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tables/table2.xml" ContentType="application/vnd.openxmlformats-officedocument.spreadsheetml.table+xml"/>
  <Override PartName="/xl/tables/table3.xml" ContentType="application/vnd.openxmlformats-officedocument.spreadsheetml.table+xml"/>
  <Override PartName="/xl/comments3.xml" ContentType="application/vnd.openxmlformats-officedocument.spreadsheetml.comments+xml"/>
  <Override PartName="/xl/comments4.xml" ContentType="application/vnd.openxmlformats-officedocument.spreadsheetml.comments+xml"/>
  <Override PartName="/xl/tables/table4.xml" ContentType="application/vnd.openxmlformats-officedocument.spreadsheetml.table+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d1daea4c3c14db5"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autoCompressPictures="0"/>
  <mc:AlternateContent xmlns:mc="http://schemas.openxmlformats.org/markup-compatibility/2006">
    <mc:Choice Requires="x15">
      <x15ac:absPath xmlns:x15ac="http://schemas.microsoft.com/office/spreadsheetml/2010/11/ac" url="J:\ProcessEngineering\Mark Dieckman\Project Engineer\MeasurLink Routine Upload\"/>
    </mc:Choice>
  </mc:AlternateContent>
  <xr:revisionPtr revIDLastSave="0" documentId="13_ncr:1_{D60A4665-5CF2-4789-A6EB-D0319107385E}" xr6:coauthVersionLast="45" xr6:coauthVersionMax="45" xr10:uidLastSave="{00000000-0000-0000-0000-000000000000}"/>
  <bookViews>
    <workbookView xWindow="25080" yWindow="-120" windowWidth="25440" windowHeight="15990" tabRatio="725" activeTab="3" xr2:uid="{00000000-000D-0000-FFFF-FFFF00000000}"/>
  </bookViews>
  <sheets>
    <sheet name="START HERE" sheetId="21" r:id="rId1"/>
    <sheet name="Variables" sheetId="22" r:id="rId2"/>
    <sheet name="IEX-DATA" sheetId="23" r:id="rId3"/>
    <sheet name="PartLib Table" sheetId="1" r:id="rId4"/>
    <sheet name="AQL" sheetId="27" state="hidden" r:id="rId5"/>
    <sheet name="PivotFeature" sheetId="25" state="hidden" r:id="rId6"/>
    <sheet name="InspMethods" sheetId="28" state="hidden" r:id="rId7"/>
    <sheet name="StandardComments" sheetId="29" state="hidden" r:id="rId8"/>
    <sheet name="Calc." sheetId="4" state="hidden" r:id="rId9"/>
    <sheet name="Data Validations" sheetId="30" state="hidden" r:id="rId10"/>
    <sheet name="Coat. Calc" sheetId="15" state="hidden" r:id="rId11"/>
    <sheet name="&quot;This&quot; not &quot;That&quot; Text Guide " sheetId="7" state="hidden" r:id="rId12"/>
    <sheet name="Part LIB Design Upload" sheetId="5" state="hidden" r:id="rId13"/>
    <sheet name="Part LIB Custom Field Upload" sheetId="6" state="hidden" r:id="rId14"/>
    <sheet name="MachineOps" sheetId="26" state="hidden" r:id="rId15"/>
    <sheet name="Custom Table to Upload" sheetId="12" state="hidden" r:id="rId16"/>
    <sheet name="Tool Axis Offset Syntax" sheetId="8" state="hidden" r:id="rId17"/>
    <sheet name="GDT-Lexicon" sheetId="24" state="hidden" r:id="rId18"/>
    <sheet name="Upload Table" sheetId="3" state="hidden" r:id="rId19"/>
  </sheets>
  <functionGroups builtInGroupCount="19"/>
  <externalReferences>
    <externalReference r:id="rId20"/>
    <externalReference r:id="rId21"/>
    <externalReference r:id="rId22"/>
    <externalReference r:id="rId23"/>
    <externalReference r:id="rId24"/>
    <externalReference r:id="rId25"/>
    <externalReference r:id="rId26"/>
  </externalReferences>
  <definedNames>
    <definedName name="_xlnm._FilterDatabase" localSheetId="9" hidden="1">'Data Validations'!$A$1:$H$1</definedName>
    <definedName name="_xlnm._FilterDatabase" localSheetId="3" hidden="1">'PartLib Table'!$A$3:$BM$3</definedName>
    <definedName name="AxisOffset" localSheetId="6">'[1]Data Validations'!$G$2:$G$14</definedName>
    <definedName name="AxisOffset" localSheetId="7">'[1]Data Validations'!$G$2:$G$14</definedName>
    <definedName name="AxisOffset">'Data Validations'!$G$2:$G$14</definedName>
    <definedName name="Description">[1]!Description</definedName>
    <definedName name="FeatureType" localSheetId="6">'[1]Data Validations'!$A$2:$A$3</definedName>
    <definedName name="FeatureType" localSheetId="7">'[1]Data Validations'!$A$2:$A$3</definedName>
    <definedName name="FeatureType">'Data Validations'!$A$2:$A$3</definedName>
    <definedName name="Frequency" localSheetId="6">'[1]Data Validations'!$H$2:$H$15</definedName>
    <definedName name="Frequency" localSheetId="7">'[1]Data Validations'!$H$2:$H$15</definedName>
    <definedName name="Frequency">'Data Validations'!$H$2:$H$15</definedName>
    <definedName name="InspMethod" localSheetId="9">'Data Validations'!$E$2:$E$47</definedName>
    <definedName name="InspMethod" localSheetId="6">'[1]Data Validations'!$E$2:$E$47</definedName>
    <definedName name="InspMethod" localSheetId="7">'[1]Data Validations'!$E$2:$E$47</definedName>
    <definedName name="InspMethod">[1]!InspMethod</definedName>
    <definedName name="IRCreators">[2]Sheet1!IRCreators</definedName>
    <definedName name="MachineHead" localSheetId="6">'[1]Data Validations'!$C$2:$C$5</definedName>
    <definedName name="MachineHead" localSheetId="7">'[1]Data Validations'!$C$2:$C$5</definedName>
    <definedName name="MachineHead">'Data Validations'!$C$2:$C$5</definedName>
    <definedName name="MachOps">MachineOps!$A:$A</definedName>
    <definedName name="Methods">[3]!Tools</definedName>
    <definedName name="MethodsNew">[4]!Tools</definedName>
    <definedName name="Mfg">'[5]1st Article'!$H$18:$H$36,'[5]1st Article'!$H$47:$H$70,'[5]1st Article'!$H$81:$H$104,'[5]1st Article'!$H$115:$H$138,'[5]1st Article'!$H$149:$H$172,'[5]1st Article'!$H$183:$H$206</definedName>
    <definedName name="NA" localSheetId="4">#REF!,#REF!,#REF!,#REF!</definedName>
    <definedName name="NA">#REF!,#REF!,#REF!,#REF!</definedName>
    <definedName name="PackLabel">[5]PackLabel!$J$10:$J$13,[5]PackLabel!$J$16,[5]PackLabel!$U$10:$U$12</definedName>
    <definedName name="THTHTHTHT">[6]!Tools</definedName>
    <definedName name="Tools">[7]Tools!$A:$A</definedName>
    <definedName name="Z_F0DBE041_7F72_4DC6_B849_ADDFA5F25C5A_.wvu.FilterData" localSheetId="9" hidden="1">'Data Validations'!$H$1:$H$15</definedName>
    <definedName name="Z_F0DBE041_7F72_4DC6_B849_ADDFA5F25C5A_.wvu.FilterData" localSheetId="3" hidden="1">'PartLib Table'!$A$3:$Z$39</definedName>
  </definedNames>
  <calcPr calcId="191029"/>
  <customWorkbookViews>
    <customWorkbookView name="Thomas, John - Personal View" guid="{F0DBE041-7F72-4DC6-B849-ADDFA5F25C5A}" mergeInterval="0" personalView="1" maximized="1" xWindow="240" yWindow="-4" windowWidth="1688" windowHeight="1014" activeSheetId="4"/>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3" i="29" l="1" a="1"/>
  <c r="C3" i="29" s="1"/>
  <c r="C4" i="29" a="1"/>
  <c r="C4" i="29" s="1"/>
  <c r="C5" i="29" a="1"/>
  <c r="C5" i="29" s="1"/>
  <c r="C6" i="29" a="1"/>
  <c r="C6" i="29" s="1"/>
  <c r="C7" i="29" a="1"/>
  <c r="C7" i="29" s="1"/>
  <c r="C8" i="29" a="1"/>
  <c r="C8" i="29" s="1"/>
  <c r="C9" i="29" a="1"/>
  <c r="C9" i="29" s="1"/>
  <c r="C10" i="29" a="1"/>
  <c r="C10" i="29" s="1"/>
  <c r="C11" i="29" a="1"/>
  <c r="C11" i="29" s="1"/>
  <c r="C12" i="29" a="1"/>
  <c r="C12" i="29" s="1"/>
  <c r="C13" i="29" a="1"/>
  <c r="C13" i="29" s="1"/>
  <c r="C14" i="29" a="1"/>
  <c r="C14" i="29" s="1"/>
  <c r="C15" i="29" a="1"/>
  <c r="C15" i="29" s="1"/>
  <c r="C16" i="29" a="1"/>
  <c r="C16" i="29" s="1"/>
  <c r="C17" i="29" a="1"/>
  <c r="C17" i="29" s="1"/>
  <c r="C18" i="29" a="1"/>
  <c r="C18" i="29" s="1"/>
  <c r="C19" i="29" a="1"/>
  <c r="C19" i="29" s="1"/>
  <c r="C20" i="29" a="1"/>
  <c r="C20" i="29" s="1"/>
  <c r="C21" i="29" a="1"/>
  <c r="C21" i="29" s="1"/>
  <c r="C22" i="29" a="1"/>
  <c r="C22" i="29" s="1"/>
  <c r="C23" i="29" a="1"/>
  <c r="C23" i="29" s="1"/>
  <c r="C24" i="29" a="1"/>
  <c r="C24" i="29" s="1"/>
  <c r="C25" i="29" a="1"/>
  <c r="C25" i="29" s="1"/>
  <c r="C26" i="29" a="1"/>
  <c r="C26" i="29" s="1"/>
  <c r="C27" i="29" a="1"/>
  <c r="C27" i="29" s="1"/>
  <c r="C28" i="29" a="1"/>
  <c r="C28" i="29" s="1"/>
  <c r="C29" i="29" a="1"/>
  <c r="C29" i="29" s="1"/>
  <c r="C30" i="29" a="1"/>
  <c r="C30" i="29" s="1"/>
  <c r="C31" i="29" a="1"/>
  <c r="C31" i="29" s="1"/>
  <c r="C32" i="29" a="1"/>
  <c r="C32" i="29" s="1"/>
  <c r="C33" i="29" a="1"/>
  <c r="C33" i="29" s="1"/>
  <c r="C34" i="29" a="1"/>
  <c r="C34" i="29" s="1"/>
  <c r="C35" i="29" a="1"/>
  <c r="C35" i="29" s="1"/>
  <c r="C36" i="29" a="1"/>
  <c r="C36" i="29" s="1"/>
  <c r="C37" i="29" a="1"/>
  <c r="C37" i="29" s="1"/>
  <c r="C38" i="29" a="1"/>
  <c r="C38" i="29" s="1"/>
  <c r="C39" i="29" a="1"/>
  <c r="C39" i="29" s="1"/>
  <c r="C40" i="29" a="1"/>
  <c r="C40" i="29" s="1"/>
  <c r="C41" i="29" a="1"/>
  <c r="C41" i="29" s="1"/>
  <c r="C42" i="29" a="1"/>
  <c r="C42" i="29" s="1"/>
  <c r="C43" i="29" a="1"/>
  <c r="C43" i="29" s="1"/>
  <c r="C44" i="29" a="1"/>
  <c r="C44" i="29" s="1"/>
  <c r="C45" i="29" a="1"/>
  <c r="C45" i="29" s="1"/>
  <c r="C46" i="29" a="1"/>
  <c r="C46" i="29" s="1"/>
  <c r="C47" i="29" a="1"/>
  <c r="C47" i="29" s="1"/>
  <c r="C48" i="29" a="1"/>
  <c r="C48" i="29" s="1"/>
  <c r="C49" i="29" a="1"/>
  <c r="C49" i="29" s="1"/>
  <c r="C50" i="29" a="1"/>
  <c r="C50" i="29" s="1"/>
  <c r="C51" i="29" a="1"/>
  <c r="C51" i="29" s="1"/>
  <c r="C52" i="29" a="1"/>
  <c r="C52" i="29" s="1"/>
  <c r="C53" i="29" a="1"/>
  <c r="C53" i="29" s="1"/>
  <c r="C54" i="29" a="1"/>
  <c r="C54" i="29" s="1"/>
  <c r="C55" i="29" a="1"/>
  <c r="C55" i="29" s="1"/>
  <c r="C56" i="29" a="1"/>
  <c r="C56" i="29" s="1"/>
  <c r="C57" i="29" a="1"/>
  <c r="C57" i="29" s="1"/>
  <c r="C58" i="29" a="1"/>
  <c r="C58" i="29" s="1"/>
  <c r="C59" i="29" a="1"/>
  <c r="C59" i="29" s="1"/>
  <c r="C60" i="29" a="1"/>
  <c r="C60" i="29" s="1"/>
  <c r="C61" i="29" a="1"/>
  <c r="C61" i="29" s="1"/>
  <c r="C62" i="29" a="1"/>
  <c r="C62" i="29" s="1"/>
  <c r="C63" i="29" a="1"/>
  <c r="C63" i="29" s="1"/>
  <c r="C64" i="29" a="1"/>
  <c r="C64" i="29" s="1"/>
  <c r="C65" i="29" a="1"/>
  <c r="C65" i="29" s="1"/>
  <c r="C66" i="29" a="1"/>
  <c r="C66" i="29" s="1"/>
  <c r="C67" i="29" a="1"/>
  <c r="C67" i="29" s="1"/>
  <c r="C68" i="29" a="1"/>
  <c r="C68" i="29" s="1"/>
  <c r="C69" i="29" a="1"/>
  <c r="C69" i="29" s="1"/>
  <c r="C70" i="29" a="1"/>
  <c r="C70" i="29" s="1"/>
  <c r="C71" i="29" a="1"/>
  <c r="C71" i="29" s="1"/>
  <c r="C72" i="29" a="1"/>
  <c r="C72" i="29" s="1"/>
  <c r="C73" i="29" a="1"/>
  <c r="C73" i="29" s="1"/>
  <c r="C74" i="29" a="1"/>
  <c r="C74" i="29" s="1"/>
  <c r="C75" i="29" a="1"/>
  <c r="C75" i="29" s="1"/>
  <c r="C76" i="29" a="1"/>
  <c r="C76" i="29" s="1"/>
  <c r="C77" i="29" a="1"/>
  <c r="C77" i="29" s="1"/>
  <c r="C78" i="29" a="1"/>
  <c r="C78" i="29" s="1"/>
  <c r="C79" i="29" a="1"/>
  <c r="C79" i="29" s="1"/>
  <c r="C80" i="29" a="1"/>
  <c r="C80" i="29" s="1"/>
  <c r="C81" i="29" a="1"/>
  <c r="C81" i="29" s="1"/>
  <c r="C82" i="29" a="1"/>
  <c r="C82" i="29" s="1"/>
  <c r="C83" i="29" a="1"/>
  <c r="C83" i="29" s="1"/>
  <c r="C84" i="29" a="1"/>
  <c r="C84" i="29" s="1"/>
  <c r="C85" i="29" a="1"/>
  <c r="C85" i="29" s="1"/>
  <c r="C86" i="29" a="1"/>
  <c r="C86" i="29" s="1"/>
  <c r="C87" i="29" a="1"/>
  <c r="C87" i="29" s="1"/>
  <c r="C88" i="29" a="1"/>
  <c r="C88" i="29" s="1"/>
  <c r="C89" i="29" a="1"/>
  <c r="C89" i="29" s="1"/>
  <c r="C90" i="29" a="1"/>
  <c r="C90" i="29" s="1"/>
  <c r="C91" i="29" a="1"/>
  <c r="C91" i="29" s="1"/>
  <c r="C92" i="29" a="1"/>
  <c r="C92" i="29" s="1"/>
  <c r="C93" i="29" a="1"/>
  <c r="C93" i="29" s="1"/>
  <c r="C94" i="29" a="1"/>
  <c r="C94" i="29" s="1"/>
  <c r="C95" i="29" a="1"/>
  <c r="C95" i="29" s="1"/>
  <c r="C96" i="29" a="1"/>
  <c r="C96" i="29" s="1"/>
  <c r="C97" i="29" a="1"/>
  <c r="C97" i="29" s="1"/>
  <c r="C98" i="29" a="1"/>
  <c r="C98" i="29" s="1"/>
  <c r="C99" i="29" a="1"/>
  <c r="C99" i="29" s="1"/>
  <c r="C100" i="29" a="1"/>
  <c r="C100" i="29" s="1"/>
  <c r="C101" i="29" a="1"/>
  <c r="C101" i="29" s="1"/>
  <c r="C102" i="29" a="1"/>
  <c r="C102" i="29" s="1"/>
  <c r="C103" i="29" a="1"/>
  <c r="C103" i="29" s="1"/>
  <c r="C104" i="29" a="1"/>
  <c r="C104" i="29" s="1"/>
  <c r="C105" i="29" a="1"/>
  <c r="C105" i="29" s="1"/>
  <c r="C106" i="29" a="1"/>
  <c r="C106" i="29" s="1"/>
  <c r="C107" i="29" a="1"/>
  <c r="C107" i="29" s="1"/>
  <c r="C108" i="29" a="1"/>
  <c r="C108" i="29" s="1"/>
  <c r="C109" i="29" a="1"/>
  <c r="C109" i="29" s="1"/>
  <c r="C110" i="29" a="1"/>
  <c r="C110" i="29" s="1"/>
  <c r="C111" i="29" a="1"/>
  <c r="C111" i="29" s="1"/>
  <c r="C112" i="29" a="1"/>
  <c r="C112" i="29" s="1"/>
  <c r="C113" i="29" a="1"/>
  <c r="C113" i="29" s="1"/>
  <c r="C114" i="29" a="1"/>
  <c r="C114" i="29" s="1"/>
  <c r="C115" i="29" a="1"/>
  <c r="C115" i="29" s="1"/>
  <c r="C116" i="29" a="1"/>
  <c r="C116" i="29" s="1"/>
  <c r="C117" i="29" a="1"/>
  <c r="C117" i="29" s="1"/>
  <c r="C118" i="29" a="1"/>
  <c r="C118" i="29" s="1"/>
  <c r="C119" i="29" a="1"/>
  <c r="C119" i="29" s="1"/>
  <c r="C120" i="29" a="1"/>
  <c r="C120" i="29" s="1"/>
  <c r="C121" i="29" a="1"/>
  <c r="C121" i="29" s="1"/>
  <c r="C122" i="29" a="1"/>
  <c r="C122" i="29" s="1"/>
  <c r="C123" i="29" a="1"/>
  <c r="C123" i="29" s="1"/>
  <c r="C124" i="29" a="1"/>
  <c r="C124" i="29" s="1"/>
  <c r="C125" i="29" a="1"/>
  <c r="C125" i="29" s="1"/>
  <c r="C126" i="29" a="1"/>
  <c r="C126" i="29" s="1"/>
  <c r="C127" i="29" a="1"/>
  <c r="C127" i="29" s="1"/>
  <c r="C128" i="29" a="1"/>
  <c r="C128" i="29" s="1"/>
  <c r="C129" i="29" a="1"/>
  <c r="C129" i="29" s="1"/>
  <c r="C130" i="29" a="1"/>
  <c r="C130" i="29" s="1"/>
  <c r="C131" i="29" a="1"/>
  <c r="C131" i="29" s="1"/>
  <c r="C132" i="29" a="1"/>
  <c r="C132" i="29" s="1"/>
  <c r="C133" i="29" a="1"/>
  <c r="C133" i="29" s="1"/>
  <c r="C134" i="29" a="1"/>
  <c r="C134" i="29" s="1"/>
  <c r="C135" i="29" a="1"/>
  <c r="C135" i="29" s="1"/>
  <c r="C136" i="29" a="1"/>
  <c r="C136" i="29" s="1"/>
  <c r="C137" i="29" a="1"/>
  <c r="C137" i="29" s="1"/>
  <c r="C138" i="29" a="1"/>
  <c r="C138" i="29" s="1"/>
  <c r="C139" i="29" a="1"/>
  <c r="C139" i="29" s="1"/>
  <c r="C140" i="29" a="1"/>
  <c r="C140" i="29" s="1"/>
  <c r="C141" i="29" a="1"/>
  <c r="C141" i="29" s="1"/>
  <c r="C142" i="29" a="1"/>
  <c r="C142" i="29" s="1"/>
  <c r="C143" i="29" a="1"/>
  <c r="C143" i="29" s="1"/>
  <c r="C144" i="29" a="1"/>
  <c r="C144" i="29" s="1"/>
  <c r="C145" i="29" a="1"/>
  <c r="C145" i="29" s="1"/>
  <c r="C146" i="29" a="1"/>
  <c r="C146" i="29" s="1"/>
  <c r="C147" i="29" a="1"/>
  <c r="C147" i="29" s="1"/>
  <c r="C148" i="29" a="1"/>
  <c r="C148" i="29" s="1"/>
  <c r="C149" i="29" a="1"/>
  <c r="C149" i="29" s="1"/>
  <c r="C150" i="29" a="1"/>
  <c r="C150" i="29" s="1"/>
  <c r="C151" i="29" a="1"/>
  <c r="C151" i="29" s="1"/>
  <c r="C152" i="29" a="1"/>
  <c r="C152" i="29" s="1"/>
  <c r="C153" i="29" a="1"/>
  <c r="C153" i="29" s="1"/>
  <c r="C154" i="29" a="1"/>
  <c r="C154" i="29" s="1"/>
  <c r="C155" i="29" a="1"/>
  <c r="C155" i="29" s="1"/>
  <c r="C156" i="29" a="1"/>
  <c r="C156" i="29" s="1"/>
  <c r="C157" i="29" a="1"/>
  <c r="C157" i="29" s="1"/>
  <c r="C158" i="29" a="1"/>
  <c r="C158" i="29" s="1"/>
  <c r="C159" i="29" a="1"/>
  <c r="C159" i="29" s="1"/>
  <c r="C160" i="29" a="1"/>
  <c r="C160" i="29" s="1"/>
  <c r="C161" i="29" a="1"/>
  <c r="C161" i="29" s="1"/>
  <c r="C162" i="29" a="1"/>
  <c r="C162" i="29" s="1"/>
  <c r="C163" i="29" a="1"/>
  <c r="C163" i="29" s="1"/>
  <c r="C164" i="29" a="1"/>
  <c r="C164" i="29" s="1"/>
  <c r="C165" i="29" a="1"/>
  <c r="C165" i="29" s="1"/>
  <c r="C166" i="29" a="1"/>
  <c r="C166" i="29" s="1"/>
  <c r="C167" i="29" a="1"/>
  <c r="C167" i="29" s="1"/>
  <c r="C168" i="29" a="1"/>
  <c r="C168" i="29" s="1"/>
  <c r="C169" i="29" a="1"/>
  <c r="C169" i="29" s="1"/>
  <c r="C170" i="29" a="1"/>
  <c r="C170" i="29" s="1"/>
  <c r="C171" i="29" a="1"/>
  <c r="C171" i="29" s="1"/>
  <c r="C172" i="29" a="1"/>
  <c r="C172" i="29" s="1"/>
  <c r="C173" i="29" a="1"/>
  <c r="C173" i="29" s="1"/>
  <c r="C174" i="29" a="1"/>
  <c r="C174" i="29" s="1"/>
  <c r="C175" i="29" a="1"/>
  <c r="C175" i="29" s="1"/>
  <c r="C176" i="29" a="1"/>
  <c r="C176" i="29" s="1"/>
  <c r="C177" i="29" a="1"/>
  <c r="C177" i="29" s="1"/>
  <c r="C178" i="29" a="1"/>
  <c r="C178" i="29" s="1"/>
  <c r="C179" i="29" a="1"/>
  <c r="C179" i="29" s="1"/>
  <c r="C180" i="29" a="1"/>
  <c r="C180" i="29" s="1"/>
  <c r="C181" i="29" a="1"/>
  <c r="C181" i="29" s="1"/>
  <c r="C182" i="29" a="1"/>
  <c r="C182" i="29" s="1"/>
  <c r="C183" i="29" a="1"/>
  <c r="C183" i="29" s="1"/>
  <c r="C184" i="29" a="1"/>
  <c r="C184" i="29" s="1"/>
  <c r="C185" i="29" a="1"/>
  <c r="C185" i="29" s="1"/>
  <c r="C186" i="29" a="1"/>
  <c r="C186" i="29" s="1"/>
  <c r="C187" i="29" a="1"/>
  <c r="C187" i="29" s="1"/>
  <c r="C188" i="29" a="1"/>
  <c r="C188" i="29" s="1"/>
  <c r="C189" i="29" a="1"/>
  <c r="C189" i="29" s="1"/>
  <c r="C190" i="29" a="1"/>
  <c r="C190" i="29" s="1"/>
  <c r="C191" i="29" a="1"/>
  <c r="C191" i="29" s="1"/>
  <c r="C192" i="29" a="1"/>
  <c r="C192" i="29" s="1"/>
  <c r="C193" i="29" a="1"/>
  <c r="C193" i="29" s="1"/>
  <c r="C194" i="29" a="1"/>
  <c r="C194" i="29" s="1"/>
  <c r="C195" i="29" a="1"/>
  <c r="C195" i="29" s="1"/>
  <c r="C196" i="29" a="1"/>
  <c r="C196" i="29" s="1"/>
  <c r="C197" i="29" a="1"/>
  <c r="C197" i="29" s="1"/>
  <c r="C198" i="29" a="1"/>
  <c r="C198" i="29" s="1"/>
  <c r="C199" i="29" a="1"/>
  <c r="C199" i="29" s="1"/>
  <c r="C200" i="29" a="1"/>
  <c r="C200" i="29" s="1"/>
  <c r="C201" i="29" a="1"/>
  <c r="C201" i="29" s="1"/>
  <c r="C202" i="29" a="1"/>
  <c r="C202" i="29" s="1"/>
  <c r="C203" i="29" a="1"/>
  <c r="C203" i="29" s="1"/>
  <c r="C204" i="29" a="1"/>
  <c r="C204" i="29" s="1"/>
  <c r="C205" i="29" a="1"/>
  <c r="C205" i="29" s="1"/>
  <c r="C206" i="29" a="1"/>
  <c r="C206" i="29" s="1"/>
  <c r="C207" i="29" a="1"/>
  <c r="C207" i="29" s="1"/>
  <c r="C208" i="29" a="1"/>
  <c r="C208" i="29" s="1"/>
  <c r="C209" i="29" a="1"/>
  <c r="C209" i="29" s="1"/>
  <c r="C210" i="29" a="1"/>
  <c r="C210" i="29" s="1"/>
  <c r="C211" i="29" a="1"/>
  <c r="C211" i="29" s="1"/>
  <c r="C212" i="29" a="1"/>
  <c r="C212" i="29" s="1"/>
  <c r="C213" i="29" a="1"/>
  <c r="C213" i="29" s="1"/>
  <c r="C214" i="29" a="1"/>
  <c r="C214" i="29" s="1"/>
  <c r="C215" i="29" a="1"/>
  <c r="C215" i="29" s="1"/>
  <c r="C216" i="29" a="1"/>
  <c r="C216" i="29" s="1"/>
  <c r="C217" i="29" a="1"/>
  <c r="C217" i="29" s="1"/>
  <c r="C218" i="29" a="1"/>
  <c r="C218" i="29" s="1"/>
  <c r="C219" i="29" a="1"/>
  <c r="C219" i="29" s="1"/>
  <c r="C220" i="29" a="1"/>
  <c r="C220" i="29" s="1"/>
  <c r="C221" i="29" a="1"/>
  <c r="C221" i="29" s="1"/>
  <c r="C222" i="29" a="1"/>
  <c r="C222" i="29" s="1"/>
  <c r="C223" i="29" a="1"/>
  <c r="C223" i="29" s="1"/>
  <c r="C224" i="29" a="1"/>
  <c r="C224" i="29" s="1"/>
  <c r="C225" i="29" a="1"/>
  <c r="C225" i="29" s="1"/>
  <c r="C226" i="29" a="1"/>
  <c r="C226" i="29" s="1"/>
  <c r="C227" i="29" a="1"/>
  <c r="C227" i="29" s="1"/>
  <c r="C228" i="29" a="1"/>
  <c r="C228" i="29" s="1"/>
  <c r="C229" i="29" a="1"/>
  <c r="C229" i="29" s="1"/>
  <c r="C230" i="29" a="1"/>
  <c r="C230" i="29" s="1"/>
  <c r="C231" i="29" a="1"/>
  <c r="C231" i="29" s="1"/>
  <c r="C232" i="29" a="1"/>
  <c r="C232" i="29" s="1"/>
  <c r="C233" i="29" a="1"/>
  <c r="C233" i="29" s="1"/>
  <c r="C234" i="29" a="1"/>
  <c r="C234" i="29" s="1"/>
  <c r="C235" i="29" a="1"/>
  <c r="C235" i="29" s="1"/>
  <c r="C236" i="29" a="1"/>
  <c r="C236" i="29" s="1"/>
  <c r="C237" i="29" a="1"/>
  <c r="C237" i="29" s="1"/>
  <c r="C238" i="29" a="1"/>
  <c r="C238" i="29" s="1"/>
  <c r="C239" i="29" a="1"/>
  <c r="C239" i="29" s="1"/>
  <c r="C240" i="29" a="1"/>
  <c r="C240" i="29" s="1"/>
  <c r="C241" i="29" a="1"/>
  <c r="C241" i="29" s="1"/>
  <c r="C242" i="29" a="1"/>
  <c r="C242" i="29" s="1"/>
  <c r="C243" i="29" a="1"/>
  <c r="C243" i="29" s="1"/>
  <c r="C244" i="29" a="1"/>
  <c r="C244" i="29" s="1"/>
  <c r="C245" i="29" a="1"/>
  <c r="C245" i="29" s="1"/>
  <c r="C246" i="29" a="1"/>
  <c r="C246" i="29" s="1"/>
  <c r="C247" i="29" a="1"/>
  <c r="C247" i="29" s="1"/>
  <c r="C248" i="29" a="1"/>
  <c r="C248" i="29" s="1"/>
  <c r="C249" i="29" a="1"/>
  <c r="C249" i="29" s="1"/>
  <c r="C250" i="29" a="1"/>
  <c r="C250" i="29" s="1"/>
  <c r="C251" i="29" a="1"/>
  <c r="C251" i="29" s="1"/>
  <c r="C252" i="29" a="1"/>
  <c r="C252" i="29" s="1"/>
  <c r="C253" i="29" a="1"/>
  <c r="C253" i="29" s="1"/>
  <c r="C254" i="29" a="1"/>
  <c r="C254" i="29" s="1"/>
  <c r="C255" i="29" a="1"/>
  <c r="C255" i="29" s="1"/>
  <c r="C256" i="29" a="1"/>
  <c r="C256" i="29" s="1"/>
  <c r="C257" i="29" a="1"/>
  <c r="C257" i="29" s="1"/>
  <c r="C258" i="29" a="1"/>
  <c r="C258" i="29" s="1"/>
  <c r="C259" i="29" a="1"/>
  <c r="C259" i="29" s="1"/>
  <c r="C260" i="29" a="1"/>
  <c r="C260" i="29" s="1"/>
  <c r="C261" i="29" a="1"/>
  <c r="C261" i="29" s="1"/>
  <c r="C262" i="29" a="1"/>
  <c r="C262" i="29" s="1"/>
  <c r="C263" i="29" a="1"/>
  <c r="C263" i="29" s="1"/>
  <c r="C264" i="29" a="1"/>
  <c r="C264" i="29" s="1"/>
  <c r="C265" i="29" a="1"/>
  <c r="C265" i="29" s="1"/>
  <c r="C266" i="29" a="1"/>
  <c r="C266" i="29" s="1"/>
  <c r="C267" i="29" a="1"/>
  <c r="C267" i="29" s="1"/>
  <c r="C268" i="29" a="1"/>
  <c r="C268" i="29" s="1"/>
  <c r="C269" i="29" a="1"/>
  <c r="C269" i="29" s="1"/>
  <c r="C270" i="29" a="1"/>
  <c r="C270" i="29" s="1"/>
  <c r="C271" i="29" a="1"/>
  <c r="C271" i="29" s="1"/>
  <c r="C272" i="29" a="1"/>
  <c r="C272" i="29" s="1"/>
  <c r="C273" i="29" a="1"/>
  <c r="C273" i="29" s="1"/>
  <c r="C274" i="29" a="1"/>
  <c r="C274" i="29" s="1"/>
  <c r="C275" i="29" a="1"/>
  <c r="C275" i="29" s="1"/>
  <c r="C276" i="29" a="1"/>
  <c r="C276" i="29" s="1"/>
  <c r="C277" i="29" a="1"/>
  <c r="C277" i="29" s="1"/>
  <c r="C278" i="29" a="1"/>
  <c r="C278" i="29" s="1"/>
  <c r="C279" i="29" a="1"/>
  <c r="C279" i="29" s="1"/>
  <c r="C280" i="29" a="1"/>
  <c r="C280" i="29" s="1"/>
  <c r="C281" i="29" a="1"/>
  <c r="C281" i="29" s="1"/>
  <c r="C282" i="29" a="1"/>
  <c r="C282" i="29" s="1"/>
  <c r="C283" i="29" a="1"/>
  <c r="C283" i="29" s="1"/>
  <c r="C284" i="29" a="1"/>
  <c r="C284" i="29" s="1"/>
  <c r="C285" i="29" a="1"/>
  <c r="C285" i="29" s="1"/>
  <c r="C286" i="29" a="1"/>
  <c r="C286" i="29" s="1"/>
  <c r="C287" i="29" a="1"/>
  <c r="C287" i="29" s="1"/>
  <c r="C288" i="29" a="1"/>
  <c r="C288" i="29" s="1"/>
  <c r="C289" i="29" a="1"/>
  <c r="C289" i="29" s="1"/>
  <c r="C290" i="29" a="1"/>
  <c r="C290" i="29" s="1"/>
  <c r="C291" i="29" a="1"/>
  <c r="C291" i="29" s="1"/>
  <c r="C292" i="29" a="1"/>
  <c r="C292" i="29" s="1"/>
  <c r="C293" i="29" a="1"/>
  <c r="C293" i="29" s="1"/>
  <c r="C294" i="29" a="1"/>
  <c r="C294" i="29" s="1"/>
  <c r="C295" i="29" a="1"/>
  <c r="C295" i="29" s="1"/>
  <c r="C296" i="29" a="1"/>
  <c r="C296" i="29" s="1"/>
  <c r="C297" i="29" a="1"/>
  <c r="C297" i="29" s="1"/>
  <c r="C298" i="29" a="1"/>
  <c r="C298" i="29" s="1"/>
  <c r="C299" i="29" a="1"/>
  <c r="C299" i="29" s="1"/>
  <c r="C300" i="29" a="1"/>
  <c r="C300" i="29" s="1"/>
  <c r="C301" i="29" a="1"/>
  <c r="C301" i="29" s="1"/>
  <c r="C302" i="29" a="1"/>
  <c r="C302" i="29" s="1"/>
  <c r="C303" i="29" a="1"/>
  <c r="C303" i="29" s="1"/>
  <c r="C304" i="29" a="1"/>
  <c r="C304" i="29" s="1"/>
  <c r="C305" i="29" a="1"/>
  <c r="C305" i="29" s="1"/>
  <c r="C306" i="29" a="1"/>
  <c r="C306" i="29" s="1"/>
  <c r="C307" i="29" a="1"/>
  <c r="C307" i="29" s="1"/>
  <c r="C308" i="29" a="1"/>
  <c r="C308" i="29" s="1"/>
  <c r="C309" i="29" a="1"/>
  <c r="C309" i="29" s="1"/>
  <c r="C310" i="29" a="1"/>
  <c r="C310" i="29" s="1"/>
  <c r="C311" i="29" a="1"/>
  <c r="C311" i="29" s="1"/>
  <c r="C312" i="29" a="1"/>
  <c r="C312" i="29" s="1"/>
  <c r="C313" i="29" a="1"/>
  <c r="C313" i="29" s="1"/>
  <c r="C314" i="29" a="1"/>
  <c r="C314" i="29" s="1"/>
  <c r="C315" i="29" a="1"/>
  <c r="C315" i="29" s="1"/>
  <c r="C316" i="29" a="1"/>
  <c r="C316" i="29" s="1"/>
  <c r="C317" i="29" a="1"/>
  <c r="C317" i="29" s="1"/>
  <c r="C318" i="29" a="1"/>
  <c r="C318" i="29" s="1"/>
  <c r="C319" i="29" a="1"/>
  <c r="C319" i="29" s="1"/>
  <c r="C320" i="29" a="1"/>
  <c r="C320" i="29" s="1"/>
  <c r="C321" i="29" a="1"/>
  <c r="C321" i="29" s="1"/>
  <c r="C322" i="29" a="1"/>
  <c r="C322" i="29" s="1"/>
  <c r="C323" i="29" a="1"/>
  <c r="C323" i="29" s="1"/>
  <c r="C324" i="29" a="1"/>
  <c r="C324" i="29" s="1"/>
  <c r="C325" i="29" a="1"/>
  <c r="C325" i="29" s="1"/>
  <c r="C326" i="29" a="1"/>
  <c r="C326" i="29" s="1"/>
  <c r="C327" i="29" a="1"/>
  <c r="C327" i="29" s="1"/>
  <c r="C328" i="29" a="1"/>
  <c r="C328" i="29" s="1"/>
  <c r="C329" i="29" a="1"/>
  <c r="C329" i="29" s="1"/>
  <c r="C330" i="29" a="1"/>
  <c r="C330" i="29" s="1"/>
  <c r="C331" i="29" a="1"/>
  <c r="C331" i="29" s="1"/>
  <c r="C332" i="29" a="1"/>
  <c r="C332" i="29" s="1"/>
  <c r="C333" i="29" a="1"/>
  <c r="C333" i="29" s="1"/>
  <c r="C334" i="29" a="1"/>
  <c r="C334" i="29" s="1"/>
  <c r="C335" i="29" a="1"/>
  <c r="C335" i="29" s="1"/>
  <c r="C336" i="29" a="1"/>
  <c r="C336" i="29" s="1"/>
  <c r="C337" i="29" a="1"/>
  <c r="C337" i="29" s="1"/>
  <c r="C338" i="29" a="1"/>
  <c r="C338" i="29" s="1"/>
  <c r="C339" i="29" a="1"/>
  <c r="C339" i="29" s="1"/>
  <c r="C340" i="29" a="1"/>
  <c r="C340" i="29" s="1"/>
  <c r="C341" i="29" a="1"/>
  <c r="C341" i="29" s="1"/>
  <c r="C342" i="29" a="1"/>
  <c r="C342" i="29" s="1"/>
  <c r="C343" i="29" a="1"/>
  <c r="C343" i="29" s="1"/>
  <c r="C344" i="29" a="1"/>
  <c r="C344" i="29" s="1"/>
  <c r="C345" i="29" a="1"/>
  <c r="C345" i="29" s="1"/>
  <c r="C346" i="29" a="1"/>
  <c r="C346" i="29"/>
  <c r="C347" i="29" a="1"/>
  <c r="C347" i="29" s="1"/>
  <c r="C348" i="29" a="1"/>
  <c r="C348" i="29" s="1"/>
  <c r="C349" i="29" a="1"/>
  <c r="C349" i="29" s="1"/>
  <c r="C350" i="29" a="1"/>
  <c r="C350" i="29" s="1"/>
  <c r="C351" i="29" a="1"/>
  <c r="C351" i="29"/>
  <c r="C352" i="29" a="1"/>
  <c r="C352" i="29" s="1"/>
  <c r="C353" i="29" a="1"/>
  <c r="C353" i="29" s="1"/>
  <c r="C354" i="29" a="1"/>
  <c r="C354" i="29" s="1"/>
  <c r="C355" i="29" a="1"/>
  <c r="C355" i="29" s="1"/>
  <c r="C356" i="29" a="1"/>
  <c r="C356" i="29" s="1"/>
  <c r="C357" i="29" a="1"/>
  <c r="C357" i="29" s="1"/>
  <c r="C358" i="29" a="1"/>
  <c r="C358" i="29" s="1"/>
  <c r="C359" i="29" a="1"/>
  <c r="C359" i="29" s="1"/>
  <c r="C360" i="29" a="1"/>
  <c r="C360" i="29" s="1"/>
  <c r="C361" i="29" a="1"/>
  <c r="C361" i="29" s="1"/>
  <c r="C362" i="29" a="1"/>
  <c r="C362" i="29"/>
  <c r="C363" i="29" a="1"/>
  <c r="C363" i="29" s="1"/>
  <c r="C364" i="29" a="1"/>
  <c r="C364" i="29" s="1"/>
  <c r="C365" i="29" a="1"/>
  <c r="C365" i="29" s="1"/>
  <c r="C366" i="29" a="1"/>
  <c r="C366" i="29" s="1"/>
  <c r="C367" i="29" a="1"/>
  <c r="C367" i="29"/>
  <c r="C368" i="29" a="1"/>
  <c r="C368" i="29" s="1"/>
  <c r="C369" i="29" a="1"/>
  <c r="C369" i="29" s="1"/>
  <c r="C370" i="29" a="1"/>
  <c r="C370" i="29" s="1"/>
  <c r="C371" i="29" a="1"/>
  <c r="C371" i="29" s="1"/>
  <c r="C372" i="29" a="1"/>
  <c r="C372" i="29" s="1"/>
  <c r="C373" i="29" a="1"/>
  <c r="C373" i="29" s="1"/>
  <c r="C374" i="29" a="1"/>
  <c r="C374" i="29" s="1"/>
  <c r="C375" i="29" a="1"/>
  <c r="C375" i="29" s="1"/>
  <c r="C376" i="29" a="1"/>
  <c r="C376" i="29" s="1"/>
  <c r="C377" i="29" a="1"/>
  <c r="C377" i="29" s="1"/>
  <c r="C378" i="29" a="1"/>
  <c r="C378" i="29"/>
  <c r="C379" i="29" a="1"/>
  <c r="C379" i="29" s="1"/>
  <c r="C380" i="29" a="1"/>
  <c r="C380" i="29" s="1"/>
  <c r="C381" i="29" a="1"/>
  <c r="C381" i="29" s="1"/>
  <c r="C382" i="29" a="1"/>
  <c r="C382" i="29" s="1"/>
  <c r="C383" i="29" a="1"/>
  <c r="C383" i="29"/>
  <c r="C384" i="29" a="1"/>
  <c r="C384" i="29" s="1"/>
  <c r="C385" i="29" a="1"/>
  <c r="C385" i="29" s="1"/>
  <c r="C386" i="29" a="1"/>
  <c r="C386" i="29" s="1"/>
  <c r="C387" i="29" a="1"/>
  <c r="C387" i="29" s="1"/>
  <c r="C388" i="29" a="1"/>
  <c r="C388" i="29" s="1"/>
  <c r="C389" i="29" a="1"/>
  <c r="C389" i="29" s="1"/>
  <c r="C390" i="29" a="1"/>
  <c r="C390" i="29" s="1"/>
  <c r="C391" i="29" a="1"/>
  <c r="C391" i="29" s="1"/>
  <c r="C392" i="29" a="1"/>
  <c r="C392" i="29" s="1"/>
  <c r="C393" i="29" a="1"/>
  <c r="C393" i="29" s="1"/>
  <c r="C394" i="29" a="1"/>
  <c r="C394" i="29"/>
  <c r="C395" i="29" a="1"/>
  <c r="C395" i="29" s="1"/>
  <c r="C396" i="29" a="1"/>
  <c r="C396" i="29" s="1"/>
  <c r="C397" i="29" a="1"/>
  <c r="C397" i="29" s="1"/>
  <c r="C398" i="29" a="1"/>
  <c r="C398" i="29" s="1"/>
  <c r="C399" i="29" a="1"/>
  <c r="C399" i="29"/>
  <c r="C400" i="29" a="1"/>
  <c r="C400" i="29" s="1"/>
  <c r="C401" i="29" a="1"/>
  <c r="C401" i="29" s="1"/>
  <c r="C402" i="29" a="1"/>
  <c r="C402" i="29" s="1"/>
  <c r="C403" i="29" a="1"/>
  <c r="C403" i="29" s="1"/>
  <c r="C404" i="29" a="1"/>
  <c r="C404" i="29" s="1"/>
  <c r="C405" i="29" a="1"/>
  <c r="C405" i="29" s="1"/>
  <c r="C406" i="29" a="1"/>
  <c r="C406" i="29" s="1"/>
  <c r="C407" i="29" a="1"/>
  <c r="C407" i="29" s="1"/>
  <c r="C408" i="29" a="1"/>
  <c r="C408" i="29" s="1"/>
  <c r="C409" i="29" a="1"/>
  <c r="C409" i="29" s="1"/>
  <c r="C410" i="29" a="1"/>
  <c r="C410" i="29"/>
  <c r="C411" i="29" a="1"/>
  <c r="C411" i="29" s="1"/>
  <c r="C412" i="29" a="1"/>
  <c r="C412" i="29" s="1"/>
  <c r="C413" i="29" a="1"/>
  <c r="C413" i="29" s="1"/>
  <c r="C414" i="29" a="1"/>
  <c r="C414" i="29" s="1"/>
  <c r="C415" i="29" a="1"/>
  <c r="C415" i="29"/>
  <c r="C416" i="29" a="1"/>
  <c r="C416" i="29" s="1"/>
  <c r="C417" i="29" a="1"/>
  <c r="C417" i="29" s="1"/>
  <c r="C418" i="29" a="1"/>
  <c r="C418" i="29" s="1"/>
  <c r="C419" i="29" a="1"/>
  <c r="C419" i="29" s="1"/>
  <c r="C420" i="29" a="1"/>
  <c r="C420" i="29" s="1"/>
  <c r="C421" i="29" a="1"/>
  <c r="C421" i="29" s="1"/>
  <c r="C422" i="29" a="1"/>
  <c r="C422" i="29" s="1"/>
  <c r="C423" i="29" a="1"/>
  <c r="C423" i="29" s="1"/>
  <c r="C424" i="29" a="1"/>
  <c r="C424" i="29" s="1"/>
  <c r="C425" i="29" a="1"/>
  <c r="C425" i="29" s="1"/>
  <c r="C426" i="29" a="1"/>
  <c r="C426" i="29"/>
  <c r="C427" i="29" a="1"/>
  <c r="C427" i="29" s="1"/>
  <c r="C428" i="29" a="1"/>
  <c r="C428" i="29" s="1"/>
  <c r="C429" i="29" a="1"/>
  <c r="C429" i="29" s="1"/>
  <c r="C430" i="29" a="1"/>
  <c r="C430" i="29" s="1"/>
  <c r="C431" i="29" a="1"/>
  <c r="C431" i="29"/>
  <c r="C432" i="29" a="1"/>
  <c r="C432" i="29" s="1"/>
  <c r="C433" i="29" a="1"/>
  <c r="C433" i="29" s="1"/>
  <c r="C434" i="29" a="1"/>
  <c r="C434" i="29" s="1"/>
  <c r="C435" i="29" a="1"/>
  <c r="C435" i="29" s="1"/>
  <c r="C436" i="29" a="1"/>
  <c r="C436" i="29" s="1"/>
  <c r="C437" i="29" a="1"/>
  <c r="C437" i="29" s="1"/>
  <c r="C438" i="29" a="1"/>
  <c r="C438" i="29" s="1"/>
  <c r="C439" i="29" a="1"/>
  <c r="C439" i="29" s="1"/>
  <c r="C440" i="29" a="1"/>
  <c r="C440" i="29" s="1"/>
  <c r="C441" i="29" a="1"/>
  <c r="C441" i="29" s="1"/>
  <c r="C442" i="29" a="1"/>
  <c r="C442" i="29" s="1"/>
  <c r="C443" i="29" a="1"/>
  <c r="C443" i="29" s="1"/>
  <c r="C444" i="29" a="1"/>
  <c r="C444" i="29" s="1"/>
  <c r="C445" i="29" a="1"/>
  <c r="C445" i="29" s="1"/>
  <c r="C446" i="29" a="1"/>
  <c r="C446" i="29" s="1"/>
  <c r="C447" i="29" a="1"/>
  <c r="C447" i="29" s="1"/>
  <c r="C448" i="29" a="1"/>
  <c r="C448" i="29" s="1"/>
  <c r="C449" i="29" a="1"/>
  <c r="C449" i="29" s="1"/>
  <c r="C450" i="29" a="1"/>
  <c r="C450" i="29" s="1"/>
  <c r="C451" i="29" a="1"/>
  <c r="C451" i="29" s="1"/>
  <c r="C452" i="29" a="1"/>
  <c r="C452" i="29" s="1"/>
  <c r="C453" i="29" a="1"/>
  <c r="C453" i="29" s="1"/>
  <c r="C454" i="29" a="1"/>
  <c r="C454" i="29" s="1"/>
  <c r="C455" i="29" a="1"/>
  <c r="C455" i="29" s="1"/>
  <c r="C456" i="29" a="1"/>
  <c r="C456" i="29" s="1"/>
  <c r="C457" i="29" a="1"/>
  <c r="C457" i="29" s="1"/>
  <c r="C458" i="29" a="1"/>
  <c r="C458" i="29" s="1"/>
  <c r="C459" i="29" a="1"/>
  <c r="C459" i="29" s="1"/>
  <c r="C460" i="29" a="1"/>
  <c r="C460" i="29" s="1"/>
  <c r="C461" i="29" a="1"/>
  <c r="C461" i="29" s="1"/>
  <c r="C462" i="29" a="1"/>
  <c r="C462" i="29" s="1"/>
  <c r="C463" i="29" a="1"/>
  <c r="C463" i="29" s="1"/>
  <c r="C464" i="29" a="1"/>
  <c r="C464" i="29" s="1"/>
  <c r="C465" i="29" a="1"/>
  <c r="C465" i="29" s="1"/>
  <c r="C466" i="29" a="1"/>
  <c r="C466" i="29" s="1"/>
  <c r="C467" i="29" a="1"/>
  <c r="C467" i="29" s="1"/>
  <c r="C468" i="29" a="1"/>
  <c r="C468" i="29" s="1"/>
  <c r="C469" i="29" a="1"/>
  <c r="C469" i="29" s="1"/>
  <c r="C470" i="29" a="1"/>
  <c r="C470" i="29" s="1"/>
  <c r="C471" i="29" a="1"/>
  <c r="C471" i="29" s="1"/>
  <c r="C472" i="29" a="1"/>
  <c r="C472" i="29" s="1"/>
  <c r="C473" i="29" a="1"/>
  <c r="C473" i="29" s="1"/>
  <c r="C474" i="29" a="1"/>
  <c r="C474" i="29" s="1"/>
  <c r="C475" i="29" a="1"/>
  <c r="C475" i="29" s="1"/>
  <c r="C476" i="29" a="1"/>
  <c r="C476" i="29" s="1"/>
  <c r="C477" i="29" a="1"/>
  <c r="C477" i="29" s="1"/>
  <c r="C478" i="29" a="1"/>
  <c r="C478" i="29" s="1"/>
  <c r="C479" i="29" a="1"/>
  <c r="C479" i="29" s="1"/>
  <c r="C480" i="29" a="1"/>
  <c r="C480" i="29" s="1"/>
  <c r="C481" i="29" a="1"/>
  <c r="C481" i="29" s="1"/>
  <c r="C482" i="29" a="1"/>
  <c r="C482" i="29" s="1"/>
  <c r="C483" i="29" a="1"/>
  <c r="C483" i="29" s="1"/>
  <c r="C484" i="29" a="1"/>
  <c r="C484" i="29" s="1"/>
  <c r="C485" i="29" a="1"/>
  <c r="C485" i="29" s="1"/>
  <c r="C486" i="29" a="1"/>
  <c r="C486" i="29" s="1"/>
  <c r="C487" i="29" a="1"/>
  <c r="C487" i="29" s="1"/>
  <c r="C488" i="29" a="1"/>
  <c r="C488" i="29" s="1"/>
  <c r="C489" i="29" a="1"/>
  <c r="C489" i="29" s="1"/>
  <c r="C490" i="29" a="1"/>
  <c r="C490" i="29" s="1"/>
  <c r="C491" i="29" a="1"/>
  <c r="C491" i="29" s="1"/>
  <c r="C492" i="29" a="1"/>
  <c r="C492" i="29" s="1"/>
  <c r="C493" i="29" a="1"/>
  <c r="C493" i="29"/>
  <c r="C494" i="29" a="1"/>
  <c r="C494" i="29" s="1"/>
  <c r="C495" i="29" a="1"/>
  <c r="C495" i="29" s="1"/>
  <c r="C496" i="29" a="1"/>
  <c r="C496" i="29" s="1"/>
  <c r="C497" i="29" a="1"/>
  <c r="C497" i="29" s="1"/>
  <c r="C498" i="29" a="1"/>
  <c r="C498" i="29" s="1"/>
  <c r="C499" i="29" a="1"/>
  <c r="C499" i="29" s="1"/>
  <c r="C500" i="29" a="1"/>
  <c r="C500" i="29" s="1"/>
  <c r="C2" i="29" a="1"/>
  <c r="C2" i="29" s="1"/>
  <c r="C8" i="28" a="1"/>
  <c r="C8" i="28"/>
  <c r="C9" i="28" a="1"/>
  <c r="C9" i="28"/>
  <c r="C10" i="28" a="1"/>
  <c r="C10" i="28" s="1"/>
  <c r="C11" i="28" a="1"/>
  <c r="C11" i="28"/>
  <c r="C12" i="28" a="1"/>
  <c r="C12" i="28"/>
  <c r="C13" i="28" a="1"/>
  <c r="C13" i="28"/>
  <c r="C14" i="28" a="1"/>
  <c r="C14" i="28" s="1"/>
  <c r="C15" i="28" a="1"/>
  <c r="C15" i="28" s="1"/>
  <c r="C16" i="28" a="1"/>
  <c r="C16" i="28"/>
  <c r="C17" i="28" a="1"/>
  <c r="C17" i="28"/>
  <c r="C18" i="28" a="1"/>
  <c r="C18" i="28" s="1"/>
  <c r="C19" i="28" a="1"/>
  <c r="C19" i="28" s="1"/>
  <c r="C20" i="28" a="1"/>
  <c r="C20" i="28"/>
  <c r="C21" i="28" a="1"/>
  <c r="C21" i="28"/>
  <c r="C22" i="28" a="1"/>
  <c r="C22" i="28" s="1"/>
  <c r="C23" i="28" a="1"/>
  <c r="C23" i="28"/>
  <c r="C24" i="28" a="1"/>
  <c r="C24" i="28"/>
  <c r="C25" i="28" a="1"/>
  <c r="C25" i="28"/>
  <c r="C26" i="28" a="1"/>
  <c r="C26" i="28" s="1"/>
  <c r="C27" i="28" a="1"/>
  <c r="C27" i="28" s="1"/>
  <c r="C28" i="28" a="1"/>
  <c r="C28" i="28"/>
  <c r="C29" i="28" a="1"/>
  <c r="C29" i="28" s="1"/>
  <c r="C30" i="28" a="1"/>
  <c r="C30" i="28" s="1"/>
  <c r="C31" i="28" a="1"/>
  <c r="C31" i="28" s="1"/>
  <c r="C32" i="28" a="1"/>
  <c r="C32" i="28"/>
  <c r="C33" i="28" a="1"/>
  <c r="C33" i="28" s="1"/>
  <c r="C34" i="28" a="1"/>
  <c r="C34" i="28" s="1"/>
  <c r="C35" i="28" a="1"/>
  <c r="C35" i="28" s="1"/>
  <c r="C36" i="28" a="1"/>
  <c r="C36" i="28"/>
  <c r="C37" i="28" a="1"/>
  <c r="C37" i="28" s="1"/>
  <c r="C38" i="28" a="1"/>
  <c r="C38" i="28" s="1"/>
  <c r="C39" i="28" a="1"/>
  <c r="C39" i="28" s="1"/>
  <c r="C40" i="28" a="1"/>
  <c r="C40" i="28"/>
  <c r="C41" i="28" a="1"/>
  <c r="C41" i="28"/>
  <c r="C42" i="28" a="1"/>
  <c r="C42" i="28" s="1"/>
  <c r="C43" i="28" a="1"/>
  <c r="C43" i="28" s="1"/>
  <c r="C44" i="28" a="1"/>
  <c r="C44" i="28" s="1"/>
  <c r="C45" i="28" a="1"/>
  <c r="C45" i="28" s="1"/>
  <c r="C46" i="28" a="1"/>
  <c r="C46" i="28" s="1"/>
  <c r="C47" i="28" a="1"/>
  <c r="C47" i="28" s="1"/>
  <c r="C48" i="28" a="1"/>
  <c r="C48" i="28" s="1"/>
  <c r="C49" i="28" a="1"/>
  <c r="C49" i="28" s="1"/>
  <c r="C50" i="28" a="1"/>
  <c r="C50" i="28" s="1"/>
  <c r="C51" i="28" a="1"/>
  <c r="C51" i="28"/>
  <c r="C52" i="28" a="1"/>
  <c r="C52" i="28" s="1"/>
  <c r="C53" i="28" a="1"/>
  <c r="C53" i="28" s="1"/>
  <c r="C54" i="28" a="1"/>
  <c r="C54" i="28" s="1"/>
  <c r="C55" i="28" a="1"/>
  <c r="C55" i="28"/>
  <c r="C56" i="28" a="1"/>
  <c r="C56" i="28"/>
  <c r="C57" i="28" a="1"/>
  <c r="C57" i="28" s="1"/>
  <c r="C58" i="28" a="1"/>
  <c r="C58" i="28" s="1"/>
  <c r="C59" i="28" a="1"/>
  <c r="C59" i="28" s="1"/>
  <c r="C60" i="28" a="1"/>
  <c r="C60" i="28" s="1"/>
  <c r="C61" i="28" a="1"/>
  <c r="C61" i="28"/>
  <c r="C62" i="28" a="1"/>
  <c r="C62" i="28" s="1"/>
  <c r="C63" i="28" a="1"/>
  <c r="C63" i="28" s="1"/>
  <c r="C64" i="28" a="1"/>
  <c r="C64" i="28"/>
  <c r="C65" i="28" a="1"/>
  <c r="C65" i="28" s="1"/>
  <c r="C66" i="28" a="1"/>
  <c r="C66" i="28" s="1"/>
  <c r="C67" i="28" a="1"/>
  <c r="C67" i="28" s="1"/>
  <c r="C68" i="28" a="1"/>
  <c r="C68" i="28" s="1"/>
  <c r="C69" i="28" a="1"/>
  <c r="C69" i="28" s="1"/>
  <c r="C70" i="28" a="1"/>
  <c r="C70" i="28" s="1"/>
  <c r="C71" i="28" a="1"/>
  <c r="C71" i="28" s="1"/>
  <c r="C72" i="28" a="1"/>
  <c r="C72" i="28" s="1"/>
  <c r="C73" i="28" a="1"/>
  <c r="C73" i="28"/>
  <c r="C74" i="28" a="1"/>
  <c r="C74" i="28" s="1"/>
  <c r="C75" i="28" a="1"/>
  <c r="C75" i="28" s="1"/>
  <c r="C76" i="28" a="1"/>
  <c r="C76" i="28" s="1"/>
  <c r="C77" i="28" a="1"/>
  <c r="C77" i="28" s="1"/>
  <c r="C78" i="28" a="1"/>
  <c r="C78" i="28" s="1"/>
  <c r="C79" i="28" a="1"/>
  <c r="C79" i="28" s="1"/>
  <c r="C80" i="28" a="1"/>
  <c r="C80" i="28" s="1"/>
  <c r="C81" i="28" a="1"/>
  <c r="C81" i="28" s="1"/>
  <c r="C82" i="28" a="1"/>
  <c r="C82" i="28" s="1"/>
  <c r="C83" i="28" a="1"/>
  <c r="C83" i="28" s="1"/>
  <c r="C84" i="28" a="1"/>
  <c r="C84" i="28" s="1"/>
  <c r="C85" i="28" a="1"/>
  <c r="C85" i="28" s="1"/>
  <c r="C86" i="28" a="1"/>
  <c r="C86" i="28" s="1"/>
  <c r="C87" i="28" a="1"/>
  <c r="C87" i="28"/>
  <c r="C88" i="28" a="1"/>
  <c r="C88" i="28" s="1"/>
  <c r="C89" i="28" a="1"/>
  <c r="C89" i="28" s="1"/>
  <c r="C90" i="28" a="1"/>
  <c r="C90" i="28" s="1"/>
  <c r="C91" i="28" a="1"/>
  <c r="C91" i="28" s="1"/>
  <c r="C92" i="28" a="1"/>
  <c r="C92" i="28" s="1"/>
  <c r="C93" i="28" a="1"/>
  <c r="C93" i="28" s="1"/>
  <c r="C94" i="28" a="1"/>
  <c r="C94" i="28" s="1"/>
  <c r="C95" i="28" a="1"/>
  <c r="C95" i="28" s="1"/>
  <c r="C96" i="28" a="1"/>
  <c r="C96" i="28"/>
  <c r="C97" i="28" a="1"/>
  <c r="C97" i="28" s="1"/>
  <c r="C98" i="28" a="1"/>
  <c r="C98" i="28" s="1"/>
  <c r="C99" i="28" a="1"/>
  <c r="C99" i="28" s="1"/>
  <c r="C100" i="28" a="1"/>
  <c r="C100" i="28" s="1"/>
  <c r="C101" i="28" a="1"/>
  <c r="C101" i="28" s="1"/>
  <c r="C102" i="28" a="1"/>
  <c r="C102" i="28" s="1"/>
  <c r="C103" i="28" a="1"/>
  <c r="C103" i="28" s="1"/>
  <c r="C104" i="28" a="1"/>
  <c r="C104" i="28" s="1"/>
  <c r="C105" i="28" a="1"/>
  <c r="C105" i="28"/>
  <c r="C106" i="28" a="1"/>
  <c r="C106" i="28" s="1"/>
  <c r="C107" i="28" a="1"/>
  <c r="C107" i="28" s="1"/>
  <c r="C108" i="28" a="1"/>
  <c r="C108" i="28" s="1"/>
  <c r="C109" i="28" a="1"/>
  <c r="C109" i="28" s="1"/>
  <c r="C110" i="28" a="1"/>
  <c r="C110" i="28" s="1"/>
  <c r="C111" i="28" a="1"/>
  <c r="C111" i="28"/>
  <c r="C112" i="28" a="1"/>
  <c r="C112" i="28" s="1"/>
  <c r="C113" i="28" a="1"/>
  <c r="C113" i="28" s="1"/>
  <c r="C114" i="28" a="1"/>
  <c r="C114" i="28" s="1"/>
  <c r="C115" i="28" a="1"/>
  <c r="C115" i="28" s="1"/>
  <c r="C116" i="28" a="1"/>
  <c r="C116" i="28"/>
  <c r="C117" i="28" a="1"/>
  <c r="C117" i="28" s="1"/>
  <c r="C118" i="28" a="1"/>
  <c r="C118" i="28" s="1"/>
  <c r="C119" i="28" a="1"/>
  <c r="C119" i="28"/>
  <c r="C120" i="28" a="1"/>
  <c r="C120" i="28" s="1"/>
  <c r="C121" i="28" a="1"/>
  <c r="C121" i="28"/>
  <c r="C122" i="28" a="1"/>
  <c r="C122" i="28" s="1"/>
  <c r="C123" i="28" a="1"/>
  <c r="C123" i="28" s="1"/>
  <c r="C124" i="28" a="1"/>
  <c r="C124" i="28" s="1"/>
  <c r="C125" i="28" a="1"/>
  <c r="C125" i="28" s="1"/>
  <c r="C126" i="28" a="1"/>
  <c r="C126" i="28" s="1"/>
  <c r="C127" i="28" a="1"/>
  <c r="C127" i="28" s="1"/>
  <c r="C128" i="28" a="1"/>
  <c r="C128" i="28"/>
  <c r="C129" i="28" a="1"/>
  <c r="C129" i="28" s="1"/>
  <c r="C130" i="28" a="1"/>
  <c r="C130" i="28" s="1"/>
  <c r="C131" i="28" a="1"/>
  <c r="C131" i="28" s="1"/>
  <c r="C132" i="28" a="1"/>
  <c r="C132" i="28" s="1"/>
  <c r="C133" i="28" a="1"/>
  <c r="C133" i="28" s="1"/>
  <c r="C134" i="28" a="1"/>
  <c r="C134" i="28" s="1"/>
  <c r="C135" i="28" a="1"/>
  <c r="C135" i="28" s="1"/>
  <c r="C136" i="28" a="1"/>
  <c r="C136" i="28" s="1"/>
  <c r="C137" i="28" a="1"/>
  <c r="C137" i="28"/>
  <c r="C138" i="28" a="1"/>
  <c r="C138" i="28" s="1"/>
  <c r="C139" i="28" a="1"/>
  <c r="C139" i="28" s="1"/>
  <c r="C140" i="28" a="1"/>
  <c r="C140" i="28" s="1"/>
  <c r="C141" i="28" a="1"/>
  <c r="C141" i="28" s="1"/>
  <c r="C142" i="28" a="1"/>
  <c r="C142" i="28" s="1"/>
  <c r="C143" i="28" a="1"/>
  <c r="C143" i="28" s="1"/>
  <c r="C144" i="28" a="1"/>
  <c r="C144" i="28" s="1"/>
  <c r="C145" i="28" a="1"/>
  <c r="C145" i="28" s="1"/>
  <c r="C146" i="28" a="1"/>
  <c r="C146" i="28" s="1"/>
  <c r="C147" i="28" a="1"/>
  <c r="C147" i="28" s="1"/>
  <c r="C148" i="28" a="1"/>
  <c r="C148" i="28" s="1"/>
  <c r="C149" i="28" a="1"/>
  <c r="C149" i="28" s="1"/>
  <c r="C150" i="28" a="1"/>
  <c r="C150" i="28" s="1"/>
  <c r="C151" i="28" a="1"/>
  <c r="C151" i="28"/>
  <c r="C152" i="28" a="1"/>
  <c r="C152" i="28" s="1"/>
  <c r="C153" i="28" a="1"/>
  <c r="C153" i="28" s="1"/>
  <c r="C154" i="28" a="1"/>
  <c r="C154" i="28" s="1"/>
  <c r="C155" i="28" a="1"/>
  <c r="C155" i="28" s="1"/>
  <c r="C156" i="28" a="1"/>
  <c r="C156" i="28" s="1"/>
  <c r="C157" i="28" a="1"/>
  <c r="C157" i="28" s="1"/>
  <c r="C158" i="28" a="1"/>
  <c r="C158" i="28" s="1"/>
  <c r="C159" i="28" a="1"/>
  <c r="C159" i="28" s="1"/>
  <c r="C160" i="28" a="1"/>
  <c r="C160" i="28"/>
  <c r="C161" i="28" a="1"/>
  <c r="C161" i="28" s="1"/>
  <c r="C162" i="28" a="1"/>
  <c r="C162" i="28" s="1"/>
  <c r="C163" i="28" a="1"/>
  <c r="C163" i="28" s="1"/>
  <c r="C164" i="28" a="1"/>
  <c r="C164" i="28" s="1"/>
  <c r="C165" i="28" a="1"/>
  <c r="C165" i="28"/>
  <c r="C166" i="28" a="1"/>
  <c r="C166" i="28" s="1"/>
  <c r="C167" i="28" a="1"/>
  <c r="C167" i="28" s="1"/>
  <c r="C168" i="28" a="1"/>
  <c r="C168" i="28" s="1"/>
  <c r="C169" i="28" a="1"/>
  <c r="C169" i="28"/>
  <c r="C170" i="28" a="1"/>
  <c r="C170" i="28" s="1"/>
  <c r="C171" i="28" a="1"/>
  <c r="C171" i="28" s="1"/>
  <c r="C172" i="28" a="1"/>
  <c r="C172" i="28" s="1"/>
  <c r="C173" i="28" a="1"/>
  <c r="C173" i="28" s="1"/>
  <c r="C174" i="28" a="1"/>
  <c r="C174" i="28" s="1"/>
  <c r="C175" i="28" a="1"/>
  <c r="C175" i="28" s="1"/>
  <c r="C176" i="28" a="1"/>
  <c r="C176" i="28"/>
  <c r="C177" i="28" a="1"/>
  <c r="C177" i="28" s="1"/>
  <c r="C178" i="28" a="1"/>
  <c r="C178" i="28" s="1"/>
  <c r="C179" i="28" a="1"/>
  <c r="C179" i="28" s="1"/>
  <c r="C180" i="28" a="1"/>
  <c r="C180" i="28" s="1"/>
  <c r="C181" i="28" a="1"/>
  <c r="C181" i="28" s="1"/>
  <c r="C182" i="28" a="1"/>
  <c r="C182" i="28" s="1"/>
  <c r="C183" i="28" a="1"/>
  <c r="C183" i="28"/>
  <c r="C184" i="28" a="1"/>
  <c r="C184" i="28" s="1"/>
  <c r="C185" i="28" a="1"/>
  <c r="C185" i="28" s="1"/>
  <c r="C186" i="28" a="1"/>
  <c r="C186" i="28" s="1"/>
  <c r="C187" i="28" a="1"/>
  <c r="C187" i="28" s="1"/>
  <c r="C188" i="28" a="1"/>
  <c r="C188" i="28" s="1"/>
  <c r="C189" i="28" a="1"/>
  <c r="C189" i="28" s="1"/>
  <c r="C190" i="28" a="1"/>
  <c r="C190" i="28" s="1"/>
  <c r="C191" i="28" a="1"/>
  <c r="C191" i="28" s="1"/>
  <c r="C192" i="28" a="1"/>
  <c r="C192" i="28"/>
  <c r="C193" i="28" a="1"/>
  <c r="C193" i="28" s="1"/>
  <c r="C194" i="28" a="1"/>
  <c r="C194" i="28" s="1"/>
  <c r="C195" i="28" a="1"/>
  <c r="C195" i="28" s="1"/>
  <c r="C196" i="28" a="1"/>
  <c r="C196" i="28" s="1"/>
  <c r="C197" i="28" a="1"/>
  <c r="C197" i="28" s="1"/>
  <c r="C198" i="28" a="1"/>
  <c r="C198" i="28" s="1"/>
  <c r="C199" i="28" a="1"/>
  <c r="C199" i="28" s="1"/>
  <c r="C200" i="28" a="1"/>
  <c r="C200" i="28" s="1"/>
  <c r="C201" i="28" a="1"/>
  <c r="C201" i="28"/>
  <c r="C202" i="28" a="1"/>
  <c r="C202" i="28" s="1"/>
  <c r="C203" i="28" a="1"/>
  <c r="C203" i="28"/>
  <c r="C204" i="28" a="1"/>
  <c r="C204" i="28" s="1"/>
  <c r="C205" i="28" a="1"/>
  <c r="C205" i="28" s="1"/>
  <c r="C206" i="28" a="1"/>
  <c r="C206" i="28" s="1"/>
  <c r="C207" i="28" a="1"/>
  <c r="C207" i="28" s="1"/>
  <c r="C208" i="28" a="1"/>
  <c r="C208" i="28" s="1"/>
  <c r="C209" i="28" a="1"/>
  <c r="C209" i="28" s="1"/>
  <c r="C210" i="28" a="1"/>
  <c r="C210" i="28" s="1"/>
  <c r="C211" i="28" a="1"/>
  <c r="C211" i="28" s="1"/>
  <c r="C212" i="28" a="1"/>
  <c r="C212" i="28" s="1"/>
  <c r="C213" i="28" a="1"/>
  <c r="C213" i="28" s="1"/>
  <c r="C214" i="28" a="1"/>
  <c r="C214" i="28" s="1"/>
  <c r="C215" i="28" a="1"/>
  <c r="C215" i="28"/>
  <c r="C216" i="28" a="1"/>
  <c r="C216" i="28" s="1"/>
  <c r="C217" i="28" a="1"/>
  <c r="C217" i="28" s="1"/>
  <c r="C218" i="28" a="1"/>
  <c r="C218" i="28" s="1"/>
  <c r="C219" i="28" a="1"/>
  <c r="C219" i="28" s="1"/>
  <c r="C220" i="28" a="1"/>
  <c r="C220" i="28" s="1"/>
  <c r="C221" i="28" a="1"/>
  <c r="C221" i="28" s="1"/>
  <c r="C222" i="28" a="1"/>
  <c r="C222" i="28" s="1"/>
  <c r="C223" i="28" a="1"/>
  <c r="C223" i="28" s="1"/>
  <c r="C224" i="28" a="1"/>
  <c r="C224" i="28"/>
  <c r="C225" i="28" a="1"/>
  <c r="C225" i="28" s="1"/>
  <c r="C226" i="28" a="1"/>
  <c r="C226" i="28" s="1"/>
  <c r="C227" i="28" a="1"/>
  <c r="C227" i="28" s="1"/>
  <c r="C228" i="28" a="1"/>
  <c r="C228" i="28" s="1"/>
  <c r="C229" i="28" a="1"/>
  <c r="C229" i="28" s="1"/>
  <c r="C230" i="28" a="1"/>
  <c r="C230" i="28" s="1"/>
  <c r="C231" i="28" a="1"/>
  <c r="C231" i="28" s="1"/>
  <c r="C232" i="28" a="1"/>
  <c r="C232" i="28" s="1"/>
  <c r="C233" i="28" a="1"/>
  <c r="C233" i="28"/>
  <c r="C234" i="28" a="1"/>
  <c r="C234" i="28" s="1"/>
  <c r="C235" i="28" a="1"/>
  <c r="C235" i="28" s="1"/>
  <c r="C236" i="28" a="1"/>
  <c r="C236" i="28" s="1"/>
  <c r="C237" i="28" a="1"/>
  <c r="C237" i="28" s="1"/>
  <c r="C238" i="28" a="1"/>
  <c r="C238" i="28" s="1"/>
  <c r="C239" i="28" a="1"/>
  <c r="C239" i="28" s="1"/>
  <c r="C240" i="28" a="1"/>
  <c r="C240" i="28" s="1"/>
  <c r="C241" i="28" a="1"/>
  <c r="C241" i="28" s="1"/>
  <c r="C242" i="28" a="1"/>
  <c r="C242" i="28" s="1"/>
  <c r="C243" i="28" a="1"/>
  <c r="C243" i="28" s="1"/>
  <c r="C244" i="28" a="1"/>
  <c r="C244" i="28" s="1"/>
  <c r="C245" i="28" a="1"/>
  <c r="C245" i="28" s="1"/>
  <c r="C246" i="28" a="1"/>
  <c r="C246" i="28" s="1"/>
  <c r="C247" i="28" a="1"/>
  <c r="C247" i="28"/>
  <c r="C248" i="28" a="1"/>
  <c r="C248" i="28" s="1"/>
  <c r="C249" i="28" a="1"/>
  <c r="C249" i="28" s="1"/>
  <c r="C250" i="28" a="1"/>
  <c r="C250" i="28" s="1"/>
  <c r="C251" i="28" a="1"/>
  <c r="C251" i="28" s="1"/>
  <c r="C252" i="28" a="1"/>
  <c r="C252" i="28"/>
  <c r="C253" i="28" a="1"/>
  <c r="C253" i="28" s="1"/>
  <c r="C254" i="28" a="1"/>
  <c r="C254" i="28" s="1"/>
  <c r="C255" i="28" a="1"/>
  <c r="C255" i="28" s="1"/>
  <c r="C256" i="28" a="1"/>
  <c r="C256" i="28"/>
  <c r="C257" i="28" a="1"/>
  <c r="C257" i="28"/>
  <c r="C258" i="28" a="1"/>
  <c r="C258" i="28" s="1"/>
  <c r="C259" i="28" a="1"/>
  <c r="C259" i="28" s="1"/>
  <c r="C260" i="28" a="1"/>
  <c r="C260" i="28" s="1"/>
  <c r="C261" i="28" a="1"/>
  <c r="C261" i="28" s="1"/>
  <c r="C262" i="28" a="1"/>
  <c r="C262" i="28" s="1"/>
  <c r="C263" i="28" a="1"/>
  <c r="C263" i="28"/>
  <c r="C264" i="28" a="1"/>
  <c r="C264" i="28" s="1"/>
  <c r="C265" i="28" a="1"/>
  <c r="C265" i="28"/>
  <c r="C266" i="28" a="1"/>
  <c r="C266" i="28" s="1"/>
  <c r="C267" i="28" a="1"/>
  <c r="C267" i="28" s="1"/>
  <c r="C268" i="28" a="1"/>
  <c r="C268" i="28" s="1"/>
  <c r="C269" i="28" a="1"/>
  <c r="C269" i="28" s="1"/>
  <c r="C270" i="28" a="1"/>
  <c r="C270" i="28" s="1"/>
  <c r="C271" i="28" a="1"/>
  <c r="C271" i="28" s="1"/>
  <c r="C272" i="28" a="1"/>
  <c r="C272" i="28" s="1"/>
  <c r="C273" i="28" a="1"/>
  <c r="C273" i="28" s="1"/>
  <c r="C274" i="28" a="1"/>
  <c r="C274" i="28" s="1"/>
  <c r="C275" i="28" a="1"/>
  <c r="C275" i="28" s="1"/>
  <c r="C276" i="28" a="1"/>
  <c r="C276" i="28" s="1"/>
  <c r="C277" i="28" a="1"/>
  <c r="C277" i="28" s="1"/>
  <c r="C278" i="28" a="1"/>
  <c r="C278" i="28" s="1"/>
  <c r="C279" i="28" a="1"/>
  <c r="C279" i="28"/>
  <c r="C280" i="28" a="1"/>
  <c r="C280" i="28" s="1"/>
  <c r="C281" i="28" a="1"/>
  <c r="C281" i="28" s="1"/>
  <c r="C282" i="28" a="1"/>
  <c r="C282" i="28" s="1"/>
  <c r="C283" i="28" a="1"/>
  <c r="C283" i="28" s="1"/>
  <c r="C284" i="28" a="1"/>
  <c r="C284" i="28" s="1"/>
  <c r="C285" i="28" a="1"/>
  <c r="C285" i="28" s="1"/>
  <c r="C286" i="28" a="1"/>
  <c r="C286" i="28" s="1"/>
  <c r="C287" i="28" a="1"/>
  <c r="C287" i="28" s="1"/>
  <c r="C288" i="28" a="1"/>
  <c r="C288" i="28"/>
  <c r="C289" i="28" a="1"/>
  <c r="C289" i="28" s="1"/>
  <c r="C290" i="28" a="1"/>
  <c r="C290" i="28" s="1"/>
  <c r="C291" i="28" a="1"/>
  <c r="C291" i="28" s="1"/>
  <c r="C292" i="28" a="1"/>
  <c r="C292" i="28" s="1"/>
  <c r="C293" i="28" a="1"/>
  <c r="C293" i="28" s="1"/>
  <c r="C294" i="28" a="1"/>
  <c r="C294" i="28" s="1"/>
  <c r="C295" i="28" a="1"/>
  <c r="C295" i="28" s="1"/>
  <c r="C296" i="28" a="1"/>
  <c r="C296" i="28" s="1"/>
  <c r="C297" i="28" a="1"/>
  <c r="C297" i="28"/>
  <c r="C298" i="28" a="1"/>
  <c r="C298" i="28" s="1"/>
  <c r="C299" i="28" a="1"/>
  <c r="C299" i="28" s="1"/>
  <c r="C300" i="28" a="1"/>
  <c r="C300" i="28" s="1"/>
  <c r="C301" i="28" a="1"/>
  <c r="C301" i="28" s="1"/>
  <c r="C302" i="28" a="1"/>
  <c r="C302" i="28" s="1"/>
  <c r="C303" i="28" a="1"/>
  <c r="C303" i="28" s="1"/>
  <c r="C304" i="28" a="1"/>
  <c r="C304" i="28" s="1"/>
  <c r="C305" i="28" a="1"/>
  <c r="C305" i="28" s="1"/>
  <c r="C306" i="28" a="1"/>
  <c r="C306" i="28" s="1"/>
  <c r="C307" i="28" a="1"/>
  <c r="C307" i="28"/>
  <c r="C308" i="28" a="1"/>
  <c r="C308" i="28" s="1"/>
  <c r="C309" i="28" a="1"/>
  <c r="C309" i="28" s="1"/>
  <c r="C310" i="28" a="1"/>
  <c r="C310" i="28" s="1"/>
  <c r="C311" i="28" a="1"/>
  <c r="C311" i="28"/>
  <c r="C312" i="28" a="1"/>
  <c r="C312" i="28"/>
  <c r="C313" i="28" a="1"/>
  <c r="C313" i="28" s="1"/>
  <c r="C314" i="28" a="1"/>
  <c r="C314" i="28" s="1"/>
  <c r="C315" i="28" a="1"/>
  <c r="C315" i="28" s="1"/>
  <c r="C316" i="28" a="1"/>
  <c r="C316" i="28" s="1"/>
  <c r="C317" i="28" a="1"/>
  <c r="C317" i="28"/>
  <c r="C318" i="28" a="1"/>
  <c r="C318" i="28" s="1"/>
  <c r="C319" i="28" a="1"/>
  <c r="C319" i="28" s="1"/>
  <c r="C320" i="28" a="1"/>
  <c r="C320" i="28"/>
  <c r="C321" i="28" a="1"/>
  <c r="C321" i="28" s="1"/>
  <c r="C322" i="28" a="1"/>
  <c r="C322" i="28" s="1"/>
  <c r="C323" i="28" a="1"/>
  <c r="C323" i="28" s="1"/>
  <c r="C324" i="28" a="1"/>
  <c r="C324" i="28" s="1"/>
  <c r="C325" i="28" a="1"/>
  <c r="C325" i="28" s="1"/>
  <c r="C326" i="28" a="1"/>
  <c r="C326" i="28" s="1"/>
  <c r="C327" i="28" a="1"/>
  <c r="C327" i="28" s="1"/>
  <c r="C328" i="28" a="1"/>
  <c r="C328" i="28" s="1"/>
  <c r="C329" i="28" a="1"/>
  <c r="C329" i="28"/>
  <c r="C330" i="28" a="1"/>
  <c r="C330" i="28" s="1"/>
  <c r="C331" i="28" a="1"/>
  <c r="C331" i="28" s="1"/>
  <c r="C332" i="28" a="1"/>
  <c r="C332" i="28" s="1"/>
  <c r="C333" i="28" a="1"/>
  <c r="C333" i="28" s="1"/>
  <c r="C334" i="28" a="1"/>
  <c r="C334" i="28" s="1"/>
  <c r="C335" i="28" a="1"/>
  <c r="C335" i="28" s="1"/>
  <c r="C336" i="28" a="1"/>
  <c r="C336" i="28" s="1"/>
  <c r="C337" i="28" a="1"/>
  <c r="C337" i="28"/>
  <c r="C338" i="28" a="1"/>
  <c r="C338" i="28" s="1"/>
  <c r="C339" i="28" a="1"/>
  <c r="C339" i="28"/>
  <c r="C340" i="28" a="1"/>
  <c r="C340" i="28" s="1"/>
  <c r="C341" i="28" a="1"/>
  <c r="C341" i="28" s="1"/>
  <c r="C342" i="28" a="1"/>
  <c r="C342" i="28" s="1"/>
  <c r="C343" i="28" a="1"/>
  <c r="C343" i="28"/>
  <c r="C344" i="28" a="1"/>
  <c r="C344" i="28"/>
  <c r="C345" i="28" a="1"/>
  <c r="C345" i="28" s="1"/>
  <c r="C346" i="28" a="1"/>
  <c r="C346" i="28" s="1"/>
  <c r="C347" i="28" a="1"/>
  <c r="C347" i="28" s="1"/>
  <c r="C348" i="28" a="1"/>
  <c r="C348" i="28" s="1"/>
  <c r="C349" i="28" a="1"/>
  <c r="C349" i="28"/>
  <c r="C350" i="28" a="1"/>
  <c r="C350" i="28" s="1"/>
  <c r="C351" i="28" a="1"/>
  <c r="C351" i="28" s="1"/>
  <c r="C352" i="28" a="1"/>
  <c r="C352" i="28" s="1"/>
  <c r="C353" i="28" a="1"/>
  <c r="C353" i="28" s="1"/>
  <c r="C354" i="28" a="1"/>
  <c r="C354" i="28" s="1"/>
  <c r="C355" i="28" a="1"/>
  <c r="C355" i="28" s="1"/>
  <c r="C356" i="28" a="1"/>
  <c r="C356" i="28" s="1"/>
  <c r="C357" i="28" a="1"/>
  <c r="C357" i="28" s="1"/>
  <c r="C358" i="28" a="1"/>
  <c r="C358" i="28" s="1"/>
  <c r="C359" i="28" a="1"/>
  <c r="C359" i="28" s="1"/>
  <c r="C360" i="28" a="1"/>
  <c r="C360" i="28"/>
  <c r="C361" i="28" a="1"/>
  <c r="C361" i="28" s="1"/>
  <c r="C362" i="28" a="1"/>
  <c r="C362" i="28" s="1"/>
  <c r="C363" i="28" a="1"/>
  <c r="C363" i="28" s="1"/>
  <c r="C364" i="28" a="1"/>
  <c r="C364" i="28" s="1"/>
  <c r="C365" i="28" a="1"/>
  <c r="C365" i="28" s="1"/>
  <c r="C366" i="28" a="1"/>
  <c r="C366" i="28" s="1"/>
  <c r="C367" i="28" a="1"/>
  <c r="C367" i="28" s="1"/>
  <c r="C368" i="28" a="1"/>
  <c r="C368" i="28" s="1"/>
  <c r="C369" i="28" a="1"/>
  <c r="C369" i="28"/>
  <c r="C370" i="28" a="1"/>
  <c r="C370" i="28" s="1"/>
  <c r="C371" i="28" a="1"/>
  <c r="C371" i="28" s="1"/>
  <c r="C372" i="28" a="1"/>
  <c r="C372" i="28" s="1"/>
  <c r="C373" i="28" a="1"/>
  <c r="C373" i="28" s="1"/>
  <c r="C374" i="28" a="1"/>
  <c r="C374" i="28" s="1"/>
  <c r="C375" i="28" a="1"/>
  <c r="C375" i="28" s="1"/>
  <c r="C376" i="28" a="1"/>
  <c r="C376" i="28" s="1"/>
  <c r="C377" i="28" a="1"/>
  <c r="C377" i="28" s="1"/>
  <c r="C378" i="28" a="1"/>
  <c r="C378" i="28" s="1"/>
  <c r="C379" i="28" a="1"/>
  <c r="C379" i="28" s="1"/>
  <c r="C380" i="28" a="1"/>
  <c r="C380" i="28" s="1"/>
  <c r="C381" i="28" a="1"/>
  <c r="C381" i="28" s="1"/>
  <c r="C382" i="28" a="1"/>
  <c r="C382" i="28"/>
  <c r="C383" i="28" a="1"/>
  <c r="C383" i="28" s="1"/>
  <c r="C384" i="28" a="1"/>
  <c r="C384" i="28" s="1"/>
  <c r="C385" i="28" a="1"/>
  <c r="C385" i="28" s="1"/>
  <c r="C386" i="28" a="1"/>
  <c r="C386" i="28" s="1"/>
  <c r="C387" i="28" a="1"/>
  <c r="C387" i="28" s="1"/>
  <c r="C388" i="28" a="1"/>
  <c r="C388" i="28" s="1"/>
  <c r="C389" i="28" a="1"/>
  <c r="C389" i="28" s="1"/>
  <c r="C390" i="28" a="1"/>
  <c r="C390" i="28" s="1"/>
  <c r="C391" i="28" a="1"/>
  <c r="C391" i="28" s="1"/>
  <c r="C392" i="28" a="1"/>
  <c r="C392" i="28" s="1"/>
  <c r="C393" i="28" a="1"/>
  <c r="C393" i="28" s="1"/>
  <c r="C394" i="28" a="1"/>
  <c r="C394" i="28" s="1"/>
  <c r="C395" i="28" a="1"/>
  <c r="C395" i="28" s="1"/>
  <c r="C396" i="28" a="1"/>
  <c r="C396" i="28"/>
  <c r="C397" i="28" a="1"/>
  <c r="C397" i="28" s="1"/>
  <c r="C398" i="28" a="1"/>
  <c r="C398" i="28" s="1"/>
  <c r="C399" i="28" a="1"/>
  <c r="C399" i="28" s="1"/>
  <c r="C400" i="28" a="1"/>
  <c r="C400" i="28" s="1"/>
  <c r="C401" i="28" a="1"/>
  <c r="C401" i="28" s="1"/>
  <c r="C402" i="28" a="1"/>
  <c r="C402" i="28" s="1"/>
  <c r="C403" i="28" a="1"/>
  <c r="C403" i="28" s="1"/>
  <c r="C404" i="28" a="1"/>
  <c r="C404" i="28" s="1"/>
  <c r="C405" i="28" a="1"/>
  <c r="C405" i="28"/>
  <c r="C406" i="28" a="1"/>
  <c r="C406" i="28" s="1"/>
  <c r="C407" i="28" a="1"/>
  <c r="C407" i="28" s="1"/>
  <c r="C408" i="28" a="1"/>
  <c r="C408" i="28" s="1"/>
  <c r="C409" i="28" a="1"/>
  <c r="C409" i="28" s="1"/>
  <c r="C410" i="28" a="1"/>
  <c r="C410" i="28" s="1"/>
  <c r="C411" i="28" a="1"/>
  <c r="C411" i="28" s="1"/>
  <c r="C412" i="28" a="1"/>
  <c r="C412" i="28" s="1"/>
  <c r="C413" i="28" a="1"/>
  <c r="C413" i="28" s="1"/>
  <c r="C414" i="28" a="1"/>
  <c r="C414" i="28"/>
  <c r="C415" i="28" a="1"/>
  <c r="C415" i="28" s="1"/>
  <c r="C416" i="28" a="1"/>
  <c r="C416" i="28" s="1"/>
  <c r="C417" i="28" a="1"/>
  <c r="C417" i="28" s="1"/>
  <c r="C418" i="28" a="1"/>
  <c r="C418" i="28" s="1"/>
  <c r="C419" i="28" a="1"/>
  <c r="C419" i="28" s="1"/>
  <c r="C420" i="28" a="1"/>
  <c r="C420" i="28" s="1"/>
  <c r="C421" i="28" a="1"/>
  <c r="C421" i="28" s="1"/>
  <c r="C422" i="28" a="1"/>
  <c r="C422" i="28" s="1"/>
  <c r="C423" i="28" a="1"/>
  <c r="C423" i="28" s="1"/>
  <c r="C424" i="28" a="1"/>
  <c r="C424" i="28" s="1"/>
  <c r="C425" i="28" a="1"/>
  <c r="C425" i="28" s="1"/>
  <c r="C426" i="28" a="1"/>
  <c r="C426" i="28" s="1"/>
  <c r="C427" i="28" a="1"/>
  <c r="C427" i="28" s="1"/>
  <c r="C428" i="28" a="1"/>
  <c r="C428" i="28"/>
  <c r="C429" i="28" a="1"/>
  <c r="C429" i="28" s="1"/>
  <c r="C430" i="28" a="1"/>
  <c r="C430" i="28" s="1"/>
  <c r="C431" i="28" a="1"/>
  <c r="C431" i="28" s="1"/>
  <c r="C432" i="28" a="1"/>
  <c r="C432" i="28" s="1"/>
  <c r="C433" i="28" a="1"/>
  <c r="C433" i="28" s="1"/>
  <c r="C434" i="28" a="1"/>
  <c r="C434" i="28" s="1"/>
  <c r="C435" i="28" a="1"/>
  <c r="C435" i="28" s="1"/>
  <c r="C436" i="28" a="1"/>
  <c r="C436" i="28" s="1"/>
  <c r="C437" i="28" a="1"/>
  <c r="C437" i="28"/>
  <c r="C438" i="28" a="1"/>
  <c r="C438" i="28" s="1"/>
  <c r="C439" i="28" a="1"/>
  <c r="C439" i="28" s="1"/>
  <c r="C440" i="28" a="1"/>
  <c r="C440" i="28" s="1"/>
  <c r="C441" i="28" a="1"/>
  <c r="C441" i="28" s="1"/>
  <c r="C442" i="28" a="1"/>
  <c r="C442" i="28" s="1"/>
  <c r="C443" i="28" a="1"/>
  <c r="C443" i="28" s="1"/>
  <c r="C444" i="28" a="1"/>
  <c r="C444" i="28" s="1"/>
  <c r="C445" i="28" a="1"/>
  <c r="C445" i="28" s="1"/>
  <c r="C446" i="28" a="1"/>
  <c r="C446" i="28"/>
  <c r="C447" i="28" a="1"/>
  <c r="C447" i="28" s="1"/>
  <c r="C448" i="28" a="1"/>
  <c r="C448" i="28" s="1"/>
  <c r="C449" i="28" a="1"/>
  <c r="C449" i="28" s="1"/>
  <c r="C450" i="28" a="1"/>
  <c r="C450" i="28" s="1"/>
  <c r="C451" i="28" a="1"/>
  <c r="C451" i="28" s="1"/>
  <c r="C452" i="28" a="1"/>
  <c r="C452" i="28" s="1"/>
  <c r="C453" i="28" a="1"/>
  <c r="C453" i="28" s="1"/>
  <c r="C454" i="28" a="1"/>
  <c r="C454" i="28" s="1"/>
  <c r="C455" i="28" a="1"/>
  <c r="C455" i="28" s="1"/>
  <c r="C456" i="28" a="1"/>
  <c r="C456" i="28" s="1"/>
  <c r="C457" i="28" a="1"/>
  <c r="C457" i="28" s="1"/>
  <c r="C458" i="28" a="1"/>
  <c r="C458" i="28" s="1"/>
  <c r="C459" i="28" a="1"/>
  <c r="C459" i="28" s="1"/>
  <c r="C460" i="28" a="1"/>
  <c r="C460" i="28"/>
  <c r="C461" i="28" a="1"/>
  <c r="C461" i="28" s="1"/>
  <c r="C462" i="28" a="1"/>
  <c r="C462" i="28" s="1"/>
  <c r="C463" i="28" a="1"/>
  <c r="C463" i="28" s="1"/>
  <c r="C464" i="28" a="1"/>
  <c r="C464" i="28" s="1"/>
  <c r="C465" i="28" a="1"/>
  <c r="C465" i="28" s="1"/>
  <c r="C466" i="28" a="1"/>
  <c r="C466" i="28" s="1"/>
  <c r="C467" i="28" a="1"/>
  <c r="C467" i="28" s="1"/>
  <c r="C468" i="28" a="1"/>
  <c r="C468" i="28" s="1"/>
  <c r="C469" i="28" a="1"/>
  <c r="C469" i="28"/>
  <c r="C470" i="28" a="1"/>
  <c r="C470" i="28" s="1"/>
  <c r="C471" i="28" a="1"/>
  <c r="C471" i="28" s="1"/>
  <c r="C472" i="28" a="1"/>
  <c r="C472" i="28" s="1"/>
  <c r="C473" i="28" a="1"/>
  <c r="C473" i="28" s="1"/>
  <c r="C474" i="28" a="1"/>
  <c r="C474" i="28" s="1"/>
  <c r="C475" i="28" a="1"/>
  <c r="C475" i="28" s="1"/>
  <c r="C476" i="28" a="1"/>
  <c r="C476" i="28" s="1"/>
  <c r="C477" i="28" a="1"/>
  <c r="C477" i="28" s="1"/>
  <c r="C478" i="28" a="1"/>
  <c r="C478" i="28"/>
  <c r="C479" i="28" a="1"/>
  <c r="C479" i="28" s="1"/>
  <c r="C480" i="28" a="1"/>
  <c r="C480" i="28" s="1"/>
  <c r="C481" i="28" a="1"/>
  <c r="C481" i="28" s="1"/>
  <c r="C482" i="28" a="1"/>
  <c r="C482" i="28" s="1"/>
  <c r="C483" i="28" a="1"/>
  <c r="C483" i="28" s="1"/>
  <c r="C484" i="28" a="1"/>
  <c r="C484" i="28" s="1"/>
  <c r="C485" i="28" a="1"/>
  <c r="C485" i="28" s="1"/>
  <c r="C486" i="28" a="1"/>
  <c r="C486" i="28" s="1"/>
  <c r="C487" i="28" a="1"/>
  <c r="C487" i="28" s="1"/>
  <c r="C488" i="28" a="1"/>
  <c r="C488" i="28" s="1"/>
  <c r="C489" i="28" a="1"/>
  <c r="C489" i="28" s="1"/>
  <c r="C490" i="28" a="1"/>
  <c r="C490" i="28" s="1"/>
  <c r="C491" i="28" a="1"/>
  <c r="C491" i="28" s="1"/>
  <c r="C492" i="28" a="1"/>
  <c r="C492" i="28"/>
  <c r="C493" i="28" a="1"/>
  <c r="C493" i="28" s="1"/>
  <c r="C494" i="28" a="1"/>
  <c r="C494" i="28" s="1"/>
  <c r="C495" i="28" a="1"/>
  <c r="C495" i="28" s="1"/>
  <c r="C496" i="28" a="1"/>
  <c r="C496" i="28" s="1"/>
  <c r="C497" i="28" a="1"/>
  <c r="C497" i="28" s="1"/>
  <c r="C498" i="28" a="1"/>
  <c r="C498" i="28" s="1"/>
  <c r="C499" i="28" a="1"/>
  <c r="C499" i="28" s="1"/>
  <c r="C500" i="28" a="1"/>
  <c r="C500" i="28" s="1"/>
  <c r="C501" i="28" a="1"/>
  <c r="C501" i="28"/>
  <c r="C502" i="28" a="1"/>
  <c r="C502" i="28" s="1"/>
  <c r="C503" i="28" a="1"/>
  <c r="C503" i="28" s="1"/>
  <c r="C504" i="28" a="1"/>
  <c r="C504" i="28" s="1"/>
  <c r="C505" i="28" a="1"/>
  <c r="C505" i="28" s="1"/>
  <c r="C506" i="28" a="1"/>
  <c r="C506" i="28" s="1"/>
  <c r="C507" i="28" a="1"/>
  <c r="C507" i="28" s="1"/>
  <c r="C508" i="28" a="1"/>
  <c r="C508" i="28" s="1"/>
  <c r="C509" i="28" a="1"/>
  <c r="C509" i="28" s="1"/>
  <c r="C510" i="28" a="1"/>
  <c r="C510" i="28"/>
  <c r="C511" i="28" a="1"/>
  <c r="C511" i="28" s="1"/>
  <c r="C3" i="28" a="1"/>
  <c r="C3" i="28" s="1"/>
  <c r="C4" i="28" a="1"/>
  <c r="C4" i="28" s="1"/>
  <c r="C5" i="28" a="1"/>
  <c r="C5" i="28" s="1"/>
  <c r="C6" i="28" a="1"/>
  <c r="C6" i="28" s="1"/>
  <c r="C7" i="28" a="1"/>
  <c r="C7" i="28" s="1"/>
  <c r="C2" i="28" a="1"/>
  <c r="C2" i="28" s="1"/>
  <c r="K9" i="1" l="1"/>
  <c r="K10" i="1"/>
  <c r="K11" i="1"/>
  <c r="K12" i="1"/>
  <c r="K13"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R9" i="1"/>
  <c r="R10" i="1"/>
  <c r="R11" i="1"/>
  <c r="R12" i="1"/>
  <c r="R13" i="1"/>
  <c r="R14" i="1"/>
  <c r="R15" i="1"/>
  <c r="R16" i="1"/>
  <c r="R17" i="1"/>
  <c r="R18" i="1"/>
  <c r="R19" i="1"/>
  <c r="R20" i="1"/>
  <c r="R21" i="1"/>
  <c r="R22" i="1"/>
  <c r="R23" i="1"/>
  <c r="R24" i="1"/>
  <c r="R25" i="1"/>
  <c r="R26" i="1"/>
  <c r="R27" i="1"/>
  <c r="R28" i="1"/>
  <c r="R29" i="1"/>
  <c r="R30" i="1"/>
  <c r="R31" i="1"/>
  <c r="R32" i="1"/>
  <c r="R33" i="1"/>
  <c r="R34" i="1"/>
  <c r="R35" i="1"/>
  <c r="R36" i="1"/>
  <c r="R37" i="1"/>
  <c r="R38" i="1"/>
  <c r="R39" i="1"/>
  <c r="H9" i="1"/>
  <c r="I9" i="1"/>
  <c r="J9" i="1"/>
  <c r="H10" i="1"/>
  <c r="I10" i="1"/>
  <c r="J10" i="1"/>
  <c r="H11" i="1"/>
  <c r="I11" i="1"/>
  <c r="J11" i="1"/>
  <c r="H12" i="1"/>
  <c r="I12" i="1"/>
  <c r="J12" i="1"/>
  <c r="H13" i="1"/>
  <c r="I13" i="1"/>
  <c r="J13" i="1"/>
  <c r="H14" i="1"/>
  <c r="I14" i="1"/>
  <c r="J14" i="1"/>
  <c r="H15" i="1"/>
  <c r="I15" i="1"/>
  <c r="J15" i="1"/>
  <c r="H16" i="1"/>
  <c r="I16" i="1"/>
  <c r="J16" i="1"/>
  <c r="H17" i="1"/>
  <c r="I17" i="1"/>
  <c r="J17" i="1"/>
  <c r="H18" i="1"/>
  <c r="I18" i="1"/>
  <c r="J18" i="1"/>
  <c r="H19" i="1"/>
  <c r="I19" i="1"/>
  <c r="J19" i="1"/>
  <c r="H20" i="1"/>
  <c r="I20" i="1"/>
  <c r="J20" i="1"/>
  <c r="H21" i="1"/>
  <c r="I21" i="1"/>
  <c r="J21" i="1"/>
  <c r="H22" i="1"/>
  <c r="I22" i="1"/>
  <c r="J22" i="1"/>
  <c r="H23" i="1"/>
  <c r="I23" i="1"/>
  <c r="J23" i="1"/>
  <c r="H24" i="1"/>
  <c r="I24" i="1"/>
  <c r="J24" i="1"/>
  <c r="H25" i="1"/>
  <c r="I25" i="1"/>
  <c r="J25" i="1"/>
  <c r="H26" i="1"/>
  <c r="I26" i="1"/>
  <c r="J26" i="1"/>
  <c r="H27" i="1"/>
  <c r="I27" i="1"/>
  <c r="J27" i="1"/>
  <c r="H28" i="1"/>
  <c r="I28" i="1"/>
  <c r="J28" i="1"/>
  <c r="H29" i="1"/>
  <c r="I29" i="1"/>
  <c r="J29" i="1"/>
  <c r="H30" i="1"/>
  <c r="I30" i="1"/>
  <c r="J30" i="1"/>
  <c r="H31" i="1"/>
  <c r="I31" i="1"/>
  <c r="J31" i="1"/>
  <c r="H32" i="1"/>
  <c r="I32" i="1"/>
  <c r="J32" i="1"/>
  <c r="H33" i="1"/>
  <c r="I33" i="1"/>
  <c r="J33" i="1"/>
  <c r="H34" i="1"/>
  <c r="I34" i="1"/>
  <c r="J34" i="1"/>
  <c r="H35" i="1"/>
  <c r="I35" i="1"/>
  <c r="J35" i="1"/>
  <c r="H36" i="1"/>
  <c r="I36" i="1"/>
  <c r="J36" i="1"/>
  <c r="H37" i="1"/>
  <c r="I37" i="1"/>
  <c r="J37" i="1"/>
  <c r="H38" i="1"/>
  <c r="I38" i="1"/>
  <c r="J38" i="1"/>
  <c r="J39" i="1"/>
  <c r="I39" i="1"/>
  <c r="H39" i="1"/>
  <c r="B7" i="12" l="1"/>
  <c r="B9" i="12"/>
  <c r="B11" i="12"/>
  <c r="B12" i="12"/>
  <c r="B13" i="12"/>
  <c r="B16" i="12"/>
  <c r="B17" i="12"/>
  <c r="B21" i="12"/>
  <c r="B28" i="12"/>
  <c r="B30" i="12"/>
  <c r="B31" i="12"/>
  <c r="B32" i="12"/>
  <c r="C38" i="12"/>
  <c r="C37" i="12"/>
  <c r="C36" i="12"/>
  <c r="H35" i="12"/>
  <c r="G35" i="12"/>
  <c r="F35" i="12"/>
  <c r="E35" i="12"/>
  <c r="D35" i="12"/>
  <c r="A35" i="12"/>
  <c r="C33" i="12"/>
  <c r="C32" i="12"/>
  <c r="C30" i="12"/>
  <c r="C29" i="12"/>
  <c r="C28" i="12"/>
  <c r="C21" i="12"/>
  <c r="H20" i="12"/>
  <c r="G20" i="12"/>
  <c r="F20" i="12"/>
  <c r="E20" i="12"/>
  <c r="D20" i="12"/>
  <c r="H19" i="12"/>
  <c r="G19" i="12"/>
  <c r="F19" i="12"/>
  <c r="E19" i="12"/>
  <c r="H18" i="12"/>
  <c r="G18" i="12"/>
  <c r="F18" i="12"/>
  <c r="E18" i="12"/>
  <c r="B18" i="12"/>
  <c r="C17" i="12"/>
  <c r="C16" i="12"/>
  <c r="H15" i="12"/>
  <c r="G15" i="12"/>
  <c r="F15" i="12"/>
  <c r="E15" i="12"/>
  <c r="B15" i="12"/>
  <c r="H14" i="12"/>
  <c r="G14" i="12"/>
  <c r="F14" i="12"/>
  <c r="E14" i="12"/>
  <c r="C11" i="12"/>
  <c r="H10" i="12"/>
  <c r="G10" i="12"/>
  <c r="F10" i="12"/>
  <c r="H8" i="12"/>
  <c r="G8" i="12"/>
  <c r="F8" i="12"/>
  <c r="E8" i="12"/>
  <c r="H498" i="12"/>
  <c r="G498" i="12"/>
  <c r="F498" i="12"/>
  <c r="E498" i="12"/>
  <c r="D498" i="12"/>
  <c r="C498" i="12"/>
  <c r="A498" i="12"/>
  <c r="H497" i="12"/>
  <c r="G497" i="12"/>
  <c r="F497" i="12"/>
  <c r="E497" i="12"/>
  <c r="D497" i="12"/>
  <c r="C497" i="12"/>
  <c r="A497" i="12"/>
  <c r="H496" i="12"/>
  <c r="G496" i="12"/>
  <c r="F496" i="12"/>
  <c r="E496" i="12"/>
  <c r="D496" i="12"/>
  <c r="C496" i="12"/>
  <c r="A496" i="12"/>
  <c r="H495" i="12"/>
  <c r="G495" i="12"/>
  <c r="F495" i="12"/>
  <c r="E495" i="12"/>
  <c r="D495" i="12"/>
  <c r="C495" i="12"/>
  <c r="A495" i="12"/>
  <c r="H494" i="12"/>
  <c r="G494" i="12"/>
  <c r="F494" i="12"/>
  <c r="E494" i="12"/>
  <c r="D494" i="12"/>
  <c r="C494" i="12"/>
  <c r="A494" i="12"/>
  <c r="H493" i="12"/>
  <c r="G493" i="12"/>
  <c r="F493" i="12"/>
  <c r="E493" i="12"/>
  <c r="D493" i="12"/>
  <c r="C493" i="12"/>
  <c r="A493" i="12"/>
  <c r="H492" i="12"/>
  <c r="G492" i="12"/>
  <c r="F492" i="12"/>
  <c r="E492" i="12"/>
  <c r="D492" i="12"/>
  <c r="C492" i="12"/>
  <c r="A492" i="12"/>
  <c r="H491" i="12"/>
  <c r="G491" i="12"/>
  <c r="F491" i="12"/>
  <c r="E491" i="12"/>
  <c r="D491" i="12"/>
  <c r="C491" i="12"/>
  <c r="A491" i="12"/>
  <c r="H490" i="12"/>
  <c r="G490" i="12"/>
  <c r="F490" i="12"/>
  <c r="E490" i="12"/>
  <c r="D490" i="12"/>
  <c r="C490" i="12"/>
  <c r="A490" i="12"/>
  <c r="H489" i="12"/>
  <c r="G489" i="12"/>
  <c r="F489" i="12"/>
  <c r="E489" i="12"/>
  <c r="D489" i="12"/>
  <c r="C489" i="12"/>
  <c r="A489" i="12"/>
  <c r="H488" i="12"/>
  <c r="G488" i="12"/>
  <c r="F488" i="12"/>
  <c r="E488" i="12"/>
  <c r="D488" i="12"/>
  <c r="C488" i="12"/>
  <c r="A488" i="12"/>
  <c r="H487" i="12"/>
  <c r="G487" i="12"/>
  <c r="F487" i="12"/>
  <c r="E487" i="12"/>
  <c r="D487" i="12"/>
  <c r="C487" i="12"/>
  <c r="A487" i="12"/>
  <c r="H486" i="12"/>
  <c r="G486" i="12"/>
  <c r="F486" i="12"/>
  <c r="E486" i="12"/>
  <c r="D486" i="12"/>
  <c r="C486" i="12"/>
  <c r="A486" i="12"/>
  <c r="H485" i="12"/>
  <c r="G485" i="12"/>
  <c r="F485" i="12"/>
  <c r="E485" i="12"/>
  <c r="D485" i="12"/>
  <c r="C485" i="12"/>
  <c r="A485" i="12"/>
  <c r="H484" i="12"/>
  <c r="G484" i="12"/>
  <c r="F484" i="12"/>
  <c r="E484" i="12"/>
  <c r="D484" i="12"/>
  <c r="C484" i="12"/>
  <c r="A484" i="12"/>
  <c r="H483" i="12"/>
  <c r="G483" i="12"/>
  <c r="F483" i="12"/>
  <c r="E483" i="12"/>
  <c r="D483" i="12"/>
  <c r="C483" i="12"/>
  <c r="A483" i="12"/>
  <c r="H482" i="12"/>
  <c r="G482" i="12"/>
  <c r="F482" i="12"/>
  <c r="E482" i="12"/>
  <c r="D482" i="12"/>
  <c r="C482" i="12"/>
  <c r="A482" i="12"/>
  <c r="H481" i="12"/>
  <c r="G481" i="12"/>
  <c r="F481" i="12"/>
  <c r="E481" i="12"/>
  <c r="D481" i="12"/>
  <c r="C481" i="12"/>
  <c r="A481" i="12"/>
  <c r="H480" i="12"/>
  <c r="G480" i="12"/>
  <c r="F480" i="12"/>
  <c r="E480" i="12"/>
  <c r="D480" i="12"/>
  <c r="C480" i="12"/>
  <c r="A480" i="12"/>
  <c r="H479" i="12"/>
  <c r="G479" i="12"/>
  <c r="F479" i="12"/>
  <c r="E479" i="12"/>
  <c r="D479" i="12"/>
  <c r="C479" i="12"/>
  <c r="A479" i="12"/>
  <c r="H478" i="12"/>
  <c r="G478" i="12"/>
  <c r="F478" i="12"/>
  <c r="E478" i="12"/>
  <c r="D478" i="12"/>
  <c r="C478" i="12"/>
  <c r="A478" i="12"/>
  <c r="H477" i="12"/>
  <c r="G477" i="12"/>
  <c r="F477" i="12"/>
  <c r="E477" i="12"/>
  <c r="D477" i="12"/>
  <c r="C477" i="12"/>
  <c r="A477" i="12"/>
  <c r="H476" i="12"/>
  <c r="G476" i="12"/>
  <c r="F476" i="12"/>
  <c r="E476" i="12"/>
  <c r="D476" i="12"/>
  <c r="C476" i="12"/>
  <c r="A476" i="12"/>
  <c r="H475" i="12"/>
  <c r="G475" i="12"/>
  <c r="F475" i="12"/>
  <c r="E475" i="12"/>
  <c r="D475" i="12"/>
  <c r="C475" i="12"/>
  <c r="A475" i="12"/>
  <c r="H474" i="12"/>
  <c r="G474" i="12"/>
  <c r="F474" i="12"/>
  <c r="E474" i="12"/>
  <c r="D474" i="12"/>
  <c r="C474" i="12"/>
  <c r="A474" i="12"/>
  <c r="H473" i="12"/>
  <c r="G473" i="12"/>
  <c r="F473" i="12"/>
  <c r="E473" i="12"/>
  <c r="D473" i="12"/>
  <c r="C473" i="12"/>
  <c r="A473" i="12"/>
  <c r="H472" i="12"/>
  <c r="G472" i="12"/>
  <c r="F472" i="12"/>
  <c r="E472" i="12"/>
  <c r="D472" i="12"/>
  <c r="C472" i="12"/>
  <c r="A472" i="12"/>
  <c r="H471" i="12"/>
  <c r="G471" i="12"/>
  <c r="F471" i="12"/>
  <c r="E471" i="12"/>
  <c r="D471" i="12"/>
  <c r="C471" i="12"/>
  <c r="A471" i="12"/>
  <c r="H470" i="12"/>
  <c r="G470" i="12"/>
  <c r="F470" i="12"/>
  <c r="E470" i="12"/>
  <c r="D470" i="12"/>
  <c r="C470" i="12"/>
  <c r="A470" i="12"/>
  <c r="H469" i="12"/>
  <c r="G469" i="12"/>
  <c r="F469" i="12"/>
  <c r="E469" i="12"/>
  <c r="D469" i="12"/>
  <c r="C469" i="12"/>
  <c r="A469" i="12"/>
  <c r="H468" i="12"/>
  <c r="G468" i="12"/>
  <c r="F468" i="12"/>
  <c r="E468" i="12"/>
  <c r="D468" i="12"/>
  <c r="C468" i="12"/>
  <c r="A468" i="12"/>
  <c r="H467" i="12"/>
  <c r="G467" i="12"/>
  <c r="F467" i="12"/>
  <c r="E467" i="12"/>
  <c r="D467" i="12"/>
  <c r="C467" i="12"/>
  <c r="A467" i="12"/>
  <c r="H466" i="12"/>
  <c r="G466" i="12"/>
  <c r="F466" i="12"/>
  <c r="E466" i="12"/>
  <c r="D466" i="12"/>
  <c r="C466" i="12"/>
  <c r="A466" i="12"/>
  <c r="H465" i="12"/>
  <c r="G465" i="12"/>
  <c r="F465" i="12"/>
  <c r="E465" i="12"/>
  <c r="D465" i="12"/>
  <c r="C465" i="12"/>
  <c r="A465" i="12"/>
  <c r="H464" i="12"/>
  <c r="G464" i="12"/>
  <c r="F464" i="12"/>
  <c r="E464" i="12"/>
  <c r="D464" i="12"/>
  <c r="C464" i="12"/>
  <c r="A464" i="12"/>
  <c r="H463" i="12"/>
  <c r="G463" i="12"/>
  <c r="F463" i="12"/>
  <c r="E463" i="12"/>
  <c r="D463" i="12"/>
  <c r="C463" i="12"/>
  <c r="A463" i="12"/>
  <c r="H462" i="12"/>
  <c r="G462" i="12"/>
  <c r="F462" i="12"/>
  <c r="E462" i="12"/>
  <c r="D462" i="12"/>
  <c r="C462" i="12"/>
  <c r="A462" i="12"/>
  <c r="H461" i="12"/>
  <c r="G461" i="12"/>
  <c r="F461" i="12"/>
  <c r="E461" i="12"/>
  <c r="D461" i="12"/>
  <c r="C461" i="12"/>
  <c r="A461" i="12"/>
  <c r="H460" i="12"/>
  <c r="G460" i="12"/>
  <c r="F460" i="12"/>
  <c r="E460" i="12"/>
  <c r="D460" i="12"/>
  <c r="C460" i="12"/>
  <c r="A460" i="12"/>
  <c r="H459" i="12"/>
  <c r="G459" i="12"/>
  <c r="F459" i="12"/>
  <c r="E459" i="12"/>
  <c r="D459" i="12"/>
  <c r="C459" i="12"/>
  <c r="A459" i="12"/>
  <c r="H458" i="12"/>
  <c r="G458" i="12"/>
  <c r="F458" i="12"/>
  <c r="E458" i="12"/>
  <c r="D458" i="12"/>
  <c r="C458" i="12"/>
  <c r="A458" i="12"/>
  <c r="H457" i="12"/>
  <c r="G457" i="12"/>
  <c r="F457" i="12"/>
  <c r="E457" i="12"/>
  <c r="D457" i="12"/>
  <c r="C457" i="12"/>
  <c r="A457" i="12"/>
  <c r="H456" i="12"/>
  <c r="G456" i="12"/>
  <c r="F456" i="12"/>
  <c r="E456" i="12"/>
  <c r="D456" i="12"/>
  <c r="C456" i="12"/>
  <c r="A456" i="12"/>
  <c r="H455" i="12"/>
  <c r="G455" i="12"/>
  <c r="F455" i="12"/>
  <c r="E455" i="12"/>
  <c r="D455" i="12"/>
  <c r="C455" i="12"/>
  <c r="A455" i="12"/>
  <c r="H454" i="12"/>
  <c r="G454" i="12"/>
  <c r="F454" i="12"/>
  <c r="E454" i="12"/>
  <c r="D454" i="12"/>
  <c r="C454" i="12"/>
  <c r="A454" i="12"/>
  <c r="H453" i="12"/>
  <c r="G453" i="12"/>
  <c r="F453" i="12"/>
  <c r="E453" i="12"/>
  <c r="D453" i="12"/>
  <c r="C453" i="12"/>
  <c r="A453" i="12"/>
  <c r="H452" i="12"/>
  <c r="G452" i="12"/>
  <c r="F452" i="12"/>
  <c r="E452" i="12"/>
  <c r="D452" i="12"/>
  <c r="C452" i="12"/>
  <c r="A452" i="12"/>
  <c r="H451" i="12"/>
  <c r="G451" i="12"/>
  <c r="F451" i="12"/>
  <c r="E451" i="12"/>
  <c r="D451" i="12"/>
  <c r="C451" i="12"/>
  <c r="A451" i="12"/>
  <c r="H450" i="12"/>
  <c r="G450" i="12"/>
  <c r="F450" i="12"/>
  <c r="E450" i="12"/>
  <c r="D450" i="12"/>
  <c r="C450" i="12"/>
  <c r="A450" i="12"/>
  <c r="H449" i="12"/>
  <c r="G449" i="12"/>
  <c r="F449" i="12"/>
  <c r="E449" i="12"/>
  <c r="D449" i="12"/>
  <c r="C449" i="12"/>
  <c r="A449" i="12"/>
  <c r="H448" i="12"/>
  <c r="G448" i="12"/>
  <c r="F448" i="12"/>
  <c r="E448" i="12"/>
  <c r="D448" i="12"/>
  <c r="C448" i="12"/>
  <c r="A448" i="12"/>
  <c r="H447" i="12"/>
  <c r="G447" i="12"/>
  <c r="F447" i="12"/>
  <c r="E447" i="12"/>
  <c r="D447" i="12"/>
  <c r="C447" i="12"/>
  <c r="A447" i="12"/>
  <c r="H446" i="12"/>
  <c r="G446" i="12"/>
  <c r="F446" i="12"/>
  <c r="E446" i="12"/>
  <c r="D446" i="12"/>
  <c r="C446" i="12"/>
  <c r="A446" i="12"/>
  <c r="H445" i="12"/>
  <c r="G445" i="12"/>
  <c r="F445" i="12"/>
  <c r="E445" i="12"/>
  <c r="D445" i="12"/>
  <c r="C445" i="12"/>
  <c r="A445" i="12"/>
  <c r="H444" i="12"/>
  <c r="G444" i="12"/>
  <c r="F444" i="12"/>
  <c r="E444" i="12"/>
  <c r="D444" i="12"/>
  <c r="C444" i="12"/>
  <c r="A444" i="12"/>
  <c r="H443" i="12"/>
  <c r="G443" i="12"/>
  <c r="F443" i="12"/>
  <c r="E443" i="12"/>
  <c r="D443" i="12"/>
  <c r="C443" i="12"/>
  <c r="A443" i="12"/>
  <c r="H442" i="12"/>
  <c r="G442" i="12"/>
  <c r="F442" i="12"/>
  <c r="E442" i="12"/>
  <c r="D442" i="12"/>
  <c r="C442" i="12"/>
  <c r="A442" i="12"/>
  <c r="H441" i="12"/>
  <c r="G441" i="12"/>
  <c r="F441" i="12"/>
  <c r="E441" i="12"/>
  <c r="D441" i="12"/>
  <c r="C441" i="12"/>
  <c r="A441" i="12"/>
  <c r="H440" i="12"/>
  <c r="G440" i="12"/>
  <c r="F440" i="12"/>
  <c r="E440" i="12"/>
  <c r="D440" i="12"/>
  <c r="C440" i="12"/>
  <c r="A440" i="12"/>
  <c r="H439" i="12"/>
  <c r="G439" i="12"/>
  <c r="F439" i="12"/>
  <c r="E439" i="12"/>
  <c r="D439" i="12"/>
  <c r="C439" i="12"/>
  <c r="A439" i="12"/>
  <c r="H438" i="12"/>
  <c r="G438" i="12"/>
  <c r="F438" i="12"/>
  <c r="E438" i="12"/>
  <c r="D438" i="12"/>
  <c r="C438" i="12"/>
  <c r="A438" i="12"/>
  <c r="H437" i="12"/>
  <c r="G437" i="12"/>
  <c r="F437" i="12"/>
  <c r="E437" i="12"/>
  <c r="D437" i="12"/>
  <c r="C437" i="12"/>
  <c r="A437" i="12"/>
  <c r="H436" i="12"/>
  <c r="G436" i="12"/>
  <c r="F436" i="12"/>
  <c r="E436" i="12"/>
  <c r="D436" i="12"/>
  <c r="C436" i="12"/>
  <c r="A436" i="12"/>
  <c r="H435" i="12"/>
  <c r="G435" i="12"/>
  <c r="F435" i="12"/>
  <c r="E435" i="12"/>
  <c r="D435" i="12"/>
  <c r="C435" i="12"/>
  <c r="A435" i="12"/>
  <c r="H434" i="12"/>
  <c r="G434" i="12"/>
  <c r="F434" i="12"/>
  <c r="E434" i="12"/>
  <c r="D434" i="12"/>
  <c r="C434" i="12"/>
  <c r="A434" i="12"/>
  <c r="H433" i="12"/>
  <c r="G433" i="12"/>
  <c r="F433" i="12"/>
  <c r="E433" i="12"/>
  <c r="D433" i="12"/>
  <c r="C433" i="12"/>
  <c r="A433" i="12"/>
  <c r="H432" i="12"/>
  <c r="G432" i="12"/>
  <c r="F432" i="12"/>
  <c r="E432" i="12"/>
  <c r="D432" i="12"/>
  <c r="C432" i="12"/>
  <c r="A432" i="12"/>
  <c r="H431" i="12"/>
  <c r="G431" i="12"/>
  <c r="F431" i="12"/>
  <c r="E431" i="12"/>
  <c r="D431" i="12"/>
  <c r="C431" i="12"/>
  <c r="A431" i="12"/>
  <c r="H430" i="12"/>
  <c r="G430" i="12"/>
  <c r="F430" i="12"/>
  <c r="E430" i="12"/>
  <c r="D430" i="12"/>
  <c r="C430" i="12"/>
  <c r="A430" i="12"/>
  <c r="H429" i="12"/>
  <c r="G429" i="12"/>
  <c r="F429" i="12"/>
  <c r="E429" i="12"/>
  <c r="D429" i="12"/>
  <c r="C429" i="12"/>
  <c r="A429" i="12"/>
  <c r="H428" i="12"/>
  <c r="G428" i="12"/>
  <c r="F428" i="12"/>
  <c r="E428" i="12"/>
  <c r="D428" i="12"/>
  <c r="C428" i="12"/>
  <c r="A428" i="12"/>
  <c r="H427" i="12"/>
  <c r="G427" i="12"/>
  <c r="F427" i="12"/>
  <c r="E427" i="12"/>
  <c r="D427" i="12"/>
  <c r="C427" i="12"/>
  <c r="A427" i="12"/>
  <c r="H426" i="12"/>
  <c r="G426" i="12"/>
  <c r="F426" i="12"/>
  <c r="E426" i="12"/>
  <c r="D426" i="12"/>
  <c r="C426" i="12"/>
  <c r="A426" i="12"/>
  <c r="H425" i="12"/>
  <c r="G425" i="12"/>
  <c r="F425" i="12"/>
  <c r="E425" i="12"/>
  <c r="D425" i="12"/>
  <c r="C425" i="12"/>
  <c r="A425" i="12"/>
  <c r="H424" i="12"/>
  <c r="G424" i="12"/>
  <c r="F424" i="12"/>
  <c r="E424" i="12"/>
  <c r="D424" i="12"/>
  <c r="C424" i="12"/>
  <c r="A424" i="12"/>
  <c r="H423" i="12"/>
  <c r="G423" i="12"/>
  <c r="F423" i="12"/>
  <c r="E423" i="12"/>
  <c r="D423" i="12"/>
  <c r="C423" i="12"/>
  <c r="A423" i="12"/>
  <c r="H422" i="12"/>
  <c r="G422" i="12"/>
  <c r="F422" i="12"/>
  <c r="E422" i="12"/>
  <c r="D422" i="12"/>
  <c r="C422" i="12"/>
  <c r="A422" i="12"/>
  <c r="H421" i="12"/>
  <c r="G421" i="12"/>
  <c r="F421" i="12"/>
  <c r="E421" i="12"/>
  <c r="D421" i="12"/>
  <c r="C421" i="12"/>
  <c r="A421" i="12"/>
  <c r="H420" i="12"/>
  <c r="G420" i="12"/>
  <c r="F420" i="12"/>
  <c r="E420" i="12"/>
  <c r="D420" i="12"/>
  <c r="C420" i="12"/>
  <c r="A420" i="12"/>
  <c r="H419" i="12"/>
  <c r="G419" i="12"/>
  <c r="F419" i="12"/>
  <c r="E419" i="12"/>
  <c r="D419" i="12"/>
  <c r="C419" i="12"/>
  <c r="A419" i="12"/>
  <c r="H418" i="12"/>
  <c r="G418" i="12"/>
  <c r="F418" i="12"/>
  <c r="E418" i="12"/>
  <c r="D418" i="12"/>
  <c r="C418" i="12"/>
  <c r="A418" i="12"/>
  <c r="H417" i="12"/>
  <c r="G417" i="12"/>
  <c r="F417" i="12"/>
  <c r="E417" i="12"/>
  <c r="D417" i="12"/>
  <c r="C417" i="12"/>
  <c r="A417" i="12"/>
  <c r="H416" i="12"/>
  <c r="G416" i="12"/>
  <c r="F416" i="12"/>
  <c r="E416" i="12"/>
  <c r="D416" i="12"/>
  <c r="C416" i="12"/>
  <c r="A416" i="12"/>
  <c r="H415" i="12"/>
  <c r="G415" i="12"/>
  <c r="F415" i="12"/>
  <c r="E415" i="12"/>
  <c r="D415" i="12"/>
  <c r="C415" i="12"/>
  <c r="A415" i="12"/>
  <c r="H414" i="12"/>
  <c r="G414" i="12"/>
  <c r="F414" i="12"/>
  <c r="E414" i="12"/>
  <c r="D414" i="12"/>
  <c r="C414" i="12"/>
  <c r="A414" i="12"/>
  <c r="H413" i="12"/>
  <c r="G413" i="12"/>
  <c r="F413" i="12"/>
  <c r="E413" i="12"/>
  <c r="D413" i="12"/>
  <c r="C413" i="12"/>
  <c r="A413" i="12"/>
  <c r="H412" i="12"/>
  <c r="G412" i="12"/>
  <c r="F412" i="12"/>
  <c r="E412" i="12"/>
  <c r="D412" i="12"/>
  <c r="C412" i="12"/>
  <c r="A412" i="12"/>
  <c r="H411" i="12"/>
  <c r="G411" i="12"/>
  <c r="F411" i="12"/>
  <c r="E411" i="12"/>
  <c r="D411" i="12"/>
  <c r="C411" i="12"/>
  <c r="A411" i="12"/>
  <c r="H410" i="12"/>
  <c r="G410" i="12"/>
  <c r="F410" i="12"/>
  <c r="E410" i="12"/>
  <c r="D410" i="12"/>
  <c r="C410" i="12"/>
  <c r="A410" i="12"/>
  <c r="H409" i="12"/>
  <c r="G409" i="12"/>
  <c r="F409" i="12"/>
  <c r="E409" i="12"/>
  <c r="D409" i="12"/>
  <c r="C409" i="12"/>
  <c r="A409" i="12"/>
  <c r="H408" i="12"/>
  <c r="G408" i="12"/>
  <c r="F408" i="12"/>
  <c r="E408" i="12"/>
  <c r="D408" i="12"/>
  <c r="C408" i="12"/>
  <c r="A408" i="12"/>
  <c r="H407" i="12"/>
  <c r="G407" i="12"/>
  <c r="F407" i="12"/>
  <c r="E407" i="12"/>
  <c r="D407" i="12"/>
  <c r="C407" i="12"/>
  <c r="A407" i="12"/>
  <c r="H406" i="12"/>
  <c r="G406" i="12"/>
  <c r="F406" i="12"/>
  <c r="E406" i="12"/>
  <c r="D406" i="12"/>
  <c r="C406" i="12"/>
  <c r="A406" i="12"/>
  <c r="H405" i="12"/>
  <c r="G405" i="12"/>
  <c r="F405" i="12"/>
  <c r="E405" i="12"/>
  <c r="D405" i="12"/>
  <c r="C405" i="12"/>
  <c r="A405" i="12"/>
  <c r="H404" i="12"/>
  <c r="G404" i="12"/>
  <c r="F404" i="12"/>
  <c r="E404" i="12"/>
  <c r="D404" i="12"/>
  <c r="C404" i="12"/>
  <c r="A404" i="12"/>
  <c r="H403" i="12"/>
  <c r="G403" i="12"/>
  <c r="F403" i="12"/>
  <c r="E403" i="12"/>
  <c r="D403" i="12"/>
  <c r="C403" i="12"/>
  <c r="A403" i="12"/>
  <c r="H402" i="12"/>
  <c r="G402" i="12"/>
  <c r="F402" i="12"/>
  <c r="E402" i="12"/>
  <c r="D402" i="12"/>
  <c r="C402" i="12"/>
  <c r="A402" i="12"/>
  <c r="H401" i="12"/>
  <c r="G401" i="12"/>
  <c r="F401" i="12"/>
  <c r="E401" i="12"/>
  <c r="D401" i="12"/>
  <c r="C401" i="12"/>
  <c r="A401" i="12"/>
  <c r="H400" i="12"/>
  <c r="G400" i="12"/>
  <c r="F400" i="12"/>
  <c r="E400" i="12"/>
  <c r="D400" i="12"/>
  <c r="C400" i="12"/>
  <c r="A400" i="12"/>
  <c r="H399" i="12"/>
  <c r="G399" i="12"/>
  <c r="F399" i="12"/>
  <c r="E399" i="12"/>
  <c r="D399" i="12"/>
  <c r="C399" i="12"/>
  <c r="A399" i="12"/>
  <c r="H398" i="12"/>
  <c r="G398" i="12"/>
  <c r="F398" i="12"/>
  <c r="E398" i="12"/>
  <c r="D398" i="12"/>
  <c r="C398" i="12"/>
  <c r="A398" i="12"/>
  <c r="H397" i="12"/>
  <c r="G397" i="12"/>
  <c r="F397" i="12"/>
  <c r="E397" i="12"/>
  <c r="D397" i="12"/>
  <c r="C397" i="12"/>
  <c r="A397" i="12"/>
  <c r="H396" i="12"/>
  <c r="G396" i="12"/>
  <c r="F396" i="12"/>
  <c r="E396" i="12"/>
  <c r="D396" i="12"/>
  <c r="C396" i="12"/>
  <c r="A396" i="12"/>
  <c r="H395" i="12"/>
  <c r="G395" i="12"/>
  <c r="F395" i="12"/>
  <c r="E395" i="12"/>
  <c r="D395" i="12"/>
  <c r="C395" i="12"/>
  <c r="A395" i="12"/>
  <c r="H394" i="12"/>
  <c r="G394" i="12"/>
  <c r="F394" i="12"/>
  <c r="E394" i="12"/>
  <c r="D394" i="12"/>
  <c r="C394" i="12"/>
  <c r="A394" i="12"/>
  <c r="H393" i="12"/>
  <c r="G393" i="12"/>
  <c r="F393" i="12"/>
  <c r="E393" i="12"/>
  <c r="D393" i="12"/>
  <c r="C393" i="12"/>
  <c r="A393" i="12"/>
  <c r="H392" i="12"/>
  <c r="G392" i="12"/>
  <c r="F392" i="12"/>
  <c r="E392" i="12"/>
  <c r="D392" i="12"/>
  <c r="C392" i="12"/>
  <c r="A392" i="12"/>
  <c r="H391" i="12"/>
  <c r="G391" i="12"/>
  <c r="F391" i="12"/>
  <c r="E391" i="12"/>
  <c r="D391" i="12"/>
  <c r="C391" i="12"/>
  <c r="A391" i="12"/>
  <c r="H390" i="12"/>
  <c r="G390" i="12"/>
  <c r="F390" i="12"/>
  <c r="E390" i="12"/>
  <c r="D390" i="12"/>
  <c r="C390" i="12"/>
  <c r="A390" i="12"/>
  <c r="H389" i="12"/>
  <c r="G389" i="12"/>
  <c r="F389" i="12"/>
  <c r="E389" i="12"/>
  <c r="D389" i="12"/>
  <c r="C389" i="12"/>
  <c r="A389" i="12"/>
  <c r="H388" i="12"/>
  <c r="G388" i="12"/>
  <c r="F388" i="12"/>
  <c r="E388" i="12"/>
  <c r="D388" i="12"/>
  <c r="C388" i="12"/>
  <c r="A388" i="12"/>
  <c r="H387" i="12"/>
  <c r="G387" i="12"/>
  <c r="F387" i="12"/>
  <c r="E387" i="12"/>
  <c r="D387" i="12"/>
  <c r="C387" i="12"/>
  <c r="A387" i="12"/>
  <c r="H386" i="12"/>
  <c r="G386" i="12"/>
  <c r="F386" i="12"/>
  <c r="E386" i="12"/>
  <c r="D386" i="12"/>
  <c r="C386" i="12"/>
  <c r="A386" i="12"/>
  <c r="H385" i="12"/>
  <c r="G385" i="12"/>
  <c r="F385" i="12"/>
  <c r="E385" i="12"/>
  <c r="D385" i="12"/>
  <c r="C385" i="12"/>
  <c r="A385" i="12"/>
  <c r="H384" i="12"/>
  <c r="G384" i="12"/>
  <c r="F384" i="12"/>
  <c r="E384" i="12"/>
  <c r="D384" i="12"/>
  <c r="C384" i="12"/>
  <c r="A384" i="12"/>
  <c r="H383" i="12"/>
  <c r="G383" i="12"/>
  <c r="F383" i="12"/>
  <c r="E383" i="12"/>
  <c r="D383" i="12"/>
  <c r="C383" i="12"/>
  <c r="A383" i="12"/>
  <c r="H382" i="12"/>
  <c r="G382" i="12"/>
  <c r="F382" i="12"/>
  <c r="E382" i="12"/>
  <c r="D382" i="12"/>
  <c r="C382" i="12"/>
  <c r="A382" i="12"/>
  <c r="H381" i="12"/>
  <c r="G381" i="12"/>
  <c r="F381" i="12"/>
  <c r="E381" i="12"/>
  <c r="D381" i="12"/>
  <c r="C381" i="12"/>
  <c r="A381" i="12"/>
  <c r="H380" i="12"/>
  <c r="G380" i="12"/>
  <c r="F380" i="12"/>
  <c r="E380" i="12"/>
  <c r="D380" i="12"/>
  <c r="C380" i="12"/>
  <c r="A380" i="12"/>
  <c r="H379" i="12"/>
  <c r="G379" i="12"/>
  <c r="F379" i="12"/>
  <c r="E379" i="12"/>
  <c r="D379" i="12"/>
  <c r="C379" i="12"/>
  <c r="A379" i="12"/>
  <c r="H378" i="12"/>
  <c r="G378" i="12"/>
  <c r="F378" i="12"/>
  <c r="E378" i="12"/>
  <c r="D378" i="12"/>
  <c r="C378" i="12"/>
  <c r="A378" i="12"/>
  <c r="H377" i="12"/>
  <c r="G377" i="12"/>
  <c r="F377" i="12"/>
  <c r="E377" i="12"/>
  <c r="D377" i="12"/>
  <c r="C377" i="12"/>
  <c r="A377" i="12"/>
  <c r="H376" i="12"/>
  <c r="G376" i="12"/>
  <c r="F376" i="12"/>
  <c r="E376" i="12"/>
  <c r="D376" i="12"/>
  <c r="C376" i="12"/>
  <c r="A376" i="12"/>
  <c r="H375" i="12"/>
  <c r="G375" i="12"/>
  <c r="F375" i="12"/>
  <c r="E375" i="12"/>
  <c r="D375" i="12"/>
  <c r="C375" i="12"/>
  <c r="A375" i="12"/>
  <c r="H374" i="12"/>
  <c r="G374" i="12"/>
  <c r="F374" i="12"/>
  <c r="E374" i="12"/>
  <c r="D374" i="12"/>
  <c r="C374" i="12"/>
  <c r="A374" i="12"/>
  <c r="H373" i="12"/>
  <c r="G373" i="12"/>
  <c r="F373" i="12"/>
  <c r="E373" i="12"/>
  <c r="D373" i="12"/>
  <c r="C373" i="12"/>
  <c r="A373" i="12"/>
  <c r="H372" i="12"/>
  <c r="G372" i="12"/>
  <c r="F372" i="12"/>
  <c r="E372" i="12"/>
  <c r="D372" i="12"/>
  <c r="C372" i="12"/>
  <c r="A372" i="12"/>
  <c r="H371" i="12"/>
  <c r="G371" i="12"/>
  <c r="F371" i="12"/>
  <c r="E371" i="12"/>
  <c r="D371" i="12"/>
  <c r="C371" i="12"/>
  <c r="A371" i="12"/>
  <c r="H370" i="12"/>
  <c r="G370" i="12"/>
  <c r="F370" i="12"/>
  <c r="E370" i="12"/>
  <c r="D370" i="12"/>
  <c r="C370" i="12"/>
  <c r="A370" i="12"/>
  <c r="H369" i="12"/>
  <c r="G369" i="12"/>
  <c r="F369" i="12"/>
  <c r="E369" i="12"/>
  <c r="D369" i="12"/>
  <c r="C369" i="12"/>
  <c r="A369" i="12"/>
  <c r="H368" i="12"/>
  <c r="G368" i="12"/>
  <c r="F368" i="12"/>
  <c r="E368" i="12"/>
  <c r="D368" i="12"/>
  <c r="C368" i="12"/>
  <c r="A368" i="12"/>
  <c r="H367" i="12"/>
  <c r="G367" i="12"/>
  <c r="F367" i="12"/>
  <c r="E367" i="12"/>
  <c r="D367" i="12"/>
  <c r="C367" i="12"/>
  <c r="A367" i="12"/>
  <c r="H366" i="12"/>
  <c r="G366" i="12"/>
  <c r="F366" i="12"/>
  <c r="E366" i="12"/>
  <c r="D366" i="12"/>
  <c r="C366" i="12"/>
  <c r="A366" i="12"/>
  <c r="H365" i="12"/>
  <c r="G365" i="12"/>
  <c r="F365" i="12"/>
  <c r="E365" i="12"/>
  <c r="D365" i="12"/>
  <c r="C365" i="12"/>
  <c r="A365" i="12"/>
  <c r="H364" i="12"/>
  <c r="G364" i="12"/>
  <c r="F364" i="12"/>
  <c r="E364" i="12"/>
  <c r="D364" i="12"/>
  <c r="C364" i="12"/>
  <c r="A364" i="12"/>
  <c r="H363" i="12"/>
  <c r="G363" i="12"/>
  <c r="F363" i="12"/>
  <c r="E363" i="12"/>
  <c r="D363" i="12"/>
  <c r="C363" i="12"/>
  <c r="A363" i="12"/>
  <c r="H362" i="12"/>
  <c r="G362" i="12"/>
  <c r="F362" i="12"/>
  <c r="E362" i="12"/>
  <c r="D362" i="12"/>
  <c r="C362" i="12"/>
  <c r="A362" i="12"/>
  <c r="H361" i="12"/>
  <c r="G361" i="12"/>
  <c r="F361" i="12"/>
  <c r="E361" i="12"/>
  <c r="D361" i="12"/>
  <c r="C361" i="12"/>
  <c r="A361" i="12"/>
  <c r="H360" i="12"/>
  <c r="G360" i="12"/>
  <c r="F360" i="12"/>
  <c r="E360" i="12"/>
  <c r="D360" i="12"/>
  <c r="C360" i="12"/>
  <c r="A360" i="12"/>
  <c r="H359" i="12"/>
  <c r="G359" i="12"/>
  <c r="F359" i="12"/>
  <c r="E359" i="12"/>
  <c r="D359" i="12"/>
  <c r="C359" i="12"/>
  <c r="A359" i="12"/>
  <c r="H358" i="12"/>
  <c r="G358" i="12"/>
  <c r="F358" i="12"/>
  <c r="E358" i="12"/>
  <c r="D358" i="12"/>
  <c r="C358" i="12"/>
  <c r="A358" i="12"/>
  <c r="H357" i="12"/>
  <c r="G357" i="12"/>
  <c r="F357" i="12"/>
  <c r="E357" i="12"/>
  <c r="D357" i="12"/>
  <c r="C357" i="12"/>
  <c r="A357" i="12"/>
  <c r="H356" i="12"/>
  <c r="G356" i="12"/>
  <c r="F356" i="12"/>
  <c r="E356" i="12"/>
  <c r="D356" i="12"/>
  <c r="C356" i="12"/>
  <c r="A356" i="12"/>
  <c r="H355" i="12"/>
  <c r="G355" i="12"/>
  <c r="F355" i="12"/>
  <c r="E355" i="12"/>
  <c r="D355" i="12"/>
  <c r="C355" i="12"/>
  <c r="A355" i="12"/>
  <c r="H354" i="12"/>
  <c r="G354" i="12"/>
  <c r="F354" i="12"/>
  <c r="E354" i="12"/>
  <c r="D354" i="12"/>
  <c r="C354" i="12"/>
  <c r="A354" i="12"/>
  <c r="H353" i="12"/>
  <c r="G353" i="12"/>
  <c r="F353" i="12"/>
  <c r="E353" i="12"/>
  <c r="D353" i="12"/>
  <c r="C353" i="12"/>
  <c r="A353" i="12"/>
  <c r="H352" i="12"/>
  <c r="G352" i="12"/>
  <c r="F352" i="12"/>
  <c r="E352" i="12"/>
  <c r="D352" i="12"/>
  <c r="C352" i="12"/>
  <c r="A352" i="12"/>
  <c r="H351" i="12"/>
  <c r="G351" i="12"/>
  <c r="F351" i="12"/>
  <c r="E351" i="12"/>
  <c r="D351" i="12"/>
  <c r="C351" i="12"/>
  <c r="A351" i="12"/>
  <c r="H350" i="12"/>
  <c r="G350" i="12"/>
  <c r="F350" i="12"/>
  <c r="E350" i="12"/>
  <c r="D350" i="12"/>
  <c r="C350" i="12"/>
  <c r="A350" i="12"/>
  <c r="H349" i="12"/>
  <c r="G349" i="12"/>
  <c r="F349" i="12"/>
  <c r="E349" i="12"/>
  <c r="D349" i="12"/>
  <c r="C349" i="12"/>
  <c r="A349" i="12"/>
  <c r="H348" i="12"/>
  <c r="G348" i="12"/>
  <c r="F348" i="12"/>
  <c r="E348" i="12"/>
  <c r="D348" i="12"/>
  <c r="C348" i="12"/>
  <c r="A348" i="12"/>
  <c r="H347" i="12"/>
  <c r="G347" i="12"/>
  <c r="F347" i="12"/>
  <c r="E347" i="12"/>
  <c r="D347" i="12"/>
  <c r="C347" i="12"/>
  <c r="A347" i="12"/>
  <c r="H346" i="12"/>
  <c r="G346" i="12"/>
  <c r="F346" i="12"/>
  <c r="E346" i="12"/>
  <c r="D346" i="12"/>
  <c r="C346" i="12"/>
  <c r="A346" i="12"/>
  <c r="H345" i="12"/>
  <c r="G345" i="12"/>
  <c r="F345" i="12"/>
  <c r="E345" i="12"/>
  <c r="D345" i="12"/>
  <c r="C345" i="12"/>
  <c r="A345" i="12"/>
  <c r="H344" i="12"/>
  <c r="G344" i="12"/>
  <c r="F344" i="12"/>
  <c r="E344" i="12"/>
  <c r="D344" i="12"/>
  <c r="C344" i="12"/>
  <c r="A344" i="12"/>
  <c r="H343" i="12"/>
  <c r="G343" i="12"/>
  <c r="F343" i="12"/>
  <c r="E343" i="12"/>
  <c r="D343" i="12"/>
  <c r="C343" i="12"/>
  <c r="A343" i="12"/>
  <c r="H342" i="12"/>
  <c r="G342" i="12"/>
  <c r="F342" i="12"/>
  <c r="E342" i="12"/>
  <c r="D342" i="12"/>
  <c r="C342" i="12"/>
  <c r="A342" i="12"/>
  <c r="H341" i="12"/>
  <c r="G341" i="12"/>
  <c r="F341" i="12"/>
  <c r="E341" i="12"/>
  <c r="D341" i="12"/>
  <c r="C341" i="12"/>
  <c r="A341" i="12"/>
  <c r="H340" i="12"/>
  <c r="G340" i="12"/>
  <c r="F340" i="12"/>
  <c r="E340" i="12"/>
  <c r="D340" i="12"/>
  <c r="C340" i="12"/>
  <c r="A340" i="12"/>
  <c r="H339" i="12"/>
  <c r="G339" i="12"/>
  <c r="F339" i="12"/>
  <c r="E339" i="12"/>
  <c r="D339" i="12"/>
  <c r="C339" i="12"/>
  <c r="A339" i="12"/>
  <c r="H338" i="12"/>
  <c r="G338" i="12"/>
  <c r="F338" i="12"/>
  <c r="E338" i="12"/>
  <c r="D338" i="12"/>
  <c r="C338" i="12"/>
  <c r="A338" i="12"/>
  <c r="H337" i="12"/>
  <c r="G337" i="12"/>
  <c r="F337" i="12"/>
  <c r="E337" i="12"/>
  <c r="D337" i="12"/>
  <c r="C337" i="12"/>
  <c r="A337" i="12"/>
  <c r="H336" i="12"/>
  <c r="G336" i="12"/>
  <c r="F336" i="12"/>
  <c r="E336" i="12"/>
  <c r="D336" i="12"/>
  <c r="C336" i="12"/>
  <c r="A336" i="12"/>
  <c r="H335" i="12"/>
  <c r="G335" i="12"/>
  <c r="F335" i="12"/>
  <c r="E335" i="12"/>
  <c r="D335" i="12"/>
  <c r="C335" i="12"/>
  <c r="A335" i="12"/>
  <c r="H334" i="12"/>
  <c r="G334" i="12"/>
  <c r="F334" i="12"/>
  <c r="E334" i="12"/>
  <c r="D334" i="12"/>
  <c r="C334" i="12"/>
  <c r="A334" i="12"/>
  <c r="H333" i="12"/>
  <c r="G333" i="12"/>
  <c r="F333" i="12"/>
  <c r="E333" i="12"/>
  <c r="D333" i="12"/>
  <c r="C333" i="12"/>
  <c r="A333" i="12"/>
  <c r="H332" i="12"/>
  <c r="G332" i="12"/>
  <c r="F332" i="12"/>
  <c r="E332" i="12"/>
  <c r="D332" i="12"/>
  <c r="C332" i="12"/>
  <c r="A332" i="12"/>
  <c r="H331" i="12"/>
  <c r="G331" i="12"/>
  <c r="F331" i="12"/>
  <c r="E331" i="12"/>
  <c r="D331" i="12"/>
  <c r="C331" i="12"/>
  <c r="A331" i="12"/>
  <c r="H330" i="12"/>
  <c r="G330" i="12"/>
  <c r="F330" i="12"/>
  <c r="E330" i="12"/>
  <c r="D330" i="12"/>
  <c r="C330" i="12"/>
  <c r="A330" i="12"/>
  <c r="H329" i="12"/>
  <c r="G329" i="12"/>
  <c r="F329" i="12"/>
  <c r="E329" i="12"/>
  <c r="D329" i="12"/>
  <c r="C329" i="12"/>
  <c r="A329" i="12"/>
  <c r="H328" i="12"/>
  <c r="G328" i="12"/>
  <c r="F328" i="12"/>
  <c r="E328" i="12"/>
  <c r="D328" i="12"/>
  <c r="C328" i="12"/>
  <c r="A328" i="12"/>
  <c r="H327" i="12"/>
  <c r="G327" i="12"/>
  <c r="F327" i="12"/>
  <c r="E327" i="12"/>
  <c r="D327" i="12"/>
  <c r="C327" i="12"/>
  <c r="A327" i="12"/>
  <c r="H326" i="12"/>
  <c r="G326" i="12"/>
  <c r="F326" i="12"/>
  <c r="E326" i="12"/>
  <c r="D326" i="12"/>
  <c r="C326" i="12"/>
  <c r="A326" i="12"/>
  <c r="H325" i="12"/>
  <c r="G325" i="12"/>
  <c r="F325" i="12"/>
  <c r="E325" i="12"/>
  <c r="D325" i="12"/>
  <c r="C325" i="12"/>
  <c r="A325" i="12"/>
  <c r="H324" i="12"/>
  <c r="G324" i="12"/>
  <c r="F324" i="12"/>
  <c r="E324" i="12"/>
  <c r="D324" i="12"/>
  <c r="C324" i="12"/>
  <c r="A324" i="12"/>
  <c r="H323" i="12"/>
  <c r="G323" i="12"/>
  <c r="F323" i="12"/>
  <c r="E323" i="12"/>
  <c r="D323" i="12"/>
  <c r="C323" i="12"/>
  <c r="A323" i="12"/>
  <c r="H322" i="12"/>
  <c r="G322" i="12"/>
  <c r="F322" i="12"/>
  <c r="E322" i="12"/>
  <c r="D322" i="12"/>
  <c r="C322" i="12"/>
  <c r="A322" i="12"/>
  <c r="H321" i="12"/>
  <c r="G321" i="12"/>
  <c r="F321" i="12"/>
  <c r="E321" i="12"/>
  <c r="D321" i="12"/>
  <c r="C321" i="12"/>
  <c r="A321" i="12"/>
  <c r="H320" i="12"/>
  <c r="G320" i="12"/>
  <c r="F320" i="12"/>
  <c r="E320" i="12"/>
  <c r="D320" i="12"/>
  <c r="C320" i="12"/>
  <c r="A320" i="12"/>
  <c r="H319" i="12"/>
  <c r="G319" i="12"/>
  <c r="F319" i="12"/>
  <c r="E319" i="12"/>
  <c r="D319" i="12"/>
  <c r="C319" i="12"/>
  <c r="A319" i="12"/>
  <c r="H318" i="12"/>
  <c r="G318" i="12"/>
  <c r="F318" i="12"/>
  <c r="E318" i="12"/>
  <c r="D318" i="12"/>
  <c r="C318" i="12"/>
  <c r="A318" i="12"/>
  <c r="H317" i="12"/>
  <c r="G317" i="12"/>
  <c r="F317" i="12"/>
  <c r="E317" i="12"/>
  <c r="D317" i="12"/>
  <c r="C317" i="12"/>
  <c r="A317" i="12"/>
  <c r="H316" i="12"/>
  <c r="G316" i="12"/>
  <c r="F316" i="12"/>
  <c r="E316" i="12"/>
  <c r="D316" i="12"/>
  <c r="C316" i="12"/>
  <c r="A316" i="12"/>
  <c r="H315" i="12"/>
  <c r="G315" i="12"/>
  <c r="F315" i="12"/>
  <c r="E315" i="12"/>
  <c r="D315" i="12"/>
  <c r="C315" i="12"/>
  <c r="A315" i="12"/>
  <c r="H314" i="12"/>
  <c r="G314" i="12"/>
  <c r="F314" i="12"/>
  <c r="E314" i="12"/>
  <c r="D314" i="12"/>
  <c r="C314" i="12"/>
  <c r="A314" i="12"/>
  <c r="H313" i="12"/>
  <c r="G313" i="12"/>
  <c r="F313" i="12"/>
  <c r="E313" i="12"/>
  <c r="D313" i="12"/>
  <c r="C313" i="12"/>
  <c r="A313" i="12"/>
  <c r="H312" i="12"/>
  <c r="G312" i="12"/>
  <c r="F312" i="12"/>
  <c r="E312" i="12"/>
  <c r="D312" i="12"/>
  <c r="C312" i="12"/>
  <c r="A312" i="12"/>
  <c r="H311" i="12"/>
  <c r="G311" i="12"/>
  <c r="F311" i="12"/>
  <c r="E311" i="12"/>
  <c r="D311" i="12"/>
  <c r="C311" i="12"/>
  <c r="A311" i="12"/>
  <c r="H310" i="12"/>
  <c r="G310" i="12"/>
  <c r="F310" i="12"/>
  <c r="E310" i="12"/>
  <c r="D310" i="12"/>
  <c r="C310" i="12"/>
  <c r="A310" i="12"/>
  <c r="H309" i="12"/>
  <c r="G309" i="12"/>
  <c r="F309" i="12"/>
  <c r="E309" i="12"/>
  <c r="D309" i="12"/>
  <c r="C309" i="12"/>
  <c r="A309" i="12"/>
  <c r="H308" i="12"/>
  <c r="G308" i="12"/>
  <c r="F308" i="12"/>
  <c r="E308" i="12"/>
  <c r="D308" i="12"/>
  <c r="C308" i="12"/>
  <c r="A308" i="12"/>
  <c r="H307" i="12"/>
  <c r="G307" i="12"/>
  <c r="F307" i="12"/>
  <c r="E307" i="12"/>
  <c r="D307" i="12"/>
  <c r="C307" i="12"/>
  <c r="A307" i="12"/>
  <c r="H306" i="12"/>
  <c r="G306" i="12"/>
  <c r="F306" i="12"/>
  <c r="E306" i="12"/>
  <c r="D306" i="12"/>
  <c r="C306" i="12"/>
  <c r="A306" i="12"/>
  <c r="H305" i="12"/>
  <c r="G305" i="12"/>
  <c r="F305" i="12"/>
  <c r="E305" i="12"/>
  <c r="D305" i="12"/>
  <c r="C305" i="12"/>
  <c r="A305" i="12"/>
  <c r="H304" i="12"/>
  <c r="G304" i="12"/>
  <c r="F304" i="12"/>
  <c r="E304" i="12"/>
  <c r="D304" i="12"/>
  <c r="C304" i="12"/>
  <c r="A304" i="12"/>
  <c r="H303" i="12"/>
  <c r="G303" i="12"/>
  <c r="F303" i="12"/>
  <c r="E303" i="12"/>
  <c r="D303" i="12"/>
  <c r="C303" i="12"/>
  <c r="A303" i="12"/>
  <c r="H302" i="12"/>
  <c r="G302" i="12"/>
  <c r="F302" i="12"/>
  <c r="E302" i="12"/>
  <c r="D302" i="12"/>
  <c r="C302" i="12"/>
  <c r="A302" i="12"/>
  <c r="H301" i="12"/>
  <c r="G301" i="12"/>
  <c r="F301" i="12"/>
  <c r="E301" i="12"/>
  <c r="D301" i="12"/>
  <c r="C301" i="12"/>
  <c r="A301" i="12"/>
  <c r="H300" i="12"/>
  <c r="G300" i="12"/>
  <c r="F300" i="12"/>
  <c r="E300" i="12"/>
  <c r="D300" i="12"/>
  <c r="C300" i="12"/>
  <c r="A300" i="12"/>
  <c r="H299" i="12"/>
  <c r="G299" i="12"/>
  <c r="F299" i="12"/>
  <c r="E299" i="12"/>
  <c r="D299" i="12"/>
  <c r="C299" i="12"/>
  <c r="A299" i="12"/>
  <c r="H298" i="12"/>
  <c r="G298" i="12"/>
  <c r="F298" i="12"/>
  <c r="E298" i="12"/>
  <c r="D298" i="12"/>
  <c r="C298" i="12"/>
  <c r="A298" i="12"/>
  <c r="H297" i="12"/>
  <c r="G297" i="12"/>
  <c r="F297" i="12"/>
  <c r="E297" i="12"/>
  <c r="D297" i="12"/>
  <c r="C297" i="12"/>
  <c r="A297" i="12"/>
  <c r="H296" i="12"/>
  <c r="G296" i="12"/>
  <c r="F296" i="12"/>
  <c r="E296" i="12"/>
  <c r="D296" i="12"/>
  <c r="C296" i="12"/>
  <c r="A296" i="12"/>
  <c r="H295" i="12"/>
  <c r="G295" i="12"/>
  <c r="F295" i="12"/>
  <c r="E295" i="12"/>
  <c r="D295" i="12"/>
  <c r="C295" i="12"/>
  <c r="A295" i="12"/>
  <c r="H294" i="12"/>
  <c r="G294" i="12"/>
  <c r="F294" i="12"/>
  <c r="E294" i="12"/>
  <c r="D294" i="12"/>
  <c r="C294" i="12"/>
  <c r="A294" i="12"/>
  <c r="H293" i="12"/>
  <c r="G293" i="12"/>
  <c r="F293" i="12"/>
  <c r="E293" i="12"/>
  <c r="D293" i="12"/>
  <c r="C293" i="12"/>
  <c r="A293" i="12"/>
  <c r="H292" i="12"/>
  <c r="G292" i="12"/>
  <c r="F292" i="12"/>
  <c r="E292" i="12"/>
  <c r="D292" i="12"/>
  <c r="C292" i="12"/>
  <c r="A292" i="12"/>
  <c r="H291" i="12"/>
  <c r="G291" i="12"/>
  <c r="F291" i="12"/>
  <c r="E291" i="12"/>
  <c r="D291" i="12"/>
  <c r="C291" i="12"/>
  <c r="A291" i="12"/>
  <c r="H290" i="12"/>
  <c r="G290" i="12"/>
  <c r="F290" i="12"/>
  <c r="E290" i="12"/>
  <c r="D290" i="12"/>
  <c r="C290" i="12"/>
  <c r="A290" i="12"/>
  <c r="H289" i="12"/>
  <c r="G289" i="12"/>
  <c r="F289" i="12"/>
  <c r="E289" i="12"/>
  <c r="D289" i="12"/>
  <c r="C289" i="12"/>
  <c r="A289" i="12"/>
  <c r="H288" i="12"/>
  <c r="G288" i="12"/>
  <c r="F288" i="12"/>
  <c r="E288" i="12"/>
  <c r="D288" i="12"/>
  <c r="C288" i="12"/>
  <c r="A288" i="12"/>
  <c r="H287" i="12"/>
  <c r="G287" i="12"/>
  <c r="F287" i="12"/>
  <c r="E287" i="12"/>
  <c r="D287" i="12"/>
  <c r="C287" i="12"/>
  <c r="A287" i="12"/>
  <c r="H286" i="12"/>
  <c r="G286" i="12"/>
  <c r="F286" i="12"/>
  <c r="E286" i="12"/>
  <c r="D286" i="12"/>
  <c r="C286" i="12"/>
  <c r="A286" i="12"/>
  <c r="H285" i="12"/>
  <c r="G285" i="12"/>
  <c r="F285" i="12"/>
  <c r="E285" i="12"/>
  <c r="D285" i="12"/>
  <c r="C285" i="12"/>
  <c r="A285" i="12"/>
  <c r="H284" i="12"/>
  <c r="G284" i="12"/>
  <c r="F284" i="12"/>
  <c r="E284" i="12"/>
  <c r="D284" i="12"/>
  <c r="C284" i="12"/>
  <c r="A284" i="12"/>
  <c r="H283" i="12"/>
  <c r="G283" i="12"/>
  <c r="F283" i="12"/>
  <c r="E283" i="12"/>
  <c r="D283" i="12"/>
  <c r="C283" i="12"/>
  <c r="A283" i="12"/>
  <c r="H282" i="12"/>
  <c r="G282" i="12"/>
  <c r="F282" i="12"/>
  <c r="E282" i="12"/>
  <c r="D282" i="12"/>
  <c r="C282" i="12"/>
  <c r="A282" i="12"/>
  <c r="H281" i="12"/>
  <c r="G281" i="12"/>
  <c r="F281" i="12"/>
  <c r="E281" i="12"/>
  <c r="D281" i="12"/>
  <c r="C281" i="12"/>
  <c r="A281" i="12"/>
  <c r="H280" i="12"/>
  <c r="G280" i="12"/>
  <c r="F280" i="12"/>
  <c r="E280" i="12"/>
  <c r="D280" i="12"/>
  <c r="C280" i="12"/>
  <c r="A280" i="12"/>
  <c r="H279" i="12"/>
  <c r="G279" i="12"/>
  <c r="F279" i="12"/>
  <c r="E279" i="12"/>
  <c r="D279" i="12"/>
  <c r="C279" i="12"/>
  <c r="A279" i="12"/>
  <c r="H278" i="12"/>
  <c r="G278" i="12"/>
  <c r="F278" i="12"/>
  <c r="E278" i="12"/>
  <c r="D278" i="12"/>
  <c r="C278" i="12"/>
  <c r="A278" i="12"/>
  <c r="H277" i="12"/>
  <c r="G277" i="12"/>
  <c r="F277" i="12"/>
  <c r="E277" i="12"/>
  <c r="D277" i="12"/>
  <c r="C277" i="12"/>
  <c r="A277" i="12"/>
  <c r="H276" i="12"/>
  <c r="G276" i="12"/>
  <c r="F276" i="12"/>
  <c r="E276" i="12"/>
  <c r="D276" i="12"/>
  <c r="C276" i="12"/>
  <c r="A276" i="12"/>
  <c r="H275" i="12"/>
  <c r="G275" i="12"/>
  <c r="F275" i="12"/>
  <c r="E275" i="12"/>
  <c r="D275" i="12"/>
  <c r="C275" i="12"/>
  <c r="A275" i="12"/>
  <c r="H274" i="12"/>
  <c r="G274" i="12"/>
  <c r="F274" i="12"/>
  <c r="E274" i="12"/>
  <c r="D274" i="12"/>
  <c r="C274" i="12"/>
  <c r="A274" i="12"/>
  <c r="H273" i="12"/>
  <c r="G273" i="12"/>
  <c r="F273" i="12"/>
  <c r="E273" i="12"/>
  <c r="D273" i="12"/>
  <c r="C273" i="12"/>
  <c r="A273" i="12"/>
  <c r="H272" i="12"/>
  <c r="G272" i="12"/>
  <c r="F272" i="12"/>
  <c r="E272" i="12"/>
  <c r="D272" i="12"/>
  <c r="C272" i="12"/>
  <c r="A272" i="12"/>
  <c r="H271" i="12"/>
  <c r="G271" i="12"/>
  <c r="F271" i="12"/>
  <c r="E271" i="12"/>
  <c r="D271" i="12"/>
  <c r="C271" i="12"/>
  <c r="A271" i="12"/>
  <c r="H270" i="12"/>
  <c r="G270" i="12"/>
  <c r="F270" i="12"/>
  <c r="E270" i="12"/>
  <c r="D270" i="12"/>
  <c r="C270" i="12"/>
  <c r="A270" i="12"/>
  <c r="H269" i="12"/>
  <c r="G269" i="12"/>
  <c r="F269" i="12"/>
  <c r="E269" i="12"/>
  <c r="D269" i="12"/>
  <c r="C269" i="12"/>
  <c r="A269" i="12"/>
  <c r="H268" i="12"/>
  <c r="G268" i="12"/>
  <c r="F268" i="12"/>
  <c r="E268" i="12"/>
  <c r="D268" i="12"/>
  <c r="C268" i="12"/>
  <c r="A268" i="12"/>
  <c r="H267" i="12"/>
  <c r="G267" i="12"/>
  <c r="F267" i="12"/>
  <c r="E267" i="12"/>
  <c r="D267" i="12"/>
  <c r="C267" i="12"/>
  <c r="A267" i="12"/>
  <c r="H266" i="12"/>
  <c r="G266" i="12"/>
  <c r="F266" i="12"/>
  <c r="E266" i="12"/>
  <c r="D266" i="12"/>
  <c r="C266" i="12"/>
  <c r="A266" i="12"/>
  <c r="H265" i="12"/>
  <c r="G265" i="12"/>
  <c r="F265" i="12"/>
  <c r="E265" i="12"/>
  <c r="D265" i="12"/>
  <c r="C265" i="12"/>
  <c r="A265" i="12"/>
  <c r="H264" i="12"/>
  <c r="G264" i="12"/>
  <c r="F264" i="12"/>
  <c r="E264" i="12"/>
  <c r="D264" i="12"/>
  <c r="C264" i="12"/>
  <c r="A264" i="12"/>
  <c r="H263" i="12"/>
  <c r="G263" i="12"/>
  <c r="F263" i="12"/>
  <c r="E263" i="12"/>
  <c r="D263" i="12"/>
  <c r="C263" i="12"/>
  <c r="A263" i="12"/>
  <c r="H262" i="12"/>
  <c r="G262" i="12"/>
  <c r="F262" i="12"/>
  <c r="E262" i="12"/>
  <c r="D262" i="12"/>
  <c r="C262" i="12"/>
  <c r="A262" i="12"/>
  <c r="H261" i="12"/>
  <c r="G261" i="12"/>
  <c r="F261" i="12"/>
  <c r="E261" i="12"/>
  <c r="D261" i="12"/>
  <c r="C261" i="12"/>
  <c r="A261" i="12"/>
  <c r="H260" i="12"/>
  <c r="G260" i="12"/>
  <c r="F260" i="12"/>
  <c r="E260" i="12"/>
  <c r="D260" i="12"/>
  <c r="C260" i="12"/>
  <c r="A260" i="12"/>
  <c r="H259" i="12"/>
  <c r="G259" i="12"/>
  <c r="F259" i="12"/>
  <c r="E259" i="12"/>
  <c r="D259" i="12"/>
  <c r="C259" i="12"/>
  <c r="A259" i="12"/>
  <c r="H258" i="12"/>
  <c r="G258" i="12"/>
  <c r="F258" i="12"/>
  <c r="E258" i="12"/>
  <c r="D258" i="12"/>
  <c r="C258" i="12"/>
  <c r="A258" i="12"/>
  <c r="H257" i="12"/>
  <c r="G257" i="12"/>
  <c r="F257" i="12"/>
  <c r="E257" i="12"/>
  <c r="D257" i="12"/>
  <c r="C257" i="12"/>
  <c r="A257" i="12"/>
  <c r="H256" i="12"/>
  <c r="G256" i="12"/>
  <c r="F256" i="12"/>
  <c r="E256" i="12"/>
  <c r="D256" i="12"/>
  <c r="C256" i="12"/>
  <c r="A256" i="12"/>
  <c r="H255" i="12"/>
  <c r="G255" i="12"/>
  <c r="F255" i="12"/>
  <c r="E255" i="12"/>
  <c r="D255" i="12"/>
  <c r="C255" i="12"/>
  <c r="A255" i="12"/>
  <c r="H254" i="12"/>
  <c r="G254" i="12"/>
  <c r="F254" i="12"/>
  <c r="E254" i="12"/>
  <c r="D254" i="12"/>
  <c r="C254" i="12"/>
  <c r="A254" i="12"/>
  <c r="H253" i="12"/>
  <c r="G253" i="12"/>
  <c r="F253" i="12"/>
  <c r="E253" i="12"/>
  <c r="D253" i="12"/>
  <c r="C253" i="12"/>
  <c r="A253" i="12"/>
  <c r="H252" i="12"/>
  <c r="G252" i="12"/>
  <c r="F252" i="12"/>
  <c r="E252" i="12"/>
  <c r="D252" i="12"/>
  <c r="C252" i="12"/>
  <c r="A252" i="12"/>
  <c r="H251" i="12"/>
  <c r="G251" i="12"/>
  <c r="F251" i="12"/>
  <c r="E251" i="12"/>
  <c r="D251" i="12"/>
  <c r="C251" i="12"/>
  <c r="A251" i="12"/>
  <c r="H250" i="12"/>
  <c r="G250" i="12"/>
  <c r="F250" i="12"/>
  <c r="E250" i="12"/>
  <c r="D250" i="12"/>
  <c r="C250" i="12"/>
  <c r="A250" i="12"/>
  <c r="H249" i="12"/>
  <c r="G249" i="12"/>
  <c r="F249" i="12"/>
  <c r="E249" i="12"/>
  <c r="D249" i="12"/>
  <c r="C249" i="12"/>
  <c r="A249" i="12"/>
  <c r="H248" i="12"/>
  <c r="G248" i="12"/>
  <c r="F248" i="12"/>
  <c r="E248" i="12"/>
  <c r="D248" i="12"/>
  <c r="C248" i="12"/>
  <c r="A248" i="12"/>
  <c r="H247" i="12"/>
  <c r="G247" i="12"/>
  <c r="F247" i="12"/>
  <c r="E247" i="12"/>
  <c r="D247" i="12"/>
  <c r="C247" i="12"/>
  <c r="A247" i="12"/>
  <c r="H246" i="12"/>
  <c r="G246" i="12"/>
  <c r="F246" i="12"/>
  <c r="E246" i="12"/>
  <c r="D246" i="12"/>
  <c r="C246" i="12"/>
  <c r="A246" i="12"/>
  <c r="H245" i="12"/>
  <c r="G245" i="12"/>
  <c r="F245" i="12"/>
  <c r="E245" i="12"/>
  <c r="D245" i="12"/>
  <c r="C245" i="12"/>
  <c r="A245" i="12"/>
  <c r="H244" i="12"/>
  <c r="G244" i="12"/>
  <c r="F244" i="12"/>
  <c r="E244" i="12"/>
  <c r="D244" i="12"/>
  <c r="C244" i="12"/>
  <c r="A244" i="12"/>
  <c r="H243" i="12"/>
  <c r="G243" i="12"/>
  <c r="F243" i="12"/>
  <c r="E243" i="12"/>
  <c r="D243" i="12"/>
  <c r="C243" i="12"/>
  <c r="A243" i="12"/>
  <c r="H242" i="12"/>
  <c r="G242" i="12"/>
  <c r="F242" i="12"/>
  <c r="E242" i="12"/>
  <c r="D242" i="12"/>
  <c r="C242" i="12"/>
  <c r="A242" i="12"/>
  <c r="H241" i="12"/>
  <c r="G241" i="12"/>
  <c r="F241" i="12"/>
  <c r="E241" i="12"/>
  <c r="D241" i="12"/>
  <c r="C241" i="12"/>
  <c r="A241" i="12"/>
  <c r="H240" i="12"/>
  <c r="G240" i="12"/>
  <c r="F240" i="12"/>
  <c r="E240" i="12"/>
  <c r="D240" i="12"/>
  <c r="C240" i="12"/>
  <c r="A240" i="12"/>
  <c r="H239" i="12"/>
  <c r="G239" i="12"/>
  <c r="F239" i="12"/>
  <c r="E239" i="12"/>
  <c r="D239" i="12"/>
  <c r="C239" i="12"/>
  <c r="A239" i="12"/>
  <c r="H238" i="12"/>
  <c r="G238" i="12"/>
  <c r="F238" i="12"/>
  <c r="E238" i="12"/>
  <c r="D238" i="12"/>
  <c r="C238" i="12"/>
  <c r="A238" i="12"/>
  <c r="H237" i="12"/>
  <c r="G237" i="12"/>
  <c r="F237" i="12"/>
  <c r="E237" i="12"/>
  <c r="D237" i="12"/>
  <c r="C237" i="12"/>
  <c r="A237" i="12"/>
  <c r="H236" i="12"/>
  <c r="G236" i="12"/>
  <c r="F236" i="12"/>
  <c r="E236" i="12"/>
  <c r="D236" i="12"/>
  <c r="C236" i="12"/>
  <c r="A236" i="12"/>
  <c r="H235" i="12"/>
  <c r="G235" i="12"/>
  <c r="F235" i="12"/>
  <c r="E235" i="12"/>
  <c r="D235" i="12"/>
  <c r="C235" i="12"/>
  <c r="A235" i="12"/>
  <c r="H234" i="12"/>
  <c r="G234" i="12"/>
  <c r="F234" i="12"/>
  <c r="E234" i="12"/>
  <c r="D234" i="12"/>
  <c r="C234" i="12"/>
  <c r="A234" i="12"/>
  <c r="H233" i="12"/>
  <c r="G233" i="12"/>
  <c r="F233" i="12"/>
  <c r="E233" i="12"/>
  <c r="D233" i="12"/>
  <c r="C233" i="12"/>
  <c r="A233" i="12"/>
  <c r="H232" i="12"/>
  <c r="G232" i="12"/>
  <c r="F232" i="12"/>
  <c r="E232" i="12"/>
  <c r="D232" i="12"/>
  <c r="C232" i="12"/>
  <c r="A232" i="12"/>
  <c r="H231" i="12"/>
  <c r="G231" i="12"/>
  <c r="F231" i="12"/>
  <c r="E231" i="12"/>
  <c r="D231" i="12"/>
  <c r="C231" i="12"/>
  <c r="A231" i="12"/>
  <c r="H230" i="12"/>
  <c r="G230" i="12"/>
  <c r="F230" i="12"/>
  <c r="E230" i="12"/>
  <c r="D230" i="12"/>
  <c r="C230" i="12"/>
  <c r="A230" i="12"/>
  <c r="H229" i="12"/>
  <c r="G229" i="12"/>
  <c r="F229" i="12"/>
  <c r="E229" i="12"/>
  <c r="D229" i="12"/>
  <c r="C229" i="12"/>
  <c r="A229" i="12"/>
  <c r="H228" i="12"/>
  <c r="G228" i="12"/>
  <c r="F228" i="12"/>
  <c r="E228" i="12"/>
  <c r="D228" i="12"/>
  <c r="C228" i="12"/>
  <c r="A228" i="12"/>
  <c r="H227" i="12"/>
  <c r="G227" i="12"/>
  <c r="F227" i="12"/>
  <c r="E227" i="12"/>
  <c r="D227" i="12"/>
  <c r="C227" i="12"/>
  <c r="A227" i="12"/>
  <c r="H226" i="12"/>
  <c r="G226" i="12"/>
  <c r="F226" i="12"/>
  <c r="E226" i="12"/>
  <c r="D226" i="12"/>
  <c r="C226" i="12"/>
  <c r="A226" i="12"/>
  <c r="H225" i="12"/>
  <c r="G225" i="12"/>
  <c r="F225" i="12"/>
  <c r="E225" i="12"/>
  <c r="D225" i="12"/>
  <c r="C225" i="12"/>
  <c r="A225" i="12"/>
  <c r="H224" i="12"/>
  <c r="G224" i="12"/>
  <c r="F224" i="12"/>
  <c r="E224" i="12"/>
  <c r="D224" i="12"/>
  <c r="C224" i="12"/>
  <c r="A224" i="12"/>
  <c r="H223" i="12"/>
  <c r="G223" i="12"/>
  <c r="F223" i="12"/>
  <c r="E223" i="12"/>
  <c r="D223" i="12"/>
  <c r="C223" i="12"/>
  <c r="A223" i="12"/>
  <c r="H222" i="12"/>
  <c r="G222" i="12"/>
  <c r="F222" i="12"/>
  <c r="E222" i="12"/>
  <c r="D222" i="12"/>
  <c r="C222" i="12"/>
  <c r="A222" i="12"/>
  <c r="H221" i="12"/>
  <c r="G221" i="12"/>
  <c r="F221" i="12"/>
  <c r="E221" i="12"/>
  <c r="D221" i="12"/>
  <c r="C221" i="12"/>
  <c r="A221" i="12"/>
  <c r="H220" i="12"/>
  <c r="G220" i="12"/>
  <c r="F220" i="12"/>
  <c r="E220" i="12"/>
  <c r="D220" i="12"/>
  <c r="C220" i="12"/>
  <c r="A220" i="12"/>
  <c r="H219" i="12"/>
  <c r="G219" i="12"/>
  <c r="F219" i="12"/>
  <c r="E219" i="12"/>
  <c r="D219" i="12"/>
  <c r="C219" i="12"/>
  <c r="A219" i="12"/>
  <c r="H218" i="12"/>
  <c r="G218" i="12"/>
  <c r="F218" i="12"/>
  <c r="E218" i="12"/>
  <c r="D218" i="12"/>
  <c r="C218" i="12"/>
  <c r="A218" i="12"/>
  <c r="H217" i="12"/>
  <c r="G217" i="12"/>
  <c r="F217" i="12"/>
  <c r="E217" i="12"/>
  <c r="D217" i="12"/>
  <c r="C217" i="12"/>
  <c r="A217" i="12"/>
  <c r="H216" i="12"/>
  <c r="G216" i="12"/>
  <c r="F216" i="12"/>
  <c r="E216" i="12"/>
  <c r="D216" i="12"/>
  <c r="C216" i="12"/>
  <c r="A216" i="12"/>
  <c r="H215" i="12"/>
  <c r="G215" i="12"/>
  <c r="F215" i="12"/>
  <c r="E215" i="12"/>
  <c r="D215" i="12"/>
  <c r="C215" i="12"/>
  <c r="A215" i="12"/>
  <c r="H214" i="12"/>
  <c r="G214" i="12"/>
  <c r="F214" i="12"/>
  <c r="E214" i="12"/>
  <c r="D214" i="12"/>
  <c r="C214" i="12"/>
  <c r="A214" i="12"/>
  <c r="H213" i="12"/>
  <c r="G213" i="12"/>
  <c r="F213" i="12"/>
  <c r="E213" i="12"/>
  <c r="D213" i="12"/>
  <c r="C213" i="12"/>
  <c r="A213" i="12"/>
  <c r="H212" i="12"/>
  <c r="G212" i="12"/>
  <c r="F212" i="12"/>
  <c r="E212" i="12"/>
  <c r="D212" i="12"/>
  <c r="C212" i="12"/>
  <c r="A212" i="12"/>
  <c r="H211" i="12"/>
  <c r="G211" i="12"/>
  <c r="F211" i="12"/>
  <c r="E211" i="12"/>
  <c r="D211" i="12"/>
  <c r="C211" i="12"/>
  <c r="A211" i="12"/>
  <c r="H210" i="12"/>
  <c r="G210" i="12"/>
  <c r="F210" i="12"/>
  <c r="E210" i="12"/>
  <c r="D210" i="12"/>
  <c r="C210" i="12"/>
  <c r="A210" i="12"/>
  <c r="H209" i="12"/>
  <c r="G209" i="12"/>
  <c r="F209" i="12"/>
  <c r="E209" i="12"/>
  <c r="D209" i="12"/>
  <c r="C209" i="12"/>
  <c r="A209" i="12"/>
  <c r="H208" i="12"/>
  <c r="G208" i="12"/>
  <c r="F208" i="12"/>
  <c r="E208" i="12"/>
  <c r="D208" i="12"/>
  <c r="C208" i="12"/>
  <c r="A208" i="12"/>
  <c r="H207" i="12"/>
  <c r="G207" i="12"/>
  <c r="F207" i="12"/>
  <c r="E207" i="12"/>
  <c r="D207" i="12"/>
  <c r="C207" i="12"/>
  <c r="A207" i="12"/>
  <c r="H206" i="12"/>
  <c r="G206" i="12"/>
  <c r="F206" i="12"/>
  <c r="E206" i="12"/>
  <c r="D206" i="12"/>
  <c r="C206" i="12"/>
  <c r="A206" i="12"/>
  <c r="H205" i="12"/>
  <c r="G205" i="12"/>
  <c r="F205" i="12"/>
  <c r="E205" i="12"/>
  <c r="D205" i="12"/>
  <c r="C205" i="12"/>
  <c r="A205" i="12"/>
  <c r="H204" i="12"/>
  <c r="G204" i="12"/>
  <c r="F204" i="12"/>
  <c r="E204" i="12"/>
  <c r="D204" i="12"/>
  <c r="C204" i="12"/>
  <c r="A204" i="12"/>
  <c r="H203" i="12"/>
  <c r="G203" i="12"/>
  <c r="F203" i="12"/>
  <c r="E203" i="12"/>
  <c r="D203" i="12"/>
  <c r="C203" i="12"/>
  <c r="A203" i="12"/>
  <c r="H202" i="12"/>
  <c r="G202" i="12"/>
  <c r="F202" i="12"/>
  <c r="E202" i="12"/>
  <c r="D202" i="12"/>
  <c r="C202" i="12"/>
  <c r="A202" i="12"/>
  <c r="H201" i="12"/>
  <c r="G201" i="12"/>
  <c r="F201" i="12"/>
  <c r="E201" i="12"/>
  <c r="D201" i="12"/>
  <c r="C201" i="12"/>
  <c r="A201" i="12"/>
  <c r="H200" i="12"/>
  <c r="G200" i="12"/>
  <c r="F200" i="12"/>
  <c r="E200" i="12"/>
  <c r="D200" i="12"/>
  <c r="C200" i="12"/>
  <c r="A200" i="12"/>
  <c r="H199" i="12"/>
  <c r="G199" i="12"/>
  <c r="F199" i="12"/>
  <c r="E199" i="12"/>
  <c r="D199" i="12"/>
  <c r="C199" i="12"/>
  <c r="A199" i="12"/>
  <c r="H198" i="12"/>
  <c r="G198" i="12"/>
  <c r="F198" i="12"/>
  <c r="E198" i="12"/>
  <c r="D198" i="12"/>
  <c r="C198" i="12"/>
  <c r="A198" i="12"/>
  <c r="H197" i="12"/>
  <c r="G197" i="12"/>
  <c r="F197" i="12"/>
  <c r="E197" i="12"/>
  <c r="D197" i="12"/>
  <c r="C197" i="12"/>
  <c r="A197" i="12"/>
  <c r="H196" i="12"/>
  <c r="G196" i="12"/>
  <c r="F196" i="12"/>
  <c r="E196" i="12"/>
  <c r="D196" i="12"/>
  <c r="C196" i="12"/>
  <c r="A196" i="12"/>
  <c r="H195" i="12"/>
  <c r="G195" i="12"/>
  <c r="F195" i="12"/>
  <c r="E195" i="12"/>
  <c r="D195" i="12"/>
  <c r="C195" i="12"/>
  <c r="A195" i="12"/>
  <c r="H194" i="12"/>
  <c r="G194" i="12"/>
  <c r="F194" i="12"/>
  <c r="E194" i="12"/>
  <c r="D194" i="12"/>
  <c r="C194" i="12"/>
  <c r="A194" i="12"/>
  <c r="H193" i="12"/>
  <c r="G193" i="12"/>
  <c r="F193" i="12"/>
  <c r="E193" i="12"/>
  <c r="D193" i="12"/>
  <c r="C193" i="12"/>
  <c r="A193" i="12"/>
  <c r="H192" i="12"/>
  <c r="G192" i="12"/>
  <c r="F192" i="12"/>
  <c r="E192" i="12"/>
  <c r="D192" i="12"/>
  <c r="C192" i="12"/>
  <c r="A192" i="12"/>
  <c r="H191" i="12"/>
  <c r="G191" i="12"/>
  <c r="F191" i="12"/>
  <c r="E191" i="12"/>
  <c r="D191" i="12"/>
  <c r="C191" i="12"/>
  <c r="A191" i="12"/>
  <c r="H190" i="12"/>
  <c r="G190" i="12"/>
  <c r="F190" i="12"/>
  <c r="E190" i="12"/>
  <c r="D190" i="12"/>
  <c r="C190" i="12"/>
  <c r="A190" i="12"/>
  <c r="H189" i="12"/>
  <c r="G189" i="12"/>
  <c r="F189" i="12"/>
  <c r="E189" i="12"/>
  <c r="D189" i="12"/>
  <c r="C189" i="12"/>
  <c r="A189" i="12"/>
  <c r="H188" i="12"/>
  <c r="G188" i="12"/>
  <c r="F188" i="12"/>
  <c r="E188" i="12"/>
  <c r="D188" i="12"/>
  <c r="C188" i="12"/>
  <c r="A188" i="12"/>
  <c r="H187" i="12"/>
  <c r="G187" i="12"/>
  <c r="F187" i="12"/>
  <c r="E187" i="12"/>
  <c r="D187" i="12"/>
  <c r="C187" i="12"/>
  <c r="A187" i="12"/>
  <c r="H186" i="12"/>
  <c r="G186" i="12"/>
  <c r="F186" i="12"/>
  <c r="E186" i="12"/>
  <c r="D186" i="12"/>
  <c r="C186" i="12"/>
  <c r="A186" i="12"/>
  <c r="H185" i="12"/>
  <c r="G185" i="12"/>
  <c r="F185" i="12"/>
  <c r="E185" i="12"/>
  <c r="D185" i="12"/>
  <c r="C185" i="12"/>
  <c r="A185" i="12"/>
  <c r="H184" i="12"/>
  <c r="G184" i="12"/>
  <c r="F184" i="12"/>
  <c r="E184" i="12"/>
  <c r="D184" i="12"/>
  <c r="C184" i="12"/>
  <c r="A184" i="12"/>
  <c r="H183" i="12"/>
  <c r="G183" i="12"/>
  <c r="F183" i="12"/>
  <c r="E183" i="12"/>
  <c r="D183" i="12"/>
  <c r="C183" i="12"/>
  <c r="A183" i="12"/>
  <c r="H182" i="12"/>
  <c r="G182" i="12"/>
  <c r="F182" i="12"/>
  <c r="E182" i="12"/>
  <c r="D182" i="12"/>
  <c r="C182" i="12"/>
  <c r="A182" i="12"/>
  <c r="H181" i="12"/>
  <c r="G181" i="12"/>
  <c r="F181" i="12"/>
  <c r="E181" i="12"/>
  <c r="D181" i="12"/>
  <c r="C181" i="12"/>
  <c r="A181" i="12"/>
  <c r="H180" i="12"/>
  <c r="G180" i="12"/>
  <c r="F180" i="12"/>
  <c r="E180" i="12"/>
  <c r="D180" i="12"/>
  <c r="C180" i="12"/>
  <c r="A180" i="12"/>
  <c r="H179" i="12"/>
  <c r="G179" i="12"/>
  <c r="F179" i="12"/>
  <c r="E179" i="12"/>
  <c r="D179" i="12"/>
  <c r="C179" i="12"/>
  <c r="A179" i="12"/>
  <c r="H178" i="12"/>
  <c r="G178" i="12"/>
  <c r="F178" i="12"/>
  <c r="E178" i="12"/>
  <c r="D178" i="12"/>
  <c r="C178" i="12"/>
  <c r="A178" i="12"/>
  <c r="H177" i="12"/>
  <c r="G177" i="12"/>
  <c r="F177" i="12"/>
  <c r="E177" i="12"/>
  <c r="D177" i="12"/>
  <c r="C177" i="12"/>
  <c r="A177" i="12"/>
  <c r="H176" i="12"/>
  <c r="G176" i="12"/>
  <c r="F176" i="12"/>
  <c r="E176" i="12"/>
  <c r="D176" i="12"/>
  <c r="C176" i="12"/>
  <c r="A176" i="12"/>
  <c r="H175" i="12"/>
  <c r="G175" i="12"/>
  <c r="F175" i="12"/>
  <c r="E175" i="12"/>
  <c r="D175" i="12"/>
  <c r="C175" i="12"/>
  <c r="A175" i="12"/>
  <c r="H174" i="12"/>
  <c r="G174" i="12"/>
  <c r="F174" i="12"/>
  <c r="E174" i="12"/>
  <c r="D174" i="12"/>
  <c r="C174" i="12"/>
  <c r="A174" i="12"/>
  <c r="H173" i="12"/>
  <c r="G173" i="12"/>
  <c r="F173" i="12"/>
  <c r="E173" i="12"/>
  <c r="D173" i="12"/>
  <c r="C173" i="12"/>
  <c r="A173" i="12"/>
  <c r="H172" i="12"/>
  <c r="G172" i="12"/>
  <c r="F172" i="12"/>
  <c r="E172" i="12"/>
  <c r="D172" i="12"/>
  <c r="C172" i="12"/>
  <c r="A172" i="12"/>
  <c r="H171" i="12"/>
  <c r="G171" i="12"/>
  <c r="F171" i="12"/>
  <c r="E171" i="12"/>
  <c r="D171" i="12"/>
  <c r="C171" i="12"/>
  <c r="A171" i="12"/>
  <c r="H170" i="12"/>
  <c r="G170" i="12"/>
  <c r="F170" i="12"/>
  <c r="E170" i="12"/>
  <c r="D170" i="12"/>
  <c r="C170" i="12"/>
  <c r="A170" i="12"/>
  <c r="H169" i="12"/>
  <c r="G169" i="12"/>
  <c r="F169" i="12"/>
  <c r="E169" i="12"/>
  <c r="D169" i="12"/>
  <c r="C169" i="12"/>
  <c r="A169" i="12"/>
  <c r="H168" i="12"/>
  <c r="G168" i="12"/>
  <c r="F168" i="12"/>
  <c r="E168" i="12"/>
  <c r="D168" i="12"/>
  <c r="C168" i="12"/>
  <c r="A168" i="12"/>
  <c r="H167" i="12"/>
  <c r="G167" i="12"/>
  <c r="F167" i="12"/>
  <c r="E167" i="12"/>
  <c r="D167" i="12"/>
  <c r="C167" i="12"/>
  <c r="A167" i="12"/>
  <c r="H166" i="12"/>
  <c r="G166" i="12"/>
  <c r="F166" i="12"/>
  <c r="E166" i="12"/>
  <c r="D166" i="12"/>
  <c r="C166" i="12"/>
  <c r="A166" i="12"/>
  <c r="H165" i="12"/>
  <c r="G165" i="12"/>
  <c r="F165" i="12"/>
  <c r="E165" i="12"/>
  <c r="D165" i="12"/>
  <c r="C165" i="12"/>
  <c r="A165" i="12"/>
  <c r="H164" i="12"/>
  <c r="G164" i="12"/>
  <c r="F164" i="12"/>
  <c r="E164" i="12"/>
  <c r="D164" i="12"/>
  <c r="C164" i="12"/>
  <c r="A164" i="12"/>
  <c r="H163" i="12"/>
  <c r="G163" i="12"/>
  <c r="F163" i="12"/>
  <c r="E163" i="12"/>
  <c r="D163" i="12"/>
  <c r="C163" i="12"/>
  <c r="A163" i="12"/>
  <c r="H162" i="12"/>
  <c r="G162" i="12"/>
  <c r="F162" i="12"/>
  <c r="E162" i="12"/>
  <c r="D162" i="12"/>
  <c r="C162" i="12"/>
  <c r="A162" i="12"/>
  <c r="H161" i="12"/>
  <c r="G161" i="12"/>
  <c r="F161" i="12"/>
  <c r="E161" i="12"/>
  <c r="D161" i="12"/>
  <c r="C161" i="12"/>
  <c r="A161" i="12"/>
  <c r="H160" i="12"/>
  <c r="G160" i="12"/>
  <c r="F160" i="12"/>
  <c r="E160" i="12"/>
  <c r="D160" i="12"/>
  <c r="C160" i="12"/>
  <c r="A160" i="12"/>
  <c r="H159" i="12"/>
  <c r="G159" i="12"/>
  <c r="F159" i="12"/>
  <c r="E159" i="12"/>
  <c r="D159" i="12"/>
  <c r="C159" i="12"/>
  <c r="A159" i="12"/>
  <c r="H158" i="12"/>
  <c r="G158" i="12"/>
  <c r="F158" i="12"/>
  <c r="E158" i="12"/>
  <c r="D158" i="12"/>
  <c r="C158" i="12"/>
  <c r="A158" i="12"/>
  <c r="H157" i="12"/>
  <c r="G157" i="12"/>
  <c r="F157" i="12"/>
  <c r="E157" i="12"/>
  <c r="D157" i="12"/>
  <c r="C157" i="12"/>
  <c r="A157" i="12"/>
  <c r="H156" i="12"/>
  <c r="G156" i="12"/>
  <c r="F156" i="12"/>
  <c r="E156" i="12"/>
  <c r="D156" i="12"/>
  <c r="C156" i="12"/>
  <c r="A156" i="12"/>
  <c r="H155" i="12"/>
  <c r="G155" i="12"/>
  <c r="F155" i="12"/>
  <c r="E155" i="12"/>
  <c r="D155" i="12"/>
  <c r="C155" i="12"/>
  <c r="A155" i="12"/>
  <c r="H154" i="12"/>
  <c r="G154" i="12"/>
  <c r="F154" i="12"/>
  <c r="E154" i="12"/>
  <c r="D154" i="12"/>
  <c r="C154" i="12"/>
  <c r="A154" i="12"/>
  <c r="H153" i="12"/>
  <c r="G153" i="12"/>
  <c r="F153" i="12"/>
  <c r="E153" i="12"/>
  <c r="D153" i="12"/>
  <c r="C153" i="12"/>
  <c r="A153" i="12"/>
  <c r="H152" i="12"/>
  <c r="G152" i="12"/>
  <c r="F152" i="12"/>
  <c r="E152" i="12"/>
  <c r="D152" i="12"/>
  <c r="C152" i="12"/>
  <c r="A152" i="12"/>
  <c r="H151" i="12"/>
  <c r="G151" i="12"/>
  <c r="F151" i="12"/>
  <c r="E151" i="12"/>
  <c r="D151" i="12"/>
  <c r="C151" i="12"/>
  <c r="A151" i="12"/>
  <c r="H150" i="12"/>
  <c r="G150" i="12"/>
  <c r="F150" i="12"/>
  <c r="E150" i="12"/>
  <c r="D150" i="12"/>
  <c r="C150" i="12"/>
  <c r="A150" i="12"/>
  <c r="H149" i="12"/>
  <c r="G149" i="12"/>
  <c r="F149" i="12"/>
  <c r="E149" i="12"/>
  <c r="D149" i="12"/>
  <c r="C149" i="12"/>
  <c r="A149" i="12"/>
  <c r="H148" i="12"/>
  <c r="G148" i="12"/>
  <c r="F148" i="12"/>
  <c r="E148" i="12"/>
  <c r="D148" i="12"/>
  <c r="C148" i="12"/>
  <c r="A148" i="12"/>
  <c r="H147" i="12"/>
  <c r="G147" i="12"/>
  <c r="F147" i="12"/>
  <c r="E147" i="12"/>
  <c r="D147" i="12"/>
  <c r="C147" i="12"/>
  <c r="A147" i="12"/>
  <c r="H146" i="12"/>
  <c r="G146" i="12"/>
  <c r="F146" i="12"/>
  <c r="E146" i="12"/>
  <c r="D146" i="12"/>
  <c r="C146" i="12"/>
  <c r="A146" i="12"/>
  <c r="H145" i="12"/>
  <c r="G145" i="12"/>
  <c r="F145" i="12"/>
  <c r="E145" i="12"/>
  <c r="D145" i="12"/>
  <c r="C145" i="12"/>
  <c r="A145" i="12"/>
  <c r="H144" i="12"/>
  <c r="G144" i="12"/>
  <c r="F144" i="12"/>
  <c r="E144" i="12"/>
  <c r="D144" i="12"/>
  <c r="C144" i="12"/>
  <c r="A144" i="12"/>
  <c r="H143" i="12"/>
  <c r="G143" i="12"/>
  <c r="F143" i="12"/>
  <c r="E143" i="12"/>
  <c r="D143" i="12"/>
  <c r="C143" i="12"/>
  <c r="A143" i="12"/>
  <c r="H142" i="12"/>
  <c r="G142" i="12"/>
  <c r="F142" i="12"/>
  <c r="E142" i="12"/>
  <c r="D142" i="12"/>
  <c r="C142" i="12"/>
  <c r="A142" i="12"/>
  <c r="H141" i="12"/>
  <c r="G141" i="12"/>
  <c r="F141" i="12"/>
  <c r="E141" i="12"/>
  <c r="D141" i="12"/>
  <c r="C141" i="12"/>
  <c r="A141" i="12"/>
  <c r="H140" i="12"/>
  <c r="G140" i="12"/>
  <c r="F140" i="12"/>
  <c r="E140" i="12"/>
  <c r="D140" i="12"/>
  <c r="C140" i="12"/>
  <c r="A140" i="12"/>
  <c r="H139" i="12"/>
  <c r="G139" i="12"/>
  <c r="F139" i="12"/>
  <c r="E139" i="12"/>
  <c r="D139" i="12"/>
  <c r="C139" i="12"/>
  <c r="A139" i="12"/>
  <c r="H138" i="12"/>
  <c r="G138" i="12"/>
  <c r="F138" i="12"/>
  <c r="E138" i="12"/>
  <c r="D138" i="12"/>
  <c r="C138" i="12"/>
  <c r="A138" i="12"/>
  <c r="H137" i="12"/>
  <c r="G137" i="12"/>
  <c r="F137" i="12"/>
  <c r="E137" i="12"/>
  <c r="D137" i="12"/>
  <c r="C137" i="12"/>
  <c r="A137" i="12"/>
  <c r="H136" i="12"/>
  <c r="G136" i="12"/>
  <c r="F136" i="12"/>
  <c r="E136" i="12"/>
  <c r="D136" i="12"/>
  <c r="C136" i="12"/>
  <c r="A136" i="12"/>
  <c r="H135" i="12"/>
  <c r="G135" i="12"/>
  <c r="F135" i="12"/>
  <c r="E135" i="12"/>
  <c r="D135" i="12"/>
  <c r="C135" i="12"/>
  <c r="A135" i="12"/>
  <c r="H134" i="12"/>
  <c r="G134" i="12"/>
  <c r="F134" i="12"/>
  <c r="E134" i="12"/>
  <c r="D134" i="12"/>
  <c r="C134" i="12"/>
  <c r="A134" i="12"/>
  <c r="H133" i="12"/>
  <c r="G133" i="12"/>
  <c r="F133" i="12"/>
  <c r="E133" i="12"/>
  <c r="D133" i="12"/>
  <c r="C133" i="12"/>
  <c r="A133" i="12"/>
  <c r="H132" i="12"/>
  <c r="G132" i="12"/>
  <c r="F132" i="12"/>
  <c r="E132" i="12"/>
  <c r="D132" i="12"/>
  <c r="C132" i="12"/>
  <c r="A132" i="12"/>
  <c r="H131" i="12"/>
  <c r="G131" i="12"/>
  <c r="F131" i="12"/>
  <c r="E131" i="12"/>
  <c r="D131" i="12"/>
  <c r="C131" i="12"/>
  <c r="A131" i="12"/>
  <c r="H130" i="12"/>
  <c r="G130" i="12"/>
  <c r="F130" i="12"/>
  <c r="E130" i="12"/>
  <c r="D130" i="12"/>
  <c r="C130" i="12"/>
  <c r="A130" i="12"/>
  <c r="H129" i="12"/>
  <c r="G129" i="12"/>
  <c r="F129" i="12"/>
  <c r="E129" i="12"/>
  <c r="D129" i="12"/>
  <c r="C129" i="12"/>
  <c r="A129" i="12"/>
  <c r="H128" i="12"/>
  <c r="G128" i="12"/>
  <c r="F128" i="12"/>
  <c r="E128" i="12"/>
  <c r="D128" i="12"/>
  <c r="C128" i="12"/>
  <c r="A128" i="12"/>
  <c r="H127" i="12"/>
  <c r="G127" i="12"/>
  <c r="F127" i="12"/>
  <c r="E127" i="12"/>
  <c r="D127" i="12"/>
  <c r="C127" i="12"/>
  <c r="A127" i="12"/>
  <c r="H126" i="12"/>
  <c r="G126" i="12"/>
  <c r="F126" i="12"/>
  <c r="E126" i="12"/>
  <c r="D126" i="12"/>
  <c r="C126" i="12"/>
  <c r="A126" i="12"/>
  <c r="H125" i="12"/>
  <c r="G125" i="12"/>
  <c r="F125" i="12"/>
  <c r="E125" i="12"/>
  <c r="D125" i="12"/>
  <c r="C125" i="12"/>
  <c r="A125" i="12"/>
  <c r="H124" i="12"/>
  <c r="G124" i="12"/>
  <c r="F124" i="12"/>
  <c r="E124" i="12"/>
  <c r="D124" i="12"/>
  <c r="C124" i="12"/>
  <c r="A124" i="12"/>
  <c r="H123" i="12"/>
  <c r="G123" i="12"/>
  <c r="F123" i="12"/>
  <c r="E123" i="12"/>
  <c r="D123" i="12"/>
  <c r="C123" i="12"/>
  <c r="A123" i="12"/>
  <c r="H122" i="12"/>
  <c r="G122" i="12"/>
  <c r="F122" i="12"/>
  <c r="E122" i="12"/>
  <c r="D122" i="12"/>
  <c r="C122" i="12"/>
  <c r="A122" i="12"/>
  <c r="H121" i="12"/>
  <c r="G121" i="12"/>
  <c r="F121" i="12"/>
  <c r="E121" i="12"/>
  <c r="D121" i="12"/>
  <c r="C121" i="12"/>
  <c r="A121" i="12"/>
  <c r="H120" i="12"/>
  <c r="G120" i="12"/>
  <c r="F120" i="12"/>
  <c r="E120" i="12"/>
  <c r="D120" i="12"/>
  <c r="C120" i="12"/>
  <c r="A120" i="12"/>
  <c r="H119" i="12"/>
  <c r="G119" i="12"/>
  <c r="F119" i="12"/>
  <c r="E119" i="12"/>
  <c r="D119" i="12"/>
  <c r="C119" i="12"/>
  <c r="A119" i="12"/>
  <c r="H118" i="12"/>
  <c r="G118" i="12"/>
  <c r="F118" i="12"/>
  <c r="E118" i="12"/>
  <c r="D118" i="12"/>
  <c r="C118" i="12"/>
  <c r="A118" i="12"/>
  <c r="H117" i="12"/>
  <c r="G117" i="12"/>
  <c r="F117" i="12"/>
  <c r="E117" i="12"/>
  <c r="D117" i="12"/>
  <c r="C117" i="12"/>
  <c r="A117" i="12"/>
  <c r="H116" i="12"/>
  <c r="G116" i="12"/>
  <c r="F116" i="12"/>
  <c r="E116" i="12"/>
  <c r="D116" i="12"/>
  <c r="C116" i="12"/>
  <c r="A116" i="12"/>
  <c r="H115" i="12"/>
  <c r="G115" i="12"/>
  <c r="F115" i="12"/>
  <c r="E115" i="12"/>
  <c r="D115" i="12"/>
  <c r="C115" i="12"/>
  <c r="A115" i="12"/>
  <c r="H114" i="12"/>
  <c r="G114" i="12"/>
  <c r="F114" i="12"/>
  <c r="E114" i="12"/>
  <c r="D114" i="12"/>
  <c r="C114" i="12"/>
  <c r="A114" i="12"/>
  <c r="H113" i="12"/>
  <c r="G113" i="12"/>
  <c r="F113" i="12"/>
  <c r="E113" i="12"/>
  <c r="D113" i="12"/>
  <c r="C113" i="12"/>
  <c r="A113" i="12"/>
  <c r="H112" i="12"/>
  <c r="G112" i="12"/>
  <c r="F112" i="12"/>
  <c r="E112" i="12"/>
  <c r="D112" i="12"/>
  <c r="C112" i="12"/>
  <c r="A112" i="12"/>
  <c r="H111" i="12"/>
  <c r="G111" i="12"/>
  <c r="F111" i="12"/>
  <c r="E111" i="12"/>
  <c r="D111" i="12"/>
  <c r="C111" i="12"/>
  <c r="A111" i="12"/>
  <c r="H110" i="12"/>
  <c r="G110" i="12"/>
  <c r="F110" i="12"/>
  <c r="E110" i="12"/>
  <c r="D110" i="12"/>
  <c r="C110" i="12"/>
  <c r="A110" i="12"/>
  <c r="H109" i="12"/>
  <c r="G109" i="12"/>
  <c r="F109" i="12"/>
  <c r="E109" i="12"/>
  <c r="D109" i="12"/>
  <c r="C109" i="12"/>
  <c r="A109" i="12"/>
  <c r="H108" i="12"/>
  <c r="G108" i="12"/>
  <c r="F108" i="12"/>
  <c r="E108" i="12"/>
  <c r="D108" i="12"/>
  <c r="C108" i="12"/>
  <c r="A108" i="12"/>
  <c r="H107" i="12"/>
  <c r="G107" i="12"/>
  <c r="F107" i="12"/>
  <c r="E107" i="12"/>
  <c r="D107" i="12"/>
  <c r="C107" i="12"/>
  <c r="A107" i="12"/>
  <c r="H106" i="12"/>
  <c r="G106" i="12"/>
  <c r="F106" i="12"/>
  <c r="E106" i="12"/>
  <c r="D106" i="12"/>
  <c r="C106" i="12"/>
  <c r="A106" i="12"/>
  <c r="H105" i="12"/>
  <c r="G105" i="12"/>
  <c r="F105" i="12"/>
  <c r="E105" i="12"/>
  <c r="D105" i="12"/>
  <c r="C105" i="12"/>
  <c r="A105" i="12"/>
  <c r="H104" i="12"/>
  <c r="G104" i="12"/>
  <c r="F104" i="12"/>
  <c r="E104" i="12"/>
  <c r="D104" i="12"/>
  <c r="C104" i="12"/>
  <c r="A104" i="12"/>
  <c r="H103" i="12"/>
  <c r="G103" i="12"/>
  <c r="F103" i="12"/>
  <c r="E103" i="12"/>
  <c r="D103" i="12"/>
  <c r="C103" i="12"/>
  <c r="A103" i="12"/>
  <c r="H102" i="12"/>
  <c r="G102" i="12"/>
  <c r="F102" i="12"/>
  <c r="E102" i="12"/>
  <c r="D102" i="12"/>
  <c r="C102" i="12"/>
  <c r="A102" i="12"/>
  <c r="H101" i="12"/>
  <c r="G101" i="12"/>
  <c r="F101" i="12"/>
  <c r="E101" i="12"/>
  <c r="D101" i="12"/>
  <c r="C101" i="12"/>
  <c r="A101" i="12"/>
  <c r="H100" i="12"/>
  <c r="G100" i="12"/>
  <c r="F100" i="12"/>
  <c r="E100" i="12"/>
  <c r="D100" i="12"/>
  <c r="C100" i="12"/>
  <c r="A100" i="12"/>
  <c r="H99" i="12"/>
  <c r="G99" i="12"/>
  <c r="F99" i="12"/>
  <c r="E99" i="12"/>
  <c r="D99" i="12"/>
  <c r="C99" i="12"/>
  <c r="A99" i="12"/>
  <c r="H98" i="12"/>
  <c r="G98" i="12"/>
  <c r="F98" i="12"/>
  <c r="E98" i="12"/>
  <c r="D98" i="12"/>
  <c r="C98" i="12"/>
  <c r="A98" i="12"/>
  <c r="H97" i="12"/>
  <c r="G97" i="12"/>
  <c r="F97" i="12"/>
  <c r="E97" i="12"/>
  <c r="D97" i="12"/>
  <c r="C97" i="12"/>
  <c r="A97" i="12"/>
  <c r="H96" i="12"/>
  <c r="G96" i="12"/>
  <c r="F96" i="12"/>
  <c r="E96" i="12"/>
  <c r="D96" i="12"/>
  <c r="C96" i="12"/>
  <c r="A96" i="12"/>
  <c r="H95" i="12"/>
  <c r="G95" i="12"/>
  <c r="F95" i="12"/>
  <c r="E95" i="12"/>
  <c r="D95" i="12"/>
  <c r="C95" i="12"/>
  <c r="A95" i="12"/>
  <c r="H94" i="12"/>
  <c r="G94" i="12"/>
  <c r="F94" i="12"/>
  <c r="E94" i="12"/>
  <c r="D94" i="12"/>
  <c r="C94" i="12"/>
  <c r="A94" i="12"/>
  <c r="H93" i="12"/>
  <c r="G93" i="12"/>
  <c r="F93" i="12"/>
  <c r="E93" i="12"/>
  <c r="D93" i="12"/>
  <c r="C93" i="12"/>
  <c r="A93" i="12"/>
  <c r="H92" i="12"/>
  <c r="G92" i="12"/>
  <c r="F92" i="12"/>
  <c r="E92" i="12"/>
  <c r="D92" i="12"/>
  <c r="C92" i="12"/>
  <c r="A92" i="12"/>
  <c r="H91" i="12"/>
  <c r="G91" i="12"/>
  <c r="F91" i="12"/>
  <c r="E91" i="12"/>
  <c r="D91" i="12"/>
  <c r="C91" i="12"/>
  <c r="A91" i="12"/>
  <c r="H90" i="12"/>
  <c r="G90" i="12"/>
  <c r="F90" i="12"/>
  <c r="E90" i="12"/>
  <c r="D90" i="12"/>
  <c r="C90" i="12"/>
  <c r="A90" i="12"/>
  <c r="H89" i="12"/>
  <c r="G89" i="12"/>
  <c r="F89" i="12"/>
  <c r="E89" i="12"/>
  <c r="D89" i="12"/>
  <c r="C89" i="12"/>
  <c r="A89" i="12"/>
  <c r="H88" i="12"/>
  <c r="G88" i="12"/>
  <c r="F88" i="12"/>
  <c r="E88" i="12"/>
  <c r="D88" i="12"/>
  <c r="C88" i="12"/>
  <c r="A88" i="12"/>
  <c r="H87" i="12"/>
  <c r="G87" i="12"/>
  <c r="F87" i="12"/>
  <c r="E87" i="12"/>
  <c r="D87" i="12"/>
  <c r="C87" i="12"/>
  <c r="A87" i="12"/>
  <c r="H86" i="12"/>
  <c r="G86" i="12"/>
  <c r="F86" i="12"/>
  <c r="E86" i="12"/>
  <c r="D86" i="12"/>
  <c r="C86" i="12"/>
  <c r="A86" i="12"/>
  <c r="H85" i="12"/>
  <c r="G85" i="12"/>
  <c r="F85" i="12"/>
  <c r="E85" i="12"/>
  <c r="D85" i="12"/>
  <c r="C85" i="12"/>
  <c r="A85" i="12"/>
  <c r="H84" i="12"/>
  <c r="G84" i="12"/>
  <c r="F84" i="12"/>
  <c r="E84" i="12"/>
  <c r="D84" i="12"/>
  <c r="C84" i="12"/>
  <c r="A84" i="12"/>
  <c r="H83" i="12"/>
  <c r="G83" i="12"/>
  <c r="F83" i="12"/>
  <c r="E83" i="12"/>
  <c r="D83" i="12"/>
  <c r="C83" i="12"/>
  <c r="A83" i="12"/>
  <c r="H82" i="12"/>
  <c r="G82" i="12"/>
  <c r="F82" i="12"/>
  <c r="E82" i="12"/>
  <c r="D82" i="12"/>
  <c r="C82" i="12"/>
  <c r="A82" i="12"/>
  <c r="H81" i="12"/>
  <c r="G81" i="12"/>
  <c r="F81" i="12"/>
  <c r="E81" i="12"/>
  <c r="D81" i="12"/>
  <c r="C81" i="12"/>
  <c r="A81" i="12"/>
  <c r="H80" i="12"/>
  <c r="G80" i="12"/>
  <c r="F80" i="12"/>
  <c r="E80" i="12"/>
  <c r="D80" i="12"/>
  <c r="C80" i="12"/>
  <c r="A80" i="12"/>
  <c r="H79" i="12"/>
  <c r="G79" i="12"/>
  <c r="F79" i="12"/>
  <c r="E79" i="12"/>
  <c r="D79" i="12"/>
  <c r="C79" i="12"/>
  <c r="A79" i="12"/>
  <c r="H78" i="12"/>
  <c r="G78" i="12"/>
  <c r="F78" i="12"/>
  <c r="E78" i="12"/>
  <c r="D78" i="12"/>
  <c r="C78" i="12"/>
  <c r="A78" i="12"/>
  <c r="H77" i="12"/>
  <c r="G77" i="12"/>
  <c r="F77" i="12"/>
  <c r="E77" i="12"/>
  <c r="D77" i="12"/>
  <c r="C77" i="12"/>
  <c r="A77" i="12"/>
  <c r="H76" i="12"/>
  <c r="G76" i="12"/>
  <c r="F76" i="12"/>
  <c r="E76" i="12"/>
  <c r="D76" i="12"/>
  <c r="C76" i="12"/>
  <c r="A76" i="12"/>
  <c r="H75" i="12"/>
  <c r="G75" i="12"/>
  <c r="F75" i="12"/>
  <c r="E75" i="12"/>
  <c r="D75" i="12"/>
  <c r="C75" i="12"/>
  <c r="A75" i="12"/>
  <c r="H74" i="12"/>
  <c r="G74" i="12"/>
  <c r="F74" i="12"/>
  <c r="E74" i="12"/>
  <c r="D74" i="12"/>
  <c r="C74" i="12"/>
  <c r="A74" i="12"/>
  <c r="H73" i="12"/>
  <c r="G73" i="12"/>
  <c r="F73" i="12"/>
  <c r="E73" i="12"/>
  <c r="D73" i="12"/>
  <c r="C73" i="12"/>
  <c r="A73" i="12"/>
  <c r="H72" i="12"/>
  <c r="G72" i="12"/>
  <c r="F72" i="12"/>
  <c r="E72" i="12"/>
  <c r="D72" i="12"/>
  <c r="C72" i="12"/>
  <c r="A72" i="12"/>
  <c r="H71" i="12"/>
  <c r="G71" i="12"/>
  <c r="F71" i="12"/>
  <c r="E71" i="12"/>
  <c r="D71" i="12"/>
  <c r="C71" i="12"/>
  <c r="A71" i="12"/>
  <c r="H70" i="12"/>
  <c r="G70" i="12"/>
  <c r="F70" i="12"/>
  <c r="E70" i="12"/>
  <c r="D70" i="12"/>
  <c r="C70" i="12"/>
  <c r="A70" i="12"/>
  <c r="H69" i="12"/>
  <c r="G69" i="12"/>
  <c r="F69" i="12"/>
  <c r="E69" i="12"/>
  <c r="D69" i="12"/>
  <c r="C69" i="12"/>
  <c r="A69" i="12"/>
  <c r="H68" i="12"/>
  <c r="G68" i="12"/>
  <c r="F68" i="12"/>
  <c r="E68" i="12"/>
  <c r="D68" i="12"/>
  <c r="C68" i="12"/>
  <c r="A68" i="12"/>
  <c r="H67" i="12"/>
  <c r="G67" i="12"/>
  <c r="F67" i="12"/>
  <c r="E67" i="12"/>
  <c r="D67" i="12"/>
  <c r="C67" i="12"/>
  <c r="A67" i="12"/>
  <c r="H66" i="12"/>
  <c r="G66" i="12"/>
  <c r="F66" i="12"/>
  <c r="E66" i="12"/>
  <c r="D66" i="12"/>
  <c r="C66" i="12"/>
  <c r="A66" i="12"/>
  <c r="H65" i="12"/>
  <c r="G65" i="12"/>
  <c r="F65" i="12"/>
  <c r="E65" i="12"/>
  <c r="D65" i="12"/>
  <c r="C65" i="12"/>
  <c r="A65" i="12"/>
  <c r="H64" i="12"/>
  <c r="G64" i="12"/>
  <c r="F64" i="12"/>
  <c r="E64" i="12"/>
  <c r="D64" i="12"/>
  <c r="C64" i="12"/>
  <c r="A64" i="12"/>
  <c r="H63" i="12"/>
  <c r="G63" i="12"/>
  <c r="F63" i="12"/>
  <c r="E63" i="12"/>
  <c r="D63" i="12"/>
  <c r="C63" i="12"/>
  <c r="A63" i="12"/>
  <c r="H62" i="12"/>
  <c r="G62" i="12"/>
  <c r="F62" i="12"/>
  <c r="E62" i="12"/>
  <c r="D62" i="12"/>
  <c r="C62" i="12"/>
  <c r="A62" i="12"/>
  <c r="H61" i="12"/>
  <c r="G61" i="12"/>
  <c r="F61" i="12"/>
  <c r="E61" i="12"/>
  <c r="D61" i="12"/>
  <c r="C61" i="12"/>
  <c r="A61" i="12"/>
  <c r="H60" i="12"/>
  <c r="G60" i="12"/>
  <c r="F60" i="12"/>
  <c r="E60" i="12"/>
  <c r="D60" i="12"/>
  <c r="C60" i="12"/>
  <c r="A60" i="12"/>
  <c r="H59" i="12"/>
  <c r="G59" i="12"/>
  <c r="F59" i="12"/>
  <c r="E59" i="12"/>
  <c r="D59" i="12"/>
  <c r="C59" i="12"/>
  <c r="A59" i="12"/>
  <c r="H58" i="12"/>
  <c r="G58" i="12"/>
  <c r="F58" i="12"/>
  <c r="E58" i="12"/>
  <c r="D58" i="12"/>
  <c r="C58" i="12"/>
  <c r="A58" i="12"/>
  <c r="H57" i="12"/>
  <c r="G57" i="12"/>
  <c r="F57" i="12"/>
  <c r="E57" i="12"/>
  <c r="D57" i="12"/>
  <c r="C57" i="12"/>
  <c r="A57" i="12"/>
  <c r="H56" i="12"/>
  <c r="G56" i="12"/>
  <c r="F56" i="12"/>
  <c r="E56" i="12"/>
  <c r="D56" i="12"/>
  <c r="C56" i="12"/>
  <c r="A56" i="12"/>
  <c r="H55" i="12"/>
  <c r="G55" i="12"/>
  <c r="F55" i="12"/>
  <c r="E55" i="12"/>
  <c r="D55" i="12"/>
  <c r="C55" i="12"/>
  <c r="A55" i="12"/>
  <c r="H54" i="12"/>
  <c r="G54" i="12"/>
  <c r="F54" i="12"/>
  <c r="E54" i="12"/>
  <c r="D54" i="12"/>
  <c r="C54" i="12"/>
  <c r="A54" i="12"/>
  <c r="H53" i="12"/>
  <c r="G53" i="12"/>
  <c r="F53" i="12"/>
  <c r="E53" i="12"/>
  <c r="D53" i="12"/>
  <c r="C53" i="12"/>
  <c r="A53" i="12"/>
  <c r="H52" i="12"/>
  <c r="G52" i="12"/>
  <c r="F52" i="12"/>
  <c r="E52" i="12"/>
  <c r="D52" i="12"/>
  <c r="C52" i="12"/>
  <c r="A52" i="12"/>
  <c r="H51" i="12"/>
  <c r="G51" i="12"/>
  <c r="F51" i="12"/>
  <c r="E51" i="12"/>
  <c r="D51" i="12"/>
  <c r="C51" i="12"/>
  <c r="A51" i="12"/>
  <c r="H50" i="12"/>
  <c r="G50" i="12"/>
  <c r="F50" i="12"/>
  <c r="E50" i="12"/>
  <c r="D50" i="12"/>
  <c r="C50" i="12"/>
  <c r="A50" i="12"/>
  <c r="H49" i="12"/>
  <c r="G49" i="12"/>
  <c r="F49" i="12"/>
  <c r="E49" i="12"/>
  <c r="D49" i="12"/>
  <c r="C49" i="12"/>
  <c r="A49" i="12"/>
  <c r="H48" i="12"/>
  <c r="G48" i="12"/>
  <c r="F48" i="12"/>
  <c r="E48" i="12"/>
  <c r="D48" i="12"/>
  <c r="C48" i="12"/>
  <c r="A48" i="12"/>
  <c r="H47" i="12"/>
  <c r="G47" i="12"/>
  <c r="F47" i="12"/>
  <c r="E47" i="12"/>
  <c r="D47" i="12"/>
  <c r="C47" i="12"/>
  <c r="A47" i="12"/>
  <c r="H46" i="12"/>
  <c r="G46" i="12"/>
  <c r="F46" i="12"/>
  <c r="E46" i="12"/>
  <c r="D46" i="12"/>
  <c r="C46" i="12"/>
  <c r="A46" i="12"/>
  <c r="H45" i="12"/>
  <c r="G45" i="12"/>
  <c r="F45" i="12"/>
  <c r="E45" i="12"/>
  <c r="D45" i="12"/>
  <c r="C45" i="12"/>
  <c r="A45" i="12"/>
  <c r="H44" i="12"/>
  <c r="G44" i="12"/>
  <c r="F44" i="12"/>
  <c r="E44" i="12"/>
  <c r="D44" i="12"/>
  <c r="C44" i="12"/>
  <c r="A44" i="12"/>
  <c r="H43" i="12"/>
  <c r="G43" i="12"/>
  <c r="F43" i="12"/>
  <c r="E43" i="12"/>
  <c r="D43" i="12"/>
  <c r="C43" i="12"/>
  <c r="A43" i="12"/>
  <c r="H42" i="12"/>
  <c r="G42" i="12"/>
  <c r="F42" i="12"/>
  <c r="E42" i="12"/>
  <c r="D42" i="12"/>
  <c r="C42" i="12"/>
  <c r="A42" i="12"/>
  <c r="H41" i="12"/>
  <c r="G41" i="12"/>
  <c r="F41" i="12"/>
  <c r="E41" i="12"/>
  <c r="D41" i="12"/>
  <c r="C41" i="12"/>
  <c r="A41" i="12"/>
  <c r="H40" i="12"/>
  <c r="G40" i="12"/>
  <c r="F40" i="12"/>
  <c r="E40" i="12"/>
  <c r="D40" i="12"/>
  <c r="C40" i="12"/>
  <c r="A40" i="12"/>
  <c r="H39" i="12"/>
  <c r="G39" i="12"/>
  <c r="F39" i="12"/>
  <c r="E39" i="12"/>
  <c r="D39" i="12"/>
  <c r="C39" i="12"/>
  <c r="A39" i="12"/>
  <c r="H38" i="12"/>
  <c r="G38" i="12"/>
  <c r="F38" i="12"/>
  <c r="E38" i="12"/>
  <c r="D38" i="12"/>
  <c r="A38" i="12"/>
  <c r="H37" i="12"/>
  <c r="G37" i="12"/>
  <c r="F37" i="12"/>
  <c r="E37" i="12"/>
  <c r="D37" i="12"/>
  <c r="A37" i="12"/>
  <c r="H36" i="12"/>
  <c r="G36" i="12"/>
  <c r="F36" i="12"/>
  <c r="E36" i="12"/>
  <c r="D36" i="12"/>
  <c r="A36" i="12"/>
  <c r="H34" i="12"/>
  <c r="G34" i="12"/>
  <c r="F34" i="12"/>
  <c r="E34" i="12"/>
  <c r="D34" i="12"/>
  <c r="A34" i="12"/>
  <c r="H33" i="12"/>
  <c r="G33" i="12"/>
  <c r="F33" i="12"/>
  <c r="E33" i="12"/>
  <c r="D33" i="12"/>
  <c r="A33" i="12"/>
  <c r="H32" i="12"/>
  <c r="G32" i="12"/>
  <c r="F32" i="12"/>
  <c r="E32" i="12"/>
  <c r="D32" i="12"/>
  <c r="A32" i="12"/>
  <c r="H31" i="12"/>
  <c r="G31" i="12"/>
  <c r="F31" i="12"/>
  <c r="E31" i="12"/>
  <c r="D31" i="12"/>
  <c r="C31" i="12"/>
  <c r="A31" i="12"/>
  <c r="H30" i="12"/>
  <c r="G30" i="12"/>
  <c r="F30" i="12"/>
  <c r="E30" i="12"/>
  <c r="D30" i="12"/>
  <c r="A30" i="12"/>
  <c r="H29" i="12"/>
  <c r="G29" i="12"/>
  <c r="F29" i="12"/>
  <c r="E29" i="12"/>
  <c r="D29" i="12"/>
  <c r="B29" i="12"/>
  <c r="A29" i="12"/>
  <c r="H28" i="12"/>
  <c r="G28" i="12"/>
  <c r="F28" i="12"/>
  <c r="E28" i="12"/>
  <c r="D28" i="12"/>
  <c r="A28" i="12"/>
  <c r="H27" i="12"/>
  <c r="G27" i="12"/>
  <c r="F27" i="12"/>
  <c r="E27" i="12"/>
  <c r="D27" i="12"/>
  <c r="C27" i="12"/>
  <c r="B27" i="12"/>
  <c r="A27" i="12"/>
  <c r="H26" i="12"/>
  <c r="G26" i="12"/>
  <c r="F26" i="12"/>
  <c r="E26" i="12"/>
  <c r="D26" i="12"/>
  <c r="C26" i="12"/>
  <c r="B26" i="12"/>
  <c r="A26" i="12"/>
  <c r="H25" i="12"/>
  <c r="G25" i="12"/>
  <c r="F25" i="12"/>
  <c r="E25" i="12"/>
  <c r="D25" i="12"/>
  <c r="C25" i="12"/>
  <c r="B25" i="12"/>
  <c r="A25" i="12"/>
  <c r="H24" i="12"/>
  <c r="G24" i="12"/>
  <c r="F24" i="12"/>
  <c r="E24" i="12"/>
  <c r="D24" i="12"/>
  <c r="C24" i="12"/>
  <c r="B24" i="12"/>
  <c r="A24" i="12"/>
  <c r="H23" i="12"/>
  <c r="G23" i="12"/>
  <c r="F23" i="12"/>
  <c r="E23" i="12"/>
  <c r="D23" i="12"/>
  <c r="C23" i="12"/>
  <c r="B23" i="12"/>
  <c r="A23" i="12"/>
  <c r="H22" i="12"/>
  <c r="G22" i="12"/>
  <c r="F22" i="12"/>
  <c r="E22" i="12"/>
  <c r="D22" i="12"/>
  <c r="C22" i="12"/>
  <c r="B22" i="12"/>
  <c r="A22" i="12"/>
  <c r="H21" i="12"/>
  <c r="G21" i="12"/>
  <c r="F21" i="12"/>
  <c r="E21" i="12"/>
  <c r="D21" i="12"/>
  <c r="A21" i="12"/>
  <c r="H17" i="12"/>
  <c r="G17" i="12"/>
  <c r="F17" i="12"/>
  <c r="E17" i="12"/>
  <c r="D17" i="12"/>
  <c r="A17" i="12"/>
  <c r="H16" i="12"/>
  <c r="G16" i="12"/>
  <c r="F16" i="12"/>
  <c r="E16" i="12"/>
  <c r="D16" i="12"/>
  <c r="A16" i="12"/>
  <c r="H13" i="12"/>
  <c r="G13" i="12"/>
  <c r="F13" i="12"/>
  <c r="E13" i="12"/>
  <c r="D13" i="12"/>
  <c r="A13" i="12"/>
  <c r="H12" i="12"/>
  <c r="G12" i="12"/>
  <c r="F12" i="12"/>
  <c r="E12" i="12"/>
  <c r="D12" i="12"/>
  <c r="A12" i="12"/>
  <c r="H11" i="12"/>
  <c r="G11" i="12"/>
  <c r="F11" i="12"/>
  <c r="E11" i="12"/>
  <c r="D11" i="12"/>
  <c r="A11" i="12"/>
  <c r="H9" i="12"/>
  <c r="G9" i="12"/>
  <c r="F9" i="12"/>
  <c r="E9" i="12"/>
  <c r="D9" i="12"/>
  <c r="A9" i="12"/>
  <c r="H7" i="12"/>
  <c r="G7" i="12"/>
  <c r="F7" i="12"/>
  <c r="E7" i="12"/>
  <c r="D7" i="12"/>
  <c r="A7" i="12"/>
  <c r="H6" i="12"/>
  <c r="G6" i="12"/>
  <c r="F6" i="12"/>
  <c r="E6" i="12"/>
  <c r="D6" i="12"/>
  <c r="C6" i="12"/>
  <c r="A6" i="12"/>
  <c r="H5" i="12"/>
  <c r="G5" i="12"/>
  <c r="F5" i="12"/>
  <c r="E5" i="12"/>
  <c r="D5" i="12"/>
  <c r="C5" i="12"/>
  <c r="A5" i="12"/>
  <c r="H4" i="12"/>
  <c r="G4" i="12"/>
  <c r="F4" i="12"/>
  <c r="E4" i="12"/>
  <c r="D4" i="12"/>
  <c r="C4" i="12"/>
  <c r="A4" i="12"/>
  <c r="H3" i="12"/>
  <c r="G3" i="12"/>
  <c r="F3" i="12"/>
  <c r="E3" i="12"/>
  <c r="D3" i="12"/>
  <c r="C3" i="12"/>
  <c r="A3" i="12"/>
  <c r="H2" i="12"/>
  <c r="G2" i="12"/>
  <c r="F2" i="12"/>
  <c r="E2" i="12"/>
  <c r="D2" i="12"/>
  <c r="C2" i="12"/>
  <c r="A2" i="12"/>
  <c r="H1" i="12"/>
  <c r="G1" i="12"/>
  <c r="F1" i="12"/>
  <c r="E1" i="12"/>
  <c r="D1" i="12"/>
  <c r="C1" i="12"/>
  <c r="B1" i="12"/>
  <c r="A1" i="12"/>
  <c r="E406" i="7" a="1"/>
  <c r="E406" i="7" s="1"/>
  <c r="E405" i="7" a="1"/>
  <c r="E405" i="7" s="1"/>
  <c r="E404" i="7" a="1"/>
  <c r="E404" i="7" s="1"/>
  <c r="E403" i="7" a="1"/>
  <c r="E403" i="7" s="1"/>
  <c r="E402" i="7" a="1"/>
  <c r="E402" i="7" s="1"/>
  <c r="E401" i="7" a="1"/>
  <c r="E401" i="7" s="1"/>
  <c r="E400" i="7" a="1"/>
  <c r="E400" i="7" s="1"/>
  <c r="E399" i="7" a="1"/>
  <c r="E399" i="7" s="1"/>
  <c r="E398" i="7" a="1"/>
  <c r="E398" i="7" s="1"/>
  <c r="E397" i="7" a="1"/>
  <c r="E397" i="7" s="1"/>
  <c r="E396" i="7" a="1"/>
  <c r="E396" i="7" s="1"/>
  <c r="E395" i="7" a="1"/>
  <c r="E395" i="7" s="1"/>
  <c r="E394" i="7" a="1"/>
  <c r="E394" i="7" s="1"/>
  <c r="E393" i="7" a="1"/>
  <c r="E393" i="7" s="1"/>
  <c r="E392" i="7" a="1"/>
  <c r="E392" i="7" s="1"/>
  <c r="E391" i="7" a="1"/>
  <c r="E391" i="7" s="1"/>
  <c r="E390" i="7" a="1"/>
  <c r="E390" i="7" s="1"/>
  <c r="E389" i="7" a="1"/>
  <c r="E389" i="7" s="1"/>
  <c r="E388" i="7" a="1"/>
  <c r="E388" i="7" s="1"/>
  <c r="E387" i="7" a="1"/>
  <c r="E387" i="7" s="1"/>
  <c r="E386" i="7" a="1"/>
  <c r="E386" i="7" s="1"/>
  <c r="E385" i="7" a="1"/>
  <c r="E385" i="7" s="1"/>
  <c r="E384" i="7" a="1"/>
  <c r="E384" i="7" s="1"/>
  <c r="E383" i="7" a="1"/>
  <c r="E383" i="7" s="1"/>
  <c r="E382" i="7" a="1"/>
  <c r="E382" i="7" s="1"/>
  <c r="E381" i="7" a="1"/>
  <c r="E381" i="7" s="1"/>
  <c r="E380" i="7" a="1"/>
  <c r="E380" i="7" s="1"/>
  <c r="E379" i="7" a="1"/>
  <c r="E379" i="7" s="1"/>
  <c r="E378" i="7" a="1"/>
  <c r="E378" i="7" s="1"/>
  <c r="E377" i="7" a="1"/>
  <c r="E377" i="7" s="1"/>
  <c r="E376" i="7" a="1"/>
  <c r="E376" i="7" s="1"/>
  <c r="E375" i="7" a="1"/>
  <c r="E375" i="7" s="1"/>
  <c r="E374" i="7" a="1"/>
  <c r="E374" i="7" s="1"/>
  <c r="E373" i="7" a="1"/>
  <c r="E373" i="7" s="1"/>
  <c r="E372" i="7" a="1"/>
  <c r="E372" i="7" s="1"/>
  <c r="E371" i="7" a="1"/>
  <c r="E371" i="7" s="1"/>
  <c r="E370" i="7" a="1"/>
  <c r="E370" i="7" s="1"/>
  <c r="E369" i="7" a="1"/>
  <c r="E369" i="7" s="1"/>
  <c r="E368" i="7" a="1"/>
  <c r="E368" i="7" s="1"/>
  <c r="E367" i="7" a="1"/>
  <c r="E367" i="7" s="1"/>
  <c r="E366" i="7" a="1"/>
  <c r="E366" i="7" s="1"/>
  <c r="E365" i="7" a="1"/>
  <c r="E365" i="7" s="1"/>
  <c r="E364" i="7" a="1"/>
  <c r="E364" i="7" s="1"/>
  <c r="E363" i="7" a="1"/>
  <c r="E363" i="7" s="1"/>
  <c r="E362" i="7" a="1"/>
  <c r="E362" i="7" s="1"/>
  <c r="E361" i="7" a="1"/>
  <c r="E361" i="7" s="1"/>
  <c r="E360" i="7" a="1"/>
  <c r="E360" i="7" s="1"/>
  <c r="E359" i="7" a="1"/>
  <c r="E359" i="7" s="1"/>
  <c r="E358" i="7" a="1"/>
  <c r="E358" i="7" s="1"/>
  <c r="E357" i="7" a="1"/>
  <c r="E357" i="7" s="1"/>
  <c r="E356" i="7" a="1"/>
  <c r="E356" i="7" s="1"/>
  <c r="E355" i="7" a="1"/>
  <c r="E355" i="7" s="1"/>
  <c r="E354" i="7" a="1"/>
  <c r="E354" i="7" s="1"/>
  <c r="E353" i="7" a="1"/>
  <c r="E353" i="7" s="1"/>
  <c r="E352" i="7" a="1"/>
  <c r="E352" i="7" s="1"/>
  <c r="E351" i="7" a="1"/>
  <c r="E351" i="7" s="1"/>
  <c r="E350" i="7" a="1"/>
  <c r="E350" i="7" s="1"/>
  <c r="E349" i="7" a="1"/>
  <c r="E349" i="7" s="1"/>
  <c r="E348" i="7" a="1"/>
  <c r="E348" i="7" s="1"/>
  <c r="E347" i="7" a="1"/>
  <c r="E347" i="7" s="1"/>
  <c r="E346" i="7" a="1"/>
  <c r="E346" i="7" s="1"/>
  <c r="E345" i="7" a="1"/>
  <c r="E345" i="7" s="1"/>
  <c r="E344" i="7" a="1"/>
  <c r="E344" i="7" s="1"/>
  <c r="E343" i="7" a="1"/>
  <c r="E343" i="7" s="1"/>
  <c r="E342" i="7" a="1"/>
  <c r="E342" i="7" s="1"/>
  <c r="E341" i="7" a="1"/>
  <c r="E341" i="7" s="1"/>
  <c r="E340" i="7" a="1"/>
  <c r="E340" i="7" s="1"/>
  <c r="E339" i="7" a="1"/>
  <c r="E339" i="7" s="1"/>
  <c r="E338" i="7" a="1"/>
  <c r="E338" i="7" s="1"/>
  <c r="E337" i="7" a="1"/>
  <c r="E337" i="7" s="1"/>
  <c r="E336" i="7" a="1"/>
  <c r="E336" i="7" s="1"/>
  <c r="E335" i="7" a="1"/>
  <c r="E335" i="7" s="1"/>
  <c r="E334" i="7" a="1"/>
  <c r="E334" i="7" s="1"/>
  <c r="E333" i="7" a="1"/>
  <c r="E333" i="7" s="1"/>
  <c r="E332" i="7" a="1"/>
  <c r="E332" i="7" s="1"/>
  <c r="E331" i="7" a="1"/>
  <c r="E331" i="7" s="1"/>
  <c r="E330" i="7" a="1"/>
  <c r="E330" i="7" s="1"/>
  <c r="E329" i="7" a="1"/>
  <c r="E329" i="7" s="1"/>
  <c r="E328" i="7" a="1"/>
  <c r="E328" i="7" s="1"/>
  <c r="E327" i="7" a="1"/>
  <c r="E327" i="7" s="1"/>
  <c r="E326" i="7" a="1"/>
  <c r="E326" i="7" s="1"/>
  <c r="E325" i="7" a="1"/>
  <c r="E325" i="7" s="1"/>
  <c r="E324" i="7" a="1"/>
  <c r="E324" i="7" s="1"/>
  <c r="E323" i="7" a="1"/>
  <c r="E323" i="7" s="1"/>
  <c r="E322" i="7" a="1"/>
  <c r="E322" i="7" s="1"/>
  <c r="E321" i="7" a="1"/>
  <c r="E321" i="7" s="1"/>
  <c r="E320" i="7" a="1"/>
  <c r="E320" i="7" s="1"/>
  <c r="E319" i="7" a="1"/>
  <c r="E319" i="7" s="1"/>
  <c r="E318" i="7" a="1"/>
  <c r="E318" i="7" s="1"/>
  <c r="E317" i="7" a="1"/>
  <c r="E317" i="7" s="1"/>
  <c r="E316" i="7" a="1"/>
  <c r="E316" i="7" s="1"/>
  <c r="E315" i="7" a="1"/>
  <c r="E315" i="7" s="1"/>
  <c r="E314" i="7" a="1"/>
  <c r="E314" i="7" s="1"/>
  <c r="E313" i="7" a="1"/>
  <c r="E313" i="7" s="1"/>
  <c r="E312" i="7" a="1"/>
  <c r="E312" i="7" s="1"/>
  <c r="E311" i="7" a="1"/>
  <c r="E311" i="7" s="1"/>
  <c r="E310" i="7" a="1"/>
  <c r="E310" i="7" s="1"/>
  <c r="E309" i="7" a="1"/>
  <c r="E309" i="7" s="1"/>
  <c r="E308" i="7" a="1"/>
  <c r="E308" i="7" s="1"/>
  <c r="E307" i="7" a="1"/>
  <c r="E307" i="7" s="1"/>
  <c r="E306" i="7" a="1"/>
  <c r="E306" i="7" s="1"/>
  <c r="E305" i="7" a="1"/>
  <c r="E305" i="7" s="1"/>
  <c r="E304" i="7" a="1"/>
  <c r="E304" i="7" s="1"/>
  <c r="E303" i="7" a="1"/>
  <c r="E303" i="7" s="1"/>
  <c r="E302" i="7" a="1"/>
  <c r="E302" i="7" s="1"/>
  <c r="E301" i="7" a="1"/>
  <c r="E301" i="7" s="1"/>
  <c r="E300" i="7" a="1"/>
  <c r="E300" i="7" s="1"/>
  <c r="E299" i="7" a="1"/>
  <c r="E299" i="7" s="1"/>
  <c r="E298" i="7" a="1"/>
  <c r="E298" i="7" s="1"/>
  <c r="E297" i="7" a="1"/>
  <c r="E297" i="7" s="1"/>
  <c r="E296" i="7" a="1"/>
  <c r="E296" i="7" s="1"/>
  <c r="E295" i="7" a="1"/>
  <c r="E295" i="7" s="1"/>
  <c r="E294" i="7" a="1"/>
  <c r="E294" i="7" s="1"/>
  <c r="E293" i="7" a="1"/>
  <c r="E293" i="7" s="1"/>
  <c r="E292" i="7" a="1"/>
  <c r="E292" i="7" s="1"/>
  <c r="E291" i="7" a="1"/>
  <c r="E291" i="7" s="1"/>
  <c r="E290" i="7" a="1"/>
  <c r="E290" i="7" s="1"/>
  <c r="E289" i="7" a="1"/>
  <c r="E289" i="7" s="1"/>
  <c r="E288" i="7" a="1"/>
  <c r="E288" i="7" s="1"/>
  <c r="E287" i="7" a="1"/>
  <c r="E287" i="7" s="1"/>
  <c r="E286" i="7" a="1"/>
  <c r="E286" i="7" s="1"/>
  <c r="E285" i="7" a="1"/>
  <c r="E285" i="7" s="1"/>
  <c r="E284" i="7" a="1"/>
  <c r="E284" i="7" s="1"/>
  <c r="E283" i="7" a="1"/>
  <c r="E283" i="7" s="1"/>
  <c r="E282" i="7" a="1"/>
  <c r="E282" i="7" s="1"/>
  <c r="E281" i="7" a="1"/>
  <c r="E281" i="7" s="1"/>
  <c r="E280" i="7" a="1"/>
  <c r="E280" i="7" s="1"/>
  <c r="E279" i="7" a="1"/>
  <c r="E279" i="7" s="1"/>
  <c r="E278" i="7" a="1"/>
  <c r="E278" i="7" s="1"/>
  <c r="E277" i="7" a="1"/>
  <c r="E277" i="7" s="1"/>
  <c r="E276" i="7" a="1"/>
  <c r="E276" i="7" s="1"/>
  <c r="E275" i="7" a="1"/>
  <c r="E275" i="7" s="1"/>
  <c r="E274" i="7" a="1"/>
  <c r="E274" i="7" s="1"/>
  <c r="E273" i="7" a="1"/>
  <c r="E273" i="7" s="1"/>
  <c r="E272" i="7" a="1"/>
  <c r="E272" i="7" s="1"/>
  <c r="E271" i="7" a="1"/>
  <c r="E271" i="7" s="1"/>
  <c r="E270" i="7" a="1"/>
  <c r="E270" i="7" s="1"/>
  <c r="E269" i="7" a="1"/>
  <c r="E269" i="7" s="1"/>
  <c r="E268" i="7" a="1"/>
  <c r="E268" i="7" s="1"/>
  <c r="E267" i="7" a="1"/>
  <c r="E267" i="7" s="1"/>
  <c r="E266" i="7" a="1"/>
  <c r="E266" i="7" s="1"/>
  <c r="E265" i="7" a="1"/>
  <c r="E265" i="7" s="1"/>
  <c r="E264" i="7" a="1"/>
  <c r="E264" i="7" s="1"/>
  <c r="E263" i="7" a="1"/>
  <c r="E263" i="7" s="1"/>
  <c r="E262" i="7" a="1"/>
  <c r="E262" i="7" s="1"/>
  <c r="E261" i="7" a="1"/>
  <c r="E261" i="7" s="1"/>
  <c r="E260" i="7" a="1"/>
  <c r="E260" i="7" s="1"/>
  <c r="E259" i="7" a="1"/>
  <c r="E259" i="7" s="1"/>
  <c r="E258" i="7" a="1"/>
  <c r="E258" i="7" s="1"/>
  <c r="E257" i="7" a="1"/>
  <c r="E257" i="7" s="1"/>
  <c r="E256" i="7" a="1"/>
  <c r="E256" i="7" s="1"/>
  <c r="E255" i="7" a="1"/>
  <c r="E255" i="7" s="1"/>
  <c r="E254" i="7" a="1"/>
  <c r="E254" i="7" s="1"/>
  <c r="E253" i="7" a="1"/>
  <c r="E253" i="7" s="1"/>
  <c r="E252" i="7" a="1"/>
  <c r="E252" i="7" s="1"/>
  <c r="E251" i="7" a="1"/>
  <c r="E251" i="7" s="1"/>
  <c r="E250" i="7" a="1"/>
  <c r="E250" i="7" s="1"/>
  <c r="E249" i="7" a="1"/>
  <c r="E249" i="7" s="1"/>
  <c r="E248" i="7" a="1"/>
  <c r="E248" i="7" s="1"/>
  <c r="E247" i="7" a="1"/>
  <c r="E247" i="7" s="1"/>
  <c r="E246" i="7" a="1"/>
  <c r="E246" i="7" s="1"/>
  <c r="E245" i="7" a="1"/>
  <c r="E245" i="7" s="1"/>
  <c r="E244" i="7" a="1"/>
  <c r="E244" i="7" s="1"/>
  <c r="E243" i="7" a="1"/>
  <c r="E243" i="7" s="1"/>
  <c r="E242" i="7" a="1"/>
  <c r="E242" i="7" s="1"/>
  <c r="E241" i="7" a="1"/>
  <c r="E241" i="7" s="1"/>
  <c r="E240" i="7" a="1"/>
  <c r="E240" i="7" s="1"/>
  <c r="E239" i="7" a="1"/>
  <c r="E239" i="7" s="1"/>
  <c r="E238" i="7" a="1"/>
  <c r="E238" i="7" s="1"/>
  <c r="E237" i="7" a="1"/>
  <c r="E237" i="7" s="1"/>
  <c r="E236" i="7" a="1"/>
  <c r="E236" i="7" s="1"/>
  <c r="E235" i="7" a="1"/>
  <c r="E235" i="7" s="1"/>
  <c r="E234" i="7" a="1"/>
  <c r="E234" i="7" s="1"/>
  <c r="E233" i="7" a="1"/>
  <c r="E233" i="7" s="1"/>
  <c r="E232" i="7" a="1"/>
  <c r="E232" i="7" s="1"/>
  <c r="E231" i="7" a="1"/>
  <c r="E231" i="7" s="1"/>
  <c r="E230" i="7" a="1"/>
  <c r="E230" i="7" s="1"/>
  <c r="E229" i="7" a="1"/>
  <c r="E229" i="7" s="1"/>
  <c r="E228" i="7" a="1"/>
  <c r="E228" i="7" s="1"/>
  <c r="E227" i="7" a="1"/>
  <c r="E227" i="7" s="1"/>
  <c r="E226" i="7" a="1"/>
  <c r="E226" i="7" s="1"/>
  <c r="E225" i="7" a="1"/>
  <c r="E225" i="7" s="1"/>
  <c r="E224" i="7" a="1"/>
  <c r="E224" i="7" s="1"/>
  <c r="E223" i="7" a="1"/>
  <c r="E223" i="7" s="1"/>
  <c r="E222" i="7" a="1"/>
  <c r="E222" i="7" s="1"/>
  <c r="E221" i="7" a="1"/>
  <c r="E221" i="7" s="1"/>
  <c r="E220" i="7" a="1"/>
  <c r="E220" i="7" s="1"/>
  <c r="E219" i="7" a="1"/>
  <c r="E219" i="7" s="1"/>
  <c r="E218" i="7" a="1"/>
  <c r="E218" i="7" s="1"/>
  <c r="E217" i="7" a="1"/>
  <c r="E217" i="7" s="1"/>
  <c r="E216" i="7" a="1"/>
  <c r="E216" i="7" s="1"/>
  <c r="E215" i="7" a="1"/>
  <c r="E215" i="7" s="1"/>
  <c r="E214" i="7" a="1"/>
  <c r="E214" i="7" s="1"/>
  <c r="E213" i="7" a="1"/>
  <c r="E213" i="7" s="1"/>
  <c r="E212" i="7" a="1"/>
  <c r="E212" i="7" s="1"/>
  <c r="E211" i="7" a="1"/>
  <c r="E211" i="7" s="1"/>
  <c r="E210" i="7" a="1"/>
  <c r="E210" i="7" s="1"/>
  <c r="E209" i="7" a="1"/>
  <c r="E209" i="7" s="1"/>
  <c r="E208" i="7" a="1"/>
  <c r="E208" i="7" s="1"/>
  <c r="E207" i="7" a="1"/>
  <c r="E207" i="7" s="1"/>
  <c r="E206" i="7" a="1"/>
  <c r="E206" i="7" s="1"/>
  <c r="E205" i="7" a="1"/>
  <c r="E205" i="7" s="1"/>
  <c r="E204" i="7" a="1"/>
  <c r="E204" i="7" s="1"/>
  <c r="E203" i="7" a="1"/>
  <c r="E203" i="7" s="1"/>
  <c r="E202" i="7" a="1"/>
  <c r="E202" i="7" s="1"/>
  <c r="E201" i="7" a="1"/>
  <c r="E201" i="7" s="1"/>
  <c r="E200" i="7" a="1"/>
  <c r="E200" i="7" s="1"/>
  <c r="E199" i="7" a="1"/>
  <c r="E199" i="7" s="1"/>
  <c r="E198" i="7" a="1"/>
  <c r="E198" i="7" s="1"/>
  <c r="E197" i="7" a="1"/>
  <c r="E197" i="7" s="1"/>
  <c r="E196" i="7" a="1"/>
  <c r="E196" i="7" s="1"/>
  <c r="E195" i="7" a="1"/>
  <c r="E195" i="7" s="1"/>
  <c r="E194" i="7" a="1"/>
  <c r="E194" i="7" s="1"/>
  <c r="E193" i="7" a="1"/>
  <c r="E193" i="7" s="1"/>
  <c r="E192" i="7" a="1"/>
  <c r="E192" i="7" s="1"/>
  <c r="E191" i="7" a="1"/>
  <c r="E191" i="7" s="1"/>
  <c r="E190" i="7" a="1"/>
  <c r="E190" i="7" s="1"/>
  <c r="E189" i="7" a="1"/>
  <c r="E189" i="7" s="1"/>
  <c r="E188" i="7" a="1"/>
  <c r="E188" i="7" s="1"/>
  <c r="E187" i="7" a="1"/>
  <c r="E187" i="7" s="1"/>
  <c r="E186" i="7" a="1"/>
  <c r="E186" i="7" s="1"/>
  <c r="E185" i="7" a="1"/>
  <c r="E185" i="7" s="1"/>
  <c r="E184" i="7" a="1"/>
  <c r="E184" i="7" s="1"/>
  <c r="E183" i="7" a="1"/>
  <c r="E183" i="7" s="1"/>
  <c r="E182" i="7" a="1"/>
  <c r="E182" i="7" s="1"/>
  <c r="E181" i="7" a="1"/>
  <c r="E181" i="7" s="1"/>
  <c r="E180" i="7" a="1"/>
  <c r="E180" i="7" s="1"/>
  <c r="E179" i="7" a="1"/>
  <c r="E179" i="7" s="1"/>
  <c r="E178" i="7" a="1"/>
  <c r="E178" i="7" s="1"/>
  <c r="E177" i="7" a="1"/>
  <c r="E177" i="7" s="1"/>
  <c r="E176" i="7" a="1"/>
  <c r="E176" i="7" s="1"/>
  <c r="E175" i="7" a="1"/>
  <c r="E175" i="7" s="1"/>
  <c r="E174" i="7" a="1"/>
  <c r="E174" i="7" s="1"/>
  <c r="E173" i="7" a="1"/>
  <c r="E173" i="7" s="1"/>
  <c r="E172" i="7" a="1"/>
  <c r="E172" i="7" s="1"/>
  <c r="E171" i="7" a="1"/>
  <c r="E171" i="7" s="1"/>
  <c r="E170" i="7" a="1"/>
  <c r="E170" i="7" s="1"/>
  <c r="E169" i="7" a="1"/>
  <c r="E169" i="7" s="1"/>
  <c r="E168" i="7" a="1"/>
  <c r="E168" i="7" s="1"/>
  <c r="E167" i="7" a="1"/>
  <c r="E167" i="7" s="1"/>
  <c r="E166" i="7" a="1"/>
  <c r="E166" i="7" s="1"/>
  <c r="E165" i="7" a="1"/>
  <c r="E165" i="7" s="1"/>
  <c r="E164" i="7" a="1"/>
  <c r="E164" i="7" s="1"/>
  <c r="E163" i="7" a="1"/>
  <c r="E163" i="7" s="1"/>
  <c r="E162" i="7" a="1"/>
  <c r="E162" i="7" s="1"/>
  <c r="E161" i="7" a="1"/>
  <c r="E161" i="7" s="1"/>
  <c r="E160" i="7" a="1"/>
  <c r="E160" i="7" s="1"/>
  <c r="E159" i="7" a="1"/>
  <c r="E159" i="7" s="1"/>
  <c r="E158" i="7" a="1"/>
  <c r="E158" i="7" s="1"/>
  <c r="E157" i="7" a="1"/>
  <c r="E157" i="7" s="1"/>
  <c r="E156" i="7" a="1"/>
  <c r="E156" i="7" s="1"/>
  <c r="E155" i="7" a="1"/>
  <c r="E155" i="7" s="1"/>
  <c r="E154" i="7" a="1"/>
  <c r="E154" i="7" s="1"/>
  <c r="E153" i="7" a="1"/>
  <c r="E153" i="7" s="1"/>
  <c r="E152" i="7" a="1"/>
  <c r="E152" i="7" s="1"/>
  <c r="E151" i="7" a="1"/>
  <c r="E151" i="7" s="1"/>
  <c r="E150" i="7" a="1"/>
  <c r="E150" i="7" s="1"/>
  <c r="E149" i="7" a="1"/>
  <c r="E149" i="7" s="1"/>
  <c r="E148" i="7" a="1"/>
  <c r="E148" i="7" s="1"/>
  <c r="E147" i="7" a="1"/>
  <c r="E147" i="7" s="1"/>
  <c r="E146" i="7" a="1"/>
  <c r="E146" i="7" s="1"/>
  <c r="E145" i="7" a="1"/>
  <c r="E145" i="7" s="1"/>
  <c r="E144" i="7" a="1"/>
  <c r="E144" i="7" s="1"/>
  <c r="E143" i="7" a="1"/>
  <c r="E143" i="7" s="1"/>
  <c r="E142" i="7" a="1"/>
  <c r="E142" i="7" s="1"/>
  <c r="E141" i="7" a="1"/>
  <c r="E141" i="7" s="1"/>
  <c r="E140" i="7" a="1"/>
  <c r="E140" i="7" s="1"/>
  <c r="E139" i="7" a="1"/>
  <c r="E139" i="7" s="1"/>
  <c r="E138" i="7" a="1"/>
  <c r="E138" i="7" s="1"/>
  <c r="E137" i="7" a="1"/>
  <c r="E137" i="7" s="1"/>
  <c r="E136" i="7" a="1"/>
  <c r="E136" i="7" s="1"/>
  <c r="E135" i="7" a="1"/>
  <c r="E135" i="7" s="1"/>
  <c r="E134" i="7" a="1"/>
  <c r="E134" i="7" s="1"/>
  <c r="E133" i="7" a="1"/>
  <c r="E133" i="7" s="1"/>
  <c r="E132" i="7" a="1"/>
  <c r="E132" i="7" s="1"/>
  <c r="E131" i="7" a="1"/>
  <c r="E131" i="7" s="1"/>
  <c r="E130" i="7" a="1"/>
  <c r="E130" i="7" s="1"/>
  <c r="E129" i="7" a="1"/>
  <c r="E129" i="7" s="1"/>
  <c r="E128" i="7" a="1"/>
  <c r="E128" i="7" s="1"/>
  <c r="E127" i="7" a="1"/>
  <c r="E127" i="7" s="1"/>
  <c r="E126" i="7" a="1"/>
  <c r="E126" i="7" s="1"/>
  <c r="E125" i="7" a="1"/>
  <c r="E125" i="7" s="1"/>
  <c r="E124" i="7" a="1"/>
  <c r="E124" i="7" s="1"/>
  <c r="E123" i="7" a="1"/>
  <c r="E123" i="7" s="1"/>
  <c r="E122" i="7" a="1"/>
  <c r="E122" i="7" s="1"/>
  <c r="E121" i="7" a="1"/>
  <c r="E121" i="7" s="1"/>
  <c r="E120" i="7" a="1"/>
  <c r="E120" i="7" s="1"/>
  <c r="E119" i="7" a="1"/>
  <c r="E119" i="7" s="1"/>
  <c r="E118" i="7" a="1"/>
  <c r="E118" i="7" s="1"/>
  <c r="E117" i="7" a="1"/>
  <c r="E117" i="7" s="1"/>
  <c r="E116" i="7" a="1"/>
  <c r="E116" i="7" s="1"/>
  <c r="E115" i="7" a="1"/>
  <c r="E115" i="7" s="1"/>
  <c r="E114" i="7" a="1"/>
  <c r="E114" i="7" s="1"/>
  <c r="E113" i="7" a="1"/>
  <c r="E113" i="7" s="1"/>
  <c r="E112" i="7" a="1"/>
  <c r="E112" i="7" s="1"/>
  <c r="E111" i="7" a="1"/>
  <c r="E111" i="7" s="1"/>
  <c r="E110" i="7" a="1"/>
  <c r="E110" i="7" s="1"/>
  <c r="E109" i="7" a="1"/>
  <c r="E109" i="7" s="1"/>
  <c r="E108" i="7" a="1"/>
  <c r="E108" i="7" s="1"/>
  <c r="E107" i="7" a="1"/>
  <c r="E107" i="7" s="1"/>
  <c r="E106" i="7" a="1"/>
  <c r="E106" i="7" s="1"/>
  <c r="E105" i="7" a="1"/>
  <c r="E105" i="7" s="1"/>
  <c r="E104" i="7" a="1"/>
  <c r="E104" i="7" s="1"/>
  <c r="E103" i="7" a="1"/>
  <c r="E103" i="7" s="1"/>
  <c r="E102" i="7" a="1"/>
  <c r="E102" i="7" s="1"/>
  <c r="E101" i="7" a="1"/>
  <c r="E101" i="7" s="1"/>
  <c r="E100" i="7" a="1"/>
  <c r="E100" i="7" s="1"/>
  <c r="E99" i="7" a="1"/>
  <c r="E99" i="7" s="1"/>
  <c r="E98" i="7" a="1"/>
  <c r="E98" i="7" s="1"/>
  <c r="E97" i="7" a="1"/>
  <c r="E97" i="7" s="1"/>
  <c r="E96" i="7" a="1"/>
  <c r="E96" i="7" s="1"/>
  <c r="E95" i="7" a="1"/>
  <c r="E95" i="7" s="1"/>
  <c r="E94" i="7" a="1"/>
  <c r="E94" i="7" s="1"/>
  <c r="E93" i="7" a="1"/>
  <c r="E93" i="7" s="1"/>
  <c r="E92" i="7" a="1"/>
  <c r="E92" i="7" s="1"/>
  <c r="E91" i="7" a="1"/>
  <c r="E91" i="7" s="1"/>
  <c r="E90" i="7" a="1"/>
  <c r="E90" i="7" s="1"/>
  <c r="E89" i="7" a="1"/>
  <c r="E89" i="7" s="1"/>
  <c r="E88" i="7" a="1"/>
  <c r="E88" i="7" s="1"/>
  <c r="E87" i="7" a="1"/>
  <c r="E87" i="7" s="1"/>
  <c r="E86" i="7" a="1"/>
  <c r="E86" i="7" s="1"/>
  <c r="E85" i="7" a="1"/>
  <c r="E85" i="7" s="1"/>
  <c r="E84" i="7" a="1"/>
  <c r="E84" i="7" s="1"/>
  <c r="E83" i="7" a="1"/>
  <c r="E83" i="7" s="1"/>
  <c r="E82" i="7" a="1"/>
  <c r="E82" i="7" s="1"/>
  <c r="E81" i="7" a="1"/>
  <c r="E81" i="7" s="1"/>
  <c r="E80" i="7" a="1"/>
  <c r="E79" i="7" a="1"/>
  <c r="E78" i="7" a="1"/>
  <c r="E78" i="7" s="1"/>
  <c r="E77" i="7" a="1"/>
  <c r="G77" i="7" s="1"/>
  <c r="E76" i="7" a="1"/>
  <c r="J76" i="7" s="1"/>
  <c r="E75" i="7" a="1"/>
  <c r="E74" i="7" a="1"/>
  <c r="E73" i="7" a="1"/>
  <c r="F73" i="7" s="1"/>
  <c r="E72" i="7" a="1"/>
  <c r="L72" i="7" s="1"/>
  <c r="E71" i="7" a="1"/>
  <c r="E70" i="7" a="1"/>
  <c r="E69" i="7" a="1"/>
  <c r="E68" i="7" a="1"/>
  <c r="E68" i="7" s="1"/>
  <c r="E67" i="7" a="1"/>
  <c r="R67" i="7" s="1"/>
  <c r="E66" i="7" a="1"/>
  <c r="E65" i="7" a="1"/>
  <c r="Q65" i="7" s="1"/>
  <c r="E64" i="7" a="1"/>
  <c r="U64" i="7" s="1"/>
  <c r="E63" i="7" a="1"/>
  <c r="M63" i="7" s="1"/>
  <c r="E62" i="7" a="1"/>
  <c r="V62" i="7" s="1"/>
  <c r="E61" i="7" a="1"/>
  <c r="P61" i="7" s="1"/>
  <c r="E60" i="7" a="1"/>
  <c r="Y60" i="7" s="1"/>
  <c r="E59" i="7" a="1"/>
  <c r="E58" i="7" a="1"/>
  <c r="E57" i="7" a="1"/>
  <c r="AB57" i="7" s="1"/>
  <c r="E56" i="7" a="1"/>
  <c r="E55" i="7" a="1"/>
  <c r="AB55" i="7" s="1"/>
  <c r="E54" i="7" a="1"/>
  <c r="E53" i="7" a="1"/>
  <c r="J53" i="7" s="1"/>
  <c r="E52" i="7" a="1"/>
  <c r="E51" i="7" a="1"/>
  <c r="E50" i="7" a="1"/>
  <c r="E49" i="7" a="1"/>
  <c r="AA49" i="7" s="1"/>
  <c r="E48" i="7" a="1"/>
  <c r="E47" i="7" a="1"/>
  <c r="E46" i="7" a="1"/>
  <c r="E45" i="7" a="1"/>
  <c r="E44" i="7" a="1"/>
  <c r="E43" i="7" a="1"/>
  <c r="E42" i="7" a="1"/>
  <c r="E41" i="7" a="1"/>
  <c r="AE41" i="7" s="1"/>
  <c r="E40" i="7" a="1"/>
  <c r="E39" i="7" a="1"/>
  <c r="G39" i="7" s="1"/>
  <c r="E38" i="7" a="1"/>
  <c r="G38" i="7" s="1"/>
  <c r="E37" i="7" a="1"/>
  <c r="E36" i="7" a="1"/>
  <c r="E35" i="7" a="1"/>
  <c r="E34" i="7" a="1"/>
  <c r="E33" i="7" a="1"/>
  <c r="E32" i="7" a="1"/>
  <c r="E31" i="7" a="1"/>
  <c r="E30" i="7" a="1"/>
  <c r="P30" i="7" s="1"/>
  <c r="E29" i="7" a="1"/>
  <c r="E28" i="7" a="1"/>
  <c r="X28" i="7" s="1"/>
  <c r="E27" i="7" a="1"/>
  <c r="BH27" i="7" s="1"/>
  <c r="E26" i="7" a="1"/>
  <c r="E25" i="7" a="1"/>
  <c r="AX25" i="7" s="1"/>
  <c r="E24" i="7" a="1"/>
  <c r="AG24" i="7" s="1"/>
  <c r="BG23" i="7"/>
  <c r="AZ23" i="7"/>
  <c r="AU23" i="7"/>
  <c r="AQ23" i="7"/>
  <c r="AC23" i="7"/>
  <c r="V23" i="7"/>
  <c r="U23" i="7"/>
  <c r="T23" i="7"/>
  <c r="K23" i="7"/>
  <c r="E23" i="7" a="1"/>
  <c r="AI23" i="7" s="1"/>
  <c r="BL22" i="7"/>
  <c r="BJ22" i="7"/>
  <c r="BH22" i="7"/>
  <c r="BG22" i="7"/>
  <c r="BF22" i="7"/>
  <c r="BE22" i="7"/>
  <c r="BD22" i="7"/>
  <c r="AY22" i="7"/>
  <c r="AX22" i="7"/>
  <c r="AW22" i="7"/>
  <c r="AV22" i="7"/>
  <c r="AT22" i="7"/>
  <c r="AS22" i="7"/>
  <c r="AP22" i="7"/>
  <c r="AN22" i="7"/>
  <c r="AL22" i="7"/>
  <c r="AK22" i="7"/>
  <c r="AJ22" i="7"/>
  <c r="AI22" i="7"/>
  <c r="AF22" i="7"/>
  <c r="AD22" i="7"/>
  <c r="AB22" i="7"/>
  <c r="AA22" i="7"/>
  <c r="Z22" i="7"/>
  <c r="X22" i="7"/>
  <c r="U22" i="7"/>
  <c r="T22" i="7"/>
  <c r="S22" i="7"/>
  <c r="Q22" i="7"/>
  <c r="N22" i="7"/>
  <c r="M22" i="7"/>
  <c r="K22" i="7"/>
  <c r="J22" i="7"/>
  <c r="I22" i="7"/>
  <c r="H22" i="7"/>
  <c r="E22" i="7" a="1"/>
  <c r="E22" i="7"/>
  <c r="BN21" i="7"/>
  <c r="BM21" i="7"/>
  <c r="BL21" i="7"/>
  <c r="BK21" i="7"/>
  <c r="BI21" i="7"/>
  <c r="BG21" i="7"/>
  <c r="BF21" i="7"/>
  <c r="BE21" i="7"/>
  <c r="BD21" i="7"/>
  <c r="BC21" i="7"/>
  <c r="BA21" i="7"/>
  <c r="AZ21" i="7"/>
  <c r="AX21" i="7"/>
  <c r="AW21" i="7"/>
  <c r="AV21" i="7"/>
  <c r="AU21" i="7"/>
  <c r="AS21" i="7"/>
  <c r="AR21" i="7"/>
  <c r="AQ21" i="7"/>
  <c r="AO21" i="7"/>
  <c r="AN21" i="7"/>
  <c r="AM21" i="7"/>
  <c r="AK21" i="7"/>
  <c r="AJ21" i="7"/>
  <c r="AI21" i="7"/>
  <c r="AH21" i="7"/>
  <c r="AF21" i="7"/>
  <c r="AE21" i="7"/>
  <c r="AC21" i="7"/>
  <c r="AB21" i="7"/>
  <c r="AA21" i="7"/>
  <c r="Z21" i="7"/>
  <c r="Y21" i="7"/>
  <c r="W21" i="7"/>
  <c r="U21" i="7"/>
  <c r="T21" i="7"/>
  <c r="S21" i="7"/>
  <c r="R21" i="7"/>
  <c r="Q21" i="7"/>
  <c r="P21" i="7"/>
  <c r="M21" i="7"/>
  <c r="L21" i="7"/>
  <c r="K21" i="7"/>
  <c r="J21" i="7"/>
  <c r="I21" i="7"/>
  <c r="H21" i="7"/>
  <c r="G21" i="7"/>
  <c r="E21" i="7" a="1"/>
  <c r="E21" i="7"/>
  <c r="BO20" i="7"/>
  <c r="BN20" i="7"/>
  <c r="BM20" i="7"/>
  <c r="BL20" i="7"/>
  <c r="BK20" i="7"/>
  <c r="BJ20" i="7"/>
  <c r="BH20" i="7"/>
  <c r="BG20" i="7"/>
  <c r="BF20" i="7"/>
  <c r="BE20" i="7"/>
  <c r="BD20" i="7"/>
  <c r="BC20" i="7"/>
  <c r="BB20" i="7"/>
  <c r="AZ20" i="7"/>
  <c r="AY20" i="7"/>
  <c r="AX20" i="7"/>
  <c r="AW20" i="7"/>
  <c r="AV20" i="7"/>
  <c r="AU20" i="7"/>
  <c r="AT20" i="7"/>
  <c r="AR20" i="7"/>
  <c r="AQ20" i="7"/>
  <c r="AP20" i="7"/>
  <c r="AO20" i="7"/>
  <c r="AN20" i="7"/>
  <c r="AM20" i="7"/>
  <c r="AL20" i="7"/>
  <c r="AJ20" i="7"/>
  <c r="AI20" i="7"/>
  <c r="AH20" i="7"/>
  <c r="AG20" i="7"/>
  <c r="AF20" i="7"/>
  <c r="AE20" i="7"/>
  <c r="AD20" i="7"/>
  <c r="AB20" i="7"/>
  <c r="AA20" i="7"/>
  <c r="Z20" i="7"/>
  <c r="Y20" i="7"/>
  <c r="X20" i="7"/>
  <c r="W20" i="7"/>
  <c r="V20" i="7"/>
  <c r="T20" i="7"/>
  <c r="S20" i="7"/>
  <c r="R20" i="7"/>
  <c r="Q20" i="7"/>
  <c r="P20" i="7"/>
  <c r="O20" i="7"/>
  <c r="N20" i="7"/>
  <c r="L20" i="7"/>
  <c r="K20" i="7"/>
  <c r="J20" i="7"/>
  <c r="I20" i="7"/>
  <c r="H20" i="7"/>
  <c r="G20" i="7"/>
  <c r="F20" i="7"/>
  <c r="E20" i="7" a="1"/>
  <c r="BI20" i="7" s="1"/>
  <c r="E20" i="7"/>
  <c r="BP19" i="7"/>
  <c r="BO19" i="7"/>
  <c r="BN19" i="7"/>
  <c r="BM19" i="7"/>
  <c r="BL19" i="7"/>
  <c r="BK19" i="7"/>
  <c r="BI19" i="7"/>
  <c r="BG19" i="7"/>
  <c r="BF19" i="7"/>
  <c r="BE19" i="7"/>
  <c r="BD19" i="7"/>
  <c r="BC19" i="7"/>
  <c r="BA19" i="7"/>
  <c r="AZ19" i="7"/>
  <c r="AX19" i="7"/>
  <c r="AW19" i="7"/>
  <c r="AV19" i="7"/>
  <c r="AU19" i="7"/>
  <c r="AS19" i="7"/>
  <c r="AR19" i="7"/>
  <c r="AQ19" i="7"/>
  <c r="AO19" i="7"/>
  <c r="AN19" i="7"/>
  <c r="AM19" i="7"/>
  <c r="AK19" i="7"/>
  <c r="AJ19" i="7"/>
  <c r="AI19" i="7"/>
  <c r="AH19" i="7"/>
  <c r="AF19" i="7"/>
  <c r="AE19" i="7"/>
  <c r="AC19" i="7"/>
  <c r="AB19" i="7"/>
  <c r="AA19" i="7"/>
  <c r="Z19" i="7"/>
  <c r="Y19" i="7"/>
  <c r="W19" i="7"/>
  <c r="U19" i="7"/>
  <c r="T19" i="7"/>
  <c r="S19" i="7"/>
  <c r="R19" i="7"/>
  <c r="Q19" i="7"/>
  <c r="P19" i="7"/>
  <c r="M19" i="7"/>
  <c r="L19" i="7"/>
  <c r="K19" i="7"/>
  <c r="J19" i="7"/>
  <c r="I19" i="7"/>
  <c r="H19" i="7"/>
  <c r="G19" i="7"/>
  <c r="E19" i="7" a="1"/>
  <c r="E19" i="7"/>
  <c r="BQ18" i="7"/>
  <c r="BO18" i="7"/>
  <c r="BN18" i="7"/>
  <c r="BM18" i="7"/>
  <c r="BK18" i="7"/>
  <c r="BI18" i="7"/>
  <c r="BH18" i="7"/>
  <c r="BG18" i="7"/>
  <c r="BE18" i="7"/>
  <c r="BC18" i="7"/>
  <c r="BB18" i="7"/>
  <c r="AZ18" i="7"/>
  <c r="AY18" i="7"/>
  <c r="AX18" i="7"/>
  <c r="AW18" i="7"/>
  <c r="AT18" i="7"/>
  <c r="AS18" i="7"/>
  <c r="AQ18" i="7"/>
  <c r="AP18" i="7"/>
  <c r="AO18" i="7"/>
  <c r="AM18" i="7"/>
  <c r="AL18" i="7"/>
  <c r="AJ18" i="7"/>
  <c r="AH18" i="7"/>
  <c r="AG18" i="7"/>
  <c r="AE18" i="7"/>
  <c r="AD18" i="7"/>
  <c r="AC18" i="7"/>
  <c r="AB18" i="7"/>
  <c r="Y18" i="7"/>
  <c r="W18" i="7"/>
  <c r="V18" i="7"/>
  <c r="U18" i="7"/>
  <c r="T18" i="7"/>
  <c r="S18" i="7"/>
  <c r="R18" i="7"/>
  <c r="N18" i="7"/>
  <c r="M18" i="7"/>
  <c r="L18" i="7"/>
  <c r="K18" i="7"/>
  <c r="J18" i="7"/>
  <c r="I18" i="7"/>
  <c r="F18" i="7"/>
  <c r="E18" i="7" a="1"/>
  <c r="E18" i="7"/>
  <c r="E17" i="7" a="1"/>
  <c r="V17" i="7" s="1"/>
  <c r="E13" i="7" a="1"/>
  <c r="BP13" i="7" s="1"/>
  <c r="E12" i="7" a="1"/>
  <c r="BN12" i="7" s="1"/>
  <c r="E9" i="7" a="1"/>
  <c r="E9" i="7" s="1"/>
  <c r="E8" i="7" a="1"/>
  <c r="BK8" i="7" s="1"/>
  <c r="E7" i="7" a="1"/>
  <c r="E5" i="7" a="1"/>
  <c r="E3" i="7" a="1"/>
  <c r="K6" i="15"/>
  <c r="I6" i="15"/>
  <c r="J6" i="15" s="1"/>
  <c r="E6" i="15"/>
  <c r="C6" i="15"/>
  <c r="I5" i="15"/>
  <c r="J5" i="15" s="1"/>
  <c r="E5" i="15"/>
  <c r="K5" i="15" s="1"/>
  <c r="C5" i="15"/>
  <c r="I4" i="15"/>
  <c r="L4" i="15" s="1"/>
  <c r="E4" i="15"/>
  <c r="K4" i="15" s="1"/>
  <c r="C4" i="15"/>
  <c r="E3" i="15"/>
  <c r="K3" i="15" s="1"/>
  <c r="L3" i="15" s="1"/>
  <c r="C3" i="15"/>
  <c r="I3" i="15" s="1"/>
  <c r="D20" i="4"/>
  <c r="D14" i="4"/>
  <c r="L9" i="4" s="1"/>
  <c r="B14" i="4"/>
  <c r="D12" i="4"/>
  <c r="O7" i="4" s="1"/>
  <c r="B12" i="4"/>
  <c r="B20" i="4" s="1"/>
  <c r="O9" i="4"/>
  <c r="O8" i="4"/>
  <c r="R499" i="1"/>
  <c r="K499" i="1"/>
  <c r="B498" i="12" s="1"/>
  <c r="R498" i="1"/>
  <c r="K498" i="1"/>
  <c r="B497" i="12" s="1"/>
  <c r="R497" i="1"/>
  <c r="K497" i="1"/>
  <c r="B496" i="12" s="1"/>
  <c r="R496" i="1"/>
  <c r="K496" i="1"/>
  <c r="B495" i="12" s="1"/>
  <c r="R495" i="1"/>
  <c r="K495" i="1"/>
  <c r="B494" i="12" s="1"/>
  <c r="R494" i="1"/>
  <c r="K494" i="1"/>
  <c r="B493" i="12" s="1"/>
  <c r="R493" i="1"/>
  <c r="K493" i="1"/>
  <c r="B492" i="12" s="1"/>
  <c r="R492" i="1"/>
  <c r="K492" i="1"/>
  <c r="B491" i="12" s="1"/>
  <c r="R491" i="1"/>
  <c r="K491" i="1"/>
  <c r="B490" i="12" s="1"/>
  <c r="R490" i="1"/>
  <c r="K490" i="1"/>
  <c r="B489" i="12" s="1"/>
  <c r="R489" i="1"/>
  <c r="K489" i="1"/>
  <c r="B488" i="12" s="1"/>
  <c r="R488" i="1"/>
  <c r="K488" i="1"/>
  <c r="B487" i="12" s="1"/>
  <c r="R487" i="1"/>
  <c r="K487" i="1"/>
  <c r="B486" i="12" s="1"/>
  <c r="R486" i="1"/>
  <c r="K486" i="1"/>
  <c r="B485" i="12" s="1"/>
  <c r="R485" i="1"/>
  <c r="K485" i="1"/>
  <c r="B484" i="12" s="1"/>
  <c r="R484" i="1"/>
  <c r="K484" i="1"/>
  <c r="B483" i="12" s="1"/>
  <c r="R483" i="1"/>
  <c r="K483" i="1"/>
  <c r="B482" i="12" s="1"/>
  <c r="R482" i="1"/>
  <c r="K482" i="1"/>
  <c r="B481" i="12" s="1"/>
  <c r="R481" i="1"/>
  <c r="K481" i="1"/>
  <c r="B480" i="12" s="1"/>
  <c r="R480" i="1"/>
  <c r="K480" i="1"/>
  <c r="B479" i="12" s="1"/>
  <c r="R479" i="1"/>
  <c r="K479" i="1"/>
  <c r="B478" i="12" s="1"/>
  <c r="R478" i="1"/>
  <c r="K478" i="1"/>
  <c r="B477" i="12" s="1"/>
  <c r="R477" i="1"/>
  <c r="K477" i="1"/>
  <c r="B476" i="12" s="1"/>
  <c r="R476" i="1"/>
  <c r="K476" i="1"/>
  <c r="B475" i="12" s="1"/>
  <c r="R475" i="1"/>
  <c r="K475" i="1"/>
  <c r="B474" i="12" s="1"/>
  <c r="R474" i="1"/>
  <c r="K474" i="1"/>
  <c r="B473" i="12" s="1"/>
  <c r="R473" i="1"/>
  <c r="K473" i="1"/>
  <c r="B472" i="12" s="1"/>
  <c r="R472" i="1"/>
  <c r="K472" i="1"/>
  <c r="B471" i="12" s="1"/>
  <c r="R471" i="1"/>
  <c r="K471" i="1"/>
  <c r="B470" i="12" s="1"/>
  <c r="R470" i="1"/>
  <c r="K470" i="1"/>
  <c r="B469" i="12" s="1"/>
  <c r="R469" i="1"/>
  <c r="K469" i="1"/>
  <c r="B468" i="12" s="1"/>
  <c r="R468" i="1"/>
  <c r="K468" i="1"/>
  <c r="B467" i="12" s="1"/>
  <c r="R467" i="1"/>
  <c r="K467" i="1"/>
  <c r="B466" i="12" s="1"/>
  <c r="R466" i="1"/>
  <c r="K466" i="1"/>
  <c r="B465" i="12" s="1"/>
  <c r="R465" i="1"/>
  <c r="K465" i="1"/>
  <c r="B464" i="12" s="1"/>
  <c r="R464" i="1"/>
  <c r="K464" i="1"/>
  <c r="B463" i="12" s="1"/>
  <c r="R463" i="1"/>
  <c r="K463" i="1"/>
  <c r="B462" i="12" s="1"/>
  <c r="R462" i="1"/>
  <c r="K462" i="1"/>
  <c r="B461" i="12" s="1"/>
  <c r="R461" i="1"/>
  <c r="K461" i="1"/>
  <c r="B460" i="12" s="1"/>
  <c r="R460" i="1"/>
  <c r="K460" i="1"/>
  <c r="B459" i="12" s="1"/>
  <c r="R459" i="1"/>
  <c r="K459" i="1"/>
  <c r="B458" i="12" s="1"/>
  <c r="R458" i="1"/>
  <c r="K458" i="1"/>
  <c r="B457" i="12" s="1"/>
  <c r="R457" i="1"/>
  <c r="K457" i="1"/>
  <c r="B456" i="12" s="1"/>
  <c r="R456" i="1"/>
  <c r="K456" i="1"/>
  <c r="B455" i="12" s="1"/>
  <c r="R455" i="1"/>
  <c r="K455" i="1"/>
  <c r="B454" i="12" s="1"/>
  <c r="R454" i="1"/>
  <c r="K454" i="1"/>
  <c r="B453" i="12" s="1"/>
  <c r="R453" i="1"/>
  <c r="K453" i="1"/>
  <c r="B452" i="12" s="1"/>
  <c r="R452" i="1"/>
  <c r="K452" i="1"/>
  <c r="B451" i="12" s="1"/>
  <c r="R451" i="1"/>
  <c r="K451" i="1"/>
  <c r="B450" i="12" s="1"/>
  <c r="R450" i="1"/>
  <c r="K450" i="1"/>
  <c r="B449" i="12" s="1"/>
  <c r="R449" i="1"/>
  <c r="K449" i="1"/>
  <c r="B448" i="12" s="1"/>
  <c r="R448" i="1"/>
  <c r="K448" i="1"/>
  <c r="B447" i="12" s="1"/>
  <c r="R447" i="1"/>
  <c r="K447" i="1"/>
  <c r="B446" i="12" s="1"/>
  <c r="R446" i="1"/>
  <c r="K446" i="1"/>
  <c r="B445" i="12" s="1"/>
  <c r="R445" i="1"/>
  <c r="K445" i="1"/>
  <c r="B444" i="12" s="1"/>
  <c r="R444" i="1"/>
  <c r="K444" i="1"/>
  <c r="B443" i="12" s="1"/>
  <c r="R443" i="1"/>
  <c r="K443" i="1"/>
  <c r="B442" i="12" s="1"/>
  <c r="R442" i="1"/>
  <c r="K442" i="1"/>
  <c r="B441" i="12" s="1"/>
  <c r="R441" i="1"/>
  <c r="K441" i="1"/>
  <c r="B440" i="12" s="1"/>
  <c r="R440" i="1"/>
  <c r="K440" i="1"/>
  <c r="B439" i="12" s="1"/>
  <c r="R439" i="1"/>
  <c r="K439" i="1"/>
  <c r="B438" i="12" s="1"/>
  <c r="R438" i="1"/>
  <c r="K438" i="1"/>
  <c r="B437" i="12" s="1"/>
  <c r="R437" i="1"/>
  <c r="K437" i="1"/>
  <c r="B436" i="12" s="1"/>
  <c r="R436" i="1"/>
  <c r="K436" i="1"/>
  <c r="B435" i="12" s="1"/>
  <c r="R435" i="1"/>
  <c r="K435" i="1"/>
  <c r="B434" i="12" s="1"/>
  <c r="R434" i="1"/>
  <c r="K434" i="1"/>
  <c r="B433" i="12" s="1"/>
  <c r="R433" i="1"/>
  <c r="K433" i="1"/>
  <c r="B432" i="12" s="1"/>
  <c r="R432" i="1"/>
  <c r="K432" i="1"/>
  <c r="B431" i="12" s="1"/>
  <c r="R431" i="1"/>
  <c r="K431" i="1"/>
  <c r="B430" i="12" s="1"/>
  <c r="R430" i="1"/>
  <c r="K430" i="1"/>
  <c r="B429" i="12" s="1"/>
  <c r="R429" i="1"/>
  <c r="K429" i="1"/>
  <c r="B428" i="12" s="1"/>
  <c r="R428" i="1"/>
  <c r="K428" i="1"/>
  <c r="B427" i="12" s="1"/>
  <c r="R427" i="1"/>
  <c r="K427" i="1"/>
  <c r="B426" i="12" s="1"/>
  <c r="R426" i="1"/>
  <c r="K426" i="1"/>
  <c r="B425" i="12" s="1"/>
  <c r="R425" i="1"/>
  <c r="K425" i="1"/>
  <c r="B424" i="12" s="1"/>
  <c r="R424" i="1"/>
  <c r="K424" i="1"/>
  <c r="B423" i="12" s="1"/>
  <c r="R423" i="1"/>
  <c r="K423" i="1"/>
  <c r="B422" i="12" s="1"/>
  <c r="R422" i="1"/>
  <c r="K422" i="1"/>
  <c r="B421" i="12" s="1"/>
  <c r="R421" i="1"/>
  <c r="K421" i="1"/>
  <c r="B420" i="12" s="1"/>
  <c r="R420" i="1"/>
  <c r="K420" i="1"/>
  <c r="B419" i="12" s="1"/>
  <c r="R419" i="1"/>
  <c r="K419" i="1"/>
  <c r="B418" i="12" s="1"/>
  <c r="R418" i="1"/>
  <c r="K418" i="1"/>
  <c r="B417" i="12" s="1"/>
  <c r="R417" i="1"/>
  <c r="K417" i="1"/>
  <c r="B416" i="12" s="1"/>
  <c r="R416" i="1"/>
  <c r="K416" i="1"/>
  <c r="B415" i="12" s="1"/>
  <c r="R415" i="1"/>
  <c r="K415" i="1"/>
  <c r="B414" i="12" s="1"/>
  <c r="R414" i="1"/>
  <c r="K414" i="1"/>
  <c r="B413" i="12" s="1"/>
  <c r="R413" i="1"/>
  <c r="K413" i="1"/>
  <c r="B412" i="12" s="1"/>
  <c r="R412" i="1"/>
  <c r="K412" i="1"/>
  <c r="B411" i="12" s="1"/>
  <c r="R411" i="1"/>
  <c r="K411" i="1"/>
  <c r="B410" i="12" s="1"/>
  <c r="R410" i="1"/>
  <c r="K410" i="1"/>
  <c r="B409" i="12" s="1"/>
  <c r="R409" i="1"/>
  <c r="K409" i="1"/>
  <c r="B408" i="12" s="1"/>
  <c r="R408" i="1"/>
  <c r="K408" i="1"/>
  <c r="B407" i="12" s="1"/>
  <c r="R407" i="1"/>
  <c r="K407" i="1"/>
  <c r="B406" i="12" s="1"/>
  <c r="R406" i="1"/>
  <c r="K406" i="1"/>
  <c r="B405" i="12" s="1"/>
  <c r="R405" i="1"/>
  <c r="K405" i="1"/>
  <c r="B404" i="12" s="1"/>
  <c r="R404" i="1"/>
  <c r="K404" i="1"/>
  <c r="B403" i="12" s="1"/>
  <c r="R403" i="1"/>
  <c r="K403" i="1"/>
  <c r="B402" i="12" s="1"/>
  <c r="R402" i="1"/>
  <c r="K402" i="1"/>
  <c r="B401" i="12" s="1"/>
  <c r="R401" i="1"/>
  <c r="K401" i="1"/>
  <c r="B400" i="12" s="1"/>
  <c r="R400" i="1"/>
  <c r="K400" i="1"/>
  <c r="B399" i="12" s="1"/>
  <c r="R399" i="1"/>
  <c r="K399" i="1"/>
  <c r="B398" i="12" s="1"/>
  <c r="R398" i="1"/>
  <c r="K398" i="1"/>
  <c r="B397" i="12" s="1"/>
  <c r="R397" i="1"/>
  <c r="K397" i="1"/>
  <c r="B396" i="12" s="1"/>
  <c r="R396" i="1"/>
  <c r="K396" i="1"/>
  <c r="B395" i="12" s="1"/>
  <c r="R395" i="1"/>
  <c r="K395" i="1"/>
  <c r="B394" i="12" s="1"/>
  <c r="R394" i="1"/>
  <c r="K394" i="1"/>
  <c r="B393" i="12" s="1"/>
  <c r="R393" i="1"/>
  <c r="K393" i="1"/>
  <c r="B392" i="12" s="1"/>
  <c r="R392" i="1"/>
  <c r="K392" i="1"/>
  <c r="B391" i="12" s="1"/>
  <c r="R391" i="1"/>
  <c r="K391" i="1"/>
  <c r="B390" i="12" s="1"/>
  <c r="R390" i="1"/>
  <c r="K390" i="1"/>
  <c r="B389" i="12" s="1"/>
  <c r="R389" i="1"/>
  <c r="K389" i="1"/>
  <c r="B388" i="12" s="1"/>
  <c r="R388" i="1"/>
  <c r="K388" i="1"/>
  <c r="B387" i="12" s="1"/>
  <c r="R387" i="1"/>
  <c r="K387" i="1"/>
  <c r="B386" i="12" s="1"/>
  <c r="R386" i="1"/>
  <c r="K386" i="1"/>
  <c r="B385" i="12" s="1"/>
  <c r="R385" i="1"/>
  <c r="K385" i="1"/>
  <c r="B384" i="12" s="1"/>
  <c r="R384" i="1"/>
  <c r="K384" i="1"/>
  <c r="B383" i="12" s="1"/>
  <c r="R383" i="1"/>
  <c r="K383" i="1"/>
  <c r="B382" i="12" s="1"/>
  <c r="R382" i="1"/>
  <c r="K382" i="1"/>
  <c r="B381" i="12" s="1"/>
  <c r="R381" i="1"/>
  <c r="K381" i="1"/>
  <c r="B380" i="12" s="1"/>
  <c r="R380" i="1"/>
  <c r="K380" i="1"/>
  <c r="B379" i="12" s="1"/>
  <c r="R379" i="1"/>
  <c r="K379" i="1"/>
  <c r="B378" i="12" s="1"/>
  <c r="R378" i="1"/>
  <c r="K378" i="1"/>
  <c r="B377" i="12" s="1"/>
  <c r="R377" i="1"/>
  <c r="K377" i="1"/>
  <c r="B376" i="12" s="1"/>
  <c r="R376" i="1"/>
  <c r="K376" i="1"/>
  <c r="B375" i="12" s="1"/>
  <c r="R375" i="1"/>
  <c r="K375" i="1"/>
  <c r="B374" i="12" s="1"/>
  <c r="R374" i="1"/>
  <c r="K374" i="1"/>
  <c r="B373" i="12" s="1"/>
  <c r="R373" i="1"/>
  <c r="K373" i="1"/>
  <c r="B372" i="12" s="1"/>
  <c r="R372" i="1"/>
  <c r="K372" i="1"/>
  <c r="B371" i="12" s="1"/>
  <c r="R371" i="1"/>
  <c r="K371" i="1"/>
  <c r="B370" i="12" s="1"/>
  <c r="R370" i="1"/>
  <c r="K370" i="1"/>
  <c r="B369" i="12" s="1"/>
  <c r="R369" i="1"/>
  <c r="K369" i="1"/>
  <c r="B368" i="12" s="1"/>
  <c r="R368" i="1"/>
  <c r="K368" i="1"/>
  <c r="B367" i="12" s="1"/>
  <c r="R367" i="1"/>
  <c r="K367" i="1"/>
  <c r="B366" i="12" s="1"/>
  <c r="R366" i="1"/>
  <c r="K366" i="1"/>
  <c r="B365" i="12" s="1"/>
  <c r="R365" i="1"/>
  <c r="K365" i="1"/>
  <c r="B364" i="12" s="1"/>
  <c r="R364" i="1"/>
  <c r="K364" i="1"/>
  <c r="B363" i="12" s="1"/>
  <c r="R363" i="1"/>
  <c r="K363" i="1"/>
  <c r="B362" i="12" s="1"/>
  <c r="R362" i="1"/>
  <c r="K362" i="1"/>
  <c r="B361" i="12" s="1"/>
  <c r="R361" i="1"/>
  <c r="K361" i="1"/>
  <c r="B360" i="12" s="1"/>
  <c r="R360" i="1"/>
  <c r="K360" i="1"/>
  <c r="B359" i="12" s="1"/>
  <c r="R359" i="1"/>
  <c r="K359" i="1"/>
  <c r="B358" i="12" s="1"/>
  <c r="R358" i="1"/>
  <c r="K358" i="1"/>
  <c r="B357" i="12" s="1"/>
  <c r="R357" i="1"/>
  <c r="K357" i="1"/>
  <c r="B356" i="12" s="1"/>
  <c r="R356" i="1"/>
  <c r="K356" i="1"/>
  <c r="B355" i="12" s="1"/>
  <c r="R355" i="1"/>
  <c r="K355" i="1"/>
  <c r="B354" i="12" s="1"/>
  <c r="R354" i="1"/>
  <c r="K354" i="1"/>
  <c r="B353" i="12" s="1"/>
  <c r="R353" i="1"/>
  <c r="K353" i="1"/>
  <c r="B352" i="12" s="1"/>
  <c r="R352" i="1"/>
  <c r="K352" i="1"/>
  <c r="B351" i="12" s="1"/>
  <c r="R351" i="1"/>
  <c r="K351" i="1"/>
  <c r="B350" i="12" s="1"/>
  <c r="R350" i="1"/>
  <c r="K350" i="1"/>
  <c r="B349" i="12" s="1"/>
  <c r="R349" i="1"/>
  <c r="K349" i="1"/>
  <c r="B348" i="12" s="1"/>
  <c r="R348" i="1"/>
  <c r="K348" i="1"/>
  <c r="B347" i="12" s="1"/>
  <c r="R347" i="1"/>
  <c r="K347" i="1"/>
  <c r="B346" i="12" s="1"/>
  <c r="R346" i="1"/>
  <c r="K346" i="1"/>
  <c r="B345" i="12" s="1"/>
  <c r="R345" i="1"/>
  <c r="K345" i="1"/>
  <c r="B344" i="12" s="1"/>
  <c r="R344" i="1"/>
  <c r="K344" i="1"/>
  <c r="B343" i="12" s="1"/>
  <c r="R343" i="1"/>
  <c r="K343" i="1"/>
  <c r="B342" i="12" s="1"/>
  <c r="R342" i="1"/>
  <c r="K342" i="1"/>
  <c r="B341" i="12" s="1"/>
  <c r="R341" i="1"/>
  <c r="K341" i="1"/>
  <c r="B340" i="12" s="1"/>
  <c r="R340" i="1"/>
  <c r="K340" i="1"/>
  <c r="B339" i="12" s="1"/>
  <c r="R339" i="1"/>
  <c r="K339" i="1"/>
  <c r="B338" i="12" s="1"/>
  <c r="R338" i="1"/>
  <c r="K338" i="1"/>
  <c r="B337" i="12" s="1"/>
  <c r="R337" i="1"/>
  <c r="K337" i="1"/>
  <c r="B336" i="12" s="1"/>
  <c r="R336" i="1"/>
  <c r="K336" i="1"/>
  <c r="B335" i="12" s="1"/>
  <c r="R335" i="1"/>
  <c r="K335" i="1"/>
  <c r="B334" i="12" s="1"/>
  <c r="R334" i="1"/>
  <c r="K334" i="1"/>
  <c r="B333" i="12" s="1"/>
  <c r="R333" i="1"/>
  <c r="K333" i="1"/>
  <c r="B332" i="12" s="1"/>
  <c r="R332" i="1"/>
  <c r="K332" i="1"/>
  <c r="B331" i="12" s="1"/>
  <c r="R331" i="1"/>
  <c r="K331" i="1"/>
  <c r="B330" i="12" s="1"/>
  <c r="R330" i="1"/>
  <c r="K330" i="1"/>
  <c r="B329" i="12" s="1"/>
  <c r="R329" i="1"/>
  <c r="K329" i="1"/>
  <c r="B328" i="12" s="1"/>
  <c r="R328" i="1"/>
  <c r="K328" i="1"/>
  <c r="B327" i="12" s="1"/>
  <c r="R327" i="1"/>
  <c r="K327" i="1"/>
  <c r="B326" i="12" s="1"/>
  <c r="R326" i="1"/>
  <c r="K326" i="1"/>
  <c r="B325" i="12" s="1"/>
  <c r="R325" i="1"/>
  <c r="K325" i="1"/>
  <c r="B324" i="12" s="1"/>
  <c r="R324" i="1"/>
  <c r="K324" i="1"/>
  <c r="B323" i="12" s="1"/>
  <c r="R323" i="1"/>
  <c r="K323" i="1"/>
  <c r="B322" i="12" s="1"/>
  <c r="R322" i="1"/>
  <c r="K322" i="1"/>
  <c r="B321" i="12" s="1"/>
  <c r="R321" i="1"/>
  <c r="K321" i="1"/>
  <c r="B320" i="12" s="1"/>
  <c r="R320" i="1"/>
  <c r="K320" i="1"/>
  <c r="B319" i="12" s="1"/>
  <c r="R319" i="1"/>
  <c r="K319" i="1"/>
  <c r="B318" i="12" s="1"/>
  <c r="R318" i="1"/>
  <c r="K318" i="1"/>
  <c r="B317" i="12" s="1"/>
  <c r="R317" i="1"/>
  <c r="K317" i="1"/>
  <c r="B316" i="12" s="1"/>
  <c r="R316" i="1"/>
  <c r="K316" i="1"/>
  <c r="B315" i="12" s="1"/>
  <c r="R315" i="1"/>
  <c r="K315" i="1"/>
  <c r="B314" i="12" s="1"/>
  <c r="R314" i="1"/>
  <c r="K314" i="1"/>
  <c r="B313" i="12" s="1"/>
  <c r="R313" i="1"/>
  <c r="K313" i="1"/>
  <c r="B312" i="12" s="1"/>
  <c r="R312" i="1"/>
  <c r="K312" i="1"/>
  <c r="B311" i="12" s="1"/>
  <c r="R311" i="1"/>
  <c r="K311" i="1"/>
  <c r="B310" i="12" s="1"/>
  <c r="R310" i="1"/>
  <c r="K310" i="1"/>
  <c r="B309" i="12" s="1"/>
  <c r="R309" i="1"/>
  <c r="K309" i="1"/>
  <c r="B308" i="12" s="1"/>
  <c r="R308" i="1"/>
  <c r="K308" i="1"/>
  <c r="B307" i="12" s="1"/>
  <c r="R307" i="1"/>
  <c r="K307" i="1"/>
  <c r="B306" i="12" s="1"/>
  <c r="R306" i="1"/>
  <c r="K306" i="1"/>
  <c r="B305" i="12" s="1"/>
  <c r="R305" i="1"/>
  <c r="K305" i="1"/>
  <c r="B304" i="12" s="1"/>
  <c r="R304" i="1"/>
  <c r="K304" i="1"/>
  <c r="B303" i="12" s="1"/>
  <c r="R303" i="1"/>
  <c r="K303" i="1"/>
  <c r="B302" i="12" s="1"/>
  <c r="R302" i="1"/>
  <c r="K302" i="1"/>
  <c r="B301" i="12" s="1"/>
  <c r="R301" i="1"/>
  <c r="K301" i="1"/>
  <c r="B300" i="12" s="1"/>
  <c r="R300" i="1"/>
  <c r="K300" i="1"/>
  <c r="B299" i="12" s="1"/>
  <c r="R299" i="1"/>
  <c r="K299" i="1"/>
  <c r="B298" i="12" s="1"/>
  <c r="R298" i="1"/>
  <c r="K298" i="1"/>
  <c r="B297" i="12" s="1"/>
  <c r="R297" i="1"/>
  <c r="K297" i="1"/>
  <c r="B296" i="12" s="1"/>
  <c r="R296" i="1"/>
  <c r="K296" i="1"/>
  <c r="B295" i="12" s="1"/>
  <c r="R295" i="1"/>
  <c r="K295" i="1"/>
  <c r="B294" i="12" s="1"/>
  <c r="R294" i="1"/>
  <c r="K294" i="1"/>
  <c r="B293" i="12" s="1"/>
  <c r="R293" i="1"/>
  <c r="K293" i="1"/>
  <c r="B292" i="12" s="1"/>
  <c r="R292" i="1"/>
  <c r="K292" i="1"/>
  <c r="B291" i="12" s="1"/>
  <c r="R291" i="1"/>
  <c r="K291" i="1"/>
  <c r="B290" i="12" s="1"/>
  <c r="R290" i="1"/>
  <c r="K290" i="1"/>
  <c r="B289" i="12" s="1"/>
  <c r="R289" i="1"/>
  <c r="K289" i="1"/>
  <c r="B288" i="12" s="1"/>
  <c r="R288" i="1"/>
  <c r="K288" i="1"/>
  <c r="B287" i="12" s="1"/>
  <c r="R287" i="1"/>
  <c r="K287" i="1"/>
  <c r="B286" i="12" s="1"/>
  <c r="R286" i="1"/>
  <c r="K286" i="1"/>
  <c r="B285" i="12" s="1"/>
  <c r="R285" i="1"/>
  <c r="K285" i="1"/>
  <c r="B284" i="12" s="1"/>
  <c r="R284" i="1"/>
  <c r="K284" i="1"/>
  <c r="B283" i="12" s="1"/>
  <c r="R283" i="1"/>
  <c r="K283" i="1"/>
  <c r="B282" i="12" s="1"/>
  <c r="R282" i="1"/>
  <c r="K282" i="1"/>
  <c r="B281" i="12" s="1"/>
  <c r="R281" i="1"/>
  <c r="K281" i="1"/>
  <c r="B280" i="12" s="1"/>
  <c r="R280" i="1"/>
  <c r="K280" i="1"/>
  <c r="B279" i="12" s="1"/>
  <c r="R279" i="1"/>
  <c r="K279" i="1"/>
  <c r="B278" i="12" s="1"/>
  <c r="R278" i="1"/>
  <c r="K278" i="1"/>
  <c r="B277" i="12" s="1"/>
  <c r="R277" i="1"/>
  <c r="K277" i="1"/>
  <c r="B276" i="12" s="1"/>
  <c r="R276" i="1"/>
  <c r="K276" i="1"/>
  <c r="B275" i="12" s="1"/>
  <c r="R275" i="1"/>
  <c r="K275" i="1"/>
  <c r="B274" i="12" s="1"/>
  <c r="R274" i="1"/>
  <c r="K274" i="1"/>
  <c r="B273" i="12" s="1"/>
  <c r="R273" i="1"/>
  <c r="K273" i="1"/>
  <c r="B272" i="12" s="1"/>
  <c r="R272" i="1"/>
  <c r="K272" i="1"/>
  <c r="B271" i="12" s="1"/>
  <c r="R271" i="1"/>
  <c r="K271" i="1"/>
  <c r="B270" i="12" s="1"/>
  <c r="R270" i="1"/>
  <c r="K270" i="1"/>
  <c r="B269" i="12" s="1"/>
  <c r="R269" i="1"/>
  <c r="K269" i="1"/>
  <c r="B268" i="12" s="1"/>
  <c r="R268" i="1"/>
  <c r="K268" i="1"/>
  <c r="B267" i="12" s="1"/>
  <c r="R267" i="1"/>
  <c r="K267" i="1"/>
  <c r="B266" i="12" s="1"/>
  <c r="R266" i="1"/>
  <c r="K266" i="1"/>
  <c r="B265" i="12" s="1"/>
  <c r="R265" i="1"/>
  <c r="K265" i="1"/>
  <c r="B264" i="12" s="1"/>
  <c r="R264" i="1"/>
  <c r="K264" i="1"/>
  <c r="B263" i="12" s="1"/>
  <c r="R263" i="1"/>
  <c r="K263" i="1"/>
  <c r="B262" i="12" s="1"/>
  <c r="R262" i="1"/>
  <c r="K262" i="1"/>
  <c r="B261" i="12" s="1"/>
  <c r="R261" i="1"/>
  <c r="K261" i="1"/>
  <c r="B260" i="12" s="1"/>
  <c r="R260" i="1"/>
  <c r="K260" i="1"/>
  <c r="B259" i="12" s="1"/>
  <c r="R259" i="1"/>
  <c r="K259" i="1"/>
  <c r="B258" i="12" s="1"/>
  <c r="R258" i="1"/>
  <c r="K258" i="1"/>
  <c r="B257" i="12" s="1"/>
  <c r="R257" i="1"/>
  <c r="K257" i="1"/>
  <c r="B256" i="12" s="1"/>
  <c r="R256" i="1"/>
  <c r="K256" i="1"/>
  <c r="B255" i="12" s="1"/>
  <c r="R255" i="1"/>
  <c r="K255" i="1"/>
  <c r="B254" i="12" s="1"/>
  <c r="R254" i="1"/>
  <c r="K254" i="1"/>
  <c r="B253" i="12" s="1"/>
  <c r="R253" i="1"/>
  <c r="K253" i="1"/>
  <c r="B252" i="12" s="1"/>
  <c r="R252" i="1"/>
  <c r="K252" i="1"/>
  <c r="B251" i="12" s="1"/>
  <c r="R251" i="1"/>
  <c r="K251" i="1"/>
  <c r="B250" i="12" s="1"/>
  <c r="R250" i="1"/>
  <c r="K250" i="1"/>
  <c r="B249" i="12" s="1"/>
  <c r="R249" i="1"/>
  <c r="K249" i="1"/>
  <c r="B248" i="12" s="1"/>
  <c r="J249" i="1"/>
  <c r="I249" i="1"/>
  <c r="H249" i="1"/>
  <c r="R248" i="1"/>
  <c r="K248" i="1"/>
  <c r="B247" i="12" s="1"/>
  <c r="J248" i="1"/>
  <c r="I248" i="1"/>
  <c r="H248" i="1"/>
  <c r="R247" i="1"/>
  <c r="K247" i="1"/>
  <c r="B246" i="12" s="1"/>
  <c r="J247" i="1"/>
  <c r="I247" i="1"/>
  <c r="H247" i="1"/>
  <c r="R246" i="1"/>
  <c r="K246" i="1"/>
  <c r="B245" i="12" s="1"/>
  <c r="J246" i="1"/>
  <c r="I246" i="1"/>
  <c r="H246" i="1"/>
  <c r="R245" i="1"/>
  <c r="K245" i="1"/>
  <c r="B244" i="12" s="1"/>
  <c r="J245" i="1"/>
  <c r="I245" i="1"/>
  <c r="H245" i="1"/>
  <c r="R244" i="1"/>
  <c r="K244" i="1"/>
  <c r="B243" i="12" s="1"/>
  <c r="J244" i="1"/>
  <c r="I244" i="1"/>
  <c r="H244" i="1"/>
  <c r="R243" i="1"/>
  <c r="K243" i="1"/>
  <c r="B242" i="12" s="1"/>
  <c r="J243" i="1"/>
  <c r="I243" i="1"/>
  <c r="H243" i="1"/>
  <c r="R242" i="1"/>
  <c r="K242" i="1"/>
  <c r="B241" i="12" s="1"/>
  <c r="J242" i="1"/>
  <c r="I242" i="1"/>
  <c r="H242" i="1"/>
  <c r="R241" i="1"/>
  <c r="K241" i="1"/>
  <c r="B240" i="12" s="1"/>
  <c r="J241" i="1"/>
  <c r="I241" i="1"/>
  <c r="H241" i="1"/>
  <c r="R240" i="1"/>
  <c r="K240" i="1"/>
  <c r="B239" i="12" s="1"/>
  <c r="J240" i="1"/>
  <c r="I240" i="1"/>
  <c r="H240" i="1"/>
  <c r="R239" i="1"/>
  <c r="K239" i="1"/>
  <c r="B238" i="12" s="1"/>
  <c r="J239" i="1"/>
  <c r="I239" i="1"/>
  <c r="H239" i="1"/>
  <c r="R238" i="1"/>
  <c r="K238" i="1"/>
  <c r="B237" i="12" s="1"/>
  <c r="J238" i="1"/>
  <c r="I238" i="1"/>
  <c r="H238" i="1"/>
  <c r="R237" i="1"/>
  <c r="K237" i="1"/>
  <c r="B236" i="12" s="1"/>
  <c r="J237" i="1"/>
  <c r="I237" i="1"/>
  <c r="H237" i="1"/>
  <c r="R236" i="1"/>
  <c r="K236" i="1"/>
  <c r="B235" i="12" s="1"/>
  <c r="J236" i="1"/>
  <c r="I236" i="1"/>
  <c r="H236" i="1"/>
  <c r="R235" i="1"/>
  <c r="K235" i="1"/>
  <c r="B234" i="12" s="1"/>
  <c r="J235" i="1"/>
  <c r="I235" i="1"/>
  <c r="H235" i="1"/>
  <c r="R234" i="1"/>
  <c r="K234" i="1"/>
  <c r="B233" i="12" s="1"/>
  <c r="J234" i="1"/>
  <c r="I234" i="1"/>
  <c r="H234" i="1"/>
  <c r="R233" i="1"/>
  <c r="K233" i="1"/>
  <c r="B232" i="12" s="1"/>
  <c r="J233" i="1"/>
  <c r="I233" i="1"/>
  <c r="H233" i="1"/>
  <c r="R232" i="1"/>
  <c r="K232" i="1"/>
  <c r="B231" i="12" s="1"/>
  <c r="J232" i="1"/>
  <c r="I232" i="1"/>
  <c r="H232" i="1"/>
  <c r="R231" i="1"/>
  <c r="K231" i="1"/>
  <c r="B230" i="12" s="1"/>
  <c r="J231" i="1"/>
  <c r="I231" i="1"/>
  <c r="H231" i="1"/>
  <c r="R230" i="1"/>
  <c r="K230" i="1"/>
  <c r="B229" i="12" s="1"/>
  <c r="J230" i="1"/>
  <c r="I230" i="1"/>
  <c r="H230" i="1"/>
  <c r="R229" i="1"/>
  <c r="K229" i="1"/>
  <c r="B228" i="12" s="1"/>
  <c r="J229" i="1"/>
  <c r="I229" i="1"/>
  <c r="H229" i="1"/>
  <c r="R228" i="1"/>
  <c r="K228" i="1"/>
  <c r="B227" i="12" s="1"/>
  <c r="J228" i="1"/>
  <c r="I228" i="1"/>
  <c r="H228" i="1"/>
  <c r="R227" i="1"/>
  <c r="K227" i="1"/>
  <c r="B226" i="12" s="1"/>
  <c r="J227" i="1"/>
  <c r="I227" i="1"/>
  <c r="H227" i="1"/>
  <c r="R226" i="1"/>
  <c r="K226" i="1"/>
  <c r="B225" i="12" s="1"/>
  <c r="J226" i="1"/>
  <c r="I226" i="1"/>
  <c r="H226" i="1"/>
  <c r="R225" i="1"/>
  <c r="K225" i="1"/>
  <c r="B224" i="12" s="1"/>
  <c r="J225" i="1"/>
  <c r="I225" i="1"/>
  <c r="H225" i="1"/>
  <c r="R224" i="1"/>
  <c r="K224" i="1"/>
  <c r="B223" i="12" s="1"/>
  <c r="J224" i="1"/>
  <c r="I224" i="1"/>
  <c r="H224" i="1"/>
  <c r="R223" i="1"/>
  <c r="K223" i="1"/>
  <c r="B222" i="12" s="1"/>
  <c r="J223" i="1"/>
  <c r="I223" i="1"/>
  <c r="H223" i="1"/>
  <c r="R222" i="1"/>
  <c r="K222" i="1"/>
  <c r="B221" i="12" s="1"/>
  <c r="J222" i="1"/>
  <c r="I222" i="1"/>
  <c r="H222" i="1"/>
  <c r="R221" i="1"/>
  <c r="K221" i="1"/>
  <c r="B220" i="12" s="1"/>
  <c r="J221" i="1"/>
  <c r="I221" i="1"/>
  <c r="H221" i="1"/>
  <c r="R220" i="1"/>
  <c r="K220" i="1"/>
  <c r="B219" i="12" s="1"/>
  <c r="J220" i="1"/>
  <c r="I220" i="1"/>
  <c r="H220" i="1"/>
  <c r="R219" i="1"/>
  <c r="K219" i="1"/>
  <c r="B218" i="12" s="1"/>
  <c r="J219" i="1"/>
  <c r="I219" i="1"/>
  <c r="H219" i="1"/>
  <c r="R218" i="1"/>
  <c r="K218" i="1"/>
  <c r="B217" i="12" s="1"/>
  <c r="J218" i="1"/>
  <c r="I218" i="1"/>
  <c r="H218" i="1"/>
  <c r="R217" i="1"/>
  <c r="K217" i="1"/>
  <c r="B216" i="12" s="1"/>
  <c r="J217" i="1"/>
  <c r="I217" i="1"/>
  <c r="H217" i="1"/>
  <c r="R216" i="1"/>
  <c r="K216" i="1"/>
  <c r="B215" i="12" s="1"/>
  <c r="J216" i="1"/>
  <c r="I216" i="1"/>
  <c r="H216" i="1"/>
  <c r="R215" i="1"/>
  <c r="K215" i="1"/>
  <c r="B214" i="12" s="1"/>
  <c r="J215" i="1"/>
  <c r="I215" i="1"/>
  <c r="H215" i="1"/>
  <c r="R214" i="1"/>
  <c r="K214" i="1"/>
  <c r="B213" i="12" s="1"/>
  <c r="J214" i="1"/>
  <c r="I214" i="1"/>
  <c r="H214" i="1"/>
  <c r="R213" i="1"/>
  <c r="K213" i="1"/>
  <c r="B212" i="12" s="1"/>
  <c r="J213" i="1"/>
  <c r="I213" i="1"/>
  <c r="H213" i="1"/>
  <c r="R212" i="1"/>
  <c r="K212" i="1"/>
  <c r="B211" i="12" s="1"/>
  <c r="J212" i="1"/>
  <c r="I212" i="1"/>
  <c r="H212" i="1"/>
  <c r="R211" i="1"/>
  <c r="K211" i="1"/>
  <c r="B210" i="12" s="1"/>
  <c r="J211" i="1"/>
  <c r="I211" i="1"/>
  <c r="H211" i="1"/>
  <c r="R210" i="1"/>
  <c r="K210" i="1"/>
  <c r="B209" i="12" s="1"/>
  <c r="J210" i="1"/>
  <c r="I210" i="1"/>
  <c r="H210" i="1"/>
  <c r="R209" i="1"/>
  <c r="K209" i="1"/>
  <c r="B208" i="12" s="1"/>
  <c r="J209" i="1"/>
  <c r="I209" i="1"/>
  <c r="H209" i="1"/>
  <c r="R208" i="1"/>
  <c r="K208" i="1"/>
  <c r="B207" i="12" s="1"/>
  <c r="J208" i="1"/>
  <c r="I208" i="1"/>
  <c r="H208" i="1"/>
  <c r="R207" i="1"/>
  <c r="K207" i="1"/>
  <c r="B206" i="12" s="1"/>
  <c r="J207" i="1"/>
  <c r="I207" i="1"/>
  <c r="H207" i="1"/>
  <c r="R206" i="1"/>
  <c r="K206" i="1"/>
  <c r="B205" i="12" s="1"/>
  <c r="J206" i="1"/>
  <c r="I206" i="1"/>
  <c r="H206" i="1"/>
  <c r="R205" i="1"/>
  <c r="K205" i="1"/>
  <c r="B204" i="12" s="1"/>
  <c r="J205" i="1"/>
  <c r="I205" i="1"/>
  <c r="H205" i="1"/>
  <c r="R204" i="1"/>
  <c r="K204" i="1"/>
  <c r="B203" i="12" s="1"/>
  <c r="J204" i="1"/>
  <c r="I204" i="1"/>
  <c r="H204" i="1"/>
  <c r="R203" i="1"/>
  <c r="K203" i="1"/>
  <c r="B202" i="12" s="1"/>
  <c r="J203" i="1"/>
  <c r="I203" i="1"/>
  <c r="H203" i="1"/>
  <c r="R202" i="1"/>
  <c r="K202" i="1"/>
  <c r="B201" i="12" s="1"/>
  <c r="J202" i="1"/>
  <c r="I202" i="1"/>
  <c r="H202" i="1"/>
  <c r="R201" i="1"/>
  <c r="K201" i="1"/>
  <c r="B200" i="12" s="1"/>
  <c r="J201" i="1"/>
  <c r="I201" i="1"/>
  <c r="H201" i="1"/>
  <c r="R200" i="1"/>
  <c r="K200" i="1"/>
  <c r="B199" i="12" s="1"/>
  <c r="J200" i="1"/>
  <c r="I200" i="1"/>
  <c r="H200" i="1"/>
  <c r="R199" i="1"/>
  <c r="K199" i="1"/>
  <c r="B198" i="12" s="1"/>
  <c r="J199" i="1"/>
  <c r="I199" i="1"/>
  <c r="H199" i="1"/>
  <c r="R198" i="1"/>
  <c r="K198" i="1"/>
  <c r="B197" i="12" s="1"/>
  <c r="J198" i="1"/>
  <c r="I198" i="1"/>
  <c r="H198" i="1"/>
  <c r="R197" i="1"/>
  <c r="K197" i="1"/>
  <c r="B196" i="12" s="1"/>
  <c r="J197" i="1"/>
  <c r="I197" i="1"/>
  <c r="H197" i="1"/>
  <c r="R196" i="1"/>
  <c r="K196" i="1"/>
  <c r="B195" i="12" s="1"/>
  <c r="J196" i="1"/>
  <c r="I196" i="1"/>
  <c r="H196" i="1"/>
  <c r="R195" i="1"/>
  <c r="K195" i="1"/>
  <c r="B194" i="12" s="1"/>
  <c r="J195" i="1"/>
  <c r="I195" i="1"/>
  <c r="H195" i="1"/>
  <c r="R194" i="1"/>
  <c r="K194" i="1"/>
  <c r="B193" i="12" s="1"/>
  <c r="J194" i="1"/>
  <c r="I194" i="1"/>
  <c r="H194" i="1"/>
  <c r="R193" i="1"/>
  <c r="K193" i="1"/>
  <c r="B192" i="12" s="1"/>
  <c r="J193" i="1"/>
  <c r="I193" i="1"/>
  <c r="H193" i="1"/>
  <c r="R192" i="1"/>
  <c r="K192" i="1"/>
  <c r="B191" i="12" s="1"/>
  <c r="J192" i="1"/>
  <c r="I192" i="1"/>
  <c r="H192" i="1"/>
  <c r="R191" i="1"/>
  <c r="K191" i="1"/>
  <c r="B190" i="12" s="1"/>
  <c r="J191" i="1"/>
  <c r="I191" i="1"/>
  <c r="H191" i="1"/>
  <c r="R190" i="1"/>
  <c r="K190" i="1"/>
  <c r="B189" i="12" s="1"/>
  <c r="J190" i="1"/>
  <c r="I190" i="1"/>
  <c r="H190" i="1"/>
  <c r="R189" i="1"/>
  <c r="K189" i="1"/>
  <c r="B188" i="12" s="1"/>
  <c r="J189" i="1"/>
  <c r="I189" i="1"/>
  <c r="H189" i="1"/>
  <c r="R188" i="1"/>
  <c r="K188" i="1"/>
  <c r="B187" i="12" s="1"/>
  <c r="J188" i="1"/>
  <c r="I188" i="1"/>
  <c r="H188" i="1"/>
  <c r="R187" i="1"/>
  <c r="K187" i="1"/>
  <c r="B186" i="12" s="1"/>
  <c r="J187" i="1"/>
  <c r="I187" i="1"/>
  <c r="H187" i="1"/>
  <c r="R186" i="1"/>
  <c r="K186" i="1"/>
  <c r="B185" i="12" s="1"/>
  <c r="J186" i="1"/>
  <c r="I186" i="1"/>
  <c r="H186" i="1"/>
  <c r="R185" i="1"/>
  <c r="K185" i="1"/>
  <c r="B184" i="12" s="1"/>
  <c r="J185" i="1"/>
  <c r="I185" i="1"/>
  <c r="H185" i="1"/>
  <c r="R184" i="1"/>
  <c r="K184" i="1"/>
  <c r="B183" i="12" s="1"/>
  <c r="J184" i="1"/>
  <c r="I184" i="1"/>
  <c r="H184" i="1"/>
  <c r="R183" i="1"/>
  <c r="K183" i="1"/>
  <c r="B182" i="12" s="1"/>
  <c r="J183" i="1"/>
  <c r="I183" i="1"/>
  <c r="H183" i="1"/>
  <c r="R182" i="1"/>
  <c r="K182" i="1"/>
  <c r="B181" i="12" s="1"/>
  <c r="J182" i="1"/>
  <c r="I182" i="1"/>
  <c r="H182" i="1"/>
  <c r="R181" i="1"/>
  <c r="K181" i="1"/>
  <c r="B180" i="12" s="1"/>
  <c r="J181" i="1"/>
  <c r="I181" i="1"/>
  <c r="H181" i="1"/>
  <c r="R180" i="1"/>
  <c r="K180" i="1"/>
  <c r="B179" i="12" s="1"/>
  <c r="J180" i="1"/>
  <c r="I180" i="1"/>
  <c r="H180" i="1"/>
  <c r="R179" i="1"/>
  <c r="K179" i="1"/>
  <c r="B178" i="12" s="1"/>
  <c r="J179" i="1"/>
  <c r="I179" i="1"/>
  <c r="H179" i="1"/>
  <c r="R178" i="1"/>
  <c r="K178" i="1"/>
  <c r="B177" i="12" s="1"/>
  <c r="J178" i="1"/>
  <c r="I178" i="1"/>
  <c r="H178" i="1"/>
  <c r="R177" i="1"/>
  <c r="K177" i="1"/>
  <c r="B176" i="12" s="1"/>
  <c r="J177" i="1"/>
  <c r="I177" i="1"/>
  <c r="H177" i="1"/>
  <c r="R176" i="1"/>
  <c r="K176" i="1"/>
  <c r="B175" i="12" s="1"/>
  <c r="J176" i="1"/>
  <c r="I176" i="1"/>
  <c r="H176" i="1"/>
  <c r="R175" i="1"/>
  <c r="K175" i="1"/>
  <c r="B174" i="12" s="1"/>
  <c r="J175" i="1"/>
  <c r="I175" i="1"/>
  <c r="H175" i="1"/>
  <c r="R174" i="1"/>
  <c r="K174" i="1"/>
  <c r="B173" i="12" s="1"/>
  <c r="J174" i="1"/>
  <c r="I174" i="1"/>
  <c r="H174" i="1"/>
  <c r="R173" i="1"/>
  <c r="K173" i="1"/>
  <c r="B172" i="12" s="1"/>
  <c r="J173" i="1"/>
  <c r="I173" i="1"/>
  <c r="H173" i="1"/>
  <c r="R172" i="1"/>
  <c r="K172" i="1"/>
  <c r="B171" i="12" s="1"/>
  <c r="J172" i="1"/>
  <c r="I172" i="1"/>
  <c r="H172" i="1"/>
  <c r="R171" i="1"/>
  <c r="K171" i="1"/>
  <c r="B170" i="12" s="1"/>
  <c r="J171" i="1"/>
  <c r="I171" i="1"/>
  <c r="H171" i="1"/>
  <c r="R170" i="1"/>
  <c r="K170" i="1"/>
  <c r="B169" i="12" s="1"/>
  <c r="J170" i="1"/>
  <c r="I170" i="1"/>
  <c r="H170" i="1"/>
  <c r="R169" i="1"/>
  <c r="K169" i="1"/>
  <c r="B168" i="12" s="1"/>
  <c r="J169" i="1"/>
  <c r="I169" i="1"/>
  <c r="H169" i="1"/>
  <c r="R168" i="1"/>
  <c r="K168" i="1"/>
  <c r="B167" i="12" s="1"/>
  <c r="J168" i="1"/>
  <c r="I168" i="1"/>
  <c r="H168" i="1"/>
  <c r="R167" i="1"/>
  <c r="K167" i="1"/>
  <c r="B166" i="12" s="1"/>
  <c r="J167" i="1"/>
  <c r="I167" i="1"/>
  <c r="H167" i="1"/>
  <c r="R166" i="1"/>
  <c r="K166" i="1"/>
  <c r="B165" i="12" s="1"/>
  <c r="J166" i="1"/>
  <c r="I166" i="1"/>
  <c r="H166" i="1"/>
  <c r="R165" i="1"/>
  <c r="K165" i="1"/>
  <c r="B164" i="12" s="1"/>
  <c r="J165" i="1"/>
  <c r="I165" i="1"/>
  <c r="H165" i="1"/>
  <c r="R164" i="1"/>
  <c r="K164" i="1"/>
  <c r="B163" i="12" s="1"/>
  <c r="J164" i="1"/>
  <c r="I164" i="1"/>
  <c r="H164" i="1"/>
  <c r="R163" i="1"/>
  <c r="K163" i="1"/>
  <c r="B162" i="12" s="1"/>
  <c r="J163" i="1"/>
  <c r="I163" i="1"/>
  <c r="H163" i="1"/>
  <c r="R162" i="1"/>
  <c r="K162" i="1"/>
  <c r="B161" i="12" s="1"/>
  <c r="J162" i="1"/>
  <c r="I162" i="1"/>
  <c r="H162" i="1"/>
  <c r="R161" i="1"/>
  <c r="K161" i="1"/>
  <c r="B160" i="12" s="1"/>
  <c r="J161" i="1"/>
  <c r="I161" i="1"/>
  <c r="H161" i="1"/>
  <c r="R160" i="1"/>
  <c r="K160" i="1"/>
  <c r="B159" i="12" s="1"/>
  <c r="J160" i="1"/>
  <c r="I160" i="1"/>
  <c r="H160" i="1"/>
  <c r="R159" i="1"/>
  <c r="K159" i="1"/>
  <c r="B158" i="12" s="1"/>
  <c r="J159" i="1"/>
  <c r="I159" i="1"/>
  <c r="H159" i="1"/>
  <c r="R158" i="1"/>
  <c r="K158" i="1"/>
  <c r="B157" i="12" s="1"/>
  <c r="J158" i="1"/>
  <c r="I158" i="1"/>
  <c r="H158" i="1"/>
  <c r="R157" i="1"/>
  <c r="K157" i="1"/>
  <c r="B156" i="12" s="1"/>
  <c r="J157" i="1"/>
  <c r="I157" i="1"/>
  <c r="H157" i="1"/>
  <c r="R156" i="1"/>
  <c r="K156" i="1"/>
  <c r="B155" i="12" s="1"/>
  <c r="J156" i="1"/>
  <c r="I156" i="1"/>
  <c r="H156" i="1"/>
  <c r="R155" i="1"/>
  <c r="K155" i="1"/>
  <c r="B154" i="12" s="1"/>
  <c r="J155" i="1"/>
  <c r="I155" i="1"/>
  <c r="H155" i="1"/>
  <c r="R154" i="1"/>
  <c r="K154" i="1"/>
  <c r="B153" i="12" s="1"/>
  <c r="J154" i="1"/>
  <c r="I154" i="1"/>
  <c r="H154" i="1"/>
  <c r="R153" i="1"/>
  <c r="K153" i="1"/>
  <c r="B152" i="12" s="1"/>
  <c r="J153" i="1"/>
  <c r="I153" i="1"/>
  <c r="H153" i="1"/>
  <c r="R152" i="1"/>
  <c r="K152" i="1"/>
  <c r="B151" i="12" s="1"/>
  <c r="J152" i="1"/>
  <c r="I152" i="1"/>
  <c r="H152" i="1"/>
  <c r="R151" i="1"/>
  <c r="K151" i="1"/>
  <c r="B150" i="12" s="1"/>
  <c r="J151" i="1"/>
  <c r="I151" i="1"/>
  <c r="H151" i="1"/>
  <c r="R150" i="1"/>
  <c r="K150" i="1"/>
  <c r="B149" i="12" s="1"/>
  <c r="J150" i="1"/>
  <c r="I150" i="1"/>
  <c r="H150" i="1"/>
  <c r="R149" i="1"/>
  <c r="K149" i="1"/>
  <c r="B148" i="12" s="1"/>
  <c r="J149" i="1"/>
  <c r="I149" i="1"/>
  <c r="H149" i="1"/>
  <c r="R148" i="1"/>
  <c r="K148" i="1"/>
  <c r="B147" i="12" s="1"/>
  <c r="J148" i="1"/>
  <c r="I148" i="1"/>
  <c r="H148" i="1"/>
  <c r="R147" i="1"/>
  <c r="K147" i="1"/>
  <c r="B146" i="12" s="1"/>
  <c r="J147" i="1"/>
  <c r="I147" i="1"/>
  <c r="H147" i="1"/>
  <c r="R146" i="1"/>
  <c r="K146" i="1"/>
  <c r="B145" i="12" s="1"/>
  <c r="J146" i="1"/>
  <c r="I146" i="1"/>
  <c r="H146" i="1"/>
  <c r="R145" i="1"/>
  <c r="K145" i="1"/>
  <c r="B144" i="12" s="1"/>
  <c r="J145" i="1"/>
  <c r="I145" i="1"/>
  <c r="H145" i="1"/>
  <c r="R144" i="1"/>
  <c r="K144" i="1"/>
  <c r="B143" i="12" s="1"/>
  <c r="J144" i="1"/>
  <c r="I144" i="1"/>
  <c r="H144" i="1"/>
  <c r="R143" i="1"/>
  <c r="K143" i="1"/>
  <c r="B142" i="12" s="1"/>
  <c r="J143" i="1"/>
  <c r="I143" i="1"/>
  <c r="H143" i="1"/>
  <c r="R142" i="1"/>
  <c r="K142" i="1"/>
  <c r="B141" i="12" s="1"/>
  <c r="J142" i="1"/>
  <c r="I142" i="1"/>
  <c r="H142" i="1"/>
  <c r="R141" i="1"/>
  <c r="K141" i="1"/>
  <c r="B140" i="12" s="1"/>
  <c r="J141" i="1"/>
  <c r="I141" i="1"/>
  <c r="H141" i="1"/>
  <c r="R140" i="1"/>
  <c r="K140" i="1"/>
  <c r="B139" i="12" s="1"/>
  <c r="J140" i="1"/>
  <c r="I140" i="1"/>
  <c r="H140" i="1"/>
  <c r="R139" i="1"/>
  <c r="K139" i="1"/>
  <c r="B138" i="12" s="1"/>
  <c r="J139" i="1"/>
  <c r="I139" i="1"/>
  <c r="H139" i="1"/>
  <c r="R138" i="1"/>
  <c r="K138" i="1"/>
  <c r="B137" i="12" s="1"/>
  <c r="J138" i="1"/>
  <c r="I138" i="1"/>
  <c r="H138" i="1"/>
  <c r="R137" i="1"/>
  <c r="K137" i="1"/>
  <c r="B136" i="12" s="1"/>
  <c r="J137" i="1"/>
  <c r="I137" i="1"/>
  <c r="H137" i="1"/>
  <c r="R136" i="1"/>
  <c r="K136" i="1"/>
  <c r="B135" i="12" s="1"/>
  <c r="J136" i="1"/>
  <c r="I136" i="1"/>
  <c r="H136" i="1"/>
  <c r="R135" i="1"/>
  <c r="K135" i="1"/>
  <c r="B134" i="12" s="1"/>
  <c r="J135" i="1"/>
  <c r="I135" i="1"/>
  <c r="H135" i="1"/>
  <c r="R134" i="1"/>
  <c r="K134" i="1"/>
  <c r="B133" i="12" s="1"/>
  <c r="J134" i="1"/>
  <c r="I134" i="1"/>
  <c r="H134" i="1"/>
  <c r="R133" i="1"/>
  <c r="K133" i="1"/>
  <c r="B132" i="12" s="1"/>
  <c r="J133" i="1"/>
  <c r="I133" i="1"/>
  <c r="H133" i="1"/>
  <c r="R132" i="1"/>
  <c r="K132" i="1"/>
  <c r="B131" i="12" s="1"/>
  <c r="J132" i="1"/>
  <c r="I132" i="1"/>
  <c r="H132" i="1"/>
  <c r="R131" i="1"/>
  <c r="K131" i="1"/>
  <c r="B130" i="12" s="1"/>
  <c r="J131" i="1"/>
  <c r="I131" i="1"/>
  <c r="H131" i="1"/>
  <c r="R130" i="1"/>
  <c r="K130" i="1"/>
  <c r="B129" i="12" s="1"/>
  <c r="J130" i="1"/>
  <c r="I130" i="1"/>
  <c r="H130" i="1"/>
  <c r="R129" i="1"/>
  <c r="K129" i="1"/>
  <c r="B128" i="12" s="1"/>
  <c r="J129" i="1"/>
  <c r="I129" i="1"/>
  <c r="H129" i="1"/>
  <c r="R128" i="1"/>
  <c r="K128" i="1"/>
  <c r="B127" i="12" s="1"/>
  <c r="J128" i="1"/>
  <c r="I128" i="1"/>
  <c r="H128" i="1"/>
  <c r="R127" i="1"/>
  <c r="K127" i="1"/>
  <c r="B126" i="12" s="1"/>
  <c r="J127" i="1"/>
  <c r="I127" i="1"/>
  <c r="H127" i="1"/>
  <c r="R126" i="1"/>
  <c r="K126" i="1"/>
  <c r="B125" i="12" s="1"/>
  <c r="J126" i="1"/>
  <c r="I126" i="1"/>
  <c r="H126" i="1"/>
  <c r="R125" i="1"/>
  <c r="K125" i="1"/>
  <c r="B124" i="12" s="1"/>
  <c r="J125" i="1"/>
  <c r="I125" i="1"/>
  <c r="H125" i="1"/>
  <c r="R124" i="1"/>
  <c r="K124" i="1"/>
  <c r="B123" i="12" s="1"/>
  <c r="J124" i="1"/>
  <c r="I124" i="1"/>
  <c r="H124" i="1"/>
  <c r="R123" i="1"/>
  <c r="K123" i="1"/>
  <c r="B122" i="12" s="1"/>
  <c r="J123" i="1"/>
  <c r="I123" i="1"/>
  <c r="H123" i="1"/>
  <c r="R122" i="1"/>
  <c r="K122" i="1"/>
  <c r="B121" i="12" s="1"/>
  <c r="J122" i="1"/>
  <c r="I122" i="1"/>
  <c r="H122" i="1"/>
  <c r="R121" i="1"/>
  <c r="K121" i="1"/>
  <c r="B120" i="12" s="1"/>
  <c r="J121" i="1"/>
  <c r="I121" i="1"/>
  <c r="H121" i="1"/>
  <c r="R120" i="1"/>
  <c r="K120" i="1"/>
  <c r="B119" i="12" s="1"/>
  <c r="J120" i="1"/>
  <c r="I120" i="1"/>
  <c r="H120" i="1"/>
  <c r="R119" i="1"/>
  <c r="K119" i="1"/>
  <c r="B118" i="12" s="1"/>
  <c r="J119" i="1"/>
  <c r="I119" i="1"/>
  <c r="H119" i="1"/>
  <c r="R118" i="1"/>
  <c r="K118" i="1"/>
  <c r="B117" i="12" s="1"/>
  <c r="J118" i="1"/>
  <c r="I118" i="1"/>
  <c r="H118" i="1"/>
  <c r="R117" i="1"/>
  <c r="K117" i="1"/>
  <c r="B116" i="12" s="1"/>
  <c r="J117" i="1"/>
  <c r="I117" i="1"/>
  <c r="H117" i="1"/>
  <c r="R116" i="1"/>
  <c r="K116" i="1"/>
  <c r="B115" i="12" s="1"/>
  <c r="J116" i="1"/>
  <c r="I116" i="1"/>
  <c r="H116" i="1"/>
  <c r="R115" i="1"/>
  <c r="K115" i="1"/>
  <c r="B114" i="12" s="1"/>
  <c r="J115" i="1"/>
  <c r="I115" i="1"/>
  <c r="H115" i="1"/>
  <c r="R114" i="1"/>
  <c r="K114" i="1"/>
  <c r="B113" i="12" s="1"/>
  <c r="J114" i="1"/>
  <c r="I114" i="1"/>
  <c r="H114" i="1"/>
  <c r="R113" i="1"/>
  <c r="K113" i="1"/>
  <c r="B112" i="12" s="1"/>
  <c r="J113" i="1"/>
  <c r="I113" i="1"/>
  <c r="H113" i="1"/>
  <c r="R112" i="1"/>
  <c r="K112" i="1"/>
  <c r="B111" i="12" s="1"/>
  <c r="J112" i="1"/>
  <c r="I112" i="1"/>
  <c r="H112" i="1"/>
  <c r="R111" i="1"/>
  <c r="K111" i="1"/>
  <c r="B110" i="12" s="1"/>
  <c r="J111" i="1"/>
  <c r="I111" i="1"/>
  <c r="H111" i="1"/>
  <c r="R110" i="1"/>
  <c r="K110" i="1"/>
  <c r="B109" i="12" s="1"/>
  <c r="J110" i="1"/>
  <c r="I110" i="1"/>
  <c r="H110" i="1"/>
  <c r="R109" i="1"/>
  <c r="K109" i="1"/>
  <c r="B108" i="12" s="1"/>
  <c r="J109" i="1"/>
  <c r="I109" i="1"/>
  <c r="H109" i="1"/>
  <c r="R108" i="1"/>
  <c r="K108" i="1"/>
  <c r="B107" i="12" s="1"/>
  <c r="J108" i="1"/>
  <c r="I108" i="1"/>
  <c r="H108" i="1"/>
  <c r="R107" i="1"/>
  <c r="K107" i="1"/>
  <c r="B106" i="12" s="1"/>
  <c r="J107" i="1"/>
  <c r="I107" i="1"/>
  <c r="H107" i="1"/>
  <c r="R106" i="1"/>
  <c r="K106" i="1"/>
  <c r="B105" i="12" s="1"/>
  <c r="J106" i="1"/>
  <c r="I106" i="1"/>
  <c r="H106" i="1"/>
  <c r="R105" i="1"/>
  <c r="K105" i="1"/>
  <c r="B104" i="12" s="1"/>
  <c r="J105" i="1"/>
  <c r="I105" i="1"/>
  <c r="H105" i="1"/>
  <c r="R104" i="1"/>
  <c r="K104" i="1"/>
  <c r="B103" i="12" s="1"/>
  <c r="J104" i="1"/>
  <c r="I104" i="1"/>
  <c r="H104" i="1"/>
  <c r="R103" i="1"/>
  <c r="K103" i="1"/>
  <c r="B102" i="12" s="1"/>
  <c r="J103" i="1"/>
  <c r="I103" i="1"/>
  <c r="H103" i="1"/>
  <c r="R102" i="1"/>
  <c r="K102" i="1"/>
  <c r="B101" i="12" s="1"/>
  <c r="J102" i="1"/>
  <c r="I102" i="1"/>
  <c r="H102" i="1"/>
  <c r="R101" i="1"/>
  <c r="K101" i="1"/>
  <c r="B100" i="12" s="1"/>
  <c r="J101" i="1"/>
  <c r="I101" i="1"/>
  <c r="H101" i="1"/>
  <c r="R100" i="1"/>
  <c r="K100" i="1"/>
  <c r="B99" i="12" s="1"/>
  <c r="J100" i="1"/>
  <c r="I100" i="1"/>
  <c r="H100" i="1"/>
  <c r="R99" i="1"/>
  <c r="K99" i="1"/>
  <c r="B98" i="12" s="1"/>
  <c r="J99" i="1"/>
  <c r="I99" i="1"/>
  <c r="H99" i="1"/>
  <c r="R98" i="1"/>
  <c r="K98" i="1"/>
  <c r="B97" i="12" s="1"/>
  <c r="J98" i="1"/>
  <c r="I98" i="1"/>
  <c r="H98" i="1"/>
  <c r="R97" i="1"/>
  <c r="K97" i="1"/>
  <c r="B96" i="12" s="1"/>
  <c r="J97" i="1"/>
  <c r="I97" i="1"/>
  <c r="H97" i="1"/>
  <c r="R96" i="1"/>
  <c r="K96" i="1"/>
  <c r="B95" i="12" s="1"/>
  <c r="J96" i="1"/>
  <c r="I96" i="1"/>
  <c r="H96" i="1"/>
  <c r="R95" i="1"/>
  <c r="K95" i="1"/>
  <c r="B94" i="12" s="1"/>
  <c r="J95" i="1"/>
  <c r="I95" i="1"/>
  <c r="H95" i="1"/>
  <c r="R94" i="1"/>
  <c r="K94" i="1"/>
  <c r="B93" i="12" s="1"/>
  <c r="J94" i="1"/>
  <c r="I94" i="1"/>
  <c r="H94" i="1"/>
  <c r="R93" i="1"/>
  <c r="K93" i="1"/>
  <c r="B92" i="12" s="1"/>
  <c r="J93" i="1"/>
  <c r="I93" i="1"/>
  <c r="H93" i="1"/>
  <c r="R92" i="1"/>
  <c r="K92" i="1"/>
  <c r="B91" i="12" s="1"/>
  <c r="J92" i="1"/>
  <c r="I92" i="1"/>
  <c r="H92" i="1"/>
  <c r="R91" i="1"/>
  <c r="K91" i="1"/>
  <c r="B90" i="12" s="1"/>
  <c r="J91" i="1"/>
  <c r="I91" i="1"/>
  <c r="H91" i="1"/>
  <c r="R90" i="1"/>
  <c r="K90" i="1"/>
  <c r="B89" i="12" s="1"/>
  <c r="J90" i="1"/>
  <c r="I90" i="1"/>
  <c r="H90" i="1"/>
  <c r="R89" i="1"/>
  <c r="K89" i="1"/>
  <c r="B88" i="12" s="1"/>
  <c r="J89" i="1"/>
  <c r="I89" i="1"/>
  <c r="H89" i="1"/>
  <c r="R88" i="1"/>
  <c r="K88" i="1"/>
  <c r="B87" i="12" s="1"/>
  <c r="J88" i="1"/>
  <c r="I88" i="1"/>
  <c r="H88" i="1"/>
  <c r="R87" i="1"/>
  <c r="K87" i="1"/>
  <c r="B86" i="12" s="1"/>
  <c r="J87" i="1"/>
  <c r="I87" i="1"/>
  <c r="H87" i="1"/>
  <c r="R86" i="1"/>
  <c r="K86" i="1"/>
  <c r="B85" i="12" s="1"/>
  <c r="J86" i="1"/>
  <c r="I86" i="1"/>
  <c r="H86" i="1"/>
  <c r="R85" i="1"/>
  <c r="K85" i="1"/>
  <c r="B84" i="12" s="1"/>
  <c r="J85" i="1"/>
  <c r="I85" i="1"/>
  <c r="H85" i="1"/>
  <c r="R84" i="1"/>
  <c r="K84" i="1"/>
  <c r="B83" i="12" s="1"/>
  <c r="J84" i="1"/>
  <c r="I84" i="1"/>
  <c r="H84" i="1"/>
  <c r="R83" i="1"/>
  <c r="K83" i="1"/>
  <c r="B82" i="12" s="1"/>
  <c r="J83" i="1"/>
  <c r="I83" i="1"/>
  <c r="H83" i="1"/>
  <c r="R82" i="1"/>
  <c r="K82" i="1"/>
  <c r="B81" i="12" s="1"/>
  <c r="J82" i="1"/>
  <c r="I82" i="1"/>
  <c r="H82" i="1"/>
  <c r="R81" i="1"/>
  <c r="K81" i="1"/>
  <c r="B80" i="12" s="1"/>
  <c r="J81" i="1"/>
  <c r="I81" i="1"/>
  <c r="H81" i="1"/>
  <c r="R80" i="1"/>
  <c r="K80" i="1"/>
  <c r="B79" i="12" s="1"/>
  <c r="J80" i="1"/>
  <c r="I80" i="1"/>
  <c r="H80" i="1"/>
  <c r="R79" i="1"/>
  <c r="K79" i="1"/>
  <c r="B78" i="12" s="1"/>
  <c r="J79" i="1"/>
  <c r="I79" i="1"/>
  <c r="H79" i="1"/>
  <c r="R78" i="1"/>
  <c r="K78" i="1"/>
  <c r="B77" i="12" s="1"/>
  <c r="J78" i="1"/>
  <c r="I78" i="1"/>
  <c r="H78" i="1"/>
  <c r="R77" i="1"/>
  <c r="K77" i="1"/>
  <c r="B76" i="12" s="1"/>
  <c r="J77" i="1"/>
  <c r="I77" i="1"/>
  <c r="H77" i="1"/>
  <c r="R76" i="1"/>
  <c r="K76" i="1"/>
  <c r="B75" i="12" s="1"/>
  <c r="J76" i="1"/>
  <c r="I76" i="1"/>
  <c r="H76" i="1"/>
  <c r="R75" i="1"/>
  <c r="K75" i="1"/>
  <c r="B74" i="12" s="1"/>
  <c r="J75" i="1"/>
  <c r="I75" i="1"/>
  <c r="H75" i="1"/>
  <c r="R74" i="1"/>
  <c r="K74" i="1"/>
  <c r="B73" i="12" s="1"/>
  <c r="J74" i="1"/>
  <c r="I74" i="1"/>
  <c r="H74" i="1"/>
  <c r="R73" i="1"/>
  <c r="K73" i="1"/>
  <c r="B72" i="12" s="1"/>
  <c r="J73" i="1"/>
  <c r="I73" i="1"/>
  <c r="H73" i="1"/>
  <c r="R72" i="1"/>
  <c r="K72" i="1"/>
  <c r="B71" i="12" s="1"/>
  <c r="J72" i="1"/>
  <c r="I72" i="1"/>
  <c r="H72" i="1"/>
  <c r="R71" i="1"/>
  <c r="K71" i="1"/>
  <c r="B70" i="12" s="1"/>
  <c r="J71" i="1"/>
  <c r="I71" i="1"/>
  <c r="H71" i="1"/>
  <c r="R70" i="1"/>
  <c r="K70" i="1"/>
  <c r="B69" i="12" s="1"/>
  <c r="J70" i="1"/>
  <c r="I70" i="1"/>
  <c r="H70" i="1"/>
  <c r="R69" i="1"/>
  <c r="K69" i="1"/>
  <c r="B68" i="12" s="1"/>
  <c r="J69" i="1"/>
  <c r="I69" i="1"/>
  <c r="H69" i="1"/>
  <c r="R68" i="1"/>
  <c r="K68" i="1"/>
  <c r="B67" i="12" s="1"/>
  <c r="J68" i="1"/>
  <c r="I68" i="1"/>
  <c r="H68" i="1"/>
  <c r="R67" i="1"/>
  <c r="K67" i="1"/>
  <c r="B66" i="12" s="1"/>
  <c r="J67" i="1"/>
  <c r="I67" i="1"/>
  <c r="H67" i="1"/>
  <c r="R66" i="1"/>
  <c r="K66" i="1"/>
  <c r="B65" i="12" s="1"/>
  <c r="J66" i="1"/>
  <c r="I66" i="1"/>
  <c r="H66" i="1"/>
  <c r="R65" i="1"/>
  <c r="K65" i="1"/>
  <c r="B64" i="12" s="1"/>
  <c r="J65" i="1"/>
  <c r="I65" i="1"/>
  <c r="H65" i="1"/>
  <c r="R64" i="1"/>
  <c r="K64" i="1"/>
  <c r="B63" i="12" s="1"/>
  <c r="J64" i="1"/>
  <c r="I64" i="1"/>
  <c r="H64" i="1"/>
  <c r="R63" i="1"/>
  <c r="K63" i="1"/>
  <c r="B62" i="12" s="1"/>
  <c r="J63" i="1"/>
  <c r="I63" i="1"/>
  <c r="H63" i="1"/>
  <c r="R62" i="1"/>
  <c r="K62" i="1"/>
  <c r="B61" i="12" s="1"/>
  <c r="J62" i="1"/>
  <c r="I62" i="1"/>
  <c r="H62" i="1"/>
  <c r="R61" i="1"/>
  <c r="K61" i="1"/>
  <c r="B60" i="12" s="1"/>
  <c r="J61" i="1"/>
  <c r="I61" i="1"/>
  <c r="H61" i="1"/>
  <c r="R60" i="1"/>
  <c r="K60" i="1"/>
  <c r="B59" i="12" s="1"/>
  <c r="J60" i="1"/>
  <c r="I60" i="1"/>
  <c r="H60" i="1"/>
  <c r="R59" i="1"/>
  <c r="K59" i="1"/>
  <c r="B58" i="12" s="1"/>
  <c r="J59" i="1"/>
  <c r="I59" i="1"/>
  <c r="H59" i="1"/>
  <c r="R58" i="1"/>
  <c r="K58" i="1"/>
  <c r="B57" i="12" s="1"/>
  <c r="J58" i="1"/>
  <c r="I58" i="1"/>
  <c r="H58" i="1"/>
  <c r="R57" i="1"/>
  <c r="K57" i="1"/>
  <c r="B56" i="12" s="1"/>
  <c r="J57" i="1"/>
  <c r="I57" i="1"/>
  <c r="H57" i="1"/>
  <c r="R56" i="1"/>
  <c r="K56" i="1"/>
  <c r="B55" i="12" s="1"/>
  <c r="J56" i="1"/>
  <c r="I56" i="1"/>
  <c r="H56" i="1"/>
  <c r="R55" i="1"/>
  <c r="K55" i="1"/>
  <c r="B54" i="12" s="1"/>
  <c r="J55" i="1"/>
  <c r="I55" i="1"/>
  <c r="H55" i="1"/>
  <c r="R54" i="1"/>
  <c r="K54" i="1"/>
  <c r="B53" i="12" s="1"/>
  <c r="J54" i="1"/>
  <c r="I54" i="1"/>
  <c r="H54" i="1"/>
  <c r="R53" i="1"/>
  <c r="K53" i="1"/>
  <c r="B52" i="12" s="1"/>
  <c r="J53" i="1"/>
  <c r="I53" i="1"/>
  <c r="H53" i="1"/>
  <c r="R52" i="1"/>
  <c r="K52" i="1"/>
  <c r="B51" i="12" s="1"/>
  <c r="J52" i="1"/>
  <c r="I52" i="1"/>
  <c r="H52" i="1"/>
  <c r="R51" i="1"/>
  <c r="K51" i="1"/>
  <c r="B50" i="12" s="1"/>
  <c r="J51" i="1"/>
  <c r="I51" i="1"/>
  <c r="H51" i="1"/>
  <c r="R50" i="1"/>
  <c r="K50" i="1"/>
  <c r="B49" i="12" s="1"/>
  <c r="J50" i="1"/>
  <c r="I50" i="1"/>
  <c r="H50" i="1"/>
  <c r="R49" i="1"/>
  <c r="K49" i="1"/>
  <c r="B48" i="12" s="1"/>
  <c r="J49" i="1"/>
  <c r="I49" i="1"/>
  <c r="H49" i="1"/>
  <c r="R48" i="1"/>
  <c r="K48" i="1"/>
  <c r="B47" i="12" s="1"/>
  <c r="J48" i="1"/>
  <c r="I48" i="1"/>
  <c r="H48" i="1"/>
  <c r="R47" i="1"/>
  <c r="K47" i="1"/>
  <c r="B46" i="12" s="1"/>
  <c r="J47" i="1"/>
  <c r="I47" i="1"/>
  <c r="H47" i="1"/>
  <c r="R46" i="1"/>
  <c r="K46" i="1"/>
  <c r="B45" i="12" s="1"/>
  <c r="J46" i="1"/>
  <c r="I46" i="1"/>
  <c r="H46" i="1"/>
  <c r="R45" i="1"/>
  <c r="K45" i="1"/>
  <c r="B44" i="12" s="1"/>
  <c r="J45" i="1"/>
  <c r="I45" i="1"/>
  <c r="H45" i="1"/>
  <c r="R44" i="1"/>
  <c r="K44" i="1"/>
  <c r="B43" i="12" s="1"/>
  <c r="J44" i="1"/>
  <c r="I44" i="1"/>
  <c r="H44" i="1"/>
  <c r="R43" i="1"/>
  <c r="K43" i="1"/>
  <c r="B42" i="12" s="1"/>
  <c r="J43" i="1"/>
  <c r="I43" i="1"/>
  <c r="H43" i="1"/>
  <c r="R42" i="1"/>
  <c r="B41" i="12"/>
  <c r="J42" i="1"/>
  <c r="I42" i="1"/>
  <c r="H42" i="1"/>
  <c r="R41" i="1"/>
  <c r="B40" i="12"/>
  <c r="J41" i="1"/>
  <c r="I41" i="1"/>
  <c r="H41" i="1"/>
  <c r="R40" i="1"/>
  <c r="B39" i="12"/>
  <c r="J40" i="1"/>
  <c r="I40" i="1"/>
  <c r="H40" i="1"/>
  <c r="B38" i="12"/>
  <c r="B37" i="12"/>
  <c r="B36" i="12"/>
  <c r="B34" i="12"/>
  <c r="B33" i="12"/>
  <c r="R8" i="1"/>
  <c r="K8" i="1"/>
  <c r="B6" i="12" s="1"/>
  <c r="J8" i="1"/>
  <c r="I8" i="1"/>
  <c r="H8" i="1"/>
  <c r="R7" i="1"/>
  <c r="K7" i="1"/>
  <c r="B5" i="12" s="1"/>
  <c r="J7" i="1"/>
  <c r="I7" i="1"/>
  <c r="H7" i="1"/>
  <c r="R6" i="1"/>
  <c r="K6" i="1"/>
  <c r="B4" i="12" s="1"/>
  <c r="J6" i="1"/>
  <c r="I6" i="1"/>
  <c r="H6" i="1"/>
  <c r="R5" i="1"/>
  <c r="K5" i="1"/>
  <c r="B3" i="12" s="1"/>
  <c r="J5" i="1"/>
  <c r="I5" i="1"/>
  <c r="H5" i="1"/>
  <c r="R4" i="1"/>
  <c r="K4" i="1"/>
  <c r="B2" i="12" s="1"/>
  <c r="J4" i="1"/>
  <c r="I4" i="1"/>
  <c r="H4" i="1"/>
  <c r="C6" i="21"/>
  <c r="A18" i="12" l="1"/>
  <c r="E16" i="7" a="1"/>
  <c r="S16" i="7" s="1"/>
  <c r="A15" i="12"/>
  <c r="AW28" i="7"/>
  <c r="B35" i="12"/>
  <c r="AI41" i="7"/>
  <c r="C15" i="12"/>
  <c r="C14" i="12"/>
  <c r="C13" i="12"/>
  <c r="X56" i="7"/>
  <c r="E56" i="7"/>
  <c r="AO24" i="7"/>
  <c r="G30" i="7"/>
  <c r="BK12" i="7"/>
  <c r="CA5" i="7"/>
  <c r="H5" i="7"/>
  <c r="AF50" i="7"/>
  <c r="N50" i="7"/>
  <c r="AE55" i="7"/>
  <c r="K49" i="7"/>
  <c r="U8" i="7"/>
  <c r="B19" i="12"/>
  <c r="A19" i="12"/>
  <c r="O54" i="7"/>
  <c r="K54" i="7"/>
  <c r="F54" i="7"/>
  <c r="E32" i="7"/>
  <c r="AQ32" i="7"/>
  <c r="BF5" i="7"/>
  <c r="BV5" i="7"/>
  <c r="AT5" i="7"/>
  <c r="AG5" i="7"/>
  <c r="Y5" i="7"/>
  <c r="O51" i="7"/>
  <c r="AB51" i="7"/>
  <c r="V51" i="7"/>
  <c r="S51" i="7"/>
  <c r="G51" i="7"/>
  <c r="B20" i="12"/>
  <c r="A20" i="12"/>
  <c r="J5" i="7"/>
  <c r="N5" i="7"/>
  <c r="AT30" i="7"/>
  <c r="AV30" i="7"/>
  <c r="AU30" i="7"/>
  <c r="AR30" i="7"/>
  <c r="C12" i="12"/>
  <c r="A8" i="12"/>
  <c r="B8" i="12"/>
  <c r="S9" i="7"/>
  <c r="L41" i="7"/>
  <c r="R64" i="7"/>
  <c r="A14" i="12"/>
  <c r="B14" i="12"/>
  <c r="BU9" i="7"/>
  <c r="AR41" i="7"/>
  <c r="A10" i="12"/>
  <c r="B10" i="12"/>
  <c r="D14" i="12"/>
  <c r="E10" i="7" a="1"/>
  <c r="J10" i="7" s="1"/>
  <c r="E11" i="7" a="1"/>
  <c r="BX11" i="7" s="1"/>
  <c r="D15" i="12"/>
  <c r="D18" i="12"/>
  <c r="E14" i="7" a="1"/>
  <c r="BU14" i="7" s="1"/>
  <c r="AR39" i="7"/>
  <c r="O39" i="7"/>
  <c r="AG31" i="7"/>
  <c r="AY31" i="7"/>
  <c r="D10" i="12"/>
  <c r="E6" i="7" a="1"/>
  <c r="CA6" i="7" s="1"/>
  <c r="P58" i="7"/>
  <c r="U58" i="7"/>
  <c r="L58" i="7"/>
  <c r="AQ12" i="7"/>
  <c r="Z12" i="7"/>
  <c r="X12" i="7"/>
  <c r="U12" i="7"/>
  <c r="AY12" i="7"/>
  <c r="S12" i="7"/>
  <c r="O12" i="7"/>
  <c r="AD48" i="7"/>
  <c r="AM48" i="7"/>
  <c r="AE48" i="7"/>
  <c r="G48" i="7"/>
  <c r="G58" i="7"/>
  <c r="V56" i="7"/>
  <c r="T56" i="7"/>
  <c r="R56" i="7"/>
  <c r="AA56" i="7"/>
  <c r="AG54" i="7"/>
  <c r="Y54" i="7"/>
  <c r="T54" i="7"/>
  <c r="R54" i="7"/>
  <c r="F56" i="7"/>
  <c r="I60" i="7"/>
  <c r="N65" i="7"/>
  <c r="BC28" i="7"/>
  <c r="M28" i="7"/>
  <c r="L28" i="7"/>
  <c r="H28" i="7"/>
  <c r="AO28" i="7"/>
  <c r="AC28" i="7"/>
  <c r="I56" i="7"/>
  <c r="BB13" i="7"/>
  <c r="AU13" i="7"/>
  <c r="AR13" i="7"/>
  <c r="AA36" i="7"/>
  <c r="AW36" i="7"/>
  <c r="AG44" i="7"/>
  <c r="AB44" i="7"/>
  <c r="J44" i="7"/>
  <c r="E52" i="7"/>
  <c r="X52" i="7"/>
  <c r="AE13" i="7"/>
  <c r="T36" i="7"/>
  <c r="AO44" i="7"/>
  <c r="V52" i="7"/>
  <c r="F81" i="7"/>
  <c r="AU5" i="7"/>
  <c r="E30" i="7"/>
  <c r="E51" i="7"/>
  <c r="BP5" i="7"/>
  <c r="E10" i="12"/>
  <c r="E74" i="7"/>
  <c r="M74" i="7"/>
  <c r="G74" i="7"/>
  <c r="Y59" i="7"/>
  <c r="U59" i="7"/>
  <c r="P59" i="7"/>
  <c r="J59" i="7"/>
  <c r="AE40" i="7"/>
  <c r="AQ40" i="7"/>
  <c r="AF40" i="7"/>
  <c r="S40" i="7"/>
  <c r="K40" i="7"/>
  <c r="E40" i="7"/>
  <c r="BC13" i="7"/>
  <c r="AI13" i="7"/>
  <c r="M13" i="7"/>
  <c r="BR13" i="7"/>
  <c r="AV13" i="7"/>
  <c r="AD13" i="7"/>
  <c r="J13" i="7"/>
  <c r="BK13" i="7"/>
  <c r="AK13" i="7"/>
  <c r="G13" i="7"/>
  <c r="BF13" i="7"/>
  <c r="AA13" i="7"/>
  <c r="E13" i="7"/>
  <c r="AL13" i="7"/>
  <c r="BN13" i="7"/>
  <c r="X13" i="7"/>
  <c r="BJ13" i="7"/>
  <c r="V13" i="7"/>
  <c r="AS13" i="7"/>
  <c r="L13" i="7"/>
  <c r="W45" i="7"/>
  <c r="AL45" i="7"/>
  <c r="X45" i="7"/>
  <c r="O45" i="7"/>
  <c r="AP45" i="7"/>
  <c r="E79" i="7"/>
  <c r="H79" i="7"/>
  <c r="F79" i="7"/>
  <c r="E4" i="7" a="1"/>
  <c r="AT4" i="7" s="1"/>
  <c r="D8" i="12"/>
  <c r="T3" i="7"/>
  <c r="BT3" i="7"/>
  <c r="O13" i="7"/>
  <c r="AV26" i="7"/>
  <c r="AI26" i="7"/>
  <c r="E26" i="7"/>
  <c r="G79" i="7"/>
  <c r="AY3" i="7"/>
  <c r="R13" i="7"/>
  <c r="T47" i="7"/>
  <c r="U47" i="7"/>
  <c r="AS17" i="7"/>
  <c r="AW17" i="7"/>
  <c r="AJ17" i="7"/>
  <c r="Q17" i="7"/>
  <c r="AL34" i="7"/>
  <c r="AD34" i="7"/>
  <c r="AQ39" i="7"/>
  <c r="AI39" i="7"/>
  <c r="E39" i="7"/>
  <c r="AA39" i="7"/>
  <c r="Y39" i="7"/>
  <c r="AM39" i="7"/>
  <c r="V39" i="7"/>
  <c r="L39" i="7"/>
  <c r="C9" i="12"/>
  <c r="C10" i="12"/>
  <c r="BA30" i="7"/>
  <c r="AL30" i="7"/>
  <c r="M30" i="7"/>
  <c r="AJ30" i="7"/>
  <c r="L30" i="7"/>
  <c r="BE30" i="7"/>
  <c r="AE30" i="7"/>
  <c r="J30" i="7"/>
  <c r="AB30" i="7"/>
  <c r="Z30" i="7"/>
  <c r="BC30" i="7"/>
  <c r="R30" i="7"/>
  <c r="AJ49" i="7"/>
  <c r="Y49" i="7"/>
  <c r="X49" i="7"/>
  <c r="N49" i="7"/>
  <c r="AL49" i="7"/>
  <c r="L49" i="7"/>
  <c r="AV8" i="7"/>
  <c r="AW8" i="7"/>
  <c r="Z8" i="7"/>
  <c r="AC8" i="7"/>
  <c r="Y30" i="7"/>
  <c r="U38" i="7"/>
  <c r="AW38" i="7"/>
  <c r="AJ38" i="7"/>
  <c r="C35" i="12"/>
  <c r="C34" i="12"/>
  <c r="N41" i="7"/>
  <c r="W56" i="7"/>
  <c r="N56" i="7"/>
  <c r="L56" i="7"/>
  <c r="AD56" i="7"/>
  <c r="J56" i="7"/>
  <c r="T60" i="7"/>
  <c r="C7" i="12"/>
  <c r="C8" i="12"/>
  <c r="J61" i="7"/>
  <c r="T61" i="7"/>
  <c r="C19" i="12"/>
  <c r="C20" i="12"/>
  <c r="C18" i="12"/>
  <c r="D19" i="12"/>
  <c r="E15" i="7" a="1"/>
  <c r="N15" i="7" s="1"/>
  <c r="BD5" i="7"/>
  <c r="AJ12" i="7"/>
  <c r="AD28" i="7"/>
  <c r="W54" i="7"/>
  <c r="BI12" i="7"/>
  <c r="AV28" i="7"/>
  <c r="O48" i="7"/>
  <c r="U62" i="7"/>
  <c r="CD3" i="7"/>
  <c r="BC3" i="7"/>
  <c r="AH3" i="7"/>
  <c r="J3" i="7"/>
  <c r="BN3" i="7"/>
  <c r="AJ3" i="7"/>
  <c r="L3" i="7"/>
  <c r="BM3" i="7"/>
  <c r="AI3" i="7"/>
  <c r="I3" i="7"/>
  <c r="CE3" i="7"/>
  <c r="BA3" i="7"/>
  <c r="AC3" i="7"/>
  <c r="BS3" i="7"/>
  <c r="AU3" i="7"/>
  <c r="R3" i="7"/>
  <c r="BK3" i="7"/>
  <c r="O3" i="7"/>
  <c r="BO3" i="7"/>
  <c r="Y3" i="7"/>
  <c r="CC3" i="7"/>
  <c r="BA7" i="7"/>
  <c r="BQ7" i="7"/>
  <c r="BE7" i="7"/>
  <c r="N7" i="7"/>
  <c r="AE3" i="7"/>
  <c r="CF3" i="7"/>
  <c r="AH7" i="7"/>
  <c r="AJ29" i="7"/>
  <c r="AU29" i="7"/>
  <c r="AI29" i="7"/>
  <c r="AE29" i="7"/>
  <c r="S29" i="7"/>
  <c r="AR3" i="7"/>
  <c r="AR7" i="7"/>
  <c r="AW3" i="7"/>
  <c r="I5" i="7"/>
  <c r="AJ5" i="7"/>
  <c r="BT5" i="7"/>
  <c r="W8" i="7"/>
  <c r="BV13" i="7"/>
  <c r="BG13" i="7"/>
  <c r="AT13" i="7"/>
  <c r="AH13" i="7"/>
  <c r="T13" i="7"/>
  <c r="F13" i="7"/>
  <c r="U13" i="7"/>
  <c r="AJ13" i="7"/>
  <c r="AZ13" i="7"/>
  <c r="BO13" i="7"/>
  <c r="AF17" i="7"/>
  <c r="BH26" i="7"/>
  <c r="I28" i="7"/>
  <c r="AB28" i="7"/>
  <c r="AQ28" i="7"/>
  <c r="AW32" i="7"/>
  <c r="AI34" i="7"/>
  <c r="J72" i="7"/>
  <c r="I72" i="7"/>
  <c r="H72" i="7"/>
  <c r="G72" i="7"/>
  <c r="F72" i="7"/>
  <c r="N72" i="7"/>
  <c r="E72" i="7"/>
  <c r="BZ9" i="7"/>
  <c r="AI9" i="7"/>
  <c r="Z27" i="7"/>
  <c r="AS34" i="7"/>
  <c r="AZ34" i="7"/>
  <c r="P34" i="7"/>
  <c r="AK34" i="7"/>
  <c r="G34" i="7"/>
  <c r="AX34" i="7"/>
  <c r="AO37" i="7"/>
  <c r="Z37" i="7"/>
  <c r="S5" i="7"/>
  <c r="AX5" i="7"/>
  <c r="CB5" i="7"/>
  <c r="X9" i="7"/>
  <c r="BD12" i="7"/>
  <c r="K13" i="7"/>
  <c r="Z13" i="7"/>
  <c r="AQ13" i="7"/>
  <c r="BD13" i="7"/>
  <c r="BT13" i="7"/>
  <c r="BR17" i="7"/>
  <c r="L26" i="7"/>
  <c r="AD27" i="7"/>
  <c r="N28" i="7"/>
  <c r="AF28" i="7"/>
  <c r="AY28" i="7"/>
  <c r="H34" i="7"/>
  <c r="S37" i="7"/>
  <c r="AR9" i="7"/>
  <c r="Z26" i="7"/>
  <c r="Q28" i="7"/>
  <c r="AJ28" i="7"/>
  <c r="BB28" i="7"/>
  <c r="AK32" i="7"/>
  <c r="AG32" i="7"/>
  <c r="F32" i="7"/>
  <c r="O34" i="7"/>
  <c r="AJ36" i="7"/>
  <c r="AG36" i="7"/>
  <c r="S36" i="7"/>
  <c r="M69" i="7"/>
  <c r="R69" i="7"/>
  <c r="P69" i="7"/>
  <c r="L69" i="7"/>
  <c r="K69" i="7"/>
  <c r="F69" i="7"/>
  <c r="Z5" i="7"/>
  <c r="BZ8" i="7"/>
  <c r="BE8" i="7"/>
  <c r="G8" i="7"/>
  <c r="BI8" i="7"/>
  <c r="BM9" i="7"/>
  <c r="AD26" i="7"/>
  <c r="E28" i="7"/>
  <c r="T28" i="7"/>
  <c r="AM28" i="7"/>
  <c r="Y32" i="7"/>
  <c r="R34" i="7"/>
  <c r="H36" i="7"/>
  <c r="I69" i="7"/>
  <c r="CD5" i="7"/>
  <c r="BR5" i="7"/>
  <c r="AL5" i="7"/>
  <c r="L5" i="7"/>
  <c r="AE5" i="7"/>
  <c r="BG5" i="7"/>
  <c r="T8" i="7"/>
  <c r="BJ8" i="7"/>
  <c r="BQ9" i="7"/>
  <c r="AG26" i="7"/>
  <c r="AZ28" i="7"/>
  <c r="AL28" i="7"/>
  <c r="U28" i="7"/>
  <c r="F28" i="7"/>
  <c r="W28" i="7"/>
  <c r="AN28" i="7"/>
  <c r="BD28" i="7"/>
  <c r="AB32" i="7"/>
  <c r="AC34" i="7"/>
  <c r="L36" i="7"/>
  <c r="L65" i="7"/>
  <c r="K65" i="7"/>
  <c r="H65" i="7"/>
  <c r="V65" i="7"/>
  <c r="G65" i="7"/>
  <c r="R65" i="7"/>
  <c r="F65" i="7"/>
  <c r="P65" i="7"/>
  <c r="E65" i="7"/>
  <c r="AG40" i="7"/>
  <c r="M41" i="7"/>
  <c r="AN41" i="7"/>
  <c r="M48" i="7"/>
  <c r="AK48" i="7"/>
  <c r="Z51" i="7"/>
  <c r="P56" i="7"/>
  <c r="AB56" i="7"/>
  <c r="N60" i="7"/>
  <c r="N30" i="7"/>
  <c r="AH30" i="7"/>
  <c r="AW30" i="7"/>
  <c r="AE39" i="7"/>
  <c r="O40" i="7"/>
  <c r="AR40" i="7"/>
  <c r="U41" i="7"/>
  <c r="AS41" i="7"/>
  <c r="P48" i="7"/>
  <c r="E49" i="7"/>
  <c r="O49" i="7"/>
  <c r="AE49" i="7"/>
  <c r="P50" i="7"/>
  <c r="J51" i="7"/>
  <c r="AC51" i="7"/>
  <c r="G56" i="7"/>
  <c r="S56" i="7"/>
  <c r="AE56" i="7"/>
  <c r="W60" i="7"/>
  <c r="Q40" i="7"/>
  <c r="AU40" i="7"/>
  <c r="W41" i="7"/>
  <c r="S48" i="7"/>
  <c r="R49" i="7"/>
  <c r="AF49" i="7"/>
  <c r="W50" i="7"/>
  <c r="K51" i="7"/>
  <c r="AE51" i="7"/>
  <c r="Z41" i="7"/>
  <c r="U45" i="7"/>
  <c r="X48" i="7"/>
  <c r="F49" i="7"/>
  <c r="T49" i="7"/>
  <c r="AG49" i="7"/>
  <c r="AC50" i="7"/>
  <c r="M51" i="7"/>
  <c r="H55" i="7"/>
  <c r="W30" i="7"/>
  <c r="AM30" i="7"/>
  <c r="T38" i="7"/>
  <c r="N39" i="7"/>
  <c r="AD40" i="7"/>
  <c r="G41" i="7"/>
  <c r="AD41" i="7"/>
  <c r="E48" i="7"/>
  <c r="AC48" i="7"/>
  <c r="G49" i="7"/>
  <c r="V49" i="7"/>
  <c r="AH49" i="7"/>
  <c r="AE50" i="7"/>
  <c r="H52" i="7"/>
  <c r="K56" i="7"/>
  <c r="K74" i="7"/>
  <c r="J41" i="7"/>
  <c r="J49" i="7"/>
  <c r="W49" i="7"/>
  <c r="AU25" i="7"/>
  <c r="AI25" i="7"/>
  <c r="BC24" i="7"/>
  <c r="AQ24" i="7"/>
  <c r="AF24" i="7"/>
  <c r="S24" i="7"/>
  <c r="H24" i="7"/>
  <c r="BJ24" i="7"/>
  <c r="AW24" i="7"/>
  <c r="AH24" i="7"/>
  <c r="V24" i="7"/>
  <c r="G24" i="7"/>
  <c r="BI24" i="7"/>
  <c r="AS24" i="7"/>
  <c r="AC24" i="7"/>
  <c r="N24" i="7"/>
  <c r="BG24" i="7"/>
  <c r="AP24" i="7"/>
  <c r="AA24" i="7"/>
  <c r="M24" i="7"/>
  <c r="BF24" i="7"/>
  <c r="AL24" i="7"/>
  <c r="Q24" i="7"/>
  <c r="BB24" i="7"/>
  <c r="AK24" i="7"/>
  <c r="P24" i="7"/>
  <c r="BA24" i="7"/>
  <c r="Z24" i="7"/>
  <c r="BK24" i="7"/>
  <c r="X24" i="7"/>
  <c r="AY24" i="7"/>
  <c r="W24" i="7"/>
  <c r="AX24" i="7"/>
  <c r="I24" i="7"/>
  <c r="AU24" i="7"/>
  <c r="F24" i="7"/>
  <c r="AN24" i="7"/>
  <c r="AE24" i="7"/>
  <c r="R24" i="7"/>
  <c r="J24" i="7"/>
  <c r="AK9" i="7"/>
  <c r="M73" i="7"/>
  <c r="H73" i="7"/>
  <c r="G73" i="7"/>
  <c r="N73" i="7"/>
  <c r="J73" i="7"/>
  <c r="E73" i="7"/>
  <c r="L73" i="7"/>
  <c r="BX9" i="7"/>
  <c r="BJ9" i="7"/>
  <c r="AW9" i="7"/>
  <c r="AJ9" i="7"/>
  <c r="V9" i="7"/>
  <c r="I9" i="7"/>
  <c r="BT9" i="7"/>
  <c r="BE9" i="7"/>
  <c r="AN9" i="7"/>
  <c r="Z9" i="7"/>
  <c r="J9" i="7"/>
  <c r="BP9" i="7"/>
  <c r="AX9" i="7"/>
  <c r="AG9" i="7"/>
  <c r="N9" i="7"/>
  <c r="BO9" i="7"/>
  <c r="AV9" i="7"/>
  <c r="AD9" i="7"/>
  <c r="M9" i="7"/>
  <c r="BH9" i="7"/>
  <c r="AL9" i="7"/>
  <c r="Q9" i="7"/>
  <c r="BW9" i="7"/>
  <c r="AT9" i="7"/>
  <c r="T9" i="7"/>
  <c r="BG9" i="7"/>
  <c r="AB9" i="7"/>
  <c r="BF9" i="7"/>
  <c r="AA9" i="7"/>
  <c r="AS9" i="7"/>
  <c r="BN7" i="7"/>
  <c r="AQ7" i="7"/>
  <c r="Q7" i="7"/>
  <c r="BV7" i="7"/>
  <c r="AS7" i="7"/>
  <c r="S7" i="7"/>
  <c r="BI7" i="7"/>
  <c r="AG7" i="7"/>
  <c r="BF7" i="7"/>
  <c r="AD7" i="7"/>
  <c r="BC7" i="7"/>
  <c r="K7" i="7"/>
  <c r="AK7" i="7"/>
  <c r="Y7" i="7"/>
  <c r="CA7" i="7"/>
  <c r="T7" i="7"/>
  <c r="BU7" i="7"/>
  <c r="H9" i="7"/>
  <c r="AY9" i="7"/>
  <c r="F7" i="7"/>
  <c r="L9" i="7"/>
  <c r="BD9" i="7"/>
  <c r="AL35" i="7"/>
  <c r="R35" i="7"/>
  <c r="AD35" i="7"/>
  <c r="M35" i="7"/>
  <c r="AM35" i="7"/>
  <c r="N35" i="7"/>
  <c r="AO35" i="7"/>
  <c r="J35" i="7"/>
  <c r="AH35" i="7"/>
  <c r="F35" i="7"/>
  <c r="AA35" i="7"/>
  <c r="Y35" i="7"/>
  <c r="AY35" i="7"/>
  <c r="T35" i="7"/>
  <c r="O35" i="7"/>
  <c r="AW35" i="7"/>
  <c r="AS35" i="7"/>
  <c r="AQ35" i="7"/>
  <c r="AC35" i="7"/>
  <c r="AB35" i="7"/>
  <c r="E35" i="7"/>
  <c r="BC27" i="7"/>
  <c r="AE27" i="7"/>
  <c r="L27" i="7"/>
  <c r="AO27" i="7"/>
  <c r="O27" i="7"/>
  <c r="BE27" i="7"/>
  <c r="AC27" i="7"/>
  <c r="BB27" i="7"/>
  <c r="V27" i="7"/>
  <c r="AX27" i="7"/>
  <c r="R27" i="7"/>
  <c r="AN27" i="7"/>
  <c r="AK27" i="7"/>
  <c r="AS27" i="7"/>
  <c r="M27" i="7"/>
  <c r="I27" i="7"/>
  <c r="I76" i="7"/>
  <c r="G76" i="7"/>
  <c r="H76" i="7"/>
  <c r="F76" i="7"/>
  <c r="E76" i="7"/>
  <c r="K76" i="7"/>
  <c r="BI26" i="7"/>
  <c r="BD26" i="7"/>
  <c r="AU26" i="7"/>
  <c r="AL26" i="7"/>
  <c r="AB26" i="7"/>
  <c r="S26" i="7"/>
  <c r="J26" i="7"/>
  <c r="BG26" i="7"/>
  <c r="AW26" i="7"/>
  <c r="AM26" i="7"/>
  <c r="AA26" i="7"/>
  <c r="Q26" i="7"/>
  <c r="G26" i="7"/>
  <c r="BC26" i="7"/>
  <c r="AQ26" i="7"/>
  <c r="AF26" i="7"/>
  <c r="T26" i="7"/>
  <c r="H26" i="7"/>
  <c r="BB26" i="7"/>
  <c r="AP26" i="7"/>
  <c r="AE26" i="7"/>
  <c r="R26" i="7"/>
  <c r="F26" i="7"/>
  <c r="BF26" i="7"/>
  <c r="AO26" i="7"/>
  <c r="Y26" i="7"/>
  <c r="K26" i="7"/>
  <c r="BE26" i="7"/>
  <c r="AN26" i="7"/>
  <c r="X26" i="7"/>
  <c r="I26" i="7"/>
  <c r="AZ26" i="7"/>
  <c r="AH26" i="7"/>
  <c r="N26" i="7"/>
  <c r="AR26" i="7"/>
  <c r="P26" i="7"/>
  <c r="AJ26" i="7"/>
  <c r="O26" i="7"/>
  <c r="AT26" i="7"/>
  <c r="AP27" i="7"/>
  <c r="W5" i="7"/>
  <c r="AQ5" i="7"/>
  <c r="BH5" i="7"/>
  <c r="AL8" i="7"/>
  <c r="V26" i="7"/>
  <c r="AX26" i="7"/>
  <c r="BY5" i="7"/>
  <c r="BW5" i="7"/>
  <c r="BN5" i="7"/>
  <c r="BE5" i="7"/>
  <c r="AV5" i="7"/>
  <c r="AM5" i="7"/>
  <c r="AD5" i="7"/>
  <c r="T5" i="7"/>
  <c r="BU5" i="7"/>
  <c r="BK5" i="7"/>
  <c r="AZ5" i="7"/>
  <c r="AP5" i="7"/>
  <c r="AF5" i="7"/>
  <c r="V5" i="7"/>
  <c r="K5" i="7"/>
  <c r="BZ5" i="7"/>
  <c r="BM5" i="7"/>
  <c r="BB5" i="7"/>
  <c r="AO5" i="7"/>
  <c r="AB5" i="7"/>
  <c r="Q5" i="7"/>
  <c r="G5" i="7"/>
  <c r="BX5" i="7"/>
  <c r="BL5" i="7"/>
  <c r="AY5" i="7"/>
  <c r="AN5" i="7"/>
  <c r="AA5" i="7"/>
  <c r="P5" i="7"/>
  <c r="F5" i="7"/>
  <c r="CC5" i="7"/>
  <c r="BO5" i="7"/>
  <c r="AW5" i="7"/>
  <c r="AH5" i="7"/>
  <c r="R5" i="7"/>
  <c r="E5" i="7"/>
  <c r="BS5" i="7"/>
  <c r="BC5" i="7"/>
  <c r="AI5" i="7"/>
  <c r="O5" i="7"/>
  <c r="X5" i="7"/>
  <c r="AR5" i="7"/>
  <c r="BJ5" i="7"/>
  <c r="BS8" i="7"/>
  <c r="BB8" i="7"/>
  <c r="AN8" i="7"/>
  <c r="Y8" i="7"/>
  <c r="H8" i="7"/>
  <c r="BQ8" i="7"/>
  <c r="AZ8" i="7"/>
  <c r="AJ8" i="7"/>
  <c r="P8" i="7"/>
  <c r="BX8" i="7"/>
  <c r="BA8" i="7"/>
  <c r="AF8" i="7"/>
  <c r="M8" i="7"/>
  <c r="BV8" i="7"/>
  <c r="AX8" i="7"/>
  <c r="AD8" i="7"/>
  <c r="L8" i="7"/>
  <c r="BM8" i="7"/>
  <c r="AO8" i="7"/>
  <c r="O8" i="7"/>
  <c r="BP8" i="7"/>
  <c r="AM8" i="7"/>
  <c r="F8" i="7"/>
  <c r="AP8" i="7"/>
  <c r="CA8" i="7"/>
  <c r="W26" i="7"/>
  <c r="AY26" i="7"/>
  <c r="AI43" i="7"/>
  <c r="AC43" i="7"/>
  <c r="V43" i="7"/>
  <c r="S43" i="7"/>
  <c r="F43" i="7"/>
  <c r="BQ12" i="7"/>
  <c r="BB12" i="7"/>
  <c r="BJ12" i="7"/>
  <c r="AR12" i="7"/>
  <c r="AA12" i="7"/>
  <c r="L12" i="7"/>
  <c r="BO12" i="7"/>
  <c r="AU12" i="7"/>
  <c r="AD12" i="7"/>
  <c r="J12" i="7"/>
  <c r="BC12" i="7"/>
  <c r="AH12" i="7"/>
  <c r="N12" i="7"/>
  <c r="BW12" i="7"/>
  <c r="AZ12" i="7"/>
  <c r="AF12" i="7"/>
  <c r="H12" i="7"/>
  <c r="AS12" i="7"/>
  <c r="T12" i="7"/>
  <c r="AK12" i="7"/>
  <c r="BT12" i="7"/>
  <c r="F12" i="7"/>
  <c r="AM12" i="7"/>
  <c r="BV12" i="7"/>
  <c r="K68" i="7"/>
  <c r="F68" i="7"/>
  <c r="J68" i="7"/>
  <c r="R68" i="7"/>
  <c r="S68" i="7"/>
  <c r="M68" i="7"/>
  <c r="P68" i="7"/>
  <c r="L68" i="7"/>
  <c r="I68" i="7"/>
  <c r="AY32" i="7"/>
  <c r="BC32" i="7"/>
  <c r="AH32" i="7"/>
  <c r="O32" i="7"/>
  <c r="AZ32" i="7"/>
  <c r="AE32" i="7"/>
  <c r="J32" i="7"/>
  <c r="AO32" i="7"/>
  <c r="M32" i="7"/>
  <c r="AT32" i="7"/>
  <c r="U32" i="7"/>
  <c r="AS32" i="7"/>
  <c r="T32" i="7"/>
  <c r="V32" i="7"/>
  <c r="K32" i="7"/>
  <c r="AO46" i="7"/>
  <c r="R46" i="7"/>
  <c r="X46" i="7"/>
  <c r="Q46" i="7"/>
  <c r="AI47" i="7"/>
  <c r="X47" i="7"/>
  <c r="L47" i="7"/>
  <c r="AE47" i="7"/>
  <c r="Q47" i="7"/>
  <c r="E47" i="7"/>
  <c r="AG47" i="7"/>
  <c r="S47" i="7"/>
  <c r="AF47" i="7"/>
  <c r="O47" i="7"/>
  <c r="AH47" i="7"/>
  <c r="K47" i="7"/>
  <c r="AC47" i="7"/>
  <c r="J47" i="7"/>
  <c r="AB47" i="7"/>
  <c r="H47" i="7"/>
  <c r="Y47" i="7"/>
  <c r="G47" i="7"/>
  <c r="AN47" i="7"/>
  <c r="AM47" i="7"/>
  <c r="W47" i="7"/>
  <c r="AK42" i="7"/>
  <c r="AE42" i="7"/>
  <c r="W42" i="7"/>
  <c r="P42" i="7"/>
  <c r="M47" i="7"/>
  <c r="BV3" i="7"/>
  <c r="BE3" i="7"/>
  <c r="AQ3" i="7"/>
  <c r="Z3" i="7"/>
  <c r="K3" i="7"/>
  <c r="U3" i="7"/>
  <c r="AM3" i="7"/>
  <c r="BD3" i="7"/>
  <c r="BX3" i="7"/>
  <c r="T34" i="7"/>
  <c r="AM34" i="7"/>
  <c r="H3" i="7"/>
  <c r="X3" i="7"/>
  <c r="AP3" i="7"/>
  <c r="BI3" i="7"/>
  <c r="CA3" i="7"/>
  <c r="E34" i="7"/>
  <c r="V34" i="7"/>
  <c r="AC55" i="7"/>
  <c r="AA55" i="7"/>
  <c r="L55" i="7"/>
  <c r="S55" i="7"/>
  <c r="E55" i="7"/>
  <c r="Q55" i="7"/>
  <c r="O55" i="7"/>
  <c r="AD55" i="7"/>
  <c r="I55" i="7"/>
  <c r="X55" i="7"/>
  <c r="V55" i="7"/>
  <c r="U55" i="7"/>
  <c r="M55" i="7"/>
  <c r="BA34" i="7"/>
  <c r="AQ34" i="7"/>
  <c r="AE34" i="7"/>
  <c r="U34" i="7"/>
  <c r="K34" i="7"/>
  <c r="AU34" i="7"/>
  <c r="AJ34" i="7"/>
  <c r="X34" i="7"/>
  <c r="L34" i="7"/>
  <c r="AT34" i="7"/>
  <c r="AH34" i="7"/>
  <c r="S34" i="7"/>
  <c r="F34" i="7"/>
  <c r="AR34" i="7"/>
  <c r="AB34" i="7"/>
  <c r="M34" i="7"/>
  <c r="AN34" i="7"/>
  <c r="AA34" i="7"/>
  <c r="J34" i="7"/>
  <c r="Z34" i="7"/>
  <c r="AV34" i="7"/>
  <c r="F55" i="7"/>
  <c r="W63" i="7"/>
  <c r="E63" i="7"/>
  <c r="O63" i="7"/>
  <c r="K63" i="7"/>
  <c r="I63" i="7"/>
  <c r="T63" i="7"/>
  <c r="R63" i="7"/>
  <c r="AS40" i="7"/>
  <c r="AT40" i="7"/>
  <c r="AJ40" i="7"/>
  <c r="AA40" i="7"/>
  <c r="R40" i="7"/>
  <c r="I40" i="7"/>
  <c r="AL40" i="7"/>
  <c r="Z40" i="7"/>
  <c r="P40" i="7"/>
  <c r="F40" i="7"/>
  <c r="AM40" i="7"/>
  <c r="Y40" i="7"/>
  <c r="N40" i="7"/>
  <c r="AI40" i="7"/>
  <c r="X40" i="7"/>
  <c r="L40" i="7"/>
  <c r="T40" i="7"/>
  <c r="AH40" i="7"/>
  <c r="AG45" i="7"/>
  <c r="R45" i="7"/>
  <c r="F45" i="7"/>
  <c r="AH45" i="7"/>
  <c r="Q45" i="7"/>
  <c r="AC45" i="7"/>
  <c r="L45" i="7"/>
  <c r="Z45" i="7"/>
  <c r="J45" i="7"/>
  <c r="Y45" i="7"/>
  <c r="S62" i="7"/>
  <c r="K62" i="7"/>
  <c r="R62" i="7"/>
  <c r="M62" i="7"/>
  <c r="I62" i="7"/>
  <c r="X62" i="7"/>
  <c r="F62" i="7"/>
  <c r="BC17" i="7"/>
  <c r="P17" i="7"/>
  <c r="AV17" i="7"/>
  <c r="E17" i="7"/>
  <c r="BN17" i="7"/>
  <c r="BA31" i="7"/>
  <c r="AP31" i="7"/>
  <c r="F31" i="7"/>
  <c r="O31" i="7"/>
  <c r="G40" i="7"/>
  <c r="V40" i="7"/>
  <c r="AN40" i="7"/>
  <c r="G45" i="7"/>
  <c r="AF45" i="7"/>
  <c r="AA53" i="7"/>
  <c r="F53" i="7"/>
  <c r="I53" i="7"/>
  <c r="Y53" i="7"/>
  <c r="U53" i="7"/>
  <c r="H62" i="7"/>
  <c r="L17" i="7"/>
  <c r="BQ17" i="7"/>
  <c r="X31" i="7"/>
  <c r="H40" i="7"/>
  <c r="W40" i="7"/>
  <c r="AO40" i="7"/>
  <c r="H45" i="7"/>
  <c r="AJ45" i="7"/>
  <c r="X57" i="7"/>
  <c r="O57" i="7"/>
  <c r="S57" i="7"/>
  <c r="AD57" i="7"/>
  <c r="N57" i="7"/>
  <c r="O62" i="7"/>
  <c r="V64" i="7"/>
  <c r="T64" i="7"/>
  <c r="O64" i="7"/>
  <c r="L64" i="7"/>
  <c r="K64" i="7"/>
  <c r="F64" i="7"/>
  <c r="AQ38" i="7"/>
  <c r="AO38" i="7"/>
  <c r="F38" i="7"/>
  <c r="N38" i="7"/>
  <c r="AG38" i="7"/>
  <c r="AA38" i="7"/>
  <c r="J40" i="7"/>
  <c r="AB40" i="7"/>
  <c r="AP40" i="7"/>
  <c r="AJ44" i="7"/>
  <c r="M44" i="7"/>
  <c r="AP44" i="7"/>
  <c r="Z44" i="7"/>
  <c r="Q44" i="7"/>
  <c r="N45" i="7"/>
  <c r="AK45" i="7"/>
  <c r="X53" i="7"/>
  <c r="J57" i="7"/>
  <c r="Q62" i="7"/>
  <c r="H64" i="7"/>
  <c r="AI48" i="7"/>
  <c r="V48" i="7"/>
  <c r="K48" i="7"/>
  <c r="AH48" i="7"/>
  <c r="T48" i="7"/>
  <c r="F48" i="7"/>
  <c r="U48" i="7"/>
  <c r="AL48" i="7"/>
  <c r="J48" i="7"/>
  <c r="Z48" i="7"/>
  <c r="AJ50" i="7"/>
  <c r="Q50" i="7"/>
  <c r="AI50" i="7"/>
  <c r="G50" i="7"/>
  <c r="J52" i="7"/>
  <c r="BS13" i="7"/>
  <c r="BI13" i="7"/>
  <c r="AX13" i="7"/>
  <c r="AM13" i="7"/>
  <c r="AC13" i="7"/>
  <c r="S13" i="7"/>
  <c r="H13" i="7"/>
  <c r="P13" i="7"/>
  <c r="AB13" i="7"/>
  <c r="AN13" i="7"/>
  <c r="BA13" i="7"/>
  <c r="BL13" i="7"/>
  <c r="N37" i="7"/>
  <c r="L48" i="7"/>
  <c r="AB48" i="7"/>
  <c r="AK49" i="7"/>
  <c r="AI49" i="7"/>
  <c r="Z49" i="7"/>
  <c r="Q49" i="7"/>
  <c r="H49" i="7"/>
  <c r="AD49" i="7"/>
  <c r="S49" i="7"/>
  <c r="I49" i="7"/>
  <c r="P49" i="7"/>
  <c r="AB49" i="7"/>
  <c r="K50" i="7"/>
  <c r="AD51" i="7"/>
  <c r="AI51" i="7"/>
  <c r="T51" i="7"/>
  <c r="F51" i="7"/>
  <c r="AH51" i="7"/>
  <c r="Q51" i="7"/>
  <c r="Y51" i="7"/>
  <c r="T52" i="7"/>
  <c r="AC54" i="7"/>
  <c r="I54" i="7"/>
  <c r="N54" i="7"/>
  <c r="AD54" i="7"/>
  <c r="R58" i="7"/>
  <c r="AA58" i="7"/>
  <c r="S59" i="7"/>
  <c r="N61" i="7"/>
  <c r="Y61" i="7"/>
  <c r="U65" i="7"/>
  <c r="S65" i="7"/>
  <c r="J65" i="7"/>
  <c r="O65" i="7"/>
  <c r="BG28" i="7"/>
  <c r="AT28" i="7"/>
  <c r="AG28" i="7"/>
  <c r="V28" i="7"/>
  <c r="K28" i="7"/>
  <c r="S28" i="7"/>
  <c r="AE28" i="7"/>
  <c r="AS28" i="7"/>
  <c r="AQ36" i="7"/>
  <c r="AN36" i="7"/>
  <c r="F36" i="7"/>
  <c r="AV36" i="7"/>
  <c r="AO39" i="7"/>
  <c r="P39" i="7"/>
  <c r="AC39" i="7"/>
  <c r="AK41" i="7"/>
  <c r="R41" i="7"/>
  <c r="X41" i="7"/>
  <c r="AT41" i="7"/>
  <c r="AC56" i="7"/>
  <c r="Z56" i="7"/>
  <c r="Q56" i="7"/>
  <c r="H56" i="7"/>
  <c r="O56" i="7"/>
  <c r="Y56" i="7"/>
  <c r="I65" i="7"/>
  <c r="T65" i="7"/>
  <c r="M72" i="7"/>
  <c r="K72" i="7"/>
  <c r="O72" i="7"/>
  <c r="V30" i="7"/>
  <c r="AK30" i="7"/>
  <c r="G31" i="7"/>
  <c r="P31" i="7"/>
  <c r="Y31" i="7"/>
  <c r="AH31" i="7"/>
  <c r="AQ31" i="7"/>
  <c r="AZ31" i="7"/>
  <c r="H31" i="7"/>
  <c r="Q31" i="7"/>
  <c r="Z31" i="7"/>
  <c r="AI31" i="7"/>
  <c r="AR31" i="7"/>
  <c r="BB31" i="7"/>
  <c r="I31" i="7"/>
  <c r="R31" i="7"/>
  <c r="AA31" i="7"/>
  <c r="AJ31" i="7"/>
  <c r="AT31" i="7"/>
  <c r="BC31" i="7"/>
  <c r="J31" i="7"/>
  <c r="S31" i="7"/>
  <c r="AB31" i="7"/>
  <c r="AL31" i="7"/>
  <c r="AU31" i="7"/>
  <c r="BD31" i="7"/>
  <c r="K31" i="7"/>
  <c r="T31" i="7"/>
  <c r="AD31" i="7"/>
  <c r="AM31" i="7"/>
  <c r="AV31" i="7"/>
  <c r="E31" i="7"/>
  <c r="L31" i="7"/>
  <c r="V31" i="7"/>
  <c r="AE31" i="7"/>
  <c r="AN31" i="7"/>
  <c r="AW31" i="7"/>
  <c r="N31" i="7"/>
  <c r="W31" i="7"/>
  <c r="AF31" i="7"/>
  <c r="AO31" i="7"/>
  <c r="AX31" i="7"/>
  <c r="BA11" i="7"/>
  <c r="L7" i="4"/>
  <c r="L11" i="4"/>
  <c r="L12" i="4" s="1"/>
  <c r="O11" i="4"/>
  <c r="O12" i="4" s="1"/>
  <c r="O14" i="4" s="1"/>
  <c r="J4" i="15"/>
  <c r="L6" i="15"/>
  <c r="J3" i="15"/>
  <c r="CB7" i="7"/>
  <c r="BT7" i="7"/>
  <c r="BL7" i="7"/>
  <c r="BD7" i="7"/>
  <c r="AV7" i="7"/>
  <c r="AN7" i="7"/>
  <c r="AF7" i="7"/>
  <c r="X7" i="7"/>
  <c r="P7" i="7"/>
  <c r="H7" i="7"/>
  <c r="BY7" i="7"/>
  <c r="BP7" i="7"/>
  <c r="BG7" i="7"/>
  <c r="AX7" i="7"/>
  <c r="AO7" i="7"/>
  <c r="AE7" i="7"/>
  <c r="V7" i="7"/>
  <c r="M7" i="7"/>
  <c r="E7" i="7"/>
  <c r="BR7" i="7"/>
  <c r="BH7" i="7"/>
  <c r="AW7" i="7"/>
  <c r="AL7" i="7"/>
  <c r="AB7" i="7"/>
  <c r="R7" i="7"/>
  <c r="G7" i="7"/>
  <c r="BW7" i="7"/>
  <c r="BK7" i="7"/>
  <c r="AZ7" i="7"/>
  <c r="AM7" i="7"/>
  <c r="AA7" i="7"/>
  <c r="O7" i="7"/>
  <c r="BZ7" i="7"/>
  <c r="BM7" i="7"/>
  <c r="AY7" i="7"/>
  <c r="AJ7" i="7"/>
  <c r="W7" i="7"/>
  <c r="J7" i="7"/>
  <c r="BX7" i="7"/>
  <c r="BJ7" i="7"/>
  <c r="AU7" i="7"/>
  <c r="AI7" i="7"/>
  <c r="U7" i="7"/>
  <c r="I7" i="7"/>
  <c r="BO7" i="7"/>
  <c r="BB7" i="7"/>
  <c r="AP7" i="7"/>
  <c r="Z7" i="7"/>
  <c r="L7" i="7"/>
  <c r="AC7" i="7"/>
  <c r="AT7" i="7"/>
  <c r="BS7" i="7"/>
  <c r="AE11" i="7"/>
  <c r="AB11" i="7"/>
  <c r="AI11" i="7"/>
  <c r="B13" i="4"/>
  <c r="BZ3" i="7"/>
  <c r="BR3" i="7"/>
  <c r="BJ3" i="7"/>
  <c r="BB3" i="7"/>
  <c r="AT3" i="7"/>
  <c r="AL3" i="7"/>
  <c r="AD3" i="7"/>
  <c r="V3" i="7"/>
  <c r="N3" i="7"/>
  <c r="F3" i="7"/>
  <c r="BY3" i="7"/>
  <c r="BP3" i="7"/>
  <c r="BG3" i="7"/>
  <c r="AX3" i="7"/>
  <c r="AO3" i="7"/>
  <c r="AF3" i="7"/>
  <c r="W3" i="7"/>
  <c r="M3" i="7"/>
  <c r="E3" i="7"/>
  <c r="CB3" i="7"/>
  <c r="BQ3" i="7"/>
  <c r="BF3" i="7"/>
  <c r="AV3" i="7"/>
  <c r="AK3" i="7"/>
  <c r="AA3" i="7"/>
  <c r="Q3" i="7"/>
  <c r="G3" i="7"/>
  <c r="BW3" i="7"/>
  <c r="BL3" i="7"/>
  <c r="AZ3" i="7"/>
  <c r="AN3" i="7"/>
  <c r="AB3" i="7"/>
  <c r="P3" i="7"/>
  <c r="S3" i="7"/>
  <c r="AG3" i="7"/>
  <c r="AS3" i="7"/>
  <c r="BH3" i="7"/>
  <c r="BU3" i="7"/>
  <c r="BW8" i="7"/>
  <c r="BO8" i="7"/>
  <c r="BG8" i="7"/>
  <c r="AY8" i="7"/>
  <c r="AQ8" i="7"/>
  <c r="AI8" i="7"/>
  <c r="AA8" i="7"/>
  <c r="S8" i="7"/>
  <c r="K8" i="7"/>
  <c r="BU8" i="7"/>
  <c r="BL8" i="7"/>
  <c r="BC8" i="7"/>
  <c r="AT8" i="7"/>
  <c r="AK8" i="7"/>
  <c r="AB8" i="7"/>
  <c r="R8" i="7"/>
  <c r="I8" i="7"/>
  <c r="BY8" i="7"/>
  <c r="BN8" i="7"/>
  <c r="BD8" i="7"/>
  <c r="AS8" i="7"/>
  <c r="AH8" i="7"/>
  <c r="X8" i="7"/>
  <c r="N8" i="7"/>
  <c r="E8" i="7"/>
  <c r="BR8" i="7"/>
  <c r="BF8" i="7"/>
  <c r="AU8" i="7"/>
  <c r="AG8" i="7"/>
  <c r="V8" i="7"/>
  <c r="J8" i="7"/>
  <c r="Q8" i="7"/>
  <c r="AE8" i="7"/>
  <c r="AR8" i="7"/>
  <c r="BH8" i="7"/>
  <c r="BT8" i="7"/>
  <c r="AZ33" i="7"/>
  <c r="AR33" i="7"/>
  <c r="AJ33" i="7"/>
  <c r="AB33" i="7"/>
  <c r="T33" i="7"/>
  <c r="L33" i="7"/>
  <c r="E33" i="7"/>
  <c r="AU33" i="7"/>
  <c r="AL33" i="7"/>
  <c r="AC33" i="7"/>
  <c r="S33" i="7"/>
  <c r="J33" i="7"/>
  <c r="AX33" i="7"/>
  <c r="AN33" i="7"/>
  <c r="AD33" i="7"/>
  <c r="R33" i="7"/>
  <c r="H33" i="7"/>
  <c r="AW33" i="7"/>
  <c r="AK33" i="7"/>
  <c r="Y33" i="7"/>
  <c r="N33" i="7"/>
  <c r="AV33" i="7"/>
  <c r="AI33" i="7"/>
  <c r="X33" i="7"/>
  <c r="M33" i="7"/>
  <c r="AT33" i="7"/>
  <c r="AH33" i="7"/>
  <c r="W33" i="7"/>
  <c r="K33" i="7"/>
  <c r="AQ33" i="7"/>
  <c r="AF33" i="7"/>
  <c r="U33" i="7"/>
  <c r="G33" i="7"/>
  <c r="BB33" i="7"/>
  <c r="AP33" i="7"/>
  <c r="AE33" i="7"/>
  <c r="Q33" i="7"/>
  <c r="F33" i="7"/>
  <c r="AG33" i="7"/>
  <c r="AA33" i="7"/>
  <c r="Z33" i="7"/>
  <c r="BA33" i="7"/>
  <c r="V33" i="7"/>
  <c r="AY33" i="7"/>
  <c r="P33" i="7"/>
  <c r="AS33" i="7"/>
  <c r="AO33" i="7"/>
  <c r="O33" i="7"/>
  <c r="AM33" i="7"/>
  <c r="I33" i="7"/>
  <c r="BO17" i="7"/>
  <c r="BG17" i="7"/>
  <c r="AY17" i="7"/>
  <c r="AQ17" i="7"/>
  <c r="AI17" i="7"/>
  <c r="AA17" i="7"/>
  <c r="S17" i="7"/>
  <c r="K17" i="7"/>
  <c r="BM17" i="7"/>
  <c r="BD17" i="7"/>
  <c r="AU17" i="7"/>
  <c r="AL17" i="7"/>
  <c r="AC17" i="7"/>
  <c r="T17" i="7"/>
  <c r="J17" i="7"/>
  <c r="BL17" i="7"/>
  <c r="BB17" i="7"/>
  <c r="AR17" i="7"/>
  <c r="AG17" i="7"/>
  <c r="W17" i="7"/>
  <c r="M17" i="7"/>
  <c r="BJ17" i="7"/>
  <c r="AZ17" i="7"/>
  <c r="AO17" i="7"/>
  <c r="AE17" i="7"/>
  <c r="U17" i="7"/>
  <c r="I17" i="7"/>
  <c r="BI17" i="7"/>
  <c r="AX17" i="7"/>
  <c r="AN17" i="7"/>
  <c r="AD17" i="7"/>
  <c r="R17" i="7"/>
  <c r="H17" i="7"/>
  <c r="BK17" i="7"/>
  <c r="AT17" i="7"/>
  <c r="AB17" i="7"/>
  <c r="N17" i="7"/>
  <c r="BF17" i="7"/>
  <c r="AP17" i="7"/>
  <c r="Y17" i="7"/>
  <c r="G17" i="7"/>
  <c r="BE17" i="7"/>
  <c r="AM17" i="7"/>
  <c r="X17" i="7"/>
  <c r="F17" i="7"/>
  <c r="AH17" i="7"/>
  <c r="BH17" i="7"/>
  <c r="BD25" i="7"/>
  <c r="AV25" i="7"/>
  <c r="AN25" i="7"/>
  <c r="AF25" i="7"/>
  <c r="X25" i="7"/>
  <c r="P25" i="7"/>
  <c r="H25" i="7"/>
  <c r="BI25" i="7"/>
  <c r="AZ25" i="7"/>
  <c r="AQ25" i="7"/>
  <c r="AH25" i="7"/>
  <c r="Y25" i="7"/>
  <c r="O25" i="7"/>
  <c r="F25" i="7"/>
  <c r="BG25" i="7"/>
  <c r="AW25" i="7"/>
  <c r="AL25" i="7"/>
  <c r="AB25" i="7"/>
  <c r="R25" i="7"/>
  <c r="G25" i="7"/>
  <c r="BE25" i="7"/>
  <c r="AT25" i="7"/>
  <c r="AJ25" i="7"/>
  <c r="Z25" i="7"/>
  <c r="N25" i="7"/>
  <c r="E25" i="7"/>
  <c r="BH25" i="7"/>
  <c r="AS25" i="7"/>
  <c r="AE25" i="7"/>
  <c r="S25" i="7"/>
  <c r="BF25" i="7"/>
  <c r="AR25" i="7"/>
  <c r="AD25" i="7"/>
  <c r="Q25" i="7"/>
  <c r="BC25" i="7"/>
  <c r="AP25" i="7"/>
  <c r="AC25" i="7"/>
  <c r="M25" i="7"/>
  <c r="BB25" i="7"/>
  <c r="AO25" i="7"/>
  <c r="AA25" i="7"/>
  <c r="L25" i="7"/>
  <c r="BA25" i="7"/>
  <c r="AM25" i="7"/>
  <c r="W25" i="7"/>
  <c r="K25" i="7"/>
  <c r="AG25" i="7"/>
  <c r="BJ25" i="7"/>
  <c r="U25" i="7"/>
  <c r="AY25" i="7"/>
  <c r="T25" i="7"/>
  <c r="BU12" i="7"/>
  <c r="BM12" i="7"/>
  <c r="BE12" i="7"/>
  <c r="AW12" i="7"/>
  <c r="AO12" i="7"/>
  <c r="AG12" i="7"/>
  <c r="Y12" i="7"/>
  <c r="Q12" i="7"/>
  <c r="I12" i="7"/>
  <c r="BP12" i="7"/>
  <c r="BG12" i="7"/>
  <c r="AX12" i="7"/>
  <c r="AN12" i="7"/>
  <c r="AE12" i="7"/>
  <c r="V12" i="7"/>
  <c r="M12" i="7"/>
  <c r="E12" i="7"/>
  <c r="BR12" i="7"/>
  <c r="BH12" i="7"/>
  <c r="AV12" i="7"/>
  <c r="AL12" i="7"/>
  <c r="AB12" i="7"/>
  <c r="R12" i="7"/>
  <c r="G12" i="7"/>
  <c r="P12" i="7"/>
  <c r="AC12" i="7"/>
  <c r="AP12" i="7"/>
  <c r="BA12" i="7"/>
  <c r="BL12" i="7"/>
  <c r="O17" i="7"/>
  <c r="AK17" i="7"/>
  <c r="BP17" i="7"/>
  <c r="I25" i="7"/>
  <c r="J25" i="7"/>
  <c r="BE23" i="7"/>
  <c r="AW23" i="7"/>
  <c r="AO23" i="7"/>
  <c r="AG23" i="7"/>
  <c r="Y23" i="7"/>
  <c r="Q23" i="7"/>
  <c r="I23" i="7"/>
  <c r="BK23" i="7"/>
  <c r="BB23" i="7"/>
  <c r="AS23" i="7"/>
  <c r="AJ23" i="7"/>
  <c r="AA23" i="7"/>
  <c r="R23" i="7"/>
  <c r="H23" i="7"/>
  <c r="BC23" i="7"/>
  <c r="AR23" i="7"/>
  <c r="AH23" i="7"/>
  <c r="W23" i="7"/>
  <c r="M23" i="7"/>
  <c r="BA23" i="7"/>
  <c r="AP23" i="7"/>
  <c r="AD23" i="7"/>
  <c r="S23" i="7"/>
  <c r="F23" i="7"/>
  <c r="BJ23" i="7"/>
  <c r="AY23" i="7"/>
  <c r="AM23" i="7"/>
  <c r="AB23" i="7"/>
  <c r="O23" i="7"/>
  <c r="E23" i="7"/>
  <c r="BI23" i="7"/>
  <c r="AX23" i="7"/>
  <c r="AL23" i="7"/>
  <c r="Z23" i="7"/>
  <c r="N23" i="7"/>
  <c r="BH23" i="7"/>
  <c r="AV23" i="7"/>
  <c r="AK23" i="7"/>
  <c r="X23" i="7"/>
  <c r="L23" i="7"/>
  <c r="BL23" i="7"/>
  <c r="AN23" i="7"/>
  <c r="P23" i="7"/>
  <c r="BF23" i="7"/>
  <c r="AF23" i="7"/>
  <c r="J23" i="7"/>
  <c r="BD23" i="7"/>
  <c r="AE23" i="7"/>
  <c r="G23" i="7"/>
  <c r="AT23" i="7"/>
  <c r="V25" i="7"/>
  <c r="L5" i="15"/>
  <c r="BS9" i="7"/>
  <c r="BK9" i="7"/>
  <c r="BC9" i="7"/>
  <c r="AU9" i="7"/>
  <c r="AM9" i="7"/>
  <c r="AE9" i="7"/>
  <c r="W9" i="7"/>
  <c r="O9" i="7"/>
  <c r="G9" i="7"/>
  <c r="BR9" i="7"/>
  <c r="BI9" i="7"/>
  <c r="AZ9" i="7"/>
  <c r="AQ9" i="7"/>
  <c r="AH9" i="7"/>
  <c r="Y9" i="7"/>
  <c r="P9" i="7"/>
  <c r="F9" i="7"/>
  <c r="BV9" i="7"/>
  <c r="BL9" i="7"/>
  <c r="BA9" i="7"/>
  <c r="AP9" i="7"/>
  <c r="AF9" i="7"/>
  <c r="U9" i="7"/>
  <c r="K9" i="7"/>
  <c r="R9" i="7"/>
  <c r="AC9" i="7"/>
  <c r="AO9" i="7"/>
  <c r="BB9" i="7"/>
  <c r="BN9" i="7"/>
  <c r="BY9" i="7"/>
  <c r="K12" i="7"/>
  <c r="W12" i="7"/>
  <c r="AI12" i="7"/>
  <c r="AT12" i="7"/>
  <c r="BF12" i="7"/>
  <c r="BS12" i="7"/>
  <c r="Z17" i="7"/>
  <c r="BA17" i="7"/>
  <c r="AK25" i="7"/>
  <c r="BF29" i="7"/>
  <c r="AX29" i="7"/>
  <c r="AP29" i="7"/>
  <c r="AH29" i="7"/>
  <c r="Z29" i="7"/>
  <c r="R29" i="7"/>
  <c r="J29" i="7"/>
  <c r="AZ29" i="7"/>
  <c r="AQ29" i="7"/>
  <c r="AG29" i="7"/>
  <c r="X29" i="7"/>
  <c r="O29" i="7"/>
  <c r="F29" i="7"/>
  <c r="BB29" i="7"/>
  <c r="AR29" i="7"/>
  <c r="AF29" i="7"/>
  <c r="V29" i="7"/>
  <c r="L29" i="7"/>
  <c r="AY29" i="7"/>
  <c r="AM29" i="7"/>
  <c r="AB29" i="7"/>
  <c r="P29" i="7"/>
  <c r="E29" i="7"/>
  <c r="AV29" i="7"/>
  <c r="AK29" i="7"/>
  <c r="Y29" i="7"/>
  <c r="M29" i="7"/>
  <c r="AT29" i="7"/>
  <c r="AD29" i="7"/>
  <c r="N29" i="7"/>
  <c r="AS29" i="7"/>
  <c r="AC29" i="7"/>
  <c r="K29" i="7"/>
  <c r="BE29" i="7"/>
  <c r="AO29" i="7"/>
  <c r="AA29" i="7"/>
  <c r="I29" i="7"/>
  <c r="BD29" i="7"/>
  <c r="AN29" i="7"/>
  <c r="W29" i="7"/>
  <c r="H29" i="7"/>
  <c r="BC29" i="7"/>
  <c r="AL29" i="7"/>
  <c r="U29" i="7"/>
  <c r="G29" i="7"/>
  <c r="AW29" i="7"/>
  <c r="Q29" i="7"/>
  <c r="BA29" i="7"/>
  <c r="T29" i="7"/>
  <c r="AA37" i="7"/>
  <c r="AG42" i="7"/>
  <c r="AH43" i="7"/>
  <c r="AF46" i="7"/>
  <c r="BG27" i="7"/>
  <c r="AY27" i="7"/>
  <c r="AQ27" i="7"/>
  <c r="AI27" i="7"/>
  <c r="AA27" i="7"/>
  <c r="S27" i="7"/>
  <c r="K27" i="7"/>
  <c r="BA27" i="7"/>
  <c r="AR27" i="7"/>
  <c r="AH27" i="7"/>
  <c r="Y27" i="7"/>
  <c r="P27" i="7"/>
  <c r="G27" i="7"/>
  <c r="BF27" i="7"/>
  <c r="AV27" i="7"/>
  <c r="AL27" i="7"/>
  <c r="AB27" i="7"/>
  <c r="Q27" i="7"/>
  <c r="F27" i="7"/>
  <c r="BD27" i="7"/>
  <c r="AT27" i="7"/>
  <c r="AJ27" i="7"/>
  <c r="X27" i="7"/>
  <c r="N27" i="7"/>
  <c r="E27" i="7"/>
  <c r="T27" i="7"/>
  <c r="AF27" i="7"/>
  <c r="AU27" i="7"/>
  <c r="AG37" i="7"/>
  <c r="AH46" i="7"/>
  <c r="J71" i="7"/>
  <c r="H71" i="7"/>
  <c r="O71" i="7"/>
  <c r="F71" i="7"/>
  <c r="M71" i="7"/>
  <c r="E71" i="7"/>
  <c r="L71" i="7"/>
  <c r="G71" i="7"/>
  <c r="P71" i="7"/>
  <c r="N71" i="7"/>
  <c r="K71" i="7"/>
  <c r="I71" i="7"/>
  <c r="BL18" i="7"/>
  <c r="BD18" i="7"/>
  <c r="AV18" i="7"/>
  <c r="AN18" i="7"/>
  <c r="AF18" i="7"/>
  <c r="X18" i="7"/>
  <c r="P18" i="7"/>
  <c r="H18" i="7"/>
  <c r="BJ18" i="7"/>
  <c r="BA18" i="7"/>
  <c r="AR18" i="7"/>
  <c r="AI18" i="7"/>
  <c r="Z18" i="7"/>
  <c r="Q18" i="7"/>
  <c r="G18" i="7"/>
  <c r="O18" i="7"/>
  <c r="AA18" i="7"/>
  <c r="AK18" i="7"/>
  <c r="AU18" i="7"/>
  <c r="BF18" i="7"/>
  <c r="BP18" i="7"/>
  <c r="BK22" i="7"/>
  <c r="BC22" i="7"/>
  <c r="AU22" i="7"/>
  <c r="AM22" i="7"/>
  <c r="AE22" i="7"/>
  <c r="W22" i="7"/>
  <c r="O22" i="7"/>
  <c r="G22" i="7"/>
  <c r="BI22" i="7"/>
  <c r="AZ22" i="7"/>
  <c r="AQ22" i="7"/>
  <c r="AH22" i="7"/>
  <c r="Y22" i="7"/>
  <c r="P22" i="7"/>
  <c r="F22" i="7"/>
  <c r="BM22" i="7"/>
  <c r="BB22" i="7"/>
  <c r="AR22" i="7"/>
  <c r="AG22" i="7"/>
  <c r="V22" i="7"/>
  <c r="L22" i="7"/>
  <c r="R22" i="7"/>
  <c r="AC22" i="7"/>
  <c r="AO22" i="7"/>
  <c r="BA22" i="7"/>
  <c r="H27" i="7"/>
  <c r="U27" i="7"/>
  <c r="AG27" i="7"/>
  <c r="AW27" i="7"/>
  <c r="AR43" i="7"/>
  <c r="AJ43" i="7"/>
  <c r="AB43" i="7"/>
  <c r="T43" i="7"/>
  <c r="L43" i="7"/>
  <c r="E43" i="7"/>
  <c r="AM43" i="7"/>
  <c r="AD43" i="7"/>
  <c r="U43" i="7"/>
  <c r="K43" i="7"/>
  <c r="AL43" i="7"/>
  <c r="AA43" i="7"/>
  <c r="Q43" i="7"/>
  <c r="G43" i="7"/>
  <c r="AK43" i="7"/>
  <c r="Y43" i="7"/>
  <c r="N43" i="7"/>
  <c r="AN43" i="7"/>
  <c r="X43" i="7"/>
  <c r="J43" i="7"/>
  <c r="AG43" i="7"/>
  <c r="R43" i="7"/>
  <c r="AF43" i="7"/>
  <c r="P43" i="7"/>
  <c r="AE43" i="7"/>
  <c r="O43" i="7"/>
  <c r="AP43" i="7"/>
  <c r="Z43" i="7"/>
  <c r="I43" i="7"/>
  <c r="AO43" i="7"/>
  <c r="W43" i="7"/>
  <c r="H43" i="7"/>
  <c r="AQ43" i="7"/>
  <c r="AU37" i="7"/>
  <c r="AM37" i="7"/>
  <c r="AE37" i="7"/>
  <c r="W37" i="7"/>
  <c r="O37" i="7"/>
  <c r="G37" i="7"/>
  <c r="AV37" i="7"/>
  <c r="AL37" i="7"/>
  <c r="AC37" i="7"/>
  <c r="T37" i="7"/>
  <c r="K37" i="7"/>
  <c r="AX37" i="7"/>
  <c r="AN37" i="7"/>
  <c r="AB37" i="7"/>
  <c r="R37" i="7"/>
  <c r="H37" i="7"/>
  <c r="AS37" i="7"/>
  <c r="AH37" i="7"/>
  <c r="V37" i="7"/>
  <c r="J37" i="7"/>
  <c r="AK37" i="7"/>
  <c r="Y37" i="7"/>
  <c r="L37" i="7"/>
  <c r="AJ37" i="7"/>
  <c r="X37" i="7"/>
  <c r="I37" i="7"/>
  <c r="AW37" i="7"/>
  <c r="AI37" i="7"/>
  <c r="U37" i="7"/>
  <c r="F37" i="7"/>
  <c r="AR37" i="7"/>
  <c r="AF37" i="7"/>
  <c r="Q37" i="7"/>
  <c r="E37" i="7"/>
  <c r="AQ37" i="7"/>
  <c r="AD37" i="7"/>
  <c r="P37" i="7"/>
  <c r="AP37" i="7"/>
  <c r="AL42" i="7"/>
  <c r="AD42" i="7"/>
  <c r="V42" i="7"/>
  <c r="N42" i="7"/>
  <c r="F42" i="7"/>
  <c r="AR42" i="7"/>
  <c r="AI42" i="7"/>
  <c r="Z42" i="7"/>
  <c r="Q42" i="7"/>
  <c r="H42" i="7"/>
  <c r="AM42" i="7"/>
  <c r="AB42" i="7"/>
  <c r="R42" i="7"/>
  <c r="G42" i="7"/>
  <c r="AQ42" i="7"/>
  <c r="AF42" i="7"/>
  <c r="T42" i="7"/>
  <c r="I42" i="7"/>
  <c r="AN42" i="7"/>
  <c r="Y42" i="7"/>
  <c r="L42" i="7"/>
  <c r="AS42" i="7"/>
  <c r="AC42" i="7"/>
  <c r="M42" i="7"/>
  <c r="AP42" i="7"/>
  <c r="AA42" i="7"/>
  <c r="K42" i="7"/>
  <c r="AO42" i="7"/>
  <c r="X42" i="7"/>
  <c r="J42" i="7"/>
  <c r="AJ42" i="7"/>
  <c r="U42" i="7"/>
  <c r="E42" i="7"/>
  <c r="AH42" i="7"/>
  <c r="S42" i="7"/>
  <c r="AJ46" i="7"/>
  <c r="AB46" i="7"/>
  <c r="T46" i="7"/>
  <c r="L46" i="7"/>
  <c r="E46" i="7"/>
  <c r="AL46" i="7"/>
  <c r="AC46" i="7"/>
  <c r="S46" i="7"/>
  <c r="J46" i="7"/>
  <c r="AG46" i="7"/>
  <c r="W46" i="7"/>
  <c r="M46" i="7"/>
  <c r="AK46" i="7"/>
  <c r="Y46" i="7"/>
  <c r="N46" i="7"/>
  <c r="AN46" i="7"/>
  <c r="Z46" i="7"/>
  <c r="K46" i="7"/>
  <c r="AE46" i="7"/>
  <c r="P46" i="7"/>
  <c r="AD46" i="7"/>
  <c r="O46" i="7"/>
  <c r="AA46" i="7"/>
  <c r="I46" i="7"/>
  <c r="AM46" i="7"/>
  <c r="V46" i="7"/>
  <c r="G46" i="7"/>
  <c r="AI46" i="7"/>
  <c r="U46" i="7"/>
  <c r="F46" i="7"/>
  <c r="J27" i="7"/>
  <c r="W27" i="7"/>
  <c r="AM27" i="7"/>
  <c r="AZ27" i="7"/>
  <c r="M37" i="7"/>
  <c r="AT37" i="7"/>
  <c r="O42" i="7"/>
  <c r="M43" i="7"/>
  <c r="H46" i="7"/>
  <c r="I36" i="7"/>
  <c r="X36" i="7"/>
  <c r="AK36" i="7"/>
  <c r="AY36" i="7"/>
  <c r="I38" i="7"/>
  <c r="Y38" i="7"/>
  <c r="AL38" i="7"/>
  <c r="AP39" i="7"/>
  <c r="AH39" i="7"/>
  <c r="Z39" i="7"/>
  <c r="R39" i="7"/>
  <c r="J39" i="7"/>
  <c r="AT39" i="7"/>
  <c r="AK39" i="7"/>
  <c r="AB39" i="7"/>
  <c r="S39" i="7"/>
  <c r="I39" i="7"/>
  <c r="AN39" i="7"/>
  <c r="AD39" i="7"/>
  <c r="T39" i="7"/>
  <c r="H39" i="7"/>
  <c r="AV39" i="7"/>
  <c r="AJ39" i="7"/>
  <c r="X39" i="7"/>
  <c r="M39" i="7"/>
  <c r="Q39" i="7"/>
  <c r="AF39" i="7"/>
  <c r="AS39" i="7"/>
  <c r="N44" i="7"/>
  <c r="AD44" i="7"/>
  <c r="P70" i="7"/>
  <c r="H70" i="7"/>
  <c r="M70" i="7"/>
  <c r="E70" i="7"/>
  <c r="K70" i="7"/>
  <c r="I70" i="7"/>
  <c r="Q70" i="7"/>
  <c r="G70" i="7"/>
  <c r="O70" i="7"/>
  <c r="N70" i="7"/>
  <c r="L70" i="7"/>
  <c r="J70" i="7"/>
  <c r="AY30" i="7"/>
  <c r="AQ30" i="7"/>
  <c r="AI30" i="7"/>
  <c r="AA30" i="7"/>
  <c r="S30" i="7"/>
  <c r="K30" i="7"/>
  <c r="AZ30" i="7"/>
  <c r="AP30" i="7"/>
  <c r="AG30" i="7"/>
  <c r="X30" i="7"/>
  <c r="O30" i="7"/>
  <c r="F30" i="7"/>
  <c r="AX30" i="7"/>
  <c r="AN30" i="7"/>
  <c r="AD30" i="7"/>
  <c r="T30" i="7"/>
  <c r="I30" i="7"/>
  <c r="Q30" i="7"/>
  <c r="AC30" i="7"/>
  <c r="AO30" i="7"/>
  <c r="BB30" i="7"/>
  <c r="L32" i="7"/>
  <c r="W32" i="7"/>
  <c r="AJ32" i="7"/>
  <c r="AU32" i="7"/>
  <c r="AV35" i="7"/>
  <c r="AN35" i="7"/>
  <c r="AF35" i="7"/>
  <c r="X35" i="7"/>
  <c r="P35" i="7"/>
  <c r="H35" i="7"/>
  <c r="AR35" i="7"/>
  <c r="AI35" i="7"/>
  <c r="Z35" i="7"/>
  <c r="Q35" i="7"/>
  <c r="G35" i="7"/>
  <c r="AZ35" i="7"/>
  <c r="AP35" i="7"/>
  <c r="AE35" i="7"/>
  <c r="U35" i="7"/>
  <c r="K35" i="7"/>
  <c r="AU35" i="7"/>
  <c r="AJ35" i="7"/>
  <c r="W35" i="7"/>
  <c r="L35" i="7"/>
  <c r="S35" i="7"/>
  <c r="AG35" i="7"/>
  <c r="AT35" i="7"/>
  <c r="K36" i="7"/>
  <c r="Z36" i="7"/>
  <c r="AL36" i="7"/>
  <c r="L38" i="7"/>
  <c r="Z38" i="7"/>
  <c r="AM38" i="7"/>
  <c r="F39" i="7"/>
  <c r="U39" i="7"/>
  <c r="AG39" i="7"/>
  <c r="AU39" i="7"/>
  <c r="AO41" i="7"/>
  <c r="AG41" i="7"/>
  <c r="Y41" i="7"/>
  <c r="Q41" i="7"/>
  <c r="I41" i="7"/>
  <c r="AP41" i="7"/>
  <c r="AF41" i="7"/>
  <c r="AM41" i="7"/>
  <c r="AC41" i="7"/>
  <c r="T41" i="7"/>
  <c r="K41" i="7"/>
  <c r="AL41" i="7"/>
  <c r="AA41" i="7"/>
  <c r="P41" i="7"/>
  <c r="F41" i="7"/>
  <c r="AQ41" i="7"/>
  <c r="AB41" i="7"/>
  <c r="O41" i="7"/>
  <c r="E41" i="7"/>
  <c r="S41" i="7"/>
  <c r="AH41" i="7"/>
  <c r="O44" i="7"/>
  <c r="AE44" i="7"/>
  <c r="F70" i="7"/>
  <c r="BU13" i="7"/>
  <c r="BM13" i="7"/>
  <c r="BE13" i="7"/>
  <c r="AW13" i="7"/>
  <c r="AO13" i="7"/>
  <c r="AG13" i="7"/>
  <c r="Y13" i="7"/>
  <c r="Q13" i="7"/>
  <c r="I13" i="7"/>
  <c r="N13" i="7"/>
  <c r="W13" i="7"/>
  <c r="AF13" i="7"/>
  <c r="AP13" i="7"/>
  <c r="AY13" i="7"/>
  <c r="BH13" i="7"/>
  <c r="BQ13" i="7"/>
  <c r="W16" i="7"/>
  <c r="BJ19" i="7"/>
  <c r="BB19" i="7"/>
  <c r="AT19" i="7"/>
  <c r="AL19" i="7"/>
  <c r="AD19" i="7"/>
  <c r="V19" i="7"/>
  <c r="N19" i="7"/>
  <c r="F19" i="7"/>
  <c r="O19" i="7"/>
  <c r="X19" i="7"/>
  <c r="AG19" i="7"/>
  <c r="AP19" i="7"/>
  <c r="AY19" i="7"/>
  <c r="BH19" i="7"/>
  <c r="BH24" i="7"/>
  <c r="AZ24" i="7"/>
  <c r="AR24" i="7"/>
  <c r="AJ24" i="7"/>
  <c r="AB24" i="7"/>
  <c r="T24" i="7"/>
  <c r="L24" i="7"/>
  <c r="E24" i="7"/>
  <c r="BE24" i="7"/>
  <c r="AV24" i="7"/>
  <c r="AM24" i="7"/>
  <c r="AD24" i="7"/>
  <c r="U24" i="7"/>
  <c r="K24" i="7"/>
  <c r="O24" i="7"/>
  <c r="Y24" i="7"/>
  <c r="AI24" i="7"/>
  <c r="AT24" i="7"/>
  <c r="BD24" i="7"/>
  <c r="H30" i="7"/>
  <c r="U30" i="7"/>
  <c r="AF30" i="7"/>
  <c r="AS30" i="7"/>
  <c r="BD30" i="7"/>
  <c r="N32" i="7"/>
  <c r="AA32" i="7"/>
  <c r="AL32" i="7"/>
  <c r="I35" i="7"/>
  <c r="V35" i="7"/>
  <c r="AK35" i="7"/>
  <c r="AX35" i="7"/>
  <c r="P36" i="7"/>
  <c r="AB36" i="7"/>
  <c r="AP36" i="7"/>
  <c r="O38" i="7"/>
  <c r="AC38" i="7"/>
  <c r="AP38" i="7"/>
  <c r="K39" i="7"/>
  <c r="W39" i="7"/>
  <c r="AL39" i="7"/>
  <c r="H41" i="7"/>
  <c r="V41" i="7"/>
  <c r="AJ41" i="7"/>
  <c r="E44" i="7"/>
  <c r="T44" i="7"/>
  <c r="Q36" i="7"/>
  <c r="AC36" i="7"/>
  <c r="E38" i="7"/>
  <c r="Q38" i="7"/>
  <c r="AD38" i="7"/>
  <c r="AQ44" i="7"/>
  <c r="AI44" i="7"/>
  <c r="AA44" i="7"/>
  <c r="S44" i="7"/>
  <c r="K44" i="7"/>
  <c r="AH44" i="7"/>
  <c r="Y44" i="7"/>
  <c r="P44" i="7"/>
  <c r="G44" i="7"/>
  <c r="AM44" i="7"/>
  <c r="AC44" i="7"/>
  <c r="R44" i="7"/>
  <c r="H44" i="7"/>
  <c r="AF44" i="7"/>
  <c r="U44" i="7"/>
  <c r="I44" i="7"/>
  <c r="AL44" i="7"/>
  <c r="X44" i="7"/>
  <c r="L44" i="7"/>
  <c r="V44" i="7"/>
  <c r="AK44" i="7"/>
  <c r="R66" i="7"/>
  <c r="J66" i="7"/>
  <c r="O66" i="7"/>
  <c r="F66" i="7"/>
  <c r="M66" i="7"/>
  <c r="E66" i="7"/>
  <c r="T66" i="7"/>
  <c r="K66" i="7"/>
  <c r="S66" i="7"/>
  <c r="I66" i="7"/>
  <c r="U66" i="7"/>
  <c r="P66" i="7"/>
  <c r="N66" i="7"/>
  <c r="L66" i="7"/>
  <c r="H66" i="7"/>
  <c r="Q66" i="7"/>
  <c r="G66" i="7"/>
  <c r="AV32" i="7"/>
  <c r="AN32" i="7"/>
  <c r="AF32" i="7"/>
  <c r="X32" i="7"/>
  <c r="P32" i="7"/>
  <c r="H32" i="7"/>
  <c r="BA32" i="7"/>
  <c r="AR32" i="7"/>
  <c r="AI32" i="7"/>
  <c r="Z32" i="7"/>
  <c r="Q32" i="7"/>
  <c r="G32" i="7"/>
  <c r="AX32" i="7"/>
  <c r="AM32" i="7"/>
  <c r="AC32" i="7"/>
  <c r="S32" i="7"/>
  <c r="I32" i="7"/>
  <c r="R32" i="7"/>
  <c r="AD32" i="7"/>
  <c r="AP32" i="7"/>
  <c r="BB32" i="7"/>
  <c r="AU36" i="7"/>
  <c r="AM36" i="7"/>
  <c r="AE36" i="7"/>
  <c r="W36" i="7"/>
  <c r="O36" i="7"/>
  <c r="G36" i="7"/>
  <c r="AX36" i="7"/>
  <c r="AO36" i="7"/>
  <c r="AF36" i="7"/>
  <c r="V36" i="7"/>
  <c r="M36" i="7"/>
  <c r="E36" i="7"/>
  <c r="AS36" i="7"/>
  <c r="AI36" i="7"/>
  <c r="Y36" i="7"/>
  <c r="N36" i="7"/>
  <c r="AT36" i="7"/>
  <c r="AH36" i="7"/>
  <c r="U36" i="7"/>
  <c r="J36" i="7"/>
  <c r="R36" i="7"/>
  <c r="AD36" i="7"/>
  <c r="AR36" i="7"/>
  <c r="AV38" i="7"/>
  <c r="AN38" i="7"/>
  <c r="AF38" i="7"/>
  <c r="X38" i="7"/>
  <c r="P38" i="7"/>
  <c r="H38" i="7"/>
  <c r="AT38" i="7"/>
  <c r="AK38" i="7"/>
  <c r="AB38" i="7"/>
  <c r="S38" i="7"/>
  <c r="J38" i="7"/>
  <c r="AR38" i="7"/>
  <c r="AH38" i="7"/>
  <c r="W38" i="7"/>
  <c r="M38" i="7"/>
  <c r="AU38" i="7"/>
  <c r="AI38" i="7"/>
  <c r="V38" i="7"/>
  <c r="K38" i="7"/>
  <c r="R38" i="7"/>
  <c r="AE38" i="7"/>
  <c r="AS38" i="7"/>
  <c r="F44" i="7"/>
  <c r="W44" i="7"/>
  <c r="AN44" i="7"/>
  <c r="M5" i="7"/>
  <c r="U5" i="7"/>
  <c r="AC5" i="7"/>
  <c r="AK5" i="7"/>
  <c r="AS5" i="7"/>
  <c r="BA5" i="7"/>
  <c r="BI5" i="7"/>
  <c r="BQ5" i="7"/>
  <c r="M20" i="7"/>
  <c r="U20" i="7"/>
  <c r="AC20" i="7"/>
  <c r="AK20" i="7"/>
  <c r="AS20" i="7"/>
  <c r="BA20" i="7"/>
  <c r="BJ21" i="7"/>
  <c r="BB21" i="7"/>
  <c r="AT21" i="7"/>
  <c r="AL21" i="7"/>
  <c r="AD21" i="7"/>
  <c r="V21" i="7"/>
  <c r="N21" i="7"/>
  <c r="F21" i="7"/>
  <c r="O21" i="7"/>
  <c r="X21" i="7"/>
  <c r="AG21" i="7"/>
  <c r="AP21" i="7"/>
  <c r="AY21" i="7"/>
  <c r="BH21" i="7"/>
  <c r="BF28" i="7"/>
  <c r="AX28" i="7"/>
  <c r="AP28" i="7"/>
  <c r="AH28" i="7"/>
  <c r="Z28" i="7"/>
  <c r="R28" i="7"/>
  <c r="J28" i="7"/>
  <c r="BA28" i="7"/>
  <c r="AR28" i="7"/>
  <c r="AI28" i="7"/>
  <c r="Y28" i="7"/>
  <c r="P28" i="7"/>
  <c r="G28" i="7"/>
  <c r="O28" i="7"/>
  <c r="AA28" i="7"/>
  <c r="AK28" i="7"/>
  <c r="AU28" i="7"/>
  <c r="BE28" i="7"/>
  <c r="Z52" i="7"/>
  <c r="AE53" i="7"/>
  <c r="W53" i="7"/>
  <c r="O53" i="7"/>
  <c r="G53" i="7"/>
  <c r="AF53" i="7"/>
  <c r="V53" i="7"/>
  <c r="M53" i="7"/>
  <c r="E53" i="7"/>
  <c r="AC53" i="7"/>
  <c r="T53" i="7"/>
  <c r="K53" i="7"/>
  <c r="Z53" i="7"/>
  <c r="Q53" i="7"/>
  <c r="H53" i="7"/>
  <c r="AB53" i="7"/>
  <c r="N53" i="7"/>
  <c r="S53" i="7"/>
  <c r="AH53" i="7"/>
  <c r="R53" i="7"/>
  <c r="AG53" i="7"/>
  <c r="P53" i="7"/>
  <c r="AD53" i="7"/>
  <c r="L53" i="7"/>
  <c r="AE52" i="7"/>
  <c r="W52" i="7"/>
  <c r="O52" i="7"/>
  <c r="G52" i="7"/>
  <c r="AA52" i="7"/>
  <c r="R52" i="7"/>
  <c r="I52" i="7"/>
  <c r="AH52" i="7"/>
  <c r="Y52" i="7"/>
  <c r="P52" i="7"/>
  <c r="F52" i="7"/>
  <c r="AD52" i="7"/>
  <c r="U52" i="7"/>
  <c r="L52" i="7"/>
  <c r="AF52" i="7"/>
  <c r="Q52" i="7"/>
  <c r="AI52" i="7"/>
  <c r="S52" i="7"/>
  <c r="AG52" i="7"/>
  <c r="N52" i="7"/>
  <c r="AC52" i="7"/>
  <c r="M52" i="7"/>
  <c r="AB52" i="7"/>
  <c r="K52" i="7"/>
  <c r="E50" i="7"/>
  <c r="T50" i="7"/>
  <c r="S61" i="7"/>
  <c r="K61" i="7"/>
  <c r="U61" i="7"/>
  <c r="L61" i="7"/>
  <c r="R61" i="7"/>
  <c r="I61" i="7"/>
  <c r="X61" i="7"/>
  <c r="O61" i="7"/>
  <c r="F61" i="7"/>
  <c r="Z61" i="7"/>
  <c r="M61" i="7"/>
  <c r="W61" i="7"/>
  <c r="H61" i="7"/>
  <c r="V61" i="7"/>
  <c r="G61" i="7"/>
  <c r="Q61" i="7"/>
  <c r="E61" i="7"/>
  <c r="P67" i="7"/>
  <c r="H67" i="7"/>
  <c r="O67" i="7"/>
  <c r="F67" i="7"/>
  <c r="M67" i="7"/>
  <c r="E67" i="7"/>
  <c r="T67" i="7"/>
  <c r="K67" i="7"/>
  <c r="S67" i="7"/>
  <c r="J67" i="7"/>
  <c r="Q67" i="7"/>
  <c r="N67" i="7"/>
  <c r="L67" i="7"/>
  <c r="I67" i="7"/>
  <c r="AH50" i="7"/>
  <c r="Z50" i="7"/>
  <c r="R50" i="7"/>
  <c r="J50" i="7"/>
  <c r="AD50" i="7"/>
  <c r="U50" i="7"/>
  <c r="L50" i="7"/>
  <c r="AK50" i="7"/>
  <c r="AB50" i="7"/>
  <c r="S50" i="7"/>
  <c r="I50" i="7"/>
  <c r="AG50" i="7"/>
  <c r="X50" i="7"/>
  <c r="O50" i="7"/>
  <c r="F50" i="7"/>
  <c r="AA50" i="7"/>
  <c r="M50" i="7"/>
  <c r="V50" i="7"/>
  <c r="AA60" i="7"/>
  <c r="S60" i="7"/>
  <c r="K60" i="7"/>
  <c r="Z60" i="7"/>
  <c r="Q60" i="7"/>
  <c r="H60" i="7"/>
  <c r="X60" i="7"/>
  <c r="O60" i="7"/>
  <c r="F60" i="7"/>
  <c r="U60" i="7"/>
  <c r="L60" i="7"/>
  <c r="V60" i="7"/>
  <c r="G60" i="7"/>
  <c r="R60" i="7"/>
  <c r="E60" i="7"/>
  <c r="P60" i="7"/>
  <c r="M60" i="7"/>
  <c r="G67" i="7"/>
  <c r="AB59" i="7"/>
  <c r="T59" i="7"/>
  <c r="L59" i="7"/>
  <c r="E59" i="7"/>
  <c r="X59" i="7"/>
  <c r="O59" i="7"/>
  <c r="F59" i="7"/>
  <c r="V59" i="7"/>
  <c r="M59" i="7"/>
  <c r="AA59" i="7"/>
  <c r="R59" i="7"/>
  <c r="I59" i="7"/>
  <c r="Q59" i="7"/>
  <c r="N59" i="7"/>
  <c r="Z59" i="7"/>
  <c r="K59" i="7"/>
  <c r="W59" i="7"/>
  <c r="H59" i="7"/>
  <c r="AW34" i="7"/>
  <c r="AO34" i="7"/>
  <c r="AG34" i="7"/>
  <c r="Y34" i="7"/>
  <c r="Q34" i="7"/>
  <c r="I34" i="7"/>
  <c r="N34" i="7"/>
  <c r="W34" i="7"/>
  <c r="AF34" i="7"/>
  <c r="AP34" i="7"/>
  <c r="AY34" i="7"/>
  <c r="AI45" i="7"/>
  <c r="AA45" i="7"/>
  <c r="S45" i="7"/>
  <c r="K45" i="7"/>
  <c r="AN45" i="7"/>
  <c r="AE45" i="7"/>
  <c r="V45" i="7"/>
  <c r="M45" i="7"/>
  <c r="E45" i="7"/>
  <c r="AO45" i="7"/>
  <c r="AD45" i="7"/>
  <c r="T45" i="7"/>
  <c r="I45" i="7"/>
  <c r="P45" i="7"/>
  <c r="AB45" i="7"/>
  <c r="AM45" i="7"/>
  <c r="H50" i="7"/>
  <c r="Y50" i="7"/>
  <c r="AF54" i="7"/>
  <c r="X54" i="7"/>
  <c r="P54" i="7"/>
  <c r="H54" i="7"/>
  <c r="AB54" i="7"/>
  <c r="S54" i="7"/>
  <c r="J54" i="7"/>
  <c r="Z54" i="7"/>
  <c r="Q54" i="7"/>
  <c r="G54" i="7"/>
  <c r="AE54" i="7"/>
  <c r="V54" i="7"/>
  <c r="M54" i="7"/>
  <c r="E54" i="7"/>
  <c r="AA54" i="7"/>
  <c r="L54" i="7"/>
  <c r="U54" i="7"/>
  <c r="Y57" i="7"/>
  <c r="Q57" i="7"/>
  <c r="I57" i="7"/>
  <c r="V57" i="7"/>
  <c r="M57" i="7"/>
  <c r="E57" i="7"/>
  <c r="AC57" i="7"/>
  <c r="T57" i="7"/>
  <c r="K57" i="7"/>
  <c r="Z57" i="7"/>
  <c r="P57" i="7"/>
  <c r="G57" i="7"/>
  <c r="AA57" i="7"/>
  <c r="L57" i="7"/>
  <c r="W57" i="7"/>
  <c r="H57" i="7"/>
  <c r="U57" i="7"/>
  <c r="F57" i="7"/>
  <c r="R57" i="7"/>
  <c r="G59" i="7"/>
  <c r="J60" i="7"/>
  <c r="V58" i="7"/>
  <c r="N58" i="7"/>
  <c r="F58" i="7"/>
  <c r="W58" i="7"/>
  <c r="M58" i="7"/>
  <c r="E58" i="7"/>
  <c r="AC58" i="7"/>
  <c r="T58" i="7"/>
  <c r="K58" i="7"/>
  <c r="Z58" i="7"/>
  <c r="Q58" i="7"/>
  <c r="H58" i="7"/>
  <c r="S58" i="7"/>
  <c r="H75" i="7"/>
  <c r="F75" i="7"/>
  <c r="L75" i="7"/>
  <c r="E75" i="7"/>
  <c r="K75" i="7"/>
  <c r="I75" i="7"/>
  <c r="G75" i="7"/>
  <c r="I58" i="7"/>
  <c r="X58" i="7"/>
  <c r="J75" i="7"/>
  <c r="G80" i="7"/>
  <c r="F80" i="7"/>
  <c r="E80" i="7"/>
  <c r="M26" i="7"/>
  <c r="U26" i="7"/>
  <c r="AC26" i="7"/>
  <c r="AK26" i="7"/>
  <c r="AS26" i="7"/>
  <c r="BA26" i="7"/>
  <c r="M31" i="7"/>
  <c r="U31" i="7"/>
  <c r="AC31" i="7"/>
  <c r="AK31" i="7"/>
  <c r="AS31" i="7"/>
  <c r="AL47" i="7"/>
  <c r="AD47" i="7"/>
  <c r="V47" i="7"/>
  <c r="N47" i="7"/>
  <c r="F47" i="7"/>
  <c r="AJ47" i="7"/>
  <c r="AA47" i="7"/>
  <c r="R47" i="7"/>
  <c r="I47" i="7"/>
  <c r="P47" i="7"/>
  <c r="Z47" i="7"/>
  <c r="AK47" i="7"/>
  <c r="J58" i="7"/>
  <c r="Y58" i="7"/>
  <c r="V63" i="7"/>
  <c r="N63" i="7"/>
  <c r="F63" i="7"/>
  <c r="U63" i="7"/>
  <c r="L63" i="7"/>
  <c r="S63" i="7"/>
  <c r="J63" i="7"/>
  <c r="Q63" i="7"/>
  <c r="H63" i="7"/>
  <c r="P63" i="7"/>
  <c r="G63" i="7"/>
  <c r="X63" i="7"/>
  <c r="O58" i="7"/>
  <c r="AB58" i="7"/>
  <c r="H78" i="7"/>
  <c r="F78" i="7"/>
  <c r="I78" i="7"/>
  <c r="G78" i="7"/>
  <c r="AG48" i="7"/>
  <c r="Y48" i="7"/>
  <c r="Q48" i="7"/>
  <c r="I48" i="7"/>
  <c r="N48" i="7"/>
  <c r="W48" i="7"/>
  <c r="AF48" i="7"/>
  <c r="I51" i="7"/>
  <c r="R51" i="7"/>
  <c r="AA51" i="7"/>
  <c r="AJ51" i="7"/>
  <c r="K55" i="7"/>
  <c r="T55" i="7"/>
  <c r="J62" i="7"/>
  <c r="E64" i="7"/>
  <c r="M64" i="7"/>
  <c r="E69" i="7"/>
  <c r="Q64" i="7"/>
  <c r="I64" i="7"/>
  <c r="N64" i="7"/>
  <c r="W64" i="7"/>
  <c r="O69" i="7"/>
  <c r="G69" i="7"/>
  <c r="N69" i="7"/>
  <c r="J74" i="7"/>
  <c r="H74" i="7"/>
  <c r="F74" i="7"/>
  <c r="H48" i="7"/>
  <c r="R48" i="7"/>
  <c r="AA48" i="7"/>
  <c r="AJ48" i="7"/>
  <c r="L51" i="7"/>
  <c r="U51" i="7"/>
  <c r="Z55" i="7"/>
  <c r="R55" i="7"/>
  <c r="J55" i="7"/>
  <c r="N55" i="7"/>
  <c r="W55" i="7"/>
  <c r="AF55" i="7"/>
  <c r="T62" i="7"/>
  <c r="L62" i="7"/>
  <c r="E62" i="7"/>
  <c r="N62" i="7"/>
  <c r="W62" i="7"/>
  <c r="G64" i="7"/>
  <c r="P64" i="7"/>
  <c r="O68" i="7"/>
  <c r="G68" i="7"/>
  <c r="N68" i="7"/>
  <c r="H69" i="7"/>
  <c r="Q69" i="7"/>
  <c r="I74" i="7"/>
  <c r="I77" i="7"/>
  <c r="H77" i="7"/>
  <c r="F77" i="7"/>
  <c r="E77" i="7"/>
  <c r="AF51" i="7"/>
  <c r="X51" i="7"/>
  <c r="P51" i="7"/>
  <c r="H51" i="7"/>
  <c r="N51" i="7"/>
  <c r="W51" i="7"/>
  <c r="AG51" i="7"/>
  <c r="G55" i="7"/>
  <c r="P55" i="7"/>
  <c r="Y55" i="7"/>
  <c r="G62" i="7"/>
  <c r="P62" i="7"/>
  <c r="Y62" i="7"/>
  <c r="J64" i="7"/>
  <c r="S64" i="7"/>
  <c r="H68" i="7"/>
  <c r="Q68" i="7"/>
  <c r="J69" i="7"/>
  <c r="L74" i="7"/>
  <c r="J77" i="7"/>
  <c r="M40" i="7"/>
  <c r="U40" i="7"/>
  <c r="AC40" i="7"/>
  <c r="AK40" i="7"/>
  <c r="M49" i="7"/>
  <c r="U49" i="7"/>
  <c r="AC49" i="7"/>
  <c r="M56" i="7"/>
  <c r="U56" i="7"/>
  <c r="M65" i="7"/>
  <c r="I73" i="7"/>
  <c r="K73" i="7"/>
  <c r="AV4" i="7" l="1"/>
  <c r="J4" i="7"/>
  <c r="X4" i="7"/>
  <c r="AS16" i="7"/>
  <c r="BT4" i="7"/>
  <c r="T16" i="7"/>
  <c r="AW16" i="7"/>
  <c r="BA4" i="7"/>
  <c r="X16" i="7"/>
  <c r="Z16" i="7"/>
  <c r="K16" i="7"/>
  <c r="N16" i="7"/>
  <c r="Z4" i="7"/>
  <c r="G4" i="7"/>
  <c r="CA4" i="7"/>
  <c r="V4" i="7"/>
  <c r="P16" i="7"/>
  <c r="AD16" i="7"/>
  <c r="BC16" i="7"/>
  <c r="BK16" i="7"/>
  <c r="H16" i="7"/>
  <c r="BM16" i="7"/>
  <c r="AN16" i="7"/>
  <c r="E16" i="7"/>
  <c r="AK16" i="7"/>
  <c r="AH16" i="7"/>
  <c r="AJ4" i="7"/>
  <c r="AA16" i="7"/>
  <c r="BA16" i="7"/>
  <c r="AL16" i="7"/>
  <c r="I16" i="7"/>
  <c r="BH16" i="7"/>
  <c r="CC4" i="7"/>
  <c r="BO16" i="7"/>
  <c r="AQ16" i="7"/>
  <c r="BR4" i="7"/>
  <c r="BF4" i="7"/>
  <c r="BW4" i="7"/>
  <c r="I4" i="7"/>
  <c r="G6" i="7"/>
  <c r="P6" i="7"/>
  <c r="AH6" i="7"/>
  <c r="T6" i="7"/>
  <c r="AI6" i="7"/>
  <c r="AQ6" i="7"/>
  <c r="K6" i="7"/>
  <c r="AS6" i="7"/>
  <c r="Y6" i="7"/>
  <c r="AL6" i="7"/>
  <c r="AE6" i="7"/>
  <c r="Z6" i="7"/>
  <c r="AM6" i="7"/>
  <c r="J6" i="7"/>
  <c r="W6" i="7"/>
  <c r="AA6" i="7"/>
  <c r="V6" i="7"/>
  <c r="BG6" i="7"/>
  <c r="H6" i="7"/>
  <c r="AZ6" i="7"/>
  <c r="AY6" i="7"/>
  <c r="BP6" i="7"/>
  <c r="BO6" i="7"/>
  <c r="BN6" i="7"/>
  <c r="BI6" i="7"/>
  <c r="CB6" i="7"/>
  <c r="M6" i="7"/>
  <c r="U6" i="7"/>
  <c r="AG6" i="7"/>
  <c r="AJ6" i="7"/>
  <c r="AD6" i="7"/>
  <c r="AR6" i="7"/>
  <c r="AC6" i="7"/>
  <c r="AB6" i="7"/>
  <c r="AW6" i="7"/>
  <c r="AP6" i="7"/>
  <c r="AO6" i="7"/>
  <c r="AN6" i="7"/>
  <c r="BE6" i="7"/>
  <c r="BT6" i="7"/>
  <c r="BA6" i="7"/>
  <c r="O6" i="7"/>
  <c r="BH6" i="7"/>
  <c r="BF6" i="7"/>
  <c r="BM6" i="7"/>
  <c r="BL6" i="7"/>
  <c r="BB6" i="7"/>
  <c r="E6" i="7"/>
  <c r="BK6" i="7"/>
  <c r="BD6" i="7"/>
  <c r="BV6" i="7"/>
  <c r="Q6" i="7"/>
  <c r="AV6" i="7"/>
  <c r="BQ6" i="7"/>
  <c r="BW6" i="7"/>
  <c r="BU6" i="7"/>
  <c r="BJ6" i="7"/>
  <c r="AX6" i="7"/>
  <c r="BC6" i="7"/>
  <c r="AF6" i="7"/>
  <c r="CC6" i="7"/>
  <c r="I6" i="7"/>
  <c r="F6" i="7"/>
  <c r="BR6" i="7"/>
  <c r="AK6" i="7"/>
  <c r="AU6" i="7"/>
  <c r="AT6" i="7"/>
  <c r="BY6" i="7"/>
  <c r="S6" i="7"/>
  <c r="L6" i="7"/>
  <c r="R6" i="7"/>
  <c r="N6" i="7"/>
  <c r="BZ6" i="7"/>
  <c r="X6" i="7"/>
  <c r="BX6" i="7"/>
  <c r="BS6" i="7"/>
  <c r="AI4" i="7"/>
  <c r="AG4" i="7"/>
  <c r="L4" i="7"/>
  <c r="BE4" i="7"/>
  <c r="BI4" i="7"/>
  <c r="H4" i="7"/>
  <c r="CB4" i="7"/>
  <c r="F4" i="7"/>
  <c r="BZ4" i="7"/>
  <c r="K4" i="7"/>
  <c r="CE4" i="7"/>
  <c r="BC4" i="7"/>
  <c r="BS4" i="7"/>
  <c r="BP4" i="7"/>
  <c r="BV4" i="7"/>
  <c r="AK4" i="7"/>
  <c r="AH4" i="7"/>
  <c r="AF4" i="7"/>
  <c r="BD4" i="7"/>
  <c r="BU4" i="7"/>
  <c r="AA15" i="7"/>
  <c r="AC4" i="7"/>
  <c r="Y4" i="7"/>
  <c r="W4" i="7"/>
  <c r="BO4" i="7"/>
  <c r="AU4" i="7"/>
  <c r="BL4" i="7"/>
  <c r="BB10" i="7"/>
  <c r="BI14" i="7"/>
  <c r="G14" i="7"/>
  <c r="AO10" i="7"/>
  <c r="BN14" i="7"/>
  <c r="AJ10" i="7"/>
  <c r="BJ10" i="7"/>
  <c r="H10" i="7"/>
  <c r="H14" i="7"/>
  <c r="BO10" i="7"/>
  <c r="BM10" i="7"/>
  <c r="BC10" i="7"/>
  <c r="N10" i="7"/>
  <c r="AF14" i="7"/>
  <c r="AL10" i="7"/>
  <c r="AV14" i="7"/>
  <c r="AS4" i="7"/>
  <c r="E10" i="7"/>
  <c r="BL14" i="7"/>
  <c r="Q4" i="7"/>
  <c r="P4" i="7"/>
  <c r="O4" i="7"/>
  <c r="N4" i="7"/>
  <c r="BX4" i="7"/>
  <c r="E4" i="7"/>
  <c r="BN4" i="7"/>
  <c r="BM4" i="7"/>
  <c r="G10" i="7"/>
  <c r="M10" i="7"/>
  <c r="N14" i="7"/>
  <c r="AA4" i="7"/>
  <c r="BH10" i="7"/>
  <c r="BH14" i="7"/>
  <c r="Z10" i="7"/>
  <c r="AL14" i="7"/>
  <c r="U4" i="7"/>
  <c r="BP10" i="7"/>
  <c r="AM14" i="7"/>
  <c r="AU14" i="7"/>
  <c r="BS14" i="7"/>
  <c r="BK4" i="7"/>
  <c r="BJ4" i="7"/>
  <c r="BH4" i="7"/>
  <c r="BG4" i="7"/>
  <c r="AW4" i="7"/>
  <c r="AM4" i="7"/>
  <c r="AL4" i="7"/>
  <c r="S10" i="7"/>
  <c r="BY10" i="7"/>
  <c r="O14" i="7"/>
  <c r="AO14" i="7"/>
  <c r="U14" i="7"/>
  <c r="U10" i="7"/>
  <c r="CD4" i="7"/>
  <c r="AQ10" i="7"/>
  <c r="M4" i="7"/>
  <c r="AA14" i="7"/>
  <c r="T14" i="7"/>
  <c r="J14" i="7"/>
  <c r="BB4" i="7"/>
  <c r="AZ4" i="7"/>
  <c r="AY4" i="7"/>
  <c r="AX4" i="7"/>
  <c r="AN4" i="7"/>
  <c r="AD4" i="7"/>
  <c r="AB4" i="7"/>
  <c r="AW10" i="7"/>
  <c r="BN10" i="7"/>
  <c r="X14" i="7"/>
  <c r="W14" i="7"/>
  <c r="BR14" i="7"/>
  <c r="BU10" i="7"/>
  <c r="AE10" i="7"/>
  <c r="R4" i="7"/>
  <c r="BY4" i="7"/>
  <c r="AR14" i="7"/>
  <c r="AD10" i="7"/>
  <c r="BD14" i="7"/>
  <c r="BQ4" i="7"/>
  <c r="AY14" i="7"/>
  <c r="AP14" i="7"/>
  <c r="AR4" i="7"/>
  <c r="AQ4" i="7"/>
  <c r="AP4" i="7"/>
  <c r="AO4" i="7"/>
  <c r="AE4" i="7"/>
  <c r="T4" i="7"/>
  <c r="S4" i="7"/>
  <c r="R10" i="7"/>
  <c r="Y10" i="7"/>
  <c r="BM14" i="7"/>
  <c r="F14" i="7"/>
  <c r="AK14" i="7"/>
  <c r="AG16" i="7"/>
  <c r="AU16" i="7"/>
  <c r="AL15" i="7"/>
  <c r="L11" i="7"/>
  <c r="BG16" i="7"/>
  <c r="AV16" i="7"/>
  <c r="AJ16" i="7"/>
  <c r="M16" i="7"/>
  <c r="BL16" i="7"/>
  <c r="AO16" i="7"/>
  <c r="BR16" i="7"/>
  <c r="G16" i="7"/>
  <c r="BS16" i="7"/>
  <c r="AQ15" i="7"/>
  <c r="AH11" i="7"/>
  <c r="G15" i="7"/>
  <c r="AB16" i="7"/>
  <c r="Q16" i="7"/>
  <c r="BN16" i="7"/>
  <c r="BB16" i="7"/>
  <c r="AF16" i="7"/>
  <c r="J16" i="7"/>
  <c r="AC16" i="7"/>
  <c r="BQ16" i="7"/>
  <c r="O16" i="7"/>
  <c r="AF11" i="7"/>
  <c r="BA15" i="7"/>
  <c r="R16" i="7"/>
  <c r="F16" i="7"/>
  <c r="BD16" i="7"/>
  <c r="AR16" i="7"/>
  <c r="U16" i="7"/>
  <c r="BI16" i="7"/>
  <c r="AY16" i="7"/>
  <c r="AE16" i="7"/>
  <c r="I11" i="7"/>
  <c r="BP16" i="7"/>
  <c r="BE16" i="7"/>
  <c r="AI16" i="7"/>
  <c r="V16" i="7"/>
  <c r="BJ16" i="7"/>
  <c r="AX16" i="7"/>
  <c r="AP16" i="7"/>
  <c r="AM16" i="7"/>
  <c r="BE15" i="7"/>
  <c r="BE11" i="7"/>
  <c r="BF16" i="7"/>
  <c r="AT16" i="7"/>
  <c r="Y16" i="7"/>
  <c r="L16" i="7"/>
  <c r="AZ16" i="7"/>
  <c r="O11" i="7"/>
  <c r="T11" i="7"/>
  <c r="BS11" i="7"/>
  <c r="AR11" i="7"/>
  <c r="BM11" i="7"/>
  <c r="Q11" i="7"/>
  <c r="V11" i="7"/>
  <c r="Z11" i="7"/>
  <c r="AT11" i="7"/>
  <c r="AZ11" i="7"/>
  <c r="Y11" i="7"/>
  <c r="BW11" i="7"/>
  <c r="X11" i="7"/>
  <c r="AL11" i="7"/>
  <c r="AN11" i="7"/>
  <c r="AP11" i="7"/>
  <c r="BK11" i="7"/>
  <c r="BO11" i="7"/>
  <c r="AO11" i="7"/>
  <c r="F11" i="7"/>
  <c r="AJ11" i="7"/>
  <c r="AV11" i="7"/>
  <c r="AW11" i="7"/>
  <c r="AX11" i="7"/>
  <c r="AK11" i="7"/>
  <c r="P11" i="7"/>
  <c r="H11" i="7"/>
  <c r="BD11" i="7"/>
  <c r="S11" i="7"/>
  <c r="AU11" i="7"/>
  <c r="BH11" i="7"/>
  <c r="BG11" i="7"/>
  <c r="BF11" i="7"/>
  <c r="BJ11" i="7"/>
  <c r="AG11" i="7"/>
  <c r="W11" i="7"/>
  <c r="BU11" i="7"/>
  <c r="AD11" i="7"/>
  <c r="BI11" i="7"/>
  <c r="BR11" i="7"/>
  <c r="BP11" i="7"/>
  <c r="BN11" i="7"/>
  <c r="AY11" i="7"/>
  <c r="AM11" i="7"/>
  <c r="K11" i="7"/>
  <c r="AQ11" i="7"/>
  <c r="BT11" i="7"/>
  <c r="E11" i="7"/>
  <c r="J11" i="7"/>
  <c r="BV11" i="7"/>
  <c r="BQ11" i="7"/>
  <c r="BL11" i="7"/>
  <c r="BC11" i="7"/>
  <c r="AA11" i="7"/>
  <c r="BB11" i="7"/>
  <c r="G11" i="7"/>
  <c r="M11" i="7"/>
  <c r="R11" i="7"/>
  <c r="BQ10" i="7"/>
  <c r="L10" i="7"/>
  <c r="BX10" i="7"/>
  <c r="AJ15" i="7"/>
  <c r="M14" i="7"/>
  <c r="AG14" i="7"/>
  <c r="BT14" i="7"/>
  <c r="P14" i="7"/>
  <c r="R14" i="7"/>
  <c r="I10" i="7"/>
  <c r="BR10" i="7"/>
  <c r="BE10" i="7"/>
  <c r="BD10" i="7"/>
  <c r="AS10" i="7"/>
  <c r="AG10" i="7"/>
  <c r="BQ14" i="7"/>
  <c r="E14" i="7"/>
  <c r="AP10" i="7"/>
  <c r="BG10" i="7"/>
  <c r="T10" i="7"/>
  <c r="S14" i="7"/>
  <c r="L14" i="7"/>
  <c r="Y14" i="7"/>
  <c r="Z14" i="7"/>
  <c r="BS10" i="7"/>
  <c r="BF10" i="7"/>
  <c r="AU10" i="7"/>
  <c r="AT10" i="7"/>
  <c r="AH10" i="7"/>
  <c r="V10" i="7"/>
  <c r="AZ14" i="7"/>
  <c r="AW14" i="7"/>
  <c r="BK10" i="7"/>
  <c r="AX10" i="7"/>
  <c r="AB10" i="7"/>
  <c r="I14" i="7"/>
  <c r="V14" i="7"/>
  <c r="AI14" i="7"/>
  <c r="AH14" i="7"/>
  <c r="BI10" i="7"/>
  <c r="AV10" i="7"/>
  <c r="AK10" i="7"/>
  <c r="AI10" i="7"/>
  <c r="X10" i="7"/>
  <c r="K10" i="7"/>
  <c r="AJ14" i="7"/>
  <c r="AE14" i="7"/>
  <c r="BO14" i="7"/>
  <c r="AX15" i="7"/>
  <c r="AV15" i="7"/>
  <c r="BT10" i="7"/>
  <c r="AF10" i="7"/>
  <c r="AR10" i="7"/>
  <c r="BP14" i="7"/>
  <c r="AD14" i="7"/>
  <c r="AQ14" i="7"/>
  <c r="BA14" i="7"/>
  <c r="AX14" i="7"/>
  <c r="AY10" i="7"/>
  <c r="AM10" i="7"/>
  <c r="AA10" i="7"/>
  <c r="P10" i="7"/>
  <c r="O10" i="7"/>
  <c r="BV10" i="7"/>
  <c r="AC14" i="7"/>
  <c r="AT14" i="7"/>
  <c r="BK14" i="7"/>
  <c r="W10" i="7"/>
  <c r="AZ10" i="7"/>
  <c r="BC14" i="7"/>
  <c r="AN14" i="7"/>
  <c r="BB14" i="7"/>
  <c r="BJ14" i="7"/>
  <c r="BF14" i="7"/>
  <c r="AN10" i="7"/>
  <c r="AC10" i="7"/>
  <c r="Q10" i="7"/>
  <c r="F10" i="7"/>
  <c r="BW10" i="7"/>
  <c r="BL10" i="7"/>
  <c r="K14" i="7"/>
  <c r="AB14" i="7"/>
  <c r="AS14" i="7"/>
  <c r="BG14" i="7"/>
  <c r="BE14" i="7"/>
  <c r="Q14" i="7"/>
  <c r="BA10" i="7"/>
  <c r="U11" i="7"/>
  <c r="AS11" i="7"/>
  <c r="AC11" i="7"/>
  <c r="N11" i="7"/>
  <c r="AU15" i="7"/>
  <c r="BN15" i="7"/>
  <c r="AK15" i="7"/>
  <c r="AI15" i="7"/>
  <c r="BD15" i="7"/>
  <c r="AZ15" i="7"/>
  <c r="W15" i="7"/>
  <c r="Z15" i="7"/>
  <c r="AY15" i="7"/>
  <c r="V15" i="7"/>
  <c r="R15" i="7"/>
  <c r="BG15" i="7"/>
  <c r="BR15" i="7"/>
  <c r="AT15" i="7"/>
  <c r="BT15" i="7"/>
  <c r="AO15" i="7"/>
  <c r="Y15" i="7"/>
  <c r="BM15" i="7"/>
  <c r="BH15" i="7"/>
  <c r="M15" i="7"/>
  <c r="K15" i="7"/>
  <c r="AM15" i="7"/>
  <c r="H15" i="7"/>
  <c r="F15" i="7"/>
  <c r="AS15" i="7"/>
  <c r="BS15" i="7"/>
  <c r="BC15" i="7"/>
  <c r="AR15" i="7"/>
  <c r="AG15" i="7"/>
  <c r="AN15" i="7"/>
  <c r="AF15" i="7"/>
  <c r="O15" i="7"/>
  <c r="E15" i="7"/>
  <c r="BP15" i="7"/>
  <c r="X15" i="7"/>
  <c r="BJ15" i="7"/>
  <c r="AE15" i="7"/>
  <c r="BF15" i="7"/>
  <c r="BL15" i="7"/>
  <c r="J15" i="7"/>
  <c r="I15" i="7"/>
  <c r="AW15" i="7"/>
  <c r="Q15" i="7"/>
  <c r="AP15" i="7"/>
  <c r="S15" i="7"/>
  <c r="T15" i="7"/>
  <c r="AH15" i="7"/>
  <c r="AD15" i="7"/>
  <c r="L15" i="7"/>
  <c r="BO15" i="7"/>
  <c r="AC15" i="7"/>
  <c r="AB15" i="7"/>
  <c r="BB15" i="7"/>
  <c r="BQ15" i="7"/>
  <c r="BK15" i="7"/>
  <c r="U15" i="7"/>
  <c r="BI15" i="7"/>
  <c r="P15" i="7"/>
  <c r="O13" i="4"/>
  <c r="G21" i="4" s="1"/>
  <c r="L8" i="4"/>
  <c r="G22" i="4"/>
  <c r="D13" i="4"/>
  <c r="C20" i="4"/>
  <c r="L14" i="4" l="1"/>
  <c r="L13" i="4"/>
  <c r="G20" i="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2" authorId="0" shapeId="0" xr:uid="{00000000-0006-0000-0300-000001000000}">
      <text>
        <r>
          <rPr>
            <b/>
            <sz val="8"/>
            <rFont val="Tahoma"/>
            <family val="2"/>
          </rPr>
          <t xml:space="preserve">Thomas, John:  </t>
        </r>
        <r>
          <rPr>
            <sz val="8"/>
            <rFont val="Tahoma"/>
            <family val="2"/>
          </rPr>
          <t xml:space="preserve">
For ME and QE to share information</t>
        </r>
      </text>
    </comment>
    <comment ref="C2" authorId="0" shapeId="0" xr:uid="{00000000-0006-0000-0300-000002000000}">
      <text>
        <r>
          <rPr>
            <b/>
            <sz val="8"/>
            <rFont val="Tahoma"/>
            <family val="2"/>
          </rPr>
          <t>Thomas, John:</t>
        </r>
        <r>
          <rPr>
            <sz val="8"/>
            <rFont val="Tahoma"/>
            <family val="2"/>
          </rPr>
          <t xml:space="preserve">
When the map is done, sort this column A to Z and resequece column A.</t>
        </r>
      </text>
    </comment>
    <comment ref="L2" authorId="0" shapeId="0" xr:uid="{00000000-0006-0000-0300-000003000000}">
      <text>
        <r>
          <rPr>
            <b/>
            <sz val="8"/>
            <rFont val="Tahoma"/>
            <family val="2"/>
          </rPr>
          <t>Thomas, John:</t>
        </r>
        <r>
          <rPr>
            <sz val="8"/>
            <rFont val="Tahoma"/>
            <family val="2"/>
          </rPr>
          <t xml:space="preserve">
--Ø(Alt+0216), °(Alt+0176) and µ (Alt+0181) are only symbols that work in MeasurLink. List Dim. As shown on Drawing.
For Example, R.005 NOT .005
Select Cell For More Instructions</t>
        </r>
      </text>
    </comment>
    <comment ref="M2" authorId="0" shapeId="0" xr:uid="{00000000-0006-0000-0300-000004000000}">
      <text>
        <r>
          <rPr>
            <b/>
            <sz val="8"/>
            <rFont val="Tahoma"/>
            <family val="2"/>
          </rPr>
          <t>Thomas, John:</t>
        </r>
        <r>
          <rPr>
            <sz val="8"/>
            <rFont val="Tahoma"/>
            <family val="2"/>
          </rPr>
          <t xml:space="preserve">
See "Text Guide" Worksheet
It has many, "This, Not, That examples." For Example, Section instead of Section Part or Blank instead of Make Blank. Document reasons for Mfg. Tol. In Chenge Log</t>
        </r>
      </text>
    </comment>
    <comment ref="O2" authorId="0" shapeId="0" xr:uid="{00000000-0006-0000-0300-000005000000}">
      <text>
        <r>
          <rPr>
            <b/>
            <sz val="8"/>
            <rFont val="Tahoma"/>
            <family val="2"/>
          </rPr>
          <t>Thomas, John:</t>
        </r>
        <r>
          <rPr>
            <sz val="8"/>
            <rFont val="Tahoma"/>
            <family val="2"/>
          </rPr>
          <t xml:space="preserve">
Select NA if check ONLY at Final. </t>
        </r>
      </text>
    </comment>
    <comment ref="P2" authorId="0" shapeId="0" xr:uid="{00000000-0006-0000-0300-000006000000}">
      <text>
        <r>
          <rPr>
            <b/>
            <sz val="8"/>
            <rFont val="Tahoma"/>
            <family val="2"/>
          </rPr>
          <t>Thomas, John:  If the gauge also has a set gauge attach the following image "SET FULL GAUGES.GIF" If the pins use both  SET and FULL attach the following image "SET FULL PINS.GIF"</t>
        </r>
        <r>
          <rPr>
            <sz val="8"/>
            <rFont val="Tahoma"/>
            <family val="2"/>
          </rPr>
          <t xml:space="preserve">
This column serves as a list to issue all gauges except thread plugs and rings. Select Cell for More Instructions. If you use Same As, Do not use Brackets ()</t>
        </r>
      </text>
    </comment>
    <comment ref="Q2" authorId="0" shapeId="0" xr:uid="{00000000-0006-0000-0300-000007000000}">
      <text>
        <r>
          <rPr>
            <b/>
            <sz val="8"/>
            <rFont val="Tahoma"/>
            <family val="2"/>
          </rPr>
          <t>Thomas, John:</t>
        </r>
        <r>
          <rPr>
            <sz val="8"/>
            <rFont val="Tahoma"/>
            <family val="2"/>
          </rPr>
          <t xml:space="preserve">
--You must know the prefered machine type program number before filling out this column. Select cell for more information
</t>
        </r>
      </text>
    </comment>
    <comment ref="U2" authorId="0" shapeId="0" xr:uid="{00000000-0006-0000-0300-000008000000}">
      <text>
        <r>
          <rPr>
            <b/>
            <sz val="8"/>
            <rFont val="Tahoma"/>
            <family val="2"/>
          </rPr>
          <t>Thomas, John:</t>
        </r>
        <r>
          <rPr>
            <sz val="8"/>
            <rFont val="Tahoma"/>
            <family val="2"/>
          </rPr>
          <t xml:space="preserve">
--Identify Primary Control Head
Select cell for more information</t>
        </r>
      </text>
    </comment>
    <comment ref="X2" authorId="0" shapeId="0" xr:uid="{00000000-0006-0000-0300-000009000000}">
      <text>
        <r>
          <rPr>
            <b/>
            <sz val="8"/>
            <rFont val="Tahoma"/>
            <family val="2"/>
          </rPr>
          <t>Thomas, John:</t>
        </r>
        <r>
          <rPr>
            <sz val="8"/>
            <rFont val="Tahoma"/>
            <family val="2"/>
          </rPr>
          <t xml:space="preserve">
--Identify Primary Control Head
Select cell for more information</t>
        </r>
      </text>
    </comment>
    <comment ref="Y2" authorId="0" shapeId="0" xr:uid="{00000000-0006-0000-0300-00000A000000}">
      <text>
        <r>
          <rPr>
            <b/>
            <sz val="8"/>
            <rFont val="Tahoma"/>
            <family val="2"/>
          </rPr>
          <t>Thomas, John: Refer to the SET FULL images for Gauges and Pins when required. See Column P instructions</t>
        </r>
        <r>
          <rPr>
            <sz val="8"/>
            <rFont val="Tahoma"/>
            <family val="2"/>
          </rPr>
          <t xml:space="preserve">
Name the gif the same as the Part number_REV_Balloon Number. Select cell for more information.</t>
        </r>
      </text>
    </comment>
    <comment ref="Z2" authorId="0" shapeId="0" xr:uid="{00000000-0006-0000-0300-00000B000000}">
      <text>
        <r>
          <rPr>
            <b/>
            <sz val="8"/>
            <rFont val="Tahoma"/>
            <family val="2"/>
          </rPr>
          <t>Thomas, John:</t>
        </r>
        <r>
          <rPr>
            <sz val="8"/>
            <rFont val="Tahoma"/>
            <family val="2"/>
          </rPr>
          <t xml:space="preserve">
--You must know the prefered machine type program number before filling out this column. Select cell for more information
</t>
        </r>
      </text>
    </comment>
    <comment ref="A3" authorId="0" shapeId="0" xr:uid="{00000000-0006-0000-0300-00000C000000}">
      <text>
        <r>
          <rPr>
            <b/>
            <sz val="8"/>
            <rFont val="Tahoma"/>
            <family val="2"/>
          </rPr>
          <t>Thomas, John:</t>
        </r>
        <r>
          <rPr>
            <sz val="8"/>
            <rFont val="Tahoma"/>
            <family val="2"/>
          </rPr>
          <t xml:space="preserve">
Never insert Rows. If you forgot a feature, add it at the end. </t>
        </r>
      </text>
    </comment>
    <comment ref="C3" authorId="0" shapeId="0" xr:uid="{00000000-0006-0000-0300-00000D000000}">
      <text>
        <r>
          <rPr>
            <b/>
            <sz val="8"/>
            <rFont val="Tahoma"/>
            <family val="2"/>
          </rPr>
          <t>Thomas, John:</t>
        </r>
        <r>
          <rPr>
            <sz val="8"/>
            <rFont val="Tahoma"/>
            <family val="2"/>
          </rPr>
          <t xml:space="preserve">
If Dim. Is 2X or more, the last two digits will be _01, _02 etc…
If one or more Sub prints the first digit will be the LETTER on the  sub print BALLOON Different for each sub print
Click For Examples, See WI-82-036, section 6.4</t>
        </r>
      </text>
    </comment>
    <comment ref="D3" authorId="0" shapeId="0" xr:uid="{00000000-0006-0000-0300-00000E000000}">
      <text>
        <r>
          <rPr>
            <b/>
            <sz val="8"/>
            <rFont val="Tahoma"/>
            <family val="2"/>
          </rPr>
          <t>Thomas, John:</t>
        </r>
        <r>
          <rPr>
            <sz val="8"/>
            <rFont val="Tahoma"/>
            <family val="2"/>
          </rPr>
          <t xml:space="preserve">
If the feaqture does not have a Numerical Value input NA</t>
        </r>
      </text>
    </comment>
    <comment ref="E3" authorId="0" shapeId="0" xr:uid="{00000000-0006-0000-0300-00000F000000}">
      <text>
        <r>
          <rPr>
            <b/>
            <sz val="8"/>
            <rFont val="Tahoma"/>
            <family val="2"/>
          </rPr>
          <t>Thomas, John:</t>
        </r>
        <r>
          <rPr>
            <sz val="8"/>
            <rFont val="Tahoma"/>
            <family val="2"/>
          </rPr>
          <t xml:space="preserve">
If the feaqture does not have a Numerical Value input NA</t>
        </r>
      </text>
    </comment>
    <comment ref="F3" authorId="0" shapeId="0" xr:uid="{00000000-0006-0000-0300-000010000000}">
      <text>
        <r>
          <rPr>
            <b/>
            <sz val="8"/>
            <rFont val="Tahoma"/>
            <family val="2"/>
          </rPr>
          <t>Thomas, John:</t>
        </r>
        <r>
          <rPr>
            <sz val="8"/>
            <rFont val="Tahoma"/>
            <family val="2"/>
          </rPr>
          <t xml:space="preserve">
If the feaqture does not have a Numerical Value input NA</t>
        </r>
      </text>
    </comment>
    <comment ref="H3" authorId="0" shapeId="0" xr:uid="{00000000-0006-0000-0300-000011000000}">
      <text>
        <r>
          <rPr>
            <b/>
            <sz val="8"/>
            <rFont val="Tahoma"/>
            <family val="2"/>
          </rPr>
          <t>Thomas, John:</t>
        </r>
        <r>
          <rPr>
            <sz val="8"/>
            <rFont val="Tahoma"/>
            <family val="2"/>
          </rPr>
          <t xml:space="preserve">
These Cells Autofil. Do not alter.</t>
        </r>
      </text>
    </comment>
    <comment ref="I3" authorId="0" shapeId="0" xr:uid="{00000000-0006-0000-0300-000012000000}">
      <text>
        <r>
          <rPr>
            <b/>
            <sz val="8"/>
            <rFont val="Tahoma"/>
            <family val="2"/>
          </rPr>
          <t>Thomas, John:</t>
        </r>
        <r>
          <rPr>
            <sz val="8"/>
            <rFont val="Tahoma"/>
            <family val="2"/>
          </rPr>
          <t xml:space="preserve">
These Cells Autofil. Do not alter.</t>
        </r>
      </text>
    </comment>
    <comment ref="J3" authorId="0" shapeId="0" xr:uid="{00000000-0006-0000-0300-000013000000}">
      <text>
        <r>
          <rPr>
            <b/>
            <sz val="8"/>
            <rFont val="Tahoma"/>
            <family val="2"/>
          </rPr>
          <t>Thomas, John:</t>
        </r>
        <r>
          <rPr>
            <sz val="8"/>
            <rFont val="Tahoma"/>
            <family val="2"/>
          </rPr>
          <t xml:space="preserve">
These Cells Autofil. Do not alter.</t>
        </r>
      </text>
    </comment>
    <comment ref="K3" authorId="0" shapeId="0" xr:uid="{00000000-0006-0000-0300-000014000000}">
      <text>
        <r>
          <rPr>
            <b/>
            <sz val="8"/>
            <rFont val="Tahoma"/>
            <family val="2"/>
          </rPr>
          <t>Thomas, John:</t>
        </r>
        <r>
          <rPr>
            <sz val="8"/>
            <rFont val="Tahoma"/>
            <family val="2"/>
          </rPr>
          <t xml:space="preserve">
These Cells Autofil. Do not alter.
</t>
        </r>
      </text>
    </comment>
    <comment ref="L3" authorId="0" shapeId="0" xr:uid="{00000000-0006-0000-0300-000015000000}">
      <text>
        <r>
          <rPr>
            <b/>
            <sz val="8"/>
            <rFont val="Tahoma"/>
            <family val="2"/>
          </rPr>
          <t>Thomas, John:</t>
        </r>
        <r>
          <rPr>
            <sz val="8"/>
            <rFont val="Tahoma"/>
            <family val="2"/>
          </rPr>
          <t xml:space="preserve">
             Add the gauge description. For Example, T32 Hehalobe, HEX, Butress, Ring, and so on
type in cell and click down arrow to get short list</t>
        </r>
      </text>
    </comment>
    <comment ref="M3" authorId="0" shapeId="0" xr:uid="{00000000-0006-0000-0300-000016000000}">
      <text>
        <r>
          <rPr>
            <b/>
            <sz val="8"/>
            <rFont val="Tahoma"/>
            <family val="2"/>
          </rPr>
          <t>Thomas, John:</t>
        </r>
        <r>
          <rPr>
            <sz val="8"/>
            <rFont val="Tahoma"/>
            <family val="2"/>
          </rPr>
          <t xml:space="preserve">
type in cell and click down arrow to get short list</t>
        </r>
      </text>
    </comment>
    <comment ref="N3" authorId="0" shapeId="0" xr:uid="{00000000-0006-0000-0300-000017000000}">
      <text>
        <r>
          <rPr>
            <b/>
            <sz val="8"/>
            <rFont val="Tahoma"/>
            <family val="2"/>
          </rPr>
          <t>Thomas, John:</t>
        </r>
        <r>
          <rPr>
            <sz val="8"/>
            <rFont val="Tahoma"/>
            <family val="2"/>
          </rPr>
          <t xml:space="preserve">
 DO NOT USE FREE-FORM TEXT
type in cell and click down arrow to get short list</t>
        </r>
      </text>
    </comment>
    <comment ref="O3" authorId="0" shapeId="0" xr:uid="{00000000-0006-0000-0300-000018000000}">
      <text>
        <r>
          <rPr>
            <b/>
            <sz val="8"/>
            <rFont val="Tahoma"/>
            <family val="2"/>
          </rPr>
          <t>Thomas, John
type in cell and click down arrow to get short list</t>
        </r>
      </text>
    </comment>
    <comment ref="P3" authorId="0" shapeId="0" xr:uid="{00000000-0006-0000-0300-000019000000}">
      <text>
        <r>
          <rPr>
            <b/>
            <sz val="8"/>
            <rFont val="Tahoma"/>
            <family val="2"/>
          </rPr>
          <t>Thomas, John:</t>
        </r>
        <r>
          <rPr>
            <sz val="8"/>
            <rFont val="Tahoma"/>
            <family val="2"/>
          </rPr>
          <t xml:space="preserve">
Add gauge descripton to column L. See it's note</t>
        </r>
      </text>
    </comment>
    <comment ref="Q3" authorId="0" shapeId="0" xr:uid="{00000000-0006-0000-0300-00001A000000}">
      <text>
        <r>
          <rPr>
            <b/>
            <sz val="8"/>
            <rFont val="Tahoma"/>
            <family val="2"/>
          </rPr>
          <t>Thomas, John:</t>
        </r>
        <r>
          <rPr>
            <sz val="8"/>
            <rFont val="Tahoma"/>
            <family val="2"/>
          </rPr>
          <t xml:space="preserve">
Do not use T1 through T9. Use T01 through T09 instead. </t>
        </r>
      </text>
    </comment>
    <comment ref="R3" authorId="0" shapeId="0" xr:uid="{00000000-0006-0000-0300-00001B000000}">
      <text>
        <r>
          <rPr>
            <b/>
            <sz val="8"/>
            <rFont val="Tahoma"/>
            <family val="2"/>
          </rPr>
          <t>Thomas, John:</t>
        </r>
        <r>
          <rPr>
            <sz val="8"/>
            <rFont val="Tahoma"/>
            <family val="2"/>
          </rPr>
          <t xml:space="preserve">
These cells autofill do not alter. They show total tolerance range. If you see "#VALUE!" it means the feature does not have a numerical tolerance. Blasting, for Example
</t>
        </r>
      </text>
    </comment>
    <comment ref="S3" authorId="0" shapeId="0" xr:uid="{00000000-0006-0000-0300-00001C000000}">
      <text>
        <r>
          <rPr>
            <b/>
            <sz val="8"/>
            <rFont val="Tahoma"/>
            <family val="2"/>
          </rPr>
          <t>Thomas, John:</t>
        </r>
        <r>
          <rPr>
            <sz val="8"/>
            <rFont val="Tahoma"/>
            <family val="2"/>
          </rPr>
          <t xml:space="preserve">
--Identify Primary Control Tool Offset Number. Select cell for more information.</t>
        </r>
      </text>
    </comment>
    <comment ref="T3" authorId="0" shapeId="0" xr:uid="{00000000-0006-0000-0300-00001D000000}">
      <text>
        <r>
          <rPr>
            <b/>
            <sz val="8"/>
            <rFont val="Tahoma"/>
            <family val="2"/>
          </rPr>
          <t>Thomas, John:</t>
        </r>
        <r>
          <rPr>
            <sz val="8"/>
            <rFont val="Tahoma"/>
            <family val="2"/>
          </rPr>
          <t xml:space="preserve">
--Identify Primary Control Tool Offset Number. Select cell for more information.</t>
        </r>
      </text>
    </comment>
    <comment ref="Y3" authorId="0" shapeId="0" xr:uid="{00000000-0006-0000-0300-00001E000000}">
      <text>
        <r>
          <rPr>
            <b/>
            <sz val="8"/>
            <rFont val="Tahoma"/>
            <family val="2"/>
          </rPr>
          <t>Thomas, John:</t>
        </r>
        <r>
          <rPr>
            <sz val="8"/>
            <rFont val="Tahoma"/>
            <family val="2"/>
          </rPr>
          <t xml:space="preserve">
If the same image is needed for several balloons use _zz (Lower case) instead of the exact balloon number. For example, 8_1, 8_2, and 8_3 would be connected to the same image 8_zz. So the entire file name will be DrawingNumber_REV_8_zz
If a gauge also has a set gauge attach the following image "SET FULL GAUGES.GIF" If gauge pins have set pins attach the following image, "SET FULL PINS.GIF"</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2" authorId="0" shapeId="0" xr:uid="{00000000-0006-0000-0500-000001000000}">
      <text>
        <r>
          <rPr>
            <b/>
            <sz val="8"/>
            <rFont val="Tahoma"/>
            <family val="2"/>
          </rPr>
          <t>Thomas, John:</t>
        </r>
        <r>
          <rPr>
            <sz val="8"/>
            <rFont val="Tahoma"/>
            <family val="2"/>
          </rPr>
          <t xml:space="preserve">
Never insert Rows. If you forgot a feature, add it at the end. </t>
        </r>
      </text>
    </comment>
    <comment ref="A3" authorId="0" shapeId="0" xr:uid="{00000000-0006-0000-0500-000002000000}">
      <text>
        <r>
          <rPr>
            <b/>
            <sz val="8"/>
            <rFont val="Tahoma"/>
            <family val="2"/>
          </rPr>
          <t xml:space="preserve">Thomas, John:  </t>
        </r>
        <r>
          <rPr>
            <sz val="8"/>
            <rFont val="Tahoma"/>
            <family val="2"/>
          </rPr>
          <t xml:space="preserve">
For ME and QE to share information</t>
        </r>
      </text>
    </comment>
    <comment ref="B4" authorId="0" shapeId="0" xr:uid="{00000000-0006-0000-0500-000003000000}">
      <text>
        <r>
          <rPr>
            <b/>
            <sz val="8"/>
            <rFont val="Tahoma"/>
            <family val="2"/>
          </rPr>
          <t>Thomas, John:</t>
        </r>
        <r>
          <rPr>
            <sz val="8"/>
            <rFont val="Tahoma"/>
            <family val="2"/>
          </rPr>
          <t xml:space="preserve">
If the feaqture does not have a Numerical Value input NA</t>
        </r>
      </text>
    </comment>
    <comment ref="B5" authorId="0" shapeId="0" xr:uid="{00000000-0006-0000-0500-000004000000}">
      <text>
        <r>
          <rPr>
            <b/>
            <sz val="8"/>
            <rFont val="Tahoma"/>
            <family val="2"/>
          </rPr>
          <t>Thomas, John:</t>
        </r>
        <r>
          <rPr>
            <sz val="8"/>
            <rFont val="Tahoma"/>
            <family val="2"/>
          </rPr>
          <t xml:space="preserve">
If the feaqture does not have a Numerical Value input NA</t>
        </r>
      </text>
    </comment>
    <comment ref="B6" authorId="0" shapeId="0" xr:uid="{00000000-0006-0000-0500-000005000000}">
      <text>
        <r>
          <rPr>
            <b/>
            <sz val="8"/>
            <rFont val="Tahoma"/>
            <family val="2"/>
          </rPr>
          <t>Thomas, John:</t>
        </r>
        <r>
          <rPr>
            <sz val="8"/>
            <rFont val="Tahoma"/>
            <family val="2"/>
          </rPr>
          <t xml:space="preserve">
If the feaqture does not have a Numerical Value input NA</t>
        </r>
      </text>
    </comment>
    <comment ref="B8" authorId="0" shapeId="0" xr:uid="{00000000-0006-0000-0500-000006000000}">
      <text>
        <r>
          <rPr>
            <b/>
            <sz val="8"/>
            <rFont val="Tahoma"/>
            <family val="2"/>
          </rPr>
          <t>Thomas, John:</t>
        </r>
        <r>
          <rPr>
            <sz val="8"/>
            <rFont val="Tahoma"/>
            <family val="2"/>
          </rPr>
          <t xml:space="preserve">
These Cells Autofil. Do not alter.</t>
        </r>
      </text>
    </comment>
    <comment ref="B9" authorId="0" shapeId="0" xr:uid="{00000000-0006-0000-0500-000007000000}">
      <text>
        <r>
          <rPr>
            <b/>
            <sz val="8"/>
            <rFont val="Tahoma"/>
            <family val="2"/>
          </rPr>
          <t>Thomas, John:</t>
        </r>
        <r>
          <rPr>
            <sz val="8"/>
            <rFont val="Tahoma"/>
            <family val="2"/>
          </rPr>
          <t xml:space="preserve">
These Cells Autofil. Do not alter.</t>
        </r>
      </text>
    </comment>
    <comment ref="B10" authorId="0" shapeId="0" xr:uid="{00000000-0006-0000-0500-000008000000}">
      <text>
        <r>
          <rPr>
            <b/>
            <sz val="8"/>
            <rFont val="Tahoma"/>
            <family val="2"/>
          </rPr>
          <t>Thomas, John:</t>
        </r>
        <r>
          <rPr>
            <sz val="8"/>
            <rFont val="Tahoma"/>
            <family val="2"/>
          </rPr>
          <t xml:space="preserve">
These Cells Autofil. Do not alter.</t>
        </r>
      </text>
    </comment>
    <comment ref="B11" authorId="0" shapeId="0" xr:uid="{00000000-0006-0000-0500-000009000000}">
      <text>
        <r>
          <rPr>
            <b/>
            <sz val="8"/>
            <rFont val="Tahoma"/>
            <family val="2"/>
          </rPr>
          <t>Thomas, John:</t>
        </r>
        <r>
          <rPr>
            <sz val="8"/>
            <rFont val="Tahoma"/>
            <family val="2"/>
          </rPr>
          <t xml:space="preserve">
These Cells Autofil. Do not alter.
</t>
        </r>
      </text>
    </comment>
    <comment ref="A12" authorId="0" shapeId="0" xr:uid="{00000000-0006-0000-0500-00000A000000}">
      <text>
        <r>
          <rPr>
            <b/>
            <sz val="8"/>
            <rFont val="Tahoma"/>
            <family val="2"/>
          </rPr>
          <t>Thomas, John:</t>
        </r>
        <r>
          <rPr>
            <sz val="8"/>
            <rFont val="Tahoma"/>
            <family val="2"/>
          </rPr>
          <t xml:space="preserve">
--Ø(Alt+0216), °(Alt+0176) and µ (Alt+0181) are only symbols that work in MeasurLink. List Dim. As shown on Drawing.
For Example, R.005 NOT .005
Select Cell For More Instructions</t>
        </r>
      </text>
    </comment>
    <comment ref="B12" authorId="0" shapeId="0" xr:uid="{00000000-0006-0000-0500-00000B000000}">
      <text>
        <r>
          <rPr>
            <b/>
            <sz val="8"/>
            <rFont val="Tahoma"/>
            <family val="2"/>
          </rPr>
          <t>Thomas, John:</t>
        </r>
        <r>
          <rPr>
            <sz val="8"/>
            <rFont val="Tahoma"/>
            <family val="2"/>
          </rPr>
          <t xml:space="preserve">
             Add the gauge description. For Example, T32 Hehalobe, HEX, Butress, Ring, and so on
type in cell and click down arrow to get short list</t>
        </r>
      </text>
    </comment>
    <comment ref="A13" authorId="0" shapeId="0" xr:uid="{00000000-0006-0000-0500-00000C000000}">
      <text>
        <r>
          <rPr>
            <b/>
            <sz val="8"/>
            <rFont val="Tahoma"/>
            <family val="2"/>
          </rPr>
          <t>Thomas, John:</t>
        </r>
        <r>
          <rPr>
            <sz val="8"/>
            <rFont val="Tahoma"/>
            <family val="2"/>
          </rPr>
          <t xml:space="preserve">
See "Text Guide" Worksheet
It has many, "This, Not, That examples." For Example, Section instead of Section Part or Blank instead of Make Blank. Document reasons for Mfg. Tol. In Chenge Log</t>
        </r>
      </text>
    </comment>
    <comment ref="B13" authorId="0" shapeId="0" xr:uid="{00000000-0006-0000-0500-00000D000000}">
      <text>
        <r>
          <rPr>
            <b/>
            <sz val="8"/>
            <rFont val="Tahoma"/>
            <family val="2"/>
          </rPr>
          <t>Thomas, John:</t>
        </r>
        <r>
          <rPr>
            <sz val="8"/>
            <rFont val="Tahoma"/>
            <family val="2"/>
          </rPr>
          <t xml:space="preserve">
type in cell and click down arrow to get short list</t>
        </r>
      </text>
    </comment>
    <comment ref="B14" authorId="0" shapeId="0" xr:uid="{00000000-0006-0000-0500-00000E000000}">
      <text>
        <r>
          <rPr>
            <b/>
            <sz val="8"/>
            <rFont val="Tahoma"/>
            <family val="2"/>
          </rPr>
          <t>Thomas, John:</t>
        </r>
        <r>
          <rPr>
            <sz val="8"/>
            <rFont val="Tahoma"/>
            <family val="2"/>
          </rPr>
          <t xml:space="preserve">
 DO NOT USE FREE-FORM TEXT
type in cell and click down arrow to get short list</t>
        </r>
      </text>
    </comment>
    <comment ref="A15" authorId="0" shapeId="0" xr:uid="{00000000-0006-0000-0500-00000F000000}">
      <text>
        <r>
          <rPr>
            <b/>
            <sz val="8"/>
            <rFont val="Tahoma"/>
            <family val="2"/>
          </rPr>
          <t>Thomas, John:</t>
        </r>
        <r>
          <rPr>
            <sz val="8"/>
            <rFont val="Tahoma"/>
            <family val="2"/>
          </rPr>
          <t xml:space="preserve">
Select NA if check ONLY at Final. </t>
        </r>
      </text>
    </comment>
    <comment ref="B15" authorId="0" shapeId="0" xr:uid="{00000000-0006-0000-0500-000010000000}">
      <text>
        <r>
          <rPr>
            <b/>
            <sz val="8"/>
            <rFont val="Tahoma"/>
            <family val="2"/>
          </rPr>
          <t>Thomas, John
type in cell and click down arrow to get short list</t>
        </r>
      </text>
    </comment>
    <comment ref="A16" authorId="0" shapeId="0" xr:uid="{00000000-0006-0000-0500-000011000000}">
      <text>
        <r>
          <rPr>
            <b/>
            <sz val="8"/>
            <rFont val="Tahoma"/>
            <family val="2"/>
          </rPr>
          <t>Thomas, John:  If the gauge also has a set gauge attach the following image "SET FULL GAUGES.GIF" If the pins use both  SET and FULL attach the following image "SET FULL PINS.GIF"</t>
        </r>
        <r>
          <rPr>
            <sz val="8"/>
            <rFont val="Tahoma"/>
            <family val="2"/>
          </rPr>
          <t xml:space="preserve">
This column serves as a list to issue all gauges except thread plugs and rings. Select Cell for More Instructions. If you use Same As, Do not use Brackets ()</t>
        </r>
      </text>
    </comment>
    <comment ref="B16" authorId="0" shapeId="0" xr:uid="{00000000-0006-0000-0500-000012000000}">
      <text>
        <r>
          <rPr>
            <b/>
            <sz val="8"/>
            <rFont val="Tahoma"/>
            <family val="2"/>
          </rPr>
          <t>Thomas, John:</t>
        </r>
        <r>
          <rPr>
            <sz val="8"/>
            <rFont val="Tahoma"/>
            <family val="2"/>
          </rPr>
          <t xml:space="preserve">
Add gauge descripton to column L. See it's note</t>
        </r>
      </text>
    </comment>
    <comment ref="A17" authorId="0" shapeId="0" xr:uid="{00000000-0006-0000-0500-000013000000}">
      <text>
        <r>
          <rPr>
            <b/>
            <sz val="8"/>
            <rFont val="Tahoma"/>
            <family val="2"/>
          </rPr>
          <t>Thomas, John:</t>
        </r>
        <r>
          <rPr>
            <sz val="8"/>
            <rFont val="Tahoma"/>
            <family val="2"/>
          </rPr>
          <t xml:space="preserve">
--You must know the prefered machine type program number before filling out this column. Select cell for more information
</t>
        </r>
      </text>
    </comment>
    <comment ref="B17" authorId="0" shapeId="0" xr:uid="{00000000-0006-0000-0500-000014000000}">
      <text>
        <r>
          <rPr>
            <b/>
            <sz val="8"/>
            <rFont val="Tahoma"/>
            <family val="2"/>
          </rPr>
          <t>Thomas, John:</t>
        </r>
        <r>
          <rPr>
            <sz val="8"/>
            <rFont val="Tahoma"/>
            <family val="2"/>
          </rPr>
          <t xml:space="preserve">
Do not use T1 through T9. Use T01 through T09 instead. </t>
        </r>
      </text>
    </comment>
    <comment ref="B18" authorId="0" shapeId="0" xr:uid="{00000000-0006-0000-0500-000015000000}">
      <text>
        <r>
          <rPr>
            <b/>
            <sz val="8"/>
            <rFont val="Tahoma"/>
            <family val="2"/>
          </rPr>
          <t>Thomas, John:</t>
        </r>
        <r>
          <rPr>
            <sz val="8"/>
            <rFont val="Tahoma"/>
            <family val="2"/>
          </rPr>
          <t xml:space="preserve">
These cells autofill do not alter. They show total tolerance range. If you see "#VALUE!" it means the feature does not have a numerical tolerance. Blasting, for Example
</t>
        </r>
      </text>
    </comment>
    <comment ref="B19" authorId="0" shapeId="0" xr:uid="{00000000-0006-0000-0500-000016000000}">
      <text>
        <r>
          <rPr>
            <b/>
            <sz val="8"/>
            <rFont val="Tahoma"/>
            <family val="2"/>
          </rPr>
          <t>Thomas, John:</t>
        </r>
        <r>
          <rPr>
            <sz val="8"/>
            <rFont val="Tahoma"/>
            <family val="2"/>
          </rPr>
          <t xml:space="preserve">
--Identify Primary Control Tool Offset Number. Select cell for more information.</t>
        </r>
      </text>
    </comment>
    <comment ref="B20" authorId="0" shapeId="0" xr:uid="{00000000-0006-0000-0500-000017000000}">
      <text>
        <r>
          <rPr>
            <b/>
            <sz val="8"/>
            <rFont val="Tahoma"/>
            <family val="2"/>
          </rPr>
          <t>Thomas, John:</t>
        </r>
        <r>
          <rPr>
            <sz val="8"/>
            <rFont val="Tahoma"/>
            <family val="2"/>
          </rPr>
          <t xml:space="preserve">
--Identify Primary Control Tool Offset Number. Select cell for more information.</t>
        </r>
      </text>
    </comment>
    <comment ref="A21" authorId="0" shapeId="0" xr:uid="{00000000-0006-0000-0500-000018000000}">
      <text>
        <r>
          <rPr>
            <b/>
            <sz val="8"/>
            <rFont val="Tahoma"/>
            <family val="2"/>
          </rPr>
          <t>Thomas, John:</t>
        </r>
        <r>
          <rPr>
            <sz val="8"/>
            <rFont val="Tahoma"/>
            <family val="2"/>
          </rPr>
          <t xml:space="preserve">
--Identify Primary Control Head
Select cell for more information</t>
        </r>
      </text>
    </comment>
    <comment ref="A24" authorId="0" shapeId="0" xr:uid="{00000000-0006-0000-0500-000019000000}">
      <text>
        <r>
          <rPr>
            <b/>
            <sz val="8"/>
            <rFont val="Tahoma"/>
            <family val="2"/>
          </rPr>
          <t>Thomas, John:</t>
        </r>
        <r>
          <rPr>
            <sz val="8"/>
            <rFont val="Tahoma"/>
            <family val="2"/>
          </rPr>
          <t xml:space="preserve">
--Identify Primary Control Head
Select cell for more information</t>
        </r>
      </text>
    </comment>
    <comment ref="A25" authorId="0" shapeId="0" xr:uid="{00000000-0006-0000-0500-00001A000000}">
      <text>
        <r>
          <rPr>
            <b/>
            <sz val="8"/>
            <rFont val="Tahoma"/>
            <family val="2"/>
          </rPr>
          <t>Thomas, John: Refer to the SET FULL images for Gauges and Pins when required. See Column P instructions</t>
        </r>
        <r>
          <rPr>
            <sz val="8"/>
            <rFont val="Tahoma"/>
            <family val="2"/>
          </rPr>
          <t xml:space="preserve">
Name the gif the same as the Part number_REV_Balloon Number. Select cell for more information.</t>
        </r>
      </text>
    </comment>
    <comment ref="B25" authorId="0" shapeId="0" xr:uid="{00000000-0006-0000-0500-00001B000000}">
      <text>
        <r>
          <rPr>
            <b/>
            <sz val="8"/>
            <rFont val="Tahoma"/>
            <family val="2"/>
          </rPr>
          <t>Thomas, John:</t>
        </r>
        <r>
          <rPr>
            <sz val="8"/>
            <rFont val="Tahoma"/>
            <family val="2"/>
          </rPr>
          <t xml:space="preserve">
If the same image is needed for several balloons use _zz (Lower case) instead of the exact balloon number. For example, 8_1, 8_2, and 8_3 would be connected to the same image 8_zz. So the entire file name will be DrawingNumber_REV_8_zz
If a gauge also has a set gauge attach the following image "SET FULL GAUGES.GIF" If gauge pins have set pins attach the following image, "SET FULL PINS.GIF"</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A6" authorId="0" shapeId="0" xr:uid="{00000000-0006-0000-0800-000001000000}">
      <text>
        <r>
          <rPr>
            <b/>
            <sz val="8"/>
            <rFont val="Tahoma"/>
            <family val="2"/>
          </rPr>
          <t>Thomas, John:</t>
        </r>
        <r>
          <rPr>
            <sz val="8"/>
            <rFont val="Tahoma"/>
            <family val="2"/>
          </rPr>
          <t xml:space="preserve">
Use Inch or Metric as per print.</t>
        </r>
      </text>
    </comment>
    <comment ref="K6" authorId="0" shapeId="0" xr:uid="{00000000-0006-0000-0800-000002000000}">
      <text>
        <r>
          <rPr>
            <b/>
            <sz val="8"/>
            <rFont val="Tahoma"/>
            <family val="2"/>
          </rPr>
          <t>Thomas, John:</t>
        </r>
        <r>
          <rPr>
            <sz val="8"/>
            <rFont val="Tahoma"/>
            <family val="2"/>
          </rPr>
          <t xml:space="preserve">
If metric, convert to inch before entering values</t>
        </r>
      </text>
    </comment>
    <comment ref="N6" authorId="0" shapeId="0" xr:uid="{00000000-0006-0000-0800-000003000000}">
      <text>
        <r>
          <rPr>
            <b/>
            <sz val="8"/>
            <rFont val="Tahoma"/>
            <family val="2"/>
          </rPr>
          <t>Thomas, John:</t>
        </r>
        <r>
          <rPr>
            <sz val="8"/>
            <rFont val="Tahoma"/>
            <family val="2"/>
          </rPr>
          <t xml:space="preserve">
If metric, convert to inch before entering values</t>
        </r>
      </text>
    </comment>
    <comment ref="A17" authorId="0" shapeId="0" xr:uid="{00000000-0006-0000-0800-000004000000}">
      <text>
        <r>
          <rPr>
            <b/>
            <sz val="8"/>
            <rFont val="Tahoma"/>
            <family val="2"/>
          </rPr>
          <t>Thomas, John:</t>
        </r>
        <r>
          <rPr>
            <sz val="8"/>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E10" authorId="0" shapeId="0" xr:uid="{00000000-0006-0000-0900-000001000000}">
      <text>
        <r>
          <rPr>
            <b/>
            <sz val="8"/>
            <rFont val="Tahoma"/>
            <family val="2"/>
          </rPr>
          <t>Thomas, John:</t>
        </r>
        <r>
          <rPr>
            <sz val="8"/>
            <rFont val="Tahoma"/>
            <family val="2"/>
          </rPr>
          <t xml:space="preserve">
Design Proper Function Gauges!!!
</t>
        </r>
      </text>
    </comment>
    <comment ref="K15" authorId="0" shapeId="0" xr:uid="{BA80F2F8-718B-473E-8F93-73E54EA1FB22}">
      <text>
        <r>
          <rPr>
            <b/>
            <sz val="8"/>
            <rFont val="Tahoma"/>
            <family val="2"/>
          </rPr>
          <t>Thomas, John:</t>
        </r>
        <r>
          <rPr>
            <sz val="8"/>
            <rFont val="Tahoma"/>
            <family val="2"/>
          </rPr>
          <t xml:space="preserve">
Design Proper Function Gauges!!!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10" authorId="0" shapeId="0" xr:uid="{00000000-0006-0000-0B00-000001000000}">
      <text>
        <r>
          <rPr>
            <b/>
            <sz val="8"/>
            <rFont val="Tahoma"/>
            <family val="2"/>
          </rPr>
          <t>Thomas, John:</t>
        </r>
        <r>
          <rPr>
            <sz val="8"/>
            <rFont val="Tahoma"/>
            <family val="2"/>
          </rPr>
          <t xml:space="preserve">
All MFG. Tol. Must have Change  Log entry that explaines the reason for the adjusted tolerance</t>
        </r>
      </text>
    </comment>
    <comment ref="B28" authorId="0" shapeId="0" xr:uid="{00000000-0006-0000-0B00-000002000000}">
      <text>
        <r>
          <rPr>
            <b/>
            <sz val="8"/>
            <rFont val="Tahoma"/>
            <family val="2"/>
          </rPr>
          <t>Thomas, John:</t>
        </r>
        <r>
          <rPr>
            <sz val="8"/>
            <rFont val="Tahoma"/>
            <family val="2"/>
          </rPr>
          <t xml:space="preserve">
Controlled by Setup Sheet</t>
        </r>
      </text>
    </comment>
    <comment ref="D28" authorId="0" shapeId="0" xr:uid="{00000000-0006-0000-0B00-000003000000}">
      <text>
        <r>
          <rPr>
            <b/>
            <sz val="8"/>
            <rFont val="Tahoma"/>
            <family val="2"/>
          </rPr>
          <t>Thomas, John:</t>
        </r>
        <r>
          <rPr>
            <sz val="8"/>
            <rFont val="Tahoma"/>
            <family val="2"/>
          </rPr>
          <t xml:space="preserve">
This should be on the setup sheet, not in MeasurLink</t>
        </r>
      </text>
    </comment>
    <comment ref="B40" authorId="0" shapeId="0" xr:uid="{00000000-0006-0000-0B00-000004000000}">
      <text>
        <r>
          <rPr>
            <b/>
            <sz val="8"/>
            <rFont val="Tahoma"/>
            <family val="2"/>
          </rPr>
          <t>Thomas, John:</t>
        </r>
        <r>
          <rPr>
            <sz val="8"/>
            <rFont val="Tahoma"/>
            <family val="2"/>
          </rPr>
          <t xml:space="preserve">
Identify Dimension Features like HEX and HEXALOBE for clarity if it is checked with Gauges because the inspection device is listed ad Gauge Go/No Go</t>
        </r>
      </text>
    </comment>
    <comment ref="D59" authorId="0" shapeId="0" xr:uid="{00000000-0006-0000-0B00-000005000000}">
      <text>
        <r>
          <rPr>
            <b/>
            <sz val="8"/>
            <rFont val="Tahoma"/>
            <family val="2"/>
          </rPr>
          <t>Thomas, John:</t>
        </r>
        <r>
          <rPr>
            <sz val="8"/>
            <rFont val="Tahoma"/>
            <family val="2"/>
          </rPr>
          <t xml:space="preserve">
It is redundant. The Offset is listed and an R offset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A2" authorId="0" shapeId="0" xr:uid="{00000000-0006-0000-0F00-000001000000}">
      <text>
        <r>
          <rPr>
            <b/>
            <sz val="8"/>
            <rFont val="Tahoma"/>
            <family val="2"/>
          </rPr>
          <t>Thomas, John:</t>
        </r>
        <r>
          <rPr>
            <sz val="8"/>
            <rFont val="Tahoma"/>
            <family val="2"/>
          </rPr>
          <t xml:space="preserve">
Paste  "123" Here. Green Column Data. Not Headers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<sst xmlns="http://schemas.openxmlformats.org/spreadsheetml/2006/main" count="2205" uniqueCount="1136">
  <si>
    <t>Characteristic Name</t>
  </si>
  <si>
    <t>Attribute Pin Sizes</t>
  </si>
  <si>
    <t>Balloon</t>
  </si>
  <si>
    <t>Characteristic Description</t>
  </si>
  <si>
    <t>Comments</t>
  </si>
  <si>
    <t>Inspection Method</t>
  </si>
  <si>
    <t>Inspect. Freq.</t>
  </si>
  <si>
    <t>Tool Axis Offset</t>
  </si>
  <si>
    <t>(i)</t>
  </si>
  <si>
    <t>(ii)</t>
  </si>
  <si>
    <t>(iii)</t>
  </si>
  <si>
    <t>(iv)</t>
  </si>
  <si>
    <t>(vi)</t>
  </si>
  <si>
    <t>0_001_00</t>
  </si>
  <si>
    <t>0_002_00</t>
  </si>
  <si>
    <t>0_005_00</t>
  </si>
  <si>
    <t>0_006_00</t>
  </si>
  <si>
    <t>0_007_00</t>
  </si>
  <si>
    <t>0_008_00</t>
  </si>
  <si>
    <t>0_009_00</t>
  </si>
  <si>
    <t>0_010_00</t>
  </si>
  <si>
    <t>0_011_00</t>
  </si>
  <si>
    <t>0_012_00</t>
  </si>
  <si>
    <t>0_013_00</t>
  </si>
  <si>
    <t>0_014_00</t>
  </si>
  <si>
    <t>0_015_00</t>
  </si>
  <si>
    <t>0_016_00</t>
  </si>
  <si>
    <t>0_017_00</t>
  </si>
  <si>
    <t>0_018_00</t>
  </si>
  <si>
    <t>0_019_00</t>
  </si>
  <si>
    <t>0_020_00</t>
  </si>
  <si>
    <t>0_021_00</t>
  </si>
  <si>
    <t>0_022_00</t>
  </si>
  <si>
    <t>NA</t>
  </si>
  <si>
    <t>i</t>
  </si>
  <si>
    <t>ii</t>
  </si>
  <si>
    <t>iii</t>
  </si>
  <si>
    <t>iv</t>
  </si>
  <si>
    <t>vi</t>
  </si>
  <si>
    <t xml:space="preserve"> No Nicks,Scratches,Tool Marks,etc.</t>
  </si>
  <si>
    <t xml:space="preserve"> Deburred</t>
  </si>
  <si>
    <t xml:space="preserve"> Chips/Debris Removed</t>
  </si>
  <si>
    <t>Overall Length Equal in All Tray Cavities (if applicable)</t>
  </si>
  <si>
    <t>Gauges issued &amp; verified per FO-82-026</t>
  </si>
  <si>
    <t>2-56 UNC 2B 2 STARTS</t>
  </si>
  <si>
    <t>.060 HEX DEPTH</t>
  </si>
  <si>
    <t>Ø.0815</t>
  </si>
  <si>
    <t>Ø.096 PILOT HOLE</t>
  </si>
  <si>
    <t>Ø.141</t>
  </si>
  <si>
    <t>R.012</t>
  </si>
  <si>
    <t>R.003</t>
  </si>
  <si>
    <t>5-44 UNF-2A</t>
  </si>
  <si>
    <t>.1219 MAJOR</t>
  </si>
  <si>
    <t>.1082 PITCH DIA.</t>
  </si>
  <si>
    <t>.002 ROOT RADIUS</t>
  </si>
  <si>
    <t>Ø.097</t>
  </si>
  <si>
    <t>32µIN</t>
  </si>
  <si>
    <t>Carbide Gauge</t>
  </si>
  <si>
    <t>Set to .202, Zero on Thread Lead</t>
  </si>
  <si>
    <t>Visual · 2.25×</t>
  </si>
  <si>
    <t>Gauge · Go/NoGo</t>
  </si>
  <si>
    <t>Gauge · Go / Caliper</t>
  </si>
  <si>
    <t>Gauge Pins · Go/NoGo</t>
  </si>
  <si>
    <t>Sylvac Scan</t>
  </si>
  <si>
    <t>Hex Gauge</t>
  </si>
  <si>
    <t>100%</t>
  </si>
  <si>
    <t>FAI and FIRST VISUAL</t>
  </si>
  <si>
    <t>1/30, Final-Dim AQL 1.0</t>
  </si>
  <si>
    <t>FAI ONLY</t>
  </si>
  <si>
    <t>T22, X-HD2</t>
  </si>
  <si>
    <t>T24,Z-HD2</t>
  </si>
  <si>
    <t>T22,Z-HD2</t>
  </si>
  <si>
    <t>0_003_00</t>
  </si>
  <si>
    <t>THRD DEPTH</t>
  </si>
  <si>
    <t>RAM - Var.Meas.</t>
  </si>
  <si>
    <t xml:space="preserve">Sylvac Scan </t>
  </si>
  <si>
    <t>Visual 10.x</t>
  </si>
  <si>
    <t>TEST</t>
  </si>
  <si>
    <t>QE</t>
  </si>
  <si>
    <t>ME</t>
  </si>
  <si>
    <t>Index #</t>
  </si>
  <si>
    <t>Attribute</t>
  </si>
  <si>
    <t>X</t>
  </si>
  <si>
    <t>Deburred</t>
  </si>
  <si>
    <t>Chips/Debris Removed</t>
  </si>
  <si>
    <t>(v)</t>
  </si>
  <si>
    <t>Target</t>
  </si>
  <si>
    <t>Lower 
Limit</t>
  </si>
  <si>
    <t>Upper 
Limit</t>
  </si>
  <si>
    <t>Column C</t>
  </si>
  <si>
    <t>Visual</t>
  </si>
  <si>
    <t>Set Pin, Go</t>
  </si>
  <si>
    <t>Set Pin, No Go</t>
  </si>
  <si>
    <t>(50% Truncation, &gt;= .002)</t>
  </si>
  <si>
    <t>HD1</t>
  </si>
  <si>
    <t>HD2</t>
  </si>
  <si>
    <t>HD3</t>
  </si>
  <si>
    <t>OL1234</t>
  </si>
  <si>
    <t>Overlay OL1234</t>
  </si>
  <si>
    <t>AQL 1.0</t>
  </si>
  <si>
    <t>AQL 1.00</t>
  </si>
  <si>
    <t>Final AQL 1.0</t>
  </si>
  <si>
    <t>(.2160 .2200 SET) (.2150 .2250 FINAL)</t>
  </si>
  <si>
    <t>(.216/.22 set) (.215-.225 final)</t>
  </si>
  <si>
    <t>Section</t>
  </si>
  <si>
    <t>Blank</t>
  </si>
  <si>
    <t>Section Part, Overlay OL02560</t>
  </si>
  <si>
    <t>Section, OL02560</t>
  </si>
  <si>
    <t xml:space="preserve">FAI or FIRST VISUAL </t>
  </si>
  <si>
    <t>Manufacturing Tolerance</t>
  </si>
  <si>
    <t>Mfg. Tol.</t>
  </si>
  <si>
    <t>Make Section Part or Section Part</t>
  </si>
  <si>
    <t>Grv. Wth.</t>
  </si>
  <si>
    <t>Groove Width</t>
  </si>
  <si>
    <t>This</t>
  </si>
  <si>
    <t>Ind. Tip</t>
  </si>
  <si>
    <t>Indicator Tip</t>
  </si>
  <si>
    <t>Insp.</t>
  </si>
  <si>
    <t>Inspect</t>
  </si>
  <si>
    <t>Diff.</t>
  </si>
  <si>
    <t>Difference</t>
  </si>
  <si>
    <t>Same as 38_1</t>
  </si>
  <si>
    <t>Same as 0_038_01</t>
  </si>
  <si>
    <t>See Drawing Note 3</t>
  </si>
  <si>
    <t>Drawing Note 3</t>
  </si>
  <si>
    <t>Make Blank Part or Make Blank</t>
  </si>
  <si>
    <t>Assure smooth transition to .340 Diameter</t>
  </si>
  <si>
    <t>Radius at Intersection of ID and Face</t>
  </si>
  <si>
    <t>ID @ Face</t>
  </si>
  <si>
    <t>FINAL AQL 1.00</t>
  </si>
  <si>
    <t>Check adjacent to Rod Slot</t>
  </si>
  <si>
    <t>Check close to Rod Slot</t>
  </si>
  <si>
    <t>True Pos.</t>
  </si>
  <si>
    <t>True Position</t>
  </si>
  <si>
    <t>Run Balloon 7 Blank, Datum A Ø.370</t>
  </si>
  <si>
    <t>Balloon 7 Blank, Datum A = Ø.370</t>
  </si>
  <si>
    <t>Run CMM Blank</t>
  </si>
  <si>
    <t>CMM Blank</t>
  </si>
  <si>
    <t>Check across from slot, Final AQL 1.0</t>
  </si>
  <si>
    <t>Final AQL 1.0, Check across from slot</t>
  </si>
  <si>
    <t>Check at ID &amp; FACE</t>
  </si>
  <si>
    <t>@ ID &amp; FACE</t>
  </si>
  <si>
    <t>Check at OD and BACK-FACE</t>
  </si>
  <si>
    <t>@ OD &amp; BACK FACE</t>
  </si>
  <si>
    <t>Make Blank without thread or Make thredless blank</t>
  </si>
  <si>
    <t>Check one side of slot</t>
  </si>
  <si>
    <t>One side of slot</t>
  </si>
  <si>
    <t>Edit #121 Smaller to Make Bigger</t>
  </si>
  <si>
    <t>Thread Minor Diameter</t>
  </si>
  <si>
    <t>Thrd. Minor Ø</t>
  </si>
  <si>
    <t>Thread Relief Diameter</t>
  </si>
  <si>
    <t>Thrd. Relief Ø</t>
  </si>
  <si>
    <t>Make Threaded Blank</t>
  </si>
  <si>
    <t xml:space="preserve">Blank, Thrd. </t>
  </si>
  <si>
    <t>T3-HD1-TOOL-SFI</t>
  </si>
  <si>
    <t>T3 HD1 TOOL SFI</t>
  </si>
  <si>
    <t xml:space="preserve">Center of V Grv. </t>
  </si>
  <si>
    <t>Measure center of vee groove feature</t>
  </si>
  <si>
    <t>Measure at Tangent Point</t>
  </si>
  <si>
    <t>Tangent Point</t>
  </si>
  <si>
    <t>Measure at Beginning of Radius</t>
  </si>
  <si>
    <t>Start of Radius</t>
  </si>
  <si>
    <t>PEAKS OF HEX AND HEXALOBE FEATURES TO BE ORIENTED RELATIVE TO EACH OTHER</t>
  </si>
  <si>
    <t>Hex &amp; Lobe Oriented</t>
  </si>
  <si>
    <t>Over All Length</t>
  </si>
  <si>
    <t>O.A.L.</t>
  </si>
  <si>
    <t>Truncated +/- Tolerance</t>
  </si>
  <si>
    <t>Full Range</t>
  </si>
  <si>
    <t>(25 % Truncation, &gt; .001, &lt; .002)</t>
  </si>
  <si>
    <t>Start of Radius @ .21 Ø</t>
  </si>
  <si>
    <t>Check at the beginning point of the radius and the .210 Diameter</t>
  </si>
  <si>
    <t>Use Go Hex</t>
  </si>
  <si>
    <t>Use with Go HEX Pin</t>
  </si>
  <si>
    <t>.1250 HEX</t>
  </si>
  <si>
    <t>.1250</t>
  </si>
  <si>
    <t>Do not apply this guide to Characteristic Descriptions unless the drawing used a sentence like index # 35</t>
  </si>
  <si>
    <t>|SUR. PROFILE|.0016|B|D|</t>
  </si>
  <si>
    <t>Profile|.0016|B|D|</t>
  </si>
  <si>
    <t>|TRUE POS.|.001|B|</t>
  </si>
  <si>
    <t>True Pos.|.001|B|</t>
  </si>
  <si>
    <t>Create center points for minor of hexalobe and OD. Measure distance between centers. Distance must be .0005 or less</t>
  </si>
  <si>
    <t>Hex Minor to OD .0005 or less = Pass</t>
  </si>
  <si>
    <t>See Image</t>
  </si>
  <si>
    <t>Dimension is to center of R.005 in Corner</t>
  </si>
  <si>
    <t>To center of R.005</t>
  </si>
  <si>
    <t>Changes Needed/Notes/Comments</t>
  </si>
  <si>
    <t>True Position|Ø.03 Max Material|A</t>
  </si>
  <si>
    <t>True Pos.|Ø.03 (M)|A</t>
  </si>
  <si>
    <t>SURFACE FINISH: MASS MEDIA, GRADE 6</t>
  </si>
  <si>
    <t>Surface Finish Per Note 1</t>
  </si>
  <si>
    <t>Perpendicular|0.05|A|</t>
  </si>
  <si>
    <t>Perp.|0.05|A|</t>
  </si>
  <si>
    <t>Counter Sink</t>
  </si>
  <si>
    <t>C-Sink</t>
  </si>
  <si>
    <t>Plus Tolerance</t>
  </si>
  <si>
    <t>Minus Tolerance</t>
  </si>
  <si>
    <t>Nominal (Print) Size</t>
  </si>
  <si>
    <t>Upper Limit</t>
  </si>
  <si>
    <t>Lower Limit</t>
  </si>
  <si>
    <t>Variable Target and Limits</t>
  </si>
  <si>
    <t>Pins 50% Truncation</t>
  </si>
  <si>
    <t>Pins 25% Truncation</t>
  </si>
  <si>
    <t>NO</t>
  </si>
  <si>
    <t>Values Above Metric?</t>
  </si>
  <si>
    <t>Inch Values--&gt;</t>
  </si>
  <si>
    <t>Lower Size (Full Pin, Go)</t>
  </si>
  <si>
    <t>Upper Size (Full Pin, No Go)</t>
  </si>
  <si>
    <t>(No set Pin {Only Full} &lt;= .001)</t>
  </si>
  <si>
    <t>MATTE FINISH SIZE 10 GLASS BEAD</t>
  </si>
  <si>
    <t>EXTERNAL Sphere Location</t>
  </si>
  <si>
    <t>EXT. Sphere Location</t>
  </si>
  <si>
    <t>INT. Sphere Location.</t>
  </si>
  <si>
    <t>INTERNAL Sphere Location.</t>
  </si>
  <si>
    <t>SØ.331</t>
  </si>
  <si>
    <t>Sphere Diameter .331</t>
  </si>
  <si>
    <t>16 GRIT ALUMINUM OXIDE</t>
  </si>
  <si>
    <t>Not That</t>
  </si>
  <si>
    <t>Theoretical</t>
  </si>
  <si>
    <t>Theo.</t>
  </si>
  <si>
    <t>BLAST Per Note 3</t>
  </si>
  <si>
    <r>
      <t xml:space="preserve">Tolerance ranges for 50%, 25% and </t>
    </r>
    <r>
      <rPr>
        <b/>
        <u/>
        <sz val="12"/>
        <color theme="1"/>
        <rFont val="Calibri"/>
        <family val="2"/>
        <scheme val="minor"/>
      </rPr>
      <t>NO</t>
    </r>
    <r>
      <rPr>
        <b/>
        <sz val="12"/>
        <color theme="1"/>
        <rFont val="Calibri"/>
        <family val="2"/>
        <scheme val="minor"/>
      </rPr>
      <t xml:space="preserve"> Truncation</t>
    </r>
  </si>
  <si>
    <t>Minus tolerance can be with or without sign</t>
  </si>
  <si>
    <t xml:space="preserve">The formula uses  the absolute value of both the plus and minus tolerance </t>
  </si>
  <si>
    <t xml:space="preserve">When you select yes for metric, the values also convert to inch because all pins are bought in inch. </t>
  </si>
  <si>
    <t>Blast Per Note 4</t>
  </si>
  <si>
    <t>Pointed or rounded Tip</t>
  </si>
  <si>
    <t>Point Tip</t>
  </si>
  <si>
    <t>Unidirectional</t>
  </si>
  <si>
    <t>UNI.</t>
  </si>
  <si>
    <t>Check for Taper</t>
  </si>
  <si>
    <t>Taper Check</t>
  </si>
  <si>
    <t xml:space="preserve">Rotate part and use surface illumination to view feature. </t>
  </si>
  <si>
    <t>No Section</t>
  </si>
  <si>
    <t>Do not use X offset to adjust</t>
  </si>
  <si>
    <t>|Surface Profile|.010|A|B|</t>
  </si>
  <si>
    <t>Profile|.010|A|B|</t>
  </si>
  <si>
    <t>Column D</t>
  </si>
  <si>
    <t>50% Truncate</t>
  </si>
  <si>
    <t>Column G</t>
  </si>
  <si>
    <t>25% Truncate</t>
  </si>
  <si>
    <t>No Truncate</t>
  </si>
  <si>
    <t>Use Yellow</t>
  </si>
  <si>
    <t>Enter values in GREEN FIELDS, COPY VALUES BELOW 
The correct truncation field name will highlight Yellow</t>
  </si>
  <si>
    <t>|j|n.001m|A|</t>
  </si>
  <si>
    <t>True. Pos.|Ø.001(M)|A|</t>
  </si>
  <si>
    <t>|d|.005|A|C|</t>
  </si>
  <si>
    <t>Profile|.005|A|C|</t>
  </si>
  <si>
    <t>Profile|.001|A|B| A&lt;-&gt;B C&lt;-&gt;D</t>
  </si>
  <si>
    <t>See instructions in image</t>
  </si>
  <si>
    <r>
      <t>|</t>
    </r>
    <r>
      <rPr>
        <sz val="11"/>
        <color theme="1"/>
        <rFont val="GD&amp;T"/>
        <family val="2"/>
        <charset val="2"/>
      </rPr>
      <t></t>
    </r>
    <r>
      <rPr>
        <sz val="11"/>
        <color theme="1"/>
        <rFont val="Calibri"/>
        <family val="2"/>
        <scheme val="minor"/>
      </rPr>
      <t>|.001|A|B| A-B  C-D</t>
    </r>
  </si>
  <si>
    <t>Blend to .340 Ø</t>
  </si>
  <si>
    <t>Threadless Blank</t>
  </si>
  <si>
    <t>Blanlk, Without Thread</t>
  </si>
  <si>
    <t>Gauges issued &amp; verified per FO-82-030</t>
  </si>
  <si>
    <t>VBU Pin Tolerances.GIF</t>
  </si>
  <si>
    <t>PINS / GAUGES</t>
  </si>
  <si>
    <t>BALLOON NO.</t>
  </si>
  <si>
    <t>COMMENTS</t>
  </si>
  <si>
    <t>INSPECTION METHOD</t>
  </si>
  <si>
    <t>Cust. Gauge</t>
  </si>
  <si>
    <t>Customer Gauge</t>
  </si>
  <si>
    <t>Center feature within .001 or less equils Pass</t>
  </si>
  <si>
    <t>Centered within .001 or Less=Pass</t>
  </si>
  <si>
    <t>Insp. Fixt.</t>
  </si>
  <si>
    <t>Inspection Fixture</t>
  </si>
  <si>
    <t>Calc.</t>
  </si>
  <si>
    <t>Calculation</t>
  </si>
  <si>
    <t>IN-PROCESS, INSPECTION FREQUENCY</t>
  </si>
  <si>
    <t>Total Runout</t>
  </si>
  <si>
    <t>Tot. Runout</t>
  </si>
  <si>
    <t>Sharp Okay, No Burr</t>
  </si>
  <si>
    <t>No Sharp Edge Allowed</t>
  </si>
  <si>
    <t>T.S.C.</t>
  </si>
  <si>
    <t>Theoretical Sharp Corner</t>
  </si>
  <si>
    <t>Run part without broach to check</t>
  </si>
  <si>
    <t>Broachless Blank</t>
  </si>
  <si>
    <t>Mill marks not allowed on turned diameter</t>
  </si>
  <si>
    <t>Turn Ø Free of Mill Marks</t>
  </si>
  <si>
    <t>Follow instructions in the comments Sheet</t>
  </si>
  <si>
    <t>See Comments Sheet</t>
  </si>
  <si>
    <t>Length Equal in all Tray Cavities/Racks</t>
  </si>
  <si>
    <t>No Nicks, Scratches, Tool Marks,etc.</t>
  </si>
  <si>
    <t>GO GAUGE FUNCTION</t>
  </si>
  <si>
    <t>Favored Andle Alignment</t>
  </si>
  <si>
    <t>Fav. Ang. Align</t>
  </si>
  <si>
    <t>Tol. Range</t>
  </si>
  <si>
    <t>QE &amp; ME</t>
  </si>
  <si>
    <t xml:space="preserve">QE &amp; ME </t>
  </si>
  <si>
    <t>AUTO</t>
  </si>
  <si>
    <t>Make sure the part has a through pilot hole</t>
  </si>
  <si>
    <t>Column E</t>
  </si>
  <si>
    <t>Parts should not exhibit any copper deposits</t>
  </si>
  <si>
    <t>No Copper Deposits Allowed</t>
  </si>
  <si>
    <t>View feature through rod-slot on RAM</t>
  </si>
  <si>
    <t>Rotate Part</t>
  </si>
  <si>
    <t xml:space="preserve"> Note: Use Gauge Part Numbers</t>
  </si>
  <si>
    <t>Assure the go pin contacts the radius and no light is visible.</t>
  </si>
  <si>
    <t>Go Pin, No Light, at Radius</t>
  </si>
  <si>
    <t>Fill in yellow fields. Blue fields auto calculate</t>
  </si>
  <si>
    <t>Balloon Number</t>
  </si>
  <si>
    <t>INTERNAL/EXTERNAL</t>
  </si>
  <si>
    <t>DWG MIN</t>
  </si>
  <si>
    <t>DWG MEAN</t>
  </si>
  <si>
    <t>DWG MAX</t>
  </si>
  <si>
    <t>DWG Tol +/-</t>
  </si>
  <si>
    <t>COAT MIN*2</t>
  </si>
  <si>
    <t>COAT MAX*2</t>
  </si>
  <si>
    <t>MFG MIN</t>
  </si>
  <si>
    <t>MFG MEAN</t>
  </si>
  <si>
    <t>MFG MAX</t>
  </si>
  <si>
    <t>MFG+/- TOL</t>
  </si>
  <si>
    <t>EXTERNAL</t>
  </si>
  <si>
    <t>Note: ? to ? coating range</t>
  </si>
  <si>
    <t>The Go-Gage pin must go through the entire length of the part</t>
  </si>
  <si>
    <t>Go Pin must pass through</t>
  </si>
  <si>
    <r>
      <t xml:space="preserve">Drawing NumberXXXXXXXX, Part Number XXXXXXX REV CCC, Note: Change Rows to </t>
    </r>
    <r>
      <rPr>
        <b/>
        <i/>
        <u/>
        <sz val="11"/>
        <color theme="1"/>
        <rFont val="Calibri"/>
        <family val="2"/>
        <scheme val="minor"/>
      </rPr>
      <t>Yellow when the features are customer required inspections</t>
    </r>
    <r>
      <rPr>
        <i/>
        <u/>
        <sz val="11"/>
        <color theme="1"/>
        <rFont val="Calibri"/>
        <family val="2"/>
        <scheme val="minor"/>
      </rPr>
      <t>,</t>
    </r>
    <r>
      <rPr>
        <b/>
        <i/>
        <u/>
        <sz val="11"/>
        <color theme="1"/>
        <rFont val="Calibri"/>
        <family val="2"/>
        <scheme val="minor"/>
      </rPr>
      <t xml:space="preserve"> Light Blue for features that chenge in a Family</t>
    </r>
    <r>
      <rPr>
        <b/>
        <i/>
        <sz val="11"/>
        <color theme="1"/>
        <rFont val="Calibri"/>
        <family val="2"/>
        <scheme val="minor"/>
      </rPr>
      <t xml:space="preserve"> Green Columns are "Custom" Measure Link Fields</t>
    </r>
  </si>
  <si>
    <t>Y</t>
  </si>
  <si>
    <t>Z</t>
  </si>
  <si>
    <t>A</t>
  </si>
  <si>
    <t>B</t>
  </si>
  <si>
    <t>C</t>
  </si>
  <si>
    <t>TOOL</t>
  </si>
  <si>
    <t>PROG</t>
  </si>
  <si>
    <t>R</t>
  </si>
  <si>
    <t>Data VAL Prep</t>
  </si>
  <si>
    <t>Go GaugeFunc.</t>
  </si>
  <si>
    <t>Thru. Hole Present</t>
  </si>
  <si>
    <t>Tool Offset Number</t>
  </si>
  <si>
    <t>T11</t>
  </si>
  <si>
    <t>Control</t>
  </si>
  <si>
    <t>,X</t>
  </si>
  <si>
    <t>,Z</t>
  </si>
  <si>
    <t>,#541</t>
  </si>
  <si>
    <t>,D11</t>
  </si>
  <si>
    <t>,H11</t>
  </si>
  <si>
    <t>Head (Not Used In Mill)</t>
  </si>
  <si>
    <t>Examples</t>
  </si>
  <si>
    <t>T11,X HD1</t>
  </si>
  <si>
    <t>T11 PROG HD1</t>
  </si>
  <si>
    <t>Primary Control</t>
  </si>
  <si>
    <t>Secondary Control, On the same Head</t>
  </si>
  <si>
    <t>T1 through T9 must have leading zeros. i.e., T01 T09</t>
  </si>
  <si>
    <t>T11,X T02,Y HD1</t>
  </si>
  <si>
    <t>T11 PROG T05,R HD1</t>
  </si>
  <si>
    <t>,R</t>
  </si>
  <si>
    <t>T11,X HD1 &amp; T02,Y HD2</t>
  </si>
  <si>
    <t>T11 PROG HD3 &amp; T05,R HD1</t>
  </si>
  <si>
    <t>Fill in Columns S,T,U for Primary Control</t>
  </si>
  <si>
    <t>T11,X HD1 SFI</t>
  </si>
  <si>
    <t>T11 PROG HD3 &amp; T05,R HD1 SFI</t>
  </si>
  <si>
    <r>
      <t>Filter Columns S,T,U &amp; View Column R (</t>
    </r>
    <r>
      <rPr>
        <i/>
        <sz val="11"/>
        <color theme="1"/>
        <rFont val="Calibri"/>
        <family val="2"/>
        <scheme val="minor"/>
      </rPr>
      <t>Tolerance Range</t>
    </r>
    <r>
      <rPr>
        <sz val="11"/>
        <color theme="1"/>
        <rFont val="Calibri"/>
        <family val="2"/>
        <scheme val="minor"/>
      </rPr>
      <t xml:space="preserve">) to find </t>
    </r>
    <r>
      <rPr>
        <b/>
        <sz val="11"/>
        <color theme="1"/>
        <rFont val="Calibri"/>
        <family val="2"/>
        <scheme val="minor"/>
      </rPr>
      <t>SFI</t>
    </r>
  </si>
  <si>
    <t>Instructions below for QE's</t>
  </si>
  <si>
    <t>Swiss</t>
  </si>
  <si>
    <t>Mill</t>
  </si>
  <si>
    <t xml:space="preserve"> (Not Used In Mill)</t>
  </si>
  <si>
    <t>T04</t>
  </si>
  <si>
    <t>D04</t>
  </si>
  <si>
    <t>T10</t>
  </si>
  <si>
    <t>H</t>
  </si>
  <si>
    <t>T03</t>
  </si>
  <si>
    <t>#541</t>
  </si>
  <si>
    <t>T04,D04,H</t>
  </si>
  <si>
    <t>T04,D04</t>
  </si>
  <si>
    <t xml:space="preserve">T11 PROG </t>
  </si>
  <si>
    <t>T10,#541 H,D10</t>
  </si>
  <si>
    <t>T11 PROG H,D11</t>
  </si>
  <si>
    <t>T10,H,D22,D42</t>
  </si>
  <si>
    <t>T19</t>
  </si>
  <si>
    <t>T34</t>
  </si>
  <si>
    <t>Non-Primary Control After Primary</t>
  </si>
  <si>
    <t>Non-Primary Control, After Primary, On the same Head</t>
  </si>
  <si>
    <r>
      <t xml:space="preserve">Non-Primary Control,After Primary On the </t>
    </r>
    <r>
      <rPr>
        <b/>
        <sz val="11"/>
        <color theme="1"/>
        <rFont val="Calibri"/>
        <family val="2"/>
        <scheme val="minor"/>
      </rPr>
      <t>DIFFERENT</t>
    </r>
    <r>
      <rPr>
        <sz val="11"/>
        <color theme="1"/>
        <rFont val="Calibri"/>
        <family val="2"/>
        <scheme val="minor"/>
      </rPr>
      <t xml:space="preserve"> Head USE </t>
    </r>
    <r>
      <rPr>
        <b/>
        <i/>
        <sz val="11"/>
        <color theme="1"/>
        <rFont val="Calibri"/>
        <family val="2"/>
        <scheme val="minor"/>
      </rPr>
      <t>&amp;</t>
    </r>
  </si>
  <si>
    <r>
      <t>Attached Image(s) [</t>
    </r>
    <r>
      <rPr>
        <b/>
        <sz val="11"/>
        <color theme="1"/>
        <rFont val="Calibri"/>
        <family val="2"/>
        <scheme val="minor"/>
      </rPr>
      <t>Double Click</t>
    </r>
    <r>
      <rPr>
        <sz val="11"/>
        <color theme="1"/>
        <rFont val="Calibri"/>
        <family val="2"/>
        <scheme val="minor"/>
      </rPr>
      <t>]</t>
    </r>
  </si>
  <si>
    <t>Customer:</t>
  </si>
  <si>
    <t>Drawing Number:</t>
  </si>
  <si>
    <t>Title/Description:</t>
  </si>
  <si>
    <t>Part Number:</t>
  </si>
  <si>
    <t>AQL LEVEL:</t>
  </si>
  <si>
    <t>Revision:</t>
  </si>
  <si>
    <t>PART#</t>
  </si>
  <si>
    <t>ANO1</t>
  </si>
  <si>
    <t>OL1</t>
  </si>
  <si>
    <t>OL1B</t>
  </si>
  <si>
    <t>OL2</t>
  </si>
  <si>
    <t>OL2B</t>
  </si>
  <si>
    <t>OL3</t>
  </si>
  <si>
    <t>OL3B</t>
  </si>
  <si>
    <t>OL4</t>
  </si>
  <si>
    <t>OL4B</t>
  </si>
  <si>
    <t>OL5</t>
  </si>
  <si>
    <t>OL5B</t>
  </si>
  <si>
    <t>OL6</t>
  </si>
  <si>
    <t>OL6B</t>
  </si>
  <si>
    <t>OL7</t>
  </si>
  <si>
    <t>OL7B</t>
  </si>
  <si>
    <t>OL8</t>
  </si>
  <si>
    <t>OL8B</t>
  </si>
  <si>
    <t>OL9</t>
  </si>
  <si>
    <t>OL9B</t>
  </si>
  <si>
    <t>Desc</t>
  </si>
  <si>
    <t>Var2</t>
  </si>
  <si>
    <t>Var3</t>
  </si>
  <si>
    <t>Var4</t>
  </si>
  <si>
    <t>Anodize Color</t>
  </si>
  <si>
    <t xml:space="preserve"> </t>
  </si>
  <si>
    <t>PrePost Anodization Comments</t>
  </si>
  <si>
    <t>="Anodize "&amp;VLOOKUP('START HERE'!$C$8,'Variables'!$A$2:$AJ$500,10,FALSE)&amp;" per Danco# "&amp;VLOOKUP('START HERE'!$C$8,'Variables'!$A$2:$AJ$500,11,FALSE)</t>
  </si>
  <si>
    <t>Certification Required</t>
  </si>
  <si>
    <t>Procedure:</t>
  </si>
  <si>
    <t>1. Enter all part numbers per print in column A</t>
  </si>
  <si>
    <t>2. Enter inspection criteria ,as needed, in columns labeled as follows:</t>
  </si>
  <si>
    <t>'MeasurLink Routine name'(ML1 through 8), 'Anodize Color'(ANO1), 'Anodize #'(ANO2), 'Open'(ANO3), 'KEY#####'(KEY1 through 6), 'OL#####'(OL1 through 6)</t>
  </si>
  <si>
    <t>(if no criteria exists for corresponding part #, then leave blank)</t>
  </si>
  <si>
    <t>3. Copy formula from 'FORMULA TO COPY' column, then</t>
  </si>
  <si>
    <t>paste into cell on tab where corresponding criteria is used.</t>
  </si>
  <si>
    <t>4. MUST make sure cell format is set to 'Text' where formula is copied for</t>
  </si>
  <si>
    <t>VLOOKUP to work properly.</t>
  </si>
  <si>
    <t>BALLOON</t>
  </si>
  <si>
    <t>VALUE</t>
  </si>
  <si>
    <t>LOWER LIMIT</t>
  </si>
  <si>
    <t>UPPER LIMIT</t>
  </si>
  <si>
    <t>TYPE</t>
  </si>
  <si>
    <t>SUBTYPE</t>
  </si>
  <si>
    <t>Units</t>
  </si>
  <si>
    <t>DESCRIPTION</t>
  </si>
  <si>
    <t>?</t>
  </si>
  <si>
    <t>o</t>
  </si>
  <si>
    <t></t>
  </si>
  <si>
    <t>(U)</t>
  </si>
  <si>
    <t>U</t>
  </si>
  <si>
    <t></t>
  </si>
  <si>
    <t>(P)</t>
  </si>
  <si>
    <t>p</t>
  </si>
  <si>
    <t></t>
  </si>
  <si>
    <t>[ST]</t>
  </si>
  <si>
    <t></t>
  </si>
  <si>
    <t>(F)</t>
  </si>
  <si>
    <t>@</t>
  </si>
  <si>
    <t></t>
  </si>
  <si>
    <t>(T)</t>
  </si>
  <si>
    <t>$</t>
  </si>
  <si>
    <t></t>
  </si>
  <si>
    <t>(S)</t>
  </si>
  <si>
    <t>s</t>
  </si>
  <si>
    <t></t>
  </si>
  <si>
    <t>(L)</t>
  </si>
  <si>
    <t>l</t>
  </si>
  <si>
    <t></t>
  </si>
  <si>
    <t>Sø</t>
  </si>
  <si>
    <t>Sn</t>
  </si>
  <si>
    <t></t>
  </si>
  <si>
    <t>(M)</t>
  </si>
  <si>
    <t>m</t>
  </si>
  <si>
    <t></t>
  </si>
  <si>
    <t>Ø</t>
  </si>
  <si>
    <t>n</t>
  </si>
  <si>
    <t></t>
  </si>
  <si>
    <t></t>
  </si>
  <si>
    <t></t>
  </si>
  <si>
    <t></t>
  </si>
  <si>
    <t>W</t>
  </si>
  <si>
    <t></t>
  </si>
  <si>
    <t>V</t>
  </si>
  <si>
    <t></t>
  </si>
  <si>
    <t></t>
  </si>
  <si>
    <t>T</t>
  </si>
  <si>
    <t></t>
  </si>
  <si>
    <t>S</t>
  </si>
  <si>
    <t></t>
  </si>
  <si>
    <t></t>
  </si>
  <si>
    <t>Q</t>
  </si>
  <si>
    <t></t>
  </si>
  <si>
    <t>P</t>
  </si>
  <si>
    <t></t>
  </si>
  <si>
    <t>O</t>
  </si>
  <si>
    <t></t>
  </si>
  <si>
    <t>N</t>
  </si>
  <si>
    <t></t>
  </si>
  <si>
    <t>M</t>
  </si>
  <si>
    <t></t>
  </si>
  <si>
    <t>L</t>
  </si>
  <si>
    <t></t>
  </si>
  <si>
    <t>K</t>
  </si>
  <si>
    <t></t>
  </si>
  <si>
    <t>J</t>
  </si>
  <si>
    <t></t>
  </si>
  <si>
    <t>I</t>
  </si>
  <si>
    <t></t>
  </si>
  <si>
    <t></t>
  </si>
  <si>
    <t>G</t>
  </si>
  <si>
    <t></t>
  </si>
  <si>
    <t>F</t>
  </si>
  <si>
    <t></t>
  </si>
  <si>
    <t>E</t>
  </si>
  <si>
    <t></t>
  </si>
  <si>
    <t>D</t>
  </si>
  <si>
    <t></t>
  </si>
  <si>
    <t></t>
  </si>
  <si>
    <t></t>
  </si>
  <si>
    <t></t>
  </si>
  <si>
    <t>|</t>
  </si>
  <si>
    <t></t>
  </si>
  <si>
    <t></t>
  </si>
  <si>
    <t></t>
  </si>
  <si>
    <t></t>
  </si>
  <si>
    <t></t>
  </si>
  <si>
    <t></t>
  </si>
  <si>
    <t></t>
  </si>
  <si>
    <t></t>
  </si>
  <si>
    <t></t>
  </si>
  <si>
    <t></t>
  </si>
  <si>
    <t></t>
  </si>
  <si>
    <t>+</t>
  </si>
  <si>
    <t></t>
  </si>
  <si>
    <t>)</t>
  </si>
  <si>
    <t></t>
  </si>
  <si>
    <t>(</t>
  </si>
  <si>
    <t></t>
  </si>
  <si>
    <t>*</t>
  </si>
  <si>
    <t></t>
  </si>
  <si>
    <t></t>
  </si>
  <si>
    <t>.</t>
  </si>
  <si>
    <t></t>
  </si>
  <si>
    <t>Cylindricity</t>
  </si>
  <si>
    <t>|g</t>
  </si>
  <si>
    <t></t>
  </si>
  <si>
    <t>Straightness</t>
  </si>
  <si>
    <t>|u</t>
  </si>
  <si>
    <t></t>
  </si>
  <si>
    <t>Parallelism</t>
  </si>
  <si>
    <t>|f</t>
  </si>
  <si>
    <t></t>
  </si>
  <si>
    <t>Symmetry</t>
  </si>
  <si>
    <t>|i</t>
  </si>
  <si>
    <t></t>
  </si>
  <si>
    <t>Cocentr.</t>
  </si>
  <si>
    <t>|r</t>
  </si>
  <si>
    <t></t>
  </si>
  <si>
    <t>Profile-Line</t>
  </si>
  <si>
    <t>|k</t>
  </si>
  <si>
    <t></t>
  </si>
  <si>
    <t>|t</t>
  </si>
  <si>
    <t></t>
  </si>
  <si>
    <t>Runout</t>
  </si>
  <si>
    <t>|h</t>
  </si>
  <si>
    <t></t>
  </si>
  <si>
    <t>Circularity</t>
  </si>
  <si>
    <t>|e</t>
  </si>
  <si>
    <t></t>
  </si>
  <si>
    <t>Angularity</t>
  </si>
  <si>
    <t>|a</t>
  </si>
  <si>
    <t></t>
  </si>
  <si>
    <t>Perpin.</t>
  </si>
  <si>
    <t>|b</t>
  </si>
  <si>
    <t></t>
  </si>
  <si>
    <t>Flatness</t>
  </si>
  <si>
    <t>|c</t>
  </si>
  <si>
    <t></t>
  </si>
  <si>
    <t>|j</t>
  </si>
  <si>
    <t></t>
  </si>
  <si>
    <t>Profile</t>
  </si>
  <si>
    <t>|d</t>
  </si>
  <si>
    <t></t>
  </si>
  <si>
    <t>MeasurLink Callout</t>
  </si>
  <si>
    <t>AMGDT Letter</t>
  </si>
  <si>
    <t>UTF-8 Code</t>
  </si>
  <si>
    <t>InspectionXpert Symbol</t>
  </si>
  <si>
    <t>#Instances</t>
  </si>
  <si>
    <t>CHARACTERISTIC DESCRIPTION</t>
  </si>
  <si>
    <t>Inspection Type</t>
  </si>
  <si>
    <t>Ltol</t>
  </si>
  <si>
    <t>Nominal</t>
  </si>
  <si>
    <t>Utol</t>
  </si>
  <si>
    <t>Secondary Head</t>
  </si>
  <si>
    <t>Secondary Control</t>
  </si>
  <si>
    <t>2 DIGIT Primary Tool</t>
  </si>
  <si>
    <t>2 DIGIT Secondary Tool</t>
  </si>
  <si>
    <t>Primary Head</t>
  </si>
  <si>
    <t>TOOL AXIS OFFSET</t>
  </si>
  <si>
    <t>Var5</t>
  </si>
  <si>
    <t>Var6</t>
  </si>
  <si>
    <t>Var7</t>
  </si>
  <si>
    <t>Var8</t>
  </si>
  <si>
    <t>=VLOOKUP('START HERE'!$C$8,Variables!$A$2:$AJ$500,2,FALSE)</t>
  </si>
  <si>
    <t>=VLOOKUP('START HERE'!$C$8,Variables!$A$2:$AZ$500,3,FALSE)</t>
  </si>
  <si>
    <t>=VLOOKUP('START HERE'!$C$8,Variables!$A$2:$AZ$500,5,FALSE)</t>
  </si>
  <si>
    <t>=VLOOKUP('START HERE'!$C$8,Variables!$A$2:$AZ$500,7,FALSE)</t>
  </si>
  <si>
    <t>=VLOOKUP('START HERE'!$C$8,Variables!$A$2:$AZ$500,9,FALSE)</t>
  </si>
  <si>
    <t>=VLOOKUP('START HERE'!$C$8,Variables!$A$2:$AZ$500,11,FALSE)</t>
  </si>
  <si>
    <t>=VLOOKUP('START HERE'!$C$8,Variables!$A$2:$AZ$500,13,FALSE)</t>
  </si>
  <si>
    <t>=VLOOKUP('START HERE'!$C$8,Variables!$A$2:$AZ$500,15,FALSE)</t>
  </si>
  <si>
    <t>=VLOOKUP('START HERE'!$C$8,Variables!$A$2:$AZ$500,17,FALSE)</t>
  </si>
  <si>
    <t>=VLOOKUP('START HERE'!$C$8,Variables!$A$2:$AZ$500,19,FALSE)</t>
  </si>
  <si>
    <t>=VLOOKUP('START HERE'!$C$8,Variables!$A$2:$AZ$500,21,FALSE)</t>
  </si>
  <si>
    <t>=VLOOKUP('START HERE'!$C$8,Variables!$A$2:$AZ$500,22,FALSE)</t>
  </si>
  <si>
    <t>=VLOOKUP('START HERE'!$C$8,Variables!$A$2:$AZ$500,23,FALSE)</t>
  </si>
  <si>
    <t>=VLOOKUP('START HERE'!$C$8,Variables!$A$2:$AZ$500,24,FALSE)</t>
  </si>
  <si>
    <t>=VLOOKUP('START HERE'!$C$8,Variables!$A$2:$AZ$500,25,FALSE)</t>
  </si>
  <si>
    <t>=VLOOKUP('START HERE'!$C$8,Variables!$A$2:$AZ$500,26,FALSE)</t>
  </si>
  <si>
    <t>=VLOOKUP('START HERE'!$C$8,Variables!$A$2:$AZ$500,27,FALSE)</t>
  </si>
  <si>
    <t>=VLOOKUP('START HERE'!$C$8,Variables!$A$2:$AZ$500,28,FALSE)</t>
  </si>
  <si>
    <t>Operation</t>
  </si>
  <si>
    <t>Prefix Char</t>
  </si>
  <si>
    <t>Methods</t>
  </si>
  <si>
    <t>Data Validation Prep.</t>
  </si>
  <si>
    <t>Caliper</t>
  </si>
  <si>
    <t>Caliper/Go Pin</t>
  </si>
  <si>
    <t>Caliper/Go Gauge</t>
  </si>
  <si>
    <t>Caliper/Internal (IDT)</t>
  </si>
  <si>
    <t>GCMM-000X (CMM) · Var.Meas.</t>
  </si>
  <si>
    <t>GCMM-000X (CMM) · Pass / Fail</t>
  </si>
  <si>
    <t>Comparator / Var.Meas.</t>
  </si>
  <si>
    <t xml:space="preserve">Test Indicator/Concent. Ga. </t>
  </si>
  <si>
    <t>Function Part</t>
  </si>
  <si>
    <t>Functional · Gauge</t>
  </si>
  <si>
    <t>Gauge Pins · Var.Best.Fit.</t>
  </si>
  <si>
    <t>Gauge Pins · Go</t>
  </si>
  <si>
    <t>Gauge Pins · NoGo</t>
  </si>
  <si>
    <t>Gauge · Go</t>
  </si>
  <si>
    <t>Gauge · NoGo</t>
  </si>
  <si>
    <t>Groove Width Micrometer</t>
  </si>
  <si>
    <t>GRAM-00XX (RAM) · Pass / Fail</t>
  </si>
  <si>
    <t>GRAM-00XX (RAM) · Program</t>
  </si>
  <si>
    <t>GRAM-00XX (RAM) · Var.Meas.</t>
  </si>
  <si>
    <t>GRAM-00XX (RAM) · Visual</t>
  </si>
  <si>
    <t>GOMS-000X (Sylvac)</t>
  </si>
  <si>
    <t>GTIC-00XX Test Indicator</t>
  </si>
  <si>
    <t>Indicator / Drop</t>
  </si>
  <si>
    <t>Inspection Fixture · Go</t>
  </si>
  <si>
    <t>Inspection Fixture · NoGo</t>
  </si>
  <si>
    <t>Micrometer · Anvil GMAN-XXXX</t>
  </si>
  <si>
    <t>Micrometer · Blade</t>
  </si>
  <si>
    <t>Micrometer · Disc</t>
  </si>
  <si>
    <t>Micrometer · Outside</t>
  </si>
  <si>
    <t>Micrometer · Pitch</t>
  </si>
  <si>
    <t>Micrometer · Point</t>
  </si>
  <si>
    <t>Micrometer · Spline</t>
  </si>
  <si>
    <t xml:space="preserve">Micrometer · Spline / Calc. </t>
  </si>
  <si>
    <t>Ring/Internal (IDT)</t>
  </si>
  <si>
    <t>Thread Ring Gauge · Go/NoGo</t>
  </si>
  <si>
    <t>Thread Ring Gauge · Go</t>
  </si>
  <si>
    <t>Thread Ring Gauge · NoGo</t>
  </si>
  <si>
    <t>Thread Plug Gauge · Go/NoGo</t>
  </si>
  <si>
    <t>Thread Plug Gauge · Go</t>
  </si>
  <si>
    <t>Thread Plug Gauge · NoGo</t>
  </si>
  <si>
    <t>Visual · 10×</t>
  </si>
  <si>
    <t>Visual · (Microscope)</t>
  </si>
  <si>
    <t>Visual · DV</t>
  </si>
  <si>
    <t xml:space="preserve"> 'C', Whirl Blank</t>
  </si>
  <si>
    <t xml:space="preserve"> See Image, Constrained</t>
  </si>
  <si>
    <t>(.04 to .12 range = Pass)</t>
  </si>
  <si>
    <t>(.042 FULL) Go Pin Seat Fully</t>
  </si>
  <si>
    <t>(B), Mfg. Tol.</t>
  </si>
  <si>
    <t>(B), O.A.L.</t>
  </si>
  <si>
    <t>.001 or less =Pass</t>
  </si>
  <si>
    <t>.001 or less out of center = Pass</t>
  </si>
  <si>
    <t>.002 or Less = Pass</t>
  </si>
  <si>
    <t>.002 or Less out of center = Pass</t>
  </si>
  <si>
    <t>.005 to .015 = Pass</t>
  </si>
  <si>
    <t>.0125 Mean, Section</t>
  </si>
  <si>
    <t>.025 or Less in X &amp; Y=Pass</t>
  </si>
  <si>
    <t>.038 Mean</t>
  </si>
  <si>
    <t>.063 MM = .0024 IN, See Image</t>
  </si>
  <si>
    <t>.063MM = .0024"</t>
  </si>
  <si>
    <t>.243 NO-GO, Unconstrained, Must Not Start</t>
  </si>
  <si>
    <t>@ Back Face &amp; ID, No Raised Edge</t>
  </si>
  <si>
    <t>@ Back Face &amp; OD, No Raised Edge</t>
  </si>
  <si>
    <t>@ OD &amp; FACE</t>
  </si>
  <si>
    <t>Across from slot</t>
  </si>
  <si>
    <t>All Edge Breaks</t>
  </si>
  <si>
    <t>Attached to bar stock</t>
  </si>
  <si>
    <t xml:space="preserve">Back Turn Fillet Rad. </t>
  </si>
  <si>
    <t>Balloon 1 (DWG FRM0105 Page 2, NV-27)</t>
  </si>
  <si>
    <t>Balloon 1 (DWG FRM0105, NV-30)</t>
  </si>
  <si>
    <t>Balloon 1 (P# 9890002-20) OL00429/A</t>
  </si>
  <si>
    <t>Balloon 1, DWG#FRM0105</t>
  </si>
  <si>
    <t>Balloon 11, See Image</t>
  </si>
  <si>
    <t xml:space="preserve">Balloon 2 (DWG FRM0105 Page 2, NV-27) </t>
  </si>
  <si>
    <t>Balloon 2 (DWG FRM0105, NV-30)</t>
  </si>
  <si>
    <t>Balloon 2 (P# 9890002-20)</t>
  </si>
  <si>
    <t>Balloon 2, DWG#FRM0105</t>
  </si>
  <si>
    <t>Balloon 2, DWG#FRM0105, See Image</t>
  </si>
  <si>
    <t>Balloon 3 (DWG FRM0105, NV-30 Minor)</t>
  </si>
  <si>
    <t>Balloon 3 (DWG FRM0105, NV-30)</t>
  </si>
  <si>
    <t>Balloon 3 (P# 9890002-20)</t>
  </si>
  <si>
    <t>Balloon 4</t>
  </si>
  <si>
    <t>Balloon 4 (P# 9890002-20)</t>
  </si>
  <si>
    <t>Below Middle Band</t>
  </si>
  <si>
    <t>Best Fit Pin, .003 or Less =Pass</t>
  </si>
  <si>
    <t>Blank Turn Maj.</t>
  </si>
  <si>
    <t>Blank Turn Maj. Mill Flt., OL4172</t>
  </si>
  <si>
    <t>Blank Without .010 Slots</t>
  </si>
  <si>
    <t>Blank Without .010 Slots, Section</t>
  </si>
  <si>
    <t>Blank without thread</t>
  </si>
  <si>
    <t xml:space="preserve">Blank, Center of V Grv. </t>
  </si>
  <si>
    <t>Blank, Check R adjacent Balloon 17</t>
  </si>
  <si>
    <t>Blank, EXT. Feature</t>
  </si>
  <si>
    <t>Blank, See Image, OL04335</t>
  </si>
  <si>
    <t>Blank, See Image, OL04336</t>
  </si>
  <si>
    <t>Blank, Turn Tip</t>
  </si>
  <si>
    <t>Blank, Without Thrd.</t>
  </si>
  <si>
    <t>Blank, Without Thread</t>
  </si>
  <si>
    <t xml:space="preserve">Blunt Start Blend to Minor </t>
  </si>
  <si>
    <t>Calc., Use Go HEX</t>
  </si>
  <si>
    <t>Can't dig into OD</t>
  </si>
  <si>
    <t>Centered Less than .03 = Pass</t>
  </si>
  <si>
    <t>Centered within .0005 or Less = Pass</t>
  </si>
  <si>
    <t>Centered within .001 or Less = Pass</t>
  </si>
  <si>
    <t>Centered within .0254 or Less = Pass</t>
  </si>
  <si>
    <t>Check every other hole</t>
  </si>
  <si>
    <t>Check Go over full length of slot.</t>
  </si>
  <si>
    <t>Check Near Closed End</t>
  </si>
  <si>
    <t>Check per Print View, Away from Rod Slot</t>
  </si>
  <si>
    <t>Check to Balloon 30 Go Pin</t>
  </si>
  <si>
    <t>Check with .2705 SET Pin Inside Part</t>
  </si>
  <si>
    <t>Check with Hex Up</t>
  </si>
  <si>
    <t>Confirm Full Radius</t>
  </si>
  <si>
    <t>Constrained in fixture</t>
  </si>
  <si>
    <t>Constrained with Ring</t>
  </si>
  <si>
    <t>Constrained, See Image</t>
  </si>
  <si>
    <t>Dim. "A"</t>
  </si>
  <si>
    <t>Dim. "B"</t>
  </si>
  <si>
    <t>Dim. "C"</t>
  </si>
  <si>
    <t>Dim. "D", Whirl Blank</t>
  </si>
  <si>
    <t>Dim. "G"</t>
  </si>
  <si>
    <t>Dim. E, Blank Turn Maj. &amp;  Mill Flt</t>
  </si>
  <si>
    <t>Dim. E, Blank Turn Maj.&amp;  Mill Flt</t>
  </si>
  <si>
    <t>Dim. H, Whirl Blank</t>
  </si>
  <si>
    <t>Dim. J, 'Blank Turn Maj. &amp; Whirl Blank</t>
  </si>
  <si>
    <t>Disk Drop Indicator Tip</t>
  </si>
  <si>
    <t>DWG 100448-15, Balloon F_1</t>
  </si>
  <si>
    <t>DWG 100448-15, OL02571</t>
  </si>
  <si>
    <t>DWG 100448-41</t>
  </si>
  <si>
    <t>DWG 9890040, (10E),Section Part, OL01139</t>
  </si>
  <si>
    <t>DWG 9890040, (10E),Section, OL01139</t>
  </si>
  <si>
    <t>DWG 9890040, (11E)</t>
  </si>
  <si>
    <t>DWG 9890040, (11E), Pins with Flats</t>
  </si>
  <si>
    <t>DWG 9890040, (12E),  Pass=.002 or less</t>
  </si>
  <si>
    <t>DWG 9890040, (12E), See Image</t>
  </si>
  <si>
    <t>DWG 9890040, (1E), OL01431</t>
  </si>
  <si>
    <t>DWG 9890040, (1E), OL01432</t>
  </si>
  <si>
    <t>DWG 9890040, (2E), OL01432</t>
  </si>
  <si>
    <t>DWG 9890040, (3E)</t>
  </si>
  <si>
    <t>DWG 9890040, (4E)</t>
  </si>
  <si>
    <t>DWG 9890040, (5E), OL02336</t>
  </si>
  <si>
    <t>DWG 9890040, (6E)</t>
  </si>
  <si>
    <t>DWG 9890040, (7E)</t>
  </si>
  <si>
    <t>DWG 9890040, (8E), OL01433</t>
  </si>
  <si>
    <t>DWG 9890040, (8E), OL01433, Section</t>
  </si>
  <si>
    <t>DWG 9890040, (9E), Close to Rod Slot</t>
  </si>
  <si>
    <t>DWG 9890040, (9E),Close to Rod Slot</t>
  </si>
  <si>
    <t>DWG FRM0105 PAGE 2</t>
  </si>
  <si>
    <t>DWG# 100448-41</t>
  </si>
  <si>
    <t>DWG# 100448-44</t>
  </si>
  <si>
    <t>DWG# 9890003  (1), Section OL00436/A</t>
  </si>
  <si>
    <t>DWG# 9890003 (3), Ring Gauge Constrained</t>
  </si>
  <si>
    <t>DWG# 9890003 (4), Section</t>
  </si>
  <si>
    <t>DWG#100448-26, Balloon 1K, OL02350</t>
  </si>
  <si>
    <t>DWG#100448-26, Balloon 2K, OL02350</t>
  </si>
  <si>
    <t>DWG#100448-26, Balloon 3K, OL02363</t>
  </si>
  <si>
    <t>DWG#100448-26, Balloon 4K</t>
  </si>
  <si>
    <t>DWG#100448-26, Balloon 5K, Section</t>
  </si>
  <si>
    <t>DWG#100448-26, Balloon 6K</t>
  </si>
  <si>
    <t>DWG#100448-26, Balloon 7K, Section</t>
  </si>
  <si>
    <t>DWG#100448-26, Mfg. Tol.</t>
  </si>
  <si>
    <t>DWG#9890003 (2) Ring Gauge Constrained</t>
  </si>
  <si>
    <t>DWG#9890044</t>
  </si>
  <si>
    <t>DWG#9890044 .1985 to .2005=Pass</t>
  </si>
  <si>
    <t>DWG#9890044 Overlay OL02441</t>
  </si>
  <si>
    <t>DWG#9890044, OL02441</t>
  </si>
  <si>
    <t>DWG#FRM0105</t>
  </si>
  <si>
    <t>EXT.</t>
  </si>
  <si>
    <t>EXT. Section, OL02460</t>
  </si>
  <si>
    <t>EXT., OL04223</t>
  </si>
  <si>
    <t>Flat Drop Indicator Tip</t>
  </si>
  <si>
    <t>Full Go Pin, No Light, at Radius</t>
  </si>
  <si>
    <t>Function Check</t>
  </si>
  <si>
    <t>GO Function Gauge</t>
  </si>
  <si>
    <t>Go Gauge for Balloon 1 &amp; 4</t>
  </si>
  <si>
    <t>Greater than .005 = Fail, Section</t>
  </si>
  <si>
    <t>Greater than .025 out of center = Fail</t>
  </si>
  <si>
    <t>Greater than 2.6 = Pass</t>
  </si>
  <si>
    <t>Green = Pass, Red = Fail</t>
  </si>
  <si>
    <t>Hex Depth</t>
  </si>
  <si>
    <t>Hex Minor</t>
  </si>
  <si>
    <t>Hole Dia.</t>
  </si>
  <si>
    <t>ID Sphere Finish</t>
  </si>
  <si>
    <t>ID/OD Both Sides, Diff. .002 or less = Pass</t>
  </si>
  <si>
    <t>If Looks Big, Section</t>
  </si>
  <si>
    <t>If Looks Small, Section</t>
  </si>
  <si>
    <t>Insp. Close to Break Away, Mfg.Tol.</t>
  </si>
  <si>
    <t>INT.</t>
  </si>
  <si>
    <t>INT. Section, OL02460</t>
  </si>
  <si>
    <t>INT., OL04223</t>
  </si>
  <si>
    <t>Intersect. of 7.7 &amp; R0.10</t>
  </si>
  <si>
    <t>Intersect. of 8.79 and R.25 MAX</t>
  </si>
  <si>
    <t>Keep Ind. Tip away from corner</t>
  </si>
  <si>
    <t>L31</t>
  </si>
  <si>
    <t>Laser Mark</t>
  </si>
  <si>
    <t>LASER PER NOTE 4</t>
  </si>
  <si>
    <t>LASER PER NOTE 4, Final Check 1 only</t>
  </si>
  <si>
    <t>Less than .002 out of center = Pass</t>
  </si>
  <si>
    <t>Less than 2.75 = Pass, Section</t>
  </si>
  <si>
    <t>List as pin. Not Calibrated</t>
  </si>
  <si>
    <t>M9 X 1.25 BUTT See Comment Image</t>
  </si>
  <si>
    <t>Manual Section</t>
  </si>
  <si>
    <t>Max Deep .241 NO-GO =.42</t>
  </si>
  <si>
    <t>MAX Depth of (Note 7) .241 NO-GO Pin</t>
  </si>
  <si>
    <t>Measure from Blue Line, See Image</t>
  </si>
  <si>
    <t>Measure Width of Blue Area, See Image</t>
  </si>
  <si>
    <t>Mfg. Tol</t>
  </si>
  <si>
    <t>Mfg. Tol, See Image</t>
  </si>
  <si>
    <t>Mfg. Tol. "A"</t>
  </si>
  <si>
    <t>Mfg. Tol. (Zero on Gauge Full Dia. Lead)</t>
  </si>
  <si>
    <t>Mfg. Tol. Balloon 11, See Image</t>
  </si>
  <si>
    <t>Mfg. Tol. Balloon 4</t>
  </si>
  <si>
    <t>Mfg. Tol. Balloon 7</t>
  </si>
  <si>
    <t xml:space="preserve">Mfg. Tol. C-Bore Face (Ballo 28) </t>
  </si>
  <si>
    <t>Mfg. Tol. Section</t>
  </si>
  <si>
    <t>Mfg. Tol. See Image</t>
  </si>
  <si>
    <t>Mfg. Tol., 3 Places, Record MAX</t>
  </si>
  <si>
    <t>Mfg. Tol., Balloon 11</t>
  </si>
  <si>
    <t>Mfg. Tol., Balloon 7</t>
  </si>
  <si>
    <t>Mfg. Tol., Blank</t>
  </si>
  <si>
    <t>Mfg. Tol., Blank, Balloon 12</t>
  </si>
  <si>
    <t>Mfg. Tol., Blend to SØ.320</t>
  </si>
  <si>
    <t>Mfg. Tol., Calculation</t>
  </si>
  <si>
    <t>Mfg. Tol., For Mill Fixture</t>
  </si>
  <si>
    <t>Mfg. Tol., L32</t>
  </si>
  <si>
    <t>Mfg. Tol., L33</t>
  </si>
  <si>
    <t>Mfg. Tol., No Tool Marks</t>
  </si>
  <si>
    <t>Mfg. Tol., OL03361</t>
  </si>
  <si>
    <t>Mfg. Tol., Record off center value</t>
  </si>
  <si>
    <t>Mfg. Tol., Same 3 Places, Record MIN</t>
  </si>
  <si>
    <t>Mfg. Tol., Section</t>
  </si>
  <si>
    <t>Mfg. Tol., Section B-B</t>
  </si>
  <si>
    <t>Mfg. Tol., Section, OL03361</t>
  </si>
  <si>
    <t>Mfg. Tol., Section, Per Note 2</t>
  </si>
  <si>
    <t>Mfg. Tol., See Image</t>
  </si>
  <si>
    <t>Mfg. Tol., See Image, Bore in Blue</t>
  </si>
  <si>
    <t>Mfg. Tol., See Image, Hook Tip</t>
  </si>
  <si>
    <t>Mfg. Tol., Sharp Okay No Burr</t>
  </si>
  <si>
    <t>Mfg. Tol., Threadless Blank</t>
  </si>
  <si>
    <t>Mfg.Tol.</t>
  </si>
  <si>
    <t>Mgf. To., T.S.C.</t>
  </si>
  <si>
    <t>Milled Feature</t>
  </si>
  <si>
    <t>Milled Feature, OL04045</t>
  </si>
  <si>
    <t>More than .0005 out of center = Fail</t>
  </si>
  <si>
    <t>Must Pass Through</t>
  </si>
  <si>
    <t>Must pass through gauge</t>
  </si>
  <si>
    <t>Must Pass Through Go Gauge</t>
  </si>
  <si>
    <t>Must Pass, See Image.</t>
  </si>
  <si>
    <t>Narrow Area</t>
  </si>
  <si>
    <t>Near Balloon 21</t>
  </si>
  <si>
    <t>Near Datum B</t>
  </si>
  <si>
    <t>Neck Dia.</t>
  </si>
  <si>
    <t>Neck to Head Rad.</t>
  </si>
  <si>
    <t>No Section, .01 to .014 = Pass</t>
  </si>
  <si>
    <t>No Section, Rotate Part</t>
  </si>
  <si>
    <t>No Section, See Image</t>
  </si>
  <si>
    <t>No Slot, Section B-B</t>
  </si>
  <si>
    <t>No visual step = Pass</t>
  </si>
  <si>
    <t>Not to exceed .95 Deep</t>
  </si>
  <si>
    <t>Note 1</t>
  </si>
  <si>
    <t>OL00333/A</t>
  </si>
  <si>
    <t>OL00519</t>
  </si>
  <si>
    <t>OL00520</t>
  </si>
  <si>
    <t>OL00529</t>
  </si>
  <si>
    <t>OL00542</t>
  </si>
  <si>
    <t>OL00724</t>
  </si>
  <si>
    <t>OL01250</t>
  </si>
  <si>
    <t>OL01869, Threadless Blank</t>
  </si>
  <si>
    <t>OL01870, Section</t>
  </si>
  <si>
    <t>OL02255</t>
  </si>
  <si>
    <t>OL02255, Mfg. Tol.</t>
  </si>
  <si>
    <t>OL02302</t>
  </si>
  <si>
    <t xml:space="preserve">OL02318  needed per image instructions </t>
  </si>
  <si>
    <t>OL02556</t>
  </si>
  <si>
    <t>OL02557</t>
  </si>
  <si>
    <t>OL02567</t>
  </si>
  <si>
    <t>OL02653</t>
  </si>
  <si>
    <t>OL02718</t>
  </si>
  <si>
    <t>OL02841</t>
  </si>
  <si>
    <t>OL02842</t>
  </si>
  <si>
    <t>OL02844</t>
  </si>
  <si>
    <t>OL02871</t>
  </si>
  <si>
    <t>OL02887</t>
  </si>
  <si>
    <t>OL03766</t>
  </si>
  <si>
    <t>OL03868</t>
  </si>
  <si>
    <t>OL03869</t>
  </si>
  <si>
    <t>OL03870</t>
  </si>
  <si>
    <t>OL03873, DWG# 100448-44</t>
  </si>
  <si>
    <t>OL03949</t>
  </si>
  <si>
    <t xml:space="preserve">OL04043, Section </t>
  </si>
  <si>
    <t xml:space="preserve">OL04044, Section </t>
  </si>
  <si>
    <t>OL04045</t>
  </si>
  <si>
    <t>OL04045, Milled Feature</t>
  </si>
  <si>
    <t>OL04063</t>
  </si>
  <si>
    <t>OL04064</t>
  </si>
  <si>
    <t>OL04065</t>
  </si>
  <si>
    <t>OL04181</t>
  </si>
  <si>
    <t>OL04218</t>
  </si>
  <si>
    <t>OL04224, See Image</t>
  </si>
  <si>
    <t>OL04374</t>
  </si>
  <si>
    <t>OL04375, Section M-M</t>
  </si>
  <si>
    <t>OL04376, Section M-M</t>
  </si>
  <si>
    <t>OL04443</t>
  </si>
  <si>
    <t>OL04444</t>
  </si>
  <si>
    <t>Other side of slot</t>
  </si>
  <si>
    <t>Out of center more than .002 = Fail</t>
  </si>
  <si>
    <t>Out of center more than.002 = Fail</t>
  </si>
  <si>
    <t>Overlay OL02713</t>
  </si>
  <si>
    <t>Overlay OL02714</t>
  </si>
  <si>
    <t>Overlay OL02718</t>
  </si>
  <si>
    <t>Overlay OL03831, Mfg. Tol.</t>
  </si>
  <si>
    <t>Part Without Slots</t>
  </si>
  <si>
    <t>Part Without Slots, See Image</t>
  </si>
  <si>
    <t xml:space="preserve">Pass = .0254 or Less </t>
  </si>
  <si>
    <t>PD MIN = 4.361, PD MAX = 4.456</t>
  </si>
  <si>
    <t>Per Balloon 2 Note</t>
  </si>
  <si>
    <t>Per drawing note(s) 8.</t>
  </si>
  <si>
    <t>Point or Sphere Tip</t>
  </si>
  <si>
    <t>R.9 to R1.1 = Pass, See Image</t>
  </si>
  <si>
    <t>Ram Construction</t>
  </si>
  <si>
    <t>Record Same Pass / Fail All Balloons</t>
  </si>
  <si>
    <t>Ref. Balloon 1</t>
  </si>
  <si>
    <t>Ref. Balloon 12</t>
  </si>
  <si>
    <t>Ref. Balloon 13, 100% AQL</t>
  </si>
  <si>
    <t>Ref. Balloon 2</t>
  </si>
  <si>
    <t>Ref. Balloon 21, 100% AQL</t>
  </si>
  <si>
    <t>Ref. Balloon 4</t>
  </si>
  <si>
    <t>Ref. Balloon 7</t>
  </si>
  <si>
    <t>Ref. Balloon 8</t>
  </si>
  <si>
    <t>Relieved Pin Gauges 09236 &amp; 09235</t>
  </si>
  <si>
    <t>Rotate Part, See Image</t>
  </si>
  <si>
    <t>Same as Root Radius</t>
  </si>
  <si>
    <t>Section B-B</t>
  </si>
  <si>
    <t>Section B-B, Distance Between Grooves</t>
  </si>
  <si>
    <t>Section C-C</t>
  </si>
  <si>
    <t>Section Part</t>
  </si>
  <si>
    <t>Section Part, Measured from Opposite Face</t>
  </si>
  <si>
    <t>Section, Broachless Blank</t>
  </si>
  <si>
    <t>Section, EXT. Sphere Location.</t>
  </si>
  <si>
    <t>Section, Hex Cham. Ang.</t>
  </si>
  <si>
    <t>Section, Hex Fillet Rad.</t>
  </si>
  <si>
    <t>Section, INT. Feature</t>
  </si>
  <si>
    <t>Section, INT. Sphere Location.</t>
  </si>
  <si>
    <t>Section, Mfg. Tol.</t>
  </si>
  <si>
    <t>Section, Mfg. Tol., See Image</t>
  </si>
  <si>
    <t>Section, OL00486</t>
  </si>
  <si>
    <t>Section, OL00542</t>
  </si>
  <si>
    <t>Section, OL00543</t>
  </si>
  <si>
    <t>Section, OL00544</t>
  </si>
  <si>
    <t>Section, OL00545</t>
  </si>
  <si>
    <t>Section, OL00546</t>
  </si>
  <si>
    <t>Section, OL00547</t>
  </si>
  <si>
    <t>Section, OL00555</t>
  </si>
  <si>
    <t>Section, OL00725</t>
  </si>
  <si>
    <t>Section, OL01430</t>
  </si>
  <si>
    <t>Section, OL01434</t>
  </si>
  <si>
    <t>Section, OL01435</t>
  </si>
  <si>
    <t>Section, OL01807</t>
  </si>
  <si>
    <t>Section, OL01830</t>
  </si>
  <si>
    <t>Section, OL02351</t>
  </si>
  <si>
    <t>Section, OL02519</t>
  </si>
  <si>
    <t>Section, OL02520</t>
  </si>
  <si>
    <t>Section, OL02522</t>
  </si>
  <si>
    <t>Section, OL02540</t>
  </si>
  <si>
    <t>Section, OL02541</t>
  </si>
  <si>
    <t>Section, OL02552</t>
  </si>
  <si>
    <t>Section, OL02553</t>
  </si>
  <si>
    <t>Section, OL02554</t>
  </si>
  <si>
    <t>Section, OL02555</t>
  </si>
  <si>
    <t>Section, OL02558</t>
  </si>
  <si>
    <t>Section, OL02559</t>
  </si>
  <si>
    <t>Section, OL02619</t>
  </si>
  <si>
    <t>Section, OL02620</t>
  </si>
  <si>
    <t>Section, OL02621</t>
  </si>
  <si>
    <t>Section, OL02622</t>
  </si>
  <si>
    <t>Section, OL02623</t>
  </si>
  <si>
    <t>Section, OL02624</t>
  </si>
  <si>
    <t>Section, OL02652</t>
  </si>
  <si>
    <t>Section, OL02680</t>
  </si>
  <si>
    <t>Section, OL02793</t>
  </si>
  <si>
    <t>Section, OL02823</t>
  </si>
  <si>
    <t>Section, OL02843</t>
  </si>
  <si>
    <t>Section, OL03026, Ext.</t>
  </si>
  <si>
    <t>Section, OL03026, Int.</t>
  </si>
  <si>
    <t>Section, OL03570, DWG# 100448-41</t>
  </si>
  <si>
    <t>Section, OL03781</t>
  </si>
  <si>
    <t>Section, OL03911</t>
  </si>
  <si>
    <t>Section, OL03912</t>
  </si>
  <si>
    <t>Section, OL03928</t>
  </si>
  <si>
    <t>Section, OL03929</t>
  </si>
  <si>
    <t>Section, OL04030</t>
  </si>
  <si>
    <t>Section, OL04037</t>
  </si>
  <si>
    <t>Section, OL04038</t>
  </si>
  <si>
    <t>Section, OL04046</t>
  </si>
  <si>
    <t>Section, OL04065</t>
  </si>
  <si>
    <t>Section, OL04066</t>
  </si>
  <si>
    <t>Section, OL04067</t>
  </si>
  <si>
    <t>Section, OL04069</t>
  </si>
  <si>
    <t>Section, OL04071</t>
  </si>
  <si>
    <t>Section, OL04173</t>
  </si>
  <si>
    <t>Section, OL04174</t>
  </si>
  <si>
    <t>Section, OL04214</t>
  </si>
  <si>
    <t>Section, OL04215</t>
  </si>
  <si>
    <t>Section, OL04216</t>
  </si>
  <si>
    <t>Section, OL04217</t>
  </si>
  <si>
    <t>Section, Overlay OL02716</t>
  </si>
  <si>
    <t>Section, Overlay OL02717</t>
  </si>
  <si>
    <t>Section, See Image</t>
  </si>
  <si>
    <t>Section, See Image, DWG# 100448-41</t>
  </si>
  <si>
    <t>Section, Without Sots</t>
  </si>
  <si>
    <t>See Comments Sheet, OL02318</t>
  </si>
  <si>
    <t>See Image, .005 or Less = Pass</t>
  </si>
  <si>
    <t>See Image, Check Near Radius</t>
  </si>
  <si>
    <t>See Image, Constrained</t>
  </si>
  <si>
    <t>See Image, Distance Between Flats</t>
  </si>
  <si>
    <t xml:space="preserve">See Image, Mfg. Tol, Section A-A </t>
  </si>
  <si>
    <t>See image, Mfg. Tol.</t>
  </si>
  <si>
    <t>See Image, Mic. Across Flats</t>
  </si>
  <si>
    <t>See Image, OL02850</t>
  </si>
  <si>
    <t>See Image, OL02880</t>
  </si>
  <si>
    <t>See Image, OL03926</t>
  </si>
  <si>
    <t>See Image, OL03927</t>
  </si>
  <si>
    <t>See Image, OL04003</t>
  </si>
  <si>
    <t>'See Image, OL04342,  Best Fit Joe Block</t>
  </si>
  <si>
    <t>See Image, OL04342,  Blank</t>
  </si>
  <si>
    <t>See Image, OL04342, Blank</t>
  </si>
  <si>
    <t>See Image, OL04343, Blank</t>
  </si>
  <si>
    <t>See Image, Pass = .002 or Less</t>
  </si>
  <si>
    <t>See Image, Rcd. MAX</t>
  </si>
  <si>
    <t>See Image, Rcd. MIN</t>
  </si>
  <si>
    <t>See Image, Section</t>
  </si>
  <si>
    <t>See Image, Section A-A</t>
  </si>
  <si>
    <t>See Image, Section B-B</t>
  </si>
  <si>
    <t>See Image, Section B-B, TSC</t>
  </si>
  <si>
    <t>See Image, Shank Drawing # 18000-XX-XX A</t>
  </si>
  <si>
    <t>Sequencial Laser 01, 120 Per Print</t>
  </si>
  <si>
    <t>Sharp OK, No Burr</t>
  </si>
  <si>
    <t>Sharp OK, No Raised Edge, See Image</t>
  </si>
  <si>
    <t>Sharp OK, No Raised Edges</t>
  </si>
  <si>
    <t>Sharp okay no raised edge</t>
  </si>
  <si>
    <t>Sharp Okay, No Raised Edge</t>
  </si>
  <si>
    <t>Sharp Okay, No Raised Edges,</t>
  </si>
  <si>
    <t>Sharp Okay, See Image</t>
  </si>
  <si>
    <t xml:space="preserve">Start of Radius @ .195 </t>
  </si>
  <si>
    <t xml:space="preserve">Start of Radius @ .21 </t>
  </si>
  <si>
    <t xml:space="preserve">T.S.C. </t>
  </si>
  <si>
    <t>Tangent point of R.50</t>
  </si>
  <si>
    <t>Taper Check, Mfg.Tol.</t>
  </si>
  <si>
    <t>Taper Check, Mfg.Tol., See Image</t>
  </si>
  <si>
    <t>Threadless Blank, From Major Ø</t>
  </si>
  <si>
    <t>Threadless Blank, Mfg. Tol.</t>
  </si>
  <si>
    <t>Threadless Blank, Thrd. to Neck Rad.</t>
  </si>
  <si>
    <t>Thredless Blank</t>
  </si>
  <si>
    <t>Torx Min. Dia.</t>
  </si>
  <si>
    <t>Use (Full) GO Hex</t>
  </si>
  <si>
    <t>Use Balloon 1 FULL Gauge</t>
  </si>
  <si>
    <t>Use Balloon 9 FULL GO</t>
  </si>
  <si>
    <t>Use Best Fit Pin</t>
  </si>
  <si>
    <t>Use Disk Tip</t>
  </si>
  <si>
    <t>Use flat bottomed indicator tip.</t>
  </si>
  <si>
    <t xml:space="preserve">Use Full .093 Go Hex </t>
  </si>
  <si>
    <t xml:space="preserve">Use Full .0930 Go Hex </t>
  </si>
  <si>
    <t>Use Full .1235 Go Hex</t>
  </si>
  <si>
    <t>Use Gauge K2-98-8019-04, See Image</t>
  </si>
  <si>
    <t>Use large flat indicator tip</t>
  </si>
  <si>
    <t>Use Pins.3330/.3350, See Image MAX NO-GO</t>
  </si>
  <si>
    <t>Use Pointed Drop Indicator Tip</t>
  </si>
  <si>
    <t>V-Block</t>
  </si>
  <si>
    <t>V-Block,  AMB for 13</t>
  </si>
  <si>
    <t>V-Block,  Hex Cham. Dia.</t>
  </si>
  <si>
    <t>V-Block, Hex Depth</t>
  </si>
  <si>
    <t>VBU Gauge</t>
  </si>
  <si>
    <t>Visibally smaller than HEX=Pass</t>
  </si>
  <si>
    <t>Visual Per Drawing</t>
  </si>
  <si>
    <t>Whirl Blank</t>
  </si>
  <si>
    <t xml:space="preserve">Whirl Blank </t>
  </si>
  <si>
    <t>Whirl Blank, Neck Rad. End to Head CL</t>
  </si>
  <si>
    <t>Whirl Blank, Nose Start Dia.</t>
  </si>
  <si>
    <t>Whirl Blank, Nose Start Dist.</t>
  </si>
  <si>
    <t>Whirl Blank, Thrd. Minor</t>
  </si>
  <si>
    <t>Whirl Blank, Thrd. Pullout Dia.</t>
  </si>
  <si>
    <t>Whole Part, Removal is at Assy. Level</t>
  </si>
  <si>
    <t>Wide Area</t>
  </si>
  <si>
    <t>Zero on End of Go Gauge</t>
  </si>
  <si>
    <t>OL03500</t>
  </si>
  <si>
    <t>OL05000</t>
  </si>
  <si>
    <t>Hook or Disk Tip</t>
  </si>
  <si>
    <t>Column O</t>
  </si>
  <si>
    <t>Column K, MAX 30 Chars.</t>
  </si>
  <si>
    <t>Column L, Max 30 Chars.</t>
  </si>
  <si>
    <t>YES</t>
  </si>
  <si>
    <t>Variable</t>
  </si>
  <si>
    <t>1 X SHIFT, LAST</t>
  </si>
  <si>
    <t>1 X SHIFT</t>
  </si>
  <si>
    <t>1 X SHIFT, MINI</t>
  </si>
  <si>
    <t>AQL FREQ.</t>
  </si>
  <si>
    <t>AQL FREQ., LAST</t>
  </si>
  <si>
    <t>AQL FREQ., MINI</t>
  </si>
  <si>
    <t>FAI &amp; LAST</t>
  </si>
  <si>
    <t>#XXX</t>
  </si>
  <si>
    <t xml:space="preserve">FAI, FIRST VISUAL or MINI </t>
  </si>
  <si>
    <t>FAI, LAST &amp; MINI</t>
  </si>
  <si>
    <t>DXXX</t>
  </si>
  <si>
    <t>MINI</t>
  </si>
  <si>
    <t>not sure</t>
  </si>
  <si>
    <t>SWISS</t>
  </si>
  <si>
    <t>0_018_01</t>
  </si>
  <si>
    <t>FA_FIRST</t>
  </si>
  <si>
    <t>FA_VIS</t>
  </si>
  <si>
    <t>FA_FIRST_MILL</t>
  </si>
  <si>
    <t>FA_SYLVAC_MILL</t>
  </si>
  <si>
    <t>FA_VIS_MILL</t>
  </si>
  <si>
    <t>FI_DIM</t>
  </si>
  <si>
    <t>IP_BENCH</t>
  </si>
  <si>
    <t>IP_RAM</t>
  </si>
  <si>
    <t>18_1</t>
  </si>
  <si>
    <t>0_018_02</t>
  </si>
  <si>
    <t>18_2</t>
  </si>
  <si>
    <t>iex:INSPECTIONXPERT/INSPECTION_SHEET/ATTRIBUTES/ATTRIBUTE/@BalloonID</t>
  </si>
  <si>
    <t>iex:INSPECTIONXPERT/INSPECTION_SHEET/ATTRIBUTES/ATTRIBUTE/@NominalTextOnly</t>
  </si>
  <si>
    <t>iex:INSPECTIONXPERT/INSPECTION_SHEET/ATTRIBUTES/ATTRIBUTE/@LowerLimit</t>
  </si>
  <si>
    <t>iex:INSPECTIONXPERT/INSPECTION_SHEET/ATTRIBUTES/ATTRIBUTE/@UpperLimit</t>
  </si>
  <si>
    <t>iex:INSPECTIONXPERT/INSPECTION_SHEET/ATTRIBUTES/ATTRIBUTE/@Type</t>
  </si>
  <si>
    <t>iex:INSPECTIONXPERT/INSPECTION_SHEET/ATTRIBUTES/ATTRIBUTE/@SubType</t>
  </si>
  <si>
    <t>iex:INSPECTIONXPERT/INSPECTION_SHEET/ATTRIBUTES/ATTRIBUTE/@UofM</t>
  </si>
  <si>
    <t>iex:INSPECTIONXPERT/INSPECTION_SHEET/ATTRIBUTES/ATTRIBUTE/@FullSpecification</t>
  </si>
  <si>
    <t>FI-Visual</t>
  </si>
  <si>
    <t>FI-Visual · 2.25×</t>
  </si>
  <si>
    <t>FI-Visual · 10×</t>
  </si>
  <si>
    <t>FI-Visual · (Microscope)</t>
  </si>
  <si>
    <t>FI-Visual · DV</t>
  </si>
  <si>
    <t>CUSTOM SORT LIST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</si>
</sst>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000"/>
    <numFmt numFmtId="165" formatCode="0.00000"/>
    <numFmt numFmtId="166" formatCode="0.000000"/>
    <numFmt numFmtId="167" formatCode="0."/>
    <numFmt numFmtId="168" formatCode="0.0"/>
    <numFmt numFmtId="169" formatCode="0.00_);\(0.00\)"/>
  </numFmts>
  <fonts count="44">
    <font>
      <sz val="11"/>
      <color theme="1"/>
      <name val="Calibri"/>
      <family val="2"/>
      <scheme val="minor"/>
    </font>
    <font>
      <sz val="10"/>
      <color theme="1"/>
      <name val="Arial"/>
      <family val="2"/>
    </font>
    <font>
      <sz val="10"/>
      <name val="Arial"/>
      <family val="2"/>
    </font>
    <font>
      <b/>
      <sz val="11"/>
      <color theme="1"/>
      <name val="Calibri"/>
      <family val="2"/>
      <scheme val="minor"/>
    </font>
    <font>
      <b/>
      <i/>
      <sz val="11"/>
      <color theme="1"/>
      <name val="Calibri"/>
      <family val="2"/>
      <scheme val="minor"/>
    </font>
    <font>
      <sz val="11"/>
      <name val="Calibri"/>
      <family val="2"/>
      <scheme val="minor"/>
    </font>
    <font>
      <b/>
      <sz val="8"/>
      <name val="Tahoma"/>
      <family val="2"/>
    </font>
    <font>
      <sz val="8"/>
      <name val="Tahoma"/>
      <family val="2"/>
    </font>
    <font>
      <i/>
      <sz val="11"/>
      <color theme="1"/>
      <name val="Calibri"/>
      <family val="2"/>
      <scheme val="minor"/>
    </font>
    <font>
      <b/>
      <u/>
      <sz val="24"/>
      <color theme="1"/>
      <name val="Calibri"/>
      <family val="2"/>
      <scheme val="minor"/>
    </font>
    <font>
      <b/>
      <u/>
      <sz val="11"/>
      <color theme="1"/>
      <name val="Calibri"/>
      <family val="2"/>
      <scheme val="minor"/>
    </font>
    <font>
      <b/>
      <i/>
      <u/>
      <sz val="11"/>
      <color theme="1"/>
      <name val="Calibri"/>
      <family val="2"/>
      <scheme val="minor"/>
    </font>
    <font>
      <b/>
      <sz val="12"/>
      <color theme="1"/>
      <name val="Calibri"/>
      <family val="2"/>
      <scheme val="minor"/>
    </font>
    <font>
      <b/>
      <u/>
      <sz val="12"/>
      <color theme="1"/>
      <name val="Calibri"/>
      <family val="2"/>
      <scheme val="minor"/>
    </font>
    <font>
      <b/>
      <sz val="14"/>
      <color theme="1"/>
      <name val="Calibri"/>
      <family val="2"/>
      <scheme val="minor"/>
    </font>
    <font>
      <b/>
      <sz val="8"/>
      <name val="AMGDT_IV50"/>
      <family val="2"/>
    </font>
    <font>
      <sz val="11"/>
      <color theme="1"/>
      <name val="GD&amp;T"/>
      <family val="2"/>
      <charset val="2"/>
    </font>
    <font>
      <i/>
      <u/>
      <sz val="11"/>
      <color theme="1"/>
      <name val="Calibri"/>
      <family val="2"/>
      <scheme val="minor"/>
    </font>
    <font>
      <b/>
      <u/>
      <sz val="18"/>
      <color theme="1"/>
      <name val="Calibri"/>
      <family val="2"/>
      <scheme val="minor"/>
    </font>
    <font>
      <b/>
      <sz val="11"/>
      <color theme="3"/>
      <name val="Calibri"/>
      <family val="2"/>
      <scheme val="minor"/>
    </font>
    <font>
      <b/>
      <sz val="11"/>
      <color theme="0"/>
      <name val="Calibri"/>
      <family val="2"/>
      <scheme val="minor"/>
    </font>
    <font>
      <sz val="10"/>
      <name val="Tahoma"/>
      <family val="2"/>
    </font>
    <font>
      <sz val="10"/>
      <color rgb="FF008000"/>
      <name val="Arial"/>
      <family val="2"/>
    </font>
    <font>
      <sz val="11"/>
      <name val="Tahoma"/>
      <family val="2"/>
    </font>
    <font>
      <b/>
      <sz val="11"/>
      <name val="Arial Narrow"/>
      <family val="2"/>
    </font>
    <font>
      <b/>
      <i/>
      <u/>
      <sz val="10"/>
      <name val="Arial"/>
      <family val="2"/>
    </font>
    <font>
      <b/>
      <u/>
      <sz val="11"/>
      <name val="Arial"/>
      <family val="2"/>
    </font>
    <font>
      <b/>
      <sz val="10"/>
      <name val="Arial"/>
      <family val="2"/>
    </font>
    <font>
      <b/>
      <i/>
      <u/>
      <sz val="12"/>
      <name val="Arial"/>
      <family val="2"/>
    </font>
    <font>
      <sz val="12"/>
      <name val="Arial"/>
      <family val="2"/>
    </font>
    <font>
      <sz val="10"/>
      <color rgb="FF000000"/>
      <name val="Arial"/>
      <family val="2"/>
    </font>
    <font>
      <b/>
      <sz val="8"/>
      <name val="Arial"/>
      <family val="2"/>
    </font>
    <font>
      <sz val="10"/>
      <name val="InspectionXpert GDT"/>
      <family val="2"/>
    </font>
    <font>
      <sz val="11"/>
      <color theme="1"/>
      <name val="AMGDT_IV50"/>
      <family val="2"/>
    </font>
    <font>
      <sz val="11"/>
      <color theme="1"/>
      <name val="InspectionXpert GDT"/>
      <family val="2"/>
    </font>
    <font>
      <b/>
      <sz val="10"/>
      <color rgb="FF000000"/>
      <name val="Arial"/>
      <family val="2"/>
    </font>
    <font>
      <b/>
      <sz val="8"/>
      <color theme="1"/>
      <name val="Arial"/>
      <family val="2"/>
    </font>
    <font>
      <sz val="11"/>
      <color rgb="FF000000"/>
      <name val="Calibri"/>
      <family val="2"/>
      <scheme val="minor"/>
    </font>
    <font>
      <sz val="11"/>
      <color theme="1" tint="0.34998626667073579"/>
      <name val="Calibri"/>
      <family val="2"/>
      <scheme val="minor"/>
    </font>
    <font>
      <sz val="12"/>
      <color theme="0"/>
      <name val="Arial"/>
      <family val="2"/>
    </font>
    <font>
      <sz val="11"/>
      <color theme="2" tint="-0.49989318521683401"/>
      <name val="Calibri"/>
      <family val="2"/>
      <scheme val="minor"/>
    </font>
    <font>
      <sz val="10"/>
      <color rgb="FF808080"/>
      <name val="Arial"/>
      <family val="2"/>
    </font>
    <font>
      <sz val="11"/>
      <color theme="1"/>
      <name val="Calibri"/>
      <family val="2"/>
      <scheme val="minor"/>
    </font>
    <font>
      <sz val="8"/>
      <name val="Calibri"/>
      <family val="2"/>
      <scheme val="minor"/>
    </font>
  </fonts>
  <fills count="28">
    <fill>
      <patternFill patternType="none"/>
    </fill>
    <fill>
      <patternFill patternType="gray125"/>
    </fill>
    <fill>
      <patternFill patternType="solid">
        <fgColor rgb="FFFFFF00"/>
        <bgColor indexed="64"/>
      </patternFill>
    </fill>
    <fill>
      <patternFill patternType="solid">
        <fgColor theme="1"/>
        <bgColor indexed="64"/>
      </patternFill>
    </fill>
    <fill>
      <patternFill patternType="solid">
        <fgColor rgb="FFFF0000"/>
        <bgColor indexed="64"/>
      </patternFill>
    </fill>
    <fill>
      <patternFill patternType="solid">
        <fgColor theme="9" tint="0.59987182226020086"/>
        <bgColor indexed="64"/>
      </patternFill>
    </fill>
    <fill>
      <patternFill patternType="solid">
        <fgColor theme="4" tint="0.59987182226020086"/>
        <bgColor indexed="64"/>
      </patternFill>
    </fill>
    <fill>
      <patternFill patternType="solid">
        <fgColor theme="4" tint="0.79985961485641044"/>
        <bgColor indexed="64"/>
      </patternFill>
    </fill>
    <fill>
      <patternFill patternType="solid">
        <fgColor rgb="FF00B050"/>
        <bgColor indexed="64"/>
      </patternFill>
    </fill>
    <fill>
      <patternFill patternType="solid">
        <fgColor theme="5" tint="0.59987182226020086"/>
        <bgColor indexed="64"/>
      </patternFill>
    </fill>
    <fill>
      <patternFill patternType="solid">
        <fgColor rgb="FF92D050"/>
        <bgColor indexed="64"/>
      </patternFill>
    </fill>
    <fill>
      <patternFill patternType="solid">
        <fgColor theme="4" tint="0.39997558519241921"/>
        <bgColor indexed="64"/>
      </patternFill>
    </fill>
    <fill>
      <patternFill patternType="solid">
        <fgColor theme="1" tint="4.9989318521683403E-2"/>
        <bgColor indexed="64"/>
      </patternFill>
    </fill>
    <fill>
      <patternFill patternType="solid">
        <fgColor theme="7" tint="0.59984130375072486"/>
        <bgColor indexed="64"/>
      </patternFill>
    </fill>
    <fill>
      <patternFill patternType="solid">
        <fgColor theme="0"/>
        <bgColor indexed="64"/>
      </patternFill>
    </fill>
    <fill>
      <patternFill patternType="solid">
        <fgColor rgb="FFFF5050"/>
        <bgColor indexed="64"/>
      </patternFill>
    </fill>
    <fill>
      <patternFill patternType="solid">
        <fgColor rgb="FF00CC66"/>
        <bgColor indexed="64"/>
      </patternFill>
    </fill>
    <fill>
      <patternFill patternType="solid">
        <fgColor rgb="FFFFCC66"/>
        <bgColor indexed="64"/>
      </patternFill>
    </fill>
    <fill>
      <patternFill patternType="solid">
        <fgColor rgb="FF3366FF"/>
        <bgColor indexed="64"/>
      </patternFill>
    </fill>
    <fill>
      <patternFill patternType="solid">
        <fgColor rgb="FF66FF33"/>
        <bgColor indexed="64"/>
      </patternFill>
    </fill>
    <fill>
      <patternFill patternType="solid">
        <fgColor theme="4" tint="0.79989013336588644"/>
        <bgColor indexed="64"/>
      </patternFill>
    </fill>
    <fill>
      <patternFill patternType="solid">
        <fgColor rgb="FFF8CBAD"/>
        <bgColor indexed="64"/>
      </patternFill>
    </fill>
    <fill>
      <patternFill patternType="solid">
        <fgColor rgb="FFFFFFFF"/>
        <bgColor indexed="64"/>
      </patternFill>
    </fill>
    <fill>
      <patternFill patternType="solid">
        <fgColor rgb="FFDDEBF7"/>
        <bgColor indexed="64"/>
      </patternFill>
    </fill>
    <fill>
      <patternFill patternType="solid">
        <fgColor theme="5" tint="0.59990234076967686"/>
        <bgColor indexed="64"/>
      </patternFill>
    </fill>
    <fill>
      <patternFill patternType="solid">
        <fgColor rgb="FFFFFFC0"/>
        <bgColor indexed="64"/>
      </patternFill>
    </fill>
    <fill>
      <patternFill patternType="solid">
        <fgColor rgb="FFC0FFC0"/>
        <bgColor indexed="64"/>
      </patternFill>
    </fill>
    <fill>
      <patternFill patternType="solid">
        <fgColor rgb="FFFFE0C0"/>
        <bgColor indexed="64"/>
      </patternFill>
    </fill>
  </fills>
  <borders count="44">
    <border>
      <left/>
      <right/>
      <top/>
      <bottom/>
      <diagonal/>
    </border>
    <border>
      <left/>
      <right/>
      <top/>
      <bottom style="medium">
        <color theme="4" tint="0.39997558519241921"/>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style="thin">
        <color auto="1"/>
      </left>
      <right style="thin">
        <color auto="1"/>
      </right>
      <top style="thin">
        <color auto="1"/>
      </top>
      <bottom/>
      <diagonal/>
    </border>
    <border>
      <left style="thick">
        <color auto="1"/>
      </left>
      <right style="thick">
        <color auto="1"/>
      </right>
      <top style="thick">
        <color auto="1"/>
      </top>
      <bottom style="thick">
        <color auto="1"/>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right/>
      <top/>
      <bottom style="medium">
        <color auto="1"/>
      </bottom>
      <diagonal/>
    </border>
    <border>
      <left/>
      <right style="medium">
        <color auto="1"/>
      </right>
      <top/>
      <bottom style="medium">
        <color auto="1"/>
      </bottom>
      <diagonal/>
    </border>
    <border>
      <left/>
      <right/>
      <top style="hair">
        <color auto="1"/>
      </top>
      <bottom style="hair">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diagonal/>
    </border>
    <border>
      <left/>
      <right style="thin">
        <color auto="1"/>
      </right>
      <top style="thin">
        <color auto="1"/>
      </top>
      <bottom style="thin">
        <color auto="1"/>
      </bottom>
      <diagonal/>
    </border>
    <border>
      <left style="thin">
        <color rgb="FFC00000"/>
      </left>
      <right style="thin">
        <color rgb="FFC00000"/>
      </right>
      <top style="thin">
        <color rgb="FFC00000"/>
      </top>
      <bottom style="thin">
        <color rgb="FFC00000"/>
      </bottom>
      <diagonal/>
    </border>
    <border>
      <left/>
      <right/>
      <top/>
      <bottom style="thin">
        <color theme="5"/>
      </bottom>
      <diagonal/>
    </border>
    <border>
      <left style="medium">
        <color auto="1"/>
      </left>
      <right style="thin">
        <color auto="1"/>
      </right>
      <top style="medium">
        <color auto="1"/>
      </top>
      <bottom style="thin">
        <color auto="1"/>
      </bottom>
      <diagonal/>
    </border>
    <border>
      <left style="thin">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right style="medium">
        <color auto="1"/>
      </right>
      <top style="thin">
        <color auto="1"/>
      </top>
      <bottom/>
      <diagonal/>
    </border>
    <border>
      <left/>
      <right style="medium">
        <color auto="1"/>
      </right>
      <top/>
      <bottom style="thin">
        <color auto="1"/>
      </bottom>
      <diagonal/>
    </border>
    <border>
      <left style="thin">
        <color auto="1"/>
      </left>
      <right/>
      <top style="thin">
        <color auto="1"/>
      </top>
      <bottom/>
      <diagonal/>
    </border>
    <border>
      <left style="thin">
        <color auto="1"/>
      </left>
      <right/>
      <top/>
      <bottom/>
      <diagonal/>
    </border>
    <border>
      <left style="thin">
        <color auto="1"/>
      </left>
      <right/>
      <top/>
      <bottom style="medium">
        <color auto="1"/>
      </bottom>
      <diagonal/>
    </border>
    <border>
      <left/>
      <right style="thin">
        <color auto="1"/>
      </right>
      <top/>
      <bottom style="thin">
        <color auto="1"/>
      </bottom>
      <diagonal/>
    </border>
    <border>
      <left/>
      <right style="thin">
        <color auto="1"/>
      </right>
      <top/>
      <bottom/>
      <diagonal/>
    </border>
    <border>
      <left style="medium">
        <color auto="1"/>
      </left>
      <right/>
      <top style="thin">
        <color auto="1"/>
      </top>
      <bottom/>
      <diagonal/>
    </border>
    <border>
      <left style="medium">
        <color auto="1"/>
      </left>
      <right/>
      <top/>
      <bottom style="thin">
        <color auto="1"/>
      </bottom>
      <diagonal/>
    </border>
    <border>
      <left style="medium">
        <color auto="1"/>
      </left>
      <right style="thin">
        <color auto="1"/>
      </right>
      <top style="thin">
        <color auto="1"/>
      </top>
      <bottom/>
      <diagonal/>
    </border>
    <border>
      <left style="medium">
        <color auto="1"/>
      </left>
      <right style="thin">
        <color auto="1"/>
      </right>
      <top/>
      <bottom/>
      <diagonal/>
    </border>
    <border>
      <left style="medium">
        <color auto="1"/>
      </left>
      <right style="thin">
        <color auto="1"/>
      </right>
      <top/>
      <bottom style="medium">
        <color auto="1"/>
      </bottom>
      <diagonal/>
    </border>
    <border>
      <left style="thin">
        <color auto="1"/>
      </left>
      <right/>
      <top/>
      <bottom style="thin">
        <color auto="1"/>
      </bottom>
      <diagonal/>
    </border>
    <border>
      <left/>
      <right style="thin">
        <color theme="5"/>
      </right>
      <top style="thin">
        <color theme="5"/>
      </top>
      <bottom style="thin">
        <color theme="5"/>
      </bottom>
      <diagonal/>
    </border>
    <border>
      <left style="thin">
        <color rgb="FFC00000"/>
      </left>
      <right style="thin">
        <color theme="5"/>
      </right>
      <top/>
      <bottom/>
      <diagonal/>
    </border>
    <border>
      <left style="thin">
        <color theme="5"/>
      </left>
      <right style="thin">
        <color theme="5"/>
      </right>
      <top style="thin">
        <color theme="5"/>
      </top>
      <bottom style="thin">
        <color theme="5"/>
      </bottom>
      <diagonal/>
    </border>
    <border>
      <left style="thick">
        <color auto="1"/>
      </left>
      <right/>
      <top/>
      <bottom/>
      <diagonal/>
    </border>
  </borders>
  <cellStyleXfs count="10">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xf numFmtId="0" fontId="42" fillId="0" borderId="0"/>
    <xf numFmtId="0" fontId="19" fillId="0" borderId="1" applyNumberFormat="0" applyFill="0" applyAlignment="0" applyProtection="0"/>
    <xf numFmtId="0" fontId="42" fillId="0" borderId="0"/>
  </cellStyleXfs>
  <cellXfs count="396">
    <xf numFmtId="0" fontId="0" fillId="0" borderId="0" xfId="0"/>
    <xf numFmtId="0" fontId="0" fillId="0" borderId="2" xfId="0" applyFill="1" applyBorder="1" applyAlignment="1">
      <alignment horizontal="right"/>
    </xf>
    <xf numFmtId="0" fontId="0" fillId="0" borderId="2" xfId="0" applyFill="1" applyBorder="1"/>
    <xf numFmtId="0" fontId="0" fillId="0" borderId="0" xfId="0" applyAlignment="1">
      <alignment wrapText="1"/>
    </xf>
    <xf numFmtId="0" fontId="0" fillId="0" borderId="2" xfId="0" applyFill="1" applyBorder="1" applyAlignment="1">
      <alignment horizontal="center" vertical="center"/>
    </xf>
    <xf numFmtId="0" fontId="0" fillId="0" borderId="2" xfId="0" applyFill="1" applyBorder="1" applyAlignment="1">
      <alignment horizontal="right" vertical="center"/>
    </xf>
    <xf numFmtId="0" fontId="0" fillId="0" borderId="2" xfId="7" applyFont="1" applyFill="1" applyBorder="1"/>
    <xf numFmtId="9" fontId="0" fillId="0" borderId="2" xfId="0" applyNumberFormat="1" applyFill="1" applyBorder="1" applyAlignment="1">
      <alignment horizontal="center" vertical="center"/>
    </xf>
    <xf numFmtId="0" fontId="0" fillId="0" borderId="2" xfId="0" quotePrefix="1" applyFill="1" applyBorder="1"/>
    <xf numFmtId="0" fontId="0" fillId="0" borderId="2" xfId="0" applyFont="1" applyFill="1" applyBorder="1" applyAlignment="1">
      <alignment horizontal="right"/>
    </xf>
    <xf numFmtId="0" fontId="0" fillId="0" borderId="2" xfId="0" applyFill="1" applyBorder="1" applyAlignment="1">
      <alignment horizontal="left"/>
    </xf>
    <xf numFmtId="0" fontId="0" fillId="0" borderId="2" xfId="0" quotePrefix="1" applyFill="1" applyBorder="1" applyAlignment="1">
      <alignment horizontal="center" vertical="center"/>
    </xf>
    <xf numFmtId="0" fontId="3" fillId="0" borderId="2" xfId="0" applyFont="1" applyFill="1" applyBorder="1" applyAlignment="1">
      <alignment horizontal="right"/>
    </xf>
    <xf numFmtId="0" fontId="0" fillId="0" borderId="2" xfId="0" applyFont="1" applyBorder="1" applyAlignment="1">
      <alignment horizontal="center" vertical="center"/>
    </xf>
    <xf numFmtId="0" fontId="0" fillId="2" borderId="2" xfId="0" applyFill="1" applyBorder="1" applyAlignment="1">
      <alignment horizontal="right" vertical="center"/>
    </xf>
    <xf numFmtId="0" fontId="0" fillId="2" borderId="2" xfId="0" applyFill="1" applyBorder="1"/>
    <xf numFmtId="0" fontId="0" fillId="2" borderId="2" xfId="0" applyFill="1" applyBorder="1" applyAlignment="1">
      <alignment horizontal="right"/>
    </xf>
    <xf numFmtId="0" fontId="0" fillId="0" borderId="2" xfId="0" applyFill="1" applyBorder="1" applyAlignment="1">
      <alignment horizontal="left" vertical="center"/>
    </xf>
    <xf numFmtId="0" fontId="0" fillId="0" borderId="2" xfId="0" applyFill="1" applyBorder="1" applyAlignment="1">
      <alignment horizontal="left" vertical="center" wrapText="1"/>
    </xf>
    <xf numFmtId="0" fontId="0" fillId="2" borderId="2" xfId="0" applyFill="1" applyBorder="1" applyAlignment="1">
      <alignment horizontal="left"/>
    </xf>
    <xf numFmtId="49" fontId="5" fillId="0" borderId="2" xfId="6" applyNumberFormat="1" applyFont="1" applyFill="1" applyBorder="1" applyAlignment="1" applyProtection="1">
      <alignment horizontal="left" vertical="center"/>
      <protection locked="0"/>
    </xf>
    <xf numFmtId="0" fontId="0" fillId="0" borderId="2" xfId="0" applyFont="1" applyFill="1" applyBorder="1" applyAlignment="1">
      <alignment horizontal="left"/>
    </xf>
    <xf numFmtId="0" fontId="5" fillId="0" borderId="2" xfId="6" applyNumberFormat="1" applyFont="1" applyFill="1" applyBorder="1" applyAlignment="1" applyProtection="1">
      <alignment vertical="center"/>
      <protection locked="0"/>
    </xf>
    <xf numFmtId="0" fontId="5" fillId="0" borderId="2" xfId="6" applyNumberFormat="1" applyFont="1" applyFill="1" applyBorder="1" applyAlignment="1" applyProtection="1">
      <alignment horizontal="left" vertical="center"/>
      <protection locked="0"/>
    </xf>
    <xf numFmtId="0" fontId="0" fillId="0" borderId="2" xfId="0" applyNumberFormat="1" applyFont="1" applyFill="1" applyBorder="1"/>
    <xf numFmtId="0" fontId="0" fillId="0" borderId="2" xfId="0" applyNumberFormat="1" applyFont="1" applyFill="1" applyBorder="1" applyAlignment="1">
      <alignment horizontal="left"/>
    </xf>
    <xf numFmtId="0" fontId="0" fillId="2" borderId="2" xfId="0" quotePrefix="1" applyFill="1" applyBorder="1" applyAlignment="1">
      <alignment horizontal="center" vertical="center"/>
    </xf>
    <xf numFmtId="16" fontId="0" fillId="0" borderId="2" xfId="0" quotePrefix="1" applyNumberFormat="1" applyFill="1" applyBorder="1" applyAlignment="1">
      <alignment horizontal="center" vertical="center"/>
    </xf>
    <xf numFmtId="0" fontId="3" fillId="2" borderId="2" xfId="0" applyFont="1" applyFill="1" applyBorder="1" applyAlignment="1">
      <alignment horizontal="right"/>
    </xf>
    <xf numFmtId="0" fontId="3" fillId="0" borderId="0" xfId="0" applyFont="1"/>
    <xf numFmtId="0" fontId="0" fillId="0" borderId="2" xfId="0" applyBorder="1" applyAlignment="1">
      <alignment vertical="center"/>
    </xf>
    <xf numFmtId="0" fontId="0" fillId="0" borderId="2" xfId="0" applyBorder="1"/>
    <xf numFmtId="164" fontId="0" fillId="0" borderId="0" xfId="0" applyNumberFormat="1"/>
    <xf numFmtId="0" fontId="0" fillId="3" borderId="0" xfId="0" applyFill="1"/>
    <xf numFmtId="0" fontId="0" fillId="0" borderId="2" xfId="0" applyBorder="1" applyAlignment="1">
      <alignment horizontal="center" vertical="center"/>
    </xf>
    <xf numFmtId="0" fontId="0" fillId="3" borderId="3" xfId="0" quotePrefix="1" applyFill="1" applyBorder="1" applyAlignment="1">
      <alignment horizontal="left"/>
    </xf>
    <xf numFmtId="0" fontId="10" fillId="4" borderId="2" xfId="0" applyFont="1" applyFill="1" applyBorder="1" applyAlignment="1">
      <alignment horizontal="center" vertical="center"/>
    </xf>
    <xf numFmtId="0" fontId="0" fillId="0" borderId="4" xfId="0" applyBorder="1"/>
    <xf numFmtId="0" fontId="0" fillId="3" borderId="2" xfId="0" applyFill="1" applyBorder="1"/>
    <xf numFmtId="0" fontId="0" fillId="0" borderId="0" xfId="0" applyBorder="1"/>
    <xf numFmtId="0" fontId="0" fillId="0" borderId="0" xfId="0" applyFill="1" applyBorder="1"/>
    <xf numFmtId="0" fontId="0" fillId="0" borderId="0" xfId="0" applyBorder="1" applyProtection="1">
      <protection hidden="1"/>
    </xf>
    <xf numFmtId="165" fontId="0" fillId="5" borderId="5" xfId="0" applyNumberFormat="1" applyFill="1" applyBorder="1" applyProtection="1">
      <protection locked="0"/>
    </xf>
    <xf numFmtId="0" fontId="0" fillId="0" borderId="6" xfId="0" applyBorder="1"/>
    <xf numFmtId="164" fontId="0" fillId="0" borderId="7" xfId="0" applyNumberFormat="1" applyBorder="1"/>
    <xf numFmtId="0" fontId="0" fillId="0" borderId="6" xfId="0" applyBorder="1" applyProtection="1">
      <protection hidden="1"/>
    </xf>
    <xf numFmtId="164" fontId="0" fillId="0" borderId="7" xfId="0" applyNumberFormat="1" applyBorder="1" applyProtection="1">
      <protection hidden="1"/>
    </xf>
    <xf numFmtId="0" fontId="0" fillId="0" borderId="8" xfId="0" applyBorder="1"/>
    <xf numFmtId="165" fontId="0" fillId="0" borderId="0" xfId="0" applyNumberFormat="1" applyFill="1" applyBorder="1" applyProtection="1">
      <protection locked="0"/>
    </xf>
    <xf numFmtId="0" fontId="0" fillId="0" borderId="0" xfId="0" applyFill="1" applyBorder="1" applyAlignment="1">
      <alignment horizontal="center"/>
    </xf>
    <xf numFmtId="0" fontId="0" fillId="0" borderId="7" xfId="0" applyBorder="1"/>
    <xf numFmtId="0" fontId="0" fillId="0" borderId="6" xfId="0" applyFill="1" applyBorder="1"/>
    <xf numFmtId="0" fontId="0" fillId="0" borderId="5" xfId="0" applyBorder="1" applyAlignment="1" applyProtection="1">
      <alignment horizontal="center"/>
      <protection locked="0"/>
    </xf>
    <xf numFmtId="0" fontId="14" fillId="0" borderId="0" xfId="0" applyFont="1"/>
    <xf numFmtId="0" fontId="12" fillId="0" borderId="9" xfId="0" applyFont="1" applyBorder="1"/>
    <xf numFmtId="0" fontId="14" fillId="0" borderId="10" xfId="0" applyFont="1" applyBorder="1"/>
    <xf numFmtId="0" fontId="14" fillId="0" borderId="11" xfId="0" applyFont="1" applyBorder="1"/>
    <xf numFmtId="0" fontId="12" fillId="0" borderId="6" xfId="0" applyFont="1" applyBorder="1"/>
    <xf numFmtId="0" fontId="14" fillId="0" borderId="0" xfId="0" applyFont="1" applyBorder="1"/>
    <xf numFmtId="0" fontId="14" fillId="0" borderId="7" xfId="0" applyFont="1" applyBorder="1"/>
    <xf numFmtId="0" fontId="0" fillId="0" borderId="12" xfId="0" applyBorder="1"/>
    <xf numFmtId="0" fontId="0" fillId="0" borderId="13" xfId="0" applyBorder="1"/>
    <xf numFmtId="164" fontId="14" fillId="0" borderId="10" xfId="0" applyNumberFormat="1" applyFont="1" applyBorder="1"/>
    <xf numFmtId="164" fontId="14" fillId="0" borderId="0" xfId="0" applyNumberFormat="1" applyFont="1" applyBorder="1"/>
    <xf numFmtId="164" fontId="0" fillId="6" borderId="2" xfId="0" applyNumberFormat="1" applyFill="1" applyBorder="1" applyAlignment="1">
      <alignment horizontal="center" vertical="center"/>
    </xf>
    <xf numFmtId="0" fontId="0" fillId="0" borderId="2" xfId="0" applyFill="1" applyBorder="1" applyAlignment="1">
      <alignment vertical="center"/>
    </xf>
    <xf numFmtId="164" fontId="0" fillId="0" borderId="2" xfId="0" applyNumberFormat="1" applyBorder="1"/>
    <xf numFmtId="165" fontId="0" fillId="0" borderId="0" xfId="0" applyNumberFormat="1" applyFill="1" applyBorder="1"/>
    <xf numFmtId="165" fontId="0" fillId="0" borderId="12" xfId="0" applyNumberFormat="1" applyFill="1" applyBorder="1"/>
    <xf numFmtId="164" fontId="0" fillId="0" borderId="7" xfId="0" applyNumberFormat="1" applyFill="1" applyBorder="1"/>
    <xf numFmtId="164" fontId="0" fillId="0" borderId="13" xfId="0" applyNumberFormat="1" applyFill="1" applyBorder="1"/>
    <xf numFmtId="0" fontId="14" fillId="0" borderId="0" xfId="0" applyFont="1" applyFill="1"/>
    <xf numFmtId="0" fontId="0" fillId="0" borderId="0" xfId="0" applyFill="1"/>
    <xf numFmtId="0" fontId="0" fillId="0" borderId="0" xfId="0"/>
    <xf numFmtId="49" fontId="15" fillId="0" borderId="14" xfId="6" applyNumberFormat="1" applyFont="1" applyBorder="1" applyAlignment="1" applyProtection="1">
      <alignment vertical="center"/>
      <protection locked="0"/>
    </xf>
    <xf numFmtId="9" fontId="0" fillId="0" borderId="2" xfId="0" applyNumberFormat="1" applyBorder="1" applyAlignment="1">
      <alignment horizontal="left" vertical="center"/>
    </xf>
    <xf numFmtId="0" fontId="0" fillId="0" borderId="0" xfId="0" applyAlignment="1">
      <alignment horizontal="left" vertical="center"/>
    </xf>
    <xf numFmtId="0" fontId="0" fillId="0" borderId="2" xfId="0" applyBorder="1" applyAlignment="1">
      <alignment horizontal="left" vertical="center"/>
    </xf>
    <xf numFmtId="0" fontId="0" fillId="0" borderId="15" xfId="0" applyBorder="1"/>
    <xf numFmtId="0" fontId="0" fillId="0" borderId="0" xfId="0" applyProtection="1">
      <protection locked="0"/>
    </xf>
    <xf numFmtId="0" fontId="0" fillId="0" borderId="0" xfId="0" applyAlignment="1" applyProtection="1">
      <alignment wrapText="1"/>
      <protection locked="0"/>
    </xf>
    <xf numFmtId="0" fontId="0" fillId="7" borderId="2" xfId="0" applyFont="1" applyFill="1" applyBorder="1" applyAlignment="1" applyProtection="1">
      <alignment horizontal="center" vertical="center"/>
      <protection locked="0"/>
    </xf>
    <xf numFmtId="0" fontId="0" fillId="7" borderId="2" xfId="0" applyFill="1" applyBorder="1" applyAlignment="1" applyProtection="1">
      <alignment horizontal="right" vertical="center"/>
      <protection locked="0"/>
    </xf>
    <xf numFmtId="0" fontId="0" fillId="7" borderId="2" xfId="0" applyFill="1" applyBorder="1" applyProtection="1">
      <protection locked="0"/>
    </xf>
    <xf numFmtId="0" fontId="0" fillId="7" borderId="2" xfId="0" applyFill="1" applyBorder="1" applyAlignment="1" applyProtection="1">
      <alignment horizontal="left"/>
      <protection locked="0"/>
    </xf>
    <xf numFmtId="0" fontId="0" fillId="7" borderId="2" xfId="0" applyFill="1" applyBorder="1" applyAlignment="1" applyProtection="1">
      <alignment horizontal="right"/>
      <protection locked="0"/>
    </xf>
    <xf numFmtId="0" fontId="0" fillId="7" borderId="0" xfId="0" applyFill="1" applyProtection="1">
      <protection locked="0"/>
    </xf>
    <xf numFmtId="0" fontId="0" fillId="7" borderId="2" xfId="0" applyFont="1" applyFill="1" applyBorder="1" applyAlignment="1" applyProtection="1">
      <alignment horizontal="left"/>
      <protection locked="0"/>
    </xf>
    <xf numFmtId="0" fontId="0" fillId="7" borderId="2" xfId="0" applyFont="1" applyFill="1" applyBorder="1" applyAlignment="1" applyProtection="1">
      <alignment horizontal="right"/>
      <protection locked="0"/>
    </xf>
    <xf numFmtId="0" fontId="0" fillId="0" borderId="0" xfId="0" applyAlignment="1" applyProtection="1">
      <alignment horizontal="center" vertical="center"/>
      <protection locked="0"/>
    </xf>
    <xf numFmtId="49" fontId="0" fillId="0" borderId="0" xfId="0" applyNumberFormat="1" applyProtection="1">
      <protection locked="0"/>
    </xf>
    <xf numFmtId="9" fontId="0" fillId="0" borderId="2" xfId="0" applyNumberFormat="1" applyFill="1" applyBorder="1" applyAlignment="1" applyProtection="1">
      <alignment horizontal="left" vertical="center"/>
      <protection locked="0"/>
    </xf>
    <xf numFmtId="0" fontId="0" fillId="0" borderId="0" xfId="0" applyAlignment="1" applyProtection="1">
      <alignment horizontal="right"/>
      <protection locked="0"/>
    </xf>
    <xf numFmtId="0" fontId="3" fillId="0" borderId="2" xfId="0" applyFont="1" applyFill="1" applyBorder="1" applyAlignment="1" applyProtection="1">
      <alignment horizontal="center" vertical="center" wrapText="1"/>
    </xf>
    <xf numFmtId="0" fontId="3" fillId="8" borderId="2" xfId="0" applyFont="1" applyFill="1" applyBorder="1" applyAlignment="1" applyProtection="1">
      <alignment horizontal="center" vertical="center" wrapText="1"/>
    </xf>
    <xf numFmtId="0" fontId="0" fillId="0" borderId="2" xfId="0" applyFill="1" applyBorder="1" applyAlignment="1" applyProtection="1">
      <alignment horizontal="center" vertical="center" wrapText="1"/>
    </xf>
    <xf numFmtId="0" fontId="0" fillId="0" borderId="2" xfId="0" applyFont="1" applyBorder="1" applyAlignment="1" applyProtection="1">
      <alignment horizontal="center" vertical="center"/>
    </xf>
    <xf numFmtId="0" fontId="0" fillId="0" borderId="2" xfId="0" applyFont="1" applyBorder="1" applyAlignment="1" applyProtection="1">
      <alignment horizontal="center" vertical="center" wrapText="1"/>
    </xf>
    <xf numFmtId="0" fontId="0" fillId="7" borderId="2" xfId="0" applyFill="1" applyBorder="1" applyAlignment="1" applyProtection="1">
      <alignment horizontal="right"/>
    </xf>
    <xf numFmtId="0" fontId="8" fillId="0" borderId="16" xfId="0" applyFont="1" applyBorder="1" applyAlignment="1" applyProtection="1">
      <protection locked="0"/>
    </xf>
    <xf numFmtId="0" fontId="0" fillId="9" borderId="2" xfId="0" applyFont="1" applyFill="1" applyBorder="1" applyAlignment="1" applyProtection="1">
      <alignment horizontal="center" vertical="center"/>
    </xf>
    <xf numFmtId="0" fontId="0" fillId="0" borderId="17" xfId="0" applyFill="1" applyBorder="1"/>
    <xf numFmtId="0" fontId="4" fillId="0" borderId="16" xfId="0" applyFont="1" applyBorder="1" applyAlignment="1" applyProtection="1">
      <protection locked="0"/>
    </xf>
    <xf numFmtId="165" fontId="0" fillId="6" borderId="2" xfId="0" applyNumberFormat="1" applyFill="1" applyBorder="1"/>
    <xf numFmtId="165" fontId="0" fillId="2" borderId="2" xfId="0" applyNumberFormat="1" applyFill="1" applyBorder="1"/>
    <xf numFmtId="166" fontId="0" fillId="6" borderId="2" xfId="0" applyNumberFormat="1" applyFill="1" applyBorder="1"/>
    <xf numFmtId="164" fontId="0" fillId="6" borderId="2" xfId="0" applyNumberFormat="1" applyFill="1" applyBorder="1"/>
    <xf numFmtId="165" fontId="0" fillId="6" borderId="0" xfId="0" applyNumberFormat="1" applyFill="1"/>
    <xf numFmtId="166" fontId="0" fillId="6" borderId="0" xfId="0" applyNumberFormat="1" applyFill="1"/>
    <xf numFmtId="165" fontId="0" fillId="2" borderId="0" xfId="0" applyNumberFormat="1" applyFill="1"/>
    <xf numFmtId="0" fontId="0" fillId="2" borderId="0" xfId="0" applyFill="1"/>
    <xf numFmtId="0" fontId="0" fillId="0" borderId="18" xfId="0" applyBorder="1" applyAlignment="1">
      <alignment horizontal="left" vertical="center"/>
    </xf>
    <xf numFmtId="0" fontId="0" fillId="0" borderId="3" xfId="0" applyBorder="1"/>
    <xf numFmtId="0" fontId="0" fillId="0" borderId="19" xfId="0" applyBorder="1"/>
    <xf numFmtId="0" fontId="0" fillId="0" borderId="16" xfId="0" applyBorder="1"/>
    <xf numFmtId="0" fontId="10" fillId="10" borderId="16" xfId="0" applyFont="1" applyFill="1" applyBorder="1" applyAlignment="1">
      <alignment horizontal="center" vertical="center"/>
    </xf>
    <xf numFmtId="0" fontId="0" fillId="11" borderId="2" xfId="0" applyFill="1" applyBorder="1" applyAlignment="1">
      <alignment wrapText="1"/>
    </xf>
    <xf numFmtId="0" fontId="0" fillId="11" borderId="2" xfId="0" applyFill="1" applyBorder="1"/>
    <xf numFmtId="0" fontId="0" fillId="0" borderId="2" xfId="0" applyBorder="1" applyAlignment="1">
      <alignment wrapText="1"/>
    </xf>
    <xf numFmtId="0" fontId="0" fillId="2" borderId="2" xfId="0" applyFont="1" applyFill="1" applyBorder="1" applyAlignment="1" applyProtection="1">
      <alignment horizontal="center" vertical="center"/>
    </xf>
    <xf numFmtId="0" fontId="0" fillId="2" borderId="2" xfId="0" applyFont="1" applyFill="1" applyBorder="1" applyAlignment="1" applyProtection="1">
      <alignment horizontal="center" vertical="center" wrapText="1"/>
    </xf>
    <xf numFmtId="0" fontId="0" fillId="0" borderId="18" xfId="0" applyBorder="1" applyAlignment="1">
      <alignment horizontal="left" wrapText="1"/>
    </xf>
    <xf numFmtId="0" fontId="0" fillId="0" borderId="3" xfId="0" applyBorder="1" applyAlignment="1">
      <alignment horizontal="left" wrapText="1"/>
    </xf>
    <xf numFmtId="0" fontId="0" fillId="0" borderId="20" xfId="0" applyBorder="1" applyAlignment="1">
      <alignment horizontal="left" wrapText="1"/>
    </xf>
    <xf numFmtId="0" fontId="0" fillId="2" borderId="18" xfId="0" applyFill="1" applyBorder="1" applyAlignment="1">
      <alignment horizontal="center" wrapText="1"/>
    </xf>
    <xf numFmtId="0" fontId="0" fillId="2" borderId="3" xfId="0" applyFill="1" applyBorder="1" applyAlignment="1">
      <alignment horizontal="center" wrapText="1"/>
    </xf>
    <xf numFmtId="0" fontId="0" fillId="2" borderId="20" xfId="0" applyFill="1" applyBorder="1" applyAlignment="1">
      <alignment horizontal="center" wrapText="1"/>
    </xf>
    <xf numFmtId="0" fontId="0" fillId="12" borderId="2" xfId="0" applyFill="1" applyBorder="1"/>
    <xf numFmtId="0" fontId="0" fillId="12" borderId="2" xfId="0" applyFill="1" applyBorder="1" applyAlignment="1">
      <alignment wrapText="1"/>
    </xf>
    <xf numFmtId="0" fontId="0" fillId="0" borderId="2" xfId="0" applyFill="1" applyBorder="1" applyAlignment="1">
      <alignment wrapText="1"/>
    </xf>
    <xf numFmtId="9" fontId="0" fillId="0" borderId="0" xfId="0" applyNumberFormat="1" applyAlignment="1">
      <alignment horizontal="left" vertical="center"/>
    </xf>
    <xf numFmtId="167" fontId="2" fillId="0" borderId="0" xfId="6" applyNumberFormat="1"/>
    <xf numFmtId="0" fontId="21" fillId="0" borderId="0" xfId="6" applyFont="1"/>
    <xf numFmtId="0" fontId="21" fillId="0" borderId="0" xfId="6" applyFont="1" applyAlignment="1">
      <alignment vertical="center"/>
    </xf>
    <xf numFmtId="0" fontId="2" fillId="0" borderId="21" xfId="6" applyBorder="1" applyAlignment="1" applyProtection="1">
      <alignment horizontal="left" vertical="center" indent="1"/>
      <protection locked="0"/>
    </xf>
    <xf numFmtId="0" fontId="21" fillId="0" borderId="0" xfId="6" applyFont="1" applyAlignment="1">
      <alignment horizontal="left" vertical="center"/>
    </xf>
    <xf numFmtId="49" fontId="2" fillId="0" borderId="21" xfId="6" applyNumberFormat="1" applyBorder="1" applyAlignment="1" applyProtection="1">
      <alignment horizontal="left" vertical="center" indent="1"/>
      <protection locked="0"/>
    </xf>
    <xf numFmtId="0" fontId="22" fillId="0" borderId="21" xfId="6" applyFont="1" applyBorder="1" applyAlignment="1" applyProtection="1">
      <alignment horizontal="left" vertical="center" indent="1"/>
      <protection locked="0"/>
    </xf>
    <xf numFmtId="0" fontId="23" fillId="0" borderId="0" xfId="6" applyFont="1" applyAlignment="1">
      <alignment horizontal="center"/>
    </xf>
    <xf numFmtId="0" fontId="21" fillId="0" borderId="22" xfId="6" applyFont="1" applyBorder="1"/>
    <xf numFmtId="0" fontId="21" fillId="0" borderId="0" xfId="6" applyFont="1" applyProtection="1">
      <protection locked="0"/>
    </xf>
    <xf numFmtId="167" fontId="2" fillId="0" borderId="0" xfId="6" applyNumberFormat="1" applyProtection="1">
      <protection locked="0"/>
    </xf>
    <xf numFmtId="0" fontId="24" fillId="0" borderId="0" xfId="8" applyNumberFormat="1" applyFont="1" applyBorder="1" applyAlignment="1">
      <alignment horizontal="center" vertical="center"/>
    </xf>
    <xf numFmtId="0" fontId="24" fillId="13" borderId="0" xfId="8" applyNumberFormat="1" applyFont="1" applyFill="1" applyBorder="1" applyAlignment="1">
      <alignment horizontal="center" vertical="center"/>
    </xf>
    <xf numFmtId="0" fontId="24" fillId="8" borderId="0" xfId="8" applyNumberFormat="1" applyFont="1" applyFill="1" applyBorder="1" applyAlignment="1">
      <alignment horizontal="center" vertical="center"/>
    </xf>
    <xf numFmtId="0" fontId="24" fillId="2" borderId="0" xfId="8" applyNumberFormat="1" applyFont="1" applyFill="1" applyBorder="1" applyAlignment="1">
      <alignment horizontal="center" vertical="center"/>
    </xf>
    <xf numFmtId="0" fontId="2" fillId="14" borderId="0" xfId="6" applyFill="1"/>
    <xf numFmtId="0" fontId="2" fillId="0" borderId="0" xfId="6"/>
    <xf numFmtId="0" fontId="0" fillId="0" borderId="0" xfId="6" applyFont="1" applyAlignment="1">
      <alignment horizontal="center" vertical="center"/>
    </xf>
    <xf numFmtId="0" fontId="2" fillId="0" borderId="0" xfId="6" applyAlignment="1">
      <alignment horizontal="center" vertical="center"/>
    </xf>
    <xf numFmtId="0" fontId="0" fillId="14" borderId="0" xfId="6" applyFont="1" applyFill="1" applyAlignment="1">
      <alignment horizontal="center" vertical="center"/>
    </xf>
    <xf numFmtId="0" fontId="25" fillId="14" borderId="0" xfId="6" applyFont="1" applyFill="1"/>
    <xf numFmtId="0" fontId="2" fillId="14" borderId="12" xfId="6" applyFill="1" applyBorder="1"/>
    <xf numFmtId="0" fontId="2" fillId="14" borderId="9" xfId="6" applyFill="1" applyBorder="1"/>
    <xf numFmtId="0" fontId="2" fillId="14" borderId="10" xfId="6" applyFill="1" applyBorder="1"/>
    <xf numFmtId="0" fontId="2" fillId="14" borderId="11" xfId="6" applyFill="1" applyBorder="1"/>
    <xf numFmtId="0" fontId="26" fillId="14" borderId="6" xfId="6" applyFont="1" applyFill="1" applyBorder="1" applyAlignment="1">
      <alignment horizontal="right" vertical="center"/>
    </xf>
    <xf numFmtId="0" fontId="26" fillId="14" borderId="0" xfId="6" applyFont="1" applyFill="1" applyAlignment="1">
      <alignment vertical="center"/>
    </xf>
    <xf numFmtId="0" fontId="2" fillId="14" borderId="7" xfId="6" applyFill="1" applyBorder="1"/>
    <xf numFmtId="0" fontId="27" fillId="13" borderId="6" xfId="6" applyFont="1" applyFill="1" applyBorder="1" applyAlignment="1">
      <alignment horizontal="right" vertical="center"/>
    </xf>
    <xf numFmtId="49" fontId="2" fillId="13" borderId="0" xfId="6" applyNumberFormat="1" applyFill="1" applyAlignment="1">
      <alignment horizontal="left" vertical="center"/>
    </xf>
    <xf numFmtId="0" fontId="2" fillId="13" borderId="0" xfId="6" applyFill="1" applyAlignment="1">
      <alignment vertical="center"/>
    </xf>
    <xf numFmtId="0" fontId="2" fillId="14" borderId="0" xfId="6" applyFill="1" applyAlignment="1">
      <alignment horizontal="left"/>
    </xf>
    <xf numFmtId="0" fontId="27" fillId="8" borderId="6" xfId="6" applyFont="1" applyFill="1" applyBorder="1" applyAlignment="1">
      <alignment horizontal="right" vertical="center"/>
    </xf>
    <xf numFmtId="49" fontId="2" fillId="8" borderId="0" xfId="6" applyNumberFormat="1" applyFill="1" applyAlignment="1">
      <alignment horizontal="left" vertical="center"/>
    </xf>
    <xf numFmtId="0" fontId="2" fillId="8" borderId="0" xfId="6" applyFill="1"/>
    <xf numFmtId="0" fontId="27" fillId="2" borderId="6" xfId="6" applyFont="1" applyFill="1" applyBorder="1" applyAlignment="1">
      <alignment horizontal="right" vertical="center"/>
    </xf>
    <xf numFmtId="49" fontId="2" fillId="2" borderId="0" xfId="6" applyNumberFormat="1" applyFill="1" applyAlignment="1">
      <alignment horizontal="left" vertical="center"/>
    </xf>
    <xf numFmtId="0" fontId="2" fillId="2" borderId="0" xfId="6" applyFill="1"/>
    <xf numFmtId="0" fontId="0" fillId="14" borderId="0" xfId="6" applyFont="1" applyFill="1" applyAlignment="1">
      <alignment vertical="top"/>
    </xf>
    <xf numFmtId="0" fontId="2" fillId="14" borderId="12" xfId="6" applyFill="1" applyBorder="1" applyAlignment="1">
      <alignment vertical="top"/>
    </xf>
    <xf numFmtId="0" fontId="2" fillId="14" borderId="13" xfId="6" applyFill="1" applyBorder="1"/>
    <xf numFmtId="0" fontId="27" fillId="14" borderId="10" xfId="6" applyFont="1" applyFill="1" applyBorder="1" applyAlignment="1">
      <alignment wrapText="1"/>
    </xf>
    <xf numFmtId="0" fontId="28" fillId="14" borderId="0" xfId="6" applyFont="1" applyFill="1"/>
    <xf numFmtId="0" fontId="29" fillId="14" borderId="23" xfId="6" applyFont="1" applyFill="1" applyBorder="1"/>
    <xf numFmtId="0" fontId="2" fillId="14" borderId="24" xfId="6" applyFill="1" applyBorder="1"/>
    <xf numFmtId="0" fontId="2" fillId="14" borderId="25" xfId="6" applyFill="1" applyBorder="1"/>
    <xf numFmtId="0" fontId="2" fillId="14" borderId="26" xfId="6" applyFill="1" applyBorder="1"/>
    <xf numFmtId="0" fontId="2" fillId="14" borderId="19" xfId="6" applyFill="1" applyBorder="1"/>
    <xf numFmtId="0" fontId="2" fillId="14" borderId="27" xfId="6" applyFill="1" applyBorder="1"/>
    <xf numFmtId="0" fontId="2" fillId="14" borderId="16" xfId="6" applyFill="1" applyBorder="1"/>
    <xf numFmtId="0" fontId="2" fillId="14" borderId="28" xfId="6" applyFill="1" applyBorder="1"/>
    <xf numFmtId="0" fontId="2" fillId="14" borderId="29" xfId="6" applyFill="1" applyBorder="1"/>
    <xf numFmtId="0" fontId="2" fillId="14" borderId="30" xfId="6" applyFill="1" applyBorder="1"/>
    <xf numFmtId="0" fontId="2" fillId="14" borderId="31" xfId="6" applyFill="1" applyBorder="1"/>
    <xf numFmtId="0" fontId="29" fillId="14" borderId="10" xfId="6" applyFont="1" applyFill="1" applyBorder="1"/>
    <xf numFmtId="0" fontId="29" fillId="14" borderId="0" xfId="6" applyFont="1" applyFill="1"/>
    <xf numFmtId="0" fontId="2" fillId="14" borderId="0" xfId="6" applyFill="1" applyAlignment="1">
      <alignment horizontal="center" vertical="center"/>
    </xf>
    <xf numFmtId="49" fontId="27" fillId="15" borderId="0" xfId="6" applyNumberFormat="1" applyFont="1" applyFill="1" applyAlignment="1">
      <alignment horizontal="center" vertical="center"/>
    </xf>
    <xf numFmtId="49" fontId="27" fillId="0" borderId="0" xfId="6" applyNumberFormat="1" applyFont="1" applyAlignment="1">
      <alignment horizontal="center" vertical="center"/>
    </xf>
    <xf numFmtId="49" fontId="31" fillId="0" borderId="0" xfId="6" applyNumberFormat="1" applyFont="1" applyAlignment="1">
      <alignment horizontal="right"/>
    </xf>
    <xf numFmtId="49" fontId="2" fillId="0" borderId="0" xfId="6" applyNumberFormat="1" applyAlignment="1">
      <alignment horizontal="right"/>
    </xf>
    <xf numFmtId="49" fontId="2" fillId="0" borderId="0" xfId="6" applyNumberFormat="1"/>
    <xf numFmtId="49" fontId="32" fillId="0" borderId="0" xfId="6" applyNumberFormat="1" applyFont="1" applyAlignment="1">
      <alignment horizontal="right"/>
    </xf>
    <xf numFmtId="2" fontId="2" fillId="0" borderId="0" xfId="6" applyNumberFormat="1" applyAlignment="1">
      <alignment horizontal="right"/>
    </xf>
    <xf numFmtId="0" fontId="32" fillId="0" borderId="0" xfId="6" applyFont="1"/>
    <xf numFmtId="168" fontId="2" fillId="0" borderId="0" xfId="6" applyNumberFormat="1" applyAlignment="1">
      <alignment horizontal="right"/>
    </xf>
    <xf numFmtId="0" fontId="42" fillId="0" borderId="0" xfId="9"/>
    <xf numFmtId="0" fontId="33" fillId="0" borderId="0" xfId="9" applyFont="1" applyAlignment="1">
      <alignment horizontal="center"/>
    </xf>
    <xf numFmtId="0" fontId="34" fillId="0" borderId="0" xfId="9" applyFont="1" applyAlignment="1">
      <alignment horizontal="center"/>
    </xf>
    <xf numFmtId="0" fontId="42" fillId="0" borderId="15" xfId="9" applyBorder="1"/>
    <xf numFmtId="0" fontId="33" fillId="0" borderId="15" xfId="9" applyFont="1" applyBorder="1" applyAlignment="1">
      <alignment horizontal="center"/>
    </xf>
    <xf numFmtId="0" fontId="32" fillId="0" borderId="32" xfId="9" applyFont="1" applyBorder="1" applyAlignment="1">
      <alignment horizontal="center"/>
    </xf>
    <xf numFmtId="0" fontId="42" fillId="0" borderId="17" xfId="9" applyBorder="1"/>
    <xf numFmtId="0" fontId="33" fillId="0" borderId="17" xfId="9" applyFont="1" applyBorder="1" applyAlignment="1">
      <alignment horizontal="center"/>
    </xf>
    <xf numFmtId="0" fontId="32" fillId="0" borderId="33" xfId="9" applyFont="1" applyBorder="1" applyAlignment="1">
      <alignment horizontal="center"/>
    </xf>
    <xf numFmtId="0" fontId="20" fillId="15" borderId="17" xfId="9" applyFont="1" applyFill="1" applyBorder="1" applyAlignment="1">
      <alignment horizontal="center" vertical="center" wrapText="1"/>
    </xf>
    <xf numFmtId="0" fontId="20" fillId="16" borderId="17" xfId="9" applyFont="1" applyFill="1" applyBorder="1" applyAlignment="1">
      <alignment horizontal="center" vertical="center" wrapText="1"/>
    </xf>
    <xf numFmtId="0" fontId="42" fillId="17" borderId="17" xfId="9" applyFill="1" applyBorder="1" applyAlignment="1">
      <alignment horizontal="center" vertical="center" wrapText="1"/>
    </xf>
    <xf numFmtId="0" fontId="20" fillId="18" borderId="33" xfId="9" applyFont="1" applyFill="1" applyBorder="1" applyAlignment="1">
      <alignment horizontal="center" vertical="center" wrapText="1"/>
    </xf>
    <xf numFmtId="49" fontId="30" fillId="0" borderId="0" xfId="6" applyNumberFormat="1" applyFont="1" applyProtection="1">
      <protection locked="0"/>
    </xf>
    <xf numFmtId="49" fontId="1" fillId="0" borderId="0" xfId="6" applyNumberFormat="1" applyFont="1" applyProtection="1">
      <protection locked="0"/>
    </xf>
    <xf numFmtId="49" fontId="35" fillId="19" borderId="0" xfId="6" applyNumberFormat="1" applyFont="1" applyFill="1" applyAlignment="1" applyProtection="1">
      <alignment horizontal="center" vertical="center"/>
      <protection locked="0"/>
    </xf>
    <xf numFmtId="0" fontId="27" fillId="0" borderId="0" xfId="6" applyFont="1" applyAlignment="1" applyProtection="1">
      <alignment horizontal="center"/>
      <protection locked="0"/>
    </xf>
    <xf numFmtId="0" fontId="3" fillId="0" borderId="2" xfId="0" applyNumberFormat="1" applyFont="1" applyFill="1" applyBorder="1" applyAlignment="1" applyProtection="1">
      <alignment horizontal="center" vertical="center" wrapText="1"/>
    </xf>
    <xf numFmtId="0" fontId="0" fillId="9" borderId="2" xfId="0" applyNumberFormat="1" applyFont="1" applyFill="1" applyBorder="1" applyAlignment="1" applyProtection="1">
      <alignment horizontal="center" vertical="center"/>
    </xf>
    <xf numFmtId="0" fontId="0" fillId="0" borderId="0" xfId="0" applyNumberFormat="1" applyProtection="1">
      <protection locked="0"/>
    </xf>
    <xf numFmtId="0" fontId="0" fillId="2" borderId="2" xfId="0" applyNumberFormat="1" applyFont="1" applyFill="1" applyBorder="1" applyAlignment="1" applyProtection="1">
      <alignment horizontal="center" vertical="center" wrapText="1"/>
    </xf>
    <xf numFmtId="0" fontId="0" fillId="7" borderId="2" xfId="0" applyNumberFormat="1" applyFill="1" applyBorder="1" applyAlignment="1" applyProtection="1">
      <alignment horizontal="left"/>
      <protection locked="0"/>
    </xf>
    <xf numFmtId="49" fontId="36" fillId="19" borderId="0" xfId="6" applyNumberFormat="1" applyFont="1" applyFill="1" applyAlignment="1" applyProtection="1">
      <alignment horizontal="center" vertical="center"/>
      <protection locked="0"/>
    </xf>
    <xf numFmtId="0" fontId="0" fillId="9" borderId="2" xfId="0" applyFill="1" applyBorder="1" applyAlignment="1" applyProtection="1">
      <alignment horizontal="center" vertical="center" wrapText="1"/>
    </xf>
    <xf numFmtId="0" fontId="0" fillId="9" borderId="0" xfId="0" applyFill="1" applyAlignment="1" applyProtection="1">
      <alignment horizontal="center" vertical="center"/>
      <protection locked="0"/>
    </xf>
    <xf numFmtId="2" fontId="2" fillId="0" borderId="0" xfId="6" applyNumberFormat="1" applyAlignment="1">
      <alignment horizontal="right"/>
    </xf>
    <xf numFmtId="0" fontId="38" fillId="7" borderId="2" xfId="0" applyFont="1" applyFill="1" applyBorder="1" applyAlignment="1" applyProtection="1">
      <alignment horizontal="center" vertical="center"/>
    </xf>
    <xf numFmtId="0" fontId="38" fillId="7" borderId="2" xfId="0" applyFont="1" applyFill="1" applyBorder="1" applyProtection="1">
      <protection locked="0"/>
    </xf>
    <xf numFmtId="0" fontId="38" fillId="7" borderId="2" xfId="0" applyFont="1" applyFill="1" applyBorder="1" applyAlignment="1" applyProtection="1">
      <alignment horizontal="right" vertical="center"/>
    </xf>
    <xf numFmtId="0" fontId="38" fillId="9" borderId="2" xfId="0" applyFont="1" applyFill="1" applyBorder="1" applyAlignment="1" applyProtection="1">
      <alignment horizontal="center" vertical="center"/>
    </xf>
    <xf numFmtId="0" fontId="38" fillId="9" borderId="2" xfId="0" applyNumberFormat="1" applyFont="1" applyFill="1" applyBorder="1" applyAlignment="1" applyProtection="1">
      <alignment horizontal="center" vertical="center"/>
    </xf>
    <xf numFmtId="0" fontId="38" fillId="7" borderId="2" xfId="0" applyNumberFormat="1" applyFont="1" applyFill="1" applyBorder="1" applyAlignment="1" applyProtection="1">
      <alignment horizontal="left" vertical="center"/>
    </xf>
    <xf numFmtId="0" fontId="38" fillId="7" borderId="2" xfId="0" applyFont="1" applyFill="1" applyBorder="1" applyAlignment="1" applyProtection="1">
      <alignment horizontal="left"/>
    </xf>
    <xf numFmtId="0" fontId="38" fillId="7" borderId="2" xfId="7" applyFont="1" applyFill="1" applyBorder="1" applyAlignment="1" applyProtection="1">
      <alignment horizontal="left"/>
    </xf>
    <xf numFmtId="9" fontId="38" fillId="7" borderId="2" xfId="0" applyNumberFormat="1" applyFont="1" applyFill="1" applyBorder="1" applyAlignment="1" applyProtection="1">
      <alignment horizontal="left" vertical="center"/>
    </xf>
    <xf numFmtId="0" fontId="38" fillId="7" borderId="2" xfId="0" applyFont="1" applyFill="1" applyBorder="1" applyAlignment="1" applyProtection="1">
      <alignment horizontal="right"/>
    </xf>
    <xf numFmtId="0" fontId="38" fillId="7" borderId="0" xfId="0" applyFont="1" applyFill="1" applyProtection="1">
      <protection locked="0"/>
    </xf>
    <xf numFmtId="0" fontId="38" fillId="7" borderId="2" xfId="0" applyNumberFormat="1" applyFont="1" applyFill="1" applyBorder="1" applyAlignment="1" applyProtection="1">
      <alignment horizontal="left" vertical="center" wrapText="1"/>
    </xf>
    <xf numFmtId="0" fontId="38" fillId="7" borderId="2" xfId="0" applyFont="1" applyFill="1" applyBorder="1" applyAlignment="1" applyProtection="1">
      <alignment horizontal="left" vertical="center" wrapText="1"/>
    </xf>
    <xf numFmtId="0" fontId="38" fillId="7" borderId="2" xfId="0" applyFont="1" applyFill="1" applyBorder="1" applyAlignment="1" applyProtection="1">
      <alignment horizontal="center" vertical="center"/>
      <protection locked="0"/>
    </xf>
    <xf numFmtId="0" fontId="38" fillId="7" borderId="2" xfId="0" applyFont="1" applyFill="1" applyBorder="1" applyAlignment="1" applyProtection="1">
      <alignment horizontal="right" vertical="center"/>
      <protection locked="0"/>
    </xf>
    <xf numFmtId="0" fontId="38" fillId="7" borderId="2" xfId="0" applyNumberFormat="1" applyFont="1" applyFill="1" applyBorder="1" applyAlignment="1" applyProtection="1">
      <alignment horizontal="left" vertical="center" wrapText="1"/>
      <protection locked="0"/>
    </xf>
    <xf numFmtId="0" fontId="38" fillId="7" borderId="2" xfId="0" applyFont="1" applyFill="1" applyBorder="1" applyAlignment="1" applyProtection="1">
      <alignment horizontal="left"/>
      <protection locked="0"/>
    </xf>
    <xf numFmtId="0" fontId="38" fillId="7" borderId="2" xfId="0" applyFont="1" applyFill="1" applyBorder="1" applyAlignment="1" applyProtection="1">
      <alignment horizontal="right"/>
      <protection locked="0"/>
    </xf>
    <xf numFmtId="0" fontId="0" fillId="0" borderId="2" xfId="0" applyBorder="1" applyAlignment="1">
      <alignment horizontal="center" vertical="center" wrapText="1"/>
    </xf>
    <xf numFmtId="0" fontId="2" fillId="0" borderId="0" xfId="6" applyFont="1" applyAlignment="1">
      <alignment horizontal="center" vertical="center"/>
    </xf>
    <xf numFmtId="0" fontId="2" fillId="8" borderId="0" xfId="6" applyFill="1" applyAlignment="1">
      <alignment vertical="center"/>
    </xf>
    <xf numFmtId="0" fontId="39" fillId="14" borderId="34" xfId="6" applyFont="1" applyFill="1" applyBorder="1"/>
    <xf numFmtId="0" fontId="39" fillId="14" borderId="6" xfId="6" quotePrefix="1" applyFont="1" applyFill="1" applyBorder="1"/>
    <xf numFmtId="0" fontId="39" fillId="14" borderId="35" xfId="6" applyFont="1" applyFill="1" applyBorder="1"/>
    <xf numFmtId="0" fontId="39" fillId="14" borderId="36" xfId="6" applyFont="1" applyFill="1" applyBorder="1"/>
    <xf numFmtId="0" fontId="39" fillId="14" borderId="37" xfId="6" applyFont="1" applyFill="1" applyBorder="1"/>
    <xf numFmtId="0" fontId="39" fillId="14" borderId="38" xfId="6" applyFont="1" applyFill="1" applyBorder="1"/>
    <xf numFmtId="49" fontId="0" fillId="0" borderId="0" xfId="6" applyNumberFormat="1" applyFont="1" applyAlignment="1">
      <alignment horizontal="center" vertical="center"/>
    </xf>
    <xf numFmtId="0" fontId="0" fillId="0" borderId="0" xfId="0" applyProtection="1"/>
    <xf numFmtId="0" fontId="0" fillId="0" borderId="0" xfId="0" applyAlignment="1" applyProtection="1">
      <alignment horizontal="center"/>
    </xf>
    <xf numFmtId="0" fontId="3" fillId="0" borderId="0" xfId="0" applyFont="1" applyAlignment="1" applyProtection="1">
      <alignment horizontal="center"/>
    </xf>
    <xf numFmtId="0" fontId="3" fillId="0" borderId="0" xfId="0" applyFont="1" applyFill="1" applyBorder="1" applyAlignment="1">
      <alignment horizontal="center"/>
    </xf>
    <xf numFmtId="0" fontId="3" fillId="0" borderId="0" xfId="0" applyFont="1" applyFill="1" applyBorder="1" applyAlignment="1" applyProtection="1">
      <alignment horizontal="center"/>
    </xf>
    <xf numFmtId="0" fontId="0" fillId="0" borderId="0" xfId="0" applyFill="1" applyBorder="1" applyAlignment="1" applyProtection="1">
      <alignment horizontal="center"/>
    </xf>
    <xf numFmtId="0" fontId="3" fillId="0" borderId="15" xfId="0" applyFont="1" applyFill="1" applyBorder="1" applyAlignment="1" applyProtection="1">
      <alignment horizontal="center" vertical="center" wrapText="1"/>
    </xf>
    <xf numFmtId="0" fontId="14" fillId="0" borderId="16" xfId="0" applyFont="1" applyBorder="1" applyAlignment="1" applyProtection="1">
      <alignment horizontal="center" vertical="center"/>
    </xf>
    <xf numFmtId="0" fontId="14" fillId="0" borderId="16" xfId="0" applyFont="1" applyBorder="1" applyAlignment="1" applyProtection="1">
      <alignment vertical="center"/>
    </xf>
    <xf numFmtId="0" fontId="0" fillId="20" borderId="2" xfId="0" applyFont="1" applyFill="1" applyBorder="1" applyAlignment="1" applyProtection="1">
      <alignment horizontal="center" vertical="center"/>
      <protection locked="0"/>
    </xf>
    <xf numFmtId="0" fontId="0" fillId="20" borderId="2" xfId="0" applyFill="1" applyBorder="1" applyProtection="1">
      <protection locked="0"/>
    </xf>
    <xf numFmtId="0" fontId="0" fillId="20" borderId="2" xfId="0" applyNumberFormat="1" applyFill="1" applyBorder="1"/>
    <xf numFmtId="0" fontId="0" fillId="20" borderId="2" xfId="0" applyFill="1" applyBorder="1" applyAlignment="1" applyProtection="1">
      <alignment horizontal="left"/>
      <protection locked="0"/>
    </xf>
    <xf numFmtId="0" fontId="0" fillId="20" borderId="2" xfId="0" applyFont="1" applyFill="1" applyBorder="1" applyAlignment="1" applyProtection="1">
      <alignment horizontal="left"/>
      <protection locked="0"/>
    </xf>
    <xf numFmtId="0" fontId="0" fillId="20" borderId="2" xfId="0" applyFont="1" applyFill="1" applyBorder="1" applyAlignment="1" applyProtection="1">
      <alignment horizontal="right"/>
      <protection locked="0"/>
    </xf>
    <xf numFmtId="0" fontId="0" fillId="20" borderId="2" xfId="0" applyFill="1" applyBorder="1" applyAlignment="1" applyProtection="1">
      <alignment horizontal="right"/>
    </xf>
    <xf numFmtId="0" fontId="0" fillId="20" borderId="0" xfId="0" applyFill="1" applyProtection="1">
      <protection locked="0"/>
    </xf>
    <xf numFmtId="0" fontId="0" fillId="20" borderId="2" xfId="0" applyNumberFormat="1" applyFill="1" applyBorder="1" applyAlignment="1" applyProtection="1">
      <alignment horizontal="left"/>
      <protection locked="0"/>
    </xf>
    <xf numFmtId="0" fontId="0" fillId="20" borderId="2" xfId="0" quotePrefix="1" applyNumberFormat="1" applyFill="1" applyBorder="1" applyAlignment="1" applyProtection="1">
      <alignment horizontal="left"/>
      <protection locked="0"/>
    </xf>
    <xf numFmtId="0" fontId="0" fillId="20" borderId="2" xfId="0" applyNumberFormat="1" applyFill="1" applyBorder="1" applyAlignment="1" applyProtection="1">
      <alignment horizontal="left" vertical="center"/>
    </xf>
    <xf numFmtId="0" fontId="0" fillId="20" borderId="2" xfId="0" applyNumberFormat="1" applyFont="1" applyFill="1" applyBorder="1" applyAlignment="1" applyProtection="1">
      <alignment horizontal="left"/>
      <protection locked="0"/>
    </xf>
    <xf numFmtId="0" fontId="0" fillId="20" borderId="2" xfId="0" applyNumberFormat="1" applyFill="1" applyBorder="1" applyProtection="1">
      <protection locked="0"/>
    </xf>
    <xf numFmtId="0" fontId="14" fillId="0" borderId="0" xfId="0" applyFont="1" applyFill="1" applyBorder="1" applyAlignment="1" applyProtection="1">
      <alignment horizontal="center" vertical="center"/>
    </xf>
    <xf numFmtId="0" fontId="0" fillId="0" borderId="39" xfId="0" applyFill="1" applyBorder="1" applyAlignment="1" applyProtection="1">
      <alignment horizontal="center" vertical="center" wrapText="1"/>
    </xf>
    <xf numFmtId="0" fontId="0" fillId="0" borderId="18" xfId="0" applyFill="1" applyBorder="1" applyAlignment="1" applyProtection="1">
      <alignment horizontal="center" vertical="center" wrapText="1"/>
    </xf>
    <xf numFmtId="0" fontId="0" fillId="9" borderId="18" xfId="0" applyFill="1" applyBorder="1" applyAlignment="1" applyProtection="1">
      <alignment horizontal="center" vertical="center" wrapText="1"/>
    </xf>
    <xf numFmtId="0" fontId="0" fillId="0" borderId="18" xfId="0" applyFont="1" applyBorder="1" applyAlignment="1" applyProtection="1">
      <alignment horizontal="center" vertical="center" wrapText="1"/>
    </xf>
    <xf numFmtId="0" fontId="0" fillId="9" borderId="18" xfId="0" applyFont="1" applyFill="1" applyBorder="1" applyAlignment="1" applyProtection="1">
      <alignment horizontal="center" vertical="center"/>
    </xf>
    <xf numFmtId="0" fontId="0" fillId="9" borderId="18" xfId="0" applyNumberFormat="1" applyFont="1" applyFill="1" applyBorder="1" applyAlignment="1" applyProtection="1">
      <alignment horizontal="center" vertical="center"/>
    </xf>
    <xf numFmtId="0" fontId="0" fillId="2" borderId="18" xfId="0" applyNumberFormat="1" applyFont="1" applyFill="1" applyBorder="1" applyAlignment="1" applyProtection="1">
      <alignment horizontal="center" vertical="center" wrapText="1"/>
    </xf>
    <xf numFmtId="0" fontId="0" fillId="2" borderId="18" xfId="0" applyFont="1" applyFill="1" applyBorder="1" applyAlignment="1" applyProtection="1">
      <alignment horizontal="center" vertical="center"/>
    </xf>
    <xf numFmtId="0" fontId="0" fillId="2" borderId="18" xfId="0" applyFont="1" applyFill="1" applyBorder="1" applyAlignment="1" applyProtection="1">
      <alignment horizontal="center" vertical="center" wrapText="1"/>
    </xf>
    <xf numFmtId="0" fontId="0" fillId="0" borderId="18" xfId="0" applyFont="1" applyBorder="1" applyAlignment="1" applyProtection="1">
      <alignment horizontal="center" vertical="center"/>
    </xf>
    <xf numFmtId="0" fontId="0" fillId="0" borderId="18" xfId="0" applyBorder="1" applyAlignment="1" applyProtection="1">
      <alignment horizontal="center" vertical="center" wrapText="1"/>
    </xf>
    <xf numFmtId="0" fontId="0" fillId="0" borderId="2" xfId="0" applyFill="1" applyBorder="1" applyAlignment="1" applyProtection="1">
      <alignment horizontal="center"/>
    </xf>
    <xf numFmtId="0" fontId="0" fillId="21" borderId="2" xfId="0" applyFill="1" applyBorder="1" applyAlignment="1" applyProtection="1">
      <alignment horizontal="center"/>
    </xf>
    <xf numFmtId="0" fontId="0" fillId="22" borderId="2" xfId="0" applyFill="1" applyBorder="1" applyAlignment="1" applyProtection="1">
      <alignment horizontal="center"/>
    </xf>
    <xf numFmtId="0" fontId="0" fillId="2" borderId="2" xfId="0" applyFill="1" applyBorder="1" applyAlignment="1" applyProtection="1">
      <alignment horizontal="center"/>
    </xf>
    <xf numFmtId="0" fontId="3" fillId="0" borderId="18" xfId="0" applyFont="1" applyFill="1" applyBorder="1" applyAlignment="1" applyProtection="1"/>
    <xf numFmtId="0" fontId="3" fillId="0" borderId="3" xfId="0" applyFont="1" applyFill="1" applyBorder="1" applyAlignment="1" applyProtection="1"/>
    <xf numFmtId="0" fontId="0" fillId="0" borderId="2" xfId="0" applyFill="1" applyBorder="1" applyAlignment="1" applyProtection="1">
      <alignment horizontal="center" vertical="center"/>
    </xf>
    <xf numFmtId="0" fontId="38" fillId="0" borderId="2" xfId="0" applyFont="1" applyFill="1" applyBorder="1" applyAlignment="1" applyProtection="1">
      <alignment horizontal="center" vertical="center"/>
      <protection locked="0"/>
    </xf>
    <xf numFmtId="0" fontId="0" fillId="0" borderId="2" xfId="0" applyFill="1" applyBorder="1" applyAlignment="1" applyProtection="1">
      <alignment horizontal="center" vertical="center"/>
      <protection locked="0"/>
    </xf>
    <xf numFmtId="0" fontId="0" fillId="0" borderId="0" xfId="0" applyFill="1" applyAlignment="1" applyProtection="1">
      <alignment horizontal="center" vertical="center"/>
      <protection locked="0"/>
    </xf>
    <xf numFmtId="0" fontId="0" fillId="0" borderId="0" xfId="0" applyFill="1" applyProtection="1">
      <protection locked="0"/>
    </xf>
    <xf numFmtId="0" fontId="3" fillId="0" borderId="2" xfId="0" applyFont="1" applyFill="1" applyBorder="1" applyAlignment="1">
      <alignment horizontal="center"/>
    </xf>
    <xf numFmtId="0" fontId="0" fillId="0" borderId="18" xfId="0" applyFill="1" applyBorder="1" applyAlignment="1">
      <alignment horizontal="center"/>
    </xf>
    <xf numFmtId="0" fontId="0" fillId="0" borderId="0" xfId="0" applyAlignment="1" applyProtection="1">
      <alignment horizontal="center" wrapText="1"/>
      <protection locked="0"/>
    </xf>
    <xf numFmtId="0" fontId="0" fillId="0" borderId="0" xfId="0" applyAlignment="1">
      <alignment horizontal="center" vertical="center"/>
    </xf>
    <xf numFmtId="169" fontId="2" fillId="0" borderId="0" xfId="6" applyNumberFormat="1" applyAlignment="1">
      <alignment horizontal="center"/>
    </xf>
    <xf numFmtId="49" fontId="2" fillId="0" borderId="0" xfId="6" applyNumberFormat="1" applyAlignment="1">
      <alignment horizontal="center"/>
    </xf>
    <xf numFmtId="0" fontId="2" fillId="0" borderId="0" xfId="6" applyAlignment="1">
      <alignment horizontal="center"/>
    </xf>
    <xf numFmtId="0" fontId="3" fillId="8" borderId="2" xfId="0" applyNumberFormat="1" applyFont="1" applyFill="1" applyBorder="1" applyAlignment="1" applyProtection="1">
      <alignment horizontal="center" vertical="center" wrapText="1"/>
    </xf>
    <xf numFmtId="0" fontId="0" fillId="2" borderId="2" xfId="0" applyNumberFormat="1" applyFont="1" applyFill="1" applyBorder="1" applyAlignment="1" applyProtection="1">
      <alignment horizontal="center" vertical="center"/>
    </xf>
    <xf numFmtId="0" fontId="38" fillId="7" borderId="2" xfId="0" applyNumberFormat="1" applyFont="1" applyFill="1" applyBorder="1" applyAlignment="1" applyProtection="1">
      <alignment horizontal="left"/>
    </xf>
    <xf numFmtId="49" fontId="24" fillId="0" borderId="0" xfId="8" applyNumberFormat="1" applyFont="1" applyBorder="1" applyAlignment="1">
      <alignment horizontal="center" vertical="center"/>
    </xf>
    <xf numFmtId="49" fontId="2" fillId="0" borderId="0" xfId="6" applyNumberFormat="1" applyAlignment="1">
      <alignment horizontal="center" vertical="center"/>
    </xf>
    <xf numFmtId="0" fontId="14" fillId="23" borderId="0" xfId="0" applyFont="1" applyFill="1" applyBorder="1" applyAlignment="1" applyProtection="1">
      <alignment horizontal="center" vertical="center"/>
    </xf>
    <xf numFmtId="2" fontId="21" fillId="0" borderId="40" xfId="6" applyNumberFormat="1" applyFont="1" applyBorder="1" applyProtection="1">
      <protection locked="0"/>
    </xf>
    <xf numFmtId="0" fontId="21" fillId="0" borderId="41" xfId="6" applyFont="1" applyBorder="1"/>
    <xf numFmtId="0" fontId="21" fillId="0" borderId="0" xfId="6" applyFont="1" applyBorder="1" applyProtection="1">
      <protection locked="0"/>
    </xf>
    <xf numFmtId="0" fontId="0" fillId="14" borderId="2" xfId="0" applyFill="1" applyBorder="1" applyAlignment="1" applyProtection="1">
      <alignment horizontal="center" vertical="center"/>
      <protection locked="0"/>
    </xf>
    <xf numFmtId="0" fontId="0" fillId="14" borderId="0" xfId="0" applyFill="1" applyProtection="1">
      <protection locked="0"/>
    </xf>
    <xf numFmtId="0" fontId="0" fillId="24" borderId="2" xfId="0" applyNumberFormat="1" applyFont="1" applyFill="1" applyBorder="1" applyAlignment="1" applyProtection="1">
      <alignment horizontal="center" vertical="center"/>
    </xf>
    <xf numFmtId="49" fontId="24" fillId="2" borderId="0" xfId="8" applyNumberFormat="1" applyFont="1" applyFill="1" applyBorder="1" applyAlignment="1">
      <alignment horizontal="center" vertical="center"/>
    </xf>
    <xf numFmtId="49" fontId="2" fillId="0" borderId="0" xfId="6" applyNumberFormat="1" applyFont="1" applyAlignment="1">
      <alignment horizontal="center" vertical="center"/>
    </xf>
    <xf numFmtId="0" fontId="0" fillId="0" borderId="2" xfId="0" applyNumberFormat="1" applyFill="1" applyBorder="1" applyAlignment="1" applyProtection="1">
      <alignment horizontal="center" vertical="center"/>
      <protection locked="0"/>
    </xf>
    <xf numFmtId="0" fontId="23" fillId="0" borderId="42" xfId="6" applyFont="1" applyBorder="1" applyAlignment="1">
      <alignment horizontal="center"/>
    </xf>
    <xf numFmtId="0" fontId="0" fillId="0" borderId="2" xfId="0" applyFont="1" applyFill="1" applyBorder="1" applyAlignment="1" applyProtection="1">
      <alignment horizontal="center" vertical="center"/>
    </xf>
    <xf numFmtId="0" fontId="38" fillId="20" borderId="2" xfId="0" applyFont="1" applyFill="1" applyBorder="1" applyAlignment="1" applyProtection="1">
      <alignment horizontal="center" vertical="center"/>
    </xf>
    <xf numFmtId="0" fontId="0" fillId="20" borderId="2" xfId="0" applyFont="1" applyFill="1" applyBorder="1" applyAlignment="1" applyProtection="1">
      <alignment horizontal="center" vertical="center"/>
    </xf>
    <xf numFmtId="0" fontId="37" fillId="20" borderId="2" xfId="0" applyFont="1" applyFill="1" applyBorder="1" applyAlignment="1" applyProtection="1">
      <alignment horizontal="center"/>
    </xf>
    <xf numFmtId="0" fontId="0" fillId="20" borderId="2" xfId="7" applyFont="1" applyFill="1" applyBorder="1" applyAlignment="1" applyProtection="1">
      <alignment horizontal="left"/>
    </xf>
    <xf numFmtId="0" fontId="0" fillId="11" borderId="0" xfId="0" applyFill="1"/>
    <xf numFmtId="49" fontId="0" fillId="0" borderId="0" xfId="0" applyNumberFormat="1"/>
    <xf numFmtId="0" fontId="0" fillId="0" borderId="18" xfId="7" applyFont="1" applyBorder="1" applyAlignment="1">
      <alignment horizontal="left"/>
    </xf>
    <xf numFmtId="0" fontId="0" fillId="0" borderId="20" xfId="0" applyBorder="1"/>
    <xf numFmtId="49" fontId="0" fillId="0" borderId="2" xfId="0" applyNumberFormat="1" applyBorder="1" applyAlignment="1">
      <alignment horizontal="left" vertical="center"/>
    </xf>
    <xf numFmtId="0" fontId="0" fillId="0" borderId="2" xfId="7" applyFont="1" applyBorder="1" applyAlignment="1">
      <alignment horizontal="left"/>
    </xf>
    <xf numFmtId="0" fontId="0" fillId="0" borderId="0" xfId="7" applyFont="1" applyAlignment="1">
      <alignment horizontal="left"/>
    </xf>
    <xf numFmtId="0" fontId="40" fillId="20" borderId="2" xfId="0" applyFont="1" applyFill="1" applyBorder="1" applyAlignment="1" applyProtection="1">
      <alignment horizontal="center"/>
    </xf>
    <xf numFmtId="0" fontId="0" fillId="7" borderId="2" xfId="0" applyFont="1" applyFill="1" applyBorder="1" applyAlignment="1" applyProtection="1">
      <alignment horizontal="right"/>
    </xf>
    <xf numFmtId="0" fontId="35" fillId="0" borderId="0" xfId="6" applyFont="1" applyAlignment="1" applyProtection="1">
      <alignment horizontal="center"/>
      <protection locked="0"/>
    </xf>
    <xf numFmtId="0" fontId="41" fillId="0" borderId="0" xfId="6" applyFont="1" applyAlignment="1" applyProtection="1">
      <alignment horizontal="center"/>
      <protection locked="0"/>
    </xf>
    <xf numFmtId="49" fontId="0" fillId="24" borderId="2" xfId="0" applyNumberFormat="1" applyFont="1" applyFill="1" applyBorder="1" applyAlignment="1" applyProtection="1">
      <alignment horizontal="center" vertical="center"/>
    </xf>
    <xf numFmtId="49" fontId="0" fillId="20" borderId="2" xfId="0" applyNumberFormat="1" applyFill="1" applyBorder="1" applyAlignment="1" applyProtection="1">
      <alignment horizontal="left"/>
      <protection locked="0"/>
    </xf>
    <xf numFmtId="0" fontId="37" fillId="20" borderId="2" xfId="0" applyNumberFormat="1" applyFont="1" applyFill="1" applyBorder="1" applyAlignment="1" applyProtection="1">
      <alignment horizontal="center"/>
    </xf>
    <xf numFmtId="0" fontId="0" fillId="20" borderId="2" xfId="7" applyNumberFormat="1" applyFont="1" applyFill="1" applyBorder="1" applyAlignment="1" applyProtection="1">
      <alignment horizontal="left"/>
    </xf>
    <xf numFmtId="0" fontId="0" fillId="20" borderId="2" xfId="0" applyNumberFormat="1" applyFont="1" applyFill="1" applyBorder="1" applyAlignment="1" applyProtection="1">
      <alignment horizontal="right"/>
      <protection locked="0"/>
    </xf>
    <xf numFmtId="0" fontId="0" fillId="7" borderId="2" xfId="0" applyNumberFormat="1" applyFont="1" applyFill="1" applyBorder="1" applyAlignment="1" applyProtection="1">
      <alignment horizontal="right"/>
    </xf>
    <xf numFmtId="0" fontId="0" fillId="20" borderId="2" xfId="0" applyNumberFormat="1" applyFill="1" applyBorder="1" applyAlignment="1" applyProtection="1">
      <alignment horizontal="right"/>
    </xf>
    <xf numFmtId="0" fontId="0" fillId="14" borderId="2" xfId="0" applyNumberFormat="1" applyFill="1" applyBorder="1" applyAlignment="1" applyProtection="1">
      <alignment horizontal="center" vertical="center"/>
      <protection locked="0"/>
    </xf>
    <xf numFmtId="2" fontId="0" fillId="9" borderId="2" xfId="0" applyNumberFormat="1" applyFont="1" applyFill="1" applyBorder="1" applyAlignment="1" applyProtection="1">
      <alignment horizontal="center" vertical="center"/>
    </xf>
    <xf numFmtId="49" fontId="0" fillId="9" borderId="2" xfId="0" applyNumberFormat="1" applyFont="1" applyFill="1" applyBorder="1" applyAlignment="1" applyProtection="1">
      <alignment horizontal="center" vertical="center"/>
    </xf>
    <xf numFmtId="49" fontId="0" fillId="7" borderId="2" xfId="0" applyNumberFormat="1" applyFill="1" applyBorder="1" applyAlignment="1" applyProtection="1">
      <alignment horizontal="left"/>
      <protection locked="0"/>
    </xf>
    <xf numFmtId="0" fontId="37" fillId="20" borderId="2" xfId="0" applyFont="1" applyFill="1" applyBorder="1" applyAlignment="1" applyProtection="1">
      <alignment horizontal="right" vertical="center"/>
      <protection locked="0"/>
    </xf>
    <xf numFmtId="0" fontId="0" fillId="7" borderId="2" xfId="0" applyNumberFormat="1" applyFont="1" applyFill="1" applyBorder="1" applyAlignment="1" applyProtection="1">
      <alignment horizontal="left"/>
      <protection locked="0"/>
    </xf>
    <xf numFmtId="0" fontId="0" fillId="7" borderId="2" xfId="0" applyNumberFormat="1" applyFont="1" applyFill="1" applyBorder="1" applyAlignment="1" applyProtection="1">
      <alignment horizontal="right"/>
      <protection locked="0"/>
    </xf>
    <xf numFmtId="0" fontId="0" fillId="7" borderId="2" xfId="0" applyNumberFormat="1" applyFill="1" applyBorder="1" applyAlignment="1" applyProtection="1">
      <alignment horizontal="right"/>
    </xf>
    <xf numFmtId="0" fontId="0" fillId="7" borderId="2" xfId="0" applyNumberFormat="1" applyFill="1" applyBorder="1" applyProtection="1">
      <protection locked="0"/>
    </xf>
    <xf numFmtId="2" fontId="2" fillId="0" borderId="0" xfId="6" applyNumberFormat="1" applyAlignment="1">
      <alignment horizontal="right"/>
    </xf>
    <xf numFmtId="0" fontId="0" fillId="26" borderId="2" xfId="0" applyFill="1" applyBorder="1" applyAlignment="1">
      <alignment horizontal="center"/>
    </xf>
    <xf numFmtId="0" fontId="3" fillId="26" borderId="2" xfId="0" applyFont="1" applyFill="1" applyBorder="1" applyAlignment="1">
      <alignment horizontal="center"/>
    </xf>
    <xf numFmtId="0" fontId="0" fillId="27" borderId="2" xfId="0" applyFill="1" applyBorder="1" applyAlignment="1">
      <alignment horizontal="center"/>
    </xf>
    <xf numFmtId="0" fontId="3" fillId="27" borderId="2" xfId="0" applyFont="1" applyFill="1" applyBorder="1" applyAlignment="1">
      <alignment horizontal="center"/>
    </xf>
    <xf numFmtId="0" fontId="0" fillId="25" borderId="2" xfId="0" applyFill="1" applyBorder="1" applyAlignment="1">
      <alignment horizontal="center"/>
    </xf>
    <xf numFmtId="0" fontId="3" fillId="25" borderId="2" xfId="0" applyFont="1" applyFill="1" applyBorder="1" applyAlignment="1">
      <alignment horizontal="center"/>
    </xf>
    <xf numFmtId="0" fontId="0" fillId="26" borderId="2" xfId="0" applyFill="1" applyBorder="1" applyAlignment="1" applyProtection="1">
      <alignment horizontal="center"/>
    </xf>
    <xf numFmtId="0" fontId="0" fillId="27" borderId="2" xfId="0" applyFill="1" applyBorder="1" applyAlignment="1" applyProtection="1">
      <alignment horizontal="center"/>
    </xf>
    <xf numFmtId="0" fontId="0" fillId="25" borderId="2" xfId="0" applyFill="1" applyBorder="1" applyAlignment="1" applyProtection="1">
      <alignment horizontal="center"/>
    </xf>
    <xf numFmtId="0" fontId="3" fillId="0" borderId="0" xfId="0" applyFont="1" applyAlignment="1">
      <alignment horizontal="center"/>
    </xf>
    <xf numFmtId="0" fontId="27" fillId="14" borderId="6" xfId="6" applyFont="1" applyFill="1" applyBorder="1" applyAlignment="1">
      <alignment horizontal="right" wrapText="1"/>
    </xf>
    <xf numFmtId="0" fontId="27" fillId="14" borderId="8" xfId="6" applyFont="1" applyFill="1" applyBorder="1" applyAlignment="1">
      <alignment horizontal="right" wrapText="1"/>
    </xf>
    <xf numFmtId="0" fontId="8" fillId="0" borderId="16" xfId="0" applyFont="1" applyBorder="1" applyAlignment="1" applyProtection="1">
      <alignment horizontal="left"/>
      <protection locked="0"/>
    </xf>
    <xf numFmtId="0" fontId="0" fillId="0" borderId="9" xfId="0" applyBorder="1" applyAlignment="1">
      <alignment horizontal="center"/>
    </xf>
    <xf numFmtId="0" fontId="0" fillId="0" borderId="11" xfId="0" applyBorder="1" applyAlignment="1">
      <alignment horizontal="center"/>
    </xf>
    <xf numFmtId="0" fontId="0" fillId="0" borderId="10" xfId="0" applyBorder="1" applyAlignment="1">
      <alignment horizontal="center"/>
    </xf>
    <xf numFmtId="0" fontId="9" fillId="0" borderId="0" xfId="0" applyFont="1" applyAlignment="1">
      <alignment horizontal="center" wrapText="1"/>
    </xf>
    <xf numFmtId="0" fontId="9" fillId="0" borderId="0" xfId="0" applyFont="1" applyAlignment="1">
      <alignment horizontal="center"/>
    </xf>
    <xf numFmtId="0" fontId="0" fillId="0" borderId="16" xfId="0" applyBorder="1" applyAlignment="1">
      <alignment horizontal="left"/>
    </xf>
    <xf numFmtId="0" fontId="11" fillId="0" borderId="0" xfId="0" applyFont="1" applyAlignment="1">
      <alignment horizontal="center"/>
    </xf>
    <xf numFmtId="0" fontId="0" fillId="0" borderId="0" xfId="0" applyAlignment="1"/>
    <xf numFmtId="0" fontId="10" fillId="2" borderId="2" xfId="0" applyFont="1" applyFill="1" applyBorder="1" applyAlignment="1">
      <alignment horizontal="center" wrapText="1"/>
    </xf>
    <xf numFmtId="0" fontId="0" fillId="4" borderId="18" xfId="0" applyFill="1" applyBorder="1" applyAlignment="1">
      <alignment horizontal="center" wrapText="1"/>
    </xf>
    <xf numFmtId="0" fontId="0" fillId="4" borderId="3" xfId="0" applyFill="1" applyBorder="1" applyAlignment="1">
      <alignment horizontal="center" wrapText="1"/>
    </xf>
    <xf numFmtId="0" fontId="0" fillId="4" borderId="20" xfId="0" applyFill="1" applyBorder="1" applyAlignment="1">
      <alignment horizontal="center" wrapText="1"/>
    </xf>
    <xf numFmtId="0" fontId="0" fillId="0" borderId="18" xfId="0" applyBorder="1" applyAlignment="1">
      <alignment horizontal="left" wrapText="1"/>
    </xf>
    <xf numFmtId="0" fontId="0" fillId="0" borderId="3" xfId="0" applyBorder="1" applyAlignment="1">
      <alignment horizontal="left" wrapText="1"/>
    </xf>
    <xf numFmtId="0" fontId="0" fillId="0" borderId="20" xfId="0" applyBorder="1" applyAlignment="1">
      <alignment horizontal="left" wrapText="1"/>
    </xf>
    <xf numFmtId="0" fontId="0" fillId="11" borderId="16" xfId="0" applyFill="1" applyBorder="1" applyAlignment="1">
      <alignment horizontal="center" wrapText="1"/>
    </xf>
    <xf numFmtId="0" fontId="0" fillId="11" borderId="18" xfId="0" applyFill="1" applyBorder="1" applyAlignment="1">
      <alignment horizontal="center" wrapText="1"/>
    </xf>
    <xf numFmtId="0" fontId="0" fillId="11" borderId="3" xfId="0" applyFill="1" applyBorder="1" applyAlignment="1">
      <alignment horizontal="center" wrapText="1"/>
    </xf>
    <xf numFmtId="0" fontId="0" fillId="11" borderId="20" xfId="0" applyFill="1" applyBorder="1" applyAlignment="1">
      <alignment horizontal="center" wrapText="1"/>
    </xf>
    <xf numFmtId="0" fontId="0" fillId="0" borderId="18" xfId="0" applyFill="1" applyBorder="1" applyAlignment="1">
      <alignment horizontal="center" wrapText="1"/>
    </xf>
    <xf numFmtId="0" fontId="0" fillId="0" borderId="3" xfId="0" applyFill="1" applyBorder="1" applyAlignment="1">
      <alignment horizontal="center" wrapText="1"/>
    </xf>
    <xf numFmtId="0" fontId="0" fillId="0" borderId="20" xfId="0" applyFill="1" applyBorder="1" applyAlignment="1">
      <alignment horizontal="center" wrapText="1"/>
    </xf>
    <xf numFmtId="0" fontId="0" fillId="12" borderId="18" xfId="0" applyFill="1" applyBorder="1" applyAlignment="1">
      <alignment horizontal="left" wrapText="1"/>
    </xf>
    <xf numFmtId="0" fontId="0" fillId="12" borderId="3" xfId="0" applyFill="1" applyBorder="1" applyAlignment="1">
      <alignment horizontal="left" wrapText="1"/>
    </xf>
    <xf numFmtId="0" fontId="0" fillId="12" borderId="20" xfId="0" applyFill="1" applyBorder="1" applyAlignment="1">
      <alignment horizontal="left" wrapText="1"/>
    </xf>
    <xf numFmtId="0" fontId="18" fillId="2" borderId="43" xfId="0" applyFont="1" applyFill="1" applyBorder="1" applyAlignment="1">
      <alignment horizontal="center" vertical="center" wrapText="1"/>
    </xf>
    <xf numFmtId="0" fontId="18" fillId="2" borderId="0" xfId="0" applyFont="1" applyFill="1" applyBorder="1" applyAlignment="1">
      <alignment horizontal="center" vertical="center" wrapText="1"/>
    </xf>
    <xf numFmtId="0" fontId="0" fillId="12" borderId="16" xfId="0" applyFill="1" applyBorder="1" applyAlignment="1">
      <alignment horizontal="center" wrapText="1"/>
    </xf>
    <xf numFmtId="0" fontId="0" fillId="12" borderId="18" xfId="0" applyFill="1" applyBorder="1" applyAlignment="1">
      <alignment horizontal="center" wrapText="1"/>
    </xf>
    <xf numFmtId="0" fontId="0" fillId="12" borderId="3" xfId="0" applyFill="1" applyBorder="1" applyAlignment="1">
      <alignment horizontal="center" wrapText="1"/>
    </xf>
    <xf numFmtId="0" fontId="0" fillId="12" borderId="20" xfId="0" applyFill="1" applyBorder="1" applyAlignment="1">
      <alignment horizontal="center" wrapText="1"/>
    </xf>
  </cellXfs>
  <cellStyles count="10">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Heading 3 2" xfId="8" xr:uid="{00000000-0005-0000-0000-000008000000}"/>
    <cellStyle name="Normal" xfId="0" builtinId="0"/>
    <cellStyle name="Normal 2" xfId="6" xr:uid="{00000000-0005-0000-0000-000006000000}"/>
    <cellStyle name="Normal 6" xfId="7" xr:uid="{00000000-0005-0000-0000-000007000000}"/>
    <cellStyle name="Normal 7" xfId="9" xr:uid="{00000000-0005-0000-0000-000009000000}"/>
    <cellStyle name="Percent" xfId="1" xr:uid="{00000000-0005-0000-0000-000001000000}"/>
  </cellStyles>
  <dxfs count="100">
    <dxf>
      <border>
        <left/>
        <right/>
        <top style="thin">
          <color auto="1"/>
        </top>
        <bottom style="thin">
          <color auto="1"/>
        </bottom>
      </border>
    </dxf>
    <dxf>
      <border>
        <left style="thin">
          <color auto="1"/>
        </left>
        <right style="thin">
          <color auto="1"/>
        </right>
        <top style="thin">
          <color auto="1"/>
        </top>
        <bottom style="thin">
          <color auto="1"/>
        </bottom>
      </border>
    </dxf>
    <dxf>
      <border>
        <bottom style="thin">
          <color auto="1"/>
        </bottom>
      </border>
    </dxf>
    <dxf>
      <font>
        <b/>
        <i val="0"/>
        <strike val="0"/>
        <u/>
        <sz val="11"/>
        <color theme="1"/>
        <name val="Calibri"/>
        <family val="2"/>
      </font>
      <fill>
        <patternFill patternType="solid">
          <bgColor rgb="FF92D050"/>
        </patternFill>
      </fill>
      <alignment horizontal="center" vertical="center" textRotation="0" wrapText="0" shrinkToFit="0" readingOrder="0"/>
    </dxf>
    <dxf>
      <font>
        <b/>
        <i val="0"/>
      </font>
      <fill>
        <patternFill>
          <bgColor rgb="FFFF0000"/>
        </patternFill>
      </fill>
    </dxf>
    <dxf>
      <font>
        <b/>
        <i val="0"/>
      </font>
      <fill>
        <patternFill>
          <bgColor rgb="FFFF0000"/>
        </patternFill>
      </fill>
    </dxf>
    <dxf>
      <font>
        <color rgb="FFFF0000"/>
      </font>
      <fill>
        <patternFill patternType="none"/>
      </fill>
    </dxf>
    <dxf>
      <font>
        <color rgb="FFFF0000"/>
      </font>
      <fill>
        <patternFill patternType="none"/>
      </fill>
    </dxf>
    <dxf>
      <font>
        <b/>
        <i val="0"/>
      </font>
      <fill>
        <patternFill>
          <bgColor rgb="FFFF0000"/>
        </patternFill>
      </fill>
    </dxf>
    <dxf>
      <font>
        <color rgb="FFFF0000"/>
      </font>
      <fill>
        <patternFill patternType="none"/>
      </fill>
    </dxf>
    <dxf>
      <font>
        <b/>
        <i val="0"/>
      </font>
      <fill>
        <patternFill>
          <bgColor rgb="FFFF0000"/>
        </patternFill>
      </fill>
    </dxf>
    <dxf>
      <font>
        <b/>
        <i val="0"/>
      </font>
      <fill>
        <patternFill>
          <bgColor rgb="FFFF0000"/>
        </patternFill>
      </fill>
    </dxf>
    <dxf>
      <font>
        <color rgb="FFFF0000"/>
      </font>
      <fill>
        <patternFill patternType="none"/>
      </fill>
    </dxf>
    <dxf>
      <font>
        <b/>
        <i val="0"/>
      </font>
      <fill>
        <patternFill>
          <bgColor rgb="FFFF0000"/>
        </patternFill>
      </fill>
    </dxf>
    <dxf>
      <font>
        <b/>
        <i val="0"/>
      </font>
      <fill>
        <patternFill>
          <bgColor rgb="FFFF0000"/>
        </patternFill>
      </fill>
    </dxf>
    <dxf>
      <font>
        <color rgb="FFFF0000"/>
      </font>
      <fill>
        <patternFill>
          <bgColor theme="0" tint="-0.1498458815271462"/>
        </patternFill>
      </fill>
    </dxf>
    <dxf>
      <font>
        <color rgb="FFFF0000"/>
      </font>
      <fill>
        <patternFill>
          <bgColor theme="0" tint="-0.149845881527146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ill>
        <patternFill>
          <bgColor rgb="FFFFFF00"/>
        </patternFill>
      </fill>
    </dxf>
    <dxf>
      <fill>
        <patternFill>
          <bgColor rgb="FFFFFF00"/>
        </patternFill>
      </fill>
    </dxf>
    <dxf>
      <fill>
        <patternFill>
          <bgColor rgb="FFFFFF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b/>
        <i val="0"/>
      </font>
      <fill>
        <patternFill>
          <bgColor rgb="FFFF0000"/>
        </patternFill>
      </fill>
    </dxf>
    <dxf>
      <font>
        <color rgb="FFFF0000"/>
      </font>
      <fill>
        <patternFill patternType="none"/>
      </fill>
    </dxf>
    <dxf>
      <font>
        <color rgb="FFFF0000"/>
      </font>
      <fill>
        <patternFill patternType="none"/>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alignment horizontal="center" vertical="center" textRotation="0" wrapText="0" shrinkToFit="0" readingOrder="0"/>
    </dxf>
    <dxf>
      <numFmt numFmtId="30" formatCode="@"/>
      <alignment horizontal="center" vertical="center" textRotation="0" wrapText="0" shrinkToFit="0" readingOrder="0"/>
    </dxf>
    <dxf>
      <alignment horizontal="center" vertical="center" textRotation="0" wrapText="0" shrinkToFit="0" readingOrder="0"/>
    </dxf>
    <dxf>
      <font>
        <b/>
        <i val="0"/>
        <strike val="0"/>
        <u val="none"/>
        <sz val="11"/>
        <color auto="1"/>
        <name val="Arial Narrow"/>
      </font>
      <alignment horizontal="center" vertical="center" textRotation="0" wrapText="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7.xml"/><Relationship Id="rId3" Type="http://schemas.openxmlformats.org/officeDocument/2006/relationships/worksheet" Target="worksheets/sheet3.xml"/><Relationship Id="rId21" Type="http://schemas.openxmlformats.org/officeDocument/2006/relationships/externalLink" Target="externalLinks/externalLink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5.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4.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3.xml"/><Relationship Id="rId27" Type="http://schemas.openxmlformats.org/officeDocument/2006/relationships/theme" Target="theme/theme1.xml"/><Relationship Id="rId30"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133350</xdr:colOff>
          <xdr:row>0</xdr:row>
          <xdr:rowOff>0</xdr:rowOff>
        </xdr:from>
        <xdr:to>
          <xdr:col>12</xdr:col>
          <xdr:colOff>552450</xdr:colOff>
          <xdr:row>1</xdr:row>
          <xdr:rowOff>9525</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200-000001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257175</xdr:colOff>
          <xdr:row>0</xdr:row>
          <xdr:rowOff>0</xdr:rowOff>
        </xdr:from>
        <xdr:to>
          <xdr:col>16</xdr:col>
          <xdr:colOff>66675</xdr:colOff>
          <xdr:row>1</xdr:row>
          <xdr:rowOff>9525</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200-000002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TRANSFER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133350</xdr:colOff>
          <xdr:row>0</xdr:row>
          <xdr:rowOff>0</xdr:rowOff>
        </xdr:from>
        <xdr:to>
          <xdr:col>12</xdr:col>
          <xdr:colOff>552450</xdr:colOff>
          <xdr:row>1</xdr:row>
          <xdr:rowOff>9525</xdr:rowOff>
        </xdr:to>
        <xdr:sp macro="" textlink="">
          <xdr:nvSpPr>
            <xdr:cNvPr id="19459" name="Button 3" hidden="1">
              <a:extLst>
                <a:ext uri="{63B3BB69-23CF-44E3-9099-C40C66FF867C}">
                  <a14:compatExt spid="_x0000_s19459"/>
                </a:ext>
                <a:ext uri="{FF2B5EF4-FFF2-40B4-BE49-F238E27FC236}">
                  <a16:creationId xmlns:a16="http://schemas.microsoft.com/office/drawing/2014/main" id="{00000000-0008-0000-0200-000003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257175</xdr:colOff>
          <xdr:row>0</xdr:row>
          <xdr:rowOff>0</xdr:rowOff>
        </xdr:from>
        <xdr:to>
          <xdr:col>16</xdr:col>
          <xdr:colOff>66675</xdr:colOff>
          <xdr:row>1</xdr:row>
          <xdr:rowOff>9525</xdr:rowOff>
        </xdr:to>
        <xdr:sp macro="" textlink="">
          <xdr:nvSpPr>
            <xdr:cNvPr id="19460" name="Button 4" hidden="1">
              <a:extLst>
                <a:ext uri="{63B3BB69-23CF-44E3-9099-C40C66FF867C}">
                  <a14:compatExt spid="_x0000_s19460"/>
                </a:ext>
                <a:ext uri="{FF2B5EF4-FFF2-40B4-BE49-F238E27FC236}">
                  <a16:creationId xmlns:a16="http://schemas.microsoft.com/office/drawing/2014/main" id="{00000000-0008-0000-0200-000004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TRANSFER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466725</xdr:colOff>
      <xdr:row>0</xdr:row>
      <xdr:rowOff>0</xdr:rowOff>
    </xdr:from>
    <xdr:to>
      <xdr:col>1</xdr:col>
      <xdr:colOff>838199</xdr:colOff>
      <xdr:row>1</xdr:row>
      <xdr:rowOff>9524</xdr:rowOff>
    </xdr:to>
    <xdr:grpSp>
      <xdr:nvGrpSpPr>
        <xdr:cNvPr id="2" name="Graphic 4" descr="Circle with right arrow">
          <a:extLst>
            <a:ext uri="{FF2B5EF4-FFF2-40B4-BE49-F238E27FC236}">
              <a16:creationId xmlns:a16="http://schemas.microsoft.com/office/drawing/2014/main" id="{00000000-0008-0000-0500-000002000000}"/>
            </a:ext>
          </a:extLst>
        </xdr:cNvPr>
        <xdr:cNvGrpSpPr>
          <a:grpSpLocks/>
        </xdr:cNvGrpSpPr>
      </xdr:nvGrpSpPr>
      <xdr:grpSpPr>
        <a:xfrm>
          <a:off x="1076325" y="0"/>
          <a:ext cx="371474" cy="371474"/>
          <a:chOff x="1076325" y="0"/>
          <a:chExt cx="371474" cy="371474"/>
        </a:xfrm>
      </xdr:grpSpPr>
      <xdr:sp macro="[0]!Sheet9.LeftArrowClick" textlink="" fLocksText="0">
        <xdr:nvSpPr>
          <xdr:cNvPr id="3" name="Freeform: Shape 2">
            <a:extLst>
              <a:ext uri="{FF2B5EF4-FFF2-40B4-BE49-F238E27FC236}">
                <a16:creationId xmlns:a16="http://schemas.microsoft.com/office/drawing/2014/main" id="{00000000-0008-0000-0500-000003000000}"/>
              </a:ext>
            </a:extLst>
          </xdr:cNvPr>
          <xdr:cNvSpPr/>
        </xdr:nvSpPr>
        <xdr:spPr>
          <a:xfrm>
            <a:off x="1173094" y="120265"/>
            <a:ext cx="178029" cy="130945"/>
          </a:xfrm>
          <a:custGeom>
            <a:avLst/>
            <a:gdLst>
              <a:gd name="connsiteX0" fmla="*/ 177988 w 177987"/>
              <a:gd name="connsiteY0" fmla="*/ 65492 h 130984"/>
              <a:gd name="connsiteX1" fmla="*/ 166379 w 177987"/>
              <a:gd name="connsiteY1" fmla="*/ 77101 h 130984"/>
              <a:gd name="connsiteX2" fmla="*/ 39614 w 177987"/>
              <a:gd name="connsiteY2" fmla="*/ 77101 h 130984"/>
              <a:gd name="connsiteX3" fmla="*/ 73975 w 177987"/>
              <a:gd name="connsiteY3" fmla="*/ 111462 h 130984"/>
              <a:gd name="connsiteX4" fmla="*/ 73396 w 177987"/>
              <a:gd name="connsiteY4" fmla="*/ 127869 h 130984"/>
              <a:gd name="connsiteX5" fmla="*/ 57568 w 177987"/>
              <a:gd name="connsiteY5" fmla="*/ 127869 h 130984"/>
              <a:gd name="connsiteX6" fmla="*/ 3395 w 177987"/>
              <a:gd name="connsiteY6" fmla="*/ 73696 h 130984"/>
              <a:gd name="connsiteX7" fmla="*/ 3395 w 177987"/>
              <a:gd name="connsiteY7" fmla="*/ 57289 h 130984"/>
              <a:gd name="connsiteX8" fmla="*/ 57568 w 177987"/>
              <a:gd name="connsiteY8" fmla="*/ 3116 h 130984"/>
              <a:gd name="connsiteX9" fmla="*/ 73975 w 177987"/>
              <a:gd name="connsiteY9" fmla="*/ 3695 h 130984"/>
              <a:gd name="connsiteX10" fmla="*/ 73975 w 177987"/>
              <a:gd name="connsiteY10" fmla="*/ 19522 h 130984"/>
              <a:gd name="connsiteX11" fmla="*/ 39614 w 177987"/>
              <a:gd name="connsiteY11" fmla="*/ 53884 h 130984"/>
              <a:gd name="connsiteX12" fmla="*/ 166379 w 177987"/>
              <a:gd name="connsiteY12" fmla="*/ 53884 h 130984"/>
              <a:gd name="connsiteX13" fmla="*/ 177988 w 177987"/>
              <a:gd name="connsiteY13" fmla="*/ 65492 h 130984"/>
            </a:gdLst>
            <a:ahLst/>
            <a:cxnLst/>
            <a:rect l="l" t="t" r="r" b="b"/>
            <a:pathLst>
              <a:path w="177987" h="130984">
                <a:moveTo>
                  <a:pt x="177988" y="65492"/>
                </a:moveTo>
                <a:cubicBezTo>
                  <a:pt x="177988" y="71904"/>
                  <a:pt x="172791" y="77101"/>
                  <a:pt x="166379" y="77101"/>
                </a:cubicBezTo>
                <a:lnTo>
                  <a:pt x="39614" y="77101"/>
                </a:lnTo>
                <a:lnTo>
                  <a:pt x="73975" y="111462"/>
                </a:lnTo>
                <a:cubicBezTo>
                  <a:pt x="78346" y="116153"/>
                  <a:pt x="78086" y="123498"/>
                  <a:pt x="73396" y="127869"/>
                </a:cubicBezTo>
                <a:cubicBezTo>
                  <a:pt x="68938" y="132023"/>
                  <a:pt x="62026" y="132023"/>
                  <a:pt x="57568" y="127869"/>
                </a:cubicBezTo>
                <a:lnTo>
                  <a:pt x="3395" y="73696"/>
                </a:lnTo>
                <a:cubicBezTo>
                  <a:pt x="-1132" y="69163"/>
                  <a:pt x="-1132" y="61821"/>
                  <a:pt x="3395" y="57289"/>
                </a:cubicBezTo>
                <a:lnTo>
                  <a:pt x="57568" y="3116"/>
                </a:lnTo>
                <a:cubicBezTo>
                  <a:pt x="62259" y="-1255"/>
                  <a:pt x="69604" y="-996"/>
                  <a:pt x="73975" y="3695"/>
                </a:cubicBezTo>
                <a:cubicBezTo>
                  <a:pt x="78129" y="8153"/>
                  <a:pt x="78129" y="15064"/>
                  <a:pt x="73975" y="19522"/>
                </a:cubicBezTo>
                <a:lnTo>
                  <a:pt x="39614" y="53884"/>
                </a:lnTo>
                <a:lnTo>
                  <a:pt x="166379" y="53884"/>
                </a:lnTo>
                <a:cubicBezTo>
                  <a:pt x="172791" y="53884"/>
                  <a:pt x="177988" y="59081"/>
                  <a:pt x="177988" y="65492"/>
                </a:cubicBezTo>
                <a:close/>
              </a:path>
            </a:pathLst>
          </a:custGeom>
          <a:solidFill>
            <a:srgbClr val="000000"/>
          </a:solidFill>
          <a:ln w="3770" cap="flat">
            <a:noFill/>
            <a:prstDash val="solid"/>
            <a:miter lim="800000"/>
          </a:ln>
        </xdr:spPr>
        <xdr:txBody>
          <a:bodyPr anchor="ctr"/>
          <a:lstStyle/>
          <a:p>
            <a:endParaRPr lang="en-US"/>
          </a:p>
        </xdr:txBody>
      </xdr:sp>
      <xdr:sp macro="[0]!Sheet9.LeftArrowClick" textlink="" fLocksText="0">
        <xdr:nvSpPr>
          <xdr:cNvPr id="4" name="Freeform: Shape 3">
            <a:extLst>
              <a:ext uri="{FF2B5EF4-FFF2-40B4-BE49-F238E27FC236}">
                <a16:creationId xmlns:a16="http://schemas.microsoft.com/office/drawing/2014/main" id="{00000000-0008-0000-0500-000004000000}"/>
              </a:ext>
            </a:extLst>
          </xdr:cNvPr>
          <xdr:cNvSpPr/>
        </xdr:nvSpPr>
        <xdr:spPr>
          <a:xfrm>
            <a:off x="1115051" y="38726"/>
            <a:ext cx="294115" cy="294115"/>
          </a:xfrm>
          <a:custGeom>
            <a:avLst/>
            <a:gdLst>
              <a:gd name="connsiteX0" fmla="*/ 0 w 294083"/>
              <a:gd name="connsiteY0" fmla="*/ 147042 h 294083"/>
              <a:gd name="connsiteX1" fmla="*/ 147042 w 294083"/>
              <a:gd name="connsiteY1" fmla="*/ 294084 h 294083"/>
              <a:gd name="connsiteX2" fmla="*/ 294084 w 294083"/>
              <a:gd name="connsiteY2" fmla="*/ 147042 h 294083"/>
              <a:gd name="connsiteX3" fmla="*/ 147042 w 294083"/>
              <a:gd name="connsiteY3" fmla="*/ 0 h 294083"/>
              <a:gd name="connsiteX4" fmla="*/ 0 w 294083"/>
              <a:gd name="connsiteY4" fmla="*/ 147042 h 294083"/>
              <a:gd name="connsiteX5" fmla="*/ 23217 w 294083"/>
              <a:gd name="connsiteY5" fmla="*/ 147042 h 294083"/>
              <a:gd name="connsiteX6" fmla="*/ 147042 w 294083"/>
              <a:gd name="connsiteY6" fmla="*/ 23217 h 294083"/>
              <a:gd name="connsiteX7" fmla="*/ 270866 w 294083"/>
              <a:gd name="connsiteY7" fmla="*/ 147042 h 294083"/>
              <a:gd name="connsiteX8" fmla="*/ 147042 w 294083"/>
              <a:gd name="connsiteY8" fmla="*/ 270866 h 294083"/>
              <a:gd name="connsiteX9" fmla="*/ 23217 w 294083"/>
              <a:gd name="connsiteY9" fmla="*/ 147042 h 294083"/>
            </a:gdLst>
            <a:ahLst/>
            <a:cxnLst/>
            <a:rect l="l" t="t" r="r" b="b"/>
            <a:pathLst>
              <a:path w="294083" h="294083">
                <a:moveTo>
                  <a:pt x="0" y="147042"/>
                </a:moveTo>
                <a:cubicBezTo>
                  <a:pt x="0" y="228251"/>
                  <a:pt x="65833" y="294084"/>
                  <a:pt x="147042" y="294084"/>
                </a:cubicBezTo>
                <a:cubicBezTo>
                  <a:pt x="228251" y="294084"/>
                  <a:pt x="294084" y="228251"/>
                  <a:pt x="294084" y="147042"/>
                </a:cubicBezTo>
                <a:cubicBezTo>
                  <a:pt x="294084" y="65833"/>
                  <a:pt x="228251" y="0"/>
                  <a:pt x="147042" y="0"/>
                </a:cubicBezTo>
                <a:cubicBezTo>
                  <a:pt x="65833" y="0"/>
                  <a:pt x="0" y="65833"/>
                  <a:pt x="0" y="147042"/>
                </a:cubicBezTo>
                <a:close/>
                <a:moveTo>
                  <a:pt x="23217" y="147042"/>
                </a:moveTo>
                <a:cubicBezTo>
                  <a:pt x="23217" y="78655"/>
                  <a:pt x="78655" y="23217"/>
                  <a:pt x="147042" y="23217"/>
                </a:cubicBezTo>
                <a:cubicBezTo>
                  <a:pt x="215428" y="23217"/>
                  <a:pt x="270866" y="78655"/>
                  <a:pt x="270866" y="147042"/>
                </a:cubicBezTo>
                <a:cubicBezTo>
                  <a:pt x="270866" y="215428"/>
                  <a:pt x="215428" y="270866"/>
                  <a:pt x="147042" y="270866"/>
                </a:cubicBezTo>
                <a:cubicBezTo>
                  <a:pt x="78655" y="270866"/>
                  <a:pt x="23217" y="215428"/>
                  <a:pt x="23217" y="147042"/>
                </a:cubicBezTo>
                <a:close/>
              </a:path>
            </a:pathLst>
          </a:custGeom>
          <a:solidFill>
            <a:srgbClr val="000000"/>
          </a:solidFill>
          <a:ln w="3770" cap="flat">
            <a:noFill/>
            <a:prstDash val="solid"/>
            <a:miter lim="800000"/>
          </a:ln>
        </xdr:spPr>
        <xdr:txBody>
          <a:bodyPr anchor="ctr"/>
          <a:lstStyle/>
          <a:p>
            <a:endParaRPr lang="en-US"/>
          </a:p>
        </xdr:txBody>
      </xdr:sp>
    </xdr:grpSp>
    <xdr:clientData/>
  </xdr:twoCellAnchor>
  <xdr:twoCellAnchor>
    <xdr:from>
      <xdr:col>1</xdr:col>
      <xdr:colOff>1133475</xdr:colOff>
      <xdr:row>0</xdr:row>
      <xdr:rowOff>0</xdr:rowOff>
    </xdr:from>
    <xdr:to>
      <xdr:col>1</xdr:col>
      <xdr:colOff>1504949</xdr:colOff>
      <xdr:row>1</xdr:row>
      <xdr:rowOff>9524</xdr:rowOff>
    </xdr:to>
    <xdr:grpSp>
      <xdr:nvGrpSpPr>
        <xdr:cNvPr id="7" name="Graphic 5" descr="Circle with right arrow">
          <a:extLst>
            <a:ext uri="{FF2B5EF4-FFF2-40B4-BE49-F238E27FC236}">
              <a16:creationId xmlns:a16="http://schemas.microsoft.com/office/drawing/2014/main" id="{00000000-0008-0000-0500-000007000000}"/>
            </a:ext>
          </a:extLst>
        </xdr:cNvPr>
        <xdr:cNvGrpSpPr>
          <a:grpSpLocks/>
        </xdr:cNvGrpSpPr>
      </xdr:nvGrpSpPr>
      <xdr:grpSpPr>
        <a:xfrm flipH="1">
          <a:off x="1743075" y="0"/>
          <a:ext cx="371474" cy="371474"/>
          <a:chOff x="1743075" y="0"/>
          <a:chExt cx="371474" cy="371474"/>
        </a:xfrm>
      </xdr:grpSpPr>
      <xdr:sp macro="[0]!Sheet9.RightArrowClick" textlink="" fLocksText="0">
        <xdr:nvSpPr>
          <xdr:cNvPr id="8" name="Freeform: Shape 7">
            <a:extLst>
              <a:ext uri="{FF2B5EF4-FFF2-40B4-BE49-F238E27FC236}">
                <a16:creationId xmlns:a16="http://schemas.microsoft.com/office/drawing/2014/main" id="{00000000-0008-0000-0500-000008000000}"/>
              </a:ext>
            </a:extLst>
          </xdr:cNvPr>
          <xdr:cNvSpPr/>
        </xdr:nvSpPr>
        <xdr:spPr>
          <a:xfrm>
            <a:off x="1839844" y="120265"/>
            <a:ext cx="178029" cy="130945"/>
          </a:xfrm>
          <a:custGeom>
            <a:avLst/>
            <a:gdLst>
              <a:gd name="connsiteX0" fmla="*/ 177988 w 177987"/>
              <a:gd name="connsiteY0" fmla="*/ 65492 h 130984"/>
              <a:gd name="connsiteX1" fmla="*/ 166379 w 177987"/>
              <a:gd name="connsiteY1" fmla="*/ 77101 h 130984"/>
              <a:gd name="connsiteX2" fmla="*/ 39614 w 177987"/>
              <a:gd name="connsiteY2" fmla="*/ 77101 h 130984"/>
              <a:gd name="connsiteX3" fmla="*/ 73975 w 177987"/>
              <a:gd name="connsiteY3" fmla="*/ 111462 h 130984"/>
              <a:gd name="connsiteX4" fmla="*/ 73396 w 177987"/>
              <a:gd name="connsiteY4" fmla="*/ 127869 h 130984"/>
              <a:gd name="connsiteX5" fmla="*/ 57568 w 177987"/>
              <a:gd name="connsiteY5" fmla="*/ 127869 h 130984"/>
              <a:gd name="connsiteX6" fmla="*/ 3395 w 177987"/>
              <a:gd name="connsiteY6" fmla="*/ 73696 h 130984"/>
              <a:gd name="connsiteX7" fmla="*/ 3395 w 177987"/>
              <a:gd name="connsiteY7" fmla="*/ 57289 h 130984"/>
              <a:gd name="connsiteX8" fmla="*/ 57568 w 177987"/>
              <a:gd name="connsiteY8" fmla="*/ 3116 h 130984"/>
              <a:gd name="connsiteX9" fmla="*/ 73975 w 177987"/>
              <a:gd name="connsiteY9" fmla="*/ 3695 h 130984"/>
              <a:gd name="connsiteX10" fmla="*/ 73975 w 177987"/>
              <a:gd name="connsiteY10" fmla="*/ 19522 h 130984"/>
              <a:gd name="connsiteX11" fmla="*/ 39614 w 177987"/>
              <a:gd name="connsiteY11" fmla="*/ 53884 h 130984"/>
              <a:gd name="connsiteX12" fmla="*/ 166379 w 177987"/>
              <a:gd name="connsiteY12" fmla="*/ 53884 h 130984"/>
              <a:gd name="connsiteX13" fmla="*/ 177988 w 177987"/>
              <a:gd name="connsiteY13" fmla="*/ 65492 h 130984"/>
            </a:gdLst>
            <a:ahLst/>
            <a:cxnLst/>
            <a:rect l="l" t="t" r="r" b="b"/>
            <a:pathLst>
              <a:path w="177987" h="130984">
                <a:moveTo>
                  <a:pt x="177988" y="65492"/>
                </a:moveTo>
                <a:cubicBezTo>
                  <a:pt x="177988" y="71904"/>
                  <a:pt x="172791" y="77101"/>
                  <a:pt x="166379" y="77101"/>
                </a:cubicBezTo>
                <a:lnTo>
                  <a:pt x="39614" y="77101"/>
                </a:lnTo>
                <a:lnTo>
                  <a:pt x="73975" y="111462"/>
                </a:lnTo>
                <a:cubicBezTo>
                  <a:pt x="78346" y="116153"/>
                  <a:pt x="78086" y="123498"/>
                  <a:pt x="73396" y="127869"/>
                </a:cubicBezTo>
                <a:cubicBezTo>
                  <a:pt x="68938" y="132023"/>
                  <a:pt x="62026" y="132023"/>
                  <a:pt x="57568" y="127869"/>
                </a:cubicBezTo>
                <a:lnTo>
                  <a:pt x="3395" y="73696"/>
                </a:lnTo>
                <a:cubicBezTo>
                  <a:pt x="-1132" y="69163"/>
                  <a:pt x="-1132" y="61821"/>
                  <a:pt x="3395" y="57289"/>
                </a:cubicBezTo>
                <a:lnTo>
                  <a:pt x="57568" y="3116"/>
                </a:lnTo>
                <a:cubicBezTo>
                  <a:pt x="62259" y="-1255"/>
                  <a:pt x="69604" y="-996"/>
                  <a:pt x="73975" y="3695"/>
                </a:cubicBezTo>
                <a:cubicBezTo>
                  <a:pt x="78129" y="8153"/>
                  <a:pt x="78129" y="15064"/>
                  <a:pt x="73975" y="19522"/>
                </a:cubicBezTo>
                <a:lnTo>
                  <a:pt x="39614" y="53884"/>
                </a:lnTo>
                <a:lnTo>
                  <a:pt x="166379" y="53884"/>
                </a:lnTo>
                <a:cubicBezTo>
                  <a:pt x="172791" y="53884"/>
                  <a:pt x="177988" y="59081"/>
                  <a:pt x="177988" y="65492"/>
                </a:cubicBezTo>
                <a:close/>
              </a:path>
            </a:pathLst>
          </a:custGeom>
          <a:solidFill>
            <a:srgbClr val="000000"/>
          </a:solidFill>
          <a:ln w="3770" cap="flat">
            <a:noFill/>
            <a:prstDash val="solid"/>
            <a:miter lim="800000"/>
          </a:ln>
        </xdr:spPr>
        <xdr:txBody>
          <a:bodyPr anchor="ctr"/>
          <a:lstStyle/>
          <a:p>
            <a:endParaRPr lang="en-US"/>
          </a:p>
        </xdr:txBody>
      </xdr:sp>
      <xdr:sp macro="[0]!Sheet9.RightArrowClick" textlink="" fLocksText="0">
        <xdr:nvSpPr>
          <xdr:cNvPr id="9" name="Freeform: Shape 8">
            <a:extLst>
              <a:ext uri="{FF2B5EF4-FFF2-40B4-BE49-F238E27FC236}">
                <a16:creationId xmlns:a16="http://schemas.microsoft.com/office/drawing/2014/main" id="{00000000-0008-0000-0500-000009000000}"/>
              </a:ext>
            </a:extLst>
          </xdr:cNvPr>
          <xdr:cNvSpPr/>
        </xdr:nvSpPr>
        <xdr:spPr>
          <a:xfrm>
            <a:off x="1781801" y="38726"/>
            <a:ext cx="294115" cy="294115"/>
          </a:xfrm>
          <a:custGeom>
            <a:avLst/>
            <a:gdLst>
              <a:gd name="connsiteX0" fmla="*/ 0 w 294083"/>
              <a:gd name="connsiteY0" fmla="*/ 147042 h 294083"/>
              <a:gd name="connsiteX1" fmla="*/ 147042 w 294083"/>
              <a:gd name="connsiteY1" fmla="*/ 294084 h 294083"/>
              <a:gd name="connsiteX2" fmla="*/ 294084 w 294083"/>
              <a:gd name="connsiteY2" fmla="*/ 147042 h 294083"/>
              <a:gd name="connsiteX3" fmla="*/ 147042 w 294083"/>
              <a:gd name="connsiteY3" fmla="*/ 0 h 294083"/>
              <a:gd name="connsiteX4" fmla="*/ 0 w 294083"/>
              <a:gd name="connsiteY4" fmla="*/ 147042 h 294083"/>
              <a:gd name="connsiteX5" fmla="*/ 23217 w 294083"/>
              <a:gd name="connsiteY5" fmla="*/ 147042 h 294083"/>
              <a:gd name="connsiteX6" fmla="*/ 147042 w 294083"/>
              <a:gd name="connsiteY6" fmla="*/ 23217 h 294083"/>
              <a:gd name="connsiteX7" fmla="*/ 270866 w 294083"/>
              <a:gd name="connsiteY7" fmla="*/ 147042 h 294083"/>
              <a:gd name="connsiteX8" fmla="*/ 147042 w 294083"/>
              <a:gd name="connsiteY8" fmla="*/ 270866 h 294083"/>
              <a:gd name="connsiteX9" fmla="*/ 23217 w 294083"/>
              <a:gd name="connsiteY9" fmla="*/ 147042 h 294083"/>
            </a:gdLst>
            <a:ahLst/>
            <a:cxnLst/>
            <a:rect l="l" t="t" r="r" b="b"/>
            <a:pathLst>
              <a:path w="294083" h="294083">
                <a:moveTo>
                  <a:pt x="0" y="147042"/>
                </a:moveTo>
                <a:cubicBezTo>
                  <a:pt x="0" y="228251"/>
                  <a:pt x="65833" y="294084"/>
                  <a:pt x="147042" y="294084"/>
                </a:cubicBezTo>
                <a:cubicBezTo>
                  <a:pt x="228251" y="294084"/>
                  <a:pt x="294084" y="228251"/>
                  <a:pt x="294084" y="147042"/>
                </a:cubicBezTo>
                <a:cubicBezTo>
                  <a:pt x="294084" y="65833"/>
                  <a:pt x="228251" y="0"/>
                  <a:pt x="147042" y="0"/>
                </a:cubicBezTo>
                <a:cubicBezTo>
                  <a:pt x="65833" y="0"/>
                  <a:pt x="0" y="65833"/>
                  <a:pt x="0" y="147042"/>
                </a:cubicBezTo>
                <a:close/>
                <a:moveTo>
                  <a:pt x="23217" y="147042"/>
                </a:moveTo>
                <a:cubicBezTo>
                  <a:pt x="23217" y="78655"/>
                  <a:pt x="78655" y="23217"/>
                  <a:pt x="147042" y="23217"/>
                </a:cubicBezTo>
                <a:cubicBezTo>
                  <a:pt x="215428" y="23217"/>
                  <a:pt x="270866" y="78655"/>
                  <a:pt x="270866" y="147042"/>
                </a:cubicBezTo>
                <a:cubicBezTo>
                  <a:pt x="270866" y="215428"/>
                  <a:pt x="215428" y="270866"/>
                  <a:pt x="147042" y="270866"/>
                </a:cubicBezTo>
                <a:cubicBezTo>
                  <a:pt x="78655" y="270866"/>
                  <a:pt x="23217" y="215428"/>
                  <a:pt x="23217" y="147042"/>
                </a:cubicBezTo>
                <a:close/>
              </a:path>
            </a:pathLst>
          </a:custGeom>
          <a:solidFill>
            <a:srgbClr val="000000"/>
          </a:solidFill>
          <a:ln w="3770" cap="flat">
            <a:noFill/>
            <a:prstDash val="solid"/>
            <a:miter lim="800000"/>
          </a:ln>
        </xdr:spPr>
        <xdr:txBody>
          <a:bodyPr anchor="ctr"/>
          <a:lstStyle/>
          <a:p>
            <a:endParaRPr lang="en-US"/>
          </a:p>
        </xdr:txBody>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Measurlink%20Files/QA/RoutineMapDataValid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ProcessEngineering/Inspection_Report_Reference_Info/IR_Creators_List.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U:\QA\Masters\Forms\IR%20Tables.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JADE-8\JPMCFiles\QualityAssurance\QMS%20Docs\Forms\IR%20Tables.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Users\mdieckman\Desktop\IR%20Master%20Template_Generic1"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jade-8\jpmcfiles\JPMC%20QMS\Drafts\IR%20Tables.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jade76\IQS%20Documents\Current\IR%20Table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Validations"/>
      <sheetName val="Description"/>
      <sheetName val="StandardComments"/>
      <sheetName val="InspMethods"/>
      <sheetName val="Sheet1"/>
      <sheetName val="Sheet2"/>
      <sheetName val="RoutineMapDataValidations"/>
    </sheetNames>
    <definedNames>
      <definedName name="Description"/>
      <definedName name="InspMethod" refersTo="='Data Validations'!$E$2:$E$47"/>
    </definedNames>
    <sheetDataSet>
      <sheetData sheetId="0">
        <row r="2">
          <cell r="A2" t="str">
            <v>Attribute</v>
          </cell>
          <cell r="C2" t="str">
            <v>HD1</v>
          </cell>
          <cell r="E2" t="str">
            <v>Caliper</v>
          </cell>
          <cell r="G2" t="str">
            <v>X</v>
          </cell>
          <cell r="H2" t="str">
            <v>100%</v>
          </cell>
        </row>
        <row r="3">
          <cell r="A3" t="str">
            <v>Variable</v>
          </cell>
          <cell r="C3" t="str">
            <v>HD2</v>
          </cell>
          <cell r="E3" t="str">
            <v>Caliper/Go Pin</v>
          </cell>
          <cell r="G3" t="str">
            <v>Y</v>
          </cell>
          <cell r="H3" t="str">
            <v>1 X SHIFT, LAST</v>
          </cell>
        </row>
        <row r="4">
          <cell r="C4" t="str">
            <v>HD3</v>
          </cell>
          <cell r="E4" t="str">
            <v>Caliper/Go Gauge</v>
          </cell>
          <cell r="G4" t="str">
            <v>Z</v>
          </cell>
          <cell r="H4" t="str">
            <v>1 X SHIFT</v>
          </cell>
        </row>
        <row r="5">
          <cell r="C5" t="str">
            <v>NA</v>
          </cell>
          <cell r="E5" t="str">
            <v>Caliper/Internal (IDT)</v>
          </cell>
          <cell r="G5" t="str">
            <v>R</v>
          </cell>
          <cell r="H5" t="str">
            <v>1 X SHIFT, MINI</v>
          </cell>
        </row>
        <row r="6">
          <cell r="E6" t="str">
            <v>GCMM-000X (CMM) · Var.Meas.</v>
          </cell>
          <cell r="G6" t="str">
            <v>A</v>
          </cell>
          <cell r="H6" t="str">
            <v>AQL FREQ.</v>
          </cell>
        </row>
        <row r="7">
          <cell r="E7" t="str">
            <v>GCMM-000X (CMM) · Pass / Fail</v>
          </cell>
          <cell r="G7" t="str">
            <v>B</v>
          </cell>
          <cell r="H7" t="str">
            <v>AQL FREQ., LAST</v>
          </cell>
        </row>
        <row r="8">
          <cell r="E8" t="str">
            <v>Comparator / Var.Meas.</v>
          </cell>
          <cell r="G8" t="str">
            <v>C</v>
          </cell>
          <cell r="H8" t="str">
            <v>AQL FREQ., MINI</v>
          </cell>
        </row>
        <row r="9">
          <cell r="E9" t="str">
            <v>Test Indicator/Concent. Ga.</v>
          </cell>
          <cell r="G9" t="str">
            <v>TOOL</v>
          </cell>
          <cell r="H9" t="str">
            <v>FAI &amp; LAST</v>
          </cell>
        </row>
        <row r="10">
          <cell r="E10" t="str">
            <v>Function Part</v>
          </cell>
          <cell r="G10" t="str">
            <v>PROG</v>
          </cell>
          <cell r="H10" t="str">
            <v>FAI ONLY</v>
          </cell>
        </row>
        <row r="11">
          <cell r="E11" t="str">
            <v>Functional · Gauge</v>
          </cell>
          <cell r="G11" t="str">
            <v>#XXX</v>
          </cell>
          <cell r="H11" t="str">
            <v>FAI or FIRST VISUAL</v>
          </cell>
        </row>
        <row r="12">
          <cell r="E12" t="str">
            <v>Gauge Pins · Var.Best.Fit.</v>
          </cell>
          <cell r="G12" t="str">
            <v>NA</v>
          </cell>
          <cell r="H12" t="str">
            <v>FAI, FIRST VISUAL or MINI</v>
          </cell>
        </row>
        <row r="13">
          <cell r="E13" t="str">
            <v>Gauge Pins · Go/NoGo</v>
          </cell>
          <cell r="G13" t="str">
            <v>H</v>
          </cell>
          <cell r="H13" t="str">
            <v>FAI, LAST &amp; MINI</v>
          </cell>
        </row>
        <row r="14">
          <cell r="E14" t="str">
            <v>Gauge Pins · Go</v>
          </cell>
          <cell r="G14" t="str">
            <v>DXXX</v>
          </cell>
          <cell r="H14" t="str">
            <v>MINI</v>
          </cell>
        </row>
        <row r="15">
          <cell r="E15" t="str">
            <v>Gauge Pins · NoGo</v>
          </cell>
          <cell r="H15" t="str">
            <v>NA</v>
          </cell>
        </row>
        <row r="16">
          <cell r="E16" t="str">
            <v>Gauge · Go/NoGo</v>
          </cell>
        </row>
        <row r="17">
          <cell r="E17" t="str">
            <v>Gauge · Go</v>
          </cell>
        </row>
        <row r="18">
          <cell r="E18" t="str">
            <v>Gauge · NoGo</v>
          </cell>
        </row>
        <row r="19">
          <cell r="E19" t="str">
            <v>Groove Width Micrometer</v>
          </cell>
        </row>
        <row r="20">
          <cell r="E20" t="str">
            <v>GRAM-00XX (RAM) · Pass / Fail</v>
          </cell>
        </row>
        <row r="21">
          <cell r="E21" t="str">
            <v>GRAM-00XX (RAM) · Program</v>
          </cell>
        </row>
        <row r="22">
          <cell r="E22" t="str">
            <v>GRAM-00XX (RAM) · Var.Meas.</v>
          </cell>
        </row>
        <row r="23">
          <cell r="E23" t="str">
            <v>GRAM-00XX (RAM) · Visual</v>
          </cell>
        </row>
        <row r="24">
          <cell r="E24" t="str">
            <v>GOMS-000X (Sylvac)</v>
          </cell>
        </row>
        <row r="25">
          <cell r="E25" t="str">
            <v>GTIC-00XX Test Indicator</v>
          </cell>
        </row>
        <row r="26">
          <cell r="E26" t="str">
            <v>Indicator / Drop</v>
          </cell>
        </row>
        <row r="27">
          <cell r="E27" t="str">
            <v>Inspection Fixture · Go</v>
          </cell>
        </row>
        <row r="28">
          <cell r="E28" t="str">
            <v>Inspection Fixture · NoGo</v>
          </cell>
        </row>
        <row r="29">
          <cell r="E29" t="str">
            <v>Micrometer · Anvil GMAN-XXXX</v>
          </cell>
        </row>
        <row r="30">
          <cell r="E30" t="str">
            <v>Micrometer · Blade</v>
          </cell>
        </row>
        <row r="31">
          <cell r="E31" t="str">
            <v>Micrometer · Disc</v>
          </cell>
        </row>
        <row r="32">
          <cell r="E32" t="str">
            <v>Micrometer · Outside</v>
          </cell>
        </row>
        <row r="33">
          <cell r="E33" t="str">
            <v>Micrometer · Pitch</v>
          </cell>
        </row>
        <row r="34">
          <cell r="E34" t="str">
            <v>Micrometer · Point</v>
          </cell>
        </row>
        <row r="35">
          <cell r="E35" t="str">
            <v>Micrometer · Spline</v>
          </cell>
        </row>
        <row r="36">
          <cell r="E36" t="str">
            <v>Micrometer · Spline / Calc.</v>
          </cell>
        </row>
        <row r="37">
          <cell r="E37" t="str">
            <v>Ring/Internal (IDT)</v>
          </cell>
        </row>
        <row r="38">
          <cell r="E38" t="str">
            <v>Thread Ring Gauge · Go/NoGo</v>
          </cell>
        </row>
        <row r="39">
          <cell r="E39" t="str">
            <v>Thread Ring Gauge · Go</v>
          </cell>
        </row>
        <row r="40">
          <cell r="E40" t="str">
            <v>Thread Ring Gauge · NoGo</v>
          </cell>
        </row>
        <row r="41">
          <cell r="E41" t="str">
            <v>Thread Plug Gauge · Go/NoGo</v>
          </cell>
        </row>
        <row r="42">
          <cell r="E42" t="str">
            <v>Thread Plug Gauge · Go</v>
          </cell>
        </row>
        <row r="43">
          <cell r="E43" t="str">
            <v>Thread Plug Gauge · NoGo</v>
          </cell>
        </row>
        <row r="44">
          <cell r="E44" t="str">
            <v>Visual</v>
          </cell>
        </row>
        <row r="45">
          <cell r="E45" t="str">
            <v>Visual · 2.25×</v>
          </cell>
        </row>
        <row r="46">
          <cell r="E46" t="str">
            <v>Visual · 10×</v>
          </cell>
        </row>
        <row r="47">
          <cell r="E47" t="str">
            <v>Visual · (Microscope)</v>
          </cell>
        </row>
      </sheetData>
      <sheetData sheetId="1"/>
      <sheetData sheetId="2"/>
      <sheetData sheetId="3"/>
      <sheetData sheetId="4"/>
      <sheetData sheetId="5"/>
      <sheetData sheetId="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definedNames>
      <definedName name="IRCreators" sheetId="0"/>
    </definedNames>
    <sheetDataSet>
      <sheetData sheetId="0">
        <row r="1">
          <cell r="A1"/>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s>
    <definedNames>
      <definedName name="Tools" refersTo="='Tools'!$A$1:$A$82"/>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Caliper/Pin/Calculation</v>
          </cell>
        </row>
        <row r="7">
          <cell r="A7" t="str">
            <v>CMM (Probe)</v>
          </cell>
        </row>
        <row r="8">
          <cell r="A8" t="str">
            <v>Color Chart</v>
          </cell>
        </row>
        <row r="9">
          <cell r="A9" t="str">
            <v>Comparator/Var.Meas.</v>
          </cell>
        </row>
        <row r="10">
          <cell r="A10" t="str">
            <v>Comparator w/Overlay</v>
          </cell>
        </row>
        <row r="11">
          <cell r="A11" t="str">
            <v>Concentricity Ga./Indicator</v>
          </cell>
        </row>
        <row r="12">
          <cell r="A12" t="str">
            <v>Depth Gauge</v>
          </cell>
        </row>
        <row r="13">
          <cell r="A13" t="str">
            <v>DS0303 #13 Short Go/NoGo</v>
          </cell>
        </row>
        <row r="14">
          <cell r="A14" t="str">
            <v>Functional · Gauge</v>
          </cell>
        </row>
        <row r="15">
          <cell r="A15" t="str">
            <v>Functional · Part</v>
          </cell>
        </row>
        <row r="16">
          <cell r="A16" t="str">
            <v>Gauge · Go</v>
          </cell>
        </row>
        <row r="17">
          <cell r="A17" t="str">
            <v>Gauge · NoGo</v>
          </cell>
        </row>
        <row r="18">
          <cell r="A18" t="str">
            <v>Gauge · Go/NoGo</v>
          </cell>
        </row>
        <row r="19">
          <cell r="A19" t="str">
            <v>Gauge Ball</v>
          </cell>
        </row>
        <row r="20">
          <cell r="A20" t="str">
            <v>Gauge Block(s)</v>
          </cell>
        </row>
        <row r="21">
          <cell r="A21" t="str">
            <v>Gauge Pin · Go</v>
          </cell>
        </row>
        <row r="22">
          <cell r="A22" t="str">
            <v>Gauge Pin · NoGo</v>
          </cell>
        </row>
        <row r="23">
          <cell r="A23" t="str">
            <v>Gauge Pins · Go/NoGo</v>
          </cell>
        </row>
        <row r="24">
          <cell r="A24" t="str">
            <v>Gauge Pin · Relieved</v>
          </cell>
        </row>
        <row r="25">
          <cell r="A25" t="str">
            <v>Gauge Set (Go-Nom-NoGo)</v>
          </cell>
        </row>
        <row r="26">
          <cell r="A26" t="str">
            <v>Gauge · Timing</v>
          </cell>
        </row>
        <row r="27">
          <cell r="A27" t="str">
            <v>Height Gauge</v>
          </cell>
        </row>
        <row r="28">
          <cell r="A28" t="str">
            <v>Hexalobe Depth Gauge</v>
          </cell>
        </row>
        <row r="29">
          <cell r="A29" t="str">
            <v>Indicator / Drop</v>
          </cell>
        </row>
        <row r="30">
          <cell r="A30" t="str">
            <v>Indicator / Test</v>
          </cell>
        </row>
        <row r="31">
          <cell r="A31" t="str">
            <v>Indicator/Test w/Pin</v>
          </cell>
        </row>
        <row r="32">
          <cell r="A32" t="str">
            <v>Keyence System</v>
          </cell>
        </row>
        <row r="33">
          <cell r="A33" t="str">
            <v>Keyence Program</v>
          </cell>
        </row>
        <row r="34">
          <cell r="A34" t="str">
            <v>Measuring Microscope</v>
          </cell>
        </row>
        <row r="35">
          <cell r="A35" t="str">
            <v>Micrometer · Anvil</v>
          </cell>
        </row>
        <row r="36">
          <cell r="A36" t="str">
            <v>Micrometer · Blade</v>
          </cell>
        </row>
        <row r="37">
          <cell r="A37" t="str">
            <v>Micrometer · Depth</v>
          </cell>
        </row>
        <row r="38">
          <cell r="A38" t="str">
            <v>Micrometer · Disc</v>
          </cell>
        </row>
        <row r="39">
          <cell r="A39" t="str">
            <v>Micrometer · Groove</v>
          </cell>
        </row>
        <row r="40">
          <cell r="A40" t="str">
            <v>Micrometer · Outside</v>
          </cell>
        </row>
        <row r="41">
          <cell r="A41" t="str">
            <v>Micrometer · Pitch</v>
          </cell>
        </row>
        <row r="42">
          <cell r="A42" t="str">
            <v>Micrometer · Point</v>
          </cell>
        </row>
        <row r="43">
          <cell r="A43" t="str">
            <v>Micrometer · Spline</v>
          </cell>
        </row>
        <row r="44">
          <cell r="A44" t="str">
            <v>Micrometer · Thread</v>
          </cell>
        </row>
        <row r="45">
          <cell r="A45" t="str">
            <v>Overlay</v>
          </cell>
        </row>
        <row r="46">
          <cell r="A46" t="str">
            <v>Profilometer</v>
          </cell>
        </row>
        <row r="47">
          <cell r="A47" t="str">
            <v>Program</v>
          </cell>
        </row>
        <row r="48">
          <cell r="A48" t="str">
            <v>RAM/Nikon · Var.Meas.</v>
          </cell>
        </row>
        <row r="49">
          <cell r="A49" t="str">
            <v>RAM/Nikon · Overlay</v>
          </cell>
        </row>
        <row r="50">
          <cell r="A50" t="str">
            <v>Scale</v>
          </cell>
        </row>
        <row r="51">
          <cell r="A51" t="str">
            <v>SuperMic</v>
          </cell>
        </row>
        <row r="52">
          <cell r="A52" t="str">
            <v>T8 #1184-08 Go/NoGo</v>
          </cell>
        </row>
        <row r="53">
          <cell r="A53" t="str">
            <v>T10 #1184-10 Go/NoGo</v>
          </cell>
        </row>
        <row r="54">
          <cell r="A54" t="str">
            <v>T10 #1194-10 Go/NoGo</v>
          </cell>
        </row>
        <row r="55">
          <cell r="A55" t="str">
            <v>T15 #1184-15 Go/NoGo</v>
          </cell>
        </row>
        <row r="56">
          <cell r="A56" t="str">
            <v>T15 #1194-15 Go/NoGo</v>
          </cell>
        </row>
        <row r="57">
          <cell r="A57" t="str">
            <v>T20 #1184-20 Go/NoGo</v>
          </cell>
        </row>
        <row r="58">
          <cell r="A58" t="str">
            <v>T20 #1194-20 Go/NoGo</v>
          </cell>
        </row>
        <row r="59">
          <cell r="A59" t="str">
            <v>Thread Wires</v>
          </cell>
        </row>
        <row r="60">
          <cell r="A60" t="str">
            <v>TLS-00024 Styloid Traject.</v>
          </cell>
        </row>
        <row r="61">
          <cell r="A61" t="str">
            <v>TLS-00037 Thickness</v>
          </cell>
        </row>
        <row r="62">
          <cell r="A62" t="str">
            <v>Torque Driver</v>
          </cell>
        </row>
        <row r="63">
          <cell r="A63" t="str">
            <v>Torque Transducer</v>
          </cell>
        </row>
        <row r="64">
          <cell r="A64" t="str">
            <v>Verify Program</v>
          </cell>
        </row>
        <row r="65">
          <cell r="A65" t="str">
            <v>Verify Tool</v>
          </cell>
        </row>
        <row r="66">
          <cell r="A66" t="str">
            <v>Visual · 1×</v>
          </cell>
        </row>
        <row r="67">
          <cell r="A67" t="str">
            <v>Visual · 2.25×</v>
          </cell>
        </row>
        <row r="68">
          <cell r="A68" t="str">
            <v>Visual · 3×</v>
          </cell>
        </row>
        <row r="69">
          <cell r="A69" t="str">
            <v>Visual · 5×</v>
          </cell>
        </row>
        <row r="70">
          <cell r="A70" t="str">
            <v>Visual · 10×</v>
          </cell>
        </row>
        <row r="71">
          <cell r="A71" t="str">
            <v>Visual/Gold Std · 1×</v>
          </cell>
        </row>
        <row r="72">
          <cell r="A72" t="str">
            <v>Visual/Gold Std · 2.25×</v>
          </cell>
        </row>
        <row r="73">
          <cell r="A73" t="str">
            <v>Visual/Gold Std · 3×</v>
          </cell>
        </row>
        <row r="74">
          <cell r="A74" t="str">
            <v>Visual/Gold Std · 5×</v>
          </cell>
        </row>
        <row r="75">
          <cell r="A75" t="str">
            <v>Visual/Gold Std · 10×</v>
          </cell>
        </row>
        <row r="76">
          <cell r="A76" t="str">
            <v>Visual/Scale · 1×</v>
          </cell>
        </row>
        <row r="77">
          <cell r="A77" t="str">
            <v>Visual/Scale · 2.25×</v>
          </cell>
        </row>
        <row r="78">
          <cell r="A78" t="str">
            <v>Visual/Scale · 3×</v>
          </cell>
        </row>
        <row r="79">
          <cell r="A79" t="str">
            <v>Visual/Scale · 5×</v>
          </cell>
        </row>
        <row r="80">
          <cell r="A80" t="str">
            <v>Visual/Scale · 10×</v>
          </cell>
        </row>
        <row r="81">
          <cell r="A81" t="str">
            <v>Visual/Tactile</v>
          </cell>
        </row>
        <row r="82">
          <cell r="A82" t="str">
            <v>9800616 Ext. Handle GO</v>
          </cell>
        </row>
      </sheetData>
      <sheetData sheetId="1">
        <row r="1">
          <cell r="A1" t="str">
            <v>Lot (Min)</v>
          </cell>
        </row>
        <row r="2">
          <cell r="A2">
            <v>2</v>
          </cell>
        </row>
        <row r="3">
          <cell r="A3">
            <v>9</v>
          </cell>
        </row>
        <row r="4">
          <cell r="A4">
            <v>16</v>
          </cell>
        </row>
        <row r="5">
          <cell r="A5">
            <v>26</v>
          </cell>
        </row>
        <row r="6">
          <cell r="A6">
            <v>51</v>
          </cell>
        </row>
        <row r="7">
          <cell r="A7">
            <v>91</v>
          </cell>
        </row>
        <row r="8">
          <cell r="A8">
            <v>151</v>
          </cell>
        </row>
        <row r="9">
          <cell r="A9">
            <v>281</v>
          </cell>
        </row>
        <row r="10">
          <cell r="A10">
            <v>501</v>
          </cell>
        </row>
        <row r="11">
          <cell r="A11">
            <v>1201</v>
          </cell>
        </row>
        <row r="12">
          <cell r="A12">
            <v>3201</v>
          </cell>
        </row>
      </sheetData>
      <sheetData sheetId="2"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s>
    <definedNames>
      <definedName name="Tools" refersTo="='Tools'!$A$1:$A$82"/>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Caliper/Pin/Calculation</v>
          </cell>
        </row>
        <row r="7">
          <cell r="A7" t="str">
            <v>CMM (Probe)</v>
          </cell>
        </row>
        <row r="8">
          <cell r="A8" t="str">
            <v>Color Chart</v>
          </cell>
        </row>
        <row r="9">
          <cell r="A9" t="str">
            <v>Comparator/Var.Meas.</v>
          </cell>
        </row>
        <row r="10">
          <cell r="A10" t="str">
            <v>Comparator w/Overlay</v>
          </cell>
        </row>
        <row r="11">
          <cell r="A11" t="str">
            <v>Concentricity Ga./Test Indicator</v>
          </cell>
        </row>
        <row r="12">
          <cell r="A12" t="str">
            <v>Depth Gauge</v>
          </cell>
        </row>
        <row r="13">
          <cell r="A13" t="str">
            <v>DS0303 #13 Short Go/NoGo</v>
          </cell>
        </row>
        <row r="14">
          <cell r="A14" t="str">
            <v>Functional · Gauge</v>
          </cell>
        </row>
        <row r="15">
          <cell r="A15" t="str">
            <v>Functional · Part</v>
          </cell>
        </row>
        <row r="16">
          <cell r="A16" t="str">
            <v>Gauge · Go</v>
          </cell>
        </row>
        <row r="17">
          <cell r="A17" t="str">
            <v>Gauge · NoGo</v>
          </cell>
        </row>
        <row r="18">
          <cell r="A18" t="str">
            <v>Gauge · Go/NoGo</v>
          </cell>
        </row>
        <row r="19">
          <cell r="A19" t="str">
            <v>Gauge Ball</v>
          </cell>
        </row>
        <row r="20">
          <cell r="A20" t="str">
            <v>Gauge Block(s)</v>
          </cell>
        </row>
        <row r="21">
          <cell r="A21" t="str">
            <v>Gauge Pin · Go</v>
          </cell>
        </row>
        <row r="22">
          <cell r="A22" t="str">
            <v>Gauge Pin · NoGo</v>
          </cell>
        </row>
        <row r="23">
          <cell r="A23" t="str">
            <v>Gauge Pins · Go/NoGo</v>
          </cell>
        </row>
        <row r="24">
          <cell r="A24" t="str">
            <v>Gauge Pin · Relieved</v>
          </cell>
        </row>
        <row r="25">
          <cell r="A25" t="str">
            <v>Gauge Set (Go - Nom - NoGo)</v>
          </cell>
        </row>
        <row r="26">
          <cell r="A26" t="str">
            <v>Gauge · Timing</v>
          </cell>
        </row>
        <row r="27">
          <cell r="A27" t="str">
            <v>Height Gauge</v>
          </cell>
        </row>
        <row r="28">
          <cell r="A28" t="str">
            <v>Hexalobe Depth Gauge</v>
          </cell>
        </row>
        <row r="29">
          <cell r="A29" t="str">
            <v>Indicator / Drop</v>
          </cell>
        </row>
        <row r="30">
          <cell r="A30" t="str">
            <v>Indicator / Test</v>
          </cell>
        </row>
        <row r="31">
          <cell r="A31" t="str">
            <v>Indicator/Test w/Pin</v>
          </cell>
        </row>
        <row r="32">
          <cell r="A32" t="str">
            <v>Keyence System</v>
          </cell>
        </row>
        <row r="33">
          <cell r="A33" t="str">
            <v>Keyence Program</v>
          </cell>
        </row>
        <row r="34">
          <cell r="A34" t="str">
            <v>Measuring Microscope</v>
          </cell>
        </row>
        <row r="35">
          <cell r="A35" t="str">
            <v>Micrometer · Anvil</v>
          </cell>
        </row>
        <row r="36">
          <cell r="A36" t="str">
            <v>Micrometer · Blade</v>
          </cell>
        </row>
        <row r="37">
          <cell r="A37" t="str">
            <v>Micrometer · Depth</v>
          </cell>
        </row>
        <row r="38">
          <cell r="A38" t="str">
            <v>Micrometer · Disc</v>
          </cell>
        </row>
        <row r="39">
          <cell r="A39" t="str">
            <v>Micrometer · Groove</v>
          </cell>
        </row>
        <row r="40">
          <cell r="A40" t="str">
            <v>Micrometer · Outside</v>
          </cell>
        </row>
        <row r="41">
          <cell r="A41" t="str">
            <v>Micrometer · Pitch</v>
          </cell>
        </row>
        <row r="42">
          <cell r="A42" t="str">
            <v>Micrometer · Point</v>
          </cell>
        </row>
        <row r="43">
          <cell r="A43" t="str">
            <v>Micrometer · Spline</v>
          </cell>
        </row>
        <row r="44">
          <cell r="A44" t="str">
            <v>Micrometer · Thread</v>
          </cell>
        </row>
        <row r="45">
          <cell r="A45" t="str">
            <v>Overlay</v>
          </cell>
        </row>
        <row r="46">
          <cell r="A46" t="str">
            <v>Profilometer</v>
          </cell>
        </row>
        <row r="47">
          <cell r="A47" t="str">
            <v>Program</v>
          </cell>
        </row>
        <row r="48">
          <cell r="A48" t="str">
            <v>RAM/Nikon · Var.Meas.</v>
          </cell>
        </row>
        <row r="49">
          <cell r="A49" t="str">
            <v>RAM/Nikon · Overlay</v>
          </cell>
        </row>
        <row r="50">
          <cell r="A50" t="str">
            <v>Scale</v>
          </cell>
        </row>
        <row r="51">
          <cell r="A51" t="str">
            <v>SuperMic</v>
          </cell>
        </row>
        <row r="52">
          <cell r="A52" t="str">
            <v>T8 #1184-08 Go/NoGo</v>
          </cell>
        </row>
        <row r="53">
          <cell r="A53" t="str">
            <v>T10 #1184-10 Go/NoGo</v>
          </cell>
        </row>
        <row r="54">
          <cell r="A54" t="str">
            <v>T10 #1194-10 Go/NoGo</v>
          </cell>
        </row>
        <row r="55">
          <cell r="A55" t="str">
            <v>T15 #1184-15 Go/NoGo</v>
          </cell>
        </row>
        <row r="56">
          <cell r="A56" t="str">
            <v>T15 #1194-15 Go/NoGo</v>
          </cell>
        </row>
        <row r="57">
          <cell r="A57" t="str">
            <v>T20 #1184-20 Go/NoGo</v>
          </cell>
        </row>
        <row r="58">
          <cell r="A58" t="str">
            <v>T20 #1194-20 Go/NoGo</v>
          </cell>
        </row>
        <row r="59">
          <cell r="A59" t="str">
            <v>Thread Wires</v>
          </cell>
        </row>
        <row r="60">
          <cell r="A60" t="str">
            <v>TLS-00024 Styloid Trajectory</v>
          </cell>
        </row>
        <row r="61">
          <cell r="A61" t="str">
            <v>TLS-00037 Thickness</v>
          </cell>
        </row>
        <row r="62">
          <cell r="A62" t="str">
            <v>Torque Driver</v>
          </cell>
        </row>
        <row r="63">
          <cell r="A63" t="str">
            <v>Torque Transducer</v>
          </cell>
        </row>
        <row r="64">
          <cell r="A64" t="str">
            <v>Verify Program</v>
          </cell>
        </row>
        <row r="65">
          <cell r="A65" t="str">
            <v>Verify Tool</v>
          </cell>
        </row>
        <row r="66">
          <cell r="A66" t="str">
            <v>Visual · 1×</v>
          </cell>
        </row>
        <row r="67">
          <cell r="A67" t="str">
            <v>Visual · 2.25×</v>
          </cell>
        </row>
        <row r="68">
          <cell r="A68" t="str">
            <v>Visual · 3×</v>
          </cell>
        </row>
        <row r="69">
          <cell r="A69" t="str">
            <v>Visual · 5×</v>
          </cell>
        </row>
        <row r="70">
          <cell r="A70" t="str">
            <v>Visual · 10×</v>
          </cell>
        </row>
        <row r="71">
          <cell r="A71" t="str">
            <v>Visual/Gold Std · 1×</v>
          </cell>
        </row>
        <row r="72">
          <cell r="A72" t="str">
            <v>Visual/Gold Std · 2.25×</v>
          </cell>
        </row>
        <row r="73">
          <cell r="A73" t="str">
            <v>Visual/Gold Std · 3×</v>
          </cell>
        </row>
        <row r="74">
          <cell r="A74" t="str">
            <v>Visual/Gold Std · 5×</v>
          </cell>
        </row>
        <row r="75">
          <cell r="A75" t="str">
            <v>Visual/Gold Std · 10×</v>
          </cell>
        </row>
        <row r="76">
          <cell r="A76" t="str">
            <v>Visual/Scale · 1×</v>
          </cell>
        </row>
        <row r="77">
          <cell r="A77" t="str">
            <v>Visual/Scale · 2.25×</v>
          </cell>
        </row>
        <row r="78">
          <cell r="A78" t="str">
            <v>Visual/Scale · 3×</v>
          </cell>
        </row>
        <row r="79">
          <cell r="A79" t="str">
            <v>Visual/Scale · 5×</v>
          </cell>
        </row>
        <row r="80">
          <cell r="A80" t="str">
            <v>Visual/Scale · 10×</v>
          </cell>
        </row>
        <row r="81">
          <cell r="A81" t="str">
            <v>Visual/Tactile</v>
          </cell>
        </row>
        <row r="82">
          <cell r="A82" t="str">
            <v>9800616 Extension Handle GO</v>
          </cell>
        </row>
      </sheetData>
      <sheetData sheetId="1"/>
      <sheetData sheetId="2"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Variables"/>
      <sheetName val="IEX-DATA"/>
      <sheetName val="Methods&amp;IDs"/>
      <sheetName val="1st Article"/>
      <sheetName val="1st Article (2)"/>
      <sheetName val="Special"/>
      <sheetName val="In-Process"/>
      <sheetName val="In-Process (2)"/>
      <sheetName val="ML Frequency Chart"/>
      <sheetName val="Final Dimensional"/>
      <sheetName val="Final Visual"/>
      <sheetName val="OutsideMach"/>
      <sheetName val="Comments"/>
      <sheetName val="Q Alert"/>
      <sheetName val="Swiss Checklist"/>
      <sheetName val="Mill Checklist"/>
      <sheetName val="PrePostMach"/>
      <sheetName val="Laser"/>
      <sheetName val="Process Cert"/>
      <sheetName val="PackLabel"/>
      <sheetName val="RecordsChecklist"/>
      <sheetName val="Change Log"/>
      <sheetName val="GDT-Lexicon"/>
      <sheetName val="AQL"/>
    </sheetNames>
    <sheetDataSet>
      <sheetData sheetId="0" refreshError="1"/>
      <sheetData sheetId="1">
        <row r="2">
          <cell r="AV2" t="str">
            <v>Formulas:</v>
          </cell>
        </row>
      </sheetData>
      <sheetData sheetId="2" refreshError="1"/>
      <sheetData sheetId="3" refreshError="1"/>
      <sheetData sheetId="4">
        <row r="21">
          <cell r="H21">
            <v>0</v>
          </cell>
        </row>
        <row r="22">
          <cell r="H22">
            <v>0</v>
          </cell>
        </row>
        <row r="23">
          <cell r="H23">
            <v>0</v>
          </cell>
        </row>
        <row r="24">
          <cell r="H24">
            <v>0</v>
          </cell>
        </row>
        <row r="25">
          <cell r="H25">
            <v>0</v>
          </cell>
        </row>
        <row r="26">
          <cell r="H26">
            <v>0</v>
          </cell>
        </row>
        <row r="27">
          <cell r="H27">
            <v>0</v>
          </cell>
        </row>
        <row r="28">
          <cell r="H28">
            <v>0</v>
          </cell>
        </row>
        <row r="29">
          <cell r="H29">
            <v>0</v>
          </cell>
        </row>
        <row r="30">
          <cell r="H30">
            <v>0</v>
          </cell>
        </row>
        <row r="31">
          <cell r="H31">
            <v>0</v>
          </cell>
        </row>
        <row r="32">
          <cell r="H32">
            <v>0</v>
          </cell>
        </row>
        <row r="33">
          <cell r="H33">
            <v>0</v>
          </cell>
        </row>
        <row r="47">
          <cell r="H47">
            <v>0</v>
          </cell>
        </row>
        <row r="48">
          <cell r="H48">
            <v>0</v>
          </cell>
        </row>
        <row r="49">
          <cell r="H49">
            <v>0</v>
          </cell>
        </row>
        <row r="50">
          <cell r="H50">
            <v>0</v>
          </cell>
        </row>
        <row r="51">
          <cell r="H51">
            <v>0</v>
          </cell>
        </row>
        <row r="52">
          <cell r="H52">
            <v>0</v>
          </cell>
        </row>
        <row r="53">
          <cell r="H53">
            <v>0</v>
          </cell>
        </row>
        <row r="54">
          <cell r="H54">
            <v>0</v>
          </cell>
        </row>
        <row r="55">
          <cell r="H55">
            <v>0</v>
          </cell>
        </row>
        <row r="56">
          <cell r="H56">
            <v>0</v>
          </cell>
        </row>
        <row r="57">
          <cell r="H57">
            <v>0</v>
          </cell>
        </row>
        <row r="58">
          <cell r="H58">
            <v>0</v>
          </cell>
        </row>
        <row r="59">
          <cell r="H59">
            <v>0</v>
          </cell>
        </row>
        <row r="60">
          <cell r="H60">
            <v>0</v>
          </cell>
        </row>
        <row r="61">
          <cell r="H61">
            <v>0</v>
          </cell>
        </row>
        <row r="62">
          <cell r="H62">
            <v>0</v>
          </cell>
        </row>
        <row r="63">
          <cell r="H63">
            <v>0</v>
          </cell>
        </row>
        <row r="64">
          <cell r="H64">
            <v>0</v>
          </cell>
        </row>
        <row r="65">
          <cell r="H65">
            <v>0</v>
          </cell>
        </row>
        <row r="66">
          <cell r="H66">
            <v>0</v>
          </cell>
        </row>
        <row r="67">
          <cell r="H67">
            <v>0</v>
          </cell>
        </row>
        <row r="81">
          <cell r="H81">
            <v>0</v>
          </cell>
        </row>
        <row r="82">
          <cell r="H82">
            <v>0</v>
          </cell>
        </row>
        <row r="83">
          <cell r="H83">
            <v>0</v>
          </cell>
        </row>
        <row r="84">
          <cell r="H84">
            <v>0</v>
          </cell>
        </row>
        <row r="85">
          <cell r="H85">
            <v>0</v>
          </cell>
        </row>
        <row r="86">
          <cell r="H86">
            <v>0</v>
          </cell>
        </row>
        <row r="87">
          <cell r="H87">
            <v>0</v>
          </cell>
        </row>
        <row r="88">
          <cell r="H88">
            <v>0</v>
          </cell>
        </row>
        <row r="89">
          <cell r="H89">
            <v>0</v>
          </cell>
        </row>
        <row r="90">
          <cell r="H90">
            <v>0</v>
          </cell>
        </row>
        <row r="91">
          <cell r="H91">
            <v>0</v>
          </cell>
        </row>
        <row r="92">
          <cell r="H92">
            <v>0</v>
          </cell>
        </row>
        <row r="93">
          <cell r="H93">
            <v>0</v>
          </cell>
        </row>
        <row r="94">
          <cell r="H94">
            <v>0</v>
          </cell>
        </row>
        <row r="95">
          <cell r="H95">
            <v>0</v>
          </cell>
        </row>
        <row r="96">
          <cell r="H96">
            <v>0</v>
          </cell>
        </row>
        <row r="97">
          <cell r="H97">
            <v>0</v>
          </cell>
        </row>
        <row r="98">
          <cell r="H98">
            <v>0</v>
          </cell>
        </row>
        <row r="99">
          <cell r="H99">
            <v>0</v>
          </cell>
        </row>
        <row r="100">
          <cell r="H100">
            <v>0</v>
          </cell>
        </row>
        <row r="101">
          <cell r="H101">
            <v>0</v>
          </cell>
        </row>
        <row r="115">
          <cell r="H115">
            <v>0</v>
          </cell>
        </row>
        <row r="116">
          <cell r="H116">
            <v>0</v>
          </cell>
        </row>
        <row r="117">
          <cell r="H117">
            <v>0</v>
          </cell>
        </row>
        <row r="118">
          <cell r="H118">
            <v>0</v>
          </cell>
        </row>
        <row r="119">
          <cell r="H119">
            <v>0</v>
          </cell>
        </row>
        <row r="120">
          <cell r="H120">
            <v>0</v>
          </cell>
        </row>
        <row r="121">
          <cell r="H121">
            <v>0</v>
          </cell>
        </row>
        <row r="122">
          <cell r="H122">
            <v>0</v>
          </cell>
        </row>
        <row r="123">
          <cell r="H123">
            <v>0</v>
          </cell>
        </row>
        <row r="124">
          <cell r="H124">
            <v>0</v>
          </cell>
        </row>
        <row r="125">
          <cell r="H125">
            <v>0</v>
          </cell>
        </row>
        <row r="126">
          <cell r="H126">
            <v>0</v>
          </cell>
        </row>
        <row r="127">
          <cell r="H127">
            <v>0</v>
          </cell>
        </row>
        <row r="128">
          <cell r="H128">
            <v>0</v>
          </cell>
        </row>
        <row r="129">
          <cell r="H129">
            <v>0</v>
          </cell>
        </row>
        <row r="130">
          <cell r="H130">
            <v>0</v>
          </cell>
        </row>
        <row r="131">
          <cell r="H131">
            <v>0</v>
          </cell>
        </row>
        <row r="132">
          <cell r="H132">
            <v>0</v>
          </cell>
        </row>
        <row r="133">
          <cell r="H133">
            <v>0</v>
          </cell>
        </row>
        <row r="134">
          <cell r="H134">
            <v>0</v>
          </cell>
        </row>
        <row r="135">
          <cell r="H135">
            <v>0</v>
          </cell>
        </row>
        <row r="149">
          <cell r="H149">
            <v>0</v>
          </cell>
        </row>
        <row r="150">
          <cell r="H150">
            <v>0</v>
          </cell>
        </row>
        <row r="151">
          <cell r="H151">
            <v>0</v>
          </cell>
        </row>
        <row r="152">
          <cell r="H152">
            <v>0</v>
          </cell>
        </row>
        <row r="153">
          <cell r="H153">
            <v>0</v>
          </cell>
        </row>
        <row r="154">
          <cell r="H154">
            <v>0</v>
          </cell>
        </row>
        <row r="155">
          <cell r="H155">
            <v>0</v>
          </cell>
        </row>
        <row r="156">
          <cell r="H156">
            <v>0</v>
          </cell>
        </row>
        <row r="157">
          <cell r="H157">
            <v>0</v>
          </cell>
        </row>
        <row r="158">
          <cell r="H158">
            <v>0</v>
          </cell>
        </row>
        <row r="159">
          <cell r="H159">
            <v>0</v>
          </cell>
        </row>
        <row r="160">
          <cell r="H160">
            <v>0</v>
          </cell>
        </row>
        <row r="161">
          <cell r="H161">
            <v>0</v>
          </cell>
        </row>
        <row r="162">
          <cell r="H162">
            <v>0</v>
          </cell>
        </row>
        <row r="163">
          <cell r="H163">
            <v>0</v>
          </cell>
        </row>
        <row r="164">
          <cell r="H164">
            <v>0</v>
          </cell>
        </row>
        <row r="165">
          <cell r="H165">
            <v>0</v>
          </cell>
        </row>
        <row r="166">
          <cell r="H166">
            <v>0</v>
          </cell>
        </row>
        <row r="167">
          <cell r="H167">
            <v>0</v>
          </cell>
        </row>
        <row r="168">
          <cell r="H168">
            <v>0</v>
          </cell>
        </row>
        <row r="169">
          <cell r="H169">
            <v>0</v>
          </cell>
        </row>
        <row r="183">
          <cell r="H183">
            <v>0</v>
          </cell>
        </row>
        <row r="184">
          <cell r="H184">
            <v>0</v>
          </cell>
        </row>
        <row r="185">
          <cell r="H185">
            <v>0</v>
          </cell>
        </row>
        <row r="186">
          <cell r="H186">
            <v>0</v>
          </cell>
        </row>
        <row r="187">
          <cell r="H187">
            <v>0</v>
          </cell>
        </row>
        <row r="188">
          <cell r="H188">
            <v>0</v>
          </cell>
        </row>
        <row r="189">
          <cell r="H189">
            <v>0</v>
          </cell>
        </row>
        <row r="190">
          <cell r="H190">
            <v>0</v>
          </cell>
        </row>
        <row r="191">
          <cell r="H191">
            <v>0</v>
          </cell>
        </row>
        <row r="192">
          <cell r="H192">
            <v>0</v>
          </cell>
        </row>
        <row r="193">
          <cell r="H193">
            <v>0</v>
          </cell>
        </row>
        <row r="194">
          <cell r="H194">
            <v>0</v>
          </cell>
        </row>
        <row r="195">
          <cell r="H195">
            <v>0</v>
          </cell>
        </row>
        <row r="196">
          <cell r="H196">
            <v>0</v>
          </cell>
        </row>
        <row r="197">
          <cell r="H197">
            <v>0</v>
          </cell>
        </row>
        <row r="198">
          <cell r="H198">
            <v>0</v>
          </cell>
        </row>
        <row r="199">
          <cell r="H199">
            <v>0</v>
          </cell>
        </row>
        <row r="200">
          <cell r="H200">
            <v>0</v>
          </cell>
        </row>
        <row r="201">
          <cell r="H201">
            <v>0</v>
          </cell>
        </row>
        <row r="202">
          <cell r="H202">
            <v>0</v>
          </cell>
        </row>
        <row r="203">
          <cell r="H203">
            <v>0</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ow r="10">
          <cell r="J10" t="str">
            <v>£</v>
          </cell>
          <cell r="U10" t="str">
            <v>£</v>
          </cell>
        </row>
        <row r="11">
          <cell r="J11" t="str">
            <v>£</v>
          </cell>
          <cell r="U11" t="str">
            <v>£</v>
          </cell>
        </row>
        <row r="12">
          <cell r="J12" t="str">
            <v>£</v>
          </cell>
          <cell r="U12" t="str">
            <v>£</v>
          </cell>
        </row>
        <row r="13">
          <cell r="J13" t="str">
            <v>£</v>
          </cell>
        </row>
        <row r="16">
          <cell r="J16" t="str">
            <v>£</v>
          </cell>
        </row>
      </sheetData>
      <sheetData sheetId="21" refreshError="1"/>
      <sheetData sheetId="22" refreshError="1"/>
      <sheetData sheetId="23" refreshError="1"/>
      <sheetData sheetId="24"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s>
    <definedNames>
      <definedName name="Tools" refersTo="='Tools'!$A$1:$A$73"/>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CMM (Probe)</v>
          </cell>
        </row>
        <row r="7">
          <cell r="A7" t="str">
            <v>Color Chart</v>
          </cell>
        </row>
        <row r="8">
          <cell r="A8" t="str">
            <v>Comparator/Var.Meas.</v>
          </cell>
        </row>
        <row r="9">
          <cell r="A9" t="str">
            <v>Comparator w/Overlay</v>
          </cell>
        </row>
        <row r="10">
          <cell r="A10" t="str">
            <v>Concentricity Ga./Test Indicator</v>
          </cell>
        </row>
        <row r="11">
          <cell r="A11" t="str">
            <v>Depth Gauge</v>
          </cell>
        </row>
        <row r="12">
          <cell r="A12" t="str">
            <v>DS0303 #13 Short Go/NoGo</v>
          </cell>
        </row>
        <row r="13">
          <cell r="A13" t="str">
            <v>Functional · Gauge</v>
          </cell>
        </row>
        <row r="14">
          <cell r="A14" t="str">
            <v>Functional · Part</v>
          </cell>
        </row>
        <row r="15">
          <cell r="A15" t="str">
            <v>Gauge · Go</v>
          </cell>
        </row>
        <row r="16">
          <cell r="A16" t="str">
            <v>Gauge · NoGo</v>
          </cell>
        </row>
        <row r="17">
          <cell r="A17" t="str">
            <v>Gauge · Go/NoGo</v>
          </cell>
        </row>
        <row r="18">
          <cell r="A18" t="str">
            <v>Gauge · Timing</v>
          </cell>
        </row>
        <row r="19">
          <cell r="A19" t="str">
            <v>Gauge Block(s)</v>
          </cell>
        </row>
        <row r="20">
          <cell r="A20" t="str">
            <v>Gauge Pin (Relieved)</v>
          </cell>
        </row>
        <row r="21">
          <cell r="A21" t="str">
            <v>Gauge Pin(s)</v>
          </cell>
        </row>
        <row r="22">
          <cell r="A22" t="str">
            <v>Height Gauge</v>
          </cell>
        </row>
        <row r="23">
          <cell r="A23" t="str">
            <v>Hexalobe Depth Gauge</v>
          </cell>
        </row>
        <row r="24">
          <cell r="A24" t="str">
            <v>Indicator / Drop</v>
          </cell>
        </row>
        <row r="25">
          <cell r="A25" t="str">
            <v>Indicator / Test</v>
          </cell>
        </row>
        <row r="26">
          <cell r="A26" t="str">
            <v>Keyence Sys.</v>
          </cell>
        </row>
        <row r="27">
          <cell r="A27" t="str">
            <v>Measuring Microscope</v>
          </cell>
        </row>
        <row r="28">
          <cell r="A28" t="str">
            <v>Micrometer · Anvil</v>
          </cell>
        </row>
        <row r="29">
          <cell r="A29" t="str">
            <v>Micrometer · Blade</v>
          </cell>
        </row>
        <row r="30">
          <cell r="A30" t="str">
            <v>Micrometer · Depth</v>
          </cell>
        </row>
        <row r="31">
          <cell r="A31" t="str">
            <v>Micrometer · Disc</v>
          </cell>
        </row>
        <row r="32">
          <cell r="A32" t="str">
            <v>Micrometer · Groove</v>
          </cell>
        </row>
        <row r="33">
          <cell r="A33" t="str">
            <v>Micrometer · Outside</v>
          </cell>
        </row>
        <row r="34">
          <cell r="A34" t="str">
            <v>Micrometer · Pitch</v>
          </cell>
        </row>
        <row r="35">
          <cell r="A35" t="str">
            <v>Micrometer · Point</v>
          </cell>
        </row>
        <row r="36">
          <cell r="A36" t="str">
            <v>Micrometer · Spline</v>
          </cell>
        </row>
        <row r="37">
          <cell r="A37" t="str">
            <v>Micrometer · Thread</v>
          </cell>
        </row>
        <row r="38">
          <cell r="A38" t="str">
            <v>Overlay</v>
          </cell>
        </row>
        <row r="39">
          <cell r="A39" t="str">
            <v>Profilometer</v>
          </cell>
        </row>
        <row r="40">
          <cell r="A40" t="str">
            <v>Program</v>
          </cell>
        </row>
        <row r="41">
          <cell r="A41" t="str">
            <v>RAM/Nikon · Var.Meas.</v>
          </cell>
        </row>
        <row r="42">
          <cell r="A42" t="str">
            <v>RAM/Nikon · Overlay</v>
          </cell>
        </row>
        <row r="43">
          <cell r="A43" t="str">
            <v>Scale</v>
          </cell>
        </row>
        <row r="44">
          <cell r="A44" t="str">
            <v>SuperMic</v>
          </cell>
        </row>
        <row r="45">
          <cell r="A45" t="str">
            <v>T10 #1184-10 Go/NoGo</v>
          </cell>
        </row>
        <row r="46">
          <cell r="A46" t="str">
            <v>T10 #1194-10 Go/NoGo</v>
          </cell>
        </row>
        <row r="47">
          <cell r="A47" t="str">
            <v>T15 #1184-15 Go/NoGo</v>
          </cell>
        </row>
        <row r="48">
          <cell r="A48" t="str">
            <v>T15 #1194-15 Go/NoGo</v>
          </cell>
        </row>
        <row r="49">
          <cell r="A49" t="str">
            <v>T20 #1184-20 Go/NoGo</v>
          </cell>
        </row>
        <row r="50">
          <cell r="A50" t="str">
            <v>T20 #1194-20 Go/NoGo</v>
          </cell>
        </row>
        <row r="51">
          <cell r="A51" t="str">
            <v>Thread Wires</v>
          </cell>
        </row>
        <row r="52">
          <cell r="A52" t="str">
            <v>TLS-00024 Styloid Traject.</v>
          </cell>
        </row>
        <row r="53">
          <cell r="A53" t="str">
            <v>TLS-00037 Thickness</v>
          </cell>
        </row>
        <row r="54">
          <cell r="A54" t="str">
            <v>Torque Driver</v>
          </cell>
        </row>
        <row r="55">
          <cell r="A55" t="str">
            <v>Torque Transducer</v>
          </cell>
        </row>
        <row r="56">
          <cell r="A56" t="str">
            <v>Verify Program</v>
          </cell>
        </row>
        <row r="57">
          <cell r="A57" t="str">
            <v>Verify Tool</v>
          </cell>
        </row>
        <row r="58">
          <cell r="A58" t="str">
            <v>Visual · 1×</v>
          </cell>
        </row>
        <row r="59">
          <cell r="A59" t="str">
            <v>Visual · 2.25×</v>
          </cell>
        </row>
        <row r="60">
          <cell r="A60" t="str">
            <v>Visual · 3×</v>
          </cell>
        </row>
        <row r="61">
          <cell r="A61" t="str">
            <v>Visual · 5×</v>
          </cell>
        </row>
        <row r="62">
          <cell r="A62" t="str">
            <v>Visual · 10×</v>
          </cell>
        </row>
        <row r="63">
          <cell r="A63" t="str">
            <v>Visual/Gold Std · 1×</v>
          </cell>
        </row>
        <row r="64">
          <cell r="A64" t="str">
            <v>Visual/Gold Std · 2.25×</v>
          </cell>
        </row>
        <row r="65">
          <cell r="A65" t="str">
            <v>Visual/Gold Std · 3×</v>
          </cell>
        </row>
        <row r="66">
          <cell r="A66" t="str">
            <v>Visual/Gold Std · 5×</v>
          </cell>
        </row>
        <row r="67">
          <cell r="A67" t="str">
            <v>Visual/Gold Std · 10×</v>
          </cell>
        </row>
        <row r="68">
          <cell r="A68" t="str">
            <v>Visual/Scale · 1×</v>
          </cell>
        </row>
        <row r="69">
          <cell r="A69" t="str">
            <v>Visual/Scale · 2.25×</v>
          </cell>
        </row>
        <row r="70">
          <cell r="A70" t="str">
            <v>Visual/Scale · 3×</v>
          </cell>
        </row>
        <row r="71">
          <cell r="A71" t="str">
            <v>Visual/Scale · 5×</v>
          </cell>
        </row>
        <row r="72">
          <cell r="A72" t="str">
            <v>Visual/Scale · 10×</v>
          </cell>
        </row>
        <row r="73">
          <cell r="A73" t="str">
            <v>Visual/Tactile</v>
          </cell>
        </row>
      </sheetData>
      <sheetData sheetId="1">
        <row r="1">
          <cell r="A1" t="str">
            <v>Lot (Min)</v>
          </cell>
        </row>
        <row r="2">
          <cell r="A2">
            <v>2</v>
          </cell>
        </row>
        <row r="3">
          <cell r="A3">
            <v>9</v>
          </cell>
        </row>
        <row r="4">
          <cell r="A4">
            <v>16</v>
          </cell>
        </row>
        <row r="5">
          <cell r="A5">
            <v>26</v>
          </cell>
        </row>
        <row r="6">
          <cell r="A6">
            <v>51</v>
          </cell>
        </row>
        <row r="7">
          <cell r="A7">
            <v>91</v>
          </cell>
        </row>
        <row r="8">
          <cell r="A8">
            <v>151</v>
          </cell>
        </row>
        <row r="9">
          <cell r="A9">
            <v>281</v>
          </cell>
        </row>
        <row r="10">
          <cell r="A10">
            <v>501</v>
          </cell>
        </row>
        <row r="11">
          <cell r="A11">
            <v>1201</v>
          </cell>
        </row>
        <row r="12">
          <cell r="A12">
            <v>3201</v>
          </cell>
        </row>
      </sheetData>
      <sheetData sheetId="2"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s>
    <sheetDataSet>
      <sheetData sheetId="0">
        <row r="1">
          <cell r="A1" t="str">
            <v>Bore Gauge</v>
          </cell>
        </row>
        <row r="2">
          <cell r="A2" t="str">
            <v>Calculation</v>
          </cell>
        </row>
        <row r="3">
          <cell r="A3" t="str">
            <v>Caliper (Standard)</v>
          </cell>
        </row>
        <row r="4">
          <cell r="A4" t="str">
            <v>Caliper (Standard) 0"-12"</v>
          </cell>
        </row>
        <row r="5">
          <cell r="A5" t="str">
            <v>Caliper/External (ODT)</v>
          </cell>
        </row>
        <row r="6">
          <cell r="A6" t="str">
            <v>Caliper/Internal (IDT)</v>
          </cell>
        </row>
        <row r="7">
          <cell r="A7" t="str">
            <v>Caliper/Pin/Calculation</v>
          </cell>
        </row>
        <row r="8">
          <cell r="A8" t="str">
            <v>CMM (Probe)</v>
          </cell>
        </row>
        <row r="9">
          <cell r="A9" t="str">
            <v>Color Chart</v>
          </cell>
        </row>
        <row r="10">
          <cell r="A10" t="str">
            <v>Comparator/Var.Meas.</v>
          </cell>
        </row>
        <row r="11">
          <cell r="A11" t="str">
            <v>Comparator w/Overlay</v>
          </cell>
        </row>
        <row r="12">
          <cell r="A12" t="str">
            <v>Concentricity Ga./Test Indicator</v>
          </cell>
        </row>
        <row r="13">
          <cell r="A13" t="str">
            <v>Depth Gauge</v>
          </cell>
        </row>
        <row r="14">
          <cell r="A14" t="str">
            <v>Digimatic Holtest (.275-.350")</v>
          </cell>
        </row>
        <row r="15">
          <cell r="A15" t="str">
            <v>DS0303 #13 Short Go/NoGo</v>
          </cell>
        </row>
        <row r="16">
          <cell r="A16" t="str">
            <v>Functional · Gauge</v>
          </cell>
        </row>
        <row r="17">
          <cell r="A17" t="str">
            <v>Functional · Part</v>
          </cell>
        </row>
        <row r="18">
          <cell r="A18" t="str">
            <v>Gauge · Go</v>
          </cell>
        </row>
        <row r="19">
          <cell r="A19" t="str">
            <v>Gauge · NoGo</v>
          </cell>
        </row>
        <row r="20">
          <cell r="A20" t="str">
            <v>Gauge · Go/NoGo</v>
          </cell>
        </row>
        <row r="21">
          <cell r="A21" t="str">
            <v>Gauge · Go(Special)/NoGo</v>
          </cell>
        </row>
        <row r="22">
          <cell r="A22" t="str">
            <v>Gauge Ball</v>
          </cell>
        </row>
        <row r="23">
          <cell r="A23" t="str">
            <v>Gauge Block(s)</v>
          </cell>
        </row>
        <row r="24">
          <cell r="A24" t="str">
            <v>Gauge Pin · Go</v>
          </cell>
        </row>
        <row r="25">
          <cell r="A25" t="str">
            <v>Gauge Pin · NoGo</v>
          </cell>
        </row>
        <row r="26">
          <cell r="A26" t="str">
            <v>Gauge Pins · Go/NoGo</v>
          </cell>
        </row>
        <row r="27">
          <cell r="A27" t="str">
            <v>Gauge Pin · Relieved</v>
          </cell>
        </row>
        <row r="28">
          <cell r="A28" t="str">
            <v>Gauge Set (Go - Nom - NoGo)</v>
          </cell>
        </row>
        <row r="29">
          <cell r="A29" t="str">
            <v>Gauge · Timing</v>
          </cell>
        </row>
        <row r="30">
          <cell r="A30" t="str">
            <v>Height Gauge</v>
          </cell>
        </row>
        <row r="31">
          <cell r="A31" t="str">
            <v>Hexalobe Depth Gauge</v>
          </cell>
        </row>
        <row r="32">
          <cell r="A32" t="str">
            <v>Indicator / Drop</v>
          </cell>
        </row>
        <row r="33">
          <cell r="A33" t="str">
            <v>Indicator / Test</v>
          </cell>
        </row>
        <row r="34">
          <cell r="A34" t="str">
            <v>Indicator/Test w/Pin</v>
          </cell>
        </row>
        <row r="35">
          <cell r="A35" t="str">
            <v>Keyence System</v>
          </cell>
        </row>
        <row r="36">
          <cell r="A36" t="str">
            <v>Keyence Program</v>
          </cell>
        </row>
        <row r="37">
          <cell r="A37" t="str">
            <v>Measuring Microscope</v>
          </cell>
        </row>
        <row r="38">
          <cell r="A38" t="str">
            <v>Micrometer · Anvil</v>
          </cell>
        </row>
        <row r="39">
          <cell r="A39" t="str">
            <v>Micrometer · Blade</v>
          </cell>
        </row>
        <row r="40">
          <cell r="A40" t="str">
            <v>Micrometer · Depth</v>
          </cell>
        </row>
        <row r="41">
          <cell r="A41" t="str">
            <v>Micrometer · Disc</v>
          </cell>
        </row>
        <row r="42">
          <cell r="A42" t="str">
            <v>Micrometer · Groove</v>
          </cell>
        </row>
        <row r="43">
          <cell r="A43" t="str">
            <v>Micrometer · Outside</v>
          </cell>
        </row>
        <row r="44">
          <cell r="A44" t="str">
            <v>Micrometer · Pitch</v>
          </cell>
        </row>
        <row r="45">
          <cell r="A45" t="str">
            <v>Micrometer · Point</v>
          </cell>
        </row>
        <row r="46">
          <cell r="A46" t="str">
            <v>Micrometer · Spline</v>
          </cell>
        </row>
        <row r="47">
          <cell r="A47" t="str">
            <v>Micrometer · Thread</v>
          </cell>
        </row>
        <row r="48">
          <cell r="A48" t="str">
            <v>Overlay</v>
          </cell>
        </row>
        <row r="49">
          <cell r="A49" t="str">
            <v>Profilometer</v>
          </cell>
        </row>
        <row r="50">
          <cell r="A50" t="str">
            <v>Program</v>
          </cell>
        </row>
        <row r="51">
          <cell r="A51" t="str">
            <v>Radius Gauge</v>
          </cell>
        </row>
        <row r="52">
          <cell r="A52" t="str">
            <v>RAM/Nikon · Var.Meas.</v>
          </cell>
        </row>
        <row r="53">
          <cell r="A53" t="str">
            <v>RAM/Nikon · Overlay</v>
          </cell>
        </row>
        <row r="54">
          <cell r="A54" t="str">
            <v>Scale</v>
          </cell>
        </row>
        <row r="55">
          <cell r="A55" t="str">
            <v>Set Pins · Go/NoGo</v>
          </cell>
        </row>
        <row r="56">
          <cell r="A56" t="str">
            <v>SuperMic</v>
          </cell>
        </row>
        <row r="57">
          <cell r="A57" t="str">
            <v>Sylvac Scan F60T</v>
          </cell>
        </row>
        <row r="58">
          <cell r="A58" t="str">
            <v>T8 #1184-08 Go/NoGo</v>
          </cell>
        </row>
        <row r="59">
          <cell r="A59" t="str">
            <v>T10 #1184-10 Go/NoGo</v>
          </cell>
        </row>
        <row r="60">
          <cell r="A60" t="str">
            <v>T10 #1194-10 Go/NoGo</v>
          </cell>
        </row>
        <row r="61">
          <cell r="A61" t="str">
            <v>T15 #1184-15 Go/NoGo</v>
          </cell>
        </row>
        <row r="62">
          <cell r="A62" t="str">
            <v>T15 #1194-15 Go/NoGo</v>
          </cell>
        </row>
        <row r="63">
          <cell r="A63" t="str">
            <v>T20 #1184-20 Go/NoGo</v>
          </cell>
        </row>
        <row r="64">
          <cell r="A64" t="str">
            <v>T20 #1194-20 Go/NoGo</v>
          </cell>
        </row>
        <row r="65">
          <cell r="A65" t="str">
            <v>Thread Wires</v>
          </cell>
        </row>
        <row r="66">
          <cell r="A66" t="str">
            <v>TLS-00024 Styloid Trajectory</v>
          </cell>
        </row>
        <row r="67">
          <cell r="A67" t="str">
            <v>TLS-00037 Thickness</v>
          </cell>
        </row>
        <row r="68">
          <cell r="A68" t="str">
            <v>Torque Driver</v>
          </cell>
        </row>
        <row r="69">
          <cell r="A69" t="str">
            <v>Torque Transducer</v>
          </cell>
        </row>
        <row r="70">
          <cell r="A70" t="str">
            <v>Verify Program</v>
          </cell>
        </row>
        <row r="71">
          <cell r="A71" t="str">
            <v>Verify Tool</v>
          </cell>
        </row>
        <row r="72">
          <cell r="A72" t="str">
            <v>Visual · 1×</v>
          </cell>
        </row>
        <row r="73">
          <cell r="A73" t="str">
            <v>Visual · 2.25×</v>
          </cell>
        </row>
        <row r="74">
          <cell r="A74" t="str">
            <v>Visual · 3×</v>
          </cell>
        </row>
        <row r="75">
          <cell r="A75" t="str">
            <v>Visual · 5×</v>
          </cell>
        </row>
        <row r="76">
          <cell r="A76" t="str">
            <v>Visual · 10×</v>
          </cell>
        </row>
        <row r="77">
          <cell r="A77" t="str">
            <v>Visual · 30×</v>
          </cell>
        </row>
        <row r="78">
          <cell r="A78" t="str">
            <v>Visual/Scale · 1×</v>
          </cell>
        </row>
        <row r="79">
          <cell r="A79" t="str">
            <v>Visual/Scale · 2.25×</v>
          </cell>
        </row>
        <row r="80">
          <cell r="A80" t="str">
            <v>Visual/Scale · 3×</v>
          </cell>
        </row>
        <row r="81">
          <cell r="A81" t="str">
            <v>Visual/Scale · 5×</v>
          </cell>
        </row>
        <row r="82">
          <cell r="A82" t="str">
            <v>Visual/Scale · 10×</v>
          </cell>
        </row>
        <row r="83">
          <cell r="A83" t="str">
            <v>Visual/Scale · 30×</v>
          </cell>
        </row>
        <row r="84">
          <cell r="A84" t="str">
            <v>Visual/Tactile</v>
          </cell>
        </row>
        <row r="85">
          <cell r="A85" t="str">
            <v>9800616 Extension Handle GO</v>
          </cell>
        </row>
        <row r="86">
          <cell r="A86" t="str">
            <v>Visual · 12"-18"</v>
          </cell>
        </row>
        <row r="87">
          <cell r="A87" t="str">
            <v>Desktop Viewer</v>
          </cell>
        </row>
      </sheetData>
      <sheetData sheetId="1"/>
      <sheetData sheetId="2"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0000000}" name="Table14" displayName="Table14" ref="A1:AB495" totalsRowShown="0" headerRowDxfId="99" dataDxfId="98">
  <autoFilter ref="A1:AB495" xr:uid="{00000000-0009-0000-0100-000006000000}"/>
  <tableColumns count="28">
    <tableColumn id="1" xr3:uid="{00000000-0010-0000-0000-000001000000}" name="PART#" dataDxfId="97"/>
    <tableColumn id="6" xr3:uid="{00000000-0010-0000-0000-000006000000}" name="ANO1" dataDxfId="96"/>
    <tableColumn id="31" xr3:uid="{00000000-0010-0000-0000-00001F000000}" name="OL1" dataDxfId="95"/>
    <tableColumn id="29" xr3:uid="{00000000-0010-0000-0000-00001D000000}" name="OL1B" dataDxfId="94"/>
    <tableColumn id="27" xr3:uid="{00000000-0010-0000-0000-00001B000000}" name="OL2" dataDxfId="93"/>
    <tableColumn id="28" xr3:uid="{00000000-0010-0000-0000-00001C000000}" name="OL2B" dataDxfId="92"/>
    <tableColumn id="44" xr3:uid="{00000000-0010-0000-0000-00002C000000}" name="OL3" dataDxfId="91"/>
    <tableColumn id="43" xr3:uid="{00000000-0010-0000-0000-00002B000000}" name="OL3B" dataDxfId="90"/>
    <tableColumn id="42" xr3:uid="{00000000-0010-0000-0000-00002A000000}" name="OL4" dataDxfId="89"/>
    <tableColumn id="41" xr3:uid="{00000000-0010-0000-0000-000029000000}" name="OL4B" dataDxfId="88"/>
    <tableColumn id="46" xr3:uid="{00000000-0010-0000-0000-00002E000000}" name="OL5" dataDxfId="87"/>
    <tableColumn id="45" xr3:uid="{00000000-0010-0000-0000-00002D000000}" name="OL5B" dataDxfId="86"/>
    <tableColumn id="26" xr3:uid="{00000000-0010-0000-0000-00001A000000}" name="OL6" dataDxfId="85"/>
    <tableColumn id="35" xr3:uid="{00000000-0010-0000-0000-000023000000}" name="OL6B" dataDxfId="84"/>
    <tableColumn id="34" xr3:uid="{00000000-0010-0000-0000-000022000000}" name="OL7" dataDxfId="83"/>
    <tableColumn id="36" xr3:uid="{00000000-0010-0000-0000-000024000000}" name="OL7B" dataDxfId="82"/>
    <tableColumn id="37" xr3:uid="{00000000-0010-0000-0000-000025000000}" name="OL8" dataDxfId="81"/>
    <tableColumn id="38" xr3:uid="{00000000-0010-0000-0000-000026000000}" name="OL8B" dataDxfId="80"/>
    <tableColumn id="39" xr3:uid="{00000000-0010-0000-0000-000027000000}" name="OL9" dataDxfId="79"/>
    <tableColumn id="40" xr3:uid="{00000000-0010-0000-0000-000028000000}" name="OL9B" dataDxfId="78"/>
    <tableColumn id="8" xr3:uid="{00000000-0010-0000-0000-000008000000}" name="Desc" dataDxfId="77"/>
    <tableColumn id="9" xr3:uid="{00000000-0010-0000-0000-000009000000}" name="Var2" dataDxfId="76"/>
    <tableColumn id="30" xr3:uid="{00000000-0010-0000-0000-00001E000000}" name="Var3" dataDxfId="75"/>
    <tableColumn id="32" xr3:uid="{00000000-0010-0000-0000-000020000000}" name="Var4" dataDxfId="74"/>
    <tableColumn id="2" xr3:uid="{00000000-0010-0000-0000-000002000000}" name="Var5" dataDxfId="73"/>
    <tableColumn id="3" xr3:uid="{00000000-0010-0000-0000-000003000000}" name="Var6" dataDxfId="72"/>
    <tableColumn id="4" xr3:uid="{00000000-0010-0000-0000-000004000000}" name="Var7" dataDxfId="71"/>
    <tableColumn id="5" xr3:uid="{00000000-0010-0000-0000-000005000000}" name="Var8" dataDxfId="70"/>
  </tableColumns>
  <tableStyleInfo name="Pivot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3" displayName="Table3" ref="A1:A1048576" totalsRowShown="0">
  <autoFilter ref="A1:A1048576" xr:uid="{00000000-0009-0000-0100-000002000000}"/>
  <tableColumns count="1">
    <tableColumn id="1" xr3:uid="{00000000-0010-0000-0100-000001000000}" name="Methods"/>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2" displayName="Table2" ref="A1:A1048576" totalsRowShown="0">
  <autoFilter ref="A1:A1048576" xr:uid="{00000000-0009-0000-0100-000003000000}"/>
  <tableColumns count="1">
    <tableColumn id="1" xr3:uid="{00000000-0010-0000-0200-000001000000}" name="Comments"/>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3000000}" name="Table1" displayName="Table1" ref="B2:B83" totalsRowShown="0" headerRowDxfId="3" headerRowBorderDxfId="2" tableBorderDxfId="1">
  <autoFilter ref="B2:B83" xr:uid="{00000000-0009-0000-0100-000001000000}"/>
  <tableColumns count="1">
    <tableColumn id="1" xr3:uid="{00000000-0010-0000-0300-000001000000}" name="This" dataDxfId="0"/>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1" Type="http://schemas.openxmlformats.org/officeDocument/2006/relationships/table" Target="../tables/table3.xml"/></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6.vml"/><Relationship Id="rId1" Type="http://schemas.openxmlformats.org/officeDocument/2006/relationships/printerSettings" Target="../printerSettings/printerSettings9.bin"/><Relationship Id="rId4" Type="http://schemas.openxmlformats.org/officeDocument/2006/relationships/comments" Target="../comments5.xml"/></Relationships>
</file>

<file path=xl/worksheets/_rels/sheet16.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7.v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D002D7-386B-4804-934F-01B1CE0DFA00}">
  <sheetPr codeName="Sheet15">
    <tabColor rgb="FF008000"/>
  </sheetPr>
  <dimension ref="A1:E13"/>
  <sheetViews>
    <sheetView topLeftCell="B1" workbookViewId="0">
      <selection activeCell="C6" sqref="C6"/>
    </sheetView>
  </sheetViews>
  <sheetFormatPr defaultColWidth="9.140625" defaultRowHeight="20.100000000000001" customHeight="1"/>
  <cols>
    <col min="1" max="1" width="4.7109375" style="141" customWidth="1"/>
    <col min="2" max="2" width="18.7109375" style="140" customWidth="1"/>
    <col min="3" max="3" width="30.7109375" style="140" customWidth="1"/>
    <col min="4" max="4" width="3.7109375" style="140" customWidth="1"/>
    <col min="5" max="5" width="30.7109375" style="140" customWidth="1"/>
    <col min="6" max="6" width="3.7109375" style="140" customWidth="1"/>
    <col min="7" max="7" width="30.7109375" style="140" customWidth="1"/>
    <col min="8" max="8" width="3.7109375" style="140" customWidth="1"/>
    <col min="9" max="9" width="30.7109375" style="140" customWidth="1"/>
    <col min="10" max="10" width="3.7109375" style="140" customWidth="1"/>
    <col min="11" max="11" width="30.7109375" style="140" customWidth="1"/>
    <col min="12" max="16384" width="9.140625" style="140"/>
  </cols>
  <sheetData>
    <row r="1" spans="1:5" s="132" customFormat="1" ht="9.9499999999999993" customHeight="1">
      <c r="A1" s="131"/>
    </row>
    <row r="2" spans="1:5" s="132" customFormat="1" ht="20.100000000000001" customHeight="1">
      <c r="A2" s="131"/>
      <c r="B2" s="133" t="s">
        <v>373</v>
      </c>
      <c r="C2" s="134"/>
    </row>
    <row r="3" spans="1:5" s="132" customFormat="1" ht="9.9499999999999993" customHeight="1">
      <c r="A3" s="131"/>
      <c r="B3" s="133"/>
      <c r="C3" s="135"/>
    </row>
    <row r="4" spans="1:5" s="132" customFormat="1" ht="20.100000000000001" customHeight="1">
      <c r="A4" s="131"/>
      <c r="B4" s="133" t="s">
        <v>374</v>
      </c>
      <c r="C4" s="136"/>
      <c r="E4" s="138" t="s">
        <v>602</v>
      </c>
    </row>
    <row r="5" spans="1:5" s="132" customFormat="1" ht="9.9499999999999993" customHeight="1">
      <c r="A5" s="131"/>
      <c r="B5" s="133"/>
      <c r="C5" s="135"/>
      <c r="E5" s="139"/>
    </row>
    <row r="6" spans="1:5" s="132" customFormat="1" ht="20.100000000000001" customHeight="1">
      <c r="A6" s="131"/>
      <c r="B6" s="133" t="s">
        <v>375</v>
      </c>
      <c r="C6" s="137" t="e">
        <f>VLOOKUP('START HERE'!$C$8,Variables!$A$2:$AZ$500,21,FALSE)</f>
        <v>#N/A</v>
      </c>
      <c r="D6" s="310"/>
      <c r="E6" s="318">
        <v>0</v>
      </c>
    </row>
    <row r="7" spans="1:5" s="132" customFormat="1" ht="9.9499999999999993" customHeight="1">
      <c r="A7" s="131"/>
      <c r="B7" s="133"/>
      <c r="C7" s="135"/>
    </row>
    <row r="8" spans="1:5" s="132" customFormat="1" ht="20.100000000000001" customHeight="1">
      <c r="A8" s="131"/>
      <c r="B8" s="133" t="s">
        <v>376</v>
      </c>
      <c r="C8" s="136"/>
      <c r="E8" s="138" t="s">
        <v>377</v>
      </c>
    </row>
    <row r="9" spans="1:5" s="132" customFormat="1" ht="9.9499999999999993" customHeight="1">
      <c r="A9" s="131"/>
      <c r="B9" s="133"/>
      <c r="C9" s="135"/>
      <c r="E9" s="139"/>
    </row>
    <row r="10" spans="1:5" s="132" customFormat="1" ht="20.100000000000001" customHeight="1">
      <c r="A10" s="131"/>
      <c r="B10" s="133" t="s">
        <v>378</v>
      </c>
      <c r="C10" s="136"/>
      <c r="D10" s="310"/>
      <c r="E10" s="309">
        <v>1</v>
      </c>
    </row>
    <row r="11" spans="1:5" s="132" customFormat="1" ht="9.9499999999999993" customHeight="1">
      <c r="A11" s="131"/>
      <c r="B11" s="133"/>
      <c r="C11" s="135"/>
    </row>
    <row r="13" spans="1:5" ht="20.100000000000001" customHeight="1">
      <c r="E13" s="311"/>
    </row>
  </sheetData>
  <sheetProtection formatCells="0" selectLockedCells="1"/>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0000000}">
          <x14:formula1>
            <xm:f>AQL!$A$1:$A$11</xm:f>
          </x14:formula1>
          <xm:sqref>E10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DAE7BB-1748-43A1-8685-D2FCFEBA9FD4}">
  <sheetPr codeName="Sheet16">
    <tabColor theme="9"/>
  </sheetPr>
  <dimension ref="A1:AO496"/>
  <sheetViews>
    <sheetView zoomScaleSheetLayoutView="40" workbookViewId="0">
      <pane xSplit="1" ySplit="1" topLeftCell="Q2" activePane="bottomRight" state="frozen"/>
      <selection pane="topRight" activeCell="B1" sqref="B1"/>
      <selection pane="bottomLeft" activeCell="A2" sqref="A2"/>
      <selection pane="bottomRight" activeCell="R39" sqref="R39"/>
    </sheetView>
  </sheetViews>
  <sheetFormatPr defaultColWidth="9.140625" defaultRowHeight="12.75"/>
  <cols>
    <col min="1" max="1" width="25.7109375" style="307" customWidth="1"/>
    <col min="2" max="20" width="12.7109375" style="149" customWidth="1"/>
    <col min="21" max="21" width="34.28515625" style="149" customWidth="1"/>
    <col min="22" max="28" width="12.7109375" style="307" customWidth="1"/>
    <col min="29" max="29" width="5.7109375" style="149" customWidth="1"/>
    <col min="30" max="30" width="15.7109375" style="147" customWidth="1"/>
    <col min="31" max="31" width="20.7109375" style="147" customWidth="1"/>
    <col min="32" max="32" width="40.5703125" style="147" customWidth="1"/>
    <col min="33" max="16384" width="9.140625" style="147"/>
  </cols>
  <sheetData>
    <row r="1" spans="1:41" ht="16.5">
      <c r="A1" s="306" t="s">
        <v>379</v>
      </c>
      <c r="B1" s="143" t="s">
        <v>380</v>
      </c>
      <c r="C1" s="144" t="s">
        <v>381</v>
      </c>
      <c r="D1" s="144" t="s">
        <v>382</v>
      </c>
      <c r="E1" s="144" t="s">
        <v>383</v>
      </c>
      <c r="F1" s="144" t="s">
        <v>384</v>
      </c>
      <c r="G1" s="144" t="s">
        <v>385</v>
      </c>
      <c r="H1" s="144" t="s">
        <v>386</v>
      </c>
      <c r="I1" s="144" t="s">
        <v>387</v>
      </c>
      <c r="J1" s="144" t="s">
        <v>388</v>
      </c>
      <c r="K1" s="144" t="s">
        <v>389</v>
      </c>
      <c r="L1" s="144" t="s">
        <v>390</v>
      </c>
      <c r="M1" s="144" t="s">
        <v>391</v>
      </c>
      <c r="N1" s="144" t="s">
        <v>392</v>
      </c>
      <c r="O1" s="144" t="s">
        <v>393</v>
      </c>
      <c r="P1" s="144" t="s">
        <v>394</v>
      </c>
      <c r="Q1" s="144" t="s">
        <v>395</v>
      </c>
      <c r="R1" s="144" t="s">
        <v>396</v>
      </c>
      <c r="S1" s="144" t="s">
        <v>397</v>
      </c>
      <c r="T1" s="144" t="s">
        <v>398</v>
      </c>
      <c r="U1" s="145" t="s">
        <v>399</v>
      </c>
      <c r="V1" s="315" t="s">
        <v>400</v>
      </c>
      <c r="W1" s="315" t="s">
        <v>401</v>
      </c>
      <c r="X1" s="315" t="s">
        <v>402</v>
      </c>
      <c r="Y1" s="315" t="s">
        <v>579</v>
      </c>
      <c r="Z1" s="315" t="s">
        <v>580</v>
      </c>
      <c r="AA1" s="315" t="s">
        <v>581</v>
      </c>
      <c r="AB1" s="315" t="s">
        <v>582</v>
      </c>
      <c r="AC1" s="142"/>
      <c r="AD1" s="146"/>
      <c r="AE1" s="146"/>
      <c r="AF1" s="146"/>
      <c r="AG1" s="146"/>
    </row>
    <row r="2" spans="1:41" ht="12.75" customHeight="1" thickBot="1">
      <c r="A2" s="250"/>
      <c r="I2" s="250"/>
      <c r="AC2" s="150"/>
      <c r="AD2" s="151"/>
      <c r="AE2" s="152"/>
      <c r="AF2" s="152"/>
      <c r="AG2" s="146"/>
      <c r="AH2" s="146"/>
      <c r="AI2" s="146"/>
      <c r="AJ2" s="146"/>
      <c r="AK2" s="146"/>
      <c r="AL2" s="146"/>
      <c r="AM2" s="146"/>
      <c r="AN2" s="146"/>
      <c r="AO2" s="146"/>
    </row>
    <row r="3" spans="1:41" ht="12.75" customHeight="1">
      <c r="A3" s="250"/>
      <c r="C3" s="148"/>
      <c r="D3" s="148"/>
      <c r="E3" s="148"/>
      <c r="F3" s="148"/>
      <c r="G3" s="148"/>
      <c r="H3" s="148"/>
      <c r="I3" s="250"/>
      <c r="J3" s="148"/>
      <c r="K3" s="148"/>
      <c r="L3" s="148"/>
      <c r="M3" s="148"/>
      <c r="N3" s="148"/>
      <c r="O3" s="148"/>
      <c r="P3" s="148"/>
      <c r="Q3" s="148"/>
      <c r="R3" s="148"/>
      <c r="S3" s="148"/>
      <c r="T3" s="148"/>
      <c r="U3" s="148"/>
      <c r="V3" s="250"/>
      <c r="W3" s="250"/>
      <c r="X3" s="250"/>
      <c r="Y3" s="316"/>
      <c r="Z3" s="316"/>
      <c r="AA3" s="316"/>
      <c r="AB3" s="316"/>
      <c r="AC3" s="150"/>
      <c r="AD3" s="153"/>
      <c r="AE3" s="154"/>
      <c r="AF3" s="154"/>
      <c r="AG3" s="154"/>
      <c r="AH3" s="154"/>
      <c r="AI3" s="154"/>
      <c r="AJ3" s="154"/>
      <c r="AK3" s="154"/>
      <c r="AL3" s="154"/>
      <c r="AM3" s="154"/>
      <c r="AN3" s="154"/>
      <c r="AO3" s="155"/>
    </row>
    <row r="4" spans="1:41" ht="15">
      <c r="A4" s="250"/>
      <c r="C4" s="148"/>
      <c r="D4" s="148"/>
      <c r="E4" s="148"/>
      <c r="F4" s="148"/>
      <c r="G4" s="148"/>
      <c r="H4" s="148"/>
      <c r="I4" s="250"/>
      <c r="J4" s="148"/>
      <c r="K4" s="148"/>
      <c r="L4" s="148"/>
      <c r="M4" s="148"/>
      <c r="N4" s="148"/>
      <c r="O4" s="148"/>
      <c r="P4" s="148"/>
      <c r="Q4" s="148"/>
      <c r="R4" s="148"/>
      <c r="S4" s="148"/>
      <c r="T4" s="148"/>
      <c r="U4" s="148"/>
      <c r="V4" s="250"/>
      <c r="W4" s="250"/>
      <c r="X4" s="250"/>
      <c r="Y4" s="316"/>
      <c r="Z4" s="316"/>
      <c r="AA4" s="316"/>
      <c r="AB4" s="316"/>
      <c r="AC4" s="150"/>
      <c r="AD4" s="156"/>
      <c r="AE4" s="157"/>
      <c r="AF4" s="146"/>
      <c r="AG4" s="146"/>
      <c r="AH4" s="146"/>
      <c r="AI4" s="146"/>
      <c r="AJ4" s="146"/>
      <c r="AK4" s="146"/>
      <c r="AL4" s="146"/>
      <c r="AM4" s="146"/>
      <c r="AN4" s="146"/>
      <c r="AO4" s="158"/>
    </row>
    <row r="5" spans="1:41" ht="15">
      <c r="C5" s="148"/>
      <c r="D5" s="148"/>
      <c r="E5" s="148"/>
      <c r="F5" s="148"/>
      <c r="G5" s="148"/>
      <c r="H5" s="148"/>
      <c r="I5" s="148"/>
      <c r="J5" s="148"/>
      <c r="K5" s="148"/>
      <c r="L5" s="148"/>
      <c r="M5" s="148"/>
      <c r="N5" s="148"/>
      <c r="O5" s="148"/>
      <c r="P5" s="148"/>
      <c r="Q5" s="148"/>
      <c r="R5" s="148"/>
      <c r="S5" s="148"/>
      <c r="T5" s="148"/>
      <c r="U5" s="148"/>
      <c r="V5" s="250"/>
      <c r="W5" s="250"/>
      <c r="X5" s="250"/>
      <c r="Y5" s="316"/>
      <c r="Z5" s="316"/>
      <c r="AA5" s="316"/>
      <c r="AB5" s="316"/>
      <c r="AC5" s="150"/>
      <c r="AD5" s="159" t="s">
        <v>380</v>
      </c>
      <c r="AE5" s="160" t="s">
        <v>583</v>
      </c>
      <c r="AF5" s="161"/>
      <c r="AG5" s="162" t="s">
        <v>403</v>
      </c>
      <c r="AH5" s="146"/>
      <c r="AI5" s="146"/>
      <c r="AJ5" s="146"/>
      <c r="AK5" s="146"/>
      <c r="AL5" s="146"/>
      <c r="AM5" s="146"/>
      <c r="AN5" s="146"/>
      <c r="AO5" s="158"/>
    </row>
    <row r="6" spans="1:41" ht="15">
      <c r="C6" s="242"/>
      <c r="D6" s="242"/>
      <c r="E6" s="242"/>
      <c r="F6" s="242"/>
      <c r="G6" s="242"/>
      <c r="H6" s="242"/>
      <c r="I6" s="242"/>
      <c r="J6" s="242"/>
      <c r="K6" s="242"/>
      <c r="L6" s="242"/>
      <c r="M6" s="242"/>
      <c r="N6" s="242"/>
      <c r="O6" s="242"/>
      <c r="P6" s="242"/>
      <c r="Q6" s="242"/>
      <c r="R6" s="242"/>
      <c r="S6" s="242"/>
      <c r="T6" s="242"/>
      <c r="U6" s="242"/>
      <c r="V6" s="316"/>
      <c r="W6" s="316"/>
      <c r="X6" s="316"/>
      <c r="Y6" s="316"/>
      <c r="Z6" s="316"/>
      <c r="AA6" s="316"/>
      <c r="AB6" s="316"/>
      <c r="AC6" s="150"/>
      <c r="AD6" s="163" t="s">
        <v>381</v>
      </c>
      <c r="AE6" s="164" t="s">
        <v>584</v>
      </c>
      <c r="AF6" s="243"/>
      <c r="AG6" s="162"/>
      <c r="AH6" s="146"/>
      <c r="AI6" s="146"/>
      <c r="AJ6" s="146"/>
      <c r="AK6" s="146"/>
      <c r="AL6" s="146"/>
      <c r="AM6" s="146"/>
      <c r="AN6" s="146"/>
      <c r="AO6" s="158"/>
    </row>
    <row r="7" spans="1:41" ht="15">
      <c r="C7" s="242"/>
      <c r="D7" s="242"/>
      <c r="E7" s="242"/>
      <c r="F7" s="242"/>
      <c r="G7" s="242"/>
      <c r="H7" s="242"/>
      <c r="I7" s="242"/>
      <c r="J7" s="242"/>
      <c r="K7" s="242"/>
      <c r="L7" s="242"/>
      <c r="M7" s="242"/>
      <c r="N7" s="242"/>
      <c r="O7" s="242"/>
      <c r="P7" s="242"/>
      <c r="Q7" s="242"/>
      <c r="R7" s="242"/>
      <c r="S7" s="242"/>
      <c r="T7" s="242"/>
      <c r="U7" s="242"/>
      <c r="V7" s="316"/>
      <c r="W7" s="316"/>
      <c r="X7" s="316"/>
      <c r="Y7" s="316"/>
      <c r="Z7" s="316"/>
      <c r="AA7" s="316"/>
      <c r="AB7" s="316"/>
      <c r="AC7" s="150"/>
      <c r="AD7" s="163" t="s">
        <v>383</v>
      </c>
      <c r="AE7" s="164" t="s">
        <v>585</v>
      </c>
      <c r="AF7" s="243"/>
      <c r="AG7" s="162"/>
      <c r="AH7" s="146"/>
      <c r="AI7" s="146"/>
      <c r="AJ7" s="146"/>
      <c r="AK7" s="146"/>
      <c r="AL7" s="146"/>
      <c r="AM7" s="146"/>
      <c r="AN7" s="146"/>
      <c r="AO7" s="158"/>
    </row>
    <row r="8" spans="1:41" ht="15">
      <c r="C8" s="242"/>
      <c r="D8" s="242"/>
      <c r="E8" s="242"/>
      <c r="F8" s="242"/>
      <c r="G8" s="242"/>
      <c r="H8" s="242"/>
      <c r="I8" s="242"/>
      <c r="J8" s="242"/>
      <c r="K8" s="242"/>
      <c r="L8" s="242"/>
      <c r="M8" s="242"/>
      <c r="N8" s="242"/>
      <c r="O8" s="242"/>
      <c r="P8" s="242"/>
      <c r="Q8" s="242"/>
      <c r="R8" s="242"/>
      <c r="S8" s="242"/>
      <c r="T8" s="242"/>
      <c r="U8" s="242"/>
      <c r="V8" s="316"/>
      <c r="W8" s="316"/>
      <c r="X8" s="316"/>
      <c r="Y8" s="316"/>
      <c r="Z8" s="316"/>
      <c r="AA8" s="316"/>
      <c r="AB8" s="316"/>
      <c r="AC8" s="150"/>
      <c r="AD8" s="163" t="s">
        <v>385</v>
      </c>
      <c r="AE8" s="164" t="s">
        <v>586</v>
      </c>
      <c r="AF8" s="243"/>
      <c r="AG8" s="162"/>
      <c r="AH8" s="146"/>
      <c r="AI8" s="146"/>
      <c r="AJ8" s="146"/>
      <c r="AK8" s="146"/>
      <c r="AL8" s="146"/>
      <c r="AM8" s="146"/>
      <c r="AN8" s="146"/>
      <c r="AO8" s="158"/>
    </row>
    <row r="9" spans="1:41" ht="15">
      <c r="A9" s="250"/>
      <c r="C9" s="148"/>
      <c r="D9" s="148"/>
      <c r="E9" s="148"/>
      <c r="F9" s="148"/>
      <c r="G9" s="148"/>
      <c r="H9" s="148"/>
      <c r="I9" s="148"/>
      <c r="J9" s="148"/>
      <c r="K9" s="148"/>
      <c r="L9" s="148"/>
      <c r="M9" s="148"/>
      <c r="N9" s="148"/>
      <c r="O9" s="148"/>
      <c r="P9" s="148"/>
      <c r="Q9" s="148"/>
      <c r="R9" s="148"/>
      <c r="S9" s="148"/>
      <c r="T9" s="148"/>
      <c r="U9" s="148"/>
      <c r="V9" s="250"/>
      <c r="W9" s="250"/>
      <c r="X9" s="250"/>
      <c r="Y9" s="316"/>
      <c r="Z9" s="316"/>
      <c r="AA9" s="316"/>
      <c r="AB9" s="316"/>
      <c r="AC9" s="150"/>
      <c r="AD9" s="163" t="s">
        <v>387</v>
      </c>
      <c r="AE9" s="164" t="s">
        <v>587</v>
      </c>
      <c r="AF9" s="165"/>
      <c r="AG9" s="146"/>
      <c r="AH9" s="146"/>
      <c r="AI9" s="146"/>
      <c r="AJ9" s="146"/>
      <c r="AK9" s="146"/>
      <c r="AL9" s="146"/>
      <c r="AM9" s="146"/>
      <c r="AN9" s="146"/>
      <c r="AO9" s="158"/>
    </row>
    <row r="10" spans="1:41" ht="15">
      <c r="A10" s="250"/>
      <c r="C10" s="148"/>
      <c r="D10" s="148"/>
      <c r="E10" s="148"/>
      <c r="F10" s="148"/>
      <c r="G10" s="148"/>
      <c r="H10" s="148"/>
      <c r="I10" s="148"/>
      <c r="J10" s="148"/>
      <c r="K10" s="148"/>
      <c r="L10" s="148"/>
      <c r="M10" s="148"/>
      <c r="N10" s="148"/>
      <c r="O10" s="148"/>
      <c r="P10" s="148"/>
      <c r="Q10" s="148"/>
      <c r="R10" s="148"/>
      <c r="S10" s="148"/>
      <c r="T10" s="148"/>
      <c r="U10" s="148"/>
      <c r="V10" s="250"/>
      <c r="W10" s="250"/>
      <c r="X10" s="250"/>
      <c r="Y10" s="316"/>
      <c r="Z10" s="316"/>
      <c r="AA10" s="316"/>
      <c r="AB10" s="316"/>
      <c r="AC10" s="150"/>
      <c r="AD10" s="163" t="s">
        <v>389</v>
      </c>
      <c r="AE10" s="164" t="s">
        <v>588</v>
      </c>
      <c r="AF10" s="165"/>
      <c r="AG10" s="146"/>
      <c r="AH10" s="146"/>
      <c r="AI10" s="146"/>
      <c r="AJ10" s="146"/>
      <c r="AK10" s="146"/>
      <c r="AL10" s="146"/>
      <c r="AM10" s="146"/>
      <c r="AN10" s="146"/>
      <c r="AO10" s="158"/>
    </row>
    <row r="11" spans="1:41" ht="15">
      <c r="C11" s="148"/>
      <c r="D11" s="148"/>
      <c r="E11" s="148"/>
      <c r="F11" s="148"/>
      <c r="G11" s="148"/>
      <c r="H11" s="148"/>
      <c r="I11" s="148"/>
      <c r="J11" s="148"/>
      <c r="K11" s="148"/>
      <c r="L11" s="148"/>
      <c r="M11" s="148"/>
      <c r="N11" s="148"/>
      <c r="O11" s="148"/>
      <c r="P11" s="148"/>
      <c r="Q11" s="148"/>
      <c r="R11" s="148"/>
      <c r="S11" s="148"/>
      <c r="T11" s="148"/>
      <c r="U11" s="148"/>
      <c r="V11" s="250"/>
      <c r="W11" s="250"/>
      <c r="X11" s="250"/>
      <c r="Y11" s="316"/>
      <c r="Z11" s="316"/>
      <c r="AA11" s="316"/>
      <c r="AB11" s="316"/>
      <c r="AC11" s="150"/>
      <c r="AD11" s="163" t="s">
        <v>391</v>
      </c>
      <c r="AE11" s="164" t="s">
        <v>589</v>
      </c>
      <c r="AF11" s="165"/>
      <c r="AG11" s="146"/>
      <c r="AH11" s="146"/>
      <c r="AI11" s="146"/>
      <c r="AJ11" s="146"/>
      <c r="AK11" s="146"/>
      <c r="AL11" s="146"/>
      <c r="AM11" s="146"/>
      <c r="AN11" s="146"/>
      <c r="AO11" s="158"/>
    </row>
    <row r="12" spans="1:41" ht="15">
      <c r="C12" s="148"/>
      <c r="D12" s="148"/>
      <c r="E12" s="148"/>
      <c r="F12" s="148"/>
      <c r="G12" s="148"/>
      <c r="H12" s="148"/>
      <c r="I12" s="148"/>
      <c r="J12" s="148"/>
      <c r="K12" s="148"/>
      <c r="L12" s="148"/>
      <c r="M12" s="148"/>
      <c r="N12" s="148"/>
      <c r="O12" s="148"/>
      <c r="P12" s="148"/>
      <c r="Q12" s="148"/>
      <c r="R12" s="148"/>
      <c r="S12" s="148"/>
      <c r="T12" s="148"/>
      <c r="U12" s="148"/>
      <c r="V12" s="250"/>
      <c r="W12" s="250"/>
      <c r="X12" s="250"/>
      <c r="Y12" s="316"/>
      <c r="Z12" s="316"/>
      <c r="AA12" s="316"/>
      <c r="AB12" s="316"/>
      <c r="AC12" s="150"/>
      <c r="AD12" s="163" t="s">
        <v>393</v>
      </c>
      <c r="AE12" s="164" t="s">
        <v>590</v>
      </c>
      <c r="AF12" s="165"/>
      <c r="AG12" s="146"/>
      <c r="AH12" s="146"/>
      <c r="AI12" s="146"/>
      <c r="AJ12" s="146"/>
      <c r="AK12" s="146"/>
      <c r="AL12" s="146"/>
      <c r="AM12" s="146"/>
      <c r="AN12" s="146"/>
      <c r="AO12" s="158"/>
    </row>
    <row r="13" spans="1:41" ht="15">
      <c r="C13" s="148"/>
      <c r="D13" s="148"/>
      <c r="E13" s="148"/>
      <c r="F13" s="148"/>
      <c r="G13" s="148"/>
      <c r="H13" s="148"/>
      <c r="I13" s="148"/>
      <c r="J13" s="148"/>
      <c r="K13" s="148"/>
      <c r="L13" s="148"/>
      <c r="M13" s="148"/>
      <c r="N13" s="148"/>
      <c r="O13" s="148"/>
      <c r="P13" s="148"/>
      <c r="Q13" s="148"/>
      <c r="R13" s="148"/>
      <c r="S13" s="148"/>
      <c r="T13" s="148"/>
      <c r="U13" s="148"/>
      <c r="V13" s="250"/>
      <c r="W13" s="250"/>
      <c r="X13" s="250"/>
      <c r="Y13" s="316"/>
      <c r="Z13" s="316"/>
      <c r="AA13" s="316"/>
      <c r="AB13" s="316"/>
      <c r="AC13" s="150"/>
      <c r="AD13" s="163" t="s">
        <v>395</v>
      </c>
      <c r="AE13" s="164" t="s">
        <v>591</v>
      </c>
      <c r="AF13" s="165"/>
      <c r="AG13" s="146"/>
      <c r="AH13" s="146"/>
      <c r="AI13" s="146"/>
      <c r="AJ13" s="146"/>
      <c r="AK13" s="146"/>
      <c r="AL13" s="146"/>
      <c r="AM13" s="146"/>
      <c r="AN13" s="146"/>
      <c r="AO13" s="158"/>
    </row>
    <row r="14" spans="1:41" ht="15">
      <c r="C14" s="148"/>
      <c r="D14" s="148"/>
      <c r="E14" s="148"/>
      <c r="F14" s="148"/>
      <c r="G14" s="148"/>
      <c r="H14" s="148"/>
      <c r="I14" s="148"/>
      <c r="J14" s="148"/>
      <c r="K14" s="148"/>
      <c r="L14" s="148"/>
      <c r="M14" s="148"/>
      <c r="N14" s="148"/>
      <c r="O14" s="148"/>
      <c r="P14" s="148"/>
      <c r="Q14" s="148"/>
      <c r="R14" s="148"/>
      <c r="S14" s="148"/>
      <c r="T14" s="148"/>
      <c r="U14" s="148"/>
      <c r="V14" s="250"/>
      <c r="W14" s="250"/>
      <c r="X14" s="250"/>
      <c r="Y14" s="316"/>
      <c r="Z14" s="316"/>
      <c r="AA14" s="316"/>
      <c r="AB14" s="316"/>
      <c r="AC14" s="150"/>
      <c r="AD14" s="163" t="s">
        <v>397</v>
      </c>
      <c r="AE14" s="164" t="s">
        <v>592</v>
      </c>
      <c r="AF14" s="165"/>
      <c r="AG14" s="146"/>
      <c r="AH14" s="146"/>
      <c r="AI14" s="146"/>
      <c r="AJ14" s="146"/>
      <c r="AK14" s="146"/>
      <c r="AL14" s="146"/>
      <c r="AM14" s="146"/>
      <c r="AN14" s="146"/>
      <c r="AO14" s="158"/>
    </row>
    <row r="15" spans="1:41" ht="15">
      <c r="B15" s="149" t="s">
        <v>404</v>
      </c>
      <c r="C15" s="148"/>
      <c r="D15" s="148"/>
      <c r="E15" s="148"/>
      <c r="F15" s="148"/>
      <c r="G15" s="148"/>
      <c r="H15" s="148"/>
      <c r="I15" s="148"/>
      <c r="J15" s="148"/>
      <c r="K15" s="148"/>
      <c r="L15" s="148"/>
      <c r="M15" s="148"/>
      <c r="N15" s="148"/>
      <c r="O15" s="148"/>
      <c r="P15" s="148"/>
      <c r="Q15" s="148"/>
      <c r="R15" s="148"/>
      <c r="S15" s="148"/>
      <c r="T15" s="148"/>
      <c r="U15" s="148"/>
      <c r="V15" s="250"/>
      <c r="W15" s="250"/>
      <c r="X15" s="250"/>
      <c r="Y15" s="316"/>
      <c r="Z15" s="316"/>
      <c r="AA15" s="316"/>
      <c r="AB15" s="316"/>
      <c r="AC15" s="150"/>
      <c r="AD15" s="166" t="s">
        <v>399</v>
      </c>
      <c r="AE15" s="167" t="s">
        <v>593</v>
      </c>
      <c r="AF15" s="168"/>
      <c r="AG15" s="146"/>
      <c r="AH15" s="146"/>
      <c r="AI15" s="146"/>
      <c r="AJ15" s="146"/>
      <c r="AK15" s="146"/>
      <c r="AL15" s="146"/>
      <c r="AM15" s="146"/>
      <c r="AN15" s="146"/>
      <c r="AO15" s="158"/>
    </row>
    <row r="16" spans="1:41" ht="15">
      <c r="B16" s="149" t="s">
        <v>404</v>
      </c>
      <c r="C16" s="148"/>
      <c r="D16" s="148"/>
      <c r="E16" s="148"/>
      <c r="F16" s="148"/>
      <c r="G16" s="148"/>
      <c r="H16" s="148"/>
      <c r="I16" s="148"/>
      <c r="J16" s="148"/>
      <c r="K16" s="148"/>
      <c r="L16" s="148"/>
      <c r="M16" s="148"/>
      <c r="N16" s="148"/>
      <c r="O16" s="148"/>
      <c r="P16" s="148"/>
      <c r="Q16" s="148"/>
      <c r="R16" s="148"/>
      <c r="S16" s="148"/>
      <c r="T16" s="148"/>
      <c r="U16" s="148"/>
      <c r="V16" s="250"/>
      <c r="W16" s="250"/>
      <c r="X16" s="250"/>
      <c r="Y16" s="316"/>
      <c r="Z16" s="316"/>
      <c r="AA16" s="316"/>
      <c r="AB16" s="316"/>
      <c r="AC16" s="150"/>
      <c r="AD16" s="166" t="s">
        <v>400</v>
      </c>
      <c r="AE16" s="167" t="s">
        <v>594</v>
      </c>
      <c r="AF16" s="168"/>
      <c r="AG16" s="146"/>
      <c r="AH16" s="146"/>
      <c r="AI16" s="146"/>
      <c r="AJ16" s="146"/>
      <c r="AK16" s="146"/>
      <c r="AL16" s="146"/>
      <c r="AM16" s="146"/>
      <c r="AN16" s="146"/>
      <c r="AO16" s="158"/>
    </row>
    <row r="17" spans="2:41" ht="15">
      <c r="B17" s="149" t="s">
        <v>404</v>
      </c>
      <c r="C17" s="148"/>
      <c r="D17" s="148"/>
      <c r="E17" s="148"/>
      <c r="F17" s="148"/>
      <c r="G17" s="148"/>
      <c r="H17" s="148"/>
      <c r="I17" s="148"/>
      <c r="J17" s="148"/>
      <c r="K17" s="148"/>
      <c r="L17" s="148"/>
      <c r="M17" s="148"/>
      <c r="N17" s="148"/>
      <c r="O17" s="148"/>
      <c r="P17" s="148"/>
      <c r="Q17" s="148"/>
      <c r="R17" s="148"/>
      <c r="S17" s="148"/>
      <c r="T17" s="148"/>
      <c r="U17" s="148"/>
      <c r="V17" s="250"/>
      <c r="W17" s="250"/>
      <c r="X17" s="250"/>
      <c r="Y17" s="316"/>
      <c r="Z17" s="316"/>
      <c r="AA17" s="316"/>
      <c r="AB17" s="316"/>
      <c r="AC17" s="150"/>
      <c r="AD17" s="166" t="s">
        <v>401</v>
      </c>
      <c r="AE17" s="167" t="s">
        <v>595</v>
      </c>
      <c r="AF17" s="168"/>
      <c r="AG17" s="146"/>
      <c r="AH17" s="146"/>
      <c r="AI17" s="146"/>
      <c r="AJ17" s="146"/>
      <c r="AK17" s="146"/>
      <c r="AL17" s="146"/>
      <c r="AM17" s="146"/>
      <c r="AN17" s="146"/>
      <c r="AO17" s="158"/>
    </row>
    <row r="18" spans="2:41" ht="15">
      <c r="B18" s="149" t="s">
        <v>404</v>
      </c>
      <c r="C18" s="148"/>
      <c r="D18" s="148"/>
      <c r="E18" s="148"/>
      <c r="F18" s="148"/>
      <c r="G18" s="148"/>
      <c r="H18" s="148"/>
      <c r="I18" s="148"/>
      <c r="J18" s="148"/>
      <c r="K18" s="148"/>
      <c r="L18" s="148"/>
      <c r="M18" s="148"/>
      <c r="N18" s="148"/>
      <c r="O18" s="148"/>
      <c r="P18" s="148"/>
      <c r="Q18" s="148"/>
      <c r="R18" s="148"/>
      <c r="S18" s="148"/>
      <c r="T18" s="148"/>
      <c r="U18" s="148"/>
      <c r="V18" s="250"/>
      <c r="W18" s="250"/>
      <c r="X18" s="250"/>
      <c r="Y18" s="316"/>
      <c r="Z18" s="316"/>
      <c r="AA18" s="316"/>
      <c r="AB18" s="316"/>
      <c r="AC18" s="150"/>
      <c r="AD18" s="166" t="s">
        <v>402</v>
      </c>
      <c r="AE18" s="167" t="s">
        <v>596</v>
      </c>
      <c r="AF18" s="168"/>
      <c r="AG18" s="146"/>
      <c r="AH18" s="146"/>
      <c r="AI18" s="146"/>
      <c r="AJ18" s="146"/>
      <c r="AK18" s="146"/>
      <c r="AL18" s="146"/>
      <c r="AM18" s="146"/>
      <c r="AN18" s="146"/>
      <c r="AO18" s="158"/>
    </row>
    <row r="19" spans="2:41" ht="15">
      <c r="C19" s="242"/>
      <c r="D19" s="242"/>
      <c r="E19" s="242"/>
      <c r="F19" s="242"/>
      <c r="G19" s="242"/>
      <c r="H19" s="242"/>
      <c r="I19" s="242"/>
      <c r="J19" s="242"/>
      <c r="K19" s="242"/>
      <c r="L19" s="242"/>
      <c r="M19" s="242"/>
      <c r="N19" s="242"/>
      <c r="O19" s="242"/>
      <c r="P19" s="242"/>
      <c r="Q19" s="242"/>
      <c r="R19" s="242"/>
      <c r="S19" s="242"/>
      <c r="T19" s="242"/>
      <c r="U19" s="242"/>
      <c r="V19" s="316"/>
      <c r="W19" s="316"/>
      <c r="X19" s="316"/>
      <c r="Y19" s="316"/>
      <c r="Z19" s="316"/>
      <c r="AA19" s="316"/>
      <c r="AB19" s="316"/>
      <c r="AC19" s="150"/>
      <c r="AD19" s="166" t="s">
        <v>579</v>
      </c>
      <c r="AE19" s="167" t="s">
        <v>597</v>
      </c>
      <c r="AF19" s="168"/>
      <c r="AG19" s="146"/>
      <c r="AH19" s="146"/>
      <c r="AI19" s="146"/>
      <c r="AJ19" s="146"/>
      <c r="AK19" s="146"/>
      <c r="AL19" s="146"/>
      <c r="AM19" s="146"/>
      <c r="AN19" s="146"/>
      <c r="AO19" s="158"/>
    </row>
    <row r="20" spans="2:41" ht="15">
      <c r="C20" s="242"/>
      <c r="D20" s="242"/>
      <c r="E20" s="242"/>
      <c r="F20" s="242"/>
      <c r="G20" s="242"/>
      <c r="H20" s="242"/>
      <c r="I20" s="242"/>
      <c r="J20" s="242"/>
      <c r="K20" s="242"/>
      <c r="L20" s="242"/>
      <c r="M20" s="242"/>
      <c r="N20" s="242"/>
      <c r="O20" s="242"/>
      <c r="P20" s="242"/>
      <c r="Q20" s="242"/>
      <c r="R20" s="242"/>
      <c r="S20" s="242"/>
      <c r="T20" s="242"/>
      <c r="U20" s="242"/>
      <c r="V20" s="316"/>
      <c r="W20" s="316"/>
      <c r="X20" s="316"/>
      <c r="Y20" s="316"/>
      <c r="Z20" s="316"/>
      <c r="AA20" s="316"/>
      <c r="AB20" s="316"/>
      <c r="AC20" s="150"/>
      <c r="AD20" s="166" t="s">
        <v>580</v>
      </c>
      <c r="AE20" s="167" t="s">
        <v>598</v>
      </c>
      <c r="AF20" s="168"/>
      <c r="AG20" s="146"/>
      <c r="AH20" s="146"/>
      <c r="AI20" s="146"/>
      <c r="AJ20" s="146"/>
      <c r="AK20" s="146"/>
      <c r="AL20" s="146"/>
      <c r="AM20" s="146"/>
      <c r="AN20" s="146"/>
      <c r="AO20" s="158"/>
    </row>
    <row r="21" spans="2:41" ht="15">
      <c r="C21" s="242"/>
      <c r="D21" s="242"/>
      <c r="E21" s="242"/>
      <c r="F21" s="242"/>
      <c r="G21" s="242"/>
      <c r="H21" s="242"/>
      <c r="I21" s="242"/>
      <c r="J21" s="242"/>
      <c r="K21" s="242"/>
      <c r="L21" s="242"/>
      <c r="M21" s="242"/>
      <c r="N21" s="242"/>
      <c r="O21" s="242"/>
      <c r="P21" s="242"/>
      <c r="Q21" s="242"/>
      <c r="R21" s="242"/>
      <c r="S21" s="242"/>
      <c r="T21" s="242"/>
      <c r="U21" s="242"/>
      <c r="V21" s="316"/>
      <c r="W21" s="316"/>
      <c r="X21" s="316"/>
      <c r="Y21" s="316"/>
      <c r="Z21" s="316"/>
      <c r="AA21" s="316"/>
      <c r="AB21" s="316"/>
      <c r="AC21" s="150"/>
      <c r="AD21" s="166" t="s">
        <v>581</v>
      </c>
      <c r="AE21" s="167" t="s">
        <v>599</v>
      </c>
      <c r="AF21" s="168"/>
      <c r="AG21" s="146"/>
      <c r="AH21" s="146"/>
      <c r="AI21" s="146"/>
      <c r="AJ21" s="146"/>
      <c r="AK21" s="146"/>
      <c r="AL21" s="146"/>
      <c r="AM21" s="146"/>
      <c r="AN21" s="146"/>
      <c r="AO21" s="158"/>
    </row>
    <row r="22" spans="2:41" ht="15">
      <c r="C22" s="242"/>
      <c r="D22" s="242"/>
      <c r="E22" s="242"/>
      <c r="F22" s="242"/>
      <c r="G22" s="242"/>
      <c r="H22" s="242"/>
      <c r="I22" s="242"/>
      <c r="J22" s="242"/>
      <c r="K22" s="242"/>
      <c r="L22" s="242"/>
      <c r="M22" s="242"/>
      <c r="N22" s="242"/>
      <c r="O22" s="242"/>
      <c r="P22" s="242"/>
      <c r="Q22" s="242"/>
      <c r="R22" s="242"/>
      <c r="S22" s="242"/>
      <c r="T22" s="242"/>
      <c r="U22" s="242"/>
      <c r="V22" s="316"/>
      <c r="W22" s="316"/>
      <c r="X22" s="316"/>
      <c r="Y22" s="316"/>
      <c r="Z22" s="316"/>
      <c r="AA22" s="316"/>
      <c r="AB22" s="316"/>
      <c r="AC22" s="150"/>
      <c r="AD22" s="166" t="s">
        <v>582</v>
      </c>
      <c r="AE22" s="167" t="s">
        <v>600</v>
      </c>
      <c r="AF22" s="168"/>
      <c r="AG22" s="146"/>
      <c r="AH22" s="146"/>
      <c r="AI22" s="146"/>
      <c r="AJ22" s="146"/>
      <c r="AK22" s="146"/>
      <c r="AL22" s="146"/>
      <c r="AM22" s="146"/>
      <c r="AN22" s="146"/>
      <c r="AO22" s="158"/>
    </row>
    <row r="23" spans="2:41" ht="15">
      <c r="B23" s="149" t="s">
        <v>404</v>
      </c>
      <c r="C23" s="148"/>
      <c r="D23" s="148"/>
      <c r="E23" s="148"/>
      <c r="F23" s="148"/>
      <c r="G23" s="148"/>
      <c r="H23" s="148"/>
      <c r="I23" s="148"/>
      <c r="J23" s="148"/>
      <c r="K23" s="148"/>
      <c r="L23" s="148"/>
      <c r="M23" s="148"/>
      <c r="N23" s="148"/>
      <c r="O23" s="148"/>
      <c r="P23" s="148"/>
      <c r="Q23" s="148"/>
      <c r="R23" s="148"/>
      <c r="S23" s="148"/>
      <c r="T23" s="148"/>
      <c r="U23" s="148"/>
      <c r="V23" s="250"/>
      <c r="W23" s="250"/>
      <c r="X23" s="250"/>
      <c r="Y23" s="316"/>
      <c r="Z23" s="316"/>
      <c r="AA23" s="316"/>
      <c r="AB23" s="316"/>
      <c r="AC23" s="150"/>
      <c r="AD23" s="362" t="s">
        <v>405</v>
      </c>
      <c r="AE23" s="146"/>
      <c r="AF23" s="146"/>
      <c r="AG23" s="146"/>
      <c r="AH23" s="146"/>
      <c r="AI23" s="146"/>
      <c r="AJ23" s="146"/>
      <c r="AK23" s="146"/>
      <c r="AL23" s="146"/>
      <c r="AM23" s="146"/>
      <c r="AN23" s="146"/>
      <c r="AO23" s="158"/>
    </row>
    <row r="24" spans="2:41" ht="15">
      <c r="B24" s="149" t="s">
        <v>404</v>
      </c>
      <c r="C24" s="148"/>
      <c r="D24" s="148"/>
      <c r="E24" s="148"/>
      <c r="F24" s="148"/>
      <c r="G24" s="148"/>
      <c r="H24" s="148"/>
      <c r="I24" s="148"/>
      <c r="J24" s="148"/>
      <c r="K24" s="148"/>
      <c r="L24" s="148"/>
      <c r="M24" s="148"/>
      <c r="N24" s="148"/>
      <c r="O24" s="148"/>
      <c r="P24" s="148"/>
      <c r="Q24" s="148"/>
      <c r="R24" s="148"/>
      <c r="S24" s="148"/>
      <c r="T24" s="148"/>
      <c r="U24" s="148"/>
      <c r="V24" s="250"/>
      <c r="W24" s="250"/>
      <c r="X24" s="250"/>
      <c r="Y24" s="316"/>
      <c r="Z24" s="316"/>
      <c r="AA24" s="316"/>
      <c r="AB24" s="316"/>
      <c r="AC24" s="150"/>
      <c r="AD24" s="362"/>
      <c r="AE24" s="169" t="s">
        <v>406</v>
      </c>
      <c r="AF24" s="146"/>
      <c r="AG24" s="146"/>
      <c r="AH24" s="146"/>
      <c r="AI24" s="146"/>
      <c r="AJ24" s="146"/>
      <c r="AK24" s="146"/>
      <c r="AL24" s="146"/>
      <c r="AM24" s="146"/>
      <c r="AN24" s="146"/>
      <c r="AO24" s="158"/>
    </row>
    <row r="25" spans="2:41" ht="15.75" thickBot="1">
      <c r="B25" s="149" t="s">
        <v>404</v>
      </c>
      <c r="C25" s="148"/>
      <c r="D25" s="148"/>
      <c r="E25" s="148"/>
      <c r="F25" s="148"/>
      <c r="G25" s="148"/>
      <c r="H25" s="148"/>
      <c r="I25" s="148"/>
      <c r="J25" s="148"/>
      <c r="K25" s="148"/>
      <c r="L25" s="148"/>
      <c r="M25" s="148"/>
      <c r="N25" s="148"/>
      <c r="O25" s="148"/>
      <c r="P25" s="148"/>
      <c r="Q25" s="148"/>
      <c r="R25" s="148"/>
      <c r="S25" s="148"/>
      <c r="T25" s="148"/>
      <c r="U25" s="148"/>
      <c r="V25" s="250"/>
      <c r="W25" s="250"/>
      <c r="X25" s="250"/>
      <c r="Y25" s="316"/>
      <c r="Z25" s="316"/>
      <c r="AA25" s="316"/>
      <c r="AB25" s="316"/>
      <c r="AC25" s="150"/>
      <c r="AD25" s="363"/>
      <c r="AE25" s="170" t="s">
        <v>407</v>
      </c>
      <c r="AF25" s="152"/>
      <c r="AG25" s="152"/>
      <c r="AH25" s="152"/>
      <c r="AI25" s="152"/>
      <c r="AJ25" s="152"/>
      <c r="AK25" s="152"/>
      <c r="AL25" s="152"/>
      <c r="AM25" s="152"/>
      <c r="AN25" s="152"/>
      <c r="AO25" s="171"/>
    </row>
    <row r="26" spans="2:41" ht="15">
      <c r="B26" s="149" t="s">
        <v>404</v>
      </c>
      <c r="C26" s="148"/>
      <c r="D26" s="148"/>
      <c r="E26" s="148"/>
      <c r="F26" s="148"/>
      <c r="G26" s="148"/>
      <c r="H26" s="148"/>
      <c r="I26" s="148"/>
      <c r="J26" s="148"/>
      <c r="K26" s="148"/>
      <c r="L26" s="148"/>
      <c r="M26" s="148"/>
      <c r="N26" s="148"/>
      <c r="O26" s="148"/>
      <c r="P26" s="148"/>
      <c r="Q26" s="148"/>
      <c r="R26" s="148"/>
      <c r="S26" s="148"/>
      <c r="T26" s="148"/>
      <c r="U26" s="148"/>
      <c r="V26" s="250"/>
      <c r="W26" s="250"/>
      <c r="X26" s="250"/>
      <c r="Y26" s="316"/>
      <c r="Z26" s="316"/>
      <c r="AA26" s="316"/>
      <c r="AB26" s="316"/>
      <c r="AC26" s="150"/>
      <c r="AD26" s="172"/>
      <c r="AE26" s="154"/>
      <c r="AF26" s="154"/>
      <c r="AG26" s="154"/>
      <c r="AH26" s="154"/>
      <c r="AI26" s="154"/>
      <c r="AJ26" s="154"/>
      <c r="AK26" s="154"/>
      <c r="AL26" s="154"/>
      <c r="AM26" s="154"/>
      <c r="AN26" s="154"/>
      <c r="AO26" s="154"/>
    </row>
    <row r="27" spans="2:41" ht="15.75" thickBot="1">
      <c r="B27" s="149" t="s">
        <v>404</v>
      </c>
      <c r="C27" s="148"/>
      <c r="D27" s="148"/>
      <c r="E27" s="148"/>
      <c r="F27" s="148"/>
      <c r="G27" s="148"/>
      <c r="H27" s="148"/>
      <c r="I27" s="148"/>
      <c r="J27" s="148"/>
      <c r="K27" s="148"/>
      <c r="L27" s="148"/>
      <c r="M27" s="148"/>
      <c r="N27" s="148"/>
      <c r="O27" s="148"/>
      <c r="P27" s="148"/>
      <c r="Q27" s="148"/>
      <c r="R27" s="148"/>
      <c r="S27" s="148"/>
      <c r="T27" s="148"/>
      <c r="U27" s="148"/>
      <c r="V27" s="250"/>
      <c r="W27" s="250"/>
      <c r="X27" s="250"/>
      <c r="Y27" s="316"/>
      <c r="Z27" s="316"/>
      <c r="AA27" s="316"/>
      <c r="AB27" s="316"/>
      <c r="AC27" s="150"/>
      <c r="AD27" s="173" t="s">
        <v>408</v>
      </c>
      <c r="AE27" s="146"/>
      <c r="AF27" s="146"/>
      <c r="AG27" s="146"/>
      <c r="AH27" s="146"/>
      <c r="AI27" s="146"/>
      <c r="AJ27" s="146"/>
      <c r="AK27" s="146"/>
      <c r="AL27" s="146"/>
      <c r="AM27" s="146"/>
      <c r="AN27" s="146"/>
      <c r="AO27" s="146"/>
    </row>
    <row r="28" spans="2:41" ht="15">
      <c r="B28" s="149" t="s">
        <v>404</v>
      </c>
      <c r="C28" s="148"/>
      <c r="D28" s="148"/>
      <c r="E28" s="148"/>
      <c r="F28" s="148"/>
      <c r="G28" s="148"/>
      <c r="H28" s="148"/>
      <c r="I28" s="148"/>
      <c r="J28" s="148"/>
      <c r="K28" s="148"/>
      <c r="L28" s="148"/>
      <c r="M28" s="148"/>
      <c r="N28" s="148"/>
      <c r="O28" s="148"/>
      <c r="P28" s="148"/>
      <c r="Q28" s="148"/>
      <c r="R28" s="148"/>
      <c r="S28" s="148"/>
      <c r="T28" s="148"/>
      <c r="U28" s="148"/>
      <c r="V28" s="250"/>
      <c r="W28" s="250"/>
      <c r="X28" s="250"/>
      <c r="Y28" s="316"/>
      <c r="Z28" s="316"/>
      <c r="AA28" s="316"/>
      <c r="AB28" s="316"/>
      <c r="AC28" s="150"/>
      <c r="AD28" s="174" t="s">
        <v>409</v>
      </c>
      <c r="AE28" s="175"/>
      <c r="AF28" s="176"/>
      <c r="AG28" s="176"/>
      <c r="AH28" s="176"/>
      <c r="AI28" s="176"/>
      <c r="AJ28" s="176"/>
      <c r="AK28" s="176"/>
      <c r="AL28" s="176"/>
      <c r="AM28" s="176"/>
      <c r="AN28" s="176"/>
      <c r="AO28" s="177"/>
    </row>
    <row r="29" spans="2:41" ht="15">
      <c r="B29" s="149" t="s">
        <v>404</v>
      </c>
      <c r="C29" s="148"/>
      <c r="D29" s="148"/>
      <c r="E29" s="148"/>
      <c r="F29" s="148"/>
      <c r="G29" s="148"/>
      <c r="H29" s="148"/>
      <c r="I29" s="148"/>
      <c r="J29" s="148"/>
      <c r="K29" s="148"/>
      <c r="L29" s="148"/>
      <c r="M29" s="148"/>
      <c r="N29" s="148"/>
      <c r="O29" s="148"/>
      <c r="P29" s="148"/>
      <c r="Q29" s="148"/>
      <c r="R29" s="148"/>
      <c r="S29" s="148"/>
      <c r="T29" s="148"/>
      <c r="U29" s="148"/>
      <c r="V29" s="250"/>
      <c r="W29" s="250"/>
      <c r="X29" s="250"/>
      <c r="Y29" s="316"/>
      <c r="Z29" s="316"/>
      <c r="AA29" s="316"/>
      <c r="AB29" s="316"/>
      <c r="AC29" s="150"/>
      <c r="AD29" s="244" t="s">
        <v>410</v>
      </c>
      <c r="AE29" s="178"/>
      <c r="AF29" s="178"/>
      <c r="AG29" s="146"/>
      <c r="AH29" s="146"/>
      <c r="AI29" s="146"/>
      <c r="AJ29" s="146"/>
      <c r="AK29" s="178"/>
      <c r="AL29" s="178"/>
      <c r="AM29" s="146"/>
      <c r="AN29" s="146"/>
      <c r="AO29" s="179"/>
    </row>
    <row r="30" spans="2:41" ht="15">
      <c r="B30" s="149" t="s">
        <v>404</v>
      </c>
      <c r="C30" s="148"/>
      <c r="D30" s="148"/>
      <c r="E30" s="148"/>
      <c r="F30" s="148"/>
      <c r="G30" s="148"/>
      <c r="H30" s="148"/>
      <c r="I30" s="148"/>
      <c r="J30" s="148"/>
      <c r="K30" s="148"/>
      <c r="L30" s="148"/>
      <c r="M30" s="148"/>
      <c r="N30" s="148"/>
      <c r="O30" s="148"/>
      <c r="P30" s="148"/>
      <c r="Q30" s="148"/>
      <c r="R30" s="148"/>
      <c r="S30" s="148"/>
      <c r="T30" s="148"/>
      <c r="U30" s="148"/>
      <c r="V30" s="250"/>
      <c r="W30" s="250"/>
      <c r="X30" s="250"/>
      <c r="Y30" s="316"/>
      <c r="Z30" s="316"/>
      <c r="AA30" s="316"/>
      <c r="AB30" s="316"/>
      <c r="AC30" s="150"/>
      <c r="AD30" s="245" t="s">
        <v>411</v>
      </c>
      <c r="AE30" s="146"/>
      <c r="AF30" s="146"/>
      <c r="AG30" s="146"/>
      <c r="AH30" s="146"/>
      <c r="AI30" s="146"/>
      <c r="AJ30" s="146"/>
      <c r="AK30" s="146"/>
      <c r="AL30" s="146"/>
      <c r="AM30" s="146"/>
      <c r="AN30" s="146"/>
      <c r="AO30" s="158"/>
    </row>
    <row r="31" spans="2:41" ht="15">
      <c r="B31" s="149" t="s">
        <v>404</v>
      </c>
      <c r="C31" s="148"/>
      <c r="D31" s="148"/>
      <c r="E31" s="148"/>
      <c r="F31" s="148"/>
      <c r="G31" s="148"/>
      <c r="H31" s="148"/>
      <c r="I31" s="148"/>
      <c r="J31" s="148"/>
      <c r="K31" s="148"/>
      <c r="L31" s="148"/>
      <c r="M31" s="148"/>
      <c r="N31" s="148"/>
      <c r="O31" s="148"/>
      <c r="P31" s="148"/>
      <c r="Q31" s="148"/>
      <c r="R31" s="148"/>
      <c r="S31" s="148"/>
      <c r="T31" s="148"/>
      <c r="U31" s="148"/>
      <c r="V31" s="250"/>
      <c r="W31" s="250"/>
      <c r="X31" s="250"/>
      <c r="Y31" s="316"/>
      <c r="Z31" s="316"/>
      <c r="AA31" s="316"/>
      <c r="AB31" s="316"/>
      <c r="AC31" s="150"/>
      <c r="AD31" s="246" t="s">
        <v>412</v>
      </c>
      <c r="AE31" s="180"/>
      <c r="AF31" s="180"/>
      <c r="AG31" s="146"/>
      <c r="AH31" s="146"/>
      <c r="AI31" s="146"/>
      <c r="AJ31" s="146"/>
      <c r="AK31" s="180"/>
      <c r="AL31" s="180"/>
      <c r="AM31" s="146"/>
      <c r="AN31" s="146"/>
      <c r="AO31" s="181"/>
    </row>
    <row r="32" spans="2:41" ht="15">
      <c r="B32" s="149" t="s">
        <v>404</v>
      </c>
      <c r="C32" s="148"/>
      <c r="D32" s="148"/>
      <c r="E32" s="148"/>
      <c r="F32" s="148"/>
      <c r="G32" s="148"/>
      <c r="H32" s="148"/>
      <c r="I32" s="148"/>
      <c r="J32" s="148"/>
      <c r="K32" s="148"/>
      <c r="L32" s="148"/>
      <c r="M32" s="148"/>
      <c r="N32" s="148"/>
      <c r="O32" s="148"/>
      <c r="P32" s="148"/>
      <c r="Q32" s="148"/>
      <c r="R32" s="148"/>
      <c r="S32" s="148"/>
      <c r="T32" s="148"/>
      <c r="U32" s="148"/>
      <c r="V32" s="250"/>
      <c r="W32" s="250"/>
      <c r="X32" s="250"/>
      <c r="Y32" s="316"/>
      <c r="Z32" s="316"/>
      <c r="AA32" s="316"/>
      <c r="AB32" s="316"/>
      <c r="AC32" s="150"/>
      <c r="AD32" s="247" t="s">
        <v>413</v>
      </c>
      <c r="AE32" s="182"/>
      <c r="AF32" s="178"/>
      <c r="AG32" s="178"/>
      <c r="AH32" s="178"/>
      <c r="AI32" s="178"/>
      <c r="AJ32" s="178"/>
      <c r="AK32" s="178"/>
      <c r="AL32" s="178"/>
      <c r="AM32" s="178"/>
      <c r="AN32" s="178"/>
      <c r="AO32" s="179"/>
    </row>
    <row r="33" spans="2:41" ht="15">
      <c r="B33" s="149" t="s">
        <v>404</v>
      </c>
      <c r="C33" s="148"/>
      <c r="D33" s="148"/>
      <c r="E33" s="148"/>
      <c r="F33" s="148"/>
      <c r="G33" s="148"/>
      <c r="H33" s="148"/>
      <c r="I33" s="148"/>
      <c r="J33" s="148"/>
      <c r="K33" s="148"/>
      <c r="L33" s="148"/>
      <c r="M33" s="148"/>
      <c r="N33" s="148"/>
      <c r="O33" s="148"/>
      <c r="P33" s="148"/>
      <c r="Q33" s="148"/>
      <c r="R33" s="148"/>
      <c r="S33" s="148"/>
      <c r="T33" s="148"/>
      <c r="U33" s="148"/>
      <c r="V33" s="250"/>
      <c r="W33" s="250"/>
      <c r="X33" s="250"/>
      <c r="Y33" s="316"/>
      <c r="Z33" s="316"/>
      <c r="AA33" s="316"/>
      <c r="AB33" s="316"/>
      <c r="AC33" s="150"/>
      <c r="AD33" s="248" t="s">
        <v>414</v>
      </c>
      <c r="AE33" s="183"/>
      <c r="AF33" s="146"/>
      <c r="AG33" s="146"/>
      <c r="AH33" s="146"/>
      <c r="AI33" s="146"/>
      <c r="AJ33" s="146"/>
      <c r="AK33" s="146"/>
      <c r="AL33" s="146"/>
      <c r="AM33" s="146"/>
      <c r="AN33" s="146"/>
      <c r="AO33" s="181"/>
    </row>
    <row r="34" spans="2:41" ht="15">
      <c r="B34" s="149" t="s">
        <v>404</v>
      </c>
      <c r="C34" s="148"/>
      <c r="D34" s="148"/>
      <c r="E34" s="148"/>
      <c r="F34" s="148"/>
      <c r="G34" s="148"/>
      <c r="H34" s="148"/>
      <c r="I34" s="148"/>
      <c r="J34" s="148"/>
      <c r="K34" s="148"/>
      <c r="L34" s="148"/>
      <c r="M34" s="148"/>
      <c r="N34" s="148"/>
      <c r="O34" s="148"/>
      <c r="P34" s="148"/>
      <c r="Q34" s="148"/>
      <c r="R34" s="148"/>
      <c r="S34" s="148"/>
      <c r="T34" s="148"/>
      <c r="U34" s="148"/>
      <c r="V34" s="250"/>
      <c r="W34" s="250"/>
      <c r="X34" s="250"/>
      <c r="Y34" s="316"/>
      <c r="Z34" s="316"/>
      <c r="AA34" s="316"/>
      <c r="AB34" s="316"/>
      <c r="AC34" s="150"/>
      <c r="AD34" s="247" t="s">
        <v>415</v>
      </c>
      <c r="AE34" s="182"/>
      <c r="AF34" s="178"/>
      <c r="AG34" s="178"/>
      <c r="AH34" s="178"/>
      <c r="AI34" s="178"/>
      <c r="AJ34" s="178"/>
      <c r="AK34" s="178"/>
      <c r="AL34" s="178"/>
      <c r="AM34" s="178"/>
      <c r="AN34" s="178"/>
      <c r="AO34" s="179"/>
    </row>
    <row r="35" spans="2:41" ht="15.75" thickBot="1">
      <c r="B35" s="149" t="s">
        <v>404</v>
      </c>
      <c r="C35" s="148"/>
      <c r="D35" s="148"/>
      <c r="E35" s="148"/>
      <c r="F35" s="148"/>
      <c r="G35" s="148"/>
      <c r="H35" s="148"/>
      <c r="I35" s="148"/>
      <c r="J35" s="148"/>
      <c r="K35" s="148"/>
      <c r="L35" s="148"/>
      <c r="M35" s="148"/>
      <c r="N35" s="148"/>
      <c r="O35" s="148"/>
      <c r="P35" s="148"/>
      <c r="Q35" s="148"/>
      <c r="R35" s="148"/>
      <c r="S35" s="148"/>
      <c r="T35" s="148"/>
      <c r="U35" s="148"/>
      <c r="V35" s="250"/>
      <c r="W35" s="250"/>
      <c r="X35" s="250"/>
      <c r="Y35" s="316"/>
      <c r="Z35" s="316"/>
      <c r="AA35" s="316"/>
      <c r="AB35" s="316"/>
      <c r="AC35" s="150"/>
      <c r="AD35" s="249" t="s">
        <v>416</v>
      </c>
      <c r="AE35" s="184"/>
      <c r="AF35" s="152"/>
      <c r="AG35" s="152"/>
      <c r="AH35" s="152"/>
      <c r="AI35" s="152"/>
      <c r="AJ35" s="152"/>
      <c r="AK35" s="152"/>
      <c r="AL35" s="152"/>
      <c r="AM35" s="152"/>
      <c r="AN35" s="152"/>
      <c r="AO35" s="171"/>
    </row>
    <row r="36" spans="2:41" ht="15">
      <c r="B36" s="149" t="s">
        <v>404</v>
      </c>
      <c r="C36" s="148"/>
      <c r="D36" s="148"/>
      <c r="E36" s="148"/>
      <c r="F36" s="148"/>
      <c r="G36" s="148"/>
      <c r="H36" s="148"/>
      <c r="I36" s="148"/>
      <c r="J36" s="148"/>
      <c r="K36" s="148"/>
      <c r="L36" s="148"/>
      <c r="M36" s="148"/>
      <c r="N36" s="148"/>
      <c r="O36" s="148"/>
      <c r="P36" s="148"/>
      <c r="Q36" s="148"/>
      <c r="R36" s="148"/>
      <c r="S36" s="148"/>
      <c r="T36" s="148"/>
      <c r="U36" s="148"/>
      <c r="V36" s="250"/>
      <c r="W36" s="250"/>
      <c r="X36" s="250"/>
      <c r="Y36" s="316"/>
      <c r="Z36" s="316"/>
      <c r="AA36" s="316"/>
      <c r="AB36" s="316"/>
      <c r="AC36" s="150"/>
      <c r="AD36" s="185"/>
      <c r="AE36" s="154"/>
      <c r="AF36" s="154"/>
      <c r="AG36" s="154"/>
      <c r="AH36" s="154"/>
      <c r="AI36" s="154"/>
      <c r="AJ36" s="154"/>
      <c r="AK36" s="154"/>
      <c r="AL36" s="154"/>
      <c r="AM36" s="154"/>
      <c r="AN36" s="154"/>
      <c r="AO36" s="146"/>
    </row>
    <row r="37" spans="2:41" ht="15">
      <c r="B37" s="149" t="s">
        <v>404</v>
      </c>
      <c r="C37" s="148"/>
      <c r="D37" s="148"/>
      <c r="E37" s="148"/>
      <c r="F37" s="148"/>
      <c r="G37" s="148"/>
      <c r="H37" s="148"/>
      <c r="I37" s="148"/>
      <c r="J37" s="148"/>
      <c r="K37" s="148"/>
      <c r="L37" s="148"/>
      <c r="M37" s="148"/>
      <c r="N37" s="148"/>
      <c r="O37" s="148"/>
      <c r="P37" s="148"/>
      <c r="Q37" s="148"/>
      <c r="R37" s="148"/>
      <c r="S37" s="148"/>
      <c r="T37" s="148"/>
      <c r="U37" s="148"/>
      <c r="V37" s="250"/>
      <c r="W37" s="250"/>
      <c r="X37" s="250"/>
      <c r="Y37" s="316"/>
      <c r="Z37" s="316"/>
      <c r="AA37" s="316"/>
      <c r="AB37" s="316"/>
      <c r="AC37" s="150"/>
      <c r="AD37" s="186"/>
      <c r="AE37" s="146"/>
      <c r="AF37" s="146"/>
      <c r="AG37" s="146"/>
      <c r="AH37" s="146"/>
      <c r="AI37" s="146"/>
      <c r="AJ37" s="146"/>
      <c r="AK37" s="146"/>
      <c r="AL37" s="146"/>
      <c r="AM37" s="146"/>
      <c r="AN37" s="146"/>
      <c r="AO37" s="146"/>
    </row>
    <row r="38" spans="2:41" ht="15">
      <c r="B38" s="149" t="s">
        <v>404</v>
      </c>
      <c r="C38" s="148"/>
      <c r="D38" s="148"/>
      <c r="E38" s="148"/>
      <c r="F38" s="148"/>
      <c r="G38" s="148"/>
      <c r="H38" s="148"/>
      <c r="I38" s="148"/>
      <c r="J38" s="148"/>
      <c r="K38" s="148"/>
      <c r="L38" s="148"/>
      <c r="M38" s="148"/>
      <c r="N38" s="148"/>
      <c r="O38" s="148"/>
      <c r="P38" s="148"/>
      <c r="Q38" s="148"/>
      <c r="R38" s="148"/>
      <c r="S38" s="148"/>
      <c r="T38" s="148"/>
      <c r="U38" s="148"/>
      <c r="V38" s="250"/>
      <c r="W38" s="250"/>
      <c r="X38" s="250"/>
      <c r="Y38" s="316"/>
      <c r="Z38" s="316"/>
      <c r="AA38" s="316"/>
      <c r="AB38" s="316"/>
      <c r="AC38" s="150"/>
      <c r="AD38" s="146"/>
      <c r="AE38" s="146"/>
      <c r="AF38" s="146"/>
      <c r="AG38" s="146"/>
      <c r="AH38" s="146"/>
      <c r="AI38" s="146"/>
      <c r="AJ38" s="146"/>
      <c r="AK38" s="146"/>
      <c r="AL38" s="146"/>
      <c r="AM38" s="146"/>
      <c r="AN38" s="146"/>
      <c r="AO38" s="146"/>
    </row>
    <row r="39" spans="2:41" ht="15">
      <c r="B39" s="149" t="s">
        <v>404</v>
      </c>
      <c r="C39" s="148"/>
      <c r="D39" s="148"/>
      <c r="E39" s="148"/>
      <c r="F39" s="148"/>
      <c r="G39" s="148"/>
      <c r="H39" s="148"/>
      <c r="I39" s="148"/>
      <c r="J39" s="148"/>
      <c r="K39" s="148"/>
      <c r="L39" s="148"/>
      <c r="M39" s="148"/>
      <c r="N39" s="148"/>
      <c r="O39" s="148"/>
      <c r="P39" s="148"/>
      <c r="Q39" s="148"/>
      <c r="R39" s="148"/>
      <c r="S39" s="148"/>
      <c r="T39" s="148"/>
      <c r="U39" s="148"/>
      <c r="V39" s="250"/>
      <c r="W39" s="250"/>
      <c r="X39" s="250"/>
      <c r="Y39" s="316"/>
      <c r="Z39" s="316"/>
      <c r="AA39" s="316"/>
      <c r="AB39" s="316"/>
      <c r="AC39" s="150"/>
      <c r="AD39" s="151"/>
      <c r="AE39" s="146"/>
      <c r="AF39" s="146"/>
      <c r="AG39" s="146"/>
      <c r="AH39" s="146"/>
      <c r="AI39" s="146"/>
      <c r="AJ39" s="146"/>
      <c r="AK39" s="146"/>
      <c r="AL39" s="146"/>
      <c r="AM39" s="146"/>
      <c r="AN39" s="146"/>
      <c r="AO39" s="146"/>
    </row>
    <row r="40" spans="2:41" ht="15">
      <c r="B40" s="149" t="s">
        <v>404</v>
      </c>
      <c r="C40" s="148"/>
      <c r="D40" s="148"/>
      <c r="E40" s="148"/>
      <c r="F40" s="148"/>
      <c r="G40" s="148"/>
      <c r="H40" s="148"/>
      <c r="I40" s="148"/>
      <c r="J40" s="148"/>
      <c r="K40" s="148"/>
      <c r="L40" s="148"/>
      <c r="M40" s="148"/>
      <c r="N40" s="148"/>
      <c r="O40" s="148"/>
      <c r="P40" s="148"/>
      <c r="Q40" s="148"/>
      <c r="R40" s="148"/>
      <c r="S40" s="148"/>
      <c r="T40" s="148"/>
      <c r="U40" s="148"/>
      <c r="V40" s="250"/>
      <c r="W40" s="250"/>
      <c r="X40" s="250"/>
      <c r="Y40" s="316"/>
      <c r="Z40" s="316"/>
      <c r="AA40" s="316"/>
      <c r="AB40" s="316"/>
      <c r="AC40" s="150"/>
      <c r="AD40" s="151"/>
      <c r="AE40" s="146"/>
      <c r="AF40" s="146"/>
      <c r="AG40" s="146"/>
      <c r="AH40" s="146"/>
      <c r="AI40" s="146"/>
      <c r="AJ40" s="146"/>
      <c r="AK40" s="146"/>
      <c r="AL40" s="146"/>
      <c r="AM40" s="146"/>
      <c r="AN40" s="146"/>
      <c r="AO40" s="146"/>
    </row>
    <row r="41" spans="2:41" ht="15">
      <c r="B41" s="149" t="s">
        <v>404</v>
      </c>
      <c r="C41" s="148"/>
      <c r="D41" s="148"/>
      <c r="E41" s="148"/>
      <c r="F41" s="148"/>
      <c r="G41" s="148"/>
      <c r="H41" s="148"/>
      <c r="I41" s="148"/>
      <c r="J41" s="148"/>
      <c r="K41" s="148"/>
      <c r="L41" s="148"/>
      <c r="M41" s="148"/>
      <c r="N41" s="148"/>
      <c r="O41" s="148"/>
      <c r="P41" s="148"/>
      <c r="Q41" s="148"/>
      <c r="R41" s="148"/>
      <c r="S41" s="148"/>
      <c r="T41" s="148"/>
      <c r="U41" s="148"/>
      <c r="V41" s="250"/>
      <c r="W41" s="250"/>
      <c r="X41" s="250"/>
      <c r="Y41" s="316"/>
      <c r="Z41" s="316"/>
      <c r="AA41" s="316"/>
      <c r="AB41" s="316"/>
      <c r="AC41" s="150"/>
      <c r="AD41" s="151"/>
      <c r="AE41" s="146"/>
      <c r="AF41" s="146"/>
      <c r="AG41" s="146"/>
      <c r="AH41" s="146"/>
      <c r="AI41" s="146"/>
      <c r="AJ41" s="146"/>
      <c r="AK41" s="146"/>
      <c r="AL41" s="146"/>
      <c r="AM41" s="146"/>
      <c r="AN41" s="146"/>
      <c r="AO41" s="146"/>
    </row>
    <row r="42" spans="2:41" ht="15">
      <c r="B42" s="149" t="s">
        <v>404</v>
      </c>
      <c r="C42" s="148"/>
      <c r="D42" s="148"/>
      <c r="E42" s="148"/>
      <c r="F42" s="148"/>
      <c r="G42" s="148"/>
      <c r="H42" s="148"/>
      <c r="I42" s="148"/>
      <c r="J42" s="148"/>
      <c r="K42" s="148"/>
      <c r="L42" s="148"/>
      <c r="M42" s="148"/>
      <c r="N42" s="148"/>
      <c r="O42" s="148"/>
      <c r="P42" s="148"/>
      <c r="Q42" s="148"/>
      <c r="R42" s="148"/>
      <c r="S42" s="148"/>
      <c r="T42" s="148"/>
      <c r="U42" s="148"/>
      <c r="V42" s="250"/>
      <c r="W42" s="250"/>
      <c r="X42" s="250"/>
      <c r="Y42" s="316"/>
      <c r="Z42" s="316"/>
      <c r="AA42" s="316"/>
      <c r="AB42" s="316"/>
      <c r="AC42" s="150"/>
      <c r="AD42" s="151"/>
      <c r="AE42" s="146"/>
      <c r="AF42" s="146"/>
      <c r="AG42" s="146"/>
      <c r="AH42" s="146"/>
      <c r="AI42" s="146"/>
      <c r="AJ42" s="146"/>
      <c r="AK42" s="146"/>
      <c r="AL42" s="146"/>
      <c r="AM42" s="146"/>
      <c r="AN42" s="146"/>
      <c r="AO42" s="146"/>
    </row>
    <row r="43" spans="2:41" ht="15">
      <c r="B43" s="149" t="s">
        <v>404</v>
      </c>
      <c r="C43" s="148"/>
      <c r="D43" s="148"/>
      <c r="E43" s="148"/>
      <c r="F43" s="148"/>
      <c r="G43" s="148"/>
      <c r="H43" s="148"/>
      <c r="I43" s="148"/>
      <c r="J43" s="148"/>
      <c r="K43" s="148"/>
      <c r="L43" s="148"/>
      <c r="M43" s="148"/>
      <c r="N43" s="148"/>
      <c r="O43" s="148"/>
      <c r="P43" s="148"/>
      <c r="Q43" s="148"/>
      <c r="R43" s="148"/>
      <c r="S43" s="148"/>
      <c r="T43" s="148"/>
      <c r="U43" s="148"/>
      <c r="V43" s="250"/>
      <c r="W43" s="250"/>
      <c r="X43" s="250"/>
      <c r="Y43" s="316"/>
      <c r="Z43" s="316"/>
      <c r="AA43" s="316"/>
      <c r="AB43" s="316"/>
      <c r="AC43" s="150"/>
      <c r="AD43" s="151"/>
      <c r="AE43" s="146"/>
      <c r="AF43" s="146"/>
      <c r="AG43" s="146"/>
      <c r="AH43" s="146"/>
      <c r="AI43" s="146"/>
      <c r="AJ43" s="146"/>
      <c r="AK43" s="146"/>
      <c r="AL43" s="146"/>
      <c r="AM43" s="146"/>
      <c r="AN43" s="146"/>
      <c r="AO43" s="146"/>
    </row>
    <row r="44" spans="2:41" ht="15">
      <c r="B44" s="149" t="s">
        <v>404</v>
      </c>
      <c r="C44" s="148"/>
      <c r="D44" s="148"/>
      <c r="E44" s="148"/>
      <c r="F44" s="148"/>
      <c r="G44" s="148"/>
      <c r="H44" s="148"/>
      <c r="I44" s="148"/>
      <c r="J44" s="148"/>
      <c r="K44" s="148"/>
      <c r="L44" s="148"/>
      <c r="M44" s="148"/>
      <c r="N44" s="148"/>
      <c r="O44" s="148"/>
      <c r="P44" s="148"/>
      <c r="Q44" s="148"/>
      <c r="R44" s="148"/>
      <c r="S44" s="148"/>
      <c r="T44" s="148"/>
      <c r="U44" s="148"/>
      <c r="V44" s="250"/>
      <c r="W44" s="250"/>
      <c r="X44" s="250"/>
      <c r="Y44" s="316"/>
      <c r="Z44" s="316"/>
      <c r="AA44" s="316"/>
      <c r="AB44" s="316"/>
      <c r="AC44" s="150"/>
      <c r="AD44" s="151"/>
      <c r="AE44" s="146"/>
      <c r="AF44" s="146"/>
      <c r="AG44" s="146"/>
      <c r="AH44" s="146"/>
      <c r="AI44" s="146"/>
      <c r="AJ44" s="146"/>
      <c r="AK44" s="146"/>
      <c r="AL44" s="146"/>
      <c r="AM44" s="146"/>
      <c r="AN44" s="146"/>
      <c r="AO44" s="146"/>
    </row>
    <row r="45" spans="2:41" ht="15">
      <c r="B45" s="149" t="s">
        <v>404</v>
      </c>
      <c r="C45" s="148"/>
      <c r="D45" s="148"/>
      <c r="E45" s="148"/>
      <c r="F45" s="148"/>
      <c r="G45" s="148"/>
      <c r="H45" s="148"/>
      <c r="I45" s="148"/>
      <c r="J45" s="148"/>
      <c r="K45" s="148"/>
      <c r="L45" s="148"/>
      <c r="M45" s="148"/>
      <c r="N45" s="148"/>
      <c r="O45" s="148"/>
      <c r="P45" s="148"/>
      <c r="Q45" s="148"/>
      <c r="R45" s="148"/>
      <c r="S45" s="148"/>
      <c r="T45" s="148"/>
      <c r="U45" s="148"/>
      <c r="V45" s="250"/>
      <c r="W45" s="250"/>
      <c r="X45" s="250"/>
      <c r="Y45" s="316"/>
      <c r="Z45" s="316"/>
      <c r="AA45" s="316"/>
      <c r="AB45" s="316"/>
      <c r="AC45" s="150"/>
      <c r="AD45" s="151"/>
      <c r="AE45" s="146"/>
      <c r="AF45" s="146"/>
      <c r="AG45" s="146"/>
      <c r="AH45" s="146"/>
      <c r="AI45" s="146"/>
      <c r="AJ45" s="146"/>
      <c r="AK45" s="146"/>
      <c r="AL45" s="146"/>
      <c r="AM45" s="146"/>
      <c r="AN45" s="146"/>
      <c r="AO45" s="146"/>
    </row>
    <row r="46" spans="2:41" ht="15">
      <c r="B46" s="149" t="s">
        <v>404</v>
      </c>
      <c r="C46" s="148"/>
      <c r="D46" s="148"/>
      <c r="E46" s="148"/>
      <c r="F46" s="148"/>
      <c r="G46" s="148"/>
      <c r="H46" s="148"/>
      <c r="I46" s="148"/>
      <c r="J46" s="148"/>
      <c r="K46" s="148"/>
      <c r="L46" s="148"/>
      <c r="M46" s="148"/>
      <c r="N46" s="148"/>
      <c r="O46" s="148"/>
      <c r="P46" s="148"/>
      <c r="Q46" s="148"/>
      <c r="R46" s="148"/>
      <c r="S46" s="148"/>
      <c r="T46" s="148"/>
      <c r="U46" s="148"/>
      <c r="V46" s="250"/>
      <c r="W46" s="250"/>
      <c r="X46" s="250"/>
      <c r="Y46" s="316"/>
      <c r="Z46" s="316"/>
      <c r="AA46" s="316"/>
      <c r="AB46" s="316"/>
      <c r="AC46" s="150"/>
      <c r="AD46" s="151"/>
      <c r="AE46" s="146"/>
      <c r="AF46" s="146"/>
      <c r="AG46" s="146"/>
      <c r="AH46" s="146"/>
      <c r="AI46" s="146"/>
      <c r="AJ46" s="146"/>
      <c r="AK46" s="146"/>
      <c r="AL46" s="146"/>
      <c r="AM46" s="146"/>
      <c r="AN46" s="146"/>
      <c r="AO46" s="146"/>
    </row>
    <row r="47" spans="2:41" ht="15">
      <c r="B47" s="149" t="s">
        <v>404</v>
      </c>
      <c r="C47" s="148"/>
      <c r="D47" s="148"/>
      <c r="E47" s="148"/>
      <c r="F47" s="148"/>
      <c r="G47" s="148"/>
      <c r="H47" s="148"/>
      <c r="I47" s="148"/>
      <c r="J47" s="148"/>
      <c r="K47" s="148"/>
      <c r="L47" s="148"/>
      <c r="M47" s="148"/>
      <c r="N47" s="148"/>
      <c r="O47" s="148"/>
      <c r="P47" s="148"/>
      <c r="Q47" s="148"/>
      <c r="R47" s="148"/>
      <c r="S47" s="148"/>
      <c r="T47" s="148"/>
      <c r="U47" s="148"/>
      <c r="V47" s="250"/>
      <c r="W47" s="250"/>
      <c r="X47" s="250"/>
      <c r="Y47" s="316"/>
      <c r="Z47" s="316"/>
      <c r="AA47" s="316"/>
      <c r="AB47" s="316"/>
      <c r="AC47" s="150"/>
      <c r="AD47" s="151"/>
      <c r="AE47" s="146"/>
      <c r="AF47" s="146"/>
      <c r="AG47" s="146"/>
      <c r="AH47" s="146"/>
      <c r="AI47" s="146"/>
      <c r="AJ47" s="146"/>
      <c r="AK47" s="146"/>
      <c r="AL47" s="146"/>
      <c r="AM47" s="146"/>
      <c r="AN47" s="146"/>
      <c r="AO47" s="146"/>
    </row>
    <row r="48" spans="2:41" ht="15">
      <c r="B48" s="149" t="s">
        <v>404</v>
      </c>
      <c r="C48" s="148"/>
      <c r="D48" s="148"/>
      <c r="E48" s="148"/>
      <c r="F48" s="148"/>
      <c r="G48" s="148"/>
      <c r="H48" s="148"/>
      <c r="I48" s="148"/>
      <c r="J48" s="148"/>
      <c r="K48" s="148"/>
      <c r="L48" s="148"/>
      <c r="M48" s="148"/>
      <c r="N48" s="148"/>
      <c r="O48" s="148"/>
      <c r="P48" s="148"/>
      <c r="Q48" s="148"/>
      <c r="R48" s="148"/>
      <c r="S48" s="148"/>
      <c r="T48" s="148"/>
      <c r="U48" s="148"/>
      <c r="V48" s="250"/>
      <c r="W48" s="250"/>
      <c r="X48" s="250"/>
      <c r="Y48" s="316"/>
      <c r="Z48" s="316"/>
      <c r="AA48" s="316"/>
      <c r="AB48" s="316"/>
      <c r="AC48" s="150"/>
      <c r="AD48" s="151"/>
      <c r="AE48" s="146"/>
      <c r="AF48" s="146"/>
      <c r="AG48" s="146"/>
      <c r="AH48" s="146"/>
      <c r="AI48" s="146"/>
      <c r="AJ48" s="146"/>
      <c r="AK48" s="146"/>
      <c r="AL48" s="146"/>
      <c r="AM48" s="146"/>
      <c r="AN48" s="146"/>
      <c r="AO48" s="146"/>
    </row>
    <row r="49" spans="2:41" ht="15">
      <c r="B49" s="149" t="s">
        <v>404</v>
      </c>
      <c r="C49" s="148"/>
      <c r="D49" s="148"/>
      <c r="E49" s="148"/>
      <c r="F49" s="148"/>
      <c r="G49" s="148"/>
      <c r="H49" s="148"/>
      <c r="I49" s="148"/>
      <c r="J49" s="148"/>
      <c r="K49" s="148"/>
      <c r="L49" s="148"/>
      <c r="M49" s="148"/>
      <c r="N49" s="148"/>
      <c r="O49" s="148"/>
      <c r="P49" s="148"/>
      <c r="Q49" s="148"/>
      <c r="R49" s="148"/>
      <c r="S49" s="148"/>
      <c r="T49" s="148"/>
      <c r="U49" s="148"/>
      <c r="V49" s="250"/>
      <c r="W49" s="250"/>
      <c r="X49" s="250"/>
      <c r="Y49" s="316"/>
      <c r="Z49" s="316"/>
      <c r="AA49" s="316"/>
      <c r="AB49" s="316"/>
      <c r="AC49" s="150"/>
      <c r="AD49" s="151"/>
      <c r="AE49" s="146"/>
      <c r="AF49" s="146"/>
      <c r="AG49" s="146"/>
      <c r="AH49" s="146"/>
      <c r="AI49" s="146"/>
      <c r="AJ49" s="146"/>
      <c r="AK49" s="146"/>
      <c r="AL49" s="146"/>
      <c r="AM49" s="146"/>
      <c r="AN49" s="146"/>
      <c r="AO49" s="146"/>
    </row>
    <row r="50" spans="2:41" ht="15">
      <c r="B50" s="149" t="s">
        <v>404</v>
      </c>
      <c r="C50" s="148"/>
      <c r="D50" s="148"/>
      <c r="E50" s="148"/>
      <c r="F50" s="148"/>
      <c r="G50" s="148"/>
      <c r="H50" s="148"/>
      <c r="I50" s="148"/>
      <c r="J50" s="148"/>
      <c r="K50" s="148"/>
      <c r="L50" s="148"/>
      <c r="M50" s="148"/>
      <c r="N50" s="148"/>
      <c r="O50" s="148"/>
      <c r="P50" s="148"/>
      <c r="Q50" s="148"/>
      <c r="R50" s="148"/>
      <c r="S50" s="148"/>
      <c r="T50" s="148"/>
      <c r="U50" s="148"/>
      <c r="V50" s="250"/>
      <c r="W50" s="250"/>
      <c r="X50" s="250"/>
      <c r="Y50" s="316"/>
      <c r="Z50" s="316"/>
      <c r="AA50" s="316"/>
      <c r="AB50" s="316"/>
      <c r="AC50" s="150"/>
      <c r="AD50" s="151"/>
      <c r="AE50" s="146"/>
      <c r="AF50" s="146"/>
      <c r="AG50" s="146"/>
      <c r="AH50" s="146"/>
      <c r="AI50" s="146"/>
      <c r="AJ50" s="146"/>
      <c r="AK50" s="146"/>
      <c r="AL50" s="146"/>
      <c r="AM50" s="146"/>
      <c r="AN50" s="146"/>
      <c r="AO50" s="146"/>
    </row>
    <row r="51" spans="2:41" ht="15">
      <c r="B51" s="149" t="s">
        <v>404</v>
      </c>
      <c r="C51" s="148"/>
      <c r="D51" s="148"/>
      <c r="E51" s="148"/>
      <c r="F51" s="148"/>
      <c r="G51" s="148"/>
      <c r="H51" s="148"/>
      <c r="I51" s="148"/>
      <c r="J51" s="148"/>
      <c r="K51" s="148"/>
      <c r="L51" s="148"/>
      <c r="M51" s="148"/>
      <c r="N51" s="148"/>
      <c r="O51" s="148"/>
      <c r="P51" s="148"/>
      <c r="Q51" s="148"/>
      <c r="R51" s="148"/>
      <c r="S51" s="148"/>
      <c r="T51" s="148"/>
      <c r="U51" s="148"/>
      <c r="V51" s="250"/>
      <c r="W51" s="250"/>
      <c r="X51" s="250"/>
      <c r="Y51" s="316"/>
      <c r="Z51" s="316"/>
      <c r="AA51" s="316"/>
      <c r="AB51" s="316"/>
      <c r="AC51" s="150"/>
      <c r="AD51" s="146"/>
      <c r="AE51" s="146"/>
      <c r="AF51" s="146"/>
      <c r="AG51" s="146"/>
      <c r="AH51" s="146"/>
      <c r="AI51" s="146"/>
      <c r="AJ51" s="146"/>
      <c r="AK51" s="146"/>
      <c r="AL51" s="146"/>
      <c r="AM51" s="146"/>
      <c r="AN51" s="146"/>
      <c r="AO51" s="146"/>
    </row>
    <row r="52" spans="2:41" ht="15">
      <c r="B52" s="149" t="s">
        <v>404</v>
      </c>
      <c r="C52" s="148"/>
      <c r="D52" s="148"/>
      <c r="E52" s="148"/>
      <c r="F52" s="148"/>
      <c r="G52" s="148"/>
      <c r="H52" s="148"/>
      <c r="I52" s="148"/>
      <c r="J52" s="148"/>
      <c r="K52" s="148"/>
      <c r="L52" s="148"/>
      <c r="M52" s="148"/>
      <c r="N52" s="148"/>
      <c r="O52" s="148"/>
      <c r="P52" s="148"/>
      <c r="Q52" s="148"/>
      <c r="R52" s="148"/>
      <c r="S52" s="148"/>
      <c r="T52" s="148"/>
      <c r="U52" s="148"/>
      <c r="V52" s="250"/>
      <c r="W52" s="250"/>
      <c r="X52" s="250"/>
      <c r="Y52" s="316"/>
      <c r="Z52" s="316"/>
      <c r="AA52" s="316"/>
      <c r="AB52" s="316"/>
      <c r="AC52" s="150"/>
      <c r="AD52" s="146"/>
      <c r="AE52" s="146"/>
      <c r="AF52" s="146"/>
      <c r="AG52" s="146"/>
      <c r="AH52" s="146"/>
      <c r="AI52" s="146"/>
      <c r="AJ52" s="146"/>
      <c r="AK52" s="146"/>
      <c r="AL52" s="146"/>
      <c r="AM52" s="146"/>
      <c r="AN52" s="146"/>
      <c r="AO52" s="146"/>
    </row>
    <row r="53" spans="2:41" ht="15">
      <c r="B53" s="149" t="s">
        <v>404</v>
      </c>
      <c r="C53" s="148"/>
      <c r="D53" s="148"/>
      <c r="E53" s="148"/>
      <c r="F53" s="148"/>
      <c r="G53" s="148"/>
      <c r="H53" s="148"/>
      <c r="I53" s="148"/>
      <c r="J53" s="148"/>
      <c r="K53" s="148"/>
      <c r="L53" s="148"/>
      <c r="M53" s="148"/>
      <c r="N53" s="148"/>
      <c r="O53" s="148"/>
      <c r="P53" s="148"/>
      <c r="Q53" s="148"/>
      <c r="R53" s="148"/>
      <c r="S53" s="148"/>
      <c r="T53" s="148"/>
      <c r="U53" s="148"/>
      <c r="V53" s="250"/>
      <c r="W53" s="250"/>
      <c r="X53" s="250"/>
      <c r="Y53" s="316"/>
      <c r="Z53" s="316"/>
      <c r="AA53" s="316"/>
      <c r="AB53" s="316"/>
      <c r="AC53" s="150"/>
      <c r="AD53" s="146"/>
      <c r="AE53" s="146"/>
      <c r="AF53" s="146"/>
      <c r="AG53" s="146"/>
      <c r="AH53" s="146"/>
      <c r="AI53" s="146"/>
      <c r="AJ53" s="146"/>
      <c r="AK53" s="146"/>
      <c r="AL53" s="146"/>
      <c r="AM53" s="146"/>
      <c r="AN53" s="146"/>
      <c r="AO53" s="146"/>
    </row>
    <row r="54" spans="2:41" ht="15">
      <c r="B54" s="149" t="s">
        <v>404</v>
      </c>
      <c r="C54" s="148"/>
      <c r="D54" s="148"/>
      <c r="E54" s="148"/>
      <c r="F54" s="148"/>
      <c r="G54" s="148"/>
      <c r="H54" s="148"/>
      <c r="I54" s="148"/>
      <c r="J54" s="148"/>
      <c r="K54" s="148"/>
      <c r="L54" s="148"/>
      <c r="M54" s="148"/>
      <c r="N54" s="148"/>
      <c r="O54" s="148"/>
      <c r="P54" s="148"/>
      <c r="Q54" s="148"/>
      <c r="R54" s="148"/>
      <c r="S54" s="148"/>
      <c r="T54" s="148"/>
      <c r="U54" s="148"/>
      <c r="V54" s="250"/>
      <c r="W54" s="250"/>
      <c r="X54" s="250"/>
      <c r="Y54" s="316"/>
      <c r="Z54" s="316"/>
      <c r="AA54" s="316"/>
      <c r="AB54" s="316"/>
      <c r="AC54" s="150"/>
      <c r="AD54" s="146"/>
      <c r="AE54" s="146"/>
      <c r="AF54" s="146"/>
      <c r="AG54" s="146"/>
      <c r="AH54" s="146"/>
      <c r="AI54" s="146"/>
      <c r="AJ54" s="146"/>
      <c r="AK54" s="146"/>
      <c r="AL54" s="146"/>
      <c r="AM54" s="146"/>
      <c r="AN54" s="146"/>
      <c r="AO54" s="146"/>
    </row>
    <row r="55" spans="2:41" ht="15">
      <c r="B55" s="149" t="s">
        <v>404</v>
      </c>
      <c r="C55" s="148"/>
      <c r="D55" s="148"/>
      <c r="E55" s="148"/>
      <c r="F55" s="148"/>
      <c r="G55" s="148"/>
      <c r="H55" s="148"/>
      <c r="I55" s="148"/>
      <c r="J55" s="148"/>
      <c r="K55" s="148"/>
      <c r="L55" s="148"/>
      <c r="M55" s="148"/>
      <c r="N55" s="148"/>
      <c r="O55" s="148"/>
      <c r="P55" s="148"/>
      <c r="Q55" s="148"/>
      <c r="R55" s="148"/>
      <c r="S55" s="148"/>
      <c r="T55" s="148"/>
      <c r="U55" s="148"/>
      <c r="V55" s="250"/>
      <c r="W55" s="250"/>
      <c r="X55" s="250"/>
      <c r="Y55" s="316"/>
      <c r="Z55" s="316"/>
      <c r="AA55" s="316"/>
      <c r="AB55" s="316"/>
      <c r="AC55" s="150"/>
      <c r="AD55" s="146"/>
      <c r="AE55" s="146"/>
      <c r="AF55" s="146"/>
      <c r="AG55" s="146"/>
      <c r="AH55" s="146"/>
      <c r="AI55" s="146"/>
      <c r="AJ55" s="146"/>
      <c r="AK55" s="146"/>
      <c r="AL55" s="146"/>
      <c r="AM55" s="146"/>
      <c r="AN55" s="146"/>
      <c r="AO55" s="146"/>
    </row>
    <row r="56" spans="2:41" ht="15">
      <c r="B56" s="149" t="s">
        <v>404</v>
      </c>
      <c r="C56" s="148"/>
      <c r="D56" s="148"/>
      <c r="E56" s="148"/>
      <c r="F56" s="148"/>
      <c r="G56" s="148"/>
      <c r="H56" s="148"/>
      <c r="I56" s="148"/>
      <c r="J56" s="148"/>
      <c r="K56" s="148"/>
      <c r="L56" s="148"/>
      <c r="M56" s="148"/>
      <c r="N56" s="148"/>
      <c r="O56" s="148"/>
      <c r="P56" s="148"/>
      <c r="Q56" s="148"/>
      <c r="R56" s="148"/>
      <c r="S56" s="148"/>
      <c r="T56" s="148"/>
      <c r="U56" s="148"/>
      <c r="V56" s="250"/>
      <c r="W56" s="250"/>
      <c r="X56" s="250"/>
      <c r="Y56" s="316"/>
      <c r="Z56" s="316"/>
      <c r="AA56" s="316"/>
      <c r="AB56" s="316"/>
      <c r="AC56" s="150"/>
      <c r="AD56" s="146"/>
      <c r="AE56" s="146"/>
      <c r="AF56" s="146"/>
      <c r="AG56" s="146"/>
      <c r="AH56" s="146"/>
      <c r="AI56" s="146"/>
      <c r="AJ56" s="146"/>
      <c r="AK56" s="146"/>
      <c r="AL56" s="146"/>
      <c r="AM56" s="146"/>
      <c r="AN56" s="146"/>
      <c r="AO56" s="146"/>
    </row>
    <row r="57" spans="2:41" ht="15">
      <c r="B57" s="149" t="s">
        <v>404</v>
      </c>
      <c r="C57" s="148"/>
      <c r="D57" s="148"/>
      <c r="E57" s="148"/>
      <c r="F57" s="148"/>
      <c r="G57" s="148"/>
      <c r="H57" s="148"/>
      <c r="I57" s="148"/>
      <c r="J57" s="148"/>
      <c r="K57" s="148"/>
      <c r="L57" s="148"/>
      <c r="M57" s="148"/>
      <c r="N57" s="148"/>
      <c r="O57" s="148"/>
      <c r="P57" s="148"/>
      <c r="Q57" s="148"/>
      <c r="R57" s="148"/>
      <c r="S57" s="148"/>
      <c r="T57" s="148"/>
      <c r="U57" s="148"/>
      <c r="V57" s="250"/>
      <c r="W57" s="250"/>
      <c r="X57" s="250"/>
      <c r="Y57" s="316"/>
      <c r="Z57" s="316"/>
      <c r="AA57" s="316"/>
      <c r="AB57" s="316"/>
      <c r="AC57" s="150"/>
      <c r="AD57" s="146"/>
      <c r="AE57" s="146"/>
      <c r="AF57" s="146"/>
      <c r="AG57" s="146"/>
      <c r="AH57" s="146"/>
      <c r="AI57" s="146"/>
      <c r="AJ57" s="146"/>
      <c r="AK57" s="146"/>
      <c r="AL57" s="146"/>
      <c r="AM57" s="146"/>
      <c r="AN57" s="146"/>
      <c r="AO57" s="146"/>
    </row>
    <row r="58" spans="2:41" ht="15">
      <c r="B58" s="149" t="s">
        <v>404</v>
      </c>
      <c r="C58" s="148"/>
      <c r="D58" s="148"/>
      <c r="E58" s="148"/>
      <c r="F58" s="148"/>
      <c r="G58" s="148"/>
      <c r="H58" s="148"/>
      <c r="I58" s="148"/>
      <c r="J58" s="148"/>
      <c r="K58" s="148"/>
      <c r="L58" s="148"/>
      <c r="M58" s="148"/>
      <c r="N58" s="148"/>
      <c r="O58" s="148"/>
      <c r="P58" s="148"/>
      <c r="Q58" s="148"/>
      <c r="R58" s="148"/>
      <c r="S58" s="148"/>
      <c r="T58" s="148"/>
      <c r="U58" s="148"/>
      <c r="V58" s="250"/>
      <c r="W58" s="250"/>
      <c r="X58" s="250"/>
      <c r="Y58" s="316"/>
      <c r="Z58" s="316"/>
      <c r="AA58" s="316"/>
      <c r="AB58" s="316"/>
      <c r="AC58" s="150"/>
      <c r="AD58" s="146"/>
      <c r="AE58" s="146"/>
      <c r="AF58" s="146"/>
      <c r="AG58" s="146"/>
      <c r="AH58" s="146"/>
      <c r="AI58" s="146"/>
      <c r="AJ58" s="146"/>
      <c r="AK58" s="146"/>
      <c r="AL58" s="146"/>
      <c r="AM58" s="146"/>
      <c r="AN58" s="146"/>
      <c r="AO58" s="146"/>
    </row>
    <row r="59" spans="2:41" ht="15">
      <c r="B59" s="149" t="s">
        <v>404</v>
      </c>
      <c r="C59" s="148"/>
      <c r="D59" s="148"/>
      <c r="E59" s="148"/>
      <c r="F59" s="148"/>
      <c r="G59" s="148"/>
      <c r="H59" s="148"/>
      <c r="I59" s="148"/>
      <c r="J59" s="148"/>
      <c r="K59" s="148"/>
      <c r="L59" s="148"/>
      <c r="M59" s="148"/>
      <c r="N59" s="148"/>
      <c r="O59" s="148"/>
      <c r="P59" s="148"/>
      <c r="Q59" s="148"/>
      <c r="R59" s="148"/>
      <c r="S59" s="148"/>
      <c r="T59" s="148"/>
      <c r="U59" s="148"/>
      <c r="V59" s="250"/>
      <c r="W59" s="250"/>
      <c r="X59" s="250"/>
      <c r="Y59" s="316"/>
      <c r="Z59" s="316"/>
      <c r="AA59" s="316"/>
      <c r="AB59" s="316"/>
      <c r="AC59" s="150"/>
      <c r="AD59" s="146"/>
      <c r="AE59" s="146"/>
      <c r="AF59" s="146"/>
      <c r="AG59" s="146"/>
      <c r="AH59" s="146"/>
      <c r="AI59" s="146"/>
      <c r="AJ59" s="146"/>
      <c r="AK59" s="146"/>
      <c r="AL59" s="146"/>
      <c r="AM59" s="146"/>
      <c r="AN59" s="146"/>
      <c r="AO59" s="146"/>
    </row>
    <row r="60" spans="2:41" ht="15">
      <c r="B60" s="149" t="s">
        <v>404</v>
      </c>
      <c r="C60" s="148"/>
      <c r="D60" s="148"/>
      <c r="E60" s="148"/>
      <c r="F60" s="148"/>
      <c r="G60" s="148"/>
      <c r="H60" s="148"/>
      <c r="I60" s="148"/>
      <c r="J60" s="148"/>
      <c r="K60" s="148"/>
      <c r="L60" s="148"/>
      <c r="M60" s="148"/>
      <c r="N60" s="148"/>
      <c r="O60" s="148"/>
      <c r="P60" s="148"/>
      <c r="Q60" s="148"/>
      <c r="R60" s="148"/>
      <c r="S60" s="148"/>
      <c r="T60" s="148"/>
      <c r="U60" s="148"/>
      <c r="V60" s="250"/>
      <c r="W60" s="250"/>
      <c r="X60" s="250"/>
      <c r="Y60" s="316"/>
      <c r="Z60" s="316"/>
      <c r="AA60" s="316"/>
      <c r="AB60" s="316"/>
      <c r="AC60" s="150"/>
      <c r="AD60" s="146"/>
      <c r="AE60" s="146"/>
      <c r="AF60" s="146"/>
      <c r="AG60" s="146"/>
      <c r="AH60" s="146"/>
      <c r="AI60" s="146"/>
      <c r="AJ60" s="146"/>
      <c r="AK60" s="146"/>
      <c r="AL60" s="146"/>
      <c r="AM60" s="146"/>
      <c r="AN60" s="146"/>
      <c r="AO60" s="146"/>
    </row>
    <row r="61" spans="2:41" ht="15">
      <c r="B61" s="149" t="s">
        <v>404</v>
      </c>
      <c r="C61" s="148"/>
      <c r="D61" s="148"/>
      <c r="E61" s="148"/>
      <c r="F61" s="148"/>
      <c r="G61" s="148"/>
      <c r="H61" s="148"/>
      <c r="I61" s="148"/>
      <c r="J61" s="148"/>
      <c r="K61" s="148"/>
      <c r="L61" s="148"/>
      <c r="M61" s="148"/>
      <c r="N61" s="148"/>
      <c r="O61" s="148"/>
      <c r="P61" s="148"/>
      <c r="Q61" s="148"/>
      <c r="R61" s="148"/>
      <c r="S61" s="148"/>
      <c r="T61" s="148"/>
      <c r="U61" s="148"/>
      <c r="V61" s="250"/>
      <c r="W61" s="250"/>
      <c r="X61" s="250"/>
      <c r="Y61" s="316"/>
      <c r="Z61" s="316"/>
      <c r="AA61" s="316"/>
      <c r="AB61" s="316"/>
      <c r="AC61" s="150"/>
      <c r="AD61" s="146"/>
      <c r="AE61" s="146"/>
      <c r="AF61" s="146"/>
      <c r="AG61" s="146"/>
      <c r="AH61" s="146"/>
      <c r="AI61" s="146"/>
      <c r="AJ61" s="146"/>
      <c r="AK61" s="146"/>
      <c r="AL61" s="146"/>
      <c r="AM61" s="146"/>
      <c r="AN61" s="146"/>
      <c r="AO61" s="146"/>
    </row>
    <row r="62" spans="2:41" ht="15">
      <c r="B62" s="149" t="s">
        <v>404</v>
      </c>
      <c r="C62" s="148"/>
      <c r="D62" s="148"/>
      <c r="E62" s="148"/>
      <c r="F62" s="148"/>
      <c r="G62" s="148"/>
      <c r="H62" s="148"/>
      <c r="I62" s="148"/>
      <c r="J62" s="148"/>
      <c r="K62" s="148"/>
      <c r="L62" s="148"/>
      <c r="M62" s="148"/>
      <c r="N62" s="148"/>
      <c r="O62" s="148"/>
      <c r="P62" s="148"/>
      <c r="Q62" s="148"/>
      <c r="R62" s="148"/>
      <c r="S62" s="148"/>
      <c r="T62" s="148"/>
      <c r="U62" s="148"/>
      <c r="V62" s="250"/>
      <c r="W62" s="250"/>
      <c r="X62" s="250"/>
      <c r="Y62" s="316"/>
      <c r="Z62" s="316"/>
      <c r="AA62" s="316"/>
      <c r="AB62" s="316"/>
      <c r="AC62" s="150"/>
      <c r="AD62" s="146"/>
      <c r="AE62" s="146"/>
      <c r="AF62" s="146"/>
      <c r="AG62" s="146"/>
      <c r="AH62" s="146"/>
      <c r="AI62" s="146"/>
      <c r="AJ62" s="146"/>
      <c r="AK62" s="146"/>
      <c r="AL62" s="146"/>
      <c r="AM62" s="146"/>
      <c r="AN62" s="146"/>
      <c r="AO62" s="146"/>
    </row>
    <row r="63" spans="2:41" ht="15">
      <c r="B63" s="149" t="s">
        <v>404</v>
      </c>
      <c r="C63" s="148"/>
      <c r="D63" s="148"/>
      <c r="E63" s="148"/>
      <c r="F63" s="148"/>
      <c r="G63" s="148"/>
      <c r="H63" s="148"/>
      <c r="I63" s="148"/>
      <c r="J63" s="148"/>
      <c r="K63" s="148"/>
      <c r="L63" s="148"/>
      <c r="M63" s="148"/>
      <c r="N63" s="148"/>
      <c r="O63" s="148"/>
      <c r="P63" s="148"/>
      <c r="Q63" s="148"/>
      <c r="R63" s="148"/>
      <c r="S63" s="148"/>
      <c r="T63" s="148"/>
      <c r="U63" s="148"/>
      <c r="V63" s="250"/>
      <c r="W63" s="250"/>
      <c r="X63" s="250"/>
      <c r="Y63" s="316"/>
      <c r="Z63" s="316"/>
      <c r="AA63" s="316"/>
      <c r="AB63" s="316"/>
      <c r="AC63" s="150"/>
      <c r="AD63" s="146"/>
      <c r="AE63" s="146"/>
      <c r="AF63" s="146"/>
      <c r="AG63" s="146"/>
      <c r="AH63" s="146"/>
      <c r="AI63" s="146"/>
      <c r="AJ63" s="146"/>
      <c r="AK63" s="146"/>
      <c r="AL63" s="146"/>
      <c r="AM63" s="146"/>
      <c r="AN63" s="146"/>
      <c r="AO63" s="146"/>
    </row>
    <row r="64" spans="2:41" ht="15">
      <c r="B64" s="149" t="s">
        <v>404</v>
      </c>
      <c r="C64" s="148"/>
      <c r="D64" s="148"/>
      <c r="E64" s="148"/>
      <c r="F64" s="148"/>
      <c r="G64" s="148"/>
      <c r="H64" s="148"/>
      <c r="I64" s="148"/>
      <c r="J64" s="148"/>
      <c r="K64" s="148"/>
      <c r="L64" s="148"/>
      <c r="M64" s="148"/>
      <c r="N64" s="148"/>
      <c r="O64" s="148"/>
      <c r="P64" s="148"/>
      <c r="Q64" s="148"/>
      <c r="R64" s="148"/>
      <c r="S64" s="148"/>
      <c r="T64" s="148"/>
      <c r="U64" s="148"/>
      <c r="V64" s="250"/>
      <c r="W64" s="250"/>
      <c r="X64" s="250"/>
      <c r="Y64" s="316"/>
      <c r="Z64" s="316"/>
      <c r="AA64" s="316"/>
      <c r="AB64" s="316"/>
      <c r="AC64" s="150"/>
      <c r="AD64" s="146"/>
      <c r="AE64" s="146"/>
      <c r="AF64" s="146"/>
      <c r="AG64" s="146"/>
      <c r="AH64" s="146"/>
      <c r="AI64" s="146"/>
      <c r="AJ64" s="146"/>
      <c r="AK64" s="146"/>
      <c r="AL64" s="146"/>
      <c r="AM64" s="146"/>
      <c r="AN64" s="146"/>
      <c r="AO64" s="146"/>
    </row>
    <row r="65" spans="2:41" ht="15">
      <c r="B65" s="149" t="s">
        <v>404</v>
      </c>
      <c r="C65" s="148"/>
      <c r="D65" s="148"/>
      <c r="E65" s="148"/>
      <c r="F65" s="148"/>
      <c r="G65" s="148"/>
      <c r="H65" s="148"/>
      <c r="I65" s="148"/>
      <c r="J65" s="148"/>
      <c r="K65" s="148"/>
      <c r="L65" s="148"/>
      <c r="M65" s="148"/>
      <c r="N65" s="148"/>
      <c r="O65" s="148"/>
      <c r="P65" s="148"/>
      <c r="Q65" s="148"/>
      <c r="R65" s="148"/>
      <c r="S65" s="148"/>
      <c r="T65" s="148"/>
      <c r="U65" s="148"/>
      <c r="V65" s="250"/>
      <c r="W65" s="250"/>
      <c r="X65" s="250"/>
      <c r="Y65" s="316"/>
      <c r="Z65" s="316"/>
      <c r="AA65" s="316"/>
      <c r="AB65" s="316"/>
      <c r="AC65" s="150"/>
      <c r="AD65" s="146"/>
      <c r="AE65" s="146"/>
      <c r="AF65" s="146"/>
      <c r="AG65" s="146"/>
      <c r="AH65" s="146"/>
      <c r="AI65" s="146"/>
      <c r="AJ65" s="146"/>
      <c r="AK65" s="146"/>
      <c r="AL65" s="146"/>
      <c r="AM65" s="146"/>
      <c r="AN65" s="146"/>
      <c r="AO65" s="146"/>
    </row>
    <row r="66" spans="2:41" ht="15">
      <c r="B66" s="149" t="s">
        <v>404</v>
      </c>
      <c r="C66" s="148"/>
      <c r="D66" s="148"/>
      <c r="E66" s="148"/>
      <c r="F66" s="148"/>
      <c r="G66" s="148"/>
      <c r="H66" s="148"/>
      <c r="I66" s="148"/>
      <c r="J66" s="148"/>
      <c r="K66" s="148"/>
      <c r="L66" s="148"/>
      <c r="M66" s="148"/>
      <c r="N66" s="148"/>
      <c r="O66" s="148"/>
      <c r="P66" s="148"/>
      <c r="Q66" s="148"/>
      <c r="R66" s="148"/>
      <c r="S66" s="148"/>
      <c r="T66" s="148"/>
      <c r="U66" s="148"/>
      <c r="V66" s="250"/>
      <c r="W66" s="250"/>
      <c r="X66" s="250"/>
      <c r="Y66" s="316"/>
      <c r="Z66" s="316"/>
      <c r="AA66" s="316"/>
      <c r="AB66" s="316"/>
      <c r="AC66" s="150"/>
      <c r="AD66" s="146"/>
      <c r="AE66" s="146"/>
      <c r="AF66" s="146"/>
      <c r="AG66" s="146"/>
      <c r="AH66" s="146"/>
      <c r="AI66" s="146"/>
      <c r="AJ66" s="146"/>
      <c r="AK66" s="146"/>
      <c r="AL66" s="146"/>
      <c r="AM66" s="146"/>
      <c r="AN66" s="146"/>
      <c r="AO66" s="146"/>
    </row>
    <row r="67" spans="2:41" ht="15">
      <c r="B67" s="149" t="s">
        <v>404</v>
      </c>
      <c r="C67" s="148"/>
      <c r="D67" s="148"/>
      <c r="E67" s="148"/>
      <c r="F67" s="148"/>
      <c r="G67" s="148"/>
      <c r="H67" s="148"/>
      <c r="I67" s="148"/>
      <c r="J67" s="148"/>
      <c r="K67" s="148"/>
      <c r="L67" s="148"/>
      <c r="M67" s="148"/>
      <c r="N67" s="148"/>
      <c r="O67" s="148"/>
      <c r="P67" s="148"/>
      <c r="Q67" s="148"/>
      <c r="R67" s="148"/>
      <c r="S67" s="148"/>
      <c r="T67" s="148"/>
      <c r="U67" s="148"/>
      <c r="V67" s="250"/>
      <c r="W67" s="250"/>
      <c r="X67" s="250"/>
      <c r="Y67" s="316"/>
      <c r="Z67" s="316"/>
      <c r="AA67" s="316"/>
      <c r="AB67" s="316"/>
      <c r="AC67" s="150"/>
      <c r="AD67" s="146"/>
      <c r="AE67" s="146"/>
      <c r="AF67" s="146"/>
      <c r="AG67" s="146"/>
      <c r="AH67" s="146"/>
      <c r="AI67" s="146"/>
      <c r="AJ67" s="146"/>
      <c r="AK67" s="146"/>
      <c r="AL67" s="146"/>
      <c r="AM67" s="146"/>
      <c r="AN67" s="146"/>
      <c r="AO67" s="146"/>
    </row>
    <row r="68" spans="2:41" ht="15">
      <c r="B68" s="149" t="s">
        <v>404</v>
      </c>
      <c r="C68" s="148"/>
      <c r="D68" s="148"/>
      <c r="E68" s="148"/>
      <c r="F68" s="148"/>
      <c r="G68" s="148"/>
      <c r="H68" s="148"/>
      <c r="I68" s="148"/>
      <c r="J68" s="148"/>
      <c r="K68" s="148"/>
      <c r="L68" s="148"/>
      <c r="M68" s="148"/>
      <c r="N68" s="148"/>
      <c r="O68" s="148"/>
      <c r="P68" s="148"/>
      <c r="Q68" s="148"/>
      <c r="R68" s="148"/>
      <c r="S68" s="148"/>
      <c r="T68" s="148"/>
      <c r="U68" s="148"/>
      <c r="V68" s="250"/>
      <c r="W68" s="250"/>
      <c r="X68" s="250"/>
      <c r="Y68" s="316"/>
      <c r="Z68" s="316"/>
      <c r="AA68" s="316"/>
      <c r="AB68" s="316"/>
      <c r="AC68" s="150"/>
      <c r="AD68" s="146"/>
      <c r="AE68" s="146"/>
      <c r="AF68" s="146"/>
      <c r="AG68" s="146"/>
      <c r="AH68" s="146"/>
      <c r="AI68" s="146"/>
      <c r="AJ68" s="146"/>
      <c r="AK68" s="146"/>
      <c r="AL68" s="146"/>
      <c r="AM68" s="146"/>
      <c r="AN68" s="146"/>
      <c r="AO68" s="146"/>
    </row>
    <row r="69" spans="2:41" ht="15">
      <c r="B69" s="149" t="s">
        <v>404</v>
      </c>
      <c r="C69" s="148"/>
      <c r="D69" s="148"/>
      <c r="E69" s="148"/>
      <c r="F69" s="148"/>
      <c r="G69" s="148"/>
      <c r="H69" s="148"/>
      <c r="I69" s="148"/>
      <c r="J69" s="148"/>
      <c r="K69" s="148"/>
      <c r="L69" s="148"/>
      <c r="M69" s="148"/>
      <c r="N69" s="148"/>
      <c r="O69" s="148"/>
      <c r="P69" s="148"/>
      <c r="Q69" s="148"/>
      <c r="R69" s="148"/>
      <c r="S69" s="148"/>
      <c r="T69" s="148"/>
      <c r="U69" s="148"/>
      <c r="V69" s="250"/>
      <c r="W69" s="250"/>
      <c r="X69" s="250"/>
      <c r="Y69" s="316"/>
      <c r="Z69" s="316"/>
      <c r="AA69" s="316"/>
      <c r="AB69" s="316"/>
      <c r="AC69" s="150"/>
      <c r="AD69" s="146"/>
      <c r="AE69" s="146"/>
      <c r="AF69" s="146"/>
      <c r="AG69" s="146"/>
      <c r="AH69" s="146"/>
      <c r="AI69" s="146"/>
      <c r="AJ69" s="146"/>
      <c r="AK69" s="146"/>
      <c r="AL69" s="146"/>
      <c r="AM69" s="146"/>
      <c r="AN69" s="146"/>
      <c r="AO69" s="146"/>
    </row>
    <row r="70" spans="2:41" ht="15">
      <c r="B70" s="149" t="s">
        <v>404</v>
      </c>
      <c r="C70" s="148"/>
      <c r="D70" s="148"/>
      <c r="E70" s="148"/>
      <c r="F70" s="148"/>
      <c r="G70" s="148"/>
      <c r="H70" s="148"/>
      <c r="I70" s="148"/>
      <c r="J70" s="148"/>
      <c r="K70" s="148"/>
      <c r="L70" s="148"/>
      <c r="M70" s="148"/>
      <c r="N70" s="148"/>
      <c r="O70" s="148"/>
      <c r="P70" s="148"/>
      <c r="Q70" s="148"/>
      <c r="R70" s="148"/>
      <c r="S70" s="148"/>
      <c r="T70" s="148"/>
      <c r="U70" s="148"/>
      <c r="V70" s="250"/>
      <c r="W70" s="250"/>
      <c r="X70" s="250"/>
      <c r="Y70" s="316"/>
      <c r="Z70" s="316"/>
      <c r="AA70" s="316"/>
      <c r="AB70" s="316"/>
      <c r="AC70" s="150"/>
      <c r="AD70" s="146"/>
      <c r="AE70" s="146"/>
      <c r="AF70" s="146"/>
      <c r="AG70" s="146"/>
      <c r="AH70" s="146"/>
      <c r="AI70" s="146"/>
      <c r="AJ70" s="146"/>
      <c r="AK70" s="146"/>
      <c r="AL70" s="146"/>
      <c r="AM70" s="146"/>
      <c r="AN70" s="146"/>
      <c r="AO70" s="146"/>
    </row>
    <row r="71" spans="2:41" ht="15">
      <c r="B71" s="149" t="s">
        <v>404</v>
      </c>
      <c r="C71" s="148"/>
      <c r="D71" s="148"/>
      <c r="E71" s="148"/>
      <c r="F71" s="148"/>
      <c r="G71" s="148"/>
      <c r="H71" s="148"/>
      <c r="I71" s="148"/>
      <c r="J71" s="148"/>
      <c r="K71" s="148"/>
      <c r="L71" s="148"/>
      <c r="M71" s="148"/>
      <c r="N71" s="148"/>
      <c r="O71" s="148"/>
      <c r="P71" s="148"/>
      <c r="Q71" s="148"/>
      <c r="R71" s="148"/>
      <c r="S71" s="148"/>
      <c r="T71" s="148"/>
      <c r="U71" s="148"/>
      <c r="V71" s="250"/>
      <c r="W71" s="250"/>
      <c r="X71" s="250"/>
      <c r="Y71" s="316"/>
      <c r="Z71" s="316"/>
      <c r="AA71" s="316"/>
      <c r="AB71" s="316"/>
      <c r="AC71" s="150"/>
      <c r="AD71" s="146"/>
      <c r="AE71" s="146"/>
      <c r="AF71" s="146"/>
      <c r="AG71" s="146"/>
      <c r="AH71" s="146"/>
      <c r="AI71" s="146"/>
      <c r="AJ71" s="146"/>
      <c r="AK71" s="146"/>
      <c r="AL71" s="146"/>
      <c r="AM71" s="146"/>
      <c r="AN71" s="146"/>
      <c r="AO71" s="146"/>
    </row>
    <row r="72" spans="2:41" ht="15">
      <c r="B72" s="149" t="s">
        <v>404</v>
      </c>
      <c r="C72" s="148"/>
      <c r="D72" s="148"/>
      <c r="E72" s="148"/>
      <c r="F72" s="148"/>
      <c r="G72" s="148"/>
      <c r="H72" s="148"/>
      <c r="I72" s="148"/>
      <c r="J72" s="148"/>
      <c r="K72" s="148"/>
      <c r="L72" s="148"/>
      <c r="M72" s="148"/>
      <c r="N72" s="148"/>
      <c r="O72" s="148"/>
      <c r="P72" s="148"/>
      <c r="Q72" s="148"/>
      <c r="R72" s="148"/>
      <c r="S72" s="148"/>
      <c r="T72" s="148"/>
      <c r="U72" s="148"/>
      <c r="V72" s="250"/>
      <c r="W72" s="250"/>
      <c r="X72" s="250"/>
      <c r="Y72" s="316"/>
      <c r="Z72" s="316"/>
      <c r="AA72" s="316"/>
      <c r="AB72" s="316"/>
      <c r="AC72" s="150"/>
      <c r="AD72" s="146"/>
      <c r="AE72" s="146"/>
      <c r="AF72" s="146"/>
      <c r="AG72" s="146"/>
      <c r="AH72" s="146"/>
      <c r="AI72" s="146"/>
      <c r="AJ72" s="146"/>
      <c r="AK72" s="146"/>
      <c r="AL72" s="146"/>
      <c r="AM72" s="146"/>
      <c r="AN72" s="146"/>
      <c r="AO72" s="146"/>
    </row>
    <row r="73" spans="2:41" ht="15">
      <c r="B73" s="149" t="s">
        <v>404</v>
      </c>
      <c r="C73" s="148"/>
      <c r="D73" s="148"/>
      <c r="E73" s="148"/>
      <c r="F73" s="148"/>
      <c r="G73" s="148"/>
      <c r="H73" s="148"/>
      <c r="I73" s="148"/>
      <c r="J73" s="148"/>
      <c r="K73" s="148"/>
      <c r="L73" s="148"/>
      <c r="M73" s="148"/>
      <c r="N73" s="148"/>
      <c r="O73" s="148"/>
      <c r="P73" s="148"/>
      <c r="Q73" s="148"/>
      <c r="R73" s="148"/>
      <c r="S73" s="148"/>
      <c r="T73" s="148"/>
      <c r="U73" s="148"/>
      <c r="V73" s="250"/>
      <c r="W73" s="250"/>
      <c r="X73" s="250"/>
      <c r="Y73" s="316"/>
      <c r="Z73" s="316"/>
      <c r="AA73" s="316"/>
      <c r="AB73" s="316"/>
      <c r="AC73" s="150"/>
      <c r="AD73" s="146"/>
      <c r="AE73" s="146"/>
      <c r="AF73" s="146"/>
      <c r="AG73" s="146"/>
      <c r="AH73" s="146"/>
      <c r="AI73" s="146"/>
      <c r="AJ73" s="146"/>
      <c r="AK73" s="146"/>
      <c r="AL73" s="146"/>
      <c r="AM73" s="146"/>
      <c r="AN73" s="146"/>
      <c r="AO73" s="146"/>
    </row>
    <row r="74" spans="2:41" ht="15">
      <c r="B74" s="149" t="s">
        <v>404</v>
      </c>
      <c r="C74" s="148"/>
      <c r="D74" s="148"/>
      <c r="E74" s="148"/>
      <c r="F74" s="148"/>
      <c r="G74" s="148"/>
      <c r="H74" s="148"/>
      <c r="I74" s="148"/>
      <c r="J74" s="148"/>
      <c r="K74" s="148"/>
      <c r="L74" s="148"/>
      <c r="M74" s="148"/>
      <c r="N74" s="148"/>
      <c r="O74" s="148"/>
      <c r="P74" s="148"/>
      <c r="Q74" s="148"/>
      <c r="R74" s="148"/>
      <c r="S74" s="148"/>
      <c r="T74" s="148"/>
      <c r="U74" s="148"/>
      <c r="V74" s="250"/>
      <c r="W74" s="250"/>
      <c r="X74" s="250"/>
      <c r="Y74" s="316"/>
      <c r="Z74" s="316"/>
      <c r="AA74" s="316"/>
      <c r="AB74" s="316"/>
      <c r="AC74" s="150"/>
      <c r="AD74" s="146"/>
      <c r="AE74" s="146"/>
      <c r="AF74" s="146"/>
      <c r="AG74" s="146"/>
      <c r="AH74" s="146"/>
      <c r="AI74" s="146"/>
      <c r="AJ74" s="146"/>
      <c r="AK74" s="146"/>
      <c r="AL74" s="146"/>
      <c r="AM74" s="146"/>
      <c r="AN74" s="146"/>
      <c r="AO74" s="146"/>
    </row>
    <row r="75" spans="2:41" ht="15">
      <c r="B75" s="149" t="s">
        <v>404</v>
      </c>
      <c r="C75" s="148"/>
      <c r="D75" s="148"/>
      <c r="E75" s="148"/>
      <c r="F75" s="148"/>
      <c r="G75" s="148"/>
      <c r="H75" s="148"/>
      <c r="I75" s="148"/>
      <c r="J75" s="148"/>
      <c r="K75" s="148"/>
      <c r="L75" s="148"/>
      <c r="M75" s="148"/>
      <c r="N75" s="148"/>
      <c r="O75" s="148"/>
      <c r="P75" s="148"/>
      <c r="Q75" s="148"/>
      <c r="R75" s="148"/>
      <c r="S75" s="148"/>
      <c r="T75" s="148"/>
      <c r="U75" s="148"/>
      <c r="V75" s="250"/>
      <c r="W75" s="250"/>
      <c r="X75" s="250"/>
      <c r="Y75" s="316"/>
      <c r="Z75" s="316"/>
      <c r="AA75" s="316"/>
      <c r="AB75" s="316"/>
      <c r="AC75" s="150"/>
      <c r="AD75" s="146"/>
      <c r="AE75" s="146"/>
      <c r="AF75" s="146"/>
      <c r="AG75" s="146"/>
      <c r="AH75" s="146"/>
      <c r="AI75" s="146"/>
      <c r="AJ75" s="146"/>
      <c r="AK75" s="146"/>
      <c r="AL75" s="146"/>
      <c r="AM75" s="146"/>
      <c r="AN75" s="146"/>
      <c r="AO75" s="146"/>
    </row>
    <row r="76" spans="2:41" ht="15">
      <c r="B76" s="149" t="s">
        <v>404</v>
      </c>
      <c r="C76" s="148"/>
      <c r="D76" s="148"/>
      <c r="E76" s="148"/>
      <c r="F76" s="148"/>
      <c r="G76" s="148"/>
      <c r="H76" s="148"/>
      <c r="I76" s="148"/>
      <c r="J76" s="148"/>
      <c r="K76" s="148"/>
      <c r="L76" s="148"/>
      <c r="M76" s="148"/>
      <c r="N76" s="148"/>
      <c r="O76" s="148"/>
      <c r="P76" s="148"/>
      <c r="Q76" s="148"/>
      <c r="R76" s="148"/>
      <c r="S76" s="148"/>
      <c r="T76" s="148"/>
      <c r="U76" s="148"/>
      <c r="V76" s="250"/>
      <c r="W76" s="250"/>
      <c r="X76" s="250"/>
      <c r="Y76" s="316"/>
      <c r="Z76" s="316"/>
      <c r="AA76" s="316"/>
      <c r="AB76" s="316"/>
      <c r="AC76" s="150"/>
      <c r="AD76" s="146"/>
      <c r="AE76" s="146"/>
      <c r="AF76" s="146"/>
      <c r="AG76" s="146"/>
      <c r="AH76" s="146"/>
      <c r="AI76" s="146"/>
      <c r="AJ76" s="146"/>
      <c r="AK76" s="146"/>
      <c r="AL76" s="146"/>
      <c r="AM76" s="146"/>
      <c r="AN76" s="146"/>
      <c r="AO76" s="146"/>
    </row>
    <row r="77" spans="2:41" ht="15">
      <c r="B77" s="149" t="s">
        <v>404</v>
      </c>
      <c r="C77" s="148"/>
      <c r="D77" s="148"/>
      <c r="E77" s="148"/>
      <c r="F77" s="148"/>
      <c r="G77" s="148"/>
      <c r="H77" s="148"/>
      <c r="I77" s="148"/>
      <c r="J77" s="148"/>
      <c r="K77" s="148"/>
      <c r="L77" s="148"/>
      <c r="M77" s="148"/>
      <c r="N77" s="148"/>
      <c r="O77" s="148"/>
      <c r="P77" s="148"/>
      <c r="Q77" s="148"/>
      <c r="R77" s="148"/>
      <c r="S77" s="148"/>
      <c r="T77" s="148"/>
      <c r="U77" s="148"/>
      <c r="V77" s="250"/>
      <c r="W77" s="250"/>
      <c r="X77" s="250"/>
      <c r="Y77" s="316"/>
      <c r="Z77" s="316"/>
      <c r="AA77" s="316"/>
      <c r="AB77" s="316"/>
      <c r="AC77" s="150"/>
      <c r="AD77" s="146"/>
      <c r="AE77" s="146"/>
      <c r="AF77" s="146"/>
      <c r="AG77" s="146"/>
      <c r="AH77" s="146"/>
      <c r="AI77" s="146"/>
      <c r="AJ77" s="146"/>
      <c r="AK77" s="146"/>
      <c r="AL77" s="146"/>
      <c r="AM77" s="146"/>
      <c r="AN77" s="146"/>
      <c r="AO77" s="146"/>
    </row>
    <row r="78" spans="2:41" ht="15">
      <c r="B78" s="149" t="s">
        <v>404</v>
      </c>
      <c r="C78" s="148"/>
      <c r="D78" s="148"/>
      <c r="E78" s="148"/>
      <c r="F78" s="148"/>
      <c r="G78" s="148"/>
      <c r="H78" s="148"/>
      <c r="I78" s="148"/>
      <c r="J78" s="148"/>
      <c r="K78" s="148"/>
      <c r="L78" s="148"/>
      <c r="M78" s="148"/>
      <c r="N78" s="148"/>
      <c r="O78" s="148"/>
      <c r="P78" s="148"/>
      <c r="Q78" s="148"/>
      <c r="R78" s="148"/>
      <c r="S78" s="148"/>
      <c r="T78" s="148"/>
      <c r="U78" s="148"/>
      <c r="V78" s="250"/>
      <c r="W78" s="250"/>
      <c r="X78" s="250"/>
      <c r="Y78" s="316"/>
      <c r="Z78" s="316"/>
      <c r="AA78" s="316"/>
      <c r="AB78" s="316"/>
      <c r="AC78" s="150"/>
      <c r="AD78" s="146"/>
      <c r="AE78" s="146"/>
      <c r="AF78" s="146"/>
      <c r="AG78" s="146"/>
      <c r="AH78" s="146"/>
      <c r="AI78" s="146"/>
      <c r="AJ78" s="146"/>
      <c r="AK78" s="146"/>
      <c r="AL78" s="146"/>
      <c r="AM78" s="146"/>
      <c r="AN78" s="146"/>
      <c r="AO78" s="146"/>
    </row>
    <row r="79" spans="2:41" ht="15">
      <c r="B79" s="149" t="s">
        <v>404</v>
      </c>
      <c r="C79" s="148"/>
      <c r="D79" s="148"/>
      <c r="E79" s="148"/>
      <c r="F79" s="148"/>
      <c r="G79" s="148"/>
      <c r="H79" s="148"/>
      <c r="I79" s="148"/>
      <c r="J79" s="148"/>
      <c r="K79" s="148"/>
      <c r="L79" s="148"/>
      <c r="M79" s="148"/>
      <c r="N79" s="148"/>
      <c r="O79" s="148"/>
      <c r="P79" s="148"/>
      <c r="Q79" s="148"/>
      <c r="R79" s="148"/>
      <c r="S79" s="148"/>
      <c r="T79" s="148"/>
      <c r="U79" s="148"/>
      <c r="V79" s="250"/>
      <c r="W79" s="250"/>
      <c r="X79" s="250"/>
      <c r="Y79" s="316"/>
      <c r="Z79" s="316"/>
      <c r="AA79" s="316"/>
      <c r="AB79" s="316"/>
      <c r="AC79" s="150"/>
      <c r="AD79" s="146"/>
      <c r="AE79" s="146"/>
      <c r="AF79" s="146"/>
      <c r="AG79" s="146"/>
      <c r="AH79" s="146"/>
      <c r="AI79" s="146"/>
      <c r="AJ79" s="146"/>
      <c r="AK79" s="146"/>
      <c r="AL79" s="146"/>
      <c r="AM79" s="146"/>
      <c r="AN79" s="146"/>
      <c r="AO79" s="146"/>
    </row>
    <row r="80" spans="2:41" ht="15">
      <c r="B80" s="149" t="s">
        <v>404</v>
      </c>
      <c r="C80" s="148"/>
      <c r="D80" s="148"/>
      <c r="E80" s="148"/>
      <c r="F80" s="148"/>
      <c r="G80" s="148"/>
      <c r="H80" s="148"/>
      <c r="I80" s="148"/>
      <c r="J80" s="148"/>
      <c r="K80" s="148"/>
      <c r="L80" s="148"/>
      <c r="M80" s="148"/>
      <c r="N80" s="148"/>
      <c r="O80" s="148"/>
      <c r="P80" s="148"/>
      <c r="Q80" s="148"/>
      <c r="R80" s="148"/>
      <c r="S80" s="148"/>
      <c r="T80" s="148"/>
      <c r="U80" s="148"/>
      <c r="V80" s="250"/>
      <c r="W80" s="250"/>
      <c r="X80" s="250"/>
      <c r="Y80" s="316"/>
      <c r="Z80" s="316"/>
      <c r="AA80" s="316"/>
      <c r="AB80" s="316"/>
      <c r="AC80" s="150"/>
      <c r="AD80" s="146"/>
      <c r="AE80" s="146"/>
      <c r="AF80" s="146"/>
      <c r="AG80" s="146"/>
      <c r="AH80" s="146"/>
      <c r="AI80" s="146"/>
      <c r="AJ80" s="146"/>
      <c r="AK80" s="146"/>
      <c r="AL80" s="146"/>
      <c r="AM80" s="146"/>
      <c r="AN80" s="146"/>
      <c r="AO80" s="146"/>
    </row>
    <row r="81" spans="2:41" ht="15">
      <c r="B81" s="149" t="s">
        <v>404</v>
      </c>
      <c r="C81" s="148"/>
      <c r="D81" s="148"/>
      <c r="E81" s="148"/>
      <c r="F81" s="148"/>
      <c r="G81" s="148"/>
      <c r="H81" s="148"/>
      <c r="I81" s="148"/>
      <c r="J81" s="148"/>
      <c r="K81" s="148"/>
      <c r="L81" s="148"/>
      <c r="M81" s="148"/>
      <c r="N81" s="148"/>
      <c r="O81" s="148"/>
      <c r="P81" s="148"/>
      <c r="Q81" s="148"/>
      <c r="R81" s="148"/>
      <c r="S81" s="148"/>
      <c r="T81" s="148"/>
      <c r="U81" s="148"/>
      <c r="V81" s="250"/>
      <c r="W81" s="250"/>
      <c r="X81" s="250"/>
      <c r="Y81" s="316"/>
      <c r="Z81" s="316"/>
      <c r="AA81" s="316"/>
      <c r="AB81" s="316"/>
      <c r="AC81" s="150"/>
      <c r="AD81" s="146"/>
      <c r="AE81" s="146"/>
      <c r="AF81" s="146"/>
      <c r="AG81" s="146"/>
      <c r="AH81" s="146"/>
      <c r="AI81" s="146"/>
      <c r="AJ81" s="146"/>
      <c r="AK81" s="146"/>
      <c r="AL81" s="146"/>
      <c r="AM81" s="146"/>
      <c r="AN81" s="146"/>
      <c r="AO81" s="146"/>
    </row>
    <row r="82" spans="2:41" ht="15">
      <c r="B82" s="149" t="s">
        <v>404</v>
      </c>
      <c r="C82" s="148"/>
      <c r="D82" s="148"/>
      <c r="E82" s="148"/>
      <c r="F82" s="148"/>
      <c r="G82" s="148"/>
      <c r="H82" s="148"/>
      <c r="I82" s="148"/>
      <c r="J82" s="148"/>
      <c r="K82" s="148"/>
      <c r="L82" s="148"/>
      <c r="M82" s="148"/>
      <c r="N82" s="148"/>
      <c r="O82" s="148"/>
      <c r="P82" s="148"/>
      <c r="Q82" s="148"/>
      <c r="R82" s="148"/>
      <c r="S82" s="148"/>
      <c r="T82" s="148"/>
      <c r="U82" s="148"/>
      <c r="V82" s="250"/>
      <c r="W82" s="250"/>
      <c r="X82" s="250"/>
      <c r="Y82" s="316"/>
      <c r="Z82" s="316"/>
      <c r="AA82" s="316"/>
      <c r="AB82" s="316"/>
      <c r="AC82" s="150"/>
      <c r="AD82" s="146"/>
      <c r="AE82" s="146"/>
      <c r="AF82" s="146"/>
      <c r="AG82" s="146"/>
      <c r="AH82" s="146"/>
      <c r="AI82" s="146"/>
      <c r="AJ82" s="146"/>
      <c r="AK82" s="146"/>
      <c r="AL82" s="146"/>
      <c r="AM82" s="146"/>
      <c r="AN82" s="146"/>
      <c r="AO82" s="146"/>
    </row>
    <row r="83" spans="2:41" ht="15">
      <c r="B83" s="149" t="s">
        <v>404</v>
      </c>
      <c r="C83" s="148"/>
      <c r="D83" s="148"/>
      <c r="E83" s="148"/>
      <c r="F83" s="148"/>
      <c r="G83" s="148"/>
      <c r="H83" s="148"/>
      <c r="I83" s="148"/>
      <c r="J83" s="148"/>
      <c r="K83" s="148"/>
      <c r="L83" s="148"/>
      <c r="M83" s="148"/>
      <c r="N83" s="148"/>
      <c r="O83" s="148"/>
      <c r="P83" s="148"/>
      <c r="Q83" s="148"/>
      <c r="R83" s="148"/>
      <c r="S83" s="148"/>
      <c r="T83" s="148"/>
      <c r="U83" s="148"/>
      <c r="V83" s="250"/>
      <c r="W83" s="250"/>
      <c r="X83" s="250"/>
      <c r="Y83" s="316"/>
      <c r="Z83" s="316"/>
      <c r="AA83" s="316"/>
      <c r="AB83" s="316"/>
      <c r="AC83" s="150"/>
      <c r="AD83" s="146"/>
      <c r="AE83" s="146"/>
      <c r="AF83" s="146"/>
      <c r="AG83" s="146"/>
      <c r="AH83" s="146"/>
      <c r="AI83" s="146"/>
      <c r="AJ83" s="146"/>
      <c r="AK83" s="146"/>
      <c r="AL83" s="146"/>
      <c r="AM83" s="146"/>
      <c r="AN83" s="146"/>
      <c r="AO83" s="146"/>
    </row>
    <row r="84" spans="2:41" ht="15">
      <c r="B84" s="149" t="s">
        <v>404</v>
      </c>
      <c r="C84" s="148"/>
      <c r="D84" s="148"/>
      <c r="E84" s="148"/>
      <c r="F84" s="148"/>
      <c r="G84" s="148"/>
      <c r="H84" s="148"/>
      <c r="I84" s="148"/>
      <c r="J84" s="148"/>
      <c r="K84" s="148"/>
      <c r="L84" s="148"/>
      <c r="M84" s="148"/>
      <c r="N84" s="148"/>
      <c r="O84" s="148"/>
      <c r="P84" s="148"/>
      <c r="Q84" s="148"/>
      <c r="R84" s="148"/>
      <c r="S84" s="148"/>
      <c r="T84" s="148"/>
      <c r="U84" s="148"/>
      <c r="V84" s="250"/>
      <c r="W84" s="250"/>
      <c r="X84" s="250"/>
      <c r="Y84" s="316"/>
      <c r="Z84" s="316"/>
      <c r="AA84" s="316"/>
      <c r="AB84" s="316"/>
      <c r="AC84" s="150"/>
      <c r="AD84" s="146"/>
      <c r="AE84" s="146"/>
      <c r="AF84" s="146"/>
      <c r="AG84" s="146"/>
      <c r="AH84" s="146"/>
      <c r="AI84" s="146"/>
      <c r="AJ84" s="146"/>
      <c r="AK84" s="146"/>
      <c r="AL84" s="146"/>
      <c r="AM84" s="146"/>
      <c r="AN84" s="146"/>
      <c r="AO84" s="146"/>
    </row>
    <row r="85" spans="2:41" ht="15">
      <c r="B85" s="149" t="s">
        <v>404</v>
      </c>
      <c r="C85" s="148"/>
      <c r="D85" s="148"/>
      <c r="E85" s="148"/>
      <c r="F85" s="148"/>
      <c r="G85" s="148"/>
      <c r="H85" s="148"/>
      <c r="I85" s="148"/>
      <c r="J85" s="148"/>
      <c r="K85" s="148"/>
      <c r="L85" s="148"/>
      <c r="M85" s="148"/>
      <c r="N85" s="148"/>
      <c r="O85" s="148"/>
      <c r="P85" s="148"/>
      <c r="Q85" s="148"/>
      <c r="R85" s="148"/>
      <c r="S85" s="148"/>
      <c r="T85" s="148"/>
      <c r="U85" s="148"/>
      <c r="V85" s="250"/>
      <c r="W85" s="250"/>
      <c r="X85" s="250"/>
      <c r="Y85" s="316"/>
      <c r="Z85" s="316"/>
      <c r="AA85" s="316"/>
      <c r="AB85" s="316"/>
      <c r="AC85" s="150"/>
      <c r="AD85" s="146"/>
      <c r="AE85" s="146"/>
      <c r="AF85" s="146"/>
      <c r="AG85" s="146"/>
      <c r="AH85" s="146"/>
      <c r="AI85" s="146"/>
      <c r="AJ85" s="146"/>
      <c r="AK85" s="146"/>
      <c r="AL85" s="146"/>
      <c r="AM85" s="146"/>
      <c r="AN85" s="146"/>
      <c r="AO85" s="146"/>
    </row>
    <row r="86" spans="2:41" ht="15">
      <c r="B86" s="149" t="s">
        <v>404</v>
      </c>
      <c r="C86" s="148"/>
      <c r="D86" s="148"/>
      <c r="E86" s="148"/>
      <c r="F86" s="148"/>
      <c r="G86" s="148"/>
      <c r="H86" s="148"/>
      <c r="I86" s="148"/>
      <c r="J86" s="148"/>
      <c r="K86" s="148"/>
      <c r="L86" s="148"/>
      <c r="M86" s="148"/>
      <c r="N86" s="148"/>
      <c r="O86" s="148"/>
      <c r="P86" s="148"/>
      <c r="Q86" s="148"/>
      <c r="R86" s="148"/>
      <c r="S86" s="148"/>
      <c r="T86" s="148"/>
      <c r="U86" s="148"/>
      <c r="V86" s="250"/>
      <c r="W86" s="250"/>
      <c r="X86" s="250"/>
      <c r="Y86" s="316"/>
      <c r="Z86" s="316"/>
      <c r="AA86" s="316"/>
      <c r="AB86" s="316"/>
      <c r="AC86" s="150"/>
      <c r="AD86" s="146"/>
      <c r="AE86" s="146"/>
      <c r="AF86" s="146"/>
      <c r="AG86" s="146"/>
      <c r="AH86" s="146"/>
      <c r="AI86" s="146"/>
      <c r="AJ86" s="146"/>
      <c r="AK86" s="146"/>
      <c r="AL86" s="146"/>
      <c r="AM86" s="146"/>
      <c r="AN86" s="146"/>
      <c r="AO86" s="146"/>
    </row>
    <row r="87" spans="2:41" ht="15">
      <c r="B87" s="149" t="s">
        <v>404</v>
      </c>
      <c r="C87" s="148"/>
      <c r="D87" s="148"/>
      <c r="E87" s="148"/>
      <c r="F87" s="148"/>
      <c r="G87" s="148"/>
      <c r="H87" s="148"/>
      <c r="I87" s="148"/>
      <c r="J87" s="148"/>
      <c r="K87" s="148"/>
      <c r="L87" s="148"/>
      <c r="M87" s="148"/>
      <c r="N87" s="148"/>
      <c r="O87" s="148"/>
      <c r="P87" s="148"/>
      <c r="Q87" s="148"/>
      <c r="R87" s="148"/>
      <c r="S87" s="148"/>
      <c r="T87" s="148"/>
      <c r="U87" s="148"/>
      <c r="V87" s="250"/>
      <c r="W87" s="250"/>
      <c r="X87" s="250"/>
      <c r="Y87" s="316"/>
      <c r="Z87" s="316"/>
      <c r="AA87" s="316"/>
      <c r="AB87" s="316"/>
      <c r="AC87" s="150"/>
      <c r="AD87" s="146"/>
      <c r="AE87" s="146"/>
      <c r="AF87" s="146"/>
      <c r="AG87" s="146"/>
      <c r="AH87" s="146"/>
      <c r="AI87" s="146"/>
      <c r="AJ87" s="146"/>
      <c r="AK87" s="146"/>
      <c r="AL87" s="146"/>
      <c r="AM87" s="146"/>
      <c r="AN87" s="146"/>
      <c r="AO87" s="146"/>
    </row>
    <row r="88" spans="2:41" ht="15">
      <c r="B88" s="149" t="s">
        <v>404</v>
      </c>
      <c r="C88" s="148"/>
      <c r="D88" s="148"/>
      <c r="E88" s="148"/>
      <c r="F88" s="148"/>
      <c r="G88" s="148"/>
      <c r="H88" s="148"/>
      <c r="I88" s="148"/>
      <c r="J88" s="148"/>
      <c r="K88" s="148"/>
      <c r="L88" s="148"/>
      <c r="M88" s="148"/>
      <c r="N88" s="148"/>
      <c r="O88" s="148"/>
      <c r="P88" s="148"/>
      <c r="Q88" s="148"/>
      <c r="R88" s="148"/>
      <c r="S88" s="148"/>
      <c r="T88" s="148"/>
      <c r="U88" s="148"/>
      <c r="V88" s="250"/>
      <c r="W88" s="250"/>
      <c r="X88" s="250"/>
      <c r="Y88" s="316"/>
      <c r="Z88" s="316"/>
      <c r="AA88" s="316"/>
      <c r="AB88" s="316"/>
      <c r="AC88" s="150"/>
      <c r="AD88" s="146"/>
      <c r="AE88" s="146"/>
      <c r="AF88" s="146"/>
      <c r="AG88" s="146"/>
      <c r="AH88" s="146"/>
      <c r="AI88" s="146"/>
      <c r="AJ88" s="146"/>
      <c r="AK88" s="146"/>
      <c r="AL88" s="146"/>
      <c r="AM88" s="146"/>
      <c r="AN88" s="146"/>
      <c r="AO88" s="146"/>
    </row>
    <row r="89" spans="2:41" ht="15">
      <c r="B89" s="149" t="s">
        <v>404</v>
      </c>
      <c r="C89" s="148"/>
      <c r="D89" s="148"/>
      <c r="E89" s="148"/>
      <c r="F89" s="148"/>
      <c r="G89" s="148"/>
      <c r="H89" s="148"/>
      <c r="I89" s="148"/>
      <c r="J89" s="148"/>
      <c r="K89" s="148"/>
      <c r="L89" s="148"/>
      <c r="M89" s="148"/>
      <c r="N89" s="148"/>
      <c r="O89" s="148"/>
      <c r="P89" s="148"/>
      <c r="Q89" s="148"/>
      <c r="R89" s="148"/>
      <c r="S89" s="148"/>
      <c r="T89" s="148"/>
      <c r="U89" s="148"/>
      <c r="V89" s="250"/>
      <c r="W89" s="250"/>
      <c r="X89" s="250"/>
      <c r="Y89" s="316"/>
      <c r="Z89" s="316"/>
      <c r="AA89" s="316"/>
      <c r="AB89" s="316"/>
      <c r="AC89" s="150"/>
      <c r="AD89" s="146"/>
      <c r="AE89" s="146"/>
      <c r="AF89" s="146"/>
      <c r="AG89" s="146"/>
      <c r="AH89" s="146"/>
      <c r="AI89" s="146"/>
      <c r="AJ89" s="146"/>
      <c r="AK89" s="146"/>
      <c r="AL89" s="146"/>
      <c r="AM89" s="146"/>
      <c r="AN89" s="146"/>
      <c r="AO89" s="146"/>
    </row>
    <row r="90" spans="2:41" ht="15">
      <c r="B90" s="149" t="s">
        <v>404</v>
      </c>
      <c r="C90" s="148"/>
      <c r="D90" s="148"/>
      <c r="E90" s="148"/>
      <c r="F90" s="148"/>
      <c r="G90" s="148"/>
      <c r="H90" s="148"/>
      <c r="I90" s="148"/>
      <c r="J90" s="148"/>
      <c r="K90" s="148"/>
      <c r="L90" s="148"/>
      <c r="M90" s="148"/>
      <c r="N90" s="148"/>
      <c r="O90" s="148"/>
      <c r="P90" s="148"/>
      <c r="Q90" s="148"/>
      <c r="R90" s="148"/>
      <c r="S90" s="148"/>
      <c r="T90" s="148"/>
      <c r="U90" s="148"/>
      <c r="V90" s="250"/>
      <c r="W90" s="250"/>
      <c r="X90" s="250"/>
      <c r="Y90" s="316"/>
      <c r="Z90" s="316"/>
      <c r="AA90" s="316"/>
      <c r="AB90" s="316"/>
      <c r="AC90" s="150"/>
      <c r="AD90" s="146"/>
      <c r="AE90" s="146"/>
      <c r="AF90" s="146"/>
      <c r="AG90" s="146"/>
      <c r="AH90" s="146"/>
      <c r="AI90" s="146"/>
      <c r="AJ90" s="146"/>
      <c r="AK90" s="146"/>
      <c r="AL90" s="146"/>
      <c r="AM90" s="146"/>
      <c r="AN90" s="146"/>
      <c r="AO90" s="146"/>
    </row>
    <row r="91" spans="2:41" ht="15">
      <c r="B91" s="149" t="s">
        <v>404</v>
      </c>
      <c r="C91" s="148"/>
      <c r="D91" s="148"/>
      <c r="E91" s="148"/>
      <c r="F91" s="148"/>
      <c r="G91" s="148"/>
      <c r="H91" s="148"/>
      <c r="I91" s="148"/>
      <c r="J91" s="148"/>
      <c r="K91" s="148"/>
      <c r="L91" s="148"/>
      <c r="M91" s="148"/>
      <c r="N91" s="148"/>
      <c r="O91" s="148"/>
      <c r="P91" s="148"/>
      <c r="Q91" s="148"/>
      <c r="R91" s="148"/>
      <c r="S91" s="148"/>
      <c r="T91" s="148"/>
      <c r="U91" s="148"/>
      <c r="V91" s="250"/>
      <c r="W91" s="250"/>
      <c r="X91" s="250"/>
      <c r="Y91" s="316"/>
      <c r="Z91" s="316"/>
      <c r="AA91" s="316"/>
      <c r="AB91" s="316"/>
      <c r="AC91" s="150"/>
      <c r="AD91" s="146"/>
      <c r="AE91" s="146"/>
      <c r="AF91" s="146"/>
      <c r="AG91" s="146"/>
      <c r="AH91" s="146"/>
      <c r="AI91" s="146"/>
      <c r="AJ91" s="146"/>
      <c r="AK91" s="146"/>
      <c r="AL91" s="146"/>
      <c r="AM91" s="146"/>
      <c r="AN91" s="146"/>
      <c r="AO91" s="146"/>
    </row>
    <row r="92" spans="2:41" ht="15">
      <c r="B92" s="149" t="s">
        <v>404</v>
      </c>
      <c r="C92" s="148"/>
      <c r="D92" s="148"/>
      <c r="E92" s="148"/>
      <c r="F92" s="148"/>
      <c r="G92" s="148"/>
      <c r="H92" s="148"/>
      <c r="I92" s="148"/>
      <c r="J92" s="148"/>
      <c r="K92" s="148"/>
      <c r="L92" s="148"/>
      <c r="M92" s="148"/>
      <c r="N92" s="148"/>
      <c r="O92" s="148"/>
      <c r="P92" s="148"/>
      <c r="Q92" s="148"/>
      <c r="R92" s="148"/>
      <c r="S92" s="148"/>
      <c r="T92" s="148"/>
      <c r="U92" s="148"/>
      <c r="V92" s="250"/>
      <c r="W92" s="250"/>
      <c r="X92" s="250"/>
      <c r="Y92" s="316"/>
      <c r="Z92" s="316"/>
      <c r="AA92" s="316"/>
      <c r="AB92" s="316"/>
      <c r="AC92" s="150"/>
      <c r="AD92" s="146"/>
      <c r="AE92" s="146"/>
      <c r="AF92" s="146"/>
      <c r="AG92" s="146"/>
      <c r="AH92" s="146"/>
      <c r="AI92" s="146"/>
      <c r="AJ92" s="146"/>
      <c r="AK92" s="146"/>
      <c r="AL92" s="146"/>
      <c r="AM92" s="146"/>
      <c r="AN92" s="146"/>
      <c r="AO92" s="146"/>
    </row>
    <row r="93" spans="2:41" ht="15">
      <c r="B93" s="149" t="s">
        <v>404</v>
      </c>
      <c r="C93" s="148"/>
      <c r="D93" s="148"/>
      <c r="E93" s="148"/>
      <c r="F93" s="148"/>
      <c r="G93" s="148"/>
      <c r="H93" s="148"/>
      <c r="I93" s="148"/>
      <c r="J93" s="148"/>
      <c r="K93" s="148"/>
      <c r="L93" s="148"/>
      <c r="M93" s="148"/>
      <c r="N93" s="148"/>
      <c r="O93" s="148"/>
      <c r="P93" s="148"/>
      <c r="Q93" s="148"/>
      <c r="R93" s="148"/>
      <c r="S93" s="148"/>
      <c r="T93" s="148"/>
      <c r="U93" s="148"/>
      <c r="V93" s="250"/>
      <c r="W93" s="250"/>
      <c r="X93" s="250"/>
      <c r="Y93" s="316"/>
      <c r="Z93" s="316"/>
      <c r="AA93" s="316"/>
      <c r="AB93" s="316"/>
      <c r="AC93" s="150"/>
      <c r="AD93" s="146"/>
      <c r="AE93" s="146"/>
      <c r="AF93" s="146"/>
      <c r="AG93" s="146"/>
      <c r="AH93" s="146"/>
      <c r="AI93" s="146"/>
      <c r="AJ93" s="146"/>
      <c r="AK93" s="146"/>
      <c r="AL93" s="146"/>
      <c r="AM93" s="146"/>
      <c r="AN93" s="146"/>
      <c r="AO93" s="146"/>
    </row>
    <row r="94" spans="2:41" ht="15">
      <c r="B94" s="149" t="s">
        <v>404</v>
      </c>
      <c r="C94" s="148"/>
      <c r="D94" s="148"/>
      <c r="E94" s="148"/>
      <c r="F94" s="148"/>
      <c r="G94" s="148"/>
      <c r="H94" s="148"/>
      <c r="I94" s="148"/>
      <c r="J94" s="148"/>
      <c r="K94" s="148"/>
      <c r="L94" s="148"/>
      <c r="M94" s="148"/>
      <c r="N94" s="148"/>
      <c r="O94" s="148"/>
      <c r="P94" s="148"/>
      <c r="Q94" s="148"/>
      <c r="R94" s="148"/>
      <c r="S94" s="148"/>
      <c r="T94" s="148"/>
      <c r="U94" s="148"/>
      <c r="V94" s="250"/>
      <c r="W94" s="250"/>
      <c r="X94" s="250"/>
      <c r="Y94" s="316"/>
      <c r="Z94" s="316"/>
      <c r="AA94" s="316"/>
      <c r="AB94" s="316"/>
      <c r="AC94" s="150"/>
      <c r="AD94" s="146"/>
      <c r="AE94" s="146"/>
      <c r="AF94" s="146"/>
      <c r="AG94" s="146"/>
      <c r="AH94" s="146"/>
      <c r="AI94" s="146"/>
      <c r="AJ94" s="146"/>
      <c r="AK94" s="146"/>
      <c r="AL94" s="146"/>
      <c r="AM94" s="146"/>
      <c r="AN94" s="146"/>
      <c r="AO94" s="146"/>
    </row>
    <row r="95" spans="2:41" ht="15">
      <c r="B95" s="149" t="s">
        <v>404</v>
      </c>
      <c r="C95" s="148"/>
      <c r="D95" s="148"/>
      <c r="E95" s="148"/>
      <c r="F95" s="148"/>
      <c r="G95" s="148"/>
      <c r="H95" s="148"/>
      <c r="I95" s="148"/>
      <c r="J95" s="148"/>
      <c r="K95" s="148"/>
      <c r="L95" s="148"/>
      <c r="M95" s="148"/>
      <c r="N95" s="148"/>
      <c r="O95" s="148"/>
      <c r="P95" s="148"/>
      <c r="Q95" s="148"/>
      <c r="R95" s="148"/>
      <c r="S95" s="148"/>
      <c r="T95" s="148"/>
      <c r="U95" s="148"/>
      <c r="V95" s="250"/>
      <c r="W95" s="250"/>
      <c r="X95" s="250"/>
      <c r="Y95" s="316"/>
      <c r="Z95" s="316"/>
      <c r="AA95" s="316"/>
      <c r="AB95" s="316"/>
      <c r="AC95" s="150"/>
      <c r="AD95" s="146"/>
      <c r="AE95" s="146"/>
      <c r="AF95" s="146"/>
      <c r="AG95" s="146"/>
      <c r="AH95" s="146"/>
      <c r="AI95" s="146"/>
      <c r="AJ95" s="146"/>
      <c r="AK95" s="146"/>
      <c r="AL95" s="146"/>
      <c r="AM95" s="146"/>
      <c r="AN95" s="146"/>
      <c r="AO95" s="146"/>
    </row>
    <row r="96" spans="2:41" ht="15">
      <c r="B96" s="149" t="s">
        <v>404</v>
      </c>
      <c r="C96" s="148"/>
      <c r="D96" s="148"/>
      <c r="E96" s="148"/>
      <c r="F96" s="148"/>
      <c r="G96" s="148"/>
      <c r="H96" s="148"/>
      <c r="I96" s="148"/>
      <c r="J96" s="148"/>
      <c r="K96" s="148"/>
      <c r="L96" s="148"/>
      <c r="M96" s="148"/>
      <c r="N96" s="148"/>
      <c r="O96" s="148"/>
      <c r="P96" s="148"/>
      <c r="Q96" s="148"/>
      <c r="R96" s="148"/>
      <c r="S96" s="148"/>
      <c r="T96" s="148"/>
      <c r="U96" s="148"/>
      <c r="V96" s="250"/>
      <c r="W96" s="250"/>
      <c r="X96" s="250"/>
      <c r="Y96" s="316"/>
      <c r="Z96" s="316"/>
      <c r="AA96" s="316"/>
      <c r="AB96" s="316"/>
      <c r="AC96" s="150"/>
      <c r="AD96" s="146"/>
      <c r="AE96" s="146"/>
      <c r="AF96" s="146"/>
      <c r="AG96" s="146"/>
      <c r="AH96" s="146"/>
      <c r="AI96" s="146"/>
      <c r="AJ96" s="146"/>
      <c r="AK96" s="146"/>
      <c r="AL96" s="146"/>
      <c r="AM96" s="146"/>
      <c r="AN96" s="146"/>
      <c r="AO96" s="146"/>
    </row>
    <row r="97" spans="2:41" ht="15">
      <c r="B97" s="149" t="s">
        <v>404</v>
      </c>
      <c r="C97" s="148"/>
      <c r="D97" s="148"/>
      <c r="E97" s="148"/>
      <c r="F97" s="148"/>
      <c r="G97" s="148"/>
      <c r="H97" s="148"/>
      <c r="I97" s="148"/>
      <c r="J97" s="148"/>
      <c r="K97" s="148"/>
      <c r="L97" s="148"/>
      <c r="M97" s="148"/>
      <c r="N97" s="148"/>
      <c r="O97" s="148"/>
      <c r="P97" s="148"/>
      <c r="Q97" s="148"/>
      <c r="R97" s="148"/>
      <c r="S97" s="148"/>
      <c r="T97" s="148"/>
      <c r="U97" s="148"/>
      <c r="V97" s="250"/>
      <c r="W97" s="250"/>
      <c r="X97" s="250"/>
      <c r="Y97" s="316"/>
      <c r="Z97" s="316"/>
      <c r="AA97" s="316"/>
      <c r="AB97" s="316"/>
      <c r="AC97" s="150"/>
      <c r="AD97" s="146"/>
      <c r="AE97" s="146"/>
      <c r="AF97" s="146"/>
      <c r="AG97" s="146"/>
      <c r="AH97" s="146"/>
      <c r="AI97" s="146"/>
      <c r="AJ97" s="146"/>
      <c r="AK97" s="146"/>
      <c r="AL97" s="146"/>
      <c r="AM97" s="146"/>
      <c r="AN97" s="146"/>
      <c r="AO97" s="146"/>
    </row>
    <row r="98" spans="2:41" ht="15">
      <c r="B98" s="149" t="s">
        <v>404</v>
      </c>
      <c r="C98" s="148"/>
      <c r="D98" s="148"/>
      <c r="E98" s="148"/>
      <c r="F98" s="148"/>
      <c r="G98" s="148"/>
      <c r="H98" s="148"/>
      <c r="I98" s="148"/>
      <c r="J98" s="148"/>
      <c r="K98" s="148"/>
      <c r="L98" s="148"/>
      <c r="M98" s="148"/>
      <c r="N98" s="148"/>
      <c r="O98" s="148"/>
      <c r="P98" s="148"/>
      <c r="Q98" s="148"/>
      <c r="R98" s="148"/>
      <c r="S98" s="148"/>
      <c r="T98" s="148"/>
      <c r="U98" s="148"/>
      <c r="V98" s="250"/>
      <c r="W98" s="250"/>
      <c r="X98" s="250"/>
      <c r="Y98" s="316"/>
      <c r="Z98" s="316"/>
      <c r="AA98" s="316"/>
      <c r="AB98" s="316"/>
      <c r="AC98" s="150"/>
      <c r="AD98" s="146"/>
      <c r="AE98" s="146"/>
      <c r="AF98" s="146"/>
      <c r="AG98" s="146"/>
      <c r="AH98" s="146"/>
      <c r="AI98" s="146"/>
      <c r="AJ98" s="146"/>
      <c r="AK98" s="146"/>
      <c r="AL98" s="146"/>
      <c r="AM98" s="146"/>
      <c r="AN98" s="146"/>
      <c r="AO98" s="146"/>
    </row>
    <row r="99" spans="2:41" ht="15">
      <c r="B99" s="149" t="s">
        <v>404</v>
      </c>
      <c r="C99" s="148"/>
      <c r="D99" s="148"/>
      <c r="E99" s="148"/>
      <c r="F99" s="148"/>
      <c r="G99" s="148"/>
      <c r="H99" s="148"/>
      <c r="I99" s="148"/>
      <c r="J99" s="148"/>
      <c r="K99" s="148"/>
      <c r="L99" s="148"/>
      <c r="M99" s="148"/>
      <c r="N99" s="148"/>
      <c r="O99" s="148"/>
      <c r="P99" s="148"/>
      <c r="Q99" s="148"/>
      <c r="R99" s="148"/>
      <c r="S99" s="148"/>
      <c r="T99" s="148"/>
      <c r="U99" s="148"/>
      <c r="V99" s="250"/>
      <c r="W99" s="250"/>
      <c r="X99" s="250"/>
      <c r="Y99" s="316"/>
      <c r="Z99" s="316"/>
      <c r="AA99" s="316"/>
      <c r="AB99" s="316"/>
      <c r="AC99" s="150"/>
      <c r="AD99" s="146"/>
      <c r="AE99" s="146"/>
      <c r="AF99" s="146"/>
      <c r="AG99" s="146"/>
      <c r="AH99" s="146"/>
      <c r="AI99" s="146"/>
      <c r="AJ99" s="146"/>
      <c r="AK99" s="146"/>
      <c r="AL99" s="146"/>
      <c r="AM99" s="146"/>
      <c r="AN99" s="146"/>
      <c r="AO99" s="146"/>
    </row>
    <row r="100" spans="2:41" ht="15">
      <c r="B100" s="149" t="s">
        <v>404</v>
      </c>
      <c r="C100" s="148"/>
      <c r="D100" s="148"/>
      <c r="E100" s="148"/>
      <c r="F100" s="148"/>
      <c r="G100" s="148"/>
      <c r="H100" s="148"/>
      <c r="I100" s="148"/>
      <c r="J100" s="148"/>
      <c r="K100" s="148"/>
      <c r="L100" s="148"/>
      <c r="M100" s="148"/>
      <c r="N100" s="148"/>
      <c r="O100" s="148"/>
      <c r="P100" s="148"/>
      <c r="Q100" s="148"/>
      <c r="R100" s="148"/>
      <c r="S100" s="148"/>
      <c r="T100" s="148"/>
      <c r="U100" s="148"/>
      <c r="V100" s="250"/>
      <c r="W100" s="250"/>
      <c r="X100" s="250"/>
      <c r="Y100" s="316"/>
      <c r="Z100" s="316"/>
      <c r="AA100" s="316"/>
      <c r="AB100" s="316"/>
      <c r="AC100" s="150"/>
      <c r="AD100" s="146"/>
      <c r="AE100" s="146"/>
      <c r="AF100" s="146"/>
      <c r="AG100" s="146"/>
      <c r="AH100" s="146"/>
      <c r="AI100" s="146"/>
      <c r="AJ100" s="146"/>
      <c r="AK100" s="146"/>
      <c r="AL100" s="146"/>
      <c r="AM100" s="146"/>
      <c r="AN100" s="146"/>
      <c r="AO100" s="146"/>
    </row>
    <row r="101" spans="2:41" ht="15">
      <c r="B101" s="149" t="s">
        <v>404</v>
      </c>
      <c r="C101" s="148"/>
      <c r="D101" s="148"/>
      <c r="E101" s="148"/>
      <c r="F101" s="148"/>
      <c r="G101" s="148"/>
      <c r="H101" s="148"/>
      <c r="I101" s="148"/>
      <c r="J101" s="148"/>
      <c r="K101" s="148"/>
      <c r="L101" s="148"/>
      <c r="M101" s="148"/>
      <c r="N101" s="148"/>
      <c r="O101" s="148"/>
      <c r="P101" s="148"/>
      <c r="Q101" s="148"/>
      <c r="R101" s="148"/>
      <c r="S101" s="148"/>
      <c r="T101" s="148"/>
      <c r="U101" s="148"/>
      <c r="V101" s="250"/>
      <c r="W101" s="250"/>
      <c r="X101" s="250"/>
      <c r="Y101" s="316"/>
      <c r="Z101" s="316"/>
      <c r="AA101" s="316"/>
      <c r="AB101" s="316"/>
      <c r="AC101" s="150"/>
      <c r="AD101" s="146"/>
      <c r="AE101" s="146"/>
      <c r="AF101" s="146"/>
      <c r="AG101" s="146"/>
      <c r="AH101" s="146"/>
      <c r="AI101" s="146"/>
      <c r="AJ101" s="146"/>
      <c r="AK101" s="146"/>
      <c r="AL101" s="146"/>
      <c r="AM101" s="146"/>
      <c r="AN101" s="146"/>
      <c r="AO101" s="146"/>
    </row>
    <row r="102" spans="2:41" ht="15">
      <c r="B102" s="149" t="s">
        <v>404</v>
      </c>
      <c r="C102" s="148"/>
      <c r="D102" s="148"/>
      <c r="E102" s="148"/>
      <c r="F102" s="148"/>
      <c r="G102" s="148"/>
      <c r="H102" s="148"/>
      <c r="I102" s="148"/>
      <c r="J102" s="148"/>
      <c r="K102" s="148"/>
      <c r="L102" s="148"/>
      <c r="M102" s="148"/>
      <c r="N102" s="148"/>
      <c r="O102" s="148"/>
      <c r="P102" s="148"/>
      <c r="Q102" s="148"/>
      <c r="R102" s="148"/>
      <c r="S102" s="148"/>
      <c r="T102" s="148"/>
      <c r="U102" s="148"/>
      <c r="V102" s="250"/>
      <c r="W102" s="250"/>
      <c r="X102" s="250"/>
      <c r="Y102" s="316"/>
      <c r="Z102" s="316"/>
      <c r="AA102" s="316"/>
      <c r="AB102" s="316"/>
      <c r="AC102" s="150"/>
      <c r="AD102" s="146"/>
      <c r="AE102" s="146"/>
      <c r="AF102" s="146"/>
      <c r="AG102" s="146"/>
      <c r="AH102" s="146"/>
      <c r="AI102" s="146"/>
      <c r="AJ102" s="146"/>
      <c r="AK102" s="146"/>
      <c r="AL102" s="146"/>
      <c r="AM102" s="146"/>
      <c r="AN102" s="146"/>
      <c r="AO102" s="146"/>
    </row>
    <row r="103" spans="2:41" ht="15">
      <c r="B103" s="149" t="s">
        <v>404</v>
      </c>
      <c r="C103" s="148"/>
      <c r="D103" s="148"/>
      <c r="E103" s="148"/>
      <c r="F103" s="148"/>
      <c r="G103" s="148"/>
      <c r="H103" s="148"/>
      <c r="I103" s="148"/>
      <c r="J103" s="148"/>
      <c r="K103" s="148"/>
      <c r="L103" s="148"/>
      <c r="M103" s="148"/>
      <c r="N103" s="148"/>
      <c r="O103" s="148"/>
      <c r="P103" s="148"/>
      <c r="Q103" s="148"/>
      <c r="R103" s="148"/>
      <c r="S103" s="148"/>
      <c r="T103" s="148"/>
      <c r="U103" s="148"/>
      <c r="V103" s="250"/>
      <c r="W103" s="250"/>
      <c r="X103" s="250"/>
      <c r="Y103" s="316"/>
      <c r="Z103" s="316"/>
      <c r="AA103" s="316"/>
      <c r="AB103" s="316"/>
      <c r="AC103" s="150"/>
      <c r="AD103" s="146"/>
      <c r="AE103" s="146"/>
      <c r="AF103" s="146"/>
      <c r="AG103" s="146"/>
      <c r="AH103" s="146"/>
      <c r="AI103" s="146"/>
      <c r="AJ103" s="146"/>
      <c r="AK103" s="146"/>
      <c r="AL103" s="146"/>
      <c r="AM103" s="146"/>
      <c r="AN103" s="146"/>
      <c r="AO103" s="146"/>
    </row>
    <row r="104" spans="2:41" ht="15">
      <c r="B104" s="149" t="s">
        <v>404</v>
      </c>
      <c r="C104" s="148"/>
      <c r="D104" s="148"/>
      <c r="E104" s="148"/>
      <c r="F104" s="148"/>
      <c r="G104" s="148"/>
      <c r="H104" s="148"/>
      <c r="I104" s="148"/>
      <c r="J104" s="148"/>
      <c r="K104" s="148"/>
      <c r="L104" s="148"/>
      <c r="M104" s="148"/>
      <c r="N104" s="148"/>
      <c r="O104" s="148"/>
      <c r="P104" s="148"/>
      <c r="Q104" s="148"/>
      <c r="R104" s="148"/>
      <c r="S104" s="148"/>
      <c r="T104" s="148"/>
      <c r="U104" s="148"/>
      <c r="V104" s="250"/>
      <c r="W104" s="250"/>
      <c r="X104" s="250"/>
      <c r="Y104" s="316"/>
      <c r="Z104" s="316"/>
      <c r="AA104" s="316"/>
      <c r="AB104" s="316"/>
      <c r="AC104" s="150"/>
      <c r="AD104" s="146"/>
      <c r="AE104" s="146"/>
      <c r="AF104" s="146"/>
      <c r="AG104" s="146"/>
      <c r="AH104" s="146"/>
      <c r="AI104" s="146"/>
      <c r="AJ104" s="146"/>
      <c r="AK104" s="146"/>
      <c r="AL104" s="146"/>
      <c r="AM104" s="146"/>
      <c r="AN104" s="146"/>
      <c r="AO104" s="146"/>
    </row>
    <row r="105" spans="2:41" ht="15">
      <c r="B105" s="149" t="s">
        <v>404</v>
      </c>
      <c r="C105" s="148"/>
      <c r="D105" s="148"/>
      <c r="E105" s="148"/>
      <c r="F105" s="148"/>
      <c r="G105" s="148"/>
      <c r="H105" s="148"/>
      <c r="I105" s="148"/>
      <c r="J105" s="148"/>
      <c r="K105" s="148"/>
      <c r="L105" s="148"/>
      <c r="M105" s="148"/>
      <c r="N105" s="148"/>
      <c r="O105" s="148"/>
      <c r="P105" s="148"/>
      <c r="Q105" s="148"/>
      <c r="R105" s="148"/>
      <c r="S105" s="148"/>
      <c r="T105" s="148"/>
      <c r="U105" s="148"/>
      <c r="V105" s="250"/>
      <c r="W105" s="250"/>
      <c r="X105" s="250"/>
      <c r="Y105" s="316"/>
      <c r="Z105" s="316"/>
      <c r="AA105" s="316"/>
      <c r="AB105" s="316"/>
      <c r="AC105" s="150"/>
      <c r="AD105" s="146"/>
      <c r="AE105" s="146"/>
      <c r="AF105" s="146"/>
      <c r="AG105" s="146"/>
      <c r="AH105" s="146"/>
      <c r="AI105" s="146"/>
      <c r="AJ105" s="146"/>
      <c r="AK105" s="146"/>
      <c r="AL105" s="146"/>
      <c r="AM105" s="146"/>
      <c r="AN105" s="146"/>
      <c r="AO105" s="146"/>
    </row>
    <row r="106" spans="2:41" ht="15">
      <c r="B106" s="149" t="s">
        <v>404</v>
      </c>
      <c r="C106" s="148"/>
      <c r="D106" s="148"/>
      <c r="E106" s="148"/>
      <c r="F106" s="148"/>
      <c r="G106" s="148"/>
      <c r="H106" s="148"/>
      <c r="I106" s="148"/>
      <c r="J106" s="148"/>
      <c r="K106" s="148"/>
      <c r="L106" s="148"/>
      <c r="M106" s="148"/>
      <c r="N106" s="148"/>
      <c r="O106" s="148"/>
      <c r="P106" s="148"/>
      <c r="Q106" s="148"/>
      <c r="R106" s="148"/>
      <c r="S106" s="148"/>
      <c r="T106" s="148"/>
      <c r="U106" s="148"/>
      <c r="V106" s="250"/>
      <c r="W106" s="250"/>
      <c r="X106" s="250"/>
      <c r="Y106" s="316"/>
      <c r="Z106" s="316"/>
      <c r="AA106" s="316"/>
      <c r="AB106" s="316"/>
      <c r="AC106" s="150"/>
      <c r="AD106" s="146"/>
      <c r="AE106" s="146"/>
      <c r="AF106" s="146"/>
      <c r="AG106" s="146"/>
      <c r="AH106" s="146"/>
      <c r="AI106" s="146"/>
      <c r="AJ106" s="146"/>
      <c r="AK106" s="146"/>
      <c r="AL106" s="146"/>
      <c r="AM106" s="146"/>
      <c r="AN106" s="146"/>
      <c r="AO106" s="146"/>
    </row>
    <row r="107" spans="2:41" ht="15">
      <c r="B107" s="149" t="s">
        <v>404</v>
      </c>
      <c r="C107" s="148"/>
      <c r="D107" s="148"/>
      <c r="E107" s="148"/>
      <c r="F107" s="148"/>
      <c r="G107" s="148"/>
      <c r="H107" s="148"/>
      <c r="I107" s="148"/>
      <c r="J107" s="148"/>
      <c r="K107" s="148"/>
      <c r="L107" s="148"/>
      <c r="M107" s="148"/>
      <c r="N107" s="148"/>
      <c r="O107" s="148"/>
      <c r="P107" s="148"/>
      <c r="Q107" s="148"/>
      <c r="R107" s="148"/>
      <c r="S107" s="148"/>
      <c r="T107" s="148"/>
      <c r="U107" s="148"/>
      <c r="V107" s="250"/>
      <c r="W107" s="250"/>
      <c r="X107" s="250"/>
      <c r="Y107" s="316"/>
      <c r="Z107" s="316"/>
      <c r="AA107" s="316"/>
      <c r="AB107" s="316"/>
      <c r="AC107" s="150"/>
      <c r="AD107" s="146"/>
      <c r="AE107" s="146"/>
      <c r="AF107" s="146"/>
      <c r="AG107" s="146"/>
      <c r="AH107" s="146"/>
      <c r="AI107" s="146"/>
      <c r="AJ107" s="146"/>
      <c r="AK107" s="146"/>
      <c r="AL107" s="146"/>
      <c r="AM107" s="146"/>
      <c r="AN107" s="146"/>
      <c r="AO107" s="146"/>
    </row>
    <row r="108" spans="2:41" ht="15">
      <c r="B108" s="149" t="s">
        <v>404</v>
      </c>
      <c r="C108" s="148"/>
      <c r="D108" s="148"/>
      <c r="E108" s="148"/>
      <c r="F108" s="148"/>
      <c r="G108" s="148"/>
      <c r="H108" s="148"/>
      <c r="I108" s="148"/>
      <c r="J108" s="148"/>
      <c r="K108" s="148"/>
      <c r="L108" s="148"/>
      <c r="M108" s="148"/>
      <c r="N108" s="148"/>
      <c r="O108" s="148"/>
      <c r="P108" s="148"/>
      <c r="Q108" s="148"/>
      <c r="R108" s="148"/>
      <c r="S108" s="148"/>
      <c r="T108" s="148"/>
      <c r="U108" s="148"/>
      <c r="V108" s="250"/>
      <c r="W108" s="250"/>
      <c r="X108" s="250"/>
      <c r="Y108" s="316"/>
      <c r="Z108" s="316"/>
      <c r="AA108" s="316"/>
      <c r="AB108" s="316"/>
      <c r="AC108" s="150"/>
      <c r="AD108" s="146"/>
      <c r="AE108" s="146"/>
      <c r="AF108" s="146"/>
      <c r="AG108" s="146"/>
      <c r="AH108" s="146"/>
      <c r="AI108" s="146"/>
      <c r="AJ108" s="146"/>
      <c r="AK108" s="146"/>
      <c r="AL108" s="146"/>
      <c r="AM108" s="146"/>
      <c r="AN108" s="146"/>
      <c r="AO108" s="146"/>
    </row>
    <row r="109" spans="2:41" ht="15">
      <c r="B109" s="149" t="s">
        <v>404</v>
      </c>
      <c r="C109" s="148"/>
      <c r="D109" s="148"/>
      <c r="E109" s="148"/>
      <c r="F109" s="148"/>
      <c r="G109" s="148"/>
      <c r="H109" s="148"/>
      <c r="I109" s="148"/>
      <c r="J109" s="148"/>
      <c r="K109" s="148"/>
      <c r="L109" s="148"/>
      <c r="M109" s="148"/>
      <c r="N109" s="148"/>
      <c r="O109" s="148"/>
      <c r="P109" s="148"/>
      <c r="Q109" s="148"/>
      <c r="R109" s="148"/>
      <c r="S109" s="148"/>
      <c r="T109" s="148"/>
      <c r="U109" s="148"/>
      <c r="V109" s="250"/>
      <c r="W109" s="250"/>
      <c r="X109" s="250"/>
      <c r="Y109" s="316"/>
      <c r="Z109" s="316"/>
      <c r="AA109" s="316"/>
      <c r="AB109" s="316"/>
      <c r="AC109" s="150"/>
      <c r="AD109" s="146"/>
      <c r="AE109" s="146"/>
      <c r="AF109" s="146"/>
      <c r="AG109" s="146"/>
      <c r="AH109" s="146"/>
      <c r="AI109" s="146"/>
      <c r="AJ109" s="146"/>
      <c r="AK109" s="146"/>
      <c r="AL109" s="146"/>
      <c r="AM109" s="146"/>
      <c r="AN109" s="146"/>
      <c r="AO109" s="146"/>
    </row>
    <row r="110" spans="2:41" ht="15">
      <c r="B110" s="149" t="s">
        <v>404</v>
      </c>
      <c r="C110" s="148"/>
      <c r="D110" s="148"/>
      <c r="E110" s="148"/>
      <c r="F110" s="148"/>
      <c r="G110" s="148"/>
      <c r="H110" s="148"/>
      <c r="I110" s="148"/>
      <c r="J110" s="148"/>
      <c r="K110" s="148"/>
      <c r="L110" s="148"/>
      <c r="M110" s="148"/>
      <c r="N110" s="148"/>
      <c r="O110" s="148"/>
      <c r="P110" s="148"/>
      <c r="Q110" s="148"/>
      <c r="R110" s="148"/>
      <c r="S110" s="148"/>
      <c r="T110" s="148"/>
      <c r="U110" s="148"/>
      <c r="V110" s="250"/>
      <c r="W110" s="250"/>
      <c r="X110" s="250"/>
      <c r="Y110" s="316"/>
      <c r="Z110" s="316"/>
      <c r="AA110" s="316"/>
      <c r="AB110" s="316"/>
      <c r="AC110" s="150"/>
      <c r="AD110" s="146"/>
      <c r="AE110" s="146"/>
      <c r="AF110" s="146"/>
      <c r="AG110" s="146"/>
      <c r="AH110" s="146"/>
      <c r="AI110" s="146"/>
      <c r="AJ110" s="146"/>
      <c r="AK110" s="146"/>
      <c r="AL110" s="146"/>
      <c r="AM110" s="146"/>
      <c r="AN110" s="146"/>
      <c r="AO110" s="146"/>
    </row>
    <row r="111" spans="2:41" ht="15">
      <c r="B111" s="149" t="s">
        <v>404</v>
      </c>
      <c r="C111" s="148"/>
      <c r="D111" s="148"/>
      <c r="E111" s="148"/>
      <c r="F111" s="148"/>
      <c r="G111" s="148"/>
      <c r="H111" s="148"/>
      <c r="I111" s="148"/>
      <c r="J111" s="148"/>
      <c r="K111" s="148"/>
      <c r="L111" s="148"/>
      <c r="M111" s="148"/>
      <c r="N111" s="148"/>
      <c r="O111" s="148"/>
      <c r="P111" s="148"/>
      <c r="Q111" s="148"/>
      <c r="R111" s="148"/>
      <c r="S111" s="148"/>
      <c r="T111" s="148"/>
      <c r="U111" s="148"/>
      <c r="V111" s="250"/>
      <c r="W111" s="250"/>
      <c r="X111" s="250"/>
      <c r="Y111" s="316"/>
      <c r="Z111" s="316"/>
      <c r="AA111" s="316"/>
      <c r="AB111" s="316"/>
      <c r="AC111" s="150"/>
      <c r="AD111" s="146"/>
      <c r="AE111" s="146"/>
      <c r="AF111" s="146"/>
      <c r="AG111" s="146"/>
      <c r="AH111" s="146"/>
      <c r="AI111" s="146"/>
      <c r="AJ111" s="146"/>
      <c r="AK111" s="146"/>
      <c r="AL111" s="146"/>
      <c r="AM111" s="146"/>
      <c r="AN111" s="146"/>
      <c r="AO111" s="146"/>
    </row>
    <row r="112" spans="2:41" ht="15">
      <c r="B112" s="149" t="s">
        <v>404</v>
      </c>
      <c r="C112" s="148"/>
      <c r="D112" s="148"/>
      <c r="E112" s="148"/>
      <c r="F112" s="148"/>
      <c r="G112" s="148"/>
      <c r="H112" s="148"/>
      <c r="I112" s="148"/>
      <c r="J112" s="148"/>
      <c r="K112" s="148"/>
      <c r="L112" s="148"/>
      <c r="M112" s="148"/>
      <c r="N112" s="148"/>
      <c r="O112" s="148"/>
      <c r="P112" s="148"/>
      <c r="Q112" s="148"/>
      <c r="R112" s="148"/>
      <c r="S112" s="148"/>
      <c r="T112" s="148"/>
      <c r="U112" s="148"/>
      <c r="V112" s="250"/>
      <c r="W112" s="250"/>
      <c r="X112" s="250"/>
      <c r="Y112" s="316"/>
      <c r="Z112" s="316"/>
      <c r="AA112" s="316"/>
      <c r="AB112" s="316"/>
      <c r="AC112" s="150"/>
      <c r="AD112" s="146"/>
      <c r="AE112" s="146"/>
      <c r="AF112" s="146"/>
      <c r="AG112" s="146"/>
      <c r="AH112" s="146"/>
      <c r="AI112" s="146"/>
      <c r="AJ112" s="146"/>
      <c r="AK112" s="146"/>
      <c r="AL112" s="146"/>
      <c r="AM112" s="146"/>
      <c r="AN112" s="146"/>
      <c r="AO112" s="146"/>
    </row>
    <row r="113" spans="2:41" ht="15">
      <c r="B113" s="149" t="s">
        <v>404</v>
      </c>
      <c r="C113" s="148"/>
      <c r="D113" s="148"/>
      <c r="E113" s="148"/>
      <c r="F113" s="148"/>
      <c r="G113" s="148"/>
      <c r="H113" s="148"/>
      <c r="I113" s="148"/>
      <c r="J113" s="148"/>
      <c r="K113" s="148"/>
      <c r="L113" s="148"/>
      <c r="M113" s="148"/>
      <c r="N113" s="148"/>
      <c r="O113" s="148"/>
      <c r="P113" s="148"/>
      <c r="Q113" s="148"/>
      <c r="R113" s="148"/>
      <c r="S113" s="148"/>
      <c r="T113" s="148"/>
      <c r="U113" s="148"/>
      <c r="V113" s="250"/>
      <c r="W113" s="250"/>
      <c r="X113" s="250"/>
      <c r="Y113" s="316"/>
      <c r="Z113" s="316"/>
      <c r="AA113" s="316"/>
      <c r="AB113" s="316"/>
      <c r="AC113" s="150"/>
      <c r="AD113" s="146"/>
      <c r="AE113" s="146"/>
      <c r="AF113" s="146"/>
      <c r="AG113" s="146"/>
      <c r="AH113" s="146"/>
      <c r="AI113" s="146"/>
      <c r="AJ113" s="146"/>
      <c r="AK113" s="146"/>
      <c r="AL113" s="146"/>
      <c r="AM113" s="146"/>
      <c r="AN113" s="146"/>
      <c r="AO113" s="146"/>
    </row>
    <row r="114" spans="2:41" ht="15">
      <c r="B114" s="149" t="s">
        <v>404</v>
      </c>
      <c r="C114" s="148"/>
      <c r="D114" s="148"/>
      <c r="E114" s="148"/>
      <c r="F114" s="148"/>
      <c r="G114" s="148"/>
      <c r="H114" s="148"/>
      <c r="I114" s="148"/>
      <c r="J114" s="148"/>
      <c r="K114" s="148"/>
      <c r="L114" s="148"/>
      <c r="M114" s="148"/>
      <c r="N114" s="148"/>
      <c r="O114" s="148"/>
      <c r="P114" s="148"/>
      <c r="Q114" s="148"/>
      <c r="R114" s="148"/>
      <c r="S114" s="148"/>
      <c r="T114" s="148"/>
      <c r="U114" s="148"/>
      <c r="V114" s="250"/>
      <c r="W114" s="250"/>
      <c r="X114" s="250"/>
      <c r="Y114" s="316"/>
      <c r="Z114" s="316"/>
      <c r="AA114" s="316"/>
      <c r="AB114" s="316"/>
      <c r="AC114" s="150"/>
      <c r="AD114" s="146"/>
      <c r="AE114" s="146"/>
      <c r="AF114" s="146"/>
      <c r="AG114" s="146"/>
      <c r="AH114" s="146"/>
      <c r="AI114" s="146"/>
      <c r="AJ114" s="146"/>
      <c r="AK114" s="146"/>
      <c r="AL114" s="146"/>
      <c r="AM114" s="146"/>
      <c r="AN114" s="146"/>
      <c r="AO114" s="146"/>
    </row>
    <row r="115" spans="2:41" ht="15">
      <c r="B115" s="149" t="s">
        <v>404</v>
      </c>
      <c r="C115" s="148"/>
      <c r="D115" s="148"/>
      <c r="E115" s="148"/>
      <c r="F115" s="148"/>
      <c r="G115" s="148"/>
      <c r="H115" s="148"/>
      <c r="I115" s="148"/>
      <c r="J115" s="148"/>
      <c r="K115" s="148"/>
      <c r="L115" s="148"/>
      <c r="M115" s="148"/>
      <c r="N115" s="148"/>
      <c r="O115" s="148"/>
      <c r="P115" s="148"/>
      <c r="Q115" s="148"/>
      <c r="R115" s="148"/>
      <c r="S115" s="148"/>
      <c r="T115" s="148"/>
      <c r="U115" s="148"/>
      <c r="V115" s="250"/>
      <c r="W115" s="250"/>
      <c r="X115" s="250"/>
      <c r="Y115" s="316"/>
      <c r="Z115" s="316"/>
      <c r="AA115" s="316"/>
      <c r="AB115" s="316"/>
      <c r="AC115" s="150"/>
      <c r="AD115" s="146"/>
      <c r="AE115" s="146"/>
      <c r="AF115" s="146"/>
      <c r="AG115" s="146"/>
      <c r="AH115" s="146"/>
      <c r="AI115" s="146"/>
      <c r="AJ115" s="146"/>
      <c r="AK115" s="146"/>
      <c r="AL115" s="146"/>
      <c r="AM115" s="146"/>
      <c r="AN115" s="146"/>
      <c r="AO115" s="146"/>
    </row>
    <row r="116" spans="2:41" ht="15">
      <c r="B116" s="149" t="s">
        <v>404</v>
      </c>
      <c r="C116" s="148"/>
      <c r="D116" s="148"/>
      <c r="E116" s="148"/>
      <c r="F116" s="148"/>
      <c r="G116" s="148"/>
      <c r="H116" s="148"/>
      <c r="I116" s="148"/>
      <c r="J116" s="148"/>
      <c r="K116" s="148"/>
      <c r="L116" s="148"/>
      <c r="M116" s="148"/>
      <c r="N116" s="148"/>
      <c r="O116" s="148"/>
      <c r="P116" s="148"/>
      <c r="Q116" s="148"/>
      <c r="R116" s="148"/>
      <c r="S116" s="148"/>
      <c r="T116" s="148"/>
      <c r="U116" s="148"/>
      <c r="V116" s="250"/>
      <c r="W116" s="250"/>
      <c r="X116" s="250"/>
      <c r="Y116" s="316"/>
      <c r="Z116" s="316"/>
      <c r="AA116" s="316"/>
      <c r="AB116" s="316"/>
      <c r="AC116" s="150"/>
      <c r="AD116" s="146"/>
      <c r="AE116" s="146"/>
      <c r="AF116" s="146"/>
      <c r="AG116" s="146"/>
      <c r="AH116" s="146"/>
      <c r="AI116" s="146"/>
      <c r="AJ116" s="146"/>
      <c r="AK116" s="146"/>
      <c r="AL116" s="146"/>
      <c r="AM116" s="146"/>
      <c r="AN116" s="146"/>
      <c r="AO116" s="146"/>
    </row>
    <row r="117" spans="2:41" ht="15">
      <c r="B117" s="149" t="s">
        <v>404</v>
      </c>
      <c r="C117" s="148"/>
      <c r="D117" s="148"/>
      <c r="E117" s="148"/>
      <c r="F117" s="148"/>
      <c r="G117" s="148"/>
      <c r="H117" s="148"/>
      <c r="I117" s="148"/>
      <c r="J117" s="148"/>
      <c r="K117" s="148"/>
      <c r="L117" s="148"/>
      <c r="M117" s="148"/>
      <c r="N117" s="148"/>
      <c r="O117" s="148"/>
      <c r="P117" s="148"/>
      <c r="Q117" s="148"/>
      <c r="R117" s="148"/>
      <c r="S117" s="148"/>
      <c r="T117" s="148"/>
      <c r="U117" s="148"/>
      <c r="V117" s="250"/>
      <c r="W117" s="250"/>
      <c r="X117" s="250"/>
      <c r="Y117" s="316"/>
      <c r="Z117" s="316"/>
      <c r="AA117" s="316"/>
      <c r="AB117" s="316"/>
      <c r="AC117" s="150"/>
      <c r="AD117" s="146"/>
      <c r="AE117" s="146"/>
      <c r="AF117" s="146"/>
      <c r="AG117" s="146"/>
      <c r="AH117" s="146"/>
      <c r="AI117" s="146"/>
      <c r="AJ117" s="146"/>
      <c r="AK117" s="146"/>
      <c r="AL117" s="146"/>
      <c r="AM117" s="146"/>
      <c r="AN117" s="146"/>
      <c r="AO117" s="146"/>
    </row>
    <row r="118" spans="2:41" ht="15">
      <c r="B118" s="149" t="s">
        <v>404</v>
      </c>
      <c r="C118" s="148"/>
      <c r="D118" s="148"/>
      <c r="E118" s="148"/>
      <c r="F118" s="148"/>
      <c r="G118" s="148"/>
      <c r="H118" s="148"/>
      <c r="I118" s="148"/>
      <c r="J118" s="148"/>
      <c r="K118" s="148"/>
      <c r="L118" s="148"/>
      <c r="M118" s="148"/>
      <c r="N118" s="148"/>
      <c r="O118" s="148"/>
      <c r="P118" s="148"/>
      <c r="Q118" s="148"/>
      <c r="R118" s="148"/>
      <c r="S118" s="148"/>
      <c r="T118" s="148"/>
      <c r="U118" s="148"/>
      <c r="V118" s="250"/>
      <c r="W118" s="250"/>
      <c r="X118" s="250"/>
      <c r="Y118" s="316"/>
      <c r="Z118" s="316"/>
      <c r="AA118" s="316"/>
      <c r="AB118" s="316"/>
      <c r="AC118" s="150"/>
      <c r="AD118" s="146"/>
      <c r="AE118" s="146"/>
      <c r="AF118" s="146"/>
      <c r="AG118" s="146"/>
      <c r="AH118" s="146"/>
      <c r="AI118" s="146"/>
      <c r="AJ118" s="146"/>
      <c r="AK118" s="146"/>
      <c r="AL118" s="146"/>
      <c r="AM118" s="146"/>
      <c r="AN118" s="146"/>
      <c r="AO118" s="146"/>
    </row>
    <row r="119" spans="2:41" ht="15">
      <c r="B119" s="149" t="s">
        <v>404</v>
      </c>
      <c r="C119" s="148"/>
      <c r="D119" s="148"/>
      <c r="E119" s="148"/>
      <c r="F119" s="148"/>
      <c r="G119" s="148"/>
      <c r="H119" s="148"/>
      <c r="I119" s="148"/>
      <c r="J119" s="148"/>
      <c r="K119" s="148"/>
      <c r="L119" s="148"/>
      <c r="M119" s="148"/>
      <c r="N119" s="148"/>
      <c r="O119" s="148"/>
      <c r="P119" s="148"/>
      <c r="Q119" s="148"/>
      <c r="R119" s="148"/>
      <c r="S119" s="148"/>
      <c r="T119" s="148"/>
      <c r="U119" s="148"/>
      <c r="V119" s="250"/>
      <c r="W119" s="250"/>
      <c r="X119" s="250"/>
      <c r="Y119" s="316"/>
      <c r="Z119" s="316"/>
      <c r="AA119" s="316"/>
      <c r="AB119" s="316"/>
      <c r="AC119" s="150"/>
      <c r="AD119" s="146"/>
      <c r="AE119" s="146"/>
      <c r="AF119" s="146"/>
      <c r="AG119" s="146"/>
      <c r="AH119" s="146"/>
      <c r="AI119" s="146"/>
      <c r="AJ119" s="146"/>
      <c r="AK119" s="146"/>
      <c r="AL119" s="146"/>
      <c r="AM119" s="146"/>
      <c r="AN119" s="146"/>
      <c r="AO119" s="146"/>
    </row>
    <row r="120" spans="2:41" ht="15">
      <c r="B120" s="149" t="s">
        <v>404</v>
      </c>
      <c r="C120" s="148"/>
      <c r="D120" s="148"/>
      <c r="E120" s="148"/>
      <c r="F120" s="148"/>
      <c r="G120" s="148"/>
      <c r="H120" s="148"/>
      <c r="I120" s="148"/>
      <c r="J120" s="148"/>
      <c r="K120" s="148"/>
      <c r="L120" s="148"/>
      <c r="M120" s="148"/>
      <c r="N120" s="148"/>
      <c r="O120" s="148"/>
      <c r="P120" s="148"/>
      <c r="Q120" s="148"/>
      <c r="R120" s="148"/>
      <c r="S120" s="148"/>
      <c r="T120" s="148"/>
      <c r="U120" s="148"/>
      <c r="V120" s="250"/>
      <c r="W120" s="250"/>
      <c r="X120" s="250"/>
      <c r="Y120" s="316"/>
      <c r="Z120" s="316"/>
      <c r="AA120" s="316"/>
      <c r="AB120" s="316"/>
      <c r="AC120" s="150"/>
      <c r="AD120" s="146"/>
      <c r="AE120" s="146"/>
      <c r="AF120" s="146"/>
      <c r="AG120" s="146"/>
      <c r="AH120" s="146"/>
      <c r="AI120" s="146"/>
      <c r="AJ120" s="146"/>
      <c r="AK120" s="146"/>
      <c r="AL120" s="146"/>
      <c r="AM120" s="146"/>
      <c r="AN120" s="146"/>
      <c r="AO120" s="146"/>
    </row>
    <row r="121" spans="2:41" ht="15">
      <c r="B121" s="149" t="s">
        <v>404</v>
      </c>
      <c r="C121" s="148"/>
      <c r="D121" s="148"/>
      <c r="E121" s="148"/>
      <c r="F121" s="148"/>
      <c r="G121" s="148"/>
      <c r="H121" s="148"/>
      <c r="I121" s="148"/>
      <c r="J121" s="148"/>
      <c r="K121" s="148"/>
      <c r="L121" s="148"/>
      <c r="M121" s="148"/>
      <c r="N121" s="148"/>
      <c r="O121" s="148"/>
      <c r="P121" s="148"/>
      <c r="Q121" s="148"/>
      <c r="R121" s="148"/>
      <c r="S121" s="148"/>
      <c r="T121" s="148"/>
      <c r="U121" s="148"/>
      <c r="V121" s="250"/>
      <c r="W121" s="250"/>
      <c r="X121" s="250"/>
      <c r="Y121" s="316"/>
      <c r="Z121" s="316"/>
      <c r="AA121" s="316"/>
      <c r="AB121" s="316"/>
      <c r="AC121" s="150"/>
      <c r="AD121" s="146"/>
      <c r="AE121" s="146"/>
      <c r="AF121" s="146"/>
      <c r="AG121" s="146"/>
      <c r="AH121" s="146"/>
      <c r="AI121" s="146"/>
      <c r="AJ121" s="146"/>
      <c r="AK121" s="146"/>
      <c r="AL121" s="146"/>
      <c r="AM121" s="146"/>
      <c r="AN121" s="146"/>
      <c r="AO121" s="146"/>
    </row>
    <row r="122" spans="2:41" ht="15">
      <c r="B122" s="149" t="s">
        <v>404</v>
      </c>
      <c r="C122" s="148"/>
      <c r="D122" s="148"/>
      <c r="E122" s="148"/>
      <c r="F122" s="148"/>
      <c r="G122" s="148"/>
      <c r="H122" s="148"/>
      <c r="I122" s="148"/>
      <c r="J122" s="148"/>
      <c r="K122" s="148"/>
      <c r="L122" s="148"/>
      <c r="M122" s="148"/>
      <c r="N122" s="148"/>
      <c r="O122" s="148"/>
      <c r="P122" s="148"/>
      <c r="Q122" s="148"/>
      <c r="R122" s="148"/>
      <c r="S122" s="148"/>
      <c r="T122" s="148"/>
      <c r="U122" s="148"/>
      <c r="V122" s="250"/>
      <c r="W122" s="250"/>
      <c r="X122" s="250"/>
      <c r="Y122" s="316"/>
      <c r="Z122" s="316"/>
      <c r="AA122" s="316"/>
      <c r="AB122" s="316"/>
      <c r="AC122" s="150"/>
      <c r="AD122" s="146"/>
      <c r="AE122" s="146"/>
      <c r="AF122" s="146"/>
      <c r="AG122" s="146"/>
      <c r="AH122" s="146"/>
      <c r="AI122" s="146"/>
      <c r="AJ122" s="146"/>
      <c r="AK122" s="146"/>
      <c r="AL122" s="146"/>
      <c r="AM122" s="146"/>
      <c r="AN122" s="146"/>
      <c r="AO122" s="146"/>
    </row>
    <row r="123" spans="2:41" ht="15">
      <c r="B123" s="149" t="s">
        <v>404</v>
      </c>
      <c r="C123" s="148"/>
      <c r="D123" s="148"/>
      <c r="E123" s="148"/>
      <c r="F123" s="148"/>
      <c r="G123" s="148"/>
      <c r="H123" s="148"/>
      <c r="I123" s="148"/>
      <c r="J123" s="148"/>
      <c r="K123" s="148"/>
      <c r="L123" s="148"/>
      <c r="M123" s="148"/>
      <c r="N123" s="148"/>
      <c r="O123" s="148"/>
      <c r="P123" s="148"/>
      <c r="Q123" s="148"/>
      <c r="R123" s="148"/>
      <c r="S123" s="148"/>
      <c r="T123" s="148"/>
      <c r="U123" s="148"/>
      <c r="V123" s="250"/>
      <c r="W123" s="250"/>
      <c r="X123" s="250"/>
      <c r="Y123" s="316"/>
      <c r="Z123" s="316"/>
      <c r="AA123" s="316"/>
      <c r="AB123" s="316"/>
      <c r="AC123" s="150"/>
      <c r="AD123" s="146"/>
      <c r="AE123" s="146"/>
      <c r="AF123" s="146"/>
      <c r="AG123" s="146"/>
      <c r="AH123" s="146"/>
      <c r="AI123" s="146"/>
      <c r="AJ123" s="146"/>
      <c r="AK123" s="146"/>
      <c r="AL123" s="146"/>
      <c r="AM123" s="146"/>
      <c r="AN123" s="146"/>
      <c r="AO123" s="146"/>
    </row>
    <row r="124" spans="2:41" ht="15">
      <c r="B124" s="149" t="s">
        <v>404</v>
      </c>
      <c r="C124" s="148"/>
      <c r="D124" s="148"/>
      <c r="E124" s="148"/>
      <c r="F124" s="148"/>
      <c r="G124" s="148"/>
      <c r="H124" s="148"/>
      <c r="I124" s="148"/>
      <c r="J124" s="148"/>
      <c r="K124" s="148"/>
      <c r="L124" s="148"/>
      <c r="M124" s="148"/>
      <c r="N124" s="148"/>
      <c r="O124" s="148"/>
      <c r="P124" s="148"/>
      <c r="Q124" s="148"/>
      <c r="R124" s="148"/>
      <c r="S124" s="148"/>
      <c r="T124" s="148"/>
      <c r="U124" s="148"/>
      <c r="V124" s="250"/>
      <c r="W124" s="250"/>
      <c r="X124" s="250"/>
      <c r="Y124" s="316"/>
      <c r="Z124" s="316"/>
      <c r="AA124" s="316"/>
      <c r="AB124" s="316"/>
      <c r="AC124" s="150"/>
      <c r="AD124" s="146"/>
      <c r="AE124" s="146"/>
      <c r="AF124" s="146"/>
      <c r="AG124" s="146"/>
      <c r="AH124" s="146"/>
      <c r="AI124" s="146"/>
      <c r="AJ124" s="146"/>
      <c r="AK124" s="146"/>
      <c r="AL124" s="146"/>
      <c r="AM124" s="146"/>
      <c r="AN124" s="146"/>
      <c r="AO124" s="146"/>
    </row>
    <row r="125" spans="2:41" ht="15">
      <c r="B125" s="149" t="s">
        <v>404</v>
      </c>
      <c r="C125" s="148"/>
      <c r="D125" s="148"/>
      <c r="E125" s="148"/>
      <c r="F125" s="148"/>
      <c r="G125" s="148"/>
      <c r="H125" s="148"/>
      <c r="I125" s="148"/>
      <c r="J125" s="148"/>
      <c r="K125" s="148"/>
      <c r="L125" s="148"/>
      <c r="M125" s="148"/>
      <c r="N125" s="148"/>
      <c r="O125" s="148"/>
      <c r="P125" s="148"/>
      <c r="Q125" s="148"/>
      <c r="R125" s="148"/>
      <c r="S125" s="148"/>
      <c r="T125" s="148"/>
      <c r="U125" s="148"/>
      <c r="V125" s="250"/>
      <c r="W125" s="250"/>
      <c r="X125" s="250"/>
      <c r="Y125" s="316"/>
      <c r="Z125" s="316"/>
      <c r="AA125" s="316"/>
      <c r="AB125" s="316"/>
      <c r="AC125" s="150"/>
      <c r="AD125" s="146"/>
      <c r="AE125" s="146"/>
      <c r="AF125" s="146"/>
      <c r="AG125" s="146"/>
      <c r="AH125" s="146"/>
      <c r="AI125" s="146"/>
      <c r="AJ125" s="146"/>
      <c r="AK125" s="146"/>
      <c r="AL125" s="146"/>
      <c r="AM125" s="146"/>
      <c r="AN125" s="146"/>
      <c r="AO125" s="146"/>
    </row>
    <row r="126" spans="2:41" ht="15">
      <c r="B126" s="149" t="s">
        <v>404</v>
      </c>
      <c r="C126" s="148"/>
      <c r="D126" s="148"/>
      <c r="E126" s="148"/>
      <c r="F126" s="148"/>
      <c r="G126" s="148"/>
      <c r="H126" s="148"/>
      <c r="I126" s="148"/>
      <c r="J126" s="148"/>
      <c r="K126" s="148"/>
      <c r="L126" s="148"/>
      <c r="M126" s="148"/>
      <c r="N126" s="148"/>
      <c r="O126" s="148"/>
      <c r="P126" s="148"/>
      <c r="Q126" s="148"/>
      <c r="R126" s="148"/>
      <c r="S126" s="148"/>
      <c r="T126" s="148"/>
      <c r="U126" s="148"/>
      <c r="V126" s="250"/>
      <c r="W126" s="250"/>
      <c r="X126" s="250"/>
      <c r="Y126" s="316"/>
      <c r="Z126" s="316"/>
      <c r="AA126" s="316"/>
      <c r="AB126" s="316"/>
      <c r="AC126" s="150"/>
      <c r="AD126" s="146"/>
      <c r="AE126" s="146"/>
      <c r="AF126" s="146"/>
      <c r="AG126" s="146"/>
      <c r="AH126" s="146"/>
      <c r="AI126" s="146"/>
      <c r="AJ126" s="146"/>
      <c r="AK126" s="146"/>
      <c r="AL126" s="146"/>
      <c r="AM126" s="146"/>
      <c r="AN126" s="146"/>
      <c r="AO126" s="146"/>
    </row>
    <row r="127" spans="2:41" ht="15">
      <c r="B127" s="149" t="s">
        <v>404</v>
      </c>
      <c r="C127" s="148"/>
      <c r="D127" s="148"/>
      <c r="E127" s="148"/>
      <c r="F127" s="148"/>
      <c r="G127" s="148"/>
      <c r="H127" s="148"/>
      <c r="I127" s="148"/>
      <c r="J127" s="148"/>
      <c r="K127" s="148"/>
      <c r="L127" s="148"/>
      <c r="M127" s="148"/>
      <c r="N127" s="148"/>
      <c r="O127" s="148"/>
      <c r="P127" s="148"/>
      <c r="Q127" s="148"/>
      <c r="R127" s="148"/>
      <c r="S127" s="148"/>
      <c r="T127" s="148"/>
      <c r="U127" s="148"/>
      <c r="V127" s="250"/>
      <c r="W127" s="250"/>
      <c r="X127" s="250"/>
      <c r="Y127" s="316"/>
      <c r="Z127" s="316"/>
      <c r="AA127" s="316"/>
      <c r="AB127" s="316"/>
      <c r="AC127" s="150"/>
      <c r="AD127" s="146"/>
      <c r="AE127" s="146"/>
      <c r="AF127" s="146"/>
      <c r="AG127" s="146"/>
      <c r="AH127" s="146"/>
      <c r="AI127" s="146"/>
      <c r="AJ127" s="146"/>
      <c r="AK127" s="146"/>
      <c r="AL127" s="146"/>
      <c r="AM127" s="146"/>
      <c r="AN127" s="146"/>
      <c r="AO127" s="146"/>
    </row>
    <row r="128" spans="2:41" ht="15">
      <c r="B128" s="149" t="s">
        <v>404</v>
      </c>
      <c r="C128" s="148"/>
      <c r="D128" s="148"/>
      <c r="E128" s="148"/>
      <c r="F128" s="148"/>
      <c r="G128" s="148"/>
      <c r="H128" s="148"/>
      <c r="I128" s="148"/>
      <c r="J128" s="148"/>
      <c r="K128" s="148"/>
      <c r="L128" s="148"/>
      <c r="M128" s="148"/>
      <c r="N128" s="148"/>
      <c r="O128" s="148"/>
      <c r="P128" s="148"/>
      <c r="Q128" s="148"/>
      <c r="R128" s="148"/>
      <c r="S128" s="148"/>
      <c r="T128" s="148"/>
      <c r="U128" s="148"/>
      <c r="V128" s="250"/>
      <c r="W128" s="250"/>
      <c r="X128" s="250"/>
      <c r="Y128" s="316"/>
      <c r="Z128" s="316"/>
      <c r="AA128" s="316"/>
      <c r="AB128" s="316"/>
      <c r="AC128" s="150"/>
      <c r="AD128" s="146"/>
      <c r="AE128" s="146"/>
      <c r="AF128" s="146"/>
      <c r="AG128" s="146"/>
      <c r="AH128" s="146"/>
      <c r="AI128" s="146"/>
      <c r="AJ128" s="146"/>
      <c r="AK128" s="146"/>
      <c r="AL128" s="146"/>
      <c r="AM128" s="146"/>
      <c r="AN128" s="146"/>
      <c r="AO128" s="146"/>
    </row>
    <row r="129" spans="2:41" ht="15">
      <c r="B129" s="149" t="s">
        <v>404</v>
      </c>
      <c r="C129" s="148"/>
      <c r="D129" s="148"/>
      <c r="E129" s="148"/>
      <c r="F129" s="148"/>
      <c r="G129" s="148"/>
      <c r="H129" s="148"/>
      <c r="I129" s="148"/>
      <c r="J129" s="148"/>
      <c r="K129" s="148"/>
      <c r="L129" s="148"/>
      <c r="M129" s="148"/>
      <c r="N129" s="148"/>
      <c r="O129" s="148"/>
      <c r="P129" s="148"/>
      <c r="Q129" s="148"/>
      <c r="R129" s="148"/>
      <c r="S129" s="148"/>
      <c r="T129" s="148"/>
      <c r="U129" s="148"/>
      <c r="V129" s="250"/>
      <c r="W129" s="250"/>
      <c r="X129" s="250"/>
      <c r="Y129" s="316"/>
      <c r="Z129" s="316"/>
      <c r="AA129" s="316"/>
      <c r="AB129" s="316"/>
      <c r="AC129" s="150"/>
      <c r="AD129" s="146"/>
      <c r="AE129" s="146"/>
      <c r="AF129" s="146"/>
      <c r="AG129" s="146"/>
      <c r="AH129" s="146"/>
      <c r="AI129" s="146"/>
      <c r="AJ129" s="146"/>
      <c r="AK129" s="146"/>
      <c r="AL129" s="146"/>
      <c r="AM129" s="146"/>
      <c r="AN129" s="146"/>
      <c r="AO129" s="146"/>
    </row>
    <row r="130" spans="2:41" ht="15">
      <c r="B130" s="149" t="s">
        <v>404</v>
      </c>
      <c r="C130" s="148"/>
      <c r="D130" s="148"/>
      <c r="E130" s="148"/>
      <c r="F130" s="148"/>
      <c r="G130" s="148"/>
      <c r="H130" s="148"/>
      <c r="I130" s="148"/>
      <c r="J130" s="148"/>
      <c r="K130" s="148"/>
      <c r="L130" s="148"/>
      <c r="M130" s="148"/>
      <c r="N130" s="148"/>
      <c r="O130" s="148"/>
      <c r="P130" s="148"/>
      <c r="Q130" s="148"/>
      <c r="R130" s="148"/>
      <c r="S130" s="148"/>
      <c r="T130" s="148"/>
      <c r="U130" s="148"/>
      <c r="V130" s="250"/>
      <c r="W130" s="250"/>
      <c r="X130" s="250"/>
      <c r="Y130" s="316"/>
      <c r="Z130" s="316"/>
      <c r="AA130" s="316"/>
      <c r="AB130" s="316"/>
      <c r="AC130" s="150"/>
      <c r="AD130" s="146"/>
      <c r="AE130" s="146"/>
      <c r="AF130" s="146"/>
      <c r="AG130" s="146"/>
      <c r="AH130" s="146"/>
      <c r="AI130" s="146"/>
      <c r="AJ130" s="146"/>
      <c r="AK130" s="146"/>
      <c r="AL130" s="146"/>
      <c r="AM130" s="146"/>
      <c r="AN130" s="146"/>
      <c r="AO130" s="146"/>
    </row>
    <row r="131" spans="2:41" ht="15">
      <c r="B131" s="149" t="s">
        <v>404</v>
      </c>
      <c r="C131" s="148"/>
      <c r="D131" s="148"/>
      <c r="E131" s="148"/>
      <c r="F131" s="148"/>
      <c r="G131" s="148"/>
      <c r="H131" s="148"/>
      <c r="I131" s="148"/>
      <c r="J131" s="148"/>
      <c r="K131" s="148"/>
      <c r="L131" s="148"/>
      <c r="M131" s="148"/>
      <c r="N131" s="148"/>
      <c r="O131" s="148"/>
      <c r="P131" s="148"/>
      <c r="Q131" s="148"/>
      <c r="R131" s="148"/>
      <c r="S131" s="148"/>
      <c r="T131" s="148"/>
      <c r="U131" s="148"/>
      <c r="V131" s="250"/>
      <c r="W131" s="250"/>
      <c r="X131" s="250"/>
      <c r="Y131" s="316"/>
      <c r="Z131" s="316"/>
      <c r="AA131" s="316"/>
      <c r="AB131" s="316"/>
      <c r="AC131" s="150"/>
      <c r="AD131" s="146"/>
      <c r="AE131" s="146"/>
      <c r="AF131" s="146"/>
      <c r="AG131" s="146"/>
      <c r="AH131" s="146"/>
      <c r="AI131" s="146"/>
      <c r="AJ131" s="146"/>
      <c r="AK131" s="146"/>
      <c r="AL131" s="146"/>
      <c r="AM131" s="146"/>
      <c r="AN131" s="146"/>
      <c r="AO131" s="146"/>
    </row>
    <row r="132" spans="2:41" ht="15">
      <c r="B132" s="149" t="s">
        <v>404</v>
      </c>
      <c r="C132" s="148"/>
      <c r="D132" s="148"/>
      <c r="E132" s="148"/>
      <c r="F132" s="148"/>
      <c r="G132" s="148"/>
      <c r="H132" s="148"/>
      <c r="I132" s="148"/>
      <c r="J132" s="148"/>
      <c r="K132" s="148"/>
      <c r="L132" s="148"/>
      <c r="M132" s="148"/>
      <c r="N132" s="148"/>
      <c r="O132" s="148"/>
      <c r="P132" s="148"/>
      <c r="Q132" s="148"/>
      <c r="R132" s="148"/>
      <c r="S132" s="148"/>
      <c r="T132" s="148"/>
      <c r="U132" s="148"/>
      <c r="V132" s="250"/>
      <c r="W132" s="250"/>
      <c r="X132" s="250"/>
      <c r="Y132" s="316"/>
      <c r="Z132" s="316"/>
      <c r="AA132" s="316"/>
      <c r="AB132" s="316"/>
      <c r="AC132" s="150"/>
      <c r="AD132" s="146"/>
      <c r="AE132" s="146"/>
      <c r="AF132" s="146"/>
      <c r="AG132" s="146"/>
      <c r="AH132" s="146"/>
      <c r="AI132" s="146"/>
      <c r="AJ132" s="146"/>
      <c r="AK132" s="146"/>
      <c r="AL132" s="146"/>
      <c r="AM132" s="146"/>
      <c r="AN132" s="146"/>
      <c r="AO132" s="146"/>
    </row>
    <row r="133" spans="2:41" ht="15">
      <c r="B133" s="149" t="s">
        <v>404</v>
      </c>
      <c r="C133" s="148"/>
      <c r="D133" s="148"/>
      <c r="E133" s="148"/>
      <c r="F133" s="148"/>
      <c r="G133" s="148"/>
      <c r="H133" s="148"/>
      <c r="I133" s="148"/>
      <c r="J133" s="148"/>
      <c r="K133" s="148"/>
      <c r="L133" s="148"/>
      <c r="M133" s="148"/>
      <c r="N133" s="148"/>
      <c r="O133" s="148"/>
      <c r="P133" s="148"/>
      <c r="Q133" s="148"/>
      <c r="R133" s="148"/>
      <c r="S133" s="148"/>
      <c r="T133" s="148"/>
      <c r="U133" s="148"/>
      <c r="V133" s="250"/>
      <c r="W133" s="250"/>
      <c r="X133" s="250"/>
      <c r="Y133" s="316"/>
      <c r="Z133" s="316"/>
      <c r="AA133" s="316"/>
      <c r="AB133" s="316"/>
      <c r="AC133" s="150"/>
      <c r="AD133" s="146"/>
      <c r="AE133" s="146"/>
      <c r="AF133" s="146"/>
      <c r="AG133" s="146"/>
      <c r="AH133" s="146"/>
      <c r="AI133" s="146"/>
      <c r="AJ133" s="146"/>
      <c r="AK133" s="146"/>
      <c r="AL133" s="146"/>
      <c r="AM133" s="146"/>
      <c r="AN133" s="146"/>
      <c r="AO133" s="146"/>
    </row>
    <row r="134" spans="2:41" ht="15">
      <c r="B134" s="149" t="s">
        <v>404</v>
      </c>
      <c r="C134" s="148"/>
      <c r="D134" s="148"/>
      <c r="E134" s="148"/>
      <c r="F134" s="148"/>
      <c r="G134" s="148"/>
      <c r="H134" s="148"/>
      <c r="I134" s="148"/>
      <c r="J134" s="148"/>
      <c r="K134" s="148"/>
      <c r="L134" s="148"/>
      <c r="M134" s="148"/>
      <c r="N134" s="148"/>
      <c r="O134" s="148"/>
      <c r="P134" s="148"/>
      <c r="Q134" s="148"/>
      <c r="R134" s="148"/>
      <c r="S134" s="148"/>
      <c r="T134" s="148"/>
      <c r="U134" s="148"/>
      <c r="V134" s="250"/>
      <c r="W134" s="250"/>
      <c r="X134" s="250"/>
      <c r="Y134" s="316"/>
      <c r="Z134" s="316"/>
      <c r="AA134" s="316"/>
      <c r="AB134" s="316"/>
      <c r="AC134" s="150"/>
      <c r="AD134" s="146"/>
      <c r="AE134" s="146"/>
      <c r="AF134" s="146"/>
      <c r="AG134" s="146"/>
      <c r="AH134" s="146"/>
      <c r="AI134" s="146"/>
      <c r="AJ134" s="146"/>
      <c r="AK134" s="146"/>
      <c r="AL134" s="146"/>
      <c r="AM134" s="146"/>
      <c r="AN134" s="146"/>
      <c r="AO134" s="146"/>
    </row>
    <row r="135" spans="2:41" ht="15">
      <c r="B135" s="149" t="s">
        <v>404</v>
      </c>
      <c r="C135" s="148"/>
      <c r="D135" s="148"/>
      <c r="E135" s="148"/>
      <c r="F135" s="148"/>
      <c r="G135" s="148"/>
      <c r="H135" s="148"/>
      <c r="I135" s="148"/>
      <c r="J135" s="148"/>
      <c r="K135" s="148"/>
      <c r="L135" s="148"/>
      <c r="M135" s="148"/>
      <c r="N135" s="148"/>
      <c r="O135" s="148"/>
      <c r="P135" s="148"/>
      <c r="Q135" s="148"/>
      <c r="R135" s="148"/>
      <c r="S135" s="148"/>
      <c r="T135" s="148"/>
      <c r="U135" s="148"/>
      <c r="V135" s="250"/>
      <c r="W135" s="250"/>
      <c r="X135" s="250"/>
      <c r="Y135" s="316"/>
      <c r="Z135" s="316"/>
      <c r="AA135" s="316"/>
      <c r="AB135" s="316"/>
      <c r="AC135" s="150"/>
      <c r="AD135" s="146"/>
      <c r="AE135" s="146"/>
      <c r="AF135" s="146"/>
      <c r="AG135" s="146"/>
      <c r="AH135" s="146"/>
      <c r="AI135" s="146"/>
      <c r="AJ135" s="146"/>
      <c r="AK135" s="146"/>
      <c r="AL135" s="146"/>
      <c r="AM135" s="146"/>
      <c r="AN135" s="146"/>
      <c r="AO135" s="146"/>
    </row>
    <row r="136" spans="2:41" ht="15">
      <c r="B136" s="149" t="s">
        <v>404</v>
      </c>
      <c r="C136" s="148"/>
      <c r="D136" s="148"/>
      <c r="E136" s="148"/>
      <c r="F136" s="148"/>
      <c r="G136" s="148"/>
      <c r="H136" s="148"/>
      <c r="I136" s="148"/>
      <c r="J136" s="148"/>
      <c r="K136" s="148"/>
      <c r="L136" s="148"/>
      <c r="M136" s="148"/>
      <c r="N136" s="148"/>
      <c r="O136" s="148"/>
      <c r="P136" s="148"/>
      <c r="Q136" s="148"/>
      <c r="R136" s="148"/>
      <c r="S136" s="148"/>
      <c r="T136" s="148"/>
      <c r="U136" s="148"/>
      <c r="V136" s="250"/>
      <c r="W136" s="250"/>
      <c r="X136" s="250"/>
      <c r="Y136" s="316"/>
      <c r="Z136" s="316"/>
      <c r="AA136" s="316"/>
      <c r="AB136" s="316"/>
      <c r="AC136" s="150"/>
      <c r="AD136" s="146"/>
      <c r="AE136" s="146"/>
      <c r="AF136" s="146"/>
      <c r="AG136" s="146"/>
      <c r="AH136" s="146"/>
      <c r="AI136" s="146"/>
      <c r="AJ136" s="146"/>
      <c r="AK136" s="146"/>
      <c r="AL136" s="146"/>
      <c r="AM136" s="146"/>
      <c r="AN136" s="146"/>
      <c r="AO136" s="146"/>
    </row>
    <row r="137" spans="2:41" ht="15">
      <c r="B137" s="149" t="s">
        <v>404</v>
      </c>
      <c r="C137" s="148"/>
      <c r="D137" s="148"/>
      <c r="E137" s="148"/>
      <c r="F137" s="148"/>
      <c r="G137" s="148"/>
      <c r="H137" s="148"/>
      <c r="I137" s="148"/>
      <c r="J137" s="148"/>
      <c r="K137" s="148"/>
      <c r="L137" s="148"/>
      <c r="M137" s="148"/>
      <c r="N137" s="148"/>
      <c r="O137" s="148"/>
      <c r="P137" s="148"/>
      <c r="Q137" s="148"/>
      <c r="R137" s="148"/>
      <c r="S137" s="148"/>
      <c r="T137" s="148"/>
      <c r="U137" s="148"/>
      <c r="V137" s="250"/>
      <c r="W137" s="250"/>
      <c r="X137" s="250"/>
      <c r="Y137" s="316"/>
      <c r="Z137" s="316"/>
      <c r="AA137" s="316"/>
      <c r="AB137" s="316"/>
      <c r="AC137" s="150"/>
      <c r="AD137" s="146"/>
      <c r="AE137" s="146"/>
      <c r="AF137" s="146"/>
      <c r="AG137" s="146"/>
      <c r="AH137" s="146"/>
      <c r="AI137" s="146"/>
      <c r="AJ137" s="146"/>
      <c r="AK137" s="146"/>
      <c r="AL137" s="146"/>
      <c r="AM137" s="146"/>
      <c r="AN137" s="146"/>
      <c r="AO137" s="146"/>
    </row>
    <row r="138" spans="2:41" ht="15">
      <c r="B138" s="149" t="s">
        <v>404</v>
      </c>
      <c r="C138" s="148"/>
      <c r="D138" s="148"/>
      <c r="E138" s="148"/>
      <c r="F138" s="148"/>
      <c r="G138" s="148"/>
      <c r="H138" s="148"/>
      <c r="I138" s="148"/>
      <c r="J138" s="148"/>
      <c r="K138" s="148"/>
      <c r="L138" s="148"/>
      <c r="M138" s="148"/>
      <c r="N138" s="148"/>
      <c r="O138" s="148"/>
      <c r="P138" s="148"/>
      <c r="Q138" s="148"/>
      <c r="R138" s="148"/>
      <c r="S138" s="148"/>
      <c r="T138" s="148"/>
      <c r="U138" s="148"/>
      <c r="V138" s="250"/>
      <c r="W138" s="250"/>
      <c r="X138" s="250"/>
      <c r="Y138" s="316"/>
      <c r="Z138" s="316"/>
      <c r="AA138" s="316"/>
      <c r="AB138" s="316"/>
      <c r="AC138" s="150"/>
      <c r="AD138" s="146"/>
      <c r="AE138" s="146"/>
      <c r="AF138" s="146"/>
      <c r="AG138" s="146"/>
      <c r="AH138" s="146"/>
      <c r="AI138" s="146"/>
      <c r="AJ138" s="146"/>
      <c r="AK138" s="146"/>
      <c r="AL138" s="146"/>
      <c r="AM138" s="146"/>
      <c r="AN138" s="146"/>
      <c r="AO138" s="146"/>
    </row>
    <row r="139" spans="2:41" ht="15">
      <c r="B139" s="149" t="s">
        <v>404</v>
      </c>
      <c r="C139" s="148"/>
      <c r="D139" s="148"/>
      <c r="E139" s="148"/>
      <c r="F139" s="148"/>
      <c r="G139" s="148"/>
      <c r="H139" s="148"/>
      <c r="I139" s="148"/>
      <c r="J139" s="148"/>
      <c r="K139" s="148"/>
      <c r="L139" s="148"/>
      <c r="M139" s="148"/>
      <c r="N139" s="148"/>
      <c r="O139" s="148"/>
      <c r="P139" s="148"/>
      <c r="Q139" s="148"/>
      <c r="R139" s="148"/>
      <c r="S139" s="148"/>
      <c r="T139" s="148"/>
      <c r="U139" s="148"/>
      <c r="V139" s="250"/>
      <c r="W139" s="250"/>
      <c r="X139" s="250"/>
      <c r="Y139" s="316"/>
      <c r="Z139" s="316"/>
      <c r="AA139" s="316"/>
      <c r="AB139" s="316"/>
      <c r="AC139" s="150"/>
      <c r="AD139" s="146"/>
      <c r="AE139" s="146"/>
      <c r="AF139" s="146"/>
      <c r="AG139" s="146"/>
      <c r="AH139" s="146"/>
      <c r="AI139" s="146"/>
      <c r="AJ139" s="146"/>
      <c r="AK139" s="146"/>
      <c r="AL139" s="146"/>
      <c r="AM139" s="146"/>
      <c r="AN139" s="146"/>
      <c r="AO139" s="146"/>
    </row>
    <row r="140" spans="2:41" ht="15">
      <c r="B140" s="149" t="s">
        <v>404</v>
      </c>
      <c r="C140" s="148"/>
      <c r="D140" s="148"/>
      <c r="E140" s="148"/>
      <c r="F140" s="148"/>
      <c r="G140" s="148"/>
      <c r="H140" s="148"/>
      <c r="I140" s="148"/>
      <c r="J140" s="148"/>
      <c r="K140" s="148"/>
      <c r="L140" s="148"/>
      <c r="M140" s="148"/>
      <c r="N140" s="148"/>
      <c r="O140" s="148"/>
      <c r="P140" s="148"/>
      <c r="Q140" s="148"/>
      <c r="R140" s="148"/>
      <c r="S140" s="148"/>
      <c r="T140" s="148"/>
      <c r="U140" s="148"/>
      <c r="V140" s="250"/>
      <c r="W140" s="250"/>
      <c r="X140" s="250"/>
      <c r="Y140" s="316"/>
      <c r="Z140" s="316"/>
      <c r="AA140" s="316"/>
      <c r="AB140" s="316"/>
      <c r="AC140" s="150"/>
      <c r="AD140" s="146"/>
      <c r="AE140" s="146"/>
      <c r="AF140" s="146"/>
      <c r="AG140" s="146"/>
      <c r="AH140" s="146"/>
      <c r="AI140" s="146"/>
      <c r="AJ140" s="146"/>
      <c r="AK140" s="146"/>
      <c r="AL140" s="146"/>
      <c r="AM140" s="146"/>
      <c r="AN140" s="146"/>
      <c r="AO140" s="146"/>
    </row>
    <row r="141" spans="2:41" ht="15">
      <c r="B141" s="149" t="s">
        <v>404</v>
      </c>
      <c r="C141" s="148"/>
      <c r="D141" s="148"/>
      <c r="E141" s="148"/>
      <c r="F141" s="148"/>
      <c r="G141" s="148"/>
      <c r="H141" s="148"/>
      <c r="I141" s="148"/>
      <c r="J141" s="148"/>
      <c r="K141" s="148"/>
      <c r="L141" s="148"/>
      <c r="M141" s="148"/>
      <c r="N141" s="148"/>
      <c r="O141" s="148"/>
      <c r="P141" s="148"/>
      <c r="Q141" s="148"/>
      <c r="R141" s="148"/>
      <c r="S141" s="148"/>
      <c r="T141" s="148"/>
      <c r="U141" s="148"/>
      <c r="V141" s="250"/>
      <c r="W141" s="250"/>
      <c r="X141" s="250"/>
      <c r="Y141" s="316"/>
      <c r="Z141" s="316"/>
      <c r="AA141" s="316"/>
      <c r="AB141" s="316"/>
      <c r="AC141" s="150"/>
      <c r="AD141" s="146"/>
      <c r="AE141" s="146"/>
      <c r="AF141" s="146"/>
      <c r="AG141" s="146"/>
      <c r="AH141" s="146"/>
      <c r="AI141" s="146"/>
      <c r="AJ141" s="146"/>
      <c r="AK141" s="146"/>
      <c r="AL141" s="146"/>
      <c r="AM141" s="146"/>
      <c r="AN141" s="146"/>
      <c r="AO141" s="146"/>
    </row>
    <row r="142" spans="2:41" ht="15">
      <c r="B142" s="149" t="s">
        <v>404</v>
      </c>
      <c r="C142" s="148"/>
      <c r="D142" s="148"/>
      <c r="E142" s="148"/>
      <c r="F142" s="148"/>
      <c r="G142" s="148"/>
      <c r="H142" s="148"/>
      <c r="I142" s="148"/>
      <c r="J142" s="148"/>
      <c r="K142" s="148"/>
      <c r="L142" s="148"/>
      <c r="M142" s="148"/>
      <c r="N142" s="148"/>
      <c r="O142" s="148"/>
      <c r="P142" s="148"/>
      <c r="Q142" s="148"/>
      <c r="R142" s="148"/>
      <c r="S142" s="148"/>
      <c r="T142" s="148"/>
      <c r="U142" s="148"/>
      <c r="V142" s="250"/>
      <c r="W142" s="250"/>
      <c r="X142" s="250"/>
      <c r="Y142" s="316"/>
      <c r="Z142" s="316"/>
      <c r="AA142" s="316"/>
      <c r="AB142" s="316"/>
      <c r="AC142" s="150"/>
      <c r="AD142" s="146"/>
      <c r="AE142" s="146"/>
      <c r="AF142" s="146"/>
      <c r="AG142" s="146"/>
      <c r="AH142" s="146"/>
      <c r="AI142" s="146"/>
      <c r="AJ142" s="146"/>
      <c r="AK142" s="146"/>
      <c r="AL142" s="146"/>
      <c r="AM142" s="146"/>
      <c r="AN142" s="146"/>
      <c r="AO142" s="146"/>
    </row>
    <row r="143" spans="2:41" ht="15">
      <c r="B143" s="149" t="s">
        <v>404</v>
      </c>
      <c r="C143" s="148"/>
      <c r="D143" s="148"/>
      <c r="E143" s="148"/>
      <c r="F143" s="148"/>
      <c r="G143" s="148"/>
      <c r="H143" s="148"/>
      <c r="I143" s="148"/>
      <c r="J143" s="148"/>
      <c r="K143" s="148"/>
      <c r="L143" s="148"/>
      <c r="M143" s="148"/>
      <c r="N143" s="148"/>
      <c r="O143" s="148"/>
      <c r="P143" s="148"/>
      <c r="Q143" s="148"/>
      <c r="R143" s="148"/>
      <c r="S143" s="148"/>
      <c r="T143" s="148"/>
      <c r="U143" s="148"/>
      <c r="V143" s="250"/>
      <c r="W143" s="250"/>
      <c r="X143" s="250"/>
      <c r="Y143" s="316"/>
      <c r="Z143" s="316"/>
      <c r="AA143" s="316"/>
      <c r="AB143" s="316"/>
      <c r="AC143" s="150"/>
      <c r="AD143" s="146"/>
      <c r="AE143" s="146"/>
      <c r="AF143" s="146"/>
      <c r="AG143" s="146"/>
      <c r="AH143" s="146"/>
      <c r="AI143" s="146"/>
      <c r="AJ143" s="146"/>
      <c r="AK143" s="146"/>
      <c r="AL143" s="146"/>
      <c r="AM143" s="146"/>
      <c r="AN143" s="146"/>
      <c r="AO143" s="146"/>
    </row>
    <row r="144" spans="2:41" ht="15">
      <c r="B144" s="149" t="s">
        <v>404</v>
      </c>
      <c r="C144" s="148"/>
      <c r="D144" s="148"/>
      <c r="E144" s="148"/>
      <c r="F144" s="148"/>
      <c r="G144" s="148"/>
      <c r="H144" s="148"/>
      <c r="I144" s="148"/>
      <c r="J144" s="148"/>
      <c r="K144" s="148"/>
      <c r="L144" s="148"/>
      <c r="M144" s="148"/>
      <c r="N144" s="148"/>
      <c r="O144" s="148"/>
      <c r="P144" s="148"/>
      <c r="Q144" s="148"/>
      <c r="R144" s="148"/>
      <c r="S144" s="148"/>
      <c r="T144" s="148"/>
      <c r="U144" s="148"/>
      <c r="V144" s="250"/>
      <c r="W144" s="250"/>
      <c r="X144" s="250"/>
      <c r="Y144" s="316"/>
      <c r="Z144" s="316"/>
      <c r="AA144" s="316"/>
      <c r="AB144" s="316"/>
      <c r="AC144" s="150"/>
      <c r="AD144" s="146"/>
      <c r="AE144" s="146"/>
      <c r="AF144" s="146"/>
      <c r="AG144" s="146"/>
      <c r="AH144" s="146"/>
      <c r="AI144" s="146"/>
      <c r="AJ144" s="146"/>
      <c r="AK144" s="146"/>
      <c r="AL144" s="146"/>
      <c r="AM144" s="146"/>
      <c r="AN144" s="146"/>
      <c r="AO144" s="146"/>
    </row>
    <row r="145" spans="2:41" ht="15">
      <c r="B145" s="149" t="s">
        <v>404</v>
      </c>
      <c r="C145" s="148"/>
      <c r="D145" s="148"/>
      <c r="E145" s="148"/>
      <c r="F145" s="148"/>
      <c r="G145" s="148"/>
      <c r="H145" s="148"/>
      <c r="I145" s="148"/>
      <c r="J145" s="148"/>
      <c r="K145" s="148"/>
      <c r="L145" s="148"/>
      <c r="M145" s="148"/>
      <c r="N145" s="148"/>
      <c r="O145" s="148"/>
      <c r="P145" s="148"/>
      <c r="Q145" s="148"/>
      <c r="R145" s="148"/>
      <c r="S145" s="148"/>
      <c r="T145" s="148"/>
      <c r="U145" s="148"/>
      <c r="V145" s="250"/>
      <c r="W145" s="250"/>
      <c r="X145" s="250"/>
      <c r="Y145" s="316"/>
      <c r="Z145" s="316"/>
      <c r="AA145" s="316"/>
      <c r="AB145" s="316"/>
      <c r="AC145" s="150"/>
      <c r="AD145" s="146"/>
      <c r="AE145" s="146"/>
      <c r="AF145" s="146"/>
      <c r="AG145" s="146"/>
      <c r="AH145" s="146"/>
      <c r="AI145" s="146"/>
      <c r="AJ145" s="146"/>
      <c r="AK145" s="146"/>
      <c r="AL145" s="146"/>
      <c r="AM145" s="146"/>
      <c r="AN145" s="146"/>
      <c r="AO145" s="146"/>
    </row>
    <row r="146" spans="2:41" ht="15">
      <c r="B146" s="149" t="s">
        <v>404</v>
      </c>
      <c r="C146" s="148"/>
      <c r="D146" s="148"/>
      <c r="E146" s="148"/>
      <c r="F146" s="148"/>
      <c r="G146" s="148"/>
      <c r="H146" s="148"/>
      <c r="I146" s="148"/>
      <c r="J146" s="148"/>
      <c r="K146" s="148"/>
      <c r="L146" s="148"/>
      <c r="M146" s="148"/>
      <c r="N146" s="148"/>
      <c r="O146" s="148"/>
      <c r="P146" s="148"/>
      <c r="Q146" s="148"/>
      <c r="R146" s="148"/>
      <c r="S146" s="148"/>
      <c r="T146" s="148"/>
      <c r="U146" s="148"/>
      <c r="V146" s="250"/>
      <c r="W146" s="250"/>
      <c r="X146" s="250"/>
      <c r="Y146" s="316"/>
      <c r="Z146" s="316"/>
      <c r="AA146" s="316"/>
      <c r="AB146" s="316"/>
      <c r="AC146" s="150"/>
      <c r="AD146" s="146"/>
      <c r="AE146" s="146"/>
      <c r="AF146" s="146"/>
      <c r="AG146" s="146"/>
      <c r="AH146" s="146"/>
      <c r="AI146" s="146"/>
      <c r="AJ146" s="146"/>
      <c r="AK146" s="146"/>
      <c r="AL146" s="146"/>
      <c r="AM146" s="146"/>
      <c r="AN146" s="146"/>
      <c r="AO146" s="146"/>
    </row>
    <row r="147" spans="2:41" ht="15">
      <c r="B147" s="149" t="s">
        <v>404</v>
      </c>
      <c r="C147" s="148"/>
      <c r="D147" s="148"/>
      <c r="E147" s="148"/>
      <c r="F147" s="148"/>
      <c r="G147" s="148"/>
      <c r="H147" s="148"/>
      <c r="I147" s="148"/>
      <c r="J147" s="148"/>
      <c r="K147" s="148"/>
      <c r="L147" s="148"/>
      <c r="M147" s="148"/>
      <c r="N147" s="148"/>
      <c r="O147" s="148"/>
      <c r="P147" s="148"/>
      <c r="Q147" s="148"/>
      <c r="R147" s="148"/>
      <c r="S147" s="148"/>
      <c r="T147" s="148"/>
      <c r="U147" s="148"/>
      <c r="V147" s="250"/>
      <c r="W147" s="250"/>
      <c r="X147" s="250"/>
      <c r="Y147" s="316"/>
      <c r="Z147" s="316"/>
      <c r="AA147" s="316"/>
      <c r="AB147" s="316"/>
      <c r="AC147" s="150"/>
      <c r="AD147" s="146"/>
      <c r="AE147" s="146"/>
      <c r="AF147" s="146"/>
      <c r="AG147" s="146"/>
      <c r="AH147" s="146"/>
      <c r="AI147" s="146"/>
      <c r="AJ147" s="146"/>
      <c r="AK147" s="146"/>
      <c r="AL147" s="146"/>
      <c r="AM147" s="146"/>
      <c r="AN147" s="146"/>
      <c r="AO147" s="146"/>
    </row>
    <row r="148" spans="2:41" ht="15">
      <c r="B148" s="149" t="s">
        <v>404</v>
      </c>
      <c r="C148" s="148"/>
      <c r="D148" s="148"/>
      <c r="E148" s="148"/>
      <c r="F148" s="148"/>
      <c r="G148" s="148"/>
      <c r="H148" s="148"/>
      <c r="I148" s="148"/>
      <c r="J148" s="148"/>
      <c r="K148" s="148"/>
      <c r="L148" s="148"/>
      <c r="M148" s="148"/>
      <c r="N148" s="148"/>
      <c r="O148" s="148"/>
      <c r="P148" s="148"/>
      <c r="Q148" s="148"/>
      <c r="R148" s="148"/>
      <c r="S148" s="148"/>
      <c r="T148" s="148"/>
      <c r="U148" s="148"/>
      <c r="V148" s="250"/>
      <c r="W148" s="250"/>
      <c r="X148" s="250"/>
      <c r="Y148" s="316"/>
      <c r="Z148" s="316"/>
      <c r="AA148" s="316"/>
      <c r="AB148" s="316"/>
      <c r="AC148" s="150"/>
      <c r="AD148" s="146"/>
      <c r="AE148" s="146"/>
      <c r="AF148" s="146"/>
      <c r="AG148" s="146"/>
      <c r="AH148" s="146"/>
      <c r="AI148" s="146"/>
      <c r="AJ148" s="146"/>
      <c r="AK148" s="146"/>
      <c r="AL148" s="146"/>
      <c r="AM148" s="146"/>
      <c r="AN148" s="146"/>
      <c r="AO148" s="146"/>
    </row>
    <row r="149" spans="2:41" ht="15">
      <c r="B149" s="149" t="s">
        <v>404</v>
      </c>
      <c r="C149" s="148"/>
      <c r="D149" s="148"/>
      <c r="E149" s="148"/>
      <c r="F149" s="148"/>
      <c r="G149" s="148"/>
      <c r="H149" s="148"/>
      <c r="I149" s="148"/>
      <c r="J149" s="148"/>
      <c r="K149" s="148"/>
      <c r="L149" s="148"/>
      <c r="M149" s="148"/>
      <c r="N149" s="148"/>
      <c r="O149" s="148"/>
      <c r="P149" s="148"/>
      <c r="Q149" s="148"/>
      <c r="R149" s="148"/>
      <c r="S149" s="148"/>
      <c r="T149" s="148"/>
      <c r="U149" s="148"/>
      <c r="V149" s="250"/>
      <c r="W149" s="250"/>
      <c r="X149" s="250"/>
      <c r="Y149" s="316"/>
      <c r="Z149" s="316"/>
      <c r="AA149" s="316"/>
      <c r="AB149" s="316"/>
      <c r="AC149" s="150"/>
      <c r="AD149" s="146"/>
      <c r="AE149" s="146"/>
      <c r="AF149" s="146"/>
      <c r="AG149" s="146"/>
      <c r="AH149" s="146"/>
      <c r="AI149" s="146"/>
      <c r="AJ149" s="146"/>
      <c r="AK149" s="146"/>
      <c r="AL149" s="146"/>
      <c r="AM149" s="146"/>
      <c r="AN149" s="146"/>
      <c r="AO149" s="146"/>
    </row>
    <row r="150" spans="2:41" ht="15">
      <c r="B150" s="149" t="s">
        <v>404</v>
      </c>
      <c r="C150" s="148"/>
      <c r="D150" s="148"/>
      <c r="E150" s="148"/>
      <c r="F150" s="148"/>
      <c r="G150" s="148"/>
      <c r="H150" s="148"/>
      <c r="I150" s="148"/>
      <c r="J150" s="148"/>
      <c r="K150" s="148"/>
      <c r="L150" s="148"/>
      <c r="M150" s="148"/>
      <c r="N150" s="148"/>
      <c r="O150" s="148"/>
      <c r="P150" s="148"/>
      <c r="Q150" s="148"/>
      <c r="R150" s="148"/>
      <c r="S150" s="148"/>
      <c r="T150" s="148"/>
      <c r="U150" s="148"/>
      <c r="V150" s="250"/>
      <c r="W150" s="250"/>
      <c r="X150" s="250"/>
      <c r="Y150" s="316"/>
      <c r="Z150" s="316"/>
      <c r="AA150" s="316"/>
      <c r="AB150" s="316"/>
      <c r="AC150" s="150"/>
      <c r="AD150" s="146"/>
      <c r="AE150" s="146"/>
      <c r="AF150" s="146"/>
      <c r="AG150" s="146"/>
      <c r="AH150" s="146"/>
      <c r="AI150" s="146"/>
      <c r="AJ150" s="146"/>
      <c r="AK150" s="146"/>
      <c r="AL150" s="146"/>
      <c r="AM150" s="146"/>
      <c r="AN150" s="146"/>
      <c r="AO150" s="146"/>
    </row>
    <row r="151" spans="2:41" ht="15">
      <c r="B151" s="149" t="s">
        <v>404</v>
      </c>
      <c r="C151" s="148"/>
      <c r="D151" s="148"/>
      <c r="E151" s="148"/>
      <c r="F151" s="148"/>
      <c r="G151" s="148"/>
      <c r="H151" s="148"/>
      <c r="I151" s="148"/>
      <c r="J151" s="148"/>
      <c r="K151" s="148"/>
      <c r="L151" s="148"/>
      <c r="M151" s="148"/>
      <c r="N151" s="148"/>
      <c r="O151" s="148"/>
      <c r="P151" s="148"/>
      <c r="Q151" s="148"/>
      <c r="R151" s="148"/>
      <c r="S151" s="148"/>
      <c r="T151" s="148"/>
      <c r="U151" s="148"/>
      <c r="V151" s="250"/>
      <c r="W151" s="250"/>
      <c r="X151" s="250"/>
      <c r="Y151" s="316"/>
      <c r="Z151" s="316"/>
      <c r="AA151" s="316"/>
      <c r="AB151" s="316"/>
      <c r="AC151" s="150"/>
      <c r="AD151" s="146"/>
      <c r="AE151" s="146"/>
      <c r="AF151" s="146"/>
      <c r="AG151" s="146"/>
      <c r="AH151" s="146"/>
      <c r="AI151" s="146"/>
      <c r="AJ151" s="146"/>
      <c r="AK151" s="146"/>
      <c r="AL151" s="146"/>
      <c r="AM151" s="146"/>
      <c r="AN151" s="146"/>
      <c r="AO151" s="146"/>
    </row>
    <row r="152" spans="2:41" ht="15">
      <c r="B152" s="149" t="s">
        <v>404</v>
      </c>
      <c r="C152" s="148"/>
      <c r="D152" s="148"/>
      <c r="E152" s="148"/>
      <c r="F152" s="148"/>
      <c r="G152" s="148"/>
      <c r="H152" s="148"/>
      <c r="I152" s="148"/>
      <c r="J152" s="148"/>
      <c r="K152" s="148"/>
      <c r="L152" s="148"/>
      <c r="M152" s="148"/>
      <c r="N152" s="148"/>
      <c r="O152" s="148"/>
      <c r="P152" s="148"/>
      <c r="Q152" s="148"/>
      <c r="R152" s="148"/>
      <c r="S152" s="148"/>
      <c r="T152" s="148"/>
      <c r="U152" s="148"/>
      <c r="V152" s="250"/>
      <c r="W152" s="250"/>
      <c r="X152" s="250"/>
      <c r="Y152" s="316"/>
      <c r="Z152" s="316"/>
      <c r="AA152" s="316"/>
      <c r="AB152" s="316"/>
      <c r="AC152" s="150"/>
      <c r="AD152" s="146"/>
      <c r="AE152" s="146"/>
      <c r="AF152" s="146"/>
      <c r="AG152" s="146"/>
      <c r="AH152" s="146"/>
      <c r="AI152" s="146"/>
      <c r="AJ152" s="146"/>
      <c r="AK152" s="146"/>
      <c r="AL152" s="146"/>
      <c r="AM152" s="146"/>
      <c r="AN152" s="146"/>
      <c r="AO152" s="146"/>
    </row>
    <row r="153" spans="2:41" ht="15">
      <c r="B153" s="149" t="s">
        <v>404</v>
      </c>
      <c r="C153" s="148"/>
      <c r="D153" s="148"/>
      <c r="E153" s="148"/>
      <c r="F153" s="148"/>
      <c r="G153" s="148"/>
      <c r="H153" s="148"/>
      <c r="I153" s="148"/>
      <c r="J153" s="148"/>
      <c r="K153" s="148"/>
      <c r="L153" s="148"/>
      <c r="M153" s="148"/>
      <c r="N153" s="148"/>
      <c r="O153" s="148"/>
      <c r="P153" s="148"/>
      <c r="Q153" s="148"/>
      <c r="R153" s="148"/>
      <c r="S153" s="148"/>
      <c r="T153" s="148"/>
      <c r="U153" s="148"/>
      <c r="V153" s="250"/>
      <c r="W153" s="250"/>
      <c r="X153" s="250"/>
      <c r="Y153" s="316"/>
      <c r="Z153" s="316"/>
      <c r="AA153" s="316"/>
      <c r="AB153" s="316"/>
      <c r="AC153" s="150"/>
      <c r="AD153" s="146"/>
      <c r="AE153" s="146"/>
      <c r="AF153" s="146"/>
      <c r="AG153" s="146"/>
      <c r="AH153" s="146"/>
      <c r="AI153" s="146"/>
      <c r="AJ153" s="146"/>
      <c r="AK153" s="146"/>
      <c r="AL153" s="146"/>
      <c r="AM153" s="146"/>
      <c r="AN153" s="146"/>
      <c r="AO153" s="146"/>
    </row>
    <row r="154" spans="2:41" ht="15">
      <c r="B154" s="149" t="s">
        <v>404</v>
      </c>
      <c r="C154" s="148"/>
      <c r="D154" s="148"/>
      <c r="E154" s="148"/>
      <c r="F154" s="148"/>
      <c r="G154" s="148"/>
      <c r="H154" s="148"/>
      <c r="I154" s="148"/>
      <c r="J154" s="148"/>
      <c r="K154" s="148"/>
      <c r="L154" s="148"/>
      <c r="M154" s="148"/>
      <c r="N154" s="148"/>
      <c r="O154" s="148"/>
      <c r="P154" s="148"/>
      <c r="Q154" s="148"/>
      <c r="R154" s="148"/>
      <c r="S154" s="148"/>
      <c r="T154" s="148"/>
      <c r="U154" s="148"/>
      <c r="V154" s="250"/>
      <c r="W154" s="250"/>
      <c r="X154" s="250"/>
      <c r="Y154" s="316"/>
      <c r="Z154" s="316"/>
      <c r="AA154" s="316"/>
      <c r="AB154" s="316"/>
      <c r="AC154" s="150"/>
      <c r="AD154" s="146"/>
      <c r="AE154" s="146"/>
      <c r="AF154" s="146"/>
      <c r="AG154" s="146"/>
      <c r="AH154" s="146"/>
      <c r="AI154" s="146"/>
      <c r="AJ154" s="146"/>
      <c r="AK154" s="146"/>
      <c r="AL154" s="146"/>
      <c r="AM154" s="146"/>
      <c r="AN154" s="146"/>
      <c r="AO154" s="146"/>
    </row>
    <row r="155" spans="2:41" ht="15">
      <c r="B155" s="149" t="s">
        <v>404</v>
      </c>
      <c r="C155" s="148"/>
      <c r="D155" s="148"/>
      <c r="E155" s="148"/>
      <c r="F155" s="148"/>
      <c r="G155" s="148"/>
      <c r="H155" s="148"/>
      <c r="I155" s="148"/>
      <c r="J155" s="148"/>
      <c r="K155" s="148"/>
      <c r="L155" s="148"/>
      <c r="M155" s="148"/>
      <c r="N155" s="148"/>
      <c r="O155" s="148"/>
      <c r="P155" s="148"/>
      <c r="Q155" s="148"/>
      <c r="R155" s="148"/>
      <c r="S155" s="148"/>
      <c r="T155" s="148"/>
      <c r="U155" s="148"/>
      <c r="V155" s="250"/>
      <c r="W155" s="250"/>
      <c r="X155" s="250"/>
      <c r="Y155" s="316"/>
      <c r="Z155" s="316"/>
      <c r="AA155" s="316"/>
      <c r="AB155" s="316"/>
      <c r="AC155" s="150"/>
      <c r="AD155" s="146"/>
      <c r="AE155" s="146"/>
      <c r="AF155" s="146"/>
      <c r="AG155" s="146"/>
      <c r="AH155" s="146"/>
      <c r="AI155" s="146"/>
      <c r="AJ155" s="146"/>
      <c r="AK155" s="146"/>
      <c r="AL155" s="146"/>
      <c r="AM155" s="146"/>
      <c r="AN155" s="146"/>
      <c r="AO155" s="146"/>
    </row>
    <row r="156" spans="2:41" ht="15">
      <c r="B156" s="149" t="s">
        <v>404</v>
      </c>
      <c r="C156" s="148"/>
      <c r="D156" s="148"/>
      <c r="E156" s="148"/>
      <c r="F156" s="148"/>
      <c r="G156" s="148"/>
      <c r="H156" s="148"/>
      <c r="I156" s="148"/>
      <c r="J156" s="148"/>
      <c r="K156" s="148"/>
      <c r="L156" s="148"/>
      <c r="M156" s="148"/>
      <c r="N156" s="148"/>
      <c r="O156" s="148"/>
      <c r="P156" s="148"/>
      <c r="Q156" s="148"/>
      <c r="R156" s="148"/>
      <c r="S156" s="148"/>
      <c r="T156" s="148"/>
      <c r="U156" s="148"/>
      <c r="V156" s="250"/>
      <c r="W156" s="250"/>
      <c r="X156" s="250"/>
      <c r="Y156" s="316"/>
      <c r="Z156" s="316"/>
      <c r="AA156" s="316"/>
      <c r="AB156" s="316"/>
      <c r="AC156" s="150"/>
      <c r="AD156" s="146"/>
      <c r="AE156" s="146"/>
      <c r="AF156" s="146"/>
      <c r="AG156" s="146"/>
      <c r="AH156" s="146"/>
      <c r="AI156" s="146"/>
      <c r="AJ156" s="146"/>
      <c r="AK156" s="146"/>
      <c r="AL156" s="146"/>
      <c r="AM156" s="146"/>
      <c r="AN156" s="146"/>
      <c r="AO156" s="146"/>
    </row>
    <row r="157" spans="2:41" ht="15">
      <c r="B157" s="149" t="s">
        <v>404</v>
      </c>
      <c r="C157" s="148"/>
      <c r="D157" s="148"/>
      <c r="E157" s="148"/>
      <c r="F157" s="148"/>
      <c r="G157" s="148"/>
      <c r="H157" s="148"/>
      <c r="I157" s="148"/>
      <c r="J157" s="148"/>
      <c r="K157" s="148"/>
      <c r="L157" s="148"/>
      <c r="M157" s="148"/>
      <c r="N157" s="148"/>
      <c r="O157" s="148"/>
      <c r="P157" s="148"/>
      <c r="Q157" s="148"/>
      <c r="R157" s="148"/>
      <c r="S157" s="148"/>
      <c r="T157" s="148"/>
      <c r="U157" s="148"/>
      <c r="V157" s="250"/>
      <c r="W157" s="250"/>
      <c r="X157" s="250"/>
      <c r="Y157" s="316"/>
      <c r="Z157" s="316"/>
      <c r="AA157" s="316"/>
      <c r="AB157" s="316"/>
      <c r="AC157" s="150"/>
      <c r="AD157" s="146"/>
      <c r="AE157" s="146"/>
      <c r="AF157" s="146"/>
      <c r="AG157" s="146"/>
      <c r="AH157" s="146"/>
      <c r="AI157" s="146"/>
      <c r="AJ157" s="146"/>
      <c r="AK157" s="146"/>
      <c r="AL157" s="146"/>
      <c r="AM157" s="146"/>
      <c r="AN157" s="146"/>
      <c r="AO157" s="146"/>
    </row>
    <row r="158" spans="2:41" ht="15">
      <c r="B158" s="149" t="s">
        <v>404</v>
      </c>
      <c r="C158" s="148"/>
      <c r="D158" s="148"/>
      <c r="E158" s="148"/>
      <c r="F158" s="148"/>
      <c r="G158" s="148"/>
      <c r="H158" s="148"/>
      <c r="I158" s="148"/>
      <c r="J158" s="148"/>
      <c r="K158" s="148"/>
      <c r="L158" s="148"/>
      <c r="M158" s="148"/>
      <c r="N158" s="148"/>
      <c r="O158" s="148"/>
      <c r="P158" s="148"/>
      <c r="Q158" s="148"/>
      <c r="R158" s="148"/>
      <c r="S158" s="148"/>
      <c r="T158" s="148"/>
      <c r="U158" s="148"/>
      <c r="V158" s="250"/>
      <c r="W158" s="250"/>
      <c r="X158" s="250"/>
      <c r="Y158" s="316"/>
      <c r="Z158" s="316"/>
      <c r="AA158" s="316"/>
      <c r="AB158" s="316"/>
      <c r="AC158" s="150"/>
      <c r="AD158" s="146"/>
      <c r="AE158" s="146"/>
      <c r="AF158" s="146"/>
      <c r="AG158" s="146"/>
      <c r="AH158" s="146"/>
      <c r="AI158" s="146"/>
      <c r="AJ158" s="146"/>
      <c r="AK158" s="146"/>
      <c r="AL158" s="146"/>
      <c r="AM158" s="146"/>
      <c r="AN158" s="146"/>
      <c r="AO158" s="146"/>
    </row>
    <row r="159" spans="2:41" ht="15">
      <c r="B159" s="149" t="s">
        <v>404</v>
      </c>
      <c r="C159" s="148"/>
      <c r="D159" s="148"/>
      <c r="E159" s="148"/>
      <c r="F159" s="148"/>
      <c r="G159" s="148"/>
      <c r="H159" s="148"/>
      <c r="I159" s="148"/>
      <c r="J159" s="148"/>
      <c r="K159" s="148"/>
      <c r="L159" s="148"/>
      <c r="M159" s="148"/>
      <c r="N159" s="148"/>
      <c r="O159" s="148"/>
      <c r="P159" s="148"/>
      <c r="Q159" s="148"/>
      <c r="R159" s="148"/>
      <c r="S159" s="148"/>
      <c r="T159" s="148"/>
      <c r="U159" s="148"/>
      <c r="V159" s="250"/>
      <c r="W159" s="250"/>
      <c r="X159" s="250"/>
      <c r="Y159" s="316"/>
      <c r="Z159" s="316"/>
      <c r="AA159" s="316"/>
      <c r="AB159" s="316"/>
      <c r="AC159" s="150"/>
      <c r="AD159" s="146"/>
      <c r="AE159" s="146"/>
      <c r="AF159" s="146"/>
      <c r="AG159" s="146"/>
      <c r="AH159" s="146"/>
      <c r="AI159" s="146"/>
      <c r="AJ159" s="146"/>
      <c r="AK159" s="146"/>
      <c r="AL159" s="146"/>
      <c r="AM159" s="146"/>
      <c r="AN159" s="146"/>
      <c r="AO159" s="146"/>
    </row>
    <row r="160" spans="2:41" ht="15">
      <c r="B160" s="149" t="s">
        <v>404</v>
      </c>
      <c r="C160" s="148"/>
      <c r="D160" s="148"/>
      <c r="E160" s="148"/>
      <c r="F160" s="148"/>
      <c r="G160" s="148"/>
      <c r="H160" s="148"/>
      <c r="I160" s="148"/>
      <c r="J160" s="148"/>
      <c r="K160" s="148"/>
      <c r="L160" s="148"/>
      <c r="M160" s="148"/>
      <c r="N160" s="148"/>
      <c r="O160" s="148"/>
      <c r="P160" s="148"/>
      <c r="Q160" s="148"/>
      <c r="R160" s="148"/>
      <c r="S160" s="148"/>
      <c r="T160" s="148"/>
      <c r="U160" s="148"/>
      <c r="V160" s="250"/>
      <c r="W160" s="250"/>
      <c r="X160" s="250"/>
      <c r="Y160" s="316"/>
      <c r="Z160" s="316"/>
      <c r="AA160" s="316"/>
      <c r="AB160" s="316"/>
      <c r="AC160" s="150"/>
      <c r="AD160" s="146"/>
      <c r="AE160" s="146"/>
      <c r="AF160" s="146"/>
      <c r="AG160" s="146"/>
      <c r="AH160" s="146"/>
      <c r="AI160" s="146"/>
      <c r="AJ160" s="146"/>
      <c r="AK160" s="146"/>
      <c r="AL160" s="146"/>
      <c r="AM160" s="146"/>
      <c r="AN160" s="146"/>
      <c r="AO160" s="146"/>
    </row>
    <row r="161" spans="2:41" ht="15">
      <c r="B161" s="149" t="s">
        <v>404</v>
      </c>
      <c r="C161" s="148"/>
      <c r="D161" s="148"/>
      <c r="E161" s="148"/>
      <c r="F161" s="148"/>
      <c r="G161" s="148"/>
      <c r="H161" s="148"/>
      <c r="I161" s="148"/>
      <c r="J161" s="148"/>
      <c r="K161" s="148"/>
      <c r="L161" s="148"/>
      <c r="M161" s="148"/>
      <c r="N161" s="148"/>
      <c r="O161" s="148"/>
      <c r="P161" s="148"/>
      <c r="Q161" s="148"/>
      <c r="R161" s="148"/>
      <c r="S161" s="148"/>
      <c r="T161" s="148"/>
      <c r="U161" s="148"/>
      <c r="V161" s="250"/>
      <c r="W161" s="250"/>
      <c r="X161" s="250"/>
      <c r="Y161" s="316"/>
      <c r="Z161" s="316"/>
      <c r="AA161" s="316"/>
      <c r="AB161" s="316"/>
      <c r="AC161" s="150"/>
      <c r="AD161" s="146"/>
      <c r="AE161" s="146"/>
      <c r="AF161" s="146"/>
      <c r="AG161" s="146"/>
      <c r="AH161" s="146"/>
      <c r="AI161" s="146"/>
      <c r="AJ161" s="146"/>
      <c r="AK161" s="146"/>
      <c r="AL161" s="146"/>
      <c r="AM161" s="146"/>
      <c r="AN161" s="146"/>
      <c r="AO161" s="146"/>
    </row>
    <row r="162" spans="2:41" ht="15">
      <c r="B162" s="149" t="s">
        <v>404</v>
      </c>
      <c r="C162" s="148"/>
      <c r="D162" s="148"/>
      <c r="E162" s="148"/>
      <c r="F162" s="148"/>
      <c r="G162" s="148"/>
      <c r="H162" s="148"/>
      <c r="I162" s="148"/>
      <c r="J162" s="148"/>
      <c r="K162" s="148"/>
      <c r="L162" s="148"/>
      <c r="M162" s="148"/>
      <c r="N162" s="148"/>
      <c r="O162" s="148"/>
      <c r="P162" s="148"/>
      <c r="Q162" s="148"/>
      <c r="R162" s="148"/>
      <c r="S162" s="148"/>
      <c r="T162" s="148"/>
      <c r="U162" s="148"/>
      <c r="V162" s="250"/>
      <c r="W162" s="250"/>
      <c r="X162" s="250"/>
      <c r="Y162" s="316"/>
      <c r="Z162" s="316"/>
      <c r="AA162" s="316"/>
      <c r="AB162" s="316"/>
      <c r="AC162" s="150"/>
      <c r="AD162" s="146"/>
      <c r="AE162" s="146"/>
      <c r="AF162" s="146"/>
      <c r="AG162" s="146"/>
      <c r="AH162" s="146"/>
      <c r="AI162" s="146"/>
      <c r="AJ162" s="146"/>
      <c r="AK162" s="146"/>
      <c r="AL162" s="146"/>
      <c r="AM162" s="146"/>
      <c r="AN162" s="146"/>
      <c r="AO162" s="146"/>
    </row>
    <row r="163" spans="2:41" ht="15">
      <c r="B163" s="149" t="s">
        <v>404</v>
      </c>
      <c r="C163" s="148"/>
      <c r="D163" s="148"/>
      <c r="E163" s="148"/>
      <c r="F163" s="148"/>
      <c r="G163" s="148"/>
      <c r="H163" s="148"/>
      <c r="I163" s="148"/>
      <c r="J163" s="148"/>
      <c r="K163" s="148"/>
      <c r="L163" s="148"/>
      <c r="M163" s="148"/>
      <c r="N163" s="148"/>
      <c r="O163" s="148"/>
      <c r="P163" s="148"/>
      <c r="Q163" s="148"/>
      <c r="R163" s="148"/>
      <c r="S163" s="148"/>
      <c r="T163" s="148"/>
      <c r="U163" s="148"/>
      <c r="V163" s="250"/>
      <c r="W163" s="250"/>
      <c r="X163" s="250"/>
      <c r="Y163" s="316"/>
      <c r="Z163" s="316"/>
      <c r="AA163" s="316"/>
      <c r="AB163" s="316"/>
      <c r="AC163" s="150"/>
      <c r="AD163" s="146"/>
      <c r="AE163" s="146"/>
      <c r="AF163" s="146"/>
      <c r="AG163" s="146"/>
      <c r="AH163" s="146"/>
      <c r="AI163" s="146"/>
      <c r="AJ163" s="146"/>
      <c r="AK163" s="146"/>
      <c r="AL163" s="146"/>
      <c r="AM163" s="146"/>
      <c r="AN163" s="146"/>
      <c r="AO163" s="146"/>
    </row>
    <row r="164" spans="2:41" ht="15">
      <c r="B164" s="149" t="s">
        <v>404</v>
      </c>
      <c r="C164" s="148"/>
      <c r="D164" s="148"/>
      <c r="E164" s="148"/>
      <c r="F164" s="148"/>
      <c r="G164" s="148"/>
      <c r="H164" s="148"/>
      <c r="I164" s="148"/>
      <c r="J164" s="148"/>
      <c r="K164" s="148"/>
      <c r="L164" s="148"/>
      <c r="M164" s="148"/>
      <c r="N164" s="148"/>
      <c r="O164" s="148"/>
      <c r="P164" s="148"/>
      <c r="Q164" s="148"/>
      <c r="R164" s="148"/>
      <c r="S164" s="148"/>
      <c r="T164" s="148"/>
      <c r="U164" s="148"/>
      <c r="V164" s="250"/>
      <c r="W164" s="250"/>
      <c r="X164" s="250"/>
      <c r="Y164" s="316"/>
      <c r="Z164" s="316"/>
      <c r="AA164" s="316"/>
      <c r="AB164" s="316"/>
      <c r="AC164" s="150"/>
      <c r="AD164" s="146"/>
      <c r="AE164" s="146"/>
      <c r="AF164" s="146"/>
      <c r="AG164" s="146"/>
      <c r="AH164" s="146"/>
      <c r="AI164" s="146"/>
      <c r="AJ164" s="146"/>
      <c r="AK164" s="146"/>
      <c r="AL164" s="146"/>
      <c r="AM164" s="146"/>
      <c r="AN164" s="146"/>
      <c r="AO164" s="146"/>
    </row>
    <row r="165" spans="2:41" ht="15">
      <c r="B165" s="149" t="s">
        <v>404</v>
      </c>
      <c r="C165" s="148"/>
      <c r="D165" s="148"/>
      <c r="E165" s="148"/>
      <c r="F165" s="148"/>
      <c r="G165" s="148"/>
      <c r="H165" s="148"/>
      <c r="I165" s="148"/>
      <c r="J165" s="148"/>
      <c r="K165" s="148"/>
      <c r="L165" s="148"/>
      <c r="M165" s="148"/>
      <c r="N165" s="148"/>
      <c r="O165" s="148"/>
      <c r="P165" s="148"/>
      <c r="Q165" s="148"/>
      <c r="R165" s="148"/>
      <c r="S165" s="148"/>
      <c r="T165" s="148"/>
      <c r="U165" s="148"/>
      <c r="V165" s="250"/>
      <c r="W165" s="250"/>
      <c r="X165" s="250"/>
      <c r="Y165" s="316"/>
      <c r="Z165" s="316"/>
      <c r="AA165" s="316"/>
      <c r="AB165" s="316"/>
      <c r="AC165" s="150"/>
      <c r="AD165" s="146"/>
      <c r="AE165" s="146"/>
      <c r="AF165" s="146"/>
      <c r="AG165" s="146"/>
      <c r="AH165" s="146"/>
      <c r="AI165" s="146"/>
      <c r="AJ165" s="146"/>
      <c r="AK165" s="146"/>
      <c r="AL165" s="146"/>
      <c r="AM165" s="146"/>
      <c r="AN165" s="146"/>
      <c r="AO165" s="146"/>
    </row>
    <row r="166" spans="2:41" ht="15">
      <c r="B166" s="149" t="s">
        <v>404</v>
      </c>
      <c r="C166" s="148"/>
      <c r="D166" s="148"/>
      <c r="E166" s="148"/>
      <c r="F166" s="148"/>
      <c r="G166" s="148"/>
      <c r="H166" s="148"/>
      <c r="I166" s="148"/>
      <c r="J166" s="148"/>
      <c r="K166" s="148"/>
      <c r="L166" s="148"/>
      <c r="M166" s="148"/>
      <c r="N166" s="148"/>
      <c r="O166" s="148"/>
      <c r="P166" s="148"/>
      <c r="Q166" s="148"/>
      <c r="R166" s="148"/>
      <c r="S166" s="148"/>
      <c r="T166" s="148"/>
      <c r="U166" s="148"/>
      <c r="V166" s="250"/>
      <c r="W166" s="250"/>
      <c r="X166" s="250"/>
      <c r="Y166" s="316"/>
      <c r="Z166" s="316"/>
      <c r="AA166" s="316"/>
      <c r="AB166" s="316"/>
      <c r="AC166" s="150"/>
      <c r="AD166" s="146"/>
      <c r="AE166" s="146"/>
      <c r="AF166" s="146"/>
      <c r="AG166" s="146"/>
      <c r="AH166" s="146"/>
      <c r="AI166" s="146"/>
      <c r="AJ166" s="146"/>
      <c r="AK166" s="146"/>
      <c r="AL166" s="146"/>
      <c r="AM166" s="146"/>
      <c r="AN166" s="146"/>
      <c r="AO166" s="146"/>
    </row>
    <row r="167" spans="2:41" ht="15">
      <c r="B167" s="149" t="s">
        <v>404</v>
      </c>
      <c r="C167" s="148"/>
      <c r="D167" s="148"/>
      <c r="E167" s="148"/>
      <c r="F167" s="148"/>
      <c r="G167" s="148"/>
      <c r="H167" s="148"/>
      <c r="I167" s="148"/>
      <c r="J167" s="148"/>
      <c r="K167" s="148"/>
      <c r="L167" s="148"/>
      <c r="M167" s="148"/>
      <c r="N167" s="148"/>
      <c r="O167" s="148"/>
      <c r="P167" s="148"/>
      <c r="Q167" s="148"/>
      <c r="R167" s="148"/>
      <c r="S167" s="148"/>
      <c r="T167" s="148"/>
      <c r="U167" s="148"/>
      <c r="V167" s="250"/>
      <c r="W167" s="250"/>
      <c r="X167" s="250"/>
      <c r="Y167" s="316"/>
      <c r="Z167" s="316"/>
      <c r="AA167" s="316"/>
      <c r="AB167" s="316"/>
      <c r="AC167" s="150"/>
      <c r="AD167" s="146"/>
      <c r="AE167" s="146"/>
      <c r="AF167" s="146"/>
      <c r="AG167" s="146"/>
      <c r="AH167" s="146"/>
      <c r="AI167" s="146"/>
      <c r="AJ167" s="146"/>
      <c r="AK167" s="146"/>
      <c r="AL167" s="146"/>
      <c r="AM167" s="146"/>
      <c r="AN167" s="146"/>
      <c r="AO167" s="146"/>
    </row>
    <row r="168" spans="2:41" ht="15">
      <c r="B168" s="149" t="s">
        <v>404</v>
      </c>
      <c r="C168" s="148"/>
      <c r="D168" s="148"/>
      <c r="E168" s="148"/>
      <c r="F168" s="148"/>
      <c r="G168" s="148"/>
      <c r="H168" s="148"/>
      <c r="I168" s="148"/>
      <c r="J168" s="148"/>
      <c r="K168" s="148"/>
      <c r="L168" s="148"/>
      <c r="M168" s="148"/>
      <c r="N168" s="148"/>
      <c r="O168" s="148"/>
      <c r="P168" s="148"/>
      <c r="Q168" s="148"/>
      <c r="R168" s="148"/>
      <c r="S168" s="148"/>
      <c r="T168" s="148"/>
      <c r="U168" s="148"/>
      <c r="V168" s="250"/>
      <c r="W168" s="250"/>
      <c r="X168" s="250"/>
      <c r="Y168" s="316"/>
      <c r="Z168" s="316"/>
      <c r="AA168" s="316"/>
      <c r="AB168" s="316"/>
      <c r="AC168" s="150"/>
      <c r="AD168" s="146"/>
      <c r="AE168" s="146"/>
      <c r="AF168" s="146"/>
      <c r="AG168" s="146"/>
      <c r="AH168" s="146"/>
      <c r="AI168" s="146"/>
      <c r="AJ168" s="146"/>
      <c r="AK168" s="146"/>
      <c r="AL168" s="146"/>
      <c r="AM168" s="146"/>
      <c r="AN168" s="146"/>
      <c r="AO168" s="146"/>
    </row>
    <row r="169" spans="2:41" ht="15">
      <c r="B169" s="149" t="s">
        <v>404</v>
      </c>
      <c r="C169" s="148"/>
      <c r="D169" s="148"/>
      <c r="E169" s="148"/>
      <c r="F169" s="148"/>
      <c r="G169" s="148"/>
      <c r="H169" s="148"/>
      <c r="I169" s="148"/>
      <c r="J169" s="148"/>
      <c r="K169" s="148"/>
      <c r="L169" s="148"/>
      <c r="M169" s="148"/>
      <c r="N169" s="148"/>
      <c r="O169" s="148"/>
      <c r="P169" s="148"/>
      <c r="Q169" s="148"/>
      <c r="R169" s="148"/>
      <c r="S169" s="148"/>
      <c r="T169" s="148"/>
      <c r="U169" s="148"/>
      <c r="V169" s="250"/>
      <c r="W169" s="250"/>
      <c r="X169" s="250"/>
      <c r="Y169" s="316"/>
      <c r="Z169" s="316"/>
      <c r="AA169" s="316"/>
      <c r="AB169" s="316"/>
      <c r="AC169" s="150"/>
      <c r="AD169" s="146"/>
      <c r="AE169" s="146"/>
      <c r="AF169" s="146"/>
      <c r="AG169" s="146"/>
      <c r="AH169" s="146"/>
      <c r="AI169" s="146"/>
      <c r="AJ169" s="146"/>
      <c r="AK169" s="146"/>
      <c r="AL169" s="146"/>
      <c r="AM169" s="146"/>
      <c r="AN169" s="146"/>
      <c r="AO169" s="146"/>
    </row>
    <row r="170" spans="2:41" ht="15">
      <c r="B170" s="149" t="s">
        <v>404</v>
      </c>
      <c r="C170" s="148"/>
      <c r="D170" s="148"/>
      <c r="E170" s="148"/>
      <c r="F170" s="148"/>
      <c r="G170" s="148"/>
      <c r="H170" s="148"/>
      <c r="I170" s="148"/>
      <c r="J170" s="148"/>
      <c r="K170" s="148"/>
      <c r="L170" s="148"/>
      <c r="M170" s="148"/>
      <c r="N170" s="148"/>
      <c r="O170" s="148"/>
      <c r="P170" s="148"/>
      <c r="Q170" s="148"/>
      <c r="R170" s="148"/>
      <c r="S170" s="148"/>
      <c r="T170" s="148"/>
      <c r="U170" s="148"/>
      <c r="V170" s="250"/>
      <c r="W170" s="250"/>
      <c r="X170" s="250"/>
      <c r="Y170" s="316"/>
      <c r="Z170" s="316"/>
      <c r="AA170" s="316"/>
      <c r="AB170" s="316"/>
      <c r="AC170" s="150"/>
      <c r="AD170" s="146"/>
      <c r="AE170" s="146"/>
      <c r="AF170" s="146"/>
      <c r="AG170" s="146"/>
      <c r="AH170" s="146"/>
      <c r="AI170" s="146"/>
      <c r="AJ170" s="146"/>
      <c r="AK170" s="146"/>
      <c r="AL170" s="146"/>
      <c r="AM170" s="146"/>
      <c r="AN170" s="146"/>
      <c r="AO170" s="146"/>
    </row>
    <row r="171" spans="2:41" ht="15">
      <c r="B171" s="149" t="s">
        <v>404</v>
      </c>
      <c r="C171" s="148"/>
      <c r="D171" s="148"/>
      <c r="E171" s="148"/>
      <c r="F171" s="148"/>
      <c r="G171" s="148"/>
      <c r="H171" s="148"/>
      <c r="I171" s="148"/>
      <c r="J171" s="148"/>
      <c r="K171" s="148"/>
      <c r="L171" s="148"/>
      <c r="M171" s="148"/>
      <c r="N171" s="148"/>
      <c r="O171" s="148"/>
      <c r="P171" s="148"/>
      <c r="Q171" s="148"/>
      <c r="R171" s="148"/>
      <c r="S171" s="148"/>
      <c r="T171" s="148"/>
      <c r="U171" s="148"/>
      <c r="V171" s="250"/>
      <c r="W171" s="250"/>
      <c r="X171" s="250"/>
      <c r="Y171" s="316"/>
      <c r="Z171" s="316"/>
      <c r="AA171" s="316"/>
      <c r="AB171" s="316"/>
      <c r="AC171" s="150"/>
      <c r="AD171" s="146"/>
      <c r="AE171" s="146"/>
      <c r="AF171" s="146"/>
      <c r="AG171" s="146"/>
      <c r="AH171" s="146"/>
      <c r="AI171" s="146"/>
      <c r="AJ171" s="146"/>
      <c r="AK171" s="146"/>
      <c r="AL171" s="146"/>
      <c r="AM171" s="146"/>
      <c r="AN171" s="146"/>
      <c r="AO171" s="146"/>
    </row>
    <row r="172" spans="2:41" ht="15">
      <c r="B172" s="149" t="s">
        <v>404</v>
      </c>
      <c r="C172" s="148"/>
      <c r="D172" s="148"/>
      <c r="E172" s="148"/>
      <c r="F172" s="148"/>
      <c r="G172" s="148"/>
      <c r="H172" s="148"/>
      <c r="I172" s="148"/>
      <c r="J172" s="148"/>
      <c r="K172" s="148"/>
      <c r="L172" s="148"/>
      <c r="M172" s="148"/>
      <c r="N172" s="148"/>
      <c r="O172" s="148"/>
      <c r="P172" s="148"/>
      <c r="Q172" s="148"/>
      <c r="R172" s="148"/>
      <c r="S172" s="148"/>
      <c r="T172" s="148"/>
      <c r="U172" s="148"/>
      <c r="V172" s="250"/>
      <c r="W172" s="250"/>
      <c r="X172" s="250"/>
      <c r="Y172" s="316"/>
      <c r="Z172" s="316"/>
      <c r="AA172" s="316"/>
      <c r="AB172" s="316"/>
      <c r="AC172" s="150"/>
      <c r="AD172" s="146"/>
      <c r="AE172" s="146"/>
      <c r="AF172" s="146"/>
      <c r="AG172" s="146"/>
      <c r="AH172" s="146"/>
      <c r="AI172" s="146"/>
      <c r="AJ172" s="146"/>
      <c r="AK172" s="146"/>
      <c r="AL172" s="146"/>
      <c r="AM172" s="146"/>
      <c r="AN172" s="146"/>
      <c r="AO172" s="146"/>
    </row>
    <row r="173" spans="2:41" ht="15">
      <c r="B173" s="149" t="s">
        <v>404</v>
      </c>
      <c r="C173" s="148"/>
      <c r="D173" s="148"/>
      <c r="E173" s="148"/>
      <c r="F173" s="148"/>
      <c r="G173" s="148"/>
      <c r="H173" s="148"/>
      <c r="I173" s="148"/>
      <c r="J173" s="148"/>
      <c r="K173" s="148"/>
      <c r="L173" s="148"/>
      <c r="M173" s="148"/>
      <c r="N173" s="148"/>
      <c r="O173" s="148"/>
      <c r="P173" s="148"/>
      <c r="Q173" s="148"/>
      <c r="R173" s="148"/>
      <c r="S173" s="148"/>
      <c r="T173" s="148"/>
      <c r="U173" s="148"/>
      <c r="V173" s="250"/>
      <c r="W173" s="250"/>
      <c r="X173" s="250"/>
      <c r="Y173" s="316"/>
      <c r="Z173" s="316"/>
      <c r="AA173" s="316"/>
      <c r="AB173" s="316"/>
      <c r="AC173" s="150"/>
      <c r="AD173" s="146"/>
      <c r="AE173" s="146"/>
      <c r="AF173" s="146"/>
      <c r="AG173" s="146"/>
      <c r="AH173" s="146"/>
      <c r="AI173" s="146"/>
      <c r="AJ173" s="146"/>
      <c r="AK173" s="146"/>
      <c r="AL173" s="146"/>
      <c r="AM173" s="146"/>
      <c r="AN173" s="146"/>
      <c r="AO173" s="146"/>
    </row>
    <row r="174" spans="2:41" ht="15">
      <c r="B174" s="149" t="s">
        <v>404</v>
      </c>
      <c r="C174" s="148"/>
      <c r="D174" s="148"/>
      <c r="E174" s="148"/>
      <c r="F174" s="148"/>
      <c r="G174" s="148"/>
      <c r="H174" s="148"/>
      <c r="I174" s="148"/>
      <c r="J174" s="148"/>
      <c r="K174" s="148"/>
      <c r="L174" s="148"/>
      <c r="M174" s="148"/>
      <c r="N174" s="148"/>
      <c r="O174" s="148"/>
      <c r="P174" s="148"/>
      <c r="Q174" s="148"/>
      <c r="R174" s="148"/>
      <c r="S174" s="148"/>
      <c r="T174" s="148"/>
      <c r="U174" s="148"/>
      <c r="V174" s="250"/>
      <c r="W174" s="250"/>
      <c r="X174" s="250"/>
      <c r="Y174" s="316"/>
      <c r="Z174" s="316"/>
      <c r="AA174" s="316"/>
      <c r="AB174" s="316"/>
      <c r="AC174" s="150"/>
      <c r="AD174" s="146"/>
      <c r="AE174" s="146"/>
      <c r="AF174" s="146"/>
      <c r="AG174" s="146"/>
      <c r="AH174" s="146"/>
      <c r="AI174" s="146"/>
      <c r="AJ174" s="146"/>
      <c r="AK174" s="146"/>
      <c r="AL174" s="146"/>
      <c r="AM174" s="146"/>
      <c r="AN174" s="146"/>
      <c r="AO174" s="146"/>
    </row>
    <row r="175" spans="2:41" ht="15">
      <c r="B175" s="149" t="s">
        <v>404</v>
      </c>
      <c r="C175" s="148"/>
      <c r="D175" s="148"/>
      <c r="E175" s="148"/>
      <c r="F175" s="148"/>
      <c r="G175" s="148"/>
      <c r="H175" s="148"/>
      <c r="I175" s="148"/>
      <c r="J175" s="148"/>
      <c r="K175" s="148"/>
      <c r="L175" s="148"/>
      <c r="M175" s="148"/>
      <c r="N175" s="148"/>
      <c r="O175" s="148"/>
      <c r="P175" s="148"/>
      <c r="Q175" s="148"/>
      <c r="R175" s="148"/>
      <c r="S175" s="148"/>
      <c r="T175" s="148"/>
      <c r="U175" s="148"/>
      <c r="V175" s="250"/>
      <c r="W175" s="250"/>
      <c r="X175" s="250"/>
      <c r="Y175" s="316"/>
      <c r="Z175" s="316"/>
      <c r="AA175" s="316"/>
      <c r="AB175" s="316"/>
      <c r="AC175" s="150"/>
      <c r="AD175" s="146"/>
      <c r="AE175" s="146"/>
      <c r="AF175" s="146"/>
      <c r="AG175" s="146"/>
      <c r="AH175" s="146"/>
      <c r="AI175" s="146"/>
      <c r="AJ175" s="146"/>
      <c r="AK175" s="146"/>
      <c r="AL175" s="146"/>
      <c r="AM175" s="146"/>
      <c r="AN175" s="146"/>
      <c r="AO175" s="146"/>
    </row>
    <row r="176" spans="2:41" ht="15">
      <c r="B176" s="149" t="s">
        <v>404</v>
      </c>
      <c r="C176" s="148"/>
      <c r="D176" s="148"/>
      <c r="E176" s="148"/>
      <c r="F176" s="148"/>
      <c r="G176" s="148"/>
      <c r="H176" s="148"/>
      <c r="I176" s="148"/>
      <c r="J176" s="148"/>
      <c r="K176" s="148"/>
      <c r="L176" s="148"/>
      <c r="M176" s="148"/>
      <c r="N176" s="148"/>
      <c r="O176" s="148"/>
      <c r="P176" s="148"/>
      <c r="Q176" s="148"/>
      <c r="R176" s="148"/>
      <c r="S176" s="148"/>
      <c r="T176" s="148"/>
      <c r="U176" s="148"/>
      <c r="V176" s="250"/>
      <c r="W176" s="250"/>
      <c r="X176" s="250"/>
      <c r="Y176" s="316"/>
      <c r="Z176" s="316"/>
      <c r="AA176" s="316"/>
      <c r="AB176" s="316"/>
      <c r="AC176" s="150"/>
      <c r="AD176" s="146"/>
      <c r="AE176" s="146"/>
      <c r="AF176" s="146"/>
      <c r="AG176" s="146"/>
      <c r="AH176" s="146"/>
      <c r="AI176" s="146"/>
      <c r="AJ176" s="146"/>
      <c r="AK176" s="146"/>
      <c r="AL176" s="146"/>
      <c r="AM176" s="146"/>
      <c r="AN176" s="146"/>
      <c r="AO176" s="146"/>
    </row>
    <row r="177" spans="2:41" ht="15">
      <c r="B177" s="149" t="s">
        <v>404</v>
      </c>
      <c r="C177" s="148"/>
      <c r="D177" s="148"/>
      <c r="E177" s="148"/>
      <c r="F177" s="148"/>
      <c r="G177" s="148"/>
      <c r="H177" s="148"/>
      <c r="I177" s="148"/>
      <c r="J177" s="148"/>
      <c r="K177" s="148"/>
      <c r="L177" s="148"/>
      <c r="M177" s="148"/>
      <c r="N177" s="148"/>
      <c r="O177" s="148"/>
      <c r="P177" s="148"/>
      <c r="Q177" s="148"/>
      <c r="R177" s="148"/>
      <c r="S177" s="148"/>
      <c r="T177" s="148"/>
      <c r="U177" s="148"/>
      <c r="V177" s="250"/>
      <c r="W177" s="250"/>
      <c r="X177" s="250"/>
      <c r="Y177" s="316"/>
      <c r="Z177" s="316"/>
      <c r="AA177" s="316"/>
      <c r="AB177" s="316"/>
      <c r="AC177" s="150"/>
      <c r="AD177" s="146"/>
      <c r="AE177" s="146"/>
      <c r="AF177" s="146"/>
      <c r="AG177" s="146"/>
      <c r="AH177" s="146"/>
      <c r="AI177" s="146"/>
      <c r="AJ177" s="146"/>
      <c r="AK177" s="146"/>
      <c r="AL177" s="146"/>
      <c r="AM177" s="146"/>
      <c r="AN177" s="146"/>
      <c r="AO177" s="146"/>
    </row>
    <row r="178" spans="2:41" ht="15">
      <c r="B178" s="149" t="s">
        <v>404</v>
      </c>
      <c r="C178" s="148"/>
      <c r="D178" s="148"/>
      <c r="E178" s="148"/>
      <c r="F178" s="148"/>
      <c r="G178" s="148"/>
      <c r="H178" s="148"/>
      <c r="I178" s="148"/>
      <c r="J178" s="148"/>
      <c r="K178" s="148"/>
      <c r="L178" s="148"/>
      <c r="M178" s="148"/>
      <c r="N178" s="148"/>
      <c r="O178" s="148"/>
      <c r="P178" s="148"/>
      <c r="Q178" s="148"/>
      <c r="R178" s="148"/>
      <c r="S178" s="148"/>
      <c r="T178" s="148"/>
      <c r="U178" s="148"/>
      <c r="V178" s="250"/>
      <c r="W178" s="250"/>
      <c r="X178" s="250"/>
      <c r="Y178" s="316"/>
      <c r="Z178" s="316"/>
      <c r="AA178" s="316"/>
      <c r="AB178" s="316"/>
      <c r="AC178" s="150"/>
      <c r="AD178" s="146"/>
      <c r="AE178" s="146"/>
      <c r="AF178" s="146"/>
      <c r="AG178" s="146"/>
      <c r="AH178" s="146"/>
      <c r="AI178" s="146"/>
      <c r="AJ178" s="146"/>
      <c r="AK178" s="146"/>
      <c r="AL178" s="146"/>
      <c r="AM178" s="146"/>
      <c r="AN178" s="146"/>
      <c r="AO178" s="146"/>
    </row>
    <row r="179" spans="2:41" ht="15">
      <c r="B179" s="149" t="s">
        <v>404</v>
      </c>
      <c r="C179" s="148"/>
      <c r="D179" s="148"/>
      <c r="E179" s="148"/>
      <c r="F179" s="148"/>
      <c r="G179" s="148"/>
      <c r="H179" s="148"/>
      <c r="I179" s="148"/>
      <c r="J179" s="148"/>
      <c r="K179" s="148"/>
      <c r="L179" s="148"/>
      <c r="M179" s="148"/>
      <c r="N179" s="148"/>
      <c r="O179" s="148"/>
      <c r="P179" s="148"/>
      <c r="Q179" s="148"/>
      <c r="R179" s="148"/>
      <c r="S179" s="148"/>
      <c r="T179" s="148"/>
      <c r="U179" s="148"/>
      <c r="V179" s="250"/>
      <c r="W179" s="250"/>
      <c r="X179" s="250"/>
      <c r="Y179" s="316"/>
      <c r="Z179" s="316"/>
      <c r="AA179" s="316"/>
      <c r="AB179" s="316"/>
      <c r="AC179" s="150"/>
      <c r="AD179" s="146"/>
      <c r="AE179" s="146"/>
      <c r="AF179" s="146"/>
      <c r="AG179" s="146"/>
      <c r="AH179" s="146"/>
      <c r="AI179" s="146"/>
      <c r="AJ179" s="146"/>
      <c r="AK179" s="146"/>
      <c r="AL179" s="146"/>
      <c r="AM179" s="146"/>
      <c r="AN179" s="146"/>
      <c r="AO179" s="146"/>
    </row>
    <row r="180" spans="2:41" ht="15">
      <c r="B180" s="149" t="s">
        <v>404</v>
      </c>
      <c r="C180" s="148"/>
      <c r="D180" s="148"/>
      <c r="E180" s="148"/>
      <c r="F180" s="148"/>
      <c r="G180" s="148"/>
      <c r="H180" s="148"/>
      <c r="I180" s="148"/>
      <c r="J180" s="148"/>
      <c r="K180" s="148"/>
      <c r="L180" s="148"/>
      <c r="M180" s="148"/>
      <c r="N180" s="148"/>
      <c r="O180" s="148"/>
      <c r="P180" s="148"/>
      <c r="Q180" s="148"/>
      <c r="R180" s="148"/>
      <c r="S180" s="148"/>
      <c r="T180" s="148"/>
      <c r="U180" s="148"/>
      <c r="V180" s="250"/>
      <c r="W180" s="250"/>
      <c r="X180" s="250"/>
      <c r="Y180" s="316"/>
      <c r="Z180" s="316"/>
      <c r="AA180" s="316"/>
      <c r="AB180" s="316"/>
      <c r="AC180" s="150"/>
      <c r="AD180" s="146"/>
      <c r="AE180" s="146"/>
      <c r="AF180" s="146"/>
      <c r="AG180" s="146"/>
      <c r="AH180" s="146"/>
      <c r="AI180" s="146"/>
      <c r="AJ180" s="146"/>
      <c r="AK180" s="146"/>
      <c r="AL180" s="146"/>
      <c r="AM180" s="146"/>
      <c r="AN180" s="146"/>
      <c r="AO180" s="146"/>
    </row>
    <row r="181" spans="2:41" ht="15">
      <c r="B181" s="149" t="s">
        <v>404</v>
      </c>
      <c r="C181" s="148"/>
      <c r="D181" s="148"/>
      <c r="E181" s="148"/>
      <c r="F181" s="148"/>
      <c r="G181" s="148"/>
      <c r="H181" s="148"/>
      <c r="I181" s="148"/>
      <c r="J181" s="148"/>
      <c r="K181" s="148"/>
      <c r="L181" s="148"/>
      <c r="M181" s="148"/>
      <c r="N181" s="148"/>
      <c r="O181" s="148"/>
      <c r="P181" s="148"/>
      <c r="Q181" s="148"/>
      <c r="R181" s="148"/>
      <c r="S181" s="148"/>
      <c r="T181" s="148"/>
      <c r="U181" s="148"/>
      <c r="V181" s="250"/>
      <c r="W181" s="250"/>
      <c r="X181" s="250"/>
      <c r="Y181" s="316"/>
      <c r="Z181" s="316"/>
      <c r="AA181" s="316"/>
      <c r="AB181" s="316"/>
      <c r="AC181" s="150"/>
      <c r="AD181" s="146"/>
      <c r="AE181" s="146"/>
      <c r="AF181" s="146"/>
      <c r="AG181" s="146"/>
      <c r="AH181" s="146"/>
      <c r="AI181" s="146"/>
      <c r="AJ181" s="146"/>
      <c r="AK181" s="146"/>
      <c r="AL181" s="146"/>
      <c r="AM181" s="146"/>
      <c r="AN181" s="146"/>
      <c r="AO181" s="146"/>
    </row>
    <row r="182" spans="2:41" ht="15">
      <c r="B182" s="149" t="s">
        <v>404</v>
      </c>
      <c r="C182" s="148"/>
      <c r="D182" s="148"/>
      <c r="E182" s="148"/>
      <c r="F182" s="148"/>
      <c r="G182" s="148"/>
      <c r="H182" s="148"/>
      <c r="I182" s="148"/>
      <c r="J182" s="148"/>
      <c r="K182" s="148"/>
      <c r="L182" s="148"/>
      <c r="M182" s="148"/>
      <c r="N182" s="148"/>
      <c r="O182" s="148"/>
      <c r="P182" s="148"/>
      <c r="Q182" s="148"/>
      <c r="R182" s="148"/>
      <c r="S182" s="148"/>
      <c r="T182" s="148"/>
      <c r="U182" s="148"/>
      <c r="V182" s="250"/>
      <c r="W182" s="250"/>
      <c r="X182" s="250"/>
      <c r="Y182" s="316"/>
      <c r="Z182" s="316"/>
      <c r="AA182" s="316"/>
      <c r="AB182" s="316"/>
      <c r="AC182" s="150"/>
      <c r="AD182" s="146"/>
      <c r="AE182" s="146"/>
      <c r="AF182" s="146"/>
      <c r="AG182" s="146"/>
      <c r="AH182" s="146"/>
      <c r="AI182" s="146"/>
      <c r="AJ182" s="146"/>
      <c r="AK182" s="146"/>
      <c r="AL182" s="146"/>
      <c r="AM182" s="146"/>
      <c r="AN182" s="146"/>
      <c r="AO182" s="146"/>
    </row>
    <row r="183" spans="2:41" ht="15">
      <c r="B183" s="149" t="s">
        <v>404</v>
      </c>
      <c r="C183" s="148"/>
      <c r="D183" s="148"/>
      <c r="E183" s="148"/>
      <c r="F183" s="148"/>
      <c r="G183" s="148"/>
      <c r="H183" s="148"/>
      <c r="I183" s="148"/>
      <c r="J183" s="148"/>
      <c r="K183" s="148"/>
      <c r="L183" s="148"/>
      <c r="M183" s="148"/>
      <c r="N183" s="148"/>
      <c r="O183" s="148"/>
      <c r="P183" s="148"/>
      <c r="Q183" s="148"/>
      <c r="R183" s="148"/>
      <c r="S183" s="148"/>
      <c r="T183" s="148"/>
      <c r="U183" s="148"/>
      <c r="V183" s="250"/>
      <c r="W183" s="250"/>
      <c r="X183" s="250"/>
      <c r="Y183" s="316"/>
      <c r="Z183" s="316"/>
      <c r="AA183" s="316"/>
      <c r="AB183" s="316"/>
      <c r="AC183" s="150"/>
      <c r="AD183" s="146"/>
      <c r="AE183" s="146"/>
      <c r="AF183" s="146"/>
      <c r="AG183" s="146"/>
      <c r="AH183" s="146"/>
      <c r="AI183" s="146"/>
      <c r="AJ183" s="146"/>
      <c r="AK183" s="146"/>
      <c r="AL183" s="146"/>
      <c r="AM183" s="146"/>
      <c r="AN183" s="146"/>
      <c r="AO183" s="146"/>
    </row>
    <row r="184" spans="2:41" ht="15">
      <c r="B184" s="149" t="s">
        <v>404</v>
      </c>
      <c r="C184" s="148"/>
      <c r="D184" s="148"/>
      <c r="E184" s="148"/>
      <c r="F184" s="148"/>
      <c r="G184" s="148"/>
      <c r="H184" s="148"/>
      <c r="I184" s="148"/>
      <c r="J184" s="148"/>
      <c r="K184" s="148"/>
      <c r="L184" s="148"/>
      <c r="M184" s="148"/>
      <c r="N184" s="148"/>
      <c r="O184" s="148"/>
      <c r="P184" s="148"/>
      <c r="Q184" s="148"/>
      <c r="R184" s="148"/>
      <c r="S184" s="148"/>
      <c r="T184" s="148"/>
      <c r="U184" s="148"/>
      <c r="V184" s="250"/>
      <c r="W184" s="250"/>
      <c r="X184" s="250"/>
      <c r="Y184" s="316"/>
      <c r="Z184" s="316"/>
      <c r="AA184" s="316"/>
      <c r="AB184" s="316"/>
      <c r="AC184" s="150"/>
      <c r="AD184" s="146"/>
      <c r="AE184" s="146"/>
      <c r="AF184" s="146"/>
      <c r="AG184" s="146"/>
      <c r="AH184" s="146"/>
      <c r="AI184" s="146"/>
      <c r="AJ184" s="146"/>
      <c r="AK184" s="146"/>
      <c r="AL184" s="146"/>
      <c r="AM184" s="146"/>
      <c r="AN184" s="146"/>
      <c r="AO184" s="146"/>
    </row>
    <row r="185" spans="2:41" ht="15">
      <c r="B185" s="149" t="s">
        <v>404</v>
      </c>
      <c r="C185" s="148"/>
      <c r="D185" s="148"/>
      <c r="E185" s="148"/>
      <c r="F185" s="148"/>
      <c r="G185" s="148"/>
      <c r="H185" s="148"/>
      <c r="I185" s="148"/>
      <c r="J185" s="148"/>
      <c r="K185" s="148"/>
      <c r="L185" s="148"/>
      <c r="M185" s="148"/>
      <c r="N185" s="148"/>
      <c r="O185" s="148"/>
      <c r="P185" s="148"/>
      <c r="Q185" s="148"/>
      <c r="R185" s="148"/>
      <c r="S185" s="148"/>
      <c r="T185" s="148"/>
      <c r="U185" s="148"/>
      <c r="V185" s="250"/>
      <c r="W185" s="250"/>
      <c r="X185" s="250"/>
      <c r="Y185" s="316"/>
      <c r="Z185" s="316"/>
      <c r="AA185" s="316"/>
      <c r="AB185" s="316"/>
      <c r="AC185" s="150"/>
      <c r="AD185" s="146"/>
      <c r="AE185" s="146"/>
      <c r="AF185" s="146"/>
      <c r="AG185" s="146"/>
      <c r="AH185" s="146"/>
      <c r="AI185" s="146"/>
      <c r="AJ185" s="146"/>
      <c r="AK185" s="146"/>
      <c r="AL185" s="146"/>
      <c r="AM185" s="146"/>
      <c r="AN185" s="146"/>
      <c r="AO185" s="146"/>
    </row>
    <row r="186" spans="2:41" ht="15">
      <c r="B186" s="149" t="s">
        <v>404</v>
      </c>
      <c r="C186" s="148"/>
      <c r="D186" s="148"/>
      <c r="E186" s="148"/>
      <c r="F186" s="148"/>
      <c r="G186" s="148"/>
      <c r="H186" s="148"/>
      <c r="I186" s="148"/>
      <c r="J186" s="148"/>
      <c r="K186" s="148"/>
      <c r="L186" s="148"/>
      <c r="M186" s="148"/>
      <c r="N186" s="148"/>
      <c r="O186" s="148"/>
      <c r="P186" s="148"/>
      <c r="Q186" s="148"/>
      <c r="R186" s="148"/>
      <c r="S186" s="148"/>
      <c r="T186" s="148"/>
      <c r="U186" s="148"/>
      <c r="V186" s="250"/>
      <c r="W186" s="250"/>
      <c r="X186" s="250"/>
      <c r="Y186" s="316"/>
      <c r="Z186" s="316"/>
      <c r="AA186" s="316"/>
      <c r="AB186" s="316"/>
      <c r="AC186" s="150"/>
      <c r="AD186" s="146"/>
      <c r="AE186" s="146"/>
      <c r="AF186" s="146"/>
      <c r="AG186" s="146"/>
      <c r="AH186" s="146"/>
      <c r="AI186" s="146"/>
      <c r="AJ186" s="146"/>
      <c r="AK186" s="146"/>
      <c r="AL186" s="146"/>
      <c r="AM186" s="146"/>
      <c r="AN186" s="146"/>
      <c r="AO186" s="146"/>
    </row>
    <row r="187" spans="2:41" ht="15">
      <c r="B187" s="149" t="s">
        <v>404</v>
      </c>
      <c r="C187" s="148"/>
      <c r="D187" s="148"/>
      <c r="E187" s="148"/>
      <c r="F187" s="148"/>
      <c r="G187" s="148"/>
      <c r="H187" s="148"/>
      <c r="I187" s="148"/>
      <c r="J187" s="148"/>
      <c r="K187" s="148"/>
      <c r="L187" s="148"/>
      <c r="M187" s="148"/>
      <c r="N187" s="148"/>
      <c r="O187" s="148"/>
      <c r="P187" s="148"/>
      <c r="Q187" s="148"/>
      <c r="R187" s="148"/>
      <c r="S187" s="148"/>
      <c r="T187" s="148"/>
      <c r="U187" s="148"/>
      <c r="V187" s="250"/>
      <c r="W187" s="250"/>
      <c r="X187" s="250"/>
      <c r="Y187" s="316"/>
      <c r="Z187" s="316"/>
      <c r="AA187" s="316"/>
      <c r="AB187" s="316"/>
      <c r="AC187" s="150"/>
      <c r="AD187" s="146"/>
      <c r="AE187" s="146"/>
      <c r="AF187" s="146"/>
      <c r="AG187" s="146"/>
      <c r="AH187" s="146"/>
      <c r="AI187" s="146"/>
      <c r="AJ187" s="146"/>
      <c r="AK187" s="146"/>
      <c r="AL187" s="146"/>
      <c r="AM187" s="146"/>
      <c r="AN187" s="146"/>
      <c r="AO187" s="146"/>
    </row>
    <row r="188" spans="2:41" ht="15">
      <c r="B188" s="149" t="s">
        <v>404</v>
      </c>
      <c r="C188" s="148"/>
      <c r="D188" s="148"/>
      <c r="E188" s="148"/>
      <c r="F188" s="148"/>
      <c r="G188" s="148"/>
      <c r="H188" s="148"/>
      <c r="I188" s="148"/>
      <c r="J188" s="148"/>
      <c r="K188" s="148"/>
      <c r="L188" s="148"/>
      <c r="M188" s="148"/>
      <c r="N188" s="148"/>
      <c r="O188" s="148"/>
      <c r="P188" s="148"/>
      <c r="Q188" s="148"/>
      <c r="R188" s="148"/>
      <c r="S188" s="148"/>
      <c r="T188" s="148"/>
      <c r="U188" s="148"/>
      <c r="V188" s="250"/>
      <c r="W188" s="250"/>
      <c r="X188" s="250"/>
      <c r="Y188" s="316"/>
      <c r="Z188" s="316"/>
      <c r="AA188" s="316"/>
      <c r="AB188" s="316"/>
      <c r="AC188" s="150"/>
      <c r="AD188" s="146"/>
      <c r="AE188" s="146"/>
      <c r="AF188" s="146"/>
      <c r="AG188" s="146"/>
      <c r="AH188" s="146"/>
      <c r="AI188" s="146"/>
      <c r="AJ188" s="146"/>
      <c r="AK188" s="146"/>
      <c r="AL188" s="146"/>
      <c r="AM188" s="146"/>
      <c r="AN188" s="146"/>
      <c r="AO188" s="146"/>
    </row>
    <row r="189" spans="2:41" ht="15">
      <c r="B189" s="149" t="s">
        <v>404</v>
      </c>
      <c r="C189" s="148"/>
      <c r="D189" s="148"/>
      <c r="E189" s="148"/>
      <c r="F189" s="148"/>
      <c r="G189" s="148"/>
      <c r="H189" s="148"/>
      <c r="I189" s="148"/>
      <c r="J189" s="148"/>
      <c r="K189" s="148"/>
      <c r="L189" s="148"/>
      <c r="M189" s="148"/>
      <c r="N189" s="148"/>
      <c r="O189" s="148"/>
      <c r="P189" s="148"/>
      <c r="Q189" s="148"/>
      <c r="R189" s="148"/>
      <c r="S189" s="148"/>
      <c r="T189" s="148"/>
      <c r="U189" s="148"/>
      <c r="V189" s="250"/>
      <c r="W189" s="250"/>
      <c r="X189" s="250"/>
      <c r="Y189" s="316"/>
      <c r="Z189" s="316"/>
      <c r="AA189" s="316"/>
      <c r="AB189" s="316"/>
      <c r="AC189" s="150"/>
      <c r="AD189" s="146"/>
      <c r="AE189" s="146"/>
      <c r="AF189" s="146"/>
      <c r="AG189" s="146"/>
      <c r="AH189" s="146"/>
      <c r="AI189" s="146"/>
      <c r="AJ189" s="146"/>
      <c r="AK189" s="146"/>
      <c r="AL189" s="146"/>
      <c r="AM189" s="146"/>
      <c r="AN189" s="146"/>
      <c r="AO189" s="146"/>
    </row>
    <row r="190" spans="2:41" ht="15">
      <c r="B190" s="149" t="s">
        <v>404</v>
      </c>
      <c r="C190" s="148"/>
      <c r="D190" s="148"/>
      <c r="E190" s="148"/>
      <c r="F190" s="148"/>
      <c r="G190" s="148"/>
      <c r="H190" s="148"/>
      <c r="I190" s="148"/>
      <c r="J190" s="148"/>
      <c r="K190" s="148"/>
      <c r="L190" s="148"/>
      <c r="M190" s="148"/>
      <c r="N190" s="148"/>
      <c r="O190" s="148"/>
      <c r="P190" s="148"/>
      <c r="Q190" s="148"/>
      <c r="R190" s="148"/>
      <c r="S190" s="148"/>
      <c r="T190" s="148"/>
      <c r="U190" s="148"/>
      <c r="V190" s="250"/>
      <c r="W190" s="250"/>
      <c r="X190" s="250"/>
      <c r="Y190" s="316"/>
      <c r="Z190" s="316"/>
      <c r="AA190" s="316"/>
      <c r="AB190" s="316"/>
      <c r="AC190" s="150"/>
      <c r="AD190" s="146"/>
      <c r="AE190" s="146"/>
      <c r="AF190" s="146"/>
      <c r="AG190" s="146"/>
      <c r="AH190" s="146"/>
      <c r="AI190" s="146"/>
      <c r="AJ190" s="146"/>
      <c r="AK190" s="146"/>
      <c r="AL190" s="146"/>
      <c r="AM190" s="146"/>
      <c r="AN190" s="146"/>
      <c r="AO190" s="146"/>
    </row>
    <row r="191" spans="2:41" ht="15">
      <c r="B191" s="149" t="s">
        <v>404</v>
      </c>
      <c r="C191" s="148"/>
      <c r="D191" s="148"/>
      <c r="E191" s="148"/>
      <c r="F191" s="148"/>
      <c r="G191" s="148"/>
      <c r="H191" s="148"/>
      <c r="I191" s="148"/>
      <c r="J191" s="148"/>
      <c r="K191" s="148"/>
      <c r="L191" s="148"/>
      <c r="M191" s="148"/>
      <c r="N191" s="148"/>
      <c r="O191" s="148"/>
      <c r="P191" s="148"/>
      <c r="Q191" s="148"/>
      <c r="R191" s="148"/>
      <c r="S191" s="148"/>
      <c r="T191" s="148"/>
      <c r="U191" s="148"/>
      <c r="V191" s="250"/>
      <c r="W191" s="250"/>
      <c r="X191" s="250"/>
      <c r="Y191" s="316"/>
      <c r="Z191" s="316"/>
      <c r="AA191" s="316"/>
      <c r="AB191" s="316"/>
      <c r="AC191" s="150"/>
      <c r="AD191" s="146"/>
      <c r="AE191" s="146"/>
      <c r="AF191" s="146"/>
      <c r="AG191" s="146"/>
      <c r="AH191" s="146"/>
      <c r="AI191" s="146"/>
      <c r="AJ191" s="146"/>
      <c r="AK191" s="146"/>
      <c r="AL191" s="146"/>
      <c r="AM191" s="146"/>
      <c r="AN191" s="146"/>
      <c r="AO191" s="146"/>
    </row>
    <row r="192" spans="2:41" ht="15">
      <c r="B192" s="149" t="s">
        <v>404</v>
      </c>
      <c r="C192" s="148"/>
      <c r="D192" s="148"/>
      <c r="E192" s="148"/>
      <c r="F192" s="148"/>
      <c r="G192" s="148"/>
      <c r="H192" s="148"/>
      <c r="I192" s="148"/>
      <c r="J192" s="148"/>
      <c r="K192" s="148"/>
      <c r="L192" s="148"/>
      <c r="M192" s="148"/>
      <c r="N192" s="148"/>
      <c r="O192" s="148"/>
      <c r="P192" s="148"/>
      <c r="Q192" s="148"/>
      <c r="R192" s="148"/>
      <c r="S192" s="148"/>
      <c r="T192" s="148"/>
      <c r="U192" s="148"/>
      <c r="V192" s="250"/>
      <c r="W192" s="250"/>
      <c r="X192" s="250"/>
      <c r="Y192" s="316"/>
      <c r="Z192" s="316"/>
      <c r="AA192" s="316"/>
      <c r="AB192" s="316"/>
      <c r="AC192" s="150"/>
      <c r="AD192" s="146"/>
      <c r="AE192" s="146"/>
      <c r="AF192" s="146"/>
      <c r="AG192" s="146"/>
      <c r="AH192" s="146"/>
      <c r="AI192" s="146"/>
      <c r="AJ192" s="146"/>
      <c r="AK192" s="146"/>
      <c r="AL192" s="146"/>
      <c r="AM192" s="146"/>
      <c r="AN192" s="146"/>
      <c r="AO192" s="146"/>
    </row>
    <row r="193" spans="2:41" ht="15">
      <c r="B193" s="149" t="s">
        <v>404</v>
      </c>
      <c r="C193" s="148"/>
      <c r="D193" s="148"/>
      <c r="E193" s="148"/>
      <c r="F193" s="148"/>
      <c r="G193" s="148"/>
      <c r="H193" s="148"/>
      <c r="I193" s="148"/>
      <c r="J193" s="148"/>
      <c r="K193" s="148"/>
      <c r="L193" s="148"/>
      <c r="M193" s="148"/>
      <c r="N193" s="148"/>
      <c r="O193" s="148"/>
      <c r="P193" s="148"/>
      <c r="Q193" s="148"/>
      <c r="R193" s="148"/>
      <c r="S193" s="148"/>
      <c r="T193" s="148"/>
      <c r="U193" s="148"/>
      <c r="V193" s="250"/>
      <c r="W193" s="250"/>
      <c r="X193" s="250"/>
      <c r="Y193" s="316"/>
      <c r="Z193" s="316"/>
      <c r="AA193" s="316"/>
      <c r="AB193" s="316"/>
      <c r="AC193" s="150"/>
      <c r="AD193" s="146"/>
      <c r="AE193" s="146"/>
      <c r="AF193" s="146"/>
      <c r="AG193" s="146"/>
      <c r="AH193" s="146"/>
      <c r="AI193" s="146"/>
      <c r="AJ193" s="146"/>
      <c r="AK193" s="146"/>
      <c r="AL193" s="146"/>
      <c r="AM193" s="146"/>
      <c r="AN193" s="146"/>
      <c r="AO193" s="146"/>
    </row>
    <row r="194" spans="2:41" ht="15">
      <c r="B194" s="149" t="s">
        <v>404</v>
      </c>
      <c r="C194" s="148"/>
      <c r="D194" s="148"/>
      <c r="E194" s="148"/>
      <c r="F194" s="148"/>
      <c r="G194" s="148"/>
      <c r="H194" s="148"/>
      <c r="I194" s="148"/>
      <c r="J194" s="148"/>
      <c r="K194" s="148"/>
      <c r="L194" s="148"/>
      <c r="M194" s="148"/>
      <c r="N194" s="148"/>
      <c r="O194" s="148"/>
      <c r="P194" s="148"/>
      <c r="Q194" s="148"/>
      <c r="R194" s="148"/>
      <c r="S194" s="148"/>
      <c r="T194" s="148"/>
      <c r="U194" s="148"/>
      <c r="V194" s="250"/>
      <c r="W194" s="250"/>
      <c r="X194" s="250"/>
      <c r="Y194" s="316"/>
      <c r="Z194" s="316"/>
      <c r="AA194" s="316"/>
      <c r="AB194" s="316"/>
      <c r="AC194" s="150"/>
      <c r="AD194" s="146"/>
      <c r="AE194" s="146"/>
      <c r="AF194" s="146"/>
      <c r="AG194" s="146"/>
      <c r="AH194" s="146"/>
      <c r="AI194" s="146"/>
      <c r="AJ194" s="146"/>
      <c r="AK194" s="146"/>
      <c r="AL194" s="146"/>
      <c r="AM194" s="146"/>
      <c r="AN194" s="146"/>
      <c r="AO194" s="146"/>
    </row>
    <row r="195" spans="2:41" ht="15">
      <c r="B195" s="149" t="s">
        <v>404</v>
      </c>
      <c r="C195" s="148"/>
      <c r="D195" s="148"/>
      <c r="E195" s="148"/>
      <c r="F195" s="148"/>
      <c r="G195" s="148"/>
      <c r="H195" s="148"/>
      <c r="I195" s="148"/>
      <c r="J195" s="148"/>
      <c r="K195" s="148"/>
      <c r="L195" s="148"/>
      <c r="M195" s="148"/>
      <c r="N195" s="148"/>
      <c r="O195" s="148"/>
      <c r="P195" s="148"/>
      <c r="Q195" s="148"/>
      <c r="R195" s="148"/>
      <c r="S195" s="148"/>
      <c r="T195" s="148"/>
      <c r="U195" s="148"/>
      <c r="V195" s="250"/>
      <c r="W195" s="250"/>
      <c r="X195" s="250"/>
      <c r="Y195" s="316"/>
      <c r="Z195" s="316"/>
      <c r="AA195" s="316"/>
      <c r="AB195" s="316"/>
      <c r="AC195" s="150"/>
      <c r="AD195" s="146"/>
      <c r="AE195" s="146"/>
      <c r="AF195" s="146"/>
      <c r="AG195" s="146"/>
      <c r="AH195" s="146"/>
      <c r="AI195" s="146"/>
      <c r="AJ195" s="146"/>
      <c r="AK195" s="146"/>
      <c r="AL195" s="146"/>
      <c r="AM195" s="146"/>
      <c r="AN195" s="146"/>
      <c r="AO195" s="146"/>
    </row>
    <row r="196" spans="2:41" ht="15">
      <c r="B196" s="149" t="s">
        <v>404</v>
      </c>
      <c r="C196" s="148"/>
      <c r="D196" s="148"/>
      <c r="E196" s="148"/>
      <c r="F196" s="148"/>
      <c r="G196" s="148"/>
      <c r="H196" s="148"/>
      <c r="I196" s="148"/>
      <c r="J196" s="148"/>
      <c r="K196" s="148"/>
      <c r="L196" s="148"/>
      <c r="M196" s="148"/>
      <c r="N196" s="148"/>
      <c r="O196" s="148"/>
      <c r="P196" s="148"/>
      <c r="Q196" s="148"/>
      <c r="R196" s="148"/>
      <c r="S196" s="148"/>
      <c r="T196" s="148"/>
      <c r="U196" s="148"/>
      <c r="V196" s="250"/>
      <c r="W196" s="250"/>
      <c r="X196" s="250"/>
      <c r="Y196" s="316"/>
      <c r="Z196" s="316"/>
      <c r="AA196" s="316"/>
      <c r="AB196" s="316"/>
      <c r="AC196" s="150"/>
      <c r="AD196" s="146"/>
      <c r="AE196" s="146"/>
      <c r="AF196" s="146"/>
      <c r="AG196" s="146"/>
      <c r="AH196" s="146"/>
      <c r="AI196" s="146"/>
      <c r="AJ196" s="146"/>
      <c r="AK196" s="146"/>
      <c r="AL196" s="146"/>
      <c r="AM196" s="146"/>
      <c r="AN196" s="146"/>
      <c r="AO196" s="146"/>
    </row>
    <row r="197" spans="2:41" ht="15">
      <c r="B197" s="149" t="s">
        <v>404</v>
      </c>
      <c r="C197" s="148"/>
      <c r="D197" s="148"/>
      <c r="E197" s="148"/>
      <c r="F197" s="148"/>
      <c r="G197" s="148"/>
      <c r="H197" s="148"/>
      <c r="I197" s="148"/>
      <c r="J197" s="148"/>
      <c r="K197" s="148"/>
      <c r="L197" s="148"/>
      <c r="M197" s="148"/>
      <c r="N197" s="148"/>
      <c r="O197" s="148"/>
      <c r="P197" s="148"/>
      <c r="Q197" s="148"/>
      <c r="R197" s="148"/>
      <c r="S197" s="148"/>
      <c r="T197" s="148"/>
      <c r="U197" s="148"/>
      <c r="V197" s="250"/>
      <c r="W197" s="250"/>
      <c r="X197" s="250"/>
      <c r="Y197" s="316"/>
      <c r="Z197" s="316"/>
      <c r="AA197" s="316"/>
      <c r="AB197" s="316"/>
      <c r="AC197" s="150"/>
      <c r="AD197" s="146"/>
      <c r="AE197" s="146"/>
      <c r="AF197" s="146"/>
      <c r="AG197" s="146"/>
      <c r="AH197" s="146"/>
      <c r="AI197" s="146"/>
      <c r="AJ197" s="146"/>
      <c r="AK197" s="146"/>
      <c r="AL197" s="146"/>
      <c r="AM197" s="146"/>
      <c r="AN197" s="146"/>
      <c r="AO197" s="146"/>
    </row>
    <row r="198" spans="2:41" ht="15">
      <c r="B198" s="149" t="s">
        <v>404</v>
      </c>
      <c r="C198" s="148"/>
      <c r="D198" s="148"/>
      <c r="E198" s="148"/>
      <c r="F198" s="148"/>
      <c r="G198" s="148"/>
      <c r="H198" s="148"/>
      <c r="I198" s="148"/>
      <c r="J198" s="148"/>
      <c r="K198" s="148"/>
      <c r="L198" s="148"/>
      <c r="M198" s="148"/>
      <c r="N198" s="148"/>
      <c r="O198" s="148"/>
      <c r="P198" s="148"/>
      <c r="Q198" s="148"/>
      <c r="R198" s="148"/>
      <c r="S198" s="148"/>
      <c r="T198" s="148"/>
      <c r="U198" s="148"/>
      <c r="V198" s="250"/>
      <c r="W198" s="250"/>
      <c r="X198" s="250"/>
      <c r="Y198" s="316"/>
      <c r="Z198" s="316"/>
      <c r="AA198" s="316"/>
      <c r="AB198" s="316"/>
      <c r="AC198" s="150"/>
      <c r="AD198" s="146"/>
      <c r="AE198" s="146"/>
      <c r="AF198" s="146"/>
      <c r="AG198" s="146"/>
      <c r="AH198" s="146"/>
      <c r="AI198" s="146"/>
      <c r="AJ198" s="146"/>
      <c r="AK198" s="146"/>
      <c r="AL198" s="146"/>
      <c r="AM198" s="146"/>
      <c r="AN198" s="146"/>
      <c r="AO198" s="146"/>
    </row>
    <row r="199" spans="2:41" ht="15">
      <c r="B199" s="149" t="s">
        <v>404</v>
      </c>
      <c r="C199" s="148"/>
      <c r="D199" s="148"/>
      <c r="E199" s="148"/>
      <c r="F199" s="148"/>
      <c r="G199" s="148"/>
      <c r="H199" s="148"/>
      <c r="I199" s="148"/>
      <c r="J199" s="148"/>
      <c r="K199" s="148"/>
      <c r="L199" s="148"/>
      <c r="M199" s="148"/>
      <c r="N199" s="148"/>
      <c r="O199" s="148"/>
      <c r="P199" s="148"/>
      <c r="Q199" s="148"/>
      <c r="R199" s="148"/>
      <c r="S199" s="148"/>
      <c r="T199" s="148"/>
      <c r="U199" s="148"/>
      <c r="V199" s="250"/>
      <c r="W199" s="250"/>
      <c r="X199" s="250"/>
      <c r="Y199" s="316"/>
      <c r="Z199" s="316"/>
      <c r="AA199" s="316"/>
      <c r="AB199" s="316"/>
      <c r="AC199" s="150"/>
      <c r="AD199" s="146"/>
      <c r="AE199" s="146"/>
      <c r="AF199" s="146"/>
      <c r="AG199" s="146"/>
      <c r="AH199" s="146"/>
      <c r="AI199" s="146"/>
      <c r="AJ199" s="146"/>
      <c r="AK199" s="146"/>
      <c r="AL199" s="146"/>
      <c r="AM199" s="146"/>
      <c r="AN199" s="146"/>
      <c r="AO199" s="146"/>
    </row>
    <row r="200" spans="2:41" ht="15">
      <c r="B200" s="149" t="s">
        <v>404</v>
      </c>
      <c r="C200" s="148"/>
      <c r="D200" s="148"/>
      <c r="E200" s="148"/>
      <c r="F200" s="148"/>
      <c r="G200" s="148"/>
      <c r="H200" s="148"/>
      <c r="I200" s="148"/>
      <c r="J200" s="148"/>
      <c r="K200" s="148"/>
      <c r="L200" s="148"/>
      <c r="M200" s="148"/>
      <c r="N200" s="148"/>
      <c r="O200" s="148"/>
      <c r="P200" s="148"/>
      <c r="Q200" s="148"/>
      <c r="R200" s="148"/>
      <c r="S200" s="148"/>
      <c r="T200" s="148"/>
      <c r="U200" s="148"/>
      <c r="V200" s="250"/>
      <c r="W200" s="250"/>
      <c r="X200" s="250"/>
      <c r="Y200" s="316"/>
      <c r="Z200" s="316"/>
      <c r="AA200" s="316"/>
      <c r="AB200" s="316"/>
      <c r="AC200" s="150"/>
      <c r="AD200" s="146"/>
      <c r="AE200" s="146"/>
      <c r="AF200" s="146"/>
      <c r="AG200" s="146"/>
      <c r="AH200" s="146"/>
      <c r="AI200" s="146"/>
      <c r="AJ200" s="146"/>
      <c r="AK200" s="146"/>
      <c r="AL200" s="146"/>
      <c r="AM200" s="146"/>
      <c r="AN200" s="146"/>
      <c r="AO200" s="146"/>
    </row>
    <row r="201" spans="2:41" ht="15">
      <c r="B201" s="149" t="s">
        <v>404</v>
      </c>
      <c r="C201" s="148"/>
      <c r="D201" s="148"/>
      <c r="E201" s="148"/>
      <c r="F201" s="148"/>
      <c r="G201" s="148"/>
      <c r="H201" s="148"/>
      <c r="I201" s="148"/>
      <c r="J201" s="148"/>
      <c r="K201" s="148"/>
      <c r="L201" s="148"/>
      <c r="M201" s="148"/>
      <c r="N201" s="148"/>
      <c r="O201" s="148"/>
      <c r="P201" s="148"/>
      <c r="Q201" s="148"/>
      <c r="R201" s="148"/>
      <c r="S201" s="148"/>
      <c r="T201" s="148"/>
      <c r="U201" s="148"/>
      <c r="V201" s="250"/>
      <c r="W201" s="250"/>
      <c r="X201" s="250"/>
      <c r="Y201" s="316"/>
      <c r="Z201" s="316"/>
      <c r="AA201" s="316"/>
      <c r="AB201" s="316"/>
      <c r="AC201" s="150"/>
      <c r="AD201" s="146"/>
      <c r="AE201" s="146"/>
      <c r="AF201" s="146"/>
      <c r="AG201" s="146"/>
      <c r="AH201" s="146"/>
      <c r="AI201" s="146"/>
      <c r="AJ201" s="146"/>
      <c r="AK201" s="146"/>
      <c r="AL201" s="146"/>
      <c r="AM201" s="146"/>
      <c r="AN201" s="146"/>
      <c r="AO201" s="146"/>
    </row>
    <row r="202" spans="2:41" ht="15">
      <c r="B202" s="149" t="s">
        <v>404</v>
      </c>
      <c r="C202" s="148"/>
      <c r="D202" s="148"/>
      <c r="E202" s="148"/>
      <c r="F202" s="148"/>
      <c r="G202" s="148"/>
      <c r="H202" s="148"/>
      <c r="I202" s="148"/>
      <c r="J202" s="148"/>
      <c r="K202" s="148"/>
      <c r="L202" s="148"/>
      <c r="M202" s="148"/>
      <c r="N202" s="148"/>
      <c r="O202" s="148"/>
      <c r="P202" s="148"/>
      <c r="Q202" s="148"/>
      <c r="R202" s="148"/>
      <c r="S202" s="148"/>
      <c r="T202" s="148"/>
      <c r="U202" s="148"/>
      <c r="V202" s="250"/>
      <c r="W202" s="250"/>
      <c r="X202" s="250"/>
      <c r="Y202" s="316"/>
      <c r="Z202" s="316"/>
      <c r="AA202" s="316"/>
      <c r="AB202" s="316"/>
      <c r="AC202" s="150"/>
      <c r="AD202" s="146"/>
      <c r="AE202" s="146"/>
      <c r="AF202" s="146"/>
      <c r="AG202" s="146"/>
      <c r="AH202" s="146"/>
      <c r="AI202" s="146"/>
      <c r="AJ202" s="146"/>
      <c r="AK202" s="146"/>
      <c r="AL202" s="146"/>
      <c r="AM202" s="146"/>
      <c r="AN202" s="146"/>
      <c r="AO202" s="146"/>
    </row>
    <row r="203" spans="2:41" ht="15">
      <c r="B203" s="149" t="s">
        <v>404</v>
      </c>
      <c r="C203" s="148"/>
      <c r="D203" s="148"/>
      <c r="E203" s="148"/>
      <c r="F203" s="148"/>
      <c r="G203" s="148"/>
      <c r="H203" s="148"/>
      <c r="I203" s="148"/>
      <c r="J203" s="148"/>
      <c r="K203" s="148"/>
      <c r="L203" s="148"/>
      <c r="M203" s="148"/>
      <c r="N203" s="148"/>
      <c r="O203" s="148"/>
      <c r="P203" s="148"/>
      <c r="Q203" s="148"/>
      <c r="R203" s="148"/>
      <c r="S203" s="148"/>
      <c r="T203" s="148"/>
      <c r="U203" s="148"/>
      <c r="V203" s="250"/>
      <c r="W203" s="250"/>
      <c r="X203" s="250"/>
      <c r="Y203" s="316"/>
      <c r="Z203" s="316"/>
      <c r="AA203" s="316"/>
      <c r="AB203" s="316"/>
      <c r="AC203" s="150"/>
      <c r="AD203" s="146"/>
      <c r="AE203" s="146"/>
      <c r="AF203" s="146"/>
      <c r="AG203" s="146"/>
      <c r="AH203" s="146"/>
      <c r="AI203" s="146"/>
      <c r="AJ203" s="146"/>
      <c r="AK203" s="146"/>
      <c r="AL203" s="146"/>
      <c r="AM203" s="146"/>
      <c r="AN203" s="146"/>
      <c r="AO203" s="146"/>
    </row>
    <row r="204" spans="2:41" ht="15">
      <c r="B204" s="149" t="s">
        <v>404</v>
      </c>
      <c r="C204" s="148"/>
      <c r="D204" s="148"/>
      <c r="E204" s="148"/>
      <c r="F204" s="148"/>
      <c r="G204" s="148"/>
      <c r="H204" s="148"/>
      <c r="I204" s="148"/>
      <c r="J204" s="148"/>
      <c r="K204" s="148"/>
      <c r="L204" s="148"/>
      <c r="M204" s="148"/>
      <c r="N204" s="148"/>
      <c r="O204" s="148"/>
      <c r="P204" s="148"/>
      <c r="Q204" s="148"/>
      <c r="R204" s="148"/>
      <c r="S204" s="148"/>
      <c r="T204" s="148"/>
      <c r="U204" s="148"/>
      <c r="V204" s="250"/>
      <c r="W204" s="250"/>
      <c r="X204" s="250"/>
      <c r="Y204" s="316"/>
      <c r="Z204" s="316"/>
      <c r="AA204" s="316"/>
      <c r="AB204" s="316"/>
      <c r="AC204" s="150"/>
      <c r="AD204" s="146"/>
      <c r="AE204" s="146"/>
      <c r="AF204" s="146"/>
      <c r="AG204" s="146"/>
      <c r="AH204" s="146"/>
      <c r="AI204" s="146"/>
      <c r="AJ204" s="146"/>
      <c r="AK204" s="146"/>
      <c r="AL204" s="146"/>
      <c r="AM204" s="146"/>
      <c r="AN204" s="146"/>
      <c r="AO204" s="146"/>
    </row>
    <row r="205" spans="2:41" ht="15">
      <c r="B205" s="149" t="s">
        <v>404</v>
      </c>
      <c r="C205" s="148"/>
      <c r="D205" s="148"/>
      <c r="E205" s="148"/>
      <c r="F205" s="148"/>
      <c r="G205" s="148"/>
      <c r="H205" s="148"/>
      <c r="I205" s="148"/>
      <c r="J205" s="148"/>
      <c r="K205" s="148"/>
      <c r="L205" s="148"/>
      <c r="M205" s="148"/>
      <c r="N205" s="148"/>
      <c r="O205" s="148"/>
      <c r="P205" s="148"/>
      <c r="Q205" s="148"/>
      <c r="R205" s="148"/>
      <c r="S205" s="148"/>
      <c r="T205" s="148"/>
      <c r="U205" s="148"/>
      <c r="V205" s="250"/>
      <c r="W205" s="250"/>
      <c r="X205" s="250"/>
      <c r="Y205" s="316"/>
      <c r="Z205" s="316"/>
      <c r="AA205" s="316"/>
      <c r="AB205" s="316"/>
      <c r="AC205" s="150"/>
      <c r="AD205" s="146"/>
      <c r="AE205" s="146"/>
      <c r="AF205" s="146"/>
      <c r="AG205" s="146"/>
      <c r="AH205" s="146"/>
      <c r="AI205" s="146"/>
      <c r="AJ205" s="146"/>
      <c r="AK205" s="146"/>
      <c r="AL205" s="146"/>
      <c r="AM205" s="146"/>
      <c r="AN205" s="146"/>
      <c r="AO205" s="146"/>
    </row>
    <row r="206" spans="2:41" ht="15">
      <c r="B206" s="149" t="s">
        <v>404</v>
      </c>
      <c r="C206" s="148"/>
      <c r="D206" s="148"/>
      <c r="E206" s="148"/>
      <c r="F206" s="148"/>
      <c r="G206" s="148"/>
      <c r="H206" s="148"/>
      <c r="I206" s="148"/>
      <c r="J206" s="148"/>
      <c r="K206" s="148"/>
      <c r="L206" s="148"/>
      <c r="M206" s="148"/>
      <c r="N206" s="148"/>
      <c r="O206" s="148"/>
      <c r="P206" s="148"/>
      <c r="Q206" s="148"/>
      <c r="R206" s="148"/>
      <c r="S206" s="148"/>
      <c r="T206" s="148"/>
      <c r="U206" s="148"/>
      <c r="V206" s="250"/>
      <c r="W206" s="250"/>
      <c r="X206" s="250"/>
      <c r="Y206" s="316"/>
      <c r="Z206" s="316"/>
      <c r="AA206" s="316"/>
      <c r="AB206" s="316"/>
      <c r="AC206" s="150"/>
      <c r="AD206" s="146"/>
      <c r="AE206" s="146"/>
      <c r="AF206" s="146"/>
      <c r="AG206" s="146"/>
      <c r="AH206" s="146"/>
      <c r="AI206" s="146"/>
      <c r="AJ206" s="146"/>
      <c r="AK206" s="146"/>
      <c r="AL206" s="146"/>
      <c r="AM206" s="146"/>
      <c r="AN206" s="146"/>
      <c r="AO206" s="146"/>
    </row>
    <row r="207" spans="2:41" ht="15">
      <c r="B207" s="149" t="s">
        <v>404</v>
      </c>
      <c r="C207" s="148"/>
      <c r="D207" s="148"/>
      <c r="E207" s="148"/>
      <c r="F207" s="148"/>
      <c r="G207" s="148"/>
      <c r="H207" s="148"/>
      <c r="I207" s="148"/>
      <c r="J207" s="148"/>
      <c r="K207" s="148"/>
      <c r="L207" s="148"/>
      <c r="M207" s="148"/>
      <c r="N207" s="148"/>
      <c r="O207" s="148"/>
      <c r="P207" s="148"/>
      <c r="Q207" s="148"/>
      <c r="R207" s="148"/>
      <c r="S207" s="148"/>
      <c r="T207" s="148"/>
      <c r="U207" s="148"/>
      <c r="V207" s="250"/>
      <c r="W207" s="250"/>
      <c r="X207" s="250"/>
      <c r="Y207" s="316"/>
      <c r="Z207" s="316"/>
      <c r="AA207" s="316"/>
      <c r="AB207" s="316"/>
      <c r="AC207" s="150"/>
      <c r="AD207" s="146"/>
      <c r="AE207" s="146"/>
      <c r="AF207" s="146"/>
      <c r="AG207" s="146"/>
      <c r="AH207" s="146"/>
      <c r="AI207" s="146"/>
      <c r="AJ207" s="146"/>
      <c r="AK207" s="146"/>
      <c r="AL207" s="146"/>
      <c r="AM207" s="146"/>
      <c r="AN207" s="146"/>
      <c r="AO207" s="146"/>
    </row>
    <row r="208" spans="2:41" ht="15">
      <c r="B208" s="149" t="s">
        <v>404</v>
      </c>
      <c r="C208" s="148"/>
      <c r="D208" s="148"/>
      <c r="E208" s="148"/>
      <c r="F208" s="148"/>
      <c r="G208" s="148"/>
      <c r="H208" s="148"/>
      <c r="I208" s="148"/>
      <c r="J208" s="148"/>
      <c r="K208" s="148"/>
      <c r="L208" s="148"/>
      <c r="M208" s="148"/>
      <c r="N208" s="148"/>
      <c r="O208" s="148"/>
      <c r="P208" s="148"/>
      <c r="Q208" s="148"/>
      <c r="R208" s="148"/>
      <c r="S208" s="148"/>
      <c r="T208" s="148"/>
      <c r="U208" s="148"/>
      <c r="V208" s="250"/>
      <c r="W208" s="250"/>
      <c r="X208" s="250"/>
      <c r="Y208" s="316"/>
      <c r="Z208" s="316"/>
      <c r="AA208" s="316"/>
      <c r="AB208" s="316"/>
      <c r="AC208" s="150"/>
      <c r="AD208" s="146"/>
      <c r="AE208" s="146"/>
      <c r="AF208" s="146"/>
      <c r="AG208" s="146"/>
      <c r="AH208" s="146"/>
      <c r="AI208" s="146"/>
      <c r="AJ208" s="146"/>
      <c r="AK208" s="146"/>
      <c r="AL208" s="146"/>
      <c r="AM208" s="146"/>
      <c r="AN208" s="146"/>
      <c r="AO208" s="146"/>
    </row>
    <row r="209" spans="2:41" ht="15">
      <c r="B209" s="149" t="s">
        <v>404</v>
      </c>
      <c r="C209" s="148"/>
      <c r="D209" s="148"/>
      <c r="E209" s="148"/>
      <c r="F209" s="148"/>
      <c r="G209" s="148"/>
      <c r="H209" s="148"/>
      <c r="I209" s="148"/>
      <c r="J209" s="148"/>
      <c r="K209" s="148"/>
      <c r="L209" s="148"/>
      <c r="M209" s="148"/>
      <c r="N209" s="148"/>
      <c r="O209" s="148"/>
      <c r="P209" s="148"/>
      <c r="Q209" s="148"/>
      <c r="R209" s="148"/>
      <c r="S209" s="148"/>
      <c r="T209" s="148"/>
      <c r="U209" s="148"/>
      <c r="V209" s="250"/>
      <c r="W209" s="250"/>
      <c r="X209" s="250"/>
      <c r="Y209" s="316"/>
      <c r="Z209" s="316"/>
      <c r="AA209" s="316"/>
      <c r="AB209" s="316"/>
      <c r="AC209" s="150"/>
      <c r="AD209" s="146"/>
      <c r="AE209" s="146"/>
      <c r="AF209" s="146"/>
      <c r="AG209" s="146"/>
      <c r="AH209" s="146"/>
      <c r="AI209" s="146"/>
      <c r="AJ209" s="146"/>
      <c r="AK209" s="146"/>
      <c r="AL209" s="146"/>
      <c r="AM209" s="146"/>
      <c r="AN209" s="146"/>
      <c r="AO209" s="146"/>
    </row>
    <row r="210" spans="2:41" ht="15">
      <c r="B210" s="149" t="s">
        <v>404</v>
      </c>
      <c r="C210" s="148"/>
      <c r="D210" s="148"/>
      <c r="E210" s="148"/>
      <c r="F210" s="148"/>
      <c r="G210" s="148"/>
      <c r="H210" s="148"/>
      <c r="I210" s="148"/>
      <c r="J210" s="148"/>
      <c r="K210" s="148"/>
      <c r="L210" s="148"/>
      <c r="M210" s="148"/>
      <c r="N210" s="148"/>
      <c r="O210" s="148"/>
      <c r="P210" s="148"/>
      <c r="Q210" s="148"/>
      <c r="R210" s="148"/>
      <c r="S210" s="148"/>
      <c r="T210" s="148"/>
      <c r="U210" s="148"/>
      <c r="V210" s="250"/>
      <c r="W210" s="250"/>
      <c r="X210" s="250"/>
      <c r="Y210" s="316"/>
      <c r="Z210" s="316"/>
      <c r="AA210" s="316"/>
      <c r="AB210" s="316"/>
      <c r="AC210" s="150"/>
      <c r="AD210" s="146"/>
      <c r="AE210" s="146"/>
      <c r="AF210" s="146"/>
      <c r="AG210" s="146"/>
      <c r="AH210" s="146"/>
      <c r="AI210" s="146"/>
      <c r="AJ210" s="146"/>
      <c r="AK210" s="146"/>
      <c r="AL210" s="146"/>
      <c r="AM210" s="146"/>
      <c r="AN210" s="146"/>
      <c r="AO210" s="146"/>
    </row>
    <row r="211" spans="2:41" ht="15">
      <c r="B211" s="149" t="s">
        <v>404</v>
      </c>
      <c r="C211" s="148"/>
      <c r="D211" s="148"/>
      <c r="E211" s="148"/>
      <c r="F211" s="148"/>
      <c r="G211" s="148"/>
      <c r="H211" s="148"/>
      <c r="I211" s="148"/>
      <c r="J211" s="148"/>
      <c r="K211" s="148"/>
      <c r="L211" s="148"/>
      <c r="M211" s="148"/>
      <c r="N211" s="148"/>
      <c r="O211" s="148"/>
      <c r="P211" s="148"/>
      <c r="Q211" s="148"/>
      <c r="R211" s="148"/>
      <c r="S211" s="148"/>
      <c r="T211" s="148"/>
      <c r="U211" s="148"/>
      <c r="V211" s="250"/>
      <c r="W211" s="250"/>
      <c r="X211" s="250"/>
      <c r="Y211" s="316"/>
      <c r="Z211" s="316"/>
      <c r="AA211" s="316"/>
      <c r="AB211" s="316"/>
      <c r="AC211" s="150"/>
      <c r="AD211" s="146"/>
      <c r="AE211" s="146"/>
      <c r="AF211" s="146"/>
      <c r="AG211" s="146"/>
      <c r="AH211" s="146"/>
      <c r="AI211" s="146"/>
      <c r="AJ211" s="146"/>
      <c r="AK211" s="146"/>
      <c r="AL211" s="146"/>
      <c r="AM211" s="146"/>
      <c r="AN211" s="146"/>
      <c r="AO211" s="146"/>
    </row>
    <row r="212" spans="2:41" ht="15">
      <c r="B212" s="149" t="s">
        <v>404</v>
      </c>
      <c r="C212" s="148"/>
      <c r="D212" s="148"/>
      <c r="E212" s="148"/>
      <c r="F212" s="148"/>
      <c r="G212" s="148"/>
      <c r="H212" s="148"/>
      <c r="I212" s="148"/>
      <c r="J212" s="148"/>
      <c r="K212" s="148"/>
      <c r="L212" s="148"/>
      <c r="M212" s="148"/>
      <c r="N212" s="148"/>
      <c r="O212" s="148"/>
      <c r="P212" s="148"/>
      <c r="Q212" s="148"/>
      <c r="R212" s="148"/>
      <c r="S212" s="148"/>
      <c r="T212" s="148"/>
      <c r="U212" s="148"/>
      <c r="V212" s="250"/>
      <c r="W212" s="250"/>
      <c r="X212" s="250"/>
      <c r="Y212" s="316"/>
      <c r="Z212" s="316"/>
      <c r="AA212" s="316"/>
      <c r="AB212" s="316"/>
      <c r="AC212" s="150"/>
      <c r="AD212" s="146"/>
      <c r="AE212" s="146"/>
      <c r="AF212" s="146"/>
      <c r="AG212" s="146"/>
      <c r="AH212" s="146"/>
      <c r="AI212" s="146"/>
      <c r="AJ212" s="146"/>
      <c r="AK212" s="146"/>
      <c r="AL212" s="146"/>
      <c r="AM212" s="146"/>
      <c r="AN212" s="146"/>
      <c r="AO212" s="146"/>
    </row>
    <row r="213" spans="2:41" ht="15">
      <c r="B213" s="149" t="s">
        <v>404</v>
      </c>
      <c r="C213" s="148"/>
      <c r="D213" s="148"/>
      <c r="E213" s="148"/>
      <c r="F213" s="148"/>
      <c r="G213" s="148"/>
      <c r="H213" s="148"/>
      <c r="I213" s="148"/>
      <c r="J213" s="148"/>
      <c r="K213" s="148"/>
      <c r="L213" s="148"/>
      <c r="M213" s="148"/>
      <c r="N213" s="148"/>
      <c r="O213" s="148"/>
      <c r="P213" s="148"/>
      <c r="Q213" s="148"/>
      <c r="R213" s="148"/>
      <c r="S213" s="148"/>
      <c r="T213" s="148"/>
      <c r="U213" s="148"/>
      <c r="V213" s="250"/>
      <c r="W213" s="250"/>
      <c r="X213" s="250"/>
      <c r="Y213" s="316"/>
      <c r="Z213" s="316"/>
      <c r="AA213" s="316"/>
      <c r="AB213" s="316"/>
      <c r="AC213" s="150"/>
      <c r="AD213" s="146"/>
      <c r="AE213" s="146"/>
      <c r="AF213" s="146"/>
      <c r="AG213" s="146"/>
      <c r="AH213" s="146"/>
      <c r="AI213" s="146"/>
      <c r="AJ213" s="146"/>
      <c r="AK213" s="146"/>
      <c r="AL213" s="146"/>
      <c r="AM213" s="146"/>
      <c r="AN213" s="146"/>
      <c r="AO213" s="146"/>
    </row>
    <row r="214" spans="2:41" ht="15">
      <c r="B214" s="149" t="s">
        <v>404</v>
      </c>
      <c r="C214" s="148"/>
      <c r="D214" s="148"/>
      <c r="E214" s="148"/>
      <c r="F214" s="148"/>
      <c r="G214" s="148"/>
      <c r="H214" s="148"/>
      <c r="I214" s="148"/>
      <c r="J214" s="148"/>
      <c r="K214" s="148"/>
      <c r="L214" s="148"/>
      <c r="M214" s="148"/>
      <c r="N214" s="148"/>
      <c r="O214" s="148"/>
      <c r="P214" s="148"/>
      <c r="Q214" s="148"/>
      <c r="R214" s="148"/>
      <c r="S214" s="148"/>
      <c r="T214" s="148"/>
      <c r="U214" s="148"/>
      <c r="V214" s="250"/>
      <c r="W214" s="250"/>
      <c r="X214" s="250"/>
      <c r="Y214" s="316"/>
      <c r="Z214" s="316"/>
      <c r="AA214" s="316"/>
      <c r="AB214" s="316"/>
      <c r="AC214" s="150"/>
      <c r="AD214" s="146"/>
      <c r="AE214" s="146"/>
      <c r="AF214" s="146"/>
      <c r="AG214" s="146"/>
      <c r="AH214" s="146"/>
      <c r="AI214" s="146"/>
      <c r="AJ214" s="146"/>
      <c r="AK214" s="146"/>
      <c r="AL214" s="146"/>
      <c r="AM214" s="146"/>
      <c r="AN214" s="146"/>
      <c r="AO214" s="146"/>
    </row>
    <row r="215" spans="2:41" ht="15">
      <c r="B215" s="149" t="s">
        <v>404</v>
      </c>
      <c r="C215" s="148"/>
      <c r="D215" s="148"/>
      <c r="E215" s="148"/>
      <c r="F215" s="148"/>
      <c r="G215" s="148"/>
      <c r="H215" s="148"/>
      <c r="I215" s="148"/>
      <c r="J215" s="148"/>
      <c r="K215" s="148"/>
      <c r="L215" s="148"/>
      <c r="M215" s="148"/>
      <c r="N215" s="148"/>
      <c r="O215" s="148"/>
      <c r="P215" s="148"/>
      <c r="Q215" s="148"/>
      <c r="R215" s="148"/>
      <c r="S215" s="148"/>
      <c r="T215" s="148"/>
      <c r="U215" s="148"/>
      <c r="V215" s="250"/>
      <c r="W215" s="250"/>
      <c r="X215" s="250"/>
      <c r="Y215" s="316"/>
      <c r="Z215" s="316"/>
      <c r="AA215" s="316"/>
      <c r="AB215" s="316"/>
      <c r="AC215" s="150"/>
      <c r="AD215" s="146"/>
      <c r="AE215" s="146"/>
      <c r="AF215" s="146"/>
      <c r="AG215" s="146"/>
      <c r="AH215" s="146"/>
      <c r="AI215" s="146"/>
      <c r="AJ215" s="146"/>
      <c r="AK215" s="146"/>
      <c r="AL215" s="146"/>
      <c r="AM215" s="146"/>
      <c r="AN215" s="146"/>
      <c r="AO215" s="146"/>
    </row>
    <row r="216" spans="2:41" ht="15">
      <c r="B216" s="149" t="s">
        <v>404</v>
      </c>
      <c r="C216" s="148"/>
      <c r="D216" s="148"/>
      <c r="E216" s="148"/>
      <c r="F216" s="148"/>
      <c r="G216" s="148"/>
      <c r="H216" s="148"/>
      <c r="I216" s="148"/>
      <c r="J216" s="148"/>
      <c r="K216" s="148"/>
      <c r="L216" s="148"/>
      <c r="M216" s="148"/>
      <c r="N216" s="148"/>
      <c r="O216" s="148"/>
      <c r="P216" s="148"/>
      <c r="Q216" s="148"/>
      <c r="R216" s="148"/>
      <c r="S216" s="148"/>
      <c r="T216" s="148"/>
      <c r="U216" s="148"/>
      <c r="V216" s="250"/>
      <c r="W216" s="250"/>
      <c r="X216" s="250"/>
      <c r="Y216" s="316"/>
      <c r="Z216" s="316"/>
      <c r="AA216" s="316"/>
      <c r="AB216" s="316"/>
      <c r="AC216" s="150"/>
      <c r="AD216" s="146"/>
      <c r="AE216" s="146"/>
      <c r="AF216" s="146"/>
      <c r="AG216" s="146"/>
      <c r="AH216" s="146"/>
      <c r="AI216" s="146"/>
      <c r="AJ216" s="146"/>
      <c r="AK216" s="146"/>
      <c r="AL216" s="146"/>
      <c r="AM216" s="146"/>
      <c r="AN216" s="146"/>
      <c r="AO216" s="146"/>
    </row>
    <row r="217" spans="2:41" ht="15">
      <c r="B217" s="149" t="s">
        <v>404</v>
      </c>
      <c r="C217" s="148"/>
      <c r="D217" s="148"/>
      <c r="E217" s="148"/>
      <c r="F217" s="148"/>
      <c r="G217" s="148"/>
      <c r="H217" s="148"/>
      <c r="I217" s="148"/>
      <c r="J217" s="148"/>
      <c r="K217" s="148"/>
      <c r="L217" s="148"/>
      <c r="M217" s="148"/>
      <c r="N217" s="148"/>
      <c r="O217" s="148"/>
      <c r="P217" s="148"/>
      <c r="Q217" s="148"/>
      <c r="R217" s="148"/>
      <c r="S217" s="148"/>
      <c r="T217" s="148"/>
      <c r="U217" s="148"/>
      <c r="V217" s="250"/>
      <c r="W217" s="250"/>
      <c r="X217" s="250"/>
      <c r="Y217" s="316"/>
      <c r="Z217" s="316"/>
      <c r="AA217" s="316"/>
      <c r="AB217" s="316"/>
      <c r="AC217" s="150"/>
      <c r="AD217" s="146"/>
      <c r="AE217" s="146"/>
      <c r="AF217" s="146"/>
      <c r="AG217" s="146"/>
      <c r="AH217" s="146"/>
      <c r="AI217" s="146"/>
      <c r="AJ217" s="146"/>
      <c r="AK217" s="146"/>
      <c r="AL217" s="146"/>
      <c r="AM217" s="146"/>
      <c r="AN217" s="146"/>
      <c r="AO217" s="146"/>
    </row>
    <row r="218" spans="2:41" ht="15">
      <c r="B218" s="149" t="s">
        <v>404</v>
      </c>
      <c r="C218" s="148"/>
      <c r="D218" s="148"/>
      <c r="E218" s="148"/>
      <c r="F218" s="148"/>
      <c r="G218" s="148"/>
      <c r="H218" s="148"/>
      <c r="I218" s="148"/>
      <c r="J218" s="148"/>
      <c r="K218" s="148"/>
      <c r="L218" s="148"/>
      <c r="M218" s="148"/>
      <c r="N218" s="148"/>
      <c r="O218" s="148"/>
      <c r="P218" s="148"/>
      <c r="Q218" s="148"/>
      <c r="R218" s="148"/>
      <c r="S218" s="148"/>
      <c r="T218" s="148"/>
      <c r="U218" s="148"/>
      <c r="V218" s="250"/>
      <c r="W218" s="250"/>
      <c r="X218" s="250"/>
      <c r="Y218" s="316"/>
      <c r="Z218" s="316"/>
      <c r="AA218" s="316"/>
      <c r="AB218" s="316"/>
      <c r="AC218" s="150"/>
      <c r="AD218" s="146"/>
      <c r="AE218" s="146"/>
      <c r="AF218" s="146"/>
      <c r="AG218" s="146"/>
      <c r="AH218" s="146"/>
      <c r="AI218" s="146"/>
      <c r="AJ218" s="146"/>
      <c r="AK218" s="146"/>
      <c r="AL218" s="146"/>
      <c r="AM218" s="146"/>
      <c r="AN218" s="146"/>
      <c r="AO218" s="146"/>
    </row>
    <row r="219" spans="2:41" ht="15">
      <c r="B219" s="149" t="s">
        <v>404</v>
      </c>
      <c r="C219" s="148"/>
      <c r="D219" s="148"/>
      <c r="E219" s="148"/>
      <c r="F219" s="148"/>
      <c r="G219" s="148"/>
      <c r="H219" s="148"/>
      <c r="I219" s="148"/>
      <c r="J219" s="148"/>
      <c r="K219" s="148"/>
      <c r="L219" s="148"/>
      <c r="M219" s="148"/>
      <c r="N219" s="148"/>
      <c r="O219" s="148"/>
      <c r="P219" s="148"/>
      <c r="Q219" s="148"/>
      <c r="R219" s="148"/>
      <c r="S219" s="148"/>
      <c r="T219" s="148"/>
      <c r="U219" s="148"/>
      <c r="V219" s="250"/>
      <c r="W219" s="250"/>
      <c r="X219" s="250"/>
      <c r="Y219" s="316"/>
      <c r="Z219" s="316"/>
      <c r="AA219" s="316"/>
      <c r="AB219" s="316"/>
      <c r="AC219" s="150"/>
      <c r="AD219" s="146"/>
      <c r="AE219" s="146"/>
      <c r="AF219" s="146"/>
      <c r="AG219" s="146"/>
      <c r="AH219" s="146"/>
      <c r="AI219" s="146"/>
      <c r="AJ219" s="146"/>
      <c r="AK219" s="146"/>
      <c r="AL219" s="146"/>
      <c r="AM219" s="146"/>
      <c r="AN219" s="146"/>
      <c r="AO219" s="146"/>
    </row>
    <row r="220" spans="2:41" ht="15">
      <c r="B220" s="149" t="s">
        <v>404</v>
      </c>
      <c r="C220" s="148"/>
      <c r="D220" s="148"/>
      <c r="E220" s="148"/>
      <c r="F220" s="148"/>
      <c r="G220" s="148"/>
      <c r="H220" s="148"/>
      <c r="I220" s="148"/>
      <c r="J220" s="148"/>
      <c r="K220" s="148"/>
      <c r="L220" s="148"/>
      <c r="M220" s="148"/>
      <c r="N220" s="148"/>
      <c r="O220" s="148"/>
      <c r="P220" s="148"/>
      <c r="Q220" s="148"/>
      <c r="R220" s="148"/>
      <c r="S220" s="148"/>
      <c r="T220" s="148"/>
      <c r="U220" s="148"/>
      <c r="V220" s="250"/>
      <c r="W220" s="250"/>
      <c r="X220" s="250"/>
      <c r="Y220" s="316"/>
      <c r="Z220" s="316"/>
      <c r="AA220" s="316"/>
      <c r="AB220" s="316"/>
      <c r="AC220" s="150"/>
      <c r="AD220" s="146"/>
      <c r="AE220" s="146"/>
      <c r="AF220" s="146"/>
      <c r="AG220" s="146"/>
      <c r="AH220" s="146"/>
      <c r="AI220" s="146"/>
      <c r="AJ220" s="146"/>
      <c r="AK220" s="146"/>
      <c r="AL220" s="146"/>
      <c r="AM220" s="146"/>
      <c r="AN220" s="146"/>
      <c r="AO220" s="146"/>
    </row>
    <row r="221" spans="2:41" ht="15">
      <c r="B221" s="149" t="s">
        <v>404</v>
      </c>
      <c r="C221" s="148"/>
      <c r="D221" s="148"/>
      <c r="E221" s="148"/>
      <c r="F221" s="148"/>
      <c r="G221" s="148"/>
      <c r="H221" s="148"/>
      <c r="I221" s="148"/>
      <c r="J221" s="148"/>
      <c r="K221" s="148"/>
      <c r="L221" s="148"/>
      <c r="M221" s="148"/>
      <c r="N221" s="148"/>
      <c r="O221" s="148"/>
      <c r="P221" s="148"/>
      <c r="Q221" s="148"/>
      <c r="R221" s="148"/>
      <c r="S221" s="148"/>
      <c r="T221" s="148"/>
      <c r="U221" s="148"/>
      <c r="V221" s="250"/>
      <c r="W221" s="250"/>
      <c r="X221" s="250"/>
      <c r="Y221" s="316"/>
      <c r="Z221" s="316"/>
      <c r="AA221" s="316"/>
      <c r="AB221" s="316"/>
      <c r="AC221" s="150"/>
      <c r="AD221" s="146"/>
      <c r="AE221" s="146"/>
      <c r="AF221" s="146"/>
      <c r="AG221" s="146"/>
      <c r="AH221" s="146"/>
      <c r="AI221" s="146"/>
      <c r="AJ221" s="146"/>
      <c r="AK221" s="146"/>
      <c r="AL221" s="146"/>
      <c r="AM221" s="146"/>
      <c r="AN221" s="146"/>
      <c r="AO221" s="146"/>
    </row>
    <row r="222" spans="2:41" ht="15">
      <c r="B222" s="149" t="s">
        <v>404</v>
      </c>
      <c r="C222" s="148"/>
      <c r="D222" s="148"/>
      <c r="E222" s="148"/>
      <c r="F222" s="148"/>
      <c r="G222" s="148"/>
      <c r="H222" s="148"/>
      <c r="I222" s="148"/>
      <c r="J222" s="148"/>
      <c r="K222" s="148"/>
      <c r="L222" s="148"/>
      <c r="M222" s="148"/>
      <c r="N222" s="148"/>
      <c r="O222" s="148"/>
      <c r="P222" s="148"/>
      <c r="Q222" s="148"/>
      <c r="R222" s="148"/>
      <c r="S222" s="148"/>
      <c r="T222" s="148"/>
      <c r="U222" s="148"/>
      <c r="V222" s="250"/>
      <c r="W222" s="250"/>
      <c r="X222" s="250"/>
      <c r="Y222" s="316"/>
      <c r="Z222" s="316"/>
      <c r="AA222" s="316"/>
      <c r="AB222" s="316"/>
      <c r="AC222" s="150"/>
      <c r="AD222" s="146"/>
      <c r="AE222" s="146"/>
      <c r="AF222" s="146"/>
      <c r="AG222" s="146"/>
      <c r="AH222" s="146"/>
      <c r="AI222" s="146"/>
      <c r="AJ222" s="146"/>
      <c r="AK222" s="146"/>
      <c r="AL222" s="146"/>
      <c r="AM222" s="146"/>
      <c r="AN222" s="146"/>
      <c r="AO222" s="146"/>
    </row>
    <row r="223" spans="2:41" ht="15">
      <c r="B223" s="149" t="s">
        <v>404</v>
      </c>
      <c r="C223" s="148"/>
      <c r="D223" s="148"/>
      <c r="E223" s="148"/>
      <c r="F223" s="148"/>
      <c r="G223" s="148"/>
      <c r="H223" s="148"/>
      <c r="I223" s="148"/>
      <c r="J223" s="148"/>
      <c r="K223" s="148"/>
      <c r="L223" s="148"/>
      <c r="M223" s="148"/>
      <c r="N223" s="148"/>
      <c r="O223" s="148"/>
      <c r="P223" s="148"/>
      <c r="Q223" s="148"/>
      <c r="R223" s="148"/>
      <c r="S223" s="148"/>
      <c r="T223" s="148"/>
      <c r="U223" s="148"/>
      <c r="V223" s="250"/>
      <c r="W223" s="250"/>
      <c r="X223" s="250"/>
      <c r="Y223" s="316"/>
      <c r="Z223" s="316"/>
      <c r="AA223" s="316"/>
      <c r="AB223" s="316"/>
      <c r="AC223" s="150"/>
      <c r="AD223" s="146"/>
      <c r="AE223" s="146"/>
      <c r="AF223" s="146"/>
      <c r="AG223" s="146"/>
      <c r="AH223" s="146"/>
      <c r="AI223" s="146"/>
      <c r="AJ223" s="146"/>
      <c r="AK223" s="146"/>
      <c r="AL223" s="146"/>
      <c r="AM223" s="146"/>
      <c r="AN223" s="146"/>
      <c r="AO223" s="146"/>
    </row>
    <row r="224" spans="2:41" ht="15">
      <c r="B224" s="149" t="s">
        <v>404</v>
      </c>
      <c r="C224" s="148"/>
      <c r="D224" s="148"/>
      <c r="E224" s="148"/>
      <c r="F224" s="148"/>
      <c r="G224" s="148"/>
      <c r="H224" s="148"/>
      <c r="I224" s="148"/>
      <c r="J224" s="148"/>
      <c r="K224" s="148"/>
      <c r="L224" s="148"/>
      <c r="M224" s="148"/>
      <c r="N224" s="148"/>
      <c r="O224" s="148"/>
      <c r="P224" s="148"/>
      <c r="Q224" s="148"/>
      <c r="R224" s="148"/>
      <c r="S224" s="148"/>
      <c r="T224" s="148"/>
      <c r="U224" s="148"/>
      <c r="V224" s="250"/>
      <c r="W224" s="250"/>
      <c r="X224" s="250"/>
      <c r="Y224" s="316"/>
      <c r="Z224" s="316"/>
      <c r="AA224" s="316"/>
      <c r="AB224" s="316"/>
      <c r="AC224" s="150"/>
      <c r="AD224" s="146"/>
      <c r="AE224" s="146"/>
      <c r="AF224" s="146"/>
      <c r="AG224" s="146"/>
      <c r="AH224" s="146"/>
      <c r="AI224" s="146"/>
      <c r="AJ224" s="146"/>
      <c r="AK224" s="146"/>
      <c r="AL224" s="146"/>
      <c r="AM224" s="146"/>
      <c r="AN224" s="146"/>
      <c r="AO224" s="146"/>
    </row>
    <row r="225" spans="2:41" ht="15">
      <c r="B225" s="149" t="s">
        <v>404</v>
      </c>
      <c r="C225" s="148"/>
      <c r="D225" s="148"/>
      <c r="E225" s="148"/>
      <c r="F225" s="148"/>
      <c r="G225" s="148"/>
      <c r="H225" s="148"/>
      <c r="I225" s="148"/>
      <c r="J225" s="148"/>
      <c r="K225" s="148"/>
      <c r="L225" s="148"/>
      <c r="M225" s="148"/>
      <c r="N225" s="148"/>
      <c r="O225" s="148"/>
      <c r="P225" s="148"/>
      <c r="Q225" s="148"/>
      <c r="R225" s="148"/>
      <c r="S225" s="148"/>
      <c r="T225" s="148"/>
      <c r="U225" s="148"/>
      <c r="V225" s="250"/>
      <c r="W225" s="250"/>
      <c r="X225" s="250"/>
      <c r="Y225" s="316"/>
      <c r="Z225" s="316"/>
      <c r="AA225" s="316"/>
      <c r="AB225" s="316"/>
      <c r="AC225" s="150"/>
      <c r="AD225" s="146"/>
      <c r="AE225" s="146"/>
      <c r="AF225" s="146"/>
      <c r="AG225" s="146"/>
      <c r="AH225" s="146"/>
      <c r="AI225" s="146"/>
      <c r="AJ225" s="146"/>
      <c r="AK225" s="146"/>
      <c r="AL225" s="146"/>
      <c r="AM225" s="146"/>
      <c r="AN225" s="146"/>
      <c r="AO225" s="146"/>
    </row>
    <row r="226" spans="2:41" ht="15">
      <c r="B226" s="149" t="s">
        <v>404</v>
      </c>
      <c r="C226" s="148"/>
      <c r="D226" s="148"/>
      <c r="E226" s="148"/>
      <c r="F226" s="148"/>
      <c r="G226" s="148"/>
      <c r="H226" s="148"/>
      <c r="I226" s="148"/>
      <c r="J226" s="148"/>
      <c r="K226" s="148"/>
      <c r="L226" s="148"/>
      <c r="M226" s="148"/>
      <c r="N226" s="148"/>
      <c r="O226" s="148"/>
      <c r="P226" s="148"/>
      <c r="Q226" s="148"/>
      <c r="R226" s="148"/>
      <c r="S226" s="148"/>
      <c r="T226" s="148"/>
      <c r="U226" s="148"/>
      <c r="V226" s="250"/>
      <c r="W226" s="250"/>
      <c r="X226" s="250"/>
      <c r="Y226" s="316"/>
      <c r="Z226" s="316"/>
      <c r="AA226" s="316"/>
      <c r="AB226" s="316"/>
      <c r="AC226" s="150"/>
      <c r="AD226" s="146"/>
      <c r="AE226" s="146"/>
      <c r="AF226" s="146"/>
      <c r="AG226" s="146"/>
      <c r="AH226" s="146"/>
      <c r="AI226" s="146"/>
      <c r="AJ226" s="146"/>
      <c r="AK226" s="146"/>
      <c r="AL226" s="146"/>
      <c r="AM226" s="146"/>
      <c r="AN226" s="146"/>
      <c r="AO226" s="146"/>
    </row>
    <row r="227" spans="2:41" ht="15">
      <c r="B227" s="149" t="s">
        <v>404</v>
      </c>
      <c r="C227" s="148"/>
      <c r="D227" s="148"/>
      <c r="E227" s="148"/>
      <c r="F227" s="148"/>
      <c r="G227" s="148"/>
      <c r="H227" s="148"/>
      <c r="I227" s="148"/>
      <c r="J227" s="148"/>
      <c r="K227" s="148"/>
      <c r="L227" s="148"/>
      <c r="M227" s="148"/>
      <c r="N227" s="148"/>
      <c r="O227" s="148"/>
      <c r="P227" s="148"/>
      <c r="Q227" s="148"/>
      <c r="R227" s="148"/>
      <c r="S227" s="148"/>
      <c r="T227" s="148"/>
      <c r="U227" s="148"/>
      <c r="V227" s="250"/>
      <c r="W227" s="250"/>
      <c r="X227" s="250"/>
      <c r="Y227" s="316"/>
      <c r="Z227" s="316"/>
      <c r="AA227" s="316"/>
      <c r="AB227" s="316"/>
      <c r="AC227" s="150"/>
      <c r="AD227" s="146"/>
      <c r="AE227" s="146"/>
      <c r="AF227" s="146"/>
      <c r="AG227" s="146"/>
      <c r="AH227" s="146"/>
      <c r="AI227" s="146"/>
      <c r="AJ227" s="146"/>
      <c r="AK227" s="146"/>
      <c r="AL227" s="146"/>
      <c r="AM227" s="146"/>
      <c r="AN227" s="146"/>
      <c r="AO227" s="146"/>
    </row>
    <row r="228" spans="2:41" ht="15">
      <c r="B228" s="149" t="s">
        <v>404</v>
      </c>
      <c r="C228" s="148"/>
      <c r="D228" s="148"/>
      <c r="E228" s="148"/>
      <c r="F228" s="148"/>
      <c r="G228" s="148"/>
      <c r="H228" s="148"/>
      <c r="I228" s="148"/>
      <c r="J228" s="148"/>
      <c r="K228" s="148"/>
      <c r="L228" s="148"/>
      <c r="M228" s="148"/>
      <c r="N228" s="148"/>
      <c r="O228" s="148"/>
      <c r="P228" s="148"/>
      <c r="Q228" s="148"/>
      <c r="R228" s="148"/>
      <c r="S228" s="148"/>
      <c r="T228" s="148"/>
      <c r="U228" s="148"/>
      <c r="V228" s="250"/>
      <c r="W228" s="250"/>
      <c r="X228" s="250"/>
      <c r="Y228" s="316"/>
      <c r="Z228" s="316"/>
      <c r="AA228" s="316"/>
      <c r="AB228" s="316"/>
      <c r="AC228" s="150"/>
      <c r="AD228" s="146"/>
      <c r="AE228" s="146"/>
      <c r="AF228" s="146"/>
      <c r="AG228" s="146"/>
      <c r="AH228" s="146"/>
      <c r="AI228" s="146"/>
      <c r="AJ228" s="146"/>
      <c r="AK228" s="146"/>
      <c r="AL228" s="146"/>
      <c r="AM228" s="146"/>
      <c r="AN228" s="146"/>
      <c r="AO228" s="146"/>
    </row>
    <row r="229" spans="2:41" ht="15">
      <c r="B229" s="149" t="s">
        <v>404</v>
      </c>
      <c r="C229" s="148"/>
      <c r="D229" s="148"/>
      <c r="E229" s="148"/>
      <c r="F229" s="148"/>
      <c r="G229" s="148"/>
      <c r="H229" s="148"/>
      <c r="I229" s="148"/>
      <c r="J229" s="148"/>
      <c r="K229" s="148"/>
      <c r="L229" s="148"/>
      <c r="M229" s="148"/>
      <c r="N229" s="148"/>
      <c r="O229" s="148"/>
      <c r="P229" s="148"/>
      <c r="Q229" s="148"/>
      <c r="R229" s="148"/>
      <c r="S229" s="148"/>
      <c r="T229" s="148"/>
      <c r="U229" s="148"/>
      <c r="V229" s="250"/>
      <c r="W229" s="250"/>
      <c r="X229" s="250"/>
      <c r="Y229" s="316"/>
      <c r="Z229" s="316"/>
      <c r="AA229" s="316"/>
      <c r="AB229" s="316"/>
      <c r="AC229" s="150"/>
      <c r="AD229" s="146"/>
      <c r="AE229" s="146"/>
      <c r="AF229" s="146"/>
      <c r="AG229" s="146"/>
      <c r="AH229" s="146"/>
      <c r="AI229" s="146"/>
      <c r="AJ229" s="146"/>
      <c r="AK229" s="146"/>
      <c r="AL229" s="146"/>
      <c r="AM229" s="146"/>
      <c r="AN229" s="146"/>
      <c r="AO229" s="146"/>
    </row>
    <row r="230" spans="2:41" ht="15">
      <c r="B230" s="149" t="s">
        <v>404</v>
      </c>
      <c r="C230" s="148"/>
      <c r="D230" s="148"/>
      <c r="E230" s="148"/>
      <c r="F230" s="148"/>
      <c r="G230" s="148"/>
      <c r="H230" s="148"/>
      <c r="I230" s="148"/>
      <c r="J230" s="148"/>
      <c r="K230" s="148"/>
      <c r="L230" s="148"/>
      <c r="M230" s="148"/>
      <c r="N230" s="148"/>
      <c r="O230" s="148"/>
      <c r="P230" s="148"/>
      <c r="Q230" s="148"/>
      <c r="R230" s="148"/>
      <c r="S230" s="148"/>
      <c r="T230" s="148"/>
      <c r="U230" s="148"/>
      <c r="V230" s="250"/>
      <c r="W230" s="250"/>
      <c r="X230" s="250"/>
      <c r="Y230" s="316"/>
      <c r="Z230" s="316"/>
      <c r="AA230" s="316"/>
      <c r="AB230" s="316"/>
      <c r="AC230" s="150"/>
      <c r="AD230" s="146"/>
      <c r="AE230" s="146"/>
      <c r="AF230" s="146"/>
      <c r="AG230" s="146"/>
      <c r="AH230" s="146"/>
      <c r="AI230" s="146"/>
      <c r="AJ230" s="146"/>
      <c r="AK230" s="146"/>
      <c r="AL230" s="146"/>
      <c r="AM230" s="146"/>
      <c r="AN230" s="146"/>
      <c r="AO230" s="146"/>
    </row>
    <row r="231" spans="2:41" ht="15">
      <c r="B231" s="149" t="s">
        <v>404</v>
      </c>
      <c r="C231" s="148"/>
      <c r="D231" s="148"/>
      <c r="E231" s="148"/>
      <c r="F231" s="148"/>
      <c r="G231" s="148"/>
      <c r="H231" s="148"/>
      <c r="I231" s="148"/>
      <c r="J231" s="148"/>
      <c r="K231" s="148"/>
      <c r="L231" s="148"/>
      <c r="M231" s="148"/>
      <c r="N231" s="148"/>
      <c r="O231" s="148"/>
      <c r="P231" s="148"/>
      <c r="Q231" s="148"/>
      <c r="R231" s="148"/>
      <c r="S231" s="148"/>
      <c r="T231" s="148"/>
      <c r="U231" s="148"/>
      <c r="V231" s="250"/>
      <c r="W231" s="250"/>
      <c r="X231" s="250"/>
      <c r="Y231" s="316"/>
      <c r="Z231" s="316"/>
      <c r="AA231" s="316"/>
      <c r="AB231" s="316"/>
      <c r="AC231" s="150"/>
      <c r="AD231" s="146"/>
      <c r="AE231" s="146"/>
      <c r="AF231" s="146"/>
      <c r="AG231" s="146"/>
      <c r="AH231" s="146"/>
      <c r="AI231" s="146"/>
      <c r="AJ231" s="146"/>
      <c r="AK231" s="146"/>
      <c r="AL231" s="146"/>
      <c r="AM231" s="146"/>
      <c r="AN231" s="146"/>
      <c r="AO231" s="146"/>
    </row>
    <row r="232" spans="2:41" ht="15">
      <c r="B232" s="149" t="s">
        <v>404</v>
      </c>
      <c r="C232" s="148"/>
      <c r="D232" s="148"/>
      <c r="E232" s="148"/>
      <c r="F232" s="148"/>
      <c r="G232" s="148"/>
      <c r="H232" s="148"/>
      <c r="I232" s="148"/>
      <c r="J232" s="148"/>
      <c r="K232" s="148"/>
      <c r="L232" s="148"/>
      <c r="M232" s="148"/>
      <c r="N232" s="148"/>
      <c r="O232" s="148"/>
      <c r="P232" s="148"/>
      <c r="Q232" s="148"/>
      <c r="R232" s="148"/>
      <c r="S232" s="148"/>
      <c r="T232" s="148"/>
      <c r="U232" s="148"/>
      <c r="V232" s="250"/>
      <c r="W232" s="250"/>
      <c r="X232" s="250"/>
      <c r="Y232" s="316"/>
      <c r="Z232" s="316"/>
      <c r="AA232" s="316"/>
      <c r="AB232" s="316"/>
      <c r="AC232" s="150"/>
      <c r="AD232" s="146"/>
      <c r="AE232" s="146"/>
      <c r="AF232" s="146"/>
      <c r="AG232" s="146"/>
      <c r="AH232" s="146"/>
      <c r="AI232" s="146"/>
      <c r="AJ232" s="146"/>
      <c r="AK232" s="146"/>
      <c r="AL232" s="146"/>
      <c r="AM232" s="146"/>
      <c r="AN232" s="146"/>
      <c r="AO232" s="146"/>
    </row>
    <row r="233" spans="2:41" ht="15">
      <c r="B233" s="149" t="s">
        <v>404</v>
      </c>
      <c r="C233" s="148"/>
      <c r="D233" s="148"/>
      <c r="E233" s="148"/>
      <c r="F233" s="148"/>
      <c r="G233" s="148"/>
      <c r="H233" s="148"/>
      <c r="I233" s="148"/>
      <c r="J233" s="148"/>
      <c r="K233" s="148"/>
      <c r="L233" s="148"/>
      <c r="M233" s="148"/>
      <c r="N233" s="148"/>
      <c r="O233" s="148"/>
      <c r="P233" s="148"/>
      <c r="Q233" s="148"/>
      <c r="R233" s="148"/>
      <c r="S233" s="148"/>
      <c r="T233" s="148"/>
      <c r="U233" s="148"/>
      <c r="V233" s="250"/>
      <c r="W233" s="250"/>
      <c r="X233" s="250"/>
      <c r="Y233" s="316"/>
      <c r="Z233" s="316"/>
      <c r="AA233" s="316"/>
      <c r="AB233" s="316"/>
      <c r="AC233" s="150"/>
      <c r="AD233" s="146"/>
      <c r="AE233" s="146"/>
      <c r="AF233" s="146"/>
      <c r="AG233" s="146"/>
      <c r="AH233" s="146"/>
      <c r="AI233" s="146"/>
      <c r="AJ233" s="146"/>
      <c r="AK233" s="146"/>
      <c r="AL233" s="146"/>
      <c r="AM233" s="146"/>
      <c r="AN233" s="146"/>
      <c r="AO233" s="146"/>
    </row>
    <row r="234" spans="2:41" ht="15">
      <c r="B234" s="149" t="s">
        <v>404</v>
      </c>
      <c r="C234" s="148"/>
      <c r="D234" s="148"/>
      <c r="E234" s="148"/>
      <c r="F234" s="148"/>
      <c r="G234" s="148"/>
      <c r="H234" s="148"/>
      <c r="I234" s="148"/>
      <c r="J234" s="148"/>
      <c r="K234" s="148"/>
      <c r="L234" s="148"/>
      <c r="M234" s="148"/>
      <c r="N234" s="148"/>
      <c r="O234" s="148"/>
      <c r="P234" s="148"/>
      <c r="Q234" s="148"/>
      <c r="R234" s="148"/>
      <c r="S234" s="148"/>
      <c r="T234" s="148"/>
      <c r="U234" s="148"/>
      <c r="V234" s="250"/>
      <c r="W234" s="250"/>
      <c r="X234" s="250"/>
      <c r="Y234" s="316"/>
      <c r="Z234" s="316"/>
      <c r="AA234" s="316"/>
      <c r="AB234" s="316"/>
      <c r="AC234" s="150"/>
      <c r="AD234" s="146"/>
      <c r="AE234" s="146"/>
      <c r="AF234" s="146"/>
      <c r="AG234" s="146"/>
      <c r="AH234" s="146"/>
      <c r="AI234" s="146"/>
      <c r="AJ234" s="146"/>
      <c r="AK234" s="146"/>
      <c r="AL234" s="146"/>
      <c r="AM234" s="146"/>
      <c r="AN234" s="146"/>
      <c r="AO234" s="146"/>
    </row>
    <row r="235" spans="2:41" ht="15">
      <c r="B235" s="149" t="s">
        <v>404</v>
      </c>
      <c r="C235" s="148"/>
      <c r="D235" s="148"/>
      <c r="E235" s="148"/>
      <c r="F235" s="148"/>
      <c r="G235" s="148"/>
      <c r="H235" s="148"/>
      <c r="I235" s="148"/>
      <c r="J235" s="148"/>
      <c r="K235" s="148"/>
      <c r="L235" s="148"/>
      <c r="M235" s="148"/>
      <c r="N235" s="148"/>
      <c r="O235" s="148"/>
      <c r="P235" s="148"/>
      <c r="Q235" s="148"/>
      <c r="R235" s="148"/>
      <c r="S235" s="148"/>
      <c r="T235" s="148"/>
      <c r="U235" s="148"/>
      <c r="V235" s="250"/>
      <c r="W235" s="250"/>
      <c r="X235" s="250"/>
      <c r="Y235" s="316"/>
      <c r="Z235" s="316"/>
      <c r="AA235" s="316"/>
      <c r="AB235" s="316"/>
      <c r="AC235" s="150"/>
      <c r="AD235" s="146"/>
      <c r="AE235" s="146"/>
      <c r="AF235" s="146"/>
      <c r="AG235" s="146"/>
      <c r="AH235" s="146"/>
      <c r="AI235" s="146"/>
      <c r="AJ235" s="146"/>
      <c r="AK235" s="146"/>
      <c r="AL235" s="146"/>
      <c r="AM235" s="146"/>
      <c r="AN235" s="146"/>
      <c r="AO235" s="146"/>
    </row>
    <row r="236" spans="2:41" ht="15">
      <c r="B236" s="149" t="s">
        <v>404</v>
      </c>
      <c r="C236" s="148"/>
      <c r="D236" s="148"/>
      <c r="E236" s="148"/>
      <c r="F236" s="148"/>
      <c r="G236" s="148"/>
      <c r="H236" s="148"/>
      <c r="I236" s="148"/>
      <c r="J236" s="148"/>
      <c r="K236" s="148"/>
      <c r="L236" s="148"/>
      <c r="M236" s="148"/>
      <c r="N236" s="148"/>
      <c r="O236" s="148"/>
      <c r="P236" s="148"/>
      <c r="Q236" s="148"/>
      <c r="R236" s="148"/>
      <c r="S236" s="148"/>
      <c r="T236" s="148"/>
      <c r="U236" s="148"/>
      <c r="V236" s="250"/>
      <c r="W236" s="250"/>
      <c r="X236" s="250"/>
      <c r="Y236" s="316"/>
      <c r="Z236" s="316"/>
      <c r="AA236" s="316"/>
      <c r="AB236" s="316"/>
      <c r="AC236" s="150"/>
      <c r="AD236" s="146"/>
      <c r="AE236" s="146"/>
      <c r="AF236" s="146"/>
      <c r="AG236" s="146"/>
      <c r="AH236" s="146"/>
      <c r="AI236" s="146"/>
      <c r="AJ236" s="146"/>
      <c r="AK236" s="146"/>
      <c r="AL236" s="146"/>
      <c r="AM236" s="146"/>
      <c r="AN236" s="146"/>
      <c r="AO236" s="146"/>
    </row>
    <row r="237" spans="2:41" ht="15">
      <c r="B237" s="149" t="s">
        <v>404</v>
      </c>
      <c r="C237" s="148"/>
      <c r="D237" s="148"/>
      <c r="E237" s="148"/>
      <c r="F237" s="148"/>
      <c r="G237" s="148"/>
      <c r="H237" s="148"/>
      <c r="I237" s="148"/>
      <c r="J237" s="148"/>
      <c r="K237" s="148"/>
      <c r="L237" s="148"/>
      <c r="M237" s="148"/>
      <c r="N237" s="148"/>
      <c r="O237" s="148"/>
      <c r="P237" s="148"/>
      <c r="Q237" s="148"/>
      <c r="R237" s="148"/>
      <c r="S237" s="148"/>
      <c r="T237" s="148"/>
      <c r="U237" s="148"/>
      <c r="V237" s="250"/>
      <c r="W237" s="250"/>
      <c r="X237" s="250"/>
      <c r="Y237" s="316"/>
      <c r="Z237" s="316"/>
      <c r="AA237" s="316"/>
      <c r="AB237" s="316"/>
      <c r="AC237" s="150"/>
      <c r="AD237" s="146"/>
      <c r="AE237" s="146"/>
      <c r="AF237" s="146"/>
      <c r="AG237" s="146"/>
      <c r="AH237" s="146"/>
      <c r="AI237" s="146"/>
      <c r="AJ237" s="146"/>
      <c r="AK237" s="146"/>
      <c r="AL237" s="146"/>
      <c r="AM237" s="146"/>
      <c r="AN237" s="146"/>
      <c r="AO237" s="146"/>
    </row>
    <row r="238" spans="2:41" ht="15">
      <c r="B238" s="149" t="s">
        <v>404</v>
      </c>
      <c r="C238" s="148"/>
      <c r="D238" s="148"/>
      <c r="E238" s="148"/>
      <c r="F238" s="148"/>
      <c r="G238" s="148"/>
      <c r="H238" s="148"/>
      <c r="I238" s="148"/>
      <c r="J238" s="148"/>
      <c r="K238" s="148"/>
      <c r="L238" s="148"/>
      <c r="M238" s="148"/>
      <c r="N238" s="148"/>
      <c r="O238" s="148"/>
      <c r="P238" s="148"/>
      <c r="Q238" s="148"/>
      <c r="R238" s="148"/>
      <c r="S238" s="148"/>
      <c r="T238" s="148"/>
      <c r="U238" s="148"/>
      <c r="V238" s="250"/>
      <c r="W238" s="250"/>
      <c r="X238" s="250"/>
      <c r="Y238" s="316"/>
      <c r="Z238" s="316"/>
      <c r="AA238" s="316"/>
      <c r="AB238" s="316"/>
      <c r="AC238" s="150"/>
      <c r="AD238" s="146"/>
      <c r="AE238" s="146"/>
      <c r="AF238" s="146"/>
      <c r="AG238" s="146"/>
      <c r="AH238" s="146"/>
      <c r="AI238" s="146"/>
      <c r="AJ238" s="146"/>
      <c r="AK238" s="146"/>
      <c r="AL238" s="146"/>
      <c r="AM238" s="146"/>
      <c r="AN238" s="146"/>
      <c r="AO238" s="146"/>
    </row>
    <row r="239" spans="2:41" ht="15">
      <c r="B239" s="149" t="s">
        <v>404</v>
      </c>
      <c r="C239" s="148"/>
      <c r="D239" s="148"/>
      <c r="E239" s="148"/>
      <c r="F239" s="148"/>
      <c r="G239" s="148"/>
      <c r="H239" s="148"/>
      <c r="I239" s="148"/>
      <c r="J239" s="148"/>
      <c r="K239" s="148"/>
      <c r="L239" s="148"/>
      <c r="M239" s="148"/>
      <c r="N239" s="148"/>
      <c r="O239" s="148"/>
      <c r="P239" s="148"/>
      <c r="Q239" s="148"/>
      <c r="R239" s="148"/>
      <c r="S239" s="148"/>
      <c r="T239" s="148"/>
      <c r="U239" s="148"/>
      <c r="V239" s="250"/>
      <c r="W239" s="250"/>
      <c r="X239" s="250"/>
      <c r="Y239" s="316"/>
      <c r="Z239" s="316"/>
      <c r="AA239" s="316"/>
      <c r="AB239" s="316"/>
      <c r="AC239" s="150"/>
      <c r="AD239" s="146"/>
      <c r="AE239" s="146"/>
      <c r="AF239" s="146"/>
      <c r="AG239" s="146"/>
      <c r="AH239" s="146"/>
      <c r="AI239" s="146"/>
      <c r="AJ239" s="146"/>
      <c r="AK239" s="146"/>
      <c r="AL239" s="146"/>
      <c r="AM239" s="146"/>
      <c r="AN239" s="146"/>
      <c r="AO239" s="146"/>
    </row>
    <row r="240" spans="2:41" ht="15">
      <c r="B240" s="149" t="s">
        <v>404</v>
      </c>
      <c r="C240" s="148"/>
      <c r="D240" s="148"/>
      <c r="E240" s="148"/>
      <c r="F240" s="148"/>
      <c r="G240" s="148"/>
      <c r="H240" s="148"/>
      <c r="I240" s="148"/>
      <c r="J240" s="148"/>
      <c r="K240" s="148"/>
      <c r="L240" s="148"/>
      <c r="M240" s="148"/>
      <c r="N240" s="148"/>
      <c r="O240" s="148"/>
      <c r="P240" s="148"/>
      <c r="Q240" s="148"/>
      <c r="R240" s="148"/>
      <c r="S240" s="148"/>
      <c r="T240" s="148"/>
      <c r="U240" s="148"/>
      <c r="V240" s="250"/>
      <c r="W240" s="250"/>
      <c r="X240" s="250"/>
      <c r="Y240" s="316"/>
      <c r="Z240" s="316"/>
      <c r="AA240" s="316"/>
      <c r="AB240" s="316"/>
      <c r="AC240" s="150"/>
      <c r="AD240" s="146"/>
      <c r="AE240" s="146"/>
      <c r="AF240" s="146"/>
      <c r="AG240" s="146"/>
      <c r="AH240" s="146"/>
      <c r="AI240" s="146"/>
      <c r="AJ240" s="146"/>
      <c r="AK240" s="146"/>
      <c r="AL240" s="146"/>
      <c r="AM240" s="146"/>
      <c r="AN240" s="146"/>
      <c r="AO240" s="146"/>
    </row>
    <row r="241" spans="2:41" ht="15">
      <c r="B241" s="149" t="s">
        <v>404</v>
      </c>
      <c r="C241" s="148"/>
      <c r="D241" s="148"/>
      <c r="E241" s="148"/>
      <c r="F241" s="148"/>
      <c r="G241" s="148"/>
      <c r="H241" s="148"/>
      <c r="I241" s="148"/>
      <c r="J241" s="148"/>
      <c r="K241" s="148"/>
      <c r="L241" s="148"/>
      <c r="M241" s="148"/>
      <c r="N241" s="148"/>
      <c r="O241" s="148"/>
      <c r="P241" s="148"/>
      <c r="Q241" s="148"/>
      <c r="R241" s="148"/>
      <c r="S241" s="148"/>
      <c r="T241" s="148"/>
      <c r="U241" s="148"/>
      <c r="V241" s="250"/>
      <c r="W241" s="250"/>
      <c r="X241" s="250"/>
      <c r="Y241" s="316"/>
      <c r="Z241" s="316"/>
      <c r="AA241" s="316"/>
      <c r="AB241" s="316"/>
      <c r="AC241" s="150"/>
      <c r="AD241" s="146"/>
      <c r="AE241" s="146"/>
      <c r="AF241" s="146"/>
      <c r="AG241" s="146"/>
      <c r="AH241" s="146"/>
      <c r="AI241" s="146"/>
      <c r="AJ241" s="146"/>
      <c r="AK241" s="146"/>
      <c r="AL241" s="146"/>
      <c r="AM241" s="146"/>
      <c r="AN241" s="146"/>
      <c r="AO241" s="146"/>
    </row>
    <row r="242" spans="2:41" ht="15">
      <c r="B242" s="149" t="s">
        <v>404</v>
      </c>
      <c r="C242" s="148"/>
      <c r="D242" s="148"/>
      <c r="E242" s="148"/>
      <c r="F242" s="148"/>
      <c r="G242" s="148"/>
      <c r="H242" s="148"/>
      <c r="I242" s="148"/>
      <c r="J242" s="148"/>
      <c r="K242" s="148"/>
      <c r="L242" s="148"/>
      <c r="M242" s="148"/>
      <c r="N242" s="148"/>
      <c r="O242" s="148"/>
      <c r="P242" s="148"/>
      <c r="Q242" s="148"/>
      <c r="R242" s="148"/>
      <c r="S242" s="148"/>
      <c r="T242" s="148"/>
      <c r="U242" s="148"/>
      <c r="V242" s="250"/>
      <c r="W242" s="250"/>
      <c r="X242" s="250"/>
      <c r="Y242" s="316"/>
      <c r="Z242" s="316"/>
      <c r="AA242" s="316"/>
      <c r="AB242" s="316"/>
      <c r="AC242" s="150"/>
      <c r="AD242" s="146"/>
      <c r="AE242" s="146"/>
      <c r="AF242" s="146"/>
      <c r="AG242" s="146"/>
      <c r="AH242" s="146"/>
      <c r="AI242" s="146"/>
      <c r="AJ242" s="146"/>
      <c r="AK242" s="146"/>
      <c r="AL242" s="146"/>
      <c r="AM242" s="146"/>
      <c r="AN242" s="146"/>
      <c r="AO242" s="146"/>
    </row>
    <row r="243" spans="2:41" ht="15">
      <c r="B243" s="149" t="s">
        <v>404</v>
      </c>
      <c r="C243" s="148"/>
      <c r="D243" s="148"/>
      <c r="E243" s="148"/>
      <c r="F243" s="148"/>
      <c r="G243" s="148"/>
      <c r="H243" s="148"/>
      <c r="I243" s="148"/>
      <c r="J243" s="148"/>
      <c r="K243" s="148"/>
      <c r="L243" s="148"/>
      <c r="M243" s="148"/>
      <c r="N243" s="148"/>
      <c r="O243" s="148"/>
      <c r="P243" s="148"/>
      <c r="Q243" s="148"/>
      <c r="R243" s="148"/>
      <c r="S243" s="148"/>
      <c r="T243" s="148"/>
      <c r="U243" s="148"/>
      <c r="V243" s="250"/>
      <c r="W243" s="250"/>
      <c r="X243" s="250"/>
      <c r="Y243" s="316"/>
      <c r="Z243" s="316"/>
      <c r="AA243" s="316"/>
      <c r="AB243" s="316"/>
      <c r="AC243" s="150"/>
      <c r="AD243" s="146"/>
      <c r="AE243" s="146"/>
      <c r="AF243" s="146"/>
      <c r="AG243" s="146"/>
      <c r="AH243" s="146"/>
      <c r="AI243" s="146"/>
      <c r="AJ243" s="146"/>
      <c r="AK243" s="146"/>
      <c r="AL243" s="146"/>
      <c r="AM243" s="146"/>
      <c r="AN243" s="146"/>
      <c r="AO243" s="146"/>
    </row>
    <row r="244" spans="2:41" ht="15">
      <c r="B244" s="149" t="s">
        <v>404</v>
      </c>
      <c r="C244" s="148"/>
      <c r="D244" s="148"/>
      <c r="E244" s="148"/>
      <c r="F244" s="148"/>
      <c r="G244" s="148"/>
      <c r="H244" s="148"/>
      <c r="I244" s="148"/>
      <c r="J244" s="148"/>
      <c r="K244" s="148"/>
      <c r="L244" s="148"/>
      <c r="M244" s="148"/>
      <c r="N244" s="148"/>
      <c r="O244" s="148"/>
      <c r="P244" s="148"/>
      <c r="Q244" s="148"/>
      <c r="R244" s="148"/>
      <c r="S244" s="148"/>
      <c r="T244" s="148"/>
      <c r="U244" s="148"/>
      <c r="V244" s="250"/>
      <c r="W244" s="250"/>
      <c r="X244" s="250"/>
      <c r="Y244" s="316"/>
      <c r="Z244" s="316"/>
      <c r="AA244" s="316"/>
      <c r="AB244" s="316"/>
      <c r="AC244" s="150"/>
      <c r="AD244" s="146"/>
      <c r="AE244" s="146"/>
      <c r="AF244" s="146"/>
      <c r="AG244" s="146"/>
      <c r="AH244" s="146"/>
      <c r="AI244" s="146"/>
      <c r="AJ244" s="146"/>
      <c r="AK244" s="146"/>
      <c r="AL244" s="146"/>
      <c r="AM244" s="146"/>
      <c r="AN244" s="146"/>
      <c r="AO244" s="146"/>
    </row>
    <row r="245" spans="2:41" ht="15">
      <c r="B245" s="149" t="s">
        <v>404</v>
      </c>
      <c r="C245" s="148"/>
      <c r="D245" s="148"/>
      <c r="E245" s="148"/>
      <c r="F245" s="148"/>
      <c r="G245" s="148"/>
      <c r="H245" s="148"/>
      <c r="I245" s="148"/>
      <c r="J245" s="148"/>
      <c r="K245" s="148"/>
      <c r="L245" s="148"/>
      <c r="M245" s="148"/>
      <c r="N245" s="148"/>
      <c r="O245" s="148"/>
      <c r="P245" s="148"/>
      <c r="Q245" s="148"/>
      <c r="R245" s="148"/>
      <c r="S245" s="148"/>
      <c r="T245" s="148"/>
      <c r="U245" s="148"/>
      <c r="V245" s="250"/>
      <c r="W245" s="250"/>
      <c r="X245" s="250"/>
      <c r="Y245" s="316"/>
      <c r="Z245" s="316"/>
      <c r="AA245" s="316"/>
      <c r="AB245" s="316"/>
      <c r="AC245" s="150"/>
      <c r="AD245" s="146"/>
      <c r="AE245" s="146"/>
      <c r="AF245" s="146"/>
      <c r="AG245" s="146"/>
      <c r="AH245" s="146"/>
      <c r="AI245" s="146"/>
      <c r="AJ245" s="146"/>
      <c r="AK245" s="146"/>
      <c r="AL245" s="146"/>
      <c r="AM245" s="146"/>
      <c r="AN245" s="146"/>
      <c r="AO245" s="146"/>
    </row>
    <row r="246" spans="2:41" ht="15">
      <c r="B246" s="149" t="s">
        <v>404</v>
      </c>
      <c r="C246" s="148"/>
      <c r="D246" s="148"/>
      <c r="E246" s="148"/>
      <c r="F246" s="148"/>
      <c r="G246" s="148"/>
      <c r="H246" s="148"/>
      <c r="I246" s="148"/>
      <c r="J246" s="148"/>
      <c r="K246" s="148"/>
      <c r="L246" s="148"/>
      <c r="M246" s="148"/>
      <c r="N246" s="148"/>
      <c r="O246" s="148"/>
      <c r="P246" s="148"/>
      <c r="Q246" s="148"/>
      <c r="R246" s="148"/>
      <c r="S246" s="148"/>
      <c r="T246" s="148"/>
      <c r="U246" s="148"/>
      <c r="V246" s="250"/>
      <c r="W246" s="250"/>
      <c r="X246" s="250"/>
      <c r="Y246" s="316"/>
      <c r="Z246" s="316"/>
      <c r="AA246" s="316"/>
      <c r="AB246" s="316"/>
      <c r="AC246" s="150"/>
      <c r="AD246" s="146"/>
      <c r="AE246" s="146"/>
      <c r="AF246" s="146"/>
      <c r="AG246" s="146"/>
      <c r="AH246" s="146"/>
      <c r="AI246" s="146"/>
      <c r="AJ246" s="146"/>
      <c r="AK246" s="146"/>
      <c r="AL246" s="146"/>
      <c r="AM246" s="146"/>
      <c r="AN246" s="146"/>
      <c r="AO246" s="146"/>
    </row>
    <row r="247" spans="2:41" ht="15">
      <c r="B247" s="149" t="s">
        <v>404</v>
      </c>
      <c r="C247" s="148"/>
      <c r="D247" s="148"/>
      <c r="E247" s="148"/>
      <c r="F247" s="148"/>
      <c r="G247" s="148"/>
      <c r="H247" s="148"/>
      <c r="I247" s="148"/>
      <c r="J247" s="148"/>
      <c r="K247" s="148"/>
      <c r="L247" s="148"/>
      <c r="M247" s="148"/>
      <c r="N247" s="148"/>
      <c r="O247" s="148"/>
      <c r="P247" s="148"/>
      <c r="Q247" s="148"/>
      <c r="R247" s="148"/>
      <c r="S247" s="148"/>
      <c r="T247" s="148"/>
      <c r="U247" s="148"/>
      <c r="V247" s="250"/>
      <c r="W247" s="250"/>
      <c r="X247" s="250"/>
      <c r="Y247" s="316"/>
      <c r="Z247" s="316"/>
      <c r="AA247" s="316"/>
      <c r="AB247" s="316"/>
      <c r="AC247" s="150"/>
      <c r="AD247" s="146"/>
      <c r="AE247" s="146"/>
      <c r="AF247" s="146"/>
      <c r="AG247" s="146"/>
      <c r="AH247" s="146"/>
      <c r="AI247" s="146"/>
      <c r="AJ247" s="146"/>
      <c r="AK247" s="146"/>
      <c r="AL247" s="146"/>
      <c r="AM247" s="146"/>
      <c r="AN247" s="146"/>
      <c r="AO247" s="146"/>
    </row>
    <row r="248" spans="2:41" ht="15">
      <c r="B248" s="149" t="s">
        <v>404</v>
      </c>
      <c r="C248" s="148"/>
      <c r="D248" s="148"/>
      <c r="E248" s="148"/>
      <c r="F248" s="148"/>
      <c r="G248" s="148"/>
      <c r="H248" s="148"/>
      <c r="I248" s="148"/>
      <c r="J248" s="148"/>
      <c r="K248" s="148"/>
      <c r="L248" s="148"/>
      <c r="M248" s="148"/>
      <c r="N248" s="148"/>
      <c r="O248" s="148"/>
      <c r="P248" s="148"/>
      <c r="Q248" s="148"/>
      <c r="R248" s="148"/>
      <c r="S248" s="148"/>
      <c r="T248" s="148"/>
      <c r="U248" s="148"/>
      <c r="V248" s="250"/>
      <c r="W248" s="250"/>
      <c r="X248" s="250"/>
      <c r="Y248" s="316"/>
      <c r="Z248" s="316"/>
      <c r="AA248" s="316"/>
      <c r="AB248" s="316"/>
      <c r="AC248" s="150"/>
      <c r="AD248" s="146"/>
      <c r="AE248" s="146"/>
      <c r="AF248" s="146"/>
      <c r="AG248" s="146"/>
      <c r="AH248" s="146"/>
      <c r="AI248" s="146"/>
      <c r="AJ248" s="146"/>
      <c r="AK248" s="146"/>
      <c r="AL248" s="146"/>
      <c r="AM248" s="146"/>
      <c r="AN248" s="146"/>
      <c r="AO248" s="146"/>
    </row>
    <row r="249" spans="2:41" ht="15">
      <c r="B249" s="149" t="s">
        <v>404</v>
      </c>
      <c r="C249" s="148"/>
      <c r="D249" s="148"/>
      <c r="E249" s="148"/>
      <c r="F249" s="148"/>
      <c r="G249" s="148"/>
      <c r="H249" s="148"/>
      <c r="I249" s="148"/>
      <c r="J249" s="148"/>
      <c r="K249" s="148"/>
      <c r="L249" s="148"/>
      <c r="M249" s="148"/>
      <c r="N249" s="148"/>
      <c r="O249" s="148"/>
      <c r="P249" s="148"/>
      <c r="Q249" s="148"/>
      <c r="R249" s="148"/>
      <c r="S249" s="148"/>
      <c r="T249" s="148"/>
      <c r="U249" s="148"/>
      <c r="V249" s="250"/>
      <c r="W249" s="250"/>
      <c r="X249" s="250"/>
      <c r="Y249" s="316"/>
      <c r="Z249" s="316"/>
      <c r="AA249" s="316"/>
      <c r="AB249" s="316"/>
      <c r="AC249" s="150"/>
      <c r="AD249" s="146"/>
      <c r="AE249" s="146"/>
      <c r="AF249" s="146"/>
      <c r="AG249" s="146"/>
      <c r="AH249" s="146"/>
      <c r="AI249" s="146"/>
      <c r="AJ249" s="146"/>
      <c r="AK249" s="146"/>
      <c r="AL249" s="146"/>
      <c r="AM249" s="146"/>
      <c r="AN249" s="146"/>
      <c r="AO249" s="146"/>
    </row>
    <row r="250" spans="2:41" ht="15">
      <c r="B250" s="149" t="s">
        <v>404</v>
      </c>
      <c r="C250" s="148"/>
      <c r="D250" s="148"/>
      <c r="E250" s="148"/>
      <c r="F250" s="148"/>
      <c r="G250" s="148"/>
      <c r="H250" s="148"/>
      <c r="I250" s="148"/>
      <c r="J250" s="148"/>
      <c r="K250" s="148"/>
      <c r="L250" s="148"/>
      <c r="M250" s="148"/>
      <c r="N250" s="148"/>
      <c r="O250" s="148"/>
      <c r="P250" s="148"/>
      <c r="Q250" s="148"/>
      <c r="R250" s="148"/>
      <c r="S250" s="148"/>
      <c r="T250" s="148"/>
      <c r="U250" s="148"/>
      <c r="V250" s="250"/>
      <c r="W250" s="250"/>
      <c r="X250" s="250"/>
      <c r="Y250" s="316"/>
      <c r="Z250" s="316"/>
      <c r="AA250" s="316"/>
      <c r="AB250" s="316"/>
      <c r="AC250" s="150"/>
      <c r="AD250" s="146"/>
      <c r="AE250" s="146"/>
      <c r="AF250" s="146"/>
      <c r="AG250" s="146"/>
      <c r="AH250" s="146"/>
      <c r="AI250" s="146"/>
      <c r="AJ250" s="146"/>
      <c r="AK250" s="146"/>
      <c r="AL250" s="146"/>
      <c r="AM250" s="146"/>
      <c r="AN250" s="146"/>
      <c r="AO250" s="146"/>
    </row>
    <row r="251" spans="2:41" ht="15">
      <c r="B251" s="149" t="s">
        <v>404</v>
      </c>
      <c r="C251" s="148"/>
      <c r="D251" s="148"/>
      <c r="E251" s="148"/>
      <c r="F251" s="148"/>
      <c r="G251" s="148"/>
      <c r="H251" s="148"/>
      <c r="I251" s="148"/>
      <c r="J251" s="148"/>
      <c r="K251" s="148"/>
      <c r="L251" s="148"/>
      <c r="M251" s="148"/>
      <c r="N251" s="148"/>
      <c r="O251" s="148"/>
      <c r="P251" s="148"/>
      <c r="Q251" s="148"/>
      <c r="R251" s="148"/>
      <c r="S251" s="148"/>
      <c r="T251" s="148"/>
      <c r="U251" s="148"/>
      <c r="V251" s="250"/>
      <c r="W251" s="250"/>
      <c r="X251" s="250"/>
      <c r="Y251" s="316"/>
      <c r="Z251" s="316"/>
      <c r="AA251" s="316"/>
      <c r="AB251" s="316"/>
      <c r="AC251" s="150"/>
      <c r="AD251" s="146"/>
      <c r="AE251" s="146"/>
      <c r="AF251" s="146"/>
      <c r="AG251" s="146"/>
      <c r="AH251" s="146"/>
      <c r="AI251" s="146"/>
      <c r="AJ251" s="146"/>
      <c r="AK251" s="146"/>
      <c r="AL251" s="146"/>
      <c r="AM251" s="146"/>
      <c r="AN251" s="146"/>
      <c r="AO251" s="146"/>
    </row>
    <row r="252" spans="2:41" ht="15">
      <c r="B252" s="149" t="s">
        <v>404</v>
      </c>
      <c r="C252" s="148"/>
      <c r="D252" s="148"/>
      <c r="E252" s="148"/>
      <c r="F252" s="148"/>
      <c r="G252" s="148"/>
      <c r="H252" s="148"/>
      <c r="I252" s="148"/>
      <c r="J252" s="148"/>
      <c r="K252" s="148"/>
      <c r="L252" s="148"/>
      <c r="M252" s="148"/>
      <c r="N252" s="148"/>
      <c r="O252" s="148"/>
      <c r="P252" s="148"/>
      <c r="Q252" s="148"/>
      <c r="R252" s="148"/>
      <c r="S252" s="148"/>
      <c r="T252" s="148"/>
      <c r="U252" s="148"/>
      <c r="V252" s="250"/>
      <c r="W252" s="250"/>
      <c r="X252" s="250"/>
      <c r="Y252" s="316"/>
      <c r="Z252" s="316"/>
      <c r="AA252" s="316"/>
      <c r="AB252" s="316"/>
      <c r="AC252" s="150"/>
      <c r="AD252" s="146"/>
      <c r="AE252" s="146"/>
      <c r="AF252" s="146"/>
      <c r="AG252" s="146"/>
      <c r="AH252" s="146"/>
      <c r="AI252" s="146"/>
      <c r="AJ252" s="146"/>
      <c r="AK252" s="146"/>
      <c r="AL252" s="146"/>
      <c r="AM252" s="146"/>
      <c r="AN252" s="146"/>
      <c r="AO252" s="146"/>
    </row>
    <row r="253" spans="2:41" ht="15">
      <c r="B253" s="149" t="s">
        <v>404</v>
      </c>
      <c r="C253" s="148"/>
      <c r="D253" s="148"/>
      <c r="E253" s="148"/>
      <c r="F253" s="148"/>
      <c r="G253" s="148"/>
      <c r="H253" s="148"/>
      <c r="I253" s="148"/>
      <c r="J253" s="148"/>
      <c r="K253" s="148"/>
      <c r="L253" s="148"/>
      <c r="M253" s="148"/>
      <c r="N253" s="148"/>
      <c r="O253" s="148"/>
      <c r="P253" s="148"/>
      <c r="Q253" s="148"/>
      <c r="R253" s="148"/>
      <c r="S253" s="148"/>
      <c r="T253" s="148"/>
      <c r="U253" s="148"/>
      <c r="V253" s="250"/>
      <c r="W253" s="250"/>
      <c r="X253" s="250"/>
      <c r="Y253" s="316"/>
      <c r="Z253" s="316"/>
      <c r="AA253" s="316"/>
      <c r="AB253" s="316"/>
      <c r="AC253" s="150"/>
      <c r="AD253" s="146"/>
      <c r="AE253" s="146"/>
      <c r="AF253" s="146"/>
      <c r="AG253" s="146"/>
      <c r="AH253" s="146"/>
      <c r="AI253" s="146"/>
      <c r="AJ253" s="146"/>
      <c r="AK253" s="146"/>
      <c r="AL253" s="146"/>
      <c r="AM253" s="146"/>
      <c r="AN253" s="146"/>
      <c r="AO253" s="146"/>
    </row>
    <row r="254" spans="2:41" ht="15">
      <c r="B254" s="149" t="s">
        <v>404</v>
      </c>
      <c r="C254" s="148"/>
      <c r="D254" s="148"/>
      <c r="E254" s="148"/>
      <c r="F254" s="148"/>
      <c r="G254" s="148"/>
      <c r="H254" s="148"/>
      <c r="I254" s="148"/>
      <c r="J254" s="148"/>
      <c r="K254" s="148"/>
      <c r="L254" s="148"/>
      <c r="M254" s="148"/>
      <c r="N254" s="148"/>
      <c r="O254" s="148"/>
      <c r="P254" s="148"/>
      <c r="Q254" s="148"/>
      <c r="R254" s="148"/>
      <c r="S254" s="148"/>
      <c r="T254" s="148"/>
      <c r="U254" s="148"/>
      <c r="V254" s="250"/>
      <c r="W254" s="250"/>
      <c r="X254" s="250"/>
      <c r="Y254" s="316"/>
      <c r="Z254" s="316"/>
      <c r="AA254" s="316"/>
      <c r="AB254" s="316"/>
      <c r="AC254" s="150"/>
      <c r="AD254" s="146"/>
      <c r="AE254" s="146"/>
      <c r="AF254" s="146"/>
      <c r="AG254" s="146"/>
      <c r="AH254" s="146"/>
      <c r="AI254" s="146"/>
      <c r="AJ254" s="146"/>
      <c r="AK254" s="146"/>
      <c r="AL254" s="146"/>
      <c r="AM254" s="146"/>
      <c r="AN254" s="146"/>
      <c r="AO254" s="146"/>
    </row>
    <row r="255" spans="2:41" ht="15">
      <c r="B255" s="149" t="s">
        <v>404</v>
      </c>
      <c r="C255" s="148"/>
      <c r="D255" s="148"/>
      <c r="E255" s="148"/>
      <c r="F255" s="148"/>
      <c r="G255" s="148"/>
      <c r="H255" s="148"/>
      <c r="I255" s="148"/>
      <c r="J255" s="148"/>
      <c r="K255" s="148"/>
      <c r="L255" s="148"/>
      <c r="M255" s="148"/>
      <c r="N255" s="148"/>
      <c r="O255" s="148"/>
      <c r="P255" s="148"/>
      <c r="Q255" s="148"/>
      <c r="R255" s="148"/>
      <c r="S255" s="148"/>
      <c r="T255" s="148"/>
      <c r="U255" s="148"/>
      <c r="V255" s="250"/>
      <c r="W255" s="250"/>
      <c r="X255" s="250"/>
      <c r="Y255" s="316"/>
      <c r="Z255" s="316"/>
      <c r="AA255" s="316"/>
      <c r="AB255" s="316"/>
      <c r="AC255" s="150"/>
      <c r="AD255" s="146"/>
      <c r="AE255" s="146"/>
      <c r="AF255" s="146"/>
      <c r="AG255" s="146"/>
      <c r="AH255" s="146"/>
      <c r="AI255" s="146"/>
      <c r="AJ255" s="146"/>
      <c r="AK255" s="146"/>
      <c r="AL255" s="146"/>
      <c r="AM255" s="146"/>
      <c r="AN255" s="146"/>
      <c r="AO255" s="146"/>
    </row>
    <row r="256" spans="2:41" ht="15">
      <c r="B256" s="149" t="s">
        <v>404</v>
      </c>
      <c r="C256" s="148"/>
      <c r="D256" s="148"/>
      <c r="E256" s="148"/>
      <c r="F256" s="148"/>
      <c r="G256" s="148"/>
      <c r="H256" s="148"/>
      <c r="I256" s="148"/>
      <c r="J256" s="148"/>
      <c r="K256" s="148"/>
      <c r="L256" s="148"/>
      <c r="M256" s="148"/>
      <c r="N256" s="148"/>
      <c r="O256" s="148"/>
      <c r="P256" s="148"/>
      <c r="Q256" s="148"/>
      <c r="R256" s="148"/>
      <c r="S256" s="148"/>
      <c r="T256" s="148"/>
      <c r="U256" s="148"/>
      <c r="V256" s="250"/>
      <c r="W256" s="250"/>
      <c r="X256" s="250"/>
      <c r="Y256" s="316"/>
      <c r="Z256" s="316"/>
      <c r="AA256" s="316"/>
      <c r="AB256" s="316"/>
      <c r="AC256" s="150"/>
      <c r="AD256" s="146"/>
      <c r="AE256" s="146"/>
      <c r="AF256" s="146"/>
      <c r="AG256" s="146"/>
      <c r="AH256" s="146"/>
      <c r="AI256" s="146"/>
      <c r="AJ256" s="146"/>
      <c r="AK256" s="146"/>
      <c r="AL256" s="146"/>
      <c r="AM256" s="146"/>
      <c r="AN256" s="146"/>
      <c r="AO256" s="146"/>
    </row>
    <row r="257" spans="2:41" ht="15">
      <c r="B257" s="149" t="s">
        <v>404</v>
      </c>
      <c r="C257" s="148"/>
      <c r="D257" s="148"/>
      <c r="E257" s="148"/>
      <c r="F257" s="148"/>
      <c r="G257" s="148"/>
      <c r="H257" s="148"/>
      <c r="I257" s="148"/>
      <c r="J257" s="148"/>
      <c r="K257" s="148"/>
      <c r="L257" s="148"/>
      <c r="M257" s="148"/>
      <c r="N257" s="148"/>
      <c r="O257" s="148"/>
      <c r="P257" s="148"/>
      <c r="Q257" s="148"/>
      <c r="R257" s="148"/>
      <c r="S257" s="148"/>
      <c r="T257" s="148"/>
      <c r="U257" s="148"/>
      <c r="V257" s="250"/>
      <c r="W257" s="250"/>
      <c r="X257" s="250"/>
      <c r="Y257" s="316"/>
      <c r="Z257" s="316"/>
      <c r="AA257" s="316"/>
      <c r="AB257" s="316"/>
      <c r="AC257" s="150"/>
      <c r="AD257" s="146"/>
      <c r="AE257" s="146"/>
      <c r="AF257" s="146"/>
      <c r="AG257" s="146"/>
      <c r="AH257" s="146"/>
      <c r="AI257" s="146"/>
      <c r="AJ257" s="146"/>
      <c r="AK257" s="146"/>
      <c r="AL257" s="146"/>
      <c r="AM257" s="146"/>
      <c r="AN257" s="146"/>
      <c r="AO257" s="146"/>
    </row>
    <row r="258" spans="2:41" ht="15">
      <c r="B258" s="149" t="s">
        <v>404</v>
      </c>
      <c r="C258" s="148"/>
      <c r="D258" s="148"/>
      <c r="E258" s="148"/>
      <c r="F258" s="148"/>
      <c r="G258" s="148"/>
      <c r="H258" s="148"/>
      <c r="I258" s="148"/>
      <c r="J258" s="148"/>
      <c r="K258" s="148"/>
      <c r="L258" s="148"/>
      <c r="M258" s="148"/>
      <c r="N258" s="148"/>
      <c r="O258" s="148"/>
      <c r="P258" s="148"/>
      <c r="Q258" s="148"/>
      <c r="R258" s="148"/>
      <c r="S258" s="148"/>
      <c r="T258" s="148"/>
      <c r="U258" s="148"/>
      <c r="V258" s="250"/>
      <c r="W258" s="250"/>
      <c r="X258" s="250"/>
      <c r="Y258" s="316"/>
      <c r="Z258" s="316"/>
      <c r="AA258" s="316"/>
      <c r="AB258" s="316"/>
      <c r="AC258" s="150"/>
      <c r="AD258" s="146"/>
      <c r="AE258" s="146"/>
      <c r="AF258" s="146"/>
      <c r="AG258" s="146"/>
      <c r="AH258" s="146"/>
      <c r="AI258" s="146"/>
      <c r="AJ258" s="146"/>
      <c r="AK258" s="146"/>
      <c r="AL258" s="146"/>
      <c r="AM258" s="146"/>
      <c r="AN258" s="146"/>
      <c r="AO258" s="146"/>
    </row>
    <row r="259" spans="2:41" ht="15">
      <c r="B259" s="149" t="s">
        <v>404</v>
      </c>
      <c r="C259" s="148"/>
      <c r="D259" s="148"/>
      <c r="E259" s="148"/>
      <c r="F259" s="148"/>
      <c r="G259" s="148"/>
      <c r="H259" s="148"/>
      <c r="I259" s="148"/>
      <c r="J259" s="148"/>
      <c r="K259" s="148"/>
      <c r="L259" s="148"/>
      <c r="M259" s="148"/>
      <c r="N259" s="148"/>
      <c r="O259" s="148"/>
      <c r="P259" s="148"/>
      <c r="Q259" s="148"/>
      <c r="R259" s="148"/>
      <c r="S259" s="148"/>
      <c r="T259" s="148"/>
      <c r="U259" s="148"/>
      <c r="V259" s="250"/>
      <c r="W259" s="250"/>
      <c r="X259" s="250"/>
      <c r="Y259" s="316"/>
      <c r="Z259" s="316"/>
      <c r="AA259" s="316"/>
      <c r="AB259" s="316"/>
      <c r="AC259" s="150"/>
      <c r="AD259" s="146"/>
      <c r="AE259" s="146"/>
      <c r="AF259" s="146"/>
      <c r="AG259" s="146"/>
      <c r="AH259" s="146"/>
      <c r="AI259" s="146"/>
      <c r="AJ259" s="146"/>
      <c r="AK259" s="146"/>
      <c r="AL259" s="146"/>
      <c r="AM259" s="146"/>
      <c r="AN259" s="146"/>
      <c r="AO259" s="146"/>
    </row>
    <row r="260" spans="2:41" ht="15">
      <c r="B260" s="149" t="s">
        <v>404</v>
      </c>
      <c r="C260" s="148"/>
      <c r="D260" s="148"/>
      <c r="E260" s="148"/>
      <c r="F260" s="148"/>
      <c r="G260" s="148"/>
      <c r="H260" s="148"/>
      <c r="I260" s="148"/>
      <c r="J260" s="148"/>
      <c r="K260" s="148"/>
      <c r="L260" s="148"/>
      <c r="M260" s="148"/>
      <c r="N260" s="148"/>
      <c r="O260" s="148"/>
      <c r="P260" s="148"/>
      <c r="Q260" s="148"/>
      <c r="R260" s="148"/>
      <c r="S260" s="148"/>
      <c r="T260" s="148"/>
      <c r="U260" s="148"/>
      <c r="V260" s="250"/>
      <c r="W260" s="250"/>
      <c r="X260" s="250"/>
      <c r="Y260" s="316"/>
      <c r="Z260" s="316"/>
      <c r="AA260" s="316"/>
      <c r="AB260" s="316"/>
      <c r="AC260" s="150"/>
      <c r="AD260" s="146"/>
      <c r="AE260" s="146"/>
      <c r="AF260" s="146"/>
      <c r="AG260" s="146"/>
      <c r="AH260" s="146"/>
      <c r="AI260" s="146"/>
      <c r="AJ260" s="146"/>
      <c r="AK260" s="146"/>
      <c r="AL260" s="146"/>
      <c r="AM260" s="146"/>
      <c r="AN260" s="146"/>
      <c r="AO260" s="146"/>
    </row>
    <row r="261" spans="2:41" ht="15">
      <c r="B261" s="149" t="s">
        <v>404</v>
      </c>
      <c r="C261" s="148"/>
      <c r="D261" s="148"/>
      <c r="E261" s="148"/>
      <c r="F261" s="148"/>
      <c r="G261" s="148"/>
      <c r="H261" s="148"/>
      <c r="I261" s="148"/>
      <c r="J261" s="148"/>
      <c r="K261" s="148"/>
      <c r="L261" s="148"/>
      <c r="M261" s="148"/>
      <c r="N261" s="148"/>
      <c r="O261" s="148"/>
      <c r="P261" s="148"/>
      <c r="Q261" s="148"/>
      <c r="R261" s="148"/>
      <c r="S261" s="148"/>
      <c r="T261" s="148"/>
      <c r="U261" s="148"/>
      <c r="V261" s="250"/>
      <c r="W261" s="250"/>
      <c r="X261" s="250"/>
      <c r="Y261" s="316"/>
      <c r="Z261" s="316"/>
      <c r="AA261" s="316"/>
      <c r="AB261" s="316"/>
      <c r="AC261" s="150"/>
      <c r="AD261" s="146"/>
      <c r="AE261" s="146"/>
      <c r="AF261" s="146"/>
      <c r="AG261" s="146"/>
      <c r="AH261" s="146"/>
      <c r="AI261" s="146"/>
      <c r="AJ261" s="146"/>
      <c r="AK261" s="146"/>
      <c r="AL261" s="146"/>
      <c r="AM261" s="146"/>
      <c r="AN261" s="146"/>
      <c r="AO261" s="146"/>
    </row>
    <row r="262" spans="2:41" ht="15">
      <c r="B262" s="149" t="s">
        <v>404</v>
      </c>
      <c r="C262" s="148"/>
      <c r="D262" s="148"/>
      <c r="E262" s="148"/>
      <c r="F262" s="148"/>
      <c r="G262" s="148"/>
      <c r="H262" s="148"/>
      <c r="I262" s="148"/>
      <c r="J262" s="148"/>
      <c r="K262" s="148"/>
      <c r="L262" s="148"/>
      <c r="M262" s="148"/>
      <c r="N262" s="148"/>
      <c r="O262" s="148"/>
      <c r="P262" s="148"/>
      <c r="Q262" s="148"/>
      <c r="R262" s="148"/>
      <c r="S262" s="148"/>
      <c r="T262" s="148"/>
      <c r="U262" s="148"/>
      <c r="V262" s="250"/>
      <c r="W262" s="250"/>
      <c r="X262" s="250"/>
      <c r="Y262" s="316"/>
      <c r="Z262" s="316"/>
      <c r="AA262" s="316"/>
      <c r="AB262" s="316"/>
      <c r="AC262" s="150"/>
      <c r="AD262" s="146"/>
      <c r="AE262" s="146"/>
      <c r="AF262" s="146"/>
      <c r="AG262" s="146"/>
      <c r="AH262" s="146"/>
      <c r="AI262" s="146"/>
      <c r="AJ262" s="146"/>
      <c r="AK262" s="146"/>
      <c r="AL262" s="146"/>
      <c r="AM262" s="146"/>
      <c r="AN262" s="146"/>
      <c r="AO262" s="146"/>
    </row>
    <row r="263" spans="2:41" ht="15">
      <c r="B263" s="149" t="s">
        <v>404</v>
      </c>
      <c r="C263" s="148"/>
      <c r="D263" s="148"/>
      <c r="E263" s="148"/>
      <c r="F263" s="148"/>
      <c r="G263" s="148"/>
      <c r="H263" s="148"/>
      <c r="I263" s="148"/>
      <c r="J263" s="148"/>
      <c r="K263" s="148"/>
      <c r="L263" s="148"/>
      <c r="M263" s="148"/>
      <c r="N263" s="148"/>
      <c r="O263" s="148"/>
      <c r="P263" s="148"/>
      <c r="Q263" s="148"/>
      <c r="R263" s="148"/>
      <c r="S263" s="148"/>
      <c r="T263" s="148"/>
      <c r="U263" s="148"/>
      <c r="V263" s="250"/>
      <c r="W263" s="250"/>
      <c r="X263" s="250"/>
      <c r="Y263" s="316"/>
      <c r="Z263" s="316"/>
      <c r="AA263" s="316"/>
      <c r="AB263" s="316"/>
      <c r="AC263" s="150"/>
      <c r="AD263" s="146"/>
      <c r="AE263" s="146"/>
      <c r="AF263" s="146"/>
      <c r="AG263" s="146"/>
      <c r="AH263" s="146"/>
      <c r="AI263" s="146"/>
      <c r="AJ263" s="146"/>
      <c r="AK263" s="146"/>
      <c r="AL263" s="146"/>
      <c r="AM263" s="146"/>
      <c r="AN263" s="146"/>
      <c r="AO263" s="146"/>
    </row>
    <row r="264" spans="2:41" ht="15">
      <c r="B264" s="149" t="s">
        <v>404</v>
      </c>
      <c r="C264" s="148"/>
      <c r="D264" s="148"/>
      <c r="E264" s="148"/>
      <c r="F264" s="148"/>
      <c r="G264" s="148"/>
      <c r="H264" s="148"/>
      <c r="I264" s="148"/>
      <c r="J264" s="148"/>
      <c r="K264" s="148"/>
      <c r="L264" s="148"/>
      <c r="M264" s="148"/>
      <c r="N264" s="148"/>
      <c r="O264" s="148"/>
      <c r="P264" s="148"/>
      <c r="Q264" s="148"/>
      <c r="R264" s="148"/>
      <c r="S264" s="148"/>
      <c r="T264" s="148"/>
      <c r="U264" s="148"/>
      <c r="V264" s="250"/>
      <c r="W264" s="250"/>
      <c r="X264" s="250"/>
      <c r="Y264" s="316"/>
      <c r="Z264" s="316"/>
      <c r="AA264" s="316"/>
      <c r="AB264" s="316"/>
      <c r="AC264" s="150"/>
      <c r="AD264" s="146"/>
      <c r="AE264" s="146"/>
      <c r="AF264" s="146"/>
      <c r="AG264" s="146"/>
      <c r="AH264" s="146"/>
      <c r="AI264" s="146"/>
      <c r="AJ264" s="146"/>
      <c r="AK264" s="146"/>
      <c r="AL264" s="146"/>
      <c r="AM264" s="146"/>
      <c r="AN264" s="146"/>
      <c r="AO264" s="146"/>
    </row>
    <row r="265" spans="2:41" ht="15">
      <c r="B265" s="149" t="s">
        <v>404</v>
      </c>
      <c r="C265" s="148"/>
      <c r="D265" s="148"/>
      <c r="E265" s="148"/>
      <c r="F265" s="148"/>
      <c r="G265" s="148"/>
      <c r="H265" s="148"/>
      <c r="I265" s="148"/>
      <c r="J265" s="148"/>
      <c r="K265" s="148"/>
      <c r="L265" s="148"/>
      <c r="M265" s="148"/>
      <c r="N265" s="148"/>
      <c r="O265" s="148"/>
      <c r="P265" s="148"/>
      <c r="Q265" s="148"/>
      <c r="R265" s="148"/>
      <c r="S265" s="148"/>
      <c r="T265" s="148"/>
      <c r="U265" s="148"/>
      <c r="V265" s="250"/>
      <c r="W265" s="250"/>
      <c r="X265" s="250"/>
      <c r="Y265" s="316"/>
      <c r="Z265" s="316"/>
      <c r="AA265" s="316"/>
      <c r="AB265" s="316"/>
      <c r="AC265" s="150"/>
      <c r="AD265" s="146"/>
      <c r="AE265" s="146"/>
      <c r="AF265" s="146"/>
      <c r="AG265" s="146"/>
      <c r="AH265" s="146"/>
      <c r="AI265" s="146"/>
      <c r="AJ265" s="146"/>
      <c r="AK265" s="146"/>
      <c r="AL265" s="146"/>
      <c r="AM265" s="146"/>
      <c r="AN265" s="146"/>
      <c r="AO265" s="146"/>
    </row>
    <row r="266" spans="2:41" ht="15">
      <c r="B266" s="149" t="s">
        <v>404</v>
      </c>
      <c r="C266" s="148"/>
      <c r="D266" s="148"/>
      <c r="E266" s="148"/>
      <c r="F266" s="148"/>
      <c r="G266" s="148"/>
      <c r="H266" s="148"/>
      <c r="I266" s="148"/>
      <c r="J266" s="148"/>
      <c r="K266" s="148"/>
      <c r="L266" s="148"/>
      <c r="M266" s="148"/>
      <c r="N266" s="148"/>
      <c r="O266" s="148"/>
      <c r="P266" s="148"/>
      <c r="Q266" s="148"/>
      <c r="R266" s="148"/>
      <c r="S266" s="148"/>
      <c r="T266" s="148"/>
      <c r="U266" s="148"/>
      <c r="V266" s="250"/>
      <c r="W266" s="250"/>
      <c r="X266" s="250"/>
      <c r="Y266" s="316"/>
      <c r="Z266" s="316"/>
      <c r="AA266" s="316"/>
      <c r="AB266" s="316"/>
      <c r="AC266" s="150"/>
      <c r="AD266" s="146"/>
      <c r="AE266" s="146"/>
      <c r="AF266" s="146"/>
      <c r="AG266" s="146"/>
      <c r="AH266" s="146"/>
      <c r="AI266" s="146"/>
      <c r="AJ266" s="146"/>
      <c r="AK266" s="146"/>
      <c r="AL266" s="146"/>
      <c r="AM266" s="146"/>
      <c r="AN266" s="146"/>
      <c r="AO266" s="146"/>
    </row>
    <row r="267" spans="2:41" ht="15">
      <c r="B267" s="149" t="s">
        <v>404</v>
      </c>
      <c r="C267" s="148"/>
      <c r="D267" s="148"/>
      <c r="E267" s="148"/>
      <c r="F267" s="148"/>
      <c r="G267" s="148"/>
      <c r="H267" s="148"/>
      <c r="I267" s="148"/>
      <c r="J267" s="148"/>
      <c r="K267" s="148"/>
      <c r="L267" s="148"/>
      <c r="M267" s="148"/>
      <c r="N267" s="148"/>
      <c r="O267" s="148"/>
      <c r="P267" s="148"/>
      <c r="Q267" s="148"/>
      <c r="R267" s="148"/>
      <c r="S267" s="148"/>
      <c r="T267" s="148"/>
      <c r="U267" s="148"/>
      <c r="V267" s="250"/>
      <c r="W267" s="250"/>
      <c r="X267" s="250"/>
      <c r="Y267" s="316"/>
      <c r="Z267" s="316"/>
      <c r="AA267" s="316"/>
      <c r="AB267" s="316"/>
      <c r="AC267" s="150"/>
      <c r="AD267" s="146"/>
      <c r="AE267" s="146"/>
      <c r="AF267" s="146"/>
      <c r="AG267" s="146"/>
      <c r="AH267" s="146"/>
      <c r="AI267" s="146"/>
      <c r="AJ267" s="146"/>
      <c r="AK267" s="146"/>
      <c r="AL267" s="146"/>
      <c r="AM267" s="146"/>
      <c r="AN267" s="146"/>
      <c r="AO267" s="146"/>
    </row>
    <row r="268" spans="2:41" ht="15">
      <c r="B268" s="149" t="s">
        <v>404</v>
      </c>
      <c r="C268" s="148"/>
      <c r="D268" s="148"/>
      <c r="E268" s="148"/>
      <c r="F268" s="148"/>
      <c r="G268" s="148"/>
      <c r="H268" s="148"/>
      <c r="I268" s="148"/>
      <c r="J268" s="148"/>
      <c r="K268" s="148"/>
      <c r="L268" s="148"/>
      <c r="M268" s="148"/>
      <c r="N268" s="148"/>
      <c r="O268" s="148"/>
      <c r="P268" s="148"/>
      <c r="Q268" s="148"/>
      <c r="R268" s="148"/>
      <c r="S268" s="148"/>
      <c r="T268" s="148"/>
      <c r="U268" s="148"/>
      <c r="V268" s="250"/>
      <c r="W268" s="250"/>
      <c r="X268" s="250"/>
      <c r="Y268" s="316"/>
      <c r="Z268" s="316"/>
      <c r="AA268" s="316"/>
      <c r="AB268" s="316"/>
      <c r="AC268" s="150"/>
      <c r="AD268" s="146"/>
      <c r="AE268" s="146"/>
      <c r="AF268" s="146"/>
      <c r="AG268" s="146"/>
      <c r="AH268" s="146"/>
      <c r="AI268" s="146"/>
      <c r="AJ268" s="146"/>
      <c r="AK268" s="146"/>
      <c r="AL268" s="146"/>
      <c r="AM268" s="146"/>
      <c r="AN268" s="146"/>
      <c r="AO268" s="146"/>
    </row>
    <row r="269" spans="2:41" ht="15">
      <c r="B269" s="149" t="s">
        <v>404</v>
      </c>
      <c r="C269" s="148"/>
      <c r="D269" s="148"/>
      <c r="E269" s="148"/>
      <c r="F269" s="148"/>
      <c r="G269" s="148"/>
      <c r="H269" s="148"/>
      <c r="I269" s="148"/>
      <c r="J269" s="148"/>
      <c r="K269" s="148"/>
      <c r="L269" s="148"/>
      <c r="M269" s="148"/>
      <c r="N269" s="148"/>
      <c r="O269" s="148"/>
      <c r="P269" s="148"/>
      <c r="Q269" s="148"/>
      <c r="R269" s="148"/>
      <c r="S269" s="148"/>
      <c r="T269" s="148"/>
      <c r="U269" s="148"/>
      <c r="V269" s="250"/>
      <c r="W269" s="250"/>
      <c r="X269" s="250"/>
      <c r="Y269" s="316"/>
      <c r="Z269" s="316"/>
      <c r="AA269" s="316"/>
      <c r="AB269" s="316"/>
      <c r="AC269" s="150"/>
      <c r="AD269" s="146"/>
      <c r="AE269" s="146"/>
      <c r="AF269" s="146"/>
      <c r="AG269" s="146"/>
      <c r="AH269" s="146"/>
      <c r="AI269" s="146"/>
      <c r="AJ269" s="146"/>
      <c r="AK269" s="146"/>
      <c r="AL269" s="146"/>
      <c r="AM269" s="146"/>
      <c r="AN269" s="146"/>
      <c r="AO269" s="146"/>
    </row>
    <row r="270" spans="2:41" ht="15">
      <c r="B270" s="149" t="s">
        <v>404</v>
      </c>
      <c r="C270" s="148"/>
      <c r="D270" s="148"/>
      <c r="E270" s="148"/>
      <c r="F270" s="148"/>
      <c r="G270" s="148"/>
      <c r="H270" s="148"/>
      <c r="I270" s="148"/>
      <c r="J270" s="148"/>
      <c r="K270" s="148"/>
      <c r="L270" s="148"/>
      <c r="M270" s="148"/>
      <c r="N270" s="148"/>
      <c r="O270" s="148"/>
      <c r="P270" s="148"/>
      <c r="Q270" s="148"/>
      <c r="R270" s="148"/>
      <c r="S270" s="148"/>
      <c r="T270" s="148"/>
      <c r="U270" s="148"/>
      <c r="V270" s="250"/>
      <c r="W270" s="250"/>
      <c r="X270" s="250"/>
      <c r="Y270" s="316"/>
      <c r="Z270" s="316"/>
      <c r="AA270" s="316"/>
      <c r="AB270" s="316"/>
      <c r="AC270" s="150"/>
      <c r="AD270" s="146"/>
      <c r="AE270" s="146"/>
      <c r="AF270" s="146"/>
      <c r="AG270" s="146"/>
      <c r="AH270" s="146"/>
      <c r="AI270" s="146"/>
      <c r="AJ270" s="146"/>
      <c r="AK270" s="146"/>
      <c r="AL270" s="146"/>
      <c r="AM270" s="146"/>
      <c r="AN270" s="146"/>
      <c r="AO270" s="146"/>
    </row>
    <row r="271" spans="2:41" ht="15">
      <c r="B271" s="149" t="s">
        <v>404</v>
      </c>
      <c r="C271" s="148"/>
      <c r="D271" s="148"/>
      <c r="E271" s="148"/>
      <c r="F271" s="148"/>
      <c r="G271" s="148"/>
      <c r="H271" s="148"/>
      <c r="I271" s="148"/>
      <c r="J271" s="148"/>
      <c r="K271" s="148"/>
      <c r="L271" s="148"/>
      <c r="M271" s="148"/>
      <c r="N271" s="148"/>
      <c r="O271" s="148"/>
      <c r="P271" s="148"/>
      <c r="Q271" s="148"/>
      <c r="R271" s="148"/>
      <c r="S271" s="148"/>
      <c r="T271" s="148"/>
      <c r="U271" s="148"/>
      <c r="V271" s="250"/>
      <c r="W271" s="250"/>
      <c r="X271" s="250"/>
      <c r="Y271" s="316"/>
      <c r="Z271" s="316"/>
      <c r="AA271" s="316"/>
      <c r="AB271" s="316"/>
      <c r="AC271" s="150"/>
      <c r="AD271" s="146"/>
      <c r="AE271" s="146"/>
      <c r="AF271" s="146"/>
      <c r="AG271" s="146"/>
      <c r="AH271" s="146"/>
      <c r="AI271" s="146"/>
      <c r="AJ271" s="146"/>
      <c r="AK271" s="146"/>
      <c r="AL271" s="146"/>
      <c r="AM271" s="146"/>
      <c r="AN271" s="146"/>
      <c r="AO271" s="146"/>
    </row>
    <row r="272" spans="2:41" ht="15">
      <c r="B272" s="149" t="s">
        <v>404</v>
      </c>
      <c r="C272" s="148"/>
      <c r="D272" s="148"/>
      <c r="E272" s="148"/>
      <c r="F272" s="148"/>
      <c r="G272" s="148"/>
      <c r="H272" s="148"/>
      <c r="I272" s="148"/>
      <c r="J272" s="148"/>
      <c r="K272" s="148"/>
      <c r="L272" s="148"/>
      <c r="M272" s="148"/>
      <c r="N272" s="148"/>
      <c r="O272" s="148"/>
      <c r="P272" s="148"/>
      <c r="Q272" s="148"/>
      <c r="R272" s="148"/>
      <c r="S272" s="148"/>
      <c r="T272" s="148"/>
      <c r="U272" s="148"/>
      <c r="V272" s="250"/>
      <c r="W272" s="250"/>
      <c r="X272" s="250"/>
      <c r="Y272" s="316"/>
      <c r="Z272" s="316"/>
      <c r="AA272" s="316"/>
      <c r="AB272" s="316"/>
      <c r="AC272" s="150"/>
      <c r="AD272" s="146"/>
      <c r="AE272" s="146"/>
      <c r="AF272" s="146"/>
      <c r="AG272" s="146"/>
      <c r="AH272" s="146"/>
      <c r="AI272" s="146"/>
      <c r="AJ272" s="146"/>
      <c r="AK272" s="146"/>
      <c r="AL272" s="146"/>
      <c r="AM272" s="146"/>
      <c r="AN272" s="146"/>
      <c r="AO272" s="146"/>
    </row>
    <row r="273" spans="2:41" ht="15">
      <c r="B273" s="149" t="s">
        <v>404</v>
      </c>
      <c r="C273" s="148"/>
      <c r="D273" s="148"/>
      <c r="E273" s="148"/>
      <c r="F273" s="148"/>
      <c r="G273" s="148"/>
      <c r="H273" s="148"/>
      <c r="I273" s="148"/>
      <c r="J273" s="148"/>
      <c r="K273" s="148"/>
      <c r="L273" s="148"/>
      <c r="M273" s="148"/>
      <c r="N273" s="148"/>
      <c r="O273" s="148"/>
      <c r="P273" s="148"/>
      <c r="Q273" s="148"/>
      <c r="R273" s="148"/>
      <c r="S273" s="148"/>
      <c r="T273" s="148"/>
      <c r="U273" s="148"/>
      <c r="V273" s="250"/>
      <c r="W273" s="250"/>
      <c r="X273" s="250"/>
      <c r="Y273" s="316"/>
      <c r="Z273" s="316"/>
      <c r="AA273" s="316"/>
      <c r="AB273" s="316"/>
      <c r="AC273" s="150"/>
      <c r="AD273" s="146"/>
      <c r="AE273" s="146"/>
      <c r="AF273" s="146"/>
      <c r="AG273" s="146"/>
      <c r="AH273" s="146"/>
      <c r="AI273" s="146"/>
      <c r="AJ273" s="146"/>
      <c r="AK273" s="146"/>
      <c r="AL273" s="146"/>
      <c r="AM273" s="146"/>
      <c r="AN273" s="146"/>
      <c r="AO273" s="146"/>
    </row>
    <row r="274" spans="2:41" ht="15">
      <c r="B274" s="149" t="s">
        <v>404</v>
      </c>
      <c r="C274" s="148"/>
      <c r="D274" s="148"/>
      <c r="E274" s="148"/>
      <c r="F274" s="148"/>
      <c r="G274" s="148"/>
      <c r="H274" s="148"/>
      <c r="I274" s="148"/>
      <c r="J274" s="148"/>
      <c r="K274" s="148"/>
      <c r="L274" s="148"/>
      <c r="M274" s="148"/>
      <c r="N274" s="148"/>
      <c r="O274" s="148"/>
      <c r="P274" s="148"/>
      <c r="Q274" s="148"/>
      <c r="R274" s="148"/>
      <c r="S274" s="148"/>
      <c r="T274" s="148"/>
      <c r="U274" s="148"/>
      <c r="V274" s="250"/>
      <c r="W274" s="250"/>
      <c r="X274" s="250"/>
      <c r="Y274" s="316"/>
      <c r="Z274" s="316"/>
      <c r="AA274" s="316"/>
      <c r="AB274" s="316"/>
      <c r="AC274" s="150"/>
      <c r="AD274" s="146"/>
      <c r="AE274" s="146"/>
      <c r="AF274" s="146"/>
      <c r="AG274" s="146"/>
      <c r="AH274" s="146"/>
      <c r="AI274" s="146"/>
      <c r="AJ274" s="146"/>
      <c r="AK274" s="146"/>
      <c r="AL274" s="146"/>
      <c r="AM274" s="146"/>
      <c r="AN274" s="146"/>
      <c r="AO274" s="146"/>
    </row>
    <row r="275" spans="2:41" ht="15">
      <c r="B275" s="149" t="s">
        <v>404</v>
      </c>
      <c r="C275" s="148"/>
      <c r="D275" s="148"/>
      <c r="E275" s="148"/>
      <c r="F275" s="148"/>
      <c r="G275" s="148"/>
      <c r="H275" s="148"/>
      <c r="I275" s="148"/>
      <c r="J275" s="148"/>
      <c r="K275" s="148"/>
      <c r="L275" s="148"/>
      <c r="M275" s="148"/>
      <c r="N275" s="148"/>
      <c r="O275" s="148"/>
      <c r="P275" s="148"/>
      <c r="Q275" s="148"/>
      <c r="R275" s="148"/>
      <c r="S275" s="148"/>
      <c r="T275" s="148"/>
      <c r="U275" s="148"/>
      <c r="V275" s="250"/>
      <c r="W275" s="250"/>
      <c r="X275" s="250"/>
      <c r="Y275" s="316"/>
      <c r="Z275" s="316"/>
      <c r="AA275" s="316"/>
      <c r="AB275" s="316"/>
      <c r="AC275" s="150"/>
      <c r="AD275" s="146"/>
      <c r="AE275" s="146"/>
      <c r="AF275" s="146"/>
      <c r="AG275" s="146"/>
      <c r="AH275" s="146"/>
      <c r="AI275" s="146"/>
      <c r="AJ275" s="146"/>
      <c r="AK275" s="146"/>
      <c r="AL275" s="146"/>
      <c r="AM275" s="146"/>
      <c r="AN275" s="146"/>
      <c r="AO275" s="146"/>
    </row>
    <row r="276" spans="2:41" ht="15">
      <c r="B276" s="149" t="s">
        <v>404</v>
      </c>
      <c r="C276" s="148"/>
      <c r="D276" s="148"/>
      <c r="E276" s="148"/>
      <c r="F276" s="148"/>
      <c r="G276" s="148"/>
      <c r="H276" s="148"/>
      <c r="I276" s="148"/>
      <c r="J276" s="148"/>
      <c r="K276" s="148"/>
      <c r="L276" s="148"/>
      <c r="M276" s="148"/>
      <c r="N276" s="148"/>
      <c r="O276" s="148"/>
      <c r="P276" s="148"/>
      <c r="Q276" s="148"/>
      <c r="R276" s="148"/>
      <c r="S276" s="148"/>
      <c r="T276" s="148"/>
      <c r="U276" s="148"/>
      <c r="V276" s="250"/>
      <c r="W276" s="250"/>
      <c r="X276" s="250"/>
      <c r="Y276" s="316"/>
      <c r="Z276" s="316"/>
      <c r="AA276" s="316"/>
      <c r="AB276" s="316"/>
      <c r="AC276" s="150"/>
      <c r="AD276" s="146"/>
      <c r="AE276" s="146"/>
      <c r="AF276" s="146"/>
      <c r="AG276" s="146"/>
      <c r="AH276" s="146"/>
      <c r="AI276" s="146"/>
      <c r="AJ276" s="146"/>
      <c r="AK276" s="146"/>
      <c r="AL276" s="146"/>
      <c r="AM276" s="146"/>
      <c r="AN276" s="146"/>
      <c r="AO276" s="146"/>
    </row>
    <row r="277" spans="2:41" ht="15">
      <c r="B277" s="149" t="s">
        <v>404</v>
      </c>
      <c r="C277" s="148"/>
      <c r="D277" s="148"/>
      <c r="E277" s="148"/>
      <c r="F277" s="148"/>
      <c r="G277" s="148"/>
      <c r="H277" s="148"/>
      <c r="I277" s="148"/>
      <c r="J277" s="148"/>
      <c r="K277" s="148"/>
      <c r="L277" s="148"/>
      <c r="M277" s="148"/>
      <c r="N277" s="148"/>
      <c r="O277" s="148"/>
      <c r="P277" s="148"/>
      <c r="Q277" s="148"/>
      <c r="R277" s="148"/>
      <c r="S277" s="148"/>
      <c r="T277" s="148"/>
      <c r="U277" s="148"/>
      <c r="V277" s="250"/>
      <c r="W277" s="250"/>
      <c r="X277" s="250"/>
      <c r="Y277" s="316"/>
      <c r="Z277" s="316"/>
      <c r="AA277" s="316"/>
      <c r="AB277" s="316"/>
      <c r="AC277" s="150"/>
      <c r="AD277" s="146"/>
      <c r="AE277" s="146"/>
      <c r="AF277" s="146"/>
      <c r="AG277" s="146"/>
      <c r="AH277" s="146"/>
      <c r="AI277" s="146"/>
      <c r="AJ277" s="146"/>
      <c r="AK277" s="146"/>
      <c r="AL277" s="146"/>
      <c r="AM277" s="146"/>
      <c r="AN277" s="146"/>
      <c r="AO277" s="146"/>
    </row>
    <row r="278" spans="2:41" ht="15">
      <c r="B278" s="149" t="s">
        <v>404</v>
      </c>
      <c r="C278" s="148"/>
      <c r="D278" s="148"/>
      <c r="E278" s="148"/>
      <c r="F278" s="148"/>
      <c r="G278" s="148"/>
      <c r="H278" s="148"/>
      <c r="I278" s="148"/>
      <c r="J278" s="148"/>
      <c r="K278" s="148"/>
      <c r="L278" s="148"/>
      <c r="M278" s="148"/>
      <c r="N278" s="148"/>
      <c r="O278" s="148"/>
      <c r="P278" s="148"/>
      <c r="Q278" s="148"/>
      <c r="R278" s="148"/>
      <c r="S278" s="148"/>
      <c r="T278" s="148"/>
      <c r="U278" s="148"/>
      <c r="V278" s="250"/>
      <c r="W278" s="250"/>
      <c r="X278" s="250"/>
      <c r="Y278" s="316"/>
      <c r="Z278" s="316"/>
      <c r="AA278" s="316"/>
      <c r="AB278" s="316"/>
      <c r="AC278" s="150"/>
      <c r="AD278" s="146"/>
      <c r="AE278" s="146"/>
      <c r="AF278" s="146"/>
      <c r="AG278" s="146"/>
      <c r="AH278" s="146"/>
      <c r="AI278" s="146"/>
      <c r="AJ278" s="146"/>
      <c r="AK278" s="146"/>
      <c r="AL278" s="146"/>
      <c r="AM278" s="146"/>
      <c r="AN278" s="146"/>
      <c r="AO278" s="146"/>
    </row>
    <row r="279" spans="2:41" ht="15">
      <c r="B279" s="149" t="s">
        <v>404</v>
      </c>
      <c r="C279" s="148"/>
      <c r="D279" s="148"/>
      <c r="E279" s="148"/>
      <c r="F279" s="148"/>
      <c r="G279" s="148"/>
      <c r="H279" s="148"/>
      <c r="I279" s="148"/>
      <c r="J279" s="148"/>
      <c r="K279" s="148"/>
      <c r="L279" s="148"/>
      <c r="M279" s="148"/>
      <c r="N279" s="148"/>
      <c r="O279" s="148"/>
      <c r="P279" s="148"/>
      <c r="Q279" s="148"/>
      <c r="R279" s="148"/>
      <c r="S279" s="148"/>
      <c r="T279" s="148"/>
      <c r="U279" s="148"/>
      <c r="V279" s="250"/>
      <c r="W279" s="250"/>
      <c r="X279" s="250"/>
      <c r="Y279" s="316"/>
      <c r="Z279" s="316"/>
      <c r="AA279" s="316"/>
      <c r="AB279" s="316"/>
      <c r="AC279" s="150"/>
      <c r="AD279" s="146"/>
      <c r="AE279" s="146"/>
      <c r="AF279" s="146"/>
      <c r="AG279" s="146"/>
      <c r="AH279" s="146"/>
      <c r="AI279" s="146"/>
      <c r="AJ279" s="146"/>
      <c r="AK279" s="146"/>
      <c r="AL279" s="146"/>
      <c r="AM279" s="146"/>
      <c r="AN279" s="146"/>
      <c r="AO279" s="146"/>
    </row>
    <row r="280" spans="2:41" ht="15">
      <c r="B280" s="149" t="s">
        <v>404</v>
      </c>
      <c r="C280" s="148"/>
      <c r="D280" s="148"/>
      <c r="E280" s="148"/>
      <c r="F280" s="148"/>
      <c r="G280" s="148"/>
      <c r="H280" s="148"/>
      <c r="I280" s="148"/>
      <c r="J280" s="148"/>
      <c r="K280" s="148"/>
      <c r="L280" s="148"/>
      <c r="M280" s="148"/>
      <c r="N280" s="148"/>
      <c r="O280" s="148"/>
      <c r="P280" s="148"/>
      <c r="Q280" s="148"/>
      <c r="R280" s="148"/>
      <c r="S280" s="148"/>
      <c r="T280" s="148"/>
      <c r="U280" s="148"/>
      <c r="V280" s="250"/>
      <c r="W280" s="250"/>
      <c r="X280" s="250"/>
      <c r="Y280" s="316"/>
      <c r="Z280" s="316"/>
      <c r="AA280" s="316"/>
      <c r="AB280" s="316"/>
      <c r="AC280" s="150"/>
      <c r="AD280" s="146"/>
      <c r="AE280" s="146"/>
      <c r="AF280" s="146"/>
      <c r="AG280" s="146"/>
      <c r="AH280" s="146"/>
      <c r="AI280" s="146"/>
      <c r="AJ280" s="146"/>
      <c r="AK280" s="146"/>
      <c r="AL280" s="146"/>
      <c r="AM280" s="146"/>
      <c r="AN280" s="146"/>
      <c r="AO280" s="146"/>
    </row>
    <row r="281" spans="2:41" ht="15">
      <c r="B281" s="149" t="s">
        <v>404</v>
      </c>
      <c r="C281" s="148"/>
      <c r="D281" s="148"/>
      <c r="E281" s="148"/>
      <c r="F281" s="148"/>
      <c r="G281" s="148"/>
      <c r="H281" s="148"/>
      <c r="I281" s="148"/>
      <c r="J281" s="148"/>
      <c r="K281" s="148"/>
      <c r="L281" s="148"/>
      <c r="M281" s="148"/>
      <c r="N281" s="148"/>
      <c r="O281" s="148"/>
      <c r="P281" s="148"/>
      <c r="Q281" s="148"/>
      <c r="R281" s="148"/>
      <c r="S281" s="148"/>
      <c r="T281" s="148"/>
      <c r="U281" s="148"/>
      <c r="V281" s="250"/>
      <c r="W281" s="250"/>
      <c r="X281" s="250"/>
      <c r="Y281" s="316"/>
      <c r="Z281" s="316"/>
      <c r="AA281" s="316"/>
      <c r="AB281" s="316"/>
      <c r="AC281" s="150"/>
      <c r="AD281" s="146"/>
      <c r="AE281" s="146"/>
      <c r="AF281" s="146"/>
      <c r="AG281" s="146"/>
      <c r="AH281" s="146"/>
      <c r="AI281" s="146"/>
      <c r="AJ281" s="146"/>
      <c r="AK281" s="146"/>
      <c r="AL281" s="146"/>
      <c r="AM281" s="146"/>
      <c r="AN281" s="146"/>
      <c r="AO281" s="146"/>
    </row>
    <row r="282" spans="2:41" ht="15">
      <c r="B282" s="149" t="s">
        <v>404</v>
      </c>
      <c r="C282" s="148"/>
      <c r="D282" s="148"/>
      <c r="E282" s="148"/>
      <c r="F282" s="148"/>
      <c r="G282" s="148"/>
      <c r="H282" s="148"/>
      <c r="I282" s="148"/>
      <c r="J282" s="148"/>
      <c r="K282" s="148"/>
      <c r="L282" s="148"/>
      <c r="M282" s="148"/>
      <c r="N282" s="148"/>
      <c r="O282" s="148"/>
      <c r="P282" s="148"/>
      <c r="Q282" s="148"/>
      <c r="R282" s="148"/>
      <c r="S282" s="148"/>
      <c r="T282" s="148"/>
      <c r="U282" s="148"/>
      <c r="V282" s="250"/>
      <c r="W282" s="250"/>
      <c r="X282" s="250"/>
      <c r="Y282" s="316"/>
      <c r="Z282" s="316"/>
      <c r="AA282" s="316"/>
      <c r="AB282" s="316"/>
      <c r="AC282" s="150"/>
      <c r="AD282" s="146"/>
      <c r="AE282" s="146"/>
      <c r="AF282" s="146"/>
      <c r="AG282" s="146"/>
      <c r="AH282" s="146"/>
      <c r="AI282" s="146"/>
      <c r="AJ282" s="146"/>
      <c r="AK282" s="146"/>
      <c r="AL282" s="146"/>
      <c r="AM282" s="146"/>
      <c r="AN282" s="146"/>
      <c r="AO282" s="146"/>
    </row>
    <row r="283" spans="2:41" ht="15">
      <c r="B283" s="149" t="s">
        <v>404</v>
      </c>
      <c r="C283" s="148"/>
      <c r="D283" s="148"/>
      <c r="E283" s="148"/>
      <c r="F283" s="148"/>
      <c r="G283" s="148"/>
      <c r="H283" s="148"/>
      <c r="I283" s="148"/>
      <c r="J283" s="148"/>
      <c r="K283" s="148"/>
      <c r="L283" s="148"/>
      <c r="M283" s="148"/>
      <c r="N283" s="148"/>
      <c r="O283" s="148"/>
      <c r="P283" s="148"/>
      <c r="Q283" s="148"/>
      <c r="R283" s="148"/>
      <c r="S283" s="148"/>
      <c r="T283" s="148"/>
      <c r="U283" s="148"/>
      <c r="V283" s="250"/>
      <c r="W283" s="250"/>
      <c r="X283" s="250"/>
      <c r="Y283" s="316"/>
      <c r="Z283" s="316"/>
      <c r="AA283" s="316"/>
      <c r="AB283" s="316"/>
      <c r="AC283" s="150"/>
      <c r="AD283" s="146"/>
      <c r="AE283" s="146"/>
      <c r="AF283" s="146"/>
      <c r="AG283" s="146"/>
      <c r="AH283" s="146"/>
      <c r="AI283" s="146"/>
      <c r="AJ283" s="146"/>
      <c r="AK283" s="146"/>
      <c r="AL283" s="146"/>
      <c r="AM283" s="146"/>
      <c r="AN283" s="146"/>
      <c r="AO283" s="146"/>
    </row>
    <row r="284" spans="2:41" ht="15">
      <c r="B284" s="149" t="s">
        <v>404</v>
      </c>
      <c r="C284" s="148"/>
      <c r="D284" s="148"/>
      <c r="E284" s="148"/>
      <c r="F284" s="148"/>
      <c r="G284" s="148"/>
      <c r="H284" s="148"/>
      <c r="I284" s="148"/>
      <c r="J284" s="148"/>
      <c r="K284" s="148"/>
      <c r="L284" s="148"/>
      <c r="M284" s="148"/>
      <c r="N284" s="148"/>
      <c r="O284" s="148"/>
      <c r="P284" s="148"/>
      <c r="Q284" s="148"/>
      <c r="R284" s="148"/>
      <c r="S284" s="148"/>
      <c r="T284" s="148"/>
      <c r="U284" s="148"/>
      <c r="V284" s="250"/>
      <c r="W284" s="250"/>
      <c r="X284" s="250"/>
      <c r="Y284" s="316"/>
      <c r="Z284" s="316"/>
      <c r="AA284" s="316"/>
      <c r="AB284" s="316"/>
      <c r="AC284" s="150"/>
      <c r="AD284" s="146"/>
      <c r="AE284" s="146"/>
      <c r="AF284" s="146"/>
      <c r="AG284" s="146"/>
      <c r="AH284" s="146"/>
      <c r="AI284" s="146"/>
      <c r="AJ284" s="146"/>
      <c r="AK284" s="146"/>
      <c r="AL284" s="146"/>
      <c r="AM284" s="146"/>
      <c r="AN284" s="146"/>
      <c r="AO284" s="146"/>
    </row>
    <row r="285" spans="2:41" ht="15">
      <c r="B285" s="149" t="s">
        <v>404</v>
      </c>
      <c r="C285" s="148"/>
      <c r="D285" s="148"/>
      <c r="E285" s="148"/>
      <c r="F285" s="148"/>
      <c r="G285" s="148"/>
      <c r="H285" s="148"/>
      <c r="I285" s="148"/>
      <c r="J285" s="148"/>
      <c r="K285" s="148"/>
      <c r="L285" s="148"/>
      <c r="M285" s="148"/>
      <c r="N285" s="148"/>
      <c r="O285" s="148"/>
      <c r="P285" s="148"/>
      <c r="Q285" s="148"/>
      <c r="R285" s="148"/>
      <c r="S285" s="148"/>
      <c r="T285" s="148"/>
      <c r="U285" s="148"/>
      <c r="V285" s="250"/>
      <c r="W285" s="250"/>
      <c r="X285" s="250"/>
      <c r="Y285" s="316"/>
      <c r="Z285" s="316"/>
      <c r="AA285" s="316"/>
      <c r="AB285" s="316"/>
      <c r="AC285" s="150"/>
      <c r="AD285" s="146"/>
      <c r="AE285" s="146"/>
      <c r="AF285" s="146"/>
      <c r="AG285" s="146"/>
      <c r="AH285" s="146"/>
      <c r="AI285" s="146"/>
      <c r="AJ285" s="146"/>
      <c r="AK285" s="146"/>
      <c r="AL285" s="146"/>
      <c r="AM285" s="146"/>
      <c r="AN285" s="146"/>
      <c r="AO285" s="146"/>
    </row>
    <row r="286" spans="2:41" ht="15">
      <c r="B286" s="149" t="s">
        <v>404</v>
      </c>
      <c r="C286" s="148"/>
      <c r="D286" s="148"/>
      <c r="E286" s="148"/>
      <c r="F286" s="148"/>
      <c r="G286" s="148"/>
      <c r="H286" s="148"/>
      <c r="I286" s="148"/>
      <c r="J286" s="148"/>
      <c r="K286" s="148"/>
      <c r="L286" s="148"/>
      <c r="M286" s="148"/>
      <c r="N286" s="148"/>
      <c r="O286" s="148"/>
      <c r="P286" s="148"/>
      <c r="Q286" s="148"/>
      <c r="R286" s="148"/>
      <c r="S286" s="148"/>
      <c r="T286" s="148"/>
      <c r="U286" s="148"/>
      <c r="V286" s="250"/>
      <c r="W286" s="250"/>
      <c r="X286" s="250"/>
      <c r="Y286" s="316"/>
      <c r="Z286" s="316"/>
      <c r="AA286" s="316"/>
      <c r="AB286" s="316"/>
      <c r="AC286" s="150"/>
      <c r="AD286" s="146"/>
      <c r="AE286" s="146"/>
      <c r="AF286" s="146"/>
      <c r="AG286" s="146"/>
      <c r="AH286" s="146"/>
      <c r="AI286" s="146"/>
      <c r="AJ286" s="146"/>
      <c r="AK286" s="146"/>
      <c r="AL286" s="146"/>
      <c r="AM286" s="146"/>
      <c r="AN286" s="146"/>
      <c r="AO286" s="146"/>
    </row>
    <row r="287" spans="2:41" ht="15">
      <c r="B287" s="149" t="s">
        <v>404</v>
      </c>
      <c r="C287" s="148"/>
      <c r="D287" s="148"/>
      <c r="E287" s="148"/>
      <c r="F287" s="148"/>
      <c r="G287" s="148"/>
      <c r="H287" s="148"/>
      <c r="I287" s="148"/>
      <c r="J287" s="148"/>
      <c r="K287" s="148"/>
      <c r="L287" s="148"/>
      <c r="M287" s="148"/>
      <c r="N287" s="148"/>
      <c r="O287" s="148"/>
      <c r="P287" s="148"/>
      <c r="Q287" s="148"/>
      <c r="R287" s="148"/>
      <c r="S287" s="148"/>
      <c r="T287" s="148"/>
      <c r="U287" s="148"/>
      <c r="V287" s="250"/>
      <c r="W287" s="250"/>
      <c r="X287" s="250"/>
      <c r="Y287" s="316"/>
      <c r="Z287" s="316"/>
      <c r="AA287" s="316"/>
      <c r="AB287" s="316"/>
      <c r="AC287" s="150"/>
      <c r="AD287" s="146"/>
      <c r="AE287" s="146"/>
      <c r="AF287" s="146"/>
      <c r="AG287" s="146"/>
      <c r="AH287" s="146"/>
      <c r="AI287" s="146"/>
      <c r="AJ287" s="146"/>
      <c r="AK287" s="146"/>
      <c r="AL287" s="146"/>
      <c r="AM287" s="146"/>
      <c r="AN287" s="146"/>
      <c r="AO287" s="146"/>
    </row>
    <row r="288" spans="2:41" ht="15">
      <c r="B288" s="149" t="s">
        <v>404</v>
      </c>
      <c r="C288" s="148"/>
      <c r="D288" s="148"/>
      <c r="E288" s="148"/>
      <c r="F288" s="148"/>
      <c r="G288" s="148"/>
      <c r="H288" s="148"/>
      <c r="I288" s="148"/>
      <c r="J288" s="148"/>
      <c r="K288" s="148"/>
      <c r="L288" s="148"/>
      <c r="M288" s="148"/>
      <c r="N288" s="148"/>
      <c r="O288" s="148"/>
      <c r="P288" s="148"/>
      <c r="Q288" s="148"/>
      <c r="R288" s="148"/>
      <c r="S288" s="148"/>
      <c r="T288" s="148"/>
      <c r="U288" s="148"/>
      <c r="V288" s="250"/>
      <c r="W288" s="250"/>
      <c r="X288" s="250"/>
      <c r="Y288" s="316"/>
      <c r="Z288" s="316"/>
      <c r="AA288" s="316"/>
      <c r="AB288" s="316"/>
      <c r="AC288" s="150"/>
      <c r="AD288" s="146"/>
      <c r="AE288" s="146"/>
      <c r="AF288" s="146"/>
      <c r="AG288" s="146"/>
      <c r="AH288" s="146"/>
      <c r="AI288" s="146"/>
      <c r="AJ288" s="146"/>
      <c r="AK288" s="146"/>
      <c r="AL288" s="146"/>
      <c r="AM288" s="146"/>
      <c r="AN288" s="146"/>
      <c r="AO288" s="146"/>
    </row>
    <row r="289" spans="2:41" ht="15">
      <c r="B289" s="149" t="s">
        <v>404</v>
      </c>
      <c r="C289" s="148"/>
      <c r="D289" s="148"/>
      <c r="E289" s="148"/>
      <c r="F289" s="148"/>
      <c r="G289" s="148"/>
      <c r="H289" s="148"/>
      <c r="I289" s="148"/>
      <c r="J289" s="148"/>
      <c r="K289" s="148"/>
      <c r="L289" s="148"/>
      <c r="M289" s="148"/>
      <c r="N289" s="148"/>
      <c r="O289" s="148"/>
      <c r="P289" s="148"/>
      <c r="Q289" s="148"/>
      <c r="R289" s="148"/>
      <c r="S289" s="148"/>
      <c r="T289" s="148"/>
      <c r="U289" s="148"/>
      <c r="V289" s="250"/>
      <c r="W289" s="250"/>
      <c r="X289" s="250"/>
      <c r="Y289" s="316"/>
      <c r="Z289" s="316"/>
      <c r="AA289" s="316"/>
      <c r="AB289" s="316"/>
      <c r="AC289" s="150"/>
      <c r="AD289" s="146"/>
      <c r="AE289" s="146"/>
      <c r="AF289" s="146"/>
      <c r="AG289" s="146"/>
      <c r="AH289" s="146"/>
      <c r="AI289" s="146"/>
      <c r="AJ289" s="146"/>
      <c r="AK289" s="146"/>
      <c r="AL289" s="146"/>
      <c r="AM289" s="146"/>
      <c r="AN289" s="146"/>
      <c r="AO289" s="146"/>
    </row>
    <row r="290" spans="2:41" ht="15">
      <c r="B290" s="149" t="s">
        <v>404</v>
      </c>
      <c r="C290" s="148"/>
      <c r="D290" s="148"/>
      <c r="E290" s="148"/>
      <c r="F290" s="148"/>
      <c r="G290" s="148"/>
      <c r="H290" s="148"/>
      <c r="I290" s="148"/>
      <c r="J290" s="148"/>
      <c r="K290" s="148"/>
      <c r="L290" s="148"/>
      <c r="M290" s="148"/>
      <c r="N290" s="148"/>
      <c r="O290" s="148"/>
      <c r="P290" s="148"/>
      <c r="Q290" s="148"/>
      <c r="R290" s="148"/>
      <c r="S290" s="148"/>
      <c r="T290" s="148"/>
      <c r="U290" s="148"/>
      <c r="V290" s="250"/>
      <c r="W290" s="250"/>
      <c r="X290" s="250"/>
      <c r="Y290" s="316"/>
      <c r="Z290" s="316"/>
      <c r="AA290" s="316"/>
      <c r="AB290" s="316"/>
      <c r="AC290" s="150"/>
      <c r="AD290" s="146"/>
      <c r="AE290" s="146"/>
      <c r="AF290" s="146"/>
      <c r="AG290" s="146"/>
      <c r="AH290" s="146"/>
      <c r="AI290" s="146"/>
      <c r="AJ290" s="146"/>
      <c r="AK290" s="146"/>
      <c r="AL290" s="146"/>
      <c r="AM290" s="146"/>
      <c r="AN290" s="146"/>
      <c r="AO290" s="146"/>
    </row>
    <row r="291" spans="2:41" ht="15">
      <c r="B291" s="149" t="s">
        <v>404</v>
      </c>
      <c r="C291" s="148"/>
      <c r="D291" s="148"/>
      <c r="E291" s="148"/>
      <c r="F291" s="148"/>
      <c r="G291" s="148"/>
      <c r="H291" s="148"/>
      <c r="I291" s="148"/>
      <c r="J291" s="148"/>
      <c r="K291" s="148"/>
      <c r="L291" s="148"/>
      <c r="M291" s="148"/>
      <c r="N291" s="148"/>
      <c r="O291" s="148"/>
      <c r="P291" s="148"/>
      <c r="Q291" s="148"/>
      <c r="R291" s="148"/>
      <c r="S291" s="148"/>
      <c r="T291" s="148"/>
      <c r="U291" s="148"/>
      <c r="V291" s="250"/>
      <c r="W291" s="250"/>
      <c r="X291" s="250"/>
      <c r="Y291" s="316"/>
      <c r="Z291" s="316"/>
      <c r="AA291" s="316"/>
      <c r="AB291" s="316"/>
      <c r="AC291" s="150"/>
      <c r="AD291" s="146"/>
      <c r="AE291" s="146"/>
      <c r="AF291" s="146"/>
      <c r="AG291" s="146"/>
      <c r="AH291" s="146"/>
      <c r="AI291" s="146"/>
      <c r="AJ291" s="146"/>
      <c r="AK291" s="146"/>
      <c r="AL291" s="146"/>
      <c r="AM291" s="146"/>
      <c r="AN291" s="146"/>
      <c r="AO291" s="146"/>
    </row>
    <row r="292" spans="2:41" ht="15">
      <c r="B292" s="149" t="s">
        <v>404</v>
      </c>
      <c r="C292" s="148"/>
      <c r="D292" s="148"/>
      <c r="E292" s="148"/>
      <c r="F292" s="148"/>
      <c r="G292" s="148"/>
      <c r="H292" s="148"/>
      <c r="I292" s="148"/>
      <c r="J292" s="148"/>
      <c r="K292" s="148"/>
      <c r="L292" s="148"/>
      <c r="M292" s="148"/>
      <c r="N292" s="148"/>
      <c r="O292" s="148"/>
      <c r="P292" s="148"/>
      <c r="Q292" s="148"/>
      <c r="R292" s="148"/>
      <c r="S292" s="148"/>
      <c r="T292" s="148"/>
      <c r="U292" s="148"/>
      <c r="V292" s="250"/>
      <c r="W292" s="250"/>
      <c r="X292" s="250"/>
      <c r="Y292" s="316"/>
      <c r="Z292" s="316"/>
      <c r="AA292" s="316"/>
      <c r="AB292" s="316"/>
      <c r="AC292" s="150"/>
      <c r="AD292" s="146"/>
      <c r="AE292" s="146"/>
      <c r="AF292" s="146"/>
      <c r="AG292" s="146"/>
      <c r="AH292" s="146"/>
      <c r="AI292" s="146"/>
      <c r="AJ292" s="146"/>
      <c r="AK292" s="146"/>
      <c r="AL292" s="146"/>
      <c r="AM292" s="146"/>
      <c r="AN292" s="146"/>
      <c r="AO292" s="146"/>
    </row>
    <row r="293" spans="2:41" ht="15">
      <c r="B293" s="149" t="s">
        <v>404</v>
      </c>
      <c r="C293" s="148"/>
      <c r="D293" s="148"/>
      <c r="E293" s="148"/>
      <c r="F293" s="148"/>
      <c r="G293" s="148"/>
      <c r="H293" s="148"/>
      <c r="I293" s="148"/>
      <c r="J293" s="148"/>
      <c r="K293" s="148"/>
      <c r="L293" s="148"/>
      <c r="M293" s="148"/>
      <c r="N293" s="148"/>
      <c r="O293" s="148"/>
      <c r="P293" s="148"/>
      <c r="Q293" s="148"/>
      <c r="R293" s="148"/>
      <c r="S293" s="148"/>
      <c r="T293" s="148"/>
      <c r="U293" s="148"/>
      <c r="V293" s="250"/>
      <c r="W293" s="250"/>
      <c r="X293" s="250"/>
      <c r="Y293" s="316"/>
      <c r="Z293" s="316"/>
      <c r="AA293" s="316"/>
      <c r="AB293" s="316"/>
      <c r="AC293" s="150"/>
      <c r="AD293" s="146"/>
      <c r="AE293" s="146"/>
      <c r="AF293" s="146"/>
      <c r="AG293" s="146"/>
      <c r="AH293" s="146"/>
      <c r="AI293" s="146"/>
      <c r="AJ293" s="146"/>
      <c r="AK293" s="146"/>
      <c r="AL293" s="146"/>
      <c r="AM293" s="146"/>
      <c r="AN293" s="146"/>
      <c r="AO293" s="146"/>
    </row>
    <row r="294" spans="2:41" ht="15">
      <c r="B294" s="149" t="s">
        <v>404</v>
      </c>
      <c r="C294" s="148"/>
      <c r="D294" s="148"/>
      <c r="E294" s="148"/>
      <c r="F294" s="148"/>
      <c r="G294" s="148"/>
      <c r="H294" s="148"/>
      <c r="I294" s="148"/>
      <c r="J294" s="148"/>
      <c r="K294" s="148"/>
      <c r="L294" s="148"/>
      <c r="M294" s="148"/>
      <c r="N294" s="148"/>
      <c r="O294" s="148"/>
      <c r="P294" s="148"/>
      <c r="Q294" s="148"/>
      <c r="R294" s="148"/>
      <c r="S294" s="148"/>
      <c r="T294" s="148"/>
      <c r="U294" s="148"/>
      <c r="V294" s="250"/>
      <c r="W294" s="250"/>
      <c r="X294" s="250"/>
      <c r="Y294" s="316"/>
      <c r="Z294" s="316"/>
      <c r="AA294" s="316"/>
      <c r="AB294" s="316"/>
      <c r="AC294" s="150"/>
      <c r="AD294" s="146"/>
      <c r="AE294" s="146"/>
      <c r="AF294" s="146"/>
      <c r="AG294" s="146"/>
      <c r="AH294" s="146"/>
      <c r="AI294" s="146"/>
      <c r="AJ294" s="146"/>
      <c r="AK294" s="146"/>
      <c r="AL294" s="146"/>
      <c r="AM294" s="146"/>
      <c r="AN294" s="146"/>
      <c r="AO294" s="146"/>
    </row>
    <row r="295" spans="2:41" ht="15">
      <c r="B295" s="149" t="s">
        <v>404</v>
      </c>
      <c r="C295" s="148"/>
      <c r="D295" s="148"/>
      <c r="E295" s="148"/>
      <c r="F295" s="148"/>
      <c r="G295" s="148"/>
      <c r="H295" s="148"/>
      <c r="I295" s="148"/>
      <c r="J295" s="148"/>
      <c r="K295" s="148"/>
      <c r="L295" s="148"/>
      <c r="M295" s="148"/>
      <c r="N295" s="148"/>
      <c r="O295" s="148"/>
      <c r="P295" s="148"/>
      <c r="Q295" s="148"/>
      <c r="R295" s="148"/>
      <c r="S295" s="148"/>
      <c r="T295" s="148"/>
      <c r="U295" s="148"/>
      <c r="V295" s="250"/>
      <c r="W295" s="250"/>
      <c r="X295" s="250"/>
      <c r="Y295" s="316"/>
      <c r="Z295" s="316"/>
      <c r="AA295" s="316"/>
      <c r="AB295" s="316"/>
      <c r="AC295" s="150"/>
      <c r="AD295" s="146"/>
      <c r="AE295" s="146"/>
      <c r="AF295" s="146"/>
      <c r="AG295" s="146"/>
      <c r="AH295" s="146"/>
      <c r="AI295" s="146"/>
      <c r="AJ295" s="146"/>
      <c r="AK295" s="146"/>
      <c r="AL295" s="146"/>
      <c r="AM295" s="146"/>
      <c r="AN295" s="146"/>
      <c r="AO295" s="146"/>
    </row>
    <row r="296" spans="2:41" ht="15">
      <c r="B296" s="149" t="s">
        <v>404</v>
      </c>
      <c r="C296" s="148"/>
      <c r="D296" s="148"/>
      <c r="E296" s="148"/>
      <c r="F296" s="148"/>
      <c r="G296" s="148"/>
      <c r="H296" s="148"/>
      <c r="I296" s="148"/>
      <c r="J296" s="148"/>
      <c r="K296" s="148"/>
      <c r="L296" s="148"/>
      <c r="M296" s="148"/>
      <c r="N296" s="148"/>
      <c r="O296" s="148"/>
      <c r="P296" s="148"/>
      <c r="Q296" s="148"/>
      <c r="R296" s="148"/>
      <c r="S296" s="148"/>
      <c r="T296" s="148"/>
      <c r="U296" s="148"/>
      <c r="V296" s="250"/>
      <c r="W296" s="250"/>
      <c r="X296" s="250"/>
      <c r="Y296" s="316"/>
      <c r="Z296" s="316"/>
      <c r="AA296" s="316"/>
      <c r="AB296" s="316"/>
      <c r="AC296" s="150"/>
      <c r="AD296" s="146"/>
      <c r="AE296" s="146"/>
      <c r="AF296" s="146"/>
      <c r="AG296" s="146"/>
      <c r="AH296" s="146"/>
      <c r="AI296" s="146"/>
      <c r="AJ296" s="146"/>
      <c r="AK296" s="146"/>
      <c r="AL296" s="146"/>
      <c r="AM296" s="146"/>
      <c r="AN296" s="146"/>
      <c r="AO296" s="146"/>
    </row>
    <row r="297" spans="2:41" ht="15">
      <c r="B297" s="149" t="s">
        <v>404</v>
      </c>
      <c r="C297" s="148"/>
      <c r="D297" s="148"/>
      <c r="E297" s="148"/>
      <c r="F297" s="148"/>
      <c r="G297" s="148"/>
      <c r="H297" s="148"/>
      <c r="I297" s="148"/>
      <c r="J297" s="148"/>
      <c r="K297" s="148"/>
      <c r="L297" s="148"/>
      <c r="M297" s="148"/>
      <c r="N297" s="148"/>
      <c r="O297" s="148"/>
      <c r="P297" s="148"/>
      <c r="Q297" s="148"/>
      <c r="R297" s="148"/>
      <c r="S297" s="148"/>
      <c r="T297" s="148"/>
      <c r="U297" s="148"/>
      <c r="V297" s="250"/>
      <c r="W297" s="250"/>
      <c r="X297" s="250"/>
      <c r="Y297" s="316"/>
      <c r="Z297" s="316"/>
      <c r="AA297" s="316"/>
      <c r="AB297" s="316"/>
      <c r="AC297" s="150"/>
      <c r="AD297" s="146"/>
      <c r="AE297" s="146"/>
      <c r="AF297" s="146"/>
      <c r="AG297" s="146"/>
      <c r="AH297" s="146"/>
      <c r="AI297" s="146"/>
      <c r="AJ297" s="146"/>
      <c r="AK297" s="146"/>
      <c r="AL297" s="146"/>
      <c r="AM297" s="146"/>
      <c r="AN297" s="146"/>
      <c r="AO297" s="146"/>
    </row>
    <row r="298" spans="2:41" ht="15">
      <c r="B298" s="149" t="s">
        <v>404</v>
      </c>
      <c r="C298" s="148"/>
      <c r="D298" s="148"/>
      <c r="E298" s="148"/>
      <c r="F298" s="148"/>
      <c r="G298" s="148"/>
      <c r="H298" s="148"/>
      <c r="I298" s="148"/>
      <c r="J298" s="148"/>
      <c r="K298" s="148"/>
      <c r="L298" s="148"/>
      <c r="M298" s="148"/>
      <c r="N298" s="148"/>
      <c r="O298" s="148"/>
      <c r="P298" s="148"/>
      <c r="Q298" s="148"/>
      <c r="R298" s="148"/>
      <c r="S298" s="148"/>
      <c r="T298" s="148"/>
      <c r="U298" s="148"/>
      <c r="V298" s="250"/>
      <c r="W298" s="250"/>
      <c r="X298" s="250"/>
      <c r="Y298" s="316"/>
      <c r="Z298" s="316"/>
      <c r="AA298" s="316"/>
      <c r="AB298" s="316"/>
      <c r="AC298" s="150"/>
      <c r="AD298" s="146"/>
      <c r="AE298" s="146"/>
      <c r="AF298" s="146"/>
      <c r="AG298" s="146"/>
      <c r="AH298" s="146"/>
      <c r="AI298" s="146"/>
      <c r="AJ298" s="146"/>
      <c r="AK298" s="146"/>
      <c r="AL298" s="146"/>
      <c r="AM298" s="146"/>
      <c r="AN298" s="146"/>
      <c r="AO298" s="146"/>
    </row>
    <row r="299" spans="2:41" ht="15">
      <c r="B299" s="149" t="s">
        <v>404</v>
      </c>
      <c r="C299" s="148"/>
      <c r="D299" s="148"/>
      <c r="E299" s="148"/>
      <c r="F299" s="148"/>
      <c r="G299" s="148"/>
      <c r="H299" s="148"/>
      <c r="I299" s="148"/>
      <c r="J299" s="148"/>
      <c r="K299" s="148"/>
      <c r="L299" s="148"/>
      <c r="M299" s="148"/>
      <c r="N299" s="148"/>
      <c r="O299" s="148"/>
      <c r="P299" s="148"/>
      <c r="Q299" s="148"/>
      <c r="R299" s="148"/>
      <c r="S299" s="148"/>
      <c r="T299" s="148"/>
      <c r="U299" s="148"/>
      <c r="V299" s="250"/>
      <c r="W299" s="250"/>
      <c r="X299" s="250"/>
      <c r="Y299" s="316"/>
      <c r="Z299" s="316"/>
      <c r="AA299" s="316"/>
      <c r="AB299" s="316"/>
      <c r="AC299" s="150"/>
      <c r="AD299" s="146"/>
      <c r="AE299" s="146"/>
      <c r="AF299" s="146"/>
      <c r="AG299" s="146"/>
      <c r="AH299" s="146"/>
      <c r="AI299" s="146"/>
      <c r="AJ299" s="146"/>
      <c r="AK299" s="146"/>
      <c r="AL299" s="146"/>
      <c r="AM299" s="146"/>
      <c r="AN299" s="146"/>
      <c r="AO299" s="146"/>
    </row>
    <row r="300" spans="2:41" ht="15">
      <c r="B300" s="149" t="s">
        <v>404</v>
      </c>
      <c r="C300" s="148"/>
      <c r="D300" s="148"/>
      <c r="E300" s="148"/>
      <c r="F300" s="148"/>
      <c r="G300" s="148"/>
      <c r="H300" s="148"/>
      <c r="I300" s="148"/>
      <c r="J300" s="148"/>
      <c r="K300" s="148"/>
      <c r="L300" s="148"/>
      <c r="M300" s="148"/>
      <c r="N300" s="148"/>
      <c r="O300" s="148"/>
      <c r="P300" s="148"/>
      <c r="Q300" s="148"/>
      <c r="R300" s="148"/>
      <c r="S300" s="148"/>
      <c r="T300" s="148"/>
      <c r="U300" s="148"/>
      <c r="V300" s="250"/>
      <c r="W300" s="250"/>
      <c r="X300" s="250"/>
      <c r="Y300" s="316"/>
      <c r="Z300" s="316"/>
      <c r="AA300" s="316"/>
      <c r="AB300" s="316"/>
      <c r="AC300" s="150"/>
      <c r="AD300" s="146"/>
      <c r="AE300" s="146"/>
      <c r="AF300" s="146"/>
      <c r="AG300" s="146"/>
      <c r="AH300" s="146"/>
      <c r="AI300" s="146"/>
      <c r="AJ300" s="146"/>
      <c r="AK300" s="146"/>
      <c r="AL300" s="146"/>
      <c r="AM300" s="146"/>
      <c r="AN300" s="146"/>
      <c r="AO300" s="146"/>
    </row>
    <row r="301" spans="2:41" ht="15">
      <c r="B301" s="149" t="s">
        <v>404</v>
      </c>
      <c r="C301" s="148"/>
      <c r="D301" s="148"/>
      <c r="E301" s="148"/>
      <c r="F301" s="148"/>
      <c r="G301" s="148"/>
      <c r="H301" s="148"/>
      <c r="I301" s="148"/>
      <c r="J301" s="148"/>
      <c r="K301" s="148"/>
      <c r="L301" s="148"/>
      <c r="M301" s="148"/>
      <c r="N301" s="148"/>
      <c r="O301" s="148"/>
      <c r="P301" s="148"/>
      <c r="Q301" s="148"/>
      <c r="R301" s="148"/>
      <c r="S301" s="148"/>
      <c r="T301" s="148"/>
      <c r="U301" s="148"/>
      <c r="V301" s="250"/>
      <c r="W301" s="250"/>
      <c r="X301" s="250"/>
      <c r="Y301" s="316"/>
      <c r="Z301" s="316"/>
      <c r="AA301" s="316"/>
      <c r="AB301" s="316"/>
      <c r="AC301" s="150"/>
      <c r="AD301" s="146"/>
      <c r="AE301" s="146"/>
      <c r="AF301" s="146"/>
      <c r="AG301" s="146"/>
      <c r="AH301" s="146"/>
      <c r="AI301" s="146"/>
      <c r="AJ301" s="146"/>
      <c r="AK301" s="146"/>
      <c r="AL301" s="146"/>
      <c r="AM301" s="146"/>
      <c r="AN301" s="146"/>
      <c r="AO301" s="146"/>
    </row>
    <row r="302" spans="2:41" ht="15">
      <c r="B302" s="149" t="s">
        <v>404</v>
      </c>
      <c r="C302" s="148"/>
      <c r="D302" s="148"/>
      <c r="E302" s="148"/>
      <c r="F302" s="148"/>
      <c r="G302" s="148"/>
      <c r="H302" s="148"/>
      <c r="I302" s="148"/>
      <c r="J302" s="148"/>
      <c r="K302" s="148"/>
      <c r="L302" s="148"/>
      <c r="M302" s="148"/>
      <c r="N302" s="148"/>
      <c r="O302" s="148"/>
      <c r="P302" s="148"/>
      <c r="Q302" s="148"/>
      <c r="R302" s="148"/>
      <c r="S302" s="148"/>
      <c r="T302" s="148"/>
      <c r="U302" s="148"/>
      <c r="V302" s="250"/>
      <c r="W302" s="250"/>
      <c r="X302" s="250"/>
      <c r="Y302" s="316"/>
      <c r="Z302" s="316"/>
      <c r="AA302" s="316"/>
      <c r="AB302" s="316"/>
      <c r="AC302" s="150"/>
      <c r="AD302" s="146"/>
      <c r="AE302" s="146"/>
      <c r="AF302" s="146"/>
      <c r="AG302" s="146"/>
      <c r="AH302" s="146"/>
      <c r="AI302" s="146"/>
      <c r="AJ302" s="146"/>
      <c r="AK302" s="146"/>
      <c r="AL302" s="146"/>
      <c r="AM302" s="146"/>
      <c r="AN302" s="146"/>
      <c r="AO302" s="146"/>
    </row>
    <row r="303" spans="2:41" ht="15">
      <c r="B303" s="149" t="s">
        <v>404</v>
      </c>
      <c r="C303" s="148"/>
      <c r="D303" s="148"/>
      <c r="E303" s="148"/>
      <c r="F303" s="148"/>
      <c r="G303" s="148"/>
      <c r="H303" s="148"/>
      <c r="I303" s="148"/>
      <c r="J303" s="148"/>
      <c r="K303" s="148"/>
      <c r="L303" s="148"/>
      <c r="M303" s="148"/>
      <c r="N303" s="148"/>
      <c r="O303" s="148"/>
      <c r="P303" s="148"/>
      <c r="Q303" s="148"/>
      <c r="R303" s="148"/>
      <c r="S303" s="148"/>
      <c r="T303" s="148"/>
      <c r="U303" s="148"/>
      <c r="V303" s="250"/>
      <c r="W303" s="250"/>
      <c r="X303" s="250"/>
      <c r="Y303" s="316"/>
      <c r="Z303" s="316"/>
      <c r="AA303" s="316"/>
      <c r="AB303" s="316"/>
      <c r="AC303" s="150"/>
      <c r="AD303" s="146"/>
      <c r="AE303" s="146"/>
      <c r="AF303" s="146"/>
      <c r="AG303" s="146"/>
      <c r="AH303" s="146"/>
      <c r="AI303" s="146"/>
      <c r="AJ303" s="146"/>
      <c r="AK303" s="146"/>
      <c r="AL303" s="146"/>
      <c r="AM303" s="146"/>
      <c r="AN303" s="146"/>
      <c r="AO303" s="146"/>
    </row>
    <row r="304" spans="2:41" ht="15">
      <c r="B304" s="149" t="s">
        <v>404</v>
      </c>
      <c r="C304" s="148"/>
      <c r="D304" s="148"/>
      <c r="E304" s="148"/>
      <c r="F304" s="148"/>
      <c r="G304" s="148"/>
      <c r="H304" s="148"/>
      <c r="I304" s="148"/>
      <c r="J304" s="148"/>
      <c r="K304" s="148"/>
      <c r="L304" s="148"/>
      <c r="M304" s="148"/>
      <c r="N304" s="148"/>
      <c r="O304" s="148"/>
      <c r="P304" s="148"/>
      <c r="Q304" s="148"/>
      <c r="R304" s="148"/>
      <c r="S304" s="148"/>
      <c r="T304" s="148"/>
      <c r="U304" s="148"/>
      <c r="V304" s="250"/>
      <c r="W304" s="250"/>
      <c r="X304" s="250"/>
      <c r="Y304" s="316"/>
      <c r="Z304" s="316"/>
      <c r="AA304" s="316"/>
      <c r="AB304" s="316"/>
      <c r="AC304" s="150"/>
      <c r="AD304" s="146"/>
      <c r="AE304" s="146"/>
      <c r="AF304" s="146"/>
      <c r="AG304" s="146"/>
      <c r="AH304" s="146"/>
      <c r="AI304" s="146"/>
      <c r="AJ304" s="146"/>
      <c r="AK304" s="146"/>
      <c r="AL304" s="146"/>
      <c r="AM304" s="146"/>
      <c r="AN304" s="146"/>
      <c r="AO304" s="146"/>
    </row>
    <row r="305" spans="2:41" ht="15">
      <c r="B305" s="149" t="s">
        <v>404</v>
      </c>
      <c r="C305" s="148"/>
      <c r="D305" s="148"/>
      <c r="E305" s="148"/>
      <c r="F305" s="148"/>
      <c r="G305" s="148"/>
      <c r="H305" s="148"/>
      <c r="I305" s="148"/>
      <c r="J305" s="148"/>
      <c r="K305" s="148"/>
      <c r="L305" s="148"/>
      <c r="M305" s="148"/>
      <c r="N305" s="148"/>
      <c r="O305" s="148"/>
      <c r="P305" s="148"/>
      <c r="Q305" s="148"/>
      <c r="R305" s="148"/>
      <c r="S305" s="148"/>
      <c r="T305" s="148"/>
      <c r="U305" s="148"/>
      <c r="V305" s="250"/>
      <c r="W305" s="250"/>
      <c r="X305" s="250"/>
      <c r="Y305" s="316"/>
      <c r="Z305" s="316"/>
      <c r="AA305" s="316"/>
      <c r="AB305" s="316"/>
      <c r="AC305" s="150"/>
      <c r="AD305" s="146"/>
      <c r="AE305" s="146"/>
      <c r="AF305" s="146"/>
      <c r="AG305" s="146"/>
      <c r="AH305" s="146"/>
      <c r="AI305" s="146"/>
      <c r="AJ305" s="146"/>
      <c r="AK305" s="146"/>
      <c r="AL305" s="146"/>
      <c r="AM305" s="146"/>
      <c r="AN305" s="146"/>
      <c r="AO305" s="146"/>
    </row>
    <row r="306" spans="2:41" ht="15">
      <c r="B306" s="149" t="s">
        <v>404</v>
      </c>
      <c r="C306" s="148"/>
      <c r="D306" s="148"/>
      <c r="E306" s="148"/>
      <c r="F306" s="148"/>
      <c r="G306" s="148"/>
      <c r="H306" s="148"/>
      <c r="I306" s="148"/>
      <c r="J306" s="148"/>
      <c r="K306" s="148"/>
      <c r="L306" s="148"/>
      <c r="M306" s="148"/>
      <c r="N306" s="148"/>
      <c r="O306" s="148"/>
      <c r="P306" s="148"/>
      <c r="Q306" s="148"/>
      <c r="R306" s="148"/>
      <c r="S306" s="148"/>
      <c r="T306" s="148"/>
      <c r="U306" s="148"/>
      <c r="V306" s="250"/>
      <c r="W306" s="250"/>
      <c r="X306" s="250"/>
      <c r="Y306" s="316"/>
      <c r="Z306" s="316"/>
      <c r="AA306" s="316"/>
      <c r="AB306" s="316"/>
      <c r="AC306" s="150"/>
      <c r="AD306" s="146"/>
      <c r="AE306" s="146"/>
      <c r="AF306" s="146"/>
      <c r="AG306" s="146"/>
      <c r="AH306" s="146"/>
      <c r="AI306" s="146"/>
      <c r="AJ306" s="146"/>
      <c r="AK306" s="146"/>
      <c r="AL306" s="146"/>
      <c r="AM306" s="146"/>
      <c r="AN306" s="146"/>
      <c r="AO306" s="146"/>
    </row>
    <row r="307" spans="2:41" ht="15">
      <c r="B307" s="149" t="s">
        <v>404</v>
      </c>
      <c r="C307" s="148"/>
      <c r="D307" s="148"/>
      <c r="E307" s="148"/>
      <c r="F307" s="148"/>
      <c r="G307" s="148"/>
      <c r="H307" s="148"/>
      <c r="I307" s="148"/>
      <c r="J307" s="148"/>
      <c r="K307" s="148"/>
      <c r="L307" s="148"/>
      <c r="M307" s="148"/>
      <c r="N307" s="148"/>
      <c r="O307" s="148"/>
      <c r="P307" s="148"/>
      <c r="Q307" s="148"/>
      <c r="R307" s="148"/>
      <c r="S307" s="148"/>
      <c r="T307" s="148"/>
      <c r="U307" s="148"/>
      <c r="V307" s="250"/>
      <c r="W307" s="250"/>
      <c r="X307" s="250"/>
      <c r="Y307" s="316"/>
      <c r="Z307" s="316"/>
      <c r="AA307" s="316"/>
      <c r="AB307" s="316"/>
      <c r="AC307" s="150"/>
      <c r="AD307" s="146"/>
      <c r="AE307" s="146"/>
      <c r="AF307" s="146"/>
      <c r="AG307" s="146"/>
      <c r="AH307" s="146"/>
      <c r="AI307" s="146"/>
      <c r="AJ307" s="146"/>
      <c r="AK307" s="146"/>
      <c r="AL307" s="146"/>
      <c r="AM307" s="146"/>
      <c r="AN307" s="146"/>
      <c r="AO307" s="146"/>
    </row>
    <row r="308" spans="2:41" ht="15">
      <c r="B308" s="149" t="s">
        <v>404</v>
      </c>
      <c r="C308" s="148"/>
      <c r="D308" s="148"/>
      <c r="E308" s="148"/>
      <c r="F308" s="148"/>
      <c r="G308" s="148"/>
      <c r="H308" s="148"/>
      <c r="I308" s="148"/>
      <c r="J308" s="148"/>
      <c r="K308" s="148"/>
      <c r="L308" s="148"/>
      <c r="M308" s="148"/>
      <c r="N308" s="148"/>
      <c r="O308" s="148"/>
      <c r="P308" s="148"/>
      <c r="Q308" s="148"/>
      <c r="R308" s="148"/>
      <c r="S308" s="148"/>
      <c r="T308" s="148"/>
      <c r="U308" s="148"/>
      <c r="V308" s="250"/>
      <c r="W308" s="250"/>
      <c r="X308" s="250"/>
      <c r="Y308" s="316"/>
      <c r="Z308" s="316"/>
      <c r="AA308" s="316"/>
      <c r="AB308" s="316"/>
      <c r="AC308" s="150"/>
      <c r="AD308" s="146"/>
      <c r="AE308" s="146"/>
      <c r="AF308" s="146"/>
      <c r="AG308" s="146"/>
      <c r="AH308" s="146"/>
      <c r="AI308" s="146"/>
      <c r="AJ308" s="146"/>
      <c r="AK308" s="146"/>
      <c r="AL308" s="146"/>
      <c r="AM308" s="146"/>
      <c r="AN308" s="146"/>
      <c r="AO308" s="146"/>
    </row>
    <row r="309" spans="2:41" ht="15">
      <c r="B309" s="149" t="s">
        <v>404</v>
      </c>
      <c r="C309" s="148"/>
      <c r="D309" s="148"/>
      <c r="E309" s="148"/>
      <c r="F309" s="148"/>
      <c r="G309" s="148"/>
      <c r="H309" s="148"/>
      <c r="I309" s="148"/>
      <c r="J309" s="148"/>
      <c r="K309" s="148"/>
      <c r="L309" s="148"/>
      <c r="M309" s="148"/>
      <c r="N309" s="148"/>
      <c r="O309" s="148"/>
      <c r="P309" s="148"/>
      <c r="Q309" s="148"/>
      <c r="R309" s="148"/>
      <c r="S309" s="148"/>
      <c r="T309" s="148"/>
      <c r="U309" s="148"/>
      <c r="V309" s="250"/>
      <c r="W309" s="250"/>
      <c r="X309" s="250"/>
      <c r="Y309" s="316"/>
      <c r="Z309" s="316"/>
      <c r="AA309" s="316"/>
      <c r="AB309" s="316"/>
      <c r="AC309" s="150"/>
      <c r="AD309" s="146"/>
      <c r="AE309" s="146"/>
      <c r="AF309" s="146"/>
      <c r="AG309" s="146"/>
      <c r="AH309" s="146"/>
      <c r="AI309" s="146"/>
      <c r="AJ309" s="146"/>
      <c r="AK309" s="146"/>
      <c r="AL309" s="146"/>
      <c r="AM309" s="146"/>
      <c r="AN309" s="146"/>
      <c r="AO309" s="146"/>
    </row>
    <row r="310" spans="2:41" ht="15">
      <c r="B310" s="149" t="s">
        <v>404</v>
      </c>
      <c r="C310" s="148"/>
      <c r="D310" s="148"/>
      <c r="E310" s="148"/>
      <c r="F310" s="148"/>
      <c r="G310" s="148"/>
      <c r="H310" s="148"/>
      <c r="I310" s="148"/>
      <c r="J310" s="148"/>
      <c r="K310" s="148"/>
      <c r="L310" s="148"/>
      <c r="M310" s="148"/>
      <c r="N310" s="148"/>
      <c r="O310" s="148"/>
      <c r="P310" s="148"/>
      <c r="Q310" s="148"/>
      <c r="R310" s="148"/>
      <c r="S310" s="148"/>
      <c r="T310" s="148"/>
      <c r="U310" s="148"/>
      <c r="V310" s="250"/>
      <c r="W310" s="250"/>
      <c r="X310" s="250"/>
      <c r="Y310" s="316"/>
      <c r="Z310" s="316"/>
      <c r="AA310" s="316"/>
      <c r="AB310" s="316"/>
      <c r="AC310" s="150"/>
      <c r="AD310" s="146"/>
      <c r="AE310" s="146"/>
      <c r="AF310" s="146"/>
      <c r="AG310" s="146"/>
      <c r="AH310" s="146"/>
      <c r="AI310" s="146"/>
      <c r="AJ310" s="146"/>
      <c r="AK310" s="146"/>
      <c r="AL310" s="146"/>
      <c r="AM310" s="146"/>
      <c r="AN310" s="146"/>
      <c r="AO310" s="146"/>
    </row>
    <row r="311" spans="2:41" ht="15">
      <c r="B311" s="149" t="s">
        <v>404</v>
      </c>
      <c r="C311" s="148"/>
      <c r="D311" s="148"/>
      <c r="E311" s="148"/>
      <c r="F311" s="148"/>
      <c r="G311" s="148"/>
      <c r="H311" s="148"/>
      <c r="I311" s="148"/>
      <c r="J311" s="148"/>
      <c r="K311" s="148"/>
      <c r="L311" s="148"/>
      <c r="M311" s="148"/>
      <c r="N311" s="148"/>
      <c r="O311" s="148"/>
      <c r="P311" s="148"/>
      <c r="Q311" s="148"/>
      <c r="R311" s="148"/>
      <c r="S311" s="148"/>
      <c r="T311" s="148"/>
      <c r="U311" s="148"/>
      <c r="V311" s="250"/>
      <c r="W311" s="250"/>
      <c r="X311" s="250"/>
      <c r="Y311" s="316"/>
      <c r="Z311" s="316"/>
      <c r="AA311" s="316"/>
      <c r="AB311" s="316"/>
      <c r="AC311" s="150"/>
      <c r="AD311" s="146"/>
      <c r="AE311" s="146"/>
      <c r="AF311" s="146"/>
      <c r="AG311" s="146"/>
      <c r="AH311" s="146"/>
      <c r="AI311" s="146"/>
      <c r="AJ311" s="146"/>
      <c r="AK311" s="146"/>
      <c r="AL311" s="146"/>
      <c r="AM311" s="146"/>
      <c r="AN311" s="146"/>
      <c r="AO311" s="146"/>
    </row>
    <row r="312" spans="2:41" ht="15">
      <c r="B312" s="149" t="s">
        <v>404</v>
      </c>
      <c r="C312" s="148"/>
      <c r="D312" s="148"/>
      <c r="E312" s="148"/>
      <c r="F312" s="148"/>
      <c r="G312" s="148"/>
      <c r="H312" s="148"/>
      <c r="I312" s="148"/>
      <c r="J312" s="148"/>
      <c r="K312" s="148"/>
      <c r="L312" s="148"/>
      <c r="M312" s="148"/>
      <c r="N312" s="148"/>
      <c r="O312" s="148"/>
      <c r="P312" s="148"/>
      <c r="Q312" s="148"/>
      <c r="R312" s="148"/>
      <c r="S312" s="148"/>
      <c r="T312" s="148"/>
      <c r="U312" s="148"/>
      <c r="V312" s="250"/>
      <c r="W312" s="250"/>
      <c r="X312" s="250"/>
      <c r="Y312" s="316"/>
      <c r="Z312" s="316"/>
      <c r="AA312" s="316"/>
      <c r="AB312" s="316"/>
      <c r="AC312" s="150"/>
      <c r="AD312" s="146"/>
      <c r="AE312" s="146"/>
      <c r="AF312" s="146"/>
      <c r="AG312" s="146"/>
      <c r="AH312" s="146"/>
      <c r="AI312" s="146"/>
      <c r="AJ312" s="146"/>
      <c r="AK312" s="146"/>
      <c r="AL312" s="146"/>
      <c r="AM312" s="146"/>
      <c r="AN312" s="146"/>
      <c r="AO312" s="146"/>
    </row>
    <row r="313" spans="2:41" ht="15">
      <c r="B313" s="149" t="s">
        <v>404</v>
      </c>
      <c r="C313" s="148"/>
      <c r="D313" s="148"/>
      <c r="E313" s="148"/>
      <c r="F313" s="148"/>
      <c r="G313" s="148"/>
      <c r="H313" s="148"/>
      <c r="I313" s="148"/>
      <c r="J313" s="148"/>
      <c r="K313" s="148"/>
      <c r="L313" s="148"/>
      <c r="M313" s="148"/>
      <c r="N313" s="148"/>
      <c r="O313" s="148"/>
      <c r="P313" s="148"/>
      <c r="Q313" s="148"/>
      <c r="R313" s="148"/>
      <c r="S313" s="148"/>
      <c r="T313" s="148"/>
      <c r="U313" s="148"/>
      <c r="V313" s="250"/>
      <c r="W313" s="250"/>
      <c r="X313" s="250"/>
      <c r="Y313" s="316"/>
      <c r="Z313" s="316"/>
      <c r="AA313" s="316"/>
      <c r="AB313" s="316"/>
      <c r="AC313" s="150"/>
      <c r="AD313" s="146"/>
      <c r="AE313" s="146"/>
      <c r="AF313" s="146"/>
      <c r="AG313" s="146"/>
      <c r="AH313" s="146"/>
      <c r="AI313" s="146"/>
      <c r="AJ313" s="146"/>
      <c r="AK313" s="146"/>
      <c r="AL313" s="146"/>
      <c r="AM313" s="146"/>
      <c r="AN313" s="146"/>
      <c r="AO313" s="146"/>
    </row>
    <row r="314" spans="2:41" ht="15">
      <c r="B314" s="149" t="s">
        <v>404</v>
      </c>
      <c r="C314" s="148"/>
      <c r="D314" s="148"/>
      <c r="E314" s="148"/>
      <c r="F314" s="148"/>
      <c r="G314" s="148"/>
      <c r="H314" s="148"/>
      <c r="I314" s="148"/>
      <c r="J314" s="148"/>
      <c r="K314" s="148"/>
      <c r="L314" s="148"/>
      <c r="M314" s="148"/>
      <c r="N314" s="148"/>
      <c r="O314" s="148"/>
      <c r="P314" s="148"/>
      <c r="Q314" s="148"/>
      <c r="R314" s="148"/>
      <c r="S314" s="148"/>
      <c r="T314" s="148"/>
      <c r="U314" s="148"/>
      <c r="V314" s="250"/>
      <c r="W314" s="250"/>
      <c r="X314" s="250"/>
      <c r="Y314" s="316"/>
      <c r="Z314" s="316"/>
      <c r="AA314" s="316"/>
      <c r="AB314" s="316"/>
      <c r="AC314" s="150"/>
      <c r="AD314" s="146"/>
      <c r="AE314" s="146"/>
      <c r="AF314" s="146"/>
      <c r="AG314" s="146"/>
      <c r="AH314" s="146"/>
      <c r="AI314" s="146"/>
      <c r="AJ314" s="146"/>
      <c r="AK314" s="146"/>
      <c r="AL314" s="146"/>
      <c r="AM314" s="146"/>
      <c r="AN314" s="146"/>
      <c r="AO314" s="146"/>
    </row>
    <row r="315" spans="2:41" ht="15">
      <c r="B315" s="149" t="s">
        <v>404</v>
      </c>
      <c r="C315" s="148"/>
      <c r="D315" s="148"/>
      <c r="E315" s="148"/>
      <c r="F315" s="148"/>
      <c r="G315" s="148"/>
      <c r="H315" s="148"/>
      <c r="I315" s="148"/>
      <c r="J315" s="148"/>
      <c r="K315" s="148"/>
      <c r="L315" s="148"/>
      <c r="M315" s="148"/>
      <c r="N315" s="148"/>
      <c r="O315" s="148"/>
      <c r="P315" s="148"/>
      <c r="Q315" s="148"/>
      <c r="R315" s="148"/>
      <c r="S315" s="148"/>
      <c r="T315" s="148"/>
      <c r="U315" s="148"/>
      <c r="V315" s="250"/>
      <c r="W315" s="250"/>
      <c r="X315" s="250"/>
      <c r="Y315" s="316"/>
      <c r="Z315" s="316"/>
      <c r="AA315" s="316"/>
      <c r="AB315" s="316"/>
      <c r="AC315" s="150"/>
      <c r="AD315" s="146"/>
      <c r="AE315" s="146"/>
      <c r="AF315" s="146"/>
      <c r="AG315" s="146"/>
      <c r="AH315" s="146"/>
      <c r="AI315" s="146"/>
      <c r="AJ315" s="146"/>
      <c r="AK315" s="146"/>
      <c r="AL315" s="146"/>
      <c r="AM315" s="146"/>
      <c r="AN315" s="146"/>
      <c r="AO315" s="146"/>
    </row>
    <row r="316" spans="2:41" ht="15">
      <c r="B316" s="149" t="s">
        <v>404</v>
      </c>
      <c r="C316" s="148"/>
      <c r="D316" s="148"/>
      <c r="E316" s="148"/>
      <c r="F316" s="148"/>
      <c r="G316" s="148"/>
      <c r="H316" s="148"/>
      <c r="I316" s="148"/>
      <c r="J316" s="148"/>
      <c r="K316" s="148"/>
      <c r="L316" s="148"/>
      <c r="M316" s="148"/>
      <c r="N316" s="148"/>
      <c r="O316" s="148"/>
      <c r="P316" s="148"/>
      <c r="Q316" s="148"/>
      <c r="R316" s="148"/>
      <c r="S316" s="148"/>
      <c r="T316" s="148"/>
      <c r="U316" s="148"/>
      <c r="V316" s="250"/>
      <c r="W316" s="250"/>
      <c r="X316" s="250"/>
      <c r="Y316" s="316"/>
      <c r="Z316" s="316"/>
      <c r="AA316" s="316"/>
      <c r="AB316" s="316"/>
      <c r="AC316" s="150"/>
      <c r="AD316" s="146"/>
      <c r="AE316" s="146"/>
      <c r="AF316" s="146"/>
      <c r="AG316" s="146"/>
      <c r="AH316" s="146"/>
      <c r="AI316" s="146"/>
      <c r="AJ316" s="146"/>
      <c r="AK316" s="146"/>
      <c r="AL316" s="146"/>
      <c r="AM316" s="146"/>
      <c r="AN316" s="146"/>
      <c r="AO316" s="146"/>
    </row>
    <row r="317" spans="2:41" ht="15">
      <c r="B317" s="149" t="s">
        <v>404</v>
      </c>
      <c r="C317" s="148"/>
      <c r="D317" s="148"/>
      <c r="E317" s="148"/>
      <c r="F317" s="148"/>
      <c r="G317" s="148"/>
      <c r="H317" s="148"/>
      <c r="I317" s="148"/>
      <c r="J317" s="148"/>
      <c r="K317" s="148"/>
      <c r="L317" s="148"/>
      <c r="M317" s="148"/>
      <c r="N317" s="148"/>
      <c r="O317" s="148"/>
      <c r="P317" s="148"/>
      <c r="Q317" s="148"/>
      <c r="R317" s="148"/>
      <c r="S317" s="148"/>
      <c r="T317" s="148"/>
      <c r="U317" s="148"/>
      <c r="V317" s="250"/>
      <c r="W317" s="250"/>
      <c r="X317" s="250"/>
      <c r="Y317" s="316"/>
      <c r="Z317" s="316"/>
      <c r="AA317" s="316"/>
      <c r="AB317" s="316"/>
      <c r="AC317" s="150"/>
      <c r="AD317" s="146"/>
      <c r="AE317" s="146"/>
      <c r="AF317" s="146"/>
      <c r="AG317" s="146"/>
      <c r="AH317" s="146"/>
      <c r="AI317" s="146"/>
      <c r="AJ317" s="146"/>
      <c r="AK317" s="146"/>
      <c r="AL317" s="146"/>
      <c r="AM317" s="146"/>
      <c r="AN317" s="146"/>
      <c r="AO317" s="146"/>
    </row>
    <row r="318" spans="2:41" ht="15">
      <c r="B318" s="149" t="s">
        <v>404</v>
      </c>
      <c r="C318" s="148"/>
      <c r="D318" s="148"/>
      <c r="E318" s="148"/>
      <c r="F318" s="148"/>
      <c r="G318" s="148"/>
      <c r="H318" s="148"/>
      <c r="I318" s="148"/>
      <c r="J318" s="148"/>
      <c r="K318" s="148"/>
      <c r="L318" s="148"/>
      <c r="M318" s="148"/>
      <c r="N318" s="148"/>
      <c r="O318" s="148"/>
      <c r="P318" s="148"/>
      <c r="Q318" s="148"/>
      <c r="R318" s="148"/>
      <c r="S318" s="148"/>
      <c r="T318" s="148"/>
      <c r="U318" s="148"/>
      <c r="V318" s="250"/>
      <c r="W318" s="250"/>
      <c r="X318" s="250"/>
      <c r="Y318" s="316"/>
      <c r="Z318" s="316"/>
      <c r="AA318" s="316"/>
      <c r="AB318" s="316"/>
      <c r="AC318" s="150"/>
      <c r="AD318" s="146"/>
      <c r="AE318" s="146"/>
      <c r="AF318" s="146"/>
      <c r="AG318" s="146"/>
      <c r="AH318" s="146"/>
      <c r="AI318" s="146"/>
      <c r="AJ318" s="146"/>
      <c r="AK318" s="146"/>
      <c r="AL318" s="146"/>
      <c r="AM318" s="146"/>
      <c r="AN318" s="146"/>
      <c r="AO318" s="146"/>
    </row>
    <row r="319" spans="2:41" ht="15">
      <c r="B319" s="149" t="s">
        <v>404</v>
      </c>
      <c r="C319" s="148"/>
      <c r="D319" s="148"/>
      <c r="E319" s="148"/>
      <c r="F319" s="148"/>
      <c r="G319" s="148"/>
      <c r="H319" s="148"/>
      <c r="I319" s="148"/>
      <c r="J319" s="148"/>
      <c r="K319" s="148"/>
      <c r="L319" s="148"/>
      <c r="M319" s="148"/>
      <c r="N319" s="148"/>
      <c r="O319" s="148"/>
      <c r="P319" s="148"/>
      <c r="Q319" s="148"/>
      <c r="R319" s="148"/>
      <c r="S319" s="148"/>
      <c r="T319" s="148"/>
      <c r="U319" s="148"/>
      <c r="V319" s="250"/>
      <c r="W319" s="250"/>
      <c r="X319" s="250"/>
      <c r="Y319" s="316"/>
      <c r="Z319" s="316"/>
      <c r="AA319" s="316"/>
      <c r="AB319" s="316"/>
      <c r="AC319" s="150"/>
      <c r="AD319" s="146"/>
      <c r="AE319" s="146"/>
      <c r="AF319" s="146"/>
      <c r="AG319" s="146"/>
      <c r="AH319" s="146"/>
      <c r="AI319" s="146"/>
      <c r="AJ319" s="146"/>
      <c r="AK319" s="146"/>
      <c r="AL319" s="146"/>
      <c r="AM319" s="146"/>
      <c r="AN319" s="146"/>
      <c r="AO319" s="146"/>
    </row>
    <row r="320" spans="2:41" ht="15">
      <c r="B320" s="149" t="s">
        <v>404</v>
      </c>
      <c r="C320" s="148"/>
      <c r="D320" s="148"/>
      <c r="E320" s="148"/>
      <c r="F320" s="148"/>
      <c r="G320" s="148"/>
      <c r="H320" s="148"/>
      <c r="I320" s="148"/>
      <c r="J320" s="148"/>
      <c r="K320" s="148"/>
      <c r="L320" s="148"/>
      <c r="M320" s="148"/>
      <c r="N320" s="148"/>
      <c r="O320" s="148"/>
      <c r="P320" s="148"/>
      <c r="Q320" s="148"/>
      <c r="R320" s="148"/>
      <c r="S320" s="148"/>
      <c r="T320" s="148"/>
      <c r="U320" s="148"/>
      <c r="V320" s="250"/>
      <c r="W320" s="250"/>
      <c r="X320" s="250"/>
      <c r="Y320" s="316"/>
      <c r="Z320" s="316"/>
      <c r="AA320" s="316"/>
      <c r="AB320" s="316"/>
      <c r="AC320" s="150"/>
      <c r="AD320" s="146"/>
      <c r="AE320" s="146"/>
      <c r="AF320" s="146"/>
      <c r="AG320" s="146"/>
      <c r="AH320" s="146"/>
      <c r="AI320" s="146"/>
      <c r="AJ320" s="146"/>
      <c r="AK320" s="146"/>
      <c r="AL320" s="146"/>
      <c r="AM320" s="146"/>
      <c r="AN320" s="146"/>
      <c r="AO320" s="146"/>
    </row>
    <row r="321" spans="2:41" ht="15">
      <c r="B321" s="149" t="s">
        <v>404</v>
      </c>
      <c r="C321" s="148"/>
      <c r="D321" s="148"/>
      <c r="E321" s="148"/>
      <c r="F321" s="148"/>
      <c r="G321" s="148"/>
      <c r="H321" s="148"/>
      <c r="I321" s="148"/>
      <c r="J321" s="148"/>
      <c r="K321" s="148"/>
      <c r="L321" s="148"/>
      <c r="M321" s="148"/>
      <c r="N321" s="148"/>
      <c r="O321" s="148"/>
      <c r="P321" s="148"/>
      <c r="Q321" s="148"/>
      <c r="R321" s="148"/>
      <c r="S321" s="148"/>
      <c r="T321" s="148"/>
      <c r="U321" s="148"/>
      <c r="V321" s="250"/>
      <c r="W321" s="250"/>
      <c r="X321" s="250"/>
      <c r="Y321" s="316"/>
      <c r="Z321" s="316"/>
      <c r="AA321" s="316"/>
      <c r="AB321" s="316"/>
      <c r="AC321" s="150"/>
      <c r="AD321" s="146"/>
      <c r="AE321" s="146"/>
      <c r="AF321" s="146"/>
      <c r="AG321" s="146"/>
      <c r="AH321" s="146"/>
      <c r="AI321" s="146"/>
      <c r="AJ321" s="146"/>
      <c r="AK321" s="146"/>
      <c r="AL321" s="146"/>
      <c r="AM321" s="146"/>
      <c r="AN321" s="146"/>
      <c r="AO321" s="146"/>
    </row>
    <row r="322" spans="2:41" ht="15">
      <c r="B322" s="149" t="s">
        <v>404</v>
      </c>
      <c r="C322" s="148"/>
      <c r="D322" s="148"/>
      <c r="E322" s="148"/>
      <c r="F322" s="148"/>
      <c r="G322" s="148"/>
      <c r="H322" s="148"/>
      <c r="I322" s="148"/>
      <c r="J322" s="148"/>
      <c r="K322" s="148"/>
      <c r="L322" s="148"/>
      <c r="M322" s="148"/>
      <c r="N322" s="148"/>
      <c r="O322" s="148"/>
      <c r="P322" s="148"/>
      <c r="Q322" s="148"/>
      <c r="R322" s="148"/>
      <c r="S322" s="148"/>
      <c r="T322" s="148"/>
      <c r="U322" s="148"/>
      <c r="V322" s="250"/>
      <c r="W322" s="250"/>
      <c r="X322" s="250"/>
      <c r="Y322" s="316"/>
      <c r="Z322" s="316"/>
      <c r="AA322" s="316"/>
      <c r="AB322" s="316"/>
      <c r="AC322" s="150"/>
      <c r="AD322" s="146"/>
      <c r="AE322" s="146"/>
      <c r="AF322" s="146"/>
      <c r="AG322" s="146"/>
      <c r="AH322" s="146"/>
      <c r="AI322" s="146"/>
      <c r="AJ322" s="146"/>
      <c r="AK322" s="146"/>
      <c r="AL322" s="146"/>
      <c r="AM322" s="146"/>
      <c r="AN322" s="146"/>
      <c r="AO322" s="146"/>
    </row>
    <row r="323" spans="2:41" ht="15">
      <c r="B323" s="149" t="s">
        <v>404</v>
      </c>
      <c r="C323" s="148"/>
      <c r="D323" s="148"/>
      <c r="E323" s="148"/>
      <c r="F323" s="148"/>
      <c r="G323" s="148"/>
      <c r="H323" s="148"/>
      <c r="I323" s="148"/>
      <c r="J323" s="148"/>
      <c r="K323" s="148"/>
      <c r="L323" s="148"/>
      <c r="M323" s="148"/>
      <c r="N323" s="148"/>
      <c r="O323" s="148"/>
      <c r="P323" s="148"/>
      <c r="Q323" s="148"/>
      <c r="R323" s="148"/>
      <c r="S323" s="148"/>
      <c r="T323" s="148"/>
      <c r="U323" s="148"/>
      <c r="V323" s="250"/>
      <c r="W323" s="250"/>
      <c r="X323" s="250"/>
      <c r="Y323" s="316"/>
      <c r="Z323" s="316"/>
      <c r="AA323" s="316"/>
      <c r="AB323" s="316"/>
      <c r="AC323" s="150"/>
      <c r="AD323" s="146"/>
      <c r="AE323" s="146"/>
      <c r="AF323" s="146"/>
      <c r="AG323" s="146"/>
      <c r="AH323" s="146"/>
      <c r="AI323" s="146"/>
      <c r="AJ323" s="146"/>
      <c r="AK323" s="146"/>
      <c r="AL323" s="146"/>
      <c r="AM323" s="146"/>
      <c r="AN323" s="146"/>
      <c r="AO323" s="146"/>
    </row>
    <row r="324" spans="2:41" ht="15">
      <c r="B324" s="149" t="s">
        <v>404</v>
      </c>
      <c r="C324" s="148"/>
      <c r="D324" s="148"/>
      <c r="E324" s="148"/>
      <c r="F324" s="148"/>
      <c r="G324" s="148"/>
      <c r="H324" s="148"/>
      <c r="I324" s="148"/>
      <c r="J324" s="148"/>
      <c r="K324" s="148"/>
      <c r="L324" s="148"/>
      <c r="M324" s="148"/>
      <c r="N324" s="148"/>
      <c r="O324" s="148"/>
      <c r="P324" s="148"/>
      <c r="Q324" s="148"/>
      <c r="R324" s="148"/>
      <c r="S324" s="148"/>
      <c r="T324" s="148"/>
      <c r="U324" s="148"/>
      <c r="V324" s="250"/>
      <c r="W324" s="250"/>
      <c r="X324" s="250"/>
      <c r="Y324" s="316"/>
      <c r="Z324" s="316"/>
      <c r="AA324" s="316"/>
      <c r="AB324" s="316"/>
      <c r="AC324" s="150"/>
      <c r="AD324" s="146"/>
      <c r="AE324" s="146"/>
      <c r="AF324" s="146"/>
      <c r="AG324" s="146"/>
      <c r="AH324" s="146"/>
      <c r="AI324" s="146"/>
      <c r="AJ324" s="146"/>
      <c r="AK324" s="146"/>
      <c r="AL324" s="146"/>
      <c r="AM324" s="146"/>
      <c r="AN324" s="146"/>
      <c r="AO324" s="146"/>
    </row>
    <row r="325" spans="2:41" ht="15">
      <c r="B325" s="149" t="s">
        <v>404</v>
      </c>
      <c r="C325" s="148"/>
      <c r="D325" s="148"/>
      <c r="E325" s="148"/>
      <c r="F325" s="148"/>
      <c r="G325" s="148"/>
      <c r="H325" s="148"/>
      <c r="I325" s="148"/>
      <c r="J325" s="148"/>
      <c r="K325" s="148"/>
      <c r="L325" s="148"/>
      <c r="M325" s="148"/>
      <c r="N325" s="148"/>
      <c r="O325" s="148"/>
      <c r="P325" s="148"/>
      <c r="Q325" s="148"/>
      <c r="R325" s="148"/>
      <c r="S325" s="148"/>
      <c r="T325" s="148"/>
      <c r="U325" s="148"/>
      <c r="V325" s="250"/>
      <c r="W325" s="250"/>
      <c r="X325" s="250"/>
      <c r="Y325" s="316"/>
      <c r="Z325" s="316"/>
      <c r="AA325" s="316"/>
      <c r="AB325" s="316"/>
      <c r="AC325" s="150"/>
      <c r="AD325" s="146"/>
      <c r="AE325" s="146"/>
      <c r="AF325" s="146"/>
      <c r="AG325" s="146"/>
      <c r="AH325" s="146"/>
      <c r="AI325" s="146"/>
      <c r="AJ325" s="146"/>
      <c r="AK325" s="146"/>
      <c r="AL325" s="146"/>
      <c r="AM325" s="146"/>
      <c r="AN325" s="146"/>
      <c r="AO325" s="146"/>
    </row>
    <row r="326" spans="2:41" ht="15">
      <c r="B326" s="149" t="s">
        <v>404</v>
      </c>
      <c r="C326" s="148"/>
      <c r="D326" s="148"/>
      <c r="E326" s="148"/>
      <c r="F326" s="148"/>
      <c r="G326" s="148"/>
      <c r="H326" s="148"/>
      <c r="I326" s="148"/>
      <c r="J326" s="148"/>
      <c r="K326" s="148"/>
      <c r="L326" s="148"/>
      <c r="M326" s="148"/>
      <c r="N326" s="148"/>
      <c r="O326" s="148"/>
      <c r="P326" s="148"/>
      <c r="Q326" s="148"/>
      <c r="R326" s="148"/>
      <c r="S326" s="148"/>
      <c r="T326" s="148"/>
      <c r="U326" s="148"/>
      <c r="V326" s="250"/>
      <c r="W326" s="250"/>
      <c r="X326" s="250"/>
      <c r="Y326" s="316"/>
      <c r="Z326" s="316"/>
      <c r="AA326" s="316"/>
      <c r="AB326" s="316"/>
      <c r="AC326" s="150"/>
      <c r="AD326" s="146"/>
      <c r="AE326" s="146"/>
      <c r="AF326" s="146"/>
      <c r="AG326" s="146"/>
      <c r="AH326" s="146"/>
      <c r="AI326" s="146"/>
      <c r="AJ326" s="146"/>
      <c r="AK326" s="146"/>
      <c r="AL326" s="146"/>
      <c r="AM326" s="146"/>
      <c r="AN326" s="146"/>
      <c r="AO326" s="146"/>
    </row>
    <row r="327" spans="2:41" ht="15">
      <c r="B327" s="149" t="s">
        <v>404</v>
      </c>
      <c r="C327" s="148"/>
      <c r="D327" s="148"/>
      <c r="E327" s="148"/>
      <c r="F327" s="148"/>
      <c r="G327" s="148"/>
      <c r="H327" s="148"/>
      <c r="I327" s="148"/>
      <c r="J327" s="148"/>
      <c r="K327" s="148"/>
      <c r="L327" s="148"/>
      <c r="M327" s="148"/>
      <c r="N327" s="148"/>
      <c r="O327" s="148"/>
      <c r="P327" s="148"/>
      <c r="Q327" s="148"/>
      <c r="R327" s="148"/>
      <c r="S327" s="148"/>
      <c r="T327" s="148"/>
      <c r="U327" s="148"/>
      <c r="V327" s="250"/>
      <c r="W327" s="250"/>
      <c r="X327" s="250"/>
      <c r="Y327" s="316"/>
      <c r="Z327" s="316"/>
      <c r="AA327" s="316"/>
      <c r="AB327" s="316"/>
      <c r="AC327" s="150"/>
      <c r="AD327" s="146"/>
      <c r="AE327" s="146"/>
      <c r="AF327" s="146"/>
      <c r="AG327" s="146"/>
      <c r="AH327" s="146"/>
      <c r="AI327" s="146"/>
      <c r="AJ327" s="146"/>
      <c r="AK327" s="146"/>
      <c r="AL327" s="146"/>
      <c r="AM327" s="146"/>
      <c r="AN327" s="146"/>
      <c r="AO327" s="146"/>
    </row>
    <row r="328" spans="2:41" ht="15">
      <c r="B328" s="149" t="s">
        <v>404</v>
      </c>
      <c r="C328" s="148"/>
      <c r="D328" s="148"/>
      <c r="E328" s="148"/>
      <c r="F328" s="148"/>
      <c r="G328" s="148"/>
      <c r="H328" s="148"/>
      <c r="I328" s="148"/>
      <c r="J328" s="148"/>
      <c r="K328" s="148"/>
      <c r="L328" s="148"/>
      <c r="M328" s="148"/>
      <c r="N328" s="148"/>
      <c r="O328" s="148"/>
      <c r="P328" s="148"/>
      <c r="Q328" s="148"/>
      <c r="R328" s="148"/>
      <c r="S328" s="148"/>
      <c r="T328" s="148"/>
      <c r="U328" s="148"/>
      <c r="V328" s="250"/>
      <c r="W328" s="250"/>
      <c r="X328" s="250"/>
      <c r="Y328" s="316"/>
      <c r="Z328" s="316"/>
      <c r="AA328" s="316"/>
      <c r="AB328" s="316"/>
      <c r="AC328" s="150"/>
      <c r="AD328" s="146"/>
      <c r="AE328" s="146"/>
      <c r="AF328" s="146"/>
      <c r="AG328" s="146"/>
      <c r="AH328" s="146"/>
      <c r="AI328" s="146"/>
      <c r="AJ328" s="146"/>
      <c r="AK328" s="146"/>
      <c r="AL328" s="146"/>
      <c r="AM328" s="146"/>
      <c r="AN328" s="146"/>
      <c r="AO328" s="146"/>
    </row>
    <row r="329" spans="2:41" ht="15">
      <c r="B329" s="149" t="s">
        <v>404</v>
      </c>
      <c r="C329" s="148"/>
      <c r="D329" s="148"/>
      <c r="E329" s="148"/>
      <c r="F329" s="148"/>
      <c r="G329" s="148"/>
      <c r="H329" s="148"/>
      <c r="I329" s="148"/>
      <c r="J329" s="148"/>
      <c r="K329" s="148"/>
      <c r="L329" s="148"/>
      <c r="M329" s="148"/>
      <c r="N329" s="148"/>
      <c r="O329" s="148"/>
      <c r="P329" s="148"/>
      <c r="Q329" s="148"/>
      <c r="R329" s="148"/>
      <c r="S329" s="148"/>
      <c r="T329" s="148"/>
      <c r="U329" s="148"/>
      <c r="V329" s="250"/>
      <c r="W329" s="250"/>
      <c r="X329" s="250"/>
      <c r="Y329" s="316"/>
      <c r="Z329" s="316"/>
      <c r="AA329" s="316"/>
      <c r="AB329" s="316"/>
      <c r="AC329" s="150"/>
      <c r="AD329" s="146"/>
      <c r="AE329" s="146"/>
      <c r="AF329" s="146"/>
      <c r="AG329" s="146"/>
      <c r="AH329" s="146"/>
      <c r="AI329" s="146"/>
      <c r="AJ329" s="146"/>
      <c r="AK329" s="146"/>
      <c r="AL329" s="146"/>
      <c r="AM329" s="146"/>
      <c r="AN329" s="146"/>
      <c r="AO329" s="146"/>
    </row>
    <row r="330" spans="2:41" ht="15">
      <c r="B330" s="149" t="s">
        <v>404</v>
      </c>
      <c r="C330" s="148"/>
      <c r="D330" s="148"/>
      <c r="E330" s="148"/>
      <c r="F330" s="148"/>
      <c r="G330" s="148"/>
      <c r="H330" s="148"/>
      <c r="I330" s="148"/>
      <c r="J330" s="148"/>
      <c r="K330" s="148"/>
      <c r="L330" s="148"/>
      <c r="M330" s="148"/>
      <c r="N330" s="148"/>
      <c r="O330" s="148"/>
      <c r="P330" s="148"/>
      <c r="Q330" s="148"/>
      <c r="R330" s="148"/>
      <c r="S330" s="148"/>
      <c r="T330" s="148"/>
      <c r="U330" s="148"/>
      <c r="V330" s="250"/>
      <c r="W330" s="250"/>
      <c r="X330" s="250"/>
      <c r="Y330" s="316"/>
      <c r="Z330" s="316"/>
      <c r="AA330" s="316"/>
      <c r="AB330" s="316"/>
      <c r="AC330" s="150"/>
      <c r="AD330" s="146"/>
      <c r="AE330" s="146"/>
      <c r="AF330" s="146"/>
      <c r="AG330" s="146"/>
      <c r="AH330" s="146"/>
      <c r="AI330" s="146"/>
      <c r="AJ330" s="146"/>
      <c r="AK330" s="146"/>
      <c r="AL330" s="146"/>
      <c r="AM330" s="146"/>
      <c r="AN330" s="146"/>
      <c r="AO330" s="146"/>
    </row>
    <row r="331" spans="2:41" ht="15">
      <c r="B331" s="149" t="s">
        <v>404</v>
      </c>
      <c r="C331" s="148"/>
      <c r="D331" s="148"/>
      <c r="E331" s="148"/>
      <c r="F331" s="148"/>
      <c r="G331" s="148"/>
      <c r="H331" s="148"/>
      <c r="I331" s="148"/>
      <c r="J331" s="148"/>
      <c r="K331" s="148"/>
      <c r="L331" s="148"/>
      <c r="M331" s="148"/>
      <c r="N331" s="148"/>
      <c r="O331" s="148"/>
      <c r="P331" s="148"/>
      <c r="Q331" s="148"/>
      <c r="R331" s="148"/>
      <c r="S331" s="148"/>
      <c r="T331" s="148"/>
      <c r="U331" s="148"/>
      <c r="V331" s="250"/>
      <c r="W331" s="250"/>
      <c r="X331" s="250"/>
      <c r="Y331" s="316"/>
      <c r="Z331" s="316"/>
      <c r="AA331" s="316"/>
      <c r="AB331" s="316"/>
      <c r="AC331" s="150"/>
      <c r="AD331" s="146"/>
      <c r="AE331" s="146"/>
      <c r="AF331" s="146"/>
      <c r="AG331" s="146"/>
      <c r="AH331" s="146"/>
      <c r="AI331" s="146"/>
      <c r="AJ331" s="146"/>
      <c r="AK331" s="146"/>
      <c r="AL331" s="146"/>
      <c r="AM331" s="146"/>
      <c r="AN331" s="146"/>
      <c r="AO331" s="146"/>
    </row>
    <row r="332" spans="2:41" ht="15">
      <c r="B332" s="149" t="s">
        <v>404</v>
      </c>
      <c r="C332" s="148"/>
      <c r="D332" s="148"/>
      <c r="E332" s="148"/>
      <c r="F332" s="148"/>
      <c r="G332" s="148"/>
      <c r="H332" s="148"/>
      <c r="I332" s="148"/>
      <c r="J332" s="148"/>
      <c r="K332" s="148"/>
      <c r="L332" s="148"/>
      <c r="M332" s="148"/>
      <c r="N332" s="148"/>
      <c r="O332" s="148"/>
      <c r="P332" s="148"/>
      <c r="Q332" s="148"/>
      <c r="R332" s="148"/>
      <c r="S332" s="148"/>
      <c r="T332" s="148"/>
      <c r="U332" s="148"/>
      <c r="V332" s="250"/>
      <c r="W332" s="250"/>
      <c r="X332" s="250"/>
      <c r="Y332" s="316"/>
      <c r="Z332" s="316"/>
      <c r="AA332" s="316"/>
      <c r="AB332" s="316"/>
      <c r="AC332" s="150"/>
      <c r="AD332" s="146"/>
      <c r="AE332" s="146"/>
      <c r="AF332" s="146"/>
      <c r="AG332" s="146"/>
      <c r="AH332" s="146"/>
      <c r="AI332" s="146"/>
      <c r="AJ332" s="146"/>
      <c r="AK332" s="146"/>
      <c r="AL332" s="146"/>
      <c r="AM332" s="146"/>
      <c r="AN332" s="146"/>
      <c r="AO332" s="146"/>
    </row>
    <row r="333" spans="2:41" ht="15">
      <c r="B333" s="149" t="s">
        <v>404</v>
      </c>
      <c r="C333" s="148"/>
      <c r="D333" s="148"/>
      <c r="E333" s="148"/>
      <c r="F333" s="148"/>
      <c r="G333" s="148"/>
      <c r="H333" s="148"/>
      <c r="I333" s="148"/>
      <c r="J333" s="148"/>
      <c r="K333" s="148"/>
      <c r="L333" s="148"/>
      <c r="M333" s="148"/>
      <c r="N333" s="148"/>
      <c r="O333" s="148"/>
      <c r="P333" s="148"/>
      <c r="Q333" s="148"/>
      <c r="R333" s="148"/>
      <c r="S333" s="148"/>
      <c r="T333" s="148"/>
      <c r="U333" s="148"/>
      <c r="V333" s="250"/>
      <c r="W333" s="250"/>
      <c r="X333" s="250"/>
      <c r="Y333" s="316"/>
      <c r="Z333" s="316"/>
      <c r="AA333" s="316"/>
      <c r="AB333" s="316"/>
      <c r="AC333" s="150"/>
      <c r="AD333" s="146"/>
      <c r="AE333" s="146"/>
      <c r="AF333" s="146"/>
      <c r="AG333" s="146"/>
      <c r="AH333" s="146"/>
      <c r="AI333" s="146"/>
      <c r="AJ333" s="146"/>
      <c r="AK333" s="146"/>
      <c r="AL333" s="146"/>
      <c r="AM333" s="146"/>
      <c r="AN333" s="146"/>
      <c r="AO333" s="146"/>
    </row>
    <row r="334" spans="2:41" ht="15">
      <c r="B334" s="149" t="s">
        <v>404</v>
      </c>
      <c r="C334" s="148"/>
      <c r="D334" s="148"/>
      <c r="E334" s="148"/>
      <c r="F334" s="148"/>
      <c r="G334" s="148"/>
      <c r="H334" s="148"/>
      <c r="I334" s="148"/>
      <c r="J334" s="148"/>
      <c r="K334" s="148"/>
      <c r="L334" s="148"/>
      <c r="M334" s="148"/>
      <c r="N334" s="148"/>
      <c r="O334" s="148"/>
      <c r="P334" s="148"/>
      <c r="Q334" s="148"/>
      <c r="R334" s="148"/>
      <c r="S334" s="148"/>
      <c r="T334" s="148"/>
      <c r="U334" s="148"/>
      <c r="V334" s="250"/>
      <c r="W334" s="250"/>
      <c r="X334" s="250"/>
      <c r="Y334" s="316"/>
      <c r="Z334" s="316"/>
      <c r="AA334" s="316"/>
      <c r="AB334" s="316"/>
      <c r="AC334" s="150"/>
      <c r="AD334" s="146"/>
      <c r="AE334" s="146"/>
      <c r="AF334" s="146"/>
      <c r="AG334" s="146"/>
      <c r="AH334" s="146"/>
      <c r="AI334" s="146"/>
      <c r="AJ334" s="146"/>
      <c r="AK334" s="146"/>
      <c r="AL334" s="146"/>
      <c r="AM334" s="146"/>
      <c r="AN334" s="146"/>
      <c r="AO334" s="146"/>
    </row>
    <row r="335" spans="2:41" ht="15">
      <c r="B335" s="149" t="s">
        <v>404</v>
      </c>
      <c r="C335" s="148"/>
      <c r="D335" s="148"/>
      <c r="E335" s="148"/>
      <c r="F335" s="148"/>
      <c r="G335" s="148"/>
      <c r="H335" s="148"/>
      <c r="I335" s="148"/>
      <c r="J335" s="148"/>
      <c r="K335" s="148"/>
      <c r="L335" s="148"/>
      <c r="M335" s="148"/>
      <c r="N335" s="148"/>
      <c r="O335" s="148"/>
      <c r="P335" s="148"/>
      <c r="Q335" s="148"/>
      <c r="R335" s="148"/>
      <c r="S335" s="148"/>
      <c r="T335" s="148"/>
      <c r="U335" s="148"/>
      <c r="V335" s="250"/>
      <c r="W335" s="250"/>
      <c r="X335" s="250"/>
      <c r="Y335" s="316"/>
      <c r="Z335" s="316"/>
      <c r="AA335" s="316"/>
      <c r="AB335" s="316"/>
      <c r="AC335" s="150"/>
      <c r="AD335" s="146"/>
      <c r="AE335" s="146"/>
      <c r="AF335" s="146"/>
      <c r="AG335" s="146"/>
      <c r="AH335" s="146"/>
      <c r="AI335" s="146"/>
      <c r="AJ335" s="146"/>
      <c r="AK335" s="146"/>
      <c r="AL335" s="146"/>
      <c r="AM335" s="146"/>
      <c r="AN335" s="146"/>
      <c r="AO335" s="146"/>
    </row>
    <row r="336" spans="2:41" ht="15">
      <c r="B336" s="149" t="s">
        <v>404</v>
      </c>
      <c r="C336" s="148"/>
      <c r="D336" s="148"/>
      <c r="E336" s="148"/>
      <c r="F336" s="148"/>
      <c r="G336" s="148"/>
      <c r="H336" s="148"/>
      <c r="I336" s="148"/>
      <c r="J336" s="148"/>
      <c r="K336" s="148"/>
      <c r="L336" s="148"/>
      <c r="M336" s="148"/>
      <c r="N336" s="148"/>
      <c r="O336" s="148"/>
      <c r="P336" s="148"/>
      <c r="Q336" s="148"/>
      <c r="R336" s="148"/>
      <c r="S336" s="148"/>
      <c r="T336" s="148"/>
      <c r="U336" s="148"/>
      <c r="V336" s="250"/>
      <c r="W336" s="250"/>
      <c r="X336" s="250"/>
      <c r="Y336" s="316"/>
      <c r="Z336" s="316"/>
      <c r="AA336" s="316"/>
      <c r="AB336" s="316"/>
      <c r="AC336" s="150"/>
      <c r="AD336" s="146"/>
      <c r="AE336" s="146"/>
      <c r="AF336" s="146"/>
      <c r="AG336" s="146"/>
      <c r="AH336" s="146"/>
      <c r="AI336" s="146"/>
      <c r="AJ336" s="146"/>
      <c r="AK336" s="146"/>
      <c r="AL336" s="146"/>
      <c r="AM336" s="146"/>
      <c r="AN336" s="146"/>
      <c r="AO336" s="146"/>
    </row>
    <row r="337" spans="2:41" ht="15">
      <c r="B337" s="149" t="s">
        <v>404</v>
      </c>
      <c r="C337" s="148"/>
      <c r="D337" s="148"/>
      <c r="E337" s="148"/>
      <c r="F337" s="148"/>
      <c r="G337" s="148"/>
      <c r="H337" s="148"/>
      <c r="I337" s="148"/>
      <c r="J337" s="148"/>
      <c r="K337" s="148"/>
      <c r="L337" s="148"/>
      <c r="M337" s="148"/>
      <c r="N337" s="148"/>
      <c r="O337" s="148"/>
      <c r="P337" s="148"/>
      <c r="Q337" s="148"/>
      <c r="R337" s="148"/>
      <c r="S337" s="148"/>
      <c r="T337" s="148"/>
      <c r="U337" s="148"/>
      <c r="V337" s="250"/>
      <c r="W337" s="250"/>
      <c r="X337" s="250"/>
      <c r="Y337" s="316"/>
      <c r="Z337" s="316"/>
      <c r="AA337" s="316"/>
      <c r="AB337" s="316"/>
      <c r="AC337" s="150"/>
      <c r="AD337" s="146"/>
      <c r="AE337" s="146"/>
      <c r="AF337" s="146"/>
      <c r="AG337" s="146"/>
      <c r="AH337" s="146"/>
      <c r="AI337" s="146"/>
      <c r="AJ337" s="146"/>
      <c r="AK337" s="146"/>
      <c r="AL337" s="146"/>
      <c r="AM337" s="146"/>
      <c r="AN337" s="146"/>
      <c r="AO337" s="146"/>
    </row>
    <row r="338" spans="2:41" ht="15">
      <c r="B338" s="149" t="s">
        <v>404</v>
      </c>
      <c r="C338" s="148"/>
      <c r="D338" s="148"/>
      <c r="E338" s="148"/>
      <c r="F338" s="148"/>
      <c r="G338" s="148"/>
      <c r="H338" s="148"/>
      <c r="I338" s="148"/>
      <c r="J338" s="148"/>
      <c r="K338" s="148"/>
      <c r="L338" s="148"/>
      <c r="M338" s="148"/>
      <c r="N338" s="148"/>
      <c r="O338" s="148"/>
      <c r="P338" s="148"/>
      <c r="Q338" s="148"/>
      <c r="R338" s="148"/>
      <c r="S338" s="148"/>
      <c r="T338" s="148"/>
      <c r="U338" s="148"/>
      <c r="V338" s="250"/>
      <c r="W338" s="250"/>
      <c r="X338" s="250"/>
      <c r="Y338" s="316"/>
      <c r="Z338" s="316"/>
      <c r="AA338" s="316"/>
      <c r="AB338" s="316"/>
      <c r="AC338" s="150"/>
      <c r="AD338" s="146"/>
      <c r="AE338" s="146"/>
      <c r="AF338" s="146"/>
      <c r="AG338" s="146"/>
      <c r="AH338" s="146"/>
      <c r="AI338" s="146"/>
      <c r="AJ338" s="146"/>
      <c r="AK338" s="146"/>
      <c r="AL338" s="146"/>
      <c r="AM338" s="146"/>
      <c r="AN338" s="146"/>
      <c r="AO338" s="146"/>
    </row>
    <row r="339" spans="2:41" ht="15">
      <c r="B339" s="149" t="s">
        <v>404</v>
      </c>
      <c r="C339" s="148"/>
      <c r="D339" s="148"/>
      <c r="E339" s="148"/>
      <c r="F339" s="148"/>
      <c r="G339" s="148"/>
      <c r="H339" s="148"/>
      <c r="I339" s="148"/>
      <c r="J339" s="148"/>
      <c r="K339" s="148"/>
      <c r="L339" s="148"/>
      <c r="M339" s="148"/>
      <c r="N339" s="148"/>
      <c r="O339" s="148"/>
      <c r="P339" s="148"/>
      <c r="Q339" s="148"/>
      <c r="R339" s="148"/>
      <c r="S339" s="148"/>
      <c r="T339" s="148"/>
      <c r="U339" s="148"/>
      <c r="V339" s="250"/>
      <c r="W339" s="250"/>
      <c r="X339" s="250"/>
      <c r="Y339" s="316"/>
      <c r="Z339" s="316"/>
      <c r="AA339" s="316"/>
      <c r="AB339" s="316"/>
      <c r="AC339" s="150"/>
      <c r="AD339" s="146"/>
      <c r="AE339" s="146"/>
      <c r="AF339" s="146"/>
      <c r="AG339" s="146"/>
      <c r="AH339" s="146"/>
      <c r="AI339" s="146"/>
      <c r="AJ339" s="146"/>
      <c r="AK339" s="146"/>
      <c r="AL339" s="146"/>
      <c r="AM339" s="146"/>
      <c r="AN339" s="146"/>
      <c r="AO339" s="146"/>
    </row>
    <row r="340" spans="2:41" ht="15">
      <c r="B340" s="149" t="s">
        <v>404</v>
      </c>
      <c r="C340" s="148"/>
      <c r="D340" s="148"/>
      <c r="E340" s="148"/>
      <c r="F340" s="148"/>
      <c r="G340" s="148"/>
      <c r="H340" s="148"/>
      <c r="I340" s="148"/>
      <c r="J340" s="148"/>
      <c r="K340" s="148"/>
      <c r="L340" s="148"/>
      <c r="M340" s="148"/>
      <c r="N340" s="148"/>
      <c r="O340" s="148"/>
      <c r="P340" s="148"/>
      <c r="Q340" s="148"/>
      <c r="R340" s="148"/>
      <c r="S340" s="148"/>
      <c r="T340" s="148"/>
      <c r="U340" s="148"/>
      <c r="V340" s="250"/>
      <c r="W340" s="250"/>
      <c r="X340" s="250"/>
      <c r="Y340" s="316"/>
      <c r="Z340" s="316"/>
      <c r="AA340" s="316"/>
      <c r="AB340" s="316"/>
      <c r="AC340" s="150"/>
      <c r="AD340" s="146"/>
      <c r="AE340" s="146"/>
      <c r="AF340" s="146"/>
      <c r="AG340" s="146"/>
      <c r="AH340" s="146"/>
      <c r="AI340" s="146"/>
      <c r="AJ340" s="146"/>
      <c r="AK340" s="146"/>
      <c r="AL340" s="146"/>
      <c r="AM340" s="146"/>
      <c r="AN340" s="146"/>
      <c r="AO340" s="146"/>
    </row>
    <row r="341" spans="2:41" ht="15">
      <c r="B341" s="149" t="s">
        <v>404</v>
      </c>
      <c r="C341" s="148"/>
      <c r="D341" s="148"/>
      <c r="E341" s="148"/>
      <c r="F341" s="148"/>
      <c r="G341" s="148"/>
      <c r="H341" s="148"/>
      <c r="I341" s="148"/>
      <c r="J341" s="148"/>
      <c r="K341" s="148"/>
      <c r="L341" s="148"/>
      <c r="M341" s="148"/>
      <c r="N341" s="148"/>
      <c r="O341" s="148"/>
      <c r="P341" s="148"/>
      <c r="Q341" s="148"/>
      <c r="R341" s="148"/>
      <c r="S341" s="148"/>
      <c r="T341" s="148"/>
      <c r="U341" s="148"/>
      <c r="V341" s="250"/>
      <c r="W341" s="250"/>
      <c r="X341" s="250"/>
      <c r="Y341" s="316"/>
      <c r="Z341" s="316"/>
      <c r="AA341" s="316"/>
      <c r="AB341" s="316"/>
      <c r="AC341" s="150"/>
      <c r="AD341" s="146"/>
      <c r="AE341" s="146"/>
      <c r="AF341" s="146"/>
      <c r="AG341" s="146"/>
      <c r="AH341" s="146"/>
      <c r="AI341" s="146"/>
      <c r="AJ341" s="146"/>
      <c r="AK341" s="146"/>
      <c r="AL341" s="146"/>
      <c r="AM341" s="146"/>
      <c r="AN341" s="146"/>
      <c r="AO341" s="146"/>
    </row>
    <row r="342" spans="2:41" ht="15">
      <c r="B342" s="149" t="s">
        <v>404</v>
      </c>
      <c r="C342" s="148"/>
      <c r="D342" s="148"/>
      <c r="E342" s="148"/>
      <c r="F342" s="148"/>
      <c r="G342" s="148"/>
      <c r="H342" s="148"/>
      <c r="I342" s="148"/>
      <c r="J342" s="148"/>
      <c r="K342" s="148"/>
      <c r="L342" s="148"/>
      <c r="M342" s="148"/>
      <c r="N342" s="148"/>
      <c r="O342" s="148"/>
      <c r="P342" s="148"/>
      <c r="Q342" s="148"/>
      <c r="R342" s="148"/>
      <c r="S342" s="148"/>
      <c r="T342" s="148"/>
      <c r="U342" s="148"/>
      <c r="V342" s="250"/>
      <c r="W342" s="250"/>
      <c r="X342" s="250"/>
      <c r="Y342" s="316"/>
      <c r="Z342" s="316"/>
      <c r="AA342" s="316"/>
      <c r="AB342" s="316"/>
      <c r="AC342" s="150"/>
      <c r="AD342" s="146"/>
      <c r="AE342" s="146"/>
      <c r="AF342" s="146"/>
      <c r="AG342" s="146"/>
      <c r="AH342" s="146"/>
      <c r="AI342" s="146"/>
      <c r="AJ342" s="146"/>
      <c r="AK342" s="146"/>
      <c r="AL342" s="146"/>
      <c r="AM342" s="146"/>
      <c r="AN342" s="146"/>
      <c r="AO342" s="146"/>
    </row>
    <row r="343" spans="2:41" ht="15">
      <c r="B343" s="149" t="s">
        <v>404</v>
      </c>
      <c r="C343" s="148"/>
      <c r="D343" s="148"/>
      <c r="E343" s="148"/>
      <c r="F343" s="148"/>
      <c r="G343" s="148"/>
      <c r="H343" s="148"/>
      <c r="I343" s="148"/>
      <c r="J343" s="148"/>
      <c r="K343" s="148"/>
      <c r="L343" s="148"/>
      <c r="M343" s="148"/>
      <c r="N343" s="148"/>
      <c r="O343" s="148"/>
      <c r="P343" s="148"/>
      <c r="Q343" s="148"/>
      <c r="R343" s="148"/>
      <c r="S343" s="148"/>
      <c r="T343" s="148"/>
      <c r="U343" s="148"/>
      <c r="V343" s="250"/>
      <c r="W343" s="250"/>
      <c r="X343" s="250"/>
      <c r="Y343" s="316"/>
      <c r="Z343" s="316"/>
      <c r="AA343" s="316"/>
      <c r="AB343" s="316"/>
      <c r="AC343" s="150"/>
      <c r="AD343" s="146"/>
      <c r="AE343" s="146"/>
      <c r="AF343" s="146"/>
      <c r="AG343" s="146"/>
      <c r="AH343" s="146"/>
      <c r="AI343" s="146"/>
      <c r="AJ343" s="146"/>
      <c r="AK343" s="146"/>
      <c r="AL343" s="146"/>
      <c r="AM343" s="146"/>
      <c r="AN343" s="146"/>
      <c r="AO343" s="146"/>
    </row>
    <row r="344" spans="2:41" ht="15">
      <c r="B344" s="149" t="s">
        <v>404</v>
      </c>
      <c r="C344" s="148"/>
      <c r="D344" s="148"/>
      <c r="E344" s="148"/>
      <c r="F344" s="148"/>
      <c r="G344" s="148"/>
      <c r="H344" s="148"/>
      <c r="I344" s="148"/>
      <c r="J344" s="148"/>
      <c r="K344" s="148"/>
      <c r="L344" s="148"/>
      <c r="M344" s="148"/>
      <c r="N344" s="148"/>
      <c r="O344" s="148"/>
      <c r="P344" s="148"/>
      <c r="Q344" s="148"/>
      <c r="R344" s="148"/>
      <c r="S344" s="148"/>
      <c r="T344" s="148"/>
      <c r="U344" s="148"/>
      <c r="V344" s="250"/>
      <c r="W344" s="250"/>
      <c r="X344" s="250"/>
      <c r="Y344" s="316"/>
      <c r="Z344" s="316"/>
      <c r="AA344" s="316"/>
      <c r="AB344" s="316"/>
      <c r="AC344" s="150"/>
      <c r="AD344" s="146"/>
      <c r="AE344" s="146"/>
      <c r="AF344" s="146"/>
      <c r="AG344" s="146"/>
      <c r="AH344" s="146"/>
      <c r="AI344" s="146"/>
      <c r="AJ344" s="146"/>
      <c r="AK344" s="146"/>
      <c r="AL344" s="146"/>
      <c r="AM344" s="146"/>
      <c r="AN344" s="146"/>
      <c r="AO344" s="146"/>
    </row>
    <row r="345" spans="2:41" ht="15">
      <c r="B345" s="149" t="s">
        <v>404</v>
      </c>
      <c r="C345" s="148"/>
      <c r="D345" s="148"/>
      <c r="E345" s="148"/>
      <c r="F345" s="148"/>
      <c r="G345" s="148"/>
      <c r="H345" s="148"/>
      <c r="I345" s="148"/>
      <c r="J345" s="148"/>
      <c r="K345" s="148"/>
      <c r="L345" s="148"/>
      <c r="M345" s="148"/>
      <c r="N345" s="148"/>
      <c r="O345" s="148"/>
      <c r="P345" s="148"/>
      <c r="Q345" s="148"/>
      <c r="R345" s="148"/>
      <c r="S345" s="148"/>
      <c r="T345" s="148"/>
      <c r="U345" s="148"/>
      <c r="V345" s="250"/>
      <c r="W345" s="250"/>
      <c r="X345" s="250"/>
      <c r="Y345" s="316"/>
      <c r="Z345" s="316"/>
      <c r="AA345" s="316"/>
      <c r="AB345" s="316"/>
      <c r="AC345" s="150"/>
      <c r="AD345" s="146"/>
      <c r="AE345" s="146"/>
      <c r="AF345" s="146"/>
      <c r="AG345" s="146"/>
      <c r="AH345" s="146"/>
      <c r="AI345" s="146"/>
      <c r="AJ345" s="146"/>
      <c r="AK345" s="146"/>
      <c r="AL345" s="146"/>
      <c r="AM345" s="146"/>
      <c r="AN345" s="146"/>
      <c r="AO345" s="146"/>
    </row>
    <row r="346" spans="2:41" ht="15">
      <c r="B346" s="149" t="s">
        <v>404</v>
      </c>
      <c r="C346" s="148"/>
      <c r="D346" s="148"/>
      <c r="E346" s="148"/>
      <c r="F346" s="148"/>
      <c r="G346" s="148"/>
      <c r="H346" s="148"/>
      <c r="I346" s="148"/>
      <c r="J346" s="148"/>
      <c r="K346" s="148"/>
      <c r="L346" s="148"/>
      <c r="M346" s="148"/>
      <c r="N346" s="148"/>
      <c r="O346" s="148"/>
      <c r="P346" s="148"/>
      <c r="Q346" s="148"/>
      <c r="R346" s="148"/>
      <c r="S346" s="148"/>
      <c r="T346" s="148"/>
      <c r="U346" s="148"/>
      <c r="V346" s="250"/>
      <c r="W346" s="250"/>
      <c r="X346" s="250"/>
      <c r="Y346" s="316"/>
      <c r="Z346" s="316"/>
      <c r="AA346" s="316"/>
      <c r="AB346" s="316"/>
      <c r="AC346" s="150"/>
      <c r="AD346" s="146"/>
      <c r="AE346" s="146"/>
      <c r="AF346" s="146"/>
      <c r="AG346" s="146"/>
      <c r="AH346" s="146"/>
      <c r="AI346" s="146"/>
      <c r="AJ346" s="146"/>
      <c r="AK346" s="146"/>
      <c r="AL346" s="146"/>
      <c r="AM346" s="146"/>
      <c r="AN346" s="146"/>
      <c r="AO346" s="146"/>
    </row>
    <row r="347" spans="2:41" ht="15">
      <c r="B347" s="149" t="s">
        <v>404</v>
      </c>
      <c r="C347" s="148"/>
      <c r="D347" s="148"/>
      <c r="E347" s="148"/>
      <c r="F347" s="148"/>
      <c r="G347" s="148"/>
      <c r="H347" s="148"/>
      <c r="I347" s="148"/>
      <c r="J347" s="148"/>
      <c r="K347" s="148"/>
      <c r="L347" s="148"/>
      <c r="M347" s="148"/>
      <c r="N347" s="148"/>
      <c r="O347" s="148"/>
      <c r="P347" s="148"/>
      <c r="Q347" s="148"/>
      <c r="R347" s="148"/>
      <c r="S347" s="148"/>
      <c r="T347" s="148"/>
      <c r="U347" s="148"/>
      <c r="V347" s="250"/>
      <c r="W347" s="250"/>
      <c r="X347" s="250"/>
      <c r="Y347" s="316"/>
      <c r="Z347" s="316"/>
      <c r="AA347" s="316"/>
      <c r="AB347" s="316"/>
      <c r="AC347" s="150"/>
      <c r="AD347" s="146"/>
      <c r="AE347" s="146"/>
      <c r="AF347" s="146"/>
      <c r="AG347" s="146"/>
      <c r="AH347" s="146"/>
      <c r="AI347" s="146"/>
      <c r="AJ347" s="146"/>
      <c r="AK347" s="146"/>
      <c r="AL347" s="146"/>
      <c r="AM347" s="146"/>
      <c r="AN347" s="146"/>
      <c r="AO347" s="146"/>
    </row>
    <row r="348" spans="2:41" ht="15">
      <c r="B348" s="149" t="s">
        <v>404</v>
      </c>
      <c r="C348" s="148"/>
      <c r="D348" s="148"/>
      <c r="E348" s="148"/>
      <c r="F348" s="148"/>
      <c r="G348" s="148"/>
      <c r="H348" s="148"/>
      <c r="I348" s="148"/>
      <c r="J348" s="148"/>
      <c r="K348" s="148"/>
      <c r="L348" s="148"/>
      <c r="M348" s="148"/>
      <c r="N348" s="148"/>
      <c r="O348" s="148"/>
      <c r="P348" s="148"/>
      <c r="Q348" s="148"/>
      <c r="R348" s="148"/>
      <c r="S348" s="148"/>
      <c r="T348" s="148"/>
      <c r="U348" s="148"/>
      <c r="V348" s="250"/>
      <c r="W348" s="250"/>
      <c r="X348" s="250"/>
      <c r="Y348" s="316"/>
      <c r="Z348" s="316"/>
      <c r="AA348" s="316"/>
      <c r="AB348" s="316"/>
      <c r="AC348" s="150"/>
      <c r="AD348" s="146"/>
      <c r="AE348" s="146"/>
      <c r="AF348" s="146"/>
      <c r="AG348" s="146"/>
      <c r="AH348" s="146"/>
      <c r="AI348" s="146"/>
      <c r="AJ348" s="146"/>
      <c r="AK348" s="146"/>
      <c r="AL348" s="146"/>
      <c r="AM348" s="146"/>
      <c r="AN348" s="146"/>
      <c r="AO348" s="146"/>
    </row>
    <row r="349" spans="2:41" ht="15">
      <c r="B349" s="149" t="s">
        <v>404</v>
      </c>
      <c r="C349" s="148"/>
      <c r="D349" s="148"/>
      <c r="E349" s="148"/>
      <c r="F349" s="148"/>
      <c r="G349" s="148"/>
      <c r="H349" s="148"/>
      <c r="I349" s="148"/>
      <c r="J349" s="148"/>
      <c r="K349" s="148"/>
      <c r="L349" s="148"/>
      <c r="M349" s="148"/>
      <c r="N349" s="148"/>
      <c r="O349" s="148"/>
      <c r="P349" s="148"/>
      <c r="Q349" s="148"/>
      <c r="R349" s="148"/>
      <c r="S349" s="148"/>
      <c r="T349" s="148"/>
      <c r="U349" s="148"/>
      <c r="V349" s="250"/>
      <c r="W349" s="250"/>
      <c r="X349" s="250"/>
      <c r="Y349" s="316"/>
      <c r="Z349" s="316"/>
      <c r="AA349" s="316"/>
      <c r="AB349" s="316"/>
      <c r="AC349" s="150"/>
      <c r="AD349" s="146"/>
      <c r="AE349" s="146"/>
      <c r="AF349" s="146"/>
      <c r="AG349" s="146"/>
      <c r="AH349" s="146"/>
      <c r="AI349" s="146"/>
      <c r="AJ349" s="146"/>
      <c r="AK349" s="146"/>
      <c r="AL349" s="146"/>
      <c r="AM349" s="146"/>
      <c r="AN349" s="146"/>
      <c r="AO349" s="146"/>
    </row>
    <row r="350" spans="2:41" ht="15">
      <c r="B350" s="149" t="s">
        <v>404</v>
      </c>
      <c r="C350" s="148"/>
      <c r="D350" s="148"/>
      <c r="E350" s="148"/>
      <c r="F350" s="148"/>
      <c r="G350" s="148"/>
      <c r="H350" s="148"/>
      <c r="I350" s="148"/>
      <c r="J350" s="148"/>
      <c r="K350" s="148"/>
      <c r="L350" s="148"/>
      <c r="M350" s="148"/>
      <c r="N350" s="148"/>
      <c r="O350" s="148"/>
      <c r="P350" s="148"/>
      <c r="Q350" s="148"/>
      <c r="R350" s="148"/>
      <c r="S350" s="148"/>
      <c r="T350" s="148"/>
      <c r="U350" s="148"/>
      <c r="V350" s="250"/>
      <c r="W350" s="250"/>
      <c r="X350" s="250"/>
      <c r="Y350" s="316"/>
      <c r="Z350" s="316"/>
      <c r="AA350" s="316"/>
      <c r="AB350" s="316"/>
      <c r="AC350" s="150"/>
      <c r="AD350" s="146"/>
      <c r="AE350" s="146"/>
      <c r="AF350" s="146"/>
      <c r="AG350" s="146"/>
      <c r="AH350" s="146"/>
      <c r="AI350" s="146"/>
      <c r="AJ350" s="146"/>
      <c r="AK350" s="146"/>
      <c r="AL350" s="146"/>
      <c r="AM350" s="146"/>
      <c r="AN350" s="146"/>
      <c r="AO350" s="146"/>
    </row>
    <row r="351" spans="2:41" ht="15">
      <c r="B351" s="149" t="s">
        <v>404</v>
      </c>
      <c r="C351" s="148"/>
      <c r="D351" s="148"/>
      <c r="E351" s="148"/>
      <c r="F351" s="148"/>
      <c r="G351" s="148"/>
      <c r="H351" s="148"/>
      <c r="I351" s="148"/>
      <c r="J351" s="148"/>
      <c r="K351" s="148"/>
      <c r="L351" s="148"/>
      <c r="M351" s="148"/>
      <c r="N351" s="148"/>
      <c r="O351" s="148"/>
      <c r="P351" s="148"/>
      <c r="Q351" s="148"/>
      <c r="R351" s="148"/>
      <c r="S351" s="148"/>
      <c r="T351" s="148"/>
      <c r="U351" s="148"/>
      <c r="V351" s="250"/>
      <c r="W351" s="250"/>
      <c r="X351" s="250"/>
      <c r="Y351" s="316"/>
      <c r="Z351" s="316"/>
      <c r="AA351" s="316"/>
      <c r="AB351" s="316"/>
      <c r="AC351" s="150"/>
      <c r="AD351" s="146"/>
      <c r="AE351" s="146"/>
      <c r="AF351" s="146"/>
      <c r="AG351" s="146"/>
      <c r="AH351" s="146"/>
      <c r="AI351" s="146"/>
      <c r="AJ351" s="146"/>
      <c r="AK351" s="146"/>
      <c r="AL351" s="146"/>
      <c r="AM351" s="146"/>
      <c r="AN351" s="146"/>
      <c r="AO351" s="146"/>
    </row>
    <row r="352" spans="2:41" ht="15">
      <c r="B352" s="149" t="s">
        <v>404</v>
      </c>
      <c r="C352" s="148"/>
      <c r="D352" s="148"/>
      <c r="E352" s="148"/>
      <c r="F352" s="148"/>
      <c r="G352" s="148"/>
      <c r="H352" s="148"/>
      <c r="I352" s="148"/>
      <c r="J352" s="148"/>
      <c r="K352" s="148"/>
      <c r="L352" s="148"/>
      <c r="M352" s="148"/>
      <c r="N352" s="148"/>
      <c r="O352" s="148"/>
      <c r="P352" s="148"/>
      <c r="Q352" s="148"/>
      <c r="R352" s="148"/>
      <c r="S352" s="148"/>
      <c r="T352" s="148"/>
      <c r="U352" s="148"/>
      <c r="V352" s="250"/>
      <c r="W352" s="250"/>
      <c r="X352" s="250"/>
      <c r="Y352" s="316"/>
      <c r="Z352" s="316"/>
      <c r="AA352" s="316"/>
      <c r="AB352" s="316"/>
      <c r="AC352" s="150"/>
      <c r="AD352" s="146"/>
      <c r="AE352" s="146"/>
      <c r="AF352" s="146"/>
      <c r="AG352" s="146"/>
      <c r="AH352" s="146"/>
      <c r="AI352" s="146"/>
      <c r="AJ352" s="146"/>
      <c r="AK352" s="146"/>
      <c r="AL352" s="146"/>
      <c r="AM352" s="146"/>
      <c r="AN352" s="146"/>
      <c r="AO352" s="146"/>
    </row>
    <row r="353" spans="2:41" ht="15">
      <c r="B353" s="149" t="s">
        <v>404</v>
      </c>
      <c r="C353" s="148"/>
      <c r="D353" s="148"/>
      <c r="E353" s="148"/>
      <c r="F353" s="148"/>
      <c r="G353" s="148"/>
      <c r="H353" s="148"/>
      <c r="I353" s="148"/>
      <c r="J353" s="148"/>
      <c r="K353" s="148"/>
      <c r="L353" s="148"/>
      <c r="M353" s="148"/>
      <c r="N353" s="148"/>
      <c r="O353" s="148"/>
      <c r="P353" s="148"/>
      <c r="Q353" s="148"/>
      <c r="R353" s="148"/>
      <c r="S353" s="148"/>
      <c r="T353" s="148"/>
      <c r="U353" s="148"/>
      <c r="V353" s="250"/>
      <c r="W353" s="250"/>
      <c r="X353" s="250"/>
      <c r="Y353" s="316"/>
      <c r="Z353" s="316"/>
      <c r="AA353" s="316"/>
      <c r="AB353" s="316"/>
      <c r="AC353" s="150"/>
      <c r="AD353" s="146"/>
      <c r="AE353" s="146"/>
      <c r="AF353" s="146"/>
      <c r="AG353" s="146"/>
      <c r="AH353" s="146"/>
      <c r="AI353" s="146"/>
      <c r="AJ353" s="146"/>
      <c r="AK353" s="146"/>
      <c r="AL353" s="146"/>
      <c r="AM353" s="146"/>
      <c r="AN353" s="146"/>
      <c r="AO353" s="146"/>
    </row>
    <row r="354" spans="2:41" ht="15">
      <c r="B354" s="149" t="s">
        <v>404</v>
      </c>
      <c r="C354" s="148"/>
      <c r="D354" s="148"/>
      <c r="E354" s="148"/>
      <c r="F354" s="148"/>
      <c r="G354" s="148"/>
      <c r="H354" s="148"/>
      <c r="I354" s="148"/>
      <c r="J354" s="148"/>
      <c r="K354" s="148"/>
      <c r="L354" s="148"/>
      <c r="M354" s="148"/>
      <c r="N354" s="148"/>
      <c r="O354" s="148"/>
      <c r="P354" s="148"/>
      <c r="Q354" s="148"/>
      <c r="R354" s="148"/>
      <c r="S354" s="148"/>
      <c r="T354" s="148"/>
      <c r="U354" s="148"/>
      <c r="V354" s="250"/>
      <c r="W354" s="250"/>
      <c r="X354" s="250"/>
      <c r="Y354" s="316"/>
      <c r="Z354" s="316"/>
      <c r="AA354" s="316"/>
      <c r="AB354" s="316"/>
      <c r="AC354" s="150"/>
      <c r="AD354" s="146"/>
      <c r="AE354" s="146"/>
      <c r="AF354" s="146"/>
      <c r="AG354" s="146"/>
      <c r="AH354" s="146"/>
      <c r="AI354" s="146"/>
      <c r="AJ354" s="146"/>
      <c r="AK354" s="146"/>
      <c r="AL354" s="146"/>
      <c r="AM354" s="146"/>
      <c r="AN354" s="146"/>
      <c r="AO354" s="146"/>
    </row>
    <row r="355" spans="2:41" ht="15">
      <c r="B355" s="149" t="s">
        <v>404</v>
      </c>
      <c r="C355" s="148"/>
      <c r="D355" s="148"/>
      <c r="E355" s="148"/>
      <c r="F355" s="148"/>
      <c r="G355" s="148"/>
      <c r="H355" s="148"/>
      <c r="I355" s="148"/>
      <c r="J355" s="148"/>
      <c r="K355" s="148"/>
      <c r="L355" s="148"/>
      <c r="M355" s="148"/>
      <c r="N355" s="148"/>
      <c r="O355" s="148"/>
      <c r="P355" s="148"/>
      <c r="Q355" s="148"/>
      <c r="R355" s="148"/>
      <c r="S355" s="148"/>
      <c r="T355" s="148"/>
      <c r="U355" s="148"/>
      <c r="V355" s="250"/>
      <c r="W355" s="250"/>
      <c r="X355" s="250"/>
      <c r="Y355" s="316"/>
      <c r="Z355" s="316"/>
      <c r="AA355" s="316"/>
      <c r="AB355" s="316"/>
      <c r="AC355" s="150"/>
      <c r="AD355" s="146"/>
      <c r="AE355" s="146"/>
      <c r="AF355" s="146"/>
      <c r="AG355" s="146"/>
      <c r="AH355" s="146"/>
      <c r="AI355" s="146"/>
      <c r="AJ355" s="146"/>
      <c r="AK355" s="146"/>
      <c r="AL355" s="146"/>
      <c r="AM355" s="146"/>
      <c r="AN355" s="146"/>
      <c r="AO355" s="146"/>
    </row>
    <row r="356" spans="2:41" ht="15">
      <c r="B356" s="149" t="s">
        <v>404</v>
      </c>
      <c r="C356" s="148"/>
      <c r="D356" s="148"/>
      <c r="E356" s="148"/>
      <c r="F356" s="148"/>
      <c r="G356" s="148"/>
      <c r="H356" s="148"/>
      <c r="I356" s="148"/>
      <c r="J356" s="148"/>
      <c r="K356" s="148"/>
      <c r="L356" s="148"/>
      <c r="M356" s="148"/>
      <c r="N356" s="148"/>
      <c r="O356" s="148"/>
      <c r="P356" s="148"/>
      <c r="Q356" s="148"/>
      <c r="R356" s="148"/>
      <c r="S356" s="148"/>
      <c r="T356" s="148"/>
      <c r="U356" s="148"/>
      <c r="V356" s="250"/>
      <c r="W356" s="250"/>
      <c r="X356" s="250"/>
      <c r="Y356" s="316"/>
      <c r="Z356" s="316"/>
      <c r="AA356" s="316"/>
      <c r="AB356" s="316"/>
      <c r="AC356" s="150"/>
      <c r="AD356" s="146"/>
      <c r="AE356" s="146"/>
      <c r="AF356" s="146"/>
      <c r="AG356" s="146"/>
      <c r="AH356" s="146"/>
      <c r="AI356" s="146"/>
      <c r="AJ356" s="146"/>
      <c r="AK356" s="146"/>
      <c r="AL356" s="146"/>
      <c r="AM356" s="146"/>
      <c r="AN356" s="146"/>
      <c r="AO356" s="146"/>
    </row>
    <row r="357" spans="2:41" ht="15">
      <c r="B357" s="149" t="s">
        <v>404</v>
      </c>
      <c r="C357" s="148"/>
      <c r="D357" s="148"/>
      <c r="E357" s="148"/>
      <c r="F357" s="148"/>
      <c r="G357" s="148"/>
      <c r="H357" s="148"/>
      <c r="I357" s="148"/>
      <c r="J357" s="148"/>
      <c r="K357" s="148"/>
      <c r="L357" s="148"/>
      <c r="M357" s="148"/>
      <c r="N357" s="148"/>
      <c r="O357" s="148"/>
      <c r="P357" s="148"/>
      <c r="Q357" s="148"/>
      <c r="R357" s="148"/>
      <c r="S357" s="148"/>
      <c r="T357" s="148"/>
      <c r="U357" s="148"/>
      <c r="V357" s="250"/>
      <c r="W357" s="250"/>
      <c r="X357" s="250"/>
      <c r="Y357" s="316"/>
      <c r="Z357" s="316"/>
      <c r="AA357" s="316"/>
      <c r="AB357" s="316"/>
      <c r="AC357" s="150"/>
      <c r="AD357" s="146"/>
      <c r="AE357" s="146"/>
      <c r="AF357" s="146"/>
      <c r="AG357" s="146"/>
      <c r="AH357" s="146"/>
      <c r="AI357" s="146"/>
      <c r="AJ357" s="146"/>
      <c r="AK357" s="146"/>
      <c r="AL357" s="146"/>
      <c r="AM357" s="146"/>
      <c r="AN357" s="146"/>
      <c r="AO357" s="146"/>
    </row>
    <row r="358" spans="2:41" ht="15">
      <c r="B358" s="149" t="s">
        <v>404</v>
      </c>
      <c r="C358" s="148"/>
      <c r="D358" s="148"/>
      <c r="E358" s="148"/>
      <c r="F358" s="148"/>
      <c r="G358" s="148"/>
      <c r="H358" s="148"/>
      <c r="I358" s="148"/>
      <c r="J358" s="148"/>
      <c r="K358" s="148"/>
      <c r="L358" s="148"/>
      <c r="M358" s="148"/>
      <c r="N358" s="148"/>
      <c r="O358" s="148"/>
      <c r="P358" s="148"/>
      <c r="Q358" s="148"/>
      <c r="R358" s="148"/>
      <c r="S358" s="148"/>
      <c r="T358" s="148"/>
      <c r="U358" s="148"/>
      <c r="V358" s="250"/>
      <c r="W358" s="250"/>
      <c r="X358" s="250"/>
      <c r="Y358" s="316"/>
      <c r="Z358" s="316"/>
      <c r="AA358" s="316"/>
      <c r="AB358" s="316"/>
      <c r="AC358" s="150"/>
      <c r="AD358" s="146"/>
      <c r="AE358" s="146"/>
      <c r="AF358" s="146"/>
      <c r="AG358" s="146"/>
      <c r="AH358" s="146"/>
      <c r="AI358" s="146"/>
      <c r="AJ358" s="146"/>
      <c r="AK358" s="146"/>
      <c r="AL358" s="146"/>
      <c r="AM358" s="146"/>
      <c r="AN358" s="146"/>
      <c r="AO358" s="146"/>
    </row>
    <row r="359" spans="2:41" ht="15">
      <c r="B359" s="149" t="s">
        <v>404</v>
      </c>
      <c r="C359" s="148"/>
      <c r="D359" s="148"/>
      <c r="E359" s="148"/>
      <c r="F359" s="148"/>
      <c r="G359" s="148"/>
      <c r="H359" s="148"/>
      <c r="I359" s="148"/>
      <c r="J359" s="148"/>
      <c r="K359" s="148"/>
      <c r="L359" s="148"/>
      <c r="M359" s="148"/>
      <c r="N359" s="148"/>
      <c r="O359" s="148"/>
      <c r="P359" s="148"/>
      <c r="Q359" s="148"/>
      <c r="R359" s="148"/>
      <c r="S359" s="148"/>
      <c r="T359" s="148"/>
      <c r="U359" s="148"/>
      <c r="V359" s="250"/>
      <c r="W359" s="250"/>
      <c r="X359" s="250"/>
      <c r="Y359" s="316"/>
      <c r="Z359" s="316"/>
      <c r="AA359" s="316"/>
      <c r="AB359" s="316"/>
      <c r="AC359" s="150"/>
      <c r="AD359" s="146"/>
      <c r="AE359" s="146"/>
      <c r="AF359" s="146"/>
      <c r="AG359" s="146"/>
      <c r="AH359" s="146"/>
      <c r="AI359" s="146"/>
      <c r="AJ359" s="146"/>
      <c r="AK359" s="146"/>
      <c r="AL359" s="146"/>
      <c r="AM359" s="146"/>
      <c r="AN359" s="146"/>
      <c r="AO359" s="146"/>
    </row>
    <row r="360" spans="2:41" ht="15">
      <c r="B360" s="149" t="s">
        <v>404</v>
      </c>
      <c r="C360" s="148"/>
      <c r="D360" s="148"/>
      <c r="E360" s="148"/>
      <c r="F360" s="148"/>
      <c r="G360" s="148"/>
      <c r="H360" s="148"/>
      <c r="I360" s="148"/>
      <c r="J360" s="148"/>
      <c r="K360" s="148"/>
      <c r="L360" s="148"/>
      <c r="M360" s="148"/>
      <c r="N360" s="148"/>
      <c r="O360" s="148"/>
      <c r="P360" s="148"/>
      <c r="Q360" s="148"/>
      <c r="R360" s="148"/>
      <c r="S360" s="148"/>
      <c r="T360" s="148"/>
      <c r="U360" s="148"/>
      <c r="V360" s="250"/>
      <c r="W360" s="250"/>
      <c r="X360" s="250"/>
      <c r="Y360" s="316"/>
      <c r="Z360" s="316"/>
      <c r="AA360" s="316"/>
      <c r="AB360" s="316"/>
      <c r="AC360" s="150"/>
      <c r="AD360" s="146"/>
      <c r="AE360" s="146"/>
      <c r="AF360" s="146"/>
      <c r="AG360" s="146"/>
      <c r="AH360" s="146"/>
      <c r="AI360" s="146"/>
      <c r="AJ360" s="146"/>
      <c r="AK360" s="146"/>
      <c r="AL360" s="146"/>
      <c r="AM360" s="146"/>
      <c r="AN360" s="146"/>
      <c r="AO360" s="146"/>
    </row>
    <row r="361" spans="2:41" ht="15">
      <c r="B361" s="149" t="s">
        <v>404</v>
      </c>
      <c r="C361" s="148"/>
      <c r="D361" s="148"/>
      <c r="E361" s="148"/>
      <c r="F361" s="148"/>
      <c r="G361" s="148"/>
      <c r="H361" s="148"/>
      <c r="I361" s="148"/>
      <c r="J361" s="148"/>
      <c r="K361" s="148"/>
      <c r="L361" s="148"/>
      <c r="M361" s="148"/>
      <c r="N361" s="148"/>
      <c r="O361" s="148"/>
      <c r="P361" s="148"/>
      <c r="Q361" s="148"/>
      <c r="R361" s="148"/>
      <c r="S361" s="148"/>
      <c r="T361" s="148"/>
      <c r="U361" s="148"/>
      <c r="V361" s="250"/>
      <c r="W361" s="250"/>
      <c r="X361" s="250"/>
      <c r="Y361" s="316"/>
      <c r="Z361" s="316"/>
      <c r="AA361" s="316"/>
      <c r="AB361" s="316"/>
      <c r="AC361" s="150"/>
      <c r="AD361" s="146"/>
      <c r="AE361" s="146"/>
      <c r="AF361" s="146"/>
      <c r="AG361" s="146"/>
      <c r="AH361" s="146"/>
      <c r="AI361" s="146"/>
      <c r="AJ361" s="146"/>
      <c r="AK361" s="146"/>
      <c r="AL361" s="146"/>
      <c r="AM361" s="146"/>
      <c r="AN361" s="146"/>
      <c r="AO361" s="146"/>
    </row>
    <row r="362" spans="2:41" ht="15">
      <c r="B362" s="149" t="s">
        <v>404</v>
      </c>
      <c r="C362" s="148"/>
      <c r="D362" s="148"/>
      <c r="E362" s="148"/>
      <c r="F362" s="148"/>
      <c r="G362" s="148"/>
      <c r="H362" s="148"/>
      <c r="I362" s="148"/>
      <c r="J362" s="148"/>
      <c r="K362" s="148"/>
      <c r="L362" s="148"/>
      <c r="M362" s="148"/>
      <c r="N362" s="148"/>
      <c r="O362" s="148"/>
      <c r="P362" s="148"/>
      <c r="Q362" s="148"/>
      <c r="R362" s="148"/>
      <c r="S362" s="148"/>
      <c r="T362" s="148"/>
      <c r="U362" s="148"/>
      <c r="V362" s="250"/>
      <c r="W362" s="250"/>
      <c r="X362" s="250"/>
      <c r="Y362" s="316"/>
      <c r="Z362" s="316"/>
      <c r="AA362" s="316"/>
      <c r="AB362" s="316"/>
      <c r="AC362" s="150"/>
      <c r="AD362" s="146"/>
      <c r="AE362" s="146"/>
      <c r="AF362" s="146"/>
      <c r="AG362" s="146"/>
      <c r="AH362" s="146"/>
      <c r="AI362" s="146"/>
      <c r="AJ362" s="146"/>
      <c r="AK362" s="146"/>
      <c r="AL362" s="146"/>
      <c r="AM362" s="146"/>
      <c r="AN362" s="146"/>
      <c r="AO362" s="146"/>
    </row>
    <row r="363" spans="2:41" ht="15">
      <c r="B363" s="149" t="s">
        <v>404</v>
      </c>
      <c r="C363" s="148"/>
      <c r="D363" s="148"/>
      <c r="E363" s="148"/>
      <c r="F363" s="148"/>
      <c r="G363" s="148"/>
      <c r="H363" s="148"/>
      <c r="I363" s="148"/>
      <c r="J363" s="148"/>
      <c r="K363" s="148"/>
      <c r="L363" s="148"/>
      <c r="M363" s="148"/>
      <c r="N363" s="148"/>
      <c r="O363" s="148"/>
      <c r="P363" s="148"/>
      <c r="Q363" s="148"/>
      <c r="R363" s="148"/>
      <c r="S363" s="148"/>
      <c r="T363" s="148"/>
      <c r="U363" s="148"/>
      <c r="V363" s="250"/>
      <c r="W363" s="250"/>
      <c r="X363" s="250"/>
      <c r="Y363" s="316"/>
      <c r="Z363" s="316"/>
      <c r="AA363" s="316"/>
      <c r="AB363" s="316"/>
      <c r="AC363" s="150"/>
      <c r="AD363" s="146"/>
      <c r="AE363" s="146"/>
      <c r="AF363" s="146"/>
      <c r="AG363" s="146"/>
      <c r="AH363" s="146"/>
      <c r="AI363" s="146"/>
      <c r="AJ363" s="146"/>
      <c r="AK363" s="146"/>
      <c r="AL363" s="146"/>
      <c r="AM363" s="146"/>
      <c r="AN363" s="146"/>
      <c r="AO363" s="146"/>
    </row>
    <row r="364" spans="2:41" ht="15">
      <c r="B364" s="149" t="s">
        <v>404</v>
      </c>
      <c r="C364" s="148"/>
      <c r="D364" s="148"/>
      <c r="E364" s="148"/>
      <c r="F364" s="148"/>
      <c r="G364" s="148"/>
      <c r="H364" s="148"/>
      <c r="I364" s="148"/>
      <c r="J364" s="148"/>
      <c r="K364" s="148"/>
      <c r="L364" s="148"/>
      <c r="M364" s="148"/>
      <c r="N364" s="148"/>
      <c r="O364" s="148"/>
      <c r="P364" s="148"/>
      <c r="Q364" s="148"/>
      <c r="R364" s="148"/>
      <c r="S364" s="148"/>
      <c r="T364" s="148"/>
      <c r="U364" s="148"/>
      <c r="V364" s="250"/>
      <c r="W364" s="250"/>
      <c r="X364" s="250"/>
      <c r="Y364" s="316"/>
      <c r="Z364" s="316"/>
      <c r="AA364" s="316"/>
      <c r="AB364" s="316"/>
      <c r="AC364" s="150"/>
      <c r="AD364" s="146"/>
      <c r="AE364" s="146"/>
      <c r="AF364" s="146"/>
      <c r="AG364" s="146"/>
      <c r="AH364" s="146"/>
      <c r="AI364" s="146"/>
      <c r="AJ364" s="146"/>
      <c r="AK364" s="146"/>
      <c r="AL364" s="146"/>
      <c r="AM364" s="146"/>
      <c r="AN364" s="146"/>
      <c r="AO364" s="146"/>
    </row>
    <row r="365" spans="2:41" ht="15">
      <c r="B365" s="149" t="s">
        <v>404</v>
      </c>
      <c r="C365" s="148"/>
      <c r="D365" s="148"/>
      <c r="E365" s="148"/>
      <c r="F365" s="148"/>
      <c r="G365" s="148"/>
      <c r="H365" s="148"/>
      <c r="I365" s="148"/>
      <c r="J365" s="148"/>
      <c r="K365" s="148"/>
      <c r="L365" s="148"/>
      <c r="M365" s="148"/>
      <c r="N365" s="148"/>
      <c r="O365" s="148"/>
      <c r="P365" s="148"/>
      <c r="Q365" s="148"/>
      <c r="R365" s="148"/>
      <c r="S365" s="148"/>
      <c r="T365" s="148"/>
      <c r="U365" s="148"/>
      <c r="V365" s="250"/>
      <c r="W365" s="250"/>
      <c r="X365" s="250"/>
      <c r="Y365" s="316"/>
      <c r="Z365" s="316"/>
      <c r="AA365" s="316"/>
      <c r="AB365" s="316"/>
      <c r="AC365" s="150"/>
      <c r="AD365" s="146"/>
      <c r="AE365" s="146"/>
      <c r="AF365" s="146"/>
      <c r="AG365" s="146"/>
      <c r="AH365" s="146"/>
      <c r="AI365" s="146"/>
      <c r="AJ365" s="146"/>
      <c r="AK365" s="146"/>
      <c r="AL365" s="146"/>
      <c r="AM365" s="146"/>
      <c r="AN365" s="146"/>
      <c r="AO365" s="146"/>
    </row>
    <row r="366" spans="2:41" ht="15">
      <c r="B366" s="149" t="s">
        <v>404</v>
      </c>
      <c r="C366" s="148"/>
      <c r="D366" s="148"/>
      <c r="E366" s="148"/>
      <c r="F366" s="148"/>
      <c r="G366" s="148"/>
      <c r="H366" s="148"/>
      <c r="I366" s="148"/>
      <c r="J366" s="148"/>
      <c r="K366" s="148"/>
      <c r="L366" s="148"/>
      <c r="M366" s="148"/>
      <c r="N366" s="148"/>
      <c r="O366" s="148"/>
      <c r="P366" s="148"/>
      <c r="Q366" s="148"/>
      <c r="R366" s="148"/>
      <c r="S366" s="148"/>
      <c r="T366" s="148"/>
      <c r="U366" s="148"/>
      <c r="V366" s="250"/>
      <c r="W366" s="250"/>
      <c r="X366" s="250"/>
      <c r="Y366" s="316"/>
      <c r="Z366" s="316"/>
      <c r="AA366" s="316"/>
      <c r="AB366" s="316"/>
      <c r="AC366" s="150"/>
      <c r="AD366" s="146"/>
      <c r="AE366" s="146"/>
      <c r="AF366" s="146"/>
      <c r="AG366" s="146"/>
      <c r="AH366" s="146"/>
      <c r="AI366" s="146"/>
      <c r="AJ366" s="146"/>
      <c r="AK366" s="146"/>
      <c r="AL366" s="146"/>
      <c r="AM366" s="146"/>
      <c r="AN366" s="146"/>
      <c r="AO366" s="146"/>
    </row>
    <row r="367" spans="2:41" ht="15">
      <c r="B367" s="149" t="s">
        <v>404</v>
      </c>
      <c r="C367" s="148"/>
      <c r="D367" s="148"/>
      <c r="E367" s="148"/>
      <c r="F367" s="148"/>
      <c r="G367" s="148"/>
      <c r="H367" s="148"/>
      <c r="I367" s="148"/>
      <c r="J367" s="148"/>
      <c r="K367" s="148"/>
      <c r="L367" s="148"/>
      <c r="M367" s="148"/>
      <c r="N367" s="148"/>
      <c r="O367" s="148"/>
      <c r="P367" s="148"/>
      <c r="Q367" s="148"/>
      <c r="R367" s="148"/>
      <c r="S367" s="148"/>
      <c r="T367" s="148"/>
      <c r="U367" s="148"/>
      <c r="V367" s="250"/>
      <c r="W367" s="250"/>
      <c r="X367" s="250"/>
      <c r="Y367" s="316"/>
      <c r="Z367" s="316"/>
      <c r="AA367" s="316"/>
      <c r="AB367" s="316"/>
      <c r="AC367" s="150"/>
      <c r="AD367" s="146"/>
      <c r="AE367" s="146"/>
      <c r="AF367" s="146"/>
      <c r="AG367" s="146"/>
      <c r="AH367" s="146"/>
      <c r="AI367" s="146"/>
      <c r="AJ367" s="146"/>
      <c r="AK367" s="146"/>
      <c r="AL367" s="146"/>
      <c r="AM367" s="146"/>
      <c r="AN367" s="146"/>
      <c r="AO367" s="146"/>
    </row>
    <row r="368" spans="2:41" ht="15">
      <c r="B368" s="149" t="s">
        <v>404</v>
      </c>
      <c r="C368" s="148"/>
      <c r="D368" s="148"/>
      <c r="E368" s="148"/>
      <c r="F368" s="148"/>
      <c r="G368" s="148"/>
      <c r="H368" s="148"/>
      <c r="I368" s="148"/>
      <c r="J368" s="148"/>
      <c r="K368" s="148"/>
      <c r="L368" s="148"/>
      <c r="M368" s="148"/>
      <c r="N368" s="148"/>
      <c r="O368" s="148"/>
      <c r="P368" s="148"/>
      <c r="Q368" s="148"/>
      <c r="R368" s="148"/>
      <c r="S368" s="148"/>
      <c r="T368" s="148"/>
      <c r="U368" s="148"/>
      <c r="V368" s="250"/>
      <c r="W368" s="250"/>
      <c r="X368" s="250"/>
      <c r="Y368" s="316"/>
      <c r="Z368" s="316"/>
      <c r="AA368" s="316"/>
      <c r="AB368" s="316"/>
      <c r="AC368" s="150"/>
      <c r="AD368" s="146"/>
      <c r="AE368" s="146"/>
      <c r="AF368" s="146"/>
      <c r="AG368" s="146"/>
      <c r="AH368" s="146"/>
      <c r="AI368" s="146"/>
      <c r="AJ368" s="146"/>
      <c r="AK368" s="146"/>
      <c r="AL368" s="146"/>
      <c r="AM368" s="146"/>
      <c r="AN368" s="146"/>
      <c r="AO368" s="146"/>
    </row>
    <row r="369" spans="2:41" ht="15">
      <c r="B369" s="149" t="s">
        <v>404</v>
      </c>
      <c r="C369" s="148"/>
      <c r="D369" s="148"/>
      <c r="E369" s="148"/>
      <c r="F369" s="148"/>
      <c r="G369" s="148"/>
      <c r="H369" s="148"/>
      <c r="I369" s="148"/>
      <c r="J369" s="148"/>
      <c r="K369" s="148"/>
      <c r="L369" s="148"/>
      <c r="M369" s="148"/>
      <c r="N369" s="148"/>
      <c r="O369" s="148"/>
      <c r="P369" s="148"/>
      <c r="Q369" s="148"/>
      <c r="R369" s="148"/>
      <c r="S369" s="148"/>
      <c r="T369" s="148"/>
      <c r="U369" s="148"/>
      <c r="V369" s="250"/>
      <c r="W369" s="250"/>
      <c r="X369" s="250"/>
      <c r="Y369" s="316"/>
      <c r="Z369" s="316"/>
      <c r="AA369" s="316"/>
      <c r="AB369" s="316"/>
      <c r="AC369" s="150"/>
      <c r="AD369" s="146"/>
      <c r="AE369" s="146"/>
      <c r="AF369" s="146"/>
      <c r="AG369" s="146"/>
      <c r="AH369" s="146"/>
      <c r="AI369" s="146"/>
      <c r="AJ369" s="146"/>
      <c r="AK369" s="146"/>
      <c r="AL369" s="146"/>
      <c r="AM369" s="146"/>
      <c r="AN369" s="146"/>
      <c r="AO369" s="146"/>
    </row>
    <row r="370" spans="2:41" ht="15">
      <c r="B370" s="149" t="s">
        <v>404</v>
      </c>
      <c r="C370" s="148"/>
      <c r="D370" s="148"/>
      <c r="E370" s="148"/>
      <c r="F370" s="148"/>
      <c r="G370" s="148"/>
      <c r="H370" s="148"/>
      <c r="I370" s="148"/>
      <c r="J370" s="148"/>
      <c r="K370" s="148"/>
      <c r="L370" s="148"/>
      <c r="M370" s="148"/>
      <c r="N370" s="148"/>
      <c r="O370" s="148"/>
      <c r="P370" s="148"/>
      <c r="Q370" s="148"/>
      <c r="R370" s="148"/>
      <c r="S370" s="148"/>
      <c r="T370" s="148"/>
      <c r="U370" s="148"/>
      <c r="V370" s="250"/>
      <c r="W370" s="250"/>
      <c r="X370" s="250"/>
      <c r="Y370" s="316"/>
      <c r="Z370" s="316"/>
      <c r="AA370" s="316"/>
      <c r="AB370" s="316"/>
      <c r="AC370" s="150"/>
      <c r="AD370" s="146"/>
      <c r="AE370" s="146"/>
      <c r="AF370" s="146"/>
      <c r="AG370" s="146"/>
      <c r="AH370" s="146"/>
      <c r="AI370" s="146"/>
      <c r="AJ370" s="146"/>
      <c r="AK370" s="146"/>
      <c r="AL370" s="146"/>
      <c r="AM370" s="146"/>
      <c r="AN370" s="146"/>
      <c r="AO370" s="146"/>
    </row>
    <row r="371" spans="2:41" ht="15">
      <c r="B371" s="149" t="s">
        <v>404</v>
      </c>
      <c r="C371" s="148"/>
      <c r="D371" s="148"/>
      <c r="E371" s="148"/>
      <c r="F371" s="148"/>
      <c r="G371" s="148"/>
      <c r="H371" s="148"/>
      <c r="I371" s="148"/>
      <c r="J371" s="148"/>
      <c r="K371" s="148"/>
      <c r="L371" s="148"/>
      <c r="M371" s="148"/>
      <c r="N371" s="148"/>
      <c r="O371" s="148"/>
      <c r="P371" s="148"/>
      <c r="Q371" s="148"/>
      <c r="R371" s="148"/>
      <c r="S371" s="148"/>
      <c r="T371" s="148"/>
      <c r="U371" s="148"/>
      <c r="V371" s="250"/>
      <c r="W371" s="250"/>
      <c r="X371" s="250"/>
      <c r="Y371" s="316"/>
      <c r="Z371" s="316"/>
      <c r="AA371" s="316"/>
      <c r="AB371" s="316"/>
      <c r="AC371" s="150"/>
      <c r="AD371" s="146"/>
      <c r="AE371" s="146"/>
      <c r="AF371" s="146"/>
      <c r="AG371" s="146"/>
      <c r="AH371" s="146"/>
      <c r="AI371" s="146"/>
      <c r="AJ371" s="146"/>
      <c r="AK371" s="146"/>
      <c r="AL371" s="146"/>
      <c r="AM371" s="146"/>
      <c r="AN371" s="146"/>
      <c r="AO371" s="146"/>
    </row>
    <row r="372" spans="2:41" ht="15">
      <c r="B372" s="149" t="s">
        <v>404</v>
      </c>
      <c r="C372" s="148"/>
      <c r="D372" s="148"/>
      <c r="E372" s="148"/>
      <c r="F372" s="148"/>
      <c r="G372" s="148"/>
      <c r="H372" s="148"/>
      <c r="I372" s="148"/>
      <c r="J372" s="148"/>
      <c r="K372" s="148"/>
      <c r="L372" s="148"/>
      <c r="M372" s="148"/>
      <c r="N372" s="148"/>
      <c r="O372" s="148"/>
      <c r="P372" s="148"/>
      <c r="Q372" s="148"/>
      <c r="R372" s="148"/>
      <c r="S372" s="148"/>
      <c r="T372" s="148"/>
      <c r="U372" s="148"/>
      <c r="V372" s="250"/>
      <c r="W372" s="250"/>
      <c r="X372" s="250"/>
      <c r="Y372" s="316"/>
      <c r="Z372" s="316"/>
      <c r="AA372" s="316"/>
      <c r="AB372" s="316"/>
      <c r="AC372" s="150"/>
      <c r="AD372" s="146"/>
      <c r="AE372" s="146"/>
      <c r="AF372" s="146"/>
      <c r="AG372" s="146"/>
      <c r="AH372" s="146"/>
      <c r="AI372" s="146"/>
      <c r="AJ372" s="146"/>
      <c r="AK372" s="146"/>
      <c r="AL372" s="146"/>
      <c r="AM372" s="146"/>
      <c r="AN372" s="146"/>
      <c r="AO372" s="146"/>
    </row>
    <row r="373" spans="2:41" ht="15">
      <c r="B373" s="149" t="s">
        <v>404</v>
      </c>
      <c r="C373" s="148"/>
      <c r="D373" s="148"/>
      <c r="E373" s="148"/>
      <c r="F373" s="148"/>
      <c r="G373" s="148"/>
      <c r="H373" s="148"/>
      <c r="I373" s="148"/>
      <c r="J373" s="148"/>
      <c r="K373" s="148"/>
      <c r="L373" s="148"/>
      <c r="M373" s="148"/>
      <c r="N373" s="148"/>
      <c r="O373" s="148"/>
      <c r="P373" s="148"/>
      <c r="Q373" s="148"/>
      <c r="R373" s="148"/>
      <c r="S373" s="148"/>
      <c r="T373" s="148"/>
      <c r="U373" s="148"/>
      <c r="V373" s="250"/>
      <c r="W373" s="250"/>
      <c r="X373" s="250"/>
      <c r="Y373" s="316"/>
      <c r="Z373" s="316"/>
      <c r="AA373" s="316"/>
      <c r="AB373" s="316"/>
      <c r="AC373" s="150"/>
      <c r="AD373" s="146"/>
      <c r="AE373" s="146"/>
      <c r="AF373" s="146"/>
      <c r="AG373" s="146"/>
      <c r="AH373" s="146"/>
      <c r="AI373" s="146"/>
      <c r="AJ373" s="146"/>
      <c r="AK373" s="146"/>
      <c r="AL373" s="146"/>
      <c r="AM373" s="146"/>
      <c r="AN373" s="146"/>
      <c r="AO373" s="146"/>
    </row>
    <row r="374" spans="2:41" ht="15">
      <c r="B374" s="149" t="s">
        <v>404</v>
      </c>
      <c r="C374" s="148"/>
      <c r="D374" s="148"/>
      <c r="E374" s="148"/>
      <c r="F374" s="148"/>
      <c r="G374" s="148"/>
      <c r="H374" s="148"/>
      <c r="I374" s="148"/>
      <c r="J374" s="148"/>
      <c r="K374" s="148"/>
      <c r="L374" s="148"/>
      <c r="M374" s="148"/>
      <c r="N374" s="148"/>
      <c r="O374" s="148"/>
      <c r="P374" s="148"/>
      <c r="Q374" s="148"/>
      <c r="R374" s="148"/>
      <c r="S374" s="148"/>
      <c r="T374" s="148"/>
      <c r="U374" s="148"/>
      <c r="V374" s="250"/>
      <c r="W374" s="250"/>
      <c r="X374" s="250"/>
      <c r="Y374" s="316"/>
      <c r="Z374" s="316"/>
      <c r="AA374" s="316"/>
      <c r="AB374" s="316"/>
      <c r="AC374" s="150"/>
      <c r="AD374" s="146"/>
      <c r="AE374" s="146"/>
      <c r="AF374" s="146"/>
      <c r="AG374" s="146"/>
      <c r="AH374" s="146"/>
      <c r="AI374" s="146"/>
      <c r="AJ374" s="146"/>
      <c r="AK374" s="146"/>
      <c r="AL374" s="146"/>
      <c r="AM374" s="146"/>
      <c r="AN374" s="146"/>
      <c r="AO374" s="146"/>
    </row>
    <row r="375" spans="2:41" ht="15">
      <c r="B375" s="149" t="s">
        <v>404</v>
      </c>
      <c r="C375" s="148"/>
      <c r="D375" s="148"/>
      <c r="E375" s="148"/>
      <c r="F375" s="148"/>
      <c r="G375" s="148"/>
      <c r="H375" s="148"/>
      <c r="I375" s="148"/>
      <c r="J375" s="148"/>
      <c r="K375" s="148"/>
      <c r="L375" s="148"/>
      <c r="M375" s="148"/>
      <c r="N375" s="148"/>
      <c r="O375" s="148"/>
      <c r="P375" s="148"/>
      <c r="Q375" s="148"/>
      <c r="R375" s="148"/>
      <c r="S375" s="148"/>
      <c r="T375" s="148"/>
      <c r="U375" s="148"/>
      <c r="V375" s="250"/>
      <c r="W375" s="250"/>
      <c r="X375" s="250"/>
      <c r="Y375" s="316"/>
      <c r="Z375" s="316"/>
      <c r="AA375" s="316"/>
      <c r="AB375" s="316"/>
      <c r="AC375" s="150"/>
      <c r="AD375" s="146"/>
      <c r="AE375" s="146"/>
      <c r="AF375" s="146"/>
      <c r="AG375" s="146"/>
      <c r="AH375" s="146"/>
      <c r="AI375" s="146"/>
      <c r="AJ375" s="146"/>
      <c r="AK375" s="146"/>
      <c r="AL375" s="146"/>
      <c r="AM375" s="146"/>
      <c r="AN375" s="146"/>
      <c r="AO375" s="146"/>
    </row>
    <row r="376" spans="2:41" ht="15">
      <c r="B376" s="149" t="s">
        <v>404</v>
      </c>
      <c r="C376" s="148"/>
      <c r="D376" s="148"/>
      <c r="E376" s="148"/>
      <c r="F376" s="148"/>
      <c r="G376" s="148"/>
      <c r="H376" s="148"/>
      <c r="I376" s="148"/>
      <c r="J376" s="148"/>
      <c r="K376" s="148"/>
      <c r="L376" s="148"/>
      <c r="M376" s="148"/>
      <c r="N376" s="148"/>
      <c r="O376" s="148"/>
      <c r="P376" s="148"/>
      <c r="Q376" s="148"/>
      <c r="R376" s="148"/>
      <c r="S376" s="148"/>
      <c r="T376" s="148"/>
      <c r="U376" s="148"/>
      <c r="V376" s="250"/>
      <c r="W376" s="250"/>
      <c r="X376" s="250"/>
      <c r="Y376" s="316"/>
      <c r="Z376" s="316"/>
      <c r="AA376" s="316"/>
      <c r="AB376" s="316"/>
      <c r="AC376" s="150"/>
      <c r="AD376" s="146"/>
      <c r="AE376" s="146"/>
      <c r="AF376" s="146"/>
      <c r="AG376" s="146"/>
      <c r="AH376" s="146"/>
      <c r="AI376" s="146"/>
      <c r="AJ376" s="146"/>
      <c r="AK376" s="146"/>
      <c r="AL376" s="146"/>
      <c r="AM376" s="146"/>
      <c r="AN376" s="146"/>
      <c r="AO376" s="146"/>
    </row>
    <row r="377" spans="2:41" ht="15">
      <c r="B377" s="149" t="s">
        <v>404</v>
      </c>
      <c r="C377" s="148"/>
      <c r="D377" s="148"/>
      <c r="E377" s="148"/>
      <c r="F377" s="148"/>
      <c r="G377" s="148"/>
      <c r="H377" s="148"/>
      <c r="I377" s="148"/>
      <c r="J377" s="148"/>
      <c r="K377" s="148"/>
      <c r="L377" s="148"/>
      <c r="M377" s="148"/>
      <c r="N377" s="148"/>
      <c r="O377" s="148"/>
      <c r="P377" s="148"/>
      <c r="Q377" s="148"/>
      <c r="R377" s="148"/>
      <c r="S377" s="148"/>
      <c r="T377" s="148"/>
      <c r="U377" s="148"/>
      <c r="V377" s="250"/>
      <c r="W377" s="250"/>
      <c r="X377" s="250"/>
      <c r="Y377" s="316"/>
      <c r="Z377" s="316"/>
      <c r="AA377" s="316"/>
      <c r="AB377" s="316"/>
      <c r="AC377" s="150"/>
      <c r="AD377" s="146"/>
      <c r="AE377" s="146"/>
      <c r="AF377" s="146"/>
      <c r="AG377" s="146"/>
      <c r="AH377" s="146"/>
      <c r="AI377" s="146"/>
      <c r="AJ377" s="146"/>
      <c r="AK377" s="146"/>
      <c r="AL377" s="146"/>
      <c r="AM377" s="146"/>
      <c r="AN377" s="146"/>
      <c r="AO377" s="146"/>
    </row>
    <row r="378" spans="2:41" ht="15">
      <c r="B378" s="149" t="s">
        <v>404</v>
      </c>
      <c r="C378" s="148"/>
      <c r="D378" s="148"/>
      <c r="E378" s="148"/>
      <c r="F378" s="148"/>
      <c r="G378" s="148"/>
      <c r="H378" s="148"/>
      <c r="I378" s="148"/>
      <c r="J378" s="148"/>
      <c r="K378" s="148"/>
      <c r="L378" s="148"/>
      <c r="M378" s="148"/>
      <c r="N378" s="148"/>
      <c r="O378" s="148"/>
      <c r="P378" s="148"/>
      <c r="Q378" s="148"/>
      <c r="R378" s="148"/>
      <c r="S378" s="148"/>
      <c r="T378" s="148"/>
      <c r="U378" s="148"/>
      <c r="V378" s="250"/>
      <c r="W378" s="250"/>
      <c r="X378" s="250"/>
      <c r="Y378" s="316"/>
      <c r="Z378" s="316"/>
      <c r="AA378" s="316"/>
      <c r="AB378" s="316"/>
      <c r="AC378" s="150"/>
      <c r="AD378" s="146"/>
      <c r="AE378" s="146"/>
      <c r="AF378" s="146"/>
      <c r="AG378" s="146"/>
      <c r="AH378" s="146"/>
      <c r="AI378" s="146"/>
      <c r="AJ378" s="146"/>
      <c r="AK378" s="146"/>
      <c r="AL378" s="146"/>
      <c r="AM378" s="146"/>
      <c r="AN378" s="146"/>
      <c r="AO378" s="146"/>
    </row>
    <row r="379" spans="2:41" ht="15">
      <c r="B379" s="149" t="s">
        <v>404</v>
      </c>
      <c r="C379" s="148"/>
      <c r="D379" s="148"/>
      <c r="E379" s="148"/>
      <c r="F379" s="148"/>
      <c r="G379" s="148"/>
      <c r="H379" s="148"/>
      <c r="I379" s="148"/>
      <c r="J379" s="148"/>
      <c r="K379" s="148"/>
      <c r="L379" s="148"/>
      <c r="M379" s="148"/>
      <c r="N379" s="148"/>
      <c r="O379" s="148"/>
      <c r="P379" s="148"/>
      <c r="Q379" s="148"/>
      <c r="R379" s="148"/>
      <c r="S379" s="148"/>
      <c r="T379" s="148"/>
      <c r="U379" s="148"/>
      <c r="V379" s="250"/>
      <c r="W379" s="250"/>
      <c r="X379" s="250"/>
      <c r="Y379" s="316"/>
      <c r="Z379" s="316"/>
      <c r="AA379" s="316"/>
      <c r="AB379" s="316"/>
      <c r="AC379" s="150"/>
      <c r="AD379" s="146"/>
      <c r="AE379" s="146"/>
      <c r="AF379" s="146"/>
      <c r="AG379" s="146"/>
      <c r="AH379" s="146"/>
      <c r="AI379" s="146"/>
      <c r="AJ379" s="146"/>
      <c r="AK379" s="146"/>
      <c r="AL379" s="146"/>
      <c r="AM379" s="146"/>
      <c r="AN379" s="146"/>
      <c r="AO379" s="146"/>
    </row>
    <row r="380" spans="2:41" ht="15">
      <c r="B380" s="149" t="s">
        <v>404</v>
      </c>
      <c r="C380" s="148"/>
      <c r="D380" s="148"/>
      <c r="E380" s="148"/>
      <c r="F380" s="148"/>
      <c r="G380" s="148"/>
      <c r="H380" s="148"/>
      <c r="I380" s="148"/>
      <c r="J380" s="148"/>
      <c r="K380" s="148"/>
      <c r="L380" s="148"/>
      <c r="M380" s="148"/>
      <c r="N380" s="148"/>
      <c r="O380" s="148"/>
      <c r="P380" s="148"/>
      <c r="Q380" s="148"/>
      <c r="R380" s="148"/>
      <c r="S380" s="148"/>
      <c r="T380" s="148"/>
      <c r="U380" s="148"/>
      <c r="V380" s="250"/>
      <c r="W380" s="250"/>
      <c r="X380" s="250"/>
      <c r="Y380" s="316"/>
      <c r="Z380" s="316"/>
      <c r="AA380" s="316"/>
      <c r="AB380" s="316"/>
      <c r="AC380" s="150"/>
      <c r="AD380" s="146"/>
      <c r="AE380" s="146"/>
      <c r="AF380" s="146"/>
      <c r="AG380" s="146"/>
      <c r="AH380" s="146"/>
      <c r="AI380" s="146"/>
      <c r="AJ380" s="146"/>
      <c r="AK380" s="146"/>
      <c r="AL380" s="146"/>
      <c r="AM380" s="146"/>
      <c r="AN380" s="146"/>
      <c r="AO380" s="146"/>
    </row>
    <row r="381" spans="2:41" ht="15">
      <c r="B381" s="149" t="s">
        <v>404</v>
      </c>
      <c r="C381" s="148"/>
      <c r="D381" s="148"/>
      <c r="E381" s="148"/>
      <c r="F381" s="148"/>
      <c r="G381" s="148"/>
      <c r="H381" s="148"/>
      <c r="I381" s="148"/>
      <c r="J381" s="148"/>
      <c r="K381" s="148"/>
      <c r="L381" s="148"/>
      <c r="M381" s="148"/>
      <c r="N381" s="148"/>
      <c r="O381" s="148"/>
      <c r="P381" s="148"/>
      <c r="Q381" s="148"/>
      <c r="R381" s="148"/>
      <c r="S381" s="148"/>
      <c r="T381" s="148"/>
      <c r="U381" s="148"/>
      <c r="V381" s="250"/>
      <c r="W381" s="250"/>
      <c r="X381" s="250"/>
      <c r="Y381" s="316"/>
      <c r="Z381" s="316"/>
      <c r="AA381" s="316"/>
      <c r="AB381" s="316"/>
      <c r="AC381" s="150"/>
      <c r="AD381" s="146"/>
      <c r="AE381" s="146"/>
      <c r="AF381" s="146"/>
      <c r="AG381" s="146"/>
      <c r="AH381" s="146"/>
      <c r="AI381" s="146"/>
      <c r="AJ381" s="146"/>
      <c r="AK381" s="146"/>
      <c r="AL381" s="146"/>
      <c r="AM381" s="146"/>
      <c r="AN381" s="146"/>
      <c r="AO381" s="146"/>
    </row>
    <row r="382" spans="2:41" ht="15">
      <c r="B382" s="149" t="s">
        <v>404</v>
      </c>
      <c r="C382" s="148"/>
      <c r="D382" s="148"/>
      <c r="E382" s="148"/>
      <c r="F382" s="148"/>
      <c r="G382" s="148"/>
      <c r="H382" s="148"/>
      <c r="I382" s="148"/>
      <c r="J382" s="148"/>
      <c r="K382" s="148"/>
      <c r="L382" s="148"/>
      <c r="M382" s="148"/>
      <c r="N382" s="148"/>
      <c r="O382" s="148"/>
      <c r="P382" s="148"/>
      <c r="Q382" s="148"/>
      <c r="R382" s="148"/>
      <c r="S382" s="148"/>
      <c r="T382" s="148"/>
      <c r="U382" s="148"/>
      <c r="V382" s="250"/>
      <c r="W382" s="250"/>
      <c r="X382" s="250"/>
      <c r="Y382" s="316"/>
      <c r="Z382" s="316"/>
      <c r="AA382" s="316"/>
      <c r="AB382" s="316"/>
      <c r="AC382" s="150"/>
      <c r="AD382" s="146"/>
      <c r="AE382" s="146"/>
      <c r="AF382" s="146"/>
      <c r="AG382" s="146"/>
      <c r="AH382" s="146"/>
      <c r="AI382" s="146"/>
      <c r="AJ382" s="146"/>
      <c r="AK382" s="146"/>
      <c r="AL382" s="146"/>
      <c r="AM382" s="146"/>
      <c r="AN382" s="146"/>
      <c r="AO382" s="146"/>
    </row>
    <row r="383" spans="2:41" ht="15">
      <c r="B383" s="149" t="s">
        <v>404</v>
      </c>
      <c r="C383" s="148"/>
      <c r="D383" s="148"/>
      <c r="E383" s="148"/>
      <c r="F383" s="148"/>
      <c r="G383" s="148"/>
      <c r="H383" s="148"/>
      <c r="I383" s="148"/>
      <c r="J383" s="148"/>
      <c r="K383" s="148"/>
      <c r="L383" s="148"/>
      <c r="M383" s="148"/>
      <c r="N383" s="148"/>
      <c r="O383" s="148"/>
      <c r="P383" s="148"/>
      <c r="Q383" s="148"/>
      <c r="R383" s="148"/>
      <c r="S383" s="148"/>
      <c r="T383" s="148"/>
      <c r="U383" s="148"/>
      <c r="V383" s="250"/>
      <c r="W383" s="250"/>
      <c r="X383" s="250"/>
      <c r="Y383" s="316"/>
      <c r="Z383" s="316"/>
      <c r="AA383" s="316"/>
      <c r="AB383" s="316"/>
      <c r="AC383" s="150"/>
      <c r="AD383" s="146"/>
      <c r="AE383" s="146"/>
      <c r="AF383" s="146"/>
      <c r="AG383" s="146"/>
      <c r="AH383" s="146"/>
      <c r="AI383" s="146"/>
      <c r="AJ383" s="146"/>
      <c r="AK383" s="146"/>
      <c r="AL383" s="146"/>
      <c r="AM383" s="146"/>
      <c r="AN383" s="146"/>
      <c r="AO383" s="146"/>
    </row>
    <row r="384" spans="2:41" ht="15">
      <c r="B384" s="149" t="s">
        <v>404</v>
      </c>
      <c r="C384" s="148"/>
      <c r="D384" s="148"/>
      <c r="E384" s="148"/>
      <c r="F384" s="148"/>
      <c r="G384" s="148"/>
      <c r="H384" s="148"/>
      <c r="I384" s="148"/>
      <c r="J384" s="148"/>
      <c r="K384" s="148"/>
      <c r="L384" s="148"/>
      <c r="M384" s="148"/>
      <c r="N384" s="148"/>
      <c r="O384" s="148"/>
      <c r="P384" s="148"/>
      <c r="Q384" s="148"/>
      <c r="R384" s="148"/>
      <c r="S384" s="148"/>
      <c r="T384" s="148"/>
      <c r="U384" s="148"/>
      <c r="V384" s="250"/>
      <c r="W384" s="250"/>
      <c r="X384" s="250"/>
      <c r="Y384" s="316"/>
      <c r="Z384" s="316"/>
      <c r="AA384" s="316"/>
      <c r="AB384" s="316"/>
      <c r="AC384" s="150"/>
      <c r="AD384" s="146"/>
      <c r="AE384" s="146"/>
      <c r="AF384" s="146"/>
      <c r="AG384" s="146"/>
      <c r="AH384" s="146"/>
      <c r="AI384" s="146"/>
      <c r="AJ384" s="146"/>
      <c r="AK384" s="146"/>
      <c r="AL384" s="146"/>
      <c r="AM384" s="146"/>
      <c r="AN384" s="146"/>
      <c r="AO384" s="146"/>
    </row>
    <row r="385" spans="2:41" ht="15">
      <c r="B385" s="149" t="s">
        <v>404</v>
      </c>
      <c r="C385" s="148"/>
      <c r="D385" s="148"/>
      <c r="E385" s="148"/>
      <c r="F385" s="148"/>
      <c r="G385" s="148"/>
      <c r="H385" s="148"/>
      <c r="I385" s="148"/>
      <c r="J385" s="148"/>
      <c r="K385" s="148"/>
      <c r="L385" s="148"/>
      <c r="M385" s="148"/>
      <c r="N385" s="148"/>
      <c r="O385" s="148"/>
      <c r="P385" s="148"/>
      <c r="Q385" s="148"/>
      <c r="R385" s="148"/>
      <c r="S385" s="148"/>
      <c r="T385" s="148"/>
      <c r="U385" s="148"/>
      <c r="V385" s="250"/>
      <c r="W385" s="250"/>
      <c r="X385" s="250"/>
      <c r="Y385" s="316"/>
      <c r="Z385" s="316"/>
      <c r="AA385" s="316"/>
      <c r="AB385" s="316"/>
      <c r="AC385" s="150"/>
      <c r="AD385" s="146"/>
      <c r="AE385" s="146"/>
      <c r="AF385" s="146"/>
      <c r="AG385" s="146"/>
      <c r="AH385" s="146"/>
      <c r="AI385" s="146"/>
      <c r="AJ385" s="146"/>
      <c r="AK385" s="146"/>
      <c r="AL385" s="146"/>
      <c r="AM385" s="146"/>
      <c r="AN385" s="146"/>
      <c r="AO385" s="146"/>
    </row>
    <row r="386" spans="2:41" ht="15">
      <c r="B386" s="149" t="s">
        <v>404</v>
      </c>
      <c r="C386" s="148"/>
      <c r="D386" s="148"/>
      <c r="E386" s="148"/>
      <c r="F386" s="148"/>
      <c r="G386" s="148"/>
      <c r="H386" s="148"/>
      <c r="I386" s="148"/>
      <c r="J386" s="148"/>
      <c r="K386" s="148"/>
      <c r="L386" s="148"/>
      <c r="M386" s="148"/>
      <c r="N386" s="148"/>
      <c r="O386" s="148"/>
      <c r="P386" s="148"/>
      <c r="Q386" s="148"/>
      <c r="R386" s="148"/>
      <c r="S386" s="148"/>
      <c r="T386" s="148"/>
      <c r="U386" s="148"/>
      <c r="V386" s="250"/>
      <c r="W386" s="250"/>
      <c r="X386" s="250"/>
      <c r="Y386" s="316"/>
      <c r="Z386" s="316"/>
      <c r="AA386" s="316"/>
      <c r="AB386" s="316"/>
      <c r="AC386" s="150"/>
      <c r="AD386" s="146"/>
      <c r="AE386" s="146"/>
      <c r="AF386" s="146"/>
      <c r="AG386" s="146"/>
      <c r="AH386" s="146"/>
      <c r="AI386" s="146"/>
      <c r="AJ386" s="146"/>
      <c r="AK386" s="146"/>
      <c r="AL386" s="146"/>
      <c r="AM386" s="146"/>
      <c r="AN386" s="146"/>
      <c r="AO386" s="146"/>
    </row>
    <row r="387" spans="2:41" ht="15">
      <c r="B387" s="149" t="s">
        <v>404</v>
      </c>
      <c r="C387" s="148"/>
      <c r="D387" s="148"/>
      <c r="E387" s="148"/>
      <c r="F387" s="148"/>
      <c r="G387" s="148"/>
      <c r="H387" s="148"/>
      <c r="I387" s="148"/>
      <c r="J387" s="148"/>
      <c r="K387" s="148"/>
      <c r="L387" s="148"/>
      <c r="M387" s="148"/>
      <c r="N387" s="148"/>
      <c r="O387" s="148"/>
      <c r="P387" s="148"/>
      <c r="Q387" s="148"/>
      <c r="R387" s="148"/>
      <c r="S387" s="148"/>
      <c r="T387" s="148"/>
      <c r="U387" s="148"/>
      <c r="V387" s="250"/>
      <c r="W387" s="250"/>
      <c r="X387" s="250"/>
      <c r="Y387" s="316"/>
      <c r="Z387" s="316"/>
      <c r="AA387" s="316"/>
      <c r="AB387" s="316"/>
      <c r="AC387" s="150"/>
      <c r="AD387" s="146"/>
      <c r="AE387" s="146"/>
      <c r="AF387" s="146"/>
      <c r="AG387" s="146"/>
      <c r="AH387" s="146"/>
      <c r="AI387" s="146"/>
      <c r="AJ387" s="146"/>
      <c r="AK387" s="146"/>
      <c r="AL387" s="146"/>
      <c r="AM387" s="146"/>
      <c r="AN387" s="146"/>
      <c r="AO387" s="146"/>
    </row>
    <row r="388" spans="2:41" ht="15">
      <c r="B388" s="149" t="s">
        <v>404</v>
      </c>
      <c r="C388" s="148"/>
      <c r="D388" s="148"/>
      <c r="E388" s="148"/>
      <c r="F388" s="148"/>
      <c r="G388" s="148"/>
      <c r="H388" s="148"/>
      <c r="I388" s="148"/>
      <c r="J388" s="148"/>
      <c r="K388" s="148"/>
      <c r="L388" s="148"/>
      <c r="M388" s="148"/>
      <c r="N388" s="148"/>
      <c r="O388" s="148"/>
      <c r="P388" s="148"/>
      <c r="Q388" s="148"/>
      <c r="R388" s="148"/>
      <c r="S388" s="148"/>
      <c r="T388" s="148"/>
      <c r="U388" s="148"/>
      <c r="V388" s="250"/>
      <c r="W388" s="250"/>
      <c r="X388" s="250"/>
      <c r="Y388" s="316"/>
      <c r="Z388" s="316"/>
      <c r="AA388" s="316"/>
      <c r="AB388" s="316"/>
      <c r="AC388" s="150"/>
      <c r="AD388" s="146"/>
      <c r="AE388" s="146"/>
      <c r="AF388" s="146"/>
      <c r="AG388" s="146"/>
      <c r="AH388" s="146"/>
      <c r="AI388" s="146"/>
      <c r="AJ388" s="146"/>
      <c r="AK388" s="146"/>
      <c r="AL388" s="146"/>
      <c r="AM388" s="146"/>
      <c r="AN388" s="146"/>
      <c r="AO388" s="146"/>
    </row>
    <row r="389" spans="2:41" ht="15">
      <c r="B389" s="149" t="s">
        <v>404</v>
      </c>
      <c r="C389" s="148"/>
      <c r="D389" s="148"/>
      <c r="E389" s="148"/>
      <c r="F389" s="148"/>
      <c r="G389" s="148"/>
      <c r="H389" s="148"/>
      <c r="I389" s="148"/>
      <c r="J389" s="148"/>
      <c r="K389" s="148"/>
      <c r="L389" s="148"/>
      <c r="M389" s="148"/>
      <c r="N389" s="148"/>
      <c r="O389" s="148"/>
      <c r="P389" s="148"/>
      <c r="Q389" s="148"/>
      <c r="R389" s="148"/>
      <c r="S389" s="148"/>
      <c r="T389" s="148"/>
      <c r="U389" s="148"/>
      <c r="V389" s="250"/>
      <c r="W389" s="250"/>
      <c r="X389" s="250"/>
      <c r="Y389" s="316"/>
      <c r="Z389" s="316"/>
      <c r="AA389" s="316"/>
      <c r="AB389" s="316"/>
      <c r="AC389" s="150"/>
      <c r="AD389" s="146"/>
      <c r="AE389" s="146"/>
      <c r="AF389" s="146"/>
      <c r="AG389" s="146"/>
      <c r="AH389" s="146"/>
      <c r="AI389" s="146"/>
      <c r="AJ389" s="146"/>
      <c r="AK389" s="146"/>
      <c r="AL389" s="146"/>
      <c r="AM389" s="146"/>
      <c r="AN389" s="146"/>
      <c r="AO389" s="146"/>
    </row>
    <row r="390" spans="2:41" ht="15">
      <c r="B390" s="149" t="s">
        <v>404</v>
      </c>
      <c r="C390" s="148"/>
      <c r="D390" s="148"/>
      <c r="E390" s="148"/>
      <c r="F390" s="148"/>
      <c r="G390" s="148"/>
      <c r="H390" s="148"/>
      <c r="I390" s="148"/>
      <c r="J390" s="148"/>
      <c r="K390" s="148"/>
      <c r="L390" s="148"/>
      <c r="M390" s="148"/>
      <c r="N390" s="148"/>
      <c r="O390" s="148"/>
      <c r="P390" s="148"/>
      <c r="Q390" s="148"/>
      <c r="R390" s="148"/>
      <c r="S390" s="148"/>
      <c r="T390" s="148"/>
      <c r="U390" s="148"/>
      <c r="V390" s="250"/>
      <c r="W390" s="250"/>
      <c r="X390" s="250"/>
      <c r="Y390" s="316"/>
      <c r="Z390" s="316"/>
      <c r="AA390" s="316"/>
      <c r="AB390" s="316"/>
      <c r="AC390" s="150"/>
      <c r="AD390" s="146"/>
      <c r="AE390" s="146"/>
      <c r="AF390" s="146"/>
      <c r="AG390" s="146"/>
      <c r="AH390" s="146"/>
      <c r="AI390" s="146"/>
      <c r="AJ390" s="146"/>
      <c r="AK390" s="146"/>
      <c r="AL390" s="146"/>
      <c r="AM390" s="146"/>
      <c r="AN390" s="146"/>
      <c r="AO390" s="146"/>
    </row>
    <row r="391" spans="2:41" ht="15">
      <c r="B391" s="149" t="s">
        <v>404</v>
      </c>
      <c r="C391" s="148"/>
      <c r="D391" s="148"/>
      <c r="E391" s="148"/>
      <c r="F391" s="148"/>
      <c r="G391" s="148"/>
      <c r="H391" s="148"/>
      <c r="I391" s="148"/>
      <c r="J391" s="148"/>
      <c r="K391" s="148"/>
      <c r="L391" s="148"/>
      <c r="M391" s="148"/>
      <c r="N391" s="148"/>
      <c r="O391" s="148"/>
      <c r="P391" s="148"/>
      <c r="Q391" s="148"/>
      <c r="R391" s="148"/>
      <c r="S391" s="148"/>
      <c r="T391" s="148"/>
      <c r="U391" s="148"/>
      <c r="V391" s="250"/>
      <c r="W391" s="250"/>
      <c r="X391" s="250"/>
      <c r="Y391" s="316"/>
      <c r="Z391" s="316"/>
      <c r="AA391" s="316"/>
      <c r="AB391" s="316"/>
      <c r="AC391" s="150"/>
      <c r="AD391" s="146"/>
      <c r="AE391" s="146"/>
      <c r="AF391" s="146"/>
      <c r="AG391" s="146"/>
      <c r="AH391" s="146"/>
      <c r="AI391" s="146"/>
      <c r="AJ391" s="146"/>
      <c r="AK391" s="146"/>
      <c r="AL391" s="146"/>
      <c r="AM391" s="146"/>
      <c r="AN391" s="146"/>
      <c r="AO391" s="146"/>
    </row>
    <row r="392" spans="2:41" ht="15">
      <c r="B392" s="149" t="s">
        <v>404</v>
      </c>
      <c r="C392" s="148"/>
      <c r="D392" s="148"/>
      <c r="E392" s="148"/>
      <c r="F392" s="148"/>
      <c r="G392" s="148"/>
      <c r="H392" s="148"/>
      <c r="I392" s="148"/>
      <c r="J392" s="148"/>
      <c r="K392" s="148"/>
      <c r="L392" s="148"/>
      <c r="M392" s="148"/>
      <c r="N392" s="148"/>
      <c r="O392" s="148"/>
      <c r="P392" s="148"/>
      <c r="Q392" s="148"/>
      <c r="R392" s="148"/>
      <c r="S392" s="148"/>
      <c r="T392" s="148"/>
      <c r="U392" s="148"/>
      <c r="V392" s="250"/>
      <c r="W392" s="250"/>
      <c r="X392" s="250"/>
      <c r="Y392" s="316"/>
      <c r="Z392" s="316"/>
      <c r="AA392" s="316"/>
      <c r="AB392" s="316"/>
      <c r="AC392" s="150"/>
      <c r="AD392" s="146"/>
      <c r="AE392" s="146"/>
      <c r="AF392" s="146"/>
      <c r="AG392" s="146"/>
      <c r="AH392" s="146"/>
      <c r="AI392" s="146"/>
      <c r="AJ392" s="146"/>
      <c r="AK392" s="146"/>
      <c r="AL392" s="146"/>
      <c r="AM392" s="146"/>
      <c r="AN392" s="146"/>
      <c r="AO392" s="146"/>
    </row>
    <row r="393" spans="2:41" ht="15">
      <c r="B393" s="149" t="s">
        <v>404</v>
      </c>
      <c r="C393" s="148"/>
      <c r="D393" s="148"/>
      <c r="E393" s="148"/>
      <c r="F393" s="148"/>
      <c r="G393" s="148"/>
      <c r="H393" s="148"/>
      <c r="I393" s="148"/>
      <c r="J393" s="148"/>
      <c r="K393" s="148"/>
      <c r="L393" s="148"/>
      <c r="M393" s="148"/>
      <c r="N393" s="148"/>
      <c r="O393" s="148"/>
      <c r="P393" s="148"/>
      <c r="Q393" s="148"/>
      <c r="R393" s="148"/>
      <c r="S393" s="148"/>
      <c r="T393" s="148"/>
      <c r="U393" s="148"/>
      <c r="V393" s="250"/>
      <c r="W393" s="250"/>
      <c r="X393" s="250"/>
      <c r="Y393" s="316"/>
      <c r="Z393" s="316"/>
      <c r="AA393" s="316"/>
      <c r="AB393" s="316"/>
      <c r="AC393" s="150"/>
      <c r="AD393" s="146"/>
      <c r="AE393" s="146"/>
      <c r="AF393" s="146"/>
      <c r="AG393" s="146"/>
      <c r="AH393" s="146"/>
      <c r="AI393" s="146"/>
      <c r="AJ393" s="146"/>
      <c r="AK393" s="146"/>
      <c r="AL393" s="146"/>
      <c r="AM393" s="146"/>
      <c r="AN393" s="146"/>
      <c r="AO393" s="146"/>
    </row>
    <row r="394" spans="2:41" ht="15">
      <c r="B394" s="149" t="s">
        <v>404</v>
      </c>
      <c r="C394" s="148"/>
      <c r="D394" s="148"/>
      <c r="E394" s="148"/>
      <c r="F394" s="148"/>
      <c r="G394" s="148"/>
      <c r="H394" s="148"/>
      <c r="I394" s="148"/>
      <c r="J394" s="148"/>
      <c r="K394" s="148"/>
      <c r="L394" s="148"/>
      <c r="M394" s="148"/>
      <c r="N394" s="148"/>
      <c r="O394" s="148"/>
      <c r="P394" s="148"/>
      <c r="Q394" s="148"/>
      <c r="R394" s="148"/>
      <c r="S394" s="148"/>
      <c r="T394" s="148"/>
      <c r="U394" s="148"/>
      <c r="V394" s="250"/>
      <c r="W394" s="250"/>
      <c r="X394" s="250"/>
      <c r="Y394" s="316"/>
      <c r="Z394" s="316"/>
      <c r="AA394" s="316"/>
      <c r="AB394" s="316"/>
      <c r="AC394" s="150"/>
      <c r="AD394" s="146"/>
      <c r="AE394" s="146"/>
      <c r="AF394" s="146"/>
      <c r="AG394" s="146"/>
      <c r="AH394" s="146"/>
      <c r="AI394" s="146"/>
      <c r="AJ394" s="146"/>
      <c r="AK394" s="146"/>
      <c r="AL394" s="146"/>
      <c r="AM394" s="146"/>
      <c r="AN394" s="146"/>
      <c r="AO394" s="146"/>
    </row>
    <row r="395" spans="2:41" ht="15">
      <c r="B395" s="149" t="s">
        <v>404</v>
      </c>
      <c r="C395" s="148"/>
      <c r="D395" s="148"/>
      <c r="E395" s="148"/>
      <c r="F395" s="148"/>
      <c r="G395" s="148"/>
      <c r="H395" s="148"/>
      <c r="I395" s="148"/>
      <c r="J395" s="148"/>
      <c r="K395" s="148"/>
      <c r="L395" s="148"/>
      <c r="M395" s="148"/>
      <c r="N395" s="148"/>
      <c r="O395" s="148"/>
      <c r="P395" s="148"/>
      <c r="Q395" s="148"/>
      <c r="R395" s="148"/>
      <c r="S395" s="148"/>
      <c r="T395" s="148"/>
      <c r="U395" s="148"/>
      <c r="V395" s="250"/>
      <c r="W395" s="250"/>
      <c r="X395" s="250"/>
      <c r="Y395" s="316"/>
      <c r="Z395" s="316"/>
      <c r="AA395" s="316"/>
      <c r="AB395" s="316"/>
      <c r="AC395" s="150"/>
      <c r="AD395" s="146"/>
      <c r="AE395" s="146"/>
      <c r="AF395" s="146"/>
      <c r="AG395" s="146"/>
      <c r="AH395" s="146"/>
      <c r="AI395" s="146"/>
      <c r="AJ395" s="146"/>
      <c r="AK395" s="146"/>
      <c r="AL395" s="146"/>
      <c r="AM395" s="146"/>
      <c r="AN395" s="146"/>
      <c r="AO395" s="146"/>
    </row>
    <row r="396" spans="2:41" ht="15">
      <c r="B396" s="149" t="s">
        <v>404</v>
      </c>
      <c r="C396" s="148"/>
      <c r="D396" s="148"/>
      <c r="E396" s="148"/>
      <c r="F396" s="148"/>
      <c r="G396" s="148"/>
      <c r="H396" s="148"/>
      <c r="I396" s="148"/>
      <c r="J396" s="148"/>
      <c r="K396" s="148"/>
      <c r="L396" s="148"/>
      <c r="M396" s="148"/>
      <c r="N396" s="148"/>
      <c r="O396" s="148"/>
      <c r="P396" s="148"/>
      <c r="Q396" s="148"/>
      <c r="R396" s="148"/>
      <c r="S396" s="148"/>
      <c r="T396" s="148"/>
      <c r="U396" s="148"/>
      <c r="V396" s="250"/>
      <c r="W396" s="250"/>
      <c r="X396" s="250"/>
      <c r="Y396" s="316"/>
      <c r="Z396" s="316"/>
      <c r="AA396" s="316"/>
      <c r="AB396" s="316"/>
      <c r="AC396" s="150"/>
      <c r="AD396" s="146"/>
      <c r="AE396" s="146"/>
      <c r="AF396" s="146"/>
      <c r="AG396" s="146"/>
      <c r="AH396" s="146"/>
      <c r="AI396" s="146"/>
      <c r="AJ396" s="146"/>
      <c r="AK396" s="146"/>
      <c r="AL396" s="146"/>
      <c r="AM396" s="146"/>
      <c r="AN396" s="146"/>
      <c r="AO396" s="146"/>
    </row>
    <row r="397" spans="2:41" ht="15">
      <c r="B397" s="149" t="s">
        <v>404</v>
      </c>
      <c r="C397" s="148"/>
      <c r="D397" s="148"/>
      <c r="E397" s="148"/>
      <c r="F397" s="148"/>
      <c r="G397" s="148"/>
      <c r="H397" s="148"/>
      <c r="I397" s="148"/>
      <c r="J397" s="148"/>
      <c r="K397" s="148"/>
      <c r="L397" s="148"/>
      <c r="M397" s="148"/>
      <c r="N397" s="148"/>
      <c r="O397" s="148"/>
      <c r="P397" s="148"/>
      <c r="Q397" s="148"/>
      <c r="R397" s="148"/>
      <c r="S397" s="148"/>
      <c r="T397" s="148"/>
      <c r="U397" s="148"/>
      <c r="V397" s="250"/>
      <c r="W397" s="250"/>
      <c r="X397" s="250"/>
      <c r="Y397" s="316"/>
      <c r="Z397" s="316"/>
      <c r="AA397" s="316"/>
      <c r="AB397" s="316"/>
      <c r="AC397" s="150"/>
      <c r="AD397" s="146"/>
      <c r="AE397" s="146"/>
      <c r="AF397" s="146"/>
      <c r="AG397" s="146"/>
      <c r="AH397" s="146"/>
      <c r="AI397" s="146"/>
      <c r="AJ397" s="146"/>
      <c r="AK397" s="146"/>
      <c r="AL397" s="146"/>
      <c r="AM397" s="146"/>
      <c r="AN397" s="146"/>
      <c r="AO397" s="146"/>
    </row>
    <row r="398" spans="2:41" ht="15">
      <c r="B398" s="149" t="s">
        <v>404</v>
      </c>
      <c r="C398" s="148"/>
      <c r="D398" s="148"/>
      <c r="E398" s="148"/>
      <c r="F398" s="148"/>
      <c r="G398" s="148"/>
      <c r="H398" s="148"/>
      <c r="I398" s="148"/>
      <c r="J398" s="148"/>
      <c r="K398" s="148"/>
      <c r="L398" s="148"/>
      <c r="M398" s="148"/>
      <c r="N398" s="148"/>
      <c r="O398" s="148"/>
      <c r="P398" s="148"/>
      <c r="Q398" s="148"/>
      <c r="R398" s="148"/>
      <c r="S398" s="148"/>
      <c r="T398" s="148"/>
      <c r="U398" s="148"/>
      <c r="V398" s="250"/>
      <c r="W398" s="250"/>
      <c r="X398" s="250"/>
      <c r="Y398" s="316"/>
      <c r="Z398" s="316"/>
      <c r="AA398" s="316"/>
      <c r="AB398" s="316"/>
      <c r="AC398" s="150"/>
      <c r="AD398" s="146"/>
      <c r="AE398" s="146"/>
      <c r="AF398" s="146"/>
      <c r="AG398" s="146"/>
      <c r="AH398" s="146"/>
      <c r="AI398" s="146"/>
      <c r="AJ398" s="146"/>
      <c r="AK398" s="146"/>
      <c r="AL398" s="146"/>
      <c r="AM398" s="146"/>
      <c r="AN398" s="146"/>
      <c r="AO398" s="146"/>
    </row>
    <row r="399" spans="2:41" ht="15">
      <c r="B399" s="149" t="s">
        <v>404</v>
      </c>
      <c r="C399" s="148"/>
      <c r="D399" s="148"/>
      <c r="E399" s="148"/>
      <c r="F399" s="148"/>
      <c r="G399" s="148"/>
      <c r="H399" s="148"/>
      <c r="I399" s="148"/>
      <c r="J399" s="148"/>
      <c r="K399" s="148"/>
      <c r="L399" s="148"/>
      <c r="M399" s="148"/>
      <c r="N399" s="148"/>
      <c r="O399" s="148"/>
      <c r="P399" s="148"/>
      <c r="Q399" s="148"/>
      <c r="R399" s="148"/>
      <c r="S399" s="148"/>
      <c r="T399" s="148"/>
      <c r="U399" s="148"/>
      <c r="V399" s="250"/>
      <c r="W399" s="250"/>
      <c r="X399" s="250"/>
      <c r="Y399" s="316"/>
      <c r="Z399" s="316"/>
      <c r="AA399" s="316"/>
      <c r="AB399" s="316"/>
      <c r="AC399" s="150"/>
      <c r="AD399" s="146"/>
      <c r="AE399" s="146"/>
      <c r="AF399" s="146"/>
      <c r="AG399" s="146"/>
      <c r="AH399" s="146"/>
      <c r="AI399" s="146"/>
      <c r="AJ399" s="146"/>
      <c r="AK399" s="146"/>
      <c r="AL399" s="146"/>
      <c r="AM399" s="146"/>
      <c r="AN399" s="146"/>
      <c r="AO399" s="146"/>
    </row>
    <row r="400" spans="2:41" ht="15">
      <c r="B400" s="149" t="s">
        <v>404</v>
      </c>
      <c r="C400" s="148"/>
      <c r="D400" s="148"/>
      <c r="E400" s="148"/>
      <c r="F400" s="148"/>
      <c r="G400" s="148"/>
      <c r="H400" s="148"/>
      <c r="I400" s="148"/>
      <c r="J400" s="148"/>
      <c r="K400" s="148"/>
      <c r="L400" s="148"/>
      <c r="M400" s="148"/>
      <c r="N400" s="148"/>
      <c r="O400" s="148"/>
      <c r="P400" s="148"/>
      <c r="Q400" s="148"/>
      <c r="R400" s="148"/>
      <c r="S400" s="148"/>
      <c r="T400" s="148"/>
      <c r="U400" s="148"/>
      <c r="V400" s="250"/>
      <c r="W400" s="250"/>
      <c r="X400" s="250"/>
      <c r="Y400" s="316"/>
      <c r="Z400" s="316"/>
      <c r="AA400" s="316"/>
      <c r="AB400" s="316"/>
      <c r="AC400" s="150"/>
      <c r="AD400" s="146"/>
      <c r="AE400" s="146"/>
      <c r="AF400" s="146"/>
      <c r="AG400" s="146"/>
      <c r="AH400" s="146"/>
      <c r="AI400" s="146"/>
      <c r="AJ400" s="146"/>
      <c r="AK400" s="146"/>
      <c r="AL400" s="146"/>
      <c r="AM400" s="146"/>
      <c r="AN400" s="146"/>
      <c r="AO400" s="146"/>
    </row>
    <row r="401" spans="2:41" ht="15">
      <c r="B401" s="149" t="s">
        <v>404</v>
      </c>
      <c r="C401" s="148"/>
      <c r="D401" s="148"/>
      <c r="E401" s="148"/>
      <c r="F401" s="148"/>
      <c r="G401" s="148"/>
      <c r="H401" s="148"/>
      <c r="I401" s="148"/>
      <c r="J401" s="148"/>
      <c r="K401" s="148"/>
      <c r="L401" s="148"/>
      <c r="M401" s="148"/>
      <c r="N401" s="148"/>
      <c r="O401" s="148"/>
      <c r="P401" s="148"/>
      <c r="Q401" s="148"/>
      <c r="R401" s="148"/>
      <c r="S401" s="148"/>
      <c r="T401" s="148"/>
      <c r="U401" s="148"/>
      <c r="V401" s="250"/>
      <c r="W401" s="250"/>
      <c r="X401" s="250"/>
      <c r="Y401" s="316"/>
      <c r="Z401" s="316"/>
      <c r="AA401" s="316"/>
      <c r="AB401" s="316"/>
      <c r="AC401" s="150"/>
      <c r="AD401" s="146"/>
      <c r="AE401" s="146"/>
      <c r="AF401" s="146"/>
      <c r="AG401" s="146"/>
      <c r="AH401" s="146"/>
      <c r="AI401" s="146"/>
      <c r="AJ401" s="146"/>
      <c r="AK401" s="146"/>
      <c r="AL401" s="146"/>
      <c r="AM401" s="146"/>
      <c r="AN401" s="146"/>
      <c r="AO401" s="146"/>
    </row>
    <row r="402" spans="2:41" ht="15">
      <c r="B402" s="149" t="s">
        <v>404</v>
      </c>
      <c r="C402" s="148"/>
      <c r="D402" s="148"/>
      <c r="E402" s="148"/>
      <c r="F402" s="148"/>
      <c r="G402" s="148"/>
      <c r="H402" s="148"/>
      <c r="I402" s="148"/>
      <c r="J402" s="148"/>
      <c r="K402" s="148"/>
      <c r="L402" s="148"/>
      <c r="M402" s="148"/>
      <c r="N402" s="148"/>
      <c r="O402" s="148"/>
      <c r="P402" s="148"/>
      <c r="Q402" s="148"/>
      <c r="R402" s="148"/>
      <c r="S402" s="148"/>
      <c r="T402" s="148"/>
      <c r="U402" s="148"/>
      <c r="V402" s="250"/>
      <c r="W402" s="250"/>
      <c r="X402" s="250"/>
      <c r="Y402" s="316"/>
      <c r="Z402" s="316"/>
      <c r="AA402" s="316"/>
      <c r="AB402" s="316"/>
      <c r="AC402" s="150"/>
      <c r="AD402" s="146"/>
      <c r="AE402" s="146"/>
      <c r="AF402" s="146"/>
      <c r="AG402" s="146"/>
      <c r="AH402" s="146"/>
      <c r="AI402" s="146"/>
      <c r="AJ402" s="146"/>
      <c r="AK402" s="146"/>
      <c r="AL402" s="146"/>
      <c r="AM402" s="146"/>
      <c r="AN402" s="146"/>
      <c r="AO402" s="146"/>
    </row>
    <row r="403" spans="2:41" ht="15">
      <c r="B403" s="149" t="s">
        <v>404</v>
      </c>
      <c r="C403" s="148"/>
      <c r="D403" s="148"/>
      <c r="E403" s="148"/>
      <c r="F403" s="148"/>
      <c r="G403" s="148"/>
      <c r="H403" s="148"/>
      <c r="I403" s="148"/>
      <c r="J403" s="148"/>
      <c r="K403" s="148"/>
      <c r="L403" s="148"/>
      <c r="M403" s="148"/>
      <c r="N403" s="148"/>
      <c r="O403" s="148"/>
      <c r="P403" s="148"/>
      <c r="Q403" s="148"/>
      <c r="R403" s="148"/>
      <c r="S403" s="148"/>
      <c r="T403" s="148"/>
      <c r="U403" s="148"/>
      <c r="V403" s="250"/>
      <c r="W403" s="250"/>
      <c r="X403" s="250"/>
      <c r="Y403" s="316"/>
      <c r="Z403" s="316"/>
      <c r="AA403" s="316"/>
      <c r="AB403" s="316"/>
      <c r="AC403" s="150"/>
      <c r="AD403" s="146"/>
      <c r="AE403" s="146"/>
      <c r="AF403" s="146"/>
      <c r="AG403" s="146"/>
      <c r="AH403" s="146"/>
      <c r="AI403" s="146"/>
      <c r="AJ403" s="146"/>
      <c r="AK403" s="146"/>
      <c r="AL403" s="146"/>
      <c r="AM403" s="146"/>
      <c r="AN403" s="146"/>
      <c r="AO403" s="146"/>
    </row>
    <row r="404" spans="2:41" ht="15">
      <c r="B404" s="149" t="s">
        <v>404</v>
      </c>
      <c r="C404" s="148"/>
      <c r="D404" s="148"/>
      <c r="E404" s="148"/>
      <c r="F404" s="148"/>
      <c r="G404" s="148"/>
      <c r="H404" s="148"/>
      <c r="I404" s="148"/>
      <c r="J404" s="148"/>
      <c r="K404" s="148"/>
      <c r="L404" s="148"/>
      <c r="M404" s="148"/>
      <c r="N404" s="148"/>
      <c r="O404" s="148"/>
      <c r="P404" s="148"/>
      <c r="Q404" s="148"/>
      <c r="R404" s="148"/>
      <c r="S404" s="148"/>
      <c r="T404" s="148"/>
      <c r="U404" s="148"/>
      <c r="V404" s="250"/>
      <c r="W404" s="250"/>
      <c r="X404" s="250"/>
      <c r="Y404" s="316"/>
      <c r="Z404" s="316"/>
      <c r="AA404" s="316"/>
      <c r="AB404" s="316"/>
      <c r="AC404" s="150"/>
      <c r="AD404" s="146"/>
      <c r="AE404" s="146"/>
      <c r="AF404" s="146"/>
      <c r="AG404" s="146"/>
      <c r="AH404" s="146"/>
      <c r="AI404" s="146"/>
      <c r="AJ404" s="146"/>
      <c r="AK404" s="146"/>
      <c r="AL404" s="146"/>
      <c r="AM404" s="146"/>
      <c r="AN404" s="146"/>
      <c r="AO404" s="146"/>
    </row>
    <row r="405" spans="2:41" ht="15">
      <c r="B405" s="149" t="s">
        <v>404</v>
      </c>
      <c r="C405" s="148"/>
      <c r="D405" s="148"/>
      <c r="E405" s="148"/>
      <c r="F405" s="148"/>
      <c r="G405" s="148"/>
      <c r="H405" s="148"/>
      <c r="I405" s="148"/>
      <c r="J405" s="148"/>
      <c r="K405" s="148"/>
      <c r="L405" s="148"/>
      <c r="M405" s="148"/>
      <c r="N405" s="148"/>
      <c r="O405" s="148"/>
      <c r="P405" s="148"/>
      <c r="Q405" s="148"/>
      <c r="R405" s="148"/>
      <c r="S405" s="148"/>
      <c r="T405" s="148"/>
      <c r="U405" s="148"/>
      <c r="V405" s="250"/>
      <c r="W405" s="250"/>
      <c r="X405" s="250"/>
      <c r="Y405" s="316"/>
      <c r="Z405" s="316"/>
      <c r="AA405" s="316"/>
      <c r="AB405" s="316"/>
      <c r="AC405" s="150"/>
      <c r="AD405" s="146"/>
      <c r="AE405" s="146"/>
      <c r="AF405" s="146"/>
      <c r="AG405" s="146"/>
      <c r="AH405" s="146"/>
      <c r="AI405" s="146"/>
      <c r="AJ405" s="146"/>
      <c r="AK405" s="146"/>
      <c r="AL405" s="146"/>
      <c r="AM405" s="146"/>
      <c r="AN405" s="146"/>
      <c r="AO405" s="146"/>
    </row>
    <row r="406" spans="2:41" ht="15">
      <c r="B406" s="149" t="s">
        <v>404</v>
      </c>
      <c r="C406" s="148"/>
      <c r="D406" s="148"/>
      <c r="E406" s="148"/>
      <c r="F406" s="148"/>
      <c r="G406" s="148"/>
      <c r="H406" s="148"/>
      <c r="I406" s="148"/>
      <c r="J406" s="148"/>
      <c r="K406" s="148"/>
      <c r="L406" s="148"/>
      <c r="M406" s="148"/>
      <c r="N406" s="148"/>
      <c r="O406" s="148"/>
      <c r="P406" s="148"/>
      <c r="Q406" s="148"/>
      <c r="R406" s="148"/>
      <c r="S406" s="148"/>
      <c r="T406" s="148"/>
      <c r="U406" s="148"/>
      <c r="V406" s="250"/>
      <c r="W406" s="250"/>
      <c r="X406" s="250"/>
      <c r="Y406" s="316"/>
      <c r="Z406" s="316"/>
      <c r="AA406" s="316"/>
      <c r="AB406" s="316"/>
      <c r="AC406" s="150"/>
      <c r="AD406" s="146"/>
      <c r="AE406" s="146"/>
      <c r="AF406" s="146"/>
      <c r="AG406" s="146"/>
      <c r="AH406" s="146"/>
      <c r="AI406" s="146"/>
      <c r="AJ406" s="146"/>
      <c r="AK406" s="146"/>
      <c r="AL406" s="146"/>
      <c r="AM406" s="146"/>
      <c r="AN406" s="146"/>
      <c r="AO406" s="146"/>
    </row>
    <row r="407" spans="2:41" ht="15">
      <c r="B407" s="149" t="s">
        <v>404</v>
      </c>
      <c r="C407" s="148"/>
      <c r="D407" s="148"/>
      <c r="E407" s="148"/>
      <c r="F407" s="148"/>
      <c r="G407" s="148"/>
      <c r="H407" s="148"/>
      <c r="I407" s="148"/>
      <c r="J407" s="148"/>
      <c r="K407" s="148"/>
      <c r="L407" s="148"/>
      <c r="M407" s="148"/>
      <c r="N407" s="148"/>
      <c r="O407" s="148"/>
      <c r="P407" s="148"/>
      <c r="Q407" s="148"/>
      <c r="R407" s="148"/>
      <c r="S407" s="148"/>
      <c r="T407" s="148"/>
      <c r="U407" s="148"/>
      <c r="V407" s="250"/>
      <c r="W407" s="250"/>
      <c r="X407" s="250"/>
      <c r="Y407" s="316"/>
      <c r="Z407" s="316"/>
      <c r="AA407" s="316"/>
      <c r="AB407" s="316"/>
      <c r="AC407" s="150"/>
      <c r="AD407" s="146"/>
      <c r="AE407" s="146"/>
      <c r="AF407" s="146"/>
      <c r="AG407" s="146"/>
      <c r="AH407" s="146"/>
      <c r="AI407" s="146"/>
      <c r="AJ407" s="146"/>
      <c r="AK407" s="146"/>
      <c r="AL407" s="146"/>
      <c r="AM407" s="146"/>
      <c r="AN407" s="146"/>
      <c r="AO407" s="146"/>
    </row>
    <row r="408" spans="2:41" ht="15">
      <c r="B408" s="149" t="s">
        <v>404</v>
      </c>
      <c r="C408" s="148"/>
      <c r="D408" s="148"/>
      <c r="E408" s="148"/>
      <c r="F408" s="148"/>
      <c r="G408" s="148"/>
      <c r="H408" s="148"/>
      <c r="I408" s="148"/>
      <c r="J408" s="148"/>
      <c r="K408" s="148"/>
      <c r="L408" s="148"/>
      <c r="M408" s="148"/>
      <c r="N408" s="148"/>
      <c r="O408" s="148"/>
      <c r="P408" s="148"/>
      <c r="Q408" s="148"/>
      <c r="R408" s="148"/>
      <c r="S408" s="148"/>
      <c r="T408" s="148"/>
      <c r="U408" s="148"/>
      <c r="V408" s="250"/>
      <c r="W408" s="250"/>
      <c r="X408" s="250"/>
      <c r="Y408" s="316"/>
      <c r="Z408" s="316"/>
      <c r="AA408" s="316"/>
      <c r="AB408" s="316"/>
      <c r="AC408" s="150"/>
      <c r="AD408" s="146"/>
      <c r="AE408" s="146"/>
      <c r="AF408" s="146"/>
      <c r="AG408" s="146"/>
      <c r="AH408" s="146"/>
      <c r="AI408" s="146"/>
      <c r="AJ408" s="146"/>
      <c r="AK408" s="146"/>
      <c r="AL408" s="146"/>
      <c r="AM408" s="146"/>
      <c r="AN408" s="146"/>
      <c r="AO408" s="146"/>
    </row>
    <row r="409" spans="2:41" ht="15">
      <c r="B409" s="149" t="s">
        <v>404</v>
      </c>
      <c r="C409" s="148"/>
      <c r="D409" s="148"/>
      <c r="E409" s="148"/>
      <c r="F409" s="148"/>
      <c r="G409" s="148"/>
      <c r="H409" s="148"/>
      <c r="I409" s="148"/>
      <c r="J409" s="148"/>
      <c r="K409" s="148"/>
      <c r="L409" s="148"/>
      <c r="M409" s="148"/>
      <c r="N409" s="148"/>
      <c r="O409" s="148"/>
      <c r="P409" s="148"/>
      <c r="Q409" s="148"/>
      <c r="R409" s="148"/>
      <c r="S409" s="148"/>
      <c r="T409" s="148"/>
      <c r="U409" s="148"/>
      <c r="V409" s="250"/>
      <c r="W409" s="250"/>
      <c r="X409" s="250"/>
      <c r="Y409" s="316"/>
      <c r="Z409" s="316"/>
      <c r="AA409" s="316"/>
      <c r="AB409" s="316"/>
      <c r="AC409" s="150"/>
      <c r="AD409" s="146"/>
      <c r="AE409" s="146"/>
      <c r="AF409" s="146"/>
      <c r="AG409" s="146"/>
      <c r="AH409" s="146"/>
      <c r="AI409" s="146"/>
      <c r="AJ409" s="146"/>
      <c r="AK409" s="146"/>
      <c r="AL409" s="146"/>
      <c r="AM409" s="146"/>
      <c r="AN409" s="146"/>
      <c r="AO409" s="146"/>
    </row>
    <row r="410" spans="2:41" ht="15">
      <c r="B410" s="149" t="s">
        <v>404</v>
      </c>
      <c r="C410" s="148"/>
      <c r="D410" s="148"/>
      <c r="E410" s="148"/>
      <c r="F410" s="148"/>
      <c r="G410" s="148"/>
      <c r="H410" s="148"/>
      <c r="I410" s="148"/>
      <c r="J410" s="148"/>
      <c r="K410" s="148"/>
      <c r="L410" s="148"/>
      <c r="M410" s="148"/>
      <c r="N410" s="148"/>
      <c r="O410" s="148"/>
      <c r="P410" s="148"/>
      <c r="Q410" s="148"/>
      <c r="R410" s="148"/>
      <c r="S410" s="148"/>
      <c r="T410" s="148"/>
      <c r="U410" s="148"/>
      <c r="V410" s="250"/>
      <c r="W410" s="250"/>
      <c r="X410" s="250"/>
      <c r="Y410" s="316"/>
      <c r="Z410" s="316"/>
      <c r="AA410" s="316"/>
      <c r="AB410" s="316"/>
      <c r="AC410" s="150"/>
      <c r="AD410" s="146"/>
      <c r="AE410" s="146"/>
      <c r="AF410" s="146"/>
      <c r="AG410" s="146"/>
      <c r="AH410" s="146"/>
      <c r="AI410" s="146"/>
      <c r="AJ410" s="146"/>
      <c r="AK410" s="146"/>
      <c r="AL410" s="146"/>
      <c r="AM410" s="146"/>
      <c r="AN410" s="146"/>
      <c r="AO410" s="146"/>
    </row>
    <row r="411" spans="2:41" ht="15">
      <c r="B411" s="149" t="s">
        <v>404</v>
      </c>
      <c r="C411" s="148"/>
      <c r="D411" s="148"/>
      <c r="E411" s="148"/>
      <c r="F411" s="148"/>
      <c r="G411" s="148"/>
      <c r="H411" s="148"/>
      <c r="I411" s="148"/>
      <c r="J411" s="148"/>
      <c r="K411" s="148"/>
      <c r="L411" s="148"/>
      <c r="M411" s="148"/>
      <c r="N411" s="148"/>
      <c r="O411" s="148"/>
      <c r="P411" s="148"/>
      <c r="Q411" s="148"/>
      <c r="R411" s="148"/>
      <c r="S411" s="148"/>
      <c r="T411" s="148"/>
      <c r="U411" s="148"/>
      <c r="V411" s="250"/>
      <c r="W411" s="250"/>
      <c r="X411" s="250"/>
      <c r="Y411" s="316"/>
      <c r="Z411" s="316"/>
      <c r="AA411" s="316"/>
      <c r="AB411" s="316"/>
      <c r="AC411" s="150"/>
      <c r="AD411" s="146"/>
      <c r="AE411" s="146"/>
      <c r="AF411" s="146"/>
      <c r="AG411" s="146"/>
      <c r="AH411" s="146"/>
      <c r="AI411" s="146"/>
      <c r="AJ411" s="146"/>
      <c r="AK411" s="146"/>
      <c r="AL411" s="146"/>
      <c r="AM411" s="146"/>
      <c r="AN411" s="146"/>
      <c r="AO411" s="146"/>
    </row>
    <row r="412" spans="2:41" ht="15">
      <c r="B412" s="149" t="s">
        <v>404</v>
      </c>
      <c r="C412" s="148"/>
      <c r="D412" s="148"/>
      <c r="E412" s="148"/>
      <c r="F412" s="148"/>
      <c r="G412" s="148"/>
      <c r="H412" s="148"/>
      <c r="I412" s="148"/>
      <c r="J412" s="148"/>
      <c r="K412" s="148"/>
      <c r="L412" s="148"/>
      <c r="M412" s="148"/>
      <c r="N412" s="148"/>
      <c r="O412" s="148"/>
      <c r="P412" s="148"/>
      <c r="Q412" s="148"/>
      <c r="R412" s="148"/>
      <c r="S412" s="148"/>
      <c r="T412" s="148"/>
      <c r="U412" s="148"/>
      <c r="V412" s="250"/>
      <c r="W412" s="250"/>
      <c r="X412" s="250"/>
      <c r="Y412" s="316"/>
      <c r="Z412" s="316"/>
      <c r="AA412" s="316"/>
      <c r="AB412" s="316"/>
      <c r="AC412" s="150"/>
      <c r="AD412" s="146"/>
      <c r="AE412" s="146"/>
      <c r="AF412" s="146"/>
      <c r="AG412" s="146"/>
      <c r="AH412" s="146"/>
      <c r="AI412" s="146"/>
      <c r="AJ412" s="146"/>
      <c r="AK412" s="146"/>
      <c r="AL412" s="146"/>
      <c r="AM412" s="146"/>
      <c r="AN412" s="146"/>
      <c r="AO412" s="146"/>
    </row>
    <row r="413" spans="2:41" ht="15">
      <c r="B413" s="149" t="s">
        <v>404</v>
      </c>
      <c r="C413" s="148"/>
      <c r="D413" s="148"/>
      <c r="E413" s="148"/>
      <c r="F413" s="148"/>
      <c r="G413" s="148"/>
      <c r="H413" s="148"/>
      <c r="I413" s="148"/>
      <c r="J413" s="148"/>
      <c r="K413" s="148"/>
      <c r="L413" s="148"/>
      <c r="M413" s="148"/>
      <c r="N413" s="148"/>
      <c r="O413" s="148"/>
      <c r="P413" s="148"/>
      <c r="Q413" s="148"/>
      <c r="R413" s="148"/>
      <c r="S413" s="148"/>
      <c r="T413" s="148"/>
      <c r="U413" s="148"/>
      <c r="V413" s="250"/>
      <c r="W413" s="250"/>
      <c r="X413" s="250"/>
      <c r="Y413" s="316"/>
      <c r="Z413" s="316"/>
      <c r="AA413" s="316"/>
      <c r="AB413" s="316"/>
      <c r="AC413" s="150"/>
      <c r="AD413" s="146"/>
      <c r="AE413" s="146"/>
      <c r="AF413" s="146"/>
      <c r="AG413" s="146"/>
      <c r="AH413" s="146"/>
      <c r="AI413" s="146"/>
      <c r="AJ413" s="146"/>
      <c r="AK413" s="146"/>
      <c r="AL413" s="146"/>
      <c r="AM413" s="146"/>
      <c r="AN413" s="146"/>
      <c r="AO413" s="146"/>
    </row>
    <row r="414" spans="2:41" ht="15">
      <c r="B414" s="149" t="s">
        <v>404</v>
      </c>
      <c r="C414" s="148"/>
      <c r="D414" s="148"/>
      <c r="E414" s="148"/>
      <c r="F414" s="148"/>
      <c r="G414" s="148"/>
      <c r="H414" s="148"/>
      <c r="I414" s="148"/>
      <c r="J414" s="148"/>
      <c r="K414" s="148"/>
      <c r="L414" s="148"/>
      <c r="M414" s="148"/>
      <c r="N414" s="148"/>
      <c r="O414" s="148"/>
      <c r="P414" s="148"/>
      <c r="Q414" s="148"/>
      <c r="R414" s="148"/>
      <c r="S414" s="148"/>
      <c r="T414" s="148"/>
      <c r="U414" s="148"/>
      <c r="V414" s="250"/>
      <c r="W414" s="250"/>
      <c r="X414" s="250"/>
      <c r="Y414" s="316"/>
      <c r="Z414" s="316"/>
      <c r="AA414" s="316"/>
      <c r="AB414" s="316"/>
      <c r="AC414" s="150"/>
      <c r="AD414" s="146"/>
      <c r="AE414" s="146"/>
      <c r="AF414" s="146"/>
      <c r="AG414" s="146"/>
      <c r="AH414" s="146"/>
      <c r="AI414" s="146"/>
      <c r="AJ414" s="146"/>
      <c r="AK414" s="146"/>
      <c r="AL414" s="146"/>
      <c r="AM414" s="146"/>
      <c r="AN414" s="146"/>
      <c r="AO414" s="146"/>
    </row>
    <row r="415" spans="2:41" ht="15">
      <c r="B415" s="149" t="s">
        <v>404</v>
      </c>
      <c r="C415" s="148"/>
      <c r="D415" s="148"/>
      <c r="E415" s="148"/>
      <c r="F415" s="148"/>
      <c r="G415" s="148"/>
      <c r="H415" s="148"/>
      <c r="I415" s="148"/>
      <c r="J415" s="148"/>
      <c r="K415" s="148"/>
      <c r="L415" s="148"/>
      <c r="M415" s="148"/>
      <c r="N415" s="148"/>
      <c r="O415" s="148"/>
      <c r="P415" s="148"/>
      <c r="Q415" s="148"/>
      <c r="R415" s="148"/>
      <c r="S415" s="148"/>
      <c r="T415" s="148"/>
      <c r="U415" s="148"/>
      <c r="V415" s="250"/>
      <c r="W415" s="250"/>
      <c r="X415" s="250"/>
      <c r="Y415" s="316"/>
      <c r="Z415" s="316"/>
      <c r="AA415" s="316"/>
      <c r="AB415" s="316"/>
      <c r="AC415" s="150"/>
      <c r="AD415" s="146"/>
      <c r="AE415" s="146"/>
      <c r="AF415" s="146"/>
      <c r="AG415" s="146"/>
      <c r="AH415" s="146"/>
      <c r="AI415" s="146"/>
      <c r="AJ415" s="146"/>
      <c r="AK415" s="146"/>
      <c r="AL415" s="146"/>
      <c r="AM415" s="146"/>
      <c r="AN415" s="146"/>
      <c r="AO415" s="146"/>
    </row>
    <row r="416" spans="2:41" ht="15">
      <c r="B416" s="149" t="s">
        <v>404</v>
      </c>
      <c r="C416" s="148"/>
      <c r="D416" s="148"/>
      <c r="E416" s="148"/>
      <c r="F416" s="148"/>
      <c r="G416" s="148"/>
      <c r="H416" s="148"/>
      <c r="I416" s="148"/>
      <c r="J416" s="148"/>
      <c r="K416" s="148"/>
      <c r="L416" s="148"/>
      <c r="M416" s="148"/>
      <c r="N416" s="148"/>
      <c r="O416" s="148"/>
      <c r="P416" s="148"/>
      <c r="Q416" s="148"/>
      <c r="R416" s="148"/>
      <c r="S416" s="148"/>
      <c r="T416" s="148"/>
      <c r="U416" s="148"/>
      <c r="V416" s="250"/>
      <c r="W416" s="250"/>
      <c r="X416" s="250"/>
      <c r="Y416" s="316"/>
      <c r="Z416" s="316"/>
      <c r="AA416" s="316"/>
      <c r="AB416" s="316"/>
      <c r="AC416" s="150"/>
      <c r="AD416" s="146"/>
      <c r="AE416" s="146"/>
      <c r="AF416" s="146"/>
      <c r="AG416" s="146"/>
      <c r="AH416" s="146"/>
      <c r="AI416" s="146"/>
      <c r="AJ416" s="146"/>
      <c r="AK416" s="146"/>
      <c r="AL416" s="146"/>
      <c r="AM416" s="146"/>
      <c r="AN416" s="146"/>
      <c r="AO416" s="146"/>
    </row>
    <row r="417" spans="2:41" ht="15">
      <c r="B417" s="149" t="s">
        <v>404</v>
      </c>
      <c r="C417" s="148"/>
      <c r="D417" s="148"/>
      <c r="E417" s="148"/>
      <c r="F417" s="148"/>
      <c r="G417" s="148"/>
      <c r="H417" s="148"/>
      <c r="I417" s="148"/>
      <c r="J417" s="148"/>
      <c r="K417" s="148"/>
      <c r="L417" s="148"/>
      <c r="M417" s="148"/>
      <c r="N417" s="148"/>
      <c r="O417" s="148"/>
      <c r="P417" s="148"/>
      <c r="Q417" s="148"/>
      <c r="R417" s="148"/>
      <c r="S417" s="148"/>
      <c r="T417" s="148"/>
      <c r="U417" s="148"/>
      <c r="V417" s="250"/>
      <c r="W417" s="250"/>
      <c r="X417" s="250"/>
      <c r="Y417" s="316"/>
      <c r="Z417" s="316"/>
      <c r="AA417" s="316"/>
      <c r="AB417" s="316"/>
      <c r="AC417" s="150"/>
      <c r="AD417" s="146"/>
      <c r="AE417" s="146"/>
      <c r="AF417" s="146"/>
      <c r="AG417" s="146"/>
      <c r="AH417" s="146"/>
      <c r="AI417" s="146"/>
      <c r="AJ417" s="146"/>
      <c r="AK417" s="146"/>
      <c r="AL417" s="146"/>
      <c r="AM417" s="146"/>
      <c r="AN417" s="146"/>
      <c r="AO417" s="146"/>
    </row>
    <row r="418" spans="2:41" ht="15">
      <c r="B418" s="149" t="s">
        <v>404</v>
      </c>
      <c r="C418" s="148"/>
      <c r="D418" s="148"/>
      <c r="E418" s="148"/>
      <c r="F418" s="148"/>
      <c r="G418" s="148"/>
      <c r="H418" s="148"/>
      <c r="I418" s="148"/>
      <c r="J418" s="148"/>
      <c r="K418" s="148"/>
      <c r="L418" s="148"/>
      <c r="M418" s="148"/>
      <c r="N418" s="148"/>
      <c r="O418" s="148"/>
      <c r="P418" s="148"/>
      <c r="Q418" s="148"/>
      <c r="R418" s="148"/>
      <c r="S418" s="148"/>
      <c r="T418" s="148"/>
      <c r="U418" s="148"/>
      <c r="V418" s="250"/>
      <c r="W418" s="250"/>
      <c r="X418" s="250"/>
      <c r="Y418" s="316"/>
      <c r="Z418" s="316"/>
      <c r="AA418" s="316"/>
      <c r="AB418" s="316"/>
      <c r="AC418" s="150"/>
      <c r="AD418" s="146"/>
      <c r="AE418" s="146"/>
      <c r="AF418" s="146"/>
      <c r="AG418" s="146"/>
      <c r="AH418" s="146"/>
      <c r="AI418" s="146"/>
      <c r="AJ418" s="146"/>
      <c r="AK418" s="146"/>
      <c r="AL418" s="146"/>
      <c r="AM418" s="146"/>
      <c r="AN418" s="146"/>
      <c r="AO418" s="146"/>
    </row>
    <row r="419" spans="2:41" ht="15">
      <c r="B419" s="149" t="s">
        <v>404</v>
      </c>
      <c r="C419" s="148"/>
      <c r="D419" s="148"/>
      <c r="E419" s="148"/>
      <c r="F419" s="148"/>
      <c r="G419" s="148"/>
      <c r="H419" s="148"/>
      <c r="I419" s="148"/>
      <c r="J419" s="148"/>
      <c r="K419" s="148"/>
      <c r="L419" s="148"/>
      <c r="M419" s="148"/>
      <c r="N419" s="148"/>
      <c r="O419" s="148"/>
      <c r="P419" s="148"/>
      <c r="Q419" s="148"/>
      <c r="R419" s="148"/>
      <c r="S419" s="148"/>
      <c r="T419" s="148"/>
      <c r="U419" s="148"/>
      <c r="V419" s="250"/>
      <c r="W419" s="250"/>
      <c r="X419" s="250"/>
      <c r="Y419" s="316"/>
      <c r="Z419" s="316"/>
      <c r="AA419" s="316"/>
      <c r="AB419" s="316"/>
      <c r="AC419" s="150"/>
      <c r="AD419" s="146"/>
      <c r="AE419" s="146"/>
      <c r="AF419" s="146"/>
      <c r="AG419" s="146"/>
      <c r="AH419" s="146"/>
      <c r="AI419" s="146"/>
      <c r="AJ419" s="146"/>
      <c r="AK419" s="146"/>
      <c r="AL419" s="146"/>
      <c r="AM419" s="146"/>
      <c r="AN419" s="146"/>
      <c r="AO419" s="146"/>
    </row>
    <row r="420" spans="2:41" ht="15">
      <c r="B420" s="149" t="s">
        <v>404</v>
      </c>
      <c r="C420" s="148"/>
      <c r="D420" s="148"/>
      <c r="E420" s="148"/>
      <c r="F420" s="148"/>
      <c r="G420" s="148"/>
      <c r="H420" s="148"/>
      <c r="I420" s="148"/>
      <c r="J420" s="148"/>
      <c r="K420" s="148"/>
      <c r="L420" s="148"/>
      <c r="M420" s="148"/>
      <c r="N420" s="148"/>
      <c r="O420" s="148"/>
      <c r="P420" s="148"/>
      <c r="Q420" s="148"/>
      <c r="R420" s="148"/>
      <c r="S420" s="148"/>
      <c r="T420" s="148"/>
      <c r="U420" s="148"/>
      <c r="V420" s="250"/>
      <c r="W420" s="250"/>
      <c r="X420" s="250"/>
      <c r="Y420" s="316"/>
      <c r="Z420" s="316"/>
      <c r="AA420" s="316"/>
      <c r="AB420" s="316"/>
      <c r="AC420" s="150"/>
      <c r="AD420" s="146"/>
      <c r="AE420" s="146"/>
      <c r="AF420" s="146"/>
      <c r="AG420" s="146"/>
      <c r="AH420" s="146"/>
      <c r="AI420" s="146"/>
      <c r="AJ420" s="146"/>
      <c r="AK420" s="146"/>
      <c r="AL420" s="146"/>
      <c r="AM420" s="146"/>
      <c r="AN420" s="146"/>
      <c r="AO420" s="146"/>
    </row>
    <row r="421" spans="2:41" ht="15">
      <c r="B421" s="149" t="s">
        <v>404</v>
      </c>
      <c r="C421" s="148"/>
      <c r="D421" s="148"/>
      <c r="E421" s="148"/>
      <c r="F421" s="148"/>
      <c r="G421" s="148"/>
      <c r="H421" s="148"/>
      <c r="I421" s="148"/>
      <c r="J421" s="148"/>
      <c r="K421" s="148"/>
      <c r="L421" s="148"/>
      <c r="M421" s="148"/>
      <c r="N421" s="148"/>
      <c r="O421" s="148"/>
      <c r="P421" s="148"/>
      <c r="Q421" s="148"/>
      <c r="R421" s="148"/>
      <c r="S421" s="148"/>
      <c r="T421" s="148"/>
      <c r="U421" s="148"/>
      <c r="V421" s="250"/>
      <c r="W421" s="250"/>
      <c r="X421" s="250"/>
      <c r="Y421" s="316"/>
      <c r="Z421" s="316"/>
      <c r="AA421" s="316"/>
      <c r="AB421" s="316"/>
      <c r="AC421" s="150"/>
      <c r="AD421" s="146"/>
      <c r="AE421" s="146"/>
      <c r="AF421" s="146"/>
      <c r="AG421" s="146"/>
      <c r="AH421" s="146"/>
      <c r="AI421" s="146"/>
      <c r="AJ421" s="146"/>
      <c r="AK421" s="146"/>
      <c r="AL421" s="146"/>
      <c r="AM421" s="146"/>
      <c r="AN421" s="146"/>
      <c r="AO421" s="146"/>
    </row>
    <row r="422" spans="2:41" ht="15">
      <c r="B422" s="149" t="s">
        <v>404</v>
      </c>
      <c r="C422" s="148"/>
      <c r="D422" s="148"/>
      <c r="E422" s="148"/>
      <c r="F422" s="148"/>
      <c r="G422" s="148"/>
      <c r="H422" s="148"/>
      <c r="I422" s="148"/>
      <c r="J422" s="148"/>
      <c r="K422" s="148"/>
      <c r="L422" s="148"/>
      <c r="M422" s="148"/>
      <c r="N422" s="148"/>
      <c r="O422" s="148"/>
      <c r="P422" s="148"/>
      <c r="Q422" s="148"/>
      <c r="R422" s="148"/>
      <c r="S422" s="148"/>
      <c r="T422" s="148"/>
      <c r="U422" s="148"/>
      <c r="V422" s="250"/>
      <c r="W422" s="250"/>
      <c r="X422" s="250"/>
      <c r="Y422" s="316"/>
      <c r="Z422" s="316"/>
      <c r="AA422" s="316"/>
      <c r="AB422" s="316"/>
      <c r="AC422" s="150"/>
      <c r="AD422" s="146"/>
      <c r="AE422" s="146"/>
      <c r="AF422" s="146"/>
      <c r="AG422" s="146"/>
      <c r="AH422" s="146"/>
      <c r="AI422" s="146"/>
      <c r="AJ422" s="146"/>
      <c r="AK422" s="146"/>
      <c r="AL422" s="146"/>
      <c r="AM422" s="146"/>
      <c r="AN422" s="146"/>
      <c r="AO422" s="146"/>
    </row>
    <row r="423" spans="2:41" ht="15">
      <c r="B423" s="149" t="s">
        <v>404</v>
      </c>
      <c r="C423" s="148"/>
      <c r="D423" s="148"/>
      <c r="E423" s="148"/>
      <c r="F423" s="148"/>
      <c r="G423" s="148"/>
      <c r="H423" s="148"/>
      <c r="I423" s="148"/>
      <c r="J423" s="148"/>
      <c r="K423" s="148"/>
      <c r="L423" s="148"/>
      <c r="M423" s="148"/>
      <c r="N423" s="148"/>
      <c r="O423" s="148"/>
      <c r="P423" s="148"/>
      <c r="Q423" s="148"/>
      <c r="R423" s="148"/>
      <c r="S423" s="148"/>
      <c r="T423" s="148"/>
      <c r="U423" s="148"/>
      <c r="V423" s="250"/>
      <c r="W423" s="250"/>
      <c r="X423" s="250"/>
      <c r="Y423" s="316"/>
      <c r="Z423" s="316"/>
      <c r="AA423" s="316"/>
      <c r="AB423" s="316"/>
      <c r="AC423" s="150"/>
      <c r="AD423" s="146"/>
      <c r="AE423" s="146"/>
      <c r="AF423" s="146"/>
      <c r="AG423" s="146"/>
      <c r="AH423" s="146"/>
      <c r="AI423" s="146"/>
      <c r="AJ423" s="146"/>
      <c r="AK423" s="146"/>
      <c r="AL423" s="146"/>
      <c r="AM423" s="146"/>
      <c r="AN423" s="146"/>
      <c r="AO423" s="146"/>
    </row>
    <row r="424" spans="2:41" ht="15">
      <c r="B424" s="149" t="s">
        <v>404</v>
      </c>
      <c r="C424" s="148"/>
      <c r="D424" s="148"/>
      <c r="E424" s="148"/>
      <c r="F424" s="148"/>
      <c r="G424" s="148"/>
      <c r="H424" s="148"/>
      <c r="I424" s="148"/>
      <c r="J424" s="148"/>
      <c r="K424" s="148"/>
      <c r="L424" s="148"/>
      <c r="M424" s="148"/>
      <c r="N424" s="148"/>
      <c r="O424" s="148"/>
      <c r="P424" s="148"/>
      <c r="Q424" s="148"/>
      <c r="R424" s="148"/>
      <c r="S424" s="148"/>
      <c r="T424" s="148"/>
      <c r="U424" s="148"/>
      <c r="V424" s="250"/>
      <c r="W424" s="250"/>
      <c r="X424" s="250"/>
      <c r="Y424" s="316"/>
      <c r="Z424" s="316"/>
      <c r="AA424" s="316"/>
      <c r="AB424" s="316"/>
      <c r="AC424" s="150"/>
      <c r="AD424" s="146"/>
      <c r="AE424" s="146"/>
      <c r="AF424" s="146"/>
      <c r="AG424" s="146"/>
      <c r="AH424" s="146"/>
      <c r="AI424" s="146"/>
      <c r="AJ424" s="146"/>
      <c r="AK424" s="146"/>
      <c r="AL424" s="146"/>
      <c r="AM424" s="146"/>
      <c r="AN424" s="146"/>
      <c r="AO424" s="146"/>
    </row>
    <row r="425" spans="2:41" ht="15">
      <c r="B425" s="149" t="s">
        <v>404</v>
      </c>
      <c r="C425" s="148"/>
      <c r="D425" s="148"/>
      <c r="E425" s="148"/>
      <c r="F425" s="148"/>
      <c r="G425" s="148"/>
      <c r="H425" s="148"/>
      <c r="I425" s="148"/>
      <c r="J425" s="148"/>
      <c r="K425" s="148"/>
      <c r="L425" s="148"/>
      <c r="M425" s="148"/>
      <c r="N425" s="148"/>
      <c r="O425" s="148"/>
      <c r="P425" s="148"/>
      <c r="Q425" s="148"/>
      <c r="R425" s="148"/>
      <c r="S425" s="148"/>
      <c r="T425" s="148"/>
      <c r="U425" s="148"/>
      <c r="V425" s="250"/>
      <c r="W425" s="250"/>
      <c r="X425" s="250"/>
      <c r="Y425" s="316"/>
      <c r="Z425" s="316"/>
      <c r="AA425" s="316"/>
      <c r="AB425" s="316"/>
      <c r="AC425" s="150"/>
      <c r="AD425" s="146"/>
      <c r="AE425" s="146"/>
      <c r="AF425" s="146"/>
      <c r="AG425" s="146"/>
      <c r="AH425" s="146"/>
      <c r="AI425" s="146"/>
      <c r="AJ425" s="146"/>
      <c r="AK425" s="146"/>
      <c r="AL425" s="146"/>
      <c r="AM425" s="146"/>
      <c r="AN425" s="146"/>
      <c r="AO425" s="146"/>
    </row>
    <row r="426" spans="2:41" ht="15">
      <c r="B426" s="149" t="s">
        <v>404</v>
      </c>
      <c r="C426" s="148"/>
      <c r="D426" s="148"/>
      <c r="E426" s="148"/>
      <c r="F426" s="148"/>
      <c r="G426" s="148"/>
      <c r="H426" s="148"/>
      <c r="I426" s="148"/>
      <c r="J426" s="148"/>
      <c r="K426" s="148"/>
      <c r="L426" s="148"/>
      <c r="M426" s="148"/>
      <c r="N426" s="148"/>
      <c r="O426" s="148"/>
      <c r="P426" s="148"/>
      <c r="Q426" s="148"/>
      <c r="R426" s="148"/>
      <c r="S426" s="148"/>
      <c r="T426" s="148"/>
      <c r="U426" s="148"/>
      <c r="V426" s="250"/>
      <c r="W426" s="250"/>
      <c r="X426" s="250"/>
      <c r="Y426" s="316"/>
      <c r="Z426" s="316"/>
      <c r="AA426" s="316"/>
      <c r="AB426" s="316"/>
      <c r="AC426" s="150"/>
      <c r="AD426" s="146"/>
      <c r="AE426" s="146"/>
      <c r="AF426" s="146"/>
      <c r="AG426" s="146"/>
      <c r="AH426" s="146"/>
      <c r="AI426" s="146"/>
      <c r="AJ426" s="146"/>
      <c r="AK426" s="146"/>
      <c r="AL426" s="146"/>
      <c r="AM426" s="146"/>
      <c r="AN426" s="146"/>
      <c r="AO426" s="146"/>
    </row>
    <row r="427" spans="2:41" ht="15">
      <c r="B427" s="149" t="s">
        <v>404</v>
      </c>
      <c r="C427" s="148"/>
      <c r="D427" s="148"/>
      <c r="E427" s="148"/>
      <c r="F427" s="148"/>
      <c r="G427" s="148"/>
      <c r="H427" s="148"/>
      <c r="I427" s="148"/>
      <c r="J427" s="148"/>
      <c r="K427" s="148"/>
      <c r="L427" s="148"/>
      <c r="M427" s="148"/>
      <c r="N427" s="148"/>
      <c r="O427" s="148"/>
      <c r="P427" s="148"/>
      <c r="Q427" s="148"/>
      <c r="R427" s="148"/>
      <c r="S427" s="148"/>
      <c r="T427" s="148"/>
      <c r="U427" s="148"/>
      <c r="V427" s="250"/>
      <c r="W427" s="250"/>
      <c r="X427" s="250"/>
      <c r="Y427" s="316"/>
      <c r="Z427" s="316"/>
      <c r="AA427" s="316"/>
      <c r="AB427" s="316"/>
      <c r="AC427" s="150"/>
      <c r="AD427" s="146"/>
      <c r="AE427" s="146"/>
      <c r="AF427" s="146"/>
      <c r="AG427" s="146"/>
      <c r="AH427" s="146"/>
      <c r="AI427" s="146"/>
      <c r="AJ427" s="146"/>
      <c r="AK427" s="146"/>
      <c r="AL427" s="146"/>
      <c r="AM427" s="146"/>
      <c r="AN427" s="146"/>
      <c r="AO427" s="146"/>
    </row>
    <row r="428" spans="2:41" ht="15">
      <c r="B428" s="149" t="s">
        <v>404</v>
      </c>
      <c r="C428" s="148"/>
      <c r="D428" s="148"/>
      <c r="E428" s="148"/>
      <c r="F428" s="148"/>
      <c r="G428" s="148"/>
      <c r="H428" s="148"/>
      <c r="I428" s="148"/>
      <c r="J428" s="148"/>
      <c r="K428" s="148"/>
      <c r="L428" s="148"/>
      <c r="M428" s="148"/>
      <c r="N428" s="148"/>
      <c r="O428" s="148"/>
      <c r="P428" s="148"/>
      <c r="Q428" s="148"/>
      <c r="R428" s="148"/>
      <c r="S428" s="148"/>
      <c r="T428" s="148"/>
      <c r="U428" s="148"/>
      <c r="V428" s="250"/>
      <c r="W428" s="250"/>
      <c r="X428" s="250"/>
      <c r="Y428" s="316"/>
      <c r="Z428" s="316"/>
      <c r="AA428" s="316"/>
      <c r="AB428" s="316"/>
      <c r="AC428" s="150"/>
      <c r="AD428" s="146"/>
      <c r="AE428" s="146"/>
      <c r="AF428" s="146"/>
      <c r="AG428" s="146"/>
      <c r="AH428" s="146"/>
      <c r="AI428" s="146"/>
      <c r="AJ428" s="146"/>
      <c r="AK428" s="146"/>
      <c r="AL428" s="146"/>
      <c r="AM428" s="146"/>
      <c r="AN428" s="146"/>
      <c r="AO428" s="146"/>
    </row>
    <row r="429" spans="2:41" ht="15">
      <c r="B429" s="149" t="s">
        <v>404</v>
      </c>
      <c r="C429" s="148"/>
      <c r="D429" s="148"/>
      <c r="E429" s="148"/>
      <c r="F429" s="148"/>
      <c r="G429" s="148"/>
      <c r="H429" s="148"/>
      <c r="I429" s="148"/>
      <c r="J429" s="148"/>
      <c r="K429" s="148"/>
      <c r="L429" s="148"/>
      <c r="M429" s="148"/>
      <c r="N429" s="148"/>
      <c r="O429" s="148"/>
      <c r="P429" s="148"/>
      <c r="Q429" s="148"/>
      <c r="R429" s="148"/>
      <c r="S429" s="148"/>
      <c r="T429" s="148"/>
      <c r="U429" s="148"/>
      <c r="V429" s="250"/>
      <c r="W429" s="250"/>
      <c r="X429" s="250"/>
      <c r="Y429" s="316"/>
      <c r="Z429" s="316"/>
      <c r="AA429" s="316"/>
      <c r="AB429" s="316"/>
      <c r="AC429" s="150"/>
      <c r="AD429" s="146"/>
      <c r="AE429" s="146"/>
      <c r="AF429" s="146"/>
      <c r="AG429" s="146"/>
      <c r="AH429" s="146"/>
      <c r="AI429" s="146"/>
      <c r="AJ429" s="146"/>
      <c r="AK429" s="146"/>
      <c r="AL429" s="146"/>
      <c r="AM429" s="146"/>
      <c r="AN429" s="146"/>
      <c r="AO429" s="146"/>
    </row>
    <row r="430" spans="2:41" ht="15">
      <c r="B430" s="149" t="s">
        <v>404</v>
      </c>
      <c r="C430" s="148"/>
      <c r="D430" s="148"/>
      <c r="E430" s="148"/>
      <c r="F430" s="148"/>
      <c r="G430" s="148"/>
      <c r="H430" s="148"/>
      <c r="I430" s="148"/>
      <c r="J430" s="148"/>
      <c r="K430" s="148"/>
      <c r="L430" s="148"/>
      <c r="M430" s="148"/>
      <c r="N430" s="148"/>
      <c r="O430" s="148"/>
      <c r="P430" s="148"/>
      <c r="Q430" s="148"/>
      <c r="R430" s="148"/>
      <c r="S430" s="148"/>
      <c r="T430" s="148"/>
      <c r="U430" s="148"/>
      <c r="V430" s="250"/>
      <c r="W430" s="250"/>
      <c r="X430" s="250"/>
      <c r="Y430" s="316"/>
      <c r="Z430" s="316"/>
      <c r="AA430" s="316"/>
      <c r="AB430" s="316"/>
      <c r="AC430" s="150"/>
      <c r="AD430" s="146"/>
      <c r="AE430" s="146"/>
      <c r="AF430" s="146"/>
      <c r="AG430" s="146"/>
      <c r="AH430" s="146"/>
      <c r="AI430" s="146"/>
      <c r="AJ430" s="146"/>
      <c r="AK430" s="146"/>
      <c r="AL430" s="146"/>
      <c r="AM430" s="146"/>
      <c r="AN430" s="146"/>
      <c r="AO430" s="146"/>
    </row>
    <row r="431" spans="2:41" ht="15">
      <c r="B431" s="149" t="s">
        <v>404</v>
      </c>
      <c r="C431" s="148"/>
      <c r="D431" s="148"/>
      <c r="E431" s="148"/>
      <c r="F431" s="148"/>
      <c r="G431" s="148"/>
      <c r="H431" s="148"/>
      <c r="I431" s="148"/>
      <c r="J431" s="148"/>
      <c r="K431" s="148"/>
      <c r="L431" s="148"/>
      <c r="M431" s="148"/>
      <c r="N431" s="148"/>
      <c r="O431" s="148"/>
      <c r="P431" s="148"/>
      <c r="Q431" s="148"/>
      <c r="R431" s="148"/>
      <c r="S431" s="148"/>
      <c r="T431" s="148"/>
      <c r="U431" s="148"/>
      <c r="V431" s="250"/>
      <c r="W431" s="250"/>
      <c r="X431" s="250"/>
      <c r="Y431" s="316"/>
      <c r="Z431" s="316"/>
      <c r="AA431" s="316"/>
      <c r="AB431" s="316"/>
      <c r="AC431" s="150"/>
      <c r="AD431" s="146"/>
      <c r="AE431" s="146"/>
      <c r="AF431" s="146"/>
      <c r="AG431" s="146"/>
      <c r="AH431" s="146"/>
      <c r="AI431" s="146"/>
      <c r="AJ431" s="146"/>
      <c r="AK431" s="146"/>
      <c r="AL431" s="146"/>
      <c r="AM431" s="146"/>
      <c r="AN431" s="146"/>
      <c r="AO431" s="146"/>
    </row>
    <row r="432" spans="2:41" ht="15">
      <c r="B432" s="149" t="s">
        <v>404</v>
      </c>
      <c r="C432" s="148"/>
      <c r="D432" s="148"/>
      <c r="E432" s="148"/>
      <c r="F432" s="148"/>
      <c r="G432" s="148"/>
      <c r="H432" s="148"/>
      <c r="I432" s="148"/>
      <c r="J432" s="148"/>
      <c r="K432" s="148"/>
      <c r="L432" s="148"/>
      <c r="M432" s="148"/>
      <c r="N432" s="148"/>
      <c r="O432" s="148"/>
      <c r="P432" s="148"/>
      <c r="Q432" s="148"/>
      <c r="R432" s="148"/>
      <c r="S432" s="148"/>
      <c r="T432" s="148"/>
      <c r="U432" s="148"/>
      <c r="V432" s="250"/>
      <c r="W432" s="250"/>
      <c r="X432" s="250"/>
      <c r="Y432" s="316"/>
      <c r="Z432" s="316"/>
      <c r="AA432" s="316"/>
      <c r="AB432" s="316"/>
      <c r="AC432" s="150"/>
      <c r="AD432" s="146"/>
      <c r="AE432" s="146"/>
      <c r="AF432" s="146"/>
      <c r="AG432" s="146"/>
      <c r="AH432" s="146"/>
      <c r="AI432" s="146"/>
      <c r="AJ432" s="146"/>
      <c r="AK432" s="146"/>
      <c r="AL432" s="146"/>
      <c r="AM432" s="146"/>
      <c r="AN432" s="146"/>
      <c r="AO432" s="146"/>
    </row>
    <row r="433" spans="2:41" ht="15">
      <c r="B433" s="149" t="s">
        <v>404</v>
      </c>
      <c r="C433" s="148"/>
      <c r="D433" s="148"/>
      <c r="E433" s="148"/>
      <c r="F433" s="148"/>
      <c r="G433" s="148"/>
      <c r="H433" s="148"/>
      <c r="I433" s="148"/>
      <c r="J433" s="148"/>
      <c r="K433" s="148"/>
      <c r="L433" s="148"/>
      <c r="M433" s="148"/>
      <c r="N433" s="148"/>
      <c r="O433" s="148"/>
      <c r="P433" s="148"/>
      <c r="Q433" s="148"/>
      <c r="R433" s="148"/>
      <c r="S433" s="148"/>
      <c r="T433" s="148"/>
      <c r="U433" s="148"/>
      <c r="V433" s="250"/>
      <c r="W433" s="250"/>
      <c r="X433" s="250"/>
      <c r="Y433" s="316"/>
      <c r="Z433" s="316"/>
      <c r="AA433" s="316"/>
      <c r="AB433" s="316"/>
      <c r="AC433" s="150"/>
      <c r="AD433" s="146"/>
      <c r="AE433" s="146"/>
      <c r="AF433" s="146"/>
      <c r="AG433" s="146"/>
      <c r="AH433" s="146"/>
      <c r="AI433" s="146"/>
      <c r="AJ433" s="146"/>
      <c r="AK433" s="146"/>
      <c r="AL433" s="146"/>
      <c r="AM433" s="146"/>
      <c r="AN433" s="146"/>
      <c r="AO433" s="146"/>
    </row>
    <row r="434" spans="2:41" ht="15">
      <c r="B434" s="149" t="s">
        <v>404</v>
      </c>
      <c r="C434" s="148"/>
      <c r="D434" s="148"/>
      <c r="E434" s="148"/>
      <c r="F434" s="148"/>
      <c r="G434" s="148"/>
      <c r="H434" s="148"/>
      <c r="I434" s="148"/>
      <c r="J434" s="148"/>
      <c r="K434" s="148"/>
      <c r="L434" s="148"/>
      <c r="M434" s="148"/>
      <c r="N434" s="148"/>
      <c r="O434" s="148"/>
      <c r="P434" s="148"/>
      <c r="Q434" s="148"/>
      <c r="R434" s="148"/>
      <c r="S434" s="148"/>
      <c r="T434" s="148"/>
      <c r="U434" s="148"/>
      <c r="V434" s="250"/>
      <c r="W434" s="250"/>
      <c r="X434" s="250"/>
      <c r="Y434" s="316"/>
      <c r="Z434" s="316"/>
      <c r="AA434" s="316"/>
      <c r="AB434" s="316"/>
      <c r="AC434" s="150"/>
      <c r="AD434" s="146"/>
      <c r="AE434" s="146"/>
      <c r="AF434" s="146"/>
      <c r="AG434" s="146"/>
      <c r="AH434" s="146"/>
      <c r="AI434" s="146"/>
      <c r="AJ434" s="146"/>
      <c r="AK434" s="146"/>
      <c r="AL434" s="146"/>
      <c r="AM434" s="146"/>
      <c r="AN434" s="146"/>
      <c r="AO434" s="146"/>
    </row>
    <row r="435" spans="2:41" ht="15">
      <c r="B435" s="149" t="s">
        <v>404</v>
      </c>
      <c r="C435" s="148"/>
      <c r="D435" s="148"/>
      <c r="E435" s="148"/>
      <c r="F435" s="148"/>
      <c r="G435" s="148"/>
      <c r="H435" s="148"/>
      <c r="I435" s="148"/>
      <c r="J435" s="148"/>
      <c r="K435" s="148"/>
      <c r="L435" s="148"/>
      <c r="M435" s="148"/>
      <c r="N435" s="148"/>
      <c r="O435" s="148"/>
      <c r="P435" s="148"/>
      <c r="Q435" s="148"/>
      <c r="R435" s="148"/>
      <c r="S435" s="148"/>
      <c r="T435" s="148"/>
      <c r="U435" s="148"/>
      <c r="V435" s="250"/>
      <c r="W435" s="250"/>
      <c r="X435" s="250"/>
      <c r="Y435" s="316"/>
      <c r="Z435" s="316"/>
      <c r="AA435" s="316"/>
      <c r="AB435" s="316"/>
      <c r="AC435" s="150"/>
      <c r="AD435" s="146"/>
      <c r="AE435" s="146"/>
      <c r="AF435" s="146"/>
      <c r="AG435" s="146"/>
      <c r="AH435" s="146"/>
      <c r="AI435" s="146"/>
      <c r="AJ435" s="146"/>
      <c r="AK435" s="146"/>
      <c r="AL435" s="146"/>
      <c r="AM435" s="146"/>
      <c r="AN435" s="146"/>
      <c r="AO435" s="146"/>
    </row>
    <row r="436" spans="2:41" ht="15">
      <c r="B436" s="149" t="s">
        <v>404</v>
      </c>
      <c r="C436" s="148"/>
      <c r="D436" s="148"/>
      <c r="E436" s="148"/>
      <c r="F436" s="148"/>
      <c r="G436" s="148"/>
      <c r="H436" s="148"/>
      <c r="I436" s="148"/>
      <c r="J436" s="148"/>
      <c r="K436" s="148"/>
      <c r="L436" s="148"/>
      <c r="M436" s="148"/>
      <c r="N436" s="148"/>
      <c r="O436" s="148"/>
      <c r="P436" s="148"/>
      <c r="Q436" s="148"/>
      <c r="R436" s="148"/>
      <c r="S436" s="148"/>
      <c r="T436" s="148"/>
      <c r="U436" s="148"/>
      <c r="V436" s="250"/>
      <c r="W436" s="250"/>
      <c r="X436" s="250"/>
      <c r="Y436" s="316"/>
      <c r="Z436" s="316"/>
      <c r="AA436" s="316"/>
      <c r="AB436" s="316"/>
      <c r="AC436" s="150"/>
      <c r="AD436" s="146"/>
      <c r="AE436" s="146"/>
      <c r="AF436" s="146"/>
      <c r="AG436" s="146"/>
      <c r="AH436" s="146"/>
      <c r="AI436" s="146"/>
      <c r="AJ436" s="146"/>
      <c r="AK436" s="146"/>
      <c r="AL436" s="146"/>
      <c r="AM436" s="146"/>
      <c r="AN436" s="146"/>
      <c r="AO436" s="146"/>
    </row>
    <row r="437" spans="2:41" ht="15">
      <c r="B437" s="149" t="s">
        <v>404</v>
      </c>
      <c r="C437" s="148"/>
      <c r="D437" s="148"/>
      <c r="E437" s="148"/>
      <c r="F437" s="148"/>
      <c r="G437" s="148"/>
      <c r="H437" s="148"/>
      <c r="I437" s="148"/>
      <c r="J437" s="148"/>
      <c r="K437" s="148"/>
      <c r="L437" s="148"/>
      <c r="M437" s="148"/>
      <c r="N437" s="148"/>
      <c r="O437" s="148"/>
      <c r="P437" s="148"/>
      <c r="Q437" s="148"/>
      <c r="R437" s="148"/>
      <c r="S437" s="148"/>
      <c r="T437" s="148"/>
      <c r="U437" s="148"/>
      <c r="V437" s="250"/>
      <c r="W437" s="250"/>
      <c r="X437" s="250"/>
      <c r="Y437" s="316"/>
      <c r="Z437" s="316"/>
      <c r="AA437" s="316"/>
      <c r="AB437" s="316"/>
      <c r="AC437" s="150"/>
      <c r="AD437" s="146"/>
      <c r="AE437" s="146"/>
      <c r="AF437" s="146"/>
      <c r="AG437" s="146"/>
      <c r="AH437" s="146"/>
      <c r="AI437" s="146"/>
      <c r="AJ437" s="146"/>
      <c r="AK437" s="146"/>
      <c r="AL437" s="146"/>
      <c r="AM437" s="146"/>
      <c r="AN437" s="146"/>
      <c r="AO437" s="146"/>
    </row>
    <row r="438" spans="2:41" ht="15">
      <c r="B438" s="149" t="s">
        <v>404</v>
      </c>
      <c r="C438" s="148"/>
      <c r="D438" s="148"/>
      <c r="E438" s="148"/>
      <c r="F438" s="148"/>
      <c r="G438" s="148"/>
      <c r="H438" s="148"/>
      <c r="I438" s="148"/>
      <c r="J438" s="148"/>
      <c r="K438" s="148"/>
      <c r="L438" s="148"/>
      <c r="M438" s="148"/>
      <c r="N438" s="148"/>
      <c r="O438" s="148"/>
      <c r="P438" s="148"/>
      <c r="Q438" s="148"/>
      <c r="R438" s="148"/>
      <c r="S438" s="148"/>
      <c r="T438" s="148"/>
      <c r="U438" s="148"/>
      <c r="V438" s="250"/>
      <c r="W438" s="250"/>
      <c r="X438" s="250"/>
      <c r="Y438" s="316"/>
      <c r="Z438" s="316"/>
      <c r="AA438" s="316"/>
      <c r="AB438" s="316"/>
      <c r="AC438" s="150"/>
      <c r="AD438" s="146"/>
      <c r="AE438" s="146"/>
      <c r="AF438" s="146"/>
      <c r="AG438" s="146"/>
      <c r="AH438" s="146"/>
      <c r="AI438" s="146"/>
      <c r="AJ438" s="146"/>
      <c r="AK438" s="146"/>
      <c r="AL438" s="146"/>
      <c r="AM438" s="146"/>
      <c r="AN438" s="146"/>
      <c r="AO438" s="146"/>
    </row>
    <row r="439" spans="2:41" ht="15">
      <c r="B439" s="149" t="s">
        <v>404</v>
      </c>
      <c r="C439" s="148"/>
      <c r="D439" s="148"/>
      <c r="E439" s="148"/>
      <c r="F439" s="148"/>
      <c r="G439" s="148"/>
      <c r="H439" s="148"/>
      <c r="I439" s="148"/>
      <c r="J439" s="148"/>
      <c r="K439" s="148"/>
      <c r="L439" s="148"/>
      <c r="M439" s="148"/>
      <c r="N439" s="148"/>
      <c r="O439" s="148"/>
      <c r="P439" s="148"/>
      <c r="Q439" s="148"/>
      <c r="R439" s="148"/>
      <c r="S439" s="148"/>
      <c r="T439" s="148"/>
      <c r="U439" s="148"/>
      <c r="V439" s="250"/>
      <c r="W439" s="250"/>
      <c r="X439" s="250"/>
      <c r="Y439" s="316"/>
      <c r="Z439" s="316"/>
      <c r="AA439" s="316"/>
      <c r="AB439" s="316"/>
      <c r="AC439" s="150"/>
      <c r="AD439" s="146"/>
      <c r="AE439" s="146"/>
      <c r="AF439" s="146"/>
      <c r="AG439" s="146"/>
      <c r="AH439" s="146"/>
      <c r="AI439" s="146"/>
      <c r="AJ439" s="146"/>
      <c r="AK439" s="146"/>
      <c r="AL439" s="146"/>
      <c r="AM439" s="146"/>
      <c r="AN439" s="146"/>
      <c r="AO439" s="146"/>
    </row>
    <row r="440" spans="2:41" ht="15">
      <c r="B440" s="149" t="s">
        <v>404</v>
      </c>
      <c r="C440" s="148"/>
      <c r="D440" s="148"/>
      <c r="E440" s="148"/>
      <c r="F440" s="148"/>
      <c r="G440" s="148"/>
      <c r="H440" s="148"/>
      <c r="I440" s="148"/>
      <c r="J440" s="148"/>
      <c r="K440" s="148"/>
      <c r="L440" s="148"/>
      <c r="M440" s="148"/>
      <c r="N440" s="148"/>
      <c r="O440" s="148"/>
      <c r="P440" s="148"/>
      <c r="Q440" s="148"/>
      <c r="R440" s="148"/>
      <c r="S440" s="148"/>
      <c r="T440" s="148"/>
      <c r="U440" s="148"/>
      <c r="V440" s="250"/>
      <c r="W440" s="250"/>
      <c r="X440" s="250"/>
      <c r="Y440" s="316"/>
      <c r="Z440" s="316"/>
      <c r="AA440" s="316"/>
      <c r="AB440" s="316"/>
      <c r="AC440" s="150"/>
      <c r="AD440" s="146"/>
      <c r="AE440" s="146"/>
      <c r="AF440" s="146"/>
      <c r="AG440" s="146"/>
      <c r="AH440" s="146"/>
      <c r="AI440" s="146"/>
      <c r="AJ440" s="146"/>
      <c r="AK440" s="146"/>
      <c r="AL440" s="146"/>
      <c r="AM440" s="146"/>
      <c r="AN440" s="146"/>
      <c r="AO440" s="146"/>
    </row>
    <row r="441" spans="2:41" ht="15">
      <c r="B441" s="149" t="s">
        <v>404</v>
      </c>
      <c r="C441" s="148"/>
      <c r="D441" s="148"/>
      <c r="E441" s="148"/>
      <c r="F441" s="148"/>
      <c r="G441" s="148"/>
      <c r="H441" s="148"/>
      <c r="I441" s="148"/>
      <c r="J441" s="148"/>
      <c r="K441" s="148"/>
      <c r="L441" s="148"/>
      <c r="M441" s="148"/>
      <c r="N441" s="148"/>
      <c r="O441" s="148"/>
      <c r="P441" s="148"/>
      <c r="Q441" s="148"/>
      <c r="R441" s="148"/>
      <c r="S441" s="148"/>
      <c r="T441" s="148"/>
      <c r="U441" s="148"/>
      <c r="V441" s="250"/>
      <c r="W441" s="250"/>
      <c r="X441" s="250"/>
      <c r="Y441" s="316"/>
      <c r="Z441" s="316"/>
      <c r="AA441" s="316"/>
      <c r="AB441" s="316"/>
      <c r="AC441" s="150"/>
      <c r="AD441" s="146"/>
      <c r="AE441" s="146"/>
      <c r="AF441" s="146"/>
      <c r="AG441" s="146"/>
      <c r="AH441" s="146"/>
      <c r="AI441" s="146"/>
      <c r="AJ441" s="146"/>
      <c r="AK441" s="146"/>
      <c r="AL441" s="146"/>
      <c r="AM441" s="146"/>
      <c r="AN441" s="146"/>
      <c r="AO441" s="146"/>
    </row>
    <row r="442" spans="2:41" ht="15">
      <c r="B442" s="149" t="s">
        <v>404</v>
      </c>
      <c r="C442" s="148"/>
      <c r="D442" s="148"/>
      <c r="E442" s="148"/>
      <c r="F442" s="148"/>
      <c r="G442" s="148"/>
      <c r="H442" s="148"/>
      <c r="I442" s="148"/>
      <c r="J442" s="148"/>
      <c r="K442" s="148"/>
      <c r="L442" s="148"/>
      <c r="M442" s="148"/>
      <c r="N442" s="148"/>
      <c r="O442" s="148"/>
      <c r="P442" s="148"/>
      <c r="Q442" s="148"/>
      <c r="R442" s="148"/>
      <c r="S442" s="148"/>
      <c r="T442" s="148"/>
      <c r="U442" s="148"/>
      <c r="V442" s="250"/>
      <c r="W442" s="250"/>
      <c r="X442" s="250"/>
      <c r="Y442" s="316"/>
      <c r="Z442" s="316"/>
      <c r="AA442" s="316"/>
      <c r="AB442" s="316"/>
      <c r="AC442" s="150"/>
      <c r="AD442" s="146"/>
      <c r="AE442" s="146"/>
      <c r="AF442" s="146"/>
      <c r="AG442" s="146"/>
      <c r="AH442" s="146"/>
      <c r="AI442" s="146"/>
      <c r="AJ442" s="146"/>
      <c r="AK442" s="146"/>
      <c r="AL442" s="146"/>
      <c r="AM442" s="146"/>
      <c r="AN442" s="146"/>
      <c r="AO442" s="146"/>
    </row>
    <row r="443" spans="2:41" ht="15">
      <c r="B443" s="149" t="s">
        <v>404</v>
      </c>
      <c r="C443" s="148"/>
      <c r="D443" s="148"/>
      <c r="E443" s="148"/>
      <c r="F443" s="148"/>
      <c r="G443" s="148"/>
      <c r="H443" s="148"/>
      <c r="I443" s="148"/>
      <c r="J443" s="148"/>
      <c r="K443" s="148"/>
      <c r="L443" s="148"/>
      <c r="M443" s="148"/>
      <c r="N443" s="148"/>
      <c r="O443" s="148"/>
      <c r="P443" s="148"/>
      <c r="Q443" s="148"/>
      <c r="R443" s="148"/>
      <c r="S443" s="148"/>
      <c r="T443" s="148"/>
      <c r="U443" s="148"/>
      <c r="V443" s="250"/>
      <c r="W443" s="250"/>
      <c r="X443" s="250"/>
      <c r="Y443" s="316"/>
      <c r="Z443" s="316"/>
      <c r="AA443" s="316"/>
      <c r="AB443" s="316"/>
      <c r="AC443" s="150"/>
      <c r="AD443" s="146"/>
      <c r="AE443" s="146"/>
      <c r="AF443" s="146"/>
      <c r="AG443" s="146"/>
      <c r="AH443" s="146"/>
      <c r="AI443" s="146"/>
      <c r="AJ443" s="146"/>
      <c r="AK443" s="146"/>
      <c r="AL443" s="146"/>
      <c r="AM443" s="146"/>
      <c r="AN443" s="146"/>
      <c r="AO443" s="146"/>
    </row>
    <row r="444" spans="2:41" ht="15">
      <c r="B444" s="149" t="s">
        <v>404</v>
      </c>
      <c r="C444" s="148"/>
      <c r="D444" s="148"/>
      <c r="E444" s="148"/>
      <c r="F444" s="148"/>
      <c r="G444" s="148"/>
      <c r="H444" s="148"/>
      <c r="I444" s="148"/>
      <c r="J444" s="148"/>
      <c r="K444" s="148"/>
      <c r="L444" s="148"/>
      <c r="M444" s="148"/>
      <c r="N444" s="148"/>
      <c r="O444" s="148"/>
      <c r="P444" s="148"/>
      <c r="Q444" s="148"/>
      <c r="R444" s="148"/>
      <c r="S444" s="148"/>
      <c r="T444" s="148"/>
      <c r="U444" s="148"/>
      <c r="V444" s="250"/>
      <c r="W444" s="250"/>
      <c r="X444" s="250"/>
      <c r="Y444" s="316"/>
      <c r="Z444" s="316"/>
      <c r="AA444" s="316"/>
      <c r="AB444" s="316"/>
      <c r="AC444" s="150"/>
      <c r="AD444" s="146"/>
      <c r="AE444" s="146"/>
      <c r="AF444" s="146"/>
      <c r="AG444" s="146"/>
      <c r="AH444" s="146"/>
      <c r="AI444" s="146"/>
      <c r="AJ444" s="146"/>
      <c r="AK444" s="146"/>
      <c r="AL444" s="146"/>
      <c r="AM444" s="146"/>
      <c r="AN444" s="146"/>
      <c r="AO444" s="146"/>
    </row>
    <row r="445" spans="2:41" ht="15">
      <c r="B445" s="149" t="s">
        <v>404</v>
      </c>
      <c r="C445" s="148"/>
      <c r="D445" s="148"/>
      <c r="E445" s="148"/>
      <c r="F445" s="148"/>
      <c r="G445" s="148"/>
      <c r="H445" s="148"/>
      <c r="I445" s="148"/>
      <c r="J445" s="148"/>
      <c r="K445" s="148"/>
      <c r="L445" s="148"/>
      <c r="M445" s="148"/>
      <c r="N445" s="148"/>
      <c r="O445" s="148"/>
      <c r="P445" s="148"/>
      <c r="Q445" s="148"/>
      <c r="R445" s="148"/>
      <c r="S445" s="148"/>
      <c r="T445" s="148"/>
      <c r="U445" s="148"/>
      <c r="V445" s="250"/>
      <c r="W445" s="250"/>
      <c r="X445" s="250"/>
      <c r="Y445" s="316"/>
      <c r="Z445" s="316"/>
      <c r="AA445" s="316"/>
      <c r="AB445" s="316"/>
      <c r="AC445" s="150"/>
      <c r="AD445" s="146"/>
      <c r="AE445" s="146"/>
      <c r="AF445" s="146"/>
      <c r="AG445" s="146"/>
      <c r="AH445" s="146"/>
      <c r="AI445" s="146"/>
      <c r="AJ445" s="146"/>
      <c r="AK445" s="146"/>
      <c r="AL445" s="146"/>
      <c r="AM445" s="146"/>
      <c r="AN445" s="146"/>
      <c r="AO445" s="146"/>
    </row>
    <row r="446" spans="2:41" ht="15">
      <c r="B446" s="149" t="s">
        <v>404</v>
      </c>
      <c r="C446" s="148"/>
      <c r="D446" s="148"/>
      <c r="E446" s="148"/>
      <c r="F446" s="148"/>
      <c r="G446" s="148"/>
      <c r="H446" s="148"/>
      <c r="I446" s="148"/>
      <c r="J446" s="148"/>
      <c r="K446" s="148"/>
      <c r="L446" s="148"/>
      <c r="M446" s="148"/>
      <c r="N446" s="148"/>
      <c r="O446" s="148"/>
      <c r="P446" s="148"/>
      <c r="Q446" s="148"/>
      <c r="R446" s="148"/>
      <c r="S446" s="148"/>
      <c r="T446" s="148"/>
      <c r="U446" s="148"/>
      <c r="V446" s="250"/>
      <c r="W446" s="250"/>
      <c r="X446" s="250"/>
      <c r="Y446" s="316"/>
      <c r="Z446" s="316"/>
      <c r="AA446" s="316"/>
      <c r="AB446" s="316"/>
      <c r="AC446" s="150"/>
      <c r="AD446" s="146"/>
      <c r="AE446" s="146"/>
      <c r="AF446" s="146"/>
      <c r="AG446" s="146"/>
      <c r="AH446" s="146"/>
      <c r="AI446" s="146"/>
      <c r="AJ446" s="146"/>
      <c r="AK446" s="146"/>
      <c r="AL446" s="146"/>
      <c r="AM446" s="146"/>
      <c r="AN446" s="146"/>
      <c r="AO446" s="146"/>
    </row>
    <row r="447" spans="2:41" ht="15">
      <c r="B447" s="149" t="s">
        <v>404</v>
      </c>
      <c r="C447" s="148"/>
      <c r="D447" s="148"/>
      <c r="E447" s="148"/>
      <c r="F447" s="148"/>
      <c r="G447" s="148"/>
      <c r="H447" s="148"/>
      <c r="I447" s="148"/>
      <c r="J447" s="148"/>
      <c r="K447" s="148"/>
      <c r="L447" s="148"/>
      <c r="M447" s="148"/>
      <c r="N447" s="148"/>
      <c r="O447" s="148"/>
      <c r="P447" s="148"/>
      <c r="Q447" s="148"/>
      <c r="R447" s="148"/>
      <c r="S447" s="148"/>
      <c r="T447" s="148"/>
      <c r="U447" s="148"/>
      <c r="V447" s="250"/>
      <c r="W447" s="250"/>
      <c r="X447" s="250"/>
      <c r="Y447" s="316"/>
      <c r="Z447" s="316"/>
      <c r="AA447" s="316"/>
      <c r="AB447" s="316"/>
      <c r="AC447" s="150"/>
      <c r="AD447" s="146"/>
      <c r="AE447" s="146"/>
      <c r="AF447" s="146"/>
      <c r="AG447" s="146"/>
      <c r="AH447" s="146"/>
      <c r="AI447" s="146"/>
      <c r="AJ447" s="146"/>
      <c r="AK447" s="146"/>
      <c r="AL447" s="146"/>
      <c r="AM447" s="146"/>
      <c r="AN447" s="146"/>
      <c r="AO447" s="146"/>
    </row>
    <row r="448" spans="2:41" ht="15">
      <c r="B448" s="149" t="s">
        <v>404</v>
      </c>
      <c r="C448" s="148"/>
      <c r="D448" s="148"/>
      <c r="E448" s="148"/>
      <c r="F448" s="148"/>
      <c r="G448" s="148"/>
      <c r="H448" s="148"/>
      <c r="I448" s="148"/>
      <c r="J448" s="148"/>
      <c r="K448" s="148"/>
      <c r="L448" s="148"/>
      <c r="M448" s="148"/>
      <c r="N448" s="148"/>
      <c r="O448" s="148"/>
      <c r="P448" s="148"/>
      <c r="Q448" s="148"/>
      <c r="R448" s="148"/>
      <c r="S448" s="148"/>
      <c r="T448" s="148"/>
      <c r="U448" s="148"/>
      <c r="V448" s="250"/>
      <c r="W448" s="250"/>
      <c r="X448" s="250"/>
      <c r="Y448" s="316"/>
      <c r="Z448" s="316"/>
      <c r="AA448" s="316"/>
      <c r="AB448" s="316"/>
      <c r="AC448" s="150"/>
      <c r="AD448" s="146"/>
      <c r="AE448" s="146"/>
      <c r="AF448" s="146"/>
      <c r="AG448" s="146"/>
      <c r="AH448" s="146"/>
      <c r="AI448" s="146"/>
      <c r="AJ448" s="146"/>
      <c r="AK448" s="146"/>
      <c r="AL448" s="146"/>
      <c r="AM448" s="146"/>
      <c r="AN448" s="146"/>
      <c r="AO448" s="146"/>
    </row>
    <row r="449" spans="2:41" ht="15">
      <c r="B449" s="149" t="s">
        <v>404</v>
      </c>
      <c r="C449" s="148"/>
      <c r="D449" s="148"/>
      <c r="E449" s="148"/>
      <c r="F449" s="148"/>
      <c r="G449" s="148"/>
      <c r="H449" s="148"/>
      <c r="I449" s="148"/>
      <c r="J449" s="148"/>
      <c r="K449" s="148"/>
      <c r="L449" s="148"/>
      <c r="M449" s="148"/>
      <c r="N449" s="148"/>
      <c r="O449" s="148"/>
      <c r="P449" s="148"/>
      <c r="Q449" s="148"/>
      <c r="R449" s="148"/>
      <c r="S449" s="148"/>
      <c r="T449" s="148"/>
      <c r="U449" s="148"/>
      <c r="V449" s="250"/>
      <c r="W449" s="250"/>
      <c r="X449" s="250"/>
      <c r="Y449" s="316"/>
      <c r="Z449" s="316"/>
      <c r="AA449" s="316"/>
      <c r="AB449" s="316"/>
      <c r="AC449" s="150"/>
      <c r="AD449" s="146"/>
      <c r="AE449" s="146"/>
      <c r="AF449" s="146"/>
      <c r="AG449" s="146"/>
      <c r="AH449" s="146"/>
      <c r="AI449" s="146"/>
      <c r="AJ449" s="146"/>
      <c r="AK449" s="146"/>
      <c r="AL449" s="146"/>
      <c r="AM449" s="146"/>
      <c r="AN449" s="146"/>
      <c r="AO449" s="146"/>
    </row>
    <row r="450" spans="2:41" ht="15">
      <c r="B450" s="149" t="s">
        <v>404</v>
      </c>
      <c r="C450" s="148"/>
      <c r="D450" s="148"/>
      <c r="E450" s="148"/>
      <c r="F450" s="148"/>
      <c r="G450" s="148"/>
      <c r="H450" s="148"/>
      <c r="I450" s="148"/>
      <c r="J450" s="148"/>
      <c r="K450" s="148"/>
      <c r="L450" s="148"/>
      <c r="M450" s="148"/>
      <c r="N450" s="148"/>
      <c r="O450" s="148"/>
      <c r="P450" s="148"/>
      <c r="Q450" s="148"/>
      <c r="R450" s="148"/>
      <c r="S450" s="148"/>
      <c r="T450" s="148"/>
      <c r="U450" s="148"/>
      <c r="V450" s="250"/>
      <c r="W450" s="250"/>
      <c r="X450" s="250"/>
      <c r="Y450" s="316"/>
      <c r="Z450" s="316"/>
      <c r="AA450" s="316"/>
      <c r="AB450" s="316"/>
      <c r="AC450" s="150"/>
      <c r="AD450" s="146"/>
      <c r="AE450" s="146"/>
      <c r="AF450" s="146"/>
      <c r="AG450" s="146"/>
      <c r="AH450" s="146"/>
      <c r="AI450" s="146"/>
      <c r="AJ450" s="146"/>
      <c r="AK450" s="146"/>
      <c r="AL450" s="146"/>
      <c r="AM450" s="146"/>
      <c r="AN450" s="146"/>
      <c r="AO450" s="146"/>
    </row>
    <row r="451" spans="2:41" ht="15">
      <c r="B451" s="149" t="s">
        <v>404</v>
      </c>
      <c r="C451" s="148"/>
      <c r="D451" s="148"/>
      <c r="E451" s="148"/>
      <c r="F451" s="148"/>
      <c r="G451" s="148"/>
      <c r="H451" s="148"/>
      <c r="I451" s="148"/>
      <c r="J451" s="148"/>
      <c r="K451" s="148"/>
      <c r="L451" s="148"/>
      <c r="M451" s="148"/>
      <c r="N451" s="148"/>
      <c r="O451" s="148"/>
      <c r="P451" s="148"/>
      <c r="Q451" s="148"/>
      <c r="R451" s="148"/>
      <c r="S451" s="148"/>
      <c r="T451" s="148"/>
      <c r="U451" s="148"/>
      <c r="V451" s="250"/>
      <c r="W451" s="250"/>
      <c r="X451" s="250"/>
      <c r="Y451" s="316"/>
      <c r="Z451" s="316"/>
      <c r="AA451" s="316"/>
      <c r="AB451" s="316"/>
      <c r="AC451" s="150"/>
      <c r="AD451" s="146"/>
      <c r="AE451" s="146"/>
      <c r="AF451" s="146"/>
      <c r="AG451" s="146"/>
      <c r="AH451" s="146"/>
      <c r="AI451" s="146"/>
      <c r="AJ451" s="146"/>
      <c r="AK451" s="146"/>
      <c r="AL451" s="146"/>
      <c r="AM451" s="146"/>
      <c r="AN451" s="146"/>
      <c r="AO451" s="146"/>
    </row>
    <row r="452" spans="2:41" ht="15">
      <c r="B452" s="149" t="s">
        <v>404</v>
      </c>
      <c r="C452" s="148"/>
      <c r="D452" s="148"/>
      <c r="E452" s="148"/>
      <c r="F452" s="148"/>
      <c r="G452" s="148"/>
      <c r="H452" s="148"/>
      <c r="I452" s="148"/>
      <c r="J452" s="148"/>
      <c r="K452" s="148"/>
      <c r="L452" s="148"/>
      <c r="M452" s="148"/>
      <c r="N452" s="148"/>
      <c r="O452" s="148"/>
      <c r="P452" s="148"/>
      <c r="Q452" s="148"/>
      <c r="R452" s="148"/>
      <c r="S452" s="148"/>
      <c r="T452" s="148"/>
      <c r="U452" s="148"/>
      <c r="V452" s="250"/>
      <c r="W452" s="250"/>
      <c r="X452" s="250"/>
      <c r="Y452" s="316"/>
      <c r="Z452" s="316"/>
      <c r="AA452" s="316"/>
      <c r="AB452" s="316"/>
      <c r="AC452" s="150"/>
      <c r="AD452" s="146"/>
      <c r="AE452" s="146"/>
      <c r="AF452" s="146"/>
      <c r="AG452" s="146"/>
      <c r="AH452" s="146"/>
      <c r="AI452" s="146"/>
      <c r="AJ452" s="146"/>
      <c r="AK452" s="146"/>
      <c r="AL452" s="146"/>
      <c r="AM452" s="146"/>
      <c r="AN452" s="146"/>
      <c r="AO452" s="146"/>
    </row>
    <row r="453" spans="2:41" ht="15">
      <c r="B453" s="149" t="s">
        <v>404</v>
      </c>
      <c r="C453" s="148"/>
      <c r="D453" s="148"/>
      <c r="E453" s="148"/>
      <c r="F453" s="148"/>
      <c r="G453" s="148"/>
      <c r="H453" s="148"/>
      <c r="I453" s="148"/>
      <c r="J453" s="148"/>
      <c r="K453" s="148"/>
      <c r="L453" s="148"/>
      <c r="M453" s="148"/>
      <c r="N453" s="148"/>
      <c r="O453" s="148"/>
      <c r="P453" s="148"/>
      <c r="Q453" s="148"/>
      <c r="R453" s="148"/>
      <c r="S453" s="148"/>
      <c r="T453" s="148"/>
      <c r="U453" s="148"/>
      <c r="V453" s="250"/>
      <c r="W453" s="250"/>
      <c r="X453" s="250"/>
      <c r="Y453" s="316"/>
      <c r="Z453" s="316"/>
      <c r="AA453" s="316"/>
      <c r="AB453" s="316"/>
      <c r="AC453" s="150"/>
      <c r="AD453" s="146"/>
      <c r="AE453" s="146"/>
      <c r="AF453" s="146"/>
      <c r="AG453" s="146"/>
      <c r="AH453" s="146"/>
      <c r="AI453" s="146"/>
      <c r="AJ453" s="146"/>
      <c r="AK453" s="146"/>
      <c r="AL453" s="146"/>
      <c r="AM453" s="146"/>
      <c r="AN453" s="146"/>
      <c r="AO453" s="146"/>
    </row>
    <row r="454" spans="2:41" ht="15">
      <c r="B454" s="149" t="s">
        <v>404</v>
      </c>
      <c r="C454" s="148"/>
      <c r="D454" s="148"/>
      <c r="E454" s="148"/>
      <c r="F454" s="148"/>
      <c r="G454" s="148"/>
      <c r="H454" s="148"/>
      <c r="I454" s="148"/>
      <c r="J454" s="148"/>
      <c r="K454" s="148"/>
      <c r="L454" s="148"/>
      <c r="M454" s="148"/>
      <c r="N454" s="148"/>
      <c r="O454" s="148"/>
      <c r="P454" s="148"/>
      <c r="Q454" s="148"/>
      <c r="R454" s="148"/>
      <c r="S454" s="148"/>
      <c r="T454" s="148"/>
      <c r="U454" s="148"/>
      <c r="V454" s="250"/>
      <c r="W454" s="250"/>
      <c r="X454" s="250"/>
      <c r="Y454" s="316"/>
      <c r="Z454" s="316"/>
      <c r="AA454" s="316"/>
      <c r="AB454" s="316"/>
      <c r="AC454" s="150"/>
      <c r="AD454" s="146"/>
      <c r="AE454" s="146"/>
      <c r="AF454" s="146"/>
      <c r="AG454" s="146"/>
      <c r="AH454" s="146"/>
      <c r="AI454" s="146"/>
      <c r="AJ454" s="146"/>
      <c r="AK454" s="146"/>
      <c r="AL454" s="146"/>
      <c r="AM454" s="146"/>
      <c r="AN454" s="146"/>
      <c r="AO454" s="146"/>
    </row>
    <row r="455" spans="2:41" ht="15">
      <c r="B455" s="149" t="s">
        <v>404</v>
      </c>
      <c r="C455" s="148"/>
      <c r="D455" s="148"/>
      <c r="E455" s="148"/>
      <c r="F455" s="148"/>
      <c r="G455" s="148"/>
      <c r="H455" s="148"/>
      <c r="I455" s="148"/>
      <c r="J455" s="148"/>
      <c r="K455" s="148"/>
      <c r="L455" s="148"/>
      <c r="M455" s="148"/>
      <c r="N455" s="148"/>
      <c r="O455" s="148"/>
      <c r="P455" s="148"/>
      <c r="Q455" s="148"/>
      <c r="R455" s="148"/>
      <c r="S455" s="148"/>
      <c r="T455" s="148"/>
      <c r="U455" s="148"/>
      <c r="V455" s="250"/>
      <c r="W455" s="250"/>
      <c r="X455" s="250"/>
      <c r="Y455" s="316"/>
      <c r="Z455" s="316"/>
      <c r="AA455" s="316"/>
      <c r="AB455" s="316"/>
      <c r="AC455" s="150"/>
      <c r="AD455" s="146"/>
      <c r="AE455" s="146"/>
      <c r="AF455" s="146"/>
      <c r="AG455" s="146"/>
      <c r="AH455" s="146"/>
      <c r="AI455" s="146"/>
      <c r="AJ455" s="146"/>
      <c r="AK455" s="146"/>
      <c r="AL455" s="146"/>
      <c r="AM455" s="146"/>
      <c r="AN455" s="146"/>
      <c r="AO455" s="146"/>
    </row>
    <row r="456" spans="2:41" ht="15">
      <c r="B456" s="149" t="s">
        <v>404</v>
      </c>
      <c r="C456" s="148"/>
      <c r="D456" s="148"/>
      <c r="E456" s="148"/>
      <c r="F456" s="148"/>
      <c r="G456" s="148"/>
      <c r="H456" s="148"/>
      <c r="I456" s="148"/>
      <c r="J456" s="148"/>
      <c r="K456" s="148"/>
      <c r="L456" s="148"/>
      <c r="M456" s="148"/>
      <c r="N456" s="148"/>
      <c r="O456" s="148"/>
      <c r="P456" s="148"/>
      <c r="Q456" s="148"/>
      <c r="R456" s="148"/>
      <c r="S456" s="148"/>
      <c r="T456" s="148"/>
      <c r="U456" s="148"/>
      <c r="V456" s="250"/>
      <c r="W456" s="250"/>
      <c r="X456" s="250"/>
      <c r="Y456" s="316"/>
      <c r="Z456" s="316"/>
      <c r="AA456" s="316"/>
      <c r="AB456" s="316"/>
      <c r="AC456" s="150"/>
      <c r="AD456" s="146"/>
      <c r="AE456" s="146"/>
      <c r="AF456" s="146"/>
      <c r="AG456" s="146"/>
      <c r="AH456" s="146"/>
      <c r="AI456" s="146"/>
      <c r="AJ456" s="146"/>
      <c r="AK456" s="146"/>
      <c r="AL456" s="146"/>
      <c r="AM456" s="146"/>
      <c r="AN456" s="146"/>
      <c r="AO456" s="146"/>
    </row>
    <row r="457" spans="2:41" ht="15">
      <c r="B457" s="149" t="s">
        <v>404</v>
      </c>
      <c r="C457" s="148"/>
      <c r="D457" s="148"/>
      <c r="E457" s="148"/>
      <c r="F457" s="148"/>
      <c r="G457" s="148"/>
      <c r="H457" s="148"/>
      <c r="I457" s="148"/>
      <c r="J457" s="148"/>
      <c r="K457" s="148"/>
      <c r="L457" s="148"/>
      <c r="M457" s="148"/>
      <c r="N457" s="148"/>
      <c r="O457" s="148"/>
      <c r="P457" s="148"/>
      <c r="Q457" s="148"/>
      <c r="R457" s="148"/>
      <c r="S457" s="148"/>
      <c r="T457" s="148"/>
      <c r="U457" s="148"/>
      <c r="V457" s="250"/>
      <c r="W457" s="250"/>
      <c r="X457" s="250"/>
      <c r="Y457" s="316"/>
      <c r="Z457" s="316"/>
      <c r="AA457" s="316"/>
      <c r="AB457" s="316"/>
      <c r="AC457" s="150"/>
      <c r="AD457" s="146"/>
      <c r="AE457" s="146"/>
      <c r="AF457" s="146"/>
      <c r="AG457" s="146"/>
      <c r="AH457" s="146"/>
      <c r="AI457" s="146"/>
      <c r="AJ457" s="146"/>
      <c r="AK457" s="146"/>
      <c r="AL457" s="146"/>
      <c r="AM457" s="146"/>
      <c r="AN457" s="146"/>
      <c r="AO457" s="146"/>
    </row>
    <row r="458" spans="2:41" ht="15">
      <c r="B458" s="149" t="s">
        <v>404</v>
      </c>
      <c r="C458" s="148"/>
      <c r="D458" s="148"/>
      <c r="E458" s="148"/>
      <c r="F458" s="148"/>
      <c r="G458" s="148"/>
      <c r="H458" s="148"/>
      <c r="I458" s="148"/>
      <c r="J458" s="148"/>
      <c r="K458" s="148"/>
      <c r="L458" s="148"/>
      <c r="M458" s="148"/>
      <c r="N458" s="148"/>
      <c r="O458" s="148"/>
      <c r="P458" s="148"/>
      <c r="Q458" s="148"/>
      <c r="R458" s="148"/>
      <c r="S458" s="148"/>
      <c r="T458" s="148"/>
      <c r="U458" s="148"/>
      <c r="V458" s="250"/>
      <c r="W458" s="250"/>
      <c r="X458" s="250"/>
      <c r="Y458" s="316"/>
      <c r="Z458" s="316"/>
      <c r="AA458" s="316"/>
      <c r="AB458" s="316"/>
      <c r="AC458" s="150"/>
      <c r="AD458" s="146"/>
      <c r="AE458" s="146"/>
      <c r="AF458" s="146"/>
      <c r="AG458" s="146"/>
      <c r="AH458" s="146"/>
      <c r="AI458" s="146"/>
      <c r="AJ458" s="146"/>
      <c r="AK458" s="146"/>
      <c r="AL458" s="146"/>
      <c r="AM458" s="146"/>
      <c r="AN458" s="146"/>
      <c r="AO458" s="146"/>
    </row>
    <row r="459" spans="2:41" ht="15">
      <c r="B459" s="149" t="s">
        <v>404</v>
      </c>
      <c r="C459" s="148"/>
      <c r="D459" s="148"/>
      <c r="E459" s="148"/>
      <c r="F459" s="148"/>
      <c r="G459" s="148"/>
      <c r="H459" s="148"/>
      <c r="I459" s="148"/>
      <c r="J459" s="148"/>
      <c r="K459" s="148"/>
      <c r="L459" s="148"/>
      <c r="M459" s="148"/>
      <c r="N459" s="148"/>
      <c r="O459" s="148"/>
      <c r="P459" s="148"/>
      <c r="Q459" s="148"/>
      <c r="R459" s="148"/>
      <c r="S459" s="148"/>
      <c r="T459" s="148"/>
      <c r="U459" s="148"/>
      <c r="V459" s="250"/>
      <c r="W459" s="250"/>
      <c r="X459" s="250"/>
      <c r="Y459" s="316"/>
      <c r="Z459" s="316"/>
      <c r="AA459" s="316"/>
      <c r="AB459" s="316"/>
      <c r="AC459" s="150"/>
      <c r="AD459" s="146"/>
      <c r="AE459" s="146"/>
      <c r="AF459" s="146"/>
      <c r="AG459" s="146"/>
      <c r="AH459" s="146"/>
      <c r="AI459" s="146"/>
      <c r="AJ459" s="146"/>
      <c r="AK459" s="146"/>
      <c r="AL459" s="146"/>
      <c r="AM459" s="146"/>
      <c r="AN459" s="146"/>
      <c r="AO459" s="146"/>
    </row>
    <row r="460" spans="2:41" ht="15">
      <c r="B460" s="149" t="s">
        <v>404</v>
      </c>
      <c r="C460" s="148"/>
      <c r="D460" s="148"/>
      <c r="E460" s="148"/>
      <c r="F460" s="148"/>
      <c r="G460" s="148"/>
      <c r="H460" s="148"/>
      <c r="I460" s="148"/>
      <c r="J460" s="148"/>
      <c r="K460" s="148"/>
      <c r="L460" s="148"/>
      <c r="M460" s="148"/>
      <c r="N460" s="148"/>
      <c r="O460" s="148"/>
      <c r="P460" s="148"/>
      <c r="Q460" s="148"/>
      <c r="R460" s="148"/>
      <c r="S460" s="148"/>
      <c r="T460" s="148"/>
      <c r="U460" s="148"/>
      <c r="V460" s="250"/>
      <c r="W460" s="250"/>
      <c r="X460" s="250"/>
      <c r="Y460" s="316"/>
      <c r="Z460" s="316"/>
      <c r="AA460" s="316"/>
      <c r="AB460" s="316"/>
      <c r="AC460" s="150"/>
      <c r="AD460" s="146"/>
      <c r="AE460" s="146"/>
      <c r="AF460" s="146"/>
      <c r="AG460" s="146"/>
      <c r="AH460" s="146"/>
      <c r="AI460" s="146"/>
      <c r="AJ460" s="146"/>
      <c r="AK460" s="146"/>
      <c r="AL460" s="146"/>
      <c r="AM460" s="146"/>
      <c r="AN460" s="146"/>
      <c r="AO460" s="146"/>
    </row>
    <row r="461" spans="2:41" ht="15">
      <c r="B461" s="149" t="s">
        <v>404</v>
      </c>
      <c r="C461" s="148"/>
      <c r="D461" s="148"/>
      <c r="E461" s="148"/>
      <c r="F461" s="148"/>
      <c r="G461" s="148"/>
      <c r="H461" s="148"/>
      <c r="I461" s="148"/>
      <c r="J461" s="148"/>
      <c r="K461" s="148"/>
      <c r="L461" s="148"/>
      <c r="M461" s="148"/>
      <c r="N461" s="148"/>
      <c r="O461" s="148"/>
      <c r="P461" s="148"/>
      <c r="Q461" s="148"/>
      <c r="R461" s="148"/>
      <c r="S461" s="148"/>
      <c r="T461" s="148"/>
      <c r="U461" s="148"/>
      <c r="V461" s="250"/>
      <c r="W461" s="250"/>
      <c r="X461" s="250"/>
      <c r="Y461" s="316"/>
      <c r="Z461" s="316"/>
      <c r="AA461" s="316"/>
      <c r="AB461" s="316"/>
      <c r="AC461" s="150"/>
      <c r="AD461" s="146"/>
      <c r="AE461" s="146"/>
      <c r="AF461" s="146"/>
      <c r="AG461" s="146"/>
      <c r="AH461" s="146"/>
      <c r="AI461" s="146"/>
      <c r="AJ461" s="146"/>
      <c r="AK461" s="146"/>
      <c r="AL461" s="146"/>
      <c r="AM461" s="146"/>
      <c r="AN461" s="146"/>
      <c r="AO461" s="146"/>
    </row>
    <row r="462" spans="2:41" ht="15">
      <c r="B462" s="149" t="s">
        <v>404</v>
      </c>
      <c r="C462" s="148"/>
      <c r="D462" s="148"/>
      <c r="E462" s="148"/>
      <c r="F462" s="148"/>
      <c r="G462" s="148"/>
      <c r="H462" s="148"/>
      <c r="I462" s="148"/>
      <c r="J462" s="148"/>
      <c r="K462" s="148"/>
      <c r="L462" s="148"/>
      <c r="M462" s="148"/>
      <c r="N462" s="148"/>
      <c r="O462" s="148"/>
      <c r="P462" s="148"/>
      <c r="Q462" s="148"/>
      <c r="R462" s="148"/>
      <c r="S462" s="148"/>
      <c r="T462" s="148"/>
      <c r="U462" s="148"/>
      <c r="V462" s="250"/>
      <c r="W462" s="250"/>
      <c r="X462" s="250"/>
      <c r="Y462" s="316"/>
      <c r="Z462" s="316"/>
      <c r="AA462" s="316"/>
      <c r="AB462" s="316"/>
      <c r="AC462" s="150"/>
      <c r="AD462" s="146"/>
      <c r="AE462" s="146"/>
      <c r="AF462" s="146"/>
      <c r="AG462" s="146"/>
      <c r="AH462" s="146"/>
      <c r="AI462" s="146"/>
      <c r="AJ462" s="146"/>
      <c r="AK462" s="146"/>
      <c r="AL462" s="146"/>
      <c r="AM462" s="146"/>
      <c r="AN462" s="146"/>
      <c r="AO462" s="146"/>
    </row>
    <row r="463" spans="2:41" ht="15">
      <c r="B463" s="149" t="s">
        <v>404</v>
      </c>
      <c r="C463" s="148"/>
      <c r="D463" s="148"/>
      <c r="E463" s="148"/>
      <c r="F463" s="148"/>
      <c r="G463" s="148"/>
      <c r="H463" s="148"/>
      <c r="I463" s="148"/>
      <c r="J463" s="148"/>
      <c r="K463" s="148"/>
      <c r="L463" s="148"/>
      <c r="M463" s="148"/>
      <c r="N463" s="148"/>
      <c r="O463" s="148"/>
      <c r="P463" s="148"/>
      <c r="Q463" s="148"/>
      <c r="R463" s="148"/>
      <c r="S463" s="148"/>
      <c r="T463" s="148"/>
      <c r="U463" s="148"/>
      <c r="V463" s="250"/>
      <c r="W463" s="250"/>
      <c r="X463" s="250"/>
      <c r="Y463" s="316"/>
      <c r="Z463" s="316"/>
      <c r="AA463" s="316"/>
      <c r="AB463" s="316"/>
      <c r="AC463" s="150"/>
      <c r="AD463" s="146"/>
      <c r="AE463" s="146"/>
      <c r="AF463" s="146"/>
      <c r="AG463" s="146"/>
      <c r="AH463" s="146"/>
      <c r="AI463" s="146"/>
      <c r="AJ463" s="146"/>
      <c r="AK463" s="146"/>
      <c r="AL463" s="146"/>
      <c r="AM463" s="146"/>
      <c r="AN463" s="146"/>
      <c r="AO463" s="146"/>
    </row>
    <row r="464" spans="2:41" ht="15">
      <c r="B464" s="149" t="s">
        <v>404</v>
      </c>
      <c r="C464" s="148"/>
      <c r="D464" s="148"/>
      <c r="E464" s="148"/>
      <c r="F464" s="148"/>
      <c r="G464" s="148"/>
      <c r="H464" s="148"/>
      <c r="I464" s="148"/>
      <c r="J464" s="148"/>
      <c r="K464" s="148"/>
      <c r="L464" s="148"/>
      <c r="M464" s="148"/>
      <c r="N464" s="148"/>
      <c r="O464" s="148"/>
      <c r="P464" s="148"/>
      <c r="Q464" s="148"/>
      <c r="R464" s="148"/>
      <c r="S464" s="148"/>
      <c r="T464" s="148"/>
      <c r="U464" s="148"/>
      <c r="V464" s="250"/>
      <c r="W464" s="250"/>
      <c r="X464" s="250"/>
      <c r="Y464" s="316"/>
      <c r="Z464" s="316"/>
      <c r="AA464" s="316"/>
      <c r="AB464" s="316"/>
      <c r="AC464" s="150"/>
      <c r="AD464" s="146"/>
      <c r="AE464" s="146"/>
      <c r="AF464" s="146"/>
      <c r="AG464" s="146"/>
      <c r="AH464" s="146"/>
      <c r="AI464" s="146"/>
      <c r="AJ464" s="146"/>
      <c r="AK464" s="146"/>
      <c r="AL464" s="146"/>
      <c r="AM464" s="146"/>
      <c r="AN464" s="146"/>
      <c r="AO464" s="146"/>
    </row>
    <row r="465" spans="2:41" ht="15">
      <c r="B465" s="149" t="s">
        <v>404</v>
      </c>
      <c r="C465" s="148"/>
      <c r="D465" s="148"/>
      <c r="E465" s="148"/>
      <c r="F465" s="148"/>
      <c r="G465" s="148"/>
      <c r="H465" s="148"/>
      <c r="I465" s="148"/>
      <c r="J465" s="148"/>
      <c r="K465" s="148"/>
      <c r="L465" s="148"/>
      <c r="M465" s="148"/>
      <c r="N465" s="148"/>
      <c r="O465" s="148"/>
      <c r="P465" s="148"/>
      <c r="Q465" s="148"/>
      <c r="R465" s="148"/>
      <c r="S465" s="148"/>
      <c r="T465" s="148"/>
      <c r="U465" s="148"/>
      <c r="V465" s="250"/>
      <c r="W465" s="250"/>
      <c r="X465" s="250"/>
      <c r="Y465" s="316"/>
      <c r="Z465" s="316"/>
      <c r="AA465" s="316"/>
      <c r="AB465" s="316"/>
      <c r="AC465" s="150"/>
      <c r="AD465" s="146"/>
      <c r="AE465" s="146"/>
      <c r="AF465" s="146"/>
      <c r="AG465" s="146"/>
      <c r="AH465" s="146"/>
      <c r="AI465" s="146"/>
      <c r="AJ465" s="146"/>
      <c r="AK465" s="146"/>
      <c r="AL465" s="146"/>
      <c r="AM465" s="146"/>
      <c r="AN465" s="146"/>
      <c r="AO465" s="146"/>
    </row>
    <row r="466" spans="2:41" ht="15">
      <c r="B466" s="149" t="s">
        <v>404</v>
      </c>
      <c r="C466" s="148"/>
      <c r="D466" s="148"/>
      <c r="E466" s="148"/>
      <c r="F466" s="148"/>
      <c r="G466" s="148"/>
      <c r="H466" s="148"/>
      <c r="I466" s="148"/>
      <c r="J466" s="148"/>
      <c r="K466" s="148"/>
      <c r="L466" s="148"/>
      <c r="M466" s="148"/>
      <c r="N466" s="148"/>
      <c r="O466" s="148"/>
      <c r="P466" s="148"/>
      <c r="Q466" s="148"/>
      <c r="R466" s="148"/>
      <c r="S466" s="148"/>
      <c r="T466" s="148"/>
      <c r="U466" s="148"/>
      <c r="V466" s="250"/>
      <c r="W466" s="250"/>
      <c r="X466" s="250"/>
      <c r="Y466" s="316"/>
      <c r="Z466" s="316"/>
      <c r="AA466" s="316"/>
      <c r="AB466" s="316"/>
      <c r="AC466" s="150"/>
      <c r="AD466" s="146"/>
      <c r="AE466" s="146"/>
      <c r="AF466" s="146"/>
      <c r="AG466" s="146"/>
      <c r="AH466" s="146"/>
      <c r="AI466" s="146"/>
      <c r="AJ466" s="146"/>
      <c r="AK466" s="146"/>
      <c r="AL466" s="146"/>
      <c r="AM466" s="146"/>
      <c r="AN466" s="146"/>
      <c r="AO466" s="146"/>
    </row>
    <row r="467" spans="2:41" ht="15">
      <c r="B467" s="149" t="s">
        <v>404</v>
      </c>
      <c r="C467" s="148"/>
      <c r="D467" s="148"/>
      <c r="E467" s="148"/>
      <c r="F467" s="148"/>
      <c r="G467" s="148"/>
      <c r="H467" s="148"/>
      <c r="I467" s="148"/>
      <c r="J467" s="148"/>
      <c r="K467" s="148"/>
      <c r="L467" s="148"/>
      <c r="M467" s="148"/>
      <c r="N467" s="148"/>
      <c r="O467" s="148"/>
      <c r="P467" s="148"/>
      <c r="Q467" s="148"/>
      <c r="R467" s="148"/>
      <c r="S467" s="148"/>
      <c r="T467" s="148"/>
      <c r="U467" s="148"/>
      <c r="V467" s="250"/>
      <c r="W467" s="250"/>
      <c r="X467" s="250"/>
      <c r="Y467" s="316"/>
      <c r="Z467" s="316"/>
      <c r="AA467" s="316"/>
      <c r="AB467" s="316"/>
      <c r="AC467" s="150"/>
      <c r="AD467" s="146"/>
      <c r="AE467" s="146"/>
      <c r="AF467" s="146"/>
      <c r="AG467" s="146"/>
      <c r="AH467" s="146"/>
      <c r="AI467" s="146"/>
      <c r="AJ467" s="146"/>
      <c r="AK467" s="146"/>
      <c r="AL467" s="146"/>
      <c r="AM467" s="146"/>
      <c r="AN467" s="146"/>
      <c r="AO467" s="146"/>
    </row>
    <row r="468" spans="2:41" ht="15">
      <c r="B468" s="149" t="s">
        <v>404</v>
      </c>
      <c r="C468" s="148"/>
      <c r="D468" s="148"/>
      <c r="E468" s="148"/>
      <c r="F468" s="148"/>
      <c r="G468" s="148"/>
      <c r="H468" s="148"/>
      <c r="I468" s="148"/>
      <c r="J468" s="148"/>
      <c r="K468" s="148"/>
      <c r="L468" s="148"/>
      <c r="M468" s="148"/>
      <c r="N468" s="148"/>
      <c r="O468" s="148"/>
      <c r="P468" s="148"/>
      <c r="Q468" s="148"/>
      <c r="R468" s="148"/>
      <c r="S468" s="148"/>
      <c r="T468" s="148"/>
      <c r="U468" s="148"/>
      <c r="V468" s="250"/>
      <c r="W468" s="250"/>
      <c r="X468" s="250"/>
      <c r="Y468" s="316"/>
      <c r="Z468" s="316"/>
      <c r="AA468" s="316"/>
      <c r="AB468" s="316"/>
      <c r="AC468" s="150"/>
      <c r="AD468" s="146"/>
      <c r="AE468" s="146"/>
      <c r="AF468" s="146"/>
      <c r="AG468" s="146"/>
      <c r="AH468" s="146"/>
      <c r="AI468" s="146"/>
      <c r="AJ468" s="146"/>
      <c r="AK468" s="146"/>
      <c r="AL468" s="146"/>
      <c r="AM468" s="146"/>
      <c r="AN468" s="146"/>
      <c r="AO468" s="146"/>
    </row>
    <row r="469" spans="2:41" ht="15">
      <c r="B469" s="149" t="s">
        <v>404</v>
      </c>
      <c r="C469" s="148"/>
      <c r="D469" s="148"/>
      <c r="E469" s="148"/>
      <c r="F469" s="148"/>
      <c r="G469" s="148"/>
      <c r="H469" s="148"/>
      <c r="I469" s="148"/>
      <c r="J469" s="148"/>
      <c r="K469" s="148"/>
      <c r="L469" s="148"/>
      <c r="M469" s="148"/>
      <c r="N469" s="148"/>
      <c r="O469" s="148"/>
      <c r="P469" s="148"/>
      <c r="Q469" s="148"/>
      <c r="R469" s="148"/>
      <c r="S469" s="148"/>
      <c r="T469" s="148"/>
      <c r="U469" s="148"/>
      <c r="V469" s="250"/>
      <c r="W469" s="250"/>
      <c r="X469" s="250"/>
      <c r="Y469" s="316"/>
      <c r="Z469" s="316"/>
      <c r="AA469" s="316"/>
      <c r="AB469" s="316"/>
      <c r="AC469" s="150"/>
      <c r="AD469" s="146"/>
      <c r="AE469" s="146"/>
      <c r="AF469" s="146"/>
      <c r="AG469" s="146"/>
      <c r="AH469" s="146"/>
      <c r="AI469" s="146"/>
      <c r="AJ469" s="146"/>
      <c r="AK469" s="146"/>
      <c r="AL469" s="146"/>
      <c r="AM469" s="146"/>
      <c r="AN469" s="146"/>
      <c r="AO469" s="146"/>
    </row>
    <row r="470" spans="2:41" ht="15">
      <c r="B470" s="149" t="s">
        <v>404</v>
      </c>
      <c r="C470" s="148"/>
      <c r="D470" s="148"/>
      <c r="E470" s="148"/>
      <c r="F470" s="148"/>
      <c r="G470" s="148"/>
      <c r="H470" s="148"/>
      <c r="I470" s="148"/>
      <c r="J470" s="148"/>
      <c r="K470" s="148"/>
      <c r="L470" s="148"/>
      <c r="M470" s="148"/>
      <c r="N470" s="148"/>
      <c r="O470" s="148"/>
      <c r="P470" s="148"/>
      <c r="Q470" s="148"/>
      <c r="R470" s="148"/>
      <c r="S470" s="148"/>
      <c r="T470" s="148"/>
      <c r="U470" s="148"/>
      <c r="V470" s="250"/>
      <c r="W470" s="250"/>
      <c r="X470" s="250"/>
      <c r="Y470" s="316"/>
      <c r="Z470" s="316"/>
      <c r="AA470" s="316"/>
      <c r="AB470" s="316"/>
      <c r="AC470" s="150"/>
      <c r="AD470" s="146"/>
      <c r="AE470" s="146"/>
      <c r="AF470" s="146"/>
      <c r="AG470" s="146"/>
      <c r="AH470" s="146"/>
      <c r="AI470" s="146"/>
      <c r="AJ470" s="146"/>
      <c r="AK470" s="146"/>
      <c r="AL470" s="146"/>
      <c r="AM470" s="146"/>
      <c r="AN470" s="146"/>
      <c r="AO470" s="146"/>
    </row>
    <row r="471" spans="2:41" ht="15">
      <c r="B471" s="149" t="s">
        <v>404</v>
      </c>
      <c r="C471" s="148"/>
      <c r="D471" s="148"/>
      <c r="E471" s="148"/>
      <c r="F471" s="148"/>
      <c r="G471" s="148"/>
      <c r="H471" s="148"/>
      <c r="I471" s="148"/>
      <c r="J471" s="148"/>
      <c r="K471" s="148"/>
      <c r="L471" s="148"/>
      <c r="M471" s="148"/>
      <c r="N471" s="148"/>
      <c r="O471" s="148"/>
      <c r="P471" s="148"/>
      <c r="Q471" s="148"/>
      <c r="R471" s="148"/>
      <c r="S471" s="148"/>
      <c r="T471" s="148"/>
      <c r="U471" s="148"/>
      <c r="V471" s="250"/>
      <c r="W471" s="250"/>
      <c r="X471" s="250"/>
      <c r="Y471" s="316"/>
      <c r="Z471" s="316"/>
      <c r="AA471" s="316"/>
      <c r="AB471" s="316"/>
      <c r="AC471" s="150"/>
      <c r="AD471" s="146"/>
      <c r="AE471" s="146"/>
      <c r="AF471" s="146"/>
      <c r="AG471" s="146"/>
      <c r="AH471" s="146"/>
      <c r="AI471" s="146"/>
      <c r="AJ471" s="146"/>
      <c r="AK471" s="146"/>
      <c r="AL471" s="146"/>
      <c r="AM471" s="146"/>
      <c r="AN471" s="146"/>
      <c r="AO471" s="146"/>
    </row>
    <row r="472" spans="2:41" ht="15">
      <c r="B472" s="149" t="s">
        <v>404</v>
      </c>
      <c r="C472" s="148"/>
      <c r="D472" s="148"/>
      <c r="E472" s="148"/>
      <c r="F472" s="148"/>
      <c r="G472" s="148"/>
      <c r="H472" s="148"/>
      <c r="I472" s="148"/>
      <c r="J472" s="148"/>
      <c r="K472" s="148"/>
      <c r="L472" s="148"/>
      <c r="M472" s="148"/>
      <c r="N472" s="148"/>
      <c r="O472" s="148"/>
      <c r="P472" s="148"/>
      <c r="Q472" s="148"/>
      <c r="R472" s="148"/>
      <c r="S472" s="148"/>
      <c r="T472" s="148"/>
      <c r="U472" s="148"/>
      <c r="V472" s="250"/>
      <c r="W472" s="250"/>
      <c r="X472" s="250"/>
      <c r="Y472" s="316"/>
      <c r="Z472" s="316"/>
      <c r="AA472" s="316"/>
      <c r="AB472" s="316"/>
      <c r="AC472" s="150"/>
      <c r="AD472" s="146"/>
      <c r="AE472" s="146"/>
      <c r="AF472" s="146"/>
      <c r="AG472" s="146"/>
      <c r="AH472" s="146"/>
      <c r="AI472" s="146"/>
      <c r="AJ472" s="146"/>
      <c r="AK472" s="146"/>
      <c r="AL472" s="146"/>
      <c r="AM472" s="146"/>
      <c r="AN472" s="146"/>
      <c r="AO472" s="146"/>
    </row>
    <row r="473" spans="2:41" ht="15">
      <c r="B473" s="149" t="s">
        <v>404</v>
      </c>
      <c r="C473" s="148"/>
      <c r="D473" s="148"/>
      <c r="E473" s="148"/>
      <c r="F473" s="148"/>
      <c r="G473" s="148"/>
      <c r="H473" s="148"/>
      <c r="I473" s="148"/>
      <c r="J473" s="148"/>
      <c r="K473" s="148"/>
      <c r="L473" s="148"/>
      <c r="M473" s="148"/>
      <c r="N473" s="148"/>
      <c r="O473" s="148"/>
      <c r="P473" s="148"/>
      <c r="Q473" s="148"/>
      <c r="R473" s="148"/>
      <c r="S473" s="148"/>
      <c r="T473" s="148"/>
      <c r="U473" s="148"/>
      <c r="V473" s="250"/>
      <c r="W473" s="250"/>
      <c r="X473" s="250"/>
      <c r="Y473" s="316"/>
      <c r="Z473" s="316"/>
      <c r="AA473" s="316"/>
      <c r="AB473" s="316"/>
      <c r="AC473" s="150"/>
      <c r="AD473" s="146"/>
      <c r="AE473" s="146"/>
      <c r="AF473" s="146"/>
      <c r="AG473" s="146"/>
      <c r="AH473" s="146"/>
      <c r="AI473" s="146"/>
      <c r="AJ473" s="146"/>
      <c r="AK473" s="146"/>
      <c r="AL473" s="146"/>
      <c r="AM473" s="146"/>
      <c r="AN473" s="146"/>
      <c r="AO473" s="146"/>
    </row>
    <row r="474" spans="2:41" ht="15">
      <c r="B474" s="149" t="s">
        <v>404</v>
      </c>
      <c r="C474" s="148"/>
      <c r="D474" s="148"/>
      <c r="E474" s="148"/>
      <c r="F474" s="148"/>
      <c r="G474" s="148"/>
      <c r="H474" s="148"/>
      <c r="I474" s="148"/>
      <c r="J474" s="148"/>
      <c r="K474" s="148"/>
      <c r="L474" s="148"/>
      <c r="M474" s="148"/>
      <c r="N474" s="148"/>
      <c r="O474" s="148"/>
      <c r="P474" s="148"/>
      <c r="Q474" s="148"/>
      <c r="R474" s="148"/>
      <c r="S474" s="148"/>
      <c r="T474" s="148"/>
      <c r="U474" s="148"/>
      <c r="V474" s="250"/>
      <c r="W474" s="250"/>
      <c r="X474" s="250"/>
      <c r="Y474" s="316"/>
      <c r="Z474" s="316"/>
      <c r="AA474" s="316"/>
      <c r="AB474" s="316"/>
      <c r="AC474" s="150"/>
      <c r="AD474" s="146"/>
      <c r="AE474" s="146"/>
      <c r="AF474" s="146"/>
      <c r="AG474" s="146"/>
      <c r="AH474" s="146"/>
      <c r="AI474" s="146"/>
      <c r="AJ474" s="146"/>
      <c r="AK474" s="146"/>
      <c r="AL474" s="146"/>
      <c r="AM474" s="146"/>
      <c r="AN474" s="146"/>
      <c r="AO474" s="146"/>
    </row>
    <row r="475" spans="2:41" ht="15">
      <c r="B475" s="149" t="s">
        <v>404</v>
      </c>
      <c r="C475" s="148"/>
      <c r="D475" s="148"/>
      <c r="E475" s="148"/>
      <c r="F475" s="148"/>
      <c r="G475" s="148"/>
      <c r="H475" s="148"/>
      <c r="I475" s="148"/>
      <c r="J475" s="148"/>
      <c r="K475" s="148"/>
      <c r="L475" s="148"/>
      <c r="M475" s="148"/>
      <c r="N475" s="148"/>
      <c r="O475" s="148"/>
      <c r="P475" s="148"/>
      <c r="Q475" s="148"/>
      <c r="R475" s="148"/>
      <c r="S475" s="148"/>
      <c r="T475" s="148"/>
      <c r="U475" s="148"/>
      <c r="V475" s="250"/>
      <c r="W475" s="250"/>
      <c r="X475" s="250"/>
      <c r="Y475" s="316"/>
      <c r="Z475" s="316"/>
      <c r="AA475" s="316"/>
      <c r="AB475" s="316"/>
      <c r="AC475" s="150"/>
      <c r="AD475" s="146"/>
      <c r="AE475" s="146"/>
      <c r="AF475" s="146"/>
      <c r="AG475" s="146"/>
      <c r="AH475" s="146"/>
      <c r="AI475" s="146"/>
      <c r="AJ475" s="146"/>
      <c r="AK475" s="146"/>
      <c r="AL475" s="146"/>
      <c r="AM475" s="146"/>
      <c r="AN475" s="146"/>
      <c r="AO475" s="146"/>
    </row>
    <row r="476" spans="2:41" ht="15">
      <c r="B476" s="149" t="s">
        <v>404</v>
      </c>
      <c r="C476" s="148"/>
      <c r="D476" s="148"/>
      <c r="E476" s="148"/>
      <c r="F476" s="148"/>
      <c r="G476" s="148"/>
      <c r="H476" s="148"/>
      <c r="I476" s="148"/>
      <c r="J476" s="148"/>
      <c r="K476" s="148"/>
      <c r="L476" s="148"/>
      <c r="M476" s="148"/>
      <c r="N476" s="148"/>
      <c r="O476" s="148"/>
      <c r="P476" s="148"/>
      <c r="Q476" s="148"/>
      <c r="R476" s="148"/>
      <c r="S476" s="148"/>
      <c r="T476" s="148"/>
      <c r="U476" s="148"/>
      <c r="V476" s="250"/>
      <c r="W476" s="250"/>
      <c r="X476" s="250"/>
      <c r="Y476" s="316"/>
      <c r="Z476" s="316"/>
      <c r="AA476" s="316"/>
      <c r="AB476" s="316"/>
      <c r="AC476" s="150"/>
      <c r="AD476" s="146"/>
      <c r="AE476" s="146"/>
      <c r="AF476" s="146"/>
      <c r="AG476" s="146"/>
      <c r="AH476" s="146"/>
      <c r="AI476" s="146"/>
      <c r="AJ476" s="146"/>
      <c r="AK476" s="146"/>
      <c r="AL476" s="146"/>
      <c r="AM476" s="146"/>
      <c r="AN476" s="146"/>
      <c r="AO476" s="146"/>
    </row>
    <row r="477" spans="2:41" ht="15">
      <c r="B477" s="149" t="s">
        <v>404</v>
      </c>
      <c r="C477" s="148"/>
      <c r="D477" s="148"/>
      <c r="E477" s="148"/>
      <c r="F477" s="148"/>
      <c r="G477" s="148"/>
      <c r="H477" s="148"/>
      <c r="I477" s="148"/>
      <c r="J477" s="148"/>
      <c r="K477" s="148"/>
      <c r="L477" s="148"/>
      <c r="M477" s="148"/>
      <c r="N477" s="148"/>
      <c r="O477" s="148"/>
      <c r="P477" s="148"/>
      <c r="Q477" s="148"/>
      <c r="R477" s="148"/>
      <c r="S477" s="148"/>
      <c r="T477" s="148"/>
      <c r="U477" s="148"/>
      <c r="V477" s="250"/>
      <c r="W477" s="250"/>
      <c r="X477" s="250"/>
      <c r="Y477" s="316"/>
      <c r="Z477" s="316"/>
      <c r="AA477" s="316"/>
      <c r="AB477" s="316"/>
      <c r="AC477" s="150"/>
      <c r="AD477" s="146"/>
      <c r="AE477" s="146"/>
      <c r="AF477" s="146"/>
      <c r="AG477" s="146"/>
      <c r="AH477" s="146"/>
      <c r="AI477" s="146"/>
      <c r="AJ477" s="146"/>
      <c r="AK477" s="146"/>
      <c r="AL477" s="146"/>
      <c r="AM477" s="146"/>
      <c r="AN477" s="146"/>
      <c r="AO477" s="146"/>
    </row>
    <row r="478" spans="2:41" ht="15">
      <c r="B478" s="149" t="s">
        <v>404</v>
      </c>
      <c r="C478" s="148"/>
      <c r="D478" s="148"/>
      <c r="E478" s="148"/>
      <c r="F478" s="148"/>
      <c r="G478" s="148"/>
      <c r="H478" s="148"/>
      <c r="I478" s="148"/>
      <c r="J478" s="148"/>
      <c r="K478" s="148"/>
      <c r="L478" s="148"/>
      <c r="M478" s="148"/>
      <c r="N478" s="148"/>
      <c r="O478" s="148"/>
      <c r="P478" s="148"/>
      <c r="Q478" s="148"/>
      <c r="R478" s="148"/>
      <c r="S478" s="148"/>
      <c r="T478" s="148"/>
      <c r="U478" s="148"/>
      <c r="V478" s="250"/>
      <c r="W478" s="250"/>
      <c r="X478" s="250"/>
      <c r="Y478" s="316"/>
      <c r="Z478" s="316"/>
      <c r="AA478" s="316"/>
      <c r="AB478" s="316"/>
      <c r="AC478" s="150"/>
      <c r="AD478" s="146"/>
      <c r="AE478" s="146"/>
      <c r="AF478" s="146"/>
      <c r="AG478" s="146"/>
      <c r="AH478" s="146"/>
      <c r="AI478" s="146"/>
      <c r="AJ478" s="146"/>
      <c r="AK478" s="146"/>
      <c r="AL478" s="146"/>
      <c r="AM478" s="146"/>
      <c r="AN478" s="146"/>
      <c r="AO478" s="146"/>
    </row>
    <row r="479" spans="2:41" ht="15">
      <c r="B479" s="149" t="s">
        <v>404</v>
      </c>
      <c r="C479" s="148"/>
      <c r="D479" s="148"/>
      <c r="E479" s="148"/>
      <c r="F479" s="148"/>
      <c r="G479" s="148"/>
      <c r="H479" s="148"/>
      <c r="I479" s="148"/>
      <c r="J479" s="148"/>
      <c r="K479" s="148"/>
      <c r="L479" s="148"/>
      <c r="M479" s="148"/>
      <c r="N479" s="148"/>
      <c r="O479" s="148"/>
      <c r="P479" s="148"/>
      <c r="Q479" s="148"/>
      <c r="R479" s="148"/>
      <c r="S479" s="148"/>
      <c r="T479" s="148"/>
      <c r="U479" s="148"/>
      <c r="V479" s="250"/>
      <c r="W479" s="250"/>
      <c r="X479" s="250"/>
      <c r="Y479" s="316"/>
      <c r="Z479" s="316"/>
      <c r="AA479" s="316"/>
      <c r="AB479" s="316"/>
      <c r="AC479" s="150"/>
      <c r="AD479" s="146"/>
      <c r="AE479" s="146"/>
      <c r="AF479" s="146"/>
      <c r="AG479" s="146"/>
      <c r="AH479" s="146"/>
      <c r="AI479" s="146"/>
      <c r="AJ479" s="146"/>
      <c r="AK479" s="146"/>
      <c r="AL479" s="146"/>
      <c r="AM479" s="146"/>
      <c r="AN479" s="146"/>
      <c r="AO479" s="146"/>
    </row>
    <row r="480" spans="2:41" ht="15">
      <c r="B480" s="149" t="s">
        <v>404</v>
      </c>
      <c r="C480" s="148"/>
      <c r="D480" s="148"/>
      <c r="E480" s="148"/>
      <c r="F480" s="148"/>
      <c r="G480" s="148"/>
      <c r="H480" s="148"/>
      <c r="I480" s="148"/>
      <c r="J480" s="148"/>
      <c r="K480" s="148"/>
      <c r="L480" s="148"/>
      <c r="M480" s="148"/>
      <c r="N480" s="148"/>
      <c r="O480" s="148"/>
      <c r="P480" s="148"/>
      <c r="Q480" s="148"/>
      <c r="R480" s="148"/>
      <c r="S480" s="148"/>
      <c r="T480" s="148"/>
      <c r="U480" s="148"/>
      <c r="V480" s="250"/>
      <c r="W480" s="250"/>
      <c r="X480" s="250"/>
      <c r="Y480" s="316"/>
      <c r="Z480" s="316"/>
      <c r="AA480" s="316"/>
      <c r="AB480" s="316"/>
      <c r="AC480" s="150"/>
      <c r="AD480" s="146"/>
      <c r="AE480" s="146"/>
      <c r="AF480" s="146"/>
      <c r="AG480" s="146"/>
      <c r="AH480" s="146"/>
      <c r="AI480" s="146"/>
      <c r="AJ480" s="146"/>
      <c r="AK480" s="146"/>
      <c r="AL480" s="146"/>
      <c r="AM480" s="146"/>
      <c r="AN480" s="146"/>
      <c r="AO480" s="146"/>
    </row>
    <row r="481" spans="2:41" ht="15">
      <c r="B481" s="149" t="s">
        <v>404</v>
      </c>
      <c r="C481" s="148"/>
      <c r="D481" s="148"/>
      <c r="E481" s="148"/>
      <c r="F481" s="148"/>
      <c r="G481" s="148"/>
      <c r="H481" s="148"/>
      <c r="I481" s="148"/>
      <c r="J481" s="148"/>
      <c r="K481" s="148"/>
      <c r="L481" s="148"/>
      <c r="M481" s="148"/>
      <c r="N481" s="148"/>
      <c r="O481" s="148"/>
      <c r="P481" s="148"/>
      <c r="Q481" s="148"/>
      <c r="R481" s="148"/>
      <c r="S481" s="148"/>
      <c r="T481" s="148"/>
      <c r="U481" s="148"/>
      <c r="V481" s="250"/>
      <c r="W481" s="250"/>
      <c r="X481" s="250"/>
      <c r="Y481" s="316"/>
      <c r="Z481" s="316"/>
      <c r="AA481" s="316"/>
      <c r="AB481" s="316"/>
      <c r="AC481" s="150"/>
      <c r="AD481" s="146"/>
      <c r="AE481" s="146"/>
      <c r="AF481" s="146"/>
      <c r="AG481" s="146"/>
      <c r="AH481" s="146"/>
      <c r="AI481" s="146"/>
      <c r="AJ481" s="146"/>
      <c r="AK481" s="146"/>
      <c r="AL481" s="146"/>
      <c r="AM481" s="146"/>
      <c r="AN481" s="146"/>
      <c r="AO481" s="146"/>
    </row>
    <row r="482" spans="2:41" ht="15">
      <c r="B482" s="149" t="s">
        <v>404</v>
      </c>
      <c r="C482" s="148"/>
      <c r="D482" s="148"/>
      <c r="E482" s="148"/>
      <c r="F482" s="148"/>
      <c r="G482" s="148"/>
      <c r="H482" s="148"/>
      <c r="I482" s="148"/>
      <c r="J482" s="148"/>
      <c r="K482" s="148"/>
      <c r="L482" s="148"/>
      <c r="M482" s="148"/>
      <c r="N482" s="148"/>
      <c r="O482" s="148"/>
      <c r="P482" s="148"/>
      <c r="Q482" s="148"/>
      <c r="R482" s="148"/>
      <c r="S482" s="148"/>
      <c r="T482" s="148"/>
      <c r="U482" s="148"/>
      <c r="V482" s="250"/>
      <c r="W482" s="250"/>
      <c r="X482" s="250"/>
      <c r="Y482" s="316"/>
      <c r="Z482" s="316"/>
      <c r="AA482" s="316"/>
      <c r="AB482" s="316"/>
      <c r="AC482" s="150"/>
      <c r="AD482" s="146"/>
      <c r="AE482" s="146"/>
      <c r="AF482" s="146"/>
      <c r="AG482" s="146"/>
      <c r="AH482" s="146"/>
      <c r="AI482" s="146"/>
      <c r="AJ482" s="146"/>
      <c r="AK482" s="146"/>
      <c r="AL482" s="146"/>
      <c r="AM482" s="146"/>
      <c r="AN482" s="146"/>
      <c r="AO482" s="146"/>
    </row>
    <row r="483" spans="2:41" ht="15">
      <c r="B483" s="149" t="s">
        <v>404</v>
      </c>
      <c r="C483" s="148"/>
      <c r="D483" s="148"/>
      <c r="E483" s="148"/>
      <c r="F483" s="148"/>
      <c r="G483" s="148"/>
      <c r="H483" s="148"/>
      <c r="I483" s="148"/>
      <c r="J483" s="148"/>
      <c r="K483" s="148"/>
      <c r="L483" s="148"/>
      <c r="M483" s="148"/>
      <c r="N483" s="148"/>
      <c r="O483" s="148"/>
      <c r="P483" s="148"/>
      <c r="Q483" s="148"/>
      <c r="R483" s="148"/>
      <c r="S483" s="148"/>
      <c r="T483" s="148"/>
      <c r="U483" s="148"/>
      <c r="V483" s="250"/>
      <c r="W483" s="250"/>
      <c r="X483" s="250"/>
      <c r="Y483" s="316"/>
      <c r="Z483" s="316"/>
      <c r="AA483" s="316"/>
      <c r="AB483" s="316"/>
      <c r="AC483" s="150"/>
      <c r="AD483" s="146"/>
      <c r="AE483" s="146"/>
      <c r="AF483" s="146"/>
      <c r="AG483" s="146"/>
      <c r="AH483" s="146"/>
      <c r="AI483" s="146"/>
      <c r="AJ483" s="146"/>
      <c r="AK483" s="146"/>
      <c r="AL483" s="146"/>
      <c r="AM483" s="146"/>
      <c r="AN483" s="146"/>
      <c r="AO483" s="146"/>
    </row>
    <row r="484" spans="2:41" ht="15">
      <c r="B484" s="149" t="s">
        <v>404</v>
      </c>
      <c r="C484" s="148"/>
      <c r="D484" s="148"/>
      <c r="E484" s="148"/>
      <c r="F484" s="148"/>
      <c r="G484" s="148"/>
      <c r="H484" s="148"/>
      <c r="I484" s="148"/>
      <c r="J484" s="148"/>
      <c r="K484" s="148"/>
      <c r="L484" s="148"/>
      <c r="M484" s="148"/>
      <c r="N484" s="148"/>
      <c r="O484" s="148"/>
      <c r="P484" s="148"/>
      <c r="Q484" s="148"/>
      <c r="R484" s="148"/>
      <c r="S484" s="148"/>
      <c r="T484" s="148"/>
      <c r="U484" s="148"/>
      <c r="V484" s="250"/>
      <c r="W484" s="250"/>
      <c r="X484" s="250"/>
      <c r="Y484" s="316"/>
      <c r="Z484" s="316"/>
      <c r="AA484" s="316"/>
      <c r="AB484" s="316"/>
      <c r="AC484" s="150"/>
      <c r="AD484" s="146"/>
      <c r="AE484" s="146"/>
      <c r="AF484" s="146"/>
      <c r="AG484" s="146"/>
      <c r="AH484" s="146"/>
      <c r="AI484" s="146"/>
      <c r="AJ484" s="146"/>
      <c r="AK484" s="146"/>
      <c r="AL484" s="146"/>
      <c r="AM484" s="146"/>
      <c r="AN484" s="146"/>
      <c r="AO484" s="146"/>
    </row>
    <row r="485" spans="2:41" ht="15">
      <c r="B485" s="149" t="s">
        <v>404</v>
      </c>
      <c r="C485" s="148"/>
      <c r="D485" s="148"/>
      <c r="E485" s="148"/>
      <c r="F485" s="148"/>
      <c r="G485" s="148"/>
      <c r="H485" s="148"/>
      <c r="I485" s="148"/>
      <c r="J485" s="148"/>
      <c r="K485" s="148"/>
      <c r="L485" s="148"/>
      <c r="M485" s="148"/>
      <c r="N485" s="148"/>
      <c r="O485" s="148"/>
      <c r="P485" s="148"/>
      <c r="Q485" s="148"/>
      <c r="R485" s="148"/>
      <c r="S485" s="148"/>
      <c r="T485" s="148"/>
      <c r="U485" s="148"/>
      <c r="V485" s="250"/>
      <c r="W485" s="250"/>
      <c r="X485" s="250"/>
      <c r="Y485" s="316"/>
      <c r="Z485" s="316"/>
      <c r="AA485" s="316"/>
      <c r="AB485" s="316"/>
      <c r="AC485" s="150"/>
      <c r="AD485" s="146"/>
      <c r="AE485" s="146"/>
      <c r="AF485" s="146"/>
      <c r="AG485" s="146"/>
      <c r="AH485" s="146"/>
      <c r="AI485" s="146"/>
      <c r="AJ485" s="146"/>
      <c r="AK485" s="146"/>
      <c r="AL485" s="146"/>
      <c r="AM485" s="146"/>
      <c r="AN485" s="146"/>
      <c r="AO485" s="146"/>
    </row>
    <row r="486" spans="2:41" ht="15">
      <c r="B486" s="149" t="s">
        <v>404</v>
      </c>
      <c r="C486" s="148"/>
      <c r="D486" s="148"/>
      <c r="E486" s="148"/>
      <c r="F486" s="148"/>
      <c r="G486" s="148"/>
      <c r="H486" s="148"/>
      <c r="I486" s="148"/>
      <c r="J486" s="148"/>
      <c r="K486" s="148"/>
      <c r="L486" s="148"/>
      <c r="M486" s="148"/>
      <c r="N486" s="148"/>
      <c r="O486" s="148"/>
      <c r="P486" s="148"/>
      <c r="Q486" s="148"/>
      <c r="R486" s="148"/>
      <c r="S486" s="148"/>
      <c r="T486" s="148"/>
      <c r="U486" s="148"/>
      <c r="V486" s="250"/>
      <c r="W486" s="250"/>
      <c r="X486" s="250"/>
      <c r="Y486" s="316"/>
      <c r="Z486" s="316"/>
      <c r="AA486" s="316"/>
      <c r="AB486" s="316"/>
      <c r="AC486" s="150"/>
      <c r="AD486" s="146"/>
      <c r="AE486" s="146"/>
      <c r="AF486" s="146"/>
      <c r="AG486" s="146"/>
      <c r="AH486" s="146"/>
      <c r="AI486" s="146"/>
      <c r="AJ486" s="146"/>
      <c r="AK486" s="146"/>
      <c r="AL486" s="146"/>
      <c r="AM486" s="146"/>
      <c r="AN486" s="146"/>
      <c r="AO486" s="146"/>
    </row>
    <row r="487" spans="2:41" ht="15">
      <c r="B487" s="149" t="s">
        <v>404</v>
      </c>
      <c r="C487" s="148"/>
      <c r="D487" s="148"/>
      <c r="E487" s="148"/>
      <c r="F487" s="148"/>
      <c r="G487" s="148"/>
      <c r="H487" s="148"/>
      <c r="I487" s="148"/>
      <c r="J487" s="148"/>
      <c r="K487" s="148"/>
      <c r="L487" s="148"/>
      <c r="M487" s="148"/>
      <c r="N487" s="148"/>
      <c r="O487" s="148"/>
      <c r="P487" s="148"/>
      <c r="Q487" s="148"/>
      <c r="R487" s="148"/>
      <c r="S487" s="148"/>
      <c r="T487" s="148"/>
      <c r="U487" s="148"/>
      <c r="V487" s="250"/>
      <c r="W487" s="250"/>
      <c r="X487" s="250"/>
      <c r="Y487" s="316"/>
      <c r="Z487" s="316"/>
      <c r="AA487" s="316"/>
      <c r="AB487" s="316"/>
      <c r="AC487" s="150"/>
      <c r="AD487" s="146"/>
      <c r="AE487" s="146"/>
      <c r="AF487" s="146"/>
      <c r="AG487" s="146"/>
      <c r="AH487" s="146"/>
      <c r="AI487" s="146"/>
      <c r="AJ487" s="146"/>
      <c r="AK487" s="146"/>
      <c r="AL487" s="146"/>
      <c r="AM487" s="146"/>
      <c r="AN487" s="146"/>
      <c r="AO487" s="146"/>
    </row>
    <row r="488" spans="2:41" ht="15">
      <c r="B488" s="149" t="s">
        <v>404</v>
      </c>
      <c r="C488" s="148"/>
      <c r="D488" s="148"/>
      <c r="E488" s="148"/>
      <c r="F488" s="148"/>
      <c r="G488" s="148"/>
      <c r="H488" s="148"/>
      <c r="I488" s="148"/>
      <c r="J488" s="148"/>
      <c r="K488" s="148"/>
      <c r="L488" s="148"/>
      <c r="M488" s="148"/>
      <c r="N488" s="148"/>
      <c r="O488" s="148"/>
      <c r="P488" s="148"/>
      <c r="Q488" s="148"/>
      <c r="R488" s="148"/>
      <c r="S488" s="148"/>
      <c r="T488" s="148"/>
      <c r="U488" s="148"/>
      <c r="V488" s="250"/>
      <c r="W488" s="250"/>
      <c r="X488" s="250"/>
      <c r="Y488" s="316"/>
      <c r="Z488" s="316"/>
      <c r="AA488" s="316"/>
      <c r="AB488" s="316"/>
      <c r="AC488" s="150"/>
      <c r="AD488" s="146"/>
      <c r="AE488" s="146"/>
      <c r="AF488" s="146"/>
      <c r="AG488" s="146"/>
      <c r="AH488" s="146"/>
      <c r="AI488" s="146"/>
      <c r="AJ488" s="146"/>
      <c r="AK488" s="146"/>
      <c r="AL488" s="146"/>
      <c r="AM488" s="146"/>
      <c r="AN488" s="146"/>
      <c r="AO488" s="146"/>
    </row>
    <row r="489" spans="2:41" ht="15">
      <c r="B489" s="149" t="s">
        <v>404</v>
      </c>
      <c r="C489" s="148"/>
      <c r="D489" s="148"/>
      <c r="E489" s="148"/>
      <c r="F489" s="148"/>
      <c r="G489" s="148"/>
      <c r="H489" s="148"/>
      <c r="I489" s="148"/>
      <c r="J489" s="148"/>
      <c r="K489" s="148"/>
      <c r="L489" s="148"/>
      <c r="M489" s="148"/>
      <c r="N489" s="148"/>
      <c r="O489" s="148"/>
      <c r="P489" s="148"/>
      <c r="Q489" s="148"/>
      <c r="R489" s="148"/>
      <c r="S489" s="148"/>
      <c r="T489" s="148"/>
      <c r="U489" s="148"/>
      <c r="V489" s="250"/>
      <c r="W489" s="250"/>
      <c r="X489" s="250"/>
      <c r="Y489" s="316"/>
      <c r="Z489" s="316"/>
      <c r="AA489" s="316"/>
      <c r="AB489" s="316"/>
      <c r="AC489" s="150"/>
      <c r="AD489" s="146"/>
      <c r="AE489" s="146"/>
      <c r="AF489" s="146"/>
      <c r="AG489" s="146"/>
      <c r="AH489" s="146"/>
      <c r="AI489" s="146"/>
      <c r="AJ489" s="146"/>
      <c r="AK489" s="146"/>
      <c r="AL489" s="146"/>
      <c r="AM489" s="146"/>
      <c r="AN489" s="146"/>
      <c r="AO489" s="146"/>
    </row>
    <row r="490" spans="2:41" ht="15">
      <c r="B490" s="149" t="s">
        <v>404</v>
      </c>
      <c r="C490" s="148"/>
      <c r="D490" s="148"/>
      <c r="E490" s="148"/>
      <c r="F490" s="148"/>
      <c r="G490" s="148"/>
      <c r="H490" s="148"/>
      <c r="I490" s="148"/>
      <c r="J490" s="148"/>
      <c r="K490" s="148"/>
      <c r="L490" s="148"/>
      <c r="M490" s="148"/>
      <c r="N490" s="148"/>
      <c r="O490" s="148"/>
      <c r="P490" s="148"/>
      <c r="Q490" s="148"/>
      <c r="R490" s="148"/>
      <c r="S490" s="148"/>
      <c r="T490" s="148"/>
      <c r="U490" s="148"/>
      <c r="V490" s="250"/>
      <c r="W490" s="250"/>
      <c r="X490" s="250"/>
      <c r="Y490" s="316"/>
      <c r="Z490" s="316"/>
      <c r="AA490" s="316"/>
      <c r="AB490" s="316"/>
      <c r="AC490" s="150"/>
      <c r="AD490" s="146"/>
      <c r="AE490" s="146"/>
      <c r="AF490" s="146"/>
      <c r="AG490" s="146"/>
      <c r="AH490" s="146"/>
      <c r="AI490" s="146"/>
      <c r="AJ490" s="146"/>
      <c r="AK490" s="146"/>
      <c r="AL490" s="146"/>
      <c r="AM490" s="146"/>
      <c r="AN490" s="146"/>
      <c r="AO490" s="146"/>
    </row>
    <row r="491" spans="2:41" ht="15">
      <c r="B491" s="149" t="s">
        <v>404</v>
      </c>
      <c r="C491" s="148"/>
      <c r="D491" s="148"/>
      <c r="E491" s="148"/>
      <c r="F491" s="148"/>
      <c r="G491" s="148"/>
      <c r="H491" s="148"/>
      <c r="I491" s="148"/>
      <c r="J491" s="148"/>
      <c r="K491" s="148"/>
      <c r="L491" s="148"/>
      <c r="M491" s="148"/>
      <c r="N491" s="148"/>
      <c r="O491" s="148"/>
      <c r="P491" s="148"/>
      <c r="Q491" s="148"/>
      <c r="R491" s="148"/>
      <c r="S491" s="148"/>
      <c r="T491" s="148"/>
      <c r="U491" s="148"/>
      <c r="V491" s="250"/>
      <c r="W491" s="250"/>
      <c r="X491" s="250"/>
      <c r="Y491" s="316"/>
      <c r="Z491" s="316"/>
      <c r="AA491" s="316"/>
      <c r="AB491" s="316"/>
      <c r="AC491" s="150"/>
      <c r="AD491" s="146"/>
      <c r="AE491" s="146"/>
      <c r="AF491" s="146"/>
      <c r="AG491" s="146"/>
      <c r="AH491" s="146"/>
      <c r="AI491" s="146"/>
      <c r="AJ491" s="146"/>
      <c r="AK491" s="146"/>
      <c r="AL491" s="146"/>
      <c r="AM491" s="146"/>
      <c r="AN491" s="146"/>
      <c r="AO491" s="146"/>
    </row>
    <row r="492" spans="2:41" ht="15">
      <c r="B492" s="149" t="s">
        <v>404</v>
      </c>
      <c r="C492" s="148"/>
      <c r="D492" s="148"/>
      <c r="E492" s="148"/>
      <c r="F492" s="148"/>
      <c r="G492" s="148"/>
      <c r="H492" s="148"/>
      <c r="I492" s="148"/>
      <c r="J492" s="148"/>
      <c r="K492" s="148"/>
      <c r="L492" s="148"/>
      <c r="M492" s="148"/>
      <c r="N492" s="148"/>
      <c r="O492" s="148"/>
      <c r="P492" s="148"/>
      <c r="Q492" s="148"/>
      <c r="R492" s="148"/>
      <c r="S492" s="148"/>
      <c r="T492" s="148"/>
      <c r="U492" s="148"/>
      <c r="V492" s="250"/>
      <c r="W492" s="250"/>
      <c r="X492" s="250"/>
      <c r="Y492" s="316"/>
      <c r="Z492" s="316"/>
      <c r="AA492" s="316"/>
      <c r="AB492" s="316"/>
      <c r="AC492" s="150"/>
      <c r="AD492" s="146"/>
      <c r="AE492" s="146"/>
      <c r="AF492" s="146"/>
      <c r="AG492" s="146"/>
      <c r="AH492" s="146"/>
      <c r="AI492" s="146"/>
      <c r="AJ492" s="146"/>
      <c r="AK492" s="146"/>
      <c r="AL492" s="146"/>
      <c r="AM492" s="146"/>
      <c r="AN492" s="146"/>
      <c r="AO492" s="146"/>
    </row>
    <row r="493" spans="2:41" ht="15">
      <c r="B493" s="149" t="s">
        <v>404</v>
      </c>
      <c r="C493" s="148"/>
      <c r="D493" s="148"/>
      <c r="E493" s="148"/>
      <c r="F493" s="148"/>
      <c r="G493" s="148"/>
      <c r="H493" s="148"/>
      <c r="I493" s="148"/>
      <c r="J493" s="148"/>
      <c r="K493" s="148"/>
      <c r="L493" s="148"/>
      <c r="M493" s="148"/>
      <c r="N493" s="148"/>
      <c r="O493" s="148"/>
      <c r="P493" s="148"/>
      <c r="Q493" s="148"/>
      <c r="R493" s="148"/>
      <c r="S493" s="148"/>
      <c r="T493" s="148"/>
      <c r="U493" s="148"/>
      <c r="V493" s="250"/>
      <c r="W493" s="250"/>
      <c r="X493" s="250"/>
      <c r="Y493" s="316"/>
      <c r="Z493" s="316"/>
      <c r="AA493" s="316"/>
      <c r="AB493" s="316"/>
      <c r="AC493" s="150"/>
      <c r="AD493" s="146"/>
      <c r="AE493" s="146"/>
      <c r="AF493" s="146"/>
      <c r="AG493" s="146"/>
      <c r="AH493" s="146"/>
      <c r="AI493" s="146"/>
      <c r="AJ493" s="146"/>
      <c r="AK493" s="146"/>
      <c r="AL493" s="146"/>
      <c r="AM493" s="146"/>
      <c r="AN493" s="146"/>
      <c r="AO493" s="146"/>
    </row>
    <row r="494" spans="2:41" ht="15">
      <c r="B494" s="149" t="s">
        <v>404</v>
      </c>
      <c r="C494" s="148"/>
      <c r="D494" s="148"/>
      <c r="E494" s="148"/>
      <c r="F494" s="148"/>
      <c r="G494" s="148"/>
      <c r="H494" s="148"/>
      <c r="I494" s="148"/>
      <c r="J494" s="148"/>
      <c r="K494" s="148"/>
      <c r="L494" s="148"/>
      <c r="M494" s="148"/>
      <c r="N494" s="148"/>
      <c r="O494" s="148"/>
      <c r="P494" s="148"/>
      <c r="Q494" s="148"/>
      <c r="R494" s="148"/>
      <c r="S494" s="148"/>
      <c r="T494" s="148"/>
      <c r="U494" s="148"/>
      <c r="V494" s="250"/>
      <c r="W494" s="250"/>
      <c r="X494" s="250"/>
      <c r="Y494" s="316"/>
      <c r="Z494" s="316"/>
      <c r="AA494" s="316"/>
      <c r="AB494" s="316"/>
      <c r="AC494" s="150"/>
      <c r="AD494" s="146"/>
      <c r="AE494" s="146"/>
      <c r="AF494" s="146"/>
      <c r="AG494" s="146"/>
      <c r="AH494" s="146"/>
      <c r="AI494" s="146"/>
      <c r="AJ494" s="146"/>
      <c r="AK494" s="146"/>
      <c r="AL494" s="146"/>
      <c r="AM494" s="146"/>
      <c r="AN494" s="146"/>
      <c r="AO494" s="146"/>
    </row>
    <row r="495" spans="2:41" ht="15">
      <c r="B495" s="149" t="s">
        <v>404</v>
      </c>
      <c r="C495" s="148"/>
      <c r="D495" s="148"/>
      <c r="E495" s="148"/>
      <c r="F495" s="148"/>
      <c r="G495" s="148"/>
      <c r="H495" s="148"/>
      <c r="I495" s="148"/>
      <c r="J495" s="148"/>
      <c r="K495" s="148"/>
      <c r="L495" s="148"/>
      <c r="M495" s="148"/>
      <c r="N495" s="148"/>
      <c r="O495" s="148"/>
      <c r="P495" s="148"/>
      <c r="Q495" s="148"/>
      <c r="R495" s="148"/>
      <c r="S495" s="148"/>
      <c r="T495" s="148"/>
      <c r="U495" s="148"/>
      <c r="V495" s="250"/>
      <c r="W495" s="250"/>
      <c r="X495" s="250"/>
      <c r="Y495" s="316"/>
      <c r="Z495" s="316"/>
      <c r="AA495" s="316"/>
      <c r="AB495" s="316"/>
      <c r="AC495" s="150"/>
      <c r="AD495" s="146"/>
      <c r="AE495" s="146"/>
      <c r="AF495" s="146"/>
      <c r="AG495" s="146"/>
      <c r="AH495" s="146"/>
      <c r="AI495" s="146"/>
      <c r="AJ495" s="146"/>
      <c r="AK495" s="146"/>
      <c r="AL495" s="146"/>
      <c r="AM495" s="146"/>
      <c r="AN495" s="146"/>
      <c r="AO495" s="146"/>
    </row>
    <row r="496" spans="2:41">
      <c r="AC496" s="187"/>
      <c r="AO496" s="146"/>
    </row>
  </sheetData>
  <sheetProtection formatCells="0"/>
  <mergeCells count="1">
    <mergeCell ref="AD23:AD25"/>
  </mergeCells>
  <printOptions horizontalCentered="1"/>
  <pageMargins left="0.2" right="0.2" top="0.5" bottom="0.5" header="0.3" footer="0.3"/>
  <pageSetup scale="30" orientation="landscape" r:id="rId1"/>
  <rowBreaks count="9" manualBreakCount="9">
    <brk id="45" max="27" man="1"/>
    <brk id="95" max="27" man="1"/>
    <brk id="145" max="27" man="1"/>
    <brk id="195" max="27" man="1"/>
    <brk id="245" max="27" man="1"/>
    <brk id="295" max="27" man="1"/>
    <brk id="345" max="27" man="1"/>
    <brk id="395" max="27" man="1"/>
    <brk id="445" max="27" man="1"/>
  </rowBreaks>
  <colBreaks count="1" manualBreakCount="1">
    <brk id="32" max="35" man="1"/>
  </colBreak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78FC1A-6D5E-4E0D-AD13-982620B49866}">
  <sheetPr codeName="Sheet20"/>
  <dimension ref="A1:J39"/>
  <sheetViews>
    <sheetView workbookViewId="0">
      <pane ySplit="1" topLeftCell="A2" activePane="bottomLeft" state="frozen"/>
      <selection pane="bottomLeft" activeCell="J7" sqref="J7"/>
    </sheetView>
  </sheetViews>
  <sheetFormatPr defaultRowHeight="12.75"/>
  <cols>
    <col min="1" max="1" width="10.28515625" style="192" customWidth="1"/>
    <col min="2" max="2" width="11.85546875" style="191" customWidth="1"/>
    <col min="3" max="3" width="14" style="191" customWidth="1"/>
    <col min="4" max="4" width="15.140625" style="191" customWidth="1"/>
    <col min="5" max="5" width="11.7109375" style="192" customWidth="1"/>
    <col min="6" max="6" width="11.42578125" style="192" customWidth="1"/>
    <col min="7" max="7" width="15" style="192" customWidth="1"/>
    <col min="8" max="8" width="26.140625" style="147" customWidth="1"/>
    <col min="9" max="9" width="11" style="213" customWidth="1"/>
    <col min="10" max="10" width="35.28515625" style="211" customWidth="1"/>
    <col min="11" max="16384" width="9.140625" style="147"/>
  </cols>
  <sheetData>
    <row r="1" spans="1:10" ht="22.5" customHeight="1">
      <c r="A1" s="188" t="s">
        <v>417</v>
      </c>
      <c r="B1" s="189" t="s">
        <v>418</v>
      </c>
      <c r="C1" s="189" t="s">
        <v>419</v>
      </c>
      <c r="D1" s="189" t="s">
        <v>420</v>
      </c>
      <c r="E1" s="189" t="s">
        <v>421</v>
      </c>
      <c r="F1" s="189" t="s">
        <v>422</v>
      </c>
      <c r="G1" s="189" t="s">
        <v>423</v>
      </c>
      <c r="H1" s="189" t="s">
        <v>424</v>
      </c>
      <c r="I1" s="219" t="s">
        <v>567</v>
      </c>
      <c r="J1" s="212" t="s">
        <v>568</v>
      </c>
    </row>
    <row r="2" spans="1:10">
      <c r="A2" s="190" t="s">
        <v>1122</v>
      </c>
      <c r="B2" s="191" t="s">
        <v>1123</v>
      </c>
      <c r="C2" s="191" t="s">
        <v>1124</v>
      </c>
      <c r="D2" s="191" t="s">
        <v>1125</v>
      </c>
      <c r="E2" s="192" t="s">
        <v>1126</v>
      </c>
      <c r="F2" s="192" t="s">
        <v>1127</v>
      </c>
      <c r="G2" s="192" t="s">
        <v>1128</v>
      </c>
      <c r="H2" s="147" t="s">
        <v>1129</v>
      </c>
      <c r="I2" s="333"/>
      <c r="J2" s="210"/>
    </row>
    <row r="3" spans="1:10">
      <c r="A3" s="190"/>
      <c r="B3" s="193"/>
      <c r="C3" s="222"/>
      <c r="D3" s="222"/>
      <c r="H3" s="195"/>
      <c r="I3" s="333"/>
      <c r="J3" s="210"/>
    </row>
    <row r="4" spans="1:10">
      <c r="A4" s="190"/>
      <c r="B4" s="193"/>
      <c r="C4" s="351"/>
      <c r="D4" s="351"/>
      <c r="H4" s="195"/>
      <c r="I4" s="334"/>
      <c r="J4" s="210"/>
    </row>
    <row r="5" spans="1:10">
      <c r="A5" s="190"/>
      <c r="B5" s="193"/>
      <c r="C5" s="222"/>
      <c r="D5" s="222"/>
      <c r="H5" s="195"/>
      <c r="I5" s="334"/>
      <c r="J5" s="210"/>
    </row>
    <row r="6" spans="1:10">
      <c r="A6" s="190"/>
      <c r="B6" s="193"/>
      <c r="C6" s="196"/>
      <c r="D6" s="196"/>
      <c r="H6" s="195"/>
      <c r="I6" s="334"/>
      <c r="J6" s="210"/>
    </row>
    <row r="7" spans="1:10">
      <c r="A7" s="190"/>
      <c r="B7" s="193"/>
      <c r="C7" s="351"/>
      <c r="D7" s="351"/>
      <c r="H7" s="195"/>
      <c r="I7" s="334"/>
      <c r="J7" s="210"/>
    </row>
    <row r="8" spans="1:10">
      <c r="A8" s="190"/>
      <c r="B8" s="193"/>
      <c r="C8" s="194"/>
      <c r="D8" s="194"/>
      <c r="H8" s="195"/>
      <c r="I8" s="333"/>
      <c r="J8" s="210"/>
    </row>
    <row r="9" spans="1:10">
      <c r="A9" s="190"/>
      <c r="B9" s="193"/>
      <c r="C9" s="194"/>
      <c r="D9" s="222"/>
      <c r="H9" s="195"/>
      <c r="I9" s="333"/>
      <c r="J9" s="210"/>
    </row>
    <row r="10" spans="1:10">
      <c r="A10" s="190"/>
      <c r="B10" s="193"/>
      <c r="C10" s="196"/>
      <c r="D10" s="196"/>
      <c r="H10" s="195"/>
      <c r="I10" s="334"/>
      <c r="J10" s="210"/>
    </row>
    <row r="11" spans="1:10">
      <c r="A11" s="190"/>
      <c r="B11" s="193"/>
      <c r="C11" s="196"/>
      <c r="D11" s="196"/>
      <c r="H11" s="195"/>
      <c r="I11" s="333"/>
      <c r="J11" s="210"/>
    </row>
    <row r="12" spans="1:10">
      <c r="A12" s="190"/>
      <c r="B12" s="193"/>
      <c r="C12" s="196"/>
      <c r="D12" s="196"/>
      <c r="H12" s="195"/>
      <c r="I12" s="334"/>
      <c r="J12" s="210"/>
    </row>
    <row r="13" spans="1:10">
      <c r="A13" s="190"/>
      <c r="B13" s="193"/>
      <c r="C13" s="196"/>
      <c r="D13" s="196"/>
      <c r="H13" s="195"/>
      <c r="I13" s="334"/>
      <c r="J13" s="210"/>
    </row>
    <row r="14" spans="1:10">
      <c r="A14" s="190"/>
      <c r="B14" s="193"/>
      <c r="C14" s="194"/>
      <c r="D14" s="194"/>
      <c r="H14" s="195"/>
      <c r="I14" s="334"/>
      <c r="J14" s="210"/>
    </row>
    <row r="15" spans="1:10">
      <c r="A15" s="190"/>
      <c r="B15" s="193"/>
      <c r="C15" s="196"/>
      <c r="D15" s="196"/>
      <c r="H15" s="195"/>
      <c r="I15" s="334"/>
      <c r="J15" s="210"/>
    </row>
    <row r="16" spans="1:10">
      <c r="A16" s="190"/>
      <c r="B16" s="193"/>
      <c r="C16" s="196"/>
      <c r="D16" s="196"/>
      <c r="H16" s="195"/>
      <c r="I16" s="334"/>
      <c r="J16" s="210"/>
    </row>
    <row r="17" spans="1:10">
      <c r="A17" s="190"/>
      <c r="B17" s="193"/>
      <c r="C17" s="194"/>
      <c r="D17" s="194"/>
      <c r="H17" s="195"/>
      <c r="I17" s="334"/>
      <c r="J17" s="210"/>
    </row>
    <row r="18" spans="1:10">
      <c r="A18" s="190"/>
      <c r="B18" s="193"/>
      <c r="C18" s="351"/>
      <c r="D18" s="351"/>
      <c r="H18" s="195"/>
      <c r="I18" s="334"/>
      <c r="J18" s="210"/>
    </row>
    <row r="19" spans="1:10">
      <c r="A19" s="190"/>
      <c r="B19" s="193"/>
      <c r="C19" s="351"/>
      <c r="D19" s="351"/>
      <c r="H19" s="195"/>
      <c r="I19" s="333"/>
      <c r="J19" s="210"/>
    </row>
    <row r="20" spans="1:10">
      <c r="A20" s="190"/>
      <c r="B20" s="193"/>
      <c r="C20" s="196"/>
      <c r="D20" s="196"/>
      <c r="H20" s="195"/>
      <c r="I20" s="334"/>
      <c r="J20" s="210"/>
    </row>
    <row r="21" spans="1:10">
      <c r="A21" s="190"/>
      <c r="B21" s="193"/>
      <c r="C21" s="196"/>
      <c r="D21" s="196"/>
      <c r="H21" s="195"/>
      <c r="I21" s="334"/>
      <c r="J21" s="210"/>
    </row>
    <row r="22" spans="1:10">
      <c r="A22" s="190"/>
      <c r="B22" s="193"/>
      <c r="C22" s="196"/>
      <c r="D22" s="196"/>
      <c r="H22" s="195"/>
      <c r="I22" s="334"/>
      <c r="J22" s="210"/>
    </row>
    <row r="23" spans="1:10">
      <c r="B23" s="193"/>
      <c r="C23" s="194"/>
      <c r="D23" s="194"/>
      <c r="H23" s="195"/>
      <c r="I23" s="334"/>
      <c r="J23" s="210"/>
    </row>
    <row r="24" spans="1:10">
      <c r="B24" s="193"/>
      <c r="C24" s="194"/>
      <c r="D24" s="194"/>
      <c r="H24" s="195"/>
    </row>
    <row r="25" spans="1:10">
      <c r="B25" s="193"/>
      <c r="C25" s="194"/>
      <c r="D25" s="194"/>
      <c r="H25" s="195"/>
    </row>
    <row r="26" spans="1:10">
      <c r="B26" s="193"/>
      <c r="C26" s="194"/>
      <c r="D26" s="194"/>
      <c r="H26" s="195"/>
    </row>
    <row r="27" spans="1:10">
      <c r="B27" s="193"/>
      <c r="C27" s="196"/>
      <c r="D27" s="196"/>
      <c r="H27" s="195"/>
    </row>
    <row r="28" spans="1:10">
      <c r="B28" s="193"/>
      <c r="C28" s="196"/>
      <c r="D28" s="194"/>
      <c r="H28" s="195"/>
    </row>
    <row r="29" spans="1:10">
      <c r="B29" s="193"/>
      <c r="C29" s="194"/>
      <c r="D29" s="194"/>
      <c r="H29" s="195"/>
    </row>
    <row r="30" spans="1:10">
      <c r="B30" s="193"/>
      <c r="C30" s="194"/>
      <c r="D30" s="194"/>
      <c r="H30" s="195"/>
    </row>
    <row r="31" spans="1:10">
      <c r="B31" s="193"/>
      <c r="C31" s="194"/>
      <c r="D31" s="194"/>
      <c r="H31" s="195"/>
    </row>
    <row r="32" spans="1:10">
      <c r="B32" s="193"/>
      <c r="C32" s="194"/>
      <c r="D32" s="194"/>
      <c r="H32" s="195"/>
    </row>
    <row r="33" spans="2:8">
      <c r="B33" s="193"/>
      <c r="C33" s="194"/>
      <c r="D33" s="194"/>
      <c r="H33" s="195"/>
    </row>
    <row r="34" spans="2:8">
      <c r="B34" s="193"/>
      <c r="C34" s="194"/>
      <c r="D34" s="194"/>
      <c r="H34" s="195"/>
    </row>
    <row r="35" spans="2:8">
      <c r="B35" s="193"/>
      <c r="C35" s="194"/>
      <c r="D35" s="194"/>
      <c r="H35" s="195"/>
    </row>
    <row r="36" spans="2:8">
      <c r="B36" s="193"/>
      <c r="C36" s="194"/>
      <c r="D36" s="194"/>
      <c r="H36" s="195"/>
    </row>
    <row r="37" spans="2:8">
      <c r="B37" s="193"/>
      <c r="C37" s="196"/>
      <c r="D37" s="196"/>
      <c r="H37" s="195"/>
    </row>
    <row r="38" spans="2:8">
      <c r="B38" s="193"/>
      <c r="C38" s="196"/>
      <c r="D38" s="196"/>
      <c r="H38" s="195"/>
    </row>
    <row r="39" spans="2:8">
      <c r="B39" s="193"/>
      <c r="C39" s="196"/>
      <c r="D39" s="196"/>
      <c r="H39" s="195"/>
    </row>
  </sheetData>
  <sheetProtection algorithmName="SHA-512" hashValue="hYKiFdZuPaXU2tcetNcij0tQ3uDgm4w0o0uzY7tpxhJts3cg0VddfnnfTo4GN3sDf4rXE/oHfjKq4pV2lBQHhQ==" saltValue="stQ/AXB3Vxbvix8IMu6fpw==" spinCount="100000" sheet="1" objects="1" scenarios="1" selectLockedCell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Line="0" autoPict="0" macro="[0]!Sheet20.CleanData">
                <anchor moveWithCells="1" sizeWithCells="1">
                  <from>
                    <xdr:col>10</xdr:col>
                    <xdr:colOff>133350</xdr:colOff>
                    <xdr:row>0</xdr:row>
                    <xdr:rowOff>0</xdr:rowOff>
                  </from>
                  <to>
                    <xdr:col>12</xdr:col>
                    <xdr:colOff>552450</xdr:colOff>
                    <xdr:row>1</xdr:row>
                    <xdr:rowOff>9525</xdr:rowOff>
                  </to>
                </anchor>
              </controlPr>
            </control>
          </mc:Choice>
        </mc:AlternateContent>
        <mc:AlternateContent xmlns:mc="http://schemas.openxmlformats.org/markup-compatibility/2006">
          <mc:Choice Requires="x14">
            <control shapeId="19458" r:id="rId5" name="Button 2">
              <controlPr defaultSize="0" print="0" autoLine="0" autoPict="0" macro="[0]!Sheet20.TransferData">
                <anchor moveWithCells="1" sizeWithCells="1">
                  <from>
                    <xdr:col>13</xdr:col>
                    <xdr:colOff>257175</xdr:colOff>
                    <xdr:row>0</xdr:row>
                    <xdr:rowOff>0</xdr:rowOff>
                  </from>
                  <to>
                    <xdr:col>16</xdr:col>
                    <xdr:colOff>66675</xdr:colOff>
                    <xdr:row>1</xdr:row>
                    <xdr:rowOff>9525</xdr:rowOff>
                  </to>
                </anchor>
              </controlPr>
            </control>
          </mc:Choice>
        </mc:AlternateContent>
        <mc:AlternateContent xmlns:mc="http://schemas.openxmlformats.org/markup-compatibility/2006">
          <mc:Choice Requires="x14">
            <control shapeId="19459" r:id="rId6" name="Button 3">
              <controlPr defaultSize="0" print="0" autoLine="0" autoPict="0" macro="[0]!Sheet20.CleanData">
                <anchor moveWithCells="1" sizeWithCells="1">
                  <from>
                    <xdr:col>10</xdr:col>
                    <xdr:colOff>133350</xdr:colOff>
                    <xdr:row>0</xdr:row>
                    <xdr:rowOff>0</xdr:rowOff>
                  </from>
                  <to>
                    <xdr:col>12</xdr:col>
                    <xdr:colOff>552450</xdr:colOff>
                    <xdr:row>1</xdr:row>
                    <xdr:rowOff>9525</xdr:rowOff>
                  </to>
                </anchor>
              </controlPr>
            </control>
          </mc:Choice>
        </mc:AlternateContent>
        <mc:AlternateContent xmlns:mc="http://schemas.openxmlformats.org/markup-compatibility/2006">
          <mc:Choice Requires="x14">
            <control shapeId="19460" r:id="rId7" name="Button 4">
              <controlPr defaultSize="0" print="0" autoLine="0" autoPict="0" macro="[0]!Sheet20.TransferData">
                <anchor moveWithCells="1" sizeWithCells="1">
                  <from>
                    <xdr:col>13</xdr:col>
                    <xdr:colOff>257175</xdr:colOff>
                    <xdr:row>0</xdr:row>
                    <xdr:rowOff>0</xdr:rowOff>
                  </from>
                  <to>
                    <xdr:col>16</xdr:col>
                    <xdr:colOff>66675</xdr:colOff>
                    <xdr:row>1</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BM884"/>
  <sheetViews>
    <sheetView tabSelected="1" workbookViewId="0">
      <pane xSplit="3" ySplit="1" topLeftCell="O2" activePane="bottomRight" state="frozen"/>
      <selection pane="topRight" activeCell="D1" sqref="D1"/>
      <selection pane="bottomLeft" activeCell="A2" sqref="A2"/>
      <selection pane="bottomRight" activeCell="P12" sqref="P12"/>
    </sheetView>
  </sheetViews>
  <sheetFormatPr defaultColWidth="9.140625" defaultRowHeight="15" outlineLevelCol="1"/>
  <cols>
    <col min="1" max="1" width="10.7109375" style="89" customWidth="1"/>
    <col min="2" max="2" width="37.5703125" style="79" hidden="1" customWidth="1" outlineLevel="1"/>
    <col min="3" max="3" width="19" style="79" customWidth="1" collapsed="1"/>
    <col min="4" max="6" width="10.7109375" style="221" hidden="1" customWidth="1" outlineLevel="1"/>
    <col min="7" max="7" width="12" style="79" bestFit="1" customWidth="1" collapsed="1"/>
    <col min="8" max="8" width="12.140625" style="79" hidden="1" customWidth="1" outlineLevel="1"/>
    <col min="9" max="9" width="12.140625" style="216" hidden="1" customWidth="1" outlineLevel="1"/>
    <col min="10" max="10" width="12.140625" style="79" hidden="1" customWidth="1" outlineLevel="1"/>
    <col min="11" max="11" width="17.7109375" style="79" customWidth="1" collapsed="1"/>
    <col min="12" max="12" width="36.42578125" style="216" bestFit="1" customWidth="1"/>
    <col min="13" max="13" width="43" style="216" bestFit="1" customWidth="1"/>
    <col min="14" max="14" width="28.140625" style="79" bestFit="1" customWidth="1"/>
    <col min="15" max="15" width="18.7109375" style="79" bestFit="1" customWidth="1"/>
    <col min="16" max="16" width="30" style="89" bestFit="1" customWidth="1"/>
    <col min="17" max="17" width="43" style="92" bestFit="1" customWidth="1"/>
    <col min="18" max="18" width="10.7109375" style="89" customWidth="1" outlineLevel="1"/>
    <col min="19" max="24" width="10.140625" style="92" customWidth="1" outlineLevel="1"/>
    <col min="25" max="25" width="21.85546875" style="79" bestFit="1" customWidth="1"/>
    <col min="26" max="26" width="11.140625" style="295" bestFit="1" customWidth="1"/>
    <col min="27" max="65" width="18.28515625" style="295" customWidth="1"/>
    <col min="66" max="16384" width="9.140625" style="79"/>
  </cols>
  <sheetData>
    <row r="1" spans="1:65">
      <c r="A1" s="364" t="s">
        <v>315</v>
      </c>
      <c r="B1" s="364"/>
      <c r="C1" s="364"/>
      <c r="D1" s="364"/>
      <c r="E1" s="364"/>
      <c r="F1" s="364"/>
      <c r="G1" s="364"/>
      <c r="H1" s="364"/>
      <c r="I1" s="364"/>
      <c r="J1" s="364"/>
      <c r="K1" s="364"/>
      <c r="L1" s="364"/>
      <c r="M1" s="364"/>
      <c r="N1" s="99"/>
      <c r="O1" s="99"/>
      <c r="P1" s="102" t="s">
        <v>295</v>
      </c>
      <c r="Q1" s="99"/>
      <c r="R1" s="99"/>
      <c r="S1" s="99"/>
      <c r="T1" s="99"/>
      <c r="U1" s="99"/>
      <c r="V1" s="99"/>
      <c r="W1" s="99"/>
      <c r="X1" s="99"/>
      <c r="Y1" s="99"/>
      <c r="Z1" s="289"/>
      <c r="AA1" s="290"/>
      <c r="AB1" s="290"/>
      <c r="AC1" s="290"/>
      <c r="AD1" s="290"/>
      <c r="AE1" s="290"/>
      <c r="AF1" s="290"/>
      <c r="AG1" s="290"/>
      <c r="AH1" s="290"/>
      <c r="AI1" s="290"/>
      <c r="AJ1" s="290"/>
      <c r="AK1" s="290"/>
      <c r="AL1" s="290"/>
      <c r="AM1" s="290"/>
      <c r="AN1" s="290"/>
      <c r="AO1" s="290"/>
      <c r="AP1" s="290"/>
      <c r="AQ1" s="290"/>
      <c r="AR1" s="290"/>
      <c r="AS1" s="290"/>
      <c r="AT1" s="290"/>
      <c r="AU1" s="290"/>
      <c r="AV1" s="290"/>
      <c r="AW1" s="290"/>
      <c r="AX1" s="290"/>
      <c r="AY1" s="290"/>
      <c r="AZ1" s="290"/>
      <c r="BA1" s="290"/>
      <c r="BB1" s="290"/>
      <c r="BC1" s="290"/>
      <c r="BD1" s="290"/>
      <c r="BE1" s="290"/>
      <c r="BF1" s="290"/>
      <c r="BG1" s="290"/>
      <c r="BH1" s="290"/>
      <c r="BI1" s="290"/>
      <c r="BJ1" s="290"/>
      <c r="BK1" s="290"/>
      <c r="BL1" s="290"/>
      <c r="BM1" s="290"/>
    </row>
    <row r="2" spans="1:65" s="80" customFormat="1">
      <c r="A2" s="93" t="s">
        <v>78</v>
      </c>
      <c r="B2" s="95" t="s">
        <v>286</v>
      </c>
      <c r="C2" s="93" t="s">
        <v>78</v>
      </c>
      <c r="D2" s="93" t="s">
        <v>288</v>
      </c>
      <c r="E2" s="93" t="s">
        <v>288</v>
      </c>
      <c r="F2" s="93" t="s">
        <v>288</v>
      </c>
      <c r="G2" s="93" t="s">
        <v>288</v>
      </c>
      <c r="H2" s="93" t="s">
        <v>288</v>
      </c>
      <c r="I2" s="214" t="s">
        <v>288</v>
      </c>
      <c r="J2" s="93" t="s">
        <v>288</v>
      </c>
      <c r="K2" s="93" t="s">
        <v>288</v>
      </c>
      <c r="L2" s="214" t="s">
        <v>288</v>
      </c>
      <c r="M2" s="303" t="s">
        <v>286</v>
      </c>
      <c r="N2" s="94" t="s">
        <v>78</v>
      </c>
      <c r="O2" s="94" t="s">
        <v>287</v>
      </c>
      <c r="P2" s="94" t="s">
        <v>288</v>
      </c>
      <c r="Q2" s="93" t="s">
        <v>288</v>
      </c>
      <c r="R2" s="93" t="s">
        <v>288</v>
      </c>
      <c r="S2" s="93" t="s">
        <v>79</v>
      </c>
      <c r="T2" s="93" t="s">
        <v>79</v>
      </c>
      <c r="U2" s="93" t="s">
        <v>79</v>
      </c>
      <c r="V2" s="93" t="s">
        <v>79</v>
      </c>
      <c r="W2" s="93" t="s">
        <v>79</v>
      </c>
      <c r="X2" s="93" t="s">
        <v>79</v>
      </c>
      <c r="Y2" s="95" t="s">
        <v>78</v>
      </c>
      <c r="Z2" s="93" t="s">
        <v>288</v>
      </c>
      <c r="AA2" s="93"/>
      <c r="AB2" s="93"/>
      <c r="AC2" s="93"/>
      <c r="AD2" s="93"/>
      <c r="AE2" s="93"/>
      <c r="AF2" s="93"/>
      <c r="AG2" s="93"/>
      <c r="AH2" s="93"/>
      <c r="AI2" s="93"/>
      <c r="AJ2" s="93"/>
      <c r="AK2" s="93"/>
      <c r="AL2" s="93"/>
      <c r="AM2" s="93"/>
      <c r="AN2" s="93"/>
      <c r="AO2" s="93"/>
      <c r="AP2" s="93"/>
      <c r="AQ2" s="93"/>
      <c r="AR2" s="93"/>
      <c r="AS2" s="93"/>
      <c r="AT2" s="93"/>
      <c r="AU2" s="93"/>
      <c r="AV2" s="93"/>
      <c r="AW2" s="93"/>
      <c r="AX2" s="93"/>
      <c r="AY2" s="93"/>
      <c r="AZ2" s="93"/>
      <c r="BA2" s="93"/>
      <c r="BB2" s="93"/>
      <c r="BC2" s="93"/>
      <c r="BD2" s="93"/>
      <c r="BE2" s="93"/>
      <c r="BF2" s="93"/>
      <c r="BG2" s="93"/>
      <c r="BH2" s="93"/>
      <c r="BI2" s="93"/>
      <c r="BJ2" s="93"/>
      <c r="BK2" s="93"/>
      <c r="BL2" s="93"/>
      <c r="BM2" s="93"/>
    </row>
    <row r="3" spans="1:65" s="298" customFormat="1" ht="45">
      <c r="A3" s="95" t="s">
        <v>80</v>
      </c>
      <c r="B3" s="95" t="s">
        <v>185</v>
      </c>
      <c r="C3" s="96" t="s">
        <v>0</v>
      </c>
      <c r="D3" s="220" t="s">
        <v>570</v>
      </c>
      <c r="E3" s="220" t="s">
        <v>571</v>
      </c>
      <c r="F3" s="220" t="s">
        <v>572</v>
      </c>
      <c r="G3" s="97" t="s">
        <v>569</v>
      </c>
      <c r="H3" s="100" t="s">
        <v>87</v>
      </c>
      <c r="I3" s="215" t="s">
        <v>86</v>
      </c>
      <c r="J3" s="100" t="s">
        <v>88</v>
      </c>
      <c r="K3" s="319" t="s">
        <v>256</v>
      </c>
      <c r="L3" s="217" t="s">
        <v>3</v>
      </c>
      <c r="M3" s="304" t="s">
        <v>257</v>
      </c>
      <c r="N3" s="119" t="s">
        <v>258</v>
      </c>
      <c r="O3" s="120" t="s">
        <v>267</v>
      </c>
      <c r="P3" s="96" t="s">
        <v>255</v>
      </c>
      <c r="Q3" s="96" t="s">
        <v>578</v>
      </c>
      <c r="R3" s="100" t="s">
        <v>285</v>
      </c>
      <c r="S3" s="95" t="s">
        <v>575</v>
      </c>
      <c r="T3" s="95" t="s">
        <v>339</v>
      </c>
      <c r="U3" s="95" t="s">
        <v>577</v>
      </c>
      <c r="V3" s="241" t="s">
        <v>576</v>
      </c>
      <c r="W3" s="241" t="s">
        <v>574</v>
      </c>
      <c r="X3" s="241" t="s">
        <v>573</v>
      </c>
      <c r="Y3" s="95" t="s">
        <v>372</v>
      </c>
      <c r="Z3" s="291" t="s">
        <v>601</v>
      </c>
      <c r="AA3" s="95"/>
      <c r="AB3" s="95"/>
      <c r="AC3" s="95"/>
      <c r="AD3" s="95"/>
      <c r="AE3" s="95"/>
      <c r="AF3" s="95"/>
      <c r="AG3" s="95"/>
      <c r="AH3" s="95"/>
      <c r="AI3" s="95"/>
      <c r="AJ3" s="95"/>
      <c r="AK3" s="95"/>
      <c r="AL3" s="95"/>
      <c r="AM3" s="95"/>
      <c r="AN3" s="95"/>
      <c r="AO3" s="95"/>
      <c r="AP3" s="95"/>
      <c r="AQ3" s="95"/>
      <c r="AR3" s="95"/>
      <c r="AS3" s="95"/>
      <c r="AT3" s="95"/>
      <c r="AU3" s="95"/>
      <c r="AV3" s="95"/>
      <c r="AW3" s="95"/>
      <c r="AX3" s="95"/>
      <c r="AY3" s="95"/>
      <c r="AZ3" s="95"/>
      <c r="BA3" s="95"/>
      <c r="BB3" s="95"/>
      <c r="BC3" s="95"/>
      <c r="BD3" s="95"/>
      <c r="BE3" s="95"/>
      <c r="BF3" s="95"/>
      <c r="BG3" s="95"/>
      <c r="BH3" s="95"/>
      <c r="BI3" s="95"/>
      <c r="BJ3" s="95"/>
      <c r="BK3" s="95"/>
      <c r="BL3" s="95"/>
      <c r="BM3" s="95"/>
    </row>
    <row r="4" spans="1:65" s="233" customFormat="1">
      <c r="A4" s="223">
        <v>1</v>
      </c>
      <c r="B4" s="224"/>
      <c r="C4" s="225" t="s">
        <v>8</v>
      </c>
      <c r="D4" s="226" t="s">
        <v>33</v>
      </c>
      <c r="E4" s="226" t="s">
        <v>33</v>
      </c>
      <c r="F4" s="226" t="s">
        <v>33</v>
      </c>
      <c r="G4" s="331" t="s">
        <v>81</v>
      </c>
      <c r="H4" s="226" t="str">
        <f t="shared" ref="H4:H8" si="0">IF(G4="Attribute","NA",D4)</f>
        <v>NA</v>
      </c>
      <c r="I4" s="227" t="str">
        <f t="shared" ref="I4:I8" si="1">IF(G4="Attribute","NA",E4)</f>
        <v>NA</v>
      </c>
      <c r="J4" s="226" t="str">
        <f t="shared" ref="J4:J8" si="2">IF(G4="Attribute","NA",F4)</f>
        <v>NA</v>
      </c>
      <c r="K4" s="320" t="str">
        <f t="shared" ref="K4:K42" si="3">IF(RIGHT(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1)="_",LEFT(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LEN(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-1),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f>
        <v>i</v>
      </c>
      <c r="L4" s="228" t="s">
        <v>281</v>
      </c>
      <c r="M4" s="305" t="s">
        <v>33</v>
      </c>
      <c r="N4" s="230" t="s">
        <v>59</v>
      </c>
      <c r="O4" s="231">
        <v>1</v>
      </c>
      <c r="P4" s="229" t="s">
        <v>33</v>
      </c>
      <c r="Q4" s="229" t="s">
        <v>33</v>
      </c>
      <c r="R4" s="226" t="str">
        <f>IFERROR(SUM(F4-D4),"NA")</f>
        <v>NA</v>
      </c>
      <c r="S4" s="232" t="s">
        <v>33</v>
      </c>
      <c r="T4" s="232" t="s">
        <v>33</v>
      </c>
      <c r="U4" s="232" t="s">
        <v>33</v>
      </c>
      <c r="V4" s="232" t="s">
        <v>33</v>
      </c>
      <c r="W4" s="232" t="s">
        <v>33</v>
      </c>
      <c r="X4" s="232" t="s">
        <v>33</v>
      </c>
      <c r="Y4" s="224"/>
      <c r="Z4" s="292"/>
      <c r="AA4" s="292"/>
      <c r="AB4" s="292"/>
      <c r="AC4" s="292"/>
      <c r="AD4" s="292"/>
      <c r="AE4" s="292"/>
      <c r="AF4" s="292"/>
      <c r="AG4" s="292"/>
      <c r="AH4" s="292"/>
      <c r="AI4" s="292"/>
      <c r="AJ4" s="292"/>
      <c r="AK4" s="292"/>
      <c r="AL4" s="292"/>
      <c r="AM4" s="292"/>
      <c r="AN4" s="292"/>
      <c r="AO4" s="292"/>
      <c r="AP4" s="292"/>
      <c r="AQ4" s="292"/>
      <c r="AR4" s="292"/>
      <c r="AS4" s="292"/>
      <c r="AT4" s="292"/>
      <c r="AU4" s="292"/>
      <c r="AV4" s="292"/>
      <c r="AW4" s="292"/>
      <c r="AX4" s="292"/>
      <c r="AY4" s="292"/>
      <c r="AZ4" s="292"/>
      <c r="BA4" s="292"/>
      <c r="BB4" s="292"/>
      <c r="BC4" s="292"/>
      <c r="BD4" s="292"/>
      <c r="BE4" s="292"/>
      <c r="BF4" s="292"/>
      <c r="BG4" s="292"/>
      <c r="BH4" s="292"/>
      <c r="BI4" s="292"/>
      <c r="BJ4" s="292"/>
      <c r="BK4" s="292"/>
      <c r="BL4" s="292"/>
      <c r="BM4" s="292"/>
    </row>
    <row r="5" spans="1:65" s="233" customFormat="1">
      <c r="A5" s="223">
        <v>2</v>
      </c>
      <c r="B5" s="224"/>
      <c r="C5" s="225" t="s">
        <v>9</v>
      </c>
      <c r="D5" s="226" t="s">
        <v>33</v>
      </c>
      <c r="E5" s="226" t="s">
        <v>33</v>
      </c>
      <c r="F5" s="226" t="s">
        <v>33</v>
      </c>
      <c r="G5" s="331" t="s">
        <v>81</v>
      </c>
      <c r="H5" s="226" t="str">
        <f t="shared" si="0"/>
        <v>NA</v>
      </c>
      <c r="I5" s="227" t="str">
        <f t="shared" si="1"/>
        <v>NA</v>
      </c>
      <c r="J5" s="226" t="str">
        <f t="shared" si="2"/>
        <v>NA</v>
      </c>
      <c r="K5" s="320" t="str">
        <f t="shared" si="3"/>
        <v>ii</v>
      </c>
      <c r="L5" s="228" t="s">
        <v>83</v>
      </c>
      <c r="M5" s="305" t="s">
        <v>33</v>
      </c>
      <c r="N5" s="230" t="s">
        <v>59</v>
      </c>
      <c r="O5" s="231">
        <v>1</v>
      </c>
      <c r="P5" s="229" t="s">
        <v>33</v>
      </c>
      <c r="Q5" s="229" t="s">
        <v>33</v>
      </c>
      <c r="R5" s="226" t="str">
        <f t="shared" ref="R5:R67" si="4">IFERROR(SUM(F5-D5),"NA")</f>
        <v>NA</v>
      </c>
      <c r="S5" s="232" t="s">
        <v>33</v>
      </c>
      <c r="T5" s="232" t="s">
        <v>33</v>
      </c>
      <c r="U5" s="232" t="s">
        <v>33</v>
      </c>
      <c r="V5" s="232" t="s">
        <v>33</v>
      </c>
      <c r="W5" s="232" t="s">
        <v>33</v>
      </c>
      <c r="X5" s="232" t="s">
        <v>33</v>
      </c>
      <c r="Y5" s="224"/>
      <c r="Z5" s="292"/>
      <c r="AA5" s="292"/>
      <c r="AB5" s="292"/>
      <c r="AC5" s="292"/>
      <c r="AD5" s="292"/>
      <c r="AE5" s="292"/>
      <c r="AF5" s="292"/>
      <c r="AG5" s="292"/>
      <c r="AH5" s="292"/>
      <c r="AI5" s="292"/>
      <c r="AJ5" s="292"/>
      <c r="AK5" s="292"/>
      <c r="AL5" s="292"/>
      <c r="AM5" s="292"/>
      <c r="AN5" s="292"/>
      <c r="AO5" s="292"/>
      <c r="AP5" s="292"/>
      <c r="AQ5" s="292"/>
      <c r="AR5" s="292"/>
      <c r="AS5" s="292"/>
      <c r="AT5" s="292"/>
      <c r="AU5" s="292"/>
      <c r="AV5" s="292"/>
      <c r="AW5" s="292"/>
      <c r="AX5" s="292"/>
      <c r="AY5" s="292"/>
      <c r="AZ5" s="292"/>
      <c r="BA5" s="292"/>
      <c r="BB5" s="292"/>
      <c r="BC5" s="292"/>
      <c r="BD5" s="292"/>
      <c r="BE5" s="292"/>
      <c r="BF5" s="292"/>
      <c r="BG5" s="292"/>
      <c r="BH5" s="292"/>
      <c r="BI5" s="292"/>
      <c r="BJ5" s="292"/>
      <c r="BK5" s="292"/>
      <c r="BL5" s="292"/>
      <c r="BM5" s="292"/>
    </row>
    <row r="6" spans="1:65" s="233" customFormat="1">
      <c r="A6" s="223">
        <v>3</v>
      </c>
      <c r="B6" s="224"/>
      <c r="C6" s="225" t="s">
        <v>10</v>
      </c>
      <c r="D6" s="226" t="s">
        <v>33</v>
      </c>
      <c r="E6" s="226" t="s">
        <v>33</v>
      </c>
      <c r="F6" s="226" t="s">
        <v>33</v>
      </c>
      <c r="G6" s="331" t="s">
        <v>81</v>
      </c>
      <c r="H6" s="226" t="str">
        <f t="shared" si="0"/>
        <v>NA</v>
      </c>
      <c r="I6" s="227" t="str">
        <f t="shared" si="1"/>
        <v>NA</v>
      </c>
      <c r="J6" s="226" t="str">
        <f t="shared" si="2"/>
        <v>NA</v>
      </c>
      <c r="K6" s="320" t="str">
        <f t="shared" si="3"/>
        <v>iii</v>
      </c>
      <c r="L6" s="228" t="s">
        <v>84</v>
      </c>
      <c r="M6" s="305" t="s">
        <v>33</v>
      </c>
      <c r="N6" s="230" t="s">
        <v>59</v>
      </c>
      <c r="O6" s="231">
        <v>1</v>
      </c>
      <c r="P6" s="229" t="s">
        <v>33</v>
      </c>
      <c r="Q6" s="229" t="s">
        <v>33</v>
      </c>
      <c r="R6" s="226" t="str">
        <f t="shared" si="4"/>
        <v>NA</v>
      </c>
      <c r="S6" s="232" t="s">
        <v>33</v>
      </c>
      <c r="T6" s="232" t="s">
        <v>33</v>
      </c>
      <c r="U6" s="232" t="s">
        <v>33</v>
      </c>
      <c r="V6" s="232" t="s">
        <v>33</v>
      </c>
      <c r="W6" s="232" t="s">
        <v>33</v>
      </c>
      <c r="X6" s="232" t="s">
        <v>33</v>
      </c>
      <c r="Y6" s="224"/>
      <c r="Z6" s="292"/>
      <c r="AA6" s="292"/>
      <c r="AB6" s="292"/>
      <c r="AC6" s="292"/>
      <c r="AD6" s="292"/>
      <c r="AE6" s="292"/>
      <c r="AF6" s="292"/>
      <c r="AG6" s="292"/>
      <c r="AH6" s="292"/>
      <c r="AI6" s="292"/>
      <c r="AJ6" s="292"/>
      <c r="AK6" s="292"/>
      <c r="AL6" s="292"/>
      <c r="AM6" s="292"/>
      <c r="AN6" s="292"/>
      <c r="AO6" s="292"/>
      <c r="AP6" s="292"/>
      <c r="AQ6" s="292"/>
      <c r="AR6" s="292"/>
      <c r="AS6" s="292"/>
      <c r="AT6" s="292"/>
      <c r="AU6" s="292"/>
      <c r="AV6" s="292"/>
      <c r="AW6" s="292"/>
      <c r="AX6" s="292"/>
      <c r="AY6" s="292"/>
      <c r="AZ6" s="292"/>
      <c r="BA6" s="292"/>
      <c r="BB6" s="292"/>
      <c r="BC6" s="292"/>
      <c r="BD6" s="292"/>
      <c r="BE6" s="292"/>
      <c r="BF6" s="292"/>
      <c r="BG6" s="292"/>
      <c r="BH6" s="292"/>
      <c r="BI6" s="292"/>
      <c r="BJ6" s="292"/>
      <c r="BK6" s="292"/>
      <c r="BL6" s="292"/>
      <c r="BM6" s="292"/>
    </row>
    <row r="7" spans="1:65" s="233" customFormat="1" ht="25.5" customHeight="1">
      <c r="A7" s="223">
        <v>4</v>
      </c>
      <c r="B7" s="224"/>
      <c r="C7" s="225" t="s">
        <v>11</v>
      </c>
      <c r="D7" s="226" t="s">
        <v>33</v>
      </c>
      <c r="E7" s="226" t="s">
        <v>33</v>
      </c>
      <c r="F7" s="226" t="s">
        <v>33</v>
      </c>
      <c r="G7" s="331" t="s">
        <v>81</v>
      </c>
      <c r="H7" s="226" t="str">
        <f t="shared" si="0"/>
        <v>NA</v>
      </c>
      <c r="I7" s="227" t="str">
        <f t="shared" si="1"/>
        <v>NA</v>
      </c>
      <c r="J7" s="226" t="str">
        <f t="shared" si="2"/>
        <v>NA</v>
      </c>
      <c r="K7" s="320" t="str">
        <f t="shared" si="3"/>
        <v>iv</v>
      </c>
      <c r="L7" s="234" t="s">
        <v>253</v>
      </c>
      <c r="M7" s="228" t="s">
        <v>33</v>
      </c>
      <c r="N7" s="230" t="s">
        <v>90</v>
      </c>
      <c r="O7" s="231" t="s">
        <v>108</v>
      </c>
      <c r="P7" s="235" t="s">
        <v>33</v>
      </c>
      <c r="Q7" s="229" t="s">
        <v>33</v>
      </c>
      <c r="R7" s="226" t="str">
        <f t="shared" si="4"/>
        <v>NA</v>
      </c>
      <c r="S7" s="232" t="s">
        <v>33</v>
      </c>
      <c r="T7" s="232" t="s">
        <v>33</v>
      </c>
      <c r="U7" s="232" t="s">
        <v>33</v>
      </c>
      <c r="V7" s="232" t="s">
        <v>33</v>
      </c>
      <c r="W7" s="232" t="s">
        <v>33</v>
      </c>
      <c r="X7" s="232" t="s">
        <v>33</v>
      </c>
      <c r="Y7" s="224" t="s">
        <v>254</v>
      </c>
      <c r="Z7" s="292"/>
      <c r="AA7" s="292"/>
      <c r="AB7" s="292"/>
      <c r="AC7" s="292"/>
      <c r="AD7" s="292"/>
      <c r="AE7" s="292"/>
      <c r="AF7" s="292"/>
      <c r="AG7" s="292"/>
      <c r="AH7" s="292"/>
      <c r="AI7" s="292"/>
      <c r="AJ7" s="292"/>
      <c r="AK7" s="292"/>
      <c r="AL7" s="292"/>
      <c r="AM7" s="292"/>
      <c r="AN7" s="292"/>
      <c r="AO7" s="292"/>
      <c r="AP7" s="292"/>
      <c r="AQ7" s="292"/>
      <c r="AR7" s="292"/>
      <c r="AS7" s="292"/>
      <c r="AT7" s="292"/>
      <c r="AU7" s="292"/>
      <c r="AV7" s="292"/>
      <c r="AW7" s="292"/>
      <c r="AX7" s="292"/>
      <c r="AY7" s="292"/>
      <c r="AZ7" s="292"/>
      <c r="BA7" s="292"/>
      <c r="BB7" s="292"/>
      <c r="BC7" s="292"/>
      <c r="BD7" s="292"/>
      <c r="BE7" s="292"/>
      <c r="BF7" s="292"/>
      <c r="BG7" s="292"/>
      <c r="BH7" s="292"/>
      <c r="BI7" s="292"/>
      <c r="BJ7" s="292"/>
      <c r="BK7" s="292"/>
      <c r="BL7" s="292"/>
      <c r="BM7" s="292"/>
    </row>
    <row r="8" spans="1:65" s="233" customFormat="1" ht="16.5" customHeight="1">
      <c r="A8" s="236">
        <v>5</v>
      </c>
      <c r="B8" s="224"/>
      <c r="C8" s="237" t="s">
        <v>85</v>
      </c>
      <c r="D8" s="226" t="s">
        <v>33</v>
      </c>
      <c r="E8" s="226" t="s">
        <v>33</v>
      </c>
      <c r="F8" s="226" t="s">
        <v>33</v>
      </c>
      <c r="G8" s="331" t="s">
        <v>81</v>
      </c>
      <c r="H8" s="226" t="str">
        <f t="shared" si="0"/>
        <v>NA</v>
      </c>
      <c r="I8" s="227" t="str">
        <f t="shared" si="1"/>
        <v>NA</v>
      </c>
      <c r="J8" s="226" t="str">
        <f t="shared" si="2"/>
        <v>NA</v>
      </c>
      <c r="K8" s="320" t="str">
        <f t="shared" si="3"/>
        <v>v</v>
      </c>
      <c r="L8" s="238" t="s">
        <v>280</v>
      </c>
      <c r="M8" s="228" t="s">
        <v>33</v>
      </c>
      <c r="N8" s="230" t="s">
        <v>90</v>
      </c>
      <c r="O8" s="231">
        <v>1</v>
      </c>
      <c r="P8" s="239" t="s">
        <v>33</v>
      </c>
      <c r="Q8" s="239" t="s">
        <v>33</v>
      </c>
      <c r="R8" s="226" t="str">
        <f t="shared" si="4"/>
        <v>NA</v>
      </c>
      <c r="S8" s="240" t="s">
        <v>33</v>
      </c>
      <c r="T8" s="232" t="s">
        <v>33</v>
      </c>
      <c r="U8" s="232" t="s">
        <v>33</v>
      </c>
      <c r="V8" s="240" t="s">
        <v>33</v>
      </c>
      <c r="W8" s="232" t="s">
        <v>33</v>
      </c>
      <c r="X8" s="232" t="s">
        <v>33</v>
      </c>
      <c r="Y8" s="224"/>
      <c r="Z8" s="292"/>
      <c r="AA8" s="292"/>
      <c r="AB8" s="292"/>
      <c r="AC8" s="292"/>
      <c r="AD8" s="292"/>
      <c r="AE8" s="292"/>
      <c r="AF8" s="292"/>
      <c r="AG8" s="292"/>
      <c r="AH8" s="292"/>
      <c r="AI8" s="292"/>
      <c r="AJ8" s="292"/>
      <c r="AK8" s="292"/>
      <c r="AL8" s="292"/>
      <c r="AM8" s="292"/>
      <c r="AN8" s="292"/>
      <c r="AO8" s="292"/>
      <c r="AP8" s="292"/>
      <c r="AQ8" s="292"/>
      <c r="AR8" s="292"/>
      <c r="AS8" s="292"/>
      <c r="AT8" s="292"/>
      <c r="AU8" s="292"/>
      <c r="AV8" s="292"/>
      <c r="AW8" s="292"/>
      <c r="AX8" s="292"/>
      <c r="AY8" s="292"/>
      <c r="AZ8" s="292"/>
      <c r="BA8" s="292"/>
      <c r="BB8" s="292"/>
      <c r="BC8" s="292"/>
      <c r="BD8" s="292"/>
      <c r="BE8" s="292"/>
      <c r="BF8" s="292"/>
      <c r="BG8" s="292"/>
      <c r="BH8" s="292"/>
      <c r="BI8" s="292"/>
      <c r="BJ8" s="292"/>
      <c r="BK8" s="292"/>
      <c r="BL8" s="292"/>
      <c r="BM8" s="292"/>
    </row>
    <row r="9" spans="1:65" s="313" customFormat="1">
      <c r="A9" s="260"/>
      <c r="B9" s="261"/>
      <c r="C9" s="346"/>
      <c r="D9" s="314"/>
      <c r="E9" s="335"/>
      <c r="F9" s="314"/>
      <c r="G9" s="322"/>
      <c r="H9" s="215">
        <f t="shared" ref="H9:H38" si="5">IF($G9="Attribute","NA",D9)</f>
        <v>0</v>
      </c>
      <c r="I9" s="215">
        <f t="shared" ref="I9:I38" si="6">IF($G9="Attribute","NA",E9)</f>
        <v>0</v>
      </c>
      <c r="J9" s="215">
        <f t="shared" ref="J9:J38" si="7">IF($G9="Attribute","NA",F9)</f>
        <v>0</v>
      </c>
      <c r="K9" s="321" t="str">
        <f t="shared" si="3"/>
        <v/>
      </c>
      <c r="L9" s="336"/>
      <c r="M9" s="269"/>
      <c r="N9" s="323"/>
      <c r="O9" s="270"/>
      <c r="P9" s="263"/>
      <c r="Q9" s="264"/>
      <c r="R9" s="100">
        <f t="shared" si="4"/>
        <v>0</v>
      </c>
      <c r="S9" s="265"/>
      <c r="T9" s="332"/>
      <c r="U9" s="332"/>
      <c r="V9" s="266"/>
      <c r="W9" s="332"/>
      <c r="X9" s="332"/>
      <c r="Y9" s="261"/>
      <c r="Z9" s="312"/>
      <c r="AA9" s="312"/>
      <c r="AB9" s="312"/>
      <c r="AC9" s="312"/>
      <c r="AD9" s="312"/>
      <c r="AE9" s="312"/>
      <c r="AF9" s="312"/>
      <c r="AG9" s="312"/>
      <c r="AH9" s="312"/>
      <c r="AI9" s="312"/>
      <c r="AJ9" s="312"/>
      <c r="AK9" s="312"/>
      <c r="AL9" s="312"/>
      <c r="AM9" s="312"/>
      <c r="AN9" s="312"/>
      <c r="AO9" s="312"/>
      <c r="AP9" s="312"/>
      <c r="AQ9" s="312"/>
      <c r="AR9" s="312"/>
      <c r="AS9" s="312"/>
      <c r="AT9" s="312"/>
      <c r="AU9" s="312"/>
      <c r="AV9" s="312"/>
      <c r="AW9" s="312"/>
      <c r="AX9" s="312"/>
      <c r="AY9" s="312"/>
      <c r="AZ9" s="312"/>
      <c r="BA9" s="312"/>
      <c r="BB9" s="312"/>
      <c r="BC9" s="312"/>
      <c r="BD9" s="312"/>
      <c r="BE9" s="312"/>
      <c r="BF9" s="312"/>
      <c r="BG9" s="312"/>
      <c r="BH9" s="312"/>
      <c r="BI9" s="312"/>
      <c r="BJ9" s="312"/>
      <c r="BK9" s="312"/>
      <c r="BL9" s="312"/>
      <c r="BM9" s="312"/>
    </row>
    <row r="10" spans="1:65" s="313" customFormat="1">
      <c r="A10" s="260"/>
      <c r="B10" s="261"/>
      <c r="C10" s="346"/>
      <c r="D10" s="314"/>
      <c r="E10" s="314"/>
      <c r="F10" s="314"/>
      <c r="G10" s="337"/>
      <c r="H10" s="215">
        <f t="shared" si="5"/>
        <v>0</v>
      </c>
      <c r="I10" s="215">
        <f t="shared" si="6"/>
        <v>0</v>
      </c>
      <c r="J10" s="215">
        <f t="shared" si="7"/>
        <v>0</v>
      </c>
      <c r="K10" s="321" t="str">
        <f t="shared" si="3"/>
        <v/>
      </c>
      <c r="L10" s="268"/>
      <c r="M10" s="269"/>
      <c r="N10" s="323"/>
      <c r="O10" s="270"/>
      <c r="P10" s="268"/>
      <c r="Q10" s="271"/>
      <c r="R10" s="100">
        <f t="shared" si="4"/>
        <v>0</v>
      </c>
      <c r="S10" s="339"/>
      <c r="T10" s="340"/>
      <c r="U10" s="340"/>
      <c r="V10" s="341"/>
      <c r="W10" s="340"/>
      <c r="X10" s="340"/>
      <c r="Y10" s="272"/>
      <c r="Z10" s="342"/>
      <c r="AA10" s="312"/>
      <c r="AB10" s="312"/>
      <c r="AC10" s="312"/>
      <c r="AD10" s="312"/>
      <c r="AE10" s="312"/>
      <c r="AF10" s="312"/>
      <c r="AG10" s="312"/>
      <c r="AH10" s="312"/>
      <c r="AI10" s="312"/>
      <c r="AJ10" s="312"/>
      <c r="AK10" s="312"/>
      <c r="AL10" s="312"/>
      <c r="AM10" s="312"/>
      <c r="AN10" s="312"/>
      <c r="AO10" s="312"/>
      <c r="AP10" s="312"/>
      <c r="AQ10" s="312"/>
      <c r="AR10" s="312"/>
      <c r="AS10" s="312"/>
      <c r="AT10" s="312"/>
      <c r="AU10" s="312"/>
      <c r="AV10" s="312"/>
      <c r="AW10" s="312"/>
      <c r="AX10" s="312"/>
      <c r="AY10" s="312"/>
      <c r="AZ10" s="312"/>
      <c r="BA10" s="312"/>
      <c r="BB10" s="312"/>
      <c r="BC10" s="312"/>
      <c r="BD10" s="312"/>
      <c r="BE10" s="312"/>
      <c r="BF10" s="312"/>
      <c r="BG10" s="312"/>
      <c r="BH10" s="312"/>
      <c r="BI10" s="312"/>
      <c r="BJ10" s="312"/>
      <c r="BK10" s="312"/>
      <c r="BL10" s="312"/>
      <c r="BM10" s="312"/>
    </row>
    <row r="11" spans="1:65" s="86" customFormat="1" collapsed="1">
      <c r="A11" s="81"/>
      <c r="B11" s="83"/>
      <c r="C11" s="346"/>
      <c r="D11" s="343"/>
      <c r="E11" s="344"/>
      <c r="F11" s="343"/>
      <c r="G11" s="322"/>
      <c r="H11" s="215">
        <f t="shared" si="5"/>
        <v>0</v>
      </c>
      <c r="I11" s="215">
        <f t="shared" si="6"/>
        <v>0</v>
      </c>
      <c r="J11" s="215">
        <f t="shared" si="7"/>
        <v>0</v>
      </c>
      <c r="K11" s="321" t="str">
        <f t="shared" si="3"/>
        <v/>
      </c>
      <c r="L11" s="345"/>
      <c r="M11" s="269"/>
      <c r="N11" s="323"/>
      <c r="O11" s="270"/>
      <c r="P11" s="84"/>
      <c r="Q11" s="87"/>
      <c r="R11" s="100">
        <f t="shared" si="4"/>
        <v>0</v>
      </c>
      <c r="S11" s="88"/>
      <c r="T11" s="332"/>
      <c r="U11" s="332"/>
      <c r="V11" s="98"/>
      <c r="W11" s="332"/>
      <c r="X11" s="332"/>
      <c r="Y11" s="83"/>
      <c r="Z11" s="293"/>
      <c r="AA11" s="293"/>
      <c r="AB11" s="293"/>
      <c r="AC11" s="293"/>
      <c r="AD11" s="293"/>
      <c r="AE11" s="293"/>
      <c r="AF11" s="293"/>
      <c r="AG11" s="293"/>
      <c r="AH11" s="293"/>
      <c r="AI11" s="293"/>
      <c r="AJ11" s="293"/>
      <c r="AK11" s="293"/>
      <c r="AL11" s="293"/>
      <c r="AM11" s="293"/>
      <c r="AN11" s="293"/>
      <c r="AO11" s="293"/>
      <c r="AP11" s="293"/>
      <c r="AQ11" s="293"/>
      <c r="AR11" s="293"/>
      <c r="AS11" s="293"/>
      <c r="AT11" s="293"/>
      <c r="AU11" s="293"/>
      <c r="AV11" s="293"/>
      <c r="AW11" s="293"/>
      <c r="AX11" s="293"/>
      <c r="AY11" s="293"/>
      <c r="AZ11" s="293"/>
      <c r="BA11" s="293"/>
      <c r="BB11" s="293"/>
      <c r="BC11" s="293"/>
      <c r="BD11" s="293"/>
      <c r="BE11" s="293"/>
      <c r="BF11" s="293"/>
      <c r="BG11" s="293"/>
      <c r="BH11" s="293"/>
      <c r="BI11" s="293"/>
      <c r="BJ11" s="293"/>
      <c r="BK11" s="293"/>
      <c r="BL11" s="293"/>
      <c r="BM11" s="293"/>
    </row>
    <row r="12" spans="1:65" s="267" customFormat="1">
      <c r="A12" s="260"/>
      <c r="B12" s="261"/>
      <c r="C12" s="346"/>
      <c r="D12" s="215"/>
      <c r="E12" s="215"/>
      <c r="F12" s="215"/>
      <c r="G12" s="337"/>
      <c r="H12" s="215">
        <f t="shared" si="5"/>
        <v>0</v>
      </c>
      <c r="I12" s="215">
        <f t="shared" si="6"/>
        <v>0</v>
      </c>
      <c r="J12" s="215">
        <f t="shared" si="7"/>
        <v>0</v>
      </c>
      <c r="K12" s="321" t="str">
        <f t="shared" si="3"/>
        <v/>
      </c>
      <c r="L12" s="262"/>
      <c r="M12" s="269"/>
      <c r="N12" s="338"/>
      <c r="O12" s="270"/>
      <c r="P12" s="268"/>
      <c r="Q12" s="271"/>
      <c r="R12" s="100">
        <f t="shared" si="4"/>
        <v>0</v>
      </c>
      <c r="S12" s="339"/>
      <c r="T12" s="340"/>
      <c r="U12" s="340"/>
      <c r="V12" s="341"/>
      <c r="W12" s="340"/>
      <c r="X12" s="340"/>
      <c r="Y12" s="272"/>
      <c r="Z12" s="317"/>
      <c r="AA12" s="293"/>
      <c r="AB12" s="293"/>
      <c r="AC12" s="293"/>
      <c r="AD12" s="293"/>
      <c r="AE12" s="293"/>
      <c r="AF12" s="293"/>
      <c r="AG12" s="293"/>
      <c r="AH12" s="293"/>
      <c r="AI12" s="293"/>
      <c r="AJ12" s="293"/>
      <c r="AK12" s="293"/>
      <c r="AL12" s="293"/>
      <c r="AM12" s="293"/>
      <c r="AN12" s="293"/>
      <c r="AO12" s="293"/>
      <c r="AP12" s="293"/>
      <c r="AQ12" s="293"/>
      <c r="AR12" s="293"/>
      <c r="AS12" s="293"/>
      <c r="AT12" s="293"/>
      <c r="AU12" s="293"/>
      <c r="AV12" s="293"/>
      <c r="AW12" s="293"/>
      <c r="AX12" s="293"/>
      <c r="AY12" s="293"/>
      <c r="AZ12" s="293"/>
      <c r="BA12" s="293"/>
      <c r="BB12" s="293"/>
      <c r="BC12" s="293"/>
      <c r="BD12" s="293"/>
      <c r="BE12" s="293"/>
      <c r="BF12" s="293"/>
      <c r="BG12" s="293"/>
      <c r="BH12" s="293"/>
      <c r="BI12" s="293"/>
      <c r="BJ12" s="293"/>
      <c r="BK12" s="293"/>
      <c r="BL12" s="293"/>
      <c r="BM12" s="293"/>
    </row>
    <row r="13" spans="1:65" s="267" customFormat="1" collapsed="1">
      <c r="A13" s="260"/>
      <c r="B13" s="261"/>
      <c r="C13" s="346"/>
      <c r="D13" s="343"/>
      <c r="E13" s="344"/>
      <c r="F13" s="343"/>
      <c r="G13" s="322"/>
      <c r="H13" s="215">
        <f t="shared" si="5"/>
        <v>0</v>
      </c>
      <c r="I13" s="215">
        <f t="shared" si="6"/>
        <v>0</v>
      </c>
      <c r="J13" s="215">
        <f t="shared" si="7"/>
        <v>0</v>
      </c>
      <c r="K13" s="321" t="str">
        <f t="shared" si="3"/>
        <v/>
      </c>
      <c r="L13" s="336"/>
      <c r="M13" s="269"/>
      <c r="N13" s="323"/>
      <c r="O13" s="270"/>
      <c r="P13" s="268"/>
      <c r="Q13" s="271"/>
      <c r="R13" s="100">
        <f t="shared" si="4"/>
        <v>0</v>
      </c>
      <c r="S13" s="265"/>
      <c r="T13" s="332"/>
      <c r="U13" s="332"/>
      <c r="V13" s="266"/>
      <c r="W13" s="332"/>
      <c r="X13" s="332"/>
      <c r="Y13" s="272"/>
      <c r="Z13" s="317"/>
      <c r="AA13" s="293"/>
      <c r="AB13" s="293"/>
      <c r="AC13" s="293"/>
      <c r="AD13" s="293"/>
      <c r="AE13" s="293"/>
      <c r="AF13" s="293"/>
      <c r="AG13" s="293"/>
      <c r="AH13" s="293"/>
      <c r="AI13" s="293"/>
      <c r="AJ13" s="293"/>
      <c r="AK13" s="293"/>
      <c r="AL13" s="293"/>
      <c r="AM13" s="293"/>
      <c r="AN13" s="293"/>
      <c r="AO13" s="293"/>
      <c r="AP13" s="293"/>
      <c r="AQ13" s="293"/>
      <c r="AR13" s="293"/>
      <c r="AS13" s="293"/>
      <c r="AT13" s="293"/>
      <c r="AU13" s="293"/>
      <c r="AV13" s="293"/>
      <c r="AW13" s="293"/>
      <c r="AX13" s="293"/>
      <c r="AY13" s="293"/>
      <c r="AZ13" s="293"/>
      <c r="BA13" s="293"/>
      <c r="BB13" s="293"/>
      <c r="BC13" s="293"/>
      <c r="BD13" s="293"/>
      <c r="BE13" s="293"/>
      <c r="BF13" s="293"/>
      <c r="BG13" s="293"/>
      <c r="BH13" s="293"/>
      <c r="BI13" s="293"/>
      <c r="BJ13" s="293"/>
      <c r="BK13" s="293"/>
      <c r="BL13" s="293"/>
      <c r="BM13" s="293"/>
    </row>
    <row r="14" spans="1:65" s="267" customFormat="1">
      <c r="A14" s="260"/>
      <c r="B14" s="261"/>
      <c r="C14" s="346"/>
      <c r="D14" s="343"/>
      <c r="E14" s="344"/>
      <c r="F14" s="343"/>
      <c r="G14" s="337"/>
      <c r="H14" s="215">
        <f t="shared" si="5"/>
        <v>0</v>
      </c>
      <c r="I14" s="215">
        <f t="shared" si="6"/>
        <v>0</v>
      </c>
      <c r="J14" s="215">
        <f t="shared" si="7"/>
        <v>0</v>
      </c>
      <c r="K14" s="321" t="str">
        <f t="shared" si="3"/>
        <v/>
      </c>
      <c r="L14" s="336"/>
      <c r="M14" s="269"/>
      <c r="N14" s="323"/>
      <c r="O14" s="270"/>
      <c r="P14" s="268"/>
      <c r="Q14" s="271"/>
      <c r="R14" s="100">
        <f t="shared" si="4"/>
        <v>0</v>
      </c>
      <c r="S14" s="339"/>
      <c r="T14" s="340"/>
      <c r="U14" s="340"/>
      <c r="V14" s="341"/>
      <c r="W14" s="340"/>
      <c r="X14" s="340"/>
      <c r="Y14" s="272"/>
      <c r="Z14" s="317"/>
      <c r="AA14" s="293"/>
      <c r="AB14" s="293"/>
      <c r="AC14" s="293"/>
      <c r="AD14" s="293"/>
      <c r="AE14" s="293"/>
      <c r="AF14" s="293"/>
      <c r="AG14" s="293"/>
      <c r="AH14" s="293"/>
      <c r="AI14" s="293"/>
      <c r="AJ14" s="293"/>
      <c r="AK14" s="293"/>
      <c r="AL14" s="293"/>
      <c r="AM14" s="293"/>
      <c r="AN14" s="293"/>
      <c r="AO14" s="293"/>
      <c r="AP14" s="293"/>
      <c r="AQ14" s="293"/>
      <c r="AR14" s="293"/>
      <c r="AS14" s="293"/>
      <c r="AT14" s="293"/>
      <c r="AU14" s="293"/>
      <c r="AV14" s="293"/>
      <c r="AW14" s="293"/>
      <c r="AX14" s="293"/>
      <c r="AY14" s="293"/>
      <c r="AZ14" s="293"/>
      <c r="BA14" s="293"/>
      <c r="BB14" s="293"/>
      <c r="BC14" s="293"/>
      <c r="BD14" s="293"/>
      <c r="BE14" s="293"/>
      <c r="BF14" s="293"/>
      <c r="BG14" s="293"/>
      <c r="BH14" s="293"/>
      <c r="BI14" s="293"/>
      <c r="BJ14" s="293"/>
      <c r="BK14" s="293"/>
      <c r="BL14" s="293"/>
      <c r="BM14" s="293"/>
    </row>
    <row r="15" spans="1:65" s="267" customFormat="1">
      <c r="A15" s="260"/>
      <c r="B15" s="261"/>
      <c r="C15" s="346"/>
      <c r="D15" s="215"/>
      <c r="E15" s="344"/>
      <c r="F15" s="215"/>
      <c r="G15" s="337"/>
      <c r="H15" s="215">
        <f t="shared" si="5"/>
        <v>0</v>
      </c>
      <c r="I15" s="215">
        <f t="shared" si="6"/>
        <v>0</v>
      </c>
      <c r="J15" s="215">
        <f t="shared" si="7"/>
        <v>0</v>
      </c>
      <c r="K15" s="321" t="str">
        <f t="shared" si="3"/>
        <v/>
      </c>
      <c r="L15" s="336"/>
      <c r="M15" s="269"/>
      <c r="N15" s="323"/>
      <c r="O15" s="270"/>
      <c r="P15" s="268"/>
      <c r="Q15" s="271"/>
      <c r="R15" s="100">
        <f t="shared" si="4"/>
        <v>0</v>
      </c>
      <c r="S15" s="339"/>
      <c r="T15" s="340"/>
      <c r="U15" s="340"/>
      <c r="V15" s="341"/>
      <c r="W15" s="340"/>
      <c r="X15" s="340"/>
      <c r="Y15" s="272"/>
      <c r="Z15" s="317"/>
      <c r="AA15" s="293"/>
      <c r="AB15" s="293"/>
      <c r="AC15" s="293"/>
      <c r="AD15" s="293"/>
      <c r="AE15" s="293"/>
      <c r="AF15" s="293"/>
      <c r="AG15" s="293"/>
      <c r="AH15" s="293"/>
      <c r="AI15" s="293"/>
      <c r="AJ15" s="293"/>
      <c r="AK15" s="293"/>
      <c r="AL15" s="293"/>
      <c r="AM15" s="293"/>
      <c r="AN15" s="293"/>
      <c r="AO15" s="293"/>
      <c r="AP15" s="293"/>
      <c r="AQ15" s="293"/>
      <c r="AR15" s="293"/>
      <c r="AS15" s="293"/>
      <c r="AT15" s="293"/>
      <c r="AU15" s="293"/>
      <c r="AV15" s="293"/>
      <c r="AW15" s="293"/>
      <c r="AX15" s="293"/>
      <c r="AY15" s="293"/>
      <c r="AZ15" s="293"/>
      <c r="BA15" s="293"/>
      <c r="BB15" s="293"/>
      <c r="BC15" s="293"/>
      <c r="BD15" s="293"/>
      <c r="BE15" s="293"/>
      <c r="BF15" s="293"/>
      <c r="BG15" s="293"/>
      <c r="BH15" s="293"/>
      <c r="BI15" s="293"/>
      <c r="BJ15" s="293"/>
      <c r="BK15" s="293"/>
      <c r="BL15" s="293"/>
      <c r="BM15" s="293"/>
    </row>
    <row r="16" spans="1:65" s="267" customFormat="1">
      <c r="A16" s="260"/>
      <c r="B16" s="261"/>
      <c r="C16" s="346"/>
      <c r="D16" s="343"/>
      <c r="E16" s="344"/>
      <c r="F16" s="343"/>
      <c r="G16" s="337"/>
      <c r="H16" s="215">
        <f t="shared" si="5"/>
        <v>0</v>
      </c>
      <c r="I16" s="215">
        <f t="shared" si="6"/>
        <v>0</v>
      </c>
      <c r="J16" s="215">
        <f t="shared" si="7"/>
        <v>0</v>
      </c>
      <c r="K16" s="321" t="str">
        <f t="shared" si="3"/>
        <v/>
      </c>
      <c r="L16" s="336"/>
      <c r="M16" s="269"/>
      <c r="N16" s="323"/>
      <c r="O16" s="270"/>
      <c r="P16" s="268"/>
      <c r="Q16" s="271"/>
      <c r="R16" s="100">
        <f t="shared" si="4"/>
        <v>0</v>
      </c>
      <c r="S16" s="339"/>
      <c r="T16" s="340"/>
      <c r="U16" s="340"/>
      <c r="V16" s="341"/>
      <c r="W16" s="340"/>
      <c r="X16" s="340"/>
      <c r="Y16" s="272"/>
      <c r="Z16" s="317"/>
      <c r="AA16" s="293"/>
      <c r="AB16" s="293"/>
      <c r="AC16" s="293"/>
      <c r="AD16" s="293"/>
      <c r="AE16" s="293"/>
      <c r="AF16" s="293"/>
      <c r="AG16" s="293"/>
      <c r="AH16" s="293"/>
      <c r="AI16" s="293"/>
      <c r="AJ16" s="293"/>
      <c r="AK16" s="293"/>
      <c r="AL16" s="293"/>
      <c r="AM16" s="293"/>
      <c r="AN16" s="293"/>
      <c r="AO16" s="293"/>
      <c r="AP16" s="293"/>
      <c r="AQ16" s="293"/>
      <c r="AR16" s="293"/>
      <c r="AS16" s="293"/>
      <c r="AT16" s="293"/>
      <c r="AU16" s="293"/>
      <c r="AV16" s="293"/>
      <c r="AW16" s="293"/>
      <c r="AX16" s="293"/>
      <c r="AY16" s="293"/>
      <c r="AZ16" s="293"/>
      <c r="BA16" s="293"/>
      <c r="BB16" s="293"/>
      <c r="BC16" s="293"/>
      <c r="BD16" s="293"/>
      <c r="BE16" s="293"/>
      <c r="BF16" s="293"/>
      <c r="BG16" s="293"/>
      <c r="BH16" s="293"/>
      <c r="BI16" s="293"/>
      <c r="BJ16" s="293"/>
      <c r="BK16" s="293"/>
      <c r="BL16" s="293"/>
      <c r="BM16" s="293"/>
    </row>
    <row r="17" spans="1:65" s="267" customFormat="1">
      <c r="A17" s="260"/>
      <c r="B17" s="261"/>
      <c r="C17" s="346"/>
      <c r="D17" s="343"/>
      <c r="E17" s="344"/>
      <c r="F17" s="343"/>
      <c r="G17" s="322"/>
      <c r="H17" s="215">
        <f t="shared" si="5"/>
        <v>0</v>
      </c>
      <c r="I17" s="215">
        <f t="shared" si="6"/>
        <v>0</v>
      </c>
      <c r="J17" s="215">
        <f t="shared" si="7"/>
        <v>0</v>
      </c>
      <c r="K17" s="321" t="str">
        <f t="shared" si="3"/>
        <v/>
      </c>
      <c r="L17" s="336"/>
      <c r="M17" s="269"/>
      <c r="N17" s="323"/>
      <c r="O17" s="270"/>
      <c r="P17" s="268"/>
      <c r="Q17" s="271"/>
      <c r="R17" s="100">
        <f t="shared" si="4"/>
        <v>0</v>
      </c>
      <c r="S17" s="265"/>
      <c r="T17" s="332"/>
      <c r="U17" s="332"/>
      <c r="V17" s="266"/>
      <c r="W17" s="332"/>
      <c r="X17" s="332"/>
      <c r="Y17" s="272"/>
      <c r="Z17" s="293"/>
      <c r="AA17" s="293"/>
      <c r="AB17" s="293"/>
      <c r="AC17" s="293"/>
      <c r="AD17" s="293"/>
      <c r="AE17" s="293"/>
      <c r="AF17" s="293"/>
      <c r="AG17" s="293"/>
      <c r="AH17" s="293"/>
      <c r="AI17" s="293"/>
      <c r="AJ17" s="293"/>
      <c r="AK17" s="293"/>
      <c r="AL17" s="293"/>
      <c r="AM17" s="293"/>
      <c r="AN17" s="293"/>
      <c r="AO17" s="293"/>
      <c r="AP17" s="293"/>
      <c r="AQ17" s="293"/>
      <c r="AR17" s="293"/>
      <c r="AS17" s="293"/>
      <c r="AT17" s="293"/>
      <c r="AU17" s="293"/>
      <c r="AV17" s="293"/>
      <c r="AW17" s="293"/>
      <c r="AX17" s="293"/>
      <c r="AY17" s="293"/>
      <c r="AZ17" s="293"/>
      <c r="BA17" s="293"/>
      <c r="BB17" s="293"/>
      <c r="BC17" s="293"/>
      <c r="BD17" s="293"/>
      <c r="BE17" s="293"/>
      <c r="BF17" s="293"/>
      <c r="BG17" s="293"/>
      <c r="BH17" s="293"/>
      <c r="BI17" s="293"/>
      <c r="BJ17" s="293"/>
      <c r="BK17" s="293"/>
      <c r="BL17" s="293"/>
      <c r="BM17" s="293"/>
    </row>
    <row r="18" spans="1:65" s="267" customFormat="1">
      <c r="A18" s="260"/>
      <c r="B18" s="261"/>
      <c r="C18" s="346"/>
      <c r="D18" s="215"/>
      <c r="E18" s="215"/>
      <c r="F18" s="215"/>
      <c r="G18" s="337"/>
      <c r="H18" s="215">
        <f t="shared" si="5"/>
        <v>0</v>
      </c>
      <c r="I18" s="215">
        <f t="shared" si="6"/>
        <v>0</v>
      </c>
      <c r="J18" s="215">
        <f t="shared" si="7"/>
        <v>0</v>
      </c>
      <c r="K18" s="321" t="str">
        <f t="shared" si="3"/>
        <v/>
      </c>
      <c r="L18" s="268"/>
      <c r="M18" s="269"/>
      <c r="N18" s="338"/>
      <c r="O18" s="270"/>
      <c r="P18" s="268"/>
      <c r="Q18" s="271"/>
      <c r="R18" s="100">
        <f t="shared" si="4"/>
        <v>0</v>
      </c>
      <c r="S18" s="339"/>
      <c r="T18" s="340"/>
      <c r="U18" s="340"/>
      <c r="V18" s="341"/>
      <c r="W18" s="340"/>
      <c r="X18" s="340"/>
      <c r="Y18" s="272"/>
      <c r="Z18" s="317"/>
      <c r="AA18" s="293"/>
      <c r="AB18" s="293"/>
      <c r="AC18" s="293"/>
      <c r="AD18" s="293"/>
      <c r="AE18" s="293"/>
      <c r="AF18" s="293"/>
      <c r="AG18" s="293"/>
      <c r="AH18" s="293"/>
      <c r="AI18" s="293"/>
      <c r="AJ18" s="293"/>
      <c r="AK18" s="293"/>
      <c r="AL18" s="293"/>
      <c r="AM18" s="293"/>
      <c r="AN18" s="293"/>
      <c r="AO18" s="293"/>
      <c r="AP18" s="293"/>
      <c r="AQ18" s="293"/>
      <c r="AR18" s="293"/>
      <c r="AS18" s="293"/>
      <c r="AT18" s="293"/>
      <c r="AU18" s="293"/>
      <c r="AV18" s="293"/>
      <c r="AW18" s="293"/>
      <c r="AX18" s="293"/>
      <c r="AY18" s="293"/>
      <c r="AZ18" s="293"/>
      <c r="BA18" s="293"/>
      <c r="BB18" s="293"/>
      <c r="BC18" s="293"/>
      <c r="BD18" s="293"/>
      <c r="BE18" s="293"/>
      <c r="BF18" s="293"/>
      <c r="BG18" s="293"/>
      <c r="BH18" s="293"/>
      <c r="BI18" s="293"/>
      <c r="BJ18" s="293"/>
      <c r="BK18" s="293"/>
      <c r="BL18" s="293"/>
      <c r="BM18" s="293"/>
    </row>
    <row r="19" spans="1:65" s="267" customFormat="1">
      <c r="A19" s="260"/>
      <c r="B19" s="261"/>
      <c r="C19" s="346"/>
      <c r="D19" s="215"/>
      <c r="E19" s="215"/>
      <c r="F19" s="215"/>
      <c r="G19" s="337"/>
      <c r="H19" s="215">
        <f t="shared" si="5"/>
        <v>0</v>
      </c>
      <c r="I19" s="215">
        <f t="shared" si="6"/>
        <v>0</v>
      </c>
      <c r="J19" s="215">
        <f t="shared" si="7"/>
        <v>0</v>
      </c>
      <c r="K19" s="321" t="str">
        <f t="shared" si="3"/>
        <v/>
      </c>
      <c r="L19" s="268"/>
      <c r="M19" s="269"/>
      <c r="N19" s="338"/>
      <c r="O19" s="270"/>
      <c r="P19" s="268"/>
      <c r="Q19" s="271"/>
      <c r="R19" s="100">
        <f t="shared" si="4"/>
        <v>0</v>
      </c>
      <c r="S19" s="339"/>
      <c r="T19" s="340"/>
      <c r="U19" s="340"/>
      <c r="V19" s="341"/>
      <c r="W19" s="340"/>
      <c r="X19" s="340"/>
      <c r="Y19" s="272"/>
      <c r="Z19" s="317"/>
      <c r="AA19" s="293"/>
      <c r="AB19" s="293"/>
      <c r="AC19" s="293"/>
      <c r="AD19" s="293"/>
      <c r="AE19" s="293"/>
      <c r="AF19" s="293"/>
      <c r="AG19" s="293"/>
      <c r="AH19" s="293"/>
      <c r="AI19" s="293"/>
      <c r="AJ19" s="293"/>
      <c r="AK19" s="293"/>
      <c r="AL19" s="293"/>
      <c r="AM19" s="293"/>
      <c r="AN19" s="293"/>
      <c r="AO19" s="293"/>
      <c r="AP19" s="293"/>
      <c r="AQ19" s="293"/>
      <c r="AR19" s="293"/>
      <c r="AS19" s="293"/>
      <c r="AT19" s="293"/>
      <c r="AU19" s="293"/>
      <c r="AV19" s="293"/>
      <c r="AW19" s="293"/>
      <c r="AX19" s="293"/>
      <c r="AY19" s="293"/>
      <c r="AZ19" s="293"/>
      <c r="BA19" s="293"/>
      <c r="BB19" s="293"/>
      <c r="BC19" s="293"/>
      <c r="BD19" s="293"/>
      <c r="BE19" s="293"/>
      <c r="BF19" s="293"/>
      <c r="BG19" s="293"/>
      <c r="BH19" s="293"/>
      <c r="BI19" s="293"/>
      <c r="BJ19" s="293"/>
      <c r="BK19" s="293"/>
      <c r="BL19" s="293"/>
      <c r="BM19" s="293"/>
    </row>
    <row r="20" spans="1:65" s="267" customFormat="1" collapsed="1">
      <c r="A20" s="260"/>
      <c r="B20" s="261"/>
      <c r="C20" s="346"/>
      <c r="D20" s="343"/>
      <c r="E20" s="344"/>
      <c r="F20" s="343"/>
      <c r="G20" s="322"/>
      <c r="H20" s="215">
        <f t="shared" si="5"/>
        <v>0</v>
      </c>
      <c r="I20" s="215">
        <f t="shared" si="6"/>
        <v>0</v>
      </c>
      <c r="J20" s="215">
        <f t="shared" si="7"/>
        <v>0</v>
      </c>
      <c r="K20" s="321" t="str">
        <f t="shared" si="3"/>
        <v/>
      </c>
      <c r="L20" s="336"/>
      <c r="M20" s="269"/>
      <c r="N20" s="323"/>
      <c r="O20" s="270"/>
      <c r="P20" s="268"/>
      <c r="Q20" s="271"/>
      <c r="R20" s="100">
        <f t="shared" si="4"/>
        <v>0</v>
      </c>
      <c r="S20" s="265"/>
      <c r="T20" s="332"/>
      <c r="U20" s="332"/>
      <c r="V20" s="266"/>
      <c r="W20" s="332"/>
      <c r="X20" s="332"/>
      <c r="Y20" s="272"/>
      <c r="Z20" s="293"/>
      <c r="AA20" s="293"/>
      <c r="AB20" s="293"/>
      <c r="AC20" s="293"/>
      <c r="AD20" s="293"/>
      <c r="AE20" s="293"/>
      <c r="AF20" s="293"/>
      <c r="AG20" s="293"/>
      <c r="AH20" s="293"/>
      <c r="AI20" s="293"/>
      <c r="AJ20" s="293"/>
      <c r="AK20" s="293"/>
      <c r="AL20" s="293"/>
      <c r="AM20" s="293"/>
      <c r="AN20" s="293"/>
      <c r="AO20" s="293"/>
      <c r="AP20" s="293"/>
      <c r="AQ20" s="293"/>
      <c r="AR20" s="293"/>
      <c r="AS20" s="293"/>
      <c r="AT20" s="293"/>
      <c r="AU20" s="293"/>
      <c r="AV20" s="293"/>
      <c r="AW20" s="293"/>
      <c r="AX20" s="293"/>
      <c r="AY20" s="293"/>
      <c r="AZ20" s="293"/>
      <c r="BA20" s="293"/>
      <c r="BB20" s="293"/>
      <c r="BC20" s="293"/>
      <c r="BD20" s="293"/>
      <c r="BE20" s="293"/>
      <c r="BF20" s="293"/>
      <c r="BG20" s="293"/>
      <c r="BH20" s="293"/>
      <c r="BI20" s="293"/>
      <c r="BJ20" s="293"/>
      <c r="BK20" s="293"/>
      <c r="BL20" s="293"/>
      <c r="BM20" s="293"/>
    </row>
    <row r="21" spans="1:65" s="267" customFormat="1">
      <c r="A21" s="260"/>
      <c r="B21" s="261"/>
      <c r="C21" s="346"/>
      <c r="D21" s="215"/>
      <c r="E21" s="215"/>
      <c r="F21" s="215"/>
      <c r="G21" s="337"/>
      <c r="H21" s="215">
        <f t="shared" si="5"/>
        <v>0</v>
      </c>
      <c r="I21" s="215">
        <f t="shared" si="6"/>
        <v>0</v>
      </c>
      <c r="J21" s="215">
        <f t="shared" si="7"/>
        <v>0</v>
      </c>
      <c r="K21" s="321" t="str">
        <f t="shared" si="3"/>
        <v/>
      </c>
      <c r="L21" s="268"/>
      <c r="M21" s="269"/>
      <c r="N21" s="338"/>
      <c r="O21" s="270"/>
      <c r="P21" s="268"/>
      <c r="Q21" s="271"/>
      <c r="R21" s="100">
        <f t="shared" si="4"/>
        <v>0</v>
      </c>
      <c r="S21" s="339"/>
      <c r="T21" s="340"/>
      <c r="U21" s="340"/>
      <c r="V21" s="341"/>
      <c r="W21" s="340"/>
      <c r="X21" s="340"/>
      <c r="Y21" s="272"/>
      <c r="Z21" s="317"/>
      <c r="AA21" s="293"/>
      <c r="AB21" s="293"/>
      <c r="AC21" s="293"/>
      <c r="AD21" s="293"/>
      <c r="AE21" s="293"/>
      <c r="AF21" s="293"/>
      <c r="AG21" s="293"/>
      <c r="AH21" s="293"/>
      <c r="AI21" s="293"/>
      <c r="AJ21" s="293"/>
      <c r="AK21" s="293"/>
      <c r="AL21" s="293"/>
      <c r="AM21" s="293"/>
      <c r="AN21" s="293"/>
      <c r="AO21" s="293"/>
      <c r="AP21" s="293"/>
      <c r="AQ21" s="293"/>
      <c r="AR21" s="293"/>
      <c r="AS21" s="293"/>
      <c r="AT21" s="293"/>
      <c r="AU21" s="293"/>
      <c r="AV21" s="293"/>
      <c r="AW21" s="293"/>
      <c r="AX21" s="293"/>
      <c r="AY21" s="293"/>
      <c r="AZ21" s="293"/>
      <c r="BA21" s="293"/>
      <c r="BB21" s="293"/>
      <c r="BC21" s="293"/>
      <c r="BD21" s="293"/>
      <c r="BE21" s="293"/>
      <c r="BF21" s="293"/>
      <c r="BG21" s="293"/>
      <c r="BH21" s="293"/>
      <c r="BI21" s="293"/>
      <c r="BJ21" s="293"/>
      <c r="BK21" s="293"/>
      <c r="BL21" s="293"/>
      <c r="BM21" s="293"/>
    </row>
    <row r="22" spans="1:65" s="267" customFormat="1">
      <c r="A22" s="260"/>
      <c r="B22" s="261"/>
      <c r="C22" s="346"/>
      <c r="D22" s="215"/>
      <c r="E22" s="215"/>
      <c r="F22" s="215"/>
      <c r="G22" s="337"/>
      <c r="H22" s="215">
        <f t="shared" si="5"/>
        <v>0</v>
      </c>
      <c r="I22" s="215">
        <f t="shared" si="6"/>
        <v>0</v>
      </c>
      <c r="J22" s="215">
        <f t="shared" si="7"/>
        <v>0</v>
      </c>
      <c r="K22" s="321" t="str">
        <f t="shared" si="3"/>
        <v/>
      </c>
      <c r="L22" s="268"/>
      <c r="M22" s="269"/>
      <c r="N22" s="338"/>
      <c r="O22" s="270"/>
      <c r="P22" s="268"/>
      <c r="Q22" s="271"/>
      <c r="R22" s="100">
        <f t="shared" si="4"/>
        <v>0</v>
      </c>
      <c r="S22" s="339"/>
      <c r="T22" s="340"/>
      <c r="U22" s="340"/>
      <c r="V22" s="341"/>
      <c r="W22" s="340"/>
      <c r="X22" s="340"/>
      <c r="Y22" s="272"/>
      <c r="Z22" s="317"/>
      <c r="AA22" s="293"/>
      <c r="AB22" s="293"/>
      <c r="AC22" s="293"/>
      <c r="AD22" s="293"/>
      <c r="AE22" s="293"/>
      <c r="AF22" s="293"/>
      <c r="AG22" s="293"/>
      <c r="AH22" s="293"/>
      <c r="AI22" s="293"/>
      <c r="AJ22" s="293"/>
      <c r="AK22" s="293"/>
      <c r="AL22" s="293"/>
      <c r="AM22" s="293"/>
      <c r="AN22" s="293"/>
      <c r="AO22" s="293"/>
      <c r="AP22" s="293"/>
      <c r="AQ22" s="293"/>
      <c r="AR22" s="293"/>
      <c r="AS22" s="293"/>
      <c r="AT22" s="293"/>
      <c r="AU22" s="293"/>
      <c r="AV22" s="293"/>
      <c r="AW22" s="293"/>
      <c r="AX22" s="293"/>
      <c r="AY22" s="293"/>
      <c r="AZ22" s="293"/>
      <c r="BA22" s="293"/>
      <c r="BB22" s="293"/>
      <c r="BC22" s="293"/>
      <c r="BD22" s="293"/>
      <c r="BE22" s="293"/>
      <c r="BF22" s="293"/>
      <c r="BG22" s="293"/>
      <c r="BH22" s="293"/>
      <c r="BI22" s="293"/>
      <c r="BJ22" s="293"/>
      <c r="BK22" s="293"/>
      <c r="BL22" s="293"/>
      <c r="BM22" s="293"/>
    </row>
    <row r="23" spans="1:65" s="267" customFormat="1" collapsed="1">
      <c r="A23" s="260"/>
      <c r="B23" s="261"/>
      <c r="C23" s="346"/>
      <c r="D23" s="215"/>
      <c r="E23" s="344"/>
      <c r="F23" s="215"/>
      <c r="G23" s="322"/>
      <c r="H23" s="215">
        <f t="shared" si="5"/>
        <v>0</v>
      </c>
      <c r="I23" s="215">
        <f t="shared" si="6"/>
        <v>0</v>
      </c>
      <c r="J23" s="215">
        <f t="shared" si="7"/>
        <v>0</v>
      </c>
      <c r="K23" s="321" t="str">
        <f t="shared" si="3"/>
        <v/>
      </c>
      <c r="L23" s="336"/>
      <c r="M23" s="269"/>
      <c r="N23" s="323"/>
      <c r="O23" s="270"/>
      <c r="P23" s="268"/>
      <c r="Q23" s="271"/>
      <c r="R23" s="100">
        <f t="shared" si="4"/>
        <v>0</v>
      </c>
      <c r="S23" s="265"/>
      <c r="T23" s="332"/>
      <c r="U23" s="332"/>
      <c r="V23" s="266"/>
      <c r="W23" s="332"/>
      <c r="X23" s="332"/>
      <c r="Y23" s="272"/>
      <c r="Z23" s="293"/>
      <c r="AA23" s="293"/>
      <c r="AB23" s="293"/>
      <c r="AC23" s="293"/>
      <c r="AD23" s="293"/>
      <c r="AE23" s="293"/>
      <c r="AF23" s="293"/>
      <c r="AG23" s="293"/>
      <c r="AH23" s="293"/>
      <c r="AI23" s="293"/>
      <c r="AJ23" s="293"/>
      <c r="AK23" s="293"/>
      <c r="AL23" s="293"/>
      <c r="AM23" s="293"/>
      <c r="AN23" s="293"/>
      <c r="AO23" s="293"/>
      <c r="AP23" s="293"/>
      <c r="AQ23" s="293"/>
      <c r="AR23" s="293"/>
      <c r="AS23" s="293"/>
      <c r="AT23" s="293"/>
      <c r="AU23" s="293"/>
      <c r="AV23" s="293"/>
      <c r="AW23" s="293"/>
      <c r="AX23" s="293"/>
      <c r="AY23" s="293"/>
      <c r="AZ23" s="293"/>
      <c r="BA23" s="293"/>
      <c r="BB23" s="293"/>
      <c r="BC23" s="293"/>
      <c r="BD23" s="293"/>
      <c r="BE23" s="293"/>
      <c r="BF23" s="293"/>
      <c r="BG23" s="293"/>
      <c r="BH23" s="293"/>
      <c r="BI23" s="293"/>
      <c r="BJ23" s="293"/>
      <c r="BK23" s="293"/>
      <c r="BL23" s="293"/>
      <c r="BM23" s="293"/>
    </row>
    <row r="24" spans="1:65" s="86" customFormat="1">
      <c r="A24" s="81"/>
      <c r="B24" s="83"/>
      <c r="C24" s="346"/>
      <c r="D24" s="215"/>
      <c r="E24" s="344"/>
      <c r="F24" s="215"/>
      <c r="G24" s="322"/>
      <c r="H24" s="215">
        <f t="shared" si="5"/>
        <v>0</v>
      </c>
      <c r="I24" s="215">
        <f t="shared" si="6"/>
        <v>0</v>
      </c>
      <c r="J24" s="215">
        <f t="shared" si="7"/>
        <v>0</v>
      </c>
      <c r="K24" s="321" t="str">
        <f t="shared" si="3"/>
        <v/>
      </c>
      <c r="L24" s="345"/>
      <c r="M24" s="269"/>
      <c r="N24" s="323"/>
      <c r="O24" s="270"/>
      <c r="P24" s="84"/>
      <c r="Q24" s="87"/>
      <c r="R24" s="100">
        <f t="shared" si="4"/>
        <v>0</v>
      </c>
      <c r="S24" s="88"/>
      <c r="T24" s="332"/>
      <c r="U24" s="332"/>
      <c r="V24" s="98"/>
      <c r="W24" s="332"/>
      <c r="X24" s="332"/>
      <c r="Y24" s="83"/>
      <c r="Z24" s="293"/>
      <c r="AA24" s="293"/>
      <c r="AB24" s="293"/>
      <c r="AC24" s="293"/>
      <c r="AD24" s="293"/>
      <c r="AE24" s="293"/>
      <c r="AF24" s="293"/>
      <c r="AG24" s="293"/>
      <c r="AH24" s="293"/>
      <c r="AI24" s="293"/>
      <c r="AJ24" s="293"/>
      <c r="AK24" s="293"/>
      <c r="AL24" s="293"/>
      <c r="AM24" s="293"/>
      <c r="AN24" s="293"/>
      <c r="AO24" s="293"/>
      <c r="AP24" s="293"/>
      <c r="AQ24" s="293"/>
      <c r="AR24" s="293"/>
      <c r="AS24" s="293"/>
      <c r="AT24" s="293"/>
      <c r="AU24" s="293"/>
      <c r="AV24" s="293"/>
      <c r="AW24" s="293"/>
      <c r="AX24" s="293"/>
      <c r="AY24" s="293"/>
      <c r="AZ24" s="293"/>
      <c r="BA24" s="293"/>
      <c r="BB24" s="293"/>
      <c r="BC24" s="293"/>
      <c r="BD24" s="293"/>
      <c r="BE24" s="293"/>
      <c r="BF24" s="293"/>
      <c r="BG24" s="293"/>
      <c r="BH24" s="293"/>
      <c r="BI24" s="293"/>
      <c r="BJ24" s="293"/>
      <c r="BK24" s="293"/>
      <c r="BL24" s="293"/>
      <c r="BM24" s="293"/>
    </row>
    <row r="25" spans="1:65" s="86" customFormat="1">
      <c r="A25" s="81"/>
      <c r="B25" s="83"/>
      <c r="C25" s="346"/>
      <c r="D25" s="215"/>
      <c r="E25" s="215"/>
      <c r="F25" s="215"/>
      <c r="G25" s="337"/>
      <c r="H25" s="215">
        <f t="shared" si="5"/>
        <v>0</v>
      </c>
      <c r="I25" s="215">
        <f t="shared" si="6"/>
        <v>0</v>
      </c>
      <c r="J25" s="215">
        <f t="shared" si="7"/>
        <v>0</v>
      </c>
      <c r="K25" s="321" t="str">
        <f t="shared" si="3"/>
        <v/>
      </c>
      <c r="L25" s="218"/>
      <c r="M25" s="269"/>
      <c r="N25" s="338"/>
      <c r="O25" s="270"/>
      <c r="P25" s="218"/>
      <c r="Q25" s="347"/>
      <c r="R25" s="100">
        <f t="shared" si="4"/>
        <v>0</v>
      </c>
      <c r="S25" s="348"/>
      <c r="T25" s="340"/>
      <c r="U25" s="340"/>
      <c r="V25" s="349"/>
      <c r="W25" s="340"/>
      <c r="X25" s="340"/>
      <c r="Y25" s="350"/>
      <c r="Z25" s="317"/>
      <c r="AA25" s="293"/>
      <c r="AB25" s="293"/>
      <c r="AC25" s="293"/>
      <c r="AD25" s="293"/>
      <c r="AE25" s="293"/>
      <c r="AF25" s="293"/>
      <c r="AG25" s="293"/>
      <c r="AH25" s="293"/>
      <c r="AI25" s="293"/>
      <c r="AJ25" s="293"/>
      <c r="AK25" s="293"/>
      <c r="AL25" s="293"/>
      <c r="AM25" s="293"/>
      <c r="AN25" s="293"/>
      <c r="AO25" s="293"/>
      <c r="AP25" s="293"/>
      <c r="AQ25" s="293"/>
      <c r="AR25" s="293"/>
      <c r="AS25" s="293"/>
      <c r="AT25" s="293"/>
      <c r="AU25" s="293"/>
      <c r="AV25" s="293"/>
      <c r="AW25" s="293"/>
      <c r="AX25" s="293"/>
      <c r="AY25" s="293"/>
      <c r="AZ25" s="293"/>
      <c r="BA25" s="293"/>
      <c r="BB25" s="293"/>
      <c r="BC25" s="293"/>
      <c r="BD25" s="293"/>
      <c r="BE25" s="293"/>
      <c r="BF25" s="293"/>
      <c r="BG25" s="293"/>
      <c r="BH25" s="293"/>
      <c r="BI25" s="293"/>
      <c r="BJ25" s="293"/>
      <c r="BK25" s="293"/>
      <c r="BL25" s="293"/>
      <c r="BM25" s="293"/>
    </row>
    <row r="26" spans="1:65" s="86" customFormat="1">
      <c r="A26" s="81"/>
      <c r="B26" s="83"/>
      <c r="C26" s="346"/>
      <c r="D26" s="215"/>
      <c r="E26" s="215"/>
      <c r="F26" s="215"/>
      <c r="G26" s="337"/>
      <c r="H26" s="215">
        <f t="shared" si="5"/>
        <v>0</v>
      </c>
      <c r="I26" s="215">
        <f t="shared" si="6"/>
        <v>0</v>
      </c>
      <c r="J26" s="215">
        <f t="shared" si="7"/>
        <v>0</v>
      </c>
      <c r="K26" s="321" t="str">
        <f t="shared" si="3"/>
        <v/>
      </c>
      <c r="L26" s="218"/>
      <c r="M26" s="269"/>
      <c r="N26" s="338"/>
      <c r="O26" s="270"/>
      <c r="P26" s="218"/>
      <c r="Q26" s="347"/>
      <c r="R26" s="100">
        <f t="shared" si="4"/>
        <v>0</v>
      </c>
      <c r="S26" s="348"/>
      <c r="T26" s="340"/>
      <c r="U26" s="340"/>
      <c r="V26" s="349"/>
      <c r="W26" s="340"/>
      <c r="X26" s="340"/>
      <c r="Y26" s="350"/>
      <c r="Z26" s="317"/>
      <c r="AA26" s="293"/>
      <c r="AB26" s="293"/>
      <c r="AC26" s="293"/>
      <c r="AD26" s="293"/>
      <c r="AE26" s="293"/>
      <c r="AF26" s="293"/>
      <c r="AG26" s="293"/>
      <c r="AH26" s="293"/>
      <c r="AI26" s="293"/>
      <c r="AJ26" s="293"/>
      <c r="AK26" s="293"/>
      <c r="AL26" s="293"/>
      <c r="AM26" s="293"/>
      <c r="AN26" s="293"/>
      <c r="AO26" s="293"/>
      <c r="AP26" s="293"/>
      <c r="AQ26" s="293"/>
      <c r="AR26" s="293"/>
      <c r="AS26" s="293"/>
      <c r="AT26" s="293"/>
      <c r="AU26" s="293"/>
      <c r="AV26" s="293"/>
      <c r="AW26" s="293"/>
      <c r="AX26" s="293"/>
      <c r="AY26" s="293"/>
      <c r="AZ26" s="293"/>
      <c r="BA26" s="293"/>
      <c r="BB26" s="293"/>
      <c r="BC26" s="293"/>
      <c r="BD26" s="293"/>
      <c r="BE26" s="293"/>
      <c r="BF26" s="293"/>
      <c r="BG26" s="293"/>
      <c r="BH26" s="293"/>
      <c r="BI26" s="293"/>
      <c r="BJ26" s="293"/>
      <c r="BK26" s="293"/>
      <c r="BL26" s="293"/>
      <c r="BM26" s="293"/>
    </row>
    <row r="27" spans="1:65" s="86" customFormat="1">
      <c r="A27" s="81"/>
      <c r="B27" s="83"/>
      <c r="C27" s="346"/>
      <c r="D27" s="215"/>
      <c r="E27" s="215"/>
      <c r="F27" s="215"/>
      <c r="G27" s="337"/>
      <c r="H27" s="215">
        <f t="shared" si="5"/>
        <v>0</v>
      </c>
      <c r="I27" s="215">
        <f t="shared" si="6"/>
        <v>0</v>
      </c>
      <c r="J27" s="215">
        <f t="shared" si="7"/>
        <v>0</v>
      </c>
      <c r="K27" s="321" t="str">
        <f t="shared" si="3"/>
        <v/>
      </c>
      <c r="L27" s="218"/>
      <c r="M27" s="269"/>
      <c r="N27" s="338"/>
      <c r="O27" s="270"/>
      <c r="P27" s="218"/>
      <c r="Q27" s="347"/>
      <c r="R27" s="100">
        <f t="shared" si="4"/>
        <v>0</v>
      </c>
      <c r="S27" s="348"/>
      <c r="T27" s="340"/>
      <c r="U27" s="340"/>
      <c r="V27" s="349"/>
      <c r="W27" s="340"/>
      <c r="X27" s="340"/>
      <c r="Y27" s="350"/>
      <c r="Z27" s="317"/>
      <c r="AA27" s="293"/>
      <c r="AB27" s="293"/>
      <c r="AC27" s="293"/>
      <c r="AD27" s="293"/>
      <c r="AE27" s="293"/>
      <c r="AF27" s="293"/>
      <c r="AG27" s="293"/>
      <c r="AH27" s="293"/>
      <c r="AI27" s="293"/>
      <c r="AJ27" s="293"/>
      <c r="AK27" s="293"/>
      <c r="AL27" s="293"/>
      <c r="AM27" s="293"/>
      <c r="AN27" s="293"/>
      <c r="AO27" s="293"/>
      <c r="AP27" s="293"/>
      <c r="AQ27" s="293"/>
      <c r="AR27" s="293"/>
      <c r="AS27" s="293"/>
      <c r="AT27" s="293"/>
      <c r="AU27" s="293"/>
      <c r="AV27" s="293"/>
      <c r="AW27" s="293"/>
      <c r="AX27" s="293"/>
      <c r="AY27" s="293"/>
      <c r="AZ27" s="293"/>
      <c r="BA27" s="293"/>
      <c r="BB27" s="293"/>
      <c r="BC27" s="293"/>
      <c r="BD27" s="293"/>
      <c r="BE27" s="293"/>
      <c r="BF27" s="293"/>
      <c r="BG27" s="293"/>
      <c r="BH27" s="293"/>
      <c r="BI27" s="293"/>
      <c r="BJ27" s="293"/>
      <c r="BK27" s="293"/>
      <c r="BL27" s="293"/>
      <c r="BM27" s="293"/>
    </row>
    <row r="28" spans="1:65" s="86" customFormat="1" collapsed="1">
      <c r="A28" s="81"/>
      <c r="B28" s="83"/>
      <c r="C28" s="346"/>
      <c r="D28" s="215"/>
      <c r="E28" s="344"/>
      <c r="F28" s="215"/>
      <c r="G28" s="322"/>
      <c r="H28" s="215">
        <f t="shared" si="5"/>
        <v>0</v>
      </c>
      <c r="I28" s="215">
        <f t="shared" si="6"/>
        <v>0</v>
      </c>
      <c r="J28" s="215">
        <f t="shared" si="7"/>
        <v>0</v>
      </c>
      <c r="K28" s="321" t="str">
        <f t="shared" si="3"/>
        <v/>
      </c>
      <c r="L28" s="345"/>
      <c r="M28" s="269"/>
      <c r="N28" s="323"/>
      <c r="O28" s="270"/>
      <c r="P28" s="84"/>
      <c r="Q28" s="87"/>
      <c r="R28" s="100">
        <f t="shared" si="4"/>
        <v>0</v>
      </c>
      <c r="S28" s="88"/>
      <c r="T28" s="332"/>
      <c r="U28" s="332"/>
      <c r="V28" s="98"/>
      <c r="W28" s="332"/>
      <c r="X28" s="332"/>
      <c r="Y28" s="83"/>
      <c r="Z28" s="293"/>
      <c r="AA28" s="293"/>
      <c r="AB28" s="293"/>
      <c r="AC28" s="293"/>
      <c r="AD28" s="293"/>
      <c r="AE28" s="293"/>
      <c r="AF28" s="293"/>
      <c r="AG28" s="293"/>
      <c r="AH28" s="293"/>
      <c r="AI28" s="293"/>
      <c r="AJ28" s="293"/>
      <c r="AK28" s="293"/>
      <c r="AL28" s="293"/>
      <c r="AM28" s="293"/>
      <c r="AN28" s="293"/>
      <c r="AO28" s="293"/>
      <c r="AP28" s="293"/>
      <c r="AQ28" s="293"/>
      <c r="AR28" s="293"/>
      <c r="AS28" s="293"/>
      <c r="AT28" s="293"/>
      <c r="AU28" s="293"/>
      <c r="AV28" s="293"/>
      <c r="AW28" s="293"/>
      <c r="AX28" s="293"/>
      <c r="AY28" s="293"/>
      <c r="AZ28" s="293"/>
      <c r="BA28" s="293"/>
      <c r="BB28" s="293"/>
      <c r="BC28" s="293"/>
      <c r="BD28" s="293"/>
      <c r="BE28" s="293"/>
      <c r="BF28" s="293"/>
      <c r="BG28" s="293"/>
      <c r="BH28" s="293"/>
      <c r="BI28" s="293"/>
      <c r="BJ28" s="293"/>
      <c r="BK28" s="293"/>
      <c r="BL28" s="293"/>
      <c r="BM28" s="293"/>
    </row>
    <row r="29" spans="1:65" s="86" customFormat="1">
      <c r="A29" s="81"/>
      <c r="B29" s="83"/>
      <c r="C29" s="346"/>
      <c r="D29" s="215"/>
      <c r="E29" s="344"/>
      <c r="F29" s="215"/>
      <c r="G29" s="322"/>
      <c r="H29" s="215">
        <f t="shared" si="5"/>
        <v>0</v>
      </c>
      <c r="I29" s="215">
        <f t="shared" si="6"/>
        <v>0</v>
      </c>
      <c r="J29" s="215">
        <f t="shared" si="7"/>
        <v>0</v>
      </c>
      <c r="K29" s="321" t="str">
        <f t="shared" si="3"/>
        <v/>
      </c>
      <c r="L29" s="345"/>
      <c r="M29" s="269"/>
      <c r="N29" s="323"/>
      <c r="O29" s="270"/>
      <c r="P29" s="84"/>
      <c r="Q29" s="87"/>
      <c r="R29" s="100">
        <f t="shared" si="4"/>
        <v>0</v>
      </c>
      <c r="S29" s="88"/>
      <c r="T29" s="332"/>
      <c r="U29" s="332"/>
      <c r="V29" s="98"/>
      <c r="W29" s="332"/>
      <c r="X29" s="332"/>
      <c r="Y29" s="83"/>
      <c r="Z29" s="293"/>
      <c r="AA29" s="293"/>
      <c r="AB29" s="293"/>
      <c r="AC29" s="293"/>
      <c r="AD29" s="293"/>
      <c r="AE29" s="293"/>
      <c r="AF29" s="293"/>
      <c r="AG29" s="293"/>
      <c r="AH29" s="293"/>
      <c r="AI29" s="293"/>
      <c r="AJ29" s="293"/>
      <c r="AK29" s="293"/>
      <c r="AL29" s="293"/>
      <c r="AM29" s="293"/>
      <c r="AN29" s="293"/>
      <c r="AO29" s="293"/>
      <c r="AP29" s="293"/>
      <c r="AQ29" s="293"/>
      <c r="AR29" s="293"/>
      <c r="AS29" s="293"/>
      <c r="AT29" s="293"/>
      <c r="AU29" s="293"/>
      <c r="AV29" s="293"/>
      <c r="AW29" s="293"/>
      <c r="AX29" s="293"/>
      <c r="AY29" s="293"/>
      <c r="AZ29" s="293"/>
      <c r="BA29" s="293"/>
      <c r="BB29" s="293"/>
      <c r="BC29" s="293"/>
      <c r="BD29" s="293"/>
      <c r="BE29" s="293"/>
      <c r="BF29" s="293"/>
      <c r="BG29" s="293"/>
      <c r="BH29" s="293"/>
      <c r="BI29" s="293"/>
      <c r="BJ29" s="293"/>
      <c r="BK29" s="293"/>
      <c r="BL29" s="293"/>
      <c r="BM29" s="293"/>
    </row>
    <row r="30" spans="1:65" s="86" customFormat="1">
      <c r="A30" s="81"/>
      <c r="B30" s="83"/>
      <c r="C30" s="346"/>
      <c r="D30" s="343"/>
      <c r="E30" s="344"/>
      <c r="F30" s="343"/>
      <c r="G30" s="337"/>
      <c r="H30" s="215">
        <f t="shared" si="5"/>
        <v>0</v>
      </c>
      <c r="I30" s="215">
        <f t="shared" si="6"/>
        <v>0</v>
      </c>
      <c r="J30" s="215">
        <f t="shared" si="7"/>
        <v>0</v>
      </c>
      <c r="K30" s="321" t="str">
        <f t="shared" si="3"/>
        <v/>
      </c>
      <c r="L30" s="345"/>
      <c r="M30" s="269"/>
      <c r="N30" s="338"/>
      <c r="O30" s="270"/>
      <c r="P30" s="218"/>
      <c r="Q30" s="347"/>
      <c r="R30" s="100">
        <f t="shared" si="4"/>
        <v>0</v>
      </c>
      <c r="S30" s="348"/>
      <c r="T30" s="340"/>
      <c r="U30" s="340"/>
      <c r="V30" s="349"/>
      <c r="W30" s="340"/>
      <c r="X30" s="340"/>
      <c r="Y30" s="350"/>
      <c r="Z30" s="317"/>
      <c r="AA30" s="293"/>
      <c r="AB30" s="293"/>
      <c r="AC30" s="293"/>
      <c r="AD30" s="293"/>
      <c r="AE30" s="293"/>
      <c r="AF30" s="293"/>
      <c r="AG30" s="293"/>
      <c r="AH30" s="293"/>
      <c r="AI30" s="293"/>
      <c r="AJ30" s="293"/>
      <c r="AK30" s="293"/>
      <c r="AL30" s="293"/>
      <c r="AM30" s="293"/>
      <c r="AN30" s="293"/>
      <c r="AO30" s="293"/>
      <c r="AP30" s="293"/>
      <c r="AQ30" s="293"/>
      <c r="AR30" s="293"/>
      <c r="AS30" s="293"/>
      <c r="AT30" s="293"/>
      <c r="AU30" s="293"/>
      <c r="AV30" s="293"/>
      <c r="AW30" s="293"/>
      <c r="AX30" s="293"/>
      <c r="AY30" s="293"/>
      <c r="AZ30" s="293"/>
      <c r="BA30" s="293"/>
      <c r="BB30" s="293"/>
      <c r="BC30" s="293"/>
      <c r="BD30" s="293"/>
      <c r="BE30" s="293"/>
      <c r="BF30" s="293"/>
      <c r="BG30" s="293"/>
      <c r="BH30" s="293"/>
      <c r="BI30" s="293"/>
      <c r="BJ30" s="293"/>
      <c r="BK30" s="293"/>
      <c r="BL30" s="293"/>
      <c r="BM30" s="293"/>
    </row>
    <row r="31" spans="1:65" s="86" customFormat="1" collapsed="1">
      <c r="A31" s="81"/>
      <c r="B31" s="83"/>
      <c r="C31" s="346"/>
      <c r="D31" s="215"/>
      <c r="E31" s="344"/>
      <c r="F31" s="215"/>
      <c r="G31" s="322"/>
      <c r="H31" s="215">
        <f t="shared" si="5"/>
        <v>0</v>
      </c>
      <c r="I31" s="215">
        <f t="shared" si="6"/>
        <v>0</v>
      </c>
      <c r="J31" s="215">
        <f t="shared" si="7"/>
        <v>0</v>
      </c>
      <c r="K31" s="321" t="str">
        <f t="shared" si="3"/>
        <v/>
      </c>
      <c r="L31" s="345"/>
      <c r="M31" s="269"/>
      <c r="N31" s="323"/>
      <c r="O31" s="270"/>
      <c r="P31" s="84"/>
      <c r="Q31" s="87"/>
      <c r="R31" s="100">
        <f t="shared" si="4"/>
        <v>0</v>
      </c>
      <c r="S31" s="88"/>
      <c r="T31" s="332"/>
      <c r="U31" s="332"/>
      <c r="V31" s="98"/>
      <c r="W31" s="332"/>
      <c r="X31" s="332"/>
      <c r="Y31" s="83"/>
      <c r="Z31" s="293"/>
      <c r="AA31" s="293"/>
      <c r="AB31" s="293"/>
      <c r="AC31" s="293"/>
      <c r="AD31" s="293"/>
      <c r="AE31" s="293"/>
      <c r="AF31" s="293"/>
      <c r="AG31" s="293"/>
      <c r="AH31" s="293"/>
      <c r="AI31" s="293"/>
      <c r="AJ31" s="293"/>
      <c r="AK31" s="293"/>
      <c r="AL31" s="293"/>
      <c r="AM31" s="293"/>
      <c r="AN31" s="293"/>
      <c r="AO31" s="293"/>
      <c r="AP31" s="293"/>
      <c r="AQ31" s="293"/>
      <c r="AR31" s="293"/>
      <c r="AS31" s="293"/>
      <c r="AT31" s="293"/>
      <c r="AU31" s="293"/>
      <c r="AV31" s="293"/>
      <c r="AW31" s="293"/>
      <c r="AX31" s="293"/>
      <c r="AY31" s="293"/>
      <c r="AZ31" s="293"/>
      <c r="BA31" s="293"/>
      <c r="BB31" s="293"/>
      <c r="BC31" s="293"/>
      <c r="BD31" s="293"/>
      <c r="BE31" s="293"/>
      <c r="BF31" s="293"/>
      <c r="BG31" s="293"/>
      <c r="BH31" s="293"/>
      <c r="BI31" s="293"/>
      <c r="BJ31" s="293"/>
      <c r="BK31" s="293"/>
      <c r="BL31" s="293"/>
      <c r="BM31" s="293"/>
    </row>
    <row r="32" spans="1:65" s="86" customFormat="1">
      <c r="A32" s="81"/>
      <c r="B32" s="83"/>
      <c r="C32" s="346"/>
      <c r="D32" s="215"/>
      <c r="E32" s="344"/>
      <c r="F32" s="215"/>
      <c r="G32" s="322"/>
      <c r="H32" s="215">
        <f t="shared" si="5"/>
        <v>0</v>
      </c>
      <c r="I32" s="215">
        <f t="shared" si="6"/>
        <v>0</v>
      </c>
      <c r="J32" s="215">
        <f t="shared" si="7"/>
        <v>0</v>
      </c>
      <c r="K32" s="321" t="str">
        <f t="shared" si="3"/>
        <v/>
      </c>
      <c r="L32" s="345"/>
      <c r="M32" s="269"/>
      <c r="N32" s="323"/>
      <c r="O32" s="270"/>
      <c r="P32" s="84"/>
      <c r="Q32" s="87"/>
      <c r="R32" s="100">
        <f t="shared" si="4"/>
        <v>0</v>
      </c>
      <c r="S32" s="88"/>
      <c r="T32" s="332"/>
      <c r="U32" s="332"/>
      <c r="V32" s="98"/>
      <c r="W32" s="332"/>
      <c r="X32" s="332"/>
      <c r="Y32" s="83"/>
      <c r="Z32" s="293"/>
      <c r="AA32" s="293"/>
      <c r="AB32" s="293"/>
      <c r="AC32" s="293"/>
      <c r="AD32" s="293"/>
      <c r="AE32" s="293"/>
      <c r="AF32" s="293"/>
      <c r="AG32" s="293"/>
      <c r="AH32" s="293"/>
      <c r="AI32" s="293"/>
      <c r="AJ32" s="293"/>
      <c r="AK32" s="293"/>
      <c r="AL32" s="293"/>
      <c r="AM32" s="293"/>
      <c r="AN32" s="293"/>
      <c r="AO32" s="293"/>
      <c r="AP32" s="293"/>
      <c r="AQ32" s="293"/>
      <c r="AR32" s="293"/>
      <c r="AS32" s="293"/>
      <c r="AT32" s="293"/>
      <c r="AU32" s="293"/>
      <c r="AV32" s="293"/>
      <c r="AW32" s="293"/>
      <c r="AX32" s="293"/>
      <c r="AY32" s="293"/>
      <c r="AZ32" s="293"/>
      <c r="BA32" s="293"/>
      <c r="BB32" s="293"/>
      <c r="BC32" s="293"/>
      <c r="BD32" s="293"/>
      <c r="BE32" s="293"/>
      <c r="BF32" s="293"/>
      <c r="BG32" s="293"/>
      <c r="BH32" s="293"/>
      <c r="BI32" s="293"/>
      <c r="BJ32" s="293"/>
      <c r="BK32" s="293"/>
      <c r="BL32" s="293"/>
      <c r="BM32" s="293"/>
    </row>
    <row r="33" spans="1:65" s="86" customFormat="1">
      <c r="A33" s="81"/>
      <c r="B33" s="83"/>
      <c r="C33" s="346"/>
      <c r="D33" s="343"/>
      <c r="E33" s="344"/>
      <c r="F33" s="343"/>
      <c r="G33" s="322"/>
      <c r="H33" s="215">
        <f t="shared" si="5"/>
        <v>0</v>
      </c>
      <c r="I33" s="215">
        <f t="shared" si="6"/>
        <v>0</v>
      </c>
      <c r="J33" s="215">
        <f t="shared" si="7"/>
        <v>0</v>
      </c>
      <c r="K33" s="321" t="str">
        <f t="shared" si="3"/>
        <v/>
      </c>
      <c r="L33" s="345"/>
      <c r="M33" s="269"/>
      <c r="N33" s="323"/>
      <c r="O33" s="270"/>
      <c r="P33" s="84"/>
      <c r="Q33" s="87"/>
      <c r="R33" s="100">
        <f t="shared" si="4"/>
        <v>0</v>
      </c>
      <c r="S33" s="88"/>
      <c r="T33" s="332"/>
      <c r="U33" s="332"/>
      <c r="V33" s="98"/>
      <c r="W33" s="332"/>
      <c r="X33" s="332"/>
      <c r="Y33" s="83"/>
      <c r="Z33" s="293"/>
      <c r="AA33" s="293"/>
      <c r="AB33" s="293"/>
      <c r="AC33" s="293"/>
      <c r="AD33" s="293"/>
      <c r="AE33" s="293"/>
      <c r="AF33" s="293"/>
      <c r="AG33" s="293"/>
      <c r="AH33" s="293"/>
      <c r="AI33" s="293"/>
      <c r="AJ33" s="293"/>
      <c r="AK33" s="293"/>
      <c r="AL33" s="293"/>
      <c r="AM33" s="293"/>
      <c r="AN33" s="293"/>
      <c r="AO33" s="293"/>
      <c r="AP33" s="293"/>
      <c r="AQ33" s="293"/>
      <c r="AR33" s="293"/>
      <c r="AS33" s="293"/>
      <c r="AT33" s="293"/>
      <c r="AU33" s="293"/>
      <c r="AV33" s="293"/>
      <c r="AW33" s="293"/>
      <c r="AX33" s="293"/>
      <c r="AY33" s="293"/>
      <c r="AZ33" s="293"/>
      <c r="BA33" s="293"/>
      <c r="BB33" s="293"/>
      <c r="BC33" s="293"/>
      <c r="BD33" s="293"/>
      <c r="BE33" s="293"/>
      <c r="BF33" s="293"/>
      <c r="BG33" s="293"/>
      <c r="BH33" s="293"/>
      <c r="BI33" s="293"/>
      <c r="BJ33" s="293"/>
      <c r="BK33" s="293"/>
      <c r="BL33" s="293"/>
      <c r="BM33" s="293"/>
    </row>
    <row r="34" spans="1:65" s="86" customFormat="1">
      <c r="A34" s="81"/>
      <c r="B34" s="83"/>
      <c r="C34" s="346"/>
      <c r="D34" s="343"/>
      <c r="E34" s="344"/>
      <c r="F34" s="343"/>
      <c r="G34" s="322"/>
      <c r="H34" s="215">
        <f t="shared" si="5"/>
        <v>0</v>
      </c>
      <c r="I34" s="215">
        <f t="shared" si="6"/>
        <v>0</v>
      </c>
      <c r="J34" s="215">
        <f t="shared" si="7"/>
        <v>0</v>
      </c>
      <c r="K34" s="321" t="str">
        <f t="shared" si="3"/>
        <v/>
      </c>
      <c r="L34" s="345"/>
      <c r="M34" s="269"/>
      <c r="N34" s="323"/>
      <c r="O34" s="270"/>
      <c r="P34" s="84"/>
      <c r="Q34" s="87"/>
      <c r="R34" s="100">
        <f t="shared" si="4"/>
        <v>0</v>
      </c>
      <c r="S34" s="88"/>
      <c r="T34" s="332"/>
      <c r="U34" s="332"/>
      <c r="V34" s="98"/>
      <c r="W34" s="332"/>
      <c r="X34" s="332"/>
      <c r="Y34" s="83"/>
      <c r="Z34" s="293"/>
      <c r="AA34" s="293"/>
      <c r="AB34" s="293"/>
      <c r="AC34" s="293"/>
      <c r="AD34" s="293"/>
      <c r="AE34" s="293"/>
      <c r="AF34" s="293"/>
      <c r="AG34" s="293"/>
      <c r="AH34" s="293"/>
      <c r="AI34" s="293"/>
      <c r="AJ34" s="293"/>
      <c r="AK34" s="293"/>
      <c r="AL34" s="293"/>
      <c r="AM34" s="293"/>
      <c r="AN34" s="293"/>
      <c r="AO34" s="293"/>
      <c r="AP34" s="293"/>
      <c r="AQ34" s="293"/>
      <c r="AR34" s="293"/>
      <c r="AS34" s="293"/>
      <c r="AT34" s="293"/>
      <c r="AU34" s="293"/>
      <c r="AV34" s="293"/>
      <c r="AW34" s="293"/>
      <c r="AX34" s="293"/>
      <c r="AY34" s="293"/>
      <c r="AZ34" s="293"/>
      <c r="BA34" s="293"/>
      <c r="BB34" s="293"/>
      <c r="BC34" s="293"/>
      <c r="BD34" s="293"/>
      <c r="BE34" s="293"/>
      <c r="BF34" s="293"/>
      <c r="BG34" s="293"/>
      <c r="BH34" s="293"/>
      <c r="BI34" s="293"/>
      <c r="BJ34" s="293"/>
      <c r="BK34" s="293"/>
      <c r="BL34" s="293"/>
      <c r="BM34" s="293"/>
    </row>
    <row r="35" spans="1:65" s="86" customFormat="1">
      <c r="A35" s="81"/>
      <c r="B35" s="83"/>
      <c r="C35" s="346"/>
      <c r="D35" s="343"/>
      <c r="E35" s="344"/>
      <c r="F35" s="343"/>
      <c r="G35" s="322"/>
      <c r="H35" s="215">
        <f t="shared" si="5"/>
        <v>0</v>
      </c>
      <c r="I35" s="215">
        <f t="shared" si="6"/>
        <v>0</v>
      </c>
      <c r="J35" s="215">
        <f t="shared" si="7"/>
        <v>0</v>
      </c>
      <c r="K35" s="321" t="str">
        <f t="shared" si="3"/>
        <v/>
      </c>
      <c r="L35" s="345"/>
      <c r="M35" s="269"/>
      <c r="N35" s="323"/>
      <c r="O35" s="270"/>
      <c r="P35" s="84"/>
      <c r="Q35" s="87"/>
      <c r="R35" s="100">
        <f t="shared" si="4"/>
        <v>0</v>
      </c>
      <c r="S35" s="88"/>
      <c r="T35" s="332"/>
      <c r="U35" s="332"/>
      <c r="V35" s="98"/>
      <c r="W35" s="332"/>
      <c r="X35" s="332"/>
      <c r="Y35" s="83"/>
      <c r="Z35" s="293"/>
      <c r="AA35" s="293"/>
      <c r="AB35" s="293"/>
      <c r="AC35" s="293"/>
      <c r="AD35" s="293"/>
      <c r="AE35" s="293"/>
      <c r="AF35" s="293"/>
      <c r="AG35" s="293"/>
      <c r="AH35" s="293"/>
      <c r="AI35" s="293"/>
      <c r="AJ35" s="293"/>
      <c r="AK35" s="293"/>
      <c r="AL35" s="293"/>
      <c r="AM35" s="293"/>
      <c r="AN35" s="293"/>
      <c r="AO35" s="293"/>
      <c r="AP35" s="293"/>
      <c r="AQ35" s="293"/>
      <c r="AR35" s="293"/>
      <c r="AS35" s="293"/>
      <c r="AT35" s="293"/>
      <c r="AU35" s="293"/>
      <c r="AV35" s="293"/>
      <c r="AW35" s="293"/>
      <c r="AX35" s="293"/>
      <c r="AY35" s="293"/>
      <c r="AZ35" s="293"/>
      <c r="BA35" s="293"/>
      <c r="BB35" s="293"/>
      <c r="BC35" s="293"/>
      <c r="BD35" s="293"/>
      <c r="BE35" s="293"/>
      <c r="BF35" s="293"/>
      <c r="BG35" s="293"/>
      <c r="BH35" s="293"/>
      <c r="BI35" s="293"/>
      <c r="BJ35" s="293"/>
      <c r="BK35" s="293"/>
      <c r="BL35" s="293"/>
      <c r="BM35" s="293"/>
    </row>
    <row r="36" spans="1:65" s="86" customFormat="1">
      <c r="A36" s="81"/>
      <c r="B36" s="83"/>
      <c r="C36" s="346"/>
      <c r="D36" s="215"/>
      <c r="E36" s="215"/>
      <c r="F36" s="215"/>
      <c r="G36" s="337"/>
      <c r="H36" s="215">
        <f t="shared" si="5"/>
        <v>0</v>
      </c>
      <c r="I36" s="215">
        <f t="shared" si="6"/>
        <v>0</v>
      </c>
      <c r="J36" s="215">
        <f t="shared" si="7"/>
        <v>0</v>
      </c>
      <c r="K36" s="321" t="str">
        <f t="shared" si="3"/>
        <v/>
      </c>
      <c r="L36" s="218"/>
      <c r="M36" s="269"/>
      <c r="N36" s="338"/>
      <c r="O36" s="270"/>
      <c r="P36" s="218"/>
      <c r="Q36" s="347"/>
      <c r="R36" s="100">
        <f t="shared" si="4"/>
        <v>0</v>
      </c>
      <c r="S36" s="348"/>
      <c r="T36" s="340"/>
      <c r="U36" s="340"/>
      <c r="V36" s="349"/>
      <c r="W36" s="340"/>
      <c r="X36" s="340"/>
      <c r="Y36" s="350"/>
      <c r="Z36" s="317"/>
      <c r="AA36" s="293"/>
      <c r="AB36" s="293"/>
      <c r="AC36" s="293"/>
      <c r="AD36" s="293"/>
      <c r="AE36" s="293"/>
      <c r="AF36" s="293"/>
      <c r="AG36" s="293"/>
      <c r="AH36" s="293"/>
      <c r="AI36" s="293"/>
      <c r="AJ36" s="293"/>
      <c r="AK36" s="293"/>
      <c r="AL36" s="293"/>
      <c r="AM36" s="293"/>
      <c r="AN36" s="293"/>
      <c r="AO36" s="293"/>
      <c r="AP36" s="293"/>
      <c r="AQ36" s="293"/>
      <c r="AR36" s="293"/>
      <c r="AS36" s="293"/>
      <c r="AT36" s="293"/>
      <c r="AU36" s="293"/>
      <c r="AV36" s="293"/>
      <c r="AW36" s="293"/>
      <c r="AX36" s="293"/>
      <c r="AY36" s="293"/>
      <c r="AZ36" s="293"/>
      <c r="BA36" s="293"/>
      <c r="BB36" s="293"/>
      <c r="BC36" s="293"/>
      <c r="BD36" s="293"/>
      <c r="BE36" s="293"/>
      <c r="BF36" s="293"/>
      <c r="BG36" s="293"/>
      <c r="BH36" s="293"/>
      <c r="BI36" s="293"/>
      <c r="BJ36" s="293"/>
      <c r="BK36" s="293"/>
      <c r="BL36" s="293"/>
      <c r="BM36" s="293"/>
    </row>
    <row r="37" spans="1:65" s="86" customFormat="1" collapsed="1">
      <c r="A37" s="81"/>
      <c r="B37" s="83"/>
      <c r="C37" s="346"/>
      <c r="D37" s="215"/>
      <c r="E37" s="344"/>
      <c r="F37" s="215"/>
      <c r="G37" s="322"/>
      <c r="H37" s="215">
        <f t="shared" si="5"/>
        <v>0</v>
      </c>
      <c r="I37" s="215">
        <f t="shared" si="6"/>
        <v>0</v>
      </c>
      <c r="J37" s="215">
        <f t="shared" si="7"/>
        <v>0</v>
      </c>
      <c r="K37" s="321" t="str">
        <f t="shared" si="3"/>
        <v/>
      </c>
      <c r="L37" s="345"/>
      <c r="M37" s="269"/>
      <c r="N37" s="323"/>
      <c r="O37" s="270"/>
      <c r="P37" s="84"/>
      <c r="Q37" s="87"/>
      <c r="R37" s="100">
        <f t="shared" si="4"/>
        <v>0</v>
      </c>
      <c r="S37" s="88"/>
      <c r="T37" s="332"/>
      <c r="U37" s="332"/>
      <c r="V37" s="98"/>
      <c r="W37" s="332"/>
      <c r="X37" s="332"/>
      <c r="Y37" s="83"/>
      <c r="Z37" s="293"/>
      <c r="AA37" s="293"/>
      <c r="AB37" s="293"/>
      <c r="AC37" s="293"/>
      <c r="AD37" s="293"/>
      <c r="AE37" s="293"/>
      <c r="AF37" s="293"/>
      <c r="AG37" s="293"/>
      <c r="AH37" s="293"/>
      <c r="AI37" s="293"/>
      <c r="AJ37" s="293"/>
      <c r="AK37" s="293"/>
      <c r="AL37" s="293"/>
      <c r="AM37" s="293"/>
      <c r="AN37" s="293"/>
      <c r="AO37" s="293"/>
      <c r="AP37" s="293"/>
      <c r="AQ37" s="293"/>
      <c r="AR37" s="293"/>
      <c r="AS37" s="293"/>
      <c r="AT37" s="293"/>
      <c r="AU37" s="293"/>
      <c r="AV37" s="293"/>
      <c r="AW37" s="293"/>
      <c r="AX37" s="293"/>
      <c r="AY37" s="293"/>
      <c r="AZ37" s="293"/>
      <c r="BA37" s="293"/>
      <c r="BB37" s="293"/>
      <c r="BC37" s="293"/>
      <c r="BD37" s="293"/>
      <c r="BE37" s="293"/>
      <c r="BF37" s="293"/>
      <c r="BG37" s="293"/>
      <c r="BH37" s="293"/>
      <c r="BI37" s="293"/>
      <c r="BJ37" s="293"/>
      <c r="BK37" s="293"/>
      <c r="BL37" s="293"/>
      <c r="BM37" s="293"/>
    </row>
    <row r="38" spans="1:65" s="86" customFormat="1">
      <c r="A38" s="81"/>
      <c r="B38" s="83"/>
      <c r="C38" s="346"/>
      <c r="D38" s="215"/>
      <c r="E38" s="344"/>
      <c r="F38" s="215"/>
      <c r="G38" s="322"/>
      <c r="H38" s="215">
        <f t="shared" si="5"/>
        <v>0</v>
      </c>
      <c r="I38" s="215">
        <f t="shared" si="6"/>
        <v>0</v>
      </c>
      <c r="J38" s="215">
        <f t="shared" si="7"/>
        <v>0</v>
      </c>
      <c r="K38" s="321" t="str">
        <f t="shared" si="3"/>
        <v/>
      </c>
      <c r="L38" s="345"/>
      <c r="M38" s="269"/>
      <c r="N38" s="323"/>
      <c r="O38" s="270"/>
      <c r="P38" s="84"/>
      <c r="Q38" s="87"/>
      <c r="R38" s="100">
        <f t="shared" si="4"/>
        <v>0</v>
      </c>
      <c r="S38" s="88"/>
      <c r="T38" s="332"/>
      <c r="U38" s="332"/>
      <c r="V38" s="98"/>
      <c r="W38" s="332"/>
      <c r="X38" s="332"/>
      <c r="Y38" s="83"/>
      <c r="Z38" s="293"/>
      <c r="AA38" s="293"/>
      <c r="AB38" s="293"/>
      <c r="AC38" s="293"/>
      <c r="AD38" s="293"/>
      <c r="AE38" s="293"/>
      <c r="AF38" s="293"/>
      <c r="AG38" s="293"/>
      <c r="AH38" s="293"/>
      <c r="AI38" s="293"/>
      <c r="AJ38" s="293"/>
      <c r="AK38" s="293"/>
      <c r="AL38" s="293"/>
      <c r="AM38" s="293"/>
      <c r="AN38" s="293"/>
      <c r="AO38" s="293"/>
      <c r="AP38" s="293"/>
      <c r="AQ38" s="293"/>
      <c r="AR38" s="293"/>
      <c r="AS38" s="293"/>
      <c r="AT38" s="293"/>
      <c r="AU38" s="293"/>
      <c r="AV38" s="293"/>
      <c r="AW38" s="293"/>
      <c r="AX38" s="293"/>
      <c r="AY38" s="293"/>
      <c r="AZ38" s="293"/>
      <c r="BA38" s="293"/>
      <c r="BB38" s="293"/>
      <c r="BC38" s="293"/>
      <c r="BD38" s="293"/>
      <c r="BE38" s="293"/>
      <c r="BF38" s="293"/>
      <c r="BG38" s="293"/>
      <c r="BH38" s="293"/>
      <c r="BI38" s="293"/>
      <c r="BJ38" s="293"/>
      <c r="BK38" s="293"/>
      <c r="BL38" s="293"/>
      <c r="BM38" s="293"/>
    </row>
    <row r="39" spans="1:65" s="86" customFormat="1">
      <c r="A39" s="81"/>
      <c r="B39" s="83"/>
      <c r="C39" s="346"/>
      <c r="D39" s="215"/>
      <c r="E39" s="344"/>
      <c r="F39" s="215"/>
      <c r="G39" s="322"/>
      <c r="H39" s="215">
        <f t="shared" ref="H39" si="8">IF($G39="Attribute","NA",D39)</f>
        <v>0</v>
      </c>
      <c r="I39" s="215">
        <f t="shared" ref="I39" si="9">IF($G39="Attribute","NA",E39)</f>
        <v>0</v>
      </c>
      <c r="J39" s="215">
        <f t="shared" ref="J39" si="10">IF($G39="Attribute","NA",F39)</f>
        <v>0</v>
      </c>
      <c r="K39" s="321" t="str">
        <f t="shared" si="3"/>
        <v/>
      </c>
      <c r="L39" s="345"/>
      <c r="M39" s="269"/>
      <c r="N39" s="323"/>
      <c r="O39" s="270"/>
      <c r="P39" s="84"/>
      <c r="Q39" s="87"/>
      <c r="R39" s="100">
        <f t="shared" si="4"/>
        <v>0</v>
      </c>
      <c r="S39" s="88"/>
      <c r="T39" s="332"/>
      <c r="U39" s="332"/>
      <c r="V39" s="98"/>
      <c r="W39" s="332"/>
      <c r="X39" s="332"/>
      <c r="Y39" s="83"/>
      <c r="Z39" s="293"/>
      <c r="AA39" s="293"/>
      <c r="AB39" s="293"/>
      <c r="AC39" s="293"/>
      <c r="AD39" s="293"/>
      <c r="AE39" s="293"/>
      <c r="AF39" s="293"/>
      <c r="AG39" s="293"/>
      <c r="AH39" s="293"/>
      <c r="AI39" s="293"/>
      <c r="AJ39" s="293"/>
      <c r="AK39" s="293"/>
      <c r="AL39" s="293"/>
      <c r="AM39" s="293"/>
      <c r="AN39" s="293"/>
      <c r="AO39" s="293"/>
      <c r="AP39" s="293"/>
      <c r="AQ39" s="293"/>
      <c r="AR39" s="293"/>
      <c r="AS39" s="293"/>
      <c r="AT39" s="293"/>
      <c r="AU39" s="293"/>
      <c r="AV39" s="293"/>
      <c r="AW39" s="293"/>
      <c r="AX39" s="293"/>
      <c r="AY39" s="293"/>
      <c r="AZ39" s="293"/>
      <c r="BA39" s="293"/>
      <c r="BB39" s="293"/>
      <c r="BC39" s="293"/>
      <c r="BD39" s="293"/>
      <c r="BE39" s="293"/>
      <c r="BF39" s="293"/>
      <c r="BG39" s="293"/>
      <c r="BH39" s="293"/>
      <c r="BI39" s="293"/>
      <c r="BJ39" s="293"/>
      <c r="BK39" s="293"/>
      <c r="BL39" s="293"/>
      <c r="BM39" s="293"/>
    </row>
    <row r="40" spans="1:65" s="86" customFormat="1">
      <c r="A40" s="81"/>
      <c r="B40" s="83"/>
      <c r="C40" s="346"/>
      <c r="D40" s="100"/>
      <c r="E40" s="100"/>
      <c r="F40" s="100"/>
      <c r="G40" s="322"/>
      <c r="H40" s="215">
        <f t="shared" ref="H40:H72" si="11">IF($G40="Attribute","NA",D40)</f>
        <v>0</v>
      </c>
      <c r="I40" s="215">
        <f t="shared" ref="I40:I72" si="12">IF($G40="Attribute","NA",E40)</f>
        <v>0</v>
      </c>
      <c r="J40" s="215">
        <f t="shared" ref="J40:J72" si="13">IF($G40="Attribute","NA",F40)</f>
        <v>0</v>
      </c>
      <c r="K40" s="321" t="str">
        <f t="shared" si="3"/>
        <v/>
      </c>
      <c r="L40" s="218"/>
      <c r="M40" s="269"/>
      <c r="N40" s="323"/>
      <c r="O40" s="270"/>
      <c r="P40" s="84"/>
      <c r="Q40" s="87"/>
      <c r="R40" s="100">
        <f t="shared" si="4"/>
        <v>0</v>
      </c>
      <c r="S40" s="88"/>
      <c r="T40" s="332"/>
      <c r="U40" s="332"/>
      <c r="V40" s="98"/>
      <c r="W40" s="332"/>
      <c r="X40" s="332"/>
      <c r="Y40" s="83"/>
      <c r="Z40" s="293"/>
      <c r="AA40" s="293"/>
      <c r="AB40" s="293"/>
      <c r="AC40" s="293"/>
      <c r="AD40" s="293"/>
      <c r="AE40" s="293"/>
      <c r="AF40" s="293"/>
      <c r="AG40" s="293"/>
      <c r="AH40" s="293"/>
      <c r="AI40" s="293"/>
      <c r="AJ40" s="293"/>
      <c r="AK40" s="293"/>
      <c r="AL40" s="293"/>
      <c r="AM40" s="293"/>
      <c r="AN40" s="293"/>
      <c r="AO40" s="293"/>
      <c r="AP40" s="293"/>
      <c r="AQ40" s="293"/>
      <c r="AR40" s="293"/>
      <c r="AS40" s="293"/>
      <c r="AT40" s="293"/>
      <c r="AU40" s="293"/>
      <c r="AV40" s="293"/>
      <c r="AW40" s="293"/>
      <c r="AX40" s="293"/>
      <c r="AY40" s="293"/>
      <c r="AZ40" s="293"/>
      <c r="BA40" s="293"/>
      <c r="BB40" s="293"/>
      <c r="BC40" s="293"/>
      <c r="BD40" s="293"/>
      <c r="BE40" s="293"/>
      <c r="BF40" s="293"/>
      <c r="BG40" s="293"/>
      <c r="BH40" s="293"/>
      <c r="BI40" s="293"/>
      <c r="BJ40" s="293"/>
      <c r="BK40" s="293"/>
      <c r="BL40" s="293"/>
      <c r="BM40" s="293"/>
    </row>
    <row r="41" spans="1:65" s="86" customFormat="1">
      <c r="A41" s="81"/>
      <c r="B41" s="83"/>
      <c r="C41" s="346"/>
      <c r="D41" s="100"/>
      <c r="E41" s="100"/>
      <c r="F41" s="100"/>
      <c r="G41" s="322"/>
      <c r="H41" s="215">
        <f t="shared" si="11"/>
        <v>0</v>
      </c>
      <c r="I41" s="215">
        <f t="shared" si="12"/>
        <v>0</v>
      </c>
      <c r="J41" s="215">
        <f t="shared" si="13"/>
        <v>0</v>
      </c>
      <c r="K41" s="321" t="str">
        <f t="shared" si="3"/>
        <v/>
      </c>
      <c r="L41" s="218"/>
      <c r="M41" s="269"/>
      <c r="N41" s="323"/>
      <c r="O41" s="270"/>
      <c r="P41" s="84"/>
      <c r="Q41" s="87"/>
      <c r="R41" s="100">
        <f t="shared" si="4"/>
        <v>0</v>
      </c>
      <c r="S41" s="88"/>
      <c r="T41" s="332"/>
      <c r="U41" s="332"/>
      <c r="V41" s="98"/>
      <c r="W41" s="332"/>
      <c r="X41" s="332"/>
      <c r="Y41" s="83"/>
      <c r="Z41" s="293"/>
      <c r="AA41" s="293"/>
      <c r="AB41" s="293"/>
      <c r="AC41" s="293"/>
      <c r="AD41" s="293"/>
      <c r="AE41" s="293"/>
      <c r="AF41" s="293"/>
      <c r="AG41" s="293"/>
      <c r="AH41" s="293"/>
      <c r="AI41" s="293"/>
      <c r="AJ41" s="293"/>
      <c r="AK41" s="293"/>
      <c r="AL41" s="293"/>
      <c r="AM41" s="293"/>
      <c r="AN41" s="293"/>
      <c r="AO41" s="293"/>
      <c r="AP41" s="293"/>
      <c r="AQ41" s="293"/>
      <c r="AR41" s="293"/>
      <c r="AS41" s="293"/>
      <c r="AT41" s="293"/>
      <c r="AU41" s="293"/>
      <c r="AV41" s="293"/>
      <c r="AW41" s="293"/>
      <c r="AX41" s="293"/>
      <c r="AY41" s="293"/>
      <c r="AZ41" s="293"/>
      <c r="BA41" s="293"/>
      <c r="BB41" s="293"/>
      <c r="BC41" s="293"/>
      <c r="BD41" s="293"/>
      <c r="BE41" s="293"/>
      <c r="BF41" s="293"/>
      <c r="BG41" s="293"/>
      <c r="BH41" s="293"/>
      <c r="BI41" s="293"/>
      <c r="BJ41" s="293"/>
      <c r="BK41" s="293"/>
      <c r="BL41" s="293"/>
      <c r="BM41" s="293"/>
    </row>
    <row r="42" spans="1:65" s="86" customFormat="1">
      <c r="A42" s="81"/>
      <c r="B42" s="83"/>
      <c r="C42" s="346"/>
      <c r="D42" s="100"/>
      <c r="E42" s="100"/>
      <c r="F42" s="100"/>
      <c r="G42" s="322"/>
      <c r="H42" s="215">
        <f t="shared" si="11"/>
        <v>0</v>
      </c>
      <c r="I42" s="215">
        <f t="shared" si="12"/>
        <v>0</v>
      </c>
      <c r="J42" s="215">
        <f t="shared" si="13"/>
        <v>0</v>
      </c>
      <c r="K42" s="321" t="str">
        <f t="shared" si="3"/>
        <v/>
      </c>
      <c r="L42" s="218"/>
      <c r="M42" s="269"/>
      <c r="N42" s="323"/>
      <c r="O42" s="270"/>
      <c r="P42" s="84"/>
      <c r="Q42" s="87"/>
      <c r="R42" s="100">
        <f t="shared" si="4"/>
        <v>0</v>
      </c>
      <c r="S42" s="88"/>
      <c r="T42" s="332"/>
      <c r="U42" s="332"/>
      <c r="V42" s="98"/>
      <c r="W42" s="332"/>
      <c r="X42" s="332"/>
      <c r="Y42" s="83"/>
      <c r="Z42" s="293"/>
      <c r="AA42" s="293"/>
      <c r="AB42" s="293"/>
      <c r="AC42" s="293"/>
      <c r="AD42" s="293"/>
      <c r="AE42" s="293"/>
      <c r="AF42" s="293"/>
      <c r="AG42" s="293"/>
      <c r="AH42" s="293"/>
      <c r="AI42" s="293"/>
      <c r="AJ42" s="293"/>
      <c r="AK42" s="293"/>
      <c r="AL42" s="293"/>
      <c r="AM42" s="293"/>
      <c r="AN42" s="293"/>
      <c r="AO42" s="293"/>
      <c r="AP42" s="293"/>
      <c r="AQ42" s="293"/>
      <c r="AR42" s="293"/>
      <c r="AS42" s="293"/>
      <c r="AT42" s="293"/>
      <c r="AU42" s="293"/>
      <c r="AV42" s="293"/>
      <c r="AW42" s="293"/>
      <c r="AX42" s="293"/>
      <c r="AY42" s="293"/>
      <c r="AZ42" s="293"/>
      <c r="BA42" s="293"/>
      <c r="BB42" s="293"/>
      <c r="BC42" s="293"/>
      <c r="BD42" s="293"/>
      <c r="BE42" s="293"/>
      <c r="BF42" s="293"/>
      <c r="BG42" s="293"/>
      <c r="BH42" s="293"/>
      <c r="BI42" s="293"/>
      <c r="BJ42" s="293"/>
      <c r="BK42" s="293"/>
      <c r="BL42" s="293"/>
      <c r="BM42" s="293"/>
    </row>
    <row r="43" spans="1:65" s="86" customFormat="1">
      <c r="A43" s="81"/>
      <c r="B43" s="83"/>
      <c r="C43" s="346"/>
      <c r="D43" s="100"/>
      <c r="E43" s="100"/>
      <c r="F43" s="100"/>
      <c r="G43" s="322"/>
      <c r="H43" s="215">
        <f t="shared" si="11"/>
        <v>0</v>
      </c>
      <c r="I43" s="215">
        <f t="shared" si="12"/>
        <v>0</v>
      </c>
      <c r="J43" s="215">
        <f t="shared" si="13"/>
        <v>0</v>
      </c>
      <c r="K43" s="321" t="str">
        <f t="shared" ref="K43:K72" si="14">IF(RIGHT(IF(LEFT(SUBSTITUTE(SUBSTITUTE(IF(ISERROR(LEFT(SUBSTITUTE(SUBSTITUTE(C43,"(",""),")",""),1)*1),SUBSTITUTE(SUBSTITUTE(C43,"(",""),")",""),SUBSTITUTE(SUBSTITUTE(SUBSTITUTE(C43,"(",""),")",""),"_","",1)),"00",""),"_0","_"),1)="0",RIGHT(SUBSTITUTE(SUBSTITUTE(IF(ISERROR(LEFT(SUBSTITUTE(SUBSTITUTE(C43,"(",""),")",""),1)*1),SUBSTITUTE(SUBSTITUTE(C43,"(",""),")",""),SUBSTITUTE(SUBSTITUTE(SUBSTITUTE(C43,"(",""),")",""),"_","",1)),"00",""),"_0","_"),LEN(SUBSTITUTE(SUBSTITUTE(IF(ISERROR(LEFT(SUBSTITUTE(SUBSTITUTE(C43,"(",""),")",""),1)*1),SUBSTITUTE(SUBSTITUTE(C43,"(",""),")",""),SUBSTITUTE(SUBSTITUTE(SUBSTITUTE(C43,"(",""),")",""),"_","",1)),"00",""),"_0","_"))-1),SUBSTITUTE(SUBSTITUTE(IF(ISERROR(LEFT(SUBSTITUTE(SUBSTITUTE(C43,"(",""),")",""),1)*1),SUBSTITUTE(SUBSTITUTE(C43,"(",""),")",""),SUBSTITUTE(SUBSTITUTE(SUBSTITUTE(C43,"(",""),")",""),"_","",1)),"00",""),"_0","_")),1)="_",LEFT(IF(LEFT(SUBSTITUTE(SUBSTITUTE(IF(ISERROR(LEFT(SUBSTITUTE(SUBSTITUTE(C43,"(",""),")",""),1)*1),SUBSTITUTE(SUBSTITUTE(C43,"(",""),")",""),SUBSTITUTE(SUBSTITUTE(SUBSTITUTE(C43,"(",""),")",""),"_","",1)),"00",""),"_0","_"),1)="0",RIGHT(SUBSTITUTE(SUBSTITUTE(IF(ISERROR(LEFT(SUBSTITUTE(SUBSTITUTE(C43,"(",""),")",""),1)*1),SUBSTITUTE(SUBSTITUTE(C43,"(",""),")",""),SUBSTITUTE(SUBSTITUTE(SUBSTITUTE(C43,"(",""),")",""),"_","",1)),"00",""),"_0","_"),LEN(SUBSTITUTE(SUBSTITUTE(IF(ISERROR(LEFT(SUBSTITUTE(SUBSTITUTE(C43,"(",""),")",""),1)*1),SUBSTITUTE(SUBSTITUTE(C43,"(",""),")",""),SUBSTITUTE(SUBSTITUTE(SUBSTITUTE(C43,"(",""),")",""),"_","",1)),"00",""),"_0","_"))-1),SUBSTITUTE(SUBSTITUTE(IF(ISERROR(LEFT(SUBSTITUTE(SUBSTITUTE(C43,"(",""),")",""),1)*1),SUBSTITUTE(SUBSTITUTE(C43,"(",""),")",""),SUBSTITUTE(SUBSTITUTE(SUBSTITUTE(C43,"(",""),")",""),"_","",1)),"00",""),"_0","_")),LEN(IF(LEFT(SUBSTITUTE(SUBSTITUTE(IF(ISERROR(LEFT(SUBSTITUTE(SUBSTITUTE(C43,"(",""),")",""),1)*1),SUBSTITUTE(SUBSTITUTE(C43,"(",""),")",""),SUBSTITUTE(SUBSTITUTE(SUBSTITUTE(C43,"(",""),")",""),"_","",1)),"00",""),"_0","_"),1)="0",RIGHT(SUBSTITUTE(SUBSTITUTE(IF(ISERROR(LEFT(SUBSTITUTE(SUBSTITUTE(C43,"(",""),")",""),1)*1),SUBSTITUTE(SUBSTITUTE(C43,"(",""),")",""),SUBSTITUTE(SUBSTITUTE(SUBSTITUTE(C43,"(",""),")",""),"_","",1)),"00",""),"_0","_"),LEN(SUBSTITUTE(SUBSTITUTE(IF(ISERROR(LEFT(SUBSTITUTE(SUBSTITUTE(C43,"(",""),")",""),1)*1),SUBSTITUTE(SUBSTITUTE(C43,"(",""),")",""),SUBSTITUTE(SUBSTITUTE(SUBSTITUTE(C43,"(",""),")",""),"_","",1)),"00",""),"_0","_"))-1),SUBSTITUTE(SUBSTITUTE(IF(ISERROR(LEFT(SUBSTITUTE(SUBSTITUTE(C43,"(",""),")",""),1)*1),SUBSTITUTE(SUBSTITUTE(C43,"(",""),")",""),SUBSTITUTE(SUBSTITUTE(SUBSTITUTE(C43,"(",""),")",""),"_","",1)),"00",""),"_0","_")))-1),IF(LEFT(SUBSTITUTE(SUBSTITUTE(IF(ISERROR(LEFT(SUBSTITUTE(SUBSTITUTE(C43,"(",""),")",""),1)*1),SUBSTITUTE(SUBSTITUTE(C43,"(",""),")",""),SUBSTITUTE(SUBSTITUTE(SUBSTITUTE(C43,"(",""),")",""),"_","",1)),"00",""),"_0","_"),1)="0",RIGHT(SUBSTITUTE(SUBSTITUTE(IF(ISERROR(LEFT(SUBSTITUTE(SUBSTITUTE(C43,"(",""),")",""),1)*1),SUBSTITUTE(SUBSTITUTE(C43,"(",""),")",""),SUBSTITUTE(SUBSTITUTE(SUBSTITUTE(C43,"(",""),")",""),"_","",1)),"00",""),"_0","_"),LEN(SUBSTITUTE(SUBSTITUTE(IF(ISERROR(LEFT(SUBSTITUTE(SUBSTITUTE(C43,"(",""),")",""),1)*1),SUBSTITUTE(SUBSTITUTE(C43,"(",""),")",""),SUBSTITUTE(SUBSTITUTE(SUBSTITUTE(C43,"(",""),")",""),"_","",1)),"00",""),"_0","_"))-1),SUBSTITUTE(SUBSTITUTE(IF(ISERROR(LEFT(SUBSTITUTE(SUBSTITUTE(C43,"(",""),")",""),1)*1),SUBSTITUTE(SUBSTITUTE(C43,"(",""),")",""),SUBSTITUTE(SUBSTITUTE(SUBSTITUTE(C43,"(",""),")",""),"_","",1)),"00",""),"_0","_")))</f>
        <v/>
      </c>
      <c r="L43" s="218"/>
      <c r="M43" s="269"/>
      <c r="N43" s="323"/>
      <c r="O43" s="270"/>
      <c r="P43" s="84"/>
      <c r="Q43" s="87"/>
      <c r="R43" s="100">
        <f t="shared" si="4"/>
        <v>0</v>
      </c>
      <c r="S43" s="88"/>
      <c r="T43" s="332"/>
      <c r="U43" s="332"/>
      <c r="V43" s="98"/>
      <c r="W43" s="332"/>
      <c r="X43" s="332"/>
      <c r="Y43" s="83"/>
      <c r="Z43" s="293"/>
      <c r="AA43" s="293"/>
      <c r="AB43" s="293"/>
      <c r="AC43" s="293"/>
      <c r="AD43" s="293"/>
      <c r="AE43" s="293"/>
      <c r="AF43" s="293"/>
      <c r="AG43" s="293"/>
      <c r="AH43" s="293"/>
      <c r="AI43" s="293"/>
      <c r="AJ43" s="293"/>
      <c r="AK43" s="293"/>
      <c r="AL43" s="293"/>
      <c r="AM43" s="293"/>
      <c r="AN43" s="293"/>
      <c r="AO43" s="293"/>
      <c r="AP43" s="293"/>
      <c r="AQ43" s="293"/>
      <c r="AR43" s="293"/>
      <c r="AS43" s="293"/>
      <c r="AT43" s="293"/>
      <c r="AU43" s="293"/>
      <c r="AV43" s="293"/>
      <c r="AW43" s="293"/>
      <c r="AX43" s="293"/>
      <c r="AY43" s="293"/>
      <c r="AZ43" s="293"/>
      <c r="BA43" s="293"/>
      <c r="BB43" s="293"/>
      <c r="BC43" s="293"/>
      <c r="BD43" s="293"/>
      <c r="BE43" s="293"/>
      <c r="BF43" s="293"/>
      <c r="BG43" s="293"/>
      <c r="BH43" s="293"/>
      <c r="BI43" s="293"/>
      <c r="BJ43" s="293"/>
      <c r="BK43" s="293"/>
      <c r="BL43" s="293"/>
      <c r="BM43" s="293"/>
    </row>
    <row r="44" spans="1:65" s="86" customFormat="1">
      <c r="A44" s="81"/>
      <c r="B44" s="83"/>
      <c r="C44" s="346"/>
      <c r="D44" s="100"/>
      <c r="E44" s="100"/>
      <c r="F44" s="100"/>
      <c r="G44" s="322"/>
      <c r="H44" s="215">
        <f t="shared" si="11"/>
        <v>0</v>
      </c>
      <c r="I44" s="215">
        <f t="shared" si="12"/>
        <v>0</v>
      </c>
      <c r="J44" s="215">
        <f t="shared" si="13"/>
        <v>0</v>
      </c>
      <c r="K44" s="321" t="str">
        <f t="shared" si="14"/>
        <v/>
      </c>
      <c r="L44" s="218"/>
      <c r="M44" s="269"/>
      <c r="N44" s="323"/>
      <c r="O44" s="270"/>
      <c r="P44" s="84"/>
      <c r="Q44" s="87"/>
      <c r="R44" s="100">
        <f t="shared" si="4"/>
        <v>0</v>
      </c>
      <c r="S44" s="88"/>
      <c r="T44" s="332"/>
      <c r="U44" s="332"/>
      <c r="V44" s="98"/>
      <c r="W44" s="332"/>
      <c r="X44" s="332"/>
      <c r="Y44" s="83"/>
      <c r="Z44" s="293"/>
      <c r="AA44" s="293"/>
      <c r="AB44" s="293"/>
      <c r="AC44" s="293"/>
      <c r="AD44" s="293"/>
      <c r="AE44" s="293"/>
      <c r="AF44" s="293"/>
      <c r="AG44" s="293"/>
      <c r="AH44" s="293"/>
      <c r="AI44" s="293"/>
      <c r="AJ44" s="293"/>
      <c r="AK44" s="293"/>
      <c r="AL44" s="293"/>
      <c r="AM44" s="293"/>
      <c r="AN44" s="293"/>
      <c r="AO44" s="293"/>
      <c r="AP44" s="293"/>
      <c r="AQ44" s="293"/>
      <c r="AR44" s="293"/>
      <c r="AS44" s="293"/>
      <c r="AT44" s="293"/>
      <c r="AU44" s="293"/>
      <c r="AV44" s="293"/>
      <c r="AW44" s="293"/>
      <c r="AX44" s="293"/>
      <c r="AY44" s="293"/>
      <c r="AZ44" s="293"/>
      <c r="BA44" s="293"/>
      <c r="BB44" s="293"/>
      <c r="BC44" s="293"/>
      <c r="BD44" s="293"/>
      <c r="BE44" s="293"/>
      <c r="BF44" s="293"/>
      <c r="BG44" s="293"/>
      <c r="BH44" s="293"/>
      <c r="BI44" s="293"/>
      <c r="BJ44" s="293"/>
      <c r="BK44" s="293"/>
      <c r="BL44" s="293"/>
      <c r="BM44" s="293"/>
    </row>
    <row r="45" spans="1:65" s="86" customFormat="1">
      <c r="A45" s="81"/>
      <c r="B45" s="83"/>
      <c r="C45" s="346"/>
      <c r="D45" s="100"/>
      <c r="E45" s="100"/>
      <c r="F45" s="100"/>
      <c r="G45" s="322"/>
      <c r="H45" s="215">
        <f t="shared" si="11"/>
        <v>0</v>
      </c>
      <c r="I45" s="215">
        <f t="shared" si="12"/>
        <v>0</v>
      </c>
      <c r="J45" s="215">
        <f t="shared" si="13"/>
        <v>0</v>
      </c>
      <c r="K45" s="321" t="str">
        <f t="shared" si="14"/>
        <v/>
      </c>
      <c r="L45" s="218"/>
      <c r="M45" s="269"/>
      <c r="N45" s="323"/>
      <c r="O45" s="270"/>
      <c r="P45" s="84"/>
      <c r="Q45" s="87"/>
      <c r="R45" s="100">
        <f t="shared" si="4"/>
        <v>0</v>
      </c>
      <c r="S45" s="88"/>
      <c r="T45" s="332"/>
      <c r="U45" s="332"/>
      <c r="V45" s="98"/>
      <c r="W45" s="332"/>
      <c r="X45" s="332"/>
      <c r="Y45" s="83"/>
      <c r="Z45" s="293"/>
      <c r="AA45" s="293"/>
      <c r="AB45" s="293"/>
      <c r="AC45" s="293"/>
      <c r="AD45" s="293"/>
      <c r="AE45" s="293"/>
      <c r="AF45" s="293"/>
      <c r="AG45" s="293"/>
      <c r="AH45" s="293"/>
      <c r="AI45" s="293"/>
      <c r="AJ45" s="293"/>
      <c r="AK45" s="293"/>
      <c r="AL45" s="293"/>
      <c r="AM45" s="293"/>
      <c r="AN45" s="293"/>
      <c r="AO45" s="293"/>
      <c r="AP45" s="293"/>
      <c r="AQ45" s="293"/>
      <c r="AR45" s="293"/>
      <c r="AS45" s="293"/>
      <c r="AT45" s="293"/>
      <c r="AU45" s="293"/>
      <c r="AV45" s="293"/>
      <c r="AW45" s="293"/>
      <c r="AX45" s="293"/>
      <c r="AY45" s="293"/>
      <c r="AZ45" s="293"/>
      <c r="BA45" s="293"/>
      <c r="BB45" s="293"/>
      <c r="BC45" s="293"/>
      <c r="BD45" s="293"/>
      <c r="BE45" s="293"/>
      <c r="BF45" s="293"/>
      <c r="BG45" s="293"/>
      <c r="BH45" s="293"/>
      <c r="BI45" s="293"/>
      <c r="BJ45" s="293"/>
      <c r="BK45" s="293"/>
      <c r="BL45" s="293"/>
      <c r="BM45" s="293"/>
    </row>
    <row r="46" spans="1:65" s="86" customFormat="1">
      <c r="A46" s="81"/>
      <c r="B46" s="83"/>
      <c r="C46" s="346"/>
      <c r="D46" s="100"/>
      <c r="E46" s="100"/>
      <c r="F46" s="100"/>
      <c r="G46" s="322"/>
      <c r="H46" s="215">
        <f t="shared" si="11"/>
        <v>0</v>
      </c>
      <c r="I46" s="215">
        <f t="shared" si="12"/>
        <v>0</v>
      </c>
      <c r="J46" s="215">
        <f t="shared" si="13"/>
        <v>0</v>
      </c>
      <c r="K46" s="321" t="str">
        <f t="shared" si="14"/>
        <v/>
      </c>
      <c r="L46" s="218"/>
      <c r="M46" s="269"/>
      <c r="N46" s="323"/>
      <c r="O46" s="270"/>
      <c r="P46" s="84"/>
      <c r="Q46" s="87"/>
      <c r="R46" s="100">
        <f t="shared" si="4"/>
        <v>0</v>
      </c>
      <c r="S46" s="88"/>
      <c r="T46" s="332"/>
      <c r="U46" s="332"/>
      <c r="V46" s="98"/>
      <c r="W46" s="332"/>
      <c r="X46" s="332"/>
      <c r="Y46" s="83"/>
      <c r="Z46" s="293"/>
      <c r="AA46" s="293"/>
      <c r="AB46" s="293"/>
      <c r="AC46" s="293"/>
      <c r="AD46" s="293"/>
      <c r="AE46" s="293"/>
      <c r="AF46" s="293"/>
      <c r="AG46" s="293"/>
      <c r="AH46" s="293"/>
      <c r="AI46" s="293"/>
      <c r="AJ46" s="293"/>
      <c r="AK46" s="293"/>
      <c r="AL46" s="293"/>
      <c r="AM46" s="293"/>
      <c r="AN46" s="293"/>
      <c r="AO46" s="293"/>
      <c r="AP46" s="293"/>
      <c r="AQ46" s="293"/>
      <c r="AR46" s="293"/>
      <c r="AS46" s="293"/>
      <c r="AT46" s="293"/>
      <c r="AU46" s="293"/>
      <c r="AV46" s="293"/>
      <c r="AW46" s="293"/>
      <c r="AX46" s="293"/>
      <c r="AY46" s="293"/>
      <c r="AZ46" s="293"/>
      <c r="BA46" s="293"/>
      <c r="BB46" s="293"/>
      <c r="BC46" s="293"/>
      <c r="BD46" s="293"/>
      <c r="BE46" s="293"/>
      <c r="BF46" s="293"/>
      <c r="BG46" s="293"/>
      <c r="BH46" s="293"/>
      <c r="BI46" s="293"/>
      <c r="BJ46" s="293"/>
      <c r="BK46" s="293"/>
      <c r="BL46" s="293"/>
      <c r="BM46" s="293"/>
    </row>
    <row r="47" spans="1:65" s="86" customFormat="1">
      <c r="A47" s="81"/>
      <c r="B47" s="83"/>
      <c r="C47" s="346"/>
      <c r="D47" s="100"/>
      <c r="E47" s="100"/>
      <c r="F47" s="100"/>
      <c r="G47" s="322"/>
      <c r="H47" s="215">
        <f t="shared" si="11"/>
        <v>0</v>
      </c>
      <c r="I47" s="215">
        <f t="shared" si="12"/>
        <v>0</v>
      </c>
      <c r="J47" s="215">
        <f t="shared" si="13"/>
        <v>0</v>
      </c>
      <c r="K47" s="321" t="str">
        <f t="shared" si="14"/>
        <v/>
      </c>
      <c r="L47" s="218"/>
      <c r="M47" s="269"/>
      <c r="N47" s="323"/>
      <c r="O47" s="270"/>
      <c r="P47" s="84"/>
      <c r="Q47" s="87"/>
      <c r="R47" s="100">
        <f t="shared" si="4"/>
        <v>0</v>
      </c>
      <c r="S47" s="88"/>
      <c r="T47" s="332"/>
      <c r="U47" s="332"/>
      <c r="V47" s="98"/>
      <c r="W47" s="332"/>
      <c r="X47" s="332"/>
      <c r="Y47" s="83"/>
      <c r="Z47" s="293"/>
      <c r="AA47" s="293"/>
      <c r="AB47" s="293"/>
      <c r="AC47" s="293"/>
      <c r="AD47" s="293"/>
      <c r="AE47" s="293"/>
      <c r="AF47" s="293"/>
      <c r="AG47" s="293"/>
      <c r="AH47" s="293"/>
      <c r="AI47" s="293"/>
      <c r="AJ47" s="293"/>
      <c r="AK47" s="293"/>
      <c r="AL47" s="293"/>
      <c r="AM47" s="293"/>
      <c r="AN47" s="293"/>
      <c r="AO47" s="293"/>
      <c r="AP47" s="293"/>
      <c r="AQ47" s="293"/>
      <c r="AR47" s="293"/>
      <c r="AS47" s="293"/>
      <c r="AT47" s="293"/>
      <c r="AU47" s="293"/>
      <c r="AV47" s="293"/>
      <c r="AW47" s="293"/>
      <c r="AX47" s="293"/>
      <c r="AY47" s="293"/>
      <c r="AZ47" s="293"/>
      <c r="BA47" s="293"/>
      <c r="BB47" s="293"/>
      <c r="BC47" s="293"/>
      <c r="BD47" s="293"/>
      <c r="BE47" s="293"/>
      <c r="BF47" s="293"/>
      <c r="BG47" s="293"/>
      <c r="BH47" s="293"/>
      <c r="BI47" s="293"/>
      <c r="BJ47" s="293"/>
      <c r="BK47" s="293"/>
      <c r="BL47" s="293"/>
      <c r="BM47" s="293"/>
    </row>
    <row r="48" spans="1:65" s="86" customFormat="1">
      <c r="A48" s="81"/>
      <c r="B48" s="83"/>
      <c r="C48" s="346"/>
      <c r="D48" s="100"/>
      <c r="E48" s="100"/>
      <c r="F48" s="100"/>
      <c r="G48" s="322"/>
      <c r="H48" s="215">
        <f t="shared" si="11"/>
        <v>0</v>
      </c>
      <c r="I48" s="215">
        <f t="shared" si="12"/>
        <v>0</v>
      </c>
      <c r="J48" s="215">
        <f t="shared" si="13"/>
        <v>0</v>
      </c>
      <c r="K48" s="321" t="str">
        <f t="shared" si="14"/>
        <v/>
      </c>
      <c r="L48" s="218"/>
      <c r="M48" s="269"/>
      <c r="N48" s="323"/>
      <c r="O48" s="270"/>
      <c r="P48" s="84"/>
      <c r="Q48" s="87"/>
      <c r="R48" s="100">
        <f t="shared" si="4"/>
        <v>0</v>
      </c>
      <c r="S48" s="88"/>
      <c r="T48" s="332"/>
      <c r="U48" s="332"/>
      <c r="V48" s="98"/>
      <c r="W48" s="332"/>
      <c r="X48" s="332"/>
      <c r="Y48" s="83"/>
      <c r="Z48" s="293"/>
      <c r="AA48" s="293"/>
      <c r="AB48" s="293"/>
      <c r="AC48" s="293"/>
      <c r="AD48" s="293"/>
      <c r="AE48" s="293"/>
      <c r="AF48" s="293"/>
      <c r="AG48" s="293"/>
      <c r="AH48" s="293"/>
      <c r="AI48" s="293"/>
      <c r="AJ48" s="293"/>
      <c r="AK48" s="293"/>
      <c r="AL48" s="293"/>
      <c r="AM48" s="293"/>
      <c r="AN48" s="293"/>
      <c r="AO48" s="293"/>
      <c r="AP48" s="293"/>
      <c r="AQ48" s="293"/>
      <c r="AR48" s="293"/>
      <c r="AS48" s="293"/>
      <c r="AT48" s="293"/>
      <c r="AU48" s="293"/>
      <c r="AV48" s="293"/>
      <c r="AW48" s="293"/>
      <c r="AX48" s="293"/>
      <c r="AY48" s="293"/>
      <c r="AZ48" s="293"/>
      <c r="BA48" s="293"/>
      <c r="BB48" s="293"/>
      <c r="BC48" s="293"/>
      <c r="BD48" s="293"/>
      <c r="BE48" s="293"/>
      <c r="BF48" s="293"/>
      <c r="BG48" s="293"/>
      <c r="BH48" s="293"/>
      <c r="BI48" s="293"/>
      <c r="BJ48" s="293"/>
      <c r="BK48" s="293"/>
      <c r="BL48" s="293"/>
      <c r="BM48" s="293"/>
    </row>
    <row r="49" spans="1:65" s="86" customFormat="1">
      <c r="A49" s="81"/>
      <c r="B49" s="83"/>
      <c r="C49" s="346"/>
      <c r="D49" s="100"/>
      <c r="E49" s="100"/>
      <c r="F49" s="100"/>
      <c r="G49" s="322"/>
      <c r="H49" s="215">
        <f t="shared" si="11"/>
        <v>0</v>
      </c>
      <c r="I49" s="215">
        <f t="shared" si="12"/>
        <v>0</v>
      </c>
      <c r="J49" s="215">
        <f t="shared" si="13"/>
        <v>0</v>
      </c>
      <c r="K49" s="321" t="str">
        <f t="shared" si="14"/>
        <v/>
      </c>
      <c r="L49" s="218"/>
      <c r="M49" s="269"/>
      <c r="N49" s="323"/>
      <c r="O49" s="270"/>
      <c r="P49" s="84"/>
      <c r="Q49" s="87"/>
      <c r="R49" s="100">
        <f t="shared" si="4"/>
        <v>0</v>
      </c>
      <c r="S49" s="88"/>
      <c r="T49" s="332"/>
      <c r="U49" s="332"/>
      <c r="V49" s="98"/>
      <c r="W49" s="332"/>
      <c r="X49" s="332"/>
      <c r="Y49" s="83"/>
      <c r="Z49" s="293"/>
      <c r="AA49" s="293"/>
      <c r="AB49" s="293"/>
      <c r="AC49" s="293"/>
      <c r="AD49" s="293"/>
      <c r="AE49" s="293"/>
      <c r="AF49" s="293"/>
      <c r="AG49" s="293"/>
      <c r="AH49" s="293"/>
      <c r="AI49" s="293"/>
      <c r="AJ49" s="293"/>
      <c r="AK49" s="293"/>
      <c r="AL49" s="293"/>
      <c r="AM49" s="293"/>
      <c r="AN49" s="293"/>
      <c r="AO49" s="293"/>
      <c r="AP49" s="293"/>
      <c r="AQ49" s="293"/>
      <c r="AR49" s="293"/>
      <c r="AS49" s="293"/>
      <c r="AT49" s="293"/>
      <c r="AU49" s="293"/>
      <c r="AV49" s="293"/>
      <c r="AW49" s="293"/>
      <c r="AX49" s="293"/>
      <c r="AY49" s="293"/>
      <c r="AZ49" s="293"/>
      <c r="BA49" s="293"/>
      <c r="BB49" s="293"/>
      <c r="BC49" s="293"/>
      <c r="BD49" s="293"/>
      <c r="BE49" s="293"/>
      <c r="BF49" s="293"/>
      <c r="BG49" s="293"/>
      <c r="BH49" s="293"/>
      <c r="BI49" s="293"/>
      <c r="BJ49" s="293"/>
      <c r="BK49" s="293"/>
      <c r="BL49" s="293"/>
      <c r="BM49" s="293"/>
    </row>
    <row r="50" spans="1:65" s="86" customFormat="1">
      <c r="A50" s="81"/>
      <c r="B50" s="83"/>
      <c r="C50" s="346"/>
      <c r="D50" s="100"/>
      <c r="E50" s="100"/>
      <c r="F50" s="100"/>
      <c r="G50" s="322"/>
      <c r="H50" s="215">
        <f t="shared" si="11"/>
        <v>0</v>
      </c>
      <c r="I50" s="215">
        <f t="shared" si="12"/>
        <v>0</v>
      </c>
      <c r="J50" s="215">
        <f t="shared" si="13"/>
        <v>0</v>
      </c>
      <c r="K50" s="321" t="str">
        <f t="shared" si="14"/>
        <v/>
      </c>
      <c r="L50" s="218"/>
      <c r="M50" s="269"/>
      <c r="N50" s="323"/>
      <c r="O50" s="270"/>
      <c r="P50" s="84"/>
      <c r="Q50" s="87"/>
      <c r="R50" s="100">
        <f t="shared" si="4"/>
        <v>0</v>
      </c>
      <c r="S50" s="88"/>
      <c r="T50" s="332"/>
      <c r="U50" s="332"/>
      <c r="V50" s="98"/>
      <c r="W50" s="332"/>
      <c r="X50" s="332"/>
      <c r="Y50" s="83"/>
      <c r="Z50" s="293"/>
      <c r="AA50" s="293"/>
      <c r="AB50" s="293"/>
      <c r="AC50" s="293"/>
      <c r="AD50" s="293"/>
      <c r="AE50" s="293"/>
      <c r="AF50" s="293"/>
      <c r="AG50" s="293"/>
      <c r="AH50" s="293"/>
      <c r="AI50" s="293"/>
      <c r="AJ50" s="293"/>
      <c r="AK50" s="293"/>
      <c r="AL50" s="293"/>
      <c r="AM50" s="293"/>
      <c r="AN50" s="293"/>
      <c r="AO50" s="293"/>
      <c r="AP50" s="293"/>
      <c r="AQ50" s="293"/>
      <c r="AR50" s="293"/>
      <c r="AS50" s="293"/>
      <c r="AT50" s="293"/>
      <c r="AU50" s="293"/>
      <c r="AV50" s="293"/>
      <c r="AW50" s="293"/>
      <c r="AX50" s="293"/>
      <c r="AY50" s="293"/>
      <c r="AZ50" s="293"/>
      <c r="BA50" s="293"/>
      <c r="BB50" s="293"/>
      <c r="BC50" s="293"/>
      <c r="BD50" s="293"/>
      <c r="BE50" s="293"/>
      <c r="BF50" s="293"/>
      <c r="BG50" s="293"/>
      <c r="BH50" s="293"/>
      <c r="BI50" s="293"/>
      <c r="BJ50" s="293"/>
      <c r="BK50" s="293"/>
      <c r="BL50" s="293"/>
      <c r="BM50" s="293"/>
    </row>
    <row r="51" spans="1:65" s="86" customFormat="1">
      <c r="A51" s="81"/>
      <c r="B51" s="83"/>
      <c r="C51" s="346"/>
      <c r="D51" s="100"/>
      <c r="E51" s="100"/>
      <c r="F51" s="100"/>
      <c r="G51" s="322"/>
      <c r="H51" s="215">
        <f t="shared" si="11"/>
        <v>0</v>
      </c>
      <c r="I51" s="215">
        <f t="shared" si="12"/>
        <v>0</v>
      </c>
      <c r="J51" s="215">
        <f t="shared" si="13"/>
        <v>0</v>
      </c>
      <c r="K51" s="321" t="str">
        <f t="shared" si="14"/>
        <v/>
      </c>
      <c r="L51" s="218"/>
      <c r="M51" s="269"/>
      <c r="N51" s="323"/>
      <c r="O51" s="270"/>
      <c r="P51" s="84"/>
      <c r="Q51" s="87"/>
      <c r="R51" s="100">
        <f t="shared" si="4"/>
        <v>0</v>
      </c>
      <c r="S51" s="88"/>
      <c r="T51" s="332"/>
      <c r="U51" s="332"/>
      <c r="V51" s="98"/>
      <c r="W51" s="332"/>
      <c r="X51" s="332"/>
      <c r="Y51" s="83"/>
      <c r="Z51" s="293"/>
      <c r="AA51" s="293"/>
      <c r="AB51" s="293"/>
      <c r="AC51" s="293"/>
      <c r="AD51" s="293"/>
      <c r="AE51" s="293"/>
      <c r="AF51" s="293"/>
      <c r="AG51" s="293"/>
      <c r="AH51" s="293"/>
      <c r="AI51" s="293"/>
      <c r="AJ51" s="293"/>
      <c r="AK51" s="293"/>
      <c r="AL51" s="293"/>
      <c r="AM51" s="293"/>
      <c r="AN51" s="293"/>
      <c r="AO51" s="293"/>
      <c r="AP51" s="293"/>
      <c r="AQ51" s="293"/>
      <c r="AR51" s="293"/>
      <c r="AS51" s="293"/>
      <c r="AT51" s="293"/>
      <c r="AU51" s="293"/>
      <c r="AV51" s="293"/>
      <c r="AW51" s="293"/>
      <c r="AX51" s="293"/>
      <c r="AY51" s="293"/>
      <c r="AZ51" s="293"/>
      <c r="BA51" s="293"/>
      <c r="BB51" s="293"/>
      <c r="BC51" s="293"/>
      <c r="BD51" s="293"/>
      <c r="BE51" s="293"/>
      <c r="BF51" s="293"/>
      <c r="BG51" s="293"/>
      <c r="BH51" s="293"/>
      <c r="BI51" s="293"/>
      <c r="BJ51" s="293"/>
      <c r="BK51" s="293"/>
      <c r="BL51" s="293"/>
      <c r="BM51" s="293"/>
    </row>
    <row r="52" spans="1:65" s="86" customFormat="1">
      <c r="A52" s="81"/>
      <c r="B52" s="83"/>
      <c r="C52" s="346"/>
      <c r="D52" s="100"/>
      <c r="E52" s="100"/>
      <c r="F52" s="100"/>
      <c r="G52" s="322"/>
      <c r="H52" s="215">
        <f t="shared" si="11"/>
        <v>0</v>
      </c>
      <c r="I52" s="215">
        <f t="shared" si="12"/>
        <v>0</v>
      </c>
      <c r="J52" s="215">
        <f t="shared" si="13"/>
        <v>0</v>
      </c>
      <c r="K52" s="321" t="str">
        <f t="shared" si="14"/>
        <v/>
      </c>
      <c r="L52" s="218"/>
      <c r="M52" s="269"/>
      <c r="N52" s="323"/>
      <c r="O52" s="270"/>
      <c r="P52" s="84"/>
      <c r="Q52" s="87"/>
      <c r="R52" s="100">
        <f t="shared" si="4"/>
        <v>0</v>
      </c>
      <c r="S52" s="88"/>
      <c r="T52" s="332"/>
      <c r="U52" s="332"/>
      <c r="V52" s="98"/>
      <c r="W52" s="332"/>
      <c r="X52" s="332"/>
      <c r="Y52" s="83"/>
      <c r="Z52" s="293"/>
      <c r="AA52" s="293"/>
      <c r="AB52" s="293"/>
      <c r="AC52" s="293"/>
      <c r="AD52" s="293"/>
      <c r="AE52" s="293"/>
      <c r="AF52" s="293"/>
      <c r="AG52" s="293"/>
      <c r="AH52" s="293"/>
      <c r="AI52" s="293"/>
      <c r="AJ52" s="293"/>
      <c r="AK52" s="293"/>
      <c r="AL52" s="293"/>
      <c r="AM52" s="293"/>
      <c r="AN52" s="293"/>
      <c r="AO52" s="293"/>
      <c r="AP52" s="293"/>
      <c r="AQ52" s="293"/>
      <c r="AR52" s="293"/>
      <c r="AS52" s="293"/>
      <c r="AT52" s="293"/>
      <c r="AU52" s="293"/>
      <c r="AV52" s="293"/>
      <c r="AW52" s="293"/>
      <c r="AX52" s="293"/>
      <c r="AY52" s="293"/>
      <c r="AZ52" s="293"/>
      <c r="BA52" s="293"/>
      <c r="BB52" s="293"/>
      <c r="BC52" s="293"/>
      <c r="BD52" s="293"/>
      <c r="BE52" s="293"/>
      <c r="BF52" s="293"/>
      <c r="BG52" s="293"/>
      <c r="BH52" s="293"/>
      <c r="BI52" s="293"/>
      <c r="BJ52" s="293"/>
      <c r="BK52" s="293"/>
      <c r="BL52" s="293"/>
      <c r="BM52" s="293"/>
    </row>
    <row r="53" spans="1:65" s="86" customFormat="1">
      <c r="A53" s="81"/>
      <c r="B53" s="83"/>
      <c r="C53" s="346"/>
      <c r="D53" s="100"/>
      <c r="E53" s="100"/>
      <c r="F53" s="100"/>
      <c r="G53" s="322"/>
      <c r="H53" s="215">
        <f t="shared" si="11"/>
        <v>0</v>
      </c>
      <c r="I53" s="215">
        <f t="shared" si="12"/>
        <v>0</v>
      </c>
      <c r="J53" s="215">
        <f t="shared" si="13"/>
        <v>0</v>
      </c>
      <c r="K53" s="321" t="str">
        <f t="shared" si="14"/>
        <v/>
      </c>
      <c r="L53" s="218"/>
      <c r="M53" s="269"/>
      <c r="N53" s="323"/>
      <c r="O53" s="270"/>
      <c r="P53" s="84"/>
      <c r="Q53" s="87"/>
      <c r="R53" s="100">
        <f t="shared" si="4"/>
        <v>0</v>
      </c>
      <c r="S53" s="88"/>
      <c r="T53" s="332"/>
      <c r="U53" s="332"/>
      <c r="V53" s="98"/>
      <c r="W53" s="332"/>
      <c r="X53" s="332"/>
      <c r="Y53" s="83"/>
      <c r="Z53" s="293"/>
      <c r="AA53" s="293"/>
      <c r="AB53" s="293"/>
      <c r="AC53" s="293"/>
      <c r="AD53" s="293"/>
      <c r="AE53" s="293"/>
      <c r="AF53" s="293"/>
      <c r="AG53" s="293"/>
      <c r="AH53" s="293"/>
      <c r="AI53" s="293"/>
      <c r="AJ53" s="293"/>
      <c r="AK53" s="293"/>
      <c r="AL53" s="293"/>
      <c r="AM53" s="293"/>
      <c r="AN53" s="293"/>
      <c r="AO53" s="293"/>
      <c r="AP53" s="293"/>
      <c r="AQ53" s="293"/>
      <c r="AR53" s="293"/>
      <c r="AS53" s="293"/>
      <c r="AT53" s="293"/>
      <c r="AU53" s="293"/>
      <c r="AV53" s="293"/>
      <c r="AW53" s="293"/>
      <c r="AX53" s="293"/>
      <c r="AY53" s="293"/>
      <c r="AZ53" s="293"/>
      <c r="BA53" s="293"/>
      <c r="BB53" s="293"/>
      <c r="BC53" s="293"/>
      <c r="BD53" s="293"/>
      <c r="BE53" s="293"/>
      <c r="BF53" s="293"/>
      <c r="BG53" s="293"/>
      <c r="BH53" s="293"/>
      <c r="BI53" s="293"/>
      <c r="BJ53" s="293"/>
      <c r="BK53" s="293"/>
      <c r="BL53" s="293"/>
      <c r="BM53" s="293"/>
    </row>
    <row r="54" spans="1:65" s="86" customFormat="1">
      <c r="A54" s="81"/>
      <c r="B54" s="83"/>
      <c r="C54" s="346"/>
      <c r="D54" s="100"/>
      <c r="E54" s="100"/>
      <c r="F54" s="100"/>
      <c r="G54" s="322"/>
      <c r="H54" s="215">
        <f t="shared" si="11"/>
        <v>0</v>
      </c>
      <c r="I54" s="215">
        <f t="shared" si="12"/>
        <v>0</v>
      </c>
      <c r="J54" s="215">
        <f t="shared" si="13"/>
        <v>0</v>
      </c>
      <c r="K54" s="321" t="str">
        <f t="shared" si="14"/>
        <v/>
      </c>
      <c r="L54" s="218"/>
      <c r="M54" s="269"/>
      <c r="N54" s="323"/>
      <c r="O54" s="270"/>
      <c r="P54" s="84"/>
      <c r="Q54" s="87"/>
      <c r="R54" s="100">
        <f t="shared" si="4"/>
        <v>0</v>
      </c>
      <c r="S54" s="88"/>
      <c r="T54" s="332"/>
      <c r="U54" s="332"/>
      <c r="V54" s="98"/>
      <c r="W54" s="332"/>
      <c r="X54" s="332"/>
      <c r="Y54" s="83"/>
      <c r="Z54" s="293"/>
      <c r="AA54" s="293"/>
      <c r="AB54" s="293"/>
      <c r="AC54" s="293"/>
      <c r="AD54" s="293"/>
      <c r="AE54" s="293"/>
      <c r="AF54" s="293"/>
      <c r="AG54" s="293"/>
      <c r="AH54" s="293"/>
      <c r="AI54" s="293"/>
      <c r="AJ54" s="293"/>
      <c r="AK54" s="293"/>
      <c r="AL54" s="293"/>
      <c r="AM54" s="293"/>
      <c r="AN54" s="293"/>
      <c r="AO54" s="293"/>
      <c r="AP54" s="293"/>
      <c r="AQ54" s="293"/>
      <c r="AR54" s="293"/>
      <c r="AS54" s="293"/>
      <c r="AT54" s="293"/>
      <c r="AU54" s="293"/>
      <c r="AV54" s="293"/>
      <c r="AW54" s="293"/>
      <c r="AX54" s="293"/>
      <c r="AY54" s="293"/>
      <c r="AZ54" s="293"/>
      <c r="BA54" s="293"/>
      <c r="BB54" s="293"/>
      <c r="BC54" s="293"/>
      <c r="BD54" s="293"/>
      <c r="BE54" s="293"/>
      <c r="BF54" s="293"/>
      <c r="BG54" s="293"/>
      <c r="BH54" s="293"/>
      <c r="BI54" s="293"/>
      <c r="BJ54" s="293"/>
      <c r="BK54" s="293"/>
      <c r="BL54" s="293"/>
      <c r="BM54" s="293"/>
    </row>
    <row r="55" spans="1:65" s="86" customFormat="1">
      <c r="A55" s="81"/>
      <c r="B55" s="83"/>
      <c r="C55" s="346"/>
      <c r="D55" s="100"/>
      <c r="E55" s="100"/>
      <c r="F55" s="100"/>
      <c r="G55" s="322"/>
      <c r="H55" s="215">
        <f t="shared" si="11"/>
        <v>0</v>
      </c>
      <c r="I55" s="215">
        <f t="shared" si="12"/>
        <v>0</v>
      </c>
      <c r="J55" s="215">
        <f t="shared" si="13"/>
        <v>0</v>
      </c>
      <c r="K55" s="321" t="str">
        <f t="shared" si="14"/>
        <v/>
      </c>
      <c r="L55" s="218"/>
      <c r="M55" s="269"/>
      <c r="N55" s="323"/>
      <c r="O55" s="270"/>
      <c r="P55" s="84"/>
      <c r="Q55" s="87"/>
      <c r="R55" s="100">
        <f t="shared" si="4"/>
        <v>0</v>
      </c>
      <c r="S55" s="88"/>
      <c r="T55" s="332"/>
      <c r="U55" s="332"/>
      <c r="V55" s="98"/>
      <c r="W55" s="332"/>
      <c r="X55" s="332"/>
      <c r="Y55" s="83"/>
      <c r="Z55" s="293"/>
      <c r="AA55" s="293"/>
      <c r="AB55" s="293"/>
      <c r="AC55" s="293"/>
      <c r="AD55" s="293"/>
      <c r="AE55" s="293"/>
      <c r="AF55" s="293"/>
      <c r="AG55" s="293"/>
      <c r="AH55" s="293"/>
      <c r="AI55" s="293"/>
      <c r="AJ55" s="293"/>
      <c r="AK55" s="293"/>
      <c r="AL55" s="293"/>
      <c r="AM55" s="293"/>
      <c r="AN55" s="293"/>
      <c r="AO55" s="293"/>
      <c r="AP55" s="293"/>
      <c r="AQ55" s="293"/>
      <c r="AR55" s="293"/>
      <c r="AS55" s="293"/>
      <c r="AT55" s="293"/>
      <c r="AU55" s="293"/>
      <c r="AV55" s="293"/>
      <c r="AW55" s="293"/>
      <c r="AX55" s="293"/>
      <c r="AY55" s="293"/>
      <c r="AZ55" s="293"/>
      <c r="BA55" s="293"/>
      <c r="BB55" s="293"/>
      <c r="BC55" s="293"/>
      <c r="BD55" s="293"/>
      <c r="BE55" s="293"/>
      <c r="BF55" s="293"/>
      <c r="BG55" s="293"/>
      <c r="BH55" s="293"/>
      <c r="BI55" s="293"/>
      <c r="BJ55" s="293"/>
      <c r="BK55" s="293"/>
      <c r="BL55" s="293"/>
      <c r="BM55" s="293"/>
    </row>
    <row r="56" spans="1:65" s="86" customFormat="1">
      <c r="A56" s="81"/>
      <c r="B56" s="83"/>
      <c r="C56" s="346"/>
      <c r="D56" s="100"/>
      <c r="E56" s="100"/>
      <c r="F56" s="100"/>
      <c r="G56" s="322"/>
      <c r="H56" s="215">
        <f t="shared" si="11"/>
        <v>0</v>
      </c>
      <c r="I56" s="215">
        <f t="shared" si="12"/>
        <v>0</v>
      </c>
      <c r="J56" s="215">
        <f t="shared" si="13"/>
        <v>0</v>
      </c>
      <c r="K56" s="321" t="str">
        <f t="shared" si="14"/>
        <v/>
      </c>
      <c r="L56" s="218"/>
      <c r="M56" s="269"/>
      <c r="N56" s="323"/>
      <c r="O56" s="270"/>
      <c r="P56" s="84"/>
      <c r="Q56" s="87"/>
      <c r="R56" s="100">
        <f t="shared" si="4"/>
        <v>0</v>
      </c>
      <c r="S56" s="88"/>
      <c r="T56" s="332"/>
      <c r="U56" s="332"/>
      <c r="V56" s="98"/>
      <c r="W56" s="332"/>
      <c r="X56" s="332"/>
      <c r="Y56" s="83"/>
      <c r="Z56" s="293"/>
      <c r="AA56" s="293"/>
      <c r="AB56" s="293"/>
      <c r="AC56" s="293"/>
      <c r="AD56" s="293"/>
      <c r="AE56" s="293"/>
      <c r="AF56" s="293"/>
      <c r="AG56" s="293"/>
      <c r="AH56" s="293"/>
      <c r="AI56" s="293"/>
      <c r="AJ56" s="293"/>
      <c r="AK56" s="293"/>
      <c r="AL56" s="293"/>
      <c r="AM56" s="293"/>
      <c r="AN56" s="293"/>
      <c r="AO56" s="293"/>
      <c r="AP56" s="293"/>
      <c r="AQ56" s="293"/>
      <c r="AR56" s="293"/>
      <c r="AS56" s="293"/>
      <c r="AT56" s="293"/>
      <c r="AU56" s="293"/>
      <c r="AV56" s="293"/>
      <c r="AW56" s="293"/>
      <c r="AX56" s="293"/>
      <c r="AY56" s="293"/>
      <c r="AZ56" s="293"/>
      <c r="BA56" s="293"/>
      <c r="BB56" s="293"/>
      <c r="BC56" s="293"/>
      <c r="BD56" s="293"/>
      <c r="BE56" s="293"/>
      <c r="BF56" s="293"/>
      <c r="BG56" s="293"/>
      <c r="BH56" s="293"/>
      <c r="BI56" s="293"/>
      <c r="BJ56" s="293"/>
      <c r="BK56" s="293"/>
      <c r="BL56" s="293"/>
      <c r="BM56" s="293"/>
    </row>
    <row r="57" spans="1:65" s="86" customFormat="1">
      <c r="A57" s="81"/>
      <c r="B57" s="83"/>
      <c r="C57" s="346"/>
      <c r="D57" s="100"/>
      <c r="E57" s="100"/>
      <c r="F57" s="100"/>
      <c r="G57" s="322"/>
      <c r="H57" s="215">
        <f t="shared" si="11"/>
        <v>0</v>
      </c>
      <c r="I57" s="215">
        <f t="shared" si="12"/>
        <v>0</v>
      </c>
      <c r="J57" s="215">
        <f t="shared" si="13"/>
        <v>0</v>
      </c>
      <c r="K57" s="321" t="str">
        <f t="shared" si="14"/>
        <v/>
      </c>
      <c r="L57" s="218"/>
      <c r="M57" s="269"/>
      <c r="N57" s="323"/>
      <c r="O57" s="270"/>
      <c r="P57" s="84"/>
      <c r="Q57" s="87"/>
      <c r="R57" s="100">
        <f t="shared" si="4"/>
        <v>0</v>
      </c>
      <c r="S57" s="88"/>
      <c r="T57" s="332"/>
      <c r="U57" s="332"/>
      <c r="V57" s="98"/>
      <c r="W57" s="332"/>
      <c r="X57" s="332"/>
      <c r="Y57" s="83"/>
      <c r="Z57" s="293"/>
      <c r="AA57" s="293"/>
      <c r="AB57" s="293"/>
      <c r="AC57" s="293"/>
      <c r="AD57" s="293"/>
      <c r="AE57" s="293"/>
      <c r="AF57" s="293"/>
      <c r="AG57" s="293"/>
      <c r="AH57" s="293"/>
      <c r="AI57" s="293"/>
      <c r="AJ57" s="293"/>
      <c r="AK57" s="293"/>
      <c r="AL57" s="293"/>
      <c r="AM57" s="293"/>
      <c r="AN57" s="293"/>
      <c r="AO57" s="293"/>
      <c r="AP57" s="293"/>
      <c r="AQ57" s="293"/>
      <c r="AR57" s="293"/>
      <c r="AS57" s="293"/>
      <c r="AT57" s="293"/>
      <c r="AU57" s="293"/>
      <c r="AV57" s="293"/>
      <c r="AW57" s="293"/>
      <c r="AX57" s="293"/>
      <c r="AY57" s="293"/>
      <c r="AZ57" s="293"/>
      <c r="BA57" s="293"/>
      <c r="BB57" s="293"/>
      <c r="BC57" s="293"/>
      <c r="BD57" s="293"/>
      <c r="BE57" s="293"/>
      <c r="BF57" s="293"/>
      <c r="BG57" s="293"/>
      <c r="BH57" s="293"/>
      <c r="BI57" s="293"/>
      <c r="BJ57" s="293"/>
      <c r="BK57" s="293"/>
      <c r="BL57" s="293"/>
      <c r="BM57" s="293"/>
    </row>
    <row r="58" spans="1:65" s="86" customFormat="1">
      <c r="A58" s="81"/>
      <c r="B58" s="83"/>
      <c r="C58" s="346"/>
      <c r="D58" s="100"/>
      <c r="E58" s="100"/>
      <c r="F58" s="100"/>
      <c r="G58" s="322"/>
      <c r="H58" s="215">
        <f t="shared" si="11"/>
        <v>0</v>
      </c>
      <c r="I58" s="215">
        <f t="shared" si="12"/>
        <v>0</v>
      </c>
      <c r="J58" s="215">
        <f t="shared" si="13"/>
        <v>0</v>
      </c>
      <c r="K58" s="321" t="str">
        <f t="shared" si="14"/>
        <v/>
      </c>
      <c r="L58" s="218"/>
      <c r="M58" s="269"/>
      <c r="N58" s="323"/>
      <c r="O58" s="270"/>
      <c r="P58" s="84"/>
      <c r="Q58" s="87"/>
      <c r="R58" s="100">
        <f t="shared" si="4"/>
        <v>0</v>
      </c>
      <c r="S58" s="88"/>
      <c r="T58" s="332"/>
      <c r="U58" s="332"/>
      <c r="V58" s="98"/>
      <c r="W58" s="332"/>
      <c r="X58" s="332"/>
      <c r="Y58" s="83"/>
      <c r="Z58" s="293"/>
      <c r="AA58" s="293"/>
      <c r="AB58" s="293"/>
      <c r="AC58" s="293"/>
      <c r="AD58" s="293"/>
      <c r="AE58" s="293"/>
      <c r="AF58" s="293"/>
      <c r="AG58" s="293"/>
      <c r="AH58" s="293"/>
      <c r="AI58" s="293"/>
      <c r="AJ58" s="293"/>
      <c r="AK58" s="293"/>
      <c r="AL58" s="293"/>
      <c r="AM58" s="293"/>
      <c r="AN58" s="293"/>
      <c r="AO58" s="293"/>
      <c r="AP58" s="293"/>
      <c r="AQ58" s="293"/>
      <c r="AR58" s="293"/>
      <c r="AS58" s="293"/>
      <c r="AT58" s="293"/>
      <c r="AU58" s="293"/>
      <c r="AV58" s="293"/>
      <c r="AW58" s="293"/>
      <c r="AX58" s="293"/>
      <c r="AY58" s="293"/>
      <c r="AZ58" s="293"/>
      <c r="BA58" s="293"/>
      <c r="BB58" s="293"/>
      <c r="BC58" s="293"/>
      <c r="BD58" s="293"/>
      <c r="BE58" s="293"/>
      <c r="BF58" s="293"/>
      <c r="BG58" s="293"/>
      <c r="BH58" s="293"/>
      <c r="BI58" s="293"/>
      <c r="BJ58" s="293"/>
      <c r="BK58" s="293"/>
      <c r="BL58" s="293"/>
      <c r="BM58" s="293"/>
    </row>
    <row r="59" spans="1:65" s="86" customFormat="1">
      <c r="A59" s="81"/>
      <c r="B59" s="83"/>
      <c r="C59" s="346"/>
      <c r="D59" s="100"/>
      <c r="E59" s="100"/>
      <c r="F59" s="100"/>
      <c r="G59" s="322"/>
      <c r="H59" s="215">
        <f t="shared" si="11"/>
        <v>0</v>
      </c>
      <c r="I59" s="215">
        <f t="shared" si="12"/>
        <v>0</v>
      </c>
      <c r="J59" s="215">
        <f t="shared" si="13"/>
        <v>0</v>
      </c>
      <c r="K59" s="321" t="str">
        <f t="shared" si="14"/>
        <v/>
      </c>
      <c r="L59" s="218"/>
      <c r="M59" s="269"/>
      <c r="N59" s="323"/>
      <c r="O59" s="270"/>
      <c r="P59" s="84"/>
      <c r="Q59" s="87"/>
      <c r="R59" s="100">
        <f t="shared" si="4"/>
        <v>0</v>
      </c>
      <c r="S59" s="88"/>
      <c r="T59" s="332"/>
      <c r="U59" s="332"/>
      <c r="V59" s="98"/>
      <c r="W59" s="332"/>
      <c r="X59" s="332"/>
      <c r="Y59" s="83"/>
      <c r="Z59" s="293"/>
      <c r="AA59" s="293"/>
      <c r="AB59" s="293"/>
      <c r="AC59" s="293"/>
      <c r="AD59" s="293"/>
      <c r="AE59" s="293"/>
      <c r="AF59" s="293"/>
      <c r="AG59" s="293"/>
      <c r="AH59" s="293"/>
      <c r="AI59" s="293"/>
      <c r="AJ59" s="293"/>
      <c r="AK59" s="293"/>
      <c r="AL59" s="293"/>
      <c r="AM59" s="293"/>
      <c r="AN59" s="293"/>
      <c r="AO59" s="293"/>
      <c r="AP59" s="293"/>
      <c r="AQ59" s="293"/>
      <c r="AR59" s="293"/>
      <c r="AS59" s="293"/>
      <c r="AT59" s="293"/>
      <c r="AU59" s="293"/>
      <c r="AV59" s="293"/>
      <c r="AW59" s="293"/>
      <c r="AX59" s="293"/>
      <c r="AY59" s="293"/>
      <c r="AZ59" s="293"/>
      <c r="BA59" s="293"/>
      <c r="BB59" s="293"/>
      <c r="BC59" s="293"/>
      <c r="BD59" s="293"/>
      <c r="BE59" s="293"/>
      <c r="BF59" s="293"/>
      <c r="BG59" s="293"/>
      <c r="BH59" s="293"/>
      <c r="BI59" s="293"/>
      <c r="BJ59" s="293"/>
      <c r="BK59" s="293"/>
      <c r="BL59" s="293"/>
      <c r="BM59" s="293"/>
    </row>
    <row r="60" spans="1:65" s="86" customFormat="1">
      <c r="A60" s="81"/>
      <c r="B60" s="83"/>
      <c r="C60" s="346"/>
      <c r="D60" s="100"/>
      <c r="E60" s="100"/>
      <c r="F60" s="100"/>
      <c r="G60" s="322"/>
      <c r="H60" s="215">
        <f t="shared" si="11"/>
        <v>0</v>
      </c>
      <c r="I60" s="215">
        <f t="shared" si="12"/>
        <v>0</v>
      </c>
      <c r="J60" s="215">
        <f t="shared" si="13"/>
        <v>0</v>
      </c>
      <c r="K60" s="321" t="str">
        <f t="shared" si="14"/>
        <v/>
      </c>
      <c r="L60" s="218"/>
      <c r="M60" s="269"/>
      <c r="N60" s="323"/>
      <c r="O60" s="270"/>
      <c r="P60" s="84"/>
      <c r="Q60" s="87"/>
      <c r="R60" s="100">
        <f t="shared" si="4"/>
        <v>0</v>
      </c>
      <c r="S60" s="88"/>
      <c r="T60" s="332"/>
      <c r="U60" s="332"/>
      <c r="V60" s="98"/>
      <c r="W60" s="332"/>
      <c r="X60" s="332"/>
      <c r="Y60" s="83"/>
      <c r="Z60" s="293"/>
      <c r="AA60" s="293"/>
      <c r="AB60" s="293"/>
      <c r="AC60" s="293"/>
      <c r="AD60" s="293"/>
      <c r="AE60" s="293"/>
      <c r="AF60" s="293"/>
      <c r="AG60" s="293"/>
      <c r="AH60" s="293"/>
      <c r="AI60" s="293"/>
      <c r="AJ60" s="293"/>
      <c r="AK60" s="293"/>
      <c r="AL60" s="293"/>
      <c r="AM60" s="293"/>
      <c r="AN60" s="293"/>
      <c r="AO60" s="293"/>
      <c r="AP60" s="293"/>
      <c r="AQ60" s="293"/>
      <c r="AR60" s="293"/>
      <c r="AS60" s="293"/>
      <c r="AT60" s="293"/>
      <c r="AU60" s="293"/>
      <c r="AV60" s="293"/>
      <c r="AW60" s="293"/>
      <c r="AX60" s="293"/>
      <c r="AY60" s="293"/>
      <c r="AZ60" s="293"/>
      <c r="BA60" s="293"/>
      <c r="BB60" s="293"/>
      <c r="BC60" s="293"/>
      <c r="BD60" s="293"/>
      <c r="BE60" s="293"/>
      <c r="BF60" s="293"/>
      <c r="BG60" s="293"/>
      <c r="BH60" s="293"/>
      <c r="BI60" s="293"/>
      <c r="BJ60" s="293"/>
      <c r="BK60" s="293"/>
      <c r="BL60" s="293"/>
      <c r="BM60" s="293"/>
    </row>
    <row r="61" spans="1:65" s="86" customFormat="1">
      <c r="A61" s="81"/>
      <c r="B61" s="83"/>
      <c r="C61" s="346"/>
      <c r="D61" s="100"/>
      <c r="E61" s="100"/>
      <c r="F61" s="100"/>
      <c r="G61" s="322"/>
      <c r="H61" s="215">
        <f t="shared" si="11"/>
        <v>0</v>
      </c>
      <c r="I61" s="215">
        <f t="shared" si="12"/>
        <v>0</v>
      </c>
      <c r="J61" s="215">
        <f t="shared" si="13"/>
        <v>0</v>
      </c>
      <c r="K61" s="321" t="str">
        <f t="shared" si="14"/>
        <v/>
      </c>
      <c r="L61" s="218"/>
      <c r="M61" s="269"/>
      <c r="N61" s="323"/>
      <c r="O61" s="270"/>
      <c r="P61" s="84"/>
      <c r="Q61" s="87"/>
      <c r="R61" s="100">
        <f t="shared" si="4"/>
        <v>0</v>
      </c>
      <c r="S61" s="88"/>
      <c r="T61" s="332"/>
      <c r="U61" s="332"/>
      <c r="V61" s="98"/>
      <c r="W61" s="332"/>
      <c r="X61" s="332"/>
      <c r="Y61" s="83"/>
      <c r="Z61" s="293"/>
      <c r="AA61" s="293"/>
      <c r="AB61" s="293"/>
      <c r="AC61" s="293"/>
      <c r="AD61" s="293"/>
      <c r="AE61" s="293"/>
      <c r="AF61" s="293"/>
      <c r="AG61" s="293"/>
      <c r="AH61" s="293"/>
      <c r="AI61" s="293"/>
      <c r="AJ61" s="293"/>
      <c r="AK61" s="293"/>
      <c r="AL61" s="293"/>
      <c r="AM61" s="293"/>
      <c r="AN61" s="293"/>
      <c r="AO61" s="293"/>
      <c r="AP61" s="293"/>
      <c r="AQ61" s="293"/>
      <c r="AR61" s="293"/>
      <c r="AS61" s="293"/>
      <c r="AT61" s="293"/>
      <c r="AU61" s="293"/>
      <c r="AV61" s="293"/>
      <c r="AW61" s="293"/>
      <c r="AX61" s="293"/>
      <c r="AY61" s="293"/>
      <c r="AZ61" s="293"/>
      <c r="BA61" s="293"/>
      <c r="BB61" s="293"/>
      <c r="BC61" s="293"/>
      <c r="BD61" s="293"/>
      <c r="BE61" s="293"/>
      <c r="BF61" s="293"/>
      <c r="BG61" s="293"/>
      <c r="BH61" s="293"/>
      <c r="BI61" s="293"/>
      <c r="BJ61" s="293"/>
      <c r="BK61" s="293"/>
      <c r="BL61" s="293"/>
      <c r="BM61" s="293"/>
    </row>
    <row r="62" spans="1:65" s="86" customFormat="1">
      <c r="A62" s="81"/>
      <c r="B62" s="83"/>
      <c r="C62" s="346"/>
      <c r="D62" s="100"/>
      <c r="E62" s="100"/>
      <c r="F62" s="100"/>
      <c r="G62" s="322"/>
      <c r="H62" s="215">
        <f t="shared" si="11"/>
        <v>0</v>
      </c>
      <c r="I62" s="215">
        <f t="shared" si="12"/>
        <v>0</v>
      </c>
      <c r="J62" s="215">
        <f t="shared" si="13"/>
        <v>0</v>
      </c>
      <c r="K62" s="321" t="str">
        <f t="shared" si="14"/>
        <v/>
      </c>
      <c r="L62" s="218"/>
      <c r="M62" s="269"/>
      <c r="N62" s="323"/>
      <c r="O62" s="270"/>
      <c r="P62" s="84"/>
      <c r="Q62" s="87"/>
      <c r="R62" s="100">
        <f t="shared" si="4"/>
        <v>0</v>
      </c>
      <c r="S62" s="88"/>
      <c r="T62" s="332"/>
      <c r="U62" s="332"/>
      <c r="V62" s="98"/>
      <c r="W62" s="332"/>
      <c r="X62" s="332"/>
      <c r="Y62" s="83"/>
      <c r="Z62" s="293"/>
      <c r="AA62" s="293"/>
      <c r="AB62" s="293"/>
      <c r="AC62" s="293"/>
      <c r="AD62" s="293"/>
      <c r="AE62" s="293"/>
      <c r="AF62" s="293"/>
      <c r="AG62" s="293"/>
      <c r="AH62" s="293"/>
      <c r="AI62" s="293"/>
      <c r="AJ62" s="293"/>
      <c r="AK62" s="293"/>
      <c r="AL62" s="293"/>
      <c r="AM62" s="293"/>
      <c r="AN62" s="293"/>
      <c r="AO62" s="293"/>
      <c r="AP62" s="293"/>
      <c r="AQ62" s="293"/>
      <c r="AR62" s="293"/>
      <c r="AS62" s="293"/>
      <c r="AT62" s="293"/>
      <c r="AU62" s="293"/>
      <c r="AV62" s="293"/>
      <c r="AW62" s="293"/>
      <c r="AX62" s="293"/>
      <c r="AY62" s="293"/>
      <c r="AZ62" s="293"/>
      <c r="BA62" s="293"/>
      <c r="BB62" s="293"/>
      <c r="BC62" s="293"/>
      <c r="BD62" s="293"/>
      <c r="BE62" s="293"/>
      <c r="BF62" s="293"/>
      <c r="BG62" s="293"/>
      <c r="BH62" s="293"/>
      <c r="BI62" s="293"/>
      <c r="BJ62" s="293"/>
      <c r="BK62" s="293"/>
      <c r="BL62" s="293"/>
      <c r="BM62" s="293"/>
    </row>
    <row r="63" spans="1:65" s="86" customFormat="1">
      <c r="A63" s="81"/>
      <c r="B63" s="83"/>
      <c r="C63" s="346"/>
      <c r="D63" s="100"/>
      <c r="E63" s="100"/>
      <c r="F63" s="100"/>
      <c r="G63" s="322"/>
      <c r="H63" s="215">
        <f t="shared" si="11"/>
        <v>0</v>
      </c>
      <c r="I63" s="215">
        <f t="shared" si="12"/>
        <v>0</v>
      </c>
      <c r="J63" s="215">
        <f t="shared" si="13"/>
        <v>0</v>
      </c>
      <c r="K63" s="321" t="str">
        <f t="shared" si="14"/>
        <v/>
      </c>
      <c r="L63" s="218"/>
      <c r="M63" s="269"/>
      <c r="N63" s="323"/>
      <c r="O63" s="270"/>
      <c r="P63" s="84"/>
      <c r="Q63" s="87"/>
      <c r="R63" s="100">
        <f t="shared" si="4"/>
        <v>0</v>
      </c>
      <c r="S63" s="88"/>
      <c r="T63" s="332"/>
      <c r="U63" s="332"/>
      <c r="V63" s="98"/>
      <c r="W63" s="332"/>
      <c r="X63" s="332"/>
      <c r="Y63" s="83"/>
      <c r="Z63" s="293"/>
      <c r="AA63" s="293"/>
      <c r="AB63" s="293"/>
      <c r="AC63" s="293"/>
      <c r="AD63" s="293"/>
      <c r="AE63" s="293"/>
      <c r="AF63" s="293"/>
      <c r="AG63" s="293"/>
      <c r="AH63" s="293"/>
      <c r="AI63" s="293"/>
      <c r="AJ63" s="293"/>
      <c r="AK63" s="293"/>
      <c r="AL63" s="293"/>
      <c r="AM63" s="293"/>
      <c r="AN63" s="293"/>
      <c r="AO63" s="293"/>
      <c r="AP63" s="293"/>
      <c r="AQ63" s="293"/>
      <c r="AR63" s="293"/>
      <c r="AS63" s="293"/>
      <c r="AT63" s="293"/>
      <c r="AU63" s="293"/>
      <c r="AV63" s="293"/>
      <c r="AW63" s="293"/>
      <c r="AX63" s="293"/>
      <c r="AY63" s="293"/>
      <c r="AZ63" s="293"/>
      <c r="BA63" s="293"/>
      <c r="BB63" s="293"/>
      <c r="BC63" s="293"/>
      <c r="BD63" s="293"/>
      <c r="BE63" s="293"/>
      <c r="BF63" s="293"/>
      <c r="BG63" s="293"/>
      <c r="BH63" s="293"/>
      <c r="BI63" s="293"/>
      <c r="BJ63" s="293"/>
      <c r="BK63" s="293"/>
      <c r="BL63" s="293"/>
      <c r="BM63" s="293"/>
    </row>
    <row r="64" spans="1:65" s="86" customFormat="1">
      <c r="A64" s="81"/>
      <c r="B64" s="83"/>
      <c r="C64" s="346"/>
      <c r="D64" s="100"/>
      <c r="E64" s="100"/>
      <c r="F64" s="100"/>
      <c r="G64" s="322"/>
      <c r="H64" s="215">
        <f t="shared" si="11"/>
        <v>0</v>
      </c>
      <c r="I64" s="215">
        <f t="shared" si="12"/>
        <v>0</v>
      </c>
      <c r="J64" s="215">
        <f t="shared" si="13"/>
        <v>0</v>
      </c>
      <c r="K64" s="321" t="str">
        <f t="shared" si="14"/>
        <v/>
      </c>
      <c r="L64" s="218"/>
      <c r="M64" s="269"/>
      <c r="N64" s="323"/>
      <c r="O64" s="270"/>
      <c r="P64" s="84"/>
      <c r="Q64" s="87"/>
      <c r="R64" s="100">
        <f t="shared" si="4"/>
        <v>0</v>
      </c>
      <c r="S64" s="88"/>
      <c r="T64" s="332"/>
      <c r="U64" s="332"/>
      <c r="V64" s="98"/>
      <c r="W64" s="332"/>
      <c r="X64" s="332"/>
      <c r="Y64" s="83"/>
      <c r="Z64" s="293"/>
      <c r="AA64" s="293"/>
      <c r="AB64" s="293"/>
      <c r="AC64" s="293"/>
      <c r="AD64" s="293"/>
      <c r="AE64" s="293"/>
      <c r="AF64" s="293"/>
      <c r="AG64" s="293"/>
      <c r="AH64" s="293"/>
      <c r="AI64" s="293"/>
      <c r="AJ64" s="293"/>
      <c r="AK64" s="293"/>
      <c r="AL64" s="293"/>
      <c r="AM64" s="293"/>
      <c r="AN64" s="293"/>
      <c r="AO64" s="293"/>
      <c r="AP64" s="293"/>
      <c r="AQ64" s="293"/>
      <c r="AR64" s="293"/>
      <c r="AS64" s="293"/>
      <c r="AT64" s="293"/>
      <c r="AU64" s="293"/>
      <c r="AV64" s="293"/>
      <c r="AW64" s="293"/>
      <c r="AX64" s="293"/>
      <c r="AY64" s="293"/>
      <c r="AZ64" s="293"/>
      <c r="BA64" s="293"/>
      <c r="BB64" s="293"/>
      <c r="BC64" s="293"/>
      <c r="BD64" s="293"/>
      <c r="BE64" s="293"/>
      <c r="BF64" s="293"/>
      <c r="BG64" s="293"/>
      <c r="BH64" s="293"/>
      <c r="BI64" s="293"/>
      <c r="BJ64" s="293"/>
      <c r="BK64" s="293"/>
      <c r="BL64" s="293"/>
      <c r="BM64" s="293"/>
    </row>
    <row r="65" spans="1:65" s="86" customFormat="1">
      <c r="A65" s="81"/>
      <c r="B65" s="83"/>
      <c r="C65" s="346"/>
      <c r="D65" s="100"/>
      <c r="E65" s="100"/>
      <c r="F65" s="100"/>
      <c r="G65" s="322"/>
      <c r="H65" s="215">
        <f t="shared" si="11"/>
        <v>0</v>
      </c>
      <c r="I65" s="215">
        <f t="shared" si="12"/>
        <v>0</v>
      </c>
      <c r="J65" s="215">
        <f t="shared" si="13"/>
        <v>0</v>
      </c>
      <c r="K65" s="321" t="str">
        <f t="shared" si="14"/>
        <v/>
      </c>
      <c r="L65" s="218"/>
      <c r="M65" s="269"/>
      <c r="N65" s="323"/>
      <c r="O65" s="270"/>
      <c r="P65" s="84"/>
      <c r="Q65" s="87"/>
      <c r="R65" s="100">
        <f t="shared" si="4"/>
        <v>0</v>
      </c>
      <c r="S65" s="88"/>
      <c r="T65" s="332"/>
      <c r="U65" s="332"/>
      <c r="V65" s="98"/>
      <c r="W65" s="332"/>
      <c r="X65" s="332"/>
      <c r="Y65" s="83"/>
      <c r="Z65" s="293"/>
      <c r="AA65" s="293"/>
      <c r="AB65" s="293"/>
      <c r="AC65" s="293"/>
      <c r="AD65" s="293"/>
      <c r="AE65" s="293"/>
      <c r="AF65" s="293"/>
      <c r="AG65" s="293"/>
      <c r="AH65" s="293"/>
      <c r="AI65" s="293"/>
      <c r="AJ65" s="293"/>
      <c r="AK65" s="293"/>
      <c r="AL65" s="293"/>
      <c r="AM65" s="293"/>
      <c r="AN65" s="293"/>
      <c r="AO65" s="293"/>
      <c r="AP65" s="293"/>
      <c r="AQ65" s="293"/>
      <c r="AR65" s="293"/>
      <c r="AS65" s="293"/>
      <c r="AT65" s="293"/>
      <c r="AU65" s="293"/>
      <c r="AV65" s="293"/>
      <c r="AW65" s="293"/>
      <c r="AX65" s="293"/>
      <c r="AY65" s="293"/>
      <c r="AZ65" s="293"/>
      <c r="BA65" s="293"/>
      <c r="BB65" s="293"/>
      <c r="BC65" s="293"/>
      <c r="BD65" s="293"/>
      <c r="BE65" s="293"/>
      <c r="BF65" s="293"/>
      <c r="BG65" s="293"/>
      <c r="BH65" s="293"/>
      <c r="BI65" s="293"/>
      <c r="BJ65" s="293"/>
      <c r="BK65" s="293"/>
      <c r="BL65" s="293"/>
      <c r="BM65" s="293"/>
    </row>
    <row r="66" spans="1:65" s="86" customFormat="1">
      <c r="A66" s="81"/>
      <c r="B66" s="83"/>
      <c r="C66" s="346"/>
      <c r="D66" s="100"/>
      <c r="E66" s="100"/>
      <c r="F66" s="100"/>
      <c r="G66" s="322"/>
      <c r="H66" s="215">
        <f t="shared" si="11"/>
        <v>0</v>
      </c>
      <c r="I66" s="215">
        <f t="shared" si="12"/>
        <v>0</v>
      </c>
      <c r="J66" s="215">
        <f t="shared" si="13"/>
        <v>0</v>
      </c>
      <c r="K66" s="321" t="str">
        <f t="shared" si="14"/>
        <v/>
      </c>
      <c r="L66" s="218"/>
      <c r="M66" s="269"/>
      <c r="N66" s="323"/>
      <c r="O66" s="270"/>
      <c r="P66" s="84"/>
      <c r="Q66" s="87"/>
      <c r="R66" s="100">
        <f t="shared" si="4"/>
        <v>0</v>
      </c>
      <c r="S66" s="88"/>
      <c r="T66" s="332"/>
      <c r="U66" s="332"/>
      <c r="V66" s="98"/>
      <c r="W66" s="332"/>
      <c r="X66" s="332"/>
      <c r="Y66" s="83"/>
      <c r="Z66" s="293"/>
      <c r="AA66" s="293"/>
      <c r="AB66" s="293"/>
      <c r="AC66" s="293"/>
      <c r="AD66" s="293"/>
      <c r="AE66" s="293"/>
      <c r="AF66" s="293"/>
      <c r="AG66" s="293"/>
      <c r="AH66" s="293"/>
      <c r="AI66" s="293"/>
      <c r="AJ66" s="293"/>
      <c r="AK66" s="293"/>
      <c r="AL66" s="293"/>
      <c r="AM66" s="293"/>
      <c r="AN66" s="293"/>
      <c r="AO66" s="293"/>
      <c r="AP66" s="293"/>
      <c r="AQ66" s="293"/>
      <c r="AR66" s="293"/>
      <c r="AS66" s="293"/>
      <c r="AT66" s="293"/>
      <c r="AU66" s="293"/>
      <c r="AV66" s="293"/>
      <c r="AW66" s="293"/>
      <c r="AX66" s="293"/>
      <c r="AY66" s="293"/>
      <c r="AZ66" s="293"/>
      <c r="BA66" s="293"/>
      <c r="BB66" s="293"/>
      <c r="BC66" s="293"/>
      <c r="BD66" s="293"/>
      <c r="BE66" s="293"/>
      <c r="BF66" s="293"/>
      <c r="BG66" s="293"/>
      <c r="BH66" s="293"/>
      <c r="BI66" s="293"/>
      <c r="BJ66" s="293"/>
      <c r="BK66" s="293"/>
      <c r="BL66" s="293"/>
      <c r="BM66" s="293"/>
    </row>
    <row r="67" spans="1:65" s="86" customFormat="1">
      <c r="A67" s="81"/>
      <c r="B67" s="83"/>
      <c r="C67" s="346"/>
      <c r="D67" s="100"/>
      <c r="E67" s="100"/>
      <c r="F67" s="100"/>
      <c r="G67" s="322"/>
      <c r="H67" s="215">
        <f t="shared" si="11"/>
        <v>0</v>
      </c>
      <c r="I67" s="215">
        <f t="shared" si="12"/>
        <v>0</v>
      </c>
      <c r="J67" s="215">
        <f t="shared" si="13"/>
        <v>0</v>
      </c>
      <c r="K67" s="321" t="str">
        <f t="shared" si="14"/>
        <v/>
      </c>
      <c r="L67" s="218"/>
      <c r="M67" s="269"/>
      <c r="N67" s="323"/>
      <c r="O67" s="270"/>
      <c r="P67" s="84"/>
      <c r="Q67" s="87"/>
      <c r="R67" s="100">
        <f t="shared" si="4"/>
        <v>0</v>
      </c>
      <c r="S67" s="88"/>
      <c r="T67" s="332"/>
      <c r="U67" s="332"/>
      <c r="V67" s="98"/>
      <c r="W67" s="332"/>
      <c r="X67" s="332"/>
      <c r="Y67" s="83"/>
      <c r="Z67" s="293"/>
      <c r="AA67" s="293"/>
      <c r="AB67" s="293"/>
      <c r="AC67" s="293"/>
      <c r="AD67" s="293"/>
      <c r="AE67" s="293"/>
      <c r="AF67" s="293"/>
      <c r="AG67" s="293"/>
      <c r="AH67" s="293"/>
      <c r="AI67" s="293"/>
      <c r="AJ67" s="293"/>
      <c r="AK67" s="293"/>
      <c r="AL67" s="293"/>
      <c r="AM67" s="293"/>
      <c r="AN67" s="293"/>
      <c r="AO67" s="293"/>
      <c r="AP67" s="293"/>
      <c r="AQ67" s="293"/>
      <c r="AR67" s="293"/>
      <c r="AS67" s="293"/>
      <c r="AT67" s="293"/>
      <c r="AU67" s="293"/>
      <c r="AV67" s="293"/>
      <c r="AW67" s="293"/>
      <c r="AX67" s="293"/>
      <c r="AY67" s="293"/>
      <c r="AZ67" s="293"/>
      <c r="BA67" s="293"/>
      <c r="BB67" s="293"/>
      <c r="BC67" s="293"/>
      <c r="BD67" s="293"/>
      <c r="BE67" s="293"/>
      <c r="BF67" s="293"/>
      <c r="BG67" s="293"/>
      <c r="BH67" s="293"/>
      <c r="BI67" s="293"/>
      <c r="BJ67" s="293"/>
      <c r="BK67" s="293"/>
      <c r="BL67" s="293"/>
      <c r="BM67" s="293"/>
    </row>
    <row r="68" spans="1:65" s="86" customFormat="1">
      <c r="A68" s="81"/>
      <c r="B68" s="83"/>
      <c r="C68" s="346"/>
      <c r="D68" s="100"/>
      <c r="E68" s="100"/>
      <c r="F68" s="100"/>
      <c r="G68" s="322"/>
      <c r="H68" s="215">
        <f t="shared" si="11"/>
        <v>0</v>
      </c>
      <c r="I68" s="215">
        <f t="shared" si="12"/>
        <v>0</v>
      </c>
      <c r="J68" s="215">
        <f t="shared" si="13"/>
        <v>0</v>
      </c>
      <c r="K68" s="321" t="str">
        <f t="shared" si="14"/>
        <v/>
      </c>
      <c r="L68" s="218"/>
      <c r="M68" s="269"/>
      <c r="N68" s="323"/>
      <c r="O68" s="270"/>
      <c r="P68" s="84"/>
      <c r="Q68" s="87"/>
      <c r="R68" s="100">
        <f t="shared" ref="R68:R131" si="15">IFERROR(SUM(F68-D68),"NA")</f>
        <v>0</v>
      </c>
      <c r="S68" s="88"/>
      <c r="T68" s="332"/>
      <c r="U68" s="332"/>
      <c r="V68" s="98"/>
      <c r="W68" s="332"/>
      <c r="X68" s="332"/>
      <c r="Y68" s="83"/>
      <c r="Z68" s="293"/>
      <c r="AA68" s="293"/>
      <c r="AB68" s="293"/>
      <c r="AC68" s="293"/>
      <c r="AD68" s="293"/>
      <c r="AE68" s="293"/>
      <c r="AF68" s="293"/>
      <c r="AG68" s="293"/>
      <c r="AH68" s="293"/>
      <c r="AI68" s="293"/>
      <c r="AJ68" s="293"/>
      <c r="AK68" s="293"/>
      <c r="AL68" s="293"/>
      <c r="AM68" s="293"/>
      <c r="AN68" s="293"/>
      <c r="AO68" s="293"/>
      <c r="AP68" s="293"/>
      <c r="AQ68" s="293"/>
      <c r="AR68" s="293"/>
      <c r="AS68" s="293"/>
      <c r="AT68" s="293"/>
      <c r="AU68" s="293"/>
      <c r="AV68" s="293"/>
      <c r="AW68" s="293"/>
      <c r="AX68" s="293"/>
      <c r="AY68" s="293"/>
      <c r="AZ68" s="293"/>
      <c r="BA68" s="293"/>
      <c r="BB68" s="293"/>
      <c r="BC68" s="293"/>
      <c r="BD68" s="293"/>
      <c r="BE68" s="293"/>
      <c r="BF68" s="293"/>
      <c r="BG68" s="293"/>
      <c r="BH68" s="293"/>
      <c r="BI68" s="293"/>
      <c r="BJ68" s="293"/>
      <c r="BK68" s="293"/>
      <c r="BL68" s="293"/>
      <c r="BM68" s="293"/>
    </row>
    <row r="69" spans="1:65" s="86" customFormat="1">
      <c r="A69" s="81"/>
      <c r="B69" s="83"/>
      <c r="C69" s="346"/>
      <c r="D69" s="100"/>
      <c r="E69" s="100"/>
      <c r="F69" s="100"/>
      <c r="G69" s="322"/>
      <c r="H69" s="215">
        <f t="shared" si="11"/>
        <v>0</v>
      </c>
      <c r="I69" s="215">
        <f t="shared" si="12"/>
        <v>0</v>
      </c>
      <c r="J69" s="215">
        <f t="shared" si="13"/>
        <v>0</v>
      </c>
      <c r="K69" s="321" t="str">
        <f t="shared" si="14"/>
        <v/>
      </c>
      <c r="L69" s="218"/>
      <c r="M69" s="269"/>
      <c r="N69" s="323"/>
      <c r="O69" s="270"/>
      <c r="P69" s="84"/>
      <c r="Q69" s="87"/>
      <c r="R69" s="100">
        <f t="shared" si="15"/>
        <v>0</v>
      </c>
      <c r="S69" s="88"/>
      <c r="T69" s="332"/>
      <c r="U69" s="332"/>
      <c r="V69" s="98"/>
      <c r="W69" s="332"/>
      <c r="X69" s="332"/>
      <c r="Y69" s="83"/>
      <c r="Z69" s="293"/>
      <c r="AA69" s="293"/>
      <c r="AB69" s="293"/>
      <c r="AC69" s="293"/>
      <c r="AD69" s="293"/>
      <c r="AE69" s="293"/>
      <c r="AF69" s="293"/>
      <c r="AG69" s="293"/>
      <c r="AH69" s="293"/>
      <c r="AI69" s="293"/>
      <c r="AJ69" s="293"/>
      <c r="AK69" s="293"/>
      <c r="AL69" s="293"/>
      <c r="AM69" s="293"/>
      <c r="AN69" s="293"/>
      <c r="AO69" s="293"/>
      <c r="AP69" s="293"/>
      <c r="AQ69" s="293"/>
      <c r="AR69" s="293"/>
      <c r="AS69" s="293"/>
      <c r="AT69" s="293"/>
      <c r="AU69" s="293"/>
      <c r="AV69" s="293"/>
      <c r="AW69" s="293"/>
      <c r="AX69" s="293"/>
      <c r="AY69" s="293"/>
      <c r="AZ69" s="293"/>
      <c r="BA69" s="293"/>
      <c r="BB69" s="293"/>
      <c r="BC69" s="293"/>
      <c r="BD69" s="293"/>
      <c r="BE69" s="293"/>
      <c r="BF69" s="293"/>
      <c r="BG69" s="293"/>
      <c r="BH69" s="293"/>
      <c r="BI69" s="293"/>
      <c r="BJ69" s="293"/>
      <c r="BK69" s="293"/>
      <c r="BL69" s="293"/>
      <c r="BM69" s="293"/>
    </row>
    <row r="70" spans="1:65" s="86" customFormat="1">
      <c r="A70" s="81"/>
      <c r="B70" s="83"/>
      <c r="C70" s="346"/>
      <c r="D70" s="100"/>
      <c r="E70" s="100"/>
      <c r="F70" s="100"/>
      <c r="G70" s="322"/>
      <c r="H70" s="215">
        <f t="shared" si="11"/>
        <v>0</v>
      </c>
      <c r="I70" s="215">
        <f t="shared" si="12"/>
        <v>0</v>
      </c>
      <c r="J70" s="215">
        <f t="shared" si="13"/>
        <v>0</v>
      </c>
      <c r="K70" s="321" t="str">
        <f t="shared" si="14"/>
        <v/>
      </c>
      <c r="L70" s="218"/>
      <c r="M70" s="269"/>
      <c r="N70" s="323"/>
      <c r="O70" s="270"/>
      <c r="P70" s="84"/>
      <c r="Q70" s="87"/>
      <c r="R70" s="100">
        <f t="shared" si="15"/>
        <v>0</v>
      </c>
      <c r="S70" s="88"/>
      <c r="T70" s="332"/>
      <c r="U70" s="332"/>
      <c r="V70" s="98"/>
      <c r="W70" s="332"/>
      <c r="X70" s="332"/>
      <c r="Y70" s="83"/>
      <c r="Z70" s="293"/>
      <c r="AA70" s="293"/>
      <c r="AB70" s="293"/>
      <c r="AC70" s="293"/>
      <c r="AD70" s="293"/>
      <c r="AE70" s="293"/>
      <c r="AF70" s="293"/>
      <c r="AG70" s="293"/>
      <c r="AH70" s="293"/>
      <c r="AI70" s="293"/>
      <c r="AJ70" s="293"/>
      <c r="AK70" s="293"/>
      <c r="AL70" s="293"/>
      <c r="AM70" s="293"/>
      <c r="AN70" s="293"/>
      <c r="AO70" s="293"/>
      <c r="AP70" s="293"/>
      <c r="AQ70" s="293"/>
      <c r="AR70" s="293"/>
      <c r="AS70" s="293"/>
      <c r="AT70" s="293"/>
      <c r="AU70" s="293"/>
      <c r="AV70" s="293"/>
      <c r="AW70" s="293"/>
      <c r="AX70" s="293"/>
      <c r="AY70" s="293"/>
      <c r="AZ70" s="293"/>
      <c r="BA70" s="293"/>
      <c r="BB70" s="293"/>
      <c r="BC70" s="293"/>
      <c r="BD70" s="293"/>
      <c r="BE70" s="293"/>
      <c r="BF70" s="293"/>
      <c r="BG70" s="293"/>
      <c r="BH70" s="293"/>
      <c r="BI70" s="293"/>
      <c r="BJ70" s="293"/>
      <c r="BK70" s="293"/>
      <c r="BL70" s="293"/>
      <c r="BM70" s="293"/>
    </row>
    <row r="71" spans="1:65" s="86" customFormat="1">
      <c r="A71" s="81"/>
      <c r="B71" s="83"/>
      <c r="C71" s="346"/>
      <c r="D71" s="100"/>
      <c r="E71" s="100"/>
      <c r="F71" s="100"/>
      <c r="G71" s="322"/>
      <c r="H71" s="215">
        <f t="shared" si="11"/>
        <v>0</v>
      </c>
      <c r="I71" s="215">
        <f t="shared" si="12"/>
        <v>0</v>
      </c>
      <c r="J71" s="215">
        <f t="shared" si="13"/>
        <v>0</v>
      </c>
      <c r="K71" s="321" t="str">
        <f t="shared" si="14"/>
        <v/>
      </c>
      <c r="L71" s="218"/>
      <c r="M71" s="269"/>
      <c r="N71" s="323"/>
      <c r="O71" s="270"/>
      <c r="P71" s="84"/>
      <c r="Q71" s="87"/>
      <c r="R71" s="100">
        <f t="shared" si="15"/>
        <v>0</v>
      </c>
      <c r="S71" s="88"/>
      <c r="T71" s="332"/>
      <c r="U71" s="332"/>
      <c r="V71" s="98"/>
      <c r="W71" s="332"/>
      <c r="X71" s="332"/>
      <c r="Y71" s="83"/>
      <c r="Z71" s="293"/>
      <c r="AA71" s="293"/>
      <c r="AB71" s="293"/>
      <c r="AC71" s="293"/>
      <c r="AD71" s="293"/>
      <c r="AE71" s="293"/>
      <c r="AF71" s="293"/>
      <c r="AG71" s="293"/>
      <c r="AH71" s="293"/>
      <c r="AI71" s="293"/>
      <c r="AJ71" s="293"/>
      <c r="AK71" s="293"/>
      <c r="AL71" s="293"/>
      <c r="AM71" s="293"/>
      <c r="AN71" s="293"/>
      <c r="AO71" s="293"/>
      <c r="AP71" s="293"/>
      <c r="AQ71" s="293"/>
      <c r="AR71" s="293"/>
      <c r="AS71" s="293"/>
      <c r="AT71" s="293"/>
      <c r="AU71" s="293"/>
      <c r="AV71" s="293"/>
      <c r="AW71" s="293"/>
      <c r="AX71" s="293"/>
      <c r="AY71" s="293"/>
      <c r="AZ71" s="293"/>
      <c r="BA71" s="293"/>
      <c r="BB71" s="293"/>
      <c r="BC71" s="293"/>
      <c r="BD71" s="293"/>
      <c r="BE71" s="293"/>
      <c r="BF71" s="293"/>
      <c r="BG71" s="293"/>
      <c r="BH71" s="293"/>
      <c r="BI71" s="293"/>
      <c r="BJ71" s="293"/>
      <c r="BK71" s="293"/>
      <c r="BL71" s="293"/>
      <c r="BM71" s="293"/>
    </row>
    <row r="72" spans="1:65" s="86" customFormat="1">
      <c r="A72" s="81"/>
      <c r="B72" s="83"/>
      <c r="C72" s="346"/>
      <c r="D72" s="100"/>
      <c r="E72" s="100"/>
      <c r="F72" s="100"/>
      <c r="G72" s="322"/>
      <c r="H72" s="215">
        <f t="shared" si="11"/>
        <v>0</v>
      </c>
      <c r="I72" s="215">
        <f t="shared" si="12"/>
        <v>0</v>
      </c>
      <c r="J72" s="215">
        <f t="shared" si="13"/>
        <v>0</v>
      </c>
      <c r="K72" s="321" t="str">
        <f t="shared" si="14"/>
        <v/>
      </c>
      <c r="L72" s="218"/>
      <c r="M72" s="269"/>
      <c r="N72" s="323"/>
      <c r="O72" s="270"/>
      <c r="P72" s="84"/>
      <c r="Q72" s="87"/>
      <c r="R72" s="100">
        <f t="shared" si="15"/>
        <v>0</v>
      </c>
      <c r="S72" s="88"/>
      <c r="T72" s="332"/>
      <c r="U72" s="332"/>
      <c r="V72" s="98"/>
      <c r="W72" s="332"/>
      <c r="X72" s="332"/>
      <c r="Y72" s="83"/>
      <c r="Z72" s="293"/>
      <c r="AA72" s="293"/>
      <c r="AB72" s="293"/>
      <c r="AC72" s="293"/>
      <c r="AD72" s="293"/>
      <c r="AE72" s="293"/>
      <c r="AF72" s="293"/>
      <c r="AG72" s="293"/>
      <c r="AH72" s="293"/>
      <c r="AI72" s="293"/>
      <c r="AJ72" s="293"/>
      <c r="AK72" s="293"/>
      <c r="AL72" s="293"/>
      <c r="AM72" s="293"/>
      <c r="AN72" s="293"/>
      <c r="AO72" s="293"/>
      <c r="AP72" s="293"/>
      <c r="AQ72" s="293"/>
      <c r="AR72" s="293"/>
      <c r="AS72" s="293"/>
      <c r="AT72" s="293"/>
      <c r="AU72" s="293"/>
      <c r="AV72" s="293"/>
      <c r="AW72" s="293"/>
      <c r="AX72" s="293"/>
      <c r="AY72" s="293"/>
      <c r="AZ72" s="293"/>
      <c r="BA72" s="293"/>
      <c r="BB72" s="293"/>
      <c r="BC72" s="293"/>
      <c r="BD72" s="293"/>
      <c r="BE72" s="293"/>
      <c r="BF72" s="293"/>
      <c r="BG72" s="293"/>
      <c r="BH72" s="293"/>
      <c r="BI72" s="293"/>
      <c r="BJ72" s="293"/>
      <c r="BK72" s="293"/>
      <c r="BL72" s="293"/>
      <c r="BM72" s="293"/>
    </row>
    <row r="73" spans="1:65" s="86" customFormat="1">
      <c r="A73" s="81"/>
      <c r="B73" s="83"/>
      <c r="C73" s="346"/>
      <c r="D73" s="100"/>
      <c r="E73" s="100"/>
      <c r="F73" s="100"/>
      <c r="G73" s="322"/>
      <c r="H73" s="215">
        <f t="shared" ref="H73:H136" si="16">IF($G73="Attribute","NA",D73)</f>
        <v>0</v>
      </c>
      <c r="I73" s="215">
        <f t="shared" ref="I73:I136" si="17">IF($G73="Attribute","NA",E73)</f>
        <v>0</v>
      </c>
      <c r="J73" s="215">
        <f t="shared" ref="J73:J136" si="18">IF($G73="Attribute","NA",F73)</f>
        <v>0</v>
      </c>
      <c r="K73" s="321" t="str">
        <f t="shared" ref="K73:K136" si="19">IF(RIGHT(IF(LEFT(SUBSTITUTE(SUBSTITUTE(IF(ISERROR(LEFT(SUBSTITUTE(SUBSTITUTE(C73,"(",""),")",""),1)*1),SUBSTITUTE(SUBSTITUTE(C73,"(",""),")",""),SUBSTITUTE(SUBSTITUTE(SUBSTITUTE(C73,"(",""),")",""),"_","",1)),"00",""),"_0","_"),1)="0",RIGHT(SUBSTITUTE(SUBSTITUTE(IF(ISERROR(LEFT(SUBSTITUTE(SUBSTITUTE(C73,"(",""),")",""),1)*1),SUBSTITUTE(SUBSTITUTE(C73,"(",""),")",""),SUBSTITUTE(SUBSTITUTE(SUBSTITUTE(C73,"(",""),")",""),"_","",1)),"00",""),"_0","_"),LEN(SUBSTITUTE(SUBSTITUTE(IF(ISERROR(LEFT(SUBSTITUTE(SUBSTITUTE(C73,"(",""),")",""),1)*1),SUBSTITUTE(SUBSTITUTE(C73,"(",""),")",""),SUBSTITUTE(SUBSTITUTE(SUBSTITUTE(C73,"(",""),")",""),"_","",1)),"00",""),"_0","_"))-1),SUBSTITUTE(SUBSTITUTE(IF(ISERROR(LEFT(SUBSTITUTE(SUBSTITUTE(C73,"(",""),")",""),1)*1),SUBSTITUTE(SUBSTITUTE(C73,"(",""),")",""),SUBSTITUTE(SUBSTITUTE(SUBSTITUTE(C73,"(",""),")",""),"_","",1)),"00",""),"_0","_")),1)="_",LEFT(IF(LEFT(SUBSTITUTE(SUBSTITUTE(IF(ISERROR(LEFT(SUBSTITUTE(SUBSTITUTE(C73,"(",""),")",""),1)*1),SUBSTITUTE(SUBSTITUTE(C73,"(",""),")",""),SUBSTITUTE(SUBSTITUTE(SUBSTITUTE(C73,"(",""),")",""),"_","",1)),"00",""),"_0","_"),1)="0",RIGHT(SUBSTITUTE(SUBSTITUTE(IF(ISERROR(LEFT(SUBSTITUTE(SUBSTITUTE(C73,"(",""),")",""),1)*1),SUBSTITUTE(SUBSTITUTE(C73,"(",""),")",""),SUBSTITUTE(SUBSTITUTE(SUBSTITUTE(C73,"(",""),")",""),"_","",1)),"00",""),"_0","_"),LEN(SUBSTITUTE(SUBSTITUTE(IF(ISERROR(LEFT(SUBSTITUTE(SUBSTITUTE(C73,"(",""),")",""),1)*1),SUBSTITUTE(SUBSTITUTE(C73,"(",""),")",""),SUBSTITUTE(SUBSTITUTE(SUBSTITUTE(C73,"(",""),")",""),"_","",1)),"00",""),"_0","_"))-1),SUBSTITUTE(SUBSTITUTE(IF(ISERROR(LEFT(SUBSTITUTE(SUBSTITUTE(C73,"(",""),")",""),1)*1),SUBSTITUTE(SUBSTITUTE(C73,"(",""),")",""),SUBSTITUTE(SUBSTITUTE(SUBSTITUTE(C73,"(",""),")",""),"_","",1)),"00",""),"_0","_")),LEN(IF(LEFT(SUBSTITUTE(SUBSTITUTE(IF(ISERROR(LEFT(SUBSTITUTE(SUBSTITUTE(C73,"(",""),")",""),1)*1),SUBSTITUTE(SUBSTITUTE(C73,"(",""),")",""),SUBSTITUTE(SUBSTITUTE(SUBSTITUTE(C73,"(",""),")",""),"_","",1)),"00",""),"_0","_"),1)="0",RIGHT(SUBSTITUTE(SUBSTITUTE(IF(ISERROR(LEFT(SUBSTITUTE(SUBSTITUTE(C73,"(",""),")",""),1)*1),SUBSTITUTE(SUBSTITUTE(C73,"(",""),")",""),SUBSTITUTE(SUBSTITUTE(SUBSTITUTE(C73,"(",""),")",""),"_","",1)),"00",""),"_0","_"),LEN(SUBSTITUTE(SUBSTITUTE(IF(ISERROR(LEFT(SUBSTITUTE(SUBSTITUTE(C73,"(",""),")",""),1)*1),SUBSTITUTE(SUBSTITUTE(C73,"(",""),")",""),SUBSTITUTE(SUBSTITUTE(SUBSTITUTE(C73,"(",""),")",""),"_","",1)),"00",""),"_0","_"))-1),SUBSTITUTE(SUBSTITUTE(IF(ISERROR(LEFT(SUBSTITUTE(SUBSTITUTE(C73,"(",""),")",""),1)*1),SUBSTITUTE(SUBSTITUTE(C73,"(",""),")",""),SUBSTITUTE(SUBSTITUTE(SUBSTITUTE(C73,"(",""),")",""),"_","",1)),"00",""),"_0","_")))-1),IF(LEFT(SUBSTITUTE(SUBSTITUTE(IF(ISERROR(LEFT(SUBSTITUTE(SUBSTITUTE(C73,"(",""),")",""),1)*1),SUBSTITUTE(SUBSTITUTE(C73,"(",""),")",""),SUBSTITUTE(SUBSTITUTE(SUBSTITUTE(C73,"(",""),")",""),"_","",1)),"00",""),"_0","_"),1)="0",RIGHT(SUBSTITUTE(SUBSTITUTE(IF(ISERROR(LEFT(SUBSTITUTE(SUBSTITUTE(C73,"(",""),")",""),1)*1),SUBSTITUTE(SUBSTITUTE(C73,"(",""),")",""),SUBSTITUTE(SUBSTITUTE(SUBSTITUTE(C73,"(",""),")",""),"_","",1)),"00",""),"_0","_"),LEN(SUBSTITUTE(SUBSTITUTE(IF(ISERROR(LEFT(SUBSTITUTE(SUBSTITUTE(C73,"(",""),")",""),1)*1),SUBSTITUTE(SUBSTITUTE(C73,"(",""),")",""),SUBSTITUTE(SUBSTITUTE(SUBSTITUTE(C73,"(",""),")",""),"_","",1)),"00",""),"_0","_"))-1),SUBSTITUTE(SUBSTITUTE(IF(ISERROR(LEFT(SUBSTITUTE(SUBSTITUTE(C73,"(",""),")",""),1)*1),SUBSTITUTE(SUBSTITUTE(C73,"(",""),")",""),SUBSTITUTE(SUBSTITUTE(SUBSTITUTE(C73,"(",""),")",""),"_","",1)),"00",""),"_0","_")))</f>
        <v/>
      </c>
      <c r="L73" s="218"/>
      <c r="M73" s="269"/>
      <c r="N73" s="323"/>
      <c r="O73" s="270"/>
      <c r="P73" s="84"/>
      <c r="Q73" s="87"/>
      <c r="R73" s="100">
        <f t="shared" si="15"/>
        <v>0</v>
      </c>
      <c r="S73" s="88"/>
      <c r="T73" s="332"/>
      <c r="U73" s="332"/>
      <c r="V73" s="98"/>
      <c r="W73" s="332"/>
      <c r="X73" s="332"/>
      <c r="Y73" s="83"/>
      <c r="Z73" s="293"/>
      <c r="AA73" s="293"/>
      <c r="AB73" s="293"/>
      <c r="AC73" s="293"/>
      <c r="AD73" s="293"/>
      <c r="AE73" s="293"/>
      <c r="AF73" s="293"/>
      <c r="AG73" s="293"/>
      <c r="AH73" s="293"/>
      <c r="AI73" s="293"/>
      <c r="AJ73" s="293"/>
      <c r="AK73" s="293"/>
      <c r="AL73" s="293"/>
      <c r="AM73" s="293"/>
      <c r="AN73" s="293"/>
      <c r="AO73" s="293"/>
      <c r="AP73" s="293"/>
      <c r="AQ73" s="293"/>
      <c r="AR73" s="293"/>
      <c r="AS73" s="293"/>
      <c r="AT73" s="293"/>
      <c r="AU73" s="293"/>
      <c r="AV73" s="293"/>
      <c r="AW73" s="293"/>
      <c r="AX73" s="293"/>
      <c r="AY73" s="293"/>
      <c r="AZ73" s="293"/>
      <c r="BA73" s="293"/>
      <c r="BB73" s="293"/>
      <c r="BC73" s="293"/>
      <c r="BD73" s="293"/>
      <c r="BE73" s="293"/>
      <c r="BF73" s="293"/>
      <c r="BG73" s="293"/>
      <c r="BH73" s="293"/>
      <c r="BI73" s="293"/>
      <c r="BJ73" s="293"/>
      <c r="BK73" s="293"/>
      <c r="BL73" s="293"/>
      <c r="BM73" s="293"/>
    </row>
    <row r="74" spans="1:65" s="86" customFormat="1">
      <c r="A74" s="81"/>
      <c r="B74" s="83"/>
      <c r="C74" s="346"/>
      <c r="D74" s="100"/>
      <c r="E74" s="100"/>
      <c r="F74" s="100"/>
      <c r="G74" s="322"/>
      <c r="H74" s="215">
        <f t="shared" si="16"/>
        <v>0</v>
      </c>
      <c r="I74" s="215">
        <f t="shared" si="17"/>
        <v>0</v>
      </c>
      <c r="J74" s="215">
        <f t="shared" si="18"/>
        <v>0</v>
      </c>
      <c r="K74" s="321" t="str">
        <f t="shared" si="19"/>
        <v/>
      </c>
      <c r="L74" s="218"/>
      <c r="M74" s="269"/>
      <c r="N74" s="323"/>
      <c r="O74" s="270"/>
      <c r="P74" s="84"/>
      <c r="Q74" s="87"/>
      <c r="R74" s="100">
        <f t="shared" si="15"/>
        <v>0</v>
      </c>
      <c r="S74" s="88"/>
      <c r="T74" s="332"/>
      <c r="U74" s="332"/>
      <c r="V74" s="98"/>
      <c r="W74" s="332"/>
      <c r="X74" s="332"/>
      <c r="Y74" s="83"/>
      <c r="Z74" s="293"/>
      <c r="AA74" s="293"/>
      <c r="AB74" s="293"/>
      <c r="AC74" s="293"/>
      <c r="AD74" s="293"/>
      <c r="AE74" s="293"/>
      <c r="AF74" s="293"/>
      <c r="AG74" s="293"/>
      <c r="AH74" s="293"/>
      <c r="AI74" s="293"/>
      <c r="AJ74" s="293"/>
      <c r="AK74" s="293"/>
      <c r="AL74" s="293"/>
      <c r="AM74" s="293"/>
      <c r="AN74" s="293"/>
      <c r="AO74" s="293"/>
      <c r="AP74" s="293"/>
      <c r="AQ74" s="293"/>
      <c r="AR74" s="293"/>
      <c r="AS74" s="293"/>
      <c r="AT74" s="293"/>
      <c r="AU74" s="293"/>
      <c r="AV74" s="293"/>
      <c r="AW74" s="293"/>
      <c r="AX74" s="293"/>
      <c r="AY74" s="293"/>
      <c r="AZ74" s="293"/>
      <c r="BA74" s="293"/>
      <c r="BB74" s="293"/>
      <c r="BC74" s="293"/>
      <c r="BD74" s="293"/>
      <c r="BE74" s="293"/>
      <c r="BF74" s="293"/>
      <c r="BG74" s="293"/>
      <c r="BH74" s="293"/>
      <c r="BI74" s="293"/>
      <c r="BJ74" s="293"/>
      <c r="BK74" s="293"/>
      <c r="BL74" s="293"/>
      <c r="BM74" s="293"/>
    </row>
    <row r="75" spans="1:65" s="86" customFormat="1">
      <c r="A75" s="81"/>
      <c r="B75" s="83"/>
      <c r="C75" s="346"/>
      <c r="D75" s="100"/>
      <c r="E75" s="100"/>
      <c r="F75" s="100"/>
      <c r="G75" s="322"/>
      <c r="H75" s="215">
        <f t="shared" si="16"/>
        <v>0</v>
      </c>
      <c r="I75" s="215">
        <f t="shared" si="17"/>
        <v>0</v>
      </c>
      <c r="J75" s="215">
        <f t="shared" si="18"/>
        <v>0</v>
      </c>
      <c r="K75" s="321" t="str">
        <f t="shared" si="19"/>
        <v/>
      </c>
      <c r="L75" s="218"/>
      <c r="M75" s="269"/>
      <c r="N75" s="323"/>
      <c r="O75" s="270"/>
      <c r="P75" s="84"/>
      <c r="Q75" s="87"/>
      <c r="R75" s="100">
        <f t="shared" si="15"/>
        <v>0</v>
      </c>
      <c r="S75" s="88"/>
      <c r="T75" s="332"/>
      <c r="U75" s="332"/>
      <c r="V75" s="98"/>
      <c r="W75" s="332"/>
      <c r="X75" s="332"/>
      <c r="Y75" s="83"/>
      <c r="Z75" s="293"/>
      <c r="AA75" s="293"/>
      <c r="AB75" s="293"/>
      <c r="AC75" s="293"/>
      <c r="AD75" s="293"/>
      <c r="AE75" s="293"/>
      <c r="AF75" s="293"/>
      <c r="AG75" s="293"/>
      <c r="AH75" s="293"/>
      <c r="AI75" s="293"/>
      <c r="AJ75" s="293"/>
      <c r="AK75" s="293"/>
      <c r="AL75" s="293"/>
      <c r="AM75" s="293"/>
      <c r="AN75" s="293"/>
      <c r="AO75" s="293"/>
      <c r="AP75" s="293"/>
      <c r="AQ75" s="293"/>
      <c r="AR75" s="293"/>
      <c r="AS75" s="293"/>
      <c r="AT75" s="293"/>
      <c r="AU75" s="293"/>
      <c r="AV75" s="293"/>
      <c r="AW75" s="293"/>
      <c r="AX75" s="293"/>
      <c r="AY75" s="293"/>
      <c r="AZ75" s="293"/>
      <c r="BA75" s="293"/>
      <c r="BB75" s="293"/>
      <c r="BC75" s="293"/>
      <c r="BD75" s="293"/>
      <c r="BE75" s="293"/>
      <c r="BF75" s="293"/>
      <c r="BG75" s="293"/>
      <c r="BH75" s="293"/>
      <c r="BI75" s="293"/>
      <c r="BJ75" s="293"/>
      <c r="BK75" s="293"/>
      <c r="BL75" s="293"/>
      <c r="BM75" s="293"/>
    </row>
    <row r="76" spans="1:65" s="86" customFormat="1">
      <c r="A76" s="81"/>
      <c r="B76" s="83"/>
      <c r="C76" s="346"/>
      <c r="D76" s="100"/>
      <c r="E76" s="100"/>
      <c r="F76" s="100"/>
      <c r="G76" s="322"/>
      <c r="H76" s="215">
        <f t="shared" si="16"/>
        <v>0</v>
      </c>
      <c r="I76" s="215">
        <f t="shared" si="17"/>
        <v>0</v>
      </c>
      <c r="J76" s="215">
        <f t="shared" si="18"/>
        <v>0</v>
      </c>
      <c r="K76" s="321" t="str">
        <f t="shared" si="19"/>
        <v/>
      </c>
      <c r="L76" s="218"/>
      <c r="M76" s="269"/>
      <c r="N76" s="323"/>
      <c r="O76" s="270"/>
      <c r="P76" s="84"/>
      <c r="Q76" s="87"/>
      <c r="R76" s="100">
        <f t="shared" si="15"/>
        <v>0</v>
      </c>
      <c r="S76" s="88"/>
      <c r="T76" s="332"/>
      <c r="U76" s="332"/>
      <c r="V76" s="98"/>
      <c r="W76" s="332"/>
      <c r="X76" s="332"/>
      <c r="Y76" s="83"/>
      <c r="Z76" s="293"/>
      <c r="AA76" s="293"/>
      <c r="AB76" s="293"/>
      <c r="AC76" s="293"/>
      <c r="AD76" s="293"/>
      <c r="AE76" s="293"/>
      <c r="AF76" s="293"/>
      <c r="AG76" s="293"/>
      <c r="AH76" s="293"/>
      <c r="AI76" s="293"/>
      <c r="AJ76" s="293"/>
      <c r="AK76" s="293"/>
      <c r="AL76" s="293"/>
      <c r="AM76" s="293"/>
      <c r="AN76" s="293"/>
      <c r="AO76" s="293"/>
      <c r="AP76" s="293"/>
      <c r="AQ76" s="293"/>
      <c r="AR76" s="293"/>
      <c r="AS76" s="293"/>
      <c r="AT76" s="293"/>
      <c r="AU76" s="293"/>
      <c r="AV76" s="293"/>
      <c r="AW76" s="293"/>
      <c r="AX76" s="293"/>
      <c r="AY76" s="293"/>
      <c r="AZ76" s="293"/>
      <c r="BA76" s="293"/>
      <c r="BB76" s="293"/>
      <c r="BC76" s="293"/>
      <c r="BD76" s="293"/>
      <c r="BE76" s="293"/>
      <c r="BF76" s="293"/>
      <c r="BG76" s="293"/>
      <c r="BH76" s="293"/>
      <c r="BI76" s="293"/>
      <c r="BJ76" s="293"/>
      <c r="BK76" s="293"/>
      <c r="BL76" s="293"/>
      <c r="BM76" s="293"/>
    </row>
    <row r="77" spans="1:65" s="86" customFormat="1">
      <c r="A77" s="81"/>
      <c r="B77" s="83"/>
      <c r="C77" s="346"/>
      <c r="D77" s="100"/>
      <c r="E77" s="100"/>
      <c r="F77" s="100"/>
      <c r="G77" s="322"/>
      <c r="H77" s="215">
        <f t="shared" si="16"/>
        <v>0</v>
      </c>
      <c r="I77" s="215">
        <f t="shared" si="17"/>
        <v>0</v>
      </c>
      <c r="J77" s="215">
        <f t="shared" si="18"/>
        <v>0</v>
      </c>
      <c r="K77" s="321" t="str">
        <f t="shared" si="19"/>
        <v/>
      </c>
      <c r="L77" s="218"/>
      <c r="M77" s="269"/>
      <c r="N77" s="323"/>
      <c r="O77" s="270"/>
      <c r="P77" s="84"/>
      <c r="Q77" s="87"/>
      <c r="R77" s="100">
        <f t="shared" si="15"/>
        <v>0</v>
      </c>
      <c r="S77" s="88"/>
      <c r="T77" s="332"/>
      <c r="U77" s="332"/>
      <c r="V77" s="98"/>
      <c r="W77" s="332"/>
      <c r="X77" s="332"/>
      <c r="Y77" s="83"/>
      <c r="Z77" s="293"/>
      <c r="AA77" s="293"/>
      <c r="AB77" s="293"/>
      <c r="AC77" s="293"/>
      <c r="AD77" s="293"/>
      <c r="AE77" s="293"/>
      <c r="AF77" s="293"/>
      <c r="AG77" s="293"/>
      <c r="AH77" s="293"/>
      <c r="AI77" s="293"/>
      <c r="AJ77" s="293"/>
      <c r="AK77" s="293"/>
      <c r="AL77" s="293"/>
      <c r="AM77" s="293"/>
      <c r="AN77" s="293"/>
      <c r="AO77" s="293"/>
      <c r="AP77" s="293"/>
      <c r="AQ77" s="293"/>
      <c r="AR77" s="293"/>
      <c r="AS77" s="293"/>
      <c r="AT77" s="293"/>
      <c r="AU77" s="293"/>
      <c r="AV77" s="293"/>
      <c r="AW77" s="293"/>
      <c r="AX77" s="293"/>
      <c r="AY77" s="293"/>
      <c r="AZ77" s="293"/>
      <c r="BA77" s="293"/>
      <c r="BB77" s="293"/>
      <c r="BC77" s="293"/>
      <c r="BD77" s="293"/>
      <c r="BE77" s="293"/>
      <c r="BF77" s="293"/>
      <c r="BG77" s="293"/>
      <c r="BH77" s="293"/>
      <c r="BI77" s="293"/>
      <c r="BJ77" s="293"/>
      <c r="BK77" s="293"/>
      <c r="BL77" s="293"/>
      <c r="BM77" s="293"/>
    </row>
    <row r="78" spans="1:65" s="86" customFormat="1">
      <c r="A78" s="81"/>
      <c r="B78" s="83"/>
      <c r="C78" s="346"/>
      <c r="D78" s="100"/>
      <c r="E78" s="100"/>
      <c r="F78" s="100"/>
      <c r="G78" s="322"/>
      <c r="H78" s="215">
        <f t="shared" si="16"/>
        <v>0</v>
      </c>
      <c r="I78" s="215">
        <f t="shared" si="17"/>
        <v>0</v>
      </c>
      <c r="J78" s="215">
        <f t="shared" si="18"/>
        <v>0</v>
      </c>
      <c r="K78" s="321" t="str">
        <f t="shared" si="19"/>
        <v/>
      </c>
      <c r="L78" s="218"/>
      <c r="M78" s="269"/>
      <c r="N78" s="323"/>
      <c r="O78" s="270"/>
      <c r="P78" s="84"/>
      <c r="Q78" s="87"/>
      <c r="R78" s="100">
        <f t="shared" si="15"/>
        <v>0</v>
      </c>
      <c r="S78" s="88"/>
      <c r="T78" s="332"/>
      <c r="U78" s="332"/>
      <c r="V78" s="98"/>
      <c r="W78" s="332"/>
      <c r="X78" s="332"/>
      <c r="Y78" s="83"/>
      <c r="Z78" s="293"/>
      <c r="AA78" s="293"/>
      <c r="AB78" s="293"/>
      <c r="AC78" s="293"/>
      <c r="AD78" s="293"/>
      <c r="AE78" s="293"/>
      <c r="AF78" s="293"/>
      <c r="AG78" s="293"/>
      <c r="AH78" s="293"/>
      <c r="AI78" s="293"/>
      <c r="AJ78" s="293"/>
      <c r="AK78" s="293"/>
      <c r="AL78" s="293"/>
      <c r="AM78" s="293"/>
      <c r="AN78" s="293"/>
      <c r="AO78" s="293"/>
      <c r="AP78" s="293"/>
      <c r="AQ78" s="293"/>
      <c r="AR78" s="293"/>
      <c r="AS78" s="293"/>
      <c r="AT78" s="293"/>
      <c r="AU78" s="293"/>
      <c r="AV78" s="293"/>
      <c r="AW78" s="293"/>
      <c r="AX78" s="293"/>
      <c r="AY78" s="293"/>
      <c r="AZ78" s="293"/>
      <c r="BA78" s="293"/>
      <c r="BB78" s="293"/>
      <c r="BC78" s="293"/>
      <c r="BD78" s="293"/>
      <c r="BE78" s="293"/>
      <c r="BF78" s="293"/>
      <c r="BG78" s="293"/>
      <c r="BH78" s="293"/>
      <c r="BI78" s="293"/>
      <c r="BJ78" s="293"/>
      <c r="BK78" s="293"/>
      <c r="BL78" s="293"/>
      <c r="BM78" s="293"/>
    </row>
    <row r="79" spans="1:65" s="86" customFormat="1">
      <c r="A79" s="81"/>
      <c r="B79" s="83"/>
      <c r="C79" s="346"/>
      <c r="D79" s="100"/>
      <c r="E79" s="100"/>
      <c r="F79" s="100"/>
      <c r="G79" s="322"/>
      <c r="H79" s="215">
        <f t="shared" si="16"/>
        <v>0</v>
      </c>
      <c r="I79" s="215">
        <f t="shared" si="17"/>
        <v>0</v>
      </c>
      <c r="J79" s="215">
        <f t="shared" si="18"/>
        <v>0</v>
      </c>
      <c r="K79" s="321" t="str">
        <f t="shared" si="19"/>
        <v/>
      </c>
      <c r="L79" s="218"/>
      <c r="M79" s="269"/>
      <c r="N79" s="323"/>
      <c r="O79" s="270"/>
      <c r="P79" s="84"/>
      <c r="Q79" s="87"/>
      <c r="R79" s="100">
        <f t="shared" si="15"/>
        <v>0</v>
      </c>
      <c r="S79" s="88"/>
      <c r="T79" s="332"/>
      <c r="U79" s="332"/>
      <c r="V79" s="98"/>
      <c r="W79" s="332"/>
      <c r="X79" s="332"/>
      <c r="Y79" s="83"/>
      <c r="Z79" s="293"/>
      <c r="AA79" s="293"/>
      <c r="AB79" s="293"/>
      <c r="AC79" s="293"/>
      <c r="AD79" s="293"/>
      <c r="AE79" s="293"/>
      <c r="AF79" s="293"/>
      <c r="AG79" s="293"/>
      <c r="AH79" s="293"/>
      <c r="AI79" s="293"/>
      <c r="AJ79" s="293"/>
      <c r="AK79" s="293"/>
      <c r="AL79" s="293"/>
      <c r="AM79" s="293"/>
      <c r="AN79" s="293"/>
      <c r="AO79" s="293"/>
      <c r="AP79" s="293"/>
      <c r="AQ79" s="293"/>
      <c r="AR79" s="293"/>
      <c r="AS79" s="293"/>
      <c r="AT79" s="293"/>
      <c r="AU79" s="293"/>
      <c r="AV79" s="293"/>
      <c r="AW79" s="293"/>
      <c r="AX79" s="293"/>
      <c r="AY79" s="293"/>
      <c r="AZ79" s="293"/>
      <c r="BA79" s="293"/>
      <c r="BB79" s="293"/>
      <c r="BC79" s="293"/>
      <c r="BD79" s="293"/>
      <c r="BE79" s="293"/>
      <c r="BF79" s="293"/>
      <c r="BG79" s="293"/>
      <c r="BH79" s="293"/>
      <c r="BI79" s="293"/>
      <c r="BJ79" s="293"/>
      <c r="BK79" s="293"/>
      <c r="BL79" s="293"/>
      <c r="BM79" s="293"/>
    </row>
    <row r="80" spans="1:65" s="86" customFormat="1">
      <c r="A80" s="81"/>
      <c r="B80" s="83"/>
      <c r="C80" s="346"/>
      <c r="D80" s="100"/>
      <c r="E80" s="100"/>
      <c r="F80" s="100"/>
      <c r="G80" s="322"/>
      <c r="H80" s="215">
        <f t="shared" si="16"/>
        <v>0</v>
      </c>
      <c r="I80" s="215">
        <f t="shared" si="17"/>
        <v>0</v>
      </c>
      <c r="J80" s="215">
        <f t="shared" si="18"/>
        <v>0</v>
      </c>
      <c r="K80" s="321" t="str">
        <f t="shared" si="19"/>
        <v/>
      </c>
      <c r="L80" s="218"/>
      <c r="M80" s="269"/>
      <c r="N80" s="323"/>
      <c r="O80" s="270"/>
      <c r="P80" s="84"/>
      <c r="Q80" s="87"/>
      <c r="R80" s="100">
        <f t="shared" si="15"/>
        <v>0</v>
      </c>
      <c r="S80" s="88"/>
      <c r="T80" s="332"/>
      <c r="U80" s="332"/>
      <c r="V80" s="98"/>
      <c r="W80" s="332"/>
      <c r="X80" s="332"/>
      <c r="Y80" s="83"/>
      <c r="Z80" s="293"/>
      <c r="AA80" s="293"/>
      <c r="AB80" s="293"/>
      <c r="AC80" s="293"/>
      <c r="AD80" s="293"/>
      <c r="AE80" s="293"/>
      <c r="AF80" s="293"/>
      <c r="AG80" s="293"/>
      <c r="AH80" s="293"/>
      <c r="AI80" s="293"/>
      <c r="AJ80" s="293"/>
      <c r="AK80" s="293"/>
      <c r="AL80" s="293"/>
      <c r="AM80" s="293"/>
      <c r="AN80" s="293"/>
      <c r="AO80" s="293"/>
      <c r="AP80" s="293"/>
      <c r="AQ80" s="293"/>
      <c r="AR80" s="293"/>
      <c r="AS80" s="293"/>
      <c r="AT80" s="293"/>
      <c r="AU80" s="293"/>
      <c r="AV80" s="293"/>
      <c r="AW80" s="293"/>
      <c r="AX80" s="293"/>
      <c r="AY80" s="293"/>
      <c r="AZ80" s="293"/>
      <c r="BA80" s="293"/>
      <c r="BB80" s="293"/>
      <c r="BC80" s="293"/>
      <c r="BD80" s="293"/>
      <c r="BE80" s="293"/>
      <c r="BF80" s="293"/>
      <c r="BG80" s="293"/>
      <c r="BH80" s="293"/>
      <c r="BI80" s="293"/>
      <c r="BJ80" s="293"/>
      <c r="BK80" s="293"/>
      <c r="BL80" s="293"/>
      <c r="BM80" s="293"/>
    </row>
    <row r="81" spans="1:65" s="86" customFormat="1">
      <c r="A81" s="81"/>
      <c r="B81" s="83"/>
      <c r="C81" s="346"/>
      <c r="D81" s="100"/>
      <c r="E81" s="100"/>
      <c r="F81" s="100"/>
      <c r="G81" s="322"/>
      <c r="H81" s="215">
        <f t="shared" si="16"/>
        <v>0</v>
      </c>
      <c r="I81" s="215">
        <f t="shared" si="17"/>
        <v>0</v>
      </c>
      <c r="J81" s="215">
        <f t="shared" si="18"/>
        <v>0</v>
      </c>
      <c r="K81" s="321" t="str">
        <f t="shared" si="19"/>
        <v/>
      </c>
      <c r="L81" s="218"/>
      <c r="M81" s="269"/>
      <c r="N81" s="323"/>
      <c r="O81" s="270"/>
      <c r="P81" s="84"/>
      <c r="Q81" s="87"/>
      <c r="R81" s="100">
        <f t="shared" si="15"/>
        <v>0</v>
      </c>
      <c r="S81" s="88"/>
      <c r="T81" s="332"/>
      <c r="U81" s="332"/>
      <c r="V81" s="98"/>
      <c r="W81" s="332"/>
      <c r="X81" s="332"/>
      <c r="Y81" s="83"/>
      <c r="Z81" s="293"/>
      <c r="AA81" s="293"/>
      <c r="AB81" s="293"/>
      <c r="AC81" s="293"/>
      <c r="AD81" s="293"/>
      <c r="AE81" s="293"/>
      <c r="AF81" s="293"/>
      <c r="AG81" s="293"/>
      <c r="AH81" s="293"/>
      <c r="AI81" s="293"/>
      <c r="AJ81" s="293"/>
      <c r="AK81" s="293"/>
      <c r="AL81" s="293"/>
      <c r="AM81" s="293"/>
      <c r="AN81" s="293"/>
      <c r="AO81" s="293"/>
      <c r="AP81" s="293"/>
      <c r="AQ81" s="293"/>
      <c r="AR81" s="293"/>
      <c r="AS81" s="293"/>
      <c r="AT81" s="293"/>
      <c r="AU81" s="293"/>
      <c r="AV81" s="293"/>
      <c r="AW81" s="293"/>
      <c r="AX81" s="293"/>
      <c r="AY81" s="293"/>
      <c r="AZ81" s="293"/>
      <c r="BA81" s="293"/>
      <c r="BB81" s="293"/>
      <c r="BC81" s="293"/>
      <c r="BD81" s="293"/>
      <c r="BE81" s="293"/>
      <c r="BF81" s="293"/>
      <c r="BG81" s="293"/>
      <c r="BH81" s="293"/>
      <c r="BI81" s="293"/>
      <c r="BJ81" s="293"/>
      <c r="BK81" s="293"/>
      <c r="BL81" s="293"/>
      <c r="BM81" s="293"/>
    </row>
    <row r="82" spans="1:65" s="86" customFormat="1">
      <c r="A82" s="81"/>
      <c r="B82" s="83"/>
      <c r="C82" s="346"/>
      <c r="D82" s="100"/>
      <c r="E82" s="100"/>
      <c r="F82" s="100"/>
      <c r="G82" s="322"/>
      <c r="H82" s="215">
        <f t="shared" si="16"/>
        <v>0</v>
      </c>
      <c r="I82" s="215">
        <f t="shared" si="17"/>
        <v>0</v>
      </c>
      <c r="J82" s="215">
        <f t="shared" si="18"/>
        <v>0</v>
      </c>
      <c r="K82" s="321" t="str">
        <f t="shared" si="19"/>
        <v/>
      </c>
      <c r="L82" s="218"/>
      <c r="M82" s="269"/>
      <c r="N82" s="323"/>
      <c r="O82" s="270"/>
      <c r="P82" s="84"/>
      <c r="Q82" s="87"/>
      <c r="R82" s="100">
        <f t="shared" si="15"/>
        <v>0</v>
      </c>
      <c r="S82" s="88"/>
      <c r="T82" s="332"/>
      <c r="U82" s="332"/>
      <c r="V82" s="98"/>
      <c r="W82" s="332"/>
      <c r="X82" s="332"/>
      <c r="Y82" s="83"/>
      <c r="Z82" s="293"/>
      <c r="AA82" s="293"/>
      <c r="AB82" s="293"/>
      <c r="AC82" s="293"/>
      <c r="AD82" s="293"/>
      <c r="AE82" s="293"/>
      <c r="AF82" s="293"/>
      <c r="AG82" s="293"/>
      <c r="AH82" s="293"/>
      <c r="AI82" s="293"/>
      <c r="AJ82" s="293"/>
      <c r="AK82" s="293"/>
      <c r="AL82" s="293"/>
      <c r="AM82" s="293"/>
      <c r="AN82" s="293"/>
      <c r="AO82" s="293"/>
      <c r="AP82" s="293"/>
      <c r="AQ82" s="293"/>
      <c r="AR82" s="293"/>
      <c r="AS82" s="293"/>
      <c r="AT82" s="293"/>
      <c r="AU82" s="293"/>
      <c r="AV82" s="293"/>
      <c r="AW82" s="293"/>
      <c r="AX82" s="293"/>
      <c r="AY82" s="293"/>
      <c r="AZ82" s="293"/>
      <c r="BA82" s="293"/>
      <c r="BB82" s="293"/>
      <c r="BC82" s="293"/>
      <c r="BD82" s="293"/>
      <c r="BE82" s="293"/>
      <c r="BF82" s="293"/>
      <c r="BG82" s="293"/>
      <c r="BH82" s="293"/>
      <c r="BI82" s="293"/>
      <c r="BJ82" s="293"/>
      <c r="BK82" s="293"/>
      <c r="BL82" s="293"/>
      <c r="BM82" s="293"/>
    </row>
    <row r="83" spans="1:65" s="86" customFormat="1">
      <c r="A83" s="81"/>
      <c r="B83" s="83"/>
      <c r="C83" s="346"/>
      <c r="D83" s="100"/>
      <c r="E83" s="100"/>
      <c r="F83" s="100"/>
      <c r="G83" s="322"/>
      <c r="H83" s="215">
        <f t="shared" si="16"/>
        <v>0</v>
      </c>
      <c r="I83" s="215">
        <f t="shared" si="17"/>
        <v>0</v>
      </c>
      <c r="J83" s="215">
        <f t="shared" si="18"/>
        <v>0</v>
      </c>
      <c r="K83" s="321" t="str">
        <f t="shared" si="19"/>
        <v/>
      </c>
      <c r="L83" s="218"/>
      <c r="M83" s="269"/>
      <c r="N83" s="323"/>
      <c r="O83" s="270"/>
      <c r="P83" s="84"/>
      <c r="Q83" s="87"/>
      <c r="R83" s="100">
        <f t="shared" si="15"/>
        <v>0</v>
      </c>
      <c r="S83" s="88"/>
      <c r="T83" s="332"/>
      <c r="U83" s="332"/>
      <c r="V83" s="98"/>
      <c r="W83" s="332"/>
      <c r="X83" s="332"/>
      <c r="Y83" s="83"/>
      <c r="Z83" s="293"/>
      <c r="AA83" s="293"/>
      <c r="AB83" s="293"/>
      <c r="AC83" s="293"/>
      <c r="AD83" s="293"/>
      <c r="AE83" s="293"/>
      <c r="AF83" s="293"/>
      <c r="AG83" s="293"/>
      <c r="AH83" s="293"/>
      <c r="AI83" s="293"/>
      <c r="AJ83" s="293"/>
      <c r="AK83" s="293"/>
      <c r="AL83" s="293"/>
      <c r="AM83" s="293"/>
      <c r="AN83" s="293"/>
      <c r="AO83" s="293"/>
      <c r="AP83" s="293"/>
      <c r="AQ83" s="293"/>
      <c r="AR83" s="293"/>
      <c r="AS83" s="293"/>
      <c r="AT83" s="293"/>
      <c r="AU83" s="293"/>
      <c r="AV83" s="293"/>
      <c r="AW83" s="293"/>
      <c r="AX83" s="293"/>
      <c r="AY83" s="293"/>
      <c r="AZ83" s="293"/>
      <c r="BA83" s="293"/>
      <c r="BB83" s="293"/>
      <c r="BC83" s="293"/>
      <c r="BD83" s="293"/>
      <c r="BE83" s="293"/>
      <c r="BF83" s="293"/>
      <c r="BG83" s="293"/>
      <c r="BH83" s="293"/>
      <c r="BI83" s="293"/>
      <c r="BJ83" s="293"/>
      <c r="BK83" s="293"/>
      <c r="BL83" s="293"/>
      <c r="BM83" s="293"/>
    </row>
    <row r="84" spans="1:65" s="86" customFormat="1">
      <c r="A84" s="81"/>
      <c r="B84" s="83"/>
      <c r="C84" s="346"/>
      <c r="D84" s="100"/>
      <c r="E84" s="100"/>
      <c r="F84" s="100"/>
      <c r="G84" s="322"/>
      <c r="H84" s="215">
        <f t="shared" si="16"/>
        <v>0</v>
      </c>
      <c r="I84" s="215">
        <f t="shared" si="17"/>
        <v>0</v>
      </c>
      <c r="J84" s="215">
        <f t="shared" si="18"/>
        <v>0</v>
      </c>
      <c r="K84" s="321" t="str">
        <f t="shared" si="19"/>
        <v/>
      </c>
      <c r="L84" s="218"/>
      <c r="M84" s="269"/>
      <c r="N84" s="323"/>
      <c r="O84" s="270"/>
      <c r="P84" s="84"/>
      <c r="Q84" s="87"/>
      <c r="R84" s="100">
        <f t="shared" si="15"/>
        <v>0</v>
      </c>
      <c r="S84" s="88"/>
      <c r="T84" s="332"/>
      <c r="U84" s="332"/>
      <c r="V84" s="98"/>
      <c r="W84" s="332"/>
      <c r="X84" s="332"/>
      <c r="Y84" s="83"/>
      <c r="Z84" s="293"/>
      <c r="AA84" s="293"/>
      <c r="AB84" s="293"/>
      <c r="AC84" s="293"/>
      <c r="AD84" s="293"/>
      <c r="AE84" s="293"/>
      <c r="AF84" s="293"/>
      <c r="AG84" s="293"/>
      <c r="AH84" s="293"/>
      <c r="AI84" s="293"/>
      <c r="AJ84" s="293"/>
      <c r="AK84" s="293"/>
      <c r="AL84" s="293"/>
      <c r="AM84" s="293"/>
      <c r="AN84" s="293"/>
      <c r="AO84" s="293"/>
      <c r="AP84" s="293"/>
      <c r="AQ84" s="293"/>
      <c r="AR84" s="293"/>
      <c r="AS84" s="293"/>
      <c r="AT84" s="293"/>
      <c r="AU84" s="293"/>
      <c r="AV84" s="293"/>
      <c r="AW84" s="293"/>
      <c r="AX84" s="293"/>
      <c r="AY84" s="293"/>
      <c r="AZ84" s="293"/>
      <c r="BA84" s="293"/>
      <c r="BB84" s="293"/>
      <c r="BC84" s="293"/>
      <c r="BD84" s="293"/>
      <c r="BE84" s="293"/>
      <c r="BF84" s="293"/>
      <c r="BG84" s="293"/>
      <c r="BH84" s="293"/>
      <c r="BI84" s="293"/>
      <c r="BJ84" s="293"/>
      <c r="BK84" s="293"/>
      <c r="BL84" s="293"/>
      <c r="BM84" s="293"/>
    </row>
    <row r="85" spans="1:65" s="86" customFormat="1">
      <c r="A85" s="81"/>
      <c r="B85" s="83"/>
      <c r="C85" s="346"/>
      <c r="D85" s="100"/>
      <c r="E85" s="100"/>
      <c r="F85" s="100"/>
      <c r="G85" s="322"/>
      <c r="H85" s="215">
        <f t="shared" si="16"/>
        <v>0</v>
      </c>
      <c r="I85" s="215">
        <f t="shared" si="17"/>
        <v>0</v>
      </c>
      <c r="J85" s="215">
        <f t="shared" si="18"/>
        <v>0</v>
      </c>
      <c r="K85" s="321" t="str">
        <f t="shared" si="19"/>
        <v/>
      </c>
      <c r="L85" s="218"/>
      <c r="M85" s="269"/>
      <c r="N85" s="323"/>
      <c r="O85" s="270"/>
      <c r="P85" s="84"/>
      <c r="Q85" s="87"/>
      <c r="R85" s="100">
        <f t="shared" si="15"/>
        <v>0</v>
      </c>
      <c r="S85" s="88"/>
      <c r="T85" s="332"/>
      <c r="U85" s="332"/>
      <c r="V85" s="98"/>
      <c r="W85" s="332"/>
      <c r="X85" s="332"/>
      <c r="Y85" s="83"/>
      <c r="Z85" s="293"/>
      <c r="AA85" s="293"/>
      <c r="AB85" s="293"/>
      <c r="AC85" s="293"/>
      <c r="AD85" s="293"/>
      <c r="AE85" s="293"/>
      <c r="AF85" s="293"/>
      <c r="AG85" s="293"/>
      <c r="AH85" s="293"/>
      <c r="AI85" s="293"/>
      <c r="AJ85" s="293"/>
      <c r="AK85" s="293"/>
      <c r="AL85" s="293"/>
      <c r="AM85" s="293"/>
      <c r="AN85" s="293"/>
      <c r="AO85" s="293"/>
      <c r="AP85" s="293"/>
      <c r="AQ85" s="293"/>
      <c r="AR85" s="293"/>
      <c r="AS85" s="293"/>
      <c r="AT85" s="293"/>
      <c r="AU85" s="293"/>
      <c r="AV85" s="293"/>
      <c r="AW85" s="293"/>
      <c r="AX85" s="293"/>
      <c r="AY85" s="293"/>
      <c r="AZ85" s="293"/>
      <c r="BA85" s="293"/>
      <c r="BB85" s="293"/>
      <c r="BC85" s="293"/>
      <c r="BD85" s="293"/>
      <c r="BE85" s="293"/>
      <c r="BF85" s="293"/>
      <c r="BG85" s="293"/>
      <c r="BH85" s="293"/>
      <c r="BI85" s="293"/>
      <c r="BJ85" s="293"/>
      <c r="BK85" s="293"/>
      <c r="BL85" s="293"/>
      <c r="BM85" s="293"/>
    </row>
    <row r="86" spans="1:65" s="86" customFormat="1">
      <c r="A86" s="81"/>
      <c r="B86" s="83"/>
      <c r="C86" s="346"/>
      <c r="D86" s="100"/>
      <c r="E86" s="100"/>
      <c r="F86" s="100"/>
      <c r="G86" s="322"/>
      <c r="H86" s="215">
        <f t="shared" si="16"/>
        <v>0</v>
      </c>
      <c r="I86" s="215">
        <f t="shared" si="17"/>
        <v>0</v>
      </c>
      <c r="J86" s="215">
        <f t="shared" si="18"/>
        <v>0</v>
      </c>
      <c r="K86" s="321" t="str">
        <f t="shared" si="19"/>
        <v/>
      </c>
      <c r="L86" s="218"/>
      <c r="M86" s="269"/>
      <c r="N86" s="323"/>
      <c r="O86" s="270"/>
      <c r="P86" s="84"/>
      <c r="Q86" s="87"/>
      <c r="R86" s="100">
        <f t="shared" si="15"/>
        <v>0</v>
      </c>
      <c r="S86" s="88"/>
      <c r="T86" s="332"/>
      <c r="U86" s="332"/>
      <c r="V86" s="98"/>
      <c r="W86" s="332"/>
      <c r="X86" s="332"/>
      <c r="Y86" s="83"/>
      <c r="Z86" s="293"/>
      <c r="AA86" s="293"/>
      <c r="AB86" s="293"/>
      <c r="AC86" s="293"/>
      <c r="AD86" s="293"/>
      <c r="AE86" s="293"/>
      <c r="AF86" s="293"/>
      <c r="AG86" s="293"/>
      <c r="AH86" s="293"/>
      <c r="AI86" s="293"/>
      <c r="AJ86" s="293"/>
      <c r="AK86" s="293"/>
      <c r="AL86" s="293"/>
      <c r="AM86" s="293"/>
      <c r="AN86" s="293"/>
      <c r="AO86" s="293"/>
      <c r="AP86" s="293"/>
      <c r="AQ86" s="293"/>
      <c r="AR86" s="293"/>
      <c r="AS86" s="293"/>
      <c r="AT86" s="293"/>
      <c r="AU86" s="293"/>
      <c r="AV86" s="293"/>
      <c r="AW86" s="293"/>
      <c r="AX86" s="293"/>
      <c r="AY86" s="293"/>
      <c r="AZ86" s="293"/>
      <c r="BA86" s="293"/>
      <c r="BB86" s="293"/>
      <c r="BC86" s="293"/>
      <c r="BD86" s="293"/>
      <c r="BE86" s="293"/>
      <c r="BF86" s="293"/>
      <c r="BG86" s="293"/>
      <c r="BH86" s="293"/>
      <c r="BI86" s="293"/>
      <c r="BJ86" s="293"/>
      <c r="BK86" s="293"/>
      <c r="BL86" s="293"/>
      <c r="BM86" s="293"/>
    </row>
    <row r="87" spans="1:65" s="86" customFormat="1">
      <c r="A87" s="81"/>
      <c r="B87" s="83"/>
      <c r="C87" s="346"/>
      <c r="D87" s="100"/>
      <c r="E87" s="100"/>
      <c r="F87" s="100"/>
      <c r="G87" s="322"/>
      <c r="H87" s="215">
        <f t="shared" si="16"/>
        <v>0</v>
      </c>
      <c r="I87" s="215">
        <f t="shared" si="17"/>
        <v>0</v>
      </c>
      <c r="J87" s="215">
        <f t="shared" si="18"/>
        <v>0</v>
      </c>
      <c r="K87" s="321" t="str">
        <f t="shared" si="19"/>
        <v/>
      </c>
      <c r="L87" s="218"/>
      <c r="M87" s="269"/>
      <c r="N87" s="323"/>
      <c r="O87" s="270"/>
      <c r="P87" s="84"/>
      <c r="Q87" s="87"/>
      <c r="R87" s="100">
        <f t="shared" si="15"/>
        <v>0</v>
      </c>
      <c r="S87" s="88"/>
      <c r="T87" s="332"/>
      <c r="U87" s="332"/>
      <c r="V87" s="98"/>
      <c r="W87" s="332"/>
      <c r="X87" s="332"/>
      <c r="Y87" s="83"/>
      <c r="Z87" s="293"/>
      <c r="AA87" s="293"/>
      <c r="AB87" s="293"/>
      <c r="AC87" s="293"/>
      <c r="AD87" s="293"/>
      <c r="AE87" s="293"/>
      <c r="AF87" s="293"/>
      <c r="AG87" s="293"/>
      <c r="AH87" s="293"/>
      <c r="AI87" s="293"/>
      <c r="AJ87" s="293"/>
      <c r="AK87" s="293"/>
      <c r="AL87" s="293"/>
      <c r="AM87" s="293"/>
      <c r="AN87" s="293"/>
      <c r="AO87" s="293"/>
      <c r="AP87" s="293"/>
      <c r="AQ87" s="293"/>
      <c r="AR87" s="293"/>
      <c r="AS87" s="293"/>
      <c r="AT87" s="293"/>
      <c r="AU87" s="293"/>
      <c r="AV87" s="293"/>
      <c r="AW87" s="293"/>
      <c r="AX87" s="293"/>
      <c r="AY87" s="293"/>
      <c r="AZ87" s="293"/>
      <c r="BA87" s="293"/>
      <c r="BB87" s="293"/>
      <c r="BC87" s="293"/>
      <c r="BD87" s="293"/>
      <c r="BE87" s="293"/>
      <c r="BF87" s="293"/>
      <c r="BG87" s="293"/>
      <c r="BH87" s="293"/>
      <c r="BI87" s="293"/>
      <c r="BJ87" s="293"/>
      <c r="BK87" s="293"/>
      <c r="BL87" s="293"/>
      <c r="BM87" s="293"/>
    </row>
    <row r="88" spans="1:65" s="86" customFormat="1">
      <c r="A88" s="81"/>
      <c r="B88" s="83"/>
      <c r="C88" s="346"/>
      <c r="D88" s="100"/>
      <c r="E88" s="100"/>
      <c r="F88" s="100"/>
      <c r="G88" s="322"/>
      <c r="H88" s="215">
        <f t="shared" si="16"/>
        <v>0</v>
      </c>
      <c r="I88" s="215">
        <f t="shared" si="17"/>
        <v>0</v>
      </c>
      <c r="J88" s="215">
        <f t="shared" si="18"/>
        <v>0</v>
      </c>
      <c r="K88" s="321" t="str">
        <f t="shared" si="19"/>
        <v/>
      </c>
      <c r="L88" s="218"/>
      <c r="M88" s="269"/>
      <c r="N88" s="323"/>
      <c r="O88" s="270"/>
      <c r="P88" s="84"/>
      <c r="Q88" s="87"/>
      <c r="R88" s="100">
        <f t="shared" si="15"/>
        <v>0</v>
      </c>
      <c r="S88" s="88"/>
      <c r="T88" s="332"/>
      <c r="U88" s="332"/>
      <c r="V88" s="98"/>
      <c r="W88" s="332"/>
      <c r="X88" s="332"/>
      <c r="Y88" s="83"/>
      <c r="Z88" s="293"/>
      <c r="AA88" s="293"/>
      <c r="AB88" s="293"/>
      <c r="AC88" s="293"/>
      <c r="AD88" s="293"/>
      <c r="AE88" s="293"/>
      <c r="AF88" s="293"/>
      <c r="AG88" s="293"/>
      <c r="AH88" s="293"/>
      <c r="AI88" s="293"/>
      <c r="AJ88" s="293"/>
      <c r="AK88" s="293"/>
      <c r="AL88" s="293"/>
      <c r="AM88" s="293"/>
      <c r="AN88" s="293"/>
      <c r="AO88" s="293"/>
      <c r="AP88" s="293"/>
      <c r="AQ88" s="293"/>
      <c r="AR88" s="293"/>
      <c r="AS88" s="293"/>
      <c r="AT88" s="293"/>
      <c r="AU88" s="293"/>
      <c r="AV88" s="293"/>
      <c r="AW88" s="293"/>
      <c r="AX88" s="293"/>
      <c r="AY88" s="293"/>
      <c r="AZ88" s="293"/>
      <c r="BA88" s="293"/>
      <c r="BB88" s="293"/>
      <c r="BC88" s="293"/>
      <c r="BD88" s="293"/>
      <c r="BE88" s="293"/>
      <c r="BF88" s="293"/>
      <c r="BG88" s="293"/>
      <c r="BH88" s="293"/>
      <c r="BI88" s="293"/>
      <c r="BJ88" s="293"/>
      <c r="BK88" s="293"/>
      <c r="BL88" s="293"/>
      <c r="BM88" s="293"/>
    </row>
    <row r="89" spans="1:65" s="86" customFormat="1">
      <c r="A89" s="81"/>
      <c r="B89" s="83"/>
      <c r="C89" s="346"/>
      <c r="D89" s="100"/>
      <c r="E89" s="100"/>
      <c r="F89" s="100"/>
      <c r="G89" s="322"/>
      <c r="H89" s="215">
        <f t="shared" si="16"/>
        <v>0</v>
      </c>
      <c r="I89" s="215">
        <f t="shared" si="17"/>
        <v>0</v>
      </c>
      <c r="J89" s="215">
        <f t="shared" si="18"/>
        <v>0</v>
      </c>
      <c r="K89" s="321" t="str">
        <f t="shared" si="19"/>
        <v/>
      </c>
      <c r="L89" s="218"/>
      <c r="M89" s="269"/>
      <c r="N89" s="323"/>
      <c r="O89" s="270"/>
      <c r="P89" s="84"/>
      <c r="Q89" s="87"/>
      <c r="R89" s="100">
        <f t="shared" si="15"/>
        <v>0</v>
      </c>
      <c r="S89" s="88"/>
      <c r="T89" s="332"/>
      <c r="U89" s="332"/>
      <c r="V89" s="98"/>
      <c r="W89" s="332"/>
      <c r="X89" s="332"/>
      <c r="Y89" s="83"/>
      <c r="Z89" s="293"/>
      <c r="AA89" s="293"/>
      <c r="AB89" s="293"/>
      <c r="AC89" s="293"/>
      <c r="AD89" s="293"/>
      <c r="AE89" s="293"/>
      <c r="AF89" s="293"/>
      <c r="AG89" s="293"/>
      <c r="AH89" s="293"/>
      <c r="AI89" s="293"/>
      <c r="AJ89" s="293"/>
      <c r="AK89" s="293"/>
      <c r="AL89" s="293"/>
      <c r="AM89" s="293"/>
      <c r="AN89" s="293"/>
      <c r="AO89" s="293"/>
      <c r="AP89" s="293"/>
      <c r="AQ89" s="293"/>
      <c r="AR89" s="293"/>
      <c r="AS89" s="293"/>
      <c r="AT89" s="293"/>
      <c r="AU89" s="293"/>
      <c r="AV89" s="293"/>
      <c r="AW89" s="293"/>
      <c r="AX89" s="293"/>
      <c r="AY89" s="293"/>
      <c r="AZ89" s="293"/>
      <c r="BA89" s="293"/>
      <c r="BB89" s="293"/>
      <c r="BC89" s="293"/>
      <c r="BD89" s="293"/>
      <c r="BE89" s="293"/>
      <c r="BF89" s="293"/>
      <c r="BG89" s="293"/>
      <c r="BH89" s="293"/>
      <c r="BI89" s="293"/>
      <c r="BJ89" s="293"/>
      <c r="BK89" s="293"/>
      <c r="BL89" s="293"/>
      <c r="BM89" s="293"/>
    </row>
    <row r="90" spans="1:65" s="86" customFormat="1">
      <c r="A90" s="81"/>
      <c r="B90" s="83"/>
      <c r="C90" s="346"/>
      <c r="D90" s="100"/>
      <c r="E90" s="100"/>
      <c r="F90" s="100"/>
      <c r="G90" s="322"/>
      <c r="H90" s="215">
        <f t="shared" si="16"/>
        <v>0</v>
      </c>
      <c r="I90" s="215">
        <f t="shared" si="17"/>
        <v>0</v>
      </c>
      <c r="J90" s="215">
        <f t="shared" si="18"/>
        <v>0</v>
      </c>
      <c r="K90" s="321" t="str">
        <f t="shared" si="19"/>
        <v/>
      </c>
      <c r="L90" s="218"/>
      <c r="M90" s="269"/>
      <c r="N90" s="323"/>
      <c r="O90" s="270"/>
      <c r="P90" s="84"/>
      <c r="Q90" s="87"/>
      <c r="R90" s="100">
        <f t="shared" si="15"/>
        <v>0</v>
      </c>
      <c r="S90" s="88"/>
      <c r="T90" s="332"/>
      <c r="U90" s="332"/>
      <c r="V90" s="98"/>
      <c r="W90" s="332"/>
      <c r="X90" s="332"/>
      <c r="Y90" s="83"/>
      <c r="Z90" s="293"/>
      <c r="AA90" s="293"/>
      <c r="AB90" s="293"/>
      <c r="AC90" s="293"/>
      <c r="AD90" s="293"/>
      <c r="AE90" s="293"/>
      <c r="AF90" s="293"/>
      <c r="AG90" s="293"/>
      <c r="AH90" s="293"/>
      <c r="AI90" s="293"/>
      <c r="AJ90" s="293"/>
      <c r="AK90" s="293"/>
      <c r="AL90" s="293"/>
      <c r="AM90" s="293"/>
      <c r="AN90" s="293"/>
      <c r="AO90" s="293"/>
      <c r="AP90" s="293"/>
      <c r="AQ90" s="293"/>
      <c r="AR90" s="293"/>
      <c r="AS90" s="293"/>
      <c r="AT90" s="293"/>
      <c r="AU90" s="293"/>
      <c r="AV90" s="293"/>
      <c r="AW90" s="293"/>
      <c r="AX90" s="293"/>
      <c r="AY90" s="293"/>
      <c r="AZ90" s="293"/>
      <c r="BA90" s="293"/>
      <c r="BB90" s="293"/>
      <c r="BC90" s="293"/>
      <c r="BD90" s="293"/>
      <c r="BE90" s="293"/>
      <c r="BF90" s="293"/>
      <c r="BG90" s="293"/>
      <c r="BH90" s="293"/>
      <c r="BI90" s="293"/>
      <c r="BJ90" s="293"/>
      <c r="BK90" s="293"/>
      <c r="BL90" s="293"/>
      <c r="BM90" s="293"/>
    </row>
    <row r="91" spans="1:65" s="86" customFormat="1">
      <c r="A91" s="81"/>
      <c r="B91" s="83"/>
      <c r="C91" s="346"/>
      <c r="D91" s="100"/>
      <c r="E91" s="100"/>
      <c r="F91" s="100"/>
      <c r="G91" s="322"/>
      <c r="H91" s="215">
        <f t="shared" si="16"/>
        <v>0</v>
      </c>
      <c r="I91" s="215">
        <f t="shared" si="17"/>
        <v>0</v>
      </c>
      <c r="J91" s="215">
        <f t="shared" si="18"/>
        <v>0</v>
      </c>
      <c r="K91" s="321" t="str">
        <f t="shared" si="19"/>
        <v/>
      </c>
      <c r="L91" s="218"/>
      <c r="M91" s="269"/>
      <c r="N91" s="323"/>
      <c r="O91" s="270"/>
      <c r="P91" s="84"/>
      <c r="Q91" s="87"/>
      <c r="R91" s="100">
        <f t="shared" si="15"/>
        <v>0</v>
      </c>
      <c r="S91" s="88"/>
      <c r="T91" s="332"/>
      <c r="U91" s="332"/>
      <c r="V91" s="98"/>
      <c r="W91" s="332"/>
      <c r="X91" s="332"/>
      <c r="Y91" s="83"/>
      <c r="Z91" s="293"/>
      <c r="AA91" s="293"/>
      <c r="AB91" s="293"/>
      <c r="AC91" s="293"/>
      <c r="AD91" s="293"/>
      <c r="AE91" s="293"/>
      <c r="AF91" s="293"/>
      <c r="AG91" s="293"/>
      <c r="AH91" s="293"/>
      <c r="AI91" s="293"/>
      <c r="AJ91" s="293"/>
      <c r="AK91" s="293"/>
      <c r="AL91" s="293"/>
      <c r="AM91" s="293"/>
      <c r="AN91" s="293"/>
      <c r="AO91" s="293"/>
      <c r="AP91" s="293"/>
      <c r="AQ91" s="293"/>
      <c r="AR91" s="293"/>
      <c r="AS91" s="293"/>
      <c r="AT91" s="293"/>
      <c r="AU91" s="293"/>
      <c r="AV91" s="293"/>
      <c r="AW91" s="293"/>
      <c r="AX91" s="293"/>
      <c r="AY91" s="293"/>
      <c r="AZ91" s="293"/>
      <c r="BA91" s="293"/>
      <c r="BB91" s="293"/>
      <c r="BC91" s="293"/>
      <c r="BD91" s="293"/>
      <c r="BE91" s="293"/>
      <c r="BF91" s="293"/>
      <c r="BG91" s="293"/>
      <c r="BH91" s="293"/>
      <c r="BI91" s="293"/>
      <c r="BJ91" s="293"/>
      <c r="BK91" s="293"/>
      <c r="BL91" s="293"/>
      <c r="BM91" s="293"/>
    </row>
    <row r="92" spans="1:65" s="86" customFormat="1">
      <c r="A92" s="81"/>
      <c r="B92" s="83"/>
      <c r="C92" s="346"/>
      <c r="D92" s="100"/>
      <c r="E92" s="100"/>
      <c r="F92" s="100"/>
      <c r="G92" s="322"/>
      <c r="H92" s="215">
        <f t="shared" si="16"/>
        <v>0</v>
      </c>
      <c r="I92" s="215">
        <f t="shared" si="17"/>
        <v>0</v>
      </c>
      <c r="J92" s="215">
        <f t="shared" si="18"/>
        <v>0</v>
      </c>
      <c r="K92" s="321" t="str">
        <f t="shared" si="19"/>
        <v/>
      </c>
      <c r="L92" s="218"/>
      <c r="M92" s="269"/>
      <c r="N92" s="323"/>
      <c r="O92" s="270"/>
      <c r="P92" s="84"/>
      <c r="Q92" s="87"/>
      <c r="R92" s="100">
        <f t="shared" si="15"/>
        <v>0</v>
      </c>
      <c r="S92" s="88"/>
      <c r="T92" s="332"/>
      <c r="U92" s="332"/>
      <c r="V92" s="98"/>
      <c r="W92" s="332"/>
      <c r="X92" s="332"/>
      <c r="Y92" s="83"/>
      <c r="Z92" s="293"/>
      <c r="AA92" s="293"/>
      <c r="AB92" s="293"/>
      <c r="AC92" s="293"/>
      <c r="AD92" s="293"/>
      <c r="AE92" s="293"/>
      <c r="AF92" s="293"/>
      <c r="AG92" s="293"/>
      <c r="AH92" s="293"/>
      <c r="AI92" s="293"/>
      <c r="AJ92" s="293"/>
      <c r="AK92" s="293"/>
      <c r="AL92" s="293"/>
      <c r="AM92" s="293"/>
      <c r="AN92" s="293"/>
      <c r="AO92" s="293"/>
      <c r="AP92" s="293"/>
      <c r="AQ92" s="293"/>
      <c r="AR92" s="293"/>
      <c r="AS92" s="293"/>
      <c r="AT92" s="293"/>
      <c r="AU92" s="293"/>
      <c r="AV92" s="293"/>
      <c r="AW92" s="293"/>
      <c r="AX92" s="293"/>
      <c r="AY92" s="293"/>
      <c r="AZ92" s="293"/>
      <c r="BA92" s="293"/>
      <c r="BB92" s="293"/>
      <c r="BC92" s="293"/>
      <c r="BD92" s="293"/>
      <c r="BE92" s="293"/>
      <c r="BF92" s="293"/>
      <c r="BG92" s="293"/>
      <c r="BH92" s="293"/>
      <c r="BI92" s="293"/>
      <c r="BJ92" s="293"/>
      <c r="BK92" s="293"/>
      <c r="BL92" s="293"/>
      <c r="BM92" s="293"/>
    </row>
    <row r="93" spans="1:65" s="86" customFormat="1">
      <c r="A93" s="81"/>
      <c r="B93" s="83"/>
      <c r="C93" s="346"/>
      <c r="D93" s="100"/>
      <c r="E93" s="100"/>
      <c r="F93" s="100"/>
      <c r="G93" s="322"/>
      <c r="H93" s="215">
        <f t="shared" si="16"/>
        <v>0</v>
      </c>
      <c r="I93" s="215">
        <f t="shared" si="17"/>
        <v>0</v>
      </c>
      <c r="J93" s="215">
        <f t="shared" si="18"/>
        <v>0</v>
      </c>
      <c r="K93" s="321" t="str">
        <f t="shared" si="19"/>
        <v/>
      </c>
      <c r="L93" s="218"/>
      <c r="M93" s="269"/>
      <c r="N93" s="323"/>
      <c r="O93" s="270"/>
      <c r="P93" s="84"/>
      <c r="Q93" s="87"/>
      <c r="R93" s="100">
        <f t="shared" si="15"/>
        <v>0</v>
      </c>
      <c r="S93" s="88"/>
      <c r="T93" s="332"/>
      <c r="U93" s="332"/>
      <c r="V93" s="98"/>
      <c r="W93" s="332"/>
      <c r="X93" s="332"/>
      <c r="Y93" s="83"/>
      <c r="Z93" s="293"/>
      <c r="AA93" s="293"/>
      <c r="AB93" s="293"/>
      <c r="AC93" s="293"/>
      <c r="AD93" s="293"/>
      <c r="AE93" s="293"/>
      <c r="AF93" s="293"/>
      <c r="AG93" s="293"/>
      <c r="AH93" s="293"/>
      <c r="AI93" s="293"/>
      <c r="AJ93" s="293"/>
      <c r="AK93" s="293"/>
      <c r="AL93" s="293"/>
      <c r="AM93" s="293"/>
      <c r="AN93" s="293"/>
      <c r="AO93" s="293"/>
      <c r="AP93" s="293"/>
      <c r="AQ93" s="293"/>
      <c r="AR93" s="293"/>
      <c r="AS93" s="293"/>
      <c r="AT93" s="293"/>
      <c r="AU93" s="293"/>
      <c r="AV93" s="293"/>
      <c r="AW93" s="293"/>
      <c r="AX93" s="293"/>
      <c r="AY93" s="293"/>
      <c r="AZ93" s="293"/>
      <c r="BA93" s="293"/>
      <c r="BB93" s="293"/>
      <c r="BC93" s="293"/>
      <c r="BD93" s="293"/>
      <c r="BE93" s="293"/>
      <c r="BF93" s="293"/>
      <c r="BG93" s="293"/>
      <c r="BH93" s="293"/>
      <c r="BI93" s="293"/>
      <c r="BJ93" s="293"/>
      <c r="BK93" s="293"/>
      <c r="BL93" s="293"/>
      <c r="BM93" s="293"/>
    </row>
    <row r="94" spans="1:65" s="86" customFormat="1">
      <c r="A94" s="81"/>
      <c r="B94" s="83"/>
      <c r="C94" s="346"/>
      <c r="D94" s="100"/>
      <c r="E94" s="100"/>
      <c r="F94" s="100"/>
      <c r="G94" s="322"/>
      <c r="H94" s="215">
        <f t="shared" si="16"/>
        <v>0</v>
      </c>
      <c r="I94" s="215">
        <f t="shared" si="17"/>
        <v>0</v>
      </c>
      <c r="J94" s="215">
        <f t="shared" si="18"/>
        <v>0</v>
      </c>
      <c r="K94" s="321" t="str">
        <f t="shared" si="19"/>
        <v/>
      </c>
      <c r="L94" s="218"/>
      <c r="M94" s="269"/>
      <c r="N94" s="323"/>
      <c r="O94" s="270"/>
      <c r="P94" s="84"/>
      <c r="Q94" s="87"/>
      <c r="R94" s="100">
        <f t="shared" si="15"/>
        <v>0</v>
      </c>
      <c r="S94" s="88"/>
      <c r="T94" s="332"/>
      <c r="U94" s="332"/>
      <c r="V94" s="98"/>
      <c r="W94" s="332"/>
      <c r="X94" s="332"/>
      <c r="Y94" s="83"/>
      <c r="Z94" s="293"/>
      <c r="AA94" s="293"/>
      <c r="AB94" s="293"/>
      <c r="AC94" s="293"/>
      <c r="AD94" s="293"/>
      <c r="AE94" s="293"/>
      <c r="AF94" s="293"/>
      <c r="AG94" s="293"/>
      <c r="AH94" s="293"/>
      <c r="AI94" s="293"/>
      <c r="AJ94" s="293"/>
      <c r="AK94" s="293"/>
      <c r="AL94" s="293"/>
      <c r="AM94" s="293"/>
      <c r="AN94" s="293"/>
      <c r="AO94" s="293"/>
      <c r="AP94" s="293"/>
      <c r="AQ94" s="293"/>
      <c r="AR94" s="293"/>
      <c r="AS94" s="293"/>
      <c r="AT94" s="293"/>
      <c r="AU94" s="293"/>
      <c r="AV94" s="293"/>
      <c r="AW94" s="293"/>
      <c r="AX94" s="293"/>
      <c r="AY94" s="293"/>
      <c r="AZ94" s="293"/>
      <c r="BA94" s="293"/>
      <c r="BB94" s="293"/>
      <c r="BC94" s="293"/>
      <c r="BD94" s="293"/>
      <c r="BE94" s="293"/>
      <c r="BF94" s="293"/>
      <c r="BG94" s="293"/>
      <c r="BH94" s="293"/>
      <c r="BI94" s="293"/>
      <c r="BJ94" s="293"/>
      <c r="BK94" s="293"/>
      <c r="BL94" s="293"/>
      <c r="BM94" s="293"/>
    </row>
    <row r="95" spans="1:65" s="86" customFormat="1">
      <c r="A95" s="81"/>
      <c r="B95" s="83"/>
      <c r="C95" s="346"/>
      <c r="D95" s="100"/>
      <c r="E95" s="100"/>
      <c r="F95" s="100"/>
      <c r="G95" s="322"/>
      <c r="H95" s="215">
        <f t="shared" si="16"/>
        <v>0</v>
      </c>
      <c r="I95" s="215">
        <f t="shared" si="17"/>
        <v>0</v>
      </c>
      <c r="J95" s="215">
        <f t="shared" si="18"/>
        <v>0</v>
      </c>
      <c r="K95" s="321" t="str">
        <f t="shared" si="19"/>
        <v/>
      </c>
      <c r="L95" s="218"/>
      <c r="M95" s="269"/>
      <c r="N95" s="323"/>
      <c r="O95" s="270"/>
      <c r="P95" s="84"/>
      <c r="Q95" s="87"/>
      <c r="R95" s="100">
        <f t="shared" si="15"/>
        <v>0</v>
      </c>
      <c r="S95" s="88"/>
      <c r="T95" s="332"/>
      <c r="U95" s="332"/>
      <c r="V95" s="98"/>
      <c r="W95" s="332"/>
      <c r="X95" s="332"/>
      <c r="Y95" s="83"/>
      <c r="Z95" s="293"/>
      <c r="AA95" s="293"/>
      <c r="AB95" s="293"/>
      <c r="AC95" s="293"/>
      <c r="AD95" s="293"/>
      <c r="AE95" s="293"/>
      <c r="AF95" s="293"/>
      <c r="AG95" s="293"/>
      <c r="AH95" s="293"/>
      <c r="AI95" s="293"/>
      <c r="AJ95" s="293"/>
      <c r="AK95" s="293"/>
      <c r="AL95" s="293"/>
      <c r="AM95" s="293"/>
      <c r="AN95" s="293"/>
      <c r="AO95" s="293"/>
      <c r="AP95" s="293"/>
      <c r="AQ95" s="293"/>
      <c r="AR95" s="293"/>
      <c r="AS95" s="293"/>
      <c r="AT95" s="293"/>
      <c r="AU95" s="293"/>
      <c r="AV95" s="293"/>
      <c r="AW95" s="293"/>
      <c r="AX95" s="293"/>
      <c r="AY95" s="293"/>
      <c r="AZ95" s="293"/>
      <c r="BA95" s="293"/>
      <c r="BB95" s="293"/>
      <c r="BC95" s="293"/>
      <c r="BD95" s="293"/>
      <c r="BE95" s="293"/>
      <c r="BF95" s="293"/>
      <c r="BG95" s="293"/>
      <c r="BH95" s="293"/>
      <c r="BI95" s="293"/>
      <c r="BJ95" s="293"/>
      <c r="BK95" s="293"/>
      <c r="BL95" s="293"/>
      <c r="BM95" s="293"/>
    </row>
    <row r="96" spans="1:65" s="86" customFormat="1">
      <c r="A96" s="81"/>
      <c r="B96" s="83"/>
      <c r="C96" s="346"/>
      <c r="D96" s="100"/>
      <c r="E96" s="100"/>
      <c r="F96" s="100"/>
      <c r="G96" s="322"/>
      <c r="H96" s="215">
        <f t="shared" si="16"/>
        <v>0</v>
      </c>
      <c r="I96" s="215">
        <f t="shared" si="17"/>
        <v>0</v>
      </c>
      <c r="J96" s="215">
        <f t="shared" si="18"/>
        <v>0</v>
      </c>
      <c r="K96" s="321" t="str">
        <f t="shared" si="19"/>
        <v/>
      </c>
      <c r="L96" s="218"/>
      <c r="M96" s="269"/>
      <c r="N96" s="323"/>
      <c r="O96" s="270"/>
      <c r="P96" s="84"/>
      <c r="Q96" s="87"/>
      <c r="R96" s="100">
        <f t="shared" si="15"/>
        <v>0</v>
      </c>
      <c r="S96" s="88"/>
      <c r="T96" s="332"/>
      <c r="U96" s="332"/>
      <c r="V96" s="98"/>
      <c r="W96" s="332"/>
      <c r="X96" s="332"/>
      <c r="Y96" s="83"/>
      <c r="Z96" s="293"/>
      <c r="AA96" s="293"/>
      <c r="AB96" s="293"/>
      <c r="AC96" s="293"/>
      <c r="AD96" s="293"/>
      <c r="AE96" s="293"/>
      <c r="AF96" s="293"/>
      <c r="AG96" s="293"/>
      <c r="AH96" s="293"/>
      <c r="AI96" s="293"/>
      <c r="AJ96" s="293"/>
      <c r="AK96" s="293"/>
      <c r="AL96" s="293"/>
      <c r="AM96" s="293"/>
      <c r="AN96" s="293"/>
      <c r="AO96" s="293"/>
      <c r="AP96" s="293"/>
      <c r="AQ96" s="293"/>
      <c r="AR96" s="293"/>
      <c r="AS96" s="293"/>
      <c r="AT96" s="293"/>
      <c r="AU96" s="293"/>
      <c r="AV96" s="293"/>
      <c r="AW96" s="293"/>
      <c r="AX96" s="293"/>
      <c r="AY96" s="293"/>
      <c r="AZ96" s="293"/>
      <c r="BA96" s="293"/>
      <c r="BB96" s="293"/>
      <c r="BC96" s="293"/>
      <c r="BD96" s="293"/>
      <c r="BE96" s="293"/>
      <c r="BF96" s="293"/>
      <c r="BG96" s="293"/>
      <c r="BH96" s="293"/>
      <c r="BI96" s="293"/>
      <c r="BJ96" s="293"/>
      <c r="BK96" s="293"/>
      <c r="BL96" s="293"/>
      <c r="BM96" s="293"/>
    </row>
    <row r="97" spans="1:65" s="86" customFormat="1">
      <c r="A97" s="81"/>
      <c r="B97" s="83"/>
      <c r="C97" s="346"/>
      <c r="D97" s="100"/>
      <c r="E97" s="100"/>
      <c r="F97" s="100"/>
      <c r="G97" s="322"/>
      <c r="H97" s="215">
        <f t="shared" si="16"/>
        <v>0</v>
      </c>
      <c r="I97" s="215">
        <f t="shared" si="17"/>
        <v>0</v>
      </c>
      <c r="J97" s="215">
        <f t="shared" si="18"/>
        <v>0</v>
      </c>
      <c r="K97" s="321" t="str">
        <f t="shared" si="19"/>
        <v/>
      </c>
      <c r="L97" s="218"/>
      <c r="M97" s="269"/>
      <c r="N97" s="323"/>
      <c r="O97" s="270"/>
      <c r="P97" s="84"/>
      <c r="Q97" s="87"/>
      <c r="R97" s="100">
        <f t="shared" si="15"/>
        <v>0</v>
      </c>
      <c r="S97" s="88"/>
      <c r="T97" s="332"/>
      <c r="U97" s="332"/>
      <c r="V97" s="98"/>
      <c r="W97" s="332"/>
      <c r="X97" s="332"/>
      <c r="Y97" s="83"/>
      <c r="Z97" s="293"/>
      <c r="AA97" s="293"/>
      <c r="AB97" s="293"/>
      <c r="AC97" s="293"/>
      <c r="AD97" s="293"/>
      <c r="AE97" s="293"/>
      <c r="AF97" s="293"/>
      <c r="AG97" s="293"/>
      <c r="AH97" s="293"/>
      <c r="AI97" s="293"/>
      <c r="AJ97" s="293"/>
      <c r="AK97" s="293"/>
      <c r="AL97" s="293"/>
      <c r="AM97" s="293"/>
      <c r="AN97" s="293"/>
      <c r="AO97" s="293"/>
      <c r="AP97" s="293"/>
      <c r="AQ97" s="293"/>
      <c r="AR97" s="293"/>
      <c r="AS97" s="293"/>
      <c r="AT97" s="293"/>
      <c r="AU97" s="293"/>
      <c r="AV97" s="293"/>
      <c r="AW97" s="293"/>
      <c r="AX97" s="293"/>
      <c r="AY97" s="293"/>
      <c r="AZ97" s="293"/>
      <c r="BA97" s="293"/>
      <c r="BB97" s="293"/>
      <c r="BC97" s="293"/>
      <c r="BD97" s="293"/>
      <c r="BE97" s="293"/>
      <c r="BF97" s="293"/>
      <c r="BG97" s="293"/>
      <c r="BH97" s="293"/>
      <c r="BI97" s="293"/>
      <c r="BJ97" s="293"/>
      <c r="BK97" s="293"/>
      <c r="BL97" s="293"/>
      <c r="BM97" s="293"/>
    </row>
    <row r="98" spans="1:65" s="86" customFormat="1">
      <c r="A98" s="81"/>
      <c r="B98" s="83"/>
      <c r="C98" s="346"/>
      <c r="D98" s="100"/>
      <c r="E98" s="100"/>
      <c r="F98" s="100"/>
      <c r="G98" s="322"/>
      <c r="H98" s="215">
        <f t="shared" si="16"/>
        <v>0</v>
      </c>
      <c r="I98" s="215">
        <f t="shared" si="17"/>
        <v>0</v>
      </c>
      <c r="J98" s="215">
        <f t="shared" si="18"/>
        <v>0</v>
      </c>
      <c r="K98" s="321" t="str">
        <f t="shared" si="19"/>
        <v/>
      </c>
      <c r="L98" s="218"/>
      <c r="M98" s="269"/>
      <c r="N98" s="323"/>
      <c r="O98" s="270"/>
      <c r="P98" s="84"/>
      <c r="Q98" s="87"/>
      <c r="R98" s="100">
        <f t="shared" si="15"/>
        <v>0</v>
      </c>
      <c r="S98" s="88"/>
      <c r="T98" s="332"/>
      <c r="U98" s="332"/>
      <c r="V98" s="98"/>
      <c r="W98" s="332"/>
      <c r="X98" s="332"/>
      <c r="Y98" s="83"/>
      <c r="Z98" s="293"/>
      <c r="AA98" s="293"/>
      <c r="AB98" s="293"/>
      <c r="AC98" s="293"/>
      <c r="AD98" s="293"/>
      <c r="AE98" s="293"/>
      <c r="AF98" s="293"/>
      <c r="AG98" s="293"/>
      <c r="AH98" s="293"/>
      <c r="AI98" s="293"/>
      <c r="AJ98" s="293"/>
      <c r="AK98" s="293"/>
      <c r="AL98" s="293"/>
      <c r="AM98" s="293"/>
      <c r="AN98" s="293"/>
      <c r="AO98" s="293"/>
      <c r="AP98" s="293"/>
      <c r="AQ98" s="293"/>
      <c r="AR98" s="293"/>
      <c r="AS98" s="293"/>
      <c r="AT98" s="293"/>
      <c r="AU98" s="293"/>
      <c r="AV98" s="293"/>
      <c r="AW98" s="293"/>
      <c r="AX98" s="293"/>
      <c r="AY98" s="293"/>
      <c r="AZ98" s="293"/>
      <c r="BA98" s="293"/>
      <c r="BB98" s="293"/>
      <c r="BC98" s="293"/>
      <c r="BD98" s="293"/>
      <c r="BE98" s="293"/>
      <c r="BF98" s="293"/>
      <c r="BG98" s="293"/>
      <c r="BH98" s="293"/>
      <c r="BI98" s="293"/>
      <c r="BJ98" s="293"/>
      <c r="BK98" s="293"/>
      <c r="BL98" s="293"/>
      <c r="BM98" s="293"/>
    </row>
    <row r="99" spans="1:65" s="86" customFormat="1">
      <c r="A99" s="81"/>
      <c r="B99" s="83"/>
      <c r="C99" s="346"/>
      <c r="D99" s="100"/>
      <c r="E99" s="100"/>
      <c r="F99" s="100"/>
      <c r="G99" s="322"/>
      <c r="H99" s="215">
        <f t="shared" si="16"/>
        <v>0</v>
      </c>
      <c r="I99" s="215">
        <f t="shared" si="17"/>
        <v>0</v>
      </c>
      <c r="J99" s="215">
        <f t="shared" si="18"/>
        <v>0</v>
      </c>
      <c r="K99" s="321" t="str">
        <f t="shared" si="19"/>
        <v/>
      </c>
      <c r="L99" s="218"/>
      <c r="M99" s="269"/>
      <c r="N99" s="323"/>
      <c r="O99" s="270"/>
      <c r="P99" s="84"/>
      <c r="Q99" s="87"/>
      <c r="R99" s="100">
        <f t="shared" si="15"/>
        <v>0</v>
      </c>
      <c r="S99" s="88"/>
      <c r="T99" s="332"/>
      <c r="U99" s="332"/>
      <c r="V99" s="98"/>
      <c r="W99" s="332"/>
      <c r="X99" s="332"/>
      <c r="Y99" s="83"/>
      <c r="Z99" s="293"/>
      <c r="AA99" s="293"/>
      <c r="AB99" s="293"/>
      <c r="AC99" s="293"/>
      <c r="AD99" s="293"/>
      <c r="AE99" s="293"/>
      <c r="AF99" s="293"/>
      <c r="AG99" s="293"/>
      <c r="AH99" s="293"/>
      <c r="AI99" s="293"/>
      <c r="AJ99" s="293"/>
      <c r="AK99" s="293"/>
      <c r="AL99" s="293"/>
      <c r="AM99" s="293"/>
      <c r="AN99" s="293"/>
      <c r="AO99" s="293"/>
      <c r="AP99" s="293"/>
      <c r="AQ99" s="293"/>
      <c r="AR99" s="293"/>
      <c r="AS99" s="293"/>
      <c r="AT99" s="293"/>
      <c r="AU99" s="293"/>
      <c r="AV99" s="293"/>
      <c r="AW99" s="293"/>
      <c r="AX99" s="293"/>
      <c r="AY99" s="293"/>
      <c r="AZ99" s="293"/>
      <c r="BA99" s="293"/>
      <c r="BB99" s="293"/>
      <c r="BC99" s="293"/>
      <c r="BD99" s="293"/>
      <c r="BE99" s="293"/>
      <c r="BF99" s="293"/>
      <c r="BG99" s="293"/>
      <c r="BH99" s="293"/>
      <c r="BI99" s="293"/>
      <c r="BJ99" s="293"/>
      <c r="BK99" s="293"/>
      <c r="BL99" s="293"/>
      <c r="BM99" s="293"/>
    </row>
    <row r="100" spans="1:65" s="86" customFormat="1">
      <c r="A100" s="81"/>
      <c r="B100" s="83"/>
      <c r="C100" s="346"/>
      <c r="D100" s="100"/>
      <c r="E100" s="100"/>
      <c r="F100" s="100"/>
      <c r="G100" s="322"/>
      <c r="H100" s="215">
        <f t="shared" si="16"/>
        <v>0</v>
      </c>
      <c r="I100" s="215">
        <f t="shared" si="17"/>
        <v>0</v>
      </c>
      <c r="J100" s="215">
        <f t="shared" si="18"/>
        <v>0</v>
      </c>
      <c r="K100" s="321" t="str">
        <f t="shared" si="19"/>
        <v/>
      </c>
      <c r="L100" s="218"/>
      <c r="M100" s="269"/>
      <c r="N100" s="323"/>
      <c r="O100" s="270"/>
      <c r="P100" s="84"/>
      <c r="Q100" s="87"/>
      <c r="R100" s="100">
        <f t="shared" si="15"/>
        <v>0</v>
      </c>
      <c r="S100" s="88"/>
      <c r="T100" s="332"/>
      <c r="U100" s="332"/>
      <c r="V100" s="98"/>
      <c r="W100" s="332"/>
      <c r="X100" s="332"/>
      <c r="Y100" s="83"/>
      <c r="Z100" s="293"/>
      <c r="AA100" s="293"/>
      <c r="AB100" s="293"/>
      <c r="AC100" s="293"/>
      <c r="AD100" s="293"/>
      <c r="AE100" s="293"/>
      <c r="AF100" s="293"/>
      <c r="AG100" s="293"/>
      <c r="AH100" s="293"/>
      <c r="AI100" s="293"/>
      <c r="AJ100" s="293"/>
      <c r="AK100" s="293"/>
      <c r="AL100" s="293"/>
      <c r="AM100" s="293"/>
      <c r="AN100" s="293"/>
      <c r="AO100" s="293"/>
      <c r="AP100" s="293"/>
      <c r="AQ100" s="293"/>
      <c r="AR100" s="293"/>
      <c r="AS100" s="293"/>
      <c r="AT100" s="293"/>
      <c r="AU100" s="293"/>
      <c r="AV100" s="293"/>
      <c r="AW100" s="293"/>
      <c r="AX100" s="293"/>
      <c r="AY100" s="293"/>
      <c r="AZ100" s="293"/>
      <c r="BA100" s="293"/>
      <c r="BB100" s="293"/>
      <c r="BC100" s="293"/>
      <c r="BD100" s="293"/>
      <c r="BE100" s="293"/>
      <c r="BF100" s="293"/>
      <c r="BG100" s="293"/>
      <c r="BH100" s="293"/>
      <c r="BI100" s="293"/>
      <c r="BJ100" s="293"/>
      <c r="BK100" s="293"/>
      <c r="BL100" s="293"/>
      <c r="BM100" s="293"/>
    </row>
    <row r="101" spans="1:65" s="86" customFormat="1">
      <c r="A101" s="81"/>
      <c r="B101" s="83"/>
      <c r="C101" s="346"/>
      <c r="D101" s="100"/>
      <c r="E101" s="100"/>
      <c r="F101" s="100"/>
      <c r="G101" s="322"/>
      <c r="H101" s="215">
        <f t="shared" si="16"/>
        <v>0</v>
      </c>
      <c r="I101" s="215">
        <f t="shared" si="17"/>
        <v>0</v>
      </c>
      <c r="J101" s="215">
        <f t="shared" si="18"/>
        <v>0</v>
      </c>
      <c r="K101" s="321" t="str">
        <f t="shared" si="19"/>
        <v/>
      </c>
      <c r="L101" s="218"/>
      <c r="M101" s="269"/>
      <c r="N101" s="323"/>
      <c r="O101" s="270"/>
      <c r="P101" s="84"/>
      <c r="Q101" s="87"/>
      <c r="R101" s="100">
        <f t="shared" si="15"/>
        <v>0</v>
      </c>
      <c r="S101" s="88"/>
      <c r="T101" s="332"/>
      <c r="U101" s="332"/>
      <c r="V101" s="98"/>
      <c r="W101" s="332"/>
      <c r="X101" s="332"/>
      <c r="Y101" s="83"/>
      <c r="Z101" s="293"/>
      <c r="AA101" s="293"/>
      <c r="AB101" s="293"/>
      <c r="AC101" s="293"/>
      <c r="AD101" s="293"/>
      <c r="AE101" s="293"/>
      <c r="AF101" s="293"/>
      <c r="AG101" s="293"/>
      <c r="AH101" s="293"/>
      <c r="AI101" s="293"/>
      <c r="AJ101" s="293"/>
      <c r="AK101" s="293"/>
      <c r="AL101" s="293"/>
      <c r="AM101" s="293"/>
      <c r="AN101" s="293"/>
      <c r="AO101" s="293"/>
      <c r="AP101" s="293"/>
      <c r="AQ101" s="293"/>
      <c r="AR101" s="293"/>
      <c r="AS101" s="293"/>
      <c r="AT101" s="293"/>
      <c r="AU101" s="293"/>
      <c r="AV101" s="293"/>
      <c r="AW101" s="293"/>
      <c r="AX101" s="293"/>
      <c r="AY101" s="293"/>
      <c r="AZ101" s="293"/>
      <c r="BA101" s="293"/>
      <c r="BB101" s="293"/>
      <c r="BC101" s="293"/>
      <c r="BD101" s="293"/>
      <c r="BE101" s="293"/>
      <c r="BF101" s="293"/>
      <c r="BG101" s="293"/>
      <c r="BH101" s="293"/>
      <c r="BI101" s="293"/>
      <c r="BJ101" s="293"/>
      <c r="BK101" s="293"/>
      <c r="BL101" s="293"/>
      <c r="BM101" s="293"/>
    </row>
    <row r="102" spans="1:65" s="86" customFormat="1">
      <c r="A102" s="81"/>
      <c r="B102" s="83"/>
      <c r="C102" s="346"/>
      <c r="D102" s="100"/>
      <c r="E102" s="100"/>
      <c r="F102" s="100"/>
      <c r="G102" s="322"/>
      <c r="H102" s="215">
        <f t="shared" si="16"/>
        <v>0</v>
      </c>
      <c r="I102" s="215">
        <f t="shared" si="17"/>
        <v>0</v>
      </c>
      <c r="J102" s="215">
        <f t="shared" si="18"/>
        <v>0</v>
      </c>
      <c r="K102" s="321" t="str">
        <f t="shared" si="19"/>
        <v/>
      </c>
      <c r="L102" s="218"/>
      <c r="M102" s="269"/>
      <c r="N102" s="323"/>
      <c r="O102" s="270"/>
      <c r="P102" s="84"/>
      <c r="Q102" s="87"/>
      <c r="R102" s="100">
        <f t="shared" si="15"/>
        <v>0</v>
      </c>
      <c r="S102" s="88"/>
      <c r="T102" s="332"/>
      <c r="U102" s="332"/>
      <c r="V102" s="98"/>
      <c r="W102" s="332"/>
      <c r="X102" s="332"/>
      <c r="Y102" s="83"/>
      <c r="Z102" s="293"/>
      <c r="AA102" s="293"/>
      <c r="AB102" s="293"/>
      <c r="AC102" s="293"/>
      <c r="AD102" s="293"/>
      <c r="AE102" s="293"/>
      <c r="AF102" s="293"/>
      <c r="AG102" s="293"/>
      <c r="AH102" s="293"/>
      <c r="AI102" s="293"/>
      <c r="AJ102" s="293"/>
      <c r="AK102" s="293"/>
      <c r="AL102" s="293"/>
      <c r="AM102" s="293"/>
      <c r="AN102" s="293"/>
      <c r="AO102" s="293"/>
      <c r="AP102" s="293"/>
      <c r="AQ102" s="293"/>
      <c r="AR102" s="293"/>
      <c r="AS102" s="293"/>
      <c r="AT102" s="293"/>
      <c r="AU102" s="293"/>
      <c r="AV102" s="293"/>
      <c r="AW102" s="293"/>
      <c r="AX102" s="293"/>
      <c r="AY102" s="293"/>
      <c r="AZ102" s="293"/>
      <c r="BA102" s="293"/>
      <c r="BB102" s="293"/>
      <c r="BC102" s="293"/>
      <c r="BD102" s="293"/>
      <c r="BE102" s="293"/>
      <c r="BF102" s="293"/>
      <c r="BG102" s="293"/>
      <c r="BH102" s="293"/>
      <c r="BI102" s="293"/>
      <c r="BJ102" s="293"/>
      <c r="BK102" s="293"/>
      <c r="BL102" s="293"/>
      <c r="BM102" s="293"/>
    </row>
    <row r="103" spans="1:65" s="86" customFormat="1">
      <c r="A103" s="81"/>
      <c r="B103" s="83"/>
      <c r="C103" s="346"/>
      <c r="D103" s="100"/>
      <c r="E103" s="100"/>
      <c r="F103" s="100"/>
      <c r="G103" s="322"/>
      <c r="H103" s="215">
        <f t="shared" si="16"/>
        <v>0</v>
      </c>
      <c r="I103" s="215">
        <f t="shared" si="17"/>
        <v>0</v>
      </c>
      <c r="J103" s="215">
        <f t="shared" si="18"/>
        <v>0</v>
      </c>
      <c r="K103" s="321" t="str">
        <f t="shared" si="19"/>
        <v/>
      </c>
      <c r="L103" s="218"/>
      <c r="M103" s="269"/>
      <c r="N103" s="323"/>
      <c r="O103" s="270"/>
      <c r="P103" s="84"/>
      <c r="Q103" s="87"/>
      <c r="R103" s="100">
        <f t="shared" si="15"/>
        <v>0</v>
      </c>
      <c r="S103" s="88"/>
      <c r="T103" s="332"/>
      <c r="U103" s="332"/>
      <c r="V103" s="98"/>
      <c r="W103" s="332"/>
      <c r="X103" s="332"/>
      <c r="Y103" s="83"/>
      <c r="Z103" s="293"/>
      <c r="AA103" s="293"/>
      <c r="AB103" s="293"/>
      <c r="AC103" s="293"/>
      <c r="AD103" s="293"/>
      <c r="AE103" s="293"/>
      <c r="AF103" s="293"/>
      <c r="AG103" s="293"/>
      <c r="AH103" s="293"/>
      <c r="AI103" s="293"/>
      <c r="AJ103" s="293"/>
      <c r="AK103" s="293"/>
      <c r="AL103" s="293"/>
      <c r="AM103" s="293"/>
      <c r="AN103" s="293"/>
      <c r="AO103" s="293"/>
      <c r="AP103" s="293"/>
      <c r="AQ103" s="293"/>
      <c r="AR103" s="293"/>
      <c r="AS103" s="293"/>
      <c r="AT103" s="293"/>
      <c r="AU103" s="293"/>
      <c r="AV103" s="293"/>
      <c r="AW103" s="293"/>
      <c r="AX103" s="293"/>
      <c r="AY103" s="293"/>
      <c r="AZ103" s="293"/>
      <c r="BA103" s="293"/>
      <c r="BB103" s="293"/>
      <c r="BC103" s="293"/>
      <c r="BD103" s="293"/>
      <c r="BE103" s="293"/>
      <c r="BF103" s="293"/>
      <c r="BG103" s="293"/>
      <c r="BH103" s="293"/>
      <c r="BI103" s="293"/>
      <c r="BJ103" s="293"/>
      <c r="BK103" s="293"/>
      <c r="BL103" s="293"/>
      <c r="BM103" s="293"/>
    </row>
    <row r="104" spans="1:65" s="86" customFormat="1">
      <c r="A104" s="81"/>
      <c r="B104" s="83"/>
      <c r="C104" s="346"/>
      <c r="D104" s="100"/>
      <c r="E104" s="100"/>
      <c r="F104" s="100"/>
      <c r="G104" s="322"/>
      <c r="H104" s="215">
        <f t="shared" si="16"/>
        <v>0</v>
      </c>
      <c r="I104" s="215">
        <f t="shared" si="17"/>
        <v>0</v>
      </c>
      <c r="J104" s="215">
        <f t="shared" si="18"/>
        <v>0</v>
      </c>
      <c r="K104" s="321" t="str">
        <f t="shared" si="19"/>
        <v/>
      </c>
      <c r="L104" s="218"/>
      <c r="M104" s="269"/>
      <c r="N104" s="323"/>
      <c r="O104" s="270"/>
      <c r="P104" s="84"/>
      <c r="Q104" s="87"/>
      <c r="R104" s="100">
        <f t="shared" si="15"/>
        <v>0</v>
      </c>
      <c r="S104" s="88"/>
      <c r="T104" s="332"/>
      <c r="U104" s="332"/>
      <c r="V104" s="98"/>
      <c r="W104" s="332"/>
      <c r="X104" s="332"/>
      <c r="Y104" s="83"/>
      <c r="Z104" s="293"/>
      <c r="AA104" s="293"/>
      <c r="AB104" s="293"/>
      <c r="AC104" s="293"/>
      <c r="AD104" s="293"/>
      <c r="AE104" s="293"/>
      <c r="AF104" s="293"/>
      <c r="AG104" s="293"/>
      <c r="AH104" s="293"/>
      <c r="AI104" s="293"/>
      <c r="AJ104" s="293"/>
      <c r="AK104" s="293"/>
      <c r="AL104" s="293"/>
      <c r="AM104" s="293"/>
      <c r="AN104" s="293"/>
      <c r="AO104" s="293"/>
      <c r="AP104" s="293"/>
      <c r="AQ104" s="293"/>
      <c r="AR104" s="293"/>
      <c r="AS104" s="293"/>
      <c r="AT104" s="293"/>
      <c r="AU104" s="293"/>
      <c r="AV104" s="293"/>
      <c r="AW104" s="293"/>
      <c r="AX104" s="293"/>
      <c r="AY104" s="293"/>
      <c r="AZ104" s="293"/>
      <c r="BA104" s="293"/>
      <c r="BB104" s="293"/>
      <c r="BC104" s="293"/>
      <c r="BD104" s="293"/>
      <c r="BE104" s="293"/>
      <c r="BF104" s="293"/>
      <c r="BG104" s="293"/>
      <c r="BH104" s="293"/>
      <c r="BI104" s="293"/>
      <c r="BJ104" s="293"/>
      <c r="BK104" s="293"/>
      <c r="BL104" s="293"/>
      <c r="BM104" s="293"/>
    </row>
    <row r="105" spans="1:65" s="86" customFormat="1">
      <c r="A105" s="81"/>
      <c r="B105" s="83"/>
      <c r="C105" s="346"/>
      <c r="D105" s="100"/>
      <c r="E105" s="100"/>
      <c r="F105" s="100"/>
      <c r="G105" s="322"/>
      <c r="H105" s="215">
        <f t="shared" si="16"/>
        <v>0</v>
      </c>
      <c r="I105" s="215">
        <f t="shared" si="17"/>
        <v>0</v>
      </c>
      <c r="J105" s="215">
        <f t="shared" si="18"/>
        <v>0</v>
      </c>
      <c r="K105" s="321" t="str">
        <f t="shared" si="19"/>
        <v/>
      </c>
      <c r="L105" s="218"/>
      <c r="M105" s="269"/>
      <c r="N105" s="323"/>
      <c r="O105" s="270"/>
      <c r="P105" s="84"/>
      <c r="Q105" s="87"/>
      <c r="R105" s="100">
        <f t="shared" si="15"/>
        <v>0</v>
      </c>
      <c r="S105" s="88"/>
      <c r="T105" s="332"/>
      <c r="U105" s="332"/>
      <c r="V105" s="98"/>
      <c r="W105" s="332"/>
      <c r="X105" s="332"/>
      <c r="Y105" s="83"/>
      <c r="Z105" s="293"/>
      <c r="AA105" s="293"/>
      <c r="AB105" s="293"/>
      <c r="AC105" s="293"/>
      <c r="AD105" s="293"/>
      <c r="AE105" s="293"/>
      <c r="AF105" s="293"/>
      <c r="AG105" s="293"/>
      <c r="AH105" s="293"/>
      <c r="AI105" s="293"/>
      <c r="AJ105" s="293"/>
      <c r="AK105" s="293"/>
      <c r="AL105" s="293"/>
      <c r="AM105" s="293"/>
      <c r="AN105" s="293"/>
      <c r="AO105" s="293"/>
      <c r="AP105" s="293"/>
      <c r="AQ105" s="293"/>
      <c r="AR105" s="293"/>
      <c r="AS105" s="293"/>
      <c r="AT105" s="293"/>
      <c r="AU105" s="293"/>
      <c r="AV105" s="293"/>
      <c r="AW105" s="293"/>
      <c r="AX105" s="293"/>
      <c r="AY105" s="293"/>
      <c r="AZ105" s="293"/>
      <c r="BA105" s="293"/>
      <c r="BB105" s="293"/>
      <c r="BC105" s="293"/>
      <c r="BD105" s="293"/>
      <c r="BE105" s="293"/>
      <c r="BF105" s="293"/>
      <c r="BG105" s="293"/>
      <c r="BH105" s="293"/>
      <c r="BI105" s="293"/>
      <c r="BJ105" s="293"/>
      <c r="BK105" s="293"/>
      <c r="BL105" s="293"/>
      <c r="BM105" s="293"/>
    </row>
    <row r="106" spans="1:65" s="86" customFormat="1">
      <c r="A106" s="81"/>
      <c r="B106" s="83"/>
      <c r="C106" s="346"/>
      <c r="D106" s="100"/>
      <c r="E106" s="100"/>
      <c r="F106" s="100"/>
      <c r="G106" s="322"/>
      <c r="H106" s="215">
        <f t="shared" si="16"/>
        <v>0</v>
      </c>
      <c r="I106" s="215">
        <f t="shared" si="17"/>
        <v>0</v>
      </c>
      <c r="J106" s="215">
        <f t="shared" si="18"/>
        <v>0</v>
      </c>
      <c r="K106" s="321" t="str">
        <f t="shared" si="19"/>
        <v/>
      </c>
      <c r="L106" s="218"/>
      <c r="M106" s="269"/>
      <c r="N106" s="323"/>
      <c r="O106" s="270"/>
      <c r="P106" s="84"/>
      <c r="Q106" s="87"/>
      <c r="R106" s="100">
        <f t="shared" si="15"/>
        <v>0</v>
      </c>
      <c r="S106" s="88"/>
      <c r="T106" s="332"/>
      <c r="U106" s="332"/>
      <c r="V106" s="98"/>
      <c r="W106" s="332"/>
      <c r="X106" s="332"/>
      <c r="Y106" s="83"/>
      <c r="Z106" s="293"/>
      <c r="AA106" s="293"/>
      <c r="AB106" s="293"/>
      <c r="AC106" s="293"/>
      <c r="AD106" s="293"/>
      <c r="AE106" s="293"/>
      <c r="AF106" s="293"/>
      <c r="AG106" s="293"/>
      <c r="AH106" s="293"/>
      <c r="AI106" s="293"/>
      <c r="AJ106" s="293"/>
      <c r="AK106" s="293"/>
      <c r="AL106" s="293"/>
      <c r="AM106" s="293"/>
      <c r="AN106" s="293"/>
      <c r="AO106" s="293"/>
      <c r="AP106" s="293"/>
      <c r="AQ106" s="293"/>
      <c r="AR106" s="293"/>
      <c r="AS106" s="293"/>
      <c r="AT106" s="293"/>
      <c r="AU106" s="293"/>
      <c r="AV106" s="293"/>
      <c r="AW106" s="293"/>
      <c r="AX106" s="293"/>
      <c r="AY106" s="293"/>
      <c r="AZ106" s="293"/>
      <c r="BA106" s="293"/>
      <c r="BB106" s="293"/>
      <c r="BC106" s="293"/>
      <c r="BD106" s="293"/>
      <c r="BE106" s="293"/>
      <c r="BF106" s="293"/>
      <c r="BG106" s="293"/>
      <c r="BH106" s="293"/>
      <c r="BI106" s="293"/>
      <c r="BJ106" s="293"/>
      <c r="BK106" s="293"/>
      <c r="BL106" s="293"/>
      <c r="BM106" s="293"/>
    </row>
    <row r="107" spans="1:65" s="86" customFormat="1">
      <c r="A107" s="81"/>
      <c r="B107" s="83"/>
      <c r="C107" s="346"/>
      <c r="D107" s="100"/>
      <c r="E107" s="100"/>
      <c r="F107" s="100"/>
      <c r="G107" s="322"/>
      <c r="H107" s="215">
        <f t="shared" si="16"/>
        <v>0</v>
      </c>
      <c r="I107" s="215">
        <f t="shared" si="17"/>
        <v>0</v>
      </c>
      <c r="J107" s="215">
        <f t="shared" si="18"/>
        <v>0</v>
      </c>
      <c r="K107" s="321" t="str">
        <f t="shared" si="19"/>
        <v/>
      </c>
      <c r="L107" s="218"/>
      <c r="M107" s="269"/>
      <c r="N107" s="323"/>
      <c r="O107" s="270"/>
      <c r="P107" s="84"/>
      <c r="Q107" s="87"/>
      <c r="R107" s="100">
        <f t="shared" si="15"/>
        <v>0</v>
      </c>
      <c r="S107" s="88"/>
      <c r="T107" s="332"/>
      <c r="U107" s="332"/>
      <c r="V107" s="98"/>
      <c r="W107" s="332"/>
      <c r="X107" s="332"/>
      <c r="Y107" s="83"/>
      <c r="Z107" s="293"/>
      <c r="AA107" s="293"/>
      <c r="AB107" s="293"/>
      <c r="AC107" s="293"/>
      <c r="AD107" s="293"/>
      <c r="AE107" s="293"/>
      <c r="AF107" s="293"/>
      <c r="AG107" s="293"/>
      <c r="AH107" s="293"/>
      <c r="AI107" s="293"/>
      <c r="AJ107" s="293"/>
      <c r="AK107" s="293"/>
      <c r="AL107" s="293"/>
      <c r="AM107" s="293"/>
      <c r="AN107" s="293"/>
      <c r="AO107" s="293"/>
      <c r="AP107" s="293"/>
      <c r="AQ107" s="293"/>
      <c r="AR107" s="293"/>
      <c r="AS107" s="293"/>
      <c r="AT107" s="293"/>
      <c r="AU107" s="293"/>
      <c r="AV107" s="293"/>
      <c r="AW107" s="293"/>
      <c r="AX107" s="293"/>
      <c r="AY107" s="293"/>
      <c r="AZ107" s="293"/>
      <c r="BA107" s="293"/>
      <c r="BB107" s="293"/>
      <c r="BC107" s="293"/>
      <c r="BD107" s="293"/>
      <c r="BE107" s="293"/>
      <c r="BF107" s="293"/>
      <c r="BG107" s="293"/>
      <c r="BH107" s="293"/>
      <c r="BI107" s="293"/>
      <c r="BJ107" s="293"/>
      <c r="BK107" s="293"/>
      <c r="BL107" s="293"/>
      <c r="BM107" s="293"/>
    </row>
    <row r="108" spans="1:65" s="86" customFormat="1">
      <c r="A108" s="81"/>
      <c r="B108" s="83"/>
      <c r="C108" s="346"/>
      <c r="D108" s="100"/>
      <c r="E108" s="100"/>
      <c r="F108" s="100"/>
      <c r="G108" s="322"/>
      <c r="H108" s="215">
        <f t="shared" si="16"/>
        <v>0</v>
      </c>
      <c r="I108" s="215">
        <f t="shared" si="17"/>
        <v>0</v>
      </c>
      <c r="J108" s="215">
        <f t="shared" si="18"/>
        <v>0</v>
      </c>
      <c r="K108" s="321" t="str">
        <f t="shared" si="19"/>
        <v/>
      </c>
      <c r="L108" s="218"/>
      <c r="M108" s="269"/>
      <c r="N108" s="323"/>
      <c r="O108" s="270"/>
      <c r="P108" s="84"/>
      <c r="Q108" s="87"/>
      <c r="R108" s="100">
        <f t="shared" si="15"/>
        <v>0</v>
      </c>
      <c r="S108" s="88"/>
      <c r="T108" s="332"/>
      <c r="U108" s="332"/>
      <c r="V108" s="98"/>
      <c r="W108" s="332"/>
      <c r="X108" s="332"/>
      <c r="Y108" s="83"/>
      <c r="Z108" s="293"/>
      <c r="AA108" s="293"/>
      <c r="AB108" s="293"/>
      <c r="AC108" s="293"/>
      <c r="AD108" s="293"/>
      <c r="AE108" s="293"/>
      <c r="AF108" s="293"/>
      <c r="AG108" s="293"/>
      <c r="AH108" s="293"/>
      <c r="AI108" s="293"/>
      <c r="AJ108" s="293"/>
      <c r="AK108" s="293"/>
      <c r="AL108" s="293"/>
      <c r="AM108" s="293"/>
      <c r="AN108" s="293"/>
      <c r="AO108" s="293"/>
      <c r="AP108" s="293"/>
      <c r="AQ108" s="293"/>
      <c r="AR108" s="293"/>
      <c r="AS108" s="293"/>
      <c r="AT108" s="293"/>
      <c r="AU108" s="293"/>
      <c r="AV108" s="293"/>
      <c r="AW108" s="293"/>
      <c r="AX108" s="293"/>
      <c r="AY108" s="293"/>
      <c r="AZ108" s="293"/>
      <c r="BA108" s="293"/>
      <c r="BB108" s="293"/>
      <c r="BC108" s="293"/>
      <c r="BD108" s="293"/>
      <c r="BE108" s="293"/>
      <c r="BF108" s="293"/>
      <c r="BG108" s="293"/>
      <c r="BH108" s="293"/>
      <c r="BI108" s="293"/>
      <c r="BJ108" s="293"/>
      <c r="BK108" s="293"/>
      <c r="BL108" s="293"/>
      <c r="BM108" s="293"/>
    </row>
    <row r="109" spans="1:65" s="86" customFormat="1">
      <c r="A109" s="81"/>
      <c r="B109" s="83"/>
      <c r="C109" s="346"/>
      <c r="D109" s="100"/>
      <c r="E109" s="100"/>
      <c r="F109" s="100"/>
      <c r="G109" s="322"/>
      <c r="H109" s="215">
        <f t="shared" si="16"/>
        <v>0</v>
      </c>
      <c r="I109" s="215">
        <f t="shared" si="17"/>
        <v>0</v>
      </c>
      <c r="J109" s="215">
        <f t="shared" si="18"/>
        <v>0</v>
      </c>
      <c r="K109" s="321" t="str">
        <f t="shared" si="19"/>
        <v/>
      </c>
      <c r="L109" s="218"/>
      <c r="M109" s="269"/>
      <c r="N109" s="323"/>
      <c r="O109" s="270"/>
      <c r="P109" s="84"/>
      <c r="Q109" s="87"/>
      <c r="R109" s="100">
        <f t="shared" si="15"/>
        <v>0</v>
      </c>
      <c r="S109" s="88"/>
      <c r="T109" s="332"/>
      <c r="U109" s="332"/>
      <c r="V109" s="98"/>
      <c r="W109" s="332"/>
      <c r="X109" s="332"/>
      <c r="Y109" s="83"/>
      <c r="Z109" s="293"/>
      <c r="AA109" s="293"/>
      <c r="AB109" s="293"/>
      <c r="AC109" s="293"/>
      <c r="AD109" s="293"/>
      <c r="AE109" s="293"/>
      <c r="AF109" s="293"/>
      <c r="AG109" s="293"/>
      <c r="AH109" s="293"/>
      <c r="AI109" s="293"/>
      <c r="AJ109" s="293"/>
      <c r="AK109" s="293"/>
      <c r="AL109" s="293"/>
      <c r="AM109" s="293"/>
      <c r="AN109" s="293"/>
      <c r="AO109" s="293"/>
      <c r="AP109" s="293"/>
      <c r="AQ109" s="293"/>
      <c r="AR109" s="293"/>
      <c r="AS109" s="293"/>
      <c r="AT109" s="293"/>
      <c r="AU109" s="293"/>
      <c r="AV109" s="293"/>
      <c r="AW109" s="293"/>
      <c r="AX109" s="293"/>
      <c r="AY109" s="293"/>
      <c r="AZ109" s="293"/>
      <c r="BA109" s="293"/>
      <c r="BB109" s="293"/>
      <c r="BC109" s="293"/>
      <c r="BD109" s="293"/>
      <c r="BE109" s="293"/>
      <c r="BF109" s="293"/>
      <c r="BG109" s="293"/>
      <c r="BH109" s="293"/>
      <c r="BI109" s="293"/>
      <c r="BJ109" s="293"/>
      <c r="BK109" s="293"/>
      <c r="BL109" s="293"/>
      <c r="BM109" s="293"/>
    </row>
    <row r="110" spans="1:65" s="86" customFormat="1">
      <c r="A110" s="81"/>
      <c r="B110" s="83"/>
      <c r="C110" s="346"/>
      <c r="D110" s="100"/>
      <c r="E110" s="100"/>
      <c r="F110" s="100"/>
      <c r="G110" s="322"/>
      <c r="H110" s="215">
        <f t="shared" si="16"/>
        <v>0</v>
      </c>
      <c r="I110" s="215">
        <f t="shared" si="17"/>
        <v>0</v>
      </c>
      <c r="J110" s="215">
        <f t="shared" si="18"/>
        <v>0</v>
      </c>
      <c r="K110" s="321" t="str">
        <f t="shared" si="19"/>
        <v/>
      </c>
      <c r="L110" s="218"/>
      <c r="M110" s="269"/>
      <c r="N110" s="323"/>
      <c r="O110" s="270"/>
      <c r="P110" s="84"/>
      <c r="Q110" s="87"/>
      <c r="R110" s="100">
        <f t="shared" si="15"/>
        <v>0</v>
      </c>
      <c r="S110" s="88"/>
      <c r="T110" s="332"/>
      <c r="U110" s="332"/>
      <c r="V110" s="98"/>
      <c r="W110" s="332"/>
      <c r="X110" s="332"/>
      <c r="Y110" s="83"/>
      <c r="Z110" s="293"/>
      <c r="AA110" s="293"/>
      <c r="AB110" s="293"/>
      <c r="AC110" s="293"/>
      <c r="AD110" s="293"/>
      <c r="AE110" s="293"/>
      <c r="AF110" s="293"/>
      <c r="AG110" s="293"/>
      <c r="AH110" s="293"/>
      <c r="AI110" s="293"/>
      <c r="AJ110" s="293"/>
      <c r="AK110" s="293"/>
      <c r="AL110" s="293"/>
      <c r="AM110" s="293"/>
      <c r="AN110" s="293"/>
      <c r="AO110" s="293"/>
      <c r="AP110" s="293"/>
      <c r="AQ110" s="293"/>
      <c r="AR110" s="293"/>
      <c r="AS110" s="293"/>
      <c r="AT110" s="293"/>
      <c r="AU110" s="293"/>
      <c r="AV110" s="293"/>
      <c r="AW110" s="293"/>
      <c r="AX110" s="293"/>
      <c r="AY110" s="293"/>
      <c r="AZ110" s="293"/>
      <c r="BA110" s="293"/>
      <c r="BB110" s="293"/>
      <c r="BC110" s="293"/>
      <c r="BD110" s="293"/>
      <c r="BE110" s="293"/>
      <c r="BF110" s="293"/>
      <c r="BG110" s="293"/>
      <c r="BH110" s="293"/>
      <c r="BI110" s="293"/>
      <c r="BJ110" s="293"/>
      <c r="BK110" s="293"/>
      <c r="BL110" s="293"/>
      <c r="BM110" s="293"/>
    </row>
    <row r="111" spans="1:65" s="86" customFormat="1">
      <c r="A111" s="81"/>
      <c r="B111" s="83"/>
      <c r="C111" s="346"/>
      <c r="D111" s="100"/>
      <c r="E111" s="100"/>
      <c r="F111" s="100"/>
      <c r="G111" s="322"/>
      <c r="H111" s="215">
        <f t="shared" si="16"/>
        <v>0</v>
      </c>
      <c r="I111" s="215">
        <f t="shared" si="17"/>
        <v>0</v>
      </c>
      <c r="J111" s="215">
        <f t="shared" si="18"/>
        <v>0</v>
      </c>
      <c r="K111" s="321" t="str">
        <f t="shared" si="19"/>
        <v/>
      </c>
      <c r="L111" s="218"/>
      <c r="M111" s="269"/>
      <c r="N111" s="323"/>
      <c r="O111" s="270"/>
      <c r="P111" s="84"/>
      <c r="Q111" s="87"/>
      <c r="R111" s="100">
        <f t="shared" si="15"/>
        <v>0</v>
      </c>
      <c r="S111" s="88"/>
      <c r="T111" s="332"/>
      <c r="U111" s="332"/>
      <c r="V111" s="98"/>
      <c r="W111" s="332"/>
      <c r="X111" s="332"/>
      <c r="Y111" s="83"/>
      <c r="Z111" s="293"/>
      <c r="AA111" s="293"/>
      <c r="AB111" s="293"/>
      <c r="AC111" s="293"/>
      <c r="AD111" s="293"/>
      <c r="AE111" s="293"/>
      <c r="AF111" s="293"/>
      <c r="AG111" s="293"/>
      <c r="AH111" s="293"/>
      <c r="AI111" s="293"/>
      <c r="AJ111" s="293"/>
      <c r="AK111" s="293"/>
      <c r="AL111" s="293"/>
      <c r="AM111" s="293"/>
      <c r="AN111" s="293"/>
      <c r="AO111" s="293"/>
      <c r="AP111" s="293"/>
      <c r="AQ111" s="293"/>
      <c r="AR111" s="293"/>
      <c r="AS111" s="293"/>
      <c r="AT111" s="293"/>
      <c r="AU111" s="293"/>
      <c r="AV111" s="293"/>
      <c r="AW111" s="293"/>
      <c r="AX111" s="293"/>
      <c r="AY111" s="293"/>
      <c r="AZ111" s="293"/>
      <c r="BA111" s="293"/>
      <c r="BB111" s="293"/>
      <c r="BC111" s="293"/>
      <c r="BD111" s="293"/>
      <c r="BE111" s="293"/>
      <c r="BF111" s="293"/>
      <c r="BG111" s="293"/>
      <c r="BH111" s="293"/>
      <c r="BI111" s="293"/>
      <c r="BJ111" s="293"/>
      <c r="BK111" s="293"/>
      <c r="BL111" s="293"/>
      <c r="BM111" s="293"/>
    </row>
    <row r="112" spans="1:65" s="86" customFormat="1">
      <c r="A112" s="81"/>
      <c r="B112" s="83"/>
      <c r="C112" s="346"/>
      <c r="D112" s="100"/>
      <c r="E112" s="100"/>
      <c r="F112" s="100"/>
      <c r="G112" s="322"/>
      <c r="H112" s="215">
        <f t="shared" si="16"/>
        <v>0</v>
      </c>
      <c r="I112" s="215">
        <f t="shared" si="17"/>
        <v>0</v>
      </c>
      <c r="J112" s="215">
        <f t="shared" si="18"/>
        <v>0</v>
      </c>
      <c r="K112" s="321" t="str">
        <f t="shared" si="19"/>
        <v/>
      </c>
      <c r="L112" s="218"/>
      <c r="M112" s="269"/>
      <c r="N112" s="323"/>
      <c r="O112" s="270"/>
      <c r="P112" s="84"/>
      <c r="Q112" s="87"/>
      <c r="R112" s="100">
        <f t="shared" si="15"/>
        <v>0</v>
      </c>
      <c r="S112" s="88"/>
      <c r="T112" s="332"/>
      <c r="U112" s="332"/>
      <c r="V112" s="98"/>
      <c r="W112" s="332"/>
      <c r="X112" s="332"/>
      <c r="Y112" s="83"/>
      <c r="Z112" s="293"/>
      <c r="AA112" s="293"/>
      <c r="AB112" s="293"/>
      <c r="AC112" s="293"/>
      <c r="AD112" s="293"/>
      <c r="AE112" s="293"/>
      <c r="AF112" s="293"/>
      <c r="AG112" s="293"/>
      <c r="AH112" s="293"/>
      <c r="AI112" s="293"/>
      <c r="AJ112" s="293"/>
      <c r="AK112" s="293"/>
      <c r="AL112" s="293"/>
      <c r="AM112" s="293"/>
      <c r="AN112" s="293"/>
      <c r="AO112" s="293"/>
      <c r="AP112" s="293"/>
      <c r="AQ112" s="293"/>
      <c r="AR112" s="293"/>
      <c r="AS112" s="293"/>
      <c r="AT112" s="293"/>
      <c r="AU112" s="293"/>
      <c r="AV112" s="293"/>
      <c r="AW112" s="293"/>
      <c r="AX112" s="293"/>
      <c r="AY112" s="293"/>
      <c r="AZ112" s="293"/>
      <c r="BA112" s="293"/>
      <c r="BB112" s="293"/>
      <c r="BC112" s="293"/>
      <c r="BD112" s="293"/>
      <c r="BE112" s="293"/>
      <c r="BF112" s="293"/>
      <c r="BG112" s="293"/>
      <c r="BH112" s="293"/>
      <c r="BI112" s="293"/>
      <c r="BJ112" s="293"/>
      <c r="BK112" s="293"/>
      <c r="BL112" s="293"/>
      <c r="BM112" s="293"/>
    </row>
    <row r="113" spans="1:65" s="86" customFormat="1">
      <c r="A113" s="81"/>
      <c r="B113" s="83"/>
      <c r="C113" s="346"/>
      <c r="D113" s="100"/>
      <c r="E113" s="100"/>
      <c r="F113" s="100"/>
      <c r="G113" s="322"/>
      <c r="H113" s="215">
        <f t="shared" si="16"/>
        <v>0</v>
      </c>
      <c r="I113" s="215">
        <f t="shared" si="17"/>
        <v>0</v>
      </c>
      <c r="J113" s="215">
        <f t="shared" si="18"/>
        <v>0</v>
      </c>
      <c r="K113" s="321" t="str">
        <f t="shared" si="19"/>
        <v/>
      </c>
      <c r="L113" s="218"/>
      <c r="M113" s="269"/>
      <c r="N113" s="323"/>
      <c r="O113" s="270"/>
      <c r="P113" s="84"/>
      <c r="Q113" s="87"/>
      <c r="R113" s="100">
        <f t="shared" si="15"/>
        <v>0</v>
      </c>
      <c r="S113" s="88"/>
      <c r="T113" s="332"/>
      <c r="U113" s="332"/>
      <c r="V113" s="98"/>
      <c r="W113" s="332"/>
      <c r="X113" s="332"/>
      <c r="Y113" s="83"/>
      <c r="Z113" s="293"/>
      <c r="AA113" s="293"/>
      <c r="AB113" s="293"/>
      <c r="AC113" s="293"/>
      <c r="AD113" s="293"/>
      <c r="AE113" s="293"/>
      <c r="AF113" s="293"/>
      <c r="AG113" s="293"/>
      <c r="AH113" s="293"/>
      <c r="AI113" s="293"/>
      <c r="AJ113" s="293"/>
      <c r="AK113" s="293"/>
      <c r="AL113" s="293"/>
      <c r="AM113" s="293"/>
      <c r="AN113" s="293"/>
      <c r="AO113" s="293"/>
      <c r="AP113" s="293"/>
      <c r="AQ113" s="293"/>
      <c r="AR113" s="293"/>
      <c r="AS113" s="293"/>
      <c r="AT113" s="293"/>
      <c r="AU113" s="293"/>
      <c r="AV113" s="293"/>
      <c r="AW113" s="293"/>
      <c r="AX113" s="293"/>
      <c r="AY113" s="293"/>
      <c r="AZ113" s="293"/>
      <c r="BA113" s="293"/>
      <c r="BB113" s="293"/>
      <c r="BC113" s="293"/>
      <c r="BD113" s="293"/>
      <c r="BE113" s="293"/>
      <c r="BF113" s="293"/>
      <c r="BG113" s="293"/>
      <c r="BH113" s="293"/>
      <c r="BI113" s="293"/>
      <c r="BJ113" s="293"/>
      <c r="BK113" s="293"/>
      <c r="BL113" s="293"/>
      <c r="BM113" s="293"/>
    </row>
    <row r="114" spans="1:65" s="86" customFormat="1">
      <c r="A114" s="81"/>
      <c r="B114" s="83"/>
      <c r="C114" s="346"/>
      <c r="D114" s="100"/>
      <c r="E114" s="100"/>
      <c r="F114" s="100"/>
      <c r="G114" s="322"/>
      <c r="H114" s="215">
        <f t="shared" si="16"/>
        <v>0</v>
      </c>
      <c r="I114" s="215">
        <f t="shared" si="17"/>
        <v>0</v>
      </c>
      <c r="J114" s="215">
        <f t="shared" si="18"/>
        <v>0</v>
      </c>
      <c r="K114" s="321" t="str">
        <f t="shared" si="19"/>
        <v/>
      </c>
      <c r="L114" s="218"/>
      <c r="M114" s="269"/>
      <c r="N114" s="323"/>
      <c r="O114" s="270"/>
      <c r="P114" s="84"/>
      <c r="Q114" s="87"/>
      <c r="R114" s="100">
        <f t="shared" si="15"/>
        <v>0</v>
      </c>
      <c r="S114" s="88"/>
      <c r="T114" s="332"/>
      <c r="U114" s="332"/>
      <c r="V114" s="98"/>
      <c r="W114" s="332"/>
      <c r="X114" s="332"/>
      <c r="Y114" s="83"/>
      <c r="Z114" s="293"/>
      <c r="AA114" s="293"/>
      <c r="AB114" s="293"/>
      <c r="AC114" s="293"/>
      <c r="AD114" s="293"/>
      <c r="AE114" s="293"/>
      <c r="AF114" s="293"/>
      <c r="AG114" s="293"/>
      <c r="AH114" s="293"/>
      <c r="AI114" s="293"/>
      <c r="AJ114" s="293"/>
      <c r="AK114" s="293"/>
      <c r="AL114" s="293"/>
      <c r="AM114" s="293"/>
      <c r="AN114" s="293"/>
      <c r="AO114" s="293"/>
      <c r="AP114" s="293"/>
      <c r="AQ114" s="293"/>
      <c r="AR114" s="293"/>
      <c r="AS114" s="293"/>
      <c r="AT114" s="293"/>
      <c r="AU114" s="293"/>
      <c r="AV114" s="293"/>
      <c r="AW114" s="293"/>
      <c r="AX114" s="293"/>
      <c r="AY114" s="293"/>
      <c r="AZ114" s="293"/>
      <c r="BA114" s="293"/>
      <c r="BB114" s="293"/>
      <c r="BC114" s="293"/>
      <c r="BD114" s="293"/>
      <c r="BE114" s="293"/>
      <c r="BF114" s="293"/>
      <c r="BG114" s="293"/>
      <c r="BH114" s="293"/>
      <c r="BI114" s="293"/>
      <c r="BJ114" s="293"/>
      <c r="BK114" s="293"/>
      <c r="BL114" s="293"/>
      <c r="BM114" s="293"/>
    </row>
    <row r="115" spans="1:65" s="86" customFormat="1">
      <c r="A115" s="81"/>
      <c r="B115" s="83"/>
      <c r="C115" s="346"/>
      <c r="D115" s="100"/>
      <c r="E115" s="100"/>
      <c r="F115" s="100"/>
      <c r="G115" s="322"/>
      <c r="H115" s="215">
        <f t="shared" si="16"/>
        <v>0</v>
      </c>
      <c r="I115" s="215">
        <f t="shared" si="17"/>
        <v>0</v>
      </c>
      <c r="J115" s="215">
        <f t="shared" si="18"/>
        <v>0</v>
      </c>
      <c r="K115" s="321" t="str">
        <f t="shared" si="19"/>
        <v/>
      </c>
      <c r="L115" s="218"/>
      <c r="M115" s="269"/>
      <c r="N115" s="323"/>
      <c r="O115" s="270"/>
      <c r="P115" s="84"/>
      <c r="Q115" s="87"/>
      <c r="R115" s="100">
        <f t="shared" si="15"/>
        <v>0</v>
      </c>
      <c r="S115" s="88"/>
      <c r="T115" s="332"/>
      <c r="U115" s="332"/>
      <c r="V115" s="98"/>
      <c r="W115" s="332"/>
      <c r="X115" s="332"/>
      <c r="Y115" s="83"/>
      <c r="Z115" s="293"/>
      <c r="AA115" s="293"/>
      <c r="AB115" s="293"/>
      <c r="AC115" s="293"/>
      <c r="AD115" s="293"/>
      <c r="AE115" s="293"/>
      <c r="AF115" s="293"/>
      <c r="AG115" s="293"/>
      <c r="AH115" s="293"/>
      <c r="AI115" s="293"/>
      <c r="AJ115" s="293"/>
      <c r="AK115" s="293"/>
      <c r="AL115" s="293"/>
      <c r="AM115" s="293"/>
      <c r="AN115" s="293"/>
      <c r="AO115" s="293"/>
      <c r="AP115" s="293"/>
      <c r="AQ115" s="293"/>
      <c r="AR115" s="293"/>
      <c r="AS115" s="293"/>
      <c r="AT115" s="293"/>
      <c r="AU115" s="293"/>
      <c r="AV115" s="293"/>
      <c r="AW115" s="293"/>
      <c r="AX115" s="293"/>
      <c r="AY115" s="293"/>
      <c r="AZ115" s="293"/>
      <c r="BA115" s="293"/>
      <c r="BB115" s="293"/>
      <c r="BC115" s="293"/>
      <c r="BD115" s="293"/>
      <c r="BE115" s="293"/>
      <c r="BF115" s="293"/>
      <c r="BG115" s="293"/>
      <c r="BH115" s="293"/>
      <c r="BI115" s="293"/>
      <c r="BJ115" s="293"/>
      <c r="BK115" s="293"/>
      <c r="BL115" s="293"/>
      <c r="BM115" s="293"/>
    </row>
    <row r="116" spans="1:65" s="86" customFormat="1">
      <c r="A116" s="81"/>
      <c r="B116" s="83"/>
      <c r="C116" s="346"/>
      <c r="D116" s="100"/>
      <c r="E116" s="100"/>
      <c r="F116" s="100"/>
      <c r="G116" s="322"/>
      <c r="H116" s="215">
        <f t="shared" si="16"/>
        <v>0</v>
      </c>
      <c r="I116" s="215">
        <f t="shared" si="17"/>
        <v>0</v>
      </c>
      <c r="J116" s="215">
        <f t="shared" si="18"/>
        <v>0</v>
      </c>
      <c r="K116" s="321" t="str">
        <f t="shared" si="19"/>
        <v/>
      </c>
      <c r="L116" s="218"/>
      <c r="M116" s="269"/>
      <c r="N116" s="323"/>
      <c r="O116" s="270"/>
      <c r="P116" s="84"/>
      <c r="Q116" s="87"/>
      <c r="R116" s="100">
        <f t="shared" si="15"/>
        <v>0</v>
      </c>
      <c r="S116" s="88"/>
      <c r="T116" s="332"/>
      <c r="U116" s="332"/>
      <c r="V116" s="98"/>
      <c r="W116" s="332"/>
      <c r="X116" s="332"/>
      <c r="Y116" s="83"/>
      <c r="Z116" s="293"/>
      <c r="AA116" s="293"/>
      <c r="AB116" s="293"/>
      <c r="AC116" s="293"/>
      <c r="AD116" s="293"/>
      <c r="AE116" s="293"/>
      <c r="AF116" s="293"/>
      <c r="AG116" s="293"/>
      <c r="AH116" s="293"/>
      <c r="AI116" s="293"/>
      <c r="AJ116" s="293"/>
      <c r="AK116" s="293"/>
      <c r="AL116" s="293"/>
      <c r="AM116" s="293"/>
      <c r="AN116" s="293"/>
      <c r="AO116" s="293"/>
      <c r="AP116" s="293"/>
      <c r="AQ116" s="293"/>
      <c r="AR116" s="293"/>
      <c r="AS116" s="293"/>
      <c r="AT116" s="293"/>
      <c r="AU116" s="293"/>
      <c r="AV116" s="293"/>
      <c r="AW116" s="293"/>
      <c r="AX116" s="293"/>
      <c r="AY116" s="293"/>
      <c r="AZ116" s="293"/>
      <c r="BA116" s="293"/>
      <c r="BB116" s="293"/>
      <c r="BC116" s="293"/>
      <c r="BD116" s="293"/>
      <c r="BE116" s="293"/>
      <c r="BF116" s="293"/>
      <c r="BG116" s="293"/>
      <c r="BH116" s="293"/>
      <c r="BI116" s="293"/>
      <c r="BJ116" s="293"/>
      <c r="BK116" s="293"/>
      <c r="BL116" s="293"/>
      <c r="BM116" s="293"/>
    </row>
    <row r="117" spans="1:65" s="86" customFormat="1">
      <c r="A117" s="81"/>
      <c r="B117" s="83"/>
      <c r="C117" s="346"/>
      <c r="D117" s="100"/>
      <c r="E117" s="100"/>
      <c r="F117" s="100"/>
      <c r="G117" s="322"/>
      <c r="H117" s="215">
        <f t="shared" si="16"/>
        <v>0</v>
      </c>
      <c r="I117" s="215">
        <f t="shared" si="17"/>
        <v>0</v>
      </c>
      <c r="J117" s="215">
        <f t="shared" si="18"/>
        <v>0</v>
      </c>
      <c r="K117" s="321" t="str">
        <f t="shared" si="19"/>
        <v/>
      </c>
      <c r="L117" s="218"/>
      <c r="M117" s="269"/>
      <c r="N117" s="323"/>
      <c r="O117" s="270"/>
      <c r="P117" s="84"/>
      <c r="Q117" s="87"/>
      <c r="R117" s="100">
        <f t="shared" si="15"/>
        <v>0</v>
      </c>
      <c r="S117" s="88"/>
      <c r="T117" s="332"/>
      <c r="U117" s="332"/>
      <c r="V117" s="98"/>
      <c r="W117" s="332"/>
      <c r="X117" s="332"/>
      <c r="Y117" s="83"/>
      <c r="Z117" s="293"/>
      <c r="AA117" s="293"/>
      <c r="AB117" s="293"/>
      <c r="AC117" s="293"/>
      <c r="AD117" s="293"/>
      <c r="AE117" s="293"/>
      <c r="AF117" s="293"/>
      <c r="AG117" s="293"/>
      <c r="AH117" s="293"/>
      <c r="AI117" s="293"/>
      <c r="AJ117" s="293"/>
      <c r="AK117" s="293"/>
      <c r="AL117" s="293"/>
      <c r="AM117" s="293"/>
      <c r="AN117" s="293"/>
      <c r="AO117" s="293"/>
      <c r="AP117" s="293"/>
      <c r="AQ117" s="293"/>
      <c r="AR117" s="293"/>
      <c r="AS117" s="293"/>
      <c r="AT117" s="293"/>
      <c r="AU117" s="293"/>
      <c r="AV117" s="293"/>
      <c r="AW117" s="293"/>
      <c r="AX117" s="293"/>
      <c r="AY117" s="293"/>
      <c r="AZ117" s="293"/>
      <c r="BA117" s="293"/>
      <c r="BB117" s="293"/>
      <c r="BC117" s="293"/>
      <c r="BD117" s="293"/>
      <c r="BE117" s="293"/>
      <c r="BF117" s="293"/>
      <c r="BG117" s="293"/>
      <c r="BH117" s="293"/>
      <c r="BI117" s="293"/>
      <c r="BJ117" s="293"/>
      <c r="BK117" s="293"/>
      <c r="BL117" s="293"/>
      <c r="BM117" s="293"/>
    </row>
    <row r="118" spans="1:65" s="86" customFormat="1">
      <c r="A118" s="81"/>
      <c r="B118" s="83"/>
      <c r="C118" s="346"/>
      <c r="D118" s="100"/>
      <c r="E118" s="100"/>
      <c r="F118" s="100"/>
      <c r="G118" s="322"/>
      <c r="H118" s="215">
        <f t="shared" si="16"/>
        <v>0</v>
      </c>
      <c r="I118" s="215">
        <f t="shared" si="17"/>
        <v>0</v>
      </c>
      <c r="J118" s="215">
        <f t="shared" si="18"/>
        <v>0</v>
      </c>
      <c r="K118" s="321" t="str">
        <f t="shared" si="19"/>
        <v/>
      </c>
      <c r="L118" s="218"/>
      <c r="M118" s="269"/>
      <c r="N118" s="323"/>
      <c r="O118" s="270"/>
      <c r="P118" s="84"/>
      <c r="Q118" s="87"/>
      <c r="R118" s="100">
        <f t="shared" si="15"/>
        <v>0</v>
      </c>
      <c r="S118" s="88"/>
      <c r="T118" s="332"/>
      <c r="U118" s="332"/>
      <c r="V118" s="98"/>
      <c r="W118" s="332"/>
      <c r="X118" s="332"/>
      <c r="Y118" s="83"/>
      <c r="Z118" s="293"/>
      <c r="AA118" s="293"/>
      <c r="AB118" s="293"/>
      <c r="AC118" s="293"/>
      <c r="AD118" s="293"/>
      <c r="AE118" s="293"/>
      <c r="AF118" s="293"/>
      <c r="AG118" s="293"/>
      <c r="AH118" s="293"/>
      <c r="AI118" s="293"/>
      <c r="AJ118" s="293"/>
      <c r="AK118" s="293"/>
      <c r="AL118" s="293"/>
      <c r="AM118" s="293"/>
      <c r="AN118" s="293"/>
      <c r="AO118" s="293"/>
      <c r="AP118" s="293"/>
      <c r="AQ118" s="293"/>
      <c r="AR118" s="293"/>
      <c r="AS118" s="293"/>
      <c r="AT118" s="293"/>
      <c r="AU118" s="293"/>
      <c r="AV118" s="293"/>
      <c r="AW118" s="293"/>
      <c r="AX118" s="293"/>
      <c r="AY118" s="293"/>
      <c r="AZ118" s="293"/>
      <c r="BA118" s="293"/>
      <c r="BB118" s="293"/>
      <c r="BC118" s="293"/>
      <c r="BD118" s="293"/>
      <c r="BE118" s="293"/>
      <c r="BF118" s="293"/>
      <c r="BG118" s="293"/>
      <c r="BH118" s="293"/>
      <c r="BI118" s="293"/>
      <c r="BJ118" s="293"/>
      <c r="BK118" s="293"/>
      <c r="BL118" s="293"/>
      <c r="BM118" s="293"/>
    </row>
    <row r="119" spans="1:65" s="86" customFormat="1">
      <c r="A119" s="81"/>
      <c r="B119" s="83"/>
      <c r="C119" s="346"/>
      <c r="D119" s="100"/>
      <c r="E119" s="100"/>
      <c r="F119" s="100"/>
      <c r="G119" s="322"/>
      <c r="H119" s="215">
        <f t="shared" si="16"/>
        <v>0</v>
      </c>
      <c r="I119" s="215">
        <f t="shared" si="17"/>
        <v>0</v>
      </c>
      <c r="J119" s="215">
        <f t="shared" si="18"/>
        <v>0</v>
      </c>
      <c r="K119" s="321" t="str">
        <f t="shared" si="19"/>
        <v/>
      </c>
      <c r="L119" s="218"/>
      <c r="M119" s="269"/>
      <c r="N119" s="323"/>
      <c r="O119" s="270"/>
      <c r="P119" s="84"/>
      <c r="Q119" s="87"/>
      <c r="R119" s="100">
        <f t="shared" si="15"/>
        <v>0</v>
      </c>
      <c r="S119" s="88"/>
      <c r="T119" s="332"/>
      <c r="U119" s="332"/>
      <c r="V119" s="98"/>
      <c r="W119" s="332"/>
      <c r="X119" s="332"/>
      <c r="Y119" s="83"/>
      <c r="Z119" s="293"/>
      <c r="AA119" s="293"/>
      <c r="AB119" s="293"/>
      <c r="AC119" s="293"/>
      <c r="AD119" s="293"/>
      <c r="AE119" s="293"/>
      <c r="AF119" s="293"/>
      <c r="AG119" s="293"/>
      <c r="AH119" s="293"/>
      <c r="AI119" s="293"/>
      <c r="AJ119" s="293"/>
      <c r="AK119" s="293"/>
      <c r="AL119" s="293"/>
      <c r="AM119" s="293"/>
      <c r="AN119" s="293"/>
      <c r="AO119" s="293"/>
      <c r="AP119" s="293"/>
      <c r="AQ119" s="293"/>
      <c r="AR119" s="293"/>
      <c r="AS119" s="293"/>
      <c r="AT119" s="293"/>
      <c r="AU119" s="293"/>
      <c r="AV119" s="293"/>
      <c r="AW119" s="293"/>
      <c r="AX119" s="293"/>
      <c r="AY119" s="293"/>
      <c r="AZ119" s="293"/>
      <c r="BA119" s="293"/>
      <c r="BB119" s="293"/>
      <c r="BC119" s="293"/>
      <c r="BD119" s="293"/>
      <c r="BE119" s="293"/>
      <c r="BF119" s="293"/>
      <c r="BG119" s="293"/>
      <c r="BH119" s="293"/>
      <c r="BI119" s="293"/>
      <c r="BJ119" s="293"/>
      <c r="BK119" s="293"/>
      <c r="BL119" s="293"/>
      <c r="BM119" s="293"/>
    </row>
    <row r="120" spans="1:65" s="86" customFormat="1">
      <c r="A120" s="81"/>
      <c r="B120" s="83"/>
      <c r="C120" s="346"/>
      <c r="D120" s="100"/>
      <c r="E120" s="100"/>
      <c r="F120" s="100"/>
      <c r="G120" s="322"/>
      <c r="H120" s="215">
        <f t="shared" si="16"/>
        <v>0</v>
      </c>
      <c r="I120" s="215">
        <f t="shared" si="17"/>
        <v>0</v>
      </c>
      <c r="J120" s="215">
        <f t="shared" si="18"/>
        <v>0</v>
      </c>
      <c r="K120" s="321" t="str">
        <f t="shared" si="19"/>
        <v/>
      </c>
      <c r="L120" s="218"/>
      <c r="M120" s="269"/>
      <c r="N120" s="323"/>
      <c r="O120" s="270"/>
      <c r="P120" s="84"/>
      <c r="Q120" s="87"/>
      <c r="R120" s="100">
        <f t="shared" si="15"/>
        <v>0</v>
      </c>
      <c r="S120" s="88"/>
      <c r="T120" s="332"/>
      <c r="U120" s="332"/>
      <c r="V120" s="98"/>
      <c r="W120" s="332"/>
      <c r="X120" s="332"/>
      <c r="Y120" s="83"/>
      <c r="Z120" s="293"/>
      <c r="AA120" s="293"/>
      <c r="AB120" s="293"/>
      <c r="AC120" s="293"/>
      <c r="AD120" s="293"/>
      <c r="AE120" s="293"/>
      <c r="AF120" s="293"/>
      <c r="AG120" s="293"/>
      <c r="AH120" s="293"/>
      <c r="AI120" s="293"/>
      <c r="AJ120" s="293"/>
      <c r="AK120" s="293"/>
      <c r="AL120" s="293"/>
      <c r="AM120" s="293"/>
      <c r="AN120" s="293"/>
      <c r="AO120" s="293"/>
      <c r="AP120" s="293"/>
      <c r="AQ120" s="293"/>
      <c r="AR120" s="293"/>
      <c r="AS120" s="293"/>
      <c r="AT120" s="293"/>
      <c r="AU120" s="293"/>
      <c r="AV120" s="293"/>
      <c r="AW120" s="293"/>
      <c r="AX120" s="293"/>
      <c r="AY120" s="293"/>
      <c r="AZ120" s="293"/>
      <c r="BA120" s="293"/>
      <c r="BB120" s="293"/>
      <c r="BC120" s="293"/>
      <c r="BD120" s="293"/>
      <c r="BE120" s="293"/>
      <c r="BF120" s="293"/>
      <c r="BG120" s="293"/>
      <c r="BH120" s="293"/>
      <c r="BI120" s="293"/>
      <c r="BJ120" s="293"/>
      <c r="BK120" s="293"/>
      <c r="BL120" s="293"/>
      <c r="BM120" s="293"/>
    </row>
    <row r="121" spans="1:65" s="86" customFormat="1">
      <c r="A121" s="81"/>
      <c r="B121" s="83"/>
      <c r="C121" s="346"/>
      <c r="D121" s="100"/>
      <c r="E121" s="100"/>
      <c r="F121" s="100"/>
      <c r="G121" s="322"/>
      <c r="H121" s="215">
        <f t="shared" si="16"/>
        <v>0</v>
      </c>
      <c r="I121" s="215">
        <f t="shared" si="17"/>
        <v>0</v>
      </c>
      <c r="J121" s="215">
        <f t="shared" si="18"/>
        <v>0</v>
      </c>
      <c r="K121" s="321" t="str">
        <f t="shared" si="19"/>
        <v/>
      </c>
      <c r="L121" s="218"/>
      <c r="M121" s="269"/>
      <c r="N121" s="323"/>
      <c r="O121" s="270"/>
      <c r="P121" s="84"/>
      <c r="Q121" s="87"/>
      <c r="R121" s="100">
        <f t="shared" si="15"/>
        <v>0</v>
      </c>
      <c r="S121" s="88"/>
      <c r="T121" s="332"/>
      <c r="U121" s="332"/>
      <c r="V121" s="98"/>
      <c r="W121" s="332"/>
      <c r="X121" s="332"/>
      <c r="Y121" s="83"/>
      <c r="Z121" s="293"/>
      <c r="AA121" s="293"/>
      <c r="AB121" s="293"/>
      <c r="AC121" s="293"/>
      <c r="AD121" s="293"/>
      <c r="AE121" s="293"/>
      <c r="AF121" s="293"/>
      <c r="AG121" s="293"/>
      <c r="AH121" s="293"/>
      <c r="AI121" s="293"/>
      <c r="AJ121" s="293"/>
      <c r="AK121" s="293"/>
      <c r="AL121" s="293"/>
      <c r="AM121" s="293"/>
      <c r="AN121" s="293"/>
      <c r="AO121" s="293"/>
      <c r="AP121" s="293"/>
      <c r="AQ121" s="293"/>
      <c r="AR121" s="293"/>
      <c r="AS121" s="293"/>
      <c r="AT121" s="293"/>
      <c r="AU121" s="293"/>
      <c r="AV121" s="293"/>
      <c r="AW121" s="293"/>
      <c r="AX121" s="293"/>
      <c r="AY121" s="293"/>
      <c r="AZ121" s="293"/>
      <c r="BA121" s="293"/>
      <c r="BB121" s="293"/>
      <c r="BC121" s="293"/>
      <c r="BD121" s="293"/>
      <c r="BE121" s="293"/>
      <c r="BF121" s="293"/>
      <c r="BG121" s="293"/>
      <c r="BH121" s="293"/>
      <c r="BI121" s="293"/>
      <c r="BJ121" s="293"/>
      <c r="BK121" s="293"/>
      <c r="BL121" s="293"/>
      <c r="BM121" s="293"/>
    </row>
    <row r="122" spans="1:65" s="86" customFormat="1">
      <c r="A122" s="81"/>
      <c r="B122" s="83"/>
      <c r="C122" s="346"/>
      <c r="D122" s="100"/>
      <c r="E122" s="100"/>
      <c r="F122" s="100"/>
      <c r="G122" s="322"/>
      <c r="H122" s="215">
        <f t="shared" si="16"/>
        <v>0</v>
      </c>
      <c r="I122" s="215">
        <f t="shared" si="17"/>
        <v>0</v>
      </c>
      <c r="J122" s="215">
        <f t="shared" si="18"/>
        <v>0</v>
      </c>
      <c r="K122" s="321" t="str">
        <f t="shared" si="19"/>
        <v/>
      </c>
      <c r="L122" s="218"/>
      <c r="M122" s="269"/>
      <c r="N122" s="323"/>
      <c r="O122" s="270"/>
      <c r="P122" s="84"/>
      <c r="Q122" s="87"/>
      <c r="R122" s="100">
        <f t="shared" si="15"/>
        <v>0</v>
      </c>
      <c r="S122" s="88"/>
      <c r="T122" s="332"/>
      <c r="U122" s="332"/>
      <c r="V122" s="98"/>
      <c r="W122" s="332"/>
      <c r="X122" s="332"/>
      <c r="Y122" s="83"/>
      <c r="Z122" s="293"/>
      <c r="AA122" s="293"/>
      <c r="AB122" s="293"/>
      <c r="AC122" s="293"/>
      <c r="AD122" s="293"/>
      <c r="AE122" s="293"/>
      <c r="AF122" s="293"/>
      <c r="AG122" s="293"/>
      <c r="AH122" s="293"/>
      <c r="AI122" s="293"/>
      <c r="AJ122" s="293"/>
      <c r="AK122" s="293"/>
      <c r="AL122" s="293"/>
      <c r="AM122" s="293"/>
      <c r="AN122" s="293"/>
      <c r="AO122" s="293"/>
      <c r="AP122" s="293"/>
      <c r="AQ122" s="293"/>
      <c r="AR122" s="293"/>
      <c r="AS122" s="293"/>
      <c r="AT122" s="293"/>
      <c r="AU122" s="293"/>
      <c r="AV122" s="293"/>
      <c r="AW122" s="293"/>
      <c r="AX122" s="293"/>
      <c r="AY122" s="293"/>
      <c r="AZ122" s="293"/>
      <c r="BA122" s="293"/>
      <c r="BB122" s="293"/>
      <c r="BC122" s="293"/>
      <c r="BD122" s="293"/>
      <c r="BE122" s="293"/>
      <c r="BF122" s="293"/>
      <c r="BG122" s="293"/>
      <c r="BH122" s="293"/>
      <c r="BI122" s="293"/>
      <c r="BJ122" s="293"/>
      <c r="BK122" s="293"/>
      <c r="BL122" s="293"/>
      <c r="BM122" s="293"/>
    </row>
    <row r="123" spans="1:65" s="86" customFormat="1">
      <c r="A123" s="81"/>
      <c r="B123" s="83"/>
      <c r="C123" s="346"/>
      <c r="D123" s="100"/>
      <c r="E123" s="100"/>
      <c r="F123" s="100"/>
      <c r="G123" s="322"/>
      <c r="H123" s="215">
        <f t="shared" si="16"/>
        <v>0</v>
      </c>
      <c r="I123" s="215">
        <f t="shared" si="17"/>
        <v>0</v>
      </c>
      <c r="J123" s="215">
        <f t="shared" si="18"/>
        <v>0</v>
      </c>
      <c r="K123" s="321" t="str">
        <f t="shared" si="19"/>
        <v/>
      </c>
      <c r="L123" s="218"/>
      <c r="M123" s="269"/>
      <c r="N123" s="323"/>
      <c r="O123" s="270"/>
      <c r="P123" s="84"/>
      <c r="Q123" s="87"/>
      <c r="R123" s="100">
        <f t="shared" si="15"/>
        <v>0</v>
      </c>
      <c r="S123" s="88"/>
      <c r="T123" s="332"/>
      <c r="U123" s="332"/>
      <c r="V123" s="98"/>
      <c r="W123" s="332"/>
      <c r="X123" s="332"/>
      <c r="Y123" s="83"/>
      <c r="Z123" s="293"/>
      <c r="AA123" s="293"/>
      <c r="AB123" s="293"/>
      <c r="AC123" s="293"/>
      <c r="AD123" s="293"/>
      <c r="AE123" s="293"/>
      <c r="AF123" s="293"/>
      <c r="AG123" s="293"/>
      <c r="AH123" s="293"/>
      <c r="AI123" s="293"/>
      <c r="AJ123" s="293"/>
      <c r="AK123" s="293"/>
      <c r="AL123" s="293"/>
      <c r="AM123" s="293"/>
      <c r="AN123" s="293"/>
      <c r="AO123" s="293"/>
      <c r="AP123" s="293"/>
      <c r="AQ123" s="293"/>
      <c r="AR123" s="293"/>
      <c r="AS123" s="293"/>
      <c r="AT123" s="293"/>
      <c r="AU123" s="293"/>
      <c r="AV123" s="293"/>
      <c r="AW123" s="293"/>
      <c r="AX123" s="293"/>
      <c r="AY123" s="293"/>
      <c r="AZ123" s="293"/>
      <c r="BA123" s="293"/>
      <c r="BB123" s="293"/>
      <c r="BC123" s="293"/>
      <c r="BD123" s="293"/>
      <c r="BE123" s="293"/>
      <c r="BF123" s="293"/>
      <c r="BG123" s="293"/>
      <c r="BH123" s="293"/>
      <c r="BI123" s="293"/>
      <c r="BJ123" s="293"/>
      <c r="BK123" s="293"/>
      <c r="BL123" s="293"/>
      <c r="BM123" s="293"/>
    </row>
    <row r="124" spans="1:65" s="86" customFormat="1">
      <c r="A124" s="81"/>
      <c r="B124" s="83"/>
      <c r="C124" s="346"/>
      <c r="D124" s="100"/>
      <c r="E124" s="100"/>
      <c r="F124" s="100"/>
      <c r="G124" s="322"/>
      <c r="H124" s="215">
        <f t="shared" si="16"/>
        <v>0</v>
      </c>
      <c r="I124" s="215">
        <f t="shared" si="17"/>
        <v>0</v>
      </c>
      <c r="J124" s="215">
        <f t="shared" si="18"/>
        <v>0</v>
      </c>
      <c r="K124" s="321" t="str">
        <f t="shared" si="19"/>
        <v/>
      </c>
      <c r="L124" s="218"/>
      <c r="M124" s="269"/>
      <c r="N124" s="323"/>
      <c r="O124" s="270"/>
      <c r="P124" s="84"/>
      <c r="Q124" s="87"/>
      <c r="R124" s="100">
        <f t="shared" si="15"/>
        <v>0</v>
      </c>
      <c r="S124" s="88"/>
      <c r="T124" s="332"/>
      <c r="U124" s="332"/>
      <c r="V124" s="98"/>
      <c r="W124" s="332"/>
      <c r="X124" s="332"/>
      <c r="Y124" s="83"/>
      <c r="Z124" s="293"/>
      <c r="AA124" s="293"/>
      <c r="AB124" s="293"/>
      <c r="AC124" s="293"/>
      <c r="AD124" s="293"/>
      <c r="AE124" s="293"/>
      <c r="AF124" s="293"/>
      <c r="AG124" s="293"/>
      <c r="AH124" s="293"/>
      <c r="AI124" s="293"/>
      <c r="AJ124" s="293"/>
      <c r="AK124" s="293"/>
      <c r="AL124" s="293"/>
      <c r="AM124" s="293"/>
      <c r="AN124" s="293"/>
      <c r="AO124" s="293"/>
      <c r="AP124" s="293"/>
      <c r="AQ124" s="293"/>
      <c r="AR124" s="293"/>
      <c r="AS124" s="293"/>
      <c r="AT124" s="293"/>
      <c r="AU124" s="293"/>
      <c r="AV124" s="293"/>
      <c r="AW124" s="293"/>
      <c r="AX124" s="293"/>
      <c r="AY124" s="293"/>
      <c r="AZ124" s="293"/>
      <c r="BA124" s="293"/>
      <c r="BB124" s="293"/>
      <c r="BC124" s="293"/>
      <c r="BD124" s="293"/>
      <c r="BE124" s="293"/>
      <c r="BF124" s="293"/>
      <c r="BG124" s="293"/>
      <c r="BH124" s="293"/>
      <c r="BI124" s="293"/>
      <c r="BJ124" s="293"/>
      <c r="BK124" s="293"/>
      <c r="BL124" s="293"/>
      <c r="BM124" s="293"/>
    </row>
    <row r="125" spans="1:65" s="86" customFormat="1">
      <c r="A125" s="81"/>
      <c r="B125" s="83"/>
      <c r="C125" s="82"/>
      <c r="D125" s="100"/>
      <c r="E125" s="100"/>
      <c r="F125" s="100"/>
      <c r="G125" s="322"/>
      <c r="H125" s="215">
        <f t="shared" si="16"/>
        <v>0</v>
      </c>
      <c r="I125" s="215">
        <f t="shared" si="17"/>
        <v>0</v>
      </c>
      <c r="J125" s="215">
        <f t="shared" si="18"/>
        <v>0</v>
      </c>
      <c r="K125" s="321" t="str">
        <f t="shared" si="19"/>
        <v/>
      </c>
      <c r="L125" s="218"/>
      <c r="M125" s="269"/>
      <c r="N125" s="323"/>
      <c r="O125" s="270"/>
      <c r="P125" s="84"/>
      <c r="Q125" s="87"/>
      <c r="R125" s="100">
        <f t="shared" si="15"/>
        <v>0</v>
      </c>
      <c r="S125" s="88"/>
      <c r="T125" s="332"/>
      <c r="U125" s="332"/>
      <c r="V125" s="98"/>
      <c r="W125" s="332"/>
      <c r="X125" s="332"/>
      <c r="Y125" s="83"/>
      <c r="Z125" s="293"/>
      <c r="AA125" s="293"/>
      <c r="AB125" s="293"/>
      <c r="AC125" s="293"/>
      <c r="AD125" s="293"/>
      <c r="AE125" s="293"/>
      <c r="AF125" s="293"/>
      <c r="AG125" s="293"/>
      <c r="AH125" s="293"/>
      <c r="AI125" s="293"/>
      <c r="AJ125" s="293"/>
      <c r="AK125" s="293"/>
      <c r="AL125" s="293"/>
      <c r="AM125" s="293"/>
      <c r="AN125" s="293"/>
      <c r="AO125" s="293"/>
      <c r="AP125" s="293"/>
      <c r="AQ125" s="293"/>
      <c r="AR125" s="293"/>
      <c r="AS125" s="293"/>
      <c r="AT125" s="293"/>
      <c r="AU125" s="293"/>
      <c r="AV125" s="293"/>
      <c r="AW125" s="293"/>
      <c r="AX125" s="293"/>
      <c r="AY125" s="293"/>
      <c r="AZ125" s="293"/>
      <c r="BA125" s="293"/>
      <c r="BB125" s="293"/>
      <c r="BC125" s="293"/>
      <c r="BD125" s="293"/>
      <c r="BE125" s="293"/>
      <c r="BF125" s="293"/>
      <c r="BG125" s="293"/>
      <c r="BH125" s="293"/>
      <c r="BI125" s="293"/>
      <c r="BJ125" s="293"/>
      <c r="BK125" s="293"/>
      <c r="BL125" s="293"/>
      <c r="BM125" s="293"/>
    </row>
    <row r="126" spans="1:65" s="86" customFormat="1">
      <c r="A126" s="81"/>
      <c r="B126" s="83"/>
      <c r="C126" s="82"/>
      <c r="D126" s="100"/>
      <c r="E126" s="100"/>
      <c r="F126" s="100"/>
      <c r="G126" s="322"/>
      <c r="H126" s="215">
        <f t="shared" si="16"/>
        <v>0</v>
      </c>
      <c r="I126" s="215">
        <f t="shared" si="17"/>
        <v>0</v>
      </c>
      <c r="J126" s="215">
        <f t="shared" si="18"/>
        <v>0</v>
      </c>
      <c r="K126" s="321" t="str">
        <f t="shared" si="19"/>
        <v/>
      </c>
      <c r="L126" s="218"/>
      <c r="M126" s="269"/>
      <c r="N126" s="323"/>
      <c r="O126" s="270"/>
      <c r="P126" s="84"/>
      <c r="Q126" s="87"/>
      <c r="R126" s="100">
        <f t="shared" si="15"/>
        <v>0</v>
      </c>
      <c r="S126" s="88"/>
      <c r="T126" s="332"/>
      <c r="U126" s="332"/>
      <c r="V126" s="98"/>
      <c r="W126" s="332"/>
      <c r="X126" s="332"/>
      <c r="Y126" s="83"/>
      <c r="Z126" s="293"/>
      <c r="AA126" s="293"/>
      <c r="AB126" s="293"/>
      <c r="AC126" s="293"/>
      <c r="AD126" s="293"/>
      <c r="AE126" s="293"/>
      <c r="AF126" s="293"/>
      <c r="AG126" s="293"/>
      <c r="AH126" s="293"/>
      <c r="AI126" s="293"/>
      <c r="AJ126" s="293"/>
      <c r="AK126" s="293"/>
      <c r="AL126" s="293"/>
      <c r="AM126" s="293"/>
      <c r="AN126" s="293"/>
      <c r="AO126" s="293"/>
      <c r="AP126" s="293"/>
      <c r="AQ126" s="293"/>
      <c r="AR126" s="293"/>
      <c r="AS126" s="293"/>
      <c r="AT126" s="293"/>
      <c r="AU126" s="293"/>
      <c r="AV126" s="293"/>
      <c r="AW126" s="293"/>
      <c r="AX126" s="293"/>
      <c r="AY126" s="293"/>
      <c r="AZ126" s="293"/>
      <c r="BA126" s="293"/>
      <c r="BB126" s="293"/>
      <c r="BC126" s="293"/>
      <c r="BD126" s="293"/>
      <c r="BE126" s="293"/>
      <c r="BF126" s="293"/>
      <c r="BG126" s="293"/>
      <c r="BH126" s="293"/>
      <c r="BI126" s="293"/>
      <c r="BJ126" s="293"/>
      <c r="BK126" s="293"/>
      <c r="BL126" s="293"/>
      <c r="BM126" s="293"/>
    </row>
    <row r="127" spans="1:65" s="86" customFormat="1">
      <c r="A127" s="81"/>
      <c r="B127" s="83"/>
      <c r="C127" s="82"/>
      <c r="D127" s="100"/>
      <c r="E127" s="100"/>
      <c r="F127" s="100"/>
      <c r="G127" s="322"/>
      <c r="H127" s="215">
        <f t="shared" si="16"/>
        <v>0</v>
      </c>
      <c r="I127" s="215">
        <f t="shared" si="17"/>
        <v>0</v>
      </c>
      <c r="J127" s="215">
        <f t="shared" si="18"/>
        <v>0</v>
      </c>
      <c r="K127" s="321" t="str">
        <f t="shared" si="19"/>
        <v/>
      </c>
      <c r="L127" s="218"/>
      <c r="M127" s="269"/>
      <c r="N127" s="323"/>
      <c r="O127" s="270"/>
      <c r="P127" s="84"/>
      <c r="Q127" s="87"/>
      <c r="R127" s="100">
        <f t="shared" si="15"/>
        <v>0</v>
      </c>
      <c r="S127" s="88"/>
      <c r="T127" s="332"/>
      <c r="U127" s="332"/>
      <c r="V127" s="98"/>
      <c r="W127" s="332"/>
      <c r="X127" s="332"/>
      <c r="Y127" s="83"/>
      <c r="Z127" s="293"/>
      <c r="AA127" s="293"/>
      <c r="AB127" s="293"/>
      <c r="AC127" s="293"/>
      <c r="AD127" s="293"/>
      <c r="AE127" s="293"/>
      <c r="AF127" s="293"/>
      <c r="AG127" s="293"/>
      <c r="AH127" s="293"/>
      <c r="AI127" s="293"/>
      <c r="AJ127" s="293"/>
      <c r="AK127" s="293"/>
      <c r="AL127" s="293"/>
      <c r="AM127" s="293"/>
      <c r="AN127" s="293"/>
      <c r="AO127" s="293"/>
      <c r="AP127" s="293"/>
      <c r="AQ127" s="293"/>
      <c r="AR127" s="293"/>
      <c r="AS127" s="293"/>
      <c r="AT127" s="293"/>
      <c r="AU127" s="293"/>
      <c r="AV127" s="293"/>
      <c r="AW127" s="293"/>
      <c r="AX127" s="293"/>
      <c r="AY127" s="293"/>
      <c r="AZ127" s="293"/>
      <c r="BA127" s="293"/>
      <c r="BB127" s="293"/>
      <c r="BC127" s="293"/>
      <c r="BD127" s="293"/>
      <c r="BE127" s="293"/>
      <c r="BF127" s="293"/>
      <c r="BG127" s="293"/>
      <c r="BH127" s="293"/>
      <c r="BI127" s="293"/>
      <c r="BJ127" s="293"/>
      <c r="BK127" s="293"/>
      <c r="BL127" s="293"/>
      <c r="BM127" s="293"/>
    </row>
    <row r="128" spans="1:65" s="86" customFormat="1">
      <c r="A128" s="81"/>
      <c r="B128" s="83"/>
      <c r="C128" s="82"/>
      <c r="D128" s="100"/>
      <c r="E128" s="100"/>
      <c r="F128" s="100"/>
      <c r="G128" s="322"/>
      <c r="H128" s="215">
        <f t="shared" si="16"/>
        <v>0</v>
      </c>
      <c r="I128" s="215">
        <f t="shared" si="17"/>
        <v>0</v>
      </c>
      <c r="J128" s="215">
        <f t="shared" si="18"/>
        <v>0</v>
      </c>
      <c r="K128" s="321" t="str">
        <f t="shared" si="19"/>
        <v/>
      </c>
      <c r="L128" s="218"/>
      <c r="M128" s="269"/>
      <c r="N128" s="323"/>
      <c r="O128" s="270"/>
      <c r="P128" s="84"/>
      <c r="Q128" s="87"/>
      <c r="R128" s="100">
        <f t="shared" si="15"/>
        <v>0</v>
      </c>
      <c r="S128" s="88"/>
      <c r="T128" s="332"/>
      <c r="U128" s="332"/>
      <c r="V128" s="98"/>
      <c r="W128" s="332"/>
      <c r="X128" s="332"/>
      <c r="Y128" s="83"/>
      <c r="Z128" s="293"/>
      <c r="AA128" s="293"/>
      <c r="AB128" s="293"/>
      <c r="AC128" s="293"/>
      <c r="AD128" s="293"/>
      <c r="AE128" s="293"/>
      <c r="AF128" s="293"/>
      <c r="AG128" s="293"/>
      <c r="AH128" s="293"/>
      <c r="AI128" s="293"/>
      <c r="AJ128" s="293"/>
      <c r="AK128" s="293"/>
      <c r="AL128" s="293"/>
      <c r="AM128" s="293"/>
      <c r="AN128" s="293"/>
      <c r="AO128" s="293"/>
      <c r="AP128" s="293"/>
      <c r="AQ128" s="293"/>
      <c r="AR128" s="293"/>
      <c r="AS128" s="293"/>
      <c r="AT128" s="293"/>
      <c r="AU128" s="293"/>
      <c r="AV128" s="293"/>
      <c r="AW128" s="293"/>
      <c r="AX128" s="293"/>
      <c r="AY128" s="293"/>
      <c r="AZ128" s="293"/>
      <c r="BA128" s="293"/>
      <c r="BB128" s="293"/>
      <c r="BC128" s="293"/>
      <c r="BD128" s="293"/>
      <c r="BE128" s="293"/>
      <c r="BF128" s="293"/>
      <c r="BG128" s="293"/>
      <c r="BH128" s="293"/>
      <c r="BI128" s="293"/>
      <c r="BJ128" s="293"/>
      <c r="BK128" s="293"/>
      <c r="BL128" s="293"/>
      <c r="BM128" s="293"/>
    </row>
    <row r="129" spans="1:65" s="86" customFormat="1">
      <c r="A129" s="81"/>
      <c r="B129" s="83"/>
      <c r="C129" s="82"/>
      <c r="D129" s="100"/>
      <c r="E129" s="100"/>
      <c r="F129" s="100"/>
      <c r="G129" s="322"/>
      <c r="H129" s="215">
        <f t="shared" si="16"/>
        <v>0</v>
      </c>
      <c r="I129" s="215">
        <f t="shared" si="17"/>
        <v>0</v>
      </c>
      <c r="J129" s="215">
        <f t="shared" si="18"/>
        <v>0</v>
      </c>
      <c r="K129" s="321" t="str">
        <f t="shared" si="19"/>
        <v/>
      </c>
      <c r="L129" s="218"/>
      <c r="M129" s="269"/>
      <c r="N129" s="323"/>
      <c r="O129" s="270"/>
      <c r="P129" s="84"/>
      <c r="Q129" s="87"/>
      <c r="R129" s="100">
        <f t="shared" si="15"/>
        <v>0</v>
      </c>
      <c r="S129" s="88"/>
      <c r="T129" s="332"/>
      <c r="U129" s="332"/>
      <c r="V129" s="98"/>
      <c r="W129" s="332"/>
      <c r="X129" s="332"/>
      <c r="Y129" s="83"/>
      <c r="Z129" s="293"/>
      <c r="AA129" s="293"/>
      <c r="AB129" s="293"/>
      <c r="AC129" s="293"/>
      <c r="AD129" s="293"/>
      <c r="AE129" s="293"/>
      <c r="AF129" s="293"/>
      <c r="AG129" s="293"/>
      <c r="AH129" s="293"/>
      <c r="AI129" s="293"/>
      <c r="AJ129" s="293"/>
      <c r="AK129" s="293"/>
      <c r="AL129" s="293"/>
      <c r="AM129" s="293"/>
      <c r="AN129" s="293"/>
      <c r="AO129" s="293"/>
      <c r="AP129" s="293"/>
      <c r="AQ129" s="293"/>
      <c r="AR129" s="293"/>
      <c r="AS129" s="293"/>
      <c r="AT129" s="293"/>
      <c r="AU129" s="293"/>
      <c r="AV129" s="293"/>
      <c r="AW129" s="293"/>
      <c r="AX129" s="293"/>
      <c r="AY129" s="293"/>
      <c r="AZ129" s="293"/>
      <c r="BA129" s="293"/>
      <c r="BB129" s="293"/>
      <c r="BC129" s="293"/>
      <c r="BD129" s="293"/>
      <c r="BE129" s="293"/>
      <c r="BF129" s="293"/>
      <c r="BG129" s="293"/>
      <c r="BH129" s="293"/>
      <c r="BI129" s="293"/>
      <c r="BJ129" s="293"/>
      <c r="BK129" s="293"/>
      <c r="BL129" s="293"/>
      <c r="BM129" s="293"/>
    </row>
    <row r="130" spans="1:65" s="86" customFormat="1">
      <c r="A130" s="81"/>
      <c r="B130" s="83"/>
      <c r="C130" s="82"/>
      <c r="D130" s="100"/>
      <c r="E130" s="100"/>
      <c r="F130" s="100"/>
      <c r="G130" s="322"/>
      <c r="H130" s="215">
        <f t="shared" si="16"/>
        <v>0</v>
      </c>
      <c r="I130" s="215">
        <f t="shared" si="17"/>
        <v>0</v>
      </c>
      <c r="J130" s="215">
        <f t="shared" si="18"/>
        <v>0</v>
      </c>
      <c r="K130" s="321" t="str">
        <f t="shared" si="19"/>
        <v/>
      </c>
      <c r="L130" s="218"/>
      <c r="M130" s="269"/>
      <c r="N130" s="323"/>
      <c r="O130" s="270"/>
      <c r="P130" s="84"/>
      <c r="Q130" s="87"/>
      <c r="R130" s="100">
        <f t="shared" si="15"/>
        <v>0</v>
      </c>
      <c r="S130" s="88"/>
      <c r="T130" s="332"/>
      <c r="U130" s="332"/>
      <c r="V130" s="98"/>
      <c r="W130" s="332"/>
      <c r="X130" s="332"/>
      <c r="Y130" s="83"/>
      <c r="Z130" s="293"/>
      <c r="AA130" s="293"/>
      <c r="AB130" s="293"/>
      <c r="AC130" s="293"/>
      <c r="AD130" s="293"/>
      <c r="AE130" s="293"/>
      <c r="AF130" s="293"/>
      <c r="AG130" s="293"/>
      <c r="AH130" s="293"/>
      <c r="AI130" s="293"/>
      <c r="AJ130" s="293"/>
      <c r="AK130" s="293"/>
      <c r="AL130" s="293"/>
      <c r="AM130" s="293"/>
      <c r="AN130" s="293"/>
      <c r="AO130" s="293"/>
      <c r="AP130" s="293"/>
      <c r="AQ130" s="293"/>
      <c r="AR130" s="293"/>
      <c r="AS130" s="293"/>
      <c r="AT130" s="293"/>
      <c r="AU130" s="293"/>
      <c r="AV130" s="293"/>
      <c r="AW130" s="293"/>
      <c r="AX130" s="293"/>
      <c r="AY130" s="293"/>
      <c r="AZ130" s="293"/>
      <c r="BA130" s="293"/>
      <c r="BB130" s="293"/>
      <c r="BC130" s="293"/>
      <c r="BD130" s="293"/>
      <c r="BE130" s="293"/>
      <c r="BF130" s="293"/>
      <c r="BG130" s="293"/>
      <c r="BH130" s="293"/>
      <c r="BI130" s="293"/>
      <c r="BJ130" s="293"/>
      <c r="BK130" s="293"/>
      <c r="BL130" s="293"/>
      <c r="BM130" s="293"/>
    </row>
    <row r="131" spans="1:65" s="86" customFormat="1">
      <c r="A131" s="81"/>
      <c r="B131" s="83"/>
      <c r="C131" s="82"/>
      <c r="D131" s="100"/>
      <c r="E131" s="100"/>
      <c r="F131" s="100"/>
      <c r="G131" s="322"/>
      <c r="H131" s="215">
        <f t="shared" si="16"/>
        <v>0</v>
      </c>
      <c r="I131" s="215">
        <f t="shared" si="17"/>
        <v>0</v>
      </c>
      <c r="J131" s="215">
        <f t="shared" si="18"/>
        <v>0</v>
      </c>
      <c r="K131" s="321" t="str">
        <f t="shared" si="19"/>
        <v/>
      </c>
      <c r="L131" s="218"/>
      <c r="M131" s="269"/>
      <c r="N131" s="323"/>
      <c r="O131" s="270"/>
      <c r="P131" s="84"/>
      <c r="Q131" s="87"/>
      <c r="R131" s="100">
        <f t="shared" si="15"/>
        <v>0</v>
      </c>
      <c r="S131" s="88"/>
      <c r="T131" s="332"/>
      <c r="U131" s="332"/>
      <c r="V131" s="98"/>
      <c r="W131" s="332"/>
      <c r="X131" s="332"/>
      <c r="Y131" s="83"/>
      <c r="Z131" s="293"/>
      <c r="AA131" s="293"/>
      <c r="AB131" s="293"/>
      <c r="AC131" s="293"/>
      <c r="AD131" s="293"/>
      <c r="AE131" s="293"/>
      <c r="AF131" s="293"/>
      <c r="AG131" s="293"/>
      <c r="AH131" s="293"/>
      <c r="AI131" s="293"/>
      <c r="AJ131" s="293"/>
      <c r="AK131" s="293"/>
      <c r="AL131" s="293"/>
      <c r="AM131" s="293"/>
      <c r="AN131" s="293"/>
      <c r="AO131" s="293"/>
      <c r="AP131" s="293"/>
      <c r="AQ131" s="293"/>
      <c r="AR131" s="293"/>
      <c r="AS131" s="293"/>
      <c r="AT131" s="293"/>
      <c r="AU131" s="293"/>
      <c r="AV131" s="293"/>
      <c r="AW131" s="293"/>
      <c r="AX131" s="293"/>
      <c r="AY131" s="293"/>
      <c r="AZ131" s="293"/>
      <c r="BA131" s="293"/>
      <c r="BB131" s="293"/>
      <c r="BC131" s="293"/>
      <c r="BD131" s="293"/>
      <c r="BE131" s="293"/>
      <c r="BF131" s="293"/>
      <c r="BG131" s="293"/>
      <c r="BH131" s="293"/>
      <c r="BI131" s="293"/>
      <c r="BJ131" s="293"/>
      <c r="BK131" s="293"/>
      <c r="BL131" s="293"/>
      <c r="BM131" s="293"/>
    </row>
    <row r="132" spans="1:65" s="86" customFormat="1">
      <c r="A132" s="81"/>
      <c r="B132" s="83"/>
      <c r="C132" s="82"/>
      <c r="D132" s="100"/>
      <c r="E132" s="100"/>
      <c r="F132" s="100"/>
      <c r="G132" s="322"/>
      <c r="H132" s="215">
        <f t="shared" si="16"/>
        <v>0</v>
      </c>
      <c r="I132" s="215">
        <f t="shared" si="17"/>
        <v>0</v>
      </c>
      <c r="J132" s="215">
        <f t="shared" si="18"/>
        <v>0</v>
      </c>
      <c r="K132" s="321" t="str">
        <f t="shared" si="19"/>
        <v/>
      </c>
      <c r="L132" s="218"/>
      <c r="M132" s="269"/>
      <c r="N132" s="323"/>
      <c r="O132" s="270"/>
      <c r="P132" s="84"/>
      <c r="Q132" s="87"/>
      <c r="R132" s="100">
        <f t="shared" ref="R132:R195" si="20">IFERROR(SUM(F132-D132),"NA")</f>
        <v>0</v>
      </c>
      <c r="S132" s="88"/>
      <c r="T132" s="332"/>
      <c r="U132" s="332"/>
      <c r="V132" s="98"/>
      <c r="W132" s="332"/>
      <c r="X132" s="332"/>
      <c r="Y132" s="83"/>
      <c r="Z132" s="293"/>
      <c r="AA132" s="293"/>
      <c r="AB132" s="293"/>
      <c r="AC132" s="293"/>
      <c r="AD132" s="293"/>
      <c r="AE132" s="293"/>
      <c r="AF132" s="293"/>
      <c r="AG132" s="293"/>
      <c r="AH132" s="293"/>
      <c r="AI132" s="293"/>
      <c r="AJ132" s="293"/>
      <c r="AK132" s="293"/>
      <c r="AL132" s="293"/>
      <c r="AM132" s="293"/>
      <c r="AN132" s="293"/>
      <c r="AO132" s="293"/>
      <c r="AP132" s="293"/>
      <c r="AQ132" s="293"/>
      <c r="AR132" s="293"/>
      <c r="AS132" s="293"/>
      <c r="AT132" s="293"/>
      <c r="AU132" s="293"/>
      <c r="AV132" s="293"/>
      <c r="AW132" s="293"/>
      <c r="AX132" s="293"/>
      <c r="AY132" s="293"/>
      <c r="AZ132" s="293"/>
      <c r="BA132" s="293"/>
      <c r="BB132" s="293"/>
      <c r="BC132" s="293"/>
      <c r="BD132" s="293"/>
      <c r="BE132" s="293"/>
      <c r="BF132" s="293"/>
      <c r="BG132" s="293"/>
      <c r="BH132" s="293"/>
      <c r="BI132" s="293"/>
      <c r="BJ132" s="293"/>
      <c r="BK132" s="293"/>
      <c r="BL132" s="293"/>
      <c r="BM132" s="293"/>
    </row>
    <row r="133" spans="1:65" s="86" customFormat="1">
      <c r="A133" s="81"/>
      <c r="B133" s="83"/>
      <c r="C133" s="82"/>
      <c r="D133" s="100"/>
      <c r="E133" s="100"/>
      <c r="F133" s="100"/>
      <c r="G133" s="322"/>
      <c r="H133" s="215">
        <f t="shared" si="16"/>
        <v>0</v>
      </c>
      <c r="I133" s="215">
        <f t="shared" si="17"/>
        <v>0</v>
      </c>
      <c r="J133" s="215">
        <f t="shared" si="18"/>
        <v>0</v>
      </c>
      <c r="K133" s="321" t="str">
        <f t="shared" si="19"/>
        <v/>
      </c>
      <c r="L133" s="218"/>
      <c r="M133" s="269"/>
      <c r="N133" s="323"/>
      <c r="O133" s="270"/>
      <c r="P133" s="84"/>
      <c r="Q133" s="87"/>
      <c r="R133" s="100">
        <f t="shared" si="20"/>
        <v>0</v>
      </c>
      <c r="S133" s="88"/>
      <c r="T133" s="332"/>
      <c r="U133" s="332"/>
      <c r="V133" s="98"/>
      <c r="W133" s="332"/>
      <c r="X133" s="332"/>
      <c r="Y133" s="83"/>
      <c r="Z133" s="293"/>
      <c r="AA133" s="293"/>
      <c r="AB133" s="293"/>
      <c r="AC133" s="293"/>
      <c r="AD133" s="293"/>
      <c r="AE133" s="293"/>
      <c r="AF133" s="293"/>
      <c r="AG133" s="293"/>
      <c r="AH133" s="293"/>
      <c r="AI133" s="293"/>
      <c r="AJ133" s="293"/>
      <c r="AK133" s="293"/>
      <c r="AL133" s="293"/>
      <c r="AM133" s="293"/>
      <c r="AN133" s="293"/>
      <c r="AO133" s="293"/>
      <c r="AP133" s="293"/>
      <c r="AQ133" s="293"/>
      <c r="AR133" s="293"/>
      <c r="AS133" s="293"/>
      <c r="AT133" s="293"/>
      <c r="AU133" s="293"/>
      <c r="AV133" s="293"/>
      <c r="AW133" s="293"/>
      <c r="AX133" s="293"/>
      <c r="AY133" s="293"/>
      <c r="AZ133" s="293"/>
      <c r="BA133" s="293"/>
      <c r="BB133" s="293"/>
      <c r="BC133" s="293"/>
      <c r="BD133" s="293"/>
      <c r="BE133" s="293"/>
      <c r="BF133" s="293"/>
      <c r="BG133" s="293"/>
      <c r="BH133" s="293"/>
      <c r="BI133" s="293"/>
      <c r="BJ133" s="293"/>
      <c r="BK133" s="293"/>
      <c r="BL133" s="293"/>
      <c r="BM133" s="293"/>
    </row>
    <row r="134" spans="1:65" s="86" customFormat="1">
      <c r="A134" s="81"/>
      <c r="B134" s="83"/>
      <c r="C134" s="82"/>
      <c r="D134" s="100"/>
      <c r="E134" s="100"/>
      <c r="F134" s="100"/>
      <c r="G134" s="322"/>
      <c r="H134" s="215">
        <f t="shared" si="16"/>
        <v>0</v>
      </c>
      <c r="I134" s="215">
        <f t="shared" si="17"/>
        <v>0</v>
      </c>
      <c r="J134" s="215">
        <f t="shared" si="18"/>
        <v>0</v>
      </c>
      <c r="K134" s="321" t="str">
        <f t="shared" si="19"/>
        <v/>
      </c>
      <c r="L134" s="218"/>
      <c r="M134" s="269"/>
      <c r="N134" s="323"/>
      <c r="O134" s="270"/>
      <c r="P134" s="84"/>
      <c r="Q134" s="87"/>
      <c r="R134" s="100">
        <f t="shared" si="20"/>
        <v>0</v>
      </c>
      <c r="S134" s="88"/>
      <c r="T134" s="332"/>
      <c r="U134" s="332"/>
      <c r="V134" s="98"/>
      <c r="W134" s="332"/>
      <c r="X134" s="332"/>
      <c r="Y134" s="83"/>
      <c r="Z134" s="293"/>
      <c r="AA134" s="293"/>
      <c r="AB134" s="293"/>
      <c r="AC134" s="293"/>
      <c r="AD134" s="293"/>
      <c r="AE134" s="293"/>
      <c r="AF134" s="293"/>
      <c r="AG134" s="293"/>
      <c r="AH134" s="293"/>
      <c r="AI134" s="293"/>
      <c r="AJ134" s="293"/>
      <c r="AK134" s="293"/>
      <c r="AL134" s="293"/>
      <c r="AM134" s="293"/>
      <c r="AN134" s="293"/>
      <c r="AO134" s="293"/>
      <c r="AP134" s="293"/>
      <c r="AQ134" s="293"/>
      <c r="AR134" s="293"/>
      <c r="AS134" s="293"/>
      <c r="AT134" s="293"/>
      <c r="AU134" s="293"/>
      <c r="AV134" s="293"/>
      <c r="AW134" s="293"/>
      <c r="AX134" s="293"/>
      <c r="AY134" s="293"/>
      <c r="AZ134" s="293"/>
      <c r="BA134" s="293"/>
      <c r="BB134" s="293"/>
      <c r="BC134" s="293"/>
      <c r="BD134" s="293"/>
      <c r="BE134" s="293"/>
      <c r="BF134" s="293"/>
      <c r="BG134" s="293"/>
      <c r="BH134" s="293"/>
      <c r="BI134" s="293"/>
      <c r="BJ134" s="293"/>
      <c r="BK134" s="293"/>
      <c r="BL134" s="293"/>
      <c r="BM134" s="293"/>
    </row>
    <row r="135" spans="1:65" s="86" customFormat="1">
      <c r="A135" s="81"/>
      <c r="B135" s="83"/>
      <c r="C135" s="82"/>
      <c r="D135" s="100"/>
      <c r="E135" s="100"/>
      <c r="F135" s="100"/>
      <c r="G135" s="322"/>
      <c r="H135" s="215">
        <f t="shared" si="16"/>
        <v>0</v>
      </c>
      <c r="I135" s="215">
        <f t="shared" si="17"/>
        <v>0</v>
      </c>
      <c r="J135" s="215">
        <f t="shared" si="18"/>
        <v>0</v>
      </c>
      <c r="K135" s="321" t="str">
        <f t="shared" si="19"/>
        <v/>
      </c>
      <c r="L135" s="218"/>
      <c r="M135" s="269"/>
      <c r="N135" s="323"/>
      <c r="O135" s="270"/>
      <c r="P135" s="84"/>
      <c r="Q135" s="87"/>
      <c r="R135" s="100">
        <f t="shared" si="20"/>
        <v>0</v>
      </c>
      <c r="S135" s="88"/>
      <c r="T135" s="332"/>
      <c r="U135" s="332"/>
      <c r="V135" s="98"/>
      <c r="W135" s="332"/>
      <c r="X135" s="332"/>
      <c r="Y135" s="83"/>
      <c r="Z135" s="293"/>
      <c r="AA135" s="293"/>
      <c r="AB135" s="293"/>
      <c r="AC135" s="293"/>
      <c r="AD135" s="293"/>
      <c r="AE135" s="293"/>
      <c r="AF135" s="293"/>
      <c r="AG135" s="293"/>
      <c r="AH135" s="293"/>
      <c r="AI135" s="293"/>
      <c r="AJ135" s="293"/>
      <c r="AK135" s="293"/>
      <c r="AL135" s="293"/>
      <c r="AM135" s="293"/>
      <c r="AN135" s="293"/>
      <c r="AO135" s="293"/>
      <c r="AP135" s="293"/>
      <c r="AQ135" s="293"/>
      <c r="AR135" s="293"/>
      <c r="AS135" s="293"/>
      <c r="AT135" s="293"/>
      <c r="AU135" s="293"/>
      <c r="AV135" s="293"/>
      <c r="AW135" s="293"/>
      <c r="AX135" s="293"/>
      <c r="AY135" s="293"/>
      <c r="AZ135" s="293"/>
      <c r="BA135" s="293"/>
      <c r="BB135" s="293"/>
      <c r="BC135" s="293"/>
      <c r="BD135" s="293"/>
      <c r="BE135" s="293"/>
      <c r="BF135" s="293"/>
      <c r="BG135" s="293"/>
      <c r="BH135" s="293"/>
      <c r="BI135" s="293"/>
      <c r="BJ135" s="293"/>
      <c r="BK135" s="293"/>
      <c r="BL135" s="293"/>
      <c r="BM135" s="293"/>
    </row>
    <row r="136" spans="1:65" s="86" customFormat="1">
      <c r="A136" s="81"/>
      <c r="B136" s="83"/>
      <c r="C136" s="82"/>
      <c r="D136" s="100"/>
      <c r="E136" s="100"/>
      <c r="F136" s="100"/>
      <c r="G136" s="322"/>
      <c r="H136" s="215">
        <f t="shared" si="16"/>
        <v>0</v>
      </c>
      <c r="I136" s="215">
        <f t="shared" si="17"/>
        <v>0</v>
      </c>
      <c r="J136" s="215">
        <f t="shared" si="18"/>
        <v>0</v>
      </c>
      <c r="K136" s="321" t="str">
        <f t="shared" si="19"/>
        <v/>
      </c>
      <c r="L136" s="218"/>
      <c r="M136" s="269"/>
      <c r="N136" s="323"/>
      <c r="O136" s="270"/>
      <c r="P136" s="84"/>
      <c r="Q136" s="87"/>
      <c r="R136" s="100">
        <f t="shared" si="20"/>
        <v>0</v>
      </c>
      <c r="S136" s="88"/>
      <c r="T136" s="332"/>
      <c r="U136" s="332"/>
      <c r="V136" s="98"/>
      <c r="W136" s="332"/>
      <c r="X136" s="332"/>
      <c r="Y136" s="83"/>
      <c r="Z136" s="293"/>
      <c r="AA136" s="293"/>
      <c r="AB136" s="293"/>
      <c r="AC136" s="293"/>
      <c r="AD136" s="293"/>
      <c r="AE136" s="293"/>
      <c r="AF136" s="293"/>
      <c r="AG136" s="293"/>
      <c r="AH136" s="293"/>
      <c r="AI136" s="293"/>
      <c r="AJ136" s="293"/>
      <c r="AK136" s="293"/>
      <c r="AL136" s="293"/>
      <c r="AM136" s="293"/>
      <c r="AN136" s="293"/>
      <c r="AO136" s="293"/>
      <c r="AP136" s="293"/>
      <c r="AQ136" s="293"/>
      <c r="AR136" s="293"/>
      <c r="AS136" s="293"/>
      <c r="AT136" s="293"/>
      <c r="AU136" s="293"/>
      <c r="AV136" s="293"/>
      <c r="AW136" s="293"/>
      <c r="AX136" s="293"/>
      <c r="AY136" s="293"/>
      <c r="AZ136" s="293"/>
      <c r="BA136" s="293"/>
      <c r="BB136" s="293"/>
      <c r="BC136" s="293"/>
      <c r="BD136" s="293"/>
      <c r="BE136" s="293"/>
      <c r="BF136" s="293"/>
      <c r="BG136" s="293"/>
      <c r="BH136" s="293"/>
      <c r="BI136" s="293"/>
      <c r="BJ136" s="293"/>
      <c r="BK136" s="293"/>
      <c r="BL136" s="293"/>
      <c r="BM136" s="293"/>
    </row>
    <row r="137" spans="1:65" s="86" customFormat="1">
      <c r="A137" s="81"/>
      <c r="B137" s="83"/>
      <c r="C137" s="82"/>
      <c r="D137" s="100"/>
      <c r="E137" s="100"/>
      <c r="F137" s="100"/>
      <c r="G137" s="322"/>
      <c r="H137" s="215">
        <f t="shared" ref="H137:H200" si="21">IF($G137="Attribute","NA",D137)</f>
        <v>0</v>
      </c>
      <c r="I137" s="215">
        <f t="shared" ref="I137:I200" si="22">IF($G137="Attribute","NA",E137)</f>
        <v>0</v>
      </c>
      <c r="J137" s="215">
        <f t="shared" ref="J137:J200" si="23">IF($G137="Attribute","NA",F137)</f>
        <v>0</v>
      </c>
      <c r="K137" s="321" t="str">
        <f t="shared" ref="K137:K200" si="24">IF(RIGHT(IF(LEFT(SUBSTITUTE(SUBSTITUTE(IF(ISERROR(LEFT(SUBSTITUTE(SUBSTITUTE(C137,"(",""),")",""),1)*1),SUBSTITUTE(SUBSTITUTE(C137,"(",""),")",""),SUBSTITUTE(SUBSTITUTE(SUBSTITUTE(C137,"(",""),")",""),"_","",1)),"00",""),"_0","_"),1)="0",RIGHT(SUBSTITUTE(SUBSTITUTE(IF(ISERROR(LEFT(SUBSTITUTE(SUBSTITUTE(C137,"(",""),")",""),1)*1),SUBSTITUTE(SUBSTITUTE(C137,"(",""),")",""),SUBSTITUTE(SUBSTITUTE(SUBSTITUTE(C137,"(",""),")",""),"_","",1)),"00",""),"_0","_"),LEN(SUBSTITUTE(SUBSTITUTE(IF(ISERROR(LEFT(SUBSTITUTE(SUBSTITUTE(C137,"(",""),")",""),1)*1),SUBSTITUTE(SUBSTITUTE(C137,"(",""),")",""),SUBSTITUTE(SUBSTITUTE(SUBSTITUTE(C137,"(",""),")",""),"_","",1)),"00",""),"_0","_"))-1),SUBSTITUTE(SUBSTITUTE(IF(ISERROR(LEFT(SUBSTITUTE(SUBSTITUTE(C137,"(",""),")",""),1)*1),SUBSTITUTE(SUBSTITUTE(C137,"(",""),")",""),SUBSTITUTE(SUBSTITUTE(SUBSTITUTE(C137,"(",""),")",""),"_","",1)),"00",""),"_0","_")),1)="_",LEFT(IF(LEFT(SUBSTITUTE(SUBSTITUTE(IF(ISERROR(LEFT(SUBSTITUTE(SUBSTITUTE(C137,"(",""),")",""),1)*1),SUBSTITUTE(SUBSTITUTE(C137,"(",""),")",""),SUBSTITUTE(SUBSTITUTE(SUBSTITUTE(C137,"(",""),")",""),"_","",1)),"00",""),"_0","_"),1)="0",RIGHT(SUBSTITUTE(SUBSTITUTE(IF(ISERROR(LEFT(SUBSTITUTE(SUBSTITUTE(C137,"(",""),")",""),1)*1),SUBSTITUTE(SUBSTITUTE(C137,"(",""),")",""),SUBSTITUTE(SUBSTITUTE(SUBSTITUTE(C137,"(",""),")",""),"_","",1)),"00",""),"_0","_"),LEN(SUBSTITUTE(SUBSTITUTE(IF(ISERROR(LEFT(SUBSTITUTE(SUBSTITUTE(C137,"(",""),")",""),1)*1),SUBSTITUTE(SUBSTITUTE(C137,"(",""),")",""),SUBSTITUTE(SUBSTITUTE(SUBSTITUTE(C137,"(",""),")",""),"_","",1)),"00",""),"_0","_"))-1),SUBSTITUTE(SUBSTITUTE(IF(ISERROR(LEFT(SUBSTITUTE(SUBSTITUTE(C137,"(",""),")",""),1)*1),SUBSTITUTE(SUBSTITUTE(C137,"(",""),")",""),SUBSTITUTE(SUBSTITUTE(SUBSTITUTE(C137,"(",""),")",""),"_","",1)),"00",""),"_0","_")),LEN(IF(LEFT(SUBSTITUTE(SUBSTITUTE(IF(ISERROR(LEFT(SUBSTITUTE(SUBSTITUTE(C137,"(",""),")",""),1)*1),SUBSTITUTE(SUBSTITUTE(C137,"(",""),")",""),SUBSTITUTE(SUBSTITUTE(SUBSTITUTE(C137,"(",""),")",""),"_","",1)),"00",""),"_0","_"),1)="0",RIGHT(SUBSTITUTE(SUBSTITUTE(IF(ISERROR(LEFT(SUBSTITUTE(SUBSTITUTE(C137,"(",""),")",""),1)*1),SUBSTITUTE(SUBSTITUTE(C137,"(",""),")",""),SUBSTITUTE(SUBSTITUTE(SUBSTITUTE(C137,"(",""),")",""),"_","",1)),"00",""),"_0","_"),LEN(SUBSTITUTE(SUBSTITUTE(IF(ISERROR(LEFT(SUBSTITUTE(SUBSTITUTE(C137,"(",""),")",""),1)*1),SUBSTITUTE(SUBSTITUTE(C137,"(",""),")",""),SUBSTITUTE(SUBSTITUTE(SUBSTITUTE(C137,"(",""),")",""),"_","",1)),"00",""),"_0","_"))-1),SUBSTITUTE(SUBSTITUTE(IF(ISERROR(LEFT(SUBSTITUTE(SUBSTITUTE(C137,"(",""),")",""),1)*1),SUBSTITUTE(SUBSTITUTE(C137,"(",""),")",""),SUBSTITUTE(SUBSTITUTE(SUBSTITUTE(C137,"(",""),")",""),"_","",1)),"00",""),"_0","_")))-1),IF(LEFT(SUBSTITUTE(SUBSTITUTE(IF(ISERROR(LEFT(SUBSTITUTE(SUBSTITUTE(C137,"(",""),")",""),1)*1),SUBSTITUTE(SUBSTITUTE(C137,"(",""),")",""),SUBSTITUTE(SUBSTITUTE(SUBSTITUTE(C137,"(",""),")",""),"_","",1)),"00",""),"_0","_"),1)="0",RIGHT(SUBSTITUTE(SUBSTITUTE(IF(ISERROR(LEFT(SUBSTITUTE(SUBSTITUTE(C137,"(",""),")",""),1)*1),SUBSTITUTE(SUBSTITUTE(C137,"(",""),")",""),SUBSTITUTE(SUBSTITUTE(SUBSTITUTE(C137,"(",""),")",""),"_","",1)),"00",""),"_0","_"),LEN(SUBSTITUTE(SUBSTITUTE(IF(ISERROR(LEFT(SUBSTITUTE(SUBSTITUTE(C137,"(",""),")",""),1)*1),SUBSTITUTE(SUBSTITUTE(C137,"(",""),")",""),SUBSTITUTE(SUBSTITUTE(SUBSTITUTE(C137,"(",""),")",""),"_","",1)),"00",""),"_0","_"))-1),SUBSTITUTE(SUBSTITUTE(IF(ISERROR(LEFT(SUBSTITUTE(SUBSTITUTE(C137,"(",""),")",""),1)*1),SUBSTITUTE(SUBSTITUTE(C137,"(",""),")",""),SUBSTITUTE(SUBSTITUTE(SUBSTITUTE(C137,"(",""),")",""),"_","",1)),"00",""),"_0","_")))</f>
        <v/>
      </c>
      <c r="L137" s="218"/>
      <c r="M137" s="269"/>
      <c r="N137" s="323"/>
      <c r="O137" s="270"/>
      <c r="P137" s="84"/>
      <c r="Q137" s="87"/>
      <c r="R137" s="100">
        <f t="shared" si="20"/>
        <v>0</v>
      </c>
      <c r="S137" s="88"/>
      <c r="T137" s="332"/>
      <c r="U137" s="332"/>
      <c r="V137" s="98"/>
      <c r="W137" s="332"/>
      <c r="X137" s="332"/>
      <c r="Y137" s="83"/>
      <c r="Z137" s="293"/>
      <c r="AA137" s="293"/>
      <c r="AB137" s="293"/>
      <c r="AC137" s="293"/>
      <c r="AD137" s="293"/>
      <c r="AE137" s="293"/>
      <c r="AF137" s="293"/>
      <c r="AG137" s="293"/>
      <c r="AH137" s="293"/>
      <c r="AI137" s="293"/>
      <c r="AJ137" s="293"/>
      <c r="AK137" s="293"/>
      <c r="AL137" s="293"/>
      <c r="AM137" s="293"/>
      <c r="AN137" s="293"/>
      <c r="AO137" s="293"/>
      <c r="AP137" s="293"/>
      <c r="AQ137" s="293"/>
      <c r="AR137" s="293"/>
      <c r="AS137" s="293"/>
      <c r="AT137" s="293"/>
      <c r="AU137" s="293"/>
      <c r="AV137" s="293"/>
      <c r="AW137" s="293"/>
      <c r="AX137" s="293"/>
      <c r="AY137" s="293"/>
      <c r="AZ137" s="293"/>
      <c r="BA137" s="293"/>
      <c r="BB137" s="293"/>
      <c r="BC137" s="293"/>
      <c r="BD137" s="293"/>
      <c r="BE137" s="293"/>
      <c r="BF137" s="293"/>
      <c r="BG137" s="293"/>
      <c r="BH137" s="293"/>
      <c r="BI137" s="293"/>
      <c r="BJ137" s="293"/>
      <c r="BK137" s="293"/>
      <c r="BL137" s="293"/>
      <c r="BM137" s="293"/>
    </row>
    <row r="138" spans="1:65" s="86" customFormat="1">
      <c r="A138" s="81"/>
      <c r="B138" s="83"/>
      <c r="C138" s="82"/>
      <c r="D138" s="100"/>
      <c r="E138" s="100"/>
      <c r="F138" s="100"/>
      <c r="G138" s="322"/>
      <c r="H138" s="215">
        <f t="shared" si="21"/>
        <v>0</v>
      </c>
      <c r="I138" s="215">
        <f t="shared" si="22"/>
        <v>0</v>
      </c>
      <c r="J138" s="215">
        <f t="shared" si="23"/>
        <v>0</v>
      </c>
      <c r="K138" s="321" t="str">
        <f t="shared" si="24"/>
        <v/>
      </c>
      <c r="L138" s="218"/>
      <c r="M138" s="269"/>
      <c r="N138" s="323"/>
      <c r="O138" s="270"/>
      <c r="P138" s="84"/>
      <c r="Q138" s="87"/>
      <c r="R138" s="100">
        <f t="shared" si="20"/>
        <v>0</v>
      </c>
      <c r="S138" s="88"/>
      <c r="T138" s="332"/>
      <c r="U138" s="332"/>
      <c r="V138" s="98"/>
      <c r="W138" s="332"/>
      <c r="X138" s="332"/>
      <c r="Y138" s="83"/>
      <c r="Z138" s="293"/>
      <c r="AA138" s="293"/>
      <c r="AB138" s="293"/>
      <c r="AC138" s="293"/>
      <c r="AD138" s="293"/>
      <c r="AE138" s="293"/>
      <c r="AF138" s="293"/>
      <c r="AG138" s="293"/>
      <c r="AH138" s="293"/>
      <c r="AI138" s="293"/>
      <c r="AJ138" s="293"/>
      <c r="AK138" s="293"/>
      <c r="AL138" s="293"/>
      <c r="AM138" s="293"/>
      <c r="AN138" s="293"/>
      <c r="AO138" s="293"/>
      <c r="AP138" s="293"/>
      <c r="AQ138" s="293"/>
      <c r="AR138" s="293"/>
      <c r="AS138" s="293"/>
      <c r="AT138" s="293"/>
      <c r="AU138" s="293"/>
      <c r="AV138" s="293"/>
      <c r="AW138" s="293"/>
      <c r="AX138" s="293"/>
      <c r="AY138" s="293"/>
      <c r="AZ138" s="293"/>
      <c r="BA138" s="293"/>
      <c r="BB138" s="293"/>
      <c r="BC138" s="293"/>
      <c r="BD138" s="293"/>
      <c r="BE138" s="293"/>
      <c r="BF138" s="293"/>
      <c r="BG138" s="293"/>
      <c r="BH138" s="293"/>
      <c r="BI138" s="293"/>
      <c r="BJ138" s="293"/>
      <c r="BK138" s="293"/>
      <c r="BL138" s="293"/>
      <c r="BM138" s="293"/>
    </row>
    <row r="139" spans="1:65" s="86" customFormat="1">
      <c r="A139" s="81"/>
      <c r="B139" s="83"/>
      <c r="C139" s="82"/>
      <c r="D139" s="100"/>
      <c r="E139" s="100"/>
      <c r="F139" s="100"/>
      <c r="G139" s="322"/>
      <c r="H139" s="215">
        <f t="shared" si="21"/>
        <v>0</v>
      </c>
      <c r="I139" s="215">
        <f t="shared" si="22"/>
        <v>0</v>
      </c>
      <c r="J139" s="215">
        <f t="shared" si="23"/>
        <v>0</v>
      </c>
      <c r="K139" s="321" t="str">
        <f t="shared" si="24"/>
        <v/>
      </c>
      <c r="L139" s="218"/>
      <c r="M139" s="269"/>
      <c r="N139" s="323"/>
      <c r="O139" s="270"/>
      <c r="P139" s="84"/>
      <c r="Q139" s="87"/>
      <c r="R139" s="100">
        <f t="shared" si="20"/>
        <v>0</v>
      </c>
      <c r="S139" s="88"/>
      <c r="T139" s="332"/>
      <c r="U139" s="332"/>
      <c r="V139" s="98"/>
      <c r="W139" s="332"/>
      <c r="X139" s="332"/>
      <c r="Y139" s="83"/>
      <c r="Z139" s="293"/>
      <c r="AA139" s="293"/>
      <c r="AB139" s="293"/>
      <c r="AC139" s="293"/>
      <c r="AD139" s="293"/>
      <c r="AE139" s="293"/>
      <c r="AF139" s="293"/>
      <c r="AG139" s="293"/>
      <c r="AH139" s="293"/>
      <c r="AI139" s="293"/>
      <c r="AJ139" s="293"/>
      <c r="AK139" s="293"/>
      <c r="AL139" s="293"/>
      <c r="AM139" s="293"/>
      <c r="AN139" s="293"/>
      <c r="AO139" s="293"/>
      <c r="AP139" s="293"/>
      <c r="AQ139" s="293"/>
      <c r="AR139" s="293"/>
      <c r="AS139" s="293"/>
      <c r="AT139" s="293"/>
      <c r="AU139" s="293"/>
      <c r="AV139" s="293"/>
      <c r="AW139" s="293"/>
      <c r="AX139" s="293"/>
      <c r="AY139" s="293"/>
      <c r="AZ139" s="293"/>
      <c r="BA139" s="293"/>
      <c r="BB139" s="293"/>
      <c r="BC139" s="293"/>
      <c r="BD139" s="293"/>
      <c r="BE139" s="293"/>
      <c r="BF139" s="293"/>
      <c r="BG139" s="293"/>
      <c r="BH139" s="293"/>
      <c r="BI139" s="293"/>
      <c r="BJ139" s="293"/>
      <c r="BK139" s="293"/>
      <c r="BL139" s="293"/>
      <c r="BM139" s="293"/>
    </row>
    <row r="140" spans="1:65" s="86" customFormat="1">
      <c r="A140" s="81"/>
      <c r="B140" s="83"/>
      <c r="C140" s="82"/>
      <c r="D140" s="100"/>
      <c r="E140" s="100"/>
      <c r="F140" s="100"/>
      <c r="G140" s="322"/>
      <c r="H140" s="215">
        <f t="shared" si="21"/>
        <v>0</v>
      </c>
      <c r="I140" s="215">
        <f t="shared" si="22"/>
        <v>0</v>
      </c>
      <c r="J140" s="215">
        <f t="shared" si="23"/>
        <v>0</v>
      </c>
      <c r="K140" s="321" t="str">
        <f t="shared" si="24"/>
        <v/>
      </c>
      <c r="L140" s="218"/>
      <c r="M140" s="269"/>
      <c r="N140" s="323"/>
      <c r="O140" s="270"/>
      <c r="P140" s="84"/>
      <c r="Q140" s="87"/>
      <c r="R140" s="100">
        <f t="shared" si="20"/>
        <v>0</v>
      </c>
      <c r="S140" s="88"/>
      <c r="T140" s="332"/>
      <c r="U140" s="332"/>
      <c r="V140" s="98"/>
      <c r="W140" s="332"/>
      <c r="X140" s="332"/>
      <c r="Y140" s="83"/>
      <c r="Z140" s="293"/>
      <c r="AA140" s="293"/>
      <c r="AB140" s="293"/>
      <c r="AC140" s="293"/>
      <c r="AD140" s="293"/>
      <c r="AE140" s="293"/>
      <c r="AF140" s="293"/>
      <c r="AG140" s="293"/>
      <c r="AH140" s="293"/>
      <c r="AI140" s="293"/>
      <c r="AJ140" s="293"/>
      <c r="AK140" s="293"/>
      <c r="AL140" s="293"/>
      <c r="AM140" s="293"/>
      <c r="AN140" s="293"/>
      <c r="AO140" s="293"/>
      <c r="AP140" s="293"/>
      <c r="AQ140" s="293"/>
      <c r="AR140" s="293"/>
      <c r="AS140" s="293"/>
      <c r="AT140" s="293"/>
      <c r="AU140" s="293"/>
      <c r="AV140" s="293"/>
      <c r="AW140" s="293"/>
      <c r="AX140" s="293"/>
      <c r="AY140" s="293"/>
      <c r="AZ140" s="293"/>
      <c r="BA140" s="293"/>
      <c r="BB140" s="293"/>
      <c r="BC140" s="293"/>
      <c r="BD140" s="293"/>
      <c r="BE140" s="293"/>
      <c r="BF140" s="293"/>
      <c r="BG140" s="293"/>
      <c r="BH140" s="293"/>
      <c r="BI140" s="293"/>
      <c r="BJ140" s="293"/>
      <c r="BK140" s="293"/>
      <c r="BL140" s="293"/>
      <c r="BM140" s="293"/>
    </row>
    <row r="141" spans="1:65" s="86" customFormat="1">
      <c r="A141" s="81"/>
      <c r="B141" s="83"/>
      <c r="C141" s="82"/>
      <c r="D141" s="100"/>
      <c r="E141" s="100"/>
      <c r="F141" s="100"/>
      <c r="G141" s="322"/>
      <c r="H141" s="215">
        <f t="shared" si="21"/>
        <v>0</v>
      </c>
      <c r="I141" s="215">
        <f t="shared" si="22"/>
        <v>0</v>
      </c>
      <c r="J141" s="215">
        <f t="shared" si="23"/>
        <v>0</v>
      </c>
      <c r="K141" s="321" t="str">
        <f t="shared" si="24"/>
        <v/>
      </c>
      <c r="L141" s="218"/>
      <c r="M141" s="269"/>
      <c r="N141" s="323"/>
      <c r="O141" s="270"/>
      <c r="P141" s="84"/>
      <c r="Q141" s="87"/>
      <c r="R141" s="100">
        <f t="shared" si="20"/>
        <v>0</v>
      </c>
      <c r="S141" s="88"/>
      <c r="T141" s="332"/>
      <c r="U141" s="332"/>
      <c r="V141" s="98"/>
      <c r="W141" s="332"/>
      <c r="X141" s="332"/>
      <c r="Y141" s="83"/>
      <c r="Z141" s="293"/>
      <c r="AA141" s="293"/>
      <c r="AB141" s="293"/>
      <c r="AC141" s="293"/>
      <c r="AD141" s="293"/>
      <c r="AE141" s="293"/>
      <c r="AF141" s="293"/>
      <c r="AG141" s="293"/>
      <c r="AH141" s="293"/>
      <c r="AI141" s="293"/>
      <c r="AJ141" s="293"/>
      <c r="AK141" s="293"/>
      <c r="AL141" s="293"/>
      <c r="AM141" s="293"/>
      <c r="AN141" s="293"/>
      <c r="AO141" s="293"/>
      <c r="AP141" s="293"/>
      <c r="AQ141" s="293"/>
      <c r="AR141" s="293"/>
      <c r="AS141" s="293"/>
      <c r="AT141" s="293"/>
      <c r="AU141" s="293"/>
      <c r="AV141" s="293"/>
      <c r="AW141" s="293"/>
      <c r="AX141" s="293"/>
      <c r="AY141" s="293"/>
      <c r="AZ141" s="293"/>
      <c r="BA141" s="293"/>
      <c r="BB141" s="293"/>
      <c r="BC141" s="293"/>
      <c r="BD141" s="293"/>
      <c r="BE141" s="293"/>
      <c r="BF141" s="293"/>
      <c r="BG141" s="293"/>
      <c r="BH141" s="293"/>
      <c r="BI141" s="293"/>
      <c r="BJ141" s="293"/>
      <c r="BK141" s="293"/>
      <c r="BL141" s="293"/>
      <c r="BM141" s="293"/>
    </row>
    <row r="142" spans="1:65" s="86" customFormat="1">
      <c r="A142" s="81"/>
      <c r="B142" s="83"/>
      <c r="C142" s="82"/>
      <c r="D142" s="100"/>
      <c r="E142" s="100"/>
      <c r="F142" s="100"/>
      <c r="G142" s="322"/>
      <c r="H142" s="215">
        <f t="shared" si="21"/>
        <v>0</v>
      </c>
      <c r="I142" s="215">
        <f t="shared" si="22"/>
        <v>0</v>
      </c>
      <c r="J142" s="215">
        <f t="shared" si="23"/>
        <v>0</v>
      </c>
      <c r="K142" s="321" t="str">
        <f t="shared" si="24"/>
        <v/>
      </c>
      <c r="L142" s="218"/>
      <c r="M142" s="269"/>
      <c r="N142" s="323"/>
      <c r="O142" s="270"/>
      <c r="P142" s="84"/>
      <c r="Q142" s="87"/>
      <c r="R142" s="100">
        <f t="shared" si="20"/>
        <v>0</v>
      </c>
      <c r="S142" s="88"/>
      <c r="T142" s="332"/>
      <c r="U142" s="332"/>
      <c r="V142" s="98"/>
      <c r="W142" s="332"/>
      <c r="X142" s="332"/>
      <c r="Y142" s="83"/>
      <c r="Z142" s="293"/>
      <c r="AA142" s="293"/>
      <c r="AB142" s="293"/>
      <c r="AC142" s="293"/>
      <c r="AD142" s="293"/>
      <c r="AE142" s="293"/>
      <c r="AF142" s="293"/>
      <c r="AG142" s="293"/>
      <c r="AH142" s="293"/>
      <c r="AI142" s="293"/>
      <c r="AJ142" s="293"/>
      <c r="AK142" s="293"/>
      <c r="AL142" s="293"/>
      <c r="AM142" s="293"/>
      <c r="AN142" s="293"/>
      <c r="AO142" s="293"/>
      <c r="AP142" s="293"/>
      <c r="AQ142" s="293"/>
      <c r="AR142" s="293"/>
      <c r="AS142" s="293"/>
      <c r="AT142" s="293"/>
      <c r="AU142" s="293"/>
      <c r="AV142" s="293"/>
      <c r="AW142" s="293"/>
      <c r="AX142" s="293"/>
      <c r="AY142" s="293"/>
      <c r="AZ142" s="293"/>
      <c r="BA142" s="293"/>
      <c r="BB142" s="293"/>
      <c r="BC142" s="293"/>
      <c r="BD142" s="293"/>
      <c r="BE142" s="293"/>
      <c r="BF142" s="293"/>
      <c r="BG142" s="293"/>
      <c r="BH142" s="293"/>
      <c r="BI142" s="293"/>
      <c r="BJ142" s="293"/>
      <c r="BK142" s="293"/>
      <c r="BL142" s="293"/>
      <c r="BM142" s="293"/>
    </row>
    <row r="143" spans="1:65" s="86" customFormat="1">
      <c r="A143" s="81"/>
      <c r="B143" s="83"/>
      <c r="C143" s="82"/>
      <c r="D143" s="100"/>
      <c r="E143" s="100"/>
      <c r="F143" s="100"/>
      <c r="G143" s="322"/>
      <c r="H143" s="215">
        <f t="shared" si="21"/>
        <v>0</v>
      </c>
      <c r="I143" s="215">
        <f t="shared" si="22"/>
        <v>0</v>
      </c>
      <c r="J143" s="215">
        <f t="shared" si="23"/>
        <v>0</v>
      </c>
      <c r="K143" s="321" t="str">
        <f t="shared" si="24"/>
        <v/>
      </c>
      <c r="L143" s="218"/>
      <c r="M143" s="269"/>
      <c r="N143" s="323"/>
      <c r="O143" s="270"/>
      <c r="P143" s="84"/>
      <c r="Q143" s="87"/>
      <c r="R143" s="100">
        <f t="shared" si="20"/>
        <v>0</v>
      </c>
      <c r="S143" s="88"/>
      <c r="T143" s="332"/>
      <c r="U143" s="332"/>
      <c r="V143" s="98"/>
      <c r="W143" s="332"/>
      <c r="X143" s="332"/>
      <c r="Y143" s="83"/>
      <c r="Z143" s="293"/>
      <c r="AA143" s="293"/>
      <c r="AB143" s="293"/>
      <c r="AC143" s="293"/>
      <c r="AD143" s="293"/>
      <c r="AE143" s="293"/>
      <c r="AF143" s="293"/>
      <c r="AG143" s="293"/>
      <c r="AH143" s="293"/>
      <c r="AI143" s="293"/>
      <c r="AJ143" s="293"/>
      <c r="AK143" s="293"/>
      <c r="AL143" s="293"/>
      <c r="AM143" s="293"/>
      <c r="AN143" s="293"/>
      <c r="AO143" s="293"/>
      <c r="AP143" s="293"/>
      <c r="AQ143" s="293"/>
      <c r="AR143" s="293"/>
      <c r="AS143" s="293"/>
      <c r="AT143" s="293"/>
      <c r="AU143" s="293"/>
      <c r="AV143" s="293"/>
      <c r="AW143" s="293"/>
      <c r="AX143" s="293"/>
      <c r="AY143" s="293"/>
      <c r="AZ143" s="293"/>
      <c r="BA143" s="293"/>
      <c r="BB143" s="293"/>
      <c r="BC143" s="293"/>
      <c r="BD143" s="293"/>
      <c r="BE143" s="293"/>
      <c r="BF143" s="293"/>
      <c r="BG143" s="293"/>
      <c r="BH143" s="293"/>
      <c r="BI143" s="293"/>
      <c r="BJ143" s="293"/>
      <c r="BK143" s="293"/>
      <c r="BL143" s="293"/>
      <c r="BM143" s="293"/>
    </row>
    <row r="144" spans="1:65" s="86" customFormat="1">
      <c r="A144" s="81"/>
      <c r="B144" s="83"/>
      <c r="C144" s="82"/>
      <c r="D144" s="100"/>
      <c r="E144" s="100"/>
      <c r="F144" s="100"/>
      <c r="G144" s="322"/>
      <c r="H144" s="215">
        <f t="shared" si="21"/>
        <v>0</v>
      </c>
      <c r="I144" s="215">
        <f t="shared" si="22"/>
        <v>0</v>
      </c>
      <c r="J144" s="215">
        <f t="shared" si="23"/>
        <v>0</v>
      </c>
      <c r="K144" s="321" t="str">
        <f t="shared" si="24"/>
        <v/>
      </c>
      <c r="L144" s="218"/>
      <c r="M144" s="269"/>
      <c r="N144" s="323"/>
      <c r="O144" s="270"/>
      <c r="P144" s="84"/>
      <c r="Q144" s="87"/>
      <c r="R144" s="100">
        <f t="shared" si="20"/>
        <v>0</v>
      </c>
      <c r="S144" s="88"/>
      <c r="T144" s="332"/>
      <c r="U144" s="332"/>
      <c r="V144" s="98"/>
      <c r="W144" s="332"/>
      <c r="X144" s="332"/>
      <c r="Y144" s="83"/>
      <c r="Z144" s="293"/>
      <c r="AA144" s="293"/>
      <c r="AB144" s="293"/>
      <c r="AC144" s="293"/>
      <c r="AD144" s="293"/>
      <c r="AE144" s="293"/>
      <c r="AF144" s="293"/>
      <c r="AG144" s="293"/>
      <c r="AH144" s="293"/>
      <c r="AI144" s="293"/>
      <c r="AJ144" s="293"/>
      <c r="AK144" s="293"/>
      <c r="AL144" s="293"/>
      <c r="AM144" s="293"/>
      <c r="AN144" s="293"/>
      <c r="AO144" s="293"/>
      <c r="AP144" s="293"/>
      <c r="AQ144" s="293"/>
      <c r="AR144" s="293"/>
      <c r="AS144" s="293"/>
      <c r="AT144" s="293"/>
      <c r="AU144" s="293"/>
      <c r="AV144" s="293"/>
      <c r="AW144" s="293"/>
      <c r="AX144" s="293"/>
      <c r="AY144" s="293"/>
      <c r="AZ144" s="293"/>
      <c r="BA144" s="293"/>
      <c r="BB144" s="293"/>
      <c r="BC144" s="293"/>
      <c r="BD144" s="293"/>
      <c r="BE144" s="293"/>
      <c r="BF144" s="293"/>
      <c r="BG144" s="293"/>
      <c r="BH144" s="293"/>
      <c r="BI144" s="293"/>
      <c r="BJ144" s="293"/>
      <c r="BK144" s="293"/>
      <c r="BL144" s="293"/>
      <c r="BM144" s="293"/>
    </row>
    <row r="145" spans="1:65" s="86" customFormat="1">
      <c r="A145" s="81"/>
      <c r="B145" s="83"/>
      <c r="C145" s="82"/>
      <c r="D145" s="100"/>
      <c r="E145" s="100"/>
      <c r="F145" s="100"/>
      <c r="G145" s="322"/>
      <c r="H145" s="215">
        <f t="shared" si="21"/>
        <v>0</v>
      </c>
      <c r="I145" s="215">
        <f t="shared" si="22"/>
        <v>0</v>
      </c>
      <c r="J145" s="215">
        <f t="shared" si="23"/>
        <v>0</v>
      </c>
      <c r="K145" s="321" t="str">
        <f t="shared" si="24"/>
        <v/>
      </c>
      <c r="L145" s="218"/>
      <c r="M145" s="269"/>
      <c r="N145" s="323"/>
      <c r="O145" s="270"/>
      <c r="P145" s="84"/>
      <c r="Q145" s="87"/>
      <c r="R145" s="100">
        <f t="shared" si="20"/>
        <v>0</v>
      </c>
      <c r="S145" s="88"/>
      <c r="T145" s="332"/>
      <c r="U145" s="332"/>
      <c r="V145" s="98"/>
      <c r="W145" s="332"/>
      <c r="X145" s="332"/>
      <c r="Y145" s="83"/>
      <c r="Z145" s="293"/>
      <c r="AA145" s="293"/>
      <c r="AB145" s="293"/>
      <c r="AC145" s="293"/>
      <c r="AD145" s="293"/>
      <c r="AE145" s="293"/>
      <c r="AF145" s="293"/>
      <c r="AG145" s="293"/>
      <c r="AH145" s="293"/>
      <c r="AI145" s="293"/>
      <c r="AJ145" s="293"/>
      <c r="AK145" s="293"/>
      <c r="AL145" s="293"/>
      <c r="AM145" s="293"/>
      <c r="AN145" s="293"/>
      <c r="AO145" s="293"/>
      <c r="AP145" s="293"/>
      <c r="AQ145" s="293"/>
      <c r="AR145" s="293"/>
      <c r="AS145" s="293"/>
      <c r="AT145" s="293"/>
      <c r="AU145" s="293"/>
      <c r="AV145" s="293"/>
      <c r="AW145" s="293"/>
      <c r="AX145" s="293"/>
      <c r="AY145" s="293"/>
      <c r="AZ145" s="293"/>
      <c r="BA145" s="293"/>
      <c r="BB145" s="293"/>
      <c r="BC145" s="293"/>
      <c r="BD145" s="293"/>
      <c r="BE145" s="293"/>
      <c r="BF145" s="293"/>
      <c r="BG145" s="293"/>
      <c r="BH145" s="293"/>
      <c r="BI145" s="293"/>
      <c r="BJ145" s="293"/>
      <c r="BK145" s="293"/>
      <c r="BL145" s="293"/>
      <c r="BM145" s="293"/>
    </row>
    <row r="146" spans="1:65" s="86" customFormat="1">
      <c r="A146" s="81"/>
      <c r="B146" s="83"/>
      <c r="C146" s="82"/>
      <c r="D146" s="100"/>
      <c r="E146" s="100"/>
      <c r="F146" s="100"/>
      <c r="G146" s="322"/>
      <c r="H146" s="215">
        <f t="shared" si="21"/>
        <v>0</v>
      </c>
      <c r="I146" s="215">
        <f t="shared" si="22"/>
        <v>0</v>
      </c>
      <c r="J146" s="215">
        <f t="shared" si="23"/>
        <v>0</v>
      </c>
      <c r="K146" s="321" t="str">
        <f t="shared" si="24"/>
        <v/>
      </c>
      <c r="L146" s="218"/>
      <c r="M146" s="269"/>
      <c r="N146" s="323"/>
      <c r="O146" s="270"/>
      <c r="P146" s="84"/>
      <c r="Q146" s="87"/>
      <c r="R146" s="100">
        <f t="shared" si="20"/>
        <v>0</v>
      </c>
      <c r="S146" s="88"/>
      <c r="T146" s="332"/>
      <c r="U146" s="332"/>
      <c r="V146" s="98"/>
      <c r="W146" s="332"/>
      <c r="X146" s="332"/>
      <c r="Y146" s="83"/>
      <c r="Z146" s="293"/>
      <c r="AA146" s="293"/>
      <c r="AB146" s="293"/>
      <c r="AC146" s="293"/>
      <c r="AD146" s="293"/>
      <c r="AE146" s="293"/>
      <c r="AF146" s="293"/>
      <c r="AG146" s="293"/>
      <c r="AH146" s="293"/>
      <c r="AI146" s="293"/>
      <c r="AJ146" s="293"/>
      <c r="AK146" s="293"/>
      <c r="AL146" s="293"/>
      <c r="AM146" s="293"/>
      <c r="AN146" s="293"/>
      <c r="AO146" s="293"/>
      <c r="AP146" s="293"/>
      <c r="AQ146" s="293"/>
      <c r="AR146" s="293"/>
      <c r="AS146" s="293"/>
      <c r="AT146" s="293"/>
      <c r="AU146" s="293"/>
      <c r="AV146" s="293"/>
      <c r="AW146" s="293"/>
      <c r="AX146" s="293"/>
      <c r="AY146" s="293"/>
      <c r="AZ146" s="293"/>
      <c r="BA146" s="293"/>
      <c r="BB146" s="293"/>
      <c r="BC146" s="293"/>
      <c r="BD146" s="293"/>
      <c r="BE146" s="293"/>
      <c r="BF146" s="293"/>
      <c r="BG146" s="293"/>
      <c r="BH146" s="293"/>
      <c r="BI146" s="293"/>
      <c r="BJ146" s="293"/>
      <c r="BK146" s="293"/>
      <c r="BL146" s="293"/>
      <c r="BM146" s="293"/>
    </row>
    <row r="147" spans="1:65" s="86" customFormat="1">
      <c r="A147" s="81"/>
      <c r="B147" s="83"/>
      <c r="C147" s="82"/>
      <c r="D147" s="100"/>
      <c r="E147" s="100"/>
      <c r="F147" s="100"/>
      <c r="G147" s="322"/>
      <c r="H147" s="215">
        <f t="shared" si="21"/>
        <v>0</v>
      </c>
      <c r="I147" s="215">
        <f t="shared" si="22"/>
        <v>0</v>
      </c>
      <c r="J147" s="215">
        <f t="shared" si="23"/>
        <v>0</v>
      </c>
      <c r="K147" s="321" t="str">
        <f t="shared" si="24"/>
        <v/>
      </c>
      <c r="L147" s="218"/>
      <c r="M147" s="269"/>
      <c r="N147" s="323"/>
      <c r="O147" s="270"/>
      <c r="P147" s="84"/>
      <c r="Q147" s="87"/>
      <c r="R147" s="100">
        <f t="shared" si="20"/>
        <v>0</v>
      </c>
      <c r="S147" s="88"/>
      <c r="T147" s="332"/>
      <c r="U147" s="332"/>
      <c r="V147" s="98"/>
      <c r="W147" s="332"/>
      <c r="X147" s="332"/>
      <c r="Y147" s="83"/>
      <c r="Z147" s="293"/>
      <c r="AA147" s="293"/>
      <c r="AB147" s="293"/>
      <c r="AC147" s="293"/>
      <c r="AD147" s="293"/>
      <c r="AE147" s="293"/>
      <c r="AF147" s="293"/>
      <c r="AG147" s="293"/>
      <c r="AH147" s="293"/>
      <c r="AI147" s="293"/>
      <c r="AJ147" s="293"/>
      <c r="AK147" s="293"/>
      <c r="AL147" s="293"/>
      <c r="AM147" s="293"/>
      <c r="AN147" s="293"/>
      <c r="AO147" s="293"/>
      <c r="AP147" s="293"/>
      <c r="AQ147" s="293"/>
      <c r="AR147" s="293"/>
      <c r="AS147" s="293"/>
      <c r="AT147" s="293"/>
      <c r="AU147" s="293"/>
      <c r="AV147" s="293"/>
      <c r="AW147" s="293"/>
      <c r="AX147" s="293"/>
      <c r="AY147" s="293"/>
      <c r="AZ147" s="293"/>
      <c r="BA147" s="293"/>
      <c r="BB147" s="293"/>
      <c r="BC147" s="293"/>
      <c r="BD147" s="293"/>
      <c r="BE147" s="293"/>
      <c r="BF147" s="293"/>
      <c r="BG147" s="293"/>
      <c r="BH147" s="293"/>
      <c r="BI147" s="293"/>
      <c r="BJ147" s="293"/>
      <c r="BK147" s="293"/>
      <c r="BL147" s="293"/>
      <c r="BM147" s="293"/>
    </row>
    <row r="148" spans="1:65" s="86" customFormat="1">
      <c r="A148" s="81"/>
      <c r="B148" s="83"/>
      <c r="C148" s="82"/>
      <c r="D148" s="100"/>
      <c r="E148" s="100"/>
      <c r="F148" s="100"/>
      <c r="G148" s="322"/>
      <c r="H148" s="215">
        <f t="shared" si="21"/>
        <v>0</v>
      </c>
      <c r="I148" s="215">
        <f t="shared" si="22"/>
        <v>0</v>
      </c>
      <c r="J148" s="215">
        <f t="shared" si="23"/>
        <v>0</v>
      </c>
      <c r="K148" s="321" t="str">
        <f t="shared" si="24"/>
        <v/>
      </c>
      <c r="L148" s="218"/>
      <c r="M148" s="269"/>
      <c r="N148" s="323"/>
      <c r="O148" s="270"/>
      <c r="P148" s="84"/>
      <c r="Q148" s="87"/>
      <c r="R148" s="100">
        <f t="shared" si="20"/>
        <v>0</v>
      </c>
      <c r="S148" s="88"/>
      <c r="T148" s="332"/>
      <c r="U148" s="332"/>
      <c r="V148" s="98"/>
      <c r="W148" s="332"/>
      <c r="X148" s="332"/>
      <c r="Y148" s="83"/>
      <c r="Z148" s="293"/>
      <c r="AA148" s="293"/>
      <c r="AB148" s="293"/>
      <c r="AC148" s="293"/>
      <c r="AD148" s="293"/>
      <c r="AE148" s="293"/>
      <c r="AF148" s="293"/>
      <c r="AG148" s="293"/>
      <c r="AH148" s="293"/>
      <c r="AI148" s="293"/>
      <c r="AJ148" s="293"/>
      <c r="AK148" s="293"/>
      <c r="AL148" s="293"/>
      <c r="AM148" s="293"/>
      <c r="AN148" s="293"/>
      <c r="AO148" s="293"/>
      <c r="AP148" s="293"/>
      <c r="AQ148" s="293"/>
      <c r="AR148" s="293"/>
      <c r="AS148" s="293"/>
      <c r="AT148" s="293"/>
      <c r="AU148" s="293"/>
      <c r="AV148" s="293"/>
      <c r="AW148" s="293"/>
      <c r="AX148" s="293"/>
      <c r="AY148" s="293"/>
      <c r="AZ148" s="293"/>
      <c r="BA148" s="293"/>
      <c r="BB148" s="293"/>
      <c r="BC148" s="293"/>
      <c r="BD148" s="293"/>
      <c r="BE148" s="293"/>
      <c r="BF148" s="293"/>
      <c r="BG148" s="293"/>
      <c r="BH148" s="293"/>
      <c r="BI148" s="293"/>
      <c r="BJ148" s="293"/>
      <c r="BK148" s="293"/>
      <c r="BL148" s="293"/>
      <c r="BM148" s="293"/>
    </row>
    <row r="149" spans="1:65" s="86" customFormat="1">
      <c r="A149" s="81"/>
      <c r="B149" s="83"/>
      <c r="C149" s="82"/>
      <c r="D149" s="100"/>
      <c r="E149" s="100"/>
      <c r="F149" s="100"/>
      <c r="G149" s="322"/>
      <c r="H149" s="215">
        <f t="shared" si="21"/>
        <v>0</v>
      </c>
      <c r="I149" s="215">
        <f t="shared" si="22"/>
        <v>0</v>
      </c>
      <c r="J149" s="215">
        <f t="shared" si="23"/>
        <v>0</v>
      </c>
      <c r="K149" s="321" t="str">
        <f t="shared" si="24"/>
        <v/>
      </c>
      <c r="L149" s="218"/>
      <c r="M149" s="269"/>
      <c r="N149" s="323"/>
      <c r="O149" s="270"/>
      <c r="P149" s="84"/>
      <c r="Q149" s="87"/>
      <c r="R149" s="100">
        <f t="shared" si="20"/>
        <v>0</v>
      </c>
      <c r="S149" s="88"/>
      <c r="T149" s="332"/>
      <c r="U149" s="332"/>
      <c r="V149" s="98"/>
      <c r="W149" s="332"/>
      <c r="X149" s="332"/>
      <c r="Y149" s="83"/>
      <c r="Z149" s="293"/>
      <c r="AA149" s="293"/>
      <c r="AB149" s="293"/>
      <c r="AC149" s="293"/>
      <c r="AD149" s="293"/>
      <c r="AE149" s="293"/>
      <c r="AF149" s="293"/>
      <c r="AG149" s="293"/>
      <c r="AH149" s="293"/>
      <c r="AI149" s="293"/>
      <c r="AJ149" s="293"/>
      <c r="AK149" s="293"/>
      <c r="AL149" s="293"/>
      <c r="AM149" s="293"/>
      <c r="AN149" s="293"/>
      <c r="AO149" s="293"/>
      <c r="AP149" s="293"/>
      <c r="AQ149" s="293"/>
      <c r="AR149" s="293"/>
      <c r="AS149" s="293"/>
      <c r="AT149" s="293"/>
      <c r="AU149" s="293"/>
      <c r="AV149" s="293"/>
      <c r="AW149" s="293"/>
      <c r="AX149" s="293"/>
      <c r="AY149" s="293"/>
      <c r="AZ149" s="293"/>
      <c r="BA149" s="293"/>
      <c r="BB149" s="293"/>
      <c r="BC149" s="293"/>
      <c r="BD149" s="293"/>
      <c r="BE149" s="293"/>
      <c r="BF149" s="293"/>
      <c r="BG149" s="293"/>
      <c r="BH149" s="293"/>
      <c r="BI149" s="293"/>
      <c r="BJ149" s="293"/>
      <c r="BK149" s="293"/>
      <c r="BL149" s="293"/>
      <c r="BM149" s="293"/>
    </row>
    <row r="150" spans="1:65" s="86" customFormat="1">
      <c r="A150" s="81"/>
      <c r="B150" s="83"/>
      <c r="C150" s="82"/>
      <c r="D150" s="100"/>
      <c r="E150" s="100"/>
      <c r="F150" s="100"/>
      <c r="G150" s="322"/>
      <c r="H150" s="215">
        <f t="shared" si="21"/>
        <v>0</v>
      </c>
      <c r="I150" s="215">
        <f t="shared" si="22"/>
        <v>0</v>
      </c>
      <c r="J150" s="215">
        <f t="shared" si="23"/>
        <v>0</v>
      </c>
      <c r="K150" s="321" t="str">
        <f t="shared" si="24"/>
        <v/>
      </c>
      <c r="L150" s="218"/>
      <c r="M150" s="269"/>
      <c r="N150" s="323"/>
      <c r="O150" s="270"/>
      <c r="P150" s="84"/>
      <c r="Q150" s="87"/>
      <c r="R150" s="100">
        <f t="shared" si="20"/>
        <v>0</v>
      </c>
      <c r="S150" s="88"/>
      <c r="T150" s="332"/>
      <c r="U150" s="332"/>
      <c r="V150" s="98"/>
      <c r="W150" s="332"/>
      <c r="X150" s="332"/>
      <c r="Y150" s="83"/>
      <c r="Z150" s="293"/>
      <c r="AA150" s="293"/>
      <c r="AB150" s="293"/>
      <c r="AC150" s="293"/>
      <c r="AD150" s="293"/>
      <c r="AE150" s="293"/>
      <c r="AF150" s="293"/>
      <c r="AG150" s="293"/>
      <c r="AH150" s="293"/>
      <c r="AI150" s="293"/>
      <c r="AJ150" s="293"/>
      <c r="AK150" s="293"/>
      <c r="AL150" s="293"/>
      <c r="AM150" s="293"/>
      <c r="AN150" s="293"/>
      <c r="AO150" s="293"/>
      <c r="AP150" s="293"/>
      <c r="AQ150" s="293"/>
      <c r="AR150" s="293"/>
      <c r="AS150" s="293"/>
      <c r="AT150" s="293"/>
      <c r="AU150" s="293"/>
      <c r="AV150" s="293"/>
      <c r="AW150" s="293"/>
      <c r="AX150" s="293"/>
      <c r="AY150" s="293"/>
      <c r="AZ150" s="293"/>
      <c r="BA150" s="293"/>
      <c r="BB150" s="293"/>
      <c r="BC150" s="293"/>
      <c r="BD150" s="293"/>
      <c r="BE150" s="293"/>
      <c r="BF150" s="293"/>
      <c r="BG150" s="293"/>
      <c r="BH150" s="293"/>
      <c r="BI150" s="293"/>
      <c r="BJ150" s="293"/>
      <c r="BK150" s="293"/>
      <c r="BL150" s="293"/>
      <c r="BM150" s="293"/>
    </row>
    <row r="151" spans="1:65" s="86" customFormat="1">
      <c r="A151" s="81"/>
      <c r="B151" s="83"/>
      <c r="C151" s="82"/>
      <c r="D151" s="100"/>
      <c r="E151" s="100"/>
      <c r="F151" s="100"/>
      <c r="G151" s="322"/>
      <c r="H151" s="215">
        <f t="shared" si="21"/>
        <v>0</v>
      </c>
      <c r="I151" s="215">
        <f t="shared" si="22"/>
        <v>0</v>
      </c>
      <c r="J151" s="215">
        <f t="shared" si="23"/>
        <v>0</v>
      </c>
      <c r="K151" s="321" t="str">
        <f t="shared" si="24"/>
        <v/>
      </c>
      <c r="L151" s="218"/>
      <c r="M151" s="269"/>
      <c r="N151" s="323"/>
      <c r="O151" s="270"/>
      <c r="P151" s="84"/>
      <c r="Q151" s="87"/>
      <c r="R151" s="100">
        <f t="shared" si="20"/>
        <v>0</v>
      </c>
      <c r="S151" s="88"/>
      <c r="T151" s="332"/>
      <c r="U151" s="332"/>
      <c r="V151" s="98"/>
      <c r="W151" s="332"/>
      <c r="X151" s="332"/>
      <c r="Y151" s="83"/>
      <c r="Z151" s="293"/>
      <c r="AA151" s="293"/>
      <c r="AB151" s="293"/>
      <c r="AC151" s="293"/>
      <c r="AD151" s="293"/>
      <c r="AE151" s="293"/>
      <c r="AF151" s="293"/>
      <c r="AG151" s="293"/>
      <c r="AH151" s="293"/>
      <c r="AI151" s="293"/>
      <c r="AJ151" s="293"/>
      <c r="AK151" s="293"/>
      <c r="AL151" s="293"/>
      <c r="AM151" s="293"/>
      <c r="AN151" s="293"/>
      <c r="AO151" s="293"/>
      <c r="AP151" s="293"/>
      <c r="AQ151" s="293"/>
      <c r="AR151" s="293"/>
      <c r="AS151" s="293"/>
      <c r="AT151" s="293"/>
      <c r="AU151" s="293"/>
      <c r="AV151" s="293"/>
      <c r="AW151" s="293"/>
      <c r="AX151" s="293"/>
      <c r="AY151" s="293"/>
      <c r="AZ151" s="293"/>
      <c r="BA151" s="293"/>
      <c r="BB151" s="293"/>
      <c r="BC151" s="293"/>
      <c r="BD151" s="293"/>
      <c r="BE151" s="293"/>
      <c r="BF151" s="293"/>
      <c r="BG151" s="293"/>
      <c r="BH151" s="293"/>
      <c r="BI151" s="293"/>
      <c r="BJ151" s="293"/>
      <c r="BK151" s="293"/>
      <c r="BL151" s="293"/>
      <c r="BM151" s="293"/>
    </row>
    <row r="152" spans="1:65" s="86" customFormat="1">
      <c r="A152" s="81"/>
      <c r="B152" s="83"/>
      <c r="C152" s="82"/>
      <c r="D152" s="100"/>
      <c r="E152" s="100"/>
      <c r="F152" s="100"/>
      <c r="G152" s="322"/>
      <c r="H152" s="215">
        <f t="shared" si="21"/>
        <v>0</v>
      </c>
      <c r="I152" s="215">
        <f t="shared" si="22"/>
        <v>0</v>
      </c>
      <c r="J152" s="215">
        <f t="shared" si="23"/>
        <v>0</v>
      </c>
      <c r="K152" s="321" t="str">
        <f t="shared" si="24"/>
        <v/>
      </c>
      <c r="L152" s="218"/>
      <c r="M152" s="269"/>
      <c r="N152" s="323"/>
      <c r="O152" s="270"/>
      <c r="P152" s="84"/>
      <c r="Q152" s="87"/>
      <c r="R152" s="100">
        <f t="shared" si="20"/>
        <v>0</v>
      </c>
      <c r="S152" s="88"/>
      <c r="T152" s="332"/>
      <c r="U152" s="332"/>
      <c r="V152" s="98"/>
      <c r="W152" s="332"/>
      <c r="X152" s="332"/>
      <c r="Y152" s="83"/>
      <c r="Z152" s="293"/>
      <c r="AA152" s="293"/>
      <c r="AB152" s="293"/>
      <c r="AC152" s="293"/>
      <c r="AD152" s="293"/>
      <c r="AE152" s="293"/>
      <c r="AF152" s="293"/>
      <c r="AG152" s="293"/>
      <c r="AH152" s="293"/>
      <c r="AI152" s="293"/>
      <c r="AJ152" s="293"/>
      <c r="AK152" s="293"/>
      <c r="AL152" s="293"/>
      <c r="AM152" s="293"/>
      <c r="AN152" s="293"/>
      <c r="AO152" s="293"/>
      <c r="AP152" s="293"/>
      <c r="AQ152" s="293"/>
      <c r="AR152" s="293"/>
      <c r="AS152" s="293"/>
      <c r="AT152" s="293"/>
      <c r="AU152" s="293"/>
      <c r="AV152" s="293"/>
      <c r="AW152" s="293"/>
      <c r="AX152" s="293"/>
      <c r="AY152" s="293"/>
      <c r="AZ152" s="293"/>
      <c r="BA152" s="293"/>
      <c r="BB152" s="293"/>
      <c r="BC152" s="293"/>
      <c r="BD152" s="293"/>
      <c r="BE152" s="293"/>
      <c r="BF152" s="293"/>
      <c r="BG152" s="293"/>
      <c r="BH152" s="293"/>
      <c r="BI152" s="293"/>
      <c r="BJ152" s="293"/>
      <c r="BK152" s="293"/>
      <c r="BL152" s="293"/>
      <c r="BM152" s="293"/>
    </row>
    <row r="153" spans="1:65" s="86" customFormat="1">
      <c r="A153" s="81"/>
      <c r="B153" s="83"/>
      <c r="C153" s="82"/>
      <c r="D153" s="100"/>
      <c r="E153" s="100"/>
      <c r="F153" s="100"/>
      <c r="G153" s="322"/>
      <c r="H153" s="215">
        <f t="shared" si="21"/>
        <v>0</v>
      </c>
      <c r="I153" s="215">
        <f t="shared" si="22"/>
        <v>0</v>
      </c>
      <c r="J153" s="215">
        <f t="shared" si="23"/>
        <v>0</v>
      </c>
      <c r="K153" s="321" t="str">
        <f t="shared" si="24"/>
        <v/>
      </c>
      <c r="L153" s="218"/>
      <c r="M153" s="269"/>
      <c r="N153" s="323"/>
      <c r="O153" s="270"/>
      <c r="P153" s="84"/>
      <c r="Q153" s="87"/>
      <c r="R153" s="100">
        <f t="shared" si="20"/>
        <v>0</v>
      </c>
      <c r="S153" s="88"/>
      <c r="T153" s="332"/>
      <c r="U153" s="332"/>
      <c r="V153" s="98"/>
      <c r="W153" s="332"/>
      <c r="X153" s="332"/>
      <c r="Y153" s="83"/>
      <c r="Z153" s="293"/>
      <c r="AA153" s="293"/>
      <c r="AB153" s="293"/>
      <c r="AC153" s="293"/>
      <c r="AD153" s="293"/>
      <c r="AE153" s="293"/>
      <c r="AF153" s="293"/>
      <c r="AG153" s="293"/>
      <c r="AH153" s="293"/>
      <c r="AI153" s="293"/>
      <c r="AJ153" s="293"/>
      <c r="AK153" s="293"/>
      <c r="AL153" s="293"/>
      <c r="AM153" s="293"/>
      <c r="AN153" s="293"/>
      <c r="AO153" s="293"/>
      <c r="AP153" s="293"/>
      <c r="AQ153" s="293"/>
      <c r="AR153" s="293"/>
      <c r="AS153" s="293"/>
      <c r="AT153" s="293"/>
      <c r="AU153" s="293"/>
      <c r="AV153" s="293"/>
      <c r="AW153" s="293"/>
      <c r="AX153" s="293"/>
      <c r="AY153" s="293"/>
      <c r="AZ153" s="293"/>
      <c r="BA153" s="293"/>
      <c r="BB153" s="293"/>
      <c r="BC153" s="293"/>
      <c r="BD153" s="293"/>
      <c r="BE153" s="293"/>
      <c r="BF153" s="293"/>
      <c r="BG153" s="293"/>
      <c r="BH153" s="293"/>
      <c r="BI153" s="293"/>
      <c r="BJ153" s="293"/>
      <c r="BK153" s="293"/>
      <c r="BL153" s="293"/>
      <c r="BM153" s="293"/>
    </row>
    <row r="154" spans="1:65" s="86" customFormat="1">
      <c r="A154" s="81"/>
      <c r="B154" s="83"/>
      <c r="C154" s="82"/>
      <c r="D154" s="100"/>
      <c r="E154" s="100"/>
      <c r="F154" s="100"/>
      <c r="G154" s="322"/>
      <c r="H154" s="215">
        <f t="shared" si="21"/>
        <v>0</v>
      </c>
      <c r="I154" s="215">
        <f t="shared" si="22"/>
        <v>0</v>
      </c>
      <c r="J154" s="215">
        <f t="shared" si="23"/>
        <v>0</v>
      </c>
      <c r="K154" s="321" t="str">
        <f t="shared" si="24"/>
        <v/>
      </c>
      <c r="L154" s="218"/>
      <c r="M154" s="269"/>
      <c r="N154" s="323"/>
      <c r="O154" s="270"/>
      <c r="P154" s="84"/>
      <c r="Q154" s="87"/>
      <c r="R154" s="100">
        <f t="shared" si="20"/>
        <v>0</v>
      </c>
      <c r="S154" s="88"/>
      <c r="T154" s="332"/>
      <c r="U154" s="332"/>
      <c r="V154" s="98"/>
      <c r="W154" s="332"/>
      <c r="X154" s="332"/>
      <c r="Y154" s="83"/>
      <c r="Z154" s="293"/>
      <c r="AA154" s="293"/>
      <c r="AB154" s="293"/>
      <c r="AC154" s="293"/>
      <c r="AD154" s="293"/>
      <c r="AE154" s="293"/>
      <c r="AF154" s="293"/>
      <c r="AG154" s="293"/>
      <c r="AH154" s="293"/>
      <c r="AI154" s="293"/>
      <c r="AJ154" s="293"/>
      <c r="AK154" s="293"/>
      <c r="AL154" s="293"/>
      <c r="AM154" s="293"/>
      <c r="AN154" s="293"/>
      <c r="AO154" s="293"/>
      <c r="AP154" s="293"/>
      <c r="AQ154" s="293"/>
      <c r="AR154" s="293"/>
      <c r="AS154" s="293"/>
      <c r="AT154" s="293"/>
      <c r="AU154" s="293"/>
      <c r="AV154" s="293"/>
      <c r="AW154" s="293"/>
      <c r="AX154" s="293"/>
      <c r="AY154" s="293"/>
      <c r="AZ154" s="293"/>
      <c r="BA154" s="293"/>
      <c r="BB154" s="293"/>
      <c r="BC154" s="293"/>
      <c r="BD154" s="293"/>
      <c r="BE154" s="293"/>
      <c r="BF154" s="293"/>
      <c r="BG154" s="293"/>
      <c r="BH154" s="293"/>
      <c r="BI154" s="293"/>
      <c r="BJ154" s="293"/>
      <c r="BK154" s="293"/>
      <c r="BL154" s="293"/>
      <c r="BM154" s="293"/>
    </row>
    <row r="155" spans="1:65" s="86" customFormat="1">
      <c r="A155" s="81"/>
      <c r="B155" s="83"/>
      <c r="C155" s="82"/>
      <c r="D155" s="100"/>
      <c r="E155" s="100"/>
      <c r="F155" s="100"/>
      <c r="G155" s="322"/>
      <c r="H155" s="215">
        <f t="shared" si="21"/>
        <v>0</v>
      </c>
      <c r="I155" s="215">
        <f t="shared" si="22"/>
        <v>0</v>
      </c>
      <c r="J155" s="215">
        <f t="shared" si="23"/>
        <v>0</v>
      </c>
      <c r="K155" s="321" t="str">
        <f t="shared" si="24"/>
        <v/>
      </c>
      <c r="L155" s="218"/>
      <c r="M155" s="269"/>
      <c r="N155" s="323"/>
      <c r="O155" s="270"/>
      <c r="P155" s="84"/>
      <c r="Q155" s="87"/>
      <c r="R155" s="100">
        <f t="shared" si="20"/>
        <v>0</v>
      </c>
      <c r="S155" s="88"/>
      <c r="T155" s="332"/>
      <c r="U155" s="332"/>
      <c r="V155" s="98"/>
      <c r="W155" s="332"/>
      <c r="X155" s="332"/>
      <c r="Y155" s="83"/>
      <c r="Z155" s="293"/>
      <c r="AA155" s="293"/>
      <c r="AB155" s="293"/>
      <c r="AC155" s="293"/>
      <c r="AD155" s="293"/>
      <c r="AE155" s="293"/>
      <c r="AF155" s="293"/>
      <c r="AG155" s="293"/>
      <c r="AH155" s="293"/>
      <c r="AI155" s="293"/>
      <c r="AJ155" s="293"/>
      <c r="AK155" s="293"/>
      <c r="AL155" s="293"/>
      <c r="AM155" s="293"/>
      <c r="AN155" s="293"/>
      <c r="AO155" s="293"/>
      <c r="AP155" s="293"/>
      <c r="AQ155" s="293"/>
      <c r="AR155" s="293"/>
      <c r="AS155" s="293"/>
      <c r="AT155" s="293"/>
      <c r="AU155" s="293"/>
      <c r="AV155" s="293"/>
      <c r="AW155" s="293"/>
      <c r="AX155" s="293"/>
      <c r="AY155" s="293"/>
      <c r="AZ155" s="293"/>
      <c r="BA155" s="293"/>
      <c r="BB155" s="293"/>
      <c r="BC155" s="293"/>
      <c r="BD155" s="293"/>
      <c r="BE155" s="293"/>
      <c r="BF155" s="293"/>
      <c r="BG155" s="293"/>
      <c r="BH155" s="293"/>
      <c r="BI155" s="293"/>
      <c r="BJ155" s="293"/>
      <c r="BK155" s="293"/>
      <c r="BL155" s="293"/>
      <c r="BM155" s="293"/>
    </row>
    <row r="156" spans="1:65" s="86" customFormat="1">
      <c r="A156" s="81"/>
      <c r="B156" s="83"/>
      <c r="C156" s="82"/>
      <c r="D156" s="100"/>
      <c r="E156" s="100"/>
      <c r="F156" s="100"/>
      <c r="G156" s="322"/>
      <c r="H156" s="215">
        <f t="shared" si="21"/>
        <v>0</v>
      </c>
      <c r="I156" s="215">
        <f t="shared" si="22"/>
        <v>0</v>
      </c>
      <c r="J156" s="215">
        <f t="shared" si="23"/>
        <v>0</v>
      </c>
      <c r="K156" s="321" t="str">
        <f t="shared" si="24"/>
        <v/>
      </c>
      <c r="L156" s="218"/>
      <c r="M156" s="269"/>
      <c r="N156" s="323"/>
      <c r="O156" s="270"/>
      <c r="P156" s="84"/>
      <c r="Q156" s="87"/>
      <c r="R156" s="100">
        <f t="shared" si="20"/>
        <v>0</v>
      </c>
      <c r="S156" s="88"/>
      <c r="T156" s="332"/>
      <c r="U156" s="332"/>
      <c r="V156" s="98"/>
      <c r="W156" s="332"/>
      <c r="X156" s="332"/>
      <c r="Y156" s="83"/>
      <c r="Z156" s="293"/>
      <c r="AA156" s="293"/>
      <c r="AB156" s="293"/>
      <c r="AC156" s="293"/>
      <c r="AD156" s="293"/>
      <c r="AE156" s="293"/>
      <c r="AF156" s="293"/>
      <c r="AG156" s="293"/>
      <c r="AH156" s="293"/>
      <c r="AI156" s="293"/>
      <c r="AJ156" s="293"/>
      <c r="AK156" s="293"/>
      <c r="AL156" s="293"/>
      <c r="AM156" s="293"/>
      <c r="AN156" s="293"/>
      <c r="AO156" s="293"/>
      <c r="AP156" s="293"/>
      <c r="AQ156" s="293"/>
      <c r="AR156" s="293"/>
      <c r="AS156" s="293"/>
      <c r="AT156" s="293"/>
      <c r="AU156" s="293"/>
      <c r="AV156" s="293"/>
      <c r="AW156" s="293"/>
      <c r="AX156" s="293"/>
      <c r="AY156" s="293"/>
      <c r="AZ156" s="293"/>
      <c r="BA156" s="293"/>
      <c r="BB156" s="293"/>
      <c r="BC156" s="293"/>
      <c r="BD156" s="293"/>
      <c r="BE156" s="293"/>
      <c r="BF156" s="293"/>
      <c r="BG156" s="293"/>
      <c r="BH156" s="293"/>
      <c r="BI156" s="293"/>
      <c r="BJ156" s="293"/>
      <c r="BK156" s="293"/>
      <c r="BL156" s="293"/>
      <c r="BM156" s="293"/>
    </row>
    <row r="157" spans="1:65" s="86" customFormat="1">
      <c r="A157" s="81"/>
      <c r="B157" s="83"/>
      <c r="C157" s="82"/>
      <c r="D157" s="100"/>
      <c r="E157" s="100"/>
      <c r="F157" s="100"/>
      <c r="G157" s="322"/>
      <c r="H157" s="215">
        <f t="shared" si="21"/>
        <v>0</v>
      </c>
      <c r="I157" s="215">
        <f t="shared" si="22"/>
        <v>0</v>
      </c>
      <c r="J157" s="215">
        <f t="shared" si="23"/>
        <v>0</v>
      </c>
      <c r="K157" s="321" t="str">
        <f t="shared" si="24"/>
        <v/>
      </c>
      <c r="L157" s="218"/>
      <c r="M157" s="269"/>
      <c r="N157" s="323"/>
      <c r="O157" s="270"/>
      <c r="P157" s="84"/>
      <c r="Q157" s="87"/>
      <c r="R157" s="100">
        <f t="shared" si="20"/>
        <v>0</v>
      </c>
      <c r="S157" s="88"/>
      <c r="T157" s="332"/>
      <c r="U157" s="332"/>
      <c r="V157" s="98"/>
      <c r="W157" s="332"/>
      <c r="X157" s="332"/>
      <c r="Y157" s="83"/>
      <c r="Z157" s="293"/>
      <c r="AA157" s="293"/>
      <c r="AB157" s="293"/>
      <c r="AC157" s="293"/>
      <c r="AD157" s="293"/>
      <c r="AE157" s="293"/>
      <c r="AF157" s="293"/>
      <c r="AG157" s="293"/>
      <c r="AH157" s="293"/>
      <c r="AI157" s="293"/>
      <c r="AJ157" s="293"/>
      <c r="AK157" s="293"/>
      <c r="AL157" s="293"/>
      <c r="AM157" s="293"/>
      <c r="AN157" s="293"/>
      <c r="AO157" s="293"/>
      <c r="AP157" s="293"/>
      <c r="AQ157" s="293"/>
      <c r="AR157" s="293"/>
      <c r="AS157" s="293"/>
      <c r="AT157" s="293"/>
      <c r="AU157" s="293"/>
      <c r="AV157" s="293"/>
      <c r="AW157" s="293"/>
      <c r="AX157" s="293"/>
      <c r="AY157" s="293"/>
      <c r="AZ157" s="293"/>
      <c r="BA157" s="293"/>
      <c r="BB157" s="293"/>
      <c r="BC157" s="293"/>
      <c r="BD157" s="293"/>
      <c r="BE157" s="293"/>
      <c r="BF157" s="293"/>
      <c r="BG157" s="293"/>
      <c r="BH157" s="293"/>
      <c r="BI157" s="293"/>
      <c r="BJ157" s="293"/>
      <c r="BK157" s="293"/>
      <c r="BL157" s="293"/>
      <c r="BM157" s="293"/>
    </row>
    <row r="158" spans="1:65" s="86" customFormat="1">
      <c r="A158" s="81"/>
      <c r="B158" s="83"/>
      <c r="C158" s="82"/>
      <c r="D158" s="100"/>
      <c r="E158" s="100"/>
      <c r="F158" s="100"/>
      <c r="G158" s="322"/>
      <c r="H158" s="215">
        <f t="shared" si="21"/>
        <v>0</v>
      </c>
      <c r="I158" s="215">
        <f t="shared" si="22"/>
        <v>0</v>
      </c>
      <c r="J158" s="215">
        <f t="shared" si="23"/>
        <v>0</v>
      </c>
      <c r="K158" s="321" t="str">
        <f t="shared" si="24"/>
        <v/>
      </c>
      <c r="L158" s="218"/>
      <c r="M158" s="269"/>
      <c r="N158" s="323"/>
      <c r="O158" s="270"/>
      <c r="P158" s="84"/>
      <c r="Q158" s="87"/>
      <c r="R158" s="100">
        <f t="shared" si="20"/>
        <v>0</v>
      </c>
      <c r="S158" s="88"/>
      <c r="T158" s="332"/>
      <c r="U158" s="332"/>
      <c r="V158" s="98"/>
      <c r="W158" s="332"/>
      <c r="X158" s="332"/>
      <c r="Y158" s="83"/>
      <c r="Z158" s="293"/>
      <c r="AA158" s="293"/>
      <c r="AB158" s="293"/>
      <c r="AC158" s="293"/>
      <c r="AD158" s="293"/>
      <c r="AE158" s="293"/>
      <c r="AF158" s="293"/>
      <c r="AG158" s="293"/>
      <c r="AH158" s="293"/>
      <c r="AI158" s="293"/>
      <c r="AJ158" s="293"/>
      <c r="AK158" s="293"/>
      <c r="AL158" s="293"/>
      <c r="AM158" s="293"/>
      <c r="AN158" s="293"/>
      <c r="AO158" s="293"/>
      <c r="AP158" s="293"/>
      <c r="AQ158" s="293"/>
      <c r="AR158" s="293"/>
      <c r="AS158" s="293"/>
      <c r="AT158" s="293"/>
      <c r="AU158" s="293"/>
      <c r="AV158" s="293"/>
      <c r="AW158" s="293"/>
      <c r="AX158" s="293"/>
      <c r="AY158" s="293"/>
      <c r="AZ158" s="293"/>
      <c r="BA158" s="293"/>
      <c r="BB158" s="293"/>
      <c r="BC158" s="293"/>
      <c r="BD158" s="293"/>
      <c r="BE158" s="293"/>
      <c r="BF158" s="293"/>
      <c r="BG158" s="293"/>
      <c r="BH158" s="293"/>
      <c r="BI158" s="293"/>
      <c r="BJ158" s="293"/>
      <c r="BK158" s="293"/>
      <c r="BL158" s="293"/>
      <c r="BM158" s="293"/>
    </row>
    <row r="159" spans="1:65" s="86" customFormat="1">
      <c r="A159" s="81"/>
      <c r="B159" s="83"/>
      <c r="C159" s="82"/>
      <c r="D159" s="100"/>
      <c r="E159" s="100"/>
      <c r="F159" s="100"/>
      <c r="G159" s="322"/>
      <c r="H159" s="215">
        <f t="shared" si="21"/>
        <v>0</v>
      </c>
      <c r="I159" s="215">
        <f t="shared" si="22"/>
        <v>0</v>
      </c>
      <c r="J159" s="215">
        <f t="shared" si="23"/>
        <v>0</v>
      </c>
      <c r="K159" s="321" t="str">
        <f t="shared" si="24"/>
        <v/>
      </c>
      <c r="L159" s="218"/>
      <c r="M159" s="269"/>
      <c r="N159" s="323"/>
      <c r="O159" s="270"/>
      <c r="P159" s="84"/>
      <c r="Q159" s="87"/>
      <c r="R159" s="100">
        <f t="shared" si="20"/>
        <v>0</v>
      </c>
      <c r="S159" s="88"/>
      <c r="T159" s="332"/>
      <c r="U159" s="332"/>
      <c r="V159" s="98"/>
      <c r="W159" s="332"/>
      <c r="X159" s="332"/>
      <c r="Y159" s="83"/>
      <c r="Z159" s="293"/>
      <c r="AA159" s="293"/>
      <c r="AB159" s="293"/>
      <c r="AC159" s="293"/>
      <c r="AD159" s="293"/>
      <c r="AE159" s="293"/>
      <c r="AF159" s="293"/>
      <c r="AG159" s="293"/>
      <c r="AH159" s="293"/>
      <c r="AI159" s="293"/>
      <c r="AJ159" s="293"/>
      <c r="AK159" s="293"/>
      <c r="AL159" s="293"/>
      <c r="AM159" s="293"/>
      <c r="AN159" s="293"/>
      <c r="AO159" s="293"/>
      <c r="AP159" s="293"/>
      <c r="AQ159" s="293"/>
      <c r="AR159" s="293"/>
      <c r="AS159" s="293"/>
      <c r="AT159" s="293"/>
      <c r="AU159" s="293"/>
      <c r="AV159" s="293"/>
      <c r="AW159" s="293"/>
      <c r="AX159" s="293"/>
      <c r="AY159" s="293"/>
      <c r="AZ159" s="293"/>
      <c r="BA159" s="293"/>
      <c r="BB159" s="293"/>
      <c r="BC159" s="293"/>
      <c r="BD159" s="293"/>
      <c r="BE159" s="293"/>
      <c r="BF159" s="293"/>
      <c r="BG159" s="293"/>
      <c r="BH159" s="293"/>
      <c r="BI159" s="293"/>
      <c r="BJ159" s="293"/>
      <c r="BK159" s="293"/>
      <c r="BL159" s="293"/>
      <c r="BM159" s="293"/>
    </row>
    <row r="160" spans="1:65" s="86" customFormat="1">
      <c r="A160" s="81"/>
      <c r="B160" s="83"/>
      <c r="C160" s="82"/>
      <c r="D160" s="100"/>
      <c r="E160" s="100"/>
      <c r="F160" s="100"/>
      <c r="G160" s="322"/>
      <c r="H160" s="215">
        <f t="shared" si="21"/>
        <v>0</v>
      </c>
      <c r="I160" s="215">
        <f t="shared" si="22"/>
        <v>0</v>
      </c>
      <c r="J160" s="215">
        <f t="shared" si="23"/>
        <v>0</v>
      </c>
      <c r="K160" s="321" t="str">
        <f t="shared" si="24"/>
        <v/>
      </c>
      <c r="L160" s="218"/>
      <c r="M160" s="269"/>
      <c r="N160" s="323"/>
      <c r="O160" s="270"/>
      <c r="P160" s="84"/>
      <c r="Q160" s="87"/>
      <c r="R160" s="100">
        <f t="shared" si="20"/>
        <v>0</v>
      </c>
      <c r="S160" s="88"/>
      <c r="T160" s="332"/>
      <c r="U160" s="332"/>
      <c r="V160" s="98"/>
      <c r="W160" s="332"/>
      <c r="X160" s="332"/>
      <c r="Y160" s="83"/>
      <c r="Z160" s="293"/>
      <c r="AA160" s="293"/>
      <c r="AB160" s="293"/>
      <c r="AC160" s="293"/>
      <c r="AD160" s="293"/>
      <c r="AE160" s="293"/>
      <c r="AF160" s="293"/>
      <c r="AG160" s="293"/>
      <c r="AH160" s="293"/>
      <c r="AI160" s="293"/>
      <c r="AJ160" s="293"/>
      <c r="AK160" s="293"/>
      <c r="AL160" s="293"/>
      <c r="AM160" s="293"/>
      <c r="AN160" s="293"/>
      <c r="AO160" s="293"/>
      <c r="AP160" s="293"/>
      <c r="AQ160" s="293"/>
      <c r="AR160" s="293"/>
      <c r="AS160" s="293"/>
      <c r="AT160" s="293"/>
      <c r="AU160" s="293"/>
      <c r="AV160" s="293"/>
      <c r="AW160" s="293"/>
      <c r="AX160" s="293"/>
      <c r="AY160" s="293"/>
      <c r="AZ160" s="293"/>
      <c r="BA160" s="293"/>
      <c r="BB160" s="293"/>
      <c r="BC160" s="293"/>
      <c r="BD160" s="293"/>
      <c r="BE160" s="293"/>
      <c r="BF160" s="293"/>
      <c r="BG160" s="293"/>
      <c r="BH160" s="293"/>
      <c r="BI160" s="293"/>
      <c r="BJ160" s="293"/>
      <c r="BK160" s="293"/>
      <c r="BL160" s="293"/>
      <c r="BM160" s="293"/>
    </row>
    <row r="161" spans="1:65" s="86" customFormat="1">
      <c r="A161" s="81"/>
      <c r="B161" s="83"/>
      <c r="C161" s="82"/>
      <c r="D161" s="100"/>
      <c r="E161" s="100"/>
      <c r="F161" s="100"/>
      <c r="G161" s="322"/>
      <c r="H161" s="215">
        <f t="shared" si="21"/>
        <v>0</v>
      </c>
      <c r="I161" s="215">
        <f t="shared" si="22"/>
        <v>0</v>
      </c>
      <c r="J161" s="215">
        <f t="shared" si="23"/>
        <v>0</v>
      </c>
      <c r="K161" s="321" t="str">
        <f t="shared" si="24"/>
        <v/>
      </c>
      <c r="L161" s="218"/>
      <c r="M161" s="269"/>
      <c r="N161" s="323"/>
      <c r="O161" s="270"/>
      <c r="P161" s="84"/>
      <c r="Q161" s="87"/>
      <c r="R161" s="100">
        <f t="shared" si="20"/>
        <v>0</v>
      </c>
      <c r="S161" s="88"/>
      <c r="T161" s="332"/>
      <c r="U161" s="332"/>
      <c r="V161" s="98"/>
      <c r="W161" s="332"/>
      <c r="X161" s="332"/>
      <c r="Y161" s="83"/>
      <c r="Z161" s="293"/>
      <c r="AA161" s="293"/>
      <c r="AB161" s="293"/>
      <c r="AC161" s="293"/>
      <c r="AD161" s="293"/>
      <c r="AE161" s="293"/>
      <c r="AF161" s="293"/>
      <c r="AG161" s="293"/>
      <c r="AH161" s="293"/>
      <c r="AI161" s="293"/>
      <c r="AJ161" s="293"/>
      <c r="AK161" s="293"/>
      <c r="AL161" s="293"/>
      <c r="AM161" s="293"/>
      <c r="AN161" s="293"/>
      <c r="AO161" s="293"/>
      <c r="AP161" s="293"/>
      <c r="AQ161" s="293"/>
      <c r="AR161" s="293"/>
      <c r="AS161" s="293"/>
      <c r="AT161" s="293"/>
      <c r="AU161" s="293"/>
      <c r="AV161" s="293"/>
      <c r="AW161" s="293"/>
      <c r="AX161" s="293"/>
      <c r="AY161" s="293"/>
      <c r="AZ161" s="293"/>
      <c r="BA161" s="293"/>
      <c r="BB161" s="293"/>
      <c r="BC161" s="293"/>
      <c r="BD161" s="293"/>
      <c r="BE161" s="293"/>
      <c r="BF161" s="293"/>
      <c r="BG161" s="293"/>
      <c r="BH161" s="293"/>
      <c r="BI161" s="293"/>
      <c r="BJ161" s="293"/>
      <c r="BK161" s="293"/>
      <c r="BL161" s="293"/>
      <c r="BM161" s="293"/>
    </row>
    <row r="162" spans="1:65" s="86" customFormat="1">
      <c r="A162" s="81"/>
      <c r="B162" s="83"/>
      <c r="C162" s="82"/>
      <c r="D162" s="100"/>
      <c r="E162" s="100"/>
      <c r="F162" s="100"/>
      <c r="G162" s="322"/>
      <c r="H162" s="215">
        <f t="shared" si="21"/>
        <v>0</v>
      </c>
      <c r="I162" s="215">
        <f t="shared" si="22"/>
        <v>0</v>
      </c>
      <c r="J162" s="215">
        <f t="shared" si="23"/>
        <v>0</v>
      </c>
      <c r="K162" s="321" t="str">
        <f t="shared" si="24"/>
        <v/>
      </c>
      <c r="L162" s="218"/>
      <c r="M162" s="269"/>
      <c r="N162" s="323"/>
      <c r="O162" s="270"/>
      <c r="P162" s="84"/>
      <c r="Q162" s="87"/>
      <c r="R162" s="100">
        <f t="shared" si="20"/>
        <v>0</v>
      </c>
      <c r="S162" s="88"/>
      <c r="T162" s="332"/>
      <c r="U162" s="332"/>
      <c r="V162" s="98"/>
      <c r="W162" s="332"/>
      <c r="X162" s="332"/>
      <c r="Y162" s="83"/>
      <c r="Z162" s="293"/>
      <c r="AA162" s="293"/>
      <c r="AB162" s="293"/>
      <c r="AC162" s="293"/>
      <c r="AD162" s="293"/>
      <c r="AE162" s="293"/>
      <c r="AF162" s="293"/>
      <c r="AG162" s="293"/>
      <c r="AH162" s="293"/>
      <c r="AI162" s="293"/>
      <c r="AJ162" s="293"/>
      <c r="AK162" s="293"/>
      <c r="AL162" s="293"/>
      <c r="AM162" s="293"/>
      <c r="AN162" s="293"/>
      <c r="AO162" s="293"/>
      <c r="AP162" s="293"/>
      <c r="AQ162" s="293"/>
      <c r="AR162" s="293"/>
      <c r="AS162" s="293"/>
      <c r="AT162" s="293"/>
      <c r="AU162" s="293"/>
      <c r="AV162" s="293"/>
      <c r="AW162" s="293"/>
      <c r="AX162" s="293"/>
      <c r="AY162" s="293"/>
      <c r="AZ162" s="293"/>
      <c r="BA162" s="293"/>
      <c r="BB162" s="293"/>
      <c r="BC162" s="293"/>
      <c r="BD162" s="293"/>
      <c r="BE162" s="293"/>
      <c r="BF162" s="293"/>
      <c r="BG162" s="293"/>
      <c r="BH162" s="293"/>
      <c r="BI162" s="293"/>
      <c r="BJ162" s="293"/>
      <c r="BK162" s="293"/>
      <c r="BL162" s="293"/>
      <c r="BM162" s="293"/>
    </row>
    <row r="163" spans="1:65" s="86" customFormat="1">
      <c r="A163" s="81"/>
      <c r="B163" s="83"/>
      <c r="C163" s="82"/>
      <c r="D163" s="100"/>
      <c r="E163" s="100"/>
      <c r="F163" s="100"/>
      <c r="G163" s="322"/>
      <c r="H163" s="215">
        <f t="shared" si="21"/>
        <v>0</v>
      </c>
      <c r="I163" s="215">
        <f t="shared" si="22"/>
        <v>0</v>
      </c>
      <c r="J163" s="215">
        <f t="shared" si="23"/>
        <v>0</v>
      </c>
      <c r="K163" s="321" t="str">
        <f t="shared" si="24"/>
        <v/>
      </c>
      <c r="L163" s="218"/>
      <c r="M163" s="269"/>
      <c r="N163" s="323"/>
      <c r="O163" s="270"/>
      <c r="P163" s="84"/>
      <c r="Q163" s="87"/>
      <c r="R163" s="100">
        <f t="shared" si="20"/>
        <v>0</v>
      </c>
      <c r="S163" s="88"/>
      <c r="T163" s="332"/>
      <c r="U163" s="332"/>
      <c r="V163" s="98"/>
      <c r="W163" s="332"/>
      <c r="X163" s="332"/>
      <c r="Y163" s="83"/>
      <c r="Z163" s="293"/>
      <c r="AA163" s="293"/>
      <c r="AB163" s="293"/>
      <c r="AC163" s="293"/>
      <c r="AD163" s="293"/>
      <c r="AE163" s="293"/>
      <c r="AF163" s="293"/>
      <c r="AG163" s="293"/>
      <c r="AH163" s="293"/>
      <c r="AI163" s="293"/>
      <c r="AJ163" s="293"/>
      <c r="AK163" s="293"/>
      <c r="AL163" s="293"/>
      <c r="AM163" s="293"/>
      <c r="AN163" s="293"/>
      <c r="AO163" s="293"/>
      <c r="AP163" s="293"/>
      <c r="AQ163" s="293"/>
      <c r="AR163" s="293"/>
      <c r="AS163" s="293"/>
      <c r="AT163" s="293"/>
      <c r="AU163" s="293"/>
      <c r="AV163" s="293"/>
      <c r="AW163" s="293"/>
      <c r="AX163" s="293"/>
      <c r="AY163" s="293"/>
      <c r="AZ163" s="293"/>
      <c r="BA163" s="293"/>
      <c r="BB163" s="293"/>
      <c r="BC163" s="293"/>
      <c r="BD163" s="293"/>
      <c r="BE163" s="293"/>
      <c r="BF163" s="293"/>
      <c r="BG163" s="293"/>
      <c r="BH163" s="293"/>
      <c r="BI163" s="293"/>
      <c r="BJ163" s="293"/>
      <c r="BK163" s="293"/>
      <c r="BL163" s="293"/>
      <c r="BM163" s="293"/>
    </row>
    <row r="164" spans="1:65" s="86" customFormat="1">
      <c r="A164" s="81"/>
      <c r="B164" s="83"/>
      <c r="C164" s="82"/>
      <c r="D164" s="100"/>
      <c r="E164" s="100"/>
      <c r="F164" s="100"/>
      <c r="G164" s="322"/>
      <c r="H164" s="215">
        <f t="shared" si="21"/>
        <v>0</v>
      </c>
      <c r="I164" s="215">
        <f t="shared" si="22"/>
        <v>0</v>
      </c>
      <c r="J164" s="215">
        <f t="shared" si="23"/>
        <v>0</v>
      </c>
      <c r="K164" s="321" t="str">
        <f t="shared" si="24"/>
        <v/>
      </c>
      <c r="L164" s="218"/>
      <c r="M164" s="269"/>
      <c r="N164" s="323"/>
      <c r="O164" s="270"/>
      <c r="P164" s="84"/>
      <c r="Q164" s="87"/>
      <c r="R164" s="100">
        <f t="shared" si="20"/>
        <v>0</v>
      </c>
      <c r="S164" s="88"/>
      <c r="T164" s="332"/>
      <c r="U164" s="332"/>
      <c r="V164" s="98"/>
      <c r="W164" s="332"/>
      <c r="X164" s="332"/>
      <c r="Y164" s="83"/>
      <c r="Z164" s="293"/>
      <c r="AA164" s="293"/>
      <c r="AB164" s="293"/>
      <c r="AC164" s="293"/>
      <c r="AD164" s="293"/>
      <c r="AE164" s="293"/>
      <c r="AF164" s="293"/>
      <c r="AG164" s="293"/>
      <c r="AH164" s="293"/>
      <c r="AI164" s="293"/>
      <c r="AJ164" s="293"/>
      <c r="AK164" s="293"/>
      <c r="AL164" s="293"/>
      <c r="AM164" s="293"/>
      <c r="AN164" s="293"/>
      <c r="AO164" s="293"/>
      <c r="AP164" s="293"/>
      <c r="AQ164" s="293"/>
      <c r="AR164" s="293"/>
      <c r="AS164" s="293"/>
      <c r="AT164" s="293"/>
      <c r="AU164" s="293"/>
      <c r="AV164" s="293"/>
      <c r="AW164" s="293"/>
      <c r="AX164" s="293"/>
      <c r="AY164" s="293"/>
      <c r="AZ164" s="293"/>
      <c r="BA164" s="293"/>
      <c r="BB164" s="293"/>
      <c r="BC164" s="293"/>
      <c r="BD164" s="293"/>
      <c r="BE164" s="293"/>
      <c r="BF164" s="293"/>
      <c r="BG164" s="293"/>
      <c r="BH164" s="293"/>
      <c r="BI164" s="293"/>
      <c r="BJ164" s="293"/>
      <c r="BK164" s="293"/>
      <c r="BL164" s="293"/>
      <c r="BM164" s="293"/>
    </row>
    <row r="165" spans="1:65" s="86" customFormat="1">
      <c r="A165" s="81"/>
      <c r="B165" s="83"/>
      <c r="C165" s="82"/>
      <c r="D165" s="100"/>
      <c r="E165" s="100"/>
      <c r="F165" s="100"/>
      <c r="G165" s="322"/>
      <c r="H165" s="215">
        <f t="shared" si="21"/>
        <v>0</v>
      </c>
      <c r="I165" s="215">
        <f t="shared" si="22"/>
        <v>0</v>
      </c>
      <c r="J165" s="215">
        <f t="shared" si="23"/>
        <v>0</v>
      </c>
      <c r="K165" s="321" t="str">
        <f t="shared" si="24"/>
        <v/>
      </c>
      <c r="L165" s="218"/>
      <c r="M165" s="269"/>
      <c r="N165" s="323"/>
      <c r="O165" s="270"/>
      <c r="P165" s="84"/>
      <c r="Q165" s="87"/>
      <c r="R165" s="100">
        <f t="shared" si="20"/>
        <v>0</v>
      </c>
      <c r="S165" s="88"/>
      <c r="T165" s="332"/>
      <c r="U165" s="332"/>
      <c r="V165" s="98"/>
      <c r="W165" s="332"/>
      <c r="X165" s="332"/>
      <c r="Y165" s="83"/>
      <c r="Z165" s="293"/>
      <c r="AA165" s="293"/>
      <c r="AB165" s="293"/>
      <c r="AC165" s="293"/>
      <c r="AD165" s="293"/>
      <c r="AE165" s="293"/>
      <c r="AF165" s="293"/>
      <c r="AG165" s="293"/>
      <c r="AH165" s="293"/>
      <c r="AI165" s="293"/>
      <c r="AJ165" s="293"/>
      <c r="AK165" s="293"/>
      <c r="AL165" s="293"/>
      <c r="AM165" s="293"/>
      <c r="AN165" s="293"/>
      <c r="AO165" s="293"/>
      <c r="AP165" s="293"/>
      <c r="AQ165" s="293"/>
      <c r="AR165" s="293"/>
      <c r="AS165" s="293"/>
      <c r="AT165" s="293"/>
      <c r="AU165" s="293"/>
      <c r="AV165" s="293"/>
      <c r="AW165" s="293"/>
      <c r="AX165" s="293"/>
      <c r="AY165" s="293"/>
      <c r="AZ165" s="293"/>
      <c r="BA165" s="293"/>
      <c r="BB165" s="293"/>
      <c r="BC165" s="293"/>
      <c r="BD165" s="293"/>
      <c r="BE165" s="293"/>
      <c r="BF165" s="293"/>
      <c r="BG165" s="293"/>
      <c r="BH165" s="293"/>
      <c r="BI165" s="293"/>
      <c r="BJ165" s="293"/>
      <c r="BK165" s="293"/>
      <c r="BL165" s="293"/>
      <c r="BM165" s="293"/>
    </row>
    <row r="166" spans="1:65" s="86" customFormat="1">
      <c r="A166" s="81"/>
      <c r="B166" s="83"/>
      <c r="C166" s="82"/>
      <c r="D166" s="100"/>
      <c r="E166" s="100"/>
      <c r="F166" s="100"/>
      <c r="G166" s="322"/>
      <c r="H166" s="215">
        <f t="shared" si="21"/>
        <v>0</v>
      </c>
      <c r="I166" s="215">
        <f t="shared" si="22"/>
        <v>0</v>
      </c>
      <c r="J166" s="215">
        <f t="shared" si="23"/>
        <v>0</v>
      </c>
      <c r="K166" s="321" t="str">
        <f t="shared" si="24"/>
        <v/>
      </c>
      <c r="L166" s="218"/>
      <c r="M166" s="269"/>
      <c r="N166" s="323"/>
      <c r="O166" s="270"/>
      <c r="P166" s="84"/>
      <c r="Q166" s="87"/>
      <c r="R166" s="100">
        <f t="shared" si="20"/>
        <v>0</v>
      </c>
      <c r="S166" s="88"/>
      <c r="T166" s="332"/>
      <c r="U166" s="332"/>
      <c r="V166" s="98"/>
      <c r="W166" s="332"/>
      <c r="X166" s="332"/>
      <c r="Y166" s="83"/>
      <c r="Z166" s="293"/>
      <c r="AA166" s="293"/>
      <c r="AB166" s="293"/>
      <c r="AC166" s="293"/>
      <c r="AD166" s="293"/>
      <c r="AE166" s="293"/>
      <c r="AF166" s="293"/>
      <c r="AG166" s="293"/>
      <c r="AH166" s="293"/>
      <c r="AI166" s="293"/>
      <c r="AJ166" s="293"/>
      <c r="AK166" s="293"/>
      <c r="AL166" s="293"/>
      <c r="AM166" s="293"/>
      <c r="AN166" s="293"/>
      <c r="AO166" s="293"/>
      <c r="AP166" s="293"/>
      <c r="AQ166" s="293"/>
      <c r="AR166" s="293"/>
      <c r="AS166" s="293"/>
      <c r="AT166" s="293"/>
      <c r="AU166" s="293"/>
      <c r="AV166" s="293"/>
      <c r="AW166" s="293"/>
      <c r="AX166" s="293"/>
      <c r="AY166" s="293"/>
      <c r="AZ166" s="293"/>
      <c r="BA166" s="293"/>
      <c r="BB166" s="293"/>
      <c r="BC166" s="293"/>
      <c r="BD166" s="293"/>
      <c r="BE166" s="293"/>
      <c r="BF166" s="293"/>
      <c r="BG166" s="293"/>
      <c r="BH166" s="293"/>
      <c r="BI166" s="293"/>
      <c r="BJ166" s="293"/>
      <c r="BK166" s="293"/>
      <c r="BL166" s="293"/>
      <c r="BM166" s="293"/>
    </row>
    <row r="167" spans="1:65" s="86" customFormat="1">
      <c r="A167" s="81"/>
      <c r="B167" s="83"/>
      <c r="C167" s="82"/>
      <c r="D167" s="100"/>
      <c r="E167" s="100"/>
      <c r="F167" s="100"/>
      <c r="G167" s="322"/>
      <c r="H167" s="215">
        <f t="shared" si="21"/>
        <v>0</v>
      </c>
      <c r="I167" s="215">
        <f t="shared" si="22"/>
        <v>0</v>
      </c>
      <c r="J167" s="215">
        <f t="shared" si="23"/>
        <v>0</v>
      </c>
      <c r="K167" s="321" t="str">
        <f t="shared" si="24"/>
        <v/>
      </c>
      <c r="L167" s="218"/>
      <c r="M167" s="269"/>
      <c r="N167" s="323"/>
      <c r="O167" s="270"/>
      <c r="P167" s="84"/>
      <c r="Q167" s="87"/>
      <c r="R167" s="100">
        <f t="shared" si="20"/>
        <v>0</v>
      </c>
      <c r="S167" s="88"/>
      <c r="T167" s="332"/>
      <c r="U167" s="332"/>
      <c r="V167" s="98"/>
      <c r="W167" s="332"/>
      <c r="X167" s="332"/>
      <c r="Y167" s="83"/>
      <c r="Z167" s="293"/>
      <c r="AA167" s="293"/>
      <c r="AB167" s="293"/>
      <c r="AC167" s="293"/>
      <c r="AD167" s="293"/>
      <c r="AE167" s="293"/>
      <c r="AF167" s="293"/>
      <c r="AG167" s="293"/>
      <c r="AH167" s="293"/>
      <c r="AI167" s="293"/>
      <c r="AJ167" s="293"/>
      <c r="AK167" s="293"/>
      <c r="AL167" s="293"/>
      <c r="AM167" s="293"/>
      <c r="AN167" s="293"/>
      <c r="AO167" s="293"/>
      <c r="AP167" s="293"/>
      <c r="AQ167" s="293"/>
      <c r="AR167" s="293"/>
      <c r="AS167" s="293"/>
      <c r="AT167" s="293"/>
      <c r="AU167" s="293"/>
      <c r="AV167" s="293"/>
      <c r="AW167" s="293"/>
      <c r="AX167" s="293"/>
      <c r="AY167" s="293"/>
      <c r="AZ167" s="293"/>
      <c r="BA167" s="293"/>
      <c r="BB167" s="293"/>
      <c r="BC167" s="293"/>
      <c r="BD167" s="293"/>
      <c r="BE167" s="293"/>
      <c r="BF167" s="293"/>
      <c r="BG167" s="293"/>
      <c r="BH167" s="293"/>
      <c r="BI167" s="293"/>
      <c r="BJ167" s="293"/>
      <c r="BK167" s="293"/>
      <c r="BL167" s="293"/>
      <c r="BM167" s="293"/>
    </row>
    <row r="168" spans="1:65" s="86" customFormat="1">
      <c r="A168" s="81"/>
      <c r="B168" s="83"/>
      <c r="C168" s="82"/>
      <c r="D168" s="100"/>
      <c r="E168" s="100"/>
      <c r="F168" s="100"/>
      <c r="G168" s="322"/>
      <c r="H168" s="215">
        <f t="shared" si="21"/>
        <v>0</v>
      </c>
      <c r="I168" s="215">
        <f t="shared" si="22"/>
        <v>0</v>
      </c>
      <c r="J168" s="215">
        <f t="shared" si="23"/>
        <v>0</v>
      </c>
      <c r="K168" s="321" t="str">
        <f t="shared" si="24"/>
        <v/>
      </c>
      <c r="L168" s="218"/>
      <c r="M168" s="269"/>
      <c r="N168" s="323"/>
      <c r="O168" s="270"/>
      <c r="P168" s="84"/>
      <c r="Q168" s="87"/>
      <c r="R168" s="100">
        <f t="shared" si="20"/>
        <v>0</v>
      </c>
      <c r="S168" s="88"/>
      <c r="T168" s="332"/>
      <c r="U168" s="332"/>
      <c r="V168" s="98"/>
      <c r="W168" s="332"/>
      <c r="X168" s="332"/>
      <c r="Y168" s="83"/>
      <c r="Z168" s="293"/>
      <c r="AA168" s="293"/>
      <c r="AB168" s="293"/>
      <c r="AC168" s="293"/>
      <c r="AD168" s="293"/>
      <c r="AE168" s="293"/>
      <c r="AF168" s="293"/>
      <c r="AG168" s="293"/>
      <c r="AH168" s="293"/>
      <c r="AI168" s="293"/>
      <c r="AJ168" s="293"/>
      <c r="AK168" s="293"/>
      <c r="AL168" s="293"/>
      <c r="AM168" s="293"/>
      <c r="AN168" s="293"/>
      <c r="AO168" s="293"/>
      <c r="AP168" s="293"/>
      <c r="AQ168" s="293"/>
      <c r="AR168" s="293"/>
      <c r="AS168" s="293"/>
      <c r="AT168" s="293"/>
      <c r="AU168" s="293"/>
      <c r="AV168" s="293"/>
      <c r="AW168" s="293"/>
      <c r="AX168" s="293"/>
      <c r="AY168" s="293"/>
      <c r="AZ168" s="293"/>
      <c r="BA168" s="293"/>
      <c r="BB168" s="293"/>
      <c r="BC168" s="293"/>
      <c r="BD168" s="293"/>
      <c r="BE168" s="293"/>
      <c r="BF168" s="293"/>
      <c r="BG168" s="293"/>
      <c r="BH168" s="293"/>
      <c r="BI168" s="293"/>
      <c r="BJ168" s="293"/>
      <c r="BK168" s="293"/>
      <c r="BL168" s="293"/>
      <c r="BM168" s="293"/>
    </row>
    <row r="169" spans="1:65" s="86" customFormat="1">
      <c r="A169" s="81"/>
      <c r="B169" s="83"/>
      <c r="C169" s="82"/>
      <c r="D169" s="100"/>
      <c r="E169" s="100"/>
      <c r="F169" s="100"/>
      <c r="G169" s="322"/>
      <c r="H169" s="215">
        <f t="shared" si="21"/>
        <v>0</v>
      </c>
      <c r="I169" s="215">
        <f t="shared" si="22"/>
        <v>0</v>
      </c>
      <c r="J169" s="215">
        <f t="shared" si="23"/>
        <v>0</v>
      </c>
      <c r="K169" s="321" t="str">
        <f t="shared" si="24"/>
        <v/>
      </c>
      <c r="L169" s="218"/>
      <c r="M169" s="269"/>
      <c r="N169" s="323"/>
      <c r="O169" s="270"/>
      <c r="P169" s="84"/>
      <c r="Q169" s="87"/>
      <c r="R169" s="100">
        <f t="shared" si="20"/>
        <v>0</v>
      </c>
      <c r="S169" s="88"/>
      <c r="T169" s="332"/>
      <c r="U169" s="332"/>
      <c r="V169" s="98"/>
      <c r="W169" s="332"/>
      <c r="X169" s="332"/>
      <c r="Y169" s="83"/>
      <c r="Z169" s="293"/>
      <c r="AA169" s="293"/>
      <c r="AB169" s="293"/>
      <c r="AC169" s="293"/>
      <c r="AD169" s="293"/>
      <c r="AE169" s="293"/>
      <c r="AF169" s="293"/>
      <c r="AG169" s="293"/>
      <c r="AH169" s="293"/>
      <c r="AI169" s="293"/>
      <c r="AJ169" s="293"/>
      <c r="AK169" s="293"/>
      <c r="AL169" s="293"/>
      <c r="AM169" s="293"/>
      <c r="AN169" s="293"/>
      <c r="AO169" s="293"/>
      <c r="AP169" s="293"/>
      <c r="AQ169" s="293"/>
      <c r="AR169" s="293"/>
      <c r="AS169" s="293"/>
      <c r="AT169" s="293"/>
      <c r="AU169" s="293"/>
      <c r="AV169" s="293"/>
      <c r="AW169" s="293"/>
      <c r="AX169" s="293"/>
      <c r="AY169" s="293"/>
      <c r="AZ169" s="293"/>
      <c r="BA169" s="293"/>
      <c r="BB169" s="293"/>
      <c r="BC169" s="293"/>
      <c r="BD169" s="293"/>
      <c r="BE169" s="293"/>
      <c r="BF169" s="293"/>
      <c r="BG169" s="293"/>
      <c r="BH169" s="293"/>
      <c r="BI169" s="293"/>
      <c r="BJ169" s="293"/>
      <c r="BK169" s="293"/>
      <c r="BL169" s="293"/>
      <c r="BM169" s="293"/>
    </row>
    <row r="170" spans="1:65" s="86" customFormat="1">
      <c r="A170" s="81"/>
      <c r="B170" s="83"/>
      <c r="C170" s="82"/>
      <c r="D170" s="100"/>
      <c r="E170" s="100"/>
      <c r="F170" s="100"/>
      <c r="G170" s="322"/>
      <c r="H170" s="215">
        <f t="shared" si="21"/>
        <v>0</v>
      </c>
      <c r="I170" s="215">
        <f t="shared" si="22"/>
        <v>0</v>
      </c>
      <c r="J170" s="215">
        <f t="shared" si="23"/>
        <v>0</v>
      </c>
      <c r="K170" s="321" t="str">
        <f t="shared" si="24"/>
        <v/>
      </c>
      <c r="L170" s="218"/>
      <c r="M170" s="269"/>
      <c r="N170" s="323"/>
      <c r="O170" s="270"/>
      <c r="P170" s="84"/>
      <c r="Q170" s="87"/>
      <c r="R170" s="100">
        <f t="shared" si="20"/>
        <v>0</v>
      </c>
      <c r="S170" s="88"/>
      <c r="T170" s="332"/>
      <c r="U170" s="332"/>
      <c r="V170" s="98"/>
      <c r="W170" s="332"/>
      <c r="X170" s="332"/>
      <c r="Y170" s="83"/>
      <c r="Z170" s="293"/>
      <c r="AA170" s="293"/>
      <c r="AB170" s="293"/>
      <c r="AC170" s="293"/>
      <c r="AD170" s="293"/>
      <c r="AE170" s="293"/>
      <c r="AF170" s="293"/>
      <c r="AG170" s="293"/>
      <c r="AH170" s="293"/>
      <c r="AI170" s="293"/>
      <c r="AJ170" s="293"/>
      <c r="AK170" s="293"/>
      <c r="AL170" s="293"/>
      <c r="AM170" s="293"/>
      <c r="AN170" s="293"/>
      <c r="AO170" s="293"/>
      <c r="AP170" s="293"/>
      <c r="AQ170" s="293"/>
      <c r="AR170" s="293"/>
      <c r="AS170" s="293"/>
      <c r="AT170" s="293"/>
      <c r="AU170" s="293"/>
      <c r="AV170" s="293"/>
      <c r="AW170" s="293"/>
      <c r="AX170" s="293"/>
      <c r="AY170" s="293"/>
      <c r="AZ170" s="293"/>
      <c r="BA170" s="293"/>
      <c r="BB170" s="293"/>
      <c r="BC170" s="293"/>
      <c r="BD170" s="293"/>
      <c r="BE170" s="293"/>
      <c r="BF170" s="293"/>
      <c r="BG170" s="293"/>
      <c r="BH170" s="293"/>
      <c r="BI170" s="293"/>
      <c r="BJ170" s="293"/>
      <c r="BK170" s="293"/>
      <c r="BL170" s="293"/>
      <c r="BM170" s="293"/>
    </row>
    <row r="171" spans="1:65" s="86" customFormat="1">
      <c r="A171" s="81"/>
      <c r="B171" s="83"/>
      <c r="C171" s="82"/>
      <c r="D171" s="100"/>
      <c r="E171" s="100"/>
      <c r="F171" s="100"/>
      <c r="G171" s="322"/>
      <c r="H171" s="215">
        <f t="shared" si="21"/>
        <v>0</v>
      </c>
      <c r="I171" s="215">
        <f t="shared" si="22"/>
        <v>0</v>
      </c>
      <c r="J171" s="215">
        <f t="shared" si="23"/>
        <v>0</v>
      </c>
      <c r="K171" s="321" t="str">
        <f t="shared" si="24"/>
        <v/>
      </c>
      <c r="L171" s="218"/>
      <c r="M171" s="269"/>
      <c r="N171" s="323"/>
      <c r="O171" s="270"/>
      <c r="P171" s="84"/>
      <c r="Q171" s="87"/>
      <c r="R171" s="100">
        <f t="shared" si="20"/>
        <v>0</v>
      </c>
      <c r="S171" s="88"/>
      <c r="T171" s="332"/>
      <c r="U171" s="332"/>
      <c r="V171" s="98"/>
      <c r="W171" s="332"/>
      <c r="X171" s="332"/>
      <c r="Y171" s="83"/>
      <c r="Z171" s="293"/>
      <c r="AA171" s="293"/>
      <c r="AB171" s="293"/>
      <c r="AC171" s="293"/>
      <c r="AD171" s="293"/>
      <c r="AE171" s="293"/>
      <c r="AF171" s="293"/>
      <c r="AG171" s="293"/>
      <c r="AH171" s="293"/>
      <c r="AI171" s="293"/>
      <c r="AJ171" s="293"/>
      <c r="AK171" s="293"/>
      <c r="AL171" s="293"/>
      <c r="AM171" s="293"/>
      <c r="AN171" s="293"/>
      <c r="AO171" s="293"/>
      <c r="AP171" s="293"/>
      <c r="AQ171" s="293"/>
      <c r="AR171" s="293"/>
      <c r="AS171" s="293"/>
      <c r="AT171" s="293"/>
      <c r="AU171" s="293"/>
      <c r="AV171" s="293"/>
      <c r="AW171" s="293"/>
      <c r="AX171" s="293"/>
      <c r="AY171" s="293"/>
      <c r="AZ171" s="293"/>
      <c r="BA171" s="293"/>
      <c r="BB171" s="293"/>
      <c r="BC171" s="293"/>
      <c r="BD171" s="293"/>
      <c r="BE171" s="293"/>
      <c r="BF171" s="293"/>
      <c r="BG171" s="293"/>
      <c r="BH171" s="293"/>
      <c r="BI171" s="293"/>
      <c r="BJ171" s="293"/>
      <c r="BK171" s="293"/>
      <c r="BL171" s="293"/>
      <c r="BM171" s="293"/>
    </row>
    <row r="172" spans="1:65" s="86" customFormat="1">
      <c r="A172" s="81"/>
      <c r="B172" s="83"/>
      <c r="C172" s="82"/>
      <c r="D172" s="100"/>
      <c r="E172" s="100"/>
      <c r="F172" s="100"/>
      <c r="G172" s="322"/>
      <c r="H172" s="215">
        <f t="shared" si="21"/>
        <v>0</v>
      </c>
      <c r="I172" s="215">
        <f t="shared" si="22"/>
        <v>0</v>
      </c>
      <c r="J172" s="215">
        <f t="shared" si="23"/>
        <v>0</v>
      </c>
      <c r="K172" s="321" t="str">
        <f t="shared" si="24"/>
        <v/>
      </c>
      <c r="L172" s="218"/>
      <c r="M172" s="269"/>
      <c r="N172" s="323"/>
      <c r="O172" s="270"/>
      <c r="P172" s="84"/>
      <c r="Q172" s="87"/>
      <c r="R172" s="100">
        <f t="shared" si="20"/>
        <v>0</v>
      </c>
      <c r="S172" s="88"/>
      <c r="T172" s="332"/>
      <c r="U172" s="332"/>
      <c r="V172" s="98"/>
      <c r="W172" s="332"/>
      <c r="X172" s="332"/>
      <c r="Y172" s="83"/>
      <c r="Z172" s="293"/>
      <c r="AA172" s="293"/>
      <c r="AB172" s="293"/>
      <c r="AC172" s="293"/>
      <c r="AD172" s="293"/>
      <c r="AE172" s="293"/>
      <c r="AF172" s="293"/>
      <c r="AG172" s="293"/>
      <c r="AH172" s="293"/>
      <c r="AI172" s="293"/>
      <c r="AJ172" s="293"/>
      <c r="AK172" s="293"/>
      <c r="AL172" s="293"/>
      <c r="AM172" s="293"/>
      <c r="AN172" s="293"/>
      <c r="AO172" s="293"/>
      <c r="AP172" s="293"/>
      <c r="AQ172" s="293"/>
      <c r="AR172" s="293"/>
      <c r="AS172" s="293"/>
      <c r="AT172" s="293"/>
      <c r="AU172" s="293"/>
      <c r="AV172" s="293"/>
      <c r="AW172" s="293"/>
      <c r="AX172" s="293"/>
      <c r="AY172" s="293"/>
      <c r="AZ172" s="293"/>
      <c r="BA172" s="293"/>
      <c r="BB172" s="293"/>
      <c r="BC172" s="293"/>
      <c r="BD172" s="293"/>
      <c r="BE172" s="293"/>
      <c r="BF172" s="293"/>
      <c r="BG172" s="293"/>
      <c r="BH172" s="293"/>
      <c r="BI172" s="293"/>
      <c r="BJ172" s="293"/>
      <c r="BK172" s="293"/>
      <c r="BL172" s="293"/>
      <c r="BM172" s="293"/>
    </row>
    <row r="173" spans="1:65" s="86" customFormat="1">
      <c r="A173" s="81"/>
      <c r="B173" s="83"/>
      <c r="C173" s="82"/>
      <c r="D173" s="100"/>
      <c r="E173" s="100"/>
      <c r="F173" s="100"/>
      <c r="G173" s="322"/>
      <c r="H173" s="215">
        <f t="shared" si="21"/>
        <v>0</v>
      </c>
      <c r="I173" s="215">
        <f t="shared" si="22"/>
        <v>0</v>
      </c>
      <c r="J173" s="215">
        <f t="shared" si="23"/>
        <v>0</v>
      </c>
      <c r="K173" s="321" t="str">
        <f t="shared" si="24"/>
        <v/>
      </c>
      <c r="L173" s="218"/>
      <c r="M173" s="269"/>
      <c r="N173" s="323"/>
      <c r="O173" s="270"/>
      <c r="P173" s="84"/>
      <c r="Q173" s="87"/>
      <c r="R173" s="100">
        <f t="shared" si="20"/>
        <v>0</v>
      </c>
      <c r="S173" s="88"/>
      <c r="T173" s="332"/>
      <c r="U173" s="332"/>
      <c r="V173" s="98"/>
      <c r="W173" s="332"/>
      <c r="X173" s="332"/>
      <c r="Y173" s="83"/>
      <c r="Z173" s="293"/>
      <c r="AA173" s="293"/>
      <c r="AB173" s="293"/>
      <c r="AC173" s="293"/>
      <c r="AD173" s="293"/>
      <c r="AE173" s="293"/>
      <c r="AF173" s="293"/>
      <c r="AG173" s="293"/>
      <c r="AH173" s="293"/>
      <c r="AI173" s="293"/>
      <c r="AJ173" s="293"/>
      <c r="AK173" s="293"/>
      <c r="AL173" s="293"/>
      <c r="AM173" s="293"/>
      <c r="AN173" s="293"/>
      <c r="AO173" s="293"/>
      <c r="AP173" s="293"/>
      <c r="AQ173" s="293"/>
      <c r="AR173" s="293"/>
      <c r="AS173" s="293"/>
      <c r="AT173" s="293"/>
      <c r="AU173" s="293"/>
      <c r="AV173" s="293"/>
      <c r="AW173" s="293"/>
      <c r="AX173" s="293"/>
      <c r="AY173" s="293"/>
      <c r="AZ173" s="293"/>
      <c r="BA173" s="293"/>
      <c r="BB173" s="293"/>
      <c r="BC173" s="293"/>
      <c r="BD173" s="293"/>
      <c r="BE173" s="293"/>
      <c r="BF173" s="293"/>
      <c r="BG173" s="293"/>
      <c r="BH173" s="293"/>
      <c r="BI173" s="293"/>
      <c r="BJ173" s="293"/>
      <c r="BK173" s="293"/>
      <c r="BL173" s="293"/>
      <c r="BM173" s="293"/>
    </row>
    <row r="174" spans="1:65" s="86" customFormat="1">
      <c r="A174" s="81"/>
      <c r="B174" s="83"/>
      <c r="C174" s="82"/>
      <c r="D174" s="100"/>
      <c r="E174" s="100"/>
      <c r="F174" s="100"/>
      <c r="G174" s="322"/>
      <c r="H174" s="215">
        <f t="shared" si="21"/>
        <v>0</v>
      </c>
      <c r="I174" s="215">
        <f t="shared" si="22"/>
        <v>0</v>
      </c>
      <c r="J174" s="215">
        <f t="shared" si="23"/>
        <v>0</v>
      </c>
      <c r="K174" s="321" t="str">
        <f t="shared" si="24"/>
        <v/>
      </c>
      <c r="L174" s="218"/>
      <c r="M174" s="269"/>
      <c r="N174" s="323"/>
      <c r="O174" s="270"/>
      <c r="P174" s="84"/>
      <c r="Q174" s="87"/>
      <c r="R174" s="100">
        <f t="shared" si="20"/>
        <v>0</v>
      </c>
      <c r="S174" s="88"/>
      <c r="T174" s="332"/>
      <c r="U174" s="332"/>
      <c r="V174" s="98"/>
      <c r="W174" s="332"/>
      <c r="X174" s="332"/>
      <c r="Y174" s="83"/>
      <c r="Z174" s="293"/>
      <c r="AA174" s="293"/>
      <c r="AB174" s="293"/>
      <c r="AC174" s="293"/>
      <c r="AD174" s="293"/>
      <c r="AE174" s="293"/>
      <c r="AF174" s="293"/>
      <c r="AG174" s="293"/>
      <c r="AH174" s="293"/>
      <c r="AI174" s="293"/>
      <c r="AJ174" s="293"/>
      <c r="AK174" s="293"/>
      <c r="AL174" s="293"/>
      <c r="AM174" s="293"/>
      <c r="AN174" s="293"/>
      <c r="AO174" s="293"/>
      <c r="AP174" s="293"/>
      <c r="AQ174" s="293"/>
      <c r="AR174" s="293"/>
      <c r="AS174" s="293"/>
      <c r="AT174" s="293"/>
      <c r="AU174" s="293"/>
      <c r="AV174" s="293"/>
      <c r="AW174" s="293"/>
      <c r="AX174" s="293"/>
      <c r="AY174" s="293"/>
      <c r="AZ174" s="293"/>
      <c r="BA174" s="293"/>
      <c r="BB174" s="293"/>
      <c r="BC174" s="293"/>
      <c r="BD174" s="293"/>
      <c r="BE174" s="293"/>
      <c r="BF174" s="293"/>
      <c r="BG174" s="293"/>
      <c r="BH174" s="293"/>
      <c r="BI174" s="293"/>
      <c r="BJ174" s="293"/>
      <c r="BK174" s="293"/>
      <c r="BL174" s="293"/>
      <c r="BM174" s="293"/>
    </row>
    <row r="175" spans="1:65" s="86" customFormat="1">
      <c r="A175" s="81"/>
      <c r="B175" s="83"/>
      <c r="C175" s="82"/>
      <c r="D175" s="100"/>
      <c r="E175" s="100"/>
      <c r="F175" s="100"/>
      <c r="G175" s="322"/>
      <c r="H175" s="215">
        <f t="shared" si="21"/>
        <v>0</v>
      </c>
      <c r="I175" s="215">
        <f t="shared" si="22"/>
        <v>0</v>
      </c>
      <c r="J175" s="215">
        <f t="shared" si="23"/>
        <v>0</v>
      </c>
      <c r="K175" s="321" t="str">
        <f t="shared" si="24"/>
        <v/>
      </c>
      <c r="L175" s="218"/>
      <c r="M175" s="269"/>
      <c r="N175" s="323"/>
      <c r="O175" s="270"/>
      <c r="P175" s="84"/>
      <c r="Q175" s="87"/>
      <c r="R175" s="100">
        <f t="shared" si="20"/>
        <v>0</v>
      </c>
      <c r="S175" s="88"/>
      <c r="T175" s="332"/>
      <c r="U175" s="332"/>
      <c r="V175" s="98"/>
      <c r="W175" s="332"/>
      <c r="X175" s="332"/>
      <c r="Y175" s="83"/>
      <c r="Z175" s="293"/>
      <c r="AA175" s="293"/>
      <c r="AB175" s="293"/>
      <c r="AC175" s="293"/>
      <c r="AD175" s="293"/>
      <c r="AE175" s="293"/>
      <c r="AF175" s="293"/>
      <c r="AG175" s="293"/>
      <c r="AH175" s="293"/>
      <c r="AI175" s="293"/>
      <c r="AJ175" s="293"/>
      <c r="AK175" s="293"/>
      <c r="AL175" s="293"/>
      <c r="AM175" s="293"/>
      <c r="AN175" s="293"/>
      <c r="AO175" s="293"/>
      <c r="AP175" s="293"/>
      <c r="AQ175" s="293"/>
      <c r="AR175" s="293"/>
      <c r="AS175" s="293"/>
      <c r="AT175" s="293"/>
      <c r="AU175" s="293"/>
      <c r="AV175" s="293"/>
      <c r="AW175" s="293"/>
      <c r="AX175" s="293"/>
      <c r="AY175" s="293"/>
      <c r="AZ175" s="293"/>
      <c r="BA175" s="293"/>
      <c r="BB175" s="293"/>
      <c r="BC175" s="293"/>
      <c r="BD175" s="293"/>
      <c r="BE175" s="293"/>
      <c r="BF175" s="293"/>
      <c r="BG175" s="293"/>
      <c r="BH175" s="293"/>
      <c r="BI175" s="293"/>
      <c r="BJ175" s="293"/>
      <c r="BK175" s="293"/>
      <c r="BL175" s="293"/>
      <c r="BM175" s="293"/>
    </row>
    <row r="176" spans="1:65" s="86" customFormat="1">
      <c r="A176" s="81"/>
      <c r="B176" s="83"/>
      <c r="C176" s="82"/>
      <c r="D176" s="100"/>
      <c r="E176" s="100"/>
      <c r="F176" s="100"/>
      <c r="G176" s="322"/>
      <c r="H176" s="215">
        <f t="shared" si="21"/>
        <v>0</v>
      </c>
      <c r="I176" s="215">
        <f t="shared" si="22"/>
        <v>0</v>
      </c>
      <c r="J176" s="215">
        <f t="shared" si="23"/>
        <v>0</v>
      </c>
      <c r="K176" s="321" t="str">
        <f t="shared" si="24"/>
        <v/>
      </c>
      <c r="L176" s="218"/>
      <c r="M176" s="269"/>
      <c r="N176" s="323"/>
      <c r="O176" s="270"/>
      <c r="P176" s="84"/>
      <c r="Q176" s="87"/>
      <c r="R176" s="100">
        <f t="shared" si="20"/>
        <v>0</v>
      </c>
      <c r="S176" s="88"/>
      <c r="T176" s="332"/>
      <c r="U176" s="332"/>
      <c r="V176" s="98"/>
      <c r="W176" s="332"/>
      <c r="X176" s="332"/>
      <c r="Y176" s="83"/>
      <c r="Z176" s="293"/>
      <c r="AA176" s="293"/>
      <c r="AB176" s="293"/>
      <c r="AC176" s="293"/>
      <c r="AD176" s="293"/>
      <c r="AE176" s="293"/>
      <c r="AF176" s="293"/>
      <c r="AG176" s="293"/>
      <c r="AH176" s="293"/>
      <c r="AI176" s="293"/>
      <c r="AJ176" s="293"/>
      <c r="AK176" s="293"/>
      <c r="AL176" s="293"/>
      <c r="AM176" s="293"/>
      <c r="AN176" s="293"/>
      <c r="AO176" s="293"/>
      <c r="AP176" s="293"/>
      <c r="AQ176" s="293"/>
      <c r="AR176" s="293"/>
      <c r="AS176" s="293"/>
      <c r="AT176" s="293"/>
      <c r="AU176" s="293"/>
      <c r="AV176" s="293"/>
      <c r="AW176" s="293"/>
      <c r="AX176" s="293"/>
      <c r="AY176" s="293"/>
      <c r="AZ176" s="293"/>
      <c r="BA176" s="293"/>
      <c r="BB176" s="293"/>
      <c r="BC176" s="293"/>
      <c r="BD176" s="293"/>
      <c r="BE176" s="293"/>
      <c r="BF176" s="293"/>
      <c r="BG176" s="293"/>
      <c r="BH176" s="293"/>
      <c r="BI176" s="293"/>
      <c r="BJ176" s="293"/>
      <c r="BK176" s="293"/>
      <c r="BL176" s="293"/>
      <c r="BM176" s="293"/>
    </row>
    <row r="177" spans="1:65" s="86" customFormat="1">
      <c r="A177" s="81"/>
      <c r="B177" s="83"/>
      <c r="C177" s="82"/>
      <c r="D177" s="100"/>
      <c r="E177" s="100"/>
      <c r="F177" s="100"/>
      <c r="G177" s="322"/>
      <c r="H177" s="215">
        <f t="shared" si="21"/>
        <v>0</v>
      </c>
      <c r="I177" s="215">
        <f t="shared" si="22"/>
        <v>0</v>
      </c>
      <c r="J177" s="215">
        <f t="shared" si="23"/>
        <v>0</v>
      </c>
      <c r="K177" s="321" t="str">
        <f t="shared" si="24"/>
        <v/>
      </c>
      <c r="L177" s="218"/>
      <c r="M177" s="269"/>
      <c r="N177" s="323"/>
      <c r="O177" s="270"/>
      <c r="P177" s="84"/>
      <c r="Q177" s="87"/>
      <c r="R177" s="100">
        <f t="shared" si="20"/>
        <v>0</v>
      </c>
      <c r="S177" s="88"/>
      <c r="T177" s="332"/>
      <c r="U177" s="332"/>
      <c r="V177" s="98"/>
      <c r="W177" s="332"/>
      <c r="X177" s="332"/>
      <c r="Y177" s="83"/>
      <c r="Z177" s="293"/>
      <c r="AA177" s="293"/>
      <c r="AB177" s="293"/>
      <c r="AC177" s="293"/>
      <c r="AD177" s="293"/>
      <c r="AE177" s="293"/>
      <c r="AF177" s="293"/>
      <c r="AG177" s="293"/>
      <c r="AH177" s="293"/>
      <c r="AI177" s="293"/>
      <c r="AJ177" s="293"/>
      <c r="AK177" s="293"/>
      <c r="AL177" s="293"/>
      <c r="AM177" s="293"/>
      <c r="AN177" s="293"/>
      <c r="AO177" s="293"/>
      <c r="AP177" s="293"/>
      <c r="AQ177" s="293"/>
      <c r="AR177" s="293"/>
      <c r="AS177" s="293"/>
      <c r="AT177" s="293"/>
      <c r="AU177" s="293"/>
      <c r="AV177" s="293"/>
      <c r="AW177" s="293"/>
      <c r="AX177" s="293"/>
      <c r="AY177" s="293"/>
      <c r="AZ177" s="293"/>
      <c r="BA177" s="293"/>
      <c r="BB177" s="293"/>
      <c r="BC177" s="293"/>
      <c r="BD177" s="293"/>
      <c r="BE177" s="293"/>
      <c r="BF177" s="293"/>
      <c r="BG177" s="293"/>
      <c r="BH177" s="293"/>
      <c r="BI177" s="293"/>
      <c r="BJ177" s="293"/>
      <c r="BK177" s="293"/>
      <c r="BL177" s="293"/>
      <c r="BM177" s="293"/>
    </row>
    <row r="178" spans="1:65" s="86" customFormat="1">
      <c r="A178" s="81"/>
      <c r="B178" s="83"/>
      <c r="C178" s="82"/>
      <c r="D178" s="100"/>
      <c r="E178" s="100"/>
      <c r="F178" s="100"/>
      <c r="G178" s="322"/>
      <c r="H178" s="215">
        <f t="shared" si="21"/>
        <v>0</v>
      </c>
      <c r="I178" s="215">
        <f t="shared" si="22"/>
        <v>0</v>
      </c>
      <c r="J178" s="215">
        <f t="shared" si="23"/>
        <v>0</v>
      </c>
      <c r="K178" s="321" t="str">
        <f t="shared" si="24"/>
        <v/>
      </c>
      <c r="L178" s="218"/>
      <c r="M178" s="269"/>
      <c r="N178" s="323"/>
      <c r="O178" s="270"/>
      <c r="P178" s="84"/>
      <c r="Q178" s="87"/>
      <c r="R178" s="100">
        <f t="shared" si="20"/>
        <v>0</v>
      </c>
      <c r="S178" s="88"/>
      <c r="T178" s="332"/>
      <c r="U178" s="332"/>
      <c r="V178" s="98"/>
      <c r="W178" s="332"/>
      <c r="X178" s="332"/>
      <c r="Y178" s="83"/>
      <c r="Z178" s="293"/>
      <c r="AA178" s="293"/>
      <c r="AB178" s="293"/>
      <c r="AC178" s="293"/>
      <c r="AD178" s="293"/>
      <c r="AE178" s="293"/>
      <c r="AF178" s="293"/>
      <c r="AG178" s="293"/>
      <c r="AH178" s="293"/>
      <c r="AI178" s="293"/>
      <c r="AJ178" s="293"/>
      <c r="AK178" s="293"/>
      <c r="AL178" s="293"/>
      <c r="AM178" s="293"/>
      <c r="AN178" s="293"/>
      <c r="AO178" s="293"/>
      <c r="AP178" s="293"/>
      <c r="AQ178" s="293"/>
      <c r="AR178" s="293"/>
      <c r="AS178" s="293"/>
      <c r="AT178" s="293"/>
      <c r="AU178" s="293"/>
      <c r="AV178" s="293"/>
      <c r="AW178" s="293"/>
      <c r="AX178" s="293"/>
      <c r="AY178" s="293"/>
      <c r="AZ178" s="293"/>
      <c r="BA178" s="293"/>
      <c r="BB178" s="293"/>
      <c r="BC178" s="293"/>
      <c r="BD178" s="293"/>
      <c r="BE178" s="293"/>
      <c r="BF178" s="293"/>
      <c r="BG178" s="293"/>
      <c r="BH178" s="293"/>
      <c r="BI178" s="293"/>
      <c r="BJ178" s="293"/>
      <c r="BK178" s="293"/>
      <c r="BL178" s="293"/>
      <c r="BM178" s="293"/>
    </row>
    <row r="179" spans="1:65" s="86" customFormat="1">
      <c r="A179" s="81"/>
      <c r="B179" s="83"/>
      <c r="C179" s="82"/>
      <c r="D179" s="100"/>
      <c r="E179" s="100"/>
      <c r="F179" s="100"/>
      <c r="G179" s="322"/>
      <c r="H179" s="215">
        <f t="shared" si="21"/>
        <v>0</v>
      </c>
      <c r="I179" s="215">
        <f t="shared" si="22"/>
        <v>0</v>
      </c>
      <c r="J179" s="215">
        <f t="shared" si="23"/>
        <v>0</v>
      </c>
      <c r="K179" s="321" t="str">
        <f t="shared" si="24"/>
        <v/>
      </c>
      <c r="L179" s="218"/>
      <c r="M179" s="269"/>
      <c r="N179" s="323"/>
      <c r="O179" s="270"/>
      <c r="P179" s="84"/>
      <c r="Q179" s="87"/>
      <c r="R179" s="100">
        <f t="shared" si="20"/>
        <v>0</v>
      </c>
      <c r="S179" s="88"/>
      <c r="T179" s="332"/>
      <c r="U179" s="332"/>
      <c r="V179" s="98"/>
      <c r="W179" s="332"/>
      <c r="X179" s="332"/>
      <c r="Y179" s="83"/>
      <c r="Z179" s="293"/>
      <c r="AA179" s="293"/>
      <c r="AB179" s="293"/>
      <c r="AC179" s="293"/>
      <c r="AD179" s="293"/>
      <c r="AE179" s="293"/>
      <c r="AF179" s="293"/>
      <c r="AG179" s="293"/>
      <c r="AH179" s="293"/>
      <c r="AI179" s="293"/>
      <c r="AJ179" s="293"/>
      <c r="AK179" s="293"/>
      <c r="AL179" s="293"/>
      <c r="AM179" s="293"/>
      <c r="AN179" s="293"/>
      <c r="AO179" s="293"/>
      <c r="AP179" s="293"/>
      <c r="AQ179" s="293"/>
      <c r="AR179" s="293"/>
      <c r="AS179" s="293"/>
      <c r="AT179" s="293"/>
      <c r="AU179" s="293"/>
      <c r="AV179" s="293"/>
      <c r="AW179" s="293"/>
      <c r="AX179" s="293"/>
      <c r="AY179" s="293"/>
      <c r="AZ179" s="293"/>
      <c r="BA179" s="293"/>
      <c r="BB179" s="293"/>
      <c r="BC179" s="293"/>
      <c r="BD179" s="293"/>
      <c r="BE179" s="293"/>
      <c r="BF179" s="293"/>
      <c r="BG179" s="293"/>
      <c r="BH179" s="293"/>
      <c r="BI179" s="293"/>
      <c r="BJ179" s="293"/>
      <c r="BK179" s="293"/>
      <c r="BL179" s="293"/>
      <c r="BM179" s="293"/>
    </row>
    <row r="180" spans="1:65" s="86" customFormat="1">
      <c r="A180" s="81"/>
      <c r="B180" s="83"/>
      <c r="C180" s="82"/>
      <c r="D180" s="100"/>
      <c r="E180" s="100"/>
      <c r="F180" s="100"/>
      <c r="G180" s="322"/>
      <c r="H180" s="215">
        <f t="shared" si="21"/>
        <v>0</v>
      </c>
      <c r="I180" s="215">
        <f t="shared" si="22"/>
        <v>0</v>
      </c>
      <c r="J180" s="215">
        <f t="shared" si="23"/>
        <v>0</v>
      </c>
      <c r="K180" s="321" t="str">
        <f t="shared" si="24"/>
        <v/>
      </c>
      <c r="L180" s="218"/>
      <c r="M180" s="269"/>
      <c r="N180" s="323"/>
      <c r="O180" s="270"/>
      <c r="P180" s="84"/>
      <c r="Q180" s="87"/>
      <c r="R180" s="100">
        <f t="shared" si="20"/>
        <v>0</v>
      </c>
      <c r="S180" s="88"/>
      <c r="T180" s="332"/>
      <c r="U180" s="332"/>
      <c r="V180" s="98"/>
      <c r="W180" s="332"/>
      <c r="X180" s="332"/>
      <c r="Y180" s="83"/>
      <c r="Z180" s="293"/>
      <c r="AA180" s="293"/>
      <c r="AB180" s="293"/>
      <c r="AC180" s="293"/>
      <c r="AD180" s="293"/>
      <c r="AE180" s="293"/>
      <c r="AF180" s="293"/>
      <c r="AG180" s="293"/>
      <c r="AH180" s="293"/>
      <c r="AI180" s="293"/>
      <c r="AJ180" s="293"/>
      <c r="AK180" s="293"/>
      <c r="AL180" s="293"/>
      <c r="AM180" s="293"/>
      <c r="AN180" s="293"/>
      <c r="AO180" s="293"/>
      <c r="AP180" s="293"/>
      <c r="AQ180" s="293"/>
      <c r="AR180" s="293"/>
      <c r="AS180" s="293"/>
      <c r="AT180" s="293"/>
      <c r="AU180" s="293"/>
      <c r="AV180" s="293"/>
      <c r="AW180" s="293"/>
      <c r="AX180" s="293"/>
      <c r="AY180" s="293"/>
      <c r="AZ180" s="293"/>
      <c r="BA180" s="293"/>
      <c r="BB180" s="293"/>
      <c r="BC180" s="293"/>
      <c r="BD180" s="293"/>
      <c r="BE180" s="293"/>
      <c r="BF180" s="293"/>
      <c r="BG180" s="293"/>
      <c r="BH180" s="293"/>
      <c r="BI180" s="293"/>
      <c r="BJ180" s="293"/>
      <c r="BK180" s="293"/>
      <c r="BL180" s="293"/>
      <c r="BM180" s="293"/>
    </row>
    <row r="181" spans="1:65" s="86" customFormat="1">
      <c r="A181" s="81"/>
      <c r="B181" s="83"/>
      <c r="C181" s="82"/>
      <c r="D181" s="100"/>
      <c r="E181" s="100"/>
      <c r="F181" s="100"/>
      <c r="G181" s="322"/>
      <c r="H181" s="215">
        <f t="shared" si="21"/>
        <v>0</v>
      </c>
      <c r="I181" s="215">
        <f t="shared" si="22"/>
        <v>0</v>
      </c>
      <c r="J181" s="215">
        <f t="shared" si="23"/>
        <v>0</v>
      </c>
      <c r="K181" s="321" t="str">
        <f t="shared" si="24"/>
        <v/>
      </c>
      <c r="L181" s="218"/>
      <c r="M181" s="269"/>
      <c r="N181" s="323"/>
      <c r="O181" s="270"/>
      <c r="P181" s="84"/>
      <c r="Q181" s="87"/>
      <c r="R181" s="100">
        <f t="shared" si="20"/>
        <v>0</v>
      </c>
      <c r="S181" s="88"/>
      <c r="T181" s="332"/>
      <c r="U181" s="332"/>
      <c r="V181" s="98"/>
      <c r="W181" s="332"/>
      <c r="X181" s="332"/>
      <c r="Y181" s="83"/>
      <c r="Z181" s="293"/>
      <c r="AA181" s="293"/>
      <c r="AB181" s="293"/>
      <c r="AC181" s="293"/>
      <c r="AD181" s="293"/>
      <c r="AE181" s="293"/>
      <c r="AF181" s="293"/>
      <c r="AG181" s="293"/>
      <c r="AH181" s="293"/>
      <c r="AI181" s="293"/>
      <c r="AJ181" s="293"/>
      <c r="AK181" s="293"/>
      <c r="AL181" s="293"/>
      <c r="AM181" s="293"/>
      <c r="AN181" s="293"/>
      <c r="AO181" s="293"/>
      <c r="AP181" s="293"/>
      <c r="AQ181" s="293"/>
      <c r="AR181" s="293"/>
      <c r="AS181" s="293"/>
      <c r="AT181" s="293"/>
      <c r="AU181" s="293"/>
      <c r="AV181" s="293"/>
      <c r="AW181" s="293"/>
      <c r="AX181" s="293"/>
      <c r="AY181" s="293"/>
      <c r="AZ181" s="293"/>
      <c r="BA181" s="293"/>
      <c r="BB181" s="293"/>
      <c r="BC181" s="293"/>
      <c r="BD181" s="293"/>
      <c r="BE181" s="293"/>
      <c r="BF181" s="293"/>
      <c r="BG181" s="293"/>
      <c r="BH181" s="293"/>
      <c r="BI181" s="293"/>
      <c r="BJ181" s="293"/>
      <c r="BK181" s="293"/>
      <c r="BL181" s="293"/>
      <c r="BM181" s="293"/>
    </row>
    <row r="182" spans="1:65" s="86" customFormat="1">
      <c r="A182" s="81"/>
      <c r="B182" s="83"/>
      <c r="C182" s="82"/>
      <c r="D182" s="100"/>
      <c r="E182" s="100"/>
      <c r="F182" s="100"/>
      <c r="G182" s="322"/>
      <c r="H182" s="215">
        <f t="shared" si="21"/>
        <v>0</v>
      </c>
      <c r="I182" s="215">
        <f t="shared" si="22"/>
        <v>0</v>
      </c>
      <c r="J182" s="215">
        <f t="shared" si="23"/>
        <v>0</v>
      </c>
      <c r="K182" s="321" t="str">
        <f t="shared" si="24"/>
        <v/>
      </c>
      <c r="L182" s="218"/>
      <c r="M182" s="269"/>
      <c r="N182" s="323"/>
      <c r="O182" s="270"/>
      <c r="P182" s="84"/>
      <c r="Q182" s="87"/>
      <c r="R182" s="100">
        <f t="shared" si="20"/>
        <v>0</v>
      </c>
      <c r="S182" s="88"/>
      <c r="T182" s="332"/>
      <c r="U182" s="332"/>
      <c r="V182" s="98"/>
      <c r="W182" s="332"/>
      <c r="X182" s="332"/>
      <c r="Y182" s="83"/>
      <c r="Z182" s="293"/>
      <c r="AA182" s="293"/>
      <c r="AB182" s="293"/>
      <c r="AC182" s="293"/>
      <c r="AD182" s="293"/>
      <c r="AE182" s="293"/>
      <c r="AF182" s="293"/>
      <c r="AG182" s="293"/>
      <c r="AH182" s="293"/>
      <c r="AI182" s="293"/>
      <c r="AJ182" s="293"/>
      <c r="AK182" s="293"/>
      <c r="AL182" s="293"/>
      <c r="AM182" s="293"/>
      <c r="AN182" s="293"/>
      <c r="AO182" s="293"/>
      <c r="AP182" s="293"/>
      <c r="AQ182" s="293"/>
      <c r="AR182" s="293"/>
      <c r="AS182" s="293"/>
      <c r="AT182" s="293"/>
      <c r="AU182" s="293"/>
      <c r="AV182" s="293"/>
      <c r="AW182" s="293"/>
      <c r="AX182" s="293"/>
      <c r="AY182" s="293"/>
      <c r="AZ182" s="293"/>
      <c r="BA182" s="293"/>
      <c r="BB182" s="293"/>
      <c r="BC182" s="293"/>
      <c r="BD182" s="293"/>
      <c r="BE182" s="293"/>
      <c r="BF182" s="293"/>
      <c r="BG182" s="293"/>
      <c r="BH182" s="293"/>
      <c r="BI182" s="293"/>
      <c r="BJ182" s="293"/>
      <c r="BK182" s="293"/>
      <c r="BL182" s="293"/>
      <c r="BM182" s="293"/>
    </row>
    <row r="183" spans="1:65" s="86" customFormat="1">
      <c r="A183" s="81"/>
      <c r="B183" s="83"/>
      <c r="C183" s="82"/>
      <c r="D183" s="100"/>
      <c r="E183" s="100"/>
      <c r="F183" s="100"/>
      <c r="G183" s="322"/>
      <c r="H183" s="215">
        <f t="shared" si="21"/>
        <v>0</v>
      </c>
      <c r="I183" s="215">
        <f t="shared" si="22"/>
        <v>0</v>
      </c>
      <c r="J183" s="215">
        <f t="shared" si="23"/>
        <v>0</v>
      </c>
      <c r="K183" s="321" t="str">
        <f t="shared" si="24"/>
        <v/>
      </c>
      <c r="L183" s="218"/>
      <c r="M183" s="269"/>
      <c r="N183" s="323"/>
      <c r="O183" s="270"/>
      <c r="P183" s="84"/>
      <c r="Q183" s="87"/>
      <c r="R183" s="100">
        <f t="shared" si="20"/>
        <v>0</v>
      </c>
      <c r="S183" s="88"/>
      <c r="T183" s="332"/>
      <c r="U183" s="332"/>
      <c r="V183" s="98"/>
      <c r="W183" s="332"/>
      <c r="X183" s="332"/>
      <c r="Y183" s="83"/>
      <c r="Z183" s="293"/>
      <c r="AA183" s="293"/>
      <c r="AB183" s="293"/>
      <c r="AC183" s="293"/>
      <c r="AD183" s="293"/>
      <c r="AE183" s="293"/>
      <c r="AF183" s="293"/>
      <c r="AG183" s="293"/>
      <c r="AH183" s="293"/>
      <c r="AI183" s="293"/>
      <c r="AJ183" s="293"/>
      <c r="AK183" s="293"/>
      <c r="AL183" s="293"/>
      <c r="AM183" s="293"/>
      <c r="AN183" s="293"/>
      <c r="AO183" s="293"/>
      <c r="AP183" s="293"/>
      <c r="AQ183" s="293"/>
      <c r="AR183" s="293"/>
      <c r="AS183" s="293"/>
      <c r="AT183" s="293"/>
      <c r="AU183" s="293"/>
      <c r="AV183" s="293"/>
      <c r="AW183" s="293"/>
      <c r="AX183" s="293"/>
      <c r="AY183" s="293"/>
      <c r="AZ183" s="293"/>
      <c r="BA183" s="293"/>
      <c r="BB183" s="293"/>
      <c r="BC183" s="293"/>
      <c r="BD183" s="293"/>
      <c r="BE183" s="293"/>
      <c r="BF183" s="293"/>
      <c r="BG183" s="293"/>
      <c r="BH183" s="293"/>
      <c r="BI183" s="293"/>
      <c r="BJ183" s="293"/>
      <c r="BK183" s="293"/>
      <c r="BL183" s="293"/>
      <c r="BM183" s="293"/>
    </row>
    <row r="184" spans="1:65" s="86" customFormat="1">
      <c r="A184" s="81"/>
      <c r="B184" s="83"/>
      <c r="C184" s="82"/>
      <c r="D184" s="100"/>
      <c r="E184" s="100"/>
      <c r="F184" s="100"/>
      <c r="G184" s="322"/>
      <c r="H184" s="215">
        <f t="shared" si="21"/>
        <v>0</v>
      </c>
      <c r="I184" s="215">
        <f t="shared" si="22"/>
        <v>0</v>
      </c>
      <c r="J184" s="215">
        <f t="shared" si="23"/>
        <v>0</v>
      </c>
      <c r="K184" s="321" t="str">
        <f t="shared" si="24"/>
        <v/>
      </c>
      <c r="L184" s="218"/>
      <c r="M184" s="269"/>
      <c r="N184" s="323"/>
      <c r="O184" s="270"/>
      <c r="P184" s="84"/>
      <c r="Q184" s="87"/>
      <c r="R184" s="100">
        <f t="shared" si="20"/>
        <v>0</v>
      </c>
      <c r="S184" s="88"/>
      <c r="T184" s="332"/>
      <c r="U184" s="332"/>
      <c r="V184" s="98"/>
      <c r="W184" s="332"/>
      <c r="X184" s="332"/>
      <c r="Y184" s="83"/>
      <c r="Z184" s="293"/>
      <c r="AA184" s="293"/>
      <c r="AB184" s="293"/>
      <c r="AC184" s="293"/>
      <c r="AD184" s="293"/>
      <c r="AE184" s="293"/>
      <c r="AF184" s="293"/>
      <c r="AG184" s="293"/>
      <c r="AH184" s="293"/>
      <c r="AI184" s="293"/>
      <c r="AJ184" s="293"/>
      <c r="AK184" s="293"/>
      <c r="AL184" s="293"/>
      <c r="AM184" s="293"/>
      <c r="AN184" s="293"/>
      <c r="AO184" s="293"/>
      <c r="AP184" s="293"/>
      <c r="AQ184" s="293"/>
      <c r="AR184" s="293"/>
      <c r="AS184" s="293"/>
      <c r="AT184" s="293"/>
      <c r="AU184" s="293"/>
      <c r="AV184" s="293"/>
      <c r="AW184" s="293"/>
      <c r="AX184" s="293"/>
      <c r="AY184" s="293"/>
      <c r="AZ184" s="293"/>
      <c r="BA184" s="293"/>
      <c r="BB184" s="293"/>
      <c r="BC184" s="293"/>
      <c r="BD184" s="293"/>
      <c r="BE184" s="293"/>
      <c r="BF184" s="293"/>
      <c r="BG184" s="293"/>
      <c r="BH184" s="293"/>
      <c r="BI184" s="293"/>
      <c r="BJ184" s="293"/>
      <c r="BK184" s="293"/>
      <c r="BL184" s="293"/>
      <c r="BM184" s="293"/>
    </row>
    <row r="185" spans="1:65" s="86" customFormat="1">
      <c r="A185" s="81"/>
      <c r="B185" s="83"/>
      <c r="C185" s="82"/>
      <c r="D185" s="100"/>
      <c r="E185" s="100"/>
      <c r="F185" s="100"/>
      <c r="G185" s="322"/>
      <c r="H185" s="215">
        <f t="shared" si="21"/>
        <v>0</v>
      </c>
      <c r="I185" s="215">
        <f t="shared" si="22"/>
        <v>0</v>
      </c>
      <c r="J185" s="215">
        <f t="shared" si="23"/>
        <v>0</v>
      </c>
      <c r="K185" s="321" t="str">
        <f t="shared" si="24"/>
        <v/>
      </c>
      <c r="L185" s="218"/>
      <c r="M185" s="269"/>
      <c r="N185" s="323"/>
      <c r="O185" s="270"/>
      <c r="P185" s="84"/>
      <c r="Q185" s="87"/>
      <c r="R185" s="100">
        <f t="shared" si="20"/>
        <v>0</v>
      </c>
      <c r="S185" s="88"/>
      <c r="T185" s="332"/>
      <c r="U185" s="332"/>
      <c r="V185" s="98"/>
      <c r="W185" s="332"/>
      <c r="X185" s="332"/>
      <c r="Y185" s="83"/>
      <c r="Z185" s="293"/>
      <c r="AA185" s="293"/>
      <c r="AB185" s="293"/>
      <c r="AC185" s="293"/>
      <c r="AD185" s="293"/>
      <c r="AE185" s="293"/>
      <c r="AF185" s="293"/>
      <c r="AG185" s="293"/>
      <c r="AH185" s="293"/>
      <c r="AI185" s="293"/>
      <c r="AJ185" s="293"/>
      <c r="AK185" s="293"/>
      <c r="AL185" s="293"/>
      <c r="AM185" s="293"/>
      <c r="AN185" s="293"/>
      <c r="AO185" s="293"/>
      <c r="AP185" s="293"/>
      <c r="AQ185" s="293"/>
      <c r="AR185" s="293"/>
      <c r="AS185" s="293"/>
      <c r="AT185" s="293"/>
      <c r="AU185" s="293"/>
      <c r="AV185" s="293"/>
      <c r="AW185" s="293"/>
      <c r="AX185" s="293"/>
      <c r="AY185" s="293"/>
      <c r="AZ185" s="293"/>
      <c r="BA185" s="293"/>
      <c r="BB185" s="293"/>
      <c r="BC185" s="293"/>
      <c r="BD185" s="293"/>
      <c r="BE185" s="293"/>
      <c r="BF185" s="293"/>
      <c r="BG185" s="293"/>
      <c r="BH185" s="293"/>
      <c r="BI185" s="293"/>
      <c r="BJ185" s="293"/>
      <c r="BK185" s="293"/>
      <c r="BL185" s="293"/>
      <c r="BM185" s="293"/>
    </row>
    <row r="186" spans="1:65" s="86" customFormat="1">
      <c r="A186" s="81"/>
      <c r="B186" s="83"/>
      <c r="C186" s="82"/>
      <c r="D186" s="100"/>
      <c r="E186" s="100"/>
      <c r="F186" s="100"/>
      <c r="G186" s="322"/>
      <c r="H186" s="215">
        <f t="shared" si="21"/>
        <v>0</v>
      </c>
      <c r="I186" s="215">
        <f t="shared" si="22"/>
        <v>0</v>
      </c>
      <c r="J186" s="215">
        <f t="shared" si="23"/>
        <v>0</v>
      </c>
      <c r="K186" s="321" t="str">
        <f t="shared" si="24"/>
        <v/>
      </c>
      <c r="L186" s="218"/>
      <c r="M186" s="269"/>
      <c r="N186" s="323"/>
      <c r="O186" s="270"/>
      <c r="P186" s="84"/>
      <c r="Q186" s="87"/>
      <c r="R186" s="100">
        <f t="shared" si="20"/>
        <v>0</v>
      </c>
      <c r="S186" s="88"/>
      <c r="T186" s="332"/>
      <c r="U186" s="332"/>
      <c r="V186" s="98"/>
      <c r="W186" s="332"/>
      <c r="X186" s="332"/>
      <c r="Y186" s="83"/>
      <c r="Z186" s="293"/>
      <c r="AA186" s="293"/>
      <c r="AB186" s="293"/>
      <c r="AC186" s="293"/>
      <c r="AD186" s="293"/>
      <c r="AE186" s="293"/>
      <c r="AF186" s="293"/>
      <c r="AG186" s="293"/>
      <c r="AH186" s="293"/>
      <c r="AI186" s="293"/>
      <c r="AJ186" s="293"/>
      <c r="AK186" s="293"/>
      <c r="AL186" s="293"/>
      <c r="AM186" s="293"/>
      <c r="AN186" s="293"/>
      <c r="AO186" s="293"/>
      <c r="AP186" s="293"/>
      <c r="AQ186" s="293"/>
      <c r="AR186" s="293"/>
      <c r="AS186" s="293"/>
      <c r="AT186" s="293"/>
      <c r="AU186" s="293"/>
      <c r="AV186" s="293"/>
      <c r="AW186" s="293"/>
      <c r="AX186" s="293"/>
      <c r="AY186" s="293"/>
      <c r="AZ186" s="293"/>
      <c r="BA186" s="293"/>
      <c r="BB186" s="293"/>
      <c r="BC186" s="293"/>
      <c r="BD186" s="293"/>
      <c r="BE186" s="293"/>
      <c r="BF186" s="293"/>
      <c r="BG186" s="293"/>
      <c r="BH186" s="293"/>
      <c r="BI186" s="293"/>
      <c r="BJ186" s="293"/>
      <c r="BK186" s="293"/>
      <c r="BL186" s="293"/>
      <c r="BM186" s="293"/>
    </row>
    <row r="187" spans="1:65" s="86" customFormat="1">
      <c r="A187" s="81"/>
      <c r="B187" s="83"/>
      <c r="C187" s="82"/>
      <c r="D187" s="100"/>
      <c r="E187" s="100"/>
      <c r="F187" s="100"/>
      <c r="G187" s="322"/>
      <c r="H187" s="215">
        <f t="shared" si="21"/>
        <v>0</v>
      </c>
      <c r="I187" s="215">
        <f t="shared" si="22"/>
        <v>0</v>
      </c>
      <c r="J187" s="215">
        <f t="shared" si="23"/>
        <v>0</v>
      </c>
      <c r="K187" s="321" t="str">
        <f t="shared" si="24"/>
        <v/>
      </c>
      <c r="L187" s="218"/>
      <c r="M187" s="269"/>
      <c r="N187" s="323"/>
      <c r="O187" s="270"/>
      <c r="P187" s="84"/>
      <c r="Q187" s="87"/>
      <c r="R187" s="100">
        <f t="shared" si="20"/>
        <v>0</v>
      </c>
      <c r="S187" s="88"/>
      <c r="T187" s="332"/>
      <c r="U187" s="332"/>
      <c r="V187" s="98"/>
      <c r="W187" s="332"/>
      <c r="X187" s="332"/>
      <c r="Y187" s="83"/>
      <c r="Z187" s="293"/>
      <c r="AA187" s="293"/>
      <c r="AB187" s="293"/>
      <c r="AC187" s="293"/>
      <c r="AD187" s="293"/>
      <c r="AE187" s="293"/>
      <c r="AF187" s="293"/>
      <c r="AG187" s="293"/>
      <c r="AH187" s="293"/>
      <c r="AI187" s="293"/>
      <c r="AJ187" s="293"/>
      <c r="AK187" s="293"/>
      <c r="AL187" s="293"/>
      <c r="AM187" s="293"/>
      <c r="AN187" s="293"/>
      <c r="AO187" s="293"/>
      <c r="AP187" s="293"/>
      <c r="AQ187" s="293"/>
      <c r="AR187" s="293"/>
      <c r="AS187" s="293"/>
      <c r="AT187" s="293"/>
      <c r="AU187" s="293"/>
      <c r="AV187" s="293"/>
      <c r="AW187" s="293"/>
      <c r="AX187" s="293"/>
      <c r="AY187" s="293"/>
      <c r="AZ187" s="293"/>
      <c r="BA187" s="293"/>
      <c r="BB187" s="293"/>
      <c r="BC187" s="293"/>
      <c r="BD187" s="293"/>
      <c r="BE187" s="293"/>
      <c r="BF187" s="293"/>
      <c r="BG187" s="293"/>
      <c r="BH187" s="293"/>
      <c r="BI187" s="293"/>
      <c r="BJ187" s="293"/>
      <c r="BK187" s="293"/>
      <c r="BL187" s="293"/>
      <c r="BM187" s="293"/>
    </row>
    <row r="188" spans="1:65" s="86" customFormat="1">
      <c r="A188" s="81"/>
      <c r="B188" s="83"/>
      <c r="C188" s="82"/>
      <c r="D188" s="100"/>
      <c r="E188" s="100"/>
      <c r="F188" s="100"/>
      <c r="G188" s="322"/>
      <c r="H188" s="215">
        <f t="shared" si="21"/>
        <v>0</v>
      </c>
      <c r="I188" s="215">
        <f t="shared" si="22"/>
        <v>0</v>
      </c>
      <c r="J188" s="215">
        <f t="shared" si="23"/>
        <v>0</v>
      </c>
      <c r="K188" s="321" t="str">
        <f t="shared" si="24"/>
        <v/>
      </c>
      <c r="L188" s="218"/>
      <c r="M188" s="269"/>
      <c r="N188" s="323"/>
      <c r="O188" s="270"/>
      <c r="P188" s="84"/>
      <c r="Q188" s="87"/>
      <c r="R188" s="100">
        <f t="shared" si="20"/>
        <v>0</v>
      </c>
      <c r="S188" s="88"/>
      <c r="T188" s="332"/>
      <c r="U188" s="332"/>
      <c r="V188" s="98"/>
      <c r="W188" s="332"/>
      <c r="X188" s="332"/>
      <c r="Y188" s="83"/>
      <c r="Z188" s="293"/>
      <c r="AA188" s="293"/>
      <c r="AB188" s="293"/>
      <c r="AC188" s="293"/>
      <c r="AD188" s="293"/>
      <c r="AE188" s="293"/>
      <c r="AF188" s="293"/>
      <c r="AG188" s="293"/>
      <c r="AH188" s="293"/>
      <c r="AI188" s="293"/>
      <c r="AJ188" s="293"/>
      <c r="AK188" s="293"/>
      <c r="AL188" s="293"/>
      <c r="AM188" s="293"/>
      <c r="AN188" s="293"/>
      <c r="AO188" s="293"/>
      <c r="AP188" s="293"/>
      <c r="AQ188" s="293"/>
      <c r="AR188" s="293"/>
      <c r="AS188" s="293"/>
      <c r="AT188" s="293"/>
      <c r="AU188" s="293"/>
      <c r="AV188" s="293"/>
      <c r="AW188" s="293"/>
      <c r="AX188" s="293"/>
      <c r="AY188" s="293"/>
      <c r="AZ188" s="293"/>
      <c r="BA188" s="293"/>
      <c r="BB188" s="293"/>
      <c r="BC188" s="293"/>
      <c r="BD188" s="293"/>
      <c r="BE188" s="293"/>
      <c r="BF188" s="293"/>
      <c r="BG188" s="293"/>
      <c r="BH188" s="293"/>
      <c r="BI188" s="293"/>
      <c r="BJ188" s="293"/>
      <c r="BK188" s="293"/>
      <c r="BL188" s="293"/>
      <c r="BM188" s="293"/>
    </row>
    <row r="189" spans="1:65" s="86" customFormat="1">
      <c r="A189" s="81"/>
      <c r="B189" s="83"/>
      <c r="C189" s="82"/>
      <c r="D189" s="100"/>
      <c r="E189" s="100"/>
      <c r="F189" s="100"/>
      <c r="G189" s="322"/>
      <c r="H189" s="215">
        <f t="shared" si="21"/>
        <v>0</v>
      </c>
      <c r="I189" s="215">
        <f t="shared" si="22"/>
        <v>0</v>
      </c>
      <c r="J189" s="215">
        <f t="shared" si="23"/>
        <v>0</v>
      </c>
      <c r="K189" s="321" t="str">
        <f t="shared" si="24"/>
        <v/>
      </c>
      <c r="L189" s="218"/>
      <c r="M189" s="269"/>
      <c r="N189" s="323"/>
      <c r="O189" s="270"/>
      <c r="P189" s="84"/>
      <c r="Q189" s="87"/>
      <c r="R189" s="100">
        <f t="shared" si="20"/>
        <v>0</v>
      </c>
      <c r="S189" s="88"/>
      <c r="T189" s="332"/>
      <c r="U189" s="332"/>
      <c r="V189" s="98"/>
      <c r="W189" s="332"/>
      <c r="X189" s="332"/>
      <c r="Y189" s="83"/>
      <c r="Z189" s="293"/>
      <c r="AA189" s="293"/>
      <c r="AB189" s="293"/>
      <c r="AC189" s="293"/>
      <c r="AD189" s="293"/>
      <c r="AE189" s="293"/>
      <c r="AF189" s="293"/>
      <c r="AG189" s="293"/>
      <c r="AH189" s="293"/>
      <c r="AI189" s="293"/>
      <c r="AJ189" s="293"/>
      <c r="AK189" s="293"/>
      <c r="AL189" s="293"/>
      <c r="AM189" s="293"/>
      <c r="AN189" s="293"/>
      <c r="AO189" s="293"/>
      <c r="AP189" s="293"/>
      <c r="AQ189" s="293"/>
      <c r="AR189" s="293"/>
      <c r="AS189" s="293"/>
      <c r="AT189" s="293"/>
      <c r="AU189" s="293"/>
      <c r="AV189" s="293"/>
      <c r="AW189" s="293"/>
      <c r="AX189" s="293"/>
      <c r="AY189" s="293"/>
      <c r="AZ189" s="293"/>
      <c r="BA189" s="293"/>
      <c r="BB189" s="293"/>
      <c r="BC189" s="293"/>
      <c r="BD189" s="293"/>
      <c r="BE189" s="293"/>
      <c r="BF189" s="293"/>
      <c r="BG189" s="293"/>
      <c r="BH189" s="293"/>
      <c r="BI189" s="293"/>
      <c r="BJ189" s="293"/>
      <c r="BK189" s="293"/>
      <c r="BL189" s="293"/>
      <c r="BM189" s="293"/>
    </row>
    <row r="190" spans="1:65" s="86" customFormat="1">
      <c r="A190" s="81"/>
      <c r="B190" s="83"/>
      <c r="C190" s="82"/>
      <c r="D190" s="100"/>
      <c r="E190" s="100"/>
      <c r="F190" s="100"/>
      <c r="G190" s="322"/>
      <c r="H190" s="215">
        <f t="shared" si="21"/>
        <v>0</v>
      </c>
      <c r="I190" s="215">
        <f t="shared" si="22"/>
        <v>0</v>
      </c>
      <c r="J190" s="215">
        <f t="shared" si="23"/>
        <v>0</v>
      </c>
      <c r="K190" s="321" t="str">
        <f t="shared" si="24"/>
        <v/>
      </c>
      <c r="L190" s="218"/>
      <c r="M190" s="269"/>
      <c r="N190" s="323"/>
      <c r="O190" s="270"/>
      <c r="P190" s="84"/>
      <c r="Q190" s="87"/>
      <c r="R190" s="100">
        <f t="shared" si="20"/>
        <v>0</v>
      </c>
      <c r="S190" s="88"/>
      <c r="T190" s="332"/>
      <c r="U190" s="332"/>
      <c r="V190" s="98"/>
      <c r="W190" s="332"/>
      <c r="X190" s="332"/>
      <c r="Y190" s="83"/>
      <c r="Z190" s="293"/>
      <c r="AA190" s="293"/>
      <c r="AB190" s="293"/>
      <c r="AC190" s="293"/>
      <c r="AD190" s="293"/>
      <c r="AE190" s="293"/>
      <c r="AF190" s="293"/>
      <c r="AG190" s="293"/>
      <c r="AH190" s="293"/>
      <c r="AI190" s="293"/>
      <c r="AJ190" s="293"/>
      <c r="AK190" s="293"/>
      <c r="AL190" s="293"/>
      <c r="AM190" s="293"/>
      <c r="AN190" s="293"/>
      <c r="AO190" s="293"/>
      <c r="AP190" s="293"/>
      <c r="AQ190" s="293"/>
      <c r="AR190" s="293"/>
      <c r="AS190" s="293"/>
      <c r="AT190" s="293"/>
      <c r="AU190" s="293"/>
      <c r="AV190" s="293"/>
      <c r="AW190" s="293"/>
      <c r="AX190" s="293"/>
      <c r="AY190" s="293"/>
      <c r="AZ190" s="293"/>
      <c r="BA190" s="293"/>
      <c r="BB190" s="293"/>
      <c r="BC190" s="293"/>
      <c r="BD190" s="293"/>
      <c r="BE190" s="293"/>
      <c r="BF190" s="293"/>
      <c r="BG190" s="293"/>
      <c r="BH190" s="293"/>
      <c r="BI190" s="293"/>
      <c r="BJ190" s="293"/>
      <c r="BK190" s="293"/>
      <c r="BL190" s="293"/>
      <c r="BM190" s="293"/>
    </row>
    <row r="191" spans="1:65" s="86" customFormat="1">
      <c r="A191" s="81"/>
      <c r="B191" s="83"/>
      <c r="C191" s="82"/>
      <c r="D191" s="100"/>
      <c r="E191" s="100"/>
      <c r="F191" s="100"/>
      <c r="G191" s="322"/>
      <c r="H191" s="215">
        <f t="shared" si="21"/>
        <v>0</v>
      </c>
      <c r="I191" s="215">
        <f t="shared" si="22"/>
        <v>0</v>
      </c>
      <c r="J191" s="215">
        <f t="shared" si="23"/>
        <v>0</v>
      </c>
      <c r="K191" s="321" t="str">
        <f t="shared" si="24"/>
        <v/>
      </c>
      <c r="L191" s="218"/>
      <c r="M191" s="269"/>
      <c r="N191" s="323"/>
      <c r="O191" s="270"/>
      <c r="P191" s="84"/>
      <c r="Q191" s="87"/>
      <c r="R191" s="100">
        <f t="shared" si="20"/>
        <v>0</v>
      </c>
      <c r="S191" s="88"/>
      <c r="T191" s="332"/>
      <c r="U191" s="332"/>
      <c r="V191" s="98"/>
      <c r="W191" s="332"/>
      <c r="X191" s="332"/>
      <c r="Y191" s="83"/>
      <c r="Z191" s="293"/>
      <c r="AA191" s="293"/>
      <c r="AB191" s="293"/>
      <c r="AC191" s="293"/>
      <c r="AD191" s="293"/>
      <c r="AE191" s="293"/>
      <c r="AF191" s="293"/>
      <c r="AG191" s="293"/>
      <c r="AH191" s="293"/>
      <c r="AI191" s="293"/>
      <c r="AJ191" s="293"/>
      <c r="AK191" s="293"/>
      <c r="AL191" s="293"/>
      <c r="AM191" s="293"/>
      <c r="AN191" s="293"/>
      <c r="AO191" s="293"/>
      <c r="AP191" s="293"/>
      <c r="AQ191" s="293"/>
      <c r="AR191" s="293"/>
      <c r="AS191" s="293"/>
      <c r="AT191" s="293"/>
      <c r="AU191" s="293"/>
      <c r="AV191" s="293"/>
      <c r="AW191" s="293"/>
      <c r="AX191" s="293"/>
      <c r="AY191" s="293"/>
      <c r="AZ191" s="293"/>
      <c r="BA191" s="293"/>
      <c r="BB191" s="293"/>
      <c r="BC191" s="293"/>
      <c r="BD191" s="293"/>
      <c r="BE191" s="293"/>
      <c r="BF191" s="293"/>
      <c r="BG191" s="293"/>
      <c r="BH191" s="293"/>
      <c r="BI191" s="293"/>
      <c r="BJ191" s="293"/>
      <c r="BK191" s="293"/>
      <c r="BL191" s="293"/>
      <c r="BM191" s="293"/>
    </row>
    <row r="192" spans="1:65" s="86" customFormat="1">
      <c r="A192" s="81"/>
      <c r="B192" s="83"/>
      <c r="C192" s="82"/>
      <c r="D192" s="100"/>
      <c r="E192" s="100"/>
      <c r="F192" s="100"/>
      <c r="G192" s="322"/>
      <c r="H192" s="215">
        <f t="shared" si="21"/>
        <v>0</v>
      </c>
      <c r="I192" s="215">
        <f t="shared" si="22"/>
        <v>0</v>
      </c>
      <c r="J192" s="215">
        <f t="shared" si="23"/>
        <v>0</v>
      </c>
      <c r="K192" s="321" t="str">
        <f t="shared" si="24"/>
        <v/>
      </c>
      <c r="L192" s="218"/>
      <c r="M192" s="269"/>
      <c r="N192" s="323"/>
      <c r="O192" s="270"/>
      <c r="P192" s="84"/>
      <c r="Q192" s="87"/>
      <c r="R192" s="100">
        <f t="shared" si="20"/>
        <v>0</v>
      </c>
      <c r="S192" s="88"/>
      <c r="T192" s="332"/>
      <c r="U192" s="332"/>
      <c r="V192" s="98"/>
      <c r="W192" s="332"/>
      <c r="X192" s="332"/>
      <c r="Y192" s="83"/>
      <c r="Z192" s="293"/>
      <c r="AA192" s="293"/>
      <c r="AB192" s="293"/>
      <c r="AC192" s="293"/>
      <c r="AD192" s="293"/>
      <c r="AE192" s="293"/>
      <c r="AF192" s="293"/>
      <c r="AG192" s="293"/>
      <c r="AH192" s="293"/>
      <c r="AI192" s="293"/>
      <c r="AJ192" s="293"/>
      <c r="AK192" s="293"/>
      <c r="AL192" s="293"/>
      <c r="AM192" s="293"/>
      <c r="AN192" s="293"/>
      <c r="AO192" s="293"/>
      <c r="AP192" s="293"/>
      <c r="AQ192" s="293"/>
      <c r="AR192" s="293"/>
      <c r="AS192" s="293"/>
      <c r="AT192" s="293"/>
      <c r="AU192" s="293"/>
      <c r="AV192" s="293"/>
      <c r="AW192" s="293"/>
      <c r="AX192" s="293"/>
      <c r="AY192" s="293"/>
      <c r="AZ192" s="293"/>
      <c r="BA192" s="293"/>
      <c r="BB192" s="293"/>
      <c r="BC192" s="293"/>
      <c r="BD192" s="293"/>
      <c r="BE192" s="293"/>
      <c r="BF192" s="293"/>
      <c r="BG192" s="293"/>
      <c r="BH192" s="293"/>
      <c r="BI192" s="293"/>
      <c r="BJ192" s="293"/>
      <c r="BK192" s="293"/>
      <c r="BL192" s="293"/>
      <c r="BM192" s="293"/>
    </row>
    <row r="193" spans="1:65" s="86" customFormat="1">
      <c r="A193" s="81"/>
      <c r="B193" s="83"/>
      <c r="C193" s="82"/>
      <c r="D193" s="100"/>
      <c r="E193" s="100"/>
      <c r="F193" s="100"/>
      <c r="G193" s="322"/>
      <c r="H193" s="215">
        <f t="shared" si="21"/>
        <v>0</v>
      </c>
      <c r="I193" s="215">
        <f t="shared" si="22"/>
        <v>0</v>
      </c>
      <c r="J193" s="215">
        <f t="shared" si="23"/>
        <v>0</v>
      </c>
      <c r="K193" s="321" t="str">
        <f t="shared" si="24"/>
        <v/>
      </c>
      <c r="L193" s="218"/>
      <c r="M193" s="269"/>
      <c r="N193" s="323"/>
      <c r="O193" s="270"/>
      <c r="P193" s="84"/>
      <c r="Q193" s="87"/>
      <c r="R193" s="100">
        <f t="shared" si="20"/>
        <v>0</v>
      </c>
      <c r="S193" s="88"/>
      <c r="T193" s="332"/>
      <c r="U193" s="332"/>
      <c r="V193" s="98"/>
      <c r="W193" s="332"/>
      <c r="X193" s="332"/>
      <c r="Y193" s="83"/>
      <c r="Z193" s="293"/>
      <c r="AA193" s="293"/>
      <c r="AB193" s="293"/>
      <c r="AC193" s="293"/>
      <c r="AD193" s="293"/>
      <c r="AE193" s="293"/>
      <c r="AF193" s="293"/>
      <c r="AG193" s="293"/>
      <c r="AH193" s="293"/>
      <c r="AI193" s="293"/>
      <c r="AJ193" s="293"/>
      <c r="AK193" s="293"/>
      <c r="AL193" s="293"/>
      <c r="AM193" s="293"/>
      <c r="AN193" s="293"/>
      <c r="AO193" s="293"/>
      <c r="AP193" s="293"/>
      <c r="AQ193" s="293"/>
      <c r="AR193" s="293"/>
      <c r="AS193" s="293"/>
      <c r="AT193" s="293"/>
      <c r="AU193" s="293"/>
      <c r="AV193" s="293"/>
      <c r="AW193" s="293"/>
      <c r="AX193" s="293"/>
      <c r="AY193" s="293"/>
      <c r="AZ193" s="293"/>
      <c r="BA193" s="293"/>
      <c r="BB193" s="293"/>
      <c r="BC193" s="293"/>
      <c r="BD193" s="293"/>
      <c r="BE193" s="293"/>
      <c r="BF193" s="293"/>
      <c r="BG193" s="293"/>
      <c r="BH193" s="293"/>
      <c r="BI193" s="293"/>
      <c r="BJ193" s="293"/>
      <c r="BK193" s="293"/>
      <c r="BL193" s="293"/>
      <c r="BM193" s="293"/>
    </row>
    <row r="194" spans="1:65" s="86" customFormat="1">
      <c r="A194" s="81"/>
      <c r="B194" s="83"/>
      <c r="C194" s="82"/>
      <c r="D194" s="100"/>
      <c r="E194" s="100"/>
      <c r="F194" s="100"/>
      <c r="G194" s="322"/>
      <c r="H194" s="215">
        <f t="shared" si="21"/>
        <v>0</v>
      </c>
      <c r="I194" s="215">
        <f t="shared" si="22"/>
        <v>0</v>
      </c>
      <c r="J194" s="215">
        <f t="shared" si="23"/>
        <v>0</v>
      </c>
      <c r="K194" s="321" t="str">
        <f t="shared" si="24"/>
        <v/>
      </c>
      <c r="L194" s="218"/>
      <c r="M194" s="269"/>
      <c r="N194" s="323"/>
      <c r="O194" s="270"/>
      <c r="P194" s="84"/>
      <c r="Q194" s="87"/>
      <c r="R194" s="100">
        <f t="shared" si="20"/>
        <v>0</v>
      </c>
      <c r="S194" s="88"/>
      <c r="T194" s="332"/>
      <c r="U194" s="332"/>
      <c r="V194" s="98"/>
      <c r="W194" s="332"/>
      <c r="X194" s="332"/>
      <c r="Y194" s="83"/>
      <c r="Z194" s="293"/>
      <c r="AA194" s="293"/>
      <c r="AB194" s="293"/>
      <c r="AC194" s="293"/>
      <c r="AD194" s="293"/>
      <c r="AE194" s="293"/>
      <c r="AF194" s="293"/>
      <c r="AG194" s="293"/>
      <c r="AH194" s="293"/>
      <c r="AI194" s="293"/>
      <c r="AJ194" s="293"/>
      <c r="AK194" s="293"/>
      <c r="AL194" s="293"/>
      <c r="AM194" s="293"/>
      <c r="AN194" s="293"/>
      <c r="AO194" s="293"/>
      <c r="AP194" s="293"/>
      <c r="AQ194" s="293"/>
      <c r="AR194" s="293"/>
      <c r="AS194" s="293"/>
      <c r="AT194" s="293"/>
      <c r="AU194" s="293"/>
      <c r="AV194" s="293"/>
      <c r="AW194" s="293"/>
      <c r="AX194" s="293"/>
      <c r="AY194" s="293"/>
      <c r="AZ194" s="293"/>
      <c r="BA194" s="293"/>
      <c r="BB194" s="293"/>
      <c r="BC194" s="293"/>
      <c r="BD194" s="293"/>
      <c r="BE194" s="293"/>
      <c r="BF194" s="293"/>
      <c r="BG194" s="293"/>
      <c r="BH194" s="293"/>
      <c r="BI194" s="293"/>
      <c r="BJ194" s="293"/>
      <c r="BK194" s="293"/>
      <c r="BL194" s="293"/>
      <c r="BM194" s="293"/>
    </row>
    <row r="195" spans="1:65" s="86" customFormat="1">
      <c r="A195" s="81"/>
      <c r="B195" s="83"/>
      <c r="C195" s="82"/>
      <c r="D195" s="100"/>
      <c r="E195" s="100"/>
      <c r="F195" s="100"/>
      <c r="G195" s="322"/>
      <c r="H195" s="215">
        <f t="shared" si="21"/>
        <v>0</v>
      </c>
      <c r="I195" s="215">
        <f t="shared" si="22"/>
        <v>0</v>
      </c>
      <c r="J195" s="215">
        <f t="shared" si="23"/>
        <v>0</v>
      </c>
      <c r="K195" s="321" t="str">
        <f t="shared" si="24"/>
        <v/>
      </c>
      <c r="L195" s="218"/>
      <c r="M195" s="269"/>
      <c r="N195" s="323"/>
      <c r="O195" s="270"/>
      <c r="P195" s="84"/>
      <c r="Q195" s="87"/>
      <c r="R195" s="100">
        <f t="shared" si="20"/>
        <v>0</v>
      </c>
      <c r="S195" s="88"/>
      <c r="T195" s="332"/>
      <c r="U195" s="332"/>
      <c r="V195" s="98"/>
      <c r="W195" s="332"/>
      <c r="X195" s="332"/>
      <c r="Y195" s="83"/>
      <c r="Z195" s="293"/>
      <c r="AA195" s="293"/>
      <c r="AB195" s="293"/>
      <c r="AC195" s="293"/>
      <c r="AD195" s="293"/>
      <c r="AE195" s="293"/>
      <c r="AF195" s="293"/>
      <c r="AG195" s="293"/>
      <c r="AH195" s="293"/>
      <c r="AI195" s="293"/>
      <c r="AJ195" s="293"/>
      <c r="AK195" s="293"/>
      <c r="AL195" s="293"/>
      <c r="AM195" s="293"/>
      <c r="AN195" s="293"/>
      <c r="AO195" s="293"/>
      <c r="AP195" s="293"/>
      <c r="AQ195" s="293"/>
      <c r="AR195" s="293"/>
      <c r="AS195" s="293"/>
      <c r="AT195" s="293"/>
      <c r="AU195" s="293"/>
      <c r="AV195" s="293"/>
      <c r="AW195" s="293"/>
      <c r="AX195" s="293"/>
      <c r="AY195" s="293"/>
      <c r="AZ195" s="293"/>
      <c r="BA195" s="293"/>
      <c r="BB195" s="293"/>
      <c r="BC195" s="293"/>
      <c r="BD195" s="293"/>
      <c r="BE195" s="293"/>
      <c r="BF195" s="293"/>
      <c r="BG195" s="293"/>
      <c r="BH195" s="293"/>
      <c r="BI195" s="293"/>
      <c r="BJ195" s="293"/>
      <c r="BK195" s="293"/>
      <c r="BL195" s="293"/>
      <c r="BM195" s="293"/>
    </row>
    <row r="196" spans="1:65" s="86" customFormat="1">
      <c r="A196" s="81"/>
      <c r="B196" s="83"/>
      <c r="C196" s="82"/>
      <c r="D196" s="100"/>
      <c r="E196" s="100"/>
      <c r="F196" s="100"/>
      <c r="G196" s="322"/>
      <c r="H196" s="215">
        <f t="shared" si="21"/>
        <v>0</v>
      </c>
      <c r="I196" s="215">
        <f t="shared" si="22"/>
        <v>0</v>
      </c>
      <c r="J196" s="215">
        <f t="shared" si="23"/>
        <v>0</v>
      </c>
      <c r="K196" s="321" t="str">
        <f t="shared" si="24"/>
        <v/>
      </c>
      <c r="L196" s="218"/>
      <c r="M196" s="269"/>
      <c r="N196" s="323"/>
      <c r="O196" s="270"/>
      <c r="P196" s="84"/>
      <c r="Q196" s="87"/>
      <c r="R196" s="100">
        <f t="shared" ref="R196:R259" si="25">IFERROR(SUM(F196-D196),"NA")</f>
        <v>0</v>
      </c>
      <c r="S196" s="88"/>
      <c r="T196" s="332"/>
      <c r="U196" s="332"/>
      <c r="V196" s="98"/>
      <c r="W196" s="332"/>
      <c r="X196" s="332"/>
      <c r="Y196" s="83"/>
      <c r="Z196" s="293"/>
      <c r="AA196" s="293"/>
      <c r="AB196" s="293"/>
      <c r="AC196" s="293"/>
      <c r="AD196" s="293"/>
      <c r="AE196" s="293"/>
      <c r="AF196" s="293"/>
      <c r="AG196" s="293"/>
      <c r="AH196" s="293"/>
      <c r="AI196" s="293"/>
      <c r="AJ196" s="293"/>
      <c r="AK196" s="293"/>
      <c r="AL196" s="293"/>
      <c r="AM196" s="293"/>
      <c r="AN196" s="293"/>
      <c r="AO196" s="293"/>
      <c r="AP196" s="293"/>
      <c r="AQ196" s="293"/>
      <c r="AR196" s="293"/>
      <c r="AS196" s="293"/>
      <c r="AT196" s="293"/>
      <c r="AU196" s="293"/>
      <c r="AV196" s="293"/>
      <c r="AW196" s="293"/>
      <c r="AX196" s="293"/>
      <c r="AY196" s="293"/>
      <c r="AZ196" s="293"/>
      <c r="BA196" s="293"/>
      <c r="BB196" s="293"/>
      <c r="BC196" s="293"/>
      <c r="BD196" s="293"/>
      <c r="BE196" s="293"/>
      <c r="BF196" s="293"/>
      <c r="BG196" s="293"/>
      <c r="BH196" s="293"/>
      <c r="BI196" s="293"/>
      <c r="BJ196" s="293"/>
      <c r="BK196" s="293"/>
      <c r="BL196" s="293"/>
      <c r="BM196" s="293"/>
    </row>
    <row r="197" spans="1:65" s="86" customFormat="1">
      <c r="A197" s="81"/>
      <c r="B197" s="83"/>
      <c r="C197" s="82"/>
      <c r="D197" s="100"/>
      <c r="E197" s="100"/>
      <c r="F197" s="100"/>
      <c r="G197" s="322"/>
      <c r="H197" s="215">
        <f t="shared" si="21"/>
        <v>0</v>
      </c>
      <c r="I197" s="215">
        <f t="shared" si="22"/>
        <v>0</v>
      </c>
      <c r="J197" s="215">
        <f t="shared" si="23"/>
        <v>0</v>
      </c>
      <c r="K197" s="321" t="str">
        <f t="shared" si="24"/>
        <v/>
      </c>
      <c r="L197" s="218"/>
      <c r="M197" s="269"/>
      <c r="N197" s="323"/>
      <c r="O197" s="270"/>
      <c r="P197" s="84"/>
      <c r="Q197" s="87"/>
      <c r="R197" s="100">
        <f t="shared" si="25"/>
        <v>0</v>
      </c>
      <c r="S197" s="88"/>
      <c r="T197" s="332"/>
      <c r="U197" s="332"/>
      <c r="V197" s="98"/>
      <c r="W197" s="332"/>
      <c r="X197" s="332"/>
      <c r="Y197" s="83"/>
      <c r="Z197" s="293"/>
      <c r="AA197" s="293"/>
      <c r="AB197" s="293"/>
      <c r="AC197" s="293"/>
      <c r="AD197" s="293"/>
      <c r="AE197" s="293"/>
      <c r="AF197" s="293"/>
      <c r="AG197" s="293"/>
      <c r="AH197" s="293"/>
      <c r="AI197" s="293"/>
      <c r="AJ197" s="293"/>
      <c r="AK197" s="293"/>
      <c r="AL197" s="293"/>
      <c r="AM197" s="293"/>
      <c r="AN197" s="293"/>
      <c r="AO197" s="293"/>
      <c r="AP197" s="293"/>
      <c r="AQ197" s="293"/>
      <c r="AR197" s="293"/>
      <c r="AS197" s="293"/>
      <c r="AT197" s="293"/>
      <c r="AU197" s="293"/>
      <c r="AV197" s="293"/>
      <c r="AW197" s="293"/>
      <c r="AX197" s="293"/>
      <c r="AY197" s="293"/>
      <c r="AZ197" s="293"/>
      <c r="BA197" s="293"/>
      <c r="BB197" s="293"/>
      <c r="BC197" s="293"/>
      <c r="BD197" s="293"/>
      <c r="BE197" s="293"/>
      <c r="BF197" s="293"/>
      <c r="BG197" s="293"/>
      <c r="BH197" s="293"/>
      <c r="BI197" s="293"/>
      <c r="BJ197" s="293"/>
      <c r="BK197" s="293"/>
      <c r="BL197" s="293"/>
      <c r="BM197" s="293"/>
    </row>
    <row r="198" spans="1:65" s="86" customFormat="1">
      <c r="A198" s="81"/>
      <c r="B198" s="83"/>
      <c r="C198" s="82"/>
      <c r="D198" s="100"/>
      <c r="E198" s="100"/>
      <c r="F198" s="100"/>
      <c r="G198" s="322"/>
      <c r="H198" s="215">
        <f t="shared" si="21"/>
        <v>0</v>
      </c>
      <c r="I198" s="215">
        <f t="shared" si="22"/>
        <v>0</v>
      </c>
      <c r="J198" s="215">
        <f t="shared" si="23"/>
        <v>0</v>
      </c>
      <c r="K198" s="321" t="str">
        <f t="shared" si="24"/>
        <v/>
      </c>
      <c r="L198" s="218"/>
      <c r="M198" s="269"/>
      <c r="N198" s="323"/>
      <c r="O198" s="270"/>
      <c r="P198" s="84"/>
      <c r="Q198" s="87"/>
      <c r="R198" s="100">
        <f t="shared" si="25"/>
        <v>0</v>
      </c>
      <c r="S198" s="88"/>
      <c r="T198" s="332"/>
      <c r="U198" s="332"/>
      <c r="V198" s="98"/>
      <c r="W198" s="332"/>
      <c r="X198" s="332"/>
      <c r="Y198" s="83"/>
      <c r="Z198" s="293"/>
      <c r="AA198" s="293"/>
      <c r="AB198" s="293"/>
      <c r="AC198" s="293"/>
      <c r="AD198" s="293"/>
      <c r="AE198" s="293"/>
      <c r="AF198" s="293"/>
      <c r="AG198" s="293"/>
      <c r="AH198" s="293"/>
      <c r="AI198" s="293"/>
      <c r="AJ198" s="293"/>
      <c r="AK198" s="293"/>
      <c r="AL198" s="293"/>
      <c r="AM198" s="293"/>
      <c r="AN198" s="293"/>
      <c r="AO198" s="293"/>
      <c r="AP198" s="293"/>
      <c r="AQ198" s="293"/>
      <c r="AR198" s="293"/>
      <c r="AS198" s="293"/>
      <c r="AT198" s="293"/>
      <c r="AU198" s="293"/>
      <c r="AV198" s="293"/>
      <c r="AW198" s="293"/>
      <c r="AX198" s="293"/>
      <c r="AY198" s="293"/>
      <c r="AZ198" s="293"/>
      <c r="BA198" s="293"/>
      <c r="BB198" s="293"/>
      <c r="BC198" s="293"/>
      <c r="BD198" s="293"/>
      <c r="BE198" s="293"/>
      <c r="BF198" s="293"/>
      <c r="BG198" s="293"/>
      <c r="BH198" s="293"/>
      <c r="BI198" s="293"/>
      <c r="BJ198" s="293"/>
      <c r="BK198" s="293"/>
      <c r="BL198" s="293"/>
      <c r="BM198" s="293"/>
    </row>
    <row r="199" spans="1:65" s="86" customFormat="1">
      <c r="A199" s="81"/>
      <c r="B199" s="83"/>
      <c r="C199" s="82"/>
      <c r="D199" s="100"/>
      <c r="E199" s="100"/>
      <c r="F199" s="100"/>
      <c r="G199" s="322"/>
      <c r="H199" s="215">
        <f t="shared" si="21"/>
        <v>0</v>
      </c>
      <c r="I199" s="215">
        <f t="shared" si="22"/>
        <v>0</v>
      </c>
      <c r="J199" s="215">
        <f t="shared" si="23"/>
        <v>0</v>
      </c>
      <c r="K199" s="321" t="str">
        <f t="shared" si="24"/>
        <v/>
      </c>
      <c r="L199" s="218"/>
      <c r="M199" s="269"/>
      <c r="N199" s="323"/>
      <c r="O199" s="270"/>
      <c r="P199" s="84"/>
      <c r="Q199" s="87"/>
      <c r="R199" s="100">
        <f t="shared" si="25"/>
        <v>0</v>
      </c>
      <c r="S199" s="88"/>
      <c r="T199" s="332"/>
      <c r="U199" s="332"/>
      <c r="V199" s="98"/>
      <c r="W199" s="332"/>
      <c r="X199" s="332"/>
      <c r="Y199" s="83"/>
      <c r="Z199" s="293"/>
      <c r="AA199" s="293"/>
      <c r="AB199" s="293"/>
      <c r="AC199" s="293"/>
      <c r="AD199" s="293"/>
      <c r="AE199" s="293"/>
      <c r="AF199" s="293"/>
      <c r="AG199" s="293"/>
      <c r="AH199" s="293"/>
      <c r="AI199" s="293"/>
      <c r="AJ199" s="293"/>
      <c r="AK199" s="293"/>
      <c r="AL199" s="293"/>
      <c r="AM199" s="293"/>
      <c r="AN199" s="293"/>
      <c r="AO199" s="293"/>
      <c r="AP199" s="293"/>
      <c r="AQ199" s="293"/>
      <c r="AR199" s="293"/>
      <c r="AS199" s="293"/>
      <c r="AT199" s="293"/>
      <c r="AU199" s="293"/>
      <c r="AV199" s="293"/>
      <c r="AW199" s="293"/>
      <c r="AX199" s="293"/>
      <c r="AY199" s="293"/>
      <c r="AZ199" s="293"/>
      <c r="BA199" s="293"/>
      <c r="BB199" s="293"/>
      <c r="BC199" s="293"/>
      <c r="BD199" s="293"/>
      <c r="BE199" s="293"/>
      <c r="BF199" s="293"/>
      <c r="BG199" s="293"/>
      <c r="BH199" s="293"/>
      <c r="BI199" s="293"/>
      <c r="BJ199" s="293"/>
      <c r="BK199" s="293"/>
      <c r="BL199" s="293"/>
      <c r="BM199" s="293"/>
    </row>
    <row r="200" spans="1:65" s="86" customFormat="1">
      <c r="A200" s="81"/>
      <c r="B200" s="83"/>
      <c r="C200" s="82"/>
      <c r="D200" s="100"/>
      <c r="E200" s="100"/>
      <c r="F200" s="100"/>
      <c r="G200" s="322"/>
      <c r="H200" s="215">
        <f t="shared" si="21"/>
        <v>0</v>
      </c>
      <c r="I200" s="215">
        <f t="shared" si="22"/>
        <v>0</v>
      </c>
      <c r="J200" s="215">
        <f t="shared" si="23"/>
        <v>0</v>
      </c>
      <c r="K200" s="321" t="str">
        <f t="shared" si="24"/>
        <v/>
      </c>
      <c r="L200" s="218"/>
      <c r="M200" s="269"/>
      <c r="N200" s="323"/>
      <c r="O200" s="270"/>
      <c r="P200" s="84"/>
      <c r="Q200" s="87"/>
      <c r="R200" s="100">
        <f t="shared" si="25"/>
        <v>0</v>
      </c>
      <c r="S200" s="88"/>
      <c r="T200" s="332"/>
      <c r="U200" s="332"/>
      <c r="V200" s="98"/>
      <c r="W200" s="332"/>
      <c r="X200" s="332"/>
      <c r="Y200" s="83"/>
      <c r="Z200" s="293"/>
      <c r="AA200" s="293"/>
      <c r="AB200" s="293"/>
      <c r="AC200" s="293"/>
      <c r="AD200" s="293"/>
      <c r="AE200" s="293"/>
      <c r="AF200" s="293"/>
      <c r="AG200" s="293"/>
      <c r="AH200" s="293"/>
      <c r="AI200" s="293"/>
      <c r="AJ200" s="293"/>
      <c r="AK200" s="293"/>
      <c r="AL200" s="293"/>
      <c r="AM200" s="293"/>
      <c r="AN200" s="293"/>
      <c r="AO200" s="293"/>
      <c r="AP200" s="293"/>
      <c r="AQ200" s="293"/>
      <c r="AR200" s="293"/>
      <c r="AS200" s="293"/>
      <c r="AT200" s="293"/>
      <c r="AU200" s="293"/>
      <c r="AV200" s="293"/>
      <c r="AW200" s="293"/>
      <c r="AX200" s="293"/>
      <c r="AY200" s="293"/>
      <c r="AZ200" s="293"/>
      <c r="BA200" s="293"/>
      <c r="BB200" s="293"/>
      <c r="BC200" s="293"/>
      <c r="BD200" s="293"/>
      <c r="BE200" s="293"/>
      <c r="BF200" s="293"/>
      <c r="BG200" s="293"/>
      <c r="BH200" s="293"/>
      <c r="BI200" s="293"/>
      <c r="BJ200" s="293"/>
      <c r="BK200" s="293"/>
      <c r="BL200" s="293"/>
      <c r="BM200" s="293"/>
    </row>
    <row r="201" spans="1:65" s="86" customFormat="1">
      <c r="A201" s="81"/>
      <c r="B201" s="83"/>
      <c r="C201" s="82"/>
      <c r="D201" s="100"/>
      <c r="E201" s="100"/>
      <c r="F201" s="100"/>
      <c r="G201" s="322"/>
      <c r="H201" s="215">
        <f t="shared" ref="H201:H249" si="26">IF($G201="Attribute","NA",D201)</f>
        <v>0</v>
      </c>
      <c r="I201" s="215">
        <f t="shared" ref="I201:I249" si="27">IF($G201="Attribute","NA",E201)</f>
        <v>0</v>
      </c>
      <c r="J201" s="215">
        <f t="shared" ref="J201:J249" si="28">IF($G201="Attribute","NA",F201)</f>
        <v>0</v>
      </c>
      <c r="K201" s="321" t="str">
        <f t="shared" ref="K201:K264" si="29">IF(RIGHT(IF(LEFT(SUBSTITUTE(SUBSTITUTE(IF(ISERROR(LEFT(SUBSTITUTE(SUBSTITUTE(C201,"(",""),")",""),1)*1),SUBSTITUTE(SUBSTITUTE(C201,"(",""),")",""),SUBSTITUTE(SUBSTITUTE(SUBSTITUTE(C201,"(",""),")",""),"_","",1)),"00",""),"_0","_"),1)="0",RIGHT(SUBSTITUTE(SUBSTITUTE(IF(ISERROR(LEFT(SUBSTITUTE(SUBSTITUTE(C201,"(",""),")",""),1)*1),SUBSTITUTE(SUBSTITUTE(C201,"(",""),")",""),SUBSTITUTE(SUBSTITUTE(SUBSTITUTE(C201,"(",""),")",""),"_","",1)),"00",""),"_0","_"),LEN(SUBSTITUTE(SUBSTITUTE(IF(ISERROR(LEFT(SUBSTITUTE(SUBSTITUTE(C201,"(",""),")",""),1)*1),SUBSTITUTE(SUBSTITUTE(C201,"(",""),")",""),SUBSTITUTE(SUBSTITUTE(SUBSTITUTE(C201,"(",""),")",""),"_","",1)),"00",""),"_0","_"))-1),SUBSTITUTE(SUBSTITUTE(IF(ISERROR(LEFT(SUBSTITUTE(SUBSTITUTE(C201,"(",""),")",""),1)*1),SUBSTITUTE(SUBSTITUTE(C201,"(",""),")",""),SUBSTITUTE(SUBSTITUTE(SUBSTITUTE(C201,"(",""),")",""),"_","",1)),"00",""),"_0","_")),1)="_",LEFT(IF(LEFT(SUBSTITUTE(SUBSTITUTE(IF(ISERROR(LEFT(SUBSTITUTE(SUBSTITUTE(C201,"(",""),")",""),1)*1),SUBSTITUTE(SUBSTITUTE(C201,"(",""),")",""),SUBSTITUTE(SUBSTITUTE(SUBSTITUTE(C201,"(",""),")",""),"_","",1)),"00",""),"_0","_"),1)="0",RIGHT(SUBSTITUTE(SUBSTITUTE(IF(ISERROR(LEFT(SUBSTITUTE(SUBSTITUTE(C201,"(",""),")",""),1)*1),SUBSTITUTE(SUBSTITUTE(C201,"(",""),")",""),SUBSTITUTE(SUBSTITUTE(SUBSTITUTE(C201,"(",""),")",""),"_","",1)),"00",""),"_0","_"),LEN(SUBSTITUTE(SUBSTITUTE(IF(ISERROR(LEFT(SUBSTITUTE(SUBSTITUTE(C201,"(",""),")",""),1)*1),SUBSTITUTE(SUBSTITUTE(C201,"(",""),")",""),SUBSTITUTE(SUBSTITUTE(SUBSTITUTE(C201,"(",""),")",""),"_","",1)),"00",""),"_0","_"))-1),SUBSTITUTE(SUBSTITUTE(IF(ISERROR(LEFT(SUBSTITUTE(SUBSTITUTE(C201,"(",""),")",""),1)*1),SUBSTITUTE(SUBSTITUTE(C201,"(",""),")",""),SUBSTITUTE(SUBSTITUTE(SUBSTITUTE(C201,"(",""),")",""),"_","",1)),"00",""),"_0","_")),LEN(IF(LEFT(SUBSTITUTE(SUBSTITUTE(IF(ISERROR(LEFT(SUBSTITUTE(SUBSTITUTE(C201,"(",""),")",""),1)*1),SUBSTITUTE(SUBSTITUTE(C201,"(",""),")",""),SUBSTITUTE(SUBSTITUTE(SUBSTITUTE(C201,"(",""),")",""),"_","",1)),"00",""),"_0","_"),1)="0",RIGHT(SUBSTITUTE(SUBSTITUTE(IF(ISERROR(LEFT(SUBSTITUTE(SUBSTITUTE(C201,"(",""),")",""),1)*1),SUBSTITUTE(SUBSTITUTE(C201,"(",""),")",""),SUBSTITUTE(SUBSTITUTE(SUBSTITUTE(C201,"(",""),")",""),"_","",1)),"00",""),"_0","_"),LEN(SUBSTITUTE(SUBSTITUTE(IF(ISERROR(LEFT(SUBSTITUTE(SUBSTITUTE(C201,"(",""),")",""),1)*1),SUBSTITUTE(SUBSTITUTE(C201,"(",""),")",""),SUBSTITUTE(SUBSTITUTE(SUBSTITUTE(C201,"(",""),")",""),"_","",1)),"00",""),"_0","_"))-1),SUBSTITUTE(SUBSTITUTE(IF(ISERROR(LEFT(SUBSTITUTE(SUBSTITUTE(C201,"(",""),")",""),1)*1),SUBSTITUTE(SUBSTITUTE(C201,"(",""),")",""),SUBSTITUTE(SUBSTITUTE(SUBSTITUTE(C201,"(",""),")",""),"_","",1)),"00",""),"_0","_")))-1),IF(LEFT(SUBSTITUTE(SUBSTITUTE(IF(ISERROR(LEFT(SUBSTITUTE(SUBSTITUTE(C201,"(",""),")",""),1)*1),SUBSTITUTE(SUBSTITUTE(C201,"(",""),")",""),SUBSTITUTE(SUBSTITUTE(SUBSTITUTE(C201,"(",""),")",""),"_","",1)),"00",""),"_0","_"),1)="0",RIGHT(SUBSTITUTE(SUBSTITUTE(IF(ISERROR(LEFT(SUBSTITUTE(SUBSTITUTE(C201,"(",""),")",""),1)*1),SUBSTITUTE(SUBSTITUTE(C201,"(",""),")",""),SUBSTITUTE(SUBSTITUTE(SUBSTITUTE(C201,"(",""),")",""),"_","",1)),"00",""),"_0","_"),LEN(SUBSTITUTE(SUBSTITUTE(IF(ISERROR(LEFT(SUBSTITUTE(SUBSTITUTE(C201,"(",""),")",""),1)*1),SUBSTITUTE(SUBSTITUTE(C201,"(",""),")",""),SUBSTITUTE(SUBSTITUTE(SUBSTITUTE(C201,"(",""),")",""),"_","",1)),"00",""),"_0","_"))-1),SUBSTITUTE(SUBSTITUTE(IF(ISERROR(LEFT(SUBSTITUTE(SUBSTITUTE(C201,"(",""),")",""),1)*1),SUBSTITUTE(SUBSTITUTE(C201,"(",""),")",""),SUBSTITUTE(SUBSTITUTE(SUBSTITUTE(C201,"(",""),")",""),"_","",1)),"00",""),"_0","_")))</f>
        <v/>
      </c>
      <c r="L201" s="218"/>
      <c r="M201" s="269"/>
      <c r="N201" s="323"/>
      <c r="O201" s="270"/>
      <c r="P201" s="84"/>
      <c r="Q201" s="87"/>
      <c r="R201" s="100">
        <f t="shared" si="25"/>
        <v>0</v>
      </c>
      <c r="S201" s="88"/>
      <c r="T201" s="332"/>
      <c r="U201" s="332"/>
      <c r="V201" s="98"/>
      <c r="W201" s="332"/>
      <c r="X201" s="332"/>
      <c r="Y201" s="83"/>
      <c r="Z201" s="293"/>
      <c r="AA201" s="293"/>
      <c r="AB201" s="293"/>
      <c r="AC201" s="293"/>
      <c r="AD201" s="293"/>
      <c r="AE201" s="293"/>
      <c r="AF201" s="293"/>
      <c r="AG201" s="293"/>
      <c r="AH201" s="293"/>
      <c r="AI201" s="293"/>
      <c r="AJ201" s="293"/>
      <c r="AK201" s="293"/>
      <c r="AL201" s="293"/>
      <c r="AM201" s="293"/>
      <c r="AN201" s="293"/>
      <c r="AO201" s="293"/>
      <c r="AP201" s="293"/>
      <c r="AQ201" s="293"/>
      <c r="AR201" s="293"/>
      <c r="AS201" s="293"/>
      <c r="AT201" s="293"/>
      <c r="AU201" s="293"/>
      <c r="AV201" s="293"/>
      <c r="AW201" s="293"/>
      <c r="AX201" s="293"/>
      <c r="AY201" s="293"/>
      <c r="AZ201" s="293"/>
      <c r="BA201" s="293"/>
      <c r="BB201" s="293"/>
      <c r="BC201" s="293"/>
      <c r="BD201" s="293"/>
      <c r="BE201" s="293"/>
      <c r="BF201" s="293"/>
      <c r="BG201" s="293"/>
      <c r="BH201" s="293"/>
      <c r="BI201" s="293"/>
      <c r="BJ201" s="293"/>
      <c r="BK201" s="293"/>
      <c r="BL201" s="293"/>
      <c r="BM201" s="293"/>
    </row>
    <row r="202" spans="1:65" s="86" customFormat="1">
      <c r="A202" s="81"/>
      <c r="B202" s="83"/>
      <c r="C202" s="82"/>
      <c r="D202" s="100"/>
      <c r="E202" s="100"/>
      <c r="F202" s="100"/>
      <c r="G202" s="322"/>
      <c r="H202" s="215">
        <f t="shared" si="26"/>
        <v>0</v>
      </c>
      <c r="I202" s="215">
        <f t="shared" si="27"/>
        <v>0</v>
      </c>
      <c r="J202" s="215">
        <f t="shared" si="28"/>
        <v>0</v>
      </c>
      <c r="K202" s="321" t="str">
        <f t="shared" si="29"/>
        <v/>
      </c>
      <c r="L202" s="218"/>
      <c r="M202" s="269"/>
      <c r="N202" s="323"/>
      <c r="O202" s="270"/>
      <c r="P202" s="84"/>
      <c r="Q202" s="87"/>
      <c r="R202" s="100">
        <f t="shared" si="25"/>
        <v>0</v>
      </c>
      <c r="S202" s="88"/>
      <c r="T202" s="332"/>
      <c r="U202" s="332"/>
      <c r="V202" s="98"/>
      <c r="W202" s="332"/>
      <c r="X202" s="332"/>
      <c r="Y202" s="83"/>
      <c r="Z202" s="293"/>
      <c r="AA202" s="293"/>
      <c r="AB202" s="293"/>
      <c r="AC202" s="293"/>
      <c r="AD202" s="293"/>
      <c r="AE202" s="293"/>
      <c r="AF202" s="293"/>
      <c r="AG202" s="293"/>
      <c r="AH202" s="293"/>
      <c r="AI202" s="293"/>
      <c r="AJ202" s="293"/>
      <c r="AK202" s="293"/>
      <c r="AL202" s="293"/>
      <c r="AM202" s="293"/>
      <c r="AN202" s="293"/>
      <c r="AO202" s="293"/>
      <c r="AP202" s="293"/>
      <c r="AQ202" s="293"/>
      <c r="AR202" s="293"/>
      <c r="AS202" s="293"/>
      <c r="AT202" s="293"/>
      <c r="AU202" s="293"/>
      <c r="AV202" s="293"/>
      <c r="AW202" s="293"/>
      <c r="AX202" s="293"/>
      <c r="AY202" s="293"/>
      <c r="AZ202" s="293"/>
      <c r="BA202" s="293"/>
      <c r="BB202" s="293"/>
      <c r="BC202" s="293"/>
      <c r="BD202" s="293"/>
      <c r="BE202" s="293"/>
      <c r="BF202" s="293"/>
      <c r="BG202" s="293"/>
      <c r="BH202" s="293"/>
      <c r="BI202" s="293"/>
      <c r="BJ202" s="293"/>
      <c r="BK202" s="293"/>
      <c r="BL202" s="293"/>
      <c r="BM202" s="293"/>
    </row>
    <row r="203" spans="1:65" s="86" customFormat="1">
      <c r="A203" s="81"/>
      <c r="B203" s="83"/>
      <c r="C203" s="82"/>
      <c r="D203" s="100"/>
      <c r="E203" s="100"/>
      <c r="F203" s="100"/>
      <c r="G203" s="322"/>
      <c r="H203" s="215">
        <f t="shared" si="26"/>
        <v>0</v>
      </c>
      <c r="I203" s="215">
        <f t="shared" si="27"/>
        <v>0</v>
      </c>
      <c r="J203" s="215">
        <f t="shared" si="28"/>
        <v>0</v>
      </c>
      <c r="K203" s="321" t="str">
        <f t="shared" si="29"/>
        <v/>
      </c>
      <c r="L203" s="218"/>
      <c r="M203" s="269"/>
      <c r="N203" s="323"/>
      <c r="O203" s="270"/>
      <c r="P203" s="84"/>
      <c r="Q203" s="87"/>
      <c r="R203" s="100">
        <f t="shared" si="25"/>
        <v>0</v>
      </c>
      <c r="S203" s="88"/>
      <c r="T203" s="332"/>
      <c r="U203" s="332"/>
      <c r="V203" s="98"/>
      <c r="W203" s="332"/>
      <c r="X203" s="332"/>
      <c r="Y203" s="83"/>
      <c r="Z203" s="293"/>
      <c r="AA203" s="293"/>
      <c r="AB203" s="293"/>
      <c r="AC203" s="293"/>
      <c r="AD203" s="293"/>
      <c r="AE203" s="293"/>
      <c r="AF203" s="293"/>
      <c r="AG203" s="293"/>
      <c r="AH203" s="293"/>
      <c r="AI203" s="293"/>
      <c r="AJ203" s="293"/>
      <c r="AK203" s="293"/>
      <c r="AL203" s="293"/>
      <c r="AM203" s="293"/>
      <c r="AN203" s="293"/>
      <c r="AO203" s="293"/>
      <c r="AP203" s="293"/>
      <c r="AQ203" s="293"/>
      <c r="AR203" s="293"/>
      <c r="AS203" s="293"/>
      <c r="AT203" s="293"/>
      <c r="AU203" s="293"/>
      <c r="AV203" s="293"/>
      <c r="AW203" s="293"/>
      <c r="AX203" s="293"/>
      <c r="AY203" s="293"/>
      <c r="AZ203" s="293"/>
      <c r="BA203" s="293"/>
      <c r="BB203" s="293"/>
      <c r="BC203" s="293"/>
      <c r="BD203" s="293"/>
      <c r="BE203" s="293"/>
      <c r="BF203" s="293"/>
      <c r="BG203" s="293"/>
      <c r="BH203" s="293"/>
      <c r="BI203" s="293"/>
      <c r="BJ203" s="293"/>
      <c r="BK203" s="293"/>
      <c r="BL203" s="293"/>
      <c r="BM203" s="293"/>
    </row>
    <row r="204" spans="1:65" s="86" customFormat="1">
      <c r="A204" s="81"/>
      <c r="B204" s="83"/>
      <c r="C204" s="82"/>
      <c r="D204" s="100"/>
      <c r="E204" s="100"/>
      <c r="F204" s="100"/>
      <c r="G204" s="322"/>
      <c r="H204" s="215">
        <f t="shared" si="26"/>
        <v>0</v>
      </c>
      <c r="I204" s="215">
        <f t="shared" si="27"/>
        <v>0</v>
      </c>
      <c r="J204" s="215">
        <f t="shared" si="28"/>
        <v>0</v>
      </c>
      <c r="K204" s="321" t="str">
        <f t="shared" si="29"/>
        <v/>
      </c>
      <c r="L204" s="218"/>
      <c r="M204" s="269"/>
      <c r="N204" s="323"/>
      <c r="O204" s="270"/>
      <c r="P204" s="84"/>
      <c r="Q204" s="87"/>
      <c r="R204" s="100">
        <f t="shared" si="25"/>
        <v>0</v>
      </c>
      <c r="S204" s="88"/>
      <c r="T204" s="332"/>
      <c r="U204" s="332"/>
      <c r="V204" s="98"/>
      <c r="W204" s="332"/>
      <c r="X204" s="332"/>
      <c r="Y204" s="83"/>
      <c r="Z204" s="293"/>
      <c r="AA204" s="293"/>
      <c r="AB204" s="293"/>
      <c r="AC204" s="293"/>
      <c r="AD204" s="293"/>
      <c r="AE204" s="293"/>
      <c r="AF204" s="293"/>
      <c r="AG204" s="293"/>
      <c r="AH204" s="293"/>
      <c r="AI204" s="293"/>
      <c r="AJ204" s="293"/>
      <c r="AK204" s="293"/>
      <c r="AL204" s="293"/>
      <c r="AM204" s="293"/>
      <c r="AN204" s="293"/>
      <c r="AO204" s="293"/>
      <c r="AP204" s="293"/>
      <c r="AQ204" s="293"/>
      <c r="AR204" s="293"/>
      <c r="AS204" s="293"/>
      <c r="AT204" s="293"/>
      <c r="AU204" s="293"/>
      <c r="AV204" s="293"/>
      <c r="AW204" s="293"/>
      <c r="AX204" s="293"/>
      <c r="AY204" s="293"/>
      <c r="AZ204" s="293"/>
      <c r="BA204" s="293"/>
      <c r="BB204" s="293"/>
      <c r="BC204" s="293"/>
      <c r="BD204" s="293"/>
      <c r="BE204" s="293"/>
      <c r="BF204" s="293"/>
      <c r="BG204" s="293"/>
      <c r="BH204" s="293"/>
      <c r="BI204" s="293"/>
      <c r="BJ204" s="293"/>
      <c r="BK204" s="293"/>
      <c r="BL204" s="293"/>
      <c r="BM204" s="293"/>
    </row>
    <row r="205" spans="1:65" s="86" customFormat="1">
      <c r="A205" s="81"/>
      <c r="B205" s="83"/>
      <c r="C205" s="82"/>
      <c r="D205" s="100"/>
      <c r="E205" s="100"/>
      <c r="F205" s="100"/>
      <c r="G205" s="322"/>
      <c r="H205" s="215">
        <f t="shared" si="26"/>
        <v>0</v>
      </c>
      <c r="I205" s="215">
        <f t="shared" si="27"/>
        <v>0</v>
      </c>
      <c r="J205" s="215">
        <f t="shared" si="28"/>
        <v>0</v>
      </c>
      <c r="K205" s="321" t="str">
        <f t="shared" si="29"/>
        <v/>
      </c>
      <c r="L205" s="218"/>
      <c r="M205" s="269"/>
      <c r="N205" s="323"/>
      <c r="O205" s="270"/>
      <c r="P205" s="84"/>
      <c r="Q205" s="87"/>
      <c r="R205" s="100">
        <f t="shared" si="25"/>
        <v>0</v>
      </c>
      <c r="S205" s="88"/>
      <c r="T205" s="332"/>
      <c r="U205" s="332"/>
      <c r="V205" s="98"/>
      <c r="W205" s="332"/>
      <c r="X205" s="332"/>
      <c r="Y205" s="83"/>
      <c r="Z205" s="293"/>
      <c r="AA205" s="293"/>
      <c r="AB205" s="293"/>
      <c r="AC205" s="293"/>
      <c r="AD205" s="293"/>
      <c r="AE205" s="293"/>
      <c r="AF205" s="293"/>
      <c r="AG205" s="293"/>
      <c r="AH205" s="293"/>
      <c r="AI205" s="293"/>
      <c r="AJ205" s="293"/>
      <c r="AK205" s="293"/>
      <c r="AL205" s="293"/>
      <c r="AM205" s="293"/>
      <c r="AN205" s="293"/>
      <c r="AO205" s="293"/>
      <c r="AP205" s="293"/>
      <c r="AQ205" s="293"/>
      <c r="AR205" s="293"/>
      <c r="AS205" s="293"/>
      <c r="AT205" s="293"/>
      <c r="AU205" s="293"/>
      <c r="AV205" s="293"/>
      <c r="AW205" s="293"/>
      <c r="AX205" s="293"/>
      <c r="AY205" s="293"/>
      <c r="AZ205" s="293"/>
      <c r="BA205" s="293"/>
      <c r="BB205" s="293"/>
      <c r="BC205" s="293"/>
      <c r="BD205" s="293"/>
      <c r="BE205" s="293"/>
      <c r="BF205" s="293"/>
      <c r="BG205" s="293"/>
      <c r="BH205" s="293"/>
      <c r="BI205" s="293"/>
      <c r="BJ205" s="293"/>
      <c r="BK205" s="293"/>
      <c r="BL205" s="293"/>
      <c r="BM205" s="293"/>
    </row>
    <row r="206" spans="1:65" s="86" customFormat="1">
      <c r="A206" s="81"/>
      <c r="B206" s="83"/>
      <c r="C206" s="82"/>
      <c r="D206" s="100"/>
      <c r="E206" s="100"/>
      <c r="F206" s="100"/>
      <c r="G206" s="322"/>
      <c r="H206" s="215">
        <f t="shared" si="26"/>
        <v>0</v>
      </c>
      <c r="I206" s="215">
        <f t="shared" si="27"/>
        <v>0</v>
      </c>
      <c r="J206" s="215">
        <f t="shared" si="28"/>
        <v>0</v>
      </c>
      <c r="K206" s="321" t="str">
        <f t="shared" si="29"/>
        <v/>
      </c>
      <c r="L206" s="218"/>
      <c r="M206" s="269"/>
      <c r="N206" s="323"/>
      <c r="O206" s="270"/>
      <c r="P206" s="84"/>
      <c r="Q206" s="87"/>
      <c r="R206" s="100">
        <f t="shared" si="25"/>
        <v>0</v>
      </c>
      <c r="S206" s="88"/>
      <c r="T206" s="332"/>
      <c r="U206" s="332"/>
      <c r="V206" s="98"/>
      <c r="W206" s="332"/>
      <c r="X206" s="332"/>
      <c r="Y206" s="83"/>
      <c r="Z206" s="293"/>
      <c r="AA206" s="293"/>
      <c r="AB206" s="293"/>
      <c r="AC206" s="293"/>
      <c r="AD206" s="293"/>
      <c r="AE206" s="293"/>
      <c r="AF206" s="293"/>
      <c r="AG206" s="293"/>
      <c r="AH206" s="293"/>
      <c r="AI206" s="293"/>
      <c r="AJ206" s="293"/>
      <c r="AK206" s="293"/>
      <c r="AL206" s="293"/>
      <c r="AM206" s="293"/>
      <c r="AN206" s="293"/>
      <c r="AO206" s="293"/>
      <c r="AP206" s="293"/>
      <c r="AQ206" s="293"/>
      <c r="AR206" s="293"/>
      <c r="AS206" s="293"/>
      <c r="AT206" s="293"/>
      <c r="AU206" s="293"/>
      <c r="AV206" s="293"/>
      <c r="AW206" s="293"/>
      <c r="AX206" s="293"/>
      <c r="AY206" s="293"/>
      <c r="AZ206" s="293"/>
      <c r="BA206" s="293"/>
      <c r="BB206" s="293"/>
      <c r="BC206" s="293"/>
      <c r="BD206" s="293"/>
      <c r="BE206" s="293"/>
      <c r="BF206" s="293"/>
      <c r="BG206" s="293"/>
      <c r="BH206" s="293"/>
      <c r="BI206" s="293"/>
      <c r="BJ206" s="293"/>
      <c r="BK206" s="293"/>
      <c r="BL206" s="293"/>
      <c r="BM206" s="293"/>
    </row>
    <row r="207" spans="1:65" s="86" customFormat="1">
      <c r="A207" s="81"/>
      <c r="B207" s="83"/>
      <c r="C207" s="82"/>
      <c r="D207" s="100"/>
      <c r="E207" s="100"/>
      <c r="F207" s="100"/>
      <c r="G207" s="322"/>
      <c r="H207" s="215">
        <f t="shared" si="26"/>
        <v>0</v>
      </c>
      <c r="I207" s="215">
        <f t="shared" si="27"/>
        <v>0</v>
      </c>
      <c r="J207" s="215">
        <f t="shared" si="28"/>
        <v>0</v>
      </c>
      <c r="K207" s="321" t="str">
        <f t="shared" si="29"/>
        <v/>
      </c>
      <c r="L207" s="218"/>
      <c r="M207" s="269"/>
      <c r="N207" s="323"/>
      <c r="O207" s="270"/>
      <c r="P207" s="84"/>
      <c r="Q207" s="87"/>
      <c r="R207" s="100">
        <f t="shared" si="25"/>
        <v>0</v>
      </c>
      <c r="S207" s="88"/>
      <c r="T207" s="332"/>
      <c r="U207" s="332"/>
      <c r="V207" s="98"/>
      <c r="W207" s="332"/>
      <c r="X207" s="332"/>
      <c r="Y207" s="83"/>
      <c r="Z207" s="293"/>
      <c r="AA207" s="293"/>
      <c r="AB207" s="293"/>
      <c r="AC207" s="293"/>
      <c r="AD207" s="293"/>
      <c r="AE207" s="293"/>
      <c r="AF207" s="293"/>
      <c r="AG207" s="293"/>
      <c r="AH207" s="293"/>
      <c r="AI207" s="293"/>
      <c r="AJ207" s="293"/>
      <c r="AK207" s="293"/>
      <c r="AL207" s="293"/>
      <c r="AM207" s="293"/>
      <c r="AN207" s="293"/>
      <c r="AO207" s="293"/>
      <c r="AP207" s="293"/>
      <c r="AQ207" s="293"/>
      <c r="AR207" s="293"/>
      <c r="AS207" s="293"/>
      <c r="AT207" s="293"/>
      <c r="AU207" s="293"/>
      <c r="AV207" s="293"/>
      <c r="AW207" s="293"/>
      <c r="AX207" s="293"/>
      <c r="AY207" s="293"/>
      <c r="AZ207" s="293"/>
      <c r="BA207" s="293"/>
      <c r="BB207" s="293"/>
      <c r="BC207" s="293"/>
      <c r="BD207" s="293"/>
      <c r="BE207" s="293"/>
      <c r="BF207" s="293"/>
      <c r="BG207" s="293"/>
      <c r="BH207" s="293"/>
      <c r="BI207" s="293"/>
      <c r="BJ207" s="293"/>
      <c r="BK207" s="293"/>
      <c r="BL207" s="293"/>
      <c r="BM207" s="293"/>
    </row>
    <row r="208" spans="1:65" s="86" customFormat="1">
      <c r="A208" s="81"/>
      <c r="B208" s="83"/>
      <c r="C208" s="82"/>
      <c r="D208" s="100"/>
      <c r="E208" s="100"/>
      <c r="F208" s="100"/>
      <c r="G208" s="322"/>
      <c r="H208" s="215">
        <f t="shared" si="26"/>
        <v>0</v>
      </c>
      <c r="I208" s="215">
        <f t="shared" si="27"/>
        <v>0</v>
      </c>
      <c r="J208" s="215">
        <f t="shared" si="28"/>
        <v>0</v>
      </c>
      <c r="K208" s="321" t="str">
        <f t="shared" si="29"/>
        <v/>
      </c>
      <c r="L208" s="218"/>
      <c r="M208" s="269"/>
      <c r="N208" s="323"/>
      <c r="O208" s="270"/>
      <c r="P208" s="84"/>
      <c r="Q208" s="87"/>
      <c r="R208" s="100">
        <f t="shared" si="25"/>
        <v>0</v>
      </c>
      <c r="S208" s="88"/>
      <c r="T208" s="332"/>
      <c r="U208" s="332"/>
      <c r="V208" s="98"/>
      <c r="W208" s="332"/>
      <c r="X208" s="332"/>
      <c r="Y208" s="83"/>
      <c r="Z208" s="293"/>
      <c r="AA208" s="293"/>
      <c r="AB208" s="293"/>
      <c r="AC208" s="293"/>
      <c r="AD208" s="293"/>
      <c r="AE208" s="293"/>
      <c r="AF208" s="293"/>
      <c r="AG208" s="293"/>
      <c r="AH208" s="293"/>
      <c r="AI208" s="293"/>
      <c r="AJ208" s="293"/>
      <c r="AK208" s="293"/>
      <c r="AL208" s="293"/>
      <c r="AM208" s="293"/>
      <c r="AN208" s="293"/>
      <c r="AO208" s="293"/>
      <c r="AP208" s="293"/>
      <c r="AQ208" s="293"/>
      <c r="AR208" s="293"/>
      <c r="AS208" s="293"/>
      <c r="AT208" s="293"/>
      <c r="AU208" s="293"/>
      <c r="AV208" s="293"/>
      <c r="AW208" s="293"/>
      <c r="AX208" s="293"/>
      <c r="AY208" s="293"/>
      <c r="AZ208" s="293"/>
      <c r="BA208" s="293"/>
      <c r="BB208" s="293"/>
      <c r="BC208" s="293"/>
      <c r="BD208" s="293"/>
      <c r="BE208" s="293"/>
      <c r="BF208" s="293"/>
      <c r="BG208" s="293"/>
      <c r="BH208" s="293"/>
      <c r="BI208" s="293"/>
      <c r="BJ208" s="293"/>
      <c r="BK208" s="293"/>
      <c r="BL208" s="293"/>
      <c r="BM208" s="293"/>
    </row>
    <row r="209" spans="1:65" s="86" customFormat="1">
      <c r="A209" s="81"/>
      <c r="B209" s="83"/>
      <c r="C209" s="82"/>
      <c r="D209" s="100"/>
      <c r="E209" s="100"/>
      <c r="F209" s="100"/>
      <c r="G209" s="322"/>
      <c r="H209" s="215">
        <f t="shared" si="26"/>
        <v>0</v>
      </c>
      <c r="I209" s="215">
        <f t="shared" si="27"/>
        <v>0</v>
      </c>
      <c r="J209" s="215">
        <f t="shared" si="28"/>
        <v>0</v>
      </c>
      <c r="K209" s="321" t="str">
        <f t="shared" si="29"/>
        <v/>
      </c>
      <c r="L209" s="218"/>
      <c r="M209" s="269"/>
      <c r="N209" s="323"/>
      <c r="O209" s="270"/>
      <c r="P209" s="84"/>
      <c r="Q209" s="87"/>
      <c r="R209" s="100">
        <f t="shared" si="25"/>
        <v>0</v>
      </c>
      <c r="S209" s="88"/>
      <c r="T209" s="332"/>
      <c r="U209" s="332"/>
      <c r="V209" s="98"/>
      <c r="W209" s="332"/>
      <c r="X209" s="332"/>
      <c r="Y209" s="83"/>
      <c r="Z209" s="293"/>
      <c r="AA209" s="293"/>
      <c r="AB209" s="293"/>
      <c r="AC209" s="293"/>
      <c r="AD209" s="293"/>
      <c r="AE209" s="293"/>
      <c r="AF209" s="293"/>
      <c r="AG209" s="293"/>
      <c r="AH209" s="293"/>
      <c r="AI209" s="293"/>
      <c r="AJ209" s="293"/>
      <c r="AK209" s="293"/>
      <c r="AL209" s="293"/>
      <c r="AM209" s="293"/>
      <c r="AN209" s="293"/>
      <c r="AO209" s="293"/>
      <c r="AP209" s="293"/>
      <c r="AQ209" s="293"/>
      <c r="AR209" s="293"/>
      <c r="AS209" s="293"/>
      <c r="AT209" s="293"/>
      <c r="AU209" s="293"/>
      <c r="AV209" s="293"/>
      <c r="AW209" s="293"/>
      <c r="AX209" s="293"/>
      <c r="AY209" s="293"/>
      <c r="AZ209" s="293"/>
      <c r="BA209" s="293"/>
      <c r="BB209" s="293"/>
      <c r="BC209" s="293"/>
      <c r="BD209" s="293"/>
      <c r="BE209" s="293"/>
      <c r="BF209" s="293"/>
      <c r="BG209" s="293"/>
      <c r="BH209" s="293"/>
      <c r="BI209" s="293"/>
      <c r="BJ209" s="293"/>
      <c r="BK209" s="293"/>
      <c r="BL209" s="293"/>
      <c r="BM209" s="293"/>
    </row>
    <row r="210" spans="1:65" s="86" customFormat="1">
      <c r="A210" s="81"/>
      <c r="B210" s="83"/>
      <c r="C210" s="82"/>
      <c r="D210" s="100"/>
      <c r="E210" s="100"/>
      <c r="F210" s="100"/>
      <c r="G210" s="322"/>
      <c r="H210" s="215">
        <f t="shared" si="26"/>
        <v>0</v>
      </c>
      <c r="I210" s="215">
        <f t="shared" si="27"/>
        <v>0</v>
      </c>
      <c r="J210" s="215">
        <f t="shared" si="28"/>
        <v>0</v>
      </c>
      <c r="K210" s="321" t="str">
        <f t="shared" si="29"/>
        <v/>
      </c>
      <c r="L210" s="218"/>
      <c r="M210" s="269"/>
      <c r="N210" s="323"/>
      <c r="O210" s="270"/>
      <c r="P210" s="84"/>
      <c r="Q210" s="87"/>
      <c r="R210" s="100">
        <f t="shared" si="25"/>
        <v>0</v>
      </c>
      <c r="S210" s="88"/>
      <c r="T210" s="332"/>
      <c r="U210" s="332"/>
      <c r="V210" s="98"/>
      <c r="W210" s="332"/>
      <c r="X210" s="332"/>
      <c r="Y210" s="83"/>
      <c r="Z210" s="293"/>
      <c r="AA210" s="293"/>
      <c r="AB210" s="293"/>
      <c r="AC210" s="293"/>
      <c r="AD210" s="293"/>
      <c r="AE210" s="293"/>
      <c r="AF210" s="293"/>
      <c r="AG210" s="293"/>
      <c r="AH210" s="293"/>
      <c r="AI210" s="293"/>
      <c r="AJ210" s="293"/>
      <c r="AK210" s="293"/>
      <c r="AL210" s="293"/>
      <c r="AM210" s="293"/>
      <c r="AN210" s="293"/>
      <c r="AO210" s="293"/>
      <c r="AP210" s="293"/>
      <c r="AQ210" s="293"/>
      <c r="AR210" s="293"/>
      <c r="AS210" s="293"/>
      <c r="AT210" s="293"/>
      <c r="AU210" s="293"/>
      <c r="AV210" s="293"/>
      <c r="AW210" s="293"/>
      <c r="AX210" s="293"/>
      <c r="AY210" s="293"/>
      <c r="AZ210" s="293"/>
      <c r="BA210" s="293"/>
      <c r="BB210" s="293"/>
      <c r="BC210" s="293"/>
      <c r="BD210" s="293"/>
      <c r="BE210" s="293"/>
      <c r="BF210" s="293"/>
      <c r="BG210" s="293"/>
      <c r="BH210" s="293"/>
      <c r="BI210" s="293"/>
      <c r="BJ210" s="293"/>
      <c r="BK210" s="293"/>
      <c r="BL210" s="293"/>
      <c r="BM210" s="293"/>
    </row>
    <row r="211" spans="1:65" s="86" customFormat="1">
      <c r="A211" s="81"/>
      <c r="B211" s="83"/>
      <c r="C211" s="82"/>
      <c r="D211" s="100"/>
      <c r="E211" s="100"/>
      <c r="F211" s="100"/>
      <c r="G211" s="322"/>
      <c r="H211" s="215">
        <f t="shared" si="26"/>
        <v>0</v>
      </c>
      <c r="I211" s="215">
        <f t="shared" si="27"/>
        <v>0</v>
      </c>
      <c r="J211" s="215">
        <f t="shared" si="28"/>
        <v>0</v>
      </c>
      <c r="K211" s="321" t="str">
        <f t="shared" si="29"/>
        <v/>
      </c>
      <c r="L211" s="218"/>
      <c r="M211" s="269"/>
      <c r="N211" s="323"/>
      <c r="O211" s="270"/>
      <c r="P211" s="84"/>
      <c r="Q211" s="87"/>
      <c r="R211" s="100">
        <f t="shared" si="25"/>
        <v>0</v>
      </c>
      <c r="S211" s="88"/>
      <c r="T211" s="332"/>
      <c r="U211" s="332"/>
      <c r="V211" s="98"/>
      <c r="W211" s="332"/>
      <c r="X211" s="332"/>
      <c r="Y211" s="83"/>
      <c r="Z211" s="293"/>
      <c r="AA211" s="293"/>
      <c r="AB211" s="293"/>
      <c r="AC211" s="293"/>
      <c r="AD211" s="293"/>
      <c r="AE211" s="293"/>
      <c r="AF211" s="293"/>
      <c r="AG211" s="293"/>
      <c r="AH211" s="293"/>
      <c r="AI211" s="293"/>
      <c r="AJ211" s="293"/>
      <c r="AK211" s="293"/>
      <c r="AL211" s="293"/>
      <c r="AM211" s="293"/>
      <c r="AN211" s="293"/>
      <c r="AO211" s="293"/>
      <c r="AP211" s="293"/>
      <c r="AQ211" s="293"/>
      <c r="AR211" s="293"/>
      <c r="AS211" s="293"/>
      <c r="AT211" s="293"/>
      <c r="AU211" s="293"/>
      <c r="AV211" s="293"/>
      <c r="AW211" s="293"/>
      <c r="AX211" s="293"/>
      <c r="AY211" s="293"/>
      <c r="AZ211" s="293"/>
      <c r="BA211" s="293"/>
      <c r="BB211" s="293"/>
      <c r="BC211" s="293"/>
      <c r="BD211" s="293"/>
      <c r="BE211" s="293"/>
      <c r="BF211" s="293"/>
      <c r="BG211" s="293"/>
      <c r="BH211" s="293"/>
      <c r="BI211" s="293"/>
      <c r="BJ211" s="293"/>
      <c r="BK211" s="293"/>
      <c r="BL211" s="293"/>
      <c r="BM211" s="293"/>
    </row>
    <row r="212" spans="1:65" s="86" customFormat="1">
      <c r="A212" s="81"/>
      <c r="B212" s="83"/>
      <c r="C212" s="82"/>
      <c r="D212" s="100"/>
      <c r="E212" s="100"/>
      <c r="F212" s="100"/>
      <c r="G212" s="322"/>
      <c r="H212" s="215">
        <f t="shared" si="26"/>
        <v>0</v>
      </c>
      <c r="I212" s="215">
        <f t="shared" si="27"/>
        <v>0</v>
      </c>
      <c r="J212" s="215">
        <f t="shared" si="28"/>
        <v>0</v>
      </c>
      <c r="K212" s="321" t="str">
        <f t="shared" si="29"/>
        <v/>
      </c>
      <c r="L212" s="218"/>
      <c r="M212" s="269"/>
      <c r="N212" s="323"/>
      <c r="O212" s="270"/>
      <c r="P212" s="84"/>
      <c r="Q212" s="87"/>
      <c r="R212" s="100">
        <f t="shared" si="25"/>
        <v>0</v>
      </c>
      <c r="S212" s="88"/>
      <c r="T212" s="332"/>
      <c r="U212" s="332"/>
      <c r="V212" s="98"/>
      <c r="W212" s="332"/>
      <c r="X212" s="332"/>
      <c r="Y212" s="83"/>
      <c r="Z212" s="293"/>
      <c r="AA212" s="293"/>
      <c r="AB212" s="293"/>
      <c r="AC212" s="293"/>
      <c r="AD212" s="293"/>
      <c r="AE212" s="293"/>
      <c r="AF212" s="293"/>
      <c r="AG212" s="293"/>
      <c r="AH212" s="293"/>
      <c r="AI212" s="293"/>
      <c r="AJ212" s="293"/>
      <c r="AK212" s="293"/>
      <c r="AL212" s="293"/>
      <c r="AM212" s="293"/>
      <c r="AN212" s="293"/>
      <c r="AO212" s="293"/>
      <c r="AP212" s="293"/>
      <c r="AQ212" s="293"/>
      <c r="AR212" s="293"/>
      <c r="AS212" s="293"/>
      <c r="AT212" s="293"/>
      <c r="AU212" s="293"/>
      <c r="AV212" s="293"/>
      <c r="AW212" s="293"/>
      <c r="AX212" s="293"/>
      <c r="AY212" s="293"/>
      <c r="AZ212" s="293"/>
      <c r="BA212" s="293"/>
      <c r="BB212" s="293"/>
      <c r="BC212" s="293"/>
      <c r="BD212" s="293"/>
      <c r="BE212" s="293"/>
      <c r="BF212" s="293"/>
      <c r="BG212" s="293"/>
      <c r="BH212" s="293"/>
      <c r="BI212" s="293"/>
      <c r="BJ212" s="293"/>
      <c r="BK212" s="293"/>
      <c r="BL212" s="293"/>
      <c r="BM212" s="293"/>
    </row>
    <row r="213" spans="1:65" s="86" customFormat="1">
      <c r="A213" s="81"/>
      <c r="B213" s="83"/>
      <c r="C213" s="82"/>
      <c r="D213" s="100"/>
      <c r="E213" s="100"/>
      <c r="F213" s="100"/>
      <c r="G213" s="322"/>
      <c r="H213" s="215">
        <f t="shared" si="26"/>
        <v>0</v>
      </c>
      <c r="I213" s="215">
        <f t="shared" si="27"/>
        <v>0</v>
      </c>
      <c r="J213" s="215">
        <f t="shared" si="28"/>
        <v>0</v>
      </c>
      <c r="K213" s="321" t="str">
        <f t="shared" si="29"/>
        <v/>
      </c>
      <c r="L213" s="218"/>
      <c r="M213" s="269"/>
      <c r="N213" s="323"/>
      <c r="O213" s="270"/>
      <c r="P213" s="84"/>
      <c r="Q213" s="87"/>
      <c r="R213" s="100">
        <f t="shared" si="25"/>
        <v>0</v>
      </c>
      <c r="S213" s="88"/>
      <c r="T213" s="332"/>
      <c r="U213" s="332"/>
      <c r="V213" s="98"/>
      <c r="W213" s="332"/>
      <c r="X213" s="332"/>
      <c r="Y213" s="83"/>
      <c r="Z213" s="293"/>
      <c r="AA213" s="293"/>
      <c r="AB213" s="293"/>
      <c r="AC213" s="293"/>
      <c r="AD213" s="293"/>
      <c r="AE213" s="293"/>
      <c r="AF213" s="293"/>
      <c r="AG213" s="293"/>
      <c r="AH213" s="293"/>
      <c r="AI213" s="293"/>
      <c r="AJ213" s="293"/>
      <c r="AK213" s="293"/>
      <c r="AL213" s="293"/>
      <c r="AM213" s="293"/>
      <c r="AN213" s="293"/>
      <c r="AO213" s="293"/>
      <c r="AP213" s="293"/>
      <c r="AQ213" s="293"/>
      <c r="AR213" s="293"/>
      <c r="AS213" s="293"/>
      <c r="AT213" s="293"/>
      <c r="AU213" s="293"/>
      <c r="AV213" s="293"/>
      <c r="AW213" s="293"/>
      <c r="AX213" s="293"/>
      <c r="AY213" s="293"/>
      <c r="AZ213" s="293"/>
      <c r="BA213" s="293"/>
      <c r="BB213" s="293"/>
      <c r="BC213" s="293"/>
      <c r="BD213" s="293"/>
      <c r="BE213" s="293"/>
      <c r="BF213" s="293"/>
      <c r="BG213" s="293"/>
      <c r="BH213" s="293"/>
      <c r="BI213" s="293"/>
      <c r="BJ213" s="293"/>
      <c r="BK213" s="293"/>
      <c r="BL213" s="293"/>
      <c r="BM213" s="293"/>
    </row>
    <row r="214" spans="1:65" s="86" customFormat="1">
      <c r="A214" s="81"/>
      <c r="B214" s="83"/>
      <c r="C214" s="82"/>
      <c r="D214" s="100"/>
      <c r="E214" s="100"/>
      <c r="F214" s="100"/>
      <c r="G214" s="322"/>
      <c r="H214" s="215">
        <f t="shared" si="26"/>
        <v>0</v>
      </c>
      <c r="I214" s="215">
        <f t="shared" si="27"/>
        <v>0</v>
      </c>
      <c r="J214" s="215">
        <f t="shared" si="28"/>
        <v>0</v>
      </c>
      <c r="K214" s="321" t="str">
        <f t="shared" si="29"/>
        <v/>
      </c>
      <c r="L214" s="218"/>
      <c r="M214" s="269"/>
      <c r="N214" s="323"/>
      <c r="O214" s="270"/>
      <c r="P214" s="84"/>
      <c r="Q214" s="87"/>
      <c r="R214" s="100">
        <f t="shared" si="25"/>
        <v>0</v>
      </c>
      <c r="S214" s="88"/>
      <c r="T214" s="332"/>
      <c r="U214" s="332"/>
      <c r="V214" s="98"/>
      <c r="W214" s="332"/>
      <c r="X214" s="332"/>
      <c r="Y214" s="83"/>
      <c r="Z214" s="293"/>
      <c r="AA214" s="293"/>
      <c r="AB214" s="293"/>
      <c r="AC214" s="293"/>
      <c r="AD214" s="293"/>
      <c r="AE214" s="293"/>
      <c r="AF214" s="293"/>
      <c r="AG214" s="293"/>
      <c r="AH214" s="293"/>
      <c r="AI214" s="293"/>
      <c r="AJ214" s="293"/>
      <c r="AK214" s="293"/>
      <c r="AL214" s="293"/>
      <c r="AM214" s="293"/>
      <c r="AN214" s="293"/>
      <c r="AO214" s="293"/>
      <c r="AP214" s="293"/>
      <c r="AQ214" s="293"/>
      <c r="AR214" s="293"/>
      <c r="AS214" s="293"/>
      <c r="AT214" s="293"/>
      <c r="AU214" s="293"/>
      <c r="AV214" s="293"/>
      <c r="AW214" s="293"/>
      <c r="AX214" s="293"/>
      <c r="AY214" s="293"/>
      <c r="AZ214" s="293"/>
      <c r="BA214" s="293"/>
      <c r="BB214" s="293"/>
      <c r="BC214" s="293"/>
      <c r="BD214" s="293"/>
      <c r="BE214" s="293"/>
      <c r="BF214" s="293"/>
      <c r="BG214" s="293"/>
      <c r="BH214" s="293"/>
      <c r="BI214" s="293"/>
      <c r="BJ214" s="293"/>
      <c r="BK214" s="293"/>
      <c r="BL214" s="293"/>
      <c r="BM214" s="293"/>
    </row>
    <row r="215" spans="1:65" s="86" customFormat="1">
      <c r="A215" s="81"/>
      <c r="B215" s="83"/>
      <c r="C215" s="82"/>
      <c r="D215" s="100"/>
      <c r="E215" s="100"/>
      <c r="F215" s="100"/>
      <c r="G215" s="322"/>
      <c r="H215" s="215">
        <f t="shared" si="26"/>
        <v>0</v>
      </c>
      <c r="I215" s="215">
        <f t="shared" si="27"/>
        <v>0</v>
      </c>
      <c r="J215" s="215">
        <f t="shared" si="28"/>
        <v>0</v>
      </c>
      <c r="K215" s="321" t="str">
        <f t="shared" si="29"/>
        <v/>
      </c>
      <c r="L215" s="218"/>
      <c r="M215" s="269"/>
      <c r="N215" s="323"/>
      <c r="O215" s="270"/>
      <c r="P215" s="84"/>
      <c r="Q215" s="87"/>
      <c r="R215" s="100">
        <f t="shared" si="25"/>
        <v>0</v>
      </c>
      <c r="S215" s="88"/>
      <c r="T215" s="332"/>
      <c r="U215" s="332"/>
      <c r="V215" s="98"/>
      <c r="W215" s="332"/>
      <c r="X215" s="332"/>
      <c r="Y215" s="83"/>
      <c r="Z215" s="293"/>
      <c r="AA215" s="293"/>
      <c r="AB215" s="293"/>
      <c r="AC215" s="293"/>
      <c r="AD215" s="293"/>
      <c r="AE215" s="293"/>
      <c r="AF215" s="293"/>
      <c r="AG215" s="293"/>
      <c r="AH215" s="293"/>
      <c r="AI215" s="293"/>
      <c r="AJ215" s="293"/>
      <c r="AK215" s="293"/>
      <c r="AL215" s="293"/>
      <c r="AM215" s="293"/>
      <c r="AN215" s="293"/>
      <c r="AO215" s="293"/>
      <c r="AP215" s="293"/>
      <c r="AQ215" s="293"/>
      <c r="AR215" s="293"/>
      <c r="AS215" s="293"/>
      <c r="AT215" s="293"/>
      <c r="AU215" s="293"/>
      <c r="AV215" s="293"/>
      <c r="AW215" s="293"/>
      <c r="AX215" s="293"/>
      <c r="AY215" s="293"/>
      <c r="AZ215" s="293"/>
      <c r="BA215" s="293"/>
      <c r="BB215" s="293"/>
      <c r="BC215" s="293"/>
      <c r="BD215" s="293"/>
      <c r="BE215" s="293"/>
      <c r="BF215" s="293"/>
      <c r="BG215" s="293"/>
      <c r="BH215" s="293"/>
      <c r="BI215" s="293"/>
      <c r="BJ215" s="293"/>
      <c r="BK215" s="293"/>
      <c r="BL215" s="293"/>
      <c r="BM215" s="293"/>
    </row>
    <row r="216" spans="1:65" s="86" customFormat="1">
      <c r="A216" s="81"/>
      <c r="B216" s="83"/>
      <c r="C216" s="82"/>
      <c r="D216" s="100"/>
      <c r="E216" s="100"/>
      <c r="F216" s="100"/>
      <c r="G216" s="322"/>
      <c r="H216" s="215">
        <f t="shared" si="26"/>
        <v>0</v>
      </c>
      <c r="I216" s="215">
        <f t="shared" si="27"/>
        <v>0</v>
      </c>
      <c r="J216" s="215">
        <f t="shared" si="28"/>
        <v>0</v>
      </c>
      <c r="K216" s="321" t="str">
        <f t="shared" si="29"/>
        <v/>
      </c>
      <c r="L216" s="218"/>
      <c r="M216" s="269"/>
      <c r="N216" s="323"/>
      <c r="O216" s="270"/>
      <c r="P216" s="84"/>
      <c r="Q216" s="87"/>
      <c r="R216" s="100">
        <f t="shared" si="25"/>
        <v>0</v>
      </c>
      <c r="S216" s="88"/>
      <c r="T216" s="332"/>
      <c r="U216" s="332"/>
      <c r="V216" s="98"/>
      <c r="W216" s="332"/>
      <c r="X216" s="332"/>
      <c r="Y216" s="83"/>
      <c r="Z216" s="293"/>
      <c r="AA216" s="293"/>
      <c r="AB216" s="293"/>
      <c r="AC216" s="293"/>
      <c r="AD216" s="293"/>
      <c r="AE216" s="293"/>
      <c r="AF216" s="293"/>
      <c r="AG216" s="293"/>
      <c r="AH216" s="293"/>
      <c r="AI216" s="293"/>
      <c r="AJ216" s="293"/>
      <c r="AK216" s="293"/>
      <c r="AL216" s="293"/>
      <c r="AM216" s="293"/>
      <c r="AN216" s="293"/>
      <c r="AO216" s="293"/>
      <c r="AP216" s="293"/>
      <c r="AQ216" s="293"/>
      <c r="AR216" s="293"/>
      <c r="AS216" s="293"/>
      <c r="AT216" s="293"/>
      <c r="AU216" s="293"/>
      <c r="AV216" s="293"/>
      <c r="AW216" s="293"/>
      <c r="AX216" s="293"/>
      <c r="AY216" s="293"/>
      <c r="AZ216" s="293"/>
      <c r="BA216" s="293"/>
      <c r="BB216" s="293"/>
      <c r="BC216" s="293"/>
      <c r="BD216" s="293"/>
      <c r="BE216" s="293"/>
      <c r="BF216" s="293"/>
      <c r="BG216" s="293"/>
      <c r="BH216" s="293"/>
      <c r="BI216" s="293"/>
      <c r="BJ216" s="293"/>
      <c r="BK216" s="293"/>
      <c r="BL216" s="293"/>
      <c r="BM216" s="293"/>
    </row>
    <row r="217" spans="1:65" s="86" customFormat="1">
      <c r="A217" s="81"/>
      <c r="B217" s="83"/>
      <c r="C217" s="82"/>
      <c r="D217" s="100"/>
      <c r="E217" s="100"/>
      <c r="F217" s="100"/>
      <c r="G217" s="322"/>
      <c r="H217" s="215">
        <f t="shared" si="26"/>
        <v>0</v>
      </c>
      <c r="I217" s="215">
        <f t="shared" si="27"/>
        <v>0</v>
      </c>
      <c r="J217" s="215">
        <f t="shared" si="28"/>
        <v>0</v>
      </c>
      <c r="K217" s="321" t="str">
        <f t="shared" si="29"/>
        <v/>
      </c>
      <c r="L217" s="218"/>
      <c r="M217" s="269"/>
      <c r="N217" s="323"/>
      <c r="O217" s="270"/>
      <c r="P217" s="84"/>
      <c r="Q217" s="87"/>
      <c r="R217" s="100">
        <f t="shared" si="25"/>
        <v>0</v>
      </c>
      <c r="S217" s="88"/>
      <c r="T217" s="332"/>
      <c r="U217" s="332"/>
      <c r="V217" s="98"/>
      <c r="W217" s="332"/>
      <c r="X217" s="332"/>
      <c r="Y217" s="83"/>
      <c r="Z217" s="293"/>
      <c r="AA217" s="293"/>
      <c r="AB217" s="293"/>
      <c r="AC217" s="293"/>
      <c r="AD217" s="293"/>
      <c r="AE217" s="293"/>
      <c r="AF217" s="293"/>
      <c r="AG217" s="293"/>
      <c r="AH217" s="293"/>
      <c r="AI217" s="293"/>
      <c r="AJ217" s="293"/>
      <c r="AK217" s="293"/>
      <c r="AL217" s="293"/>
      <c r="AM217" s="293"/>
      <c r="AN217" s="293"/>
      <c r="AO217" s="293"/>
      <c r="AP217" s="293"/>
      <c r="AQ217" s="293"/>
      <c r="AR217" s="293"/>
      <c r="AS217" s="293"/>
      <c r="AT217" s="293"/>
      <c r="AU217" s="293"/>
      <c r="AV217" s="293"/>
      <c r="AW217" s="293"/>
      <c r="AX217" s="293"/>
      <c r="AY217" s="293"/>
      <c r="AZ217" s="293"/>
      <c r="BA217" s="293"/>
      <c r="BB217" s="293"/>
      <c r="BC217" s="293"/>
      <c r="BD217" s="293"/>
      <c r="BE217" s="293"/>
      <c r="BF217" s="293"/>
      <c r="BG217" s="293"/>
      <c r="BH217" s="293"/>
      <c r="BI217" s="293"/>
      <c r="BJ217" s="293"/>
      <c r="BK217" s="293"/>
      <c r="BL217" s="293"/>
      <c r="BM217" s="293"/>
    </row>
    <row r="218" spans="1:65" s="86" customFormat="1">
      <c r="A218" s="81"/>
      <c r="B218" s="83"/>
      <c r="C218" s="82"/>
      <c r="D218" s="100"/>
      <c r="E218" s="100"/>
      <c r="F218" s="100"/>
      <c r="G218" s="322"/>
      <c r="H218" s="215">
        <f t="shared" si="26"/>
        <v>0</v>
      </c>
      <c r="I218" s="215">
        <f t="shared" si="27"/>
        <v>0</v>
      </c>
      <c r="J218" s="215">
        <f t="shared" si="28"/>
        <v>0</v>
      </c>
      <c r="K218" s="321" t="str">
        <f t="shared" si="29"/>
        <v/>
      </c>
      <c r="L218" s="218"/>
      <c r="M218" s="269"/>
      <c r="N218" s="323"/>
      <c r="O218" s="270"/>
      <c r="P218" s="84"/>
      <c r="Q218" s="87"/>
      <c r="R218" s="100">
        <f t="shared" si="25"/>
        <v>0</v>
      </c>
      <c r="S218" s="88"/>
      <c r="T218" s="332"/>
      <c r="U218" s="332"/>
      <c r="V218" s="98"/>
      <c r="W218" s="332"/>
      <c r="X218" s="332"/>
      <c r="Y218" s="83"/>
      <c r="Z218" s="293"/>
      <c r="AA218" s="293"/>
      <c r="AB218" s="293"/>
      <c r="AC218" s="293"/>
      <c r="AD218" s="293"/>
      <c r="AE218" s="293"/>
      <c r="AF218" s="293"/>
      <c r="AG218" s="293"/>
      <c r="AH218" s="293"/>
      <c r="AI218" s="293"/>
      <c r="AJ218" s="293"/>
      <c r="AK218" s="293"/>
      <c r="AL218" s="293"/>
      <c r="AM218" s="293"/>
      <c r="AN218" s="293"/>
      <c r="AO218" s="293"/>
      <c r="AP218" s="293"/>
      <c r="AQ218" s="293"/>
      <c r="AR218" s="293"/>
      <c r="AS218" s="293"/>
      <c r="AT218" s="293"/>
      <c r="AU218" s="293"/>
      <c r="AV218" s="293"/>
      <c r="AW218" s="293"/>
      <c r="AX218" s="293"/>
      <c r="AY218" s="293"/>
      <c r="AZ218" s="293"/>
      <c r="BA218" s="293"/>
      <c r="BB218" s="293"/>
      <c r="BC218" s="293"/>
      <c r="BD218" s="293"/>
      <c r="BE218" s="293"/>
      <c r="BF218" s="293"/>
      <c r="BG218" s="293"/>
      <c r="BH218" s="293"/>
      <c r="BI218" s="293"/>
      <c r="BJ218" s="293"/>
      <c r="BK218" s="293"/>
      <c r="BL218" s="293"/>
      <c r="BM218" s="293"/>
    </row>
    <row r="219" spans="1:65" s="86" customFormat="1">
      <c r="A219" s="81"/>
      <c r="B219" s="83"/>
      <c r="C219" s="82"/>
      <c r="D219" s="100"/>
      <c r="E219" s="100"/>
      <c r="F219" s="100"/>
      <c r="G219" s="322"/>
      <c r="H219" s="215">
        <f t="shared" si="26"/>
        <v>0</v>
      </c>
      <c r="I219" s="215">
        <f t="shared" si="27"/>
        <v>0</v>
      </c>
      <c r="J219" s="215">
        <f t="shared" si="28"/>
        <v>0</v>
      </c>
      <c r="K219" s="321" t="str">
        <f t="shared" si="29"/>
        <v/>
      </c>
      <c r="L219" s="218"/>
      <c r="M219" s="269"/>
      <c r="N219" s="323"/>
      <c r="O219" s="270"/>
      <c r="P219" s="84"/>
      <c r="Q219" s="87"/>
      <c r="R219" s="100">
        <f t="shared" si="25"/>
        <v>0</v>
      </c>
      <c r="S219" s="88"/>
      <c r="T219" s="332"/>
      <c r="U219" s="332"/>
      <c r="V219" s="98"/>
      <c r="W219" s="332"/>
      <c r="X219" s="332"/>
      <c r="Y219" s="83"/>
      <c r="Z219" s="293"/>
      <c r="AA219" s="293"/>
      <c r="AB219" s="293"/>
      <c r="AC219" s="293"/>
      <c r="AD219" s="293"/>
      <c r="AE219" s="293"/>
      <c r="AF219" s="293"/>
      <c r="AG219" s="293"/>
      <c r="AH219" s="293"/>
      <c r="AI219" s="293"/>
      <c r="AJ219" s="293"/>
      <c r="AK219" s="293"/>
      <c r="AL219" s="293"/>
      <c r="AM219" s="293"/>
      <c r="AN219" s="293"/>
      <c r="AO219" s="293"/>
      <c r="AP219" s="293"/>
      <c r="AQ219" s="293"/>
      <c r="AR219" s="293"/>
      <c r="AS219" s="293"/>
      <c r="AT219" s="293"/>
      <c r="AU219" s="293"/>
      <c r="AV219" s="293"/>
      <c r="AW219" s="293"/>
      <c r="AX219" s="293"/>
      <c r="AY219" s="293"/>
      <c r="AZ219" s="293"/>
      <c r="BA219" s="293"/>
      <c r="BB219" s="293"/>
      <c r="BC219" s="293"/>
      <c r="BD219" s="293"/>
      <c r="BE219" s="293"/>
      <c r="BF219" s="293"/>
      <c r="BG219" s="293"/>
      <c r="BH219" s="293"/>
      <c r="BI219" s="293"/>
      <c r="BJ219" s="293"/>
      <c r="BK219" s="293"/>
      <c r="BL219" s="293"/>
      <c r="BM219" s="293"/>
    </row>
    <row r="220" spans="1:65" s="86" customFormat="1">
      <c r="A220" s="81"/>
      <c r="B220" s="83"/>
      <c r="C220" s="82"/>
      <c r="D220" s="100"/>
      <c r="E220" s="100"/>
      <c r="F220" s="100"/>
      <c r="G220" s="322"/>
      <c r="H220" s="215">
        <f t="shared" si="26"/>
        <v>0</v>
      </c>
      <c r="I220" s="215">
        <f t="shared" si="27"/>
        <v>0</v>
      </c>
      <c r="J220" s="215">
        <f t="shared" si="28"/>
        <v>0</v>
      </c>
      <c r="K220" s="321" t="str">
        <f t="shared" si="29"/>
        <v/>
      </c>
      <c r="L220" s="218"/>
      <c r="M220" s="269"/>
      <c r="N220" s="323"/>
      <c r="O220" s="270"/>
      <c r="P220" s="84"/>
      <c r="Q220" s="87"/>
      <c r="R220" s="100">
        <f t="shared" si="25"/>
        <v>0</v>
      </c>
      <c r="S220" s="88"/>
      <c r="T220" s="332"/>
      <c r="U220" s="332"/>
      <c r="V220" s="98"/>
      <c r="W220" s="332"/>
      <c r="X220" s="332"/>
      <c r="Y220" s="83"/>
      <c r="Z220" s="293"/>
      <c r="AA220" s="293"/>
      <c r="AB220" s="293"/>
      <c r="AC220" s="293"/>
      <c r="AD220" s="293"/>
      <c r="AE220" s="293"/>
      <c r="AF220" s="293"/>
      <c r="AG220" s="293"/>
      <c r="AH220" s="293"/>
      <c r="AI220" s="293"/>
      <c r="AJ220" s="293"/>
      <c r="AK220" s="293"/>
      <c r="AL220" s="293"/>
      <c r="AM220" s="293"/>
      <c r="AN220" s="293"/>
      <c r="AO220" s="293"/>
      <c r="AP220" s="293"/>
      <c r="AQ220" s="293"/>
      <c r="AR220" s="293"/>
      <c r="AS220" s="293"/>
      <c r="AT220" s="293"/>
      <c r="AU220" s="293"/>
      <c r="AV220" s="293"/>
      <c r="AW220" s="293"/>
      <c r="AX220" s="293"/>
      <c r="AY220" s="293"/>
      <c r="AZ220" s="293"/>
      <c r="BA220" s="293"/>
      <c r="BB220" s="293"/>
      <c r="BC220" s="293"/>
      <c r="BD220" s="293"/>
      <c r="BE220" s="293"/>
      <c r="BF220" s="293"/>
      <c r="BG220" s="293"/>
      <c r="BH220" s="293"/>
      <c r="BI220" s="293"/>
      <c r="BJ220" s="293"/>
      <c r="BK220" s="293"/>
      <c r="BL220" s="293"/>
      <c r="BM220" s="293"/>
    </row>
    <row r="221" spans="1:65" s="86" customFormat="1">
      <c r="A221" s="81"/>
      <c r="B221" s="83"/>
      <c r="C221" s="82"/>
      <c r="D221" s="100"/>
      <c r="E221" s="100"/>
      <c r="F221" s="100"/>
      <c r="G221" s="322"/>
      <c r="H221" s="215">
        <f t="shared" si="26"/>
        <v>0</v>
      </c>
      <c r="I221" s="215">
        <f t="shared" si="27"/>
        <v>0</v>
      </c>
      <c r="J221" s="215">
        <f t="shared" si="28"/>
        <v>0</v>
      </c>
      <c r="K221" s="321" t="str">
        <f t="shared" si="29"/>
        <v/>
      </c>
      <c r="L221" s="218"/>
      <c r="M221" s="269"/>
      <c r="N221" s="323"/>
      <c r="O221" s="270"/>
      <c r="P221" s="84"/>
      <c r="Q221" s="87"/>
      <c r="R221" s="100">
        <f t="shared" si="25"/>
        <v>0</v>
      </c>
      <c r="S221" s="88"/>
      <c r="T221" s="332"/>
      <c r="U221" s="332"/>
      <c r="V221" s="98"/>
      <c r="W221" s="332"/>
      <c r="X221" s="332"/>
      <c r="Y221" s="83"/>
      <c r="Z221" s="293"/>
      <c r="AA221" s="293"/>
      <c r="AB221" s="293"/>
      <c r="AC221" s="293"/>
      <c r="AD221" s="293"/>
      <c r="AE221" s="293"/>
      <c r="AF221" s="293"/>
      <c r="AG221" s="293"/>
      <c r="AH221" s="293"/>
      <c r="AI221" s="293"/>
      <c r="AJ221" s="293"/>
      <c r="AK221" s="293"/>
      <c r="AL221" s="293"/>
      <c r="AM221" s="293"/>
      <c r="AN221" s="293"/>
      <c r="AO221" s="293"/>
      <c r="AP221" s="293"/>
      <c r="AQ221" s="293"/>
      <c r="AR221" s="293"/>
      <c r="AS221" s="293"/>
      <c r="AT221" s="293"/>
      <c r="AU221" s="293"/>
      <c r="AV221" s="293"/>
      <c r="AW221" s="293"/>
      <c r="AX221" s="293"/>
      <c r="AY221" s="293"/>
      <c r="AZ221" s="293"/>
      <c r="BA221" s="293"/>
      <c r="BB221" s="293"/>
      <c r="BC221" s="293"/>
      <c r="BD221" s="293"/>
      <c r="BE221" s="293"/>
      <c r="BF221" s="293"/>
      <c r="BG221" s="293"/>
      <c r="BH221" s="293"/>
      <c r="BI221" s="293"/>
      <c r="BJ221" s="293"/>
      <c r="BK221" s="293"/>
      <c r="BL221" s="293"/>
      <c r="BM221" s="293"/>
    </row>
    <row r="222" spans="1:65" s="86" customFormat="1">
      <c r="A222" s="81"/>
      <c r="B222" s="83"/>
      <c r="C222" s="82"/>
      <c r="D222" s="100"/>
      <c r="E222" s="100"/>
      <c r="F222" s="100"/>
      <c r="G222" s="322"/>
      <c r="H222" s="215">
        <f t="shared" si="26"/>
        <v>0</v>
      </c>
      <c r="I222" s="215">
        <f t="shared" si="27"/>
        <v>0</v>
      </c>
      <c r="J222" s="215">
        <f t="shared" si="28"/>
        <v>0</v>
      </c>
      <c r="K222" s="321" t="str">
        <f t="shared" si="29"/>
        <v/>
      </c>
      <c r="L222" s="218"/>
      <c r="M222" s="269"/>
      <c r="N222" s="323"/>
      <c r="O222" s="270"/>
      <c r="P222" s="84"/>
      <c r="Q222" s="87"/>
      <c r="R222" s="100">
        <f t="shared" si="25"/>
        <v>0</v>
      </c>
      <c r="S222" s="88"/>
      <c r="T222" s="332"/>
      <c r="U222" s="332"/>
      <c r="V222" s="98"/>
      <c r="W222" s="332"/>
      <c r="X222" s="332"/>
      <c r="Y222" s="83"/>
      <c r="Z222" s="293"/>
      <c r="AA222" s="293"/>
      <c r="AB222" s="293"/>
      <c r="AC222" s="293"/>
      <c r="AD222" s="293"/>
      <c r="AE222" s="293"/>
      <c r="AF222" s="293"/>
      <c r="AG222" s="293"/>
      <c r="AH222" s="293"/>
      <c r="AI222" s="293"/>
      <c r="AJ222" s="293"/>
      <c r="AK222" s="293"/>
      <c r="AL222" s="293"/>
      <c r="AM222" s="293"/>
      <c r="AN222" s="293"/>
      <c r="AO222" s="293"/>
      <c r="AP222" s="293"/>
      <c r="AQ222" s="293"/>
      <c r="AR222" s="293"/>
      <c r="AS222" s="293"/>
      <c r="AT222" s="293"/>
      <c r="AU222" s="293"/>
      <c r="AV222" s="293"/>
      <c r="AW222" s="293"/>
      <c r="AX222" s="293"/>
      <c r="AY222" s="293"/>
      <c r="AZ222" s="293"/>
      <c r="BA222" s="293"/>
      <c r="BB222" s="293"/>
      <c r="BC222" s="293"/>
      <c r="BD222" s="293"/>
      <c r="BE222" s="293"/>
      <c r="BF222" s="293"/>
      <c r="BG222" s="293"/>
      <c r="BH222" s="293"/>
      <c r="BI222" s="293"/>
      <c r="BJ222" s="293"/>
      <c r="BK222" s="293"/>
      <c r="BL222" s="293"/>
      <c r="BM222" s="293"/>
    </row>
    <row r="223" spans="1:65" s="86" customFormat="1">
      <c r="A223" s="81"/>
      <c r="B223" s="83"/>
      <c r="C223" s="82"/>
      <c r="D223" s="100"/>
      <c r="E223" s="100"/>
      <c r="F223" s="100"/>
      <c r="G223" s="322"/>
      <c r="H223" s="215">
        <f t="shared" si="26"/>
        <v>0</v>
      </c>
      <c r="I223" s="215">
        <f t="shared" si="27"/>
        <v>0</v>
      </c>
      <c r="J223" s="215">
        <f t="shared" si="28"/>
        <v>0</v>
      </c>
      <c r="K223" s="321" t="str">
        <f t="shared" si="29"/>
        <v/>
      </c>
      <c r="L223" s="218"/>
      <c r="M223" s="269"/>
      <c r="N223" s="323"/>
      <c r="O223" s="270"/>
      <c r="P223" s="84"/>
      <c r="Q223" s="87"/>
      <c r="R223" s="100">
        <f t="shared" si="25"/>
        <v>0</v>
      </c>
      <c r="S223" s="88"/>
      <c r="T223" s="332"/>
      <c r="U223" s="332"/>
      <c r="V223" s="98"/>
      <c r="W223" s="332"/>
      <c r="X223" s="332"/>
      <c r="Y223" s="83"/>
      <c r="Z223" s="293"/>
      <c r="AA223" s="293"/>
      <c r="AB223" s="293"/>
      <c r="AC223" s="293"/>
      <c r="AD223" s="293"/>
      <c r="AE223" s="293"/>
      <c r="AF223" s="293"/>
      <c r="AG223" s="293"/>
      <c r="AH223" s="293"/>
      <c r="AI223" s="293"/>
      <c r="AJ223" s="293"/>
      <c r="AK223" s="293"/>
      <c r="AL223" s="293"/>
      <c r="AM223" s="293"/>
      <c r="AN223" s="293"/>
      <c r="AO223" s="293"/>
      <c r="AP223" s="293"/>
      <c r="AQ223" s="293"/>
      <c r="AR223" s="293"/>
      <c r="AS223" s="293"/>
      <c r="AT223" s="293"/>
      <c r="AU223" s="293"/>
      <c r="AV223" s="293"/>
      <c r="AW223" s="293"/>
      <c r="AX223" s="293"/>
      <c r="AY223" s="293"/>
      <c r="AZ223" s="293"/>
      <c r="BA223" s="293"/>
      <c r="BB223" s="293"/>
      <c r="BC223" s="293"/>
      <c r="BD223" s="293"/>
      <c r="BE223" s="293"/>
      <c r="BF223" s="293"/>
      <c r="BG223" s="293"/>
      <c r="BH223" s="293"/>
      <c r="BI223" s="293"/>
      <c r="BJ223" s="293"/>
      <c r="BK223" s="293"/>
      <c r="BL223" s="293"/>
      <c r="BM223" s="293"/>
    </row>
    <row r="224" spans="1:65" s="86" customFormat="1">
      <c r="A224" s="81"/>
      <c r="B224" s="83"/>
      <c r="C224" s="82"/>
      <c r="D224" s="100"/>
      <c r="E224" s="100"/>
      <c r="F224" s="100"/>
      <c r="G224" s="322"/>
      <c r="H224" s="215">
        <f t="shared" si="26"/>
        <v>0</v>
      </c>
      <c r="I224" s="215">
        <f t="shared" si="27"/>
        <v>0</v>
      </c>
      <c r="J224" s="215">
        <f t="shared" si="28"/>
        <v>0</v>
      </c>
      <c r="K224" s="321" t="str">
        <f t="shared" si="29"/>
        <v/>
      </c>
      <c r="L224" s="218"/>
      <c r="M224" s="269"/>
      <c r="N224" s="323"/>
      <c r="O224" s="270"/>
      <c r="P224" s="84"/>
      <c r="Q224" s="87"/>
      <c r="R224" s="100">
        <f t="shared" si="25"/>
        <v>0</v>
      </c>
      <c r="S224" s="88"/>
      <c r="T224" s="332"/>
      <c r="U224" s="332"/>
      <c r="V224" s="98"/>
      <c r="W224" s="332"/>
      <c r="X224" s="332"/>
      <c r="Y224" s="83"/>
      <c r="Z224" s="293"/>
      <c r="AA224" s="293"/>
      <c r="AB224" s="293"/>
      <c r="AC224" s="293"/>
      <c r="AD224" s="293"/>
      <c r="AE224" s="293"/>
      <c r="AF224" s="293"/>
      <c r="AG224" s="293"/>
      <c r="AH224" s="293"/>
      <c r="AI224" s="293"/>
      <c r="AJ224" s="293"/>
      <c r="AK224" s="293"/>
      <c r="AL224" s="293"/>
      <c r="AM224" s="293"/>
      <c r="AN224" s="293"/>
      <c r="AO224" s="293"/>
      <c r="AP224" s="293"/>
      <c r="AQ224" s="293"/>
      <c r="AR224" s="293"/>
      <c r="AS224" s="293"/>
      <c r="AT224" s="293"/>
      <c r="AU224" s="293"/>
      <c r="AV224" s="293"/>
      <c r="AW224" s="293"/>
      <c r="AX224" s="293"/>
      <c r="AY224" s="293"/>
      <c r="AZ224" s="293"/>
      <c r="BA224" s="293"/>
      <c r="BB224" s="293"/>
      <c r="BC224" s="293"/>
      <c r="BD224" s="293"/>
      <c r="BE224" s="293"/>
      <c r="BF224" s="293"/>
      <c r="BG224" s="293"/>
      <c r="BH224" s="293"/>
      <c r="BI224" s="293"/>
      <c r="BJ224" s="293"/>
      <c r="BK224" s="293"/>
      <c r="BL224" s="293"/>
      <c r="BM224" s="293"/>
    </row>
    <row r="225" spans="1:65" s="86" customFormat="1">
      <c r="A225" s="81"/>
      <c r="B225" s="83"/>
      <c r="C225" s="82"/>
      <c r="D225" s="100"/>
      <c r="E225" s="100"/>
      <c r="F225" s="100"/>
      <c r="G225" s="322"/>
      <c r="H225" s="215">
        <f t="shared" si="26"/>
        <v>0</v>
      </c>
      <c r="I225" s="215">
        <f t="shared" si="27"/>
        <v>0</v>
      </c>
      <c r="J225" s="215">
        <f t="shared" si="28"/>
        <v>0</v>
      </c>
      <c r="K225" s="321" t="str">
        <f t="shared" si="29"/>
        <v/>
      </c>
      <c r="L225" s="218"/>
      <c r="M225" s="269"/>
      <c r="N225" s="323"/>
      <c r="O225" s="270"/>
      <c r="P225" s="84"/>
      <c r="Q225" s="87"/>
      <c r="R225" s="100">
        <f t="shared" si="25"/>
        <v>0</v>
      </c>
      <c r="S225" s="88"/>
      <c r="T225" s="332"/>
      <c r="U225" s="332"/>
      <c r="V225" s="98"/>
      <c r="W225" s="332"/>
      <c r="X225" s="332"/>
      <c r="Y225" s="83"/>
      <c r="Z225" s="293"/>
      <c r="AA225" s="293"/>
      <c r="AB225" s="293"/>
      <c r="AC225" s="293"/>
      <c r="AD225" s="293"/>
      <c r="AE225" s="293"/>
      <c r="AF225" s="293"/>
      <c r="AG225" s="293"/>
      <c r="AH225" s="293"/>
      <c r="AI225" s="293"/>
      <c r="AJ225" s="293"/>
      <c r="AK225" s="293"/>
      <c r="AL225" s="293"/>
      <c r="AM225" s="293"/>
      <c r="AN225" s="293"/>
      <c r="AO225" s="293"/>
      <c r="AP225" s="293"/>
      <c r="AQ225" s="293"/>
      <c r="AR225" s="293"/>
      <c r="AS225" s="293"/>
      <c r="AT225" s="293"/>
      <c r="AU225" s="293"/>
      <c r="AV225" s="293"/>
      <c r="AW225" s="293"/>
      <c r="AX225" s="293"/>
      <c r="AY225" s="293"/>
      <c r="AZ225" s="293"/>
      <c r="BA225" s="293"/>
      <c r="BB225" s="293"/>
      <c r="BC225" s="293"/>
      <c r="BD225" s="293"/>
      <c r="BE225" s="293"/>
      <c r="BF225" s="293"/>
      <c r="BG225" s="293"/>
      <c r="BH225" s="293"/>
      <c r="BI225" s="293"/>
      <c r="BJ225" s="293"/>
      <c r="BK225" s="293"/>
      <c r="BL225" s="293"/>
      <c r="BM225" s="293"/>
    </row>
    <row r="226" spans="1:65" s="86" customFormat="1">
      <c r="A226" s="81"/>
      <c r="B226" s="83"/>
      <c r="C226" s="82"/>
      <c r="D226" s="100"/>
      <c r="E226" s="100"/>
      <c r="F226" s="100"/>
      <c r="G226" s="322"/>
      <c r="H226" s="215">
        <f t="shared" si="26"/>
        <v>0</v>
      </c>
      <c r="I226" s="215">
        <f t="shared" si="27"/>
        <v>0</v>
      </c>
      <c r="J226" s="215">
        <f t="shared" si="28"/>
        <v>0</v>
      </c>
      <c r="K226" s="321" t="str">
        <f t="shared" si="29"/>
        <v/>
      </c>
      <c r="L226" s="218"/>
      <c r="M226" s="269"/>
      <c r="N226" s="323"/>
      <c r="O226" s="270"/>
      <c r="P226" s="84"/>
      <c r="Q226" s="87"/>
      <c r="R226" s="100">
        <f t="shared" si="25"/>
        <v>0</v>
      </c>
      <c r="S226" s="88"/>
      <c r="T226" s="332"/>
      <c r="U226" s="332"/>
      <c r="V226" s="98"/>
      <c r="W226" s="332"/>
      <c r="X226" s="332"/>
      <c r="Y226" s="83"/>
      <c r="Z226" s="293"/>
      <c r="AA226" s="293"/>
      <c r="AB226" s="293"/>
      <c r="AC226" s="293"/>
      <c r="AD226" s="293"/>
      <c r="AE226" s="293"/>
      <c r="AF226" s="293"/>
      <c r="AG226" s="293"/>
      <c r="AH226" s="293"/>
      <c r="AI226" s="293"/>
      <c r="AJ226" s="293"/>
      <c r="AK226" s="293"/>
      <c r="AL226" s="293"/>
      <c r="AM226" s="293"/>
      <c r="AN226" s="293"/>
      <c r="AO226" s="293"/>
      <c r="AP226" s="293"/>
      <c r="AQ226" s="293"/>
      <c r="AR226" s="293"/>
      <c r="AS226" s="293"/>
      <c r="AT226" s="293"/>
      <c r="AU226" s="293"/>
      <c r="AV226" s="293"/>
      <c r="AW226" s="293"/>
      <c r="AX226" s="293"/>
      <c r="AY226" s="293"/>
      <c r="AZ226" s="293"/>
      <c r="BA226" s="293"/>
      <c r="BB226" s="293"/>
      <c r="BC226" s="293"/>
      <c r="BD226" s="293"/>
      <c r="BE226" s="293"/>
      <c r="BF226" s="293"/>
      <c r="BG226" s="293"/>
      <c r="BH226" s="293"/>
      <c r="BI226" s="293"/>
      <c r="BJ226" s="293"/>
      <c r="BK226" s="293"/>
      <c r="BL226" s="293"/>
      <c r="BM226" s="293"/>
    </row>
    <row r="227" spans="1:65" s="86" customFormat="1">
      <c r="A227" s="81"/>
      <c r="B227" s="83"/>
      <c r="C227" s="82"/>
      <c r="D227" s="100"/>
      <c r="E227" s="100"/>
      <c r="F227" s="100"/>
      <c r="G227" s="322"/>
      <c r="H227" s="215">
        <f t="shared" si="26"/>
        <v>0</v>
      </c>
      <c r="I227" s="215">
        <f t="shared" si="27"/>
        <v>0</v>
      </c>
      <c r="J227" s="215">
        <f t="shared" si="28"/>
        <v>0</v>
      </c>
      <c r="K227" s="321" t="str">
        <f t="shared" si="29"/>
        <v/>
      </c>
      <c r="L227" s="218"/>
      <c r="M227" s="269"/>
      <c r="N227" s="323"/>
      <c r="O227" s="270"/>
      <c r="P227" s="84"/>
      <c r="Q227" s="87"/>
      <c r="R227" s="100">
        <f t="shared" si="25"/>
        <v>0</v>
      </c>
      <c r="S227" s="88"/>
      <c r="T227" s="332"/>
      <c r="U227" s="332"/>
      <c r="V227" s="98"/>
      <c r="W227" s="332"/>
      <c r="X227" s="332"/>
      <c r="Y227" s="83"/>
      <c r="Z227" s="293"/>
      <c r="AA227" s="293"/>
      <c r="AB227" s="293"/>
      <c r="AC227" s="293"/>
      <c r="AD227" s="293"/>
      <c r="AE227" s="293"/>
      <c r="AF227" s="293"/>
      <c r="AG227" s="293"/>
      <c r="AH227" s="293"/>
      <c r="AI227" s="293"/>
      <c r="AJ227" s="293"/>
      <c r="AK227" s="293"/>
      <c r="AL227" s="293"/>
      <c r="AM227" s="293"/>
      <c r="AN227" s="293"/>
      <c r="AO227" s="293"/>
      <c r="AP227" s="293"/>
      <c r="AQ227" s="293"/>
      <c r="AR227" s="293"/>
      <c r="AS227" s="293"/>
      <c r="AT227" s="293"/>
      <c r="AU227" s="293"/>
      <c r="AV227" s="293"/>
      <c r="AW227" s="293"/>
      <c r="AX227" s="293"/>
      <c r="AY227" s="293"/>
      <c r="AZ227" s="293"/>
      <c r="BA227" s="293"/>
      <c r="BB227" s="293"/>
      <c r="BC227" s="293"/>
      <c r="BD227" s="293"/>
      <c r="BE227" s="293"/>
      <c r="BF227" s="293"/>
      <c r="BG227" s="293"/>
      <c r="BH227" s="293"/>
      <c r="BI227" s="293"/>
      <c r="BJ227" s="293"/>
      <c r="BK227" s="293"/>
      <c r="BL227" s="293"/>
      <c r="BM227" s="293"/>
    </row>
    <row r="228" spans="1:65" s="86" customFormat="1">
      <c r="A228" s="81"/>
      <c r="B228" s="83"/>
      <c r="C228" s="82"/>
      <c r="D228" s="100"/>
      <c r="E228" s="100"/>
      <c r="F228" s="100"/>
      <c r="G228" s="322"/>
      <c r="H228" s="215">
        <f t="shared" si="26"/>
        <v>0</v>
      </c>
      <c r="I228" s="215">
        <f t="shared" si="27"/>
        <v>0</v>
      </c>
      <c r="J228" s="215">
        <f t="shared" si="28"/>
        <v>0</v>
      </c>
      <c r="K228" s="321" t="str">
        <f t="shared" si="29"/>
        <v/>
      </c>
      <c r="L228" s="218"/>
      <c r="M228" s="269"/>
      <c r="N228" s="323"/>
      <c r="O228" s="270"/>
      <c r="P228" s="84"/>
      <c r="Q228" s="87"/>
      <c r="R228" s="100">
        <f t="shared" si="25"/>
        <v>0</v>
      </c>
      <c r="S228" s="88"/>
      <c r="T228" s="332"/>
      <c r="U228" s="332"/>
      <c r="V228" s="98"/>
      <c r="W228" s="332"/>
      <c r="X228" s="332"/>
      <c r="Y228" s="83"/>
      <c r="Z228" s="293"/>
      <c r="AA228" s="293"/>
      <c r="AB228" s="293"/>
      <c r="AC228" s="293"/>
      <c r="AD228" s="293"/>
      <c r="AE228" s="293"/>
      <c r="AF228" s="293"/>
      <c r="AG228" s="293"/>
      <c r="AH228" s="293"/>
      <c r="AI228" s="293"/>
      <c r="AJ228" s="293"/>
      <c r="AK228" s="293"/>
      <c r="AL228" s="293"/>
      <c r="AM228" s="293"/>
      <c r="AN228" s="293"/>
      <c r="AO228" s="293"/>
      <c r="AP228" s="293"/>
      <c r="AQ228" s="293"/>
      <c r="AR228" s="293"/>
      <c r="AS228" s="293"/>
      <c r="AT228" s="293"/>
      <c r="AU228" s="293"/>
      <c r="AV228" s="293"/>
      <c r="AW228" s="293"/>
      <c r="AX228" s="293"/>
      <c r="AY228" s="293"/>
      <c r="AZ228" s="293"/>
      <c r="BA228" s="293"/>
      <c r="BB228" s="293"/>
      <c r="BC228" s="293"/>
      <c r="BD228" s="293"/>
      <c r="BE228" s="293"/>
      <c r="BF228" s="293"/>
      <c r="BG228" s="293"/>
      <c r="BH228" s="293"/>
      <c r="BI228" s="293"/>
      <c r="BJ228" s="293"/>
      <c r="BK228" s="293"/>
      <c r="BL228" s="293"/>
      <c r="BM228" s="293"/>
    </row>
    <row r="229" spans="1:65" s="86" customFormat="1">
      <c r="A229" s="81"/>
      <c r="B229" s="83"/>
      <c r="C229" s="82"/>
      <c r="D229" s="100"/>
      <c r="E229" s="100"/>
      <c r="F229" s="100"/>
      <c r="G229" s="322"/>
      <c r="H229" s="215">
        <f t="shared" si="26"/>
        <v>0</v>
      </c>
      <c r="I229" s="215">
        <f t="shared" si="27"/>
        <v>0</v>
      </c>
      <c r="J229" s="215">
        <f t="shared" si="28"/>
        <v>0</v>
      </c>
      <c r="K229" s="321" t="str">
        <f t="shared" si="29"/>
        <v/>
      </c>
      <c r="L229" s="218"/>
      <c r="M229" s="269"/>
      <c r="N229" s="323"/>
      <c r="O229" s="270"/>
      <c r="P229" s="84"/>
      <c r="Q229" s="87"/>
      <c r="R229" s="100">
        <f t="shared" si="25"/>
        <v>0</v>
      </c>
      <c r="S229" s="88"/>
      <c r="T229" s="332"/>
      <c r="U229" s="332"/>
      <c r="V229" s="98"/>
      <c r="W229" s="332"/>
      <c r="X229" s="332"/>
      <c r="Y229" s="83"/>
      <c r="Z229" s="293"/>
      <c r="AA229" s="293"/>
      <c r="AB229" s="293"/>
      <c r="AC229" s="293"/>
      <c r="AD229" s="293"/>
      <c r="AE229" s="293"/>
      <c r="AF229" s="293"/>
      <c r="AG229" s="293"/>
      <c r="AH229" s="293"/>
      <c r="AI229" s="293"/>
      <c r="AJ229" s="293"/>
      <c r="AK229" s="293"/>
      <c r="AL229" s="293"/>
      <c r="AM229" s="293"/>
      <c r="AN229" s="293"/>
      <c r="AO229" s="293"/>
      <c r="AP229" s="293"/>
      <c r="AQ229" s="293"/>
      <c r="AR229" s="293"/>
      <c r="AS229" s="293"/>
      <c r="AT229" s="293"/>
      <c r="AU229" s="293"/>
      <c r="AV229" s="293"/>
      <c r="AW229" s="293"/>
      <c r="AX229" s="293"/>
      <c r="AY229" s="293"/>
      <c r="AZ229" s="293"/>
      <c r="BA229" s="293"/>
      <c r="BB229" s="293"/>
      <c r="BC229" s="293"/>
      <c r="BD229" s="293"/>
      <c r="BE229" s="293"/>
      <c r="BF229" s="293"/>
      <c r="BG229" s="293"/>
      <c r="BH229" s="293"/>
      <c r="BI229" s="293"/>
      <c r="BJ229" s="293"/>
      <c r="BK229" s="293"/>
      <c r="BL229" s="293"/>
      <c r="BM229" s="293"/>
    </row>
    <row r="230" spans="1:65" s="86" customFormat="1">
      <c r="A230" s="81"/>
      <c r="B230" s="83"/>
      <c r="C230" s="82"/>
      <c r="D230" s="100"/>
      <c r="E230" s="100"/>
      <c r="F230" s="100"/>
      <c r="G230" s="322"/>
      <c r="H230" s="215">
        <f t="shared" si="26"/>
        <v>0</v>
      </c>
      <c r="I230" s="215">
        <f t="shared" si="27"/>
        <v>0</v>
      </c>
      <c r="J230" s="215">
        <f t="shared" si="28"/>
        <v>0</v>
      </c>
      <c r="K230" s="321" t="str">
        <f t="shared" si="29"/>
        <v/>
      </c>
      <c r="L230" s="218"/>
      <c r="M230" s="269"/>
      <c r="N230" s="323"/>
      <c r="O230" s="270"/>
      <c r="P230" s="84"/>
      <c r="Q230" s="87"/>
      <c r="R230" s="100">
        <f t="shared" si="25"/>
        <v>0</v>
      </c>
      <c r="S230" s="88"/>
      <c r="T230" s="332"/>
      <c r="U230" s="332"/>
      <c r="V230" s="98"/>
      <c r="W230" s="332"/>
      <c r="X230" s="332"/>
      <c r="Y230" s="83"/>
      <c r="Z230" s="293"/>
      <c r="AA230" s="293"/>
      <c r="AB230" s="293"/>
      <c r="AC230" s="293"/>
      <c r="AD230" s="293"/>
      <c r="AE230" s="293"/>
      <c r="AF230" s="293"/>
      <c r="AG230" s="293"/>
      <c r="AH230" s="293"/>
      <c r="AI230" s="293"/>
      <c r="AJ230" s="293"/>
      <c r="AK230" s="293"/>
      <c r="AL230" s="293"/>
      <c r="AM230" s="293"/>
      <c r="AN230" s="293"/>
      <c r="AO230" s="293"/>
      <c r="AP230" s="293"/>
      <c r="AQ230" s="293"/>
      <c r="AR230" s="293"/>
      <c r="AS230" s="293"/>
      <c r="AT230" s="293"/>
      <c r="AU230" s="293"/>
      <c r="AV230" s="293"/>
      <c r="AW230" s="293"/>
      <c r="AX230" s="293"/>
      <c r="AY230" s="293"/>
      <c r="AZ230" s="293"/>
      <c r="BA230" s="293"/>
      <c r="BB230" s="293"/>
      <c r="BC230" s="293"/>
      <c r="BD230" s="293"/>
      <c r="BE230" s="293"/>
      <c r="BF230" s="293"/>
      <c r="BG230" s="293"/>
      <c r="BH230" s="293"/>
      <c r="BI230" s="293"/>
      <c r="BJ230" s="293"/>
      <c r="BK230" s="293"/>
      <c r="BL230" s="293"/>
      <c r="BM230" s="293"/>
    </row>
    <row r="231" spans="1:65" s="86" customFormat="1">
      <c r="A231" s="81"/>
      <c r="B231" s="83"/>
      <c r="C231" s="82"/>
      <c r="D231" s="100"/>
      <c r="E231" s="100"/>
      <c r="F231" s="100"/>
      <c r="G231" s="322"/>
      <c r="H231" s="215">
        <f t="shared" si="26"/>
        <v>0</v>
      </c>
      <c r="I231" s="215">
        <f t="shared" si="27"/>
        <v>0</v>
      </c>
      <c r="J231" s="215">
        <f t="shared" si="28"/>
        <v>0</v>
      </c>
      <c r="K231" s="321" t="str">
        <f t="shared" si="29"/>
        <v/>
      </c>
      <c r="L231" s="218"/>
      <c r="M231" s="269"/>
      <c r="N231" s="323"/>
      <c r="O231" s="270"/>
      <c r="P231" s="84"/>
      <c r="Q231" s="87"/>
      <c r="R231" s="100">
        <f t="shared" si="25"/>
        <v>0</v>
      </c>
      <c r="S231" s="88"/>
      <c r="T231" s="332"/>
      <c r="U231" s="332"/>
      <c r="V231" s="98"/>
      <c r="W231" s="332"/>
      <c r="X231" s="332"/>
      <c r="Y231" s="83"/>
      <c r="Z231" s="293"/>
      <c r="AA231" s="293"/>
      <c r="AB231" s="293"/>
      <c r="AC231" s="293"/>
      <c r="AD231" s="293"/>
      <c r="AE231" s="293"/>
      <c r="AF231" s="293"/>
      <c r="AG231" s="293"/>
      <c r="AH231" s="293"/>
      <c r="AI231" s="293"/>
      <c r="AJ231" s="293"/>
      <c r="AK231" s="293"/>
      <c r="AL231" s="293"/>
      <c r="AM231" s="293"/>
      <c r="AN231" s="293"/>
      <c r="AO231" s="293"/>
      <c r="AP231" s="293"/>
      <c r="AQ231" s="293"/>
      <c r="AR231" s="293"/>
      <c r="AS231" s="293"/>
      <c r="AT231" s="293"/>
      <c r="AU231" s="293"/>
      <c r="AV231" s="293"/>
      <c r="AW231" s="293"/>
      <c r="AX231" s="293"/>
      <c r="AY231" s="293"/>
      <c r="AZ231" s="293"/>
      <c r="BA231" s="293"/>
      <c r="BB231" s="293"/>
      <c r="BC231" s="293"/>
      <c r="BD231" s="293"/>
      <c r="BE231" s="293"/>
      <c r="BF231" s="293"/>
      <c r="BG231" s="293"/>
      <c r="BH231" s="293"/>
      <c r="BI231" s="293"/>
      <c r="BJ231" s="293"/>
      <c r="BK231" s="293"/>
      <c r="BL231" s="293"/>
      <c r="BM231" s="293"/>
    </row>
    <row r="232" spans="1:65" s="86" customFormat="1">
      <c r="A232" s="81"/>
      <c r="B232" s="83"/>
      <c r="C232" s="82"/>
      <c r="D232" s="100"/>
      <c r="E232" s="100"/>
      <c r="F232" s="100"/>
      <c r="G232" s="322"/>
      <c r="H232" s="215">
        <f t="shared" si="26"/>
        <v>0</v>
      </c>
      <c r="I232" s="215">
        <f t="shared" si="27"/>
        <v>0</v>
      </c>
      <c r="J232" s="215">
        <f t="shared" si="28"/>
        <v>0</v>
      </c>
      <c r="K232" s="321" t="str">
        <f t="shared" si="29"/>
        <v/>
      </c>
      <c r="L232" s="218"/>
      <c r="M232" s="269"/>
      <c r="N232" s="323"/>
      <c r="O232" s="270"/>
      <c r="P232" s="84"/>
      <c r="Q232" s="87"/>
      <c r="R232" s="100">
        <f t="shared" si="25"/>
        <v>0</v>
      </c>
      <c r="S232" s="88"/>
      <c r="T232" s="332"/>
      <c r="U232" s="332"/>
      <c r="V232" s="98"/>
      <c r="W232" s="332"/>
      <c r="X232" s="332"/>
      <c r="Y232" s="83"/>
      <c r="Z232" s="293"/>
      <c r="AA232" s="293"/>
      <c r="AB232" s="293"/>
      <c r="AC232" s="293"/>
      <c r="AD232" s="293"/>
      <c r="AE232" s="293"/>
      <c r="AF232" s="293"/>
      <c r="AG232" s="293"/>
      <c r="AH232" s="293"/>
      <c r="AI232" s="293"/>
      <c r="AJ232" s="293"/>
      <c r="AK232" s="293"/>
      <c r="AL232" s="293"/>
      <c r="AM232" s="293"/>
      <c r="AN232" s="293"/>
      <c r="AO232" s="293"/>
      <c r="AP232" s="293"/>
      <c r="AQ232" s="293"/>
      <c r="AR232" s="293"/>
      <c r="AS232" s="293"/>
      <c r="AT232" s="293"/>
      <c r="AU232" s="293"/>
      <c r="AV232" s="293"/>
      <c r="AW232" s="293"/>
      <c r="AX232" s="293"/>
      <c r="AY232" s="293"/>
      <c r="AZ232" s="293"/>
      <c r="BA232" s="293"/>
      <c r="BB232" s="293"/>
      <c r="BC232" s="293"/>
      <c r="BD232" s="293"/>
      <c r="BE232" s="293"/>
      <c r="BF232" s="293"/>
      <c r="BG232" s="293"/>
      <c r="BH232" s="293"/>
      <c r="BI232" s="293"/>
      <c r="BJ232" s="293"/>
      <c r="BK232" s="293"/>
      <c r="BL232" s="293"/>
      <c r="BM232" s="293"/>
    </row>
    <row r="233" spans="1:65" s="86" customFormat="1">
      <c r="A233" s="81"/>
      <c r="B233" s="83"/>
      <c r="C233" s="82"/>
      <c r="D233" s="100"/>
      <c r="E233" s="100"/>
      <c r="F233" s="100"/>
      <c r="G233" s="322"/>
      <c r="H233" s="215">
        <f t="shared" si="26"/>
        <v>0</v>
      </c>
      <c r="I233" s="215">
        <f t="shared" si="27"/>
        <v>0</v>
      </c>
      <c r="J233" s="215">
        <f t="shared" si="28"/>
        <v>0</v>
      </c>
      <c r="K233" s="321" t="str">
        <f t="shared" si="29"/>
        <v/>
      </c>
      <c r="L233" s="218"/>
      <c r="M233" s="269"/>
      <c r="N233" s="323"/>
      <c r="O233" s="270"/>
      <c r="P233" s="84"/>
      <c r="Q233" s="87"/>
      <c r="R233" s="100">
        <f t="shared" si="25"/>
        <v>0</v>
      </c>
      <c r="S233" s="88"/>
      <c r="T233" s="332"/>
      <c r="U233" s="332"/>
      <c r="V233" s="98"/>
      <c r="W233" s="332"/>
      <c r="X233" s="332"/>
      <c r="Y233" s="83"/>
      <c r="Z233" s="293"/>
      <c r="AA233" s="293"/>
      <c r="AB233" s="293"/>
      <c r="AC233" s="293"/>
      <c r="AD233" s="293"/>
      <c r="AE233" s="293"/>
      <c r="AF233" s="293"/>
      <c r="AG233" s="293"/>
      <c r="AH233" s="293"/>
      <c r="AI233" s="293"/>
      <c r="AJ233" s="293"/>
      <c r="AK233" s="293"/>
      <c r="AL233" s="293"/>
      <c r="AM233" s="293"/>
      <c r="AN233" s="293"/>
      <c r="AO233" s="293"/>
      <c r="AP233" s="293"/>
      <c r="AQ233" s="293"/>
      <c r="AR233" s="293"/>
      <c r="AS233" s="293"/>
      <c r="AT233" s="293"/>
      <c r="AU233" s="293"/>
      <c r="AV233" s="293"/>
      <c r="AW233" s="293"/>
      <c r="AX233" s="293"/>
      <c r="AY233" s="293"/>
      <c r="AZ233" s="293"/>
      <c r="BA233" s="293"/>
      <c r="BB233" s="293"/>
      <c r="BC233" s="293"/>
      <c r="BD233" s="293"/>
      <c r="BE233" s="293"/>
      <c r="BF233" s="293"/>
      <c r="BG233" s="293"/>
      <c r="BH233" s="293"/>
      <c r="BI233" s="293"/>
      <c r="BJ233" s="293"/>
      <c r="BK233" s="293"/>
      <c r="BL233" s="293"/>
      <c r="BM233" s="293"/>
    </row>
    <row r="234" spans="1:65" s="86" customFormat="1">
      <c r="A234" s="81"/>
      <c r="B234" s="83"/>
      <c r="C234" s="82"/>
      <c r="D234" s="100"/>
      <c r="E234" s="100"/>
      <c r="F234" s="100"/>
      <c r="G234" s="322"/>
      <c r="H234" s="215">
        <f t="shared" si="26"/>
        <v>0</v>
      </c>
      <c r="I234" s="215">
        <f t="shared" si="27"/>
        <v>0</v>
      </c>
      <c r="J234" s="215">
        <f t="shared" si="28"/>
        <v>0</v>
      </c>
      <c r="K234" s="321" t="str">
        <f t="shared" si="29"/>
        <v/>
      </c>
      <c r="L234" s="218"/>
      <c r="M234" s="269"/>
      <c r="N234" s="323"/>
      <c r="O234" s="270"/>
      <c r="P234" s="84"/>
      <c r="Q234" s="87"/>
      <c r="R234" s="100">
        <f t="shared" si="25"/>
        <v>0</v>
      </c>
      <c r="S234" s="88"/>
      <c r="T234" s="332"/>
      <c r="U234" s="332"/>
      <c r="V234" s="98"/>
      <c r="W234" s="332"/>
      <c r="X234" s="332"/>
      <c r="Y234" s="83"/>
      <c r="Z234" s="293"/>
      <c r="AA234" s="293"/>
      <c r="AB234" s="293"/>
      <c r="AC234" s="293"/>
      <c r="AD234" s="293"/>
      <c r="AE234" s="293"/>
      <c r="AF234" s="293"/>
      <c r="AG234" s="293"/>
      <c r="AH234" s="293"/>
      <c r="AI234" s="293"/>
      <c r="AJ234" s="293"/>
      <c r="AK234" s="293"/>
      <c r="AL234" s="293"/>
      <c r="AM234" s="293"/>
      <c r="AN234" s="293"/>
      <c r="AO234" s="293"/>
      <c r="AP234" s="293"/>
      <c r="AQ234" s="293"/>
      <c r="AR234" s="293"/>
      <c r="AS234" s="293"/>
      <c r="AT234" s="293"/>
      <c r="AU234" s="293"/>
      <c r="AV234" s="293"/>
      <c r="AW234" s="293"/>
      <c r="AX234" s="293"/>
      <c r="AY234" s="293"/>
      <c r="AZ234" s="293"/>
      <c r="BA234" s="293"/>
      <c r="BB234" s="293"/>
      <c r="BC234" s="293"/>
      <c r="BD234" s="293"/>
      <c r="BE234" s="293"/>
      <c r="BF234" s="293"/>
      <c r="BG234" s="293"/>
      <c r="BH234" s="293"/>
      <c r="BI234" s="293"/>
      <c r="BJ234" s="293"/>
      <c r="BK234" s="293"/>
      <c r="BL234" s="293"/>
      <c r="BM234" s="293"/>
    </row>
    <row r="235" spans="1:65" s="86" customFormat="1">
      <c r="A235" s="81"/>
      <c r="B235" s="83"/>
      <c r="C235" s="82"/>
      <c r="D235" s="100"/>
      <c r="E235" s="100"/>
      <c r="F235" s="100"/>
      <c r="G235" s="322"/>
      <c r="H235" s="215">
        <f t="shared" si="26"/>
        <v>0</v>
      </c>
      <c r="I235" s="215">
        <f t="shared" si="27"/>
        <v>0</v>
      </c>
      <c r="J235" s="215">
        <f t="shared" si="28"/>
        <v>0</v>
      </c>
      <c r="K235" s="321" t="str">
        <f t="shared" si="29"/>
        <v/>
      </c>
      <c r="L235" s="218"/>
      <c r="M235" s="269"/>
      <c r="N235" s="323"/>
      <c r="O235" s="270"/>
      <c r="P235" s="84"/>
      <c r="Q235" s="87"/>
      <c r="R235" s="100">
        <f t="shared" si="25"/>
        <v>0</v>
      </c>
      <c r="S235" s="88"/>
      <c r="T235" s="332"/>
      <c r="U235" s="332"/>
      <c r="V235" s="98"/>
      <c r="W235" s="332"/>
      <c r="X235" s="332"/>
      <c r="Y235" s="83"/>
      <c r="Z235" s="293"/>
      <c r="AA235" s="293"/>
      <c r="AB235" s="293"/>
      <c r="AC235" s="293"/>
      <c r="AD235" s="293"/>
      <c r="AE235" s="293"/>
      <c r="AF235" s="293"/>
      <c r="AG235" s="293"/>
      <c r="AH235" s="293"/>
      <c r="AI235" s="293"/>
      <c r="AJ235" s="293"/>
      <c r="AK235" s="293"/>
      <c r="AL235" s="293"/>
      <c r="AM235" s="293"/>
      <c r="AN235" s="293"/>
      <c r="AO235" s="293"/>
      <c r="AP235" s="293"/>
      <c r="AQ235" s="293"/>
      <c r="AR235" s="293"/>
      <c r="AS235" s="293"/>
      <c r="AT235" s="293"/>
      <c r="AU235" s="293"/>
      <c r="AV235" s="293"/>
      <c r="AW235" s="293"/>
      <c r="AX235" s="293"/>
      <c r="AY235" s="293"/>
      <c r="AZ235" s="293"/>
      <c r="BA235" s="293"/>
      <c r="BB235" s="293"/>
      <c r="BC235" s="293"/>
      <c r="BD235" s="293"/>
      <c r="BE235" s="293"/>
      <c r="BF235" s="293"/>
      <c r="BG235" s="293"/>
      <c r="BH235" s="293"/>
      <c r="BI235" s="293"/>
      <c r="BJ235" s="293"/>
      <c r="BK235" s="293"/>
      <c r="BL235" s="293"/>
      <c r="BM235" s="293"/>
    </row>
    <row r="236" spans="1:65" s="86" customFormat="1">
      <c r="A236" s="81"/>
      <c r="B236" s="83"/>
      <c r="C236" s="82"/>
      <c r="D236" s="100"/>
      <c r="E236" s="100"/>
      <c r="F236" s="100"/>
      <c r="G236" s="322"/>
      <c r="H236" s="215">
        <f t="shared" si="26"/>
        <v>0</v>
      </c>
      <c r="I236" s="215">
        <f t="shared" si="27"/>
        <v>0</v>
      </c>
      <c r="J236" s="215">
        <f t="shared" si="28"/>
        <v>0</v>
      </c>
      <c r="K236" s="321" t="str">
        <f t="shared" si="29"/>
        <v/>
      </c>
      <c r="L236" s="218"/>
      <c r="M236" s="269"/>
      <c r="N236" s="323"/>
      <c r="O236" s="270"/>
      <c r="P236" s="84"/>
      <c r="Q236" s="87"/>
      <c r="R236" s="100">
        <f t="shared" si="25"/>
        <v>0</v>
      </c>
      <c r="S236" s="88"/>
      <c r="T236" s="332"/>
      <c r="U236" s="332"/>
      <c r="V236" s="98"/>
      <c r="W236" s="332"/>
      <c r="X236" s="332"/>
      <c r="Y236" s="83"/>
      <c r="Z236" s="293"/>
      <c r="AA236" s="293"/>
      <c r="AB236" s="293"/>
      <c r="AC236" s="293"/>
      <c r="AD236" s="293"/>
      <c r="AE236" s="293"/>
      <c r="AF236" s="293"/>
      <c r="AG236" s="293"/>
      <c r="AH236" s="293"/>
      <c r="AI236" s="293"/>
      <c r="AJ236" s="293"/>
      <c r="AK236" s="293"/>
      <c r="AL236" s="293"/>
      <c r="AM236" s="293"/>
      <c r="AN236" s="293"/>
      <c r="AO236" s="293"/>
      <c r="AP236" s="293"/>
      <c r="AQ236" s="293"/>
      <c r="AR236" s="293"/>
      <c r="AS236" s="293"/>
      <c r="AT236" s="293"/>
      <c r="AU236" s="293"/>
      <c r="AV236" s="293"/>
      <c r="AW236" s="293"/>
      <c r="AX236" s="293"/>
      <c r="AY236" s="293"/>
      <c r="AZ236" s="293"/>
      <c r="BA236" s="293"/>
      <c r="BB236" s="293"/>
      <c r="BC236" s="293"/>
      <c r="BD236" s="293"/>
      <c r="BE236" s="293"/>
      <c r="BF236" s="293"/>
      <c r="BG236" s="293"/>
      <c r="BH236" s="293"/>
      <c r="BI236" s="293"/>
      <c r="BJ236" s="293"/>
      <c r="BK236" s="293"/>
      <c r="BL236" s="293"/>
      <c r="BM236" s="293"/>
    </row>
    <row r="237" spans="1:65" s="86" customFormat="1">
      <c r="A237" s="81"/>
      <c r="B237" s="83"/>
      <c r="C237" s="82"/>
      <c r="D237" s="100"/>
      <c r="E237" s="100"/>
      <c r="F237" s="100"/>
      <c r="G237" s="322"/>
      <c r="H237" s="215">
        <f t="shared" si="26"/>
        <v>0</v>
      </c>
      <c r="I237" s="215">
        <f t="shared" si="27"/>
        <v>0</v>
      </c>
      <c r="J237" s="215">
        <f t="shared" si="28"/>
        <v>0</v>
      </c>
      <c r="K237" s="321" t="str">
        <f t="shared" si="29"/>
        <v/>
      </c>
      <c r="L237" s="218"/>
      <c r="M237" s="269"/>
      <c r="N237" s="323"/>
      <c r="O237" s="270"/>
      <c r="P237" s="84"/>
      <c r="Q237" s="87"/>
      <c r="R237" s="100">
        <f t="shared" si="25"/>
        <v>0</v>
      </c>
      <c r="S237" s="88"/>
      <c r="T237" s="332"/>
      <c r="U237" s="332"/>
      <c r="V237" s="98"/>
      <c r="W237" s="332"/>
      <c r="X237" s="332"/>
      <c r="Y237" s="83"/>
      <c r="Z237" s="293"/>
      <c r="AA237" s="293"/>
      <c r="AB237" s="293"/>
      <c r="AC237" s="293"/>
      <c r="AD237" s="293"/>
      <c r="AE237" s="293"/>
      <c r="AF237" s="293"/>
      <c r="AG237" s="293"/>
      <c r="AH237" s="293"/>
      <c r="AI237" s="293"/>
      <c r="AJ237" s="293"/>
      <c r="AK237" s="293"/>
      <c r="AL237" s="293"/>
      <c r="AM237" s="293"/>
      <c r="AN237" s="293"/>
      <c r="AO237" s="293"/>
      <c r="AP237" s="293"/>
      <c r="AQ237" s="293"/>
      <c r="AR237" s="293"/>
      <c r="AS237" s="293"/>
      <c r="AT237" s="293"/>
      <c r="AU237" s="293"/>
      <c r="AV237" s="293"/>
      <c r="AW237" s="293"/>
      <c r="AX237" s="293"/>
      <c r="AY237" s="293"/>
      <c r="AZ237" s="293"/>
      <c r="BA237" s="293"/>
      <c r="BB237" s="293"/>
      <c r="BC237" s="293"/>
      <c r="BD237" s="293"/>
      <c r="BE237" s="293"/>
      <c r="BF237" s="293"/>
      <c r="BG237" s="293"/>
      <c r="BH237" s="293"/>
      <c r="BI237" s="293"/>
      <c r="BJ237" s="293"/>
      <c r="BK237" s="293"/>
      <c r="BL237" s="293"/>
      <c r="BM237" s="293"/>
    </row>
    <row r="238" spans="1:65" s="86" customFormat="1">
      <c r="A238" s="81"/>
      <c r="B238" s="83"/>
      <c r="C238" s="82"/>
      <c r="D238" s="100"/>
      <c r="E238" s="100"/>
      <c r="F238" s="100"/>
      <c r="G238" s="322"/>
      <c r="H238" s="215">
        <f t="shared" si="26"/>
        <v>0</v>
      </c>
      <c r="I238" s="215">
        <f t="shared" si="27"/>
        <v>0</v>
      </c>
      <c r="J238" s="215">
        <f t="shared" si="28"/>
        <v>0</v>
      </c>
      <c r="K238" s="321" t="str">
        <f t="shared" si="29"/>
        <v/>
      </c>
      <c r="L238" s="218"/>
      <c r="M238" s="269"/>
      <c r="N238" s="323"/>
      <c r="O238" s="270"/>
      <c r="P238" s="84"/>
      <c r="Q238" s="87"/>
      <c r="R238" s="100">
        <f t="shared" si="25"/>
        <v>0</v>
      </c>
      <c r="S238" s="88"/>
      <c r="T238" s="332"/>
      <c r="U238" s="332"/>
      <c r="V238" s="98"/>
      <c r="W238" s="332"/>
      <c r="X238" s="332"/>
      <c r="Y238" s="83"/>
      <c r="Z238" s="293"/>
      <c r="AA238" s="293"/>
      <c r="AB238" s="293"/>
      <c r="AC238" s="293"/>
      <c r="AD238" s="293"/>
      <c r="AE238" s="293"/>
      <c r="AF238" s="293"/>
      <c r="AG238" s="293"/>
      <c r="AH238" s="293"/>
      <c r="AI238" s="293"/>
      <c r="AJ238" s="293"/>
      <c r="AK238" s="293"/>
      <c r="AL238" s="293"/>
      <c r="AM238" s="293"/>
      <c r="AN238" s="293"/>
      <c r="AO238" s="293"/>
      <c r="AP238" s="293"/>
      <c r="AQ238" s="293"/>
      <c r="AR238" s="293"/>
      <c r="AS238" s="293"/>
      <c r="AT238" s="293"/>
      <c r="AU238" s="293"/>
      <c r="AV238" s="293"/>
      <c r="AW238" s="293"/>
      <c r="AX238" s="293"/>
      <c r="AY238" s="293"/>
      <c r="AZ238" s="293"/>
      <c r="BA238" s="293"/>
      <c r="BB238" s="293"/>
      <c r="BC238" s="293"/>
      <c r="BD238" s="293"/>
      <c r="BE238" s="293"/>
      <c r="BF238" s="293"/>
      <c r="BG238" s="293"/>
      <c r="BH238" s="293"/>
      <c r="BI238" s="293"/>
      <c r="BJ238" s="293"/>
      <c r="BK238" s="293"/>
      <c r="BL238" s="293"/>
      <c r="BM238" s="293"/>
    </row>
    <row r="239" spans="1:65" s="86" customFormat="1">
      <c r="A239" s="81"/>
      <c r="B239" s="83"/>
      <c r="C239" s="82"/>
      <c r="D239" s="100"/>
      <c r="E239" s="100"/>
      <c r="F239" s="100"/>
      <c r="G239" s="322"/>
      <c r="H239" s="215">
        <f t="shared" si="26"/>
        <v>0</v>
      </c>
      <c r="I239" s="215">
        <f t="shared" si="27"/>
        <v>0</v>
      </c>
      <c r="J239" s="215">
        <f t="shared" si="28"/>
        <v>0</v>
      </c>
      <c r="K239" s="321" t="str">
        <f t="shared" si="29"/>
        <v/>
      </c>
      <c r="L239" s="218"/>
      <c r="M239" s="269"/>
      <c r="N239" s="323"/>
      <c r="O239" s="270"/>
      <c r="P239" s="84"/>
      <c r="Q239" s="87"/>
      <c r="R239" s="100">
        <f t="shared" si="25"/>
        <v>0</v>
      </c>
      <c r="S239" s="88"/>
      <c r="T239" s="332"/>
      <c r="U239" s="332"/>
      <c r="V239" s="98"/>
      <c r="W239" s="332"/>
      <c r="X239" s="332"/>
      <c r="Y239" s="83"/>
      <c r="Z239" s="293"/>
      <c r="AA239" s="293"/>
      <c r="AB239" s="293"/>
      <c r="AC239" s="293"/>
      <c r="AD239" s="293"/>
      <c r="AE239" s="293"/>
      <c r="AF239" s="293"/>
      <c r="AG239" s="293"/>
      <c r="AH239" s="293"/>
      <c r="AI239" s="293"/>
      <c r="AJ239" s="293"/>
      <c r="AK239" s="293"/>
      <c r="AL239" s="293"/>
      <c r="AM239" s="293"/>
      <c r="AN239" s="293"/>
      <c r="AO239" s="293"/>
      <c r="AP239" s="293"/>
      <c r="AQ239" s="293"/>
      <c r="AR239" s="293"/>
      <c r="AS239" s="293"/>
      <c r="AT239" s="293"/>
      <c r="AU239" s="293"/>
      <c r="AV239" s="293"/>
      <c r="AW239" s="293"/>
      <c r="AX239" s="293"/>
      <c r="AY239" s="293"/>
      <c r="AZ239" s="293"/>
      <c r="BA239" s="293"/>
      <c r="BB239" s="293"/>
      <c r="BC239" s="293"/>
      <c r="BD239" s="293"/>
      <c r="BE239" s="293"/>
      <c r="BF239" s="293"/>
      <c r="BG239" s="293"/>
      <c r="BH239" s="293"/>
      <c r="BI239" s="293"/>
      <c r="BJ239" s="293"/>
      <c r="BK239" s="293"/>
      <c r="BL239" s="293"/>
      <c r="BM239" s="293"/>
    </row>
    <row r="240" spans="1:65" s="86" customFormat="1">
      <c r="A240" s="81"/>
      <c r="B240" s="83"/>
      <c r="C240" s="82"/>
      <c r="D240" s="100"/>
      <c r="E240" s="100"/>
      <c r="F240" s="100"/>
      <c r="G240" s="322"/>
      <c r="H240" s="215">
        <f t="shared" si="26"/>
        <v>0</v>
      </c>
      <c r="I240" s="215">
        <f t="shared" si="27"/>
        <v>0</v>
      </c>
      <c r="J240" s="215">
        <f t="shared" si="28"/>
        <v>0</v>
      </c>
      <c r="K240" s="321" t="str">
        <f t="shared" si="29"/>
        <v/>
      </c>
      <c r="L240" s="218"/>
      <c r="M240" s="269"/>
      <c r="N240" s="323"/>
      <c r="O240" s="270"/>
      <c r="P240" s="84"/>
      <c r="Q240" s="87"/>
      <c r="R240" s="100">
        <f t="shared" si="25"/>
        <v>0</v>
      </c>
      <c r="S240" s="88"/>
      <c r="T240" s="332"/>
      <c r="U240" s="332"/>
      <c r="V240" s="98"/>
      <c r="W240" s="332"/>
      <c r="X240" s="332"/>
      <c r="Y240" s="83"/>
      <c r="Z240" s="293"/>
      <c r="AA240" s="293"/>
      <c r="AB240" s="293"/>
      <c r="AC240" s="293"/>
      <c r="AD240" s="293"/>
      <c r="AE240" s="293"/>
      <c r="AF240" s="293"/>
      <c r="AG240" s="293"/>
      <c r="AH240" s="293"/>
      <c r="AI240" s="293"/>
      <c r="AJ240" s="293"/>
      <c r="AK240" s="293"/>
      <c r="AL240" s="293"/>
      <c r="AM240" s="293"/>
      <c r="AN240" s="293"/>
      <c r="AO240" s="293"/>
      <c r="AP240" s="293"/>
      <c r="AQ240" s="293"/>
      <c r="AR240" s="293"/>
      <c r="AS240" s="293"/>
      <c r="AT240" s="293"/>
      <c r="AU240" s="293"/>
      <c r="AV240" s="293"/>
      <c r="AW240" s="293"/>
      <c r="AX240" s="293"/>
      <c r="AY240" s="293"/>
      <c r="AZ240" s="293"/>
      <c r="BA240" s="293"/>
      <c r="BB240" s="293"/>
      <c r="BC240" s="293"/>
      <c r="BD240" s="293"/>
      <c r="BE240" s="293"/>
      <c r="BF240" s="293"/>
      <c r="BG240" s="293"/>
      <c r="BH240" s="293"/>
      <c r="BI240" s="293"/>
      <c r="BJ240" s="293"/>
      <c r="BK240" s="293"/>
      <c r="BL240" s="293"/>
      <c r="BM240" s="293"/>
    </row>
    <row r="241" spans="1:65" s="86" customFormat="1">
      <c r="A241" s="81"/>
      <c r="B241" s="83"/>
      <c r="C241" s="82"/>
      <c r="D241" s="100"/>
      <c r="E241" s="100"/>
      <c r="F241" s="100"/>
      <c r="G241" s="322"/>
      <c r="H241" s="215">
        <f t="shared" si="26"/>
        <v>0</v>
      </c>
      <c r="I241" s="215">
        <f t="shared" si="27"/>
        <v>0</v>
      </c>
      <c r="J241" s="215">
        <f t="shared" si="28"/>
        <v>0</v>
      </c>
      <c r="K241" s="321" t="str">
        <f t="shared" si="29"/>
        <v/>
      </c>
      <c r="L241" s="218"/>
      <c r="M241" s="269"/>
      <c r="N241" s="323"/>
      <c r="O241" s="270"/>
      <c r="P241" s="84"/>
      <c r="Q241" s="87"/>
      <c r="R241" s="100">
        <f t="shared" si="25"/>
        <v>0</v>
      </c>
      <c r="S241" s="88"/>
      <c r="T241" s="332"/>
      <c r="U241" s="332"/>
      <c r="V241" s="98"/>
      <c r="W241" s="332"/>
      <c r="X241" s="332"/>
      <c r="Y241" s="83"/>
      <c r="Z241" s="293"/>
      <c r="AA241" s="293"/>
      <c r="AB241" s="293"/>
      <c r="AC241" s="293"/>
      <c r="AD241" s="293"/>
      <c r="AE241" s="293"/>
      <c r="AF241" s="293"/>
      <c r="AG241" s="293"/>
      <c r="AH241" s="293"/>
      <c r="AI241" s="293"/>
      <c r="AJ241" s="293"/>
      <c r="AK241" s="293"/>
      <c r="AL241" s="293"/>
      <c r="AM241" s="293"/>
      <c r="AN241" s="293"/>
      <c r="AO241" s="293"/>
      <c r="AP241" s="293"/>
      <c r="AQ241" s="293"/>
      <c r="AR241" s="293"/>
      <c r="AS241" s="293"/>
      <c r="AT241" s="293"/>
      <c r="AU241" s="293"/>
      <c r="AV241" s="293"/>
      <c r="AW241" s="293"/>
      <c r="AX241" s="293"/>
      <c r="AY241" s="293"/>
      <c r="AZ241" s="293"/>
      <c r="BA241" s="293"/>
      <c r="BB241" s="293"/>
      <c r="BC241" s="293"/>
      <c r="BD241" s="293"/>
      <c r="BE241" s="293"/>
      <c r="BF241" s="293"/>
      <c r="BG241" s="293"/>
      <c r="BH241" s="293"/>
      <c r="BI241" s="293"/>
      <c r="BJ241" s="293"/>
      <c r="BK241" s="293"/>
      <c r="BL241" s="293"/>
      <c r="BM241" s="293"/>
    </row>
    <row r="242" spans="1:65" s="86" customFormat="1">
      <c r="A242" s="81"/>
      <c r="B242" s="83"/>
      <c r="C242" s="82"/>
      <c r="D242" s="100"/>
      <c r="E242" s="100"/>
      <c r="F242" s="100"/>
      <c r="G242" s="322"/>
      <c r="H242" s="215">
        <f t="shared" si="26"/>
        <v>0</v>
      </c>
      <c r="I242" s="215">
        <f t="shared" si="27"/>
        <v>0</v>
      </c>
      <c r="J242" s="215">
        <f t="shared" si="28"/>
        <v>0</v>
      </c>
      <c r="K242" s="321" t="str">
        <f t="shared" si="29"/>
        <v/>
      </c>
      <c r="L242" s="218"/>
      <c r="M242" s="269"/>
      <c r="N242" s="323"/>
      <c r="O242" s="270"/>
      <c r="P242" s="84"/>
      <c r="Q242" s="87"/>
      <c r="R242" s="100">
        <f t="shared" si="25"/>
        <v>0</v>
      </c>
      <c r="S242" s="88"/>
      <c r="T242" s="332"/>
      <c r="U242" s="332"/>
      <c r="V242" s="98"/>
      <c r="W242" s="332"/>
      <c r="X242" s="332"/>
      <c r="Y242" s="83"/>
      <c r="Z242" s="293"/>
      <c r="AA242" s="293"/>
      <c r="AB242" s="293"/>
      <c r="AC242" s="293"/>
      <c r="AD242" s="293"/>
      <c r="AE242" s="293"/>
      <c r="AF242" s="293"/>
      <c r="AG242" s="293"/>
      <c r="AH242" s="293"/>
      <c r="AI242" s="293"/>
      <c r="AJ242" s="293"/>
      <c r="AK242" s="293"/>
      <c r="AL242" s="293"/>
      <c r="AM242" s="293"/>
      <c r="AN242" s="293"/>
      <c r="AO242" s="293"/>
      <c r="AP242" s="293"/>
      <c r="AQ242" s="293"/>
      <c r="AR242" s="293"/>
      <c r="AS242" s="293"/>
      <c r="AT242" s="293"/>
      <c r="AU242" s="293"/>
      <c r="AV242" s="293"/>
      <c r="AW242" s="293"/>
      <c r="AX242" s="293"/>
      <c r="AY242" s="293"/>
      <c r="AZ242" s="293"/>
      <c r="BA242" s="293"/>
      <c r="BB242" s="293"/>
      <c r="BC242" s="293"/>
      <c r="BD242" s="293"/>
      <c r="BE242" s="293"/>
      <c r="BF242" s="293"/>
      <c r="BG242" s="293"/>
      <c r="BH242" s="293"/>
      <c r="BI242" s="293"/>
      <c r="BJ242" s="293"/>
      <c r="BK242" s="293"/>
      <c r="BL242" s="293"/>
      <c r="BM242" s="293"/>
    </row>
    <row r="243" spans="1:65" s="86" customFormat="1">
      <c r="A243" s="81"/>
      <c r="B243" s="83"/>
      <c r="C243" s="82"/>
      <c r="D243" s="100"/>
      <c r="E243" s="100"/>
      <c r="F243" s="100"/>
      <c r="G243" s="322"/>
      <c r="H243" s="215">
        <f t="shared" si="26"/>
        <v>0</v>
      </c>
      <c r="I243" s="215">
        <f t="shared" si="27"/>
        <v>0</v>
      </c>
      <c r="J243" s="215">
        <f t="shared" si="28"/>
        <v>0</v>
      </c>
      <c r="K243" s="321" t="str">
        <f t="shared" si="29"/>
        <v/>
      </c>
      <c r="L243" s="218"/>
      <c r="M243" s="269"/>
      <c r="N243" s="323"/>
      <c r="O243" s="270"/>
      <c r="P243" s="84"/>
      <c r="Q243" s="87"/>
      <c r="R243" s="100">
        <f t="shared" si="25"/>
        <v>0</v>
      </c>
      <c r="S243" s="88"/>
      <c r="T243" s="332"/>
      <c r="U243" s="332"/>
      <c r="V243" s="98"/>
      <c r="W243" s="332"/>
      <c r="X243" s="332"/>
      <c r="Y243" s="83"/>
      <c r="Z243" s="293"/>
      <c r="AA243" s="293"/>
      <c r="AB243" s="293"/>
      <c r="AC243" s="293"/>
      <c r="AD243" s="293"/>
      <c r="AE243" s="293"/>
      <c r="AF243" s="293"/>
      <c r="AG243" s="293"/>
      <c r="AH243" s="293"/>
      <c r="AI243" s="293"/>
      <c r="AJ243" s="293"/>
      <c r="AK243" s="293"/>
      <c r="AL243" s="293"/>
      <c r="AM243" s="293"/>
      <c r="AN243" s="293"/>
      <c r="AO243" s="293"/>
      <c r="AP243" s="293"/>
      <c r="AQ243" s="293"/>
      <c r="AR243" s="293"/>
      <c r="AS243" s="293"/>
      <c r="AT243" s="293"/>
      <c r="AU243" s="293"/>
      <c r="AV243" s="293"/>
      <c r="AW243" s="293"/>
      <c r="AX243" s="293"/>
      <c r="AY243" s="293"/>
      <c r="AZ243" s="293"/>
      <c r="BA243" s="293"/>
      <c r="BB243" s="293"/>
      <c r="BC243" s="293"/>
      <c r="BD243" s="293"/>
      <c r="BE243" s="293"/>
      <c r="BF243" s="293"/>
      <c r="BG243" s="293"/>
      <c r="BH243" s="293"/>
      <c r="BI243" s="293"/>
      <c r="BJ243" s="293"/>
      <c r="BK243" s="293"/>
      <c r="BL243" s="293"/>
      <c r="BM243" s="293"/>
    </row>
    <row r="244" spans="1:65" s="86" customFormat="1">
      <c r="A244" s="81"/>
      <c r="B244" s="83"/>
      <c r="C244" s="82"/>
      <c r="D244" s="100"/>
      <c r="E244" s="100"/>
      <c r="F244" s="100"/>
      <c r="G244" s="322"/>
      <c r="H244" s="215">
        <f t="shared" si="26"/>
        <v>0</v>
      </c>
      <c r="I244" s="215">
        <f t="shared" si="27"/>
        <v>0</v>
      </c>
      <c r="J244" s="215">
        <f t="shared" si="28"/>
        <v>0</v>
      </c>
      <c r="K244" s="321" t="str">
        <f t="shared" si="29"/>
        <v/>
      </c>
      <c r="L244" s="218"/>
      <c r="M244" s="269"/>
      <c r="N244" s="323"/>
      <c r="O244" s="270"/>
      <c r="P244" s="84"/>
      <c r="Q244" s="87"/>
      <c r="R244" s="100">
        <f t="shared" si="25"/>
        <v>0</v>
      </c>
      <c r="S244" s="88"/>
      <c r="T244" s="332"/>
      <c r="U244" s="332"/>
      <c r="V244" s="98"/>
      <c r="W244" s="332"/>
      <c r="X244" s="332"/>
      <c r="Y244" s="83"/>
      <c r="Z244" s="293"/>
      <c r="AA244" s="293"/>
      <c r="AB244" s="293"/>
      <c r="AC244" s="293"/>
      <c r="AD244" s="293"/>
      <c r="AE244" s="293"/>
      <c r="AF244" s="293"/>
      <c r="AG244" s="293"/>
      <c r="AH244" s="293"/>
      <c r="AI244" s="293"/>
      <c r="AJ244" s="293"/>
      <c r="AK244" s="293"/>
      <c r="AL244" s="293"/>
      <c r="AM244" s="293"/>
      <c r="AN244" s="293"/>
      <c r="AO244" s="293"/>
      <c r="AP244" s="293"/>
      <c r="AQ244" s="293"/>
      <c r="AR244" s="293"/>
      <c r="AS244" s="293"/>
      <c r="AT244" s="293"/>
      <c r="AU244" s="293"/>
      <c r="AV244" s="293"/>
      <c r="AW244" s="293"/>
      <c r="AX244" s="293"/>
      <c r="AY244" s="293"/>
      <c r="AZ244" s="293"/>
      <c r="BA244" s="293"/>
      <c r="BB244" s="293"/>
      <c r="BC244" s="293"/>
      <c r="BD244" s="293"/>
      <c r="BE244" s="293"/>
      <c r="BF244" s="293"/>
      <c r="BG244" s="293"/>
      <c r="BH244" s="293"/>
      <c r="BI244" s="293"/>
      <c r="BJ244" s="293"/>
      <c r="BK244" s="293"/>
      <c r="BL244" s="293"/>
      <c r="BM244" s="293"/>
    </row>
    <row r="245" spans="1:65" s="86" customFormat="1">
      <c r="A245" s="81"/>
      <c r="B245" s="83"/>
      <c r="C245" s="82"/>
      <c r="D245" s="100"/>
      <c r="E245" s="100"/>
      <c r="F245" s="100"/>
      <c r="G245" s="322"/>
      <c r="H245" s="215">
        <f t="shared" si="26"/>
        <v>0</v>
      </c>
      <c r="I245" s="215">
        <f t="shared" si="27"/>
        <v>0</v>
      </c>
      <c r="J245" s="215">
        <f t="shared" si="28"/>
        <v>0</v>
      </c>
      <c r="K245" s="321" t="str">
        <f t="shared" si="29"/>
        <v/>
      </c>
      <c r="L245" s="218"/>
      <c r="M245" s="269"/>
      <c r="N245" s="323"/>
      <c r="O245" s="270"/>
      <c r="P245" s="84"/>
      <c r="Q245" s="87"/>
      <c r="R245" s="100">
        <f t="shared" si="25"/>
        <v>0</v>
      </c>
      <c r="S245" s="88"/>
      <c r="T245" s="332"/>
      <c r="U245" s="332"/>
      <c r="V245" s="98"/>
      <c r="W245" s="332"/>
      <c r="X245" s="332"/>
      <c r="Y245" s="83"/>
      <c r="Z245" s="293"/>
      <c r="AA245" s="293"/>
      <c r="AB245" s="293"/>
      <c r="AC245" s="293"/>
      <c r="AD245" s="293"/>
      <c r="AE245" s="293"/>
      <c r="AF245" s="293"/>
      <c r="AG245" s="293"/>
      <c r="AH245" s="293"/>
      <c r="AI245" s="293"/>
      <c r="AJ245" s="293"/>
      <c r="AK245" s="293"/>
      <c r="AL245" s="293"/>
      <c r="AM245" s="293"/>
      <c r="AN245" s="293"/>
      <c r="AO245" s="293"/>
      <c r="AP245" s="293"/>
      <c r="AQ245" s="293"/>
      <c r="AR245" s="293"/>
      <c r="AS245" s="293"/>
      <c r="AT245" s="293"/>
      <c r="AU245" s="293"/>
      <c r="AV245" s="293"/>
      <c r="AW245" s="293"/>
      <c r="AX245" s="293"/>
      <c r="AY245" s="293"/>
      <c r="AZ245" s="293"/>
      <c r="BA245" s="293"/>
      <c r="BB245" s="293"/>
      <c r="BC245" s="293"/>
      <c r="BD245" s="293"/>
      <c r="BE245" s="293"/>
      <c r="BF245" s="293"/>
      <c r="BG245" s="293"/>
      <c r="BH245" s="293"/>
      <c r="BI245" s="293"/>
      <c r="BJ245" s="293"/>
      <c r="BK245" s="293"/>
      <c r="BL245" s="293"/>
      <c r="BM245" s="293"/>
    </row>
    <row r="246" spans="1:65" s="86" customFormat="1">
      <c r="A246" s="81"/>
      <c r="B246" s="83"/>
      <c r="C246" s="82"/>
      <c r="D246" s="100"/>
      <c r="E246" s="100"/>
      <c r="F246" s="100"/>
      <c r="G246" s="322"/>
      <c r="H246" s="215">
        <f t="shared" si="26"/>
        <v>0</v>
      </c>
      <c r="I246" s="215">
        <f t="shared" si="27"/>
        <v>0</v>
      </c>
      <c r="J246" s="215">
        <f t="shared" si="28"/>
        <v>0</v>
      </c>
      <c r="K246" s="321" t="str">
        <f t="shared" si="29"/>
        <v/>
      </c>
      <c r="L246" s="218"/>
      <c r="M246" s="269"/>
      <c r="N246" s="323"/>
      <c r="O246" s="270"/>
      <c r="P246" s="84"/>
      <c r="Q246" s="87"/>
      <c r="R246" s="100">
        <f t="shared" si="25"/>
        <v>0</v>
      </c>
      <c r="S246" s="88"/>
      <c r="T246" s="332"/>
      <c r="U246" s="332"/>
      <c r="V246" s="98"/>
      <c r="W246" s="332"/>
      <c r="X246" s="332"/>
      <c r="Y246" s="83"/>
      <c r="Z246" s="293"/>
      <c r="AA246" s="293"/>
      <c r="AB246" s="293"/>
      <c r="AC246" s="293"/>
      <c r="AD246" s="293"/>
      <c r="AE246" s="293"/>
      <c r="AF246" s="293"/>
      <c r="AG246" s="293"/>
      <c r="AH246" s="293"/>
      <c r="AI246" s="293"/>
      <c r="AJ246" s="293"/>
      <c r="AK246" s="293"/>
      <c r="AL246" s="293"/>
      <c r="AM246" s="293"/>
      <c r="AN246" s="293"/>
      <c r="AO246" s="293"/>
      <c r="AP246" s="293"/>
      <c r="AQ246" s="293"/>
      <c r="AR246" s="293"/>
      <c r="AS246" s="293"/>
      <c r="AT246" s="293"/>
      <c r="AU246" s="293"/>
      <c r="AV246" s="293"/>
      <c r="AW246" s="293"/>
      <c r="AX246" s="293"/>
      <c r="AY246" s="293"/>
      <c r="AZ246" s="293"/>
      <c r="BA246" s="293"/>
      <c r="BB246" s="293"/>
      <c r="BC246" s="293"/>
      <c r="BD246" s="293"/>
      <c r="BE246" s="293"/>
      <c r="BF246" s="293"/>
      <c r="BG246" s="293"/>
      <c r="BH246" s="293"/>
      <c r="BI246" s="293"/>
      <c r="BJ246" s="293"/>
      <c r="BK246" s="293"/>
      <c r="BL246" s="293"/>
      <c r="BM246" s="293"/>
    </row>
    <row r="247" spans="1:65" s="86" customFormat="1">
      <c r="A247" s="81"/>
      <c r="B247" s="83"/>
      <c r="C247" s="82"/>
      <c r="D247" s="100"/>
      <c r="E247" s="100"/>
      <c r="F247" s="100"/>
      <c r="G247" s="322"/>
      <c r="H247" s="215">
        <f t="shared" si="26"/>
        <v>0</v>
      </c>
      <c r="I247" s="215">
        <f t="shared" si="27"/>
        <v>0</v>
      </c>
      <c r="J247" s="215">
        <f t="shared" si="28"/>
        <v>0</v>
      </c>
      <c r="K247" s="321" t="str">
        <f t="shared" si="29"/>
        <v/>
      </c>
      <c r="L247" s="218"/>
      <c r="M247" s="269"/>
      <c r="N247" s="323"/>
      <c r="O247" s="270"/>
      <c r="P247" s="84"/>
      <c r="Q247" s="87"/>
      <c r="R247" s="100">
        <f t="shared" si="25"/>
        <v>0</v>
      </c>
      <c r="S247" s="88"/>
      <c r="T247" s="332"/>
      <c r="U247" s="332"/>
      <c r="V247" s="98"/>
      <c r="W247" s="332"/>
      <c r="X247" s="332"/>
      <c r="Y247" s="83"/>
      <c r="Z247" s="293"/>
      <c r="AA247" s="293"/>
      <c r="AB247" s="293"/>
      <c r="AC247" s="293"/>
      <c r="AD247" s="293"/>
      <c r="AE247" s="293"/>
      <c r="AF247" s="293"/>
      <c r="AG247" s="293"/>
      <c r="AH247" s="293"/>
      <c r="AI247" s="293"/>
      <c r="AJ247" s="293"/>
      <c r="AK247" s="293"/>
      <c r="AL247" s="293"/>
      <c r="AM247" s="293"/>
      <c r="AN247" s="293"/>
      <c r="AO247" s="293"/>
      <c r="AP247" s="293"/>
      <c r="AQ247" s="293"/>
      <c r="AR247" s="293"/>
      <c r="AS247" s="293"/>
      <c r="AT247" s="293"/>
      <c r="AU247" s="293"/>
      <c r="AV247" s="293"/>
      <c r="AW247" s="293"/>
      <c r="AX247" s="293"/>
      <c r="AY247" s="293"/>
      <c r="AZ247" s="293"/>
      <c r="BA247" s="293"/>
      <c r="BB247" s="293"/>
      <c r="BC247" s="293"/>
      <c r="BD247" s="293"/>
      <c r="BE247" s="293"/>
      <c r="BF247" s="293"/>
      <c r="BG247" s="293"/>
      <c r="BH247" s="293"/>
      <c r="BI247" s="293"/>
      <c r="BJ247" s="293"/>
      <c r="BK247" s="293"/>
      <c r="BL247" s="293"/>
      <c r="BM247" s="293"/>
    </row>
    <row r="248" spans="1:65" s="86" customFormat="1">
      <c r="A248" s="81"/>
      <c r="B248" s="83"/>
      <c r="C248" s="82"/>
      <c r="D248" s="100"/>
      <c r="E248" s="100"/>
      <c r="F248" s="100"/>
      <c r="G248" s="322"/>
      <c r="H248" s="215">
        <f t="shared" si="26"/>
        <v>0</v>
      </c>
      <c r="I248" s="215">
        <f t="shared" si="27"/>
        <v>0</v>
      </c>
      <c r="J248" s="215">
        <f t="shared" si="28"/>
        <v>0</v>
      </c>
      <c r="K248" s="321" t="str">
        <f t="shared" si="29"/>
        <v/>
      </c>
      <c r="L248" s="218"/>
      <c r="M248" s="269"/>
      <c r="N248" s="323"/>
      <c r="O248" s="270"/>
      <c r="P248" s="84"/>
      <c r="Q248" s="87"/>
      <c r="R248" s="100">
        <f t="shared" si="25"/>
        <v>0</v>
      </c>
      <c r="S248" s="88"/>
      <c r="T248" s="332"/>
      <c r="U248" s="332"/>
      <c r="V248" s="98"/>
      <c r="W248" s="332"/>
      <c r="X248" s="332"/>
      <c r="Y248" s="83"/>
      <c r="Z248" s="293"/>
      <c r="AA248" s="293"/>
      <c r="AB248" s="293"/>
      <c r="AC248" s="293"/>
      <c r="AD248" s="293"/>
      <c r="AE248" s="293"/>
      <c r="AF248" s="293"/>
      <c r="AG248" s="293"/>
      <c r="AH248" s="293"/>
      <c r="AI248" s="293"/>
      <c r="AJ248" s="293"/>
      <c r="AK248" s="293"/>
      <c r="AL248" s="293"/>
      <c r="AM248" s="293"/>
      <c r="AN248" s="293"/>
      <c r="AO248" s="293"/>
      <c r="AP248" s="293"/>
      <c r="AQ248" s="293"/>
      <c r="AR248" s="293"/>
      <c r="AS248" s="293"/>
      <c r="AT248" s="293"/>
      <c r="AU248" s="293"/>
      <c r="AV248" s="293"/>
      <c r="AW248" s="293"/>
      <c r="AX248" s="293"/>
      <c r="AY248" s="293"/>
      <c r="AZ248" s="293"/>
      <c r="BA248" s="293"/>
      <c r="BB248" s="293"/>
      <c r="BC248" s="293"/>
      <c r="BD248" s="293"/>
      <c r="BE248" s="293"/>
      <c r="BF248" s="293"/>
      <c r="BG248" s="293"/>
      <c r="BH248" s="293"/>
      <c r="BI248" s="293"/>
      <c r="BJ248" s="293"/>
      <c r="BK248" s="293"/>
      <c r="BL248" s="293"/>
      <c r="BM248" s="293"/>
    </row>
    <row r="249" spans="1:65" s="86" customFormat="1">
      <c r="A249" s="81"/>
      <c r="B249" s="83"/>
      <c r="C249" s="82"/>
      <c r="D249" s="100"/>
      <c r="E249" s="100"/>
      <c r="F249" s="100"/>
      <c r="G249" s="322"/>
      <c r="H249" s="215">
        <f t="shared" si="26"/>
        <v>0</v>
      </c>
      <c r="I249" s="215">
        <f t="shared" si="27"/>
        <v>0</v>
      </c>
      <c r="J249" s="215">
        <f t="shared" si="28"/>
        <v>0</v>
      </c>
      <c r="K249" s="321" t="str">
        <f t="shared" si="29"/>
        <v/>
      </c>
      <c r="L249" s="218"/>
      <c r="M249" s="269"/>
      <c r="N249" s="323"/>
      <c r="O249" s="270"/>
      <c r="P249" s="84"/>
      <c r="Q249" s="87"/>
      <c r="R249" s="100">
        <f t="shared" si="25"/>
        <v>0</v>
      </c>
      <c r="S249" s="88"/>
      <c r="T249" s="332"/>
      <c r="U249" s="332"/>
      <c r="V249" s="98"/>
      <c r="W249" s="332"/>
      <c r="X249" s="332"/>
      <c r="Y249" s="83"/>
      <c r="Z249" s="293"/>
      <c r="AA249" s="293"/>
      <c r="AB249" s="293"/>
      <c r="AC249" s="293"/>
      <c r="AD249" s="293"/>
      <c r="AE249" s="293"/>
      <c r="AF249" s="293"/>
      <c r="AG249" s="293"/>
      <c r="AH249" s="293"/>
      <c r="AI249" s="293"/>
      <c r="AJ249" s="293"/>
      <c r="AK249" s="293"/>
      <c r="AL249" s="293"/>
      <c r="AM249" s="293"/>
      <c r="AN249" s="293"/>
      <c r="AO249" s="293"/>
      <c r="AP249" s="293"/>
      <c r="AQ249" s="293"/>
      <c r="AR249" s="293"/>
      <c r="AS249" s="293"/>
      <c r="AT249" s="293"/>
      <c r="AU249" s="293"/>
      <c r="AV249" s="293"/>
      <c r="AW249" s="293"/>
      <c r="AX249" s="293"/>
      <c r="AY249" s="293"/>
      <c r="AZ249" s="293"/>
      <c r="BA249" s="293"/>
      <c r="BB249" s="293"/>
      <c r="BC249" s="293"/>
      <c r="BD249" s="293"/>
      <c r="BE249" s="293"/>
      <c r="BF249" s="293"/>
      <c r="BG249" s="293"/>
      <c r="BH249" s="293"/>
      <c r="BI249" s="293"/>
      <c r="BJ249" s="293"/>
      <c r="BK249" s="293"/>
      <c r="BL249" s="293"/>
      <c r="BM249" s="293"/>
    </row>
    <row r="250" spans="1:65" s="86" customFormat="1">
      <c r="A250" s="81"/>
      <c r="B250" s="83"/>
      <c r="C250" s="82"/>
      <c r="D250" s="100"/>
      <c r="E250" s="100"/>
      <c r="F250" s="100"/>
      <c r="G250" s="322"/>
      <c r="H250" s="215"/>
      <c r="I250" s="215"/>
      <c r="J250" s="215"/>
      <c r="K250" s="321" t="str">
        <f t="shared" si="29"/>
        <v/>
      </c>
      <c r="L250" s="218"/>
      <c r="M250" s="269"/>
      <c r="N250" s="323"/>
      <c r="O250" s="270"/>
      <c r="P250" s="84"/>
      <c r="Q250" s="87"/>
      <c r="R250" s="100">
        <f t="shared" si="25"/>
        <v>0</v>
      </c>
      <c r="S250" s="88"/>
      <c r="T250" s="332"/>
      <c r="U250" s="332"/>
      <c r="V250" s="98"/>
      <c r="W250" s="332"/>
      <c r="X250" s="332"/>
      <c r="Y250" s="83"/>
      <c r="Z250" s="293"/>
      <c r="AA250" s="293"/>
      <c r="AB250" s="293"/>
      <c r="AC250" s="293"/>
      <c r="AD250" s="293"/>
      <c r="AE250" s="293"/>
      <c r="AF250" s="293"/>
      <c r="AG250" s="293"/>
      <c r="AH250" s="293"/>
      <c r="AI250" s="293"/>
      <c r="AJ250" s="293"/>
      <c r="AK250" s="293"/>
      <c r="AL250" s="293"/>
      <c r="AM250" s="293"/>
      <c r="AN250" s="293"/>
      <c r="AO250" s="293"/>
      <c r="AP250" s="293"/>
      <c r="AQ250" s="293"/>
      <c r="AR250" s="293"/>
      <c r="AS250" s="293"/>
      <c r="AT250" s="293"/>
      <c r="AU250" s="293"/>
      <c r="AV250" s="293"/>
      <c r="AW250" s="293"/>
      <c r="AX250" s="293"/>
      <c r="AY250" s="293"/>
      <c r="AZ250" s="293"/>
      <c r="BA250" s="293"/>
      <c r="BB250" s="293"/>
      <c r="BC250" s="293"/>
      <c r="BD250" s="293"/>
      <c r="BE250" s="293"/>
      <c r="BF250" s="293"/>
      <c r="BG250" s="293"/>
      <c r="BH250" s="293"/>
      <c r="BI250" s="293"/>
      <c r="BJ250" s="293"/>
      <c r="BK250" s="293"/>
      <c r="BL250" s="293"/>
      <c r="BM250" s="293"/>
    </row>
    <row r="251" spans="1:65" s="86" customFormat="1">
      <c r="A251" s="81"/>
      <c r="B251" s="83"/>
      <c r="C251" s="82"/>
      <c r="D251" s="100"/>
      <c r="E251" s="100"/>
      <c r="F251" s="100"/>
      <c r="G251" s="322"/>
      <c r="H251" s="215"/>
      <c r="I251" s="215"/>
      <c r="J251" s="215"/>
      <c r="K251" s="321" t="str">
        <f t="shared" si="29"/>
        <v/>
      </c>
      <c r="L251" s="218"/>
      <c r="M251" s="269"/>
      <c r="N251" s="323"/>
      <c r="O251" s="270"/>
      <c r="P251" s="84"/>
      <c r="Q251" s="87"/>
      <c r="R251" s="100">
        <f t="shared" si="25"/>
        <v>0</v>
      </c>
      <c r="S251" s="88"/>
      <c r="T251" s="332"/>
      <c r="U251" s="332"/>
      <c r="V251" s="98"/>
      <c r="W251" s="332"/>
      <c r="X251" s="332"/>
      <c r="Y251" s="83"/>
      <c r="Z251" s="293"/>
      <c r="AA251" s="293"/>
      <c r="AB251" s="293"/>
      <c r="AC251" s="293"/>
      <c r="AD251" s="293"/>
      <c r="AE251" s="293"/>
      <c r="AF251" s="293"/>
      <c r="AG251" s="293"/>
      <c r="AH251" s="293"/>
      <c r="AI251" s="293"/>
      <c r="AJ251" s="293"/>
      <c r="AK251" s="293"/>
      <c r="AL251" s="293"/>
      <c r="AM251" s="293"/>
      <c r="AN251" s="293"/>
      <c r="AO251" s="293"/>
      <c r="AP251" s="293"/>
      <c r="AQ251" s="293"/>
      <c r="AR251" s="293"/>
      <c r="AS251" s="293"/>
      <c r="AT251" s="293"/>
      <c r="AU251" s="293"/>
      <c r="AV251" s="293"/>
      <c r="AW251" s="293"/>
      <c r="AX251" s="293"/>
      <c r="AY251" s="293"/>
      <c r="AZ251" s="293"/>
      <c r="BA251" s="293"/>
      <c r="BB251" s="293"/>
      <c r="BC251" s="293"/>
      <c r="BD251" s="293"/>
      <c r="BE251" s="293"/>
      <c r="BF251" s="293"/>
      <c r="BG251" s="293"/>
      <c r="BH251" s="293"/>
      <c r="BI251" s="293"/>
      <c r="BJ251" s="293"/>
      <c r="BK251" s="293"/>
      <c r="BL251" s="293"/>
      <c r="BM251" s="293"/>
    </row>
    <row r="252" spans="1:65" s="86" customFormat="1">
      <c r="A252" s="81"/>
      <c r="B252" s="83"/>
      <c r="C252" s="82"/>
      <c r="D252" s="100"/>
      <c r="E252" s="100"/>
      <c r="F252" s="100"/>
      <c r="G252" s="322"/>
      <c r="H252" s="215"/>
      <c r="I252" s="215"/>
      <c r="J252" s="215"/>
      <c r="K252" s="321" t="str">
        <f t="shared" si="29"/>
        <v/>
      </c>
      <c r="L252" s="218"/>
      <c r="M252" s="269"/>
      <c r="N252" s="323"/>
      <c r="O252" s="270"/>
      <c r="P252" s="84"/>
      <c r="Q252" s="87"/>
      <c r="R252" s="100">
        <f t="shared" si="25"/>
        <v>0</v>
      </c>
      <c r="S252" s="88"/>
      <c r="T252" s="332"/>
      <c r="U252" s="332"/>
      <c r="V252" s="98"/>
      <c r="W252" s="332"/>
      <c r="X252" s="332"/>
      <c r="Y252" s="83"/>
      <c r="Z252" s="293"/>
      <c r="AA252" s="293"/>
      <c r="AB252" s="293"/>
      <c r="AC252" s="293"/>
      <c r="AD252" s="293"/>
      <c r="AE252" s="293"/>
      <c r="AF252" s="293"/>
      <c r="AG252" s="293"/>
      <c r="AH252" s="293"/>
      <c r="AI252" s="293"/>
      <c r="AJ252" s="293"/>
      <c r="AK252" s="293"/>
      <c r="AL252" s="293"/>
      <c r="AM252" s="293"/>
      <c r="AN252" s="293"/>
      <c r="AO252" s="293"/>
      <c r="AP252" s="293"/>
      <c r="AQ252" s="293"/>
      <c r="AR252" s="293"/>
      <c r="AS252" s="293"/>
      <c r="AT252" s="293"/>
      <c r="AU252" s="293"/>
      <c r="AV252" s="293"/>
      <c r="AW252" s="293"/>
      <c r="AX252" s="293"/>
      <c r="AY252" s="293"/>
      <c r="AZ252" s="293"/>
      <c r="BA252" s="293"/>
      <c r="BB252" s="293"/>
      <c r="BC252" s="293"/>
      <c r="BD252" s="293"/>
      <c r="BE252" s="293"/>
      <c r="BF252" s="293"/>
      <c r="BG252" s="293"/>
      <c r="BH252" s="293"/>
      <c r="BI252" s="293"/>
      <c r="BJ252" s="293"/>
      <c r="BK252" s="293"/>
      <c r="BL252" s="293"/>
      <c r="BM252" s="293"/>
    </row>
    <row r="253" spans="1:65" s="86" customFormat="1">
      <c r="A253" s="81"/>
      <c r="B253" s="83"/>
      <c r="C253" s="82"/>
      <c r="D253" s="100"/>
      <c r="E253" s="100"/>
      <c r="F253" s="100"/>
      <c r="G253" s="322"/>
      <c r="H253" s="100"/>
      <c r="I253" s="215"/>
      <c r="J253" s="100"/>
      <c r="K253" s="321" t="str">
        <f t="shared" si="29"/>
        <v/>
      </c>
      <c r="L253" s="218"/>
      <c r="M253" s="269"/>
      <c r="N253" s="323"/>
      <c r="O253" s="270"/>
      <c r="P253" s="84"/>
      <c r="Q253" s="87"/>
      <c r="R253" s="100">
        <f t="shared" si="25"/>
        <v>0</v>
      </c>
      <c r="S253" s="88"/>
      <c r="T253" s="332"/>
      <c r="U253" s="332"/>
      <c r="V253" s="98"/>
      <c r="W253" s="332"/>
      <c r="X253" s="332"/>
      <c r="Y253" s="83"/>
      <c r="Z253" s="293"/>
      <c r="AA253" s="293"/>
      <c r="AB253" s="293"/>
      <c r="AC253" s="293"/>
      <c r="AD253" s="293"/>
      <c r="AE253" s="293"/>
      <c r="AF253" s="293"/>
      <c r="AG253" s="293"/>
      <c r="AH253" s="293"/>
      <c r="AI253" s="293"/>
      <c r="AJ253" s="293"/>
      <c r="AK253" s="293"/>
      <c r="AL253" s="293"/>
      <c r="AM253" s="293"/>
      <c r="AN253" s="293"/>
      <c r="AO253" s="293"/>
      <c r="AP253" s="293"/>
      <c r="AQ253" s="293"/>
      <c r="AR253" s="293"/>
      <c r="AS253" s="293"/>
      <c r="AT253" s="293"/>
      <c r="AU253" s="293"/>
      <c r="AV253" s="293"/>
      <c r="AW253" s="293"/>
      <c r="AX253" s="293"/>
      <c r="AY253" s="293"/>
      <c r="AZ253" s="293"/>
      <c r="BA253" s="293"/>
      <c r="BB253" s="293"/>
      <c r="BC253" s="293"/>
      <c r="BD253" s="293"/>
      <c r="BE253" s="293"/>
      <c r="BF253" s="293"/>
      <c r="BG253" s="293"/>
      <c r="BH253" s="293"/>
      <c r="BI253" s="293"/>
      <c r="BJ253" s="293"/>
      <c r="BK253" s="293"/>
      <c r="BL253" s="293"/>
      <c r="BM253" s="293"/>
    </row>
    <row r="254" spans="1:65" s="86" customFormat="1">
      <c r="A254" s="81"/>
      <c r="B254" s="83"/>
      <c r="C254" s="82"/>
      <c r="D254" s="100"/>
      <c r="E254" s="100"/>
      <c r="F254" s="100"/>
      <c r="G254" s="322"/>
      <c r="H254" s="100"/>
      <c r="I254" s="215"/>
      <c r="J254" s="100"/>
      <c r="K254" s="321" t="str">
        <f t="shared" si="29"/>
        <v/>
      </c>
      <c r="L254" s="218"/>
      <c r="M254" s="269"/>
      <c r="N254" s="323"/>
      <c r="O254" s="270"/>
      <c r="P254" s="84"/>
      <c r="Q254" s="87"/>
      <c r="R254" s="100">
        <f t="shared" si="25"/>
        <v>0</v>
      </c>
      <c r="S254" s="88"/>
      <c r="T254" s="332"/>
      <c r="U254" s="332"/>
      <c r="V254" s="98"/>
      <c r="W254" s="332"/>
      <c r="X254" s="332"/>
      <c r="Y254" s="83"/>
      <c r="Z254" s="293"/>
      <c r="AA254" s="293"/>
      <c r="AB254" s="293"/>
      <c r="AC254" s="293"/>
      <c r="AD254" s="293"/>
      <c r="AE254" s="293"/>
      <c r="AF254" s="293"/>
      <c r="AG254" s="293"/>
      <c r="AH254" s="293"/>
      <c r="AI254" s="293"/>
      <c r="AJ254" s="293"/>
      <c r="AK254" s="293"/>
      <c r="AL254" s="293"/>
      <c r="AM254" s="293"/>
      <c r="AN254" s="293"/>
      <c r="AO254" s="293"/>
      <c r="AP254" s="293"/>
      <c r="AQ254" s="293"/>
      <c r="AR254" s="293"/>
      <c r="AS254" s="293"/>
      <c r="AT254" s="293"/>
      <c r="AU254" s="293"/>
      <c r="AV254" s="293"/>
      <c r="AW254" s="293"/>
      <c r="AX254" s="293"/>
      <c r="AY254" s="293"/>
      <c r="AZ254" s="293"/>
      <c r="BA254" s="293"/>
      <c r="BB254" s="293"/>
      <c r="BC254" s="293"/>
      <c r="BD254" s="293"/>
      <c r="BE254" s="293"/>
      <c r="BF254" s="293"/>
      <c r="BG254" s="293"/>
      <c r="BH254" s="293"/>
      <c r="BI254" s="293"/>
      <c r="BJ254" s="293"/>
      <c r="BK254" s="293"/>
      <c r="BL254" s="293"/>
      <c r="BM254" s="293"/>
    </row>
    <row r="255" spans="1:65" s="86" customFormat="1">
      <c r="A255" s="81"/>
      <c r="B255" s="83"/>
      <c r="C255" s="82"/>
      <c r="D255" s="100"/>
      <c r="E255" s="100"/>
      <c r="F255" s="100"/>
      <c r="G255" s="322"/>
      <c r="H255" s="100"/>
      <c r="I255" s="215"/>
      <c r="J255" s="100"/>
      <c r="K255" s="321" t="str">
        <f t="shared" si="29"/>
        <v/>
      </c>
      <c r="L255" s="218"/>
      <c r="M255" s="269"/>
      <c r="N255" s="323"/>
      <c r="O255" s="270"/>
      <c r="P255" s="84"/>
      <c r="Q255" s="87"/>
      <c r="R255" s="100">
        <f t="shared" si="25"/>
        <v>0</v>
      </c>
      <c r="S255" s="88"/>
      <c r="T255" s="332"/>
      <c r="U255" s="332"/>
      <c r="V255" s="98"/>
      <c r="W255" s="332"/>
      <c r="X255" s="332"/>
      <c r="Y255" s="83"/>
      <c r="Z255" s="293"/>
      <c r="AA255" s="293"/>
      <c r="AB255" s="293"/>
      <c r="AC255" s="293"/>
      <c r="AD255" s="293"/>
      <c r="AE255" s="293"/>
      <c r="AF255" s="293"/>
      <c r="AG255" s="293"/>
      <c r="AH255" s="293"/>
      <c r="AI255" s="293"/>
      <c r="AJ255" s="293"/>
      <c r="AK255" s="293"/>
      <c r="AL255" s="293"/>
      <c r="AM255" s="293"/>
      <c r="AN255" s="293"/>
      <c r="AO255" s="293"/>
      <c r="AP255" s="293"/>
      <c r="AQ255" s="293"/>
      <c r="AR255" s="293"/>
      <c r="AS255" s="293"/>
      <c r="AT255" s="293"/>
      <c r="AU255" s="293"/>
      <c r="AV255" s="293"/>
      <c r="AW255" s="293"/>
      <c r="AX255" s="293"/>
      <c r="AY255" s="293"/>
      <c r="AZ255" s="293"/>
      <c r="BA255" s="293"/>
      <c r="BB255" s="293"/>
      <c r="BC255" s="293"/>
      <c r="BD255" s="293"/>
      <c r="BE255" s="293"/>
      <c r="BF255" s="293"/>
      <c r="BG255" s="293"/>
      <c r="BH255" s="293"/>
      <c r="BI255" s="293"/>
      <c r="BJ255" s="293"/>
      <c r="BK255" s="293"/>
      <c r="BL255" s="293"/>
      <c r="BM255" s="293"/>
    </row>
    <row r="256" spans="1:65" s="86" customFormat="1">
      <c r="A256" s="81"/>
      <c r="B256" s="83"/>
      <c r="C256" s="82"/>
      <c r="D256" s="100"/>
      <c r="E256" s="100"/>
      <c r="F256" s="100"/>
      <c r="G256" s="322"/>
      <c r="H256" s="100"/>
      <c r="I256" s="215"/>
      <c r="J256" s="100"/>
      <c r="K256" s="321" t="str">
        <f t="shared" si="29"/>
        <v/>
      </c>
      <c r="L256" s="218"/>
      <c r="M256" s="269"/>
      <c r="N256" s="323"/>
      <c r="O256" s="270"/>
      <c r="P256" s="84"/>
      <c r="Q256" s="87"/>
      <c r="R256" s="100">
        <f t="shared" si="25"/>
        <v>0</v>
      </c>
      <c r="S256" s="88"/>
      <c r="T256" s="332"/>
      <c r="U256" s="332"/>
      <c r="V256" s="98"/>
      <c r="W256" s="332"/>
      <c r="X256" s="332"/>
      <c r="Y256" s="83"/>
      <c r="Z256" s="293"/>
      <c r="AA256" s="293"/>
      <c r="AB256" s="293"/>
      <c r="AC256" s="293"/>
      <c r="AD256" s="293"/>
      <c r="AE256" s="293"/>
      <c r="AF256" s="293"/>
      <c r="AG256" s="293"/>
      <c r="AH256" s="293"/>
      <c r="AI256" s="293"/>
      <c r="AJ256" s="293"/>
      <c r="AK256" s="293"/>
      <c r="AL256" s="293"/>
      <c r="AM256" s="293"/>
      <c r="AN256" s="293"/>
      <c r="AO256" s="293"/>
      <c r="AP256" s="293"/>
      <c r="AQ256" s="293"/>
      <c r="AR256" s="293"/>
      <c r="AS256" s="293"/>
      <c r="AT256" s="293"/>
      <c r="AU256" s="293"/>
      <c r="AV256" s="293"/>
      <c r="AW256" s="293"/>
      <c r="AX256" s="293"/>
      <c r="AY256" s="293"/>
      <c r="AZ256" s="293"/>
      <c r="BA256" s="293"/>
      <c r="BB256" s="293"/>
      <c r="BC256" s="293"/>
      <c r="BD256" s="293"/>
      <c r="BE256" s="293"/>
      <c r="BF256" s="293"/>
      <c r="BG256" s="293"/>
      <c r="BH256" s="293"/>
      <c r="BI256" s="293"/>
      <c r="BJ256" s="293"/>
      <c r="BK256" s="293"/>
      <c r="BL256" s="293"/>
      <c r="BM256" s="293"/>
    </row>
    <row r="257" spans="1:65" s="86" customFormat="1">
      <c r="A257" s="81"/>
      <c r="B257" s="83"/>
      <c r="C257" s="82"/>
      <c r="D257" s="100"/>
      <c r="E257" s="100"/>
      <c r="F257" s="100"/>
      <c r="G257" s="322"/>
      <c r="H257" s="100"/>
      <c r="I257" s="215"/>
      <c r="J257" s="100"/>
      <c r="K257" s="321" t="str">
        <f t="shared" si="29"/>
        <v/>
      </c>
      <c r="L257" s="218"/>
      <c r="M257" s="269"/>
      <c r="N257" s="323"/>
      <c r="O257" s="270"/>
      <c r="P257" s="84"/>
      <c r="Q257" s="87"/>
      <c r="R257" s="100">
        <f t="shared" si="25"/>
        <v>0</v>
      </c>
      <c r="S257" s="88"/>
      <c r="T257" s="332"/>
      <c r="U257" s="332"/>
      <c r="V257" s="98"/>
      <c r="W257" s="332"/>
      <c r="X257" s="332"/>
      <c r="Y257" s="83"/>
      <c r="Z257" s="293"/>
      <c r="AA257" s="293"/>
      <c r="AB257" s="293"/>
      <c r="AC257" s="293"/>
      <c r="AD257" s="293"/>
      <c r="AE257" s="293"/>
      <c r="AF257" s="293"/>
      <c r="AG257" s="293"/>
      <c r="AH257" s="293"/>
      <c r="AI257" s="293"/>
      <c r="AJ257" s="293"/>
      <c r="AK257" s="293"/>
      <c r="AL257" s="293"/>
      <c r="AM257" s="293"/>
      <c r="AN257" s="293"/>
      <c r="AO257" s="293"/>
      <c r="AP257" s="293"/>
      <c r="AQ257" s="293"/>
      <c r="AR257" s="293"/>
      <c r="AS257" s="293"/>
      <c r="AT257" s="293"/>
      <c r="AU257" s="293"/>
      <c r="AV257" s="293"/>
      <c r="AW257" s="293"/>
      <c r="AX257" s="293"/>
      <c r="AY257" s="293"/>
      <c r="AZ257" s="293"/>
      <c r="BA257" s="293"/>
      <c r="BB257" s="293"/>
      <c r="BC257" s="293"/>
      <c r="BD257" s="293"/>
      <c r="BE257" s="293"/>
      <c r="BF257" s="293"/>
      <c r="BG257" s="293"/>
      <c r="BH257" s="293"/>
      <c r="BI257" s="293"/>
      <c r="BJ257" s="293"/>
      <c r="BK257" s="293"/>
      <c r="BL257" s="293"/>
      <c r="BM257" s="293"/>
    </row>
    <row r="258" spans="1:65" s="86" customFormat="1">
      <c r="A258" s="81"/>
      <c r="B258" s="83"/>
      <c r="C258" s="82"/>
      <c r="D258" s="100"/>
      <c r="E258" s="100"/>
      <c r="F258" s="100"/>
      <c r="G258" s="322"/>
      <c r="H258" s="100"/>
      <c r="I258" s="215"/>
      <c r="J258" s="100"/>
      <c r="K258" s="321" t="str">
        <f t="shared" si="29"/>
        <v/>
      </c>
      <c r="L258" s="218"/>
      <c r="M258" s="269"/>
      <c r="N258" s="323"/>
      <c r="O258" s="270"/>
      <c r="P258" s="84"/>
      <c r="Q258" s="87"/>
      <c r="R258" s="100">
        <f t="shared" si="25"/>
        <v>0</v>
      </c>
      <c r="S258" s="88"/>
      <c r="T258" s="332"/>
      <c r="U258" s="332"/>
      <c r="V258" s="98"/>
      <c r="W258" s="332"/>
      <c r="X258" s="332"/>
      <c r="Y258" s="83"/>
      <c r="Z258" s="293"/>
      <c r="AA258" s="293"/>
      <c r="AB258" s="293"/>
      <c r="AC258" s="293"/>
      <c r="AD258" s="293"/>
      <c r="AE258" s="293"/>
      <c r="AF258" s="293"/>
      <c r="AG258" s="293"/>
      <c r="AH258" s="293"/>
      <c r="AI258" s="293"/>
      <c r="AJ258" s="293"/>
      <c r="AK258" s="293"/>
      <c r="AL258" s="293"/>
      <c r="AM258" s="293"/>
      <c r="AN258" s="293"/>
      <c r="AO258" s="293"/>
      <c r="AP258" s="293"/>
      <c r="AQ258" s="293"/>
      <c r="AR258" s="293"/>
      <c r="AS258" s="293"/>
      <c r="AT258" s="293"/>
      <c r="AU258" s="293"/>
      <c r="AV258" s="293"/>
      <c r="AW258" s="293"/>
      <c r="AX258" s="293"/>
      <c r="AY258" s="293"/>
      <c r="AZ258" s="293"/>
      <c r="BA258" s="293"/>
      <c r="BB258" s="293"/>
      <c r="BC258" s="293"/>
      <c r="BD258" s="293"/>
      <c r="BE258" s="293"/>
      <c r="BF258" s="293"/>
      <c r="BG258" s="293"/>
      <c r="BH258" s="293"/>
      <c r="BI258" s="293"/>
      <c r="BJ258" s="293"/>
      <c r="BK258" s="293"/>
      <c r="BL258" s="293"/>
      <c r="BM258" s="293"/>
    </row>
    <row r="259" spans="1:65" s="86" customFormat="1">
      <c r="A259" s="81"/>
      <c r="B259" s="83"/>
      <c r="C259" s="82"/>
      <c r="D259" s="100"/>
      <c r="E259" s="100"/>
      <c r="F259" s="100"/>
      <c r="G259" s="322"/>
      <c r="H259" s="100"/>
      <c r="I259" s="215"/>
      <c r="J259" s="100"/>
      <c r="K259" s="321" t="str">
        <f t="shared" si="29"/>
        <v/>
      </c>
      <c r="L259" s="218"/>
      <c r="M259" s="269"/>
      <c r="N259" s="323"/>
      <c r="O259" s="270"/>
      <c r="P259" s="84"/>
      <c r="Q259" s="87"/>
      <c r="R259" s="100">
        <f t="shared" si="25"/>
        <v>0</v>
      </c>
      <c r="S259" s="88"/>
      <c r="T259" s="332"/>
      <c r="U259" s="332"/>
      <c r="V259" s="98"/>
      <c r="W259" s="332"/>
      <c r="X259" s="332"/>
      <c r="Y259" s="83"/>
      <c r="Z259" s="293"/>
      <c r="AA259" s="293"/>
      <c r="AB259" s="293"/>
      <c r="AC259" s="293"/>
      <c r="AD259" s="293"/>
      <c r="AE259" s="293"/>
      <c r="AF259" s="293"/>
      <c r="AG259" s="293"/>
      <c r="AH259" s="293"/>
      <c r="AI259" s="293"/>
      <c r="AJ259" s="293"/>
      <c r="AK259" s="293"/>
      <c r="AL259" s="293"/>
      <c r="AM259" s="293"/>
      <c r="AN259" s="293"/>
      <c r="AO259" s="293"/>
      <c r="AP259" s="293"/>
      <c r="AQ259" s="293"/>
      <c r="AR259" s="293"/>
      <c r="AS259" s="293"/>
      <c r="AT259" s="293"/>
      <c r="AU259" s="293"/>
      <c r="AV259" s="293"/>
      <c r="AW259" s="293"/>
      <c r="AX259" s="293"/>
      <c r="AY259" s="293"/>
      <c r="AZ259" s="293"/>
      <c r="BA259" s="293"/>
      <c r="BB259" s="293"/>
      <c r="BC259" s="293"/>
      <c r="BD259" s="293"/>
      <c r="BE259" s="293"/>
      <c r="BF259" s="293"/>
      <c r="BG259" s="293"/>
      <c r="BH259" s="293"/>
      <c r="BI259" s="293"/>
      <c r="BJ259" s="293"/>
      <c r="BK259" s="293"/>
      <c r="BL259" s="293"/>
      <c r="BM259" s="293"/>
    </row>
    <row r="260" spans="1:65" s="86" customFormat="1">
      <c r="A260" s="81"/>
      <c r="B260" s="83"/>
      <c r="C260" s="82"/>
      <c r="D260" s="100"/>
      <c r="E260" s="100"/>
      <c r="F260" s="100"/>
      <c r="G260" s="322"/>
      <c r="H260" s="100"/>
      <c r="I260" s="215"/>
      <c r="J260" s="100"/>
      <c r="K260" s="321" t="str">
        <f t="shared" si="29"/>
        <v/>
      </c>
      <c r="L260" s="218"/>
      <c r="M260" s="269"/>
      <c r="N260" s="323"/>
      <c r="O260" s="270"/>
      <c r="P260" s="84"/>
      <c r="Q260" s="87"/>
      <c r="R260" s="100">
        <f t="shared" ref="R260:R323" si="30">IFERROR(SUM(F260-D260),"NA")</f>
        <v>0</v>
      </c>
      <c r="S260" s="88"/>
      <c r="T260" s="332"/>
      <c r="U260" s="332"/>
      <c r="V260" s="98"/>
      <c r="W260" s="332"/>
      <c r="X260" s="332"/>
      <c r="Y260" s="83"/>
      <c r="Z260" s="293"/>
      <c r="AA260" s="293"/>
      <c r="AB260" s="293"/>
      <c r="AC260" s="293"/>
      <c r="AD260" s="293"/>
      <c r="AE260" s="293"/>
      <c r="AF260" s="293"/>
      <c r="AG260" s="293"/>
      <c r="AH260" s="293"/>
      <c r="AI260" s="293"/>
      <c r="AJ260" s="293"/>
      <c r="AK260" s="293"/>
      <c r="AL260" s="293"/>
      <c r="AM260" s="293"/>
      <c r="AN260" s="293"/>
      <c r="AO260" s="293"/>
      <c r="AP260" s="293"/>
      <c r="AQ260" s="293"/>
      <c r="AR260" s="293"/>
      <c r="AS260" s="293"/>
      <c r="AT260" s="293"/>
      <c r="AU260" s="293"/>
      <c r="AV260" s="293"/>
      <c r="AW260" s="293"/>
      <c r="AX260" s="293"/>
      <c r="AY260" s="293"/>
      <c r="AZ260" s="293"/>
      <c r="BA260" s="293"/>
      <c r="BB260" s="293"/>
      <c r="BC260" s="293"/>
      <c r="BD260" s="293"/>
      <c r="BE260" s="293"/>
      <c r="BF260" s="293"/>
      <c r="BG260" s="293"/>
      <c r="BH260" s="293"/>
      <c r="BI260" s="293"/>
      <c r="BJ260" s="293"/>
      <c r="BK260" s="293"/>
      <c r="BL260" s="293"/>
      <c r="BM260" s="293"/>
    </row>
    <row r="261" spans="1:65" s="86" customFormat="1">
      <c r="A261" s="81"/>
      <c r="B261" s="83"/>
      <c r="C261" s="82"/>
      <c r="D261" s="100"/>
      <c r="E261" s="100"/>
      <c r="F261" s="100"/>
      <c r="G261" s="322"/>
      <c r="H261" s="100"/>
      <c r="I261" s="215"/>
      <c r="J261" s="100"/>
      <c r="K261" s="321" t="str">
        <f t="shared" si="29"/>
        <v/>
      </c>
      <c r="L261" s="218"/>
      <c r="M261" s="269"/>
      <c r="N261" s="323"/>
      <c r="O261" s="270"/>
      <c r="P261" s="84"/>
      <c r="Q261" s="87"/>
      <c r="R261" s="100">
        <f t="shared" si="30"/>
        <v>0</v>
      </c>
      <c r="S261" s="88"/>
      <c r="T261" s="332"/>
      <c r="U261" s="332"/>
      <c r="V261" s="98"/>
      <c r="W261" s="332"/>
      <c r="X261" s="332"/>
      <c r="Y261" s="83"/>
      <c r="Z261" s="293"/>
      <c r="AA261" s="293"/>
      <c r="AB261" s="293"/>
      <c r="AC261" s="293"/>
      <c r="AD261" s="293"/>
      <c r="AE261" s="293"/>
      <c r="AF261" s="293"/>
      <c r="AG261" s="293"/>
      <c r="AH261" s="293"/>
      <c r="AI261" s="293"/>
      <c r="AJ261" s="293"/>
      <c r="AK261" s="293"/>
      <c r="AL261" s="293"/>
      <c r="AM261" s="293"/>
      <c r="AN261" s="293"/>
      <c r="AO261" s="293"/>
      <c r="AP261" s="293"/>
      <c r="AQ261" s="293"/>
      <c r="AR261" s="293"/>
      <c r="AS261" s="293"/>
      <c r="AT261" s="293"/>
      <c r="AU261" s="293"/>
      <c r="AV261" s="293"/>
      <c r="AW261" s="293"/>
      <c r="AX261" s="293"/>
      <c r="AY261" s="293"/>
      <c r="AZ261" s="293"/>
      <c r="BA261" s="293"/>
      <c r="BB261" s="293"/>
      <c r="BC261" s="293"/>
      <c r="BD261" s="293"/>
      <c r="BE261" s="293"/>
      <c r="BF261" s="293"/>
      <c r="BG261" s="293"/>
      <c r="BH261" s="293"/>
      <c r="BI261" s="293"/>
      <c r="BJ261" s="293"/>
      <c r="BK261" s="293"/>
      <c r="BL261" s="293"/>
      <c r="BM261" s="293"/>
    </row>
    <row r="262" spans="1:65" s="86" customFormat="1">
      <c r="A262" s="81"/>
      <c r="B262" s="83"/>
      <c r="C262" s="82"/>
      <c r="D262" s="100"/>
      <c r="E262" s="100"/>
      <c r="F262" s="100"/>
      <c r="G262" s="322"/>
      <c r="H262" s="100"/>
      <c r="I262" s="215"/>
      <c r="J262" s="100"/>
      <c r="K262" s="321" t="str">
        <f t="shared" si="29"/>
        <v/>
      </c>
      <c r="L262" s="218"/>
      <c r="M262" s="269"/>
      <c r="N262" s="323"/>
      <c r="O262" s="270"/>
      <c r="P262" s="84"/>
      <c r="Q262" s="87"/>
      <c r="R262" s="100">
        <f t="shared" si="30"/>
        <v>0</v>
      </c>
      <c r="S262" s="88"/>
      <c r="T262" s="332"/>
      <c r="U262" s="332"/>
      <c r="V262" s="98"/>
      <c r="W262" s="332"/>
      <c r="X262" s="332"/>
      <c r="Y262" s="83"/>
      <c r="Z262" s="293"/>
      <c r="AA262" s="293"/>
      <c r="AB262" s="293"/>
      <c r="AC262" s="293"/>
      <c r="AD262" s="293"/>
      <c r="AE262" s="293"/>
      <c r="AF262" s="293"/>
      <c r="AG262" s="293"/>
      <c r="AH262" s="293"/>
      <c r="AI262" s="293"/>
      <c r="AJ262" s="293"/>
      <c r="AK262" s="293"/>
      <c r="AL262" s="293"/>
      <c r="AM262" s="293"/>
      <c r="AN262" s="293"/>
      <c r="AO262" s="293"/>
      <c r="AP262" s="293"/>
      <c r="AQ262" s="293"/>
      <c r="AR262" s="293"/>
      <c r="AS262" s="293"/>
      <c r="AT262" s="293"/>
      <c r="AU262" s="293"/>
      <c r="AV262" s="293"/>
      <c r="AW262" s="293"/>
      <c r="AX262" s="293"/>
      <c r="AY262" s="293"/>
      <c r="AZ262" s="293"/>
      <c r="BA262" s="293"/>
      <c r="BB262" s="293"/>
      <c r="BC262" s="293"/>
      <c r="BD262" s="293"/>
      <c r="BE262" s="293"/>
      <c r="BF262" s="293"/>
      <c r="BG262" s="293"/>
      <c r="BH262" s="293"/>
      <c r="BI262" s="293"/>
      <c r="BJ262" s="293"/>
      <c r="BK262" s="293"/>
      <c r="BL262" s="293"/>
      <c r="BM262" s="293"/>
    </row>
    <row r="263" spans="1:65" s="86" customFormat="1">
      <c r="A263" s="81"/>
      <c r="B263" s="83"/>
      <c r="C263" s="82"/>
      <c r="D263" s="100"/>
      <c r="E263" s="100"/>
      <c r="F263" s="100"/>
      <c r="G263" s="322"/>
      <c r="H263" s="100"/>
      <c r="I263" s="215"/>
      <c r="J263" s="100"/>
      <c r="K263" s="321" t="str">
        <f t="shared" si="29"/>
        <v/>
      </c>
      <c r="L263" s="218"/>
      <c r="M263" s="269"/>
      <c r="N263" s="323"/>
      <c r="O263" s="270"/>
      <c r="P263" s="84"/>
      <c r="Q263" s="87"/>
      <c r="R263" s="100">
        <f t="shared" si="30"/>
        <v>0</v>
      </c>
      <c r="S263" s="88"/>
      <c r="T263" s="332"/>
      <c r="U263" s="332"/>
      <c r="V263" s="98"/>
      <c r="W263" s="332"/>
      <c r="X263" s="332"/>
      <c r="Y263" s="83"/>
      <c r="Z263" s="293"/>
      <c r="AA263" s="293"/>
      <c r="AB263" s="293"/>
      <c r="AC263" s="293"/>
      <c r="AD263" s="293"/>
      <c r="AE263" s="293"/>
      <c r="AF263" s="293"/>
      <c r="AG263" s="293"/>
      <c r="AH263" s="293"/>
      <c r="AI263" s="293"/>
      <c r="AJ263" s="293"/>
      <c r="AK263" s="293"/>
      <c r="AL263" s="293"/>
      <c r="AM263" s="293"/>
      <c r="AN263" s="293"/>
      <c r="AO263" s="293"/>
      <c r="AP263" s="293"/>
      <c r="AQ263" s="293"/>
      <c r="AR263" s="293"/>
      <c r="AS263" s="293"/>
      <c r="AT263" s="293"/>
      <c r="AU263" s="293"/>
      <c r="AV263" s="293"/>
      <c r="AW263" s="293"/>
      <c r="AX263" s="293"/>
      <c r="AY263" s="293"/>
      <c r="AZ263" s="293"/>
      <c r="BA263" s="293"/>
      <c r="BB263" s="293"/>
      <c r="BC263" s="293"/>
      <c r="BD263" s="293"/>
      <c r="BE263" s="293"/>
      <c r="BF263" s="293"/>
      <c r="BG263" s="293"/>
      <c r="BH263" s="293"/>
      <c r="BI263" s="293"/>
      <c r="BJ263" s="293"/>
      <c r="BK263" s="293"/>
      <c r="BL263" s="293"/>
      <c r="BM263" s="293"/>
    </row>
    <row r="264" spans="1:65" s="86" customFormat="1">
      <c r="A264" s="81"/>
      <c r="B264" s="83"/>
      <c r="C264" s="82"/>
      <c r="D264" s="100"/>
      <c r="E264" s="100"/>
      <c r="F264" s="100"/>
      <c r="G264" s="322"/>
      <c r="H264" s="100"/>
      <c r="I264" s="215"/>
      <c r="J264" s="100"/>
      <c r="K264" s="321" t="str">
        <f t="shared" si="29"/>
        <v/>
      </c>
      <c r="L264" s="218"/>
      <c r="M264" s="269"/>
      <c r="N264" s="323"/>
      <c r="O264" s="270"/>
      <c r="P264" s="84"/>
      <c r="Q264" s="87"/>
      <c r="R264" s="100">
        <f t="shared" si="30"/>
        <v>0</v>
      </c>
      <c r="S264" s="88"/>
      <c r="T264" s="332"/>
      <c r="U264" s="332"/>
      <c r="V264" s="98"/>
      <c r="W264" s="332"/>
      <c r="X264" s="332"/>
      <c r="Y264" s="83"/>
      <c r="Z264" s="293"/>
      <c r="AA264" s="293"/>
      <c r="AB264" s="293"/>
      <c r="AC264" s="293"/>
      <c r="AD264" s="293"/>
      <c r="AE264" s="293"/>
      <c r="AF264" s="293"/>
      <c r="AG264" s="293"/>
      <c r="AH264" s="293"/>
      <c r="AI264" s="293"/>
      <c r="AJ264" s="293"/>
      <c r="AK264" s="293"/>
      <c r="AL264" s="293"/>
      <c r="AM264" s="293"/>
      <c r="AN264" s="293"/>
      <c r="AO264" s="293"/>
      <c r="AP264" s="293"/>
      <c r="AQ264" s="293"/>
      <c r="AR264" s="293"/>
      <c r="AS264" s="293"/>
      <c r="AT264" s="293"/>
      <c r="AU264" s="293"/>
      <c r="AV264" s="293"/>
      <c r="AW264" s="293"/>
      <c r="AX264" s="293"/>
      <c r="AY264" s="293"/>
      <c r="AZ264" s="293"/>
      <c r="BA264" s="293"/>
      <c r="BB264" s="293"/>
      <c r="BC264" s="293"/>
      <c r="BD264" s="293"/>
      <c r="BE264" s="293"/>
      <c r="BF264" s="293"/>
      <c r="BG264" s="293"/>
      <c r="BH264" s="293"/>
      <c r="BI264" s="293"/>
      <c r="BJ264" s="293"/>
      <c r="BK264" s="293"/>
      <c r="BL264" s="293"/>
      <c r="BM264" s="293"/>
    </row>
    <row r="265" spans="1:65" s="86" customFormat="1">
      <c r="A265" s="81"/>
      <c r="B265" s="83"/>
      <c r="C265" s="82"/>
      <c r="D265" s="100"/>
      <c r="E265" s="100"/>
      <c r="F265" s="100"/>
      <c r="G265" s="322"/>
      <c r="H265" s="100"/>
      <c r="I265" s="215"/>
      <c r="J265" s="100"/>
      <c r="K265" s="321" t="str">
        <f t="shared" ref="K265:K328" si="31">IF(RIGHT(IF(LEFT(SUBSTITUTE(SUBSTITUTE(IF(ISERROR(LEFT(SUBSTITUTE(SUBSTITUTE(C265,"(",""),")",""),1)*1),SUBSTITUTE(SUBSTITUTE(C265,"(",""),")",""),SUBSTITUTE(SUBSTITUTE(SUBSTITUTE(C265,"(",""),")",""),"_","",1)),"00",""),"_0","_"),1)="0",RIGHT(SUBSTITUTE(SUBSTITUTE(IF(ISERROR(LEFT(SUBSTITUTE(SUBSTITUTE(C265,"(",""),")",""),1)*1),SUBSTITUTE(SUBSTITUTE(C265,"(",""),")",""),SUBSTITUTE(SUBSTITUTE(SUBSTITUTE(C265,"(",""),")",""),"_","",1)),"00",""),"_0","_"),LEN(SUBSTITUTE(SUBSTITUTE(IF(ISERROR(LEFT(SUBSTITUTE(SUBSTITUTE(C265,"(",""),")",""),1)*1),SUBSTITUTE(SUBSTITUTE(C265,"(",""),")",""),SUBSTITUTE(SUBSTITUTE(SUBSTITUTE(C265,"(",""),")",""),"_","",1)),"00",""),"_0","_"))-1),SUBSTITUTE(SUBSTITUTE(IF(ISERROR(LEFT(SUBSTITUTE(SUBSTITUTE(C265,"(",""),")",""),1)*1),SUBSTITUTE(SUBSTITUTE(C265,"(",""),")",""),SUBSTITUTE(SUBSTITUTE(SUBSTITUTE(C265,"(",""),")",""),"_","",1)),"00",""),"_0","_")),1)="_",LEFT(IF(LEFT(SUBSTITUTE(SUBSTITUTE(IF(ISERROR(LEFT(SUBSTITUTE(SUBSTITUTE(C265,"(",""),")",""),1)*1),SUBSTITUTE(SUBSTITUTE(C265,"(",""),")",""),SUBSTITUTE(SUBSTITUTE(SUBSTITUTE(C265,"(",""),")",""),"_","",1)),"00",""),"_0","_"),1)="0",RIGHT(SUBSTITUTE(SUBSTITUTE(IF(ISERROR(LEFT(SUBSTITUTE(SUBSTITUTE(C265,"(",""),")",""),1)*1),SUBSTITUTE(SUBSTITUTE(C265,"(",""),")",""),SUBSTITUTE(SUBSTITUTE(SUBSTITUTE(C265,"(",""),")",""),"_","",1)),"00",""),"_0","_"),LEN(SUBSTITUTE(SUBSTITUTE(IF(ISERROR(LEFT(SUBSTITUTE(SUBSTITUTE(C265,"(",""),")",""),1)*1),SUBSTITUTE(SUBSTITUTE(C265,"(",""),")",""),SUBSTITUTE(SUBSTITUTE(SUBSTITUTE(C265,"(",""),")",""),"_","",1)),"00",""),"_0","_"))-1),SUBSTITUTE(SUBSTITUTE(IF(ISERROR(LEFT(SUBSTITUTE(SUBSTITUTE(C265,"(",""),")",""),1)*1),SUBSTITUTE(SUBSTITUTE(C265,"(",""),")",""),SUBSTITUTE(SUBSTITUTE(SUBSTITUTE(C265,"(",""),")",""),"_","",1)),"00",""),"_0","_")),LEN(IF(LEFT(SUBSTITUTE(SUBSTITUTE(IF(ISERROR(LEFT(SUBSTITUTE(SUBSTITUTE(C265,"(",""),")",""),1)*1),SUBSTITUTE(SUBSTITUTE(C265,"(",""),")",""),SUBSTITUTE(SUBSTITUTE(SUBSTITUTE(C265,"(",""),")",""),"_","",1)),"00",""),"_0","_"),1)="0",RIGHT(SUBSTITUTE(SUBSTITUTE(IF(ISERROR(LEFT(SUBSTITUTE(SUBSTITUTE(C265,"(",""),")",""),1)*1),SUBSTITUTE(SUBSTITUTE(C265,"(",""),")",""),SUBSTITUTE(SUBSTITUTE(SUBSTITUTE(C265,"(",""),")",""),"_","",1)),"00",""),"_0","_"),LEN(SUBSTITUTE(SUBSTITUTE(IF(ISERROR(LEFT(SUBSTITUTE(SUBSTITUTE(C265,"(",""),")",""),1)*1),SUBSTITUTE(SUBSTITUTE(C265,"(",""),")",""),SUBSTITUTE(SUBSTITUTE(SUBSTITUTE(C265,"(",""),")",""),"_","",1)),"00",""),"_0","_"))-1),SUBSTITUTE(SUBSTITUTE(IF(ISERROR(LEFT(SUBSTITUTE(SUBSTITUTE(C265,"(",""),")",""),1)*1),SUBSTITUTE(SUBSTITUTE(C265,"(",""),")",""),SUBSTITUTE(SUBSTITUTE(SUBSTITUTE(C265,"(",""),")",""),"_","",1)),"00",""),"_0","_")))-1),IF(LEFT(SUBSTITUTE(SUBSTITUTE(IF(ISERROR(LEFT(SUBSTITUTE(SUBSTITUTE(C265,"(",""),")",""),1)*1),SUBSTITUTE(SUBSTITUTE(C265,"(",""),")",""),SUBSTITUTE(SUBSTITUTE(SUBSTITUTE(C265,"(",""),")",""),"_","",1)),"00",""),"_0","_"),1)="0",RIGHT(SUBSTITUTE(SUBSTITUTE(IF(ISERROR(LEFT(SUBSTITUTE(SUBSTITUTE(C265,"(",""),")",""),1)*1),SUBSTITUTE(SUBSTITUTE(C265,"(",""),")",""),SUBSTITUTE(SUBSTITUTE(SUBSTITUTE(C265,"(",""),")",""),"_","",1)),"00",""),"_0","_"),LEN(SUBSTITUTE(SUBSTITUTE(IF(ISERROR(LEFT(SUBSTITUTE(SUBSTITUTE(C265,"(",""),")",""),1)*1),SUBSTITUTE(SUBSTITUTE(C265,"(",""),")",""),SUBSTITUTE(SUBSTITUTE(SUBSTITUTE(C265,"(",""),")",""),"_","",1)),"00",""),"_0","_"))-1),SUBSTITUTE(SUBSTITUTE(IF(ISERROR(LEFT(SUBSTITUTE(SUBSTITUTE(C265,"(",""),")",""),1)*1),SUBSTITUTE(SUBSTITUTE(C265,"(",""),")",""),SUBSTITUTE(SUBSTITUTE(SUBSTITUTE(C265,"(",""),")",""),"_","",1)),"00",""),"_0","_")))</f>
        <v/>
      </c>
      <c r="L265" s="218"/>
      <c r="M265" s="269"/>
      <c r="N265" s="323"/>
      <c r="O265" s="270"/>
      <c r="P265" s="84"/>
      <c r="Q265" s="87"/>
      <c r="R265" s="100">
        <f t="shared" si="30"/>
        <v>0</v>
      </c>
      <c r="S265" s="88"/>
      <c r="T265" s="332"/>
      <c r="U265" s="332"/>
      <c r="V265" s="98"/>
      <c r="W265" s="332"/>
      <c r="X265" s="332"/>
      <c r="Y265" s="83"/>
      <c r="Z265" s="293"/>
      <c r="AA265" s="293"/>
      <c r="AB265" s="293"/>
      <c r="AC265" s="293"/>
      <c r="AD265" s="293"/>
      <c r="AE265" s="293"/>
      <c r="AF265" s="293"/>
      <c r="AG265" s="293"/>
      <c r="AH265" s="293"/>
      <c r="AI265" s="293"/>
      <c r="AJ265" s="293"/>
      <c r="AK265" s="293"/>
      <c r="AL265" s="293"/>
      <c r="AM265" s="293"/>
      <c r="AN265" s="293"/>
      <c r="AO265" s="293"/>
      <c r="AP265" s="293"/>
      <c r="AQ265" s="293"/>
      <c r="AR265" s="293"/>
      <c r="AS265" s="293"/>
      <c r="AT265" s="293"/>
      <c r="AU265" s="293"/>
      <c r="AV265" s="293"/>
      <c r="AW265" s="293"/>
      <c r="AX265" s="293"/>
      <c r="AY265" s="293"/>
      <c r="AZ265" s="293"/>
      <c r="BA265" s="293"/>
      <c r="BB265" s="293"/>
      <c r="BC265" s="293"/>
      <c r="BD265" s="293"/>
      <c r="BE265" s="293"/>
      <c r="BF265" s="293"/>
      <c r="BG265" s="293"/>
      <c r="BH265" s="293"/>
      <c r="BI265" s="293"/>
      <c r="BJ265" s="293"/>
      <c r="BK265" s="293"/>
      <c r="BL265" s="293"/>
      <c r="BM265" s="293"/>
    </row>
    <row r="266" spans="1:65" s="86" customFormat="1">
      <c r="A266" s="81"/>
      <c r="B266" s="83"/>
      <c r="C266" s="82"/>
      <c r="D266" s="100"/>
      <c r="E266" s="100"/>
      <c r="F266" s="100"/>
      <c r="G266" s="322"/>
      <c r="H266" s="100"/>
      <c r="I266" s="215"/>
      <c r="J266" s="100"/>
      <c r="K266" s="321" t="str">
        <f t="shared" si="31"/>
        <v/>
      </c>
      <c r="L266" s="218"/>
      <c r="M266" s="269"/>
      <c r="N266" s="323"/>
      <c r="O266" s="270"/>
      <c r="P266" s="84"/>
      <c r="Q266" s="87"/>
      <c r="R266" s="100">
        <f t="shared" si="30"/>
        <v>0</v>
      </c>
      <c r="S266" s="88"/>
      <c r="T266" s="332"/>
      <c r="U266" s="332"/>
      <c r="V266" s="98"/>
      <c r="W266" s="332"/>
      <c r="X266" s="332"/>
      <c r="Y266" s="83"/>
      <c r="Z266" s="293"/>
      <c r="AA266" s="293"/>
      <c r="AB266" s="293"/>
      <c r="AC266" s="293"/>
      <c r="AD266" s="293"/>
      <c r="AE266" s="293"/>
      <c r="AF266" s="293"/>
      <c r="AG266" s="293"/>
      <c r="AH266" s="293"/>
      <c r="AI266" s="293"/>
      <c r="AJ266" s="293"/>
      <c r="AK266" s="293"/>
      <c r="AL266" s="293"/>
      <c r="AM266" s="293"/>
      <c r="AN266" s="293"/>
      <c r="AO266" s="293"/>
      <c r="AP266" s="293"/>
      <c r="AQ266" s="293"/>
      <c r="AR266" s="293"/>
      <c r="AS266" s="293"/>
      <c r="AT266" s="293"/>
      <c r="AU266" s="293"/>
      <c r="AV266" s="293"/>
      <c r="AW266" s="293"/>
      <c r="AX266" s="293"/>
      <c r="AY266" s="293"/>
      <c r="AZ266" s="293"/>
      <c r="BA266" s="293"/>
      <c r="BB266" s="293"/>
      <c r="BC266" s="293"/>
      <c r="BD266" s="293"/>
      <c r="BE266" s="293"/>
      <c r="BF266" s="293"/>
      <c r="BG266" s="293"/>
      <c r="BH266" s="293"/>
      <c r="BI266" s="293"/>
      <c r="BJ266" s="293"/>
      <c r="BK266" s="293"/>
      <c r="BL266" s="293"/>
      <c r="BM266" s="293"/>
    </row>
    <row r="267" spans="1:65" s="86" customFormat="1">
      <c r="A267" s="81"/>
      <c r="B267" s="83"/>
      <c r="C267" s="82"/>
      <c r="D267" s="100"/>
      <c r="E267" s="100"/>
      <c r="F267" s="100"/>
      <c r="G267" s="322"/>
      <c r="H267" s="100"/>
      <c r="I267" s="215"/>
      <c r="J267" s="100"/>
      <c r="K267" s="321" t="str">
        <f t="shared" si="31"/>
        <v/>
      </c>
      <c r="L267" s="218"/>
      <c r="M267" s="269"/>
      <c r="N267" s="323"/>
      <c r="O267" s="270"/>
      <c r="P267" s="84"/>
      <c r="Q267" s="87"/>
      <c r="R267" s="100">
        <f t="shared" si="30"/>
        <v>0</v>
      </c>
      <c r="S267" s="88"/>
      <c r="T267" s="332"/>
      <c r="U267" s="332"/>
      <c r="V267" s="98"/>
      <c r="W267" s="332"/>
      <c r="X267" s="332"/>
      <c r="Y267" s="83"/>
      <c r="Z267" s="293"/>
      <c r="AA267" s="293"/>
      <c r="AB267" s="293"/>
      <c r="AC267" s="293"/>
      <c r="AD267" s="293"/>
      <c r="AE267" s="293"/>
      <c r="AF267" s="293"/>
      <c r="AG267" s="293"/>
      <c r="AH267" s="293"/>
      <c r="AI267" s="293"/>
      <c r="AJ267" s="293"/>
      <c r="AK267" s="293"/>
      <c r="AL267" s="293"/>
      <c r="AM267" s="293"/>
      <c r="AN267" s="293"/>
      <c r="AO267" s="293"/>
      <c r="AP267" s="293"/>
      <c r="AQ267" s="293"/>
      <c r="AR267" s="293"/>
      <c r="AS267" s="293"/>
      <c r="AT267" s="293"/>
      <c r="AU267" s="293"/>
      <c r="AV267" s="293"/>
      <c r="AW267" s="293"/>
      <c r="AX267" s="293"/>
      <c r="AY267" s="293"/>
      <c r="AZ267" s="293"/>
      <c r="BA267" s="293"/>
      <c r="BB267" s="293"/>
      <c r="BC267" s="293"/>
      <c r="BD267" s="293"/>
      <c r="BE267" s="293"/>
      <c r="BF267" s="293"/>
      <c r="BG267" s="293"/>
      <c r="BH267" s="293"/>
      <c r="BI267" s="293"/>
      <c r="BJ267" s="293"/>
      <c r="BK267" s="293"/>
      <c r="BL267" s="293"/>
      <c r="BM267" s="293"/>
    </row>
    <row r="268" spans="1:65" s="86" customFormat="1">
      <c r="A268" s="81"/>
      <c r="B268" s="83"/>
      <c r="C268" s="82"/>
      <c r="D268" s="100"/>
      <c r="E268" s="100"/>
      <c r="F268" s="100"/>
      <c r="G268" s="322"/>
      <c r="H268" s="100"/>
      <c r="I268" s="215"/>
      <c r="J268" s="100"/>
      <c r="K268" s="321" t="str">
        <f t="shared" si="31"/>
        <v/>
      </c>
      <c r="L268" s="218"/>
      <c r="M268" s="269"/>
      <c r="N268" s="323"/>
      <c r="O268" s="270"/>
      <c r="P268" s="84"/>
      <c r="Q268" s="87"/>
      <c r="R268" s="100">
        <f t="shared" si="30"/>
        <v>0</v>
      </c>
      <c r="S268" s="88"/>
      <c r="T268" s="332"/>
      <c r="U268" s="332"/>
      <c r="V268" s="98"/>
      <c r="W268" s="332"/>
      <c r="X268" s="332"/>
      <c r="Y268" s="83"/>
      <c r="Z268" s="293"/>
      <c r="AA268" s="293"/>
      <c r="AB268" s="293"/>
      <c r="AC268" s="293"/>
      <c r="AD268" s="293"/>
      <c r="AE268" s="293"/>
      <c r="AF268" s="293"/>
      <c r="AG268" s="293"/>
      <c r="AH268" s="293"/>
      <c r="AI268" s="293"/>
      <c r="AJ268" s="293"/>
      <c r="AK268" s="293"/>
      <c r="AL268" s="293"/>
      <c r="AM268" s="293"/>
      <c r="AN268" s="293"/>
      <c r="AO268" s="293"/>
      <c r="AP268" s="293"/>
      <c r="AQ268" s="293"/>
      <c r="AR268" s="293"/>
      <c r="AS268" s="293"/>
      <c r="AT268" s="293"/>
      <c r="AU268" s="293"/>
      <c r="AV268" s="293"/>
      <c r="AW268" s="293"/>
      <c r="AX268" s="293"/>
      <c r="AY268" s="293"/>
      <c r="AZ268" s="293"/>
      <c r="BA268" s="293"/>
      <c r="BB268" s="293"/>
      <c r="BC268" s="293"/>
      <c r="BD268" s="293"/>
      <c r="BE268" s="293"/>
      <c r="BF268" s="293"/>
      <c r="BG268" s="293"/>
      <c r="BH268" s="293"/>
      <c r="BI268" s="293"/>
      <c r="BJ268" s="293"/>
      <c r="BK268" s="293"/>
      <c r="BL268" s="293"/>
      <c r="BM268" s="293"/>
    </row>
    <row r="269" spans="1:65" s="86" customFormat="1">
      <c r="A269" s="81"/>
      <c r="B269" s="83"/>
      <c r="C269" s="82"/>
      <c r="D269" s="100"/>
      <c r="E269" s="100"/>
      <c r="F269" s="100"/>
      <c r="G269" s="322"/>
      <c r="H269" s="100"/>
      <c r="I269" s="215"/>
      <c r="J269" s="100"/>
      <c r="K269" s="321" t="str">
        <f t="shared" si="31"/>
        <v/>
      </c>
      <c r="L269" s="218"/>
      <c r="M269" s="269"/>
      <c r="N269" s="323"/>
      <c r="O269" s="270"/>
      <c r="P269" s="84"/>
      <c r="Q269" s="87"/>
      <c r="R269" s="100">
        <f t="shared" si="30"/>
        <v>0</v>
      </c>
      <c r="S269" s="88"/>
      <c r="T269" s="332"/>
      <c r="U269" s="332"/>
      <c r="V269" s="98"/>
      <c r="W269" s="332"/>
      <c r="X269" s="332"/>
      <c r="Y269" s="83"/>
      <c r="Z269" s="293"/>
      <c r="AA269" s="293"/>
      <c r="AB269" s="293"/>
      <c r="AC269" s="293"/>
      <c r="AD269" s="293"/>
      <c r="AE269" s="293"/>
      <c r="AF269" s="293"/>
      <c r="AG269" s="293"/>
      <c r="AH269" s="293"/>
      <c r="AI269" s="293"/>
      <c r="AJ269" s="293"/>
      <c r="AK269" s="293"/>
      <c r="AL269" s="293"/>
      <c r="AM269" s="293"/>
      <c r="AN269" s="293"/>
      <c r="AO269" s="293"/>
      <c r="AP269" s="293"/>
      <c r="AQ269" s="293"/>
      <c r="AR269" s="293"/>
      <c r="AS269" s="293"/>
      <c r="AT269" s="293"/>
      <c r="AU269" s="293"/>
      <c r="AV269" s="293"/>
      <c r="AW269" s="293"/>
      <c r="AX269" s="293"/>
      <c r="AY269" s="293"/>
      <c r="AZ269" s="293"/>
      <c r="BA269" s="293"/>
      <c r="BB269" s="293"/>
      <c r="BC269" s="293"/>
      <c r="BD269" s="293"/>
      <c r="BE269" s="293"/>
      <c r="BF269" s="293"/>
      <c r="BG269" s="293"/>
      <c r="BH269" s="293"/>
      <c r="BI269" s="293"/>
      <c r="BJ269" s="293"/>
      <c r="BK269" s="293"/>
      <c r="BL269" s="293"/>
      <c r="BM269" s="293"/>
    </row>
    <row r="270" spans="1:65" s="86" customFormat="1">
      <c r="A270" s="81"/>
      <c r="B270" s="83"/>
      <c r="C270" s="82"/>
      <c r="D270" s="100"/>
      <c r="E270" s="100"/>
      <c r="F270" s="100"/>
      <c r="G270" s="322"/>
      <c r="H270" s="100"/>
      <c r="I270" s="215"/>
      <c r="J270" s="100"/>
      <c r="K270" s="321" t="str">
        <f t="shared" si="31"/>
        <v/>
      </c>
      <c r="L270" s="218"/>
      <c r="M270" s="269"/>
      <c r="N270" s="323"/>
      <c r="O270" s="270"/>
      <c r="P270" s="84"/>
      <c r="Q270" s="87"/>
      <c r="R270" s="100">
        <f t="shared" si="30"/>
        <v>0</v>
      </c>
      <c r="S270" s="88"/>
      <c r="T270" s="332"/>
      <c r="U270" s="332"/>
      <c r="V270" s="98"/>
      <c r="W270" s="332"/>
      <c r="X270" s="332"/>
      <c r="Y270" s="83"/>
      <c r="Z270" s="293"/>
      <c r="AA270" s="293"/>
      <c r="AB270" s="293"/>
      <c r="AC270" s="293"/>
      <c r="AD270" s="293"/>
      <c r="AE270" s="293"/>
      <c r="AF270" s="293"/>
      <c r="AG270" s="293"/>
      <c r="AH270" s="293"/>
      <c r="AI270" s="293"/>
      <c r="AJ270" s="293"/>
      <c r="AK270" s="293"/>
      <c r="AL270" s="293"/>
      <c r="AM270" s="293"/>
      <c r="AN270" s="293"/>
      <c r="AO270" s="293"/>
      <c r="AP270" s="293"/>
      <c r="AQ270" s="293"/>
      <c r="AR270" s="293"/>
      <c r="AS270" s="293"/>
      <c r="AT270" s="293"/>
      <c r="AU270" s="293"/>
      <c r="AV270" s="293"/>
      <c r="AW270" s="293"/>
      <c r="AX270" s="293"/>
      <c r="AY270" s="293"/>
      <c r="AZ270" s="293"/>
      <c r="BA270" s="293"/>
      <c r="BB270" s="293"/>
      <c r="BC270" s="293"/>
      <c r="BD270" s="293"/>
      <c r="BE270" s="293"/>
      <c r="BF270" s="293"/>
      <c r="BG270" s="293"/>
      <c r="BH270" s="293"/>
      <c r="BI270" s="293"/>
      <c r="BJ270" s="293"/>
      <c r="BK270" s="293"/>
      <c r="BL270" s="293"/>
      <c r="BM270" s="293"/>
    </row>
    <row r="271" spans="1:65" s="86" customFormat="1">
      <c r="A271" s="81"/>
      <c r="B271" s="83"/>
      <c r="C271" s="82"/>
      <c r="D271" s="100"/>
      <c r="E271" s="100"/>
      <c r="F271" s="100"/>
      <c r="G271" s="322"/>
      <c r="H271" s="100"/>
      <c r="I271" s="215"/>
      <c r="J271" s="100"/>
      <c r="K271" s="321" t="str">
        <f t="shared" si="31"/>
        <v/>
      </c>
      <c r="L271" s="218"/>
      <c r="M271" s="269"/>
      <c r="N271" s="323"/>
      <c r="O271" s="270"/>
      <c r="P271" s="84"/>
      <c r="Q271" s="87"/>
      <c r="R271" s="100">
        <f t="shared" si="30"/>
        <v>0</v>
      </c>
      <c r="S271" s="88"/>
      <c r="T271" s="332"/>
      <c r="U271" s="332"/>
      <c r="V271" s="98"/>
      <c r="W271" s="332"/>
      <c r="X271" s="332"/>
      <c r="Y271" s="83"/>
      <c r="Z271" s="293"/>
      <c r="AA271" s="293"/>
      <c r="AB271" s="293"/>
      <c r="AC271" s="293"/>
      <c r="AD271" s="293"/>
      <c r="AE271" s="293"/>
      <c r="AF271" s="293"/>
      <c r="AG271" s="293"/>
      <c r="AH271" s="293"/>
      <c r="AI271" s="293"/>
      <c r="AJ271" s="293"/>
      <c r="AK271" s="293"/>
      <c r="AL271" s="293"/>
      <c r="AM271" s="293"/>
      <c r="AN271" s="293"/>
      <c r="AO271" s="293"/>
      <c r="AP271" s="293"/>
      <c r="AQ271" s="293"/>
      <c r="AR271" s="293"/>
      <c r="AS271" s="293"/>
      <c r="AT271" s="293"/>
      <c r="AU271" s="293"/>
      <c r="AV271" s="293"/>
      <c r="AW271" s="293"/>
      <c r="AX271" s="293"/>
      <c r="AY271" s="293"/>
      <c r="AZ271" s="293"/>
      <c r="BA271" s="293"/>
      <c r="BB271" s="293"/>
      <c r="BC271" s="293"/>
      <c r="BD271" s="293"/>
      <c r="BE271" s="293"/>
      <c r="BF271" s="293"/>
      <c r="BG271" s="293"/>
      <c r="BH271" s="293"/>
      <c r="BI271" s="293"/>
      <c r="BJ271" s="293"/>
      <c r="BK271" s="293"/>
      <c r="BL271" s="293"/>
      <c r="BM271" s="293"/>
    </row>
    <row r="272" spans="1:65" s="86" customFormat="1">
      <c r="A272" s="81"/>
      <c r="B272" s="83"/>
      <c r="C272" s="82"/>
      <c r="D272" s="100"/>
      <c r="E272" s="100"/>
      <c r="F272" s="100"/>
      <c r="G272" s="322"/>
      <c r="H272" s="100"/>
      <c r="I272" s="215"/>
      <c r="J272" s="100"/>
      <c r="K272" s="321" t="str">
        <f t="shared" si="31"/>
        <v/>
      </c>
      <c r="L272" s="218"/>
      <c r="M272" s="269"/>
      <c r="N272" s="323"/>
      <c r="O272" s="270"/>
      <c r="P272" s="84"/>
      <c r="Q272" s="87"/>
      <c r="R272" s="100">
        <f t="shared" si="30"/>
        <v>0</v>
      </c>
      <c r="S272" s="88"/>
      <c r="T272" s="332"/>
      <c r="U272" s="332"/>
      <c r="V272" s="98"/>
      <c r="W272" s="332"/>
      <c r="X272" s="332"/>
      <c r="Y272" s="83"/>
      <c r="Z272" s="293"/>
      <c r="AA272" s="293"/>
      <c r="AB272" s="293"/>
      <c r="AC272" s="293"/>
      <c r="AD272" s="293"/>
      <c r="AE272" s="293"/>
      <c r="AF272" s="293"/>
      <c r="AG272" s="293"/>
      <c r="AH272" s="293"/>
      <c r="AI272" s="293"/>
      <c r="AJ272" s="293"/>
      <c r="AK272" s="293"/>
      <c r="AL272" s="293"/>
      <c r="AM272" s="293"/>
      <c r="AN272" s="293"/>
      <c r="AO272" s="293"/>
      <c r="AP272" s="293"/>
      <c r="AQ272" s="293"/>
      <c r="AR272" s="293"/>
      <c r="AS272" s="293"/>
      <c r="AT272" s="293"/>
      <c r="AU272" s="293"/>
      <c r="AV272" s="293"/>
      <c r="AW272" s="293"/>
      <c r="AX272" s="293"/>
      <c r="AY272" s="293"/>
      <c r="AZ272" s="293"/>
      <c r="BA272" s="293"/>
      <c r="BB272" s="293"/>
      <c r="BC272" s="293"/>
      <c r="BD272" s="293"/>
      <c r="BE272" s="293"/>
      <c r="BF272" s="293"/>
      <c r="BG272" s="293"/>
      <c r="BH272" s="293"/>
      <c r="BI272" s="293"/>
      <c r="BJ272" s="293"/>
      <c r="BK272" s="293"/>
      <c r="BL272" s="293"/>
      <c r="BM272" s="293"/>
    </row>
    <row r="273" spans="1:65" s="86" customFormat="1">
      <c r="A273" s="81"/>
      <c r="B273" s="83"/>
      <c r="C273" s="82"/>
      <c r="D273" s="100"/>
      <c r="E273" s="100"/>
      <c r="F273" s="100"/>
      <c r="G273" s="322"/>
      <c r="H273" s="100"/>
      <c r="I273" s="215"/>
      <c r="J273" s="100"/>
      <c r="K273" s="321" t="str">
        <f t="shared" si="31"/>
        <v/>
      </c>
      <c r="L273" s="218"/>
      <c r="M273" s="269"/>
      <c r="N273" s="323"/>
      <c r="O273" s="270"/>
      <c r="P273" s="84"/>
      <c r="Q273" s="87"/>
      <c r="R273" s="100">
        <f t="shared" si="30"/>
        <v>0</v>
      </c>
      <c r="S273" s="88"/>
      <c r="T273" s="332"/>
      <c r="U273" s="332"/>
      <c r="V273" s="98"/>
      <c r="W273" s="332"/>
      <c r="X273" s="332"/>
      <c r="Y273" s="83"/>
      <c r="Z273" s="293"/>
      <c r="AA273" s="293"/>
      <c r="AB273" s="293"/>
      <c r="AC273" s="293"/>
      <c r="AD273" s="293"/>
      <c r="AE273" s="293"/>
      <c r="AF273" s="293"/>
      <c r="AG273" s="293"/>
      <c r="AH273" s="293"/>
      <c r="AI273" s="293"/>
      <c r="AJ273" s="293"/>
      <c r="AK273" s="293"/>
      <c r="AL273" s="293"/>
      <c r="AM273" s="293"/>
      <c r="AN273" s="293"/>
      <c r="AO273" s="293"/>
      <c r="AP273" s="293"/>
      <c r="AQ273" s="293"/>
      <c r="AR273" s="293"/>
      <c r="AS273" s="293"/>
      <c r="AT273" s="293"/>
      <c r="AU273" s="293"/>
      <c r="AV273" s="293"/>
      <c r="AW273" s="293"/>
      <c r="AX273" s="293"/>
      <c r="AY273" s="293"/>
      <c r="AZ273" s="293"/>
      <c r="BA273" s="293"/>
      <c r="BB273" s="293"/>
      <c r="BC273" s="293"/>
      <c r="BD273" s="293"/>
      <c r="BE273" s="293"/>
      <c r="BF273" s="293"/>
      <c r="BG273" s="293"/>
      <c r="BH273" s="293"/>
      <c r="BI273" s="293"/>
      <c r="BJ273" s="293"/>
      <c r="BK273" s="293"/>
      <c r="BL273" s="293"/>
      <c r="BM273" s="293"/>
    </row>
    <row r="274" spans="1:65" s="86" customFormat="1">
      <c r="A274" s="81"/>
      <c r="B274" s="83"/>
      <c r="C274" s="82"/>
      <c r="D274" s="100"/>
      <c r="E274" s="100"/>
      <c r="F274" s="100"/>
      <c r="G274" s="322"/>
      <c r="H274" s="100"/>
      <c r="I274" s="215"/>
      <c r="J274" s="100"/>
      <c r="K274" s="321" t="str">
        <f t="shared" si="31"/>
        <v/>
      </c>
      <c r="L274" s="218"/>
      <c r="M274" s="269"/>
      <c r="N274" s="323"/>
      <c r="O274" s="270"/>
      <c r="P274" s="84"/>
      <c r="Q274" s="87"/>
      <c r="R274" s="100">
        <f t="shared" si="30"/>
        <v>0</v>
      </c>
      <c r="S274" s="88"/>
      <c r="T274" s="332"/>
      <c r="U274" s="332"/>
      <c r="V274" s="98"/>
      <c r="W274" s="332"/>
      <c r="X274" s="332"/>
      <c r="Y274" s="83"/>
      <c r="Z274" s="293"/>
      <c r="AA274" s="293"/>
      <c r="AB274" s="293"/>
      <c r="AC274" s="293"/>
      <c r="AD274" s="293"/>
      <c r="AE274" s="293"/>
      <c r="AF274" s="293"/>
      <c r="AG274" s="293"/>
      <c r="AH274" s="293"/>
      <c r="AI274" s="293"/>
      <c r="AJ274" s="293"/>
      <c r="AK274" s="293"/>
      <c r="AL274" s="293"/>
      <c r="AM274" s="293"/>
      <c r="AN274" s="293"/>
      <c r="AO274" s="293"/>
      <c r="AP274" s="293"/>
      <c r="AQ274" s="293"/>
      <c r="AR274" s="293"/>
      <c r="AS274" s="293"/>
      <c r="AT274" s="293"/>
      <c r="AU274" s="293"/>
      <c r="AV274" s="293"/>
      <c r="AW274" s="293"/>
      <c r="AX274" s="293"/>
      <c r="AY274" s="293"/>
      <c r="AZ274" s="293"/>
      <c r="BA274" s="293"/>
      <c r="BB274" s="293"/>
      <c r="BC274" s="293"/>
      <c r="BD274" s="293"/>
      <c r="BE274" s="293"/>
      <c r="BF274" s="293"/>
      <c r="BG274" s="293"/>
      <c r="BH274" s="293"/>
      <c r="BI274" s="293"/>
      <c r="BJ274" s="293"/>
      <c r="BK274" s="293"/>
      <c r="BL274" s="293"/>
      <c r="BM274" s="293"/>
    </row>
    <row r="275" spans="1:65" s="86" customFormat="1">
      <c r="A275" s="81"/>
      <c r="B275" s="83"/>
      <c r="C275" s="82"/>
      <c r="D275" s="100"/>
      <c r="E275" s="100"/>
      <c r="F275" s="100"/>
      <c r="G275" s="322"/>
      <c r="H275" s="100"/>
      <c r="I275" s="215"/>
      <c r="J275" s="100"/>
      <c r="K275" s="321" t="str">
        <f t="shared" si="31"/>
        <v/>
      </c>
      <c r="L275" s="218"/>
      <c r="M275" s="269"/>
      <c r="N275" s="323"/>
      <c r="O275" s="270"/>
      <c r="P275" s="84"/>
      <c r="Q275" s="87"/>
      <c r="R275" s="100">
        <f t="shared" si="30"/>
        <v>0</v>
      </c>
      <c r="S275" s="88"/>
      <c r="T275" s="332"/>
      <c r="U275" s="332"/>
      <c r="V275" s="98"/>
      <c r="W275" s="332"/>
      <c r="X275" s="332"/>
      <c r="Y275" s="83"/>
      <c r="Z275" s="293"/>
      <c r="AA275" s="293"/>
      <c r="AB275" s="293"/>
      <c r="AC275" s="293"/>
      <c r="AD275" s="293"/>
      <c r="AE275" s="293"/>
      <c r="AF275" s="293"/>
      <c r="AG275" s="293"/>
      <c r="AH275" s="293"/>
      <c r="AI275" s="293"/>
      <c r="AJ275" s="293"/>
      <c r="AK275" s="293"/>
      <c r="AL275" s="293"/>
      <c r="AM275" s="293"/>
      <c r="AN275" s="293"/>
      <c r="AO275" s="293"/>
      <c r="AP275" s="293"/>
      <c r="AQ275" s="293"/>
      <c r="AR275" s="293"/>
      <c r="AS275" s="293"/>
      <c r="AT275" s="293"/>
      <c r="AU275" s="293"/>
      <c r="AV275" s="293"/>
      <c r="AW275" s="293"/>
      <c r="AX275" s="293"/>
      <c r="AY275" s="293"/>
      <c r="AZ275" s="293"/>
      <c r="BA275" s="293"/>
      <c r="BB275" s="293"/>
      <c r="BC275" s="293"/>
      <c r="BD275" s="293"/>
      <c r="BE275" s="293"/>
      <c r="BF275" s="293"/>
      <c r="BG275" s="293"/>
      <c r="BH275" s="293"/>
      <c r="BI275" s="293"/>
      <c r="BJ275" s="293"/>
      <c r="BK275" s="293"/>
      <c r="BL275" s="293"/>
      <c r="BM275" s="293"/>
    </row>
    <row r="276" spans="1:65" s="86" customFormat="1">
      <c r="A276" s="81"/>
      <c r="B276" s="83"/>
      <c r="C276" s="82"/>
      <c r="D276" s="100"/>
      <c r="E276" s="100"/>
      <c r="F276" s="100"/>
      <c r="G276" s="322"/>
      <c r="H276" s="100"/>
      <c r="I276" s="215"/>
      <c r="J276" s="100"/>
      <c r="K276" s="321" t="str">
        <f t="shared" si="31"/>
        <v/>
      </c>
      <c r="L276" s="218"/>
      <c r="M276" s="269"/>
      <c r="N276" s="323"/>
      <c r="O276" s="270"/>
      <c r="P276" s="84"/>
      <c r="Q276" s="87"/>
      <c r="R276" s="100">
        <f t="shared" si="30"/>
        <v>0</v>
      </c>
      <c r="S276" s="88"/>
      <c r="T276" s="332"/>
      <c r="U276" s="332"/>
      <c r="V276" s="98"/>
      <c r="W276" s="332"/>
      <c r="X276" s="332"/>
      <c r="Y276" s="83"/>
      <c r="Z276" s="293"/>
      <c r="AA276" s="293"/>
      <c r="AB276" s="293"/>
      <c r="AC276" s="293"/>
      <c r="AD276" s="293"/>
      <c r="AE276" s="293"/>
      <c r="AF276" s="293"/>
      <c r="AG276" s="293"/>
      <c r="AH276" s="293"/>
      <c r="AI276" s="293"/>
      <c r="AJ276" s="293"/>
      <c r="AK276" s="293"/>
      <c r="AL276" s="293"/>
      <c r="AM276" s="293"/>
      <c r="AN276" s="293"/>
      <c r="AO276" s="293"/>
      <c r="AP276" s="293"/>
      <c r="AQ276" s="293"/>
      <c r="AR276" s="293"/>
      <c r="AS276" s="293"/>
      <c r="AT276" s="293"/>
      <c r="AU276" s="293"/>
      <c r="AV276" s="293"/>
      <c r="AW276" s="293"/>
      <c r="AX276" s="293"/>
      <c r="AY276" s="293"/>
      <c r="AZ276" s="293"/>
      <c r="BA276" s="293"/>
      <c r="BB276" s="293"/>
      <c r="BC276" s="293"/>
      <c r="BD276" s="293"/>
      <c r="BE276" s="293"/>
      <c r="BF276" s="293"/>
      <c r="BG276" s="293"/>
      <c r="BH276" s="293"/>
      <c r="BI276" s="293"/>
      <c r="BJ276" s="293"/>
      <c r="BK276" s="293"/>
      <c r="BL276" s="293"/>
      <c r="BM276" s="293"/>
    </row>
    <row r="277" spans="1:65" s="86" customFormat="1">
      <c r="A277" s="81"/>
      <c r="B277" s="83"/>
      <c r="C277" s="82"/>
      <c r="D277" s="100"/>
      <c r="E277" s="100"/>
      <c r="F277" s="100"/>
      <c r="G277" s="322"/>
      <c r="H277" s="100"/>
      <c r="I277" s="215"/>
      <c r="J277" s="100"/>
      <c r="K277" s="321" t="str">
        <f t="shared" si="31"/>
        <v/>
      </c>
      <c r="L277" s="218"/>
      <c r="M277" s="269"/>
      <c r="N277" s="323"/>
      <c r="O277" s="270"/>
      <c r="P277" s="84"/>
      <c r="Q277" s="87"/>
      <c r="R277" s="100">
        <f t="shared" si="30"/>
        <v>0</v>
      </c>
      <c r="S277" s="88"/>
      <c r="T277" s="332"/>
      <c r="U277" s="332"/>
      <c r="V277" s="98"/>
      <c r="W277" s="332"/>
      <c r="X277" s="332"/>
      <c r="Y277" s="83"/>
      <c r="Z277" s="293"/>
      <c r="AA277" s="293"/>
      <c r="AB277" s="293"/>
      <c r="AC277" s="293"/>
      <c r="AD277" s="293"/>
      <c r="AE277" s="293"/>
      <c r="AF277" s="293"/>
      <c r="AG277" s="293"/>
      <c r="AH277" s="293"/>
      <c r="AI277" s="293"/>
      <c r="AJ277" s="293"/>
      <c r="AK277" s="293"/>
      <c r="AL277" s="293"/>
      <c r="AM277" s="293"/>
      <c r="AN277" s="293"/>
      <c r="AO277" s="293"/>
      <c r="AP277" s="293"/>
      <c r="AQ277" s="293"/>
      <c r="AR277" s="293"/>
      <c r="AS277" s="293"/>
      <c r="AT277" s="293"/>
      <c r="AU277" s="293"/>
      <c r="AV277" s="293"/>
      <c r="AW277" s="293"/>
      <c r="AX277" s="293"/>
      <c r="AY277" s="293"/>
      <c r="AZ277" s="293"/>
      <c r="BA277" s="293"/>
      <c r="BB277" s="293"/>
      <c r="BC277" s="293"/>
      <c r="BD277" s="293"/>
      <c r="BE277" s="293"/>
      <c r="BF277" s="293"/>
      <c r="BG277" s="293"/>
      <c r="BH277" s="293"/>
      <c r="BI277" s="293"/>
      <c r="BJ277" s="293"/>
      <c r="BK277" s="293"/>
      <c r="BL277" s="293"/>
      <c r="BM277" s="293"/>
    </row>
    <row r="278" spans="1:65" s="86" customFormat="1">
      <c r="A278" s="81"/>
      <c r="B278" s="83"/>
      <c r="C278" s="82"/>
      <c r="D278" s="100"/>
      <c r="E278" s="100"/>
      <c r="F278" s="100"/>
      <c r="G278" s="322"/>
      <c r="H278" s="100"/>
      <c r="I278" s="215"/>
      <c r="J278" s="100"/>
      <c r="K278" s="321" t="str">
        <f t="shared" si="31"/>
        <v/>
      </c>
      <c r="L278" s="218"/>
      <c r="M278" s="269"/>
      <c r="N278" s="323"/>
      <c r="O278" s="270"/>
      <c r="P278" s="84"/>
      <c r="Q278" s="87"/>
      <c r="R278" s="100">
        <f t="shared" si="30"/>
        <v>0</v>
      </c>
      <c r="S278" s="88"/>
      <c r="T278" s="332"/>
      <c r="U278" s="332"/>
      <c r="V278" s="98"/>
      <c r="W278" s="332"/>
      <c r="X278" s="332"/>
      <c r="Y278" s="83"/>
      <c r="Z278" s="293"/>
      <c r="AA278" s="293"/>
      <c r="AB278" s="293"/>
      <c r="AC278" s="293"/>
      <c r="AD278" s="293"/>
      <c r="AE278" s="293"/>
      <c r="AF278" s="293"/>
      <c r="AG278" s="293"/>
      <c r="AH278" s="293"/>
      <c r="AI278" s="293"/>
      <c r="AJ278" s="293"/>
      <c r="AK278" s="293"/>
      <c r="AL278" s="293"/>
      <c r="AM278" s="293"/>
      <c r="AN278" s="293"/>
      <c r="AO278" s="293"/>
      <c r="AP278" s="293"/>
      <c r="AQ278" s="293"/>
      <c r="AR278" s="293"/>
      <c r="AS278" s="293"/>
      <c r="AT278" s="293"/>
      <c r="AU278" s="293"/>
      <c r="AV278" s="293"/>
      <c r="AW278" s="293"/>
      <c r="AX278" s="293"/>
      <c r="AY278" s="293"/>
      <c r="AZ278" s="293"/>
      <c r="BA278" s="293"/>
      <c r="BB278" s="293"/>
      <c r="BC278" s="293"/>
      <c r="BD278" s="293"/>
      <c r="BE278" s="293"/>
      <c r="BF278" s="293"/>
      <c r="BG278" s="293"/>
      <c r="BH278" s="293"/>
      <c r="BI278" s="293"/>
      <c r="BJ278" s="293"/>
      <c r="BK278" s="293"/>
      <c r="BL278" s="293"/>
      <c r="BM278" s="293"/>
    </row>
    <row r="279" spans="1:65" s="86" customFormat="1">
      <c r="A279" s="81"/>
      <c r="B279" s="83"/>
      <c r="C279" s="82"/>
      <c r="D279" s="100"/>
      <c r="E279" s="100"/>
      <c r="F279" s="100"/>
      <c r="G279" s="322"/>
      <c r="H279" s="100"/>
      <c r="I279" s="215"/>
      <c r="J279" s="100"/>
      <c r="K279" s="321" t="str">
        <f t="shared" si="31"/>
        <v/>
      </c>
      <c r="L279" s="218"/>
      <c r="M279" s="269"/>
      <c r="N279" s="323"/>
      <c r="O279" s="270"/>
      <c r="P279" s="84"/>
      <c r="Q279" s="87"/>
      <c r="R279" s="100">
        <f t="shared" si="30"/>
        <v>0</v>
      </c>
      <c r="S279" s="88"/>
      <c r="T279" s="332"/>
      <c r="U279" s="332"/>
      <c r="V279" s="98"/>
      <c r="W279" s="332"/>
      <c r="X279" s="332"/>
      <c r="Y279" s="83"/>
      <c r="Z279" s="293"/>
      <c r="AA279" s="293"/>
      <c r="AB279" s="293"/>
      <c r="AC279" s="293"/>
      <c r="AD279" s="293"/>
      <c r="AE279" s="293"/>
      <c r="AF279" s="293"/>
      <c r="AG279" s="293"/>
      <c r="AH279" s="293"/>
      <c r="AI279" s="293"/>
      <c r="AJ279" s="293"/>
      <c r="AK279" s="293"/>
      <c r="AL279" s="293"/>
      <c r="AM279" s="293"/>
      <c r="AN279" s="293"/>
      <c r="AO279" s="293"/>
      <c r="AP279" s="293"/>
      <c r="AQ279" s="293"/>
      <c r="AR279" s="293"/>
      <c r="AS279" s="293"/>
      <c r="AT279" s="293"/>
      <c r="AU279" s="293"/>
      <c r="AV279" s="293"/>
      <c r="AW279" s="293"/>
      <c r="AX279" s="293"/>
      <c r="AY279" s="293"/>
      <c r="AZ279" s="293"/>
      <c r="BA279" s="293"/>
      <c r="BB279" s="293"/>
      <c r="BC279" s="293"/>
      <c r="BD279" s="293"/>
      <c r="BE279" s="293"/>
      <c r="BF279" s="293"/>
      <c r="BG279" s="293"/>
      <c r="BH279" s="293"/>
      <c r="BI279" s="293"/>
      <c r="BJ279" s="293"/>
      <c r="BK279" s="293"/>
      <c r="BL279" s="293"/>
      <c r="BM279" s="293"/>
    </row>
    <row r="280" spans="1:65" s="86" customFormat="1">
      <c r="A280" s="81"/>
      <c r="B280" s="83"/>
      <c r="C280" s="82"/>
      <c r="D280" s="100"/>
      <c r="E280" s="100"/>
      <c r="F280" s="100"/>
      <c r="G280" s="322"/>
      <c r="H280" s="100"/>
      <c r="I280" s="215"/>
      <c r="J280" s="100"/>
      <c r="K280" s="321" t="str">
        <f t="shared" si="31"/>
        <v/>
      </c>
      <c r="L280" s="218"/>
      <c r="M280" s="269"/>
      <c r="N280" s="323"/>
      <c r="O280" s="270"/>
      <c r="P280" s="84"/>
      <c r="Q280" s="87"/>
      <c r="R280" s="100">
        <f t="shared" si="30"/>
        <v>0</v>
      </c>
      <c r="S280" s="88"/>
      <c r="T280" s="332"/>
      <c r="U280" s="332"/>
      <c r="V280" s="98"/>
      <c r="W280" s="332"/>
      <c r="X280" s="332"/>
      <c r="Y280" s="83"/>
      <c r="Z280" s="293"/>
      <c r="AA280" s="293"/>
      <c r="AB280" s="293"/>
      <c r="AC280" s="293"/>
      <c r="AD280" s="293"/>
      <c r="AE280" s="293"/>
      <c r="AF280" s="293"/>
      <c r="AG280" s="293"/>
      <c r="AH280" s="293"/>
      <c r="AI280" s="293"/>
      <c r="AJ280" s="293"/>
      <c r="AK280" s="293"/>
      <c r="AL280" s="293"/>
      <c r="AM280" s="293"/>
      <c r="AN280" s="293"/>
      <c r="AO280" s="293"/>
      <c r="AP280" s="293"/>
      <c r="AQ280" s="293"/>
      <c r="AR280" s="293"/>
      <c r="AS280" s="293"/>
      <c r="AT280" s="293"/>
      <c r="AU280" s="293"/>
      <c r="AV280" s="293"/>
      <c r="AW280" s="293"/>
      <c r="AX280" s="293"/>
      <c r="AY280" s="293"/>
      <c r="AZ280" s="293"/>
      <c r="BA280" s="293"/>
      <c r="BB280" s="293"/>
      <c r="BC280" s="293"/>
      <c r="BD280" s="293"/>
      <c r="BE280" s="293"/>
      <c r="BF280" s="293"/>
      <c r="BG280" s="293"/>
      <c r="BH280" s="293"/>
      <c r="BI280" s="293"/>
      <c r="BJ280" s="293"/>
      <c r="BK280" s="293"/>
      <c r="BL280" s="293"/>
      <c r="BM280" s="293"/>
    </row>
    <row r="281" spans="1:65" s="86" customFormat="1">
      <c r="A281" s="81"/>
      <c r="B281" s="83"/>
      <c r="C281" s="82"/>
      <c r="D281" s="100"/>
      <c r="E281" s="100"/>
      <c r="F281" s="100"/>
      <c r="G281" s="322"/>
      <c r="H281" s="100"/>
      <c r="I281" s="215"/>
      <c r="J281" s="100"/>
      <c r="K281" s="321" t="str">
        <f t="shared" si="31"/>
        <v/>
      </c>
      <c r="L281" s="218"/>
      <c r="M281" s="269"/>
      <c r="N281" s="323"/>
      <c r="O281" s="270"/>
      <c r="P281" s="84"/>
      <c r="Q281" s="87"/>
      <c r="R281" s="100">
        <f t="shared" si="30"/>
        <v>0</v>
      </c>
      <c r="S281" s="88"/>
      <c r="T281" s="332"/>
      <c r="U281" s="332"/>
      <c r="V281" s="98"/>
      <c r="W281" s="332"/>
      <c r="X281" s="332"/>
      <c r="Y281" s="83"/>
      <c r="Z281" s="293"/>
      <c r="AA281" s="293"/>
      <c r="AB281" s="293"/>
      <c r="AC281" s="293"/>
      <c r="AD281" s="293"/>
      <c r="AE281" s="293"/>
      <c r="AF281" s="293"/>
      <c r="AG281" s="293"/>
      <c r="AH281" s="293"/>
      <c r="AI281" s="293"/>
      <c r="AJ281" s="293"/>
      <c r="AK281" s="293"/>
      <c r="AL281" s="293"/>
      <c r="AM281" s="293"/>
      <c r="AN281" s="293"/>
      <c r="AO281" s="293"/>
      <c r="AP281" s="293"/>
      <c r="AQ281" s="293"/>
      <c r="AR281" s="293"/>
      <c r="AS281" s="293"/>
      <c r="AT281" s="293"/>
      <c r="AU281" s="293"/>
      <c r="AV281" s="293"/>
      <c r="AW281" s="293"/>
      <c r="AX281" s="293"/>
      <c r="AY281" s="293"/>
      <c r="AZ281" s="293"/>
      <c r="BA281" s="293"/>
      <c r="BB281" s="293"/>
      <c r="BC281" s="293"/>
      <c r="BD281" s="293"/>
      <c r="BE281" s="293"/>
      <c r="BF281" s="293"/>
      <c r="BG281" s="293"/>
      <c r="BH281" s="293"/>
      <c r="BI281" s="293"/>
      <c r="BJ281" s="293"/>
      <c r="BK281" s="293"/>
      <c r="BL281" s="293"/>
      <c r="BM281" s="293"/>
    </row>
    <row r="282" spans="1:65" s="86" customFormat="1">
      <c r="A282" s="81"/>
      <c r="B282" s="83"/>
      <c r="C282" s="82"/>
      <c r="D282" s="100"/>
      <c r="E282" s="100"/>
      <c r="F282" s="100"/>
      <c r="G282" s="322"/>
      <c r="H282" s="100"/>
      <c r="I282" s="215"/>
      <c r="J282" s="100"/>
      <c r="K282" s="321" t="str">
        <f t="shared" si="31"/>
        <v/>
      </c>
      <c r="L282" s="218"/>
      <c r="M282" s="269"/>
      <c r="N282" s="323"/>
      <c r="O282" s="270"/>
      <c r="P282" s="84"/>
      <c r="Q282" s="87"/>
      <c r="R282" s="100">
        <f t="shared" si="30"/>
        <v>0</v>
      </c>
      <c r="S282" s="88"/>
      <c r="T282" s="332"/>
      <c r="U282" s="332"/>
      <c r="V282" s="98"/>
      <c r="W282" s="332"/>
      <c r="X282" s="332"/>
      <c r="Y282" s="83"/>
      <c r="Z282" s="293"/>
      <c r="AA282" s="293"/>
      <c r="AB282" s="293"/>
      <c r="AC282" s="293"/>
      <c r="AD282" s="293"/>
      <c r="AE282" s="293"/>
      <c r="AF282" s="293"/>
      <c r="AG282" s="293"/>
      <c r="AH282" s="293"/>
      <c r="AI282" s="293"/>
      <c r="AJ282" s="293"/>
      <c r="AK282" s="293"/>
      <c r="AL282" s="293"/>
      <c r="AM282" s="293"/>
      <c r="AN282" s="293"/>
      <c r="AO282" s="293"/>
      <c r="AP282" s="293"/>
      <c r="AQ282" s="293"/>
      <c r="AR282" s="293"/>
      <c r="AS282" s="293"/>
      <c r="AT282" s="293"/>
      <c r="AU282" s="293"/>
      <c r="AV282" s="293"/>
      <c r="AW282" s="293"/>
      <c r="AX282" s="293"/>
      <c r="AY282" s="293"/>
      <c r="AZ282" s="293"/>
      <c r="BA282" s="293"/>
      <c r="BB282" s="293"/>
      <c r="BC282" s="293"/>
      <c r="BD282" s="293"/>
      <c r="BE282" s="293"/>
      <c r="BF282" s="293"/>
      <c r="BG282" s="293"/>
      <c r="BH282" s="293"/>
      <c r="BI282" s="293"/>
      <c r="BJ282" s="293"/>
      <c r="BK282" s="293"/>
      <c r="BL282" s="293"/>
      <c r="BM282" s="293"/>
    </row>
    <row r="283" spans="1:65" s="86" customFormat="1">
      <c r="A283" s="81"/>
      <c r="B283" s="83"/>
      <c r="C283" s="82"/>
      <c r="D283" s="100"/>
      <c r="E283" s="100"/>
      <c r="F283" s="100"/>
      <c r="G283" s="322"/>
      <c r="H283" s="100"/>
      <c r="I283" s="215"/>
      <c r="J283" s="100"/>
      <c r="K283" s="321" t="str">
        <f t="shared" si="31"/>
        <v/>
      </c>
      <c r="L283" s="218"/>
      <c r="M283" s="269"/>
      <c r="N283" s="323"/>
      <c r="O283" s="270"/>
      <c r="P283" s="84"/>
      <c r="Q283" s="87"/>
      <c r="R283" s="100">
        <f t="shared" si="30"/>
        <v>0</v>
      </c>
      <c r="S283" s="88"/>
      <c r="T283" s="332"/>
      <c r="U283" s="332"/>
      <c r="V283" s="98"/>
      <c r="W283" s="332"/>
      <c r="X283" s="332"/>
      <c r="Y283" s="83"/>
      <c r="Z283" s="293"/>
      <c r="AA283" s="293"/>
      <c r="AB283" s="293"/>
      <c r="AC283" s="293"/>
      <c r="AD283" s="293"/>
      <c r="AE283" s="293"/>
      <c r="AF283" s="293"/>
      <c r="AG283" s="293"/>
      <c r="AH283" s="293"/>
      <c r="AI283" s="293"/>
      <c r="AJ283" s="293"/>
      <c r="AK283" s="293"/>
      <c r="AL283" s="293"/>
      <c r="AM283" s="293"/>
      <c r="AN283" s="293"/>
      <c r="AO283" s="293"/>
      <c r="AP283" s="293"/>
      <c r="AQ283" s="293"/>
      <c r="AR283" s="293"/>
      <c r="AS283" s="293"/>
      <c r="AT283" s="293"/>
      <c r="AU283" s="293"/>
      <c r="AV283" s="293"/>
      <c r="AW283" s="293"/>
      <c r="AX283" s="293"/>
      <c r="AY283" s="293"/>
      <c r="AZ283" s="293"/>
      <c r="BA283" s="293"/>
      <c r="BB283" s="293"/>
      <c r="BC283" s="293"/>
      <c r="BD283" s="293"/>
      <c r="BE283" s="293"/>
      <c r="BF283" s="293"/>
      <c r="BG283" s="293"/>
      <c r="BH283" s="293"/>
      <c r="BI283" s="293"/>
      <c r="BJ283" s="293"/>
      <c r="BK283" s="293"/>
      <c r="BL283" s="293"/>
      <c r="BM283" s="293"/>
    </row>
    <row r="284" spans="1:65" s="86" customFormat="1">
      <c r="A284" s="81"/>
      <c r="B284" s="83"/>
      <c r="C284" s="82"/>
      <c r="D284" s="100"/>
      <c r="E284" s="100"/>
      <c r="F284" s="100"/>
      <c r="G284" s="322"/>
      <c r="H284" s="100"/>
      <c r="I284" s="215"/>
      <c r="J284" s="100"/>
      <c r="K284" s="321" t="str">
        <f t="shared" si="31"/>
        <v/>
      </c>
      <c r="L284" s="218"/>
      <c r="M284" s="269"/>
      <c r="N284" s="323"/>
      <c r="O284" s="270"/>
      <c r="P284" s="84"/>
      <c r="Q284" s="87"/>
      <c r="R284" s="100">
        <f t="shared" si="30"/>
        <v>0</v>
      </c>
      <c r="S284" s="88"/>
      <c r="T284" s="332"/>
      <c r="U284" s="332"/>
      <c r="V284" s="98"/>
      <c r="W284" s="332"/>
      <c r="X284" s="332"/>
      <c r="Y284" s="83"/>
      <c r="Z284" s="293"/>
      <c r="AA284" s="293"/>
      <c r="AB284" s="293"/>
      <c r="AC284" s="293"/>
      <c r="AD284" s="293"/>
      <c r="AE284" s="293"/>
      <c r="AF284" s="293"/>
      <c r="AG284" s="293"/>
      <c r="AH284" s="293"/>
      <c r="AI284" s="293"/>
      <c r="AJ284" s="293"/>
      <c r="AK284" s="293"/>
      <c r="AL284" s="293"/>
      <c r="AM284" s="293"/>
      <c r="AN284" s="293"/>
      <c r="AO284" s="293"/>
      <c r="AP284" s="293"/>
      <c r="AQ284" s="293"/>
      <c r="AR284" s="293"/>
      <c r="AS284" s="293"/>
      <c r="AT284" s="293"/>
      <c r="AU284" s="293"/>
      <c r="AV284" s="293"/>
      <c r="AW284" s="293"/>
      <c r="AX284" s="293"/>
      <c r="AY284" s="293"/>
      <c r="AZ284" s="293"/>
      <c r="BA284" s="293"/>
      <c r="BB284" s="293"/>
      <c r="BC284" s="293"/>
      <c r="BD284" s="293"/>
      <c r="BE284" s="293"/>
      <c r="BF284" s="293"/>
      <c r="BG284" s="293"/>
      <c r="BH284" s="293"/>
      <c r="BI284" s="293"/>
      <c r="BJ284" s="293"/>
      <c r="BK284" s="293"/>
      <c r="BL284" s="293"/>
      <c r="BM284" s="293"/>
    </row>
    <row r="285" spans="1:65" s="86" customFormat="1">
      <c r="A285" s="81"/>
      <c r="B285" s="83"/>
      <c r="C285" s="82"/>
      <c r="D285" s="100"/>
      <c r="E285" s="100"/>
      <c r="F285" s="100"/>
      <c r="G285" s="322"/>
      <c r="H285" s="100"/>
      <c r="I285" s="215"/>
      <c r="J285" s="100"/>
      <c r="K285" s="321" t="str">
        <f t="shared" si="31"/>
        <v/>
      </c>
      <c r="L285" s="218"/>
      <c r="M285" s="269"/>
      <c r="N285" s="323"/>
      <c r="O285" s="270"/>
      <c r="P285" s="84"/>
      <c r="Q285" s="87"/>
      <c r="R285" s="100">
        <f t="shared" si="30"/>
        <v>0</v>
      </c>
      <c r="S285" s="88"/>
      <c r="T285" s="332"/>
      <c r="U285" s="332"/>
      <c r="V285" s="98"/>
      <c r="W285" s="332"/>
      <c r="X285" s="332"/>
      <c r="Y285" s="83"/>
      <c r="Z285" s="293"/>
      <c r="AA285" s="293"/>
      <c r="AB285" s="293"/>
      <c r="AC285" s="293"/>
      <c r="AD285" s="293"/>
      <c r="AE285" s="293"/>
      <c r="AF285" s="293"/>
      <c r="AG285" s="293"/>
      <c r="AH285" s="293"/>
      <c r="AI285" s="293"/>
      <c r="AJ285" s="293"/>
      <c r="AK285" s="293"/>
      <c r="AL285" s="293"/>
      <c r="AM285" s="293"/>
      <c r="AN285" s="293"/>
      <c r="AO285" s="293"/>
      <c r="AP285" s="293"/>
      <c r="AQ285" s="293"/>
      <c r="AR285" s="293"/>
      <c r="AS285" s="293"/>
      <c r="AT285" s="293"/>
      <c r="AU285" s="293"/>
      <c r="AV285" s="293"/>
      <c r="AW285" s="293"/>
      <c r="AX285" s="293"/>
      <c r="AY285" s="293"/>
      <c r="AZ285" s="293"/>
      <c r="BA285" s="293"/>
      <c r="BB285" s="293"/>
      <c r="BC285" s="293"/>
      <c r="BD285" s="293"/>
      <c r="BE285" s="293"/>
      <c r="BF285" s="293"/>
      <c r="BG285" s="293"/>
      <c r="BH285" s="293"/>
      <c r="BI285" s="293"/>
      <c r="BJ285" s="293"/>
      <c r="BK285" s="293"/>
      <c r="BL285" s="293"/>
      <c r="BM285" s="293"/>
    </row>
    <row r="286" spans="1:65" s="86" customFormat="1">
      <c r="A286" s="81"/>
      <c r="B286" s="83"/>
      <c r="C286" s="82"/>
      <c r="D286" s="100"/>
      <c r="E286" s="100"/>
      <c r="F286" s="100"/>
      <c r="G286" s="322"/>
      <c r="H286" s="100"/>
      <c r="I286" s="215"/>
      <c r="J286" s="100"/>
      <c r="K286" s="321" t="str">
        <f t="shared" si="31"/>
        <v/>
      </c>
      <c r="L286" s="218"/>
      <c r="M286" s="269"/>
      <c r="N286" s="323"/>
      <c r="O286" s="270"/>
      <c r="P286" s="84"/>
      <c r="Q286" s="87"/>
      <c r="R286" s="100">
        <f t="shared" si="30"/>
        <v>0</v>
      </c>
      <c r="S286" s="88"/>
      <c r="T286" s="332"/>
      <c r="U286" s="332"/>
      <c r="V286" s="98"/>
      <c r="W286" s="332"/>
      <c r="X286" s="332"/>
      <c r="Y286" s="83"/>
      <c r="Z286" s="293"/>
      <c r="AA286" s="293"/>
      <c r="AB286" s="293"/>
      <c r="AC286" s="293"/>
      <c r="AD286" s="293"/>
      <c r="AE286" s="293"/>
      <c r="AF286" s="293"/>
      <c r="AG286" s="293"/>
      <c r="AH286" s="293"/>
      <c r="AI286" s="293"/>
      <c r="AJ286" s="293"/>
      <c r="AK286" s="293"/>
      <c r="AL286" s="293"/>
      <c r="AM286" s="293"/>
      <c r="AN286" s="293"/>
      <c r="AO286" s="293"/>
      <c r="AP286" s="293"/>
      <c r="AQ286" s="293"/>
      <c r="AR286" s="293"/>
      <c r="AS286" s="293"/>
      <c r="AT286" s="293"/>
      <c r="AU286" s="293"/>
      <c r="AV286" s="293"/>
      <c r="AW286" s="293"/>
      <c r="AX286" s="293"/>
      <c r="AY286" s="293"/>
      <c r="AZ286" s="293"/>
      <c r="BA286" s="293"/>
      <c r="BB286" s="293"/>
      <c r="BC286" s="293"/>
      <c r="BD286" s="293"/>
      <c r="BE286" s="293"/>
      <c r="BF286" s="293"/>
      <c r="BG286" s="293"/>
      <c r="BH286" s="293"/>
      <c r="BI286" s="293"/>
      <c r="BJ286" s="293"/>
      <c r="BK286" s="293"/>
      <c r="BL286" s="293"/>
      <c r="BM286" s="293"/>
    </row>
    <row r="287" spans="1:65" s="86" customFormat="1">
      <c r="A287" s="81"/>
      <c r="B287" s="83"/>
      <c r="C287" s="82"/>
      <c r="D287" s="100"/>
      <c r="E287" s="100"/>
      <c r="F287" s="100"/>
      <c r="G287" s="322"/>
      <c r="H287" s="100"/>
      <c r="I287" s="215"/>
      <c r="J287" s="100"/>
      <c r="K287" s="321" t="str">
        <f t="shared" si="31"/>
        <v/>
      </c>
      <c r="L287" s="218"/>
      <c r="M287" s="269"/>
      <c r="N287" s="323"/>
      <c r="O287" s="270"/>
      <c r="P287" s="84"/>
      <c r="Q287" s="87"/>
      <c r="R287" s="100">
        <f t="shared" si="30"/>
        <v>0</v>
      </c>
      <c r="S287" s="88"/>
      <c r="T287" s="332"/>
      <c r="U287" s="332"/>
      <c r="V287" s="98"/>
      <c r="W287" s="332"/>
      <c r="X287" s="332"/>
      <c r="Y287" s="83"/>
      <c r="Z287" s="293"/>
      <c r="AA287" s="293"/>
      <c r="AB287" s="293"/>
      <c r="AC287" s="293"/>
      <c r="AD287" s="293"/>
      <c r="AE287" s="293"/>
      <c r="AF287" s="293"/>
      <c r="AG287" s="293"/>
      <c r="AH287" s="293"/>
      <c r="AI287" s="293"/>
      <c r="AJ287" s="293"/>
      <c r="AK287" s="293"/>
      <c r="AL287" s="293"/>
      <c r="AM287" s="293"/>
      <c r="AN287" s="293"/>
      <c r="AO287" s="293"/>
      <c r="AP287" s="293"/>
      <c r="AQ287" s="293"/>
      <c r="AR287" s="293"/>
      <c r="AS287" s="293"/>
      <c r="AT287" s="293"/>
      <c r="AU287" s="293"/>
      <c r="AV287" s="293"/>
      <c r="AW287" s="293"/>
      <c r="AX287" s="293"/>
      <c r="AY287" s="293"/>
      <c r="AZ287" s="293"/>
      <c r="BA287" s="293"/>
      <c r="BB287" s="293"/>
      <c r="BC287" s="293"/>
      <c r="BD287" s="293"/>
      <c r="BE287" s="293"/>
      <c r="BF287" s="293"/>
      <c r="BG287" s="293"/>
      <c r="BH287" s="293"/>
      <c r="BI287" s="293"/>
      <c r="BJ287" s="293"/>
      <c r="BK287" s="293"/>
      <c r="BL287" s="293"/>
      <c r="BM287" s="293"/>
    </row>
    <row r="288" spans="1:65" s="86" customFormat="1">
      <c r="A288" s="81"/>
      <c r="B288" s="83"/>
      <c r="C288" s="82"/>
      <c r="D288" s="100"/>
      <c r="E288" s="100"/>
      <c r="F288" s="100"/>
      <c r="G288" s="322"/>
      <c r="H288" s="100"/>
      <c r="I288" s="215"/>
      <c r="J288" s="100"/>
      <c r="K288" s="321" t="str">
        <f t="shared" si="31"/>
        <v/>
      </c>
      <c r="L288" s="218"/>
      <c r="M288" s="269"/>
      <c r="N288" s="323"/>
      <c r="O288" s="270"/>
      <c r="P288" s="84"/>
      <c r="Q288" s="87"/>
      <c r="R288" s="100">
        <f t="shared" si="30"/>
        <v>0</v>
      </c>
      <c r="S288" s="88"/>
      <c r="T288" s="332"/>
      <c r="U288" s="332"/>
      <c r="V288" s="98"/>
      <c r="W288" s="332"/>
      <c r="X288" s="332"/>
      <c r="Y288" s="83"/>
      <c r="Z288" s="293"/>
      <c r="AA288" s="293"/>
      <c r="AB288" s="293"/>
      <c r="AC288" s="293"/>
      <c r="AD288" s="293"/>
      <c r="AE288" s="293"/>
      <c r="AF288" s="293"/>
      <c r="AG288" s="293"/>
      <c r="AH288" s="293"/>
      <c r="AI288" s="293"/>
      <c r="AJ288" s="293"/>
      <c r="AK288" s="293"/>
      <c r="AL288" s="293"/>
      <c r="AM288" s="293"/>
      <c r="AN288" s="293"/>
      <c r="AO288" s="293"/>
      <c r="AP288" s="293"/>
      <c r="AQ288" s="293"/>
      <c r="AR288" s="293"/>
      <c r="AS288" s="293"/>
      <c r="AT288" s="293"/>
      <c r="AU288" s="293"/>
      <c r="AV288" s="293"/>
      <c r="AW288" s="293"/>
      <c r="AX288" s="293"/>
      <c r="AY288" s="293"/>
      <c r="AZ288" s="293"/>
      <c r="BA288" s="293"/>
      <c r="BB288" s="293"/>
      <c r="BC288" s="293"/>
      <c r="BD288" s="293"/>
      <c r="BE288" s="293"/>
      <c r="BF288" s="293"/>
      <c r="BG288" s="293"/>
      <c r="BH288" s="293"/>
      <c r="BI288" s="293"/>
      <c r="BJ288" s="293"/>
      <c r="BK288" s="293"/>
      <c r="BL288" s="293"/>
      <c r="BM288" s="293"/>
    </row>
    <row r="289" spans="1:65" s="86" customFormat="1">
      <c r="A289" s="81"/>
      <c r="B289" s="83"/>
      <c r="C289" s="82"/>
      <c r="D289" s="100"/>
      <c r="E289" s="100"/>
      <c r="F289" s="100"/>
      <c r="G289" s="322"/>
      <c r="H289" s="100"/>
      <c r="I289" s="215"/>
      <c r="J289" s="100"/>
      <c r="K289" s="321" t="str">
        <f t="shared" si="31"/>
        <v/>
      </c>
      <c r="L289" s="218"/>
      <c r="M289" s="269"/>
      <c r="N289" s="323"/>
      <c r="O289" s="270"/>
      <c r="P289" s="84"/>
      <c r="Q289" s="87"/>
      <c r="R289" s="100">
        <f t="shared" si="30"/>
        <v>0</v>
      </c>
      <c r="S289" s="88"/>
      <c r="T289" s="332"/>
      <c r="U289" s="332"/>
      <c r="V289" s="98"/>
      <c r="W289" s="332"/>
      <c r="X289" s="332"/>
      <c r="Y289" s="83"/>
      <c r="Z289" s="293"/>
      <c r="AA289" s="293"/>
      <c r="AB289" s="293"/>
      <c r="AC289" s="293"/>
      <c r="AD289" s="293"/>
      <c r="AE289" s="293"/>
      <c r="AF289" s="293"/>
      <c r="AG289" s="293"/>
      <c r="AH289" s="293"/>
      <c r="AI289" s="293"/>
      <c r="AJ289" s="293"/>
      <c r="AK289" s="293"/>
      <c r="AL289" s="293"/>
      <c r="AM289" s="293"/>
      <c r="AN289" s="293"/>
      <c r="AO289" s="293"/>
      <c r="AP289" s="293"/>
      <c r="AQ289" s="293"/>
      <c r="AR289" s="293"/>
      <c r="AS289" s="293"/>
      <c r="AT289" s="293"/>
      <c r="AU289" s="293"/>
      <c r="AV289" s="293"/>
      <c r="AW289" s="293"/>
      <c r="AX289" s="293"/>
      <c r="AY289" s="293"/>
      <c r="AZ289" s="293"/>
      <c r="BA289" s="293"/>
      <c r="BB289" s="293"/>
      <c r="BC289" s="293"/>
      <c r="BD289" s="293"/>
      <c r="BE289" s="293"/>
      <c r="BF289" s="293"/>
      <c r="BG289" s="293"/>
      <c r="BH289" s="293"/>
      <c r="BI289" s="293"/>
      <c r="BJ289" s="293"/>
      <c r="BK289" s="293"/>
      <c r="BL289" s="293"/>
      <c r="BM289" s="293"/>
    </row>
    <row r="290" spans="1:65" s="86" customFormat="1">
      <c r="A290" s="81"/>
      <c r="B290" s="83"/>
      <c r="C290" s="82"/>
      <c r="D290" s="100"/>
      <c r="E290" s="100"/>
      <c r="F290" s="100"/>
      <c r="G290" s="322"/>
      <c r="H290" s="100"/>
      <c r="I290" s="215"/>
      <c r="J290" s="100"/>
      <c r="K290" s="321" t="str">
        <f t="shared" si="31"/>
        <v/>
      </c>
      <c r="L290" s="218"/>
      <c r="M290" s="269"/>
      <c r="N290" s="323"/>
      <c r="O290" s="270"/>
      <c r="P290" s="84"/>
      <c r="Q290" s="87"/>
      <c r="R290" s="100">
        <f t="shared" si="30"/>
        <v>0</v>
      </c>
      <c r="S290" s="88"/>
      <c r="T290" s="332"/>
      <c r="U290" s="332"/>
      <c r="V290" s="98"/>
      <c r="W290" s="332"/>
      <c r="X290" s="332"/>
      <c r="Y290" s="83"/>
      <c r="Z290" s="293"/>
      <c r="AA290" s="293"/>
      <c r="AB290" s="293"/>
      <c r="AC290" s="293"/>
      <c r="AD290" s="293"/>
      <c r="AE290" s="293"/>
      <c r="AF290" s="293"/>
      <c r="AG290" s="293"/>
      <c r="AH290" s="293"/>
      <c r="AI290" s="293"/>
      <c r="AJ290" s="293"/>
      <c r="AK290" s="293"/>
      <c r="AL290" s="293"/>
      <c r="AM290" s="293"/>
      <c r="AN290" s="293"/>
      <c r="AO290" s="293"/>
      <c r="AP290" s="293"/>
      <c r="AQ290" s="293"/>
      <c r="AR290" s="293"/>
      <c r="AS290" s="293"/>
      <c r="AT290" s="293"/>
      <c r="AU290" s="293"/>
      <c r="AV290" s="293"/>
      <c r="AW290" s="293"/>
      <c r="AX290" s="293"/>
      <c r="AY290" s="293"/>
      <c r="AZ290" s="293"/>
      <c r="BA290" s="293"/>
      <c r="BB290" s="293"/>
      <c r="BC290" s="293"/>
      <c r="BD290" s="293"/>
      <c r="BE290" s="293"/>
      <c r="BF290" s="293"/>
      <c r="BG290" s="293"/>
      <c r="BH290" s="293"/>
      <c r="BI290" s="293"/>
      <c r="BJ290" s="293"/>
      <c r="BK290" s="293"/>
      <c r="BL290" s="293"/>
      <c r="BM290" s="293"/>
    </row>
    <row r="291" spans="1:65" s="86" customFormat="1">
      <c r="A291" s="81"/>
      <c r="B291" s="83"/>
      <c r="C291" s="82"/>
      <c r="D291" s="100"/>
      <c r="E291" s="100"/>
      <c r="F291" s="100"/>
      <c r="G291" s="322"/>
      <c r="H291" s="100"/>
      <c r="I291" s="215"/>
      <c r="J291" s="100"/>
      <c r="K291" s="321" t="str">
        <f t="shared" si="31"/>
        <v/>
      </c>
      <c r="L291" s="218"/>
      <c r="M291" s="269"/>
      <c r="N291" s="323"/>
      <c r="O291" s="270"/>
      <c r="P291" s="84"/>
      <c r="Q291" s="87"/>
      <c r="R291" s="100">
        <f t="shared" si="30"/>
        <v>0</v>
      </c>
      <c r="S291" s="88"/>
      <c r="T291" s="332"/>
      <c r="U291" s="332"/>
      <c r="V291" s="98"/>
      <c r="W291" s="332"/>
      <c r="X291" s="332"/>
      <c r="Y291" s="83"/>
      <c r="Z291" s="293"/>
      <c r="AA291" s="293"/>
      <c r="AB291" s="293"/>
      <c r="AC291" s="293"/>
      <c r="AD291" s="293"/>
      <c r="AE291" s="293"/>
      <c r="AF291" s="293"/>
      <c r="AG291" s="293"/>
      <c r="AH291" s="293"/>
      <c r="AI291" s="293"/>
      <c r="AJ291" s="293"/>
      <c r="AK291" s="293"/>
      <c r="AL291" s="293"/>
      <c r="AM291" s="293"/>
      <c r="AN291" s="293"/>
      <c r="AO291" s="293"/>
      <c r="AP291" s="293"/>
      <c r="AQ291" s="293"/>
      <c r="AR291" s="293"/>
      <c r="AS291" s="293"/>
      <c r="AT291" s="293"/>
      <c r="AU291" s="293"/>
      <c r="AV291" s="293"/>
      <c r="AW291" s="293"/>
      <c r="AX291" s="293"/>
      <c r="AY291" s="293"/>
      <c r="AZ291" s="293"/>
      <c r="BA291" s="293"/>
      <c r="BB291" s="293"/>
      <c r="BC291" s="293"/>
      <c r="BD291" s="293"/>
      <c r="BE291" s="293"/>
      <c r="BF291" s="293"/>
      <c r="BG291" s="293"/>
      <c r="BH291" s="293"/>
      <c r="BI291" s="293"/>
      <c r="BJ291" s="293"/>
      <c r="BK291" s="293"/>
      <c r="BL291" s="293"/>
      <c r="BM291" s="293"/>
    </row>
    <row r="292" spans="1:65" s="86" customFormat="1">
      <c r="A292" s="81"/>
      <c r="B292" s="83"/>
      <c r="C292" s="82"/>
      <c r="D292" s="100"/>
      <c r="E292" s="100"/>
      <c r="F292" s="100"/>
      <c r="G292" s="322"/>
      <c r="H292" s="100"/>
      <c r="I292" s="215"/>
      <c r="J292" s="100"/>
      <c r="K292" s="321" t="str">
        <f t="shared" si="31"/>
        <v/>
      </c>
      <c r="L292" s="218"/>
      <c r="M292" s="269"/>
      <c r="N292" s="323"/>
      <c r="O292" s="270"/>
      <c r="P292" s="84"/>
      <c r="Q292" s="87"/>
      <c r="R292" s="100">
        <f t="shared" si="30"/>
        <v>0</v>
      </c>
      <c r="S292" s="88"/>
      <c r="T292" s="332"/>
      <c r="U292" s="332"/>
      <c r="V292" s="98"/>
      <c r="W292" s="332"/>
      <c r="X292" s="332"/>
      <c r="Y292" s="83"/>
      <c r="Z292" s="293"/>
      <c r="AA292" s="293"/>
      <c r="AB292" s="293"/>
      <c r="AC292" s="293"/>
      <c r="AD292" s="293"/>
      <c r="AE292" s="293"/>
      <c r="AF292" s="293"/>
      <c r="AG292" s="293"/>
      <c r="AH292" s="293"/>
      <c r="AI292" s="293"/>
      <c r="AJ292" s="293"/>
      <c r="AK292" s="293"/>
      <c r="AL292" s="293"/>
      <c r="AM292" s="293"/>
      <c r="AN292" s="293"/>
      <c r="AO292" s="293"/>
      <c r="AP292" s="293"/>
      <c r="AQ292" s="293"/>
      <c r="AR292" s="293"/>
      <c r="AS292" s="293"/>
      <c r="AT292" s="293"/>
      <c r="AU292" s="293"/>
      <c r="AV292" s="293"/>
      <c r="AW292" s="293"/>
      <c r="AX292" s="293"/>
      <c r="AY292" s="293"/>
      <c r="AZ292" s="293"/>
      <c r="BA292" s="293"/>
      <c r="BB292" s="293"/>
      <c r="BC292" s="293"/>
      <c r="BD292" s="293"/>
      <c r="BE292" s="293"/>
      <c r="BF292" s="293"/>
      <c r="BG292" s="293"/>
      <c r="BH292" s="293"/>
      <c r="BI292" s="293"/>
      <c r="BJ292" s="293"/>
      <c r="BK292" s="293"/>
      <c r="BL292" s="293"/>
      <c r="BM292" s="293"/>
    </row>
    <row r="293" spans="1:65" s="86" customFormat="1">
      <c r="A293" s="81"/>
      <c r="B293" s="83"/>
      <c r="C293" s="82"/>
      <c r="D293" s="100"/>
      <c r="E293" s="100"/>
      <c r="F293" s="100"/>
      <c r="G293" s="322"/>
      <c r="H293" s="100"/>
      <c r="I293" s="215"/>
      <c r="J293" s="100"/>
      <c r="K293" s="321" t="str">
        <f t="shared" si="31"/>
        <v/>
      </c>
      <c r="L293" s="218"/>
      <c r="M293" s="269"/>
      <c r="N293" s="323"/>
      <c r="O293" s="270"/>
      <c r="P293" s="84"/>
      <c r="Q293" s="87"/>
      <c r="R293" s="100">
        <f t="shared" si="30"/>
        <v>0</v>
      </c>
      <c r="S293" s="88"/>
      <c r="T293" s="332"/>
      <c r="U293" s="332"/>
      <c r="V293" s="98"/>
      <c r="W293" s="332"/>
      <c r="X293" s="332"/>
      <c r="Y293" s="83"/>
      <c r="Z293" s="293"/>
      <c r="AA293" s="293"/>
      <c r="AB293" s="293"/>
      <c r="AC293" s="293"/>
      <c r="AD293" s="293"/>
      <c r="AE293" s="293"/>
      <c r="AF293" s="293"/>
      <c r="AG293" s="293"/>
      <c r="AH293" s="293"/>
      <c r="AI293" s="293"/>
      <c r="AJ293" s="293"/>
      <c r="AK293" s="293"/>
      <c r="AL293" s="293"/>
      <c r="AM293" s="293"/>
      <c r="AN293" s="293"/>
      <c r="AO293" s="293"/>
      <c r="AP293" s="293"/>
      <c r="AQ293" s="293"/>
      <c r="AR293" s="293"/>
      <c r="AS293" s="293"/>
      <c r="AT293" s="293"/>
      <c r="AU293" s="293"/>
      <c r="AV293" s="293"/>
      <c r="AW293" s="293"/>
      <c r="AX293" s="293"/>
      <c r="AY293" s="293"/>
      <c r="AZ293" s="293"/>
      <c r="BA293" s="293"/>
      <c r="BB293" s="293"/>
      <c r="BC293" s="293"/>
      <c r="BD293" s="293"/>
      <c r="BE293" s="293"/>
      <c r="BF293" s="293"/>
      <c r="BG293" s="293"/>
      <c r="BH293" s="293"/>
      <c r="BI293" s="293"/>
      <c r="BJ293" s="293"/>
      <c r="BK293" s="293"/>
      <c r="BL293" s="293"/>
      <c r="BM293" s="293"/>
    </row>
    <row r="294" spans="1:65" s="86" customFormat="1">
      <c r="A294" s="81"/>
      <c r="B294" s="83"/>
      <c r="C294" s="82"/>
      <c r="D294" s="100"/>
      <c r="E294" s="100"/>
      <c r="F294" s="100"/>
      <c r="G294" s="322"/>
      <c r="H294" s="100"/>
      <c r="I294" s="215"/>
      <c r="J294" s="100"/>
      <c r="K294" s="321" t="str">
        <f t="shared" si="31"/>
        <v/>
      </c>
      <c r="L294" s="218"/>
      <c r="M294" s="269"/>
      <c r="N294" s="323"/>
      <c r="O294" s="270"/>
      <c r="P294" s="84"/>
      <c r="Q294" s="87"/>
      <c r="R294" s="100">
        <f t="shared" si="30"/>
        <v>0</v>
      </c>
      <c r="S294" s="88"/>
      <c r="T294" s="332"/>
      <c r="U294" s="332"/>
      <c r="V294" s="98"/>
      <c r="W294" s="332"/>
      <c r="X294" s="332"/>
      <c r="Y294" s="83"/>
      <c r="Z294" s="293"/>
      <c r="AA294" s="293"/>
      <c r="AB294" s="293"/>
      <c r="AC294" s="293"/>
      <c r="AD294" s="293"/>
      <c r="AE294" s="293"/>
      <c r="AF294" s="293"/>
      <c r="AG294" s="293"/>
      <c r="AH294" s="293"/>
      <c r="AI294" s="293"/>
      <c r="AJ294" s="293"/>
      <c r="AK294" s="293"/>
      <c r="AL294" s="293"/>
      <c r="AM294" s="293"/>
      <c r="AN294" s="293"/>
      <c r="AO294" s="293"/>
      <c r="AP294" s="293"/>
      <c r="AQ294" s="293"/>
      <c r="AR294" s="293"/>
      <c r="AS294" s="293"/>
      <c r="AT294" s="293"/>
      <c r="AU294" s="293"/>
      <c r="AV294" s="293"/>
      <c r="AW294" s="293"/>
      <c r="AX294" s="293"/>
      <c r="AY294" s="293"/>
      <c r="AZ294" s="293"/>
      <c r="BA294" s="293"/>
      <c r="BB294" s="293"/>
      <c r="BC294" s="293"/>
      <c r="BD294" s="293"/>
      <c r="BE294" s="293"/>
      <c r="BF294" s="293"/>
      <c r="BG294" s="293"/>
      <c r="BH294" s="293"/>
      <c r="BI294" s="293"/>
      <c r="BJ294" s="293"/>
      <c r="BK294" s="293"/>
      <c r="BL294" s="293"/>
      <c r="BM294" s="293"/>
    </row>
    <row r="295" spans="1:65" s="86" customFormat="1">
      <c r="A295" s="81"/>
      <c r="B295" s="83"/>
      <c r="C295" s="82"/>
      <c r="D295" s="100"/>
      <c r="E295" s="100"/>
      <c r="F295" s="100"/>
      <c r="G295" s="322"/>
      <c r="H295" s="100"/>
      <c r="I295" s="215"/>
      <c r="J295" s="100"/>
      <c r="K295" s="321" t="str">
        <f t="shared" si="31"/>
        <v/>
      </c>
      <c r="L295" s="218"/>
      <c r="M295" s="269"/>
      <c r="N295" s="323"/>
      <c r="O295" s="270"/>
      <c r="P295" s="84"/>
      <c r="Q295" s="87"/>
      <c r="R295" s="100">
        <f t="shared" si="30"/>
        <v>0</v>
      </c>
      <c r="S295" s="88"/>
      <c r="T295" s="332"/>
      <c r="U295" s="332"/>
      <c r="V295" s="98"/>
      <c r="W295" s="332"/>
      <c r="X295" s="332"/>
      <c r="Y295" s="83"/>
      <c r="Z295" s="293"/>
      <c r="AA295" s="293"/>
      <c r="AB295" s="293"/>
      <c r="AC295" s="293"/>
      <c r="AD295" s="293"/>
      <c r="AE295" s="293"/>
      <c r="AF295" s="293"/>
      <c r="AG295" s="293"/>
      <c r="AH295" s="293"/>
      <c r="AI295" s="293"/>
      <c r="AJ295" s="293"/>
      <c r="AK295" s="293"/>
      <c r="AL295" s="293"/>
      <c r="AM295" s="293"/>
      <c r="AN295" s="293"/>
      <c r="AO295" s="293"/>
      <c r="AP295" s="293"/>
      <c r="AQ295" s="293"/>
      <c r="AR295" s="293"/>
      <c r="AS295" s="293"/>
      <c r="AT295" s="293"/>
      <c r="AU295" s="293"/>
      <c r="AV295" s="293"/>
      <c r="AW295" s="293"/>
      <c r="AX295" s="293"/>
      <c r="AY295" s="293"/>
      <c r="AZ295" s="293"/>
      <c r="BA295" s="293"/>
      <c r="BB295" s="293"/>
      <c r="BC295" s="293"/>
      <c r="BD295" s="293"/>
      <c r="BE295" s="293"/>
      <c r="BF295" s="293"/>
      <c r="BG295" s="293"/>
      <c r="BH295" s="293"/>
      <c r="BI295" s="293"/>
      <c r="BJ295" s="293"/>
      <c r="BK295" s="293"/>
      <c r="BL295" s="293"/>
      <c r="BM295" s="293"/>
    </row>
    <row r="296" spans="1:65" s="86" customFormat="1">
      <c r="A296" s="81"/>
      <c r="B296" s="83"/>
      <c r="C296" s="82"/>
      <c r="D296" s="100"/>
      <c r="E296" s="100"/>
      <c r="F296" s="100"/>
      <c r="G296" s="322"/>
      <c r="H296" s="100"/>
      <c r="I296" s="215"/>
      <c r="J296" s="100"/>
      <c r="K296" s="321" t="str">
        <f t="shared" si="31"/>
        <v/>
      </c>
      <c r="L296" s="218"/>
      <c r="M296" s="269"/>
      <c r="N296" s="323"/>
      <c r="O296" s="270"/>
      <c r="P296" s="84"/>
      <c r="Q296" s="87"/>
      <c r="R296" s="100">
        <f t="shared" si="30"/>
        <v>0</v>
      </c>
      <c r="S296" s="88"/>
      <c r="T296" s="332"/>
      <c r="U296" s="332"/>
      <c r="V296" s="98"/>
      <c r="W296" s="332"/>
      <c r="X296" s="332"/>
      <c r="Y296" s="83"/>
      <c r="Z296" s="293"/>
      <c r="AA296" s="293"/>
      <c r="AB296" s="293"/>
      <c r="AC296" s="293"/>
      <c r="AD296" s="293"/>
      <c r="AE296" s="293"/>
      <c r="AF296" s="293"/>
      <c r="AG296" s="293"/>
      <c r="AH296" s="293"/>
      <c r="AI296" s="293"/>
      <c r="AJ296" s="293"/>
      <c r="AK296" s="293"/>
      <c r="AL296" s="293"/>
      <c r="AM296" s="293"/>
      <c r="AN296" s="293"/>
      <c r="AO296" s="293"/>
      <c r="AP296" s="293"/>
      <c r="AQ296" s="293"/>
      <c r="AR296" s="293"/>
      <c r="AS296" s="293"/>
      <c r="AT296" s="293"/>
      <c r="AU296" s="293"/>
      <c r="AV296" s="293"/>
      <c r="AW296" s="293"/>
      <c r="AX296" s="293"/>
      <c r="AY296" s="293"/>
      <c r="AZ296" s="293"/>
      <c r="BA296" s="293"/>
      <c r="BB296" s="293"/>
      <c r="BC296" s="293"/>
      <c r="BD296" s="293"/>
      <c r="BE296" s="293"/>
      <c r="BF296" s="293"/>
      <c r="BG296" s="293"/>
      <c r="BH296" s="293"/>
      <c r="BI296" s="293"/>
      <c r="BJ296" s="293"/>
      <c r="BK296" s="293"/>
      <c r="BL296" s="293"/>
      <c r="BM296" s="293"/>
    </row>
    <row r="297" spans="1:65" s="86" customFormat="1">
      <c r="A297" s="81"/>
      <c r="B297" s="83"/>
      <c r="C297" s="82"/>
      <c r="D297" s="100"/>
      <c r="E297" s="100"/>
      <c r="F297" s="100"/>
      <c r="G297" s="322"/>
      <c r="H297" s="100"/>
      <c r="I297" s="215"/>
      <c r="J297" s="100"/>
      <c r="K297" s="321" t="str">
        <f t="shared" si="31"/>
        <v/>
      </c>
      <c r="L297" s="218"/>
      <c r="M297" s="269"/>
      <c r="N297" s="323"/>
      <c r="O297" s="270"/>
      <c r="P297" s="84"/>
      <c r="Q297" s="87"/>
      <c r="R297" s="100">
        <f t="shared" si="30"/>
        <v>0</v>
      </c>
      <c r="S297" s="88"/>
      <c r="T297" s="332"/>
      <c r="U297" s="332"/>
      <c r="V297" s="98"/>
      <c r="W297" s="332"/>
      <c r="X297" s="332"/>
      <c r="Y297" s="83"/>
      <c r="Z297" s="293"/>
      <c r="AA297" s="293"/>
      <c r="AB297" s="293"/>
      <c r="AC297" s="293"/>
      <c r="AD297" s="293"/>
      <c r="AE297" s="293"/>
      <c r="AF297" s="293"/>
      <c r="AG297" s="293"/>
      <c r="AH297" s="293"/>
      <c r="AI297" s="293"/>
      <c r="AJ297" s="293"/>
      <c r="AK297" s="293"/>
      <c r="AL297" s="293"/>
      <c r="AM297" s="293"/>
      <c r="AN297" s="293"/>
      <c r="AO297" s="293"/>
      <c r="AP297" s="293"/>
      <c r="AQ297" s="293"/>
      <c r="AR297" s="293"/>
      <c r="AS297" s="293"/>
      <c r="AT297" s="293"/>
      <c r="AU297" s="293"/>
      <c r="AV297" s="293"/>
      <c r="AW297" s="293"/>
      <c r="AX297" s="293"/>
      <c r="AY297" s="293"/>
      <c r="AZ297" s="293"/>
      <c r="BA297" s="293"/>
      <c r="BB297" s="293"/>
      <c r="BC297" s="293"/>
      <c r="BD297" s="293"/>
      <c r="BE297" s="293"/>
      <c r="BF297" s="293"/>
      <c r="BG297" s="293"/>
      <c r="BH297" s="293"/>
      <c r="BI297" s="293"/>
      <c r="BJ297" s="293"/>
      <c r="BK297" s="293"/>
      <c r="BL297" s="293"/>
      <c r="BM297" s="293"/>
    </row>
    <row r="298" spans="1:65" s="86" customFormat="1">
      <c r="A298" s="81"/>
      <c r="B298" s="83"/>
      <c r="C298" s="82"/>
      <c r="D298" s="100"/>
      <c r="E298" s="100"/>
      <c r="F298" s="100"/>
      <c r="G298" s="322"/>
      <c r="H298" s="100"/>
      <c r="I298" s="215"/>
      <c r="J298" s="100"/>
      <c r="K298" s="321" t="str">
        <f t="shared" si="31"/>
        <v/>
      </c>
      <c r="L298" s="218"/>
      <c r="M298" s="269"/>
      <c r="N298" s="323"/>
      <c r="O298" s="270"/>
      <c r="P298" s="84"/>
      <c r="Q298" s="87"/>
      <c r="R298" s="100">
        <f t="shared" si="30"/>
        <v>0</v>
      </c>
      <c r="S298" s="88"/>
      <c r="T298" s="332"/>
      <c r="U298" s="332"/>
      <c r="V298" s="98"/>
      <c r="W298" s="332"/>
      <c r="X298" s="332"/>
      <c r="Y298" s="83"/>
      <c r="Z298" s="293"/>
      <c r="AA298" s="293"/>
      <c r="AB298" s="293"/>
      <c r="AC298" s="293"/>
      <c r="AD298" s="293"/>
      <c r="AE298" s="293"/>
      <c r="AF298" s="293"/>
      <c r="AG298" s="293"/>
      <c r="AH298" s="293"/>
      <c r="AI298" s="293"/>
      <c r="AJ298" s="293"/>
      <c r="AK298" s="293"/>
      <c r="AL298" s="293"/>
      <c r="AM298" s="293"/>
      <c r="AN298" s="293"/>
      <c r="AO298" s="293"/>
      <c r="AP298" s="293"/>
      <c r="AQ298" s="293"/>
      <c r="AR298" s="293"/>
      <c r="AS298" s="293"/>
      <c r="AT298" s="293"/>
      <c r="AU298" s="293"/>
      <c r="AV298" s="293"/>
      <c r="AW298" s="293"/>
      <c r="AX298" s="293"/>
      <c r="AY298" s="293"/>
      <c r="AZ298" s="293"/>
      <c r="BA298" s="293"/>
      <c r="BB298" s="293"/>
      <c r="BC298" s="293"/>
      <c r="BD298" s="293"/>
      <c r="BE298" s="293"/>
      <c r="BF298" s="293"/>
      <c r="BG298" s="293"/>
      <c r="BH298" s="293"/>
      <c r="BI298" s="293"/>
      <c r="BJ298" s="293"/>
      <c r="BK298" s="293"/>
      <c r="BL298" s="293"/>
      <c r="BM298" s="293"/>
    </row>
    <row r="299" spans="1:65" s="86" customFormat="1">
      <c r="A299" s="81"/>
      <c r="B299" s="83"/>
      <c r="C299" s="82"/>
      <c r="D299" s="100"/>
      <c r="E299" s="100"/>
      <c r="F299" s="100"/>
      <c r="G299" s="322"/>
      <c r="H299" s="100"/>
      <c r="I299" s="215"/>
      <c r="J299" s="100"/>
      <c r="K299" s="321" t="str">
        <f t="shared" si="31"/>
        <v/>
      </c>
      <c r="L299" s="218"/>
      <c r="M299" s="269"/>
      <c r="N299" s="323"/>
      <c r="O299" s="270"/>
      <c r="P299" s="84"/>
      <c r="Q299" s="87"/>
      <c r="R299" s="100">
        <f t="shared" si="30"/>
        <v>0</v>
      </c>
      <c r="S299" s="88"/>
      <c r="T299" s="332"/>
      <c r="U299" s="332"/>
      <c r="V299" s="98"/>
      <c r="W299" s="332"/>
      <c r="X299" s="332"/>
      <c r="Y299" s="83"/>
      <c r="Z299" s="293"/>
      <c r="AA299" s="293"/>
      <c r="AB299" s="293"/>
      <c r="AC299" s="293"/>
      <c r="AD299" s="293"/>
      <c r="AE299" s="293"/>
      <c r="AF299" s="293"/>
      <c r="AG299" s="293"/>
      <c r="AH299" s="293"/>
      <c r="AI299" s="293"/>
      <c r="AJ299" s="293"/>
      <c r="AK299" s="293"/>
      <c r="AL299" s="293"/>
      <c r="AM299" s="293"/>
      <c r="AN299" s="293"/>
      <c r="AO299" s="293"/>
      <c r="AP299" s="293"/>
      <c r="AQ299" s="293"/>
      <c r="AR299" s="293"/>
      <c r="AS299" s="293"/>
      <c r="AT299" s="293"/>
      <c r="AU299" s="293"/>
      <c r="AV299" s="293"/>
      <c r="AW299" s="293"/>
      <c r="AX299" s="293"/>
      <c r="AY299" s="293"/>
      <c r="AZ299" s="293"/>
      <c r="BA299" s="293"/>
      <c r="BB299" s="293"/>
      <c r="BC299" s="293"/>
      <c r="BD299" s="293"/>
      <c r="BE299" s="293"/>
      <c r="BF299" s="293"/>
      <c r="BG299" s="293"/>
      <c r="BH299" s="293"/>
      <c r="BI299" s="293"/>
      <c r="BJ299" s="293"/>
      <c r="BK299" s="293"/>
      <c r="BL299" s="293"/>
      <c r="BM299" s="293"/>
    </row>
    <row r="300" spans="1:65" s="86" customFormat="1">
      <c r="A300" s="81"/>
      <c r="B300" s="83"/>
      <c r="C300" s="82"/>
      <c r="D300" s="100"/>
      <c r="E300" s="100"/>
      <c r="F300" s="100"/>
      <c r="G300" s="322"/>
      <c r="H300" s="100"/>
      <c r="I300" s="215"/>
      <c r="J300" s="100"/>
      <c r="K300" s="321" t="str">
        <f t="shared" si="31"/>
        <v/>
      </c>
      <c r="L300" s="218"/>
      <c r="M300" s="269"/>
      <c r="N300" s="323"/>
      <c r="O300" s="270"/>
      <c r="P300" s="84"/>
      <c r="Q300" s="87"/>
      <c r="R300" s="100">
        <f t="shared" si="30"/>
        <v>0</v>
      </c>
      <c r="S300" s="88"/>
      <c r="T300" s="332"/>
      <c r="U300" s="332"/>
      <c r="V300" s="98"/>
      <c r="W300" s="332"/>
      <c r="X300" s="332"/>
      <c r="Y300" s="83"/>
      <c r="Z300" s="293"/>
      <c r="AA300" s="293"/>
      <c r="AB300" s="293"/>
      <c r="AC300" s="293"/>
      <c r="AD300" s="293"/>
      <c r="AE300" s="293"/>
      <c r="AF300" s="293"/>
      <c r="AG300" s="293"/>
      <c r="AH300" s="293"/>
      <c r="AI300" s="293"/>
      <c r="AJ300" s="293"/>
      <c r="AK300" s="293"/>
      <c r="AL300" s="293"/>
      <c r="AM300" s="293"/>
      <c r="AN300" s="293"/>
      <c r="AO300" s="293"/>
      <c r="AP300" s="293"/>
      <c r="AQ300" s="293"/>
      <c r="AR300" s="293"/>
      <c r="AS300" s="293"/>
      <c r="AT300" s="293"/>
      <c r="AU300" s="293"/>
      <c r="AV300" s="293"/>
      <c r="AW300" s="293"/>
      <c r="AX300" s="293"/>
      <c r="AY300" s="293"/>
      <c r="AZ300" s="293"/>
      <c r="BA300" s="293"/>
      <c r="BB300" s="293"/>
      <c r="BC300" s="293"/>
      <c r="BD300" s="293"/>
      <c r="BE300" s="293"/>
      <c r="BF300" s="293"/>
      <c r="BG300" s="293"/>
      <c r="BH300" s="293"/>
      <c r="BI300" s="293"/>
      <c r="BJ300" s="293"/>
      <c r="BK300" s="293"/>
      <c r="BL300" s="293"/>
      <c r="BM300" s="293"/>
    </row>
    <row r="301" spans="1:65" s="86" customFormat="1">
      <c r="A301" s="81"/>
      <c r="B301" s="83"/>
      <c r="C301" s="82"/>
      <c r="D301" s="100"/>
      <c r="E301" s="100"/>
      <c r="F301" s="100"/>
      <c r="G301" s="322"/>
      <c r="H301" s="100"/>
      <c r="I301" s="215"/>
      <c r="J301" s="100"/>
      <c r="K301" s="321" t="str">
        <f t="shared" si="31"/>
        <v/>
      </c>
      <c r="L301" s="218"/>
      <c r="M301" s="269"/>
      <c r="N301" s="323"/>
      <c r="O301" s="270"/>
      <c r="P301" s="84"/>
      <c r="Q301" s="87"/>
      <c r="R301" s="100">
        <f t="shared" si="30"/>
        <v>0</v>
      </c>
      <c r="S301" s="88"/>
      <c r="T301" s="332"/>
      <c r="U301" s="332"/>
      <c r="V301" s="98"/>
      <c r="W301" s="332"/>
      <c r="X301" s="332"/>
      <c r="Y301" s="83"/>
      <c r="Z301" s="293"/>
      <c r="AA301" s="293"/>
      <c r="AB301" s="293"/>
      <c r="AC301" s="293"/>
      <c r="AD301" s="293"/>
      <c r="AE301" s="293"/>
      <c r="AF301" s="293"/>
      <c r="AG301" s="293"/>
      <c r="AH301" s="293"/>
      <c r="AI301" s="293"/>
      <c r="AJ301" s="293"/>
      <c r="AK301" s="293"/>
      <c r="AL301" s="293"/>
      <c r="AM301" s="293"/>
      <c r="AN301" s="293"/>
      <c r="AO301" s="293"/>
      <c r="AP301" s="293"/>
      <c r="AQ301" s="293"/>
      <c r="AR301" s="293"/>
      <c r="AS301" s="293"/>
      <c r="AT301" s="293"/>
      <c r="AU301" s="293"/>
      <c r="AV301" s="293"/>
      <c r="AW301" s="293"/>
      <c r="AX301" s="293"/>
      <c r="AY301" s="293"/>
      <c r="AZ301" s="293"/>
      <c r="BA301" s="293"/>
      <c r="BB301" s="293"/>
      <c r="BC301" s="293"/>
      <c r="BD301" s="293"/>
      <c r="BE301" s="293"/>
      <c r="BF301" s="293"/>
      <c r="BG301" s="293"/>
      <c r="BH301" s="293"/>
      <c r="BI301" s="293"/>
      <c r="BJ301" s="293"/>
      <c r="BK301" s="293"/>
      <c r="BL301" s="293"/>
      <c r="BM301" s="293"/>
    </row>
    <row r="302" spans="1:65" s="86" customFormat="1">
      <c r="A302" s="81"/>
      <c r="B302" s="83"/>
      <c r="C302" s="82"/>
      <c r="D302" s="100"/>
      <c r="E302" s="100"/>
      <c r="F302" s="100"/>
      <c r="G302" s="322"/>
      <c r="H302" s="100"/>
      <c r="I302" s="215"/>
      <c r="J302" s="100"/>
      <c r="K302" s="321" t="str">
        <f t="shared" si="31"/>
        <v/>
      </c>
      <c r="L302" s="218"/>
      <c r="M302" s="269"/>
      <c r="N302" s="323"/>
      <c r="O302" s="270"/>
      <c r="P302" s="84"/>
      <c r="Q302" s="87"/>
      <c r="R302" s="100">
        <f t="shared" si="30"/>
        <v>0</v>
      </c>
      <c r="S302" s="88"/>
      <c r="T302" s="332"/>
      <c r="U302" s="332"/>
      <c r="V302" s="98"/>
      <c r="W302" s="332"/>
      <c r="X302" s="332"/>
      <c r="Y302" s="83"/>
      <c r="Z302" s="293"/>
      <c r="AA302" s="293"/>
      <c r="AB302" s="293"/>
      <c r="AC302" s="293"/>
      <c r="AD302" s="293"/>
      <c r="AE302" s="293"/>
      <c r="AF302" s="293"/>
      <c r="AG302" s="293"/>
      <c r="AH302" s="293"/>
      <c r="AI302" s="293"/>
      <c r="AJ302" s="293"/>
      <c r="AK302" s="293"/>
      <c r="AL302" s="293"/>
      <c r="AM302" s="293"/>
      <c r="AN302" s="293"/>
      <c r="AO302" s="293"/>
      <c r="AP302" s="293"/>
      <c r="AQ302" s="293"/>
      <c r="AR302" s="293"/>
      <c r="AS302" s="293"/>
      <c r="AT302" s="293"/>
      <c r="AU302" s="293"/>
      <c r="AV302" s="293"/>
      <c r="AW302" s="293"/>
      <c r="AX302" s="293"/>
      <c r="AY302" s="293"/>
      <c r="AZ302" s="293"/>
      <c r="BA302" s="293"/>
      <c r="BB302" s="293"/>
      <c r="BC302" s="293"/>
      <c r="BD302" s="293"/>
      <c r="BE302" s="293"/>
      <c r="BF302" s="293"/>
      <c r="BG302" s="293"/>
      <c r="BH302" s="293"/>
      <c r="BI302" s="293"/>
      <c r="BJ302" s="293"/>
      <c r="BK302" s="293"/>
      <c r="BL302" s="293"/>
      <c r="BM302" s="293"/>
    </row>
    <row r="303" spans="1:65" s="86" customFormat="1">
      <c r="A303" s="81"/>
      <c r="B303" s="83"/>
      <c r="C303" s="82"/>
      <c r="D303" s="100"/>
      <c r="E303" s="100"/>
      <c r="F303" s="100"/>
      <c r="G303" s="322"/>
      <c r="H303" s="100"/>
      <c r="I303" s="215"/>
      <c r="J303" s="100"/>
      <c r="K303" s="321" t="str">
        <f t="shared" si="31"/>
        <v/>
      </c>
      <c r="L303" s="218"/>
      <c r="M303" s="269"/>
      <c r="N303" s="323"/>
      <c r="O303" s="270"/>
      <c r="P303" s="84"/>
      <c r="Q303" s="87"/>
      <c r="R303" s="100">
        <f t="shared" si="30"/>
        <v>0</v>
      </c>
      <c r="S303" s="88"/>
      <c r="T303" s="332"/>
      <c r="U303" s="332"/>
      <c r="V303" s="98"/>
      <c r="W303" s="332"/>
      <c r="X303" s="332"/>
      <c r="Y303" s="83"/>
      <c r="Z303" s="293"/>
      <c r="AA303" s="293"/>
      <c r="AB303" s="293"/>
      <c r="AC303" s="293"/>
      <c r="AD303" s="293"/>
      <c r="AE303" s="293"/>
      <c r="AF303" s="293"/>
      <c r="AG303" s="293"/>
      <c r="AH303" s="293"/>
      <c r="AI303" s="293"/>
      <c r="AJ303" s="293"/>
      <c r="AK303" s="293"/>
      <c r="AL303" s="293"/>
      <c r="AM303" s="293"/>
      <c r="AN303" s="293"/>
      <c r="AO303" s="293"/>
      <c r="AP303" s="293"/>
      <c r="AQ303" s="293"/>
      <c r="AR303" s="293"/>
      <c r="AS303" s="293"/>
      <c r="AT303" s="293"/>
      <c r="AU303" s="293"/>
      <c r="AV303" s="293"/>
      <c r="AW303" s="293"/>
      <c r="AX303" s="293"/>
      <c r="AY303" s="293"/>
      <c r="AZ303" s="293"/>
      <c r="BA303" s="293"/>
      <c r="BB303" s="293"/>
      <c r="BC303" s="293"/>
      <c r="BD303" s="293"/>
      <c r="BE303" s="293"/>
      <c r="BF303" s="293"/>
      <c r="BG303" s="293"/>
      <c r="BH303" s="293"/>
      <c r="BI303" s="293"/>
      <c r="BJ303" s="293"/>
      <c r="BK303" s="293"/>
      <c r="BL303" s="293"/>
      <c r="BM303" s="293"/>
    </row>
    <row r="304" spans="1:65" s="86" customFormat="1">
      <c r="A304" s="81"/>
      <c r="B304" s="83"/>
      <c r="C304" s="82"/>
      <c r="D304" s="100"/>
      <c r="E304" s="100"/>
      <c r="F304" s="100"/>
      <c r="G304" s="322"/>
      <c r="H304" s="100"/>
      <c r="I304" s="215"/>
      <c r="J304" s="100"/>
      <c r="K304" s="321" t="str">
        <f t="shared" si="31"/>
        <v/>
      </c>
      <c r="L304" s="218"/>
      <c r="M304" s="269"/>
      <c r="N304" s="323"/>
      <c r="O304" s="270"/>
      <c r="P304" s="84"/>
      <c r="Q304" s="87"/>
      <c r="R304" s="100">
        <f t="shared" si="30"/>
        <v>0</v>
      </c>
      <c r="S304" s="88"/>
      <c r="T304" s="332"/>
      <c r="U304" s="332"/>
      <c r="V304" s="98"/>
      <c r="W304" s="332"/>
      <c r="X304" s="332"/>
      <c r="Y304" s="83"/>
      <c r="Z304" s="293"/>
      <c r="AA304" s="293"/>
      <c r="AB304" s="293"/>
      <c r="AC304" s="293"/>
      <c r="AD304" s="293"/>
      <c r="AE304" s="293"/>
      <c r="AF304" s="293"/>
      <c r="AG304" s="293"/>
      <c r="AH304" s="293"/>
      <c r="AI304" s="293"/>
      <c r="AJ304" s="293"/>
      <c r="AK304" s="293"/>
      <c r="AL304" s="293"/>
      <c r="AM304" s="293"/>
      <c r="AN304" s="293"/>
      <c r="AO304" s="293"/>
      <c r="AP304" s="293"/>
      <c r="AQ304" s="293"/>
      <c r="AR304" s="293"/>
      <c r="AS304" s="293"/>
      <c r="AT304" s="293"/>
      <c r="AU304" s="293"/>
      <c r="AV304" s="293"/>
      <c r="AW304" s="293"/>
      <c r="AX304" s="293"/>
      <c r="AY304" s="293"/>
      <c r="AZ304" s="293"/>
      <c r="BA304" s="293"/>
      <c r="BB304" s="293"/>
      <c r="BC304" s="293"/>
      <c r="BD304" s="293"/>
      <c r="BE304" s="293"/>
      <c r="BF304" s="293"/>
      <c r="BG304" s="293"/>
      <c r="BH304" s="293"/>
      <c r="BI304" s="293"/>
      <c r="BJ304" s="293"/>
      <c r="BK304" s="293"/>
      <c r="BL304" s="293"/>
      <c r="BM304" s="293"/>
    </row>
    <row r="305" spans="1:65" s="86" customFormat="1">
      <c r="A305" s="81"/>
      <c r="B305" s="83"/>
      <c r="C305" s="82"/>
      <c r="D305" s="100"/>
      <c r="E305" s="100"/>
      <c r="F305" s="100"/>
      <c r="G305" s="322"/>
      <c r="H305" s="100"/>
      <c r="I305" s="215"/>
      <c r="J305" s="100"/>
      <c r="K305" s="321" t="str">
        <f t="shared" si="31"/>
        <v/>
      </c>
      <c r="L305" s="218"/>
      <c r="M305" s="269"/>
      <c r="N305" s="323"/>
      <c r="O305" s="270"/>
      <c r="P305" s="84"/>
      <c r="Q305" s="87"/>
      <c r="R305" s="100">
        <f t="shared" si="30"/>
        <v>0</v>
      </c>
      <c r="S305" s="88"/>
      <c r="T305" s="332"/>
      <c r="U305" s="332"/>
      <c r="V305" s="98"/>
      <c r="W305" s="332"/>
      <c r="X305" s="332"/>
      <c r="Y305" s="83"/>
      <c r="Z305" s="293"/>
      <c r="AA305" s="293"/>
      <c r="AB305" s="293"/>
      <c r="AC305" s="293"/>
      <c r="AD305" s="293"/>
      <c r="AE305" s="293"/>
      <c r="AF305" s="293"/>
      <c r="AG305" s="293"/>
      <c r="AH305" s="293"/>
      <c r="AI305" s="293"/>
      <c r="AJ305" s="293"/>
      <c r="AK305" s="293"/>
      <c r="AL305" s="293"/>
      <c r="AM305" s="293"/>
      <c r="AN305" s="293"/>
      <c r="AO305" s="293"/>
      <c r="AP305" s="293"/>
      <c r="AQ305" s="293"/>
      <c r="AR305" s="293"/>
      <c r="AS305" s="293"/>
      <c r="AT305" s="293"/>
      <c r="AU305" s="293"/>
      <c r="AV305" s="293"/>
      <c r="AW305" s="293"/>
      <c r="AX305" s="293"/>
      <c r="AY305" s="293"/>
      <c r="AZ305" s="293"/>
      <c r="BA305" s="293"/>
      <c r="BB305" s="293"/>
      <c r="BC305" s="293"/>
      <c r="BD305" s="293"/>
      <c r="BE305" s="293"/>
      <c r="BF305" s="293"/>
      <c r="BG305" s="293"/>
      <c r="BH305" s="293"/>
      <c r="BI305" s="293"/>
      <c r="BJ305" s="293"/>
      <c r="BK305" s="293"/>
      <c r="BL305" s="293"/>
      <c r="BM305" s="293"/>
    </row>
    <row r="306" spans="1:65" s="86" customFormat="1">
      <c r="A306" s="81"/>
      <c r="B306" s="83"/>
      <c r="C306" s="82"/>
      <c r="D306" s="100"/>
      <c r="E306" s="100"/>
      <c r="F306" s="100"/>
      <c r="G306" s="322"/>
      <c r="H306" s="100"/>
      <c r="I306" s="215"/>
      <c r="J306" s="100"/>
      <c r="K306" s="321" t="str">
        <f t="shared" si="31"/>
        <v/>
      </c>
      <c r="L306" s="218"/>
      <c r="M306" s="269"/>
      <c r="N306" s="323"/>
      <c r="O306" s="270"/>
      <c r="P306" s="84"/>
      <c r="Q306" s="87"/>
      <c r="R306" s="100">
        <f t="shared" si="30"/>
        <v>0</v>
      </c>
      <c r="S306" s="88"/>
      <c r="T306" s="332"/>
      <c r="U306" s="332"/>
      <c r="V306" s="98"/>
      <c r="W306" s="332"/>
      <c r="X306" s="332"/>
      <c r="Y306" s="83"/>
      <c r="Z306" s="293"/>
      <c r="AA306" s="293"/>
      <c r="AB306" s="293"/>
      <c r="AC306" s="293"/>
      <c r="AD306" s="293"/>
      <c r="AE306" s="293"/>
      <c r="AF306" s="293"/>
      <c r="AG306" s="293"/>
      <c r="AH306" s="293"/>
      <c r="AI306" s="293"/>
      <c r="AJ306" s="293"/>
      <c r="AK306" s="293"/>
      <c r="AL306" s="293"/>
      <c r="AM306" s="293"/>
      <c r="AN306" s="293"/>
      <c r="AO306" s="293"/>
      <c r="AP306" s="293"/>
      <c r="AQ306" s="293"/>
      <c r="AR306" s="293"/>
      <c r="AS306" s="293"/>
      <c r="AT306" s="293"/>
      <c r="AU306" s="293"/>
      <c r="AV306" s="293"/>
      <c r="AW306" s="293"/>
      <c r="AX306" s="293"/>
      <c r="AY306" s="293"/>
      <c r="AZ306" s="293"/>
      <c r="BA306" s="293"/>
      <c r="BB306" s="293"/>
      <c r="BC306" s="293"/>
      <c r="BD306" s="293"/>
      <c r="BE306" s="293"/>
      <c r="BF306" s="293"/>
      <c r="BG306" s="293"/>
      <c r="BH306" s="293"/>
      <c r="BI306" s="293"/>
      <c r="BJ306" s="293"/>
      <c r="BK306" s="293"/>
      <c r="BL306" s="293"/>
      <c r="BM306" s="293"/>
    </row>
    <row r="307" spans="1:65" s="86" customFormat="1">
      <c r="A307" s="81"/>
      <c r="B307" s="83"/>
      <c r="C307" s="82"/>
      <c r="D307" s="100"/>
      <c r="E307" s="100"/>
      <c r="F307" s="100"/>
      <c r="G307" s="322"/>
      <c r="H307" s="100"/>
      <c r="I307" s="215"/>
      <c r="J307" s="100"/>
      <c r="K307" s="321" t="str">
        <f t="shared" si="31"/>
        <v/>
      </c>
      <c r="L307" s="218"/>
      <c r="M307" s="269"/>
      <c r="N307" s="323"/>
      <c r="O307" s="270"/>
      <c r="P307" s="84"/>
      <c r="Q307" s="87"/>
      <c r="R307" s="100">
        <f t="shared" si="30"/>
        <v>0</v>
      </c>
      <c r="S307" s="88"/>
      <c r="T307" s="332"/>
      <c r="U307" s="332"/>
      <c r="V307" s="98"/>
      <c r="W307" s="332"/>
      <c r="X307" s="332"/>
      <c r="Y307" s="83"/>
      <c r="Z307" s="293"/>
      <c r="AA307" s="293"/>
      <c r="AB307" s="293"/>
      <c r="AC307" s="293"/>
      <c r="AD307" s="293"/>
      <c r="AE307" s="293"/>
      <c r="AF307" s="293"/>
      <c r="AG307" s="293"/>
      <c r="AH307" s="293"/>
      <c r="AI307" s="293"/>
      <c r="AJ307" s="293"/>
      <c r="AK307" s="293"/>
      <c r="AL307" s="293"/>
      <c r="AM307" s="293"/>
      <c r="AN307" s="293"/>
      <c r="AO307" s="293"/>
      <c r="AP307" s="293"/>
      <c r="AQ307" s="293"/>
      <c r="AR307" s="293"/>
      <c r="AS307" s="293"/>
      <c r="AT307" s="293"/>
      <c r="AU307" s="293"/>
      <c r="AV307" s="293"/>
      <c r="AW307" s="293"/>
      <c r="AX307" s="293"/>
      <c r="AY307" s="293"/>
      <c r="AZ307" s="293"/>
      <c r="BA307" s="293"/>
      <c r="BB307" s="293"/>
      <c r="BC307" s="293"/>
      <c r="BD307" s="293"/>
      <c r="BE307" s="293"/>
      <c r="BF307" s="293"/>
      <c r="BG307" s="293"/>
      <c r="BH307" s="293"/>
      <c r="BI307" s="293"/>
      <c r="BJ307" s="293"/>
      <c r="BK307" s="293"/>
      <c r="BL307" s="293"/>
      <c r="BM307" s="293"/>
    </row>
    <row r="308" spans="1:65" s="86" customFormat="1">
      <c r="A308" s="81"/>
      <c r="B308" s="83"/>
      <c r="C308" s="82"/>
      <c r="D308" s="100"/>
      <c r="E308" s="100"/>
      <c r="F308" s="100"/>
      <c r="G308" s="322"/>
      <c r="H308" s="100"/>
      <c r="I308" s="215"/>
      <c r="J308" s="100"/>
      <c r="K308" s="321" t="str">
        <f t="shared" si="31"/>
        <v/>
      </c>
      <c r="L308" s="218"/>
      <c r="M308" s="269"/>
      <c r="N308" s="323"/>
      <c r="O308" s="270"/>
      <c r="P308" s="84"/>
      <c r="Q308" s="87"/>
      <c r="R308" s="100">
        <f t="shared" si="30"/>
        <v>0</v>
      </c>
      <c r="S308" s="88"/>
      <c r="T308" s="332"/>
      <c r="U308" s="332"/>
      <c r="V308" s="98"/>
      <c r="W308" s="332"/>
      <c r="X308" s="332"/>
      <c r="Y308" s="83"/>
      <c r="Z308" s="293"/>
      <c r="AA308" s="293"/>
      <c r="AB308" s="293"/>
      <c r="AC308" s="293"/>
      <c r="AD308" s="293"/>
      <c r="AE308" s="293"/>
      <c r="AF308" s="293"/>
      <c r="AG308" s="293"/>
      <c r="AH308" s="293"/>
      <c r="AI308" s="293"/>
      <c r="AJ308" s="293"/>
      <c r="AK308" s="293"/>
      <c r="AL308" s="293"/>
      <c r="AM308" s="293"/>
      <c r="AN308" s="293"/>
      <c r="AO308" s="293"/>
      <c r="AP308" s="293"/>
      <c r="AQ308" s="293"/>
      <c r="AR308" s="293"/>
      <c r="AS308" s="293"/>
      <c r="AT308" s="293"/>
      <c r="AU308" s="293"/>
      <c r="AV308" s="293"/>
      <c r="AW308" s="293"/>
      <c r="AX308" s="293"/>
      <c r="AY308" s="293"/>
      <c r="AZ308" s="293"/>
      <c r="BA308" s="293"/>
      <c r="BB308" s="293"/>
      <c r="BC308" s="293"/>
      <c r="BD308" s="293"/>
      <c r="BE308" s="293"/>
      <c r="BF308" s="293"/>
      <c r="BG308" s="293"/>
      <c r="BH308" s="293"/>
      <c r="BI308" s="293"/>
      <c r="BJ308" s="293"/>
      <c r="BK308" s="293"/>
      <c r="BL308" s="293"/>
      <c r="BM308" s="293"/>
    </row>
    <row r="309" spans="1:65" s="86" customFormat="1">
      <c r="A309" s="81"/>
      <c r="B309" s="83"/>
      <c r="C309" s="82"/>
      <c r="D309" s="100"/>
      <c r="E309" s="100"/>
      <c r="F309" s="100"/>
      <c r="G309" s="322"/>
      <c r="H309" s="100"/>
      <c r="I309" s="215"/>
      <c r="J309" s="100"/>
      <c r="K309" s="321" t="str">
        <f t="shared" si="31"/>
        <v/>
      </c>
      <c r="L309" s="218"/>
      <c r="M309" s="269"/>
      <c r="N309" s="323"/>
      <c r="O309" s="270"/>
      <c r="P309" s="84"/>
      <c r="Q309" s="87"/>
      <c r="R309" s="100">
        <f t="shared" si="30"/>
        <v>0</v>
      </c>
      <c r="S309" s="88"/>
      <c r="T309" s="332"/>
      <c r="U309" s="332"/>
      <c r="V309" s="98"/>
      <c r="W309" s="332"/>
      <c r="X309" s="332"/>
      <c r="Y309" s="83"/>
      <c r="Z309" s="293"/>
      <c r="AA309" s="293"/>
      <c r="AB309" s="293"/>
      <c r="AC309" s="293"/>
      <c r="AD309" s="293"/>
      <c r="AE309" s="293"/>
      <c r="AF309" s="293"/>
      <c r="AG309" s="293"/>
      <c r="AH309" s="293"/>
      <c r="AI309" s="293"/>
      <c r="AJ309" s="293"/>
      <c r="AK309" s="293"/>
      <c r="AL309" s="293"/>
      <c r="AM309" s="293"/>
      <c r="AN309" s="293"/>
      <c r="AO309" s="293"/>
      <c r="AP309" s="293"/>
      <c r="AQ309" s="293"/>
      <c r="AR309" s="293"/>
      <c r="AS309" s="293"/>
      <c r="AT309" s="293"/>
      <c r="AU309" s="293"/>
      <c r="AV309" s="293"/>
      <c r="AW309" s="293"/>
      <c r="AX309" s="293"/>
      <c r="AY309" s="293"/>
      <c r="AZ309" s="293"/>
      <c r="BA309" s="293"/>
      <c r="BB309" s="293"/>
      <c r="BC309" s="293"/>
      <c r="BD309" s="293"/>
      <c r="BE309" s="293"/>
      <c r="BF309" s="293"/>
      <c r="BG309" s="293"/>
      <c r="BH309" s="293"/>
      <c r="BI309" s="293"/>
      <c r="BJ309" s="293"/>
      <c r="BK309" s="293"/>
      <c r="BL309" s="293"/>
      <c r="BM309" s="293"/>
    </row>
    <row r="310" spans="1:65" s="86" customFormat="1">
      <c r="A310" s="81"/>
      <c r="B310" s="83"/>
      <c r="C310" s="82"/>
      <c r="D310" s="100"/>
      <c r="E310" s="100"/>
      <c r="F310" s="100"/>
      <c r="G310" s="322"/>
      <c r="H310" s="100"/>
      <c r="I310" s="215"/>
      <c r="J310" s="100"/>
      <c r="K310" s="321" t="str">
        <f t="shared" si="31"/>
        <v/>
      </c>
      <c r="L310" s="218"/>
      <c r="M310" s="269"/>
      <c r="N310" s="323"/>
      <c r="O310" s="270"/>
      <c r="P310" s="84"/>
      <c r="Q310" s="87"/>
      <c r="R310" s="100">
        <f t="shared" si="30"/>
        <v>0</v>
      </c>
      <c r="S310" s="88"/>
      <c r="T310" s="332"/>
      <c r="U310" s="332"/>
      <c r="V310" s="98"/>
      <c r="W310" s="332"/>
      <c r="X310" s="332"/>
      <c r="Y310" s="83"/>
      <c r="Z310" s="293"/>
      <c r="AA310" s="293"/>
      <c r="AB310" s="293"/>
      <c r="AC310" s="293"/>
      <c r="AD310" s="293"/>
      <c r="AE310" s="293"/>
      <c r="AF310" s="293"/>
      <c r="AG310" s="293"/>
      <c r="AH310" s="293"/>
      <c r="AI310" s="293"/>
      <c r="AJ310" s="293"/>
      <c r="AK310" s="293"/>
      <c r="AL310" s="293"/>
      <c r="AM310" s="293"/>
      <c r="AN310" s="293"/>
      <c r="AO310" s="293"/>
      <c r="AP310" s="293"/>
      <c r="AQ310" s="293"/>
      <c r="AR310" s="293"/>
      <c r="AS310" s="293"/>
      <c r="AT310" s="293"/>
      <c r="AU310" s="293"/>
      <c r="AV310" s="293"/>
      <c r="AW310" s="293"/>
      <c r="AX310" s="293"/>
      <c r="AY310" s="293"/>
      <c r="AZ310" s="293"/>
      <c r="BA310" s="293"/>
      <c r="BB310" s="293"/>
      <c r="BC310" s="293"/>
      <c r="BD310" s="293"/>
      <c r="BE310" s="293"/>
      <c r="BF310" s="293"/>
      <c r="BG310" s="293"/>
      <c r="BH310" s="293"/>
      <c r="BI310" s="293"/>
      <c r="BJ310" s="293"/>
      <c r="BK310" s="293"/>
      <c r="BL310" s="293"/>
      <c r="BM310" s="293"/>
    </row>
    <row r="311" spans="1:65" s="86" customFormat="1">
      <c r="A311" s="81"/>
      <c r="B311" s="83"/>
      <c r="C311" s="82"/>
      <c r="D311" s="100"/>
      <c r="E311" s="100"/>
      <c r="F311" s="100"/>
      <c r="G311" s="322"/>
      <c r="H311" s="100"/>
      <c r="I311" s="215"/>
      <c r="J311" s="100"/>
      <c r="K311" s="321" t="str">
        <f t="shared" si="31"/>
        <v/>
      </c>
      <c r="L311" s="218"/>
      <c r="M311" s="269"/>
      <c r="N311" s="323"/>
      <c r="O311" s="270"/>
      <c r="P311" s="84"/>
      <c r="Q311" s="87"/>
      <c r="R311" s="100">
        <f t="shared" si="30"/>
        <v>0</v>
      </c>
      <c r="S311" s="88"/>
      <c r="T311" s="332"/>
      <c r="U311" s="332"/>
      <c r="V311" s="98"/>
      <c r="W311" s="332"/>
      <c r="X311" s="332"/>
      <c r="Y311" s="83"/>
      <c r="Z311" s="293"/>
      <c r="AA311" s="293"/>
      <c r="AB311" s="293"/>
      <c r="AC311" s="293"/>
      <c r="AD311" s="293"/>
      <c r="AE311" s="293"/>
      <c r="AF311" s="293"/>
      <c r="AG311" s="293"/>
      <c r="AH311" s="293"/>
      <c r="AI311" s="293"/>
      <c r="AJ311" s="293"/>
      <c r="AK311" s="293"/>
      <c r="AL311" s="293"/>
      <c r="AM311" s="293"/>
      <c r="AN311" s="293"/>
      <c r="AO311" s="293"/>
      <c r="AP311" s="293"/>
      <c r="AQ311" s="293"/>
      <c r="AR311" s="293"/>
      <c r="AS311" s="293"/>
      <c r="AT311" s="293"/>
      <c r="AU311" s="293"/>
      <c r="AV311" s="293"/>
      <c r="AW311" s="293"/>
      <c r="AX311" s="293"/>
      <c r="AY311" s="293"/>
      <c r="AZ311" s="293"/>
      <c r="BA311" s="293"/>
      <c r="BB311" s="293"/>
      <c r="BC311" s="293"/>
      <c r="BD311" s="293"/>
      <c r="BE311" s="293"/>
      <c r="BF311" s="293"/>
      <c r="BG311" s="293"/>
      <c r="BH311" s="293"/>
      <c r="BI311" s="293"/>
      <c r="BJ311" s="293"/>
      <c r="BK311" s="293"/>
      <c r="BL311" s="293"/>
      <c r="BM311" s="293"/>
    </row>
    <row r="312" spans="1:65" s="86" customFormat="1">
      <c r="A312" s="81"/>
      <c r="B312" s="83"/>
      <c r="C312" s="82"/>
      <c r="D312" s="100"/>
      <c r="E312" s="100"/>
      <c r="F312" s="100"/>
      <c r="G312" s="322"/>
      <c r="H312" s="100"/>
      <c r="I312" s="215"/>
      <c r="J312" s="100"/>
      <c r="K312" s="321" t="str">
        <f t="shared" si="31"/>
        <v/>
      </c>
      <c r="L312" s="218"/>
      <c r="M312" s="269"/>
      <c r="N312" s="323"/>
      <c r="O312" s="270"/>
      <c r="P312" s="84"/>
      <c r="Q312" s="87"/>
      <c r="R312" s="100">
        <f t="shared" si="30"/>
        <v>0</v>
      </c>
      <c r="S312" s="88"/>
      <c r="T312" s="332"/>
      <c r="U312" s="332"/>
      <c r="V312" s="98"/>
      <c r="W312" s="332"/>
      <c r="X312" s="332"/>
      <c r="Y312" s="83"/>
      <c r="Z312" s="293"/>
      <c r="AA312" s="293"/>
      <c r="AB312" s="293"/>
      <c r="AC312" s="293"/>
      <c r="AD312" s="293"/>
      <c r="AE312" s="293"/>
      <c r="AF312" s="293"/>
      <c r="AG312" s="293"/>
      <c r="AH312" s="293"/>
      <c r="AI312" s="293"/>
      <c r="AJ312" s="293"/>
      <c r="AK312" s="293"/>
      <c r="AL312" s="293"/>
      <c r="AM312" s="293"/>
      <c r="AN312" s="293"/>
      <c r="AO312" s="293"/>
      <c r="AP312" s="293"/>
      <c r="AQ312" s="293"/>
      <c r="AR312" s="293"/>
      <c r="AS312" s="293"/>
      <c r="AT312" s="293"/>
      <c r="AU312" s="293"/>
      <c r="AV312" s="293"/>
      <c r="AW312" s="293"/>
      <c r="AX312" s="293"/>
      <c r="AY312" s="293"/>
      <c r="AZ312" s="293"/>
      <c r="BA312" s="293"/>
      <c r="BB312" s="293"/>
      <c r="BC312" s="293"/>
      <c r="BD312" s="293"/>
      <c r="BE312" s="293"/>
      <c r="BF312" s="293"/>
      <c r="BG312" s="293"/>
      <c r="BH312" s="293"/>
      <c r="BI312" s="293"/>
      <c r="BJ312" s="293"/>
      <c r="BK312" s="293"/>
      <c r="BL312" s="293"/>
      <c r="BM312" s="293"/>
    </row>
    <row r="313" spans="1:65" s="86" customFormat="1">
      <c r="A313" s="81"/>
      <c r="B313" s="83"/>
      <c r="C313" s="82"/>
      <c r="D313" s="100"/>
      <c r="E313" s="100"/>
      <c r="F313" s="100"/>
      <c r="G313" s="322"/>
      <c r="H313" s="100"/>
      <c r="I313" s="215"/>
      <c r="J313" s="100"/>
      <c r="K313" s="321" t="str">
        <f t="shared" si="31"/>
        <v/>
      </c>
      <c r="L313" s="218"/>
      <c r="M313" s="269"/>
      <c r="N313" s="323"/>
      <c r="O313" s="270"/>
      <c r="P313" s="84"/>
      <c r="Q313" s="87"/>
      <c r="R313" s="100">
        <f t="shared" si="30"/>
        <v>0</v>
      </c>
      <c r="S313" s="88"/>
      <c r="T313" s="332"/>
      <c r="U313" s="332"/>
      <c r="V313" s="98"/>
      <c r="W313" s="332"/>
      <c r="X313" s="332"/>
      <c r="Y313" s="83"/>
      <c r="Z313" s="293"/>
      <c r="AA313" s="293"/>
      <c r="AB313" s="293"/>
      <c r="AC313" s="293"/>
      <c r="AD313" s="293"/>
      <c r="AE313" s="293"/>
      <c r="AF313" s="293"/>
      <c r="AG313" s="293"/>
      <c r="AH313" s="293"/>
      <c r="AI313" s="293"/>
      <c r="AJ313" s="293"/>
      <c r="AK313" s="293"/>
      <c r="AL313" s="293"/>
      <c r="AM313" s="293"/>
      <c r="AN313" s="293"/>
      <c r="AO313" s="293"/>
      <c r="AP313" s="293"/>
      <c r="AQ313" s="293"/>
      <c r="AR313" s="293"/>
      <c r="AS313" s="293"/>
      <c r="AT313" s="293"/>
      <c r="AU313" s="293"/>
      <c r="AV313" s="293"/>
      <c r="AW313" s="293"/>
      <c r="AX313" s="293"/>
      <c r="AY313" s="293"/>
      <c r="AZ313" s="293"/>
      <c r="BA313" s="293"/>
      <c r="BB313" s="293"/>
      <c r="BC313" s="293"/>
      <c r="BD313" s="293"/>
      <c r="BE313" s="293"/>
      <c r="BF313" s="293"/>
      <c r="BG313" s="293"/>
      <c r="BH313" s="293"/>
      <c r="BI313" s="293"/>
      <c r="BJ313" s="293"/>
      <c r="BK313" s="293"/>
      <c r="BL313" s="293"/>
      <c r="BM313" s="293"/>
    </row>
    <row r="314" spans="1:65" s="86" customFormat="1">
      <c r="A314" s="81"/>
      <c r="B314" s="83"/>
      <c r="C314" s="82"/>
      <c r="D314" s="100"/>
      <c r="E314" s="100"/>
      <c r="F314" s="100"/>
      <c r="G314" s="322"/>
      <c r="H314" s="100"/>
      <c r="I314" s="215"/>
      <c r="J314" s="100"/>
      <c r="K314" s="321" t="str">
        <f t="shared" si="31"/>
        <v/>
      </c>
      <c r="L314" s="218"/>
      <c r="M314" s="269"/>
      <c r="N314" s="323"/>
      <c r="O314" s="270"/>
      <c r="P314" s="84"/>
      <c r="Q314" s="87"/>
      <c r="R314" s="100">
        <f t="shared" si="30"/>
        <v>0</v>
      </c>
      <c r="S314" s="88"/>
      <c r="T314" s="332"/>
      <c r="U314" s="332"/>
      <c r="V314" s="98"/>
      <c r="W314" s="332"/>
      <c r="X314" s="332"/>
      <c r="Y314" s="83"/>
      <c r="Z314" s="293"/>
      <c r="AA314" s="293"/>
      <c r="AB314" s="293"/>
      <c r="AC314" s="293"/>
      <c r="AD314" s="293"/>
      <c r="AE314" s="293"/>
      <c r="AF314" s="293"/>
      <c r="AG314" s="293"/>
      <c r="AH314" s="293"/>
      <c r="AI314" s="293"/>
      <c r="AJ314" s="293"/>
      <c r="AK314" s="293"/>
      <c r="AL314" s="293"/>
      <c r="AM314" s="293"/>
      <c r="AN314" s="293"/>
      <c r="AO314" s="293"/>
      <c r="AP314" s="293"/>
      <c r="AQ314" s="293"/>
      <c r="AR314" s="293"/>
      <c r="AS314" s="293"/>
      <c r="AT314" s="293"/>
      <c r="AU314" s="293"/>
      <c r="AV314" s="293"/>
      <c r="AW314" s="293"/>
      <c r="AX314" s="293"/>
      <c r="AY314" s="293"/>
      <c r="AZ314" s="293"/>
      <c r="BA314" s="293"/>
      <c r="BB314" s="293"/>
      <c r="BC314" s="293"/>
      <c r="BD314" s="293"/>
      <c r="BE314" s="293"/>
      <c r="BF314" s="293"/>
      <c r="BG314" s="293"/>
      <c r="BH314" s="293"/>
      <c r="BI314" s="293"/>
      <c r="BJ314" s="293"/>
      <c r="BK314" s="293"/>
      <c r="BL314" s="293"/>
      <c r="BM314" s="293"/>
    </row>
    <row r="315" spans="1:65" s="86" customFormat="1">
      <c r="A315" s="81"/>
      <c r="B315" s="83"/>
      <c r="C315" s="82"/>
      <c r="D315" s="100"/>
      <c r="E315" s="100"/>
      <c r="F315" s="100"/>
      <c r="G315" s="322"/>
      <c r="H315" s="100"/>
      <c r="I315" s="215"/>
      <c r="J315" s="100"/>
      <c r="K315" s="321" t="str">
        <f t="shared" si="31"/>
        <v/>
      </c>
      <c r="L315" s="218"/>
      <c r="M315" s="269"/>
      <c r="N315" s="323"/>
      <c r="O315" s="270"/>
      <c r="P315" s="84"/>
      <c r="Q315" s="87"/>
      <c r="R315" s="100">
        <f t="shared" si="30"/>
        <v>0</v>
      </c>
      <c r="S315" s="88"/>
      <c r="T315" s="332"/>
      <c r="U315" s="332"/>
      <c r="V315" s="98"/>
      <c r="W315" s="332"/>
      <c r="X315" s="332"/>
      <c r="Y315" s="83"/>
      <c r="Z315" s="293"/>
      <c r="AA315" s="293"/>
      <c r="AB315" s="293"/>
      <c r="AC315" s="293"/>
      <c r="AD315" s="293"/>
      <c r="AE315" s="293"/>
      <c r="AF315" s="293"/>
      <c r="AG315" s="293"/>
      <c r="AH315" s="293"/>
      <c r="AI315" s="293"/>
      <c r="AJ315" s="293"/>
      <c r="AK315" s="293"/>
      <c r="AL315" s="293"/>
      <c r="AM315" s="293"/>
      <c r="AN315" s="293"/>
      <c r="AO315" s="293"/>
      <c r="AP315" s="293"/>
      <c r="AQ315" s="293"/>
      <c r="AR315" s="293"/>
      <c r="AS315" s="293"/>
      <c r="AT315" s="293"/>
      <c r="AU315" s="293"/>
      <c r="AV315" s="293"/>
      <c r="AW315" s="293"/>
      <c r="AX315" s="293"/>
      <c r="AY315" s="293"/>
      <c r="AZ315" s="293"/>
      <c r="BA315" s="293"/>
      <c r="BB315" s="293"/>
      <c r="BC315" s="293"/>
      <c r="BD315" s="293"/>
      <c r="BE315" s="293"/>
      <c r="BF315" s="293"/>
      <c r="BG315" s="293"/>
      <c r="BH315" s="293"/>
      <c r="BI315" s="293"/>
      <c r="BJ315" s="293"/>
      <c r="BK315" s="293"/>
      <c r="BL315" s="293"/>
      <c r="BM315" s="293"/>
    </row>
    <row r="316" spans="1:65" s="86" customFormat="1">
      <c r="A316" s="81"/>
      <c r="B316" s="83"/>
      <c r="C316" s="82"/>
      <c r="D316" s="100"/>
      <c r="E316" s="100"/>
      <c r="F316" s="100"/>
      <c r="G316" s="322"/>
      <c r="H316" s="100"/>
      <c r="I316" s="215"/>
      <c r="J316" s="100"/>
      <c r="K316" s="321" t="str">
        <f t="shared" si="31"/>
        <v/>
      </c>
      <c r="L316" s="218"/>
      <c r="M316" s="269"/>
      <c r="N316" s="323"/>
      <c r="O316" s="270"/>
      <c r="P316" s="84"/>
      <c r="Q316" s="87"/>
      <c r="R316" s="100">
        <f t="shared" si="30"/>
        <v>0</v>
      </c>
      <c r="S316" s="88"/>
      <c r="T316" s="332"/>
      <c r="U316" s="332"/>
      <c r="V316" s="98"/>
      <c r="W316" s="332"/>
      <c r="X316" s="332"/>
      <c r="Y316" s="83"/>
      <c r="Z316" s="293"/>
      <c r="AA316" s="293"/>
      <c r="AB316" s="293"/>
      <c r="AC316" s="293"/>
      <c r="AD316" s="293"/>
      <c r="AE316" s="293"/>
      <c r="AF316" s="293"/>
      <c r="AG316" s="293"/>
      <c r="AH316" s="293"/>
      <c r="AI316" s="293"/>
      <c r="AJ316" s="293"/>
      <c r="AK316" s="293"/>
      <c r="AL316" s="293"/>
      <c r="AM316" s="293"/>
      <c r="AN316" s="293"/>
      <c r="AO316" s="293"/>
      <c r="AP316" s="293"/>
      <c r="AQ316" s="293"/>
      <c r="AR316" s="293"/>
      <c r="AS316" s="293"/>
      <c r="AT316" s="293"/>
      <c r="AU316" s="293"/>
      <c r="AV316" s="293"/>
      <c r="AW316" s="293"/>
      <c r="AX316" s="293"/>
      <c r="AY316" s="293"/>
      <c r="AZ316" s="293"/>
      <c r="BA316" s="293"/>
      <c r="BB316" s="293"/>
      <c r="BC316" s="293"/>
      <c r="BD316" s="293"/>
      <c r="BE316" s="293"/>
      <c r="BF316" s="293"/>
      <c r="BG316" s="293"/>
      <c r="BH316" s="293"/>
      <c r="BI316" s="293"/>
      <c r="BJ316" s="293"/>
      <c r="BK316" s="293"/>
      <c r="BL316" s="293"/>
      <c r="BM316" s="293"/>
    </row>
    <row r="317" spans="1:65" s="86" customFormat="1">
      <c r="A317" s="81"/>
      <c r="B317" s="83"/>
      <c r="C317" s="82"/>
      <c r="D317" s="100"/>
      <c r="E317" s="100"/>
      <c r="F317" s="100"/>
      <c r="G317" s="322"/>
      <c r="H317" s="100"/>
      <c r="I317" s="215"/>
      <c r="J317" s="100"/>
      <c r="K317" s="321" t="str">
        <f t="shared" si="31"/>
        <v/>
      </c>
      <c r="L317" s="218"/>
      <c r="M317" s="269"/>
      <c r="N317" s="323"/>
      <c r="O317" s="270"/>
      <c r="P317" s="84"/>
      <c r="Q317" s="87"/>
      <c r="R317" s="100">
        <f t="shared" si="30"/>
        <v>0</v>
      </c>
      <c r="S317" s="88"/>
      <c r="T317" s="332"/>
      <c r="U317" s="332"/>
      <c r="V317" s="98"/>
      <c r="W317" s="332"/>
      <c r="X317" s="332"/>
      <c r="Y317" s="83"/>
      <c r="Z317" s="293"/>
      <c r="AA317" s="293"/>
      <c r="AB317" s="293"/>
      <c r="AC317" s="293"/>
      <c r="AD317" s="293"/>
      <c r="AE317" s="293"/>
      <c r="AF317" s="293"/>
      <c r="AG317" s="293"/>
      <c r="AH317" s="293"/>
      <c r="AI317" s="293"/>
      <c r="AJ317" s="293"/>
      <c r="AK317" s="293"/>
      <c r="AL317" s="293"/>
      <c r="AM317" s="293"/>
      <c r="AN317" s="293"/>
      <c r="AO317" s="293"/>
      <c r="AP317" s="293"/>
      <c r="AQ317" s="293"/>
      <c r="AR317" s="293"/>
      <c r="AS317" s="293"/>
      <c r="AT317" s="293"/>
      <c r="AU317" s="293"/>
      <c r="AV317" s="293"/>
      <c r="AW317" s="293"/>
      <c r="AX317" s="293"/>
      <c r="AY317" s="293"/>
      <c r="AZ317" s="293"/>
      <c r="BA317" s="293"/>
      <c r="BB317" s="293"/>
      <c r="BC317" s="293"/>
      <c r="BD317" s="293"/>
      <c r="BE317" s="293"/>
      <c r="BF317" s="293"/>
      <c r="BG317" s="293"/>
      <c r="BH317" s="293"/>
      <c r="BI317" s="293"/>
      <c r="BJ317" s="293"/>
      <c r="BK317" s="293"/>
      <c r="BL317" s="293"/>
      <c r="BM317" s="293"/>
    </row>
    <row r="318" spans="1:65" s="86" customFormat="1">
      <c r="A318" s="81"/>
      <c r="B318" s="83"/>
      <c r="C318" s="82"/>
      <c r="D318" s="100"/>
      <c r="E318" s="100"/>
      <c r="F318" s="100"/>
      <c r="G318" s="322"/>
      <c r="H318" s="100"/>
      <c r="I318" s="215"/>
      <c r="J318" s="100"/>
      <c r="K318" s="321" t="str">
        <f t="shared" si="31"/>
        <v/>
      </c>
      <c r="L318" s="218"/>
      <c r="M318" s="269"/>
      <c r="N318" s="323"/>
      <c r="O318" s="270"/>
      <c r="P318" s="84"/>
      <c r="Q318" s="87"/>
      <c r="R318" s="100">
        <f t="shared" si="30"/>
        <v>0</v>
      </c>
      <c r="S318" s="88"/>
      <c r="T318" s="332"/>
      <c r="U318" s="332"/>
      <c r="V318" s="98"/>
      <c r="W318" s="332"/>
      <c r="X318" s="332"/>
      <c r="Y318" s="83"/>
      <c r="Z318" s="293"/>
      <c r="AA318" s="293"/>
      <c r="AB318" s="293"/>
      <c r="AC318" s="293"/>
      <c r="AD318" s="293"/>
      <c r="AE318" s="293"/>
      <c r="AF318" s="293"/>
      <c r="AG318" s="293"/>
      <c r="AH318" s="293"/>
      <c r="AI318" s="293"/>
      <c r="AJ318" s="293"/>
      <c r="AK318" s="293"/>
      <c r="AL318" s="293"/>
      <c r="AM318" s="293"/>
      <c r="AN318" s="293"/>
      <c r="AO318" s="293"/>
      <c r="AP318" s="293"/>
      <c r="AQ318" s="293"/>
      <c r="AR318" s="293"/>
      <c r="AS318" s="293"/>
      <c r="AT318" s="293"/>
      <c r="AU318" s="293"/>
      <c r="AV318" s="293"/>
      <c r="AW318" s="293"/>
      <c r="AX318" s="293"/>
      <c r="AY318" s="293"/>
      <c r="AZ318" s="293"/>
      <c r="BA318" s="293"/>
      <c r="BB318" s="293"/>
      <c r="BC318" s="293"/>
      <c r="BD318" s="293"/>
      <c r="BE318" s="293"/>
      <c r="BF318" s="293"/>
      <c r="BG318" s="293"/>
      <c r="BH318" s="293"/>
      <c r="BI318" s="293"/>
      <c r="BJ318" s="293"/>
      <c r="BK318" s="293"/>
      <c r="BL318" s="293"/>
      <c r="BM318" s="293"/>
    </row>
    <row r="319" spans="1:65" s="86" customFormat="1">
      <c r="A319" s="81"/>
      <c r="B319" s="83"/>
      <c r="C319" s="82"/>
      <c r="D319" s="100"/>
      <c r="E319" s="100"/>
      <c r="F319" s="100"/>
      <c r="G319" s="322"/>
      <c r="H319" s="100"/>
      <c r="I319" s="215"/>
      <c r="J319" s="100"/>
      <c r="K319" s="321" t="str">
        <f t="shared" si="31"/>
        <v/>
      </c>
      <c r="L319" s="218"/>
      <c r="M319" s="269"/>
      <c r="N319" s="323"/>
      <c r="O319" s="270"/>
      <c r="P319" s="84"/>
      <c r="Q319" s="87"/>
      <c r="R319" s="100">
        <f t="shared" si="30"/>
        <v>0</v>
      </c>
      <c r="S319" s="88"/>
      <c r="T319" s="332"/>
      <c r="U319" s="332"/>
      <c r="V319" s="98"/>
      <c r="W319" s="332"/>
      <c r="X319" s="332"/>
      <c r="Y319" s="83"/>
      <c r="Z319" s="293"/>
      <c r="AA319" s="293"/>
      <c r="AB319" s="293"/>
      <c r="AC319" s="293"/>
      <c r="AD319" s="293"/>
      <c r="AE319" s="293"/>
      <c r="AF319" s="293"/>
      <c r="AG319" s="293"/>
      <c r="AH319" s="293"/>
      <c r="AI319" s="293"/>
      <c r="AJ319" s="293"/>
      <c r="AK319" s="293"/>
      <c r="AL319" s="293"/>
      <c r="AM319" s="293"/>
      <c r="AN319" s="293"/>
      <c r="AO319" s="293"/>
      <c r="AP319" s="293"/>
      <c r="AQ319" s="293"/>
      <c r="AR319" s="293"/>
      <c r="AS319" s="293"/>
      <c r="AT319" s="293"/>
      <c r="AU319" s="293"/>
      <c r="AV319" s="293"/>
      <c r="AW319" s="293"/>
      <c r="AX319" s="293"/>
      <c r="AY319" s="293"/>
      <c r="AZ319" s="293"/>
      <c r="BA319" s="293"/>
      <c r="BB319" s="293"/>
      <c r="BC319" s="293"/>
      <c r="BD319" s="293"/>
      <c r="BE319" s="293"/>
      <c r="BF319" s="293"/>
      <c r="BG319" s="293"/>
      <c r="BH319" s="293"/>
      <c r="BI319" s="293"/>
      <c r="BJ319" s="293"/>
      <c r="BK319" s="293"/>
      <c r="BL319" s="293"/>
      <c r="BM319" s="293"/>
    </row>
    <row r="320" spans="1:65" s="86" customFormat="1">
      <c r="A320" s="81"/>
      <c r="B320" s="83"/>
      <c r="C320" s="82"/>
      <c r="D320" s="100"/>
      <c r="E320" s="100"/>
      <c r="F320" s="100"/>
      <c r="G320" s="322"/>
      <c r="H320" s="100"/>
      <c r="I320" s="215"/>
      <c r="J320" s="100"/>
      <c r="K320" s="321" t="str">
        <f t="shared" si="31"/>
        <v/>
      </c>
      <c r="L320" s="218"/>
      <c r="M320" s="269"/>
      <c r="N320" s="323"/>
      <c r="O320" s="270"/>
      <c r="P320" s="84"/>
      <c r="Q320" s="87"/>
      <c r="R320" s="100">
        <f t="shared" si="30"/>
        <v>0</v>
      </c>
      <c r="S320" s="88"/>
      <c r="T320" s="332"/>
      <c r="U320" s="332"/>
      <c r="V320" s="98"/>
      <c r="W320" s="332"/>
      <c r="X320" s="332"/>
      <c r="Y320" s="83"/>
      <c r="Z320" s="293"/>
      <c r="AA320" s="293"/>
      <c r="AB320" s="293"/>
      <c r="AC320" s="293"/>
      <c r="AD320" s="293"/>
      <c r="AE320" s="293"/>
      <c r="AF320" s="293"/>
      <c r="AG320" s="293"/>
      <c r="AH320" s="293"/>
      <c r="AI320" s="293"/>
      <c r="AJ320" s="293"/>
      <c r="AK320" s="293"/>
      <c r="AL320" s="293"/>
      <c r="AM320" s="293"/>
      <c r="AN320" s="293"/>
      <c r="AO320" s="293"/>
      <c r="AP320" s="293"/>
      <c r="AQ320" s="293"/>
      <c r="AR320" s="293"/>
      <c r="AS320" s="293"/>
      <c r="AT320" s="293"/>
      <c r="AU320" s="293"/>
      <c r="AV320" s="293"/>
      <c r="AW320" s="293"/>
      <c r="AX320" s="293"/>
      <c r="AY320" s="293"/>
      <c r="AZ320" s="293"/>
      <c r="BA320" s="293"/>
      <c r="BB320" s="293"/>
      <c r="BC320" s="293"/>
      <c r="BD320" s="293"/>
      <c r="BE320" s="293"/>
      <c r="BF320" s="293"/>
      <c r="BG320" s="293"/>
      <c r="BH320" s="293"/>
      <c r="BI320" s="293"/>
      <c r="BJ320" s="293"/>
      <c r="BK320" s="293"/>
      <c r="BL320" s="293"/>
      <c r="BM320" s="293"/>
    </row>
    <row r="321" spans="1:65" s="86" customFormat="1">
      <c r="A321" s="81"/>
      <c r="B321" s="83"/>
      <c r="C321" s="82"/>
      <c r="D321" s="100"/>
      <c r="E321" s="100"/>
      <c r="F321" s="100"/>
      <c r="G321" s="322"/>
      <c r="H321" s="100"/>
      <c r="I321" s="215"/>
      <c r="J321" s="100"/>
      <c r="K321" s="321" t="str">
        <f t="shared" si="31"/>
        <v/>
      </c>
      <c r="L321" s="218"/>
      <c r="M321" s="269"/>
      <c r="N321" s="323"/>
      <c r="O321" s="270"/>
      <c r="P321" s="84"/>
      <c r="Q321" s="87"/>
      <c r="R321" s="100">
        <f t="shared" si="30"/>
        <v>0</v>
      </c>
      <c r="S321" s="88"/>
      <c r="T321" s="332"/>
      <c r="U321" s="332"/>
      <c r="V321" s="98"/>
      <c r="W321" s="332"/>
      <c r="X321" s="332"/>
      <c r="Y321" s="83"/>
      <c r="Z321" s="293"/>
      <c r="AA321" s="293"/>
      <c r="AB321" s="293"/>
      <c r="AC321" s="293"/>
      <c r="AD321" s="293"/>
      <c r="AE321" s="293"/>
      <c r="AF321" s="293"/>
      <c r="AG321" s="293"/>
      <c r="AH321" s="293"/>
      <c r="AI321" s="293"/>
      <c r="AJ321" s="293"/>
      <c r="AK321" s="293"/>
      <c r="AL321" s="293"/>
      <c r="AM321" s="293"/>
      <c r="AN321" s="293"/>
      <c r="AO321" s="293"/>
      <c r="AP321" s="293"/>
      <c r="AQ321" s="293"/>
      <c r="AR321" s="293"/>
      <c r="AS321" s="293"/>
      <c r="AT321" s="293"/>
      <c r="AU321" s="293"/>
      <c r="AV321" s="293"/>
      <c r="AW321" s="293"/>
      <c r="AX321" s="293"/>
      <c r="AY321" s="293"/>
      <c r="AZ321" s="293"/>
      <c r="BA321" s="293"/>
      <c r="BB321" s="293"/>
      <c r="BC321" s="293"/>
      <c r="BD321" s="293"/>
      <c r="BE321" s="293"/>
      <c r="BF321" s="293"/>
      <c r="BG321" s="293"/>
      <c r="BH321" s="293"/>
      <c r="BI321" s="293"/>
      <c r="BJ321" s="293"/>
      <c r="BK321" s="293"/>
      <c r="BL321" s="293"/>
      <c r="BM321" s="293"/>
    </row>
    <row r="322" spans="1:65" s="86" customFormat="1">
      <c r="A322" s="81"/>
      <c r="B322" s="83"/>
      <c r="C322" s="82"/>
      <c r="D322" s="100"/>
      <c r="E322" s="100"/>
      <c r="F322" s="100"/>
      <c r="G322" s="322"/>
      <c r="H322" s="100"/>
      <c r="I322" s="215"/>
      <c r="J322" s="100"/>
      <c r="K322" s="321" t="str">
        <f t="shared" si="31"/>
        <v/>
      </c>
      <c r="L322" s="218"/>
      <c r="M322" s="269"/>
      <c r="N322" s="323"/>
      <c r="O322" s="270"/>
      <c r="P322" s="84"/>
      <c r="Q322" s="87"/>
      <c r="R322" s="100">
        <f t="shared" si="30"/>
        <v>0</v>
      </c>
      <c r="S322" s="88"/>
      <c r="T322" s="332"/>
      <c r="U322" s="332"/>
      <c r="V322" s="98"/>
      <c r="W322" s="332"/>
      <c r="X322" s="332"/>
      <c r="Y322" s="83"/>
      <c r="Z322" s="293"/>
      <c r="AA322" s="293"/>
      <c r="AB322" s="293"/>
      <c r="AC322" s="293"/>
      <c r="AD322" s="293"/>
      <c r="AE322" s="293"/>
      <c r="AF322" s="293"/>
      <c r="AG322" s="293"/>
      <c r="AH322" s="293"/>
      <c r="AI322" s="293"/>
      <c r="AJ322" s="293"/>
      <c r="AK322" s="293"/>
      <c r="AL322" s="293"/>
      <c r="AM322" s="293"/>
      <c r="AN322" s="293"/>
      <c r="AO322" s="293"/>
      <c r="AP322" s="293"/>
      <c r="AQ322" s="293"/>
      <c r="AR322" s="293"/>
      <c r="AS322" s="293"/>
      <c r="AT322" s="293"/>
      <c r="AU322" s="293"/>
      <c r="AV322" s="293"/>
      <c r="AW322" s="293"/>
      <c r="AX322" s="293"/>
      <c r="AY322" s="293"/>
      <c r="AZ322" s="293"/>
      <c r="BA322" s="293"/>
      <c r="BB322" s="293"/>
      <c r="BC322" s="293"/>
      <c r="BD322" s="293"/>
      <c r="BE322" s="293"/>
      <c r="BF322" s="293"/>
      <c r="BG322" s="293"/>
      <c r="BH322" s="293"/>
      <c r="BI322" s="293"/>
      <c r="BJ322" s="293"/>
      <c r="BK322" s="293"/>
      <c r="BL322" s="293"/>
      <c r="BM322" s="293"/>
    </row>
    <row r="323" spans="1:65" s="86" customFormat="1">
      <c r="A323" s="81"/>
      <c r="B323" s="83"/>
      <c r="C323" s="82"/>
      <c r="D323" s="100"/>
      <c r="E323" s="100"/>
      <c r="F323" s="100"/>
      <c r="G323" s="322"/>
      <c r="H323" s="100"/>
      <c r="I323" s="215"/>
      <c r="J323" s="100"/>
      <c r="K323" s="321" t="str">
        <f t="shared" si="31"/>
        <v/>
      </c>
      <c r="L323" s="218"/>
      <c r="M323" s="269"/>
      <c r="N323" s="323"/>
      <c r="O323" s="270"/>
      <c r="P323" s="84"/>
      <c r="Q323" s="87"/>
      <c r="R323" s="100">
        <f t="shared" si="30"/>
        <v>0</v>
      </c>
      <c r="S323" s="88"/>
      <c r="T323" s="332"/>
      <c r="U323" s="332"/>
      <c r="V323" s="98"/>
      <c r="W323" s="332"/>
      <c r="X323" s="332"/>
      <c r="Y323" s="83"/>
      <c r="Z323" s="293"/>
      <c r="AA323" s="293"/>
      <c r="AB323" s="293"/>
      <c r="AC323" s="293"/>
      <c r="AD323" s="293"/>
      <c r="AE323" s="293"/>
      <c r="AF323" s="293"/>
      <c r="AG323" s="293"/>
      <c r="AH323" s="293"/>
      <c r="AI323" s="293"/>
      <c r="AJ323" s="293"/>
      <c r="AK323" s="293"/>
      <c r="AL323" s="293"/>
      <c r="AM323" s="293"/>
      <c r="AN323" s="293"/>
      <c r="AO323" s="293"/>
      <c r="AP323" s="293"/>
      <c r="AQ323" s="293"/>
      <c r="AR323" s="293"/>
      <c r="AS323" s="293"/>
      <c r="AT323" s="293"/>
      <c r="AU323" s="293"/>
      <c r="AV323" s="293"/>
      <c r="AW323" s="293"/>
      <c r="AX323" s="293"/>
      <c r="AY323" s="293"/>
      <c r="AZ323" s="293"/>
      <c r="BA323" s="293"/>
      <c r="BB323" s="293"/>
      <c r="BC323" s="293"/>
      <c r="BD323" s="293"/>
      <c r="BE323" s="293"/>
      <c r="BF323" s="293"/>
      <c r="BG323" s="293"/>
      <c r="BH323" s="293"/>
      <c r="BI323" s="293"/>
      <c r="BJ323" s="293"/>
      <c r="BK323" s="293"/>
      <c r="BL323" s="293"/>
      <c r="BM323" s="293"/>
    </row>
    <row r="324" spans="1:65" s="86" customFormat="1">
      <c r="A324" s="81"/>
      <c r="B324" s="83"/>
      <c r="C324" s="82"/>
      <c r="D324" s="100"/>
      <c r="E324" s="100"/>
      <c r="F324" s="100"/>
      <c r="G324" s="322"/>
      <c r="H324" s="100"/>
      <c r="I324" s="215"/>
      <c r="J324" s="100"/>
      <c r="K324" s="321" t="str">
        <f t="shared" si="31"/>
        <v/>
      </c>
      <c r="L324" s="218"/>
      <c r="M324" s="269"/>
      <c r="N324" s="323"/>
      <c r="O324" s="270"/>
      <c r="P324" s="84"/>
      <c r="Q324" s="87"/>
      <c r="R324" s="100">
        <f t="shared" ref="R324:R387" si="32">IFERROR(SUM(F324-D324),"NA")</f>
        <v>0</v>
      </c>
      <c r="S324" s="88"/>
      <c r="T324" s="332"/>
      <c r="U324" s="332"/>
      <c r="V324" s="98"/>
      <c r="W324" s="332"/>
      <c r="X324" s="332"/>
      <c r="Y324" s="83"/>
      <c r="Z324" s="293"/>
      <c r="AA324" s="293"/>
      <c r="AB324" s="293"/>
      <c r="AC324" s="293"/>
      <c r="AD324" s="293"/>
      <c r="AE324" s="293"/>
      <c r="AF324" s="293"/>
      <c r="AG324" s="293"/>
      <c r="AH324" s="293"/>
      <c r="AI324" s="293"/>
      <c r="AJ324" s="293"/>
      <c r="AK324" s="293"/>
      <c r="AL324" s="293"/>
      <c r="AM324" s="293"/>
      <c r="AN324" s="293"/>
      <c r="AO324" s="293"/>
      <c r="AP324" s="293"/>
      <c r="AQ324" s="293"/>
      <c r="AR324" s="293"/>
      <c r="AS324" s="293"/>
      <c r="AT324" s="293"/>
      <c r="AU324" s="293"/>
      <c r="AV324" s="293"/>
      <c r="AW324" s="293"/>
      <c r="AX324" s="293"/>
      <c r="AY324" s="293"/>
      <c r="AZ324" s="293"/>
      <c r="BA324" s="293"/>
      <c r="BB324" s="293"/>
      <c r="BC324" s="293"/>
      <c r="BD324" s="293"/>
      <c r="BE324" s="293"/>
      <c r="BF324" s="293"/>
      <c r="BG324" s="293"/>
      <c r="BH324" s="293"/>
      <c r="BI324" s="293"/>
      <c r="BJ324" s="293"/>
      <c r="BK324" s="293"/>
      <c r="BL324" s="293"/>
      <c r="BM324" s="293"/>
    </row>
    <row r="325" spans="1:65" s="86" customFormat="1">
      <c r="A325" s="81"/>
      <c r="B325" s="83"/>
      <c r="C325" s="82"/>
      <c r="D325" s="100"/>
      <c r="E325" s="100"/>
      <c r="F325" s="100"/>
      <c r="G325" s="322"/>
      <c r="H325" s="100"/>
      <c r="I325" s="215"/>
      <c r="J325" s="100"/>
      <c r="K325" s="321" t="str">
        <f t="shared" si="31"/>
        <v/>
      </c>
      <c r="L325" s="218"/>
      <c r="M325" s="269"/>
      <c r="N325" s="323"/>
      <c r="O325" s="270"/>
      <c r="P325" s="84"/>
      <c r="Q325" s="87"/>
      <c r="R325" s="100">
        <f t="shared" si="32"/>
        <v>0</v>
      </c>
      <c r="S325" s="88"/>
      <c r="T325" s="332"/>
      <c r="U325" s="332"/>
      <c r="V325" s="98"/>
      <c r="W325" s="332"/>
      <c r="X325" s="332"/>
      <c r="Y325" s="83"/>
      <c r="Z325" s="293"/>
      <c r="AA325" s="293"/>
      <c r="AB325" s="293"/>
      <c r="AC325" s="293"/>
      <c r="AD325" s="293"/>
      <c r="AE325" s="293"/>
      <c r="AF325" s="293"/>
      <c r="AG325" s="293"/>
      <c r="AH325" s="293"/>
      <c r="AI325" s="293"/>
      <c r="AJ325" s="293"/>
      <c r="AK325" s="293"/>
      <c r="AL325" s="293"/>
      <c r="AM325" s="293"/>
      <c r="AN325" s="293"/>
      <c r="AO325" s="293"/>
      <c r="AP325" s="293"/>
      <c r="AQ325" s="293"/>
      <c r="AR325" s="293"/>
      <c r="AS325" s="293"/>
      <c r="AT325" s="293"/>
      <c r="AU325" s="293"/>
      <c r="AV325" s="293"/>
      <c r="AW325" s="293"/>
      <c r="AX325" s="293"/>
      <c r="AY325" s="293"/>
      <c r="AZ325" s="293"/>
      <c r="BA325" s="293"/>
      <c r="BB325" s="293"/>
      <c r="BC325" s="293"/>
      <c r="BD325" s="293"/>
      <c r="BE325" s="293"/>
      <c r="BF325" s="293"/>
      <c r="BG325" s="293"/>
      <c r="BH325" s="293"/>
      <c r="BI325" s="293"/>
      <c r="BJ325" s="293"/>
      <c r="BK325" s="293"/>
      <c r="BL325" s="293"/>
      <c r="BM325" s="293"/>
    </row>
    <row r="326" spans="1:65" s="86" customFormat="1">
      <c r="A326" s="81"/>
      <c r="B326" s="83"/>
      <c r="C326" s="82"/>
      <c r="D326" s="100"/>
      <c r="E326" s="100"/>
      <c r="F326" s="100"/>
      <c r="G326" s="322"/>
      <c r="H326" s="100"/>
      <c r="I326" s="215"/>
      <c r="J326" s="100"/>
      <c r="K326" s="321" t="str">
        <f t="shared" si="31"/>
        <v/>
      </c>
      <c r="L326" s="218"/>
      <c r="M326" s="269"/>
      <c r="N326" s="323"/>
      <c r="O326" s="270"/>
      <c r="P326" s="84"/>
      <c r="Q326" s="87"/>
      <c r="R326" s="100">
        <f t="shared" si="32"/>
        <v>0</v>
      </c>
      <c r="S326" s="88"/>
      <c r="T326" s="332"/>
      <c r="U326" s="332"/>
      <c r="V326" s="98"/>
      <c r="W326" s="332"/>
      <c r="X326" s="332"/>
      <c r="Y326" s="83"/>
      <c r="Z326" s="293"/>
      <c r="AA326" s="293"/>
      <c r="AB326" s="293"/>
      <c r="AC326" s="293"/>
      <c r="AD326" s="293"/>
      <c r="AE326" s="293"/>
      <c r="AF326" s="293"/>
      <c r="AG326" s="293"/>
      <c r="AH326" s="293"/>
      <c r="AI326" s="293"/>
      <c r="AJ326" s="293"/>
      <c r="AK326" s="293"/>
      <c r="AL326" s="293"/>
      <c r="AM326" s="293"/>
      <c r="AN326" s="293"/>
      <c r="AO326" s="293"/>
      <c r="AP326" s="293"/>
      <c r="AQ326" s="293"/>
      <c r="AR326" s="293"/>
      <c r="AS326" s="293"/>
      <c r="AT326" s="293"/>
      <c r="AU326" s="293"/>
      <c r="AV326" s="293"/>
      <c r="AW326" s="293"/>
      <c r="AX326" s="293"/>
      <c r="AY326" s="293"/>
      <c r="AZ326" s="293"/>
      <c r="BA326" s="293"/>
      <c r="BB326" s="293"/>
      <c r="BC326" s="293"/>
      <c r="BD326" s="293"/>
      <c r="BE326" s="293"/>
      <c r="BF326" s="293"/>
      <c r="BG326" s="293"/>
      <c r="BH326" s="293"/>
      <c r="BI326" s="293"/>
      <c r="BJ326" s="293"/>
      <c r="BK326" s="293"/>
      <c r="BL326" s="293"/>
      <c r="BM326" s="293"/>
    </row>
    <row r="327" spans="1:65" s="86" customFormat="1">
      <c r="A327" s="81"/>
      <c r="B327" s="83"/>
      <c r="C327" s="82"/>
      <c r="D327" s="100"/>
      <c r="E327" s="100"/>
      <c r="F327" s="100"/>
      <c r="G327" s="322"/>
      <c r="H327" s="100"/>
      <c r="I327" s="215"/>
      <c r="J327" s="100"/>
      <c r="K327" s="321" t="str">
        <f t="shared" si="31"/>
        <v/>
      </c>
      <c r="L327" s="218"/>
      <c r="M327" s="269"/>
      <c r="N327" s="323"/>
      <c r="O327" s="270"/>
      <c r="P327" s="84"/>
      <c r="Q327" s="87"/>
      <c r="R327" s="100">
        <f t="shared" si="32"/>
        <v>0</v>
      </c>
      <c r="S327" s="88"/>
      <c r="T327" s="332"/>
      <c r="U327" s="332"/>
      <c r="V327" s="98"/>
      <c r="W327" s="332"/>
      <c r="X327" s="332"/>
      <c r="Y327" s="83"/>
      <c r="Z327" s="293"/>
      <c r="AA327" s="293"/>
      <c r="AB327" s="293"/>
      <c r="AC327" s="293"/>
      <c r="AD327" s="293"/>
      <c r="AE327" s="293"/>
      <c r="AF327" s="293"/>
      <c r="AG327" s="293"/>
      <c r="AH327" s="293"/>
      <c r="AI327" s="293"/>
      <c r="AJ327" s="293"/>
      <c r="AK327" s="293"/>
      <c r="AL327" s="293"/>
      <c r="AM327" s="293"/>
      <c r="AN327" s="293"/>
      <c r="AO327" s="293"/>
      <c r="AP327" s="293"/>
      <c r="AQ327" s="293"/>
      <c r="AR327" s="293"/>
      <c r="AS327" s="293"/>
      <c r="AT327" s="293"/>
      <c r="AU327" s="293"/>
      <c r="AV327" s="293"/>
      <c r="AW327" s="293"/>
      <c r="AX327" s="293"/>
      <c r="AY327" s="293"/>
      <c r="AZ327" s="293"/>
      <c r="BA327" s="293"/>
      <c r="BB327" s="293"/>
      <c r="BC327" s="293"/>
      <c r="BD327" s="293"/>
      <c r="BE327" s="293"/>
      <c r="BF327" s="293"/>
      <c r="BG327" s="293"/>
      <c r="BH327" s="293"/>
      <c r="BI327" s="293"/>
      <c r="BJ327" s="293"/>
      <c r="BK327" s="293"/>
      <c r="BL327" s="293"/>
      <c r="BM327" s="293"/>
    </row>
    <row r="328" spans="1:65" s="86" customFormat="1">
      <c r="A328" s="81"/>
      <c r="B328" s="83"/>
      <c r="C328" s="82"/>
      <c r="D328" s="100"/>
      <c r="E328" s="100"/>
      <c r="F328" s="100"/>
      <c r="G328" s="322"/>
      <c r="H328" s="100"/>
      <c r="I328" s="215"/>
      <c r="J328" s="100"/>
      <c r="K328" s="321" t="str">
        <f t="shared" si="31"/>
        <v/>
      </c>
      <c r="L328" s="218"/>
      <c r="M328" s="269"/>
      <c r="N328" s="323"/>
      <c r="O328" s="270"/>
      <c r="P328" s="84"/>
      <c r="Q328" s="87"/>
      <c r="R328" s="100">
        <f t="shared" si="32"/>
        <v>0</v>
      </c>
      <c r="S328" s="88"/>
      <c r="T328" s="332"/>
      <c r="U328" s="332"/>
      <c r="V328" s="98"/>
      <c r="W328" s="332"/>
      <c r="X328" s="332"/>
      <c r="Y328" s="83"/>
      <c r="Z328" s="293"/>
      <c r="AA328" s="293"/>
      <c r="AB328" s="293"/>
      <c r="AC328" s="293"/>
      <c r="AD328" s="293"/>
      <c r="AE328" s="293"/>
      <c r="AF328" s="293"/>
      <c r="AG328" s="293"/>
      <c r="AH328" s="293"/>
      <c r="AI328" s="293"/>
      <c r="AJ328" s="293"/>
      <c r="AK328" s="293"/>
      <c r="AL328" s="293"/>
      <c r="AM328" s="293"/>
      <c r="AN328" s="293"/>
      <c r="AO328" s="293"/>
      <c r="AP328" s="293"/>
      <c r="AQ328" s="293"/>
      <c r="AR328" s="293"/>
      <c r="AS328" s="293"/>
      <c r="AT328" s="293"/>
      <c r="AU328" s="293"/>
      <c r="AV328" s="293"/>
      <c r="AW328" s="293"/>
      <c r="AX328" s="293"/>
      <c r="AY328" s="293"/>
      <c r="AZ328" s="293"/>
      <c r="BA328" s="293"/>
      <c r="BB328" s="293"/>
      <c r="BC328" s="293"/>
      <c r="BD328" s="293"/>
      <c r="BE328" s="293"/>
      <c r="BF328" s="293"/>
      <c r="BG328" s="293"/>
      <c r="BH328" s="293"/>
      <c r="BI328" s="293"/>
      <c r="BJ328" s="293"/>
      <c r="BK328" s="293"/>
      <c r="BL328" s="293"/>
      <c r="BM328" s="293"/>
    </row>
    <row r="329" spans="1:65" s="86" customFormat="1">
      <c r="A329" s="81"/>
      <c r="B329" s="83"/>
      <c r="C329" s="82"/>
      <c r="D329" s="100"/>
      <c r="E329" s="100"/>
      <c r="F329" s="100"/>
      <c r="G329" s="322"/>
      <c r="H329" s="100"/>
      <c r="I329" s="215"/>
      <c r="J329" s="100"/>
      <c r="K329" s="321" t="str">
        <f t="shared" ref="K329:K392" si="33">IF(RIGHT(IF(LEFT(SUBSTITUTE(SUBSTITUTE(IF(ISERROR(LEFT(SUBSTITUTE(SUBSTITUTE(C329,"(",""),")",""),1)*1),SUBSTITUTE(SUBSTITUTE(C329,"(",""),")",""),SUBSTITUTE(SUBSTITUTE(SUBSTITUTE(C329,"(",""),")",""),"_","",1)),"00",""),"_0","_"),1)="0",RIGHT(SUBSTITUTE(SUBSTITUTE(IF(ISERROR(LEFT(SUBSTITUTE(SUBSTITUTE(C329,"(",""),")",""),1)*1),SUBSTITUTE(SUBSTITUTE(C329,"(",""),")",""),SUBSTITUTE(SUBSTITUTE(SUBSTITUTE(C329,"(",""),")",""),"_","",1)),"00",""),"_0","_"),LEN(SUBSTITUTE(SUBSTITUTE(IF(ISERROR(LEFT(SUBSTITUTE(SUBSTITUTE(C329,"(",""),")",""),1)*1),SUBSTITUTE(SUBSTITUTE(C329,"(",""),")",""),SUBSTITUTE(SUBSTITUTE(SUBSTITUTE(C329,"(",""),")",""),"_","",1)),"00",""),"_0","_"))-1),SUBSTITUTE(SUBSTITUTE(IF(ISERROR(LEFT(SUBSTITUTE(SUBSTITUTE(C329,"(",""),")",""),1)*1),SUBSTITUTE(SUBSTITUTE(C329,"(",""),")",""),SUBSTITUTE(SUBSTITUTE(SUBSTITUTE(C329,"(",""),")",""),"_","",1)),"00",""),"_0","_")),1)="_",LEFT(IF(LEFT(SUBSTITUTE(SUBSTITUTE(IF(ISERROR(LEFT(SUBSTITUTE(SUBSTITUTE(C329,"(",""),")",""),1)*1),SUBSTITUTE(SUBSTITUTE(C329,"(",""),")",""),SUBSTITUTE(SUBSTITUTE(SUBSTITUTE(C329,"(",""),")",""),"_","",1)),"00",""),"_0","_"),1)="0",RIGHT(SUBSTITUTE(SUBSTITUTE(IF(ISERROR(LEFT(SUBSTITUTE(SUBSTITUTE(C329,"(",""),")",""),1)*1),SUBSTITUTE(SUBSTITUTE(C329,"(",""),")",""),SUBSTITUTE(SUBSTITUTE(SUBSTITUTE(C329,"(",""),")",""),"_","",1)),"00",""),"_0","_"),LEN(SUBSTITUTE(SUBSTITUTE(IF(ISERROR(LEFT(SUBSTITUTE(SUBSTITUTE(C329,"(",""),")",""),1)*1),SUBSTITUTE(SUBSTITUTE(C329,"(",""),")",""),SUBSTITUTE(SUBSTITUTE(SUBSTITUTE(C329,"(",""),")",""),"_","",1)),"00",""),"_0","_"))-1),SUBSTITUTE(SUBSTITUTE(IF(ISERROR(LEFT(SUBSTITUTE(SUBSTITUTE(C329,"(",""),")",""),1)*1),SUBSTITUTE(SUBSTITUTE(C329,"(",""),")",""),SUBSTITUTE(SUBSTITUTE(SUBSTITUTE(C329,"(",""),")",""),"_","",1)),"00",""),"_0","_")),LEN(IF(LEFT(SUBSTITUTE(SUBSTITUTE(IF(ISERROR(LEFT(SUBSTITUTE(SUBSTITUTE(C329,"(",""),")",""),1)*1),SUBSTITUTE(SUBSTITUTE(C329,"(",""),")",""),SUBSTITUTE(SUBSTITUTE(SUBSTITUTE(C329,"(",""),")",""),"_","",1)),"00",""),"_0","_"),1)="0",RIGHT(SUBSTITUTE(SUBSTITUTE(IF(ISERROR(LEFT(SUBSTITUTE(SUBSTITUTE(C329,"(",""),")",""),1)*1),SUBSTITUTE(SUBSTITUTE(C329,"(",""),")",""),SUBSTITUTE(SUBSTITUTE(SUBSTITUTE(C329,"(",""),")",""),"_","",1)),"00",""),"_0","_"),LEN(SUBSTITUTE(SUBSTITUTE(IF(ISERROR(LEFT(SUBSTITUTE(SUBSTITUTE(C329,"(",""),")",""),1)*1),SUBSTITUTE(SUBSTITUTE(C329,"(",""),")",""),SUBSTITUTE(SUBSTITUTE(SUBSTITUTE(C329,"(",""),")",""),"_","",1)),"00",""),"_0","_"))-1),SUBSTITUTE(SUBSTITUTE(IF(ISERROR(LEFT(SUBSTITUTE(SUBSTITUTE(C329,"(",""),")",""),1)*1),SUBSTITUTE(SUBSTITUTE(C329,"(",""),")",""),SUBSTITUTE(SUBSTITUTE(SUBSTITUTE(C329,"(",""),")",""),"_","",1)),"00",""),"_0","_")))-1),IF(LEFT(SUBSTITUTE(SUBSTITUTE(IF(ISERROR(LEFT(SUBSTITUTE(SUBSTITUTE(C329,"(",""),")",""),1)*1),SUBSTITUTE(SUBSTITUTE(C329,"(",""),")",""),SUBSTITUTE(SUBSTITUTE(SUBSTITUTE(C329,"(",""),")",""),"_","",1)),"00",""),"_0","_"),1)="0",RIGHT(SUBSTITUTE(SUBSTITUTE(IF(ISERROR(LEFT(SUBSTITUTE(SUBSTITUTE(C329,"(",""),")",""),1)*1),SUBSTITUTE(SUBSTITUTE(C329,"(",""),")",""),SUBSTITUTE(SUBSTITUTE(SUBSTITUTE(C329,"(",""),")",""),"_","",1)),"00",""),"_0","_"),LEN(SUBSTITUTE(SUBSTITUTE(IF(ISERROR(LEFT(SUBSTITUTE(SUBSTITUTE(C329,"(",""),")",""),1)*1),SUBSTITUTE(SUBSTITUTE(C329,"(",""),")",""),SUBSTITUTE(SUBSTITUTE(SUBSTITUTE(C329,"(",""),")",""),"_","",1)),"00",""),"_0","_"))-1),SUBSTITUTE(SUBSTITUTE(IF(ISERROR(LEFT(SUBSTITUTE(SUBSTITUTE(C329,"(",""),")",""),1)*1),SUBSTITUTE(SUBSTITUTE(C329,"(",""),")",""),SUBSTITUTE(SUBSTITUTE(SUBSTITUTE(C329,"(",""),")",""),"_","",1)),"00",""),"_0","_")))</f>
        <v/>
      </c>
      <c r="L329" s="218"/>
      <c r="M329" s="269"/>
      <c r="N329" s="323"/>
      <c r="O329" s="270"/>
      <c r="P329" s="84"/>
      <c r="Q329" s="87"/>
      <c r="R329" s="100">
        <f t="shared" si="32"/>
        <v>0</v>
      </c>
      <c r="S329" s="88"/>
      <c r="T329" s="332"/>
      <c r="U329" s="332"/>
      <c r="V329" s="98"/>
      <c r="W329" s="332"/>
      <c r="X329" s="332"/>
      <c r="Y329" s="83"/>
      <c r="Z329" s="293"/>
      <c r="AA329" s="293"/>
      <c r="AB329" s="293"/>
      <c r="AC329" s="293"/>
      <c r="AD329" s="293"/>
      <c r="AE329" s="293"/>
      <c r="AF329" s="293"/>
      <c r="AG329" s="293"/>
      <c r="AH329" s="293"/>
      <c r="AI329" s="293"/>
      <c r="AJ329" s="293"/>
      <c r="AK329" s="293"/>
      <c r="AL329" s="293"/>
      <c r="AM329" s="293"/>
      <c r="AN329" s="293"/>
      <c r="AO329" s="293"/>
      <c r="AP329" s="293"/>
      <c r="AQ329" s="293"/>
      <c r="AR329" s="293"/>
      <c r="AS329" s="293"/>
      <c r="AT329" s="293"/>
      <c r="AU329" s="293"/>
      <c r="AV329" s="293"/>
      <c r="AW329" s="293"/>
      <c r="AX329" s="293"/>
      <c r="AY329" s="293"/>
      <c r="AZ329" s="293"/>
      <c r="BA329" s="293"/>
      <c r="BB329" s="293"/>
      <c r="BC329" s="293"/>
      <c r="BD329" s="293"/>
      <c r="BE329" s="293"/>
      <c r="BF329" s="293"/>
      <c r="BG329" s="293"/>
      <c r="BH329" s="293"/>
      <c r="BI329" s="293"/>
      <c r="BJ329" s="293"/>
      <c r="BK329" s="293"/>
      <c r="BL329" s="293"/>
      <c r="BM329" s="293"/>
    </row>
    <row r="330" spans="1:65" s="86" customFormat="1">
      <c r="A330" s="81"/>
      <c r="B330" s="83"/>
      <c r="C330" s="82"/>
      <c r="D330" s="100"/>
      <c r="E330" s="100"/>
      <c r="F330" s="100"/>
      <c r="G330" s="322"/>
      <c r="H330" s="100"/>
      <c r="I330" s="215"/>
      <c r="J330" s="100"/>
      <c r="K330" s="321" t="str">
        <f t="shared" si="33"/>
        <v/>
      </c>
      <c r="L330" s="218"/>
      <c r="M330" s="269"/>
      <c r="N330" s="323"/>
      <c r="O330" s="270"/>
      <c r="P330" s="84"/>
      <c r="Q330" s="87"/>
      <c r="R330" s="100">
        <f t="shared" si="32"/>
        <v>0</v>
      </c>
      <c r="S330" s="88"/>
      <c r="T330" s="332"/>
      <c r="U330" s="332"/>
      <c r="V330" s="98"/>
      <c r="W330" s="332"/>
      <c r="X330" s="332"/>
      <c r="Y330" s="83"/>
      <c r="Z330" s="293"/>
      <c r="AA330" s="293"/>
      <c r="AB330" s="293"/>
      <c r="AC330" s="293"/>
      <c r="AD330" s="293"/>
      <c r="AE330" s="293"/>
      <c r="AF330" s="293"/>
      <c r="AG330" s="293"/>
      <c r="AH330" s="293"/>
      <c r="AI330" s="293"/>
      <c r="AJ330" s="293"/>
      <c r="AK330" s="293"/>
      <c r="AL330" s="293"/>
      <c r="AM330" s="293"/>
      <c r="AN330" s="293"/>
      <c r="AO330" s="293"/>
      <c r="AP330" s="293"/>
      <c r="AQ330" s="293"/>
      <c r="AR330" s="293"/>
      <c r="AS330" s="293"/>
      <c r="AT330" s="293"/>
      <c r="AU330" s="293"/>
      <c r="AV330" s="293"/>
      <c r="AW330" s="293"/>
      <c r="AX330" s="293"/>
      <c r="AY330" s="293"/>
      <c r="AZ330" s="293"/>
      <c r="BA330" s="293"/>
      <c r="BB330" s="293"/>
      <c r="BC330" s="293"/>
      <c r="BD330" s="293"/>
      <c r="BE330" s="293"/>
      <c r="BF330" s="293"/>
      <c r="BG330" s="293"/>
      <c r="BH330" s="293"/>
      <c r="BI330" s="293"/>
      <c r="BJ330" s="293"/>
      <c r="BK330" s="293"/>
      <c r="BL330" s="293"/>
      <c r="BM330" s="293"/>
    </row>
    <row r="331" spans="1:65" s="86" customFormat="1">
      <c r="A331" s="81"/>
      <c r="B331" s="83"/>
      <c r="C331" s="82"/>
      <c r="D331" s="100"/>
      <c r="E331" s="100"/>
      <c r="F331" s="100"/>
      <c r="G331" s="322"/>
      <c r="H331" s="100"/>
      <c r="I331" s="215"/>
      <c r="J331" s="100"/>
      <c r="K331" s="321" t="str">
        <f t="shared" si="33"/>
        <v/>
      </c>
      <c r="L331" s="218"/>
      <c r="M331" s="269"/>
      <c r="N331" s="323"/>
      <c r="O331" s="270"/>
      <c r="P331" s="84"/>
      <c r="Q331" s="87"/>
      <c r="R331" s="100">
        <f t="shared" si="32"/>
        <v>0</v>
      </c>
      <c r="S331" s="88"/>
      <c r="T331" s="332"/>
      <c r="U331" s="332"/>
      <c r="V331" s="98"/>
      <c r="W331" s="332"/>
      <c r="X331" s="332"/>
      <c r="Y331" s="83"/>
      <c r="Z331" s="293"/>
      <c r="AA331" s="293"/>
      <c r="AB331" s="293"/>
      <c r="AC331" s="293"/>
      <c r="AD331" s="293"/>
      <c r="AE331" s="293"/>
      <c r="AF331" s="293"/>
      <c r="AG331" s="293"/>
      <c r="AH331" s="293"/>
      <c r="AI331" s="293"/>
      <c r="AJ331" s="293"/>
      <c r="AK331" s="293"/>
      <c r="AL331" s="293"/>
      <c r="AM331" s="293"/>
      <c r="AN331" s="293"/>
      <c r="AO331" s="293"/>
      <c r="AP331" s="293"/>
      <c r="AQ331" s="293"/>
      <c r="AR331" s="293"/>
      <c r="AS331" s="293"/>
      <c r="AT331" s="293"/>
      <c r="AU331" s="293"/>
      <c r="AV331" s="293"/>
      <c r="AW331" s="293"/>
      <c r="AX331" s="293"/>
      <c r="AY331" s="293"/>
      <c r="AZ331" s="293"/>
      <c r="BA331" s="293"/>
      <c r="BB331" s="293"/>
      <c r="BC331" s="293"/>
      <c r="BD331" s="293"/>
      <c r="BE331" s="293"/>
      <c r="BF331" s="293"/>
      <c r="BG331" s="293"/>
      <c r="BH331" s="293"/>
      <c r="BI331" s="293"/>
      <c r="BJ331" s="293"/>
      <c r="BK331" s="293"/>
      <c r="BL331" s="293"/>
      <c r="BM331" s="293"/>
    </row>
    <row r="332" spans="1:65" s="86" customFormat="1">
      <c r="A332" s="81"/>
      <c r="B332" s="83"/>
      <c r="C332" s="82"/>
      <c r="D332" s="100"/>
      <c r="E332" s="100"/>
      <c r="F332" s="100"/>
      <c r="G332" s="322"/>
      <c r="H332" s="100"/>
      <c r="I332" s="215"/>
      <c r="J332" s="100"/>
      <c r="K332" s="321" t="str">
        <f t="shared" si="33"/>
        <v/>
      </c>
      <c r="L332" s="218"/>
      <c r="M332" s="269"/>
      <c r="N332" s="323"/>
      <c r="O332" s="270"/>
      <c r="P332" s="84"/>
      <c r="Q332" s="87"/>
      <c r="R332" s="100">
        <f t="shared" si="32"/>
        <v>0</v>
      </c>
      <c r="S332" s="88"/>
      <c r="T332" s="332"/>
      <c r="U332" s="332"/>
      <c r="V332" s="98"/>
      <c r="W332" s="332"/>
      <c r="X332" s="332"/>
      <c r="Y332" s="83"/>
      <c r="Z332" s="293"/>
      <c r="AA332" s="293"/>
      <c r="AB332" s="293"/>
      <c r="AC332" s="293"/>
      <c r="AD332" s="293"/>
      <c r="AE332" s="293"/>
      <c r="AF332" s="293"/>
      <c r="AG332" s="293"/>
      <c r="AH332" s="293"/>
      <c r="AI332" s="293"/>
      <c r="AJ332" s="293"/>
      <c r="AK332" s="293"/>
      <c r="AL332" s="293"/>
      <c r="AM332" s="293"/>
      <c r="AN332" s="293"/>
      <c r="AO332" s="293"/>
      <c r="AP332" s="293"/>
      <c r="AQ332" s="293"/>
      <c r="AR332" s="293"/>
      <c r="AS332" s="293"/>
      <c r="AT332" s="293"/>
      <c r="AU332" s="293"/>
      <c r="AV332" s="293"/>
      <c r="AW332" s="293"/>
      <c r="AX332" s="293"/>
      <c r="AY332" s="293"/>
      <c r="AZ332" s="293"/>
      <c r="BA332" s="293"/>
      <c r="BB332" s="293"/>
      <c r="BC332" s="293"/>
      <c r="BD332" s="293"/>
      <c r="BE332" s="293"/>
      <c r="BF332" s="293"/>
      <c r="BG332" s="293"/>
      <c r="BH332" s="293"/>
      <c r="BI332" s="293"/>
      <c r="BJ332" s="293"/>
      <c r="BK332" s="293"/>
      <c r="BL332" s="293"/>
      <c r="BM332" s="293"/>
    </row>
    <row r="333" spans="1:65" s="86" customFormat="1">
      <c r="A333" s="81"/>
      <c r="B333" s="83"/>
      <c r="C333" s="82"/>
      <c r="D333" s="100"/>
      <c r="E333" s="100"/>
      <c r="F333" s="100"/>
      <c r="G333" s="322"/>
      <c r="H333" s="100"/>
      <c r="I333" s="215"/>
      <c r="J333" s="100"/>
      <c r="K333" s="321" t="str">
        <f t="shared" si="33"/>
        <v/>
      </c>
      <c r="L333" s="218"/>
      <c r="M333" s="269"/>
      <c r="N333" s="323"/>
      <c r="O333" s="270"/>
      <c r="P333" s="84"/>
      <c r="Q333" s="87"/>
      <c r="R333" s="100">
        <f t="shared" si="32"/>
        <v>0</v>
      </c>
      <c r="S333" s="88"/>
      <c r="T333" s="332"/>
      <c r="U333" s="332"/>
      <c r="V333" s="98"/>
      <c r="W333" s="332"/>
      <c r="X333" s="332"/>
      <c r="Y333" s="83"/>
      <c r="Z333" s="293"/>
      <c r="AA333" s="293"/>
      <c r="AB333" s="293"/>
      <c r="AC333" s="293"/>
      <c r="AD333" s="293"/>
      <c r="AE333" s="293"/>
      <c r="AF333" s="293"/>
      <c r="AG333" s="293"/>
      <c r="AH333" s="293"/>
      <c r="AI333" s="293"/>
      <c r="AJ333" s="293"/>
      <c r="AK333" s="293"/>
      <c r="AL333" s="293"/>
      <c r="AM333" s="293"/>
      <c r="AN333" s="293"/>
      <c r="AO333" s="293"/>
      <c r="AP333" s="293"/>
      <c r="AQ333" s="293"/>
      <c r="AR333" s="293"/>
      <c r="AS333" s="293"/>
      <c r="AT333" s="293"/>
      <c r="AU333" s="293"/>
      <c r="AV333" s="293"/>
      <c r="AW333" s="293"/>
      <c r="AX333" s="293"/>
      <c r="AY333" s="293"/>
      <c r="AZ333" s="293"/>
      <c r="BA333" s="293"/>
      <c r="BB333" s="293"/>
      <c r="BC333" s="293"/>
      <c r="BD333" s="293"/>
      <c r="BE333" s="293"/>
      <c r="BF333" s="293"/>
      <c r="BG333" s="293"/>
      <c r="BH333" s="293"/>
      <c r="BI333" s="293"/>
      <c r="BJ333" s="293"/>
      <c r="BK333" s="293"/>
      <c r="BL333" s="293"/>
      <c r="BM333" s="293"/>
    </row>
    <row r="334" spans="1:65" s="86" customFormat="1">
      <c r="A334" s="81"/>
      <c r="B334" s="83"/>
      <c r="C334" s="82"/>
      <c r="D334" s="100"/>
      <c r="E334" s="100"/>
      <c r="F334" s="100"/>
      <c r="G334" s="322"/>
      <c r="H334" s="100"/>
      <c r="I334" s="215"/>
      <c r="J334" s="100"/>
      <c r="K334" s="321" t="str">
        <f t="shared" si="33"/>
        <v/>
      </c>
      <c r="L334" s="218"/>
      <c r="M334" s="269"/>
      <c r="N334" s="323"/>
      <c r="O334" s="270"/>
      <c r="P334" s="84"/>
      <c r="Q334" s="87"/>
      <c r="R334" s="100">
        <f t="shared" si="32"/>
        <v>0</v>
      </c>
      <c r="S334" s="88"/>
      <c r="T334" s="332"/>
      <c r="U334" s="332"/>
      <c r="V334" s="98"/>
      <c r="W334" s="332"/>
      <c r="X334" s="332"/>
      <c r="Y334" s="83"/>
      <c r="Z334" s="293"/>
      <c r="AA334" s="293"/>
      <c r="AB334" s="293"/>
      <c r="AC334" s="293"/>
      <c r="AD334" s="293"/>
      <c r="AE334" s="293"/>
      <c r="AF334" s="293"/>
      <c r="AG334" s="293"/>
      <c r="AH334" s="293"/>
      <c r="AI334" s="293"/>
      <c r="AJ334" s="293"/>
      <c r="AK334" s="293"/>
      <c r="AL334" s="293"/>
      <c r="AM334" s="293"/>
      <c r="AN334" s="293"/>
      <c r="AO334" s="293"/>
      <c r="AP334" s="293"/>
      <c r="AQ334" s="293"/>
      <c r="AR334" s="293"/>
      <c r="AS334" s="293"/>
      <c r="AT334" s="293"/>
      <c r="AU334" s="293"/>
      <c r="AV334" s="293"/>
      <c r="AW334" s="293"/>
      <c r="AX334" s="293"/>
      <c r="AY334" s="293"/>
      <c r="AZ334" s="293"/>
      <c r="BA334" s="293"/>
      <c r="BB334" s="293"/>
      <c r="BC334" s="293"/>
      <c r="BD334" s="293"/>
      <c r="BE334" s="293"/>
      <c r="BF334" s="293"/>
      <c r="BG334" s="293"/>
      <c r="BH334" s="293"/>
      <c r="BI334" s="293"/>
      <c r="BJ334" s="293"/>
      <c r="BK334" s="293"/>
      <c r="BL334" s="293"/>
      <c r="BM334" s="293"/>
    </row>
    <row r="335" spans="1:65" s="86" customFormat="1">
      <c r="A335" s="81"/>
      <c r="B335" s="83"/>
      <c r="C335" s="82"/>
      <c r="D335" s="100"/>
      <c r="E335" s="100"/>
      <c r="F335" s="100"/>
      <c r="G335" s="322"/>
      <c r="H335" s="100"/>
      <c r="I335" s="215"/>
      <c r="J335" s="100"/>
      <c r="K335" s="321" t="str">
        <f t="shared" si="33"/>
        <v/>
      </c>
      <c r="L335" s="218"/>
      <c r="M335" s="269"/>
      <c r="N335" s="323"/>
      <c r="O335" s="270"/>
      <c r="P335" s="84"/>
      <c r="Q335" s="87"/>
      <c r="R335" s="100">
        <f t="shared" si="32"/>
        <v>0</v>
      </c>
      <c r="S335" s="88"/>
      <c r="T335" s="332"/>
      <c r="U335" s="332"/>
      <c r="V335" s="98"/>
      <c r="W335" s="332"/>
      <c r="X335" s="332"/>
      <c r="Y335" s="83"/>
      <c r="Z335" s="293"/>
      <c r="AA335" s="293"/>
      <c r="AB335" s="293"/>
      <c r="AC335" s="293"/>
      <c r="AD335" s="293"/>
      <c r="AE335" s="293"/>
      <c r="AF335" s="293"/>
      <c r="AG335" s="293"/>
      <c r="AH335" s="293"/>
      <c r="AI335" s="293"/>
      <c r="AJ335" s="293"/>
      <c r="AK335" s="293"/>
      <c r="AL335" s="293"/>
      <c r="AM335" s="293"/>
      <c r="AN335" s="293"/>
      <c r="AO335" s="293"/>
      <c r="AP335" s="293"/>
      <c r="AQ335" s="293"/>
      <c r="AR335" s="293"/>
      <c r="AS335" s="293"/>
      <c r="AT335" s="293"/>
      <c r="AU335" s="293"/>
      <c r="AV335" s="293"/>
      <c r="AW335" s="293"/>
      <c r="AX335" s="293"/>
      <c r="AY335" s="293"/>
      <c r="AZ335" s="293"/>
      <c r="BA335" s="293"/>
      <c r="BB335" s="293"/>
      <c r="BC335" s="293"/>
      <c r="BD335" s="293"/>
      <c r="BE335" s="293"/>
      <c r="BF335" s="293"/>
      <c r="BG335" s="293"/>
      <c r="BH335" s="293"/>
      <c r="BI335" s="293"/>
      <c r="BJ335" s="293"/>
      <c r="BK335" s="293"/>
      <c r="BL335" s="293"/>
      <c r="BM335" s="293"/>
    </row>
    <row r="336" spans="1:65" s="86" customFormat="1">
      <c r="A336" s="81"/>
      <c r="B336" s="83"/>
      <c r="C336" s="82"/>
      <c r="D336" s="100"/>
      <c r="E336" s="100"/>
      <c r="F336" s="100"/>
      <c r="G336" s="322"/>
      <c r="H336" s="100"/>
      <c r="I336" s="215"/>
      <c r="J336" s="100"/>
      <c r="K336" s="321" t="str">
        <f t="shared" si="33"/>
        <v/>
      </c>
      <c r="L336" s="218"/>
      <c r="M336" s="269"/>
      <c r="N336" s="323"/>
      <c r="O336" s="270"/>
      <c r="P336" s="84"/>
      <c r="Q336" s="87"/>
      <c r="R336" s="100">
        <f t="shared" si="32"/>
        <v>0</v>
      </c>
      <c r="S336" s="88"/>
      <c r="T336" s="332"/>
      <c r="U336" s="332"/>
      <c r="V336" s="98"/>
      <c r="W336" s="332"/>
      <c r="X336" s="332"/>
      <c r="Y336" s="83"/>
      <c r="Z336" s="293"/>
      <c r="AA336" s="293"/>
      <c r="AB336" s="293"/>
      <c r="AC336" s="293"/>
      <c r="AD336" s="293"/>
      <c r="AE336" s="293"/>
      <c r="AF336" s="293"/>
      <c r="AG336" s="293"/>
      <c r="AH336" s="293"/>
      <c r="AI336" s="293"/>
      <c r="AJ336" s="293"/>
      <c r="AK336" s="293"/>
      <c r="AL336" s="293"/>
      <c r="AM336" s="293"/>
      <c r="AN336" s="293"/>
      <c r="AO336" s="293"/>
      <c r="AP336" s="293"/>
      <c r="AQ336" s="293"/>
      <c r="AR336" s="293"/>
      <c r="AS336" s="293"/>
      <c r="AT336" s="293"/>
      <c r="AU336" s="293"/>
      <c r="AV336" s="293"/>
      <c r="AW336" s="293"/>
      <c r="AX336" s="293"/>
      <c r="AY336" s="293"/>
      <c r="AZ336" s="293"/>
      <c r="BA336" s="293"/>
      <c r="BB336" s="293"/>
      <c r="BC336" s="293"/>
      <c r="BD336" s="293"/>
      <c r="BE336" s="293"/>
      <c r="BF336" s="293"/>
      <c r="BG336" s="293"/>
      <c r="BH336" s="293"/>
      <c r="BI336" s="293"/>
      <c r="BJ336" s="293"/>
      <c r="BK336" s="293"/>
      <c r="BL336" s="293"/>
      <c r="BM336" s="293"/>
    </row>
    <row r="337" spans="1:65" s="86" customFormat="1">
      <c r="A337" s="81"/>
      <c r="B337" s="83"/>
      <c r="C337" s="82"/>
      <c r="D337" s="100"/>
      <c r="E337" s="100"/>
      <c r="F337" s="100"/>
      <c r="G337" s="322"/>
      <c r="H337" s="100"/>
      <c r="I337" s="215"/>
      <c r="J337" s="100"/>
      <c r="K337" s="321" t="str">
        <f t="shared" si="33"/>
        <v/>
      </c>
      <c r="L337" s="218"/>
      <c r="M337" s="269"/>
      <c r="N337" s="323"/>
      <c r="O337" s="270"/>
      <c r="P337" s="84"/>
      <c r="Q337" s="87"/>
      <c r="R337" s="100">
        <f t="shared" si="32"/>
        <v>0</v>
      </c>
      <c r="S337" s="88"/>
      <c r="T337" s="332"/>
      <c r="U337" s="332"/>
      <c r="V337" s="98"/>
      <c r="W337" s="332"/>
      <c r="X337" s="332"/>
      <c r="Y337" s="83"/>
      <c r="Z337" s="293"/>
      <c r="AA337" s="293"/>
      <c r="AB337" s="293"/>
      <c r="AC337" s="293"/>
      <c r="AD337" s="293"/>
      <c r="AE337" s="293"/>
      <c r="AF337" s="293"/>
      <c r="AG337" s="293"/>
      <c r="AH337" s="293"/>
      <c r="AI337" s="293"/>
      <c r="AJ337" s="293"/>
      <c r="AK337" s="293"/>
      <c r="AL337" s="293"/>
      <c r="AM337" s="293"/>
      <c r="AN337" s="293"/>
      <c r="AO337" s="293"/>
      <c r="AP337" s="293"/>
      <c r="AQ337" s="293"/>
      <c r="AR337" s="293"/>
      <c r="AS337" s="293"/>
      <c r="AT337" s="293"/>
      <c r="AU337" s="293"/>
      <c r="AV337" s="293"/>
      <c r="AW337" s="293"/>
      <c r="AX337" s="293"/>
      <c r="AY337" s="293"/>
      <c r="AZ337" s="293"/>
      <c r="BA337" s="293"/>
      <c r="BB337" s="293"/>
      <c r="BC337" s="293"/>
      <c r="BD337" s="293"/>
      <c r="BE337" s="293"/>
      <c r="BF337" s="293"/>
      <c r="BG337" s="293"/>
      <c r="BH337" s="293"/>
      <c r="BI337" s="293"/>
      <c r="BJ337" s="293"/>
      <c r="BK337" s="293"/>
      <c r="BL337" s="293"/>
      <c r="BM337" s="293"/>
    </row>
    <row r="338" spans="1:65" s="86" customFormat="1">
      <c r="A338" s="81"/>
      <c r="B338" s="83"/>
      <c r="C338" s="82"/>
      <c r="D338" s="100"/>
      <c r="E338" s="100"/>
      <c r="F338" s="100"/>
      <c r="G338" s="322"/>
      <c r="H338" s="100"/>
      <c r="I338" s="215"/>
      <c r="J338" s="100"/>
      <c r="K338" s="321" t="str">
        <f t="shared" si="33"/>
        <v/>
      </c>
      <c r="L338" s="218"/>
      <c r="M338" s="269"/>
      <c r="N338" s="323"/>
      <c r="O338" s="270"/>
      <c r="P338" s="84"/>
      <c r="Q338" s="87"/>
      <c r="R338" s="100">
        <f t="shared" si="32"/>
        <v>0</v>
      </c>
      <c r="S338" s="88"/>
      <c r="T338" s="332"/>
      <c r="U338" s="332"/>
      <c r="V338" s="98"/>
      <c r="W338" s="332"/>
      <c r="X338" s="332"/>
      <c r="Y338" s="83"/>
      <c r="Z338" s="293"/>
      <c r="AA338" s="293"/>
      <c r="AB338" s="293"/>
      <c r="AC338" s="293"/>
      <c r="AD338" s="293"/>
      <c r="AE338" s="293"/>
      <c r="AF338" s="293"/>
      <c r="AG338" s="293"/>
      <c r="AH338" s="293"/>
      <c r="AI338" s="293"/>
      <c r="AJ338" s="293"/>
      <c r="AK338" s="293"/>
      <c r="AL338" s="293"/>
      <c r="AM338" s="293"/>
      <c r="AN338" s="293"/>
      <c r="AO338" s="293"/>
      <c r="AP338" s="293"/>
      <c r="AQ338" s="293"/>
      <c r="AR338" s="293"/>
      <c r="AS338" s="293"/>
      <c r="AT338" s="293"/>
      <c r="AU338" s="293"/>
      <c r="AV338" s="293"/>
      <c r="AW338" s="293"/>
      <c r="AX338" s="293"/>
      <c r="AY338" s="293"/>
      <c r="AZ338" s="293"/>
      <c r="BA338" s="293"/>
      <c r="BB338" s="293"/>
      <c r="BC338" s="293"/>
      <c r="BD338" s="293"/>
      <c r="BE338" s="293"/>
      <c r="BF338" s="293"/>
      <c r="BG338" s="293"/>
      <c r="BH338" s="293"/>
      <c r="BI338" s="293"/>
      <c r="BJ338" s="293"/>
      <c r="BK338" s="293"/>
      <c r="BL338" s="293"/>
      <c r="BM338" s="293"/>
    </row>
    <row r="339" spans="1:65" s="86" customFormat="1">
      <c r="A339" s="81"/>
      <c r="B339" s="83"/>
      <c r="C339" s="82"/>
      <c r="D339" s="100"/>
      <c r="E339" s="100"/>
      <c r="F339" s="100"/>
      <c r="G339" s="322"/>
      <c r="H339" s="100"/>
      <c r="I339" s="215"/>
      <c r="J339" s="100"/>
      <c r="K339" s="321" t="str">
        <f t="shared" si="33"/>
        <v/>
      </c>
      <c r="L339" s="218"/>
      <c r="M339" s="269"/>
      <c r="N339" s="323"/>
      <c r="O339" s="270"/>
      <c r="P339" s="84"/>
      <c r="Q339" s="87"/>
      <c r="R339" s="100">
        <f t="shared" si="32"/>
        <v>0</v>
      </c>
      <c r="S339" s="88"/>
      <c r="T339" s="332"/>
      <c r="U339" s="332"/>
      <c r="V339" s="98"/>
      <c r="W339" s="332"/>
      <c r="X339" s="332"/>
      <c r="Y339" s="83"/>
      <c r="Z339" s="293"/>
      <c r="AA339" s="293"/>
      <c r="AB339" s="293"/>
      <c r="AC339" s="293"/>
      <c r="AD339" s="293"/>
      <c r="AE339" s="293"/>
      <c r="AF339" s="293"/>
      <c r="AG339" s="293"/>
      <c r="AH339" s="293"/>
      <c r="AI339" s="293"/>
      <c r="AJ339" s="293"/>
      <c r="AK339" s="293"/>
      <c r="AL339" s="293"/>
      <c r="AM339" s="293"/>
      <c r="AN339" s="293"/>
      <c r="AO339" s="293"/>
      <c r="AP339" s="293"/>
      <c r="AQ339" s="293"/>
      <c r="AR339" s="293"/>
      <c r="AS339" s="293"/>
      <c r="AT339" s="293"/>
      <c r="AU339" s="293"/>
      <c r="AV339" s="293"/>
      <c r="AW339" s="293"/>
      <c r="AX339" s="293"/>
      <c r="AY339" s="293"/>
      <c r="AZ339" s="293"/>
      <c r="BA339" s="293"/>
      <c r="BB339" s="293"/>
      <c r="BC339" s="293"/>
      <c r="BD339" s="293"/>
      <c r="BE339" s="293"/>
      <c r="BF339" s="293"/>
      <c r="BG339" s="293"/>
      <c r="BH339" s="293"/>
      <c r="BI339" s="293"/>
      <c r="BJ339" s="293"/>
      <c r="BK339" s="293"/>
      <c r="BL339" s="293"/>
      <c r="BM339" s="293"/>
    </row>
    <row r="340" spans="1:65" s="86" customFormat="1">
      <c r="A340" s="81"/>
      <c r="B340" s="83"/>
      <c r="C340" s="82"/>
      <c r="D340" s="100"/>
      <c r="E340" s="100"/>
      <c r="F340" s="100"/>
      <c r="G340" s="322"/>
      <c r="H340" s="100"/>
      <c r="I340" s="215"/>
      <c r="J340" s="100"/>
      <c r="K340" s="321" t="str">
        <f t="shared" si="33"/>
        <v/>
      </c>
      <c r="L340" s="218"/>
      <c r="M340" s="269"/>
      <c r="N340" s="323"/>
      <c r="O340" s="270"/>
      <c r="P340" s="84"/>
      <c r="Q340" s="87"/>
      <c r="R340" s="100">
        <f t="shared" si="32"/>
        <v>0</v>
      </c>
      <c r="S340" s="88"/>
      <c r="T340" s="332"/>
      <c r="U340" s="332"/>
      <c r="V340" s="98"/>
      <c r="W340" s="332"/>
      <c r="X340" s="332"/>
      <c r="Y340" s="83"/>
      <c r="Z340" s="293"/>
      <c r="AA340" s="293"/>
      <c r="AB340" s="293"/>
      <c r="AC340" s="293"/>
      <c r="AD340" s="293"/>
      <c r="AE340" s="293"/>
      <c r="AF340" s="293"/>
      <c r="AG340" s="293"/>
      <c r="AH340" s="293"/>
      <c r="AI340" s="293"/>
      <c r="AJ340" s="293"/>
      <c r="AK340" s="293"/>
      <c r="AL340" s="293"/>
      <c r="AM340" s="293"/>
      <c r="AN340" s="293"/>
      <c r="AO340" s="293"/>
      <c r="AP340" s="293"/>
      <c r="AQ340" s="293"/>
      <c r="AR340" s="293"/>
      <c r="AS340" s="293"/>
      <c r="AT340" s="293"/>
      <c r="AU340" s="293"/>
      <c r="AV340" s="293"/>
      <c r="AW340" s="293"/>
      <c r="AX340" s="293"/>
      <c r="AY340" s="293"/>
      <c r="AZ340" s="293"/>
      <c r="BA340" s="293"/>
      <c r="BB340" s="293"/>
      <c r="BC340" s="293"/>
      <c r="BD340" s="293"/>
      <c r="BE340" s="293"/>
      <c r="BF340" s="293"/>
      <c r="BG340" s="293"/>
      <c r="BH340" s="293"/>
      <c r="BI340" s="293"/>
      <c r="BJ340" s="293"/>
      <c r="BK340" s="293"/>
      <c r="BL340" s="293"/>
      <c r="BM340" s="293"/>
    </row>
    <row r="341" spans="1:65" s="86" customFormat="1">
      <c r="A341" s="81"/>
      <c r="B341" s="83"/>
      <c r="C341" s="82"/>
      <c r="D341" s="100"/>
      <c r="E341" s="100"/>
      <c r="F341" s="100"/>
      <c r="G341" s="322"/>
      <c r="H341" s="100"/>
      <c r="I341" s="215"/>
      <c r="J341" s="100"/>
      <c r="K341" s="321" t="str">
        <f t="shared" si="33"/>
        <v/>
      </c>
      <c r="L341" s="218"/>
      <c r="M341" s="269"/>
      <c r="N341" s="323"/>
      <c r="O341" s="270"/>
      <c r="P341" s="84"/>
      <c r="Q341" s="87"/>
      <c r="R341" s="100">
        <f t="shared" si="32"/>
        <v>0</v>
      </c>
      <c r="S341" s="88"/>
      <c r="T341" s="332"/>
      <c r="U341" s="332"/>
      <c r="V341" s="98"/>
      <c r="W341" s="332"/>
      <c r="X341" s="332"/>
      <c r="Y341" s="83"/>
      <c r="Z341" s="293"/>
      <c r="AA341" s="293"/>
      <c r="AB341" s="293"/>
      <c r="AC341" s="293"/>
      <c r="AD341" s="293"/>
      <c r="AE341" s="293"/>
      <c r="AF341" s="293"/>
      <c r="AG341" s="293"/>
      <c r="AH341" s="293"/>
      <c r="AI341" s="293"/>
      <c r="AJ341" s="293"/>
      <c r="AK341" s="293"/>
      <c r="AL341" s="293"/>
      <c r="AM341" s="293"/>
      <c r="AN341" s="293"/>
      <c r="AO341" s="293"/>
      <c r="AP341" s="293"/>
      <c r="AQ341" s="293"/>
      <c r="AR341" s="293"/>
      <c r="AS341" s="293"/>
      <c r="AT341" s="293"/>
      <c r="AU341" s="293"/>
      <c r="AV341" s="293"/>
      <c r="AW341" s="293"/>
      <c r="AX341" s="293"/>
      <c r="AY341" s="293"/>
      <c r="AZ341" s="293"/>
      <c r="BA341" s="293"/>
      <c r="BB341" s="293"/>
      <c r="BC341" s="293"/>
      <c r="BD341" s="293"/>
      <c r="BE341" s="293"/>
      <c r="BF341" s="293"/>
      <c r="BG341" s="293"/>
      <c r="BH341" s="293"/>
      <c r="BI341" s="293"/>
      <c r="BJ341" s="293"/>
      <c r="BK341" s="293"/>
      <c r="BL341" s="293"/>
      <c r="BM341" s="293"/>
    </row>
    <row r="342" spans="1:65" s="86" customFormat="1">
      <c r="A342" s="81"/>
      <c r="B342" s="83"/>
      <c r="C342" s="82"/>
      <c r="D342" s="100"/>
      <c r="E342" s="100"/>
      <c r="F342" s="100"/>
      <c r="G342" s="322"/>
      <c r="H342" s="100"/>
      <c r="I342" s="215"/>
      <c r="J342" s="100"/>
      <c r="K342" s="321" t="str">
        <f t="shared" si="33"/>
        <v/>
      </c>
      <c r="L342" s="218"/>
      <c r="M342" s="269"/>
      <c r="N342" s="323"/>
      <c r="O342" s="270"/>
      <c r="P342" s="84"/>
      <c r="Q342" s="87"/>
      <c r="R342" s="100">
        <f t="shared" si="32"/>
        <v>0</v>
      </c>
      <c r="S342" s="88"/>
      <c r="T342" s="332"/>
      <c r="U342" s="332"/>
      <c r="V342" s="98"/>
      <c r="W342" s="332"/>
      <c r="X342" s="332"/>
      <c r="Y342" s="83"/>
      <c r="Z342" s="293"/>
      <c r="AA342" s="293"/>
      <c r="AB342" s="293"/>
      <c r="AC342" s="293"/>
      <c r="AD342" s="293"/>
      <c r="AE342" s="293"/>
      <c r="AF342" s="293"/>
      <c r="AG342" s="293"/>
      <c r="AH342" s="293"/>
      <c r="AI342" s="293"/>
      <c r="AJ342" s="293"/>
      <c r="AK342" s="293"/>
      <c r="AL342" s="293"/>
      <c r="AM342" s="293"/>
      <c r="AN342" s="293"/>
      <c r="AO342" s="293"/>
      <c r="AP342" s="293"/>
      <c r="AQ342" s="293"/>
      <c r="AR342" s="293"/>
      <c r="AS342" s="293"/>
      <c r="AT342" s="293"/>
      <c r="AU342" s="293"/>
      <c r="AV342" s="293"/>
      <c r="AW342" s="293"/>
      <c r="AX342" s="293"/>
      <c r="AY342" s="293"/>
      <c r="AZ342" s="293"/>
      <c r="BA342" s="293"/>
      <c r="BB342" s="293"/>
      <c r="BC342" s="293"/>
      <c r="BD342" s="293"/>
      <c r="BE342" s="293"/>
      <c r="BF342" s="293"/>
      <c r="BG342" s="293"/>
      <c r="BH342" s="293"/>
      <c r="BI342" s="293"/>
      <c r="BJ342" s="293"/>
      <c r="BK342" s="293"/>
      <c r="BL342" s="293"/>
      <c r="BM342" s="293"/>
    </row>
    <row r="343" spans="1:65" s="86" customFormat="1">
      <c r="A343" s="81"/>
      <c r="B343" s="83"/>
      <c r="C343" s="82"/>
      <c r="D343" s="100"/>
      <c r="E343" s="100"/>
      <c r="F343" s="100"/>
      <c r="G343" s="322"/>
      <c r="H343" s="100"/>
      <c r="I343" s="215"/>
      <c r="J343" s="100"/>
      <c r="K343" s="321" t="str">
        <f t="shared" si="33"/>
        <v/>
      </c>
      <c r="L343" s="218"/>
      <c r="M343" s="269"/>
      <c r="N343" s="323"/>
      <c r="O343" s="270"/>
      <c r="P343" s="84"/>
      <c r="Q343" s="87"/>
      <c r="R343" s="100">
        <f t="shared" si="32"/>
        <v>0</v>
      </c>
      <c r="S343" s="88"/>
      <c r="T343" s="332"/>
      <c r="U343" s="332"/>
      <c r="V343" s="98"/>
      <c r="W343" s="332"/>
      <c r="X343" s="332"/>
      <c r="Y343" s="83"/>
      <c r="Z343" s="293"/>
      <c r="AA343" s="293"/>
      <c r="AB343" s="293"/>
      <c r="AC343" s="293"/>
      <c r="AD343" s="293"/>
      <c r="AE343" s="293"/>
      <c r="AF343" s="293"/>
      <c r="AG343" s="293"/>
      <c r="AH343" s="293"/>
      <c r="AI343" s="293"/>
      <c r="AJ343" s="293"/>
      <c r="AK343" s="293"/>
      <c r="AL343" s="293"/>
      <c r="AM343" s="293"/>
      <c r="AN343" s="293"/>
      <c r="AO343" s="293"/>
      <c r="AP343" s="293"/>
      <c r="AQ343" s="293"/>
      <c r="AR343" s="293"/>
      <c r="AS343" s="293"/>
      <c r="AT343" s="293"/>
      <c r="AU343" s="293"/>
      <c r="AV343" s="293"/>
      <c r="AW343" s="293"/>
      <c r="AX343" s="293"/>
      <c r="AY343" s="293"/>
      <c r="AZ343" s="293"/>
      <c r="BA343" s="293"/>
      <c r="BB343" s="293"/>
      <c r="BC343" s="293"/>
      <c r="BD343" s="293"/>
      <c r="BE343" s="293"/>
      <c r="BF343" s="293"/>
      <c r="BG343" s="293"/>
      <c r="BH343" s="293"/>
      <c r="BI343" s="293"/>
      <c r="BJ343" s="293"/>
      <c r="BK343" s="293"/>
      <c r="BL343" s="293"/>
      <c r="BM343" s="293"/>
    </row>
    <row r="344" spans="1:65" s="86" customFormat="1">
      <c r="A344" s="81"/>
      <c r="B344" s="83"/>
      <c r="C344" s="82"/>
      <c r="D344" s="100"/>
      <c r="E344" s="100"/>
      <c r="F344" s="100"/>
      <c r="G344" s="322"/>
      <c r="H344" s="100"/>
      <c r="I344" s="215"/>
      <c r="J344" s="100"/>
      <c r="K344" s="321" t="str">
        <f t="shared" si="33"/>
        <v/>
      </c>
      <c r="L344" s="218"/>
      <c r="M344" s="269"/>
      <c r="N344" s="323"/>
      <c r="O344" s="270"/>
      <c r="P344" s="84"/>
      <c r="Q344" s="87"/>
      <c r="R344" s="100">
        <f t="shared" si="32"/>
        <v>0</v>
      </c>
      <c r="S344" s="88"/>
      <c r="T344" s="332"/>
      <c r="U344" s="332"/>
      <c r="V344" s="98"/>
      <c r="W344" s="332"/>
      <c r="X344" s="332"/>
      <c r="Y344" s="83"/>
      <c r="Z344" s="293"/>
      <c r="AA344" s="293"/>
      <c r="AB344" s="293"/>
      <c r="AC344" s="293"/>
      <c r="AD344" s="293"/>
      <c r="AE344" s="293"/>
      <c r="AF344" s="293"/>
      <c r="AG344" s="293"/>
      <c r="AH344" s="293"/>
      <c r="AI344" s="293"/>
      <c r="AJ344" s="293"/>
      <c r="AK344" s="293"/>
      <c r="AL344" s="293"/>
      <c r="AM344" s="293"/>
      <c r="AN344" s="293"/>
      <c r="AO344" s="293"/>
      <c r="AP344" s="293"/>
      <c r="AQ344" s="293"/>
      <c r="AR344" s="293"/>
      <c r="AS344" s="293"/>
      <c r="AT344" s="293"/>
      <c r="AU344" s="293"/>
      <c r="AV344" s="293"/>
      <c r="AW344" s="293"/>
      <c r="AX344" s="293"/>
      <c r="AY344" s="293"/>
      <c r="AZ344" s="293"/>
      <c r="BA344" s="293"/>
      <c r="BB344" s="293"/>
      <c r="BC344" s="293"/>
      <c r="BD344" s="293"/>
      <c r="BE344" s="293"/>
      <c r="BF344" s="293"/>
      <c r="BG344" s="293"/>
      <c r="BH344" s="293"/>
      <c r="BI344" s="293"/>
      <c r="BJ344" s="293"/>
      <c r="BK344" s="293"/>
      <c r="BL344" s="293"/>
      <c r="BM344" s="293"/>
    </row>
    <row r="345" spans="1:65" s="86" customFormat="1">
      <c r="A345" s="81"/>
      <c r="B345" s="83"/>
      <c r="C345" s="82"/>
      <c r="D345" s="100"/>
      <c r="E345" s="100"/>
      <c r="F345" s="100"/>
      <c r="G345" s="322"/>
      <c r="H345" s="100"/>
      <c r="I345" s="215"/>
      <c r="J345" s="100"/>
      <c r="K345" s="321" t="str">
        <f t="shared" si="33"/>
        <v/>
      </c>
      <c r="L345" s="218"/>
      <c r="M345" s="269"/>
      <c r="N345" s="323"/>
      <c r="O345" s="270"/>
      <c r="P345" s="84"/>
      <c r="Q345" s="87"/>
      <c r="R345" s="100">
        <f t="shared" si="32"/>
        <v>0</v>
      </c>
      <c r="S345" s="88"/>
      <c r="T345" s="332"/>
      <c r="U345" s="332"/>
      <c r="V345" s="98"/>
      <c r="W345" s="332"/>
      <c r="X345" s="332"/>
      <c r="Y345" s="83"/>
      <c r="Z345" s="293"/>
      <c r="AA345" s="293"/>
      <c r="AB345" s="293"/>
      <c r="AC345" s="293"/>
      <c r="AD345" s="293"/>
      <c r="AE345" s="293"/>
      <c r="AF345" s="293"/>
      <c r="AG345" s="293"/>
      <c r="AH345" s="293"/>
      <c r="AI345" s="293"/>
      <c r="AJ345" s="293"/>
      <c r="AK345" s="293"/>
      <c r="AL345" s="293"/>
      <c r="AM345" s="293"/>
      <c r="AN345" s="293"/>
      <c r="AO345" s="293"/>
      <c r="AP345" s="293"/>
      <c r="AQ345" s="293"/>
      <c r="AR345" s="293"/>
      <c r="AS345" s="293"/>
      <c r="AT345" s="293"/>
      <c r="AU345" s="293"/>
      <c r="AV345" s="293"/>
      <c r="AW345" s="293"/>
      <c r="AX345" s="293"/>
      <c r="AY345" s="293"/>
      <c r="AZ345" s="293"/>
      <c r="BA345" s="293"/>
      <c r="BB345" s="293"/>
      <c r="BC345" s="293"/>
      <c r="BD345" s="293"/>
      <c r="BE345" s="293"/>
      <c r="BF345" s="293"/>
      <c r="BG345" s="293"/>
      <c r="BH345" s="293"/>
      <c r="BI345" s="293"/>
      <c r="BJ345" s="293"/>
      <c r="BK345" s="293"/>
      <c r="BL345" s="293"/>
      <c r="BM345" s="293"/>
    </row>
    <row r="346" spans="1:65" s="86" customFormat="1">
      <c r="A346" s="81"/>
      <c r="B346" s="83"/>
      <c r="C346" s="82"/>
      <c r="D346" s="100"/>
      <c r="E346" s="100"/>
      <c r="F346" s="100"/>
      <c r="G346" s="322"/>
      <c r="H346" s="100"/>
      <c r="I346" s="215"/>
      <c r="J346" s="100"/>
      <c r="K346" s="321" t="str">
        <f t="shared" si="33"/>
        <v/>
      </c>
      <c r="L346" s="218"/>
      <c r="M346" s="269"/>
      <c r="N346" s="323"/>
      <c r="O346" s="270"/>
      <c r="P346" s="84"/>
      <c r="Q346" s="87"/>
      <c r="R346" s="100">
        <f t="shared" si="32"/>
        <v>0</v>
      </c>
      <c r="S346" s="88"/>
      <c r="T346" s="332"/>
      <c r="U346" s="332"/>
      <c r="V346" s="98"/>
      <c r="W346" s="332"/>
      <c r="X346" s="332"/>
      <c r="Y346" s="83"/>
      <c r="Z346" s="293"/>
      <c r="AA346" s="293"/>
      <c r="AB346" s="293"/>
      <c r="AC346" s="293"/>
      <c r="AD346" s="293"/>
      <c r="AE346" s="293"/>
      <c r="AF346" s="293"/>
      <c r="AG346" s="293"/>
      <c r="AH346" s="293"/>
      <c r="AI346" s="293"/>
      <c r="AJ346" s="293"/>
      <c r="AK346" s="293"/>
      <c r="AL346" s="293"/>
      <c r="AM346" s="293"/>
      <c r="AN346" s="293"/>
      <c r="AO346" s="293"/>
      <c r="AP346" s="293"/>
      <c r="AQ346" s="293"/>
      <c r="AR346" s="293"/>
      <c r="AS346" s="293"/>
      <c r="AT346" s="293"/>
      <c r="AU346" s="293"/>
      <c r="AV346" s="293"/>
      <c r="AW346" s="293"/>
      <c r="AX346" s="293"/>
      <c r="AY346" s="293"/>
      <c r="AZ346" s="293"/>
      <c r="BA346" s="293"/>
      <c r="BB346" s="293"/>
      <c r="BC346" s="293"/>
      <c r="BD346" s="293"/>
      <c r="BE346" s="293"/>
      <c r="BF346" s="293"/>
      <c r="BG346" s="293"/>
      <c r="BH346" s="293"/>
      <c r="BI346" s="293"/>
      <c r="BJ346" s="293"/>
      <c r="BK346" s="293"/>
      <c r="BL346" s="293"/>
      <c r="BM346" s="293"/>
    </row>
    <row r="347" spans="1:65" s="86" customFormat="1">
      <c r="A347" s="81"/>
      <c r="B347" s="83"/>
      <c r="C347" s="82"/>
      <c r="D347" s="100"/>
      <c r="E347" s="100"/>
      <c r="F347" s="100"/>
      <c r="G347" s="322"/>
      <c r="H347" s="100"/>
      <c r="I347" s="215"/>
      <c r="J347" s="100"/>
      <c r="K347" s="321" t="str">
        <f t="shared" si="33"/>
        <v/>
      </c>
      <c r="L347" s="218"/>
      <c r="M347" s="269"/>
      <c r="N347" s="323"/>
      <c r="O347" s="270"/>
      <c r="P347" s="84"/>
      <c r="Q347" s="87"/>
      <c r="R347" s="100">
        <f t="shared" si="32"/>
        <v>0</v>
      </c>
      <c r="S347" s="88"/>
      <c r="T347" s="332"/>
      <c r="U347" s="332"/>
      <c r="V347" s="98"/>
      <c r="W347" s="332"/>
      <c r="X347" s="332"/>
      <c r="Y347" s="83"/>
      <c r="Z347" s="293"/>
      <c r="AA347" s="293"/>
      <c r="AB347" s="293"/>
      <c r="AC347" s="293"/>
      <c r="AD347" s="293"/>
      <c r="AE347" s="293"/>
      <c r="AF347" s="293"/>
      <c r="AG347" s="293"/>
      <c r="AH347" s="293"/>
      <c r="AI347" s="293"/>
      <c r="AJ347" s="293"/>
      <c r="AK347" s="293"/>
      <c r="AL347" s="293"/>
      <c r="AM347" s="293"/>
      <c r="AN347" s="293"/>
      <c r="AO347" s="293"/>
      <c r="AP347" s="293"/>
      <c r="AQ347" s="293"/>
      <c r="AR347" s="293"/>
      <c r="AS347" s="293"/>
      <c r="AT347" s="293"/>
      <c r="AU347" s="293"/>
      <c r="AV347" s="293"/>
      <c r="AW347" s="293"/>
      <c r="AX347" s="293"/>
      <c r="AY347" s="293"/>
      <c r="AZ347" s="293"/>
      <c r="BA347" s="293"/>
      <c r="BB347" s="293"/>
      <c r="BC347" s="293"/>
      <c r="BD347" s="293"/>
      <c r="BE347" s="293"/>
      <c r="BF347" s="293"/>
      <c r="BG347" s="293"/>
      <c r="BH347" s="293"/>
      <c r="BI347" s="293"/>
      <c r="BJ347" s="293"/>
      <c r="BK347" s="293"/>
      <c r="BL347" s="293"/>
      <c r="BM347" s="293"/>
    </row>
    <row r="348" spans="1:65" s="86" customFormat="1">
      <c r="A348" s="81"/>
      <c r="B348" s="83"/>
      <c r="C348" s="82"/>
      <c r="D348" s="100"/>
      <c r="E348" s="100"/>
      <c r="F348" s="100"/>
      <c r="G348" s="322"/>
      <c r="H348" s="100"/>
      <c r="I348" s="215"/>
      <c r="J348" s="100"/>
      <c r="K348" s="321" t="str">
        <f t="shared" si="33"/>
        <v/>
      </c>
      <c r="L348" s="218"/>
      <c r="M348" s="269"/>
      <c r="N348" s="323"/>
      <c r="O348" s="270"/>
      <c r="P348" s="84"/>
      <c r="Q348" s="87"/>
      <c r="R348" s="100">
        <f t="shared" si="32"/>
        <v>0</v>
      </c>
      <c r="S348" s="88"/>
      <c r="T348" s="332"/>
      <c r="U348" s="332"/>
      <c r="V348" s="98"/>
      <c r="W348" s="332"/>
      <c r="X348" s="332"/>
      <c r="Y348" s="83"/>
      <c r="Z348" s="293"/>
      <c r="AA348" s="293"/>
      <c r="AB348" s="293"/>
      <c r="AC348" s="293"/>
      <c r="AD348" s="293"/>
      <c r="AE348" s="293"/>
      <c r="AF348" s="293"/>
      <c r="AG348" s="293"/>
      <c r="AH348" s="293"/>
      <c r="AI348" s="293"/>
      <c r="AJ348" s="293"/>
      <c r="AK348" s="293"/>
      <c r="AL348" s="293"/>
      <c r="AM348" s="293"/>
      <c r="AN348" s="293"/>
      <c r="AO348" s="293"/>
      <c r="AP348" s="293"/>
      <c r="AQ348" s="293"/>
      <c r="AR348" s="293"/>
      <c r="AS348" s="293"/>
      <c r="AT348" s="293"/>
      <c r="AU348" s="293"/>
      <c r="AV348" s="293"/>
      <c r="AW348" s="293"/>
      <c r="AX348" s="293"/>
      <c r="AY348" s="293"/>
      <c r="AZ348" s="293"/>
      <c r="BA348" s="293"/>
      <c r="BB348" s="293"/>
      <c r="BC348" s="293"/>
      <c r="BD348" s="293"/>
      <c r="BE348" s="293"/>
      <c r="BF348" s="293"/>
      <c r="BG348" s="293"/>
      <c r="BH348" s="293"/>
      <c r="BI348" s="293"/>
      <c r="BJ348" s="293"/>
      <c r="BK348" s="293"/>
      <c r="BL348" s="293"/>
      <c r="BM348" s="293"/>
    </row>
    <row r="349" spans="1:65" s="86" customFormat="1">
      <c r="A349" s="81"/>
      <c r="B349" s="83"/>
      <c r="C349" s="82"/>
      <c r="D349" s="100"/>
      <c r="E349" s="100"/>
      <c r="F349" s="100"/>
      <c r="G349" s="322"/>
      <c r="H349" s="100"/>
      <c r="I349" s="215"/>
      <c r="J349" s="100"/>
      <c r="K349" s="321" t="str">
        <f t="shared" si="33"/>
        <v/>
      </c>
      <c r="L349" s="218"/>
      <c r="M349" s="269"/>
      <c r="N349" s="323"/>
      <c r="O349" s="270"/>
      <c r="P349" s="84"/>
      <c r="Q349" s="87"/>
      <c r="R349" s="100">
        <f t="shared" si="32"/>
        <v>0</v>
      </c>
      <c r="S349" s="88"/>
      <c r="T349" s="332"/>
      <c r="U349" s="332"/>
      <c r="V349" s="98"/>
      <c r="W349" s="332"/>
      <c r="X349" s="332"/>
      <c r="Y349" s="83"/>
      <c r="Z349" s="293"/>
      <c r="AA349" s="293"/>
      <c r="AB349" s="293"/>
      <c r="AC349" s="293"/>
      <c r="AD349" s="293"/>
      <c r="AE349" s="293"/>
      <c r="AF349" s="293"/>
      <c r="AG349" s="293"/>
      <c r="AH349" s="293"/>
      <c r="AI349" s="293"/>
      <c r="AJ349" s="293"/>
      <c r="AK349" s="293"/>
      <c r="AL349" s="293"/>
      <c r="AM349" s="293"/>
      <c r="AN349" s="293"/>
      <c r="AO349" s="293"/>
      <c r="AP349" s="293"/>
      <c r="AQ349" s="293"/>
      <c r="AR349" s="293"/>
      <c r="AS349" s="293"/>
      <c r="AT349" s="293"/>
      <c r="AU349" s="293"/>
      <c r="AV349" s="293"/>
      <c r="AW349" s="293"/>
      <c r="AX349" s="293"/>
      <c r="AY349" s="293"/>
      <c r="AZ349" s="293"/>
      <c r="BA349" s="293"/>
      <c r="BB349" s="293"/>
      <c r="BC349" s="293"/>
      <c r="BD349" s="293"/>
      <c r="BE349" s="293"/>
      <c r="BF349" s="293"/>
      <c r="BG349" s="293"/>
      <c r="BH349" s="293"/>
      <c r="BI349" s="293"/>
      <c r="BJ349" s="293"/>
      <c r="BK349" s="293"/>
      <c r="BL349" s="293"/>
      <c r="BM349" s="293"/>
    </row>
    <row r="350" spans="1:65" s="86" customFormat="1">
      <c r="A350" s="81"/>
      <c r="B350" s="83"/>
      <c r="C350" s="82"/>
      <c r="D350" s="100"/>
      <c r="E350" s="100"/>
      <c r="F350" s="100"/>
      <c r="G350" s="322"/>
      <c r="H350" s="100"/>
      <c r="I350" s="215"/>
      <c r="J350" s="100"/>
      <c r="K350" s="321" t="str">
        <f t="shared" si="33"/>
        <v/>
      </c>
      <c r="L350" s="218"/>
      <c r="M350" s="269"/>
      <c r="N350" s="323"/>
      <c r="O350" s="270"/>
      <c r="P350" s="84"/>
      <c r="Q350" s="87"/>
      <c r="R350" s="100">
        <f t="shared" si="32"/>
        <v>0</v>
      </c>
      <c r="S350" s="88"/>
      <c r="T350" s="332"/>
      <c r="U350" s="332"/>
      <c r="V350" s="98"/>
      <c r="W350" s="332"/>
      <c r="X350" s="332"/>
      <c r="Y350" s="83"/>
      <c r="Z350" s="293"/>
      <c r="AA350" s="293"/>
      <c r="AB350" s="293"/>
      <c r="AC350" s="293"/>
      <c r="AD350" s="293"/>
      <c r="AE350" s="293"/>
      <c r="AF350" s="293"/>
      <c r="AG350" s="293"/>
      <c r="AH350" s="293"/>
      <c r="AI350" s="293"/>
      <c r="AJ350" s="293"/>
      <c r="AK350" s="293"/>
      <c r="AL350" s="293"/>
      <c r="AM350" s="293"/>
      <c r="AN350" s="293"/>
      <c r="AO350" s="293"/>
      <c r="AP350" s="293"/>
      <c r="AQ350" s="293"/>
      <c r="AR350" s="293"/>
      <c r="AS350" s="293"/>
      <c r="AT350" s="293"/>
      <c r="AU350" s="293"/>
      <c r="AV350" s="293"/>
      <c r="AW350" s="293"/>
      <c r="AX350" s="293"/>
      <c r="AY350" s="293"/>
      <c r="AZ350" s="293"/>
      <c r="BA350" s="293"/>
      <c r="BB350" s="293"/>
      <c r="BC350" s="293"/>
      <c r="BD350" s="293"/>
      <c r="BE350" s="293"/>
      <c r="BF350" s="293"/>
      <c r="BG350" s="293"/>
      <c r="BH350" s="293"/>
      <c r="BI350" s="293"/>
      <c r="BJ350" s="293"/>
      <c r="BK350" s="293"/>
      <c r="BL350" s="293"/>
      <c r="BM350" s="293"/>
    </row>
    <row r="351" spans="1:65" s="86" customFormat="1">
      <c r="A351" s="81"/>
      <c r="B351" s="83"/>
      <c r="C351" s="82"/>
      <c r="D351" s="100"/>
      <c r="E351" s="100"/>
      <c r="F351" s="100"/>
      <c r="G351" s="322"/>
      <c r="H351" s="100"/>
      <c r="I351" s="215"/>
      <c r="J351" s="100"/>
      <c r="K351" s="321" t="str">
        <f t="shared" si="33"/>
        <v/>
      </c>
      <c r="L351" s="218"/>
      <c r="M351" s="269"/>
      <c r="N351" s="323"/>
      <c r="O351" s="270"/>
      <c r="P351" s="84"/>
      <c r="Q351" s="87"/>
      <c r="R351" s="100">
        <f t="shared" si="32"/>
        <v>0</v>
      </c>
      <c r="S351" s="88"/>
      <c r="T351" s="332"/>
      <c r="U351" s="332"/>
      <c r="V351" s="98"/>
      <c r="W351" s="332"/>
      <c r="X351" s="332"/>
      <c r="Y351" s="83"/>
      <c r="Z351" s="293"/>
      <c r="AA351" s="293"/>
      <c r="AB351" s="293"/>
      <c r="AC351" s="293"/>
      <c r="AD351" s="293"/>
      <c r="AE351" s="293"/>
      <c r="AF351" s="293"/>
      <c r="AG351" s="293"/>
      <c r="AH351" s="293"/>
      <c r="AI351" s="293"/>
      <c r="AJ351" s="293"/>
      <c r="AK351" s="293"/>
      <c r="AL351" s="293"/>
      <c r="AM351" s="293"/>
      <c r="AN351" s="293"/>
      <c r="AO351" s="293"/>
      <c r="AP351" s="293"/>
      <c r="AQ351" s="293"/>
      <c r="AR351" s="293"/>
      <c r="AS351" s="293"/>
      <c r="AT351" s="293"/>
      <c r="AU351" s="293"/>
      <c r="AV351" s="293"/>
      <c r="AW351" s="293"/>
      <c r="AX351" s="293"/>
      <c r="AY351" s="293"/>
      <c r="AZ351" s="293"/>
      <c r="BA351" s="293"/>
      <c r="BB351" s="293"/>
      <c r="BC351" s="293"/>
      <c r="BD351" s="293"/>
      <c r="BE351" s="293"/>
      <c r="BF351" s="293"/>
      <c r="BG351" s="293"/>
      <c r="BH351" s="293"/>
      <c r="BI351" s="293"/>
      <c r="BJ351" s="293"/>
      <c r="BK351" s="293"/>
      <c r="BL351" s="293"/>
      <c r="BM351" s="293"/>
    </row>
    <row r="352" spans="1:65" s="86" customFormat="1">
      <c r="A352" s="81"/>
      <c r="B352" s="83"/>
      <c r="C352" s="82"/>
      <c r="D352" s="100"/>
      <c r="E352" s="100"/>
      <c r="F352" s="100"/>
      <c r="G352" s="322"/>
      <c r="H352" s="100"/>
      <c r="I352" s="215"/>
      <c r="J352" s="100"/>
      <c r="K352" s="321" t="str">
        <f t="shared" si="33"/>
        <v/>
      </c>
      <c r="L352" s="218"/>
      <c r="M352" s="269"/>
      <c r="N352" s="323"/>
      <c r="O352" s="270"/>
      <c r="P352" s="84"/>
      <c r="Q352" s="87"/>
      <c r="R352" s="100">
        <f t="shared" si="32"/>
        <v>0</v>
      </c>
      <c r="S352" s="88"/>
      <c r="T352" s="332"/>
      <c r="U352" s="332"/>
      <c r="V352" s="98"/>
      <c r="W352" s="332"/>
      <c r="X352" s="332"/>
      <c r="Y352" s="83"/>
      <c r="Z352" s="293"/>
      <c r="AA352" s="293"/>
      <c r="AB352" s="293"/>
      <c r="AC352" s="293"/>
      <c r="AD352" s="293"/>
      <c r="AE352" s="293"/>
      <c r="AF352" s="293"/>
      <c r="AG352" s="293"/>
      <c r="AH352" s="293"/>
      <c r="AI352" s="293"/>
      <c r="AJ352" s="293"/>
      <c r="AK352" s="293"/>
      <c r="AL352" s="293"/>
      <c r="AM352" s="293"/>
      <c r="AN352" s="293"/>
      <c r="AO352" s="293"/>
      <c r="AP352" s="293"/>
      <c r="AQ352" s="293"/>
      <c r="AR352" s="293"/>
      <c r="AS352" s="293"/>
      <c r="AT352" s="293"/>
      <c r="AU352" s="293"/>
      <c r="AV352" s="293"/>
      <c r="AW352" s="293"/>
      <c r="AX352" s="293"/>
      <c r="AY352" s="293"/>
      <c r="AZ352" s="293"/>
      <c r="BA352" s="293"/>
      <c r="BB352" s="293"/>
      <c r="BC352" s="293"/>
      <c r="BD352" s="293"/>
      <c r="BE352" s="293"/>
      <c r="BF352" s="293"/>
      <c r="BG352" s="293"/>
      <c r="BH352" s="293"/>
      <c r="BI352" s="293"/>
      <c r="BJ352" s="293"/>
      <c r="BK352" s="293"/>
      <c r="BL352" s="293"/>
      <c r="BM352" s="293"/>
    </row>
    <row r="353" spans="1:65" s="86" customFormat="1">
      <c r="A353" s="81"/>
      <c r="B353" s="83"/>
      <c r="C353" s="82"/>
      <c r="D353" s="100"/>
      <c r="E353" s="100"/>
      <c r="F353" s="100"/>
      <c r="G353" s="322"/>
      <c r="H353" s="100"/>
      <c r="I353" s="215"/>
      <c r="J353" s="100"/>
      <c r="K353" s="321" t="str">
        <f t="shared" si="33"/>
        <v/>
      </c>
      <c r="L353" s="218"/>
      <c r="M353" s="269"/>
      <c r="N353" s="323"/>
      <c r="O353" s="270"/>
      <c r="P353" s="84"/>
      <c r="Q353" s="87"/>
      <c r="R353" s="100">
        <f t="shared" si="32"/>
        <v>0</v>
      </c>
      <c r="S353" s="88"/>
      <c r="T353" s="332"/>
      <c r="U353" s="332"/>
      <c r="V353" s="98"/>
      <c r="W353" s="332"/>
      <c r="X353" s="332"/>
      <c r="Y353" s="83"/>
      <c r="Z353" s="293"/>
      <c r="AA353" s="293"/>
      <c r="AB353" s="293"/>
      <c r="AC353" s="293"/>
      <c r="AD353" s="293"/>
      <c r="AE353" s="293"/>
      <c r="AF353" s="293"/>
      <c r="AG353" s="293"/>
      <c r="AH353" s="293"/>
      <c r="AI353" s="293"/>
      <c r="AJ353" s="293"/>
      <c r="AK353" s="293"/>
      <c r="AL353" s="293"/>
      <c r="AM353" s="293"/>
      <c r="AN353" s="293"/>
      <c r="AO353" s="293"/>
      <c r="AP353" s="293"/>
      <c r="AQ353" s="293"/>
      <c r="AR353" s="293"/>
      <c r="AS353" s="293"/>
      <c r="AT353" s="293"/>
      <c r="AU353" s="293"/>
      <c r="AV353" s="293"/>
      <c r="AW353" s="293"/>
      <c r="AX353" s="293"/>
      <c r="AY353" s="293"/>
      <c r="AZ353" s="293"/>
      <c r="BA353" s="293"/>
      <c r="BB353" s="293"/>
      <c r="BC353" s="293"/>
      <c r="BD353" s="293"/>
      <c r="BE353" s="293"/>
      <c r="BF353" s="293"/>
      <c r="BG353" s="293"/>
      <c r="BH353" s="293"/>
      <c r="BI353" s="293"/>
      <c r="BJ353" s="293"/>
      <c r="BK353" s="293"/>
      <c r="BL353" s="293"/>
      <c r="BM353" s="293"/>
    </row>
    <row r="354" spans="1:65" s="86" customFormat="1">
      <c r="A354" s="81"/>
      <c r="B354" s="83"/>
      <c r="C354" s="82"/>
      <c r="D354" s="100"/>
      <c r="E354" s="100"/>
      <c r="F354" s="100"/>
      <c r="G354" s="322"/>
      <c r="H354" s="100"/>
      <c r="I354" s="215"/>
      <c r="J354" s="100"/>
      <c r="K354" s="321" t="str">
        <f t="shared" si="33"/>
        <v/>
      </c>
      <c r="L354" s="218"/>
      <c r="M354" s="269"/>
      <c r="N354" s="323"/>
      <c r="O354" s="270"/>
      <c r="P354" s="84"/>
      <c r="Q354" s="87"/>
      <c r="R354" s="100">
        <f t="shared" si="32"/>
        <v>0</v>
      </c>
      <c r="S354" s="88"/>
      <c r="T354" s="332"/>
      <c r="U354" s="332"/>
      <c r="V354" s="98"/>
      <c r="W354" s="332"/>
      <c r="X354" s="332"/>
      <c r="Y354" s="83"/>
      <c r="Z354" s="293"/>
      <c r="AA354" s="293"/>
      <c r="AB354" s="293"/>
      <c r="AC354" s="293"/>
      <c r="AD354" s="293"/>
      <c r="AE354" s="293"/>
      <c r="AF354" s="293"/>
      <c r="AG354" s="293"/>
      <c r="AH354" s="293"/>
      <c r="AI354" s="293"/>
      <c r="AJ354" s="293"/>
      <c r="AK354" s="293"/>
      <c r="AL354" s="293"/>
      <c r="AM354" s="293"/>
      <c r="AN354" s="293"/>
      <c r="AO354" s="293"/>
      <c r="AP354" s="293"/>
      <c r="AQ354" s="293"/>
      <c r="AR354" s="293"/>
      <c r="AS354" s="293"/>
      <c r="AT354" s="293"/>
      <c r="AU354" s="293"/>
      <c r="AV354" s="293"/>
      <c r="AW354" s="293"/>
      <c r="AX354" s="293"/>
      <c r="AY354" s="293"/>
      <c r="AZ354" s="293"/>
      <c r="BA354" s="293"/>
      <c r="BB354" s="293"/>
      <c r="BC354" s="293"/>
      <c r="BD354" s="293"/>
      <c r="BE354" s="293"/>
      <c r="BF354" s="293"/>
      <c r="BG354" s="293"/>
      <c r="BH354" s="293"/>
      <c r="BI354" s="293"/>
      <c r="BJ354" s="293"/>
      <c r="BK354" s="293"/>
      <c r="BL354" s="293"/>
      <c r="BM354" s="293"/>
    </row>
    <row r="355" spans="1:65" s="86" customFormat="1">
      <c r="A355" s="81"/>
      <c r="B355" s="83"/>
      <c r="C355" s="82"/>
      <c r="D355" s="100"/>
      <c r="E355" s="100"/>
      <c r="F355" s="100"/>
      <c r="G355" s="322"/>
      <c r="H355" s="100"/>
      <c r="I355" s="215"/>
      <c r="J355" s="100"/>
      <c r="K355" s="321" t="str">
        <f t="shared" si="33"/>
        <v/>
      </c>
      <c r="L355" s="218"/>
      <c r="M355" s="269"/>
      <c r="N355" s="323"/>
      <c r="O355" s="270"/>
      <c r="P355" s="84"/>
      <c r="Q355" s="87"/>
      <c r="R355" s="100">
        <f t="shared" si="32"/>
        <v>0</v>
      </c>
      <c r="S355" s="88"/>
      <c r="T355" s="332"/>
      <c r="U355" s="332"/>
      <c r="V355" s="98"/>
      <c r="W355" s="332"/>
      <c r="X355" s="332"/>
      <c r="Y355" s="83"/>
      <c r="Z355" s="293"/>
      <c r="AA355" s="293"/>
      <c r="AB355" s="293"/>
      <c r="AC355" s="293"/>
      <c r="AD355" s="293"/>
      <c r="AE355" s="293"/>
      <c r="AF355" s="293"/>
      <c r="AG355" s="293"/>
      <c r="AH355" s="293"/>
      <c r="AI355" s="293"/>
      <c r="AJ355" s="293"/>
      <c r="AK355" s="293"/>
      <c r="AL355" s="293"/>
      <c r="AM355" s="293"/>
      <c r="AN355" s="293"/>
      <c r="AO355" s="293"/>
      <c r="AP355" s="293"/>
      <c r="AQ355" s="293"/>
      <c r="AR355" s="293"/>
      <c r="AS355" s="293"/>
      <c r="AT355" s="293"/>
      <c r="AU355" s="293"/>
      <c r="AV355" s="293"/>
      <c r="AW355" s="293"/>
      <c r="AX355" s="293"/>
      <c r="AY355" s="293"/>
      <c r="AZ355" s="293"/>
      <c r="BA355" s="293"/>
      <c r="BB355" s="293"/>
      <c r="BC355" s="293"/>
      <c r="BD355" s="293"/>
      <c r="BE355" s="293"/>
      <c r="BF355" s="293"/>
      <c r="BG355" s="293"/>
      <c r="BH355" s="293"/>
      <c r="BI355" s="293"/>
      <c r="BJ355" s="293"/>
      <c r="BK355" s="293"/>
      <c r="BL355" s="293"/>
      <c r="BM355" s="293"/>
    </row>
    <row r="356" spans="1:65" s="86" customFormat="1">
      <c r="A356" s="81"/>
      <c r="B356" s="83"/>
      <c r="C356" s="82"/>
      <c r="D356" s="100"/>
      <c r="E356" s="100"/>
      <c r="F356" s="100"/>
      <c r="G356" s="322"/>
      <c r="H356" s="100"/>
      <c r="I356" s="215"/>
      <c r="J356" s="100"/>
      <c r="K356" s="321" t="str">
        <f t="shared" si="33"/>
        <v/>
      </c>
      <c r="L356" s="218"/>
      <c r="M356" s="269"/>
      <c r="N356" s="323"/>
      <c r="O356" s="270"/>
      <c r="P356" s="84"/>
      <c r="Q356" s="87"/>
      <c r="R356" s="100">
        <f t="shared" si="32"/>
        <v>0</v>
      </c>
      <c r="S356" s="88"/>
      <c r="T356" s="332"/>
      <c r="U356" s="332"/>
      <c r="V356" s="98"/>
      <c r="W356" s="332"/>
      <c r="X356" s="332"/>
      <c r="Y356" s="83"/>
      <c r="Z356" s="293"/>
      <c r="AA356" s="293"/>
      <c r="AB356" s="293"/>
      <c r="AC356" s="293"/>
      <c r="AD356" s="293"/>
      <c r="AE356" s="293"/>
      <c r="AF356" s="293"/>
      <c r="AG356" s="293"/>
      <c r="AH356" s="293"/>
      <c r="AI356" s="293"/>
      <c r="AJ356" s="293"/>
      <c r="AK356" s="293"/>
      <c r="AL356" s="293"/>
      <c r="AM356" s="293"/>
      <c r="AN356" s="293"/>
      <c r="AO356" s="293"/>
      <c r="AP356" s="293"/>
      <c r="AQ356" s="293"/>
      <c r="AR356" s="293"/>
      <c r="AS356" s="293"/>
      <c r="AT356" s="293"/>
      <c r="AU356" s="293"/>
      <c r="AV356" s="293"/>
      <c r="AW356" s="293"/>
      <c r="AX356" s="293"/>
      <c r="AY356" s="293"/>
      <c r="AZ356" s="293"/>
      <c r="BA356" s="293"/>
      <c r="BB356" s="293"/>
      <c r="BC356" s="293"/>
      <c r="BD356" s="293"/>
      <c r="BE356" s="293"/>
      <c r="BF356" s="293"/>
      <c r="BG356" s="293"/>
      <c r="BH356" s="293"/>
      <c r="BI356" s="293"/>
      <c r="BJ356" s="293"/>
      <c r="BK356" s="293"/>
      <c r="BL356" s="293"/>
      <c r="BM356" s="293"/>
    </row>
    <row r="357" spans="1:65" s="86" customFormat="1">
      <c r="A357" s="81"/>
      <c r="B357" s="83"/>
      <c r="C357" s="82"/>
      <c r="D357" s="100"/>
      <c r="E357" s="100"/>
      <c r="F357" s="100"/>
      <c r="G357" s="322"/>
      <c r="H357" s="100"/>
      <c r="I357" s="215"/>
      <c r="J357" s="100"/>
      <c r="K357" s="321" t="str">
        <f t="shared" si="33"/>
        <v/>
      </c>
      <c r="L357" s="218"/>
      <c r="M357" s="269"/>
      <c r="N357" s="323"/>
      <c r="O357" s="270"/>
      <c r="P357" s="84"/>
      <c r="Q357" s="87"/>
      <c r="R357" s="100">
        <f t="shared" si="32"/>
        <v>0</v>
      </c>
      <c r="S357" s="88"/>
      <c r="T357" s="332"/>
      <c r="U357" s="332"/>
      <c r="V357" s="98"/>
      <c r="W357" s="332"/>
      <c r="X357" s="332"/>
      <c r="Y357" s="83"/>
      <c r="Z357" s="293"/>
      <c r="AA357" s="293"/>
      <c r="AB357" s="293"/>
      <c r="AC357" s="293"/>
      <c r="AD357" s="293"/>
      <c r="AE357" s="293"/>
      <c r="AF357" s="293"/>
      <c r="AG357" s="293"/>
      <c r="AH357" s="293"/>
      <c r="AI357" s="293"/>
      <c r="AJ357" s="293"/>
      <c r="AK357" s="293"/>
      <c r="AL357" s="293"/>
      <c r="AM357" s="293"/>
      <c r="AN357" s="293"/>
      <c r="AO357" s="293"/>
      <c r="AP357" s="293"/>
      <c r="AQ357" s="293"/>
      <c r="AR357" s="293"/>
      <c r="AS357" s="293"/>
      <c r="AT357" s="293"/>
      <c r="AU357" s="293"/>
      <c r="AV357" s="293"/>
      <c r="AW357" s="293"/>
      <c r="AX357" s="293"/>
      <c r="AY357" s="293"/>
      <c r="AZ357" s="293"/>
      <c r="BA357" s="293"/>
      <c r="BB357" s="293"/>
      <c r="BC357" s="293"/>
      <c r="BD357" s="293"/>
      <c r="BE357" s="293"/>
      <c r="BF357" s="293"/>
      <c r="BG357" s="293"/>
      <c r="BH357" s="293"/>
      <c r="BI357" s="293"/>
      <c r="BJ357" s="293"/>
      <c r="BK357" s="293"/>
      <c r="BL357" s="293"/>
      <c r="BM357" s="293"/>
    </row>
    <row r="358" spans="1:65" s="86" customFormat="1">
      <c r="A358" s="81"/>
      <c r="B358" s="83"/>
      <c r="C358" s="82"/>
      <c r="D358" s="100"/>
      <c r="E358" s="100"/>
      <c r="F358" s="100"/>
      <c r="G358" s="322"/>
      <c r="H358" s="100"/>
      <c r="I358" s="215"/>
      <c r="J358" s="100"/>
      <c r="K358" s="321" t="str">
        <f t="shared" si="33"/>
        <v/>
      </c>
      <c r="L358" s="218"/>
      <c r="M358" s="269"/>
      <c r="N358" s="323"/>
      <c r="O358" s="270"/>
      <c r="P358" s="84"/>
      <c r="Q358" s="87"/>
      <c r="R358" s="100">
        <f t="shared" si="32"/>
        <v>0</v>
      </c>
      <c r="S358" s="88"/>
      <c r="T358" s="332"/>
      <c r="U358" s="332"/>
      <c r="V358" s="98"/>
      <c r="W358" s="332"/>
      <c r="X358" s="332"/>
      <c r="Y358" s="83"/>
      <c r="Z358" s="293"/>
      <c r="AA358" s="293"/>
      <c r="AB358" s="293"/>
      <c r="AC358" s="293"/>
      <c r="AD358" s="293"/>
      <c r="AE358" s="293"/>
      <c r="AF358" s="293"/>
      <c r="AG358" s="293"/>
      <c r="AH358" s="293"/>
      <c r="AI358" s="293"/>
      <c r="AJ358" s="293"/>
      <c r="AK358" s="293"/>
      <c r="AL358" s="293"/>
      <c r="AM358" s="293"/>
      <c r="AN358" s="293"/>
      <c r="AO358" s="293"/>
      <c r="AP358" s="293"/>
      <c r="AQ358" s="293"/>
      <c r="AR358" s="293"/>
      <c r="AS358" s="293"/>
      <c r="AT358" s="293"/>
      <c r="AU358" s="293"/>
      <c r="AV358" s="293"/>
      <c r="AW358" s="293"/>
      <c r="AX358" s="293"/>
      <c r="AY358" s="293"/>
      <c r="AZ358" s="293"/>
      <c r="BA358" s="293"/>
      <c r="BB358" s="293"/>
      <c r="BC358" s="293"/>
      <c r="BD358" s="293"/>
      <c r="BE358" s="293"/>
      <c r="BF358" s="293"/>
      <c r="BG358" s="293"/>
      <c r="BH358" s="293"/>
      <c r="BI358" s="293"/>
      <c r="BJ358" s="293"/>
      <c r="BK358" s="293"/>
      <c r="BL358" s="293"/>
      <c r="BM358" s="293"/>
    </row>
    <row r="359" spans="1:65" s="86" customFormat="1">
      <c r="A359" s="81"/>
      <c r="B359" s="83"/>
      <c r="C359" s="82"/>
      <c r="D359" s="100"/>
      <c r="E359" s="100"/>
      <c r="F359" s="100"/>
      <c r="G359" s="322"/>
      <c r="H359" s="100"/>
      <c r="I359" s="215"/>
      <c r="J359" s="100"/>
      <c r="K359" s="321" t="str">
        <f t="shared" si="33"/>
        <v/>
      </c>
      <c r="L359" s="218"/>
      <c r="M359" s="269"/>
      <c r="N359" s="323"/>
      <c r="O359" s="270"/>
      <c r="P359" s="84"/>
      <c r="Q359" s="87"/>
      <c r="R359" s="100">
        <f t="shared" si="32"/>
        <v>0</v>
      </c>
      <c r="S359" s="88"/>
      <c r="T359" s="332"/>
      <c r="U359" s="332"/>
      <c r="V359" s="98"/>
      <c r="W359" s="332"/>
      <c r="X359" s="332"/>
      <c r="Y359" s="83"/>
      <c r="Z359" s="293"/>
      <c r="AA359" s="293"/>
      <c r="AB359" s="293"/>
      <c r="AC359" s="293"/>
      <c r="AD359" s="293"/>
      <c r="AE359" s="293"/>
      <c r="AF359" s="293"/>
      <c r="AG359" s="293"/>
      <c r="AH359" s="293"/>
      <c r="AI359" s="293"/>
      <c r="AJ359" s="293"/>
      <c r="AK359" s="293"/>
      <c r="AL359" s="293"/>
      <c r="AM359" s="293"/>
      <c r="AN359" s="293"/>
      <c r="AO359" s="293"/>
      <c r="AP359" s="293"/>
      <c r="AQ359" s="293"/>
      <c r="AR359" s="293"/>
      <c r="AS359" s="293"/>
      <c r="AT359" s="293"/>
      <c r="AU359" s="293"/>
      <c r="AV359" s="293"/>
      <c r="AW359" s="293"/>
      <c r="AX359" s="293"/>
      <c r="AY359" s="293"/>
      <c r="AZ359" s="293"/>
      <c r="BA359" s="293"/>
      <c r="BB359" s="293"/>
      <c r="BC359" s="293"/>
      <c r="BD359" s="293"/>
      <c r="BE359" s="293"/>
      <c r="BF359" s="293"/>
      <c r="BG359" s="293"/>
      <c r="BH359" s="293"/>
      <c r="BI359" s="293"/>
      <c r="BJ359" s="293"/>
      <c r="BK359" s="293"/>
      <c r="BL359" s="293"/>
      <c r="BM359" s="293"/>
    </row>
    <row r="360" spans="1:65" s="86" customFormat="1">
      <c r="A360" s="81"/>
      <c r="B360" s="83"/>
      <c r="C360" s="82"/>
      <c r="D360" s="100"/>
      <c r="E360" s="100"/>
      <c r="F360" s="100"/>
      <c r="G360" s="322"/>
      <c r="H360" s="100"/>
      <c r="I360" s="215"/>
      <c r="J360" s="100"/>
      <c r="K360" s="321" t="str">
        <f t="shared" si="33"/>
        <v/>
      </c>
      <c r="L360" s="218"/>
      <c r="M360" s="269"/>
      <c r="N360" s="323"/>
      <c r="O360" s="270"/>
      <c r="P360" s="84"/>
      <c r="Q360" s="87"/>
      <c r="R360" s="100">
        <f t="shared" si="32"/>
        <v>0</v>
      </c>
      <c r="S360" s="88"/>
      <c r="T360" s="332"/>
      <c r="U360" s="332"/>
      <c r="V360" s="98"/>
      <c r="W360" s="332"/>
      <c r="X360" s="332"/>
      <c r="Y360" s="83"/>
      <c r="Z360" s="293"/>
      <c r="AA360" s="293"/>
      <c r="AB360" s="293"/>
      <c r="AC360" s="293"/>
      <c r="AD360" s="293"/>
      <c r="AE360" s="293"/>
      <c r="AF360" s="293"/>
      <c r="AG360" s="293"/>
      <c r="AH360" s="293"/>
      <c r="AI360" s="293"/>
      <c r="AJ360" s="293"/>
      <c r="AK360" s="293"/>
      <c r="AL360" s="293"/>
      <c r="AM360" s="293"/>
      <c r="AN360" s="293"/>
      <c r="AO360" s="293"/>
      <c r="AP360" s="293"/>
      <c r="AQ360" s="293"/>
      <c r="AR360" s="293"/>
      <c r="AS360" s="293"/>
      <c r="AT360" s="293"/>
      <c r="AU360" s="293"/>
      <c r="AV360" s="293"/>
      <c r="AW360" s="293"/>
      <c r="AX360" s="293"/>
      <c r="AY360" s="293"/>
      <c r="AZ360" s="293"/>
      <c r="BA360" s="293"/>
      <c r="BB360" s="293"/>
      <c r="BC360" s="293"/>
      <c r="BD360" s="293"/>
      <c r="BE360" s="293"/>
      <c r="BF360" s="293"/>
      <c r="BG360" s="293"/>
      <c r="BH360" s="293"/>
      <c r="BI360" s="293"/>
      <c r="BJ360" s="293"/>
      <c r="BK360" s="293"/>
      <c r="BL360" s="293"/>
      <c r="BM360" s="293"/>
    </row>
    <row r="361" spans="1:65" s="86" customFormat="1">
      <c r="A361" s="81"/>
      <c r="B361" s="83"/>
      <c r="C361" s="82"/>
      <c r="D361" s="100"/>
      <c r="E361" s="100"/>
      <c r="F361" s="100"/>
      <c r="G361" s="322"/>
      <c r="H361" s="100"/>
      <c r="I361" s="215"/>
      <c r="J361" s="100"/>
      <c r="K361" s="321" t="str">
        <f t="shared" si="33"/>
        <v/>
      </c>
      <c r="L361" s="218"/>
      <c r="M361" s="269"/>
      <c r="N361" s="323"/>
      <c r="O361" s="270"/>
      <c r="P361" s="84"/>
      <c r="Q361" s="87"/>
      <c r="R361" s="100">
        <f t="shared" si="32"/>
        <v>0</v>
      </c>
      <c r="S361" s="88"/>
      <c r="T361" s="332"/>
      <c r="U361" s="332"/>
      <c r="V361" s="98"/>
      <c r="W361" s="332"/>
      <c r="X361" s="332"/>
      <c r="Y361" s="83"/>
      <c r="Z361" s="293"/>
      <c r="AA361" s="293"/>
      <c r="AB361" s="293"/>
      <c r="AC361" s="293"/>
      <c r="AD361" s="293"/>
      <c r="AE361" s="293"/>
      <c r="AF361" s="293"/>
      <c r="AG361" s="293"/>
      <c r="AH361" s="293"/>
      <c r="AI361" s="293"/>
      <c r="AJ361" s="293"/>
      <c r="AK361" s="293"/>
      <c r="AL361" s="293"/>
      <c r="AM361" s="293"/>
      <c r="AN361" s="293"/>
      <c r="AO361" s="293"/>
      <c r="AP361" s="293"/>
      <c r="AQ361" s="293"/>
      <c r="AR361" s="293"/>
      <c r="AS361" s="293"/>
      <c r="AT361" s="293"/>
      <c r="AU361" s="293"/>
      <c r="AV361" s="293"/>
      <c r="AW361" s="293"/>
      <c r="AX361" s="293"/>
      <c r="AY361" s="293"/>
      <c r="AZ361" s="293"/>
      <c r="BA361" s="293"/>
      <c r="BB361" s="293"/>
      <c r="BC361" s="293"/>
      <c r="BD361" s="293"/>
      <c r="BE361" s="293"/>
      <c r="BF361" s="293"/>
      <c r="BG361" s="293"/>
      <c r="BH361" s="293"/>
      <c r="BI361" s="293"/>
      <c r="BJ361" s="293"/>
      <c r="BK361" s="293"/>
      <c r="BL361" s="293"/>
      <c r="BM361" s="293"/>
    </row>
    <row r="362" spans="1:65" s="86" customFormat="1">
      <c r="A362" s="81"/>
      <c r="B362" s="83"/>
      <c r="C362" s="82"/>
      <c r="D362" s="100"/>
      <c r="E362" s="100"/>
      <c r="F362" s="100"/>
      <c r="G362" s="322"/>
      <c r="H362" s="100"/>
      <c r="I362" s="215"/>
      <c r="J362" s="100"/>
      <c r="K362" s="321" t="str">
        <f t="shared" si="33"/>
        <v/>
      </c>
      <c r="L362" s="218"/>
      <c r="M362" s="269"/>
      <c r="N362" s="323"/>
      <c r="O362" s="270"/>
      <c r="P362" s="84"/>
      <c r="Q362" s="87"/>
      <c r="R362" s="100">
        <f t="shared" si="32"/>
        <v>0</v>
      </c>
      <c r="S362" s="88"/>
      <c r="T362" s="332"/>
      <c r="U362" s="332"/>
      <c r="V362" s="98"/>
      <c r="W362" s="332"/>
      <c r="X362" s="332"/>
      <c r="Y362" s="83"/>
      <c r="Z362" s="293"/>
      <c r="AA362" s="293"/>
      <c r="AB362" s="293"/>
      <c r="AC362" s="293"/>
      <c r="AD362" s="293"/>
      <c r="AE362" s="293"/>
      <c r="AF362" s="293"/>
      <c r="AG362" s="293"/>
      <c r="AH362" s="293"/>
      <c r="AI362" s="293"/>
      <c r="AJ362" s="293"/>
      <c r="AK362" s="293"/>
      <c r="AL362" s="293"/>
      <c r="AM362" s="293"/>
      <c r="AN362" s="293"/>
      <c r="AO362" s="293"/>
      <c r="AP362" s="293"/>
      <c r="AQ362" s="293"/>
      <c r="AR362" s="293"/>
      <c r="AS362" s="293"/>
      <c r="AT362" s="293"/>
      <c r="AU362" s="293"/>
      <c r="AV362" s="293"/>
      <c r="AW362" s="293"/>
      <c r="AX362" s="293"/>
      <c r="AY362" s="293"/>
      <c r="AZ362" s="293"/>
      <c r="BA362" s="293"/>
      <c r="BB362" s="293"/>
      <c r="BC362" s="293"/>
      <c r="BD362" s="293"/>
      <c r="BE362" s="293"/>
      <c r="BF362" s="293"/>
      <c r="BG362" s="293"/>
      <c r="BH362" s="293"/>
      <c r="BI362" s="293"/>
      <c r="BJ362" s="293"/>
      <c r="BK362" s="293"/>
      <c r="BL362" s="293"/>
      <c r="BM362" s="293"/>
    </row>
    <row r="363" spans="1:65" s="86" customFormat="1">
      <c r="A363" s="81"/>
      <c r="B363" s="83"/>
      <c r="C363" s="82"/>
      <c r="D363" s="100"/>
      <c r="E363" s="100"/>
      <c r="F363" s="100"/>
      <c r="G363" s="322"/>
      <c r="H363" s="100"/>
      <c r="I363" s="215"/>
      <c r="J363" s="100"/>
      <c r="K363" s="321" t="str">
        <f t="shared" si="33"/>
        <v/>
      </c>
      <c r="L363" s="218"/>
      <c r="M363" s="269"/>
      <c r="N363" s="323"/>
      <c r="O363" s="270"/>
      <c r="P363" s="84"/>
      <c r="Q363" s="87"/>
      <c r="R363" s="100">
        <f t="shared" si="32"/>
        <v>0</v>
      </c>
      <c r="S363" s="88"/>
      <c r="T363" s="332"/>
      <c r="U363" s="332"/>
      <c r="V363" s="98"/>
      <c r="W363" s="332"/>
      <c r="X363" s="332"/>
      <c r="Y363" s="83"/>
      <c r="Z363" s="293"/>
      <c r="AA363" s="293"/>
      <c r="AB363" s="293"/>
      <c r="AC363" s="293"/>
      <c r="AD363" s="293"/>
      <c r="AE363" s="293"/>
      <c r="AF363" s="293"/>
      <c r="AG363" s="293"/>
      <c r="AH363" s="293"/>
      <c r="AI363" s="293"/>
      <c r="AJ363" s="293"/>
      <c r="AK363" s="293"/>
      <c r="AL363" s="293"/>
      <c r="AM363" s="293"/>
      <c r="AN363" s="293"/>
      <c r="AO363" s="293"/>
      <c r="AP363" s="293"/>
      <c r="AQ363" s="293"/>
      <c r="AR363" s="293"/>
      <c r="AS363" s="293"/>
      <c r="AT363" s="293"/>
      <c r="AU363" s="293"/>
      <c r="AV363" s="293"/>
      <c r="AW363" s="293"/>
      <c r="AX363" s="293"/>
      <c r="AY363" s="293"/>
      <c r="AZ363" s="293"/>
      <c r="BA363" s="293"/>
      <c r="BB363" s="293"/>
      <c r="BC363" s="293"/>
      <c r="BD363" s="293"/>
      <c r="BE363" s="293"/>
      <c r="BF363" s="293"/>
      <c r="BG363" s="293"/>
      <c r="BH363" s="293"/>
      <c r="BI363" s="293"/>
      <c r="BJ363" s="293"/>
      <c r="BK363" s="293"/>
      <c r="BL363" s="293"/>
      <c r="BM363" s="293"/>
    </row>
    <row r="364" spans="1:65" s="86" customFormat="1">
      <c r="A364" s="81"/>
      <c r="B364" s="83"/>
      <c r="C364" s="82"/>
      <c r="D364" s="100"/>
      <c r="E364" s="100"/>
      <c r="F364" s="100"/>
      <c r="G364" s="322"/>
      <c r="H364" s="100"/>
      <c r="I364" s="215"/>
      <c r="J364" s="100"/>
      <c r="K364" s="321" t="str">
        <f t="shared" si="33"/>
        <v/>
      </c>
      <c r="L364" s="218"/>
      <c r="M364" s="269"/>
      <c r="N364" s="323"/>
      <c r="O364" s="270"/>
      <c r="P364" s="84"/>
      <c r="Q364" s="87"/>
      <c r="R364" s="100">
        <f t="shared" si="32"/>
        <v>0</v>
      </c>
      <c r="S364" s="88"/>
      <c r="T364" s="332"/>
      <c r="U364" s="332"/>
      <c r="V364" s="98"/>
      <c r="W364" s="332"/>
      <c r="X364" s="332"/>
      <c r="Y364" s="83"/>
      <c r="Z364" s="293"/>
      <c r="AA364" s="293"/>
      <c r="AB364" s="293"/>
      <c r="AC364" s="293"/>
      <c r="AD364" s="293"/>
      <c r="AE364" s="293"/>
      <c r="AF364" s="293"/>
      <c r="AG364" s="293"/>
      <c r="AH364" s="293"/>
      <c r="AI364" s="293"/>
      <c r="AJ364" s="293"/>
      <c r="AK364" s="293"/>
      <c r="AL364" s="293"/>
      <c r="AM364" s="293"/>
      <c r="AN364" s="293"/>
      <c r="AO364" s="293"/>
      <c r="AP364" s="293"/>
      <c r="AQ364" s="293"/>
      <c r="AR364" s="293"/>
      <c r="AS364" s="293"/>
      <c r="AT364" s="293"/>
      <c r="AU364" s="293"/>
      <c r="AV364" s="293"/>
      <c r="AW364" s="293"/>
      <c r="AX364" s="293"/>
      <c r="AY364" s="293"/>
      <c r="AZ364" s="293"/>
      <c r="BA364" s="293"/>
      <c r="BB364" s="293"/>
      <c r="BC364" s="293"/>
      <c r="BD364" s="293"/>
      <c r="BE364" s="293"/>
      <c r="BF364" s="293"/>
      <c r="BG364" s="293"/>
      <c r="BH364" s="293"/>
      <c r="BI364" s="293"/>
      <c r="BJ364" s="293"/>
      <c r="BK364" s="293"/>
      <c r="BL364" s="293"/>
      <c r="BM364" s="293"/>
    </row>
    <row r="365" spans="1:65" s="86" customFormat="1">
      <c r="A365" s="81"/>
      <c r="B365" s="83"/>
      <c r="C365" s="82"/>
      <c r="D365" s="100"/>
      <c r="E365" s="100"/>
      <c r="F365" s="100"/>
      <c r="G365" s="322"/>
      <c r="H365" s="100"/>
      <c r="I365" s="215"/>
      <c r="J365" s="100"/>
      <c r="K365" s="321" t="str">
        <f t="shared" si="33"/>
        <v/>
      </c>
      <c r="L365" s="218"/>
      <c r="M365" s="269"/>
      <c r="N365" s="323"/>
      <c r="O365" s="270"/>
      <c r="P365" s="84"/>
      <c r="Q365" s="87"/>
      <c r="R365" s="100">
        <f t="shared" si="32"/>
        <v>0</v>
      </c>
      <c r="S365" s="88"/>
      <c r="T365" s="332"/>
      <c r="U365" s="332"/>
      <c r="V365" s="98"/>
      <c r="W365" s="332"/>
      <c r="X365" s="332"/>
      <c r="Y365" s="83"/>
      <c r="Z365" s="293"/>
      <c r="AA365" s="293"/>
      <c r="AB365" s="293"/>
      <c r="AC365" s="293"/>
      <c r="AD365" s="293"/>
      <c r="AE365" s="293"/>
      <c r="AF365" s="293"/>
      <c r="AG365" s="293"/>
      <c r="AH365" s="293"/>
      <c r="AI365" s="293"/>
      <c r="AJ365" s="293"/>
      <c r="AK365" s="293"/>
      <c r="AL365" s="293"/>
      <c r="AM365" s="293"/>
      <c r="AN365" s="293"/>
      <c r="AO365" s="293"/>
      <c r="AP365" s="293"/>
      <c r="AQ365" s="293"/>
      <c r="AR365" s="293"/>
      <c r="AS365" s="293"/>
      <c r="AT365" s="293"/>
      <c r="AU365" s="293"/>
      <c r="AV365" s="293"/>
      <c r="AW365" s="293"/>
      <c r="AX365" s="293"/>
      <c r="AY365" s="293"/>
      <c r="AZ365" s="293"/>
      <c r="BA365" s="293"/>
      <c r="BB365" s="293"/>
      <c r="BC365" s="293"/>
      <c r="BD365" s="293"/>
      <c r="BE365" s="293"/>
      <c r="BF365" s="293"/>
      <c r="BG365" s="293"/>
      <c r="BH365" s="293"/>
      <c r="BI365" s="293"/>
      <c r="BJ365" s="293"/>
      <c r="BK365" s="293"/>
      <c r="BL365" s="293"/>
      <c r="BM365" s="293"/>
    </row>
    <row r="366" spans="1:65" s="86" customFormat="1">
      <c r="A366" s="81"/>
      <c r="B366" s="83"/>
      <c r="C366" s="82"/>
      <c r="D366" s="100"/>
      <c r="E366" s="100"/>
      <c r="F366" s="100"/>
      <c r="G366" s="322"/>
      <c r="H366" s="100"/>
      <c r="I366" s="215"/>
      <c r="J366" s="100"/>
      <c r="K366" s="321" t="str">
        <f t="shared" si="33"/>
        <v/>
      </c>
      <c r="L366" s="218"/>
      <c r="M366" s="269"/>
      <c r="N366" s="323"/>
      <c r="O366" s="270"/>
      <c r="P366" s="84"/>
      <c r="Q366" s="87"/>
      <c r="R366" s="100">
        <f t="shared" si="32"/>
        <v>0</v>
      </c>
      <c r="S366" s="88"/>
      <c r="T366" s="332"/>
      <c r="U366" s="332"/>
      <c r="V366" s="98"/>
      <c r="W366" s="332"/>
      <c r="X366" s="332"/>
      <c r="Y366" s="83"/>
      <c r="Z366" s="293"/>
      <c r="AA366" s="293"/>
      <c r="AB366" s="293"/>
      <c r="AC366" s="293"/>
      <c r="AD366" s="293"/>
      <c r="AE366" s="293"/>
      <c r="AF366" s="293"/>
      <c r="AG366" s="293"/>
      <c r="AH366" s="293"/>
      <c r="AI366" s="293"/>
      <c r="AJ366" s="293"/>
      <c r="AK366" s="293"/>
      <c r="AL366" s="293"/>
      <c r="AM366" s="293"/>
      <c r="AN366" s="293"/>
      <c r="AO366" s="293"/>
      <c r="AP366" s="293"/>
      <c r="AQ366" s="293"/>
      <c r="AR366" s="293"/>
      <c r="AS366" s="293"/>
      <c r="AT366" s="293"/>
      <c r="AU366" s="293"/>
      <c r="AV366" s="293"/>
      <c r="AW366" s="293"/>
      <c r="AX366" s="293"/>
      <c r="AY366" s="293"/>
      <c r="AZ366" s="293"/>
      <c r="BA366" s="293"/>
      <c r="BB366" s="293"/>
      <c r="BC366" s="293"/>
      <c r="BD366" s="293"/>
      <c r="BE366" s="293"/>
      <c r="BF366" s="293"/>
      <c r="BG366" s="293"/>
      <c r="BH366" s="293"/>
      <c r="BI366" s="293"/>
      <c r="BJ366" s="293"/>
      <c r="BK366" s="293"/>
      <c r="BL366" s="293"/>
      <c r="BM366" s="293"/>
    </row>
    <row r="367" spans="1:65" s="86" customFormat="1">
      <c r="A367" s="81"/>
      <c r="B367" s="83"/>
      <c r="C367" s="82"/>
      <c r="D367" s="100"/>
      <c r="E367" s="100"/>
      <c r="F367" s="100"/>
      <c r="G367" s="322"/>
      <c r="H367" s="100"/>
      <c r="I367" s="215"/>
      <c r="J367" s="100"/>
      <c r="K367" s="321" t="str">
        <f t="shared" si="33"/>
        <v/>
      </c>
      <c r="L367" s="218"/>
      <c r="M367" s="269"/>
      <c r="N367" s="323"/>
      <c r="O367" s="270"/>
      <c r="P367" s="84"/>
      <c r="Q367" s="87"/>
      <c r="R367" s="100">
        <f t="shared" si="32"/>
        <v>0</v>
      </c>
      <c r="S367" s="88"/>
      <c r="T367" s="332"/>
      <c r="U367" s="332"/>
      <c r="V367" s="98"/>
      <c r="W367" s="332"/>
      <c r="X367" s="332"/>
      <c r="Y367" s="83"/>
      <c r="Z367" s="293"/>
      <c r="AA367" s="293"/>
      <c r="AB367" s="293"/>
      <c r="AC367" s="293"/>
      <c r="AD367" s="293"/>
      <c r="AE367" s="293"/>
      <c r="AF367" s="293"/>
      <c r="AG367" s="293"/>
      <c r="AH367" s="293"/>
      <c r="AI367" s="293"/>
      <c r="AJ367" s="293"/>
      <c r="AK367" s="293"/>
      <c r="AL367" s="293"/>
      <c r="AM367" s="293"/>
      <c r="AN367" s="293"/>
      <c r="AO367" s="293"/>
      <c r="AP367" s="293"/>
      <c r="AQ367" s="293"/>
      <c r="AR367" s="293"/>
      <c r="AS367" s="293"/>
      <c r="AT367" s="293"/>
      <c r="AU367" s="293"/>
      <c r="AV367" s="293"/>
      <c r="AW367" s="293"/>
      <c r="AX367" s="293"/>
      <c r="AY367" s="293"/>
      <c r="AZ367" s="293"/>
      <c r="BA367" s="293"/>
      <c r="BB367" s="293"/>
      <c r="BC367" s="293"/>
      <c r="BD367" s="293"/>
      <c r="BE367" s="293"/>
      <c r="BF367" s="293"/>
      <c r="BG367" s="293"/>
      <c r="BH367" s="293"/>
      <c r="BI367" s="293"/>
      <c r="BJ367" s="293"/>
      <c r="BK367" s="293"/>
      <c r="BL367" s="293"/>
      <c r="BM367" s="293"/>
    </row>
    <row r="368" spans="1:65" s="86" customFormat="1">
      <c r="A368" s="81"/>
      <c r="B368" s="83"/>
      <c r="C368" s="82"/>
      <c r="D368" s="100"/>
      <c r="E368" s="100"/>
      <c r="F368" s="100"/>
      <c r="G368" s="322"/>
      <c r="H368" s="100"/>
      <c r="I368" s="215"/>
      <c r="J368" s="100"/>
      <c r="K368" s="321" t="str">
        <f t="shared" si="33"/>
        <v/>
      </c>
      <c r="L368" s="218"/>
      <c r="M368" s="269"/>
      <c r="N368" s="323"/>
      <c r="O368" s="270"/>
      <c r="P368" s="84"/>
      <c r="Q368" s="87"/>
      <c r="R368" s="100">
        <f t="shared" si="32"/>
        <v>0</v>
      </c>
      <c r="S368" s="88"/>
      <c r="T368" s="332"/>
      <c r="U368" s="332"/>
      <c r="V368" s="98"/>
      <c r="W368" s="332"/>
      <c r="X368" s="332"/>
      <c r="Y368" s="83"/>
      <c r="Z368" s="293"/>
      <c r="AA368" s="293"/>
      <c r="AB368" s="293"/>
      <c r="AC368" s="293"/>
      <c r="AD368" s="293"/>
      <c r="AE368" s="293"/>
      <c r="AF368" s="293"/>
      <c r="AG368" s="293"/>
      <c r="AH368" s="293"/>
      <c r="AI368" s="293"/>
      <c r="AJ368" s="293"/>
      <c r="AK368" s="293"/>
      <c r="AL368" s="293"/>
      <c r="AM368" s="293"/>
      <c r="AN368" s="293"/>
      <c r="AO368" s="293"/>
      <c r="AP368" s="293"/>
      <c r="AQ368" s="293"/>
      <c r="AR368" s="293"/>
      <c r="AS368" s="293"/>
      <c r="AT368" s="293"/>
      <c r="AU368" s="293"/>
      <c r="AV368" s="293"/>
      <c r="AW368" s="293"/>
      <c r="AX368" s="293"/>
      <c r="AY368" s="293"/>
      <c r="AZ368" s="293"/>
      <c r="BA368" s="293"/>
      <c r="BB368" s="293"/>
      <c r="BC368" s="293"/>
      <c r="BD368" s="293"/>
      <c r="BE368" s="293"/>
      <c r="BF368" s="293"/>
      <c r="BG368" s="293"/>
      <c r="BH368" s="293"/>
      <c r="BI368" s="293"/>
      <c r="BJ368" s="293"/>
      <c r="BK368" s="293"/>
      <c r="BL368" s="293"/>
      <c r="BM368" s="293"/>
    </row>
    <row r="369" spans="1:65" s="86" customFormat="1">
      <c r="A369" s="81"/>
      <c r="B369" s="83"/>
      <c r="C369" s="82"/>
      <c r="D369" s="100"/>
      <c r="E369" s="100"/>
      <c r="F369" s="100"/>
      <c r="G369" s="322"/>
      <c r="H369" s="100"/>
      <c r="I369" s="215"/>
      <c r="J369" s="100"/>
      <c r="K369" s="321" t="str">
        <f t="shared" si="33"/>
        <v/>
      </c>
      <c r="L369" s="218"/>
      <c r="M369" s="269"/>
      <c r="N369" s="323"/>
      <c r="O369" s="270"/>
      <c r="P369" s="84"/>
      <c r="Q369" s="87"/>
      <c r="R369" s="100">
        <f t="shared" si="32"/>
        <v>0</v>
      </c>
      <c r="S369" s="88"/>
      <c r="T369" s="332"/>
      <c r="U369" s="332"/>
      <c r="V369" s="98"/>
      <c r="W369" s="332"/>
      <c r="X369" s="332"/>
      <c r="Y369" s="83"/>
      <c r="Z369" s="293"/>
      <c r="AA369" s="293"/>
      <c r="AB369" s="293"/>
      <c r="AC369" s="293"/>
      <c r="AD369" s="293"/>
      <c r="AE369" s="293"/>
      <c r="AF369" s="293"/>
      <c r="AG369" s="293"/>
      <c r="AH369" s="293"/>
      <c r="AI369" s="293"/>
      <c r="AJ369" s="293"/>
      <c r="AK369" s="293"/>
      <c r="AL369" s="293"/>
      <c r="AM369" s="293"/>
      <c r="AN369" s="293"/>
      <c r="AO369" s="293"/>
      <c r="AP369" s="293"/>
      <c r="AQ369" s="293"/>
      <c r="AR369" s="293"/>
      <c r="AS369" s="293"/>
      <c r="AT369" s="293"/>
      <c r="AU369" s="293"/>
      <c r="AV369" s="293"/>
      <c r="AW369" s="293"/>
      <c r="AX369" s="293"/>
      <c r="AY369" s="293"/>
      <c r="AZ369" s="293"/>
      <c r="BA369" s="293"/>
      <c r="BB369" s="293"/>
      <c r="BC369" s="293"/>
      <c r="BD369" s="293"/>
      <c r="BE369" s="293"/>
      <c r="BF369" s="293"/>
      <c r="BG369" s="293"/>
      <c r="BH369" s="293"/>
      <c r="BI369" s="293"/>
      <c r="BJ369" s="293"/>
      <c r="BK369" s="293"/>
      <c r="BL369" s="293"/>
      <c r="BM369" s="293"/>
    </row>
    <row r="370" spans="1:65" s="86" customFormat="1">
      <c r="A370" s="81"/>
      <c r="B370" s="83"/>
      <c r="C370" s="82"/>
      <c r="D370" s="100"/>
      <c r="E370" s="100"/>
      <c r="F370" s="100"/>
      <c r="G370" s="322"/>
      <c r="H370" s="100"/>
      <c r="I370" s="215"/>
      <c r="J370" s="100"/>
      <c r="K370" s="321" t="str">
        <f t="shared" si="33"/>
        <v/>
      </c>
      <c r="L370" s="218"/>
      <c r="M370" s="269"/>
      <c r="N370" s="323"/>
      <c r="O370" s="270"/>
      <c r="P370" s="84"/>
      <c r="Q370" s="87"/>
      <c r="R370" s="100">
        <f t="shared" si="32"/>
        <v>0</v>
      </c>
      <c r="S370" s="88"/>
      <c r="T370" s="332"/>
      <c r="U370" s="332"/>
      <c r="V370" s="98"/>
      <c r="W370" s="332"/>
      <c r="X370" s="332"/>
      <c r="Y370" s="83"/>
      <c r="Z370" s="293"/>
      <c r="AA370" s="293"/>
      <c r="AB370" s="293"/>
      <c r="AC370" s="293"/>
      <c r="AD370" s="293"/>
      <c r="AE370" s="293"/>
      <c r="AF370" s="293"/>
      <c r="AG370" s="293"/>
      <c r="AH370" s="293"/>
      <c r="AI370" s="293"/>
      <c r="AJ370" s="293"/>
      <c r="AK370" s="293"/>
      <c r="AL370" s="293"/>
      <c r="AM370" s="293"/>
      <c r="AN370" s="293"/>
      <c r="AO370" s="293"/>
      <c r="AP370" s="293"/>
      <c r="AQ370" s="293"/>
      <c r="AR370" s="293"/>
      <c r="AS370" s="293"/>
      <c r="AT370" s="293"/>
      <c r="AU370" s="293"/>
      <c r="AV370" s="293"/>
      <c r="AW370" s="293"/>
      <c r="AX370" s="293"/>
      <c r="AY370" s="293"/>
      <c r="AZ370" s="293"/>
      <c r="BA370" s="293"/>
      <c r="BB370" s="293"/>
      <c r="BC370" s="293"/>
      <c r="BD370" s="293"/>
      <c r="BE370" s="293"/>
      <c r="BF370" s="293"/>
      <c r="BG370" s="293"/>
      <c r="BH370" s="293"/>
      <c r="BI370" s="293"/>
      <c r="BJ370" s="293"/>
      <c r="BK370" s="293"/>
      <c r="BL370" s="293"/>
      <c r="BM370" s="293"/>
    </row>
    <row r="371" spans="1:65" s="86" customFormat="1">
      <c r="A371" s="81"/>
      <c r="B371" s="83"/>
      <c r="C371" s="82"/>
      <c r="D371" s="100"/>
      <c r="E371" s="100"/>
      <c r="F371" s="100"/>
      <c r="G371" s="322"/>
      <c r="H371" s="100"/>
      <c r="I371" s="215"/>
      <c r="J371" s="100"/>
      <c r="K371" s="321" t="str">
        <f t="shared" si="33"/>
        <v/>
      </c>
      <c r="L371" s="218"/>
      <c r="M371" s="269"/>
      <c r="N371" s="323"/>
      <c r="O371" s="270"/>
      <c r="P371" s="84"/>
      <c r="Q371" s="87"/>
      <c r="R371" s="100">
        <f t="shared" si="32"/>
        <v>0</v>
      </c>
      <c r="S371" s="88"/>
      <c r="T371" s="332"/>
      <c r="U371" s="332"/>
      <c r="V371" s="98"/>
      <c r="W371" s="332"/>
      <c r="X371" s="332"/>
      <c r="Y371" s="83"/>
      <c r="Z371" s="293"/>
      <c r="AA371" s="293"/>
      <c r="AB371" s="293"/>
      <c r="AC371" s="293"/>
      <c r="AD371" s="293"/>
      <c r="AE371" s="293"/>
      <c r="AF371" s="293"/>
      <c r="AG371" s="293"/>
      <c r="AH371" s="293"/>
      <c r="AI371" s="293"/>
      <c r="AJ371" s="293"/>
      <c r="AK371" s="293"/>
      <c r="AL371" s="293"/>
      <c r="AM371" s="293"/>
      <c r="AN371" s="293"/>
      <c r="AO371" s="293"/>
      <c r="AP371" s="293"/>
      <c r="AQ371" s="293"/>
      <c r="AR371" s="293"/>
      <c r="AS371" s="293"/>
      <c r="AT371" s="293"/>
      <c r="AU371" s="293"/>
      <c r="AV371" s="293"/>
      <c r="AW371" s="293"/>
      <c r="AX371" s="293"/>
      <c r="AY371" s="293"/>
      <c r="AZ371" s="293"/>
      <c r="BA371" s="293"/>
      <c r="BB371" s="293"/>
      <c r="BC371" s="293"/>
      <c r="BD371" s="293"/>
      <c r="BE371" s="293"/>
      <c r="BF371" s="293"/>
      <c r="BG371" s="293"/>
      <c r="BH371" s="293"/>
      <c r="BI371" s="293"/>
      <c r="BJ371" s="293"/>
      <c r="BK371" s="293"/>
      <c r="BL371" s="293"/>
      <c r="BM371" s="293"/>
    </row>
    <row r="372" spans="1:65" s="86" customFormat="1">
      <c r="A372" s="81"/>
      <c r="B372" s="83"/>
      <c r="C372" s="82"/>
      <c r="D372" s="100"/>
      <c r="E372" s="100"/>
      <c r="F372" s="100"/>
      <c r="G372" s="322"/>
      <c r="H372" s="100"/>
      <c r="I372" s="215"/>
      <c r="J372" s="100"/>
      <c r="K372" s="321" t="str">
        <f t="shared" si="33"/>
        <v/>
      </c>
      <c r="L372" s="218"/>
      <c r="M372" s="269"/>
      <c r="N372" s="323"/>
      <c r="O372" s="270"/>
      <c r="P372" s="84"/>
      <c r="Q372" s="87"/>
      <c r="R372" s="100">
        <f t="shared" si="32"/>
        <v>0</v>
      </c>
      <c r="S372" s="88"/>
      <c r="T372" s="332"/>
      <c r="U372" s="332"/>
      <c r="V372" s="98"/>
      <c r="W372" s="332"/>
      <c r="X372" s="332"/>
      <c r="Y372" s="83"/>
      <c r="Z372" s="293"/>
      <c r="AA372" s="293"/>
      <c r="AB372" s="293"/>
      <c r="AC372" s="293"/>
      <c r="AD372" s="293"/>
      <c r="AE372" s="293"/>
      <c r="AF372" s="293"/>
      <c r="AG372" s="293"/>
      <c r="AH372" s="293"/>
      <c r="AI372" s="293"/>
      <c r="AJ372" s="293"/>
      <c r="AK372" s="293"/>
      <c r="AL372" s="293"/>
      <c r="AM372" s="293"/>
      <c r="AN372" s="293"/>
      <c r="AO372" s="293"/>
      <c r="AP372" s="293"/>
      <c r="AQ372" s="293"/>
      <c r="AR372" s="293"/>
      <c r="AS372" s="293"/>
      <c r="AT372" s="293"/>
      <c r="AU372" s="293"/>
      <c r="AV372" s="293"/>
      <c r="AW372" s="293"/>
      <c r="AX372" s="293"/>
      <c r="AY372" s="293"/>
      <c r="AZ372" s="293"/>
      <c r="BA372" s="293"/>
      <c r="BB372" s="293"/>
      <c r="BC372" s="293"/>
      <c r="BD372" s="293"/>
      <c r="BE372" s="293"/>
      <c r="BF372" s="293"/>
      <c r="BG372" s="293"/>
      <c r="BH372" s="293"/>
      <c r="BI372" s="293"/>
      <c r="BJ372" s="293"/>
      <c r="BK372" s="293"/>
      <c r="BL372" s="293"/>
      <c r="BM372" s="293"/>
    </row>
    <row r="373" spans="1:65" s="86" customFormat="1">
      <c r="A373" s="81"/>
      <c r="B373" s="83"/>
      <c r="C373" s="82"/>
      <c r="D373" s="100"/>
      <c r="E373" s="100"/>
      <c r="F373" s="100"/>
      <c r="G373" s="322"/>
      <c r="H373" s="100"/>
      <c r="I373" s="215"/>
      <c r="J373" s="100"/>
      <c r="K373" s="321" t="str">
        <f t="shared" si="33"/>
        <v/>
      </c>
      <c r="L373" s="218"/>
      <c r="M373" s="269"/>
      <c r="N373" s="323"/>
      <c r="O373" s="270"/>
      <c r="P373" s="84"/>
      <c r="Q373" s="87"/>
      <c r="R373" s="100">
        <f t="shared" si="32"/>
        <v>0</v>
      </c>
      <c r="S373" s="88"/>
      <c r="T373" s="332"/>
      <c r="U373" s="332"/>
      <c r="V373" s="98"/>
      <c r="W373" s="332"/>
      <c r="X373" s="332"/>
      <c r="Y373" s="83"/>
      <c r="Z373" s="293"/>
      <c r="AA373" s="293"/>
      <c r="AB373" s="293"/>
      <c r="AC373" s="293"/>
      <c r="AD373" s="293"/>
      <c r="AE373" s="293"/>
      <c r="AF373" s="293"/>
      <c r="AG373" s="293"/>
      <c r="AH373" s="293"/>
      <c r="AI373" s="293"/>
      <c r="AJ373" s="293"/>
      <c r="AK373" s="293"/>
      <c r="AL373" s="293"/>
      <c r="AM373" s="293"/>
      <c r="AN373" s="293"/>
      <c r="AO373" s="293"/>
      <c r="AP373" s="293"/>
      <c r="AQ373" s="293"/>
      <c r="AR373" s="293"/>
      <c r="AS373" s="293"/>
      <c r="AT373" s="293"/>
      <c r="AU373" s="293"/>
      <c r="AV373" s="293"/>
      <c r="AW373" s="293"/>
      <c r="AX373" s="293"/>
      <c r="AY373" s="293"/>
      <c r="AZ373" s="293"/>
      <c r="BA373" s="293"/>
      <c r="BB373" s="293"/>
      <c r="BC373" s="293"/>
      <c r="BD373" s="293"/>
      <c r="BE373" s="293"/>
      <c r="BF373" s="293"/>
      <c r="BG373" s="293"/>
      <c r="BH373" s="293"/>
      <c r="BI373" s="293"/>
      <c r="BJ373" s="293"/>
      <c r="BK373" s="293"/>
      <c r="BL373" s="293"/>
      <c r="BM373" s="293"/>
    </row>
    <row r="374" spans="1:65" s="86" customFormat="1">
      <c r="A374" s="81"/>
      <c r="B374" s="83"/>
      <c r="C374" s="82"/>
      <c r="D374" s="100"/>
      <c r="E374" s="100"/>
      <c r="F374" s="100"/>
      <c r="G374" s="322"/>
      <c r="H374" s="100"/>
      <c r="I374" s="215"/>
      <c r="J374" s="100"/>
      <c r="K374" s="321" t="str">
        <f t="shared" si="33"/>
        <v/>
      </c>
      <c r="L374" s="218"/>
      <c r="M374" s="269"/>
      <c r="N374" s="323"/>
      <c r="O374" s="270"/>
      <c r="P374" s="84"/>
      <c r="Q374" s="87"/>
      <c r="R374" s="100">
        <f t="shared" si="32"/>
        <v>0</v>
      </c>
      <c r="S374" s="88"/>
      <c r="T374" s="332"/>
      <c r="U374" s="332"/>
      <c r="V374" s="98"/>
      <c r="W374" s="332"/>
      <c r="X374" s="332"/>
      <c r="Y374" s="83"/>
      <c r="Z374" s="293"/>
      <c r="AA374" s="293"/>
      <c r="AB374" s="293"/>
      <c r="AC374" s="293"/>
      <c r="AD374" s="293"/>
      <c r="AE374" s="293"/>
      <c r="AF374" s="293"/>
      <c r="AG374" s="293"/>
      <c r="AH374" s="293"/>
      <c r="AI374" s="293"/>
      <c r="AJ374" s="293"/>
      <c r="AK374" s="293"/>
      <c r="AL374" s="293"/>
      <c r="AM374" s="293"/>
      <c r="AN374" s="293"/>
      <c r="AO374" s="293"/>
      <c r="AP374" s="293"/>
      <c r="AQ374" s="293"/>
      <c r="AR374" s="293"/>
      <c r="AS374" s="293"/>
      <c r="AT374" s="293"/>
      <c r="AU374" s="293"/>
      <c r="AV374" s="293"/>
      <c r="AW374" s="293"/>
      <c r="AX374" s="293"/>
      <c r="AY374" s="293"/>
      <c r="AZ374" s="293"/>
      <c r="BA374" s="293"/>
      <c r="BB374" s="293"/>
      <c r="BC374" s="293"/>
      <c r="BD374" s="293"/>
      <c r="BE374" s="293"/>
      <c r="BF374" s="293"/>
      <c r="BG374" s="293"/>
      <c r="BH374" s="293"/>
      <c r="BI374" s="293"/>
      <c r="BJ374" s="293"/>
      <c r="BK374" s="293"/>
      <c r="BL374" s="293"/>
      <c r="BM374" s="293"/>
    </row>
    <row r="375" spans="1:65" s="86" customFormat="1">
      <c r="A375" s="81"/>
      <c r="B375" s="83"/>
      <c r="C375" s="82"/>
      <c r="D375" s="100"/>
      <c r="E375" s="100"/>
      <c r="F375" s="100"/>
      <c r="G375" s="322"/>
      <c r="H375" s="100"/>
      <c r="I375" s="215"/>
      <c r="J375" s="100"/>
      <c r="K375" s="321" t="str">
        <f t="shared" si="33"/>
        <v/>
      </c>
      <c r="L375" s="218"/>
      <c r="M375" s="269"/>
      <c r="N375" s="323"/>
      <c r="O375" s="270"/>
      <c r="P375" s="84"/>
      <c r="Q375" s="87"/>
      <c r="R375" s="100">
        <f t="shared" si="32"/>
        <v>0</v>
      </c>
      <c r="S375" s="88"/>
      <c r="T375" s="332"/>
      <c r="U375" s="332"/>
      <c r="V375" s="98"/>
      <c r="W375" s="332"/>
      <c r="X375" s="332"/>
      <c r="Y375" s="83"/>
      <c r="Z375" s="293"/>
      <c r="AA375" s="293"/>
      <c r="AB375" s="293"/>
      <c r="AC375" s="293"/>
      <c r="AD375" s="293"/>
      <c r="AE375" s="293"/>
      <c r="AF375" s="293"/>
      <c r="AG375" s="293"/>
      <c r="AH375" s="293"/>
      <c r="AI375" s="293"/>
      <c r="AJ375" s="293"/>
      <c r="AK375" s="293"/>
      <c r="AL375" s="293"/>
      <c r="AM375" s="293"/>
      <c r="AN375" s="293"/>
      <c r="AO375" s="293"/>
      <c r="AP375" s="293"/>
      <c r="AQ375" s="293"/>
      <c r="AR375" s="293"/>
      <c r="AS375" s="293"/>
      <c r="AT375" s="293"/>
      <c r="AU375" s="293"/>
      <c r="AV375" s="293"/>
      <c r="AW375" s="293"/>
      <c r="AX375" s="293"/>
      <c r="AY375" s="293"/>
      <c r="AZ375" s="293"/>
      <c r="BA375" s="293"/>
      <c r="BB375" s="293"/>
      <c r="BC375" s="293"/>
      <c r="BD375" s="293"/>
      <c r="BE375" s="293"/>
      <c r="BF375" s="293"/>
      <c r="BG375" s="293"/>
      <c r="BH375" s="293"/>
      <c r="BI375" s="293"/>
      <c r="BJ375" s="293"/>
      <c r="BK375" s="293"/>
      <c r="BL375" s="293"/>
      <c r="BM375" s="293"/>
    </row>
    <row r="376" spans="1:65" s="86" customFormat="1">
      <c r="A376" s="81"/>
      <c r="B376" s="83"/>
      <c r="C376" s="82"/>
      <c r="D376" s="100"/>
      <c r="E376" s="100"/>
      <c r="F376" s="100"/>
      <c r="G376" s="322"/>
      <c r="H376" s="100"/>
      <c r="I376" s="215"/>
      <c r="J376" s="100"/>
      <c r="K376" s="321" t="str">
        <f t="shared" si="33"/>
        <v/>
      </c>
      <c r="L376" s="218"/>
      <c r="M376" s="269"/>
      <c r="N376" s="323"/>
      <c r="O376" s="270"/>
      <c r="P376" s="84"/>
      <c r="Q376" s="87"/>
      <c r="R376" s="100">
        <f t="shared" si="32"/>
        <v>0</v>
      </c>
      <c r="S376" s="88"/>
      <c r="T376" s="332"/>
      <c r="U376" s="332"/>
      <c r="V376" s="98"/>
      <c r="W376" s="332"/>
      <c r="X376" s="332"/>
      <c r="Y376" s="83"/>
      <c r="Z376" s="293"/>
      <c r="AA376" s="293"/>
      <c r="AB376" s="293"/>
      <c r="AC376" s="293"/>
      <c r="AD376" s="293"/>
      <c r="AE376" s="293"/>
      <c r="AF376" s="293"/>
      <c r="AG376" s="293"/>
      <c r="AH376" s="293"/>
      <c r="AI376" s="293"/>
      <c r="AJ376" s="293"/>
      <c r="AK376" s="293"/>
      <c r="AL376" s="293"/>
      <c r="AM376" s="293"/>
      <c r="AN376" s="293"/>
      <c r="AO376" s="293"/>
      <c r="AP376" s="293"/>
      <c r="AQ376" s="293"/>
      <c r="AR376" s="293"/>
      <c r="AS376" s="293"/>
      <c r="AT376" s="293"/>
      <c r="AU376" s="293"/>
      <c r="AV376" s="293"/>
      <c r="AW376" s="293"/>
      <c r="AX376" s="293"/>
      <c r="AY376" s="293"/>
      <c r="AZ376" s="293"/>
      <c r="BA376" s="293"/>
      <c r="BB376" s="293"/>
      <c r="BC376" s="293"/>
      <c r="BD376" s="293"/>
      <c r="BE376" s="293"/>
      <c r="BF376" s="293"/>
      <c r="BG376" s="293"/>
      <c r="BH376" s="293"/>
      <c r="BI376" s="293"/>
      <c r="BJ376" s="293"/>
      <c r="BK376" s="293"/>
      <c r="BL376" s="293"/>
      <c r="BM376" s="293"/>
    </row>
    <row r="377" spans="1:65" s="86" customFormat="1">
      <c r="A377" s="81"/>
      <c r="B377" s="83"/>
      <c r="C377" s="82"/>
      <c r="D377" s="100"/>
      <c r="E377" s="100"/>
      <c r="F377" s="100"/>
      <c r="G377" s="322"/>
      <c r="H377" s="100"/>
      <c r="I377" s="215"/>
      <c r="J377" s="100"/>
      <c r="K377" s="321" t="str">
        <f t="shared" si="33"/>
        <v/>
      </c>
      <c r="L377" s="218"/>
      <c r="M377" s="269"/>
      <c r="N377" s="323"/>
      <c r="O377" s="270"/>
      <c r="P377" s="84"/>
      <c r="Q377" s="87"/>
      <c r="R377" s="100">
        <f t="shared" si="32"/>
        <v>0</v>
      </c>
      <c r="S377" s="88"/>
      <c r="T377" s="332"/>
      <c r="U377" s="332"/>
      <c r="V377" s="98"/>
      <c r="W377" s="332"/>
      <c r="X377" s="332"/>
      <c r="Y377" s="83"/>
      <c r="Z377" s="293"/>
      <c r="AA377" s="293"/>
      <c r="AB377" s="293"/>
      <c r="AC377" s="293"/>
      <c r="AD377" s="293"/>
      <c r="AE377" s="293"/>
      <c r="AF377" s="293"/>
      <c r="AG377" s="293"/>
      <c r="AH377" s="293"/>
      <c r="AI377" s="293"/>
      <c r="AJ377" s="293"/>
      <c r="AK377" s="293"/>
      <c r="AL377" s="293"/>
      <c r="AM377" s="293"/>
      <c r="AN377" s="293"/>
      <c r="AO377" s="293"/>
      <c r="AP377" s="293"/>
      <c r="AQ377" s="293"/>
      <c r="AR377" s="293"/>
      <c r="AS377" s="293"/>
      <c r="AT377" s="293"/>
      <c r="AU377" s="293"/>
      <c r="AV377" s="293"/>
      <c r="AW377" s="293"/>
      <c r="AX377" s="293"/>
      <c r="AY377" s="293"/>
      <c r="AZ377" s="293"/>
      <c r="BA377" s="293"/>
      <c r="BB377" s="293"/>
      <c r="BC377" s="293"/>
      <c r="BD377" s="293"/>
      <c r="BE377" s="293"/>
      <c r="BF377" s="293"/>
      <c r="BG377" s="293"/>
      <c r="BH377" s="293"/>
      <c r="BI377" s="293"/>
      <c r="BJ377" s="293"/>
      <c r="BK377" s="293"/>
      <c r="BL377" s="293"/>
      <c r="BM377" s="293"/>
    </row>
    <row r="378" spans="1:65" s="86" customFormat="1">
      <c r="A378" s="81"/>
      <c r="B378" s="83"/>
      <c r="C378" s="82"/>
      <c r="D378" s="100"/>
      <c r="E378" s="100"/>
      <c r="F378" s="100"/>
      <c r="G378" s="322"/>
      <c r="H378" s="100"/>
      <c r="I378" s="215"/>
      <c r="J378" s="100"/>
      <c r="K378" s="321" t="str">
        <f t="shared" si="33"/>
        <v/>
      </c>
      <c r="L378" s="218"/>
      <c r="M378" s="269"/>
      <c r="N378" s="323"/>
      <c r="O378" s="270"/>
      <c r="P378" s="84"/>
      <c r="Q378" s="87"/>
      <c r="R378" s="100">
        <f t="shared" si="32"/>
        <v>0</v>
      </c>
      <c r="S378" s="88"/>
      <c r="T378" s="332"/>
      <c r="U378" s="332"/>
      <c r="V378" s="98"/>
      <c r="W378" s="332"/>
      <c r="X378" s="332"/>
      <c r="Y378" s="83"/>
      <c r="Z378" s="293"/>
      <c r="AA378" s="293"/>
      <c r="AB378" s="293"/>
      <c r="AC378" s="293"/>
      <c r="AD378" s="293"/>
      <c r="AE378" s="293"/>
      <c r="AF378" s="293"/>
      <c r="AG378" s="293"/>
      <c r="AH378" s="293"/>
      <c r="AI378" s="293"/>
      <c r="AJ378" s="293"/>
      <c r="AK378" s="293"/>
      <c r="AL378" s="293"/>
      <c r="AM378" s="293"/>
      <c r="AN378" s="293"/>
      <c r="AO378" s="293"/>
      <c r="AP378" s="293"/>
      <c r="AQ378" s="293"/>
      <c r="AR378" s="293"/>
      <c r="AS378" s="293"/>
      <c r="AT378" s="293"/>
      <c r="AU378" s="293"/>
      <c r="AV378" s="293"/>
      <c r="AW378" s="293"/>
      <c r="AX378" s="293"/>
      <c r="AY378" s="293"/>
      <c r="AZ378" s="293"/>
      <c r="BA378" s="293"/>
      <c r="BB378" s="293"/>
      <c r="BC378" s="293"/>
      <c r="BD378" s="293"/>
      <c r="BE378" s="293"/>
      <c r="BF378" s="293"/>
      <c r="BG378" s="293"/>
      <c r="BH378" s="293"/>
      <c r="BI378" s="293"/>
      <c r="BJ378" s="293"/>
      <c r="BK378" s="293"/>
      <c r="BL378" s="293"/>
      <c r="BM378" s="293"/>
    </row>
    <row r="379" spans="1:65" s="86" customFormat="1">
      <c r="A379" s="81"/>
      <c r="B379" s="83"/>
      <c r="C379" s="82"/>
      <c r="D379" s="100"/>
      <c r="E379" s="100"/>
      <c r="F379" s="100"/>
      <c r="G379" s="322"/>
      <c r="H379" s="100"/>
      <c r="I379" s="215"/>
      <c r="J379" s="100"/>
      <c r="K379" s="321" t="str">
        <f t="shared" si="33"/>
        <v/>
      </c>
      <c r="L379" s="218"/>
      <c r="M379" s="269"/>
      <c r="N379" s="323"/>
      <c r="O379" s="270"/>
      <c r="P379" s="84"/>
      <c r="Q379" s="87"/>
      <c r="R379" s="100">
        <f t="shared" si="32"/>
        <v>0</v>
      </c>
      <c r="S379" s="88"/>
      <c r="T379" s="332"/>
      <c r="U379" s="332"/>
      <c r="V379" s="98"/>
      <c r="W379" s="332"/>
      <c r="X379" s="332"/>
      <c r="Y379" s="83"/>
      <c r="Z379" s="293"/>
      <c r="AA379" s="293"/>
      <c r="AB379" s="293"/>
      <c r="AC379" s="293"/>
      <c r="AD379" s="293"/>
      <c r="AE379" s="293"/>
      <c r="AF379" s="293"/>
      <c r="AG379" s="293"/>
      <c r="AH379" s="293"/>
      <c r="AI379" s="293"/>
      <c r="AJ379" s="293"/>
      <c r="AK379" s="293"/>
      <c r="AL379" s="293"/>
      <c r="AM379" s="293"/>
      <c r="AN379" s="293"/>
      <c r="AO379" s="293"/>
      <c r="AP379" s="293"/>
      <c r="AQ379" s="293"/>
      <c r="AR379" s="293"/>
      <c r="AS379" s="293"/>
      <c r="AT379" s="293"/>
      <c r="AU379" s="293"/>
      <c r="AV379" s="293"/>
      <c r="AW379" s="293"/>
      <c r="AX379" s="293"/>
      <c r="AY379" s="293"/>
      <c r="AZ379" s="293"/>
      <c r="BA379" s="293"/>
      <c r="BB379" s="293"/>
      <c r="BC379" s="293"/>
      <c r="BD379" s="293"/>
      <c r="BE379" s="293"/>
      <c r="BF379" s="293"/>
      <c r="BG379" s="293"/>
      <c r="BH379" s="293"/>
      <c r="BI379" s="293"/>
      <c r="BJ379" s="293"/>
      <c r="BK379" s="293"/>
      <c r="BL379" s="293"/>
      <c r="BM379" s="293"/>
    </row>
    <row r="380" spans="1:65" s="86" customFormat="1">
      <c r="A380" s="81"/>
      <c r="B380" s="83"/>
      <c r="C380" s="82"/>
      <c r="D380" s="100"/>
      <c r="E380" s="100"/>
      <c r="F380" s="100"/>
      <c r="G380" s="322"/>
      <c r="H380" s="100"/>
      <c r="I380" s="215"/>
      <c r="J380" s="100"/>
      <c r="K380" s="321" t="str">
        <f t="shared" si="33"/>
        <v/>
      </c>
      <c r="L380" s="218"/>
      <c r="M380" s="269"/>
      <c r="N380" s="323"/>
      <c r="O380" s="270"/>
      <c r="P380" s="84"/>
      <c r="Q380" s="87"/>
      <c r="R380" s="100">
        <f t="shared" si="32"/>
        <v>0</v>
      </c>
      <c r="S380" s="88"/>
      <c r="T380" s="332"/>
      <c r="U380" s="332"/>
      <c r="V380" s="98"/>
      <c r="W380" s="332"/>
      <c r="X380" s="332"/>
      <c r="Y380" s="83"/>
      <c r="Z380" s="293"/>
      <c r="AA380" s="293"/>
      <c r="AB380" s="293"/>
      <c r="AC380" s="293"/>
      <c r="AD380" s="293"/>
      <c r="AE380" s="293"/>
      <c r="AF380" s="293"/>
      <c r="AG380" s="293"/>
      <c r="AH380" s="293"/>
      <c r="AI380" s="293"/>
      <c r="AJ380" s="293"/>
      <c r="AK380" s="293"/>
      <c r="AL380" s="293"/>
      <c r="AM380" s="293"/>
      <c r="AN380" s="293"/>
      <c r="AO380" s="293"/>
      <c r="AP380" s="293"/>
      <c r="AQ380" s="293"/>
      <c r="AR380" s="293"/>
      <c r="AS380" s="293"/>
      <c r="AT380" s="293"/>
      <c r="AU380" s="293"/>
      <c r="AV380" s="293"/>
      <c r="AW380" s="293"/>
      <c r="AX380" s="293"/>
      <c r="AY380" s="293"/>
      <c r="AZ380" s="293"/>
      <c r="BA380" s="293"/>
      <c r="BB380" s="293"/>
      <c r="BC380" s="293"/>
      <c r="BD380" s="293"/>
      <c r="BE380" s="293"/>
      <c r="BF380" s="293"/>
      <c r="BG380" s="293"/>
      <c r="BH380" s="293"/>
      <c r="BI380" s="293"/>
      <c r="BJ380" s="293"/>
      <c r="BK380" s="293"/>
      <c r="BL380" s="293"/>
      <c r="BM380" s="293"/>
    </row>
    <row r="381" spans="1:65" s="86" customFormat="1">
      <c r="A381" s="81"/>
      <c r="B381" s="83"/>
      <c r="C381" s="82"/>
      <c r="D381" s="100"/>
      <c r="E381" s="100"/>
      <c r="F381" s="100"/>
      <c r="G381" s="322"/>
      <c r="H381" s="100"/>
      <c r="I381" s="215"/>
      <c r="J381" s="100"/>
      <c r="K381" s="321" t="str">
        <f t="shared" si="33"/>
        <v/>
      </c>
      <c r="L381" s="218"/>
      <c r="M381" s="269"/>
      <c r="N381" s="323"/>
      <c r="O381" s="270"/>
      <c r="P381" s="84"/>
      <c r="Q381" s="87"/>
      <c r="R381" s="100">
        <f t="shared" si="32"/>
        <v>0</v>
      </c>
      <c r="S381" s="88"/>
      <c r="T381" s="332"/>
      <c r="U381" s="332"/>
      <c r="V381" s="98"/>
      <c r="W381" s="332"/>
      <c r="X381" s="332"/>
      <c r="Y381" s="83"/>
      <c r="Z381" s="293"/>
      <c r="AA381" s="293"/>
      <c r="AB381" s="293"/>
      <c r="AC381" s="293"/>
      <c r="AD381" s="293"/>
      <c r="AE381" s="293"/>
      <c r="AF381" s="293"/>
      <c r="AG381" s="293"/>
      <c r="AH381" s="293"/>
      <c r="AI381" s="293"/>
      <c r="AJ381" s="293"/>
      <c r="AK381" s="293"/>
      <c r="AL381" s="293"/>
      <c r="AM381" s="293"/>
      <c r="AN381" s="293"/>
      <c r="AO381" s="293"/>
      <c r="AP381" s="293"/>
      <c r="AQ381" s="293"/>
      <c r="AR381" s="293"/>
      <c r="AS381" s="293"/>
      <c r="AT381" s="293"/>
      <c r="AU381" s="293"/>
      <c r="AV381" s="293"/>
      <c r="AW381" s="293"/>
      <c r="AX381" s="293"/>
      <c r="AY381" s="293"/>
      <c r="AZ381" s="293"/>
      <c r="BA381" s="293"/>
      <c r="BB381" s="293"/>
      <c r="BC381" s="293"/>
      <c r="BD381" s="293"/>
      <c r="BE381" s="293"/>
      <c r="BF381" s="293"/>
      <c r="BG381" s="293"/>
      <c r="BH381" s="293"/>
      <c r="BI381" s="293"/>
      <c r="BJ381" s="293"/>
      <c r="BK381" s="293"/>
      <c r="BL381" s="293"/>
      <c r="BM381" s="293"/>
    </row>
    <row r="382" spans="1:65" s="86" customFormat="1">
      <c r="A382" s="81"/>
      <c r="B382" s="83"/>
      <c r="C382" s="82"/>
      <c r="D382" s="100"/>
      <c r="E382" s="100"/>
      <c r="F382" s="100"/>
      <c r="G382" s="322"/>
      <c r="H382" s="100"/>
      <c r="I382" s="215"/>
      <c r="J382" s="100"/>
      <c r="K382" s="321" t="str">
        <f t="shared" si="33"/>
        <v/>
      </c>
      <c r="L382" s="218"/>
      <c r="M382" s="269"/>
      <c r="N382" s="323"/>
      <c r="O382" s="270"/>
      <c r="P382" s="84"/>
      <c r="Q382" s="87"/>
      <c r="R382" s="100">
        <f t="shared" si="32"/>
        <v>0</v>
      </c>
      <c r="S382" s="88"/>
      <c r="T382" s="332"/>
      <c r="U382" s="332"/>
      <c r="V382" s="98"/>
      <c r="W382" s="332"/>
      <c r="X382" s="332"/>
      <c r="Y382" s="83"/>
      <c r="Z382" s="293"/>
      <c r="AA382" s="293"/>
      <c r="AB382" s="293"/>
      <c r="AC382" s="293"/>
      <c r="AD382" s="293"/>
      <c r="AE382" s="293"/>
      <c r="AF382" s="293"/>
      <c r="AG382" s="293"/>
      <c r="AH382" s="293"/>
      <c r="AI382" s="293"/>
      <c r="AJ382" s="293"/>
      <c r="AK382" s="293"/>
      <c r="AL382" s="293"/>
      <c r="AM382" s="293"/>
      <c r="AN382" s="293"/>
      <c r="AO382" s="293"/>
      <c r="AP382" s="293"/>
      <c r="AQ382" s="293"/>
      <c r="AR382" s="293"/>
      <c r="AS382" s="293"/>
      <c r="AT382" s="293"/>
      <c r="AU382" s="293"/>
      <c r="AV382" s="293"/>
      <c r="AW382" s="293"/>
      <c r="AX382" s="293"/>
      <c r="AY382" s="293"/>
      <c r="AZ382" s="293"/>
      <c r="BA382" s="293"/>
      <c r="BB382" s="293"/>
      <c r="BC382" s="293"/>
      <c r="BD382" s="293"/>
      <c r="BE382" s="293"/>
      <c r="BF382" s="293"/>
      <c r="BG382" s="293"/>
      <c r="BH382" s="293"/>
      <c r="BI382" s="293"/>
      <c r="BJ382" s="293"/>
      <c r="BK382" s="293"/>
      <c r="BL382" s="293"/>
      <c r="BM382" s="293"/>
    </row>
    <row r="383" spans="1:65" s="86" customFormat="1">
      <c r="A383" s="81"/>
      <c r="B383" s="83"/>
      <c r="C383" s="82"/>
      <c r="D383" s="100"/>
      <c r="E383" s="100"/>
      <c r="F383" s="100"/>
      <c r="G383" s="322"/>
      <c r="H383" s="100"/>
      <c r="I383" s="215"/>
      <c r="J383" s="100"/>
      <c r="K383" s="321" t="str">
        <f t="shared" si="33"/>
        <v/>
      </c>
      <c r="L383" s="218"/>
      <c r="M383" s="269"/>
      <c r="N383" s="323"/>
      <c r="O383" s="270"/>
      <c r="P383" s="84"/>
      <c r="Q383" s="87"/>
      <c r="R383" s="100">
        <f t="shared" si="32"/>
        <v>0</v>
      </c>
      <c r="S383" s="88"/>
      <c r="T383" s="332"/>
      <c r="U383" s="332"/>
      <c r="V383" s="98"/>
      <c r="W383" s="332"/>
      <c r="X383" s="332"/>
      <c r="Y383" s="83"/>
      <c r="Z383" s="293"/>
      <c r="AA383" s="293"/>
      <c r="AB383" s="293"/>
      <c r="AC383" s="293"/>
      <c r="AD383" s="293"/>
      <c r="AE383" s="293"/>
      <c r="AF383" s="293"/>
      <c r="AG383" s="293"/>
      <c r="AH383" s="293"/>
      <c r="AI383" s="293"/>
      <c r="AJ383" s="293"/>
      <c r="AK383" s="293"/>
      <c r="AL383" s="293"/>
      <c r="AM383" s="293"/>
      <c r="AN383" s="293"/>
      <c r="AO383" s="293"/>
      <c r="AP383" s="293"/>
      <c r="AQ383" s="293"/>
      <c r="AR383" s="293"/>
      <c r="AS383" s="293"/>
      <c r="AT383" s="293"/>
      <c r="AU383" s="293"/>
      <c r="AV383" s="293"/>
      <c r="AW383" s="293"/>
      <c r="AX383" s="293"/>
      <c r="AY383" s="293"/>
      <c r="AZ383" s="293"/>
      <c r="BA383" s="293"/>
      <c r="BB383" s="293"/>
      <c r="BC383" s="293"/>
      <c r="BD383" s="293"/>
      <c r="BE383" s="293"/>
      <c r="BF383" s="293"/>
      <c r="BG383" s="293"/>
      <c r="BH383" s="293"/>
      <c r="BI383" s="293"/>
      <c r="BJ383" s="293"/>
      <c r="BK383" s="293"/>
      <c r="BL383" s="293"/>
      <c r="BM383" s="293"/>
    </row>
    <row r="384" spans="1:65" s="86" customFormat="1">
      <c r="A384" s="81"/>
      <c r="B384" s="83"/>
      <c r="C384" s="82"/>
      <c r="D384" s="100"/>
      <c r="E384" s="100"/>
      <c r="F384" s="100"/>
      <c r="G384" s="322"/>
      <c r="H384" s="100"/>
      <c r="I384" s="215"/>
      <c r="J384" s="100"/>
      <c r="K384" s="321" t="str">
        <f t="shared" si="33"/>
        <v/>
      </c>
      <c r="L384" s="218"/>
      <c r="M384" s="269"/>
      <c r="N384" s="323"/>
      <c r="O384" s="270"/>
      <c r="P384" s="84"/>
      <c r="Q384" s="87"/>
      <c r="R384" s="100">
        <f t="shared" si="32"/>
        <v>0</v>
      </c>
      <c r="S384" s="88"/>
      <c r="T384" s="332"/>
      <c r="U384" s="332"/>
      <c r="V384" s="98"/>
      <c r="W384" s="332"/>
      <c r="X384" s="332"/>
      <c r="Y384" s="83"/>
      <c r="Z384" s="293"/>
      <c r="AA384" s="293"/>
      <c r="AB384" s="293"/>
      <c r="AC384" s="293"/>
      <c r="AD384" s="293"/>
      <c r="AE384" s="293"/>
      <c r="AF384" s="293"/>
      <c r="AG384" s="293"/>
      <c r="AH384" s="293"/>
      <c r="AI384" s="293"/>
      <c r="AJ384" s="293"/>
      <c r="AK384" s="293"/>
      <c r="AL384" s="293"/>
      <c r="AM384" s="293"/>
      <c r="AN384" s="293"/>
      <c r="AO384" s="293"/>
      <c r="AP384" s="293"/>
      <c r="AQ384" s="293"/>
      <c r="AR384" s="293"/>
      <c r="AS384" s="293"/>
      <c r="AT384" s="293"/>
      <c r="AU384" s="293"/>
      <c r="AV384" s="293"/>
      <c r="AW384" s="293"/>
      <c r="AX384" s="293"/>
      <c r="AY384" s="293"/>
      <c r="AZ384" s="293"/>
      <c r="BA384" s="293"/>
      <c r="BB384" s="293"/>
      <c r="BC384" s="293"/>
      <c r="BD384" s="293"/>
      <c r="BE384" s="293"/>
      <c r="BF384" s="293"/>
      <c r="BG384" s="293"/>
      <c r="BH384" s="293"/>
      <c r="BI384" s="293"/>
      <c r="BJ384" s="293"/>
      <c r="BK384" s="293"/>
      <c r="BL384" s="293"/>
      <c r="BM384" s="293"/>
    </row>
    <row r="385" spans="1:65" s="86" customFormat="1">
      <c r="A385" s="81"/>
      <c r="B385" s="83"/>
      <c r="C385" s="82"/>
      <c r="D385" s="100"/>
      <c r="E385" s="100"/>
      <c r="F385" s="100"/>
      <c r="G385" s="322"/>
      <c r="H385" s="100"/>
      <c r="I385" s="215"/>
      <c r="J385" s="100"/>
      <c r="K385" s="321" t="str">
        <f t="shared" si="33"/>
        <v/>
      </c>
      <c r="L385" s="218"/>
      <c r="M385" s="269"/>
      <c r="N385" s="323"/>
      <c r="O385" s="270"/>
      <c r="P385" s="84"/>
      <c r="Q385" s="87"/>
      <c r="R385" s="100">
        <f t="shared" si="32"/>
        <v>0</v>
      </c>
      <c r="S385" s="88"/>
      <c r="T385" s="332"/>
      <c r="U385" s="332"/>
      <c r="V385" s="98"/>
      <c r="W385" s="332"/>
      <c r="X385" s="332"/>
      <c r="Y385" s="83"/>
      <c r="Z385" s="293"/>
      <c r="AA385" s="293"/>
      <c r="AB385" s="293"/>
      <c r="AC385" s="293"/>
      <c r="AD385" s="293"/>
      <c r="AE385" s="293"/>
      <c r="AF385" s="293"/>
      <c r="AG385" s="293"/>
      <c r="AH385" s="293"/>
      <c r="AI385" s="293"/>
      <c r="AJ385" s="293"/>
      <c r="AK385" s="293"/>
      <c r="AL385" s="293"/>
      <c r="AM385" s="293"/>
      <c r="AN385" s="293"/>
      <c r="AO385" s="293"/>
      <c r="AP385" s="293"/>
      <c r="AQ385" s="293"/>
      <c r="AR385" s="293"/>
      <c r="AS385" s="293"/>
      <c r="AT385" s="293"/>
      <c r="AU385" s="293"/>
      <c r="AV385" s="293"/>
      <c r="AW385" s="293"/>
      <c r="AX385" s="293"/>
      <c r="AY385" s="293"/>
      <c r="AZ385" s="293"/>
      <c r="BA385" s="293"/>
      <c r="BB385" s="293"/>
      <c r="BC385" s="293"/>
      <c r="BD385" s="293"/>
      <c r="BE385" s="293"/>
      <c r="BF385" s="293"/>
      <c r="BG385" s="293"/>
      <c r="BH385" s="293"/>
      <c r="BI385" s="293"/>
      <c r="BJ385" s="293"/>
      <c r="BK385" s="293"/>
      <c r="BL385" s="293"/>
      <c r="BM385" s="293"/>
    </row>
    <row r="386" spans="1:65" s="86" customFormat="1">
      <c r="A386" s="81"/>
      <c r="B386" s="83"/>
      <c r="C386" s="82"/>
      <c r="D386" s="100"/>
      <c r="E386" s="100"/>
      <c r="F386" s="100"/>
      <c r="G386" s="322"/>
      <c r="H386" s="100"/>
      <c r="I386" s="215"/>
      <c r="J386" s="100"/>
      <c r="K386" s="321" t="str">
        <f t="shared" si="33"/>
        <v/>
      </c>
      <c r="L386" s="218"/>
      <c r="M386" s="269"/>
      <c r="N386" s="323"/>
      <c r="O386" s="270"/>
      <c r="P386" s="84"/>
      <c r="Q386" s="87"/>
      <c r="R386" s="100">
        <f t="shared" si="32"/>
        <v>0</v>
      </c>
      <c r="S386" s="88"/>
      <c r="T386" s="332"/>
      <c r="U386" s="332"/>
      <c r="V386" s="98"/>
      <c r="W386" s="332"/>
      <c r="X386" s="332"/>
      <c r="Y386" s="83"/>
      <c r="Z386" s="293"/>
      <c r="AA386" s="293"/>
      <c r="AB386" s="293"/>
      <c r="AC386" s="293"/>
      <c r="AD386" s="293"/>
      <c r="AE386" s="293"/>
      <c r="AF386" s="293"/>
      <c r="AG386" s="293"/>
      <c r="AH386" s="293"/>
      <c r="AI386" s="293"/>
      <c r="AJ386" s="293"/>
      <c r="AK386" s="293"/>
      <c r="AL386" s="293"/>
      <c r="AM386" s="293"/>
      <c r="AN386" s="293"/>
      <c r="AO386" s="293"/>
      <c r="AP386" s="293"/>
      <c r="AQ386" s="293"/>
      <c r="AR386" s="293"/>
      <c r="AS386" s="293"/>
      <c r="AT386" s="293"/>
      <c r="AU386" s="293"/>
      <c r="AV386" s="293"/>
      <c r="AW386" s="293"/>
      <c r="AX386" s="293"/>
      <c r="AY386" s="293"/>
      <c r="AZ386" s="293"/>
      <c r="BA386" s="293"/>
      <c r="BB386" s="293"/>
      <c r="BC386" s="293"/>
      <c r="BD386" s="293"/>
      <c r="BE386" s="293"/>
      <c r="BF386" s="293"/>
      <c r="BG386" s="293"/>
      <c r="BH386" s="293"/>
      <c r="BI386" s="293"/>
      <c r="BJ386" s="293"/>
      <c r="BK386" s="293"/>
      <c r="BL386" s="293"/>
      <c r="BM386" s="293"/>
    </row>
    <row r="387" spans="1:65" s="86" customFormat="1">
      <c r="A387" s="81"/>
      <c r="B387" s="83"/>
      <c r="C387" s="82"/>
      <c r="D387" s="100"/>
      <c r="E387" s="100"/>
      <c r="F387" s="100"/>
      <c r="G387" s="322"/>
      <c r="H387" s="100"/>
      <c r="I387" s="215"/>
      <c r="J387" s="100"/>
      <c r="K387" s="321" t="str">
        <f t="shared" si="33"/>
        <v/>
      </c>
      <c r="L387" s="218"/>
      <c r="M387" s="269"/>
      <c r="N387" s="323"/>
      <c r="O387" s="270"/>
      <c r="P387" s="84"/>
      <c r="Q387" s="87"/>
      <c r="R387" s="100">
        <f t="shared" si="32"/>
        <v>0</v>
      </c>
      <c r="S387" s="88"/>
      <c r="T387" s="332"/>
      <c r="U387" s="332"/>
      <c r="V387" s="98"/>
      <c r="W387" s="332"/>
      <c r="X387" s="332"/>
      <c r="Y387" s="83"/>
      <c r="Z387" s="293"/>
      <c r="AA387" s="293"/>
      <c r="AB387" s="293"/>
      <c r="AC387" s="293"/>
      <c r="AD387" s="293"/>
      <c r="AE387" s="293"/>
      <c r="AF387" s="293"/>
      <c r="AG387" s="293"/>
      <c r="AH387" s="293"/>
      <c r="AI387" s="293"/>
      <c r="AJ387" s="293"/>
      <c r="AK387" s="293"/>
      <c r="AL387" s="293"/>
      <c r="AM387" s="293"/>
      <c r="AN387" s="293"/>
      <c r="AO387" s="293"/>
      <c r="AP387" s="293"/>
      <c r="AQ387" s="293"/>
      <c r="AR387" s="293"/>
      <c r="AS387" s="293"/>
      <c r="AT387" s="293"/>
      <c r="AU387" s="293"/>
      <c r="AV387" s="293"/>
      <c r="AW387" s="293"/>
      <c r="AX387" s="293"/>
      <c r="AY387" s="293"/>
      <c r="AZ387" s="293"/>
      <c r="BA387" s="293"/>
      <c r="BB387" s="293"/>
      <c r="BC387" s="293"/>
      <c r="BD387" s="293"/>
      <c r="BE387" s="293"/>
      <c r="BF387" s="293"/>
      <c r="BG387" s="293"/>
      <c r="BH387" s="293"/>
      <c r="BI387" s="293"/>
      <c r="BJ387" s="293"/>
      <c r="BK387" s="293"/>
      <c r="BL387" s="293"/>
      <c r="BM387" s="293"/>
    </row>
    <row r="388" spans="1:65" s="86" customFormat="1">
      <c r="A388" s="81"/>
      <c r="B388" s="83"/>
      <c r="C388" s="82"/>
      <c r="D388" s="100"/>
      <c r="E388" s="100"/>
      <c r="F388" s="100"/>
      <c r="G388" s="322"/>
      <c r="H388" s="100"/>
      <c r="I388" s="215"/>
      <c r="J388" s="100"/>
      <c r="K388" s="321" t="str">
        <f t="shared" si="33"/>
        <v/>
      </c>
      <c r="L388" s="218"/>
      <c r="M388" s="269"/>
      <c r="N388" s="323"/>
      <c r="O388" s="270"/>
      <c r="P388" s="84"/>
      <c r="Q388" s="87"/>
      <c r="R388" s="100">
        <f t="shared" ref="R388:R451" si="34">IFERROR(SUM(F388-D388),"NA")</f>
        <v>0</v>
      </c>
      <c r="S388" s="88"/>
      <c r="T388" s="332"/>
      <c r="U388" s="332"/>
      <c r="V388" s="98"/>
      <c r="W388" s="332"/>
      <c r="X388" s="332"/>
      <c r="Y388" s="83"/>
      <c r="Z388" s="293"/>
      <c r="AA388" s="293"/>
      <c r="AB388" s="293"/>
      <c r="AC388" s="293"/>
      <c r="AD388" s="293"/>
      <c r="AE388" s="293"/>
      <c r="AF388" s="293"/>
      <c r="AG388" s="293"/>
      <c r="AH388" s="293"/>
      <c r="AI388" s="293"/>
      <c r="AJ388" s="293"/>
      <c r="AK388" s="293"/>
      <c r="AL388" s="293"/>
      <c r="AM388" s="293"/>
      <c r="AN388" s="293"/>
      <c r="AO388" s="293"/>
      <c r="AP388" s="293"/>
      <c r="AQ388" s="293"/>
      <c r="AR388" s="293"/>
      <c r="AS388" s="293"/>
      <c r="AT388" s="293"/>
      <c r="AU388" s="293"/>
      <c r="AV388" s="293"/>
      <c r="AW388" s="293"/>
      <c r="AX388" s="293"/>
      <c r="AY388" s="293"/>
      <c r="AZ388" s="293"/>
      <c r="BA388" s="293"/>
      <c r="BB388" s="293"/>
      <c r="BC388" s="293"/>
      <c r="BD388" s="293"/>
      <c r="BE388" s="293"/>
      <c r="BF388" s="293"/>
      <c r="BG388" s="293"/>
      <c r="BH388" s="293"/>
      <c r="BI388" s="293"/>
      <c r="BJ388" s="293"/>
      <c r="BK388" s="293"/>
      <c r="BL388" s="293"/>
      <c r="BM388" s="293"/>
    </row>
    <row r="389" spans="1:65" s="86" customFormat="1">
      <c r="A389" s="81"/>
      <c r="B389" s="83"/>
      <c r="C389" s="82"/>
      <c r="D389" s="100"/>
      <c r="E389" s="100"/>
      <c r="F389" s="100"/>
      <c r="G389" s="322"/>
      <c r="H389" s="100"/>
      <c r="I389" s="215"/>
      <c r="J389" s="100"/>
      <c r="K389" s="321" t="str">
        <f t="shared" si="33"/>
        <v/>
      </c>
      <c r="L389" s="218"/>
      <c r="M389" s="269"/>
      <c r="N389" s="323"/>
      <c r="O389" s="270"/>
      <c r="P389" s="84"/>
      <c r="Q389" s="87"/>
      <c r="R389" s="100">
        <f t="shared" si="34"/>
        <v>0</v>
      </c>
      <c r="S389" s="88"/>
      <c r="T389" s="332"/>
      <c r="U389" s="332"/>
      <c r="V389" s="98"/>
      <c r="W389" s="332"/>
      <c r="X389" s="332"/>
      <c r="Y389" s="83"/>
      <c r="Z389" s="293"/>
      <c r="AA389" s="293"/>
      <c r="AB389" s="293"/>
      <c r="AC389" s="293"/>
      <c r="AD389" s="293"/>
      <c r="AE389" s="293"/>
      <c r="AF389" s="293"/>
      <c r="AG389" s="293"/>
      <c r="AH389" s="293"/>
      <c r="AI389" s="293"/>
      <c r="AJ389" s="293"/>
      <c r="AK389" s="293"/>
      <c r="AL389" s="293"/>
      <c r="AM389" s="293"/>
      <c r="AN389" s="293"/>
      <c r="AO389" s="293"/>
      <c r="AP389" s="293"/>
      <c r="AQ389" s="293"/>
      <c r="AR389" s="293"/>
      <c r="AS389" s="293"/>
      <c r="AT389" s="293"/>
      <c r="AU389" s="293"/>
      <c r="AV389" s="293"/>
      <c r="AW389" s="293"/>
      <c r="AX389" s="293"/>
      <c r="AY389" s="293"/>
      <c r="AZ389" s="293"/>
      <c r="BA389" s="293"/>
      <c r="BB389" s="293"/>
      <c r="BC389" s="293"/>
      <c r="BD389" s="293"/>
      <c r="BE389" s="293"/>
      <c r="BF389" s="293"/>
      <c r="BG389" s="293"/>
      <c r="BH389" s="293"/>
      <c r="BI389" s="293"/>
      <c r="BJ389" s="293"/>
      <c r="BK389" s="293"/>
      <c r="BL389" s="293"/>
      <c r="BM389" s="293"/>
    </row>
    <row r="390" spans="1:65" s="86" customFormat="1">
      <c r="A390" s="81"/>
      <c r="B390" s="83"/>
      <c r="C390" s="82"/>
      <c r="D390" s="100"/>
      <c r="E390" s="100"/>
      <c r="F390" s="100"/>
      <c r="G390" s="322"/>
      <c r="H390" s="100"/>
      <c r="I390" s="215"/>
      <c r="J390" s="100"/>
      <c r="K390" s="321" t="str">
        <f t="shared" si="33"/>
        <v/>
      </c>
      <c r="L390" s="218"/>
      <c r="M390" s="269"/>
      <c r="N390" s="323"/>
      <c r="O390" s="270"/>
      <c r="P390" s="84"/>
      <c r="Q390" s="87"/>
      <c r="R390" s="100">
        <f t="shared" si="34"/>
        <v>0</v>
      </c>
      <c r="S390" s="88"/>
      <c r="T390" s="332"/>
      <c r="U390" s="332"/>
      <c r="V390" s="98"/>
      <c r="W390" s="332"/>
      <c r="X390" s="332"/>
      <c r="Y390" s="83"/>
      <c r="Z390" s="293"/>
      <c r="AA390" s="293"/>
      <c r="AB390" s="293"/>
      <c r="AC390" s="293"/>
      <c r="AD390" s="293"/>
      <c r="AE390" s="293"/>
      <c r="AF390" s="293"/>
      <c r="AG390" s="293"/>
      <c r="AH390" s="293"/>
      <c r="AI390" s="293"/>
      <c r="AJ390" s="293"/>
      <c r="AK390" s="293"/>
      <c r="AL390" s="293"/>
      <c r="AM390" s="293"/>
      <c r="AN390" s="293"/>
      <c r="AO390" s="293"/>
      <c r="AP390" s="293"/>
      <c r="AQ390" s="293"/>
      <c r="AR390" s="293"/>
      <c r="AS390" s="293"/>
      <c r="AT390" s="293"/>
      <c r="AU390" s="293"/>
      <c r="AV390" s="293"/>
      <c r="AW390" s="293"/>
      <c r="AX390" s="293"/>
      <c r="AY390" s="293"/>
      <c r="AZ390" s="293"/>
      <c r="BA390" s="293"/>
      <c r="BB390" s="293"/>
      <c r="BC390" s="293"/>
      <c r="BD390" s="293"/>
      <c r="BE390" s="293"/>
      <c r="BF390" s="293"/>
      <c r="BG390" s="293"/>
      <c r="BH390" s="293"/>
      <c r="BI390" s="293"/>
      <c r="BJ390" s="293"/>
      <c r="BK390" s="293"/>
      <c r="BL390" s="293"/>
      <c r="BM390" s="293"/>
    </row>
    <row r="391" spans="1:65" s="86" customFormat="1">
      <c r="A391" s="81"/>
      <c r="B391" s="83"/>
      <c r="C391" s="82"/>
      <c r="D391" s="100"/>
      <c r="E391" s="100"/>
      <c r="F391" s="100"/>
      <c r="G391" s="322"/>
      <c r="H391" s="100"/>
      <c r="I391" s="215"/>
      <c r="J391" s="100"/>
      <c r="K391" s="321" t="str">
        <f t="shared" si="33"/>
        <v/>
      </c>
      <c r="L391" s="218"/>
      <c r="M391" s="269"/>
      <c r="N391" s="323"/>
      <c r="O391" s="270"/>
      <c r="P391" s="84"/>
      <c r="Q391" s="87"/>
      <c r="R391" s="100">
        <f t="shared" si="34"/>
        <v>0</v>
      </c>
      <c r="S391" s="88"/>
      <c r="T391" s="332"/>
      <c r="U391" s="332"/>
      <c r="V391" s="98"/>
      <c r="W391" s="332"/>
      <c r="X391" s="332"/>
      <c r="Y391" s="83"/>
      <c r="Z391" s="293"/>
      <c r="AA391" s="293"/>
      <c r="AB391" s="293"/>
      <c r="AC391" s="293"/>
      <c r="AD391" s="293"/>
      <c r="AE391" s="293"/>
      <c r="AF391" s="293"/>
      <c r="AG391" s="293"/>
      <c r="AH391" s="293"/>
      <c r="AI391" s="293"/>
      <c r="AJ391" s="293"/>
      <c r="AK391" s="293"/>
      <c r="AL391" s="293"/>
      <c r="AM391" s="293"/>
      <c r="AN391" s="293"/>
      <c r="AO391" s="293"/>
      <c r="AP391" s="293"/>
      <c r="AQ391" s="293"/>
      <c r="AR391" s="293"/>
      <c r="AS391" s="293"/>
      <c r="AT391" s="293"/>
      <c r="AU391" s="293"/>
      <c r="AV391" s="293"/>
      <c r="AW391" s="293"/>
      <c r="AX391" s="293"/>
      <c r="AY391" s="293"/>
      <c r="AZ391" s="293"/>
      <c r="BA391" s="293"/>
      <c r="BB391" s="293"/>
      <c r="BC391" s="293"/>
      <c r="BD391" s="293"/>
      <c r="BE391" s="293"/>
      <c r="BF391" s="293"/>
      <c r="BG391" s="293"/>
      <c r="BH391" s="293"/>
      <c r="BI391" s="293"/>
      <c r="BJ391" s="293"/>
      <c r="BK391" s="293"/>
      <c r="BL391" s="293"/>
      <c r="BM391" s="293"/>
    </row>
    <row r="392" spans="1:65" s="86" customFormat="1">
      <c r="A392" s="81"/>
      <c r="B392" s="83"/>
      <c r="C392" s="82"/>
      <c r="D392" s="100"/>
      <c r="E392" s="100"/>
      <c r="F392" s="100"/>
      <c r="G392" s="322"/>
      <c r="H392" s="100"/>
      <c r="I392" s="215"/>
      <c r="J392" s="100"/>
      <c r="K392" s="321" t="str">
        <f t="shared" si="33"/>
        <v/>
      </c>
      <c r="L392" s="218"/>
      <c r="M392" s="269"/>
      <c r="N392" s="323"/>
      <c r="O392" s="270"/>
      <c r="P392" s="84"/>
      <c r="Q392" s="87"/>
      <c r="R392" s="100">
        <f t="shared" si="34"/>
        <v>0</v>
      </c>
      <c r="S392" s="88"/>
      <c r="T392" s="332"/>
      <c r="U392" s="332"/>
      <c r="V392" s="98"/>
      <c r="W392" s="332"/>
      <c r="X392" s="332"/>
      <c r="Y392" s="83"/>
      <c r="Z392" s="293"/>
      <c r="AA392" s="293"/>
      <c r="AB392" s="293"/>
      <c r="AC392" s="293"/>
      <c r="AD392" s="293"/>
      <c r="AE392" s="293"/>
      <c r="AF392" s="293"/>
      <c r="AG392" s="293"/>
      <c r="AH392" s="293"/>
      <c r="AI392" s="293"/>
      <c r="AJ392" s="293"/>
      <c r="AK392" s="293"/>
      <c r="AL392" s="293"/>
      <c r="AM392" s="293"/>
      <c r="AN392" s="293"/>
      <c r="AO392" s="293"/>
      <c r="AP392" s="293"/>
      <c r="AQ392" s="293"/>
      <c r="AR392" s="293"/>
      <c r="AS392" s="293"/>
      <c r="AT392" s="293"/>
      <c r="AU392" s="293"/>
      <c r="AV392" s="293"/>
      <c r="AW392" s="293"/>
      <c r="AX392" s="293"/>
      <c r="AY392" s="293"/>
      <c r="AZ392" s="293"/>
      <c r="BA392" s="293"/>
      <c r="BB392" s="293"/>
      <c r="BC392" s="293"/>
      <c r="BD392" s="293"/>
      <c r="BE392" s="293"/>
      <c r="BF392" s="293"/>
      <c r="BG392" s="293"/>
      <c r="BH392" s="293"/>
      <c r="BI392" s="293"/>
      <c r="BJ392" s="293"/>
      <c r="BK392" s="293"/>
      <c r="BL392" s="293"/>
      <c r="BM392" s="293"/>
    </row>
    <row r="393" spans="1:65" s="86" customFormat="1">
      <c r="A393" s="81"/>
      <c r="B393" s="83"/>
      <c r="C393" s="82"/>
      <c r="D393" s="100"/>
      <c r="E393" s="100"/>
      <c r="F393" s="100"/>
      <c r="G393" s="322"/>
      <c r="H393" s="100"/>
      <c r="I393" s="215"/>
      <c r="J393" s="100"/>
      <c r="K393" s="321" t="str">
        <f t="shared" ref="K393:K456" si="35">IF(RIGHT(IF(LEFT(SUBSTITUTE(SUBSTITUTE(IF(ISERROR(LEFT(SUBSTITUTE(SUBSTITUTE(C393,"(",""),")",""),1)*1),SUBSTITUTE(SUBSTITUTE(C393,"(",""),")",""),SUBSTITUTE(SUBSTITUTE(SUBSTITUTE(C393,"(",""),")",""),"_","",1)),"00",""),"_0","_"),1)="0",RIGHT(SUBSTITUTE(SUBSTITUTE(IF(ISERROR(LEFT(SUBSTITUTE(SUBSTITUTE(C393,"(",""),")",""),1)*1),SUBSTITUTE(SUBSTITUTE(C393,"(",""),")",""),SUBSTITUTE(SUBSTITUTE(SUBSTITUTE(C393,"(",""),")",""),"_","",1)),"00",""),"_0","_"),LEN(SUBSTITUTE(SUBSTITUTE(IF(ISERROR(LEFT(SUBSTITUTE(SUBSTITUTE(C393,"(",""),")",""),1)*1),SUBSTITUTE(SUBSTITUTE(C393,"(",""),")",""),SUBSTITUTE(SUBSTITUTE(SUBSTITUTE(C393,"(",""),")",""),"_","",1)),"00",""),"_0","_"))-1),SUBSTITUTE(SUBSTITUTE(IF(ISERROR(LEFT(SUBSTITUTE(SUBSTITUTE(C393,"(",""),")",""),1)*1),SUBSTITUTE(SUBSTITUTE(C393,"(",""),")",""),SUBSTITUTE(SUBSTITUTE(SUBSTITUTE(C393,"(",""),")",""),"_","",1)),"00",""),"_0","_")),1)="_",LEFT(IF(LEFT(SUBSTITUTE(SUBSTITUTE(IF(ISERROR(LEFT(SUBSTITUTE(SUBSTITUTE(C393,"(",""),")",""),1)*1),SUBSTITUTE(SUBSTITUTE(C393,"(",""),")",""),SUBSTITUTE(SUBSTITUTE(SUBSTITUTE(C393,"(",""),")",""),"_","",1)),"00",""),"_0","_"),1)="0",RIGHT(SUBSTITUTE(SUBSTITUTE(IF(ISERROR(LEFT(SUBSTITUTE(SUBSTITUTE(C393,"(",""),")",""),1)*1),SUBSTITUTE(SUBSTITUTE(C393,"(",""),")",""),SUBSTITUTE(SUBSTITUTE(SUBSTITUTE(C393,"(",""),")",""),"_","",1)),"00",""),"_0","_"),LEN(SUBSTITUTE(SUBSTITUTE(IF(ISERROR(LEFT(SUBSTITUTE(SUBSTITUTE(C393,"(",""),")",""),1)*1),SUBSTITUTE(SUBSTITUTE(C393,"(",""),")",""),SUBSTITUTE(SUBSTITUTE(SUBSTITUTE(C393,"(",""),")",""),"_","",1)),"00",""),"_0","_"))-1),SUBSTITUTE(SUBSTITUTE(IF(ISERROR(LEFT(SUBSTITUTE(SUBSTITUTE(C393,"(",""),")",""),1)*1),SUBSTITUTE(SUBSTITUTE(C393,"(",""),")",""),SUBSTITUTE(SUBSTITUTE(SUBSTITUTE(C393,"(",""),")",""),"_","",1)),"00",""),"_0","_")),LEN(IF(LEFT(SUBSTITUTE(SUBSTITUTE(IF(ISERROR(LEFT(SUBSTITUTE(SUBSTITUTE(C393,"(",""),")",""),1)*1),SUBSTITUTE(SUBSTITUTE(C393,"(",""),")",""),SUBSTITUTE(SUBSTITUTE(SUBSTITUTE(C393,"(",""),")",""),"_","",1)),"00",""),"_0","_"),1)="0",RIGHT(SUBSTITUTE(SUBSTITUTE(IF(ISERROR(LEFT(SUBSTITUTE(SUBSTITUTE(C393,"(",""),")",""),1)*1),SUBSTITUTE(SUBSTITUTE(C393,"(",""),")",""),SUBSTITUTE(SUBSTITUTE(SUBSTITUTE(C393,"(",""),")",""),"_","",1)),"00",""),"_0","_"),LEN(SUBSTITUTE(SUBSTITUTE(IF(ISERROR(LEFT(SUBSTITUTE(SUBSTITUTE(C393,"(",""),")",""),1)*1),SUBSTITUTE(SUBSTITUTE(C393,"(",""),")",""),SUBSTITUTE(SUBSTITUTE(SUBSTITUTE(C393,"(",""),")",""),"_","",1)),"00",""),"_0","_"))-1),SUBSTITUTE(SUBSTITUTE(IF(ISERROR(LEFT(SUBSTITUTE(SUBSTITUTE(C393,"(",""),")",""),1)*1),SUBSTITUTE(SUBSTITUTE(C393,"(",""),")",""),SUBSTITUTE(SUBSTITUTE(SUBSTITUTE(C393,"(",""),")",""),"_","",1)),"00",""),"_0","_")))-1),IF(LEFT(SUBSTITUTE(SUBSTITUTE(IF(ISERROR(LEFT(SUBSTITUTE(SUBSTITUTE(C393,"(",""),")",""),1)*1),SUBSTITUTE(SUBSTITUTE(C393,"(",""),")",""),SUBSTITUTE(SUBSTITUTE(SUBSTITUTE(C393,"(",""),")",""),"_","",1)),"00",""),"_0","_"),1)="0",RIGHT(SUBSTITUTE(SUBSTITUTE(IF(ISERROR(LEFT(SUBSTITUTE(SUBSTITUTE(C393,"(",""),")",""),1)*1),SUBSTITUTE(SUBSTITUTE(C393,"(",""),")",""),SUBSTITUTE(SUBSTITUTE(SUBSTITUTE(C393,"(",""),")",""),"_","",1)),"00",""),"_0","_"),LEN(SUBSTITUTE(SUBSTITUTE(IF(ISERROR(LEFT(SUBSTITUTE(SUBSTITUTE(C393,"(",""),")",""),1)*1),SUBSTITUTE(SUBSTITUTE(C393,"(",""),")",""),SUBSTITUTE(SUBSTITUTE(SUBSTITUTE(C393,"(",""),")",""),"_","",1)),"00",""),"_0","_"))-1),SUBSTITUTE(SUBSTITUTE(IF(ISERROR(LEFT(SUBSTITUTE(SUBSTITUTE(C393,"(",""),")",""),1)*1),SUBSTITUTE(SUBSTITUTE(C393,"(",""),")",""),SUBSTITUTE(SUBSTITUTE(SUBSTITUTE(C393,"(",""),")",""),"_","",1)),"00",""),"_0","_")))</f>
        <v/>
      </c>
      <c r="L393" s="218"/>
      <c r="M393" s="269"/>
      <c r="N393" s="323"/>
      <c r="O393" s="270"/>
      <c r="P393" s="84"/>
      <c r="Q393" s="87"/>
      <c r="R393" s="100">
        <f t="shared" si="34"/>
        <v>0</v>
      </c>
      <c r="S393" s="88"/>
      <c r="T393" s="332"/>
      <c r="U393" s="332"/>
      <c r="V393" s="98"/>
      <c r="W393" s="332"/>
      <c r="X393" s="332"/>
      <c r="Y393" s="83"/>
      <c r="Z393" s="293"/>
      <c r="AA393" s="293"/>
      <c r="AB393" s="293"/>
      <c r="AC393" s="293"/>
      <c r="AD393" s="293"/>
      <c r="AE393" s="293"/>
      <c r="AF393" s="293"/>
      <c r="AG393" s="293"/>
      <c r="AH393" s="293"/>
      <c r="AI393" s="293"/>
      <c r="AJ393" s="293"/>
      <c r="AK393" s="293"/>
      <c r="AL393" s="293"/>
      <c r="AM393" s="293"/>
      <c r="AN393" s="293"/>
      <c r="AO393" s="293"/>
      <c r="AP393" s="293"/>
      <c r="AQ393" s="293"/>
      <c r="AR393" s="293"/>
      <c r="AS393" s="293"/>
      <c r="AT393" s="293"/>
      <c r="AU393" s="293"/>
      <c r="AV393" s="293"/>
      <c r="AW393" s="293"/>
      <c r="AX393" s="293"/>
      <c r="AY393" s="293"/>
      <c r="AZ393" s="293"/>
      <c r="BA393" s="293"/>
      <c r="BB393" s="293"/>
      <c r="BC393" s="293"/>
      <c r="BD393" s="293"/>
      <c r="BE393" s="293"/>
      <c r="BF393" s="293"/>
      <c r="BG393" s="293"/>
      <c r="BH393" s="293"/>
      <c r="BI393" s="293"/>
      <c r="BJ393" s="293"/>
      <c r="BK393" s="293"/>
      <c r="BL393" s="293"/>
      <c r="BM393" s="293"/>
    </row>
    <row r="394" spans="1:65" s="86" customFormat="1">
      <c r="A394" s="81"/>
      <c r="B394" s="83"/>
      <c r="C394" s="82"/>
      <c r="D394" s="100"/>
      <c r="E394" s="100"/>
      <c r="F394" s="100"/>
      <c r="G394" s="322"/>
      <c r="H394" s="100"/>
      <c r="I394" s="215"/>
      <c r="J394" s="100"/>
      <c r="K394" s="321" t="str">
        <f t="shared" si="35"/>
        <v/>
      </c>
      <c r="L394" s="218"/>
      <c r="M394" s="269"/>
      <c r="N394" s="323"/>
      <c r="O394" s="270"/>
      <c r="P394" s="84"/>
      <c r="Q394" s="87"/>
      <c r="R394" s="100">
        <f t="shared" si="34"/>
        <v>0</v>
      </c>
      <c r="S394" s="88"/>
      <c r="T394" s="332"/>
      <c r="U394" s="332"/>
      <c r="V394" s="98"/>
      <c r="W394" s="332"/>
      <c r="X394" s="332"/>
      <c r="Y394" s="83"/>
      <c r="Z394" s="293"/>
      <c r="AA394" s="293"/>
      <c r="AB394" s="293"/>
      <c r="AC394" s="293"/>
      <c r="AD394" s="293"/>
      <c r="AE394" s="293"/>
      <c r="AF394" s="293"/>
      <c r="AG394" s="293"/>
      <c r="AH394" s="293"/>
      <c r="AI394" s="293"/>
      <c r="AJ394" s="293"/>
      <c r="AK394" s="293"/>
      <c r="AL394" s="293"/>
      <c r="AM394" s="293"/>
      <c r="AN394" s="293"/>
      <c r="AO394" s="293"/>
      <c r="AP394" s="293"/>
      <c r="AQ394" s="293"/>
      <c r="AR394" s="293"/>
      <c r="AS394" s="293"/>
      <c r="AT394" s="293"/>
      <c r="AU394" s="293"/>
      <c r="AV394" s="293"/>
      <c r="AW394" s="293"/>
      <c r="AX394" s="293"/>
      <c r="AY394" s="293"/>
      <c r="AZ394" s="293"/>
      <c r="BA394" s="293"/>
      <c r="BB394" s="293"/>
      <c r="BC394" s="293"/>
      <c r="BD394" s="293"/>
      <c r="BE394" s="293"/>
      <c r="BF394" s="293"/>
      <c r="BG394" s="293"/>
      <c r="BH394" s="293"/>
      <c r="BI394" s="293"/>
      <c r="BJ394" s="293"/>
      <c r="BK394" s="293"/>
      <c r="BL394" s="293"/>
      <c r="BM394" s="293"/>
    </row>
    <row r="395" spans="1:65" s="86" customFormat="1">
      <c r="A395" s="81"/>
      <c r="B395" s="83"/>
      <c r="C395" s="82"/>
      <c r="D395" s="100"/>
      <c r="E395" s="100"/>
      <c r="F395" s="100"/>
      <c r="G395" s="322"/>
      <c r="H395" s="100"/>
      <c r="I395" s="215"/>
      <c r="J395" s="100"/>
      <c r="K395" s="321" t="str">
        <f t="shared" si="35"/>
        <v/>
      </c>
      <c r="L395" s="218"/>
      <c r="M395" s="269"/>
      <c r="N395" s="323"/>
      <c r="O395" s="270"/>
      <c r="P395" s="84"/>
      <c r="Q395" s="87"/>
      <c r="R395" s="100">
        <f t="shared" si="34"/>
        <v>0</v>
      </c>
      <c r="S395" s="88"/>
      <c r="T395" s="332"/>
      <c r="U395" s="332"/>
      <c r="V395" s="98"/>
      <c r="W395" s="332"/>
      <c r="X395" s="332"/>
      <c r="Y395" s="83"/>
      <c r="Z395" s="293"/>
      <c r="AA395" s="293"/>
      <c r="AB395" s="293"/>
      <c r="AC395" s="293"/>
      <c r="AD395" s="293"/>
      <c r="AE395" s="293"/>
      <c r="AF395" s="293"/>
      <c r="AG395" s="293"/>
      <c r="AH395" s="293"/>
      <c r="AI395" s="293"/>
      <c r="AJ395" s="293"/>
      <c r="AK395" s="293"/>
      <c r="AL395" s="293"/>
      <c r="AM395" s="293"/>
      <c r="AN395" s="293"/>
      <c r="AO395" s="293"/>
      <c r="AP395" s="293"/>
      <c r="AQ395" s="293"/>
      <c r="AR395" s="293"/>
      <c r="AS395" s="293"/>
      <c r="AT395" s="293"/>
      <c r="AU395" s="293"/>
      <c r="AV395" s="293"/>
      <c r="AW395" s="293"/>
      <c r="AX395" s="293"/>
      <c r="AY395" s="293"/>
      <c r="AZ395" s="293"/>
      <c r="BA395" s="293"/>
      <c r="BB395" s="293"/>
      <c r="BC395" s="293"/>
      <c r="BD395" s="293"/>
      <c r="BE395" s="293"/>
      <c r="BF395" s="293"/>
      <c r="BG395" s="293"/>
      <c r="BH395" s="293"/>
      <c r="BI395" s="293"/>
      <c r="BJ395" s="293"/>
      <c r="BK395" s="293"/>
      <c r="BL395" s="293"/>
      <c r="BM395" s="293"/>
    </row>
    <row r="396" spans="1:65" s="86" customFormat="1">
      <c r="A396" s="81"/>
      <c r="B396" s="83"/>
      <c r="C396" s="82"/>
      <c r="D396" s="100"/>
      <c r="E396" s="100"/>
      <c r="F396" s="100"/>
      <c r="G396" s="322"/>
      <c r="H396" s="100"/>
      <c r="I396" s="215"/>
      <c r="J396" s="100"/>
      <c r="K396" s="321" t="str">
        <f t="shared" si="35"/>
        <v/>
      </c>
      <c r="L396" s="218"/>
      <c r="M396" s="269"/>
      <c r="N396" s="323"/>
      <c r="O396" s="270"/>
      <c r="P396" s="84"/>
      <c r="Q396" s="87"/>
      <c r="R396" s="100">
        <f t="shared" si="34"/>
        <v>0</v>
      </c>
      <c r="S396" s="88"/>
      <c r="T396" s="332"/>
      <c r="U396" s="332"/>
      <c r="V396" s="98"/>
      <c r="W396" s="332"/>
      <c r="X396" s="332"/>
      <c r="Y396" s="83"/>
      <c r="Z396" s="293"/>
      <c r="AA396" s="293"/>
      <c r="AB396" s="293"/>
      <c r="AC396" s="293"/>
      <c r="AD396" s="293"/>
      <c r="AE396" s="293"/>
      <c r="AF396" s="293"/>
      <c r="AG396" s="293"/>
      <c r="AH396" s="293"/>
      <c r="AI396" s="293"/>
      <c r="AJ396" s="293"/>
      <c r="AK396" s="293"/>
      <c r="AL396" s="293"/>
      <c r="AM396" s="293"/>
      <c r="AN396" s="293"/>
      <c r="AO396" s="293"/>
      <c r="AP396" s="293"/>
      <c r="AQ396" s="293"/>
      <c r="AR396" s="293"/>
      <c r="AS396" s="293"/>
      <c r="AT396" s="293"/>
      <c r="AU396" s="293"/>
      <c r="AV396" s="293"/>
      <c r="AW396" s="293"/>
      <c r="AX396" s="293"/>
      <c r="AY396" s="293"/>
      <c r="AZ396" s="293"/>
      <c r="BA396" s="293"/>
      <c r="BB396" s="293"/>
      <c r="BC396" s="293"/>
      <c r="BD396" s="293"/>
      <c r="BE396" s="293"/>
      <c r="BF396" s="293"/>
      <c r="BG396" s="293"/>
      <c r="BH396" s="293"/>
      <c r="BI396" s="293"/>
      <c r="BJ396" s="293"/>
      <c r="BK396" s="293"/>
      <c r="BL396" s="293"/>
      <c r="BM396" s="293"/>
    </row>
    <row r="397" spans="1:65" s="86" customFormat="1">
      <c r="A397" s="81"/>
      <c r="B397" s="83"/>
      <c r="C397" s="82"/>
      <c r="D397" s="100"/>
      <c r="E397" s="100"/>
      <c r="F397" s="100"/>
      <c r="G397" s="322"/>
      <c r="H397" s="100"/>
      <c r="I397" s="215"/>
      <c r="J397" s="100"/>
      <c r="K397" s="321" t="str">
        <f t="shared" si="35"/>
        <v/>
      </c>
      <c r="L397" s="218"/>
      <c r="M397" s="269"/>
      <c r="N397" s="323"/>
      <c r="O397" s="270"/>
      <c r="P397" s="84"/>
      <c r="Q397" s="87"/>
      <c r="R397" s="100">
        <f t="shared" si="34"/>
        <v>0</v>
      </c>
      <c r="S397" s="88"/>
      <c r="T397" s="332"/>
      <c r="U397" s="332"/>
      <c r="V397" s="98"/>
      <c r="W397" s="332"/>
      <c r="X397" s="332"/>
      <c r="Y397" s="83"/>
      <c r="Z397" s="293"/>
      <c r="AA397" s="293"/>
      <c r="AB397" s="293"/>
      <c r="AC397" s="293"/>
      <c r="AD397" s="293"/>
      <c r="AE397" s="293"/>
      <c r="AF397" s="293"/>
      <c r="AG397" s="293"/>
      <c r="AH397" s="293"/>
      <c r="AI397" s="293"/>
      <c r="AJ397" s="293"/>
      <c r="AK397" s="293"/>
      <c r="AL397" s="293"/>
      <c r="AM397" s="293"/>
      <c r="AN397" s="293"/>
      <c r="AO397" s="293"/>
      <c r="AP397" s="293"/>
      <c r="AQ397" s="293"/>
      <c r="AR397" s="293"/>
      <c r="AS397" s="293"/>
      <c r="AT397" s="293"/>
      <c r="AU397" s="293"/>
      <c r="AV397" s="293"/>
      <c r="AW397" s="293"/>
      <c r="AX397" s="293"/>
      <c r="AY397" s="293"/>
      <c r="AZ397" s="293"/>
      <c r="BA397" s="293"/>
      <c r="BB397" s="293"/>
      <c r="BC397" s="293"/>
      <c r="BD397" s="293"/>
      <c r="BE397" s="293"/>
      <c r="BF397" s="293"/>
      <c r="BG397" s="293"/>
      <c r="BH397" s="293"/>
      <c r="BI397" s="293"/>
      <c r="BJ397" s="293"/>
      <c r="BK397" s="293"/>
      <c r="BL397" s="293"/>
      <c r="BM397" s="293"/>
    </row>
    <row r="398" spans="1:65" s="86" customFormat="1">
      <c r="A398" s="81"/>
      <c r="B398" s="83"/>
      <c r="C398" s="82"/>
      <c r="D398" s="100"/>
      <c r="E398" s="100"/>
      <c r="F398" s="100"/>
      <c r="G398" s="322"/>
      <c r="H398" s="100"/>
      <c r="I398" s="215"/>
      <c r="J398" s="100"/>
      <c r="K398" s="321" t="str">
        <f t="shared" si="35"/>
        <v/>
      </c>
      <c r="L398" s="218"/>
      <c r="M398" s="269"/>
      <c r="N398" s="323"/>
      <c r="O398" s="270"/>
      <c r="P398" s="84"/>
      <c r="Q398" s="87"/>
      <c r="R398" s="100">
        <f t="shared" si="34"/>
        <v>0</v>
      </c>
      <c r="S398" s="88"/>
      <c r="T398" s="332"/>
      <c r="U398" s="332"/>
      <c r="V398" s="98"/>
      <c r="W398" s="332"/>
      <c r="X398" s="332"/>
      <c r="Y398" s="83"/>
      <c r="Z398" s="293"/>
      <c r="AA398" s="293"/>
      <c r="AB398" s="293"/>
      <c r="AC398" s="293"/>
      <c r="AD398" s="293"/>
      <c r="AE398" s="293"/>
      <c r="AF398" s="293"/>
      <c r="AG398" s="293"/>
      <c r="AH398" s="293"/>
      <c r="AI398" s="293"/>
      <c r="AJ398" s="293"/>
      <c r="AK398" s="293"/>
      <c r="AL398" s="293"/>
      <c r="AM398" s="293"/>
      <c r="AN398" s="293"/>
      <c r="AO398" s="293"/>
      <c r="AP398" s="293"/>
      <c r="AQ398" s="293"/>
      <c r="AR398" s="293"/>
      <c r="AS398" s="293"/>
      <c r="AT398" s="293"/>
      <c r="AU398" s="293"/>
      <c r="AV398" s="293"/>
      <c r="AW398" s="293"/>
      <c r="AX398" s="293"/>
      <c r="AY398" s="293"/>
      <c r="AZ398" s="293"/>
      <c r="BA398" s="293"/>
      <c r="BB398" s="293"/>
      <c r="BC398" s="293"/>
      <c r="BD398" s="293"/>
      <c r="BE398" s="293"/>
      <c r="BF398" s="293"/>
      <c r="BG398" s="293"/>
      <c r="BH398" s="293"/>
      <c r="BI398" s="293"/>
      <c r="BJ398" s="293"/>
      <c r="BK398" s="293"/>
      <c r="BL398" s="293"/>
      <c r="BM398" s="293"/>
    </row>
    <row r="399" spans="1:65" s="86" customFormat="1">
      <c r="A399" s="81"/>
      <c r="B399" s="83"/>
      <c r="C399" s="82"/>
      <c r="D399" s="100"/>
      <c r="E399" s="100"/>
      <c r="F399" s="100"/>
      <c r="G399" s="322"/>
      <c r="H399" s="100"/>
      <c r="I399" s="215"/>
      <c r="J399" s="100"/>
      <c r="K399" s="321" t="str">
        <f t="shared" si="35"/>
        <v/>
      </c>
      <c r="L399" s="218"/>
      <c r="M399" s="269"/>
      <c r="N399" s="323"/>
      <c r="O399" s="270"/>
      <c r="P399" s="84"/>
      <c r="Q399" s="87"/>
      <c r="R399" s="100">
        <f t="shared" si="34"/>
        <v>0</v>
      </c>
      <c r="S399" s="88"/>
      <c r="T399" s="332"/>
      <c r="U399" s="332"/>
      <c r="V399" s="98"/>
      <c r="W399" s="332"/>
      <c r="X399" s="332"/>
      <c r="Y399" s="83"/>
      <c r="Z399" s="293"/>
      <c r="AA399" s="293"/>
      <c r="AB399" s="293"/>
      <c r="AC399" s="293"/>
      <c r="AD399" s="293"/>
      <c r="AE399" s="293"/>
      <c r="AF399" s="293"/>
      <c r="AG399" s="293"/>
      <c r="AH399" s="293"/>
      <c r="AI399" s="293"/>
      <c r="AJ399" s="293"/>
      <c r="AK399" s="293"/>
      <c r="AL399" s="293"/>
      <c r="AM399" s="293"/>
      <c r="AN399" s="293"/>
      <c r="AO399" s="293"/>
      <c r="AP399" s="293"/>
      <c r="AQ399" s="293"/>
      <c r="AR399" s="293"/>
      <c r="AS399" s="293"/>
      <c r="AT399" s="293"/>
      <c r="AU399" s="293"/>
      <c r="AV399" s="293"/>
      <c r="AW399" s="293"/>
      <c r="AX399" s="293"/>
      <c r="AY399" s="293"/>
      <c r="AZ399" s="293"/>
      <c r="BA399" s="293"/>
      <c r="BB399" s="293"/>
      <c r="BC399" s="293"/>
      <c r="BD399" s="293"/>
      <c r="BE399" s="293"/>
      <c r="BF399" s="293"/>
      <c r="BG399" s="293"/>
      <c r="BH399" s="293"/>
      <c r="BI399" s="293"/>
      <c r="BJ399" s="293"/>
      <c r="BK399" s="293"/>
      <c r="BL399" s="293"/>
      <c r="BM399" s="293"/>
    </row>
    <row r="400" spans="1:65" s="86" customFormat="1">
      <c r="A400" s="81"/>
      <c r="B400" s="83"/>
      <c r="C400" s="82"/>
      <c r="D400" s="100"/>
      <c r="E400" s="100"/>
      <c r="F400" s="100"/>
      <c r="G400" s="322"/>
      <c r="H400" s="100"/>
      <c r="I400" s="215"/>
      <c r="J400" s="100"/>
      <c r="K400" s="321" t="str">
        <f t="shared" si="35"/>
        <v/>
      </c>
      <c r="L400" s="218"/>
      <c r="M400" s="269"/>
      <c r="N400" s="323"/>
      <c r="O400" s="270"/>
      <c r="P400" s="84"/>
      <c r="Q400" s="87"/>
      <c r="R400" s="100">
        <f t="shared" si="34"/>
        <v>0</v>
      </c>
      <c r="S400" s="88"/>
      <c r="T400" s="332"/>
      <c r="U400" s="332"/>
      <c r="V400" s="85"/>
      <c r="W400" s="332"/>
      <c r="X400" s="332"/>
      <c r="Y400" s="83"/>
      <c r="Z400" s="293"/>
      <c r="AA400" s="293"/>
      <c r="AB400" s="293"/>
      <c r="AC400" s="293"/>
      <c r="AD400" s="293"/>
      <c r="AE400" s="293"/>
      <c r="AF400" s="293"/>
      <c r="AG400" s="293"/>
      <c r="AH400" s="293"/>
      <c r="AI400" s="293"/>
      <c r="AJ400" s="293"/>
      <c r="AK400" s="293"/>
      <c r="AL400" s="293"/>
      <c r="AM400" s="293"/>
      <c r="AN400" s="293"/>
      <c r="AO400" s="293"/>
      <c r="AP400" s="293"/>
      <c r="AQ400" s="293"/>
      <c r="AR400" s="293"/>
      <c r="AS400" s="293"/>
      <c r="AT400" s="293"/>
      <c r="AU400" s="293"/>
      <c r="AV400" s="293"/>
      <c r="AW400" s="293"/>
      <c r="AX400" s="293"/>
      <c r="AY400" s="293"/>
      <c r="AZ400" s="293"/>
      <c r="BA400" s="293"/>
      <c r="BB400" s="293"/>
      <c r="BC400" s="293"/>
      <c r="BD400" s="293"/>
      <c r="BE400" s="293"/>
      <c r="BF400" s="293"/>
      <c r="BG400" s="293"/>
      <c r="BH400" s="293"/>
      <c r="BI400" s="293"/>
      <c r="BJ400" s="293"/>
      <c r="BK400" s="293"/>
      <c r="BL400" s="293"/>
      <c r="BM400" s="293"/>
    </row>
    <row r="401" spans="1:65" s="86" customFormat="1">
      <c r="A401" s="81"/>
      <c r="B401" s="83"/>
      <c r="C401" s="82"/>
      <c r="D401" s="100"/>
      <c r="E401" s="100"/>
      <c r="F401" s="100"/>
      <c r="G401" s="322"/>
      <c r="H401" s="100"/>
      <c r="I401" s="215"/>
      <c r="J401" s="100"/>
      <c r="K401" s="321" t="str">
        <f t="shared" si="35"/>
        <v/>
      </c>
      <c r="L401" s="218"/>
      <c r="M401" s="269"/>
      <c r="N401" s="323"/>
      <c r="O401" s="270"/>
      <c r="P401" s="84"/>
      <c r="Q401" s="87"/>
      <c r="R401" s="100">
        <f t="shared" si="34"/>
        <v>0</v>
      </c>
      <c r="S401" s="88"/>
      <c r="T401" s="332"/>
      <c r="U401" s="332"/>
      <c r="V401" s="85"/>
      <c r="W401" s="332"/>
      <c r="X401" s="332"/>
      <c r="Y401" s="83"/>
      <c r="Z401" s="293"/>
      <c r="AA401" s="293"/>
      <c r="AB401" s="293"/>
      <c r="AC401" s="293"/>
      <c r="AD401" s="293"/>
      <c r="AE401" s="293"/>
      <c r="AF401" s="293"/>
      <c r="AG401" s="293"/>
      <c r="AH401" s="293"/>
      <c r="AI401" s="293"/>
      <c r="AJ401" s="293"/>
      <c r="AK401" s="293"/>
      <c r="AL401" s="293"/>
      <c r="AM401" s="293"/>
      <c r="AN401" s="293"/>
      <c r="AO401" s="293"/>
      <c r="AP401" s="293"/>
      <c r="AQ401" s="293"/>
      <c r="AR401" s="293"/>
      <c r="AS401" s="293"/>
      <c r="AT401" s="293"/>
      <c r="AU401" s="293"/>
      <c r="AV401" s="293"/>
      <c r="AW401" s="293"/>
      <c r="AX401" s="293"/>
      <c r="AY401" s="293"/>
      <c r="AZ401" s="293"/>
      <c r="BA401" s="293"/>
      <c r="BB401" s="293"/>
      <c r="BC401" s="293"/>
      <c r="BD401" s="293"/>
      <c r="BE401" s="293"/>
      <c r="BF401" s="293"/>
      <c r="BG401" s="293"/>
      <c r="BH401" s="293"/>
      <c r="BI401" s="293"/>
      <c r="BJ401" s="293"/>
      <c r="BK401" s="293"/>
      <c r="BL401" s="293"/>
      <c r="BM401" s="293"/>
    </row>
    <row r="402" spans="1:65" s="86" customFormat="1">
      <c r="A402" s="81"/>
      <c r="B402" s="83"/>
      <c r="C402" s="82"/>
      <c r="D402" s="100"/>
      <c r="E402" s="100"/>
      <c r="F402" s="100"/>
      <c r="G402" s="322"/>
      <c r="H402" s="100"/>
      <c r="I402" s="215"/>
      <c r="J402" s="100"/>
      <c r="K402" s="321" t="str">
        <f t="shared" si="35"/>
        <v/>
      </c>
      <c r="L402" s="218"/>
      <c r="M402" s="269"/>
      <c r="N402" s="323"/>
      <c r="O402" s="270"/>
      <c r="P402" s="84"/>
      <c r="Q402" s="87"/>
      <c r="R402" s="100">
        <f t="shared" si="34"/>
        <v>0</v>
      </c>
      <c r="S402" s="88"/>
      <c r="T402" s="332"/>
      <c r="U402" s="332"/>
      <c r="V402" s="85"/>
      <c r="W402" s="332"/>
      <c r="X402" s="332"/>
      <c r="Y402" s="83"/>
      <c r="Z402" s="293"/>
      <c r="AA402" s="293"/>
      <c r="AB402" s="293"/>
      <c r="AC402" s="293"/>
      <c r="AD402" s="293"/>
      <c r="AE402" s="293"/>
      <c r="AF402" s="293"/>
      <c r="AG402" s="293"/>
      <c r="AH402" s="293"/>
      <c r="AI402" s="293"/>
      <c r="AJ402" s="293"/>
      <c r="AK402" s="293"/>
      <c r="AL402" s="293"/>
      <c r="AM402" s="293"/>
      <c r="AN402" s="293"/>
      <c r="AO402" s="293"/>
      <c r="AP402" s="293"/>
      <c r="AQ402" s="293"/>
      <c r="AR402" s="293"/>
      <c r="AS402" s="293"/>
      <c r="AT402" s="293"/>
      <c r="AU402" s="293"/>
      <c r="AV402" s="293"/>
      <c r="AW402" s="293"/>
      <c r="AX402" s="293"/>
      <c r="AY402" s="293"/>
      <c r="AZ402" s="293"/>
      <c r="BA402" s="293"/>
      <c r="BB402" s="293"/>
      <c r="BC402" s="293"/>
      <c r="BD402" s="293"/>
      <c r="BE402" s="293"/>
      <c r="BF402" s="293"/>
      <c r="BG402" s="293"/>
      <c r="BH402" s="293"/>
      <c r="BI402" s="293"/>
      <c r="BJ402" s="293"/>
      <c r="BK402" s="293"/>
      <c r="BL402" s="293"/>
      <c r="BM402" s="293"/>
    </row>
    <row r="403" spans="1:65" s="86" customFormat="1">
      <c r="A403" s="81"/>
      <c r="B403" s="83"/>
      <c r="C403" s="82"/>
      <c r="D403" s="100"/>
      <c r="E403" s="100"/>
      <c r="F403" s="100"/>
      <c r="G403" s="322"/>
      <c r="H403" s="100"/>
      <c r="I403" s="215"/>
      <c r="J403" s="100"/>
      <c r="K403" s="321" t="str">
        <f t="shared" si="35"/>
        <v/>
      </c>
      <c r="L403" s="218"/>
      <c r="M403" s="269"/>
      <c r="N403" s="323"/>
      <c r="O403" s="270"/>
      <c r="P403" s="84"/>
      <c r="Q403" s="87"/>
      <c r="R403" s="100">
        <f t="shared" si="34"/>
        <v>0</v>
      </c>
      <c r="S403" s="88"/>
      <c r="T403" s="332"/>
      <c r="U403" s="332"/>
      <c r="V403" s="85"/>
      <c r="W403" s="332"/>
      <c r="X403" s="332"/>
      <c r="Y403" s="83"/>
      <c r="Z403" s="293"/>
      <c r="AA403" s="293"/>
      <c r="AB403" s="293"/>
      <c r="AC403" s="293"/>
      <c r="AD403" s="293"/>
      <c r="AE403" s="293"/>
      <c r="AF403" s="293"/>
      <c r="AG403" s="293"/>
      <c r="AH403" s="293"/>
      <c r="AI403" s="293"/>
      <c r="AJ403" s="293"/>
      <c r="AK403" s="293"/>
      <c r="AL403" s="293"/>
      <c r="AM403" s="293"/>
      <c r="AN403" s="293"/>
      <c r="AO403" s="293"/>
      <c r="AP403" s="293"/>
      <c r="AQ403" s="293"/>
      <c r="AR403" s="293"/>
      <c r="AS403" s="293"/>
      <c r="AT403" s="293"/>
      <c r="AU403" s="293"/>
      <c r="AV403" s="293"/>
      <c r="AW403" s="293"/>
      <c r="AX403" s="293"/>
      <c r="AY403" s="293"/>
      <c r="AZ403" s="293"/>
      <c r="BA403" s="293"/>
      <c r="BB403" s="293"/>
      <c r="BC403" s="293"/>
      <c r="BD403" s="293"/>
      <c r="BE403" s="293"/>
      <c r="BF403" s="293"/>
      <c r="BG403" s="293"/>
      <c r="BH403" s="293"/>
      <c r="BI403" s="293"/>
      <c r="BJ403" s="293"/>
      <c r="BK403" s="293"/>
      <c r="BL403" s="293"/>
      <c r="BM403" s="293"/>
    </row>
    <row r="404" spans="1:65" s="86" customFormat="1">
      <c r="A404" s="81"/>
      <c r="B404" s="83"/>
      <c r="C404" s="82"/>
      <c r="D404" s="100"/>
      <c r="E404" s="100"/>
      <c r="F404" s="100"/>
      <c r="G404" s="322"/>
      <c r="H404" s="100"/>
      <c r="I404" s="215"/>
      <c r="J404" s="100"/>
      <c r="K404" s="321" t="str">
        <f t="shared" si="35"/>
        <v/>
      </c>
      <c r="L404" s="218"/>
      <c r="M404" s="269"/>
      <c r="N404" s="323"/>
      <c r="O404" s="270"/>
      <c r="P404" s="84"/>
      <c r="Q404" s="87"/>
      <c r="R404" s="100">
        <f t="shared" si="34"/>
        <v>0</v>
      </c>
      <c r="S404" s="88"/>
      <c r="T404" s="332"/>
      <c r="U404" s="332"/>
      <c r="V404" s="85"/>
      <c r="W404" s="332"/>
      <c r="X404" s="332"/>
      <c r="Y404" s="83"/>
      <c r="Z404" s="293"/>
      <c r="AA404" s="293"/>
      <c r="AB404" s="293"/>
      <c r="AC404" s="293"/>
      <c r="AD404" s="293"/>
      <c r="AE404" s="293"/>
      <c r="AF404" s="293"/>
      <c r="AG404" s="293"/>
      <c r="AH404" s="293"/>
      <c r="AI404" s="293"/>
      <c r="AJ404" s="293"/>
      <c r="AK404" s="293"/>
      <c r="AL404" s="293"/>
      <c r="AM404" s="293"/>
      <c r="AN404" s="293"/>
      <c r="AO404" s="293"/>
      <c r="AP404" s="293"/>
      <c r="AQ404" s="293"/>
      <c r="AR404" s="293"/>
      <c r="AS404" s="293"/>
      <c r="AT404" s="293"/>
      <c r="AU404" s="293"/>
      <c r="AV404" s="293"/>
      <c r="AW404" s="293"/>
      <c r="AX404" s="293"/>
      <c r="AY404" s="293"/>
      <c r="AZ404" s="293"/>
      <c r="BA404" s="293"/>
      <c r="BB404" s="293"/>
      <c r="BC404" s="293"/>
      <c r="BD404" s="293"/>
      <c r="BE404" s="293"/>
      <c r="BF404" s="293"/>
      <c r="BG404" s="293"/>
      <c r="BH404" s="293"/>
      <c r="BI404" s="293"/>
      <c r="BJ404" s="293"/>
      <c r="BK404" s="293"/>
      <c r="BL404" s="293"/>
      <c r="BM404" s="293"/>
    </row>
    <row r="405" spans="1:65" s="86" customFormat="1">
      <c r="A405" s="81"/>
      <c r="B405" s="83"/>
      <c r="C405" s="82"/>
      <c r="D405" s="100"/>
      <c r="E405" s="100"/>
      <c r="F405" s="100"/>
      <c r="G405" s="322"/>
      <c r="H405" s="100"/>
      <c r="I405" s="215"/>
      <c r="J405" s="100"/>
      <c r="K405" s="321" t="str">
        <f t="shared" si="35"/>
        <v/>
      </c>
      <c r="L405" s="218"/>
      <c r="M405" s="269"/>
      <c r="N405" s="323"/>
      <c r="O405" s="270"/>
      <c r="P405" s="84"/>
      <c r="Q405" s="87"/>
      <c r="R405" s="100">
        <f t="shared" si="34"/>
        <v>0</v>
      </c>
      <c r="S405" s="88"/>
      <c r="T405" s="332"/>
      <c r="U405" s="332"/>
      <c r="V405" s="85"/>
      <c r="W405" s="332"/>
      <c r="X405" s="332"/>
      <c r="Y405" s="83"/>
      <c r="Z405" s="293"/>
      <c r="AA405" s="293"/>
      <c r="AB405" s="293"/>
      <c r="AC405" s="293"/>
      <c r="AD405" s="293"/>
      <c r="AE405" s="293"/>
      <c r="AF405" s="293"/>
      <c r="AG405" s="293"/>
      <c r="AH405" s="293"/>
      <c r="AI405" s="293"/>
      <c r="AJ405" s="293"/>
      <c r="AK405" s="293"/>
      <c r="AL405" s="293"/>
      <c r="AM405" s="293"/>
      <c r="AN405" s="293"/>
      <c r="AO405" s="293"/>
      <c r="AP405" s="293"/>
      <c r="AQ405" s="293"/>
      <c r="AR405" s="293"/>
      <c r="AS405" s="293"/>
      <c r="AT405" s="293"/>
      <c r="AU405" s="293"/>
      <c r="AV405" s="293"/>
      <c r="AW405" s="293"/>
      <c r="AX405" s="293"/>
      <c r="AY405" s="293"/>
      <c r="AZ405" s="293"/>
      <c r="BA405" s="293"/>
      <c r="BB405" s="293"/>
      <c r="BC405" s="293"/>
      <c r="BD405" s="293"/>
      <c r="BE405" s="293"/>
      <c r="BF405" s="293"/>
      <c r="BG405" s="293"/>
      <c r="BH405" s="293"/>
      <c r="BI405" s="293"/>
      <c r="BJ405" s="293"/>
      <c r="BK405" s="293"/>
      <c r="BL405" s="293"/>
      <c r="BM405" s="293"/>
    </row>
    <row r="406" spans="1:65" s="86" customFormat="1">
      <c r="A406" s="81"/>
      <c r="B406" s="83"/>
      <c r="C406" s="82"/>
      <c r="D406" s="100"/>
      <c r="E406" s="100"/>
      <c r="F406" s="100"/>
      <c r="G406" s="322"/>
      <c r="H406" s="100"/>
      <c r="I406" s="215"/>
      <c r="J406" s="100"/>
      <c r="K406" s="321" t="str">
        <f t="shared" si="35"/>
        <v/>
      </c>
      <c r="L406" s="218"/>
      <c r="M406" s="269"/>
      <c r="N406" s="323"/>
      <c r="O406" s="270"/>
      <c r="P406" s="84"/>
      <c r="Q406" s="87"/>
      <c r="R406" s="100">
        <f t="shared" si="34"/>
        <v>0</v>
      </c>
      <c r="S406" s="88"/>
      <c r="T406" s="332"/>
      <c r="U406" s="332"/>
      <c r="V406" s="85"/>
      <c r="W406" s="332"/>
      <c r="X406" s="332"/>
      <c r="Y406" s="83"/>
      <c r="Z406" s="293"/>
      <c r="AA406" s="293"/>
      <c r="AB406" s="293"/>
      <c r="AC406" s="293"/>
      <c r="AD406" s="293"/>
      <c r="AE406" s="293"/>
      <c r="AF406" s="293"/>
      <c r="AG406" s="293"/>
      <c r="AH406" s="293"/>
      <c r="AI406" s="293"/>
      <c r="AJ406" s="293"/>
      <c r="AK406" s="293"/>
      <c r="AL406" s="293"/>
      <c r="AM406" s="293"/>
      <c r="AN406" s="293"/>
      <c r="AO406" s="293"/>
      <c r="AP406" s="293"/>
      <c r="AQ406" s="293"/>
      <c r="AR406" s="293"/>
      <c r="AS406" s="293"/>
      <c r="AT406" s="293"/>
      <c r="AU406" s="293"/>
      <c r="AV406" s="293"/>
      <c r="AW406" s="293"/>
      <c r="AX406" s="293"/>
      <c r="AY406" s="293"/>
      <c r="AZ406" s="293"/>
      <c r="BA406" s="293"/>
      <c r="BB406" s="293"/>
      <c r="BC406" s="293"/>
      <c r="BD406" s="293"/>
      <c r="BE406" s="293"/>
      <c r="BF406" s="293"/>
      <c r="BG406" s="293"/>
      <c r="BH406" s="293"/>
      <c r="BI406" s="293"/>
      <c r="BJ406" s="293"/>
      <c r="BK406" s="293"/>
      <c r="BL406" s="293"/>
      <c r="BM406" s="293"/>
    </row>
    <row r="407" spans="1:65" s="86" customFormat="1">
      <c r="A407" s="81"/>
      <c r="B407" s="83"/>
      <c r="C407" s="82"/>
      <c r="D407" s="100"/>
      <c r="E407" s="100"/>
      <c r="F407" s="100"/>
      <c r="G407" s="322"/>
      <c r="H407" s="100"/>
      <c r="I407" s="215"/>
      <c r="J407" s="100"/>
      <c r="K407" s="321" t="str">
        <f t="shared" si="35"/>
        <v/>
      </c>
      <c r="L407" s="218"/>
      <c r="M407" s="269"/>
      <c r="N407" s="323"/>
      <c r="O407" s="270"/>
      <c r="P407" s="84"/>
      <c r="Q407" s="87"/>
      <c r="R407" s="100">
        <f t="shared" si="34"/>
        <v>0</v>
      </c>
      <c r="S407" s="88"/>
      <c r="T407" s="332"/>
      <c r="U407" s="332"/>
      <c r="V407" s="85"/>
      <c r="W407" s="332"/>
      <c r="X407" s="332"/>
      <c r="Y407" s="83"/>
      <c r="Z407" s="293"/>
      <c r="AA407" s="293"/>
      <c r="AB407" s="293"/>
      <c r="AC407" s="293"/>
      <c r="AD407" s="293"/>
      <c r="AE407" s="293"/>
      <c r="AF407" s="293"/>
      <c r="AG407" s="293"/>
      <c r="AH407" s="293"/>
      <c r="AI407" s="293"/>
      <c r="AJ407" s="293"/>
      <c r="AK407" s="293"/>
      <c r="AL407" s="293"/>
      <c r="AM407" s="293"/>
      <c r="AN407" s="293"/>
      <c r="AO407" s="293"/>
      <c r="AP407" s="293"/>
      <c r="AQ407" s="293"/>
      <c r="AR407" s="293"/>
      <c r="AS407" s="293"/>
      <c r="AT407" s="293"/>
      <c r="AU407" s="293"/>
      <c r="AV407" s="293"/>
      <c r="AW407" s="293"/>
      <c r="AX407" s="293"/>
      <c r="AY407" s="293"/>
      <c r="AZ407" s="293"/>
      <c r="BA407" s="293"/>
      <c r="BB407" s="293"/>
      <c r="BC407" s="293"/>
      <c r="BD407" s="293"/>
      <c r="BE407" s="293"/>
      <c r="BF407" s="293"/>
      <c r="BG407" s="293"/>
      <c r="BH407" s="293"/>
      <c r="BI407" s="293"/>
      <c r="BJ407" s="293"/>
      <c r="BK407" s="293"/>
      <c r="BL407" s="293"/>
      <c r="BM407" s="293"/>
    </row>
    <row r="408" spans="1:65" s="86" customFormat="1">
      <c r="A408" s="81"/>
      <c r="B408" s="83"/>
      <c r="C408" s="82"/>
      <c r="D408" s="100"/>
      <c r="E408" s="100"/>
      <c r="F408" s="100"/>
      <c r="G408" s="322"/>
      <c r="H408" s="100"/>
      <c r="I408" s="215"/>
      <c r="J408" s="100"/>
      <c r="K408" s="321" t="str">
        <f t="shared" si="35"/>
        <v/>
      </c>
      <c r="L408" s="218"/>
      <c r="M408" s="269"/>
      <c r="N408" s="323"/>
      <c r="O408" s="270"/>
      <c r="P408" s="84"/>
      <c r="Q408" s="87"/>
      <c r="R408" s="100">
        <f t="shared" si="34"/>
        <v>0</v>
      </c>
      <c r="S408" s="88"/>
      <c r="T408" s="332"/>
      <c r="U408" s="332"/>
      <c r="V408" s="85"/>
      <c r="W408" s="332"/>
      <c r="X408" s="332"/>
      <c r="Y408" s="83"/>
      <c r="Z408" s="293"/>
      <c r="AA408" s="293"/>
      <c r="AB408" s="293"/>
      <c r="AC408" s="293"/>
      <c r="AD408" s="293"/>
      <c r="AE408" s="293"/>
      <c r="AF408" s="293"/>
      <c r="AG408" s="293"/>
      <c r="AH408" s="293"/>
      <c r="AI408" s="293"/>
      <c r="AJ408" s="293"/>
      <c r="AK408" s="293"/>
      <c r="AL408" s="293"/>
      <c r="AM408" s="293"/>
      <c r="AN408" s="293"/>
      <c r="AO408" s="293"/>
      <c r="AP408" s="293"/>
      <c r="AQ408" s="293"/>
      <c r="AR408" s="293"/>
      <c r="AS408" s="293"/>
      <c r="AT408" s="293"/>
      <c r="AU408" s="293"/>
      <c r="AV408" s="293"/>
      <c r="AW408" s="293"/>
      <c r="AX408" s="293"/>
      <c r="AY408" s="293"/>
      <c r="AZ408" s="293"/>
      <c r="BA408" s="293"/>
      <c r="BB408" s="293"/>
      <c r="BC408" s="293"/>
      <c r="BD408" s="293"/>
      <c r="BE408" s="293"/>
      <c r="BF408" s="293"/>
      <c r="BG408" s="293"/>
      <c r="BH408" s="293"/>
      <c r="BI408" s="293"/>
      <c r="BJ408" s="293"/>
      <c r="BK408" s="293"/>
      <c r="BL408" s="293"/>
      <c r="BM408" s="293"/>
    </row>
    <row r="409" spans="1:65" s="86" customFormat="1">
      <c r="A409" s="81"/>
      <c r="B409" s="83"/>
      <c r="C409" s="82"/>
      <c r="D409" s="100"/>
      <c r="E409" s="100"/>
      <c r="F409" s="100"/>
      <c r="G409" s="322"/>
      <c r="H409" s="100"/>
      <c r="I409" s="215"/>
      <c r="J409" s="100"/>
      <c r="K409" s="321" t="str">
        <f t="shared" si="35"/>
        <v/>
      </c>
      <c r="L409" s="218"/>
      <c r="M409" s="269"/>
      <c r="N409" s="323"/>
      <c r="O409" s="270"/>
      <c r="P409" s="84"/>
      <c r="Q409" s="87"/>
      <c r="R409" s="100">
        <f t="shared" si="34"/>
        <v>0</v>
      </c>
      <c r="S409" s="88"/>
      <c r="T409" s="332"/>
      <c r="U409" s="332"/>
      <c r="V409" s="85"/>
      <c r="W409" s="332"/>
      <c r="X409" s="332"/>
      <c r="Y409" s="83"/>
      <c r="Z409" s="293"/>
      <c r="AA409" s="293"/>
      <c r="AB409" s="293"/>
      <c r="AC409" s="293"/>
      <c r="AD409" s="293"/>
      <c r="AE409" s="293"/>
      <c r="AF409" s="293"/>
      <c r="AG409" s="293"/>
      <c r="AH409" s="293"/>
      <c r="AI409" s="293"/>
      <c r="AJ409" s="293"/>
      <c r="AK409" s="293"/>
      <c r="AL409" s="293"/>
      <c r="AM409" s="293"/>
      <c r="AN409" s="293"/>
      <c r="AO409" s="293"/>
      <c r="AP409" s="293"/>
      <c r="AQ409" s="293"/>
      <c r="AR409" s="293"/>
      <c r="AS409" s="293"/>
      <c r="AT409" s="293"/>
      <c r="AU409" s="293"/>
      <c r="AV409" s="293"/>
      <c r="AW409" s="293"/>
      <c r="AX409" s="293"/>
      <c r="AY409" s="293"/>
      <c r="AZ409" s="293"/>
      <c r="BA409" s="293"/>
      <c r="BB409" s="293"/>
      <c r="BC409" s="293"/>
      <c r="BD409" s="293"/>
      <c r="BE409" s="293"/>
      <c r="BF409" s="293"/>
      <c r="BG409" s="293"/>
      <c r="BH409" s="293"/>
      <c r="BI409" s="293"/>
      <c r="BJ409" s="293"/>
      <c r="BK409" s="293"/>
      <c r="BL409" s="293"/>
      <c r="BM409" s="293"/>
    </row>
    <row r="410" spans="1:65" s="86" customFormat="1">
      <c r="A410" s="81"/>
      <c r="B410" s="83"/>
      <c r="C410" s="82"/>
      <c r="D410" s="100"/>
      <c r="E410" s="100"/>
      <c r="F410" s="100"/>
      <c r="G410" s="322"/>
      <c r="H410" s="100"/>
      <c r="I410" s="215"/>
      <c r="J410" s="100"/>
      <c r="K410" s="321" t="str">
        <f t="shared" si="35"/>
        <v/>
      </c>
      <c r="L410" s="218"/>
      <c r="M410" s="269"/>
      <c r="N410" s="323"/>
      <c r="O410" s="270"/>
      <c r="P410" s="84"/>
      <c r="Q410" s="87"/>
      <c r="R410" s="100">
        <f t="shared" si="34"/>
        <v>0</v>
      </c>
      <c r="S410" s="88"/>
      <c r="T410" s="332"/>
      <c r="U410" s="332"/>
      <c r="V410" s="85"/>
      <c r="W410" s="332"/>
      <c r="X410" s="332"/>
      <c r="Y410" s="83"/>
      <c r="Z410" s="293"/>
      <c r="AA410" s="293"/>
      <c r="AB410" s="293"/>
      <c r="AC410" s="293"/>
      <c r="AD410" s="293"/>
      <c r="AE410" s="293"/>
      <c r="AF410" s="293"/>
      <c r="AG410" s="293"/>
      <c r="AH410" s="293"/>
      <c r="AI410" s="293"/>
      <c r="AJ410" s="293"/>
      <c r="AK410" s="293"/>
      <c r="AL410" s="293"/>
      <c r="AM410" s="293"/>
      <c r="AN410" s="293"/>
      <c r="AO410" s="293"/>
      <c r="AP410" s="293"/>
      <c r="AQ410" s="293"/>
      <c r="AR410" s="293"/>
      <c r="AS410" s="293"/>
      <c r="AT410" s="293"/>
      <c r="AU410" s="293"/>
      <c r="AV410" s="293"/>
      <c r="AW410" s="293"/>
      <c r="AX410" s="293"/>
      <c r="AY410" s="293"/>
      <c r="AZ410" s="293"/>
      <c r="BA410" s="293"/>
      <c r="BB410" s="293"/>
      <c r="BC410" s="293"/>
      <c r="BD410" s="293"/>
      <c r="BE410" s="293"/>
      <c r="BF410" s="293"/>
      <c r="BG410" s="293"/>
      <c r="BH410" s="293"/>
      <c r="BI410" s="293"/>
      <c r="BJ410" s="293"/>
      <c r="BK410" s="293"/>
      <c r="BL410" s="293"/>
      <c r="BM410" s="293"/>
    </row>
    <row r="411" spans="1:65" s="86" customFormat="1">
      <c r="A411" s="81"/>
      <c r="B411" s="83"/>
      <c r="C411" s="82"/>
      <c r="D411" s="100"/>
      <c r="E411" s="100"/>
      <c r="F411" s="100"/>
      <c r="G411" s="322"/>
      <c r="H411" s="100"/>
      <c r="I411" s="215"/>
      <c r="J411" s="100"/>
      <c r="K411" s="321" t="str">
        <f t="shared" si="35"/>
        <v/>
      </c>
      <c r="L411" s="218"/>
      <c r="M411" s="269"/>
      <c r="N411" s="323"/>
      <c r="O411" s="270"/>
      <c r="P411" s="84"/>
      <c r="Q411" s="87"/>
      <c r="R411" s="100">
        <f t="shared" si="34"/>
        <v>0</v>
      </c>
      <c r="S411" s="88"/>
      <c r="T411" s="332"/>
      <c r="U411" s="332"/>
      <c r="V411" s="85"/>
      <c r="W411" s="332"/>
      <c r="X411" s="332"/>
      <c r="Y411" s="83"/>
      <c r="Z411" s="293"/>
      <c r="AA411" s="293"/>
      <c r="AB411" s="293"/>
      <c r="AC411" s="293"/>
      <c r="AD411" s="293"/>
      <c r="AE411" s="293"/>
      <c r="AF411" s="293"/>
      <c r="AG411" s="293"/>
      <c r="AH411" s="293"/>
      <c r="AI411" s="293"/>
      <c r="AJ411" s="293"/>
      <c r="AK411" s="293"/>
      <c r="AL411" s="293"/>
      <c r="AM411" s="293"/>
      <c r="AN411" s="293"/>
      <c r="AO411" s="293"/>
      <c r="AP411" s="293"/>
      <c r="AQ411" s="293"/>
      <c r="AR411" s="293"/>
      <c r="AS411" s="293"/>
      <c r="AT411" s="293"/>
      <c r="AU411" s="293"/>
      <c r="AV411" s="293"/>
      <c r="AW411" s="293"/>
      <c r="AX411" s="293"/>
      <c r="AY411" s="293"/>
      <c r="AZ411" s="293"/>
      <c r="BA411" s="293"/>
      <c r="BB411" s="293"/>
      <c r="BC411" s="293"/>
      <c r="BD411" s="293"/>
      <c r="BE411" s="293"/>
      <c r="BF411" s="293"/>
      <c r="BG411" s="293"/>
      <c r="BH411" s="293"/>
      <c r="BI411" s="293"/>
      <c r="BJ411" s="293"/>
      <c r="BK411" s="293"/>
      <c r="BL411" s="293"/>
      <c r="BM411" s="293"/>
    </row>
    <row r="412" spans="1:65" s="86" customFormat="1">
      <c r="A412" s="81"/>
      <c r="B412" s="83"/>
      <c r="C412" s="82"/>
      <c r="D412" s="100"/>
      <c r="E412" s="100"/>
      <c r="F412" s="100"/>
      <c r="G412" s="322"/>
      <c r="H412" s="100"/>
      <c r="I412" s="215"/>
      <c r="J412" s="100"/>
      <c r="K412" s="321" t="str">
        <f t="shared" si="35"/>
        <v/>
      </c>
      <c r="L412" s="218"/>
      <c r="M412" s="269"/>
      <c r="N412" s="323"/>
      <c r="O412" s="270"/>
      <c r="P412" s="84"/>
      <c r="Q412" s="87"/>
      <c r="R412" s="100">
        <f t="shared" si="34"/>
        <v>0</v>
      </c>
      <c r="S412" s="88"/>
      <c r="T412" s="332"/>
      <c r="U412" s="332"/>
      <c r="V412" s="85"/>
      <c r="W412" s="332"/>
      <c r="X412" s="332"/>
      <c r="Y412" s="83"/>
      <c r="Z412" s="293"/>
      <c r="AA412" s="293"/>
      <c r="AB412" s="293"/>
      <c r="AC412" s="293"/>
      <c r="AD412" s="293"/>
      <c r="AE412" s="293"/>
      <c r="AF412" s="293"/>
      <c r="AG412" s="293"/>
      <c r="AH412" s="293"/>
      <c r="AI412" s="293"/>
      <c r="AJ412" s="293"/>
      <c r="AK412" s="293"/>
      <c r="AL412" s="293"/>
      <c r="AM412" s="293"/>
      <c r="AN412" s="293"/>
      <c r="AO412" s="293"/>
      <c r="AP412" s="293"/>
      <c r="AQ412" s="293"/>
      <c r="AR412" s="293"/>
      <c r="AS412" s="293"/>
      <c r="AT412" s="293"/>
      <c r="AU412" s="293"/>
      <c r="AV412" s="293"/>
      <c r="AW412" s="293"/>
      <c r="AX412" s="293"/>
      <c r="AY412" s="293"/>
      <c r="AZ412" s="293"/>
      <c r="BA412" s="293"/>
      <c r="BB412" s="293"/>
      <c r="BC412" s="293"/>
      <c r="BD412" s="293"/>
      <c r="BE412" s="293"/>
      <c r="BF412" s="293"/>
      <c r="BG412" s="293"/>
      <c r="BH412" s="293"/>
      <c r="BI412" s="293"/>
      <c r="BJ412" s="293"/>
      <c r="BK412" s="293"/>
      <c r="BL412" s="293"/>
      <c r="BM412" s="293"/>
    </row>
    <row r="413" spans="1:65" s="86" customFormat="1">
      <c r="A413" s="81"/>
      <c r="B413" s="83"/>
      <c r="C413" s="82"/>
      <c r="D413" s="100"/>
      <c r="E413" s="100"/>
      <c r="F413" s="100"/>
      <c r="G413" s="322"/>
      <c r="H413" s="100"/>
      <c r="I413" s="215"/>
      <c r="J413" s="100"/>
      <c r="K413" s="321" t="str">
        <f t="shared" si="35"/>
        <v/>
      </c>
      <c r="L413" s="218"/>
      <c r="M413" s="269"/>
      <c r="N413" s="323"/>
      <c r="O413" s="270"/>
      <c r="P413" s="84"/>
      <c r="Q413" s="87"/>
      <c r="R413" s="100">
        <f t="shared" si="34"/>
        <v>0</v>
      </c>
      <c r="S413" s="88"/>
      <c r="T413" s="332"/>
      <c r="U413" s="332"/>
      <c r="V413" s="85"/>
      <c r="W413" s="332"/>
      <c r="X413" s="332"/>
      <c r="Y413" s="83"/>
      <c r="Z413" s="293"/>
      <c r="AA413" s="293"/>
      <c r="AB413" s="293"/>
      <c r="AC413" s="293"/>
      <c r="AD413" s="293"/>
      <c r="AE413" s="293"/>
      <c r="AF413" s="293"/>
      <c r="AG413" s="293"/>
      <c r="AH413" s="293"/>
      <c r="AI413" s="293"/>
      <c r="AJ413" s="293"/>
      <c r="AK413" s="293"/>
      <c r="AL413" s="293"/>
      <c r="AM413" s="293"/>
      <c r="AN413" s="293"/>
      <c r="AO413" s="293"/>
      <c r="AP413" s="293"/>
      <c r="AQ413" s="293"/>
      <c r="AR413" s="293"/>
      <c r="AS413" s="293"/>
      <c r="AT413" s="293"/>
      <c r="AU413" s="293"/>
      <c r="AV413" s="293"/>
      <c r="AW413" s="293"/>
      <c r="AX413" s="293"/>
      <c r="AY413" s="293"/>
      <c r="AZ413" s="293"/>
      <c r="BA413" s="293"/>
      <c r="BB413" s="293"/>
      <c r="BC413" s="293"/>
      <c r="BD413" s="293"/>
      <c r="BE413" s="293"/>
      <c r="BF413" s="293"/>
      <c r="BG413" s="293"/>
      <c r="BH413" s="293"/>
      <c r="BI413" s="293"/>
      <c r="BJ413" s="293"/>
      <c r="BK413" s="293"/>
      <c r="BL413" s="293"/>
      <c r="BM413" s="293"/>
    </row>
    <row r="414" spans="1:65" s="86" customFormat="1">
      <c r="A414" s="81"/>
      <c r="B414" s="83"/>
      <c r="C414" s="82"/>
      <c r="D414" s="100"/>
      <c r="E414" s="100"/>
      <c r="F414" s="100"/>
      <c r="G414" s="322"/>
      <c r="H414" s="100"/>
      <c r="I414" s="215"/>
      <c r="J414" s="100"/>
      <c r="K414" s="321" t="str">
        <f t="shared" si="35"/>
        <v/>
      </c>
      <c r="L414" s="218"/>
      <c r="M414" s="269"/>
      <c r="N414" s="323"/>
      <c r="O414" s="270"/>
      <c r="P414" s="84"/>
      <c r="Q414" s="87"/>
      <c r="R414" s="100">
        <f t="shared" si="34"/>
        <v>0</v>
      </c>
      <c r="S414" s="88"/>
      <c r="T414" s="332"/>
      <c r="U414" s="332"/>
      <c r="V414" s="85"/>
      <c r="W414" s="332"/>
      <c r="X414" s="332"/>
      <c r="Y414" s="83"/>
      <c r="Z414" s="293"/>
      <c r="AA414" s="293"/>
      <c r="AB414" s="293"/>
      <c r="AC414" s="293"/>
      <c r="AD414" s="293"/>
      <c r="AE414" s="293"/>
      <c r="AF414" s="293"/>
      <c r="AG414" s="293"/>
      <c r="AH414" s="293"/>
      <c r="AI414" s="293"/>
      <c r="AJ414" s="293"/>
      <c r="AK414" s="293"/>
      <c r="AL414" s="293"/>
      <c r="AM414" s="293"/>
      <c r="AN414" s="293"/>
      <c r="AO414" s="293"/>
      <c r="AP414" s="293"/>
      <c r="AQ414" s="293"/>
      <c r="AR414" s="293"/>
      <c r="AS414" s="293"/>
      <c r="AT414" s="293"/>
      <c r="AU414" s="293"/>
      <c r="AV414" s="293"/>
      <c r="AW414" s="293"/>
      <c r="AX414" s="293"/>
      <c r="AY414" s="293"/>
      <c r="AZ414" s="293"/>
      <c r="BA414" s="293"/>
      <c r="BB414" s="293"/>
      <c r="BC414" s="293"/>
      <c r="BD414" s="293"/>
      <c r="BE414" s="293"/>
      <c r="BF414" s="293"/>
      <c r="BG414" s="293"/>
      <c r="BH414" s="293"/>
      <c r="BI414" s="293"/>
      <c r="BJ414" s="293"/>
      <c r="BK414" s="293"/>
      <c r="BL414" s="293"/>
      <c r="BM414" s="293"/>
    </row>
    <row r="415" spans="1:65" s="86" customFormat="1">
      <c r="A415" s="81"/>
      <c r="B415" s="83"/>
      <c r="C415" s="82"/>
      <c r="D415" s="100"/>
      <c r="E415" s="100"/>
      <c r="F415" s="100"/>
      <c r="G415" s="322"/>
      <c r="H415" s="100"/>
      <c r="I415" s="215"/>
      <c r="J415" s="100"/>
      <c r="K415" s="321" t="str">
        <f t="shared" si="35"/>
        <v/>
      </c>
      <c r="L415" s="218"/>
      <c r="M415" s="269"/>
      <c r="N415" s="323"/>
      <c r="O415" s="270"/>
      <c r="P415" s="84"/>
      <c r="Q415" s="87"/>
      <c r="R415" s="100">
        <f t="shared" si="34"/>
        <v>0</v>
      </c>
      <c r="S415" s="88"/>
      <c r="T415" s="332"/>
      <c r="U415" s="332"/>
      <c r="V415" s="85"/>
      <c r="W415" s="332"/>
      <c r="X415" s="332"/>
      <c r="Y415" s="83"/>
      <c r="Z415" s="293"/>
      <c r="AA415" s="293"/>
      <c r="AB415" s="293"/>
      <c r="AC415" s="293"/>
      <c r="AD415" s="293"/>
      <c r="AE415" s="293"/>
      <c r="AF415" s="293"/>
      <c r="AG415" s="293"/>
      <c r="AH415" s="293"/>
      <c r="AI415" s="293"/>
      <c r="AJ415" s="293"/>
      <c r="AK415" s="293"/>
      <c r="AL415" s="293"/>
      <c r="AM415" s="293"/>
      <c r="AN415" s="293"/>
      <c r="AO415" s="293"/>
      <c r="AP415" s="293"/>
      <c r="AQ415" s="293"/>
      <c r="AR415" s="293"/>
      <c r="AS415" s="293"/>
      <c r="AT415" s="293"/>
      <c r="AU415" s="293"/>
      <c r="AV415" s="293"/>
      <c r="AW415" s="293"/>
      <c r="AX415" s="293"/>
      <c r="AY415" s="293"/>
      <c r="AZ415" s="293"/>
      <c r="BA415" s="293"/>
      <c r="BB415" s="293"/>
      <c r="BC415" s="293"/>
      <c r="BD415" s="293"/>
      <c r="BE415" s="293"/>
      <c r="BF415" s="293"/>
      <c r="BG415" s="293"/>
      <c r="BH415" s="293"/>
      <c r="BI415" s="293"/>
      <c r="BJ415" s="293"/>
      <c r="BK415" s="293"/>
      <c r="BL415" s="293"/>
      <c r="BM415" s="293"/>
    </row>
    <row r="416" spans="1:65" s="86" customFormat="1">
      <c r="A416" s="81"/>
      <c r="B416" s="83"/>
      <c r="C416" s="82"/>
      <c r="D416" s="100"/>
      <c r="E416" s="100"/>
      <c r="F416" s="100"/>
      <c r="G416" s="322"/>
      <c r="H416" s="100"/>
      <c r="I416" s="215"/>
      <c r="J416" s="100"/>
      <c r="K416" s="321" t="str">
        <f t="shared" si="35"/>
        <v/>
      </c>
      <c r="L416" s="218"/>
      <c r="M416" s="269"/>
      <c r="N416" s="323"/>
      <c r="O416" s="270"/>
      <c r="P416" s="84"/>
      <c r="Q416" s="87"/>
      <c r="R416" s="100">
        <f t="shared" si="34"/>
        <v>0</v>
      </c>
      <c r="S416" s="88"/>
      <c r="T416" s="332"/>
      <c r="U416" s="332"/>
      <c r="V416" s="85"/>
      <c r="W416" s="332"/>
      <c r="X416" s="332"/>
      <c r="Y416" s="83"/>
      <c r="Z416" s="293"/>
      <c r="AA416" s="293"/>
      <c r="AB416" s="293"/>
      <c r="AC416" s="293"/>
      <c r="AD416" s="293"/>
      <c r="AE416" s="293"/>
      <c r="AF416" s="293"/>
      <c r="AG416" s="293"/>
      <c r="AH416" s="293"/>
      <c r="AI416" s="293"/>
      <c r="AJ416" s="293"/>
      <c r="AK416" s="293"/>
      <c r="AL416" s="293"/>
      <c r="AM416" s="293"/>
      <c r="AN416" s="293"/>
      <c r="AO416" s="293"/>
      <c r="AP416" s="293"/>
      <c r="AQ416" s="293"/>
      <c r="AR416" s="293"/>
      <c r="AS416" s="293"/>
      <c r="AT416" s="293"/>
      <c r="AU416" s="293"/>
      <c r="AV416" s="293"/>
      <c r="AW416" s="293"/>
      <c r="AX416" s="293"/>
      <c r="AY416" s="293"/>
      <c r="AZ416" s="293"/>
      <c r="BA416" s="293"/>
      <c r="BB416" s="293"/>
      <c r="BC416" s="293"/>
      <c r="BD416" s="293"/>
      <c r="BE416" s="293"/>
      <c r="BF416" s="293"/>
      <c r="BG416" s="293"/>
      <c r="BH416" s="293"/>
      <c r="BI416" s="293"/>
      <c r="BJ416" s="293"/>
      <c r="BK416" s="293"/>
      <c r="BL416" s="293"/>
      <c r="BM416" s="293"/>
    </row>
    <row r="417" spans="1:65" s="86" customFormat="1">
      <c r="A417" s="81"/>
      <c r="B417" s="83"/>
      <c r="C417" s="82"/>
      <c r="D417" s="100"/>
      <c r="E417" s="100"/>
      <c r="F417" s="100"/>
      <c r="G417" s="322"/>
      <c r="H417" s="100"/>
      <c r="I417" s="215"/>
      <c r="J417" s="100"/>
      <c r="K417" s="321" t="str">
        <f t="shared" si="35"/>
        <v/>
      </c>
      <c r="L417" s="218"/>
      <c r="M417" s="269"/>
      <c r="N417" s="323"/>
      <c r="O417" s="270"/>
      <c r="P417" s="84"/>
      <c r="Q417" s="87"/>
      <c r="R417" s="100">
        <f t="shared" si="34"/>
        <v>0</v>
      </c>
      <c r="S417" s="88"/>
      <c r="T417" s="332"/>
      <c r="U417" s="332"/>
      <c r="V417" s="85"/>
      <c r="W417" s="332"/>
      <c r="X417" s="332"/>
      <c r="Y417" s="83"/>
      <c r="Z417" s="293"/>
      <c r="AA417" s="293"/>
      <c r="AB417" s="293"/>
      <c r="AC417" s="293"/>
      <c r="AD417" s="293"/>
      <c r="AE417" s="293"/>
      <c r="AF417" s="293"/>
      <c r="AG417" s="293"/>
      <c r="AH417" s="293"/>
      <c r="AI417" s="293"/>
      <c r="AJ417" s="293"/>
      <c r="AK417" s="293"/>
      <c r="AL417" s="293"/>
      <c r="AM417" s="293"/>
      <c r="AN417" s="293"/>
      <c r="AO417" s="293"/>
      <c r="AP417" s="293"/>
      <c r="AQ417" s="293"/>
      <c r="AR417" s="293"/>
      <c r="AS417" s="293"/>
      <c r="AT417" s="293"/>
      <c r="AU417" s="293"/>
      <c r="AV417" s="293"/>
      <c r="AW417" s="293"/>
      <c r="AX417" s="293"/>
      <c r="AY417" s="293"/>
      <c r="AZ417" s="293"/>
      <c r="BA417" s="293"/>
      <c r="BB417" s="293"/>
      <c r="BC417" s="293"/>
      <c r="BD417" s="293"/>
      <c r="BE417" s="293"/>
      <c r="BF417" s="293"/>
      <c r="BG417" s="293"/>
      <c r="BH417" s="293"/>
      <c r="BI417" s="293"/>
      <c r="BJ417" s="293"/>
      <c r="BK417" s="293"/>
      <c r="BL417" s="293"/>
      <c r="BM417" s="293"/>
    </row>
    <row r="418" spans="1:65" s="86" customFormat="1">
      <c r="A418" s="81"/>
      <c r="B418" s="83"/>
      <c r="C418" s="82"/>
      <c r="D418" s="100"/>
      <c r="E418" s="100"/>
      <c r="F418" s="100"/>
      <c r="G418" s="322"/>
      <c r="H418" s="100"/>
      <c r="I418" s="215"/>
      <c r="J418" s="100"/>
      <c r="K418" s="321" t="str">
        <f t="shared" si="35"/>
        <v/>
      </c>
      <c r="L418" s="218"/>
      <c r="M418" s="269"/>
      <c r="N418" s="323"/>
      <c r="O418" s="270"/>
      <c r="P418" s="84"/>
      <c r="Q418" s="87"/>
      <c r="R418" s="100">
        <f t="shared" si="34"/>
        <v>0</v>
      </c>
      <c r="S418" s="88"/>
      <c r="T418" s="332"/>
      <c r="U418" s="332"/>
      <c r="V418" s="85"/>
      <c r="W418" s="332"/>
      <c r="X418" s="332"/>
      <c r="Y418" s="83"/>
      <c r="Z418" s="293"/>
      <c r="AA418" s="293"/>
      <c r="AB418" s="293"/>
      <c r="AC418" s="293"/>
      <c r="AD418" s="293"/>
      <c r="AE418" s="293"/>
      <c r="AF418" s="293"/>
      <c r="AG418" s="293"/>
      <c r="AH418" s="293"/>
      <c r="AI418" s="293"/>
      <c r="AJ418" s="293"/>
      <c r="AK418" s="293"/>
      <c r="AL418" s="293"/>
      <c r="AM418" s="293"/>
      <c r="AN418" s="293"/>
      <c r="AO418" s="293"/>
      <c r="AP418" s="293"/>
      <c r="AQ418" s="293"/>
      <c r="AR418" s="293"/>
      <c r="AS418" s="293"/>
      <c r="AT418" s="293"/>
      <c r="AU418" s="293"/>
      <c r="AV418" s="293"/>
      <c r="AW418" s="293"/>
      <c r="AX418" s="293"/>
      <c r="AY418" s="293"/>
      <c r="AZ418" s="293"/>
      <c r="BA418" s="293"/>
      <c r="BB418" s="293"/>
      <c r="BC418" s="293"/>
      <c r="BD418" s="293"/>
      <c r="BE418" s="293"/>
      <c r="BF418" s="293"/>
      <c r="BG418" s="293"/>
      <c r="BH418" s="293"/>
      <c r="BI418" s="293"/>
      <c r="BJ418" s="293"/>
      <c r="BK418" s="293"/>
      <c r="BL418" s="293"/>
      <c r="BM418" s="293"/>
    </row>
    <row r="419" spans="1:65" s="86" customFormat="1">
      <c r="A419" s="81"/>
      <c r="B419" s="83"/>
      <c r="C419" s="82"/>
      <c r="D419" s="100"/>
      <c r="E419" s="100"/>
      <c r="F419" s="100"/>
      <c r="G419" s="322"/>
      <c r="H419" s="100"/>
      <c r="I419" s="215"/>
      <c r="J419" s="100"/>
      <c r="K419" s="321" t="str">
        <f t="shared" si="35"/>
        <v/>
      </c>
      <c r="L419" s="218"/>
      <c r="M419" s="269"/>
      <c r="N419" s="323"/>
      <c r="O419" s="270"/>
      <c r="P419" s="84"/>
      <c r="Q419" s="87"/>
      <c r="R419" s="100">
        <f t="shared" si="34"/>
        <v>0</v>
      </c>
      <c r="S419" s="88"/>
      <c r="T419" s="332"/>
      <c r="U419" s="332"/>
      <c r="V419" s="85"/>
      <c r="W419" s="332"/>
      <c r="X419" s="332"/>
      <c r="Y419" s="83"/>
      <c r="Z419" s="293"/>
      <c r="AA419" s="293"/>
      <c r="AB419" s="293"/>
      <c r="AC419" s="293"/>
      <c r="AD419" s="293"/>
      <c r="AE419" s="293"/>
      <c r="AF419" s="293"/>
      <c r="AG419" s="293"/>
      <c r="AH419" s="293"/>
      <c r="AI419" s="293"/>
      <c r="AJ419" s="293"/>
      <c r="AK419" s="293"/>
      <c r="AL419" s="293"/>
      <c r="AM419" s="293"/>
      <c r="AN419" s="293"/>
      <c r="AO419" s="293"/>
      <c r="AP419" s="293"/>
      <c r="AQ419" s="293"/>
      <c r="AR419" s="293"/>
      <c r="AS419" s="293"/>
      <c r="AT419" s="293"/>
      <c r="AU419" s="293"/>
      <c r="AV419" s="293"/>
      <c r="AW419" s="293"/>
      <c r="AX419" s="293"/>
      <c r="AY419" s="293"/>
      <c r="AZ419" s="293"/>
      <c r="BA419" s="293"/>
      <c r="BB419" s="293"/>
      <c r="BC419" s="293"/>
      <c r="BD419" s="293"/>
      <c r="BE419" s="293"/>
      <c r="BF419" s="293"/>
      <c r="BG419" s="293"/>
      <c r="BH419" s="293"/>
      <c r="BI419" s="293"/>
      <c r="BJ419" s="293"/>
      <c r="BK419" s="293"/>
      <c r="BL419" s="293"/>
      <c r="BM419" s="293"/>
    </row>
    <row r="420" spans="1:65" s="86" customFormat="1">
      <c r="A420" s="81"/>
      <c r="B420" s="83"/>
      <c r="C420" s="82"/>
      <c r="D420" s="100"/>
      <c r="E420" s="100"/>
      <c r="F420" s="100"/>
      <c r="G420" s="322"/>
      <c r="H420" s="100"/>
      <c r="I420" s="215"/>
      <c r="J420" s="100"/>
      <c r="K420" s="321" t="str">
        <f t="shared" si="35"/>
        <v/>
      </c>
      <c r="L420" s="218"/>
      <c r="M420" s="269"/>
      <c r="N420" s="323"/>
      <c r="O420" s="270"/>
      <c r="P420" s="84"/>
      <c r="Q420" s="87"/>
      <c r="R420" s="100">
        <f t="shared" si="34"/>
        <v>0</v>
      </c>
      <c r="S420" s="88"/>
      <c r="T420" s="332"/>
      <c r="U420" s="332"/>
      <c r="V420" s="85"/>
      <c r="W420" s="332"/>
      <c r="X420" s="332"/>
      <c r="Y420" s="83"/>
      <c r="Z420" s="293"/>
      <c r="AA420" s="293"/>
      <c r="AB420" s="293"/>
      <c r="AC420" s="293"/>
      <c r="AD420" s="293"/>
      <c r="AE420" s="293"/>
      <c r="AF420" s="293"/>
      <c r="AG420" s="293"/>
      <c r="AH420" s="293"/>
      <c r="AI420" s="293"/>
      <c r="AJ420" s="293"/>
      <c r="AK420" s="293"/>
      <c r="AL420" s="293"/>
      <c r="AM420" s="293"/>
      <c r="AN420" s="293"/>
      <c r="AO420" s="293"/>
      <c r="AP420" s="293"/>
      <c r="AQ420" s="293"/>
      <c r="AR420" s="293"/>
      <c r="AS420" s="293"/>
      <c r="AT420" s="293"/>
      <c r="AU420" s="293"/>
      <c r="AV420" s="293"/>
      <c r="AW420" s="293"/>
      <c r="AX420" s="293"/>
      <c r="AY420" s="293"/>
      <c r="AZ420" s="293"/>
      <c r="BA420" s="293"/>
      <c r="BB420" s="293"/>
      <c r="BC420" s="293"/>
      <c r="BD420" s="293"/>
      <c r="BE420" s="293"/>
      <c r="BF420" s="293"/>
      <c r="BG420" s="293"/>
      <c r="BH420" s="293"/>
      <c r="BI420" s="293"/>
      <c r="BJ420" s="293"/>
      <c r="BK420" s="293"/>
      <c r="BL420" s="293"/>
      <c r="BM420" s="293"/>
    </row>
    <row r="421" spans="1:65" s="86" customFormat="1">
      <c r="A421" s="81"/>
      <c r="B421" s="83"/>
      <c r="C421" s="82"/>
      <c r="D421" s="100"/>
      <c r="E421" s="100"/>
      <c r="F421" s="100"/>
      <c r="G421" s="322"/>
      <c r="H421" s="100"/>
      <c r="I421" s="215"/>
      <c r="J421" s="100"/>
      <c r="K421" s="321" t="str">
        <f t="shared" si="35"/>
        <v/>
      </c>
      <c r="L421" s="218"/>
      <c r="M421" s="269"/>
      <c r="N421" s="323"/>
      <c r="O421" s="270"/>
      <c r="P421" s="84"/>
      <c r="Q421" s="87"/>
      <c r="R421" s="100">
        <f t="shared" si="34"/>
        <v>0</v>
      </c>
      <c r="S421" s="88"/>
      <c r="T421" s="332"/>
      <c r="U421" s="332"/>
      <c r="V421" s="85"/>
      <c r="W421" s="332"/>
      <c r="X421" s="332"/>
      <c r="Y421" s="83"/>
      <c r="Z421" s="293"/>
      <c r="AA421" s="293"/>
      <c r="AB421" s="293"/>
      <c r="AC421" s="293"/>
      <c r="AD421" s="293"/>
      <c r="AE421" s="293"/>
      <c r="AF421" s="293"/>
      <c r="AG421" s="293"/>
      <c r="AH421" s="293"/>
      <c r="AI421" s="293"/>
      <c r="AJ421" s="293"/>
      <c r="AK421" s="293"/>
      <c r="AL421" s="293"/>
      <c r="AM421" s="293"/>
      <c r="AN421" s="293"/>
      <c r="AO421" s="293"/>
      <c r="AP421" s="293"/>
      <c r="AQ421" s="293"/>
      <c r="AR421" s="293"/>
      <c r="AS421" s="293"/>
      <c r="AT421" s="293"/>
      <c r="AU421" s="293"/>
      <c r="AV421" s="293"/>
      <c r="AW421" s="293"/>
      <c r="AX421" s="293"/>
      <c r="AY421" s="293"/>
      <c r="AZ421" s="293"/>
      <c r="BA421" s="293"/>
      <c r="BB421" s="293"/>
      <c r="BC421" s="293"/>
      <c r="BD421" s="293"/>
      <c r="BE421" s="293"/>
      <c r="BF421" s="293"/>
      <c r="BG421" s="293"/>
      <c r="BH421" s="293"/>
      <c r="BI421" s="293"/>
      <c r="BJ421" s="293"/>
      <c r="BK421" s="293"/>
      <c r="BL421" s="293"/>
      <c r="BM421" s="293"/>
    </row>
    <row r="422" spans="1:65" s="86" customFormat="1">
      <c r="A422" s="81"/>
      <c r="B422" s="83"/>
      <c r="C422" s="82"/>
      <c r="D422" s="100"/>
      <c r="E422" s="100"/>
      <c r="F422" s="100"/>
      <c r="G422" s="322"/>
      <c r="H422" s="100"/>
      <c r="I422" s="215"/>
      <c r="J422" s="100"/>
      <c r="K422" s="321" t="str">
        <f t="shared" si="35"/>
        <v/>
      </c>
      <c r="L422" s="218"/>
      <c r="M422" s="269"/>
      <c r="N422" s="323"/>
      <c r="O422" s="270"/>
      <c r="P422" s="84"/>
      <c r="Q422" s="87"/>
      <c r="R422" s="100">
        <f t="shared" si="34"/>
        <v>0</v>
      </c>
      <c r="S422" s="88"/>
      <c r="T422" s="332"/>
      <c r="U422" s="332"/>
      <c r="V422" s="85"/>
      <c r="W422" s="332"/>
      <c r="X422" s="332"/>
      <c r="Y422" s="83"/>
      <c r="Z422" s="293"/>
      <c r="AA422" s="293"/>
      <c r="AB422" s="293"/>
      <c r="AC422" s="293"/>
      <c r="AD422" s="293"/>
      <c r="AE422" s="293"/>
      <c r="AF422" s="293"/>
      <c r="AG422" s="293"/>
      <c r="AH422" s="293"/>
      <c r="AI422" s="293"/>
      <c r="AJ422" s="293"/>
      <c r="AK422" s="293"/>
      <c r="AL422" s="293"/>
      <c r="AM422" s="293"/>
      <c r="AN422" s="293"/>
      <c r="AO422" s="293"/>
      <c r="AP422" s="293"/>
      <c r="AQ422" s="293"/>
      <c r="AR422" s="293"/>
      <c r="AS422" s="293"/>
      <c r="AT422" s="293"/>
      <c r="AU422" s="293"/>
      <c r="AV422" s="293"/>
      <c r="AW422" s="293"/>
      <c r="AX422" s="293"/>
      <c r="AY422" s="293"/>
      <c r="AZ422" s="293"/>
      <c r="BA422" s="293"/>
      <c r="BB422" s="293"/>
      <c r="BC422" s="293"/>
      <c r="BD422" s="293"/>
      <c r="BE422" s="293"/>
      <c r="BF422" s="293"/>
      <c r="BG422" s="293"/>
      <c r="BH422" s="293"/>
      <c r="BI422" s="293"/>
      <c r="BJ422" s="293"/>
      <c r="BK422" s="293"/>
      <c r="BL422" s="293"/>
      <c r="BM422" s="293"/>
    </row>
    <row r="423" spans="1:65" s="86" customFormat="1">
      <c r="A423" s="81"/>
      <c r="B423" s="83"/>
      <c r="C423" s="82"/>
      <c r="D423" s="100"/>
      <c r="E423" s="100"/>
      <c r="F423" s="100"/>
      <c r="G423" s="322"/>
      <c r="H423" s="100"/>
      <c r="I423" s="215"/>
      <c r="J423" s="100"/>
      <c r="K423" s="321" t="str">
        <f t="shared" si="35"/>
        <v/>
      </c>
      <c r="L423" s="218"/>
      <c r="M423" s="269"/>
      <c r="N423" s="323"/>
      <c r="O423" s="270"/>
      <c r="P423" s="84"/>
      <c r="Q423" s="87"/>
      <c r="R423" s="100">
        <f t="shared" si="34"/>
        <v>0</v>
      </c>
      <c r="S423" s="88"/>
      <c r="T423" s="332"/>
      <c r="U423" s="332"/>
      <c r="V423" s="85"/>
      <c r="W423" s="332"/>
      <c r="X423" s="332"/>
      <c r="Y423" s="83"/>
      <c r="Z423" s="293"/>
      <c r="AA423" s="293"/>
      <c r="AB423" s="293"/>
      <c r="AC423" s="293"/>
      <c r="AD423" s="293"/>
      <c r="AE423" s="293"/>
      <c r="AF423" s="293"/>
      <c r="AG423" s="293"/>
      <c r="AH423" s="293"/>
      <c r="AI423" s="293"/>
      <c r="AJ423" s="293"/>
      <c r="AK423" s="293"/>
      <c r="AL423" s="293"/>
      <c r="AM423" s="293"/>
      <c r="AN423" s="293"/>
      <c r="AO423" s="293"/>
      <c r="AP423" s="293"/>
      <c r="AQ423" s="293"/>
      <c r="AR423" s="293"/>
      <c r="AS423" s="293"/>
      <c r="AT423" s="293"/>
      <c r="AU423" s="293"/>
      <c r="AV423" s="293"/>
      <c r="AW423" s="293"/>
      <c r="AX423" s="293"/>
      <c r="AY423" s="293"/>
      <c r="AZ423" s="293"/>
      <c r="BA423" s="293"/>
      <c r="BB423" s="293"/>
      <c r="BC423" s="293"/>
      <c r="BD423" s="293"/>
      <c r="BE423" s="293"/>
      <c r="BF423" s="293"/>
      <c r="BG423" s="293"/>
      <c r="BH423" s="293"/>
      <c r="BI423" s="293"/>
      <c r="BJ423" s="293"/>
      <c r="BK423" s="293"/>
      <c r="BL423" s="293"/>
      <c r="BM423" s="293"/>
    </row>
    <row r="424" spans="1:65" s="86" customFormat="1">
      <c r="A424" s="81"/>
      <c r="B424" s="83"/>
      <c r="C424" s="82"/>
      <c r="D424" s="100"/>
      <c r="E424" s="100"/>
      <c r="F424" s="100"/>
      <c r="G424" s="322"/>
      <c r="H424" s="100"/>
      <c r="I424" s="215"/>
      <c r="J424" s="100"/>
      <c r="K424" s="321" t="str">
        <f t="shared" si="35"/>
        <v/>
      </c>
      <c r="L424" s="218"/>
      <c r="M424" s="269"/>
      <c r="N424" s="323"/>
      <c r="O424" s="270"/>
      <c r="P424" s="84"/>
      <c r="Q424" s="87"/>
      <c r="R424" s="100">
        <f t="shared" si="34"/>
        <v>0</v>
      </c>
      <c r="S424" s="88"/>
      <c r="T424" s="332"/>
      <c r="U424" s="332"/>
      <c r="V424" s="85"/>
      <c r="W424" s="332"/>
      <c r="X424" s="332"/>
      <c r="Y424" s="83"/>
      <c r="Z424" s="293"/>
      <c r="AA424" s="293"/>
      <c r="AB424" s="293"/>
      <c r="AC424" s="293"/>
      <c r="AD424" s="293"/>
      <c r="AE424" s="293"/>
      <c r="AF424" s="293"/>
      <c r="AG424" s="293"/>
      <c r="AH424" s="293"/>
      <c r="AI424" s="293"/>
      <c r="AJ424" s="293"/>
      <c r="AK424" s="293"/>
      <c r="AL424" s="293"/>
      <c r="AM424" s="293"/>
      <c r="AN424" s="293"/>
      <c r="AO424" s="293"/>
      <c r="AP424" s="293"/>
      <c r="AQ424" s="293"/>
      <c r="AR424" s="293"/>
      <c r="AS424" s="293"/>
      <c r="AT424" s="293"/>
      <c r="AU424" s="293"/>
      <c r="AV424" s="293"/>
      <c r="AW424" s="293"/>
      <c r="AX424" s="293"/>
      <c r="AY424" s="293"/>
      <c r="AZ424" s="293"/>
      <c r="BA424" s="293"/>
      <c r="BB424" s="293"/>
      <c r="BC424" s="293"/>
      <c r="BD424" s="293"/>
      <c r="BE424" s="293"/>
      <c r="BF424" s="293"/>
      <c r="BG424" s="293"/>
      <c r="BH424" s="293"/>
      <c r="BI424" s="293"/>
      <c r="BJ424" s="293"/>
      <c r="BK424" s="293"/>
      <c r="BL424" s="293"/>
      <c r="BM424" s="293"/>
    </row>
    <row r="425" spans="1:65" s="86" customFormat="1">
      <c r="A425" s="81"/>
      <c r="B425" s="83"/>
      <c r="C425" s="82"/>
      <c r="D425" s="100"/>
      <c r="E425" s="100"/>
      <c r="F425" s="100"/>
      <c r="G425" s="322"/>
      <c r="H425" s="100"/>
      <c r="I425" s="215"/>
      <c r="J425" s="100"/>
      <c r="K425" s="321" t="str">
        <f t="shared" si="35"/>
        <v/>
      </c>
      <c r="L425" s="218"/>
      <c r="M425" s="269"/>
      <c r="N425" s="323"/>
      <c r="O425" s="270"/>
      <c r="P425" s="84"/>
      <c r="Q425" s="87"/>
      <c r="R425" s="100">
        <f t="shared" si="34"/>
        <v>0</v>
      </c>
      <c r="S425" s="88"/>
      <c r="T425" s="332"/>
      <c r="U425" s="332"/>
      <c r="V425" s="85"/>
      <c r="W425" s="332"/>
      <c r="X425" s="332"/>
      <c r="Y425" s="83"/>
      <c r="Z425" s="293"/>
      <c r="AA425" s="293"/>
      <c r="AB425" s="293"/>
      <c r="AC425" s="293"/>
      <c r="AD425" s="293"/>
      <c r="AE425" s="293"/>
      <c r="AF425" s="293"/>
      <c r="AG425" s="293"/>
      <c r="AH425" s="293"/>
      <c r="AI425" s="293"/>
      <c r="AJ425" s="293"/>
      <c r="AK425" s="293"/>
      <c r="AL425" s="293"/>
      <c r="AM425" s="293"/>
      <c r="AN425" s="293"/>
      <c r="AO425" s="293"/>
      <c r="AP425" s="293"/>
      <c r="AQ425" s="293"/>
      <c r="AR425" s="293"/>
      <c r="AS425" s="293"/>
      <c r="AT425" s="293"/>
      <c r="AU425" s="293"/>
      <c r="AV425" s="293"/>
      <c r="AW425" s="293"/>
      <c r="AX425" s="293"/>
      <c r="AY425" s="293"/>
      <c r="AZ425" s="293"/>
      <c r="BA425" s="293"/>
      <c r="BB425" s="293"/>
      <c r="BC425" s="293"/>
      <c r="BD425" s="293"/>
      <c r="BE425" s="293"/>
      <c r="BF425" s="293"/>
      <c r="BG425" s="293"/>
      <c r="BH425" s="293"/>
      <c r="BI425" s="293"/>
      <c r="BJ425" s="293"/>
      <c r="BK425" s="293"/>
      <c r="BL425" s="293"/>
      <c r="BM425" s="293"/>
    </row>
    <row r="426" spans="1:65" s="86" customFormat="1">
      <c r="A426" s="81"/>
      <c r="B426" s="83"/>
      <c r="C426" s="82"/>
      <c r="D426" s="100"/>
      <c r="E426" s="100"/>
      <c r="F426" s="100"/>
      <c r="G426" s="322"/>
      <c r="H426" s="100"/>
      <c r="I426" s="215"/>
      <c r="J426" s="100"/>
      <c r="K426" s="321" t="str">
        <f t="shared" si="35"/>
        <v/>
      </c>
      <c r="L426" s="218"/>
      <c r="M426" s="269"/>
      <c r="N426" s="323"/>
      <c r="O426" s="270"/>
      <c r="P426" s="84"/>
      <c r="Q426" s="87"/>
      <c r="R426" s="100">
        <f t="shared" si="34"/>
        <v>0</v>
      </c>
      <c r="S426" s="88"/>
      <c r="T426" s="332"/>
      <c r="U426" s="332"/>
      <c r="V426" s="85"/>
      <c r="W426" s="332"/>
      <c r="X426" s="332"/>
      <c r="Y426" s="83"/>
      <c r="Z426" s="293"/>
      <c r="AA426" s="293"/>
      <c r="AB426" s="293"/>
      <c r="AC426" s="293"/>
      <c r="AD426" s="293"/>
      <c r="AE426" s="293"/>
      <c r="AF426" s="293"/>
      <c r="AG426" s="293"/>
      <c r="AH426" s="293"/>
      <c r="AI426" s="293"/>
      <c r="AJ426" s="293"/>
      <c r="AK426" s="293"/>
      <c r="AL426" s="293"/>
      <c r="AM426" s="293"/>
      <c r="AN426" s="293"/>
      <c r="AO426" s="293"/>
      <c r="AP426" s="293"/>
      <c r="AQ426" s="293"/>
      <c r="AR426" s="293"/>
      <c r="AS426" s="293"/>
      <c r="AT426" s="293"/>
      <c r="AU426" s="293"/>
      <c r="AV426" s="293"/>
      <c r="AW426" s="293"/>
      <c r="AX426" s="293"/>
      <c r="AY426" s="293"/>
      <c r="AZ426" s="293"/>
      <c r="BA426" s="293"/>
      <c r="BB426" s="293"/>
      <c r="BC426" s="293"/>
      <c r="BD426" s="293"/>
      <c r="BE426" s="293"/>
      <c r="BF426" s="293"/>
      <c r="BG426" s="293"/>
      <c r="BH426" s="293"/>
      <c r="BI426" s="293"/>
      <c r="BJ426" s="293"/>
      <c r="BK426" s="293"/>
      <c r="BL426" s="293"/>
      <c r="BM426" s="293"/>
    </row>
    <row r="427" spans="1:65" s="86" customFormat="1">
      <c r="A427" s="81"/>
      <c r="B427" s="83"/>
      <c r="C427" s="82"/>
      <c r="D427" s="100"/>
      <c r="E427" s="100"/>
      <c r="F427" s="100"/>
      <c r="G427" s="322"/>
      <c r="H427" s="100"/>
      <c r="I427" s="215"/>
      <c r="J427" s="100"/>
      <c r="K427" s="321" t="str">
        <f t="shared" si="35"/>
        <v/>
      </c>
      <c r="L427" s="218"/>
      <c r="M427" s="269"/>
      <c r="N427" s="323"/>
      <c r="O427" s="270"/>
      <c r="P427" s="84"/>
      <c r="Q427" s="87"/>
      <c r="R427" s="100">
        <f t="shared" si="34"/>
        <v>0</v>
      </c>
      <c r="S427" s="88"/>
      <c r="T427" s="332"/>
      <c r="U427" s="332"/>
      <c r="V427" s="85"/>
      <c r="W427" s="332"/>
      <c r="X427" s="332"/>
      <c r="Y427" s="83"/>
      <c r="Z427" s="293"/>
      <c r="AA427" s="293"/>
      <c r="AB427" s="293"/>
      <c r="AC427" s="293"/>
      <c r="AD427" s="293"/>
      <c r="AE427" s="293"/>
      <c r="AF427" s="293"/>
      <c r="AG427" s="293"/>
      <c r="AH427" s="293"/>
      <c r="AI427" s="293"/>
      <c r="AJ427" s="293"/>
      <c r="AK427" s="293"/>
      <c r="AL427" s="293"/>
      <c r="AM427" s="293"/>
      <c r="AN427" s="293"/>
      <c r="AO427" s="293"/>
      <c r="AP427" s="293"/>
      <c r="AQ427" s="293"/>
      <c r="AR427" s="293"/>
      <c r="AS427" s="293"/>
      <c r="AT427" s="293"/>
      <c r="AU427" s="293"/>
      <c r="AV427" s="293"/>
      <c r="AW427" s="293"/>
      <c r="AX427" s="293"/>
      <c r="AY427" s="293"/>
      <c r="AZ427" s="293"/>
      <c r="BA427" s="293"/>
      <c r="BB427" s="293"/>
      <c r="BC427" s="293"/>
      <c r="BD427" s="293"/>
      <c r="BE427" s="293"/>
      <c r="BF427" s="293"/>
      <c r="BG427" s="293"/>
      <c r="BH427" s="293"/>
      <c r="BI427" s="293"/>
      <c r="BJ427" s="293"/>
      <c r="BK427" s="293"/>
      <c r="BL427" s="293"/>
      <c r="BM427" s="293"/>
    </row>
    <row r="428" spans="1:65" s="86" customFormat="1">
      <c r="A428" s="81"/>
      <c r="B428" s="83"/>
      <c r="C428" s="82"/>
      <c r="D428" s="100"/>
      <c r="E428" s="100"/>
      <c r="F428" s="100"/>
      <c r="G428" s="322"/>
      <c r="H428" s="100"/>
      <c r="I428" s="215"/>
      <c r="J428" s="100"/>
      <c r="K428" s="321" t="str">
        <f t="shared" si="35"/>
        <v/>
      </c>
      <c r="L428" s="218"/>
      <c r="M428" s="269"/>
      <c r="N428" s="323"/>
      <c r="O428" s="270"/>
      <c r="P428" s="84"/>
      <c r="Q428" s="87"/>
      <c r="R428" s="100">
        <f t="shared" si="34"/>
        <v>0</v>
      </c>
      <c r="S428" s="88"/>
      <c r="T428" s="332"/>
      <c r="U428" s="332"/>
      <c r="V428" s="85"/>
      <c r="W428" s="332"/>
      <c r="X428" s="332"/>
      <c r="Y428" s="83"/>
      <c r="Z428" s="293"/>
      <c r="AA428" s="293"/>
      <c r="AB428" s="293"/>
      <c r="AC428" s="293"/>
      <c r="AD428" s="293"/>
      <c r="AE428" s="293"/>
      <c r="AF428" s="293"/>
      <c r="AG428" s="293"/>
      <c r="AH428" s="293"/>
      <c r="AI428" s="293"/>
      <c r="AJ428" s="293"/>
      <c r="AK428" s="293"/>
      <c r="AL428" s="293"/>
      <c r="AM428" s="293"/>
      <c r="AN428" s="293"/>
      <c r="AO428" s="293"/>
      <c r="AP428" s="293"/>
      <c r="AQ428" s="293"/>
      <c r="AR428" s="293"/>
      <c r="AS428" s="293"/>
      <c r="AT428" s="293"/>
      <c r="AU428" s="293"/>
      <c r="AV428" s="293"/>
      <c r="AW428" s="293"/>
      <c r="AX428" s="293"/>
      <c r="AY428" s="293"/>
      <c r="AZ428" s="293"/>
      <c r="BA428" s="293"/>
      <c r="BB428" s="293"/>
      <c r="BC428" s="293"/>
      <c r="BD428" s="293"/>
      <c r="BE428" s="293"/>
      <c r="BF428" s="293"/>
      <c r="BG428" s="293"/>
      <c r="BH428" s="293"/>
      <c r="BI428" s="293"/>
      <c r="BJ428" s="293"/>
      <c r="BK428" s="293"/>
      <c r="BL428" s="293"/>
      <c r="BM428" s="293"/>
    </row>
    <row r="429" spans="1:65" s="86" customFormat="1">
      <c r="A429" s="81"/>
      <c r="B429" s="83"/>
      <c r="C429" s="82"/>
      <c r="D429" s="100"/>
      <c r="E429" s="100"/>
      <c r="F429" s="100"/>
      <c r="G429" s="322"/>
      <c r="H429" s="100"/>
      <c r="I429" s="215"/>
      <c r="J429" s="100"/>
      <c r="K429" s="321" t="str">
        <f t="shared" si="35"/>
        <v/>
      </c>
      <c r="L429" s="218"/>
      <c r="M429" s="269"/>
      <c r="N429" s="323"/>
      <c r="O429" s="270"/>
      <c r="P429" s="84"/>
      <c r="Q429" s="87"/>
      <c r="R429" s="100">
        <f t="shared" si="34"/>
        <v>0</v>
      </c>
      <c r="S429" s="88"/>
      <c r="T429" s="332"/>
      <c r="U429" s="332"/>
      <c r="V429" s="85"/>
      <c r="W429" s="332"/>
      <c r="X429" s="332"/>
      <c r="Y429" s="83"/>
      <c r="Z429" s="293"/>
      <c r="AA429" s="293"/>
      <c r="AB429" s="293"/>
      <c r="AC429" s="293"/>
      <c r="AD429" s="293"/>
      <c r="AE429" s="293"/>
      <c r="AF429" s="293"/>
      <c r="AG429" s="293"/>
      <c r="AH429" s="293"/>
      <c r="AI429" s="293"/>
      <c r="AJ429" s="293"/>
      <c r="AK429" s="293"/>
      <c r="AL429" s="293"/>
      <c r="AM429" s="293"/>
      <c r="AN429" s="293"/>
      <c r="AO429" s="293"/>
      <c r="AP429" s="293"/>
      <c r="AQ429" s="293"/>
      <c r="AR429" s="293"/>
      <c r="AS429" s="293"/>
      <c r="AT429" s="293"/>
      <c r="AU429" s="293"/>
      <c r="AV429" s="293"/>
      <c r="AW429" s="293"/>
      <c r="AX429" s="293"/>
      <c r="AY429" s="293"/>
      <c r="AZ429" s="293"/>
      <c r="BA429" s="293"/>
      <c r="BB429" s="293"/>
      <c r="BC429" s="293"/>
      <c r="BD429" s="293"/>
      <c r="BE429" s="293"/>
      <c r="BF429" s="293"/>
      <c r="BG429" s="293"/>
      <c r="BH429" s="293"/>
      <c r="BI429" s="293"/>
      <c r="BJ429" s="293"/>
      <c r="BK429" s="293"/>
      <c r="BL429" s="293"/>
      <c r="BM429" s="293"/>
    </row>
    <row r="430" spans="1:65" s="86" customFormat="1">
      <c r="A430" s="81"/>
      <c r="B430" s="83"/>
      <c r="C430" s="82"/>
      <c r="D430" s="100"/>
      <c r="E430" s="100"/>
      <c r="F430" s="100"/>
      <c r="G430" s="322"/>
      <c r="H430" s="100"/>
      <c r="I430" s="215"/>
      <c r="J430" s="100"/>
      <c r="K430" s="321" t="str">
        <f t="shared" si="35"/>
        <v/>
      </c>
      <c r="L430" s="218"/>
      <c r="M430" s="269"/>
      <c r="N430" s="323"/>
      <c r="O430" s="270"/>
      <c r="P430" s="84"/>
      <c r="Q430" s="87"/>
      <c r="R430" s="100">
        <f t="shared" si="34"/>
        <v>0</v>
      </c>
      <c r="S430" s="88"/>
      <c r="T430" s="332"/>
      <c r="U430" s="332"/>
      <c r="V430" s="85"/>
      <c r="W430" s="332"/>
      <c r="X430" s="332"/>
      <c r="Y430" s="83"/>
      <c r="Z430" s="293"/>
      <c r="AA430" s="293"/>
      <c r="AB430" s="293"/>
      <c r="AC430" s="293"/>
      <c r="AD430" s="293"/>
      <c r="AE430" s="293"/>
      <c r="AF430" s="293"/>
      <c r="AG430" s="293"/>
      <c r="AH430" s="293"/>
      <c r="AI430" s="293"/>
      <c r="AJ430" s="293"/>
      <c r="AK430" s="293"/>
      <c r="AL430" s="293"/>
      <c r="AM430" s="293"/>
      <c r="AN430" s="293"/>
      <c r="AO430" s="293"/>
      <c r="AP430" s="293"/>
      <c r="AQ430" s="293"/>
      <c r="AR430" s="293"/>
      <c r="AS430" s="293"/>
      <c r="AT430" s="293"/>
      <c r="AU430" s="293"/>
      <c r="AV430" s="293"/>
      <c r="AW430" s="293"/>
      <c r="AX430" s="293"/>
      <c r="AY430" s="293"/>
      <c r="AZ430" s="293"/>
      <c r="BA430" s="293"/>
      <c r="BB430" s="293"/>
      <c r="BC430" s="293"/>
      <c r="BD430" s="293"/>
      <c r="BE430" s="293"/>
      <c r="BF430" s="293"/>
      <c r="BG430" s="293"/>
      <c r="BH430" s="293"/>
      <c r="BI430" s="293"/>
      <c r="BJ430" s="293"/>
      <c r="BK430" s="293"/>
      <c r="BL430" s="293"/>
      <c r="BM430" s="293"/>
    </row>
    <row r="431" spans="1:65" s="86" customFormat="1">
      <c r="A431" s="81"/>
      <c r="B431" s="83"/>
      <c r="C431" s="82"/>
      <c r="D431" s="100"/>
      <c r="E431" s="100"/>
      <c r="F431" s="100"/>
      <c r="G431" s="322"/>
      <c r="H431" s="100"/>
      <c r="I431" s="215"/>
      <c r="J431" s="100"/>
      <c r="K431" s="321" t="str">
        <f t="shared" si="35"/>
        <v/>
      </c>
      <c r="L431" s="218"/>
      <c r="M431" s="269"/>
      <c r="N431" s="323"/>
      <c r="O431" s="270"/>
      <c r="P431" s="84"/>
      <c r="Q431" s="87"/>
      <c r="R431" s="100">
        <f t="shared" si="34"/>
        <v>0</v>
      </c>
      <c r="S431" s="88"/>
      <c r="T431" s="332"/>
      <c r="U431" s="332"/>
      <c r="V431" s="85"/>
      <c r="W431" s="332"/>
      <c r="X431" s="332"/>
      <c r="Y431" s="83"/>
      <c r="Z431" s="293"/>
      <c r="AA431" s="293"/>
      <c r="AB431" s="293"/>
      <c r="AC431" s="293"/>
      <c r="AD431" s="293"/>
      <c r="AE431" s="293"/>
      <c r="AF431" s="293"/>
      <c r="AG431" s="293"/>
      <c r="AH431" s="293"/>
      <c r="AI431" s="293"/>
      <c r="AJ431" s="293"/>
      <c r="AK431" s="293"/>
      <c r="AL431" s="293"/>
      <c r="AM431" s="293"/>
      <c r="AN431" s="293"/>
      <c r="AO431" s="293"/>
      <c r="AP431" s="293"/>
      <c r="AQ431" s="293"/>
      <c r="AR431" s="293"/>
      <c r="AS431" s="293"/>
      <c r="AT431" s="293"/>
      <c r="AU431" s="293"/>
      <c r="AV431" s="293"/>
      <c r="AW431" s="293"/>
      <c r="AX431" s="293"/>
      <c r="AY431" s="293"/>
      <c r="AZ431" s="293"/>
      <c r="BA431" s="293"/>
      <c r="BB431" s="293"/>
      <c r="BC431" s="293"/>
      <c r="BD431" s="293"/>
      <c r="BE431" s="293"/>
      <c r="BF431" s="293"/>
      <c r="BG431" s="293"/>
      <c r="BH431" s="293"/>
      <c r="BI431" s="293"/>
      <c r="BJ431" s="293"/>
      <c r="BK431" s="293"/>
      <c r="BL431" s="293"/>
      <c r="BM431" s="293"/>
    </row>
    <row r="432" spans="1:65" s="86" customFormat="1">
      <c r="A432" s="81"/>
      <c r="B432" s="83"/>
      <c r="C432" s="82"/>
      <c r="D432" s="100"/>
      <c r="E432" s="100"/>
      <c r="F432" s="100"/>
      <c r="G432" s="322"/>
      <c r="H432" s="100"/>
      <c r="I432" s="215"/>
      <c r="J432" s="100"/>
      <c r="K432" s="321" t="str">
        <f t="shared" si="35"/>
        <v/>
      </c>
      <c r="L432" s="218"/>
      <c r="M432" s="269"/>
      <c r="N432" s="323"/>
      <c r="O432" s="270"/>
      <c r="P432" s="84"/>
      <c r="Q432" s="87"/>
      <c r="R432" s="100">
        <f t="shared" si="34"/>
        <v>0</v>
      </c>
      <c r="S432" s="88"/>
      <c r="T432" s="332"/>
      <c r="U432" s="332"/>
      <c r="V432" s="85"/>
      <c r="W432" s="332"/>
      <c r="X432" s="332"/>
      <c r="Y432" s="83"/>
      <c r="Z432" s="293"/>
      <c r="AA432" s="293"/>
      <c r="AB432" s="293"/>
      <c r="AC432" s="293"/>
      <c r="AD432" s="293"/>
      <c r="AE432" s="293"/>
      <c r="AF432" s="293"/>
      <c r="AG432" s="293"/>
      <c r="AH432" s="293"/>
      <c r="AI432" s="293"/>
      <c r="AJ432" s="293"/>
      <c r="AK432" s="293"/>
      <c r="AL432" s="293"/>
      <c r="AM432" s="293"/>
      <c r="AN432" s="293"/>
      <c r="AO432" s="293"/>
      <c r="AP432" s="293"/>
      <c r="AQ432" s="293"/>
      <c r="AR432" s="293"/>
      <c r="AS432" s="293"/>
      <c r="AT432" s="293"/>
      <c r="AU432" s="293"/>
      <c r="AV432" s="293"/>
      <c r="AW432" s="293"/>
      <c r="AX432" s="293"/>
      <c r="AY432" s="293"/>
      <c r="AZ432" s="293"/>
      <c r="BA432" s="293"/>
      <c r="BB432" s="293"/>
      <c r="BC432" s="293"/>
      <c r="BD432" s="293"/>
      <c r="BE432" s="293"/>
      <c r="BF432" s="293"/>
      <c r="BG432" s="293"/>
      <c r="BH432" s="293"/>
      <c r="BI432" s="293"/>
      <c r="BJ432" s="293"/>
      <c r="BK432" s="293"/>
      <c r="BL432" s="293"/>
      <c r="BM432" s="293"/>
    </row>
    <row r="433" spans="1:65" s="86" customFormat="1">
      <c r="A433" s="81"/>
      <c r="B433" s="83"/>
      <c r="C433" s="82"/>
      <c r="D433" s="100"/>
      <c r="E433" s="100"/>
      <c r="F433" s="100"/>
      <c r="G433" s="322"/>
      <c r="H433" s="100"/>
      <c r="I433" s="215"/>
      <c r="J433" s="100"/>
      <c r="K433" s="321" t="str">
        <f t="shared" si="35"/>
        <v/>
      </c>
      <c r="L433" s="218"/>
      <c r="M433" s="269"/>
      <c r="N433" s="323"/>
      <c r="O433" s="270"/>
      <c r="P433" s="84"/>
      <c r="Q433" s="87"/>
      <c r="R433" s="100">
        <f t="shared" si="34"/>
        <v>0</v>
      </c>
      <c r="S433" s="88"/>
      <c r="T433" s="332"/>
      <c r="U433" s="332"/>
      <c r="V433" s="85"/>
      <c r="W433" s="332"/>
      <c r="X433" s="332"/>
      <c r="Y433" s="83"/>
      <c r="Z433" s="293"/>
      <c r="AA433" s="293"/>
      <c r="AB433" s="293"/>
      <c r="AC433" s="293"/>
      <c r="AD433" s="293"/>
      <c r="AE433" s="293"/>
      <c r="AF433" s="293"/>
      <c r="AG433" s="293"/>
      <c r="AH433" s="293"/>
      <c r="AI433" s="293"/>
      <c r="AJ433" s="293"/>
      <c r="AK433" s="293"/>
      <c r="AL433" s="293"/>
      <c r="AM433" s="293"/>
      <c r="AN433" s="293"/>
      <c r="AO433" s="293"/>
      <c r="AP433" s="293"/>
      <c r="AQ433" s="293"/>
      <c r="AR433" s="293"/>
      <c r="AS433" s="293"/>
      <c r="AT433" s="293"/>
      <c r="AU433" s="293"/>
      <c r="AV433" s="293"/>
      <c r="AW433" s="293"/>
      <c r="AX433" s="293"/>
      <c r="AY433" s="293"/>
      <c r="AZ433" s="293"/>
      <c r="BA433" s="293"/>
      <c r="BB433" s="293"/>
      <c r="BC433" s="293"/>
      <c r="BD433" s="293"/>
      <c r="BE433" s="293"/>
      <c r="BF433" s="293"/>
      <c r="BG433" s="293"/>
      <c r="BH433" s="293"/>
      <c r="BI433" s="293"/>
      <c r="BJ433" s="293"/>
      <c r="BK433" s="293"/>
      <c r="BL433" s="293"/>
      <c r="BM433" s="293"/>
    </row>
    <row r="434" spans="1:65" s="86" customFormat="1">
      <c r="A434" s="81"/>
      <c r="B434" s="83"/>
      <c r="C434" s="82"/>
      <c r="D434" s="100"/>
      <c r="E434" s="100"/>
      <c r="F434" s="100"/>
      <c r="G434" s="322"/>
      <c r="H434" s="100"/>
      <c r="I434" s="215"/>
      <c r="J434" s="100"/>
      <c r="K434" s="321" t="str">
        <f t="shared" si="35"/>
        <v/>
      </c>
      <c r="L434" s="218"/>
      <c r="M434" s="269"/>
      <c r="N434" s="323"/>
      <c r="O434" s="270"/>
      <c r="P434" s="84"/>
      <c r="Q434" s="87"/>
      <c r="R434" s="100">
        <f t="shared" si="34"/>
        <v>0</v>
      </c>
      <c r="S434" s="88"/>
      <c r="T434" s="332"/>
      <c r="U434" s="332"/>
      <c r="V434" s="85"/>
      <c r="W434" s="332"/>
      <c r="X434" s="332"/>
      <c r="Y434" s="83"/>
      <c r="Z434" s="293"/>
      <c r="AA434" s="293"/>
      <c r="AB434" s="293"/>
      <c r="AC434" s="293"/>
      <c r="AD434" s="293"/>
      <c r="AE434" s="293"/>
      <c r="AF434" s="293"/>
      <c r="AG434" s="293"/>
      <c r="AH434" s="293"/>
      <c r="AI434" s="293"/>
      <c r="AJ434" s="293"/>
      <c r="AK434" s="293"/>
      <c r="AL434" s="293"/>
      <c r="AM434" s="293"/>
      <c r="AN434" s="293"/>
      <c r="AO434" s="293"/>
      <c r="AP434" s="293"/>
      <c r="AQ434" s="293"/>
      <c r="AR434" s="293"/>
      <c r="AS434" s="293"/>
      <c r="AT434" s="293"/>
      <c r="AU434" s="293"/>
      <c r="AV434" s="293"/>
      <c r="AW434" s="293"/>
      <c r="AX434" s="293"/>
      <c r="AY434" s="293"/>
      <c r="AZ434" s="293"/>
      <c r="BA434" s="293"/>
      <c r="BB434" s="293"/>
      <c r="BC434" s="293"/>
      <c r="BD434" s="293"/>
      <c r="BE434" s="293"/>
      <c r="BF434" s="293"/>
      <c r="BG434" s="293"/>
      <c r="BH434" s="293"/>
      <c r="BI434" s="293"/>
      <c r="BJ434" s="293"/>
      <c r="BK434" s="293"/>
      <c r="BL434" s="293"/>
      <c r="BM434" s="293"/>
    </row>
    <row r="435" spans="1:65" s="86" customFormat="1">
      <c r="A435" s="81"/>
      <c r="B435" s="83"/>
      <c r="C435" s="82"/>
      <c r="D435" s="100"/>
      <c r="E435" s="100"/>
      <c r="F435" s="100"/>
      <c r="G435" s="322"/>
      <c r="H435" s="100"/>
      <c r="I435" s="215"/>
      <c r="J435" s="100"/>
      <c r="K435" s="321" t="str">
        <f t="shared" si="35"/>
        <v/>
      </c>
      <c r="L435" s="218"/>
      <c r="M435" s="269"/>
      <c r="N435" s="323"/>
      <c r="O435" s="270"/>
      <c r="P435" s="84"/>
      <c r="Q435" s="87"/>
      <c r="R435" s="100">
        <f t="shared" si="34"/>
        <v>0</v>
      </c>
      <c r="S435" s="88"/>
      <c r="T435" s="332"/>
      <c r="U435" s="332"/>
      <c r="V435" s="85"/>
      <c r="W435" s="332"/>
      <c r="X435" s="332"/>
      <c r="Y435" s="83"/>
      <c r="Z435" s="293"/>
      <c r="AA435" s="293"/>
      <c r="AB435" s="293"/>
      <c r="AC435" s="293"/>
      <c r="AD435" s="293"/>
      <c r="AE435" s="293"/>
      <c r="AF435" s="293"/>
      <c r="AG435" s="293"/>
      <c r="AH435" s="293"/>
      <c r="AI435" s="293"/>
      <c r="AJ435" s="293"/>
      <c r="AK435" s="293"/>
      <c r="AL435" s="293"/>
      <c r="AM435" s="293"/>
      <c r="AN435" s="293"/>
      <c r="AO435" s="293"/>
      <c r="AP435" s="293"/>
      <c r="AQ435" s="293"/>
      <c r="AR435" s="293"/>
      <c r="AS435" s="293"/>
      <c r="AT435" s="293"/>
      <c r="AU435" s="293"/>
      <c r="AV435" s="293"/>
      <c r="AW435" s="293"/>
      <c r="AX435" s="293"/>
      <c r="AY435" s="293"/>
      <c r="AZ435" s="293"/>
      <c r="BA435" s="293"/>
      <c r="BB435" s="293"/>
      <c r="BC435" s="293"/>
      <c r="BD435" s="293"/>
      <c r="BE435" s="293"/>
      <c r="BF435" s="293"/>
      <c r="BG435" s="293"/>
      <c r="BH435" s="293"/>
      <c r="BI435" s="293"/>
      <c r="BJ435" s="293"/>
      <c r="BK435" s="293"/>
      <c r="BL435" s="293"/>
      <c r="BM435" s="293"/>
    </row>
    <row r="436" spans="1:65" s="86" customFormat="1">
      <c r="A436" s="81"/>
      <c r="B436" s="83"/>
      <c r="C436" s="82"/>
      <c r="D436" s="100"/>
      <c r="E436" s="100"/>
      <c r="F436" s="100"/>
      <c r="G436" s="322"/>
      <c r="H436" s="100"/>
      <c r="I436" s="215"/>
      <c r="J436" s="100"/>
      <c r="K436" s="321" t="str">
        <f t="shared" si="35"/>
        <v/>
      </c>
      <c r="L436" s="218"/>
      <c r="M436" s="269"/>
      <c r="N436" s="323"/>
      <c r="O436" s="270"/>
      <c r="P436" s="84"/>
      <c r="Q436" s="87"/>
      <c r="R436" s="100">
        <f t="shared" si="34"/>
        <v>0</v>
      </c>
      <c r="S436" s="88"/>
      <c r="T436" s="332"/>
      <c r="U436" s="332"/>
      <c r="V436" s="85"/>
      <c r="W436" s="332"/>
      <c r="X436" s="332"/>
      <c r="Y436" s="83"/>
      <c r="Z436" s="293"/>
      <c r="AA436" s="293"/>
      <c r="AB436" s="293"/>
      <c r="AC436" s="293"/>
      <c r="AD436" s="293"/>
      <c r="AE436" s="293"/>
      <c r="AF436" s="293"/>
      <c r="AG436" s="293"/>
      <c r="AH436" s="293"/>
      <c r="AI436" s="293"/>
      <c r="AJ436" s="293"/>
      <c r="AK436" s="293"/>
      <c r="AL436" s="293"/>
      <c r="AM436" s="293"/>
      <c r="AN436" s="293"/>
      <c r="AO436" s="293"/>
      <c r="AP436" s="293"/>
      <c r="AQ436" s="293"/>
      <c r="AR436" s="293"/>
      <c r="AS436" s="293"/>
      <c r="AT436" s="293"/>
      <c r="AU436" s="293"/>
      <c r="AV436" s="293"/>
      <c r="AW436" s="293"/>
      <c r="AX436" s="293"/>
      <c r="AY436" s="293"/>
      <c r="AZ436" s="293"/>
      <c r="BA436" s="293"/>
      <c r="BB436" s="293"/>
      <c r="BC436" s="293"/>
      <c r="BD436" s="293"/>
      <c r="BE436" s="293"/>
      <c r="BF436" s="293"/>
      <c r="BG436" s="293"/>
      <c r="BH436" s="293"/>
      <c r="BI436" s="293"/>
      <c r="BJ436" s="293"/>
      <c r="BK436" s="293"/>
      <c r="BL436" s="293"/>
      <c r="BM436" s="293"/>
    </row>
    <row r="437" spans="1:65" s="86" customFormat="1">
      <c r="A437" s="81"/>
      <c r="B437" s="83"/>
      <c r="C437" s="82"/>
      <c r="D437" s="100"/>
      <c r="E437" s="100"/>
      <c r="F437" s="100"/>
      <c r="G437" s="322"/>
      <c r="H437" s="100"/>
      <c r="I437" s="215"/>
      <c r="J437" s="100"/>
      <c r="K437" s="321" t="str">
        <f t="shared" si="35"/>
        <v/>
      </c>
      <c r="L437" s="218"/>
      <c r="M437" s="269"/>
      <c r="N437" s="323"/>
      <c r="O437" s="270"/>
      <c r="P437" s="84"/>
      <c r="Q437" s="87"/>
      <c r="R437" s="100">
        <f t="shared" si="34"/>
        <v>0</v>
      </c>
      <c r="S437" s="88"/>
      <c r="T437" s="332"/>
      <c r="U437" s="332"/>
      <c r="V437" s="85"/>
      <c r="W437" s="332"/>
      <c r="X437" s="332"/>
      <c r="Y437" s="83"/>
      <c r="Z437" s="293"/>
      <c r="AA437" s="293"/>
      <c r="AB437" s="293"/>
      <c r="AC437" s="293"/>
      <c r="AD437" s="293"/>
      <c r="AE437" s="293"/>
      <c r="AF437" s="293"/>
      <c r="AG437" s="293"/>
      <c r="AH437" s="293"/>
      <c r="AI437" s="293"/>
      <c r="AJ437" s="293"/>
      <c r="AK437" s="293"/>
      <c r="AL437" s="293"/>
      <c r="AM437" s="293"/>
      <c r="AN437" s="293"/>
      <c r="AO437" s="293"/>
      <c r="AP437" s="293"/>
      <c r="AQ437" s="293"/>
      <c r="AR437" s="293"/>
      <c r="AS437" s="293"/>
      <c r="AT437" s="293"/>
      <c r="AU437" s="293"/>
      <c r="AV437" s="293"/>
      <c r="AW437" s="293"/>
      <c r="AX437" s="293"/>
      <c r="AY437" s="293"/>
      <c r="AZ437" s="293"/>
      <c r="BA437" s="293"/>
      <c r="BB437" s="293"/>
      <c r="BC437" s="293"/>
      <c r="BD437" s="293"/>
      <c r="BE437" s="293"/>
      <c r="BF437" s="293"/>
      <c r="BG437" s="293"/>
      <c r="BH437" s="293"/>
      <c r="BI437" s="293"/>
      <c r="BJ437" s="293"/>
      <c r="BK437" s="293"/>
      <c r="BL437" s="293"/>
      <c r="BM437" s="293"/>
    </row>
    <row r="438" spans="1:65" s="86" customFormat="1">
      <c r="A438" s="81"/>
      <c r="B438" s="83"/>
      <c r="C438" s="82"/>
      <c r="D438" s="100"/>
      <c r="E438" s="100"/>
      <c r="F438" s="100"/>
      <c r="G438" s="322"/>
      <c r="H438" s="100"/>
      <c r="I438" s="215"/>
      <c r="J438" s="100"/>
      <c r="K438" s="321" t="str">
        <f t="shared" si="35"/>
        <v/>
      </c>
      <c r="L438" s="218"/>
      <c r="M438" s="269"/>
      <c r="N438" s="323"/>
      <c r="O438" s="270"/>
      <c r="P438" s="84"/>
      <c r="Q438" s="87"/>
      <c r="R438" s="100">
        <f t="shared" si="34"/>
        <v>0</v>
      </c>
      <c r="S438" s="88"/>
      <c r="T438" s="332"/>
      <c r="U438" s="332"/>
      <c r="V438" s="85"/>
      <c r="W438" s="332"/>
      <c r="X438" s="332"/>
      <c r="Y438" s="83"/>
      <c r="Z438" s="293"/>
      <c r="AA438" s="293"/>
      <c r="AB438" s="293"/>
      <c r="AC438" s="293"/>
      <c r="AD438" s="293"/>
      <c r="AE438" s="293"/>
      <c r="AF438" s="293"/>
      <c r="AG438" s="293"/>
      <c r="AH438" s="293"/>
      <c r="AI438" s="293"/>
      <c r="AJ438" s="293"/>
      <c r="AK438" s="293"/>
      <c r="AL438" s="293"/>
      <c r="AM438" s="293"/>
      <c r="AN438" s="293"/>
      <c r="AO438" s="293"/>
      <c r="AP438" s="293"/>
      <c r="AQ438" s="293"/>
      <c r="AR438" s="293"/>
      <c r="AS438" s="293"/>
      <c r="AT438" s="293"/>
      <c r="AU438" s="293"/>
      <c r="AV438" s="293"/>
      <c r="AW438" s="293"/>
      <c r="AX438" s="293"/>
      <c r="AY438" s="293"/>
      <c r="AZ438" s="293"/>
      <c r="BA438" s="293"/>
      <c r="BB438" s="293"/>
      <c r="BC438" s="293"/>
      <c r="BD438" s="293"/>
      <c r="BE438" s="293"/>
      <c r="BF438" s="293"/>
      <c r="BG438" s="293"/>
      <c r="BH438" s="293"/>
      <c r="BI438" s="293"/>
      <c r="BJ438" s="293"/>
      <c r="BK438" s="293"/>
      <c r="BL438" s="293"/>
      <c r="BM438" s="293"/>
    </row>
    <row r="439" spans="1:65" s="86" customFormat="1">
      <c r="A439" s="81"/>
      <c r="B439" s="83"/>
      <c r="C439" s="82"/>
      <c r="D439" s="100"/>
      <c r="E439" s="100"/>
      <c r="F439" s="100"/>
      <c r="G439" s="322"/>
      <c r="H439" s="100"/>
      <c r="I439" s="215"/>
      <c r="J439" s="100"/>
      <c r="K439" s="321" t="str">
        <f t="shared" si="35"/>
        <v/>
      </c>
      <c r="L439" s="218"/>
      <c r="M439" s="269"/>
      <c r="N439" s="323"/>
      <c r="O439" s="270"/>
      <c r="P439" s="84"/>
      <c r="Q439" s="87"/>
      <c r="R439" s="100">
        <f t="shared" si="34"/>
        <v>0</v>
      </c>
      <c r="S439" s="88"/>
      <c r="T439" s="332"/>
      <c r="U439" s="332"/>
      <c r="V439" s="85"/>
      <c r="W439" s="332"/>
      <c r="X439" s="332"/>
      <c r="Y439" s="83"/>
      <c r="Z439" s="293"/>
      <c r="AA439" s="293"/>
      <c r="AB439" s="293"/>
      <c r="AC439" s="293"/>
      <c r="AD439" s="293"/>
      <c r="AE439" s="293"/>
      <c r="AF439" s="293"/>
      <c r="AG439" s="293"/>
      <c r="AH439" s="293"/>
      <c r="AI439" s="293"/>
      <c r="AJ439" s="293"/>
      <c r="AK439" s="293"/>
      <c r="AL439" s="293"/>
      <c r="AM439" s="293"/>
      <c r="AN439" s="293"/>
      <c r="AO439" s="293"/>
      <c r="AP439" s="293"/>
      <c r="AQ439" s="293"/>
      <c r="AR439" s="293"/>
      <c r="AS439" s="293"/>
      <c r="AT439" s="293"/>
      <c r="AU439" s="293"/>
      <c r="AV439" s="293"/>
      <c r="AW439" s="293"/>
      <c r="AX439" s="293"/>
      <c r="AY439" s="293"/>
      <c r="AZ439" s="293"/>
      <c r="BA439" s="293"/>
      <c r="BB439" s="293"/>
      <c r="BC439" s="293"/>
      <c r="BD439" s="293"/>
      <c r="BE439" s="293"/>
      <c r="BF439" s="293"/>
      <c r="BG439" s="293"/>
      <c r="BH439" s="293"/>
      <c r="BI439" s="293"/>
      <c r="BJ439" s="293"/>
      <c r="BK439" s="293"/>
      <c r="BL439" s="293"/>
      <c r="BM439" s="293"/>
    </row>
    <row r="440" spans="1:65" s="86" customFormat="1">
      <c r="A440" s="81"/>
      <c r="B440" s="83"/>
      <c r="C440" s="82"/>
      <c r="D440" s="100"/>
      <c r="E440" s="100"/>
      <c r="F440" s="100"/>
      <c r="G440" s="322"/>
      <c r="H440" s="100"/>
      <c r="I440" s="215"/>
      <c r="J440" s="100"/>
      <c r="K440" s="321" t="str">
        <f t="shared" si="35"/>
        <v/>
      </c>
      <c r="L440" s="218"/>
      <c r="M440" s="269"/>
      <c r="N440" s="323"/>
      <c r="O440" s="270"/>
      <c r="P440" s="84"/>
      <c r="Q440" s="87"/>
      <c r="R440" s="100">
        <f t="shared" si="34"/>
        <v>0</v>
      </c>
      <c r="S440" s="88"/>
      <c r="T440" s="332"/>
      <c r="U440" s="332"/>
      <c r="V440" s="85"/>
      <c r="W440" s="332"/>
      <c r="X440" s="332"/>
      <c r="Y440" s="83"/>
      <c r="Z440" s="293"/>
      <c r="AA440" s="293"/>
      <c r="AB440" s="293"/>
      <c r="AC440" s="293"/>
      <c r="AD440" s="293"/>
      <c r="AE440" s="293"/>
      <c r="AF440" s="293"/>
      <c r="AG440" s="293"/>
      <c r="AH440" s="293"/>
      <c r="AI440" s="293"/>
      <c r="AJ440" s="293"/>
      <c r="AK440" s="293"/>
      <c r="AL440" s="293"/>
      <c r="AM440" s="293"/>
      <c r="AN440" s="293"/>
      <c r="AO440" s="293"/>
      <c r="AP440" s="293"/>
      <c r="AQ440" s="293"/>
      <c r="AR440" s="293"/>
      <c r="AS440" s="293"/>
      <c r="AT440" s="293"/>
      <c r="AU440" s="293"/>
      <c r="AV440" s="293"/>
      <c r="AW440" s="293"/>
      <c r="AX440" s="293"/>
      <c r="AY440" s="293"/>
      <c r="AZ440" s="293"/>
      <c r="BA440" s="293"/>
      <c r="BB440" s="293"/>
      <c r="BC440" s="293"/>
      <c r="BD440" s="293"/>
      <c r="BE440" s="293"/>
      <c r="BF440" s="293"/>
      <c r="BG440" s="293"/>
      <c r="BH440" s="293"/>
      <c r="BI440" s="293"/>
      <c r="BJ440" s="293"/>
      <c r="BK440" s="293"/>
      <c r="BL440" s="293"/>
      <c r="BM440" s="293"/>
    </row>
    <row r="441" spans="1:65" s="86" customFormat="1">
      <c r="A441" s="81"/>
      <c r="B441" s="83"/>
      <c r="C441" s="82"/>
      <c r="D441" s="100"/>
      <c r="E441" s="100"/>
      <c r="F441" s="100"/>
      <c r="G441" s="322"/>
      <c r="H441" s="100"/>
      <c r="I441" s="215"/>
      <c r="J441" s="100"/>
      <c r="K441" s="321" t="str">
        <f t="shared" si="35"/>
        <v/>
      </c>
      <c r="L441" s="218"/>
      <c r="M441" s="269"/>
      <c r="N441" s="323"/>
      <c r="O441" s="270"/>
      <c r="P441" s="84"/>
      <c r="Q441" s="87"/>
      <c r="R441" s="100">
        <f t="shared" si="34"/>
        <v>0</v>
      </c>
      <c r="S441" s="88"/>
      <c r="T441" s="332"/>
      <c r="U441" s="332"/>
      <c r="V441" s="85"/>
      <c r="W441" s="332"/>
      <c r="X441" s="332"/>
      <c r="Y441" s="83"/>
      <c r="Z441" s="293"/>
      <c r="AA441" s="293"/>
      <c r="AB441" s="293"/>
      <c r="AC441" s="293"/>
      <c r="AD441" s="293"/>
      <c r="AE441" s="293"/>
      <c r="AF441" s="293"/>
      <c r="AG441" s="293"/>
      <c r="AH441" s="293"/>
      <c r="AI441" s="293"/>
      <c r="AJ441" s="293"/>
      <c r="AK441" s="293"/>
      <c r="AL441" s="293"/>
      <c r="AM441" s="293"/>
      <c r="AN441" s="293"/>
      <c r="AO441" s="293"/>
      <c r="AP441" s="293"/>
      <c r="AQ441" s="293"/>
      <c r="AR441" s="293"/>
      <c r="AS441" s="293"/>
      <c r="AT441" s="293"/>
      <c r="AU441" s="293"/>
      <c r="AV441" s="293"/>
      <c r="AW441" s="293"/>
      <c r="AX441" s="293"/>
      <c r="AY441" s="293"/>
      <c r="AZ441" s="293"/>
      <c r="BA441" s="293"/>
      <c r="BB441" s="293"/>
      <c r="BC441" s="293"/>
      <c r="BD441" s="293"/>
      <c r="BE441" s="293"/>
      <c r="BF441" s="293"/>
      <c r="BG441" s="293"/>
      <c r="BH441" s="293"/>
      <c r="BI441" s="293"/>
      <c r="BJ441" s="293"/>
      <c r="BK441" s="293"/>
      <c r="BL441" s="293"/>
      <c r="BM441" s="293"/>
    </row>
    <row r="442" spans="1:65" s="86" customFormat="1">
      <c r="A442" s="81"/>
      <c r="B442" s="83"/>
      <c r="C442" s="82"/>
      <c r="D442" s="100"/>
      <c r="E442" s="100"/>
      <c r="F442" s="100"/>
      <c r="G442" s="322"/>
      <c r="H442" s="100"/>
      <c r="I442" s="215"/>
      <c r="J442" s="100"/>
      <c r="K442" s="321" t="str">
        <f t="shared" si="35"/>
        <v/>
      </c>
      <c r="L442" s="218"/>
      <c r="M442" s="269"/>
      <c r="N442" s="323"/>
      <c r="O442" s="270"/>
      <c r="P442" s="84"/>
      <c r="Q442" s="87"/>
      <c r="R442" s="100">
        <f t="shared" si="34"/>
        <v>0</v>
      </c>
      <c r="S442" s="88"/>
      <c r="T442" s="332"/>
      <c r="U442" s="332"/>
      <c r="V442" s="85"/>
      <c r="W442" s="332"/>
      <c r="X442" s="332"/>
      <c r="Y442" s="83"/>
      <c r="Z442" s="293"/>
      <c r="AA442" s="293"/>
      <c r="AB442" s="293"/>
      <c r="AC442" s="293"/>
      <c r="AD442" s="293"/>
      <c r="AE442" s="293"/>
      <c r="AF442" s="293"/>
      <c r="AG442" s="293"/>
      <c r="AH442" s="293"/>
      <c r="AI442" s="293"/>
      <c r="AJ442" s="293"/>
      <c r="AK442" s="293"/>
      <c r="AL442" s="293"/>
      <c r="AM442" s="293"/>
      <c r="AN442" s="293"/>
      <c r="AO442" s="293"/>
      <c r="AP442" s="293"/>
      <c r="AQ442" s="293"/>
      <c r="AR442" s="293"/>
      <c r="AS442" s="293"/>
      <c r="AT442" s="293"/>
      <c r="AU442" s="293"/>
      <c r="AV442" s="293"/>
      <c r="AW442" s="293"/>
      <c r="AX442" s="293"/>
      <c r="AY442" s="293"/>
      <c r="AZ442" s="293"/>
      <c r="BA442" s="293"/>
      <c r="BB442" s="293"/>
      <c r="BC442" s="293"/>
      <c r="BD442" s="293"/>
      <c r="BE442" s="293"/>
      <c r="BF442" s="293"/>
      <c r="BG442" s="293"/>
      <c r="BH442" s="293"/>
      <c r="BI442" s="293"/>
      <c r="BJ442" s="293"/>
      <c r="BK442" s="293"/>
      <c r="BL442" s="293"/>
      <c r="BM442" s="293"/>
    </row>
    <row r="443" spans="1:65" s="86" customFormat="1">
      <c r="A443" s="81"/>
      <c r="B443" s="83"/>
      <c r="C443" s="82"/>
      <c r="D443" s="100"/>
      <c r="E443" s="100"/>
      <c r="F443" s="100"/>
      <c r="G443" s="322"/>
      <c r="H443" s="100"/>
      <c r="I443" s="215"/>
      <c r="J443" s="100"/>
      <c r="K443" s="321" t="str">
        <f t="shared" si="35"/>
        <v/>
      </c>
      <c r="L443" s="218"/>
      <c r="M443" s="269"/>
      <c r="N443" s="323"/>
      <c r="O443" s="270"/>
      <c r="P443" s="84"/>
      <c r="Q443" s="87"/>
      <c r="R443" s="100">
        <f t="shared" si="34"/>
        <v>0</v>
      </c>
      <c r="S443" s="88"/>
      <c r="T443" s="332"/>
      <c r="U443" s="332"/>
      <c r="V443" s="85"/>
      <c r="W443" s="332"/>
      <c r="X443" s="332"/>
      <c r="Y443" s="83"/>
      <c r="Z443" s="293"/>
      <c r="AA443" s="293"/>
      <c r="AB443" s="293"/>
      <c r="AC443" s="293"/>
      <c r="AD443" s="293"/>
      <c r="AE443" s="293"/>
      <c r="AF443" s="293"/>
      <c r="AG443" s="293"/>
      <c r="AH443" s="293"/>
      <c r="AI443" s="293"/>
      <c r="AJ443" s="293"/>
      <c r="AK443" s="293"/>
      <c r="AL443" s="293"/>
      <c r="AM443" s="293"/>
      <c r="AN443" s="293"/>
      <c r="AO443" s="293"/>
      <c r="AP443" s="293"/>
      <c r="AQ443" s="293"/>
      <c r="AR443" s="293"/>
      <c r="AS443" s="293"/>
      <c r="AT443" s="293"/>
      <c r="AU443" s="293"/>
      <c r="AV443" s="293"/>
      <c r="AW443" s="293"/>
      <c r="AX443" s="293"/>
      <c r="AY443" s="293"/>
      <c r="AZ443" s="293"/>
      <c r="BA443" s="293"/>
      <c r="BB443" s="293"/>
      <c r="BC443" s="293"/>
      <c r="BD443" s="293"/>
      <c r="BE443" s="293"/>
      <c r="BF443" s="293"/>
      <c r="BG443" s="293"/>
      <c r="BH443" s="293"/>
      <c r="BI443" s="293"/>
      <c r="BJ443" s="293"/>
      <c r="BK443" s="293"/>
      <c r="BL443" s="293"/>
      <c r="BM443" s="293"/>
    </row>
    <row r="444" spans="1:65" s="86" customFormat="1">
      <c r="A444" s="81"/>
      <c r="B444" s="83"/>
      <c r="C444" s="82"/>
      <c r="D444" s="100"/>
      <c r="E444" s="100"/>
      <c r="F444" s="100"/>
      <c r="G444" s="322"/>
      <c r="H444" s="100"/>
      <c r="I444" s="215"/>
      <c r="J444" s="100"/>
      <c r="K444" s="321" t="str">
        <f t="shared" si="35"/>
        <v/>
      </c>
      <c r="L444" s="218"/>
      <c r="M444" s="269"/>
      <c r="N444" s="323"/>
      <c r="O444" s="270"/>
      <c r="P444" s="84"/>
      <c r="Q444" s="87"/>
      <c r="R444" s="100">
        <f t="shared" si="34"/>
        <v>0</v>
      </c>
      <c r="S444" s="88"/>
      <c r="T444" s="332"/>
      <c r="U444" s="332"/>
      <c r="V444" s="85"/>
      <c r="W444" s="332"/>
      <c r="X444" s="332"/>
      <c r="Y444" s="83"/>
      <c r="Z444" s="293"/>
      <c r="AA444" s="293"/>
      <c r="AB444" s="293"/>
      <c r="AC444" s="293"/>
      <c r="AD444" s="293"/>
      <c r="AE444" s="293"/>
      <c r="AF444" s="293"/>
      <c r="AG444" s="293"/>
      <c r="AH444" s="293"/>
      <c r="AI444" s="293"/>
      <c r="AJ444" s="293"/>
      <c r="AK444" s="293"/>
      <c r="AL444" s="293"/>
      <c r="AM444" s="293"/>
      <c r="AN444" s="293"/>
      <c r="AO444" s="293"/>
      <c r="AP444" s="293"/>
      <c r="AQ444" s="293"/>
      <c r="AR444" s="293"/>
      <c r="AS444" s="293"/>
      <c r="AT444" s="293"/>
      <c r="AU444" s="293"/>
      <c r="AV444" s="293"/>
      <c r="AW444" s="293"/>
      <c r="AX444" s="293"/>
      <c r="AY444" s="293"/>
      <c r="AZ444" s="293"/>
      <c r="BA444" s="293"/>
      <c r="BB444" s="293"/>
      <c r="BC444" s="293"/>
      <c r="BD444" s="293"/>
      <c r="BE444" s="293"/>
      <c r="BF444" s="293"/>
      <c r="BG444" s="293"/>
      <c r="BH444" s="293"/>
      <c r="BI444" s="293"/>
      <c r="BJ444" s="293"/>
      <c r="BK444" s="293"/>
      <c r="BL444" s="293"/>
      <c r="BM444" s="293"/>
    </row>
    <row r="445" spans="1:65" s="86" customFormat="1">
      <c r="A445" s="81"/>
      <c r="B445" s="83"/>
      <c r="C445" s="82"/>
      <c r="D445" s="100"/>
      <c r="E445" s="100"/>
      <c r="F445" s="100"/>
      <c r="G445" s="322"/>
      <c r="H445" s="100"/>
      <c r="I445" s="215"/>
      <c r="J445" s="100"/>
      <c r="K445" s="321" t="str">
        <f t="shared" si="35"/>
        <v/>
      </c>
      <c r="L445" s="218"/>
      <c r="M445" s="269"/>
      <c r="N445" s="323"/>
      <c r="O445" s="270"/>
      <c r="P445" s="84"/>
      <c r="Q445" s="87"/>
      <c r="R445" s="100">
        <f t="shared" si="34"/>
        <v>0</v>
      </c>
      <c r="S445" s="88"/>
      <c r="T445" s="332"/>
      <c r="U445" s="332"/>
      <c r="V445" s="85"/>
      <c r="W445" s="332"/>
      <c r="X445" s="332"/>
      <c r="Y445" s="83"/>
      <c r="Z445" s="293"/>
      <c r="AA445" s="293"/>
      <c r="AB445" s="293"/>
      <c r="AC445" s="293"/>
      <c r="AD445" s="293"/>
      <c r="AE445" s="293"/>
      <c r="AF445" s="293"/>
      <c r="AG445" s="293"/>
      <c r="AH445" s="293"/>
      <c r="AI445" s="293"/>
      <c r="AJ445" s="293"/>
      <c r="AK445" s="293"/>
      <c r="AL445" s="293"/>
      <c r="AM445" s="293"/>
      <c r="AN445" s="293"/>
      <c r="AO445" s="293"/>
      <c r="AP445" s="293"/>
      <c r="AQ445" s="293"/>
      <c r="AR445" s="293"/>
      <c r="AS445" s="293"/>
      <c r="AT445" s="293"/>
      <c r="AU445" s="293"/>
      <c r="AV445" s="293"/>
      <c r="AW445" s="293"/>
      <c r="AX445" s="293"/>
      <c r="AY445" s="293"/>
      <c r="AZ445" s="293"/>
      <c r="BA445" s="293"/>
      <c r="BB445" s="293"/>
      <c r="BC445" s="293"/>
      <c r="BD445" s="293"/>
      <c r="BE445" s="293"/>
      <c r="BF445" s="293"/>
      <c r="BG445" s="293"/>
      <c r="BH445" s="293"/>
      <c r="BI445" s="293"/>
      <c r="BJ445" s="293"/>
      <c r="BK445" s="293"/>
      <c r="BL445" s="293"/>
      <c r="BM445" s="293"/>
    </row>
    <row r="446" spans="1:65" s="86" customFormat="1">
      <c r="A446" s="81"/>
      <c r="B446" s="83"/>
      <c r="C446" s="82"/>
      <c r="D446" s="100"/>
      <c r="E446" s="100"/>
      <c r="F446" s="100"/>
      <c r="G446" s="322"/>
      <c r="H446" s="100"/>
      <c r="I446" s="215"/>
      <c r="J446" s="100"/>
      <c r="K446" s="321" t="str">
        <f t="shared" si="35"/>
        <v/>
      </c>
      <c r="L446" s="218"/>
      <c r="M446" s="269"/>
      <c r="N446" s="323"/>
      <c r="O446" s="270"/>
      <c r="P446" s="84"/>
      <c r="Q446" s="87"/>
      <c r="R446" s="100">
        <f t="shared" si="34"/>
        <v>0</v>
      </c>
      <c r="S446" s="88"/>
      <c r="T446" s="332"/>
      <c r="U446" s="332"/>
      <c r="V446" s="85"/>
      <c r="W446" s="332"/>
      <c r="X446" s="332"/>
      <c r="Y446" s="83"/>
      <c r="Z446" s="293"/>
      <c r="AA446" s="293"/>
      <c r="AB446" s="293"/>
      <c r="AC446" s="293"/>
      <c r="AD446" s="293"/>
      <c r="AE446" s="293"/>
      <c r="AF446" s="293"/>
      <c r="AG446" s="293"/>
      <c r="AH446" s="293"/>
      <c r="AI446" s="293"/>
      <c r="AJ446" s="293"/>
      <c r="AK446" s="293"/>
      <c r="AL446" s="293"/>
      <c r="AM446" s="293"/>
      <c r="AN446" s="293"/>
      <c r="AO446" s="293"/>
      <c r="AP446" s="293"/>
      <c r="AQ446" s="293"/>
      <c r="AR446" s="293"/>
      <c r="AS446" s="293"/>
      <c r="AT446" s="293"/>
      <c r="AU446" s="293"/>
      <c r="AV446" s="293"/>
      <c r="AW446" s="293"/>
      <c r="AX446" s="293"/>
      <c r="AY446" s="293"/>
      <c r="AZ446" s="293"/>
      <c r="BA446" s="293"/>
      <c r="BB446" s="293"/>
      <c r="BC446" s="293"/>
      <c r="BD446" s="293"/>
      <c r="BE446" s="293"/>
      <c r="BF446" s="293"/>
      <c r="BG446" s="293"/>
      <c r="BH446" s="293"/>
      <c r="BI446" s="293"/>
      <c r="BJ446" s="293"/>
      <c r="BK446" s="293"/>
      <c r="BL446" s="293"/>
      <c r="BM446" s="293"/>
    </row>
    <row r="447" spans="1:65" s="86" customFormat="1">
      <c r="A447" s="81"/>
      <c r="B447" s="83"/>
      <c r="C447" s="82"/>
      <c r="D447" s="100"/>
      <c r="E447" s="100"/>
      <c r="F447" s="100"/>
      <c r="G447" s="322"/>
      <c r="H447" s="100"/>
      <c r="I447" s="215"/>
      <c r="J447" s="100"/>
      <c r="K447" s="321" t="str">
        <f t="shared" si="35"/>
        <v/>
      </c>
      <c r="L447" s="218"/>
      <c r="M447" s="269"/>
      <c r="N447" s="323"/>
      <c r="O447" s="270"/>
      <c r="P447" s="84"/>
      <c r="Q447" s="87"/>
      <c r="R447" s="100">
        <f t="shared" si="34"/>
        <v>0</v>
      </c>
      <c r="S447" s="88"/>
      <c r="T447" s="332"/>
      <c r="U447" s="332"/>
      <c r="V447" s="85"/>
      <c r="W447" s="332"/>
      <c r="X447" s="332"/>
      <c r="Y447" s="83"/>
      <c r="Z447" s="293"/>
      <c r="AA447" s="293"/>
      <c r="AB447" s="293"/>
      <c r="AC447" s="293"/>
      <c r="AD447" s="293"/>
      <c r="AE447" s="293"/>
      <c r="AF447" s="293"/>
      <c r="AG447" s="293"/>
      <c r="AH447" s="293"/>
      <c r="AI447" s="293"/>
      <c r="AJ447" s="293"/>
      <c r="AK447" s="293"/>
      <c r="AL447" s="293"/>
      <c r="AM447" s="293"/>
      <c r="AN447" s="293"/>
      <c r="AO447" s="293"/>
      <c r="AP447" s="293"/>
      <c r="AQ447" s="293"/>
      <c r="AR447" s="293"/>
      <c r="AS447" s="293"/>
      <c r="AT447" s="293"/>
      <c r="AU447" s="293"/>
      <c r="AV447" s="293"/>
      <c r="AW447" s="293"/>
      <c r="AX447" s="293"/>
      <c r="AY447" s="293"/>
      <c r="AZ447" s="293"/>
      <c r="BA447" s="293"/>
      <c r="BB447" s="293"/>
      <c r="BC447" s="293"/>
      <c r="BD447" s="293"/>
      <c r="BE447" s="293"/>
      <c r="BF447" s="293"/>
      <c r="BG447" s="293"/>
      <c r="BH447" s="293"/>
      <c r="BI447" s="293"/>
      <c r="BJ447" s="293"/>
      <c r="BK447" s="293"/>
      <c r="BL447" s="293"/>
      <c r="BM447" s="293"/>
    </row>
    <row r="448" spans="1:65" s="86" customFormat="1">
      <c r="A448" s="81"/>
      <c r="B448" s="83"/>
      <c r="C448" s="82"/>
      <c r="D448" s="100"/>
      <c r="E448" s="100"/>
      <c r="F448" s="100"/>
      <c r="G448" s="322"/>
      <c r="H448" s="100"/>
      <c r="I448" s="215"/>
      <c r="J448" s="100"/>
      <c r="K448" s="321" t="str">
        <f t="shared" si="35"/>
        <v/>
      </c>
      <c r="L448" s="218"/>
      <c r="M448" s="269"/>
      <c r="N448" s="323"/>
      <c r="O448" s="270"/>
      <c r="P448" s="84"/>
      <c r="Q448" s="87"/>
      <c r="R448" s="100">
        <f t="shared" si="34"/>
        <v>0</v>
      </c>
      <c r="S448" s="88"/>
      <c r="T448" s="332"/>
      <c r="U448" s="332"/>
      <c r="V448" s="85"/>
      <c r="W448" s="332"/>
      <c r="X448" s="332"/>
      <c r="Y448" s="83"/>
      <c r="Z448" s="293"/>
      <c r="AA448" s="293"/>
      <c r="AB448" s="293"/>
      <c r="AC448" s="293"/>
      <c r="AD448" s="293"/>
      <c r="AE448" s="293"/>
      <c r="AF448" s="293"/>
      <c r="AG448" s="293"/>
      <c r="AH448" s="293"/>
      <c r="AI448" s="293"/>
      <c r="AJ448" s="293"/>
      <c r="AK448" s="293"/>
      <c r="AL448" s="293"/>
      <c r="AM448" s="293"/>
      <c r="AN448" s="293"/>
      <c r="AO448" s="293"/>
      <c r="AP448" s="293"/>
      <c r="AQ448" s="293"/>
      <c r="AR448" s="293"/>
      <c r="AS448" s="293"/>
      <c r="AT448" s="293"/>
      <c r="AU448" s="293"/>
      <c r="AV448" s="293"/>
      <c r="AW448" s="293"/>
      <c r="AX448" s="293"/>
      <c r="AY448" s="293"/>
      <c r="AZ448" s="293"/>
      <c r="BA448" s="293"/>
      <c r="BB448" s="293"/>
      <c r="BC448" s="293"/>
      <c r="BD448" s="293"/>
      <c r="BE448" s="293"/>
      <c r="BF448" s="293"/>
      <c r="BG448" s="293"/>
      <c r="BH448" s="293"/>
      <c r="BI448" s="293"/>
      <c r="BJ448" s="293"/>
      <c r="BK448" s="293"/>
      <c r="BL448" s="293"/>
      <c r="BM448" s="293"/>
    </row>
    <row r="449" spans="1:65" s="86" customFormat="1">
      <c r="A449" s="81"/>
      <c r="B449" s="83"/>
      <c r="C449" s="82"/>
      <c r="D449" s="100"/>
      <c r="E449" s="100"/>
      <c r="F449" s="100"/>
      <c r="G449" s="322"/>
      <c r="H449" s="100"/>
      <c r="I449" s="215"/>
      <c r="J449" s="100"/>
      <c r="K449" s="321" t="str">
        <f t="shared" si="35"/>
        <v/>
      </c>
      <c r="L449" s="218"/>
      <c r="M449" s="269"/>
      <c r="N449" s="323"/>
      <c r="O449" s="270"/>
      <c r="P449" s="84"/>
      <c r="Q449" s="87"/>
      <c r="R449" s="100">
        <f t="shared" si="34"/>
        <v>0</v>
      </c>
      <c r="S449" s="88"/>
      <c r="T449" s="332"/>
      <c r="U449" s="332"/>
      <c r="V449" s="85"/>
      <c r="W449" s="332"/>
      <c r="X449" s="332"/>
      <c r="Y449" s="83"/>
      <c r="Z449" s="293"/>
      <c r="AA449" s="293"/>
      <c r="AB449" s="293"/>
      <c r="AC449" s="293"/>
      <c r="AD449" s="293"/>
      <c r="AE449" s="293"/>
      <c r="AF449" s="293"/>
      <c r="AG449" s="293"/>
      <c r="AH449" s="293"/>
      <c r="AI449" s="293"/>
      <c r="AJ449" s="293"/>
      <c r="AK449" s="293"/>
      <c r="AL449" s="293"/>
      <c r="AM449" s="293"/>
      <c r="AN449" s="293"/>
      <c r="AO449" s="293"/>
      <c r="AP449" s="293"/>
      <c r="AQ449" s="293"/>
      <c r="AR449" s="293"/>
      <c r="AS449" s="293"/>
      <c r="AT449" s="293"/>
      <c r="AU449" s="293"/>
      <c r="AV449" s="293"/>
      <c r="AW449" s="293"/>
      <c r="AX449" s="293"/>
      <c r="AY449" s="293"/>
      <c r="AZ449" s="293"/>
      <c r="BA449" s="293"/>
      <c r="BB449" s="293"/>
      <c r="BC449" s="293"/>
      <c r="BD449" s="293"/>
      <c r="BE449" s="293"/>
      <c r="BF449" s="293"/>
      <c r="BG449" s="293"/>
      <c r="BH449" s="293"/>
      <c r="BI449" s="293"/>
      <c r="BJ449" s="293"/>
      <c r="BK449" s="293"/>
      <c r="BL449" s="293"/>
      <c r="BM449" s="293"/>
    </row>
    <row r="450" spans="1:65" s="86" customFormat="1">
      <c r="A450" s="81"/>
      <c r="B450" s="83"/>
      <c r="C450" s="82"/>
      <c r="D450" s="100"/>
      <c r="E450" s="100"/>
      <c r="F450" s="100"/>
      <c r="G450" s="322"/>
      <c r="H450" s="100"/>
      <c r="I450" s="215"/>
      <c r="J450" s="100"/>
      <c r="K450" s="321" t="str">
        <f t="shared" si="35"/>
        <v/>
      </c>
      <c r="L450" s="218"/>
      <c r="M450" s="269"/>
      <c r="N450" s="323"/>
      <c r="O450" s="270"/>
      <c r="P450" s="84"/>
      <c r="Q450" s="87"/>
      <c r="R450" s="100">
        <f t="shared" si="34"/>
        <v>0</v>
      </c>
      <c r="S450" s="88"/>
      <c r="T450" s="332"/>
      <c r="U450" s="332"/>
      <c r="V450" s="85"/>
      <c r="W450" s="332"/>
      <c r="X450" s="332"/>
      <c r="Y450" s="83"/>
      <c r="Z450" s="293"/>
      <c r="AA450" s="293"/>
      <c r="AB450" s="293"/>
      <c r="AC450" s="293"/>
      <c r="AD450" s="293"/>
      <c r="AE450" s="293"/>
      <c r="AF450" s="293"/>
      <c r="AG450" s="293"/>
      <c r="AH450" s="293"/>
      <c r="AI450" s="293"/>
      <c r="AJ450" s="293"/>
      <c r="AK450" s="293"/>
      <c r="AL450" s="293"/>
      <c r="AM450" s="293"/>
      <c r="AN450" s="293"/>
      <c r="AO450" s="293"/>
      <c r="AP450" s="293"/>
      <c r="AQ450" s="293"/>
      <c r="AR450" s="293"/>
      <c r="AS450" s="293"/>
      <c r="AT450" s="293"/>
      <c r="AU450" s="293"/>
      <c r="AV450" s="293"/>
      <c r="AW450" s="293"/>
      <c r="AX450" s="293"/>
      <c r="AY450" s="293"/>
      <c r="AZ450" s="293"/>
      <c r="BA450" s="293"/>
      <c r="BB450" s="293"/>
      <c r="BC450" s="293"/>
      <c r="BD450" s="293"/>
      <c r="BE450" s="293"/>
      <c r="BF450" s="293"/>
      <c r="BG450" s="293"/>
      <c r="BH450" s="293"/>
      <c r="BI450" s="293"/>
      <c r="BJ450" s="293"/>
      <c r="BK450" s="293"/>
      <c r="BL450" s="293"/>
      <c r="BM450" s="293"/>
    </row>
    <row r="451" spans="1:65" s="86" customFormat="1">
      <c r="A451" s="81"/>
      <c r="B451" s="83"/>
      <c r="C451" s="82"/>
      <c r="D451" s="100"/>
      <c r="E451" s="100"/>
      <c r="F451" s="100"/>
      <c r="G451" s="322"/>
      <c r="H451" s="100"/>
      <c r="I451" s="215"/>
      <c r="J451" s="100"/>
      <c r="K451" s="321" t="str">
        <f t="shared" si="35"/>
        <v/>
      </c>
      <c r="L451" s="218"/>
      <c r="M451" s="269"/>
      <c r="N451" s="323"/>
      <c r="O451" s="270"/>
      <c r="P451" s="84"/>
      <c r="Q451" s="87"/>
      <c r="R451" s="100">
        <f t="shared" si="34"/>
        <v>0</v>
      </c>
      <c r="S451" s="88"/>
      <c r="T451" s="332"/>
      <c r="U451" s="332"/>
      <c r="V451" s="85"/>
      <c r="W451" s="332"/>
      <c r="X451" s="332"/>
      <c r="Y451" s="83"/>
      <c r="Z451" s="293"/>
      <c r="AA451" s="293"/>
      <c r="AB451" s="293"/>
      <c r="AC451" s="293"/>
      <c r="AD451" s="293"/>
      <c r="AE451" s="293"/>
      <c r="AF451" s="293"/>
      <c r="AG451" s="293"/>
      <c r="AH451" s="293"/>
      <c r="AI451" s="293"/>
      <c r="AJ451" s="293"/>
      <c r="AK451" s="293"/>
      <c r="AL451" s="293"/>
      <c r="AM451" s="293"/>
      <c r="AN451" s="293"/>
      <c r="AO451" s="293"/>
      <c r="AP451" s="293"/>
      <c r="AQ451" s="293"/>
      <c r="AR451" s="293"/>
      <c r="AS451" s="293"/>
      <c r="AT451" s="293"/>
      <c r="AU451" s="293"/>
      <c r="AV451" s="293"/>
      <c r="AW451" s="293"/>
      <c r="AX451" s="293"/>
      <c r="AY451" s="293"/>
      <c r="AZ451" s="293"/>
      <c r="BA451" s="293"/>
      <c r="BB451" s="293"/>
      <c r="BC451" s="293"/>
      <c r="BD451" s="293"/>
      <c r="BE451" s="293"/>
      <c r="BF451" s="293"/>
      <c r="BG451" s="293"/>
      <c r="BH451" s="293"/>
      <c r="BI451" s="293"/>
      <c r="BJ451" s="293"/>
      <c r="BK451" s="293"/>
      <c r="BL451" s="293"/>
      <c r="BM451" s="293"/>
    </row>
    <row r="452" spans="1:65" s="86" customFormat="1">
      <c r="A452" s="81"/>
      <c r="B452" s="83"/>
      <c r="C452" s="82"/>
      <c r="D452" s="100"/>
      <c r="E452" s="100"/>
      <c r="F452" s="100"/>
      <c r="G452" s="322"/>
      <c r="H452" s="100"/>
      <c r="I452" s="215"/>
      <c r="J452" s="100"/>
      <c r="K452" s="321" t="str">
        <f t="shared" si="35"/>
        <v/>
      </c>
      <c r="L452" s="218"/>
      <c r="M452" s="269"/>
      <c r="N452" s="323"/>
      <c r="O452" s="270"/>
      <c r="P452" s="84"/>
      <c r="Q452" s="87"/>
      <c r="R452" s="100">
        <f t="shared" ref="R452:R499" si="36">IFERROR(SUM(F452-D452),"NA")</f>
        <v>0</v>
      </c>
      <c r="S452" s="88"/>
      <c r="T452" s="332"/>
      <c r="U452" s="332"/>
      <c r="V452" s="85"/>
      <c r="W452" s="332"/>
      <c r="X452" s="332"/>
      <c r="Y452" s="83"/>
      <c r="Z452" s="293"/>
      <c r="AA452" s="293"/>
      <c r="AB452" s="293"/>
      <c r="AC452" s="293"/>
      <c r="AD452" s="293"/>
      <c r="AE452" s="293"/>
      <c r="AF452" s="293"/>
      <c r="AG452" s="293"/>
      <c r="AH452" s="293"/>
      <c r="AI452" s="293"/>
      <c r="AJ452" s="293"/>
      <c r="AK452" s="293"/>
      <c r="AL452" s="293"/>
      <c r="AM452" s="293"/>
      <c r="AN452" s="293"/>
      <c r="AO452" s="293"/>
      <c r="AP452" s="293"/>
      <c r="AQ452" s="293"/>
      <c r="AR452" s="293"/>
      <c r="AS452" s="293"/>
      <c r="AT452" s="293"/>
      <c r="AU452" s="293"/>
      <c r="AV452" s="293"/>
      <c r="AW452" s="293"/>
      <c r="AX452" s="293"/>
      <c r="AY452" s="293"/>
      <c r="AZ452" s="293"/>
      <c r="BA452" s="293"/>
      <c r="BB452" s="293"/>
      <c r="BC452" s="293"/>
      <c r="BD452" s="293"/>
      <c r="BE452" s="293"/>
      <c r="BF452" s="293"/>
      <c r="BG452" s="293"/>
      <c r="BH452" s="293"/>
      <c r="BI452" s="293"/>
      <c r="BJ452" s="293"/>
      <c r="BK452" s="293"/>
      <c r="BL452" s="293"/>
      <c r="BM452" s="293"/>
    </row>
    <row r="453" spans="1:65" s="86" customFormat="1">
      <c r="A453" s="81"/>
      <c r="B453" s="83"/>
      <c r="C453" s="82"/>
      <c r="D453" s="100"/>
      <c r="E453" s="100"/>
      <c r="F453" s="100"/>
      <c r="G453" s="322"/>
      <c r="H453" s="100"/>
      <c r="I453" s="215"/>
      <c r="J453" s="100"/>
      <c r="K453" s="321" t="str">
        <f t="shared" si="35"/>
        <v/>
      </c>
      <c r="L453" s="218"/>
      <c r="M453" s="269"/>
      <c r="N453" s="323"/>
      <c r="O453" s="270"/>
      <c r="P453" s="84"/>
      <c r="Q453" s="87"/>
      <c r="R453" s="100">
        <f t="shared" si="36"/>
        <v>0</v>
      </c>
      <c r="S453" s="88"/>
      <c r="T453" s="332"/>
      <c r="U453" s="332"/>
      <c r="V453" s="85"/>
      <c r="W453" s="332"/>
      <c r="X453" s="332"/>
      <c r="Y453" s="83"/>
      <c r="Z453" s="293"/>
      <c r="AA453" s="293"/>
      <c r="AB453" s="293"/>
      <c r="AC453" s="293"/>
      <c r="AD453" s="293"/>
      <c r="AE453" s="293"/>
      <c r="AF453" s="293"/>
      <c r="AG453" s="293"/>
      <c r="AH453" s="293"/>
      <c r="AI453" s="293"/>
      <c r="AJ453" s="293"/>
      <c r="AK453" s="293"/>
      <c r="AL453" s="293"/>
      <c r="AM453" s="293"/>
      <c r="AN453" s="293"/>
      <c r="AO453" s="293"/>
      <c r="AP453" s="293"/>
      <c r="AQ453" s="293"/>
      <c r="AR453" s="293"/>
      <c r="AS453" s="293"/>
      <c r="AT453" s="293"/>
      <c r="AU453" s="293"/>
      <c r="AV453" s="293"/>
      <c r="AW453" s="293"/>
      <c r="AX453" s="293"/>
      <c r="AY453" s="293"/>
      <c r="AZ453" s="293"/>
      <c r="BA453" s="293"/>
      <c r="BB453" s="293"/>
      <c r="BC453" s="293"/>
      <c r="BD453" s="293"/>
      <c r="BE453" s="293"/>
      <c r="BF453" s="293"/>
      <c r="BG453" s="293"/>
      <c r="BH453" s="293"/>
      <c r="BI453" s="293"/>
      <c r="BJ453" s="293"/>
      <c r="BK453" s="293"/>
      <c r="BL453" s="293"/>
      <c r="BM453" s="293"/>
    </row>
    <row r="454" spans="1:65" s="86" customFormat="1">
      <c r="A454" s="81"/>
      <c r="B454" s="83"/>
      <c r="C454" s="82"/>
      <c r="D454" s="100"/>
      <c r="E454" s="100"/>
      <c r="F454" s="100"/>
      <c r="G454" s="322"/>
      <c r="H454" s="100"/>
      <c r="I454" s="215"/>
      <c r="J454" s="100"/>
      <c r="K454" s="321" t="str">
        <f t="shared" si="35"/>
        <v/>
      </c>
      <c r="L454" s="218"/>
      <c r="M454" s="269"/>
      <c r="N454" s="323"/>
      <c r="O454" s="270"/>
      <c r="P454" s="84"/>
      <c r="Q454" s="87"/>
      <c r="R454" s="100">
        <f t="shared" si="36"/>
        <v>0</v>
      </c>
      <c r="S454" s="88"/>
      <c r="T454" s="332"/>
      <c r="U454" s="332"/>
      <c r="V454" s="85"/>
      <c r="W454" s="332"/>
      <c r="X454" s="332"/>
      <c r="Y454" s="83"/>
      <c r="Z454" s="293"/>
      <c r="AA454" s="293"/>
      <c r="AB454" s="293"/>
      <c r="AC454" s="293"/>
      <c r="AD454" s="293"/>
      <c r="AE454" s="293"/>
      <c r="AF454" s="293"/>
      <c r="AG454" s="293"/>
      <c r="AH454" s="293"/>
      <c r="AI454" s="293"/>
      <c r="AJ454" s="293"/>
      <c r="AK454" s="293"/>
      <c r="AL454" s="293"/>
      <c r="AM454" s="293"/>
      <c r="AN454" s="293"/>
      <c r="AO454" s="293"/>
      <c r="AP454" s="293"/>
      <c r="AQ454" s="293"/>
      <c r="AR454" s="293"/>
      <c r="AS454" s="293"/>
      <c r="AT454" s="293"/>
      <c r="AU454" s="293"/>
      <c r="AV454" s="293"/>
      <c r="AW454" s="293"/>
      <c r="AX454" s="293"/>
      <c r="AY454" s="293"/>
      <c r="AZ454" s="293"/>
      <c r="BA454" s="293"/>
      <c r="BB454" s="293"/>
      <c r="BC454" s="293"/>
      <c r="BD454" s="293"/>
      <c r="BE454" s="293"/>
      <c r="BF454" s="293"/>
      <c r="BG454" s="293"/>
      <c r="BH454" s="293"/>
      <c r="BI454" s="293"/>
      <c r="BJ454" s="293"/>
      <c r="BK454" s="293"/>
      <c r="BL454" s="293"/>
      <c r="BM454" s="293"/>
    </row>
    <row r="455" spans="1:65" s="86" customFormat="1">
      <c r="A455" s="81"/>
      <c r="B455" s="83"/>
      <c r="C455" s="82"/>
      <c r="D455" s="100"/>
      <c r="E455" s="100"/>
      <c r="F455" s="100"/>
      <c r="G455" s="322"/>
      <c r="H455" s="100"/>
      <c r="I455" s="215"/>
      <c r="J455" s="100"/>
      <c r="K455" s="321" t="str">
        <f t="shared" si="35"/>
        <v/>
      </c>
      <c r="L455" s="218"/>
      <c r="M455" s="269"/>
      <c r="N455" s="323"/>
      <c r="O455" s="270"/>
      <c r="P455" s="84"/>
      <c r="Q455" s="87"/>
      <c r="R455" s="100">
        <f t="shared" si="36"/>
        <v>0</v>
      </c>
      <c r="S455" s="88"/>
      <c r="T455" s="332"/>
      <c r="U455" s="332"/>
      <c r="V455" s="85"/>
      <c r="W455" s="332"/>
      <c r="X455" s="332"/>
      <c r="Y455" s="83"/>
      <c r="Z455" s="293"/>
      <c r="AA455" s="293"/>
      <c r="AB455" s="293"/>
      <c r="AC455" s="293"/>
      <c r="AD455" s="293"/>
      <c r="AE455" s="293"/>
      <c r="AF455" s="293"/>
      <c r="AG455" s="293"/>
      <c r="AH455" s="293"/>
      <c r="AI455" s="293"/>
      <c r="AJ455" s="293"/>
      <c r="AK455" s="293"/>
      <c r="AL455" s="293"/>
      <c r="AM455" s="293"/>
      <c r="AN455" s="293"/>
      <c r="AO455" s="293"/>
      <c r="AP455" s="293"/>
      <c r="AQ455" s="293"/>
      <c r="AR455" s="293"/>
      <c r="AS455" s="293"/>
      <c r="AT455" s="293"/>
      <c r="AU455" s="293"/>
      <c r="AV455" s="293"/>
      <c r="AW455" s="293"/>
      <c r="AX455" s="293"/>
      <c r="AY455" s="293"/>
      <c r="AZ455" s="293"/>
      <c r="BA455" s="293"/>
      <c r="BB455" s="293"/>
      <c r="BC455" s="293"/>
      <c r="BD455" s="293"/>
      <c r="BE455" s="293"/>
      <c r="BF455" s="293"/>
      <c r="BG455" s="293"/>
      <c r="BH455" s="293"/>
      <c r="BI455" s="293"/>
      <c r="BJ455" s="293"/>
      <c r="BK455" s="293"/>
      <c r="BL455" s="293"/>
      <c r="BM455" s="293"/>
    </row>
    <row r="456" spans="1:65" s="86" customFormat="1">
      <c r="A456" s="81"/>
      <c r="B456" s="83"/>
      <c r="C456" s="82"/>
      <c r="D456" s="100"/>
      <c r="E456" s="100"/>
      <c r="F456" s="100"/>
      <c r="G456" s="322"/>
      <c r="H456" s="100"/>
      <c r="I456" s="215"/>
      <c r="J456" s="100"/>
      <c r="K456" s="321" t="str">
        <f t="shared" si="35"/>
        <v/>
      </c>
      <c r="L456" s="218"/>
      <c r="M456" s="269"/>
      <c r="N456" s="323"/>
      <c r="O456" s="270"/>
      <c r="P456" s="84"/>
      <c r="Q456" s="87"/>
      <c r="R456" s="100">
        <f t="shared" si="36"/>
        <v>0</v>
      </c>
      <c r="S456" s="88"/>
      <c r="T456" s="332"/>
      <c r="U456" s="332"/>
      <c r="V456" s="85"/>
      <c r="W456" s="332"/>
      <c r="X456" s="332"/>
      <c r="Y456" s="83"/>
      <c r="Z456" s="293"/>
      <c r="AA456" s="293"/>
      <c r="AB456" s="293"/>
      <c r="AC456" s="293"/>
      <c r="AD456" s="293"/>
      <c r="AE456" s="293"/>
      <c r="AF456" s="293"/>
      <c r="AG456" s="293"/>
      <c r="AH456" s="293"/>
      <c r="AI456" s="293"/>
      <c r="AJ456" s="293"/>
      <c r="AK456" s="293"/>
      <c r="AL456" s="293"/>
      <c r="AM456" s="293"/>
      <c r="AN456" s="293"/>
      <c r="AO456" s="293"/>
      <c r="AP456" s="293"/>
      <c r="AQ456" s="293"/>
      <c r="AR456" s="293"/>
      <c r="AS456" s="293"/>
      <c r="AT456" s="293"/>
      <c r="AU456" s="293"/>
      <c r="AV456" s="293"/>
      <c r="AW456" s="293"/>
      <c r="AX456" s="293"/>
      <c r="AY456" s="293"/>
      <c r="AZ456" s="293"/>
      <c r="BA456" s="293"/>
      <c r="BB456" s="293"/>
      <c r="BC456" s="293"/>
      <c r="BD456" s="293"/>
      <c r="BE456" s="293"/>
      <c r="BF456" s="293"/>
      <c r="BG456" s="293"/>
      <c r="BH456" s="293"/>
      <c r="BI456" s="293"/>
      <c r="BJ456" s="293"/>
      <c r="BK456" s="293"/>
      <c r="BL456" s="293"/>
      <c r="BM456" s="293"/>
    </row>
    <row r="457" spans="1:65" s="86" customFormat="1">
      <c r="A457" s="81"/>
      <c r="B457" s="83"/>
      <c r="C457" s="82"/>
      <c r="D457" s="100"/>
      <c r="E457" s="100"/>
      <c r="F457" s="100"/>
      <c r="G457" s="322"/>
      <c r="H457" s="100"/>
      <c r="I457" s="215"/>
      <c r="J457" s="100"/>
      <c r="K457" s="321" t="str">
        <f t="shared" ref="K457:K484" si="37">IF(RIGHT(IF(LEFT(SUBSTITUTE(SUBSTITUTE(IF(ISERROR(LEFT(SUBSTITUTE(SUBSTITUTE(C457,"(",""),")",""),1)*1),SUBSTITUTE(SUBSTITUTE(C457,"(",""),")",""),SUBSTITUTE(SUBSTITUTE(SUBSTITUTE(C457,"(",""),")",""),"_","",1)),"00",""),"_0","_"),1)="0",RIGHT(SUBSTITUTE(SUBSTITUTE(IF(ISERROR(LEFT(SUBSTITUTE(SUBSTITUTE(C457,"(",""),")",""),1)*1),SUBSTITUTE(SUBSTITUTE(C457,"(",""),")",""),SUBSTITUTE(SUBSTITUTE(SUBSTITUTE(C457,"(",""),")",""),"_","",1)),"00",""),"_0","_"),LEN(SUBSTITUTE(SUBSTITUTE(IF(ISERROR(LEFT(SUBSTITUTE(SUBSTITUTE(C457,"(",""),")",""),1)*1),SUBSTITUTE(SUBSTITUTE(C457,"(",""),")",""),SUBSTITUTE(SUBSTITUTE(SUBSTITUTE(C457,"(",""),")",""),"_","",1)),"00",""),"_0","_"))-1),SUBSTITUTE(SUBSTITUTE(IF(ISERROR(LEFT(SUBSTITUTE(SUBSTITUTE(C457,"(",""),")",""),1)*1),SUBSTITUTE(SUBSTITUTE(C457,"(",""),")",""),SUBSTITUTE(SUBSTITUTE(SUBSTITUTE(C457,"(",""),")",""),"_","",1)),"00",""),"_0","_")),1)="_",LEFT(IF(LEFT(SUBSTITUTE(SUBSTITUTE(IF(ISERROR(LEFT(SUBSTITUTE(SUBSTITUTE(C457,"(",""),")",""),1)*1),SUBSTITUTE(SUBSTITUTE(C457,"(",""),")",""),SUBSTITUTE(SUBSTITUTE(SUBSTITUTE(C457,"(",""),")",""),"_","",1)),"00",""),"_0","_"),1)="0",RIGHT(SUBSTITUTE(SUBSTITUTE(IF(ISERROR(LEFT(SUBSTITUTE(SUBSTITUTE(C457,"(",""),")",""),1)*1),SUBSTITUTE(SUBSTITUTE(C457,"(",""),")",""),SUBSTITUTE(SUBSTITUTE(SUBSTITUTE(C457,"(",""),")",""),"_","",1)),"00",""),"_0","_"),LEN(SUBSTITUTE(SUBSTITUTE(IF(ISERROR(LEFT(SUBSTITUTE(SUBSTITUTE(C457,"(",""),")",""),1)*1),SUBSTITUTE(SUBSTITUTE(C457,"(",""),")",""),SUBSTITUTE(SUBSTITUTE(SUBSTITUTE(C457,"(",""),")",""),"_","",1)),"00",""),"_0","_"))-1),SUBSTITUTE(SUBSTITUTE(IF(ISERROR(LEFT(SUBSTITUTE(SUBSTITUTE(C457,"(",""),")",""),1)*1),SUBSTITUTE(SUBSTITUTE(C457,"(",""),")",""),SUBSTITUTE(SUBSTITUTE(SUBSTITUTE(C457,"(",""),")",""),"_","",1)),"00",""),"_0","_")),LEN(IF(LEFT(SUBSTITUTE(SUBSTITUTE(IF(ISERROR(LEFT(SUBSTITUTE(SUBSTITUTE(C457,"(",""),")",""),1)*1),SUBSTITUTE(SUBSTITUTE(C457,"(",""),")",""),SUBSTITUTE(SUBSTITUTE(SUBSTITUTE(C457,"(",""),")",""),"_","",1)),"00",""),"_0","_"),1)="0",RIGHT(SUBSTITUTE(SUBSTITUTE(IF(ISERROR(LEFT(SUBSTITUTE(SUBSTITUTE(C457,"(",""),")",""),1)*1),SUBSTITUTE(SUBSTITUTE(C457,"(",""),")",""),SUBSTITUTE(SUBSTITUTE(SUBSTITUTE(C457,"(",""),")",""),"_","",1)),"00",""),"_0","_"),LEN(SUBSTITUTE(SUBSTITUTE(IF(ISERROR(LEFT(SUBSTITUTE(SUBSTITUTE(C457,"(",""),")",""),1)*1),SUBSTITUTE(SUBSTITUTE(C457,"(",""),")",""),SUBSTITUTE(SUBSTITUTE(SUBSTITUTE(C457,"(",""),")",""),"_","",1)),"00",""),"_0","_"))-1),SUBSTITUTE(SUBSTITUTE(IF(ISERROR(LEFT(SUBSTITUTE(SUBSTITUTE(C457,"(",""),")",""),1)*1),SUBSTITUTE(SUBSTITUTE(C457,"(",""),")",""),SUBSTITUTE(SUBSTITUTE(SUBSTITUTE(C457,"(",""),")",""),"_","",1)),"00",""),"_0","_")))-1),IF(LEFT(SUBSTITUTE(SUBSTITUTE(IF(ISERROR(LEFT(SUBSTITUTE(SUBSTITUTE(C457,"(",""),")",""),1)*1),SUBSTITUTE(SUBSTITUTE(C457,"(",""),")",""),SUBSTITUTE(SUBSTITUTE(SUBSTITUTE(C457,"(",""),")",""),"_","",1)),"00",""),"_0","_"),1)="0",RIGHT(SUBSTITUTE(SUBSTITUTE(IF(ISERROR(LEFT(SUBSTITUTE(SUBSTITUTE(C457,"(",""),")",""),1)*1),SUBSTITUTE(SUBSTITUTE(C457,"(",""),")",""),SUBSTITUTE(SUBSTITUTE(SUBSTITUTE(C457,"(",""),")",""),"_","",1)),"00",""),"_0","_"),LEN(SUBSTITUTE(SUBSTITUTE(IF(ISERROR(LEFT(SUBSTITUTE(SUBSTITUTE(C457,"(",""),")",""),1)*1),SUBSTITUTE(SUBSTITUTE(C457,"(",""),")",""),SUBSTITUTE(SUBSTITUTE(SUBSTITUTE(C457,"(",""),")",""),"_","",1)),"00",""),"_0","_"))-1),SUBSTITUTE(SUBSTITUTE(IF(ISERROR(LEFT(SUBSTITUTE(SUBSTITUTE(C457,"(",""),")",""),1)*1),SUBSTITUTE(SUBSTITUTE(C457,"(",""),")",""),SUBSTITUTE(SUBSTITUTE(SUBSTITUTE(C457,"(",""),")",""),"_","",1)),"00",""),"_0","_")))</f>
        <v/>
      </c>
      <c r="L457" s="218"/>
      <c r="M457" s="269"/>
      <c r="N457" s="323"/>
      <c r="O457" s="270"/>
      <c r="P457" s="84"/>
      <c r="Q457" s="87"/>
      <c r="R457" s="100">
        <f t="shared" si="36"/>
        <v>0</v>
      </c>
      <c r="S457" s="88"/>
      <c r="T457" s="332"/>
      <c r="U457" s="332"/>
      <c r="V457" s="85"/>
      <c r="W457" s="332"/>
      <c r="X457" s="332"/>
      <c r="Y457" s="83"/>
      <c r="Z457" s="293"/>
      <c r="AA457" s="293"/>
      <c r="AB457" s="293"/>
      <c r="AC457" s="293"/>
      <c r="AD457" s="293"/>
      <c r="AE457" s="293"/>
      <c r="AF457" s="293"/>
      <c r="AG457" s="293"/>
      <c r="AH457" s="293"/>
      <c r="AI457" s="293"/>
      <c r="AJ457" s="293"/>
      <c r="AK457" s="293"/>
      <c r="AL457" s="293"/>
      <c r="AM457" s="293"/>
      <c r="AN457" s="293"/>
      <c r="AO457" s="293"/>
      <c r="AP457" s="293"/>
      <c r="AQ457" s="293"/>
      <c r="AR457" s="293"/>
      <c r="AS457" s="293"/>
      <c r="AT457" s="293"/>
      <c r="AU457" s="293"/>
      <c r="AV457" s="293"/>
      <c r="AW457" s="293"/>
      <c r="AX457" s="293"/>
      <c r="AY457" s="293"/>
      <c r="AZ457" s="293"/>
      <c r="BA457" s="293"/>
      <c r="BB457" s="293"/>
      <c r="BC457" s="293"/>
      <c r="BD457" s="293"/>
      <c r="BE457" s="293"/>
      <c r="BF457" s="293"/>
      <c r="BG457" s="293"/>
      <c r="BH457" s="293"/>
      <c r="BI457" s="293"/>
      <c r="BJ457" s="293"/>
      <c r="BK457" s="293"/>
      <c r="BL457" s="293"/>
      <c r="BM457" s="293"/>
    </row>
    <row r="458" spans="1:65" s="86" customFormat="1">
      <c r="A458" s="81"/>
      <c r="B458" s="83"/>
      <c r="C458" s="82"/>
      <c r="D458" s="100"/>
      <c r="E458" s="100"/>
      <c r="F458" s="100"/>
      <c r="G458" s="322"/>
      <c r="H458" s="100"/>
      <c r="I458" s="215"/>
      <c r="J458" s="100"/>
      <c r="K458" s="321" t="str">
        <f t="shared" si="37"/>
        <v/>
      </c>
      <c r="L458" s="218"/>
      <c r="M458" s="269"/>
      <c r="N458" s="323"/>
      <c r="O458" s="270"/>
      <c r="P458" s="84"/>
      <c r="Q458" s="87"/>
      <c r="R458" s="100">
        <f t="shared" si="36"/>
        <v>0</v>
      </c>
      <c r="S458" s="88"/>
      <c r="T458" s="332"/>
      <c r="U458" s="332"/>
      <c r="V458" s="85"/>
      <c r="W458" s="332"/>
      <c r="X458" s="332"/>
      <c r="Y458" s="83"/>
      <c r="Z458" s="293"/>
      <c r="AA458" s="293"/>
      <c r="AB458" s="293"/>
      <c r="AC458" s="293"/>
      <c r="AD458" s="293"/>
      <c r="AE458" s="293"/>
      <c r="AF458" s="293"/>
      <c r="AG458" s="293"/>
      <c r="AH458" s="293"/>
      <c r="AI458" s="293"/>
      <c r="AJ458" s="293"/>
      <c r="AK458" s="293"/>
      <c r="AL458" s="293"/>
      <c r="AM458" s="293"/>
      <c r="AN458" s="293"/>
      <c r="AO458" s="293"/>
      <c r="AP458" s="293"/>
      <c r="AQ458" s="293"/>
      <c r="AR458" s="293"/>
      <c r="AS458" s="293"/>
      <c r="AT458" s="293"/>
      <c r="AU458" s="293"/>
      <c r="AV458" s="293"/>
      <c r="AW458" s="293"/>
      <c r="AX458" s="293"/>
      <c r="AY458" s="293"/>
      <c r="AZ458" s="293"/>
      <c r="BA458" s="293"/>
      <c r="BB458" s="293"/>
      <c r="BC458" s="293"/>
      <c r="BD458" s="293"/>
      <c r="BE458" s="293"/>
      <c r="BF458" s="293"/>
      <c r="BG458" s="293"/>
      <c r="BH458" s="293"/>
      <c r="BI458" s="293"/>
      <c r="BJ458" s="293"/>
      <c r="BK458" s="293"/>
      <c r="BL458" s="293"/>
      <c r="BM458" s="293"/>
    </row>
    <row r="459" spans="1:65" s="86" customFormat="1">
      <c r="A459" s="81"/>
      <c r="B459" s="83"/>
      <c r="C459" s="82"/>
      <c r="D459" s="100"/>
      <c r="E459" s="100"/>
      <c r="F459" s="100"/>
      <c r="G459" s="322"/>
      <c r="H459" s="100"/>
      <c r="I459" s="215"/>
      <c r="J459" s="100"/>
      <c r="K459" s="321" t="str">
        <f t="shared" si="37"/>
        <v/>
      </c>
      <c r="L459" s="218"/>
      <c r="M459" s="269"/>
      <c r="N459" s="323"/>
      <c r="O459" s="270"/>
      <c r="P459" s="84"/>
      <c r="Q459" s="87"/>
      <c r="R459" s="100">
        <f t="shared" si="36"/>
        <v>0</v>
      </c>
      <c r="S459" s="88"/>
      <c r="T459" s="332"/>
      <c r="U459" s="332"/>
      <c r="V459" s="85"/>
      <c r="W459" s="332"/>
      <c r="X459" s="332"/>
      <c r="Y459" s="83"/>
      <c r="Z459" s="293"/>
      <c r="AA459" s="293"/>
      <c r="AB459" s="293"/>
      <c r="AC459" s="293"/>
      <c r="AD459" s="293"/>
      <c r="AE459" s="293"/>
      <c r="AF459" s="293"/>
      <c r="AG459" s="293"/>
      <c r="AH459" s="293"/>
      <c r="AI459" s="293"/>
      <c r="AJ459" s="293"/>
      <c r="AK459" s="293"/>
      <c r="AL459" s="293"/>
      <c r="AM459" s="293"/>
      <c r="AN459" s="293"/>
      <c r="AO459" s="293"/>
      <c r="AP459" s="293"/>
      <c r="AQ459" s="293"/>
      <c r="AR459" s="293"/>
      <c r="AS459" s="293"/>
      <c r="AT459" s="293"/>
      <c r="AU459" s="293"/>
      <c r="AV459" s="293"/>
      <c r="AW459" s="293"/>
      <c r="AX459" s="293"/>
      <c r="AY459" s="293"/>
      <c r="AZ459" s="293"/>
      <c r="BA459" s="293"/>
      <c r="BB459" s="293"/>
      <c r="BC459" s="293"/>
      <c r="BD459" s="293"/>
      <c r="BE459" s="293"/>
      <c r="BF459" s="293"/>
      <c r="BG459" s="293"/>
      <c r="BH459" s="293"/>
      <c r="BI459" s="293"/>
      <c r="BJ459" s="293"/>
      <c r="BK459" s="293"/>
      <c r="BL459" s="293"/>
      <c r="BM459" s="293"/>
    </row>
    <row r="460" spans="1:65" s="86" customFormat="1">
      <c r="A460" s="81"/>
      <c r="B460" s="83"/>
      <c r="C460" s="82"/>
      <c r="D460" s="100"/>
      <c r="E460" s="100"/>
      <c r="F460" s="100"/>
      <c r="G460" s="322"/>
      <c r="H460" s="100"/>
      <c r="I460" s="215"/>
      <c r="J460" s="100"/>
      <c r="K460" s="321" t="str">
        <f t="shared" si="37"/>
        <v/>
      </c>
      <c r="L460" s="218"/>
      <c r="M460" s="269"/>
      <c r="N460" s="323"/>
      <c r="O460" s="270"/>
      <c r="P460" s="84"/>
      <c r="Q460" s="87"/>
      <c r="R460" s="100">
        <f t="shared" si="36"/>
        <v>0</v>
      </c>
      <c r="S460" s="88"/>
      <c r="T460" s="332"/>
      <c r="U460" s="332"/>
      <c r="V460" s="85"/>
      <c r="W460" s="332"/>
      <c r="X460" s="332"/>
      <c r="Y460" s="83"/>
      <c r="Z460" s="293"/>
      <c r="AA460" s="293"/>
      <c r="AB460" s="293"/>
      <c r="AC460" s="293"/>
      <c r="AD460" s="293"/>
      <c r="AE460" s="293"/>
      <c r="AF460" s="293"/>
      <c r="AG460" s="293"/>
      <c r="AH460" s="293"/>
      <c r="AI460" s="293"/>
      <c r="AJ460" s="293"/>
      <c r="AK460" s="293"/>
      <c r="AL460" s="293"/>
      <c r="AM460" s="293"/>
      <c r="AN460" s="293"/>
      <c r="AO460" s="293"/>
      <c r="AP460" s="293"/>
      <c r="AQ460" s="293"/>
      <c r="AR460" s="293"/>
      <c r="AS460" s="293"/>
      <c r="AT460" s="293"/>
      <c r="AU460" s="293"/>
      <c r="AV460" s="293"/>
      <c r="AW460" s="293"/>
      <c r="AX460" s="293"/>
      <c r="AY460" s="293"/>
      <c r="AZ460" s="293"/>
      <c r="BA460" s="293"/>
      <c r="BB460" s="293"/>
      <c r="BC460" s="293"/>
      <c r="BD460" s="293"/>
      <c r="BE460" s="293"/>
      <c r="BF460" s="293"/>
      <c r="BG460" s="293"/>
      <c r="BH460" s="293"/>
      <c r="BI460" s="293"/>
      <c r="BJ460" s="293"/>
      <c r="BK460" s="293"/>
      <c r="BL460" s="293"/>
      <c r="BM460" s="293"/>
    </row>
    <row r="461" spans="1:65" s="86" customFormat="1">
      <c r="A461" s="81"/>
      <c r="B461" s="83"/>
      <c r="C461" s="82"/>
      <c r="D461" s="100"/>
      <c r="E461" s="100"/>
      <c r="F461" s="100"/>
      <c r="G461" s="322"/>
      <c r="H461" s="100"/>
      <c r="I461" s="215"/>
      <c r="J461" s="100"/>
      <c r="K461" s="321" t="str">
        <f t="shared" si="37"/>
        <v/>
      </c>
      <c r="L461" s="218"/>
      <c r="M461" s="269"/>
      <c r="N461" s="323"/>
      <c r="O461" s="270"/>
      <c r="P461" s="84"/>
      <c r="Q461" s="87"/>
      <c r="R461" s="100">
        <f t="shared" si="36"/>
        <v>0</v>
      </c>
      <c r="S461" s="88"/>
      <c r="T461" s="332"/>
      <c r="U461" s="332"/>
      <c r="V461" s="85"/>
      <c r="W461" s="332"/>
      <c r="X461" s="332"/>
      <c r="Y461" s="83"/>
      <c r="Z461" s="293"/>
      <c r="AA461" s="293"/>
      <c r="AB461" s="293"/>
      <c r="AC461" s="293"/>
      <c r="AD461" s="293"/>
      <c r="AE461" s="293"/>
      <c r="AF461" s="293"/>
      <c r="AG461" s="293"/>
      <c r="AH461" s="293"/>
      <c r="AI461" s="293"/>
      <c r="AJ461" s="293"/>
      <c r="AK461" s="293"/>
      <c r="AL461" s="293"/>
      <c r="AM461" s="293"/>
      <c r="AN461" s="293"/>
      <c r="AO461" s="293"/>
      <c r="AP461" s="293"/>
      <c r="AQ461" s="293"/>
      <c r="AR461" s="293"/>
      <c r="AS461" s="293"/>
      <c r="AT461" s="293"/>
      <c r="AU461" s="293"/>
      <c r="AV461" s="293"/>
      <c r="AW461" s="293"/>
      <c r="AX461" s="293"/>
      <c r="AY461" s="293"/>
      <c r="AZ461" s="293"/>
      <c r="BA461" s="293"/>
      <c r="BB461" s="293"/>
      <c r="BC461" s="293"/>
      <c r="BD461" s="293"/>
      <c r="BE461" s="293"/>
      <c r="BF461" s="293"/>
      <c r="BG461" s="293"/>
      <c r="BH461" s="293"/>
      <c r="BI461" s="293"/>
      <c r="BJ461" s="293"/>
      <c r="BK461" s="293"/>
      <c r="BL461" s="293"/>
      <c r="BM461" s="293"/>
    </row>
    <row r="462" spans="1:65" s="86" customFormat="1">
      <c r="A462" s="81"/>
      <c r="B462" s="83"/>
      <c r="C462" s="82"/>
      <c r="D462" s="100"/>
      <c r="E462" s="100"/>
      <c r="F462" s="100"/>
      <c r="G462" s="322"/>
      <c r="H462" s="100"/>
      <c r="I462" s="215"/>
      <c r="J462" s="100"/>
      <c r="K462" s="321" t="str">
        <f t="shared" si="37"/>
        <v/>
      </c>
      <c r="L462" s="218"/>
      <c r="M462" s="269"/>
      <c r="N462" s="323"/>
      <c r="O462" s="270"/>
      <c r="P462" s="84"/>
      <c r="Q462" s="87"/>
      <c r="R462" s="100">
        <f t="shared" si="36"/>
        <v>0</v>
      </c>
      <c r="S462" s="88"/>
      <c r="T462" s="332"/>
      <c r="U462" s="332"/>
      <c r="V462" s="85"/>
      <c r="W462" s="332"/>
      <c r="X462" s="332"/>
      <c r="Y462" s="83"/>
      <c r="Z462" s="293"/>
      <c r="AA462" s="293"/>
      <c r="AB462" s="293"/>
      <c r="AC462" s="293"/>
      <c r="AD462" s="293"/>
      <c r="AE462" s="293"/>
      <c r="AF462" s="293"/>
      <c r="AG462" s="293"/>
      <c r="AH462" s="293"/>
      <c r="AI462" s="293"/>
      <c r="AJ462" s="293"/>
      <c r="AK462" s="293"/>
      <c r="AL462" s="293"/>
      <c r="AM462" s="293"/>
      <c r="AN462" s="293"/>
      <c r="AO462" s="293"/>
      <c r="AP462" s="293"/>
      <c r="AQ462" s="293"/>
      <c r="AR462" s="293"/>
      <c r="AS462" s="293"/>
      <c r="AT462" s="293"/>
      <c r="AU462" s="293"/>
      <c r="AV462" s="293"/>
      <c r="AW462" s="293"/>
      <c r="AX462" s="293"/>
      <c r="AY462" s="293"/>
      <c r="AZ462" s="293"/>
      <c r="BA462" s="293"/>
      <c r="BB462" s="293"/>
      <c r="BC462" s="293"/>
      <c r="BD462" s="293"/>
      <c r="BE462" s="293"/>
      <c r="BF462" s="293"/>
      <c r="BG462" s="293"/>
      <c r="BH462" s="293"/>
      <c r="BI462" s="293"/>
      <c r="BJ462" s="293"/>
      <c r="BK462" s="293"/>
      <c r="BL462" s="293"/>
      <c r="BM462" s="293"/>
    </row>
    <row r="463" spans="1:65" s="86" customFormat="1">
      <c r="A463" s="81"/>
      <c r="B463" s="83"/>
      <c r="C463" s="82"/>
      <c r="D463" s="100"/>
      <c r="E463" s="100"/>
      <c r="F463" s="100"/>
      <c r="G463" s="322"/>
      <c r="H463" s="100"/>
      <c r="I463" s="215"/>
      <c r="J463" s="100"/>
      <c r="K463" s="321" t="str">
        <f t="shared" si="37"/>
        <v/>
      </c>
      <c r="L463" s="218"/>
      <c r="M463" s="269"/>
      <c r="N463" s="323"/>
      <c r="O463" s="270"/>
      <c r="P463" s="84"/>
      <c r="Q463" s="87"/>
      <c r="R463" s="100">
        <f t="shared" si="36"/>
        <v>0</v>
      </c>
      <c r="S463" s="88"/>
      <c r="T463" s="332"/>
      <c r="U463" s="332"/>
      <c r="V463" s="85"/>
      <c r="W463" s="332"/>
      <c r="X463" s="332"/>
      <c r="Y463" s="83"/>
      <c r="Z463" s="293"/>
      <c r="AA463" s="293"/>
      <c r="AB463" s="293"/>
      <c r="AC463" s="293"/>
      <c r="AD463" s="293"/>
      <c r="AE463" s="293"/>
      <c r="AF463" s="293"/>
      <c r="AG463" s="293"/>
      <c r="AH463" s="293"/>
      <c r="AI463" s="293"/>
      <c r="AJ463" s="293"/>
      <c r="AK463" s="293"/>
      <c r="AL463" s="293"/>
      <c r="AM463" s="293"/>
      <c r="AN463" s="293"/>
      <c r="AO463" s="293"/>
      <c r="AP463" s="293"/>
      <c r="AQ463" s="293"/>
      <c r="AR463" s="293"/>
      <c r="AS463" s="293"/>
      <c r="AT463" s="293"/>
      <c r="AU463" s="293"/>
      <c r="AV463" s="293"/>
      <c r="AW463" s="293"/>
      <c r="AX463" s="293"/>
      <c r="AY463" s="293"/>
      <c r="AZ463" s="293"/>
      <c r="BA463" s="293"/>
      <c r="BB463" s="293"/>
      <c r="BC463" s="293"/>
      <c r="BD463" s="293"/>
      <c r="BE463" s="293"/>
      <c r="BF463" s="293"/>
      <c r="BG463" s="293"/>
      <c r="BH463" s="293"/>
      <c r="BI463" s="293"/>
      <c r="BJ463" s="293"/>
      <c r="BK463" s="293"/>
      <c r="BL463" s="293"/>
      <c r="BM463" s="293"/>
    </row>
    <row r="464" spans="1:65" s="86" customFormat="1">
      <c r="A464" s="81"/>
      <c r="B464" s="83"/>
      <c r="C464" s="82"/>
      <c r="D464" s="100"/>
      <c r="E464" s="100"/>
      <c r="F464" s="100"/>
      <c r="G464" s="322"/>
      <c r="H464" s="100"/>
      <c r="I464" s="215"/>
      <c r="J464" s="100"/>
      <c r="K464" s="321" t="str">
        <f t="shared" si="37"/>
        <v/>
      </c>
      <c r="L464" s="218"/>
      <c r="M464" s="269"/>
      <c r="N464" s="323"/>
      <c r="O464" s="270"/>
      <c r="P464" s="84"/>
      <c r="Q464" s="87"/>
      <c r="R464" s="100">
        <f t="shared" si="36"/>
        <v>0</v>
      </c>
      <c r="S464" s="88"/>
      <c r="T464" s="332"/>
      <c r="U464" s="332"/>
      <c r="V464" s="85"/>
      <c r="W464" s="332"/>
      <c r="X464" s="332"/>
      <c r="Y464" s="83"/>
      <c r="Z464" s="293"/>
      <c r="AA464" s="293"/>
      <c r="AB464" s="293"/>
      <c r="AC464" s="293"/>
      <c r="AD464" s="293"/>
      <c r="AE464" s="293"/>
      <c r="AF464" s="293"/>
      <c r="AG464" s="293"/>
      <c r="AH464" s="293"/>
      <c r="AI464" s="293"/>
      <c r="AJ464" s="293"/>
      <c r="AK464" s="293"/>
      <c r="AL464" s="293"/>
      <c r="AM464" s="293"/>
      <c r="AN464" s="293"/>
      <c r="AO464" s="293"/>
      <c r="AP464" s="293"/>
      <c r="AQ464" s="293"/>
      <c r="AR464" s="293"/>
      <c r="AS464" s="293"/>
      <c r="AT464" s="293"/>
      <c r="AU464" s="293"/>
      <c r="AV464" s="293"/>
      <c r="AW464" s="293"/>
      <c r="AX464" s="293"/>
      <c r="AY464" s="293"/>
      <c r="AZ464" s="293"/>
      <c r="BA464" s="293"/>
      <c r="BB464" s="293"/>
      <c r="BC464" s="293"/>
      <c r="BD464" s="293"/>
      <c r="BE464" s="293"/>
      <c r="BF464" s="293"/>
      <c r="BG464" s="293"/>
      <c r="BH464" s="293"/>
      <c r="BI464" s="293"/>
      <c r="BJ464" s="293"/>
      <c r="BK464" s="293"/>
      <c r="BL464" s="293"/>
      <c r="BM464" s="293"/>
    </row>
    <row r="465" spans="1:65" s="86" customFormat="1">
      <c r="A465" s="81"/>
      <c r="B465" s="83"/>
      <c r="C465" s="82"/>
      <c r="D465" s="100"/>
      <c r="E465" s="100"/>
      <c r="F465" s="100"/>
      <c r="G465" s="322"/>
      <c r="H465" s="100"/>
      <c r="I465" s="215"/>
      <c r="J465" s="100"/>
      <c r="K465" s="321" t="str">
        <f t="shared" si="37"/>
        <v/>
      </c>
      <c r="L465" s="218"/>
      <c r="M465" s="269"/>
      <c r="N465" s="323"/>
      <c r="O465" s="270"/>
      <c r="P465" s="84"/>
      <c r="Q465" s="87"/>
      <c r="R465" s="100">
        <f t="shared" si="36"/>
        <v>0</v>
      </c>
      <c r="S465" s="88"/>
      <c r="T465" s="332"/>
      <c r="U465" s="332"/>
      <c r="V465" s="85"/>
      <c r="W465" s="332"/>
      <c r="X465" s="332"/>
      <c r="Y465" s="83"/>
      <c r="Z465" s="293"/>
      <c r="AA465" s="293"/>
      <c r="AB465" s="293"/>
      <c r="AC465" s="293"/>
      <c r="AD465" s="293"/>
      <c r="AE465" s="293"/>
      <c r="AF465" s="293"/>
      <c r="AG465" s="293"/>
      <c r="AH465" s="293"/>
      <c r="AI465" s="293"/>
      <c r="AJ465" s="293"/>
      <c r="AK465" s="293"/>
      <c r="AL465" s="293"/>
      <c r="AM465" s="293"/>
      <c r="AN465" s="293"/>
      <c r="AO465" s="293"/>
      <c r="AP465" s="293"/>
      <c r="AQ465" s="293"/>
      <c r="AR465" s="293"/>
      <c r="AS465" s="293"/>
      <c r="AT465" s="293"/>
      <c r="AU465" s="293"/>
      <c r="AV465" s="293"/>
      <c r="AW465" s="293"/>
      <c r="AX465" s="293"/>
      <c r="AY465" s="293"/>
      <c r="AZ465" s="293"/>
      <c r="BA465" s="293"/>
      <c r="BB465" s="293"/>
      <c r="BC465" s="293"/>
      <c r="BD465" s="293"/>
      <c r="BE465" s="293"/>
      <c r="BF465" s="293"/>
      <c r="BG465" s="293"/>
      <c r="BH465" s="293"/>
      <c r="BI465" s="293"/>
      <c r="BJ465" s="293"/>
      <c r="BK465" s="293"/>
      <c r="BL465" s="293"/>
      <c r="BM465" s="293"/>
    </row>
    <row r="466" spans="1:65" s="86" customFormat="1">
      <c r="A466" s="81"/>
      <c r="B466" s="83"/>
      <c r="C466" s="82"/>
      <c r="D466" s="100"/>
      <c r="E466" s="100"/>
      <c r="F466" s="100"/>
      <c r="G466" s="322"/>
      <c r="H466" s="100"/>
      <c r="I466" s="215"/>
      <c r="J466" s="100"/>
      <c r="K466" s="321" t="str">
        <f t="shared" si="37"/>
        <v/>
      </c>
      <c r="L466" s="218"/>
      <c r="M466" s="269"/>
      <c r="N466" s="323"/>
      <c r="O466" s="270"/>
      <c r="P466" s="84"/>
      <c r="Q466" s="87"/>
      <c r="R466" s="100">
        <f t="shared" si="36"/>
        <v>0</v>
      </c>
      <c r="S466" s="88"/>
      <c r="T466" s="332"/>
      <c r="U466" s="332"/>
      <c r="V466" s="85"/>
      <c r="W466" s="332"/>
      <c r="X466" s="332"/>
      <c r="Y466" s="83"/>
      <c r="Z466" s="293"/>
      <c r="AA466" s="293"/>
      <c r="AB466" s="293"/>
      <c r="AC466" s="293"/>
      <c r="AD466" s="293"/>
      <c r="AE466" s="293"/>
      <c r="AF466" s="293"/>
      <c r="AG466" s="293"/>
      <c r="AH466" s="293"/>
      <c r="AI466" s="293"/>
      <c r="AJ466" s="293"/>
      <c r="AK466" s="293"/>
      <c r="AL466" s="293"/>
      <c r="AM466" s="293"/>
      <c r="AN466" s="293"/>
      <c r="AO466" s="293"/>
      <c r="AP466" s="293"/>
      <c r="AQ466" s="293"/>
      <c r="AR466" s="293"/>
      <c r="AS466" s="293"/>
      <c r="AT466" s="293"/>
      <c r="AU466" s="293"/>
      <c r="AV466" s="293"/>
      <c r="AW466" s="293"/>
      <c r="AX466" s="293"/>
      <c r="AY466" s="293"/>
      <c r="AZ466" s="293"/>
      <c r="BA466" s="293"/>
      <c r="BB466" s="293"/>
      <c r="BC466" s="293"/>
      <c r="BD466" s="293"/>
      <c r="BE466" s="293"/>
      <c r="BF466" s="293"/>
      <c r="BG466" s="293"/>
      <c r="BH466" s="293"/>
      <c r="BI466" s="293"/>
      <c r="BJ466" s="293"/>
      <c r="BK466" s="293"/>
      <c r="BL466" s="293"/>
      <c r="BM466" s="293"/>
    </row>
    <row r="467" spans="1:65" s="86" customFormat="1">
      <c r="A467" s="81"/>
      <c r="B467" s="83"/>
      <c r="C467" s="82"/>
      <c r="D467" s="100"/>
      <c r="E467" s="100"/>
      <c r="F467" s="100"/>
      <c r="G467" s="322"/>
      <c r="H467" s="100"/>
      <c r="I467" s="215"/>
      <c r="J467" s="100"/>
      <c r="K467" s="321" t="str">
        <f t="shared" si="37"/>
        <v/>
      </c>
      <c r="L467" s="218"/>
      <c r="M467" s="269"/>
      <c r="N467" s="323"/>
      <c r="O467" s="270"/>
      <c r="P467" s="84"/>
      <c r="Q467" s="87"/>
      <c r="R467" s="100">
        <f t="shared" si="36"/>
        <v>0</v>
      </c>
      <c r="S467" s="88"/>
      <c r="T467" s="332"/>
      <c r="U467" s="332"/>
      <c r="V467" s="85"/>
      <c r="W467" s="332"/>
      <c r="X467" s="332"/>
      <c r="Y467" s="83"/>
      <c r="Z467" s="293"/>
      <c r="AA467" s="293"/>
      <c r="AB467" s="293"/>
      <c r="AC467" s="293"/>
      <c r="AD467" s="293"/>
      <c r="AE467" s="293"/>
      <c r="AF467" s="293"/>
      <c r="AG467" s="293"/>
      <c r="AH467" s="293"/>
      <c r="AI467" s="293"/>
      <c r="AJ467" s="293"/>
      <c r="AK467" s="293"/>
      <c r="AL467" s="293"/>
      <c r="AM467" s="293"/>
      <c r="AN467" s="293"/>
      <c r="AO467" s="293"/>
      <c r="AP467" s="293"/>
      <c r="AQ467" s="293"/>
      <c r="AR467" s="293"/>
      <c r="AS467" s="293"/>
      <c r="AT467" s="293"/>
      <c r="AU467" s="293"/>
      <c r="AV467" s="293"/>
      <c r="AW467" s="293"/>
      <c r="AX467" s="293"/>
      <c r="AY467" s="293"/>
      <c r="AZ467" s="293"/>
      <c r="BA467" s="293"/>
      <c r="BB467" s="293"/>
      <c r="BC467" s="293"/>
      <c r="BD467" s="293"/>
      <c r="BE467" s="293"/>
      <c r="BF467" s="293"/>
      <c r="BG467" s="293"/>
      <c r="BH467" s="293"/>
      <c r="BI467" s="293"/>
      <c r="BJ467" s="293"/>
      <c r="BK467" s="293"/>
      <c r="BL467" s="293"/>
      <c r="BM467" s="293"/>
    </row>
    <row r="468" spans="1:65" s="86" customFormat="1">
      <c r="A468" s="81"/>
      <c r="B468" s="83"/>
      <c r="C468" s="82"/>
      <c r="D468" s="100"/>
      <c r="E468" s="100"/>
      <c r="F468" s="100"/>
      <c r="G468" s="322"/>
      <c r="H468" s="100"/>
      <c r="I468" s="215"/>
      <c r="J468" s="100"/>
      <c r="K468" s="321" t="str">
        <f t="shared" si="37"/>
        <v/>
      </c>
      <c r="L468" s="218"/>
      <c r="M468" s="269"/>
      <c r="N468" s="323"/>
      <c r="O468" s="270"/>
      <c r="P468" s="84"/>
      <c r="Q468" s="87"/>
      <c r="R468" s="100">
        <f t="shared" si="36"/>
        <v>0</v>
      </c>
      <c r="S468" s="88"/>
      <c r="T468" s="332"/>
      <c r="U468" s="332"/>
      <c r="V468" s="85"/>
      <c r="W468" s="332"/>
      <c r="X468" s="332"/>
      <c r="Y468" s="83"/>
      <c r="Z468" s="293"/>
      <c r="AA468" s="293"/>
      <c r="AB468" s="293"/>
      <c r="AC468" s="293"/>
      <c r="AD468" s="293"/>
      <c r="AE468" s="293"/>
      <c r="AF468" s="293"/>
      <c r="AG468" s="293"/>
      <c r="AH468" s="293"/>
      <c r="AI468" s="293"/>
      <c r="AJ468" s="293"/>
      <c r="AK468" s="293"/>
      <c r="AL468" s="293"/>
      <c r="AM468" s="293"/>
      <c r="AN468" s="293"/>
      <c r="AO468" s="293"/>
      <c r="AP468" s="293"/>
      <c r="AQ468" s="293"/>
      <c r="AR468" s="293"/>
      <c r="AS468" s="293"/>
      <c r="AT468" s="293"/>
      <c r="AU468" s="293"/>
      <c r="AV468" s="293"/>
      <c r="AW468" s="293"/>
      <c r="AX468" s="293"/>
      <c r="AY468" s="293"/>
      <c r="AZ468" s="293"/>
      <c r="BA468" s="293"/>
      <c r="BB468" s="293"/>
      <c r="BC468" s="293"/>
      <c r="BD468" s="293"/>
      <c r="BE468" s="293"/>
      <c r="BF468" s="293"/>
      <c r="BG468" s="293"/>
      <c r="BH468" s="293"/>
      <c r="BI468" s="293"/>
      <c r="BJ468" s="293"/>
      <c r="BK468" s="293"/>
      <c r="BL468" s="293"/>
      <c r="BM468" s="293"/>
    </row>
    <row r="469" spans="1:65" s="86" customFormat="1">
      <c r="A469" s="81"/>
      <c r="B469" s="83"/>
      <c r="C469" s="82"/>
      <c r="D469" s="100"/>
      <c r="E469" s="100"/>
      <c r="F469" s="100"/>
      <c r="G469" s="322"/>
      <c r="H469" s="100"/>
      <c r="I469" s="215"/>
      <c r="J469" s="100"/>
      <c r="K469" s="321" t="str">
        <f t="shared" si="37"/>
        <v/>
      </c>
      <c r="L469" s="218"/>
      <c r="M469" s="269"/>
      <c r="N469" s="323"/>
      <c r="O469" s="270"/>
      <c r="P469" s="84"/>
      <c r="Q469" s="87"/>
      <c r="R469" s="100">
        <f t="shared" si="36"/>
        <v>0</v>
      </c>
      <c r="S469" s="88"/>
      <c r="T469" s="332"/>
      <c r="U469" s="332"/>
      <c r="V469" s="85"/>
      <c r="W469" s="332"/>
      <c r="X469" s="332"/>
      <c r="Y469" s="83"/>
      <c r="Z469" s="293"/>
      <c r="AA469" s="293"/>
      <c r="AB469" s="293"/>
      <c r="AC469" s="293"/>
      <c r="AD469" s="293"/>
      <c r="AE469" s="293"/>
      <c r="AF469" s="293"/>
      <c r="AG469" s="293"/>
      <c r="AH469" s="293"/>
      <c r="AI469" s="293"/>
      <c r="AJ469" s="293"/>
      <c r="AK469" s="293"/>
      <c r="AL469" s="293"/>
      <c r="AM469" s="293"/>
      <c r="AN469" s="293"/>
      <c r="AO469" s="293"/>
      <c r="AP469" s="293"/>
      <c r="AQ469" s="293"/>
      <c r="AR469" s="293"/>
      <c r="AS469" s="293"/>
      <c r="AT469" s="293"/>
      <c r="AU469" s="293"/>
      <c r="AV469" s="293"/>
      <c r="AW469" s="293"/>
      <c r="AX469" s="293"/>
      <c r="AY469" s="293"/>
      <c r="AZ469" s="293"/>
      <c r="BA469" s="293"/>
      <c r="BB469" s="293"/>
      <c r="BC469" s="293"/>
      <c r="BD469" s="293"/>
      <c r="BE469" s="293"/>
      <c r="BF469" s="293"/>
      <c r="BG469" s="293"/>
      <c r="BH469" s="293"/>
      <c r="BI469" s="293"/>
      <c r="BJ469" s="293"/>
      <c r="BK469" s="293"/>
      <c r="BL469" s="293"/>
      <c r="BM469" s="293"/>
    </row>
    <row r="470" spans="1:65" s="86" customFormat="1">
      <c r="A470" s="81"/>
      <c r="B470" s="83"/>
      <c r="C470" s="82"/>
      <c r="D470" s="100"/>
      <c r="E470" s="100"/>
      <c r="F470" s="100"/>
      <c r="G470" s="322"/>
      <c r="H470" s="100"/>
      <c r="I470" s="215"/>
      <c r="J470" s="100"/>
      <c r="K470" s="321" t="str">
        <f t="shared" si="37"/>
        <v/>
      </c>
      <c r="L470" s="218"/>
      <c r="M470" s="269"/>
      <c r="N470" s="323"/>
      <c r="O470" s="270"/>
      <c r="P470" s="84"/>
      <c r="Q470" s="87"/>
      <c r="R470" s="100">
        <f t="shared" si="36"/>
        <v>0</v>
      </c>
      <c r="S470" s="88"/>
      <c r="T470" s="332"/>
      <c r="U470" s="332"/>
      <c r="V470" s="85"/>
      <c r="W470" s="332"/>
      <c r="X470" s="332"/>
      <c r="Y470" s="83"/>
      <c r="Z470" s="293"/>
      <c r="AA470" s="293"/>
      <c r="AB470" s="293"/>
      <c r="AC470" s="293"/>
      <c r="AD470" s="293"/>
      <c r="AE470" s="293"/>
      <c r="AF470" s="293"/>
      <c r="AG470" s="293"/>
      <c r="AH470" s="293"/>
      <c r="AI470" s="293"/>
      <c r="AJ470" s="293"/>
      <c r="AK470" s="293"/>
      <c r="AL470" s="293"/>
      <c r="AM470" s="293"/>
      <c r="AN470" s="293"/>
      <c r="AO470" s="293"/>
      <c r="AP470" s="293"/>
      <c r="AQ470" s="293"/>
      <c r="AR470" s="293"/>
      <c r="AS470" s="293"/>
      <c r="AT470" s="293"/>
      <c r="AU470" s="293"/>
      <c r="AV470" s="293"/>
      <c r="AW470" s="293"/>
      <c r="AX470" s="293"/>
      <c r="AY470" s="293"/>
      <c r="AZ470" s="293"/>
      <c r="BA470" s="293"/>
      <c r="BB470" s="293"/>
      <c r="BC470" s="293"/>
      <c r="BD470" s="293"/>
      <c r="BE470" s="293"/>
      <c r="BF470" s="293"/>
      <c r="BG470" s="293"/>
      <c r="BH470" s="293"/>
      <c r="BI470" s="293"/>
      <c r="BJ470" s="293"/>
      <c r="BK470" s="293"/>
      <c r="BL470" s="293"/>
      <c r="BM470" s="293"/>
    </row>
    <row r="471" spans="1:65" s="86" customFormat="1">
      <c r="A471" s="81"/>
      <c r="B471" s="83"/>
      <c r="C471" s="82"/>
      <c r="D471" s="100"/>
      <c r="E471" s="100"/>
      <c r="F471" s="100"/>
      <c r="G471" s="322"/>
      <c r="H471" s="100"/>
      <c r="I471" s="215"/>
      <c r="J471" s="100"/>
      <c r="K471" s="321" t="str">
        <f t="shared" si="37"/>
        <v/>
      </c>
      <c r="L471" s="218"/>
      <c r="M471" s="269"/>
      <c r="N471" s="323"/>
      <c r="O471" s="270"/>
      <c r="P471" s="84"/>
      <c r="Q471" s="87"/>
      <c r="R471" s="100">
        <f t="shared" si="36"/>
        <v>0</v>
      </c>
      <c r="S471" s="88"/>
      <c r="T471" s="332"/>
      <c r="U471" s="332"/>
      <c r="V471" s="85"/>
      <c r="W471" s="332"/>
      <c r="X471" s="332"/>
      <c r="Y471" s="83"/>
      <c r="Z471" s="293"/>
      <c r="AA471" s="293"/>
      <c r="AB471" s="293"/>
      <c r="AC471" s="293"/>
      <c r="AD471" s="293"/>
      <c r="AE471" s="293"/>
      <c r="AF471" s="293"/>
      <c r="AG471" s="293"/>
      <c r="AH471" s="293"/>
      <c r="AI471" s="293"/>
      <c r="AJ471" s="293"/>
      <c r="AK471" s="293"/>
      <c r="AL471" s="293"/>
      <c r="AM471" s="293"/>
      <c r="AN471" s="293"/>
      <c r="AO471" s="293"/>
      <c r="AP471" s="293"/>
      <c r="AQ471" s="293"/>
      <c r="AR471" s="293"/>
      <c r="AS471" s="293"/>
      <c r="AT471" s="293"/>
      <c r="AU471" s="293"/>
      <c r="AV471" s="293"/>
      <c r="AW471" s="293"/>
      <c r="AX471" s="293"/>
      <c r="AY471" s="293"/>
      <c r="AZ471" s="293"/>
      <c r="BA471" s="293"/>
      <c r="BB471" s="293"/>
      <c r="BC471" s="293"/>
      <c r="BD471" s="293"/>
      <c r="BE471" s="293"/>
      <c r="BF471" s="293"/>
      <c r="BG471" s="293"/>
      <c r="BH471" s="293"/>
      <c r="BI471" s="293"/>
      <c r="BJ471" s="293"/>
      <c r="BK471" s="293"/>
      <c r="BL471" s="293"/>
      <c r="BM471" s="293"/>
    </row>
    <row r="472" spans="1:65" s="86" customFormat="1">
      <c r="A472" s="81"/>
      <c r="B472" s="83"/>
      <c r="C472" s="82"/>
      <c r="D472" s="100"/>
      <c r="E472" s="100"/>
      <c r="F472" s="100"/>
      <c r="G472" s="322"/>
      <c r="H472" s="100"/>
      <c r="I472" s="215"/>
      <c r="J472" s="100"/>
      <c r="K472" s="321" t="str">
        <f t="shared" si="37"/>
        <v/>
      </c>
      <c r="L472" s="218"/>
      <c r="M472" s="269"/>
      <c r="N472" s="323"/>
      <c r="O472" s="270"/>
      <c r="P472" s="84"/>
      <c r="Q472" s="87"/>
      <c r="R472" s="100">
        <f t="shared" si="36"/>
        <v>0</v>
      </c>
      <c r="S472" s="88"/>
      <c r="T472" s="332"/>
      <c r="U472" s="332"/>
      <c r="V472" s="85"/>
      <c r="W472" s="332"/>
      <c r="X472" s="332"/>
      <c r="Y472" s="83"/>
      <c r="Z472" s="293"/>
      <c r="AA472" s="293"/>
      <c r="AB472" s="293"/>
      <c r="AC472" s="293"/>
      <c r="AD472" s="293"/>
      <c r="AE472" s="293"/>
      <c r="AF472" s="293"/>
      <c r="AG472" s="293"/>
      <c r="AH472" s="293"/>
      <c r="AI472" s="293"/>
      <c r="AJ472" s="293"/>
      <c r="AK472" s="293"/>
      <c r="AL472" s="293"/>
      <c r="AM472" s="293"/>
      <c r="AN472" s="293"/>
      <c r="AO472" s="293"/>
      <c r="AP472" s="293"/>
      <c r="AQ472" s="293"/>
      <c r="AR472" s="293"/>
      <c r="AS472" s="293"/>
      <c r="AT472" s="293"/>
      <c r="AU472" s="293"/>
      <c r="AV472" s="293"/>
      <c r="AW472" s="293"/>
      <c r="AX472" s="293"/>
      <c r="AY472" s="293"/>
      <c r="AZ472" s="293"/>
      <c r="BA472" s="293"/>
      <c r="BB472" s="293"/>
      <c r="BC472" s="293"/>
      <c r="BD472" s="293"/>
      <c r="BE472" s="293"/>
      <c r="BF472" s="293"/>
      <c r="BG472" s="293"/>
      <c r="BH472" s="293"/>
      <c r="BI472" s="293"/>
      <c r="BJ472" s="293"/>
      <c r="BK472" s="293"/>
      <c r="BL472" s="293"/>
      <c r="BM472" s="293"/>
    </row>
    <row r="473" spans="1:65" s="86" customFormat="1">
      <c r="A473" s="81"/>
      <c r="B473" s="83"/>
      <c r="C473" s="82"/>
      <c r="D473" s="100"/>
      <c r="E473" s="100"/>
      <c r="F473" s="100"/>
      <c r="G473" s="322"/>
      <c r="H473" s="100"/>
      <c r="I473" s="215"/>
      <c r="J473" s="100"/>
      <c r="K473" s="321" t="str">
        <f t="shared" si="37"/>
        <v/>
      </c>
      <c r="L473" s="218"/>
      <c r="M473" s="269"/>
      <c r="N473" s="323"/>
      <c r="O473" s="270"/>
      <c r="P473" s="84"/>
      <c r="Q473" s="87"/>
      <c r="R473" s="100">
        <f t="shared" si="36"/>
        <v>0</v>
      </c>
      <c r="S473" s="88"/>
      <c r="T473" s="332"/>
      <c r="U473" s="332"/>
      <c r="V473" s="85"/>
      <c r="W473" s="332"/>
      <c r="X473" s="332"/>
      <c r="Y473" s="83"/>
      <c r="Z473" s="293"/>
      <c r="AA473" s="293"/>
      <c r="AB473" s="293"/>
      <c r="AC473" s="293"/>
      <c r="AD473" s="293"/>
      <c r="AE473" s="293"/>
      <c r="AF473" s="293"/>
      <c r="AG473" s="293"/>
      <c r="AH473" s="293"/>
      <c r="AI473" s="293"/>
      <c r="AJ473" s="293"/>
      <c r="AK473" s="293"/>
      <c r="AL473" s="293"/>
      <c r="AM473" s="293"/>
      <c r="AN473" s="293"/>
      <c r="AO473" s="293"/>
      <c r="AP473" s="293"/>
      <c r="AQ473" s="293"/>
      <c r="AR473" s="293"/>
      <c r="AS473" s="293"/>
      <c r="AT473" s="293"/>
      <c r="AU473" s="293"/>
      <c r="AV473" s="293"/>
      <c r="AW473" s="293"/>
      <c r="AX473" s="293"/>
      <c r="AY473" s="293"/>
      <c r="AZ473" s="293"/>
      <c r="BA473" s="293"/>
      <c r="BB473" s="293"/>
      <c r="BC473" s="293"/>
      <c r="BD473" s="293"/>
      <c r="BE473" s="293"/>
      <c r="BF473" s="293"/>
      <c r="BG473" s="293"/>
      <c r="BH473" s="293"/>
      <c r="BI473" s="293"/>
      <c r="BJ473" s="293"/>
      <c r="BK473" s="293"/>
      <c r="BL473" s="293"/>
      <c r="BM473" s="293"/>
    </row>
    <row r="474" spans="1:65" s="86" customFormat="1">
      <c r="A474" s="81"/>
      <c r="B474" s="83"/>
      <c r="C474" s="82"/>
      <c r="D474" s="100"/>
      <c r="E474" s="100"/>
      <c r="F474" s="100"/>
      <c r="G474" s="322"/>
      <c r="H474" s="100"/>
      <c r="I474" s="215"/>
      <c r="J474" s="100"/>
      <c r="K474" s="321" t="str">
        <f t="shared" si="37"/>
        <v/>
      </c>
      <c r="L474" s="218"/>
      <c r="M474" s="269"/>
      <c r="N474" s="323"/>
      <c r="O474" s="270"/>
      <c r="P474" s="84"/>
      <c r="Q474" s="87"/>
      <c r="R474" s="100">
        <f t="shared" si="36"/>
        <v>0</v>
      </c>
      <c r="S474" s="88"/>
      <c r="T474" s="332"/>
      <c r="U474" s="332"/>
      <c r="V474" s="85"/>
      <c r="W474" s="332"/>
      <c r="X474" s="332"/>
      <c r="Y474" s="83"/>
      <c r="Z474" s="293"/>
      <c r="AA474" s="293"/>
      <c r="AB474" s="293"/>
      <c r="AC474" s="293"/>
      <c r="AD474" s="293"/>
      <c r="AE474" s="293"/>
      <c r="AF474" s="293"/>
      <c r="AG474" s="293"/>
      <c r="AH474" s="293"/>
      <c r="AI474" s="293"/>
      <c r="AJ474" s="293"/>
      <c r="AK474" s="293"/>
      <c r="AL474" s="293"/>
      <c r="AM474" s="293"/>
      <c r="AN474" s="293"/>
      <c r="AO474" s="293"/>
      <c r="AP474" s="293"/>
      <c r="AQ474" s="293"/>
      <c r="AR474" s="293"/>
      <c r="AS474" s="293"/>
      <c r="AT474" s="293"/>
      <c r="AU474" s="293"/>
      <c r="AV474" s="293"/>
      <c r="AW474" s="293"/>
      <c r="AX474" s="293"/>
      <c r="AY474" s="293"/>
      <c r="AZ474" s="293"/>
      <c r="BA474" s="293"/>
      <c r="BB474" s="293"/>
      <c r="BC474" s="293"/>
      <c r="BD474" s="293"/>
      <c r="BE474" s="293"/>
      <c r="BF474" s="293"/>
      <c r="BG474" s="293"/>
      <c r="BH474" s="293"/>
      <c r="BI474" s="293"/>
      <c r="BJ474" s="293"/>
      <c r="BK474" s="293"/>
      <c r="BL474" s="293"/>
      <c r="BM474" s="293"/>
    </row>
    <row r="475" spans="1:65" s="86" customFormat="1">
      <c r="A475" s="81"/>
      <c r="B475" s="83"/>
      <c r="C475" s="82"/>
      <c r="D475" s="100"/>
      <c r="E475" s="100"/>
      <c r="F475" s="100"/>
      <c r="G475" s="322"/>
      <c r="H475" s="100"/>
      <c r="I475" s="215"/>
      <c r="J475" s="100"/>
      <c r="K475" s="321" t="str">
        <f t="shared" si="37"/>
        <v/>
      </c>
      <c r="L475" s="218"/>
      <c r="M475" s="269"/>
      <c r="N475" s="323"/>
      <c r="O475" s="270"/>
      <c r="P475" s="84"/>
      <c r="Q475" s="87"/>
      <c r="R475" s="100">
        <f t="shared" si="36"/>
        <v>0</v>
      </c>
      <c r="S475" s="88"/>
      <c r="T475" s="332"/>
      <c r="U475" s="332"/>
      <c r="V475" s="85"/>
      <c r="W475" s="332"/>
      <c r="X475" s="332"/>
      <c r="Y475" s="83"/>
      <c r="Z475" s="293"/>
      <c r="AA475" s="293"/>
      <c r="AB475" s="293"/>
      <c r="AC475" s="293"/>
      <c r="AD475" s="293"/>
      <c r="AE475" s="293"/>
      <c r="AF475" s="293"/>
      <c r="AG475" s="293"/>
      <c r="AH475" s="293"/>
      <c r="AI475" s="293"/>
      <c r="AJ475" s="293"/>
      <c r="AK475" s="293"/>
      <c r="AL475" s="293"/>
      <c r="AM475" s="293"/>
      <c r="AN475" s="293"/>
      <c r="AO475" s="293"/>
      <c r="AP475" s="293"/>
      <c r="AQ475" s="293"/>
      <c r="AR475" s="293"/>
      <c r="AS475" s="293"/>
      <c r="AT475" s="293"/>
      <c r="AU475" s="293"/>
      <c r="AV475" s="293"/>
      <c r="AW475" s="293"/>
      <c r="AX475" s="293"/>
      <c r="AY475" s="293"/>
      <c r="AZ475" s="293"/>
      <c r="BA475" s="293"/>
      <c r="BB475" s="293"/>
      <c r="BC475" s="293"/>
      <c r="BD475" s="293"/>
      <c r="BE475" s="293"/>
      <c r="BF475" s="293"/>
      <c r="BG475" s="293"/>
      <c r="BH475" s="293"/>
      <c r="BI475" s="293"/>
      <c r="BJ475" s="293"/>
      <c r="BK475" s="293"/>
      <c r="BL475" s="293"/>
      <c r="BM475" s="293"/>
    </row>
    <row r="476" spans="1:65" s="86" customFormat="1">
      <c r="A476" s="81"/>
      <c r="B476" s="83"/>
      <c r="C476" s="82"/>
      <c r="D476" s="100"/>
      <c r="E476" s="100"/>
      <c r="F476" s="100"/>
      <c r="G476" s="322"/>
      <c r="H476" s="100"/>
      <c r="I476" s="215"/>
      <c r="J476" s="100"/>
      <c r="K476" s="321" t="str">
        <f t="shared" si="37"/>
        <v/>
      </c>
      <c r="L476" s="218"/>
      <c r="M476" s="269"/>
      <c r="N476" s="323"/>
      <c r="O476" s="270"/>
      <c r="P476" s="84"/>
      <c r="Q476" s="87"/>
      <c r="R476" s="100">
        <f t="shared" si="36"/>
        <v>0</v>
      </c>
      <c r="S476" s="88"/>
      <c r="T476" s="332"/>
      <c r="U476" s="332"/>
      <c r="V476" s="85"/>
      <c r="W476" s="332"/>
      <c r="X476" s="332"/>
      <c r="Y476" s="83"/>
      <c r="Z476" s="293"/>
      <c r="AA476" s="293"/>
      <c r="AB476" s="293"/>
      <c r="AC476" s="293"/>
      <c r="AD476" s="293"/>
      <c r="AE476" s="293"/>
      <c r="AF476" s="293"/>
      <c r="AG476" s="293"/>
      <c r="AH476" s="293"/>
      <c r="AI476" s="293"/>
      <c r="AJ476" s="293"/>
      <c r="AK476" s="293"/>
      <c r="AL476" s="293"/>
      <c r="AM476" s="293"/>
      <c r="AN476" s="293"/>
      <c r="AO476" s="293"/>
      <c r="AP476" s="293"/>
      <c r="AQ476" s="293"/>
      <c r="AR476" s="293"/>
      <c r="AS476" s="293"/>
      <c r="AT476" s="293"/>
      <c r="AU476" s="293"/>
      <c r="AV476" s="293"/>
      <c r="AW476" s="293"/>
      <c r="AX476" s="293"/>
      <c r="AY476" s="293"/>
      <c r="AZ476" s="293"/>
      <c r="BA476" s="293"/>
      <c r="BB476" s="293"/>
      <c r="BC476" s="293"/>
      <c r="BD476" s="293"/>
      <c r="BE476" s="293"/>
      <c r="BF476" s="293"/>
      <c r="BG476" s="293"/>
      <c r="BH476" s="293"/>
      <c r="BI476" s="293"/>
      <c r="BJ476" s="293"/>
      <c r="BK476" s="293"/>
      <c r="BL476" s="293"/>
      <c r="BM476" s="293"/>
    </row>
    <row r="477" spans="1:65" s="86" customFormat="1">
      <c r="A477" s="81"/>
      <c r="B477" s="83"/>
      <c r="C477" s="82"/>
      <c r="D477" s="100"/>
      <c r="E477" s="100"/>
      <c r="F477" s="100"/>
      <c r="G477" s="322"/>
      <c r="H477" s="100"/>
      <c r="I477" s="215"/>
      <c r="J477" s="100"/>
      <c r="K477" s="321" t="str">
        <f t="shared" si="37"/>
        <v/>
      </c>
      <c r="L477" s="218"/>
      <c r="M477" s="269"/>
      <c r="N477" s="323"/>
      <c r="O477" s="270"/>
      <c r="P477" s="84"/>
      <c r="Q477" s="87"/>
      <c r="R477" s="100">
        <f t="shared" si="36"/>
        <v>0</v>
      </c>
      <c r="S477" s="88"/>
      <c r="T477" s="332"/>
      <c r="U477" s="332"/>
      <c r="V477" s="85"/>
      <c r="W477" s="332"/>
      <c r="X477" s="332"/>
      <c r="Y477" s="83"/>
      <c r="Z477" s="293"/>
      <c r="AA477" s="293"/>
      <c r="AB477" s="293"/>
      <c r="AC477" s="293"/>
      <c r="AD477" s="293"/>
      <c r="AE477" s="293"/>
      <c r="AF477" s="293"/>
      <c r="AG477" s="293"/>
      <c r="AH477" s="293"/>
      <c r="AI477" s="293"/>
      <c r="AJ477" s="293"/>
      <c r="AK477" s="293"/>
      <c r="AL477" s="293"/>
      <c r="AM477" s="293"/>
      <c r="AN477" s="293"/>
      <c r="AO477" s="293"/>
      <c r="AP477" s="293"/>
      <c r="AQ477" s="293"/>
      <c r="AR477" s="293"/>
      <c r="AS477" s="293"/>
      <c r="AT477" s="293"/>
      <c r="AU477" s="293"/>
      <c r="AV477" s="293"/>
      <c r="AW477" s="293"/>
      <c r="AX477" s="293"/>
      <c r="AY477" s="293"/>
      <c r="AZ477" s="293"/>
      <c r="BA477" s="293"/>
      <c r="BB477" s="293"/>
      <c r="BC477" s="293"/>
      <c r="BD477" s="293"/>
      <c r="BE477" s="293"/>
      <c r="BF477" s="293"/>
      <c r="BG477" s="293"/>
      <c r="BH477" s="293"/>
      <c r="BI477" s="293"/>
      <c r="BJ477" s="293"/>
      <c r="BK477" s="293"/>
      <c r="BL477" s="293"/>
      <c r="BM477" s="293"/>
    </row>
    <row r="478" spans="1:65" s="86" customFormat="1">
      <c r="A478" s="81"/>
      <c r="B478" s="83"/>
      <c r="C478" s="82"/>
      <c r="D478" s="100"/>
      <c r="E478" s="100"/>
      <c r="F478" s="100"/>
      <c r="G478" s="322"/>
      <c r="H478" s="100"/>
      <c r="I478" s="215"/>
      <c r="J478" s="100"/>
      <c r="K478" s="321" t="str">
        <f t="shared" si="37"/>
        <v/>
      </c>
      <c r="L478" s="218"/>
      <c r="M478" s="269"/>
      <c r="N478" s="323"/>
      <c r="O478" s="270"/>
      <c r="P478" s="84"/>
      <c r="Q478" s="87"/>
      <c r="R478" s="100">
        <f t="shared" si="36"/>
        <v>0</v>
      </c>
      <c r="S478" s="88"/>
      <c r="T478" s="332"/>
      <c r="U478" s="332"/>
      <c r="V478" s="85"/>
      <c r="W478" s="332"/>
      <c r="X478" s="332"/>
      <c r="Y478" s="83"/>
      <c r="Z478" s="293"/>
      <c r="AA478" s="293"/>
      <c r="AB478" s="293"/>
      <c r="AC478" s="293"/>
      <c r="AD478" s="293"/>
      <c r="AE478" s="293"/>
      <c r="AF478" s="293"/>
      <c r="AG478" s="293"/>
      <c r="AH478" s="293"/>
      <c r="AI478" s="293"/>
      <c r="AJ478" s="293"/>
      <c r="AK478" s="293"/>
      <c r="AL478" s="293"/>
      <c r="AM478" s="293"/>
      <c r="AN478" s="293"/>
      <c r="AO478" s="293"/>
      <c r="AP478" s="293"/>
      <c r="AQ478" s="293"/>
      <c r="AR478" s="293"/>
      <c r="AS478" s="293"/>
      <c r="AT478" s="293"/>
      <c r="AU478" s="293"/>
      <c r="AV478" s="293"/>
      <c r="AW478" s="293"/>
      <c r="AX478" s="293"/>
      <c r="AY478" s="293"/>
      <c r="AZ478" s="293"/>
      <c r="BA478" s="293"/>
      <c r="BB478" s="293"/>
      <c r="BC478" s="293"/>
      <c r="BD478" s="293"/>
      <c r="BE478" s="293"/>
      <c r="BF478" s="293"/>
      <c r="BG478" s="293"/>
      <c r="BH478" s="293"/>
      <c r="BI478" s="293"/>
      <c r="BJ478" s="293"/>
      <c r="BK478" s="293"/>
      <c r="BL478" s="293"/>
      <c r="BM478" s="293"/>
    </row>
    <row r="479" spans="1:65" s="86" customFormat="1">
      <c r="A479" s="81"/>
      <c r="B479" s="83"/>
      <c r="C479" s="82"/>
      <c r="D479" s="100"/>
      <c r="E479" s="100"/>
      <c r="F479" s="100"/>
      <c r="G479" s="322"/>
      <c r="H479" s="100"/>
      <c r="I479" s="215"/>
      <c r="J479" s="100"/>
      <c r="K479" s="321" t="str">
        <f t="shared" si="37"/>
        <v/>
      </c>
      <c r="L479" s="218"/>
      <c r="M479" s="269"/>
      <c r="N479" s="323"/>
      <c r="O479" s="270"/>
      <c r="P479" s="84"/>
      <c r="Q479" s="87"/>
      <c r="R479" s="100">
        <f t="shared" si="36"/>
        <v>0</v>
      </c>
      <c r="S479" s="88"/>
      <c r="T479" s="332"/>
      <c r="U479" s="332"/>
      <c r="V479" s="85"/>
      <c r="W479" s="332"/>
      <c r="X479" s="332"/>
      <c r="Y479" s="83"/>
      <c r="Z479" s="293"/>
      <c r="AA479" s="293"/>
      <c r="AB479" s="293"/>
      <c r="AC479" s="293"/>
      <c r="AD479" s="293"/>
      <c r="AE479" s="293"/>
      <c r="AF479" s="293"/>
      <c r="AG479" s="293"/>
      <c r="AH479" s="293"/>
      <c r="AI479" s="293"/>
      <c r="AJ479" s="293"/>
      <c r="AK479" s="293"/>
      <c r="AL479" s="293"/>
      <c r="AM479" s="293"/>
      <c r="AN479" s="293"/>
      <c r="AO479" s="293"/>
      <c r="AP479" s="293"/>
      <c r="AQ479" s="293"/>
      <c r="AR479" s="293"/>
      <c r="AS479" s="293"/>
      <c r="AT479" s="293"/>
      <c r="AU479" s="293"/>
      <c r="AV479" s="293"/>
      <c r="AW479" s="293"/>
      <c r="AX479" s="293"/>
      <c r="AY479" s="293"/>
      <c r="AZ479" s="293"/>
      <c r="BA479" s="293"/>
      <c r="BB479" s="293"/>
      <c r="BC479" s="293"/>
      <c r="BD479" s="293"/>
      <c r="BE479" s="293"/>
      <c r="BF479" s="293"/>
      <c r="BG479" s="293"/>
      <c r="BH479" s="293"/>
      <c r="BI479" s="293"/>
      <c r="BJ479" s="293"/>
      <c r="BK479" s="293"/>
      <c r="BL479" s="293"/>
      <c r="BM479" s="293"/>
    </row>
    <row r="480" spans="1:65" s="86" customFormat="1">
      <c r="A480" s="81"/>
      <c r="B480" s="83"/>
      <c r="C480" s="82"/>
      <c r="D480" s="100"/>
      <c r="E480" s="100"/>
      <c r="F480" s="100"/>
      <c r="G480" s="322"/>
      <c r="H480" s="100"/>
      <c r="I480" s="215"/>
      <c r="J480" s="100"/>
      <c r="K480" s="321" t="str">
        <f t="shared" si="37"/>
        <v/>
      </c>
      <c r="L480" s="218"/>
      <c r="M480" s="269"/>
      <c r="N480" s="323"/>
      <c r="O480" s="270"/>
      <c r="P480" s="84"/>
      <c r="Q480" s="87"/>
      <c r="R480" s="100">
        <f t="shared" si="36"/>
        <v>0</v>
      </c>
      <c r="S480" s="88"/>
      <c r="T480" s="332"/>
      <c r="U480" s="332"/>
      <c r="V480" s="85"/>
      <c r="W480" s="332"/>
      <c r="X480" s="332"/>
      <c r="Y480" s="83"/>
      <c r="Z480" s="293"/>
      <c r="AA480" s="293"/>
      <c r="AB480" s="293"/>
      <c r="AC480" s="293"/>
      <c r="AD480" s="293"/>
      <c r="AE480" s="293"/>
      <c r="AF480" s="293"/>
      <c r="AG480" s="293"/>
      <c r="AH480" s="293"/>
      <c r="AI480" s="293"/>
      <c r="AJ480" s="293"/>
      <c r="AK480" s="293"/>
      <c r="AL480" s="293"/>
      <c r="AM480" s="293"/>
      <c r="AN480" s="293"/>
      <c r="AO480" s="293"/>
      <c r="AP480" s="293"/>
      <c r="AQ480" s="293"/>
      <c r="AR480" s="293"/>
      <c r="AS480" s="293"/>
      <c r="AT480" s="293"/>
      <c r="AU480" s="293"/>
      <c r="AV480" s="293"/>
      <c r="AW480" s="293"/>
      <c r="AX480" s="293"/>
      <c r="AY480" s="293"/>
      <c r="AZ480" s="293"/>
      <c r="BA480" s="293"/>
      <c r="BB480" s="293"/>
      <c r="BC480" s="293"/>
      <c r="BD480" s="293"/>
      <c r="BE480" s="293"/>
      <c r="BF480" s="293"/>
      <c r="BG480" s="293"/>
      <c r="BH480" s="293"/>
      <c r="BI480" s="293"/>
      <c r="BJ480" s="293"/>
      <c r="BK480" s="293"/>
      <c r="BL480" s="293"/>
      <c r="BM480" s="293"/>
    </row>
    <row r="481" spans="1:65" s="86" customFormat="1">
      <c r="A481" s="81"/>
      <c r="B481" s="83"/>
      <c r="C481" s="82"/>
      <c r="D481" s="100"/>
      <c r="E481" s="100"/>
      <c r="F481" s="100"/>
      <c r="G481" s="322"/>
      <c r="H481" s="100"/>
      <c r="I481" s="215"/>
      <c r="J481" s="100"/>
      <c r="K481" s="321" t="str">
        <f t="shared" si="37"/>
        <v/>
      </c>
      <c r="L481" s="218"/>
      <c r="M481" s="269"/>
      <c r="N481" s="323"/>
      <c r="O481" s="270"/>
      <c r="P481" s="84"/>
      <c r="Q481" s="87"/>
      <c r="R481" s="100">
        <f t="shared" si="36"/>
        <v>0</v>
      </c>
      <c r="S481" s="88"/>
      <c r="T481" s="332"/>
      <c r="U481" s="332"/>
      <c r="V481" s="85"/>
      <c r="W481" s="332"/>
      <c r="X481" s="332"/>
      <c r="Y481" s="83"/>
      <c r="Z481" s="293"/>
      <c r="AA481" s="293"/>
      <c r="AB481" s="293"/>
      <c r="AC481" s="293"/>
      <c r="AD481" s="293"/>
      <c r="AE481" s="293"/>
      <c r="AF481" s="293"/>
      <c r="AG481" s="293"/>
      <c r="AH481" s="293"/>
      <c r="AI481" s="293"/>
      <c r="AJ481" s="293"/>
      <c r="AK481" s="293"/>
      <c r="AL481" s="293"/>
      <c r="AM481" s="293"/>
      <c r="AN481" s="293"/>
      <c r="AO481" s="293"/>
      <c r="AP481" s="293"/>
      <c r="AQ481" s="293"/>
      <c r="AR481" s="293"/>
      <c r="AS481" s="293"/>
      <c r="AT481" s="293"/>
      <c r="AU481" s="293"/>
      <c r="AV481" s="293"/>
      <c r="AW481" s="293"/>
      <c r="AX481" s="293"/>
      <c r="AY481" s="293"/>
      <c r="AZ481" s="293"/>
      <c r="BA481" s="293"/>
      <c r="BB481" s="293"/>
      <c r="BC481" s="293"/>
      <c r="BD481" s="293"/>
      <c r="BE481" s="293"/>
      <c r="BF481" s="293"/>
      <c r="BG481" s="293"/>
      <c r="BH481" s="293"/>
      <c r="BI481" s="293"/>
      <c r="BJ481" s="293"/>
      <c r="BK481" s="293"/>
      <c r="BL481" s="293"/>
      <c r="BM481" s="293"/>
    </row>
    <row r="482" spans="1:65" s="86" customFormat="1">
      <c r="A482" s="81"/>
      <c r="B482" s="83"/>
      <c r="C482" s="82"/>
      <c r="D482" s="100"/>
      <c r="E482" s="100"/>
      <c r="F482" s="100"/>
      <c r="G482" s="322"/>
      <c r="H482" s="100"/>
      <c r="I482" s="215"/>
      <c r="J482" s="100"/>
      <c r="K482" s="321" t="str">
        <f t="shared" si="37"/>
        <v/>
      </c>
      <c r="L482" s="218"/>
      <c r="M482" s="269"/>
      <c r="N482" s="323"/>
      <c r="O482" s="270"/>
      <c r="P482" s="84"/>
      <c r="Q482" s="87"/>
      <c r="R482" s="100">
        <f t="shared" si="36"/>
        <v>0</v>
      </c>
      <c r="S482" s="88"/>
      <c r="T482" s="332"/>
      <c r="U482" s="332"/>
      <c r="V482" s="85"/>
      <c r="W482" s="332"/>
      <c r="X482" s="332"/>
      <c r="Y482" s="83"/>
      <c r="Z482" s="293"/>
      <c r="AA482" s="293"/>
      <c r="AB482" s="293"/>
      <c r="AC482" s="293"/>
      <c r="AD482" s="293"/>
      <c r="AE482" s="293"/>
      <c r="AF482" s="293"/>
      <c r="AG482" s="293"/>
      <c r="AH482" s="293"/>
      <c r="AI482" s="293"/>
      <c r="AJ482" s="293"/>
      <c r="AK482" s="293"/>
      <c r="AL482" s="293"/>
      <c r="AM482" s="293"/>
      <c r="AN482" s="293"/>
      <c r="AO482" s="293"/>
      <c r="AP482" s="293"/>
      <c r="AQ482" s="293"/>
      <c r="AR482" s="293"/>
      <c r="AS482" s="293"/>
      <c r="AT482" s="293"/>
      <c r="AU482" s="293"/>
      <c r="AV482" s="293"/>
      <c r="AW482" s="293"/>
      <c r="AX482" s="293"/>
      <c r="AY482" s="293"/>
      <c r="AZ482" s="293"/>
      <c r="BA482" s="293"/>
      <c r="BB482" s="293"/>
      <c r="BC482" s="293"/>
      <c r="BD482" s="293"/>
      <c r="BE482" s="293"/>
      <c r="BF482" s="293"/>
      <c r="BG482" s="293"/>
      <c r="BH482" s="293"/>
      <c r="BI482" s="293"/>
      <c r="BJ482" s="293"/>
      <c r="BK482" s="293"/>
      <c r="BL482" s="293"/>
      <c r="BM482" s="293"/>
    </row>
    <row r="483" spans="1:65" s="86" customFormat="1">
      <c r="A483" s="81"/>
      <c r="B483" s="83"/>
      <c r="C483" s="82"/>
      <c r="D483" s="100"/>
      <c r="E483" s="100"/>
      <c r="F483" s="100"/>
      <c r="G483" s="322"/>
      <c r="H483" s="100"/>
      <c r="I483" s="215"/>
      <c r="J483" s="100"/>
      <c r="K483" s="321" t="str">
        <f t="shared" si="37"/>
        <v/>
      </c>
      <c r="L483" s="218"/>
      <c r="M483" s="269"/>
      <c r="N483" s="323"/>
      <c r="O483" s="270"/>
      <c r="P483" s="84"/>
      <c r="Q483" s="87"/>
      <c r="R483" s="100">
        <f t="shared" si="36"/>
        <v>0</v>
      </c>
      <c r="S483" s="88"/>
      <c r="T483" s="332"/>
      <c r="U483" s="332"/>
      <c r="V483" s="85"/>
      <c r="W483" s="332"/>
      <c r="X483" s="332"/>
      <c r="Y483" s="83"/>
      <c r="Z483" s="293"/>
      <c r="AA483" s="293"/>
      <c r="AB483" s="293"/>
      <c r="AC483" s="293"/>
      <c r="AD483" s="293"/>
      <c r="AE483" s="293"/>
      <c r="AF483" s="293"/>
      <c r="AG483" s="293"/>
      <c r="AH483" s="293"/>
      <c r="AI483" s="293"/>
      <c r="AJ483" s="293"/>
      <c r="AK483" s="293"/>
      <c r="AL483" s="293"/>
      <c r="AM483" s="293"/>
      <c r="AN483" s="293"/>
      <c r="AO483" s="293"/>
      <c r="AP483" s="293"/>
      <c r="AQ483" s="293"/>
      <c r="AR483" s="293"/>
      <c r="AS483" s="293"/>
      <c r="AT483" s="293"/>
      <c r="AU483" s="293"/>
      <c r="AV483" s="293"/>
      <c r="AW483" s="293"/>
      <c r="AX483" s="293"/>
      <c r="AY483" s="293"/>
      <c r="AZ483" s="293"/>
      <c r="BA483" s="293"/>
      <c r="BB483" s="293"/>
      <c r="BC483" s="293"/>
      <c r="BD483" s="293"/>
      <c r="BE483" s="293"/>
      <c r="BF483" s="293"/>
      <c r="BG483" s="293"/>
      <c r="BH483" s="293"/>
      <c r="BI483" s="293"/>
      <c r="BJ483" s="293"/>
      <c r="BK483" s="293"/>
      <c r="BL483" s="293"/>
      <c r="BM483" s="293"/>
    </row>
    <row r="484" spans="1:65" s="86" customFormat="1">
      <c r="A484" s="81"/>
      <c r="B484" s="83"/>
      <c r="C484" s="82"/>
      <c r="D484" s="100"/>
      <c r="E484" s="100"/>
      <c r="F484" s="100"/>
      <c r="G484" s="322"/>
      <c r="H484" s="100"/>
      <c r="I484" s="215"/>
      <c r="J484" s="100"/>
      <c r="K484" s="321" t="str">
        <f t="shared" si="37"/>
        <v/>
      </c>
      <c r="L484" s="218"/>
      <c r="M484" s="269"/>
      <c r="N484" s="323"/>
      <c r="O484" s="270"/>
      <c r="P484" s="84"/>
      <c r="Q484" s="87"/>
      <c r="R484" s="100">
        <f t="shared" si="36"/>
        <v>0</v>
      </c>
      <c r="S484" s="88"/>
      <c r="T484" s="332"/>
      <c r="U484" s="332"/>
      <c r="V484" s="85"/>
      <c r="W484" s="332"/>
      <c r="X484" s="332"/>
      <c r="Y484" s="83"/>
      <c r="Z484" s="293"/>
      <c r="AA484" s="293"/>
      <c r="AB484" s="293"/>
      <c r="AC484" s="293"/>
      <c r="AD484" s="293"/>
      <c r="AE484" s="293"/>
      <c r="AF484" s="293"/>
      <c r="AG484" s="293"/>
      <c r="AH484" s="293"/>
      <c r="AI484" s="293"/>
      <c r="AJ484" s="293"/>
      <c r="AK484" s="293"/>
      <c r="AL484" s="293"/>
      <c r="AM484" s="293"/>
      <c r="AN484" s="293"/>
      <c r="AO484" s="293"/>
      <c r="AP484" s="293"/>
      <c r="AQ484" s="293"/>
      <c r="AR484" s="293"/>
      <c r="AS484" s="293"/>
      <c r="AT484" s="293"/>
      <c r="AU484" s="293"/>
      <c r="AV484" s="293"/>
      <c r="AW484" s="293"/>
      <c r="AX484" s="293"/>
      <c r="AY484" s="293"/>
      <c r="AZ484" s="293"/>
      <c r="BA484" s="293"/>
      <c r="BB484" s="293"/>
      <c r="BC484" s="293"/>
      <c r="BD484" s="293"/>
      <c r="BE484" s="293"/>
      <c r="BF484" s="293"/>
      <c r="BG484" s="293"/>
      <c r="BH484" s="293"/>
      <c r="BI484" s="293"/>
      <c r="BJ484" s="293"/>
      <c r="BK484" s="293"/>
      <c r="BL484" s="293"/>
      <c r="BM484" s="293"/>
    </row>
    <row r="485" spans="1:65" s="86" customFormat="1">
      <c r="A485" s="81"/>
      <c r="B485" s="83"/>
      <c r="C485" s="82"/>
      <c r="D485" s="100"/>
      <c r="E485" s="100"/>
      <c r="F485" s="100"/>
      <c r="G485" s="322"/>
      <c r="H485" s="100"/>
      <c r="I485" s="215"/>
      <c r="J485" s="100"/>
      <c r="K485" s="321" t="str">
        <f t="shared" ref="K485:K499" si="38">IF(RIGHT(IF(LEFT(SUBSTITUTE(SUBSTITUTE(IF(ISERROR(LEFT(SUBSTITUTE(SUBSTITUTE(C485,"(",""),")",""),1)*1),SUBSTITUTE(SUBSTITUTE(C485,"(",""),")",""),SUBSTITUTE(SUBSTITUTE(SUBSTITUTE(C485,"(",""),")",""),"_","",1)),"00",""),"_0","_"),1)="0",RIGHT(SUBSTITUTE(SUBSTITUTE(IF(ISERROR(LEFT(SUBSTITUTE(SUBSTITUTE(C485,"(",""),")",""),1)*1),SUBSTITUTE(SUBSTITUTE(C485,"(",""),")",""),SUBSTITUTE(SUBSTITUTE(SUBSTITUTE(C485,"(",""),")",""),"_","",1)),"00",""),"_0","_"),LEN(SUBSTITUTE(SUBSTITUTE(IF(ISERROR(LEFT(SUBSTITUTE(SUBSTITUTE(C485,"(",""),")",""),1)*1),SUBSTITUTE(SUBSTITUTE(C485,"(",""),")",""),SUBSTITUTE(SUBSTITUTE(SUBSTITUTE(C485,"(",""),")",""),"_","",1)),"00",""),"_0","_"))-1),SUBSTITUTE(SUBSTITUTE(IF(ISERROR(LEFT(SUBSTITUTE(SUBSTITUTE(C485,"(",""),")",""),1)*1),SUBSTITUTE(SUBSTITUTE(C485,"(",""),")",""),SUBSTITUTE(SUBSTITUTE(SUBSTITUTE(C485,"(",""),")",""),"_","",1)),"00",""),"_0","_")),1)="_",LEFT(IF(LEFT(SUBSTITUTE(SUBSTITUTE(IF(ISERROR(LEFT(SUBSTITUTE(SUBSTITUTE(C485,"(",""),")",""),1)*1),SUBSTITUTE(SUBSTITUTE(C485,"(",""),")",""),SUBSTITUTE(SUBSTITUTE(SUBSTITUTE(C485,"(",""),")",""),"_","",1)),"00",""),"_0","_"),1)="0",RIGHT(SUBSTITUTE(SUBSTITUTE(IF(ISERROR(LEFT(SUBSTITUTE(SUBSTITUTE(C485,"(",""),")",""),1)*1),SUBSTITUTE(SUBSTITUTE(C485,"(",""),")",""),SUBSTITUTE(SUBSTITUTE(SUBSTITUTE(C485,"(",""),")",""),"_","",1)),"00",""),"_0","_"),LEN(SUBSTITUTE(SUBSTITUTE(IF(ISERROR(LEFT(SUBSTITUTE(SUBSTITUTE(C485,"(",""),")",""),1)*1),SUBSTITUTE(SUBSTITUTE(C485,"(",""),")",""),SUBSTITUTE(SUBSTITUTE(SUBSTITUTE(C485,"(",""),")",""),"_","",1)),"00",""),"_0","_"))-1),SUBSTITUTE(SUBSTITUTE(IF(ISERROR(LEFT(SUBSTITUTE(SUBSTITUTE(C485,"(",""),")",""),1)*1),SUBSTITUTE(SUBSTITUTE(C485,"(",""),")",""),SUBSTITUTE(SUBSTITUTE(SUBSTITUTE(C485,"(",""),")",""),"_","",1)),"00",""),"_0","_")),LEN(IF(LEFT(SUBSTITUTE(SUBSTITUTE(IF(ISERROR(LEFT(SUBSTITUTE(SUBSTITUTE(C485,"(",""),")",""),1)*1),SUBSTITUTE(SUBSTITUTE(C485,"(",""),")",""),SUBSTITUTE(SUBSTITUTE(SUBSTITUTE(C485,"(",""),")",""),"_","",1)),"00",""),"_0","_"),1)="0",RIGHT(SUBSTITUTE(SUBSTITUTE(IF(ISERROR(LEFT(SUBSTITUTE(SUBSTITUTE(C485,"(",""),")",""),1)*1),SUBSTITUTE(SUBSTITUTE(C485,"(",""),")",""),SUBSTITUTE(SUBSTITUTE(SUBSTITUTE(C485,"(",""),")",""),"_","",1)),"00",""),"_0","_"),LEN(SUBSTITUTE(SUBSTITUTE(IF(ISERROR(LEFT(SUBSTITUTE(SUBSTITUTE(C485,"(",""),")",""),1)*1),SUBSTITUTE(SUBSTITUTE(C485,"(",""),")",""),SUBSTITUTE(SUBSTITUTE(SUBSTITUTE(C485,"(",""),")",""),"_","",1)),"00",""),"_0","_"))-1),SUBSTITUTE(SUBSTITUTE(IF(ISERROR(LEFT(SUBSTITUTE(SUBSTITUTE(C485,"(",""),")",""),1)*1),SUBSTITUTE(SUBSTITUTE(C485,"(",""),")",""),SUBSTITUTE(SUBSTITUTE(SUBSTITUTE(C485,"(",""),")",""),"_","",1)),"00",""),"_0","_")))-1),IF(LEFT(SUBSTITUTE(SUBSTITUTE(IF(ISERROR(LEFT(SUBSTITUTE(SUBSTITUTE(C485,"(",""),")",""),1)*1),SUBSTITUTE(SUBSTITUTE(C485,"(",""),")",""),SUBSTITUTE(SUBSTITUTE(SUBSTITUTE(C485,"(",""),")",""),"_","",1)),"00",""),"_0","_"),1)="0",RIGHT(SUBSTITUTE(SUBSTITUTE(IF(ISERROR(LEFT(SUBSTITUTE(SUBSTITUTE(C485,"(",""),")",""),1)*1),SUBSTITUTE(SUBSTITUTE(C485,"(",""),")",""),SUBSTITUTE(SUBSTITUTE(SUBSTITUTE(C485,"(",""),")",""),"_","",1)),"00",""),"_0","_"),LEN(SUBSTITUTE(SUBSTITUTE(IF(ISERROR(LEFT(SUBSTITUTE(SUBSTITUTE(C485,"(",""),")",""),1)*1),SUBSTITUTE(SUBSTITUTE(C485,"(",""),")",""),SUBSTITUTE(SUBSTITUTE(SUBSTITUTE(C485,"(",""),")",""),"_","",1)),"00",""),"_0","_"))-1),SUBSTITUTE(SUBSTITUTE(IF(ISERROR(LEFT(SUBSTITUTE(SUBSTITUTE(C485,"(",""),")",""),1)*1),SUBSTITUTE(SUBSTITUTE(C485,"(",""),")",""),SUBSTITUTE(SUBSTITUTE(SUBSTITUTE(C485,"(",""),")",""),"_","",1)),"00",""),"_0","_")))</f>
        <v/>
      </c>
      <c r="L485" s="218"/>
      <c r="M485" s="269"/>
      <c r="N485" s="323"/>
      <c r="O485" s="270"/>
      <c r="P485" s="84"/>
      <c r="Q485" s="87"/>
      <c r="R485" s="100">
        <f t="shared" si="36"/>
        <v>0</v>
      </c>
      <c r="S485" s="88"/>
      <c r="T485" s="332"/>
      <c r="U485" s="332"/>
      <c r="V485" s="85"/>
      <c r="W485" s="332"/>
      <c r="X485" s="332"/>
      <c r="Y485" s="83"/>
      <c r="Z485" s="293"/>
      <c r="AA485" s="293"/>
      <c r="AB485" s="293"/>
      <c r="AC485" s="293"/>
      <c r="AD485" s="293"/>
      <c r="AE485" s="293"/>
      <c r="AF485" s="293"/>
      <c r="AG485" s="293"/>
      <c r="AH485" s="293"/>
      <c r="AI485" s="293"/>
      <c r="AJ485" s="293"/>
      <c r="AK485" s="293"/>
      <c r="AL485" s="293"/>
      <c r="AM485" s="293"/>
      <c r="AN485" s="293"/>
      <c r="AO485" s="293"/>
      <c r="AP485" s="293"/>
      <c r="AQ485" s="293"/>
      <c r="AR485" s="293"/>
      <c r="AS485" s="293"/>
      <c r="AT485" s="293"/>
      <c r="AU485" s="293"/>
      <c r="AV485" s="293"/>
      <c r="AW485" s="293"/>
      <c r="AX485" s="293"/>
      <c r="AY485" s="293"/>
      <c r="AZ485" s="293"/>
      <c r="BA485" s="293"/>
      <c r="BB485" s="293"/>
      <c r="BC485" s="293"/>
      <c r="BD485" s="293"/>
      <c r="BE485" s="293"/>
      <c r="BF485" s="293"/>
      <c r="BG485" s="293"/>
      <c r="BH485" s="293"/>
      <c r="BI485" s="293"/>
      <c r="BJ485" s="293"/>
      <c r="BK485" s="293"/>
      <c r="BL485" s="293"/>
      <c r="BM485" s="293"/>
    </row>
    <row r="486" spans="1:65" s="86" customFormat="1">
      <c r="A486" s="81"/>
      <c r="B486" s="83"/>
      <c r="C486" s="82"/>
      <c r="D486" s="100"/>
      <c r="E486" s="100"/>
      <c r="F486" s="100"/>
      <c r="G486" s="322"/>
      <c r="H486" s="100"/>
      <c r="I486" s="215"/>
      <c r="J486" s="100"/>
      <c r="K486" s="321" t="str">
        <f t="shared" si="38"/>
        <v/>
      </c>
      <c r="L486" s="218"/>
      <c r="M486" s="269"/>
      <c r="N486" s="323"/>
      <c r="O486" s="270"/>
      <c r="P486" s="84"/>
      <c r="Q486" s="87"/>
      <c r="R486" s="100">
        <f t="shared" si="36"/>
        <v>0</v>
      </c>
      <c r="S486" s="88"/>
      <c r="T486" s="332"/>
      <c r="U486" s="332"/>
      <c r="V486" s="85"/>
      <c r="W486" s="332"/>
      <c r="X486" s="332"/>
      <c r="Y486" s="83"/>
      <c r="Z486" s="293"/>
      <c r="AA486" s="293"/>
      <c r="AB486" s="293"/>
      <c r="AC486" s="293"/>
      <c r="AD486" s="293"/>
      <c r="AE486" s="293"/>
      <c r="AF486" s="293"/>
      <c r="AG486" s="293"/>
      <c r="AH486" s="293"/>
      <c r="AI486" s="293"/>
      <c r="AJ486" s="293"/>
      <c r="AK486" s="293"/>
      <c r="AL486" s="293"/>
      <c r="AM486" s="293"/>
      <c r="AN486" s="293"/>
      <c r="AO486" s="293"/>
      <c r="AP486" s="293"/>
      <c r="AQ486" s="293"/>
      <c r="AR486" s="293"/>
      <c r="AS486" s="293"/>
      <c r="AT486" s="293"/>
      <c r="AU486" s="293"/>
      <c r="AV486" s="293"/>
      <c r="AW486" s="293"/>
      <c r="AX486" s="293"/>
      <c r="AY486" s="293"/>
      <c r="AZ486" s="293"/>
      <c r="BA486" s="293"/>
      <c r="BB486" s="293"/>
      <c r="BC486" s="293"/>
      <c r="BD486" s="293"/>
      <c r="BE486" s="293"/>
      <c r="BF486" s="293"/>
      <c r="BG486" s="293"/>
      <c r="BH486" s="293"/>
      <c r="BI486" s="293"/>
      <c r="BJ486" s="293"/>
      <c r="BK486" s="293"/>
      <c r="BL486" s="293"/>
      <c r="BM486" s="293"/>
    </row>
    <row r="487" spans="1:65" s="86" customFormat="1">
      <c r="A487" s="81"/>
      <c r="B487" s="83"/>
      <c r="C487" s="82"/>
      <c r="D487" s="100"/>
      <c r="E487" s="100"/>
      <c r="F487" s="100"/>
      <c r="G487" s="322"/>
      <c r="H487" s="100"/>
      <c r="I487" s="215"/>
      <c r="J487" s="100"/>
      <c r="K487" s="321" t="str">
        <f t="shared" si="38"/>
        <v/>
      </c>
      <c r="L487" s="218"/>
      <c r="M487" s="269"/>
      <c r="N487" s="323"/>
      <c r="O487" s="270"/>
      <c r="P487" s="84"/>
      <c r="Q487" s="87"/>
      <c r="R487" s="100">
        <f t="shared" si="36"/>
        <v>0</v>
      </c>
      <c r="S487" s="88"/>
      <c r="T487" s="332"/>
      <c r="U487" s="332"/>
      <c r="V487" s="85"/>
      <c r="W487" s="332"/>
      <c r="X487" s="332"/>
      <c r="Y487" s="83"/>
      <c r="Z487" s="293"/>
      <c r="AA487" s="293"/>
      <c r="AB487" s="293"/>
      <c r="AC487" s="293"/>
      <c r="AD487" s="293"/>
      <c r="AE487" s="293"/>
      <c r="AF487" s="293"/>
      <c r="AG487" s="293"/>
      <c r="AH487" s="293"/>
      <c r="AI487" s="293"/>
      <c r="AJ487" s="293"/>
      <c r="AK487" s="293"/>
      <c r="AL487" s="293"/>
      <c r="AM487" s="293"/>
      <c r="AN487" s="293"/>
      <c r="AO487" s="293"/>
      <c r="AP487" s="293"/>
      <c r="AQ487" s="293"/>
      <c r="AR487" s="293"/>
      <c r="AS487" s="293"/>
      <c r="AT487" s="293"/>
      <c r="AU487" s="293"/>
      <c r="AV487" s="293"/>
      <c r="AW487" s="293"/>
      <c r="AX487" s="293"/>
      <c r="AY487" s="293"/>
      <c r="AZ487" s="293"/>
      <c r="BA487" s="293"/>
      <c r="BB487" s="293"/>
      <c r="BC487" s="293"/>
      <c r="BD487" s="293"/>
      <c r="BE487" s="293"/>
      <c r="BF487" s="293"/>
      <c r="BG487" s="293"/>
      <c r="BH487" s="293"/>
      <c r="BI487" s="293"/>
      <c r="BJ487" s="293"/>
      <c r="BK487" s="293"/>
      <c r="BL487" s="293"/>
      <c r="BM487" s="293"/>
    </row>
    <row r="488" spans="1:65" s="86" customFormat="1">
      <c r="A488" s="81"/>
      <c r="B488" s="83"/>
      <c r="C488" s="82"/>
      <c r="D488" s="100"/>
      <c r="E488" s="100"/>
      <c r="F488" s="100"/>
      <c r="G488" s="322"/>
      <c r="H488" s="100"/>
      <c r="I488" s="215"/>
      <c r="J488" s="100"/>
      <c r="K488" s="321" t="str">
        <f t="shared" si="38"/>
        <v/>
      </c>
      <c r="L488" s="218"/>
      <c r="M488" s="269"/>
      <c r="N488" s="323"/>
      <c r="O488" s="270"/>
      <c r="P488" s="84"/>
      <c r="Q488" s="87"/>
      <c r="R488" s="100">
        <f t="shared" si="36"/>
        <v>0</v>
      </c>
      <c r="S488" s="88"/>
      <c r="T488" s="332"/>
      <c r="U488" s="332"/>
      <c r="V488" s="85"/>
      <c r="W488" s="332"/>
      <c r="X488" s="332"/>
      <c r="Y488" s="83"/>
      <c r="Z488" s="293"/>
      <c r="AA488" s="293"/>
      <c r="AB488" s="293"/>
      <c r="AC488" s="293"/>
      <c r="AD488" s="293"/>
      <c r="AE488" s="293"/>
      <c r="AF488" s="293"/>
      <c r="AG488" s="293"/>
      <c r="AH488" s="293"/>
      <c r="AI488" s="293"/>
      <c r="AJ488" s="293"/>
      <c r="AK488" s="293"/>
      <c r="AL488" s="293"/>
      <c r="AM488" s="293"/>
      <c r="AN488" s="293"/>
      <c r="AO488" s="293"/>
      <c r="AP488" s="293"/>
      <c r="AQ488" s="293"/>
      <c r="AR488" s="293"/>
      <c r="AS488" s="293"/>
      <c r="AT488" s="293"/>
      <c r="AU488" s="293"/>
      <c r="AV488" s="293"/>
      <c r="AW488" s="293"/>
      <c r="AX488" s="293"/>
      <c r="AY488" s="293"/>
      <c r="AZ488" s="293"/>
      <c r="BA488" s="293"/>
      <c r="BB488" s="293"/>
      <c r="BC488" s="293"/>
      <c r="BD488" s="293"/>
      <c r="BE488" s="293"/>
      <c r="BF488" s="293"/>
      <c r="BG488" s="293"/>
      <c r="BH488" s="293"/>
      <c r="BI488" s="293"/>
      <c r="BJ488" s="293"/>
      <c r="BK488" s="293"/>
      <c r="BL488" s="293"/>
      <c r="BM488" s="293"/>
    </row>
    <row r="489" spans="1:65" s="86" customFormat="1">
      <c r="A489" s="81"/>
      <c r="B489" s="83"/>
      <c r="C489" s="82"/>
      <c r="D489" s="100"/>
      <c r="E489" s="100"/>
      <c r="F489" s="100"/>
      <c r="G489" s="322"/>
      <c r="H489" s="100"/>
      <c r="I489" s="215"/>
      <c r="J489" s="100"/>
      <c r="K489" s="321" t="str">
        <f t="shared" si="38"/>
        <v/>
      </c>
      <c r="L489" s="218"/>
      <c r="M489" s="269"/>
      <c r="N489" s="323"/>
      <c r="O489" s="270"/>
      <c r="P489" s="84"/>
      <c r="Q489" s="87"/>
      <c r="R489" s="100">
        <f t="shared" si="36"/>
        <v>0</v>
      </c>
      <c r="S489" s="88"/>
      <c r="T489" s="332"/>
      <c r="U489" s="332"/>
      <c r="V489" s="85"/>
      <c r="W489" s="332"/>
      <c r="X489" s="332"/>
      <c r="Y489" s="83"/>
      <c r="Z489" s="293"/>
      <c r="AA489" s="293"/>
      <c r="AB489" s="293"/>
      <c r="AC489" s="293"/>
      <c r="AD489" s="293"/>
      <c r="AE489" s="293"/>
      <c r="AF489" s="293"/>
      <c r="AG489" s="293"/>
      <c r="AH489" s="293"/>
      <c r="AI489" s="293"/>
      <c r="AJ489" s="293"/>
      <c r="AK489" s="293"/>
      <c r="AL489" s="293"/>
      <c r="AM489" s="293"/>
      <c r="AN489" s="293"/>
      <c r="AO489" s="293"/>
      <c r="AP489" s="293"/>
      <c r="AQ489" s="293"/>
      <c r="AR489" s="293"/>
      <c r="AS489" s="293"/>
      <c r="AT489" s="293"/>
      <c r="AU489" s="293"/>
      <c r="AV489" s="293"/>
      <c r="AW489" s="293"/>
      <c r="AX489" s="293"/>
      <c r="AY489" s="293"/>
      <c r="AZ489" s="293"/>
      <c r="BA489" s="293"/>
      <c r="BB489" s="293"/>
      <c r="BC489" s="293"/>
      <c r="BD489" s="293"/>
      <c r="BE489" s="293"/>
      <c r="BF489" s="293"/>
      <c r="BG489" s="293"/>
      <c r="BH489" s="293"/>
      <c r="BI489" s="293"/>
      <c r="BJ489" s="293"/>
      <c r="BK489" s="293"/>
      <c r="BL489" s="293"/>
      <c r="BM489" s="293"/>
    </row>
    <row r="490" spans="1:65" s="86" customFormat="1">
      <c r="A490" s="81"/>
      <c r="B490" s="83"/>
      <c r="C490" s="82"/>
      <c r="D490" s="100"/>
      <c r="E490" s="100"/>
      <c r="F490" s="100"/>
      <c r="G490" s="322"/>
      <c r="H490" s="100"/>
      <c r="I490" s="215"/>
      <c r="J490" s="100"/>
      <c r="K490" s="321" t="str">
        <f t="shared" si="38"/>
        <v/>
      </c>
      <c r="L490" s="218"/>
      <c r="M490" s="269"/>
      <c r="N490" s="323"/>
      <c r="O490" s="270"/>
      <c r="P490" s="84"/>
      <c r="Q490" s="87"/>
      <c r="R490" s="100">
        <f t="shared" si="36"/>
        <v>0</v>
      </c>
      <c r="S490" s="88"/>
      <c r="T490" s="332"/>
      <c r="U490" s="332"/>
      <c r="V490" s="85"/>
      <c r="W490" s="332"/>
      <c r="X490" s="332"/>
      <c r="Y490" s="83"/>
      <c r="Z490" s="293"/>
      <c r="AA490" s="293"/>
      <c r="AB490" s="293"/>
      <c r="AC490" s="293"/>
      <c r="AD490" s="293"/>
      <c r="AE490" s="293"/>
      <c r="AF490" s="293"/>
      <c r="AG490" s="293"/>
      <c r="AH490" s="293"/>
      <c r="AI490" s="293"/>
      <c r="AJ490" s="293"/>
      <c r="AK490" s="293"/>
      <c r="AL490" s="293"/>
      <c r="AM490" s="293"/>
      <c r="AN490" s="293"/>
      <c r="AO490" s="293"/>
      <c r="AP490" s="293"/>
      <c r="AQ490" s="293"/>
      <c r="AR490" s="293"/>
      <c r="AS490" s="293"/>
      <c r="AT490" s="293"/>
      <c r="AU490" s="293"/>
      <c r="AV490" s="293"/>
      <c r="AW490" s="293"/>
      <c r="AX490" s="293"/>
      <c r="AY490" s="293"/>
      <c r="AZ490" s="293"/>
      <c r="BA490" s="293"/>
      <c r="BB490" s="293"/>
      <c r="BC490" s="293"/>
      <c r="BD490" s="293"/>
      <c r="BE490" s="293"/>
      <c r="BF490" s="293"/>
      <c r="BG490" s="293"/>
      <c r="BH490" s="293"/>
      <c r="BI490" s="293"/>
      <c r="BJ490" s="293"/>
      <c r="BK490" s="293"/>
      <c r="BL490" s="293"/>
      <c r="BM490" s="293"/>
    </row>
    <row r="491" spans="1:65" s="86" customFormat="1">
      <c r="A491" s="81"/>
      <c r="B491" s="83"/>
      <c r="C491" s="82"/>
      <c r="D491" s="100"/>
      <c r="E491" s="100"/>
      <c r="F491" s="100"/>
      <c r="G491" s="322"/>
      <c r="H491" s="100"/>
      <c r="I491" s="215"/>
      <c r="J491" s="100"/>
      <c r="K491" s="321" t="str">
        <f t="shared" si="38"/>
        <v/>
      </c>
      <c r="L491" s="218"/>
      <c r="M491" s="269"/>
      <c r="N491" s="323"/>
      <c r="O491" s="270"/>
      <c r="P491" s="84"/>
      <c r="Q491" s="87"/>
      <c r="R491" s="100">
        <f t="shared" si="36"/>
        <v>0</v>
      </c>
      <c r="S491" s="88"/>
      <c r="T491" s="332"/>
      <c r="U491" s="332"/>
      <c r="V491" s="85"/>
      <c r="W491" s="332"/>
      <c r="X491" s="332"/>
      <c r="Y491" s="83"/>
      <c r="Z491" s="293"/>
      <c r="AA491" s="293"/>
      <c r="AB491" s="293"/>
      <c r="AC491" s="293"/>
      <c r="AD491" s="293"/>
      <c r="AE491" s="293"/>
      <c r="AF491" s="293"/>
      <c r="AG491" s="293"/>
      <c r="AH491" s="293"/>
      <c r="AI491" s="293"/>
      <c r="AJ491" s="293"/>
      <c r="AK491" s="293"/>
      <c r="AL491" s="293"/>
      <c r="AM491" s="293"/>
      <c r="AN491" s="293"/>
      <c r="AO491" s="293"/>
      <c r="AP491" s="293"/>
      <c r="AQ491" s="293"/>
      <c r="AR491" s="293"/>
      <c r="AS491" s="293"/>
      <c r="AT491" s="293"/>
      <c r="AU491" s="293"/>
      <c r="AV491" s="293"/>
      <c r="AW491" s="293"/>
      <c r="AX491" s="293"/>
      <c r="AY491" s="293"/>
      <c r="AZ491" s="293"/>
      <c r="BA491" s="293"/>
      <c r="BB491" s="293"/>
      <c r="BC491" s="293"/>
      <c r="BD491" s="293"/>
      <c r="BE491" s="293"/>
      <c r="BF491" s="293"/>
      <c r="BG491" s="293"/>
      <c r="BH491" s="293"/>
      <c r="BI491" s="293"/>
      <c r="BJ491" s="293"/>
      <c r="BK491" s="293"/>
      <c r="BL491" s="293"/>
      <c r="BM491" s="293"/>
    </row>
    <row r="492" spans="1:65" s="86" customFormat="1">
      <c r="A492" s="81"/>
      <c r="B492" s="83"/>
      <c r="C492" s="82"/>
      <c r="D492" s="100"/>
      <c r="E492" s="100"/>
      <c r="F492" s="100"/>
      <c r="G492" s="322"/>
      <c r="H492" s="100"/>
      <c r="I492" s="215"/>
      <c r="J492" s="100"/>
      <c r="K492" s="321" t="str">
        <f t="shared" si="38"/>
        <v/>
      </c>
      <c r="L492" s="218"/>
      <c r="M492" s="269"/>
      <c r="N492" s="323"/>
      <c r="O492" s="270"/>
      <c r="P492" s="84"/>
      <c r="Q492" s="87"/>
      <c r="R492" s="100">
        <f t="shared" si="36"/>
        <v>0</v>
      </c>
      <c r="S492" s="88"/>
      <c r="T492" s="332"/>
      <c r="U492" s="332"/>
      <c r="V492" s="85"/>
      <c r="W492" s="332"/>
      <c r="X492" s="332"/>
      <c r="Y492" s="83"/>
      <c r="Z492" s="293"/>
      <c r="AA492" s="293"/>
      <c r="AB492" s="293"/>
      <c r="AC492" s="293"/>
      <c r="AD492" s="293"/>
      <c r="AE492" s="293"/>
      <c r="AF492" s="293"/>
      <c r="AG492" s="293"/>
      <c r="AH492" s="293"/>
      <c r="AI492" s="293"/>
      <c r="AJ492" s="293"/>
      <c r="AK492" s="293"/>
      <c r="AL492" s="293"/>
      <c r="AM492" s="293"/>
      <c r="AN492" s="293"/>
      <c r="AO492" s="293"/>
      <c r="AP492" s="293"/>
      <c r="AQ492" s="293"/>
      <c r="AR492" s="293"/>
      <c r="AS492" s="293"/>
      <c r="AT492" s="293"/>
      <c r="AU492" s="293"/>
      <c r="AV492" s="293"/>
      <c r="AW492" s="293"/>
      <c r="AX492" s="293"/>
      <c r="AY492" s="293"/>
      <c r="AZ492" s="293"/>
      <c r="BA492" s="293"/>
      <c r="BB492" s="293"/>
      <c r="BC492" s="293"/>
      <c r="BD492" s="293"/>
      <c r="BE492" s="293"/>
      <c r="BF492" s="293"/>
      <c r="BG492" s="293"/>
      <c r="BH492" s="293"/>
      <c r="BI492" s="293"/>
      <c r="BJ492" s="293"/>
      <c r="BK492" s="293"/>
      <c r="BL492" s="293"/>
      <c r="BM492" s="293"/>
    </row>
    <row r="493" spans="1:65" s="86" customFormat="1">
      <c r="A493" s="81"/>
      <c r="B493" s="83"/>
      <c r="C493" s="82"/>
      <c r="D493" s="100"/>
      <c r="E493" s="100"/>
      <c r="F493" s="100"/>
      <c r="G493" s="322"/>
      <c r="H493" s="100"/>
      <c r="I493" s="215"/>
      <c r="J493" s="100"/>
      <c r="K493" s="321" t="str">
        <f t="shared" si="38"/>
        <v/>
      </c>
      <c r="L493" s="218"/>
      <c r="M493" s="269"/>
      <c r="N493" s="323"/>
      <c r="O493" s="270"/>
      <c r="P493" s="84"/>
      <c r="Q493" s="87"/>
      <c r="R493" s="100">
        <f t="shared" si="36"/>
        <v>0</v>
      </c>
      <c r="S493" s="88"/>
      <c r="T493" s="332"/>
      <c r="U493" s="332"/>
      <c r="V493" s="85"/>
      <c r="W493" s="332"/>
      <c r="X493" s="332"/>
      <c r="Y493" s="83"/>
      <c r="Z493" s="293"/>
      <c r="AA493" s="293"/>
      <c r="AB493" s="293"/>
      <c r="AC493" s="293"/>
      <c r="AD493" s="293"/>
      <c r="AE493" s="293"/>
      <c r="AF493" s="293"/>
      <c r="AG493" s="293"/>
      <c r="AH493" s="293"/>
      <c r="AI493" s="293"/>
      <c r="AJ493" s="293"/>
      <c r="AK493" s="293"/>
      <c r="AL493" s="293"/>
      <c r="AM493" s="293"/>
      <c r="AN493" s="293"/>
      <c r="AO493" s="293"/>
      <c r="AP493" s="293"/>
      <c r="AQ493" s="293"/>
      <c r="AR493" s="293"/>
      <c r="AS493" s="293"/>
      <c r="AT493" s="293"/>
      <c r="AU493" s="293"/>
      <c r="AV493" s="293"/>
      <c r="AW493" s="293"/>
      <c r="AX493" s="293"/>
      <c r="AY493" s="293"/>
      <c r="AZ493" s="293"/>
      <c r="BA493" s="293"/>
      <c r="BB493" s="293"/>
      <c r="BC493" s="293"/>
      <c r="BD493" s="293"/>
      <c r="BE493" s="293"/>
      <c r="BF493" s="293"/>
      <c r="BG493" s="293"/>
      <c r="BH493" s="293"/>
      <c r="BI493" s="293"/>
      <c r="BJ493" s="293"/>
      <c r="BK493" s="293"/>
      <c r="BL493" s="293"/>
      <c r="BM493" s="293"/>
    </row>
    <row r="494" spans="1:65" s="86" customFormat="1">
      <c r="A494" s="81"/>
      <c r="B494" s="83"/>
      <c r="C494" s="82"/>
      <c r="D494" s="100"/>
      <c r="E494" s="100"/>
      <c r="F494" s="100"/>
      <c r="G494" s="322"/>
      <c r="H494" s="100"/>
      <c r="I494" s="215"/>
      <c r="J494" s="100"/>
      <c r="K494" s="321" t="str">
        <f t="shared" si="38"/>
        <v/>
      </c>
      <c r="L494" s="218"/>
      <c r="M494" s="269"/>
      <c r="N494" s="323"/>
      <c r="O494" s="270"/>
      <c r="P494" s="84"/>
      <c r="Q494" s="87"/>
      <c r="R494" s="100">
        <f t="shared" si="36"/>
        <v>0</v>
      </c>
      <c r="S494" s="88"/>
      <c r="T494" s="332"/>
      <c r="U494" s="332"/>
      <c r="V494" s="85"/>
      <c r="W494" s="332"/>
      <c r="X494" s="332"/>
      <c r="Y494" s="83"/>
      <c r="Z494" s="293"/>
      <c r="AA494" s="293"/>
      <c r="AB494" s="293"/>
      <c r="AC494" s="293"/>
      <c r="AD494" s="293"/>
      <c r="AE494" s="293"/>
      <c r="AF494" s="293"/>
      <c r="AG494" s="293"/>
      <c r="AH494" s="293"/>
      <c r="AI494" s="293"/>
      <c r="AJ494" s="293"/>
      <c r="AK494" s="293"/>
      <c r="AL494" s="293"/>
      <c r="AM494" s="293"/>
      <c r="AN494" s="293"/>
      <c r="AO494" s="293"/>
      <c r="AP494" s="293"/>
      <c r="AQ494" s="293"/>
      <c r="AR494" s="293"/>
      <c r="AS494" s="293"/>
      <c r="AT494" s="293"/>
      <c r="AU494" s="293"/>
      <c r="AV494" s="293"/>
      <c r="AW494" s="293"/>
      <c r="AX494" s="293"/>
      <c r="AY494" s="293"/>
      <c r="AZ494" s="293"/>
      <c r="BA494" s="293"/>
      <c r="BB494" s="293"/>
      <c r="BC494" s="293"/>
      <c r="BD494" s="293"/>
      <c r="BE494" s="293"/>
      <c r="BF494" s="293"/>
      <c r="BG494" s="293"/>
      <c r="BH494" s="293"/>
      <c r="BI494" s="293"/>
      <c r="BJ494" s="293"/>
      <c r="BK494" s="293"/>
      <c r="BL494" s="293"/>
      <c r="BM494" s="293"/>
    </row>
    <row r="495" spans="1:65" s="86" customFormat="1">
      <c r="A495" s="81"/>
      <c r="B495" s="83"/>
      <c r="C495" s="82"/>
      <c r="D495" s="100"/>
      <c r="E495" s="100"/>
      <c r="F495" s="100"/>
      <c r="G495" s="322"/>
      <c r="H495" s="100"/>
      <c r="I495" s="215"/>
      <c r="J495" s="100"/>
      <c r="K495" s="321" t="str">
        <f t="shared" si="38"/>
        <v/>
      </c>
      <c r="L495" s="218"/>
      <c r="M495" s="269"/>
      <c r="N495" s="323"/>
      <c r="O495" s="270"/>
      <c r="P495" s="84"/>
      <c r="Q495" s="87"/>
      <c r="R495" s="100">
        <f t="shared" si="36"/>
        <v>0</v>
      </c>
      <c r="S495" s="88"/>
      <c r="T495" s="332"/>
      <c r="U495" s="332"/>
      <c r="V495" s="85"/>
      <c r="W495" s="332"/>
      <c r="X495" s="332"/>
      <c r="Y495" s="83"/>
      <c r="Z495" s="293"/>
      <c r="AA495" s="293"/>
      <c r="AB495" s="293"/>
      <c r="AC495" s="293"/>
      <c r="AD495" s="293"/>
      <c r="AE495" s="293"/>
      <c r="AF495" s="293"/>
      <c r="AG495" s="293"/>
      <c r="AH495" s="293"/>
      <c r="AI495" s="293"/>
      <c r="AJ495" s="293"/>
      <c r="AK495" s="293"/>
      <c r="AL495" s="293"/>
      <c r="AM495" s="293"/>
      <c r="AN495" s="293"/>
      <c r="AO495" s="293"/>
      <c r="AP495" s="293"/>
      <c r="AQ495" s="293"/>
      <c r="AR495" s="293"/>
      <c r="AS495" s="293"/>
      <c r="AT495" s="293"/>
      <c r="AU495" s="293"/>
      <c r="AV495" s="293"/>
      <c r="AW495" s="293"/>
      <c r="AX495" s="293"/>
      <c r="AY495" s="293"/>
      <c r="AZ495" s="293"/>
      <c r="BA495" s="293"/>
      <c r="BB495" s="293"/>
      <c r="BC495" s="293"/>
      <c r="BD495" s="293"/>
      <c r="BE495" s="293"/>
      <c r="BF495" s="293"/>
      <c r="BG495" s="293"/>
      <c r="BH495" s="293"/>
      <c r="BI495" s="293"/>
      <c r="BJ495" s="293"/>
      <c r="BK495" s="293"/>
      <c r="BL495" s="293"/>
      <c r="BM495" s="293"/>
    </row>
    <row r="496" spans="1:65" s="86" customFormat="1">
      <c r="A496" s="81"/>
      <c r="B496" s="83"/>
      <c r="C496" s="82"/>
      <c r="D496" s="100"/>
      <c r="E496" s="100"/>
      <c r="F496" s="100"/>
      <c r="G496" s="322"/>
      <c r="H496" s="100"/>
      <c r="I496" s="215"/>
      <c r="J496" s="100"/>
      <c r="K496" s="321" t="str">
        <f t="shared" si="38"/>
        <v/>
      </c>
      <c r="L496" s="218"/>
      <c r="M496" s="269"/>
      <c r="N496" s="323"/>
      <c r="O496" s="270"/>
      <c r="P496" s="84"/>
      <c r="Q496" s="87"/>
      <c r="R496" s="100">
        <f t="shared" si="36"/>
        <v>0</v>
      </c>
      <c r="S496" s="88"/>
      <c r="T496" s="332"/>
      <c r="U496" s="332"/>
      <c r="V496" s="85"/>
      <c r="W496" s="332"/>
      <c r="X496" s="332"/>
      <c r="Y496" s="83"/>
      <c r="Z496" s="293"/>
      <c r="AA496" s="293"/>
      <c r="AB496" s="293"/>
      <c r="AC496" s="293"/>
      <c r="AD496" s="293"/>
      <c r="AE496" s="293"/>
      <c r="AF496" s="293"/>
      <c r="AG496" s="293"/>
      <c r="AH496" s="293"/>
      <c r="AI496" s="293"/>
      <c r="AJ496" s="293"/>
      <c r="AK496" s="293"/>
      <c r="AL496" s="293"/>
      <c r="AM496" s="293"/>
      <c r="AN496" s="293"/>
      <c r="AO496" s="293"/>
      <c r="AP496" s="293"/>
      <c r="AQ496" s="293"/>
      <c r="AR496" s="293"/>
      <c r="AS496" s="293"/>
      <c r="AT496" s="293"/>
      <c r="AU496" s="293"/>
      <c r="AV496" s="293"/>
      <c r="AW496" s="293"/>
      <c r="AX496" s="293"/>
      <c r="AY496" s="293"/>
      <c r="AZ496" s="293"/>
      <c r="BA496" s="293"/>
      <c r="BB496" s="293"/>
      <c r="BC496" s="293"/>
      <c r="BD496" s="293"/>
      <c r="BE496" s="293"/>
      <c r="BF496" s="293"/>
      <c r="BG496" s="293"/>
      <c r="BH496" s="293"/>
      <c r="BI496" s="293"/>
      <c r="BJ496" s="293"/>
      <c r="BK496" s="293"/>
      <c r="BL496" s="293"/>
      <c r="BM496" s="293"/>
    </row>
    <row r="497" spans="1:65" s="86" customFormat="1">
      <c r="A497" s="81"/>
      <c r="B497" s="83"/>
      <c r="C497" s="82"/>
      <c r="D497" s="100"/>
      <c r="E497" s="100"/>
      <c r="F497" s="100"/>
      <c r="G497" s="322"/>
      <c r="H497" s="100"/>
      <c r="I497" s="215"/>
      <c r="J497" s="100"/>
      <c r="K497" s="321" t="str">
        <f t="shared" si="38"/>
        <v/>
      </c>
      <c r="L497" s="218"/>
      <c r="M497" s="269"/>
      <c r="N497" s="323"/>
      <c r="O497" s="270"/>
      <c r="P497" s="84"/>
      <c r="Q497" s="87"/>
      <c r="R497" s="100">
        <f t="shared" si="36"/>
        <v>0</v>
      </c>
      <c r="S497" s="88"/>
      <c r="T497" s="332"/>
      <c r="U497" s="332"/>
      <c r="V497" s="85"/>
      <c r="W497" s="332"/>
      <c r="X497" s="332"/>
      <c r="Y497" s="83"/>
      <c r="Z497" s="293"/>
      <c r="AA497" s="293"/>
      <c r="AB497" s="293"/>
      <c r="AC497" s="293"/>
      <c r="AD497" s="293"/>
      <c r="AE497" s="293"/>
      <c r="AF497" s="293"/>
      <c r="AG497" s="293"/>
      <c r="AH497" s="293"/>
      <c r="AI497" s="293"/>
      <c r="AJ497" s="293"/>
      <c r="AK497" s="293"/>
      <c r="AL497" s="293"/>
      <c r="AM497" s="293"/>
      <c r="AN497" s="293"/>
      <c r="AO497" s="293"/>
      <c r="AP497" s="293"/>
      <c r="AQ497" s="293"/>
      <c r="AR497" s="293"/>
      <c r="AS497" s="293"/>
      <c r="AT497" s="293"/>
      <c r="AU497" s="293"/>
      <c r="AV497" s="293"/>
      <c r="AW497" s="293"/>
      <c r="AX497" s="293"/>
      <c r="AY497" s="293"/>
      <c r="AZ497" s="293"/>
      <c r="BA497" s="293"/>
      <c r="BB497" s="293"/>
      <c r="BC497" s="293"/>
      <c r="BD497" s="293"/>
      <c r="BE497" s="293"/>
      <c r="BF497" s="293"/>
      <c r="BG497" s="293"/>
      <c r="BH497" s="293"/>
      <c r="BI497" s="293"/>
      <c r="BJ497" s="293"/>
      <c r="BK497" s="293"/>
      <c r="BL497" s="293"/>
      <c r="BM497" s="293"/>
    </row>
    <row r="498" spans="1:65" s="86" customFormat="1">
      <c r="A498" s="81"/>
      <c r="B498" s="83"/>
      <c r="C498" s="82"/>
      <c r="D498" s="100"/>
      <c r="E498" s="100"/>
      <c r="F498" s="100"/>
      <c r="G498" s="322"/>
      <c r="H498" s="100"/>
      <c r="I498" s="215"/>
      <c r="J498" s="100"/>
      <c r="K498" s="321" t="str">
        <f t="shared" si="38"/>
        <v/>
      </c>
      <c r="L498" s="218"/>
      <c r="M498" s="269"/>
      <c r="N498" s="323"/>
      <c r="O498" s="270"/>
      <c r="P498" s="84"/>
      <c r="Q498" s="87"/>
      <c r="R498" s="100">
        <f t="shared" si="36"/>
        <v>0</v>
      </c>
      <c r="S498" s="88"/>
      <c r="T498" s="332"/>
      <c r="U498" s="332"/>
      <c r="V498" s="85"/>
      <c r="W498" s="332"/>
      <c r="X498" s="332"/>
      <c r="Y498" s="83"/>
      <c r="Z498" s="293"/>
      <c r="AA498" s="293"/>
      <c r="AB498" s="293"/>
      <c r="AC498" s="293"/>
      <c r="AD498" s="293"/>
      <c r="AE498" s="293"/>
      <c r="AF498" s="293"/>
      <c r="AG498" s="293"/>
      <c r="AH498" s="293"/>
      <c r="AI498" s="293"/>
      <c r="AJ498" s="293"/>
      <c r="AK498" s="293"/>
      <c r="AL498" s="293"/>
      <c r="AM498" s="293"/>
      <c r="AN498" s="293"/>
      <c r="AO498" s="293"/>
      <c r="AP498" s="293"/>
      <c r="AQ498" s="293"/>
      <c r="AR498" s="293"/>
      <c r="AS498" s="293"/>
      <c r="AT498" s="293"/>
      <c r="AU498" s="293"/>
      <c r="AV498" s="293"/>
      <c r="AW498" s="293"/>
      <c r="AX498" s="293"/>
      <c r="AY498" s="293"/>
      <c r="AZ498" s="293"/>
      <c r="BA498" s="293"/>
      <c r="BB498" s="293"/>
      <c r="BC498" s="293"/>
      <c r="BD498" s="293"/>
      <c r="BE498" s="293"/>
      <c r="BF498" s="293"/>
      <c r="BG498" s="293"/>
      <c r="BH498" s="293"/>
      <c r="BI498" s="293"/>
      <c r="BJ498" s="293"/>
      <c r="BK498" s="293"/>
      <c r="BL498" s="293"/>
      <c r="BM498" s="293"/>
    </row>
    <row r="499" spans="1:65" s="86" customFormat="1">
      <c r="A499" s="81"/>
      <c r="B499" s="83"/>
      <c r="C499" s="82"/>
      <c r="D499" s="100"/>
      <c r="E499" s="100"/>
      <c r="F499" s="100"/>
      <c r="G499" s="322"/>
      <c r="H499" s="100"/>
      <c r="I499" s="215"/>
      <c r="J499" s="100"/>
      <c r="K499" s="321" t="str">
        <f t="shared" si="38"/>
        <v/>
      </c>
      <c r="L499" s="218"/>
      <c r="M499" s="269"/>
      <c r="N499" s="323"/>
      <c r="O499" s="270"/>
      <c r="P499" s="84"/>
      <c r="Q499" s="87"/>
      <c r="R499" s="100">
        <f t="shared" si="36"/>
        <v>0</v>
      </c>
      <c r="S499" s="88"/>
      <c r="T499" s="332"/>
      <c r="U499" s="332"/>
      <c r="V499" s="85"/>
      <c r="W499" s="332"/>
      <c r="X499" s="332"/>
      <c r="Y499" s="83"/>
      <c r="Z499" s="293"/>
      <c r="AA499" s="293"/>
      <c r="AB499" s="293"/>
      <c r="AC499" s="293"/>
      <c r="AD499" s="293"/>
      <c r="AE499" s="293"/>
      <c r="AF499" s="293"/>
      <c r="AG499" s="293"/>
      <c r="AH499" s="293"/>
      <c r="AI499" s="293"/>
      <c r="AJ499" s="293"/>
      <c r="AK499" s="293"/>
      <c r="AL499" s="293"/>
      <c r="AM499" s="293"/>
      <c r="AN499" s="293"/>
      <c r="AO499" s="293"/>
      <c r="AP499" s="293"/>
      <c r="AQ499" s="293"/>
      <c r="AR499" s="293"/>
      <c r="AS499" s="293"/>
      <c r="AT499" s="293"/>
      <c r="AU499" s="293"/>
      <c r="AV499" s="293"/>
      <c r="AW499" s="293"/>
      <c r="AX499" s="293"/>
      <c r="AY499" s="293"/>
      <c r="AZ499" s="293"/>
      <c r="BA499" s="293"/>
      <c r="BB499" s="293"/>
      <c r="BC499" s="293"/>
      <c r="BD499" s="293"/>
      <c r="BE499" s="293"/>
      <c r="BF499" s="293"/>
      <c r="BG499" s="293"/>
      <c r="BH499" s="293"/>
      <c r="BI499" s="293"/>
      <c r="BJ499" s="293"/>
      <c r="BK499" s="293"/>
      <c r="BL499" s="293"/>
      <c r="BM499" s="293"/>
    </row>
    <row r="500" spans="1:65">
      <c r="N500" s="90"/>
      <c r="P500" s="91"/>
      <c r="Z500" s="294"/>
      <c r="AA500" s="294"/>
      <c r="AB500" s="294"/>
      <c r="AC500" s="294"/>
      <c r="AD500" s="294"/>
      <c r="AE500" s="294"/>
      <c r="AF500" s="294"/>
      <c r="AG500" s="294"/>
      <c r="AH500" s="294"/>
      <c r="AI500" s="294"/>
      <c r="AJ500" s="294"/>
      <c r="AK500" s="294"/>
      <c r="AL500" s="294"/>
      <c r="AM500" s="294"/>
      <c r="AN500" s="294"/>
      <c r="AO500" s="294"/>
      <c r="AP500" s="294"/>
      <c r="AQ500" s="294"/>
      <c r="AR500" s="294"/>
      <c r="AS500" s="294"/>
      <c r="AT500" s="294"/>
      <c r="AU500" s="294"/>
      <c r="AV500" s="294"/>
      <c r="AW500" s="294"/>
      <c r="AX500" s="294"/>
      <c r="AY500" s="294"/>
      <c r="AZ500" s="294"/>
      <c r="BA500" s="294"/>
      <c r="BB500" s="294"/>
      <c r="BC500" s="294"/>
      <c r="BD500" s="294"/>
      <c r="BE500" s="294"/>
      <c r="BF500" s="294"/>
      <c r="BG500" s="294"/>
      <c r="BH500" s="294"/>
      <c r="BI500" s="294"/>
      <c r="BJ500" s="294"/>
      <c r="BK500" s="294"/>
      <c r="BL500" s="294"/>
      <c r="BM500" s="294"/>
    </row>
    <row r="501" spans="1:65">
      <c r="N501" s="90"/>
      <c r="P501" s="91"/>
      <c r="Z501" s="294"/>
      <c r="AA501" s="294"/>
      <c r="AB501" s="294"/>
      <c r="AC501" s="294"/>
      <c r="AD501" s="294"/>
      <c r="AE501" s="294"/>
      <c r="AF501" s="294"/>
      <c r="AG501" s="294"/>
      <c r="AH501" s="294"/>
      <c r="AI501" s="294"/>
      <c r="AJ501" s="294"/>
      <c r="AK501" s="294"/>
      <c r="AL501" s="294"/>
      <c r="AM501" s="294"/>
      <c r="AN501" s="294"/>
      <c r="AO501" s="294"/>
      <c r="AP501" s="294"/>
      <c r="AQ501" s="294"/>
      <c r="AR501" s="294"/>
      <c r="AS501" s="294"/>
      <c r="AT501" s="294"/>
      <c r="AU501" s="294"/>
      <c r="AV501" s="294"/>
      <c r="AW501" s="294"/>
      <c r="AX501" s="294"/>
      <c r="AY501" s="294"/>
      <c r="AZ501" s="294"/>
      <c r="BA501" s="294"/>
      <c r="BB501" s="294"/>
      <c r="BC501" s="294"/>
      <c r="BD501" s="294"/>
      <c r="BE501" s="294"/>
      <c r="BF501" s="294"/>
      <c r="BG501" s="294"/>
      <c r="BH501" s="294"/>
      <c r="BI501" s="294"/>
      <c r="BJ501" s="294"/>
      <c r="BK501" s="294"/>
      <c r="BL501" s="294"/>
      <c r="BM501" s="294"/>
    </row>
    <row r="502" spans="1:65">
      <c r="N502" s="90"/>
      <c r="P502" s="91"/>
      <c r="Z502" s="294"/>
      <c r="AA502" s="294"/>
      <c r="AB502" s="294"/>
      <c r="AC502" s="294"/>
      <c r="AD502" s="294"/>
      <c r="AE502" s="294"/>
      <c r="AF502" s="294"/>
      <c r="AG502" s="294"/>
      <c r="AH502" s="294"/>
      <c r="AI502" s="294"/>
      <c r="AJ502" s="294"/>
      <c r="AK502" s="294"/>
      <c r="AL502" s="294"/>
      <c r="AM502" s="294"/>
      <c r="AN502" s="294"/>
      <c r="AO502" s="294"/>
      <c r="AP502" s="294"/>
      <c r="AQ502" s="294"/>
      <c r="AR502" s="294"/>
      <c r="AS502" s="294"/>
      <c r="AT502" s="294"/>
      <c r="AU502" s="294"/>
      <c r="AV502" s="294"/>
      <c r="AW502" s="294"/>
      <c r="AX502" s="294"/>
      <c r="AY502" s="294"/>
      <c r="AZ502" s="294"/>
      <c r="BA502" s="294"/>
      <c r="BB502" s="294"/>
      <c r="BC502" s="294"/>
      <c r="BD502" s="294"/>
      <c r="BE502" s="294"/>
      <c r="BF502" s="294"/>
      <c r="BG502" s="294"/>
      <c r="BH502" s="294"/>
      <c r="BI502" s="294"/>
      <c r="BJ502" s="294"/>
      <c r="BK502" s="294"/>
      <c r="BL502" s="294"/>
      <c r="BM502" s="294"/>
    </row>
    <row r="503" spans="1:65">
      <c r="N503" s="90"/>
      <c r="P503" s="91"/>
      <c r="Z503" s="294"/>
      <c r="AA503" s="294"/>
      <c r="AB503" s="294"/>
      <c r="AC503" s="294"/>
      <c r="AD503" s="294"/>
      <c r="AE503" s="294"/>
      <c r="AF503" s="294"/>
      <c r="AG503" s="294"/>
      <c r="AH503" s="294"/>
      <c r="AI503" s="294"/>
      <c r="AJ503" s="294"/>
      <c r="AK503" s="294"/>
      <c r="AL503" s="294"/>
      <c r="AM503" s="294"/>
      <c r="AN503" s="294"/>
      <c r="AO503" s="294"/>
      <c r="AP503" s="294"/>
      <c r="AQ503" s="294"/>
      <c r="AR503" s="294"/>
      <c r="AS503" s="294"/>
      <c r="AT503" s="294"/>
      <c r="AU503" s="294"/>
      <c r="AV503" s="294"/>
      <c r="AW503" s="294"/>
      <c r="AX503" s="294"/>
      <c r="AY503" s="294"/>
      <c r="AZ503" s="294"/>
      <c r="BA503" s="294"/>
      <c r="BB503" s="294"/>
      <c r="BC503" s="294"/>
      <c r="BD503" s="294"/>
      <c r="BE503" s="294"/>
      <c r="BF503" s="294"/>
      <c r="BG503" s="294"/>
      <c r="BH503" s="294"/>
      <c r="BI503" s="294"/>
      <c r="BJ503" s="294"/>
      <c r="BK503" s="294"/>
      <c r="BL503" s="294"/>
      <c r="BM503" s="294"/>
    </row>
    <row r="504" spans="1:65">
      <c r="N504" s="90"/>
      <c r="P504" s="91"/>
      <c r="Z504" s="294"/>
      <c r="AA504" s="294"/>
      <c r="AB504" s="294"/>
      <c r="AC504" s="294"/>
      <c r="AD504" s="294"/>
      <c r="AE504" s="294"/>
      <c r="AF504" s="294"/>
      <c r="AG504" s="294"/>
      <c r="AH504" s="294"/>
      <c r="AI504" s="294"/>
      <c r="AJ504" s="294"/>
      <c r="AK504" s="294"/>
      <c r="AL504" s="294"/>
      <c r="AM504" s="294"/>
      <c r="AN504" s="294"/>
      <c r="AO504" s="294"/>
      <c r="AP504" s="294"/>
      <c r="AQ504" s="294"/>
      <c r="AR504" s="294"/>
      <c r="AS504" s="294"/>
      <c r="AT504" s="294"/>
      <c r="AU504" s="294"/>
      <c r="AV504" s="294"/>
      <c r="AW504" s="294"/>
      <c r="AX504" s="294"/>
      <c r="AY504" s="294"/>
      <c r="AZ504" s="294"/>
      <c r="BA504" s="294"/>
      <c r="BB504" s="294"/>
      <c r="BC504" s="294"/>
      <c r="BD504" s="294"/>
      <c r="BE504" s="294"/>
      <c r="BF504" s="294"/>
      <c r="BG504" s="294"/>
      <c r="BH504" s="294"/>
      <c r="BI504" s="294"/>
      <c r="BJ504" s="294"/>
      <c r="BK504" s="294"/>
      <c r="BL504" s="294"/>
      <c r="BM504" s="294"/>
    </row>
    <row r="505" spans="1:65">
      <c r="N505" s="90"/>
      <c r="P505" s="91"/>
      <c r="Z505" s="294"/>
      <c r="AA505" s="294"/>
      <c r="AB505" s="294"/>
      <c r="AC505" s="294"/>
      <c r="AD505" s="294"/>
      <c r="AE505" s="294"/>
      <c r="AF505" s="294"/>
      <c r="AG505" s="294"/>
      <c r="AH505" s="294"/>
      <c r="AI505" s="294"/>
      <c r="AJ505" s="294"/>
      <c r="AK505" s="294"/>
      <c r="AL505" s="294"/>
      <c r="AM505" s="294"/>
      <c r="AN505" s="294"/>
      <c r="AO505" s="294"/>
      <c r="AP505" s="294"/>
      <c r="AQ505" s="294"/>
      <c r="AR505" s="294"/>
      <c r="AS505" s="294"/>
      <c r="AT505" s="294"/>
      <c r="AU505" s="294"/>
      <c r="AV505" s="294"/>
      <c r="AW505" s="294"/>
      <c r="AX505" s="294"/>
      <c r="AY505" s="294"/>
      <c r="AZ505" s="294"/>
      <c r="BA505" s="294"/>
      <c r="BB505" s="294"/>
      <c r="BC505" s="294"/>
      <c r="BD505" s="294"/>
      <c r="BE505" s="294"/>
      <c r="BF505" s="294"/>
      <c r="BG505" s="294"/>
      <c r="BH505" s="294"/>
      <c r="BI505" s="294"/>
      <c r="BJ505" s="294"/>
      <c r="BK505" s="294"/>
      <c r="BL505" s="294"/>
      <c r="BM505" s="294"/>
    </row>
    <row r="506" spans="1:65">
      <c r="N506" s="90"/>
      <c r="P506" s="91"/>
      <c r="Z506" s="294"/>
      <c r="AA506" s="294"/>
      <c r="AB506" s="294"/>
      <c r="AC506" s="294"/>
      <c r="AD506" s="294"/>
      <c r="AE506" s="294"/>
      <c r="AF506" s="294"/>
      <c r="AG506" s="294"/>
      <c r="AH506" s="294"/>
      <c r="AI506" s="294"/>
      <c r="AJ506" s="294"/>
      <c r="AK506" s="294"/>
      <c r="AL506" s="294"/>
      <c r="AM506" s="294"/>
      <c r="AN506" s="294"/>
      <c r="AO506" s="294"/>
      <c r="AP506" s="294"/>
      <c r="AQ506" s="294"/>
      <c r="AR506" s="294"/>
      <c r="AS506" s="294"/>
      <c r="AT506" s="294"/>
      <c r="AU506" s="294"/>
      <c r="AV506" s="294"/>
      <c r="AW506" s="294"/>
      <c r="AX506" s="294"/>
      <c r="AY506" s="294"/>
      <c r="AZ506" s="294"/>
      <c r="BA506" s="294"/>
      <c r="BB506" s="294"/>
      <c r="BC506" s="294"/>
      <c r="BD506" s="294"/>
      <c r="BE506" s="294"/>
      <c r="BF506" s="294"/>
      <c r="BG506" s="294"/>
      <c r="BH506" s="294"/>
      <c r="BI506" s="294"/>
      <c r="BJ506" s="294"/>
      <c r="BK506" s="294"/>
      <c r="BL506" s="294"/>
      <c r="BM506" s="294"/>
    </row>
    <row r="507" spans="1:65">
      <c r="N507" s="90"/>
      <c r="P507" s="91"/>
      <c r="Z507" s="294"/>
      <c r="AA507" s="294"/>
      <c r="AB507" s="294"/>
      <c r="AC507" s="294"/>
      <c r="AD507" s="294"/>
      <c r="AE507" s="294"/>
      <c r="AF507" s="294"/>
      <c r="AG507" s="294"/>
      <c r="AH507" s="294"/>
      <c r="AI507" s="294"/>
      <c r="AJ507" s="294"/>
      <c r="AK507" s="294"/>
      <c r="AL507" s="294"/>
      <c r="AM507" s="294"/>
      <c r="AN507" s="294"/>
      <c r="AO507" s="294"/>
      <c r="AP507" s="294"/>
      <c r="AQ507" s="294"/>
      <c r="AR507" s="294"/>
      <c r="AS507" s="294"/>
      <c r="AT507" s="294"/>
      <c r="AU507" s="294"/>
      <c r="AV507" s="294"/>
      <c r="AW507" s="294"/>
      <c r="AX507" s="294"/>
      <c r="AY507" s="294"/>
      <c r="AZ507" s="294"/>
      <c r="BA507" s="294"/>
      <c r="BB507" s="294"/>
      <c r="BC507" s="294"/>
      <c r="BD507" s="294"/>
      <c r="BE507" s="294"/>
      <c r="BF507" s="294"/>
      <c r="BG507" s="294"/>
      <c r="BH507" s="294"/>
      <c r="BI507" s="294"/>
      <c r="BJ507" s="294"/>
      <c r="BK507" s="294"/>
      <c r="BL507" s="294"/>
      <c r="BM507" s="294"/>
    </row>
    <row r="508" spans="1:65">
      <c r="N508" s="90"/>
      <c r="P508" s="91"/>
      <c r="Z508" s="294"/>
      <c r="AA508" s="294"/>
      <c r="AB508" s="294"/>
      <c r="AC508" s="294"/>
      <c r="AD508" s="294"/>
      <c r="AE508" s="294"/>
      <c r="AF508" s="294"/>
      <c r="AG508" s="294"/>
      <c r="AH508" s="294"/>
      <c r="AI508" s="294"/>
      <c r="AJ508" s="294"/>
      <c r="AK508" s="294"/>
      <c r="AL508" s="294"/>
      <c r="AM508" s="294"/>
      <c r="AN508" s="294"/>
      <c r="AO508" s="294"/>
      <c r="AP508" s="294"/>
      <c r="AQ508" s="294"/>
      <c r="AR508" s="294"/>
      <c r="AS508" s="294"/>
      <c r="AT508" s="294"/>
      <c r="AU508" s="294"/>
      <c r="AV508" s="294"/>
      <c r="AW508" s="294"/>
      <c r="AX508" s="294"/>
      <c r="AY508" s="294"/>
      <c r="AZ508" s="294"/>
      <c r="BA508" s="294"/>
      <c r="BB508" s="294"/>
      <c r="BC508" s="294"/>
      <c r="BD508" s="294"/>
      <c r="BE508" s="294"/>
      <c r="BF508" s="294"/>
      <c r="BG508" s="294"/>
      <c r="BH508" s="294"/>
      <c r="BI508" s="294"/>
      <c r="BJ508" s="294"/>
      <c r="BK508" s="294"/>
      <c r="BL508" s="294"/>
      <c r="BM508" s="294"/>
    </row>
    <row r="509" spans="1:65">
      <c r="N509" s="90"/>
      <c r="P509" s="91"/>
      <c r="Z509" s="294"/>
      <c r="AA509" s="294"/>
      <c r="AB509" s="294"/>
      <c r="AC509" s="294"/>
      <c r="AD509" s="294"/>
      <c r="AE509" s="294"/>
      <c r="AF509" s="294"/>
      <c r="AG509" s="294"/>
      <c r="AH509" s="294"/>
      <c r="AI509" s="294"/>
      <c r="AJ509" s="294"/>
      <c r="AK509" s="294"/>
      <c r="AL509" s="294"/>
      <c r="AM509" s="294"/>
      <c r="AN509" s="294"/>
      <c r="AO509" s="294"/>
      <c r="AP509" s="294"/>
      <c r="AQ509" s="294"/>
      <c r="AR509" s="294"/>
      <c r="AS509" s="294"/>
      <c r="AT509" s="294"/>
      <c r="AU509" s="294"/>
      <c r="AV509" s="294"/>
      <c r="AW509" s="294"/>
      <c r="AX509" s="294"/>
      <c r="AY509" s="294"/>
      <c r="AZ509" s="294"/>
      <c r="BA509" s="294"/>
      <c r="BB509" s="294"/>
      <c r="BC509" s="294"/>
      <c r="BD509" s="294"/>
      <c r="BE509" s="294"/>
      <c r="BF509" s="294"/>
      <c r="BG509" s="294"/>
      <c r="BH509" s="294"/>
      <c r="BI509" s="294"/>
      <c r="BJ509" s="294"/>
      <c r="BK509" s="294"/>
      <c r="BL509" s="294"/>
      <c r="BM509" s="294"/>
    </row>
    <row r="510" spans="1:65">
      <c r="N510" s="90"/>
      <c r="P510" s="91"/>
      <c r="Z510" s="294"/>
      <c r="AA510" s="294"/>
      <c r="AB510" s="294"/>
      <c r="AC510" s="294"/>
      <c r="AD510" s="294"/>
      <c r="AE510" s="294"/>
      <c r="AF510" s="294"/>
      <c r="AG510" s="294"/>
      <c r="AH510" s="294"/>
      <c r="AI510" s="294"/>
      <c r="AJ510" s="294"/>
      <c r="AK510" s="294"/>
      <c r="AL510" s="294"/>
      <c r="AM510" s="294"/>
      <c r="AN510" s="294"/>
      <c r="AO510" s="294"/>
      <c r="AP510" s="294"/>
      <c r="AQ510" s="294"/>
      <c r="AR510" s="294"/>
      <c r="AS510" s="294"/>
      <c r="AT510" s="294"/>
      <c r="AU510" s="294"/>
      <c r="AV510" s="294"/>
      <c r="AW510" s="294"/>
      <c r="AX510" s="294"/>
      <c r="AY510" s="294"/>
      <c r="AZ510" s="294"/>
      <c r="BA510" s="294"/>
      <c r="BB510" s="294"/>
      <c r="BC510" s="294"/>
      <c r="BD510" s="294"/>
      <c r="BE510" s="294"/>
      <c r="BF510" s="294"/>
      <c r="BG510" s="294"/>
      <c r="BH510" s="294"/>
      <c r="BI510" s="294"/>
      <c r="BJ510" s="294"/>
      <c r="BK510" s="294"/>
      <c r="BL510" s="294"/>
      <c r="BM510" s="294"/>
    </row>
    <row r="511" spans="1:65">
      <c r="N511" s="90"/>
      <c r="P511" s="91"/>
      <c r="Z511" s="294"/>
      <c r="AA511" s="294"/>
      <c r="AB511" s="294"/>
      <c r="AC511" s="294"/>
      <c r="AD511" s="294"/>
      <c r="AE511" s="294"/>
      <c r="AF511" s="294"/>
      <c r="AG511" s="294"/>
      <c r="AH511" s="294"/>
      <c r="AI511" s="294"/>
      <c r="AJ511" s="294"/>
      <c r="AK511" s="294"/>
      <c r="AL511" s="294"/>
      <c r="AM511" s="294"/>
      <c r="AN511" s="294"/>
      <c r="AO511" s="294"/>
      <c r="AP511" s="294"/>
      <c r="AQ511" s="294"/>
      <c r="AR511" s="294"/>
      <c r="AS511" s="294"/>
      <c r="AT511" s="294"/>
      <c r="AU511" s="294"/>
      <c r="AV511" s="294"/>
      <c r="AW511" s="294"/>
      <c r="AX511" s="294"/>
      <c r="AY511" s="294"/>
      <c r="AZ511" s="294"/>
      <c r="BA511" s="294"/>
      <c r="BB511" s="294"/>
      <c r="BC511" s="294"/>
      <c r="BD511" s="294"/>
      <c r="BE511" s="294"/>
      <c r="BF511" s="294"/>
      <c r="BG511" s="294"/>
      <c r="BH511" s="294"/>
      <c r="BI511" s="294"/>
      <c r="BJ511" s="294"/>
      <c r="BK511" s="294"/>
      <c r="BL511" s="294"/>
      <c r="BM511" s="294"/>
    </row>
    <row r="512" spans="1:65">
      <c r="N512" s="90"/>
      <c r="P512" s="91"/>
      <c r="Z512" s="294"/>
      <c r="AA512" s="294"/>
      <c r="AB512" s="294"/>
      <c r="AC512" s="294"/>
      <c r="AD512" s="294"/>
      <c r="AE512" s="294"/>
      <c r="AF512" s="294"/>
      <c r="AG512" s="294"/>
      <c r="AH512" s="294"/>
      <c r="AI512" s="294"/>
      <c r="AJ512" s="294"/>
      <c r="AK512" s="294"/>
      <c r="AL512" s="294"/>
      <c r="AM512" s="294"/>
      <c r="AN512" s="294"/>
      <c r="AO512" s="294"/>
      <c r="AP512" s="294"/>
      <c r="AQ512" s="294"/>
      <c r="AR512" s="294"/>
      <c r="AS512" s="294"/>
      <c r="AT512" s="294"/>
      <c r="AU512" s="294"/>
      <c r="AV512" s="294"/>
      <c r="AW512" s="294"/>
      <c r="AX512" s="294"/>
      <c r="AY512" s="294"/>
      <c r="AZ512" s="294"/>
      <c r="BA512" s="294"/>
      <c r="BB512" s="294"/>
      <c r="BC512" s="294"/>
      <c r="BD512" s="294"/>
      <c r="BE512" s="294"/>
      <c r="BF512" s="294"/>
      <c r="BG512" s="294"/>
      <c r="BH512" s="294"/>
      <c r="BI512" s="294"/>
      <c r="BJ512" s="294"/>
      <c r="BK512" s="294"/>
      <c r="BL512" s="294"/>
      <c r="BM512" s="294"/>
    </row>
    <row r="513" spans="14:65">
      <c r="N513" s="90"/>
      <c r="P513" s="91"/>
      <c r="Z513" s="294"/>
      <c r="AA513" s="294"/>
      <c r="AB513" s="294"/>
      <c r="AC513" s="294"/>
      <c r="AD513" s="294"/>
      <c r="AE513" s="294"/>
      <c r="AF513" s="294"/>
      <c r="AG513" s="294"/>
      <c r="AH513" s="294"/>
      <c r="AI513" s="294"/>
      <c r="AJ513" s="294"/>
      <c r="AK513" s="294"/>
      <c r="AL513" s="294"/>
      <c r="AM513" s="294"/>
      <c r="AN513" s="294"/>
      <c r="AO513" s="294"/>
      <c r="AP513" s="294"/>
      <c r="AQ513" s="294"/>
      <c r="AR513" s="294"/>
      <c r="AS513" s="294"/>
      <c r="AT513" s="294"/>
      <c r="AU513" s="294"/>
      <c r="AV513" s="294"/>
      <c r="AW513" s="294"/>
      <c r="AX513" s="294"/>
      <c r="AY513" s="294"/>
      <c r="AZ513" s="294"/>
      <c r="BA513" s="294"/>
      <c r="BB513" s="294"/>
      <c r="BC513" s="294"/>
      <c r="BD513" s="294"/>
      <c r="BE513" s="294"/>
      <c r="BF513" s="294"/>
      <c r="BG513" s="294"/>
      <c r="BH513" s="294"/>
      <c r="BI513" s="294"/>
      <c r="BJ513" s="294"/>
      <c r="BK513" s="294"/>
      <c r="BL513" s="294"/>
      <c r="BM513" s="294"/>
    </row>
    <row r="514" spans="14:65">
      <c r="N514" s="90"/>
      <c r="P514" s="91"/>
      <c r="Z514" s="294"/>
      <c r="AA514" s="294"/>
      <c r="AB514" s="294"/>
      <c r="AC514" s="294"/>
      <c r="AD514" s="294"/>
      <c r="AE514" s="294"/>
      <c r="AF514" s="294"/>
      <c r="AG514" s="294"/>
      <c r="AH514" s="294"/>
      <c r="AI514" s="294"/>
      <c r="AJ514" s="294"/>
      <c r="AK514" s="294"/>
      <c r="AL514" s="294"/>
      <c r="AM514" s="294"/>
      <c r="AN514" s="294"/>
      <c r="AO514" s="294"/>
      <c r="AP514" s="294"/>
      <c r="AQ514" s="294"/>
      <c r="AR514" s="294"/>
      <c r="AS514" s="294"/>
      <c r="AT514" s="294"/>
      <c r="AU514" s="294"/>
      <c r="AV514" s="294"/>
      <c r="AW514" s="294"/>
      <c r="AX514" s="294"/>
      <c r="AY514" s="294"/>
      <c r="AZ514" s="294"/>
      <c r="BA514" s="294"/>
      <c r="BB514" s="294"/>
      <c r="BC514" s="294"/>
      <c r="BD514" s="294"/>
      <c r="BE514" s="294"/>
      <c r="BF514" s="294"/>
      <c r="BG514" s="294"/>
      <c r="BH514" s="294"/>
      <c r="BI514" s="294"/>
      <c r="BJ514" s="294"/>
      <c r="BK514" s="294"/>
      <c r="BL514" s="294"/>
      <c r="BM514" s="294"/>
    </row>
    <row r="515" spans="14:65">
      <c r="N515" s="90"/>
      <c r="P515" s="91"/>
      <c r="Z515" s="294"/>
      <c r="AA515" s="294"/>
      <c r="AB515" s="294"/>
      <c r="AC515" s="294"/>
      <c r="AD515" s="294"/>
      <c r="AE515" s="294"/>
      <c r="AF515" s="294"/>
      <c r="AG515" s="294"/>
      <c r="AH515" s="294"/>
      <c r="AI515" s="294"/>
      <c r="AJ515" s="294"/>
      <c r="AK515" s="294"/>
      <c r="AL515" s="294"/>
      <c r="AM515" s="294"/>
      <c r="AN515" s="294"/>
      <c r="AO515" s="294"/>
      <c r="AP515" s="294"/>
      <c r="AQ515" s="294"/>
      <c r="AR515" s="294"/>
      <c r="AS515" s="294"/>
      <c r="AT515" s="294"/>
      <c r="AU515" s="294"/>
      <c r="AV515" s="294"/>
      <c r="AW515" s="294"/>
      <c r="AX515" s="294"/>
      <c r="AY515" s="294"/>
      <c r="AZ515" s="294"/>
      <c r="BA515" s="294"/>
      <c r="BB515" s="294"/>
      <c r="BC515" s="294"/>
      <c r="BD515" s="294"/>
      <c r="BE515" s="294"/>
      <c r="BF515" s="294"/>
      <c r="BG515" s="294"/>
      <c r="BH515" s="294"/>
      <c r="BI515" s="294"/>
      <c r="BJ515" s="294"/>
      <c r="BK515" s="294"/>
      <c r="BL515" s="294"/>
      <c r="BM515" s="294"/>
    </row>
    <row r="516" spans="14:65">
      <c r="N516" s="90"/>
      <c r="P516" s="91"/>
      <c r="Z516" s="294"/>
      <c r="AA516" s="294"/>
      <c r="AB516" s="294"/>
      <c r="AC516" s="294"/>
      <c r="AD516" s="294"/>
      <c r="AE516" s="294"/>
      <c r="AF516" s="294"/>
      <c r="AG516" s="294"/>
      <c r="AH516" s="294"/>
      <c r="AI516" s="294"/>
      <c r="AJ516" s="294"/>
      <c r="AK516" s="294"/>
      <c r="AL516" s="294"/>
      <c r="AM516" s="294"/>
      <c r="AN516" s="294"/>
      <c r="AO516" s="294"/>
      <c r="AP516" s="294"/>
      <c r="AQ516" s="294"/>
      <c r="AR516" s="294"/>
      <c r="AS516" s="294"/>
      <c r="AT516" s="294"/>
      <c r="AU516" s="294"/>
      <c r="AV516" s="294"/>
      <c r="AW516" s="294"/>
      <c r="AX516" s="294"/>
      <c r="AY516" s="294"/>
      <c r="AZ516" s="294"/>
      <c r="BA516" s="294"/>
      <c r="BB516" s="294"/>
      <c r="BC516" s="294"/>
      <c r="BD516" s="294"/>
      <c r="BE516" s="294"/>
      <c r="BF516" s="294"/>
      <c r="BG516" s="294"/>
      <c r="BH516" s="294"/>
      <c r="BI516" s="294"/>
      <c r="BJ516" s="294"/>
      <c r="BK516" s="294"/>
      <c r="BL516" s="294"/>
      <c r="BM516" s="294"/>
    </row>
    <row r="517" spans="14:65">
      <c r="N517" s="90"/>
      <c r="P517" s="91"/>
      <c r="Z517" s="294"/>
      <c r="AA517" s="294"/>
      <c r="AB517" s="294"/>
      <c r="AC517" s="294"/>
      <c r="AD517" s="294"/>
      <c r="AE517" s="294"/>
      <c r="AF517" s="294"/>
      <c r="AG517" s="294"/>
      <c r="AH517" s="294"/>
      <c r="AI517" s="294"/>
      <c r="AJ517" s="294"/>
      <c r="AK517" s="294"/>
      <c r="AL517" s="294"/>
      <c r="AM517" s="294"/>
      <c r="AN517" s="294"/>
      <c r="AO517" s="294"/>
      <c r="AP517" s="294"/>
      <c r="AQ517" s="294"/>
      <c r="AR517" s="294"/>
      <c r="AS517" s="294"/>
      <c r="AT517" s="294"/>
      <c r="AU517" s="294"/>
      <c r="AV517" s="294"/>
      <c r="AW517" s="294"/>
      <c r="AX517" s="294"/>
      <c r="AY517" s="294"/>
      <c r="AZ517" s="294"/>
      <c r="BA517" s="294"/>
      <c r="BB517" s="294"/>
      <c r="BC517" s="294"/>
      <c r="BD517" s="294"/>
      <c r="BE517" s="294"/>
      <c r="BF517" s="294"/>
      <c r="BG517" s="294"/>
      <c r="BH517" s="294"/>
      <c r="BI517" s="294"/>
      <c r="BJ517" s="294"/>
      <c r="BK517" s="294"/>
      <c r="BL517" s="294"/>
      <c r="BM517" s="294"/>
    </row>
    <row r="518" spans="14:65">
      <c r="N518" s="90"/>
      <c r="P518" s="91"/>
      <c r="Z518" s="294"/>
      <c r="AA518" s="294"/>
      <c r="AB518" s="294"/>
      <c r="AC518" s="294"/>
      <c r="AD518" s="294"/>
      <c r="AE518" s="294"/>
      <c r="AF518" s="294"/>
      <c r="AG518" s="294"/>
      <c r="AH518" s="294"/>
      <c r="AI518" s="294"/>
      <c r="AJ518" s="294"/>
      <c r="AK518" s="294"/>
      <c r="AL518" s="294"/>
      <c r="AM518" s="294"/>
      <c r="AN518" s="294"/>
      <c r="AO518" s="294"/>
      <c r="AP518" s="294"/>
      <c r="AQ518" s="294"/>
      <c r="AR518" s="294"/>
      <c r="AS518" s="294"/>
      <c r="AT518" s="294"/>
      <c r="AU518" s="294"/>
      <c r="AV518" s="294"/>
      <c r="AW518" s="294"/>
      <c r="AX518" s="294"/>
      <c r="AY518" s="294"/>
      <c r="AZ518" s="294"/>
      <c r="BA518" s="294"/>
      <c r="BB518" s="294"/>
      <c r="BC518" s="294"/>
      <c r="BD518" s="294"/>
      <c r="BE518" s="294"/>
      <c r="BF518" s="294"/>
      <c r="BG518" s="294"/>
      <c r="BH518" s="294"/>
      <c r="BI518" s="294"/>
      <c r="BJ518" s="294"/>
      <c r="BK518" s="294"/>
      <c r="BL518" s="294"/>
      <c r="BM518" s="294"/>
    </row>
    <row r="519" spans="14:65">
      <c r="N519" s="90"/>
      <c r="P519" s="91"/>
      <c r="Z519" s="294"/>
      <c r="AA519" s="294"/>
      <c r="AB519" s="294"/>
      <c r="AC519" s="294"/>
      <c r="AD519" s="294"/>
      <c r="AE519" s="294"/>
      <c r="AF519" s="294"/>
      <c r="AG519" s="294"/>
      <c r="AH519" s="294"/>
      <c r="AI519" s="294"/>
      <c r="AJ519" s="294"/>
      <c r="AK519" s="294"/>
      <c r="AL519" s="294"/>
      <c r="AM519" s="294"/>
      <c r="AN519" s="294"/>
      <c r="AO519" s="294"/>
      <c r="AP519" s="294"/>
      <c r="AQ519" s="294"/>
      <c r="AR519" s="294"/>
      <c r="AS519" s="294"/>
      <c r="AT519" s="294"/>
      <c r="AU519" s="294"/>
      <c r="AV519" s="294"/>
      <c r="AW519" s="294"/>
      <c r="AX519" s="294"/>
      <c r="AY519" s="294"/>
      <c r="AZ519" s="294"/>
      <c r="BA519" s="294"/>
      <c r="BB519" s="294"/>
      <c r="BC519" s="294"/>
      <c r="BD519" s="294"/>
      <c r="BE519" s="294"/>
      <c r="BF519" s="294"/>
      <c r="BG519" s="294"/>
      <c r="BH519" s="294"/>
      <c r="BI519" s="294"/>
      <c r="BJ519" s="294"/>
      <c r="BK519" s="294"/>
      <c r="BL519" s="294"/>
      <c r="BM519" s="294"/>
    </row>
    <row r="520" spans="14:65">
      <c r="N520" s="90"/>
      <c r="P520" s="91"/>
      <c r="Z520" s="294"/>
      <c r="AA520" s="294"/>
      <c r="AB520" s="294"/>
      <c r="AC520" s="294"/>
      <c r="AD520" s="294"/>
      <c r="AE520" s="294"/>
      <c r="AF520" s="294"/>
      <c r="AG520" s="294"/>
      <c r="AH520" s="294"/>
      <c r="AI520" s="294"/>
      <c r="AJ520" s="294"/>
      <c r="AK520" s="294"/>
      <c r="AL520" s="294"/>
      <c r="AM520" s="294"/>
      <c r="AN520" s="294"/>
      <c r="AO520" s="294"/>
      <c r="AP520" s="294"/>
      <c r="AQ520" s="294"/>
      <c r="AR520" s="294"/>
      <c r="AS520" s="294"/>
      <c r="AT520" s="294"/>
      <c r="AU520" s="294"/>
      <c r="AV520" s="294"/>
      <c r="AW520" s="294"/>
      <c r="AX520" s="294"/>
      <c r="AY520" s="294"/>
      <c r="AZ520" s="294"/>
      <c r="BA520" s="294"/>
      <c r="BB520" s="294"/>
      <c r="BC520" s="294"/>
      <c r="BD520" s="294"/>
      <c r="BE520" s="294"/>
      <c r="BF520" s="294"/>
      <c r="BG520" s="294"/>
      <c r="BH520" s="294"/>
      <c r="BI520" s="294"/>
      <c r="BJ520" s="294"/>
      <c r="BK520" s="294"/>
      <c r="BL520" s="294"/>
      <c r="BM520" s="294"/>
    </row>
    <row r="521" spans="14:65">
      <c r="N521" s="90"/>
      <c r="P521" s="91"/>
      <c r="Z521" s="294"/>
      <c r="AA521" s="294"/>
      <c r="AB521" s="294"/>
      <c r="AC521" s="294"/>
      <c r="AD521" s="294"/>
      <c r="AE521" s="294"/>
      <c r="AF521" s="294"/>
      <c r="AG521" s="294"/>
      <c r="AH521" s="294"/>
      <c r="AI521" s="294"/>
      <c r="AJ521" s="294"/>
      <c r="AK521" s="294"/>
      <c r="AL521" s="294"/>
      <c r="AM521" s="294"/>
      <c r="AN521" s="294"/>
      <c r="AO521" s="294"/>
      <c r="AP521" s="294"/>
      <c r="AQ521" s="294"/>
      <c r="AR521" s="294"/>
      <c r="AS521" s="294"/>
      <c r="AT521" s="294"/>
      <c r="AU521" s="294"/>
      <c r="AV521" s="294"/>
      <c r="AW521" s="294"/>
      <c r="AX521" s="294"/>
      <c r="AY521" s="294"/>
      <c r="AZ521" s="294"/>
      <c r="BA521" s="294"/>
      <c r="BB521" s="294"/>
      <c r="BC521" s="294"/>
      <c r="BD521" s="294"/>
      <c r="BE521" s="294"/>
      <c r="BF521" s="294"/>
      <c r="BG521" s="294"/>
      <c r="BH521" s="294"/>
      <c r="BI521" s="294"/>
      <c r="BJ521" s="294"/>
      <c r="BK521" s="294"/>
      <c r="BL521" s="294"/>
      <c r="BM521" s="294"/>
    </row>
    <row r="522" spans="14:65">
      <c r="N522" s="90"/>
      <c r="P522" s="91"/>
      <c r="Z522" s="294"/>
      <c r="AA522" s="294"/>
      <c r="AB522" s="294"/>
      <c r="AC522" s="294"/>
      <c r="AD522" s="294"/>
      <c r="AE522" s="294"/>
      <c r="AF522" s="294"/>
      <c r="AG522" s="294"/>
      <c r="AH522" s="294"/>
      <c r="AI522" s="294"/>
      <c r="AJ522" s="294"/>
      <c r="AK522" s="294"/>
      <c r="AL522" s="294"/>
      <c r="AM522" s="294"/>
      <c r="AN522" s="294"/>
      <c r="AO522" s="294"/>
      <c r="AP522" s="294"/>
      <c r="AQ522" s="294"/>
      <c r="AR522" s="294"/>
      <c r="AS522" s="294"/>
      <c r="AT522" s="294"/>
      <c r="AU522" s="294"/>
      <c r="AV522" s="294"/>
      <c r="AW522" s="294"/>
      <c r="AX522" s="294"/>
      <c r="AY522" s="294"/>
      <c r="AZ522" s="294"/>
      <c r="BA522" s="294"/>
      <c r="BB522" s="294"/>
      <c r="BC522" s="294"/>
      <c r="BD522" s="294"/>
      <c r="BE522" s="294"/>
      <c r="BF522" s="294"/>
      <c r="BG522" s="294"/>
      <c r="BH522" s="294"/>
      <c r="BI522" s="294"/>
      <c r="BJ522" s="294"/>
      <c r="BK522" s="294"/>
      <c r="BL522" s="294"/>
      <c r="BM522" s="294"/>
    </row>
    <row r="523" spans="14:65">
      <c r="N523" s="90"/>
      <c r="P523" s="91"/>
      <c r="Z523" s="294"/>
      <c r="AA523" s="294"/>
      <c r="AB523" s="294"/>
      <c r="AC523" s="294"/>
      <c r="AD523" s="294"/>
      <c r="AE523" s="294"/>
      <c r="AF523" s="294"/>
      <c r="AG523" s="294"/>
      <c r="AH523" s="294"/>
      <c r="AI523" s="294"/>
      <c r="AJ523" s="294"/>
      <c r="AK523" s="294"/>
      <c r="AL523" s="294"/>
      <c r="AM523" s="294"/>
      <c r="AN523" s="294"/>
      <c r="AO523" s="294"/>
      <c r="AP523" s="294"/>
      <c r="AQ523" s="294"/>
      <c r="AR523" s="294"/>
      <c r="AS523" s="294"/>
      <c r="AT523" s="294"/>
      <c r="AU523" s="294"/>
      <c r="AV523" s="294"/>
      <c r="AW523" s="294"/>
      <c r="AX523" s="294"/>
      <c r="AY523" s="294"/>
      <c r="AZ523" s="294"/>
      <c r="BA523" s="294"/>
      <c r="BB523" s="294"/>
      <c r="BC523" s="294"/>
      <c r="BD523" s="294"/>
      <c r="BE523" s="294"/>
      <c r="BF523" s="294"/>
      <c r="BG523" s="294"/>
      <c r="BH523" s="294"/>
      <c r="BI523" s="294"/>
      <c r="BJ523" s="294"/>
      <c r="BK523" s="294"/>
      <c r="BL523" s="294"/>
      <c r="BM523" s="294"/>
    </row>
    <row r="524" spans="14:65">
      <c r="N524" s="90"/>
      <c r="P524" s="91"/>
      <c r="Z524" s="294"/>
      <c r="AA524" s="294"/>
      <c r="AB524" s="294"/>
      <c r="AC524" s="294"/>
      <c r="AD524" s="294"/>
      <c r="AE524" s="294"/>
      <c r="AF524" s="294"/>
      <c r="AG524" s="294"/>
      <c r="AH524" s="294"/>
      <c r="AI524" s="294"/>
      <c r="AJ524" s="294"/>
      <c r="AK524" s="294"/>
      <c r="AL524" s="294"/>
      <c r="AM524" s="294"/>
      <c r="AN524" s="294"/>
      <c r="AO524" s="294"/>
      <c r="AP524" s="294"/>
      <c r="AQ524" s="294"/>
      <c r="AR524" s="294"/>
      <c r="AS524" s="294"/>
      <c r="AT524" s="294"/>
      <c r="AU524" s="294"/>
      <c r="AV524" s="294"/>
      <c r="AW524" s="294"/>
      <c r="AX524" s="294"/>
      <c r="AY524" s="294"/>
      <c r="AZ524" s="294"/>
      <c r="BA524" s="294"/>
      <c r="BB524" s="294"/>
      <c r="BC524" s="294"/>
      <c r="BD524" s="294"/>
      <c r="BE524" s="294"/>
      <c r="BF524" s="294"/>
      <c r="BG524" s="294"/>
      <c r="BH524" s="294"/>
      <c r="BI524" s="294"/>
      <c r="BJ524" s="294"/>
      <c r="BK524" s="294"/>
      <c r="BL524" s="294"/>
      <c r="BM524" s="294"/>
    </row>
    <row r="525" spans="14:65">
      <c r="N525" s="90"/>
      <c r="P525" s="91"/>
      <c r="Z525" s="294"/>
      <c r="AA525" s="294"/>
      <c r="AB525" s="294"/>
      <c r="AC525" s="294"/>
      <c r="AD525" s="294"/>
      <c r="AE525" s="294"/>
      <c r="AF525" s="294"/>
      <c r="AG525" s="294"/>
      <c r="AH525" s="294"/>
      <c r="AI525" s="294"/>
      <c r="AJ525" s="294"/>
      <c r="AK525" s="294"/>
      <c r="AL525" s="294"/>
      <c r="AM525" s="294"/>
      <c r="AN525" s="294"/>
      <c r="AO525" s="294"/>
      <c r="AP525" s="294"/>
      <c r="AQ525" s="294"/>
      <c r="AR525" s="294"/>
      <c r="AS525" s="294"/>
      <c r="AT525" s="294"/>
      <c r="AU525" s="294"/>
      <c r="AV525" s="294"/>
      <c r="AW525" s="294"/>
      <c r="AX525" s="294"/>
      <c r="AY525" s="294"/>
      <c r="AZ525" s="294"/>
      <c r="BA525" s="294"/>
      <c r="BB525" s="294"/>
      <c r="BC525" s="294"/>
      <c r="BD525" s="294"/>
      <c r="BE525" s="294"/>
      <c r="BF525" s="294"/>
      <c r="BG525" s="294"/>
      <c r="BH525" s="294"/>
      <c r="BI525" s="294"/>
      <c r="BJ525" s="294"/>
      <c r="BK525" s="294"/>
      <c r="BL525" s="294"/>
      <c r="BM525" s="294"/>
    </row>
    <row r="526" spans="14:65">
      <c r="N526" s="90"/>
      <c r="P526" s="91"/>
      <c r="Z526" s="294"/>
      <c r="AA526" s="294"/>
      <c r="AB526" s="294"/>
      <c r="AC526" s="294"/>
      <c r="AD526" s="294"/>
      <c r="AE526" s="294"/>
      <c r="AF526" s="294"/>
      <c r="AG526" s="294"/>
      <c r="AH526" s="294"/>
      <c r="AI526" s="294"/>
      <c r="AJ526" s="294"/>
      <c r="AK526" s="294"/>
      <c r="AL526" s="294"/>
      <c r="AM526" s="294"/>
      <c r="AN526" s="294"/>
      <c r="AO526" s="294"/>
      <c r="AP526" s="294"/>
      <c r="AQ526" s="294"/>
      <c r="AR526" s="294"/>
      <c r="AS526" s="294"/>
      <c r="AT526" s="294"/>
      <c r="AU526" s="294"/>
      <c r="AV526" s="294"/>
      <c r="AW526" s="294"/>
      <c r="AX526" s="294"/>
      <c r="AY526" s="294"/>
      <c r="AZ526" s="294"/>
      <c r="BA526" s="294"/>
      <c r="BB526" s="294"/>
      <c r="BC526" s="294"/>
      <c r="BD526" s="294"/>
      <c r="BE526" s="294"/>
      <c r="BF526" s="294"/>
      <c r="BG526" s="294"/>
      <c r="BH526" s="294"/>
      <c r="BI526" s="294"/>
      <c r="BJ526" s="294"/>
      <c r="BK526" s="294"/>
      <c r="BL526" s="294"/>
      <c r="BM526" s="294"/>
    </row>
    <row r="527" spans="14:65">
      <c r="N527" s="90"/>
      <c r="P527" s="91"/>
      <c r="Z527" s="294"/>
      <c r="AA527" s="294"/>
      <c r="AB527" s="294"/>
      <c r="AC527" s="294"/>
      <c r="AD527" s="294"/>
      <c r="AE527" s="294"/>
      <c r="AF527" s="294"/>
      <c r="AG527" s="294"/>
      <c r="AH527" s="294"/>
      <c r="AI527" s="294"/>
      <c r="AJ527" s="294"/>
      <c r="AK527" s="294"/>
      <c r="AL527" s="294"/>
      <c r="AM527" s="294"/>
      <c r="AN527" s="294"/>
      <c r="AO527" s="294"/>
      <c r="AP527" s="294"/>
      <c r="AQ527" s="294"/>
      <c r="AR527" s="294"/>
      <c r="AS527" s="294"/>
      <c r="AT527" s="294"/>
      <c r="AU527" s="294"/>
      <c r="AV527" s="294"/>
      <c r="AW527" s="294"/>
      <c r="AX527" s="294"/>
      <c r="AY527" s="294"/>
      <c r="AZ527" s="294"/>
      <c r="BA527" s="294"/>
      <c r="BB527" s="294"/>
      <c r="BC527" s="294"/>
      <c r="BD527" s="294"/>
      <c r="BE527" s="294"/>
      <c r="BF527" s="294"/>
      <c r="BG527" s="294"/>
      <c r="BH527" s="294"/>
      <c r="BI527" s="294"/>
      <c r="BJ527" s="294"/>
      <c r="BK527" s="294"/>
      <c r="BL527" s="294"/>
      <c r="BM527" s="294"/>
    </row>
    <row r="528" spans="14:65">
      <c r="N528" s="90"/>
      <c r="P528" s="91"/>
      <c r="Z528" s="294"/>
      <c r="AA528" s="294"/>
      <c r="AB528" s="294"/>
      <c r="AC528" s="294"/>
      <c r="AD528" s="294"/>
      <c r="AE528" s="294"/>
      <c r="AF528" s="294"/>
      <c r="AG528" s="294"/>
      <c r="AH528" s="294"/>
      <c r="AI528" s="294"/>
      <c r="AJ528" s="294"/>
      <c r="AK528" s="294"/>
      <c r="AL528" s="294"/>
      <c r="AM528" s="294"/>
      <c r="AN528" s="294"/>
      <c r="AO528" s="294"/>
      <c r="AP528" s="294"/>
      <c r="AQ528" s="294"/>
      <c r="AR528" s="294"/>
      <c r="AS528" s="294"/>
      <c r="AT528" s="294"/>
      <c r="AU528" s="294"/>
      <c r="AV528" s="294"/>
      <c r="AW528" s="294"/>
      <c r="AX528" s="294"/>
      <c r="AY528" s="294"/>
      <c r="AZ528" s="294"/>
      <c r="BA528" s="294"/>
      <c r="BB528" s="294"/>
      <c r="BC528" s="294"/>
      <c r="BD528" s="294"/>
      <c r="BE528" s="294"/>
      <c r="BF528" s="294"/>
      <c r="BG528" s="294"/>
      <c r="BH528" s="294"/>
      <c r="BI528" s="294"/>
      <c r="BJ528" s="294"/>
      <c r="BK528" s="294"/>
      <c r="BL528" s="294"/>
      <c r="BM528" s="294"/>
    </row>
    <row r="529" spans="14:65">
      <c r="N529" s="90"/>
      <c r="P529" s="91"/>
      <c r="Z529" s="294"/>
      <c r="AA529" s="294"/>
      <c r="AB529" s="294"/>
      <c r="AC529" s="294"/>
      <c r="AD529" s="294"/>
      <c r="AE529" s="294"/>
      <c r="AF529" s="294"/>
      <c r="AG529" s="294"/>
      <c r="AH529" s="294"/>
      <c r="AI529" s="294"/>
      <c r="AJ529" s="294"/>
      <c r="AK529" s="294"/>
      <c r="AL529" s="294"/>
      <c r="AM529" s="294"/>
      <c r="AN529" s="294"/>
      <c r="AO529" s="294"/>
      <c r="AP529" s="294"/>
      <c r="AQ529" s="294"/>
      <c r="AR529" s="294"/>
      <c r="AS529" s="294"/>
      <c r="AT529" s="294"/>
      <c r="AU529" s="294"/>
      <c r="AV529" s="294"/>
      <c r="AW529" s="294"/>
      <c r="AX529" s="294"/>
      <c r="AY529" s="294"/>
      <c r="AZ529" s="294"/>
      <c r="BA529" s="294"/>
      <c r="BB529" s="294"/>
      <c r="BC529" s="294"/>
      <c r="BD529" s="294"/>
      <c r="BE529" s="294"/>
      <c r="BF529" s="294"/>
      <c r="BG529" s="294"/>
      <c r="BH529" s="294"/>
      <c r="BI529" s="294"/>
      <c r="BJ529" s="294"/>
      <c r="BK529" s="294"/>
      <c r="BL529" s="294"/>
      <c r="BM529" s="294"/>
    </row>
    <row r="530" spans="14:65">
      <c r="N530" s="90"/>
      <c r="P530" s="91"/>
      <c r="Z530" s="294"/>
      <c r="AA530" s="294"/>
      <c r="AB530" s="294"/>
      <c r="AC530" s="294"/>
      <c r="AD530" s="294"/>
      <c r="AE530" s="294"/>
      <c r="AF530" s="294"/>
      <c r="AG530" s="294"/>
      <c r="AH530" s="294"/>
      <c r="AI530" s="294"/>
      <c r="AJ530" s="294"/>
      <c r="AK530" s="294"/>
      <c r="AL530" s="294"/>
      <c r="AM530" s="294"/>
      <c r="AN530" s="294"/>
      <c r="AO530" s="294"/>
      <c r="AP530" s="294"/>
      <c r="AQ530" s="294"/>
      <c r="AR530" s="294"/>
      <c r="AS530" s="294"/>
      <c r="AT530" s="294"/>
      <c r="AU530" s="294"/>
      <c r="AV530" s="294"/>
      <c r="AW530" s="294"/>
      <c r="AX530" s="294"/>
      <c r="AY530" s="294"/>
      <c r="AZ530" s="294"/>
      <c r="BA530" s="294"/>
      <c r="BB530" s="294"/>
      <c r="BC530" s="294"/>
      <c r="BD530" s="294"/>
      <c r="BE530" s="294"/>
      <c r="BF530" s="294"/>
      <c r="BG530" s="294"/>
      <c r="BH530" s="294"/>
      <c r="BI530" s="294"/>
      <c r="BJ530" s="294"/>
      <c r="BK530" s="294"/>
      <c r="BL530" s="294"/>
      <c r="BM530" s="294"/>
    </row>
    <row r="531" spans="14:65">
      <c r="N531" s="90"/>
      <c r="P531" s="91"/>
      <c r="Z531" s="294"/>
      <c r="AA531" s="294"/>
      <c r="AB531" s="294"/>
      <c r="AC531" s="294"/>
      <c r="AD531" s="294"/>
      <c r="AE531" s="294"/>
      <c r="AF531" s="294"/>
      <c r="AG531" s="294"/>
      <c r="AH531" s="294"/>
      <c r="AI531" s="294"/>
      <c r="AJ531" s="294"/>
      <c r="AK531" s="294"/>
      <c r="AL531" s="294"/>
      <c r="AM531" s="294"/>
      <c r="AN531" s="294"/>
      <c r="AO531" s="294"/>
      <c r="AP531" s="294"/>
      <c r="AQ531" s="294"/>
      <c r="AR531" s="294"/>
      <c r="AS531" s="294"/>
      <c r="AT531" s="294"/>
      <c r="AU531" s="294"/>
      <c r="AV531" s="294"/>
      <c r="AW531" s="294"/>
      <c r="AX531" s="294"/>
      <c r="AY531" s="294"/>
      <c r="AZ531" s="294"/>
      <c r="BA531" s="294"/>
      <c r="BB531" s="294"/>
      <c r="BC531" s="294"/>
      <c r="BD531" s="294"/>
      <c r="BE531" s="294"/>
      <c r="BF531" s="294"/>
      <c r="BG531" s="294"/>
      <c r="BH531" s="294"/>
      <c r="BI531" s="294"/>
      <c r="BJ531" s="294"/>
      <c r="BK531" s="294"/>
      <c r="BL531" s="294"/>
      <c r="BM531" s="294"/>
    </row>
    <row r="532" spans="14:65">
      <c r="N532" s="90"/>
      <c r="P532" s="91"/>
      <c r="Z532" s="294"/>
      <c r="AA532" s="294"/>
      <c r="AB532" s="294"/>
      <c r="AC532" s="294"/>
      <c r="AD532" s="294"/>
      <c r="AE532" s="294"/>
      <c r="AF532" s="294"/>
      <c r="AG532" s="294"/>
      <c r="AH532" s="294"/>
      <c r="AI532" s="294"/>
      <c r="AJ532" s="294"/>
      <c r="AK532" s="294"/>
      <c r="AL532" s="294"/>
      <c r="AM532" s="294"/>
      <c r="AN532" s="294"/>
      <c r="AO532" s="294"/>
      <c r="AP532" s="294"/>
      <c r="AQ532" s="294"/>
      <c r="AR532" s="294"/>
      <c r="AS532" s="294"/>
      <c r="AT532" s="294"/>
      <c r="AU532" s="294"/>
      <c r="AV532" s="294"/>
      <c r="AW532" s="294"/>
      <c r="AX532" s="294"/>
      <c r="AY532" s="294"/>
      <c r="AZ532" s="294"/>
      <c r="BA532" s="294"/>
      <c r="BB532" s="294"/>
      <c r="BC532" s="294"/>
      <c r="BD532" s="294"/>
      <c r="BE532" s="294"/>
      <c r="BF532" s="294"/>
      <c r="BG532" s="294"/>
      <c r="BH532" s="294"/>
      <c r="BI532" s="294"/>
      <c r="BJ532" s="294"/>
      <c r="BK532" s="294"/>
      <c r="BL532" s="294"/>
      <c r="BM532" s="294"/>
    </row>
    <row r="533" spans="14:65">
      <c r="N533" s="90"/>
      <c r="P533" s="91"/>
      <c r="Z533" s="294"/>
      <c r="AA533" s="294"/>
      <c r="AB533" s="294"/>
      <c r="AC533" s="294"/>
      <c r="AD533" s="294"/>
      <c r="AE533" s="294"/>
      <c r="AF533" s="294"/>
      <c r="AG533" s="294"/>
      <c r="AH533" s="294"/>
      <c r="AI533" s="294"/>
      <c r="AJ533" s="294"/>
      <c r="AK533" s="294"/>
      <c r="AL533" s="294"/>
      <c r="AM533" s="294"/>
      <c r="AN533" s="294"/>
      <c r="AO533" s="294"/>
      <c r="AP533" s="294"/>
      <c r="AQ533" s="294"/>
      <c r="AR533" s="294"/>
      <c r="AS533" s="294"/>
      <c r="AT533" s="294"/>
      <c r="AU533" s="294"/>
      <c r="AV533" s="294"/>
      <c r="AW533" s="294"/>
      <c r="AX533" s="294"/>
      <c r="AY533" s="294"/>
      <c r="AZ533" s="294"/>
      <c r="BA533" s="294"/>
      <c r="BB533" s="294"/>
      <c r="BC533" s="294"/>
      <c r="BD533" s="294"/>
      <c r="BE533" s="294"/>
      <c r="BF533" s="294"/>
      <c r="BG533" s="294"/>
      <c r="BH533" s="294"/>
      <c r="BI533" s="294"/>
      <c r="BJ533" s="294"/>
      <c r="BK533" s="294"/>
      <c r="BL533" s="294"/>
      <c r="BM533" s="294"/>
    </row>
    <row r="534" spans="14:65">
      <c r="N534" s="90"/>
      <c r="P534" s="91"/>
      <c r="Z534" s="294"/>
      <c r="AA534" s="294"/>
      <c r="AB534" s="294"/>
      <c r="AC534" s="294"/>
      <c r="AD534" s="294"/>
      <c r="AE534" s="294"/>
      <c r="AF534" s="294"/>
      <c r="AG534" s="294"/>
      <c r="AH534" s="294"/>
      <c r="AI534" s="294"/>
      <c r="AJ534" s="294"/>
      <c r="AK534" s="294"/>
      <c r="AL534" s="294"/>
      <c r="AM534" s="294"/>
      <c r="AN534" s="294"/>
      <c r="AO534" s="294"/>
      <c r="AP534" s="294"/>
      <c r="AQ534" s="294"/>
      <c r="AR534" s="294"/>
      <c r="AS534" s="294"/>
      <c r="AT534" s="294"/>
      <c r="AU534" s="294"/>
      <c r="AV534" s="294"/>
      <c r="AW534" s="294"/>
      <c r="AX534" s="294"/>
      <c r="AY534" s="294"/>
      <c r="AZ534" s="294"/>
      <c r="BA534" s="294"/>
      <c r="BB534" s="294"/>
      <c r="BC534" s="294"/>
      <c r="BD534" s="294"/>
      <c r="BE534" s="294"/>
      <c r="BF534" s="294"/>
      <c r="BG534" s="294"/>
      <c r="BH534" s="294"/>
      <c r="BI534" s="294"/>
      <c r="BJ534" s="294"/>
      <c r="BK534" s="294"/>
      <c r="BL534" s="294"/>
      <c r="BM534" s="294"/>
    </row>
    <row r="535" spans="14:65">
      <c r="N535" s="90"/>
      <c r="P535" s="91"/>
      <c r="Z535" s="294"/>
      <c r="AA535" s="294"/>
      <c r="AB535" s="294"/>
      <c r="AC535" s="294"/>
      <c r="AD535" s="294"/>
      <c r="AE535" s="294"/>
      <c r="AF535" s="294"/>
      <c r="AG535" s="294"/>
      <c r="AH535" s="294"/>
      <c r="AI535" s="294"/>
      <c r="AJ535" s="294"/>
      <c r="AK535" s="294"/>
      <c r="AL535" s="294"/>
      <c r="AM535" s="294"/>
      <c r="AN535" s="294"/>
      <c r="AO535" s="294"/>
      <c r="AP535" s="294"/>
      <c r="AQ535" s="294"/>
      <c r="AR535" s="294"/>
      <c r="AS535" s="294"/>
      <c r="AT535" s="294"/>
      <c r="AU535" s="294"/>
      <c r="AV535" s="294"/>
      <c r="AW535" s="294"/>
      <c r="AX535" s="294"/>
      <c r="AY535" s="294"/>
      <c r="AZ535" s="294"/>
      <c r="BA535" s="294"/>
      <c r="BB535" s="294"/>
      <c r="BC535" s="294"/>
      <c r="BD535" s="294"/>
      <c r="BE535" s="294"/>
      <c r="BF535" s="294"/>
      <c r="BG535" s="294"/>
      <c r="BH535" s="294"/>
      <c r="BI535" s="294"/>
      <c r="BJ535" s="294"/>
      <c r="BK535" s="294"/>
      <c r="BL535" s="294"/>
      <c r="BM535" s="294"/>
    </row>
    <row r="536" spans="14:65">
      <c r="N536" s="90"/>
      <c r="P536" s="91"/>
      <c r="Z536" s="294"/>
      <c r="AA536" s="294"/>
      <c r="AB536" s="294"/>
      <c r="AC536" s="294"/>
      <c r="AD536" s="294"/>
      <c r="AE536" s="294"/>
      <c r="AF536" s="294"/>
      <c r="AG536" s="294"/>
      <c r="AH536" s="294"/>
      <c r="AI536" s="294"/>
      <c r="AJ536" s="294"/>
      <c r="AK536" s="294"/>
      <c r="AL536" s="294"/>
      <c r="AM536" s="294"/>
      <c r="AN536" s="294"/>
      <c r="AO536" s="294"/>
      <c r="AP536" s="294"/>
      <c r="AQ536" s="294"/>
      <c r="AR536" s="294"/>
      <c r="AS536" s="294"/>
      <c r="AT536" s="294"/>
      <c r="AU536" s="294"/>
      <c r="AV536" s="294"/>
      <c r="AW536" s="294"/>
      <c r="AX536" s="294"/>
      <c r="AY536" s="294"/>
      <c r="AZ536" s="294"/>
      <c r="BA536" s="294"/>
      <c r="BB536" s="294"/>
      <c r="BC536" s="294"/>
      <c r="BD536" s="294"/>
      <c r="BE536" s="294"/>
      <c r="BF536" s="294"/>
      <c r="BG536" s="294"/>
      <c r="BH536" s="294"/>
      <c r="BI536" s="294"/>
      <c r="BJ536" s="294"/>
      <c r="BK536" s="294"/>
      <c r="BL536" s="294"/>
      <c r="BM536" s="294"/>
    </row>
    <row r="537" spans="14:65">
      <c r="N537" s="90"/>
      <c r="P537" s="91"/>
      <c r="Z537" s="294"/>
      <c r="AA537" s="294"/>
      <c r="AB537" s="294"/>
      <c r="AC537" s="294"/>
      <c r="AD537" s="294"/>
      <c r="AE537" s="294"/>
      <c r="AF537" s="294"/>
      <c r="AG537" s="294"/>
      <c r="AH537" s="294"/>
      <c r="AI537" s="294"/>
      <c r="AJ537" s="294"/>
      <c r="AK537" s="294"/>
      <c r="AL537" s="294"/>
      <c r="AM537" s="294"/>
      <c r="AN537" s="294"/>
      <c r="AO537" s="294"/>
      <c r="AP537" s="294"/>
      <c r="AQ537" s="294"/>
      <c r="AR537" s="294"/>
      <c r="AS537" s="294"/>
      <c r="AT537" s="294"/>
      <c r="AU537" s="294"/>
      <c r="AV537" s="294"/>
      <c r="AW537" s="294"/>
      <c r="AX537" s="294"/>
      <c r="AY537" s="294"/>
      <c r="AZ537" s="294"/>
      <c r="BA537" s="294"/>
      <c r="BB537" s="294"/>
      <c r="BC537" s="294"/>
      <c r="BD537" s="294"/>
      <c r="BE537" s="294"/>
      <c r="BF537" s="294"/>
      <c r="BG537" s="294"/>
      <c r="BH537" s="294"/>
      <c r="BI537" s="294"/>
      <c r="BJ537" s="294"/>
      <c r="BK537" s="294"/>
      <c r="BL537" s="294"/>
      <c r="BM537" s="294"/>
    </row>
    <row r="538" spans="14:65">
      <c r="N538" s="90"/>
      <c r="P538" s="91"/>
      <c r="Z538" s="294"/>
      <c r="AA538" s="294"/>
      <c r="AB538" s="294"/>
      <c r="AC538" s="294"/>
      <c r="AD538" s="294"/>
      <c r="AE538" s="294"/>
      <c r="AF538" s="294"/>
      <c r="AG538" s="294"/>
      <c r="AH538" s="294"/>
      <c r="AI538" s="294"/>
      <c r="AJ538" s="294"/>
      <c r="AK538" s="294"/>
      <c r="AL538" s="294"/>
      <c r="AM538" s="294"/>
      <c r="AN538" s="294"/>
      <c r="AO538" s="294"/>
      <c r="AP538" s="294"/>
      <c r="AQ538" s="294"/>
      <c r="AR538" s="294"/>
      <c r="AS538" s="294"/>
      <c r="AT538" s="294"/>
      <c r="AU538" s="294"/>
      <c r="AV538" s="294"/>
      <c r="AW538" s="294"/>
      <c r="AX538" s="294"/>
      <c r="AY538" s="294"/>
      <c r="AZ538" s="294"/>
      <c r="BA538" s="294"/>
      <c r="BB538" s="294"/>
      <c r="BC538" s="294"/>
      <c r="BD538" s="294"/>
      <c r="BE538" s="294"/>
      <c r="BF538" s="294"/>
      <c r="BG538" s="294"/>
      <c r="BH538" s="294"/>
      <c r="BI538" s="294"/>
      <c r="BJ538" s="294"/>
      <c r="BK538" s="294"/>
      <c r="BL538" s="294"/>
      <c r="BM538" s="294"/>
    </row>
    <row r="539" spans="14:65">
      <c r="N539" s="90"/>
      <c r="P539" s="91"/>
      <c r="Z539" s="294"/>
      <c r="AA539" s="294"/>
      <c r="AB539" s="294"/>
      <c r="AC539" s="294"/>
      <c r="AD539" s="294"/>
      <c r="AE539" s="294"/>
      <c r="AF539" s="294"/>
      <c r="AG539" s="294"/>
      <c r="AH539" s="294"/>
      <c r="AI539" s="294"/>
      <c r="AJ539" s="294"/>
      <c r="AK539" s="294"/>
      <c r="AL539" s="294"/>
      <c r="AM539" s="294"/>
      <c r="AN539" s="294"/>
      <c r="AO539" s="294"/>
      <c r="AP539" s="294"/>
      <c r="AQ539" s="294"/>
      <c r="AR539" s="294"/>
      <c r="AS539" s="294"/>
      <c r="AT539" s="294"/>
      <c r="AU539" s="294"/>
      <c r="AV539" s="294"/>
      <c r="AW539" s="294"/>
      <c r="AX539" s="294"/>
      <c r="AY539" s="294"/>
      <c r="AZ539" s="294"/>
      <c r="BA539" s="294"/>
      <c r="BB539" s="294"/>
      <c r="BC539" s="294"/>
      <c r="BD539" s="294"/>
      <c r="BE539" s="294"/>
      <c r="BF539" s="294"/>
      <c r="BG539" s="294"/>
      <c r="BH539" s="294"/>
      <c r="BI539" s="294"/>
      <c r="BJ539" s="294"/>
      <c r="BK539" s="294"/>
      <c r="BL539" s="294"/>
      <c r="BM539" s="294"/>
    </row>
    <row r="540" spans="14:65">
      <c r="N540" s="90"/>
      <c r="P540" s="91"/>
      <c r="Z540" s="294"/>
      <c r="AA540" s="294"/>
      <c r="AB540" s="294"/>
      <c r="AC540" s="294"/>
      <c r="AD540" s="294"/>
      <c r="AE540" s="294"/>
      <c r="AF540" s="294"/>
      <c r="AG540" s="294"/>
      <c r="AH540" s="294"/>
      <c r="AI540" s="294"/>
      <c r="AJ540" s="294"/>
      <c r="AK540" s="294"/>
      <c r="AL540" s="294"/>
      <c r="AM540" s="294"/>
      <c r="AN540" s="294"/>
      <c r="AO540" s="294"/>
      <c r="AP540" s="294"/>
      <c r="AQ540" s="294"/>
      <c r="AR540" s="294"/>
      <c r="AS540" s="294"/>
      <c r="AT540" s="294"/>
      <c r="AU540" s="294"/>
      <c r="AV540" s="294"/>
      <c r="AW540" s="294"/>
      <c r="AX540" s="294"/>
      <c r="AY540" s="294"/>
      <c r="AZ540" s="294"/>
      <c r="BA540" s="294"/>
      <c r="BB540" s="294"/>
      <c r="BC540" s="294"/>
      <c r="BD540" s="294"/>
      <c r="BE540" s="294"/>
      <c r="BF540" s="294"/>
      <c r="BG540" s="294"/>
      <c r="BH540" s="294"/>
      <c r="BI540" s="294"/>
      <c r="BJ540" s="294"/>
      <c r="BK540" s="294"/>
      <c r="BL540" s="294"/>
      <c r="BM540" s="294"/>
    </row>
    <row r="541" spans="14:65">
      <c r="N541" s="90"/>
      <c r="P541" s="91"/>
      <c r="Z541" s="294"/>
      <c r="AA541" s="294"/>
      <c r="AB541" s="294"/>
      <c r="AC541" s="294"/>
      <c r="AD541" s="294"/>
      <c r="AE541" s="294"/>
      <c r="AF541" s="294"/>
      <c r="AG541" s="294"/>
      <c r="AH541" s="294"/>
      <c r="AI541" s="294"/>
      <c r="AJ541" s="294"/>
      <c r="AK541" s="294"/>
      <c r="AL541" s="294"/>
      <c r="AM541" s="294"/>
      <c r="AN541" s="294"/>
      <c r="AO541" s="294"/>
      <c r="AP541" s="294"/>
      <c r="AQ541" s="294"/>
      <c r="AR541" s="294"/>
      <c r="AS541" s="294"/>
      <c r="AT541" s="294"/>
      <c r="AU541" s="294"/>
      <c r="AV541" s="294"/>
      <c r="AW541" s="294"/>
      <c r="AX541" s="294"/>
      <c r="AY541" s="294"/>
      <c r="AZ541" s="294"/>
      <c r="BA541" s="294"/>
      <c r="BB541" s="294"/>
      <c r="BC541" s="294"/>
      <c r="BD541" s="294"/>
      <c r="BE541" s="294"/>
      <c r="BF541" s="294"/>
      <c r="BG541" s="294"/>
      <c r="BH541" s="294"/>
      <c r="BI541" s="294"/>
      <c r="BJ541" s="294"/>
      <c r="BK541" s="294"/>
      <c r="BL541" s="294"/>
      <c r="BM541" s="294"/>
    </row>
    <row r="542" spans="14:65">
      <c r="N542" s="90"/>
      <c r="P542" s="91"/>
      <c r="Z542" s="294"/>
      <c r="AA542" s="294"/>
      <c r="AB542" s="294"/>
      <c r="AC542" s="294"/>
      <c r="AD542" s="294"/>
      <c r="AE542" s="294"/>
      <c r="AF542" s="294"/>
      <c r="AG542" s="294"/>
      <c r="AH542" s="294"/>
      <c r="AI542" s="294"/>
      <c r="AJ542" s="294"/>
      <c r="AK542" s="294"/>
      <c r="AL542" s="294"/>
      <c r="AM542" s="294"/>
      <c r="AN542" s="294"/>
      <c r="AO542" s="294"/>
      <c r="AP542" s="294"/>
      <c r="AQ542" s="294"/>
      <c r="AR542" s="294"/>
      <c r="AS542" s="294"/>
      <c r="AT542" s="294"/>
      <c r="AU542" s="294"/>
      <c r="AV542" s="294"/>
      <c r="AW542" s="294"/>
      <c r="AX542" s="294"/>
      <c r="AY542" s="294"/>
      <c r="AZ542" s="294"/>
      <c r="BA542" s="294"/>
      <c r="BB542" s="294"/>
      <c r="BC542" s="294"/>
      <c r="BD542" s="294"/>
      <c r="BE542" s="294"/>
      <c r="BF542" s="294"/>
      <c r="BG542" s="294"/>
      <c r="BH542" s="294"/>
      <c r="BI542" s="294"/>
      <c r="BJ542" s="294"/>
      <c r="BK542" s="294"/>
      <c r="BL542" s="294"/>
      <c r="BM542" s="294"/>
    </row>
    <row r="543" spans="14:65">
      <c r="N543" s="90"/>
      <c r="P543" s="91"/>
      <c r="Z543" s="294"/>
      <c r="AA543" s="294"/>
      <c r="AB543" s="294"/>
      <c r="AC543" s="294"/>
      <c r="AD543" s="294"/>
      <c r="AE543" s="294"/>
      <c r="AF543" s="294"/>
      <c r="AG543" s="294"/>
      <c r="AH543" s="294"/>
      <c r="AI543" s="294"/>
      <c r="AJ543" s="294"/>
      <c r="AK543" s="294"/>
      <c r="AL543" s="294"/>
      <c r="AM543" s="294"/>
      <c r="AN543" s="294"/>
      <c r="AO543" s="294"/>
      <c r="AP543" s="294"/>
      <c r="AQ543" s="294"/>
      <c r="AR543" s="294"/>
      <c r="AS543" s="294"/>
      <c r="AT543" s="294"/>
      <c r="AU543" s="294"/>
      <c r="AV543" s="294"/>
      <c r="AW543" s="294"/>
      <c r="AX543" s="294"/>
      <c r="AY543" s="294"/>
      <c r="AZ543" s="294"/>
      <c r="BA543" s="294"/>
      <c r="BB543" s="294"/>
      <c r="BC543" s="294"/>
      <c r="BD543" s="294"/>
      <c r="BE543" s="294"/>
      <c r="BF543" s="294"/>
      <c r="BG543" s="294"/>
      <c r="BH543" s="294"/>
      <c r="BI543" s="294"/>
      <c r="BJ543" s="294"/>
      <c r="BK543" s="294"/>
      <c r="BL543" s="294"/>
      <c r="BM543" s="294"/>
    </row>
    <row r="544" spans="14:65">
      <c r="N544" s="90"/>
      <c r="P544" s="91"/>
      <c r="Z544" s="294"/>
      <c r="AA544" s="294"/>
      <c r="AB544" s="294"/>
      <c r="AC544" s="294"/>
      <c r="AD544" s="294"/>
      <c r="AE544" s="294"/>
      <c r="AF544" s="294"/>
      <c r="AG544" s="294"/>
      <c r="AH544" s="294"/>
      <c r="AI544" s="294"/>
      <c r="AJ544" s="294"/>
      <c r="AK544" s="294"/>
      <c r="AL544" s="294"/>
      <c r="AM544" s="294"/>
      <c r="AN544" s="294"/>
      <c r="AO544" s="294"/>
      <c r="AP544" s="294"/>
      <c r="AQ544" s="294"/>
      <c r="AR544" s="294"/>
      <c r="AS544" s="294"/>
      <c r="AT544" s="294"/>
      <c r="AU544" s="294"/>
      <c r="AV544" s="294"/>
      <c r="AW544" s="294"/>
      <c r="AX544" s="294"/>
      <c r="AY544" s="294"/>
      <c r="AZ544" s="294"/>
      <c r="BA544" s="294"/>
      <c r="BB544" s="294"/>
      <c r="BC544" s="294"/>
      <c r="BD544" s="294"/>
      <c r="BE544" s="294"/>
      <c r="BF544" s="294"/>
      <c r="BG544" s="294"/>
      <c r="BH544" s="294"/>
      <c r="BI544" s="294"/>
      <c r="BJ544" s="294"/>
      <c r="BK544" s="294"/>
      <c r="BL544" s="294"/>
      <c r="BM544" s="294"/>
    </row>
    <row r="545" spans="14:65">
      <c r="N545" s="90"/>
      <c r="P545" s="91"/>
      <c r="Z545" s="294"/>
      <c r="AA545" s="294"/>
      <c r="AB545" s="294"/>
      <c r="AC545" s="294"/>
      <c r="AD545" s="294"/>
      <c r="AE545" s="294"/>
      <c r="AF545" s="294"/>
      <c r="AG545" s="294"/>
      <c r="AH545" s="294"/>
      <c r="AI545" s="294"/>
      <c r="AJ545" s="294"/>
      <c r="AK545" s="294"/>
      <c r="AL545" s="294"/>
      <c r="AM545" s="294"/>
      <c r="AN545" s="294"/>
      <c r="AO545" s="294"/>
      <c r="AP545" s="294"/>
      <c r="AQ545" s="294"/>
      <c r="AR545" s="294"/>
      <c r="AS545" s="294"/>
      <c r="AT545" s="294"/>
      <c r="AU545" s="294"/>
      <c r="AV545" s="294"/>
      <c r="AW545" s="294"/>
      <c r="AX545" s="294"/>
      <c r="AY545" s="294"/>
      <c r="AZ545" s="294"/>
      <c r="BA545" s="294"/>
      <c r="BB545" s="294"/>
      <c r="BC545" s="294"/>
      <c r="BD545" s="294"/>
      <c r="BE545" s="294"/>
      <c r="BF545" s="294"/>
      <c r="BG545" s="294"/>
      <c r="BH545" s="294"/>
      <c r="BI545" s="294"/>
      <c r="BJ545" s="294"/>
      <c r="BK545" s="294"/>
      <c r="BL545" s="294"/>
      <c r="BM545" s="294"/>
    </row>
    <row r="546" spans="14:65">
      <c r="N546" s="90"/>
      <c r="P546" s="91"/>
      <c r="Z546" s="294"/>
      <c r="AA546" s="294"/>
      <c r="AB546" s="294"/>
      <c r="AC546" s="294"/>
      <c r="AD546" s="294"/>
      <c r="AE546" s="294"/>
      <c r="AF546" s="294"/>
      <c r="AG546" s="294"/>
      <c r="AH546" s="294"/>
      <c r="AI546" s="294"/>
      <c r="AJ546" s="294"/>
      <c r="AK546" s="294"/>
      <c r="AL546" s="294"/>
      <c r="AM546" s="294"/>
      <c r="AN546" s="294"/>
      <c r="AO546" s="294"/>
      <c r="AP546" s="294"/>
      <c r="AQ546" s="294"/>
      <c r="AR546" s="294"/>
      <c r="AS546" s="294"/>
      <c r="AT546" s="294"/>
      <c r="AU546" s="294"/>
      <c r="AV546" s="294"/>
      <c r="AW546" s="294"/>
      <c r="AX546" s="294"/>
      <c r="AY546" s="294"/>
      <c r="AZ546" s="294"/>
      <c r="BA546" s="294"/>
      <c r="BB546" s="294"/>
      <c r="BC546" s="294"/>
      <c r="BD546" s="294"/>
      <c r="BE546" s="294"/>
      <c r="BF546" s="294"/>
      <c r="BG546" s="294"/>
      <c r="BH546" s="294"/>
      <c r="BI546" s="294"/>
      <c r="BJ546" s="294"/>
      <c r="BK546" s="294"/>
      <c r="BL546" s="294"/>
      <c r="BM546" s="294"/>
    </row>
    <row r="547" spans="14:65">
      <c r="N547" s="90"/>
      <c r="P547" s="91"/>
      <c r="Z547" s="294"/>
      <c r="AA547" s="294"/>
      <c r="AB547" s="294"/>
      <c r="AC547" s="294"/>
      <c r="AD547" s="294"/>
      <c r="AE547" s="294"/>
      <c r="AF547" s="294"/>
      <c r="AG547" s="294"/>
      <c r="AH547" s="294"/>
      <c r="AI547" s="294"/>
      <c r="AJ547" s="294"/>
      <c r="AK547" s="294"/>
      <c r="AL547" s="294"/>
      <c r="AM547" s="294"/>
      <c r="AN547" s="294"/>
      <c r="AO547" s="294"/>
      <c r="AP547" s="294"/>
      <c r="AQ547" s="294"/>
      <c r="AR547" s="294"/>
      <c r="AS547" s="294"/>
      <c r="AT547" s="294"/>
      <c r="AU547" s="294"/>
      <c r="AV547" s="294"/>
      <c r="AW547" s="294"/>
      <c r="AX547" s="294"/>
      <c r="AY547" s="294"/>
      <c r="AZ547" s="294"/>
      <c r="BA547" s="294"/>
      <c r="BB547" s="294"/>
      <c r="BC547" s="294"/>
      <c r="BD547" s="294"/>
      <c r="BE547" s="294"/>
      <c r="BF547" s="294"/>
      <c r="BG547" s="294"/>
      <c r="BH547" s="294"/>
      <c r="BI547" s="294"/>
      <c r="BJ547" s="294"/>
      <c r="BK547" s="294"/>
      <c r="BL547" s="294"/>
      <c r="BM547" s="294"/>
    </row>
    <row r="548" spans="14:65">
      <c r="N548" s="90"/>
      <c r="P548" s="91"/>
      <c r="Z548" s="294"/>
      <c r="AA548" s="294"/>
      <c r="AB548" s="294"/>
      <c r="AC548" s="294"/>
      <c r="AD548" s="294"/>
      <c r="AE548" s="294"/>
      <c r="AF548" s="294"/>
      <c r="AG548" s="294"/>
      <c r="AH548" s="294"/>
      <c r="AI548" s="294"/>
      <c r="AJ548" s="294"/>
      <c r="AK548" s="294"/>
      <c r="AL548" s="294"/>
      <c r="AM548" s="294"/>
      <c r="AN548" s="294"/>
      <c r="AO548" s="294"/>
      <c r="AP548" s="294"/>
      <c r="AQ548" s="294"/>
      <c r="AR548" s="294"/>
      <c r="AS548" s="294"/>
      <c r="AT548" s="294"/>
      <c r="AU548" s="294"/>
      <c r="AV548" s="294"/>
      <c r="AW548" s="294"/>
      <c r="AX548" s="294"/>
      <c r="AY548" s="294"/>
      <c r="AZ548" s="294"/>
      <c r="BA548" s="294"/>
      <c r="BB548" s="294"/>
      <c r="BC548" s="294"/>
      <c r="BD548" s="294"/>
      <c r="BE548" s="294"/>
      <c r="BF548" s="294"/>
      <c r="BG548" s="294"/>
      <c r="BH548" s="294"/>
      <c r="BI548" s="294"/>
      <c r="BJ548" s="294"/>
      <c r="BK548" s="294"/>
      <c r="BL548" s="294"/>
      <c r="BM548" s="294"/>
    </row>
    <row r="549" spans="14:65">
      <c r="N549" s="90"/>
      <c r="P549" s="91"/>
      <c r="Z549" s="294"/>
      <c r="AA549" s="294"/>
      <c r="AB549" s="294"/>
      <c r="AC549" s="294"/>
      <c r="AD549" s="294"/>
      <c r="AE549" s="294"/>
      <c r="AF549" s="294"/>
      <c r="AG549" s="294"/>
      <c r="AH549" s="294"/>
      <c r="AI549" s="294"/>
      <c r="AJ549" s="294"/>
      <c r="AK549" s="294"/>
      <c r="AL549" s="294"/>
      <c r="AM549" s="294"/>
      <c r="AN549" s="294"/>
      <c r="AO549" s="294"/>
      <c r="AP549" s="294"/>
      <c r="AQ549" s="294"/>
      <c r="AR549" s="294"/>
      <c r="AS549" s="294"/>
      <c r="AT549" s="294"/>
      <c r="AU549" s="294"/>
      <c r="AV549" s="294"/>
      <c r="AW549" s="294"/>
      <c r="AX549" s="294"/>
      <c r="AY549" s="294"/>
      <c r="AZ549" s="294"/>
      <c r="BA549" s="294"/>
      <c r="BB549" s="294"/>
      <c r="BC549" s="294"/>
      <c r="BD549" s="294"/>
      <c r="BE549" s="294"/>
      <c r="BF549" s="294"/>
      <c r="BG549" s="294"/>
      <c r="BH549" s="294"/>
      <c r="BI549" s="294"/>
      <c r="BJ549" s="294"/>
      <c r="BK549" s="294"/>
      <c r="BL549" s="294"/>
      <c r="BM549" s="294"/>
    </row>
    <row r="550" spans="14:65">
      <c r="N550" s="90"/>
      <c r="P550" s="91"/>
      <c r="Z550" s="294"/>
      <c r="AA550" s="294"/>
      <c r="AB550" s="294"/>
      <c r="AC550" s="294"/>
      <c r="AD550" s="294"/>
      <c r="AE550" s="294"/>
      <c r="AF550" s="294"/>
      <c r="AG550" s="294"/>
      <c r="AH550" s="294"/>
      <c r="AI550" s="294"/>
      <c r="AJ550" s="294"/>
      <c r="AK550" s="294"/>
      <c r="AL550" s="294"/>
      <c r="AM550" s="294"/>
      <c r="AN550" s="294"/>
      <c r="AO550" s="294"/>
      <c r="AP550" s="294"/>
      <c r="AQ550" s="294"/>
      <c r="AR550" s="294"/>
      <c r="AS550" s="294"/>
      <c r="AT550" s="294"/>
      <c r="AU550" s="294"/>
      <c r="AV550" s="294"/>
      <c r="AW550" s="294"/>
      <c r="AX550" s="294"/>
      <c r="AY550" s="294"/>
      <c r="AZ550" s="294"/>
      <c r="BA550" s="294"/>
      <c r="BB550" s="294"/>
      <c r="BC550" s="294"/>
      <c r="BD550" s="294"/>
      <c r="BE550" s="294"/>
      <c r="BF550" s="294"/>
      <c r="BG550" s="294"/>
      <c r="BH550" s="294"/>
      <c r="BI550" s="294"/>
      <c r="BJ550" s="294"/>
      <c r="BK550" s="294"/>
      <c r="BL550" s="294"/>
      <c r="BM550" s="294"/>
    </row>
    <row r="551" spans="14:65">
      <c r="N551" s="90"/>
      <c r="P551" s="91"/>
      <c r="Z551" s="294"/>
      <c r="AA551" s="294"/>
      <c r="AB551" s="294"/>
      <c r="AC551" s="294"/>
      <c r="AD551" s="294"/>
      <c r="AE551" s="294"/>
      <c r="AF551" s="294"/>
      <c r="AG551" s="294"/>
      <c r="AH551" s="294"/>
      <c r="AI551" s="294"/>
      <c r="AJ551" s="294"/>
      <c r="AK551" s="294"/>
      <c r="AL551" s="294"/>
      <c r="AM551" s="294"/>
      <c r="AN551" s="294"/>
      <c r="AO551" s="294"/>
      <c r="AP551" s="294"/>
      <c r="AQ551" s="294"/>
      <c r="AR551" s="294"/>
      <c r="AS551" s="294"/>
      <c r="AT551" s="294"/>
      <c r="AU551" s="294"/>
      <c r="AV551" s="294"/>
      <c r="AW551" s="294"/>
      <c r="AX551" s="294"/>
      <c r="AY551" s="294"/>
      <c r="AZ551" s="294"/>
      <c r="BA551" s="294"/>
      <c r="BB551" s="294"/>
      <c r="BC551" s="294"/>
      <c r="BD551" s="294"/>
      <c r="BE551" s="294"/>
      <c r="BF551" s="294"/>
      <c r="BG551" s="294"/>
      <c r="BH551" s="294"/>
      <c r="BI551" s="294"/>
      <c r="BJ551" s="294"/>
      <c r="BK551" s="294"/>
      <c r="BL551" s="294"/>
      <c r="BM551" s="294"/>
    </row>
    <row r="552" spans="14:65">
      <c r="N552" s="90"/>
      <c r="P552" s="91"/>
      <c r="Z552" s="294"/>
      <c r="AA552" s="294"/>
      <c r="AB552" s="294"/>
      <c r="AC552" s="294"/>
      <c r="AD552" s="294"/>
      <c r="AE552" s="294"/>
      <c r="AF552" s="294"/>
      <c r="AG552" s="294"/>
      <c r="AH552" s="294"/>
      <c r="AI552" s="294"/>
      <c r="AJ552" s="294"/>
      <c r="AK552" s="294"/>
      <c r="AL552" s="294"/>
      <c r="AM552" s="294"/>
      <c r="AN552" s="294"/>
      <c r="AO552" s="294"/>
      <c r="AP552" s="294"/>
      <c r="AQ552" s="294"/>
      <c r="AR552" s="294"/>
      <c r="AS552" s="294"/>
      <c r="AT552" s="294"/>
      <c r="AU552" s="294"/>
      <c r="AV552" s="294"/>
      <c r="AW552" s="294"/>
      <c r="AX552" s="294"/>
      <c r="AY552" s="294"/>
      <c r="AZ552" s="294"/>
      <c r="BA552" s="294"/>
      <c r="BB552" s="294"/>
      <c r="BC552" s="294"/>
      <c r="BD552" s="294"/>
      <c r="BE552" s="294"/>
      <c r="BF552" s="294"/>
      <c r="BG552" s="294"/>
      <c r="BH552" s="294"/>
      <c r="BI552" s="294"/>
      <c r="BJ552" s="294"/>
      <c r="BK552" s="294"/>
      <c r="BL552" s="294"/>
      <c r="BM552" s="294"/>
    </row>
    <row r="553" spans="14:65">
      <c r="N553" s="90"/>
      <c r="P553" s="91"/>
      <c r="Z553" s="294"/>
      <c r="AA553" s="294"/>
      <c r="AB553" s="294"/>
      <c r="AC553" s="294"/>
      <c r="AD553" s="294"/>
      <c r="AE553" s="294"/>
      <c r="AF553" s="294"/>
      <c r="AG553" s="294"/>
      <c r="AH553" s="294"/>
      <c r="AI553" s="294"/>
      <c r="AJ553" s="294"/>
      <c r="AK553" s="294"/>
      <c r="AL553" s="294"/>
      <c r="AM553" s="294"/>
      <c r="AN553" s="294"/>
      <c r="AO553" s="294"/>
      <c r="AP553" s="294"/>
      <c r="AQ553" s="294"/>
      <c r="AR553" s="294"/>
      <c r="AS553" s="294"/>
      <c r="AT553" s="294"/>
      <c r="AU553" s="294"/>
      <c r="AV553" s="294"/>
      <c r="AW553" s="294"/>
      <c r="AX553" s="294"/>
      <c r="AY553" s="294"/>
      <c r="AZ553" s="294"/>
      <c r="BA553" s="294"/>
      <c r="BB553" s="294"/>
      <c r="BC553" s="294"/>
      <c r="BD553" s="294"/>
      <c r="BE553" s="294"/>
      <c r="BF553" s="294"/>
      <c r="BG553" s="294"/>
      <c r="BH553" s="294"/>
      <c r="BI553" s="294"/>
      <c r="BJ553" s="294"/>
      <c r="BK553" s="294"/>
      <c r="BL553" s="294"/>
      <c r="BM553" s="294"/>
    </row>
    <row r="554" spans="14:65">
      <c r="N554" s="90"/>
      <c r="P554" s="91"/>
      <c r="Z554" s="294"/>
      <c r="AA554" s="294"/>
      <c r="AB554" s="294"/>
      <c r="AC554" s="294"/>
      <c r="AD554" s="294"/>
      <c r="AE554" s="294"/>
      <c r="AF554" s="294"/>
      <c r="AG554" s="294"/>
      <c r="AH554" s="294"/>
      <c r="AI554" s="294"/>
      <c r="AJ554" s="294"/>
      <c r="AK554" s="294"/>
      <c r="AL554" s="294"/>
      <c r="AM554" s="294"/>
      <c r="AN554" s="294"/>
      <c r="AO554" s="294"/>
      <c r="AP554" s="294"/>
      <c r="AQ554" s="294"/>
      <c r="AR554" s="294"/>
      <c r="AS554" s="294"/>
      <c r="AT554" s="294"/>
      <c r="AU554" s="294"/>
      <c r="AV554" s="294"/>
      <c r="AW554" s="294"/>
      <c r="AX554" s="294"/>
      <c r="AY554" s="294"/>
      <c r="AZ554" s="294"/>
      <c r="BA554" s="294"/>
      <c r="BB554" s="294"/>
      <c r="BC554" s="294"/>
      <c r="BD554" s="294"/>
      <c r="BE554" s="294"/>
      <c r="BF554" s="294"/>
      <c r="BG554" s="294"/>
      <c r="BH554" s="294"/>
      <c r="BI554" s="294"/>
      <c r="BJ554" s="294"/>
      <c r="BK554" s="294"/>
      <c r="BL554" s="294"/>
      <c r="BM554" s="294"/>
    </row>
    <row r="555" spans="14:65">
      <c r="N555" s="90"/>
      <c r="P555" s="91"/>
      <c r="Z555" s="294"/>
      <c r="AA555" s="294"/>
      <c r="AB555" s="294"/>
      <c r="AC555" s="294"/>
      <c r="AD555" s="294"/>
      <c r="AE555" s="294"/>
      <c r="AF555" s="294"/>
      <c r="AG555" s="294"/>
      <c r="AH555" s="294"/>
      <c r="AI555" s="294"/>
      <c r="AJ555" s="294"/>
      <c r="AK555" s="294"/>
      <c r="AL555" s="294"/>
      <c r="AM555" s="294"/>
      <c r="AN555" s="294"/>
      <c r="AO555" s="294"/>
      <c r="AP555" s="294"/>
      <c r="AQ555" s="294"/>
      <c r="AR555" s="294"/>
      <c r="AS555" s="294"/>
      <c r="AT555" s="294"/>
      <c r="AU555" s="294"/>
      <c r="AV555" s="294"/>
      <c r="AW555" s="294"/>
      <c r="AX555" s="294"/>
      <c r="AY555" s="294"/>
      <c r="AZ555" s="294"/>
      <c r="BA555" s="294"/>
      <c r="BB555" s="294"/>
      <c r="BC555" s="294"/>
      <c r="BD555" s="294"/>
      <c r="BE555" s="294"/>
      <c r="BF555" s="294"/>
      <c r="BG555" s="294"/>
      <c r="BH555" s="294"/>
      <c r="BI555" s="294"/>
      <c r="BJ555" s="294"/>
      <c r="BK555" s="294"/>
      <c r="BL555" s="294"/>
      <c r="BM555" s="294"/>
    </row>
    <row r="556" spans="14:65">
      <c r="N556" s="90"/>
      <c r="P556" s="91"/>
      <c r="Z556" s="294"/>
      <c r="AA556" s="294"/>
      <c r="AB556" s="294"/>
      <c r="AC556" s="294"/>
      <c r="AD556" s="294"/>
      <c r="AE556" s="294"/>
      <c r="AF556" s="294"/>
      <c r="AG556" s="294"/>
      <c r="AH556" s="294"/>
      <c r="AI556" s="294"/>
      <c r="AJ556" s="294"/>
      <c r="AK556" s="294"/>
      <c r="AL556" s="294"/>
      <c r="AM556" s="294"/>
      <c r="AN556" s="294"/>
      <c r="AO556" s="294"/>
      <c r="AP556" s="294"/>
      <c r="AQ556" s="294"/>
      <c r="AR556" s="294"/>
      <c r="AS556" s="294"/>
      <c r="AT556" s="294"/>
      <c r="AU556" s="294"/>
      <c r="AV556" s="294"/>
      <c r="AW556" s="294"/>
      <c r="AX556" s="294"/>
      <c r="AY556" s="294"/>
      <c r="AZ556" s="294"/>
      <c r="BA556" s="294"/>
      <c r="BB556" s="294"/>
      <c r="BC556" s="294"/>
      <c r="BD556" s="294"/>
      <c r="BE556" s="294"/>
      <c r="BF556" s="294"/>
      <c r="BG556" s="294"/>
      <c r="BH556" s="294"/>
      <c r="BI556" s="294"/>
      <c r="BJ556" s="294"/>
      <c r="BK556" s="294"/>
      <c r="BL556" s="294"/>
      <c r="BM556" s="294"/>
    </row>
    <row r="557" spans="14:65">
      <c r="N557" s="90"/>
      <c r="P557" s="91"/>
      <c r="Z557" s="294"/>
      <c r="AA557" s="294"/>
      <c r="AB557" s="294"/>
      <c r="AC557" s="294"/>
      <c r="AD557" s="294"/>
      <c r="AE557" s="294"/>
      <c r="AF557" s="294"/>
      <c r="AG557" s="294"/>
      <c r="AH557" s="294"/>
      <c r="AI557" s="294"/>
      <c r="AJ557" s="294"/>
      <c r="AK557" s="294"/>
      <c r="AL557" s="294"/>
      <c r="AM557" s="294"/>
      <c r="AN557" s="294"/>
      <c r="AO557" s="294"/>
      <c r="AP557" s="294"/>
      <c r="AQ557" s="294"/>
      <c r="AR557" s="294"/>
      <c r="AS557" s="294"/>
      <c r="AT557" s="294"/>
      <c r="AU557" s="294"/>
      <c r="AV557" s="294"/>
      <c r="AW557" s="294"/>
      <c r="AX557" s="294"/>
      <c r="AY557" s="294"/>
      <c r="AZ557" s="294"/>
      <c r="BA557" s="294"/>
      <c r="BB557" s="294"/>
      <c r="BC557" s="294"/>
      <c r="BD557" s="294"/>
      <c r="BE557" s="294"/>
      <c r="BF557" s="294"/>
      <c r="BG557" s="294"/>
      <c r="BH557" s="294"/>
      <c r="BI557" s="294"/>
      <c r="BJ557" s="294"/>
      <c r="BK557" s="294"/>
      <c r="BL557" s="294"/>
      <c r="BM557" s="294"/>
    </row>
    <row r="558" spans="14:65">
      <c r="N558" s="90"/>
      <c r="P558" s="91"/>
      <c r="Z558" s="294"/>
      <c r="AA558" s="294"/>
      <c r="AB558" s="294"/>
      <c r="AC558" s="294"/>
      <c r="AD558" s="294"/>
      <c r="AE558" s="294"/>
      <c r="AF558" s="294"/>
      <c r="AG558" s="294"/>
      <c r="AH558" s="294"/>
      <c r="AI558" s="294"/>
      <c r="AJ558" s="294"/>
      <c r="AK558" s="294"/>
      <c r="AL558" s="294"/>
      <c r="AM558" s="294"/>
      <c r="AN558" s="294"/>
      <c r="AO558" s="294"/>
      <c r="AP558" s="294"/>
      <c r="AQ558" s="294"/>
      <c r="AR558" s="294"/>
      <c r="AS558" s="294"/>
      <c r="AT558" s="294"/>
      <c r="AU558" s="294"/>
      <c r="AV558" s="294"/>
      <c r="AW558" s="294"/>
      <c r="AX558" s="294"/>
      <c r="AY558" s="294"/>
      <c r="AZ558" s="294"/>
      <c r="BA558" s="294"/>
      <c r="BB558" s="294"/>
      <c r="BC558" s="294"/>
      <c r="BD558" s="294"/>
      <c r="BE558" s="294"/>
      <c r="BF558" s="294"/>
      <c r="BG558" s="294"/>
      <c r="BH558" s="294"/>
      <c r="BI558" s="294"/>
      <c r="BJ558" s="294"/>
      <c r="BK558" s="294"/>
      <c r="BL558" s="294"/>
      <c r="BM558" s="294"/>
    </row>
    <row r="559" spans="14:65">
      <c r="N559" s="90"/>
      <c r="P559" s="91"/>
      <c r="Z559" s="294"/>
      <c r="AA559" s="294"/>
      <c r="AB559" s="294"/>
      <c r="AC559" s="294"/>
      <c r="AD559" s="294"/>
      <c r="AE559" s="294"/>
      <c r="AF559" s="294"/>
      <c r="AG559" s="294"/>
      <c r="AH559" s="294"/>
      <c r="AI559" s="294"/>
      <c r="AJ559" s="294"/>
      <c r="AK559" s="294"/>
      <c r="AL559" s="294"/>
      <c r="AM559" s="294"/>
      <c r="AN559" s="294"/>
      <c r="AO559" s="294"/>
      <c r="AP559" s="294"/>
      <c r="AQ559" s="294"/>
      <c r="AR559" s="294"/>
      <c r="AS559" s="294"/>
      <c r="AT559" s="294"/>
      <c r="AU559" s="294"/>
      <c r="AV559" s="294"/>
      <c r="AW559" s="294"/>
      <c r="AX559" s="294"/>
      <c r="AY559" s="294"/>
      <c r="AZ559" s="294"/>
      <c r="BA559" s="294"/>
      <c r="BB559" s="294"/>
      <c r="BC559" s="294"/>
      <c r="BD559" s="294"/>
      <c r="BE559" s="294"/>
      <c r="BF559" s="294"/>
      <c r="BG559" s="294"/>
      <c r="BH559" s="294"/>
      <c r="BI559" s="294"/>
      <c r="BJ559" s="294"/>
      <c r="BK559" s="294"/>
      <c r="BL559" s="294"/>
      <c r="BM559" s="294"/>
    </row>
    <row r="560" spans="14:65">
      <c r="N560" s="90"/>
      <c r="P560" s="91"/>
      <c r="Z560" s="294"/>
      <c r="AA560" s="294"/>
      <c r="AB560" s="294"/>
      <c r="AC560" s="294"/>
      <c r="AD560" s="294"/>
      <c r="AE560" s="294"/>
      <c r="AF560" s="294"/>
      <c r="AG560" s="294"/>
      <c r="AH560" s="294"/>
      <c r="AI560" s="294"/>
      <c r="AJ560" s="294"/>
      <c r="AK560" s="294"/>
      <c r="AL560" s="294"/>
      <c r="AM560" s="294"/>
      <c r="AN560" s="294"/>
      <c r="AO560" s="294"/>
      <c r="AP560" s="294"/>
      <c r="AQ560" s="294"/>
      <c r="AR560" s="294"/>
      <c r="AS560" s="294"/>
      <c r="AT560" s="294"/>
      <c r="AU560" s="294"/>
      <c r="AV560" s="294"/>
      <c r="AW560" s="294"/>
      <c r="AX560" s="294"/>
      <c r="AY560" s="294"/>
      <c r="AZ560" s="294"/>
      <c r="BA560" s="294"/>
      <c r="BB560" s="294"/>
      <c r="BC560" s="294"/>
      <c r="BD560" s="294"/>
      <c r="BE560" s="294"/>
      <c r="BF560" s="294"/>
      <c r="BG560" s="294"/>
      <c r="BH560" s="294"/>
      <c r="BI560" s="294"/>
      <c r="BJ560" s="294"/>
      <c r="BK560" s="294"/>
      <c r="BL560" s="294"/>
      <c r="BM560" s="294"/>
    </row>
    <row r="561" spans="14:65">
      <c r="N561" s="90"/>
      <c r="P561" s="91"/>
      <c r="Z561" s="294"/>
      <c r="AA561" s="294"/>
      <c r="AB561" s="294"/>
      <c r="AC561" s="294"/>
      <c r="AD561" s="294"/>
      <c r="AE561" s="294"/>
      <c r="AF561" s="294"/>
      <c r="AG561" s="294"/>
      <c r="AH561" s="294"/>
      <c r="AI561" s="294"/>
      <c r="AJ561" s="294"/>
      <c r="AK561" s="294"/>
      <c r="AL561" s="294"/>
      <c r="AM561" s="294"/>
      <c r="AN561" s="294"/>
      <c r="AO561" s="294"/>
      <c r="AP561" s="294"/>
      <c r="AQ561" s="294"/>
      <c r="AR561" s="294"/>
      <c r="AS561" s="294"/>
      <c r="AT561" s="294"/>
      <c r="AU561" s="294"/>
      <c r="AV561" s="294"/>
      <c r="AW561" s="294"/>
      <c r="AX561" s="294"/>
      <c r="AY561" s="294"/>
      <c r="AZ561" s="294"/>
      <c r="BA561" s="294"/>
      <c r="BB561" s="294"/>
      <c r="BC561" s="294"/>
      <c r="BD561" s="294"/>
      <c r="BE561" s="294"/>
      <c r="BF561" s="294"/>
      <c r="BG561" s="294"/>
      <c r="BH561" s="294"/>
      <c r="BI561" s="294"/>
      <c r="BJ561" s="294"/>
      <c r="BK561" s="294"/>
      <c r="BL561" s="294"/>
      <c r="BM561" s="294"/>
    </row>
    <row r="562" spans="14:65">
      <c r="N562" s="90"/>
      <c r="P562" s="91"/>
      <c r="Z562" s="294"/>
      <c r="AA562" s="294"/>
      <c r="AB562" s="294"/>
      <c r="AC562" s="294"/>
      <c r="AD562" s="294"/>
      <c r="AE562" s="294"/>
      <c r="AF562" s="294"/>
      <c r="AG562" s="294"/>
      <c r="AH562" s="294"/>
      <c r="AI562" s="294"/>
      <c r="AJ562" s="294"/>
      <c r="AK562" s="294"/>
      <c r="AL562" s="294"/>
      <c r="AM562" s="294"/>
      <c r="AN562" s="294"/>
      <c r="AO562" s="294"/>
      <c r="AP562" s="294"/>
      <c r="AQ562" s="294"/>
      <c r="AR562" s="294"/>
      <c r="AS562" s="294"/>
      <c r="AT562" s="294"/>
      <c r="AU562" s="294"/>
      <c r="AV562" s="294"/>
      <c r="AW562" s="294"/>
      <c r="AX562" s="294"/>
      <c r="AY562" s="294"/>
      <c r="AZ562" s="294"/>
      <c r="BA562" s="294"/>
      <c r="BB562" s="294"/>
      <c r="BC562" s="294"/>
      <c r="BD562" s="294"/>
      <c r="BE562" s="294"/>
      <c r="BF562" s="294"/>
      <c r="BG562" s="294"/>
      <c r="BH562" s="294"/>
      <c r="BI562" s="294"/>
      <c r="BJ562" s="294"/>
      <c r="BK562" s="294"/>
      <c r="BL562" s="294"/>
      <c r="BM562" s="294"/>
    </row>
    <row r="563" spans="14:65">
      <c r="N563" s="90"/>
      <c r="P563" s="91"/>
      <c r="Z563" s="294"/>
      <c r="AA563" s="294"/>
      <c r="AB563" s="294"/>
      <c r="AC563" s="294"/>
      <c r="AD563" s="294"/>
      <c r="AE563" s="294"/>
      <c r="AF563" s="294"/>
      <c r="AG563" s="294"/>
      <c r="AH563" s="294"/>
      <c r="AI563" s="294"/>
      <c r="AJ563" s="294"/>
      <c r="AK563" s="294"/>
      <c r="AL563" s="294"/>
      <c r="AM563" s="294"/>
      <c r="AN563" s="294"/>
      <c r="AO563" s="294"/>
      <c r="AP563" s="294"/>
      <c r="AQ563" s="294"/>
      <c r="AR563" s="294"/>
      <c r="AS563" s="294"/>
      <c r="AT563" s="294"/>
      <c r="AU563" s="294"/>
      <c r="AV563" s="294"/>
      <c r="AW563" s="294"/>
      <c r="AX563" s="294"/>
      <c r="AY563" s="294"/>
      <c r="AZ563" s="294"/>
      <c r="BA563" s="294"/>
      <c r="BB563" s="294"/>
      <c r="BC563" s="294"/>
      <c r="BD563" s="294"/>
      <c r="BE563" s="294"/>
      <c r="BF563" s="294"/>
      <c r="BG563" s="294"/>
      <c r="BH563" s="294"/>
      <c r="BI563" s="294"/>
      <c r="BJ563" s="294"/>
      <c r="BK563" s="294"/>
      <c r="BL563" s="294"/>
      <c r="BM563" s="294"/>
    </row>
    <row r="564" spans="14:65">
      <c r="N564" s="90"/>
      <c r="P564" s="91"/>
      <c r="Z564" s="294"/>
      <c r="AA564" s="294"/>
      <c r="AB564" s="294"/>
      <c r="AC564" s="294"/>
      <c r="AD564" s="294"/>
      <c r="AE564" s="294"/>
      <c r="AF564" s="294"/>
      <c r="AG564" s="294"/>
      <c r="AH564" s="294"/>
      <c r="AI564" s="294"/>
      <c r="AJ564" s="294"/>
      <c r="AK564" s="294"/>
      <c r="AL564" s="294"/>
      <c r="AM564" s="294"/>
      <c r="AN564" s="294"/>
      <c r="AO564" s="294"/>
      <c r="AP564" s="294"/>
      <c r="AQ564" s="294"/>
      <c r="AR564" s="294"/>
      <c r="AS564" s="294"/>
      <c r="AT564" s="294"/>
      <c r="AU564" s="294"/>
      <c r="AV564" s="294"/>
      <c r="AW564" s="294"/>
      <c r="AX564" s="294"/>
      <c r="AY564" s="294"/>
      <c r="AZ564" s="294"/>
      <c r="BA564" s="294"/>
      <c r="BB564" s="294"/>
      <c r="BC564" s="294"/>
      <c r="BD564" s="294"/>
      <c r="BE564" s="294"/>
      <c r="BF564" s="294"/>
      <c r="BG564" s="294"/>
      <c r="BH564" s="294"/>
      <c r="BI564" s="294"/>
      <c r="BJ564" s="294"/>
      <c r="BK564" s="294"/>
      <c r="BL564" s="294"/>
      <c r="BM564" s="294"/>
    </row>
    <row r="565" spans="14:65">
      <c r="N565" s="90"/>
      <c r="P565" s="91"/>
      <c r="Z565" s="294"/>
      <c r="AA565" s="294"/>
      <c r="AB565" s="294"/>
      <c r="AC565" s="294"/>
      <c r="AD565" s="294"/>
      <c r="AE565" s="294"/>
      <c r="AF565" s="294"/>
      <c r="AG565" s="294"/>
      <c r="AH565" s="294"/>
      <c r="AI565" s="294"/>
      <c r="AJ565" s="294"/>
      <c r="AK565" s="294"/>
      <c r="AL565" s="294"/>
      <c r="AM565" s="294"/>
      <c r="AN565" s="294"/>
      <c r="AO565" s="294"/>
      <c r="AP565" s="294"/>
      <c r="AQ565" s="294"/>
      <c r="AR565" s="294"/>
      <c r="AS565" s="294"/>
      <c r="AT565" s="294"/>
      <c r="AU565" s="294"/>
      <c r="AV565" s="294"/>
      <c r="AW565" s="294"/>
      <c r="AX565" s="294"/>
      <c r="AY565" s="294"/>
      <c r="AZ565" s="294"/>
      <c r="BA565" s="294"/>
      <c r="BB565" s="294"/>
      <c r="BC565" s="294"/>
      <c r="BD565" s="294"/>
      <c r="BE565" s="294"/>
      <c r="BF565" s="294"/>
      <c r="BG565" s="294"/>
      <c r="BH565" s="294"/>
      <c r="BI565" s="294"/>
      <c r="BJ565" s="294"/>
      <c r="BK565" s="294"/>
      <c r="BL565" s="294"/>
      <c r="BM565" s="294"/>
    </row>
    <row r="566" spans="14:65">
      <c r="N566" s="90"/>
      <c r="P566" s="91"/>
      <c r="Z566" s="294"/>
      <c r="AA566" s="294"/>
      <c r="AB566" s="294"/>
      <c r="AC566" s="294"/>
      <c r="AD566" s="294"/>
      <c r="AE566" s="294"/>
      <c r="AF566" s="294"/>
      <c r="AG566" s="294"/>
      <c r="AH566" s="294"/>
      <c r="AI566" s="294"/>
      <c r="AJ566" s="294"/>
      <c r="AK566" s="294"/>
      <c r="AL566" s="294"/>
      <c r="AM566" s="294"/>
      <c r="AN566" s="294"/>
      <c r="AO566" s="294"/>
      <c r="AP566" s="294"/>
      <c r="AQ566" s="294"/>
      <c r="AR566" s="294"/>
      <c r="AS566" s="294"/>
      <c r="AT566" s="294"/>
      <c r="AU566" s="294"/>
      <c r="AV566" s="294"/>
      <c r="AW566" s="294"/>
      <c r="AX566" s="294"/>
      <c r="AY566" s="294"/>
      <c r="AZ566" s="294"/>
      <c r="BA566" s="294"/>
      <c r="BB566" s="294"/>
      <c r="BC566" s="294"/>
      <c r="BD566" s="294"/>
      <c r="BE566" s="294"/>
      <c r="BF566" s="294"/>
      <c r="BG566" s="294"/>
      <c r="BH566" s="294"/>
      <c r="BI566" s="294"/>
      <c r="BJ566" s="294"/>
      <c r="BK566" s="294"/>
      <c r="BL566" s="294"/>
      <c r="BM566" s="294"/>
    </row>
    <row r="567" spans="14:65">
      <c r="N567" s="90"/>
      <c r="P567" s="91"/>
      <c r="Z567" s="294"/>
      <c r="AA567" s="294"/>
      <c r="AB567" s="294"/>
      <c r="AC567" s="294"/>
      <c r="AD567" s="294"/>
      <c r="AE567" s="294"/>
      <c r="AF567" s="294"/>
      <c r="AG567" s="294"/>
      <c r="AH567" s="294"/>
      <c r="AI567" s="294"/>
      <c r="AJ567" s="294"/>
      <c r="AK567" s="294"/>
      <c r="AL567" s="294"/>
      <c r="AM567" s="294"/>
      <c r="AN567" s="294"/>
      <c r="AO567" s="294"/>
      <c r="AP567" s="294"/>
      <c r="AQ567" s="294"/>
      <c r="AR567" s="294"/>
      <c r="AS567" s="294"/>
      <c r="AT567" s="294"/>
      <c r="AU567" s="294"/>
      <c r="AV567" s="294"/>
      <c r="AW567" s="294"/>
      <c r="AX567" s="294"/>
      <c r="AY567" s="294"/>
      <c r="AZ567" s="294"/>
      <c r="BA567" s="294"/>
      <c r="BB567" s="294"/>
      <c r="BC567" s="294"/>
      <c r="BD567" s="294"/>
      <c r="BE567" s="294"/>
      <c r="BF567" s="294"/>
      <c r="BG567" s="294"/>
      <c r="BH567" s="294"/>
      <c r="BI567" s="294"/>
      <c r="BJ567" s="294"/>
      <c r="BK567" s="294"/>
      <c r="BL567" s="294"/>
      <c r="BM567" s="294"/>
    </row>
    <row r="568" spans="14:65">
      <c r="N568" s="90"/>
      <c r="P568" s="91"/>
      <c r="Z568" s="294"/>
      <c r="AA568" s="294"/>
      <c r="AB568" s="294"/>
      <c r="AC568" s="294"/>
      <c r="AD568" s="294"/>
      <c r="AE568" s="294"/>
      <c r="AF568" s="294"/>
      <c r="AG568" s="294"/>
      <c r="AH568" s="294"/>
      <c r="AI568" s="294"/>
      <c r="AJ568" s="294"/>
      <c r="AK568" s="294"/>
      <c r="AL568" s="294"/>
      <c r="AM568" s="294"/>
      <c r="AN568" s="294"/>
      <c r="AO568" s="294"/>
      <c r="AP568" s="294"/>
      <c r="AQ568" s="294"/>
      <c r="AR568" s="294"/>
      <c r="AS568" s="294"/>
      <c r="AT568" s="294"/>
      <c r="AU568" s="294"/>
      <c r="AV568" s="294"/>
      <c r="AW568" s="294"/>
      <c r="AX568" s="294"/>
      <c r="AY568" s="294"/>
      <c r="AZ568" s="294"/>
      <c r="BA568" s="294"/>
      <c r="BB568" s="294"/>
      <c r="BC568" s="294"/>
      <c r="BD568" s="294"/>
      <c r="BE568" s="294"/>
      <c r="BF568" s="294"/>
      <c r="BG568" s="294"/>
      <c r="BH568" s="294"/>
      <c r="BI568" s="294"/>
      <c r="BJ568" s="294"/>
      <c r="BK568" s="294"/>
      <c r="BL568" s="294"/>
      <c r="BM568" s="294"/>
    </row>
    <row r="569" spans="14:65">
      <c r="N569" s="90"/>
      <c r="P569" s="91"/>
      <c r="Z569" s="294"/>
      <c r="AA569" s="294"/>
      <c r="AB569" s="294"/>
      <c r="AC569" s="294"/>
      <c r="AD569" s="294"/>
      <c r="AE569" s="294"/>
      <c r="AF569" s="294"/>
      <c r="AG569" s="294"/>
      <c r="AH569" s="294"/>
      <c r="AI569" s="294"/>
      <c r="AJ569" s="294"/>
      <c r="AK569" s="294"/>
      <c r="AL569" s="294"/>
      <c r="AM569" s="294"/>
      <c r="AN569" s="294"/>
      <c r="AO569" s="294"/>
      <c r="AP569" s="294"/>
      <c r="AQ569" s="294"/>
      <c r="AR569" s="294"/>
      <c r="AS569" s="294"/>
      <c r="AT569" s="294"/>
      <c r="AU569" s="294"/>
      <c r="AV569" s="294"/>
      <c r="AW569" s="294"/>
      <c r="AX569" s="294"/>
      <c r="AY569" s="294"/>
      <c r="AZ569" s="294"/>
      <c r="BA569" s="294"/>
      <c r="BB569" s="294"/>
      <c r="BC569" s="294"/>
      <c r="BD569" s="294"/>
      <c r="BE569" s="294"/>
      <c r="BF569" s="294"/>
      <c r="BG569" s="294"/>
      <c r="BH569" s="294"/>
      <c r="BI569" s="294"/>
      <c r="BJ569" s="294"/>
      <c r="BK569" s="294"/>
      <c r="BL569" s="294"/>
      <c r="BM569" s="294"/>
    </row>
    <row r="570" spans="14:65">
      <c r="N570" s="90"/>
      <c r="P570" s="91"/>
      <c r="Z570" s="294"/>
      <c r="AA570" s="294"/>
      <c r="AB570" s="294"/>
      <c r="AC570" s="294"/>
      <c r="AD570" s="294"/>
      <c r="AE570" s="294"/>
      <c r="AF570" s="294"/>
      <c r="AG570" s="294"/>
      <c r="AH570" s="294"/>
      <c r="AI570" s="294"/>
      <c r="AJ570" s="294"/>
      <c r="AK570" s="294"/>
      <c r="AL570" s="294"/>
      <c r="AM570" s="294"/>
      <c r="AN570" s="294"/>
      <c r="AO570" s="294"/>
      <c r="AP570" s="294"/>
      <c r="AQ570" s="294"/>
      <c r="AR570" s="294"/>
      <c r="AS570" s="294"/>
      <c r="AT570" s="294"/>
      <c r="AU570" s="294"/>
      <c r="AV570" s="294"/>
      <c r="AW570" s="294"/>
      <c r="AX570" s="294"/>
      <c r="AY570" s="294"/>
      <c r="AZ570" s="294"/>
      <c r="BA570" s="294"/>
      <c r="BB570" s="294"/>
      <c r="BC570" s="294"/>
      <c r="BD570" s="294"/>
      <c r="BE570" s="294"/>
      <c r="BF570" s="294"/>
      <c r="BG570" s="294"/>
      <c r="BH570" s="294"/>
      <c r="BI570" s="294"/>
      <c r="BJ570" s="294"/>
      <c r="BK570" s="294"/>
      <c r="BL570" s="294"/>
      <c r="BM570" s="294"/>
    </row>
    <row r="571" spans="14:65">
      <c r="N571" s="90"/>
      <c r="P571" s="91"/>
      <c r="Z571" s="294"/>
      <c r="AA571" s="294"/>
      <c r="AB571" s="294"/>
      <c r="AC571" s="294"/>
      <c r="AD571" s="294"/>
      <c r="AE571" s="294"/>
      <c r="AF571" s="294"/>
      <c r="AG571" s="294"/>
      <c r="AH571" s="294"/>
      <c r="AI571" s="294"/>
      <c r="AJ571" s="294"/>
      <c r="AK571" s="294"/>
      <c r="AL571" s="294"/>
      <c r="AM571" s="294"/>
      <c r="AN571" s="294"/>
      <c r="AO571" s="294"/>
      <c r="AP571" s="294"/>
      <c r="AQ571" s="294"/>
      <c r="AR571" s="294"/>
      <c r="AS571" s="294"/>
      <c r="AT571" s="294"/>
      <c r="AU571" s="294"/>
      <c r="AV571" s="294"/>
      <c r="AW571" s="294"/>
      <c r="AX571" s="294"/>
      <c r="AY571" s="294"/>
      <c r="AZ571" s="294"/>
      <c r="BA571" s="294"/>
      <c r="BB571" s="294"/>
      <c r="BC571" s="294"/>
      <c r="BD571" s="294"/>
      <c r="BE571" s="294"/>
      <c r="BF571" s="294"/>
      <c r="BG571" s="294"/>
      <c r="BH571" s="294"/>
      <c r="BI571" s="294"/>
      <c r="BJ571" s="294"/>
      <c r="BK571" s="294"/>
      <c r="BL571" s="294"/>
      <c r="BM571" s="294"/>
    </row>
    <row r="572" spans="14:65">
      <c r="N572" s="90"/>
      <c r="P572" s="91"/>
      <c r="Z572" s="294"/>
      <c r="AA572" s="294"/>
      <c r="AB572" s="294"/>
      <c r="AC572" s="294"/>
      <c r="AD572" s="294"/>
      <c r="AE572" s="294"/>
      <c r="AF572" s="294"/>
      <c r="AG572" s="294"/>
      <c r="AH572" s="294"/>
      <c r="AI572" s="294"/>
      <c r="AJ572" s="294"/>
      <c r="AK572" s="294"/>
      <c r="AL572" s="294"/>
      <c r="AM572" s="294"/>
      <c r="AN572" s="294"/>
      <c r="AO572" s="294"/>
      <c r="AP572" s="294"/>
      <c r="AQ572" s="294"/>
      <c r="AR572" s="294"/>
      <c r="AS572" s="294"/>
      <c r="AT572" s="294"/>
      <c r="AU572" s="294"/>
      <c r="AV572" s="294"/>
      <c r="AW572" s="294"/>
      <c r="AX572" s="294"/>
      <c r="AY572" s="294"/>
      <c r="AZ572" s="294"/>
      <c r="BA572" s="294"/>
      <c r="BB572" s="294"/>
      <c r="BC572" s="294"/>
      <c r="BD572" s="294"/>
      <c r="BE572" s="294"/>
      <c r="BF572" s="294"/>
      <c r="BG572" s="294"/>
      <c r="BH572" s="294"/>
      <c r="BI572" s="294"/>
      <c r="BJ572" s="294"/>
      <c r="BK572" s="294"/>
      <c r="BL572" s="294"/>
      <c r="BM572" s="294"/>
    </row>
    <row r="573" spans="14:65">
      <c r="N573" s="90"/>
      <c r="P573" s="91"/>
      <c r="Z573" s="294"/>
      <c r="AA573" s="294"/>
      <c r="AB573" s="294"/>
      <c r="AC573" s="294"/>
      <c r="AD573" s="294"/>
      <c r="AE573" s="294"/>
      <c r="AF573" s="294"/>
      <c r="AG573" s="294"/>
      <c r="AH573" s="294"/>
      <c r="AI573" s="294"/>
      <c r="AJ573" s="294"/>
      <c r="AK573" s="294"/>
      <c r="AL573" s="294"/>
      <c r="AM573" s="294"/>
      <c r="AN573" s="294"/>
      <c r="AO573" s="294"/>
      <c r="AP573" s="294"/>
      <c r="AQ573" s="294"/>
      <c r="AR573" s="294"/>
      <c r="AS573" s="294"/>
      <c r="AT573" s="294"/>
      <c r="AU573" s="294"/>
      <c r="AV573" s="294"/>
      <c r="AW573" s="294"/>
      <c r="AX573" s="294"/>
      <c r="AY573" s="294"/>
      <c r="AZ573" s="294"/>
      <c r="BA573" s="294"/>
      <c r="BB573" s="294"/>
      <c r="BC573" s="294"/>
      <c r="BD573" s="294"/>
      <c r="BE573" s="294"/>
      <c r="BF573" s="294"/>
      <c r="BG573" s="294"/>
      <c r="BH573" s="294"/>
      <c r="BI573" s="294"/>
      <c r="BJ573" s="294"/>
      <c r="BK573" s="294"/>
      <c r="BL573" s="294"/>
      <c r="BM573" s="294"/>
    </row>
    <row r="574" spans="14:65">
      <c r="N574" s="90"/>
      <c r="P574" s="91"/>
      <c r="Z574" s="294"/>
      <c r="AA574" s="294"/>
      <c r="AB574" s="294"/>
      <c r="AC574" s="294"/>
      <c r="AD574" s="294"/>
      <c r="AE574" s="294"/>
      <c r="AF574" s="294"/>
      <c r="AG574" s="294"/>
      <c r="AH574" s="294"/>
      <c r="AI574" s="294"/>
      <c r="AJ574" s="294"/>
      <c r="AK574" s="294"/>
      <c r="AL574" s="294"/>
      <c r="AM574" s="294"/>
      <c r="AN574" s="294"/>
      <c r="AO574" s="294"/>
      <c r="AP574" s="294"/>
      <c r="AQ574" s="294"/>
      <c r="AR574" s="294"/>
      <c r="AS574" s="294"/>
      <c r="AT574" s="294"/>
      <c r="AU574" s="294"/>
      <c r="AV574" s="294"/>
      <c r="AW574" s="294"/>
      <c r="AX574" s="294"/>
      <c r="AY574" s="294"/>
      <c r="AZ574" s="294"/>
      <c r="BA574" s="294"/>
      <c r="BB574" s="294"/>
      <c r="BC574" s="294"/>
      <c r="BD574" s="294"/>
      <c r="BE574" s="294"/>
      <c r="BF574" s="294"/>
      <c r="BG574" s="294"/>
      <c r="BH574" s="294"/>
      <c r="BI574" s="294"/>
      <c r="BJ574" s="294"/>
      <c r="BK574" s="294"/>
      <c r="BL574" s="294"/>
      <c r="BM574" s="294"/>
    </row>
    <row r="575" spans="14:65">
      <c r="N575" s="90"/>
      <c r="P575" s="91"/>
      <c r="Z575" s="294"/>
      <c r="AA575" s="294"/>
      <c r="AB575" s="294"/>
      <c r="AC575" s="294"/>
      <c r="AD575" s="294"/>
      <c r="AE575" s="294"/>
      <c r="AF575" s="294"/>
      <c r="AG575" s="294"/>
      <c r="AH575" s="294"/>
      <c r="AI575" s="294"/>
      <c r="AJ575" s="294"/>
      <c r="AK575" s="294"/>
      <c r="AL575" s="294"/>
      <c r="AM575" s="294"/>
      <c r="AN575" s="294"/>
      <c r="AO575" s="294"/>
      <c r="AP575" s="294"/>
      <c r="AQ575" s="294"/>
      <c r="AR575" s="294"/>
      <c r="AS575" s="294"/>
      <c r="AT575" s="294"/>
      <c r="AU575" s="294"/>
      <c r="AV575" s="294"/>
      <c r="AW575" s="294"/>
      <c r="AX575" s="294"/>
      <c r="AY575" s="294"/>
      <c r="AZ575" s="294"/>
      <c r="BA575" s="294"/>
      <c r="BB575" s="294"/>
      <c r="BC575" s="294"/>
      <c r="BD575" s="294"/>
      <c r="BE575" s="294"/>
      <c r="BF575" s="294"/>
      <c r="BG575" s="294"/>
      <c r="BH575" s="294"/>
      <c r="BI575" s="294"/>
      <c r="BJ575" s="294"/>
      <c r="BK575" s="294"/>
      <c r="BL575" s="294"/>
      <c r="BM575" s="294"/>
    </row>
    <row r="576" spans="14:65">
      <c r="N576" s="90"/>
      <c r="P576" s="91"/>
      <c r="Z576" s="294"/>
      <c r="AA576" s="294"/>
      <c r="AB576" s="294"/>
      <c r="AC576" s="294"/>
      <c r="AD576" s="294"/>
      <c r="AE576" s="294"/>
      <c r="AF576" s="294"/>
      <c r="AG576" s="294"/>
      <c r="AH576" s="294"/>
      <c r="AI576" s="294"/>
      <c r="AJ576" s="294"/>
      <c r="AK576" s="294"/>
      <c r="AL576" s="294"/>
      <c r="AM576" s="294"/>
      <c r="AN576" s="294"/>
      <c r="AO576" s="294"/>
      <c r="AP576" s="294"/>
      <c r="AQ576" s="294"/>
      <c r="AR576" s="294"/>
      <c r="AS576" s="294"/>
      <c r="AT576" s="294"/>
      <c r="AU576" s="294"/>
      <c r="AV576" s="294"/>
      <c r="AW576" s="294"/>
      <c r="AX576" s="294"/>
      <c r="AY576" s="294"/>
      <c r="AZ576" s="294"/>
      <c r="BA576" s="294"/>
      <c r="BB576" s="294"/>
      <c r="BC576" s="294"/>
      <c r="BD576" s="294"/>
      <c r="BE576" s="294"/>
      <c r="BF576" s="294"/>
      <c r="BG576" s="294"/>
      <c r="BH576" s="294"/>
      <c r="BI576" s="294"/>
      <c r="BJ576" s="294"/>
      <c r="BK576" s="294"/>
      <c r="BL576" s="294"/>
      <c r="BM576" s="294"/>
    </row>
    <row r="577" spans="14:65">
      <c r="N577" s="90"/>
      <c r="P577" s="91"/>
      <c r="Z577" s="294"/>
      <c r="AA577" s="294"/>
      <c r="AB577" s="294"/>
      <c r="AC577" s="294"/>
      <c r="AD577" s="294"/>
      <c r="AE577" s="294"/>
      <c r="AF577" s="294"/>
      <c r="AG577" s="294"/>
      <c r="AH577" s="294"/>
      <c r="AI577" s="294"/>
      <c r="AJ577" s="294"/>
      <c r="AK577" s="294"/>
      <c r="AL577" s="294"/>
      <c r="AM577" s="294"/>
      <c r="AN577" s="294"/>
      <c r="AO577" s="294"/>
      <c r="AP577" s="294"/>
      <c r="AQ577" s="294"/>
      <c r="AR577" s="294"/>
      <c r="AS577" s="294"/>
      <c r="AT577" s="294"/>
      <c r="AU577" s="294"/>
      <c r="AV577" s="294"/>
      <c r="AW577" s="294"/>
      <c r="AX577" s="294"/>
      <c r="AY577" s="294"/>
      <c r="AZ577" s="294"/>
      <c r="BA577" s="294"/>
      <c r="BB577" s="294"/>
      <c r="BC577" s="294"/>
      <c r="BD577" s="294"/>
      <c r="BE577" s="294"/>
      <c r="BF577" s="294"/>
      <c r="BG577" s="294"/>
      <c r="BH577" s="294"/>
      <c r="BI577" s="294"/>
      <c r="BJ577" s="294"/>
      <c r="BK577" s="294"/>
      <c r="BL577" s="294"/>
      <c r="BM577" s="294"/>
    </row>
    <row r="578" spans="14:65">
      <c r="N578" s="90"/>
      <c r="P578" s="91"/>
      <c r="Z578" s="294"/>
      <c r="AA578" s="294"/>
      <c r="AB578" s="294"/>
      <c r="AC578" s="294"/>
      <c r="AD578" s="294"/>
      <c r="AE578" s="294"/>
      <c r="AF578" s="294"/>
      <c r="AG578" s="294"/>
      <c r="AH578" s="294"/>
      <c r="AI578" s="294"/>
      <c r="AJ578" s="294"/>
      <c r="AK578" s="294"/>
      <c r="AL578" s="294"/>
      <c r="AM578" s="294"/>
      <c r="AN578" s="294"/>
      <c r="AO578" s="294"/>
      <c r="AP578" s="294"/>
      <c r="AQ578" s="294"/>
      <c r="AR578" s="294"/>
      <c r="AS578" s="294"/>
      <c r="AT578" s="294"/>
      <c r="AU578" s="294"/>
      <c r="AV578" s="294"/>
      <c r="AW578" s="294"/>
      <c r="AX578" s="294"/>
      <c r="AY578" s="294"/>
      <c r="AZ578" s="294"/>
      <c r="BA578" s="294"/>
      <c r="BB578" s="294"/>
      <c r="BC578" s="294"/>
      <c r="BD578" s="294"/>
      <c r="BE578" s="294"/>
      <c r="BF578" s="294"/>
      <c r="BG578" s="294"/>
      <c r="BH578" s="294"/>
      <c r="BI578" s="294"/>
      <c r="BJ578" s="294"/>
      <c r="BK578" s="294"/>
      <c r="BL578" s="294"/>
      <c r="BM578" s="294"/>
    </row>
    <row r="579" spans="14:65">
      <c r="N579" s="90"/>
      <c r="P579" s="91"/>
      <c r="Z579" s="294"/>
      <c r="AA579" s="294"/>
      <c r="AB579" s="294"/>
      <c r="AC579" s="294"/>
      <c r="AD579" s="294"/>
      <c r="AE579" s="294"/>
      <c r="AF579" s="294"/>
      <c r="AG579" s="294"/>
      <c r="AH579" s="294"/>
      <c r="AI579" s="294"/>
      <c r="AJ579" s="294"/>
      <c r="AK579" s="294"/>
      <c r="AL579" s="294"/>
      <c r="AM579" s="294"/>
      <c r="AN579" s="294"/>
      <c r="AO579" s="294"/>
      <c r="AP579" s="294"/>
      <c r="AQ579" s="294"/>
      <c r="AR579" s="294"/>
      <c r="AS579" s="294"/>
      <c r="AT579" s="294"/>
      <c r="AU579" s="294"/>
      <c r="AV579" s="294"/>
      <c r="AW579" s="294"/>
      <c r="AX579" s="294"/>
      <c r="AY579" s="294"/>
      <c r="AZ579" s="294"/>
      <c r="BA579" s="294"/>
      <c r="BB579" s="294"/>
      <c r="BC579" s="294"/>
      <c r="BD579" s="294"/>
      <c r="BE579" s="294"/>
      <c r="BF579" s="294"/>
      <c r="BG579" s="294"/>
      <c r="BH579" s="294"/>
      <c r="BI579" s="294"/>
      <c r="BJ579" s="294"/>
      <c r="BK579" s="294"/>
      <c r="BL579" s="294"/>
      <c r="BM579" s="294"/>
    </row>
    <row r="580" spans="14:65">
      <c r="N580" s="90"/>
      <c r="P580" s="91"/>
      <c r="Z580" s="294"/>
      <c r="AA580" s="294"/>
      <c r="AB580" s="294"/>
      <c r="AC580" s="294"/>
      <c r="AD580" s="294"/>
      <c r="AE580" s="294"/>
      <c r="AF580" s="294"/>
      <c r="AG580" s="294"/>
      <c r="AH580" s="294"/>
      <c r="AI580" s="294"/>
      <c r="AJ580" s="294"/>
      <c r="AK580" s="294"/>
      <c r="AL580" s="294"/>
      <c r="AM580" s="294"/>
      <c r="AN580" s="294"/>
      <c r="AO580" s="294"/>
      <c r="AP580" s="294"/>
      <c r="AQ580" s="294"/>
      <c r="AR580" s="294"/>
      <c r="AS580" s="294"/>
      <c r="AT580" s="294"/>
      <c r="AU580" s="294"/>
      <c r="AV580" s="294"/>
      <c r="AW580" s="294"/>
      <c r="AX580" s="294"/>
      <c r="AY580" s="294"/>
      <c r="AZ580" s="294"/>
      <c r="BA580" s="294"/>
      <c r="BB580" s="294"/>
      <c r="BC580" s="294"/>
      <c r="BD580" s="294"/>
      <c r="BE580" s="294"/>
      <c r="BF580" s="294"/>
      <c r="BG580" s="294"/>
      <c r="BH580" s="294"/>
      <c r="BI580" s="294"/>
      <c r="BJ580" s="294"/>
      <c r="BK580" s="294"/>
      <c r="BL580" s="294"/>
      <c r="BM580" s="294"/>
    </row>
    <row r="581" spans="14:65">
      <c r="N581" s="90"/>
      <c r="P581" s="91"/>
      <c r="Z581" s="294"/>
      <c r="AA581" s="294"/>
      <c r="AB581" s="294"/>
      <c r="AC581" s="294"/>
      <c r="AD581" s="294"/>
      <c r="AE581" s="294"/>
      <c r="AF581" s="294"/>
      <c r="AG581" s="294"/>
      <c r="AH581" s="294"/>
      <c r="AI581" s="294"/>
      <c r="AJ581" s="294"/>
      <c r="AK581" s="294"/>
      <c r="AL581" s="294"/>
      <c r="AM581" s="294"/>
      <c r="AN581" s="294"/>
      <c r="AO581" s="294"/>
      <c r="AP581" s="294"/>
      <c r="AQ581" s="294"/>
      <c r="AR581" s="294"/>
      <c r="AS581" s="294"/>
      <c r="AT581" s="294"/>
      <c r="AU581" s="294"/>
      <c r="AV581" s="294"/>
      <c r="AW581" s="294"/>
      <c r="AX581" s="294"/>
      <c r="AY581" s="294"/>
      <c r="AZ581" s="294"/>
      <c r="BA581" s="294"/>
      <c r="BB581" s="294"/>
      <c r="BC581" s="294"/>
      <c r="BD581" s="294"/>
      <c r="BE581" s="294"/>
      <c r="BF581" s="294"/>
      <c r="BG581" s="294"/>
      <c r="BH581" s="294"/>
      <c r="BI581" s="294"/>
      <c r="BJ581" s="294"/>
      <c r="BK581" s="294"/>
      <c r="BL581" s="294"/>
      <c r="BM581" s="294"/>
    </row>
    <row r="582" spans="14:65">
      <c r="N582" s="90"/>
      <c r="P582" s="91"/>
      <c r="Z582" s="294"/>
      <c r="AA582" s="294"/>
      <c r="AB582" s="294"/>
      <c r="AC582" s="294"/>
      <c r="AD582" s="294"/>
      <c r="AE582" s="294"/>
      <c r="AF582" s="294"/>
      <c r="AG582" s="294"/>
      <c r="AH582" s="294"/>
      <c r="AI582" s="294"/>
      <c r="AJ582" s="294"/>
      <c r="AK582" s="294"/>
      <c r="AL582" s="294"/>
      <c r="AM582" s="294"/>
      <c r="AN582" s="294"/>
      <c r="AO582" s="294"/>
      <c r="AP582" s="294"/>
      <c r="AQ582" s="294"/>
      <c r="AR582" s="294"/>
      <c r="AS582" s="294"/>
      <c r="AT582" s="294"/>
      <c r="AU582" s="294"/>
      <c r="AV582" s="294"/>
      <c r="AW582" s="294"/>
      <c r="AX582" s="294"/>
      <c r="AY582" s="294"/>
      <c r="AZ582" s="294"/>
      <c r="BA582" s="294"/>
      <c r="BB582" s="294"/>
      <c r="BC582" s="294"/>
      <c r="BD582" s="294"/>
      <c r="BE582" s="294"/>
      <c r="BF582" s="294"/>
      <c r="BG582" s="294"/>
      <c r="BH582" s="294"/>
      <c r="BI582" s="294"/>
      <c r="BJ582" s="294"/>
      <c r="BK582" s="294"/>
      <c r="BL582" s="294"/>
      <c r="BM582" s="294"/>
    </row>
    <row r="583" spans="14:65">
      <c r="N583" s="90"/>
      <c r="P583" s="91"/>
      <c r="Z583" s="294"/>
      <c r="AA583" s="294"/>
      <c r="AB583" s="294"/>
      <c r="AC583" s="294"/>
      <c r="AD583" s="294"/>
      <c r="AE583" s="294"/>
      <c r="AF583" s="294"/>
      <c r="AG583" s="294"/>
      <c r="AH583" s="294"/>
      <c r="AI583" s="294"/>
      <c r="AJ583" s="294"/>
      <c r="AK583" s="294"/>
      <c r="AL583" s="294"/>
      <c r="AM583" s="294"/>
      <c r="AN583" s="294"/>
      <c r="AO583" s="294"/>
      <c r="AP583" s="294"/>
      <c r="AQ583" s="294"/>
      <c r="AR583" s="294"/>
      <c r="AS583" s="294"/>
      <c r="AT583" s="294"/>
      <c r="AU583" s="294"/>
      <c r="AV583" s="294"/>
      <c r="AW583" s="294"/>
      <c r="AX583" s="294"/>
      <c r="AY583" s="294"/>
      <c r="AZ583" s="294"/>
      <c r="BA583" s="294"/>
      <c r="BB583" s="294"/>
      <c r="BC583" s="294"/>
      <c r="BD583" s="294"/>
      <c r="BE583" s="294"/>
      <c r="BF583" s="294"/>
      <c r="BG583" s="294"/>
      <c r="BH583" s="294"/>
      <c r="BI583" s="294"/>
      <c r="BJ583" s="294"/>
      <c r="BK583" s="294"/>
      <c r="BL583" s="294"/>
      <c r="BM583" s="294"/>
    </row>
    <row r="584" spans="14:65">
      <c r="N584" s="90"/>
      <c r="P584" s="91"/>
      <c r="Z584" s="294"/>
      <c r="AA584" s="294"/>
      <c r="AB584" s="294"/>
      <c r="AC584" s="294"/>
      <c r="AD584" s="294"/>
      <c r="AE584" s="294"/>
      <c r="AF584" s="294"/>
      <c r="AG584" s="294"/>
      <c r="AH584" s="294"/>
      <c r="AI584" s="294"/>
      <c r="AJ584" s="294"/>
      <c r="AK584" s="294"/>
      <c r="AL584" s="294"/>
      <c r="AM584" s="294"/>
      <c r="AN584" s="294"/>
      <c r="AO584" s="294"/>
      <c r="AP584" s="294"/>
      <c r="AQ584" s="294"/>
      <c r="AR584" s="294"/>
      <c r="AS584" s="294"/>
      <c r="AT584" s="294"/>
      <c r="AU584" s="294"/>
      <c r="AV584" s="294"/>
      <c r="AW584" s="294"/>
      <c r="AX584" s="294"/>
      <c r="AY584" s="294"/>
      <c r="AZ584" s="294"/>
      <c r="BA584" s="294"/>
      <c r="BB584" s="294"/>
      <c r="BC584" s="294"/>
      <c r="BD584" s="294"/>
      <c r="BE584" s="294"/>
      <c r="BF584" s="294"/>
      <c r="BG584" s="294"/>
      <c r="BH584" s="294"/>
      <c r="BI584" s="294"/>
      <c r="BJ584" s="294"/>
      <c r="BK584" s="294"/>
      <c r="BL584" s="294"/>
      <c r="BM584" s="294"/>
    </row>
    <row r="585" spans="14:65">
      <c r="N585" s="90"/>
      <c r="P585" s="91"/>
      <c r="Z585" s="294"/>
      <c r="AA585" s="294"/>
      <c r="AB585" s="294"/>
      <c r="AC585" s="294"/>
      <c r="AD585" s="294"/>
      <c r="AE585" s="294"/>
      <c r="AF585" s="294"/>
      <c r="AG585" s="294"/>
      <c r="AH585" s="294"/>
      <c r="AI585" s="294"/>
      <c r="AJ585" s="294"/>
      <c r="AK585" s="294"/>
      <c r="AL585" s="294"/>
      <c r="AM585" s="294"/>
      <c r="AN585" s="294"/>
      <c r="AO585" s="294"/>
      <c r="AP585" s="294"/>
      <c r="AQ585" s="294"/>
      <c r="AR585" s="294"/>
      <c r="AS585" s="294"/>
      <c r="AT585" s="294"/>
      <c r="AU585" s="294"/>
      <c r="AV585" s="294"/>
      <c r="AW585" s="294"/>
      <c r="AX585" s="294"/>
      <c r="AY585" s="294"/>
      <c r="AZ585" s="294"/>
      <c r="BA585" s="294"/>
      <c r="BB585" s="294"/>
      <c r="BC585" s="294"/>
      <c r="BD585" s="294"/>
      <c r="BE585" s="294"/>
      <c r="BF585" s="294"/>
      <c r="BG585" s="294"/>
      <c r="BH585" s="294"/>
      <c r="BI585" s="294"/>
      <c r="BJ585" s="294"/>
      <c r="BK585" s="294"/>
      <c r="BL585" s="294"/>
      <c r="BM585" s="294"/>
    </row>
    <row r="586" spans="14:65">
      <c r="N586" s="90"/>
      <c r="P586" s="91"/>
      <c r="Z586" s="294"/>
      <c r="AA586" s="294"/>
      <c r="AB586" s="294"/>
      <c r="AC586" s="294"/>
      <c r="AD586" s="294"/>
      <c r="AE586" s="294"/>
      <c r="AF586" s="294"/>
      <c r="AG586" s="294"/>
      <c r="AH586" s="294"/>
      <c r="AI586" s="294"/>
      <c r="AJ586" s="294"/>
      <c r="AK586" s="294"/>
      <c r="AL586" s="294"/>
      <c r="AM586" s="294"/>
      <c r="AN586" s="294"/>
      <c r="AO586" s="294"/>
      <c r="AP586" s="294"/>
      <c r="AQ586" s="294"/>
      <c r="AR586" s="294"/>
      <c r="AS586" s="294"/>
      <c r="AT586" s="294"/>
      <c r="AU586" s="294"/>
      <c r="AV586" s="294"/>
      <c r="AW586" s="294"/>
      <c r="AX586" s="294"/>
      <c r="AY586" s="294"/>
      <c r="AZ586" s="294"/>
      <c r="BA586" s="294"/>
      <c r="BB586" s="294"/>
      <c r="BC586" s="294"/>
      <c r="BD586" s="294"/>
      <c r="BE586" s="294"/>
      <c r="BF586" s="294"/>
      <c r="BG586" s="294"/>
      <c r="BH586" s="294"/>
      <c r="BI586" s="294"/>
      <c r="BJ586" s="294"/>
      <c r="BK586" s="294"/>
      <c r="BL586" s="294"/>
      <c r="BM586" s="294"/>
    </row>
    <row r="587" spans="14:65">
      <c r="N587" s="90"/>
      <c r="P587" s="91"/>
      <c r="Z587" s="294"/>
      <c r="AA587" s="294"/>
      <c r="AB587" s="294"/>
      <c r="AC587" s="294"/>
      <c r="AD587" s="294"/>
      <c r="AE587" s="294"/>
      <c r="AF587" s="294"/>
      <c r="AG587" s="294"/>
      <c r="AH587" s="294"/>
      <c r="AI587" s="294"/>
      <c r="AJ587" s="294"/>
      <c r="AK587" s="294"/>
      <c r="AL587" s="294"/>
      <c r="AM587" s="294"/>
      <c r="AN587" s="294"/>
      <c r="AO587" s="294"/>
      <c r="AP587" s="294"/>
      <c r="AQ587" s="294"/>
      <c r="AR587" s="294"/>
      <c r="AS587" s="294"/>
      <c r="AT587" s="294"/>
      <c r="AU587" s="294"/>
      <c r="AV587" s="294"/>
      <c r="AW587" s="294"/>
      <c r="AX587" s="294"/>
      <c r="AY587" s="294"/>
      <c r="AZ587" s="294"/>
      <c r="BA587" s="294"/>
      <c r="BB587" s="294"/>
      <c r="BC587" s="294"/>
      <c r="BD587" s="294"/>
      <c r="BE587" s="294"/>
      <c r="BF587" s="294"/>
      <c r="BG587" s="294"/>
      <c r="BH587" s="294"/>
      <c r="BI587" s="294"/>
      <c r="BJ587" s="294"/>
      <c r="BK587" s="294"/>
      <c r="BL587" s="294"/>
      <c r="BM587" s="294"/>
    </row>
    <row r="588" spans="14:65">
      <c r="N588" s="90"/>
      <c r="P588" s="91"/>
      <c r="Z588" s="294"/>
      <c r="AA588" s="294"/>
      <c r="AB588" s="294"/>
      <c r="AC588" s="294"/>
      <c r="AD588" s="294"/>
      <c r="AE588" s="294"/>
      <c r="AF588" s="294"/>
      <c r="AG588" s="294"/>
      <c r="AH588" s="294"/>
      <c r="AI588" s="294"/>
      <c r="AJ588" s="294"/>
      <c r="AK588" s="294"/>
      <c r="AL588" s="294"/>
      <c r="AM588" s="294"/>
      <c r="AN588" s="294"/>
      <c r="AO588" s="294"/>
      <c r="AP588" s="294"/>
      <c r="AQ588" s="294"/>
      <c r="AR588" s="294"/>
      <c r="AS588" s="294"/>
      <c r="AT588" s="294"/>
      <c r="AU588" s="294"/>
      <c r="AV588" s="294"/>
      <c r="AW588" s="294"/>
      <c r="AX588" s="294"/>
      <c r="AY588" s="294"/>
      <c r="AZ588" s="294"/>
      <c r="BA588" s="294"/>
      <c r="BB588" s="294"/>
      <c r="BC588" s="294"/>
      <c r="BD588" s="294"/>
      <c r="BE588" s="294"/>
      <c r="BF588" s="294"/>
      <c r="BG588" s="294"/>
      <c r="BH588" s="294"/>
      <c r="BI588" s="294"/>
      <c r="BJ588" s="294"/>
      <c r="BK588" s="294"/>
      <c r="BL588" s="294"/>
      <c r="BM588" s="294"/>
    </row>
    <row r="589" spans="14:65">
      <c r="N589" s="90"/>
      <c r="P589" s="91"/>
      <c r="Z589" s="294"/>
      <c r="AA589" s="294"/>
      <c r="AB589" s="294"/>
      <c r="AC589" s="294"/>
      <c r="AD589" s="294"/>
      <c r="AE589" s="294"/>
      <c r="AF589" s="294"/>
      <c r="AG589" s="294"/>
      <c r="AH589" s="294"/>
      <c r="AI589" s="294"/>
      <c r="AJ589" s="294"/>
      <c r="AK589" s="294"/>
      <c r="AL589" s="294"/>
      <c r="AM589" s="294"/>
      <c r="AN589" s="294"/>
      <c r="AO589" s="294"/>
      <c r="AP589" s="294"/>
      <c r="AQ589" s="294"/>
      <c r="AR589" s="294"/>
      <c r="AS589" s="294"/>
      <c r="AT589" s="294"/>
      <c r="AU589" s="294"/>
      <c r="AV589" s="294"/>
      <c r="AW589" s="294"/>
      <c r="AX589" s="294"/>
      <c r="AY589" s="294"/>
      <c r="AZ589" s="294"/>
      <c r="BA589" s="294"/>
      <c r="BB589" s="294"/>
      <c r="BC589" s="294"/>
      <c r="BD589" s="294"/>
      <c r="BE589" s="294"/>
      <c r="BF589" s="294"/>
      <c r="BG589" s="294"/>
      <c r="BH589" s="294"/>
      <c r="BI589" s="294"/>
      <c r="BJ589" s="294"/>
      <c r="BK589" s="294"/>
      <c r="BL589" s="294"/>
      <c r="BM589" s="294"/>
    </row>
    <row r="590" spans="14:65">
      <c r="N590" s="90"/>
      <c r="P590" s="91"/>
      <c r="Z590" s="294"/>
      <c r="AA590" s="294"/>
      <c r="AB590" s="294"/>
      <c r="AC590" s="294"/>
      <c r="AD590" s="294"/>
      <c r="AE590" s="294"/>
      <c r="AF590" s="294"/>
      <c r="AG590" s="294"/>
      <c r="AH590" s="294"/>
      <c r="AI590" s="294"/>
      <c r="AJ590" s="294"/>
      <c r="AK590" s="294"/>
      <c r="AL590" s="294"/>
      <c r="AM590" s="294"/>
      <c r="AN590" s="294"/>
      <c r="AO590" s="294"/>
      <c r="AP590" s="294"/>
      <c r="AQ590" s="294"/>
      <c r="AR590" s="294"/>
      <c r="AS590" s="294"/>
      <c r="AT590" s="294"/>
      <c r="AU590" s="294"/>
      <c r="AV590" s="294"/>
      <c r="AW590" s="294"/>
      <c r="AX590" s="294"/>
      <c r="AY590" s="294"/>
      <c r="AZ590" s="294"/>
      <c r="BA590" s="294"/>
      <c r="BB590" s="294"/>
      <c r="BC590" s="294"/>
      <c r="BD590" s="294"/>
      <c r="BE590" s="294"/>
      <c r="BF590" s="294"/>
      <c r="BG590" s="294"/>
      <c r="BH590" s="294"/>
      <c r="BI590" s="294"/>
      <c r="BJ590" s="294"/>
      <c r="BK590" s="294"/>
      <c r="BL590" s="294"/>
      <c r="BM590" s="294"/>
    </row>
    <row r="591" spans="14:65">
      <c r="N591" s="90"/>
      <c r="P591" s="91"/>
      <c r="Z591" s="294"/>
      <c r="AA591" s="294"/>
      <c r="AB591" s="294"/>
      <c r="AC591" s="294"/>
      <c r="AD591" s="294"/>
      <c r="AE591" s="294"/>
      <c r="AF591" s="294"/>
      <c r="AG591" s="294"/>
      <c r="AH591" s="294"/>
      <c r="AI591" s="294"/>
      <c r="AJ591" s="294"/>
      <c r="AK591" s="294"/>
      <c r="AL591" s="294"/>
      <c r="AM591" s="294"/>
      <c r="AN591" s="294"/>
      <c r="AO591" s="294"/>
      <c r="AP591" s="294"/>
      <c r="AQ591" s="294"/>
      <c r="AR591" s="294"/>
      <c r="AS591" s="294"/>
      <c r="AT591" s="294"/>
      <c r="AU591" s="294"/>
      <c r="AV591" s="294"/>
      <c r="AW591" s="294"/>
      <c r="AX591" s="294"/>
      <c r="AY591" s="294"/>
      <c r="AZ591" s="294"/>
      <c r="BA591" s="294"/>
      <c r="BB591" s="294"/>
      <c r="BC591" s="294"/>
      <c r="BD591" s="294"/>
      <c r="BE591" s="294"/>
      <c r="BF591" s="294"/>
      <c r="BG591" s="294"/>
      <c r="BH591" s="294"/>
      <c r="BI591" s="294"/>
      <c r="BJ591" s="294"/>
      <c r="BK591" s="294"/>
      <c r="BL591" s="294"/>
      <c r="BM591" s="294"/>
    </row>
    <row r="592" spans="14:65">
      <c r="N592" s="90"/>
      <c r="P592" s="91"/>
      <c r="Z592" s="294"/>
      <c r="AA592" s="294"/>
      <c r="AB592" s="294"/>
      <c r="AC592" s="294"/>
      <c r="AD592" s="294"/>
      <c r="AE592" s="294"/>
      <c r="AF592" s="294"/>
      <c r="AG592" s="294"/>
      <c r="AH592" s="294"/>
      <c r="AI592" s="294"/>
      <c r="AJ592" s="294"/>
      <c r="AK592" s="294"/>
      <c r="AL592" s="294"/>
      <c r="AM592" s="294"/>
      <c r="AN592" s="294"/>
      <c r="AO592" s="294"/>
      <c r="AP592" s="294"/>
      <c r="AQ592" s="294"/>
      <c r="AR592" s="294"/>
      <c r="AS592" s="294"/>
      <c r="AT592" s="294"/>
      <c r="AU592" s="294"/>
      <c r="AV592" s="294"/>
      <c r="AW592" s="294"/>
      <c r="AX592" s="294"/>
      <c r="AY592" s="294"/>
      <c r="AZ592" s="294"/>
      <c r="BA592" s="294"/>
      <c r="BB592" s="294"/>
      <c r="BC592" s="294"/>
      <c r="BD592" s="294"/>
      <c r="BE592" s="294"/>
      <c r="BF592" s="294"/>
      <c r="BG592" s="294"/>
      <c r="BH592" s="294"/>
      <c r="BI592" s="294"/>
      <c r="BJ592" s="294"/>
      <c r="BK592" s="294"/>
      <c r="BL592" s="294"/>
      <c r="BM592" s="294"/>
    </row>
    <row r="593" spans="14:65">
      <c r="N593" s="90"/>
      <c r="P593" s="91"/>
      <c r="Z593" s="294"/>
      <c r="AA593" s="294"/>
      <c r="AB593" s="294"/>
      <c r="AC593" s="294"/>
      <c r="AD593" s="294"/>
      <c r="AE593" s="294"/>
      <c r="AF593" s="294"/>
      <c r="AG593" s="294"/>
      <c r="AH593" s="294"/>
      <c r="AI593" s="294"/>
      <c r="AJ593" s="294"/>
      <c r="AK593" s="294"/>
      <c r="AL593" s="294"/>
      <c r="AM593" s="294"/>
      <c r="AN593" s="294"/>
      <c r="AO593" s="294"/>
      <c r="AP593" s="294"/>
      <c r="AQ593" s="294"/>
      <c r="AR593" s="294"/>
      <c r="AS593" s="294"/>
      <c r="AT593" s="294"/>
      <c r="AU593" s="294"/>
      <c r="AV593" s="294"/>
      <c r="AW593" s="294"/>
      <c r="AX593" s="294"/>
      <c r="AY593" s="294"/>
      <c r="AZ593" s="294"/>
      <c r="BA593" s="294"/>
      <c r="BB593" s="294"/>
      <c r="BC593" s="294"/>
      <c r="BD593" s="294"/>
      <c r="BE593" s="294"/>
      <c r="BF593" s="294"/>
      <c r="BG593" s="294"/>
      <c r="BH593" s="294"/>
      <c r="BI593" s="294"/>
      <c r="BJ593" s="294"/>
      <c r="BK593" s="294"/>
      <c r="BL593" s="294"/>
      <c r="BM593" s="294"/>
    </row>
    <row r="594" spans="14:65">
      <c r="N594" s="90"/>
      <c r="P594" s="91"/>
      <c r="Z594" s="294"/>
      <c r="AA594" s="294"/>
      <c r="AB594" s="294"/>
      <c r="AC594" s="294"/>
      <c r="AD594" s="294"/>
      <c r="AE594" s="294"/>
      <c r="AF594" s="294"/>
      <c r="AG594" s="294"/>
      <c r="AH594" s="294"/>
      <c r="AI594" s="294"/>
      <c r="AJ594" s="294"/>
      <c r="AK594" s="294"/>
      <c r="AL594" s="294"/>
      <c r="AM594" s="294"/>
      <c r="AN594" s="294"/>
      <c r="AO594" s="294"/>
      <c r="AP594" s="294"/>
      <c r="AQ594" s="294"/>
      <c r="AR594" s="294"/>
      <c r="AS594" s="294"/>
      <c r="AT594" s="294"/>
      <c r="AU594" s="294"/>
      <c r="AV594" s="294"/>
      <c r="AW594" s="294"/>
      <c r="AX594" s="294"/>
      <c r="AY594" s="294"/>
      <c r="AZ594" s="294"/>
      <c r="BA594" s="294"/>
      <c r="BB594" s="294"/>
      <c r="BC594" s="294"/>
      <c r="BD594" s="294"/>
      <c r="BE594" s="294"/>
      <c r="BF594" s="294"/>
      <c r="BG594" s="294"/>
      <c r="BH594" s="294"/>
      <c r="BI594" s="294"/>
      <c r="BJ594" s="294"/>
      <c r="BK594" s="294"/>
      <c r="BL594" s="294"/>
      <c r="BM594" s="294"/>
    </row>
    <row r="595" spans="14:65">
      <c r="N595" s="90"/>
      <c r="P595" s="91"/>
      <c r="Z595" s="294"/>
      <c r="AA595" s="294"/>
      <c r="AB595" s="294"/>
      <c r="AC595" s="294"/>
      <c r="AD595" s="294"/>
      <c r="AE595" s="294"/>
      <c r="AF595" s="294"/>
      <c r="AG595" s="294"/>
      <c r="AH595" s="294"/>
      <c r="AI595" s="294"/>
      <c r="AJ595" s="294"/>
      <c r="AK595" s="294"/>
      <c r="AL595" s="294"/>
      <c r="AM595" s="294"/>
      <c r="AN595" s="294"/>
      <c r="AO595" s="294"/>
      <c r="AP595" s="294"/>
      <c r="AQ595" s="294"/>
      <c r="AR595" s="294"/>
      <c r="AS595" s="294"/>
      <c r="AT595" s="294"/>
      <c r="AU595" s="294"/>
      <c r="AV595" s="294"/>
      <c r="AW595" s="294"/>
      <c r="AX595" s="294"/>
      <c r="AY595" s="294"/>
      <c r="AZ595" s="294"/>
      <c r="BA595" s="294"/>
      <c r="BB595" s="294"/>
      <c r="BC595" s="294"/>
      <c r="BD595" s="294"/>
      <c r="BE595" s="294"/>
      <c r="BF595" s="294"/>
      <c r="BG595" s="294"/>
      <c r="BH595" s="294"/>
      <c r="BI595" s="294"/>
      <c r="BJ595" s="294"/>
      <c r="BK595" s="294"/>
      <c r="BL595" s="294"/>
      <c r="BM595" s="294"/>
    </row>
    <row r="596" spans="14:65">
      <c r="N596" s="90"/>
      <c r="P596" s="91"/>
      <c r="Z596" s="294"/>
      <c r="AA596" s="294"/>
      <c r="AB596" s="294"/>
      <c r="AC596" s="294"/>
      <c r="AD596" s="294"/>
      <c r="AE596" s="294"/>
      <c r="AF596" s="294"/>
      <c r="AG596" s="294"/>
      <c r="AH596" s="294"/>
      <c r="AI596" s="294"/>
      <c r="AJ596" s="294"/>
      <c r="AK596" s="294"/>
      <c r="AL596" s="294"/>
      <c r="AM596" s="294"/>
      <c r="AN596" s="294"/>
      <c r="AO596" s="294"/>
      <c r="AP596" s="294"/>
      <c r="AQ596" s="294"/>
      <c r="AR596" s="294"/>
      <c r="AS596" s="294"/>
      <c r="AT596" s="294"/>
      <c r="AU596" s="294"/>
      <c r="AV596" s="294"/>
      <c r="AW596" s="294"/>
      <c r="AX596" s="294"/>
      <c r="AY596" s="294"/>
      <c r="AZ596" s="294"/>
      <c r="BA596" s="294"/>
      <c r="BB596" s="294"/>
      <c r="BC596" s="294"/>
      <c r="BD596" s="294"/>
      <c r="BE596" s="294"/>
      <c r="BF596" s="294"/>
      <c r="BG596" s="294"/>
      <c r="BH596" s="294"/>
      <c r="BI596" s="294"/>
      <c r="BJ596" s="294"/>
      <c r="BK596" s="294"/>
      <c r="BL596" s="294"/>
      <c r="BM596" s="294"/>
    </row>
    <row r="597" spans="14:65">
      <c r="N597" s="90"/>
      <c r="P597" s="91"/>
      <c r="Z597" s="294"/>
      <c r="AA597" s="294"/>
      <c r="AB597" s="294"/>
      <c r="AC597" s="294"/>
      <c r="AD597" s="294"/>
      <c r="AE597" s="294"/>
      <c r="AF597" s="294"/>
      <c r="AG597" s="294"/>
      <c r="AH597" s="294"/>
      <c r="AI597" s="294"/>
      <c r="AJ597" s="294"/>
      <c r="AK597" s="294"/>
      <c r="AL597" s="294"/>
      <c r="AM597" s="294"/>
      <c r="AN597" s="294"/>
      <c r="AO597" s="294"/>
      <c r="AP597" s="294"/>
      <c r="AQ597" s="294"/>
      <c r="AR597" s="294"/>
      <c r="AS597" s="294"/>
      <c r="AT597" s="294"/>
      <c r="AU597" s="294"/>
      <c r="AV597" s="294"/>
      <c r="AW597" s="294"/>
      <c r="AX597" s="294"/>
      <c r="AY597" s="294"/>
      <c r="AZ597" s="294"/>
      <c r="BA597" s="294"/>
      <c r="BB597" s="294"/>
      <c r="BC597" s="294"/>
      <c r="BD597" s="294"/>
      <c r="BE597" s="294"/>
      <c r="BF597" s="294"/>
      <c r="BG597" s="294"/>
      <c r="BH597" s="294"/>
      <c r="BI597" s="294"/>
      <c r="BJ597" s="294"/>
      <c r="BK597" s="294"/>
      <c r="BL597" s="294"/>
      <c r="BM597" s="294"/>
    </row>
    <row r="598" spans="14:65">
      <c r="N598" s="90"/>
      <c r="P598" s="91"/>
      <c r="Z598" s="294"/>
      <c r="AA598" s="294"/>
      <c r="AB598" s="294"/>
      <c r="AC598" s="294"/>
      <c r="AD598" s="294"/>
      <c r="AE598" s="294"/>
      <c r="AF598" s="294"/>
      <c r="AG598" s="294"/>
      <c r="AH598" s="294"/>
      <c r="AI598" s="294"/>
      <c r="AJ598" s="294"/>
      <c r="AK598" s="294"/>
      <c r="AL598" s="294"/>
      <c r="AM598" s="294"/>
      <c r="AN598" s="294"/>
      <c r="AO598" s="294"/>
      <c r="AP598" s="294"/>
      <c r="AQ598" s="294"/>
      <c r="AR598" s="294"/>
      <c r="AS598" s="294"/>
      <c r="AT598" s="294"/>
      <c r="AU598" s="294"/>
      <c r="AV598" s="294"/>
      <c r="AW598" s="294"/>
      <c r="AX598" s="294"/>
      <c r="AY598" s="294"/>
      <c r="AZ598" s="294"/>
      <c r="BA598" s="294"/>
      <c r="BB598" s="294"/>
      <c r="BC598" s="294"/>
      <c r="BD598" s="294"/>
      <c r="BE598" s="294"/>
      <c r="BF598" s="294"/>
      <c r="BG598" s="294"/>
      <c r="BH598" s="294"/>
      <c r="BI598" s="294"/>
      <c r="BJ598" s="294"/>
      <c r="BK598" s="294"/>
      <c r="BL598" s="294"/>
      <c r="BM598" s="294"/>
    </row>
    <row r="599" spans="14:65">
      <c r="N599" s="90"/>
      <c r="P599" s="91"/>
      <c r="Z599" s="294"/>
      <c r="AA599" s="294"/>
      <c r="AB599" s="294"/>
      <c r="AC599" s="294"/>
      <c r="AD599" s="294"/>
      <c r="AE599" s="294"/>
      <c r="AF599" s="294"/>
      <c r="AG599" s="294"/>
      <c r="AH599" s="294"/>
      <c r="AI599" s="294"/>
      <c r="AJ599" s="294"/>
      <c r="AK599" s="294"/>
      <c r="AL599" s="294"/>
      <c r="AM599" s="294"/>
      <c r="AN599" s="294"/>
      <c r="AO599" s="294"/>
      <c r="AP599" s="294"/>
      <c r="AQ599" s="294"/>
      <c r="AR599" s="294"/>
      <c r="AS599" s="294"/>
      <c r="AT599" s="294"/>
      <c r="AU599" s="294"/>
      <c r="AV599" s="294"/>
      <c r="AW599" s="294"/>
      <c r="AX599" s="294"/>
      <c r="AY599" s="294"/>
      <c r="AZ599" s="294"/>
      <c r="BA599" s="294"/>
      <c r="BB599" s="294"/>
      <c r="BC599" s="294"/>
      <c r="BD599" s="294"/>
      <c r="BE599" s="294"/>
      <c r="BF599" s="294"/>
      <c r="BG599" s="294"/>
      <c r="BH599" s="294"/>
      <c r="BI599" s="294"/>
      <c r="BJ599" s="294"/>
      <c r="BK599" s="294"/>
      <c r="BL599" s="294"/>
      <c r="BM599" s="294"/>
    </row>
    <row r="600" spans="14:65">
      <c r="N600" s="90"/>
      <c r="P600" s="91"/>
      <c r="Z600" s="294"/>
      <c r="AA600" s="294"/>
      <c r="AB600" s="294"/>
      <c r="AC600" s="294"/>
      <c r="AD600" s="294"/>
      <c r="AE600" s="294"/>
      <c r="AF600" s="294"/>
      <c r="AG600" s="294"/>
      <c r="AH600" s="294"/>
      <c r="AI600" s="294"/>
      <c r="AJ600" s="294"/>
      <c r="AK600" s="294"/>
      <c r="AL600" s="294"/>
      <c r="AM600" s="294"/>
      <c r="AN600" s="294"/>
      <c r="AO600" s="294"/>
      <c r="AP600" s="294"/>
      <c r="AQ600" s="294"/>
      <c r="AR600" s="294"/>
      <c r="AS600" s="294"/>
      <c r="AT600" s="294"/>
      <c r="AU600" s="294"/>
      <c r="AV600" s="294"/>
      <c r="AW600" s="294"/>
      <c r="AX600" s="294"/>
      <c r="AY600" s="294"/>
      <c r="AZ600" s="294"/>
      <c r="BA600" s="294"/>
      <c r="BB600" s="294"/>
      <c r="BC600" s="294"/>
      <c r="BD600" s="294"/>
      <c r="BE600" s="294"/>
      <c r="BF600" s="294"/>
      <c r="BG600" s="294"/>
      <c r="BH600" s="294"/>
      <c r="BI600" s="294"/>
      <c r="BJ600" s="294"/>
      <c r="BK600" s="294"/>
      <c r="BL600" s="294"/>
      <c r="BM600" s="294"/>
    </row>
    <row r="601" spans="14:65">
      <c r="N601" s="90"/>
      <c r="P601" s="91"/>
      <c r="Z601" s="294"/>
      <c r="AA601" s="294"/>
      <c r="AB601" s="294"/>
      <c r="AC601" s="294"/>
      <c r="AD601" s="294"/>
      <c r="AE601" s="294"/>
      <c r="AF601" s="294"/>
      <c r="AG601" s="294"/>
      <c r="AH601" s="294"/>
      <c r="AI601" s="294"/>
      <c r="AJ601" s="294"/>
      <c r="AK601" s="294"/>
      <c r="AL601" s="294"/>
      <c r="AM601" s="294"/>
      <c r="AN601" s="294"/>
      <c r="AO601" s="294"/>
      <c r="AP601" s="294"/>
      <c r="AQ601" s="294"/>
      <c r="AR601" s="294"/>
      <c r="AS601" s="294"/>
      <c r="AT601" s="294"/>
      <c r="AU601" s="294"/>
      <c r="AV601" s="294"/>
      <c r="AW601" s="294"/>
      <c r="AX601" s="294"/>
      <c r="AY601" s="294"/>
      <c r="AZ601" s="294"/>
      <c r="BA601" s="294"/>
      <c r="BB601" s="294"/>
      <c r="BC601" s="294"/>
      <c r="BD601" s="294"/>
      <c r="BE601" s="294"/>
      <c r="BF601" s="294"/>
      <c r="BG601" s="294"/>
      <c r="BH601" s="294"/>
      <c r="BI601" s="294"/>
      <c r="BJ601" s="294"/>
      <c r="BK601" s="294"/>
      <c r="BL601" s="294"/>
      <c r="BM601" s="294"/>
    </row>
    <row r="602" spans="14:65">
      <c r="N602" s="90"/>
      <c r="P602" s="91"/>
      <c r="Z602" s="294"/>
      <c r="AA602" s="294"/>
      <c r="AB602" s="294"/>
      <c r="AC602" s="294"/>
      <c r="AD602" s="294"/>
      <c r="AE602" s="294"/>
      <c r="AF602" s="294"/>
      <c r="AG602" s="294"/>
      <c r="AH602" s="294"/>
      <c r="AI602" s="294"/>
      <c r="AJ602" s="294"/>
      <c r="AK602" s="294"/>
      <c r="AL602" s="294"/>
      <c r="AM602" s="294"/>
      <c r="AN602" s="294"/>
      <c r="AO602" s="294"/>
      <c r="AP602" s="294"/>
      <c r="AQ602" s="294"/>
      <c r="AR602" s="294"/>
      <c r="AS602" s="294"/>
      <c r="AT602" s="294"/>
      <c r="AU602" s="294"/>
      <c r="AV602" s="294"/>
      <c r="AW602" s="294"/>
      <c r="AX602" s="294"/>
      <c r="AY602" s="294"/>
      <c r="AZ602" s="294"/>
      <c r="BA602" s="294"/>
      <c r="BB602" s="294"/>
      <c r="BC602" s="294"/>
      <c r="BD602" s="294"/>
      <c r="BE602" s="294"/>
      <c r="BF602" s="294"/>
      <c r="BG602" s="294"/>
      <c r="BH602" s="294"/>
      <c r="BI602" s="294"/>
      <c r="BJ602" s="294"/>
      <c r="BK602" s="294"/>
      <c r="BL602" s="294"/>
      <c r="BM602" s="294"/>
    </row>
    <row r="603" spans="14:65">
      <c r="N603" s="90"/>
      <c r="P603" s="91"/>
      <c r="Z603" s="294"/>
      <c r="AA603" s="294"/>
      <c r="AB603" s="294"/>
      <c r="AC603" s="294"/>
      <c r="AD603" s="294"/>
      <c r="AE603" s="294"/>
      <c r="AF603" s="294"/>
      <c r="AG603" s="294"/>
      <c r="AH603" s="294"/>
      <c r="AI603" s="294"/>
      <c r="AJ603" s="294"/>
      <c r="AK603" s="294"/>
      <c r="AL603" s="294"/>
      <c r="AM603" s="294"/>
      <c r="AN603" s="294"/>
      <c r="AO603" s="294"/>
      <c r="AP603" s="294"/>
      <c r="AQ603" s="294"/>
      <c r="AR603" s="294"/>
      <c r="AS603" s="294"/>
      <c r="AT603" s="294"/>
      <c r="AU603" s="294"/>
      <c r="AV603" s="294"/>
      <c r="AW603" s="294"/>
      <c r="AX603" s="294"/>
      <c r="AY603" s="294"/>
      <c r="AZ603" s="294"/>
      <c r="BA603" s="294"/>
      <c r="BB603" s="294"/>
      <c r="BC603" s="294"/>
      <c r="BD603" s="294"/>
      <c r="BE603" s="294"/>
      <c r="BF603" s="294"/>
      <c r="BG603" s="294"/>
      <c r="BH603" s="294"/>
      <c r="BI603" s="294"/>
      <c r="BJ603" s="294"/>
      <c r="BK603" s="294"/>
      <c r="BL603" s="294"/>
      <c r="BM603" s="294"/>
    </row>
    <row r="604" spans="14:65">
      <c r="N604" s="90"/>
      <c r="P604" s="91"/>
      <c r="Z604" s="294"/>
      <c r="AA604" s="294"/>
      <c r="AB604" s="294"/>
      <c r="AC604" s="294"/>
      <c r="AD604" s="294"/>
      <c r="AE604" s="294"/>
      <c r="AF604" s="294"/>
      <c r="AG604" s="294"/>
      <c r="AH604" s="294"/>
      <c r="AI604" s="294"/>
      <c r="AJ604" s="294"/>
      <c r="AK604" s="294"/>
      <c r="AL604" s="294"/>
      <c r="AM604" s="294"/>
      <c r="AN604" s="294"/>
      <c r="AO604" s="294"/>
      <c r="AP604" s="294"/>
      <c r="AQ604" s="294"/>
      <c r="AR604" s="294"/>
      <c r="AS604" s="294"/>
      <c r="AT604" s="294"/>
      <c r="AU604" s="294"/>
      <c r="AV604" s="294"/>
      <c r="AW604" s="294"/>
      <c r="AX604" s="294"/>
      <c r="AY604" s="294"/>
      <c r="AZ604" s="294"/>
      <c r="BA604" s="294"/>
      <c r="BB604" s="294"/>
      <c r="BC604" s="294"/>
      <c r="BD604" s="294"/>
      <c r="BE604" s="294"/>
      <c r="BF604" s="294"/>
      <c r="BG604" s="294"/>
      <c r="BH604" s="294"/>
      <c r="BI604" s="294"/>
      <c r="BJ604" s="294"/>
      <c r="BK604" s="294"/>
      <c r="BL604" s="294"/>
      <c r="BM604" s="294"/>
    </row>
    <row r="605" spans="14:65">
      <c r="N605" s="90"/>
      <c r="P605" s="91"/>
      <c r="Z605" s="294"/>
      <c r="AA605" s="294"/>
      <c r="AB605" s="294"/>
      <c r="AC605" s="294"/>
      <c r="AD605" s="294"/>
      <c r="AE605" s="294"/>
      <c r="AF605" s="294"/>
      <c r="AG605" s="294"/>
      <c r="AH605" s="294"/>
      <c r="AI605" s="294"/>
      <c r="AJ605" s="294"/>
      <c r="AK605" s="294"/>
      <c r="AL605" s="294"/>
      <c r="AM605" s="294"/>
      <c r="AN605" s="294"/>
      <c r="AO605" s="294"/>
      <c r="AP605" s="294"/>
      <c r="AQ605" s="294"/>
      <c r="AR605" s="294"/>
      <c r="AS605" s="294"/>
      <c r="AT605" s="294"/>
      <c r="AU605" s="294"/>
      <c r="AV605" s="294"/>
      <c r="AW605" s="294"/>
      <c r="AX605" s="294"/>
      <c r="AY605" s="294"/>
      <c r="AZ605" s="294"/>
      <c r="BA605" s="294"/>
      <c r="BB605" s="294"/>
      <c r="BC605" s="294"/>
      <c r="BD605" s="294"/>
      <c r="BE605" s="294"/>
      <c r="BF605" s="294"/>
      <c r="BG605" s="294"/>
      <c r="BH605" s="294"/>
      <c r="BI605" s="294"/>
      <c r="BJ605" s="294"/>
      <c r="BK605" s="294"/>
      <c r="BL605" s="294"/>
      <c r="BM605" s="294"/>
    </row>
    <row r="606" spans="14:65">
      <c r="N606" s="90"/>
      <c r="P606" s="91"/>
      <c r="Z606" s="294"/>
      <c r="AA606" s="294"/>
      <c r="AB606" s="294"/>
      <c r="AC606" s="294"/>
      <c r="AD606" s="294"/>
      <c r="AE606" s="294"/>
      <c r="AF606" s="294"/>
      <c r="AG606" s="294"/>
      <c r="AH606" s="294"/>
      <c r="AI606" s="294"/>
      <c r="AJ606" s="294"/>
      <c r="AK606" s="294"/>
      <c r="AL606" s="294"/>
      <c r="AM606" s="294"/>
      <c r="AN606" s="294"/>
      <c r="AO606" s="294"/>
      <c r="AP606" s="294"/>
      <c r="AQ606" s="294"/>
      <c r="AR606" s="294"/>
      <c r="AS606" s="294"/>
      <c r="AT606" s="294"/>
      <c r="AU606" s="294"/>
      <c r="AV606" s="294"/>
      <c r="AW606" s="294"/>
      <c r="AX606" s="294"/>
      <c r="AY606" s="294"/>
      <c r="AZ606" s="294"/>
      <c r="BA606" s="294"/>
      <c r="BB606" s="294"/>
      <c r="BC606" s="294"/>
      <c r="BD606" s="294"/>
      <c r="BE606" s="294"/>
      <c r="BF606" s="294"/>
      <c r="BG606" s="294"/>
      <c r="BH606" s="294"/>
      <c r="BI606" s="294"/>
      <c r="BJ606" s="294"/>
      <c r="BK606" s="294"/>
      <c r="BL606" s="294"/>
      <c r="BM606" s="294"/>
    </row>
    <row r="607" spans="14:65">
      <c r="N607" s="90"/>
      <c r="P607" s="91"/>
      <c r="Z607" s="294"/>
      <c r="AA607" s="294"/>
      <c r="AB607" s="294"/>
      <c r="AC607" s="294"/>
      <c r="AD607" s="294"/>
      <c r="AE607" s="294"/>
      <c r="AF607" s="294"/>
      <c r="AG607" s="294"/>
      <c r="AH607" s="294"/>
      <c r="AI607" s="294"/>
      <c r="AJ607" s="294"/>
      <c r="AK607" s="294"/>
      <c r="AL607" s="294"/>
      <c r="AM607" s="294"/>
      <c r="AN607" s="294"/>
      <c r="AO607" s="294"/>
      <c r="AP607" s="294"/>
      <c r="AQ607" s="294"/>
      <c r="AR607" s="294"/>
      <c r="AS607" s="294"/>
      <c r="AT607" s="294"/>
      <c r="AU607" s="294"/>
      <c r="AV607" s="294"/>
      <c r="AW607" s="294"/>
      <c r="AX607" s="294"/>
      <c r="AY607" s="294"/>
      <c r="AZ607" s="294"/>
      <c r="BA607" s="294"/>
      <c r="BB607" s="294"/>
      <c r="BC607" s="294"/>
      <c r="BD607" s="294"/>
      <c r="BE607" s="294"/>
      <c r="BF607" s="294"/>
      <c r="BG607" s="294"/>
      <c r="BH607" s="294"/>
      <c r="BI607" s="294"/>
      <c r="BJ607" s="294"/>
      <c r="BK607" s="294"/>
      <c r="BL607" s="294"/>
      <c r="BM607" s="294"/>
    </row>
    <row r="608" spans="14:65">
      <c r="N608" s="90"/>
      <c r="P608" s="91"/>
      <c r="Z608" s="294"/>
      <c r="AA608" s="294"/>
      <c r="AB608" s="294"/>
      <c r="AC608" s="294"/>
      <c r="AD608" s="294"/>
      <c r="AE608" s="294"/>
      <c r="AF608" s="294"/>
      <c r="AG608" s="294"/>
      <c r="AH608" s="294"/>
      <c r="AI608" s="294"/>
      <c r="AJ608" s="294"/>
      <c r="AK608" s="294"/>
      <c r="AL608" s="294"/>
      <c r="AM608" s="294"/>
      <c r="AN608" s="294"/>
      <c r="AO608" s="294"/>
      <c r="AP608" s="294"/>
      <c r="AQ608" s="294"/>
      <c r="AR608" s="294"/>
      <c r="AS608" s="294"/>
      <c r="AT608" s="294"/>
      <c r="AU608" s="294"/>
      <c r="AV608" s="294"/>
      <c r="AW608" s="294"/>
      <c r="AX608" s="294"/>
      <c r="AY608" s="294"/>
      <c r="AZ608" s="294"/>
      <c r="BA608" s="294"/>
      <c r="BB608" s="294"/>
      <c r="BC608" s="294"/>
      <c r="BD608" s="294"/>
      <c r="BE608" s="294"/>
      <c r="BF608" s="294"/>
      <c r="BG608" s="294"/>
      <c r="BH608" s="294"/>
      <c r="BI608" s="294"/>
      <c r="BJ608" s="294"/>
      <c r="BK608" s="294"/>
      <c r="BL608" s="294"/>
      <c r="BM608" s="294"/>
    </row>
    <row r="609" spans="14:65">
      <c r="N609" s="90"/>
      <c r="P609" s="91"/>
      <c r="Z609" s="294"/>
      <c r="AA609" s="294"/>
      <c r="AB609" s="294"/>
      <c r="AC609" s="294"/>
      <c r="AD609" s="294"/>
      <c r="AE609" s="294"/>
      <c r="AF609" s="294"/>
      <c r="AG609" s="294"/>
      <c r="AH609" s="294"/>
      <c r="AI609" s="294"/>
      <c r="AJ609" s="294"/>
      <c r="AK609" s="294"/>
      <c r="AL609" s="294"/>
      <c r="AM609" s="294"/>
      <c r="AN609" s="294"/>
      <c r="AO609" s="294"/>
      <c r="AP609" s="294"/>
      <c r="AQ609" s="294"/>
      <c r="AR609" s="294"/>
      <c r="AS609" s="294"/>
      <c r="AT609" s="294"/>
      <c r="AU609" s="294"/>
      <c r="AV609" s="294"/>
      <c r="AW609" s="294"/>
      <c r="AX609" s="294"/>
      <c r="AY609" s="294"/>
      <c r="AZ609" s="294"/>
      <c r="BA609" s="294"/>
      <c r="BB609" s="294"/>
      <c r="BC609" s="294"/>
      <c r="BD609" s="294"/>
      <c r="BE609" s="294"/>
      <c r="BF609" s="294"/>
      <c r="BG609" s="294"/>
      <c r="BH609" s="294"/>
      <c r="BI609" s="294"/>
      <c r="BJ609" s="294"/>
      <c r="BK609" s="294"/>
      <c r="BL609" s="294"/>
      <c r="BM609" s="294"/>
    </row>
    <row r="610" spans="14:65">
      <c r="N610" s="90"/>
      <c r="P610" s="91"/>
      <c r="Z610" s="294"/>
      <c r="AA610" s="294"/>
      <c r="AB610" s="294"/>
      <c r="AC610" s="294"/>
      <c r="AD610" s="294"/>
      <c r="AE610" s="294"/>
      <c r="AF610" s="294"/>
      <c r="AG610" s="294"/>
      <c r="AH610" s="294"/>
      <c r="AI610" s="294"/>
      <c r="AJ610" s="294"/>
      <c r="AK610" s="294"/>
      <c r="AL610" s="294"/>
      <c r="AM610" s="294"/>
      <c r="AN610" s="294"/>
      <c r="AO610" s="294"/>
      <c r="AP610" s="294"/>
      <c r="AQ610" s="294"/>
      <c r="AR610" s="294"/>
      <c r="AS610" s="294"/>
      <c r="AT610" s="294"/>
      <c r="AU610" s="294"/>
      <c r="AV610" s="294"/>
      <c r="AW610" s="294"/>
      <c r="AX610" s="294"/>
      <c r="AY610" s="294"/>
      <c r="AZ610" s="294"/>
      <c r="BA610" s="294"/>
      <c r="BB610" s="294"/>
      <c r="BC610" s="294"/>
      <c r="BD610" s="294"/>
      <c r="BE610" s="294"/>
      <c r="BF610" s="294"/>
      <c r="BG610" s="294"/>
      <c r="BH610" s="294"/>
      <c r="BI610" s="294"/>
      <c r="BJ610" s="294"/>
      <c r="BK610" s="294"/>
      <c r="BL610" s="294"/>
      <c r="BM610" s="294"/>
    </row>
    <row r="611" spans="14:65">
      <c r="N611" s="90"/>
      <c r="P611" s="91"/>
      <c r="Z611" s="294"/>
      <c r="AA611" s="294"/>
      <c r="AB611" s="294"/>
      <c r="AC611" s="294"/>
      <c r="AD611" s="294"/>
      <c r="AE611" s="294"/>
      <c r="AF611" s="294"/>
      <c r="AG611" s="294"/>
      <c r="AH611" s="294"/>
      <c r="AI611" s="294"/>
      <c r="AJ611" s="294"/>
      <c r="AK611" s="294"/>
      <c r="AL611" s="294"/>
      <c r="AM611" s="294"/>
      <c r="AN611" s="294"/>
      <c r="AO611" s="294"/>
      <c r="AP611" s="294"/>
      <c r="AQ611" s="294"/>
      <c r="AR611" s="294"/>
      <c r="AS611" s="294"/>
      <c r="AT611" s="294"/>
      <c r="AU611" s="294"/>
      <c r="AV611" s="294"/>
      <c r="AW611" s="294"/>
      <c r="AX611" s="294"/>
      <c r="AY611" s="294"/>
      <c r="AZ611" s="294"/>
      <c r="BA611" s="294"/>
      <c r="BB611" s="294"/>
      <c r="BC611" s="294"/>
      <c r="BD611" s="294"/>
      <c r="BE611" s="294"/>
      <c r="BF611" s="294"/>
      <c r="BG611" s="294"/>
      <c r="BH611" s="294"/>
      <c r="BI611" s="294"/>
      <c r="BJ611" s="294"/>
      <c r="BK611" s="294"/>
      <c r="BL611" s="294"/>
      <c r="BM611" s="294"/>
    </row>
    <row r="612" spans="14:65">
      <c r="N612" s="90"/>
      <c r="P612" s="91"/>
      <c r="Z612" s="294"/>
      <c r="AA612" s="294"/>
      <c r="AB612" s="294"/>
      <c r="AC612" s="294"/>
      <c r="AD612" s="294"/>
      <c r="AE612" s="294"/>
      <c r="AF612" s="294"/>
      <c r="AG612" s="294"/>
      <c r="AH612" s="294"/>
      <c r="AI612" s="294"/>
      <c r="AJ612" s="294"/>
      <c r="AK612" s="294"/>
      <c r="AL612" s="294"/>
      <c r="AM612" s="294"/>
      <c r="AN612" s="294"/>
      <c r="AO612" s="294"/>
      <c r="AP612" s="294"/>
      <c r="AQ612" s="294"/>
      <c r="AR612" s="294"/>
      <c r="AS612" s="294"/>
      <c r="AT612" s="294"/>
      <c r="AU612" s="294"/>
      <c r="AV612" s="294"/>
      <c r="AW612" s="294"/>
      <c r="AX612" s="294"/>
      <c r="AY612" s="294"/>
      <c r="AZ612" s="294"/>
      <c r="BA612" s="294"/>
      <c r="BB612" s="294"/>
      <c r="BC612" s="294"/>
      <c r="BD612" s="294"/>
      <c r="BE612" s="294"/>
      <c r="BF612" s="294"/>
      <c r="BG612" s="294"/>
      <c r="BH612" s="294"/>
      <c r="BI612" s="294"/>
      <c r="BJ612" s="294"/>
      <c r="BK612" s="294"/>
      <c r="BL612" s="294"/>
      <c r="BM612" s="294"/>
    </row>
    <row r="613" spans="14:65">
      <c r="N613" s="90"/>
      <c r="P613" s="91"/>
      <c r="Z613" s="294"/>
      <c r="AA613" s="294"/>
      <c r="AB613" s="294"/>
      <c r="AC613" s="294"/>
      <c r="AD613" s="294"/>
      <c r="AE613" s="294"/>
      <c r="AF613" s="294"/>
      <c r="AG613" s="294"/>
      <c r="AH613" s="294"/>
      <c r="AI613" s="294"/>
      <c r="AJ613" s="294"/>
      <c r="AK613" s="294"/>
      <c r="AL613" s="294"/>
      <c r="AM613" s="294"/>
      <c r="AN613" s="294"/>
      <c r="AO613" s="294"/>
      <c r="AP613" s="294"/>
      <c r="AQ613" s="294"/>
      <c r="AR613" s="294"/>
      <c r="AS613" s="294"/>
      <c r="AT613" s="294"/>
      <c r="AU613" s="294"/>
      <c r="AV613" s="294"/>
      <c r="AW613" s="294"/>
      <c r="AX613" s="294"/>
      <c r="AY613" s="294"/>
      <c r="AZ613" s="294"/>
      <c r="BA613" s="294"/>
      <c r="BB613" s="294"/>
      <c r="BC613" s="294"/>
      <c r="BD613" s="294"/>
      <c r="BE613" s="294"/>
      <c r="BF613" s="294"/>
      <c r="BG613" s="294"/>
      <c r="BH613" s="294"/>
      <c r="BI613" s="294"/>
      <c r="BJ613" s="294"/>
      <c r="BK613" s="294"/>
      <c r="BL613" s="294"/>
      <c r="BM613" s="294"/>
    </row>
    <row r="614" spans="14:65">
      <c r="N614" s="90"/>
      <c r="P614" s="91"/>
      <c r="Z614" s="294"/>
      <c r="AA614" s="294"/>
      <c r="AB614" s="294"/>
      <c r="AC614" s="294"/>
      <c r="AD614" s="294"/>
      <c r="AE614" s="294"/>
      <c r="AF614" s="294"/>
      <c r="AG614" s="294"/>
      <c r="AH614" s="294"/>
      <c r="AI614" s="294"/>
      <c r="AJ614" s="294"/>
      <c r="AK614" s="294"/>
      <c r="AL614" s="294"/>
      <c r="AM614" s="294"/>
      <c r="AN614" s="294"/>
      <c r="AO614" s="294"/>
      <c r="AP614" s="294"/>
      <c r="AQ614" s="294"/>
      <c r="AR614" s="294"/>
      <c r="AS614" s="294"/>
      <c r="AT614" s="294"/>
      <c r="AU614" s="294"/>
      <c r="AV614" s="294"/>
      <c r="AW614" s="294"/>
      <c r="AX614" s="294"/>
      <c r="AY614" s="294"/>
      <c r="AZ614" s="294"/>
      <c r="BA614" s="294"/>
      <c r="BB614" s="294"/>
      <c r="BC614" s="294"/>
      <c r="BD614" s="294"/>
      <c r="BE614" s="294"/>
      <c r="BF614" s="294"/>
      <c r="BG614" s="294"/>
      <c r="BH614" s="294"/>
      <c r="BI614" s="294"/>
      <c r="BJ614" s="294"/>
      <c r="BK614" s="294"/>
      <c r="BL614" s="294"/>
      <c r="BM614" s="294"/>
    </row>
    <row r="615" spans="14:65">
      <c r="N615" s="90"/>
      <c r="P615" s="91"/>
      <c r="Z615" s="294"/>
      <c r="AA615" s="294"/>
      <c r="AB615" s="294"/>
      <c r="AC615" s="294"/>
      <c r="AD615" s="294"/>
      <c r="AE615" s="294"/>
      <c r="AF615" s="294"/>
      <c r="AG615" s="294"/>
      <c r="AH615" s="294"/>
      <c r="AI615" s="294"/>
      <c r="AJ615" s="294"/>
      <c r="AK615" s="294"/>
      <c r="AL615" s="294"/>
      <c r="AM615" s="294"/>
      <c r="AN615" s="294"/>
      <c r="AO615" s="294"/>
      <c r="AP615" s="294"/>
      <c r="AQ615" s="294"/>
      <c r="AR615" s="294"/>
      <c r="AS615" s="294"/>
      <c r="AT615" s="294"/>
      <c r="AU615" s="294"/>
      <c r="AV615" s="294"/>
      <c r="AW615" s="294"/>
      <c r="AX615" s="294"/>
      <c r="AY615" s="294"/>
      <c r="AZ615" s="294"/>
      <c r="BA615" s="294"/>
      <c r="BB615" s="294"/>
      <c r="BC615" s="294"/>
      <c r="BD615" s="294"/>
      <c r="BE615" s="294"/>
      <c r="BF615" s="294"/>
      <c r="BG615" s="294"/>
      <c r="BH615" s="294"/>
      <c r="BI615" s="294"/>
      <c r="BJ615" s="294"/>
      <c r="BK615" s="294"/>
      <c r="BL615" s="294"/>
      <c r="BM615" s="294"/>
    </row>
    <row r="616" spans="14:65">
      <c r="N616" s="90"/>
      <c r="P616" s="91"/>
      <c r="Z616" s="294"/>
      <c r="AA616" s="294"/>
      <c r="AB616" s="294"/>
      <c r="AC616" s="294"/>
      <c r="AD616" s="294"/>
      <c r="AE616" s="294"/>
      <c r="AF616" s="294"/>
      <c r="AG616" s="294"/>
      <c r="AH616" s="294"/>
      <c r="AI616" s="294"/>
      <c r="AJ616" s="294"/>
      <c r="AK616" s="294"/>
      <c r="AL616" s="294"/>
      <c r="AM616" s="294"/>
      <c r="AN616" s="294"/>
      <c r="AO616" s="294"/>
      <c r="AP616" s="294"/>
      <c r="AQ616" s="294"/>
      <c r="AR616" s="294"/>
      <c r="AS616" s="294"/>
      <c r="AT616" s="294"/>
      <c r="AU616" s="294"/>
      <c r="AV616" s="294"/>
      <c r="AW616" s="294"/>
      <c r="AX616" s="294"/>
      <c r="AY616" s="294"/>
      <c r="AZ616" s="294"/>
      <c r="BA616" s="294"/>
      <c r="BB616" s="294"/>
      <c r="BC616" s="294"/>
      <c r="BD616" s="294"/>
      <c r="BE616" s="294"/>
      <c r="BF616" s="294"/>
      <c r="BG616" s="294"/>
      <c r="BH616" s="294"/>
      <c r="BI616" s="294"/>
      <c r="BJ616" s="294"/>
      <c r="BK616" s="294"/>
      <c r="BL616" s="294"/>
      <c r="BM616" s="294"/>
    </row>
    <row r="617" spans="14:65">
      <c r="N617" s="90"/>
      <c r="P617" s="91"/>
      <c r="Z617" s="294"/>
      <c r="AA617" s="294"/>
      <c r="AB617" s="294"/>
      <c r="AC617" s="294"/>
      <c r="AD617" s="294"/>
      <c r="AE617" s="294"/>
      <c r="AF617" s="294"/>
      <c r="AG617" s="294"/>
      <c r="AH617" s="294"/>
      <c r="AI617" s="294"/>
      <c r="AJ617" s="294"/>
      <c r="AK617" s="294"/>
      <c r="AL617" s="294"/>
      <c r="AM617" s="294"/>
      <c r="AN617" s="294"/>
      <c r="AO617" s="294"/>
      <c r="AP617" s="294"/>
      <c r="AQ617" s="294"/>
      <c r="AR617" s="294"/>
      <c r="AS617" s="294"/>
      <c r="AT617" s="294"/>
      <c r="AU617" s="294"/>
      <c r="AV617" s="294"/>
      <c r="AW617" s="294"/>
      <c r="AX617" s="294"/>
      <c r="AY617" s="294"/>
      <c r="AZ617" s="294"/>
      <c r="BA617" s="294"/>
      <c r="BB617" s="294"/>
      <c r="BC617" s="294"/>
      <c r="BD617" s="294"/>
      <c r="BE617" s="294"/>
      <c r="BF617" s="294"/>
      <c r="BG617" s="294"/>
      <c r="BH617" s="294"/>
      <c r="BI617" s="294"/>
      <c r="BJ617" s="294"/>
      <c r="BK617" s="294"/>
      <c r="BL617" s="294"/>
      <c r="BM617" s="294"/>
    </row>
    <row r="618" spans="14:65">
      <c r="N618" s="90"/>
      <c r="P618" s="91"/>
      <c r="Z618" s="294"/>
      <c r="AA618" s="294"/>
      <c r="AB618" s="294"/>
      <c r="AC618" s="294"/>
      <c r="AD618" s="294"/>
      <c r="AE618" s="294"/>
      <c r="AF618" s="294"/>
      <c r="AG618" s="294"/>
      <c r="AH618" s="294"/>
      <c r="AI618" s="294"/>
      <c r="AJ618" s="294"/>
      <c r="AK618" s="294"/>
      <c r="AL618" s="294"/>
      <c r="AM618" s="294"/>
      <c r="AN618" s="294"/>
      <c r="AO618" s="294"/>
      <c r="AP618" s="294"/>
      <c r="AQ618" s="294"/>
      <c r="AR618" s="294"/>
      <c r="AS618" s="294"/>
      <c r="AT618" s="294"/>
      <c r="AU618" s="294"/>
      <c r="AV618" s="294"/>
      <c r="AW618" s="294"/>
      <c r="AX618" s="294"/>
      <c r="AY618" s="294"/>
      <c r="AZ618" s="294"/>
      <c r="BA618" s="294"/>
      <c r="BB618" s="294"/>
      <c r="BC618" s="294"/>
      <c r="BD618" s="294"/>
      <c r="BE618" s="294"/>
      <c r="BF618" s="294"/>
      <c r="BG618" s="294"/>
      <c r="BH618" s="294"/>
      <c r="BI618" s="294"/>
      <c r="BJ618" s="294"/>
      <c r="BK618" s="294"/>
      <c r="BL618" s="294"/>
      <c r="BM618" s="294"/>
    </row>
    <row r="619" spans="14:65">
      <c r="N619" s="90"/>
      <c r="P619" s="91"/>
      <c r="Z619" s="294"/>
      <c r="AA619" s="294"/>
      <c r="AB619" s="294"/>
      <c r="AC619" s="294"/>
      <c r="AD619" s="294"/>
      <c r="AE619" s="294"/>
      <c r="AF619" s="294"/>
      <c r="AG619" s="294"/>
      <c r="AH619" s="294"/>
      <c r="AI619" s="294"/>
      <c r="AJ619" s="294"/>
      <c r="AK619" s="294"/>
      <c r="AL619" s="294"/>
      <c r="AM619" s="294"/>
      <c r="AN619" s="294"/>
      <c r="AO619" s="294"/>
      <c r="AP619" s="294"/>
      <c r="AQ619" s="294"/>
      <c r="AR619" s="294"/>
      <c r="AS619" s="294"/>
      <c r="AT619" s="294"/>
      <c r="AU619" s="294"/>
      <c r="AV619" s="294"/>
      <c r="AW619" s="294"/>
      <c r="AX619" s="294"/>
      <c r="AY619" s="294"/>
      <c r="AZ619" s="294"/>
      <c r="BA619" s="294"/>
      <c r="BB619" s="294"/>
      <c r="BC619" s="294"/>
      <c r="BD619" s="294"/>
      <c r="BE619" s="294"/>
      <c r="BF619" s="294"/>
      <c r="BG619" s="294"/>
      <c r="BH619" s="294"/>
      <c r="BI619" s="294"/>
      <c r="BJ619" s="294"/>
      <c r="BK619" s="294"/>
      <c r="BL619" s="294"/>
      <c r="BM619" s="294"/>
    </row>
    <row r="620" spans="14:65">
      <c r="N620" s="90"/>
      <c r="P620" s="91"/>
      <c r="Z620" s="294"/>
      <c r="AA620" s="294"/>
      <c r="AB620" s="294"/>
      <c r="AC620" s="294"/>
      <c r="AD620" s="294"/>
      <c r="AE620" s="294"/>
      <c r="AF620" s="294"/>
      <c r="AG620" s="294"/>
      <c r="AH620" s="294"/>
      <c r="AI620" s="294"/>
      <c r="AJ620" s="294"/>
      <c r="AK620" s="294"/>
      <c r="AL620" s="294"/>
      <c r="AM620" s="294"/>
      <c r="AN620" s="294"/>
      <c r="AO620" s="294"/>
      <c r="AP620" s="294"/>
      <c r="AQ620" s="294"/>
      <c r="AR620" s="294"/>
      <c r="AS620" s="294"/>
      <c r="AT620" s="294"/>
      <c r="AU620" s="294"/>
      <c r="AV620" s="294"/>
      <c r="AW620" s="294"/>
      <c r="AX620" s="294"/>
      <c r="AY620" s="294"/>
      <c r="AZ620" s="294"/>
      <c r="BA620" s="294"/>
      <c r="BB620" s="294"/>
      <c r="BC620" s="294"/>
      <c r="BD620" s="294"/>
      <c r="BE620" s="294"/>
      <c r="BF620" s="294"/>
      <c r="BG620" s="294"/>
      <c r="BH620" s="294"/>
      <c r="BI620" s="294"/>
      <c r="BJ620" s="294"/>
      <c r="BK620" s="294"/>
      <c r="BL620" s="294"/>
      <c r="BM620" s="294"/>
    </row>
    <row r="621" spans="14:65">
      <c r="N621" s="90"/>
      <c r="P621" s="91"/>
      <c r="Z621" s="294"/>
      <c r="AA621" s="294"/>
      <c r="AB621" s="294"/>
      <c r="AC621" s="294"/>
      <c r="AD621" s="294"/>
      <c r="AE621" s="294"/>
      <c r="AF621" s="294"/>
      <c r="AG621" s="294"/>
      <c r="AH621" s="294"/>
      <c r="AI621" s="294"/>
      <c r="AJ621" s="294"/>
      <c r="AK621" s="294"/>
      <c r="AL621" s="294"/>
      <c r="AM621" s="294"/>
      <c r="AN621" s="294"/>
      <c r="AO621" s="294"/>
      <c r="AP621" s="294"/>
      <c r="AQ621" s="294"/>
      <c r="AR621" s="294"/>
      <c r="AS621" s="294"/>
      <c r="AT621" s="294"/>
      <c r="AU621" s="294"/>
      <c r="AV621" s="294"/>
      <c r="AW621" s="294"/>
      <c r="AX621" s="294"/>
      <c r="AY621" s="294"/>
      <c r="AZ621" s="294"/>
      <c r="BA621" s="294"/>
      <c r="BB621" s="294"/>
      <c r="BC621" s="294"/>
      <c r="BD621" s="294"/>
      <c r="BE621" s="294"/>
      <c r="BF621" s="294"/>
      <c r="BG621" s="294"/>
      <c r="BH621" s="294"/>
      <c r="BI621" s="294"/>
      <c r="BJ621" s="294"/>
      <c r="BK621" s="294"/>
      <c r="BL621" s="294"/>
      <c r="BM621" s="294"/>
    </row>
    <row r="622" spans="14:65">
      <c r="N622" s="90"/>
      <c r="P622" s="91"/>
      <c r="Z622" s="294"/>
      <c r="AA622" s="294"/>
      <c r="AB622" s="294"/>
      <c r="AC622" s="294"/>
      <c r="AD622" s="294"/>
      <c r="AE622" s="294"/>
      <c r="AF622" s="294"/>
      <c r="AG622" s="294"/>
      <c r="AH622" s="294"/>
      <c r="AI622" s="294"/>
      <c r="AJ622" s="294"/>
      <c r="AK622" s="294"/>
      <c r="AL622" s="294"/>
      <c r="AM622" s="294"/>
      <c r="AN622" s="294"/>
      <c r="AO622" s="294"/>
      <c r="AP622" s="294"/>
      <c r="AQ622" s="294"/>
      <c r="AR622" s="294"/>
      <c r="AS622" s="294"/>
      <c r="AT622" s="294"/>
      <c r="AU622" s="294"/>
      <c r="AV622" s="294"/>
      <c r="AW622" s="294"/>
      <c r="AX622" s="294"/>
      <c r="AY622" s="294"/>
      <c r="AZ622" s="294"/>
      <c r="BA622" s="294"/>
      <c r="BB622" s="294"/>
      <c r="BC622" s="294"/>
      <c r="BD622" s="294"/>
      <c r="BE622" s="294"/>
      <c r="BF622" s="294"/>
      <c r="BG622" s="294"/>
      <c r="BH622" s="294"/>
      <c r="BI622" s="294"/>
      <c r="BJ622" s="294"/>
      <c r="BK622" s="294"/>
      <c r="BL622" s="294"/>
      <c r="BM622" s="294"/>
    </row>
    <row r="623" spans="14:65">
      <c r="N623" s="90"/>
      <c r="P623" s="91"/>
      <c r="Z623" s="294"/>
      <c r="AA623" s="294"/>
      <c r="AB623" s="294"/>
      <c r="AC623" s="294"/>
      <c r="AD623" s="294"/>
      <c r="AE623" s="294"/>
      <c r="AF623" s="294"/>
      <c r="AG623" s="294"/>
      <c r="AH623" s="294"/>
      <c r="AI623" s="294"/>
      <c r="AJ623" s="294"/>
      <c r="AK623" s="294"/>
      <c r="AL623" s="294"/>
      <c r="AM623" s="294"/>
      <c r="AN623" s="294"/>
      <c r="AO623" s="294"/>
      <c r="AP623" s="294"/>
      <c r="AQ623" s="294"/>
      <c r="AR623" s="294"/>
      <c r="AS623" s="294"/>
      <c r="AT623" s="294"/>
      <c r="AU623" s="294"/>
      <c r="AV623" s="294"/>
      <c r="AW623" s="294"/>
      <c r="AX623" s="294"/>
      <c r="AY623" s="294"/>
      <c r="AZ623" s="294"/>
      <c r="BA623" s="294"/>
      <c r="BB623" s="294"/>
      <c r="BC623" s="294"/>
      <c r="BD623" s="294"/>
      <c r="BE623" s="294"/>
      <c r="BF623" s="294"/>
      <c r="BG623" s="294"/>
      <c r="BH623" s="294"/>
      <c r="BI623" s="294"/>
      <c r="BJ623" s="294"/>
      <c r="BK623" s="294"/>
      <c r="BL623" s="294"/>
      <c r="BM623" s="294"/>
    </row>
    <row r="624" spans="14:65">
      <c r="N624" s="90"/>
      <c r="P624" s="91"/>
      <c r="Z624" s="294"/>
      <c r="AA624" s="294"/>
      <c r="AB624" s="294"/>
      <c r="AC624" s="294"/>
      <c r="AD624" s="294"/>
      <c r="AE624" s="294"/>
      <c r="AF624" s="294"/>
      <c r="AG624" s="294"/>
      <c r="AH624" s="294"/>
      <c r="AI624" s="294"/>
      <c r="AJ624" s="294"/>
      <c r="AK624" s="294"/>
      <c r="AL624" s="294"/>
      <c r="AM624" s="294"/>
      <c r="AN624" s="294"/>
      <c r="AO624" s="294"/>
      <c r="AP624" s="294"/>
      <c r="AQ624" s="294"/>
      <c r="AR624" s="294"/>
      <c r="AS624" s="294"/>
      <c r="AT624" s="294"/>
      <c r="AU624" s="294"/>
      <c r="AV624" s="294"/>
      <c r="AW624" s="294"/>
      <c r="AX624" s="294"/>
      <c r="AY624" s="294"/>
      <c r="AZ624" s="294"/>
      <c r="BA624" s="294"/>
      <c r="BB624" s="294"/>
      <c r="BC624" s="294"/>
      <c r="BD624" s="294"/>
      <c r="BE624" s="294"/>
      <c r="BF624" s="294"/>
      <c r="BG624" s="294"/>
      <c r="BH624" s="294"/>
      <c r="BI624" s="294"/>
      <c r="BJ624" s="294"/>
      <c r="BK624" s="294"/>
      <c r="BL624" s="294"/>
      <c r="BM624" s="294"/>
    </row>
    <row r="625" spans="14:65">
      <c r="N625" s="90"/>
      <c r="P625" s="91"/>
      <c r="Z625" s="294"/>
      <c r="AA625" s="294"/>
      <c r="AB625" s="294"/>
      <c r="AC625" s="294"/>
      <c r="AD625" s="294"/>
      <c r="AE625" s="294"/>
      <c r="AF625" s="294"/>
      <c r="AG625" s="294"/>
      <c r="AH625" s="294"/>
      <c r="AI625" s="294"/>
      <c r="AJ625" s="294"/>
      <c r="AK625" s="294"/>
      <c r="AL625" s="294"/>
      <c r="AM625" s="294"/>
      <c r="AN625" s="294"/>
      <c r="AO625" s="294"/>
      <c r="AP625" s="294"/>
      <c r="AQ625" s="294"/>
      <c r="AR625" s="294"/>
      <c r="AS625" s="294"/>
      <c r="AT625" s="294"/>
      <c r="AU625" s="294"/>
      <c r="AV625" s="294"/>
      <c r="AW625" s="294"/>
      <c r="AX625" s="294"/>
      <c r="AY625" s="294"/>
      <c r="AZ625" s="294"/>
      <c r="BA625" s="294"/>
      <c r="BB625" s="294"/>
      <c r="BC625" s="294"/>
      <c r="BD625" s="294"/>
      <c r="BE625" s="294"/>
      <c r="BF625" s="294"/>
      <c r="BG625" s="294"/>
      <c r="BH625" s="294"/>
      <c r="BI625" s="294"/>
      <c r="BJ625" s="294"/>
      <c r="BK625" s="294"/>
      <c r="BL625" s="294"/>
      <c r="BM625" s="294"/>
    </row>
    <row r="626" spans="14:65">
      <c r="N626" s="90"/>
      <c r="P626" s="91"/>
      <c r="Z626" s="294"/>
      <c r="AA626" s="294"/>
      <c r="AB626" s="294"/>
      <c r="AC626" s="294"/>
      <c r="AD626" s="294"/>
      <c r="AE626" s="294"/>
      <c r="AF626" s="294"/>
      <c r="AG626" s="294"/>
      <c r="AH626" s="294"/>
      <c r="AI626" s="294"/>
      <c r="AJ626" s="294"/>
      <c r="AK626" s="294"/>
      <c r="AL626" s="294"/>
      <c r="AM626" s="294"/>
      <c r="AN626" s="294"/>
      <c r="AO626" s="294"/>
      <c r="AP626" s="294"/>
      <c r="AQ626" s="294"/>
      <c r="AR626" s="294"/>
      <c r="AS626" s="294"/>
      <c r="AT626" s="294"/>
      <c r="AU626" s="294"/>
      <c r="AV626" s="294"/>
      <c r="AW626" s="294"/>
      <c r="AX626" s="294"/>
      <c r="AY626" s="294"/>
      <c r="AZ626" s="294"/>
      <c r="BA626" s="294"/>
      <c r="BB626" s="294"/>
      <c r="BC626" s="294"/>
      <c r="BD626" s="294"/>
      <c r="BE626" s="294"/>
      <c r="BF626" s="294"/>
      <c r="BG626" s="294"/>
      <c r="BH626" s="294"/>
      <c r="BI626" s="294"/>
      <c r="BJ626" s="294"/>
      <c r="BK626" s="294"/>
      <c r="BL626" s="294"/>
      <c r="BM626" s="294"/>
    </row>
    <row r="627" spans="14:65">
      <c r="N627" s="90"/>
      <c r="P627" s="91"/>
      <c r="Z627" s="294"/>
      <c r="AA627" s="294"/>
      <c r="AB627" s="294"/>
      <c r="AC627" s="294"/>
      <c r="AD627" s="294"/>
      <c r="AE627" s="294"/>
      <c r="AF627" s="294"/>
      <c r="AG627" s="294"/>
      <c r="AH627" s="294"/>
      <c r="AI627" s="294"/>
      <c r="AJ627" s="294"/>
      <c r="AK627" s="294"/>
      <c r="AL627" s="294"/>
      <c r="AM627" s="294"/>
      <c r="AN627" s="294"/>
      <c r="AO627" s="294"/>
      <c r="AP627" s="294"/>
      <c r="AQ627" s="294"/>
      <c r="AR627" s="294"/>
      <c r="AS627" s="294"/>
      <c r="AT627" s="294"/>
      <c r="AU627" s="294"/>
      <c r="AV627" s="294"/>
      <c r="AW627" s="294"/>
      <c r="AX627" s="294"/>
      <c r="AY627" s="294"/>
      <c r="AZ627" s="294"/>
      <c r="BA627" s="294"/>
      <c r="BB627" s="294"/>
      <c r="BC627" s="294"/>
      <c r="BD627" s="294"/>
      <c r="BE627" s="294"/>
      <c r="BF627" s="294"/>
      <c r="BG627" s="294"/>
      <c r="BH627" s="294"/>
      <c r="BI627" s="294"/>
      <c r="BJ627" s="294"/>
      <c r="BK627" s="294"/>
      <c r="BL627" s="294"/>
      <c r="BM627" s="294"/>
    </row>
    <row r="628" spans="14:65">
      <c r="N628" s="90"/>
      <c r="P628" s="91"/>
      <c r="Z628" s="294"/>
      <c r="AA628" s="294"/>
      <c r="AB628" s="294"/>
      <c r="AC628" s="294"/>
      <c r="AD628" s="294"/>
      <c r="AE628" s="294"/>
      <c r="AF628" s="294"/>
      <c r="AG628" s="294"/>
      <c r="AH628" s="294"/>
      <c r="AI628" s="294"/>
      <c r="AJ628" s="294"/>
      <c r="AK628" s="294"/>
      <c r="AL628" s="294"/>
      <c r="AM628" s="294"/>
      <c r="AN628" s="294"/>
      <c r="AO628" s="294"/>
      <c r="AP628" s="294"/>
      <c r="AQ628" s="294"/>
      <c r="AR628" s="294"/>
      <c r="AS628" s="294"/>
      <c r="AT628" s="294"/>
      <c r="AU628" s="294"/>
      <c r="AV628" s="294"/>
      <c r="AW628" s="294"/>
      <c r="AX628" s="294"/>
      <c r="AY628" s="294"/>
      <c r="AZ628" s="294"/>
      <c r="BA628" s="294"/>
      <c r="BB628" s="294"/>
      <c r="BC628" s="294"/>
      <c r="BD628" s="294"/>
      <c r="BE628" s="294"/>
      <c r="BF628" s="294"/>
      <c r="BG628" s="294"/>
      <c r="BH628" s="294"/>
      <c r="BI628" s="294"/>
      <c r="BJ628" s="294"/>
      <c r="BK628" s="294"/>
      <c r="BL628" s="294"/>
      <c r="BM628" s="294"/>
    </row>
    <row r="629" spans="14:65">
      <c r="N629" s="90"/>
      <c r="P629" s="91"/>
      <c r="Z629" s="294"/>
      <c r="AA629" s="294"/>
      <c r="AB629" s="294"/>
      <c r="AC629" s="294"/>
      <c r="AD629" s="294"/>
      <c r="AE629" s="294"/>
      <c r="AF629" s="294"/>
      <c r="AG629" s="294"/>
      <c r="AH629" s="294"/>
      <c r="AI629" s="294"/>
      <c r="AJ629" s="294"/>
      <c r="AK629" s="294"/>
      <c r="AL629" s="294"/>
      <c r="AM629" s="294"/>
      <c r="AN629" s="294"/>
      <c r="AO629" s="294"/>
      <c r="AP629" s="294"/>
      <c r="AQ629" s="294"/>
      <c r="AR629" s="294"/>
      <c r="AS629" s="294"/>
      <c r="AT629" s="294"/>
      <c r="AU629" s="294"/>
      <c r="AV629" s="294"/>
      <c r="AW629" s="294"/>
      <c r="AX629" s="294"/>
      <c r="AY629" s="294"/>
      <c r="AZ629" s="294"/>
      <c r="BA629" s="294"/>
      <c r="BB629" s="294"/>
      <c r="BC629" s="294"/>
      <c r="BD629" s="294"/>
      <c r="BE629" s="294"/>
      <c r="BF629" s="294"/>
      <c r="BG629" s="294"/>
      <c r="BH629" s="294"/>
      <c r="BI629" s="294"/>
      <c r="BJ629" s="294"/>
      <c r="BK629" s="294"/>
      <c r="BL629" s="294"/>
      <c r="BM629" s="294"/>
    </row>
    <row r="630" spans="14:65">
      <c r="N630" s="90"/>
      <c r="P630" s="91"/>
      <c r="Z630" s="294"/>
      <c r="AA630" s="294"/>
      <c r="AB630" s="294"/>
      <c r="AC630" s="294"/>
      <c r="AD630" s="294"/>
      <c r="AE630" s="294"/>
      <c r="AF630" s="294"/>
      <c r="AG630" s="294"/>
      <c r="AH630" s="294"/>
      <c r="AI630" s="294"/>
      <c r="AJ630" s="294"/>
      <c r="AK630" s="294"/>
      <c r="AL630" s="294"/>
      <c r="AM630" s="294"/>
      <c r="AN630" s="294"/>
      <c r="AO630" s="294"/>
      <c r="AP630" s="294"/>
      <c r="AQ630" s="294"/>
      <c r="AR630" s="294"/>
      <c r="AS630" s="294"/>
      <c r="AT630" s="294"/>
      <c r="AU630" s="294"/>
      <c r="AV630" s="294"/>
      <c r="AW630" s="294"/>
      <c r="AX630" s="294"/>
      <c r="AY630" s="294"/>
      <c r="AZ630" s="294"/>
      <c r="BA630" s="294"/>
      <c r="BB630" s="294"/>
      <c r="BC630" s="294"/>
      <c r="BD630" s="294"/>
      <c r="BE630" s="294"/>
      <c r="BF630" s="294"/>
      <c r="BG630" s="294"/>
      <c r="BH630" s="294"/>
      <c r="BI630" s="294"/>
      <c r="BJ630" s="294"/>
      <c r="BK630" s="294"/>
      <c r="BL630" s="294"/>
      <c r="BM630" s="294"/>
    </row>
    <row r="631" spans="14:65">
      <c r="N631" s="90"/>
      <c r="P631" s="91"/>
      <c r="Z631" s="294"/>
      <c r="AA631" s="294"/>
      <c r="AB631" s="294"/>
      <c r="AC631" s="294"/>
      <c r="AD631" s="294"/>
      <c r="AE631" s="294"/>
      <c r="AF631" s="294"/>
      <c r="AG631" s="294"/>
      <c r="AH631" s="294"/>
      <c r="AI631" s="294"/>
      <c r="AJ631" s="294"/>
      <c r="AK631" s="294"/>
      <c r="AL631" s="294"/>
      <c r="AM631" s="294"/>
      <c r="AN631" s="294"/>
      <c r="AO631" s="294"/>
      <c r="AP631" s="294"/>
      <c r="AQ631" s="294"/>
      <c r="AR631" s="294"/>
      <c r="AS631" s="294"/>
      <c r="AT631" s="294"/>
      <c r="AU631" s="294"/>
      <c r="AV631" s="294"/>
      <c r="AW631" s="294"/>
      <c r="AX631" s="294"/>
      <c r="AY631" s="294"/>
      <c r="AZ631" s="294"/>
      <c r="BA631" s="294"/>
      <c r="BB631" s="294"/>
      <c r="BC631" s="294"/>
      <c r="BD631" s="294"/>
      <c r="BE631" s="294"/>
      <c r="BF631" s="294"/>
      <c r="BG631" s="294"/>
      <c r="BH631" s="294"/>
      <c r="BI631" s="294"/>
      <c r="BJ631" s="294"/>
      <c r="BK631" s="294"/>
      <c r="BL631" s="294"/>
      <c r="BM631" s="294"/>
    </row>
    <row r="632" spans="14:65">
      <c r="N632" s="90"/>
      <c r="P632" s="91"/>
      <c r="Z632" s="294"/>
      <c r="AA632" s="294"/>
      <c r="AB632" s="294"/>
      <c r="AC632" s="294"/>
      <c r="AD632" s="294"/>
      <c r="AE632" s="294"/>
      <c r="AF632" s="294"/>
      <c r="AG632" s="294"/>
      <c r="AH632" s="294"/>
      <c r="AI632" s="294"/>
      <c r="AJ632" s="294"/>
      <c r="AK632" s="294"/>
      <c r="AL632" s="294"/>
      <c r="AM632" s="294"/>
      <c r="AN632" s="294"/>
      <c r="AO632" s="294"/>
      <c r="AP632" s="294"/>
      <c r="AQ632" s="294"/>
      <c r="AR632" s="294"/>
      <c r="AS632" s="294"/>
      <c r="AT632" s="294"/>
      <c r="AU632" s="294"/>
      <c r="AV632" s="294"/>
      <c r="AW632" s="294"/>
      <c r="AX632" s="294"/>
      <c r="AY632" s="294"/>
      <c r="AZ632" s="294"/>
      <c r="BA632" s="294"/>
      <c r="BB632" s="294"/>
      <c r="BC632" s="294"/>
      <c r="BD632" s="294"/>
      <c r="BE632" s="294"/>
      <c r="BF632" s="294"/>
      <c r="BG632" s="294"/>
      <c r="BH632" s="294"/>
      <c r="BI632" s="294"/>
      <c r="BJ632" s="294"/>
      <c r="BK632" s="294"/>
      <c r="BL632" s="294"/>
      <c r="BM632" s="294"/>
    </row>
    <row r="633" spans="14:65">
      <c r="N633" s="90"/>
      <c r="P633" s="91"/>
      <c r="Z633" s="294"/>
      <c r="AA633" s="294"/>
      <c r="AB633" s="294"/>
      <c r="AC633" s="294"/>
      <c r="AD633" s="294"/>
      <c r="AE633" s="294"/>
      <c r="AF633" s="294"/>
      <c r="AG633" s="294"/>
      <c r="AH633" s="294"/>
      <c r="AI633" s="294"/>
      <c r="AJ633" s="294"/>
      <c r="AK633" s="294"/>
      <c r="AL633" s="294"/>
      <c r="AM633" s="294"/>
      <c r="AN633" s="294"/>
      <c r="AO633" s="294"/>
      <c r="AP633" s="294"/>
      <c r="AQ633" s="294"/>
      <c r="AR633" s="294"/>
      <c r="AS633" s="294"/>
      <c r="AT633" s="294"/>
      <c r="AU633" s="294"/>
      <c r="AV633" s="294"/>
      <c r="AW633" s="294"/>
      <c r="AX633" s="294"/>
      <c r="AY633" s="294"/>
      <c r="AZ633" s="294"/>
      <c r="BA633" s="294"/>
      <c r="BB633" s="294"/>
      <c r="BC633" s="294"/>
      <c r="BD633" s="294"/>
      <c r="BE633" s="294"/>
      <c r="BF633" s="294"/>
      <c r="BG633" s="294"/>
      <c r="BH633" s="294"/>
      <c r="BI633" s="294"/>
      <c r="BJ633" s="294"/>
      <c r="BK633" s="294"/>
      <c r="BL633" s="294"/>
      <c r="BM633" s="294"/>
    </row>
    <row r="634" spans="14:65">
      <c r="N634" s="90"/>
      <c r="P634" s="91"/>
      <c r="Z634" s="294"/>
      <c r="AA634" s="294"/>
      <c r="AB634" s="294"/>
      <c r="AC634" s="294"/>
      <c r="AD634" s="294"/>
      <c r="AE634" s="294"/>
      <c r="AF634" s="294"/>
      <c r="AG634" s="294"/>
      <c r="AH634" s="294"/>
      <c r="AI634" s="294"/>
      <c r="AJ634" s="294"/>
      <c r="AK634" s="294"/>
      <c r="AL634" s="294"/>
      <c r="AM634" s="294"/>
      <c r="AN634" s="294"/>
      <c r="AO634" s="294"/>
      <c r="AP634" s="294"/>
      <c r="AQ634" s="294"/>
      <c r="AR634" s="294"/>
      <c r="AS634" s="294"/>
      <c r="AT634" s="294"/>
      <c r="AU634" s="294"/>
      <c r="AV634" s="294"/>
      <c r="AW634" s="294"/>
      <c r="AX634" s="294"/>
      <c r="AY634" s="294"/>
      <c r="AZ634" s="294"/>
      <c r="BA634" s="294"/>
      <c r="BB634" s="294"/>
      <c r="BC634" s="294"/>
      <c r="BD634" s="294"/>
      <c r="BE634" s="294"/>
      <c r="BF634" s="294"/>
      <c r="BG634" s="294"/>
      <c r="BH634" s="294"/>
      <c r="BI634" s="294"/>
      <c r="BJ634" s="294"/>
      <c r="BK634" s="294"/>
      <c r="BL634" s="294"/>
      <c r="BM634" s="294"/>
    </row>
    <row r="635" spans="14:65">
      <c r="N635" s="90"/>
      <c r="P635" s="91"/>
      <c r="Z635" s="294"/>
      <c r="AA635" s="294"/>
      <c r="AB635" s="294"/>
      <c r="AC635" s="294"/>
      <c r="AD635" s="294"/>
      <c r="AE635" s="294"/>
      <c r="AF635" s="294"/>
      <c r="AG635" s="294"/>
      <c r="AH635" s="294"/>
      <c r="AI635" s="294"/>
      <c r="AJ635" s="294"/>
      <c r="AK635" s="294"/>
      <c r="AL635" s="294"/>
      <c r="AM635" s="294"/>
      <c r="AN635" s="294"/>
      <c r="AO635" s="294"/>
      <c r="AP635" s="294"/>
      <c r="AQ635" s="294"/>
      <c r="AR635" s="294"/>
      <c r="AS635" s="294"/>
      <c r="AT635" s="294"/>
      <c r="AU635" s="294"/>
      <c r="AV635" s="294"/>
      <c r="AW635" s="294"/>
      <c r="AX635" s="294"/>
      <c r="AY635" s="294"/>
      <c r="AZ635" s="294"/>
      <c r="BA635" s="294"/>
      <c r="BB635" s="294"/>
      <c r="BC635" s="294"/>
      <c r="BD635" s="294"/>
      <c r="BE635" s="294"/>
      <c r="BF635" s="294"/>
      <c r="BG635" s="294"/>
      <c r="BH635" s="294"/>
      <c r="BI635" s="294"/>
      <c r="BJ635" s="294"/>
      <c r="BK635" s="294"/>
      <c r="BL635" s="294"/>
      <c r="BM635" s="294"/>
    </row>
    <row r="636" spans="14:65">
      <c r="N636" s="90"/>
      <c r="P636" s="91"/>
      <c r="Z636" s="294"/>
      <c r="AA636" s="294"/>
      <c r="AB636" s="294"/>
      <c r="AC636" s="294"/>
      <c r="AD636" s="294"/>
      <c r="AE636" s="294"/>
      <c r="AF636" s="294"/>
      <c r="AG636" s="294"/>
      <c r="AH636" s="294"/>
      <c r="AI636" s="294"/>
      <c r="AJ636" s="294"/>
      <c r="AK636" s="294"/>
      <c r="AL636" s="294"/>
      <c r="AM636" s="294"/>
      <c r="AN636" s="294"/>
      <c r="AO636" s="294"/>
      <c r="AP636" s="294"/>
      <c r="AQ636" s="294"/>
      <c r="AR636" s="294"/>
      <c r="AS636" s="294"/>
      <c r="AT636" s="294"/>
      <c r="AU636" s="294"/>
      <c r="AV636" s="294"/>
      <c r="AW636" s="294"/>
      <c r="AX636" s="294"/>
      <c r="AY636" s="294"/>
      <c r="AZ636" s="294"/>
      <c r="BA636" s="294"/>
      <c r="BB636" s="294"/>
      <c r="BC636" s="294"/>
      <c r="BD636" s="294"/>
      <c r="BE636" s="294"/>
      <c r="BF636" s="294"/>
      <c r="BG636" s="294"/>
      <c r="BH636" s="294"/>
      <c r="BI636" s="294"/>
      <c r="BJ636" s="294"/>
      <c r="BK636" s="294"/>
      <c r="BL636" s="294"/>
      <c r="BM636" s="294"/>
    </row>
    <row r="637" spans="14:65">
      <c r="N637" s="90"/>
      <c r="P637" s="91"/>
      <c r="Z637" s="294"/>
      <c r="AA637" s="294"/>
      <c r="AB637" s="294"/>
      <c r="AC637" s="294"/>
      <c r="AD637" s="294"/>
      <c r="AE637" s="294"/>
      <c r="AF637" s="294"/>
      <c r="AG637" s="294"/>
      <c r="AH637" s="294"/>
      <c r="AI637" s="294"/>
      <c r="AJ637" s="294"/>
      <c r="AK637" s="294"/>
      <c r="AL637" s="294"/>
      <c r="AM637" s="294"/>
      <c r="AN637" s="294"/>
      <c r="AO637" s="294"/>
      <c r="AP637" s="294"/>
      <c r="AQ637" s="294"/>
      <c r="AR637" s="294"/>
      <c r="AS637" s="294"/>
      <c r="AT637" s="294"/>
      <c r="AU637" s="294"/>
      <c r="AV637" s="294"/>
      <c r="AW637" s="294"/>
      <c r="AX637" s="294"/>
      <c r="AY637" s="294"/>
      <c r="AZ637" s="294"/>
      <c r="BA637" s="294"/>
      <c r="BB637" s="294"/>
      <c r="BC637" s="294"/>
      <c r="BD637" s="294"/>
      <c r="BE637" s="294"/>
      <c r="BF637" s="294"/>
      <c r="BG637" s="294"/>
      <c r="BH637" s="294"/>
      <c r="BI637" s="294"/>
      <c r="BJ637" s="294"/>
      <c r="BK637" s="294"/>
      <c r="BL637" s="294"/>
      <c r="BM637" s="294"/>
    </row>
    <row r="638" spans="14:65">
      <c r="N638" s="90"/>
      <c r="P638" s="91"/>
      <c r="Z638" s="294"/>
      <c r="AA638" s="294"/>
      <c r="AB638" s="294"/>
      <c r="AC638" s="294"/>
      <c r="AD638" s="294"/>
      <c r="AE638" s="294"/>
      <c r="AF638" s="294"/>
      <c r="AG638" s="294"/>
      <c r="AH638" s="294"/>
      <c r="AI638" s="294"/>
      <c r="AJ638" s="294"/>
      <c r="AK638" s="294"/>
      <c r="AL638" s="294"/>
      <c r="AM638" s="294"/>
      <c r="AN638" s="294"/>
      <c r="AO638" s="294"/>
      <c r="AP638" s="294"/>
      <c r="AQ638" s="294"/>
      <c r="AR638" s="294"/>
      <c r="AS638" s="294"/>
      <c r="AT638" s="294"/>
      <c r="AU638" s="294"/>
      <c r="AV638" s="294"/>
      <c r="AW638" s="294"/>
      <c r="AX638" s="294"/>
      <c r="AY638" s="294"/>
      <c r="AZ638" s="294"/>
      <c r="BA638" s="294"/>
      <c r="BB638" s="294"/>
      <c r="BC638" s="294"/>
      <c r="BD638" s="294"/>
      <c r="BE638" s="294"/>
      <c r="BF638" s="294"/>
      <c r="BG638" s="294"/>
      <c r="BH638" s="294"/>
      <c r="BI638" s="294"/>
      <c r="BJ638" s="294"/>
      <c r="BK638" s="294"/>
      <c r="BL638" s="294"/>
      <c r="BM638" s="294"/>
    </row>
    <row r="639" spans="14:65">
      <c r="N639" s="90"/>
      <c r="P639" s="91"/>
      <c r="Z639" s="294"/>
      <c r="AA639" s="294"/>
      <c r="AB639" s="294"/>
      <c r="AC639" s="294"/>
      <c r="AD639" s="294"/>
      <c r="AE639" s="294"/>
      <c r="AF639" s="294"/>
      <c r="AG639" s="294"/>
      <c r="AH639" s="294"/>
      <c r="AI639" s="294"/>
      <c r="AJ639" s="294"/>
      <c r="AK639" s="294"/>
      <c r="AL639" s="294"/>
      <c r="AM639" s="294"/>
      <c r="AN639" s="294"/>
      <c r="AO639" s="294"/>
      <c r="AP639" s="294"/>
      <c r="AQ639" s="294"/>
      <c r="AR639" s="294"/>
      <c r="AS639" s="294"/>
      <c r="AT639" s="294"/>
      <c r="AU639" s="294"/>
      <c r="AV639" s="294"/>
      <c r="AW639" s="294"/>
      <c r="AX639" s="294"/>
      <c r="AY639" s="294"/>
      <c r="AZ639" s="294"/>
      <c r="BA639" s="294"/>
      <c r="BB639" s="294"/>
      <c r="BC639" s="294"/>
      <c r="BD639" s="294"/>
      <c r="BE639" s="294"/>
      <c r="BF639" s="294"/>
      <c r="BG639" s="294"/>
      <c r="BH639" s="294"/>
      <c r="BI639" s="294"/>
      <c r="BJ639" s="294"/>
      <c r="BK639" s="294"/>
      <c r="BL639" s="294"/>
      <c r="BM639" s="294"/>
    </row>
    <row r="640" spans="14:65">
      <c r="N640" s="90"/>
      <c r="P640" s="91"/>
      <c r="Z640" s="294"/>
      <c r="AA640" s="294"/>
      <c r="AB640" s="294"/>
      <c r="AC640" s="294"/>
      <c r="AD640" s="294"/>
      <c r="AE640" s="294"/>
      <c r="AF640" s="294"/>
      <c r="AG640" s="294"/>
      <c r="AH640" s="294"/>
      <c r="AI640" s="294"/>
      <c r="AJ640" s="294"/>
      <c r="AK640" s="294"/>
      <c r="AL640" s="294"/>
      <c r="AM640" s="294"/>
      <c r="AN640" s="294"/>
      <c r="AO640" s="294"/>
      <c r="AP640" s="294"/>
      <c r="AQ640" s="294"/>
      <c r="AR640" s="294"/>
      <c r="AS640" s="294"/>
      <c r="AT640" s="294"/>
      <c r="AU640" s="294"/>
      <c r="AV640" s="294"/>
      <c r="AW640" s="294"/>
      <c r="AX640" s="294"/>
      <c r="AY640" s="294"/>
      <c r="AZ640" s="294"/>
      <c r="BA640" s="294"/>
      <c r="BB640" s="294"/>
      <c r="BC640" s="294"/>
      <c r="BD640" s="294"/>
      <c r="BE640" s="294"/>
      <c r="BF640" s="294"/>
      <c r="BG640" s="294"/>
      <c r="BH640" s="294"/>
      <c r="BI640" s="294"/>
      <c r="BJ640" s="294"/>
      <c r="BK640" s="294"/>
      <c r="BL640" s="294"/>
      <c r="BM640" s="294"/>
    </row>
    <row r="641" spans="14:65">
      <c r="N641" s="90"/>
      <c r="P641" s="91"/>
      <c r="Z641" s="294"/>
      <c r="AA641" s="294"/>
      <c r="AB641" s="294"/>
      <c r="AC641" s="294"/>
      <c r="AD641" s="294"/>
      <c r="AE641" s="294"/>
      <c r="AF641" s="294"/>
      <c r="AG641" s="294"/>
      <c r="AH641" s="294"/>
      <c r="AI641" s="294"/>
      <c r="AJ641" s="294"/>
      <c r="AK641" s="294"/>
      <c r="AL641" s="294"/>
      <c r="AM641" s="294"/>
      <c r="AN641" s="294"/>
      <c r="AO641" s="294"/>
      <c r="AP641" s="294"/>
      <c r="AQ641" s="294"/>
      <c r="AR641" s="294"/>
      <c r="AS641" s="294"/>
      <c r="AT641" s="294"/>
      <c r="AU641" s="294"/>
      <c r="AV641" s="294"/>
      <c r="AW641" s="294"/>
      <c r="AX641" s="294"/>
      <c r="AY641" s="294"/>
      <c r="AZ641" s="294"/>
      <c r="BA641" s="294"/>
      <c r="BB641" s="294"/>
      <c r="BC641" s="294"/>
      <c r="BD641" s="294"/>
      <c r="BE641" s="294"/>
      <c r="BF641" s="294"/>
      <c r="BG641" s="294"/>
      <c r="BH641" s="294"/>
      <c r="BI641" s="294"/>
      <c r="BJ641" s="294"/>
      <c r="BK641" s="294"/>
      <c r="BL641" s="294"/>
      <c r="BM641" s="294"/>
    </row>
    <row r="642" spans="14:65">
      <c r="N642" s="90"/>
      <c r="P642" s="91"/>
      <c r="Z642" s="294"/>
      <c r="AA642" s="294"/>
      <c r="AB642" s="294"/>
      <c r="AC642" s="294"/>
      <c r="AD642" s="294"/>
      <c r="AE642" s="294"/>
      <c r="AF642" s="294"/>
      <c r="AG642" s="294"/>
      <c r="AH642" s="294"/>
      <c r="AI642" s="294"/>
      <c r="AJ642" s="294"/>
      <c r="AK642" s="294"/>
      <c r="AL642" s="294"/>
      <c r="AM642" s="294"/>
      <c r="AN642" s="294"/>
      <c r="AO642" s="294"/>
      <c r="AP642" s="294"/>
      <c r="AQ642" s="294"/>
      <c r="AR642" s="294"/>
      <c r="AS642" s="294"/>
      <c r="AT642" s="294"/>
      <c r="AU642" s="294"/>
      <c r="AV642" s="294"/>
      <c r="AW642" s="294"/>
      <c r="AX642" s="294"/>
      <c r="AY642" s="294"/>
      <c r="AZ642" s="294"/>
      <c r="BA642" s="294"/>
      <c r="BB642" s="294"/>
      <c r="BC642" s="294"/>
      <c r="BD642" s="294"/>
      <c r="BE642" s="294"/>
      <c r="BF642" s="294"/>
      <c r="BG642" s="294"/>
      <c r="BH642" s="294"/>
      <c r="BI642" s="294"/>
      <c r="BJ642" s="294"/>
      <c r="BK642" s="294"/>
      <c r="BL642" s="294"/>
      <c r="BM642" s="294"/>
    </row>
    <row r="643" spans="14:65">
      <c r="N643" s="90"/>
      <c r="P643" s="91"/>
      <c r="Z643" s="294"/>
      <c r="AA643" s="294"/>
      <c r="AB643" s="294"/>
      <c r="AC643" s="294"/>
      <c r="AD643" s="294"/>
      <c r="AE643" s="294"/>
      <c r="AF643" s="294"/>
      <c r="AG643" s="294"/>
      <c r="AH643" s="294"/>
      <c r="AI643" s="294"/>
      <c r="AJ643" s="294"/>
      <c r="AK643" s="294"/>
      <c r="AL643" s="294"/>
      <c r="AM643" s="294"/>
      <c r="AN643" s="294"/>
      <c r="AO643" s="294"/>
      <c r="AP643" s="294"/>
      <c r="AQ643" s="294"/>
      <c r="AR643" s="294"/>
      <c r="AS643" s="294"/>
      <c r="AT643" s="294"/>
      <c r="AU643" s="294"/>
      <c r="AV643" s="294"/>
      <c r="AW643" s="294"/>
      <c r="AX643" s="294"/>
      <c r="AY643" s="294"/>
      <c r="AZ643" s="294"/>
      <c r="BA643" s="294"/>
      <c r="BB643" s="294"/>
      <c r="BC643" s="294"/>
      <c r="BD643" s="294"/>
      <c r="BE643" s="294"/>
      <c r="BF643" s="294"/>
      <c r="BG643" s="294"/>
      <c r="BH643" s="294"/>
      <c r="BI643" s="294"/>
      <c r="BJ643" s="294"/>
      <c r="BK643" s="294"/>
      <c r="BL643" s="294"/>
      <c r="BM643" s="294"/>
    </row>
    <row r="644" spans="14:65">
      <c r="N644" s="90"/>
      <c r="P644" s="91"/>
      <c r="Z644" s="294"/>
      <c r="AA644" s="294"/>
      <c r="AB644" s="294"/>
      <c r="AC644" s="294"/>
      <c r="AD644" s="294"/>
      <c r="AE644" s="294"/>
      <c r="AF644" s="294"/>
      <c r="AG644" s="294"/>
      <c r="AH644" s="294"/>
      <c r="AI644" s="294"/>
      <c r="AJ644" s="294"/>
      <c r="AK644" s="294"/>
      <c r="AL644" s="294"/>
      <c r="AM644" s="294"/>
      <c r="AN644" s="294"/>
      <c r="AO644" s="294"/>
      <c r="AP644" s="294"/>
      <c r="AQ644" s="294"/>
      <c r="AR644" s="294"/>
      <c r="AS644" s="294"/>
      <c r="AT644" s="294"/>
      <c r="AU644" s="294"/>
      <c r="AV644" s="294"/>
      <c r="AW644" s="294"/>
      <c r="AX644" s="294"/>
      <c r="AY644" s="294"/>
      <c r="AZ644" s="294"/>
      <c r="BA644" s="294"/>
      <c r="BB644" s="294"/>
      <c r="BC644" s="294"/>
      <c r="BD644" s="294"/>
      <c r="BE644" s="294"/>
      <c r="BF644" s="294"/>
      <c r="BG644" s="294"/>
      <c r="BH644" s="294"/>
      <c r="BI644" s="294"/>
      <c r="BJ644" s="294"/>
      <c r="BK644" s="294"/>
      <c r="BL644" s="294"/>
      <c r="BM644" s="294"/>
    </row>
    <row r="645" spans="14:65">
      <c r="N645" s="90"/>
      <c r="P645" s="91"/>
      <c r="Z645" s="294"/>
      <c r="AA645" s="294"/>
      <c r="AB645" s="294"/>
      <c r="AC645" s="294"/>
      <c r="AD645" s="294"/>
      <c r="AE645" s="294"/>
      <c r="AF645" s="294"/>
      <c r="AG645" s="294"/>
      <c r="AH645" s="294"/>
      <c r="AI645" s="294"/>
      <c r="AJ645" s="294"/>
      <c r="AK645" s="294"/>
      <c r="AL645" s="294"/>
      <c r="AM645" s="294"/>
      <c r="AN645" s="294"/>
      <c r="AO645" s="294"/>
      <c r="AP645" s="294"/>
      <c r="AQ645" s="294"/>
      <c r="AR645" s="294"/>
      <c r="AS645" s="294"/>
      <c r="AT645" s="294"/>
      <c r="AU645" s="294"/>
      <c r="AV645" s="294"/>
      <c r="AW645" s="294"/>
      <c r="AX645" s="294"/>
      <c r="AY645" s="294"/>
      <c r="AZ645" s="294"/>
      <c r="BA645" s="294"/>
      <c r="BB645" s="294"/>
      <c r="BC645" s="294"/>
      <c r="BD645" s="294"/>
      <c r="BE645" s="294"/>
      <c r="BF645" s="294"/>
      <c r="BG645" s="294"/>
      <c r="BH645" s="294"/>
      <c r="BI645" s="294"/>
      <c r="BJ645" s="294"/>
      <c r="BK645" s="294"/>
      <c r="BL645" s="294"/>
      <c r="BM645" s="294"/>
    </row>
    <row r="646" spans="14:65">
      <c r="N646" s="90"/>
      <c r="P646" s="91"/>
      <c r="Z646" s="294"/>
      <c r="AA646" s="294"/>
      <c r="AB646" s="294"/>
      <c r="AC646" s="294"/>
      <c r="AD646" s="294"/>
      <c r="AE646" s="294"/>
      <c r="AF646" s="294"/>
      <c r="AG646" s="294"/>
      <c r="AH646" s="294"/>
      <c r="AI646" s="294"/>
      <c r="AJ646" s="294"/>
      <c r="AK646" s="294"/>
      <c r="AL646" s="294"/>
      <c r="AM646" s="294"/>
      <c r="AN646" s="294"/>
      <c r="AO646" s="294"/>
      <c r="AP646" s="294"/>
      <c r="AQ646" s="294"/>
      <c r="AR646" s="294"/>
      <c r="AS646" s="294"/>
      <c r="AT646" s="294"/>
      <c r="AU646" s="294"/>
      <c r="AV646" s="294"/>
      <c r="AW646" s="294"/>
      <c r="AX646" s="294"/>
      <c r="AY646" s="294"/>
      <c r="AZ646" s="294"/>
      <c r="BA646" s="294"/>
      <c r="BB646" s="294"/>
      <c r="BC646" s="294"/>
      <c r="BD646" s="294"/>
      <c r="BE646" s="294"/>
      <c r="BF646" s="294"/>
      <c r="BG646" s="294"/>
      <c r="BH646" s="294"/>
      <c r="BI646" s="294"/>
      <c r="BJ646" s="294"/>
      <c r="BK646" s="294"/>
      <c r="BL646" s="294"/>
      <c r="BM646" s="294"/>
    </row>
    <row r="647" spans="14:65">
      <c r="N647" s="90"/>
      <c r="P647" s="91"/>
      <c r="Z647" s="294"/>
      <c r="AA647" s="294"/>
      <c r="AB647" s="294"/>
      <c r="AC647" s="294"/>
      <c r="AD647" s="294"/>
      <c r="AE647" s="294"/>
      <c r="AF647" s="294"/>
      <c r="AG647" s="294"/>
      <c r="AH647" s="294"/>
      <c r="AI647" s="294"/>
      <c r="AJ647" s="294"/>
      <c r="AK647" s="294"/>
      <c r="AL647" s="294"/>
      <c r="AM647" s="294"/>
      <c r="AN647" s="294"/>
      <c r="AO647" s="294"/>
      <c r="AP647" s="294"/>
      <c r="AQ647" s="294"/>
      <c r="AR647" s="294"/>
      <c r="AS647" s="294"/>
      <c r="AT647" s="294"/>
      <c r="AU647" s="294"/>
      <c r="AV647" s="294"/>
      <c r="AW647" s="294"/>
      <c r="AX647" s="294"/>
      <c r="AY647" s="294"/>
      <c r="AZ647" s="294"/>
      <c r="BA647" s="294"/>
      <c r="BB647" s="294"/>
      <c r="BC647" s="294"/>
      <c r="BD647" s="294"/>
      <c r="BE647" s="294"/>
      <c r="BF647" s="294"/>
      <c r="BG647" s="294"/>
      <c r="BH647" s="294"/>
      <c r="BI647" s="294"/>
      <c r="BJ647" s="294"/>
      <c r="BK647" s="294"/>
      <c r="BL647" s="294"/>
      <c r="BM647" s="294"/>
    </row>
    <row r="648" spans="14:65">
      <c r="N648" s="90"/>
      <c r="P648" s="91"/>
      <c r="Z648" s="294"/>
      <c r="AA648" s="294"/>
      <c r="AB648" s="294"/>
      <c r="AC648" s="294"/>
      <c r="AD648" s="294"/>
      <c r="AE648" s="294"/>
      <c r="AF648" s="294"/>
      <c r="AG648" s="294"/>
      <c r="AH648" s="294"/>
      <c r="AI648" s="294"/>
      <c r="AJ648" s="294"/>
      <c r="AK648" s="294"/>
      <c r="AL648" s="294"/>
      <c r="AM648" s="294"/>
      <c r="AN648" s="294"/>
      <c r="AO648" s="294"/>
      <c r="AP648" s="294"/>
      <c r="AQ648" s="294"/>
      <c r="AR648" s="294"/>
      <c r="AS648" s="294"/>
      <c r="AT648" s="294"/>
      <c r="AU648" s="294"/>
      <c r="AV648" s="294"/>
      <c r="AW648" s="294"/>
      <c r="AX648" s="294"/>
      <c r="AY648" s="294"/>
      <c r="AZ648" s="294"/>
      <c r="BA648" s="294"/>
      <c r="BB648" s="294"/>
      <c r="BC648" s="294"/>
      <c r="BD648" s="294"/>
      <c r="BE648" s="294"/>
      <c r="BF648" s="294"/>
      <c r="BG648" s="294"/>
      <c r="BH648" s="294"/>
      <c r="BI648" s="294"/>
      <c r="BJ648" s="294"/>
      <c r="BK648" s="294"/>
      <c r="BL648" s="294"/>
      <c r="BM648" s="294"/>
    </row>
    <row r="649" spans="14:65">
      <c r="N649" s="90"/>
      <c r="P649" s="91"/>
      <c r="Z649" s="294"/>
      <c r="AA649" s="294"/>
      <c r="AB649" s="294"/>
      <c r="AC649" s="294"/>
      <c r="AD649" s="294"/>
      <c r="AE649" s="294"/>
      <c r="AF649" s="294"/>
      <c r="AG649" s="294"/>
      <c r="AH649" s="294"/>
      <c r="AI649" s="294"/>
      <c r="AJ649" s="294"/>
      <c r="AK649" s="294"/>
      <c r="AL649" s="294"/>
      <c r="AM649" s="294"/>
      <c r="AN649" s="294"/>
      <c r="AO649" s="294"/>
      <c r="AP649" s="294"/>
      <c r="AQ649" s="294"/>
      <c r="AR649" s="294"/>
      <c r="AS649" s="294"/>
      <c r="AT649" s="294"/>
      <c r="AU649" s="294"/>
      <c r="AV649" s="294"/>
      <c r="AW649" s="294"/>
      <c r="AX649" s="294"/>
      <c r="AY649" s="294"/>
      <c r="AZ649" s="294"/>
      <c r="BA649" s="294"/>
      <c r="BB649" s="294"/>
      <c r="BC649" s="294"/>
      <c r="BD649" s="294"/>
      <c r="BE649" s="294"/>
      <c r="BF649" s="294"/>
      <c r="BG649" s="294"/>
      <c r="BH649" s="294"/>
      <c r="BI649" s="294"/>
      <c r="BJ649" s="294"/>
      <c r="BK649" s="294"/>
      <c r="BL649" s="294"/>
      <c r="BM649" s="294"/>
    </row>
    <row r="650" spans="14:65">
      <c r="N650" s="90"/>
      <c r="P650" s="91"/>
      <c r="Z650" s="294"/>
      <c r="AA650" s="294"/>
      <c r="AB650" s="294"/>
      <c r="AC650" s="294"/>
      <c r="AD650" s="294"/>
      <c r="AE650" s="294"/>
      <c r="AF650" s="294"/>
      <c r="AG650" s="294"/>
      <c r="AH650" s="294"/>
      <c r="AI650" s="294"/>
      <c r="AJ650" s="294"/>
      <c r="AK650" s="294"/>
      <c r="AL650" s="294"/>
      <c r="AM650" s="294"/>
      <c r="AN650" s="294"/>
      <c r="AO650" s="294"/>
      <c r="AP650" s="294"/>
      <c r="AQ650" s="294"/>
      <c r="AR650" s="294"/>
      <c r="AS650" s="294"/>
      <c r="AT650" s="294"/>
      <c r="AU650" s="294"/>
      <c r="AV650" s="294"/>
      <c r="AW650" s="294"/>
      <c r="AX650" s="294"/>
      <c r="AY650" s="294"/>
      <c r="AZ650" s="294"/>
      <c r="BA650" s="294"/>
      <c r="BB650" s="294"/>
      <c r="BC650" s="294"/>
      <c r="BD650" s="294"/>
      <c r="BE650" s="294"/>
      <c r="BF650" s="294"/>
      <c r="BG650" s="294"/>
      <c r="BH650" s="294"/>
      <c r="BI650" s="294"/>
      <c r="BJ650" s="294"/>
      <c r="BK650" s="294"/>
      <c r="BL650" s="294"/>
      <c r="BM650" s="294"/>
    </row>
    <row r="651" spans="14:65">
      <c r="N651" s="90"/>
      <c r="P651" s="91"/>
      <c r="Z651" s="294"/>
      <c r="AA651" s="294"/>
      <c r="AB651" s="294"/>
      <c r="AC651" s="294"/>
      <c r="AD651" s="294"/>
      <c r="AE651" s="294"/>
      <c r="AF651" s="294"/>
      <c r="AG651" s="294"/>
      <c r="AH651" s="294"/>
      <c r="AI651" s="294"/>
      <c r="AJ651" s="294"/>
      <c r="AK651" s="294"/>
      <c r="AL651" s="294"/>
      <c r="AM651" s="294"/>
      <c r="AN651" s="294"/>
      <c r="AO651" s="294"/>
      <c r="AP651" s="294"/>
      <c r="AQ651" s="294"/>
      <c r="AR651" s="294"/>
      <c r="AS651" s="294"/>
      <c r="AT651" s="294"/>
      <c r="AU651" s="294"/>
      <c r="AV651" s="294"/>
      <c r="AW651" s="294"/>
      <c r="AX651" s="294"/>
      <c r="AY651" s="294"/>
      <c r="AZ651" s="294"/>
      <c r="BA651" s="294"/>
      <c r="BB651" s="294"/>
      <c r="BC651" s="294"/>
      <c r="BD651" s="294"/>
      <c r="BE651" s="294"/>
      <c r="BF651" s="294"/>
      <c r="BG651" s="294"/>
      <c r="BH651" s="294"/>
      <c r="BI651" s="294"/>
      <c r="BJ651" s="294"/>
      <c r="BK651" s="294"/>
      <c r="BL651" s="294"/>
      <c r="BM651" s="294"/>
    </row>
    <row r="652" spans="14:65">
      <c r="N652" s="90"/>
      <c r="P652" s="91"/>
      <c r="Z652" s="294"/>
      <c r="AA652" s="294"/>
      <c r="AB652" s="294"/>
      <c r="AC652" s="294"/>
      <c r="AD652" s="294"/>
      <c r="AE652" s="294"/>
      <c r="AF652" s="294"/>
      <c r="AG652" s="294"/>
      <c r="AH652" s="294"/>
      <c r="AI652" s="294"/>
      <c r="AJ652" s="294"/>
      <c r="AK652" s="294"/>
      <c r="AL652" s="294"/>
      <c r="AM652" s="294"/>
      <c r="AN652" s="294"/>
      <c r="AO652" s="294"/>
      <c r="AP652" s="294"/>
      <c r="AQ652" s="294"/>
      <c r="AR652" s="294"/>
      <c r="AS652" s="294"/>
      <c r="AT652" s="294"/>
      <c r="AU652" s="294"/>
      <c r="AV652" s="294"/>
      <c r="AW652" s="294"/>
      <c r="AX652" s="294"/>
      <c r="AY652" s="294"/>
      <c r="AZ652" s="294"/>
      <c r="BA652" s="294"/>
      <c r="BB652" s="294"/>
      <c r="BC652" s="294"/>
      <c r="BD652" s="294"/>
      <c r="BE652" s="294"/>
      <c r="BF652" s="294"/>
      <c r="BG652" s="294"/>
      <c r="BH652" s="294"/>
      <c r="BI652" s="294"/>
      <c r="BJ652" s="294"/>
      <c r="BK652" s="294"/>
      <c r="BL652" s="294"/>
      <c r="BM652" s="294"/>
    </row>
    <row r="653" spans="14:65">
      <c r="N653" s="90"/>
      <c r="P653" s="91"/>
      <c r="Z653" s="294"/>
      <c r="AA653" s="294"/>
      <c r="AB653" s="294"/>
      <c r="AC653" s="294"/>
      <c r="AD653" s="294"/>
      <c r="AE653" s="294"/>
      <c r="AF653" s="294"/>
      <c r="AG653" s="294"/>
      <c r="AH653" s="294"/>
      <c r="AI653" s="294"/>
      <c r="AJ653" s="294"/>
      <c r="AK653" s="294"/>
      <c r="AL653" s="294"/>
      <c r="AM653" s="294"/>
      <c r="AN653" s="294"/>
      <c r="AO653" s="294"/>
      <c r="AP653" s="294"/>
      <c r="AQ653" s="294"/>
      <c r="AR653" s="294"/>
      <c r="AS653" s="294"/>
      <c r="AT653" s="294"/>
      <c r="AU653" s="294"/>
      <c r="AV653" s="294"/>
      <c r="AW653" s="294"/>
      <c r="AX653" s="294"/>
      <c r="AY653" s="294"/>
      <c r="AZ653" s="294"/>
      <c r="BA653" s="294"/>
      <c r="BB653" s="294"/>
      <c r="BC653" s="294"/>
      <c r="BD653" s="294"/>
      <c r="BE653" s="294"/>
      <c r="BF653" s="294"/>
      <c r="BG653" s="294"/>
      <c r="BH653" s="294"/>
      <c r="BI653" s="294"/>
      <c r="BJ653" s="294"/>
      <c r="BK653" s="294"/>
      <c r="BL653" s="294"/>
      <c r="BM653" s="294"/>
    </row>
    <row r="654" spans="14:65">
      <c r="N654" s="90"/>
      <c r="P654" s="91"/>
      <c r="Z654" s="294"/>
      <c r="AA654" s="294"/>
      <c r="AB654" s="294"/>
      <c r="AC654" s="294"/>
      <c r="AD654" s="294"/>
      <c r="AE654" s="294"/>
      <c r="AF654" s="294"/>
      <c r="AG654" s="294"/>
      <c r="AH654" s="294"/>
      <c r="AI654" s="294"/>
      <c r="AJ654" s="294"/>
      <c r="AK654" s="294"/>
      <c r="AL654" s="294"/>
      <c r="AM654" s="294"/>
      <c r="AN654" s="294"/>
      <c r="AO654" s="294"/>
      <c r="AP654" s="294"/>
      <c r="AQ654" s="294"/>
      <c r="AR654" s="294"/>
      <c r="AS654" s="294"/>
      <c r="AT654" s="294"/>
      <c r="AU654" s="294"/>
      <c r="AV654" s="294"/>
      <c r="AW654" s="294"/>
      <c r="AX654" s="294"/>
      <c r="AY654" s="294"/>
      <c r="AZ654" s="294"/>
      <c r="BA654" s="294"/>
      <c r="BB654" s="294"/>
      <c r="BC654" s="294"/>
      <c r="BD654" s="294"/>
      <c r="BE654" s="294"/>
      <c r="BF654" s="294"/>
      <c r="BG654" s="294"/>
      <c r="BH654" s="294"/>
      <c r="BI654" s="294"/>
      <c r="BJ654" s="294"/>
      <c r="BK654" s="294"/>
      <c r="BL654" s="294"/>
      <c r="BM654" s="294"/>
    </row>
    <row r="655" spans="14:65">
      <c r="N655" s="90"/>
      <c r="P655" s="91"/>
      <c r="Z655" s="294"/>
      <c r="AA655" s="294"/>
      <c r="AB655" s="294"/>
      <c r="AC655" s="294"/>
      <c r="AD655" s="294"/>
      <c r="AE655" s="294"/>
      <c r="AF655" s="294"/>
      <c r="AG655" s="294"/>
      <c r="AH655" s="294"/>
      <c r="AI655" s="294"/>
      <c r="AJ655" s="294"/>
      <c r="AK655" s="294"/>
      <c r="AL655" s="294"/>
      <c r="AM655" s="294"/>
      <c r="AN655" s="294"/>
      <c r="AO655" s="294"/>
      <c r="AP655" s="294"/>
      <c r="AQ655" s="294"/>
      <c r="AR655" s="294"/>
      <c r="AS655" s="294"/>
      <c r="AT655" s="294"/>
      <c r="AU655" s="294"/>
      <c r="AV655" s="294"/>
      <c r="AW655" s="294"/>
      <c r="AX655" s="294"/>
      <c r="AY655" s="294"/>
      <c r="AZ655" s="294"/>
      <c r="BA655" s="294"/>
      <c r="BB655" s="294"/>
      <c r="BC655" s="294"/>
      <c r="BD655" s="294"/>
      <c r="BE655" s="294"/>
      <c r="BF655" s="294"/>
      <c r="BG655" s="294"/>
      <c r="BH655" s="294"/>
      <c r="BI655" s="294"/>
      <c r="BJ655" s="294"/>
      <c r="BK655" s="294"/>
      <c r="BL655" s="294"/>
      <c r="BM655" s="294"/>
    </row>
    <row r="656" spans="14:65">
      <c r="N656" s="90"/>
      <c r="P656" s="91"/>
      <c r="Z656" s="294"/>
      <c r="AA656" s="294"/>
      <c r="AB656" s="294"/>
      <c r="AC656" s="294"/>
      <c r="AD656" s="294"/>
      <c r="AE656" s="294"/>
      <c r="AF656" s="294"/>
      <c r="AG656" s="294"/>
      <c r="AH656" s="294"/>
      <c r="AI656" s="294"/>
      <c r="AJ656" s="294"/>
      <c r="AK656" s="294"/>
      <c r="AL656" s="294"/>
      <c r="AM656" s="294"/>
      <c r="AN656" s="294"/>
      <c r="AO656" s="294"/>
      <c r="AP656" s="294"/>
      <c r="AQ656" s="294"/>
      <c r="AR656" s="294"/>
      <c r="AS656" s="294"/>
      <c r="AT656" s="294"/>
      <c r="AU656" s="294"/>
      <c r="AV656" s="294"/>
      <c r="AW656" s="294"/>
      <c r="AX656" s="294"/>
      <c r="AY656" s="294"/>
      <c r="AZ656" s="294"/>
      <c r="BA656" s="294"/>
      <c r="BB656" s="294"/>
      <c r="BC656" s="294"/>
      <c r="BD656" s="294"/>
      <c r="BE656" s="294"/>
      <c r="BF656" s="294"/>
      <c r="BG656" s="294"/>
      <c r="BH656" s="294"/>
      <c r="BI656" s="294"/>
      <c r="BJ656" s="294"/>
      <c r="BK656" s="294"/>
      <c r="BL656" s="294"/>
      <c r="BM656" s="294"/>
    </row>
    <row r="657" spans="14:65">
      <c r="N657" s="90"/>
      <c r="P657" s="91"/>
      <c r="Z657" s="294"/>
      <c r="AA657" s="294"/>
      <c r="AB657" s="294"/>
      <c r="AC657" s="294"/>
      <c r="AD657" s="294"/>
      <c r="AE657" s="294"/>
      <c r="AF657" s="294"/>
      <c r="AG657" s="294"/>
      <c r="AH657" s="294"/>
      <c r="AI657" s="294"/>
      <c r="AJ657" s="294"/>
      <c r="AK657" s="294"/>
      <c r="AL657" s="294"/>
      <c r="AM657" s="294"/>
      <c r="AN657" s="294"/>
      <c r="AO657" s="294"/>
      <c r="AP657" s="294"/>
      <c r="AQ657" s="294"/>
      <c r="AR657" s="294"/>
      <c r="AS657" s="294"/>
      <c r="AT657" s="294"/>
      <c r="AU657" s="294"/>
      <c r="AV657" s="294"/>
      <c r="AW657" s="294"/>
      <c r="AX657" s="294"/>
      <c r="AY657" s="294"/>
      <c r="AZ657" s="294"/>
      <c r="BA657" s="294"/>
      <c r="BB657" s="294"/>
      <c r="BC657" s="294"/>
      <c r="BD657" s="294"/>
      <c r="BE657" s="294"/>
      <c r="BF657" s="294"/>
      <c r="BG657" s="294"/>
      <c r="BH657" s="294"/>
      <c r="BI657" s="294"/>
      <c r="BJ657" s="294"/>
      <c r="BK657" s="294"/>
      <c r="BL657" s="294"/>
      <c r="BM657" s="294"/>
    </row>
    <row r="658" spans="14:65">
      <c r="N658" s="90"/>
      <c r="P658" s="91"/>
      <c r="Z658" s="294"/>
      <c r="AA658" s="294"/>
      <c r="AB658" s="294"/>
      <c r="AC658" s="294"/>
      <c r="AD658" s="294"/>
      <c r="AE658" s="294"/>
      <c r="AF658" s="294"/>
      <c r="AG658" s="294"/>
      <c r="AH658" s="294"/>
      <c r="AI658" s="294"/>
      <c r="AJ658" s="294"/>
      <c r="AK658" s="294"/>
      <c r="AL658" s="294"/>
      <c r="AM658" s="294"/>
      <c r="AN658" s="294"/>
      <c r="AO658" s="294"/>
      <c r="AP658" s="294"/>
      <c r="AQ658" s="294"/>
      <c r="AR658" s="294"/>
      <c r="AS658" s="294"/>
      <c r="AT658" s="294"/>
      <c r="AU658" s="294"/>
      <c r="AV658" s="294"/>
      <c r="AW658" s="294"/>
      <c r="AX658" s="294"/>
      <c r="AY658" s="294"/>
      <c r="AZ658" s="294"/>
      <c r="BA658" s="294"/>
      <c r="BB658" s="294"/>
      <c r="BC658" s="294"/>
      <c r="BD658" s="294"/>
      <c r="BE658" s="294"/>
      <c r="BF658" s="294"/>
      <c r="BG658" s="294"/>
      <c r="BH658" s="294"/>
      <c r="BI658" s="294"/>
      <c r="BJ658" s="294"/>
      <c r="BK658" s="294"/>
      <c r="BL658" s="294"/>
      <c r="BM658" s="294"/>
    </row>
    <row r="659" spans="14:65">
      <c r="N659" s="90"/>
      <c r="P659" s="91"/>
      <c r="Z659" s="294"/>
      <c r="AA659" s="294"/>
      <c r="AB659" s="294"/>
      <c r="AC659" s="294"/>
      <c r="AD659" s="294"/>
      <c r="AE659" s="294"/>
      <c r="AF659" s="294"/>
      <c r="AG659" s="294"/>
      <c r="AH659" s="294"/>
      <c r="AI659" s="294"/>
      <c r="AJ659" s="294"/>
      <c r="AK659" s="294"/>
      <c r="AL659" s="294"/>
      <c r="AM659" s="294"/>
      <c r="AN659" s="294"/>
      <c r="AO659" s="294"/>
      <c r="AP659" s="294"/>
      <c r="AQ659" s="294"/>
      <c r="AR659" s="294"/>
      <c r="AS659" s="294"/>
      <c r="AT659" s="294"/>
      <c r="AU659" s="294"/>
      <c r="AV659" s="294"/>
      <c r="AW659" s="294"/>
      <c r="AX659" s="294"/>
      <c r="AY659" s="294"/>
      <c r="AZ659" s="294"/>
      <c r="BA659" s="294"/>
      <c r="BB659" s="294"/>
      <c r="BC659" s="294"/>
      <c r="BD659" s="294"/>
      <c r="BE659" s="294"/>
      <c r="BF659" s="294"/>
      <c r="BG659" s="294"/>
      <c r="BH659" s="294"/>
      <c r="BI659" s="294"/>
      <c r="BJ659" s="294"/>
      <c r="BK659" s="294"/>
      <c r="BL659" s="294"/>
      <c r="BM659" s="294"/>
    </row>
    <row r="660" spans="14:65">
      <c r="N660" s="90"/>
      <c r="P660" s="91"/>
      <c r="Z660" s="294"/>
      <c r="AA660" s="294"/>
      <c r="AB660" s="294"/>
      <c r="AC660" s="294"/>
      <c r="AD660" s="294"/>
      <c r="AE660" s="294"/>
      <c r="AF660" s="294"/>
      <c r="AG660" s="294"/>
      <c r="AH660" s="294"/>
      <c r="AI660" s="294"/>
      <c r="AJ660" s="294"/>
      <c r="AK660" s="294"/>
      <c r="AL660" s="294"/>
      <c r="AM660" s="294"/>
      <c r="AN660" s="294"/>
      <c r="AO660" s="294"/>
      <c r="AP660" s="294"/>
      <c r="AQ660" s="294"/>
      <c r="AR660" s="294"/>
      <c r="AS660" s="294"/>
      <c r="AT660" s="294"/>
      <c r="AU660" s="294"/>
      <c r="AV660" s="294"/>
      <c r="AW660" s="294"/>
      <c r="AX660" s="294"/>
      <c r="AY660" s="294"/>
      <c r="AZ660" s="294"/>
      <c r="BA660" s="294"/>
      <c r="BB660" s="294"/>
      <c r="BC660" s="294"/>
      <c r="BD660" s="294"/>
      <c r="BE660" s="294"/>
      <c r="BF660" s="294"/>
      <c r="BG660" s="294"/>
      <c r="BH660" s="294"/>
      <c r="BI660" s="294"/>
      <c r="BJ660" s="294"/>
      <c r="BK660" s="294"/>
      <c r="BL660" s="294"/>
      <c r="BM660" s="294"/>
    </row>
    <row r="661" spans="14:65">
      <c r="Z661" s="294"/>
      <c r="AA661" s="294"/>
      <c r="AB661" s="294"/>
      <c r="AC661" s="294"/>
      <c r="AD661" s="294"/>
      <c r="AE661" s="294"/>
      <c r="AF661" s="294"/>
      <c r="AG661" s="294"/>
      <c r="AH661" s="294"/>
      <c r="AI661" s="294"/>
      <c r="AJ661" s="294"/>
      <c r="AK661" s="294"/>
      <c r="AL661" s="294"/>
      <c r="AM661" s="294"/>
      <c r="AN661" s="294"/>
      <c r="AO661" s="294"/>
      <c r="AP661" s="294"/>
      <c r="AQ661" s="294"/>
      <c r="AR661" s="294"/>
      <c r="AS661" s="294"/>
      <c r="AT661" s="294"/>
      <c r="AU661" s="294"/>
      <c r="AV661" s="294"/>
      <c r="AW661" s="294"/>
      <c r="AX661" s="294"/>
      <c r="AY661" s="294"/>
      <c r="AZ661" s="294"/>
      <c r="BA661" s="294"/>
      <c r="BB661" s="294"/>
      <c r="BC661" s="294"/>
      <c r="BD661" s="294"/>
      <c r="BE661" s="294"/>
      <c r="BF661" s="294"/>
      <c r="BG661" s="294"/>
      <c r="BH661" s="294"/>
      <c r="BI661" s="294"/>
      <c r="BJ661" s="294"/>
      <c r="BK661" s="294"/>
      <c r="BL661" s="294"/>
      <c r="BM661" s="294"/>
    </row>
    <row r="662" spans="14:65">
      <c r="Z662" s="294"/>
      <c r="AA662" s="294"/>
      <c r="AB662" s="294"/>
      <c r="AC662" s="294"/>
      <c r="AD662" s="294"/>
      <c r="AE662" s="294"/>
      <c r="AF662" s="294"/>
      <c r="AG662" s="294"/>
      <c r="AH662" s="294"/>
      <c r="AI662" s="294"/>
      <c r="AJ662" s="294"/>
      <c r="AK662" s="294"/>
      <c r="AL662" s="294"/>
      <c r="AM662" s="294"/>
      <c r="AN662" s="294"/>
      <c r="AO662" s="294"/>
      <c r="AP662" s="294"/>
      <c r="AQ662" s="294"/>
      <c r="AR662" s="294"/>
      <c r="AS662" s="294"/>
      <c r="AT662" s="294"/>
      <c r="AU662" s="294"/>
      <c r="AV662" s="294"/>
      <c r="AW662" s="294"/>
      <c r="AX662" s="294"/>
      <c r="AY662" s="294"/>
      <c r="AZ662" s="294"/>
      <c r="BA662" s="294"/>
      <c r="BB662" s="294"/>
      <c r="BC662" s="294"/>
      <c r="BD662" s="294"/>
      <c r="BE662" s="294"/>
      <c r="BF662" s="294"/>
      <c r="BG662" s="294"/>
      <c r="BH662" s="294"/>
      <c r="BI662" s="294"/>
      <c r="BJ662" s="294"/>
      <c r="BK662" s="294"/>
      <c r="BL662" s="294"/>
      <c r="BM662" s="294"/>
    </row>
    <row r="663" spans="14:65">
      <c r="Z663" s="294"/>
      <c r="AA663" s="294"/>
      <c r="AB663" s="294"/>
      <c r="AC663" s="294"/>
      <c r="AD663" s="294"/>
      <c r="AE663" s="294"/>
      <c r="AF663" s="294"/>
      <c r="AG663" s="294"/>
      <c r="AH663" s="294"/>
      <c r="AI663" s="294"/>
      <c r="AJ663" s="294"/>
      <c r="AK663" s="294"/>
      <c r="AL663" s="294"/>
      <c r="AM663" s="294"/>
      <c r="AN663" s="294"/>
      <c r="AO663" s="294"/>
      <c r="AP663" s="294"/>
      <c r="AQ663" s="294"/>
      <c r="AR663" s="294"/>
      <c r="AS663" s="294"/>
      <c r="AT663" s="294"/>
      <c r="AU663" s="294"/>
      <c r="AV663" s="294"/>
      <c r="AW663" s="294"/>
      <c r="AX663" s="294"/>
      <c r="AY663" s="294"/>
      <c r="AZ663" s="294"/>
      <c r="BA663" s="294"/>
      <c r="BB663" s="294"/>
      <c r="BC663" s="294"/>
      <c r="BD663" s="294"/>
      <c r="BE663" s="294"/>
      <c r="BF663" s="294"/>
      <c r="BG663" s="294"/>
      <c r="BH663" s="294"/>
      <c r="BI663" s="294"/>
      <c r="BJ663" s="294"/>
      <c r="BK663" s="294"/>
      <c r="BL663" s="294"/>
      <c r="BM663" s="294"/>
    </row>
    <row r="664" spans="14:65">
      <c r="Z664" s="294"/>
      <c r="AA664" s="294"/>
      <c r="AB664" s="294"/>
      <c r="AC664" s="294"/>
      <c r="AD664" s="294"/>
      <c r="AE664" s="294"/>
      <c r="AF664" s="294"/>
      <c r="AG664" s="294"/>
      <c r="AH664" s="294"/>
      <c r="AI664" s="294"/>
      <c r="AJ664" s="294"/>
      <c r="AK664" s="294"/>
      <c r="AL664" s="294"/>
      <c r="AM664" s="294"/>
      <c r="AN664" s="294"/>
      <c r="AO664" s="294"/>
      <c r="AP664" s="294"/>
      <c r="AQ664" s="294"/>
      <c r="AR664" s="294"/>
      <c r="AS664" s="294"/>
      <c r="AT664" s="294"/>
      <c r="AU664" s="294"/>
      <c r="AV664" s="294"/>
      <c r="AW664" s="294"/>
      <c r="AX664" s="294"/>
      <c r="AY664" s="294"/>
      <c r="AZ664" s="294"/>
      <c r="BA664" s="294"/>
      <c r="BB664" s="294"/>
      <c r="BC664" s="294"/>
      <c r="BD664" s="294"/>
      <c r="BE664" s="294"/>
      <c r="BF664" s="294"/>
      <c r="BG664" s="294"/>
      <c r="BH664" s="294"/>
      <c r="BI664" s="294"/>
      <c r="BJ664" s="294"/>
      <c r="BK664" s="294"/>
      <c r="BL664" s="294"/>
      <c r="BM664" s="294"/>
    </row>
    <row r="665" spans="14:65">
      <c r="Z665" s="294"/>
      <c r="AA665" s="294"/>
      <c r="AB665" s="294"/>
      <c r="AC665" s="294"/>
      <c r="AD665" s="294"/>
      <c r="AE665" s="294"/>
      <c r="AF665" s="294"/>
      <c r="AG665" s="294"/>
      <c r="AH665" s="294"/>
      <c r="AI665" s="294"/>
      <c r="AJ665" s="294"/>
      <c r="AK665" s="294"/>
      <c r="AL665" s="294"/>
      <c r="AM665" s="294"/>
      <c r="AN665" s="294"/>
      <c r="AO665" s="294"/>
      <c r="AP665" s="294"/>
      <c r="AQ665" s="294"/>
      <c r="AR665" s="294"/>
      <c r="AS665" s="294"/>
      <c r="AT665" s="294"/>
      <c r="AU665" s="294"/>
      <c r="AV665" s="294"/>
      <c r="AW665" s="294"/>
      <c r="AX665" s="294"/>
      <c r="AY665" s="294"/>
      <c r="AZ665" s="294"/>
      <c r="BA665" s="294"/>
      <c r="BB665" s="294"/>
      <c r="BC665" s="294"/>
      <c r="BD665" s="294"/>
      <c r="BE665" s="294"/>
      <c r="BF665" s="294"/>
      <c r="BG665" s="294"/>
      <c r="BH665" s="294"/>
      <c r="BI665" s="294"/>
      <c r="BJ665" s="294"/>
      <c r="BK665" s="294"/>
      <c r="BL665" s="294"/>
      <c r="BM665" s="294"/>
    </row>
    <row r="666" spans="14:65">
      <c r="Z666" s="294"/>
      <c r="AA666" s="294"/>
      <c r="AB666" s="294"/>
      <c r="AC666" s="294"/>
      <c r="AD666" s="294"/>
      <c r="AE666" s="294"/>
      <c r="AF666" s="294"/>
      <c r="AG666" s="294"/>
      <c r="AH666" s="294"/>
      <c r="AI666" s="294"/>
      <c r="AJ666" s="294"/>
      <c r="AK666" s="294"/>
      <c r="AL666" s="294"/>
      <c r="AM666" s="294"/>
      <c r="AN666" s="294"/>
      <c r="AO666" s="294"/>
      <c r="AP666" s="294"/>
      <c r="AQ666" s="294"/>
      <c r="AR666" s="294"/>
      <c r="AS666" s="294"/>
      <c r="AT666" s="294"/>
      <c r="AU666" s="294"/>
      <c r="AV666" s="294"/>
      <c r="AW666" s="294"/>
      <c r="AX666" s="294"/>
      <c r="AY666" s="294"/>
      <c r="AZ666" s="294"/>
      <c r="BA666" s="294"/>
      <c r="BB666" s="294"/>
      <c r="BC666" s="294"/>
      <c r="BD666" s="294"/>
      <c r="BE666" s="294"/>
      <c r="BF666" s="294"/>
      <c r="BG666" s="294"/>
      <c r="BH666" s="294"/>
      <c r="BI666" s="294"/>
      <c r="BJ666" s="294"/>
      <c r="BK666" s="294"/>
      <c r="BL666" s="294"/>
      <c r="BM666" s="294"/>
    </row>
    <row r="667" spans="14:65">
      <c r="Z667" s="294"/>
      <c r="AA667" s="294"/>
      <c r="AB667" s="294"/>
      <c r="AC667" s="294"/>
      <c r="AD667" s="294"/>
      <c r="AE667" s="294"/>
      <c r="AF667" s="294"/>
      <c r="AG667" s="294"/>
      <c r="AH667" s="294"/>
      <c r="AI667" s="294"/>
      <c r="AJ667" s="294"/>
      <c r="AK667" s="294"/>
      <c r="AL667" s="294"/>
      <c r="AM667" s="294"/>
      <c r="AN667" s="294"/>
      <c r="AO667" s="294"/>
      <c r="AP667" s="294"/>
      <c r="AQ667" s="294"/>
      <c r="AR667" s="294"/>
      <c r="AS667" s="294"/>
      <c r="AT667" s="294"/>
      <c r="AU667" s="294"/>
      <c r="AV667" s="294"/>
      <c r="AW667" s="294"/>
      <c r="AX667" s="294"/>
      <c r="AY667" s="294"/>
      <c r="AZ667" s="294"/>
      <c r="BA667" s="294"/>
      <c r="BB667" s="294"/>
      <c r="BC667" s="294"/>
      <c r="BD667" s="294"/>
      <c r="BE667" s="294"/>
      <c r="BF667" s="294"/>
      <c r="BG667" s="294"/>
      <c r="BH667" s="294"/>
      <c r="BI667" s="294"/>
      <c r="BJ667" s="294"/>
      <c r="BK667" s="294"/>
      <c r="BL667" s="294"/>
      <c r="BM667" s="294"/>
    </row>
    <row r="668" spans="14:65">
      <c r="Z668" s="294"/>
      <c r="AA668" s="294"/>
      <c r="AB668" s="294"/>
      <c r="AC668" s="294"/>
      <c r="AD668" s="294"/>
      <c r="AE668" s="294"/>
      <c r="AF668" s="294"/>
      <c r="AG668" s="294"/>
      <c r="AH668" s="294"/>
      <c r="AI668" s="294"/>
      <c r="AJ668" s="294"/>
      <c r="AK668" s="294"/>
      <c r="AL668" s="294"/>
      <c r="AM668" s="294"/>
      <c r="AN668" s="294"/>
      <c r="AO668" s="294"/>
      <c r="AP668" s="294"/>
      <c r="AQ668" s="294"/>
      <c r="AR668" s="294"/>
      <c r="AS668" s="294"/>
      <c r="AT668" s="294"/>
      <c r="AU668" s="294"/>
      <c r="AV668" s="294"/>
      <c r="AW668" s="294"/>
      <c r="AX668" s="294"/>
      <c r="AY668" s="294"/>
      <c r="AZ668" s="294"/>
      <c r="BA668" s="294"/>
      <c r="BB668" s="294"/>
      <c r="BC668" s="294"/>
      <c r="BD668" s="294"/>
      <c r="BE668" s="294"/>
      <c r="BF668" s="294"/>
      <c r="BG668" s="294"/>
      <c r="BH668" s="294"/>
      <c r="BI668" s="294"/>
      <c r="BJ668" s="294"/>
      <c r="BK668" s="294"/>
      <c r="BL668" s="294"/>
      <c r="BM668" s="294"/>
    </row>
    <row r="669" spans="14:65">
      <c r="Z669" s="294"/>
      <c r="AA669" s="294"/>
      <c r="AB669" s="294"/>
      <c r="AC669" s="294"/>
      <c r="AD669" s="294"/>
      <c r="AE669" s="294"/>
      <c r="AF669" s="294"/>
      <c r="AG669" s="294"/>
      <c r="AH669" s="294"/>
      <c r="AI669" s="294"/>
      <c r="AJ669" s="294"/>
      <c r="AK669" s="294"/>
      <c r="AL669" s="294"/>
      <c r="AM669" s="294"/>
      <c r="AN669" s="294"/>
      <c r="AO669" s="294"/>
      <c r="AP669" s="294"/>
      <c r="AQ669" s="294"/>
      <c r="AR669" s="294"/>
      <c r="AS669" s="294"/>
      <c r="AT669" s="294"/>
      <c r="AU669" s="294"/>
      <c r="AV669" s="294"/>
      <c r="AW669" s="294"/>
      <c r="AX669" s="294"/>
      <c r="AY669" s="294"/>
      <c r="AZ669" s="294"/>
      <c r="BA669" s="294"/>
      <c r="BB669" s="294"/>
      <c r="BC669" s="294"/>
      <c r="BD669" s="294"/>
      <c r="BE669" s="294"/>
      <c r="BF669" s="294"/>
      <c r="BG669" s="294"/>
      <c r="BH669" s="294"/>
      <c r="BI669" s="294"/>
      <c r="BJ669" s="294"/>
      <c r="BK669" s="294"/>
      <c r="BL669" s="294"/>
      <c r="BM669" s="294"/>
    </row>
    <row r="670" spans="14:65">
      <c r="Z670" s="294"/>
      <c r="AA670" s="294"/>
      <c r="AB670" s="294"/>
      <c r="AC670" s="294"/>
      <c r="AD670" s="294"/>
      <c r="AE670" s="294"/>
      <c r="AF670" s="294"/>
      <c r="AG670" s="294"/>
      <c r="AH670" s="294"/>
      <c r="AI670" s="294"/>
      <c r="AJ670" s="294"/>
      <c r="AK670" s="294"/>
      <c r="AL670" s="294"/>
      <c r="AM670" s="294"/>
      <c r="AN670" s="294"/>
      <c r="AO670" s="294"/>
      <c r="AP670" s="294"/>
      <c r="AQ670" s="294"/>
      <c r="AR670" s="294"/>
      <c r="AS670" s="294"/>
      <c r="AT670" s="294"/>
      <c r="AU670" s="294"/>
      <c r="AV670" s="294"/>
      <c r="AW670" s="294"/>
      <c r="AX670" s="294"/>
      <c r="AY670" s="294"/>
      <c r="AZ670" s="294"/>
      <c r="BA670" s="294"/>
      <c r="BB670" s="294"/>
      <c r="BC670" s="294"/>
      <c r="BD670" s="294"/>
      <c r="BE670" s="294"/>
      <c r="BF670" s="294"/>
      <c r="BG670" s="294"/>
      <c r="BH670" s="294"/>
      <c r="BI670" s="294"/>
      <c r="BJ670" s="294"/>
      <c r="BK670" s="294"/>
      <c r="BL670" s="294"/>
      <c r="BM670" s="294"/>
    </row>
    <row r="671" spans="14:65">
      <c r="Z671" s="294"/>
      <c r="AA671" s="294"/>
      <c r="AB671" s="294"/>
      <c r="AC671" s="294"/>
      <c r="AD671" s="294"/>
      <c r="AE671" s="294"/>
      <c r="AF671" s="294"/>
      <c r="AG671" s="294"/>
      <c r="AH671" s="294"/>
      <c r="AI671" s="294"/>
      <c r="AJ671" s="294"/>
      <c r="AK671" s="294"/>
      <c r="AL671" s="294"/>
      <c r="AM671" s="294"/>
      <c r="AN671" s="294"/>
      <c r="AO671" s="294"/>
      <c r="AP671" s="294"/>
      <c r="AQ671" s="294"/>
      <c r="AR671" s="294"/>
      <c r="AS671" s="294"/>
      <c r="AT671" s="294"/>
      <c r="AU671" s="294"/>
      <c r="AV671" s="294"/>
      <c r="AW671" s="294"/>
      <c r="AX671" s="294"/>
      <c r="AY671" s="294"/>
      <c r="AZ671" s="294"/>
      <c r="BA671" s="294"/>
      <c r="BB671" s="294"/>
      <c r="BC671" s="294"/>
      <c r="BD671" s="294"/>
      <c r="BE671" s="294"/>
      <c r="BF671" s="294"/>
      <c r="BG671" s="294"/>
      <c r="BH671" s="294"/>
      <c r="BI671" s="294"/>
      <c r="BJ671" s="294"/>
      <c r="BK671" s="294"/>
      <c r="BL671" s="294"/>
      <c r="BM671" s="294"/>
    </row>
    <row r="672" spans="14:65">
      <c r="Z672" s="294"/>
      <c r="AA672" s="294"/>
      <c r="AB672" s="294"/>
      <c r="AC672" s="294"/>
      <c r="AD672" s="294"/>
      <c r="AE672" s="294"/>
      <c r="AF672" s="294"/>
      <c r="AG672" s="294"/>
      <c r="AH672" s="294"/>
      <c r="AI672" s="294"/>
      <c r="AJ672" s="294"/>
      <c r="AK672" s="294"/>
      <c r="AL672" s="294"/>
      <c r="AM672" s="294"/>
      <c r="AN672" s="294"/>
      <c r="AO672" s="294"/>
      <c r="AP672" s="294"/>
      <c r="AQ672" s="294"/>
      <c r="AR672" s="294"/>
      <c r="AS672" s="294"/>
      <c r="AT672" s="294"/>
      <c r="AU672" s="294"/>
      <c r="AV672" s="294"/>
      <c r="AW672" s="294"/>
      <c r="AX672" s="294"/>
      <c r="AY672" s="294"/>
      <c r="AZ672" s="294"/>
      <c r="BA672" s="294"/>
      <c r="BB672" s="294"/>
      <c r="BC672" s="294"/>
      <c r="BD672" s="294"/>
      <c r="BE672" s="294"/>
      <c r="BF672" s="294"/>
      <c r="BG672" s="294"/>
      <c r="BH672" s="294"/>
      <c r="BI672" s="294"/>
      <c r="BJ672" s="294"/>
      <c r="BK672" s="294"/>
      <c r="BL672" s="294"/>
      <c r="BM672" s="294"/>
    </row>
    <row r="673" spans="26:65">
      <c r="Z673" s="294"/>
      <c r="AA673" s="294"/>
      <c r="AB673" s="294"/>
      <c r="AC673" s="294"/>
      <c r="AD673" s="294"/>
      <c r="AE673" s="294"/>
      <c r="AF673" s="294"/>
      <c r="AG673" s="294"/>
      <c r="AH673" s="294"/>
      <c r="AI673" s="294"/>
      <c r="AJ673" s="294"/>
      <c r="AK673" s="294"/>
      <c r="AL673" s="294"/>
      <c r="AM673" s="294"/>
      <c r="AN673" s="294"/>
      <c r="AO673" s="294"/>
      <c r="AP673" s="294"/>
      <c r="AQ673" s="294"/>
      <c r="AR673" s="294"/>
      <c r="AS673" s="294"/>
      <c r="AT673" s="294"/>
      <c r="AU673" s="294"/>
      <c r="AV673" s="294"/>
      <c r="AW673" s="294"/>
      <c r="AX673" s="294"/>
      <c r="AY673" s="294"/>
      <c r="AZ673" s="294"/>
      <c r="BA673" s="294"/>
      <c r="BB673" s="294"/>
      <c r="BC673" s="294"/>
      <c r="BD673" s="294"/>
      <c r="BE673" s="294"/>
      <c r="BF673" s="294"/>
      <c r="BG673" s="294"/>
      <c r="BH673" s="294"/>
      <c r="BI673" s="294"/>
      <c r="BJ673" s="294"/>
      <c r="BK673" s="294"/>
      <c r="BL673" s="294"/>
      <c r="BM673" s="294"/>
    </row>
    <row r="674" spans="26:65">
      <c r="Z674" s="294"/>
      <c r="AA674" s="294"/>
      <c r="AB674" s="294"/>
      <c r="AC674" s="294"/>
      <c r="AD674" s="294"/>
      <c r="AE674" s="294"/>
      <c r="AF674" s="294"/>
      <c r="AG674" s="294"/>
      <c r="AH674" s="294"/>
      <c r="AI674" s="294"/>
      <c r="AJ674" s="294"/>
      <c r="AK674" s="294"/>
      <c r="AL674" s="294"/>
      <c r="AM674" s="294"/>
      <c r="AN674" s="294"/>
      <c r="AO674" s="294"/>
      <c r="AP674" s="294"/>
      <c r="AQ674" s="294"/>
      <c r="AR674" s="294"/>
      <c r="AS674" s="294"/>
      <c r="AT674" s="294"/>
      <c r="AU674" s="294"/>
      <c r="AV674" s="294"/>
      <c r="AW674" s="294"/>
      <c r="AX674" s="294"/>
      <c r="AY674" s="294"/>
      <c r="AZ674" s="294"/>
      <c r="BA674" s="294"/>
      <c r="BB674" s="294"/>
      <c r="BC674" s="294"/>
      <c r="BD674" s="294"/>
      <c r="BE674" s="294"/>
      <c r="BF674" s="294"/>
      <c r="BG674" s="294"/>
      <c r="BH674" s="294"/>
      <c r="BI674" s="294"/>
      <c r="BJ674" s="294"/>
      <c r="BK674" s="294"/>
      <c r="BL674" s="294"/>
      <c r="BM674" s="294"/>
    </row>
    <row r="675" spans="26:65">
      <c r="Z675" s="294"/>
      <c r="AA675" s="294"/>
      <c r="AB675" s="294"/>
      <c r="AC675" s="294"/>
      <c r="AD675" s="294"/>
      <c r="AE675" s="294"/>
      <c r="AF675" s="294"/>
      <c r="AG675" s="294"/>
      <c r="AH675" s="294"/>
      <c r="AI675" s="294"/>
      <c r="AJ675" s="294"/>
      <c r="AK675" s="294"/>
      <c r="AL675" s="294"/>
      <c r="AM675" s="294"/>
      <c r="AN675" s="294"/>
      <c r="AO675" s="294"/>
      <c r="AP675" s="294"/>
      <c r="AQ675" s="294"/>
      <c r="AR675" s="294"/>
      <c r="AS675" s="294"/>
      <c r="AT675" s="294"/>
      <c r="AU675" s="294"/>
      <c r="AV675" s="294"/>
      <c r="AW675" s="294"/>
      <c r="AX675" s="294"/>
      <c r="AY675" s="294"/>
      <c r="AZ675" s="294"/>
      <c r="BA675" s="294"/>
      <c r="BB675" s="294"/>
      <c r="BC675" s="294"/>
      <c r="BD675" s="294"/>
      <c r="BE675" s="294"/>
      <c r="BF675" s="294"/>
      <c r="BG675" s="294"/>
      <c r="BH675" s="294"/>
      <c r="BI675" s="294"/>
      <c r="BJ675" s="294"/>
      <c r="BK675" s="294"/>
      <c r="BL675" s="294"/>
      <c r="BM675" s="294"/>
    </row>
    <row r="676" spans="26:65">
      <c r="Z676" s="294"/>
      <c r="AA676" s="294"/>
      <c r="AB676" s="294"/>
      <c r="AC676" s="294"/>
      <c r="AD676" s="294"/>
      <c r="AE676" s="294"/>
      <c r="AF676" s="294"/>
      <c r="AG676" s="294"/>
      <c r="AH676" s="294"/>
      <c r="AI676" s="294"/>
      <c r="AJ676" s="294"/>
      <c r="AK676" s="294"/>
      <c r="AL676" s="294"/>
      <c r="AM676" s="294"/>
      <c r="AN676" s="294"/>
      <c r="AO676" s="294"/>
      <c r="AP676" s="294"/>
      <c r="AQ676" s="294"/>
      <c r="AR676" s="294"/>
      <c r="AS676" s="294"/>
      <c r="AT676" s="294"/>
      <c r="AU676" s="294"/>
      <c r="AV676" s="294"/>
      <c r="AW676" s="294"/>
      <c r="AX676" s="294"/>
      <c r="AY676" s="294"/>
      <c r="AZ676" s="294"/>
      <c r="BA676" s="294"/>
      <c r="BB676" s="294"/>
      <c r="BC676" s="294"/>
      <c r="BD676" s="294"/>
      <c r="BE676" s="294"/>
      <c r="BF676" s="294"/>
      <c r="BG676" s="294"/>
      <c r="BH676" s="294"/>
      <c r="BI676" s="294"/>
      <c r="BJ676" s="294"/>
      <c r="BK676" s="294"/>
      <c r="BL676" s="294"/>
      <c r="BM676" s="294"/>
    </row>
    <row r="677" spans="26:65">
      <c r="Z677" s="294"/>
      <c r="AA677" s="294"/>
      <c r="AB677" s="294"/>
      <c r="AC677" s="294"/>
      <c r="AD677" s="294"/>
      <c r="AE677" s="294"/>
      <c r="AF677" s="294"/>
      <c r="AG677" s="294"/>
      <c r="AH677" s="294"/>
      <c r="AI677" s="294"/>
      <c r="AJ677" s="294"/>
      <c r="AK677" s="294"/>
      <c r="AL677" s="294"/>
      <c r="AM677" s="294"/>
      <c r="AN677" s="294"/>
      <c r="AO677" s="294"/>
      <c r="AP677" s="294"/>
      <c r="AQ677" s="294"/>
      <c r="AR677" s="294"/>
      <c r="AS677" s="294"/>
      <c r="AT677" s="294"/>
      <c r="AU677" s="294"/>
      <c r="AV677" s="294"/>
      <c r="AW677" s="294"/>
      <c r="AX677" s="294"/>
      <c r="AY677" s="294"/>
      <c r="AZ677" s="294"/>
      <c r="BA677" s="294"/>
      <c r="BB677" s="294"/>
      <c r="BC677" s="294"/>
      <c r="BD677" s="294"/>
      <c r="BE677" s="294"/>
      <c r="BF677" s="294"/>
      <c r="BG677" s="294"/>
      <c r="BH677" s="294"/>
      <c r="BI677" s="294"/>
      <c r="BJ677" s="294"/>
      <c r="BK677" s="294"/>
      <c r="BL677" s="294"/>
      <c r="BM677" s="294"/>
    </row>
    <row r="678" spans="26:65">
      <c r="Z678" s="294"/>
      <c r="AA678" s="294"/>
      <c r="AB678" s="294"/>
      <c r="AC678" s="294"/>
      <c r="AD678" s="294"/>
      <c r="AE678" s="294"/>
      <c r="AF678" s="294"/>
      <c r="AG678" s="294"/>
      <c r="AH678" s="294"/>
      <c r="AI678" s="294"/>
      <c r="AJ678" s="294"/>
      <c r="AK678" s="294"/>
      <c r="AL678" s="294"/>
      <c r="AM678" s="294"/>
      <c r="AN678" s="294"/>
      <c r="AO678" s="294"/>
      <c r="AP678" s="294"/>
      <c r="AQ678" s="294"/>
      <c r="AR678" s="294"/>
      <c r="AS678" s="294"/>
      <c r="AT678" s="294"/>
      <c r="AU678" s="294"/>
      <c r="AV678" s="294"/>
      <c r="AW678" s="294"/>
      <c r="AX678" s="294"/>
      <c r="AY678" s="294"/>
      <c r="AZ678" s="294"/>
      <c r="BA678" s="294"/>
      <c r="BB678" s="294"/>
      <c r="BC678" s="294"/>
      <c r="BD678" s="294"/>
      <c r="BE678" s="294"/>
      <c r="BF678" s="294"/>
      <c r="BG678" s="294"/>
      <c r="BH678" s="294"/>
      <c r="BI678" s="294"/>
      <c r="BJ678" s="294"/>
      <c r="BK678" s="294"/>
      <c r="BL678" s="294"/>
      <c r="BM678" s="294"/>
    </row>
    <row r="679" spans="26:65">
      <c r="Z679" s="294"/>
      <c r="AA679" s="294"/>
      <c r="AB679" s="294"/>
      <c r="AC679" s="294"/>
      <c r="AD679" s="294"/>
      <c r="AE679" s="294"/>
      <c r="AF679" s="294"/>
      <c r="AG679" s="294"/>
      <c r="AH679" s="294"/>
      <c r="AI679" s="294"/>
      <c r="AJ679" s="294"/>
      <c r="AK679" s="294"/>
      <c r="AL679" s="294"/>
      <c r="AM679" s="294"/>
      <c r="AN679" s="294"/>
      <c r="AO679" s="294"/>
      <c r="AP679" s="294"/>
      <c r="AQ679" s="294"/>
      <c r="AR679" s="294"/>
      <c r="AS679" s="294"/>
      <c r="AT679" s="294"/>
      <c r="AU679" s="294"/>
      <c r="AV679" s="294"/>
      <c r="AW679" s="294"/>
      <c r="AX679" s="294"/>
      <c r="AY679" s="294"/>
      <c r="AZ679" s="294"/>
      <c r="BA679" s="294"/>
      <c r="BB679" s="294"/>
      <c r="BC679" s="294"/>
      <c r="BD679" s="294"/>
      <c r="BE679" s="294"/>
      <c r="BF679" s="294"/>
      <c r="BG679" s="294"/>
      <c r="BH679" s="294"/>
      <c r="BI679" s="294"/>
      <c r="BJ679" s="294"/>
      <c r="BK679" s="294"/>
      <c r="BL679" s="294"/>
      <c r="BM679" s="294"/>
    </row>
    <row r="680" spans="26:65">
      <c r="Z680" s="294"/>
      <c r="AA680" s="294"/>
      <c r="AB680" s="294"/>
      <c r="AC680" s="294"/>
      <c r="AD680" s="294"/>
      <c r="AE680" s="294"/>
      <c r="AF680" s="294"/>
      <c r="AG680" s="294"/>
      <c r="AH680" s="294"/>
      <c r="AI680" s="294"/>
      <c r="AJ680" s="294"/>
      <c r="AK680" s="294"/>
      <c r="AL680" s="294"/>
      <c r="AM680" s="294"/>
      <c r="AN680" s="294"/>
      <c r="AO680" s="294"/>
      <c r="AP680" s="294"/>
      <c r="AQ680" s="294"/>
      <c r="AR680" s="294"/>
      <c r="AS680" s="294"/>
      <c r="AT680" s="294"/>
      <c r="AU680" s="294"/>
      <c r="AV680" s="294"/>
      <c r="AW680" s="294"/>
      <c r="AX680" s="294"/>
      <c r="AY680" s="294"/>
      <c r="AZ680" s="294"/>
      <c r="BA680" s="294"/>
      <c r="BB680" s="294"/>
      <c r="BC680" s="294"/>
      <c r="BD680" s="294"/>
      <c r="BE680" s="294"/>
      <c r="BF680" s="294"/>
      <c r="BG680" s="294"/>
      <c r="BH680" s="294"/>
      <c r="BI680" s="294"/>
      <c r="BJ680" s="294"/>
      <c r="BK680" s="294"/>
      <c r="BL680" s="294"/>
      <c r="BM680" s="294"/>
    </row>
    <row r="681" spans="26:65">
      <c r="Z681" s="294"/>
      <c r="AA681" s="294"/>
      <c r="AB681" s="294"/>
      <c r="AC681" s="294"/>
      <c r="AD681" s="294"/>
      <c r="AE681" s="294"/>
      <c r="AF681" s="294"/>
      <c r="AG681" s="294"/>
      <c r="AH681" s="294"/>
      <c r="AI681" s="294"/>
      <c r="AJ681" s="294"/>
      <c r="AK681" s="294"/>
      <c r="AL681" s="294"/>
      <c r="AM681" s="294"/>
      <c r="AN681" s="294"/>
      <c r="AO681" s="294"/>
      <c r="AP681" s="294"/>
      <c r="AQ681" s="294"/>
      <c r="AR681" s="294"/>
      <c r="AS681" s="294"/>
      <c r="AT681" s="294"/>
      <c r="AU681" s="294"/>
      <c r="AV681" s="294"/>
      <c r="AW681" s="294"/>
      <c r="AX681" s="294"/>
      <c r="AY681" s="294"/>
      <c r="AZ681" s="294"/>
      <c r="BA681" s="294"/>
      <c r="BB681" s="294"/>
      <c r="BC681" s="294"/>
      <c r="BD681" s="294"/>
      <c r="BE681" s="294"/>
      <c r="BF681" s="294"/>
      <c r="BG681" s="294"/>
      <c r="BH681" s="294"/>
      <c r="BI681" s="294"/>
      <c r="BJ681" s="294"/>
      <c r="BK681" s="294"/>
      <c r="BL681" s="294"/>
      <c r="BM681" s="294"/>
    </row>
    <row r="682" spans="26:65">
      <c r="Z682" s="294"/>
      <c r="AA682" s="294"/>
      <c r="AB682" s="294"/>
      <c r="AC682" s="294"/>
      <c r="AD682" s="294"/>
      <c r="AE682" s="294"/>
      <c r="AF682" s="294"/>
      <c r="AG682" s="294"/>
      <c r="AH682" s="294"/>
      <c r="AI682" s="294"/>
      <c r="AJ682" s="294"/>
      <c r="AK682" s="294"/>
      <c r="AL682" s="294"/>
      <c r="AM682" s="294"/>
      <c r="AN682" s="294"/>
      <c r="AO682" s="294"/>
      <c r="AP682" s="294"/>
      <c r="AQ682" s="294"/>
      <c r="AR682" s="294"/>
      <c r="AS682" s="294"/>
      <c r="AT682" s="294"/>
      <c r="AU682" s="294"/>
      <c r="AV682" s="294"/>
      <c r="AW682" s="294"/>
      <c r="AX682" s="294"/>
      <c r="AY682" s="294"/>
      <c r="AZ682" s="294"/>
      <c r="BA682" s="294"/>
      <c r="BB682" s="294"/>
      <c r="BC682" s="294"/>
      <c r="BD682" s="294"/>
      <c r="BE682" s="294"/>
      <c r="BF682" s="294"/>
      <c r="BG682" s="294"/>
      <c r="BH682" s="294"/>
      <c r="BI682" s="294"/>
      <c r="BJ682" s="294"/>
      <c r="BK682" s="294"/>
      <c r="BL682" s="294"/>
      <c r="BM682" s="294"/>
    </row>
    <row r="683" spans="26:65">
      <c r="Z683" s="294"/>
      <c r="AA683" s="294"/>
      <c r="AB683" s="294"/>
      <c r="AC683" s="294"/>
      <c r="AD683" s="294"/>
      <c r="AE683" s="294"/>
      <c r="AF683" s="294"/>
      <c r="AG683" s="294"/>
      <c r="AH683" s="294"/>
      <c r="AI683" s="294"/>
      <c r="AJ683" s="294"/>
      <c r="AK683" s="294"/>
      <c r="AL683" s="294"/>
      <c r="AM683" s="294"/>
      <c r="AN683" s="294"/>
      <c r="AO683" s="294"/>
      <c r="AP683" s="294"/>
      <c r="AQ683" s="294"/>
      <c r="AR683" s="294"/>
      <c r="AS683" s="294"/>
      <c r="AT683" s="294"/>
      <c r="AU683" s="294"/>
      <c r="AV683" s="294"/>
      <c r="AW683" s="294"/>
      <c r="AX683" s="294"/>
      <c r="AY683" s="294"/>
      <c r="AZ683" s="294"/>
      <c r="BA683" s="294"/>
      <c r="BB683" s="294"/>
      <c r="BC683" s="294"/>
      <c r="BD683" s="294"/>
      <c r="BE683" s="294"/>
      <c r="BF683" s="294"/>
      <c r="BG683" s="294"/>
      <c r="BH683" s="294"/>
      <c r="BI683" s="294"/>
      <c r="BJ683" s="294"/>
      <c r="BK683" s="294"/>
      <c r="BL683" s="294"/>
      <c r="BM683" s="294"/>
    </row>
    <row r="684" spans="26:65">
      <c r="Z684" s="294"/>
      <c r="AA684" s="294"/>
      <c r="AB684" s="294"/>
      <c r="AC684" s="294"/>
      <c r="AD684" s="294"/>
      <c r="AE684" s="294"/>
      <c r="AF684" s="294"/>
      <c r="AG684" s="294"/>
      <c r="AH684" s="294"/>
      <c r="AI684" s="294"/>
      <c r="AJ684" s="294"/>
      <c r="AK684" s="294"/>
      <c r="AL684" s="294"/>
      <c r="AM684" s="294"/>
      <c r="AN684" s="294"/>
      <c r="AO684" s="294"/>
      <c r="AP684" s="294"/>
      <c r="AQ684" s="294"/>
      <c r="AR684" s="294"/>
      <c r="AS684" s="294"/>
      <c r="AT684" s="294"/>
      <c r="AU684" s="294"/>
      <c r="AV684" s="294"/>
      <c r="AW684" s="294"/>
      <c r="AX684" s="294"/>
      <c r="AY684" s="294"/>
      <c r="AZ684" s="294"/>
      <c r="BA684" s="294"/>
      <c r="BB684" s="294"/>
      <c r="BC684" s="294"/>
      <c r="BD684" s="294"/>
      <c r="BE684" s="294"/>
      <c r="BF684" s="294"/>
      <c r="BG684" s="294"/>
      <c r="BH684" s="294"/>
      <c r="BI684" s="294"/>
      <c r="BJ684" s="294"/>
      <c r="BK684" s="294"/>
      <c r="BL684" s="294"/>
      <c r="BM684" s="294"/>
    </row>
    <row r="685" spans="26:65">
      <c r="Z685" s="294"/>
      <c r="AA685" s="294"/>
      <c r="AB685" s="294"/>
      <c r="AC685" s="294"/>
      <c r="AD685" s="294"/>
      <c r="AE685" s="294"/>
      <c r="AF685" s="294"/>
      <c r="AG685" s="294"/>
      <c r="AH685" s="294"/>
      <c r="AI685" s="294"/>
      <c r="AJ685" s="294"/>
      <c r="AK685" s="294"/>
      <c r="AL685" s="294"/>
      <c r="AM685" s="294"/>
      <c r="AN685" s="294"/>
      <c r="AO685" s="294"/>
      <c r="AP685" s="294"/>
      <c r="AQ685" s="294"/>
      <c r="AR685" s="294"/>
      <c r="AS685" s="294"/>
      <c r="AT685" s="294"/>
      <c r="AU685" s="294"/>
      <c r="AV685" s="294"/>
      <c r="AW685" s="294"/>
      <c r="AX685" s="294"/>
      <c r="AY685" s="294"/>
      <c r="AZ685" s="294"/>
      <c r="BA685" s="294"/>
      <c r="BB685" s="294"/>
      <c r="BC685" s="294"/>
      <c r="BD685" s="294"/>
      <c r="BE685" s="294"/>
      <c r="BF685" s="294"/>
      <c r="BG685" s="294"/>
      <c r="BH685" s="294"/>
      <c r="BI685" s="294"/>
      <c r="BJ685" s="294"/>
      <c r="BK685" s="294"/>
      <c r="BL685" s="294"/>
      <c r="BM685" s="294"/>
    </row>
    <row r="686" spans="26:65">
      <c r="Z686" s="294"/>
      <c r="AA686" s="294"/>
      <c r="AB686" s="294"/>
      <c r="AC686" s="294"/>
      <c r="AD686" s="294"/>
      <c r="AE686" s="294"/>
      <c r="AF686" s="294"/>
      <c r="AG686" s="294"/>
      <c r="AH686" s="294"/>
      <c r="AI686" s="294"/>
      <c r="AJ686" s="294"/>
      <c r="AK686" s="294"/>
      <c r="AL686" s="294"/>
      <c r="AM686" s="294"/>
      <c r="AN686" s="294"/>
      <c r="AO686" s="294"/>
      <c r="AP686" s="294"/>
      <c r="AQ686" s="294"/>
      <c r="AR686" s="294"/>
      <c r="AS686" s="294"/>
      <c r="AT686" s="294"/>
      <c r="AU686" s="294"/>
      <c r="AV686" s="294"/>
      <c r="AW686" s="294"/>
      <c r="AX686" s="294"/>
      <c r="AY686" s="294"/>
      <c r="AZ686" s="294"/>
      <c r="BA686" s="294"/>
      <c r="BB686" s="294"/>
      <c r="BC686" s="294"/>
      <c r="BD686" s="294"/>
      <c r="BE686" s="294"/>
      <c r="BF686" s="294"/>
      <c r="BG686" s="294"/>
      <c r="BH686" s="294"/>
      <c r="BI686" s="294"/>
      <c r="BJ686" s="294"/>
      <c r="BK686" s="294"/>
      <c r="BL686" s="294"/>
      <c r="BM686" s="294"/>
    </row>
    <row r="687" spans="26:65">
      <c r="Z687" s="294"/>
      <c r="AA687" s="294"/>
      <c r="AB687" s="294"/>
      <c r="AC687" s="294"/>
      <c r="AD687" s="294"/>
      <c r="AE687" s="294"/>
      <c r="AF687" s="294"/>
      <c r="AG687" s="294"/>
      <c r="AH687" s="294"/>
      <c r="AI687" s="294"/>
      <c r="AJ687" s="294"/>
      <c r="AK687" s="294"/>
      <c r="AL687" s="294"/>
      <c r="AM687" s="294"/>
      <c r="AN687" s="294"/>
      <c r="AO687" s="294"/>
      <c r="AP687" s="294"/>
      <c r="AQ687" s="294"/>
      <c r="AR687" s="294"/>
      <c r="AS687" s="294"/>
      <c r="AT687" s="294"/>
      <c r="AU687" s="294"/>
      <c r="AV687" s="294"/>
      <c r="AW687" s="294"/>
      <c r="AX687" s="294"/>
      <c r="AY687" s="294"/>
      <c r="AZ687" s="294"/>
      <c r="BA687" s="294"/>
      <c r="BB687" s="294"/>
      <c r="BC687" s="294"/>
      <c r="BD687" s="294"/>
      <c r="BE687" s="294"/>
      <c r="BF687" s="294"/>
      <c r="BG687" s="294"/>
      <c r="BH687" s="294"/>
      <c r="BI687" s="294"/>
      <c r="BJ687" s="294"/>
      <c r="BK687" s="294"/>
      <c r="BL687" s="294"/>
      <c r="BM687" s="294"/>
    </row>
    <row r="688" spans="26:65">
      <c r="Z688" s="294"/>
      <c r="AA688" s="294"/>
      <c r="AB688" s="294"/>
      <c r="AC688" s="294"/>
      <c r="AD688" s="294"/>
      <c r="AE688" s="294"/>
      <c r="AF688" s="294"/>
      <c r="AG688" s="294"/>
      <c r="AH688" s="294"/>
      <c r="AI688" s="294"/>
      <c r="AJ688" s="294"/>
      <c r="AK688" s="294"/>
      <c r="AL688" s="294"/>
      <c r="AM688" s="294"/>
      <c r="AN688" s="294"/>
      <c r="AO688" s="294"/>
      <c r="AP688" s="294"/>
      <c r="AQ688" s="294"/>
      <c r="AR688" s="294"/>
      <c r="AS688" s="294"/>
      <c r="AT688" s="294"/>
      <c r="AU688" s="294"/>
      <c r="AV688" s="294"/>
      <c r="AW688" s="294"/>
      <c r="AX688" s="294"/>
      <c r="AY688" s="294"/>
      <c r="AZ688" s="294"/>
      <c r="BA688" s="294"/>
      <c r="BB688" s="294"/>
      <c r="BC688" s="294"/>
      <c r="BD688" s="294"/>
      <c r="BE688" s="294"/>
      <c r="BF688" s="294"/>
      <c r="BG688" s="294"/>
      <c r="BH688" s="294"/>
      <c r="BI688" s="294"/>
      <c r="BJ688" s="294"/>
      <c r="BK688" s="294"/>
      <c r="BL688" s="294"/>
      <c r="BM688" s="294"/>
    </row>
    <row r="689" spans="26:65">
      <c r="Z689" s="294"/>
      <c r="AA689" s="294"/>
      <c r="AB689" s="294"/>
      <c r="AC689" s="294"/>
      <c r="AD689" s="294"/>
      <c r="AE689" s="294"/>
      <c r="AF689" s="294"/>
      <c r="AG689" s="294"/>
      <c r="AH689" s="294"/>
      <c r="AI689" s="294"/>
      <c r="AJ689" s="294"/>
      <c r="AK689" s="294"/>
      <c r="AL689" s="294"/>
      <c r="AM689" s="294"/>
      <c r="AN689" s="294"/>
      <c r="AO689" s="294"/>
      <c r="AP689" s="294"/>
      <c r="AQ689" s="294"/>
      <c r="AR689" s="294"/>
      <c r="AS689" s="294"/>
      <c r="AT689" s="294"/>
      <c r="AU689" s="294"/>
      <c r="AV689" s="294"/>
      <c r="AW689" s="294"/>
      <c r="AX689" s="294"/>
      <c r="AY689" s="294"/>
      <c r="AZ689" s="294"/>
      <c r="BA689" s="294"/>
      <c r="BB689" s="294"/>
      <c r="BC689" s="294"/>
      <c r="BD689" s="294"/>
      <c r="BE689" s="294"/>
      <c r="BF689" s="294"/>
      <c r="BG689" s="294"/>
      <c r="BH689" s="294"/>
      <c r="BI689" s="294"/>
      <c r="BJ689" s="294"/>
      <c r="BK689" s="294"/>
      <c r="BL689" s="294"/>
      <c r="BM689" s="294"/>
    </row>
    <row r="690" spans="26:65">
      <c r="Z690" s="294"/>
      <c r="AA690" s="294"/>
      <c r="AB690" s="294"/>
      <c r="AC690" s="294"/>
      <c r="AD690" s="294"/>
      <c r="AE690" s="294"/>
      <c r="AF690" s="294"/>
      <c r="AG690" s="294"/>
      <c r="AH690" s="294"/>
      <c r="AI690" s="294"/>
      <c r="AJ690" s="294"/>
      <c r="AK690" s="294"/>
      <c r="AL690" s="294"/>
      <c r="AM690" s="294"/>
      <c r="AN690" s="294"/>
      <c r="AO690" s="294"/>
      <c r="AP690" s="294"/>
      <c r="AQ690" s="294"/>
      <c r="AR690" s="294"/>
      <c r="AS690" s="294"/>
      <c r="AT690" s="294"/>
      <c r="AU690" s="294"/>
      <c r="AV690" s="294"/>
      <c r="AW690" s="294"/>
      <c r="AX690" s="294"/>
      <c r="AY690" s="294"/>
      <c r="AZ690" s="294"/>
      <c r="BA690" s="294"/>
      <c r="BB690" s="294"/>
      <c r="BC690" s="294"/>
      <c r="BD690" s="294"/>
      <c r="BE690" s="294"/>
      <c r="BF690" s="294"/>
      <c r="BG690" s="294"/>
      <c r="BH690" s="294"/>
      <c r="BI690" s="294"/>
      <c r="BJ690" s="294"/>
      <c r="BK690" s="294"/>
      <c r="BL690" s="294"/>
      <c r="BM690" s="294"/>
    </row>
    <row r="691" spans="26:65">
      <c r="Z691" s="294"/>
      <c r="AA691" s="294"/>
      <c r="AB691" s="294"/>
      <c r="AC691" s="294"/>
      <c r="AD691" s="294"/>
      <c r="AE691" s="294"/>
      <c r="AF691" s="294"/>
      <c r="AG691" s="294"/>
      <c r="AH691" s="294"/>
      <c r="AI691" s="294"/>
      <c r="AJ691" s="294"/>
      <c r="AK691" s="294"/>
      <c r="AL691" s="294"/>
      <c r="AM691" s="294"/>
      <c r="AN691" s="294"/>
      <c r="AO691" s="294"/>
      <c r="AP691" s="294"/>
      <c r="AQ691" s="294"/>
      <c r="AR691" s="294"/>
      <c r="AS691" s="294"/>
      <c r="AT691" s="294"/>
      <c r="AU691" s="294"/>
      <c r="AV691" s="294"/>
      <c r="AW691" s="294"/>
      <c r="AX691" s="294"/>
      <c r="AY691" s="294"/>
      <c r="AZ691" s="294"/>
      <c r="BA691" s="294"/>
      <c r="BB691" s="294"/>
      <c r="BC691" s="294"/>
      <c r="BD691" s="294"/>
      <c r="BE691" s="294"/>
      <c r="BF691" s="294"/>
      <c r="BG691" s="294"/>
      <c r="BH691" s="294"/>
      <c r="BI691" s="294"/>
      <c r="BJ691" s="294"/>
      <c r="BK691" s="294"/>
      <c r="BL691" s="294"/>
      <c r="BM691" s="294"/>
    </row>
    <row r="692" spans="26:65">
      <c r="Z692" s="294"/>
      <c r="AA692" s="294"/>
      <c r="AB692" s="294"/>
      <c r="AC692" s="294"/>
      <c r="AD692" s="294"/>
      <c r="AE692" s="294"/>
      <c r="AF692" s="294"/>
      <c r="AG692" s="294"/>
      <c r="AH692" s="294"/>
      <c r="AI692" s="294"/>
      <c r="AJ692" s="294"/>
      <c r="AK692" s="294"/>
      <c r="AL692" s="294"/>
      <c r="AM692" s="294"/>
      <c r="AN692" s="294"/>
      <c r="AO692" s="294"/>
      <c r="AP692" s="294"/>
      <c r="AQ692" s="294"/>
      <c r="AR692" s="294"/>
      <c r="AS692" s="294"/>
      <c r="AT692" s="294"/>
      <c r="AU692" s="294"/>
      <c r="AV692" s="294"/>
      <c r="AW692" s="294"/>
      <c r="AX692" s="294"/>
      <c r="AY692" s="294"/>
      <c r="AZ692" s="294"/>
      <c r="BA692" s="294"/>
      <c r="BB692" s="294"/>
      <c r="BC692" s="294"/>
      <c r="BD692" s="294"/>
      <c r="BE692" s="294"/>
      <c r="BF692" s="294"/>
      <c r="BG692" s="294"/>
      <c r="BH692" s="294"/>
      <c r="BI692" s="294"/>
      <c r="BJ692" s="294"/>
      <c r="BK692" s="294"/>
      <c r="BL692" s="294"/>
      <c r="BM692" s="294"/>
    </row>
    <row r="693" spans="26:65">
      <c r="Z693" s="294"/>
      <c r="AA693" s="294"/>
      <c r="AB693" s="294"/>
      <c r="AC693" s="294"/>
      <c r="AD693" s="294"/>
      <c r="AE693" s="294"/>
      <c r="AF693" s="294"/>
      <c r="AG693" s="294"/>
      <c r="AH693" s="294"/>
      <c r="AI693" s="294"/>
      <c r="AJ693" s="294"/>
      <c r="AK693" s="294"/>
      <c r="AL693" s="294"/>
      <c r="AM693" s="294"/>
      <c r="AN693" s="294"/>
      <c r="AO693" s="294"/>
      <c r="AP693" s="294"/>
      <c r="AQ693" s="294"/>
      <c r="AR693" s="294"/>
      <c r="AS693" s="294"/>
      <c r="AT693" s="294"/>
      <c r="AU693" s="294"/>
      <c r="AV693" s="294"/>
      <c r="AW693" s="294"/>
      <c r="AX693" s="294"/>
      <c r="AY693" s="294"/>
      <c r="AZ693" s="294"/>
      <c r="BA693" s="294"/>
      <c r="BB693" s="294"/>
      <c r="BC693" s="294"/>
      <c r="BD693" s="294"/>
      <c r="BE693" s="294"/>
      <c r="BF693" s="294"/>
      <c r="BG693" s="294"/>
      <c r="BH693" s="294"/>
      <c r="BI693" s="294"/>
      <c r="BJ693" s="294"/>
      <c r="BK693" s="294"/>
      <c r="BL693" s="294"/>
      <c r="BM693" s="294"/>
    </row>
    <row r="694" spans="26:65">
      <c r="Z694" s="294"/>
      <c r="AA694" s="294"/>
      <c r="AB694" s="294"/>
      <c r="AC694" s="294"/>
      <c r="AD694" s="294"/>
      <c r="AE694" s="294"/>
      <c r="AF694" s="294"/>
      <c r="AG694" s="294"/>
      <c r="AH694" s="294"/>
      <c r="AI694" s="294"/>
      <c r="AJ694" s="294"/>
      <c r="AK694" s="294"/>
      <c r="AL694" s="294"/>
      <c r="AM694" s="294"/>
      <c r="AN694" s="294"/>
      <c r="AO694" s="294"/>
      <c r="AP694" s="294"/>
      <c r="AQ694" s="294"/>
      <c r="AR694" s="294"/>
      <c r="AS694" s="294"/>
      <c r="AT694" s="294"/>
      <c r="AU694" s="294"/>
      <c r="AV694" s="294"/>
      <c r="AW694" s="294"/>
      <c r="AX694" s="294"/>
      <c r="AY694" s="294"/>
      <c r="AZ694" s="294"/>
      <c r="BA694" s="294"/>
      <c r="BB694" s="294"/>
      <c r="BC694" s="294"/>
      <c r="BD694" s="294"/>
      <c r="BE694" s="294"/>
      <c r="BF694" s="294"/>
      <c r="BG694" s="294"/>
      <c r="BH694" s="294"/>
      <c r="BI694" s="294"/>
      <c r="BJ694" s="294"/>
      <c r="BK694" s="294"/>
      <c r="BL694" s="294"/>
      <c r="BM694" s="294"/>
    </row>
    <row r="695" spans="26:65">
      <c r="Z695" s="294"/>
      <c r="AA695" s="294"/>
      <c r="AB695" s="294"/>
      <c r="AC695" s="294"/>
      <c r="AD695" s="294"/>
      <c r="AE695" s="294"/>
      <c r="AF695" s="294"/>
      <c r="AG695" s="294"/>
      <c r="AH695" s="294"/>
      <c r="AI695" s="294"/>
      <c r="AJ695" s="294"/>
      <c r="AK695" s="294"/>
      <c r="AL695" s="294"/>
      <c r="AM695" s="294"/>
      <c r="AN695" s="294"/>
      <c r="AO695" s="294"/>
      <c r="AP695" s="294"/>
      <c r="AQ695" s="294"/>
      <c r="AR695" s="294"/>
      <c r="AS695" s="294"/>
      <c r="AT695" s="294"/>
      <c r="AU695" s="294"/>
      <c r="AV695" s="294"/>
      <c r="AW695" s="294"/>
      <c r="AX695" s="294"/>
      <c r="AY695" s="294"/>
      <c r="AZ695" s="294"/>
      <c r="BA695" s="294"/>
      <c r="BB695" s="294"/>
      <c r="BC695" s="294"/>
      <c r="BD695" s="294"/>
      <c r="BE695" s="294"/>
      <c r="BF695" s="294"/>
      <c r="BG695" s="294"/>
      <c r="BH695" s="294"/>
      <c r="BI695" s="294"/>
      <c r="BJ695" s="294"/>
      <c r="BK695" s="294"/>
      <c r="BL695" s="294"/>
      <c r="BM695" s="294"/>
    </row>
    <row r="696" spans="26:65">
      <c r="Z696" s="294"/>
      <c r="AA696" s="294"/>
      <c r="AB696" s="294"/>
      <c r="AC696" s="294"/>
      <c r="AD696" s="294"/>
      <c r="AE696" s="294"/>
      <c r="AF696" s="294"/>
      <c r="AG696" s="294"/>
      <c r="AH696" s="294"/>
      <c r="AI696" s="294"/>
      <c r="AJ696" s="294"/>
      <c r="AK696" s="294"/>
      <c r="AL696" s="294"/>
      <c r="AM696" s="294"/>
      <c r="AN696" s="294"/>
      <c r="AO696" s="294"/>
      <c r="AP696" s="294"/>
      <c r="AQ696" s="294"/>
      <c r="AR696" s="294"/>
      <c r="AS696" s="294"/>
      <c r="AT696" s="294"/>
      <c r="AU696" s="294"/>
      <c r="AV696" s="294"/>
      <c r="AW696" s="294"/>
      <c r="AX696" s="294"/>
      <c r="AY696" s="294"/>
      <c r="AZ696" s="294"/>
      <c r="BA696" s="294"/>
      <c r="BB696" s="294"/>
      <c r="BC696" s="294"/>
      <c r="BD696" s="294"/>
      <c r="BE696" s="294"/>
      <c r="BF696" s="294"/>
      <c r="BG696" s="294"/>
      <c r="BH696" s="294"/>
      <c r="BI696" s="294"/>
      <c r="BJ696" s="294"/>
      <c r="BK696" s="294"/>
      <c r="BL696" s="294"/>
      <c r="BM696" s="294"/>
    </row>
    <row r="697" spans="26:65">
      <c r="Z697" s="294"/>
      <c r="AA697" s="294"/>
      <c r="AB697" s="294"/>
      <c r="AC697" s="294"/>
      <c r="AD697" s="294"/>
      <c r="AE697" s="294"/>
      <c r="AF697" s="294"/>
      <c r="AG697" s="294"/>
      <c r="AH697" s="294"/>
      <c r="AI697" s="294"/>
      <c r="AJ697" s="294"/>
      <c r="AK697" s="294"/>
      <c r="AL697" s="294"/>
      <c r="AM697" s="294"/>
      <c r="AN697" s="294"/>
      <c r="AO697" s="294"/>
      <c r="AP697" s="294"/>
      <c r="AQ697" s="294"/>
      <c r="AR697" s="294"/>
      <c r="AS697" s="294"/>
      <c r="AT697" s="294"/>
      <c r="AU697" s="294"/>
      <c r="AV697" s="294"/>
      <c r="AW697" s="294"/>
      <c r="AX697" s="294"/>
      <c r="AY697" s="294"/>
      <c r="AZ697" s="294"/>
      <c r="BA697" s="294"/>
      <c r="BB697" s="294"/>
      <c r="BC697" s="294"/>
      <c r="BD697" s="294"/>
      <c r="BE697" s="294"/>
      <c r="BF697" s="294"/>
      <c r="BG697" s="294"/>
      <c r="BH697" s="294"/>
      <c r="BI697" s="294"/>
      <c r="BJ697" s="294"/>
      <c r="BK697" s="294"/>
      <c r="BL697" s="294"/>
      <c r="BM697" s="294"/>
    </row>
    <row r="698" spans="26:65">
      <c r="Z698" s="294"/>
      <c r="AA698" s="294"/>
      <c r="AB698" s="294"/>
      <c r="AC698" s="294"/>
      <c r="AD698" s="294"/>
      <c r="AE698" s="294"/>
      <c r="AF698" s="294"/>
      <c r="AG698" s="294"/>
      <c r="AH698" s="294"/>
      <c r="AI698" s="294"/>
      <c r="AJ698" s="294"/>
      <c r="AK698" s="294"/>
      <c r="AL698" s="294"/>
      <c r="AM698" s="294"/>
      <c r="AN698" s="294"/>
      <c r="AO698" s="294"/>
      <c r="AP698" s="294"/>
      <c r="AQ698" s="294"/>
      <c r="AR698" s="294"/>
      <c r="AS698" s="294"/>
      <c r="AT698" s="294"/>
      <c r="AU698" s="294"/>
      <c r="AV698" s="294"/>
      <c r="AW698" s="294"/>
      <c r="AX698" s="294"/>
      <c r="AY698" s="294"/>
      <c r="AZ698" s="294"/>
      <c r="BA698" s="294"/>
      <c r="BB698" s="294"/>
      <c r="BC698" s="294"/>
      <c r="BD698" s="294"/>
      <c r="BE698" s="294"/>
      <c r="BF698" s="294"/>
      <c r="BG698" s="294"/>
      <c r="BH698" s="294"/>
      <c r="BI698" s="294"/>
      <c r="BJ698" s="294"/>
      <c r="BK698" s="294"/>
      <c r="BL698" s="294"/>
      <c r="BM698" s="294"/>
    </row>
    <row r="699" spans="26:65">
      <c r="Z699" s="294"/>
      <c r="AA699" s="294"/>
      <c r="AB699" s="294"/>
      <c r="AC699" s="294"/>
      <c r="AD699" s="294"/>
      <c r="AE699" s="294"/>
      <c r="AF699" s="294"/>
      <c r="AG699" s="294"/>
      <c r="AH699" s="294"/>
      <c r="AI699" s="294"/>
      <c r="AJ699" s="294"/>
      <c r="AK699" s="294"/>
      <c r="AL699" s="294"/>
      <c r="AM699" s="294"/>
      <c r="AN699" s="294"/>
      <c r="AO699" s="294"/>
      <c r="AP699" s="294"/>
      <c r="AQ699" s="294"/>
      <c r="AR699" s="294"/>
      <c r="AS699" s="294"/>
      <c r="AT699" s="294"/>
      <c r="AU699" s="294"/>
      <c r="AV699" s="294"/>
      <c r="AW699" s="294"/>
      <c r="AX699" s="294"/>
      <c r="AY699" s="294"/>
      <c r="AZ699" s="294"/>
      <c r="BA699" s="294"/>
      <c r="BB699" s="294"/>
      <c r="BC699" s="294"/>
      <c r="BD699" s="294"/>
      <c r="BE699" s="294"/>
      <c r="BF699" s="294"/>
      <c r="BG699" s="294"/>
      <c r="BH699" s="294"/>
      <c r="BI699" s="294"/>
      <c r="BJ699" s="294"/>
      <c r="BK699" s="294"/>
      <c r="BL699" s="294"/>
      <c r="BM699" s="294"/>
    </row>
    <row r="700" spans="26:65">
      <c r="Z700" s="294"/>
      <c r="AA700" s="294"/>
      <c r="AB700" s="294"/>
      <c r="AC700" s="294"/>
      <c r="AD700" s="294"/>
      <c r="AE700" s="294"/>
      <c r="AF700" s="294"/>
      <c r="AG700" s="294"/>
      <c r="AH700" s="294"/>
      <c r="AI700" s="294"/>
      <c r="AJ700" s="294"/>
      <c r="AK700" s="294"/>
      <c r="AL700" s="294"/>
      <c r="AM700" s="294"/>
      <c r="AN700" s="294"/>
      <c r="AO700" s="294"/>
      <c r="AP700" s="294"/>
      <c r="AQ700" s="294"/>
      <c r="AR700" s="294"/>
      <c r="AS700" s="294"/>
      <c r="AT700" s="294"/>
      <c r="AU700" s="294"/>
      <c r="AV700" s="294"/>
      <c r="AW700" s="294"/>
      <c r="AX700" s="294"/>
      <c r="AY700" s="294"/>
      <c r="AZ700" s="294"/>
      <c r="BA700" s="294"/>
      <c r="BB700" s="294"/>
      <c r="BC700" s="294"/>
      <c r="BD700" s="294"/>
      <c r="BE700" s="294"/>
      <c r="BF700" s="294"/>
      <c r="BG700" s="294"/>
      <c r="BH700" s="294"/>
      <c r="BI700" s="294"/>
      <c r="BJ700" s="294"/>
      <c r="BK700" s="294"/>
      <c r="BL700" s="294"/>
      <c r="BM700" s="294"/>
    </row>
    <row r="701" spans="26:65">
      <c r="Z701" s="294"/>
      <c r="AA701" s="294"/>
      <c r="AB701" s="294"/>
      <c r="AC701" s="294"/>
      <c r="AD701" s="294"/>
      <c r="AE701" s="294"/>
      <c r="AF701" s="294"/>
      <c r="AG701" s="294"/>
      <c r="AH701" s="294"/>
      <c r="AI701" s="294"/>
      <c r="AJ701" s="294"/>
      <c r="AK701" s="294"/>
      <c r="AL701" s="294"/>
      <c r="AM701" s="294"/>
      <c r="AN701" s="294"/>
      <c r="AO701" s="294"/>
      <c r="AP701" s="294"/>
      <c r="AQ701" s="294"/>
      <c r="AR701" s="294"/>
      <c r="AS701" s="294"/>
      <c r="AT701" s="294"/>
      <c r="AU701" s="294"/>
      <c r="AV701" s="294"/>
      <c r="AW701" s="294"/>
      <c r="AX701" s="294"/>
      <c r="AY701" s="294"/>
      <c r="AZ701" s="294"/>
      <c r="BA701" s="294"/>
      <c r="BB701" s="294"/>
      <c r="BC701" s="294"/>
      <c r="BD701" s="294"/>
      <c r="BE701" s="294"/>
      <c r="BF701" s="294"/>
      <c r="BG701" s="294"/>
      <c r="BH701" s="294"/>
      <c r="BI701" s="294"/>
      <c r="BJ701" s="294"/>
      <c r="BK701" s="294"/>
      <c r="BL701" s="294"/>
      <c r="BM701" s="294"/>
    </row>
    <row r="702" spans="26:65">
      <c r="Z702" s="294"/>
      <c r="AA702" s="294"/>
      <c r="AB702" s="294"/>
      <c r="AC702" s="294"/>
      <c r="AD702" s="294"/>
      <c r="AE702" s="294"/>
      <c r="AF702" s="294"/>
      <c r="AG702" s="294"/>
      <c r="AH702" s="294"/>
      <c r="AI702" s="294"/>
      <c r="AJ702" s="294"/>
      <c r="AK702" s="294"/>
      <c r="AL702" s="294"/>
      <c r="AM702" s="294"/>
      <c r="AN702" s="294"/>
      <c r="AO702" s="294"/>
      <c r="AP702" s="294"/>
      <c r="AQ702" s="294"/>
      <c r="AR702" s="294"/>
      <c r="AS702" s="294"/>
      <c r="AT702" s="294"/>
      <c r="AU702" s="294"/>
      <c r="AV702" s="294"/>
      <c r="AW702" s="294"/>
      <c r="AX702" s="294"/>
      <c r="AY702" s="294"/>
      <c r="AZ702" s="294"/>
      <c r="BA702" s="294"/>
      <c r="BB702" s="294"/>
      <c r="BC702" s="294"/>
      <c r="BD702" s="294"/>
      <c r="BE702" s="294"/>
      <c r="BF702" s="294"/>
      <c r="BG702" s="294"/>
      <c r="BH702" s="294"/>
      <c r="BI702" s="294"/>
      <c r="BJ702" s="294"/>
      <c r="BK702" s="294"/>
      <c r="BL702" s="294"/>
      <c r="BM702" s="294"/>
    </row>
    <row r="703" spans="26:65">
      <c r="Z703" s="294"/>
      <c r="AA703" s="294"/>
      <c r="AB703" s="294"/>
      <c r="AC703" s="294"/>
      <c r="AD703" s="294"/>
      <c r="AE703" s="294"/>
      <c r="AF703" s="294"/>
      <c r="AG703" s="294"/>
      <c r="AH703" s="294"/>
      <c r="AI703" s="294"/>
      <c r="AJ703" s="294"/>
      <c r="AK703" s="294"/>
      <c r="AL703" s="294"/>
      <c r="AM703" s="294"/>
      <c r="AN703" s="294"/>
      <c r="AO703" s="294"/>
      <c r="AP703" s="294"/>
      <c r="AQ703" s="294"/>
      <c r="AR703" s="294"/>
      <c r="AS703" s="294"/>
      <c r="AT703" s="294"/>
      <c r="AU703" s="294"/>
      <c r="AV703" s="294"/>
      <c r="AW703" s="294"/>
      <c r="AX703" s="294"/>
      <c r="AY703" s="294"/>
      <c r="AZ703" s="294"/>
      <c r="BA703" s="294"/>
      <c r="BB703" s="294"/>
      <c r="BC703" s="294"/>
      <c r="BD703" s="294"/>
      <c r="BE703" s="294"/>
      <c r="BF703" s="294"/>
      <c r="BG703" s="294"/>
      <c r="BH703" s="294"/>
      <c r="BI703" s="294"/>
      <c r="BJ703" s="294"/>
      <c r="BK703" s="294"/>
      <c r="BL703" s="294"/>
      <c r="BM703" s="294"/>
    </row>
    <row r="704" spans="26:65">
      <c r="Z704" s="294"/>
      <c r="AA704" s="294"/>
      <c r="AB704" s="294"/>
      <c r="AC704" s="294"/>
      <c r="AD704" s="294"/>
      <c r="AE704" s="294"/>
      <c r="AF704" s="294"/>
      <c r="AG704" s="294"/>
      <c r="AH704" s="294"/>
      <c r="AI704" s="294"/>
      <c r="AJ704" s="294"/>
      <c r="AK704" s="294"/>
      <c r="AL704" s="294"/>
      <c r="AM704" s="294"/>
      <c r="AN704" s="294"/>
      <c r="AO704" s="294"/>
      <c r="AP704" s="294"/>
      <c r="AQ704" s="294"/>
      <c r="AR704" s="294"/>
      <c r="AS704" s="294"/>
      <c r="AT704" s="294"/>
      <c r="AU704" s="294"/>
      <c r="AV704" s="294"/>
      <c r="AW704" s="294"/>
      <c r="AX704" s="294"/>
      <c r="AY704" s="294"/>
      <c r="AZ704" s="294"/>
      <c r="BA704" s="294"/>
      <c r="BB704" s="294"/>
      <c r="BC704" s="294"/>
      <c r="BD704" s="294"/>
      <c r="BE704" s="294"/>
      <c r="BF704" s="294"/>
      <c r="BG704" s="294"/>
      <c r="BH704" s="294"/>
      <c r="BI704" s="294"/>
      <c r="BJ704" s="294"/>
      <c r="BK704" s="294"/>
      <c r="BL704" s="294"/>
      <c r="BM704" s="294"/>
    </row>
    <row r="705" spans="26:65">
      <c r="Z705" s="294"/>
      <c r="AA705" s="294"/>
      <c r="AB705" s="294"/>
      <c r="AC705" s="294"/>
      <c r="AD705" s="294"/>
      <c r="AE705" s="294"/>
      <c r="AF705" s="294"/>
      <c r="AG705" s="294"/>
      <c r="AH705" s="294"/>
      <c r="AI705" s="294"/>
      <c r="AJ705" s="294"/>
      <c r="AK705" s="294"/>
      <c r="AL705" s="294"/>
      <c r="AM705" s="294"/>
      <c r="AN705" s="294"/>
      <c r="AO705" s="294"/>
      <c r="AP705" s="294"/>
      <c r="AQ705" s="294"/>
      <c r="AR705" s="294"/>
      <c r="AS705" s="294"/>
      <c r="AT705" s="294"/>
      <c r="AU705" s="294"/>
      <c r="AV705" s="294"/>
      <c r="AW705" s="294"/>
      <c r="AX705" s="294"/>
      <c r="AY705" s="294"/>
      <c r="AZ705" s="294"/>
      <c r="BA705" s="294"/>
      <c r="BB705" s="294"/>
      <c r="BC705" s="294"/>
      <c r="BD705" s="294"/>
      <c r="BE705" s="294"/>
      <c r="BF705" s="294"/>
      <c r="BG705" s="294"/>
      <c r="BH705" s="294"/>
      <c r="BI705" s="294"/>
      <c r="BJ705" s="294"/>
      <c r="BK705" s="294"/>
      <c r="BL705" s="294"/>
      <c r="BM705" s="294"/>
    </row>
    <row r="706" spans="26:65">
      <c r="Z706" s="294"/>
      <c r="AA706" s="294"/>
      <c r="AB706" s="294"/>
      <c r="AC706" s="294"/>
      <c r="AD706" s="294"/>
      <c r="AE706" s="294"/>
      <c r="AF706" s="294"/>
      <c r="AG706" s="294"/>
      <c r="AH706" s="294"/>
      <c r="AI706" s="294"/>
      <c r="AJ706" s="294"/>
      <c r="AK706" s="294"/>
      <c r="AL706" s="294"/>
      <c r="AM706" s="294"/>
      <c r="AN706" s="294"/>
      <c r="AO706" s="294"/>
      <c r="AP706" s="294"/>
      <c r="AQ706" s="294"/>
      <c r="AR706" s="294"/>
      <c r="AS706" s="294"/>
      <c r="AT706" s="294"/>
      <c r="AU706" s="294"/>
      <c r="AV706" s="294"/>
      <c r="AW706" s="294"/>
      <c r="AX706" s="294"/>
      <c r="AY706" s="294"/>
      <c r="AZ706" s="294"/>
      <c r="BA706" s="294"/>
      <c r="BB706" s="294"/>
      <c r="BC706" s="294"/>
      <c r="BD706" s="294"/>
      <c r="BE706" s="294"/>
      <c r="BF706" s="294"/>
      <c r="BG706" s="294"/>
      <c r="BH706" s="294"/>
      <c r="BI706" s="294"/>
      <c r="BJ706" s="294"/>
      <c r="BK706" s="294"/>
      <c r="BL706" s="294"/>
      <c r="BM706" s="294"/>
    </row>
    <row r="707" spans="26:65">
      <c r="Z707" s="294"/>
      <c r="AA707" s="294"/>
      <c r="AB707" s="294"/>
      <c r="AC707" s="294"/>
      <c r="AD707" s="294"/>
      <c r="AE707" s="294"/>
      <c r="AF707" s="294"/>
      <c r="AG707" s="294"/>
      <c r="AH707" s="294"/>
      <c r="AI707" s="294"/>
      <c r="AJ707" s="294"/>
      <c r="AK707" s="294"/>
      <c r="AL707" s="294"/>
      <c r="AM707" s="294"/>
      <c r="AN707" s="294"/>
      <c r="AO707" s="294"/>
      <c r="AP707" s="294"/>
      <c r="AQ707" s="294"/>
      <c r="AR707" s="294"/>
      <c r="AS707" s="294"/>
      <c r="AT707" s="294"/>
      <c r="AU707" s="294"/>
      <c r="AV707" s="294"/>
      <c r="AW707" s="294"/>
      <c r="AX707" s="294"/>
      <c r="AY707" s="294"/>
      <c r="AZ707" s="294"/>
      <c r="BA707" s="294"/>
      <c r="BB707" s="294"/>
      <c r="BC707" s="294"/>
      <c r="BD707" s="294"/>
      <c r="BE707" s="294"/>
      <c r="BF707" s="294"/>
      <c r="BG707" s="294"/>
      <c r="BH707" s="294"/>
      <c r="BI707" s="294"/>
      <c r="BJ707" s="294"/>
      <c r="BK707" s="294"/>
      <c r="BL707" s="294"/>
      <c r="BM707" s="294"/>
    </row>
    <row r="708" spans="26:65">
      <c r="Z708" s="294"/>
      <c r="AA708" s="294"/>
      <c r="AB708" s="294"/>
      <c r="AC708" s="294"/>
      <c r="AD708" s="294"/>
      <c r="AE708" s="294"/>
      <c r="AF708" s="294"/>
      <c r="AG708" s="294"/>
      <c r="AH708" s="294"/>
      <c r="AI708" s="294"/>
      <c r="AJ708" s="294"/>
      <c r="AK708" s="294"/>
      <c r="AL708" s="294"/>
      <c r="AM708" s="294"/>
      <c r="AN708" s="294"/>
      <c r="AO708" s="294"/>
      <c r="AP708" s="294"/>
      <c r="AQ708" s="294"/>
      <c r="AR708" s="294"/>
      <c r="AS708" s="294"/>
      <c r="AT708" s="294"/>
      <c r="AU708" s="294"/>
      <c r="AV708" s="294"/>
      <c r="AW708" s="294"/>
      <c r="AX708" s="294"/>
      <c r="AY708" s="294"/>
      <c r="AZ708" s="294"/>
      <c r="BA708" s="294"/>
      <c r="BB708" s="294"/>
      <c r="BC708" s="294"/>
      <c r="BD708" s="294"/>
      <c r="BE708" s="294"/>
      <c r="BF708" s="294"/>
      <c r="BG708" s="294"/>
      <c r="BH708" s="294"/>
      <c r="BI708" s="294"/>
      <c r="BJ708" s="294"/>
      <c r="BK708" s="294"/>
      <c r="BL708" s="294"/>
      <c r="BM708" s="294"/>
    </row>
    <row r="709" spans="26:65">
      <c r="Z709" s="294"/>
      <c r="AA709" s="294"/>
      <c r="AB709" s="294"/>
      <c r="AC709" s="294"/>
      <c r="AD709" s="294"/>
      <c r="AE709" s="294"/>
      <c r="AF709" s="294"/>
      <c r="AG709" s="294"/>
      <c r="AH709" s="294"/>
      <c r="AI709" s="294"/>
      <c r="AJ709" s="294"/>
      <c r="AK709" s="294"/>
      <c r="AL709" s="294"/>
      <c r="AM709" s="294"/>
      <c r="AN709" s="294"/>
      <c r="AO709" s="294"/>
      <c r="AP709" s="294"/>
      <c r="AQ709" s="294"/>
      <c r="AR709" s="294"/>
      <c r="AS709" s="294"/>
      <c r="AT709" s="294"/>
      <c r="AU709" s="294"/>
      <c r="AV709" s="294"/>
      <c r="AW709" s="294"/>
      <c r="AX709" s="294"/>
      <c r="AY709" s="294"/>
      <c r="AZ709" s="294"/>
      <c r="BA709" s="294"/>
      <c r="BB709" s="294"/>
      <c r="BC709" s="294"/>
      <c r="BD709" s="294"/>
      <c r="BE709" s="294"/>
      <c r="BF709" s="294"/>
      <c r="BG709" s="294"/>
      <c r="BH709" s="294"/>
      <c r="BI709" s="294"/>
      <c r="BJ709" s="294"/>
      <c r="BK709" s="294"/>
      <c r="BL709" s="294"/>
      <c r="BM709" s="294"/>
    </row>
    <row r="710" spans="26:65">
      <c r="Z710" s="294"/>
      <c r="AA710" s="294"/>
      <c r="AB710" s="294"/>
      <c r="AC710" s="294"/>
      <c r="AD710" s="294"/>
      <c r="AE710" s="294"/>
      <c r="AF710" s="294"/>
      <c r="AG710" s="294"/>
      <c r="AH710" s="294"/>
      <c r="AI710" s="294"/>
      <c r="AJ710" s="294"/>
      <c r="AK710" s="294"/>
      <c r="AL710" s="294"/>
      <c r="AM710" s="294"/>
      <c r="AN710" s="294"/>
      <c r="AO710" s="294"/>
      <c r="AP710" s="294"/>
      <c r="AQ710" s="294"/>
      <c r="AR710" s="294"/>
      <c r="AS710" s="294"/>
      <c r="AT710" s="294"/>
      <c r="AU710" s="294"/>
      <c r="AV710" s="294"/>
      <c r="AW710" s="294"/>
      <c r="AX710" s="294"/>
      <c r="AY710" s="294"/>
      <c r="AZ710" s="294"/>
      <c r="BA710" s="294"/>
      <c r="BB710" s="294"/>
      <c r="BC710" s="294"/>
      <c r="BD710" s="294"/>
      <c r="BE710" s="294"/>
      <c r="BF710" s="294"/>
      <c r="BG710" s="294"/>
      <c r="BH710" s="294"/>
      <c r="BI710" s="294"/>
      <c r="BJ710" s="294"/>
      <c r="BK710" s="294"/>
      <c r="BL710" s="294"/>
      <c r="BM710" s="294"/>
    </row>
    <row r="711" spans="26:65">
      <c r="Z711" s="294"/>
      <c r="AA711" s="294"/>
      <c r="AB711" s="294"/>
      <c r="AC711" s="294"/>
      <c r="AD711" s="294"/>
      <c r="AE711" s="294"/>
      <c r="AF711" s="294"/>
      <c r="AG711" s="294"/>
      <c r="AH711" s="294"/>
      <c r="AI711" s="294"/>
      <c r="AJ711" s="294"/>
      <c r="AK711" s="294"/>
      <c r="AL711" s="294"/>
      <c r="AM711" s="294"/>
      <c r="AN711" s="294"/>
      <c r="AO711" s="294"/>
      <c r="AP711" s="294"/>
      <c r="AQ711" s="294"/>
      <c r="AR711" s="294"/>
      <c r="AS711" s="294"/>
      <c r="AT711" s="294"/>
      <c r="AU711" s="294"/>
      <c r="AV711" s="294"/>
      <c r="AW711" s="294"/>
      <c r="AX711" s="294"/>
      <c r="AY711" s="294"/>
      <c r="AZ711" s="294"/>
      <c r="BA711" s="294"/>
      <c r="BB711" s="294"/>
      <c r="BC711" s="294"/>
      <c r="BD711" s="294"/>
      <c r="BE711" s="294"/>
      <c r="BF711" s="294"/>
      <c r="BG711" s="294"/>
      <c r="BH711" s="294"/>
      <c r="BI711" s="294"/>
      <c r="BJ711" s="294"/>
      <c r="BK711" s="294"/>
      <c r="BL711" s="294"/>
      <c r="BM711" s="294"/>
    </row>
    <row r="712" spans="26:65">
      <c r="Z712" s="294"/>
      <c r="AA712" s="294"/>
      <c r="AB712" s="294"/>
      <c r="AC712" s="294"/>
      <c r="AD712" s="294"/>
      <c r="AE712" s="294"/>
      <c r="AF712" s="294"/>
      <c r="AG712" s="294"/>
      <c r="AH712" s="294"/>
      <c r="AI712" s="294"/>
      <c r="AJ712" s="294"/>
      <c r="AK712" s="294"/>
      <c r="AL712" s="294"/>
      <c r="AM712" s="294"/>
      <c r="AN712" s="294"/>
      <c r="AO712" s="294"/>
      <c r="AP712" s="294"/>
      <c r="AQ712" s="294"/>
      <c r="AR712" s="294"/>
      <c r="AS712" s="294"/>
      <c r="AT712" s="294"/>
      <c r="AU712" s="294"/>
      <c r="AV712" s="294"/>
      <c r="AW712" s="294"/>
      <c r="AX712" s="294"/>
      <c r="AY712" s="294"/>
      <c r="AZ712" s="294"/>
      <c r="BA712" s="294"/>
      <c r="BB712" s="294"/>
      <c r="BC712" s="294"/>
      <c r="BD712" s="294"/>
      <c r="BE712" s="294"/>
      <c r="BF712" s="294"/>
      <c r="BG712" s="294"/>
      <c r="BH712" s="294"/>
      <c r="BI712" s="294"/>
      <c r="BJ712" s="294"/>
      <c r="BK712" s="294"/>
      <c r="BL712" s="294"/>
      <c r="BM712" s="294"/>
    </row>
    <row r="713" spans="26:65">
      <c r="Z713" s="294"/>
      <c r="AA713" s="294"/>
      <c r="AB713" s="294"/>
      <c r="AC713" s="294"/>
      <c r="AD713" s="294"/>
      <c r="AE713" s="294"/>
      <c r="AF713" s="294"/>
      <c r="AG713" s="294"/>
      <c r="AH713" s="294"/>
      <c r="AI713" s="294"/>
      <c r="AJ713" s="294"/>
      <c r="AK713" s="294"/>
      <c r="AL713" s="294"/>
      <c r="AM713" s="294"/>
      <c r="AN713" s="294"/>
      <c r="AO713" s="294"/>
      <c r="AP713" s="294"/>
      <c r="AQ713" s="294"/>
      <c r="AR713" s="294"/>
      <c r="AS713" s="294"/>
      <c r="AT713" s="294"/>
      <c r="AU713" s="294"/>
      <c r="AV713" s="294"/>
      <c r="AW713" s="294"/>
      <c r="AX713" s="294"/>
      <c r="AY713" s="294"/>
      <c r="AZ713" s="294"/>
      <c r="BA713" s="294"/>
      <c r="BB713" s="294"/>
      <c r="BC713" s="294"/>
      <c r="BD713" s="294"/>
      <c r="BE713" s="294"/>
      <c r="BF713" s="294"/>
      <c r="BG713" s="294"/>
      <c r="BH713" s="294"/>
      <c r="BI713" s="294"/>
      <c r="BJ713" s="294"/>
      <c r="BK713" s="294"/>
      <c r="BL713" s="294"/>
      <c r="BM713" s="294"/>
    </row>
    <row r="714" spans="26:65">
      <c r="Z714" s="294"/>
      <c r="AA714" s="294"/>
      <c r="AB714" s="294"/>
      <c r="AC714" s="294"/>
      <c r="AD714" s="294"/>
      <c r="AE714" s="294"/>
      <c r="AF714" s="294"/>
      <c r="AG714" s="294"/>
      <c r="AH714" s="294"/>
      <c r="AI714" s="294"/>
      <c r="AJ714" s="294"/>
      <c r="AK714" s="294"/>
      <c r="AL714" s="294"/>
      <c r="AM714" s="294"/>
      <c r="AN714" s="294"/>
      <c r="AO714" s="294"/>
      <c r="AP714" s="294"/>
      <c r="AQ714" s="294"/>
      <c r="AR714" s="294"/>
      <c r="AS714" s="294"/>
      <c r="AT714" s="294"/>
      <c r="AU714" s="294"/>
      <c r="AV714" s="294"/>
      <c r="AW714" s="294"/>
      <c r="AX714" s="294"/>
      <c r="AY714" s="294"/>
      <c r="AZ714" s="294"/>
      <c r="BA714" s="294"/>
      <c r="BB714" s="294"/>
      <c r="BC714" s="294"/>
      <c r="BD714" s="294"/>
      <c r="BE714" s="294"/>
      <c r="BF714" s="294"/>
      <c r="BG714" s="294"/>
      <c r="BH714" s="294"/>
      <c r="BI714" s="294"/>
      <c r="BJ714" s="294"/>
      <c r="BK714" s="294"/>
      <c r="BL714" s="294"/>
      <c r="BM714" s="294"/>
    </row>
    <row r="715" spans="26:65">
      <c r="Z715" s="294"/>
      <c r="AA715" s="294"/>
      <c r="AB715" s="294"/>
      <c r="AC715" s="294"/>
      <c r="AD715" s="294"/>
      <c r="AE715" s="294"/>
      <c r="AF715" s="294"/>
      <c r="AG715" s="294"/>
      <c r="AH715" s="294"/>
      <c r="AI715" s="294"/>
      <c r="AJ715" s="294"/>
      <c r="AK715" s="294"/>
      <c r="AL715" s="294"/>
      <c r="AM715" s="294"/>
      <c r="AN715" s="294"/>
      <c r="AO715" s="294"/>
      <c r="AP715" s="294"/>
      <c r="AQ715" s="294"/>
      <c r="AR715" s="294"/>
      <c r="AS715" s="294"/>
      <c r="AT715" s="294"/>
      <c r="AU715" s="294"/>
      <c r="AV715" s="294"/>
      <c r="AW715" s="294"/>
      <c r="AX715" s="294"/>
      <c r="AY715" s="294"/>
      <c r="AZ715" s="294"/>
      <c r="BA715" s="294"/>
      <c r="BB715" s="294"/>
      <c r="BC715" s="294"/>
      <c r="BD715" s="294"/>
      <c r="BE715" s="294"/>
      <c r="BF715" s="294"/>
      <c r="BG715" s="294"/>
      <c r="BH715" s="294"/>
      <c r="BI715" s="294"/>
      <c r="BJ715" s="294"/>
      <c r="BK715" s="294"/>
      <c r="BL715" s="294"/>
      <c r="BM715" s="294"/>
    </row>
    <row r="716" spans="26:65">
      <c r="Z716" s="294"/>
      <c r="AA716" s="294"/>
      <c r="AB716" s="294"/>
      <c r="AC716" s="294"/>
      <c r="AD716" s="294"/>
      <c r="AE716" s="294"/>
      <c r="AF716" s="294"/>
      <c r="AG716" s="294"/>
      <c r="AH716" s="294"/>
      <c r="AI716" s="294"/>
      <c r="AJ716" s="294"/>
      <c r="AK716" s="294"/>
      <c r="AL716" s="294"/>
      <c r="AM716" s="294"/>
      <c r="AN716" s="294"/>
      <c r="AO716" s="294"/>
      <c r="AP716" s="294"/>
      <c r="AQ716" s="294"/>
      <c r="AR716" s="294"/>
      <c r="AS716" s="294"/>
      <c r="AT716" s="294"/>
      <c r="AU716" s="294"/>
      <c r="AV716" s="294"/>
      <c r="AW716" s="294"/>
      <c r="AX716" s="294"/>
      <c r="AY716" s="294"/>
      <c r="AZ716" s="294"/>
      <c r="BA716" s="294"/>
      <c r="BB716" s="294"/>
      <c r="BC716" s="294"/>
      <c r="BD716" s="294"/>
      <c r="BE716" s="294"/>
      <c r="BF716" s="294"/>
      <c r="BG716" s="294"/>
      <c r="BH716" s="294"/>
      <c r="BI716" s="294"/>
      <c r="BJ716" s="294"/>
      <c r="BK716" s="294"/>
      <c r="BL716" s="294"/>
      <c r="BM716" s="294"/>
    </row>
    <row r="717" spans="26:65">
      <c r="Z717" s="294"/>
      <c r="AA717" s="294"/>
      <c r="AB717" s="294"/>
      <c r="AC717" s="294"/>
      <c r="AD717" s="294"/>
      <c r="AE717" s="294"/>
      <c r="AF717" s="294"/>
      <c r="AG717" s="294"/>
      <c r="AH717" s="294"/>
      <c r="AI717" s="294"/>
      <c r="AJ717" s="294"/>
      <c r="AK717" s="294"/>
      <c r="AL717" s="294"/>
      <c r="AM717" s="294"/>
      <c r="AN717" s="294"/>
      <c r="AO717" s="294"/>
      <c r="AP717" s="294"/>
      <c r="AQ717" s="294"/>
      <c r="AR717" s="294"/>
      <c r="AS717" s="294"/>
      <c r="AT717" s="294"/>
      <c r="AU717" s="294"/>
      <c r="AV717" s="294"/>
      <c r="AW717" s="294"/>
      <c r="AX717" s="294"/>
      <c r="AY717" s="294"/>
      <c r="AZ717" s="294"/>
      <c r="BA717" s="294"/>
      <c r="BB717" s="294"/>
      <c r="BC717" s="294"/>
      <c r="BD717" s="294"/>
      <c r="BE717" s="294"/>
      <c r="BF717" s="294"/>
      <c r="BG717" s="294"/>
      <c r="BH717" s="294"/>
      <c r="BI717" s="294"/>
      <c r="BJ717" s="294"/>
      <c r="BK717" s="294"/>
      <c r="BL717" s="294"/>
      <c r="BM717" s="294"/>
    </row>
    <row r="718" spans="26:65">
      <c r="Z718" s="294"/>
      <c r="AA718" s="294"/>
      <c r="AB718" s="294"/>
      <c r="AC718" s="294"/>
      <c r="AD718" s="294"/>
      <c r="AE718" s="294"/>
      <c r="AF718" s="294"/>
      <c r="AG718" s="294"/>
      <c r="AH718" s="294"/>
      <c r="AI718" s="294"/>
      <c r="AJ718" s="294"/>
      <c r="AK718" s="294"/>
      <c r="AL718" s="294"/>
      <c r="AM718" s="294"/>
      <c r="AN718" s="294"/>
      <c r="AO718" s="294"/>
      <c r="AP718" s="294"/>
      <c r="AQ718" s="294"/>
      <c r="AR718" s="294"/>
      <c r="AS718" s="294"/>
      <c r="AT718" s="294"/>
      <c r="AU718" s="294"/>
      <c r="AV718" s="294"/>
      <c r="AW718" s="294"/>
      <c r="AX718" s="294"/>
      <c r="AY718" s="294"/>
      <c r="AZ718" s="294"/>
      <c r="BA718" s="294"/>
      <c r="BB718" s="294"/>
      <c r="BC718" s="294"/>
      <c r="BD718" s="294"/>
      <c r="BE718" s="294"/>
      <c r="BF718" s="294"/>
      <c r="BG718" s="294"/>
      <c r="BH718" s="294"/>
      <c r="BI718" s="294"/>
      <c r="BJ718" s="294"/>
      <c r="BK718" s="294"/>
      <c r="BL718" s="294"/>
      <c r="BM718" s="294"/>
    </row>
    <row r="719" spans="26:65">
      <c r="Z719" s="294"/>
      <c r="AA719" s="294"/>
      <c r="AB719" s="294"/>
      <c r="AC719" s="294"/>
      <c r="AD719" s="294"/>
      <c r="AE719" s="294"/>
      <c r="AF719" s="294"/>
      <c r="AG719" s="294"/>
      <c r="AH719" s="294"/>
      <c r="AI719" s="294"/>
      <c r="AJ719" s="294"/>
      <c r="AK719" s="294"/>
      <c r="AL719" s="294"/>
      <c r="AM719" s="294"/>
      <c r="AN719" s="294"/>
      <c r="AO719" s="294"/>
      <c r="AP719" s="294"/>
      <c r="AQ719" s="294"/>
      <c r="AR719" s="294"/>
      <c r="AS719" s="294"/>
      <c r="AT719" s="294"/>
      <c r="AU719" s="294"/>
      <c r="AV719" s="294"/>
      <c r="AW719" s="294"/>
      <c r="AX719" s="294"/>
      <c r="AY719" s="294"/>
      <c r="AZ719" s="294"/>
      <c r="BA719" s="294"/>
      <c r="BB719" s="294"/>
      <c r="BC719" s="294"/>
      <c r="BD719" s="294"/>
      <c r="BE719" s="294"/>
      <c r="BF719" s="294"/>
      <c r="BG719" s="294"/>
      <c r="BH719" s="294"/>
      <c r="BI719" s="294"/>
      <c r="BJ719" s="294"/>
      <c r="BK719" s="294"/>
      <c r="BL719" s="294"/>
      <c r="BM719" s="294"/>
    </row>
    <row r="720" spans="26:65">
      <c r="Z720" s="294"/>
      <c r="AA720" s="294"/>
      <c r="AB720" s="294"/>
      <c r="AC720" s="294"/>
      <c r="AD720" s="294"/>
      <c r="AE720" s="294"/>
      <c r="AF720" s="294"/>
      <c r="AG720" s="294"/>
      <c r="AH720" s="294"/>
      <c r="AI720" s="294"/>
      <c r="AJ720" s="294"/>
      <c r="AK720" s="294"/>
      <c r="AL720" s="294"/>
      <c r="AM720" s="294"/>
      <c r="AN720" s="294"/>
      <c r="AO720" s="294"/>
      <c r="AP720" s="294"/>
      <c r="AQ720" s="294"/>
      <c r="AR720" s="294"/>
      <c r="AS720" s="294"/>
      <c r="AT720" s="294"/>
      <c r="AU720" s="294"/>
      <c r="AV720" s="294"/>
      <c r="AW720" s="294"/>
      <c r="AX720" s="294"/>
      <c r="AY720" s="294"/>
      <c r="AZ720" s="294"/>
      <c r="BA720" s="294"/>
      <c r="BB720" s="294"/>
      <c r="BC720" s="294"/>
      <c r="BD720" s="294"/>
      <c r="BE720" s="294"/>
      <c r="BF720" s="294"/>
      <c r="BG720" s="294"/>
      <c r="BH720" s="294"/>
      <c r="BI720" s="294"/>
      <c r="BJ720" s="294"/>
      <c r="BK720" s="294"/>
      <c r="BL720" s="294"/>
      <c r="BM720" s="294"/>
    </row>
    <row r="721" spans="26:65">
      <c r="Z721" s="294"/>
      <c r="AA721" s="294"/>
      <c r="AB721" s="294"/>
      <c r="AC721" s="294"/>
      <c r="AD721" s="294"/>
      <c r="AE721" s="294"/>
      <c r="AF721" s="294"/>
      <c r="AG721" s="294"/>
      <c r="AH721" s="294"/>
      <c r="AI721" s="294"/>
      <c r="AJ721" s="294"/>
      <c r="AK721" s="294"/>
      <c r="AL721" s="294"/>
      <c r="AM721" s="294"/>
      <c r="AN721" s="294"/>
      <c r="AO721" s="294"/>
      <c r="AP721" s="294"/>
      <c r="AQ721" s="294"/>
      <c r="AR721" s="294"/>
      <c r="AS721" s="294"/>
      <c r="AT721" s="294"/>
      <c r="AU721" s="294"/>
      <c r="AV721" s="294"/>
      <c r="AW721" s="294"/>
      <c r="AX721" s="294"/>
      <c r="AY721" s="294"/>
      <c r="AZ721" s="294"/>
      <c r="BA721" s="294"/>
      <c r="BB721" s="294"/>
      <c r="BC721" s="294"/>
      <c r="BD721" s="294"/>
      <c r="BE721" s="294"/>
      <c r="BF721" s="294"/>
      <c r="BG721" s="294"/>
      <c r="BH721" s="294"/>
      <c r="BI721" s="294"/>
      <c r="BJ721" s="294"/>
      <c r="BK721" s="294"/>
      <c r="BL721" s="294"/>
      <c r="BM721" s="294"/>
    </row>
    <row r="722" spans="26:65">
      <c r="Z722" s="294"/>
      <c r="AA722" s="294"/>
      <c r="AB722" s="294"/>
      <c r="AC722" s="294"/>
      <c r="AD722" s="294"/>
      <c r="AE722" s="294"/>
      <c r="AF722" s="294"/>
      <c r="AG722" s="294"/>
      <c r="AH722" s="294"/>
      <c r="AI722" s="294"/>
      <c r="AJ722" s="294"/>
      <c r="AK722" s="294"/>
      <c r="AL722" s="294"/>
      <c r="AM722" s="294"/>
      <c r="AN722" s="294"/>
      <c r="AO722" s="294"/>
      <c r="AP722" s="294"/>
      <c r="AQ722" s="294"/>
      <c r="AR722" s="294"/>
      <c r="AS722" s="294"/>
      <c r="AT722" s="294"/>
      <c r="AU722" s="294"/>
      <c r="AV722" s="294"/>
      <c r="AW722" s="294"/>
      <c r="AX722" s="294"/>
      <c r="AY722" s="294"/>
      <c r="AZ722" s="294"/>
      <c r="BA722" s="294"/>
      <c r="BB722" s="294"/>
      <c r="BC722" s="294"/>
      <c r="BD722" s="294"/>
      <c r="BE722" s="294"/>
      <c r="BF722" s="294"/>
      <c r="BG722" s="294"/>
      <c r="BH722" s="294"/>
      <c r="BI722" s="294"/>
      <c r="BJ722" s="294"/>
      <c r="BK722" s="294"/>
      <c r="BL722" s="294"/>
      <c r="BM722" s="294"/>
    </row>
    <row r="723" spans="26:65">
      <c r="Z723" s="294"/>
      <c r="AA723" s="294"/>
      <c r="AB723" s="294"/>
      <c r="AC723" s="294"/>
      <c r="AD723" s="294"/>
      <c r="AE723" s="294"/>
      <c r="AF723" s="294"/>
      <c r="AG723" s="294"/>
      <c r="AH723" s="294"/>
      <c r="AI723" s="294"/>
      <c r="AJ723" s="294"/>
      <c r="AK723" s="294"/>
      <c r="AL723" s="294"/>
      <c r="AM723" s="294"/>
      <c r="AN723" s="294"/>
      <c r="AO723" s="294"/>
      <c r="AP723" s="294"/>
      <c r="AQ723" s="294"/>
      <c r="AR723" s="294"/>
      <c r="AS723" s="294"/>
      <c r="AT723" s="294"/>
      <c r="AU723" s="294"/>
      <c r="AV723" s="294"/>
      <c r="AW723" s="294"/>
      <c r="AX723" s="294"/>
      <c r="AY723" s="294"/>
      <c r="AZ723" s="294"/>
      <c r="BA723" s="294"/>
      <c r="BB723" s="294"/>
      <c r="BC723" s="294"/>
      <c r="BD723" s="294"/>
      <c r="BE723" s="294"/>
      <c r="BF723" s="294"/>
      <c r="BG723" s="294"/>
      <c r="BH723" s="294"/>
      <c r="BI723" s="294"/>
      <c r="BJ723" s="294"/>
      <c r="BK723" s="294"/>
      <c r="BL723" s="294"/>
      <c r="BM723" s="294"/>
    </row>
    <row r="724" spans="26:65">
      <c r="Z724" s="294"/>
      <c r="AA724" s="294"/>
      <c r="AB724" s="294"/>
      <c r="AC724" s="294"/>
      <c r="AD724" s="294"/>
      <c r="AE724" s="294"/>
      <c r="AF724" s="294"/>
      <c r="AG724" s="294"/>
      <c r="AH724" s="294"/>
      <c r="AI724" s="294"/>
      <c r="AJ724" s="294"/>
      <c r="AK724" s="294"/>
      <c r="AL724" s="294"/>
      <c r="AM724" s="294"/>
      <c r="AN724" s="294"/>
      <c r="AO724" s="294"/>
      <c r="AP724" s="294"/>
      <c r="AQ724" s="294"/>
      <c r="AR724" s="294"/>
      <c r="AS724" s="294"/>
      <c r="AT724" s="294"/>
      <c r="AU724" s="294"/>
      <c r="AV724" s="294"/>
      <c r="AW724" s="294"/>
      <c r="AX724" s="294"/>
      <c r="AY724" s="294"/>
      <c r="AZ724" s="294"/>
      <c r="BA724" s="294"/>
      <c r="BB724" s="294"/>
      <c r="BC724" s="294"/>
      <c r="BD724" s="294"/>
      <c r="BE724" s="294"/>
      <c r="BF724" s="294"/>
      <c r="BG724" s="294"/>
      <c r="BH724" s="294"/>
      <c r="BI724" s="294"/>
      <c r="BJ724" s="294"/>
      <c r="BK724" s="294"/>
      <c r="BL724" s="294"/>
      <c r="BM724" s="294"/>
    </row>
    <row r="725" spans="26:65">
      <c r="Z725" s="294"/>
      <c r="AA725" s="294"/>
      <c r="AB725" s="294"/>
      <c r="AC725" s="294"/>
      <c r="AD725" s="294"/>
      <c r="AE725" s="294"/>
      <c r="AF725" s="294"/>
      <c r="AG725" s="294"/>
      <c r="AH725" s="294"/>
      <c r="AI725" s="294"/>
      <c r="AJ725" s="294"/>
      <c r="AK725" s="294"/>
      <c r="AL725" s="294"/>
      <c r="AM725" s="294"/>
      <c r="AN725" s="294"/>
      <c r="AO725" s="294"/>
      <c r="AP725" s="294"/>
      <c r="AQ725" s="294"/>
      <c r="AR725" s="294"/>
      <c r="AS725" s="294"/>
      <c r="AT725" s="294"/>
      <c r="AU725" s="294"/>
      <c r="AV725" s="294"/>
      <c r="AW725" s="294"/>
      <c r="AX725" s="294"/>
      <c r="AY725" s="294"/>
      <c r="AZ725" s="294"/>
      <c r="BA725" s="294"/>
      <c r="BB725" s="294"/>
      <c r="BC725" s="294"/>
      <c r="BD725" s="294"/>
      <c r="BE725" s="294"/>
      <c r="BF725" s="294"/>
      <c r="BG725" s="294"/>
      <c r="BH725" s="294"/>
      <c r="BI725" s="294"/>
      <c r="BJ725" s="294"/>
      <c r="BK725" s="294"/>
      <c r="BL725" s="294"/>
      <c r="BM725" s="294"/>
    </row>
    <row r="726" spans="26:65">
      <c r="Z726" s="294"/>
      <c r="AA726" s="294"/>
      <c r="AB726" s="294"/>
      <c r="AC726" s="294"/>
      <c r="AD726" s="294"/>
      <c r="AE726" s="294"/>
      <c r="AF726" s="294"/>
      <c r="AG726" s="294"/>
      <c r="AH726" s="294"/>
      <c r="AI726" s="294"/>
      <c r="AJ726" s="294"/>
      <c r="AK726" s="294"/>
      <c r="AL726" s="294"/>
      <c r="AM726" s="294"/>
      <c r="AN726" s="294"/>
      <c r="AO726" s="294"/>
      <c r="AP726" s="294"/>
      <c r="AQ726" s="294"/>
      <c r="AR726" s="294"/>
      <c r="AS726" s="294"/>
      <c r="AT726" s="294"/>
      <c r="AU726" s="294"/>
      <c r="AV726" s="294"/>
      <c r="AW726" s="294"/>
      <c r="AX726" s="294"/>
      <c r="AY726" s="294"/>
      <c r="AZ726" s="294"/>
      <c r="BA726" s="294"/>
      <c r="BB726" s="294"/>
      <c r="BC726" s="294"/>
      <c r="BD726" s="294"/>
      <c r="BE726" s="294"/>
      <c r="BF726" s="294"/>
      <c r="BG726" s="294"/>
      <c r="BH726" s="294"/>
      <c r="BI726" s="294"/>
      <c r="BJ726" s="294"/>
      <c r="BK726" s="294"/>
      <c r="BL726" s="294"/>
      <c r="BM726" s="294"/>
    </row>
    <row r="727" spans="26:65">
      <c r="Z727" s="294"/>
      <c r="AA727" s="294"/>
      <c r="AB727" s="294"/>
      <c r="AC727" s="294"/>
      <c r="AD727" s="294"/>
      <c r="AE727" s="294"/>
      <c r="AF727" s="294"/>
      <c r="AG727" s="294"/>
      <c r="AH727" s="294"/>
      <c r="AI727" s="294"/>
      <c r="AJ727" s="294"/>
      <c r="AK727" s="294"/>
      <c r="AL727" s="294"/>
      <c r="AM727" s="294"/>
      <c r="AN727" s="294"/>
      <c r="AO727" s="294"/>
      <c r="AP727" s="294"/>
      <c r="AQ727" s="294"/>
      <c r="AR727" s="294"/>
      <c r="AS727" s="294"/>
      <c r="AT727" s="294"/>
      <c r="AU727" s="294"/>
      <c r="AV727" s="294"/>
      <c r="AW727" s="294"/>
      <c r="AX727" s="294"/>
      <c r="AY727" s="294"/>
      <c r="AZ727" s="294"/>
      <c r="BA727" s="294"/>
      <c r="BB727" s="294"/>
      <c r="BC727" s="294"/>
      <c r="BD727" s="294"/>
      <c r="BE727" s="294"/>
      <c r="BF727" s="294"/>
      <c r="BG727" s="294"/>
      <c r="BH727" s="294"/>
      <c r="BI727" s="294"/>
      <c r="BJ727" s="294"/>
      <c r="BK727" s="294"/>
      <c r="BL727" s="294"/>
      <c r="BM727" s="294"/>
    </row>
    <row r="728" spans="26:65">
      <c r="Z728" s="294"/>
      <c r="AA728" s="294"/>
      <c r="AB728" s="294"/>
      <c r="AC728" s="294"/>
      <c r="AD728" s="294"/>
      <c r="AE728" s="294"/>
      <c r="AF728" s="294"/>
      <c r="AG728" s="294"/>
      <c r="AH728" s="294"/>
      <c r="AI728" s="294"/>
      <c r="AJ728" s="294"/>
      <c r="AK728" s="294"/>
      <c r="AL728" s="294"/>
      <c r="AM728" s="294"/>
      <c r="AN728" s="294"/>
      <c r="AO728" s="294"/>
      <c r="AP728" s="294"/>
      <c r="AQ728" s="294"/>
      <c r="AR728" s="294"/>
      <c r="AS728" s="294"/>
      <c r="AT728" s="294"/>
      <c r="AU728" s="294"/>
      <c r="AV728" s="294"/>
      <c r="AW728" s="294"/>
      <c r="AX728" s="294"/>
      <c r="AY728" s="294"/>
      <c r="AZ728" s="294"/>
      <c r="BA728" s="294"/>
      <c r="BB728" s="294"/>
      <c r="BC728" s="294"/>
      <c r="BD728" s="294"/>
      <c r="BE728" s="294"/>
      <c r="BF728" s="294"/>
      <c r="BG728" s="294"/>
      <c r="BH728" s="294"/>
      <c r="BI728" s="294"/>
      <c r="BJ728" s="294"/>
      <c r="BK728" s="294"/>
      <c r="BL728" s="294"/>
      <c r="BM728" s="294"/>
    </row>
    <row r="729" spans="26:65">
      <c r="Z729" s="294"/>
      <c r="AA729" s="294"/>
      <c r="AB729" s="294"/>
      <c r="AC729" s="294"/>
      <c r="AD729" s="294"/>
      <c r="AE729" s="294"/>
      <c r="AF729" s="294"/>
      <c r="AG729" s="294"/>
      <c r="AH729" s="294"/>
      <c r="AI729" s="294"/>
      <c r="AJ729" s="294"/>
      <c r="AK729" s="294"/>
      <c r="AL729" s="294"/>
      <c r="AM729" s="294"/>
      <c r="AN729" s="294"/>
      <c r="AO729" s="294"/>
      <c r="AP729" s="294"/>
      <c r="AQ729" s="294"/>
      <c r="AR729" s="294"/>
      <c r="AS729" s="294"/>
      <c r="AT729" s="294"/>
      <c r="AU729" s="294"/>
      <c r="AV729" s="294"/>
      <c r="AW729" s="294"/>
      <c r="AX729" s="294"/>
      <c r="AY729" s="294"/>
      <c r="AZ729" s="294"/>
      <c r="BA729" s="294"/>
      <c r="BB729" s="294"/>
      <c r="BC729" s="294"/>
      <c r="BD729" s="294"/>
      <c r="BE729" s="294"/>
      <c r="BF729" s="294"/>
      <c r="BG729" s="294"/>
      <c r="BH729" s="294"/>
      <c r="BI729" s="294"/>
      <c r="BJ729" s="294"/>
      <c r="BK729" s="294"/>
      <c r="BL729" s="294"/>
      <c r="BM729" s="294"/>
    </row>
    <row r="730" spans="26:65">
      <c r="Z730" s="294"/>
      <c r="AA730" s="294"/>
      <c r="AB730" s="294"/>
      <c r="AC730" s="294"/>
      <c r="AD730" s="294"/>
      <c r="AE730" s="294"/>
      <c r="AF730" s="294"/>
      <c r="AG730" s="294"/>
      <c r="AH730" s="294"/>
      <c r="AI730" s="294"/>
      <c r="AJ730" s="294"/>
      <c r="AK730" s="294"/>
      <c r="AL730" s="294"/>
      <c r="AM730" s="294"/>
      <c r="AN730" s="294"/>
      <c r="AO730" s="294"/>
      <c r="AP730" s="294"/>
      <c r="AQ730" s="294"/>
      <c r="AR730" s="294"/>
      <c r="AS730" s="294"/>
      <c r="AT730" s="294"/>
      <c r="AU730" s="294"/>
      <c r="AV730" s="294"/>
      <c r="AW730" s="294"/>
      <c r="AX730" s="294"/>
      <c r="AY730" s="294"/>
      <c r="AZ730" s="294"/>
      <c r="BA730" s="294"/>
      <c r="BB730" s="294"/>
      <c r="BC730" s="294"/>
      <c r="BD730" s="294"/>
      <c r="BE730" s="294"/>
      <c r="BF730" s="294"/>
      <c r="BG730" s="294"/>
      <c r="BH730" s="294"/>
      <c r="BI730" s="294"/>
      <c r="BJ730" s="294"/>
      <c r="BK730" s="294"/>
      <c r="BL730" s="294"/>
      <c r="BM730" s="294"/>
    </row>
    <row r="731" spans="26:65">
      <c r="Z731" s="294"/>
      <c r="AA731" s="294"/>
      <c r="AB731" s="294"/>
      <c r="AC731" s="294"/>
      <c r="AD731" s="294"/>
      <c r="AE731" s="294"/>
      <c r="AF731" s="294"/>
      <c r="AG731" s="294"/>
      <c r="AH731" s="294"/>
      <c r="AI731" s="294"/>
      <c r="AJ731" s="294"/>
      <c r="AK731" s="294"/>
      <c r="AL731" s="294"/>
      <c r="AM731" s="294"/>
      <c r="AN731" s="294"/>
      <c r="AO731" s="294"/>
      <c r="AP731" s="294"/>
      <c r="AQ731" s="294"/>
      <c r="AR731" s="294"/>
      <c r="AS731" s="294"/>
      <c r="AT731" s="294"/>
      <c r="AU731" s="294"/>
      <c r="AV731" s="294"/>
      <c r="AW731" s="294"/>
      <c r="AX731" s="294"/>
      <c r="AY731" s="294"/>
      <c r="AZ731" s="294"/>
      <c r="BA731" s="294"/>
      <c r="BB731" s="294"/>
      <c r="BC731" s="294"/>
      <c r="BD731" s="294"/>
      <c r="BE731" s="294"/>
      <c r="BF731" s="294"/>
      <c r="BG731" s="294"/>
      <c r="BH731" s="294"/>
      <c r="BI731" s="294"/>
      <c r="BJ731" s="294"/>
      <c r="BK731" s="294"/>
      <c r="BL731" s="294"/>
      <c r="BM731" s="294"/>
    </row>
    <row r="732" spans="26:65">
      <c r="Z732" s="294"/>
      <c r="AA732" s="294"/>
      <c r="AB732" s="294"/>
      <c r="AC732" s="294"/>
      <c r="AD732" s="294"/>
      <c r="AE732" s="294"/>
      <c r="AF732" s="294"/>
      <c r="AG732" s="294"/>
      <c r="AH732" s="294"/>
      <c r="AI732" s="294"/>
      <c r="AJ732" s="294"/>
      <c r="AK732" s="294"/>
      <c r="AL732" s="294"/>
      <c r="AM732" s="294"/>
      <c r="AN732" s="294"/>
      <c r="AO732" s="294"/>
      <c r="AP732" s="294"/>
      <c r="AQ732" s="294"/>
      <c r="AR732" s="294"/>
      <c r="AS732" s="294"/>
      <c r="AT732" s="294"/>
      <c r="AU732" s="294"/>
      <c r="AV732" s="294"/>
      <c r="AW732" s="294"/>
      <c r="AX732" s="294"/>
      <c r="AY732" s="294"/>
      <c r="AZ732" s="294"/>
      <c r="BA732" s="294"/>
      <c r="BB732" s="294"/>
      <c r="BC732" s="294"/>
      <c r="BD732" s="294"/>
      <c r="BE732" s="294"/>
      <c r="BF732" s="294"/>
      <c r="BG732" s="294"/>
      <c r="BH732" s="294"/>
      <c r="BI732" s="294"/>
      <c r="BJ732" s="294"/>
      <c r="BK732" s="294"/>
      <c r="BL732" s="294"/>
      <c r="BM732" s="294"/>
    </row>
    <row r="733" spans="26:65">
      <c r="Z733" s="294"/>
      <c r="AA733" s="294"/>
      <c r="AB733" s="294"/>
      <c r="AC733" s="294"/>
      <c r="AD733" s="294"/>
      <c r="AE733" s="294"/>
      <c r="AF733" s="294"/>
      <c r="AG733" s="294"/>
      <c r="AH733" s="294"/>
      <c r="AI733" s="294"/>
      <c r="AJ733" s="294"/>
      <c r="AK733" s="294"/>
      <c r="AL733" s="294"/>
      <c r="AM733" s="294"/>
      <c r="AN733" s="294"/>
      <c r="AO733" s="294"/>
      <c r="AP733" s="294"/>
      <c r="AQ733" s="294"/>
      <c r="AR733" s="294"/>
      <c r="AS733" s="294"/>
      <c r="AT733" s="294"/>
      <c r="AU733" s="294"/>
      <c r="AV733" s="294"/>
      <c r="AW733" s="294"/>
      <c r="AX733" s="294"/>
      <c r="AY733" s="294"/>
      <c r="AZ733" s="294"/>
      <c r="BA733" s="294"/>
      <c r="BB733" s="294"/>
      <c r="BC733" s="294"/>
      <c r="BD733" s="294"/>
      <c r="BE733" s="294"/>
      <c r="BF733" s="294"/>
      <c r="BG733" s="294"/>
      <c r="BH733" s="294"/>
      <c r="BI733" s="294"/>
      <c r="BJ733" s="294"/>
      <c r="BK733" s="294"/>
      <c r="BL733" s="294"/>
      <c r="BM733" s="294"/>
    </row>
    <row r="734" spans="26:65">
      <c r="Z734" s="294"/>
      <c r="AA734" s="294"/>
      <c r="AB734" s="294"/>
      <c r="AC734" s="294"/>
      <c r="AD734" s="294"/>
      <c r="AE734" s="294"/>
      <c r="AF734" s="294"/>
      <c r="AG734" s="294"/>
      <c r="AH734" s="294"/>
      <c r="AI734" s="294"/>
      <c r="AJ734" s="294"/>
      <c r="AK734" s="294"/>
      <c r="AL734" s="294"/>
      <c r="AM734" s="294"/>
      <c r="AN734" s="294"/>
      <c r="AO734" s="294"/>
      <c r="AP734" s="294"/>
      <c r="AQ734" s="294"/>
      <c r="AR734" s="294"/>
      <c r="AS734" s="294"/>
      <c r="AT734" s="294"/>
      <c r="AU734" s="294"/>
      <c r="AV734" s="294"/>
      <c r="AW734" s="294"/>
      <c r="AX734" s="294"/>
      <c r="AY734" s="294"/>
      <c r="AZ734" s="294"/>
      <c r="BA734" s="294"/>
      <c r="BB734" s="294"/>
      <c r="BC734" s="294"/>
      <c r="BD734" s="294"/>
      <c r="BE734" s="294"/>
      <c r="BF734" s="294"/>
      <c r="BG734" s="294"/>
      <c r="BH734" s="294"/>
      <c r="BI734" s="294"/>
      <c r="BJ734" s="294"/>
      <c r="BK734" s="294"/>
      <c r="BL734" s="294"/>
      <c r="BM734" s="294"/>
    </row>
    <row r="735" spans="26:65">
      <c r="Z735" s="294"/>
      <c r="AA735" s="294"/>
      <c r="AB735" s="294"/>
      <c r="AC735" s="294"/>
      <c r="AD735" s="294"/>
      <c r="AE735" s="294"/>
      <c r="AF735" s="294"/>
      <c r="AG735" s="294"/>
      <c r="AH735" s="294"/>
      <c r="AI735" s="294"/>
      <c r="AJ735" s="294"/>
      <c r="AK735" s="294"/>
      <c r="AL735" s="294"/>
      <c r="AM735" s="294"/>
      <c r="AN735" s="294"/>
      <c r="AO735" s="294"/>
      <c r="AP735" s="294"/>
      <c r="AQ735" s="294"/>
      <c r="AR735" s="294"/>
      <c r="AS735" s="294"/>
      <c r="AT735" s="294"/>
      <c r="AU735" s="294"/>
      <c r="AV735" s="294"/>
      <c r="AW735" s="294"/>
      <c r="AX735" s="294"/>
      <c r="AY735" s="294"/>
      <c r="AZ735" s="294"/>
      <c r="BA735" s="294"/>
      <c r="BB735" s="294"/>
      <c r="BC735" s="294"/>
      <c r="BD735" s="294"/>
      <c r="BE735" s="294"/>
      <c r="BF735" s="294"/>
      <c r="BG735" s="294"/>
      <c r="BH735" s="294"/>
      <c r="BI735" s="294"/>
      <c r="BJ735" s="294"/>
      <c r="BK735" s="294"/>
      <c r="BL735" s="294"/>
      <c r="BM735" s="294"/>
    </row>
    <row r="736" spans="26:65">
      <c r="Z736" s="294"/>
      <c r="AA736" s="294"/>
      <c r="AB736" s="294"/>
      <c r="AC736" s="294"/>
      <c r="AD736" s="294"/>
      <c r="AE736" s="294"/>
      <c r="AF736" s="294"/>
      <c r="AG736" s="294"/>
      <c r="AH736" s="294"/>
      <c r="AI736" s="294"/>
      <c r="AJ736" s="294"/>
      <c r="AK736" s="294"/>
      <c r="AL736" s="294"/>
      <c r="AM736" s="294"/>
      <c r="AN736" s="294"/>
      <c r="AO736" s="294"/>
      <c r="AP736" s="294"/>
      <c r="AQ736" s="294"/>
      <c r="AR736" s="294"/>
      <c r="AS736" s="294"/>
      <c r="AT736" s="294"/>
      <c r="AU736" s="294"/>
      <c r="AV736" s="294"/>
      <c r="AW736" s="294"/>
      <c r="AX736" s="294"/>
      <c r="AY736" s="294"/>
      <c r="AZ736" s="294"/>
      <c r="BA736" s="294"/>
      <c r="BB736" s="294"/>
      <c r="BC736" s="294"/>
      <c r="BD736" s="294"/>
      <c r="BE736" s="294"/>
      <c r="BF736" s="294"/>
      <c r="BG736" s="294"/>
      <c r="BH736" s="294"/>
      <c r="BI736" s="294"/>
      <c r="BJ736" s="294"/>
      <c r="BK736" s="294"/>
      <c r="BL736" s="294"/>
      <c r="BM736" s="294"/>
    </row>
    <row r="737" spans="26:65">
      <c r="Z737" s="294"/>
      <c r="AA737" s="294"/>
      <c r="AB737" s="294"/>
      <c r="AC737" s="294"/>
      <c r="AD737" s="294"/>
      <c r="AE737" s="294"/>
      <c r="AF737" s="294"/>
      <c r="AG737" s="294"/>
      <c r="AH737" s="294"/>
      <c r="AI737" s="294"/>
      <c r="AJ737" s="294"/>
      <c r="AK737" s="294"/>
      <c r="AL737" s="294"/>
      <c r="AM737" s="294"/>
      <c r="AN737" s="294"/>
      <c r="AO737" s="294"/>
      <c r="AP737" s="294"/>
      <c r="AQ737" s="294"/>
      <c r="AR737" s="294"/>
      <c r="AS737" s="294"/>
      <c r="AT737" s="294"/>
      <c r="AU737" s="294"/>
      <c r="AV737" s="294"/>
      <c r="AW737" s="294"/>
      <c r="AX737" s="294"/>
      <c r="AY737" s="294"/>
      <c r="AZ737" s="294"/>
      <c r="BA737" s="294"/>
      <c r="BB737" s="294"/>
      <c r="BC737" s="294"/>
      <c r="BD737" s="294"/>
      <c r="BE737" s="294"/>
      <c r="BF737" s="294"/>
      <c r="BG737" s="294"/>
      <c r="BH737" s="294"/>
      <c r="BI737" s="294"/>
      <c r="BJ737" s="294"/>
      <c r="BK737" s="294"/>
      <c r="BL737" s="294"/>
      <c r="BM737" s="294"/>
    </row>
    <row r="738" spans="26:65">
      <c r="Z738" s="294"/>
      <c r="AA738" s="294"/>
      <c r="AB738" s="294"/>
      <c r="AC738" s="294"/>
      <c r="AD738" s="294"/>
      <c r="AE738" s="294"/>
      <c r="AF738" s="294"/>
      <c r="AG738" s="294"/>
      <c r="AH738" s="294"/>
      <c r="AI738" s="294"/>
      <c r="AJ738" s="294"/>
      <c r="AK738" s="294"/>
      <c r="AL738" s="294"/>
      <c r="AM738" s="294"/>
      <c r="AN738" s="294"/>
      <c r="AO738" s="294"/>
      <c r="AP738" s="294"/>
      <c r="AQ738" s="294"/>
      <c r="AR738" s="294"/>
      <c r="AS738" s="294"/>
      <c r="AT738" s="294"/>
      <c r="AU738" s="294"/>
      <c r="AV738" s="294"/>
      <c r="AW738" s="294"/>
      <c r="AX738" s="294"/>
      <c r="AY738" s="294"/>
      <c r="AZ738" s="294"/>
      <c r="BA738" s="294"/>
      <c r="BB738" s="294"/>
      <c r="BC738" s="294"/>
      <c r="BD738" s="294"/>
      <c r="BE738" s="294"/>
      <c r="BF738" s="294"/>
      <c r="BG738" s="294"/>
      <c r="BH738" s="294"/>
      <c r="BI738" s="294"/>
      <c r="BJ738" s="294"/>
      <c r="BK738" s="294"/>
      <c r="BL738" s="294"/>
      <c r="BM738" s="294"/>
    </row>
    <row r="739" spans="26:65">
      <c r="Z739" s="294"/>
      <c r="AA739" s="294"/>
      <c r="AB739" s="294"/>
      <c r="AC739" s="294"/>
      <c r="AD739" s="294"/>
      <c r="AE739" s="294"/>
      <c r="AF739" s="294"/>
      <c r="AG739" s="294"/>
      <c r="AH739" s="294"/>
      <c r="AI739" s="294"/>
      <c r="AJ739" s="294"/>
      <c r="AK739" s="294"/>
      <c r="AL739" s="294"/>
      <c r="AM739" s="294"/>
      <c r="AN739" s="294"/>
      <c r="AO739" s="294"/>
      <c r="AP739" s="294"/>
      <c r="AQ739" s="294"/>
      <c r="AR739" s="294"/>
      <c r="AS739" s="294"/>
      <c r="AT739" s="294"/>
      <c r="AU739" s="294"/>
      <c r="AV739" s="294"/>
      <c r="AW739" s="294"/>
      <c r="AX739" s="294"/>
      <c r="AY739" s="294"/>
      <c r="AZ739" s="294"/>
      <c r="BA739" s="294"/>
      <c r="BB739" s="294"/>
      <c r="BC739" s="294"/>
      <c r="BD739" s="294"/>
      <c r="BE739" s="294"/>
      <c r="BF739" s="294"/>
      <c r="BG739" s="294"/>
      <c r="BH739" s="294"/>
      <c r="BI739" s="294"/>
      <c r="BJ739" s="294"/>
      <c r="BK739" s="294"/>
      <c r="BL739" s="294"/>
      <c r="BM739" s="294"/>
    </row>
    <row r="740" spans="26:65">
      <c r="Z740" s="294"/>
      <c r="AA740" s="294"/>
      <c r="AB740" s="294"/>
      <c r="AC740" s="294"/>
      <c r="AD740" s="294"/>
      <c r="AE740" s="294"/>
      <c r="AF740" s="294"/>
      <c r="AG740" s="294"/>
      <c r="AH740" s="294"/>
      <c r="AI740" s="294"/>
      <c r="AJ740" s="294"/>
      <c r="AK740" s="294"/>
      <c r="AL740" s="294"/>
      <c r="AM740" s="294"/>
      <c r="AN740" s="294"/>
      <c r="AO740" s="294"/>
      <c r="AP740" s="294"/>
      <c r="AQ740" s="294"/>
      <c r="AR740" s="294"/>
      <c r="AS740" s="294"/>
      <c r="AT740" s="294"/>
      <c r="AU740" s="294"/>
      <c r="AV740" s="294"/>
      <c r="AW740" s="294"/>
      <c r="AX740" s="294"/>
      <c r="AY740" s="294"/>
      <c r="AZ740" s="294"/>
      <c r="BA740" s="294"/>
      <c r="BB740" s="294"/>
      <c r="BC740" s="294"/>
      <c r="BD740" s="294"/>
      <c r="BE740" s="294"/>
      <c r="BF740" s="294"/>
      <c r="BG740" s="294"/>
      <c r="BH740" s="294"/>
      <c r="BI740" s="294"/>
      <c r="BJ740" s="294"/>
      <c r="BK740" s="294"/>
      <c r="BL740" s="294"/>
      <c r="BM740" s="294"/>
    </row>
    <row r="741" spans="26:65">
      <c r="Z741" s="294"/>
      <c r="AA741" s="294"/>
      <c r="AB741" s="294"/>
      <c r="AC741" s="294"/>
      <c r="AD741" s="294"/>
      <c r="AE741" s="294"/>
      <c r="AF741" s="294"/>
      <c r="AG741" s="294"/>
      <c r="AH741" s="294"/>
      <c r="AI741" s="294"/>
      <c r="AJ741" s="294"/>
      <c r="AK741" s="294"/>
      <c r="AL741" s="294"/>
      <c r="AM741" s="294"/>
      <c r="AN741" s="294"/>
      <c r="AO741" s="294"/>
      <c r="AP741" s="294"/>
      <c r="AQ741" s="294"/>
      <c r="AR741" s="294"/>
      <c r="AS741" s="294"/>
      <c r="AT741" s="294"/>
      <c r="AU741" s="294"/>
      <c r="AV741" s="294"/>
      <c r="AW741" s="294"/>
      <c r="AX741" s="294"/>
      <c r="AY741" s="294"/>
      <c r="AZ741" s="294"/>
      <c r="BA741" s="294"/>
      <c r="BB741" s="294"/>
      <c r="BC741" s="294"/>
      <c r="BD741" s="294"/>
      <c r="BE741" s="294"/>
      <c r="BF741" s="294"/>
      <c r="BG741" s="294"/>
      <c r="BH741" s="294"/>
      <c r="BI741" s="294"/>
      <c r="BJ741" s="294"/>
      <c r="BK741" s="294"/>
      <c r="BL741" s="294"/>
      <c r="BM741" s="294"/>
    </row>
    <row r="742" spans="26:65">
      <c r="Z742" s="294"/>
      <c r="AA742" s="294"/>
      <c r="AB742" s="294"/>
      <c r="AC742" s="294"/>
      <c r="AD742" s="294"/>
      <c r="AE742" s="294"/>
      <c r="AF742" s="294"/>
      <c r="AG742" s="294"/>
      <c r="AH742" s="294"/>
      <c r="AI742" s="294"/>
      <c r="AJ742" s="294"/>
      <c r="AK742" s="294"/>
      <c r="AL742" s="294"/>
      <c r="AM742" s="294"/>
      <c r="AN742" s="294"/>
      <c r="AO742" s="294"/>
      <c r="AP742" s="294"/>
      <c r="AQ742" s="294"/>
      <c r="AR742" s="294"/>
      <c r="AS742" s="294"/>
      <c r="AT742" s="294"/>
      <c r="AU742" s="294"/>
      <c r="AV742" s="294"/>
      <c r="AW742" s="294"/>
      <c r="AX742" s="294"/>
      <c r="AY742" s="294"/>
      <c r="AZ742" s="294"/>
      <c r="BA742" s="294"/>
      <c r="BB742" s="294"/>
      <c r="BC742" s="294"/>
      <c r="BD742" s="294"/>
      <c r="BE742" s="294"/>
      <c r="BF742" s="294"/>
      <c r="BG742" s="294"/>
      <c r="BH742" s="294"/>
      <c r="BI742" s="294"/>
      <c r="BJ742" s="294"/>
      <c r="BK742" s="294"/>
      <c r="BL742" s="294"/>
      <c r="BM742" s="294"/>
    </row>
    <row r="743" spans="26:65">
      <c r="Z743" s="294"/>
      <c r="AA743" s="294"/>
      <c r="AB743" s="294"/>
      <c r="AC743" s="294"/>
      <c r="AD743" s="294"/>
      <c r="AE743" s="294"/>
      <c r="AF743" s="294"/>
      <c r="AG743" s="294"/>
      <c r="AH743" s="294"/>
      <c r="AI743" s="294"/>
      <c r="AJ743" s="294"/>
      <c r="AK743" s="294"/>
      <c r="AL743" s="294"/>
      <c r="AM743" s="294"/>
      <c r="AN743" s="294"/>
      <c r="AO743" s="294"/>
      <c r="AP743" s="294"/>
      <c r="AQ743" s="294"/>
      <c r="AR743" s="294"/>
      <c r="AS743" s="294"/>
      <c r="AT743" s="294"/>
      <c r="AU743" s="294"/>
      <c r="AV743" s="294"/>
      <c r="AW743" s="294"/>
      <c r="AX743" s="294"/>
      <c r="AY743" s="294"/>
      <c r="AZ743" s="294"/>
      <c r="BA743" s="294"/>
      <c r="BB743" s="294"/>
      <c r="BC743" s="294"/>
      <c r="BD743" s="294"/>
      <c r="BE743" s="294"/>
      <c r="BF743" s="294"/>
      <c r="BG743" s="294"/>
      <c r="BH743" s="294"/>
      <c r="BI743" s="294"/>
      <c r="BJ743" s="294"/>
      <c r="BK743" s="294"/>
      <c r="BL743" s="294"/>
      <c r="BM743" s="294"/>
    </row>
    <row r="744" spans="26:65">
      <c r="Z744" s="294"/>
      <c r="AA744" s="294"/>
      <c r="AB744" s="294"/>
      <c r="AC744" s="294"/>
      <c r="AD744" s="294"/>
      <c r="AE744" s="294"/>
      <c r="AF744" s="294"/>
      <c r="AG744" s="294"/>
      <c r="AH744" s="294"/>
      <c r="AI744" s="294"/>
      <c r="AJ744" s="294"/>
      <c r="AK744" s="294"/>
      <c r="AL744" s="294"/>
      <c r="AM744" s="294"/>
      <c r="AN744" s="294"/>
      <c r="AO744" s="294"/>
      <c r="AP744" s="294"/>
      <c r="AQ744" s="294"/>
      <c r="AR744" s="294"/>
      <c r="AS744" s="294"/>
      <c r="AT744" s="294"/>
      <c r="AU744" s="294"/>
      <c r="AV744" s="294"/>
      <c r="AW744" s="294"/>
      <c r="AX744" s="294"/>
      <c r="AY744" s="294"/>
      <c r="AZ744" s="294"/>
      <c r="BA744" s="294"/>
      <c r="BB744" s="294"/>
      <c r="BC744" s="294"/>
      <c r="BD744" s="294"/>
      <c r="BE744" s="294"/>
      <c r="BF744" s="294"/>
      <c r="BG744" s="294"/>
      <c r="BH744" s="294"/>
      <c r="BI744" s="294"/>
      <c r="BJ744" s="294"/>
      <c r="BK744" s="294"/>
      <c r="BL744" s="294"/>
      <c r="BM744" s="294"/>
    </row>
    <row r="745" spans="26:65">
      <c r="Z745" s="294"/>
      <c r="AA745" s="294"/>
      <c r="AB745" s="294"/>
      <c r="AC745" s="294"/>
      <c r="AD745" s="294"/>
      <c r="AE745" s="294"/>
      <c r="AF745" s="294"/>
      <c r="AG745" s="294"/>
      <c r="AH745" s="294"/>
      <c r="AI745" s="294"/>
      <c r="AJ745" s="294"/>
      <c r="AK745" s="294"/>
      <c r="AL745" s="294"/>
      <c r="AM745" s="294"/>
      <c r="AN745" s="294"/>
      <c r="AO745" s="294"/>
      <c r="AP745" s="294"/>
      <c r="AQ745" s="294"/>
      <c r="AR745" s="294"/>
      <c r="AS745" s="294"/>
      <c r="AT745" s="294"/>
      <c r="AU745" s="294"/>
      <c r="AV745" s="294"/>
      <c r="AW745" s="294"/>
      <c r="AX745" s="294"/>
      <c r="AY745" s="294"/>
      <c r="AZ745" s="294"/>
      <c r="BA745" s="294"/>
      <c r="BB745" s="294"/>
      <c r="BC745" s="294"/>
      <c r="BD745" s="294"/>
      <c r="BE745" s="294"/>
      <c r="BF745" s="294"/>
      <c r="BG745" s="294"/>
      <c r="BH745" s="294"/>
      <c r="BI745" s="294"/>
      <c r="BJ745" s="294"/>
      <c r="BK745" s="294"/>
      <c r="BL745" s="294"/>
      <c r="BM745" s="294"/>
    </row>
    <row r="746" spans="26:65">
      <c r="Z746" s="294"/>
      <c r="AA746" s="294"/>
      <c r="AB746" s="294"/>
      <c r="AC746" s="294"/>
      <c r="AD746" s="294"/>
      <c r="AE746" s="294"/>
      <c r="AF746" s="294"/>
      <c r="AG746" s="294"/>
      <c r="AH746" s="294"/>
      <c r="AI746" s="294"/>
      <c r="AJ746" s="294"/>
      <c r="AK746" s="294"/>
      <c r="AL746" s="294"/>
      <c r="AM746" s="294"/>
      <c r="AN746" s="294"/>
      <c r="AO746" s="294"/>
      <c r="AP746" s="294"/>
      <c r="AQ746" s="294"/>
      <c r="AR746" s="294"/>
      <c r="AS746" s="294"/>
      <c r="AT746" s="294"/>
      <c r="AU746" s="294"/>
      <c r="AV746" s="294"/>
      <c r="AW746" s="294"/>
      <c r="AX746" s="294"/>
      <c r="AY746" s="294"/>
      <c r="AZ746" s="294"/>
      <c r="BA746" s="294"/>
      <c r="BB746" s="294"/>
      <c r="BC746" s="294"/>
      <c r="BD746" s="294"/>
      <c r="BE746" s="294"/>
      <c r="BF746" s="294"/>
      <c r="BG746" s="294"/>
      <c r="BH746" s="294"/>
      <c r="BI746" s="294"/>
      <c r="BJ746" s="294"/>
      <c r="BK746" s="294"/>
      <c r="BL746" s="294"/>
      <c r="BM746" s="294"/>
    </row>
    <row r="747" spans="26:65">
      <c r="Z747" s="294"/>
      <c r="AA747" s="294"/>
      <c r="AB747" s="294"/>
      <c r="AC747" s="294"/>
      <c r="AD747" s="294"/>
      <c r="AE747" s="294"/>
      <c r="AF747" s="294"/>
      <c r="AG747" s="294"/>
      <c r="AH747" s="294"/>
      <c r="AI747" s="294"/>
      <c r="AJ747" s="294"/>
      <c r="AK747" s="294"/>
      <c r="AL747" s="294"/>
      <c r="AM747" s="294"/>
      <c r="AN747" s="294"/>
      <c r="AO747" s="294"/>
      <c r="AP747" s="294"/>
      <c r="AQ747" s="294"/>
      <c r="AR747" s="294"/>
      <c r="AS747" s="294"/>
      <c r="AT747" s="294"/>
      <c r="AU747" s="294"/>
      <c r="AV747" s="294"/>
      <c r="AW747" s="294"/>
      <c r="AX747" s="294"/>
      <c r="AY747" s="294"/>
      <c r="AZ747" s="294"/>
      <c r="BA747" s="294"/>
      <c r="BB747" s="294"/>
      <c r="BC747" s="294"/>
      <c r="BD747" s="294"/>
      <c r="BE747" s="294"/>
      <c r="BF747" s="294"/>
      <c r="BG747" s="294"/>
      <c r="BH747" s="294"/>
      <c r="BI747" s="294"/>
      <c r="BJ747" s="294"/>
      <c r="BK747" s="294"/>
      <c r="BL747" s="294"/>
      <c r="BM747" s="294"/>
    </row>
    <row r="748" spans="26:65">
      <c r="Z748" s="294"/>
      <c r="AA748" s="294"/>
      <c r="AB748" s="294"/>
      <c r="AC748" s="294"/>
      <c r="AD748" s="294"/>
      <c r="AE748" s="294"/>
      <c r="AF748" s="294"/>
      <c r="AG748" s="294"/>
      <c r="AH748" s="294"/>
      <c r="AI748" s="294"/>
      <c r="AJ748" s="294"/>
      <c r="AK748" s="294"/>
      <c r="AL748" s="294"/>
      <c r="AM748" s="294"/>
      <c r="AN748" s="294"/>
      <c r="AO748" s="294"/>
      <c r="AP748" s="294"/>
      <c r="AQ748" s="294"/>
      <c r="AR748" s="294"/>
      <c r="AS748" s="294"/>
      <c r="AT748" s="294"/>
      <c r="AU748" s="294"/>
      <c r="AV748" s="294"/>
      <c r="AW748" s="294"/>
      <c r="AX748" s="294"/>
      <c r="AY748" s="294"/>
      <c r="AZ748" s="294"/>
      <c r="BA748" s="294"/>
      <c r="BB748" s="294"/>
      <c r="BC748" s="294"/>
      <c r="BD748" s="294"/>
      <c r="BE748" s="294"/>
      <c r="BF748" s="294"/>
      <c r="BG748" s="294"/>
      <c r="BH748" s="294"/>
      <c r="BI748" s="294"/>
      <c r="BJ748" s="294"/>
      <c r="BK748" s="294"/>
      <c r="BL748" s="294"/>
      <c r="BM748" s="294"/>
    </row>
    <row r="749" spans="26:65">
      <c r="Z749" s="294"/>
      <c r="AA749" s="294"/>
      <c r="AB749" s="294"/>
      <c r="AC749" s="294"/>
      <c r="AD749" s="294"/>
      <c r="AE749" s="294"/>
      <c r="AF749" s="294"/>
      <c r="AG749" s="294"/>
      <c r="AH749" s="294"/>
      <c r="AI749" s="294"/>
      <c r="AJ749" s="294"/>
      <c r="AK749" s="294"/>
      <c r="AL749" s="294"/>
      <c r="AM749" s="294"/>
      <c r="AN749" s="294"/>
      <c r="AO749" s="294"/>
      <c r="AP749" s="294"/>
      <c r="AQ749" s="294"/>
      <c r="AR749" s="294"/>
      <c r="AS749" s="294"/>
      <c r="AT749" s="294"/>
      <c r="AU749" s="294"/>
      <c r="AV749" s="294"/>
      <c r="AW749" s="294"/>
      <c r="AX749" s="294"/>
      <c r="AY749" s="294"/>
      <c r="AZ749" s="294"/>
      <c r="BA749" s="294"/>
      <c r="BB749" s="294"/>
      <c r="BC749" s="294"/>
      <c r="BD749" s="294"/>
      <c r="BE749" s="294"/>
      <c r="BF749" s="294"/>
      <c r="BG749" s="294"/>
      <c r="BH749" s="294"/>
      <c r="BI749" s="294"/>
      <c r="BJ749" s="294"/>
      <c r="BK749" s="294"/>
      <c r="BL749" s="294"/>
      <c r="BM749" s="294"/>
    </row>
    <row r="750" spans="26:65">
      <c r="Z750" s="294"/>
      <c r="AA750" s="294"/>
      <c r="AB750" s="294"/>
      <c r="AC750" s="294"/>
      <c r="AD750" s="294"/>
      <c r="AE750" s="294"/>
      <c r="AF750" s="294"/>
      <c r="AG750" s="294"/>
      <c r="AH750" s="294"/>
      <c r="AI750" s="294"/>
      <c r="AJ750" s="294"/>
      <c r="AK750" s="294"/>
      <c r="AL750" s="294"/>
      <c r="AM750" s="294"/>
      <c r="AN750" s="294"/>
      <c r="AO750" s="294"/>
      <c r="AP750" s="294"/>
      <c r="AQ750" s="294"/>
      <c r="AR750" s="294"/>
      <c r="AS750" s="294"/>
      <c r="AT750" s="294"/>
      <c r="AU750" s="294"/>
      <c r="AV750" s="294"/>
      <c r="AW750" s="294"/>
      <c r="AX750" s="294"/>
      <c r="AY750" s="294"/>
      <c r="AZ750" s="294"/>
      <c r="BA750" s="294"/>
      <c r="BB750" s="294"/>
      <c r="BC750" s="294"/>
      <c r="BD750" s="294"/>
      <c r="BE750" s="294"/>
      <c r="BF750" s="294"/>
      <c r="BG750" s="294"/>
      <c r="BH750" s="294"/>
      <c r="BI750" s="294"/>
      <c r="BJ750" s="294"/>
      <c r="BK750" s="294"/>
      <c r="BL750" s="294"/>
      <c r="BM750" s="294"/>
    </row>
    <row r="751" spans="26:65">
      <c r="Z751" s="294"/>
      <c r="AA751" s="294"/>
      <c r="AB751" s="294"/>
      <c r="AC751" s="294"/>
      <c r="AD751" s="294"/>
      <c r="AE751" s="294"/>
      <c r="AF751" s="294"/>
      <c r="AG751" s="294"/>
      <c r="AH751" s="294"/>
      <c r="AI751" s="294"/>
      <c r="AJ751" s="294"/>
      <c r="AK751" s="294"/>
      <c r="AL751" s="294"/>
      <c r="AM751" s="294"/>
      <c r="AN751" s="294"/>
      <c r="AO751" s="294"/>
      <c r="AP751" s="294"/>
      <c r="AQ751" s="294"/>
      <c r="AR751" s="294"/>
      <c r="AS751" s="294"/>
      <c r="AT751" s="294"/>
      <c r="AU751" s="294"/>
      <c r="AV751" s="294"/>
      <c r="AW751" s="294"/>
      <c r="AX751" s="294"/>
      <c r="AY751" s="294"/>
      <c r="AZ751" s="294"/>
      <c r="BA751" s="294"/>
      <c r="BB751" s="294"/>
      <c r="BC751" s="294"/>
      <c r="BD751" s="294"/>
      <c r="BE751" s="294"/>
      <c r="BF751" s="294"/>
      <c r="BG751" s="294"/>
      <c r="BH751" s="294"/>
      <c r="BI751" s="294"/>
      <c r="BJ751" s="294"/>
      <c r="BK751" s="294"/>
      <c r="BL751" s="294"/>
      <c r="BM751" s="294"/>
    </row>
    <row r="752" spans="26:65">
      <c r="Z752" s="294"/>
      <c r="AA752" s="294"/>
      <c r="AB752" s="294"/>
      <c r="AC752" s="294"/>
      <c r="AD752" s="294"/>
      <c r="AE752" s="294"/>
      <c r="AF752" s="294"/>
      <c r="AG752" s="294"/>
      <c r="AH752" s="294"/>
      <c r="AI752" s="294"/>
      <c r="AJ752" s="294"/>
      <c r="AK752" s="294"/>
      <c r="AL752" s="294"/>
      <c r="AM752" s="294"/>
      <c r="AN752" s="294"/>
      <c r="AO752" s="294"/>
      <c r="AP752" s="294"/>
      <c r="AQ752" s="294"/>
      <c r="AR752" s="294"/>
      <c r="AS752" s="294"/>
      <c r="AT752" s="294"/>
      <c r="AU752" s="294"/>
      <c r="AV752" s="294"/>
      <c r="AW752" s="294"/>
      <c r="AX752" s="294"/>
      <c r="AY752" s="294"/>
      <c r="AZ752" s="294"/>
      <c r="BA752" s="294"/>
      <c r="BB752" s="294"/>
      <c r="BC752" s="294"/>
      <c r="BD752" s="294"/>
      <c r="BE752" s="294"/>
      <c r="BF752" s="294"/>
      <c r="BG752" s="294"/>
      <c r="BH752" s="294"/>
      <c r="BI752" s="294"/>
      <c r="BJ752" s="294"/>
      <c r="BK752" s="294"/>
      <c r="BL752" s="294"/>
      <c r="BM752" s="294"/>
    </row>
    <row r="753" spans="26:65">
      <c r="Z753" s="294"/>
      <c r="AA753" s="294"/>
      <c r="AB753" s="294"/>
      <c r="AC753" s="294"/>
      <c r="AD753" s="294"/>
      <c r="AE753" s="294"/>
      <c r="AF753" s="294"/>
      <c r="AG753" s="294"/>
      <c r="AH753" s="294"/>
      <c r="AI753" s="294"/>
      <c r="AJ753" s="294"/>
      <c r="AK753" s="294"/>
      <c r="AL753" s="294"/>
      <c r="AM753" s="294"/>
      <c r="AN753" s="294"/>
      <c r="AO753" s="294"/>
      <c r="AP753" s="294"/>
      <c r="AQ753" s="294"/>
      <c r="AR753" s="294"/>
      <c r="AS753" s="294"/>
      <c r="AT753" s="294"/>
      <c r="AU753" s="294"/>
      <c r="AV753" s="294"/>
      <c r="AW753" s="294"/>
      <c r="AX753" s="294"/>
      <c r="AY753" s="294"/>
      <c r="AZ753" s="294"/>
      <c r="BA753" s="294"/>
      <c r="BB753" s="294"/>
      <c r="BC753" s="294"/>
      <c r="BD753" s="294"/>
      <c r="BE753" s="294"/>
      <c r="BF753" s="294"/>
      <c r="BG753" s="294"/>
      <c r="BH753" s="294"/>
      <c r="BI753" s="294"/>
      <c r="BJ753" s="294"/>
      <c r="BK753" s="294"/>
      <c r="BL753" s="294"/>
      <c r="BM753" s="294"/>
    </row>
    <row r="754" spans="26:65">
      <c r="Z754" s="294"/>
      <c r="AA754" s="294"/>
      <c r="AB754" s="294"/>
      <c r="AC754" s="294"/>
      <c r="AD754" s="294"/>
      <c r="AE754" s="294"/>
      <c r="AF754" s="294"/>
      <c r="AG754" s="294"/>
      <c r="AH754" s="294"/>
      <c r="AI754" s="294"/>
      <c r="AJ754" s="294"/>
      <c r="AK754" s="294"/>
      <c r="AL754" s="294"/>
      <c r="AM754" s="294"/>
      <c r="AN754" s="294"/>
      <c r="AO754" s="294"/>
      <c r="AP754" s="294"/>
      <c r="AQ754" s="294"/>
      <c r="AR754" s="294"/>
      <c r="AS754" s="294"/>
      <c r="AT754" s="294"/>
      <c r="AU754" s="294"/>
      <c r="AV754" s="294"/>
      <c r="AW754" s="294"/>
      <c r="AX754" s="294"/>
      <c r="AY754" s="294"/>
      <c r="AZ754" s="294"/>
      <c r="BA754" s="294"/>
      <c r="BB754" s="294"/>
      <c r="BC754" s="294"/>
      <c r="BD754" s="294"/>
      <c r="BE754" s="294"/>
      <c r="BF754" s="294"/>
      <c r="BG754" s="294"/>
      <c r="BH754" s="294"/>
      <c r="BI754" s="294"/>
      <c r="BJ754" s="294"/>
      <c r="BK754" s="294"/>
      <c r="BL754" s="294"/>
      <c r="BM754" s="294"/>
    </row>
    <row r="755" spans="26:65">
      <c r="Z755" s="294"/>
      <c r="AA755" s="294"/>
      <c r="AB755" s="294"/>
      <c r="AC755" s="294"/>
      <c r="AD755" s="294"/>
      <c r="AE755" s="294"/>
      <c r="AF755" s="294"/>
      <c r="AG755" s="294"/>
      <c r="AH755" s="294"/>
      <c r="AI755" s="294"/>
      <c r="AJ755" s="294"/>
      <c r="AK755" s="294"/>
      <c r="AL755" s="294"/>
      <c r="AM755" s="294"/>
      <c r="AN755" s="294"/>
      <c r="AO755" s="294"/>
      <c r="AP755" s="294"/>
      <c r="AQ755" s="294"/>
      <c r="AR755" s="294"/>
      <c r="AS755" s="294"/>
      <c r="AT755" s="294"/>
      <c r="AU755" s="294"/>
      <c r="AV755" s="294"/>
      <c r="AW755" s="294"/>
      <c r="AX755" s="294"/>
      <c r="AY755" s="294"/>
      <c r="AZ755" s="294"/>
      <c r="BA755" s="294"/>
      <c r="BB755" s="294"/>
      <c r="BC755" s="294"/>
      <c r="BD755" s="294"/>
      <c r="BE755" s="294"/>
      <c r="BF755" s="294"/>
      <c r="BG755" s="294"/>
      <c r="BH755" s="294"/>
      <c r="BI755" s="294"/>
      <c r="BJ755" s="294"/>
      <c r="BK755" s="294"/>
      <c r="BL755" s="294"/>
      <c r="BM755" s="294"/>
    </row>
    <row r="756" spans="26:65">
      <c r="Z756" s="294"/>
      <c r="AA756" s="294"/>
      <c r="AB756" s="294"/>
      <c r="AC756" s="294"/>
      <c r="AD756" s="294"/>
      <c r="AE756" s="294"/>
      <c r="AF756" s="294"/>
      <c r="AG756" s="294"/>
      <c r="AH756" s="294"/>
      <c r="AI756" s="294"/>
      <c r="AJ756" s="294"/>
      <c r="AK756" s="294"/>
      <c r="AL756" s="294"/>
      <c r="AM756" s="294"/>
      <c r="AN756" s="294"/>
      <c r="AO756" s="294"/>
      <c r="AP756" s="294"/>
      <c r="AQ756" s="294"/>
      <c r="AR756" s="294"/>
      <c r="AS756" s="294"/>
      <c r="AT756" s="294"/>
      <c r="AU756" s="294"/>
      <c r="AV756" s="294"/>
      <c r="AW756" s="294"/>
      <c r="AX756" s="294"/>
      <c r="AY756" s="294"/>
      <c r="AZ756" s="294"/>
      <c r="BA756" s="294"/>
      <c r="BB756" s="294"/>
      <c r="BC756" s="294"/>
      <c r="BD756" s="294"/>
      <c r="BE756" s="294"/>
      <c r="BF756" s="294"/>
      <c r="BG756" s="294"/>
      <c r="BH756" s="294"/>
      <c r="BI756" s="294"/>
      <c r="BJ756" s="294"/>
      <c r="BK756" s="294"/>
      <c r="BL756" s="294"/>
      <c r="BM756" s="294"/>
    </row>
    <row r="757" spans="26:65">
      <c r="Z757" s="294"/>
      <c r="AA757" s="294"/>
      <c r="AB757" s="294"/>
      <c r="AC757" s="294"/>
      <c r="AD757" s="294"/>
      <c r="AE757" s="294"/>
      <c r="AF757" s="294"/>
      <c r="AG757" s="294"/>
      <c r="AH757" s="294"/>
      <c r="AI757" s="294"/>
      <c r="AJ757" s="294"/>
      <c r="AK757" s="294"/>
      <c r="AL757" s="294"/>
      <c r="AM757" s="294"/>
      <c r="AN757" s="294"/>
      <c r="AO757" s="294"/>
      <c r="AP757" s="294"/>
      <c r="AQ757" s="294"/>
      <c r="AR757" s="294"/>
      <c r="AS757" s="294"/>
      <c r="AT757" s="294"/>
      <c r="AU757" s="294"/>
      <c r="AV757" s="294"/>
      <c r="AW757" s="294"/>
      <c r="AX757" s="294"/>
      <c r="AY757" s="294"/>
      <c r="AZ757" s="294"/>
      <c r="BA757" s="294"/>
      <c r="BB757" s="294"/>
      <c r="BC757" s="294"/>
      <c r="BD757" s="294"/>
      <c r="BE757" s="294"/>
      <c r="BF757" s="294"/>
      <c r="BG757" s="294"/>
      <c r="BH757" s="294"/>
      <c r="BI757" s="294"/>
      <c r="BJ757" s="294"/>
      <c r="BK757" s="294"/>
      <c r="BL757" s="294"/>
      <c r="BM757" s="294"/>
    </row>
    <row r="758" spans="26:65">
      <c r="Z758" s="294"/>
      <c r="AA758" s="294"/>
      <c r="AB758" s="294"/>
      <c r="AC758" s="294"/>
      <c r="AD758" s="294"/>
      <c r="AE758" s="294"/>
      <c r="AF758" s="294"/>
      <c r="AG758" s="294"/>
      <c r="AH758" s="294"/>
      <c r="AI758" s="294"/>
      <c r="AJ758" s="294"/>
      <c r="AK758" s="294"/>
      <c r="AL758" s="294"/>
      <c r="AM758" s="294"/>
      <c r="AN758" s="294"/>
      <c r="AO758" s="294"/>
      <c r="AP758" s="294"/>
      <c r="AQ758" s="294"/>
      <c r="AR758" s="294"/>
      <c r="AS758" s="294"/>
      <c r="AT758" s="294"/>
      <c r="AU758" s="294"/>
      <c r="AV758" s="294"/>
      <c r="AW758" s="294"/>
      <c r="AX758" s="294"/>
      <c r="AY758" s="294"/>
      <c r="AZ758" s="294"/>
      <c r="BA758" s="294"/>
      <c r="BB758" s="294"/>
      <c r="BC758" s="294"/>
      <c r="BD758" s="294"/>
      <c r="BE758" s="294"/>
      <c r="BF758" s="294"/>
      <c r="BG758" s="294"/>
      <c r="BH758" s="294"/>
      <c r="BI758" s="294"/>
      <c r="BJ758" s="294"/>
      <c r="BK758" s="294"/>
      <c r="BL758" s="294"/>
      <c r="BM758" s="294"/>
    </row>
    <row r="759" spans="26:65">
      <c r="Z759" s="294"/>
      <c r="AA759" s="294"/>
      <c r="AB759" s="294"/>
      <c r="AC759" s="294"/>
      <c r="AD759" s="294"/>
      <c r="AE759" s="294"/>
      <c r="AF759" s="294"/>
      <c r="AG759" s="294"/>
      <c r="AH759" s="294"/>
      <c r="AI759" s="294"/>
      <c r="AJ759" s="294"/>
      <c r="AK759" s="294"/>
      <c r="AL759" s="294"/>
      <c r="AM759" s="294"/>
      <c r="AN759" s="294"/>
      <c r="AO759" s="294"/>
      <c r="AP759" s="294"/>
      <c r="AQ759" s="294"/>
      <c r="AR759" s="294"/>
      <c r="AS759" s="294"/>
      <c r="AT759" s="294"/>
      <c r="AU759" s="294"/>
      <c r="AV759" s="294"/>
      <c r="AW759" s="294"/>
      <c r="AX759" s="294"/>
      <c r="AY759" s="294"/>
      <c r="AZ759" s="294"/>
      <c r="BA759" s="294"/>
      <c r="BB759" s="294"/>
      <c r="BC759" s="294"/>
      <c r="BD759" s="294"/>
      <c r="BE759" s="294"/>
      <c r="BF759" s="294"/>
      <c r="BG759" s="294"/>
      <c r="BH759" s="294"/>
      <c r="BI759" s="294"/>
      <c r="BJ759" s="294"/>
      <c r="BK759" s="294"/>
      <c r="BL759" s="294"/>
      <c r="BM759" s="294"/>
    </row>
    <row r="760" spans="26:65">
      <c r="Z760" s="294"/>
      <c r="AA760" s="294"/>
      <c r="AB760" s="294"/>
      <c r="AC760" s="294"/>
      <c r="AD760" s="294"/>
      <c r="AE760" s="294"/>
      <c r="AF760" s="294"/>
      <c r="AG760" s="294"/>
      <c r="AH760" s="294"/>
      <c r="AI760" s="294"/>
      <c r="AJ760" s="294"/>
      <c r="AK760" s="294"/>
      <c r="AL760" s="294"/>
      <c r="AM760" s="294"/>
      <c r="AN760" s="294"/>
      <c r="AO760" s="294"/>
      <c r="AP760" s="294"/>
      <c r="AQ760" s="294"/>
      <c r="AR760" s="294"/>
      <c r="AS760" s="294"/>
      <c r="AT760" s="294"/>
      <c r="AU760" s="294"/>
      <c r="AV760" s="294"/>
      <c r="AW760" s="294"/>
      <c r="AX760" s="294"/>
      <c r="AY760" s="294"/>
      <c r="AZ760" s="294"/>
      <c r="BA760" s="294"/>
      <c r="BB760" s="294"/>
      <c r="BC760" s="294"/>
      <c r="BD760" s="294"/>
      <c r="BE760" s="294"/>
      <c r="BF760" s="294"/>
      <c r="BG760" s="294"/>
      <c r="BH760" s="294"/>
      <c r="BI760" s="294"/>
      <c r="BJ760" s="294"/>
      <c r="BK760" s="294"/>
      <c r="BL760" s="294"/>
      <c r="BM760" s="294"/>
    </row>
    <row r="761" spans="26:65">
      <c r="Z761" s="294"/>
      <c r="AA761" s="294"/>
      <c r="AB761" s="294"/>
      <c r="AC761" s="294"/>
      <c r="AD761" s="294"/>
      <c r="AE761" s="294"/>
      <c r="AF761" s="294"/>
      <c r="AG761" s="294"/>
      <c r="AH761" s="294"/>
      <c r="AI761" s="294"/>
      <c r="AJ761" s="294"/>
      <c r="AK761" s="294"/>
      <c r="AL761" s="294"/>
      <c r="AM761" s="294"/>
      <c r="AN761" s="294"/>
      <c r="AO761" s="294"/>
      <c r="AP761" s="294"/>
      <c r="AQ761" s="294"/>
      <c r="AR761" s="294"/>
      <c r="AS761" s="294"/>
      <c r="AT761" s="294"/>
      <c r="AU761" s="294"/>
      <c r="AV761" s="294"/>
      <c r="AW761" s="294"/>
      <c r="AX761" s="294"/>
      <c r="AY761" s="294"/>
      <c r="AZ761" s="294"/>
      <c r="BA761" s="294"/>
      <c r="BB761" s="294"/>
      <c r="BC761" s="294"/>
      <c r="BD761" s="294"/>
      <c r="BE761" s="294"/>
      <c r="BF761" s="294"/>
      <c r="BG761" s="294"/>
      <c r="BH761" s="294"/>
      <c r="BI761" s="294"/>
      <c r="BJ761" s="294"/>
      <c r="BK761" s="294"/>
      <c r="BL761" s="294"/>
      <c r="BM761" s="294"/>
    </row>
    <row r="762" spans="26:65">
      <c r="Z762" s="294"/>
      <c r="AA762" s="294"/>
      <c r="AB762" s="294"/>
      <c r="AC762" s="294"/>
      <c r="AD762" s="294"/>
      <c r="AE762" s="294"/>
      <c r="AF762" s="294"/>
      <c r="AG762" s="294"/>
      <c r="AH762" s="294"/>
      <c r="AI762" s="294"/>
      <c r="AJ762" s="294"/>
      <c r="AK762" s="294"/>
      <c r="AL762" s="294"/>
      <c r="AM762" s="294"/>
      <c r="AN762" s="294"/>
      <c r="AO762" s="294"/>
      <c r="AP762" s="294"/>
      <c r="AQ762" s="294"/>
      <c r="AR762" s="294"/>
      <c r="AS762" s="294"/>
      <c r="AT762" s="294"/>
      <c r="AU762" s="294"/>
      <c r="AV762" s="294"/>
      <c r="AW762" s="294"/>
      <c r="AX762" s="294"/>
      <c r="AY762" s="294"/>
      <c r="AZ762" s="294"/>
      <c r="BA762" s="294"/>
      <c r="BB762" s="294"/>
      <c r="BC762" s="294"/>
      <c r="BD762" s="294"/>
      <c r="BE762" s="294"/>
      <c r="BF762" s="294"/>
      <c r="BG762" s="294"/>
      <c r="BH762" s="294"/>
      <c r="BI762" s="294"/>
      <c r="BJ762" s="294"/>
      <c r="BK762" s="294"/>
      <c r="BL762" s="294"/>
      <c r="BM762" s="294"/>
    </row>
    <row r="763" spans="26:65">
      <c r="Z763" s="294"/>
      <c r="AA763" s="294"/>
      <c r="AB763" s="294"/>
      <c r="AC763" s="294"/>
      <c r="AD763" s="294"/>
      <c r="AE763" s="294"/>
      <c r="AF763" s="294"/>
      <c r="AG763" s="294"/>
      <c r="AH763" s="294"/>
      <c r="AI763" s="294"/>
      <c r="AJ763" s="294"/>
      <c r="AK763" s="294"/>
      <c r="AL763" s="294"/>
      <c r="AM763" s="294"/>
      <c r="AN763" s="294"/>
      <c r="AO763" s="294"/>
      <c r="AP763" s="294"/>
      <c r="AQ763" s="294"/>
      <c r="AR763" s="294"/>
      <c r="AS763" s="294"/>
      <c r="AT763" s="294"/>
      <c r="AU763" s="294"/>
      <c r="AV763" s="294"/>
      <c r="AW763" s="294"/>
      <c r="AX763" s="294"/>
      <c r="AY763" s="294"/>
      <c r="AZ763" s="294"/>
      <c r="BA763" s="294"/>
      <c r="BB763" s="294"/>
      <c r="BC763" s="294"/>
      <c r="BD763" s="294"/>
      <c r="BE763" s="294"/>
      <c r="BF763" s="294"/>
      <c r="BG763" s="294"/>
      <c r="BH763" s="294"/>
      <c r="BI763" s="294"/>
      <c r="BJ763" s="294"/>
      <c r="BK763" s="294"/>
      <c r="BL763" s="294"/>
      <c r="BM763" s="294"/>
    </row>
    <row r="764" spans="26:65">
      <c r="Z764" s="294"/>
      <c r="AA764" s="294"/>
      <c r="AB764" s="294"/>
      <c r="AC764" s="294"/>
      <c r="AD764" s="294"/>
      <c r="AE764" s="294"/>
      <c r="AF764" s="294"/>
      <c r="AG764" s="294"/>
      <c r="AH764" s="294"/>
      <c r="AI764" s="294"/>
      <c r="AJ764" s="294"/>
      <c r="AK764" s="294"/>
      <c r="AL764" s="294"/>
      <c r="AM764" s="294"/>
      <c r="AN764" s="294"/>
      <c r="AO764" s="294"/>
      <c r="AP764" s="294"/>
      <c r="AQ764" s="294"/>
      <c r="AR764" s="294"/>
      <c r="AS764" s="294"/>
      <c r="AT764" s="294"/>
      <c r="AU764" s="294"/>
      <c r="AV764" s="294"/>
      <c r="AW764" s="294"/>
      <c r="AX764" s="294"/>
      <c r="AY764" s="294"/>
      <c r="AZ764" s="294"/>
      <c r="BA764" s="294"/>
      <c r="BB764" s="294"/>
      <c r="BC764" s="294"/>
      <c r="BD764" s="294"/>
      <c r="BE764" s="294"/>
      <c r="BF764" s="294"/>
      <c r="BG764" s="294"/>
      <c r="BH764" s="294"/>
      <c r="BI764" s="294"/>
      <c r="BJ764" s="294"/>
      <c r="BK764" s="294"/>
      <c r="BL764" s="294"/>
      <c r="BM764" s="294"/>
    </row>
    <row r="765" spans="26:65">
      <c r="Z765" s="294"/>
      <c r="AA765" s="294"/>
      <c r="AB765" s="294"/>
      <c r="AC765" s="294"/>
      <c r="AD765" s="294"/>
      <c r="AE765" s="294"/>
      <c r="AF765" s="294"/>
      <c r="AG765" s="294"/>
      <c r="AH765" s="294"/>
      <c r="AI765" s="294"/>
      <c r="AJ765" s="294"/>
      <c r="AK765" s="294"/>
      <c r="AL765" s="294"/>
      <c r="AM765" s="294"/>
      <c r="AN765" s="294"/>
      <c r="AO765" s="294"/>
      <c r="AP765" s="294"/>
      <c r="AQ765" s="294"/>
      <c r="AR765" s="294"/>
      <c r="AS765" s="294"/>
      <c r="AT765" s="294"/>
      <c r="AU765" s="294"/>
      <c r="AV765" s="294"/>
      <c r="AW765" s="294"/>
      <c r="AX765" s="294"/>
      <c r="AY765" s="294"/>
      <c r="AZ765" s="294"/>
      <c r="BA765" s="294"/>
      <c r="BB765" s="294"/>
      <c r="BC765" s="294"/>
      <c r="BD765" s="294"/>
      <c r="BE765" s="294"/>
      <c r="BF765" s="294"/>
      <c r="BG765" s="294"/>
      <c r="BH765" s="294"/>
      <c r="BI765" s="294"/>
      <c r="BJ765" s="294"/>
      <c r="BK765" s="294"/>
      <c r="BL765" s="294"/>
      <c r="BM765" s="294"/>
    </row>
    <row r="766" spans="26:65">
      <c r="Z766" s="294"/>
      <c r="AA766" s="294"/>
      <c r="AB766" s="294"/>
      <c r="AC766" s="294"/>
      <c r="AD766" s="294"/>
      <c r="AE766" s="294"/>
      <c r="AF766" s="294"/>
      <c r="AG766" s="294"/>
      <c r="AH766" s="294"/>
      <c r="AI766" s="294"/>
      <c r="AJ766" s="294"/>
      <c r="AK766" s="294"/>
      <c r="AL766" s="294"/>
      <c r="AM766" s="294"/>
      <c r="AN766" s="294"/>
      <c r="AO766" s="294"/>
      <c r="AP766" s="294"/>
      <c r="AQ766" s="294"/>
      <c r="AR766" s="294"/>
      <c r="AS766" s="294"/>
      <c r="AT766" s="294"/>
      <c r="AU766" s="294"/>
      <c r="AV766" s="294"/>
      <c r="AW766" s="294"/>
      <c r="AX766" s="294"/>
      <c r="AY766" s="294"/>
      <c r="AZ766" s="294"/>
      <c r="BA766" s="294"/>
      <c r="BB766" s="294"/>
      <c r="BC766" s="294"/>
      <c r="BD766" s="294"/>
      <c r="BE766" s="294"/>
      <c r="BF766" s="294"/>
      <c r="BG766" s="294"/>
      <c r="BH766" s="294"/>
      <c r="BI766" s="294"/>
      <c r="BJ766" s="294"/>
      <c r="BK766" s="294"/>
      <c r="BL766" s="294"/>
      <c r="BM766" s="294"/>
    </row>
    <row r="767" spans="26:65">
      <c r="Z767" s="294"/>
      <c r="AA767" s="294"/>
      <c r="AB767" s="294"/>
      <c r="AC767" s="294"/>
      <c r="AD767" s="294"/>
      <c r="AE767" s="294"/>
      <c r="AF767" s="294"/>
      <c r="AG767" s="294"/>
      <c r="AH767" s="294"/>
      <c r="AI767" s="294"/>
      <c r="AJ767" s="294"/>
      <c r="AK767" s="294"/>
      <c r="AL767" s="294"/>
      <c r="AM767" s="294"/>
      <c r="AN767" s="294"/>
      <c r="AO767" s="294"/>
      <c r="AP767" s="294"/>
      <c r="AQ767" s="294"/>
      <c r="AR767" s="294"/>
      <c r="AS767" s="294"/>
      <c r="AT767" s="294"/>
      <c r="AU767" s="294"/>
      <c r="AV767" s="294"/>
      <c r="AW767" s="294"/>
      <c r="AX767" s="294"/>
      <c r="AY767" s="294"/>
      <c r="AZ767" s="294"/>
      <c r="BA767" s="294"/>
      <c r="BB767" s="294"/>
      <c r="BC767" s="294"/>
      <c r="BD767" s="294"/>
      <c r="BE767" s="294"/>
      <c r="BF767" s="294"/>
      <c r="BG767" s="294"/>
      <c r="BH767" s="294"/>
      <c r="BI767" s="294"/>
      <c r="BJ767" s="294"/>
      <c r="BK767" s="294"/>
      <c r="BL767" s="294"/>
      <c r="BM767" s="294"/>
    </row>
    <row r="768" spans="26:65">
      <c r="Z768" s="294"/>
      <c r="AA768" s="294"/>
      <c r="AB768" s="294"/>
      <c r="AC768" s="294"/>
      <c r="AD768" s="294"/>
      <c r="AE768" s="294"/>
      <c r="AF768" s="294"/>
      <c r="AG768" s="294"/>
      <c r="AH768" s="294"/>
      <c r="AI768" s="294"/>
      <c r="AJ768" s="294"/>
      <c r="AK768" s="294"/>
      <c r="AL768" s="294"/>
      <c r="AM768" s="294"/>
      <c r="AN768" s="294"/>
      <c r="AO768" s="294"/>
      <c r="AP768" s="294"/>
      <c r="AQ768" s="294"/>
      <c r="AR768" s="294"/>
      <c r="AS768" s="294"/>
      <c r="AT768" s="294"/>
      <c r="AU768" s="294"/>
      <c r="AV768" s="294"/>
      <c r="AW768" s="294"/>
      <c r="AX768" s="294"/>
      <c r="AY768" s="294"/>
      <c r="AZ768" s="294"/>
      <c r="BA768" s="294"/>
      <c r="BB768" s="294"/>
      <c r="BC768" s="294"/>
      <c r="BD768" s="294"/>
      <c r="BE768" s="294"/>
      <c r="BF768" s="294"/>
      <c r="BG768" s="294"/>
      <c r="BH768" s="294"/>
      <c r="BI768" s="294"/>
      <c r="BJ768" s="294"/>
      <c r="BK768" s="294"/>
      <c r="BL768" s="294"/>
      <c r="BM768" s="294"/>
    </row>
    <row r="769" spans="26:65">
      <c r="Z769" s="294"/>
      <c r="AA769" s="294"/>
      <c r="AB769" s="294"/>
      <c r="AC769" s="294"/>
      <c r="AD769" s="294"/>
      <c r="AE769" s="294"/>
      <c r="AF769" s="294"/>
      <c r="AG769" s="294"/>
      <c r="AH769" s="294"/>
      <c r="AI769" s="294"/>
      <c r="AJ769" s="294"/>
      <c r="AK769" s="294"/>
      <c r="AL769" s="294"/>
      <c r="AM769" s="294"/>
      <c r="AN769" s="294"/>
      <c r="AO769" s="294"/>
      <c r="AP769" s="294"/>
      <c r="AQ769" s="294"/>
      <c r="AR769" s="294"/>
      <c r="AS769" s="294"/>
      <c r="AT769" s="294"/>
      <c r="AU769" s="294"/>
      <c r="AV769" s="294"/>
      <c r="AW769" s="294"/>
      <c r="AX769" s="294"/>
      <c r="AY769" s="294"/>
      <c r="AZ769" s="294"/>
      <c r="BA769" s="294"/>
      <c r="BB769" s="294"/>
      <c r="BC769" s="294"/>
      <c r="BD769" s="294"/>
      <c r="BE769" s="294"/>
      <c r="BF769" s="294"/>
      <c r="BG769" s="294"/>
      <c r="BH769" s="294"/>
      <c r="BI769" s="294"/>
      <c r="BJ769" s="294"/>
      <c r="BK769" s="294"/>
      <c r="BL769" s="294"/>
      <c r="BM769" s="294"/>
    </row>
    <row r="770" spans="26:65">
      <c r="Z770" s="294"/>
      <c r="AA770" s="294"/>
      <c r="AB770" s="294"/>
      <c r="AC770" s="294"/>
      <c r="AD770" s="294"/>
      <c r="AE770" s="294"/>
      <c r="AF770" s="294"/>
      <c r="AG770" s="294"/>
      <c r="AH770" s="294"/>
      <c r="AI770" s="294"/>
      <c r="AJ770" s="294"/>
      <c r="AK770" s="294"/>
      <c r="AL770" s="294"/>
      <c r="AM770" s="294"/>
      <c r="AN770" s="294"/>
      <c r="AO770" s="294"/>
      <c r="AP770" s="294"/>
      <c r="AQ770" s="294"/>
      <c r="AR770" s="294"/>
      <c r="AS770" s="294"/>
      <c r="AT770" s="294"/>
      <c r="AU770" s="294"/>
      <c r="AV770" s="294"/>
      <c r="AW770" s="294"/>
      <c r="AX770" s="294"/>
      <c r="AY770" s="294"/>
      <c r="AZ770" s="294"/>
      <c r="BA770" s="294"/>
      <c r="BB770" s="294"/>
      <c r="BC770" s="294"/>
      <c r="BD770" s="294"/>
      <c r="BE770" s="294"/>
      <c r="BF770" s="294"/>
      <c r="BG770" s="294"/>
      <c r="BH770" s="294"/>
      <c r="BI770" s="294"/>
      <c r="BJ770" s="294"/>
      <c r="BK770" s="294"/>
      <c r="BL770" s="294"/>
      <c r="BM770" s="294"/>
    </row>
    <row r="771" spans="26:65">
      <c r="Z771" s="294"/>
      <c r="AA771" s="294"/>
      <c r="AB771" s="294"/>
      <c r="AC771" s="294"/>
      <c r="AD771" s="294"/>
      <c r="AE771" s="294"/>
      <c r="AF771" s="294"/>
      <c r="AG771" s="294"/>
      <c r="AH771" s="294"/>
      <c r="AI771" s="294"/>
      <c r="AJ771" s="294"/>
      <c r="AK771" s="294"/>
      <c r="AL771" s="294"/>
      <c r="AM771" s="294"/>
      <c r="AN771" s="294"/>
      <c r="AO771" s="294"/>
      <c r="AP771" s="294"/>
      <c r="AQ771" s="294"/>
      <c r="AR771" s="294"/>
      <c r="AS771" s="294"/>
      <c r="AT771" s="294"/>
      <c r="AU771" s="294"/>
      <c r="AV771" s="294"/>
      <c r="AW771" s="294"/>
      <c r="AX771" s="294"/>
      <c r="AY771" s="294"/>
      <c r="AZ771" s="294"/>
      <c r="BA771" s="294"/>
      <c r="BB771" s="294"/>
      <c r="BC771" s="294"/>
      <c r="BD771" s="294"/>
      <c r="BE771" s="294"/>
      <c r="BF771" s="294"/>
      <c r="BG771" s="294"/>
      <c r="BH771" s="294"/>
      <c r="BI771" s="294"/>
      <c r="BJ771" s="294"/>
      <c r="BK771" s="294"/>
      <c r="BL771" s="294"/>
      <c r="BM771" s="294"/>
    </row>
    <row r="772" spans="26:65">
      <c r="Z772" s="294"/>
      <c r="AA772" s="294"/>
      <c r="AB772" s="294"/>
      <c r="AC772" s="294"/>
      <c r="AD772" s="294"/>
      <c r="AE772" s="294"/>
      <c r="AF772" s="294"/>
      <c r="AG772" s="294"/>
      <c r="AH772" s="294"/>
      <c r="AI772" s="294"/>
      <c r="AJ772" s="294"/>
      <c r="AK772" s="294"/>
      <c r="AL772" s="294"/>
      <c r="AM772" s="294"/>
      <c r="AN772" s="294"/>
      <c r="AO772" s="294"/>
      <c r="AP772" s="294"/>
      <c r="AQ772" s="294"/>
      <c r="AR772" s="294"/>
      <c r="AS772" s="294"/>
      <c r="AT772" s="294"/>
      <c r="AU772" s="294"/>
      <c r="AV772" s="294"/>
      <c r="AW772" s="294"/>
      <c r="AX772" s="294"/>
      <c r="AY772" s="294"/>
      <c r="AZ772" s="294"/>
      <c r="BA772" s="294"/>
      <c r="BB772" s="294"/>
      <c r="BC772" s="294"/>
      <c r="BD772" s="294"/>
      <c r="BE772" s="294"/>
      <c r="BF772" s="294"/>
      <c r="BG772" s="294"/>
      <c r="BH772" s="294"/>
      <c r="BI772" s="294"/>
      <c r="BJ772" s="294"/>
      <c r="BK772" s="294"/>
      <c r="BL772" s="294"/>
      <c r="BM772" s="294"/>
    </row>
    <row r="773" spans="26:65">
      <c r="Z773" s="294"/>
      <c r="AA773" s="294"/>
      <c r="AB773" s="294"/>
      <c r="AC773" s="294"/>
      <c r="AD773" s="294"/>
      <c r="AE773" s="294"/>
      <c r="AF773" s="294"/>
      <c r="AG773" s="294"/>
      <c r="AH773" s="294"/>
      <c r="AI773" s="294"/>
      <c r="AJ773" s="294"/>
      <c r="AK773" s="294"/>
      <c r="AL773" s="294"/>
      <c r="AM773" s="294"/>
      <c r="AN773" s="294"/>
      <c r="AO773" s="294"/>
      <c r="AP773" s="294"/>
      <c r="AQ773" s="294"/>
      <c r="AR773" s="294"/>
      <c r="AS773" s="294"/>
      <c r="AT773" s="294"/>
      <c r="AU773" s="294"/>
      <c r="AV773" s="294"/>
      <c r="AW773" s="294"/>
      <c r="AX773" s="294"/>
      <c r="AY773" s="294"/>
      <c r="AZ773" s="294"/>
      <c r="BA773" s="294"/>
      <c r="BB773" s="294"/>
      <c r="BC773" s="294"/>
      <c r="BD773" s="294"/>
      <c r="BE773" s="294"/>
      <c r="BF773" s="294"/>
      <c r="BG773" s="294"/>
      <c r="BH773" s="294"/>
      <c r="BI773" s="294"/>
      <c r="BJ773" s="294"/>
      <c r="BK773" s="294"/>
      <c r="BL773" s="294"/>
      <c r="BM773" s="294"/>
    </row>
    <row r="774" spans="26:65">
      <c r="Z774" s="294"/>
      <c r="AA774" s="294"/>
      <c r="AB774" s="294"/>
      <c r="AC774" s="294"/>
      <c r="AD774" s="294"/>
      <c r="AE774" s="294"/>
      <c r="AF774" s="294"/>
      <c r="AG774" s="294"/>
      <c r="AH774" s="294"/>
      <c r="AI774" s="294"/>
      <c r="AJ774" s="294"/>
      <c r="AK774" s="294"/>
      <c r="AL774" s="294"/>
      <c r="AM774" s="294"/>
      <c r="AN774" s="294"/>
      <c r="AO774" s="294"/>
      <c r="AP774" s="294"/>
      <c r="AQ774" s="294"/>
      <c r="AR774" s="294"/>
      <c r="AS774" s="294"/>
      <c r="AT774" s="294"/>
      <c r="AU774" s="294"/>
      <c r="AV774" s="294"/>
      <c r="AW774" s="294"/>
      <c r="AX774" s="294"/>
      <c r="AY774" s="294"/>
      <c r="AZ774" s="294"/>
      <c r="BA774" s="294"/>
      <c r="BB774" s="294"/>
      <c r="BC774" s="294"/>
      <c r="BD774" s="294"/>
      <c r="BE774" s="294"/>
      <c r="BF774" s="294"/>
      <c r="BG774" s="294"/>
      <c r="BH774" s="294"/>
      <c r="BI774" s="294"/>
      <c r="BJ774" s="294"/>
      <c r="BK774" s="294"/>
      <c r="BL774" s="294"/>
      <c r="BM774" s="294"/>
    </row>
    <row r="775" spans="26:65">
      <c r="Z775" s="294"/>
      <c r="AA775" s="294"/>
      <c r="AB775" s="294"/>
      <c r="AC775" s="294"/>
      <c r="AD775" s="294"/>
      <c r="AE775" s="294"/>
      <c r="AF775" s="294"/>
      <c r="AG775" s="294"/>
      <c r="AH775" s="294"/>
      <c r="AI775" s="294"/>
      <c r="AJ775" s="294"/>
      <c r="AK775" s="294"/>
      <c r="AL775" s="294"/>
      <c r="AM775" s="294"/>
      <c r="AN775" s="294"/>
      <c r="AO775" s="294"/>
      <c r="AP775" s="294"/>
      <c r="AQ775" s="294"/>
      <c r="AR775" s="294"/>
      <c r="AS775" s="294"/>
      <c r="AT775" s="294"/>
      <c r="AU775" s="294"/>
      <c r="AV775" s="294"/>
      <c r="AW775" s="294"/>
      <c r="AX775" s="294"/>
      <c r="AY775" s="294"/>
      <c r="AZ775" s="294"/>
      <c r="BA775" s="294"/>
      <c r="BB775" s="294"/>
      <c r="BC775" s="294"/>
      <c r="BD775" s="294"/>
      <c r="BE775" s="294"/>
      <c r="BF775" s="294"/>
      <c r="BG775" s="294"/>
      <c r="BH775" s="294"/>
      <c r="BI775" s="294"/>
      <c r="BJ775" s="294"/>
      <c r="BK775" s="294"/>
      <c r="BL775" s="294"/>
      <c r="BM775" s="294"/>
    </row>
    <row r="776" spans="26:65">
      <c r="Z776" s="294"/>
      <c r="AA776" s="294"/>
      <c r="AB776" s="294"/>
      <c r="AC776" s="294"/>
      <c r="AD776" s="294"/>
      <c r="AE776" s="294"/>
      <c r="AF776" s="294"/>
      <c r="AG776" s="294"/>
      <c r="AH776" s="294"/>
      <c r="AI776" s="294"/>
      <c r="AJ776" s="294"/>
      <c r="AK776" s="294"/>
      <c r="AL776" s="294"/>
      <c r="AM776" s="294"/>
      <c r="AN776" s="294"/>
      <c r="AO776" s="294"/>
      <c r="AP776" s="294"/>
      <c r="AQ776" s="294"/>
      <c r="AR776" s="294"/>
      <c r="AS776" s="294"/>
      <c r="AT776" s="294"/>
      <c r="AU776" s="294"/>
      <c r="AV776" s="294"/>
      <c r="AW776" s="294"/>
      <c r="AX776" s="294"/>
      <c r="AY776" s="294"/>
      <c r="AZ776" s="294"/>
      <c r="BA776" s="294"/>
      <c r="BB776" s="294"/>
      <c r="BC776" s="294"/>
      <c r="BD776" s="294"/>
      <c r="BE776" s="294"/>
      <c r="BF776" s="294"/>
      <c r="BG776" s="294"/>
      <c r="BH776" s="294"/>
      <c r="BI776" s="294"/>
      <c r="BJ776" s="294"/>
      <c r="BK776" s="294"/>
      <c r="BL776" s="294"/>
      <c r="BM776" s="294"/>
    </row>
    <row r="777" spans="26:65">
      <c r="Z777" s="294"/>
      <c r="AA777" s="294"/>
      <c r="AB777" s="294"/>
      <c r="AC777" s="294"/>
      <c r="AD777" s="294"/>
      <c r="AE777" s="294"/>
      <c r="AF777" s="294"/>
      <c r="AG777" s="294"/>
      <c r="AH777" s="294"/>
      <c r="AI777" s="294"/>
      <c r="AJ777" s="294"/>
      <c r="AK777" s="294"/>
      <c r="AL777" s="294"/>
      <c r="AM777" s="294"/>
      <c r="AN777" s="294"/>
      <c r="AO777" s="294"/>
      <c r="AP777" s="294"/>
      <c r="AQ777" s="294"/>
      <c r="AR777" s="294"/>
      <c r="AS777" s="294"/>
      <c r="AT777" s="294"/>
      <c r="AU777" s="294"/>
      <c r="AV777" s="294"/>
      <c r="AW777" s="294"/>
      <c r="AX777" s="294"/>
      <c r="AY777" s="294"/>
      <c r="AZ777" s="294"/>
      <c r="BA777" s="294"/>
      <c r="BB777" s="294"/>
      <c r="BC777" s="294"/>
      <c r="BD777" s="294"/>
      <c r="BE777" s="294"/>
      <c r="BF777" s="294"/>
      <c r="BG777" s="294"/>
      <c r="BH777" s="294"/>
      <c r="BI777" s="294"/>
      <c r="BJ777" s="294"/>
      <c r="BK777" s="294"/>
      <c r="BL777" s="294"/>
      <c r="BM777" s="294"/>
    </row>
    <row r="778" spans="26:65">
      <c r="Z778" s="294"/>
      <c r="AA778" s="294"/>
      <c r="AB778" s="294"/>
      <c r="AC778" s="294"/>
      <c r="AD778" s="294"/>
      <c r="AE778" s="294"/>
      <c r="AF778" s="294"/>
      <c r="AG778" s="294"/>
      <c r="AH778" s="294"/>
      <c r="AI778" s="294"/>
      <c r="AJ778" s="294"/>
      <c r="AK778" s="294"/>
      <c r="AL778" s="294"/>
      <c r="AM778" s="294"/>
      <c r="AN778" s="294"/>
      <c r="AO778" s="294"/>
      <c r="AP778" s="294"/>
      <c r="AQ778" s="294"/>
      <c r="AR778" s="294"/>
      <c r="AS778" s="294"/>
      <c r="AT778" s="294"/>
      <c r="AU778" s="294"/>
      <c r="AV778" s="294"/>
      <c r="AW778" s="294"/>
      <c r="AX778" s="294"/>
      <c r="AY778" s="294"/>
      <c r="AZ778" s="294"/>
      <c r="BA778" s="294"/>
      <c r="BB778" s="294"/>
      <c r="BC778" s="294"/>
      <c r="BD778" s="294"/>
      <c r="BE778" s="294"/>
      <c r="BF778" s="294"/>
      <c r="BG778" s="294"/>
      <c r="BH778" s="294"/>
      <c r="BI778" s="294"/>
      <c r="BJ778" s="294"/>
      <c r="BK778" s="294"/>
      <c r="BL778" s="294"/>
      <c r="BM778" s="294"/>
    </row>
    <row r="779" spans="26:65">
      <c r="Z779" s="294"/>
      <c r="AA779" s="294"/>
      <c r="AB779" s="294"/>
      <c r="AC779" s="294"/>
      <c r="AD779" s="294"/>
      <c r="AE779" s="294"/>
      <c r="AF779" s="294"/>
      <c r="AG779" s="294"/>
      <c r="AH779" s="294"/>
      <c r="AI779" s="294"/>
      <c r="AJ779" s="294"/>
      <c r="AK779" s="294"/>
      <c r="AL779" s="294"/>
      <c r="AM779" s="294"/>
      <c r="AN779" s="294"/>
      <c r="AO779" s="294"/>
      <c r="AP779" s="294"/>
      <c r="AQ779" s="294"/>
      <c r="AR779" s="294"/>
      <c r="AS779" s="294"/>
      <c r="AT779" s="294"/>
      <c r="AU779" s="294"/>
      <c r="AV779" s="294"/>
      <c r="AW779" s="294"/>
      <c r="AX779" s="294"/>
      <c r="AY779" s="294"/>
      <c r="AZ779" s="294"/>
      <c r="BA779" s="294"/>
      <c r="BB779" s="294"/>
      <c r="BC779" s="294"/>
      <c r="BD779" s="294"/>
      <c r="BE779" s="294"/>
      <c r="BF779" s="294"/>
      <c r="BG779" s="294"/>
      <c r="BH779" s="294"/>
      <c r="BI779" s="294"/>
      <c r="BJ779" s="294"/>
      <c r="BK779" s="294"/>
      <c r="BL779" s="294"/>
      <c r="BM779" s="294"/>
    </row>
    <row r="780" spans="26:65">
      <c r="Z780" s="294"/>
      <c r="AA780" s="294"/>
      <c r="AB780" s="294"/>
      <c r="AC780" s="294"/>
      <c r="AD780" s="294"/>
      <c r="AE780" s="294"/>
      <c r="AF780" s="294"/>
      <c r="AG780" s="294"/>
      <c r="AH780" s="294"/>
      <c r="AI780" s="294"/>
      <c r="AJ780" s="294"/>
      <c r="AK780" s="294"/>
      <c r="AL780" s="294"/>
      <c r="AM780" s="294"/>
      <c r="AN780" s="294"/>
      <c r="AO780" s="294"/>
      <c r="AP780" s="294"/>
      <c r="AQ780" s="294"/>
      <c r="AR780" s="294"/>
      <c r="AS780" s="294"/>
      <c r="AT780" s="294"/>
      <c r="AU780" s="294"/>
      <c r="AV780" s="294"/>
      <c r="AW780" s="294"/>
      <c r="AX780" s="294"/>
      <c r="AY780" s="294"/>
      <c r="AZ780" s="294"/>
      <c r="BA780" s="294"/>
      <c r="BB780" s="294"/>
      <c r="BC780" s="294"/>
      <c r="BD780" s="294"/>
      <c r="BE780" s="294"/>
      <c r="BF780" s="294"/>
      <c r="BG780" s="294"/>
      <c r="BH780" s="294"/>
      <c r="BI780" s="294"/>
      <c r="BJ780" s="294"/>
      <c r="BK780" s="294"/>
      <c r="BL780" s="294"/>
      <c r="BM780" s="294"/>
    </row>
    <row r="781" spans="26:65">
      <c r="Z781" s="294"/>
      <c r="AA781" s="294"/>
      <c r="AB781" s="294"/>
      <c r="AC781" s="294"/>
      <c r="AD781" s="294"/>
      <c r="AE781" s="294"/>
      <c r="AF781" s="294"/>
      <c r="AG781" s="294"/>
      <c r="AH781" s="294"/>
      <c r="AI781" s="294"/>
      <c r="AJ781" s="294"/>
      <c r="AK781" s="294"/>
      <c r="AL781" s="294"/>
      <c r="AM781" s="294"/>
      <c r="AN781" s="294"/>
      <c r="AO781" s="294"/>
      <c r="AP781" s="294"/>
      <c r="AQ781" s="294"/>
      <c r="AR781" s="294"/>
      <c r="AS781" s="294"/>
      <c r="AT781" s="294"/>
      <c r="AU781" s="294"/>
      <c r="AV781" s="294"/>
      <c r="AW781" s="294"/>
      <c r="AX781" s="294"/>
      <c r="AY781" s="294"/>
      <c r="AZ781" s="294"/>
      <c r="BA781" s="294"/>
      <c r="BB781" s="294"/>
      <c r="BC781" s="294"/>
      <c r="BD781" s="294"/>
      <c r="BE781" s="294"/>
      <c r="BF781" s="294"/>
      <c r="BG781" s="294"/>
      <c r="BH781" s="294"/>
      <c r="BI781" s="294"/>
      <c r="BJ781" s="294"/>
      <c r="BK781" s="294"/>
      <c r="BL781" s="294"/>
      <c r="BM781" s="294"/>
    </row>
    <row r="782" spans="26:65">
      <c r="Z782" s="294"/>
      <c r="AA782" s="294"/>
      <c r="AB782" s="294"/>
      <c r="AC782" s="294"/>
      <c r="AD782" s="294"/>
      <c r="AE782" s="294"/>
      <c r="AF782" s="294"/>
      <c r="AG782" s="294"/>
      <c r="AH782" s="294"/>
      <c r="AI782" s="294"/>
      <c r="AJ782" s="294"/>
      <c r="AK782" s="294"/>
      <c r="AL782" s="294"/>
      <c r="AM782" s="294"/>
      <c r="AN782" s="294"/>
      <c r="AO782" s="294"/>
      <c r="AP782" s="294"/>
      <c r="AQ782" s="294"/>
      <c r="AR782" s="294"/>
      <c r="AS782" s="294"/>
      <c r="AT782" s="294"/>
      <c r="AU782" s="294"/>
      <c r="AV782" s="294"/>
      <c r="AW782" s="294"/>
      <c r="AX782" s="294"/>
      <c r="AY782" s="294"/>
      <c r="AZ782" s="294"/>
      <c r="BA782" s="294"/>
      <c r="BB782" s="294"/>
      <c r="BC782" s="294"/>
      <c r="BD782" s="294"/>
      <c r="BE782" s="294"/>
      <c r="BF782" s="294"/>
      <c r="BG782" s="294"/>
      <c r="BH782" s="294"/>
      <c r="BI782" s="294"/>
      <c r="BJ782" s="294"/>
      <c r="BK782" s="294"/>
      <c r="BL782" s="294"/>
      <c r="BM782" s="294"/>
    </row>
    <row r="783" spans="26:65">
      <c r="Z783" s="294"/>
      <c r="AA783" s="294"/>
      <c r="AB783" s="294"/>
      <c r="AC783" s="294"/>
      <c r="AD783" s="294"/>
      <c r="AE783" s="294"/>
      <c r="AF783" s="294"/>
      <c r="AG783" s="294"/>
      <c r="AH783" s="294"/>
      <c r="AI783" s="294"/>
      <c r="AJ783" s="294"/>
      <c r="AK783" s="294"/>
      <c r="AL783" s="294"/>
      <c r="AM783" s="294"/>
      <c r="AN783" s="294"/>
      <c r="AO783" s="294"/>
      <c r="AP783" s="294"/>
      <c r="AQ783" s="294"/>
      <c r="AR783" s="294"/>
      <c r="AS783" s="294"/>
      <c r="AT783" s="294"/>
      <c r="AU783" s="294"/>
      <c r="AV783" s="294"/>
      <c r="AW783" s="294"/>
      <c r="AX783" s="294"/>
      <c r="AY783" s="294"/>
      <c r="AZ783" s="294"/>
      <c r="BA783" s="294"/>
      <c r="BB783" s="294"/>
      <c r="BC783" s="294"/>
      <c r="BD783" s="294"/>
      <c r="BE783" s="294"/>
      <c r="BF783" s="294"/>
      <c r="BG783" s="294"/>
      <c r="BH783" s="294"/>
      <c r="BI783" s="294"/>
      <c r="BJ783" s="294"/>
      <c r="BK783" s="294"/>
      <c r="BL783" s="294"/>
      <c r="BM783" s="294"/>
    </row>
    <row r="784" spans="26:65">
      <c r="Z784" s="294"/>
      <c r="AA784" s="294"/>
      <c r="AB784" s="294"/>
      <c r="AC784" s="294"/>
      <c r="AD784" s="294"/>
      <c r="AE784" s="294"/>
      <c r="AF784" s="294"/>
      <c r="AG784" s="294"/>
      <c r="AH784" s="294"/>
      <c r="AI784" s="294"/>
      <c r="AJ784" s="294"/>
      <c r="AK784" s="294"/>
      <c r="AL784" s="294"/>
      <c r="AM784" s="294"/>
      <c r="AN784" s="294"/>
      <c r="AO784" s="294"/>
      <c r="AP784" s="294"/>
      <c r="AQ784" s="294"/>
      <c r="AR784" s="294"/>
      <c r="AS784" s="294"/>
      <c r="AT784" s="294"/>
      <c r="AU784" s="294"/>
      <c r="AV784" s="294"/>
      <c r="AW784" s="294"/>
      <c r="AX784" s="294"/>
      <c r="AY784" s="294"/>
      <c r="AZ784" s="294"/>
      <c r="BA784" s="294"/>
      <c r="BB784" s="294"/>
      <c r="BC784" s="294"/>
      <c r="BD784" s="294"/>
      <c r="BE784" s="294"/>
      <c r="BF784" s="294"/>
      <c r="BG784" s="294"/>
      <c r="BH784" s="294"/>
      <c r="BI784" s="294"/>
      <c r="BJ784" s="294"/>
      <c r="BK784" s="294"/>
      <c r="BL784" s="294"/>
      <c r="BM784" s="294"/>
    </row>
    <row r="785" spans="26:65">
      <c r="Z785" s="294"/>
      <c r="AA785" s="294"/>
      <c r="AB785" s="294"/>
      <c r="AC785" s="294"/>
      <c r="AD785" s="294"/>
      <c r="AE785" s="294"/>
      <c r="AF785" s="294"/>
      <c r="AG785" s="294"/>
      <c r="AH785" s="294"/>
      <c r="AI785" s="294"/>
      <c r="AJ785" s="294"/>
      <c r="AK785" s="294"/>
      <c r="AL785" s="294"/>
      <c r="AM785" s="294"/>
      <c r="AN785" s="294"/>
      <c r="AO785" s="294"/>
      <c r="AP785" s="294"/>
      <c r="AQ785" s="294"/>
      <c r="AR785" s="294"/>
      <c r="AS785" s="294"/>
      <c r="AT785" s="294"/>
      <c r="AU785" s="294"/>
      <c r="AV785" s="294"/>
      <c r="AW785" s="294"/>
      <c r="AX785" s="294"/>
      <c r="AY785" s="294"/>
      <c r="AZ785" s="294"/>
      <c r="BA785" s="294"/>
      <c r="BB785" s="294"/>
      <c r="BC785" s="294"/>
      <c r="BD785" s="294"/>
      <c r="BE785" s="294"/>
      <c r="BF785" s="294"/>
      <c r="BG785" s="294"/>
      <c r="BH785" s="294"/>
      <c r="BI785" s="294"/>
      <c r="BJ785" s="294"/>
      <c r="BK785" s="294"/>
      <c r="BL785" s="294"/>
      <c r="BM785" s="294"/>
    </row>
    <row r="786" spans="26:65">
      <c r="Z786" s="294"/>
      <c r="AA786" s="294"/>
      <c r="AB786" s="294"/>
      <c r="AC786" s="294"/>
      <c r="AD786" s="294"/>
      <c r="AE786" s="294"/>
      <c r="AF786" s="294"/>
      <c r="AG786" s="294"/>
      <c r="AH786" s="294"/>
      <c r="AI786" s="294"/>
      <c r="AJ786" s="294"/>
      <c r="AK786" s="294"/>
      <c r="AL786" s="294"/>
      <c r="AM786" s="294"/>
      <c r="AN786" s="294"/>
      <c r="AO786" s="294"/>
      <c r="AP786" s="294"/>
      <c r="AQ786" s="294"/>
      <c r="AR786" s="294"/>
      <c r="AS786" s="294"/>
      <c r="AT786" s="294"/>
      <c r="AU786" s="294"/>
      <c r="AV786" s="294"/>
      <c r="AW786" s="294"/>
      <c r="AX786" s="294"/>
      <c r="AY786" s="294"/>
      <c r="AZ786" s="294"/>
      <c r="BA786" s="294"/>
      <c r="BB786" s="294"/>
      <c r="BC786" s="294"/>
      <c r="BD786" s="294"/>
      <c r="BE786" s="294"/>
      <c r="BF786" s="294"/>
      <c r="BG786" s="294"/>
      <c r="BH786" s="294"/>
      <c r="BI786" s="294"/>
      <c r="BJ786" s="294"/>
      <c r="BK786" s="294"/>
      <c r="BL786" s="294"/>
      <c r="BM786" s="294"/>
    </row>
    <row r="787" spans="26:65">
      <c r="Z787" s="294"/>
      <c r="AA787" s="294"/>
      <c r="AB787" s="294"/>
      <c r="AC787" s="294"/>
      <c r="AD787" s="294"/>
      <c r="AE787" s="294"/>
      <c r="AF787" s="294"/>
      <c r="AG787" s="294"/>
      <c r="AH787" s="294"/>
      <c r="AI787" s="294"/>
      <c r="AJ787" s="294"/>
      <c r="AK787" s="294"/>
      <c r="AL787" s="294"/>
      <c r="AM787" s="294"/>
      <c r="AN787" s="294"/>
      <c r="AO787" s="294"/>
      <c r="AP787" s="294"/>
      <c r="AQ787" s="294"/>
      <c r="AR787" s="294"/>
      <c r="AS787" s="294"/>
      <c r="AT787" s="294"/>
      <c r="AU787" s="294"/>
      <c r="AV787" s="294"/>
      <c r="AW787" s="294"/>
      <c r="AX787" s="294"/>
      <c r="AY787" s="294"/>
      <c r="AZ787" s="294"/>
      <c r="BA787" s="294"/>
      <c r="BB787" s="294"/>
      <c r="BC787" s="294"/>
      <c r="BD787" s="294"/>
      <c r="BE787" s="294"/>
      <c r="BF787" s="294"/>
      <c r="BG787" s="294"/>
      <c r="BH787" s="294"/>
      <c r="BI787" s="294"/>
      <c r="BJ787" s="294"/>
      <c r="BK787" s="294"/>
      <c r="BL787" s="294"/>
      <c r="BM787" s="294"/>
    </row>
    <row r="788" spans="26:65">
      <c r="Z788" s="294"/>
      <c r="AA788" s="294"/>
      <c r="AB788" s="294"/>
      <c r="AC788" s="294"/>
      <c r="AD788" s="294"/>
      <c r="AE788" s="294"/>
      <c r="AF788" s="294"/>
      <c r="AG788" s="294"/>
      <c r="AH788" s="294"/>
      <c r="AI788" s="294"/>
      <c r="AJ788" s="294"/>
      <c r="AK788" s="294"/>
      <c r="AL788" s="294"/>
      <c r="AM788" s="294"/>
      <c r="AN788" s="294"/>
      <c r="AO788" s="294"/>
      <c r="AP788" s="294"/>
      <c r="AQ788" s="294"/>
      <c r="AR788" s="294"/>
      <c r="AS788" s="294"/>
      <c r="AT788" s="294"/>
      <c r="AU788" s="294"/>
      <c r="AV788" s="294"/>
      <c r="AW788" s="294"/>
      <c r="AX788" s="294"/>
      <c r="AY788" s="294"/>
      <c r="AZ788" s="294"/>
      <c r="BA788" s="294"/>
      <c r="BB788" s="294"/>
      <c r="BC788" s="294"/>
      <c r="BD788" s="294"/>
      <c r="BE788" s="294"/>
      <c r="BF788" s="294"/>
      <c r="BG788" s="294"/>
      <c r="BH788" s="294"/>
      <c r="BI788" s="294"/>
      <c r="BJ788" s="294"/>
      <c r="BK788" s="294"/>
      <c r="BL788" s="294"/>
      <c r="BM788" s="294"/>
    </row>
    <row r="789" spans="26:65">
      <c r="Z789" s="294"/>
      <c r="AA789" s="294"/>
      <c r="AB789" s="294"/>
      <c r="AC789" s="294"/>
      <c r="AD789" s="294"/>
      <c r="AE789" s="294"/>
      <c r="AF789" s="294"/>
      <c r="AG789" s="294"/>
      <c r="AH789" s="294"/>
      <c r="AI789" s="294"/>
      <c r="AJ789" s="294"/>
      <c r="AK789" s="294"/>
      <c r="AL789" s="294"/>
      <c r="AM789" s="294"/>
      <c r="AN789" s="294"/>
      <c r="AO789" s="294"/>
      <c r="AP789" s="294"/>
      <c r="AQ789" s="294"/>
      <c r="AR789" s="294"/>
      <c r="AS789" s="294"/>
      <c r="AT789" s="294"/>
      <c r="AU789" s="294"/>
      <c r="AV789" s="294"/>
      <c r="AW789" s="294"/>
      <c r="AX789" s="294"/>
      <c r="AY789" s="294"/>
      <c r="AZ789" s="294"/>
      <c r="BA789" s="294"/>
      <c r="BB789" s="294"/>
      <c r="BC789" s="294"/>
      <c r="BD789" s="294"/>
      <c r="BE789" s="294"/>
      <c r="BF789" s="294"/>
      <c r="BG789" s="294"/>
      <c r="BH789" s="294"/>
      <c r="BI789" s="294"/>
      <c r="BJ789" s="294"/>
      <c r="BK789" s="294"/>
      <c r="BL789" s="294"/>
      <c r="BM789" s="294"/>
    </row>
    <row r="790" spans="26:65">
      <c r="Z790" s="294"/>
      <c r="AA790" s="294"/>
      <c r="AB790" s="294"/>
      <c r="AC790" s="294"/>
      <c r="AD790" s="294"/>
      <c r="AE790" s="294"/>
      <c r="AF790" s="294"/>
      <c r="AG790" s="294"/>
      <c r="AH790" s="294"/>
      <c r="AI790" s="294"/>
      <c r="AJ790" s="294"/>
      <c r="AK790" s="294"/>
      <c r="AL790" s="294"/>
      <c r="AM790" s="294"/>
      <c r="AN790" s="294"/>
      <c r="AO790" s="294"/>
      <c r="AP790" s="294"/>
      <c r="AQ790" s="294"/>
      <c r="AR790" s="294"/>
      <c r="AS790" s="294"/>
      <c r="AT790" s="294"/>
      <c r="AU790" s="294"/>
      <c r="AV790" s="294"/>
      <c r="AW790" s="294"/>
      <c r="AX790" s="294"/>
      <c r="AY790" s="294"/>
      <c r="AZ790" s="294"/>
      <c r="BA790" s="294"/>
      <c r="BB790" s="294"/>
      <c r="BC790" s="294"/>
      <c r="BD790" s="294"/>
      <c r="BE790" s="294"/>
      <c r="BF790" s="294"/>
      <c r="BG790" s="294"/>
      <c r="BH790" s="294"/>
      <c r="BI790" s="294"/>
      <c r="BJ790" s="294"/>
      <c r="BK790" s="294"/>
      <c r="BL790" s="294"/>
      <c r="BM790" s="294"/>
    </row>
    <row r="791" spans="26:65">
      <c r="Z791" s="294"/>
      <c r="AA791" s="294"/>
      <c r="AB791" s="294"/>
      <c r="AC791" s="294"/>
      <c r="AD791" s="294"/>
      <c r="AE791" s="294"/>
      <c r="AF791" s="294"/>
      <c r="AG791" s="294"/>
      <c r="AH791" s="294"/>
      <c r="AI791" s="294"/>
      <c r="AJ791" s="294"/>
      <c r="AK791" s="294"/>
      <c r="AL791" s="294"/>
      <c r="AM791" s="294"/>
      <c r="AN791" s="294"/>
      <c r="AO791" s="294"/>
      <c r="AP791" s="294"/>
      <c r="AQ791" s="294"/>
      <c r="AR791" s="294"/>
      <c r="AS791" s="294"/>
      <c r="AT791" s="294"/>
      <c r="AU791" s="294"/>
      <c r="AV791" s="294"/>
      <c r="AW791" s="294"/>
      <c r="AX791" s="294"/>
      <c r="AY791" s="294"/>
      <c r="AZ791" s="294"/>
      <c r="BA791" s="294"/>
      <c r="BB791" s="294"/>
      <c r="BC791" s="294"/>
      <c r="BD791" s="294"/>
      <c r="BE791" s="294"/>
      <c r="BF791" s="294"/>
      <c r="BG791" s="294"/>
      <c r="BH791" s="294"/>
      <c r="BI791" s="294"/>
      <c r="BJ791" s="294"/>
      <c r="BK791" s="294"/>
      <c r="BL791" s="294"/>
      <c r="BM791" s="294"/>
    </row>
    <row r="792" spans="26:65">
      <c r="Z792" s="294"/>
      <c r="AA792" s="294"/>
      <c r="AB792" s="294"/>
      <c r="AC792" s="294"/>
      <c r="AD792" s="294"/>
      <c r="AE792" s="294"/>
      <c r="AF792" s="294"/>
      <c r="AG792" s="294"/>
      <c r="AH792" s="294"/>
      <c r="AI792" s="294"/>
      <c r="AJ792" s="294"/>
      <c r="AK792" s="294"/>
      <c r="AL792" s="294"/>
      <c r="AM792" s="294"/>
      <c r="AN792" s="294"/>
      <c r="AO792" s="294"/>
      <c r="AP792" s="294"/>
      <c r="AQ792" s="294"/>
      <c r="AR792" s="294"/>
      <c r="AS792" s="294"/>
      <c r="AT792" s="294"/>
      <c r="AU792" s="294"/>
      <c r="AV792" s="294"/>
      <c r="AW792" s="294"/>
      <c r="AX792" s="294"/>
      <c r="AY792" s="294"/>
      <c r="AZ792" s="294"/>
      <c r="BA792" s="294"/>
      <c r="BB792" s="294"/>
      <c r="BC792" s="294"/>
      <c r="BD792" s="294"/>
      <c r="BE792" s="294"/>
      <c r="BF792" s="294"/>
      <c r="BG792" s="294"/>
      <c r="BH792" s="294"/>
      <c r="BI792" s="294"/>
      <c r="BJ792" s="294"/>
      <c r="BK792" s="294"/>
      <c r="BL792" s="294"/>
      <c r="BM792" s="294"/>
    </row>
    <row r="793" spans="26:65">
      <c r="Z793" s="294"/>
      <c r="AA793" s="294"/>
      <c r="AB793" s="294"/>
      <c r="AC793" s="294"/>
      <c r="AD793" s="294"/>
      <c r="AE793" s="294"/>
      <c r="AF793" s="294"/>
      <c r="AG793" s="294"/>
      <c r="AH793" s="294"/>
      <c r="AI793" s="294"/>
      <c r="AJ793" s="294"/>
      <c r="AK793" s="294"/>
      <c r="AL793" s="294"/>
      <c r="AM793" s="294"/>
      <c r="AN793" s="294"/>
      <c r="AO793" s="294"/>
      <c r="AP793" s="294"/>
      <c r="AQ793" s="294"/>
      <c r="AR793" s="294"/>
      <c r="AS793" s="294"/>
      <c r="AT793" s="294"/>
      <c r="AU793" s="294"/>
      <c r="AV793" s="294"/>
      <c r="AW793" s="294"/>
      <c r="AX793" s="294"/>
      <c r="AY793" s="294"/>
      <c r="AZ793" s="294"/>
      <c r="BA793" s="294"/>
      <c r="BB793" s="294"/>
      <c r="BC793" s="294"/>
      <c r="BD793" s="294"/>
      <c r="BE793" s="294"/>
      <c r="BF793" s="294"/>
      <c r="BG793" s="294"/>
      <c r="BH793" s="294"/>
      <c r="BI793" s="294"/>
      <c r="BJ793" s="294"/>
      <c r="BK793" s="294"/>
      <c r="BL793" s="294"/>
      <c r="BM793" s="294"/>
    </row>
    <row r="794" spans="26:65">
      <c r="Z794" s="294"/>
      <c r="AA794" s="294"/>
      <c r="AB794" s="294"/>
      <c r="AC794" s="294"/>
      <c r="AD794" s="294"/>
      <c r="AE794" s="294"/>
      <c r="AF794" s="294"/>
      <c r="AG794" s="294"/>
      <c r="AH794" s="294"/>
      <c r="AI794" s="294"/>
      <c r="AJ794" s="294"/>
      <c r="AK794" s="294"/>
      <c r="AL794" s="294"/>
      <c r="AM794" s="294"/>
      <c r="AN794" s="294"/>
      <c r="AO794" s="294"/>
      <c r="AP794" s="294"/>
      <c r="AQ794" s="294"/>
      <c r="AR794" s="294"/>
      <c r="AS794" s="294"/>
      <c r="AT794" s="294"/>
      <c r="AU794" s="294"/>
      <c r="AV794" s="294"/>
      <c r="AW794" s="294"/>
      <c r="AX794" s="294"/>
      <c r="AY794" s="294"/>
      <c r="AZ794" s="294"/>
      <c r="BA794" s="294"/>
      <c r="BB794" s="294"/>
      <c r="BC794" s="294"/>
      <c r="BD794" s="294"/>
      <c r="BE794" s="294"/>
      <c r="BF794" s="294"/>
      <c r="BG794" s="294"/>
      <c r="BH794" s="294"/>
      <c r="BI794" s="294"/>
      <c r="BJ794" s="294"/>
      <c r="BK794" s="294"/>
      <c r="BL794" s="294"/>
      <c r="BM794" s="294"/>
    </row>
    <row r="795" spans="26:65">
      <c r="Z795" s="294"/>
      <c r="AA795" s="294"/>
      <c r="AB795" s="294"/>
      <c r="AC795" s="294"/>
      <c r="AD795" s="294"/>
      <c r="AE795" s="294"/>
      <c r="AF795" s="294"/>
      <c r="AG795" s="294"/>
      <c r="AH795" s="294"/>
      <c r="AI795" s="294"/>
      <c r="AJ795" s="294"/>
      <c r="AK795" s="294"/>
      <c r="AL795" s="294"/>
      <c r="AM795" s="294"/>
      <c r="AN795" s="294"/>
      <c r="AO795" s="294"/>
      <c r="AP795" s="294"/>
      <c r="AQ795" s="294"/>
      <c r="AR795" s="294"/>
      <c r="AS795" s="294"/>
      <c r="AT795" s="294"/>
      <c r="AU795" s="294"/>
      <c r="AV795" s="294"/>
      <c r="AW795" s="294"/>
      <c r="AX795" s="294"/>
      <c r="AY795" s="294"/>
      <c r="AZ795" s="294"/>
      <c r="BA795" s="294"/>
      <c r="BB795" s="294"/>
      <c r="BC795" s="294"/>
      <c r="BD795" s="294"/>
      <c r="BE795" s="294"/>
      <c r="BF795" s="294"/>
      <c r="BG795" s="294"/>
      <c r="BH795" s="294"/>
      <c r="BI795" s="294"/>
      <c r="BJ795" s="294"/>
      <c r="BK795" s="294"/>
      <c r="BL795" s="294"/>
      <c r="BM795" s="294"/>
    </row>
    <row r="796" spans="26:65">
      <c r="Z796" s="294"/>
      <c r="AA796" s="294"/>
      <c r="AB796" s="294"/>
      <c r="AC796" s="294"/>
      <c r="AD796" s="294"/>
      <c r="AE796" s="294"/>
      <c r="AF796" s="294"/>
      <c r="AG796" s="294"/>
      <c r="AH796" s="294"/>
      <c r="AI796" s="294"/>
      <c r="AJ796" s="294"/>
      <c r="AK796" s="294"/>
      <c r="AL796" s="294"/>
      <c r="AM796" s="294"/>
      <c r="AN796" s="294"/>
      <c r="AO796" s="294"/>
      <c r="AP796" s="294"/>
      <c r="AQ796" s="294"/>
      <c r="AR796" s="294"/>
      <c r="AS796" s="294"/>
      <c r="AT796" s="294"/>
      <c r="AU796" s="294"/>
      <c r="AV796" s="294"/>
      <c r="AW796" s="294"/>
      <c r="AX796" s="294"/>
      <c r="AY796" s="294"/>
      <c r="AZ796" s="294"/>
      <c r="BA796" s="294"/>
      <c r="BB796" s="294"/>
      <c r="BC796" s="294"/>
      <c r="BD796" s="294"/>
      <c r="BE796" s="294"/>
      <c r="BF796" s="294"/>
      <c r="BG796" s="294"/>
      <c r="BH796" s="294"/>
      <c r="BI796" s="294"/>
      <c r="BJ796" s="294"/>
      <c r="BK796" s="294"/>
      <c r="BL796" s="294"/>
      <c r="BM796" s="294"/>
    </row>
    <row r="797" spans="26:65">
      <c r="Z797" s="294"/>
      <c r="AA797" s="294"/>
      <c r="AB797" s="294"/>
      <c r="AC797" s="294"/>
      <c r="AD797" s="294"/>
      <c r="AE797" s="294"/>
      <c r="AF797" s="294"/>
      <c r="AG797" s="294"/>
      <c r="AH797" s="294"/>
      <c r="AI797" s="294"/>
      <c r="AJ797" s="294"/>
      <c r="AK797" s="294"/>
      <c r="AL797" s="294"/>
      <c r="AM797" s="294"/>
      <c r="AN797" s="294"/>
      <c r="AO797" s="294"/>
      <c r="AP797" s="294"/>
      <c r="AQ797" s="294"/>
      <c r="AR797" s="294"/>
      <c r="AS797" s="294"/>
      <c r="AT797" s="294"/>
      <c r="AU797" s="294"/>
      <c r="AV797" s="294"/>
      <c r="AW797" s="294"/>
      <c r="AX797" s="294"/>
      <c r="AY797" s="294"/>
      <c r="AZ797" s="294"/>
      <c r="BA797" s="294"/>
      <c r="BB797" s="294"/>
      <c r="BC797" s="294"/>
      <c r="BD797" s="294"/>
      <c r="BE797" s="294"/>
      <c r="BF797" s="294"/>
      <c r="BG797" s="294"/>
      <c r="BH797" s="294"/>
      <c r="BI797" s="294"/>
      <c r="BJ797" s="294"/>
      <c r="BK797" s="294"/>
      <c r="BL797" s="294"/>
      <c r="BM797" s="294"/>
    </row>
    <row r="798" spans="26:65">
      <c r="Z798" s="294"/>
      <c r="AA798" s="294"/>
      <c r="AB798" s="294"/>
      <c r="AC798" s="294"/>
      <c r="AD798" s="294"/>
      <c r="AE798" s="294"/>
      <c r="AF798" s="294"/>
      <c r="AG798" s="294"/>
      <c r="AH798" s="294"/>
      <c r="AI798" s="294"/>
      <c r="AJ798" s="294"/>
      <c r="AK798" s="294"/>
      <c r="AL798" s="294"/>
      <c r="AM798" s="294"/>
      <c r="AN798" s="294"/>
      <c r="AO798" s="294"/>
      <c r="AP798" s="294"/>
      <c r="AQ798" s="294"/>
      <c r="AR798" s="294"/>
      <c r="AS798" s="294"/>
      <c r="AT798" s="294"/>
      <c r="AU798" s="294"/>
      <c r="AV798" s="294"/>
      <c r="AW798" s="294"/>
      <c r="AX798" s="294"/>
      <c r="AY798" s="294"/>
      <c r="AZ798" s="294"/>
      <c r="BA798" s="294"/>
      <c r="BB798" s="294"/>
      <c r="BC798" s="294"/>
      <c r="BD798" s="294"/>
      <c r="BE798" s="294"/>
      <c r="BF798" s="294"/>
      <c r="BG798" s="294"/>
      <c r="BH798" s="294"/>
      <c r="BI798" s="294"/>
      <c r="BJ798" s="294"/>
      <c r="BK798" s="294"/>
      <c r="BL798" s="294"/>
      <c r="BM798" s="294"/>
    </row>
    <row r="799" spans="26:65">
      <c r="Z799" s="294"/>
      <c r="AA799" s="294"/>
      <c r="AB799" s="294"/>
      <c r="AC799" s="294"/>
      <c r="AD799" s="294"/>
      <c r="AE799" s="294"/>
      <c r="AF799" s="294"/>
      <c r="AG799" s="294"/>
      <c r="AH799" s="294"/>
      <c r="AI799" s="294"/>
      <c r="AJ799" s="294"/>
      <c r="AK799" s="294"/>
      <c r="AL799" s="294"/>
      <c r="AM799" s="294"/>
      <c r="AN799" s="294"/>
      <c r="AO799" s="294"/>
      <c r="AP799" s="294"/>
      <c r="AQ799" s="294"/>
      <c r="AR799" s="294"/>
      <c r="AS799" s="294"/>
      <c r="AT799" s="294"/>
      <c r="AU799" s="294"/>
      <c r="AV799" s="294"/>
      <c r="AW799" s="294"/>
      <c r="AX799" s="294"/>
      <c r="AY799" s="294"/>
      <c r="AZ799" s="294"/>
      <c r="BA799" s="294"/>
      <c r="BB799" s="294"/>
      <c r="BC799" s="294"/>
      <c r="BD799" s="294"/>
      <c r="BE799" s="294"/>
      <c r="BF799" s="294"/>
      <c r="BG799" s="294"/>
      <c r="BH799" s="294"/>
      <c r="BI799" s="294"/>
      <c r="BJ799" s="294"/>
      <c r="BK799" s="294"/>
      <c r="BL799" s="294"/>
      <c r="BM799" s="294"/>
    </row>
    <row r="800" spans="26:65">
      <c r="Z800" s="294"/>
      <c r="AA800" s="294"/>
      <c r="AB800" s="294"/>
      <c r="AC800" s="294"/>
      <c r="AD800" s="294"/>
      <c r="AE800" s="294"/>
      <c r="AF800" s="294"/>
      <c r="AG800" s="294"/>
      <c r="AH800" s="294"/>
      <c r="AI800" s="294"/>
      <c r="AJ800" s="294"/>
      <c r="AK800" s="294"/>
      <c r="AL800" s="294"/>
      <c r="AM800" s="294"/>
      <c r="AN800" s="294"/>
      <c r="AO800" s="294"/>
      <c r="AP800" s="294"/>
      <c r="AQ800" s="294"/>
      <c r="AR800" s="294"/>
      <c r="AS800" s="294"/>
      <c r="AT800" s="294"/>
      <c r="AU800" s="294"/>
      <c r="AV800" s="294"/>
      <c r="AW800" s="294"/>
      <c r="AX800" s="294"/>
      <c r="AY800" s="294"/>
      <c r="AZ800" s="294"/>
      <c r="BA800" s="294"/>
      <c r="BB800" s="294"/>
      <c r="BC800" s="294"/>
      <c r="BD800" s="294"/>
      <c r="BE800" s="294"/>
      <c r="BF800" s="294"/>
      <c r="BG800" s="294"/>
      <c r="BH800" s="294"/>
      <c r="BI800" s="294"/>
      <c r="BJ800" s="294"/>
      <c r="BK800" s="294"/>
      <c r="BL800" s="294"/>
      <c r="BM800" s="294"/>
    </row>
    <row r="801" spans="26:65">
      <c r="Z801" s="294"/>
      <c r="AA801" s="294"/>
      <c r="AB801" s="294"/>
      <c r="AC801" s="294"/>
      <c r="AD801" s="294"/>
      <c r="AE801" s="294"/>
      <c r="AF801" s="294"/>
      <c r="AG801" s="294"/>
      <c r="AH801" s="294"/>
      <c r="AI801" s="294"/>
      <c r="AJ801" s="294"/>
      <c r="AK801" s="294"/>
      <c r="AL801" s="294"/>
      <c r="AM801" s="294"/>
      <c r="AN801" s="294"/>
      <c r="AO801" s="294"/>
      <c r="AP801" s="294"/>
      <c r="AQ801" s="294"/>
      <c r="AR801" s="294"/>
      <c r="AS801" s="294"/>
      <c r="AT801" s="294"/>
      <c r="AU801" s="294"/>
      <c r="AV801" s="294"/>
      <c r="AW801" s="294"/>
      <c r="AX801" s="294"/>
      <c r="AY801" s="294"/>
      <c r="AZ801" s="294"/>
      <c r="BA801" s="294"/>
      <c r="BB801" s="294"/>
      <c r="BC801" s="294"/>
      <c r="BD801" s="294"/>
      <c r="BE801" s="294"/>
      <c r="BF801" s="294"/>
      <c r="BG801" s="294"/>
      <c r="BH801" s="294"/>
      <c r="BI801" s="294"/>
      <c r="BJ801" s="294"/>
      <c r="BK801" s="294"/>
      <c r="BL801" s="294"/>
      <c r="BM801" s="294"/>
    </row>
    <row r="802" spans="26:65">
      <c r="Z802" s="294"/>
      <c r="AA802" s="294"/>
      <c r="AB802" s="294"/>
      <c r="AC802" s="294"/>
      <c r="AD802" s="294"/>
      <c r="AE802" s="294"/>
      <c r="AF802" s="294"/>
      <c r="AG802" s="294"/>
      <c r="AH802" s="294"/>
      <c r="AI802" s="294"/>
      <c r="AJ802" s="294"/>
      <c r="AK802" s="294"/>
      <c r="AL802" s="294"/>
      <c r="AM802" s="294"/>
      <c r="AN802" s="294"/>
      <c r="AO802" s="294"/>
      <c r="AP802" s="294"/>
      <c r="AQ802" s="294"/>
      <c r="AR802" s="294"/>
      <c r="AS802" s="294"/>
      <c r="AT802" s="294"/>
      <c r="AU802" s="294"/>
      <c r="AV802" s="294"/>
      <c r="AW802" s="294"/>
      <c r="AX802" s="294"/>
      <c r="AY802" s="294"/>
      <c r="AZ802" s="294"/>
      <c r="BA802" s="294"/>
      <c r="BB802" s="294"/>
      <c r="BC802" s="294"/>
      <c r="BD802" s="294"/>
      <c r="BE802" s="294"/>
      <c r="BF802" s="294"/>
      <c r="BG802" s="294"/>
      <c r="BH802" s="294"/>
      <c r="BI802" s="294"/>
      <c r="BJ802" s="294"/>
      <c r="BK802" s="294"/>
      <c r="BL802" s="294"/>
      <c r="BM802" s="294"/>
    </row>
    <row r="803" spans="26:65">
      <c r="Z803" s="294"/>
      <c r="AA803" s="294"/>
      <c r="AB803" s="294"/>
      <c r="AC803" s="294"/>
      <c r="AD803" s="294"/>
      <c r="AE803" s="294"/>
      <c r="AF803" s="294"/>
      <c r="AG803" s="294"/>
      <c r="AH803" s="294"/>
      <c r="AI803" s="294"/>
      <c r="AJ803" s="294"/>
      <c r="AK803" s="294"/>
      <c r="AL803" s="294"/>
      <c r="AM803" s="294"/>
      <c r="AN803" s="294"/>
      <c r="AO803" s="294"/>
      <c r="AP803" s="294"/>
      <c r="AQ803" s="294"/>
      <c r="AR803" s="294"/>
      <c r="AS803" s="294"/>
      <c r="AT803" s="294"/>
      <c r="AU803" s="294"/>
      <c r="AV803" s="294"/>
      <c r="AW803" s="294"/>
      <c r="AX803" s="294"/>
      <c r="AY803" s="294"/>
      <c r="AZ803" s="294"/>
      <c r="BA803" s="294"/>
      <c r="BB803" s="294"/>
      <c r="BC803" s="294"/>
      <c r="BD803" s="294"/>
      <c r="BE803" s="294"/>
      <c r="BF803" s="294"/>
      <c r="BG803" s="294"/>
      <c r="BH803" s="294"/>
      <c r="BI803" s="294"/>
      <c r="BJ803" s="294"/>
      <c r="BK803" s="294"/>
      <c r="BL803" s="294"/>
      <c r="BM803" s="294"/>
    </row>
    <row r="804" spans="26:65">
      <c r="Z804" s="294"/>
      <c r="AA804" s="294"/>
      <c r="AB804" s="294"/>
      <c r="AC804" s="294"/>
      <c r="AD804" s="294"/>
      <c r="AE804" s="294"/>
      <c r="AF804" s="294"/>
      <c r="AG804" s="294"/>
      <c r="AH804" s="294"/>
      <c r="AI804" s="294"/>
      <c r="AJ804" s="294"/>
      <c r="AK804" s="294"/>
      <c r="AL804" s="294"/>
      <c r="AM804" s="294"/>
      <c r="AN804" s="294"/>
      <c r="AO804" s="294"/>
      <c r="AP804" s="294"/>
      <c r="AQ804" s="294"/>
      <c r="AR804" s="294"/>
      <c r="AS804" s="294"/>
      <c r="AT804" s="294"/>
      <c r="AU804" s="294"/>
      <c r="AV804" s="294"/>
      <c r="AW804" s="294"/>
      <c r="AX804" s="294"/>
      <c r="AY804" s="294"/>
      <c r="AZ804" s="294"/>
      <c r="BA804" s="294"/>
      <c r="BB804" s="294"/>
      <c r="BC804" s="294"/>
      <c r="BD804" s="294"/>
      <c r="BE804" s="294"/>
      <c r="BF804" s="294"/>
      <c r="BG804" s="294"/>
      <c r="BH804" s="294"/>
      <c r="BI804" s="294"/>
      <c r="BJ804" s="294"/>
      <c r="BK804" s="294"/>
      <c r="BL804" s="294"/>
      <c r="BM804" s="294"/>
    </row>
    <row r="805" spans="26:65">
      <c r="Z805" s="294"/>
      <c r="AA805" s="294"/>
      <c r="AB805" s="294"/>
      <c r="AC805" s="294"/>
      <c r="AD805" s="294"/>
      <c r="AE805" s="294"/>
      <c r="AF805" s="294"/>
      <c r="AG805" s="294"/>
      <c r="AH805" s="294"/>
      <c r="AI805" s="294"/>
      <c r="AJ805" s="294"/>
      <c r="AK805" s="294"/>
      <c r="AL805" s="294"/>
      <c r="AM805" s="294"/>
      <c r="AN805" s="294"/>
      <c r="AO805" s="294"/>
      <c r="AP805" s="294"/>
      <c r="AQ805" s="294"/>
      <c r="AR805" s="294"/>
      <c r="AS805" s="294"/>
      <c r="AT805" s="294"/>
      <c r="AU805" s="294"/>
      <c r="AV805" s="294"/>
      <c r="AW805" s="294"/>
      <c r="AX805" s="294"/>
      <c r="AY805" s="294"/>
      <c r="AZ805" s="294"/>
      <c r="BA805" s="294"/>
      <c r="BB805" s="294"/>
      <c r="BC805" s="294"/>
      <c r="BD805" s="294"/>
      <c r="BE805" s="294"/>
      <c r="BF805" s="294"/>
      <c r="BG805" s="294"/>
      <c r="BH805" s="294"/>
      <c r="BI805" s="294"/>
      <c r="BJ805" s="294"/>
      <c r="BK805" s="294"/>
      <c r="BL805" s="294"/>
      <c r="BM805" s="294"/>
    </row>
    <row r="806" spans="26:65">
      <c r="Z806" s="294"/>
      <c r="AA806" s="294"/>
      <c r="AB806" s="294"/>
      <c r="AC806" s="294"/>
      <c r="AD806" s="294"/>
      <c r="AE806" s="294"/>
      <c r="AF806" s="294"/>
      <c r="AG806" s="294"/>
      <c r="AH806" s="294"/>
      <c r="AI806" s="294"/>
      <c r="AJ806" s="294"/>
      <c r="AK806" s="294"/>
      <c r="AL806" s="294"/>
      <c r="AM806" s="294"/>
      <c r="AN806" s="294"/>
      <c r="AO806" s="294"/>
      <c r="AP806" s="294"/>
      <c r="AQ806" s="294"/>
      <c r="AR806" s="294"/>
      <c r="AS806" s="294"/>
      <c r="AT806" s="294"/>
      <c r="AU806" s="294"/>
      <c r="AV806" s="294"/>
      <c r="AW806" s="294"/>
      <c r="AX806" s="294"/>
      <c r="AY806" s="294"/>
      <c r="AZ806" s="294"/>
      <c r="BA806" s="294"/>
      <c r="BB806" s="294"/>
      <c r="BC806" s="294"/>
      <c r="BD806" s="294"/>
      <c r="BE806" s="294"/>
      <c r="BF806" s="294"/>
      <c r="BG806" s="294"/>
      <c r="BH806" s="294"/>
      <c r="BI806" s="294"/>
      <c r="BJ806" s="294"/>
      <c r="BK806" s="294"/>
      <c r="BL806" s="294"/>
      <c r="BM806" s="294"/>
    </row>
    <row r="807" spans="26:65">
      <c r="Z807" s="294"/>
      <c r="AA807" s="294"/>
      <c r="AB807" s="294"/>
      <c r="AC807" s="294"/>
      <c r="AD807" s="294"/>
      <c r="AE807" s="294"/>
      <c r="AF807" s="294"/>
      <c r="AG807" s="294"/>
      <c r="AH807" s="294"/>
      <c r="AI807" s="294"/>
      <c r="AJ807" s="294"/>
      <c r="AK807" s="294"/>
      <c r="AL807" s="294"/>
      <c r="AM807" s="294"/>
      <c r="AN807" s="294"/>
      <c r="AO807" s="294"/>
      <c r="AP807" s="294"/>
      <c r="AQ807" s="294"/>
      <c r="AR807" s="294"/>
      <c r="AS807" s="294"/>
      <c r="AT807" s="294"/>
      <c r="AU807" s="294"/>
      <c r="AV807" s="294"/>
      <c r="AW807" s="294"/>
      <c r="AX807" s="294"/>
      <c r="AY807" s="294"/>
      <c r="AZ807" s="294"/>
      <c r="BA807" s="294"/>
      <c r="BB807" s="294"/>
      <c r="BC807" s="294"/>
      <c r="BD807" s="294"/>
      <c r="BE807" s="294"/>
      <c r="BF807" s="294"/>
      <c r="BG807" s="294"/>
      <c r="BH807" s="294"/>
      <c r="BI807" s="294"/>
      <c r="BJ807" s="294"/>
      <c r="BK807" s="294"/>
      <c r="BL807" s="294"/>
      <c r="BM807" s="294"/>
    </row>
    <row r="808" spans="26:65">
      <c r="Z808" s="294"/>
      <c r="AA808" s="294"/>
      <c r="AB808" s="294"/>
      <c r="AC808" s="294"/>
      <c r="AD808" s="294"/>
      <c r="AE808" s="294"/>
      <c r="AF808" s="294"/>
      <c r="AG808" s="294"/>
      <c r="AH808" s="294"/>
      <c r="AI808" s="294"/>
      <c r="AJ808" s="294"/>
      <c r="AK808" s="294"/>
      <c r="AL808" s="294"/>
      <c r="AM808" s="294"/>
      <c r="AN808" s="294"/>
      <c r="AO808" s="294"/>
      <c r="AP808" s="294"/>
      <c r="AQ808" s="294"/>
      <c r="AR808" s="294"/>
      <c r="AS808" s="294"/>
      <c r="AT808" s="294"/>
      <c r="AU808" s="294"/>
      <c r="AV808" s="294"/>
      <c r="AW808" s="294"/>
      <c r="AX808" s="294"/>
      <c r="AY808" s="294"/>
      <c r="AZ808" s="294"/>
      <c r="BA808" s="294"/>
      <c r="BB808" s="294"/>
      <c r="BC808" s="294"/>
      <c r="BD808" s="294"/>
      <c r="BE808" s="294"/>
      <c r="BF808" s="294"/>
      <c r="BG808" s="294"/>
      <c r="BH808" s="294"/>
      <c r="BI808" s="294"/>
      <c r="BJ808" s="294"/>
      <c r="BK808" s="294"/>
      <c r="BL808" s="294"/>
      <c r="BM808" s="294"/>
    </row>
    <row r="809" spans="26:65">
      <c r="Z809" s="294"/>
      <c r="AA809" s="294"/>
      <c r="AB809" s="294"/>
      <c r="AC809" s="294"/>
      <c r="AD809" s="294"/>
      <c r="AE809" s="294"/>
      <c r="AF809" s="294"/>
      <c r="AG809" s="294"/>
      <c r="AH809" s="294"/>
      <c r="AI809" s="294"/>
      <c r="AJ809" s="294"/>
      <c r="AK809" s="294"/>
      <c r="AL809" s="294"/>
      <c r="AM809" s="294"/>
      <c r="AN809" s="294"/>
      <c r="AO809" s="294"/>
      <c r="AP809" s="294"/>
      <c r="AQ809" s="294"/>
      <c r="AR809" s="294"/>
      <c r="AS809" s="294"/>
      <c r="AT809" s="294"/>
      <c r="AU809" s="294"/>
      <c r="AV809" s="294"/>
      <c r="AW809" s="294"/>
      <c r="AX809" s="294"/>
      <c r="AY809" s="294"/>
      <c r="AZ809" s="294"/>
      <c r="BA809" s="294"/>
      <c r="BB809" s="294"/>
      <c r="BC809" s="294"/>
      <c r="BD809" s="294"/>
      <c r="BE809" s="294"/>
      <c r="BF809" s="294"/>
      <c r="BG809" s="294"/>
      <c r="BH809" s="294"/>
      <c r="BI809" s="294"/>
      <c r="BJ809" s="294"/>
      <c r="BK809" s="294"/>
      <c r="BL809" s="294"/>
      <c r="BM809" s="294"/>
    </row>
    <row r="810" spans="26:65">
      <c r="Z810" s="294"/>
      <c r="AA810" s="294"/>
      <c r="AB810" s="294"/>
      <c r="AC810" s="294"/>
      <c r="AD810" s="294"/>
      <c r="AE810" s="294"/>
      <c r="AF810" s="294"/>
      <c r="AG810" s="294"/>
      <c r="AH810" s="294"/>
      <c r="AI810" s="294"/>
      <c r="AJ810" s="294"/>
      <c r="AK810" s="294"/>
      <c r="AL810" s="294"/>
      <c r="AM810" s="294"/>
      <c r="AN810" s="294"/>
      <c r="AO810" s="294"/>
      <c r="AP810" s="294"/>
      <c r="AQ810" s="294"/>
      <c r="AR810" s="294"/>
      <c r="AS810" s="294"/>
      <c r="AT810" s="294"/>
      <c r="AU810" s="294"/>
      <c r="AV810" s="294"/>
      <c r="AW810" s="294"/>
      <c r="AX810" s="294"/>
      <c r="AY810" s="294"/>
      <c r="AZ810" s="294"/>
      <c r="BA810" s="294"/>
      <c r="BB810" s="294"/>
      <c r="BC810" s="294"/>
      <c r="BD810" s="294"/>
      <c r="BE810" s="294"/>
      <c r="BF810" s="294"/>
      <c r="BG810" s="294"/>
      <c r="BH810" s="294"/>
      <c r="BI810" s="294"/>
      <c r="BJ810" s="294"/>
      <c r="BK810" s="294"/>
      <c r="BL810" s="294"/>
      <c r="BM810" s="294"/>
    </row>
    <row r="811" spans="26:65">
      <c r="Z811" s="294"/>
      <c r="AA811" s="294"/>
      <c r="AB811" s="294"/>
      <c r="AC811" s="294"/>
      <c r="AD811" s="294"/>
      <c r="AE811" s="294"/>
      <c r="AF811" s="294"/>
      <c r="AG811" s="294"/>
      <c r="AH811" s="294"/>
      <c r="AI811" s="294"/>
      <c r="AJ811" s="294"/>
      <c r="AK811" s="294"/>
      <c r="AL811" s="294"/>
      <c r="AM811" s="294"/>
      <c r="AN811" s="294"/>
      <c r="AO811" s="294"/>
      <c r="AP811" s="294"/>
      <c r="AQ811" s="294"/>
      <c r="AR811" s="294"/>
      <c r="AS811" s="294"/>
      <c r="AT811" s="294"/>
      <c r="AU811" s="294"/>
      <c r="AV811" s="294"/>
      <c r="AW811" s="294"/>
      <c r="AX811" s="294"/>
      <c r="AY811" s="294"/>
      <c r="AZ811" s="294"/>
      <c r="BA811" s="294"/>
      <c r="BB811" s="294"/>
      <c r="BC811" s="294"/>
      <c r="BD811" s="294"/>
      <c r="BE811" s="294"/>
      <c r="BF811" s="294"/>
      <c r="BG811" s="294"/>
      <c r="BH811" s="294"/>
      <c r="BI811" s="294"/>
      <c r="BJ811" s="294"/>
      <c r="BK811" s="294"/>
      <c r="BL811" s="294"/>
      <c r="BM811" s="294"/>
    </row>
    <row r="812" spans="26:65">
      <c r="Z812" s="294"/>
      <c r="AA812" s="294"/>
      <c r="AB812" s="294"/>
      <c r="AC812" s="294"/>
      <c r="AD812" s="294"/>
      <c r="AE812" s="294"/>
      <c r="AF812" s="294"/>
      <c r="AG812" s="294"/>
      <c r="AH812" s="294"/>
      <c r="AI812" s="294"/>
      <c r="AJ812" s="294"/>
      <c r="AK812" s="294"/>
      <c r="AL812" s="294"/>
      <c r="AM812" s="294"/>
      <c r="AN812" s="294"/>
      <c r="AO812" s="294"/>
      <c r="AP812" s="294"/>
      <c r="AQ812" s="294"/>
      <c r="AR812" s="294"/>
      <c r="AS812" s="294"/>
      <c r="AT812" s="294"/>
      <c r="AU812" s="294"/>
      <c r="AV812" s="294"/>
      <c r="AW812" s="294"/>
      <c r="AX812" s="294"/>
      <c r="AY812" s="294"/>
      <c r="AZ812" s="294"/>
      <c r="BA812" s="294"/>
      <c r="BB812" s="294"/>
      <c r="BC812" s="294"/>
      <c r="BD812" s="294"/>
      <c r="BE812" s="294"/>
      <c r="BF812" s="294"/>
      <c r="BG812" s="294"/>
      <c r="BH812" s="294"/>
      <c r="BI812" s="294"/>
      <c r="BJ812" s="294"/>
      <c r="BK812" s="294"/>
      <c r="BL812" s="294"/>
      <c r="BM812" s="294"/>
    </row>
    <row r="813" spans="26:65">
      <c r="Z813" s="294"/>
      <c r="AA813" s="294"/>
      <c r="AB813" s="294"/>
      <c r="AC813" s="294"/>
      <c r="AD813" s="294"/>
      <c r="AE813" s="294"/>
      <c r="AF813" s="294"/>
      <c r="AG813" s="294"/>
      <c r="AH813" s="294"/>
      <c r="AI813" s="294"/>
      <c r="AJ813" s="294"/>
      <c r="AK813" s="294"/>
      <c r="AL813" s="294"/>
      <c r="AM813" s="294"/>
      <c r="AN813" s="294"/>
      <c r="AO813" s="294"/>
      <c r="AP813" s="294"/>
      <c r="AQ813" s="294"/>
      <c r="AR813" s="294"/>
      <c r="AS813" s="294"/>
      <c r="AT813" s="294"/>
      <c r="AU813" s="294"/>
      <c r="AV813" s="294"/>
      <c r="AW813" s="294"/>
      <c r="AX813" s="294"/>
      <c r="AY813" s="294"/>
      <c r="AZ813" s="294"/>
      <c r="BA813" s="294"/>
      <c r="BB813" s="294"/>
      <c r="BC813" s="294"/>
      <c r="BD813" s="294"/>
      <c r="BE813" s="294"/>
      <c r="BF813" s="294"/>
      <c r="BG813" s="294"/>
      <c r="BH813" s="294"/>
      <c r="BI813" s="294"/>
      <c r="BJ813" s="294"/>
      <c r="BK813" s="294"/>
      <c r="BL813" s="294"/>
      <c r="BM813" s="294"/>
    </row>
    <row r="814" spans="26:65">
      <c r="Z814" s="294"/>
      <c r="AA814" s="294"/>
      <c r="AB814" s="294"/>
      <c r="AC814" s="294"/>
      <c r="AD814" s="294"/>
      <c r="AE814" s="294"/>
      <c r="AF814" s="294"/>
      <c r="AG814" s="294"/>
      <c r="AH814" s="294"/>
      <c r="AI814" s="294"/>
      <c r="AJ814" s="294"/>
      <c r="AK814" s="294"/>
      <c r="AL814" s="294"/>
      <c r="AM814" s="294"/>
      <c r="AN814" s="294"/>
      <c r="AO814" s="294"/>
      <c r="AP814" s="294"/>
      <c r="AQ814" s="294"/>
      <c r="AR814" s="294"/>
      <c r="AS814" s="294"/>
      <c r="AT814" s="294"/>
      <c r="AU814" s="294"/>
      <c r="AV814" s="294"/>
      <c r="AW814" s="294"/>
      <c r="AX814" s="294"/>
      <c r="AY814" s="294"/>
      <c r="AZ814" s="294"/>
      <c r="BA814" s="294"/>
      <c r="BB814" s="294"/>
      <c r="BC814" s="294"/>
      <c r="BD814" s="294"/>
      <c r="BE814" s="294"/>
      <c r="BF814" s="294"/>
      <c r="BG814" s="294"/>
      <c r="BH814" s="294"/>
      <c r="BI814" s="294"/>
      <c r="BJ814" s="294"/>
      <c r="BK814" s="294"/>
      <c r="BL814" s="294"/>
      <c r="BM814" s="294"/>
    </row>
    <row r="815" spans="26:65">
      <c r="Z815" s="294"/>
      <c r="AA815" s="294"/>
      <c r="AB815" s="294"/>
      <c r="AC815" s="294"/>
      <c r="AD815" s="294"/>
      <c r="AE815" s="294"/>
      <c r="AF815" s="294"/>
      <c r="AG815" s="294"/>
      <c r="AH815" s="294"/>
      <c r="AI815" s="294"/>
      <c r="AJ815" s="294"/>
      <c r="AK815" s="294"/>
      <c r="AL815" s="294"/>
      <c r="AM815" s="294"/>
      <c r="AN815" s="294"/>
      <c r="AO815" s="294"/>
      <c r="AP815" s="294"/>
      <c r="AQ815" s="294"/>
      <c r="AR815" s="294"/>
      <c r="AS815" s="294"/>
      <c r="AT815" s="294"/>
      <c r="AU815" s="294"/>
      <c r="AV815" s="294"/>
      <c r="AW815" s="294"/>
      <c r="AX815" s="294"/>
      <c r="AY815" s="294"/>
      <c r="AZ815" s="294"/>
      <c r="BA815" s="294"/>
      <c r="BB815" s="294"/>
      <c r="BC815" s="294"/>
      <c r="BD815" s="294"/>
      <c r="BE815" s="294"/>
      <c r="BF815" s="294"/>
      <c r="BG815" s="294"/>
      <c r="BH815" s="294"/>
      <c r="BI815" s="294"/>
      <c r="BJ815" s="294"/>
      <c r="BK815" s="294"/>
      <c r="BL815" s="294"/>
      <c r="BM815" s="294"/>
    </row>
    <row r="816" spans="26:65">
      <c r="Z816" s="294"/>
      <c r="AA816" s="294"/>
      <c r="AB816" s="294"/>
      <c r="AC816" s="294"/>
      <c r="AD816" s="294"/>
      <c r="AE816" s="294"/>
      <c r="AF816" s="294"/>
      <c r="AG816" s="294"/>
      <c r="AH816" s="294"/>
      <c r="AI816" s="294"/>
      <c r="AJ816" s="294"/>
      <c r="AK816" s="294"/>
      <c r="AL816" s="294"/>
      <c r="AM816" s="294"/>
      <c r="AN816" s="294"/>
      <c r="AO816" s="294"/>
      <c r="AP816" s="294"/>
      <c r="AQ816" s="294"/>
      <c r="AR816" s="294"/>
      <c r="AS816" s="294"/>
      <c r="AT816" s="294"/>
      <c r="AU816" s="294"/>
      <c r="AV816" s="294"/>
      <c r="AW816" s="294"/>
      <c r="AX816" s="294"/>
      <c r="AY816" s="294"/>
      <c r="AZ816" s="294"/>
      <c r="BA816" s="294"/>
      <c r="BB816" s="294"/>
      <c r="BC816" s="294"/>
      <c r="BD816" s="294"/>
      <c r="BE816" s="294"/>
      <c r="BF816" s="294"/>
      <c r="BG816" s="294"/>
      <c r="BH816" s="294"/>
      <c r="BI816" s="294"/>
      <c r="BJ816" s="294"/>
      <c r="BK816" s="294"/>
      <c r="BL816" s="294"/>
      <c r="BM816" s="294"/>
    </row>
    <row r="817" spans="26:65">
      <c r="Z817" s="294"/>
      <c r="AA817" s="294"/>
      <c r="AB817" s="294"/>
      <c r="AC817" s="294"/>
      <c r="AD817" s="294"/>
      <c r="AE817" s="294"/>
      <c r="AF817" s="294"/>
      <c r="AG817" s="294"/>
      <c r="AH817" s="294"/>
      <c r="AI817" s="294"/>
      <c r="AJ817" s="294"/>
      <c r="AK817" s="294"/>
      <c r="AL817" s="294"/>
      <c r="AM817" s="294"/>
      <c r="AN817" s="294"/>
      <c r="AO817" s="294"/>
      <c r="AP817" s="294"/>
      <c r="AQ817" s="294"/>
      <c r="AR817" s="294"/>
      <c r="AS817" s="294"/>
      <c r="AT817" s="294"/>
      <c r="AU817" s="294"/>
      <c r="AV817" s="294"/>
      <c r="AW817" s="294"/>
      <c r="AX817" s="294"/>
      <c r="AY817" s="294"/>
      <c r="AZ817" s="294"/>
      <c r="BA817" s="294"/>
      <c r="BB817" s="294"/>
      <c r="BC817" s="294"/>
      <c r="BD817" s="294"/>
      <c r="BE817" s="294"/>
      <c r="BF817" s="294"/>
      <c r="BG817" s="294"/>
      <c r="BH817" s="294"/>
      <c r="BI817" s="294"/>
      <c r="BJ817" s="294"/>
      <c r="BK817" s="294"/>
      <c r="BL817" s="294"/>
      <c r="BM817" s="294"/>
    </row>
    <row r="818" spans="26:65">
      <c r="Z818" s="294"/>
      <c r="AA818" s="294"/>
      <c r="AB818" s="294"/>
      <c r="AC818" s="294"/>
      <c r="AD818" s="294"/>
      <c r="AE818" s="294"/>
      <c r="AF818" s="294"/>
      <c r="AG818" s="294"/>
      <c r="AH818" s="294"/>
      <c r="AI818" s="294"/>
      <c r="AJ818" s="294"/>
      <c r="AK818" s="294"/>
      <c r="AL818" s="294"/>
      <c r="AM818" s="294"/>
      <c r="AN818" s="294"/>
      <c r="AO818" s="294"/>
      <c r="AP818" s="294"/>
      <c r="AQ818" s="294"/>
      <c r="AR818" s="294"/>
      <c r="AS818" s="294"/>
      <c r="AT818" s="294"/>
      <c r="AU818" s="294"/>
      <c r="AV818" s="294"/>
      <c r="AW818" s="294"/>
      <c r="AX818" s="294"/>
      <c r="AY818" s="294"/>
      <c r="AZ818" s="294"/>
      <c r="BA818" s="294"/>
      <c r="BB818" s="294"/>
      <c r="BC818" s="294"/>
      <c r="BD818" s="294"/>
      <c r="BE818" s="294"/>
      <c r="BF818" s="294"/>
      <c r="BG818" s="294"/>
      <c r="BH818" s="294"/>
      <c r="BI818" s="294"/>
      <c r="BJ818" s="294"/>
      <c r="BK818" s="294"/>
      <c r="BL818" s="294"/>
      <c r="BM818" s="294"/>
    </row>
    <row r="819" spans="26:65">
      <c r="Z819" s="294"/>
      <c r="AA819" s="294"/>
      <c r="AB819" s="294"/>
      <c r="AC819" s="294"/>
      <c r="AD819" s="294"/>
      <c r="AE819" s="294"/>
      <c r="AF819" s="294"/>
      <c r="AG819" s="294"/>
      <c r="AH819" s="294"/>
      <c r="AI819" s="294"/>
      <c r="AJ819" s="294"/>
      <c r="AK819" s="294"/>
      <c r="AL819" s="294"/>
      <c r="AM819" s="294"/>
      <c r="AN819" s="294"/>
      <c r="AO819" s="294"/>
      <c r="AP819" s="294"/>
      <c r="AQ819" s="294"/>
      <c r="AR819" s="294"/>
      <c r="AS819" s="294"/>
      <c r="AT819" s="294"/>
      <c r="AU819" s="294"/>
      <c r="AV819" s="294"/>
      <c r="AW819" s="294"/>
      <c r="AX819" s="294"/>
      <c r="AY819" s="294"/>
      <c r="AZ819" s="294"/>
      <c r="BA819" s="294"/>
      <c r="BB819" s="294"/>
      <c r="BC819" s="294"/>
      <c r="BD819" s="294"/>
      <c r="BE819" s="294"/>
      <c r="BF819" s="294"/>
      <c r="BG819" s="294"/>
      <c r="BH819" s="294"/>
      <c r="BI819" s="294"/>
      <c r="BJ819" s="294"/>
      <c r="BK819" s="294"/>
      <c r="BL819" s="294"/>
      <c r="BM819" s="294"/>
    </row>
    <row r="820" spans="26:65">
      <c r="Z820" s="294"/>
      <c r="AA820" s="294"/>
      <c r="AB820" s="294"/>
      <c r="AC820" s="294"/>
      <c r="AD820" s="294"/>
      <c r="AE820" s="294"/>
      <c r="AF820" s="294"/>
      <c r="AG820" s="294"/>
      <c r="AH820" s="294"/>
      <c r="AI820" s="294"/>
      <c r="AJ820" s="294"/>
      <c r="AK820" s="294"/>
      <c r="AL820" s="294"/>
      <c r="AM820" s="294"/>
      <c r="AN820" s="294"/>
      <c r="AO820" s="294"/>
      <c r="AP820" s="294"/>
      <c r="AQ820" s="294"/>
      <c r="AR820" s="294"/>
      <c r="AS820" s="294"/>
      <c r="AT820" s="294"/>
      <c r="AU820" s="294"/>
      <c r="AV820" s="294"/>
      <c r="AW820" s="294"/>
      <c r="AX820" s="294"/>
      <c r="AY820" s="294"/>
      <c r="AZ820" s="294"/>
      <c r="BA820" s="294"/>
      <c r="BB820" s="294"/>
      <c r="BC820" s="294"/>
      <c r="BD820" s="294"/>
      <c r="BE820" s="294"/>
      <c r="BF820" s="294"/>
      <c r="BG820" s="294"/>
      <c r="BH820" s="294"/>
      <c r="BI820" s="294"/>
      <c r="BJ820" s="294"/>
      <c r="BK820" s="294"/>
      <c r="BL820" s="294"/>
      <c r="BM820" s="294"/>
    </row>
    <row r="821" spans="26:65">
      <c r="Z821" s="294"/>
      <c r="AA821" s="294"/>
      <c r="AB821" s="294"/>
      <c r="AC821" s="294"/>
      <c r="AD821" s="294"/>
      <c r="AE821" s="294"/>
      <c r="AF821" s="294"/>
      <c r="AG821" s="294"/>
      <c r="AH821" s="294"/>
      <c r="AI821" s="294"/>
      <c r="AJ821" s="294"/>
      <c r="AK821" s="294"/>
      <c r="AL821" s="294"/>
      <c r="AM821" s="294"/>
      <c r="AN821" s="294"/>
      <c r="AO821" s="294"/>
      <c r="AP821" s="294"/>
      <c r="AQ821" s="294"/>
      <c r="AR821" s="294"/>
      <c r="AS821" s="294"/>
      <c r="AT821" s="294"/>
      <c r="AU821" s="294"/>
      <c r="AV821" s="294"/>
      <c r="AW821" s="294"/>
      <c r="AX821" s="294"/>
      <c r="AY821" s="294"/>
      <c r="AZ821" s="294"/>
      <c r="BA821" s="294"/>
      <c r="BB821" s="294"/>
      <c r="BC821" s="294"/>
      <c r="BD821" s="294"/>
      <c r="BE821" s="294"/>
      <c r="BF821" s="294"/>
      <c r="BG821" s="294"/>
      <c r="BH821" s="294"/>
      <c r="BI821" s="294"/>
      <c r="BJ821" s="294"/>
      <c r="BK821" s="294"/>
      <c r="BL821" s="294"/>
      <c r="BM821" s="294"/>
    </row>
    <row r="822" spans="26:65">
      <c r="Z822" s="294"/>
      <c r="AA822" s="294"/>
      <c r="AB822" s="294"/>
      <c r="AC822" s="294"/>
      <c r="AD822" s="294"/>
      <c r="AE822" s="294"/>
      <c r="AF822" s="294"/>
      <c r="AG822" s="294"/>
      <c r="AH822" s="294"/>
      <c r="AI822" s="294"/>
      <c r="AJ822" s="294"/>
      <c r="AK822" s="294"/>
      <c r="AL822" s="294"/>
      <c r="AM822" s="294"/>
      <c r="AN822" s="294"/>
      <c r="AO822" s="294"/>
      <c r="AP822" s="294"/>
      <c r="AQ822" s="294"/>
      <c r="AR822" s="294"/>
      <c r="AS822" s="294"/>
      <c r="AT822" s="294"/>
      <c r="AU822" s="294"/>
      <c r="AV822" s="294"/>
      <c r="AW822" s="294"/>
      <c r="AX822" s="294"/>
      <c r="AY822" s="294"/>
      <c r="AZ822" s="294"/>
      <c r="BA822" s="294"/>
      <c r="BB822" s="294"/>
      <c r="BC822" s="294"/>
      <c r="BD822" s="294"/>
      <c r="BE822" s="294"/>
      <c r="BF822" s="294"/>
      <c r="BG822" s="294"/>
      <c r="BH822" s="294"/>
      <c r="BI822" s="294"/>
      <c r="BJ822" s="294"/>
      <c r="BK822" s="294"/>
      <c r="BL822" s="294"/>
      <c r="BM822" s="294"/>
    </row>
    <row r="823" spans="26:65">
      <c r="Z823" s="294"/>
      <c r="AA823" s="294"/>
      <c r="AB823" s="294"/>
      <c r="AC823" s="294"/>
      <c r="AD823" s="294"/>
      <c r="AE823" s="294"/>
      <c r="AF823" s="294"/>
      <c r="AG823" s="294"/>
      <c r="AH823" s="294"/>
      <c r="AI823" s="294"/>
      <c r="AJ823" s="294"/>
      <c r="AK823" s="294"/>
      <c r="AL823" s="294"/>
      <c r="AM823" s="294"/>
      <c r="AN823" s="294"/>
      <c r="AO823" s="294"/>
      <c r="AP823" s="294"/>
      <c r="AQ823" s="294"/>
      <c r="AR823" s="294"/>
      <c r="AS823" s="294"/>
      <c r="AT823" s="294"/>
      <c r="AU823" s="294"/>
      <c r="AV823" s="294"/>
      <c r="AW823" s="294"/>
      <c r="AX823" s="294"/>
      <c r="AY823" s="294"/>
      <c r="AZ823" s="294"/>
      <c r="BA823" s="294"/>
      <c r="BB823" s="294"/>
      <c r="BC823" s="294"/>
      <c r="BD823" s="294"/>
      <c r="BE823" s="294"/>
      <c r="BF823" s="294"/>
      <c r="BG823" s="294"/>
      <c r="BH823" s="294"/>
      <c r="BI823" s="294"/>
      <c r="BJ823" s="294"/>
      <c r="BK823" s="294"/>
      <c r="BL823" s="294"/>
      <c r="BM823" s="294"/>
    </row>
    <row r="824" spans="26:65">
      <c r="Z824" s="294"/>
      <c r="AA824" s="294"/>
      <c r="AB824" s="294"/>
      <c r="AC824" s="294"/>
      <c r="AD824" s="294"/>
      <c r="AE824" s="294"/>
      <c r="AF824" s="294"/>
      <c r="AG824" s="294"/>
      <c r="AH824" s="294"/>
      <c r="AI824" s="294"/>
      <c r="AJ824" s="294"/>
      <c r="AK824" s="294"/>
      <c r="AL824" s="294"/>
      <c r="AM824" s="294"/>
      <c r="AN824" s="294"/>
      <c r="AO824" s="294"/>
      <c r="AP824" s="294"/>
      <c r="AQ824" s="294"/>
      <c r="AR824" s="294"/>
      <c r="AS824" s="294"/>
      <c r="AT824" s="294"/>
      <c r="AU824" s="294"/>
      <c r="AV824" s="294"/>
      <c r="AW824" s="294"/>
      <c r="AX824" s="294"/>
      <c r="AY824" s="294"/>
      <c r="AZ824" s="294"/>
      <c r="BA824" s="294"/>
      <c r="BB824" s="294"/>
      <c r="BC824" s="294"/>
      <c r="BD824" s="294"/>
      <c r="BE824" s="294"/>
      <c r="BF824" s="294"/>
      <c r="BG824" s="294"/>
      <c r="BH824" s="294"/>
      <c r="BI824" s="294"/>
      <c r="BJ824" s="294"/>
      <c r="BK824" s="294"/>
      <c r="BL824" s="294"/>
      <c r="BM824" s="294"/>
    </row>
    <row r="825" spans="26:65">
      <c r="Z825" s="294"/>
      <c r="AA825" s="294"/>
      <c r="AB825" s="294"/>
      <c r="AC825" s="294"/>
      <c r="AD825" s="294"/>
      <c r="AE825" s="294"/>
      <c r="AF825" s="294"/>
      <c r="AG825" s="294"/>
      <c r="AH825" s="294"/>
      <c r="AI825" s="294"/>
      <c r="AJ825" s="294"/>
      <c r="AK825" s="294"/>
      <c r="AL825" s="294"/>
      <c r="AM825" s="294"/>
      <c r="AN825" s="294"/>
      <c r="AO825" s="294"/>
      <c r="AP825" s="294"/>
      <c r="AQ825" s="294"/>
      <c r="AR825" s="294"/>
      <c r="AS825" s="294"/>
      <c r="AT825" s="294"/>
      <c r="AU825" s="294"/>
      <c r="AV825" s="294"/>
      <c r="AW825" s="294"/>
      <c r="AX825" s="294"/>
      <c r="AY825" s="294"/>
      <c r="AZ825" s="294"/>
      <c r="BA825" s="294"/>
      <c r="BB825" s="294"/>
      <c r="BC825" s="294"/>
      <c r="BD825" s="294"/>
      <c r="BE825" s="294"/>
      <c r="BF825" s="294"/>
      <c r="BG825" s="294"/>
      <c r="BH825" s="294"/>
      <c r="BI825" s="294"/>
      <c r="BJ825" s="294"/>
      <c r="BK825" s="294"/>
      <c r="BL825" s="294"/>
      <c r="BM825" s="294"/>
    </row>
    <row r="826" spans="26:65">
      <c r="Z826" s="294"/>
      <c r="AA826" s="294"/>
      <c r="AB826" s="294"/>
      <c r="AC826" s="294"/>
      <c r="AD826" s="294"/>
      <c r="AE826" s="294"/>
      <c r="AF826" s="294"/>
      <c r="AG826" s="294"/>
      <c r="AH826" s="294"/>
      <c r="AI826" s="294"/>
      <c r="AJ826" s="294"/>
      <c r="AK826" s="294"/>
      <c r="AL826" s="294"/>
      <c r="AM826" s="294"/>
      <c r="AN826" s="294"/>
      <c r="AO826" s="294"/>
      <c r="AP826" s="294"/>
      <c r="AQ826" s="294"/>
      <c r="AR826" s="294"/>
      <c r="AS826" s="294"/>
      <c r="AT826" s="294"/>
      <c r="AU826" s="294"/>
      <c r="AV826" s="294"/>
      <c r="AW826" s="294"/>
      <c r="AX826" s="294"/>
      <c r="AY826" s="294"/>
      <c r="AZ826" s="294"/>
      <c r="BA826" s="294"/>
      <c r="BB826" s="294"/>
      <c r="BC826" s="294"/>
      <c r="BD826" s="294"/>
      <c r="BE826" s="294"/>
      <c r="BF826" s="294"/>
      <c r="BG826" s="294"/>
      <c r="BH826" s="294"/>
      <c r="BI826" s="294"/>
      <c r="BJ826" s="294"/>
      <c r="BK826" s="294"/>
      <c r="BL826" s="294"/>
      <c r="BM826" s="294"/>
    </row>
    <row r="827" spans="26:65">
      <c r="Z827" s="294"/>
      <c r="AA827" s="294"/>
      <c r="AB827" s="294"/>
      <c r="AC827" s="294"/>
      <c r="AD827" s="294"/>
      <c r="AE827" s="294"/>
      <c r="AF827" s="294"/>
      <c r="AG827" s="294"/>
      <c r="AH827" s="294"/>
      <c r="AI827" s="294"/>
      <c r="AJ827" s="294"/>
      <c r="AK827" s="294"/>
      <c r="AL827" s="294"/>
      <c r="AM827" s="294"/>
      <c r="AN827" s="294"/>
      <c r="AO827" s="294"/>
      <c r="AP827" s="294"/>
      <c r="AQ827" s="294"/>
      <c r="AR827" s="294"/>
      <c r="AS827" s="294"/>
      <c r="AT827" s="294"/>
      <c r="AU827" s="294"/>
      <c r="AV827" s="294"/>
      <c r="AW827" s="294"/>
      <c r="AX827" s="294"/>
      <c r="AY827" s="294"/>
      <c r="AZ827" s="294"/>
      <c r="BA827" s="294"/>
      <c r="BB827" s="294"/>
      <c r="BC827" s="294"/>
      <c r="BD827" s="294"/>
      <c r="BE827" s="294"/>
      <c r="BF827" s="294"/>
      <c r="BG827" s="294"/>
      <c r="BH827" s="294"/>
      <c r="BI827" s="294"/>
      <c r="BJ827" s="294"/>
      <c r="BK827" s="294"/>
      <c r="BL827" s="294"/>
      <c r="BM827" s="294"/>
    </row>
    <row r="828" spans="26:65">
      <c r="Z828" s="294"/>
      <c r="AA828" s="294"/>
      <c r="AB828" s="294"/>
      <c r="AC828" s="294"/>
      <c r="AD828" s="294"/>
      <c r="AE828" s="294"/>
      <c r="AF828" s="294"/>
      <c r="AG828" s="294"/>
      <c r="AH828" s="294"/>
      <c r="AI828" s="294"/>
      <c r="AJ828" s="294"/>
      <c r="AK828" s="294"/>
      <c r="AL828" s="294"/>
      <c r="AM828" s="294"/>
      <c r="AN828" s="294"/>
      <c r="AO828" s="294"/>
      <c r="AP828" s="294"/>
      <c r="AQ828" s="294"/>
      <c r="AR828" s="294"/>
      <c r="AS828" s="294"/>
      <c r="AT828" s="294"/>
      <c r="AU828" s="294"/>
      <c r="AV828" s="294"/>
      <c r="AW828" s="294"/>
      <c r="AX828" s="294"/>
      <c r="AY828" s="294"/>
      <c r="AZ828" s="294"/>
      <c r="BA828" s="294"/>
      <c r="BB828" s="294"/>
      <c r="BC828" s="294"/>
      <c r="BD828" s="294"/>
      <c r="BE828" s="294"/>
      <c r="BF828" s="294"/>
      <c r="BG828" s="294"/>
      <c r="BH828" s="294"/>
      <c r="BI828" s="294"/>
      <c r="BJ828" s="294"/>
      <c r="BK828" s="294"/>
      <c r="BL828" s="294"/>
      <c r="BM828" s="294"/>
    </row>
    <row r="829" spans="26:65">
      <c r="Z829" s="294"/>
      <c r="AA829" s="294"/>
      <c r="AB829" s="294"/>
      <c r="AC829" s="294"/>
      <c r="AD829" s="294"/>
      <c r="AE829" s="294"/>
      <c r="AF829" s="294"/>
      <c r="AG829" s="294"/>
      <c r="AH829" s="294"/>
      <c r="AI829" s="294"/>
      <c r="AJ829" s="294"/>
      <c r="AK829" s="294"/>
      <c r="AL829" s="294"/>
      <c r="AM829" s="294"/>
      <c r="AN829" s="294"/>
      <c r="AO829" s="294"/>
      <c r="AP829" s="294"/>
      <c r="AQ829" s="294"/>
      <c r="AR829" s="294"/>
      <c r="AS829" s="294"/>
      <c r="AT829" s="294"/>
      <c r="AU829" s="294"/>
      <c r="AV829" s="294"/>
      <c r="AW829" s="294"/>
      <c r="AX829" s="294"/>
      <c r="AY829" s="294"/>
      <c r="AZ829" s="294"/>
      <c r="BA829" s="294"/>
      <c r="BB829" s="294"/>
      <c r="BC829" s="294"/>
      <c r="BD829" s="294"/>
      <c r="BE829" s="294"/>
      <c r="BF829" s="294"/>
      <c r="BG829" s="294"/>
      <c r="BH829" s="294"/>
      <c r="BI829" s="294"/>
      <c r="BJ829" s="294"/>
      <c r="BK829" s="294"/>
      <c r="BL829" s="294"/>
      <c r="BM829" s="294"/>
    </row>
    <row r="830" spans="26:65">
      <c r="Z830" s="294"/>
      <c r="AA830" s="294"/>
      <c r="AB830" s="294"/>
      <c r="AC830" s="294"/>
      <c r="AD830" s="294"/>
      <c r="AE830" s="294"/>
      <c r="AF830" s="294"/>
      <c r="AG830" s="294"/>
      <c r="AH830" s="294"/>
      <c r="AI830" s="294"/>
      <c r="AJ830" s="294"/>
      <c r="AK830" s="294"/>
      <c r="AL830" s="294"/>
      <c r="AM830" s="294"/>
      <c r="AN830" s="294"/>
      <c r="AO830" s="294"/>
      <c r="AP830" s="294"/>
      <c r="AQ830" s="294"/>
      <c r="AR830" s="294"/>
      <c r="AS830" s="294"/>
      <c r="AT830" s="294"/>
      <c r="AU830" s="294"/>
      <c r="AV830" s="294"/>
      <c r="AW830" s="294"/>
      <c r="AX830" s="294"/>
      <c r="AY830" s="294"/>
      <c r="AZ830" s="294"/>
      <c r="BA830" s="294"/>
      <c r="BB830" s="294"/>
      <c r="BC830" s="294"/>
      <c r="BD830" s="294"/>
      <c r="BE830" s="294"/>
      <c r="BF830" s="294"/>
      <c r="BG830" s="294"/>
      <c r="BH830" s="294"/>
      <c r="BI830" s="294"/>
      <c r="BJ830" s="294"/>
      <c r="BK830" s="294"/>
      <c r="BL830" s="294"/>
      <c r="BM830" s="294"/>
    </row>
    <row r="831" spans="26:65">
      <c r="Z831" s="294"/>
      <c r="AA831" s="294"/>
      <c r="AB831" s="294"/>
      <c r="AC831" s="294"/>
      <c r="AD831" s="294"/>
      <c r="AE831" s="294"/>
      <c r="AF831" s="294"/>
      <c r="AG831" s="294"/>
      <c r="AH831" s="294"/>
      <c r="AI831" s="294"/>
      <c r="AJ831" s="294"/>
      <c r="AK831" s="294"/>
      <c r="AL831" s="294"/>
      <c r="AM831" s="294"/>
      <c r="AN831" s="294"/>
      <c r="AO831" s="294"/>
      <c r="AP831" s="294"/>
      <c r="AQ831" s="294"/>
      <c r="AR831" s="294"/>
      <c r="AS831" s="294"/>
      <c r="AT831" s="294"/>
      <c r="AU831" s="294"/>
      <c r="AV831" s="294"/>
      <c r="AW831" s="294"/>
      <c r="AX831" s="294"/>
      <c r="AY831" s="294"/>
      <c r="AZ831" s="294"/>
      <c r="BA831" s="294"/>
      <c r="BB831" s="294"/>
      <c r="BC831" s="294"/>
      <c r="BD831" s="294"/>
      <c r="BE831" s="294"/>
      <c r="BF831" s="294"/>
      <c r="BG831" s="294"/>
      <c r="BH831" s="294"/>
      <c r="BI831" s="294"/>
      <c r="BJ831" s="294"/>
      <c r="BK831" s="294"/>
      <c r="BL831" s="294"/>
      <c r="BM831" s="294"/>
    </row>
    <row r="832" spans="26:65">
      <c r="Z832" s="294"/>
      <c r="AA832" s="294"/>
      <c r="AB832" s="294"/>
      <c r="AC832" s="294"/>
      <c r="AD832" s="294"/>
      <c r="AE832" s="294"/>
      <c r="AF832" s="294"/>
      <c r="AG832" s="294"/>
      <c r="AH832" s="294"/>
      <c r="AI832" s="294"/>
      <c r="AJ832" s="294"/>
      <c r="AK832" s="294"/>
      <c r="AL832" s="294"/>
      <c r="AM832" s="294"/>
      <c r="AN832" s="294"/>
      <c r="AO832" s="294"/>
      <c r="AP832" s="294"/>
      <c r="AQ832" s="294"/>
      <c r="AR832" s="294"/>
      <c r="AS832" s="294"/>
      <c r="AT832" s="294"/>
      <c r="AU832" s="294"/>
      <c r="AV832" s="294"/>
      <c r="AW832" s="294"/>
      <c r="AX832" s="294"/>
      <c r="AY832" s="294"/>
      <c r="AZ832" s="294"/>
      <c r="BA832" s="294"/>
      <c r="BB832" s="294"/>
      <c r="BC832" s="294"/>
      <c r="BD832" s="294"/>
      <c r="BE832" s="294"/>
      <c r="BF832" s="294"/>
      <c r="BG832" s="294"/>
      <c r="BH832" s="294"/>
      <c r="BI832" s="294"/>
      <c r="BJ832" s="294"/>
      <c r="BK832" s="294"/>
      <c r="BL832" s="294"/>
      <c r="BM832" s="294"/>
    </row>
    <row r="833" spans="26:65">
      <c r="Z833" s="294"/>
      <c r="AA833" s="294"/>
      <c r="AB833" s="294"/>
      <c r="AC833" s="294"/>
      <c r="AD833" s="294"/>
      <c r="AE833" s="294"/>
      <c r="AF833" s="294"/>
      <c r="AG833" s="294"/>
      <c r="AH833" s="294"/>
      <c r="AI833" s="294"/>
      <c r="AJ833" s="294"/>
      <c r="AK833" s="294"/>
      <c r="AL833" s="294"/>
      <c r="AM833" s="294"/>
      <c r="AN833" s="294"/>
      <c r="AO833" s="294"/>
      <c r="AP833" s="294"/>
      <c r="AQ833" s="294"/>
      <c r="AR833" s="294"/>
      <c r="AS833" s="294"/>
      <c r="AT833" s="294"/>
      <c r="AU833" s="294"/>
      <c r="AV833" s="294"/>
      <c r="AW833" s="294"/>
      <c r="AX833" s="294"/>
      <c r="AY833" s="294"/>
      <c r="AZ833" s="294"/>
      <c r="BA833" s="294"/>
      <c r="BB833" s="294"/>
      <c r="BC833" s="294"/>
      <c r="BD833" s="294"/>
      <c r="BE833" s="294"/>
      <c r="BF833" s="294"/>
      <c r="BG833" s="294"/>
      <c r="BH833" s="294"/>
      <c r="BI833" s="294"/>
      <c r="BJ833" s="294"/>
      <c r="BK833" s="294"/>
      <c r="BL833" s="294"/>
      <c r="BM833" s="294"/>
    </row>
    <row r="834" spans="26:65">
      <c r="Z834" s="294"/>
      <c r="AA834" s="294"/>
      <c r="AB834" s="294"/>
      <c r="AC834" s="294"/>
      <c r="AD834" s="294"/>
      <c r="AE834" s="294"/>
      <c r="AF834" s="294"/>
      <c r="AG834" s="294"/>
      <c r="AH834" s="294"/>
      <c r="AI834" s="294"/>
      <c r="AJ834" s="294"/>
      <c r="AK834" s="294"/>
      <c r="AL834" s="294"/>
      <c r="AM834" s="294"/>
      <c r="AN834" s="294"/>
      <c r="AO834" s="294"/>
      <c r="AP834" s="294"/>
      <c r="AQ834" s="294"/>
      <c r="AR834" s="294"/>
      <c r="AS834" s="294"/>
      <c r="AT834" s="294"/>
      <c r="AU834" s="294"/>
      <c r="AV834" s="294"/>
      <c r="AW834" s="294"/>
      <c r="AX834" s="294"/>
      <c r="AY834" s="294"/>
      <c r="AZ834" s="294"/>
      <c r="BA834" s="294"/>
      <c r="BB834" s="294"/>
      <c r="BC834" s="294"/>
      <c r="BD834" s="294"/>
      <c r="BE834" s="294"/>
      <c r="BF834" s="294"/>
      <c r="BG834" s="294"/>
      <c r="BH834" s="294"/>
      <c r="BI834" s="294"/>
      <c r="BJ834" s="294"/>
      <c r="BK834" s="294"/>
      <c r="BL834" s="294"/>
      <c r="BM834" s="294"/>
    </row>
    <row r="835" spans="26:65">
      <c r="Z835" s="294"/>
      <c r="AA835" s="294"/>
      <c r="AB835" s="294"/>
      <c r="AC835" s="294"/>
      <c r="AD835" s="294"/>
      <c r="AE835" s="294"/>
      <c r="AF835" s="294"/>
      <c r="AG835" s="294"/>
      <c r="AH835" s="294"/>
      <c r="AI835" s="294"/>
      <c r="AJ835" s="294"/>
      <c r="AK835" s="294"/>
      <c r="AL835" s="294"/>
      <c r="AM835" s="294"/>
      <c r="AN835" s="294"/>
      <c r="AO835" s="294"/>
      <c r="AP835" s="294"/>
      <c r="AQ835" s="294"/>
      <c r="AR835" s="294"/>
      <c r="AS835" s="294"/>
      <c r="AT835" s="294"/>
      <c r="AU835" s="294"/>
      <c r="AV835" s="294"/>
      <c r="AW835" s="294"/>
      <c r="AX835" s="294"/>
      <c r="AY835" s="294"/>
      <c r="AZ835" s="294"/>
      <c r="BA835" s="294"/>
      <c r="BB835" s="294"/>
      <c r="BC835" s="294"/>
      <c r="BD835" s="294"/>
      <c r="BE835" s="294"/>
      <c r="BF835" s="294"/>
      <c r="BG835" s="294"/>
      <c r="BH835" s="294"/>
      <c r="BI835" s="294"/>
      <c r="BJ835" s="294"/>
      <c r="BK835" s="294"/>
      <c r="BL835" s="294"/>
      <c r="BM835" s="294"/>
    </row>
    <row r="836" spans="26:65">
      <c r="Z836" s="294"/>
      <c r="AA836" s="294"/>
      <c r="AB836" s="294"/>
      <c r="AC836" s="294"/>
      <c r="AD836" s="294"/>
      <c r="AE836" s="294"/>
      <c r="AF836" s="294"/>
      <c r="AG836" s="294"/>
      <c r="AH836" s="294"/>
      <c r="AI836" s="294"/>
      <c r="AJ836" s="294"/>
      <c r="AK836" s="294"/>
      <c r="AL836" s="294"/>
      <c r="AM836" s="294"/>
      <c r="AN836" s="294"/>
      <c r="AO836" s="294"/>
      <c r="AP836" s="294"/>
      <c r="AQ836" s="294"/>
      <c r="AR836" s="294"/>
      <c r="AS836" s="294"/>
      <c r="AT836" s="294"/>
      <c r="AU836" s="294"/>
      <c r="AV836" s="294"/>
      <c r="AW836" s="294"/>
      <c r="AX836" s="294"/>
      <c r="AY836" s="294"/>
      <c r="AZ836" s="294"/>
      <c r="BA836" s="294"/>
      <c r="BB836" s="294"/>
      <c r="BC836" s="294"/>
      <c r="BD836" s="294"/>
      <c r="BE836" s="294"/>
      <c r="BF836" s="294"/>
      <c r="BG836" s="294"/>
      <c r="BH836" s="294"/>
      <c r="BI836" s="294"/>
      <c r="BJ836" s="294"/>
      <c r="BK836" s="294"/>
      <c r="BL836" s="294"/>
      <c r="BM836" s="294"/>
    </row>
    <row r="837" spans="26:65">
      <c r="Z837" s="294"/>
      <c r="AA837" s="294"/>
      <c r="AB837" s="294"/>
      <c r="AC837" s="294"/>
      <c r="AD837" s="294"/>
      <c r="AE837" s="294"/>
      <c r="AF837" s="294"/>
      <c r="AG837" s="294"/>
      <c r="AH837" s="294"/>
      <c r="AI837" s="294"/>
      <c r="AJ837" s="294"/>
      <c r="AK837" s="294"/>
      <c r="AL837" s="294"/>
      <c r="AM837" s="294"/>
      <c r="AN837" s="294"/>
      <c r="AO837" s="294"/>
      <c r="AP837" s="294"/>
      <c r="AQ837" s="294"/>
      <c r="AR837" s="294"/>
      <c r="AS837" s="294"/>
      <c r="AT837" s="294"/>
      <c r="AU837" s="294"/>
      <c r="AV837" s="294"/>
      <c r="AW837" s="294"/>
      <c r="AX837" s="294"/>
      <c r="AY837" s="294"/>
      <c r="AZ837" s="294"/>
      <c r="BA837" s="294"/>
      <c r="BB837" s="294"/>
      <c r="BC837" s="294"/>
      <c r="BD837" s="294"/>
      <c r="BE837" s="294"/>
      <c r="BF837" s="294"/>
      <c r="BG837" s="294"/>
      <c r="BH837" s="294"/>
      <c r="BI837" s="294"/>
      <c r="BJ837" s="294"/>
      <c r="BK837" s="294"/>
      <c r="BL837" s="294"/>
      <c r="BM837" s="294"/>
    </row>
    <row r="838" spans="26:65">
      <c r="Z838" s="294"/>
      <c r="AA838" s="294"/>
      <c r="AB838" s="294"/>
      <c r="AC838" s="294"/>
      <c r="AD838" s="294"/>
      <c r="AE838" s="294"/>
      <c r="AF838" s="294"/>
      <c r="AG838" s="294"/>
      <c r="AH838" s="294"/>
      <c r="AI838" s="294"/>
      <c r="AJ838" s="294"/>
      <c r="AK838" s="294"/>
      <c r="AL838" s="294"/>
      <c r="AM838" s="294"/>
      <c r="AN838" s="294"/>
      <c r="AO838" s="294"/>
      <c r="AP838" s="294"/>
      <c r="AQ838" s="294"/>
      <c r="AR838" s="294"/>
      <c r="AS838" s="294"/>
      <c r="AT838" s="294"/>
      <c r="AU838" s="294"/>
      <c r="AV838" s="294"/>
      <c r="AW838" s="294"/>
      <c r="AX838" s="294"/>
      <c r="AY838" s="294"/>
      <c r="AZ838" s="294"/>
      <c r="BA838" s="294"/>
      <c r="BB838" s="294"/>
      <c r="BC838" s="294"/>
      <c r="BD838" s="294"/>
      <c r="BE838" s="294"/>
      <c r="BF838" s="294"/>
      <c r="BG838" s="294"/>
      <c r="BH838" s="294"/>
      <c r="BI838" s="294"/>
      <c r="BJ838" s="294"/>
      <c r="BK838" s="294"/>
      <c r="BL838" s="294"/>
      <c r="BM838" s="294"/>
    </row>
    <row r="839" spans="26:65">
      <c r="Z839" s="294"/>
      <c r="AA839" s="294"/>
      <c r="AB839" s="294"/>
      <c r="AC839" s="294"/>
      <c r="AD839" s="294"/>
      <c r="AE839" s="294"/>
      <c r="AF839" s="294"/>
      <c r="AG839" s="294"/>
      <c r="AH839" s="294"/>
      <c r="AI839" s="294"/>
      <c r="AJ839" s="294"/>
      <c r="AK839" s="294"/>
      <c r="AL839" s="294"/>
      <c r="AM839" s="294"/>
      <c r="AN839" s="294"/>
      <c r="AO839" s="294"/>
      <c r="AP839" s="294"/>
      <c r="AQ839" s="294"/>
      <c r="AR839" s="294"/>
      <c r="AS839" s="294"/>
      <c r="AT839" s="294"/>
      <c r="AU839" s="294"/>
      <c r="AV839" s="294"/>
      <c r="AW839" s="294"/>
      <c r="AX839" s="294"/>
      <c r="AY839" s="294"/>
      <c r="AZ839" s="294"/>
      <c r="BA839" s="294"/>
      <c r="BB839" s="294"/>
      <c r="BC839" s="294"/>
      <c r="BD839" s="294"/>
      <c r="BE839" s="294"/>
      <c r="BF839" s="294"/>
      <c r="BG839" s="294"/>
      <c r="BH839" s="294"/>
      <c r="BI839" s="294"/>
      <c r="BJ839" s="294"/>
      <c r="BK839" s="294"/>
      <c r="BL839" s="294"/>
      <c r="BM839" s="294"/>
    </row>
    <row r="840" spans="26:65">
      <c r="Z840" s="294"/>
      <c r="AA840" s="294"/>
      <c r="AB840" s="294"/>
      <c r="AC840" s="294"/>
      <c r="AD840" s="294"/>
      <c r="AE840" s="294"/>
      <c r="AF840" s="294"/>
      <c r="AG840" s="294"/>
      <c r="AH840" s="294"/>
      <c r="AI840" s="294"/>
      <c r="AJ840" s="294"/>
      <c r="AK840" s="294"/>
      <c r="AL840" s="294"/>
      <c r="AM840" s="294"/>
      <c r="AN840" s="294"/>
      <c r="AO840" s="294"/>
      <c r="AP840" s="294"/>
      <c r="AQ840" s="294"/>
      <c r="AR840" s="294"/>
      <c r="AS840" s="294"/>
      <c r="AT840" s="294"/>
      <c r="AU840" s="294"/>
      <c r="AV840" s="294"/>
      <c r="AW840" s="294"/>
      <c r="AX840" s="294"/>
      <c r="AY840" s="294"/>
      <c r="AZ840" s="294"/>
      <c r="BA840" s="294"/>
      <c r="BB840" s="294"/>
      <c r="BC840" s="294"/>
      <c r="BD840" s="294"/>
      <c r="BE840" s="294"/>
      <c r="BF840" s="294"/>
      <c r="BG840" s="294"/>
      <c r="BH840" s="294"/>
      <c r="BI840" s="294"/>
      <c r="BJ840" s="294"/>
      <c r="BK840" s="294"/>
      <c r="BL840" s="294"/>
      <c r="BM840" s="294"/>
    </row>
    <row r="841" spans="26:65">
      <c r="Z841" s="294"/>
      <c r="AA841" s="294"/>
      <c r="AB841" s="294"/>
      <c r="AC841" s="294"/>
      <c r="AD841" s="294"/>
      <c r="AE841" s="294"/>
      <c r="AF841" s="294"/>
      <c r="AG841" s="294"/>
      <c r="AH841" s="294"/>
      <c r="AI841" s="294"/>
      <c r="AJ841" s="294"/>
      <c r="AK841" s="294"/>
      <c r="AL841" s="294"/>
      <c r="AM841" s="294"/>
      <c r="AN841" s="294"/>
      <c r="AO841" s="294"/>
      <c r="AP841" s="294"/>
      <c r="AQ841" s="294"/>
      <c r="AR841" s="294"/>
      <c r="AS841" s="294"/>
      <c r="AT841" s="294"/>
      <c r="AU841" s="294"/>
      <c r="AV841" s="294"/>
      <c r="AW841" s="294"/>
      <c r="AX841" s="294"/>
      <c r="AY841" s="294"/>
      <c r="AZ841" s="294"/>
      <c r="BA841" s="294"/>
      <c r="BB841" s="294"/>
      <c r="BC841" s="294"/>
      <c r="BD841" s="294"/>
      <c r="BE841" s="294"/>
      <c r="BF841" s="294"/>
      <c r="BG841" s="294"/>
      <c r="BH841" s="294"/>
      <c r="BI841" s="294"/>
      <c r="BJ841" s="294"/>
      <c r="BK841" s="294"/>
      <c r="BL841" s="294"/>
      <c r="BM841" s="294"/>
    </row>
    <row r="842" spans="26:65">
      <c r="Z842" s="294"/>
      <c r="AA842" s="294"/>
      <c r="AB842" s="294"/>
      <c r="AC842" s="294"/>
      <c r="AD842" s="294"/>
      <c r="AE842" s="294"/>
      <c r="AF842" s="294"/>
      <c r="AG842" s="294"/>
      <c r="AH842" s="294"/>
      <c r="AI842" s="294"/>
      <c r="AJ842" s="294"/>
      <c r="AK842" s="294"/>
      <c r="AL842" s="294"/>
      <c r="AM842" s="294"/>
      <c r="AN842" s="294"/>
      <c r="AO842" s="294"/>
      <c r="AP842" s="294"/>
      <c r="AQ842" s="294"/>
      <c r="AR842" s="294"/>
      <c r="AS842" s="294"/>
      <c r="AT842" s="294"/>
      <c r="AU842" s="294"/>
      <c r="AV842" s="294"/>
      <c r="AW842" s="294"/>
      <c r="AX842" s="294"/>
      <c r="AY842" s="294"/>
      <c r="AZ842" s="294"/>
      <c r="BA842" s="294"/>
      <c r="BB842" s="294"/>
      <c r="BC842" s="294"/>
      <c r="BD842" s="294"/>
      <c r="BE842" s="294"/>
      <c r="BF842" s="294"/>
      <c r="BG842" s="294"/>
      <c r="BH842" s="294"/>
      <c r="BI842" s="294"/>
      <c r="BJ842" s="294"/>
      <c r="BK842" s="294"/>
      <c r="BL842" s="294"/>
      <c r="BM842" s="294"/>
    </row>
    <row r="843" spans="26:65">
      <c r="Z843" s="294"/>
      <c r="AA843" s="294"/>
      <c r="AB843" s="294"/>
      <c r="AC843" s="294"/>
      <c r="AD843" s="294"/>
      <c r="AE843" s="294"/>
      <c r="AF843" s="294"/>
      <c r="AG843" s="294"/>
      <c r="AH843" s="294"/>
      <c r="AI843" s="294"/>
      <c r="AJ843" s="294"/>
      <c r="AK843" s="294"/>
      <c r="AL843" s="294"/>
      <c r="AM843" s="294"/>
      <c r="AN843" s="294"/>
      <c r="AO843" s="294"/>
      <c r="AP843" s="294"/>
      <c r="AQ843" s="294"/>
      <c r="AR843" s="294"/>
      <c r="AS843" s="294"/>
      <c r="AT843" s="294"/>
      <c r="AU843" s="294"/>
      <c r="AV843" s="294"/>
      <c r="AW843" s="294"/>
      <c r="AX843" s="294"/>
      <c r="AY843" s="294"/>
      <c r="AZ843" s="294"/>
      <c r="BA843" s="294"/>
      <c r="BB843" s="294"/>
      <c r="BC843" s="294"/>
      <c r="BD843" s="294"/>
      <c r="BE843" s="294"/>
      <c r="BF843" s="294"/>
      <c r="BG843" s="294"/>
      <c r="BH843" s="294"/>
      <c r="BI843" s="294"/>
      <c r="BJ843" s="294"/>
      <c r="BK843" s="294"/>
      <c r="BL843" s="294"/>
      <c r="BM843" s="294"/>
    </row>
    <row r="844" spans="26:65">
      <c r="Z844" s="294"/>
      <c r="AA844" s="294"/>
      <c r="AB844" s="294"/>
      <c r="AC844" s="294"/>
      <c r="AD844" s="294"/>
      <c r="AE844" s="294"/>
      <c r="AF844" s="294"/>
      <c r="AG844" s="294"/>
      <c r="AH844" s="294"/>
      <c r="AI844" s="294"/>
      <c r="AJ844" s="294"/>
      <c r="AK844" s="294"/>
      <c r="AL844" s="294"/>
      <c r="AM844" s="294"/>
      <c r="AN844" s="294"/>
      <c r="AO844" s="294"/>
      <c r="AP844" s="294"/>
      <c r="AQ844" s="294"/>
      <c r="AR844" s="294"/>
      <c r="AS844" s="294"/>
      <c r="AT844" s="294"/>
      <c r="AU844" s="294"/>
      <c r="AV844" s="294"/>
      <c r="AW844" s="294"/>
      <c r="AX844" s="294"/>
      <c r="AY844" s="294"/>
      <c r="AZ844" s="294"/>
      <c r="BA844" s="294"/>
      <c r="BB844" s="294"/>
      <c r="BC844" s="294"/>
      <c r="BD844" s="294"/>
      <c r="BE844" s="294"/>
      <c r="BF844" s="294"/>
      <c r="BG844" s="294"/>
      <c r="BH844" s="294"/>
      <c r="BI844" s="294"/>
      <c r="BJ844" s="294"/>
      <c r="BK844" s="294"/>
      <c r="BL844" s="294"/>
      <c r="BM844" s="294"/>
    </row>
    <row r="845" spans="26:65">
      <c r="Z845" s="294"/>
      <c r="AA845" s="294"/>
      <c r="AB845" s="294"/>
      <c r="AC845" s="294"/>
      <c r="AD845" s="294"/>
      <c r="AE845" s="294"/>
      <c r="AF845" s="294"/>
      <c r="AG845" s="294"/>
      <c r="AH845" s="294"/>
      <c r="AI845" s="294"/>
      <c r="AJ845" s="294"/>
      <c r="AK845" s="294"/>
      <c r="AL845" s="294"/>
      <c r="AM845" s="294"/>
      <c r="AN845" s="294"/>
      <c r="AO845" s="294"/>
      <c r="AP845" s="294"/>
      <c r="AQ845" s="294"/>
      <c r="AR845" s="294"/>
      <c r="AS845" s="294"/>
      <c r="AT845" s="294"/>
      <c r="AU845" s="294"/>
      <c r="AV845" s="294"/>
      <c r="AW845" s="294"/>
      <c r="AX845" s="294"/>
      <c r="AY845" s="294"/>
      <c r="AZ845" s="294"/>
      <c r="BA845" s="294"/>
      <c r="BB845" s="294"/>
      <c r="BC845" s="294"/>
      <c r="BD845" s="294"/>
      <c r="BE845" s="294"/>
      <c r="BF845" s="294"/>
      <c r="BG845" s="294"/>
      <c r="BH845" s="294"/>
      <c r="BI845" s="294"/>
      <c r="BJ845" s="294"/>
      <c r="BK845" s="294"/>
      <c r="BL845" s="294"/>
      <c r="BM845" s="294"/>
    </row>
    <row r="846" spans="26:65">
      <c r="Z846" s="294"/>
      <c r="AA846" s="294"/>
      <c r="AB846" s="294"/>
      <c r="AC846" s="294"/>
      <c r="AD846" s="294"/>
      <c r="AE846" s="294"/>
      <c r="AF846" s="294"/>
      <c r="AG846" s="294"/>
      <c r="AH846" s="294"/>
      <c r="AI846" s="294"/>
      <c r="AJ846" s="294"/>
      <c r="AK846" s="294"/>
      <c r="AL846" s="294"/>
      <c r="AM846" s="294"/>
      <c r="AN846" s="294"/>
      <c r="AO846" s="294"/>
      <c r="AP846" s="294"/>
      <c r="AQ846" s="294"/>
      <c r="AR846" s="294"/>
      <c r="AS846" s="294"/>
      <c r="AT846" s="294"/>
      <c r="AU846" s="294"/>
      <c r="AV846" s="294"/>
      <c r="AW846" s="294"/>
      <c r="AX846" s="294"/>
      <c r="AY846" s="294"/>
      <c r="AZ846" s="294"/>
      <c r="BA846" s="294"/>
      <c r="BB846" s="294"/>
      <c r="BC846" s="294"/>
      <c r="BD846" s="294"/>
      <c r="BE846" s="294"/>
      <c r="BF846" s="294"/>
      <c r="BG846" s="294"/>
      <c r="BH846" s="294"/>
      <c r="BI846" s="294"/>
      <c r="BJ846" s="294"/>
      <c r="BK846" s="294"/>
      <c r="BL846" s="294"/>
      <c r="BM846" s="294"/>
    </row>
    <row r="847" spans="26:65">
      <c r="Z847" s="294"/>
      <c r="AA847" s="294"/>
      <c r="AB847" s="294"/>
      <c r="AC847" s="294"/>
      <c r="AD847" s="294"/>
      <c r="AE847" s="294"/>
      <c r="AF847" s="294"/>
      <c r="AG847" s="294"/>
      <c r="AH847" s="294"/>
      <c r="AI847" s="294"/>
      <c r="AJ847" s="294"/>
      <c r="AK847" s="294"/>
      <c r="AL847" s="294"/>
      <c r="AM847" s="294"/>
      <c r="AN847" s="294"/>
      <c r="AO847" s="294"/>
      <c r="AP847" s="294"/>
      <c r="AQ847" s="294"/>
      <c r="AR847" s="294"/>
      <c r="AS847" s="294"/>
      <c r="AT847" s="294"/>
      <c r="AU847" s="294"/>
      <c r="AV847" s="294"/>
      <c r="AW847" s="294"/>
      <c r="AX847" s="294"/>
      <c r="AY847" s="294"/>
      <c r="AZ847" s="294"/>
      <c r="BA847" s="294"/>
      <c r="BB847" s="294"/>
      <c r="BC847" s="294"/>
      <c r="BD847" s="294"/>
      <c r="BE847" s="294"/>
      <c r="BF847" s="294"/>
      <c r="BG847" s="294"/>
      <c r="BH847" s="294"/>
      <c r="BI847" s="294"/>
      <c r="BJ847" s="294"/>
      <c r="BK847" s="294"/>
      <c r="BL847" s="294"/>
      <c r="BM847" s="294"/>
    </row>
    <row r="848" spans="26:65">
      <c r="Z848" s="294"/>
      <c r="AA848" s="294"/>
      <c r="AB848" s="294"/>
      <c r="AC848" s="294"/>
      <c r="AD848" s="294"/>
      <c r="AE848" s="294"/>
      <c r="AF848" s="294"/>
      <c r="AG848" s="294"/>
      <c r="AH848" s="294"/>
      <c r="AI848" s="294"/>
      <c r="AJ848" s="294"/>
      <c r="AK848" s="294"/>
      <c r="AL848" s="294"/>
      <c r="AM848" s="294"/>
      <c r="AN848" s="294"/>
      <c r="AO848" s="294"/>
      <c r="AP848" s="294"/>
      <c r="AQ848" s="294"/>
      <c r="AR848" s="294"/>
      <c r="AS848" s="294"/>
      <c r="AT848" s="294"/>
      <c r="AU848" s="294"/>
      <c r="AV848" s="294"/>
      <c r="AW848" s="294"/>
      <c r="AX848" s="294"/>
      <c r="AY848" s="294"/>
      <c r="AZ848" s="294"/>
      <c r="BA848" s="294"/>
      <c r="BB848" s="294"/>
      <c r="BC848" s="294"/>
      <c r="BD848" s="294"/>
      <c r="BE848" s="294"/>
      <c r="BF848" s="294"/>
      <c r="BG848" s="294"/>
      <c r="BH848" s="294"/>
      <c r="BI848" s="294"/>
      <c r="BJ848" s="294"/>
      <c r="BK848" s="294"/>
      <c r="BL848" s="294"/>
      <c r="BM848" s="294"/>
    </row>
    <row r="849" spans="26:65">
      <c r="Z849" s="294"/>
      <c r="AA849" s="294"/>
      <c r="AB849" s="294"/>
      <c r="AC849" s="294"/>
      <c r="AD849" s="294"/>
      <c r="AE849" s="294"/>
      <c r="AF849" s="294"/>
      <c r="AG849" s="294"/>
      <c r="AH849" s="294"/>
      <c r="AI849" s="294"/>
      <c r="AJ849" s="294"/>
      <c r="AK849" s="294"/>
      <c r="AL849" s="294"/>
      <c r="AM849" s="294"/>
      <c r="AN849" s="294"/>
      <c r="AO849" s="294"/>
      <c r="AP849" s="294"/>
      <c r="AQ849" s="294"/>
      <c r="AR849" s="294"/>
      <c r="AS849" s="294"/>
      <c r="AT849" s="294"/>
      <c r="AU849" s="294"/>
      <c r="AV849" s="294"/>
      <c r="AW849" s="294"/>
      <c r="AX849" s="294"/>
      <c r="AY849" s="294"/>
      <c r="AZ849" s="294"/>
      <c r="BA849" s="294"/>
      <c r="BB849" s="294"/>
      <c r="BC849" s="294"/>
      <c r="BD849" s="294"/>
      <c r="BE849" s="294"/>
      <c r="BF849" s="294"/>
      <c r="BG849" s="294"/>
      <c r="BH849" s="294"/>
      <c r="BI849" s="294"/>
      <c r="BJ849" s="294"/>
      <c r="BK849" s="294"/>
      <c r="BL849" s="294"/>
      <c r="BM849" s="294"/>
    </row>
    <row r="850" spans="26:65">
      <c r="Z850" s="294"/>
      <c r="AA850" s="294"/>
      <c r="AB850" s="294"/>
      <c r="AC850" s="294"/>
      <c r="AD850" s="294"/>
      <c r="AE850" s="294"/>
      <c r="AF850" s="294"/>
      <c r="AG850" s="294"/>
      <c r="AH850" s="294"/>
      <c r="AI850" s="294"/>
      <c r="AJ850" s="294"/>
      <c r="AK850" s="294"/>
      <c r="AL850" s="294"/>
      <c r="AM850" s="294"/>
      <c r="AN850" s="294"/>
      <c r="AO850" s="294"/>
      <c r="AP850" s="294"/>
      <c r="AQ850" s="294"/>
      <c r="AR850" s="294"/>
      <c r="AS850" s="294"/>
      <c r="AT850" s="294"/>
      <c r="AU850" s="294"/>
      <c r="AV850" s="294"/>
      <c r="AW850" s="294"/>
      <c r="AX850" s="294"/>
      <c r="AY850" s="294"/>
      <c r="AZ850" s="294"/>
      <c r="BA850" s="294"/>
      <c r="BB850" s="294"/>
      <c r="BC850" s="294"/>
      <c r="BD850" s="294"/>
      <c r="BE850" s="294"/>
      <c r="BF850" s="294"/>
      <c r="BG850" s="294"/>
      <c r="BH850" s="294"/>
      <c r="BI850" s="294"/>
      <c r="BJ850" s="294"/>
      <c r="BK850" s="294"/>
      <c r="BL850" s="294"/>
      <c r="BM850" s="294"/>
    </row>
    <row r="851" spans="26:65">
      <c r="Z851" s="294"/>
      <c r="AA851" s="294"/>
      <c r="AB851" s="294"/>
      <c r="AC851" s="294"/>
      <c r="AD851" s="294"/>
      <c r="AE851" s="294"/>
      <c r="AF851" s="294"/>
      <c r="AG851" s="294"/>
      <c r="AH851" s="294"/>
      <c r="AI851" s="294"/>
      <c r="AJ851" s="294"/>
      <c r="AK851" s="294"/>
      <c r="AL851" s="294"/>
      <c r="AM851" s="294"/>
      <c r="AN851" s="294"/>
      <c r="AO851" s="294"/>
      <c r="AP851" s="294"/>
      <c r="AQ851" s="294"/>
      <c r="AR851" s="294"/>
      <c r="AS851" s="294"/>
      <c r="AT851" s="294"/>
      <c r="AU851" s="294"/>
      <c r="AV851" s="294"/>
      <c r="AW851" s="294"/>
      <c r="AX851" s="294"/>
      <c r="AY851" s="294"/>
      <c r="AZ851" s="294"/>
      <c r="BA851" s="294"/>
      <c r="BB851" s="294"/>
      <c r="BC851" s="294"/>
      <c r="BD851" s="294"/>
      <c r="BE851" s="294"/>
      <c r="BF851" s="294"/>
      <c r="BG851" s="294"/>
      <c r="BH851" s="294"/>
      <c r="BI851" s="294"/>
      <c r="BJ851" s="294"/>
      <c r="BK851" s="294"/>
      <c r="BL851" s="294"/>
      <c r="BM851" s="294"/>
    </row>
    <row r="852" spans="26:65">
      <c r="Z852" s="294"/>
      <c r="AA852" s="294"/>
      <c r="AB852" s="294"/>
      <c r="AC852" s="294"/>
      <c r="AD852" s="294"/>
      <c r="AE852" s="294"/>
      <c r="AF852" s="294"/>
      <c r="AG852" s="294"/>
      <c r="AH852" s="294"/>
      <c r="AI852" s="294"/>
      <c r="AJ852" s="294"/>
      <c r="AK852" s="294"/>
      <c r="AL852" s="294"/>
      <c r="AM852" s="294"/>
      <c r="AN852" s="294"/>
      <c r="AO852" s="294"/>
      <c r="AP852" s="294"/>
      <c r="AQ852" s="294"/>
      <c r="AR852" s="294"/>
      <c r="AS852" s="294"/>
      <c r="AT852" s="294"/>
      <c r="AU852" s="294"/>
      <c r="AV852" s="294"/>
      <c r="AW852" s="294"/>
      <c r="AX852" s="294"/>
      <c r="AY852" s="294"/>
      <c r="AZ852" s="294"/>
      <c r="BA852" s="294"/>
      <c r="BB852" s="294"/>
      <c r="BC852" s="294"/>
      <c r="BD852" s="294"/>
      <c r="BE852" s="294"/>
      <c r="BF852" s="294"/>
      <c r="BG852" s="294"/>
      <c r="BH852" s="294"/>
      <c r="BI852" s="294"/>
      <c r="BJ852" s="294"/>
      <c r="BK852" s="294"/>
      <c r="BL852" s="294"/>
      <c r="BM852" s="294"/>
    </row>
    <row r="853" spans="26:65">
      <c r="Z853" s="294"/>
      <c r="AA853" s="294"/>
      <c r="AB853" s="294"/>
      <c r="AC853" s="294"/>
      <c r="AD853" s="294"/>
      <c r="AE853" s="294"/>
      <c r="AF853" s="294"/>
      <c r="AG853" s="294"/>
      <c r="AH853" s="294"/>
      <c r="AI853" s="294"/>
      <c r="AJ853" s="294"/>
      <c r="AK853" s="294"/>
      <c r="AL853" s="294"/>
      <c r="AM853" s="294"/>
      <c r="AN853" s="294"/>
      <c r="AO853" s="294"/>
      <c r="AP853" s="294"/>
      <c r="AQ853" s="294"/>
      <c r="AR853" s="294"/>
      <c r="AS853" s="294"/>
      <c r="AT853" s="294"/>
      <c r="AU853" s="294"/>
      <c r="AV853" s="294"/>
      <c r="AW853" s="294"/>
      <c r="AX853" s="294"/>
      <c r="AY853" s="294"/>
      <c r="AZ853" s="294"/>
      <c r="BA853" s="294"/>
      <c r="BB853" s="294"/>
      <c r="BC853" s="294"/>
      <c r="BD853" s="294"/>
      <c r="BE853" s="294"/>
      <c r="BF853" s="294"/>
      <c r="BG853" s="294"/>
      <c r="BH853" s="294"/>
      <c r="BI853" s="294"/>
      <c r="BJ853" s="294"/>
      <c r="BK853" s="294"/>
      <c r="BL853" s="294"/>
      <c r="BM853" s="294"/>
    </row>
    <row r="854" spans="26:65">
      <c r="Z854" s="294"/>
      <c r="AA854" s="294"/>
      <c r="AB854" s="294"/>
      <c r="AC854" s="294"/>
      <c r="AD854" s="294"/>
      <c r="AE854" s="294"/>
      <c r="AF854" s="294"/>
      <c r="AG854" s="294"/>
      <c r="AH854" s="294"/>
      <c r="AI854" s="294"/>
      <c r="AJ854" s="294"/>
      <c r="AK854" s="294"/>
      <c r="AL854" s="294"/>
      <c r="AM854" s="294"/>
      <c r="AN854" s="294"/>
      <c r="AO854" s="294"/>
      <c r="AP854" s="294"/>
      <c r="AQ854" s="294"/>
      <c r="AR854" s="294"/>
      <c r="AS854" s="294"/>
      <c r="AT854" s="294"/>
      <c r="AU854" s="294"/>
      <c r="AV854" s="294"/>
      <c r="AW854" s="294"/>
      <c r="AX854" s="294"/>
      <c r="AY854" s="294"/>
      <c r="AZ854" s="294"/>
      <c r="BA854" s="294"/>
      <c r="BB854" s="294"/>
      <c r="BC854" s="294"/>
      <c r="BD854" s="294"/>
      <c r="BE854" s="294"/>
      <c r="BF854" s="294"/>
      <c r="BG854" s="294"/>
      <c r="BH854" s="294"/>
      <c r="BI854" s="294"/>
      <c r="BJ854" s="294"/>
      <c r="BK854" s="294"/>
      <c r="BL854" s="294"/>
      <c r="BM854" s="294"/>
    </row>
    <row r="855" spans="26:65">
      <c r="Z855" s="294"/>
      <c r="AA855" s="294"/>
      <c r="AB855" s="294"/>
      <c r="AC855" s="294"/>
      <c r="AD855" s="294"/>
      <c r="AE855" s="294"/>
      <c r="AF855" s="294"/>
      <c r="AG855" s="294"/>
      <c r="AH855" s="294"/>
      <c r="AI855" s="294"/>
      <c r="AJ855" s="294"/>
      <c r="AK855" s="294"/>
      <c r="AL855" s="294"/>
      <c r="AM855" s="294"/>
      <c r="AN855" s="294"/>
      <c r="AO855" s="294"/>
      <c r="AP855" s="294"/>
      <c r="AQ855" s="294"/>
      <c r="AR855" s="294"/>
      <c r="AS855" s="294"/>
      <c r="AT855" s="294"/>
      <c r="AU855" s="294"/>
      <c r="AV855" s="294"/>
      <c r="AW855" s="294"/>
      <c r="AX855" s="294"/>
      <c r="AY855" s="294"/>
      <c r="AZ855" s="294"/>
      <c r="BA855" s="294"/>
      <c r="BB855" s="294"/>
      <c r="BC855" s="294"/>
      <c r="BD855" s="294"/>
      <c r="BE855" s="294"/>
      <c r="BF855" s="294"/>
      <c r="BG855" s="294"/>
      <c r="BH855" s="294"/>
      <c r="BI855" s="294"/>
      <c r="BJ855" s="294"/>
      <c r="BK855" s="294"/>
      <c r="BL855" s="294"/>
      <c r="BM855" s="294"/>
    </row>
    <row r="856" spans="26:65">
      <c r="Z856" s="294"/>
      <c r="AA856" s="294"/>
      <c r="AB856" s="294"/>
      <c r="AC856" s="294"/>
      <c r="AD856" s="294"/>
      <c r="AE856" s="294"/>
      <c r="AF856" s="294"/>
      <c r="AG856" s="294"/>
      <c r="AH856" s="294"/>
      <c r="AI856" s="294"/>
      <c r="AJ856" s="294"/>
      <c r="AK856" s="294"/>
      <c r="AL856" s="294"/>
      <c r="AM856" s="294"/>
      <c r="AN856" s="294"/>
      <c r="AO856" s="294"/>
      <c r="AP856" s="294"/>
      <c r="AQ856" s="294"/>
      <c r="AR856" s="294"/>
      <c r="AS856" s="294"/>
      <c r="AT856" s="294"/>
      <c r="AU856" s="294"/>
      <c r="AV856" s="294"/>
      <c r="AW856" s="294"/>
      <c r="AX856" s="294"/>
      <c r="AY856" s="294"/>
      <c r="AZ856" s="294"/>
      <c r="BA856" s="294"/>
      <c r="BB856" s="294"/>
      <c r="BC856" s="294"/>
      <c r="BD856" s="294"/>
      <c r="BE856" s="294"/>
      <c r="BF856" s="294"/>
      <c r="BG856" s="294"/>
      <c r="BH856" s="294"/>
      <c r="BI856" s="294"/>
      <c r="BJ856" s="294"/>
      <c r="BK856" s="294"/>
      <c r="BL856" s="294"/>
      <c r="BM856" s="294"/>
    </row>
    <row r="857" spans="26:65">
      <c r="Z857" s="294"/>
      <c r="AA857" s="294"/>
      <c r="AB857" s="294"/>
      <c r="AC857" s="294"/>
      <c r="AD857" s="294"/>
      <c r="AE857" s="294"/>
      <c r="AF857" s="294"/>
      <c r="AG857" s="294"/>
      <c r="AH857" s="294"/>
      <c r="AI857" s="294"/>
      <c r="AJ857" s="294"/>
      <c r="AK857" s="294"/>
      <c r="AL857" s="294"/>
      <c r="AM857" s="294"/>
      <c r="AN857" s="294"/>
      <c r="AO857" s="294"/>
      <c r="AP857" s="294"/>
      <c r="AQ857" s="294"/>
      <c r="AR857" s="294"/>
      <c r="AS857" s="294"/>
      <c r="AT857" s="294"/>
      <c r="AU857" s="294"/>
      <c r="AV857" s="294"/>
      <c r="AW857" s="294"/>
      <c r="AX857" s="294"/>
      <c r="AY857" s="294"/>
      <c r="AZ857" s="294"/>
      <c r="BA857" s="294"/>
      <c r="BB857" s="294"/>
      <c r="BC857" s="294"/>
      <c r="BD857" s="294"/>
      <c r="BE857" s="294"/>
      <c r="BF857" s="294"/>
      <c r="BG857" s="294"/>
      <c r="BH857" s="294"/>
      <c r="BI857" s="294"/>
      <c r="BJ857" s="294"/>
      <c r="BK857" s="294"/>
      <c r="BL857" s="294"/>
      <c r="BM857" s="294"/>
    </row>
    <row r="858" spans="26:65">
      <c r="Z858" s="294"/>
      <c r="AA858" s="294"/>
      <c r="AB858" s="294"/>
      <c r="AC858" s="294"/>
      <c r="AD858" s="294"/>
      <c r="AE858" s="294"/>
      <c r="AF858" s="294"/>
      <c r="AG858" s="294"/>
      <c r="AH858" s="294"/>
      <c r="AI858" s="294"/>
      <c r="AJ858" s="294"/>
      <c r="AK858" s="294"/>
      <c r="AL858" s="294"/>
      <c r="AM858" s="294"/>
      <c r="AN858" s="294"/>
      <c r="AO858" s="294"/>
      <c r="AP858" s="294"/>
      <c r="AQ858" s="294"/>
      <c r="AR858" s="294"/>
      <c r="AS858" s="294"/>
      <c r="AT858" s="294"/>
      <c r="AU858" s="294"/>
      <c r="AV858" s="294"/>
      <c r="AW858" s="294"/>
      <c r="AX858" s="294"/>
      <c r="AY858" s="294"/>
      <c r="AZ858" s="294"/>
      <c r="BA858" s="294"/>
      <c r="BB858" s="294"/>
      <c r="BC858" s="294"/>
      <c r="BD858" s="294"/>
      <c r="BE858" s="294"/>
      <c r="BF858" s="294"/>
      <c r="BG858" s="294"/>
      <c r="BH858" s="294"/>
      <c r="BI858" s="294"/>
      <c r="BJ858" s="294"/>
      <c r="BK858" s="294"/>
      <c r="BL858" s="294"/>
      <c r="BM858" s="294"/>
    </row>
    <row r="859" spans="26:65">
      <c r="Z859" s="294"/>
      <c r="AA859" s="294"/>
      <c r="AB859" s="294"/>
      <c r="AC859" s="294"/>
      <c r="AD859" s="294"/>
      <c r="AE859" s="294"/>
      <c r="AF859" s="294"/>
      <c r="AG859" s="294"/>
      <c r="AH859" s="294"/>
      <c r="AI859" s="294"/>
      <c r="AJ859" s="294"/>
      <c r="AK859" s="294"/>
      <c r="AL859" s="294"/>
      <c r="AM859" s="294"/>
      <c r="AN859" s="294"/>
      <c r="AO859" s="294"/>
      <c r="AP859" s="294"/>
      <c r="AQ859" s="294"/>
      <c r="AR859" s="294"/>
      <c r="AS859" s="294"/>
      <c r="AT859" s="294"/>
      <c r="AU859" s="294"/>
      <c r="AV859" s="294"/>
      <c r="AW859" s="294"/>
      <c r="AX859" s="294"/>
      <c r="AY859" s="294"/>
      <c r="AZ859" s="294"/>
      <c r="BA859" s="294"/>
      <c r="BB859" s="294"/>
      <c r="BC859" s="294"/>
      <c r="BD859" s="294"/>
      <c r="BE859" s="294"/>
      <c r="BF859" s="294"/>
      <c r="BG859" s="294"/>
      <c r="BH859" s="294"/>
      <c r="BI859" s="294"/>
      <c r="BJ859" s="294"/>
      <c r="BK859" s="294"/>
      <c r="BL859" s="294"/>
      <c r="BM859" s="294"/>
    </row>
    <row r="860" spans="26:65">
      <c r="Z860" s="294"/>
      <c r="AA860" s="294"/>
      <c r="AB860" s="294"/>
      <c r="AC860" s="294"/>
      <c r="AD860" s="294"/>
      <c r="AE860" s="294"/>
      <c r="AF860" s="294"/>
      <c r="AG860" s="294"/>
      <c r="AH860" s="294"/>
      <c r="AI860" s="294"/>
      <c r="AJ860" s="294"/>
      <c r="AK860" s="294"/>
      <c r="AL860" s="294"/>
      <c r="AM860" s="294"/>
      <c r="AN860" s="294"/>
      <c r="AO860" s="294"/>
      <c r="AP860" s="294"/>
      <c r="AQ860" s="294"/>
      <c r="AR860" s="294"/>
      <c r="AS860" s="294"/>
      <c r="AT860" s="294"/>
      <c r="AU860" s="294"/>
      <c r="AV860" s="294"/>
      <c r="AW860" s="294"/>
      <c r="AX860" s="294"/>
      <c r="AY860" s="294"/>
      <c r="AZ860" s="294"/>
      <c r="BA860" s="294"/>
      <c r="BB860" s="294"/>
      <c r="BC860" s="294"/>
      <c r="BD860" s="294"/>
      <c r="BE860" s="294"/>
      <c r="BF860" s="294"/>
      <c r="BG860" s="294"/>
      <c r="BH860" s="294"/>
      <c r="BI860" s="294"/>
      <c r="BJ860" s="294"/>
      <c r="BK860" s="294"/>
      <c r="BL860" s="294"/>
      <c r="BM860" s="294"/>
    </row>
    <row r="861" spans="26:65">
      <c r="Z861" s="294"/>
      <c r="AA861" s="294"/>
      <c r="AB861" s="294"/>
      <c r="AC861" s="294"/>
      <c r="AD861" s="294"/>
      <c r="AE861" s="294"/>
      <c r="AF861" s="294"/>
      <c r="AG861" s="294"/>
      <c r="AH861" s="294"/>
      <c r="AI861" s="294"/>
      <c r="AJ861" s="294"/>
      <c r="AK861" s="294"/>
      <c r="AL861" s="294"/>
      <c r="AM861" s="294"/>
      <c r="AN861" s="294"/>
      <c r="AO861" s="294"/>
      <c r="AP861" s="294"/>
      <c r="AQ861" s="294"/>
      <c r="AR861" s="294"/>
      <c r="AS861" s="294"/>
      <c r="AT861" s="294"/>
      <c r="AU861" s="294"/>
      <c r="AV861" s="294"/>
      <c r="AW861" s="294"/>
      <c r="AX861" s="294"/>
      <c r="AY861" s="294"/>
      <c r="AZ861" s="294"/>
      <c r="BA861" s="294"/>
      <c r="BB861" s="294"/>
      <c r="BC861" s="294"/>
      <c r="BD861" s="294"/>
      <c r="BE861" s="294"/>
      <c r="BF861" s="294"/>
      <c r="BG861" s="294"/>
      <c r="BH861" s="294"/>
      <c r="BI861" s="294"/>
      <c r="BJ861" s="294"/>
      <c r="BK861" s="294"/>
      <c r="BL861" s="294"/>
      <c r="BM861" s="294"/>
    </row>
    <row r="862" spans="26:65">
      <c r="Z862" s="294"/>
      <c r="AA862" s="294"/>
      <c r="AB862" s="294"/>
      <c r="AC862" s="294"/>
      <c r="AD862" s="294"/>
      <c r="AE862" s="294"/>
      <c r="AF862" s="294"/>
      <c r="AG862" s="294"/>
      <c r="AH862" s="294"/>
      <c r="AI862" s="294"/>
      <c r="AJ862" s="294"/>
      <c r="AK862" s="294"/>
      <c r="AL862" s="294"/>
      <c r="AM862" s="294"/>
      <c r="AN862" s="294"/>
      <c r="AO862" s="294"/>
      <c r="AP862" s="294"/>
      <c r="AQ862" s="294"/>
      <c r="AR862" s="294"/>
      <c r="AS862" s="294"/>
      <c r="AT862" s="294"/>
      <c r="AU862" s="294"/>
      <c r="AV862" s="294"/>
      <c r="AW862" s="294"/>
      <c r="AX862" s="294"/>
      <c r="AY862" s="294"/>
      <c r="AZ862" s="294"/>
      <c r="BA862" s="294"/>
      <c r="BB862" s="294"/>
      <c r="BC862" s="294"/>
      <c r="BD862" s="294"/>
      <c r="BE862" s="294"/>
      <c r="BF862" s="294"/>
      <c r="BG862" s="294"/>
      <c r="BH862" s="294"/>
      <c r="BI862" s="294"/>
      <c r="BJ862" s="294"/>
      <c r="BK862" s="294"/>
      <c r="BL862" s="294"/>
      <c r="BM862" s="294"/>
    </row>
    <row r="863" spans="26:65">
      <c r="Z863" s="294"/>
      <c r="AA863" s="294"/>
      <c r="AB863" s="294"/>
      <c r="AC863" s="294"/>
      <c r="AD863" s="294"/>
      <c r="AE863" s="294"/>
      <c r="AF863" s="294"/>
      <c r="AG863" s="294"/>
      <c r="AH863" s="294"/>
      <c r="AI863" s="294"/>
      <c r="AJ863" s="294"/>
      <c r="AK863" s="294"/>
      <c r="AL863" s="294"/>
      <c r="AM863" s="294"/>
      <c r="AN863" s="294"/>
      <c r="AO863" s="294"/>
      <c r="AP863" s="294"/>
      <c r="AQ863" s="294"/>
      <c r="AR863" s="294"/>
      <c r="AS863" s="294"/>
      <c r="AT863" s="294"/>
      <c r="AU863" s="294"/>
      <c r="AV863" s="294"/>
      <c r="AW863" s="294"/>
      <c r="AX863" s="294"/>
      <c r="AY863" s="294"/>
      <c r="AZ863" s="294"/>
      <c r="BA863" s="294"/>
      <c r="BB863" s="294"/>
      <c r="BC863" s="294"/>
      <c r="BD863" s="294"/>
      <c r="BE863" s="294"/>
      <c r="BF863" s="294"/>
      <c r="BG863" s="294"/>
      <c r="BH863" s="294"/>
      <c r="BI863" s="294"/>
      <c r="BJ863" s="294"/>
      <c r="BK863" s="294"/>
      <c r="BL863" s="294"/>
      <c r="BM863" s="294"/>
    </row>
    <row r="864" spans="26:65">
      <c r="Z864" s="294"/>
      <c r="AA864" s="294"/>
      <c r="AB864" s="294"/>
      <c r="AC864" s="294"/>
      <c r="AD864" s="294"/>
      <c r="AE864" s="294"/>
      <c r="AF864" s="294"/>
      <c r="AG864" s="294"/>
      <c r="AH864" s="294"/>
      <c r="AI864" s="294"/>
      <c r="AJ864" s="294"/>
      <c r="AK864" s="294"/>
      <c r="AL864" s="294"/>
      <c r="AM864" s="294"/>
      <c r="AN864" s="294"/>
      <c r="AO864" s="294"/>
      <c r="AP864" s="294"/>
      <c r="AQ864" s="294"/>
      <c r="AR864" s="294"/>
      <c r="AS864" s="294"/>
      <c r="AT864" s="294"/>
      <c r="AU864" s="294"/>
      <c r="AV864" s="294"/>
      <c r="AW864" s="294"/>
      <c r="AX864" s="294"/>
      <c r="AY864" s="294"/>
      <c r="AZ864" s="294"/>
      <c r="BA864" s="294"/>
      <c r="BB864" s="294"/>
      <c r="BC864" s="294"/>
      <c r="BD864" s="294"/>
      <c r="BE864" s="294"/>
      <c r="BF864" s="294"/>
      <c r="BG864" s="294"/>
      <c r="BH864" s="294"/>
      <c r="BI864" s="294"/>
      <c r="BJ864" s="294"/>
      <c r="BK864" s="294"/>
      <c r="BL864" s="294"/>
      <c r="BM864" s="294"/>
    </row>
    <row r="865" spans="26:65">
      <c r="Z865" s="294"/>
      <c r="AA865" s="294"/>
      <c r="AB865" s="294"/>
      <c r="AC865" s="294"/>
      <c r="AD865" s="294"/>
      <c r="AE865" s="294"/>
      <c r="AF865" s="294"/>
      <c r="AG865" s="294"/>
      <c r="AH865" s="294"/>
      <c r="AI865" s="294"/>
      <c r="AJ865" s="294"/>
      <c r="AK865" s="294"/>
      <c r="AL865" s="294"/>
      <c r="AM865" s="294"/>
      <c r="AN865" s="294"/>
      <c r="AO865" s="294"/>
      <c r="AP865" s="294"/>
      <c r="AQ865" s="294"/>
      <c r="AR865" s="294"/>
      <c r="AS865" s="294"/>
      <c r="AT865" s="294"/>
      <c r="AU865" s="294"/>
      <c r="AV865" s="294"/>
      <c r="AW865" s="294"/>
      <c r="AX865" s="294"/>
      <c r="AY865" s="294"/>
      <c r="AZ865" s="294"/>
      <c r="BA865" s="294"/>
      <c r="BB865" s="294"/>
      <c r="BC865" s="294"/>
      <c r="BD865" s="294"/>
      <c r="BE865" s="294"/>
      <c r="BF865" s="294"/>
      <c r="BG865" s="294"/>
      <c r="BH865" s="294"/>
      <c r="BI865" s="294"/>
      <c r="BJ865" s="294"/>
      <c r="BK865" s="294"/>
      <c r="BL865" s="294"/>
      <c r="BM865" s="294"/>
    </row>
    <row r="866" spans="26:65">
      <c r="Z866" s="294"/>
      <c r="AA866" s="294"/>
      <c r="AB866" s="294"/>
      <c r="AC866" s="294"/>
      <c r="AD866" s="294"/>
      <c r="AE866" s="294"/>
      <c r="AF866" s="294"/>
      <c r="AG866" s="294"/>
      <c r="AH866" s="294"/>
      <c r="AI866" s="294"/>
      <c r="AJ866" s="294"/>
      <c r="AK866" s="294"/>
      <c r="AL866" s="294"/>
      <c r="AM866" s="294"/>
      <c r="AN866" s="294"/>
      <c r="AO866" s="294"/>
      <c r="AP866" s="294"/>
      <c r="AQ866" s="294"/>
      <c r="AR866" s="294"/>
      <c r="AS866" s="294"/>
      <c r="AT866" s="294"/>
      <c r="AU866" s="294"/>
      <c r="AV866" s="294"/>
      <c r="AW866" s="294"/>
      <c r="AX866" s="294"/>
      <c r="AY866" s="294"/>
      <c r="AZ866" s="294"/>
      <c r="BA866" s="294"/>
      <c r="BB866" s="294"/>
      <c r="BC866" s="294"/>
      <c r="BD866" s="294"/>
      <c r="BE866" s="294"/>
      <c r="BF866" s="294"/>
      <c r="BG866" s="294"/>
      <c r="BH866" s="294"/>
      <c r="BI866" s="294"/>
      <c r="BJ866" s="294"/>
      <c r="BK866" s="294"/>
      <c r="BL866" s="294"/>
      <c r="BM866" s="294"/>
    </row>
    <row r="867" spans="26:65">
      <c r="Z867" s="294"/>
      <c r="AA867" s="294"/>
      <c r="AB867" s="294"/>
      <c r="AC867" s="294"/>
      <c r="AD867" s="294"/>
      <c r="AE867" s="294"/>
      <c r="AF867" s="294"/>
      <c r="AG867" s="294"/>
      <c r="AH867" s="294"/>
      <c r="AI867" s="294"/>
      <c r="AJ867" s="294"/>
      <c r="AK867" s="294"/>
      <c r="AL867" s="294"/>
      <c r="AM867" s="294"/>
      <c r="AN867" s="294"/>
      <c r="AO867" s="294"/>
      <c r="AP867" s="294"/>
      <c r="AQ867" s="294"/>
      <c r="AR867" s="294"/>
      <c r="AS867" s="294"/>
      <c r="AT867" s="294"/>
      <c r="AU867" s="294"/>
      <c r="AV867" s="294"/>
      <c r="AW867" s="294"/>
      <c r="AX867" s="294"/>
      <c r="AY867" s="294"/>
      <c r="AZ867" s="294"/>
      <c r="BA867" s="294"/>
      <c r="BB867" s="294"/>
      <c r="BC867" s="294"/>
      <c r="BD867" s="294"/>
      <c r="BE867" s="294"/>
      <c r="BF867" s="294"/>
      <c r="BG867" s="294"/>
      <c r="BH867" s="294"/>
      <c r="BI867" s="294"/>
      <c r="BJ867" s="294"/>
      <c r="BK867" s="294"/>
      <c r="BL867" s="294"/>
      <c r="BM867" s="294"/>
    </row>
    <row r="868" spans="26:65">
      <c r="Z868" s="294"/>
      <c r="AA868" s="294"/>
      <c r="AB868" s="294"/>
      <c r="AC868" s="294"/>
      <c r="AD868" s="294"/>
      <c r="AE868" s="294"/>
      <c r="AF868" s="294"/>
      <c r="AG868" s="294"/>
      <c r="AH868" s="294"/>
      <c r="AI868" s="294"/>
      <c r="AJ868" s="294"/>
      <c r="AK868" s="294"/>
      <c r="AL868" s="294"/>
      <c r="AM868" s="294"/>
      <c r="AN868" s="294"/>
      <c r="AO868" s="294"/>
      <c r="AP868" s="294"/>
      <c r="AQ868" s="294"/>
      <c r="AR868" s="294"/>
      <c r="AS868" s="294"/>
      <c r="AT868" s="294"/>
      <c r="AU868" s="294"/>
      <c r="AV868" s="294"/>
      <c r="AW868" s="294"/>
      <c r="AX868" s="294"/>
      <c r="AY868" s="294"/>
      <c r="AZ868" s="294"/>
      <c r="BA868" s="294"/>
      <c r="BB868" s="294"/>
      <c r="BC868" s="294"/>
      <c r="BD868" s="294"/>
      <c r="BE868" s="294"/>
      <c r="BF868" s="294"/>
      <c r="BG868" s="294"/>
      <c r="BH868" s="294"/>
      <c r="BI868" s="294"/>
      <c r="BJ868" s="294"/>
      <c r="BK868" s="294"/>
      <c r="BL868" s="294"/>
      <c r="BM868" s="294"/>
    </row>
    <row r="869" spans="26:65">
      <c r="Z869" s="294"/>
      <c r="AA869" s="294"/>
      <c r="AB869" s="294"/>
      <c r="AC869" s="294"/>
      <c r="AD869" s="294"/>
      <c r="AE869" s="294"/>
      <c r="AF869" s="294"/>
      <c r="AG869" s="294"/>
      <c r="AH869" s="294"/>
      <c r="AI869" s="294"/>
      <c r="AJ869" s="294"/>
      <c r="AK869" s="294"/>
      <c r="AL869" s="294"/>
      <c r="AM869" s="294"/>
      <c r="AN869" s="294"/>
      <c r="AO869" s="294"/>
      <c r="AP869" s="294"/>
      <c r="AQ869" s="294"/>
      <c r="AR869" s="294"/>
      <c r="AS869" s="294"/>
      <c r="AT869" s="294"/>
      <c r="AU869" s="294"/>
      <c r="AV869" s="294"/>
      <c r="AW869" s="294"/>
      <c r="AX869" s="294"/>
      <c r="AY869" s="294"/>
      <c r="AZ869" s="294"/>
      <c r="BA869" s="294"/>
      <c r="BB869" s="294"/>
      <c r="BC869" s="294"/>
      <c r="BD869" s="294"/>
      <c r="BE869" s="294"/>
      <c r="BF869" s="294"/>
      <c r="BG869" s="294"/>
      <c r="BH869" s="294"/>
      <c r="BI869" s="294"/>
      <c r="BJ869" s="294"/>
      <c r="BK869" s="294"/>
      <c r="BL869" s="294"/>
      <c r="BM869" s="294"/>
    </row>
    <row r="870" spans="26:65">
      <c r="Z870" s="294"/>
      <c r="AA870" s="294"/>
      <c r="AB870" s="294"/>
      <c r="AC870" s="294"/>
      <c r="AD870" s="294"/>
      <c r="AE870" s="294"/>
      <c r="AF870" s="294"/>
      <c r="AG870" s="294"/>
      <c r="AH870" s="294"/>
      <c r="AI870" s="294"/>
      <c r="AJ870" s="294"/>
      <c r="AK870" s="294"/>
      <c r="AL870" s="294"/>
      <c r="AM870" s="294"/>
      <c r="AN870" s="294"/>
      <c r="AO870" s="294"/>
      <c r="AP870" s="294"/>
      <c r="AQ870" s="294"/>
      <c r="AR870" s="294"/>
      <c r="AS870" s="294"/>
      <c r="AT870" s="294"/>
      <c r="AU870" s="294"/>
      <c r="AV870" s="294"/>
      <c r="AW870" s="294"/>
      <c r="AX870" s="294"/>
      <c r="AY870" s="294"/>
      <c r="AZ870" s="294"/>
      <c r="BA870" s="294"/>
      <c r="BB870" s="294"/>
      <c r="BC870" s="294"/>
      <c r="BD870" s="294"/>
      <c r="BE870" s="294"/>
      <c r="BF870" s="294"/>
      <c r="BG870" s="294"/>
      <c r="BH870" s="294"/>
      <c r="BI870" s="294"/>
      <c r="BJ870" s="294"/>
      <c r="BK870" s="294"/>
      <c r="BL870" s="294"/>
      <c r="BM870" s="294"/>
    </row>
    <row r="871" spans="26:65">
      <c r="Z871" s="294"/>
      <c r="AA871" s="294"/>
      <c r="AB871" s="294"/>
      <c r="AC871" s="294"/>
      <c r="AD871" s="294"/>
      <c r="AE871" s="294"/>
      <c r="AF871" s="294"/>
      <c r="AG871" s="294"/>
      <c r="AH871" s="294"/>
      <c r="AI871" s="294"/>
      <c r="AJ871" s="294"/>
      <c r="AK871" s="294"/>
      <c r="AL871" s="294"/>
      <c r="AM871" s="294"/>
      <c r="AN871" s="294"/>
      <c r="AO871" s="294"/>
      <c r="AP871" s="294"/>
      <c r="AQ871" s="294"/>
      <c r="AR871" s="294"/>
      <c r="AS871" s="294"/>
      <c r="AT871" s="294"/>
      <c r="AU871" s="294"/>
      <c r="AV871" s="294"/>
      <c r="AW871" s="294"/>
      <c r="AX871" s="294"/>
      <c r="AY871" s="294"/>
      <c r="AZ871" s="294"/>
      <c r="BA871" s="294"/>
      <c r="BB871" s="294"/>
      <c r="BC871" s="294"/>
      <c r="BD871" s="294"/>
      <c r="BE871" s="294"/>
      <c r="BF871" s="294"/>
      <c r="BG871" s="294"/>
      <c r="BH871" s="294"/>
      <c r="BI871" s="294"/>
      <c r="BJ871" s="294"/>
      <c r="BK871" s="294"/>
      <c r="BL871" s="294"/>
      <c r="BM871" s="294"/>
    </row>
    <row r="872" spans="26:65">
      <c r="Z872" s="294"/>
      <c r="AA872" s="294"/>
      <c r="AB872" s="294"/>
      <c r="AC872" s="294"/>
      <c r="AD872" s="294"/>
      <c r="AE872" s="294"/>
      <c r="AF872" s="294"/>
      <c r="AG872" s="294"/>
      <c r="AH872" s="294"/>
      <c r="AI872" s="294"/>
      <c r="AJ872" s="294"/>
      <c r="AK872" s="294"/>
      <c r="AL872" s="294"/>
      <c r="AM872" s="294"/>
      <c r="AN872" s="294"/>
      <c r="AO872" s="294"/>
      <c r="AP872" s="294"/>
      <c r="AQ872" s="294"/>
      <c r="AR872" s="294"/>
      <c r="AS872" s="294"/>
      <c r="AT872" s="294"/>
      <c r="AU872" s="294"/>
      <c r="AV872" s="294"/>
      <c r="AW872" s="294"/>
      <c r="AX872" s="294"/>
      <c r="AY872" s="294"/>
      <c r="AZ872" s="294"/>
      <c r="BA872" s="294"/>
      <c r="BB872" s="294"/>
      <c r="BC872" s="294"/>
      <c r="BD872" s="294"/>
      <c r="BE872" s="294"/>
      <c r="BF872" s="294"/>
      <c r="BG872" s="294"/>
      <c r="BH872" s="294"/>
      <c r="BI872" s="294"/>
      <c r="BJ872" s="294"/>
      <c r="BK872" s="294"/>
      <c r="BL872" s="294"/>
      <c r="BM872" s="294"/>
    </row>
    <row r="873" spans="26:65">
      <c r="Z873" s="294"/>
      <c r="AA873" s="294"/>
      <c r="AB873" s="294"/>
      <c r="AC873" s="294"/>
      <c r="AD873" s="294"/>
      <c r="AE873" s="294"/>
      <c r="AF873" s="294"/>
      <c r="AG873" s="294"/>
      <c r="AH873" s="294"/>
      <c r="AI873" s="294"/>
      <c r="AJ873" s="294"/>
      <c r="AK873" s="294"/>
      <c r="AL873" s="294"/>
      <c r="AM873" s="294"/>
      <c r="AN873" s="294"/>
      <c r="AO873" s="294"/>
      <c r="AP873" s="294"/>
      <c r="AQ873" s="294"/>
      <c r="AR873" s="294"/>
      <c r="AS873" s="294"/>
      <c r="AT873" s="294"/>
      <c r="AU873" s="294"/>
      <c r="AV873" s="294"/>
      <c r="AW873" s="294"/>
      <c r="AX873" s="294"/>
      <c r="AY873" s="294"/>
      <c r="AZ873" s="294"/>
      <c r="BA873" s="294"/>
      <c r="BB873" s="294"/>
      <c r="BC873" s="294"/>
      <c r="BD873" s="294"/>
      <c r="BE873" s="294"/>
      <c r="BF873" s="294"/>
      <c r="BG873" s="294"/>
      <c r="BH873" s="294"/>
      <c r="BI873" s="294"/>
      <c r="BJ873" s="294"/>
      <c r="BK873" s="294"/>
      <c r="BL873" s="294"/>
      <c r="BM873" s="294"/>
    </row>
    <row r="874" spans="26:65">
      <c r="Z874" s="294"/>
      <c r="AA874" s="294"/>
      <c r="AB874" s="294"/>
      <c r="AC874" s="294"/>
      <c r="AD874" s="294"/>
      <c r="AE874" s="294"/>
      <c r="AF874" s="294"/>
      <c r="AG874" s="294"/>
      <c r="AH874" s="294"/>
      <c r="AI874" s="294"/>
      <c r="AJ874" s="294"/>
      <c r="AK874" s="294"/>
      <c r="AL874" s="294"/>
      <c r="AM874" s="294"/>
      <c r="AN874" s="294"/>
      <c r="AO874" s="294"/>
      <c r="AP874" s="294"/>
      <c r="AQ874" s="294"/>
      <c r="AR874" s="294"/>
      <c r="AS874" s="294"/>
      <c r="AT874" s="294"/>
      <c r="AU874" s="294"/>
      <c r="AV874" s="294"/>
      <c r="AW874" s="294"/>
      <c r="AX874" s="294"/>
      <c r="AY874" s="294"/>
      <c r="AZ874" s="294"/>
      <c r="BA874" s="294"/>
      <c r="BB874" s="294"/>
      <c r="BC874" s="294"/>
      <c r="BD874" s="294"/>
      <c r="BE874" s="294"/>
      <c r="BF874" s="294"/>
      <c r="BG874" s="294"/>
      <c r="BH874" s="294"/>
      <c r="BI874" s="294"/>
      <c r="BJ874" s="294"/>
      <c r="BK874" s="294"/>
      <c r="BL874" s="294"/>
      <c r="BM874" s="294"/>
    </row>
    <row r="875" spans="26:65">
      <c r="Z875" s="294"/>
      <c r="AA875" s="294"/>
      <c r="AB875" s="294"/>
      <c r="AC875" s="294"/>
      <c r="AD875" s="294"/>
      <c r="AE875" s="294"/>
      <c r="AF875" s="294"/>
      <c r="AG875" s="294"/>
      <c r="AH875" s="294"/>
      <c r="AI875" s="294"/>
      <c r="AJ875" s="294"/>
      <c r="AK875" s="294"/>
      <c r="AL875" s="294"/>
      <c r="AM875" s="294"/>
      <c r="AN875" s="294"/>
      <c r="AO875" s="294"/>
      <c r="AP875" s="294"/>
      <c r="AQ875" s="294"/>
      <c r="AR875" s="294"/>
      <c r="AS875" s="294"/>
      <c r="AT875" s="294"/>
      <c r="AU875" s="294"/>
      <c r="AV875" s="294"/>
      <c r="AW875" s="294"/>
      <c r="AX875" s="294"/>
      <c r="AY875" s="294"/>
      <c r="AZ875" s="294"/>
      <c r="BA875" s="294"/>
      <c r="BB875" s="294"/>
      <c r="BC875" s="294"/>
      <c r="BD875" s="294"/>
      <c r="BE875" s="294"/>
      <c r="BF875" s="294"/>
      <c r="BG875" s="294"/>
      <c r="BH875" s="294"/>
      <c r="BI875" s="294"/>
      <c r="BJ875" s="294"/>
      <c r="BK875" s="294"/>
      <c r="BL875" s="294"/>
      <c r="BM875" s="294"/>
    </row>
    <row r="876" spans="26:65">
      <c r="Z876" s="294"/>
      <c r="AA876" s="294"/>
      <c r="AB876" s="294"/>
      <c r="AC876" s="294"/>
      <c r="AD876" s="294"/>
      <c r="AE876" s="294"/>
      <c r="AF876" s="294"/>
      <c r="AG876" s="294"/>
      <c r="AH876" s="294"/>
      <c r="AI876" s="294"/>
      <c r="AJ876" s="294"/>
      <c r="AK876" s="294"/>
      <c r="AL876" s="294"/>
      <c r="AM876" s="294"/>
      <c r="AN876" s="294"/>
      <c r="AO876" s="294"/>
      <c r="AP876" s="294"/>
      <c r="AQ876" s="294"/>
      <c r="AR876" s="294"/>
      <c r="AS876" s="294"/>
      <c r="AT876" s="294"/>
      <c r="AU876" s="294"/>
      <c r="AV876" s="294"/>
      <c r="AW876" s="294"/>
      <c r="AX876" s="294"/>
      <c r="AY876" s="294"/>
      <c r="AZ876" s="294"/>
      <c r="BA876" s="294"/>
      <c r="BB876" s="294"/>
      <c r="BC876" s="294"/>
      <c r="BD876" s="294"/>
      <c r="BE876" s="294"/>
      <c r="BF876" s="294"/>
      <c r="BG876" s="294"/>
      <c r="BH876" s="294"/>
      <c r="BI876" s="294"/>
      <c r="BJ876" s="294"/>
      <c r="BK876" s="294"/>
      <c r="BL876" s="294"/>
      <c r="BM876" s="294"/>
    </row>
    <row r="877" spans="26:65">
      <c r="Z877" s="294"/>
      <c r="AA877" s="294"/>
      <c r="AB877" s="294"/>
      <c r="AC877" s="294"/>
      <c r="AD877" s="294"/>
      <c r="AE877" s="294"/>
      <c r="AF877" s="294"/>
      <c r="AG877" s="294"/>
      <c r="AH877" s="294"/>
      <c r="AI877" s="294"/>
      <c r="AJ877" s="294"/>
      <c r="AK877" s="294"/>
      <c r="AL877" s="294"/>
      <c r="AM877" s="294"/>
      <c r="AN877" s="294"/>
      <c r="AO877" s="294"/>
      <c r="AP877" s="294"/>
      <c r="AQ877" s="294"/>
      <c r="AR877" s="294"/>
      <c r="AS877" s="294"/>
      <c r="AT877" s="294"/>
      <c r="AU877" s="294"/>
      <c r="AV877" s="294"/>
      <c r="AW877" s="294"/>
      <c r="AX877" s="294"/>
      <c r="AY877" s="294"/>
      <c r="AZ877" s="294"/>
      <c r="BA877" s="294"/>
      <c r="BB877" s="294"/>
      <c r="BC877" s="294"/>
      <c r="BD877" s="294"/>
      <c r="BE877" s="294"/>
      <c r="BF877" s="294"/>
      <c r="BG877" s="294"/>
      <c r="BH877" s="294"/>
      <c r="BI877" s="294"/>
      <c r="BJ877" s="294"/>
      <c r="BK877" s="294"/>
      <c r="BL877" s="294"/>
      <c r="BM877" s="294"/>
    </row>
    <row r="878" spans="26:65">
      <c r="Z878" s="294"/>
      <c r="AA878" s="294"/>
      <c r="AB878" s="294"/>
      <c r="AC878" s="294"/>
      <c r="AD878" s="294"/>
      <c r="AE878" s="294"/>
      <c r="AF878" s="294"/>
      <c r="AG878" s="294"/>
      <c r="AH878" s="294"/>
      <c r="AI878" s="294"/>
      <c r="AJ878" s="294"/>
      <c r="AK878" s="294"/>
      <c r="AL878" s="294"/>
      <c r="AM878" s="294"/>
      <c r="AN878" s="294"/>
      <c r="AO878" s="294"/>
      <c r="AP878" s="294"/>
      <c r="AQ878" s="294"/>
      <c r="AR878" s="294"/>
      <c r="AS878" s="294"/>
      <c r="AT878" s="294"/>
      <c r="AU878" s="294"/>
      <c r="AV878" s="294"/>
      <c r="AW878" s="294"/>
      <c r="AX878" s="294"/>
      <c r="AY878" s="294"/>
      <c r="AZ878" s="294"/>
      <c r="BA878" s="294"/>
      <c r="BB878" s="294"/>
      <c r="BC878" s="294"/>
      <c r="BD878" s="294"/>
      <c r="BE878" s="294"/>
      <c r="BF878" s="294"/>
      <c r="BG878" s="294"/>
      <c r="BH878" s="294"/>
      <c r="BI878" s="294"/>
      <c r="BJ878" s="294"/>
      <c r="BK878" s="294"/>
      <c r="BL878" s="294"/>
      <c r="BM878" s="294"/>
    </row>
    <row r="879" spans="26:65">
      <c r="Z879" s="294"/>
      <c r="AA879" s="294"/>
      <c r="AB879" s="294"/>
      <c r="AC879" s="294"/>
      <c r="AD879" s="294"/>
      <c r="AE879" s="294"/>
      <c r="AF879" s="294"/>
      <c r="AG879" s="294"/>
      <c r="AH879" s="294"/>
      <c r="AI879" s="294"/>
      <c r="AJ879" s="294"/>
      <c r="AK879" s="294"/>
      <c r="AL879" s="294"/>
      <c r="AM879" s="294"/>
      <c r="AN879" s="294"/>
      <c r="AO879" s="294"/>
      <c r="AP879" s="294"/>
      <c r="AQ879" s="294"/>
      <c r="AR879" s="294"/>
      <c r="AS879" s="294"/>
      <c r="AT879" s="294"/>
      <c r="AU879" s="294"/>
      <c r="AV879" s="294"/>
      <c r="AW879" s="294"/>
      <c r="AX879" s="294"/>
      <c r="AY879" s="294"/>
      <c r="AZ879" s="294"/>
      <c r="BA879" s="294"/>
      <c r="BB879" s="294"/>
      <c r="BC879" s="294"/>
      <c r="BD879" s="294"/>
      <c r="BE879" s="294"/>
      <c r="BF879" s="294"/>
      <c r="BG879" s="294"/>
      <c r="BH879" s="294"/>
      <c r="BI879" s="294"/>
      <c r="BJ879" s="294"/>
      <c r="BK879" s="294"/>
      <c r="BL879" s="294"/>
      <c r="BM879" s="294"/>
    </row>
    <row r="880" spans="26:65">
      <c r="Z880" s="294"/>
      <c r="AA880" s="294"/>
      <c r="AB880" s="294"/>
      <c r="AC880" s="294"/>
      <c r="AD880" s="294"/>
      <c r="AE880" s="294"/>
      <c r="AF880" s="294"/>
      <c r="AG880" s="294"/>
      <c r="AH880" s="294"/>
      <c r="AI880" s="294"/>
      <c r="AJ880" s="294"/>
      <c r="AK880" s="294"/>
      <c r="AL880" s="294"/>
      <c r="AM880" s="294"/>
      <c r="AN880" s="294"/>
      <c r="AO880" s="294"/>
      <c r="AP880" s="294"/>
      <c r="AQ880" s="294"/>
      <c r="AR880" s="294"/>
      <c r="AS880" s="294"/>
      <c r="AT880" s="294"/>
      <c r="AU880" s="294"/>
      <c r="AV880" s="294"/>
      <c r="AW880" s="294"/>
      <c r="AX880" s="294"/>
      <c r="AY880" s="294"/>
      <c r="AZ880" s="294"/>
      <c r="BA880" s="294"/>
      <c r="BB880" s="294"/>
      <c r="BC880" s="294"/>
      <c r="BD880" s="294"/>
      <c r="BE880" s="294"/>
      <c r="BF880" s="294"/>
      <c r="BG880" s="294"/>
      <c r="BH880" s="294"/>
      <c r="BI880" s="294"/>
      <c r="BJ880" s="294"/>
      <c r="BK880" s="294"/>
      <c r="BL880" s="294"/>
      <c r="BM880" s="294"/>
    </row>
    <row r="881" spans="26:65">
      <c r="Z881" s="294"/>
      <c r="AA881" s="294"/>
      <c r="AB881" s="294"/>
      <c r="AC881" s="294"/>
      <c r="AD881" s="294"/>
      <c r="AE881" s="294"/>
      <c r="AF881" s="294"/>
      <c r="AG881" s="294"/>
      <c r="AH881" s="294"/>
      <c r="AI881" s="294"/>
      <c r="AJ881" s="294"/>
      <c r="AK881" s="294"/>
      <c r="AL881" s="294"/>
      <c r="AM881" s="294"/>
      <c r="AN881" s="294"/>
      <c r="AO881" s="294"/>
      <c r="AP881" s="294"/>
      <c r="AQ881" s="294"/>
      <c r="AR881" s="294"/>
      <c r="AS881" s="294"/>
      <c r="AT881" s="294"/>
      <c r="AU881" s="294"/>
      <c r="AV881" s="294"/>
      <c r="AW881" s="294"/>
      <c r="AX881" s="294"/>
      <c r="AY881" s="294"/>
      <c r="AZ881" s="294"/>
      <c r="BA881" s="294"/>
      <c r="BB881" s="294"/>
      <c r="BC881" s="294"/>
      <c r="BD881" s="294"/>
      <c r="BE881" s="294"/>
      <c r="BF881" s="294"/>
      <c r="BG881" s="294"/>
      <c r="BH881" s="294"/>
      <c r="BI881" s="294"/>
      <c r="BJ881" s="294"/>
      <c r="BK881" s="294"/>
      <c r="BL881" s="294"/>
      <c r="BM881" s="294"/>
    </row>
    <row r="882" spans="26:65">
      <c r="Z882" s="294"/>
      <c r="AA882" s="294"/>
      <c r="AB882" s="294"/>
      <c r="AC882" s="294"/>
      <c r="AD882" s="294"/>
      <c r="AE882" s="294"/>
      <c r="AF882" s="294"/>
      <c r="AG882" s="294"/>
      <c r="AH882" s="294"/>
      <c r="AI882" s="294"/>
      <c r="AJ882" s="294"/>
      <c r="AK882" s="294"/>
      <c r="AL882" s="294"/>
      <c r="AM882" s="294"/>
      <c r="AN882" s="294"/>
      <c r="AO882" s="294"/>
      <c r="AP882" s="294"/>
      <c r="AQ882" s="294"/>
      <c r="AR882" s="294"/>
      <c r="AS882" s="294"/>
      <c r="AT882" s="294"/>
      <c r="AU882" s="294"/>
      <c r="AV882" s="294"/>
      <c r="AW882" s="294"/>
      <c r="AX882" s="294"/>
      <c r="AY882" s="294"/>
      <c r="AZ882" s="294"/>
      <c r="BA882" s="294"/>
      <c r="BB882" s="294"/>
      <c r="BC882" s="294"/>
      <c r="BD882" s="294"/>
      <c r="BE882" s="294"/>
      <c r="BF882" s="294"/>
      <c r="BG882" s="294"/>
      <c r="BH882" s="294"/>
      <c r="BI882" s="294"/>
      <c r="BJ882" s="294"/>
      <c r="BK882" s="294"/>
      <c r="BL882" s="294"/>
      <c r="BM882" s="294"/>
    </row>
    <row r="883" spans="26:65">
      <c r="Z883" s="294"/>
      <c r="AA883" s="294"/>
      <c r="AB883" s="294"/>
      <c r="AC883" s="294"/>
      <c r="AD883" s="294"/>
      <c r="AE883" s="294"/>
      <c r="AF883" s="294"/>
      <c r="AG883" s="294"/>
      <c r="AH883" s="294"/>
      <c r="AI883" s="294"/>
      <c r="AJ883" s="294"/>
      <c r="AK883" s="294"/>
      <c r="AL883" s="294"/>
      <c r="AM883" s="294"/>
      <c r="AN883" s="294"/>
      <c r="AO883" s="294"/>
      <c r="AP883" s="294"/>
      <c r="AQ883" s="294"/>
      <c r="AR883" s="294"/>
      <c r="AS883" s="294"/>
      <c r="AT883" s="294"/>
      <c r="AU883" s="294"/>
      <c r="AV883" s="294"/>
      <c r="AW883" s="294"/>
      <c r="AX883" s="294"/>
      <c r="AY883" s="294"/>
      <c r="AZ883" s="294"/>
      <c r="BA883" s="294"/>
      <c r="BB883" s="294"/>
      <c r="BC883" s="294"/>
      <c r="BD883" s="294"/>
      <c r="BE883" s="294"/>
      <c r="BF883" s="294"/>
      <c r="BG883" s="294"/>
      <c r="BH883" s="294"/>
      <c r="BI883" s="294"/>
      <c r="BJ883" s="294"/>
      <c r="BK883" s="294"/>
      <c r="BL883" s="294"/>
      <c r="BM883" s="294"/>
    </row>
    <row r="884" spans="26:65">
      <c r="Z884" s="294"/>
      <c r="AA884" s="294"/>
      <c r="AB884" s="294"/>
      <c r="AC884" s="294"/>
      <c r="AD884" s="294"/>
      <c r="AE884" s="294"/>
      <c r="AF884" s="294"/>
      <c r="AG884" s="294"/>
      <c r="AH884" s="294"/>
      <c r="AI884" s="294"/>
      <c r="AJ884" s="294"/>
      <c r="AK884" s="294"/>
      <c r="AL884" s="294"/>
      <c r="AM884" s="294"/>
      <c r="AN884" s="294"/>
      <c r="AO884" s="294"/>
      <c r="AP884" s="294"/>
      <c r="AQ884" s="294"/>
      <c r="AR884" s="294"/>
      <c r="AS884" s="294"/>
      <c r="AT884" s="294"/>
      <c r="AU884" s="294"/>
      <c r="AV884" s="294"/>
      <c r="AW884" s="294"/>
      <c r="AX884" s="294"/>
      <c r="AY884" s="294"/>
      <c r="AZ884" s="294"/>
      <c r="BA884" s="294"/>
      <c r="BB884" s="294"/>
      <c r="BC884" s="294"/>
      <c r="BD884" s="294"/>
      <c r="BE884" s="294"/>
      <c r="BF884" s="294"/>
      <c r="BG884" s="294"/>
      <c r="BH884" s="294"/>
      <c r="BI884" s="294"/>
      <c r="BJ884" s="294"/>
      <c r="BK884" s="294"/>
      <c r="BL884" s="294"/>
      <c r="BM884" s="294"/>
    </row>
  </sheetData>
  <autoFilter ref="A3:BM3" xr:uid="{01839BF4-5900-42FE-8CDE-DD77A0DC93F1}"/>
  <customSheetViews>
    <customSheetView guid="{F0DBE041-7F72-4DC6-B849-ADDFA5F25C5A}" fitToPage="1" showAutoFilter="1">
      <pane xSplit="2" ySplit="3" topLeftCell="C177" activePane="bottomRight" state="frozen"/>
      <selection pane="bottomRight" activeCell="K198" sqref="K198"/>
      <pageMargins left="0.7" right="0.7" top="0.75" bottom="0.75" header="0.3" footer="0.3"/>
      <pageSetup paperSize="3" scale="71" orientation="landscape" r:id="rId1"/>
      <autoFilter ref="A3:AD40" xr:uid="{00000000-0000-0000-0000-000000000000}"/>
    </customSheetView>
  </customSheetViews>
  <mergeCells count="1">
    <mergeCell ref="A1:M1"/>
  </mergeCells>
  <phoneticPr fontId="43" type="noConversion"/>
  <conditionalFormatting sqref="P9:P13 P24:Q499 L24:L499 M9:M499">
    <cfRule type="expression" dxfId="69" priority="80">
      <formula>LEN(L9)&gt;41</formula>
    </cfRule>
  </conditionalFormatting>
  <conditionalFormatting sqref="L10 L13">
    <cfRule type="expression" dxfId="68" priority="79">
      <formula>LEN(L10)&gt;41</formula>
    </cfRule>
  </conditionalFormatting>
  <conditionalFormatting sqref="Q9:Q13">
    <cfRule type="expression" dxfId="67" priority="73">
      <formula>LEN(Q9)&gt;41</formula>
    </cfRule>
  </conditionalFormatting>
  <conditionalFormatting sqref="N1:N1048576">
    <cfRule type="cellIs" dxfId="66" priority="58" operator="equal">
      <formula>"GCMM-000X (CMM) · Var.Meas."</formula>
    </cfRule>
    <cfRule type="cellIs" dxfId="65" priority="59" operator="equal">
      <formula>"GCMM-000X (CMM) · Pass / Fail"</formula>
    </cfRule>
    <cfRule type="cellIs" dxfId="64" priority="65" operator="equal">
      <formula>"GRAM-00XX (RAM) · Var.Meas."</formula>
    </cfRule>
    <cfRule type="cellIs" dxfId="63" priority="66" operator="equal">
      <formula>"GRAM-00XX (RAM) · Program"</formula>
    </cfRule>
    <cfRule type="cellIs" dxfId="62" priority="67" operator="equal">
      <formula>"GRAM-00XX (RAM) · Pass / Fail"</formula>
    </cfRule>
  </conditionalFormatting>
  <conditionalFormatting sqref="N9:N499">
    <cfRule type="cellIs" dxfId="61" priority="64" operator="equal">
      <formula>"GRAM-00XX (RAM) · Visual"</formula>
    </cfRule>
  </conditionalFormatting>
  <conditionalFormatting sqref="L9">
    <cfRule type="expression" dxfId="60" priority="63">
      <formula>LEN(L9)&gt;41</formula>
    </cfRule>
  </conditionalFormatting>
  <conditionalFormatting sqref="L11">
    <cfRule type="expression" dxfId="59" priority="62">
      <formula>LEN(L11)&gt;41</formula>
    </cfRule>
  </conditionalFormatting>
  <conditionalFormatting sqref="L12">
    <cfRule type="duplicateValues" dxfId="58" priority="61"/>
  </conditionalFormatting>
  <conditionalFormatting sqref="P14:P17">
    <cfRule type="expression" dxfId="57" priority="56">
      <formula>LEN(P14)&gt;41</formula>
    </cfRule>
  </conditionalFormatting>
  <conditionalFormatting sqref="L14:L17">
    <cfRule type="expression" dxfId="56" priority="55">
      <formula>LEN(L14)&gt;41</formula>
    </cfRule>
  </conditionalFormatting>
  <conditionalFormatting sqref="Q14:Q17">
    <cfRule type="expression" dxfId="55" priority="53">
      <formula>LEN(Q14)&gt;41</formula>
    </cfRule>
  </conditionalFormatting>
  <conditionalFormatting sqref="P18:P20">
    <cfRule type="expression" dxfId="54" priority="45">
      <formula>LEN(P18)&gt;41</formula>
    </cfRule>
  </conditionalFormatting>
  <conditionalFormatting sqref="L18:L20">
    <cfRule type="expression" dxfId="53" priority="44">
      <formula>LEN(L18)&gt;41</formula>
    </cfRule>
  </conditionalFormatting>
  <conditionalFormatting sqref="Q18:Q20">
    <cfRule type="expression" dxfId="52" priority="42">
      <formula>LEN(Q18)&gt;41</formula>
    </cfRule>
  </conditionalFormatting>
  <conditionalFormatting sqref="P21">
    <cfRule type="expression" dxfId="51" priority="34">
      <formula>LEN(P21)&gt;41</formula>
    </cfRule>
  </conditionalFormatting>
  <conditionalFormatting sqref="L21">
    <cfRule type="expression" dxfId="50" priority="33">
      <formula>LEN(L21)&gt;41</formula>
    </cfRule>
  </conditionalFormatting>
  <conditionalFormatting sqref="Q21">
    <cfRule type="expression" dxfId="49" priority="31">
      <formula>LEN(Q21)&gt;41</formula>
    </cfRule>
  </conditionalFormatting>
  <conditionalFormatting sqref="P22">
    <cfRule type="expression" dxfId="48" priority="23">
      <formula>LEN(P22)&gt;41</formula>
    </cfRule>
  </conditionalFormatting>
  <conditionalFormatting sqref="L22">
    <cfRule type="expression" dxfId="47" priority="22">
      <formula>LEN(L22)&gt;41</formula>
    </cfRule>
  </conditionalFormatting>
  <conditionalFormatting sqref="Q22">
    <cfRule type="expression" dxfId="46" priority="20">
      <formula>LEN(Q22)&gt;41</formula>
    </cfRule>
  </conditionalFormatting>
  <conditionalFormatting sqref="P23">
    <cfRule type="expression" dxfId="45" priority="12">
      <formula>LEN(P23)&gt;41</formula>
    </cfRule>
  </conditionalFormatting>
  <conditionalFormatting sqref="L23">
    <cfRule type="expression" dxfId="44" priority="11">
      <formula>LEN(L23)&gt;41</formula>
    </cfRule>
  </conditionalFormatting>
  <conditionalFormatting sqref="Q23">
    <cfRule type="expression" dxfId="43" priority="9">
      <formula>LEN(Q23)&gt;41</formula>
    </cfRule>
  </conditionalFormatting>
  <conditionalFormatting sqref="C1:C1048576">
    <cfRule type="duplicateValues" dxfId="42" priority="1"/>
  </conditionalFormatting>
  <dataValidations count="23">
    <dataValidation allowBlank="1" showInputMessage="1" showErrorMessage="1" promptTitle="Don't list thread plugs or rings" prompt="**List Pin Sizes only once, other row cells refer to Balloon only. i.e Same As 8_1&lt;---Value from Column J. ** Copy pin sizes from Calculators Worksheet. Right Click Paste 123. Also list JPMC XXX or Cust XXX. Gauge Part Numbers_x000a_" sqref="P2" xr:uid="{00000000-0002-0000-0300-000000000000}"/>
    <dataValidation allowBlank="1" showInputMessage="1" showErrorMessage="1" promptTitle="Last as shown on Ptint" prompt="--Do not list tolerance_x000a_--Use verbage for GD&amp;T See &quot;Text Guide&quot; for examples_x000a_--Don't use leading or trailing zeros unless they are on the print._x000a_--Be brief with balloned print notes._x000a_For example, BLAST per note 3" sqref="L2" xr:uid="{00000000-0002-0000-0300-000001000000}"/>
    <dataValidation allowBlank="1" showErrorMessage="1" sqref="M2" xr:uid="{00000000-0002-0000-0300-000002000000}"/>
    <dataValidation allowBlank="1" showInputMessage="1" showErrorMessage="1" promptTitle="See &quot;Offset Examples&quot; worksheet" prompt="--When more than one tool or axies, list the primary control first. (Meaning the tool most likely to need adjustment)_x000a_If different machines/programs use different Axis or Tools only do the work for prefered machine type. Note conflict in Column T" sqref="Q2 Z2" xr:uid="{00000000-0002-0000-0300-000003000000}"/>
    <dataValidation allowBlank="1" showInputMessage="1" showErrorMessage="1" promptTitle="Pick the head for Primary Tool" prompt="--You must know the program number before filling out this column._x000a_--This is used to filter when researching" sqref="U2 X2" xr:uid="{00000000-0002-0000-0300-000004000000}"/>
    <dataValidation allowBlank="1" showInputMessage="1" showErrorMessage="1" promptTitle="Examples" prompt="1642652_D_1 or 1642652_D_9_2, Must complete all custom fields before attaching. Do work in Excel or Word and save with same name format, before snipping the GIF screen-shot" sqref="Y2" xr:uid="{00000000-0002-0000-0300-000005000000}"/>
    <dataValidation allowBlank="1" showErrorMessage="1" promptTitle="Examples" prompt="Column B= (iv),            Column H=iv_x000a_Column B= 0_008_00, Column H=8_x000a_Column B= 0_008_01, Column H=8_1_x000a_Column B= A_002_00, Column H=A_2_x000a_Column B=B_003_01, Column H=B_3_1" sqref="K2" xr:uid="{00000000-0002-0000-0300-000006000000}"/>
    <dataValidation allowBlank="1" showInputMessage="1" showErrorMessage="1" promptTitle="Examples" prompt="(Parent Print 3X Dim # 7=0_007_01, 0_007_02, 0_007_03)_x000a_(First Sub Print 2X Dim #3=A_003_01, A_003_02)_x000a_(Second Sub Print 1X Dim #11= B_011_00)_x000a_(Parent Print 1X Dim #27=0_027_00)" sqref="C3" xr:uid="{00000000-0002-0000-0300-000007000000}"/>
    <dataValidation allowBlank="1" showInputMessage="1" showErrorMessage="1" prompt="--You need to know the primary machine type program number before working on this column._x000a_--2 digit tool format is to sort tools in numerical order for research._x000a_--See &quot;Offset Examples&quot; worksheet for more information." sqref="S3:T3 V3:W3" xr:uid="{00000000-0002-0000-0300-000008000000}"/>
    <dataValidation type="list" allowBlank="1" showInputMessage="1" sqref="L400" xr:uid="{00000000-0002-0000-0300-000009000000}">
      <formula1>INDIRECT("[RoutineMapDataValidations.xlsm]Description!C394#")</formula1>
    </dataValidation>
    <dataValidation type="list" allowBlank="1" showInputMessage="1" sqref="L401" xr:uid="{00000000-0002-0000-0300-00000A000000}">
      <formula1>INDIRECT("[RoutineMapDataValidations.xlsm]Description!C395#")</formula1>
    </dataValidation>
    <dataValidation type="list" allowBlank="1" showInputMessage="1" sqref="L402" xr:uid="{00000000-0002-0000-0300-00000B000000}">
      <formula1>INDIRECT("[RoutineMapDataValidations.xlsm]Description!C396#")</formula1>
    </dataValidation>
    <dataValidation type="list" allowBlank="1" showInputMessage="1" sqref="L403" xr:uid="{00000000-0002-0000-0300-00000C000000}">
      <formula1>INDIRECT("[RoutineMapDataValidations.xlsm]Description!C397#")</formula1>
    </dataValidation>
    <dataValidation type="list" allowBlank="1" showInputMessage="1" sqref="L404" xr:uid="{00000000-0002-0000-0300-00000D000000}">
      <formula1>INDIRECT("[RoutineMapDataValidations.xlsm]Description!C398#")</formula1>
    </dataValidation>
    <dataValidation type="list" allowBlank="1" showInputMessage="1" sqref="L405" xr:uid="{00000000-0002-0000-0300-00000E000000}">
      <formula1>INDIRECT("[RoutineMapDataValidations.xlsm]Description!C399#")</formula1>
    </dataValidation>
    <dataValidation type="list" allowBlank="1" showInputMessage="1" sqref="L406" xr:uid="{00000000-0002-0000-0300-00000F000000}">
      <formula1>INDIRECT("[RoutineMapDataValidations.xlsm]Description!C400#")</formula1>
    </dataValidation>
    <dataValidation type="list" allowBlank="1" showInputMessage="1" showErrorMessage="1" sqref="P500:P660 V400:V499" xr:uid="{00000000-0002-0000-0300-000010000000}">
      <formula1>#REF!</formula1>
    </dataValidation>
    <dataValidation type="list" allowBlank="1" showInputMessage="1" sqref="L407:L499" xr:uid="{00000000-0002-0000-0300-000011000000}">
      <formula1>_xlfn.ANCHORARRAY(#REF!)</formula1>
    </dataValidation>
    <dataValidation type="list" allowBlank="1" showInputMessage="1" showErrorMessage="1" sqref="O4:O499" xr:uid="{00000000-0002-0000-0300-000012000000}">
      <formula1>Frequency</formula1>
    </dataValidation>
    <dataValidation type="list" allowBlank="1" showInputMessage="1" showErrorMessage="1" sqref="T4:T499 W4:W499" xr:uid="{00000000-0002-0000-0300-000013000000}">
      <formula1>AxisOffset</formula1>
    </dataValidation>
    <dataValidation type="list" allowBlank="1" showInputMessage="1" showErrorMessage="1" sqref="G4:G499" xr:uid="{00000000-0002-0000-0300-000014000000}">
      <formula1>FeatureType</formula1>
    </dataValidation>
    <dataValidation type="list" allowBlank="1" showInputMessage="1" sqref="Z9:Z399" xr:uid="{00000000-0002-0000-0300-000015000000}">
      <formula1>MachOps</formula1>
    </dataValidation>
    <dataValidation type="list" allowBlank="1" showInputMessage="1" showErrorMessage="1" sqref="X4:X499 U4:U499" xr:uid="{00000000-0002-0000-0300-000016000000}">
      <formula1>MachineHead</formula1>
    </dataValidation>
  </dataValidations>
  <pageMargins left="0.7" right="0.7" top="0.75" bottom="0.75" header="0.3" footer="0.3"/>
  <pageSetup paperSize="3" scale="10" orientation="landscape" r:id="rId2"/>
  <legacyDrawing r:id="rId3"/>
  <extLst>
    <ext xmlns:x14="http://schemas.microsoft.com/office/spreadsheetml/2009/9/main" uri="{CCE6A557-97BC-4b89-ADB6-D9C93CAAB3DF}">
      <x14:dataValidations xmlns:xm="http://schemas.microsoft.com/office/excel/2006/main" count="11">
        <x14:dataValidation type="list" allowBlank="1" showInputMessage="1" xr:uid="{00000000-0002-0000-0300-000017000000}">
          <x14:formula1>
            <xm:f>_xlfn.ANCHORARRAY(InspMethods!$C9)</xm:f>
          </x14:formula1>
          <xm:sqref>N30:N32 N36 N24 N15:N16 N38:N499</xm:sqref>
        </x14:dataValidation>
        <x14:dataValidation type="list" allowBlank="1" showInputMessage="1" xr:uid="{00000000-0002-0000-0300-000019000000}">
          <x14:formula1>
            <xm:f>_xlfn.ANCHORARRAY(InspMethods!$C7)</xm:f>
          </x14:formula1>
          <xm:sqref>N18</xm:sqref>
        </x14:dataValidation>
        <x14:dataValidation type="list" allowBlank="1" showInputMessage="1" xr:uid="{00000000-0002-0000-0300-00001A000000}">
          <x14:formula1>
            <xm:f>_xlfn.ANCHORARRAY(InspMethods!$C7)</xm:f>
          </x14:formula1>
          <xm:sqref>N19 N25:N27 N21:N22</xm:sqref>
        </x14:dataValidation>
        <x14:dataValidation type="list" allowBlank="1" showInputMessage="1" xr:uid="{00000000-0002-0000-0300-00001B000000}">
          <x14:formula1>
            <xm:f>_xlfn.ANCHORARRAY(StandardComments!$C7)</xm:f>
          </x14:formula1>
          <xm:sqref>M18</xm:sqref>
        </x14:dataValidation>
        <x14:dataValidation type="list" allowBlank="1" showInputMessage="1" xr:uid="{00000000-0002-0000-0300-00001C000000}">
          <x14:formula1>
            <xm:f>_xlfn.ANCHORARRAY(StandardComments!$C7)</xm:f>
          </x14:formula1>
          <xm:sqref>M19:M28</xm:sqref>
        </x14:dataValidation>
        <x14:dataValidation type="list" allowBlank="1" showInputMessage="1" xr:uid="{00000000-0002-0000-0300-00001D000000}">
          <x14:formula1>
            <xm:f>_xlfn.ANCHORARRAY(StandardComments!$C23)</xm:f>
          </x14:formula1>
          <xm:sqref>M29:M499</xm:sqref>
        </x14:dataValidation>
        <x14:dataValidation type="list" allowBlank="1" showInputMessage="1" xr:uid="{00000000-0002-0000-0300-00001E000000}">
          <x14:formula1>
            <xm:f>_xlfn.ANCHORARRAY(InspMethods!$C2)</xm:f>
          </x14:formula1>
          <xm:sqref>N37 N17 N20 N28:N29 N33:N35 N23 N9:N14</xm:sqref>
        </x14:dataValidation>
        <x14:dataValidation type="list" allowBlank="1" showInputMessage="1" xr:uid="{00000000-0002-0000-0300-00001F000000}">
          <x14:formula1>
            <xm:f>_xlfn.ANCHORARRAY(StandardComments!$C2)</xm:f>
          </x14:formula1>
          <xm:sqref>M9:M13</xm:sqref>
        </x14:dataValidation>
        <x14:dataValidation type="list" allowBlank="1" showInputMessage="1" xr:uid="{00000000-0002-0000-0300-000020000000}">
          <x14:formula1>
            <xm:f>_xlfn.ANCHORARRAY(StandardComments!$C6)</xm:f>
          </x14:formula1>
          <xm:sqref>M14</xm:sqref>
        </x14:dataValidation>
        <x14:dataValidation type="list" allowBlank="1" showInputMessage="1" xr:uid="{00000000-0002-0000-0300-000021000000}">
          <x14:formula1>
            <xm:f>_xlfn.ANCHORARRAY(StandardComments!$C6)</xm:f>
          </x14:formula1>
          <xm:sqref>M15</xm:sqref>
        </x14:dataValidation>
        <x14:dataValidation type="list" allowBlank="1" showInputMessage="1" xr:uid="{00000000-0002-0000-0300-000022000000}">
          <x14:formula1>
            <xm:f>_xlfn.ANCHORARRAY(StandardComments!$C6)</xm:f>
          </x14:formula1>
          <xm:sqref>M16:M17</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55BB3-7B94-48CC-8CC8-8FB1D4F7E200}">
  <sheetPr codeName="Sheet17"/>
  <dimension ref="A1:A11"/>
  <sheetViews>
    <sheetView workbookViewId="0">
      <selection activeCell="A11" sqref="A11"/>
    </sheetView>
  </sheetViews>
  <sheetFormatPr defaultRowHeight="12.75"/>
  <cols>
    <col min="1" max="16384" width="9.140625" style="147"/>
  </cols>
  <sheetData>
    <row r="1" spans="1:1">
      <c r="A1" s="300">
        <v>0.25</v>
      </c>
    </row>
    <row r="2" spans="1:1">
      <c r="A2" s="300">
        <v>0.4</v>
      </c>
    </row>
    <row r="3" spans="1:1">
      <c r="A3" s="300">
        <v>0.65</v>
      </c>
    </row>
    <row r="4" spans="1:1">
      <c r="A4" s="300">
        <v>1</v>
      </c>
    </row>
    <row r="5" spans="1:1">
      <c r="A5" s="300">
        <v>1.5</v>
      </c>
    </row>
    <row r="6" spans="1:1">
      <c r="A6" s="300">
        <v>2.5</v>
      </c>
    </row>
    <row r="7" spans="1:1">
      <c r="A7" s="300">
        <v>4</v>
      </c>
    </row>
    <row r="8" spans="1:1">
      <c r="A8" s="300">
        <v>6.5</v>
      </c>
    </row>
    <row r="9" spans="1:1">
      <c r="A9" s="300">
        <v>10</v>
      </c>
    </row>
    <row r="10" spans="1:1">
      <c r="A10" s="301" t="s">
        <v>65</v>
      </c>
    </row>
    <row r="11" spans="1:1">
      <c r="A11" s="302" t="s">
        <v>104</v>
      </c>
    </row>
  </sheetData>
  <sheetProtection selectLockedCells="1"/>
  <pageMargins left="0.7" right="0.7" top="0.75" bottom="0.75" header="0.3" footer="0.3"/>
  <pageSetup orientation="portrai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C2DB9A-5FE3-431D-AF51-ADF83C8BF0C3}">
  <sheetPr codeName="Sheet9"/>
  <dimension ref="A1:U100"/>
  <sheetViews>
    <sheetView workbookViewId="0">
      <selection activeCell="E25" sqref="E25"/>
    </sheetView>
  </sheetViews>
  <sheetFormatPr defaultRowHeight="15" outlineLevelRow="1"/>
  <cols>
    <col min="1" max="1" width="9.140625" style="253"/>
    <col min="2" max="2" width="29.42578125" style="252" customWidth="1"/>
    <col min="3" max="21" width="15.7109375" style="256" customWidth="1"/>
    <col min="22" max="16384" width="9.140625" style="251"/>
  </cols>
  <sheetData>
    <row r="1" spans="1:21" s="259" customFormat="1" ht="28.5" customHeight="1">
      <c r="A1" s="258"/>
      <c r="B1" s="258"/>
      <c r="C1" s="308" t="s">
        <v>1110</v>
      </c>
      <c r="D1" s="308" t="s">
        <v>1120</v>
      </c>
      <c r="E1" s="273"/>
      <c r="F1" s="273"/>
      <c r="G1" s="273"/>
      <c r="H1" s="273"/>
      <c r="I1" s="273"/>
      <c r="J1" s="273"/>
      <c r="K1" s="273"/>
      <c r="L1" s="273"/>
      <c r="M1" s="273"/>
      <c r="N1" s="273"/>
      <c r="O1" s="273"/>
      <c r="P1" s="273"/>
      <c r="Q1" s="273"/>
      <c r="R1" s="273"/>
      <c r="S1" s="273"/>
      <c r="T1" s="273"/>
      <c r="U1" s="273"/>
    </row>
    <row r="2" spans="1:21">
      <c r="A2" s="257" t="s">
        <v>78</v>
      </c>
      <c r="B2" s="274" t="s">
        <v>80</v>
      </c>
      <c r="C2" s="285">
        <v>32</v>
      </c>
      <c r="D2" s="285">
        <v>33</v>
      </c>
    </row>
    <row r="3" spans="1:21" ht="30" hidden="1" outlineLevel="1">
      <c r="A3" s="93" t="s">
        <v>286</v>
      </c>
      <c r="B3" s="275" t="s">
        <v>185</v>
      </c>
      <c r="C3" s="285"/>
      <c r="D3" s="285"/>
    </row>
    <row r="4" spans="1:21" hidden="1" outlineLevel="1">
      <c r="A4" s="93" t="s">
        <v>288</v>
      </c>
      <c r="B4" s="276" t="s">
        <v>570</v>
      </c>
      <c r="C4" s="286">
        <v>0.8</v>
      </c>
      <c r="D4" s="286">
        <v>0.8</v>
      </c>
    </row>
    <row r="5" spans="1:21" hidden="1" outlineLevel="1">
      <c r="A5" s="93" t="s">
        <v>288</v>
      </c>
      <c r="B5" s="276" t="s">
        <v>571</v>
      </c>
      <c r="C5" s="286">
        <v>1.05</v>
      </c>
      <c r="D5" s="286">
        <v>1.05</v>
      </c>
    </row>
    <row r="6" spans="1:21" hidden="1" outlineLevel="1">
      <c r="A6" s="93" t="s">
        <v>288</v>
      </c>
      <c r="B6" s="276" t="s">
        <v>572</v>
      </c>
      <c r="C6" s="286">
        <v>1.3</v>
      </c>
      <c r="D6" s="286">
        <v>1.3</v>
      </c>
    </row>
    <row r="7" spans="1:21" collapsed="1">
      <c r="A7" s="93" t="s">
        <v>288</v>
      </c>
      <c r="B7" s="277" t="s">
        <v>569</v>
      </c>
      <c r="C7" s="287" t="s">
        <v>81</v>
      </c>
      <c r="D7" s="287" t="s">
        <v>81</v>
      </c>
    </row>
    <row r="8" spans="1:21" hidden="1" outlineLevel="1">
      <c r="A8" s="93" t="s">
        <v>288</v>
      </c>
      <c r="B8" s="278" t="s">
        <v>87</v>
      </c>
      <c r="C8" s="286" t="s">
        <v>33</v>
      </c>
      <c r="D8" s="286" t="s">
        <v>33</v>
      </c>
    </row>
    <row r="9" spans="1:21" hidden="1" outlineLevel="1">
      <c r="A9" s="214" t="s">
        <v>288</v>
      </c>
      <c r="B9" s="279" t="s">
        <v>86</v>
      </c>
      <c r="C9" s="286" t="s">
        <v>33</v>
      </c>
      <c r="D9" s="286" t="s">
        <v>33</v>
      </c>
    </row>
    <row r="10" spans="1:21" hidden="1" outlineLevel="1">
      <c r="A10" s="93" t="s">
        <v>288</v>
      </c>
      <c r="B10" s="278" t="s">
        <v>88</v>
      </c>
      <c r="C10" s="286" t="s">
        <v>33</v>
      </c>
      <c r="D10" s="286" t="s">
        <v>33</v>
      </c>
    </row>
    <row r="11" spans="1:21" hidden="1" outlineLevel="1">
      <c r="A11" s="93" t="s">
        <v>288</v>
      </c>
      <c r="B11" s="278" t="s">
        <v>256</v>
      </c>
      <c r="C11" s="286" t="s">
        <v>1119</v>
      </c>
      <c r="D11" s="286" t="s">
        <v>1121</v>
      </c>
    </row>
    <row r="12" spans="1:21" ht="36" customHeight="1" collapsed="1">
      <c r="A12" s="214" t="s">
        <v>288</v>
      </c>
      <c r="B12" s="280" t="s">
        <v>3</v>
      </c>
      <c r="C12" s="288">
        <v>1.05</v>
      </c>
      <c r="D12" s="288">
        <v>1.05</v>
      </c>
    </row>
    <row r="13" spans="1:21">
      <c r="A13" s="94" t="s">
        <v>286</v>
      </c>
      <c r="B13" s="281" t="s">
        <v>257</v>
      </c>
      <c r="C13" s="288"/>
      <c r="D13" s="288"/>
    </row>
    <row r="14" spans="1:21">
      <c r="A14" s="94" t="s">
        <v>78</v>
      </c>
      <c r="B14" s="281" t="s">
        <v>258</v>
      </c>
      <c r="C14" s="288" t="s">
        <v>621</v>
      </c>
      <c r="D14" s="288" t="s">
        <v>621</v>
      </c>
    </row>
    <row r="15" spans="1:21" ht="30">
      <c r="A15" s="94" t="s">
        <v>287</v>
      </c>
      <c r="B15" s="282" t="s">
        <v>267</v>
      </c>
      <c r="C15" s="288" t="s">
        <v>1099</v>
      </c>
      <c r="D15" s="288" t="s">
        <v>1099</v>
      </c>
    </row>
    <row r="16" spans="1:21">
      <c r="A16" s="94" t="s">
        <v>78</v>
      </c>
      <c r="B16" s="283" t="s">
        <v>255</v>
      </c>
      <c r="C16" s="287" t="s">
        <v>33</v>
      </c>
      <c r="D16" s="287" t="s">
        <v>33</v>
      </c>
    </row>
    <row r="17" spans="1:4">
      <c r="A17" s="93" t="s">
        <v>288</v>
      </c>
      <c r="B17" s="283" t="s">
        <v>578</v>
      </c>
      <c r="C17" s="287"/>
      <c r="D17" s="287"/>
    </row>
    <row r="18" spans="1:4" hidden="1" outlineLevel="1">
      <c r="A18" s="93" t="s">
        <v>288</v>
      </c>
      <c r="B18" s="278" t="s">
        <v>285</v>
      </c>
      <c r="C18" s="286">
        <v>0.5</v>
      </c>
      <c r="D18" s="286">
        <v>0.5</v>
      </c>
    </row>
    <row r="19" spans="1:4" hidden="1" outlineLevel="1">
      <c r="A19" s="93" t="s">
        <v>79</v>
      </c>
      <c r="B19" s="275" t="s">
        <v>575</v>
      </c>
      <c r="C19" s="287"/>
      <c r="D19" s="287"/>
    </row>
    <row r="20" spans="1:4" hidden="1" outlineLevel="1">
      <c r="A20" s="93" t="s">
        <v>79</v>
      </c>
      <c r="B20" s="275" t="s">
        <v>339</v>
      </c>
      <c r="C20" s="287"/>
      <c r="D20" s="287"/>
    </row>
    <row r="21" spans="1:4" hidden="1" outlineLevel="1">
      <c r="A21" s="93" t="s">
        <v>79</v>
      </c>
      <c r="B21" s="275" t="s">
        <v>577</v>
      </c>
      <c r="C21" s="287"/>
      <c r="D21" s="287"/>
    </row>
    <row r="22" spans="1:4" hidden="1" outlineLevel="1">
      <c r="A22" s="93" t="s">
        <v>79</v>
      </c>
      <c r="B22" s="284" t="s">
        <v>576</v>
      </c>
      <c r="C22" s="287"/>
      <c r="D22" s="287"/>
    </row>
    <row r="23" spans="1:4" hidden="1" outlineLevel="1">
      <c r="A23" s="93" t="s">
        <v>79</v>
      </c>
      <c r="B23" s="284" t="s">
        <v>574</v>
      </c>
      <c r="C23" s="287"/>
      <c r="D23" s="287"/>
    </row>
    <row r="24" spans="1:4" hidden="1" outlineLevel="1">
      <c r="A24" s="93" t="s">
        <v>79</v>
      </c>
      <c r="B24" s="284" t="s">
        <v>573</v>
      </c>
      <c r="C24" s="287"/>
      <c r="D24" s="287"/>
    </row>
    <row r="25" spans="1:4" ht="58.5" customHeight="1" collapsed="1">
      <c r="A25" s="93" t="s">
        <v>78</v>
      </c>
      <c r="B25" s="275" t="s">
        <v>372</v>
      </c>
      <c r="C25" s="287"/>
      <c r="D25" s="287"/>
    </row>
    <row r="26" spans="1:4">
      <c r="A26" s="296" t="s">
        <v>288</v>
      </c>
      <c r="B26" s="297" t="s">
        <v>601</v>
      </c>
      <c r="C26" s="287" t="s">
        <v>1109</v>
      </c>
      <c r="D26" s="287" t="s">
        <v>1109</v>
      </c>
    </row>
    <row r="27" spans="1:4">
      <c r="A27" s="353" t="s">
        <v>78</v>
      </c>
      <c r="B27" s="352" t="s">
        <v>1113</v>
      </c>
      <c r="C27" s="358"/>
      <c r="D27" s="358"/>
    </row>
    <row r="28" spans="1:4">
      <c r="A28" s="353" t="s">
        <v>78</v>
      </c>
      <c r="B28" s="352" t="s">
        <v>1114</v>
      </c>
      <c r="C28" s="358"/>
      <c r="D28" s="358"/>
    </row>
    <row r="29" spans="1:4">
      <c r="A29" s="353" t="s">
        <v>78</v>
      </c>
      <c r="B29" s="352" t="s">
        <v>1115</v>
      </c>
      <c r="C29" s="358"/>
      <c r="D29" s="358"/>
    </row>
    <row r="30" spans="1:4">
      <c r="A30" s="355" t="s">
        <v>78</v>
      </c>
      <c r="B30" s="354" t="s">
        <v>1116</v>
      </c>
      <c r="C30" s="359"/>
      <c r="D30" s="359"/>
    </row>
    <row r="31" spans="1:4">
      <c r="A31" s="357" t="s">
        <v>78</v>
      </c>
      <c r="B31" s="356" t="s">
        <v>1111</v>
      </c>
      <c r="C31" s="360"/>
      <c r="D31" s="360"/>
    </row>
    <row r="32" spans="1:4">
      <c r="A32" s="357" t="s">
        <v>78</v>
      </c>
      <c r="B32" s="356" t="s">
        <v>1117</v>
      </c>
      <c r="C32" s="360"/>
      <c r="D32" s="360"/>
    </row>
    <row r="33" spans="1:4">
      <c r="A33" s="357" t="s">
        <v>78</v>
      </c>
      <c r="B33" s="356" t="s">
        <v>1112</v>
      </c>
      <c r="C33" s="360"/>
      <c r="D33" s="360"/>
    </row>
    <row r="34" spans="1:4">
      <c r="A34" s="357" t="s">
        <v>78</v>
      </c>
      <c r="B34" s="356" t="s">
        <v>1118</v>
      </c>
      <c r="C34" s="360" t="s">
        <v>82</v>
      </c>
      <c r="D34" s="360" t="s">
        <v>82</v>
      </c>
    </row>
    <row r="35" spans="1:4">
      <c r="A35" s="254"/>
      <c r="B35" s="49"/>
    </row>
    <row r="36" spans="1:4">
      <c r="A36" s="254"/>
      <c r="B36" s="49"/>
    </row>
    <row r="37" spans="1:4">
      <c r="A37" s="254"/>
      <c r="B37" s="49"/>
    </row>
    <row r="38" spans="1:4">
      <c r="A38" s="254"/>
      <c r="B38" s="49"/>
    </row>
    <row r="39" spans="1:4">
      <c r="A39" s="254"/>
      <c r="B39" s="49"/>
    </row>
    <row r="40" spans="1:4">
      <c r="A40" s="254"/>
      <c r="B40" s="49"/>
    </row>
    <row r="41" spans="1:4">
      <c r="A41" s="254"/>
      <c r="B41" s="49"/>
    </row>
    <row r="42" spans="1:4">
      <c r="A42" s="254"/>
      <c r="B42" s="49"/>
    </row>
    <row r="43" spans="1:4">
      <c r="A43" s="254"/>
      <c r="B43" s="49"/>
    </row>
    <row r="44" spans="1:4">
      <c r="A44" s="254"/>
      <c r="B44" s="49"/>
    </row>
    <row r="45" spans="1:4">
      <c r="A45" s="254"/>
      <c r="B45" s="49"/>
    </row>
    <row r="46" spans="1:4">
      <c r="A46" s="254"/>
      <c r="B46" s="49"/>
    </row>
    <row r="47" spans="1:4">
      <c r="A47" s="254"/>
      <c r="B47" s="49"/>
    </row>
    <row r="48" spans="1:4">
      <c r="A48" s="254"/>
      <c r="B48" s="49"/>
    </row>
    <row r="49" spans="1:2">
      <c r="A49" s="254"/>
      <c r="B49" s="49"/>
    </row>
    <row r="50" spans="1:2">
      <c r="A50" s="254"/>
      <c r="B50" s="49"/>
    </row>
    <row r="51" spans="1:2">
      <c r="A51" s="254"/>
      <c r="B51" s="49"/>
    </row>
    <row r="52" spans="1:2">
      <c r="A52" s="254"/>
      <c r="B52" s="49"/>
    </row>
    <row r="53" spans="1:2">
      <c r="A53" s="254"/>
      <c r="B53" s="49"/>
    </row>
    <row r="54" spans="1:2">
      <c r="A54" s="254"/>
      <c r="B54" s="49"/>
    </row>
    <row r="55" spans="1:2">
      <c r="A55" s="254"/>
      <c r="B55" s="49"/>
    </row>
    <row r="56" spans="1:2">
      <c r="A56" s="254"/>
      <c r="B56" s="49"/>
    </row>
    <row r="57" spans="1:2">
      <c r="A57" s="254"/>
      <c r="B57" s="49"/>
    </row>
    <row r="58" spans="1:2">
      <c r="A58" s="254"/>
      <c r="B58" s="49"/>
    </row>
    <row r="59" spans="1:2">
      <c r="A59" s="254"/>
      <c r="B59" s="49"/>
    </row>
    <row r="60" spans="1:2">
      <c r="A60" s="254"/>
      <c r="B60" s="49"/>
    </row>
    <row r="61" spans="1:2">
      <c r="A61" s="254"/>
      <c r="B61" s="49"/>
    </row>
    <row r="62" spans="1:2">
      <c r="A62" s="254"/>
      <c r="B62" s="49"/>
    </row>
    <row r="63" spans="1:2">
      <c r="A63" s="254"/>
      <c r="B63" s="49"/>
    </row>
    <row r="64" spans="1:2">
      <c r="A64" s="254"/>
      <c r="B64" s="49"/>
    </row>
    <row r="65" spans="1:2">
      <c r="A65" s="254"/>
      <c r="B65" s="49"/>
    </row>
    <row r="66" spans="1:2">
      <c r="A66" s="254"/>
      <c r="B66" s="49"/>
    </row>
    <row r="67" spans="1:2">
      <c r="A67" s="254"/>
      <c r="B67" s="49"/>
    </row>
    <row r="68" spans="1:2">
      <c r="A68" s="254"/>
      <c r="B68" s="49"/>
    </row>
    <row r="69" spans="1:2">
      <c r="A69" s="254"/>
      <c r="B69" s="49"/>
    </row>
    <row r="70" spans="1:2">
      <c r="A70" s="254"/>
      <c r="B70" s="49"/>
    </row>
    <row r="71" spans="1:2">
      <c r="A71" s="254"/>
      <c r="B71" s="49"/>
    </row>
    <row r="72" spans="1:2">
      <c r="A72" s="254"/>
      <c r="B72" s="49"/>
    </row>
    <row r="73" spans="1:2">
      <c r="A73" s="254"/>
      <c r="B73" s="49"/>
    </row>
    <row r="74" spans="1:2">
      <c r="A74" s="254"/>
      <c r="B74" s="49"/>
    </row>
    <row r="75" spans="1:2">
      <c r="A75" s="254"/>
      <c r="B75" s="49"/>
    </row>
    <row r="76" spans="1:2">
      <c r="A76" s="254"/>
      <c r="B76" s="49"/>
    </row>
    <row r="77" spans="1:2">
      <c r="A77" s="254"/>
      <c r="B77" s="49"/>
    </row>
    <row r="78" spans="1:2">
      <c r="A78" s="254"/>
      <c r="B78" s="49"/>
    </row>
    <row r="79" spans="1:2">
      <c r="A79" s="254"/>
      <c r="B79" s="49"/>
    </row>
    <row r="80" spans="1:2">
      <c r="A80" s="254"/>
      <c r="B80" s="49"/>
    </row>
    <row r="81" spans="1:2">
      <c r="A81" s="254"/>
      <c r="B81" s="49"/>
    </row>
    <row r="82" spans="1:2">
      <c r="A82" s="254"/>
      <c r="B82" s="49"/>
    </row>
    <row r="83" spans="1:2">
      <c r="A83" s="254"/>
      <c r="B83" s="49"/>
    </row>
    <row r="84" spans="1:2">
      <c r="A84" s="254"/>
      <c r="B84" s="49"/>
    </row>
    <row r="85" spans="1:2">
      <c r="A85" s="254"/>
      <c r="B85" s="49"/>
    </row>
    <row r="86" spans="1:2">
      <c r="A86" s="254"/>
      <c r="B86" s="49"/>
    </row>
    <row r="87" spans="1:2">
      <c r="A87" s="254"/>
      <c r="B87" s="49"/>
    </row>
    <row r="88" spans="1:2">
      <c r="A88" s="254"/>
      <c r="B88" s="49"/>
    </row>
    <row r="89" spans="1:2">
      <c r="A89" s="254"/>
      <c r="B89" s="49"/>
    </row>
    <row r="90" spans="1:2">
      <c r="A90" s="254"/>
      <c r="B90" s="49"/>
    </row>
    <row r="91" spans="1:2">
      <c r="A91" s="254"/>
      <c r="B91" s="49"/>
    </row>
    <row r="92" spans="1:2">
      <c r="A92" s="254"/>
      <c r="B92" s="49"/>
    </row>
    <row r="93" spans="1:2">
      <c r="A93" s="254"/>
      <c r="B93" s="49"/>
    </row>
    <row r="94" spans="1:2">
      <c r="A94" s="254"/>
      <c r="B94" s="49"/>
    </row>
    <row r="95" spans="1:2">
      <c r="A95" s="254"/>
      <c r="B95" s="49"/>
    </row>
    <row r="96" spans="1:2">
      <c r="A96" s="254"/>
      <c r="B96" s="49"/>
    </row>
    <row r="97" spans="1:2">
      <c r="A97" s="254"/>
      <c r="B97" s="49"/>
    </row>
    <row r="98" spans="1:2">
      <c r="A98" s="254"/>
      <c r="B98" s="49"/>
    </row>
    <row r="99" spans="1:2">
      <c r="A99" s="254"/>
      <c r="B99" s="49"/>
    </row>
    <row r="100" spans="1:2">
      <c r="A100" s="255"/>
      <c r="B100" s="256"/>
    </row>
  </sheetData>
  <sheetProtection algorithmName="SHA-512" hashValue="jnDRZHlsX+9q+sUeqBcJgbRQ/B1LF33zOKSM0FuhDIwEC1YaY5YI/1+Kp1DczklreHvBjRzpRs0OIhZN52DGDA==" saltValue="4hVggKfwNFtblMu9yQa3AA==" spinCount="100000" sheet="1" objects="1" scenarios="1"/>
  <conditionalFormatting sqref="B14">
    <cfRule type="cellIs" dxfId="41" priority="6" operator="equal">
      <formula>"GCMM-000X (CMM) · Var.Meas."</formula>
    </cfRule>
    <cfRule type="cellIs" dxfId="40" priority="7" operator="equal">
      <formula>"GCMM-000X (CMM) · Pass / Fail"</formula>
    </cfRule>
    <cfRule type="cellIs" dxfId="39" priority="8" operator="equal">
      <formula>"GRAM-00XX (RAM) · Var.Meas."</formula>
    </cfRule>
    <cfRule type="cellIs" dxfId="38" priority="9" operator="equal">
      <formula>"GRAM-00XX (RAM) · Program"</formula>
    </cfRule>
    <cfRule type="cellIs" dxfId="37" priority="10" operator="equal">
      <formula>"GRAM-00XX (RAM) · Pass / Fail"</formula>
    </cfRule>
  </conditionalFormatting>
  <conditionalFormatting sqref="A14">
    <cfRule type="cellIs" dxfId="36" priority="1" operator="equal">
      <formula>"GCMM-000X (CMM) · Var.Meas."</formula>
    </cfRule>
    <cfRule type="cellIs" dxfId="35" priority="2" operator="equal">
      <formula>"GCMM-000X (CMM) · Pass / Fail"</formula>
    </cfRule>
    <cfRule type="cellIs" dxfId="34" priority="3" operator="equal">
      <formula>"GRAM-00XX (RAM) · Var.Meas."</formula>
    </cfRule>
    <cfRule type="cellIs" dxfId="33" priority="4" operator="equal">
      <formula>"GRAM-00XX (RAM) · Program"</formula>
    </cfRule>
    <cfRule type="cellIs" dxfId="32" priority="5" operator="equal">
      <formula>"GRAM-00XX (RAM) · Pass / Fail"</formula>
    </cfRule>
  </conditionalFormatting>
  <dataValidations count="8">
    <dataValidation allowBlank="1" showInputMessage="1" showErrorMessage="1" prompt="--You need to know the primary machine type program number before working on this column._x000a_--2 digit tool format is to sort tools in numerical order for research._x000a_--See &quot;Offset Examples&quot; worksheet for more information." sqref="B19:B20 B22:B23" xr:uid="{00000000-0002-0000-0500-000000000000}"/>
    <dataValidation allowBlank="1" showErrorMessage="1" promptTitle="Examples" prompt="Column B= (iv),            Column H=iv_x000a_Column B= 0_008_00, Column H=8_x000a_Column B= 0_008_01, Column H=8_1_x000a_Column B= A_002_00, Column H=A_2_x000a_Column B=B_003_01, Column H=B_3_1" sqref="A11" xr:uid="{00000000-0002-0000-0500-000001000000}"/>
    <dataValidation allowBlank="1" showInputMessage="1" showErrorMessage="1" promptTitle="Examples" prompt="1642652_D_1 or 1642652_D_9_2, Must complete all custom fields before attaching. Do work in Excel or Word and save with same name format, before snipping the GIF screen-shot" sqref="A25" xr:uid="{00000000-0002-0000-0500-000002000000}"/>
    <dataValidation allowBlank="1" showInputMessage="1" showErrorMessage="1" promptTitle="Pick the head for Primary Tool" prompt="--You must know the program number before filling out this column._x000a_--This is used to filter when researching" sqref="A21 A24" xr:uid="{00000000-0002-0000-0500-000003000000}"/>
    <dataValidation allowBlank="1" showInputMessage="1" showErrorMessage="1" promptTitle="See &quot;Offset Examples&quot; worksheet" prompt="--When more than one tool or axies, list the primary control first. (Meaning the tool most likely to need adjustment)_x000a_If different machines/programs use different Axis or Tools only do the work for prefered machine type. Note conflict in Column T" sqref="A17" xr:uid="{00000000-0002-0000-0500-000004000000}"/>
    <dataValidation allowBlank="1" showErrorMessage="1" sqref="A13" xr:uid="{00000000-0002-0000-0500-000005000000}"/>
    <dataValidation allowBlank="1" showInputMessage="1" showErrorMessage="1" promptTitle="Last as shown on Ptint" prompt="--Do not list tolerance_x000a_--Use verbage for GD&amp;T See &quot;Text Guide&quot; for examples_x000a_--Don't use leading or trailing zeros unless they are on the print._x000a_--Be brief with balloned print notes._x000a_For example, BLAST per note 3" sqref="A12" xr:uid="{00000000-0002-0000-0500-000006000000}"/>
    <dataValidation allowBlank="1" showInputMessage="1" showErrorMessage="1" promptTitle="Don't list thread plugs or rings" prompt="**List Pin Sizes only once, other row cells refer to Balloon only. i.e Same As 8_1&lt;---Value from Column J. ** Copy pin sizes from Calculators Worksheet. Right Click Paste 123. Also list JPMC XXX or Cust XXX. Gauge Part Numbers_x000a_" sqref="A16" xr:uid="{00000000-0002-0000-0500-000007000000}"/>
  </dataValidations>
  <pageMargins left="0.7" right="0.7" top="0.75" bottom="0.75" header="0.3" footer="0.3"/>
  <pageSetup orientation="landscape" r:id="rId1"/>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DB96F7-B3A6-4506-A18D-02181E2D98FA}">
  <sheetPr codeName="Sheet11"/>
  <dimension ref="A1:BC511"/>
  <sheetViews>
    <sheetView workbookViewId="0">
      <selection activeCell="C2" sqref="C2"/>
    </sheetView>
  </sheetViews>
  <sheetFormatPr defaultRowHeight="15"/>
  <cols>
    <col min="1" max="1" width="29.42578125" style="73" bestFit="1" customWidth="1"/>
    <col min="2" max="2" width="9.140625" style="73"/>
    <col min="3" max="3" width="28.28515625" style="73" bestFit="1" customWidth="1"/>
    <col min="4" max="16384" width="9.140625" style="73"/>
  </cols>
  <sheetData>
    <row r="1" spans="1:55">
      <c r="A1" s="73" t="s">
        <v>603</v>
      </c>
      <c r="C1" s="324" t="s">
        <v>604</v>
      </c>
    </row>
    <row r="2" spans="1:55">
      <c r="A2" s="73" t="s">
        <v>605</v>
      </c>
      <c r="C2" s="73" t="str" cm="1">
        <f t="array" ref="C2:BC2">TRANSPOSE(_xlfn._xlws.SORT(_xlfn._xlws.FILTER($A$2:$A$279,ISNUMBER(SEARCH('PartLib Table'!N9,$A$2:$A$279)),"not found")))</f>
        <v>Caliper</v>
      </c>
      <c r="D2" s="73" t="str">
        <v>Caliper/Go Gauge</v>
      </c>
      <c r="E2" s="73" t="str">
        <v>Caliper/Go Pin</v>
      </c>
      <c r="F2" s="73" t="str">
        <v>Caliper/Internal (IDT)</v>
      </c>
      <c r="G2" s="73" t="str">
        <v>Comparator / Var.Meas.</v>
      </c>
      <c r="H2" s="73" t="str">
        <v>FI-Visual</v>
      </c>
      <c r="I2" s="73" t="str">
        <v>FI-Visual · (Microscope)</v>
      </c>
      <c r="J2" s="73" t="str">
        <v>FI-Visual · 10×</v>
      </c>
      <c r="K2" s="73" t="str">
        <v>FI-Visual · 2.25×</v>
      </c>
      <c r="L2" s="73" t="str">
        <v>FI-Visual · DV</v>
      </c>
      <c r="M2" s="73" t="str">
        <v>Function Part</v>
      </c>
      <c r="N2" s="73" t="str">
        <v>Functional · Gauge</v>
      </c>
      <c r="O2" s="73" t="str">
        <v>Gauge · Go</v>
      </c>
      <c r="P2" s="73" t="str">
        <v>Gauge · Go/NoGo</v>
      </c>
      <c r="Q2" s="73" t="str">
        <v>Gauge · NoGo</v>
      </c>
      <c r="R2" s="73" t="str">
        <v>Gauge Pins · Go</v>
      </c>
      <c r="S2" s="73" t="str">
        <v>Gauge Pins · Go/NoGo</v>
      </c>
      <c r="T2" s="73" t="str">
        <v>Gauge Pins · NoGo</v>
      </c>
      <c r="U2" s="73" t="str">
        <v>Gauge Pins · Var.Best.Fit.</v>
      </c>
      <c r="V2" s="73" t="str">
        <v>GCMM-000X (CMM) · Pass / Fail</v>
      </c>
      <c r="W2" s="73" t="str">
        <v>GCMM-000X (CMM) · Var.Meas.</v>
      </c>
      <c r="X2" s="73" t="str">
        <v>GOMS-000X (Sylvac)</v>
      </c>
      <c r="Y2" s="73" t="str">
        <v>GRAM-00XX (RAM) · Pass / Fail</v>
      </c>
      <c r="Z2" s="73" t="str">
        <v>GRAM-00XX (RAM) · Program</v>
      </c>
      <c r="AA2" s="73" t="str">
        <v>GRAM-00XX (RAM) · Var.Meas.</v>
      </c>
      <c r="AB2" s="73" t="str">
        <v>GRAM-00XX (RAM) · Visual</v>
      </c>
      <c r="AC2" s="73" t="str">
        <v>Groove Width Micrometer</v>
      </c>
      <c r="AD2" s="73" t="str">
        <v>GTIC-00XX Test Indicator</v>
      </c>
      <c r="AE2" s="73" t="str">
        <v>Indicator / Drop</v>
      </c>
      <c r="AF2" s="73" t="str">
        <v>Inspection Fixture · Go</v>
      </c>
      <c r="AG2" s="73" t="str">
        <v>Inspection Fixture · NoGo</v>
      </c>
      <c r="AH2" s="73" t="str">
        <v>Micrometer · Anvil GMAN-XXXX</v>
      </c>
      <c r="AI2" s="73" t="str">
        <v>Micrometer · Blade</v>
      </c>
      <c r="AJ2" s="73" t="str">
        <v>Micrometer · Disc</v>
      </c>
      <c r="AK2" s="73" t="str">
        <v>Micrometer · Outside</v>
      </c>
      <c r="AL2" s="73" t="str">
        <v>Micrometer · Pitch</v>
      </c>
      <c r="AM2" s="73" t="str">
        <v>Micrometer · Point</v>
      </c>
      <c r="AN2" s="73" t="str">
        <v>Micrometer · Spline</v>
      </c>
      <c r="AO2" s="73" t="str">
        <v xml:space="preserve">Micrometer · Spline / Calc. </v>
      </c>
      <c r="AP2" s="73" t="str">
        <v>not sure</v>
      </c>
      <c r="AQ2" s="73" t="str">
        <v>Ring/Internal (IDT)</v>
      </c>
      <c r="AR2" s="73" t="str">
        <v xml:space="preserve">Test Indicator/Concent. Ga. </v>
      </c>
      <c r="AS2" s="73" t="str">
        <v>Thread Plug Gauge · Go</v>
      </c>
      <c r="AT2" s="73" t="str">
        <v>Thread Plug Gauge · Go/NoGo</v>
      </c>
      <c r="AU2" s="73" t="str">
        <v>Thread Plug Gauge · NoGo</v>
      </c>
      <c r="AV2" s="73" t="str">
        <v>Thread Ring Gauge · Go</v>
      </c>
      <c r="AW2" s="73" t="str">
        <v>Thread Ring Gauge · Go/NoGo</v>
      </c>
      <c r="AX2" s="73" t="str">
        <v>Thread Ring Gauge · NoGo</v>
      </c>
      <c r="AY2" s="73" t="str">
        <v>Visual</v>
      </c>
      <c r="AZ2" s="73" t="str">
        <v>Visual · (Microscope)</v>
      </c>
      <c r="BA2" s="73" t="str">
        <v>Visual · 10×</v>
      </c>
      <c r="BB2" s="73" t="str">
        <v>Visual · 2.25×</v>
      </c>
      <c r="BC2" s="73" t="str">
        <v>Visual · DV</v>
      </c>
    </row>
    <row r="3" spans="1:55">
      <c r="A3" s="73" t="s">
        <v>606</v>
      </c>
      <c r="C3" s="73" t="str" cm="1">
        <f t="array" ref="C3:BC3">TRANSPOSE(_xlfn._xlws.SORT(_xlfn._xlws.FILTER($A$2:$A$279,ISNUMBER(SEARCH('PartLib Table'!N10,$A$2:$A$279)),"not found")))</f>
        <v>Caliper</v>
      </c>
      <c r="D3" s="73" t="str">
        <v>Caliper/Go Gauge</v>
      </c>
      <c r="E3" s="73" t="str">
        <v>Caliper/Go Pin</v>
      </c>
      <c r="F3" s="73" t="str">
        <v>Caliper/Internal (IDT)</v>
      </c>
      <c r="G3" s="73" t="str">
        <v>Comparator / Var.Meas.</v>
      </c>
      <c r="H3" s="73" t="str">
        <v>FI-Visual</v>
      </c>
      <c r="I3" s="73" t="str">
        <v>FI-Visual · (Microscope)</v>
      </c>
      <c r="J3" s="73" t="str">
        <v>FI-Visual · 10×</v>
      </c>
      <c r="K3" s="73" t="str">
        <v>FI-Visual · 2.25×</v>
      </c>
      <c r="L3" s="73" t="str">
        <v>FI-Visual · DV</v>
      </c>
      <c r="M3" s="73" t="str">
        <v>Function Part</v>
      </c>
      <c r="N3" s="73" t="str">
        <v>Functional · Gauge</v>
      </c>
      <c r="O3" s="73" t="str">
        <v>Gauge · Go</v>
      </c>
      <c r="P3" s="73" t="str">
        <v>Gauge · Go/NoGo</v>
      </c>
      <c r="Q3" s="73" t="str">
        <v>Gauge · NoGo</v>
      </c>
      <c r="R3" s="73" t="str">
        <v>Gauge Pins · Go</v>
      </c>
      <c r="S3" s="73" t="str">
        <v>Gauge Pins · Go/NoGo</v>
      </c>
      <c r="T3" s="73" t="str">
        <v>Gauge Pins · NoGo</v>
      </c>
      <c r="U3" s="73" t="str">
        <v>Gauge Pins · Var.Best.Fit.</v>
      </c>
      <c r="V3" s="73" t="str">
        <v>GCMM-000X (CMM) · Pass / Fail</v>
      </c>
      <c r="W3" s="73" t="str">
        <v>GCMM-000X (CMM) · Var.Meas.</v>
      </c>
      <c r="X3" s="73" t="str">
        <v>GOMS-000X (Sylvac)</v>
      </c>
      <c r="Y3" s="73" t="str">
        <v>GRAM-00XX (RAM) · Pass / Fail</v>
      </c>
      <c r="Z3" s="73" t="str">
        <v>GRAM-00XX (RAM) · Program</v>
      </c>
      <c r="AA3" s="73" t="str">
        <v>GRAM-00XX (RAM) · Var.Meas.</v>
      </c>
      <c r="AB3" s="73" t="str">
        <v>GRAM-00XX (RAM) · Visual</v>
      </c>
      <c r="AC3" s="73" t="str">
        <v>Groove Width Micrometer</v>
      </c>
      <c r="AD3" s="73" t="str">
        <v>GTIC-00XX Test Indicator</v>
      </c>
      <c r="AE3" s="73" t="str">
        <v>Indicator / Drop</v>
      </c>
      <c r="AF3" s="73" t="str">
        <v>Inspection Fixture · Go</v>
      </c>
      <c r="AG3" s="73" t="str">
        <v>Inspection Fixture · NoGo</v>
      </c>
      <c r="AH3" s="73" t="str">
        <v>Micrometer · Anvil GMAN-XXXX</v>
      </c>
      <c r="AI3" s="73" t="str">
        <v>Micrometer · Blade</v>
      </c>
      <c r="AJ3" s="73" t="str">
        <v>Micrometer · Disc</v>
      </c>
      <c r="AK3" s="73" t="str">
        <v>Micrometer · Outside</v>
      </c>
      <c r="AL3" s="73" t="str">
        <v>Micrometer · Pitch</v>
      </c>
      <c r="AM3" s="73" t="str">
        <v>Micrometer · Point</v>
      </c>
      <c r="AN3" s="73" t="str">
        <v>Micrometer · Spline</v>
      </c>
      <c r="AO3" s="73" t="str">
        <v xml:space="preserve">Micrometer · Spline / Calc. </v>
      </c>
      <c r="AP3" s="73" t="str">
        <v>not sure</v>
      </c>
      <c r="AQ3" s="73" t="str">
        <v>Ring/Internal (IDT)</v>
      </c>
      <c r="AR3" s="73" t="str">
        <v xml:space="preserve">Test Indicator/Concent. Ga. </v>
      </c>
      <c r="AS3" s="73" t="str">
        <v>Thread Plug Gauge · Go</v>
      </c>
      <c r="AT3" s="73" t="str">
        <v>Thread Plug Gauge · Go/NoGo</v>
      </c>
      <c r="AU3" s="73" t="str">
        <v>Thread Plug Gauge · NoGo</v>
      </c>
      <c r="AV3" s="73" t="str">
        <v>Thread Ring Gauge · Go</v>
      </c>
      <c r="AW3" s="73" t="str">
        <v>Thread Ring Gauge · Go/NoGo</v>
      </c>
      <c r="AX3" s="73" t="str">
        <v>Thread Ring Gauge · NoGo</v>
      </c>
      <c r="AY3" s="73" t="str">
        <v>Visual</v>
      </c>
      <c r="AZ3" s="73" t="str">
        <v>Visual · (Microscope)</v>
      </c>
      <c r="BA3" s="73" t="str">
        <v>Visual · 10×</v>
      </c>
      <c r="BB3" s="73" t="str">
        <v>Visual · 2.25×</v>
      </c>
      <c r="BC3" s="73" t="str">
        <v>Visual · DV</v>
      </c>
    </row>
    <row r="4" spans="1:55">
      <c r="A4" s="73" t="s">
        <v>607</v>
      </c>
      <c r="C4" s="73" t="str" cm="1">
        <f t="array" ref="C4:BC4">TRANSPOSE(_xlfn._xlws.SORT(_xlfn._xlws.FILTER($A$2:$A$279,ISNUMBER(SEARCH('PartLib Table'!N11,$A$2:$A$279)),"not found")))</f>
        <v>Caliper</v>
      </c>
      <c r="D4" s="73" t="str">
        <v>Caliper/Go Gauge</v>
      </c>
      <c r="E4" s="73" t="str">
        <v>Caliper/Go Pin</v>
      </c>
      <c r="F4" s="73" t="str">
        <v>Caliper/Internal (IDT)</v>
      </c>
      <c r="G4" s="73" t="str">
        <v>Comparator / Var.Meas.</v>
      </c>
      <c r="H4" s="73" t="str">
        <v>FI-Visual</v>
      </c>
      <c r="I4" s="73" t="str">
        <v>FI-Visual · (Microscope)</v>
      </c>
      <c r="J4" s="73" t="str">
        <v>FI-Visual · 10×</v>
      </c>
      <c r="K4" s="73" t="str">
        <v>FI-Visual · 2.25×</v>
      </c>
      <c r="L4" s="73" t="str">
        <v>FI-Visual · DV</v>
      </c>
      <c r="M4" s="73" t="str">
        <v>Function Part</v>
      </c>
      <c r="N4" s="73" t="str">
        <v>Functional · Gauge</v>
      </c>
      <c r="O4" s="73" t="str">
        <v>Gauge · Go</v>
      </c>
      <c r="P4" s="73" t="str">
        <v>Gauge · Go/NoGo</v>
      </c>
      <c r="Q4" s="73" t="str">
        <v>Gauge · NoGo</v>
      </c>
      <c r="R4" s="73" t="str">
        <v>Gauge Pins · Go</v>
      </c>
      <c r="S4" s="73" t="str">
        <v>Gauge Pins · Go/NoGo</v>
      </c>
      <c r="T4" s="73" t="str">
        <v>Gauge Pins · NoGo</v>
      </c>
      <c r="U4" s="73" t="str">
        <v>Gauge Pins · Var.Best.Fit.</v>
      </c>
      <c r="V4" s="73" t="str">
        <v>GCMM-000X (CMM) · Pass / Fail</v>
      </c>
      <c r="W4" s="73" t="str">
        <v>GCMM-000X (CMM) · Var.Meas.</v>
      </c>
      <c r="X4" s="73" t="str">
        <v>GOMS-000X (Sylvac)</v>
      </c>
      <c r="Y4" s="73" t="str">
        <v>GRAM-00XX (RAM) · Pass / Fail</v>
      </c>
      <c r="Z4" s="73" t="str">
        <v>GRAM-00XX (RAM) · Program</v>
      </c>
      <c r="AA4" s="73" t="str">
        <v>GRAM-00XX (RAM) · Var.Meas.</v>
      </c>
      <c r="AB4" s="73" t="str">
        <v>GRAM-00XX (RAM) · Visual</v>
      </c>
      <c r="AC4" s="73" t="str">
        <v>Groove Width Micrometer</v>
      </c>
      <c r="AD4" s="73" t="str">
        <v>GTIC-00XX Test Indicator</v>
      </c>
      <c r="AE4" s="73" t="str">
        <v>Indicator / Drop</v>
      </c>
      <c r="AF4" s="73" t="str">
        <v>Inspection Fixture · Go</v>
      </c>
      <c r="AG4" s="73" t="str">
        <v>Inspection Fixture · NoGo</v>
      </c>
      <c r="AH4" s="73" t="str">
        <v>Micrometer · Anvil GMAN-XXXX</v>
      </c>
      <c r="AI4" s="73" t="str">
        <v>Micrometer · Blade</v>
      </c>
      <c r="AJ4" s="73" t="str">
        <v>Micrometer · Disc</v>
      </c>
      <c r="AK4" s="73" t="str">
        <v>Micrometer · Outside</v>
      </c>
      <c r="AL4" s="73" t="str">
        <v>Micrometer · Pitch</v>
      </c>
      <c r="AM4" s="73" t="str">
        <v>Micrometer · Point</v>
      </c>
      <c r="AN4" s="73" t="str">
        <v>Micrometer · Spline</v>
      </c>
      <c r="AO4" s="73" t="str">
        <v xml:space="preserve">Micrometer · Spline / Calc. </v>
      </c>
      <c r="AP4" s="73" t="str">
        <v>not sure</v>
      </c>
      <c r="AQ4" s="73" t="str">
        <v>Ring/Internal (IDT)</v>
      </c>
      <c r="AR4" s="73" t="str">
        <v xml:space="preserve">Test Indicator/Concent. Ga. </v>
      </c>
      <c r="AS4" s="73" t="str">
        <v>Thread Plug Gauge · Go</v>
      </c>
      <c r="AT4" s="73" t="str">
        <v>Thread Plug Gauge · Go/NoGo</v>
      </c>
      <c r="AU4" s="73" t="str">
        <v>Thread Plug Gauge · NoGo</v>
      </c>
      <c r="AV4" s="73" t="str">
        <v>Thread Ring Gauge · Go</v>
      </c>
      <c r="AW4" s="73" t="str">
        <v>Thread Ring Gauge · Go/NoGo</v>
      </c>
      <c r="AX4" s="73" t="str">
        <v>Thread Ring Gauge · NoGo</v>
      </c>
      <c r="AY4" s="73" t="str">
        <v>Visual</v>
      </c>
      <c r="AZ4" s="73" t="str">
        <v>Visual · (Microscope)</v>
      </c>
      <c r="BA4" s="73" t="str">
        <v>Visual · 10×</v>
      </c>
      <c r="BB4" s="73" t="str">
        <v>Visual · 2.25×</v>
      </c>
      <c r="BC4" s="73" t="str">
        <v>Visual · DV</v>
      </c>
    </row>
    <row r="5" spans="1:55">
      <c r="A5" s="73" t="s">
        <v>608</v>
      </c>
      <c r="C5" s="73" t="str" cm="1">
        <f t="array" ref="C5:BC5">TRANSPOSE(_xlfn._xlws.SORT(_xlfn._xlws.FILTER($A$2:$A$279,ISNUMBER(SEARCH('PartLib Table'!N12,$A$2:$A$279)),"not found")))</f>
        <v>Caliper</v>
      </c>
      <c r="D5" s="73" t="str">
        <v>Caliper/Go Gauge</v>
      </c>
      <c r="E5" s="73" t="str">
        <v>Caliper/Go Pin</v>
      </c>
      <c r="F5" s="73" t="str">
        <v>Caliper/Internal (IDT)</v>
      </c>
      <c r="G5" s="73" t="str">
        <v>Comparator / Var.Meas.</v>
      </c>
      <c r="H5" s="73" t="str">
        <v>FI-Visual</v>
      </c>
      <c r="I5" s="73" t="str">
        <v>FI-Visual · (Microscope)</v>
      </c>
      <c r="J5" s="73" t="str">
        <v>FI-Visual · 10×</v>
      </c>
      <c r="K5" s="73" t="str">
        <v>FI-Visual · 2.25×</v>
      </c>
      <c r="L5" s="73" t="str">
        <v>FI-Visual · DV</v>
      </c>
      <c r="M5" s="73" t="str">
        <v>Function Part</v>
      </c>
      <c r="N5" s="73" t="str">
        <v>Functional · Gauge</v>
      </c>
      <c r="O5" s="73" t="str">
        <v>Gauge · Go</v>
      </c>
      <c r="P5" s="73" t="str">
        <v>Gauge · Go/NoGo</v>
      </c>
      <c r="Q5" s="73" t="str">
        <v>Gauge · NoGo</v>
      </c>
      <c r="R5" s="73" t="str">
        <v>Gauge Pins · Go</v>
      </c>
      <c r="S5" s="73" t="str">
        <v>Gauge Pins · Go/NoGo</v>
      </c>
      <c r="T5" s="73" t="str">
        <v>Gauge Pins · NoGo</v>
      </c>
      <c r="U5" s="73" t="str">
        <v>Gauge Pins · Var.Best.Fit.</v>
      </c>
      <c r="V5" s="73" t="str">
        <v>GCMM-000X (CMM) · Pass / Fail</v>
      </c>
      <c r="W5" s="73" t="str">
        <v>GCMM-000X (CMM) · Var.Meas.</v>
      </c>
      <c r="X5" s="73" t="str">
        <v>GOMS-000X (Sylvac)</v>
      </c>
      <c r="Y5" s="73" t="str">
        <v>GRAM-00XX (RAM) · Pass / Fail</v>
      </c>
      <c r="Z5" s="73" t="str">
        <v>GRAM-00XX (RAM) · Program</v>
      </c>
      <c r="AA5" s="73" t="str">
        <v>GRAM-00XX (RAM) · Var.Meas.</v>
      </c>
      <c r="AB5" s="73" t="str">
        <v>GRAM-00XX (RAM) · Visual</v>
      </c>
      <c r="AC5" s="73" t="str">
        <v>Groove Width Micrometer</v>
      </c>
      <c r="AD5" s="73" t="str">
        <v>GTIC-00XX Test Indicator</v>
      </c>
      <c r="AE5" s="73" t="str">
        <v>Indicator / Drop</v>
      </c>
      <c r="AF5" s="73" t="str">
        <v>Inspection Fixture · Go</v>
      </c>
      <c r="AG5" s="73" t="str">
        <v>Inspection Fixture · NoGo</v>
      </c>
      <c r="AH5" s="73" t="str">
        <v>Micrometer · Anvil GMAN-XXXX</v>
      </c>
      <c r="AI5" s="73" t="str">
        <v>Micrometer · Blade</v>
      </c>
      <c r="AJ5" s="73" t="str">
        <v>Micrometer · Disc</v>
      </c>
      <c r="AK5" s="73" t="str">
        <v>Micrometer · Outside</v>
      </c>
      <c r="AL5" s="73" t="str">
        <v>Micrometer · Pitch</v>
      </c>
      <c r="AM5" s="73" t="str">
        <v>Micrometer · Point</v>
      </c>
      <c r="AN5" s="73" t="str">
        <v>Micrometer · Spline</v>
      </c>
      <c r="AO5" s="73" t="str">
        <v xml:space="preserve">Micrometer · Spline / Calc. </v>
      </c>
      <c r="AP5" s="73" t="str">
        <v>not sure</v>
      </c>
      <c r="AQ5" s="73" t="str">
        <v>Ring/Internal (IDT)</v>
      </c>
      <c r="AR5" s="73" t="str">
        <v xml:space="preserve">Test Indicator/Concent. Ga. </v>
      </c>
      <c r="AS5" s="73" t="str">
        <v>Thread Plug Gauge · Go</v>
      </c>
      <c r="AT5" s="73" t="str">
        <v>Thread Plug Gauge · Go/NoGo</v>
      </c>
      <c r="AU5" s="73" t="str">
        <v>Thread Plug Gauge · NoGo</v>
      </c>
      <c r="AV5" s="73" t="str">
        <v>Thread Ring Gauge · Go</v>
      </c>
      <c r="AW5" s="73" t="str">
        <v>Thread Ring Gauge · Go/NoGo</v>
      </c>
      <c r="AX5" s="73" t="str">
        <v>Thread Ring Gauge · NoGo</v>
      </c>
      <c r="AY5" s="73" t="str">
        <v>Visual</v>
      </c>
      <c r="AZ5" s="73" t="str">
        <v>Visual · (Microscope)</v>
      </c>
      <c r="BA5" s="73" t="str">
        <v>Visual · 10×</v>
      </c>
      <c r="BB5" s="73" t="str">
        <v>Visual · 2.25×</v>
      </c>
      <c r="BC5" s="73" t="str">
        <v>Visual · DV</v>
      </c>
    </row>
    <row r="6" spans="1:55">
      <c r="A6" s="73" t="s">
        <v>609</v>
      </c>
      <c r="C6" s="73" t="str" cm="1">
        <f t="array" ref="C6:BC6">TRANSPOSE(_xlfn._xlws.SORT(_xlfn._xlws.FILTER($A$2:$A$279,ISNUMBER(SEARCH('PartLib Table'!N13,$A$2:$A$279)),"not found")))</f>
        <v>Caliper</v>
      </c>
      <c r="D6" s="73" t="str">
        <v>Caliper/Go Gauge</v>
      </c>
      <c r="E6" s="73" t="str">
        <v>Caliper/Go Pin</v>
      </c>
      <c r="F6" s="73" t="str">
        <v>Caliper/Internal (IDT)</v>
      </c>
      <c r="G6" s="73" t="str">
        <v>Comparator / Var.Meas.</v>
      </c>
      <c r="H6" s="73" t="str">
        <v>FI-Visual</v>
      </c>
      <c r="I6" s="73" t="str">
        <v>FI-Visual · (Microscope)</v>
      </c>
      <c r="J6" s="73" t="str">
        <v>FI-Visual · 10×</v>
      </c>
      <c r="K6" s="73" t="str">
        <v>FI-Visual · 2.25×</v>
      </c>
      <c r="L6" s="73" t="str">
        <v>FI-Visual · DV</v>
      </c>
      <c r="M6" s="73" t="str">
        <v>Function Part</v>
      </c>
      <c r="N6" s="73" t="str">
        <v>Functional · Gauge</v>
      </c>
      <c r="O6" s="73" t="str">
        <v>Gauge · Go</v>
      </c>
      <c r="P6" s="73" t="str">
        <v>Gauge · Go/NoGo</v>
      </c>
      <c r="Q6" s="73" t="str">
        <v>Gauge · NoGo</v>
      </c>
      <c r="R6" s="73" t="str">
        <v>Gauge Pins · Go</v>
      </c>
      <c r="S6" s="73" t="str">
        <v>Gauge Pins · Go/NoGo</v>
      </c>
      <c r="T6" s="73" t="str">
        <v>Gauge Pins · NoGo</v>
      </c>
      <c r="U6" s="73" t="str">
        <v>Gauge Pins · Var.Best.Fit.</v>
      </c>
      <c r="V6" s="73" t="str">
        <v>GCMM-000X (CMM) · Pass / Fail</v>
      </c>
      <c r="W6" s="73" t="str">
        <v>GCMM-000X (CMM) · Var.Meas.</v>
      </c>
      <c r="X6" s="73" t="str">
        <v>GOMS-000X (Sylvac)</v>
      </c>
      <c r="Y6" s="73" t="str">
        <v>GRAM-00XX (RAM) · Pass / Fail</v>
      </c>
      <c r="Z6" s="73" t="str">
        <v>GRAM-00XX (RAM) · Program</v>
      </c>
      <c r="AA6" s="73" t="str">
        <v>GRAM-00XX (RAM) · Var.Meas.</v>
      </c>
      <c r="AB6" s="73" t="str">
        <v>GRAM-00XX (RAM) · Visual</v>
      </c>
      <c r="AC6" s="73" t="str">
        <v>Groove Width Micrometer</v>
      </c>
      <c r="AD6" s="73" t="str">
        <v>GTIC-00XX Test Indicator</v>
      </c>
      <c r="AE6" s="73" t="str">
        <v>Indicator / Drop</v>
      </c>
      <c r="AF6" s="73" t="str">
        <v>Inspection Fixture · Go</v>
      </c>
      <c r="AG6" s="73" t="str">
        <v>Inspection Fixture · NoGo</v>
      </c>
      <c r="AH6" s="73" t="str">
        <v>Micrometer · Anvil GMAN-XXXX</v>
      </c>
      <c r="AI6" s="73" t="str">
        <v>Micrometer · Blade</v>
      </c>
      <c r="AJ6" s="73" t="str">
        <v>Micrometer · Disc</v>
      </c>
      <c r="AK6" s="73" t="str">
        <v>Micrometer · Outside</v>
      </c>
      <c r="AL6" s="73" t="str">
        <v>Micrometer · Pitch</v>
      </c>
      <c r="AM6" s="73" t="str">
        <v>Micrometer · Point</v>
      </c>
      <c r="AN6" s="73" t="str">
        <v>Micrometer · Spline</v>
      </c>
      <c r="AO6" s="73" t="str">
        <v xml:space="preserve">Micrometer · Spline / Calc. </v>
      </c>
      <c r="AP6" s="73" t="str">
        <v>not sure</v>
      </c>
      <c r="AQ6" s="73" t="str">
        <v>Ring/Internal (IDT)</v>
      </c>
      <c r="AR6" s="73" t="str">
        <v xml:space="preserve">Test Indicator/Concent. Ga. </v>
      </c>
      <c r="AS6" s="73" t="str">
        <v>Thread Plug Gauge · Go</v>
      </c>
      <c r="AT6" s="73" t="str">
        <v>Thread Plug Gauge · Go/NoGo</v>
      </c>
      <c r="AU6" s="73" t="str">
        <v>Thread Plug Gauge · NoGo</v>
      </c>
      <c r="AV6" s="73" t="str">
        <v>Thread Ring Gauge · Go</v>
      </c>
      <c r="AW6" s="73" t="str">
        <v>Thread Ring Gauge · Go/NoGo</v>
      </c>
      <c r="AX6" s="73" t="str">
        <v>Thread Ring Gauge · NoGo</v>
      </c>
      <c r="AY6" s="73" t="str">
        <v>Visual</v>
      </c>
      <c r="AZ6" s="73" t="str">
        <v>Visual · (Microscope)</v>
      </c>
      <c r="BA6" s="73" t="str">
        <v>Visual · 10×</v>
      </c>
      <c r="BB6" s="73" t="str">
        <v>Visual · 2.25×</v>
      </c>
      <c r="BC6" s="73" t="str">
        <v>Visual · DV</v>
      </c>
    </row>
    <row r="7" spans="1:55">
      <c r="A7" s="73" t="s">
        <v>610</v>
      </c>
      <c r="C7" s="73" t="str" cm="1">
        <f t="array" ref="C7:BC7">TRANSPOSE(_xlfn._xlws.SORT(_xlfn._xlws.FILTER($A$2:$A$279,ISNUMBER(SEARCH('PartLib Table'!N14,$A$2:$A$279)),"not found")))</f>
        <v>Caliper</v>
      </c>
      <c r="D7" s="73" t="str">
        <v>Caliper/Go Gauge</v>
      </c>
      <c r="E7" s="73" t="str">
        <v>Caliper/Go Pin</v>
      </c>
      <c r="F7" s="73" t="str">
        <v>Caliper/Internal (IDT)</v>
      </c>
      <c r="G7" s="73" t="str">
        <v>Comparator / Var.Meas.</v>
      </c>
      <c r="H7" s="73" t="str">
        <v>FI-Visual</v>
      </c>
      <c r="I7" s="73" t="str">
        <v>FI-Visual · (Microscope)</v>
      </c>
      <c r="J7" s="73" t="str">
        <v>FI-Visual · 10×</v>
      </c>
      <c r="K7" s="73" t="str">
        <v>FI-Visual · 2.25×</v>
      </c>
      <c r="L7" s="73" t="str">
        <v>FI-Visual · DV</v>
      </c>
      <c r="M7" s="73" t="str">
        <v>Function Part</v>
      </c>
      <c r="N7" s="73" t="str">
        <v>Functional · Gauge</v>
      </c>
      <c r="O7" s="73" t="str">
        <v>Gauge · Go</v>
      </c>
      <c r="P7" s="73" t="str">
        <v>Gauge · Go/NoGo</v>
      </c>
      <c r="Q7" s="73" t="str">
        <v>Gauge · NoGo</v>
      </c>
      <c r="R7" s="73" t="str">
        <v>Gauge Pins · Go</v>
      </c>
      <c r="S7" s="73" t="str">
        <v>Gauge Pins · Go/NoGo</v>
      </c>
      <c r="T7" s="73" t="str">
        <v>Gauge Pins · NoGo</v>
      </c>
      <c r="U7" s="73" t="str">
        <v>Gauge Pins · Var.Best.Fit.</v>
      </c>
      <c r="V7" s="73" t="str">
        <v>GCMM-000X (CMM) · Pass / Fail</v>
      </c>
      <c r="W7" s="73" t="str">
        <v>GCMM-000X (CMM) · Var.Meas.</v>
      </c>
      <c r="X7" s="73" t="str">
        <v>GOMS-000X (Sylvac)</v>
      </c>
      <c r="Y7" s="73" t="str">
        <v>GRAM-00XX (RAM) · Pass / Fail</v>
      </c>
      <c r="Z7" s="73" t="str">
        <v>GRAM-00XX (RAM) · Program</v>
      </c>
      <c r="AA7" s="73" t="str">
        <v>GRAM-00XX (RAM) · Var.Meas.</v>
      </c>
      <c r="AB7" s="73" t="str">
        <v>GRAM-00XX (RAM) · Visual</v>
      </c>
      <c r="AC7" s="73" t="str">
        <v>Groove Width Micrometer</v>
      </c>
      <c r="AD7" s="73" t="str">
        <v>GTIC-00XX Test Indicator</v>
      </c>
      <c r="AE7" s="73" t="str">
        <v>Indicator / Drop</v>
      </c>
      <c r="AF7" s="73" t="str">
        <v>Inspection Fixture · Go</v>
      </c>
      <c r="AG7" s="73" t="str">
        <v>Inspection Fixture · NoGo</v>
      </c>
      <c r="AH7" s="73" t="str">
        <v>Micrometer · Anvil GMAN-XXXX</v>
      </c>
      <c r="AI7" s="73" t="str">
        <v>Micrometer · Blade</v>
      </c>
      <c r="AJ7" s="73" t="str">
        <v>Micrometer · Disc</v>
      </c>
      <c r="AK7" s="73" t="str">
        <v>Micrometer · Outside</v>
      </c>
      <c r="AL7" s="73" t="str">
        <v>Micrometer · Pitch</v>
      </c>
      <c r="AM7" s="73" t="str">
        <v>Micrometer · Point</v>
      </c>
      <c r="AN7" s="73" t="str">
        <v>Micrometer · Spline</v>
      </c>
      <c r="AO7" s="73" t="str">
        <v xml:space="preserve">Micrometer · Spline / Calc. </v>
      </c>
      <c r="AP7" s="73" t="str">
        <v>not sure</v>
      </c>
      <c r="AQ7" s="73" t="str">
        <v>Ring/Internal (IDT)</v>
      </c>
      <c r="AR7" s="73" t="str">
        <v xml:space="preserve">Test Indicator/Concent. Ga. </v>
      </c>
      <c r="AS7" s="73" t="str">
        <v>Thread Plug Gauge · Go</v>
      </c>
      <c r="AT7" s="73" t="str">
        <v>Thread Plug Gauge · Go/NoGo</v>
      </c>
      <c r="AU7" s="73" t="str">
        <v>Thread Plug Gauge · NoGo</v>
      </c>
      <c r="AV7" s="73" t="str">
        <v>Thread Ring Gauge · Go</v>
      </c>
      <c r="AW7" s="73" t="str">
        <v>Thread Ring Gauge · Go/NoGo</v>
      </c>
      <c r="AX7" s="73" t="str">
        <v>Thread Ring Gauge · NoGo</v>
      </c>
      <c r="AY7" s="73" t="str">
        <v>Visual</v>
      </c>
      <c r="AZ7" s="73" t="str">
        <v>Visual · (Microscope)</v>
      </c>
      <c r="BA7" s="73" t="str">
        <v>Visual · 10×</v>
      </c>
      <c r="BB7" s="73" t="str">
        <v>Visual · 2.25×</v>
      </c>
      <c r="BC7" s="73" t="str">
        <v>Visual · DV</v>
      </c>
    </row>
    <row r="8" spans="1:55">
      <c r="A8" s="73" t="s">
        <v>611</v>
      </c>
      <c r="C8" s="73" t="str" cm="1">
        <f t="array" ref="C8:BC8">TRANSPOSE(_xlfn._xlws.SORT(_xlfn._xlws.FILTER($A$2:$A$279,ISNUMBER(SEARCH('PartLib Table'!N15,$A$2:$A$279)),"not found")))</f>
        <v>Caliper</v>
      </c>
      <c r="D8" s="73" t="str">
        <v>Caliper/Go Gauge</v>
      </c>
      <c r="E8" s="73" t="str">
        <v>Caliper/Go Pin</v>
      </c>
      <c r="F8" s="73" t="str">
        <v>Caliper/Internal (IDT)</v>
      </c>
      <c r="G8" s="73" t="str">
        <v>Comparator / Var.Meas.</v>
      </c>
      <c r="H8" s="73" t="str">
        <v>FI-Visual</v>
      </c>
      <c r="I8" s="73" t="str">
        <v>FI-Visual · (Microscope)</v>
      </c>
      <c r="J8" s="73" t="str">
        <v>FI-Visual · 10×</v>
      </c>
      <c r="K8" s="73" t="str">
        <v>FI-Visual · 2.25×</v>
      </c>
      <c r="L8" s="73" t="str">
        <v>FI-Visual · DV</v>
      </c>
      <c r="M8" s="73" t="str">
        <v>Function Part</v>
      </c>
      <c r="N8" s="73" t="str">
        <v>Functional · Gauge</v>
      </c>
      <c r="O8" s="73" t="str">
        <v>Gauge · Go</v>
      </c>
      <c r="P8" s="73" t="str">
        <v>Gauge · Go/NoGo</v>
      </c>
      <c r="Q8" s="73" t="str">
        <v>Gauge · NoGo</v>
      </c>
      <c r="R8" s="73" t="str">
        <v>Gauge Pins · Go</v>
      </c>
      <c r="S8" s="73" t="str">
        <v>Gauge Pins · Go/NoGo</v>
      </c>
      <c r="T8" s="73" t="str">
        <v>Gauge Pins · NoGo</v>
      </c>
      <c r="U8" s="73" t="str">
        <v>Gauge Pins · Var.Best.Fit.</v>
      </c>
      <c r="V8" s="73" t="str">
        <v>GCMM-000X (CMM) · Pass / Fail</v>
      </c>
      <c r="W8" s="73" t="str">
        <v>GCMM-000X (CMM) · Var.Meas.</v>
      </c>
      <c r="X8" s="73" t="str">
        <v>GOMS-000X (Sylvac)</v>
      </c>
      <c r="Y8" s="73" t="str">
        <v>GRAM-00XX (RAM) · Pass / Fail</v>
      </c>
      <c r="Z8" s="73" t="str">
        <v>GRAM-00XX (RAM) · Program</v>
      </c>
      <c r="AA8" s="73" t="str">
        <v>GRAM-00XX (RAM) · Var.Meas.</v>
      </c>
      <c r="AB8" s="73" t="str">
        <v>GRAM-00XX (RAM) · Visual</v>
      </c>
      <c r="AC8" s="73" t="str">
        <v>Groove Width Micrometer</v>
      </c>
      <c r="AD8" s="73" t="str">
        <v>GTIC-00XX Test Indicator</v>
      </c>
      <c r="AE8" s="73" t="str">
        <v>Indicator / Drop</v>
      </c>
      <c r="AF8" s="73" t="str">
        <v>Inspection Fixture · Go</v>
      </c>
      <c r="AG8" s="73" t="str">
        <v>Inspection Fixture · NoGo</v>
      </c>
      <c r="AH8" s="73" t="str">
        <v>Micrometer · Anvil GMAN-XXXX</v>
      </c>
      <c r="AI8" s="73" t="str">
        <v>Micrometer · Blade</v>
      </c>
      <c r="AJ8" s="73" t="str">
        <v>Micrometer · Disc</v>
      </c>
      <c r="AK8" s="73" t="str">
        <v>Micrometer · Outside</v>
      </c>
      <c r="AL8" s="73" t="str">
        <v>Micrometer · Pitch</v>
      </c>
      <c r="AM8" s="73" t="str">
        <v>Micrometer · Point</v>
      </c>
      <c r="AN8" s="73" t="str">
        <v>Micrometer · Spline</v>
      </c>
      <c r="AO8" s="73" t="str">
        <v xml:space="preserve">Micrometer · Spline / Calc. </v>
      </c>
      <c r="AP8" s="73" t="str">
        <v>not sure</v>
      </c>
      <c r="AQ8" s="73" t="str">
        <v>Ring/Internal (IDT)</v>
      </c>
      <c r="AR8" s="73" t="str">
        <v xml:space="preserve">Test Indicator/Concent. Ga. </v>
      </c>
      <c r="AS8" s="73" t="str">
        <v>Thread Plug Gauge · Go</v>
      </c>
      <c r="AT8" s="73" t="str">
        <v>Thread Plug Gauge · Go/NoGo</v>
      </c>
      <c r="AU8" s="73" t="str">
        <v>Thread Plug Gauge · NoGo</v>
      </c>
      <c r="AV8" s="73" t="str">
        <v>Thread Ring Gauge · Go</v>
      </c>
      <c r="AW8" s="73" t="str">
        <v>Thread Ring Gauge · Go/NoGo</v>
      </c>
      <c r="AX8" s="73" t="str">
        <v>Thread Ring Gauge · NoGo</v>
      </c>
      <c r="AY8" s="73" t="str">
        <v>Visual</v>
      </c>
      <c r="AZ8" s="73" t="str">
        <v>Visual · (Microscope)</v>
      </c>
      <c r="BA8" s="73" t="str">
        <v>Visual · 10×</v>
      </c>
      <c r="BB8" s="73" t="str">
        <v>Visual · 2.25×</v>
      </c>
      <c r="BC8" s="73" t="str">
        <v>Visual · DV</v>
      </c>
    </row>
    <row r="9" spans="1:55">
      <c r="A9" s="73" t="s">
        <v>612</v>
      </c>
      <c r="C9" s="73" t="str" cm="1">
        <f t="array" ref="C9:BC9">TRANSPOSE(_xlfn._xlws.SORT(_xlfn._xlws.FILTER($A$2:$A$279,ISNUMBER(SEARCH('PartLib Table'!N16,$A$2:$A$279)),"not found")))</f>
        <v>Caliper</v>
      </c>
      <c r="D9" s="73" t="str">
        <v>Caliper/Go Gauge</v>
      </c>
      <c r="E9" s="73" t="str">
        <v>Caliper/Go Pin</v>
      </c>
      <c r="F9" s="73" t="str">
        <v>Caliper/Internal (IDT)</v>
      </c>
      <c r="G9" s="73" t="str">
        <v>Comparator / Var.Meas.</v>
      </c>
      <c r="H9" s="73" t="str">
        <v>FI-Visual</v>
      </c>
      <c r="I9" s="73" t="str">
        <v>FI-Visual · (Microscope)</v>
      </c>
      <c r="J9" s="73" t="str">
        <v>FI-Visual · 10×</v>
      </c>
      <c r="K9" s="73" t="str">
        <v>FI-Visual · 2.25×</v>
      </c>
      <c r="L9" s="73" t="str">
        <v>FI-Visual · DV</v>
      </c>
      <c r="M9" s="73" t="str">
        <v>Function Part</v>
      </c>
      <c r="N9" s="73" t="str">
        <v>Functional · Gauge</v>
      </c>
      <c r="O9" s="73" t="str">
        <v>Gauge · Go</v>
      </c>
      <c r="P9" s="73" t="str">
        <v>Gauge · Go/NoGo</v>
      </c>
      <c r="Q9" s="73" t="str">
        <v>Gauge · NoGo</v>
      </c>
      <c r="R9" s="73" t="str">
        <v>Gauge Pins · Go</v>
      </c>
      <c r="S9" s="73" t="str">
        <v>Gauge Pins · Go/NoGo</v>
      </c>
      <c r="T9" s="73" t="str">
        <v>Gauge Pins · NoGo</v>
      </c>
      <c r="U9" s="73" t="str">
        <v>Gauge Pins · Var.Best.Fit.</v>
      </c>
      <c r="V9" s="73" t="str">
        <v>GCMM-000X (CMM) · Pass / Fail</v>
      </c>
      <c r="W9" s="73" t="str">
        <v>GCMM-000X (CMM) · Var.Meas.</v>
      </c>
      <c r="X9" s="73" t="str">
        <v>GOMS-000X (Sylvac)</v>
      </c>
      <c r="Y9" s="73" t="str">
        <v>GRAM-00XX (RAM) · Pass / Fail</v>
      </c>
      <c r="Z9" s="73" t="str">
        <v>GRAM-00XX (RAM) · Program</v>
      </c>
      <c r="AA9" s="73" t="str">
        <v>GRAM-00XX (RAM) · Var.Meas.</v>
      </c>
      <c r="AB9" s="73" t="str">
        <v>GRAM-00XX (RAM) · Visual</v>
      </c>
      <c r="AC9" s="73" t="str">
        <v>Groove Width Micrometer</v>
      </c>
      <c r="AD9" s="73" t="str">
        <v>GTIC-00XX Test Indicator</v>
      </c>
      <c r="AE9" s="73" t="str">
        <v>Indicator / Drop</v>
      </c>
      <c r="AF9" s="73" t="str">
        <v>Inspection Fixture · Go</v>
      </c>
      <c r="AG9" s="73" t="str">
        <v>Inspection Fixture · NoGo</v>
      </c>
      <c r="AH9" s="73" t="str">
        <v>Micrometer · Anvil GMAN-XXXX</v>
      </c>
      <c r="AI9" s="73" t="str">
        <v>Micrometer · Blade</v>
      </c>
      <c r="AJ9" s="73" t="str">
        <v>Micrometer · Disc</v>
      </c>
      <c r="AK9" s="73" t="str">
        <v>Micrometer · Outside</v>
      </c>
      <c r="AL9" s="73" t="str">
        <v>Micrometer · Pitch</v>
      </c>
      <c r="AM9" s="73" t="str">
        <v>Micrometer · Point</v>
      </c>
      <c r="AN9" s="73" t="str">
        <v>Micrometer · Spline</v>
      </c>
      <c r="AO9" s="73" t="str">
        <v xml:space="preserve">Micrometer · Spline / Calc. </v>
      </c>
      <c r="AP9" s="73" t="str">
        <v>not sure</v>
      </c>
      <c r="AQ9" s="73" t="str">
        <v>Ring/Internal (IDT)</v>
      </c>
      <c r="AR9" s="73" t="str">
        <v xml:space="preserve">Test Indicator/Concent. Ga. </v>
      </c>
      <c r="AS9" s="73" t="str">
        <v>Thread Plug Gauge · Go</v>
      </c>
      <c r="AT9" s="73" t="str">
        <v>Thread Plug Gauge · Go/NoGo</v>
      </c>
      <c r="AU9" s="73" t="str">
        <v>Thread Plug Gauge · NoGo</v>
      </c>
      <c r="AV9" s="73" t="str">
        <v>Thread Ring Gauge · Go</v>
      </c>
      <c r="AW9" s="73" t="str">
        <v>Thread Ring Gauge · Go/NoGo</v>
      </c>
      <c r="AX9" s="73" t="str">
        <v>Thread Ring Gauge · NoGo</v>
      </c>
      <c r="AY9" s="73" t="str">
        <v>Visual</v>
      </c>
      <c r="AZ9" s="73" t="str">
        <v>Visual · (Microscope)</v>
      </c>
      <c r="BA9" s="73" t="str">
        <v>Visual · 10×</v>
      </c>
      <c r="BB9" s="73" t="str">
        <v>Visual · 2.25×</v>
      </c>
      <c r="BC9" s="73" t="str">
        <v>Visual · DV</v>
      </c>
    </row>
    <row r="10" spans="1:55">
      <c r="A10" s="73" t="s">
        <v>613</v>
      </c>
      <c r="C10" s="73" t="str" cm="1">
        <f t="array" ref="C10:BC10">TRANSPOSE(_xlfn._xlws.SORT(_xlfn._xlws.FILTER($A$2:$A$279,ISNUMBER(SEARCH('PartLib Table'!N17,$A$2:$A$279)),"not found")))</f>
        <v>Caliper</v>
      </c>
      <c r="D10" s="73" t="str">
        <v>Caliper/Go Gauge</v>
      </c>
      <c r="E10" s="73" t="str">
        <v>Caliper/Go Pin</v>
      </c>
      <c r="F10" s="73" t="str">
        <v>Caliper/Internal (IDT)</v>
      </c>
      <c r="G10" s="73" t="str">
        <v>Comparator / Var.Meas.</v>
      </c>
      <c r="H10" s="73" t="str">
        <v>FI-Visual</v>
      </c>
      <c r="I10" s="73" t="str">
        <v>FI-Visual · (Microscope)</v>
      </c>
      <c r="J10" s="73" t="str">
        <v>FI-Visual · 10×</v>
      </c>
      <c r="K10" s="73" t="str">
        <v>FI-Visual · 2.25×</v>
      </c>
      <c r="L10" s="73" t="str">
        <v>FI-Visual · DV</v>
      </c>
      <c r="M10" s="73" t="str">
        <v>Function Part</v>
      </c>
      <c r="N10" s="73" t="str">
        <v>Functional · Gauge</v>
      </c>
      <c r="O10" s="73" t="str">
        <v>Gauge · Go</v>
      </c>
      <c r="P10" s="73" t="str">
        <v>Gauge · Go/NoGo</v>
      </c>
      <c r="Q10" s="73" t="str">
        <v>Gauge · NoGo</v>
      </c>
      <c r="R10" s="73" t="str">
        <v>Gauge Pins · Go</v>
      </c>
      <c r="S10" s="73" t="str">
        <v>Gauge Pins · Go/NoGo</v>
      </c>
      <c r="T10" s="73" t="str">
        <v>Gauge Pins · NoGo</v>
      </c>
      <c r="U10" s="73" t="str">
        <v>Gauge Pins · Var.Best.Fit.</v>
      </c>
      <c r="V10" s="73" t="str">
        <v>GCMM-000X (CMM) · Pass / Fail</v>
      </c>
      <c r="W10" s="73" t="str">
        <v>GCMM-000X (CMM) · Var.Meas.</v>
      </c>
      <c r="X10" s="73" t="str">
        <v>GOMS-000X (Sylvac)</v>
      </c>
      <c r="Y10" s="73" t="str">
        <v>GRAM-00XX (RAM) · Pass / Fail</v>
      </c>
      <c r="Z10" s="73" t="str">
        <v>GRAM-00XX (RAM) · Program</v>
      </c>
      <c r="AA10" s="73" t="str">
        <v>GRAM-00XX (RAM) · Var.Meas.</v>
      </c>
      <c r="AB10" s="73" t="str">
        <v>GRAM-00XX (RAM) · Visual</v>
      </c>
      <c r="AC10" s="73" t="str">
        <v>Groove Width Micrometer</v>
      </c>
      <c r="AD10" s="73" t="str">
        <v>GTIC-00XX Test Indicator</v>
      </c>
      <c r="AE10" s="73" t="str">
        <v>Indicator / Drop</v>
      </c>
      <c r="AF10" s="73" t="str">
        <v>Inspection Fixture · Go</v>
      </c>
      <c r="AG10" s="73" t="str">
        <v>Inspection Fixture · NoGo</v>
      </c>
      <c r="AH10" s="73" t="str">
        <v>Micrometer · Anvil GMAN-XXXX</v>
      </c>
      <c r="AI10" s="73" t="str">
        <v>Micrometer · Blade</v>
      </c>
      <c r="AJ10" s="73" t="str">
        <v>Micrometer · Disc</v>
      </c>
      <c r="AK10" s="73" t="str">
        <v>Micrometer · Outside</v>
      </c>
      <c r="AL10" s="73" t="str">
        <v>Micrometer · Pitch</v>
      </c>
      <c r="AM10" s="73" t="str">
        <v>Micrometer · Point</v>
      </c>
      <c r="AN10" s="73" t="str">
        <v>Micrometer · Spline</v>
      </c>
      <c r="AO10" s="73" t="str">
        <v xml:space="preserve">Micrometer · Spline / Calc. </v>
      </c>
      <c r="AP10" s="73" t="str">
        <v>not sure</v>
      </c>
      <c r="AQ10" s="73" t="str">
        <v>Ring/Internal (IDT)</v>
      </c>
      <c r="AR10" s="73" t="str">
        <v xml:space="preserve">Test Indicator/Concent. Ga. </v>
      </c>
      <c r="AS10" s="73" t="str">
        <v>Thread Plug Gauge · Go</v>
      </c>
      <c r="AT10" s="73" t="str">
        <v>Thread Plug Gauge · Go/NoGo</v>
      </c>
      <c r="AU10" s="73" t="str">
        <v>Thread Plug Gauge · NoGo</v>
      </c>
      <c r="AV10" s="73" t="str">
        <v>Thread Ring Gauge · Go</v>
      </c>
      <c r="AW10" s="73" t="str">
        <v>Thread Ring Gauge · Go/NoGo</v>
      </c>
      <c r="AX10" s="73" t="str">
        <v>Thread Ring Gauge · NoGo</v>
      </c>
      <c r="AY10" s="73" t="str">
        <v>Visual</v>
      </c>
      <c r="AZ10" s="73" t="str">
        <v>Visual · (Microscope)</v>
      </c>
      <c r="BA10" s="73" t="str">
        <v>Visual · 10×</v>
      </c>
      <c r="BB10" s="73" t="str">
        <v>Visual · 2.25×</v>
      </c>
      <c r="BC10" s="73" t="str">
        <v>Visual · DV</v>
      </c>
    </row>
    <row r="11" spans="1:55">
      <c r="A11" s="73" t="s">
        <v>614</v>
      </c>
      <c r="C11" s="73" t="str" cm="1">
        <f t="array" ref="C11:BC11">TRANSPOSE(_xlfn._xlws.SORT(_xlfn._xlws.FILTER($A$2:$A$279,ISNUMBER(SEARCH('PartLib Table'!N18,$A$2:$A$279)),"not found")))</f>
        <v>Caliper</v>
      </c>
      <c r="D11" s="73" t="str">
        <v>Caliper/Go Gauge</v>
      </c>
      <c r="E11" s="73" t="str">
        <v>Caliper/Go Pin</v>
      </c>
      <c r="F11" s="73" t="str">
        <v>Caliper/Internal (IDT)</v>
      </c>
      <c r="G11" s="73" t="str">
        <v>Comparator / Var.Meas.</v>
      </c>
      <c r="H11" s="73" t="str">
        <v>FI-Visual</v>
      </c>
      <c r="I11" s="73" t="str">
        <v>FI-Visual · (Microscope)</v>
      </c>
      <c r="J11" s="73" t="str">
        <v>FI-Visual · 10×</v>
      </c>
      <c r="K11" s="73" t="str">
        <v>FI-Visual · 2.25×</v>
      </c>
      <c r="L11" s="73" t="str">
        <v>FI-Visual · DV</v>
      </c>
      <c r="M11" s="73" t="str">
        <v>Function Part</v>
      </c>
      <c r="N11" s="73" t="str">
        <v>Functional · Gauge</v>
      </c>
      <c r="O11" s="73" t="str">
        <v>Gauge · Go</v>
      </c>
      <c r="P11" s="73" t="str">
        <v>Gauge · Go/NoGo</v>
      </c>
      <c r="Q11" s="73" t="str">
        <v>Gauge · NoGo</v>
      </c>
      <c r="R11" s="73" t="str">
        <v>Gauge Pins · Go</v>
      </c>
      <c r="S11" s="73" t="str">
        <v>Gauge Pins · Go/NoGo</v>
      </c>
      <c r="T11" s="73" t="str">
        <v>Gauge Pins · NoGo</v>
      </c>
      <c r="U11" s="73" t="str">
        <v>Gauge Pins · Var.Best.Fit.</v>
      </c>
      <c r="V11" s="73" t="str">
        <v>GCMM-000X (CMM) · Pass / Fail</v>
      </c>
      <c r="W11" s="73" t="str">
        <v>GCMM-000X (CMM) · Var.Meas.</v>
      </c>
      <c r="X11" s="73" t="str">
        <v>GOMS-000X (Sylvac)</v>
      </c>
      <c r="Y11" s="73" t="str">
        <v>GRAM-00XX (RAM) · Pass / Fail</v>
      </c>
      <c r="Z11" s="73" t="str">
        <v>GRAM-00XX (RAM) · Program</v>
      </c>
      <c r="AA11" s="73" t="str">
        <v>GRAM-00XX (RAM) · Var.Meas.</v>
      </c>
      <c r="AB11" s="73" t="str">
        <v>GRAM-00XX (RAM) · Visual</v>
      </c>
      <c r="AC11" s="73" t="str">
        <v>Groove Width Micrometer</v>
      </c>
      <c r="AD11" s="73" t="str">
        <v>GTIC-00XX Test Indicator</v>
      </c>
      <c r="AE11" s="73" t="str">
        <v>Indicator / Drop</v>
      </c>
      <c r="AF11" s="73" t="str">
        <v>Inspection Fixture · Go</v>
      </c>
      <c r="AG11" s="73" t="str">
        <v>Inspection Fixture · NoGo</v>
      </c>
      <c r="AH11" s="73" t="str">
        <v>Micrometer · Anvil GMAN-XXXX</v>
      </c>
      <c r="AI11" s="73" t="str">
        <v>Micrometer · Blade</v>
      </c>
      <c r="AJ11" s="73" t="str">
        <v>Micrometer · Disc</v>
      </c>
      <c r="AK11" s="73" t="str">
        <v>Micrometer · Outside</v>
      </c>
      <c r="AL11" s="73" t="str">
        <v>Micrometer · Pitch</v>
      </c>
      <c r="AM11" s="73" t="str">
        <v>Micrometer · Point</v>
      </c>
      <c r="AN11" s="73" t="str">
        <v>Micrometer · Spline</v>
      </c>
      <c r="AO11" s="73" t="str">
        <v xml:space="preserve">Micrometer · Spline / Calc. </v>
      </c>
      <c r="AP11" s="73" t="str">
        <v>not sure</v>
      </c>
      <c r="AQ11" s="73" t="str">
        <v>Ring/Internal (IDT)</v>
      </c>
      <c r="AR11" s="73" t="str">
        <v xml:space="preserve">Test Indicator/Concent. Ga. </v>
      </c>
      <c r="AS11" s="73" t="str">
        <v>Thread Plug Gauge · Go</v>
      </c>
      <c r="AT11" s="73" t="str">
        <v>Thread Plug Gauge · Go/NoGo</v>
      </c>
      <c r="AU11" s="73" t="str">
        <v>Thread Plug Gauge · NoGo</v>
      </c>
      <c r="AV11" s="73" t="str">
        <v>Thread Ring Gauge · Go</v>
      </c>
      <c r="AW11" s="73" t="str">
        <v>Thread Ring Gauge · Go/NoGo</v>
      </c>
      <c r="AX11" s="73" t="str">
        <v>Thread Ring Gauge · NoGo</v>
      </c>
      <c r="AY11" s="73" t="str">
        <v>Visual</v>
      </c>
      <c r="AZ11" s="73" t="str">
        <v>Visual · (Microscope)</v>
      </c>
      <c r="BA11" s="73" t="str">
        <v>Visual · 10×</v>
      </c>
      <c r="BB11" s="73" t="str">
        <v>Visual · 2.25×</v>
      </c>
      <c r="BC11" s="73" t="str">
        <v>Visual · DV</v>
      </c>
    </row>
    <row r="12" spans="1:55">
      <c r="A12" s="73" t="s">
        <v>615</v>
      </c>
      <c r="C12" s="73" t="str" cm="1">
        <f t="array" ref="C12:BC12">TRANSPOSE(_xlfn._xlws.SORT(_xlfn._xlws.FILTER($A$2:$A$279,ISNUMBER(SEARCH('PartLib Table'!N19,$A$2:$A$279)),"not found")))</f>
        <v>Caliper</v>
      </c>
      <c r="D12" s="73" t="str">
        <v>Caliper/Go Gauge</v>
      </c>
      <c r="E12" s="73" t="str">
        <v>Caliper/Go Pin</v>
      </c>
      <c r="F12" s="73" t="str">
        <v>Caliper/Internal (IDT)</v>
      </c>
      <c r="G12" s="73" t="str">
        <v>Comparator / Var.Meas.</v>
      </c>
      <c r="H12" s="73" t="str">
        <v>FI-Visual</v>
      </c>
      <c r="I12" s="73" t="str">
        <v>FI-Visual · (Microscope)</v>
      </c>
      <c r="J12" s="73" t="str">
        <v>FI-Visual · 10×</v>
      </c>
      <c r="K12" s="73" t="str">
        <v>FI-Visual · 2.25×</v>
      </c>
      <c r="L12" s="73" t="str">
        <v>FI-Visual · DV</v>
      </c>
      <c r="M12" s="73" t="str">
        <v>Function Part</v>
      </c>
      <c r="N12" s="73" t="str">
        <v>Functional · Gauge</v>
      </c>
      <c r="O12" s="73" t="str">
        <v>Gauge · Go</v>
      </c>
      <c r="P12" s="73" t="str">
        <v>Gauge · Go/NoGo</v>
      </c>
      <c r="Q12" s="73" t="str">
        <v>Gauge · NoGo</v>
      </c>
      <c r="R12" s="73" t="str">
        <v>Gauge Pins · Go</v>
      </c>
      <c r="S12" s="73" t="str">
        <v>Gauge Pins · Go/NoGo</v>
      </c>
      <c r="T12" s="73" t="str">
        <v>Gauge Pins · NoGo</v>
      </c>
      <c r="U12" s="73" t="str">
        <v>Gauge Pins · Var.Best.Fit.</v>
      </c>
      <c r="V12" s="73" t="str">
        <v>GCMM-000X (CMM) · Pass / Fail</v>
      </c>
      <c r="W12" s="73" t="str">
        <v>GCMM-000X (CMM) · Var.Meas.</v>
      </c>
      <c r="X12" s="73" t="str">
        <v>GOMS-000X (Sylvac)</v>
      </c>
      <c r="Y12" s="73" t="str">
        <v>GRAM-00XX (RAM) · Pass / Fail</v>
      </c>
      <c r="Z12" s="73" t="str">
        <v>GRAM-00XX (RAM) · Program</v>
      </c>
      <c r="AA12" s="73" t="str">
        <v>GRAM-00XX (RAM) · Var.Meas.</v>
      </c>
      <c r="AB12" s="73" t="str">
        <v>GRAM-00XX (RAM) · Visual</v>
      </c>
      <c r="AC12" s="73" t="str">
        <v>Groove Width Micrometer</v>
      </c>
      <c r="AD12" s="73" t="str">
        <v>GTIC-00XX Test Indicator</v>
      </c>
      <c r="AE12" s="73" t="str">
        <v>Indicator / Drop</v>
      </c>
      <c r="AF12" s="73" t="str">
        <v>Inspection Fixture · Go</v>
      </c>
      <c r="AG12" s="73" t="str">
        <v>Inspection Fixture · NoGo</v>
      </c>
      <c r="AH12" s="73" t="str">
        <v>Micrometer · Anvil GMAN-XXXX</v>
      </c>
      <c r="AI12" s="73" t="str">
        <v>Micrometer · Blade</v>
      </c>
      <c r="AJ12" s="73" t="str">
        <v>Micrometer · Disc</v>
      </c>
      <c r="AK12" s="73" t="str">
        <v>Micrometer · Outside</v>
      </c>
      <c r="AL12" s="73" t="str">
        <v>Micrometer · Pitch</v>
      </c>
      <c r="AM12" s="73" t="str">
        <v>Micrometer · Point</v>
      </c>
      <c r="AN12" s="73" t="str">
        <v>Micrometer · Spline</v>
      </c>
      <c r="AO12" s="73" t="str">
        <v xml:space="preserve">Micrometer · Spline / Calc. </v>
      </c>
      <c r="AP12" s="73" t="str">
        <v>not sure</v>
      </c>
      <c r="AQ12" s="73" t="str">
        <v>Ring/Internal (IDT)</v>
      </c>
      <c r="AR12" s="73" t="str">
        <v xml:space="preserve">Test Indicator/Concent. Ga. </v>
      </c>
      <c r="AS12" s="73" t="str">
        <v>Thread Plug Gauge · Go</v>
      </c>
      <c r="AT12" s="73" t="str">
        <v>Thread Plug Gauge · Go/NoGo</v>
      </c>
      <c r="AU12" s="73" t="str">
        <v>Thread Plug Gauge · NoGo</v>
      </c>
      <c r="AV12" s="73" t="str">
        <v>Thread Ring Gauge · Go</v>
      </c>
      <c r="AW12" s="73" t="str">
        <v>Thread Ring Gauge · Go/NoGo</v>
      </c>
      <c r="AX12" s="73" t="str">
        <v>Thread Ring Gauge · NoGo</v>
      </c>
      <c r="AY12" s="73" t="str">
        <v>Visual</v>
      </c>
      <c r="AZ12" s="73" t="str">
        <v>Visual · (Microscope)</v>
      </c>
      <c r="BA12" s="73" t="str">
        <v>Visual · 10×</v>
      </c>
      <c r="BB12" s="73" t="str">
        <v>Visual · 2.25×</v>
      </c>
      <c r="BC12" s="73" t="str">
        <v>Visual · DV</v>
      </c>
    </row>
    <row r="13" spans="1:55">
      <c r="A13" s="73" t="s">
        <v>62</v>
      </c>
      <c r="C13" s="73" t="str" cm="1">
        <f t="array" ref="C13:BC13">TRANSPOSE(_xlfn._xlws.SORT(_xlfn._xlws.FILTER($A$2:$A$279,ISNUMBER(SEARCH('PartLib Table'!N20,$A$2:$A$279)),"not found")))</f>
        <v>Caliper</v>
      </c>
      <c r="D13" s="73" t="str">
        <v>Caliper/Go Gauge</v>
      </c>
      <c r="E13" s="73" t="str">
        <v>Caliper/Go Pin</v>
      </c>
      <c r="F13" s="73" t="str">
        <v>Caliper/Internal (IDT)</v>
      </c>
      <c r="G13" s="73" t="str">
        <v>Comparator / Var.Meas.</v>
      </c>
      <c r="H13" s="73" t="str">
        <v>FI-Visual</v>
      </c>
      <c r="I13" s="73" t="str">
        <v>FI-Visual · (Microscope)</v>
      </c>
      <c r="J13" s="73" t="str">
        <v>FI-Visual · 10×</v>
      </c>
      <c r="K13" s="73" t="str">
        <v>FI-Visual · 2.25×</v>
      </c>
      <c r="L13" s="73" t="str">
        <v>FI-Visual · DV</v>
      </c>
      <c r="M13" s="73" t="str">
        <v>Function Part</v>
      </c>
      <c r="N13" s="73" t="str">
        <v>Functional · Gauge</v>
      </c>
      <c r="O13" s="73" t="str">
        <v>Gauge · Go</v>
      </c>
      <c r="P13" s="73" t="str">
        <v>Gauge · Go/NoGo</v>
      </c>
      <c r="Q13" s="73" t="str">
        <v>Gauge · NoGo</v>
      </c>
      <c r="R13" s="73" t="str">
        <v>Gauge Pins · Go</v>
      </c>
      <c r="S13" s="73" t="str">
        <v>Gauge Pins · Go/NoGo</v>
      </c>
      <c r="T13" s="73" t="str">
        <v>Gauge Pins · NoGo</v>
      </c>
      <c r="U13" s="73" t="str">
        <v>Gauge Pins · Var.Best.Fit.</v>
      </c>
      <c r="V13" s="73" t="str">
        <v>GCMM-000X (CMM) · Pass / Fail</v>
      </c>
      <c r="W13" s="73" t="str">
        <v>GCMM-000X (CMM) · Var.Meas.</v>
      </c>
      <c r="X13" s="73" t="str">
        <v>GOMS-000X (Sylvac)</v>
      </c>
      <c r="Y13" s="73" t="str">
        <v>GRAM-00XX (RAM) · Pass / Fail</v>
      </c>
      <c r="Z13" s="73" t="str">
        <v>GRAM-00XX (RAM) · Program</v>
      </c>
      <c r="AA13" s="73" t="str">
        <v>GRAM-00XX (RAM) · Var.Meas.</v>
      </c>
      <c r="AB13" s="73" t="str">
        <v>GRAM-00XX (RAM) · Visual</v>
      </c>
      <c r="AC13" s="73" t="str">
        <v>Groove Width Micrometer</v>
      </c>
      <c r="AD13" s="73" t="str">
        <v>GTIC-00XX Test Indicator</v>
      </c>
      <c r="AE13" s="73" t="str">
        <v>Indicator / Drop</v>
      </c>
      <c r="AF13" s="73" t="str">
        <v>Inspection Fixture · Go</v>
      </c>
      <c r="AG13" s="73" t="str">
        <v>Inspection Fixture · NoGo</v>
      </c>
      <c r="AH13" s="73" t="str">
        <v>Micrometer · Anvil GMAN-XXXX</v>
      </c>
      <c r="AI13" s="73" t="str">
        <v>Micrometer · Blade</v>
      </c>
      <c r="AJ13" s="73" t="str">
        <v>Micrometer · Disc</v>
      </c>
      <c r="AK13" s="73" t="str">
        <v>Micrometer · Outside</v>
      </c>
      <c r="AL13" s="73" t="str">
        <v>Micrometer · Pitch</v>
      </c>
      <c r="AM13" s="73" t="str">
        <v>Micrometer · Point</v>
      </c>
      <c r="AN13" s="73" t="str">
        <v>Micrometer · Spline</v>
      </c>
      <c r="AO13" s="73" t="str">
        <v xml:space="preserve">Micrometer · Spline / Calc. </v>
      </c>
      <c r="AP13" s="73" t="str">
        <v>not sure</v>
      </c>
      <c r="AQ13" s="73" t="str">
        <v>Ring/Internal (IDT)</v>
      </c>
      <c r="AR13" s="73" t="str">
        <v xml:space="preserve">Test Indicator/Concent. Ga. </v>
      </c>
      <c r="AS13" s="73" t="str">
        <v>Thread Plug Gauge · Go</v>
      </c>
      <c r="AT13" s="73" t="str">
        <v>Thread Plug Gauge · Go/NoGo</v>
      </c>
      <c r="AU13" s="73" t="str">
        <v>Thread Plug Gauge · NoGo</v>
      </c>
      <c r="AV13" s="73" t="str">
        <v>Thread Ring Gauge · Go</v>
      </c>
      <c r="AW13" s="73" t="str">
        <v>Thread Ring Gauge · Go/NoGo</v>
      </c>
      <c r="AX13" s="73" t="str">
        <v>Thread Ring Gauge · NoGo</v>
      </c>
      <c r="AY13" s="73" t="str">
        <v>Visual</v>
      </c>
      <c r="AZ13" s="73" t="str">
        <v>Visual · (Microscope)</v>
      </c>
      <c r="BA13" s="73" t="str">
        <v>Visual · 10×</v>
      </c>
      <c r="BB13" s="73" t="str">
        <v>Visual · 2.25×</v>
      </c>
      <c r="BC13" s="73" t="str">
        <v>Visual · DV</v>
      </c>
    </row>
    <row r="14" spans="1:55">
      <c r="A14" s="73" t="s">
        <v>616</v>
      </c>
      <c r="C14" s="73" t="str" cm="1">
        <f t="array" ref="C14:BC14">TRANSPOSE(_xlfn._xlws.SORT(_xlfn._xlws.FILTER($A$2:$A$279,ISNUMBER(SEARCH('PartLib Table'!N21,$A$2:$A$279)),"not found")))</f>
        <v>Caliper</v>
      </c>
      <c r="D14" s="73" t="str">
        <v>Caliper/Go Gauge</v>
      </c>
      <c r="E14" s="73" t="str">
        <v>Caliper/Go Pin</v>
      </c>
      <c r="F14" s="73" t="str">
        <v>Caliper/Internal (IDT)</v>
      </c>
      <c r="G14" s="73" t="str">
        <v>Comparator / Var.Meas.</v>
      </c>
      <c r="H14" s="73" t="str">
        <v>FI-Visual</v>
      </c>
      <c r="I14" s="73" t="str">
        <v>FI-Visual · (Microscope)</v>
      </c>
      <c r="J14" s="73" t="str">
        <v>FI-Visual · 10×</v>
      </c>
      <c r="K14" s="73" t="str">
        <v>FI-Visual · 2.25×</v>
      </c>
      <c r="L14" s="73" t="str">
        <v>FI-Visual · DV</v>
      </c>
      <c r="M14" s="73" t="str">
        <v>Function Part</v>
      </c>
      <c r="N14" s="73" t="str">
        <v>Functional · Gauge</v>
      </c>
      <c r="O14" s="73" t="str">
        <v>Gauge · Go</v>
      </c>
      <c r="P14" s="73" t="str">
        <v>Gauge · Go/NoGo</v>
      </c>
      <c r="Q14" s="73" t="str">
        <v>Gauge · NoGo</v>
      </c>
      <c r="R14" s="73" t="str">
        <v>Gauge Pins · Go</v>
      </c>
      <c r="S14" s="73" t="str">
        <v>Gauge Pins · Go/NoGo</v>
      </c>
      <c r="T14" s="73" t="str">
        <v>Gauge Pins · NoGo</v>
      </c>
      <c r="U14" s="73" t="str">
        <v>Gauge Pins · Var.Best.Fit.</v>
      </c>
      <c r="V14" s="73" t="str">
        <v>GCMM-000X (CMM) · Pass / Fail</v>
      </c>
      <c r="W14" s="73" t="str">
        <v>GCMM-000X (CMM) · Var.Meas.</v>
      </c>
      <c r="X14" s="73" t="str">
        <v>GOMS-000X (Sylvac)</v>
      </c>
      <c r="Y14" s="73" t="str">
        <v>GRAM-00XX (RAM) · Pass / Fail</v>
      </c>
      <c r="Z14" s="73" t="str">
        <v>GRAM-00XX (RAM) · Program</v>
      </c>
      <c r="AA14" s="73" t="str">
        <v>GRAM-00XX (RAM) · Var.Meas.</v>
      </c>
      <c r="AB14" s="73" t="str">
        <v>GRAM-00XX (RAM) · Visual</v>
      </c>
      <c r="AC14" s="73" t="str">
        <v>Groove Width Micrometer</v>
      </c>
      <c r="AD14" s="73" t="str">
        <v>GTIC-00XX Test Indicator</v>
      </c>
      <c r="AE14" s="73" t="str">
        <v>Indicator / Drop</v>
      </c>
      <c r="AF14" s="73" t="str">
        <v>Inspection Fixture · Go</v>
      </c>
      <c r="AG14" s="73" t="str">
        <v>Inspection Fixture · NoGo</v>
      </c>
      <c r="AH14" s="73" t="str">
        <v>Micrometer · Anvil GMAN-XXXX</v>
      </c>
      <c r="AI14" s="73" t="str">
        <v>Micrometer · Blade</v>
      </c>
      <c r="AJ14" s="73" t="str">
        <v>Micrometer · Disc</v>
      </c>
      <c r="AK14" s="73" t="str">
        <v>Micrometer · Outside</v>
      </c>
      <c r="AL14" s="73" t="str">
        <v>Micrometer · Pitch</v>
      </c>
      <c r="AM14" s="73" t="str">
        <v>Micrometer · Point</v>
      </c>
      <c r="AN14" s="73" t="str">
        <v>Micrometer · Spline</v>
      </c>
      <c r="AO14" s="73" t="str">
        <v xml:space="preserve">Micrometer · Spline / Calc. </v>
      </c>
      <c r="AP14" s="73" t="str">
        <v>not sure</v>
      </c>
      <c r="AQ14" s="73" t="str">
        <v>Ring/Internal (IDT)</v>
      </c>
      <c r="AR14" s="73" t="str">
        <v xml:space="preserve">Test Indicator/Concent. Ga. </v>
      </c>
      <c r="AS14" s="73" t="str">
        <v>Thread Plug Gauge · Go</v>
      </c>
      <c r="AT14" s="73" t="str">
        <v>Thread Plug Gauge · Go/NoGo</v>
      </c>
      <c r="AU14" s="73" t="str">
        <v>Thread Plug Gauge · NoGo</v>
      </c>
      <c r="AV14" s="73" t="str">
        <v>Thread Ring Gauge · Go</v>
      </c>
      <c r="AW14" s="73" t="str">
        <v>Thread Ring Gauge · Go/NoGo</v>
      </c>
      <c r="AX14" s="73" t="str">
        <v>Thread Ring Gauge · NoGo</v>
      </c>
      <c r="AY14" s="73" t="str">
        <v>Visual</v>
      </c>
      <c r="AZ14" s="73" t="str">
        <v>Visual · (Microscope)</v>
      </c>
      <c r="BA14" s="73" t="str">
        <v>Visual · 10×</v>
      </c>
      <c r="BB14" s="73" t="str">
        <v>Visual · 2.25×</v>
      </c>
      <c r="BC14" s="73" t="str">
        <v>Visual · DV</v>
      </c>
    </row>
    <row r="15" spans="1:55">
      <c r="A15" s="73" t="s">
        <v>617</v>
      </c>
      <c r="C15" s="73" t="str" cm="1">
        <f t="array" ref="C15:BC15">TRANSPOSE(_xlfn._xlws.SORT(_xlfn._xlws.FILTER($A$2:$A$279,ISNUMBER(SEARCH('PartLib Table'!N22,$A$2:$A$279)),"not found")))</f>
        <v>Caliper</v>
      </c>
      <c r="D15" s="73" t="str">
        <v>Caliper/Go Gauge</v>
      </c>
      <c r="E15" s="73" t="str">
        <v>Caliper/Go Pin</v>
      </c>
      <c r="F15" s="73" t="str">
        <v>Caliper/Internal (IDT)</v>
      </c>
      <c r="G15" s="73" t="str">
        <v>Comparator / Var.Meas.</v>
      </c>
      <c r="H15" s="73" t="str">
        <v>FI-Visual</v>
      </c>
      <c r="I15" s="73" t="str">
        <v>FI-Visual · (Microscope)</v>
      </c>
      <c r="J15" s="73" t="str">
        <v>FI-Visual · 10×</v>
      </c>
      <c r="K15" s="73" t="str">
        <v>FI-Visual · 2.25×</v>
      </c>
      <c r="L15" s="73" t="str">
        <v>FI-Visual · DV</v>
      </c>
      <c r="M15" s="73" t="str">
        <v>Function Part</v>
      </c>
      <c r="N15" s="73" t="str">
        <v>Functional · Gauge</v>
      </c>
      <c r="O15" s="73" t="str">
        <v>Gauge · Go</v>
      </c>
      <c r="P15" s="73" t="str">
        <v>Gauge · Go/NoGo</v>
      </c>
      <c r="Q15" s="73" t="str">
        <v>Gauge · NoGo</v>
      </c>
      <c r="R15" s="73" t="str">
        <v>Gauge Pins · Go</v>
      </c>
      <c r="S15" s="73" t="str">
        <v>Gauge Pins · Go/NoGo</v>
      </c>
      <c r="T15" s="73" t="str">
        <v>Gauge Pins · NoGo</v>
      </c>
      <c r="U15" s="73" t="str">
        <v>Gauge Pins · Var.Best.Fit.</v>
      </c>
      <c r="V15" s="73" t="str">
        <v>GCMM-000X (CMM) · Pass / Fail</v>
      </c>
      <c r="W15" s="73" t="str">
        <v>GCMM-000X (CMM) · Var.Meas.</v>
      </c>
      <c r="X15" s="73" t="str">
        <v>GOMS-000X (Sylvac)</v>
      </c>
      <c r="Y15" s="73" t="str">
        <v>GRAM-00XX (RAM) · Pass / Fail</v>
      </c>
      <c r="Z15" s="73" t="str">
        <v>GRAM-00XX (RAM) · Program</v>
      </c>
      <c r="AA15" s="73" t="str">
        <v>GRAM-00XX (RAM) · Var.Meas.</v>
      </c>
      <c r="AB15" s="73" t="str">
        <v>GRAM-00XX (RAM) · Visual</v>
      </c>
      <c r="AC15" s="73" t="str">
        <v>Groove Width Micrometer</v>
      </c>
      <c r="AD15" s="73" t="str">
        <v>GTIC-00XX Test Indicator</v>
      </c>
      <c r="AE15" s="73" t="str">
        <v>Indicator / Drop</v>
      </c>
      <c r="AF15" s="73" t="str">
        <v>Inspection Fixture · Go</v>
      </c>
      <c r="AG15" s="73" t="str">
        <v>Inspection Fixture · NoGo</v>
      </c>
      <c r="AH15" s="73" t="str">
        <v>Micrometer · Anvil GMAN-XXXX</v>
      </c>
      <c r="AI15" s="73" t="str">
        <v>Micrometer · Blade</v>
      </c>
      <c r="AJ15" s="73" t="str">
        <v>Micrometer · Disc</v>
      </c>
      <c r="AK15" s="73" t="str">
        <v>Micrometer · Outside</v>
      </c>
      <c r="AL15" s="73" t="str">
        <v>Micrometer · Pitch</v>
      </c>
      <c r="AM15" s="73" t="str">
        <v>Micrometer · Point</v>
      </c>
      <c r="AN15" s="73" t="str">
        <v>Micrometer · Spline</v>
      </c>
      <c r="AO15" s="73" t="str">
        <v xml:space="preserve">Micrometer · Spline / Calc. </v>
      </c>
      <c r="AP15" s="73" t="str">
        <v>not sure</v>
      </c>
      <c r="AQ15" s="73" t="str">
        <v>Ring/Internal (IDT)</v>
      </c>
      <c r="AR15" s="73" t="str">
        <v xml:space="preserve">Test Indicator/Concent. Ga. </v>
      </c>
      <c r="AS15" s="73" t="str">
        <v>Thread Plug Gauge · Go</v>
      </c>
      <c r="AT15" s="73" t="str">
        <v>Thread Plug Gauge · Go/NoGo</v>
      </c>
      <c r="AU15" s="73" t="str">
        <v>Thread Plug Gauge · NoGo</v>
      </c>
      <c r="AV15" s="73" t="str">
        <v>Thread Ring Gauge · Go</v>
      </c>
      <c r="AW15" s="73" t="str">
        <v>Thread Ring Gauge · Go/NoGo</v>
      </c>
      <c r="AX15" s="73" t="str">
        <v>Thread Ring Gauge · NoGo</v>
      </c>
      <c r="AY15" s="73" t="str">
        <v>Visual</v>
      </c>
      <c r="AZ15" s="73" t="str">
        <v>Visual · (Microscope)</v>
      </c>
      <c r="BA15" s="73" t="str">
        <v>Visual · 10×</v>
      </c>
      <c r="BB15" s="73" t="str">
        <v>Visual · 2.25×</v>
      </c>
      <c r="BC15" s="73" t="str">
        <v>Visual · DV</v>
      </c>
    </row>
    <row r="16" spans="1:55">
      <c r="A16" s="73" t="s">
        <v>60</v>
      </c>
      <c r="C16" s="73" t="str" cm="1">
        <f t="array" ref="C16:BC16">TRANSPOSE(_xlfn._xlws.SORT(_xlfn._xlws.FILTER($A$2:$A$279,ISNUMBER(SEARCH('PartLib Table'!N23,$A$2:$A$279)),"not found")))</f>
        <v>Caliper</v>
      </c>
      <c r="D16" s="73" t="str">
        <v>Caliper/Go Gauge</v>
      </c>
      <c r="E16" s="73" t="str">
        <v>Caliper/Go Pin</v>
      </c>
      <c r="F16" s="73" t="str">
        <v>Caliper/Internal (IDT)</v>
      </c>
      <c r="G16" s="73" t="str">
        <v>Comparator / Var.Meas.</v>
      </c>
      <c r="H16" s="73" t="str">
        <v>FI-Visual</v>
      </c>
      <c r="I16" s="73" t="str">
        <v>FI-Visual · (Microscope)</v>
      </c>
      <c r="J16" s="73" t="str">
        <v>FI-Visual · 10×</v>
      </c>
      <c r="K16" s="73" t="str">
        <v>FI-Visual · 2.25×</v>
      </c>
      <c r="L16" s="73" t="str">
        <v>FI-Visual · DV</v>
      </c>
      <c r="M16" s="73" t="str">
        <v>Function Part</v>
      </c>
      <c r="N16" s="73" t="str">
        <v>Functional · Gauge</v>
      </c>
      <c r="O16" s="73" t="str">
        <v>Gauge · Go</v>
      </c>
      <c r="P16" s="73" t="str">
        <v>Gauge · Go/NoGo</v>
      </c>
      <c r="Q16" s="73" t="str">
        <v>Gauge · NoGo</v>
      </c>
      <c r="R16" s="73" t="str">
        <v>Gauge Pins · Go</v>
      </c>
      <c r="S16" s="73" t="str">
        <v>Gauge Pins · Go/NoGo</v>
      </c>
      <c r="T16" s="73" t="str">
        <v>Gauge Pins · NoGo</v>
      </c>
      <c r="U16" s="73" t="str">
        <v>Gauge Pins · Var.Best.Fit.</v>
      </c>
      <c r="V16" s="73" t="str">
        <v>GCMM-000X (CMM) · Pass / Fail</v>
      </c>
      <c r="W16" s="73" t="str">
        <v>GCMM-000X (CMM) · Var.Meas.</v>
      </c>
      <c r="X16" s="73" t="str">
        <v>GOMS-000X (Sylvac)</v>
      </c>
      <c r="Y16" s="73" t="str">
        <v>GRAM-00XX (RAM) · Pass / Fail</v>
      </c>
      <c r="Z16" s="73" t="str">
        <v>GRAM-00XX (RAM) · Program</v>
      </c>
      <c r="AA16" s="73" t="str">
        <v>GRAM-00XX (RAM) · Var.Meas.</v>
      </c>
      <c r="AB16" s="73" t="str">
        <v>GRAM-00XX (RAM) · Visual</v>
      </c>
      <c r="AC16" s="73" t="str">
        <v>Groove Width Micrometer</v>
      </c>
      <c r="AD16" s="73" t="str">
        <v>GTIC-00XX Test Indicator</v>
      </c>
      <c r="AE16" s="73" t="str">
        <v>Indicator / Drop</v>
      </c>
      <c r="AF16" s="73" t="str">
        <v>Inspection Fixture · Go</v>
      </c>
      <c r="AG16" s="73" t="str">
        <v>Inspection Fixture · NoGo</v>
      </c>
      <c r="AH16" s="73" t="str">
        <v>Micrometer · Anvil GMAN-XXXX</v>
      </c>
      <c r="AI16" s="73" t="str">
        <v>Micrometer · Blade</v>
      </c>
      <c r="AJ16" s="73" t="str">
        <v>Micrometer · Disc</v>
      </c>
      <c r="AK16" s="73" t="str">
        <v>Micrometer · Outside</v>
      </c>
      <c r="AL16" s="73" t="str">
        <v>Micrometer · Pitch</v>
      </c>
      <c r="AM16" s="73" t="str">
        <v>Micrometer · Point</v>
      </c>
      <c r="AN16" s="73" t="str">
        <v>Micrometer · Spline</v>
      </c>
      <c r="AO16" s="73" t="str">
        <v xml:space="preserve">Micrometer · Spline / Calc. </v>
      </c>
      <c r="AP16" s="73" t="str">
        <v>not sure</v>
      </c>
      <c r="AQ16" s="73" t="str">
        <v>Ring/Internal (IDT)</v>
      </c>
      <c r="AR16" s="73" t="str">
        <v xml:space="preserve">Test Indicator/Concent. Ga. </v>
      </c>
      <c r="AS16" s="73" t="str">
        <v>Thread Plug Gauge · Go</v>
      </c>
      <c r="AT16" s="73" t="str">
        <v>Thread Plug Gauge · Go/NoGo</v>
      </c>
      <c r="AU16" s="73" t="str">
        <v>Thread Plug Gauge · NoGo</v>
      </c>
      <c r="AV16" s="73" t="str">
        <v>Thread Ring Gauge · Go</v>
      </c>
      <c r="AW16" s="73" t="str">
        <v>Thread Ring Gauge · Go/NoGo</v>
      </c>
      <c r="AX16" s="73" t="str">
        <v>Thread Ring Gauge · NoGo</v>
      </c>
      <c r="AY16" s="73" t="str">
        <v>Visual</v>
      </c>
      <c r="AZ16" s="73" t="str">
        <v>Visual · (Microscope)</v>
      </c>
      <c r="BA16" s="73" t="str">
        <v>Visual · 10×</v>
      </c>
      <c r="BB16" s="73" t="str">
        <v>Visual · 2.25×</v>
      </c>
      <c r="BC16" s="73" t="str">
        <v>Visual · DV</v>
      </c>
    </row>
    <row r="17" spans="1:55">
      <c r="A17" s="73" t="s">
        <v>618</v>
      </c>
      <c r="C17" s="73" t="str" cm="1">
        <f t="array" ref="C17:BC17">TRANSPOSE(_xlfn._xlws.SORT(_xlfn._xlws.FILTER($A$2:$A$279,ISNUMBER(SEARCH('PartLib Table'!N24,$A$2:$A$279)),"not found")))</f>
        <v>Caliper</v>
      </c>
      <c r="D17" s="73" t="str">
        <v>Caliper/Go Gauge</v>
      </c>
      <c r="E17" s="73" t="str">
        <v>Caliper/Go Pin</v>
      </c>
      <c r="F17" s="73" t="str">
        <v>Caliper/Internal (IDT)</v>
      </c>
      <c r="G17" s="73" t="str">
        <v>Comparator / Var.Meas.</v>
      </c>
      <c r="H17" s="73" t="str">
        <v>FI-Visual</v>
      </c>
      <c r="I17" s="73" t="str">
        <v>FI-Visual · (Microscope)</v>
      </c>
      <c r="J17" s="73" t="str">
        <v>FI-Visual · 10×</v>
      </c>
      <c r="K17" s="73" t="str">
        <v>FI-Visual · 2.25×</v>
      </c>
      <c r="L17" s="73" t="str">
        <v>FI-Visual · DV</v>
      </c>
      <c r="M17" s="73" t="str">
        <v>Function Part</v>
      </c>
      <c r="N17" s="73" t="str">
        <v>Functional · Gauge</v>
      </c>
      <c r="O17" s="73" t="str">
        <v>Gauge · Go</v>
      </c>
      <c r="P17" s="73" t="str">
        <v>Gauge · Go/NoGo</v>
      </c>
      <c r="Q17" s="73" t="str">
        <v>Gauge · NoGo</v>
      </c>
      <c r="R17" s="73" t="str">
        <v>Gauge Pins · Go</v>
      </c>
      <c r="S17" s="73" t="str">
        <v>Gauge Pins · Go/NoGo</v>
      </c>
      <c r="T17" s="73" t="str">
        <v>Gauge Pins · NoGo</v>
      </c>
      <c r="U17" s="73" t="str">
        <v>Gauge Pins · Var.Best.Fit.</v>
      </c>
      <c r="V17" s="73" t="str">
        <v>GCMM-000X (CMM) · Pass / Fail</v>
      </c>
      <c r="W17" s="73" t="str">
        <v>GCMM-000X (CMM) · Var.Meas.</v>
      </c>
      <c r="X17" s="73" t="str">
        <v>GOMS-000X (Sylvac)</v>
      </c>
      <c r="Y17" s="73" t="str">
        <v>GRAM-00XX (RAM) · Pass / Fail</v>
      </c>
      <c r="Z17" s="73" t="str">
        <v>GRAM-00XX (RAM) · Program</v>
      </c>
      <c r="AA17" s="73" t="str">
        <v>GRAM-00XX (RAM) · Var.Meas.</v>
      </c>
      <c r="AB17" s="73" t="str">
        <v>GRAM-00XX (RAM) · Visual</v>
      </c>
      <c r="AC17" s="73" t="str">
        <v>Groove Width Micrometer</v>
      </c>
      <c r="AD17" s="73" t="str">
        <v>GTIC-00XX Test Indicator</v>
      </c>
      <c r="AE17" s="73" t="str">
        <v>Indicator / Drop</v>
      </c>
      <c r="AF17" s="73" t="str">
        <v>Inspection Fixture · Go</v>
      </c>
      <c r="AG17" s="73" t="str">
        <v>Inspection Fixture · NoGo</v>
      </c>
      <c r="AH17" s="73" t="str">
        <v>Micrometer · Anvil GMAN-XXXX</v>
      </c>
      <c r="AI17" s="73" t="str">
        <v>Micrometer · Blade</v>
      </c>
      <c r="AJ17" s="73" t="str">
        <v>Micrometer · Disc</v>
      </c>
      <c r="AK17" s="73" t="str">
        <v>Micrometer · Outside</v>
      </c>
      <c r="AL17" s="73" t="str">
        <v>Micrometer · Pitch</v>
      </c>
      <c r="AM17" s="73" t="str">
        <v>Micrometer · Point</v>
      </c>
      <c r="AN17" s="73" t="str">
        <v>Micrometer · Spline</v>
      </c>
      <c r="AO17" s="73" t="str">
        <v xml:space="preserve">Micrometer · Spline / Calc. </v>
      </c>
      <c r="AP17" s="73" t="str">
        <v>not sure</v>
      </c>
      <c r="AQ17" s="73" t="str">
        <v>Ring/Internal (IDT)</v>
      </c>
      <c r="AR17" s="73" t="str">
        <v xml:space="preserve">Test Indicator/Concent. Ga. </v>
      </c>
      <c r="AS17" s="73" t="str">
        <v>Thread Plug Gauge · Go</v>
      </c>
      <c r="AT17" s="73" t="str">
        <v>Thread Plug Gauge · Go/NoGo</v>
      </c>
      <c r="AU17" s="73" t="str">
        <v>Thread Plug Gauge · NoGo</v>
      </c>
      <c r="AV17" s="73" t="str">
        <v>Thread Ring Gauge · Go</v>
      </c>
      <c r="AW17" s="73" t="str">
        <v>Thread Ring Gauge · Go/NoGo</v>
      </c>
      <c r="AX17" s="73" t="str">
        <v>Thread Ring Gauge · NoGo</v>
      </c>
      <c r="AY17" s="73" t="str">
        <v>Visual</v>
      </c>
      <c r="AZ17" s="73" t="str">
        <v>Visual · (Microscope)</v>
      </c>
      <c r="BA17" s="73" t="str">
        <v>Visual · 10×</v>
      </c>
      <c r="BB17" s="73" t="str">
        <v>Visual · 2.25×</v>
      </c>
      <c r="BC17" s="73" t="str">
        <v>Visual · DV</v>
      </c>
    </row>
    <row r="18" spans="1:55">
      <c r="A18" s="73" t="s">
        <v>619</v>
      </c>
      <c r="C18" s="73" t="str" cm="1">
        <f t="array" ref="C18:BC18">TRANSPOSE(_xlfn._xlws.SORT(_xlfn._xlws.FILTER($A$2:$A$279,ISNUMBER(SEARCH('PartLib Table'!N25,$A$2:$A$279)),"not found")))</f>
        <v>Caliper</v>
      </c>
      <c r="D18" s="73" t="str">
        <v>Caliper/Go Gauge</v>
      </c>
      <c r="E18" s="73" t="str">
        <v>Caliper/Go Pin</v>
      </c>
      <c r="F18" s="73" t="str">
        <v>Caliper/Internal (IDT)</v>
      </c>
      <c r="G18" s="73" t="str">
        <v>Comparator / Var.Meas.</v>
      </c>
      <c r="H18" s="73" t="str">
        <v>FI-Visual</v>
      </c>
      <c r="I18" s="73" t="str">
        <v>FI-Visual · (Microscope)</v>
      </c>
      <c r="J18" s="73" t="str">
        <v>FI-Visual · 10×</v>
      </c>
      <c r="K18" s="73" t="str">
        <v>FI-Visual · 2.25×</v>
      </c>
      <c r="L18" s="73" t="str">
        <v>FI-Visual · DV</v>
      </c>
      <c r="M18" s="73" t="str">
        <v>Function Part</v>
      </c>
      <c r="N18" s="73" t="str">
        <v>Functional · Gauge</v>
      </c>
      <c r="O18" s="73" t="str">
        <v>Gauge · Go</v>
      </c>
      <c r="P18" s="73" t="str">
        <v>Gauge · Go/NoGo</v>
      </c>
      <c r="Q18" s="73" t="str">
        <v>Gauge · NoGo</v>
      </c>
      <c r="R18" s="73" t="str">
        <v>Gauge Pins · Go</v>
      </c>
      <c r="S18" s="73" t="str">
        <v>Gauge Pins · Go/NoGo</v>
      </c>
      <c r="T18" s="73" t="str">
        <v>Gauge Pins · NoGo</v>
      </c>
      <c r="U18" s="73" t="str">
        <v>Gauge Pins · Var.Best.Fit.</v>
      </c>
      <c r="V18" s="73" t="str">
        <v>GCMM-000X (CMM) · Pass / Fail</v>
      </c>
      <c r="W18" s="73" t="str">
        <v>GCMM-000X (CMM) · Var.Meas.</v>
      </c>
      <c r="X18" s="73" t="str">
        <v>GOMS-000X (Sylvac)</v>
      </c>
      <c r="Y18" s="73" t="str">
        <v>GRAM-00XX (RAM) · Pass / Fail</v>
      </c>
      <c r="Z18" s="73" t="str">
        <v>GRAM-00XX (RAM) · Program</v>
      </c>
      <c r="AA18" s="73" t="str">
        <v>GRAM-00XX (RAM) · Var.Meas.</v>
      </c>
      <c r="AB18" s="73" t="str">
        <v>GRAM-00XX (RAM) · Visual</v>
      </c>
      <c r="AC18" s="73" t="str">
        <v>Groove Width Micrometer</v>
      </c>
      <c r="AD18" s="73" t="str">
        <v>GTIC-00XX Test Indicator</v>
      </c>
      <c r="AE18" s="73" t="str">
        <v>Indicator / Drop</v>
      </c>
      <c r="AF18" s="73" t="str">
        <v>Inspection Fixture · Go</v>
      </c>
      <c r="AG18" s="73" t="str">
        <v>Inspection Fixture · NoGo</v>
      </c>
      <c r="AH18" s="73" t="str">
        <v>Micrometer · Anvil GMAN-XXXX</v>
      </c>
      <c r="AI18" s="73" t="str">
        <v>Micrometer · Blade</v>
      </c>
      <c r="AJ18" s="73" t="str">
        <v>Micrometer · Disc</v>
      </c>
      <c r="AK18" s="73" t="str">
        <v>Micrometer · Outside</v>
      </c>
      <c r="AL18" s="73" t="str">
        <v>Micrometer · Pitch</v>
      </c>
      <c r="AM18" s="73" t="str">
        <v>Micrometer · Point</v>
      </c>
      <c r="AN18" s="73" t="str">
        <v>Micrometer · Spline</v>
      </c>
      <c r="AO18" s="73" t="str">
        <v xml:space="preserve">Micrometer · Spline / Calc. </v>
      </c>
      <c r="AP18" s="73" t="str">
        <v>not sure</v>
      </c>
      <c r="AQ18" s="73" t="str">
        <v>Ring/Internal (IDT)</v>
      </c>
      <c r="AR18" s="73" t="str">
        <v xml:space="preserve">Test Indicator/Concent. Ga. </v>
      </c>
      <c r="AS18" s="73" t="str">
        <v>Thread Plug Gauge · Go</v>
      </c>
      <c r="AT18" s="73" t="str">
        <v>Thread Plug Gauge · Go/NoGo</v>
      </c>
      <c r="AU18" s="73" t="str">
        <v>Thread Plug Gauge · NoGo</v>
      </c>
      <c r="AV18" s="73" t="str">
        <v>Thread Ring Gauge · Go</v>
      </c>
      <c r="AW18" s="73" t="str">
        <v>Thread Ring Gauge · Go/NoGo</v>
      </c>
      <c r="AX18" s="73" t="str">
        <v>Thread Ring Gauge · NoGo</v>
      </c>
      <c r="AY18" s="73" t="str">
        <v>Visual</v>
      </c>
      <c r="AZ18" s="73" t="str">
        <v>Visual · (Microscope)</v>
      </c>
      <c r="BA18" s="73" t="str">
        <v>Visual · 10×</v>
      </c>
      <c r="BB18" s="73" t="str">
        <v>Visual · 2.25×</v>
      </c>
      <c r="BC18" s="73" t="str">
        <v>Visual · DV</v>
      </c>
    </row>
    <row r="19" spans="1:55">
      <c r="A19" s="73" t="s">
        <v>620</v>
      </c>
      <c r="C19" s="73" t="str" cm="1">
        <f t="array" ref="C19:BC19">TRANSPOSE(_xlfn._xlws.SORT(_xlfn._xlws.FILTER($A$2:$A$279,ISNUMBER(SEARCH('PartLib Table'!N26,$A$2:$A$279)),"not found")))</f>
        <v>Caliper</v>
      </c>
      <c r="D19" s="73" t="str">
        <v>Caliper/Go Gauge</v>
      </c>
      <c r="E19" s="73" t="str">
        <v>Caliper/Go Pin</v>
      </c>
      <c r="F19" s="73" t="str">
        <v>Caliper/Internal (IDT)</v>
      </c>
      <c r="G19" s="73" t="str">
        <v>Comparator / Var.Meas.</v>
      </c>
      <c r="H19" s="73" t="str">
        <v>FI-Visual</v>
      </c>
      <c r="I19" s="73" t="str">
        <v>FI-Visual · (Microscope)</v>
      </c>
      <c r="J19" s="73" t="str">
        <v>FI-Visual · 10×</v>
      </c>
      <c r="K19" s="73" t="str">
        <v>FI-Visual · 2.25×</v>
      </c>
      <c r="L19" s="73" t="str">
        <v>FI-Visual · DV</v>
      </c>
      <c r="M19" s="73" t="str">
        <v>Function Part</v>
      </c>
      <c r="N19" s="73" t="str">
        <v>Functional · Gauge</v>
      </c>
      <c r="O19" s="73" t="str">
        <v>Gauge · Go</v>
      </c>
      <c r="P19" s="73" t="str">
        <v>Gauge · Go/NoGo</v>
      </c>
      <c r="Q19" s="73" t="str">
        <v>Gauge · NoGo</v>
      </c>
      <c r="R19" s="73" t="str">
        <v>Gauge Pins · Go</v>
      </c>
      <c r="S19" s="73" t="str">
        <v>Gauge Pins · Go/NoGo</v>
      </c>
      <c r="T19" s="73" t="str">
        <v>Gauge Pins · NoGo</v>
      </c>
      <c r="U19" s="73" t="str">
        <v>Gauge Pins · Var.Best.Fit.</v>
      </c>
      <c r="V19" s="73" t="str">
        <v>GCMM-000X (CMM) · Pass / Fail</v>
      </c>
      <c r="W19" s="73" t="str">
        <v>GCMM-000X (CMM) · Var.Meas.</v>
      </c>
      <c r="X19" s="73" t="str">
        <v>GOMS-000X (Sylvac)</v>
      </c>
      <c r="Y19" s="73" t="str">
        <v>GRAM-00XX (RAM) · Pass / Fail</v>
      </c>
      <c r="Z19" s="73" t="str">
        <v>GRAM-00XX (RAM) · Program</v>
      </c>
      <c r="AA19" s="73" t="str">
        <v>GRAM-00XX (RAM) · Var.Meas.</v>
      </c>
      <c r="AB19" s="73" t="str">
        <v>GRAM-00XX (RAM) · Visual</v>
      </c>
      <c r="AC19" s="73" t="str">
        <v>Groove Width Micrometer</v>
      </c>
      <c r="AD19" s="73" t="str">
        <v>GTIC-00XX Test Indicator</v>
      </c>
      <c r="AE19" s="73" t="str">
        <v>Indicator / Drop</v>
      </c>
      <c r="AF19" s="73" t="str">
        <v>Inspection Fixture · Go</v>
      </c>
      <c r="AG19" s="73" t="str">
        <v>Inspection Fixture · NoGo</v>
      </c>
      <c r="AH19" s="73" t="str">
        <v>Micrometer · Anvil GMAN-XXXX</v>
      </c>
      <c r="AI19" s="73" t="str">
        <v>Micrometer · Blade</v>
      </c>
      <c r="AJ19" s="73" t="str">
        <v>Micrometer · Disc</v>
      </c>
      <c r="AK19" s="73" t="str">
        <v>Micrometer · Outside</v>
      </c>
      <c r="AL19" s="73" t="str">
        <v>Micrometer · Pitch</v>
      </c>
      <c r="AM19" s="73" t="str">
        <v>Micrometer · Point</v>
      </c>
      <c r="AN19" s="73" t="str">
        <v>Micrometer · Spline</v>
      </c>
      <c r="AO19" s="73" t="str">
        <v xml:space="preserve">Micrometer · Spline / Calc. </v>
      </c>
      <c r="AP19" s="73" t="str">
        <v>not sure</v>
      </c>
      <c r="AQ19" s="73" t="str">
        <v>Ring/Internal (IDT)</v>
      </c>
      <c r="AR19" s="73" t="str">
        <v xml:space="preserve">Test Indicator/Concent. Ga. </v>
      </c>
      <c r="AS19" s="73" t="str">
        <v>Thread Plug Gauge · Go</v>
      </c>
      <c r="AT19" s="73" t="str">
        <v>Thread Plug Gauge · Go/NoGo</v>
      </c>
      <c r="AU19" s="73" t="str">
        <v>Thread Plug Gauge · NoGo</v>
      </c>
      <c r="AV19" s="73" t="str">
        <v>Thread Ring Gauge · Go</v>
      </c>
      <c r="AW19" s="73" t="str">
        <v>Thread Ring Gauge · Go/NoGo</v>
      </c>
      <c r="AX19" s="73" t="str">
        <v>Thread Ring Gauge · NoGo</v>
      </c>
      <c r="AY19" s="73" t="str">
        <v>Visual</v>
      </c>
      <c r="AZ19" s="73" t="str">
        <v>Visual · (Microscope)</v>
      </c>
      <c r="BA19" s="73" t="str">
        <v>Visual · 10×</v>
      </c>
      <c r="BB19" s="73" t="str">
        <v>Visual · 2.25×</v>
      </c>
      <c r="BC19" s="73" t="str">
        <v>Visual · DV</v>
      </c>
    </row>
    <row r="20" spans="1:55">
      <c r="A20" s="73" t="s">
        <v>621</v>
      </c>
      <c r="C20" s="73" t="str" cm="1">
        <f t="array" ref="C20:BC20">TRANSPOSE(_xlfn._xlws.SORT(_xlfn._xlws.FILTER($A$2:$A$279,ISNUMBER(SEARCH('PartLib Table'!N27,$A$2:$A$279)),"not found")))</f>
        <v>Caliper</v>
      </c>
      <c r="D20" s="73" t="str">
        <v>Caliper/Go Gauge</v>
      </c>
      <c r="E20" s="73" t="str">
        <v>Caliper/Go Pin</v>
      </c>
      <c r="F20" s="73" t="str">
        <v>Caliper/Internal (IDT)</v>
      </c>
      <c r="G20" s="73" t="str">
        <v>Comparator / Var.Meas.</v>
      </c>
      <c r="H20" s="73" t="str">
        <v>FI-Visual</v>
      </c>
      <c r="I20" s="73" t="str">
        <v>FI-Visual · (Microscope)</v>
      </c>
      <c r="J20" s="73" t="str">
        <v>FI-Visual · 10×</v>
      </c>
      <c r="K20" s="73" t="str">
        <v>FI-Visual · 2.25×</v>
      </c>
      <c r="L20" s="73" t="str">
        <v>FI-Visual · DV</v>
      </c>
      <c r="M20" s="73" t="str">
        <v>Function Part</v>
      </c>
      <c r="N20" s="73" t="str">
        <v>Functional · Gauge</v>
      </c>
      <c r="O20" s="73" t="str">
        <v>Gauge · Go</v>
      </c>
      <c r="P20" s="73" t="str">
        <v>Gauge · Go/NoGo</v>
      </c>
      <c r="Q20" s="73" t="str">
        <v>Gauge · NoGo</v>
      </c>
      <c r="R20" s="73" t="str">
        <v>Gauge Pins · Go</v>
      </c>
      <c r="S20" s="73" t="str">
        <v>Gauge Pins · Go/NoGo</v>
      </c>
      <c r="T20" s="73" t="str">
        <v>Gauge Pins · NoGo</v>
      </c>
      <c r="U20" s="73" t="str">
        <v>Gauge Pins · Var.Best.Fit.</v>
      </c>
      <c r="V20" s="73" t="str">
        <v>GCMM-000X (CMM) · Pass / Fail</v>
      </c>
      <c r="W20" s="73" t="str">
        <v>GCMM-000X (CMM) · Var.Meas.</v>
      </c>
      <c r="X20" s="73" t="str">
        <v>GOMS-000X (Sylvac)</v>
      </c>
      <c r="Y20" s="73" t="str">
        <v>GRAM-00XX (RAM) · Pass / Fail</v>
      </c>
      <c r="Z20" s="73" t="str">
        <v>GRAM-00XX (RAM) · Program</v>
      </c>
      <c r="AA20" s="73" t="str">
        <v>GRAM-00XX (RAM) · Var.Meas.</v>
      </c>
      <c r="AB20" s="73" t="str">
        <v>GRAM-00XX (RAM) · Visual</v>
      </c>
      <c r="AC20" s="73" t="str">
        <v>Groove Width Micrometer</v>
      </c>
      <c r="AD20" s="73" t="str">
        <v>GTIC-00XX Test Indicator</v>
      </c>
      <c r="AE20" s="73" t="str">
        <v>Indicator / Drop</v>
      </c>
      <c r="AF20" s="73" t="str">
        <v>Inspection Fixture · Go</v>
      </c>
      <c r="AG20" s="73" t="str">
        <v>Inspection Fixture · NoGo</v>
      </c>
      <c r="AH20" s="73" t="str">
        <v>Micrometer · Anvil GMAN-XXXX</v>
      </c>
      <c r="AI20" s="73" t="str">
        <v>Micrometer · Blade</v>
      </c>
      <c r="AJ20" s="73" t="str">
        <v>Micrometer · Disc</v>
      </c>
      <c r="AK20" s="73" t="str">
        <v>Micrometer · Outside</v>
      </c>
      <c r="AL20" s="73" t="str">
        <v>Micrometer · Pitch</v>
      </c>
      <c r="AM20" s="73" t="str">
        <v>Micrometer · Point</v>
      </c>
      <c r="AN20" s="73" t="str">
        <v>Micrometer · Spline</v>
      </c>
      <c r="AO20" s="73" t="str">
        <v xml:space="preserve">Micrometer · Spline / Calc. </v>
      </c>
      <c r="AP20" s="73" t="str">
        <v>not sure</v>
      </c>
      <c r="AQ20" s="73" t="str">
        <v>Ring/Internal (IDT)</v>
      </c>
      <c r="AR20" s="73" t="str">
        <v xml:space="preserve">Test Indicator/Concent. Ga. </v>
      </c>
      <c r="AS20" s="73" t="str">
        <v>Thread Plug Gauge · Go</v>
      </c>
      <c r="AT20" s="73" t="str">
        <v>Thread Plug Gauge · Go/NoGo</v>
      </c>
      <c r="AU20" s="73" t="str">
        <v>Thread Plug Gauge · NoGo</v>
      </c>
      <c r="AV20" s="73" t="str">
        <v>Thread Ring Gauge · Go</v>
      </c>
      <c r="AW20" s="73" t="str">
        <v>Thread Ring Gauge · Go/NoGo</v>
      </c>
      <c r="AX20" s="73" t="str">
        <v>Thread Ring Gauge · NoGo</v>
      </c>
      <c r="AY20" s="73" t="str">
        <v>Visual</v>
      </c>
      <c r="AZ20" s="73" t="str">
        <v>Visual · (Microscope)</v>
      </c>
      <c r="BA20" s="73" t="str">
        <v>Visual · 10×</v>
      </c>
      <c r="BB20" s="73" t="str">
        <v>Visual · 2.25×</v>
      </c>
      <c r="BC20" s="73" t="str">
        <v>Visual · DV</v>
      </c>
    </row>
    <row r="21" spans="1:55">
      <c r="A21" s="73" t="s">
        <v>622</v>
      </c>
      <c r="C21" s="73" t="str" cm="1">
        <f t="array" ref="C21:BC21">TRANSPOSE(_xlfn._xlws.SORT(_xlfn._xlws.FILTER($A$2:$A$279,ISNUMBER(SEARCH('PartLib Table'!N28,$A$2:$A$279)),"not found")))</f>
        <v>Caliper</v>
      </c>
      <c r="D21" s="73" t="str">
        <v>Caliper/Go Gauge</v>
      </c>
      <c r="E21" s="73" t="str">
        <v>Caliper/Go Pin</v>
      </c>
      <c r="F21" s="73" t="str">
        <v>Caliper/Internal (IDT)</v>
      </c>
      <c r="G21" s="73" t="str">
        <v>Comparator / Var.Meas.</v>
      </c>
      <c r="H21" s="73" t="str">
        <v>FI-Visual</v>
      </c>
      <c r="I21" s="73" t="str">
        <v>FI-Visual · (Microscope)</v>
      </c>
      <c r="J21" s="73" t="str">
        <v>FI-Visual · 10×</v>
      </c>
      <c r="K21" s="73" t="str">
        <v>FI-Visual · 2.25×</v>
      </c>
      <c r="L21" s="73" t="str">
        <v>FI-Visual · DV</v>
      </c>
      <c r="M21" s="73" t="str">
        <v>Function Part</v>
      </c>
      <c r="N21" s="73" t="str">
        <v>Functional · Gauge</v>
      </c>
      <c r="O21" s="73" t="str">
        <v>Gauge · Go</v>
      </c>
      <c r="P21" s="73" t="str">
        <v>Gauge · Go/NoGo</v>
      </c>
      <c r="Q21" s="73" t="str">
        <v>Gauge · NoGo</v>
      </c>
      <c r="R21" s="73" t="str">
        <v>Gauge Pins · Go</v>
      </c>
      <c r="S21" s="73" t="str">
        <v>Gauge Pins · Go/NoGo</v>
      </c>
      <c r="T21" s="73" t="str">
        <v>Gauge Pins · NoGo</v>
      </c>
      <c r="U21" s="73" t="str">
        <v>Gauge Pins · Var.Best.Fit.</v>
      </c>
      <c r="V21" s="73" t="str">
        <v>GCMM-000X (CMM) · Pass / Fail</v>
      </c>
      <c r="W21" s="73" t="str">
        <v>GCMM-000X (CMM) · Var.Meas.</v>
      </c>
      <c r="X21" s="73" t="str">
        <v>GOMS-000X (Sylvac)</v>
      </c>
      <c r="Y21" s="73" t="str">
        <v>GRAM-00XX (RAM) · Pass / Fail</v>
      </c>
      <c r="Z21" s="73" t="str">
        <v>GRAM-00XX (RAM) · Program</v>
      </c>
      <c r="AA21" s="73" t="str">
        <v>GRAM-00XX (RAM) · Var.Meas.</v>
      </c>
      <c r="AB21" s="73" t="str">
        <v>GRAM-00XX (RAM) · Visual</v>
      </c>
      <c r="AC21" s="73" t="str">
        <v>Groove Width Micrometer</v>
      </c>
      <c r="AD21" s="73" t="str">
        <v>GTIC-00XX Test Indicator</v>
      </c>
      <c r="AE21" s="73" t="str">
        <v>Indicator / Drop</v>
      </c>
      <c r="AF21" s="73" t="str">
        <v>Inspection Fixture · Go</v>
      </c>
      <c r="AG21" s="73" t="str">
        <v>Inspection Fixture · NoGo</v>
      </c>
      <c r="AH21" s="73" t="str">
        <v>Micrometer · Anvil GMAN-XXXX</v>
      </c>
      <c r="AI21" s="73" t="str">
        <v>Micrometer · Blade</v>
      </c>
      <c r="AJ21" s="73" t="str">
        <v>Micrometer · Disc</v>
      </c>
      <c r="AK21" s="73" t="str">
        <v>Micrometer · Outside</v>
      </c>
      <c r="AL21" s="73" t="str">
        <v>Micrometer · Pitch</v>
      </c>
      <c r="AM21" s="73" t="str">
        <v>Micrometer · Point</v>
      </c>
      <c r="AN21" s="73" t="str">
        <v>Micrometer · Spline</v>
      </c>
      <c r="AO21" s="73" t="str">
        <v xml:space="preserve">Micrometer · Spline / Calc. </v>
      </c>
      <c r="AP21" s="73" t="str">
        <v>not sure</v>
      </c>
      <c r="AQ21" s="73" t="str">
        <v>Ring/Internal (IDT)</v>
      </c>
      <c r="AR21" s="73" t="str">
        <v xml:space="preserve">Test Indicator/Concent. Ga. </v>
      </c>
      <c r="AS21" s="73" t="str">
        <v>Thread Plug Gauge · Go</v>
      </c>
      <c r="AT21" s="73" t="str">
        <v>Thread Plug Gauge · Go/NoGo</v>
      </c>
      <c r="AU21" s="73" t="str">
        <v>Thread Plug Gauge · NoGo</v>
      </c>
      <c r="AV21" s="73" t="str">
        <v>Thread Ring Gauge · Go</v>
      </c>
      <c r="AW21" s="73" t="str">
        <v>Thread Ring Gauge · Go/NoGo</v>
      </c>
      <c r="AX21" s="73" t="str">
        <v>Thread Ring Gauge · NoGo</v>
      </c>
      <c r="AY21" s="73" t="str">
        <v>Visual</v>
      </c>
      <c r="AZ21" s="73" t="str">
        <v>Visual · (Microscope)</v>
      </c>
      <c r="BA21" s="73" t="str">
        <v>Visual · 10×</v>
      </c>
      <c r="BB21" s="73" t="str">
        <v>Visual · 2.25×</v>
      </c>
      <c r="BC21" s="73" t="str">
        <v>Visual · DV</v>
      </c>
    </row>
    <row r="22" spans="1:55">
      <c r="A22" s="73" t="s">
        <v>623</v>
      </c>
      <c r="C22" s="73" t="str" cm="1">
        <f t="array" ref="C22:BC22">TRANSPOSE(_xlfn._xlws.SORT(_xlfn._xlws.FILTER($A$2:$A$279,ISNUMBER(SEARCH('PartLib Table'!N29,$A$2:$A$279)),"not found")))</f>
        <v>Caliper</v>
      </c>
      <c r="D22" s="73" t="str">
        <v>Caliper/Go Gauge</v>
      </c>
      <c r="E22" s="73" t="str">
        <v>Caliper/Go Pin</v>
      </c>
      <c r="F22" s="73" t="str">
        <v>Caliper/Internal (IDT)</v>
      </c>
      <c r="G22" s="73" t="str">
        <v>Comparator / Var.Meas.</v>
      </c>
      <c r="H22" s="73" t="str">
        <v>FI-Visual</v>
      </c>
      <c r="I22" s="73" t="str">
        <v>FI-Visual · (Microscope)</v>
      </c>
      <c r="J22" s="73" t="str">
        <v>FI-Visual · 10×</v>
      </c>
      <c r="K22" s="73" t="str">
        <v>FI-Visual · 2.25×</v>
      </c>
      <c r="L22" s="73" t="str">
        <v>FI-Visual · DV</v>
      </c>
      <c r="M22" s="73" t="str">
        <v>Function Part</v>
      </c>
      <c r="N22" s="73" t="str">
        <v>Functional · Gauge</v>
      </c>
      <c r="O22" s="73" t="str">
        <v>Gauge · Go</v>
      </c>
      <c r="P22" s="73" t="str">
        <v>Gauge · Go/NoGo</v>
      </c>
      <c r="Q22" s="73" t="str">
        <v>Gauge · NoGo</v>
      </c>
      <c r="R22" s="73" t="str">
        <v>Gauge Pins · Go</v>
      </c>
      <c r="S22" s="73" t="str">
        <v>Gauge Pins · Go/NoGo</v>
      </c>
      <c r="T22" s="73" t="str">
        <v>Gauge Pins · NoGo</v>
      </c>
      <c r="U22" s="73" t="str">
        <v>Gauge Pins · Var.Best.Fit.</v>
      </c>
      <c r="V22" s="73" t="str">
        <v>GCMM-000X (CMM) · Pass / Fail</v>
      </c>
      <c r="W22" s="73" t="str">
        <v>GCMM-000X (CMM) · Var.Meas.</v>
      </c>
      <c r="X22" s="73" t="str">
        <v>GOMS-000X (Sylvac)</v>
      </c>
      <c r="Y22" s="73" t="str">
        <v>GRAM-00XX (RAM) · Pass / Fail</v>
      </c>
      <c r="Z22" s="73" t="str">
        <v>GRAM-00XX (RAM) · Program</v>
      </c>
      <c r="AA22" s="73" t="str">
        <v>GRAM-00XX (RAM) · Var.Meas.</v>
      </c>
      <c r="AB22" s="73" t="str">
        <v>GRAM-00XX (RAM) · Visual</v>
      </c>
      <c r="AC22" s="73" t="str">
        <v>Groove Width Micrometer</v>
      </c>
      <c r="AD22" s="73" t="str">
        <v>GTIC-00XX Test Indicator</v>
      </c>
      <c r="AE22" s="73" t="str">
        <v>Indicator / Drop</v>
      </c>
      <c r="AF22" s="73" t="str">
        <v>Inspection Fixture · Go</v>
      </c>
      <c r="AG22" s="73" t="str">
        <v>Inspection Fixture · NoGo</v>
      </c>
      <c r="AH22" s="73" t="str">
        <v>Micrometer · Anvil GMAN-XXXX</v>
      </c>
      <c r="AI22" s="73" t="str">
        <v>Micrometer · Blade</v>
      </c>
      <c r="AJ22" s="73" t="str">
        <v>Micrometer · Disc</v>
      </c>
      <c r="AK22" s="73" t="str">
        <v>Micrometer · Outside</v>
      </c>
      <c r="AL22" s="73" t="str">
        <v>Micrometer · Pitch</v>
      </c>
      <c r="AM22" s="73" t="str">
        <v>Micrometer · Point</v>
      </c>
      <c r="AN22" s="73" t="str">
        <v>Micrometer · Spline</v>
      </c>
      <c r="AO22" s="73" t="str">
        <v xml:space="preserve">Micrometer · Spline / Calc. </v>
      </c>
      <c r="AP22" s="73" t="str">
        <v>not sure</v>
      </c>
      <c r="AQ22" s="73" t="str">
        <v>Ring/Internal (IDT)</v>
      </c>
      <c r="AR22" s="73" t="str">
        <v xml:space="preserve">Test Indicator/Concent. Ga. </v>
      </c>
      <c r="AS22" s="73" t="str">
        <v>Thread Plug Gauge · Go</v>
      </c>
      <c r="AT22" s="73" t="str">
        <v>Thread Plug Gauge · Go/NoGo</v>
      </c>
      <c r="AU22" s="73" t="str">
        <v>Thread Plug Gauge · NoGo</v>
      </c>
      <c r="AV22" s="73" t="str">
        <v>Thread Ring Gauge · Go</v>
      </c>
      <c r="AW22" s="73" t="str">
        <v>Thread Ring Gauge · Go/NoGo</v>
      </c>
      <c r="AX22" s="73" t="str">
        <v>Thread Ring Gauge · NoGo</v>
      </c>
      <c r="AY22" s="73" t="str">
        <v>Visual</v>
      </c>
      <c r="AZ22" s="73" t="str">
        <v>Visual · (Microscope)</v>
      </c>
      <c r="BA22" s="73" t="str">
        <v>Visual · 10×</v>
      </c>
      <c r="BB22" s="73" t="str">
        <v>Visual · 2.25×</v>
      </c>
      <c r="BC22" s="73" t="str">
        <v>Visual · DV</v>
      </c>
    </row>
    <row r="23" spans="1:55">
      <c r="A23" s="73" t="s">
        <v>624</v>
      </c>
      <c r="C23" s="73" t="str" cm="1">
        <f t="array" ref="C23:BC23">TRANSPOSE(_xlfn._xlws.SORT(_xlfn._xlws.FILTER($A$2:$A$279,ISNUMBER(SEARCH('PartLib Table'!N30,$A$2:$A$279)),"not found")))</f>
        <v>Caliper</v>
      </c>
      <c r="D23" s="73" t="str">
        <v>Caliper/Go Gauge</v>
      </c>
      <c r="E23" s="73" t="str">
        <v>Caliper/Go Pin</v>
      </c>
      <c r="F23" s="73" t="str">
        <v>Caliper/Internal (IDT)</v>
      </c>
      <c r="G23" s="73" t="str">
        <v>Comparator / Var.Meas.</v>
      </c>
      <c r="H23" s="73" t="str">
        <v>FI-Visual</v>
      </c>
      <c r="I23" s="73" t="str">
        <v>FI-Visual · (Microscope)</v>
      </c>
      <c r="J23" s="73" t="str">
        <v>FI-Visual · 10×</v>
      </c>
      <c r="K23" s="73" t="str">
        <v>FI-Visual · 2.25×</v>
      </c>
      <c r="L23" s="73" t="str">
        <v>FI-Visual · DV</v>
      </c>
      <c r="M23" s="73" t="str">
        <v>Function Part</v>
      </c>
      <c r="N23" s="73" t="str">
        <v>Functional · Gauge</v>
      </c>
      <c r="O23" s="73" t="str">
        <v>Gauge · Go</v>
      </c>
      <c r="P23" s="73" t="str">
        <v>Gauge · Go/NoGo</v>
      </c>
      <c r="Q23" s="73" t="str">
        <v>Gauge · NoGo</v>
      </c>
      <c r="R23" s="73" t="str">
        <v>Gauge Pins · Go</v>
      </c>
      <c r="S23" s="73" t="str">
        <v>Gauge Pins · Go/NoGo</v>
      </c>
      <c r="T23" s="73" t="str">
        <v>Gauge Pins · NoGo</v>
      </c>
      <c r="U23" s="73" t="str">
        <v>Gauge Pins · Var.Best.Fit.</v>
      </c>
      <c r="V23" s="73" t="str">
        <v>GCMM-000X (CMM) · Pass / Fail</v>
      </c>
      <c r="W23" s="73" t="str">
        <v>GCMM-000X (CMM) · Var.Meas.</v>
      </c>
      <c r="X23" s="73" t="str">
        <v>GOMS-000X (Sylvac)</v>
      </c>
      <c r="Y23" s="73" t="str">
        <v>GRAM-00XX (RAM) · Pass / Fail</v>
      </c>
      <c r="Z23" s="73" t="str">
        <v>GRAM-00XX (RAM) · Program</v>
      </c>
      <c r="AA23" s="73" t="str">
        <v>GRAM-00XX (RAM) · Var.Meas.</v>
      </c>
      <c r="AB23" s="73" t="str">
        <v>GRAM-00XX (RAM) · Visual</v>
      </c>
      <c r="AC23" s="73" t="str">
        <v>Groove Width Micrometer</v>
      </c>
      <c r="AD23" s="73" t="str">
        <v>GTIC-00XX Test Indicator</v>
      </c>
      <c r="AE23" s="73" t="str">
        <v>Indicator / Drop</v>
      </c>
      <c r="AF23" s="73" t="str">
        <v>Inspection Fixture · Go</v>
      </c>
      <c r="AG23" s="73" t="str">
        <v>Inspection Fixture · NoGo</v>
      </c>
      <c r="AH23" s="73" t="str">
        <v>Micrometer · Anvil GMAN-XXXX</v>
      </c>
      <c r="AI23" s="73" t="str">
        <v>Micrometer · Blade</v>
      </c>
      <c r="AJ23" s="73" t="str">
        <v>Micrometer · Disc</v>
      </c>
      <c r="AK23" s="73" t="str">
        <v>Micrometer · Outside</v>
      </c>
      <c r="AL23" s="73" t="str">
        <v>Micrometer · Pitch</v>
      </c>
      <c r="AM23" s="73" t="str">
        <v>Micrometer · Point</v>
      </c>
      <c r="AN23" s="73" t="str">
        <v>Micrometer · Spline</v>
      </c>
      <c r="AO23" s="73" t="str">
        <v xml:space="preserve">Micrometer · Spline / Calc. </v>
      </c>
      <c r="AP23" s="73" t="str">
        <v>not sure</v>
      </c>
      <c r="AQ23" s="73" t="str">
        <v>Ring/Internal (IDT)</v>
      </c>
      <c r="AR23" s="73" t="str">
        <v xml:space="preserve">Test Indicator/Concent. Ga. </v>
      </c>
      <c r="AS23" s="73" t="str">
        <v>Thread Plug Gauge · Go</v>
      </c>
      <c r="AT23" s="73" t="str">
        <v>Thread Plug Gauge · Go/NoGo</v>
      </c>
      <c r="AU23" s="73" t="str">
        <v>Thread Plug Gauge · NoGo</v>
      </c>
      <c r="AV23" s="73" t="str">
        <v>Thread Ring Gauge · Go</v>
      </c>
      <c r="AW23" s="73" t="str">
        <v>Thread Ring Gauge · Go/NoGo</v>
      </c>
      <c r="AX23" s="73" t="str">
        <v>Thread Ring Gauge · NoGo</v>
      </c>
      <c r="AY23" s="73" t="str">
        <v>Visual</v>
      </c>
      <c r="AZ23" s="73" t="str">
        <v>Visual · (Microscope)</v>
      </c>
      <c r="BA23" s="73" t="str">
        <v>Visual · 10×</v>
      </c>
      <c r="BB23" s="73" t="str">
        <v>Visual · 2.25×</v>
      </c>
      <c r="BC23" s="73" t="str">
        <v>Visual · DV</v>
      </c>
    </row>
    <row r="24" spans="1:55">
      <c r="A24" s="73" t="s">
        <v>625</v>
      </c>
      <c r="C24" s="73" t="str" cm="1">
        <f t="array" ref="C24:BC24">TRANSPOSE(_xlfn._xlws.SORT(_xlfn._xlws.FILTER($A$2:$A$279,ISNUMBER(SEARCH('PartLib Table'!N31,$A$2:$A$279)),"not found")))</f>
        <v>Caliper</v>
      </c>
      <c r="D24" s="73" t="str">
        <v>Caliper/Go Gauge</v>
      </c>
      <c r="E24" s="73" t="str">
        <v>Caliper/Go Pin</v>
      </c>
      <c r="F24" s="73" t="str">
        <v>Caliper/Internal (IDT)</v>
      </c>
      <c r="G24" s="73" t="str">
        <v>Comparator / Var.Meas.</v>
      </c>
      <c r="H24" s="73" t="str">
        <v>FI-Visual</v>
      </c>
      <c r="I24" s="73" t="str">
        <v>FI-Visual · (Microscope)</v>
      </c>
      <c r="J24" s="73" t="str">
        <v>FI-Visual · 10×</v>
      </c>
      <c r="K24" s="73" t="str">
        <v>FI-Visual · 2.25×</v>
      </c>
      <c r="L24" s="73" t="str">
        <v>FI-Visual · DV</v>
      </c>
      <c r="M24" s="73" t="str">
        <v>Function Part</v>
      </c>
      <c r="N24" s="73" t="str">
        <v>Functional · Gauge</v>
      </c>
      <c r="O24" s="73" t="str">
        <v>Gauge · Go</v>
      </c>
      <c r="P24" s="73" t="str">
        <v>Gauge · Go/NoGo</v>
      </c>
      <c r="Q24" s="73" t="str">
        <v>Gauge · NoGo</v>
      </c>
      <c r="R24" s="73" t="str">
        <v>Gauge Pins · Go</v>
      </c>
      <c r="S24" s="73" t="str">
        <v>Gauge Pins · Go/NoGo</v>
      </c>
      <c r="T24" s="73" t="str">
        <v>Gauge Pins · NoGo</v>
      </c>
      <c r="U24" s="73" t="str">
        <v>Gauge Pins · Var.Best.Fit.</v>
      </c>
      <c r="V24" s="73" t="str">
        <v>GCMM-000X (CMM) · Pass / Fail</v>
      </c>
      <c r="W24" s="73" t="str">
        <v>GCMM-000X (CMM) · Var.Meas.</v>
      </c>
      <c r="X24" s="73" t="str">
        <v>GOMS-000X (Sylvac)</v>
      </c>
      <c r="Y24" s="73" t="str">
        <v>GRAM-00XX (RAM) · Pass / Fail</v>
      </c>
      <c r="Z24" s="73" t="str">
        <v>GRAM-00XX (RAM) · Program</v>
      </c>
      <c r="AA24" s="73" t="str">
        <v>GRAM-00XX (RAM) · Var.Meas.</v>
      </c>
      <c r="AB24" s="73" t="str">
        <v>GRAM-00XX (RAM) · Visual</v>
      </c>
      <c r="AC24" s="73" t="str">
        <v>Groove Width Micrometer</v>
      </c>
      <c r="AD24" s="73" t="str">
        <v>GTIC-00XX Test Indicator</v>
      </c>
      <c r="AE24" s="73" t="str">
        <v>Indicator / Drop</v>
      </c>
      <c r="AF24" s="73" t="str">
        <v>Inspection Fixture · Go</v>
      </c>
      <c r="AG24" s="73" t="str">
        <v>Inspection Fixture · NoGo</v>
      </c>
      <c r="AH24" s="73" t="str">
        <v>Micrometer · Anvil GMAN-XXXX</v>
      </c>
      <c r="AI24" s="73" t="str">
        <v>Micrometer · Blade</v>
      </c>
      <c r="AJ24" s="73" t="str">
        <v>Micrometer · Disc</v>
      </c>
      <c r="AK24" s="73" t="str">
        <v>Micrometer · Outside</v>
      </c>
      <c r="AL24" s="73" t="str">
        <v>Micrometer · Pitch</v>
      </c>
      <c r="AM24" s="73" t="str">
        <v>Micrometer · Point</v>
      </c>
      <c r="AN24" s="73" t="str">
        <v>Micrometer · Spline</v>
      </c>
      <c r="AO24" s="73" t="str">
        <v xml:space="preserve">Micrometer · Spline / Calc. </v>
      </c>
      <c r="AP24" s="73" t="str">
        <v>not sure</v>
      </c>
      <c r="AQ24" s="73" t="str">
        <v>Ring/Internal (IDT)</v>
      </c>
      <c r="AR24" s="73" t="str">
        <v xml:space="preserve">Test Indicator/Concent. Ga. </v>
      </c>
      <c r="AS24" s="73" t="str">
        <v>Thread Plug Gauge · Go</v>
      </c>
      <c r="AT24" s="73" t="str">
        <v>Thread Plug Gauge · Go/NoGo</v>
      </c>
      <c r="AU24" s="73" t="str">
        <v>Thread Plug Gauge · NoGo</v>
      </c>
      <c r="AV24" s="73" t="str">
        <v>Thread Ring Gauge · Go</v>
      </c>
      <c r="AW24" s="73" t="str">
        <v>Thread Ring Gauge · Go/NoGo</v>
      </c>
      <c r="AX24" s="73" t="str">
        <v>Thread Ring Gauge · NoGo</v>
      </c>
      <c r="AY24" s="73" t="str">
        <v>Visual</v>
      </c>
      <c r="AZ24" s="73" t="str">
        <v>Visual · (Microscope)</v>
      </c>
      <c r="BA24" s="73" t="str">
        <v>Visual · 10×</v>
      </c>
      <c r="BB24" s="73" t="str">
        <v>Visual · 2.25×</v>
      </c>
      <c r="BC24" s="73" t="str">
        <v>Visual · DV</v>
      </c>
    </row>
    <row r="25" spans="1:55">
      <c r="A25" s="73" t="s">
        <v>626</v>
      </c>
      <c r="C25" s="73" t="str" cm="1">
        <f t="array" ref="C25:BC25">TRANSPOSE(_xlfn._xlws.SORT(_xlfn._xlws.FILTER($A$2:$A$279,ISNUMBER(SEARCH('PartLib Table'!N32,$A$2:$A$279)),"not found")))</f>
        <v>Caliper</v>
      </c>
      <c r="D25" s="73" t="str">
        <v>Caliper/Go Gauge</v>
      </c>
      <c r="E25" s="73" t="str">
        <v>Caliper/Go Pin</v>
      </c>
      <c r="F25" s="73" t="str">
        <v>Caliper/Internal (IDT)</v>
      </c>
      <c r="G25" s="73" t="str">
        <v>Comparator / Var.Meas.</v>
      </c>
      <c r="H25" s="73" t="str">
        <v>FI-Visual</v>
      </c>
      <c r="I25" s="73" t="str">
        <v>FI-Visual · (Microscope)</v>
      </c>
      <c r="J25" s="73" t="str">
        <v>FI-Visual · 10×</v>
      </c>
      <c r="K25" s="73" t="str">
        <v>FI-Visual · 2.25×</v>
      </c>
      <c r="L25" s="73" t="str">
        <v>FI-Visual · DV</v>
      </c>
      <c r="M25" s="73" t="str">
        <v>Function Part</v>
      </c>
      <c r="N25" s="73" t="str">
        <v>Functional · Gauge</v>
      </c>
      <c r="O25" s="73" t="str">
        <v>Gauge · Go</v>
      </c>
      <c r="P25" s="73" t="str">
        <v>Gauge · Go/NoGo</v>
      </c>
      <c r="Q25" s="73" t="str">
        <v>Gauge · NoGo</v>
      </c>
      <c r="R25" s="73" t="str">
        <v>Gauge Pins · Go</v>
      </c>
      <c r="S25" s="73" t="str">
        <v>Gauge Pins · Go/NoGo</v>
      </c>
      <c r="T25" s="73" t="str">
        <v>Gauge Pins · NoGo</v>
      </c>
      <c r="U25" s="73" t="str">
        <v>Gauge Pins · Var.Best.Fit.</v>
      </c>
      <c r="V25" s="73" t="str">
        <v>GCMM-000X (CMM) · Pass / Fail</v>
      </c>
      <c r="W25" s="73" t="str">
        <v>GCMM-000X (CMM) · Var.Meas.</v>
      </c>
      <c r="X25" s="73" t="str">
        <v>GOMS-000X (Sylvac)</v>
      </c>
      <c r="Y25" s="73" t="str">
        <v>GRAM-00XX (RAM) · Pass / Fail</v>
      </c>
      <c r="Z25" s="73" t="str">
        <v>GRAM-00XX (RAM) · Program</v>
      </c>
      <c r="AA25" s="73" t="str">
        <v>GRAM-00XX (RAM) · Var.Meas.</v>
      </c>
      <c r="AB25" s="73" t="str">
        <v>GRAM-00XX (RAM) · Visual</v>
      </c>
      <c r="AC25" s="73" t="str">
        <v>Groove Width Micrometer</v>
      </c>
      <c r="AD25" s="73" t="str">
        <v>GTIC-00XX Test Indicator</v>
      </c>
      <c r="AE25" s="73" t="str">
        <v>Indicator / Drop</v>
      </c>
      <c r="AF25" s="73" t="str">
        <v>Inspection Fixture · Go</v>
      </c>
      <c r="AG25" s="73" t="str">
        <v>Inspection Fixture · NoGo</v>
      </c>
      <c r="AH25" s="73" t="str">
        <v>Micrometer · Anvil GMAN-XXXX</v>
      </c>
      <c r="AI25" s="73" t="str">
        <v>Micrometer · Blade</v>
      </c>
      <c r="AJ25" s="73" t="str">
        <v>Micrometer · Disc</v>
      </c>
      <c r="AK25" s="73" t="str">
        <v>Micrometer · Outside</v>
      </c>
      <c r="AL25" s="73" t="str">
        <v>Micrometer · Pitch</v>
      </c>
      <c r="AM25" s="73" t="str">
        <v>Micrometer · Point</v>
      </c>
      <c r="AN25" s="73" t="str">
        <v>Micrometer · Spline</v>
      </c>
      <c r="AO25" s="73" t="str">
        <v xml:space="preserve">Micrometer · Spline / Calc. </v>
      </c>
      <c r="AP25" s="73" t="str">
        <v>not sure</v>
      </c>
      <c r="AQ25" s="73" t="str">
        <v>Ring/Internal (IDT)</v>
      </c>
      <c r="AR25" s="73" t="str">
        <v xml:space="preserve">Test Indicator/Concent. Ga. </v>
      </c>
      <c r="AS25" s="73" t="str">
        <v>Thread Plug Gauge · Go</v>
      </c>
      <c r="AT25" s="73" t="str">
        <v>Thread Plug Gauge · Go/NoGo</v>
      </c>
      <c r="AU25" s="73" t="str">
        <v>Thread Plug Gauge · NoGo</v>
      </c>
      <c r="AV25" s="73" t="str">
        <v>Thread Ring Gauge · Go</v>
      </c>
      <c r="AW25" s="73" t="str">
        <v>Thread Ring Gauge · Go/NoGo</v>
      </c>
      <c r="AX25" s="73" t="str">
        <v>Thread Ring Gauge · NoGo</v>
      </c>
      <c r="AY25" s="73" t="str">
        <v>Visual</v>
      </c>
      <c r="AZ25" s="73" t="str">
        <v>Visual · (Microscope)</v>
      </c>
      <c r="BA25" s="73" t="str">
        <v>Visual · 10×</v>
      </c>
      <c r="BB25" s="73" t="str">
        <v>Visual · 2.25×</v>
      </c>
      <c r="BC25" s="73" t="str">
        <v>Visual · DV</v>
      </c>
    </row>
    <row r="26" spans="1:55">
      <c r="A26" s="73" t="s">
        <v>627</v>
      </c>
      <c r="C26" s="73" t="str" cm="1">
        <f t="array" ref="C26:BC26">TRANSPOSE(_xlfn._xlws.SORT(_xlfn._xlws.FILTER($A$2:$A$279,ISNUMBER(SEARCH('PartLib Table'!N33,$A$2:$A$279)),"not found")))</f>
        <v>Caliper</v>
      </c>
      <c r="D26" s="73" t="str">
        <v>Caliper/Go Gauge</v>
      </c>
      <c r="E26" s="73" t="str">
        <v>Caliper/Go Pin</v>
      </c>
      <c r="F26" s="73" t="str">
        <v>Caliper/Internal (IDT)</v>
      </c>
      <c r="G26" s="73" t="str">
        <v>Comparator / Var.Meas.</v>
      </c>
      <c r="H26" s="73" t="str">
        <v>FI-Visual</v>
      </c>
      <c r="I26" s="73" t="str">
        <v>FI-Visual · (Microscope)</v>
      </c>
      <c r="J26" s="73" t="str">
        <v>FI-Visual · 10×</v>
      </c>
      <c r="K26" s="73" t="str">
        <v>FI-Visual · 2.25×</v>
      </c>
      <c r="L26" s="73" t="str">
        <v>FI-Visual · DV</v>
      </c>
      <c r="M26" s="73" t="str">
        <v>Function Part</v>
      </c>
      <c r="N26" s="73" t="str">
        <v>Functional · Gauge</v>
      </c>
      <c r="O26" s="73" t="str">
        <v>Gauge · Go</v>
      </c>
      <c r="P26" s="73" t="str">
        <v>Gauge · Go/NoGo</v>
      </c>
      <c r="Q26" s="73" t="str">
        <v>Gauge · NoGo</v>
      </c>
      <c r="R26" s="73" t="str">
        <v>Gauge Pins · Go</v>
      </c>
      <c r="S26" s="73" t="str">
        <v>Gauge Pins · Go/NoGo</v>
      </c>
      <c r="T26" s="73" t="str">
        <v>Gauge Pins · NoGo</v>
      </c>
      <c r="U26" s="73" t="str">
        <v>Gauge Pins · Var.Best.Fit.</v>
      </c>
      <c r="V26" s="73" t="str">
        <v>GCMM-000X (CMM) · Pass / Fail</v>
      </c>
      <c r="W26" s="73" t="str">
        <v>GCMM-000X (CMM) · Var.Meas.</v>
      </c>
      <c r="X26" s="73" t="str">
        <v>GOMS-000X (Sylvac)</v>
      </c>
      <c r="Y26" s="73" t="str">
        <v>GRAM-00XX (RAM) · Pass / Fail</v>
      </c>
      <c r="Z26" s="73" t="str">
        <v>GRAM-00XX (RAM) · Program</v>
      </c>
      <c r="AA26" s="73" t="str">
        <v>GRAM-00XX (RAM) · Var.Meas.</v>
      </c>
      <c r="AB26" s="73" t="str">
        <v>GRAM-00XX (RAM) · Visual</v>
      </c>
      <c r="AC26" s="73" t="str">
        <v>Groove Width Micrometer</v>
      </c>
      <c r="AD26" s="73" t="str">
        <v>GTIC-00XX Test Indicator</v>
      </c>
      <c r="AE26" s="73" t="str">
        <v>Indicator / Drop</v>
      </c>
      <c r="AF26" s="73" t="str">
        <v>Inspection Fixture · Go</v>
      </c>
      <c r="AG26" s="73" t="str">
        <v>Inspection Fixture · NoGo</v>
      </c>
      <c r="AH26" s="73" t="str">
        <v>Micrometer · Anvil GMAN-XXXX</v>
      </c>
      <c r="AI26" s="73" t="str">
        <v>Micrometer · Blade</v>
      </c>
      <c r="AJ26" s="73" t="str">
        <v>Micrometer · Disc</v>
      </c>
      <c r="AK26" s="73" t="str">
        <v>Micrometer · Outside</v>
      </c>
      <c r="AL26" s="73" t="str">
        <v>Micrometer · Pitch</v>
      </c>
      <c r="AM26" s="73" t="str">
        <v>Micrometer · Point</v>
      </c>
      <c r="AN26" s="73" t="str">
        <v>Micrometer · Spline</v>
      </c>
      <c r="AO26" s="73" t="str">
        <v xml:space="preserve">Micrometer · Spline / Calc. </v>
      </c>
      <c r="AP26" s="73" t="str">
        <v>not sure</v>
      </c>
      <c r="AQ26" s="73" t="str">
        <v>Ring/Internal (IDT)</v>
      </c>
      <c r="AR26" s="73" t="str">
        <v xml:space="preserve">Test Indicator/Concent. Ga. </v>
      </c>
      <c r="AS26" s="73" t="str">
        <v>Thread Plug Gauge · Go</v>
      </c>
      <c r="AT26" s="73" t="str">
        <v>Thread Plug Gauge · Go/NoGo</v>
      </c>
      <c r="AU26" s="73" t="str">
        <v>Thread Plug Gauge · NoGo</v>
      </c>
      <c r="AV26" s="73" t="str">
        <v>Thread Ring Gauge · Go</v>
      </c>
      <c r="AW26" s="73" t="str">
        <v>Thread Ring Gauge · Go/NoGo</v>
      </c>
      <c r="AX26" s="73" t="str">
        <v>Thread Ring Gauge · NoGo</v>
      </c>
      <c r="AY26" s="73" t="str">
        <v>Visual</v>
      </c>
      <c r="AZ26" s="73" t="str">
        <v>Visual · (Microscope)</v>
      </c>
      <c r="BA26" s="73" t="str">
        <v>Visual · 10×</v>
      </c>
      <c r="BB26" s="73" t="str">
        <v>Visual · 2.25×</v>
      </c>
      <c r="BC26" s="73" t="str">
        <v>Visual · DV</v>
      </c>
    </row>
    <row r="27" spans="1:55">
      <c r="A27" s="73" t="s">
        <v>628</v>
      </c>
      <c r="C27" s="73" t="str" cm="1">
        <f t="array" ref="C27:BC27">TRANSPOSE(_xlfn._xlws.SORT(_xlfn._xlws.FILTER($A$2:$A$279,ISNUMBER(SEARCH('PartLib Table'!N34,$A$2:$A$279)),"not found")))</f>
        <v>Caliper</v>
      </c>
      <c r="D27" s="73" t="str">
        <v>Caliper/Go Gauge</v>
      </c>
      <c r="E27" s="73" t="str">
        <v>Caliper/Go Pin</v>
      </c>
      <c r="F27" s="73" t="str">
        <v>Caliper/Internal (IDT)</v>
      </c>
      <c r="G27" s="73" t="str">
        <v>Comparator / Var.Meas.</v>
      </c>
      <c r="H27" s="73" t="str">
        <v>FI-Visual</v>
      </c>
      <c r="I27" s="73" t="str">
        <v>FI-Visual · (Microscope)</v>
      </c>
      <c r="J27" s="73" t="str">
        <v>FI-Visual · 10×</v>
      </c>
      <c r="K27" s="73" t="str">
        <v>FI-Visual · 2.25×</v>
      </c>
      <c r="L27" s="73" t="str">
        <v>FI-Visual · DV</v>
      </c>
      <c r="M27" s="73" t="str">
        <v>Function Part</v>
      </c>
      <c r="N27" s="73" t="str">
        <v>Functional · Gauge</v>
      </c>
      <c r="O27" s="73" t="str">
        <v>Gauge · Go</v>
      </c>
      <c r="P27" s="73" t="str">
        <v>Gauge · Go/NoGo</v>
      </c>
      <c r="Q27" s="73" t="str">
        <v>Gauge · NoGo</v>
      </c>
      <c r="R27" s="73" t="str">
        <v>Gauge Pins · Go</v>
      </c>
      <c r="S27" s="73" t="str">
        <v>Gauge Pins · Go/NoGo</v>
      </c>
      <c r="T27" s="73" t="str">
        <v>Gauge Pins · NoGo</v>
      </c>
      <c r="U27" s="73" t="str">
        <v>Gauge Pins · Var.Best.Fit.</v>
      </c>
      <c r="V27" s="73" t="str">
        <v>GCMM-000X (CMM) · Pass / Fail</v>
      </c>
      <c r="W27" s="73" t="str">
        <v>GCMM-000X (CMM) · Var.Meas.</v>
      </c>
      <c r="X27" s="73" t="str">
        <v>GOMS-000X (Sylvac)</v>
      </c>
      <c r="Y27" s="73" t="str">
        <v>GRAM-00XX (RAM) · Pass / Fail</v>
      </c>
      <c r="Z27" s="73" t="str">
        <v>GRAM-00XX (RAM) · Program</v>
      </c>
      <c r="AA27" s="73" t="str">
        <v>GRAM-00XX (RAM) · Var.Meas.</v>
      </c>
      <c r="AB27" s="73" t="str">
        <v>GRAM-00XX (RAM) · Visual</v>
      </c>
      <c r="AC27" s="73" t="str">
        <v>Groove Width Micrometer</v>
      </c>
      <c r="AD27" s="73" t="str">
        <v>GTIC-00XX Test Indicator</v>
      </c>
      <c r="AE27" s="73" t="str">
        <v>Indicator / Drop</v>
      </c>
      <c r="AF27" s="73" t="str">
        <v>Inspection Fixture · Go</v>
      </c>
      <c r="AG27" s="73" t="str">
        <v>Inspection Fixture · NoGo</v>
      </c>
      <c r="AH27" s="73" t="str">
        <v>Micrometer · Anvil GMAN-XXXX</v>
      </c>
      <c r="AI27" s="73" t="str">
        <v>Micrometer · Blade</v>
      </c>
      <c r="AJ27" s="73" t="str">
        <v>Micrometer · Disc</v>
      </c>
      <c r="AK27" s="73" t="str">
        <v>Micrometer · Outside</v>
      </c>
      <c r="AL27" s="73" t="str">
        <v>Micrometer · Pitch</v>
      </c>
      <c r="AM27" s="73" t="str">
        <v>Micrometer · Point</v>
      </c>
      <c r="AN27" s="73" t="str">
        <v>Micrometer · Spline</v>
      </c>
      <c r="AO27" s="73" t="str">
        <v xml:space="preserve">Micrometer · Spline / Calc. </v>
      </c>
      <c r="AP27" s="73" t="str">
        <v>not sure</v>
      </c>
      <c r="AQ27" s="73" t="str">
        <v>Ring/Internal (IDT)</v>
      </c>
      <c r="AR27" s="73" t="str">
        <v xml:space="preserve">Test Indicator/Concent. Ga. </v>
      </c>
      <c r="AS27" s="73" t="str">
        <v>Thread Plug Gauge · Go</v>
      </c>
      <c r="AT27" s="73" t="str">
        <v>Thread Plug Gauge · Go/NoGo</v>
      </c>
      <c r="AU27" s="73" t="str">
        <v>Thread Plug Gauge · NoGo</v>
      </c>
      <c r="AV27" s="73" t="str">
        <v>Thread Ring Gauge · Go</v>
      </c>
      <c r="AW27" s="73" t="str">
        <v>Thread Ring Gauge · Go/NoGo</v>
      </c>
      <c r="AX27" s="73" t="str">
        <v>Thread Ring Gauge · NoGo</v>
      </c>
      <c r="AY27" s="73" t="str">
        <v>Visual</v>
      </c>
      <c r="AZ27" s="73" t="str">
        <v>Visual · (Microscope)</v>
      </c>
      <c r="BA27" s="73" t="str">
        <v>Visual · 10×</v>
      </c>
      <c r="BB27" s="73" t="str">
        <v>Visual · 2.25×</v>
      </c>
      <c r="BC27" s="73" t="str">
        <v>Visual · DV</v>
      </c>
    </row>
    <row r="28" spans="1:55">
      <c r="A28" s="73" t="s">
        <v>629</v>
      </c>
      <c r="C28" s="73" t="str" cm="1">
        <f t="array" ref="C28:BC28">TRANSPOSE(_xlfn._xlws.SORT(_xlfn._xlws.FILTER($A$2:$A$279,ISNUMBER(SEARCH('PartLib Table'!N35,$A$2:$A$279)),"not found")))</f>
        <v>Caliper</v>
      </c>
      <c r="D28" s="73" t="str">
        <v>Caliper/Go Gauge</v>
      </c>
      <c r="E28" s="73" t="str">
        <v>Caliper/Go Pin</v>
      </c>
      <c r="F28" s="73" t="str">
        <v>Caliper/Internal (IDT)</v>
      </c>
      <c r="G28" s="73" t="str">
        <v>Comparator / Var.Meas.</v>
      </c>
      <c r="H28" s="73" t="str">
        <v>FI-Visual</v>
      </c>
      <c r="I28" s="73" t="str">
        <v>FI-Visual · (Microscope)</v>
      </c>
      <c r="J28" s="73" t="str">
        <v>FI-Visual · 10×</v>
      </c>
      <c r="K28" s="73" t="str">
        <v>FI-Visual · 2.25×</v>
      </c>
      <c r="L28" s="73" t="str">
        <v>FI-Visual · DV</v>
      </c>
      <c r="M28" s="73" t="str">
        <v>Function Part</v>
      </c>
      <c r="N28" s="73" t="str">
        <v>Functional · Gauge</v>
      </c>
      <c r="O28" s="73" t="str">
        <v>Gauge · Go</v>
      </c>
      <c r="P28" s="73" t="str">
        <v>Gauge · Go/NoGo</v>
      </c>
      <c r="Q28" s="73" t="str">
        <v>Gauge · NoGo</v>
      </c>
      <c r="R28" s="73" t="str">
        <v>Gauge Pins · Go</v>
      </c>
      <c r="S28" s="73" t="str">
        <v>Gauge Pins · Go/NoGo</v>
      </c>
      <c r="T28" s="73" t="str">
        <v>Gauge Pins · NoGo</v>
      </c>
      <c r="U28" s="73" t="str">
        <v>Gauge Pins · Var.Best.Fit.</v>
      </c>
      <c r="V28" s="73" t="str">
        <v>GCMM-000X (CMM) · Pass / Fail</v>
      </c>
      <c r="W28" s="73" t="str">
        <v>GCMM-000X (CMM) · Var.Meas.</v>
      </c>
      <c r="X28" s="73" t="str">
        <v>GOMS-000X (Sylvac)</v>
      </c>
      <c r="Y28" s="73" t="str">
        <v>GRAM-00XX (RAM) · Pass / Fail</v>
      </c>
      <c r="Z28" s="73" t="str">
        <v>GRAM-00XX (RAM) · Program</v>
      </c>
      <c r="AA28" s="73" t="str">
        <v>GRAM-00XX (RAM) · Var.Meas.</v>
      </c>
      <c r="AB28" s="73" t="str">
        <v>GRAM-00XX (RAM) · Visual</v>
      </c>
      <c r="AC28" s="73" t="str">
        <v>Groove Width Micrometer</v>
      </c>
      <c r="AD28" s="73" t="str">
        <v>GTIC-00XX Test Indicator</v>
      </c>
      <c r="AE28" s="73" t="str">
        <v>Indicator / Drop</v>
      </c>
      <c r="AF28" s="73" t="str">
        <v>Inspection Fixture · Go</v>
      </c>
      <c r="AG28" s="73" t="str">
        <v>Inspection Fixture · NoGo</v>
      </c>
      <c r="AH28" s="73" t="str">
        <v>Micrometer · Anvil GMAN-XXXX</v>
      </c>
      <c r="AI28" s="73" t="str">
        <v>Micrometer · Blade</v>
      </c>
      <c r="AJ28" s="73" t="str">
        <v>Micrometer · Disc</v>
      </c>
      <c r="AK28" s="73" t="str">
        <v>Micrometer · Outside</v>
      </c>
      <c r="AL28" s="73" t="str">
        <v>Micrometer · Pitch</v>
      </c>
      <c r="AM28" s="73" t="str">
        <v>Micrometer · Point</v>
      </c>
      <c r="AN28" s="73" t="str">
        <v>Micrometer · Spline</v>
      </c>
      <c r="AO28" s="73" t="str">
        <v xml:space="preserve">Micrometer · Spline / Calc. </v>
      </c>
      <c r="AP28" s="73" t="str">
        <v>not sure</v>
      </c>
      <c r="AQ28" s="73" t="str">
        <v>Ring/Internal (IDT)</v>
      </c>
      <c r="AR28" s="73" t="str">
        <v xml:space="preserve">Test Indicator/Concent. Ga. </v>
      </c>
      <c r="AS28" s="73" t="str">
        <v>Thread Plug Gauge · Go</v>
      </c>
      <c r="AT28" s="73" t="str">
        <v>Thread Plug Gauge · Go/NoGo</v>
      </c>
      <c r="AU28" s="73" t="str">
        <v>Thread Plug Gauge · NoGo</v>
      </c>
      <c r="AV28" s="73" t="str">
        <v>Thread Ring Gauge · Go</v>
      </c>
      <c r="AW28" s="73" t="str">
        <v>Thread Ring Gauge · Go/NoGo</v>
      </c>
      <c r="AX28" s="73" t="str">
        <v>Thread Ring Gauge · NoGo</v>
      </c>
      <c r="AY28" s="73" t="str">
        <v>Visual</v>
      </c>
      <c r="AZ28" s="73" t="str">
        <v>Visual · (Microscope)</v>
      </c>
      <c r="BA28" s="73" t="str">
        <v>Visual · 10×</v>
      </c>
      <c r="BB28" s="73" t="str">
        <v>Visual · 2.25×</v>
      </c>
      <c r="BC28" s="73" t="str">
        <v>Visual · DV</v>
      </c>
    </row>
    <row r="29" spans="1:55">
      <c r="A29" s="73" t="s">
        <v>630</v>
      </c>
      <c r="C29" s="73" t="str" cm="1">
        <f t="array" ref="C29:BC29">TRANSPOSE(_xlfn._xlws.SORT(_xlfn._xlws.FILTER($A$2:$A$279,ISNUMBER(SEARCH('PartLib Table'!N36,$A$2:$A$279)),"not found")))</f>
        <v>Caliper</v>
      </c>
      <c r="D29" s="73" t="str">
        <v>Caliper/Go Gauge</v>
      </c>
      <c r="E29" s="73" t="str">
        <v>Caliper/Go Pin</v>
      </c>
      <c r="F29" s="73" t="str">
        <v>Caliper/Internal (IDT)</v>
      </c>
      <c r="G29" s="73" t="str">
        <v>Comparator / Var.Meas.</v>
      </c>
      <c r="H29" s="73" t="str">
        <v>FI-Visual</v>
      </c>
      <c r="I29" s="73" t="str">
        <v>FI-Visual · (Microscope)</v>
      </c>
      <c r="J29" s="73" t="str">
        <v>FI-Visual · 10×</v>
      </c>
      <c r="K29" s="73" t="str">
        <v>FI-Visual · 2.25×</v>
      </c>
      <c r="L29" s="73" t="str">
        <v>FI-Visual · DV</v>
      </c>
      <c r="M29" s="73" t="str">
        <v>Function Part</v>
      </c>
      <c r="N29" s="73" t="str">
        <v>Functional · Gauge</v>
      </c>
      <c r="O29" s="73" t="str">
        <v>Gauge · Go</v>
      </c>
      <c r="P29" s="73" t="str">
        <v>Gauge · Go/NoGo</v>
      </c>
      <c r="Q29" s="73" t="str">
        <v>Gauge · NoGo</v>
      </c>
      <c r="R29" s="73" t="str">
        <v>Gauge Pins · Go</v>
      </c>
      <c r="S29" s="73" t="str">
        <v>Gauge Pins · Go/NoGo</v>
      </c>
      <c r="T29" s="73" t="str">
        <v>Gauge Pins · NoGo</v>
      </c>
      <c r="U29" s="73" t="str">
        <v>Gauge Pins · Var.Best.Fit.</v>
      </c>
      <c r="V29" s="73" t="str">
        <v>GCMM-000X (CMM) · Pass / Fail</v>
      </c>
      <c r="W29" s="73" t="str">
        <v>GCMM-000X (CMM) · Var.Meas.</v>
      </c>
      <c r="X29" s="73" t="str">
        <v>GOMS-000X (Sylvac)</v>
      </c>
      <c r="Y29" s="73" t="str">
        <v>GRAM-00XX (RAM) · Pass / Fail</v>
      </c>
      <c r="Z29" s="73" t="str">
        <v>GRAM-00XX (RAM) · Program</v>
      </c>
      <c r="AA29" s="73" t="str">
        <v>GRAM-00XX (RAM) · Var.Meas.</v>
      </c>
      <c r="AB29" s="73" t="str">
        <v>GRAM-00XX (RAM) · Visual</v>
      </c>
      <c r="AC29" s="73" t="str">
        <v>Groove Width Micrometer</v>
      </c>
      <c r="AD29" s="73" t="str">
        <v>GTIC-00XX Test Indicator</v>
      </c>
      <c r="AE29" s="73" t="str">
        <v>Indicator / Drop</v>
      </c>
      <c r="AF29" s="73" t="str">
        <v>Inspection Fixture · Go</v>
      </c>
      <c r="AG29" s="73" t="str">
        <v>Inspection Fixture · NoGo</v>
      </c>
      <c r="AH29" s="73" t="str">
        <v>Micrometer · Anvil GMAN-XXXX</v>
      </c>
      <c r="AI29" s="73" t="str">
        <v>Micrometer · Blade</v>
      </c>
      <c r="AJ29" s="73" t="str">
        <v>Micrometer · Disc</v>
      </c>
      <c r="AK29" s="73" t="str">
        <v>Micrometer · Outside</v>
      </c>
      <c r="AL29" s="73" t="str">
        <v>Micrometer · Pitch</v>
      </c>
      <c r="AM29" s="73" t="str">
        <v>Micrometer · Point</v>
      </c>
      <c r="AN29" s="73" t="str">
        <v>Micrometer · Spline</v>
      </c>
      <c r="AO29" s="73" t="str">
        <v xml:space="preserve">Micrometer · Spline / Calc. </v>
      </c>
      <c r="AP29" s="73" t="str">
        <v>not sure</v>
      </c>
      <c r="AQ29" s="73" t="str">
        <v>Ring/Internal (IDT)</v>
      </c>
      <c r="AR29" s="73" t="str">
        <v xml:space="preserve">Test Indicator/Concent. Ga. </v>
      </c>
      <c r="AS29" s="73" t="str">
        <v>Thread Plug Gauge · Go</v>
      </c>
      <c r="AT29" s="73" t="str">
        <v>Thread Plug Gauge · Go/NoGo</v>
      </c>
      <c r="AU29" s="73" t="str">
        <v>Thread Plug Gauge · NoGo</v>
      </c>
      <c r="AV29" s="73" t="str">
        <v>Thread Ring Gauge · Go</v>
      </c>
      <c r="AW29" s="73" t="str">
        <v>Thread Ring Gauge · Go/NoGo</v>
      </c>
      <c r="AX29" s="73" t="str">
        <v>Thread Ring Gauge · NoGo</v>
      </c>
      <c r="AY29" s="73" t="str">
        <v>Visual</v>
      </c>
      <c r="AZ29" s="73" t="str">
        <v>Visual · (Microscope)</v>
      </c>
      <c r="BA29" s="73" t="str">
        <v>Visual · 10×</v>
      </c>
      <c r="BB29" s="73" t="str">
        <v>Visual · 2.25×</v>
      </c>
      <c r="BC29" s="73" t="str">
        <v>Visual · DV</v>
      </c>
    </row>
    <row r="30" spans="1:55">
      <c r="A30" s="73" t="s">
        <v>631</v>
      </c>
      <c r="C30" s="73" t="str" cm="1">
        <f t="array" ref="C30:BC30">TRANSPOSE(_xlfn._xlws.SORT(_xlfn._xlws.FILTER($A$2:$A$279,ISNUMBER(SEARCH('PartLib Table'!N37,$A$2:$A$279)),"not found")))</f>
        <v>Caliper</v>
      </c>
      <c r="D30" s="73" t="str">
        <v>Caliper/Go Gauge</v>
      </c>
      <c r="E30" s="73" t="str">
        <v>Caliper/Go Pin</v>
      </c>
      <c r="F30" s="73" t="str">
        <v>Caliper/Internal (IDT)</v>
      </c>
      <c r="G30" s="73" t="str">
        <v>Comparator / Var.Meas.</v>
      </c>
      <c r="H30" s="73" t="str">
        <v>FI-Visual</v>
      </c>
      <c r="I30" s="73" t="str">
        <v>FI-Visual · (Microscope)</v>
      </c>
      <c r="J30" s="73" t="str">
        <v>FI-Visual · 10×</v>
      </c>
      <c r="K30" s="73" t="str">
        <v>FI-Visual · 2.25×</v>
      </c>
      <c r="L30" s="73" t="str">
        <v>FI-Visual · DV</v>
      </c>
      <c r="M30" s="73" t="str">
        <v>Function Part</v>
      </c>
      <c r="N30" s="73" t="str">
        <v>Functional · Gauge</v>
      </c>
      <c r="O30" s="73" t="str">
        <v>Gauge · Go</v>
      </c>
      <c r="P30" s="73" t="str">
        <v>Gauge · Go/NoGo</v>
      </c>
      <c r="Q30" s="73" t="str">
        <v>Gauge · NoGo</v>
      </c>
      <c r="R30" s="73" t="str">
        <v>Gauge Pins · Go</v>
      </c>
      <c r="S30" s="73" t="str">
        <v>Gauge Pins · Go/NoGo</v>
      </c>
      <c r="T30" s="73" t="str">
        <v>Gauge Pins · NoGo</v>
      </c>
      <c r="U30" s="73" t="str">
        <v>Gauge Pins · Var.Best.Fit.</v>
      </c>
      <c r="V30" s="73" t="str">
        <v>GCMM-000X (CMM) · Pass / Fail</v>
      </c>
      <c r="W30" s="73" t="str">
        <v>GCMM-000X (CMM) · Var.Meas.</v>
      </c>
      <c r="X30" s="73" t="str">
        <v>GOMS-000X (Sylvac)</v>
      </c>
      <c r="Y30" s="73" t="str">
        <v>GRAM-00XX (RAM) · Pass / Fail</v>
      </c>
      <c r="Z30" s="73" t="str">
        <v>GRAM-00XX (RAM) · Program</v>
      </c>
      <c r="AA30" s="73" t="str">
        <v>GRAM-00XX (RAM) · Var.Meas.</v>
      </c>
      <c r="AB30" s="73" t="str">
        <v>GRAM-00XX (RAM) · Visual</v>
      </c>
      <c r="AC30" s="73" t="str">
        <v>Groove Width Micrometer</v>
      </c>
      <c r="AD30" s="73" t="str">
        <v>GTIC-00XX Test Indicator</v>
      </c>
      <c r="AE30" s="73" t="str">
        <v>Indicator / Drop</v>
      </c>
      <c r="AF30" s="73" t="str">
        <v>Inspection Fixture · Go</v>
      </c>
      <c r="AG30" s="73" t="str">
        <v>Inspection Fixture · NoGo</v>
      </c>
      <c r="AH30" s="73" t="str">
        <v>Micrometer · Anvil GMAN-XXXX</v>
      </c>
      <c r="AI30" s="73" t="str">
        <v>Micrometer · Blade</v>
      </c>
      <c r="AJ30" s="73" t="str">
        <v>Micrometer · Disc</v>
      </c>
      <c r="AK30" s="73" t="str">
        <v>Micrometer · Outside</v>
      </c>
      <c r="AL30" s="73" t="str">
        <v>Micrometer · Pitch</v>
      </c>
      <c r="AM30" s="73" t="str">
        <v>Micrometer · Point</v>
      </c>
      <c r="AN30" s="73" t="str">
        <v>Micrometer · Spline</v>
      </c>
      <c r="AO30" s="73" t="str">
        <v xml:space="preserve">Micrometer · Spline / Calc. </v>
      </c>
      <c r="AP30" s="73" t="str">
        <v>not sure</v>
      </c>
      <c r="AQ30" s="73" t="str">
        <v>Ring/Internal (IDT)</v>
      </c>
      <c r="AR30" s="73" t="str">
        <v xml:space="preserve">Test Indicator/Concent. Ga. </v>
      </c>
      <c r="AS30" s="73" t="str">
        <v>Thread Plug Gauge · Go</v>
      </c>
      <c r="AT30" s="73" t="str">
        <v>Thread Plug Gauge · Go/NoGo</v>
      </c>
      <c r="AU30" s="73" t="str">
        <v>Thread Plug Gauge · NoGo</v>
      </c>
      <c r="AV30" s="73" t="str">
        <v>Thread Ring Gauge · Go</v>
      </c>
      <c r="AW30" s="73" t="str">
        <v>Thread Ring Gauge · Go/NoGo</v>
      </c>
      <c r="AX30" s="73" t="str">
        <v>Thread Ring Gauge · NoGo</v>
      </c>
      <c r="AY30" s="73" t="str">
        <v>Visual</v>
      </c>
      <c r="AZ30" s="73" t="str">
        <v>Visual · (Microscope)</v>
      </c>
      <c r="BA30" s="73" t="str">
        <v>Visual · 10×</v>
      </c>
      <c r="BB30" s="73" t="str">
        <v>Visual · 2.25×</v>
      </c>
      <c r="BC30" s="73" t="str">
        <v>Visual · DV</v>
      </c>
    </row>
    <row r="31" spans="1:55">
      <c r="A31" s="73" t="s">
        <v>632</v>
      </c>
      <c r="C31" s="73" t="str" cm="1">
        <f t="array" ref="C31:BC31">TRANSPOSE(_xlfn._xlws.SORT(_xlfn._xlws.FILTER($A$2:$A$279,ISNUMBER(SEARCH('PartLib Table'!N38,$A$2:$A$279)),"not found")))</f>
        <v>Caliper</v>
      </c>
      <c r="D31" s="73" t="str">
        <v>Caliper/Go Gauge</v>
      </c>
      <c r="E31" s="73" t="str">
        <v>Caliper/Go Pin</v>
      </c>
      <c r="F31" s="73" t="str">
        <v>Caliper/Internal (IDT)</v>
      </c>
      <c r="G31" s="73" t="str">
        <v>Comparator / Var.Meas.</v>
      </c>
      <c r="H31" s="73" t="str">
        <v>FI-Visual</v>
      </c>
      <c r="I31" s="73" t="str">
        <v>FI-Visual · (Microscope)</v>
      </c>
      <c r="J31" s="73" t="str">
        <v>FI-Visual · 10×</v>
      </c>
      <c r="K31" s="73" t="str">
        <v>FI-Visual · 2.25×</v>
      </c>
      <c r="L31" s="73" t="str">
        <v>FI-Visual · DV</v>
      </c>
      <c r="M31" s="73" t="str">
        <v>Function Part</v>
      </c>
      <c r="N31" s="73" t="str">
        <v>Functional · Gauge</v>
      </c>
      <c r="O31" s="73" t="str">
        <v>Gauge · Go</v>
      </c>
      <c r="P31" s="73" t="str">
        <v>Gauge · Go/NoGo</v>
      </c>
      <c r="Q31" s="73" t="str">
        <v>Gauge · NoGo</v>
      </c>
      <c r="R31" s="73" t="str">
        <v>Gauge Pins · Go</v>
      </c>
      <c r="S31" s="73" t="str">
        <v>Gauge Pins · Go/NoGo</v>
      </c>
      <c r="T31" s="73" t="str">
        <v>Gauge Pins · NoGo</v>
      </c>
      <c r="U31" s="73" t="str">
        <v>Gauge Pins · Var.Best.Fit.</v>
      </c>
      <c r="V31" s="73" t="str">
        <v>GCMM-000X (CMM) · Pass / Fail</v>
      </c>
      <c r="W31" s="73" t="str">
        <v>GCMM-000X (CMM) · Var.Meas.</v>
      </c>
      <c r="X31" s="73" t="str">
        <v>GOMS-000X (Sylvac)</v>
      </c>
      <c r="Y31" s="73" t="str">
        <v>GRAM-00XX (RAM) · Pass / Fail</v>
      </c>
      <c r="Z31" s="73" t="str">
        <v>GRAM-00XX (RAM) · Program</v>
      </c>
      <c r="AA31" s="73" t="str">
        <v>GRAM-00XX (RAM) · Var.Meas.</v>
      </c>
      <c r="AB31" s="73" t="str">
        <v>GRAM-00XX (RAM) · Visual</v>
      </c>
      <c r="AC31" s="73" t="str">
        <v>Groove Width Micrometer</v>
      </c>
      <c r="AD31" s="73" t="str">
        <v>GTIC-00XX Test Indicator</v>
      </c>
      <c r="AE31" s="73" t="str">
        <v>Indicator / Drop</v>
      </c>
      <c r="AF31" s="73" t="str">
        <v>Inspection Fixture · Go</v>
      </c>
      <c r="AG31" s="73" t="str">
        <v>Inspection Fixture · NoGo</v>
      </c>
      <c r="AH31" s="73" t="str">
        <v>Micrometer · Anvil GMAN-XXXX</v>
      </c>
      <c r="AI31" s="73" t="str">
        <v>Micrometer · Blade</v>
      </c>
      <c r="AJ31" s="73" t="str">
        <v>Micrometer · Disc</v>
      </c>
      <c r="AK31" s="73" t="str">
        <v>Micrometer · Outside</v>
      </c>
      <c r="AL31" s="73" t="str">
        <v>Micrometer · Pitch</v>
      </c>
      <c r="AM31" s="73" t="str">
        <v>Micrometer · Point</v>
      </c>
      <c r="AN31" s="73" t="str">
        <v>Micrometer · Spline</v>
      </c>
      <c r="AO31" s="73" t="str">
        <v xml:space="preserve">Micrometer · Spline / Calc. </v>
      </c>
      <c r="AP31" s="73" t="str">
        <v>not sure</v>
      </c>
      <c r="AQ31" s="73" t="str">
        <v>Ring/Internal (IDT)</v>
      </c>
      <c r="AR31" s="73" t="str">
        <v xml:space="preserve">Test Indicator/Concent. Ga. </v>
      </c>
      <c r="AS31" s="73" t="str">
        <v>Thread Plug Gauge · Go</v>
      </c>
      <c r="AT31" s="73" t="str">
        <v>Thread Plug Gauge · Go/NoGo</v>
      </c>
      <c r="AU31" s="73" t="str">
        <v>Thread Plug Gauge · NoGo</v>
      </c>
      <c r="AV31" s="73" t="str">
        <v>Thread Ring Gauge · Go</v>
      </c>
      <c r="AW31" s="73" t="str">
        <v>Thread Ring Gauge · Go/NoGo</v>
      </c>
      <c r="AX31" s="73" t="str">
        <v>Thread Ring Gauge · NoGo</v>
      </c>
      <c r="AY31" s="73" t="str">
        <v>Visual</v>
      </c>
      <c r="AZ31" s="73" t="str">
        <v>Visual · (Microscope)</v>
      </c>
      <c r="BA31" s="73" t="str">
        <v>Visual · 10×</v>
      </c>
      <c r="BB31" s="73" t="str">
        <v>Visual · 2.25×</v>
      </c>
      <c r="BC31" s="73" t="str">
        <v>Visual · DV</v>
      </c>
    </row>
    <row r="32" spans="1:55">
      <c r="A32" s="73" t="s">
        <v>633</v>
      </c>
      <c r="C32" s="73" t="str" cm="1">
        <f t="array" ref="C32:BC32">TRANSPOSE(_xlfn._xlws.SORT(_xlfn._xlws.FILTER($A$2:$A$279,ISNUMBER(SEARCH('PartLib Table'!N39,$A$2:$A$279)),"not found")))</f>
        <v>Caliper</v>
      </c>
      <c r="D32" s="73" t="str">
        <v>Caliper/Go Gauge</v>
      </c>
      <c r="E32" s="73" t="str">
        <v>Caliper/Go Pin</v>
      </c>
      <c r="F32" s="73" t="str">
        <v>Caliper/Internal (IDT)</v>
      </c>
      <c r="G32" s="73" t="str">
        <v>Comparator / Var.Meas.</v>
      </c>
      <c r="H32" s="73" t="str">
        <v>FI-Visual</v>
      </c>
      <c r="I32" s="73" t="str">
        <v>FI-Visual · (Microscope)</v>
      </c>
      <c r="J32" s="73" t="str">
        <v>FI-Visual · 10×</v>
      </c>
      <c r="K32" s="73" t="str">
        <v>FI-Visual · 2.25×</v>
      </c>
      <c r="L32" s="73" t="str">
        <v>FI-Visual · DV</v>
      </c>
      <c r="M32" s="73" t="str">
        <v>Function Part</v>
      </c>
      <c r="N32" s="73" t="str">
        <v>Functional · Gauge</v>
      </c>
      <c r="O32" s="73" t="str">
        <v>Gauge · Go</v>
      </c>
      <c r="P32" s="73" t="str">
        <v>Gauge · Go/NoGo</v>
      </c>
      <c r="Q32" s="73" t="str">
        <v>Gauge · NoGo</v>
      </c>
      <c r="R32" s="73" t="str">
        <v>Gauge Pins · Go</v>
      </c>
      <c r="S32" s="73" t="str">
        <v>Gauge Pins · Go/NoGo</v>
      </c>
      <c r="T32" s="73" t="str">
        <v>Gauge Pins · NoGo</v>
      </c>
      <c r="U32" s="73" t="str">
        <v>Gauge Pins · Var.Best.Fit.</v>
      </c>
      <c r="V32" s="73" t="str">
        <v>GCMM-000X (CMM) · Pass / Fail</v>
      </c>
      <c r="W32" s="73" t="str">
        <v>GCMM-000X (CMM) · Var.Meas.</v>
      </c>
      <c r="X32" s="73" t="str">
        <v>GOMS-000X (Sylvac)</v>
      </c>
      <c r="Y32" s="73" t="str">
        <v>GRAM-00XX (RAM) · Pass / Fail</v>
      </c>
      <c r="Z32" s="73" t="str">
        <v>GRAM-00XX (RAM) · Program</v>
      </c>
      <c r="AA32" s="73" t="str">
        <v>GRAM-00XX (RAM) · Var.Meas.</v>
      </c>
      <c r="AB32" s="73" t="str">
        <v>GRAM-00XX (RAM) · Visual</v>
      </c>
      <c r="AC32" s="73" t="str">
        <v>Groove Width Micrometer</v>
      </c>
      <c r="AD32" s="73" t="str">
        <v>GTIC-00XX Test Indicator</v>
      </c>
      <c r="AE32" s="73" t="str">
        <v>Indicator / Drop</v>
      </c>
      <c r="AF32" s="73" t="str">
        <v>Inspection Fixture · Go</v>
      </c>
      <c r="AG32" s="73" t="str">
        <v>Inspection Fixture · NoGo</v>
      </c>
      <c r="AH32" s="73" t="str">
        <v>Micrometer · Anvil GMAN-XXXX</v>
      </c>
      <c r="AI32" s="73" t="str">
        <v>Micrometer · Blade</v>
      </c>
      <c r="AJ32" s="73" t="str">
        <v>Micrometer · Disc</v>
      </c>
      <c r="AK32" s="73" t="str">
        <v>Micrometer · Outside</v>
      </c>
      <c r="AL32" s="73" t="str">
        <v>Micrometer · Pitch</v>
      </c>
      <c r="AM32" s="73" t="str">
        <v>Micrometer · Point</v>
      </c>
      <c r="AN32" s="73" t="str">
        <v>Micrometer · Spline</v>
      </c>
      <c r="AO32" s="73" t="str">
        <v xml:space="preserve">Micrometer · Spline / Calc. </v>
      </c>
      <c r="AP32" s="73" t="str">
        <v>not sure</v>
      </c>
      <c r="AQ32" s="73" t="str">
        <v>Ring/Internal (IDT)</v>
      </c>
      <c r="AR32" s="73" t="str">
        <v xml:space="preserve">Test Indicator/Concent. Ga. </v>
      </c>
      <c r="AS32" s="73" t="str">
        <v>Thread Plug Gauge · Go</v>
      </c>
      <c r="AT32" s="73" t="str">
        <v>Thread Plug Gauge · Go/NoGo</v>
      </c>
      <c r="AU32" s="73" t="str">
        <v>Thread Plug Gauge · NoGo</v>
      </c>
      <c r="AV32" s="73" t="str">
        <v>Thread Ring Gauge · Go</v>
      </c>
      <c r="AW32" s="73" t="str">
        <v>Thread Ring Gauge · Go/NoGo</v>
      </c>
      <c r="AX32" s="73" t="str">
        <v>Thread Ring Gauge · NoGo</v>
      </c>
      <c r="AY32" s="73" t="str">
        <v>Visual</v>
      </c>
      <c r="AZ32" s="73" t="str">
        <v>Visual · (Microscope)</v>
      </c>
      <c r="BA32" s="73" t="str">
        <v>Visual · 10×</v>
      </c>
      <c r="BB32" s="73" t="str">
        <v>Visual · 2.25×</v>
      </c>
      <c r="BC32" s="73" t="str">
        <v>Visual · DV</v>
      </c>
    </row>
    <row r="33" spans="1:55">
      <c r="A33" s="73" t="s">
        <v>634</v>
      </c>
      <c r="C33" s="73" t="str" cm="1">
        <f t="array" ref="C33:BC33">TRANSPOSE(_xlfn._xlws.SORT(_xlfn._xlws.FILTER($A$2:$A$279,ISNUMBER(SEARCH('PartLib Table'!N40,$A$2:$A$279)),"not found")))</f>
        <v>Caliper</v>
      </c>
      <c r="D33" s="73" t="str">
        <v>Caliper/Go Gauge</v>
      </c>
      <c r="E33" s="73" t="str">
        <v>Caliper/Go Pin</v>
      </c>
      <c r="F33" s="73" t="str">
        <v>Caliper/Internal (IDT)</v>
      </c>
      <c r="G33" s="73" t="str">
        <v>Comparator / Var.Meas.</v>
      </c>
      <c r="H33" s="73" t="str">
        <v>FI-Visual</v>
      </c>
      <c r="I33" s="73" t="str">
        <v>FI-Visual · (Microscope)</v>
      </c>
      <c r="J33" s="73" t="str">
        <v>FI-Visual · 10×</v>
      </c>
      <c r="K33" s="73" t="str">
        <v>FI-Visual · 2.25×</v>
      </c>
      <c r="L33" s="73" t="str">
        <v>FI-Visual · DV</v>
      </c>
      <c r="M33" s="73" t="str">
        <v>Function Part</v>
      </c>
      <c r="N33" s="73" t="str">
        <v>Functional · Gauge</v>
      </c>
      <c r="O33" s="73" t="str">
        <v>Gauge · Go</v>
      </c>
      <c r="P33" s="73" t="str">
        <v>Gauge · Go/NoGo</v>
      </c>
      <c r="Q33" s="73" t="str">
        <v>Gauge · NoGo</v>
      </c>
      <c r="R33" s="73" t="str">
        <v>Gauge Pins · Go</v>
      </c>
      <c r="S33" s="73" t="str">
        <v>Gauge Pins · Go/NoGo</v>
      </c>
      <c r="T33" s="73" t="str">
        <v>Gauge Pins · NoGo</v>
      </c>
      <c r="U33" s="73" t="str">
        <v>Gauge Pins · Var.Best.Fit.</v>
      </c>
      <c r="V33" s="73" t="str">
        <v>GCMM-000X (CMM) · Pass / Fail</v>
      </c>
      <c r="W33" s="73" t="str">
        <v>GCMM-000X (CMM) · Var.Meas.</v>
      </c>
      <c r="X33" s="73" t="str">
        <v>GOMS-000X (Sylvac)</v>
      </c>
      <c r="Y33" s="73" t="str">
        <v>GRAM-00XX (RAM) · Pass / Fail</v>
      </c>
      <c r="Z33" s="73" t="str">
        <v>GRAM-00XX (RAM) · Program</v>
      </c>
      <c r="AA33" s="73" t="str">
        <v>GRAM-00XX (RAM) · Var.Meas.</v>
      </c>
      <c r="AB33" s="73" t="str">
        <v>GRAM-00XX (RAM) · Visual</v>
      </c>
      <c r="AC33" s="73" t="str">
        <v>Groove Width Micrometer</v>
      </c>
      <c r="AD33" s="73" t="str">
        <v>GTIC-00XX Test Indicator</v>
      </c>
      <c r="AE33" s="73" t="str">
        <v>Indicator / Drop</v>
      </c>
      <c r="AF33" s="73" t="str">
        <v>Inspection Fixture · Go</v>
      </c>
      <c r="AG33" s="73" t="str">
        <v>Inspection Fixture · NoGo</v>
      </c>
      <c r="AH33" s="73" t="str">
        <v>Micrometer · Anvil GMAN-XXXX</v>
      </c>
      <c r="AI33" s="73" t="str">
        <v>Micrometer · Blade</v>
      </c>
      <c r="AJ33" s="73" t="str">
        <v>Micrometer · Disc</v>
      </c>
      <c r="AK33" s="73" t="str">
        <v>Micrometer · Outside</v>
      </c>
      <c r="AL33" s="73" t="str">
        <v>Micrometer · Pitch</v>
      </c>
      <c r="AM33" s="73" t="str">
        <v>Micrometer · Point</v>
      </c>
      <c r="AN33" s="73" t="str">
        <v>Micrometer · Spline</v>
      </c>
      <c r="AO33" s="73" t="str">
        <v xml:space="preserve">Micrometer · Spline / Calc. </v>
      </c>
      <c r="AP33" s="73" t="str">
        <v>not sure</v>
      </c>
      <c r="AQ33" s="73" t="str">
        <v>Ring/Internal (IDT)</v>
      </c>
      <c r="AR33" s="73" t="str">
        <v xml:space="preserve">Test Indicator/Concent. Ga. </v>
      </c>
      <c r="AS33" s="73" t="str">
        <v>Thread Plug Gauge · Go</v>
      </c>
      <c r="AT33" s="73" t="str">
        <v>Thread Plug Gauge · Go/NoGo</v>
      </c>
      <c r="AU33" s="73" t="str">
        <v>Thread Plug Gauge · NoGo</v>
      </c>
      <c r="AV33" s="73" t="str">
        <v>Thread Ring Gauge · Go</v>
      </c>
      <c r="AW33" s="73" t="str">
        <v>Thread Ring Gauge · Go/NoGo</v>
      </c>
      <c r="AX33" s="73" t="str">
        <v>Thread Ring Gauge · NoGo</v>
      </c>
      <c r="AY33" s="73" t="str">
        <v>Visual</v>
      </c>
      <c r="AZ33" s="73" t="str">
        <v>Visual · (Microscope)</v>
      </c>
      <c r="BA33" s="73" t="str">
        <v>Visual · 10×</v>
      </c>
      <c r="BB33" s="73" t="str">
        <v>Visual · 2.25×</v>
      </c>
      <c r="BC33" s="73" t="str">
        <v>Visual · DV</v>
      </c>
    </row>
    <row r="34" spans="1:55">
      <c r="A34" s="73" t="s">
        <v>635</v>
      </c>
      <c r="C34" s="73" t="str" cm="1">
        <f t="array" ref="C34:BC34">TRANSPOSE(_xlfn._xlws.SORT(_xlfn._xlws.FILTER($A$2:$A$279,ISNUMBER(SEARCH('PartLib Table'!N41,$A$2:$A$279)),"not found")))</f>
        <v>Caliper</v>
      </c>
      <c r="D34" s="73" t="str">
        <v>Caliper/Go Gauge</v>
      </c>
      <c r="E34" s="73" t="str">
        <v>Caliper/Go Pin</v>
      </c>
      <c r="F34" s="73" t="str">
        <v>Caliper/Internal (IDT)</v>
      </c>
      <c r="G34" s="73" t="str">
        <v>Comparator / Var.Meas.</v>
      </c>
      <c r="H34" s="73" t="str">
        <v>FI-Visual</v>
      </c>
      <c r="I34" s="73" t="str">
        <v>FI-Visual · (Microscope)</v>
      </c>
      <c r="J34" s="73" t="str">
        <v>FI-Visual · 10×</v>
      </c>
      <c r="K34" s="73" t="str">
        <v>FI-Visual · 2.25×</v>
      </c>
      <c r="L34" s="73" t="str">
        <v>FI-Visual · DV</v>
      </c>
      <c r="M34" s="73" t="str">
        <v>Function Part</v>
      </c>
      <c r="N34" s="73" t="str">
        <v>Functional · Gauge</v>
      </c>
      <c r="O34" s="73" t="str">
        <v>Gauge · Go</v>
      </c>
      <c r="P34" s="73" t="str">
        <v>Gauge · Go/NoGo</v>
      </c>
      <c r="Q34" s="73" t="str">
        <v>Gauge · NoGo</v>
      </c>
      <c r="R34" s="73" t="str">
        <v>Gauge Pins · Go</v>
      </c>
      <c r="S34" s="73" t="str">
        <v>Gauge Pins · Go/NoGo</v>
      </c>
      <c r="T34" s="73" t="str">
        <v>Gauge Pins · NoGo</v>
      </c>
      <c r="U34" s="73" t="str">
        <v>Gauge Pins · Var.Best.Fit.</v>
      </c>
      <c r="V34" s="73" t="str">
        <v>GCMM-000X (CMM) · Pass / Fail</v>
      </c>
      <c r="W34" s="73" t="str">
        <v>GCMM-000X (CMM) · Var.Meas.</v>
      </c>
      <c r="X34" s="73" t="str">
        <v>GOMS-000X (Sylvac)</v>
      </c>
      <c r="Y34" s="73" t="str">
        <v>GRAM-00XX (RAM) · Pass / Fail</v>
      </c>
      <c r="Z34" s="73" t="str">
        <v>GRAM-00XX (RAM) · Program</v>
      </c>
      <c r="AA34" s="73" t="str">
        <v>GRAM-00XX (RAM) · Var.Meas.</v>
      </c>
      <c r="AB34" s="73" t="str">
        <v>GRAM-00XX (RAM) · Visual</v>
      </c>
      <c r="AC34" s="73" t="str">
        <v>Groove Width Micrometer</v>
      </c>
      <c r="AD34" s="73" t="str">
        <v>GTIC-00XX Test Indicator</v>
      </c>
      <c r="AE34" s="73" t="str">
        <v>Indicator / Drop</v>
      </c>
      <c r="AF34" s="73" t="str">
        <v>Inspection Fixture · Go</v>
      </c>
      <c r="AG34" s="73" t="str">
        <v>Inspection Fixture · NoGo</v>
      </c>
      <c r="AH34" s="73" t="str">
        <v>Micrometer · Anvil GMAN-XXXX</v>
      </c>
      <c r="AI34" s="73" t="str">
        <v>Micrometer · Blade</v>
      </c>
      <c r="AJ34" s="73" t="str">
        <v>Micrometer · Disc</v>
      </c>
      <c r="AK34" s="73" t="str">
        <v>Micrometer · Outside</v>
      </c>
      <c r="AL34" s="73" t="str">
        <v>Micrometer · Pitch</v>
      </c>
      <c r="AM34" s="73" t="str">
        <v>Micrometer · Point</v>
      </c>
      <c r="AN34" s="73" t="str">
        <v>Micrometer · Spline</v>
      </c>
      <c r="AO34" s="73" t="str">
        <v xml:space="preserve">Micrometer · Spline / Calc. </v>
      </c>
      <c r="AP34" s="73" t="str">
        <v>not sure</v>
      </c>
      <c r="AQ34" s="73" t="str">
        <v>Ring/Internal (IDT)</v>
      </c>
      <c r="AR34" s="73" t="str">
        <v xml:space="preserve">Test Indicator/Concent. Ga. </v>
      </c>
      <c r="AS34" s="73" t="str">
        <v>Thread Plug Gauge · Go</v>
      </c>
      <c r="AT34" s="73" t="str">
        <v>Thread Plug Gauge · Go/NoGo</v>
      </c>
      <c r="AU34" s="73" t="str">
        <v>Thread Plug Gauge · NoGo</v>
      </c>
      <c r="AV34" s="73" t="str">
        <v>Thread Ring Gauge · Go</v>
      </c>
      <c r="AW34" s="73" t="str">
        <v>Thread Ring Gauge · Go/NoGo</v>
      </c>
      <c r="AX34" s="73" t="str">
        <v>Thread Ring Gauge · NoGo</v>
      </c>
      <c r="AY34" s="73" t="str">
        <v>Visual</v>
      </c>
      <c r="AZ34" s="73" t="str">
        <v>Visual · (Microscope)</v>
      </c>
      <c r="BA34" s="73" t="str">
        <v>Visual · 10×</v>
      </c>
      <c r="BB34" s="73" t="str">
        <v>Visual · 2.25×</v>
      </c>
      <c r="BC34" s="73" t="str">
        <v>Visual · DV</v>
      </c>
    </row>
    <row r="35" spans="1:55">
      <c r="A35" s="73" t="s">
        <v>636</v>
      </c>
      <c r="C35" s="73" t="str" cm="1">
        <f t="array" ref="C35:BC35">TRANSPOSE(_xlfn._xlws.SORT(_xlfn._xlws.FILTER($A$2:$A$279,ISNUMBER(SEARCH('PartLib Table'!N42,$A$2:$A$279)),"not found")))</f>
        <v>Caliper</v>
      </c>
      <c r="D35" s="73" t="str">
        <v>Caliper/Go Gauge</v>
      </c>
      <c r="E35" s="73" t="str">
        <v>Caliper/Go Pin</v>
      </c>
      <c r="F35" s="73" t="str">
        <v>Caliper/Internal (IDT)</v>
      </c>
      <c r="G35" s="73" t="str">
        <v>Comparator / Var.Meas.</v>
      </c>
      <c r="H35" s="73" t="str">
        <v>FI-Visual</v>
      </c>
      <c r="I35" s="73" t="str">
        <v>FI-Visual · (Microscope)</v>
      </c>
      <c r="J35" s="73" t="str">
        <v>FI-Visual · 10×</v>
      </c>
      <c r="K35" s="73" t="str">
        <v>FI-Visual · 2.25×</v>
      </c>
      <c r="L35" s="73" t="str">
        <v>FI-Visual · DV</v>
      </c>
      <c r="M35" s="73" t="str">
        <v>Function Part</v>
      </c>
      <c r="N35" s="73" t="str">
        <v>Functional · Gauge</v>
      </c>
      <c r="O35" s="73" t="str">
        <v>Gauge · Go</v>
      </c>
      <c r="P35" s="73" t="str">
        <v>Gauge · Go/NoGo</v>
      </c>
      <c r="Q35" s="73" t="str">
        <v>Gauge · NoGo</v>
      </c>
      <c r="R35" s="73" t="str">
        <v>Gauge Pins · Go</v>
      </c>
      <c r="S35" s="73" t="str">
        <v>Gauge Pins · Go/NoGo</v>
      </c>
      <c r="T35" s="73" t="str">
        <v>Gauge Pins · NoGo</v>
      </c>
      <c r="U35" s="73" t="str">
        <v>Gauge Pins · Var.Best.Fit.</v>
      </c>
      <c r="V35" s="73" t="str">
        <v>GCMM-000X (CMM) · Pass / Fail</v>
      </c>
      <c r="W35" s="73" t="str">
        <v>GCMM-000X (CMM) · Var.Meas.</v>
      </c>
      <c r="X35" s="73" t="str">
        <v>GOMS-000X (Sylvac)</v>
      </c>
      <c r="Y35" s="73" t="str">
        <v>GRAM-00XX (RAM) · Pass / Fail</v>
      </c>
      <c r="Z35" s="73" t="str">
        <v>GRAM-00XX (RAM) · Program</v>
      </c>
      <c r="AA35" s="73" t="str">
        <v>GRAM-00XX (RAM) · Var.Meas.</v>
      </c>
      <c r="AB35" s="73" t="str">
        <v>GRAM-00XX (RAM) · Visual</v>
      </c>
      <c r="AC35" s="73" t="str">
        <v>Groove Width Micrometer</v>
      </c>
      <c r="AD35" s="73" t="str">
        <v>GTIC-00XX Test Indicator</v>
      </c>
      <c r="AE35" s="73" t="str">
        <v>Indicator / Drop</v>
      </c>
      <c r="AF35" s="73" t="str">
        <v>Inspection Fixture · Go</v>
      </c>
      <c r="AG35" s="73" t="str">
        <v>Inspection Fixture · NoGo</v>
      </c>
      <c r="AH35" s="73" t="str">
        <v>Micrometer · Anvil GMAN-XXXX</v>
      </c>
      <c r="AI35" s="73" t="str">
        <v>Micrometer · Blade</v>
      </c>
      <c r="AJ35" s="73" t="str">
        <v>Micrometer · Disc</v>
      </c>
      <c r="AK35" s="73" t="str">
        <v>Micrometer · Outside</v>
      </c>
      <c r="AL35" s="73" t="str">
        <v>Micrometer · Pitch</v>
      </c>
      <c r="AM35" s="73" t="str">
        <v>Micrometer · Point</v>
      </c>
      <c r="AN35" s="73" t="str">
        <v>Micrometer · Spline</v>
      </c>
      <c r="AO35" s="73" t="str">
        <v xml:space="preserve">Micrometer · Spline / Calc. </v>
      </c>
      <c r="AP35" s="73" t="str">
        <v>not sure</v>
      </c>
      <c r="AQ35" s="73" t="str">
        <v>Ring/Internal (IDT)</v>
      </c>
      <c r="AR35" s="73" t="str">
        <v xml:space="preserve">Test Indicator/Concent. Ga. </v>
      </c>
      <c r="AS35" s="73" t="str">
        <v>Thread Plug Gauge · Go</v>
      </c>
      <c r="AT35" s="73" t="str">
        <v>Thread Plug Gauge · Go/NoGo</v>
      </c>
      <c r="AU35" s="73" t="str">
        <v>Thread Plug Gauge · NoGo</v>
      </c>
      <c r="AV35" s="73" t="str">
        <v>Thread Ring Gauge · Go</v>
      </c>
      <c r="AW35" s="73" t="str">
        <v>Thread Ring Gauge · Go/NoGo</v>
      </c>
      <c r="AX35" s="73" t="str">
        <v>Thread Ring Gauge · NoGo</v>
      </c>
      <c r="AY35" s="73" t="str">
        <v>Visual</v>
      </c>
      <c r="AZ35" s="73" t="str">
        <v>Visual · (Microscope)</v>
      </c>
      <c r="BA35" s="73" t="str">
        <v>Visual · 10×</v>
      </c>
      <c r="BB35" s="73" t="str">
        <v>Visual · 2.25×</v>
      </c>
      <c r="BC35" s="73" t="str">
        <v>Visual · DV</v>
      </c>
    </row>
    <row r="36" spans="1:55">
      <c r="A36" s="73" t="s">
        <v>637</v>
      </c>
      <c r="C36" s="73" t="str" cm="1">
        <f t="array" ref="C36:BC36">TRANSPOSE(_xlfn._xlws.SORT(_xlfn._xlws.FILTER($A$2:$A$279,ISNUMBER(SEARCH('PartLib Table'!N43,$A$2:$A$279)),"not found")))</f>
        <v>Caliper</v>
      </c>
      <c r="D36" s="73" t="str">
        <v>Caliper/Go Gauge</v>
      </c>
      <c r="E36" s="73" t="str">
        <v>Caliper/Go Pin</v>
      </c>
      <c r="F36" s="73" t="str">
        <v>Caliper/Internal (IDT)</v>
      </c>
      <c r="G36" s="73" t="str">
        <v>Comparator / Var.Meas.</v>
      </c>
      <c r="H36" s="73" t="str">
        <v>FI-Visual</v>
      </c>
      <c r="I36" s="73" t="str">
        <v>FI-Visual · (Microscope)</v>
      </c>
      <c r="J36" s="73" t="str">
        <v>FI-Visual · 10×</v>
      </c>
      <c r="K36" s="73" t="str">
        <v>FI-Visual · 2.25×</v>
      </c>
      <c r="L36" s="73" t="str">
        <v>FI-Visual · DV</v>
      </c>
      <c r="M36" s="73" t="str">
        <v>Function Part</v>
      </c>
      <c r="N36" s="73" t="str">
        <v>Functional · Gauge</v>
      </c>
      <c r="O36" s="73" t="str">
        <v>Gauge · Go</v>
      </c>
      <c r="P36" s="73" t="str">
        <v>Gauge · Go/NoGo</v>
      </c>
      <c r="Q36" s="73" t="str">
        <v>Gauge · NoGo</v>
      </c>
      <c r="R36" s="73" t="str">
        <v>Gauge Pins · Go</v>
      </c>
      <c r="S36" s="73" t="str">
        <v>Gauge Pins · Go/NoGo</v>
      </c>
      <c r="T36" s="73" t="str">
        <v>Gauge Pins · NoGo</v>
      </c>
      <c r="U36" s="73" t="str">
        <v>Gauge Pins · Var.Best.Fit.</v>
      </c>
      <c r="V36" s="73" t="str">
        <v>GCMM-000X (CMM) · Pass / Fail</v>
      </c>
      <c r="W36" s="73" t="str">
        <v>GCMM-000X (CMM) · Var.Meas.</v>
      </c>
      <c r="X36" s="73" t="str">
        <v>GOMS-000X (Sylvac)</v>
      </c>
      <c r="Y36" s="73" t="str">
        <v>GRAM-00XX (RAM) · Pass / Fail</v>
      </c>
      <c r="Z36" s="73" t="str">
        <v>GRAM-00XX (RAM) · Program</v>
      </c>
      <c r="AA36" s="73" t="str">
        <v>GRAM-00XX (RAM) · Var.Meas.</v>
      </c>
      <c r="AB36" s="73" t="str">
        <v>GRAM-00XX (RAM) · Visual</v>
      </c>
      <c r="AC36" s="73" t="str">
        <v>Groove Width Micrometer</v>
      </c>
      <c r="AD36" s="73" t="str">
        <v>GTIC-00XX Test Indicator</v>
      </c>
      <c r="AE36" s="73" t="str">
        <v>Indicator / Drop</v>
      </c>
      <c r="AF36" s="73" t="str">
        <v>Inspection Fixture · Go</v>
      </c>
      <c r="AG36" s="73" t="str">
        <v>Inspection Fixture · NoGo</v>
      </c>
      <c r="AH36" s="73" t="str">
        <v>Micrometer · Anvil GMAN-XXXX</v>
      </c>
      <c r="AI36" s="73" t="str">
        <v>Micrometer · Blade</v>
      </c>
      <c r="AJ36" s="73" t="str">
        <v>Micrometer · Disc</v>
      </c>
      <c r="AK36" s="73" t="str">
        <v>Micrometer · Outside</v>
      </c>
      <c r="AL36" s="73" t="str">
        <v>Micrometer · Pitch</v>
      </c>
      <c r="AM36" s="73" t="str">
        <v>Micrometer · Point</v>
      </c>
      <c r="AN36" s="73" t="str">
        <v>Micrometer · Spline</v>
      </c>
      <c r="AO36" s="73" t="str">
        <v xml:space="preserve">Micrometer · Spline / Calc. </v>
      </c>
      <c r="AP36" s="73" t="str">
        <v>not sure</v>
      </c>
      <c r="AQ36" s="73" t="str">
        <v>Ring/Internal (IDT)</v>
      </c>
      <c r="AR36" s="73" t="str">
        <v xml:space="preserve">Test Indicator/Concent. Ga. </v>
      </c>
      <c r="AS36" s="73" t="str">
        <v>Thread Plug Gauge · Go</v>
      </c>
      <c r="AT36" s="73" t="str">
        <v>Thread Plug Gauge · Go/NoGo</v>
      </c>
      <c r="AU36" s="73" t="str">
        <v>Thread Plug Gauge · NoGo</v>
      </c>
      <c r="AV36" s="73" t="str">
        <v>Thread Ring Gauge · Go</v>
      </c>
      <c r="AW36" s="73" t="str">
        <v>Thread Ring Gauge · Go/NoGo</v>
      </c>
      <c r="AX36" s="73" t="str">
        <v>Thread Ring Gauge · NoGo</v>
      </c>
      <c r="AY36" s="73" t="str">
        <v>Visual</v>
      </c>
      <c r="AZ36" s="73" t="str">
        <v>Visual · (Microscope)</v>
      </c>
      <c r="BA36" s="73" t="str">
        <v>Visual · 10×</v>
      </c>
      <c r="BB36" s="73" t="str">
        <v>Visual · 2.25×</v>
      </c>
      <c r="BC36" s="73" t="str">
        <v>Visual · DV</v>
      </c>
    </row>
    <row r="37" spans="1:55">
      <c r="A37" s="73" t="s">
        <v>638</v>
      </c>
      <c r="C37" s="73" t="str" cm="1">
        <f t="array" ref="C37:BC37">TRANSPOSE(_xlfn._xlws.SORT(_xlfn._xlws.FILTER($A$2:$A$279,ISNUMBER(SEARCH('PartLib Table'!N44,$A$2:$A$279)),"not found")))</f>
        <v>Caliper</v>
      </c>
      <c r="D37" s="73" t="str">
        <v>Caliper/Go Gauge</v>
      </c>
      <c r="E37" s="73" t="str">
        <v>Caliper/Go Pin</v>
      </c>
      <c r="F37" s="73" t="str">
        <v>Caliper/Internal (IDT)</v>
      </c>
      <c r="G37" s="73" t="str">
        <v>Comparator / Var.Meas.</v>
      </c>
      <c r="H37" s="73" t="str">
        <v>FI-Visual</v>
      </c>
      <c r="I37" s="73" t="str">
        <v>FI-Visual · (Microscope)</v>
      </c>
      <c r="J37" s="73" t="str">
        <v>FI-Visual · 10×</v>
      </c>
      <c r="K37" s="73" t="str">
        <v>FI-Visual · 2.25×</v>
      </c>
      <c r="L37" s="73" t="str">
        <v>FI-Visual · DV</v>
      </c>
      <c r="M37" s="73" t="str">
        <v>Function Part</v>
      </c>
      <c r="N37" s="73" t="str">
        <v>Functional · Gauge</v>
      </c>
      <c r="O37" s="73" t="str">
        <v>Gauge · Go</v>
      </c>
      <c r="P37" s="73" t="str">
        <v>Gauge · Go/NoGo</v>
      </c>
      <c r="Q37" s="73" t="str">
        <v>Gauge · NoGo</v>
      </c>
      <c r="R37" s="73" t="str">
        <v>Gauge Pins · Go</v>
      </c>
      <c r="S37" s="73" t="str">
        <v>Gauge Pins · Go/NoGo</v>
      </c>
      <c r="T37" s="73" t="str">
        <v>Gauge Pins · NoGo</v>
      </c>
      <c r="U37" s="73" t="str">
        <v>Gauge Pins · Var.Best.Fit.</v>
      </c>
      <c r="V37" s="73" t="str">
        <v>GCMM-000X (CMM) · Pass / Fail</v>
      </c>
      <c r="W37" s="73" t="str">
        <v>GCMM-000X (CMM) · Var.Meas.</v>
      </c>
      <c r="X37" s="73" t="str">
        <v>GOMS-000X (Sylvac)</v>
      </c>
      <c r="Y37" s="73" t="str">
        <v>GRAM-00XX (RAM) · Pass / Fail</v>
      </c>
      <c r="Z37" s="73" t="str">
        <v>GRAM-00XX (RAM) · Program</v>
      </c>
      <c r="AA37" s="73" t="str">
        <v>GRAM-00XX (RAM) · Var.Meas.</v>
      </c>
      <c r="AB37" s="73" t="str">
        <v>GRAM-00XX (RAM) · Visual</v>
      </c>
      <c r="AC37" s="73" t="str">
        <v>Groove Width Micrometer</v>
      </c>
      <c r="AD37" s="73" t="str">
        <v>GTIC-00XX Test Indicator</v>
      </c>
      <c r="AE37" s="73" t="str">
        <v>Indicator / Drop</v>
      </c>
      <c r="AF37" s="73" t="str">
        <v>Inspection Fixture · Go</v>
      </c>
      <c r="AG37" s="73" t="str">
        <v>Inspection Fixture · NoGo</v>
      </c>
      <c r="AH37" s="73" t="str">
        <v>Micrometer · Anvil GMAN-XXXX</v>
      </c>
      <c r="AI37" s="73" t="str">
        <v>Micrometer · Blade</v>
      </c>
      <c r="AJ37" s="73" t="str">
        <v>Micrometer · Disc</v>
      </c>
      <c r="AK37" s="73" t="str">
        <v>Micrometer · Outside</v>
      </c>
      <c r="AL37" s="73" t="str">
        <v>Micrometer · Pitch</v>
      </c>
      <c r="AM37" s="73" t="str">
        <v>Micrometer · Point</v>
      </c>
      <c r="AN37" s="73" t="str">
        <v>Micrometer · Spline</v>
      </c>
      <c r="AO37" s="73" t="str">
        <v xml:space="preserve">Micrometer · Spline / Calc. </v>
      </c>
      <c r="AP37" s="73" t="str">
        <v>not sure</v>
      </c>
      <c r="AQ37" s="73" t="str">
        <v>Ring/Internal (IDT)</v>
      </c>
      <c r="AR37" s="73" t="str">
        <v xml:space="preserve">Test Indicator/Concent. Ga. </v>
      </c>
      <c r="AS37" s="73" t="str">
        <v>Thread Plug Gauge · Go</v>
      </c>
      <c r="AT37" s="73" t="str">
        <v>Thread Plug Gauge · Go/NoGo</v>
      </c>
      <c r="AU37" s="73" t="str">
        <v>Thread Plug Gauge · NoGo</v>
      </c>
      <c r="AV37" s="73" t="str">
        <v>Thread Ring Gauge · Go</v>
      </c>
      <c r="AW37" s="73" t="str">
        <v>Thread Ring Gauge · Go/NoGo</v>
      </c>
      <c r="AX37" s="73" t="str">
        <v>Thread Ring Gauge · NoGo</v>
      </c>
      <c r="AY37" s="73" t="str">
        <v>Visual</v>
      </c>
      <c r="AZ37" s="73" t="str">
        <v>Visual · (Microscope)</v>
      </c>
      <c r="BA37" s="73" t="str">
        <v>Visual · 10×</v>
      </c>
      <c r="BB37" s="73" t="str">
        <v>Visual · 2.25×</v>
      </c>
      <c r="BC37" s="73" t="str">
        <v>Visual · DV</v>
      </c>
    </row>
    <row r="38" spans="1:55">
      <c r="A38" s="73" t="s">
        <v>639</v>
      </c>
      <c r="C38" s="73" t="str" cm="1">
        <f t="array" ref="C38:BC38">TRANSPOSE(_xlfn._xlws.SORT(_xlfn._xlws.FILTER($A$2:$A$279,ISNUMBER(SEARCH('PartLib Table'!N45,$A$2:$A$279)),"not found")))</f>
        <v>Caliper</v>
      </c>
      <c r="D38" s="73" t="str">
        <v>Caliper/Go Gauge</v>
      </c>
      <c r="E38" s="73" t="str">
        <v>Caliper/Go Pin</v>
      </c>
      <c r="F38" s="73" t="str">
        <v>Caliper/Internal (IDT)</v>
      </c>
      <c r="G38" s="73" t="str">
        <v>Comparator / Var.Meas.</v>
      </c>
      <c r="H38" s="73" t="str">
        <v>FI-Visual</v>
      </c>
      <c r="I38" s="73" t="str">
        <v>FI-Visual · (Microscope)</v>
      </c>
      <c r="J38" s="73" t="str">
        <v>FI-Visual · 10×</v>
      </c>
      <c r="K38" s="73" t="str">
        <v>FI-Visual · 2.25×</v>
      </c>
      <c r="L38" s="73" t="str">
        <v>FI-Visual · DV</v>
      </c>
      <c r="M38" s="73" t="str">
        <v>Function Part</v>
      </c>
      <c r="N38" s="73" t="str">
        <v>Functional · Gauge</v>
      </c>
      <c r="O38" s="73" t="str">
        <v>Gauge · Go</v>
      </c>
      <c r="P38" s="73" t="str">
        <v>Gauge · Go/NoGo</v>
      </c>
      <c r="Q38" s="73" t="str">
        <v>Gauge · NoGo</v>
      </c>
      <c r="R38" s="73" t="str">
        <v>Gauge Pins · Go</v>
      </c>
      <c r="S38" s="73" t="str">
        <v>Gauge Pins · Go/NoGo</v>
      </c>
      <c r="T38" s="73" t="str">
        <v>Gauge Pins · NoGo</v>
      </c>
      <c r="U38" s="73" t="str">
        <v>Gauge Pins · Var.Best.Fit.</v>
      </c>
      <c r="V38" s="73" t="str">
        <v>GCMM-000X (CMM) · Pass / Fail</v>
      </c>
      <c r="W38" s="73" t="str">
        <v>GCMM-000X (CMM) · Var.Meas.</v>
      </c>
      <c r="X38" s="73" t="str">
        <v>GOMS-000X (Sylvac)</v>
      </c>
      <c r="Y38" s="73" t="str">
        <v>GRAM-00XX (RAM) · Pass / Fail</v>
      </c>
      <c r="Z38" s="73" t="str">
        <v>GRAM-00XX (RAM) · Program</v>
      </c>
      <c r="AA38" s="73" t="str">
        <v>GRAM-00XX (RAM) · Var.Meas.</v>
      </c>
      <c r="AB38" s="73" t="str">
        <v>GRAM-00XX (RAM) · Visual</v>
      </c>
      <c r="AC38" s="73" t="str">
        <v>Groove Width Micrometer</v>
      </c>
      <c r="AD38" s="73" t="str">
        <v>GTIC-00XX Test Indicator</v>
      </c>
      <c r="AE38" s="73" t="str">
        <v>Indicator / Drop</v>
      </c>
      <c r="AF38" s="73" t="str">
        <v>Inspection Fixture · Go</v>
      </c>
      <c r="AG38" s="73" t="str">
        <v>Inspection Fixture · NoGo</v>
      </c>
      <c r="AH38" s="73" t="str">
        <v>Micrometer · Anvil GMAN-XXXX</v>
      </c>
      <c r="AI38" s="73" t="str">
        <v>Micrometer · Blade</v>
      </c>
      <c r="AJ38" s="73" t="str">
        <v>Micrometer · Disc</v>
      </c>
      <c r="AK38" s="73" t="str">
        <v>Micrometer · Outside</v>
      </c>
      <c r="AL38" s="73" t="str">
        <v>Micrometer · Pitch</v>
      </c>
      <c r="AM38" s="73" t="str">
        <v>Micrometer · Point</v>
      </c>
      <c r="AN38" s="73" t="str">
        <v>Micrometer · Spline</v>
      </c>
      <c r="AO38" s="73" t="str">
        <v xml:space="preserve">Micrometer · Spline / Calc. </v>
      </c>
      <c r="AP38" s="73" t="str">
        <v>not sure</v>
      </c>
      <c r="AQ38" s="73" t="str">
        <v>Ring/Internal (IDT)</v>
      </c>
      <c r="AR38" s="73" t="str">
        <v xml:space="preserve">Test Indicator/Concent. Ga. </v>
      </c>
      <c r="AS38" s="73" t="str">
        <v>Thread Plug Gauge · Go</v>
      </c>
      <c r="AT38" s="73" t="str">
        <v>Thread Plug Gauge · Go/NoGo</v>
      </c>
      <c r="AU38" s="73" t="str">
        <v>Thread Plug Gauge · NoGo</v>
      </c>
      <c r="AV38" s="73" t="str">
        <v>Thread Ring Gauge · Go</v>
      </c>
      <c r="AW38" s="73" t="str">
        <v>Thread Ring Gauge · Go/NoGo</v>
      </c>
      <c r="AX38" s="73" t="str">
        <v>Thread Ring Gauge · NoGo</v>
      </c>
      <c r="AY38" s="73" t="str">
        <v>Visual</v>
      </c>
      <c r="AZ38" s="73" t="str">
        <v>Visual · (Microscope)</v>
      </c>
      <c r="BA38" s="73" t="str">
        <v>Visual · 10×</v>
      </c>
      <c r="BB38" s="73" t="str">
        <v>Visual · 2.25×</v>
      </c>
      <c r="BC38" s="73" t="str">
        <v>Visual · DV</v>
      </c>
    </row>
    <row r="39" spans="1:55">
      <c r="A39" s="73" t="s">
        <v>640</v>
      </c>
      <c r="C39" s="73" t="str" cm="1">
        <f t="array" ref="C39:BC39">TRANSPOSE(_xlfn._xlws.SORT(_xlfn._xlws.FILTER($A$2:$A$279,ISNUMBER(SEARCH('PartLib Table'!N46,$A$2:$A$279)),"not found")))</f>
        <v>Caliper</v>
      </c>
      <c r="D39" s="73" t="str">
        <v>Caliper/Go Gauge</v>
      </c>
      <c r="E39" s="73" t="str">
        <v>Caliper/Go Pin</v>
      </c>
      <c r="F39" s="73" t="str">
        <v>Caliper/Internal (IDT)</v>
      </c>
      <c r="G39" s="73" t="str">
        <v>Comparator / Var.Meas.</v>
      </c>
      <c r="H39" s="73" t="str">
        <v>FI-Visual</v>
      </c>
      <c r="I39" s="73" t="str">
        <v>FI-Visual · (Microscope)</v>
      </c>
      <c r="J39" s="73" t="str">
        <v>FI-Visual · 10×</v>
      </c>
      <c r="K39" s="73" t="str">
        <v>FI-Visual · 2.25×</v>
      </c>
      <c r="L39" s="73" t="str">
        <v>FI-Visual · DV</v>
      </c>
      <c r="M39" s="73" t="str">
        <v>Function Part</v>
      </c>
      <c r="N39" s="73" t="str">
        <v>Functional · Gauge</v>
      </c>
      <c r="O39" s="73" t="str">
        <v>Gauge · Go</v>
      </c>
      <c r="P39" s="73" t="str">
        <v>Gauge · Go/NoGo</v>
      </c>
      <c r="Q39" s="73" t="str">
        <v>Gauge · NoGo</v>
      </c>
      <c r="R39" s="73" t="str">
        <v>Gauge Pins · Go</v>
      </c>
      <c r="S39" s="73" t="str">
        <v>Gauge Pins · Go/NoGo</v>
      </c>
      <c r="T39" s="73" t="str">
        <v>Gauge Pins · NoGo</v>
      </c>
      <c r="U39" s="73" t="str">
        <v>Gauge Pins · Var.Best.Fit.</v>
      </c>
      <c r="V39" s="73" t="str">
        <v>GCMM-000X (CMM) · Pass / Fail</v>
      </c>
      <c r="W39" s="73" t="str">
        <v>GCMM-000X (CMM) · Var.Meas.</v>
      </c>
      <c r="X39" s="73" t="str">
        <v>GOMS-000X (Sylvac)</v>
      </c>
      <c r="Y39" s="73" t="str">
        <v>GRAM-00XX (RAM) · Pass / Fail</v>
      </c>
      <c r="Z39" s="73" t="str">
        <v>GRAM-00XX (RAM) · Program</v>
      </c>
      <c r="AA39" s="73" t="str">
        <v>GRAM-00XX (RAM) · Var.Meas.</v>
      </c>
      <c r="AB39" s="73" t="str">
        <v>GRAM-00XX (RAM) · Visual</v>
      </c>
      <c r="AC39" s="73" t="str">
        <v>Groove Width Micrometer</v>
      </c>
      <c r="AD39" s="73" t="str">
        <v>GTIC-00XX Test Indicator</v>
      </c>
      <c r="AE39" s="73" t="str">
        <v>Indicator / Drop</v>
      </c>
      <c r="AF39" s="73" t="str">
        <v>Inspection Fixture · Go</v>
      </c>
      <c r="AG39" s="73" t="str">
        <v>Inspection Fixture · NoGo</v>
      </c>
      <c r="AH39" s="73" t="str">
        <v>Micrometer · Anvil GMAN-XXXX</v>
      </c>
      <c r="AI39" s="73" t="str">
        <v>Micrometer · Blade</v>
      </c>
      <c r="AJ39" s="73" t="str">
        <v>Micrometer · Disc</v>
      </c>
      <c r="AK39" s="73" t="str">
        <v>Micrometer · Outside</v>
      </c>
      <c r="AL39" s="73" t="str">
        <v>Micrometer · Pitch</v>
      </c>
      <c r="AM39" s="73" t="str">
        <v>Micrometer · Point</v>
      </c>
      <c r="AN39" s="73" t="str">
        <v>Micrometer · Spline</v>
      </c>
      <c r="AO39" s="73" t="str">
        <v xml:space="preserve">Micrometer · Spline / Calc. </v>
      </c>
      <c r="AP39" s="73" t="str">
        <v>not sure</v>
      </c>
      <c r="AQ39" s="73" t="str">
        <v>Ring/Internal (IDT)</v>
      </c>
      <c r="AR39" s="73" t="str">
        <v xml:space="preserve">Test Indicator/Concent. Ga. </v>
      </c>
      <c r="AS39" s="73" t="str">
        <v>Thread Plug Gauge · Go</v>
      </c>
      <c r="AT39" s="73" t="str">
        <v>Thread Plug Gauge · Go/NoGo</v>
      </c>
      <c r="AU39" s="73" t="str">
        <v>Thread Plug Gauge · NoGo</v>
      </c>
      <c r="AV39" s="73" t="str">
        <v>Thread Ring Gauge · Go</v>
      </c>
      <c r="AW39" s="73" t="str">
        <v>Thread Ring Gauge · Go/NoGo</v>
      </c>
      <c r="AX39" s="73" t="str">
        <v>Thread Ring Gauge · NoGo</v>
      </c>
      <c r="AY39" s="73" t="str">
        <v>Visual</v>
      </c>
      <c r="AZ39" s="73" t="str">
        <v>Visual · (Microscope)</v>
      </c>
      <c r="BA39" s="73" t="str">
        <v>Visual · 10×</v>
      </c>
      <c r="BB39" s="73" t="str">
        <v>Visual · 2.25×</v>
      </c>
      <c r="BC39" s="73" t="str">
        <v>Visual · DV</v>
      </c>
    </row>
    <row r="40" spans="1:55">
      <c r="A40" s="73" t="s">
        <v>641</v>
      </c>
      <c r="C40" s="73" t="str" cm="1">
        <f t="array" ref="C40:BC40">TRANSPOSE(_xlfn._xlws.SORT(_xlfn._xlws.FILTER($A$2:$A$279,ISNUMBER(SEARCH('PartLib Table'!N47,$A$2:$A$279)),"not found")))</f>
        <v>Caliper</v>
      </c>
      <c r="D40" s="73" t="str">
        <v>Caliper/Go Gauge</v>
      </c>
      <c r="E40" s="73" t="str">
        <v>Caliper/Go Pin</v>
      </c>
      <c r="F40" s="73" t="str">
        <v>Caliper/Internal (IDT)</v>
      </c>
      <c r="G40" s="73" t="str">
        <v>Comparator / Var.Meas.</v>
      </c>
      <c r="H40" s="73" t="str">
        <v>FI-Visual</v>
      </c>
      <c r="I40" s="73" t="str">
        <v>FI-Visual · (Microscope)</v>
      </c>
      <c r="J40" s="73" t="str">
        <v>FI-Visual · 10×</v>
      </c>
      <c r="K40" s="73" t="str">
        <v>FI-Visual · 2.25×</v>
      </c>
      <c r="L40" s="73" t="str">
        <v>FI-Visual · DV</v>
      </c>
      <c r="M40" s="73" t="str">
        <v>Function Part</v>
      </c>
      <c r="N40" s="73" t="str">
        <v>Functional · Gauge</v>
      </c>
      <c r="O40" s="73" t="str">
        <v>Gauge · Go</v>
      </c>
      <c r="P40" s="73" t="str">
        <v>Gauge · Go/NoGo</v>
      </c>
      <c r="Q40" s="73" t="str">
        <v>Gauge · NoGo</v>
      </c>
      <c r="R40" s="73" t="str">
        <v>Gauge Pins · Go</v>
      </c>
      <c r="S40" s="73" t="str">
        <v>Gauge Pins · Go/NoGo</v>
      </c>
      <c r="T40" s="73" t="str">
        <v>Gauge Pins · NoGo</v>
      </c>
      <c r="U40" s="73" t="str">
        <v>Gauge Pins · Var.Best.Fit.</v>
      </c>
      <c r="V40" s="73" t="str">
        <v>GCMM-000X (CMM) · Pass / Fail</v>
      </c>
      <c r="W40" s="73" t="str">
        <v>GCMM-000X (CMM) · Var.Meas.</v>
      </c>
      <c r="X40" s="73" t="str">
        <v>GOMS-000X (Sylvac)</v>
      </c>
      <c r="Y40" s="73" t="str">
        <v>GRAM-00XX (RAM) · Pass / Fail</v>
      </c>
      <c r="Z40" s="73" t="str">
        <v>GRAM-00XX (RAM) · Program</v>
      </c>
      <c r="AA40" s="73" t="str">
        <v>GRAM-00XX (RAM) · Var.Meas.</v>
      </c>
      <c r="AB40" s="73" t="str">
        <v>GRAM-00XX (RAM) · Visual</v>
      </c>
      <c r="AC40" s="73" t="str">
        <v>Groove Width Micrometer</v>
      </c>
      <c r="AD40" s="73" t="str">
        <v>GTIC-00XX Test Indicator</v>
      </c>
      <c r="AE40" s="73" t="str">
        <v>Indicator / Drop</v>
      </c>
      <c r="AF40" s="73" t="str">
        <v>Inspection Fixture · Go</v>
      </c>
      <c r="AG40" s="73" t="str">
        <v>Inspection Fixture · NoGo</v>
      </c>
      <c r="AH40" s="73" t="str">
        <v>Micrometer · Anvil GMAN-XXXX</v>
      </c>
      <c r="AI40" s="73" t="str">
        <v>Micrometer · Blade</v>
      </c>
      <c r="AJ40" s="73" t="str">
        <v>Micrometer · Disc</v>
      </c>
      <c r="AK40" s="73" t="str">
        <v>Micrometer · Outside</v>
      </c>
      <c r="AL40" s="73" t="str">
        <v>Micrometer · Pitch</v>
      </c>
      <c r="AM40" s="73" t="str">
        <v>Micrometer · Point</v>
      </c>
      <c r="AN40" s="73" t="str">
        <v>Micrometer · Spline</v>
      </c>
      <c r="AO40" s="73" t="str">
        <v xml:space="preserve">Micrometer · Spline / Calc. </v>
      </c>
      <c r="AP40" s="73" t="str">
        <v>not sure</v>
      </c>
      <c r="AQ40" s="73" t="str">
        <v>Ring/Internal (IDT)</v>
      </c>
      <c r="AR40" s="73" t="str">
        <v xml:space="preserve">Test Indicator/Concent. Ga. </v>
      </c>
      <c r="AS40" s="73" t="str">
        <v>Thread Plug Gauge · Go</v>
      </c>
      <c r="AT40" s="73" t="str">
        <v>Thread Plug Gauge · Go/NoGo</v>
      </c>
      <c r="AU40" s="73" t="str">
        <v>Thread Plug Gauge · NoGo</v>
      </c>
      <c r="AV40" s="73" t="str">
        <v>Thread Ring Gauge · Go</v>
      </c>
      <c r="AW40" s="73" t="str">
        <v>Thread Ring Gauge · Go/NoGo</v>
      </c>
      <c r="AX40" s="73" t="str">
        <v>Thread Ring Gauge · NoGo</v>
      </c>
      <c r="AY40" s="73" t="str">
        <v>Visual</v>
      </c>
      <c r="AZ40" s="73" t="str">
        <v>Visual · (Microscope)</v>
      </c>
      <c r="BA40" s="73" t="str">
        <v>Visual · 10×</v>
      </c>
      <c r="BB40" s="73" t="str">
        <v>Visual · 2.25×</v>
      </c>
      <c r="BC40" s="73" t="str">
        <v>Visual · DV</v>
      </c>
    </row>
    <row r="41" spans="1:55">
      <c r="A41" s="73" t="s">
        <v>642</v>
      </c>
      <c r="C41" s="73" t="str" cm="1">
        <f t="array" ref="C41:BC41">TRANSPOSE(_xlfn._xlws.SORT(_xlfn._xlws.FILTER($A$2:$A$279,ISNUMBER(SEARCH('PartLib Table'!N48,$A$2:$A$279)),"not found")))</f>
        <v>Caliper</v>
      </c>
      <c r="D41" s="73" t="str">
        <v>Caliper/Go Gauge</v>
      </c>
      <c r="E41" s="73" t="str">
        <v>Caliper/Go Pin</v>
      </c>
      <c r="F41" s="73" t="str">
        <v>Caliper/Internal (IDT)</v>
      </c>
      <c r="G41" s="73" t="str">
        <v>Comparator / Var.Meas.</v>
      </c>
      <c r="H41" s="73" t="str">
        <v>FI-Visual</v>
      </c>
      <c r="I41" s="73" t="str">
        <v>FI-Visual · (Microscope)</v>
      </c>
      <c r="J41" s="73" t="str">
        <v>FI-Visual · 10×</v>
      </c>
      <c r="K41" s="73" t="str">
        <v>FI-Visual · 2.25×</v>
      </c>
      <c r="L41" s="73" t="str">
        <v>FI-Visual · DV</v>
      </c>
      <c r="M41" s="73" t="str">
        <v>Function Part</v>
      </c>
      <c r="N41" s="73" t="str">
        <v>Functional · Gauge</v>
      </c>
      <c r="O41" s="73" t="str">
        <v>Gauge · Go</v>
      </c>
      <c r="P41" s="73" t="str">
        <v>Gauge · Go/NoGo</v>
      </c>
      <c r="Q41" s="73" t="str">
        <v>Gauge · NoGo</v>
      </c>
      <c r="R41" s="73" t="str">
        <v>Gauge Pins · Go</v>
      </c>
      <c r="S41" s="73" t="str">
        <v>Gauge Pins · Go/NoGo</v>
      </c>
      <c r="T41" s="73" t="str">
        <v>Gauge Pins · NoGo</v>
      </c>
      <c r="U41" s="73" t="str">
        <v>Gauge Pins · Var.Best.Fit.</v>
      </c>
      <c r="V41" s="73" t="str">
        <v>GCMM-000X (CMM) · Pass / Fail</v>
      </c>
      <c r="W41" s="73" t="str">
        <v>GCMM-000X (CMM) · Var.Meas.</v>
      </c>
      <c r="X41" s="73" t="str">
        <v>GOMS-000X (Sylvac)</v>
      </c>
      <c r="Y41" s="73" t="str">
        <v>GRAM-00XX (RAM) · Pass / Fail</v>
      </c>
      <c r="Z41" s="73" t="str">
        <v>GRAM-00XX (RAM) · Program</v>
      </c>
      <c r="AA41" s="73" t="str">
        <v>GRAM-00XX (RAM) · Var.Meas.</v>
      </c>
      <c r="AB41" s="73" t="str">
        <v>GRAM-00XX (RAM) · Visual</v>
      </c>
      <c r="AC41" s="73" t="str">
        <v>Groove Width Micrometer</v>
      </c>
      <c r="AD41" s="73" t="str">
        <v>GTIC-00XX Test Indicator</v>
      </c>
      <c r="AE41" s="73" t="str">
        <v>Indicator / Drop</v>
      </c>
      <c r="AF41" s="73" t="str">
        <v>Inspection Fixture · Go</v>
      </c>
      <c r="AG41" s="73" t="str">
        <v>Inspection Fixture · NoGo</v>
      </c>
      <c r="AH41" s="73" t="str">
        <v>Micrometer · Anvil GMAN-XXXX</v>
      </c>
      <c r="AI41" s="73" t="str">
        <v>Micrometer · Blade</v>
      </c>
      <c r="AJ41" s="73" t="str">
        <v>Micrometer · Disc</v>
      </c>
      <c r="AK41" s="73" t="str">
        <v>Micrometer · Outside</v>
      </c>
      <c r="AL41" s="73" t="str">
        <v>Micrometer · Pitch</v>
      </c>
      <c r="AM41" s="73" t="str">
        <v>Micrometer · Point</v>
      </c>
      <c r="AN41" s="73" t="str">
        <v>Micrometer · Spline</v>
      </c>
      <c r="AO41" s="73" t="str">
        <v xml:space="preserve">Micrometer · Spline / Calc. </v>
      </c>
      <c r="AP41" s="73" t="str">
        <v>not sure</v>
      </c>
      <c r="AQ41" s="73" t="str">
        <v>Ring/Internal (IDT)</v>
      </c>
      <c r="AR41" s="73" t="str">
        <v xml:space="preserve">Test Indicator/Concent. Ga. </v>
      </c>
      <c r="AS41" s="73" t="str">
        <v>Thread Plug Gauge · Go</v>
      </c>
      <c r="AT41" s="73" t="str">
        <v>Thread Plug Gauge · Go/NoGo</v>
      </c>
      <c r="AU41" s="73" t="str">
        <v>Thread Plug Gauge · NoGo</v>
      </c>
      <c r="AV41" s="73" t="str">
        <v>Thread Ring Gauge · Go</v>
      </c>
      <c r="AW41" s="73" t="str">
        <v>Thread Ring Gauge · Go/NoGo</v>
      </c>
      <c r="AX41" s="73" t="str">
        <v>Thread Ring Gauge · NoGo</v>
      </c>
      <c r="AY41" s="73" t="str">
        <v>Visual</v>
      </c>
      <c r="AZ41" s="73" t="str">
        <v>Visual · (Microscope)</v>
      </c>
      <c r="BA41" s="73" t="str">
        <v>Visual · 10×</v>
      </c>
      <c r="BB41" s="73" t="str">
        <v>Visual · 2.25×</v>
      </c>
      <c r="BC41" s="73" t="str">
        <v>Visual · DV</v>
      </c>
    </row>
    <row r="42" spans="1:55">
      <c r="A42" s="73" t="s">
        <v>643</v>
      </c>
      <c r="C42" s="73" t="str" cm="1">
        <f t="array" ref="C42:BC42">TRANSPOSE(_xlfn._xlws.SORT(_xlfn._xlws.FILTER($A$2:$A$279,ISNUMBER(SEARCH('PartLib Table'!N49,$A$2:$A$279)),"not found")))</f>
        <v>Caliper</v>
      </c>
      <c r="D42" s="73" t="str">
        <v>Caliper/Go Gauge</v>
      </c>
      <c r="E42" s="73" t="str">
        <v>Caliper/Go Pin</v>
      </c>
      <c r="F42" s="73" t="str">
        <v>Caliper/Internal (IDT)</v>
      </c>
      <c r="G42" s="73" t="str">
        <v>Comparator / Var.Meas.</v>
      </c>
      <c r="H42" s="73" t="str">
        <v>FI-Visual</v>
      </c>
      <c r="I42" s="73" t="str">
        <v>FI-Visual · (Microscope)</v>
      </c>
      <c r="J42" s="73" t="str">
        <v>FI-Visual · 10×</v>
      </c>
      <c r="K42" s="73" t="str">
        <v>FI-Visual · 2.25×</v>
      </c>
      <c r="L42" s="73" t="str">
        <v>FI-Visual · DV</v>
      </c>
      <c r="M42" s="73" t="str">
        <v>Function Part</v>
      </c>
      <c r="N42" s="73" t="str">
        <v>Functional · Gauge</v>
      </c>
      <c r="O42" s="73" t="str">
        <v>Gauge · Go</v>
      </c>
      <c r="P42" s="73" t="str">
        <v>Gauge · Go/NoGo</v>
      </c>
      <c r="Q42" s="73" t="str">
        <v>Gauge · NoGo</v>
      </c>
      <c r="R42" s="73" t="str">
        <v>Gauge Pins · Go</v>
      </c>
      <c r="S42" s="73" t="str">
        <v>Gauge Pins · Go/NoGo</v>
      </c>
      <c r="T42" s="73" t="str">
        <v>Gauge Pins · NoGo</v>
      </c>
      <c r="U42" s="73" t="str">
        <v>Gauge Pins · Var.Best.Fit.</v>
      </c>
      <c r="V42" s="73" t="str">
        <v>GCMM-000X (CMM) · Pass / Fail</v>
      </c>
      <c r="W42" s="73" t="str">
        <v>GCMM-000X (CMM) · Var.Meas.</v>
      </c>
      <c r="X42" s="73" t="str">
        <v>GOMS-000X (Sylvac)</v>
      </c>
      <c r="Y42" s="73" t="str">
        <v>GRAM-00XX (RAM) · Pass / Fail</v>
      </c>
      <c r="Z42" s="73" t="str">
        <v>GRAM-00XX (RAM) · Program</v>
      </c>
      <c r="AA42" s="73" t="str">
        <v>GRAM-00XX (RAM) · Var.Meas.</v>
      </c>
      <c r="AB42" s="73" t="str">
        <v>GRAM-00XX (RAM) · Visual</v>
      </c>
      <c r="AC42" s="73" t="str">
        <v>Groove Width Micrometer</v>
      </c>
      <c r="AD42" s="73" t="str">
        <v>GTIC-00XX Test Indicator</v>
      </c>
      <c r="AE42" s="73" t="str">
        <v>Indicator / Drop</v>
      </c>
      <c r="AF42" s="73" t="str">
        <v>Inspection Fixture · Go</v>
      </c>
      <c r="AG42" s="73" t="str">
        <v>Inspection Fixture · NoGo</v>
      </c>
      <c r="AH42" s="73" t="str">
        <v>Micrometer · Anvil GMAN-XXXX</v>
      </c>
      <c r="AI42" s="73" t="str">
        <v>Micrometer · Blade</v>
      </c>
      <c r="AJ42" s="73" t="str">
        <v>Micrometer · Disc</v>
      </c>
      <c r="AK42" s="73" t="str">
        <v>Micrometer · Outside</v>
      </c>
      <c r="AL42" s="73" t="str">
        <v>Micrometer · Pitch</v>
      </c>
      <c r="AM42" s="73" t="str">
        <v>Micrometer · Point</v>
      </c>
      <c r="AN42" s="73" t="str">
        <v>Micrometer · Spline</v>
      </c>
      <c r="AO42" s="73" t="str">
        <v xml:space="preserve">Micrometer · Spline / Calc. </v>
      </c>
      <c r="AP42" s="73" t="str">
        <v>not sure</v>
      </c>
      <c r="AQ42" s="73" t="str">
        <v>Ring/Internal (IDT)</v>
      </c>
      <c r="AR42" s="73" t="str">
        <v xml:space="preserve">Test Indicator/Concent. Ga. </v>
      </c>
      <c r="AS42" s="73" t="str">
        <v>Thread Plug Gauge · Go</v>
      </c>
      <c r="AT42" s="73" t="str">
        <v>Thread Plug Gauge · Go/NoGo</v>
      </c>
      <c r="AU42" s="73" t="str">
        <v>Thread Plug Gauge · NoGo</v>
      </c>
      <c r="AV42" s="73" t="str">
        <v>Thread Ring Gauge · Go</v>
      </c>
      <c r="AW42" s="73" t="str">
        <v>Thread Ring Gauge · Go/NoGo</v>
      </c>
      <c r="AX42" s="73" t="str">
        <v>Thread Ring Gauge · NoGo</v>
      </c>
      <c r="AY42" s="73" t="str">
        <v>Visual</v>
      </c>
      <c r="AZ42" s="73" t="str">
        <v>Visual · (Microscope)</v>
      </c>
      <c r="BA42" s="73" t="str">
        <v>Visual · 10×</v>
      </c>
      <c r="BB42" s="73" t="str">
        <v>Visual · 2.25×</v>
      </c>
      <c r="BC42" s="73" t="str">
        <v>Visual · DV</v>
      </c>
    </row>
    <row r="43" spans="1:55">
      <c r="A43" s="73" t="s">
        <v>644</v>
      </c>
      <c r="C43" s="73" t="str" cm="1">
        <f t="array" ref="C43:BC43">TRANSPOSE(_xlfn._xlws.SORT(_xlfn._xlws.FILTER($A$2:$A$279,ISNUMBER(SEARCH('PartLib Table'!N50,$A$2:$A$279)),"not found")))</f>
        <v>Caliper</v>
      </c>
      <c r="D43" s="73" t="str">
        <v>Caliper/Go Gauge</v>
      </c>
      <c r="E43" s="73" t="str">
        <v>Caliper/Go Pin</v>
      </c>
      <c r="F43" s="73" t="str">
        <v>Caliper/Internal (IDT)</v>
      </c>
      <c r="G43" s="73" t="str">
        <v>Comparator / Var.Meas.</v>
      </c>
      <c r="H43" s="73" t="str">
        <v>FI-Visual</v>
      </c>
      <c r="I43" s="73" t="str">
        <v>FI-Visual · (Microscope)</v>
      </c>
      <c r="J43" s="73" t="str">
        <v>FI-Visual · 10×</v>
      </c>
      <c r="K43" s="73" t="str">
        <v>FI-Visual · 2.25×</v>
      </c>
      <c r="L43" s="73" t="str">
        <v>FI-Visual · DV</v>
      </c>
      <c r="M43" s="73" t="str">
        <v>Function Part</v>
      </c>
      <c r="N43" s="73" t="str">
        <v>Functional · Gauge</v>
      </c>
      <c r="O43" s="73" t="str">
        <v>Gauge · Go</v>
      </c>
      <c r="P43" s="73" t="str">
        <v>Gauge · Go/NoGo</v>
      </c>
      <c r="Q43" s="73" t="str">
        <v>Gauge · NoGo</v>
      </c>
      <c r="R43" s="73" t="str">
        <v>Gauge Pins · Go</v>
      </c>
      <c r="S43" s="73" t="str">
        <v>Gauge Pins · Go/NoGo</v>
      </c>
      <c r="T43" s="73" t="str">
        <v>Gauge Pins · NoGo</v>
      </c>
      <c r="U43" s="73" t="str">
        <v>Gauge Pins · Var.Best.Fit.</v>
      </c>
      <c r="V43" s="73" t="str">
        <v>GCMM-000X (CMM) · Pass / Fail</v>
      </c>
      <c r="W43" s="73" t="str">
        <v>GCMM-000X (CMM) · Var.Meas.</v>
      </c>
      <c r="X43" s="73" t="str">
        <v>GOMS-000X (Sylvac)</v>
      </c>
      <c r="Y43" s="73" t="str">
        <v>GRAM-00XX (RAM) · Pass / Fail</v>
      </c>
      <c r="Z43" s="73" t="str">
        <v>GRAM-00XX (RAM) · Program</v>
      </c>
      <c r="AA43" s="73" t="str">
        <v>GRAM-00XX (RAM) · Var.Meas.</v>
      </c>
      <c r="AB43" s="73" t="str">
        <v>GRAM-00XX (RAM) · Visual</v>
      </c>
      <c r="AC43" s="73" t="str">
        <v>Groove Width Micrometer</v>
      </c>
      <c r="AD43" s="73" t="str">
        <v>GTIC-00XX Test Indicator</v>
      </c>
      <c r="AE43" s="73" t="str">
        <v>Indicator / Drop</v>
      </c>
      <c r="AF43" s="73" t="str">
        <v>Inspection Fixture · Go</v>
      </c>
      <c r="AG43" s="73" t="str">
        <v>Inspection Fixture · NoGo</v>
      </c>
      <c r="AH43" s="73" t="str">
        <v>Micrometer · Anvil GMAN-XXXX</v>
      </c>
      <c r="AI43" s="73" t="str">
        <v>Micrometer · Blade</v>
      </c>
      <c r="AJ43" s="73" t="str">
        <v>Micrometer · Disc</v>
      </c>
      <c r="AK43" s="73" t="str">
        <v>Micrometer · Outside</v>
      </c>
      <c r="AL43" s="73" t="str">
        <v>Micrometer · Pitch</v>
      </c>
      <c r="AM43" s="73" t="str">
        <v>Micrometer · Point</v>
      </c>
      <c r="AN43" s="73" t="str">
        <v>Micrometer · Spline</v>
      </c>
      <c r="AO43" s="73" t="str">
        <v xml:space="preserve">Micrometer · Spline / Calc. </v>
      </c>
      <c r="AP43" s="73" t="str">
        <v>not sure</v>
      </c>
      <c r="AQ43" s="73" t="str">
        <v>Ring/Internal (IDT)</v>
      </c>
      <c r="AR43" s="73" t="str">
        <v xml:space="preserve">Test Indicator/Concent. Ga. </v>
      </c>
      <c r="AS43" s="73" t="str">
        <v>Thread Plug Gauge · Go</v>
      </c>
      <c r="AT43" s="73" t="str">
        <v>Thread Plug Gauge · Go/NoGo</v>
      </c>
      <c r="AU43" s="73" t="str">
        <v>Thread Plug Gauge · NoGo</v>
      </c>
      <c r="AV43" s="73" t="str">
        <v>Thread Ring Gauge · Go</v>
      </c>
      <c r="AW43" s="73" t="str">
        <v>Thread Ring Gauge · Go/NoGo</v>
      </c>
      <c r="AX43" s="73" t="str">
        <v>Thread Ring Gauge · NoGo</v>
      </c>
      <c r="AY43" s="73" t="str">
        <v>Visual</v>
      </c>
      <c r="AZ43" s="73" t="str">
        <v>Visual · (Microscope)</v>
      </c>
      <c r="BA43" s="73" t="str">
        <v>Visual · 10×</v>
      </c>
      <c r="BB43" s="73" t="str">
        <v>Visual · 2.25×</v>
      </c>
      <c r="BC43" s="73" t="str">
        <v>Visual · DV</v>
      </c>
    </row>
    <row r="44" spans="1:55">
      <c r="A44" s="73" t="s">
        <v>90</v>
      </c>
      <c r="C44" s="73" t="str" cm="1">
        <f t="array" ref="C44:BC44">TRANSPOSE(_xlfn._xlws.SORT(_xlfn._xlws.FILTER($A$2:$A$279,ISNUMBER(SEARCH('PartLib Table'!N51,$A$2:$A$279)),"not found")))</f>
        <v>Caliper</v>
      </c>
      <c r="D44" s="73" t="str">
        <v>Caliper/Go Gauge</v>
      </c>
      <c r="E44" s="73" t="str">
        <v>Caliper/Go Pin</v>
      </c>
      <c r="F44" s="73" t="str">
        <v>Caliper/Internal (IDT)</v>
      </c>
      <c r="G44" s="73" t="str">
        <v>Comparator / Var.Meas.</v>
      </c>
      <c r="H44" s="73" t="str">
        <v>FI-Visual</v>
      </c>
      <c r="I44" s="73" t="str">
        <v>FI-Visual · (Microscope)</v>
      </c>
      <c r="J44" s="73" t="str">
        <v>FI-Visual · 10×</v>
      </c>
      <c r="K44" s="73" t="str">
        <v>FI-Visual · 2.25×</v>
      </c>
      <c r="L44" s="73" t="str">
        <v>FI-Visual · DV</v>
      </c>
      <c r="M44" s="73" t="str">
        <v>Function Part</v>
      </c>
      <c r="N44" s="73" t="str">
        <v>Functional · Gauge</v>
      </c>
      <c r="O44" s="73" t="str">
        <v>Gauge · Go</v>
      </c>
      <c r="P44" s="73" t="str">
        <v>Gauge · Go/NoGo</v>
      </c>
      <c r="Q44" s="73" t="str">
        <v>Gauge · NoGo</v>
      </c>
      <c r="R44" s="73" t="str">
        <v>Gauge Pins · Go</v>
      </c>
      <c r="S44" s="73" t="str">
        <v>Gauge Pins · Go/NoGo</v>
      </c>
      <c r="T44" s="73" t="str">
        <v>Gauge Pins · NoGo</v>
      </c>
      <c r="U44" s="73" t="str">
        <v>Gauge Pins · Var.Best.Fit.</v>
      </c>
      <c r="V44" s="73" t="str">
        <v>GCMM-000X (CMM) · Pass / Fail</v>
      </c>
      <c r="W44" s="73" t="str">
        <v>GCMM-000X (CMM) · Var.Meas.</v>
      </c>
      <c r="X44" s="73" t="str">
        <v>GOMS-000X (Sylvac)</v>
      </c>
      <c r="Y44" s="73" t="str">
        <v>GRAM-00XX (RAM) · Pass / Fail</v>
      </c>
      <c r="Z44" s="73" t="str">
        <v>GRAM-00XX (RAM) · Program</v>
      </c>
      <c r="AA44" s="73" t="str">
        <v>GRAM-00XX (RAM) · Var.Meas.</v>
      </c>
      <c r="AB44" s="73" t="str">
        <v>GRAM-00XX (RAM) · Visual</v>
      </c>
      <c r="AC44" s="73" t="str">
        <v>Groove Width Micrometer</v>
      </c>
      <c r="AD44" s="73" t="str">
        <v>GTIC-00XX Test Indicator</v>
      </c>
      <c r="AE44" s="73" t="str">
        <v>Indicator / Drop</v>
      </c>
      <c r="AF44" s="73" t="str">
        <v>Inspection Fixture · Go</v>
      </c>
      <c r="AG44" s="73" t="str">
        <v>Inspection Fixture · NoGo</v>
      </c>
      <c r="AH44" s="73" t="str">
        <v>Micrometer · Anvil GMAN-XXXX</v>
      </c>
      <c r="AI44" s="73" t="str">
        <v>Micrometer · Blade</v>
      </c>
      <c r="AJ44" s="73" t="str">
        <v>Micrometer · Disc</v>
      </c>
      <c r="AK44" s="73" t="str">
        <v>Micrometer · Outside</v>
      </c>
      <c r="AL44" s="73" t="str">
        <v>Micrometer · Pitch</v>
      </c>
      <c r="AM44" s="73" t="str">
        <v>Micrometer · Point</v>
      </c>
      <c r="AN44" s="73" t="str">
        <v>Micrometer · Spline</v>
      </c>
      <c r="AO44" s="73" t="str">
        <v xml:space="preserve">Micrometer · Spline / Calc. </v>
      </c>
      <c r="AP44" s="73" t="str">
        <v>not sure</v>
      </c>
      <c r="AQ44" s="73" t="str">
        <v>Ring/Internal (IDT)</v>
      </c>
      <c r="AR44" s="73" t="str">
        <v xml:space="preserve">Test Indicator/Concent. Ga. </v>
      </c>
      <c r="AS44" s="73" t="str">
        <v>Thread Plug Gauge · Go</v>
      </c>
      <c r="AT44" s="73" t="str">
        <v>Thread Plug Gauge · Go/NoGo</v>
      </c>
      <c r="AU44" s="73" t="str">
        <v>Thread Plug Gauge · NoGo</v>
      </c>
      <c r="AV44" s="73" t="str">
        <v>Thread Ring Gauge · Go</v>
      </c>
      <c r="AW44" s="73" t="str">
        <v>Thread Ring Gauge · Go/NoGo</v>
      </c>
      <c r="AX44" s="73" t="str">
        <v>Thread Ring Gauge · NoGo</v>
      </c>
      <c r="AY44" s="73" t="str">
        <v>Visual</v>
      </c>
      <c r="AZ44" s="73" t="str">
        <v>Visual · (Microscope)</v>
      </c>
      <c r="BA44" s="73" t="str">
        <v>Visual · 10×</v>
      </c>
      <c r="BB44" s="73" t="str">
        <v>Visual · 2.25×</v>
      </c>
      <c r="BC44" s="73" t="str">
        <v>Visual · DV</v>
      </c>
    </row>
    <row r="45" spans="1:55">
      <c r="A45" s="73" t="s">
        <v>59</v>
      </c>
      <c r="C45" s="73" t="str" cm="1">
        <f t="array" ref="C45:BC45">TRANSPOSE(_xlfn._xlws.SORT(_xlfn._xlws.FILTER($A$2:$A$279,ISNUMBER(SEARCH('PartLib Table'!N52,$A$2:$A$279)),"not found")))</f>
        <v>Caliper</v>
      </c>
      <c r="D45" s="73" t="str">
        <v>Caliper/Go Gauge</v>
      </c>
      <c r="E45" s="73" t="str">
        <v>Caliper/Go Pin</v>
      </c>
      <c r="F45" s="73" t="str">
        <v>Caliper/Internal (IDT)</v>
      </c>
      <c r="G45" s="73" t="str">
        <v>Comparator / Var.Meas.</v>
      </c>
      <c r="H45" s="73" t="str">
        <v>FI-Visual</v>
      </c>
      <c r="I45" s="73" t="str">
        <v>FI-Visual · (Microscope)</v>
      </c>
      <c r="J45" s="73" t="str">
        <v>FI-Visual · 10×</v>
      </c>
      <c r="K45" s="73" t="str">
        <v>FI-Visual · 2.25×</v>
      </c>
      <c r="L45" s="73" t="str">
        <v>FI-Visual · DV</v>
      </c>
      <c r="M45" s="73" t="str">
        <v>Function Part</v>
      </c>
      <c r="N45" s="73" t="str">
        <v>Functional · Gauge</v>
      </c>
      <c r="O45" s="73" t="str">
        <v>Gauge · Go</v>
      </c>
      <c r="P45" s="73" t="str">
        <v>Gauge · Go/NoGo</v>
      </c>
      <c r="Q45" s="73" t="str">
        <v>Gauge · NoGo</v>
      </c>
      <c r="R45" s="73" t="str">
        <v>Gauge Pins · Go</v>
      </c>
      <c r="S45" s="73" t="str">
        <v>Gauge Pins · Go/NoGo</v>
      </c>
      <c r="T45" s="73" t="str">
        <v>Gauge Pins · NoGo</v>
      </c>
      <c r="U45" s="73" t="str">
        <v>Gauge Pins · Var.Best.Fit.</v>
      </c>
      <c r="V45" s="73" t="str">
        <v>GCMM-000X (CMM) · Pass / Fail</v>
      </c>
      <c r="W45" s="73" t="str">
        <v>GCMM-000X (CMM) · Var.Meas.</v>
      </c>
      <c r="X45" s="73" t="str">
        <v>GOMS-000X (Sylvac)</v>
      </c>
      <c r="Y45" s="73" t="str">
        <v>GRAM-00XX (RAM) · Pass / Fail</v>
      </c>
      <c r="Z45" s="73" t="str">
        <v>GRAM-00XX (RAM) · Program</v>
      </c>
      <c r="AA45" s="73" t="str">
        <v>GRAM-00XX (RAM) · Var.Meas.</v>
      </c>
      <c r="AB45" s="73" t="str">
        <v>GRAM-00XX (RAM) · Visual</v>
      </c>
      <c r="AC45" s="73" t="str">
        <v>Groove Width Micrometer</v>
      </c>
      <c r="AD45" s="73" t="str">
        <v>GTIC-00XX Test Indicator</v>
      </c>
      <c r="AE45" s="73" t="str">
        <v>Indicator / Drop</v>
      </c>
      <c r="AF45" s="73" t="str">
        <v>Inspection Fixture · Go</v>
      </c>
      <c r="AG45" s="73" t="str">
        <v>Inspection Fixture · NoGo</v>
      </c>
      <c r="AH45" s="73" t="str">
        <v>Micrometer · Anvil GMAN-XXXX</v>
      </c>
      <c r="AI45" s="73" t="str">
        <v>Micrometer · Blade</v>
      </c>
      <c r="AJ45" s="73" t="str">
        <v>Micrometer · Disc</v>
      </c>
      <c r="AK45" s="73" t="str">
        <v>Micrometer · Outside</v>
      </c>
      <c r="AL45" s="73" t="str">
        <v>Micrometer · Pitch</v>
      </c>
      <c r="AM45" s="73" t="str">
        <v>Micrometer · Point</v>
      </c>
      <c r="AN45" s="73" t="str">
        <v>Micrometer · Spline</v>
      </c>
      <c r="AO45" s="73" t="str">
        <v xml:space="preserve">Micrometer · Spline / Calc. </v>
      </c>
      <c r="AP45" s="73" t="str">
        <v>not sure</v>
      </c>
      <c r="AQ45" s="73" t="str">
        <v>Ring/Internal (IDT)</v>
      </c>
      <c r="AR45" s="73" t="str">
        <v xml:space="preserve">Test Indicator/Concent. Ga. </v>
      </c>
      <c r="AS45" s="73" t="str">
        <v>Thread Plug Gauge · Go</v>
      </c>
      <c r="AT45" s="73" t="str">
        <v>Thread Plug Gauge · Go/NoGo</v>
      </c>
      <c r="AU45" s="73" t="str">
        <v>Thread Plug Gauge · NoGo</v>
      </c>
      <c r="AV45" s="73" t="str">
        <v>Thread Ring Gauge · Go</v>
      </c>
      <c r="AW45" s="73" t="str">
        <v>Thread Ring Gauge · Go/NoGo</v>
      </c>
      <c r="AX45" s="73" t="str">
        <v>Thread Ring Gauge · NoGo</v>
      </c>
      <c r="AY45" s="73" t="str">
        <v>Visual</v>
      </c>
      <c r="AZ45" s="73" t="str">
        <v>Visual · (Microscope)</v>
      </c>
      <c r="BA45" s="73" t="str">
        <v>Visual · 10×</v>
      </c>
      <c r="BB45" s="73" t="str">
        <v>Visual · 2.25×</v>
      </c>
      <c r="BC45" s="73" t="str">
        <v>Visual · DV</v>
      </c>
    </row>
    <row r="46" spans="1:55">
      <c r="A46" s="73" t="s">
        <v>645</v>
      </c>
      <c r="C46" s="73" t="str" cm="1">
        <f t="array" ref="C46:BC46">TRANSPOSE(_xlfn._xlws.SORT(_xlfn._xlws.FILTER($A$2:$A$279,ISNUMBER(SEARCH('PartLib Table'!N53,$A$2:$A$279)),"not found")))</f>
        <v>Caliper</v>
      </c>
      <c r="D46" s="73" t="str">
        <v>Caliper/Go Gauge</v>
      </c>
      <c r="E46" s="73" t="str">
        <v>Caliper/Go Pin</v>
      </c>
      <c r="F46" s="73" t="str">
        <v>Caliper/Internal (IDT)</v>
      </c>
      <c r="G46" s="73" t="str">
        <v>Comparator / Var.Meas.</v>
      </c>
      <c r="H46" s="73" t="str">
        <v>FI-Visual</v>
      </c>
      <c r="I46" s="73" t="str">
        <v>FI-Visual · (Microscope)</v>
      </c>
      <c r="J46" s="73" t="str">
        <v>FI-Visual · 10×</v>
      </c>
      <c r="K46" s="73" t="str">
        <v>FI-Visual · 2.25×</v>
      </c>
      <c r="L46" s="73" t="str">
        <v>FI-Visual · DV</v>
      </c>
      <c r="M46" s="73" t="str">
        <v>Function Part</v>
      </c>
      <c r="N46" s="73" t="str">
        <v>Functional · Gauge</v>
      </c>
      <c r="O46" s="73" t="str">
        <v>Gauge · Go</v>
      </c>
      <c r="P46" s="73" t="str">
        <v>Gauge · Go/NoGo</v>
      </c>
      <c r="Q46" s="73" t="str">
        <v>Gauge · NoGo</v>
      </c>
      <c r="R46" s="73" t="str">
        <v>Gauge Pins · Go</v>
      </c>
      <c r="S46" s="73" t="str">
        <v>Gauge Pins · Go/NoGo</v>
      </c>
      <c r="T46" s="73" t="str">
        <v>Gauge Pins · NoGo</v>
      </c>
      <c r="U46" s="73" t="str">
        <v>Gauge Pins · Var.Best.Fit.</v>
      </c>
      <c r="V46" s="73" t="str">
        <v>GCMM-000X (CMM) · Pass / Fail</v>
      </c>
      <c r="W46" s="73" t="str">
        <v>GCMM-000X (CMM) · Var.Meas.</v>
      </c>
      <c r="X46" s="73" t="str">
        <v>GOMS-000X (Sylvac)</v>
      </c>
      <c r="Y46" s="73" t="str">
        <v>GRAM-00XX (RAM) · Pass / Fail</v>
      </c>
      <c r="Z46" s="73" t="str">
        <v>GRAM-00XX (RAM) · Program</v>
      </c>
      <c r="AA46" s="73" t="str">
        <v>GRAM-00XX (RAM) · Var.Meas.</v>
      </c>
      <c r="AB46" s="73" t="str">
        <v>GRAM-00XX (RAM) · Visual</v>
      </c>
      <c r="AC46" s="73" t="str">
        <v>Groove Width Micrometer</v>
      </c>
      <c r="AD46" s="73" t="str">
        <v>GTIC-00XX Test Indicator</v>
      </c>
      <c r="AE46" s="73" t="str">
        <v>Indicator / Drop</v>
      </c>
      <c r="AF46" s="73" t="str">
        <v>Inspection Fixture · Go</v>
      </c>
      <c r="AG46" s="73" t="str">
        <v>Inspection Fixture · NoGo</v>
      </c>
      <c r="AH46" s="73" t="str">
        <v>Micrometer · Anvil GMAN-XXXX</v>
      </c>
      <c r="AI46" s="73" t="str">
        <v>Micrometer · Blade</v>
      </c>
      <c r="AJ46" s="73" t="str">
        <v>Micrometer · Disc</v>
      </c>
      <c r="AK46" s="73" t="str">
        <v>Micrometer · Outside</v>
      </c>
      <c r="AL46" s="73" t="str">
        <v>Micrometer · Pitch</v>
      </c>
      <c r="AM46" s="73" t="str">
        <v>Micrometer · Point</v>
      </c>
      <c r="AN46" s="73" t="str">
        <v>Micrometer · Spline</v>
      </c>
      <c r="AO46" s="73" t="str">
        <v xml:space="preserve">Micrometer · Spline / Calc. </v>
      </c>
      <c r="AP46" s="73" t="str">
        <v>not sure</v>
      </c>
      <c r="AQ46" s="73" t="str">
        <v>Ring/Internal (IDT)</v>
      </c>
      <c r="AR46" s="73" t="str">
        <v xml:space="preserve">Test Indicator/Concent. Ga. </v>
      </c>
      <c r="AS46" s="73" t="str">
        <v>Thread Plug Gauge · Go</v>
      </c>
      <c r="AT46" s="73" t="str">
        <v>Thread Plug Gauge · Go/NoGo</v>
      </c>
      <c r="AU46" s="73" t="str">
        <v>Thread Plug Gauge · NoGo</v>
      </c>
      <c r="AV46" s="73" t="str">
        <v>Thread Ring Gauge · Go</v>
      </c>
      <c r="AW46" s="73" t="str">
        <v>Thread Ring Gauge · Go/NoGo</v>
      </c>
      <c r="AX46" s="73" t="str">
        <v>Thread Ring Gauge · NoGo</v>
      </c>
      <c r="AY46" s="73" t="str">
        <v>Visual</v>
      </c>
      <c r="AZ46" s="73" t="str">
        <v>Visual · (Microscope)</v>
      </c>
      <c r="BA46" s="73" t="str">
        <v>Visual · 10×</v>
      </c>
      <c r="BB46" s="73" t="str">
        <v>Visual · 2.25×</v>
      </c>
      <c r="BC46" s="73" t="str">
        <v>Visual · DV</v>
      </c>
    </row>
    <row r="47" spans="1:55">
      <c r="A47" s="73" t="s">
        <v>646</v>
      </c>
      <c r="C47" s="73" t="str" cm="1">
        <f t="array" ref="C47:BC47">TRANSPOSE(_xlfn._xlws.SORT(_xlfn._xlws.FILTER($A$2:$A$279,ISNUMBER(SEARCH('PartLib Table'!N54,$A$2:$A$279)),"not found")))</f>
        <v>Caliper</v>
      </c>
      <c r="D47" s="73" t="str">
        <v>Caliper/Go Gauge</v>
      </c>
      <c r="E47" s="73" t="str">
        <v>Caliper/Go Pin</v>
      </c>
      <c r="F47" s="73" t="str">
        <v>Caliper/Internal (IDT)</v>
      </c>
      <c r="G47" s="73" t="str">
        <v>Comparator / Var.Meas.</v>
      </c>
      <c r="H47" s="73" t="str">
        <v>FI-Visual</v>
      </c>
      <c r="I47" s="73" t="str">
        <v>FI-Visual · (Microscope)</v>
      </c>
      <c r="J47" s="73" t="str">
        <v>FI-Visual · 10×</v>
      </c>
      <c r="K47" s="73" t="str">
        <v>FI-Visual · 2.25×</v>
      </c>
      <c r="L47" s="73" t="str">
        <v>FI-Visual · DV</v>
      </c>
      <c r="M47" s="73" t="str">
        <v>Function Part</v>
      </c>
      <c r="N47" s="73" t="str">
        <v>Functional · Gauge</v>
      </c>
      <c r="O47" s="73" t="str">
        <v>Gauge · Go</v>
      </c>
      <c r="P47" s="73" t="str">
        <v>Gauge · Go/NoGo</v>
      </c>
      <c r="Q47" s="73" t="str">
        <v>Gauge · NoGo</v>
      </c>
      <c r="R47" s="73" t="str">
        <v>Gauge Pins · Go</v>
      </c>
      <c r="S47" s="73" t="str">
        <v>Gauge Pins · Go/NoGo</v>
      </c>
      <c r="T47" s="73" t="str">
        <v>Gauge Pins · NoGo</v>
      </c>
      <c r="U47" s="73" t="str">
        <v>Gauge Pins · Var.Best.Fit.</v>
      </c>
      <c r="V47" s="73" t="str">
        <v>GCMM-000X (CMM) · Pass / Fail</v>
      </c>
      <c r="W47" s="73" t="str">
        <v>GCMM-000X (CMM) · Var.Meas.</v>
      </c>
      <c r="X47" s="73" t="str">
        <v>GOMS-000X (Sylvac)</v>
      </c>
      <c r="Y47" s="73" t="str">
        <v>GRAM-00XX (RAM) · Pass / Fail</v>
      </c>
      <c r="Z47" s="73" t="str">
        <v>GRAM-00XX (RAM) · Program</v>
      </c>
      <c r="AA47" s="73" t="str">
        <v>GRAM-00XX (RAM) · Var.Meas.</v>
      </c>
      <c r="AB47" s="73" t="str">
        <v>GRAM-00XX (RAM) · Visual</v>
      </c>
      <c r="AC47" s="73" t="str">
        <v>Groove Width Micrometer</v>
      </c>
      <c r="AD47" s="73" t="str">
        <v>GTIC-00XX Test Indicator</v>
      </c>
      <c r="AE47" s="73" t="str">
        <v>Indicator / Drop</v>
      </c>
      <c r="AF47" s="73" t="str">
        <v>Inspection Fixture · Go</v>
      </c>
      <c r="AG47" s="73" t="str">
        <v>Inspection Fixture · NoGo</v>
      </c>
      <c r="AH47" s="73" t="str">
        <v>Micrometer · Anvil GMAN-XXXX</v>
      </c>
      <c r="AI47" s="73" t="str">
        <v>Micrometer · Blade</v>
      </c>
      <c r="AJ47" s="73" t="str">
        <v>Micrometer · Disc</v>
      </c>
      <c r="AK47" s="73" t="str">
        <v>Micrometer · Outside</v>
      </c>
      <c r="AL47" s="73" t="str">
        <v>Micrometer · Pitch</v>
      </c>
      <c r="AM47" s="73" t="str">
        <v>Micrometer · Point</v>
      </c>
      <c r="AN47" s="73" t="str">
        <v>Micrometer · Spline</v>
      </c>
      <c r="AO47" s="73" t="str">
        <v xml:space="preserve">Micrometer · Spline / Calc. </v>
      </c>
      <c r="AP47" s="73" t="str">
        <v>not sure</v>
      </c>
      <c r="AQ47" s="73" t="str">
        <v>Ring/Internal (IDT)</v>
      </c>
      <c r="AR47" s="73" t="str">
        <v xml:space="preserve">Test Indicator/Concent. Ga. </v>
      </c>
      <c r="AS47" s="73" t="str">
        <v>Thread Plug Gauge · Go</v>
      </c>
      <c r="AT47" s="73" t="str">
        <v>Thread Plug Gauge · Go/NoGo</v>
      </c>
      <c r="AU47" s="73" t="str">
        <v>Thread Plug Gauge · NoGo</v>
      </c>
      <c r="AV47" s="73" t="str">
        <v>Thread Ring Gauge · Go</v>
      </c>
      <c r="AW47" s="73" t="str">
        <v>Thread Ring Gauge · Go/NoGo</v>
      </c>
      <c r="AX47" s="73" t="str">
        <v>Thread Ring Gauge · NoGo</v>
      </c>
      <c r="AY47" s="73" t="str">
        <v>Visual</v>
      </c>
      <c r="AZ47" s="73" t="str">
        <v>Visual · (Microscope)</v>
      </c>
      <c r="BA47" s="73" t="str">
        <v>Visual · 10×</v>
      </c>
      <c r="BB47" s="73" t="str">
        <v>Visual · 2.25×</v>
      </c>
      <c r="BC47" s="73" t="str">
        <v>Visual · DV</v>
      </c>
    </row>
    <row r="48" spans="1:55">
      <c r="A48" s="73" t="s">
        <v>647</v>
      </c>
      <c r="C48" s="73" t="str" cm="1">
        <f t="array" ref="C48:BC48">TRANSPOSE(_xlfn._xlws.SORT(_xlfn._xlws.FILTER($A$2:$A$279,ISNUMBER(SEARCH('PartLib Table'!N55,$A$2:$A$279)),"not found")))</f>
        <v>Caliper</v>
      </c>
      <c r="D48" s="73" t="str">
        <v>Caliper/Go Gauge</v>
      </c>
      <c r="E48" s="73" t="str">
        <v>Caliper/Go Pin</v>
      </c>
      <c r="F48" s="73" t="str">
        <v>Caliper/Internal (IDT)</v>
      </c>
      <c r="G48" s="73" t="str">
        <v>Comparator / Var.Meas.</v>
      </c>
      <c r="H48" s="73" t="str">
        <v>FI-Visual</v>
      </c>
      <c r="I48" s="73" t="str">
        <v>FI-Visual · (Microscope)</v>
      </c>
      <c r="J48" s="73" t="str">
        <v>FI-Visual · 10×</v>
      </c>
      <c r="K48" s="73" t="str">
        <v>FI-Visual · 2.25×</v>
      </c>
      <c r="L48" s="73" t="str">
        <v>FI-Visual · DV</v>
      </c>
      <c r="M48" s="73" t="str">
        <v>Function Part</v>
      </c>
      <c r="N48" s="73" t="str">
        <v>Functional · Gauge</v>
      </c>
      <c r="O48" s="73" t="str">
        <v>Gauge · Go</v>
      </c>
      <c r="P48" s="73" t="str">
        <v>Gauge · Go/NoGo</v>
      </c>
      <c r="Q48" s="73" t="str">
        <v>Gauge · NoGo</v>
      </c>
      <c r="R48" s="73" t="str">
        <v>Gauge Pins · Go</v>
      </c>
      <c r="S48" s="73" t="str">
        <v>Gauge Pins · Go/NoGo</v>
      </c>
      <c r="T48" s="73" t="str">
        <v>Gauge Pins · NoGo</v>
      </c>
      <c r="U48" s="73" t="str">
        <v>Gauge Pins · Var.Best.Fit.</v>
      </c>
      <c r="V48" s="73" t="str">
        <v>GCMM-000X (CMM) · Pass / Fail</v>
      </c>
      <c r="W48" s="73" t="str">
        <v>GCMM-000X (CMM) · Var.Meas.</v>
      </c>
      <c r="X48" s="73" t="str">
        <v>GOMS-000X (Sylvac)</v>
      </c>
      <c r="Y48" s="73" t="str">
        <v>GRAM-00XX (RAM) · Pass / Fail</v>
      </c>
      <c r="Z48" s="73" t="str">
        <v>GRAM-00XX (RAM) · Program</v>
      </c>
      <c r="AA48" s="73" t="str">
        <v>GRAM-00XX (RAM) · Var.Meas.</v>
      </c>
      <c r="AB48" s="73" t="str">
        <v>GRAM-00XX (RAM) · Visual</v>
      </c>
      <c r="AC48" s="73" t="str">
        <v>Groove Width Micrometer</v>
      </c>
      <c r="AD48" s="73" t="str">
        <v>GTIC-00XX Test Indicator</v>
      </c>
      <c r="AE48" s="73" t="str">
        <v>Indicator / Drop</v>
      </c>
      <c r="AF48" s="73" t="str">
        <v>Inspection Fixture · Go</v>
      </c>
      <c r="AG48" s="73" t="str">
        <v>Inspection Fixture · NoGo</v>
      </c>
      <c r="AH48" s="73" t="str">
        <v>Micrometer · Anvil GMAN-XXXX</v>
      </c>
      <c r="AI48" s="73" t="str">
        <v>Micrometer · Blade</v>
      </c>
      <c r="AJ48" s="73" t="str">
        <v>Micrometer · Disc</v>
      </c>
      <c r="AK48" s="73" t="str">
        <v>Micrometer · Outside</v>
      </c>
      <c r="AL48" s="73" t="str">
        <v>Micrometer · Pitch</v>
      </c>
      <c r="AM48" s="73" t="str">
        <v>Micrometer · Point</v>
      </c>
      <c r="AN48" s="73" t="str">
        <v>Micrometer · Spline</v>
      </c>
      <c r="AO48" s="73" t="str">
        <v xml:space="preserve">Micrometer · Spline / Calc. </v>
      </c>
      <c r="AP48" s="73" t="str">
        <v>not sure</v>
      </c>
      <c r="AQ48" s="73" t="str">
        <v>Ring/Internal (IDT)</v>
      </c>
      <c r="AR48" s="73" t="str">
        <v xml:space="preserve">Test Indicator/Concent. Ga. </v>
      </c>
      <c r="AS48" s="73" t="str">
        <v>Thread Plug Gauge · Go</v>
      </c>
      <c r="AT48" s="73" t="str">
        <v>Thread Plug Gauge · Go/NoGo</v>
      </c>
      <c r="AU48" s="73" t="str">
        <v>Thread Plug Gauge · NoGo</v>
      </c>
      <c r="AV48" s="73" t="str">
        <v>Thread Ring Gauge · Go</v>
      </c>
      <c r="AW48" s="73" t="str">
        <v>Thread Ring Gauge · Go/NoGo</v>
      </c>
      <c r="AX48" s="73" t="str">
        <v>Thread Ring Gauge · NoGo</v>
      </c>
      <c r="AY48" s="73" t="str">
        <v>Visual</v>
      </c>
      <c r="AZ48" s="73" t="str">
        <v>Visual · (Microscope)</v>
      </c>
      <c r="BA48" s="73" t="str">
        <v>Visual · 10×</v>
      </c>
      <c r="BB48" s="73" t="str">
        <v>Visual · 2.25×</v>
      </c>
      <c r="BC48" s="73" t="str">
        <v>Visual · DV</v>
      </c>
    </row>
    <row r="49" spans="1:55">
      <c r="A49" s="73" t="s">
        <v>1108</v>
      </c>
      <c r="C49" s="73" t="str" cm="1">
        <f t="array" ref="C49:BC49">TRANSPOSE(_xlfn._xlws.SORT(_xlfn._xlws.FILTER($A$2:$A$279,ISNUMBER(SEARCH('PartLib Table'!N56,$A$2:$A$279)),"not found")))</f>
        <v>Caliper</v>
      </c>
      <c r="D49" s="73" t="str">
        <v>Caliper/Go Gauge</v>
      </c>
      <c r="E49" s="73" t="str">
        <v>Caliper/Go Pin</v>
      </c>
      <c r="F49" s="73" t="str">
        <v>Caliper/Internal (IDT)</v>
      </c>
      <c r="G49" s="73" t="str">
        <v>Comparator / Var.Meas.</v>
      </c>
      <c r="H49" s="73" t="str">
        <v>FI-Visual</v>
      </c>
      <c r="I49" s="73" t="str">
        <v>FI-Visual · (Microscope)</v>
      </c>
      <c r="J49" s="73" t="str">
        <v>FI-Visual · 10×</v>
      </c>
      <c r="K49" s="73" t="str">
        <v>FI-Visual · 2.25×</v>
      </c>
      <c r="L49" s="73" t="str">
        <v>FI-Visual · DV</v>
      </c>
      <c r="M49" s="73" t="str">
        <v>Function Part</v>
      </c>
      <c r="N49" s="73" t="str">
        <v>Functional · Gauge</v>
      </c>
      <c r="O49" s="73" t="str">
        <v>Gauge · Go</v>
      </c>
      <c r="P49" s="73" t="str">
        <v>Gauge · Go/NoGo</v>
      </c>
      <c r="Q49" s="73" t="str">
        <v>Gauge · NoGo</v>
      </c>
      <c r="R49" s="73" t="str">
        <v>Gauge Pins · Go</v>
      </c>
      <c r="S49" s="73" t="str">
        <v>Gauge Pins · Go/NoGo</v>
      </c>
      <c r="T49" s="73" t="str">
        <v>Gauge Pins · NoGo</v>
      </c>
      <c r="U49" s="73" t="str">
        <v>Gauge Pins · Var.Best.Fit.</v>
      </c>
      <c r="V49" s="73" t="str">
        <v>GCMM-000X (CMM) · Pass / Fail</v>
      </c>
      <c r="W49" s="73" t="str">
        <v>GCMM-000X (CMM) · Var.Meas.</v>
      </c>
      <c r="X49" s="73" t="str">
        <v>GOMS-000X (Sylvac)</v>
      </c>
      <c r="Y49" s="73" t="str">
        <v>GRAM-00XX (RAM) · Pass / Fail</v>
      </c>
      <c r="Z49" s="73" t="str">
        <v>GRAM-00XX (RAM) · Program</v>
      </c>
      <c r="AA49" s="73" t="str">
        <v>GRAM-00XX (RAM) · Var.Meas.</v>
      </c>
      <c r="AB49" s="73" t="str">
        <v>GRAM-00XX (RAM) · Visual</v>
      </c>
      <c r="AC49" s="73" t="str">
        <v>Groove Width Micrometer</v>
      </c>
      <c r="AD49" s="73" t="str">
        <v>GTIC-00XX Test Indicator</v>
      </c>
      <c r="AE49" s="73" t="str">
        <v>Indicator / Drop</v>
      </c>
      <c r="AF49" s="73" t="str">
        <v>Inspection Fixture · Go</v>
      </c>
      <c r="AG49" s="73" t="str">
        <v>Inspection Fixture · NoGo</v>
      </c>
      <c r="AH49" s="73" t="str">
        <v>Micrometer · Anvil GMAN-XXXX</v>
      </c>
      <c r="AI49" s="73" t="str">
        <v>Micrometer · Blade</v>
      </c>
      <c r="AJ49" s="73" t="str">
        <v>Micrometer · Disc</v>
      </c>
      <c r="AK49" s="73" t="str">
        <v>Micrometer · Outside</v>
      </c>
      <c r="AL49" s="73" t="str">
        <v>Micrometer · Pitch</v>
      </c>
      <c r="AM49" s="73" t="str">
        <v>Micrometer · Point</v>
      </c>
      <c r="AN49" s="73" t="str">
        <v>Micrometer · Spline</v>
      </c>
      <c r="AO49" s="73" t="str">
        <v xml:space="preserve">Micrometer · Spline / Calc. </v>
      </c>
      <c r="AP49" s="73" t="str">
        <v>not sure</v>
      </c>
      <c r="AQ49" s="73" t="str">
        <v>Ring/Internal (IDT)</v>
      </c>
      <c r="AR49" s="73" t="str">
        <v xml:space="preserve">Test Indicator/Concent. Ga. </v>
      </c>
      <c r="AS49" s="73" t="str">
        <v>Thread Plug Gauge · Go</v>
      </c>
      <c r="AT49" s="73" t="str">
        <v>Thread Plug Gauge · Go/NoGo</v>
      </c>
      <c r="AU49" s="73" t="str">
        <v>Thread Plug Gauge · NoGo</v>
      </c>
      <c r="AV49" s="73" t="str">
        <v>Thread Ring Gauge · Go</v>
      </c>
      <c r="AW49" s="73" t="str">
        <v>Thread Ring Gauge · Go/NoGo</v>
      </c>
      <c r="AX49" s="73" t="str">
        <v>Thread Ring Gauge · NoGo</v>
      </c>
      <c r="AY49" s="73" t="str">
        <v>Visual</v>
      </c>
      <c r="AZ49" s="73" t="str">
        <v>Visual · (Microscope)</v>
      </c>
      <c r="BA49" s="73" t="str">
        <v>Visual · 10×</v>
      </c>
      <c r="BB49" s="73" t="str">
        <v>Visual · 2.25×</v>
      </c>
      <c r="BC49" s="73" t="str">
        <v>Visual · DV</v>
      </c>
    </row>
    <row r="50" spans="1:55">
      <c r="A50" s="73" t="s">
        <v>1130</v>
      </c>
      <c r="C50" s="73" t="str" cm="1">
        <f t="array" ref="C50:BC50">TRANSPOSE(_xlfn._xlws.SORT(_xlfn._xlws.FILTER($A$2:$A$279,ISNUMBER(SEARCH('PartLib Table'!N57,$A$2:$A$279)),"not found")))</f>
        <v>Caliper</v>
      </c>
      <c r="D50" s="73" t="str">
        <v>Caliper/Go Gauge</v>
      </c>
      <c r="E50" s="73" t="str">
        <v>Caliper/Go Pin</v>
      </c>
      <c r="F50" s="73" t="str">
        <v>Caliper/Internal (IDT)</v>
      </c>
      <c r="G50" s="73" t="str">
        <v>Comparator / Var.Meas.</v>
      </c>
      <c r="H50" s="73" t="str">
        <v>FI-Visual</v>
      </c>
      <c r="I50" s="73" t="str">
        <v>FI-Visual · (Microscope)</v>
      </c>
      <c r="J50" s="73" t="str">
        <v>FI-Visual · 10×</v>
      </c>
      <c r="K50" s="73" t="str">
        <v>FI-Visual · 2.25×</v>
      </c>
      <c r="L50" s="73" t="str">
        <v>FI-Visual · DV</v>
      </c>
      <c r="M50" s="73" t="str">
        <v>Function Part</v>
      </c>
      <c r="N50" s="73" t="str">
        <v>Functional · Gauge</v>
      </c>
      <c r="O50" s="73" t="str">
        <v>Gauge · Go</v>
      </c>
      <c r="P50" s="73" t="str">
        <v>Gauge · Go/NoGo</v>
      </c>
      <c r="Q50" s="73" t="str">
        <v>Gauge · NoGo</v>
      </c>
      <c r="R50" s="73" t="str">
        <v>Gauge Pins · Go</v>
      </c>
      <c r="S50" s="73" t="str">
        <v>Gauge Pins · Go/NoGo</v>
      </c>
      <c r="T50" s="73" t="str">
        <v>Gauge Pins · NoGo</v>
      </c>
      <c r="U50" s="73" t="str">
        <v>Gauge Pins · Var.Best.Fit.</v>
      </c>
      <c r="V50" s="73" t="str">
        <v>GCMM-000X (CMM) · Pass / Fail</v>
      </c>
      <c r="W50" s="73" t="str">
        <v>GCMM-000X (CMM) · Var.Meas.</v>
      </c>
      <c r="X50" s="73" t="str">
        <v>GOMS-000X (Sylvac)</v>
      </c>
      <c r="Y50" s="73" t="str">
        <v>GRAM-00XX (RAM) · Pass / Fail</v>
      </c>
      <c r="Z50" s="73" t="str">
        <v>GRAM-00XX (RAM) · Program</v>
      </c>
      <c r="AA50" s="73" t="str">
        <v>GRAM-00XX (RAM) · Var.Meas.</v>
      </c>
      <c r="AB50" s="73" t="str">
        <v>GRAM-00XX (RAM) · Visual</v>
      </c>
      <c r="AC50" s="73" t="str">
        <v>Groove Width Micrometer</v>
      </c>
      <c r="AD50" s="73" t="str">
        <v>GTIC-00XX Test Indicator</v>
      </c>
      <c r="AE50" s="73" t="str">
        <v>Indicator / Drop</v>
      </c>
      <c r="AF50" s="73" t="str">
        <v>Inspection Fixture · Go</v>
      </c>
      <c r="AG50" s="73" t="str">
        <v>Inspection Fixture · NoGo</v>
      </c>
      <c r="AH50" s="73" t="str">
        <v>Micrometer · Anvil GMAN-XXXX</v>
      </c>
      <c r="AI50" s="73" t="str">
        <v>Micrometer · Blade</v>
      </c>
      <c r="AJ50" s="73" t="str">
        <v>Micrometer · Disc</v>
      </c>
      <c r="AK50" s="73" t="str">
        <v>Micrometer · Outside</v>
      </c>
      <c r="AL50" s="73" t="str">
        <v>Micrometer · Pitch</v>
      </c>
      <c r="AM50" s="73" t="str">
        <v>Micrometer · Point</v>
      </c>
      <c r="AN50" s="73" t="str">
        <v>Micrometer · Spline</v>
      </c>
      <c r="AO50" s="73" t="str">
        <v xml:space="preserve">Micrometer · Spline / Calc. </v>
      </c>
      <c r="AP50" s="73" t="str">
        <v>not sure</v>
      </c>
      <c r="AQ50" s="73" t="str">
        <v>Ring/Internal (IDT)</v>
      </c>
      <c r="AR50" s="73" t="str">
        <v xml:space="preserve">Test Indicator/Concent. Ga. </v>
      </c>
      <c r="AS50" s="73" t="str">
        <v>Thread Plug Gauge · Go</v>
      </c>
      <c r="AT50" s="73" t="str">
        <v>Thread Plug Gauge · Go/NoGo</v>
      </c>
      <c r="AU50" s="73" t="str">
        <v>Thread Plug Gauge · NoGo</v>
      </c>
      <c r="AV50" s="73" t="str">
        <v>Thread Ring Gauge · Go</v>
      </c>
      <c r="AW50" s="73" t="str">
        <v>Thread Ring Gauge · Go/NoGo</v>
      </c>
      <c r="AX50" s="73" t="str">
        <v>Thread Ring Gauge · NoGo</v>
      </c>
      <c r="AY50" s="73" t="str">
        <v>Visual</v>
      </c>
      <c r="AZ50" s="73" t="str">
        <v>Visual · (Microscope)</v>
      </c>
      <c r="BA50" s="73" t="str">
        <v>Visual · 10×</v>
      </c>
      <c r="BB50" s="73" t="str">
        <v>Visual · 2.25×</v>
      </c>
      <c r="BC50" s="73" t="str">
        <v>Visual · DV</v>
      </c>
    </row>
    <row r="51" spans="1:55">
      <c r="A51" s="73" t="s">
        <v>1131</v>
      </c>
      <c r="C51" s="73" t="str" cm="1">
        <f t="array" ref="C51:BC51">TRANSPOSE(_xlfn._xlws.SORT(_xlfn._xlws.FILTER($A$2:$A$279,ISNUMBER(SEARCH('PartLib Table'!N58,$A$2:$A$279)),"not found")))</f>
        <v>Caliper</v>
      </c>
      <c r="D51" s="73" t="str">
        <v>Caliper/Go Gauge</v>
      </c>
      <c r="E51" s="73" t="str">
        <v>Caliper/Go Pin</v>
      </c>
      <c r="F51" s="73" t="str">
        <v>Caliper/Internal (IDT)</v>
      </c>
      <c r="G51" s="73" t="str">
        <v>Comparator / Var.Meas.</v>
      </c>
      <c r="H51" s="73" t="str">
        <v>FI-Visual</v>
      </c>
      <c r="I51" s="73" t="str">
        <v>FI-Visual · (Microscope)</v>
      </c>
      <c r="J51" s="73" t="str">
        <v>FI-Visual · 10×</v>
      </c>
      <c r="K51" s="73" t="str">
        <v>FI-Visual · 2.25×</v>
      </c>
      <c r="L51" s="73" t="str">
        <v>FI-Visual · DV</v>
      </c>
      <c r="M51" s="73" t="str">
        <v>Function Part</v>
      </c>
      <c r="N51" s="73" t="str">
        <v>Functional · Gauge</v>
      </c>
      <c r="O51" s="73" t="str">
        <v>Gauge · Go</v>
      </c>
      <c r="P51" s="73" t="str">
        <v>Gauge · Go/NoGo</v>
      </c>
      <c r="Q51" s="73" t="str">
        <v>Gauge · NoGo</v>
      </c>
      <c r="R51" s="73" t="str">
        <v>Gauge Pins · Go</v>
      </c>
      <c r="S51" s="73" t="str">
        <v>Gauge Pins · Go/NoGo</v>
      </c>
      <c r="T51" s="73" t="str">
        <v>Gauge Pins · NoGo</v>
      </c>
      <c r="U51" s="73" t="str">
        <v>Gauge Pins · Var.Best.Fit.</v>
      </c>
      <c r="V51" s="73" t="str">
        <v>GCMM-000X (CMM) · Pass / Fail</v>
      </c>
      <c r="W51" s="73" t="str">
        <v>GCMM-000X (CMM) · Var.Meas.</v>
      </c>
      <c r="X51" s="73" t="str">
        <v>GOMS-000X (Sylvac)</v>
      </c>
      <c r="Y51" s="73" t="str">
        <v>GRAM-00XX (RAM) · Pass / Fail</v>
      </c>
      <c r="Z51" s="73" t="str">
        <v>GRAM-00XX (RAM) · Program</v>
      </c>
      <c r="AA51" s="73" t="str">
        <v>GRAM-00XX (RAM) · Var.Meas.</v>
      </c>
      <c r="AB51" s="73" t="str">
        <v>GRAM-00XX (RAM) · Visual</v>
      </c>
      <c r="AC51" s="73" t="str">
        <v>Groove Width Micrometer</v>
      </c>
      <c r="AD51" s="73" t="str">
        <v>GTIC-00XX Test Indicator</v>
      </c>
      <c r="AE51" s="73" t="str">
        <v>Indicator / Drop</v>
      </c>
      <c r="AF51" s="73" t="str">
        <v>Inspection Fixture · Go</v>
      </c>
      <c r="AG51" s="73" t="str">
        <v>Inspection Fixture · NoGo</v>
      </c>
      <c r="AH51" s="73" t="str">
        <v>Micrometer · Anvil GMAN-XXXX</v>
      </c>
      <c r="AI51" s="73" t="str">
        <v>Micrometer · Blade</v>
      </c>
      <c r="AJ51" s="73" t="str">
        <v>Micrometer · Disc</v>
      </c>
      <c r="AK51" s="73" t="str">
        <v>Micrometer · Outside</v>
      </c>
      <c r="AL51" s="73" t="str">
        <v>Micrometer · Pitch</v>
      </c>
      <c r="AM51" s="73" t="str">
        <v>Micrometer · Point</v>
      </c>
      <c r="AN51" s="73" t="str">
        <v>Micrometer · Spline</v>
      </c>
      <c r="AO51" s="73" t="str">
        <v xml:space="preserve">Micrometer · Spline / Calc. </v>
      </c>
      <c r="AP51" s="73" t="str">
        <v>not sure</v>
      </c>
      <c r="AQ51" s="73" t="str">
        <v>Ring/Internal (IDT)</v>
      </c>
      <c r="AR51" s="73" t="str">
        <v xml:space="preserve">Test Indicator/Concent. Ga. </v>
      </c>
      <c r="AS51" s="73" t="str">
        <v>Thread Plug Gauge · Go</v>
      </c>
      <c r="AT51" s="73" t="str">
        <v>Thread Plug Gauge · Go/NoGo</v>
      </c>
      <c r="AU51" s="73" t="str">
        <v>Thread Plug Gauge · NoGo</v>
      </c>
      <c r="AV51" s="73" t="str">
        <v>Thread Ring Gauge · Go</v>
      </c>
      <c r="AW51" s="73" t="str">
        <v>Thread Ring Gauge · Go/NoGo</v>
      </c>
      <c r="AX51" s="73" t="str">
        <v>Thread Ring Gauge · NoGo</v>
      </c>
      <c r="AY51" s="73" t="str">
        <v>Visual</v>
      </c>
      <c r="AZ51" s="73" t="str">
        <v>Visual · (Microscope)</v>
      </c>
      <c r="BA51" s="73" t="str">
        <v>Visual · 10×</v>
      </c>
      <c r="BB51" s="73" t="str">
        <v>Visual · 2.25×</v>
      </c>
      <c r="BC51" s="73" t="str">
        <v>Visual · DV</v>
      </c>
    </row>
    <row r="52" spans="1:55">
      <c r="A52" s="73" t="s">
        <v>1132</v>
      </c>
      <c r="C52" s="73" t="str" cm="1">
        <f t="array" ref="C52:BC52">TRANSPOSE(_xlfn._xlws.SORT(_xlfn._xlws.FILTER($A$2:$A$279,ISNUMBER(SEARCH('PartLib Table'!N59,$A$2:$A$279)),"not found")))</f>
        <v>Caliper</v>
      </c>
      <c r="D52" s="73" t="str">
        <v>Caliper/Go Gauge</v>
      </c>
      <c r="E52" s="73" t="str">
        <v>Caliper/Go Pin</v>
      </c>
      <c r="F52" s="73" t="str">
        <v>Caliper/Internal (IDT)</v>
      </c>
      <c r="G52" s="73" t="str">
        <v>Comparator / Var.Meas.</v>
      </c>
      <c r="H52" s="73" t="str">
        <v>FI-Visual</v>
      </c>
      <c r="I52" s="73" t="str">
        <v>FI-Visual · (Microscope)</v>
      </c>
      <c r="J52" s="73" t="str">
        <v>FI-Visual · 10×</v>
      </c>
      <c r="K52" s="73" t="str">
        <v>FI-Visual · 2.25×</v>
      </c>
      <c r="L52" s="73" t="str">
        <v>FI-Visual · DV</v>
      </c>
      <c r="M52" s="73" t="str">
        <v>Function Part</v>
      </c>
      <c r="N52" s="73" t="str">
        <v>Functional · Gauge</v>
      </c>
      <c r="O52" s="73" t="str">
        <v>Gauge · Go</v>
      </c>
      <c r="P52" s="73" t="str">
        <v>Gauge · Go/NoGo</v>
      </c>
      <c r="Q52" s="73" t="str">
        <v>Gauge · NoGo</v>
      </c>
      <c r="R52" s="73" t="str">
        <v>Gauge Pins · Go</v>
      </c>
      <c r="S52" s="73" t="str">
        <v>Gauge Pins · Go/NoGo</v>
      </c>
      <c r="T52" s="73" t="str">
        <v>Gauge Pins · NoGo</v>
      </c>
      <c r="U52" s="73" t="str">
        <v>Gauge Pins · Var.Best.Fit.</v>
      </c>
      <c r="V52" s="73" t="str">
        <v>GCMM-000X (CMM) · Pass / Fail</v>
      </c>
      <c r="W52" s="73" t="str">
        <v>GCMM-000X (CMM) · Var.Meas.</v>
      </c>
      <c r="X52" s="73" t="str">
        <v>GOMS-000X (Sylvac)</v>
      </c>
      <c r="Y52" s="73" t="str">
        <v>GRAM-00XX (RAM) · Pass / Fail</v>
      </c>
      <c r="Z52" s="73" t="str">
        <v>GRAM-00XX (RAM) · Program</v>
      </c>
      <c r="AA52" s="73" t="str">
        <v>GRAM-00XX (RAM) · Var.Meas.</v>
      </c>
      <c r="AB52" s="73" t="str">
        <v>GRAM-00XX (RAM) · Visual</v>
      </c>
      <c r="AC52" s="73" t="str">
        <v>Groove Width Micrometer</v>
      </c>
      <c r="AD52" s="73" t="str">
        <v>GTIC-00XX Test Indicator</v>
      </c>
      <c r="AE52" s="73" t="str">
        <v>Indicator / Drop</v>
      </c>
      <c r="AF52" s="73" t="str">
        <v>Inspection Fixture · Go</v>
      </c>
      <c r="AG52" s="73" t="str">
        <v>Inspection Fixture · NoGo</v>
      </c>
      <c r="AH52" s="73" t="str">
        <v>Micrometer · Anvil GMAN-XXXX</v>
      </c>
      <c r="AI52" s="73" t="str">
        <v>Micrometer · Blade</v>
      </c>
      <c r="AJ52" s="73" t="str">
        <v>Micrometer · Disc</v>
      </c>
      <c r="AK52" s="73" t="str">
        <v>Micrometer · Outside</v>
      </c>
      <c r="AL52" s="73" t="str">
        <v>Micrometer · Pitch</v>
      </c>
      <c r="AM52" s="73" t="str">
        <v>Micrometer · Point</v>
      </c>
      <c r="AN52" s="73" t="str">
        <v>Micrometer · Spline</v>
      </c>
      <c r="AO52" s="73" t="str">
        <v xml:space="preserve">Micrometer · Spline / Calc. </v>
      </c>
      <c r="AP52" s="73" t="str">
        <v>not sure</v>
      </c>
      <c r="AQ52" s="73" t="str">
        <v>Ring/Internal (IDT)</v>
      </c>
      <c r="AR52" s="73" t="str">
        <v xml:space="preserve">Test Indicator/Concent. Ga. </v>
      </c>
      <c r="AS52" s="73" t="str">
        <v>Thread Plug Gauge · Go</v>
      </c>
      <c r="AT52" s="73" t="str">
        <v>Thread Plug Gauge · Go/NoGo</v>
      </c>
      <c r="AU52" s="73" t="str">
        <v>Thread Plug Gauge · NoGo</v>
      </c>
      <c r="AV52" s="73" t="str">
        <v>Thread Ring Gauge · Go</v>
      </c>
      <c r="AW52" s="73" t="str">
        <v>Thread Ring Gauge · Go/NoGo</v>
      </c>
      <c r="AX52" s="73" t="str">
        <v>Thread Ring Gauge · NoGo</v>
      </c>
      <c r="AY52" s="73" t="str">
        <v>Visual</v>
      </c>
      <c r="AZ52" s="73" t="str">
        <v>Visual · (Microscope)</v>
      </c>
      <c r="BA52" s="73" t="str">
        <v>Visual · 10×</v>
      </c>
      <c r="BB52" s="73" t="str">
        <v>Visual · 2.25×</v>
      </c>
      <c r="BC52" s="73" t="str">
        <v>Visual · DV</v>
      </c>
    </row>
    <row r="53" spans="1:55">
      <c r="A53" s="73" t="s">
        <v>1133</v>
      </c>
      <c r="C53" s="73" t="str" cm="1">
        <f t="array" ref="C53:BC53">TRANSPOSE(_xlfn._xlws.SORT(_xlfn._xlws.FILTER($A$2:$A$279,ISNUMBER(SEARCH('PartLib Table'!N60,$A$2:$A$279)),"not found")))</f>
        <v>Caliper</v>
      </c>
      <c r="D53" s="73" t="str">
        <v>Caliper/Go Gauge</v>
      </c>
      <c r="E53" s="73" t="str">
        <v>Caliper/Go Pin</v>
      </c>
      <c r="F53" s="73" t="str">
        <v>Caliper/Internal (IDT)</v>
      </c>
      <c r="G53" s="73" t="str">
        <v>Comparator / Var.Meas.</v>
      </c>
      <c r="H53" s="73" t="str">
        <v>FI-Visual</v>
      </c>
      <c r="I53" s="73" t="str">
        <v>FI-Visual · (Microscope)</v>
      </c>
      <c r="J53" s="73" t="str">
        <v>FI-Visual · 10×</v>
      </c>
      <c r="K53" s="73" t="str">
        <v>FI-Visual · 2.25×</v>
      </c>
      <c r="L53" s="73" t="str">
        <v>FI-Visual · DV</v>
      </c>
      <c r="M53" s="73" t="str">
        <v>Function Part</v>
      </c>
      <c r="N53" s="73" t="str">
        <v>Functional · Gauge</v>
      </c>
      <c r="O53" s="73" t="str">
        <v>Gauge · Go</v>
      </c>
      <c r="P53" s="73" t="str">
        <v>Gauge · Go/NoGo</v>
      </c>
      <c r="Q53" s="73" t="str">
        <v>Gauge · NoGo</v>
      </c>
      <c r="R53" s="73" t="str">
        <v>Gauge Pins · Go</v>
      </c>
      <c r="S53" s="73" t="str">
        <v>Gauge Pins · Go/NoGo</v>
      </c>
      <c r="T53" s="73" t="str">
        <v>Gauge Pins · NoGo</v>
      </c>
      <c r="U53" s="73" t="str">
        <v>Gauge Pins · Var.Best.Fit.</v>
      </c>
      <c r="V53" s="73" t="str">
        <v>GCMM-000X (CMM) · Pass / Fail</v>
      </c>
      <c r="W53" s="73" t="str">
        <v>GCMM-000X (CMM) · Var.Meas.</v>
      </c>
      <c r="X53" s="73" t="str">
        <v>GOMS-000X (Sylvac)</v>
      </c>
      <c r="Y53" s="73" t="str">
        <v>GRAM-00XX (RAM) · Pass / Fail</v>
      </c>
      <c r="Z53" s="73" t="str">
        <v>GRAM-00XX (RAM) · Program</v>
      </c>
      <c r="AA53" s="73" t="str">
        <v>GRAM-00XX (RAM) · Var.Meas.</v>
      </c>
      <c r="AB53" s="73" t="str">
        <v>GRAM-00XX (RAM) · Visual</v>
      </c>
      <c r="AC53" s="73" t="str">
        <v>Groove Width Micrometer</v>
      </c>
      <c r="AD53" s="73" t="str">
        <v>GTIC-00XX Test Indicator</v>
      </c>
      <c r="AE53" s="73" t="str">
        <v>Indicator / Drop</v>
      </c>
      <c r="AF53" s="73" t="str">
        <v>Inspection Fixture · Go</v>
      </c>
      <c r="AG53" s="73" t="str">
        <v>Inspection Fixture · NoGo</v>
      </c>
      <c r="AH53" s="73" t="str">
        <v>Micrometer · Anvil GMAN-XXXX</v>
      </c>
      <c r="AI53" s="73" t="str">
        <v>Micrometer · Blade</v>
      </c>
      <c r="AJ53" s="73" t="str">
        <v>Micrometer · Disc</v>
      </c>
      <c r="AK53" s="73" t="str">
        <v>Micrometer · Outside</v>
      </c>
      <c r="AL53" s="73" t="str">
        <v>Micrometer · Pitch</v>
      </c>
      <c r="AM53" s="73" t="str">
        <v>Micrometer · Point</v>
      </c>
      <c r="AN53" s="73" t="str">
        <v>Micrometer · Spline</v>
      </c>
      <c r="AO53" s="73" t="str">
        <v xml:space="preserve">Micrometer · Spline / Calc. </v>
      </c>
      <c r="AP53" s="73" t="str">
        <v>not sure</v>
      </c>
      <c r="AQ53" s="73" t="str">
        <v>Ring/Internal (IDT)</v>
      </c>
      <c r="AR53" s="73" t="str">
        <v xml:space="preserve">Test Indicator/Concent. Ga. </v>
      </c>
      <c r="AS53" s="73" t="str">
        <v>Thread Plug Gauge · Go</v>
      </c>
      <c r="AT53" s="73" t="str">
        <v>Thread Plug Gauge · Go/NoGo</v>
      </c>
      <c r="AU53" s="73" t="str">
        <v>Thread Plug Gauge · NoGo</v>
      </c>
      <c r="AV53" s="73" t="str">
        <v>Thread Ring Gauge · Go</v>
      </c>
      <c r="AW53" s="73" t="str">
        <v>Thread Ring Gauge · Go/NoGo</v>
      </c>
      <c r="AX53" s="73" t="str">
        <v>Thread Ring Gauge · NoGo</v>
      </c>
      <c r="AY53" s="73" t="str">
        <v>Visual</v>
      </c>
      <c r="AZ53" s="73" t="str">
        <v>Visual · (Microscope)</v>
      </c>
      <c r="BA53" s="73" t="str">
        <v>Visual · 10×</v>
      </c>
      <c r="BB53" s="73" t="str">
        <v>Visual · 2.25×</v>
      </c>
      <c r="BC53" s="73" t="str">
        <v>Visual · DV</v>
      </c>
    </row>
    <row r="54" spans="1:55">
      <c r="A54" s="73" t="s">
        <v>1134</v>
      </c>
      <c r="C54" s="73" t="str" cm="1">
        <f t="array" ref="C54:BC54">TRANSPOSE(_xlfn._xlws.SORT(_xlfn._xlws.FILTER($A$2:$A$279,ISNUMBER(SEARCH('PartLib Table'!N61,$A$2:$A$279)),"not found")))</f>
        <v>Caliper</v>
      </c>
      <c r="D54" s="73" t="str">
        <v>Caliper/Go Gauge</v>
      </c>
      <c r="E54" s="73" t="str">
        <v>Caliper/Go Pin</v>
      </c>
      <c r="F54" s="73" t="str">
        <v>Caliper/Internal (IDT)</v>
      </c>
      <c r="G54" s="73" t="str">
        <v>Comparator / Var.Meas.</v>
      </c>
      <c r="H54" s="73" t="str">
        <v>FI-Visual</v>
      </c>
      <c r="I54" s="73" t="str">
        <v>FI-Visual · (Microscope)</v>
      </c>
      <c r="J54" s="73" t="str">
        <v>FI-Visual · 10×</v>
      </c>
      <c r="K54" s="73" t="str">
        <v>FI-Visual · 2.25×</v>
      </c>
      <c r="L54" s="73" t="str">
        <v>FI-Visual · DV</v>
      </c>
      <c r="M54" s="73" t="str">
        <v>Function Part</v>
      </c>
      <c r="N54" s="73" t="str">
        <v>Functional · Gauge</v>
      </c>
      <c r="O54" s="73" t="str">
        <v>Gauge · Go</v>
      </c>
      <c r="P54" s="73" t="str">
        <v>Gauge · Go/NoGo</v>
      </c>
      <c r="Q54" s="73" t="str">
        <v>Gauge · NoGo</v>
      </c>
      <c r="R54" s="73" t="str">
        <v>Gauge Pins · Go</v>
      </c>
      <c r="S54" s="73" t="str">
        <v>Gauge Pins · Go/NoGo</v>
      </c>
      <c r="T54" s="73" t="str">
        <v>Gauge Pins · NoGo</v>
      </c>
      <c r="U54" s="73" t="str">
        <v>Gauge Pins · Var.Best.Fit.</v>
      </c>
      <c r="V54" s="73" t="str">
        <v>GCMM-000X (CMM) · Pass / Fail</v>
      </c>
      <c r="W54" s="73" t="str">
        <v>GCMM-000X (CMM) · Var.Meas.</v>
      </c>
      <c r="X54" s="73" t="str">
        <v>GOMS-000X (Sylvac)</v>
      </c>
      <c r="Y54" s="73" t="str">
        <v>GRAM-00XX (RAM) · Pass / Fail</v>
      </c>
      <c r="Z54" s="73" t="str">
        <v>GRAM-00XX (RAM) · Program</v>
      </c>
      <c r="AA54" s="73" t="str">
        <v>GRAM-00XX (RAM) · Var.Meas.</v>
      </c>
      <c r="AB54" s="73" t="str">
        <v>GRAM-00XX (RAM) · Visual</v>
      </c>
      <c r="AC54" s="73" t="str">
        <v>Groove Width Micrometer</v>
      </c>
      <c r="AD54" s="73" t="str">
        <v>GTIC-00XX Test Indicator</v>
      </c>
      <c r="AE54" s="73" t="str">
        <v>Indicator / Drop</v>
      </c>
      <c r="AF54" s="73" t="str">
        <v>Inspection Fixture · Go</v>
      </c>
      <c r="AG54" s="73" t="str">
        <v>Inspection Fixture · NoGo</v>
      </c>
      <c r="AH54" s="73" t="str">
        <v>Micrometer · Anvil GMAN-XXXX</v>
      </c>
      <c r="AI54" s="73" t="str">
        <v>Micrometer · Blade</v>
      </c>
      <c r="AJ54" s="73" t="str">
        <v>Micrometer · Disc</v>
      </c>
      <c r="AK54" s="73" t="str">
        <v>Micrometer · Outside</v>
      </c>
      <c r="AL54" s="73" t="str">
        <v>Micrometer · Pitch</v>
      </c>
      <c r="AM54" s="73" t="str">
        <v>Micrometer · Point</v>
      </c>
      <c r="AN54" s="73" t="str">
        <v>Micrometer · Spline</v>
      </c>
      <c r="AO54" s="73" t="str">
        <v xml:space="preserve">Micrometer · Spline / Calc. </v>
      </c>
      <c r="AP54" s="73" t="str">
        <v>not sure</v>
      </c>
      <c r="AQ54" s="73" t="str">
        <v>Ring/Internal (IDT)</v>
      </c>
      <c r="AR54" s="73" t="str">
        <v xml:space="preserve">Test Indicator/Concent. Ga. </v>
      </c>
      <c r="AS54" s="73" t="str">
        <v>Thread Plug Gauge · Go</v>
      </c>
      <c r="AT54" s="73" t="str">
        <v>Thread Plug Gauge · Go/NoGo</v>
      </c>
      <c r="AU54" s="73" t="str">
        <v>Thread Plug Gauge · NoGo</v>
      </c>
      <c r="AV54" s="73" t="str">
        <v>Thread Ring Gauge · Go</v>
      </c>
      <c r="AW54" s="73" t="str">
        <v>Thread Ring Gauge · Go/NoGo</v>
      </c>
      <c r="AX54" s="73" t="str">
        <v>Thread Ring Gauge · NoGo</v>
      </c>
      <c r="AY54" s="73" t="str">
        <v>Visual</v>
      </c>
      <c r="AZ54" s="73" t="str">
        <v>Visual · (Microscope)</v>
      </c>
      <c r="BA54" s="73" t="str">
        <v>Visual · 10×</v>
      </c>
      <c r="BB54" s="73" t="str">
        <v>Visual · 2.25×</v>
      </c>
      <c r="BC54" s="73" t="str">
        <v>Visual · DV</v>
      </c>
    </row>
    <row r="55" spans="1:55">
      <c r="C55" s="73" t="str" cm="1">
        <f t="array" ref="C55:BC55">TRANSPOSE(_xlfn._xlws.SORT(_xlfn._xlws.FILTER($A$2:$A$279,ISNUMBER(SEARCH('PartLib Table'!N62,$A$2:$A$279)),"not found")))</f>
        <v>Caliper</v>
      </c>
      <c r="D55" s="73" t="str">
        <v>Caliper/Go Gauge</v>
      </c>
      <c r="E55" s="73" t="str">
        <v>Caliper/Go Pin</v>
      </c>
      <c r="F55" s="73" t="str">
        <v>Caliper/Internal (IDT)</v>
      </c>
      <c r="G55" s="73" t="str">
        <v>Comparator / Var.Meas.</v>
      </c>
      <c r="H55" s="73" t="str">
        <v>FI-Visual</v>
      </c>
      <c r="I55" s="73" t="str">
        <v>FI-Visual · (Microscope)</v>
      </c>
      <c r="J55" s="73" t="str">
        <v>FI-Visual · 10×</v>
      </c>
      <c r="K55" s="73" t="str">
        <v>FI-Visual · 2.25×</v>
      </c>
      <c r="L55" s="73" t="str">
        <v>FI-Visual · DV</v>
      </c>
      <c r="M55" s="73" t="str">
        <v>Function Part</v>
      </c>
      <c r="N55" s="73" t="str">
        <v>Functional · Gauge</v>
      </c>
      <c r="O55" s="73" t="str">
        <v>Gauge · Go</v>
      </c>
      <c r="P55" s="73" t="str">
        <v>Gauge · Go/NoGo</v>
      </c>
      <c r="Q55" s="73" t="str">
        <v>Gauge · NoGo</v>
      </c>
      <c r="R55" s="73" t="str">
        <v>Gauge Pins · Go</v>
      </c>
      <c r="S55" s="73" t="str">
        <v>Gauge Pins · Go/NoGo</v>
      </c>
      <c r="T55" s="73" t="str">
        <v>Gauge Pins · NoGo</v>
      </c>
      <c r="U55" s="73" t="str">
        <v>Gauge Pins · Var.Best.Fit.</v>
      </c>
      <c r="V55" s="73" t="str">
        <v>GCMM-000X (CMM) · Pass / Fail</v>
      </c>
      <c r="W55" s="73" t="str">
        <v>GCMM-000X (CMM) · Var.Meas.</v>
      </c>
      <c r="X55" s="73" t="str">
        <v>GOMS-000X (Sylvac)</v>
      </c>
      <c r="Y55" s="73" t="str">
        <v>GRAM-00XX (RAM) · Pass / Fail</v>
      </c>
      <c r="Z55" s="73" t="str">
        <v>GRAM-00XX (RAM) · Program</v>
      </c>
      <c r="AA55" s="73" t="str">
        <v>GRAM-00XX (RAM) · Var.Meas.</v>
      </c>
      <c r="AB55" s="73" t="str">
        <v>GRAM-00XX (RAM) · Visual</v>
      </c>
      <c r="AC55" s="73" t="str">
        <v>Groove Width Micrometer</v>
      </c>
      <c r="AD55" s="73" t="str">
        <v>GTIC-00XX Test Indicator</v>
      </c>
      <c r="AE55" s="73" t="str">
        <v>Indicator / Drop</v>
      </c>
      <c r="AF55" s="73" t="str">
        <v>Inspection Fixture · Go</v>
      </c>
      <c r="AG55" s="73" t="str">
        <v>Inspection Fixture · NoGo</v>
      </c>
      <c r="AH55" s="73" t="str">
        <v>Micrometer · Anvil GMAN-XXXX</v>
      </c>
      <c r="AI55" s="73" t="str">
        <v>Micrometer · Blade</v>
      </c>
      <c r="AJ55" s="73" t="str">
        <v>Micrometer · Disc</v>
      </c>
      <c r="AK55" s="73" t="str">
        <v>Micrometer · Outside</v>
      </c>
      <c r="AL55" s="73" t="str">
        <v>Micrometer · Pitch</v>
      </c>
      <c r="AM55" s="73" t="str">
        <v>Micrometer · Point</v>
      </c>
      <c r="AN55" s="73" t="str">
        <v>Micrometer · Spline</v>
      </c>
      <c r="AO55" s="73" t="str">
        <v xml:space="preserve">Micrometer · Spline / Calc. </v>
      </c>
      <c r="AP55" s="73" t="str">
        <v>not sure</v>
      </c>
      <c r="AQ55" s="73" t="str">
        <v>Ring/Internal (IDT)</v>
      </c>
      <c r="AR55" s="73" t="str">
        <v xml:space="preserve">Test Indicator/Concent. Ga. </v>
      </c>
      <c r="AS55" s="73" t="str">
        <v>Thread Plug Gauge · Go</v>
      </c>
      <c r="AT55" s="73" t="str">
        <v>Thread Plug Gauge · Go/NoGo</v>
      </c>
      <c r="AU55" s="73" t="str">
        <v>Thread Plug Gauge · NoGo</v>
      </c>
      <c r="AV55" s="73" t="str">
        <v>Thread Ring Gauge · Go</v>
      </c>
      <c r="AW55" s="73" t="str">
        <v>Thread Ring Gauge · Go/NoGo</v>
      </c>
      <c r="AX55" s="73" t="str">
        <v>Thread Ring Gauge · NoGo</v>
      </c>
      <c r="AY55" s="73" t="str">
        <v>Visual</v>
      </c>
      <c r="AZ55" s="73" t="str">
        <v>Visual · (Microscope)</v>
      </c>
      <c r="BA55" s="73" t="str">
        <v>Visual · 10×</v>
      </c>
      <c r="BB55" s="73" t="str">
        <v>Visual · 2.25×</v>
      </c>
      <c r="BC55" s="73" t="str">
        <v>Visual · DV</v>
      </c>
    </row>
    <row r="56" spans="1:55">
      <c r="C56" s="73" t="str" cm="1">
        <f t="array" ref="C56:BC56">TRANSPOSE(_xlfn._xlws.SORT(_xlfn._xlws.FILTER($A$2:$A$279,ISNUMBER(SEARCH('PartLib Table'!N63,$A$2:$A$279)),"not found")))</f>
        <v>Caliper</v>
      </c>
      <c r="D56" s="73" t="str">
        <v>Caliper/Go Gauge</v>
      </c>
      <c r="E56" s="73" t="str">
        <v>Caliper/Go Pin</v>
      </c>
      <c r="F56" s="73" t="str">
        <v>Caliper/Internal (IDT)</v>
      </c>
      <c r="G56" s="73" t="str">
        <v>Comparator / Var.Meas.</v>
      </c>
      <c r="H56" s="73" t="str">
        <v>FI-Visual</v>
      </c>
      <c r="I56" s="73" t="str">
        <v>FI-Visual · (Microscope)</v>
      </c>
      <c r="J56" s="73" t="str">
        <v>FI-Visual · 10×</v>
      </c>
      <c r="K56" s="73" t="str">
        <v>FI-Visual · 2.25×</v>
      </c>
      <c r="L56" s="73" t="str">
        <v>FI-Visual · DV</v>
      </c>
      <c r="M56" s="73" t="str">
        <v>Function Part</v>
      </c>
      <c r="N56" s="73" t="str">
        <v>Functional · Gauge</v>
      </c>
      <c r="O56" s="73" t="str">
        <v>Gauge · Go</v>
      </c>
      <c r="P56" s="73" t="str">
        <v>Gauge · Go/NoGo</v>
      </c>
      <c r="Q56" s="73" t="str">
        <v>Gauge · NoGo</v>
      </c>
      <c r="R56" s="73" t="str">
        <v>Gauge Pins · Go</v>
      </c>
      <c r="S56" s="73" t="str">
        <v>Gauge Pins · Go/NoGo</v>
      </c>
      <c r="T56" s="73" t="str">
        <v>Gauge Pins · NoGo</v>
      </c>
      <c r="U56" s="73" t="str">
        <v>Gauge Pins · Var.Best.Fit.</v>
      </c>
      <c r="V56" s="73" t="str">
        <v>GCMM-000X (CMM) · Pass / Fail</v>
      </c>
      <c r="W56" s="73" t="str">
        <v>GCMM-000X (CMM) · Var.Meas.</v>
      </c>
      <c r="X56" s="73" t="str">
        <v>GOMS-000X (Sylvac)</v>
      </c>
      <c r="Y56" s="73" t="str">
        <v>GRAM-00XX (RAM) · Pass / Fail</v>
      </c>
      <c r="Z56" s="73" t="str">
        <v>GRAM-00XX (RAM) · Program</v>
      </c>
      <c r="AA56" s="73" t="str">
        <v>GRAM-00XX (RAM) · Var.Meas.</v>
      </c>
      <c r="AB56" s="73" t="str">
        <v>GRAM-00XX (RAM) · Visual</v>
      </c>
      <c r="AC56" s="73" t="str">
        <v>Groove Width Micrometer</v>
      </c>
      <c r="AD56" s="73" t="str">
        <v>GTIC-00XX Test Indicator</v>
      </c>
      <c r="AE56" s="73" t="str">
        <v>Indicator / Drop</v>
      </c>
      <c r="AF56" s="73" t="str">
        <v>Inspection Fixture · Go</v>
      </c>
      <c r="AG56" s="73" t="str">
        <v>Inspection Fixture · NoGo</v>
      </c>
      <c r="AH56" s="73" t="str">
        <v>Micrometer · Anvil GMAN-XXXX</v>
      </c>
      <c r="AI56" s="73" t="str">
        <v>Micrometer · Blade</v>
      </c>
      <c r="AJ56" s="73" t="str">
        <v>Micrometer · Disc</v>
      </c>
      <c r="AK56" s="73" t="str">
        <v>Micrometer · Outside</v>
      </c>
      <c r="AL56" s="73" t="str">
        <v>Micrometer · Pitch</v>
      </c>
      <c r="AM56" s="73" t="str">
        <v>Micrometer · Point</v>
      </c>
      <c r="AN56" s="73" t="str">
        <v>Micrometer · Spline</v>
      </c>
      <c r="AO56" s="73" t="str">
        <v xml:space="preserve">Micrometer · Spline / Calc. </v>
      </c>
      <c r="AP56" s="73" t="str">
        <v>not sure</v>
      </c>
      <c r="AQ56" s="73" t="str">
        <v>Ring/Internal (IDT)</v>
      </c>
      <c r="AR56" s="73" t="str">
        <v xml:space="preserve">Test Indicator/Concent. Ga. </v>
      </c>
      <c r="AS56" s="73" t="str">
        <v>Thread Plug Gauge · Go</v>
      </c>
      <c r="AT56" s="73" t="str">
        <v>Thread Plug Gauge · Go/NoGo</v>
      </c>
      <c r="AU56" s="73" t="str">
        <v>Thread Plug Gauge · NoGo</v>
      </c>
      <c r="AV56" s="73" t="str">
        <v>Thread Ring Gauge · Go</v>
      </c>
      <c r="AW56" s="73" t="str">
        <v>Thread Ring Gauge · Go/NoGo</v>
      </c>
      <c r="AX56" s="73" t="str">
        <v>Thread Ring Gauge · NoGo</v>
      </c>
      <c r="AY56" s="73" t="str">
        <v>Visual</v>
      </c>
      <c r="AZ56" s="73" t="str">
        <v>Visual · (Microscope)</v>
      </c>
      <c r="BA56" s="73" t="str">
        <v>Visual · 10×</v>
      </c>
      <c r="BB56" s="73" t="str">
        <v>Visual · 2.25×</v>
      </c>
      <c r="BC56" s="73" t="str">
        <v>Visual · DV</v>
      </c>
    </row>
    <row r="57" spans="1:55">
      <c r="C57" s="73" t="str" cm="1">
        <f t="array" ref="C57:BC57">TRANSPOSE(_xlfn._xlws.SORT(_xlfn._xlws.FILTER($A$2:$A$279,ISNUMBER(SEARCH('PartLib Table'!N64,$A$2:$A$279)),"not found")))</f>
        <v>Caliper</v>
      </c>
      <c r="D57" s="73" t="str">
        <v>Caliper/Go Gauge</v>
      </c>
      <c r="E57" s="73" t="str">
        <v>Caliper/Go Pin</v>
      </c>
      <c r="F57" s="73" t="str">
        <v>Caliper/Internal (IDT)</v>
      </c>
      <c r="G57" s="73" t="str">
        <v>Comparator / Var.Meas.</v>
      </c>
      <c r="H57" s="73" t="str">
        <v>FI-Visual</v>
      </c>
      <c r="I57" s="73" t="str">
        <v>FI-Visual · (Microscope)</v>
      </c>
      <c r="J57" s="73" t="str">
        <v>FI-Visual · 10×</v>
      </c>
      <c r="K57" s="73" t="str">
        <v>FI-Visual · 2.25×</v>
      </c>
      <c r="L57" s="73" t="str">
        <v>FI-Visual · DV</v>
      </c>
      <c r="M57" s="73" t="str">
        <v>Function Part</v>
      </c>
      <c r="N57" s="73" t="str">
        <v>Functional · Gauge</v>
      </c>
      <c r="O57" s="73" t="str">
        <v>Gauge · Go</v>
      </c>
      <c r="P57" s="73" t="str">
        <v>Gauge · Go/NoGo</v>
      </c>
      <c r="Q57" s="73" t="str">
        <v>Gauge · NoGo</v>
      </c>
      <c r="R57" s="73" t="str">
        <v>Gauge Pins · Go</v>
      </c>
      <c r="S57" s="73" t="str">
        <v>Gauge Pins · Go/NoGo</v>
      </c>
      <c r="T57" s="73" t="str">
        <v>Gauge Pins · NoGo</v>
      </c>
      <c r="U57" s="73" t="str">
        <v>Gauge Pins · Var.Best.Fit.</v>
      </c>
      <c r="V57" s="73" t="str">
        <v>GCMM-000X (CMM) · Pass / Fail</v>
      </c>
      <c r="W57" s="73" t="str">
        <v>GCMM-000X (CMM) · Var.Meas.</v>
      </c>
      <c r="X57" s="73" t="str">
        <v>GOMS-000X (Sylvac)</v>
      </c>
      <c r="Y57" s="73" t="str">
        <v>GRAM-00XX (RAM) · Pass / Fail</v>
      </c>
      <c r="Z57" s="73" t="str">
        <v>GRAM-00XX (RAM) · Program</v>
      </c>
      <c r="AA57" s="73" t="str">
        <v>GRAM-00XX (RAM) · Var.Meas.</v>
      </c>
      <c r="AB57" s="73" t="str">
        <v>GRAM-00XX (RAM) · Visual</v>
      </c>
      <c r="AC57" s="73" t="str">
        <v>Groove Width Micrometer</v>
      </c>
      <c r="AD57" s="73" t="str">
        <v>GTIC-00XX Test Indicator</v>
      </c>
      <c r="AE57" s="73" t="str">
        <v>Indicator / Drop</v>
      </c>
      <c r="AF57" s="73" t="str">
        <v>Inspection Fixture · Go</v>
      </c>
      <c r="AG57" s="73" t="str">
        <v>Inspection Fixture · NoGo</v>
      </c>
      <c r="AH57" s="73" t="str">
        <v>Micrometer · Anvil GMAN-XXXX</v>
      </c>
      <c r="AI57" s="73" t="str">
        <v>Micrometer · Blade</v>
      </c>
      <c r="AJ57" s="73" t="str">
        <v>Micrometer · Disc</v>
      </c>
      <c r="AK57" s="73" t="str">
        <v>Micrometer · Outside</v>
      </c>
      <c r="AL57" s="73" t="str">
        <v>Micrometer · Pitch</v>
      </c>
      <c r="AM57" s="73" t="str">
        <v>Micrometer · Point</v>
      </c>
      <c r="AN57" s="73" t="str">
        <v>Micrometer · Spline</v>
      </c>
      <c r="AO57" s="73" t="str">
        <v xml:space="preserve">Micrometer · Spline / Calc. </v>
      </c>
      <c r="AP57" s="73" t="str">
        <v>not sure</v>
      </c>
      <c r="AQ57" s="73" t="str">
        <v>Ring/Internal (IDT)</v>
      </c>
      <c r="AR57" s="73" t="str">
        <v xml:space="preserve">Test Indicator/Concent. Ga. </v>
      </c>
      <c r="AS57" s="73" t="str">
        <v>Thread Plug Gauge · Go</v>
      </c>
      <c r="AT57" s="73" t="str">
        <v>Thread Plug Gauge · Go/NoGo</v>
      </c>
      <c r="AU57" s="73" t="str">
        <v>Thread Plug Gauge · NoGo</v>
      </c>
      <c r="AV57" s="73" t="str">
        <v>Thread Ring Gauge · Go</v>
      </c>
      <c r="AW57" s="73" t="str">
        <v>Thread Ring Gauge · Go/NoGo</v>
      </c>
      <c r="AX57" s="73" t="str">
        <v>Thread Ring Gauge · NoGo</v>
      </c>
      <c r="AY57" s="73" t="str">
        <v>Visual</v>
      </c>
      <c r="AZ57" s="73" t="str">
        <v>Visual · (Microscope)</v>
      </c>
      <c r="BA57" s="73" t="str">
        <v>Visual · 10×</v>
      </c>
      <c r="BB57" s="73" t="str">
        <v>Visual · 2.25×</v>
      </c>
      <c r="BC57" s="73" t="str">
        <v>Visual · DV</v>
      </c>
    </row>
    <row r="58" spans="1:55">
      <c r="C58" s="73" t="str" cm="1">
        <f t="array" ref="C58:BC58">TRANSPOSE(_xlfn._xlws.SORT(_xlfn._xlws.FILTER($A$2:$A$279,ISNUMBER(SEARCH('PartLib Table'!N65,$A$2:$A$279)),"not found")))</f>
        <v>Caliper</v>
      </c>
      <c r="D58" s="73" t="str">
        <v>Caliper/Go Gauge</v>
      </c>
      <c r="E58" s="73" t="str">
        <v>Caliper/Go Pin</v>
      </c>
      <c r="F58" s="73" t="str">
        <v>Caliper/Internal (IDT)</v>
      </c>
      <c r="G58" s="73" t="str">
        <v>Comparator / Var.Meas.</v>
      </c>
      <c r="H58" s="73" t="str">
        <v>FI-Visual</v>
      </c>
      <c r="I58" s="73" t="str">
        <v>FI-Visual · (Microscope)</v>
      </c>
      <c r="J58" s="73" t="str">
        <v>FI-Visual · 10×</v>
      </c>
      <c r="K58" s="73" t="str">
        <v>FI-Visual · 2.25×</v>
      </c>
      <c r="L58" s="73" t="str">
        <v>FI-Visual · DV</v>
      </c>
      <c r="M58" s="73" t="str">
        <v>Function Part</v>
      </c>
      <c r="N58" s="73" t="str">
        <v>Functional · Gauge</v>
      </c>
      <c r="O58" s="73" t="str">
        <v>Gauge · Go</v>
      </c>
      <c r="P58" s="73" t="str">
        <v>Gauge · Go/NoGo</v>
      </c>
      <c r="Q58" s="73" t="str">
        <v>Gauge · NoGo</v>
      </c>
      <c r="R58" s="73" t="str">
        <v>Gauge Pins · Go</v>
      </c>
      <c r="S58" s="73" t="str">
        <v>Gauge Pins · Go/NoGo</v>
      </c>
      <c r="T58" s="73" t="str">
        <v>Gauge Pins · NoGo</v>
      </c>
      <c r="U58" s="73" t="str">
        <v>Gauge Pins · Var.Best.Fit.</v>
      </c>
      <c r="V58" s="73" t="str">
        <v>GCMM-000X (CMM) · Pass / Fail</v>
      </c>
      <c r="W58" s="73" t="str">
        <v>GCMM-000X (CMM) · Var.Meas.</v>
      </c>
      <c r="X58" s="73" t="str">
        <v>GOMS-000X (Sylvac)</v>
      </c>
      <c r="Y58" s="73" t="str">
        <v>GRAM-00XX (RAM) · Pass / Fail</v>
      </c>
      <c r="Z58" s="73" t="str">
        <v>GRAM-00XX (RAM) · Program</v>
      </c>
      <c r="AA58" s="73" t="str">
        <v>GRAM-00XX (RAM) · Var.Meas.</v>
      </c>
      <c r="AB58" s="73" t="str">
        <v>GRAM-00XX (RAM) · Visual</v>
      </c>
      <c r="AC58" s="73" t="str">
        <v>Groove Width Micrometer</v>
      </c>
      <c r="AD58" s="73" t="str">
        <v>GTIC-00XX Test Indicator</v>
      </c>
      <c r="AE58" s="73" t="str">
        <v>Indicator / Drop</v>
      </c>
      <c r="AF58" s="73" t="str">
        <v>Inspection Fixture · Go</v>
      </c>
      <c r="AG58" s="73" t="str">
        <v>Inspection Fixture · NoGo</v>
      </c>
      <c r="AH58" s="73" t="str">
        <v>Micrometer · Anvil GMAN-XXXX</v>
      </c>
      <c r="AI58" s="73" t="str">
        <v>Micrometer · Blade</v>
      </c>
      <c r="AJ58" s="73" t="str">
        <v>Micrometer · Disc</v>
      </c>
      <c r="AK58" s="73" t="str">
        <v>Micrometer · Outside</v>
      </c>
      <c r="AL58" s="73" t="str">
        <v>Micrometer · Pitch</v>
      </c>
      <c r="AM58" s="73" t="str">
        <v>Micrometer · Point</v>
      </c>
      <c r="AN58" s="73" t="str">
        <v>Micrometer · Spline</v>
      </c>
      <c r="AO58" s="73" t="str">
        <v xml:space="preserve">Micrometer · Spline / Calc. </v>
      </c>
      <c r="AP58" s="73" t="str">
        <v>not sure</v>
      </c>
      <c r="AQ58" s="73" t="str">
        <v>Ring/Internal (IDT)</v>
      </c>
      <c r="AR58" s="73" t="str">
        <v xml:space="preserve">Test Indicator/Concent. Ga. </v>
      </c>
      <c r="AS58" s="73" t="str">
        <v>Thread Plug Gauge · Go</v>
      </c>
      <c r="AT58" s="73" t="str">
        <v>Thread Plug Gauge · Go/NoGo</v>
      </c>
      <c r="AU58" s="73" t="str">
        <v>Thread Plug Gauge · NoGo</v>
      </c>
      <c r="AV58" s="73" t="str">
        <v>Thread Ring Gauge · Go</v>
      </c>
      <c r="AW58" s="73" t="str">
        <v>Thread Ring Gauge · Go/NoGo</v>
      </c>
      <c r="AX58" s="73" t="str">
        <v>Thread Ring Gauge · NoGo</v>
      </c>
      <c r="AY58" s="73" t="str">
        <v>Visual</v>
      </c>
      <c r="AZ58" s="73" t="str">
        <v>Visual · (Microscope)</v>
      </c>
      <c r="BA58" s="73" t="str">
        <v>Visual · 10×</v>
      </c>
      <c r="BB58" s="73" t="str">
        <v>Visual · 2.25×</v>
      </c>
      <c r="BC58" s="73" t="str">
        <v>Visual · DV</v>
      </c>
    </row>
    <row r="59" spans="1:55">
      <c r="C59" s="73" t="str" cm="1">
        <f t="array" ref="C59:BC59">TRANSPOSE(_xlfn._xlws.SORT(_xlfn._xlws.FILTER($A$2:$A$279,ISNUMBER(SEARCH('PartLib Table'!N66,$A$2:$A$279)),"not found")))</f>
        <v>Caliper</v>
      </c>
      <c r="D59" s="73" t="str">
        <v>Caliper/Go Gauge</v>
      </c>
      <c r="E59" s="73" t="str">
        <v>Caliper/Go Pin</v>
      </c>
      <c r="F59" s="73" t="str">
        <v>Caliper/Internal (IDT)</v>
      </c>
      <c r="G59" s="73" t="str">
        <v>Comparator / Var.Meas.</v>
      </c>
      <c r="H59" s="73" t="str">
        <v>FI-Visual</v>
      </c>
      <c r="I59" s="73" t="str">
        <v>FI-Visual · (Microscope)</v>
      </c>
      <c r="J59" s="73" t="str">
        <v>FI-Visual · 10×</v>
      </c>
      <c r="K59" s="73" t="str">
        <v>FI-Visual · 2.25×</v>
      </c>
      <c r="L59" s="73" t="str">
        <v>FI-Visual · DV</v>
      </c>
      <c r="M59" s="73" t="str">
        <v>Function Part</v>
      </c>
      <c r="N59" s="73" t="str">
        <v>Functional · Gauge</v>
      </c>
      <c r="O59" s="73" t="str">
        <v>Gauge · Go</v>
      </c>
      <c r="P59" s="73" t="str">
        <v>Gauge · Go/NoGo</v>
      </c>
      <c r="Q59" s="73" t="str">
        <v>Gauge · NoGo</v>
      </c>
      <c r="R59" s="73" t="str">
        <v>Gauge Pins · Go</v>
      </c>
      <c r="S59" s="73" t="str">
        <v>Gauge Pins · Go/NoGo</v>
      </c>
      <c r="T59" s="73" t="str">
        <v>Gauge Pins · NoGo</v>
      </c>
      <c r="U59" s="73" t="str">
        <v>Gauge Pins · Var.Best.Fit.</v>
      </c>
      <c r="V59" s="73" t="str">
        <v>GCMM-000X (CMM) · Pass / Fail</v>
      </c>
      <c r="W59" s="73" t="str">
        <v>GCMM-000X (CMM) · Var.Meas.</v>
      </c>
      <c r="X59" s="73" t="str">
        <v>GOMS-000X (Sylvac)</v>
      </c>
      <c r="Y59" s="73" t="str">
        <v>GRAM-00XX (RAM) · Pass / Fail</v>
      </c>
      <c r="Z59" s="73" t="str">
        <v>GRAM-00XX (RAM) · Program</v>
      </c>
      <c r="AA59" s="73" t="str">
        <v>GRAM-00XX (RAM) · Var.Meas.</v>
      </c>
      <c r="AB59" s="73" t="str">
        <v>GRAM-00XX (RAM) · Visual</v>
      </c>
      <c r="AC59" s="73" t="str">
        <v>Groove Width Micrometer</v>
      </c>
      <c r="AD59" s="73" t="str">
        <v>GTIC-00XX Test Indicator</v>
      </c>
      <c r="AE59" s="73" t="str">
        <v>Indicator / Drop</v>
      </c>
      <c r="AF59" s="73" t="str">
        <v>Inspection Fixture · Go</v>
      </c>
      <c r="AG59" s="73" t="str">
        <v>Inspection Fixture · NoGo</v>
      </c>
      <c r="AH59" s="73" t="str">
        <v>Micrometer · Anvil GMAN-XXXX</v>
      </c>
      <c r="AI59" s="73" t="str">
        <v>Micrometer · Blade</v>
      </c>
      <c r="AJ59" s="73" t="str">
        <v>Micrometer · Disc</v>
      </c>
      <c r="AK59" s="73" t="str">
        <v>Micrometer · Outside</v>
      </c>
      <c r="AL59" s="73" t="str">
        <v>Micrometer · Pitch</v>
      </c>
      <c r="AM59" s="73" t="str">
        <v>Micrometer · Point</v>
      </c>
      <c r="AN59" s="73" t="str">
        <v>Micrometer · Spline</v>
      </c>
      <c r="AO59" s="73" t="str">
        <v xml:space="preserve">Micrometer · Spline / Calc. </v>
      </c>
      <c r="AP59" s="73" t="str">
        <v>not sure</v>
      </c>
      <c r="AQ59" s="73" t="str">
        <v>Ring/Internal (IDT)</v>
      </c>
      <c r="AR59" s="73" t="str">
        <v xml:space="preserve">Test Indicator/Concent. Ga. </v>
      </c>
      <c r="AS59" s="73" t="str">
        <v>Thread Plug Gauge · Go</v>
      </c>
      <c r="AT59" s="73" t="str">
        <v>Thread Plug Gauge · Go/NoGo</v>
      </c>
      <c r="AU59" s="73" t="str">
        <v>Thread Plug Gauge · NoGo</v>
      </c>
      <c r="AV59" s="73" t="str">
        <v>Thread Ring Gauge · Go</v>
      </c>
      <c r="AW59" s="73" t="str">
        <v>Thread Ring Gauge · Go/NoGo</v>
      </c>
      <c r="AX59" s="73" t="str">
        <v>Thread Ring Gauge · NoGo</v>
      </c>
      <c r="AY59" s="73" t="str">
        <v>Visual</v>
      </c>
      <c r="AZ59" s="73" t="str">
        <v>Visual · (Microscope)</v>
      </c>
      <c r="BA59" s="73" t="str">
        <v>Visual · 10×</v>
      </c>
      <c r="BB59" s="73" t="str">
        <v>Visual · 2.25×</v>
      </c>
      <c r="BC59" s="73" t="str">
        <v>Visual · DV</v>
      </c>
    </row>
    <row r="60" spans="1:55">
      <c r="C60" s="73" t="str" cm="1">
        <f t="array" ref="C60:BC60">TRANSPOSE(_xlfn._xlws.SORT(_xlfn._xlws.FILTER($A$2:$A$279,ISNUMBER(SEARCH('PartLib Table'!N67,$A$2:$A$279)),"not found")))</f>
        <v>Caliper</v>
      </c>
      <c r="D60" s="73" t="str">
        <v>Caliper/Go Gauge</v>
      </c>
      <c r="E60" s="73" t="str">
        <v>Caliper/Go Pin</v>
      </c>
      <c r="F60" s="73" t="str">
        <v>Caliper/Internal (IDT)</v>
      </c>
      <c r="G60" s="73" t="str">
        <v>Comparator / Var.Meas.</v>
      </c>
      <c r="H60" s="73" t="str">
        <v>FI-Visual</v>
      </c>
      <c r="I60" s="73" t="str">
        <v>FI-Visual · (Microscope)</v>
      </c>
      <c r="J60" s="73" t="str">
        <v>FI-Visual · 10×</v>
      </c>
      <c r="K60" s="73" t="str">
        <v>FI-Visual · 2.25×</v>
      </c>
      <c r="L60" s="73" t="str">
        <v>FI-Visual · DV</v>
      </c>
      <c r="M60" s="73" t="str">
        <v>Function Part</v>
      </c>
      <c r="N60" s="73" t="str">
        <v>Functional · Gauge</v>
      </c>
      <c r="O60" s="73" t="str">
        <v>Gauge · Go</v>
      </c>
      <c r="P60" s="73" t="str">
        <v>Gauge · Go/NoGo</v>
      </c>
      <c r="Q60" s="73" t="str">
        <v>Gauge · NoGo</v>
      </c>
      <c r="R60" s="73" t="str">
        <v>Gauge Pins · Go</v>
      </c>
      <c r="S60" s="73" t="str">
        <v>Gauge Pins · Go/NoGo</v>
      </c>
      <c r="T60" s="73" t="str">
        <v>Gauge Pins · NoGo</v>
      </c>
      <c r="U60" s="73" t="str">
        <v>Gauge Pins · Var.Best.Fit.</v>
      </c>
      <c r="V60" s="73" t="str">
        <v>GCMM-000X (CMM) · Pass / Fail</v>
      </c>
      <c r="W60" s="73" t="str">
        <v>GCMM-000X (CMM) · Var.Meas.</v>
      </c>
      <c r="X60" s="73" t="str">
        <v>GOMS-000X (Sylvac)</v>
      </c>
      <c r="Y60" s="73" t="str">
        <v>GRAM-00XX (RAM) · Pass / Fail</v>
      </c>
      <c r="Z60" s="73" t="str">
        <v>GRAM-00XX (RAM) · Program</v>
      </c>
      <c r="AA60" s="73" t="str">
        <v>GRAM-00XX (RAM) · Var.Meas.</v>
      </c>
      <c r="AB60" s="73" t="str">
        <v>GRAM-00XX (RAM) · Visual</v>
      </c>
      <c r="AC60" s="73" t="str">
        <v>Groove Width Micrometer</v>
      </c>
      <c r="AD60" s="73" t="str">
        <v>GTIC-00XX Test Indicator</v>
      </c>
      <c r="AE60" s="73" t="str">
        <v>Indicator / Drop</v>
      </c>
      <c r="AF60" s="73" t="str">
        <v>Inspection Fixture · Go</v>
      </c>
      <c r="AG60" s="73" t="str">
        <v>Inspection Fixture · NoGo</v>
      </c>
      <c r="AH60" s="73" t="str">
        <v>Micrometer · Anvil GMAN-XXXX</v>
      </c>
      <c r="AI60" s="73" t="str">
        <v>Micrometer · Blade</v>
      </c>
      <c r="AJ60" s="73" t="str">
        <v>Micrometer · Disc</v>
      </c>
      <c r="AK60" s="73" t="str">
        <v>Micrometer · Outside</v>
      </c>
      <c r="AL60" s="73" t="str">
        <v>Micrometer · Pitch</v>
      </c>
      <c r="AM60" s="73" t="str">
        <v>Micrometer · Point</v>
      </c>
      <c r="AN60" s="73" t="str">
        <v>Micrometer · Spline</v>
      </c>
      <c r="AO60" s="73" t="str">
        <v xml:space="preserve">Micrometer · Spline / Calc. </v>
      </c>
      <c r="AP60" s="73" t="str">
        <v>not sure</v>
      </c>
      <c r="AQ60" s="73" t="str">
        <v>Ring/Internal (IDT)</v>
      </c>
      <c r="AR60" s="73" t="str">
        <v xml:space="preserve">Test Indicator/Concent. Ga. </v>
      </c>
      <c r="AS60" s="73" t="str">
        <v>Thread Plug Gauge · Go</v>
      </c>
      <c r="AT60" s="73" t="str">
        <v>Thread Plug Gauge · Go/NoGo</v>
      </c>
      <c r="AU60" s="73" t="str">
        <v>Thread Plug Gauge · NoGo</v>
      </c>
      <c r="AV60" s="73" t="str">
        <v>Thread Ring Gauge · Go</v>
      </c>
      <c r="AW60" s="73" t="str">
        <v>Thread Ring Gauge · Go/NoGo</v>
      </c>
      <c r="AX60" s="73" t="str">
        <v>Thread Ring Gauge · NoGo</v>
      </c>
      <c r="AY60" s="73" t="str">
        <v>Visual</v>
      </c>
      <c r="AZ60" s="73" t="str">
        <v>Visual · (Microscope)</v>
      </c>
      <c r="BA60" s="73" t="str">
        <v>Visual · 10×</v>
      </c>
      <c r="BB60" s="73" t="str">
        <v>Visual · 2.25×</v>
      </c>
      <c r="BC60" s="73" t="str">
        <v>Visual · DV</v>
      </c>
    </row>
    <row r="61" spans="1:55">
      <c r="C61" s="73" t="str" cm="1">
        <f t="array" ref="C61:BC61">TRANSPOSE(_xlfn._xlws.SORT(_xlfn._xlws.FILTER($A$2:$A$279,ISNUMBER(SEARCH('PartLib Table'!N68,$A$2:$A$279)),"not found")))</f>
        <v>Caliper</v>
      </c>
      <c r="D61" s="73" t="str">
        <v>Caliper/Go Gauge</v>
      </c>
      <c r="E61" s="73" t="str">
        <v>Caliper/Go Pin</v>
      </c>
      <c r="F61" s="73" t="str">
        <v>Caliper/Internal (IDT)</v>
      </c>
      <c r="G61" s="73" t="str">
        <v>Comparator / Var.Meas.</v>
      </c>
      <c r="H61" s="73" t="str">
        <v>FI-Visual</v>
      </c>
      <c r="I61" s="73" t="str">
        <v>FI-Visual · (Microscope)</v>
      </c>
      <c r="J61" s="73" t="str">
        <v>FI-Visual · 10×</v>
      </c>
      <c r="K61" s="73" t="str">
        <v>FI-Visual · 2.25×</v>
      </c>
      <c r="L61" s="73" t="str">
        <v>FI-Visual · DV</v>
      </c>
      <c r="M61" s="73" t="str">
        <v>Function Part</v>
      </c>
      <c r="N61" s="73" t="str">
        <v>Functional · Gauge</v>
      </c>
      <c r="O61" s="73" t="str">
        <v>Gauge · Go</v>
      </c>
      <c r="P61" s="73" t="str">
        <v>Gauge · Go/NoGo</v>
      </c>
      <c r="Q61" s="73" t="str">
        <v>Gauge · NoGo</v>
      </c>
      <c r="R61" s="73" t="str">
        <v>Gauge Pins · Go</v>
      </c>
      <c r="S61" s="73" t="str">
        <v>Gauge Pins · Go/NoGo</v>
      </c>
      <c r="T61" s="73" t="str">
        <v>Gauge Pins · NoGo</v>
      </c>
      <c r="U61" s="73" t="str">
        <v>Gauge Pins · Var.Best.Fit.</v>
      </c>
      <c r="V61" s="73" t="str">
        <v>GCMM-000X (CMM) · Pass / Fail</v>
      </c>
      <c r="W61" s="73" t="str">
        <v>GCMM-000X (CMM) · Var.Meas.</v>
      </c>
      <c r="X61" s="73" t="str">
        <v>GOMS-000X (Sylvac)</v>
      </c>
      <c r="Y61" s="73" t="str">
        <v>GRAM-00XX (RAM) · Pass / Fail</v>
      </c>
      <c r="Z61" s="73" t="str">
        <v>GRAM-00XX (RAM) · Program</v>
      </c>
      <c r="AA61" s="73" t="str">
        <v>GRAM-00XX (RAM) · Var.Meas.</v>
      </c>
      <c r="AB61" s="73" t="str">
        <v>GRAM-00XX (RAM) · Visual</v>
      </c>
      <c r="AC61" s="73" t="str">
        <v>Groove Width Micrometer</v>
      </c>
      <c r="AD61" s="73" t="str">
        <v>GTIC-00XX Test Indicator</v>
      </c>
      <c r="AE61" s="73" t="str">
        <v>Indicator / Drop</v>
      </c>
      <c r="AF61" s="73" t="str">
        <v>Inspection Fixture · Go</v>
      </c>
      <c r="AG61" s="73" t="str">
        <v>Inspection Fixture · NoGo</v>
      </c>
      <c r="AH61" s="73" t="str">
        <v>Micrometer · Anvil GMAN-XXXX</v>
      </c>
      <c r="AI61" s="73" t="str">
        <v>Micrometer · Blade</v>
      </c>
      <c r="AJ61" s="73" t="str">
        <v>Micrometer · Disc</v>
      </c>
      <c r="AK61" s="73" t="str">
        <v>Micrometer · Outside</v>
      </c>
      <c r="AL61" s="73" t="str">
        <v>Micrometer · Pitch</v>
      </c>
      <c r="AM61" s="73" t="str">
        <v>Micrometer · Point</v>
      </c>
      <c r="AN61" s="73" t="str">
        <v>Micrometer · Spline</v>
      </c>
      <c r="AO61" s="73" t="str">
        <v xml:space="preserve">Micrometer · Spline / Calc. </v>
      </c>
      <c r="AP61" s="73" t="str">
        <v>not sure</v>
      </c>
      <c r="AQ61" s="73" t="str">
        <v>Ring/Internal (IDT)</v>
      </c>
      <c r="AR61" s="73" t="str">
        <v xml:space="preserve">Test Indicator/Concent. Ga. </v>
      </c>
      <c r="AS61" s="73" t="str">
        <v>Thread Plug Gauge · Go</v>
      </c>
      <c r="AT61" s="73" t="str">
        <v>Thread Plug Gauge · Go/NoGo</v>
      </c>
      <c r="AU61" s="73" t="str">
        <v>Thread Plug Gauge · NoGo</v>
      </c>
      <c r="AV61" s="73" t="str">
        <v>Thread Ring Gauge · Go</v>
      </c>
      <c r="AW61" s="73" t="str">
        <v>Thread Ring Gauge · Go/NoGo</v>
      </c>
      <c r="AX61" s="73" t="str">
        <v>Thread Ring Gauge · NoGo</v>
      </c>
      <c r="AY61" s="73" t="str">
        <v>Visual</v>
      </c>
      <c r="AZ61" s="73" t="str">
        <v>Visual · (Microscope)</v>
      </c>
      <c r="BA61" s="73" t="str">
        <v>Visual · 10×</v>
      </c>
      <c r="BB61" s="73" t="str">
        <v>Visual · 2.25×</v>
      </c>
      <c r="BC61" s="73" t="str">
        <v>Visual · DV</v>
      </c>
    </row>
    <row r="62" spans="1:55">
      <c r="C62" s="73" t="str" cm="1">
        <f t="array" ref="C62:BC62">TRANSPOSE(_xlfn._xlws.SORT(_xlfn._xlws.FILTER($A$2:$A$279,ISNUMBER(SEARCH('PartLib Table'!N69,$A$2:$A$279)),"not found")))</f>
        <v>Caliper</v>
      </c>
      <c r="D62" s="73" t="str">
        <v>Caliper/Go Gauge</v>
      </c>
      <c r="E62" s="73" t="str">
        <v>Caliper/Go Pin</v>
      </c>
      <c r="F62" s="73" t="str">
        <v>Caliper/Internal (IDT)</v>
      </c>
      <c r="G62" s="73" t="str">
        <v>Comparator / Var.Meas.</v>
      </c>
      <c r="H62" s="73" t="str">
        <v>FI-Visual</v>
      </c>
      <c r="I62" s="73" t="str">
        <v>FI-Visual · (Microscope)</v>
      </c>
      <c r="J62" s="73" t="str">
        <v>FI-Visual · 10×</v>
      </c>
      <c r="K62" s="73" t="str">
        <v>FI-Visual · 2.25×</v>
      </c>
      <c r="L62" s="73" t="str">
        <v>FI-Visual · DV</v>
      </c>
      <c r="M62" s="73" t="str">
        <v>Function Part</v>
      </c>
      <c r="N62" s="73" t="str">
        <v>Functional · Gauge</v>
      </c>
      <c r="O62" s="73" t="str">
        <v>Gauge · Go</v>
      </c>
      <c r="P62" s="73" t="str">
        <v>Gauge · Go/NoGo</v>
      </c>
      <c r="Q62" s="73" t="str">
        <v>Gauge · NoGo</v>
      </c>
      <c r="R62" s="73" t="str">
        <v>Gauge Pins · Go</v>
      </c>
      <c r="S62" s="73" t="str">
        <v>Gauge Pins · Go/NoGo</v>
      </c>
      <c r="T62" s="73" t="str">
        <v>Gauge Pins · NoGo</v>
      </c>
      <c r="U62" s="73" t="str">
        <v>Gauge Pins · Var.Best.Fit.</v>
      </c>
      <c r="V62" s="73" t="str">
        <v>GCMM-000X (CMM) · Pass / Fail</v>
      </c>
      <c r="W62" s="73" t="str">
        <v>GCMM-000X (CMM) · Var.Meas.</v>
      </c>
      <c r="X62" s="73" t="str">
        <v>GOMS-000X (Sylvac)</v>
      </c>
      <c r="Y62" s="73" t="str">
        <v>GRAM-00XX (RAM) · Pass / Fail</v>
      </c>
      <c r="Z62" s="73" t="str">
        <v>GRAM-00XX (RAM) · Program</v>
      </c>
      <c r="AA62" s="73" t="str">
        <v>GRAM-00XX (RAM) · Var.Meas.</v>
      </c>
      <c r="AB62" s="73" t="str">
        <v>GRAM-00XX (RAM) · Visual</v>
      </c>
      <c r="AC62" s="73" t="str">
        <v>Groove Width Micrometer</v>
      </c>
      <c r="AD62" s="73" t="str">
        <v>GTIC-00XX Test Indicator</v>
      </c>
      <c r="AE62" s="73" t="str">
        <v>Indicator / Drop</v>
      </c>
      <c r="AF62" s="73" t="str">
        <v>Inspection Fixture · Go</v>
      </c>
      <c r="AG62" s="73" t="str">
        <v>Inspection Fixture · NoGo</v>
      </c>
      <c r="AH62" s="73" t="str">
        <v>Micrometer · Anvil GMAN-XXXX</v>
      </c>
      <c r="AI62" s="73" t="str">
        <v>Micrometer · Blade</v>
      </c>
      <c r="AJ62" s="73" t="str">
        <v>Micrometer · Disc</v>
      </c>
      <c r="AK62" s="73" t="str">
        <v>Micrometer · Outside</v>
      </c>
      <c r="AL62" s="73" t="str">
        <v>Micrometer · Pitch</v>
      </c>
      <c r="AM62" s="73" t="str">
        <v>Micrometer · Point</v>
      </c>
      <c r="AN62" s="73" t="str">
        <v>Micrometer · Spline</v>
      </c>
      <c r="AO62" s="73" t="str">
        <v xml:space="preserve">Micrometer · Spline / Calc. </v>
      </c>
      <c r="AP62" s="73" t="str">
        <v>not sure</v>
      </c>
      <c r="AQ62" s="73" t="str">
        <v>Ring/Internal (IDT)</v>
      </c>
      <c r="AR62" s="73" t="str">
        <v xml:space="preserve">Test Indicator/Concent. Ga. </v>
      </c>
      <c r="AS62" s="73" t="str">
        <v>Thread Plug Gauge · Go</v>
      </c>
      <c r="AT62" s="73" t="str">
        <v>Thread Plug Gauge · Go/NoGo</v>
      </c>
      <c r="AU62" s="73" t="str">
        <v>Thread Plug Gauge · NoGo</v>
      </c>
      <c r="AV62" s="73" t="str">
        <v>Thread Ring Gauge · Go</v>
      </c>
      <c r="AW62" s="73" t="str">
        <v>Thread Ring Gauge · Go/NoGo</v>
      </c>
      <c r="AX62" s="73" t="str">
        <v>Thread Ring Gauge · NoGo</v>
      </c>
      <c r="AY62" s="73" t="str">
        <v>Visual</v>
      </c>
      <c r="AZ62" s="73" t="str">
        <v>Visual · (Microscope)</v>
      </c>
      <c r="BA62" s="73" t="str">
        <v>Visual · 10×</v>
      </c>
      <c r="BB62" s="73" t="str">
        <v>Visual · 2.25×</v>
      </c>
      <c r="BC62" s="73" t="str">
        <v>Visual · DV</v>
      </c>
    </row>
    <row r="63" spans="1:55">
      <c r="C63" s="73" t="str" cm="1">
        <f t="array" ref="C63:BC63">TRANSPOSE(_xlfn._xlws.SORT(_xlfn._xlws.FILTER($A$2:$A$279,ISNUMBER(SEARCH('PartLib Table'!N70,$A$2:$A$279)),"not found")))</f>
        <v>Caliper</v>
      </c>
      <c r="D63" s="73" t="str">
        <v>Caliper/Go Gauge</v>
      </c>
      <c r="E63" s="73" t="str">
        <v>Caliper/Go Pin</v>
      </c>
      <c r="F63" s="73" t="str">
        <v>Caliper/Internal (IDT)</v>
      </c>
      <c r="G63" s="73" t="str">
        <v>Comparator / Var.Meas.</v>
      </c>
      <c r="H63" s="73" t="str">
        <v>FI-Visual</v>
      </c>
      <c r="I63" s="73" t="str">
        <v>FI-Visual · (Microscope)</v>
      </c>
      <c r="J63" s="73" t="str">
        <v>FI-Visual · 10×</v>
      </c>
      <c r="K63" s="73" t="str">
        <v>FI-Visual · 2.25×</v>
      </c>
      <c r="L63" s="73" t="str">
        <v>FI-Visual · DV</v>
      </c>
      <c r="M63" s="73" t="str">
        <v>Function Part</v>
      </c>
      <c r="N63" s="73" t="str">
        <v>Functional · Gauge</v>
      </c>
      <c r="O63" s="73" t="str">
        <v>Gauge · Go</v>
      </c>
      <c r="P63" s="73" t="str">
        <v>Gauge · Go/NoGo</v>
      </c>
      <c r="Q63" s="73" t="str">
        <v>Gauge · NoGo</v>
      </c>
      <c r="R63" s="73" t="str">
        <v>Gauge Pins · Go</v>
      </c>
      <c r="S63" s="73" t="str">
        <v>Gauge Pins · Go/NoGo</v>
      </c>
      <c r="T63" s="73" t="str">
        <v>Gauge Pins · NoGo</v>
      </c>
      <c r="U63" s="73" t="str">
        <v>Gauge Pins · Var.Best.Fit.</v>
      </c>
      <c r="V63" s="73" t="str">
        <v>GCMM-000X (CMM) · Pass / Fail</v>
      </c>
      <c r="W63" s="73" t="str">
        <v>GCMM-000X (CMM) · Var.Meas.</v>
      </c>
      <c r="X63" s="73" t="str">
        <v>GOMS-000X (Sylvac)</v>
      </c>
      <c r="Y63" s="73" t="str">
        <v>GRAM-00XX (RAM) · Pass / Fail</v>
      </c>
      <c r="Z63" s="73" t="str">
        <v>GRAM-00XX (RAM) · Program</v>
      </c>
      <c r="AA63" s="73" t="str">
        <v>GRAM-00XX (RAM) · Var.Meas.</v>
      </c>
      <c r="AB63" s="73" t="str">
        <v>GRAM-00XX (RAM) · Visual</v>
      </c>
      <c r="AC63" s="73" t="str">
        <v>Groove Width Micrometer</v>
      </c>
      <c r="AD63" s="73" t="str">
        <v>GTIC-00XX Test Indicator</v>
      </c>
      <c r="AE63" s="73" t="str">
        <v>Indicator / Drop</v>
      </c>
      <c r="AF63" s="73" t="str">
        <v>Inspection Fixture · Go</v>
      </c>
      <c r="AG63" s="73" t="str">
        <v>Inspection Fixture · NoGo</v>
      </c>
      <c r="AH63" s="73" t="str">
        <v>Micrometer · Anvil GMAN-XXXX</v>
      </c>
      <c r="AI63" s="73" t="str">
        <v>Micrometer · Blade</v>
      </c>
      <c r="AJ63" s="73" t="str">
        <v>Micrometer · Disc</v>
      </c>
      <c r="AK63" s="73" t="str">
        <v>Micrometer · Outside</v>
      </c>
      <c r="AL63" s="73" t="str">
        <v>Micrometer · Pitch</v>
      </c>
      <c r="AM63" s="73" t="str">
        <v>Micrometer · Point</v>
      </c>
      <c r="AN63" s="73" t="str">
        <v>Micrometer · Spline</v>
      </c>
      <c r="AO63" s="73" t="str">
        <v xml:space="preserve">Micrometer · Spline / Calc. </v>
      </c>
      <c r="AP63" s="73" t="str">
        <v>not sure</v>
      </c>
      <c r="AQ63" s="73" t="str">
        <v>Ring/Internal (IDT)</v>
      </c>
      <c r="AR63" s="73" t="str">
        <v xml:space="preserve">Test Indicator/Concent. Ga. </v>
      </c>
      <c r="AS63" s="73" t="str">
        <v>Thread Plug Gauge · Go</v>
      </c>
      <c r="AT63" s="73" t="str">
        <v>Thread Plug Gauge · Go/NoGo</v>
      </c>
      <c r="AU63" s="73" t="str">
        <v>Thread Plug Gauge · NoGo</v>
      </c>
      <c r="AV63" s="73" t="str">
        <v>Thread Ring Gauge · Go</v>
      </c>
      <c r="AW63" s="73" t="str">
        <v>Thread Ring Gauge · Go/NoGo</v>
      </c>
      <c r="AX63" s="73" t="str">
        <v>Thread Ring Gauge · NoGo</v>
      </c>
      <c r="AY63" s="73" t="str">
        <v>Visual</v>
      </c>
      <c r="AZ63" s="73" t="str">
        <v>Visual · (Microscope)</v>
      </c>
      <c r="BA63" s="73" t="str">
        <v>Visual · 10×</v>
      </c>
      <c r="BB63" s="73" t="str">
        <v>Visual · 2.25×</v>
      </c>
      <c r="BC63" s="73" t="str">
        <v>Visual · DV</v>
      </c>
    </row>
    <row r="64" spans="1:55">
      <c r="C64" s="73" t="str" cm="1">
        <f t="array" ref="C64:BC64">TRANSPOSE(_xlfn._xlws.SORT(_xlfn._xlws.FILTER($A$2:$A$279,ISNUMBER(SEARCH('PartLib Table'!N71,$A$2:$A$279)),"not found")))</f>
        <v>Caliper</v>
      </c>
      <c r="D64" s="73" t="str">
        <v>Caliper/Go Gauge</v>
      </c>
      <c r="E64" s="73" t="str">
        <v>Caliper/Go Pin</v>
      </c>
      <c r="F64" s="73" t="str">
        <v>Caliper/Internal (IDT)</v>
      </c>
      <c r="G64" s="73" t="str">
        <v>Comparator / Var.Meas.</v>
      </c>
      <c r="H64" s="73" t="str">
        <v>FI-Visual</v>
      </c>
      <c r="I64" s="73" t="str">
        <v>FI-Visual · (Microscope)</v>
      </c>
      <c r="J64" s="73" t="str">
        <v>FI-Visual · 10×</v>
      </c>
      <c r="K64" s="73" t="str">
        <v>FI-Visual · 2.25×</v>
      </c>
      <c r="L64" s="73" t="str">
        <v>FI-Visual · DV</v>
      </c>
      <c r="M64" s="73" t="str">
        <v>Function Part</v>
      </c>
      <c r="N64" s="73" t="str">
        <v>Functional · Gauge</v>
      </c>
      <c r="O64" s="73" t="str">
        <v>Gauge · Go</v>
      </c>
      <c r="P64" s="73" t="str">
        <v>Gauge · Go/NoGo</v>
      </c>
      <c r="Q64" s="73" t="str">
        <v>Gauge · NoGo</v>
      </c>
      <c r="R64" s="73" t="str">
        <v>Gauge Pins · Go</v>
      </c>
      <c r="S64" s="73" t="str">
        <v>Gauge Pins · Go/NoGo</v>
      </c>
      <c r="T64" s="73" t="str">
        <v>Gauge Pins · NoGo</v>
      </c>
      <c r="U64" s="73" t="str">
        <v>Gauge Pins · Var.Best.Fit.</v>
      </c>
      <c r="V64" s="73" t="str">
        <v>GCMM-000X (CMM) · Pass / Fail</v>
      </c>
      <c r="W64" s="73" t="str">
        <v>GCMM-000X (CMM) · Var.Meas.</v>
      </c>
      <c r="X64" s="73" t="str">
        <v>GOMS-000X (Sylvac)</v>
      </c>
      <c r="Y64" s="73" t="str">
        <v>GRAM-00XX (RAM) · Pass / Fail</v>
      </c>
      <c r="Z64" s="73" t="str">
        <v>GRAM-00XX (RAM) · Program</v>
      </c>
      <c r="AA64" s="73" t="str">
        <v>GRAM-00XX (RAM) · Var.Meas.</v>
      </c>
      <c r="AB64" s="73" t="str">
        <v>GRAM-00XX (RAM) · Visual</v>
      </c>
      <c r="AC64" s="73" t="str">
        <v>Groove Width Micrometer</v>
      </c>
      <c r="AD64" s="73" t="str">
        <v>GTIC-00XX Test Indicator</v>
      </c>
      <c r="AE64" s="73" t="str">
        <v>Indicator / Drop</v>
      </c>
      <c r="AF64" s="73" t="str">
        <v>Inspection Fixture · Go</v>
      </c>
      <c r="AG64" s="73" t="str">
        <v>Inspection Fixture · NoGo</v>
      </c>
      <c r="AH64" s="73" t="str">
        <v>Micrometer · Anvil GMAN-XXXX</v>
      </c>
      <c r="AI64" s="73" t="str">
        <v>Micrometer · Blade</v>
      </c>
      <c r="AJ64" s="73" t="str">
        <v>Micrometer · Disc</v>
      </c>
      <c r="AK64" s="73" t="str">
        <v>Micrometer · Outside</v>
      </c>
      <c r="AL64" s="73" t="str">
        <v>Micrometer · Pitch</v>
      </c>
      <c r="AM64" s="73" t="str">
        <v>Micrometer · Point</v>
      </c>
      <c r="AN64" s="73" t="str">
        <v>Micrometer · Spline</v>
      </c>
      <c r="AO64" s="73" t="str">
        <v xml:space="preserve">Micrometer · Spline / Calc. </v>
      </c>
      <c r="AP64" s="73" t="str">
        <v>not sure</v>
      </c>
      <c r="AQ64" s="73" t="str">
        <v>Ring/Internal (IDT)</v>
      </c>
      <c r="AR64" s="73" t="str">
        <v xml:space="preserve">Test Indicator/Concent. Ga. </v>
      </c>
      <c r="AS64" s="73" t="str">
        <v>Thread Plug Gauge · Go</v>
      </c>
      <c r="AT64" s="73" t="str">
        <v>Thread Plug Gauge · Go/NoGo</v>
      </c>
      <c r="AU64" s="73" t="str">
        <v>Thread Plug Gauge · NoGo</v>
      </c>
      <c r="AV64" s="73" t="str">
        <v>Thread Ring Gauge · Go</v>
      </c>
      <c r="AW64" s="73" t="str">
        <v>Thread Ring Gauge · Go/NoGo</v>
      </c>
      <c r="AX64" s="73" t="str">
        <v>Thread Ring Gauge · NoGo</v>
      </c>
      <c r="AY64" s="73" t="str">
        <v>Visual</v>
      </c>
      <c r="AZ64" s="73" t="str">
        <v>Visual · (Microscope)</v>
      </c>
      <c r="BA64" s="73" t="str">
        <v>Visual · 10×</v>
      </c>
      <c r="BB64" s="73" t="str">
        <v>Visual · 2.25×</v>
      </c>
      <c r="BC64" s="73" t="str">
        <v>Visual · DV</v>
      </c>
    </row>
    <row r="65" spans="3:55">
      <c r="C65" s="73" t="str" cm="1">
        <f t="array" ref="C65:BC65">TRANSPOSE(_xlfn._xlws.SORT(_xlfn._xlws.FILTER($A$2:$A$279,ISNUMBER(SEARCH('PartLib Table'!N72,$A$2:$A$279)),"not found")))</f>
        <v>Caliper</v>
      </c>
      <c r="D65" s="73" t="str">
        <v>Caliper/Go Gauge</v>
      </c>
      <c r="E65" s="73" t="str">
        <v>Caliper/Go Pin</v>
      </c>
      <c r="F65" s="73" t="str">
        <v>Caliper/Internal (IDT)</v>
      </c>
      <c r="G65" s="73" t="str">
        <v>Comparator / Var.Meas.</v>
      </c>
      <c r="H65" s="73" t="str">
        <v>FI-Visual</v>
      </c>
      <c r="I65" s="73" t="str">
        <v>FI-Visual · (Microscope)</v>
      </c>
      <c r="J65" s="73" t="str">
        <v>FI-Visual · 10×</v>
      </c>
      <c r="K65" s="73" t="str">
        <v>FI-Visual · 2.25×</v>
      </c>
      <c r="L65" s="73" t="str">
        <v>FI-Visual · DV</v>
      </c>
      <c r="M65" s="73" t="str">
        <v>Function Part</v>
      </c>
      <c r="N65" s="73" t="str">
        <v>Functional · Gauge</v>
      </c>
      <c r="O65" s="73" t="str">
        <v>Gauge · Go</v>
      </c>
      <c r="P65" s="73" t="str">
        <v>Gauge · Go/NoGo</v>
      </c>
      <c r="Q65" s="73" t="str">
        <v>Gauge · NoGo</v>
      </c>
      <c r="R65" s="73" t="str">
        <v>Gauge Pins · Go</v>
      </c>
      <c r="S65" s="73" t="str">
        <v>Gauge Pins · Go/NoGo</v>
      </c>
      <c r="T65" s="73" t="str">
        <v>Gauge Pins · NoGo</v>
      </c>
      <c r="U65" s="73" t="str">
        <v>Gauge Pins · Var.Best.Fit.</v>
      </c>
      <c r="V65" s="73" t="str">
        <v>GCMM-000X (CMM) · Pass / Fail</v>
      </c>
      <c r="W65" s="73" t="str">
        <v>GCMM-000X (CMM) · Var.Meas.</v>
      </c>
      <c r="X65" s="73" t="str">
        <v>GOMS-000X (Sylvac)</v>
      </c>
      <c r="Y65" s="73" t="str">
        <v>GRAM-00XX (RAM) · Pass / Fail</v>
      </c>
      <c r="Z65" s="73" t="str">
        <v>GRAM-00XX (RAM) · Program</v>
      </c>
      <c r="AA65" s="73" t="str">
        <v>GRAM-00XX (RAM) · Var.Meas.</v>
      </c>
      <c r="AB65" s="73" t="str">
        <v>GRAM-00XX (RAM) · Visual</v>
      </c>
      <c r="AC65" s="73" t="str">
        <v>Groove Width Micrometer</v>
      </c>
      <c r="AD65" s="73" t="str">
        <v>GTIC-00XX Test Indicator</v>
      </c>
      <c r="AE65" s="73" t="str">
        <v>Indicator / Drop</v>
      </c>
      <c r="AF65" s="73" t="str">
        <v>Inspection Fixture · Go</v>
      </c>
      <c r="AG65" s="73" t="str">
        <v>Inspection Fixture · NoGo</v>
      </c>
      <c r="AH65" s="73" t="str">
        <v>Micrometer · Anvil GMAN-XXXX</v>
      </c>
      <c r="AI65" s="73" t="str">
        <v>Micrometer · Blade</v>
      </c>
      <c r="AJ65" s="73" t="str">
        <v>Micrometer · Disc</v>
      </c>
      <c r="AK65" s="73" t="str">
        <v>Micrometer · Outside</v>
      </c>
      <c r="AL65" s="73" t="str">
        <v>Micrometer · Pitch</v>
      </c>
      <c r="AM65" s="73" t="str">
        <v>Micrometer · Point</v>
      </c>
      <c r="AN65" s="73" t="str">
        <v>Micrometer · Spline</v>
      </c>
      <c r="AO65" s="73" t="str">
        <v xml:space="preserve">Micrometer · Spline / Calc. </v>
      </c>
      <c r="AP65" s="73" t="str">
        <v>not sure</v>
      </c>
      <c r="AQ65" s="73" t="str">
        <v>Ring/Internal (IDT)</v>
      </c>
      <c r="AR65" s="73" t="str">
        <v xml:space="preserve">Test Indicator/Concent. Ga. </v>
      </c>
      <c r="AS65" s="73" t="str">
        <v>Thread Plug Gauge · Go</v>
      </c>
      <c r="AT65" s="73" t="str">
        <v>Thread Plug Gauge · Go/NoGo</v>
      </c>
      <c r="AU65" s="73" t="str">
        <v>Thread Plug Gauge · NoGo</v>
      </c>
      <c r="AV65" s="73" t="str">
        <v>Thread Ring Gauge · Go</v>
      </c>
      <c r="AW65" s="73" t="str">
        <v>Thread Ring Gauge · Go/NoGo</v>
      </c>
      <c r="AX65" s="73" t="str">
        <v>Thread Ring Gauge · NoGo</v>
      </c>
      <c r="AY65" s="73" t="str">
        <v>Visual</v>
      </c>
      <c r="AZ65" s="73" t="str">
        <v>Visual · (Microscope)</v>
      </c>
      <c r="BA65" s="73" t="str">
        <v>Visual · 10×</v>
      </c>
      <c r="BB65" s="73" t="str">
        <v>Visual · 2.25×</v>
      </c>
      <c r="BC65" s="73" t="str">
        <v>Visual · DV</v>
      </c>
    </row>
    <row r="66" spans="3:55">
      <c r="C66" s="73" t="str" cm="1">
        <f t="array" ref="C66:BC66">TRANSPOSE(_xlfn._xlws.SORT(_xlfn._xlws.FILTER($A$2:$A$279,ISNUMBER(SEARCH('PartLib Table'!N73,$A$2:$A$279)),"not found")))</f>
        <v>Caliper</v>
      </c>
      <c r="D66" s="73" t="str">
        <v>Caliper/Go Gauge</v>
      </c>
      <c r="E66" s="73" t="str">
        <v>Caliper/Go Pin</v>
      </c>
      <c r="F66" s="73" t="str">
        <v>Caliper/Internal (IDT)</v>
      </c>
      <c r="G66" s="73" t="str">
        <v>Comparator / Var.Meas.</v>
      </c>
      <c r="H66" s="73" t="str">
        <v>FI-Visual</v>
      </c>
      <c r="I66" s="73" t="str">
        <v>FI-Visual · (Microscope)</v>
      </c>
      <c r="J66" s="73" t="str">
        <v>FI-Visual · 10×</v>
      </c>
      <c r="K66" s="73" t="str">
        <v>FI-Visual · 2.25×</v>
      </c>
      <c r="L66" s="73" t="str">
        <v>FI-Visual · DV</v>
      </c>
      <c r="M66" s="73" t="str">
        <v>Function Part</v>
      </c>
      <c r="N66" s="73" t="str">
        <v>Functional · Gauge</v>
      </c>
      <c r="O66" s="73" t="str">
        <v>Gauge · Go</v>
      </c>
      <c r="P66" s="73" t="str">
        <v>Gauge · Go/NoGo</v>
      </c>
      <c r="Q66" s="73" t="str">
        <v>Gauge · NoGo</v>
      </c>
      <c r="R66" s="73" t="str">
        <v>Gauge Pins · Go</v>
      </c>
      <c r="S66" s="73" t="str">
        <v>Gauge Pins · Go/NoGo</v>
      </c>
      <c r="T66" s="73" t="str">
        <v>Gauge Pins · NoGo</v>
      </c>
      <c r="U66" s="73" t="str">
        <v>Gauge Pins · Var.Best.Fit.</v>
      </c>
      <c r="V66" s="73" t="str">
        <v>GCMM-000X (CMM) · Pass / Fail</v>
      </c>
      <c r="W66" s="73" t="str">
        <v>GCMM-000X (CMM) · Var.Meas.</v>
      </c>
      <c r="X66" s="73" t="str">
        <v>GOMS-000X (Sylvac)</v>
      </c>
      <c r="Y66" s="73" t="str">
        <v>GRAM-00XX (RAM) · Pass / Fail</v>
      </c>
      <c r="Z66" s="73" t="str">
        <v>GRAM-00XX (RAM) · Program</v>
      </c>
      <c r="AA66" s="73" t="str">
        <v>GRAM-00XX (RAM) · Var.Meas.</v>
      </c>
      <c r="AB66" s="73" t="str">
        <v>GRAM-00XX (RAM) · Visual</v>
      </c>
      <c r="AC66" s="73" t="str">
        <v>Groove Width Micrometer</v>
      </c>
      <c r="AD66" s="73" t="str">
        <v>GTIC-00XX Test Indicator</v>
      </c>
      <c r="AE66" s="73" t="str">
        <v>Indicator / Drop</v>
      </c>
      <c r="AF66" s="73" t="str">
        <v>Inspection Fixture · Go</v>
      </c>
      <c r="AG66" s="73" t="str">
        <v>Inspection Fixture · NoGo</v>
      </c>
      <c r="AH66" s="73" t="str">
        <v>Micrometer · Anvil GMAN-XXXX</v>
      </c>
      <c r="AI66" s="73" t="str">
        <v>Micrometer · Blade</v>
      </c>
      <c r="AJ66" s="73" t="str">
        <v>Micrometer · Disc</v>
      </c>
      <c r="AK66" s="73" t="str">
        <v>Micrometer · Outside</v>
      </c>
      <c r="AL66" s="73" t="str">
        <v>Micrometer · Pitch</v>
      </c>
      <c r="AM66" s="73" t="str">
        <v>Micrometer · Point</v>
      </c>
      <c r="AN66" s="73" t="str">
        <v>Micrometer · Spline</v>
      </c>
      <c r="AO66" s="73" t="str">
        <v xml:space="preserve">Micrometer · Spline / Calc. </v>
      </c>
      <c r="AP66" s="73" t="str">
        <v>not sure</v>
      </c>
      <c r="AQ66" s="73" t="str">
        <v>Ring/Internal (IDT)</v>
      </c>
      <c r="AR66" s="73" t="str">
        <v xml:space="preserve">Test Indicator/Concent. Ga. </v>
      </c>
      <c r="AS66" s="73" t="str">
        <v>Thread Plug Gauge · Go</v>
      </c>
      <c r="AT66" s="73" t="str">
        <v>Thread Plug Gauge · Go/NoGo</v>
      </c>
      <c r="AU66" s="73" t="str">
        <v>Thread Plug Gauge · NoGo</v>
      </c>
      <c r="AV66" s="73" t="str">
        <v>Thread Ring Gauge · Go</v>
      </c>
      <c r="AW66" s="73" t="str">
        <v>Thread Ring Gauge · Go/NoGo</v>
      </c>
      <c r="AX66" s="73" t="str">
        <v>Thread Ring Gauge · NoGo</v>
      </c>
      <c r="AY66" s="73" t="str">
        <v>Visual</v>
      </c>
      <c r="AZ66" s="73" t="str">
        <v>Visual · (Microscope)</v>
      </c>
      <c r="BA66" s="73" t="str">
        <v>Visual · 10×</v>
      </c>
      <c r="BB66" s="73" t="str">
        <v>Visual · 2.25×</v>
      </c>
      <c r="BC66" s="73" t="str">
        <v>Visual · DV</v>
      </c>
    </row>
    <row r="67" spans="3:55">
      <c r="C67" s="73" t="str" cm="1">
        <f t="array" ref="C67:BC67">TRANSPOSE(_xlfn._xlws.SORT(_xlfn._xlws.FILTER($A$2:$A$279,ISNUMBER(SEARCH('PartLib Table'!N74,$A$2:$A$279)),"not found")))</f>
        <v>Caliper</v>
      </c>
      <c r="D67" s="73" t="str">
        <v>Caliper/Go Gauge</v>
      </c>
      <c r="E67" s="73" t="str">
        <v>Caliper/Go Pin</v>
      </c>
      <c r="F67" s="73" t="str">
        <v>Caliper/Internal (IDT)</v>
      </c>
      <c r="G67" s="73" t="str">
        <v>Comparator / Var.Meas.</v>
      </c>
      <c r="H67" s="73" t="str">
        <v>FI-Visual</v>
      </c>
      <c r="I67" s="73" t="str">
        <v>FI-Visual · (Microscope)</v>
      </c>
      <c r="J67" s="73" t="str">
        <v>FI-Visual · 10×</v>
      </c>
      <c r="K67" s="73" t="str">
        <v>FI-Visual · 2.25×</v>
      </c>
      <c r="L67" s="73" t="str">
        <v>FI-Visual · DV</v>
      </c>
      <c r="M67" s="73" t="str">
        <v>Function Part</v>
      </c>
      <c r="N67" s="73" t="str">
        <v>Functional · Gauge</v>
      </c>
      <c r="O67" s="73" t="str">
        <v>Gauge · Go</v>
      </c>
      <c r="P67" s="73" t="str">
        <v>Gauge · Go/NoGo</v>
      </c>
      <c r="Q67" s="73" t="str">
        <v>Gauge · NoGo</v>
      </c>
      <c r="R67" s="73" t="str">
        <v>Gauge Pins · Go</v>
      </c>
      <c r="S67" s="73" t="str">
        <v>Gauge Pins · Go/NoGo</v>
      </c>
      <c r="T67" s="73" t="str">
        <v>Gauge Pins · NoGo</v>
      </c>
      <c r="U67" s="73" t="str">
        <v>Gauge Pins · Var.Best.Fit.</v>
      </c>
      <c r="V67" s="73" t="str">
        <v>GCMM-000X (CMM) · Pass / Fail</v>
      </c>
      <c r="W67" s="73" t="str">
        <v>GCMM-000X (CMM) · Var.Meas.</v>
      </c>
      <c r="X67" s="73" t="str">
        <v>GOMS-000X (Sylvac)</v>
      </c>
      <c r="Y67" s="73" t="str">
        <v>GRAM-00XX (RAM) · Pass / Fail</v>
      </c>
      <c r="Z67" s="73" t="str">
        <v>GRAM-00XX (RAM) · Program</v>
      </c>
      <c r="AA67" s="73" t="str">
        <v>GRAM-00XX (RAM) · Var.Meas.</v>
      </c>
      <c r="AB67" s="73" t="str">
        <v>GRAM-00XX (RAM) · Visual</v>
      </c>
      <c r="AC67" s="73" t="str">
        <v>Groove Width Micrometer</v>
      </c>
      <c r="AD67" s="73" t="str">
        <v>GTIC-00XX Test Indicator</v>
      </c>
      <c r="AE67" s="73" t="str">
        <v>Indicator / Drop</v>
      </c>
      <c r="AF67" s="73" t="str">
        <v>Inspection Fixture · Go</v>
      </c>
      <c r="AG67" s="73" t="str">
        <v>Inspection Fixture · NoGo</v>
      </c>
      <c r="AH67" s="73" t="str">
        <v>Micrometer · Anvil GMAN-XXXX</v>
      </c>
      <c r="AI67" s="73" t="str">
        <v>Micrometer · Blade</v>
      </c>
      <c r="AJ67" s="73" t="str">
        <v>Micrometer · Disc</v>
      </c>
      <c r="AK67" s="73" t="str">
        <v>Micrometer · Outside</v>
      </c>
      <c r="AL67" s="73" t="str">
        <v>Micrometer · Pitch</v>
      </c>
      <c r="AM67" s="73" t="str">
        <v>Micrometer · Point</v>
      </c>
      <c r="AN67" s="73" t="str">
        <v>Micrometer · Spline</v>
      </c>
      <c r="AO67" s="73" t="str">
        <v xml:space="preserve">Micrometer · Spline / Calc. </v>
      </c>
      <c r="AP67" s="73" t="str">
        <v>not sure</v>
      </c>
      <c r="AQ67" s="73" t="str">
        <v>Ring/Internal (IDT)</v>
      </c>
      <c r="AR67" s="73" t="str">
        <v xml:space="preserve">Test Indicator/Concent. Ga. </v>
      </c>
      <c r="AS67" s="73" t="str">
        <v>Thread Plug Gauge · Go</v>
      </c>
      <c r="AT67" s="73" t="str">
        <v>Thread Plug Gauge · Go/NoGo</v>
      </c>
      <c r="AU67" s="73" t="str">
        <v>Thread Plug Gauge · NoGo</v>
      </c>
      <c r="AV67" s="73" t="str">
        <v>Thread Ring Gauge · Go</v>
      </c>
      <c r="AW67" s="73" t="str">
        <v>Thread Ring Gauge · Go/NoGo</v>
      </c>
      <c r="AX67" s="73" t="str">
        <v>Thread Ring Gauge · NoGo</v>
      </c>
      <c r="AY67" s="73" t="str">
        <v>Visual</v>
      </c>
      <c r="AZ67" s="73" t="str">
        <v>Visual · (Microscope)</v>
      </c>
      <c r="BA67" s="73" t="str">
        <v>Visual · 10×</v>
      </c>
      <c r="BB67" s="73" t="str">
        <v>Visual · 2.25×</v>
      </c>
      <c r="BC67" s="73" t="str">
        <v>Visual · DV</v>
      </c>
    </row>
    <row r="68" spans="3:55">
      <c r="C68" s="73" t="str" cm="1">
        <f t="array" ref="C68:BC68">TRANSPOSE(_xlfn._xlws.SORT(_xlfn._xlws.FILTER($A$2:$A$279,ISNUMBER(SEARCH('PartLib Table'!N75,$A$2:$A$279)),"not found")))</f>
        <v>Caliper</v>
      </c>
      <c r="D68" s="73" t="str">
        <v>Caliper/Go Gauge</v>
      </c>
      <c r="E68" s="73" t="str">
        <v>Caliper/Go Pin</v>
      </c>
      <c r="F68" s="73" t="str">
        <v>Caliper/Internal (IDT)</v>
      </c>
      <c r="G68" s="73" t="str">
        <v>Comparator / Var.Meas.</v>
      </c>
      <c r="H68" s="73" t="str">
        <v>FI-Visual</v>
      </c>
      <c r="I68" s="73" t="str">
        <v>FI-Visual · (Microscope)</v>
      </c>
      <c r="J68" s="73" t="str">
        <v>FI-Visual · 10×</v>
      </c>
      <c r="K68" s="73" t="str">
        <v>FI-Visual · 2.25×</v>
      </c>
      <c r="L68" s="73" t="str">
        <v>FI-Visual · DV</v>
      </c>
      <c r="M68" s="73" t="str">
        <v>Function Part</v>
      </c>
      <c r="N68" s="73" t="str">
        <v>Functional · Gauge</v>
      </c>
      <c r="O68" s="73" t="str">
        <v>Gauge · Go</v>
      </c>
      <c r="P68" s="73" t="str">
        <v>Gauge · Go/NoGo</v>
      </c>
      <c r="Q68" s="73" t="str">
        <v>Gauge · NoGo</v>
      </c>
      <c r="R68" s="73" t="str">
        <v>Gauge Pins · Go</v>
      </c>
      <c r="S68" s="73" t="str">
        <v>Gauge Pins · Go/NoGo</v>
      </c>
      <c r="T68" s="73" t="str">
        <v>Gauge Pins · NoGo</v>
      </c>
      <c r="U68" s="73" t="str">
        <v>Gauge Pins · Var.Best.Fit.</v>
      </c>
      <c r="V68" s="73" t="str">
        <v>GCMM-000X (CMM) · Pass / Fail</v>
      </c>
      <c r="W68" s="73" t="str">
        <v>GCMM-000X (CMM) · Var.Meas.</v>
      </c>
      <c r="X68" s="73" t="str">
        <v>GOMS-000X (Sylvac)</v>
      </c>
      <c r="Y68" s="73" t="str">
        <v>GRAM-00XX (RAM) · Pass / Fail</v>
      </c>
      <c r="Z68" s="73" t="str">
        <v>GRAM-00XX (RAM) · Program</v>
      </c>
      <c r="AA68" s="73" t="str">
        <v>GRAM-00XX (RAM) · Var.Meas.</v>
      </c>
      <c r="AB68" s="73" t="str">
        <v>GRAM-00XX (RAM) · Visual</v>
      </c>
      <c r="AC68" s="73" t="str">
        <v>Groove Width Micrometer</v>
      </c>
      <c r="AD68" s="73" t="str">
        <v>GTIC-00XX Test Indicator</v>
      </c>
      <c r="AE68" s="73" t="str">
        <v>Indicator / Drop</v>
      </c>
      <c r="AF68" s="73" t="str">
        <v>Inspection Fixture · Go</v>
      </c>
      <c r="AG68" s="73" t="str">
        <v>Inspection Fixture · NoGo</v>
      </c>
      <c r="AH68" s="73" t="str">
        <v>Micrometer · Anvil GMAN-XXXX</v>
      </c>
      <c r="AI68" s="73" t="str">
        <v>Micrometer · Blade</v>
      </c>
      <c r="AJ68" s="73" t="str">
        <v>Micrometer · Disc</v>
      </c>
      <c r="AK68" s="73" t="str">
        <v>Micrometer · Outside</v>
      </c>
      <c r="AL68" s="73" t="str">
        <v>Micrometer · Pitch</v>
      </c>
      <c r="AM68" s="73" t="str">
        <v>Micrometer · Point</v>
      </c>
      <c r="AN68" s="73" t="str">
        <v>Micrometer · Spline</v>
      </c>
      <c r="AO68" s="73" t="str">
        <v xml:space="preserve">Micrometer · Spline / Calc. </v>
      </c>
      <c r="AP68" s="73" t="str">
        <v>not sure</v>
      </c>
      <c r="AQ68" s="73" t="str">
        <v>Ring/Internal (IDT)</v>
      </c>
      <c r="AR68" s="73" t="str">
        <v xml:space="preserve">Test Indicator/Concent. Ga. </v>
      </c>
      <c r="AS68" s="73" t="str">
        <v>Thread Plug Gauge · Go</v>
      </c>
      <c r="AT68" s="73" t="str">
        <v>Thread Plug Gauge · Go/NoGo</v>
      </c>
      <c r="AU68" s="73" t="str">
        <v>Thread Plug Gauge · NoGo</v>
      </c>
      <c r="AV68" s="73" t="str">
        <v>Thread Ring Gauge · Go</v>
      </c>
      <c r="AW68" s="73" t="str">
        <v>Thread Ring Gauge · Go/NoGo</v>
      </c>
      <c r="AX68" s="73" t="str">
        <v>Thread Ring Gauge · NoGo</v>
      </c>
      <c r="AY68" s="73" t="str">
        <v>Visual</v>
      </c>
      <c r="AZ68" s="73" t="str">
        <v>Visual · (Microscope)</v>
      </c>
      <c r="BA68" s="73" t="str">
        <v>Visual · 10×</v>
      </c>
      <c r="BB68" s="73" t="str">
        <v>Visual · 2.25×</v>
      </c>
      <c r="BC68" s="73" t="str">
        <v>Visual · DV</v>
      </c>
    </row>
    <row r="69" spans="3:55">
      <c r="C69" s="73" t="str" cm="1">
        <f t="array" ref="C69:BC69">TRANSPOSE(_xlfn._xlws.SORT(_xlfn._xlws.FILTER($A$2:$A$279,ISNUMBER(SEARCH('PartLib Table'!N76,$A$2:$A$279)),"not found")))</f>
        <v>Caliper</v>
      </c>
      <c r="D69" s="73" t="str">
        <v>Caliper/Go Gauge</v>
      </c>
      <c r="E69" s="73" t="str">
        <v>Caliper/Go Pin</v>
      </c>
      <c r="F69" s="73" t="str">
        <v>Caliper/Internal (IDT)</v>
      </c>
      <c r="G69" s="73" t="str">
        <v>Comparator / Var.Meas.</v>
      </c>
      <c r="H69" s="73" t="str">
        <v>FI-Visual</v>
      </c>
      <c r="I69" s="73" t="str">
        <v>FI-Visual · (Microscope)</v>
      </c>
      <c r="J69" s="73" t="str">
        <v>FI-Visual · 10×</v>
      </c>
      <c r="K69" s="73" t="str">
        <v>FI-Visual · 2.25×</v>
      </c>
      <c r="L69" s="73" t="str">
        <v>FI-Visual · DV</v>
      </c>
      <c r="M69" s="73" t="str">
        <v>Function Part</v>
      </c>
      <c r="N69" s="73" t="str">
        <v>Functional · Gauge</v>
      </c>
      <c r="O69" s="73" t="str">
        <v>Gauge · Go</v>
      </c>
      <c r="P69" s="73" t="str">
        <v>Gauge · Go/NoGo</v>
      </c>
      <c r="Q69" s="73" t="str">
        <v>Gauge · NoGo</v>
      </c>
      <c r="R69" s="73" t="str">
        <v>Gauge Pins · Go</v>
      </c>
      <c r="S69" s="73" t="str">
        <v>Gauge Pins · Go/NoGo</v>
      </c>
      <c r="T69" s="73" t="str">
        <v>Gauge Pins · NoGo</v>
      </c>
      <c r="U69" s="73" t="str">
        <v>Gauge Pins · Var.Best.Fit.</v>
      </c>
      <c r="V69" s="73" t="str">
        <v>GCMM-000X (CMM) · Pass / Fail</v>
      </c>
      <c r="W69" s="73" t="str">
        <v>GCMM-000X (CMM) · Var.Meas.</v>
      </c>
      <c r="X69" s="73" t="str">
        <v>GOMS-000X (Sylvac)</v>
      </c>
      <c r="Y69" s="73" t="str">
        <v>GRAM-00XX (RAM) · Pass / Fail</v>
      </c>
      <c r="Z69" s="73" t="str">
        <v>GRAM-00XX (RAM) · Program</v>
      </c>
      <c r="AA69" s="73" t="str">
        <v>GRAM-00XX (RAM) · Var.Meas.</v>
      </c>
      <c r="AB69" s="73" t="str">
        <v>GRAM-00XX (RAM) · Visual</v>
      </c>
      <c r="AC69" s="73" t="str">
        <v>Groove Width Micrometer</v>
      </c>
      <c r="AD69" s="73" t="str">
        <v>GTIC-00XX Test Indicator</v>
      </c>
      <c r="AE69" s="73" t="str">
        <v>Indicator / Drop</v>
      </c>
      <c r="AF69" s="73" t="str">
        <v>Inspection Fixture · Go</v>
      </c>
      <c r="AG69" s="73" t="str">
        <v>Inspection Fixture · NoGo</v>
      </c>
      <c r="AH69" s="73" t="str">
        <v>Micrometer · Anvil GMAN-XXXX</v>
      </c>
      <c r="AI69" s="73" t="str">
        <v>Micrometer · Blade</v>
      </c>
      <c r="AJ69" s="73" t="str">
        <v>Micrometer · Disc</v>
      </c>
      <c r="AK69" s="73" t="str">
        <v>Micrometer · Outside</v>
      </c>
      <c r="AL69" s="73" t="str">
        <v>Micrometer · Pitch</v>
      </c>
      <c r="AM69" s="73" t="str">
        <v>Micrometer · Point</v>
      </c>
      <c r="AN69" s="73" t="str">
        <v>Micrometer · Spline</v>
      </c>
      <c r="AO69" s="73" t="str">
        <v xml:space="preserve">Micrometer · Spline / Calc. </v>
      </c>
      <c r="AP69" s="73" t="str">
        <v>not sure</v>
      </c>
      <c r="AQ69" s="73" t="str">
        <v>Ring/Internal (IDT)</v>
      </c>
      <c r="AR69" s="73" t="str">
        <v xml:space="preserve">Test Indicator/Concent. Ga. </v>
      </c>
      <c r="AS69" s="73" t="str">
        <v>Thread Plug Gauge · Go</v>
      </c>
      <c r="AT69" s="73" t="str">
        <v>Thread Plug Gauge · Go/NoGo</v>
      </c>
      <c r="AU69" s="73" t="str">
        <v>Thread Plug Gauge · NoGo</v>
      </c>
      <c r="AV69" s="73" t="str">
        <v>Thread Ring Gauge · Go</v>
      </c>
      <c r="AW69" s="73" t="str">
        <v>Thread Ring Gauge · Go/NoGo</v>
      </c>
      <c r="AX69" s="73" t="str">
        <v>Thread Ring Gauge · NoGo</v>
      </c>
      <c r="AY69" s="73" t="str">
        <v>Visual</v>
      </c>
      <c r="AZ69" s="73" t="str">
        <v>Visual · (Microscope)</v>
      </c>
      <c r="BA69" s="73" t="str">
        <v>Visual · 10×</v>
      </c>
      <c r="BB69" s="73" t="str">
        <v>Visual · 2.25×</v>
      </c>
      <c r="BC69" s="73" t="str">
        <v>Visual · DV</v>
      </c>
    </row>
    <row r="70" spans="3:55">
      <c r="C70" s="73" t="str" cm="1">
        <f t="array" ref="C70:BC70">TRANSPOSE(_xlfn._xlws.SORT(_xlfn._xlws.FILTER($A$2:$A$279,ISNUMBER(SEARCH('PartLib Table'!N77,$A$2:$A$279)),"not found")))</f>
        <v>Caliper</v>
      </c>
      <c r="D70" s="73" t="str">
        <v>Caliper/Go Gauge</v>
      </c>
      <c r="E70" s="73" t="str">
        <v>Caliper/Go Pin</v>
      </c>
      <c r="F70" s="73" t="str">
        <v>Caliper/Internal (IDT)</v>
      </c>
      <c r="G70" s="73" t="str">
        <v>Comparator / Var.Meas.</v>
      </c>
      <c r="H70" s="73" t="str">
        <v>FI-Visual</v>
      </c>
      <c r="I70" s="73" t="str">
        <v>FI-Visual · (Microscope)</v>
      </c>
      <c r="J70" s="73" t="str">
        <v>FI-Visual · 10×</v>
      </c>
      <c r="K70" s="73" t="str">
        <v>FI-Visual · 2.25×</v>
      </c>
      <c r="L70" s="73" t="str">
        <v>FI-Visual · DV</v>
      </c>
      <c r="M70" s="73" t="str">
        <v>Function Part</v>
      </c>
      <c r="N70" s="73" t="str">
        <v>Functional · Gauge</v>
      </c>
      <c r="O70" s="73" t="str">
        <v>Gauge · Go</v>
      </c>
      <c r="P70" s="73" t="str">
        <v>Gauge · Go/NoGo</v>
      </c>
      <c r="Q70" s="73" t="str">
        <v>Gauge · NoGo</v>
      </c>
      <c r="R70" s="73" t="str">
        <v>Gauge Pins · Go</v>
      </c>
      <c r="S70" s="73" t="str">
        <v>Gauge Pins · Go/NoGo</v>
      </c>
      <c r="T70" s="73" t="str">
        <v>Gauge Pins · NoGo</v>
      </c>
      <c r="U70" s="73" t="str">
        <v>Gauge Pins · Var.Best.Fit.</v>
      </c>
      <c r="V70" s="73" t="str">
        <v>GCMM-000X (CMM) · Pass / Fail</v>
      </c>
      <c r="W70" s="73" t="str">
        <v>GCMM-000X (CMM) · Var.Meas.</v>
      </c>
      <c r="X70" s="73" t="str">
        <v>GOMS-000X (Sylvac)</v>
      </c>
      <c r="Y70" s="73" t="str">
        <v>GRAM-00XX (RAM) · Pass / Fail</v>
      </c>
      <c r="Z70" s="73" t="str">
        <v>GRAM-00XX (RAM) · Program</v>
      </c>
      <c r="AA70" s="73" t="str">
        <v>GRAM-00XX (RAM) · Var.Meas.</v>
      </c>
      <c r="AB70" s="73" t="str">
        <v>GRAM-00XX (RAM) · Visual</v>
      </c>
      <c r="AC70" s="73" t="str">
        <v>Groove Width Micrometer</v>
      </c>
      <c r="AD70" s="73" t="str">
        <v>GTIC-00XX Test Indicator</v>
      </c>
      <c r="AE70" s="73" t="str">
        <v>Indicator / Drop</v>
      </c>
      <c r="AF70" s="73" t="str">
        <v>Inspection Fixture · Go</v>
      </c>
      <c r="AG70" s="73" t="str">
        <v>Inspection Fixture · NoGo</v>
      </c>
      <c r="AH70" s="73" t="str">
        <v>Micrometer · Anvil GMAN-XXXX</v>
      </c>
      <c r="AI70" s="73" t="str">
        <v>Micrometer · Blade</v>
      </c>
      <c r="AJ70" s="73" t="str">
        <v>Micrometer · Disc</v>
      </c>
      <c r="AK70" s="73" t="str">
        <v>Micrometer · Outside</v>
      </c>
      <c r="AL70" s="73" t="str">
        <v>Micrometer · Pitch</v>
      </c>
      <c r="AM70" s="73" t="str">
        <v>Micrometer · Point</v>
      </c>
      <c r="AN70" s="73" t="str">
        <v>Micrometer · Spline</v>
      </c>
      <c r="AO70" s="73" t="str">
        <v xml:space="preserve">Micrometer · Spline / Calc. </v>
      </c>
      <c r="AP70" s="73" t="str">
        <v>not sure</v>
      </c>
      <c r="AQ70" s="73" t="str">
        <v>Ring/Internal (IDT)</v>
      </c>
      <c r="AR70" s="73" t="str">
        <v xml:space="preserve">Test Indicator/Concent. Ga. </v>
      </c>
      <c r="AS70" s="73" t="str">
        <v>Thread Plug Gauge · Go</v>
      </c>
      <c r="AT70" s="73" t="str">
        <v>Thread Plug Gauge · Go/NoGo</v>
      </c>
      <c r="AU70" s="73" t="str">
        <v>Thread Plug Gauge · NoGo</v>
      </c>
      <c r="AV70" s="73" t="str">
        <v>Thread Ring Gauge · Go</v>
      </c>
      <c r="AW70" s="73" t="str">
        <v>Thread Ring Gauge · Go/NoGo</v>
      </c>
      <c r="AX70" s="73" t="str">
        <v>Thread Ring Gauge · NoGo</v>
      </c>
      <c r="AY70" s="73" t="str">
        <v>Visual</v>
      </c>
      <c r="AZ70" s="73" t="str">
        <v>Visual · (Microscope)</v>
      </c>
      <c r="BA70" s="73" t="str">
        <v>Visual · 10×</v>
      </c>
      <c r="BB70" s="73" t="str">
        <v>Visual · 2.25×</v>
      </c>
      <c r="BC70" s="73" t="str">
        <v>Visual · DV</v>
      </c>
    </row>
    <row r="71" spans="3:55">
      <c r="C71" s="73" t="str" cm="1">
        <f t="array" ref="C71:BC71">TRANSPOSE(_xlfn._xlws.SORT(_xlfn._xlws.FILTER($A$2:$A$279,ISNUMBER(SEARCH('PartLib Table'!N78,$A$2:$A$279)),"not found")))</f>
        <v>Caliper</v>
      </c>
      <c r="D71" s="73" t="str">
        <v>Caliper/Go Gauge</v>
      </c>
      <c r="E71" s="73" t="str">
        <v>Caliper/Go Pin</v>
      </c>
      <c r="F71" s="73" t="str">
        <v>Caliper/Internal (IDT)</v>
      </c>
      <c r="G71" s="73" t="str">
        <v>Comparator / Var.Meas.</v>
      </c>
      <c r="H71" s="73" t="str">
        <v>FI-Visual</v>
      </c>
      <c r="I71" s="73" t="str">
        <v>FI-Visual · (Microscope)</v>
      </c>
      <c r="J71" s="73" t="str">
        <v>FI-Visual · 10×</v>
      </c>
      <c r="K71" s="73" t="str">
        <v>FI-Visual · 2.25×</v>
      </c>
      <c r="L71" s="73" t="str">
        <v>FI-Visual · DV</v>
      </c>
      <c r="M71" s="73" t="str">
        <v>Function Part</v>
      </c>
      <c r="N71" s="73" t="str">
        <v>Functional · Gauge</v>
      </c>
      <c r="O71" s="73" t="str">
        <v>Gauge · Go</v>
      </c>
      <c r="P71" s="73" t="str">
        <v>Gauge · Go/NoGo</v>
      </c>
      <c r="Q71" s="73" t="str">
        <v>Gauge · NoGo</v>
      </c>
      <c r="R71" s="73" t="str">
        <v>Gauge Pins · Go</v>
      </c>
      <c r="S71" s="73" t="str">
        <v>Gauge Pins · Go/NoGo</v>
      </c>
      <c r="T71" s="73" t="str">
        <v>Gauge Pins · NoGo</v>
      </c>
      <c r="U71" s="73" t="str">
        <v>Gauge Pins · Var.Best.Fit.</v>
      </c>
      <c r="V71" s="73" t="str">
        <v>GCMM-000X (CMM) · Pass / Fail</v>
      </c>
      <c r="W71" s="73" t="str">
        <v>GCMM-000X (CMM) · Var.Meas.</v>
      </c>
      <c r="X71" s="73" t="str">
        <v>GOMS-000X (Sylvac)</v>
      </c>
      <c r="Y71" s="73" t="str">
        <v>GRAM-00XX (RAM) · Pass / Fail</v>
      </c>
      <c r="Z71" s="73" t="str">
        <v>GRAM-00XX (RAM) · Program</v>
      </c>
      <c r="AA71" s="73" t="str">
        <v>GRAM-00XX (RAM) · Var.Meas.</v>
      </c>
      <c r="AB71" s="73" t="str">
        <v>GRAM-00XX (RAM) · Visual</v>
      </c>
      <c r="AC71" s="73" t="str">
        <v>Groove Width Micrometer</v>
      </c>
      <c r="AD71" s="73" t="str">
        <v>GTIC-00XX Test Indicator</v>
      </c>
      <c r="AE71" s="73" t="str">
        <v>Indicator / Drop</v>
      </c>
      <c r="AF71" s="73" t="str">
        <v>Inspection Fixture · Go</v>
      </c>
      <c r="AG71" s="73" t="str">
        <v>Inspection Fixture · NoGo</v>
      </c>
      <c r="AH71" s="73" t="str">
        <v>Micrometer · Anvil GMAN-XXXX</v>
      </c>
      <c r="AI71" s="73" t="str">
        <v>Micrometer · Blade</v>
      </c>
      <c r="AJ71" s="73" t="str">
        <v>Micrometer · Disc</v>
      </c>
      <c r="AK71" s="73" t="str">
        <v>Micrometer · Outside</v>
      </c>
      <c r="AL71" s="73" t="str">
        <v>Micrometer · Pitch</v>
      </c>
      <c r="AM71" s="73" t="str">
        <v>Micrometer · Point</v>
      </c>
      <c r="AN71" s="73" t="str">
        <v>Micrometer · Spline</v>
      </c>
      <c r="AO71" s="73" t="str">
        <v xml:space="preserve">Micrometer · Spline / Calc. </v>
      </c>
      <c r="AP71" s="73" t="str">
        <v>not sure</v>
      </c>
      <c r="AQ71" s="73" t="str">
        <v>Ring/Internal (IDT)</v>
      </c>
      <c r="AR71" s="73" t="str">
        <v xml:space="preserve">Test Indicator/Concent. Ga. </v>
      </c>
      <c r="AS71" s="73" t="str">
        <v>Thread Plug Gauge · Go</v>
      </c>
      <c r="AT71" s="73" t="str">
        <v>Thread Plug Gauge · Go/NoGo</v>
      </c>
      <c r="AU71" s="73" t="str">
        <v>Thread Plug Gauge · NoGo</v>
      </c>
      <c r="AV71" s="73" t="str">
        <v>Thread Ring Gauge · Go</v>
      </c>
      <c r="AW71" s="73" t="str">
        <v>Thread Ring Gauge · Go/NoGo</v>
      </c>
      <c r="AX71" s="73" t="str">
        <v>Thread Ring Gauge · NoGo</v>
      </c>
      <c r="AY71" s="73" t="str">
        <v>Visual</v>
      </c>
      <c r="AZ71" s="73" t="str">
        <v>Visual · (Microscope)</v>
      </c>
      <c r="BA71" s="73" t="str">
        <v>Visual · 10×</v>
      </c>
      <c r="BB71" s="73" t="str">
        <v>Visual · 2.25×</v>
      </c>
      <c r="BC71" s="73" t="str">
        <v>Visual · DV</v>
      </c>
    </row>
    <row r="72" spans="3:55">
      <c r="C72" s="73" t="str" cm="1">
        <f t="array" ref="C72:BC72">TRANSPOSE(_xlfn._xlws.SORT(_xlfn._xlws.FILTER($A$2:$A$279,ISNUMBER(SEARCH('PartLib Table'!N79,$A$2:$A$279)),"not found")))</f>
        <v>Caliper</v>
      </c>
      <c r="D72" s="73" t="str">
        <v>Caliper/Go Gauge</v>
      </c>
      <c r="E72" s="73" t="str">
        <v>Caliper/Go Pin</v>
      </c>
      <c r="F72" s="73" t="str">
        <v>Caliper/Internal (IDT)</v>
      </c>
      <c r="G72" s="73" t="str">
        <v>Comparator / Var.Meas.</v>
      </c>
      <c r="H72" s="73" t="str">
        <v>FI-Visual</v>
      </c>
      <c r="I72" s="73" t="str">
        <v>FI-Visual · (Microscope)</v>
      </c>
      <c r="J72" s="73" t="str">
        <v>FI-Visual · 10×</v>
      </c>
      <c r="K72" s="73" t="str">
        <v>FI-Visual · 2.25×</v>
      </c>
      <c r="L72" s="73" t="str">
        <v>FI-Visual · DV</v>
      </c>
      <c r="M72" s="73" t="str">
        <v>Function Part</v>
      </c>
      <c r="N72" s="73" t="str">
        <v>Functional · Gauge</v>
      </c>
      <c r="O72" s="73" t="str">
        <v>Gauge · Go</v>
      </c>
      <c r="P72" s="73" t="str">
        <v>Gauge · Go/NoGo</v>
      </c>
      <c r="Q72" s="73" t="str">
        <v>Gauge · NoGo</v>
      </c>
      <c r="R72" s="73" t="str">
        <v>Gauge Pins · Go</v>
      </c>
      <c r="S72" s="73" t="str">
        <v>Gauge Pins · Go/NoGo</v>
      </c>
      <c r="T72" s="73" t="str">
        <v>Gauge Pins · NoGo</v>
      </c>
      <c r="U72" s="73" t="str">
        <v>Gauge Pins · Var.Best.Fit.</v>
      </c>
      <c r="V72" s="73" t="str">
        <v>GCMM-000X (CMM) · Pass / Fail</v>
      </c>
      <c r="W72" s="73" t="str">
        <v>GCMM-000X (CMM) · Var.Meas.</v>
      </c>
      <c r="X72" s="73" t="str">
        <v>GOMS-000X (Sylvac)</v>
      </c>
      <c r="Y72" s="73" t="str">
        <v>GRAM-00XX (RAM) · Pass / Fail</v>
      </c>
      <c r="Z72" s="73" t="str">
        <v>GRAM-00XX (RAM) · Program</v>
      </c>
      <c r="AA72" s="73" t="str">
        <v>GRAM-00XX (RAM) · Var.Meas.</v>
      </c>
      <c r="AB72" s="73" t="str">
        <v>GRAM-00XX (RAM) · Visual</v>
      </c>
      <c r="AC72" s="73" t="str">
        <v>Groove Width Micrometer</v>
      </c>
      <c r="AD72" s="73" t="str">
        <v>GTIC-00XX Test Indicator</v>
      </c>
      <c r="AE72" s="73" t="str">
        <v>Indicator / Drop</v>
      </c>
      <c r="AF72" s="73" t="str">
        <v>Inspection Fixture · Go</v>
      </c>
      <c r="AG72" s="73" t="str">
        <v>Inspection Fixture · NoGo</v>
      </c>
      <c r="AH72" s="73" t="str">
        <v>Micrometer · Anvil GMAN-XXXX</v>
      </c>
      <c r="AI72" s="73" t="str">
        <v>Micrometer · Blade</v>
      </c>
      <c r="AJ72" s="73" t="str">
        <v>Micrometer · Disc</v>
      </c>
      <c r="AK72" s="73" t="str">
        <v>Micrometer · Outside</v>
      </c>
      <c r="AL72" s="73" t="str">
        <v>Micrometer · Pitch</v>
      </c>
      <c r="AM72" s="73" t="str">
        <v>Micrometer · Point</v>
      </c>
      <c r="AN72" s="73" t="str">
        <v>Micrometer · Spline</v>
      </c>
      <c r="AO72" s="73" t="str">
        <v xml:space="preserve">Micrometer · Spline / Calc. </v>
      </c>
      <c r="AP72" s="73" t="str">
        <v>not sure</v>
      </c>
      <c r="AQ72" s="73" t="str">
        <v>Ring/Internal (IDT)</v>
      </c>
      <c r="AR72" s="73" t="str">
        <v xml:space="preserve">Test Indicator/Concent. Ga. </v>
      </c>
      <c r="AS72" s="73" t="str">
        <v>Thread Plug Gauge · Go</v>
      </c>
      <c r="AT72" s="73" t="str">
        <v>Thread Plug Gauge · Go/NoGo</v>
      </c>
      <c r="AU72" s="73" t="str">
        <v>Thread Plug Gauge · NoGo</v>
      </c>
      <c r="AV72" s="73" t="str">
        <v>Thread Ring Gauge · Go</v>
      </c>
      <c r="AW72" s="73" t="str">
        <v>Thread Ring Gauge · Go/NoGo</v>
      </c>
      <c r="AX72" s="73" t="str">
        <v>Thread Ring Gauge · NoGo</v>
      </c>
      <c r="AY72" s="73" t="str">
        <v>Visual</v>
      </c>
      <c r="AZ72" s="73" t="str">
        <v>Visual · (Microscope)</v>
      </c>
      <c r="BA72" s="73" t="str">
        <v>Visual · 10×</v>
      </c>
      <c r="BB72" s="73" t="str">
        <v>Visual · 2.25×</v>
      </c>
      <c r="BC72" s="73" t="str">
        <v>Visual · DV</v>
      </c>
    </row>
    <row r="73" spans="3:55">
      <c r="C73" s="73" t="str" cm="1">
        <f t="array" ref="C73:BC73">TRANSPOSE(_xlfn._xlws.SORT(_xlfn._xlws.FILTER($A$2:$A$279,ISNUMBER(SEARCH('PartLib Table'!N80,$A$2:$A$279)),"not found")))</f>
        <v>Caliper</v>
      </c>
      <c r="D73" s="73" t="str">
        <v>Caliper/Go Gauge</v>
      </c>
      <c r="E73" s="73" t="str">
        <v>Caliper/Go Pin</v>
      </c>
      <c r="F73" s="73" t="str">
        <v>Caliper/Internal (IDT)</v>
      </c>
      <c r="G73" s="73" t="str">
        <v>Comparator / Var.Meas.</v>
      </c>
      <c r="H73" s="73" t="str">
        <v>FI-Visual</v>
      </c>
      <c r="I73" s="73" t="str">
        <v>FI-Visual · (Microscope)</v>
      </c>
      <c r="J73" s="73" t="str">
        <v>FI-Visual · 10×</v>
      </c>
      <c r="K73" s="73" t="str">
        <v>FI-Visual · 2.25×</v>
      </c>
      <c r="L73" s="73" t="str">
        <v>FI-Visual · DV</v>
      </c>
      <c r="M73" s="73" t="str">
        <v>Function Part</v>
      </c>
      <c r="N73" s="73" t="str">
        <v>Functional · Gauge</v>
      </c>
      <c r="O73" s="73" t="str">
        <v>Gauge · Go</v>
      </c>
      <c r="P73" s="73" t="str">
        <v>Gauge · Go/NoGo</v>
      </c>
      <c r="Q73" s="73" t="str">
        <v>Gauge · NoGo</v>
      </c>
      <c r="R73" s="73" t="str">
        <v>Gauge Pins · Go</v>
      </c>
      <c r="S73" s="73" t="str">
        <v>Gauge Pins · Go/NoGo</v>
      </c>
      <c r="T73" s="73" t="str">
        <v>Gauge Pins · NoGo</v>
      </c>
      <c r="U73" s="73" t="str">
        <v>Gauge Pins · Var.Best.Fit.</v>
      </c>
      <c r="V73" s="73" t="str">
        <v>GCMM-000X (CMM) · Pass / Fail</v>
      </c>
      <c r="W73" s="73" t="str">
        <v>GCMM-000X (CMM) · Var.Meas.</v>
      </c>
      <c r="X73" s="73" t="str">
        <v>GOMS-000X (Sylvac)</v>
      </c>
      <c r="Y73" s="73" t="str">
        <v>GRAM-00XX (RAM) · Pass / Fail</v>
      </c>
      <c r="Z73" s="73" t="str">
        <v>GRAM-00XX (RAM) · Program</v>
      </c>
      <c r="AA73" s="73" t="str">
        <v>GRAM-00XX (RAM) · Var.Meas.</v>
      </c>
      <c r="AB73" s="73" t="str">
        <v>GRAM-00XX (RAM) · Visual</v>
      </c>
      <c r="AC73" s="73" t="str">
        <v>Groove Width Micrometer</v>
      </c>
      <c r="AD73" s="73" t="str">
        <v>GTIC-00XX Test Indicator</v>
      </c>
      <c r="AE73" s="73" t="str">
        <v>Indicator / Drop</v>
      </c>
      <c r="AF73" s="73" t="str">
        <v>Inspection Fixture · Go</v>
      </c>
      <c r="AG73" s="73" t="str">
        <v>Inspection Fixture · NoGo</v>
      </c>
      <c r="AH73" s="73" t="str">
        <v>Micrometer · Anvil GMAN-XXXX</v>
      </c>
      <c r="AI73" s="73" t="str">
        <v>Micrometer · Blade</v>
      </c>
      <c r="AJ73" s="73" t="str">
        <v>Micrometer · Disc</v>
      </c>
      <c r="AK73" s="73" t="str">
        <v>Micrometer · Outside</v>
      </c>
      <c r="AL73" s="73" t="str">
        <v>Micrometer · Pitch</v>
      </c>
      <c r="AM73" s="73" t="str">
        <v>Micrometer · Point</v>
      </c>
      <c r="AN73" s="73" t="str">
        <v>Micrometer · Spline</v>
      </c>
      <c r="AO73" s="73" t="str">
        <v xml:space="preserve">Micrometer · Spline / Calc. </v>
      </c>
      <c r="AP73" s="73" t="str">
        <v>not sure</v>
      </c>
      <c r="AQ73" s="73" t="str">
        <v>Ring/Internal (IDT)</v>
      </c>
      <c r="AR73" s="73" t="str">
        <v xml:space="preserve">Test Indicator/Concent. Ga. </v>
      </c>
      <c r="AS73" s="73" t="str">
        <v>Thread Plug Gauge · Go</v>
      </c>
      <c r="AT73" s="73" t="str">
        <v>Thread Plug Gauge · Go/NoGo</v>
      </c>
      <c r="AU73" s="73" t="str">
        <v>Thread Plug Gauge · NoGo</v>
      </c>
      <c r="AV73" s="73" t="str">
        <v>Thread Ring Gauge · Go</v>
      </c>
      <c r="AW73" s="73" t="str">
        <v>Thread Ring Gauge · Go/NoGo</v>
      </c>
      <c r="AX73" s="73" t="str">
        <v>Thread Ring Gauge · NoGo</v>
      </c>
      <c r="AY73" s="73" t="str">
        <v>Visual</v>
      </c>
      <c r="AZ73" s="73" t="str">
        <v>Visual · (Microscope)</v>
      </c>
      <c r="BA73" s="73" t="str">
        <v>Visual · 10×</v>
      </c>
      <c r="BB73" s="73" t="str">
        <v>Visual · 2.25×</v>
      </c>
      <c r="BC73" s="73" t="str">
        <v>Visual · DV</v>
      </c>
    </row>
    <row r="74" spans="3:55">
      <c r="C74" s="73" t="str" cm="1">
        <f t="array" ref="C74:BC74">TRANSPOSE(_xlfn._xlws.SORT(_xlfn._xlws.FILTER($A$2:$A$279,ISNUMBER(SEARCH('PartLib Table'!N81,$A$2:$A$279)),"not found")))</f>
        <v>Caliper</v>
      </c>
      <c r="D74" s="73" t="str">
        <v>Caliper/Go Gauge</v>
      </c>
      <c r="E74" s="73" t="str">
        <v>Caliper/Go Pin</v>
      </c>
      <c r="F74" s="73" t="str">
        <v>Caliper/Internal (IDT)</v>
      </c>
      <c r="G74" s="73" t="str">
        <v>Comparator / Var.Meas.</v>
      </c>
      <c r="H74" s="73" t="str">
        <v>FI-Visual</v>
      </c>
      <c r="I74" s="73" t="str">
        <v>FI-Visual · (Microscope)</v>
      </c>
      <c r="J74" s="73" t="str">
        <v>FI-Visual · 10×</v>
      </c>
      <c r="K74" s="73" t="str">
        <v>FI-Visual · 2.25×</v>
      </c>
      <c r="L74" s="73" t="str">
        <v>FI-Visual · DV</v>
      </c>
      <c r="M74" s="73" t="str">
        <v>Function Part</v>
      </c>
      <c r="N74" s="73" t="str">
        <v>Functional · Gauge</v>
      </c>
      <c r="O74" s="73" t="str">
        <v>Gauge · Go</v>
      </c>
      <c r="P74" s="73" t="str">
        <v>Gauge · Go/NoGo</v>
      </c>
      <c r="Q74" s="73" t="str">
        <v>Gauge · NoGo</v>
      </c>
      <c r="R74" s="73" t="str">
        <v>Gauge Pins · Go</v>
      </c>
      <c r="S74" s="73" t="str">
        <v>Gauge Pins · Go/NoGo</v>
      </c>
      <c r="T74" s="73" t="str">
        <v>Gauge Pins · NoGo</v>
      </c>
      <c r="U74" s="73" t="str">
        <v>Gauge Pins · Var.Best.Fit.</v>
      </c>
      <c r="V74" s="73" t="str">
        <v>GCMM-000X (CMM) · Pass / Fail</v>
      </c>
      <c r="W74" s="73" t="str">
        <v>GCMM-000X (CMM) · Var.Meas.</v>
      </c>
      <c r="X74" s="73" t="str">
        <v>GOMS-000X (Sylvac)</v>
      </c>
      <c r="Y74" s="73" t="str">
        <v>GRAM-00XX (RAM) · Pass / Fail</v>
      </c>
      <c r="Z74" s="73" t="str">
        <v>GRAM-00XX (RAM) · Program</v>
      </c>
      <c r="AA74" s="73" t="str">
        <v>GRAM-00XX (RAM) · Var.Meas.</v>
      </c>
      <c r="AB74" s="73" t="str">
        <v>GRAM-00XX (RAM) · Visual</v>
      </c>
      <c r="AC74" s="73" t="str">
        <v>Groove Width Micrometer</v>
      </c>
      <c r="AD74" s="73" t="str">
        <v>GTIC-00XX Test Indicator</v>
      </c>
      <c r="AE74" s="73" t="str">
        <v>Indicator / Drop</v>
      </c>
      <c r="AF74" s="73" t="str">
        <v>Inspection Fixture · Go</v>
      </c>
      <c r="AG74" s="73" t="str">
        <v>Inspection Fixture · NoGo</v>
      </c>
      <c r="AH74" s="73" t="str">
        <v>Micrometer · Anvil GMAN-XXXX</v>
      </c>
      <c r="AI74" s="73" t="str">
        <v>Micrometer · Blade</v>
      </c>
      <c r="AJ74" s="73" t="str">
        <v>Micrometer · Disc</v>
      </c>
      <c r="AK74" s="73" t="str">
        <v>Micrometer · Outside</v>
      </c>
      <c r="AL74" s="73" t="str">
        <v>Micrometer · Pitch</v>
      </c>
      <c r="AM74" s="73" t="str">
        <v>Micrometer · Point</v>
      </c>
      <c r="AN74" s="73" t="str">
        <v>Micrometer · Spline</v>
      </c>
      <c r="AO74" s="73" t="str">
        <v xml:space="preserve">Micrometer · Spline / Calc. </v>
      </c>
      <c r="AP74" s="73" t="str">
        <v>not sure</v>
      </c>
      <c r="AQ74" s="73" t="str">
        <v>Ring/Internal (IDT)</v>
      </c>
      <c r="AR74" s="73" t="str">
        <v xml:space="preserve">Test Indicator/Concent. Ga. </v>
      </c>
      <c r="AS74" s="73" t="str">
        <v>Thread Plug Gauge · Go</v>
      </c>
      <c r="AT74" s="73" t="str">
        <v>Thread Plug Gauge · Go/NoGo</v>
      </c>
      <c r="AU74" s="73" t="str">
        <v>Thread Plug Gauge · NoGo</v>
      </c>
      <c r="AV74" s="73" t="str">
        <v>Thread Ring Gauge · Go</v>
      </c>
      <c r="AW74" s="73" t="str">
        <v>Thread Ring Gauge · Go/NoGo</v>
      </c>
      <c r="AX74" s="73" t="str">
        <v>Thread Ring Gauge · NoGo</v>
      </c>
      <c r="AY74" s="73" t="str">
        <v>Visual</v>
      </c>
      <c r="AZ74" s="73" t="str">
        <v>Visual · (Microscope)</v>
      </c>
      <c r="BA74" s="73" t="str">
        <v>Visual · 10×</v>
      </c>
      <c r="BB74" s="73" t="str">
        <v>Visual · 2.25×</v>
      </c>
      <c r="BC74" s="73" t="str">
        <v>Visual · DV</v>
      </c>
    </row>
    <row r="75" spans="3:55">
      <c r="C75" s="73" t="str" cm="1">
        <f t="array" ref="C75:BC75">TRANSPOSE(_xlfn._xlws.SORT(_xlfn._xlws.FILTER($A$2:$A$279,ISNUMBER(SEARCH('PartLib Table'!N82,$A$2:$A$279)),"not found")))</f>
        <v>Caliper</v>
      </c>
      <c r="D75" s="73" t="str">
        <v>Caliper/Go Gauge</v>
      </c>
      <c r="E75" s="73" t="str">
        <v>Caliper/Go Pin</v>
      </c>
      <c r="F75" s="73" t="str">
        <v>Caliper/Internal (IDT)</v>
      </c>
      <c r="G75" s="73" t="str">
        <v>Comparator / Var.Meas.</v>
      </c>
      <c r="H75" s="73" t="str">
        <v>FI-Visual</v>
      </c>
      <c r="I75" s="73" t="str">
        <v>FI-Visual · (Microscope)</v>
      </c>
      <c r="J75" s="73" t="str">
        <v>FI-Visual · 10×</v>
      </c>
      <c r="K75" s="73" t="str">
        <v>FI-Visual · 2.25×</v>
      </c>
      <c r="L75" s="73" t="str">
        <v>FI-Visual · DV</v>
      </c>
      <c r="M75" s="73" t="str">
        <v>Function Part</v>
      </c>
      <c r="N75" s="73" t="str">
        <v>Functional · Gauge</v>
      </c>
      <c r="O75" s="73" t="str">
        <v>Gauge · Go</v>
      </c>
      <c r="P75" s="73" t="str">
        <v>Gauge · Go/NoGo</v>
      </c>
      <c r="Q75" s="73" t="str">
        <v>Gauge · NoGo</v>
      </c>
      <c r="R75" s="73" t="str">
        <v>Gauge Pins · Go</v>
      </c>
      <c r="S75" s="73" t="str">
        <v>Gauge Pins · Go/NoGo</v>
      </c>
      <c r="T75" s="73" t="str">
        <v>Gauge Pins · NoGo</v>
      </c>
      <c r="U75" s="73" t="str">
        <v>Gauge Pins · Var.Best.Fit.</v>
      </c>
      <c r="V75" s="73" t="str">
        <v>GCMM-000X (CMM) · Pass / Fail</v>
      </c>
      <c r="W75" s="73" t="str">
        <v>GCMM-000X (CMM) · Var.Meas.</v>
      </c>
      <c r="X75" s="73" t="str">
        <v>GOMS-000X (Sylvac)</v>
      </c>
      <c r="Y75" s="73" t="str">
        <v>GRAM-00XX (RAM) · Pass / Fail</v>
      </c>
      <c r="Z75" s="73" t="str">
        <v>GRAM-00XX (RAM) · Program</v>
      </c>
      <c r="AA75" s="73" t="str">
        <v>GRAM-00XX (RAM) · Var.Meas.</v>
      </c>
      <c r="AB75" s="73" t="str">
        <v>GRAM-00XX (RAM) · Visual</v>
      </c>
      <c r="AC75" s="73" t="str">
        <v>Groove Width Micrometer</v>
      </c>
      <c r="AD75" s="73" t="str">
        <v>GTIC-00XX Test Indicator</v>
      </c>
      <c r="AE75" s="73" t="str">
        <v>Indicator / Drop</v>
      </c>
      <c r="AF75" s="73" t="str">
        <v>Inspection Fixture · Go</v>
      </c>
      <c r="AG75" s="73" t="str">
        <v>Inspection Fixture · NoGo</v>
      </c>
      <c r="AH75" s="73" t="str">
        <v>Micrometer · Anvil GMAN-XXXX</v>
      </c>
      <c r="AI75" s="73" t="str">
        <v>Micrometer · Blade</v>
      </c>
      <c r="AJ75" s="73" t="str">
        <v>Micrometer · Disc</v>
      </c>
      <c r="AK75" s="73" t="str">
        <v>Micrometer · Outside</v>
      </c>
      <c r="AL75" s="73" t="str">
        <v>Micrometer · Pitch</v>
      </c>
      <c r="AM75" s="73" t="str">
        <v>Micrometer · Point</v>
      </c>
      <c r="AN75" s="73" t="str">
        <v>Micrometer · Spline</v>
      </c>
      <c r="AO75" s="73" t="str">
        <v xml:space="preserve">Micrometer · Spline / Calc. </v>
      </c>
      <c r="AP75" s="73" t="str">
        <v>not sure</v>
      </c>
      <c r="AQ75" s="73" t="str">
        <v>Ring/Internal (IDT)</v>
      </c>
      <c r="AR75" s="73" t="str">
        <v xml:space="preserve">Test Indicator/Concent. Ga. </v>
      </c>
      <c r="AS75" s="73" t="str">
        <v>Thread Plug Gauge · Go</v>
      </c>
      <c r="AT75" s="73" t="str">
        <v>Thread Plug Gauge · Go/NoGo</v>
      </c>
      <c r="AU75" s="73" t="str">
        <v>Thread Plug Gauge · NoGo</v>
      </c>
      <c r="AV75" s="73" t="str">
        <v>Thread Ring Gauge · Go</v>
      </c>
      <c r="AW75" s="73" t="str">
        <v>Thread Ring Gauge · Go/NoGo</v>
      </c>
      <c r="AX75" s="73" t="str">
        <v>Thread Ring Gauge · NoGo</v>
      </c>
      <c r="AY75" s="73" t="str">
        <v>Visual</v>
      </c>
      <c r="AZ75" s="73" t="str">
        <v>Visual · (Microscope)</v>
      </c>
      <c r="BA75" s="73" t="str">
        <v>Visual · 10×</v>
      </c>
      <c r="BB75" s="73" t="str">
        <v>Visual · 2.25×</v>
      </c>
      <c r="BC75" s="73" t="str">
        <v>Visual · DV</v>
      </c>
    </row>
    <row r="76" spans="3:55">
      <c r="C76" s="73" t="str" cm="1">
        <f t="array" ref="C76:BC76">TRANSPOSE(_xlfn._xlws.SORT(_xlfn._xlws.FILTER($A$2:$A$279,ISNUMBER(SEARCH('PartLib Table'!N83,$A$2:$A$279)),"not found")))</f>
        <v>Caliper</v>
      </c>
      <c r="D76" s="73" t="str">
        <v>Caliper/Go Gauge</v>
      </c>
      <c r="E76" s="73" t="str">
        <v>Caliper/Go Pin</v>
      </c>
      <c r="F76" s="73" t="str">
        <v>Caliper/Internal (IDT)</v>
      </c>
      <c r="G76" s="73" t="str">
        <v>Comparator / Var.Meas.</v>
      </c>
      <c r="H76" s="73" t="str">
        <v>FI-Visual</v>
      </c>
      <c r="I76" s="73" t="str">
        <v>FI-Visual · (Microscope)</v>
      </c>
      <c r="J76" s="73" t="str">
        <v>FI-Visual · 10×</v>
      </c>
      <c r="K76" s="73" t="str">
        <v>FI-Visual · 2.25×</v>
      </c>
      <c r="L76" s="73" t="str">
        <v>FI-Visual · DV</v>
      </c>
      <c r="M76" s="73" t="str">
        <v>Function Part</v>
      </c>
      <c r="N76" s="73" t="str">
        <v>Functional · Gauge</v>
      </c>
      <c r="O76" s="73" t="str">
        <v>Gauge · Go</v>
      </c>
      <c r="P76" s="73" t="str">
        <v>Gauge · Go/NoGo</v>
      </c>
      <c r="Q76" s="73" t="str">
        <v>Gauge · NoGo</v>
      </c>
      <c r="R76" s="73" t="str">
        <v>Gauge Pins · Go</v>
      </c>
      <c r="S76" s="73" t="str">
        <v>Gauge Pins · Go/NoGo</v>
      </c>
      <c r="T76" s="73" t="str">
        <v>Gauge Pins · NoGo</v>
      </c>
      <c r="U76" s="73" t="str">
        <v>Gauge Pins · Var.Best.Fit.</v>
      </c>
      <c r="V76" s="73" t="str">
        <v>GCMM-000X (CMM) · Pass / Fail</v>
      </c>
      <c r="W76" s="73" t="str">
        <v>GCMM-000X (CMM) · Var.Meas.</v>
      </c>
      <c r="X76" s="73" t="str">
        <v>GOMS-000X (Sylvac)</v>
      </c>
      <c r="Y76" s="73" t="str">
        <v>GRAM-00XX (RAM) · Pass / Fail</v>
      </c>
      <c r="Z76" s="73" t="str">
        <v>GRAM-00XX (RAM) · Program</v>
      </c>
      <c r="AA76" s="73" t="str">
        <v>GRAM-00XX (RAM) · Var.Meas.</v>
      </c>
      <c r="AB76" s="73" t="str">
        <v>GRAM-00XX (RAM) · Visual</v>
      </c>
      <c r="AC76" s="73" t="str">
        <v>Groove Width Micrometer</v>
      </c>
      <c r="AD76" s="73" t="str">
        <v>GTIC-00XX Test Indicator</v>
      </c>
      <c r="AE76" s="73" t="str">
        <v>Indicator / Drop</v>
      </c>
      <c r="AF76" s="73" t="str">
        <v>Inspection Fixture · Go</v>
      </c>
      <c r="AG76" s="73" t="str">
        <v>Inspection Fixture · NoGo</v>
      </c>
      <c r="AH76" s="73" t="str">
        <v>Micrometer · Anvil GMAN-XXXX</v>
      </c>
      <c r="AI76" s="73" t="str">
        <v>Micrometer · Blade</v>
      </c>
      <c r="AJ76" s="73" t="str">
        <v>Micrometer · Disc</v>
      </c>
      <c r="AK76" s="73" t="str">
        <v>Micrometer · Outside</v>
      </c>
      <c r="AL76" s="73" t="str">
        <v>Micrometer · Pitch</v>
      </c>
      <c r="AM76" s="73" t="str">
        <v>Micrometer · Point</v>
      </c>
      <c r="AN76" s="73" t="str">
        <v>Micrometer · Spline</v>
      </c>
      <c r="AO76" s="73" t="str">
        <v xml:space="preserve">Micrometer · Spline / Calc. </v>
      </c>
      <c r="AP76" s="73" t="str">
        <v>not sure</v>
      </c>
      <c r="AQ76" s="73" t="str">
        <v>Ring/Internal (IDT)</v>
      </c>
      <c r="AR76" s="73" t="str">
        <v xml:space="preserve">Test Indicator/Concent. Ga. </v>
      </c>
      <c r="AS76" s="73" t="str">
        <v>Thread Plug Gauge · Go</v>
      </c>
      <c r="AT76" s="73" t="str">
        <v>Thread Plug Gauge · Go/NoGo</v>
      </c>
      <c r="AU76" s="73" t="str">
        <v>Thread Plug Gauge · NoGo</v>
      </c>
      <c r="AV76" s="73" t="str">
        <v>Thread Ring Gauge · Go</v>
      </c>
      <c r="AW76" s="73" t="str">
        <v>Thread Ring Gauge · Go/NoGo</v>
      </c>
      <c r="AX76" s="73" t="str">
        <v>Thread Ring Gauge · NoGo</v>
      </c>
      <c r="AY76" s="73" t="str">
        <v>Visual</v>
      </c>
      <c r="AZ76" s="73" t="str">
        <v>Visual · (Microscope)</v>
      </c>
      <c r="BA76" s="73" t="str">
        <v>Visual · 10×</v>
      </c>
      <c r="BB76" s="73" t="str">
        <v>Visual · 2.25×</v>
      </c>
      <c r="BC76" s="73" t="str">
        <v>Visual · DV</v>
      </c>
    </row>
    <row r="77" spans="3:55">
      <c r="C77" s="73" t="str" cm="1">
        <f t="array" ref="C77:BC77">TRANSPOSE(_xlfn._xlws.SORT(_xlfn._xlws.FILTER($A$2:$A$279,ISNUMBER(SEARCH('PartLib Table'!N84,$A$2:$A$279)),"not found")))</f>
        <v>Caliper</v>
      </c>
      <c r="D77" s="73" t="str">
        <v>Caliper/Go Gauge</v>
      </c>
      <c r="E77" s="73" t="str">
        <v>Caliper/Go Pin</v>
      </c>
      <c r="F77" s="73" t="str">
        <v>Caliper/Internal (IDT)</v>
      </c>
      <c r="G77" s="73" t="str">
        <v>Comparator / Var.Meas.</v>
      </c>
      <c r="H77" s="73" t="str">
        <v>FI-Visual</v>
      </c>
      <c r="I77" s="73" t="str">
        <v>FI-Visual · (Microscope)</v>
      </c>
      <c r="J77" s="73" t="str">
        <v>FI-Visual · 10×</v>
      </c>
      <c r="K77" s="73" t="str">
        <v>FI-Visual · 2.25×</v>
      </c>
      <c r="L77" s="73" t="str">
        <v>FI-Visual · DV</v>
      </c>
      <c r="M77" s="73" t="str">
        <v>Function Part</v>
      </c>
      <c r="N77" s="73" t="str">
        <v>Functional · Gauge</v>
      </c>
      <c r="O77" s="73" t="str">
        <v>Gauge · Go</v>
      </c>
      <c r="P77" s="73" t="str">
        <v>Gauge · Go/NoGo</v>
      </c>
      <c r="Q77" s="73" t="str">
        <v>Gauge · NoGo</v>
      </c>
      <c r="R77" s="73" t="str">
        <v>Gauge Pins · Go</v>
      </c>
      <c r="S77" s="73" t="str">
        <v>Gauge Pins · Go/NoGo</v>
      </c>
      <c r="T77" s="73" t="str">
        <v>Gauge Pins · NoGo</v>
      </c>
      <c r="U77" s="73" t="str">
        <v>Gauge Pins · Var.Best.Fit.</v>
      </c>
      <c r="V77" s="73" t="str">
        <v>GCMM-000X (CMM) · Pass / Fail</v>
      </c>
      <c r="W77" s="73" t="str">
        <v>GCMM-000X (CMM) · Var.Meas.</v>
      </c>
      <c r="X77" s="73" t="str">
        <v>GOMS-000X (Sylvac)</v>
      </c>
      <c r="Y77" s="73" t="str">
        <v>GRAM-00XX (RAM) · Pass / Fail</v>
      </c>
      <c r="Z77" s="73" t="str">
        <v>GRAM-00XX (RAM) · Program</v>
      </c>
      <c r="AA77" s="73" t="str">
        <v>GRAM-00XX (RAM) · Var.Meas.</v>
      </c>
      <c r="AB77" s="73" t="str">
        <v>GRAM-00XX (RAM) · Visual</v>
      </c>
      <c r="AC77" s="73" t="str">
        <v>Groove Width Micrometer</v>
      </c>
      <c r="AD77" s="73" t="str">
        <v>GTIC-00XX Test Indicator</v>
      </c>
      <c r="AE77" s="73" t="str">
        <v>Indicator / Drop</v>
      </c>
      <c r="AF77" s="73" t="str">
        <v>Inspection Fixture · Go</v>
      </c>
      <c r="AG77" s="73" t="str">
        <v>Inspection Fixture · NoGo</v>
      </c>
      <c r="AH77" s="73" t="str">
        <v>Micrometer · Anvil GMAN-XXXX</v>
      </c>
      <c r="AI77" s="73" t="str">
        <v>Micrometer · Blade</v>
      </c>
      <c r="AJ77" s="73" t="str">
        <v>Micrometer · Disc</v>
      </c>
      <c r="AK77" s="73" t="str">
        <v>Micrometer · Outside</v>
      </c>
      <c r="AL77" s="73" t="str">
        <v>Micrometer · Pitch</v>
      </c>
      <c r="AM77" s="73" t="str">
        <v>Micrometer · Point</v>
      </c>
      <c r="AN77" s="73" t="str">
        <v>Micrometer · Spline</v>
      </c>
      <c r="AO77" s="73" t="str">
        <v xml:space="preserve">Micrometer · Spline / Calc. </v>
      </c>
      <c r="AP77" s="73" t="str">
        <v>not sure</v>
      </c>
      <c r="AQ77" s="73" t="str">
        <v>Ring/Internal (IDT)</v>
      </c>
      <c r="AR77" s="73" t="str">
        <v xml:space="preserve">Test Indicator/Concent. Ga. </v>
      </c>
      <c r="AS77" s="73" t="str">
        <v>Thread Plug Gauge · Go</v>
      </c>
      <c r="AT77" s="73" t="str">
        <v>Thread Plug Gauge · Go/NoGo</v>
      </c>
      <c r="AU77" s="73" t="str">
        <v>Thread Plug Gauge · NoGo</v>
      </c>
      <c r="AV77" s="73" t="str">
        <v>Thread Ring Gauge · Go</v>
      </c>
      <c r="AW77" s="73" t="str">
        <v>Thread Ring Gauge · Go/NoGo</v>
      </c>
      <c r="AX77" s="73" t="str">
        <v>Thread Ring Gauge · NoGo</v>
      </c>
      <c r="AY77" s="73" t="str">
        <v>Visual</v>
      </c>
      <c r="AZ77" s="73" t="str">
        <v>Visual · (Microscope)</v>
      </c>
      <c r="BA77" s="73" t="str">
        <v>Visual · 10×</v>
      </c>
      <c r="BB77" s="73" t="str">
        <v>Visual · 2.25×</v>
      </c>
      <c r="BC77" s="73" t="str">
        <v>Visual · DV</v>
      </c>
    </row>
    <row r="78" spans="3:55">
      <c r="C78" s="73" t="str" cm="1">
        <f t="array" ref="C78:BC78">TRANSPOSE(_xlfn._xlws.SORT(_xlfn._xlws.FILTER($A$2:$A$279,ISNUMBER(SEARCH('PartLib Table'!N85,$A$2:$A$279)),"not found")))</f>
        <v>Caliper</v>
      </c>
      <c r="D78" s="73" t="str">
        <v>Caliper/Go Gauge</v>
      </c>
      <c r="E78" s="73" t="str">
        <v>Caliper/Go Pin</v>
      </c>
      <c r="F78" s="73" t="str">
        <v>Caliper/Internal (IDT)</v>
      </c>
      <c r="G78" s="73" t="str">
        <v>Comparator / Var.Meas.</v>
      </c>
      <c r="H78" s="73" t="str">
        <v>FI-Visual</v>
      </c>
      <c r="I78" s="73" t="str">
        <v>FI-Visual · (Microscope)</v>
      </c>
      <c r="J78" s="73" t="str">
        <v>FI-Visual · 10×</v>
      </c>
      <c r="K78" s="73" t="str">
        <v>FI-Visual · 2.25×</v>
      </c>
      <c r="L78" s="73" t="str">
        <v>FI-Visual · DV</v>
      </c>
      <c r="M78" s="73" t="str">
        <v>Function Part</v>
      </c>
      <c r="N78" s="73" t="str">
        <v>Functional · Gauge</v>
      </c>
      <c r="O78" s="73" t="str">
        <v>Gauge · Go</v>
      </c>
      <c r="P78" s="73" t="str">
        <v>Gauge · Go/NoGo</v>
      </c>
      <c r="Q78" s="73" t="str">
        <v>Gauge · NoGo</v>
      </c>
      <c r="R78" s="73" t="str">
        <v>Gauge Pins · Go</v>
      </c>
      <c r="S78" s="73" t="str">
        <v>Gauge Pins · Go/NoGo</v>
      </c>
      <c r="T78" s="73" t="str">
        <v>Gauge Pins · NoGo</v>
      </c>
      <c r="U78" s="73" t="str">
        <v>Gauge Pins · Var.Best.Fit.</v>
      </c>
      <c r="V78" s="73" t="str">
        <v>GCMM-000X (CMM) · Pass / Fail</v>
      </c>
      <c r="W78" s="73" t="str">
        <v>GCMM-000X (CMM) · Var.Meas.</v>
      </c>
      <c r="X78" s="73" t="str">
        <v>GOMS-000X (Sylvac)</v>
      </c>
      <c r="Y78" s="73" t="str">
        <v>GRAM-00XX (RAM) · Pass / Fail</v>
      </c>
      <c r="Z78" s="73" t="str">
        <v>GRAM-00XX (RAM) · Program</v>
      </c>
      <c r="AA78" s="73" t="str">
        <v>GRAM-00XX (RAM) · Var.Meas.</v>
      </c>
      <c r="AB78" s="73" t="str">
        <v>GRAM-00XX (RAM) · Visual</v>
      </c>
      <c r="AC78" s="73" t="str">
        <v>Groove Width Micrometer</v>
      </c>
      <c r="AD78" s="73" t="str">
        <v>GTIC-00XX Test Indicator</v>
      </c>
      <c r="AE78" s="73" t="str">
        <v>Indicator / Drop</v>
      </c>
      <c r="AF78" s="73" t="str">
        <v>Inspection Fixture · Go</v>
      </c>
      <c r="AG78" s="73" t="str">
        <v>Inspection Fixture · NoGo</v>
      </c>
      <c r="AH78" s="73" t="str">
        <v>Micrometer · Anvil GMAN-XXXX</v>
      </c>
      <c r="AI78" s="73" t="str">
        <v>Micrometer · Blade</v>
      </c>
      <c r="AJ78" s="73" t="str">
        <v>Micrometer · Disc</v>
      </c>
      <c r="AK78" s="73" t="str">
        <v>Micrometer · Outside</v>
      </c>
      <c r="AL78" s="73" t="str">
        <v>Micrometer · Pitch</v>
      </c>
      <c r="AM78" s="73" t="str">
        <v>Micrometer · Point</v>
      </c>
      <c r="AN78" s="73" t="str">
        <v>Micrometer · Spline</v>
      </c>
      <c r="AO78" s="73" t="str">
        <v xml:space="preserve">Micrometer · Spline / Calc. </v>
      </c>
      <c r="AP78" s="73" t="str">
        <v>not sure</v>
      </c>
      <c r="AQ78" s="73" t="str">
        <v>Ring/Internal (IDT)</v>
      </c>
      <c r="AR78" s="73" t="str">
        <v xml:space="preserve">Test Indicator/Concent. Ga. </v>
      </c>
      <c r="AS78" s="73" t="str">
        <v>Thread Plug Gauge · Go</v>
      </c>
      <c r="AT78" s="73" t="str">
        <v>Thread Plug Gauge · Go/NoGo</v>
      </c>
      <c r="AU78" s="73" t="str">
        <v>Thread Plug Gauge · NoGo</v>
      </c>
      <c r="AV78" s="73" t="str">
        <v>Thread Ring Gauge · Go</v>
      </c>
      <c r="AW78" s="73" t="str">
        <v>Thread Ring Gauge · Go/NoGo</v>
      </c>
      <c r="AX78" s="73" t="str">
        <v>Thread Ring Gauge · NoGo</v>
      </c>
      <c r="AY78" s="73" t="str">
        <v>Visual</v>
      </c>
      <c r="AZ78" s="73" t="str">
        <v>Visual · (Microscope)</v>
      </c>
      <c r="BA78" s="73" t="str">
        <v>Visual · 10×</v>
      </c>
      <c r="BB78" s="73" t="str">
        <v>Visual · 2.25×</v>
      </c>
      <c r="BC78" s="73" t="str">
        <v>Visual · DV</v>
      </c>
    </row>
    <row r="79" spans="3:55">
      <c r="C79" s="73" t="str" cm="1">
        <f t="array" ref="C79:BC79">TRANSPOSE(_xlfn._xlws.SORT(_xlfn._xlws.FILTER($A$2:$A$279,ISNUMBER(SEARCH('PartLib Table'!N86,$A$2:$A$279)),"not found")))</f>
        <v>Caliper</v>
      </c>
      <c r="D79" s="73" t="str">
        <v>Caliper/Go Gauge</v>
      </c>
      <c r="E79" s="73" t="str">
        <v>Caliper/Go Pin</v>
      </c>
      <c r="F79" s="73" t="str">
        <v>Caliper/Internal (IDT)</v>
      </c>
      <c r="G79" s="73" t="str">
        <v>Comparator / Var.Meas.</v>
      </c>
      <c r="H79" s="73" t="str">
        <v>FI-Visual</v>
      </c>
      <c r="I79" s="73" t="str">
        <v>FI-Visual · (Microscope)</v>
      </c>
      <c r="J79" s="73" t="str">
        <v>FI-Visual · 10×</v>
      </c>
      <c r="K79" s="73" t="str">
        <v>FI-Visual · 2.25×</v>
      </c>
      <c r="L79" s="73" t="str">
        <v>FI-Visual · DV</v>
      </c>
      <c r="M79" s="73" t="str">
        <v>Function Part</v>
      </c>
      <c r="N79" s="73" t="str">
        <v>Functional · Gauge</v>
      </c>
      <c r="O79" s="73" t="str">
        <v>Gauge · Go</v>
      </c>
      <c r="P79" s="73" t="str">
        <v>Gauge · Go/NoGo</v>
      </c>
      <c r="Q79" s="73" t="str">
        <v>Gauge · NoGo</v>
      </c>
      <c r="R79" s="73" t="str">
        <v>Gauge Pins · Go</v>
      </c>
      <c r="S79" s="73" t="str">
        <v>Gauge Pins · Go/NoGo</v>
      </c>
      <c r="T79" s="73" t="str">
        <v>Gauge Pins · NoGo</v>
      </c>
      <c r="U79" s="73" t="str">
        <v>Gauge Pins · Var.Best.Fit.</v>
      </c>
      <c r="V79" s="73" t="str">
        <v>GCMM-000X (CMM) · Pass / Fail</v>
      </c>
      <c r="W79" s="73" t="str">
        <v>GCMM-000X (CMM) · Var.Meas.</v>
      </c>
      <c r="X79" s="73" t="str">
        <v>GOMS-000X (Sylvac)</v>
      </c>
      <c r="Y79" s="73" t="str">
        <v>GRAM-00XX (RAM) · Pass / Fail</v>
      </c>
      <c r="Z79" s="73" t="str">
        <v>GRAM-00XX (RAM) · Program</v>
      </c>
      <c r="AA79" s="73" t="str">
        <v>GRAM-00XX (RAM) · Var.Meas.</v>
      </c>
      <c r="AB79" s="73" t="str">
        <v>GRAM-00XX (RAM) · Visual</v>
      </c>
      <c r="AC79" s="73" t="str">
        <v>Groove Width Micrometer</v>
      </c>
      <c r="AD79" s="73" t="str">
        <v>GTIC-00XX Test Indicator</v>
      </c>
      <c r="AE79" s="73" t="str">
        <v>Indicator / Drop</v>
      </c>
      <c r="AF79" s="73" t="str">
        <v>Inspection Fixture · Go</v>
      </c>
      <c r="AG79" s="73" t="str">
        <v>Inspection Fixture · NoGo</v>
      </c>
      <c r="AH79" s="73" t="str">
        <v>Micrometer · Anvil GMAN-XXXX</v>
      </c>
      <c r="AI79" s="73" t="str">
        <v>Micrometer · Blade</v>
      </c>
      <c r="AJ79" s="73" t="str">
        <v>Micrometer · Disc</v>
      </c>
      <c r="AK79" s="73" t="str">
        <v>Micrometer · Outside</v>
      </c>
      <c r="AL79" s="73" t="str">
        <v>Micrometer · Pitch</v>
      </c>
      <c r="AM79" s="73" t="str">
        <v>Micrometer · Point</v>
      </c>
      <c r="AN79" s="73" t="str">
        <v>Micrometer · Spline</v>
      </c>
      <c r="AO79" s="73" t="str">
        <v xml:space="preserve">Micrometer · Spline / Calc. </v>
      </c>
      <c r="AP79" s="73" t="str">
        <v>not sure</v>
      </c>
      <c r="AQ79" s="73" t="str">
        <v>Ring/Internal (IDT)</v>
      </c>
      <c r="AR79" s="73" t="str">
        <v xml:space="preserve">Test Indicator/Concent. Ga. </v>
      </c>
      <c r="AS79" s="73" t="str">
        <v>Thread Plug Gauge · Go</v>
      </c>
      <c r="AT79" s="73" t="str">
        <v>Thread Plug Gauge · Go/NoGo</v>
      </c>
      <c r="AU79" s="73" t="str">
        <v>Thread Plug Gauge · NoGo</v>
      </c>
      <c r="AV79" s="73" t="str">
        <v>Thread Ring Gauge · Go</v>
      </c>
      <c r="AW79" s="73" t="str">
        <v>Thread Ring Gauge · Go/NoGo</v>
      </c>
      <c r="AX79" s="73" t="str">
        <v>Thread Ring Gauge · NoGo</v>
      </c>
      <c r="AY79" s="73" t="str">
        <v>Visual</v>
      </c>
      <c r="AZ79" s="73" t="str">
        <v>Visual · (Microscope)</v>
      </c>
      <c r="BA79" s="73" t="str">
        <v>Visual · 10×</v>
      </c>
      <c r="BB79" s="73" t="str">
        <v>Visual · 2.25×</v>
      </c>
      <c r="BC79" s="73" t="str">
        <v>Visual · DV</v>
      </c>
    </row>
    <row r="80" spans="3:55">
      <c r="C80" s="73" t="str" cm="1">
        <f t="array" ref="C80:BC80">TRANSPOSE(_xlfn._xlws.SORT(_xlfn._xlws.FILTER($A$2:$A$279,ISNUMBER(SEARCH('PartLib Table'!N87,$A$2:$A$279)),"not found")))</f>
        <v>Caliper</v>
      </c>
      <c r="D80" s="73" t="str">
        <v>Caliper/Go Gauge</v>
      </c>
      <c r="E80" s="73" t="str">
        <v>Caliper/Go Pin</v>
      </c>
      <c r="F80" s="73" t="str">
        <v>Caliper/Internal (IDT)</v>
      </c>
      <c r="G80" s="73" t="str">
        <v>Comparator / Var.Meas.</v>
      </c>
      <c r="H80" s="73" t="str">
        <v>FI-Visual</v>
      </c>
      <c r="I80" s="73" t="str">
        <v>FI-Visual · (Microscope)</v>
      </c>
      <c r="J80" s="73" t="str">
        <v>FI-Visual · 10×</v>
      </c>
      <c r="K80" s="73" t="str">
        <v>FI-Visual · 2.25×</v>
      </c>
      <c r="L80" s="73" t="str">
        <v>FI-Visual · DV</v>
      </c>
      <c r="M80" s="73" t="str">
        <v>Function Part</v>
      </c>
      <c r="N80" s="73" t="str">
        <v>Functional · Gauge</v>
      </c>
      <c r="O80" s="73" t="str">
        <v>Gauge · Go</v>
      </c>
      <c r="P80" s="73" t="str">
        <v>Gauge · Go/NoGo</v>
      </c>
      <c r="Q80" s="73" t="str">
        <v>Gauge · NoGo</v>
      </c>
      <c r="R80" s="73" t="str">
        <v>Gauge Pins · Go</v>
      </c>
      <c r="S80" s="73" t="str">
        <v>Gauge Pins · Go/NoGo</v>
      </c>
      <c r="T80" s="73" t="str">
        <v>Gauge Pins · NoGo</v>
      </c>
      <c r="U80" s="73" t="str">
        <v>Gauge Pins · Var.Best.Fit.</v>
      </c>
      <c r="V80" s="73" t="str">
        <v>GCMM-000X (CMM) · Pass / Fail</v>
      </c>
      <c r="W80" s="73" t="str">
        <v>GCMM-000X (CMM) · Var.Meas.</v>
      </c>
      <c r="X80" s="73" t="str">
        <v>GOMS-000X (Sylvac)</v>
      </c>
      <c r="Y80" s="73" t="str">
        <v>GRAM-00XX (RAM) · Pass / Fail</v>
      </c>
      <c r="Z80" s="73" t="str">
        <v>GRAM-00XX (RAM) · Program</v>
      </c>
      <c r="AA80" s="73" t="str">
        <v>GRAM-00XX (RAM) · Var.Meas.</v>
      </c>
      <c r="AB80" s="73" t="str">
        <v>GRAM-00XX (RAM) · Visual</v>
      </c>
      <c r="AC80" s="73" t="str">
        <v>Groove Width Micrometer</v>
      </c>
      <c r="AD80" s="73" t="str">
        <v>GTIC-00XX Test Indicator</v>
      </c>
      <c r="AE80" s="73" t="str">
        <v>Indicator / Drop</v>
      </c>
      <c r="AF80" s="73" t="str">
        <v>Inspection Fixture · Go</v>
      </c>
      <c r="AG80" s="73" t="str">
        <v>Inspection Fixture · NoGo</v>
      </c>
      <c r="AH80" s="73" t="str">
        <v>Micrometer · Anvil GMAN-XXXX</v>
      </c>
      <c r="AI80" s="73" t="str">
        <v>Micrometer · Blade</v>
      </c>
      <c r="AJ80" s="73" t="str">
        <v>Micrometer · Disc</v>
      </c>
      <c r="AK80" s="73" t="str">
        <v>Micrometer · Outside</v>
      </c>
      <c r="AL80" s="73" t="str">
        <v>Micrometer · Pitch</v>
      </c>
      <c r="AM80" s="73" t="str">
        <v>Micrometer · Point</v>
      </c>
      <c r="AN80" s="73" t="str">
        <v>Micrometer · Spline</v>
      </c>
      <c r="AO80" s="73" t="str">
        <v xml:space="preserve">Micrometer · Spline / Calc. </v>
      </c>
      <c r="AP80" s="73" t="str">
        <v>not sure</v>
      </c>
      <c r="AQ80" s="73" t="str">
        <v>Ring/Internal (IDT)</v>
      </c>
      <c r="AR80" s="73" t="str">
        <v xml:space="preserve">Test Indicator/Concent. Ga. </v>
      </c>
      <c r="AS80" s="73" t="str">
        <v>Thread Plug Gauge · Go</v>
      </c>
      <c r="AT80" s="73" t="str">
        <v>Thread Plug Gauge · Go/NoGo</v>
      </c>
      <c r="AU80" s="73" t="str">
        <v>Thread Plug Gauge · NoGo</v>
      </c>
      <c r="AV80" s="73" t="str">
        <v>Thread Ring Gauge · Go</v>
      </c>
      <c r="AW80" s="73" t="str">
        <v>Thread Ring Gauge · Go/NoGo</v>
      </c>
      <c r="AX80" s="73" t="str">
        <v>Thread Ring Gauge · NoGo</v>
      </c>
      <c r="AY80" s="73" t="str">
        <v>Visual</v>
      </c>
      <c r="AZ80" s="73" t="str">
        <v>Visual · (Microscope)</v>
      </c>
      <c r="BA80" s="73" t="str">
        <v>Visual · 10×</v>
      </c>
      <c r="BB80" s="73" t="str">
        <v>Visual · 2.25×</v>
      </c>
      <c r="BC80" s="73" t="str">
        <v>Visual · DV</v>
      </c>
    </row>
    <row r="81" spans="3:55">
      <c r="C81" s="73" t="str" cm="1">
        <f t="array" ref="C81:BC81">TRANSPOSE(_xlfn._xlws.SORT(_xlfn._xlws.FILTER($A$2:$A$279,ISNUMBER(SEARCH('PartLib Table'!N88,$A$2:$A$279)),"not found")))</f>
        <v>Caliper</v>
      </c>
      <c r="D81" s="73" t="str">
        <v>Caliper/Go Gauge</v>
      </c>
      <c r="E81" s="73" t="str">
        <v>Caliper/Go Pin</v>
      </c>
      <c r="F81" s="73" t="str">
        <v>Caliper/Internal (IDT)</v>
      </c>
      <c r="G81" s="73" t="str">
        <v>Comparator / Var.Meas.</v>
      </c>
      <c r="H81" s="73" t="str">
        <v>FI-Visual</v>
      </c>
      <c r="I81" s="73" t="str">
        <v>FI-Visual · (Microscope)</v>
      </c>
      <c r="J81" s="73" t="str">
        <v>FI-Visual · 10×</v>
      </c>
      <c r="K81" s="73" t="str">
        <v>FI-Visual · 2.25×</v>
      </c>
      <c r="L81" s="73" t="str">
        <v>FI-Visual · DV</v>
      </c>
      <c r="M81" s="73" t="str">
        <v>Function Part</v>
      </c>
      <c r="N81" s="73" t="str">
        <v>Functional · Gauge</v>
      </c>
      <c r="O81" s="73" t="str">
        <v>Gauge · Go</v>
      </c>
      <c r="P81" s="73" t="str">
        <v>Gauge · Go/NoGo</v>
      </c>
      <c r="Q81" s="73" t="str">
        <v>Gauge · NoGo</v>
      </c>
      <c r="R81" s="73" t="str">
        <v>Gauge Pins · Go</v>
      </c>
      <c r="S81" s="73" t="str">
        <v>Gauge Pins · Go/NoGo</v>
      </c>
      <c r="T81" s="73" t="str">
        <v>Gauge Pins · NoGo</v>
      </c>
      <c r="U81" s="73" t="str">
        <v>Gauge Pins · Var.Best.Fit.</v>
      </c>
      <c r="V81" s="73" t="str">
        <v>GCMM-000X (CMM) · Pass / Fail</v>
      </c>
      <c r="W81" s="73" t="str">
        <v>GCMM-000X (CMM) · Var.Meas.</v>
      </c>
      <c r="X81" s="73" t="str">
        <v>GOMS-000X (Sylvac)</v>
      </c>
      <c r="Y81" s="73" t="str">
        <v>GRAM-00XX (RAM) · Pass / Fail</v>
      </c>
      <c r="Z81" s="73" t="str">
        <v>GRAM-00XX (RAM) · Program</v>
      </c>
      <c r="AA81" s="73" t="str">
        <v>GRAM-00XX (RAM) · Var.Meas.</v>
      </c>
      <c r="AB81" s="73" t="str">
        <v>GRAM-00XX (RAM) · Visual</v>
      </c>
      <c r="AC81" s="73" t="str">
        <v>Groove Width Micrometer</v>
      </c>
      <c r="AD81" s="73" t="str">
        <v>GTIC-00XX Test Indicator</v>
      </c>
      <c r="AE81" s="73" t="str">
        <v>Indicator / Drop</v>
      </c>
      <c r="AF81" s="73" t="str">
        <v>Inspection Fixture · Go</v>
      </c>
      <c r="AG81" s="73" t="str">
        <v>Inspection Fixture · NoGo</v>
      </c>
      <c r="AH81" s="73" t="str">
        <v>Micrometer · Anvil GMAN-XXXX</v>
      </c>
      <c r="AI81" s="73" t="str">
        <v>Micrometer · Blade</v>
      </c>
      <c r="AJ81" s="73" t="str">
        <v>Micrometer · Disc</v>
      </c>
      <c r="AK81" s="73" t="str">
        <v>Micrometer · Outside</v>
      </c>
      <c r="AL81" s="73" t="str">
        <v>Micrometer · Pitch</v>
      </c>
      <c r="AM81" s="73" t="str">
        <v>Micrometer · Point</v>
      </c>
      <c r="AN81" s="73" t="str">
        <v>Micrometer · Spline</v>
      </c>
      <c r="AO81" s="73" t="str">
        <v xml:space="preserve">Micrometer · Spline / Calc. </v>
      </c>
      <c r="AP81" s="73" t="str">
        <v>not sure</v>
      </c>
      <c r="AQ81" s="73" t="str">
        <v>Ring/Internal (IDT)</v>
      </c>
      <c r="AR81" s="73" t="str">
        <v xml:space="preserve">Test Indicator/Concent. Ga. </v>
      </c>
      <c r="AS81" s="73" t="str">
        <v>Thread Plug Gauge · Go</v>
      </c>
      <c r="AT81" s="73" t="str">
        <v>Thread Plug Gauge · Go/NoGo</v>
      </c>
      <c r="AU81" s="73" t="str">
        <v>Thread Plug Gauge · NoGo</v>
      </c>
      <c r="AV81" s="73" t="str">
        <v>Thread Ring Gauge · Go</v>
      </c>
      <c r="AW81" s="73" t="str">
        <v>Thread Ring Gauge · Go/NoGo</v>
      </c>
      <c r="AX81" s="73" t="str">
        <v>Thread Ring Gauge · NoGo</v>
      </c>
      <c r="AY81" s="73" t="str">
        <v>Visual</v>
      </c>
      <c r="AZ81" s="73" t="str">
        <v>Visual · (Microscope)</v>
      </c>
      <c r="BA81" s="73" t="str">
        <v>Visual · 10×</v>
      </c>
      <c r="BB81" s="73" t="str">
        <v>Visual · 2.25×</v>
      </c>
      <c r="BC81" s="73" t="str">
        <v>Visual · DV</v>
      </c>
    </row>
    <row r="82" spans="3:55">
      <c r="C82" s="73" t="str" cm="1">
        <f t="array" ref="C82:BC82">TRANSPOSE(_xlfn._xlws.SORT(_xlfn._xlws.FILTER($A$2:$A$279,ISNUMBER(SEARCH('PartLib Table'!N89,$A$2:$A$279)),"not found")))</f>
        <v>Caliper</v>
      </c>
      <c r="D82" s="73" t="str">
        <v>Caliper/Go Gauge</v>
      </c>
      <c r="E82" s="73" t="str">
        <v>Caliper/Go Pin</v>
      </c>
      <c r="F82" s="73" t="str">
        <v>Caliper/Internal (IDT)</v>
      </c>
      <c r="G82" s="73" t="str">
        <v>Comparator / Var.Meas.</v>
      </c>
      <c r="H82" s="73" t="str">
        <v>FI-Visual</v>
      </c>
      <c r="I82" s="73" t="str">
        <v>FI-Visual · (Microscope)</v>
      </c>
      <c r="J82" s="73" t="str">
        <v>FI-Visual · 10×</v>
      </c>
      <c r="K82" s="73" t="str">
        <v>FI-Visual · 2.25×</v>
      </c>
      <c r="L82" s="73" t="str">
        <v>FI-Visual · DV</v>
      </c>
      <c r="M82" s="73" t="str">
        <v>Function Part</v>
      </c>
      <c r="N82" s="73" t="str">
        <v>Functional · Gauge</v>
      </c>
      <c r="O82" s="73" t="str">
        <v>Gauge · Go</v>
      </c>
      <c r="P82" s="73" t="str">
        <v>Gauge · Go/NoGo</v>
      </c>
      <c r="Q82" s="73" t="str">
        <v>Gauge · NoGo</v>
      </c>
      <c r="R82" s="73" t="str">
        <v>Gauge Pins · Go</v>
      </c>
      <c r="S82" s="73" t="str">
        <v>Gauge Pins · Go/NoGo</v>
      </c>
      <c r="T82" s="73" t="str">
        <v>Gauge Pins · NoGo</v>
      </c>
      <c r="U82" s="73" t="str">
        <v>Gauge Pins · Var.Best.Fit.</v>
      </c>
      <c r="V82" s="73" t="str">
        <v>GCMM-000X (CMM) · Pass / Fail</v>
      </c>
      <c r="W82" s="73" t="str">
        <v>GCMM-000X (CMM) · Var.Meas.</v>
      </c>
      <c r="X82" s="73" t="str">
        <v>GOMS-000X (Sylvac)</v>
      </c>
      <c r="Y82" s="73" t="str">
        <v>GRAM-00XX (RAM) · Pass / Fail</v>
      </c>
      <c r="Z82" s="73" t="str">
        <v>GRAM-00XX (RAM) · Program</v>
      </c>
      <c r="AA82" s="73" t="str">
        <v>GRAM-00XX (RAM) · Var.Meas.</v>
      </c>
      <c r="AB82" s="73" t="str">
        <v>GRAM-00XX (RAM) · Visual</v>
      </c>
      <c r="AC82" s="73" t="str">
        <v>Groove Width Micrometer</v>
      </c>
      <c r="AD82" s="73" t="str">
        <v>GTIC-00XX Test Indicator</v>
      </c>
      <c r="AE82" s="73" t="str">
        <v>Indicator / Drop</v>
      </c>
      <c r="AF82" s="73" t="str">
        <v>Inspection Fixture · Go</v>
      </c>
      <c r="AG82" s="73" t="str">
        <v>Inspection Fixture · NoGo</v>
      </c>
      <c r="AH82" s="73" t="str">
        <v>Micrometer · Anvil GMAN-XXXX</v>
      </c>
      <c r="AI82" s="73" t="str">
        <v>Micrometer · Blade</v>
      </c>
      <c r="AJ82" s="73" t="str">
        <v>Micrometer · Disc</v>
      </c>
      <c r="AK82" s="73" t="str">
        <v>Micrometer · Outside</v>
      </c>
      <c r="AL82" s="73" t="str">
        <v>Micrometer · Pitch</v>
      </c>
      <c r="AM82" s="73" t="str">
        <v>Micrometer · Point</v>
      </c>
      <c r="AN82" s="73" t="str">
        <v>Micrometer · Spline</v>
      </c>
      <c r="AO82" s="73" t="str">
        <v xml:space="preserve">Micrometer · Spline / Calc. </v>
      </c>
      <c r="AP82" s="73" t="str">
        <v>not sure</v>
      </c>
      <c r="AQ82" s="73" t="str">
        <v>Ring/Internal (IDT)</v>
      </c>
      <c r="AR82" s="73" t="str">
        <v xml:space="preserve">Test Indicator/Concent. Ga. </v>
      </c>
      <c r="AS82" s="73" t="str">
        <v>Thread Plug Gauge · Go</v>
      </c>
      <c r="AT82" s="73" t="str">
        <v>Thread Plug Gauge · Go/NoGo</v>
      </c>
      <c r="AU82" s="73" t="str">
        <v>Thread Plug Gauge · NoGo</v>
      </c>
      <c r="AV82" s="73" t="str">
        <v>Thread Ring Gauge · Go</v>
      </c>
      <c r="AW82" s="73" t="str">
        <v>Thread Ring Gauge · Go/NoGo</v>
      </c>
      <c r="AX82" s="73" t="str">
        <v>Thread Ring Gauge · NoGo</v>
      </c>
      <c r="AY82" s="73" t="str">
        <v>Visual</v>
      </c>
      <c r="AZ82" s="73" t="str">
        <v>Visual · (Microscope)</v>
      </c>
      <c r="BA82" s="73" t="str">
        <v>Visual · 10×</v>
      </c>
      <c r="BB82" s="73" t="str">
        <v>Visual · 2.25×</v>
      </c>
      <c r="BC82" s="73" t="str">
        <v>Visual · DV</v>
      </c>
    </row>
    <row r="83" spans="3:55">
      <c r="C83" s="73" t="str" cm="1">
        <f t="array" ref="C83:BC83">TRANSPOSE(_xlfn._xlws.SORT(_xlfn._xlws.FILTER($A$2:$A$279,ISNUMBER(SEARCH('PartLib Table'!N90,$A$2:$A$279)),"not found")))</f>
        <v>Caliper</v>
      </c>
      <c r="D83" s="73" t="str">
        <v>Caliper/Go Gauge</v>
      </c>
      <c r="E83" s="73" t="str">
        <v>Caliper/Go Pin</v>
      </c>
      <c r="F83" s="73" t="str">
        <v>Caliper/Internal (IDT)</v>
      </c>
      <c r="G83" s="73" t="str">
        <v>Comparator / Var.Meas.</v>
      </c>
      <c r="H83" s="73" t="str">
        <v>FI-Visual</v>
      </c>
      <c r="I83" s="73" t="str">
        <v>FI-Visual · (Microscope)</v>
      </c>
      <c r="J83" s="73" t="str">
        <v>FI-Visual · 10×</v>
      </c>
      <c r="K83" s="73" t="str">
        <v>FI-Visual · 2.25×</v>
      </c>
      <c r="L83" s="73" t="str">
        <v>FI-Visual · DV</v>
      </c>
      <c r="M83" s="73" t="str">
        <v>Function Part</v>
      </c>
      <c r="N83" s="73" t="str">
        <v>Functional · Gauge</v>
      </c>
      <c r="O83" s="73" t="str">
        <v>Gauge · Go</v>
      </c>
      <c r="P83" s="73" t="str">
        <v>Gauge · Go/NoGo</v>
      </c>
      <c r="Q83" s="73" t="str">
        <v>Gauge · NoGo</v>
      </c>
      <c r="R83" s="73" t="str">
        <v>Gauge Pins · Go</v>
      </c>
      <c r="S83" s="73" t="str">
        <v>Gauge Pins · Go/NoGo</v>
      </c>
      <c r="T83" s="73" t="str">
        <v>Gauge Pins · NoGo</v>
      </c>
      <c r="U83" s="73" t="str">
        <v>Gauge Pins · Var.Best.Fit.</v>
      </c>
      <c r="V83" s="73" t="str">
        <v>GCMM-000X (CMM) · Pass / Fail</v>
      </c>
      <c r="W83" s="73" t="str">
        <v>GCMM-000X (CMM) · Var.Meas.</v>
      </c>
      <c r="X83" s="73" t="str">
        <v>GOMS-000X (Sylvac)</v>
      </c>
      <c r="Y83" s="73" t="str">
        <v>GRAM-00XX (RAM) · Pass / Fail</v>
      </c>
      <c r="Z83" s="73" t="str">
        <v>GRAM-00XX (RAM) · Program</v>
      </c>
      <c r="AA83" s="73" t="str">
        <v>GRAM-00XX (RAM) · Var.Meas.</v>
      </c>
      <c r="AB83" s="73" t="str">
        <v>GRAM-00XX (RAM) · Visual</v>
      </c>
      <c r="AC83" s="73" t="str">
        <v>Groove Width Micrometer</v>
      </c>
      <c r="AD83" s="73" t="str">
        <v>GTIC-00XX Test Indicator</v>
      </c>
      <c r="AE83" s="73" t="str">
        <v>Indicator / Drop</v>
      </c>
      <c r="AF83" s="73" t="str">
        <v>Inspection Fixture · Go</v>
      </c>
      <c r="AG83" s="73" t="str">
        <v>Inspection Fixture · NoGo</v>
      </c>
      <c r="AH83" s="73" t="str">
        <v>Micrometer · Anvil GMAN-XXXX</v>
      </c>
      <c r="AI83" s="73" t="str">
        <v>Micrometer · Blade</v>
      </c>
      <c r="AJ83" s="73" t="str">
        <v>Micrometer · Disc</v>
      </c>
      <c r="AK83" s="73" t="str">
        <v>Micrometer · Outside</v>
      </c>
      <c r="AL83" s="73" t="str">
        <v>Micrometer · Pitch</v>
      </c>
      <c r="AM83" s="73" t="str">
        <v>Micrometer · Point</v>
      </c>
      <c r="AN83" s="73" t="str">
        <v>Micrometer · Spline</v>
      </c>
      <c r="AO83" s="73" t="str">
        <v xml:space="preserve">Micrometer · Spline / Calc. </v>
      </c>
      <c r="AP83" s="73" t="str">
        <v>not sure</v>
      </c>
      <c r="AQ83" s="73" t="str">
        <v>Ring/Internal (IDT)</v>
      </c>
      <c r="AR83" s="73" t="str">
        <v xml:space="preserve">Test Indicator/Concent. Ga. </v>
      </c>
      <c r="AS83" s="73" t="str">
        <v>Thread Plug Gauge · Go</v>
      </c>
      <c r="AT83" s="73" t="str">
        <v>Thread Plug Gauge · Go/NoGo</v>
      </c>
      <c r="AU83" s="73" t="str">
        <v>Thread Plug Gauge · NoGo</v>
      </c>
      <c r="AV83" s="73" t="str">
        <v>Thread Ring Gauge · Go</v>
      </c>
      <c r="AW83" s="73" t="str">
        <v>Thread Ring Gauge · Go/NoGo</v>
      </c>
      <c r="AX83" s="73" t="str">
        <v>Thread Ring Gauge · NoGo</v>
      </c>
      <c r="AY83" s="73" t="str">
        <v>Visual</v>
      </c>
      <c r="AZ83" s="73" t="str">
        <v>Visual · (Microscope)</v>
      </c>
      <c r="BA83" s="73" t="str">
        <v>Visual · 10×</v>
      </c>
      <c r="BB83" s="73" t="str">
        <v>Visual · 2.25×</v>
      </c>
      <c r="BC83" s="73" t="str">
        <v>Visual · DV</v>
      </c>
    </row>
    <row r="84" spans="3:55">
      <c r="C84" s="73" t="str" cm="1">
        <f t="array" ref="C84:BC84">TRANSPOSE(_xlfn._xlws.SORT(_xlfn._xlws.FILTER($A$2:$A$279,ISNUMBER(SEARCH('PartLib Table'!N91,$A$2:$A$279)),"not found")))</f>
        <v>Caliper</v>
      </c>
      <c r="D84" s="73" t="str">
        <v>Caliper/Go Gauge</v>
      </c>
      <c r="E84" s="73" t="str">
        <v>Caliper/Go Pin</v>
      </c>
      <c r="F84" s="73" t="str">
        <v>Caliper/Internal (IDT)</v>
      </c>
      <c r="G84" s="73" t="str">
        <v>Comparator / Var.Meas.</v>
      </c>
      <c r="H84" s="73" t="str">
        <v>FI-Visual</v>
      </c>
      <c r="I84" s="73" t="str">
        <v>FI-Visual · (Microscope)</v>
      </c>
      <c r="J84" s="73" t="str">
        <v>FI-Visual · 10×</v>
      </c>
      <c r="K84" s="73" t="str">
        <v>FI-Visual · 2.25×</v>
      </c>
      <c r="L84" s="73" t="str">
        <v>FI-Visual · DV</v>
      </c>
      <c r="M84" s="73" t="str">
        <v>Function Part</v>
      </c>
      <c r="N84" s="73" t="str">
        <v>Functional · Gauge</v>
      </c>
      <c r="O84" s="73" t="str">
        <v>Gauge · Go</v>
      </c>
      <c r="P84" s="73" t="str">
        <v>Gauge · Go/NoGo</v>
      </c>
      <c r="Q84" s="73" t="str">
        <v>Gauge · NoGo</v>
      </c>
      <c r="R84" s="73" t="str">
        <v>Gauge Pins · Go</v>
      </c>
      <c r="S84" s="73" t="str">
        <v>Gauge Pins · Go/NoGo</v>
      </c>
      <c r="T84" s="73" t="str">
        <v>Gauge Pins · NoGo</v>
      </c>
      <c r="U84" s="73" t="str">
        <v>Gauge Pins · Var.Best.Fit.</v>
      </c>
      <c r="V84" s="73" t="str">
        <v>GCMM-000X (CMM) · Pass / Fail</v>
      </c>
      <c r="W84" s="73" t="str">
        <v>GCMM-000X (CMM) · Var.Meas.</v>
      </c>
      <c r="X84" s="73" t="str">
        <v>GOMS-000X (Sylvac)</v>
      </c>
      <c r="Y84" s="73" t="str">
        <v>GRAM-00XX (RAM) · Pass / Fail</v>
      </c>
      <c r="Z84" s="73" t="str">
        <v>GRAM-00XX (RAM) · Program</v>
      </c>
      <c r="AA84" s="73" t="str">
        <v>GRAM-00XX (RAM) · Var.Meas.</v>
      </c>
      <c r="AB84" s="73" t="str">
        <v>GRAM-00XX (RAM) · Visual</v>
      </c>
      <c r="AC84" s="73" t="str">
        <v>Groove Width Micrometer</v>
      </c>
      <c r="AD84" s="73" t="str">
        <v>GTIC-00XX Test Indicator</v>
      </c>
      <c r="AE84" s="73" t="str">
        <v>Indicator / Drop</v>
      </c>
      <c r="AF84" s="73" t="str">
        <v>Inspection Fixture · Go</v>
      </c>
      <c r="AG84" s="73" t="str">
        <v>Inspection Fixture · NoGo</v>
      </c>
      <c r="AH84" s="73" t="str">
        <v>Micrometer · Anvil GMAN-XXXX</v>
      </c>
      <c r="AI84" s="73" t="str">
        <v>Micrometer · Blade</v>
      </c>
      <c r="AJ84" s="73" t="str">
        <v>Micrometer · Disc</v>
      </c>
      <c r="AK84" s="73" t="str">
        <v>Micrometer · Outside</v>
      </c>
      <c r="AL84" s="73" t="str">
        <v>Micrometer · Pitch</v>
      </c>
      <c r="AM84" s="73" t="str">
        <v>Micrometer · Point</v>
      </c>
      <c r="AN84" s="73" t="str">
        <v>Micrometer · Spline</v>
      </c>
      <c r="AO84" s="73" t="str">
        <v xml:space="preserve">Micrometer · Spline / Calc. </v>
      </c>
      <c r="AP84" s="73" t="str">
        <v>not sure</v>
      </c>
      <c r="AQ84" s="73" t="str">
        <v>Ring/Internal (IDT)</v>
      </c>
      <c r="AR84" s="73" t="str">
        <v xml:space="preserve">Test Indicator/Concent. Ga. </v>
      </c>
      <c r="AS84" s="73" t="str">
        <v>Thread Plug Gauge · Go</v>
      </c>
      <c r="AT84" s="73" t="str">
        <v>Thread Plug Gauge · Go/NoGo</v>
      </c>
      <c r="AU84" s="73" t="str">
        <v>Thread Plug Gauge · NoGo</v>
      </c>
      <c r="AV84" s="73" t="str">
        <v>Thread Ring Gauge · Go</v>
      </c>
      <c r="AW84" s="73" t="str">
        <v>Thread Ring Gauge · Go/NoGo</v>
      </c>
      <c r="AX84" s="73" t="str">
        <v>Thread Ring Gauge · NoGo</v>
      </c>
      <c r="AY84" s="73" t="str">
        <v>Visual</v>
      </c>
      <c r="AZ84" s="73" t="str">
        <v>Visual · (Microscope)</v>
      </c>
      <c r="BA84" s="73" t="str">
        <v>Visual · 10×</v>
      </c>
      <c r="BB84" s="73" t="str">
        <v>Visual · 2.25×</v>
      </c>
      <c r="BC84" s="73" t="str">
        <v>Visual · DV</v>
      </c>
    </row>
    <row r="85" spans="3:55">
      <c r="C85" s="73" t="str" cm="1">
        <f t="array" ref="C85:BC85">TRANSPOSE(_xlfn._xlws.SORT(_xlfn._xlws.FILTER($A$2:$A$279,ISNUMBER(SEARCH('PartLib Table'!N92,$A$2:$A$279)),"not found")))</f>
        <v>Caliper</v>
      </c>
      <c r="D85" s="73" t="str">
        <v>Caliper/Go Gauge</v>
      </c>
      <c r="E85" s="73" t="str">
        <v>Caliper/Go Pin</v>
      </c>
      <c r="F85" s="73" t="str">
        <v>Caliper/Internal (IDT)</v>
      </c>
      <c r="G85" s="73" t="str">
        <v>Comparator / Var.Meas.</v>
      </c>
      <c r="H85" s="73" t="str">
        <v>FI-Visual</v>
      </c>
      <c r="I85" s="73" t="str">
        <v>FI-Visual · (Microscope)</v>
      </c>
      <c r="J85" s="73" t="str">
        <v>FI-Visual · 10×</v>
      </c>
      <c r="K85" s="73" t="str">
        <v>FI-Visual · 2.25×</v>
      </c>
      <c r="L85" s="73" t="str">
        <v>FI-Visual · DV</v>
      </c>
      <c r="M85" s="73" t="str">
        <v>Function Part</v>
      </c>
      <c r="N85" s="73" t="str">
        <v>Functional · Gauge</v>
      </c>
      <c r="O85" s="73" t="str">
        <v>Gauge · Go</v>
      </c>
      <c r="P85" s="73" t="str">
        <v>Gauge · Go/NoGo</v>
      </c>
      <c r="Q85" s="73" t="str">
        <v>Gauge · NoGo</v>
      </c>
      <c r="R85" s="73" t="str">
        <v>Gauge Pins · Go</v>
      </c>
      <c r="S85" s="73" t="str">
        <v>Gauge Pins · Go/NoGo</v>
      </c>
      <c r="T85" s="73" t="str">
        <v>Gauge Pins · NoGo</v>
      </c>
      <c r="U85" s="73" t="str">
        <v>Gauge Pins · Var.Best.Fit.</v>
      </c>
      <c r="V85" s="73" t="str">
        <v>GCMM-000X (CMM) · Pass / Fail</v>
      </c>
      <c r="W85" s="73" t="str">
        <v>GCMM-000X (CMM) · Var.Meas.</v>
      </c>
      <c r="X85" s="73" t="str">
        <v>GOMS-000X (Sylvac)</v>
      </c>
      <c r="Y85" s="73" t="str">
        <v>GRAM-00XX (RAM) · Pass / Fail</v>
      </c>
      <c r="Z85" s="73" t="str">
        <v>GRAM-00XX (RAM) · Program</v>
      </c>
      <c r="AA85" s="73" t="str">
        <v>GRAM-00XX (RAM) · Var.Meas.</v>
      </c>
      <c r="AB85" s="73" t="str">
        <v>GRAM-00XX (RAM) · Visual</v>
      </c>
      <c r="AC85" s="73" t="str">
        <v>Groove Width Micrometer</v>
      </c>
      <c r="AD85" s="73" t="str">
        <v>GTIC-00XX Test Indicator</v>
      </c>
      <c r="AE85" s="73" t="str">
        <v>Indicator / Drop</v>
      </c>
      <c r="AF85" s="73" t="str">
        <v>Inspection Fixture · Go</v>
      </c>
      <c r="AG85" s="73" t="str">
        <v>Inspection Fixture · NoGo</v>
      </c>
      <c r="AH85" s="73" t="str">
        <v>Micrometer · Anvil GMAN-XXXX</v>
      </c>
      <c r="AI85" s="73" t="str">
        <v>Micrometer · Blade</v>
      </c>
      <c r="AJ85" s="73" t="str">
        <v>Micrometer · Disc</v>
      </c>
      <c r="AK85" s="73" t="str">
        <v>Micrometer · Outside</v>
      </c>
      <c r="AL85" s="73" t="str">
        <v>Micrometer · Pitch</v>
      </c>
      <c r="AM85" s="73" t="str">
        <v>Micrometer · Point</v>
      </c>
      <c r="AN85" s="73" t="str">
        <v>Micrometer · Spline</v>
      </c>
      <c r="AO85" s="73" t="str">
        <v xml:space="preserve">Micrometer · Spline / Calc. </v>
      </c>
      <c r="AP85" s="73" t="str">
        <v>not sure</v>
      </c>
      <c r="AQ85" s="73" t="str">
        <v>Ring/Internal (IDT)</v>
      </c>
      <c r="AR85" s="73" t="str">
        <v xml:space="preserve">Test Indicator/Concent. Ga. </v>
      </c>
      <c r="AS85" s="73" t="str">
        <v>Thread Plug Gauge · Go</v>
      </c>
      <c r="AT85" s="73" t="str">
        <v>Thread Plug Gauge · Go/NoGo</v>
      </c>
      <c r="AU85" s="73" t="str">
        <v>Thread Plug Gauge · NoGo</v>
      </c>
      <c r="AV85" s="73" t="str">
        <v>Thread Ring Gauge · Go</v>
      </c>
      <c r="AW85" s="73" t="str">
        <v>Thread Ring Gauge · Go/NoGo</v>
      </c>
      <c r="AX85" s="73" t="str">
        <v>Thread Ring Gauge · NoGo</v>
      </c>
      <c r="AY85" s="73" t="str">
        <v>Visual</v>
      </c>
      <c r="AZ85" s="73" t="str">
        <v>Visual · (Microscope)</v>
      </c>
      <c r="BA85" s="73" t="str">
        <v>Visual · 10×</v>
      </c>
      <c r="BB85" s="73" t="str">
        <v>Visual · 2.25×</v>
      </c>
      <c r="BC85" s="73" t="str">
        <v>Visual · DV</v>
      </c>
    </row>
    <row r="86" spans="3:55">
      <c r="C86" s="73" t="str" cm="1">
        <f t="array" ref="C86:BC86">TRANSPOSE(_xlfn._xlws.SORT(_xlfn._xlws.FILTER($A$2:$A$279,ISNUMBER(SEARCH('PartLib Table'!N93,$A$2:$A$279)),"not found")))</f>
        <v>Caliper</v>
      </c>
      <c r="D86" s="73" t="str">
        <v>Caliper/Go Gauge</v>
      </c>
      <c r="E86" s="73" t="str">
        <v>Caliper/Go Pin</v>
      </c>
      <c r="F86" s="73" t="str">
        <v>Caliper/Internal (IDT)</v>
      </c>
      <c r="G86" s="73" t="str">
        <v>Comparator / Var.Meas.</v>
      </c>
      <c r="H86" s="73" t="str">
        <v>FI-Visual</v>
      </c>
      <c r="I86" s="73" t="str">
        <v>FI-Visual · (Microscope)</v>
      </c>
      <c r="J86" s="73" t="str">
        <v>FI-Visual · 10×</v>
      </c>
      <c r="K86" s="73" t="str">
        <v>FI-Visual · 2.25×</v>
      </c>
      <c r="L86" s="73" t="str">
        <v>FI-Visual · DV</v>
      </c>
      <c r="M86" s="73" t="str">
        <v>Function Part</v>
      </c>
      <c r="N86" s="73" t="str">
        <v>Functional · Gauge</v>
      </c>
      <c r="O86" s="73" t="str">
        <v>Gauge · Go</v>
      </c>
      <c r="P86" s="73" t="str">
        <v>Gauge · Go/NoGo</v>
      </c>
      <c r="Q86" s="73" t="str">
        <v>Gauge · NoGo</v>
      </c>
      <c r="R86" s="73" t="str">
        <v>Gauge Pins · Go</v>
      </c>
      <c r="S86" s="73" t="str">
        <v>Gauge Pins · Go/NoGo</v>
      </c>
      <c r="T86" s="73" t="str">
        <v>Gauge Pins · NoGo</v>
      </c>
      <c r="U86" s="73" t="str">
        <v>Gauge Pins · Var.Best.Fit.</v>
      </c>
      <c r="V86" s="73" t="str">
        <v>GCMM-000X (CMM) · Pass / Fail</v>
      </c>
      <c r="W86" s="73" t="str">
        <v>GCMM-000X (CMM) · Var.Meas.</v>
      </c>
      <c r="X86" s="73" t="str">
        <v>GOMS-000X (Sylvac)</v>
      </c>
      <c r="Y86" s="73" t="str">
        <v>GRAM-00XX (RAM) · Pass / Fail</v>
      </c>
      <c r="Z86" s="73" t="str">
        <v>GRAM-00XX (RAM) · Program</v>
      </c>
      <c r="AA86" s="73" t="str">
        <v>GRAM-00XX (RAM) · Var.Meas.</v>
      </c>
      <c r="AB86" s="73" t="str">
        <v>GRAM-00XX (RAM) · Visual</v>
      </c>
      <c r="AC86" s="73" t="str">
        <v>Groove Width Micrometer</v>
      </c>
      <c r="AD86" s="73" t="str">
        <v>GTIC-00XX Test Indicator</v>
      </c>
      <c r="AE86" s="73" t="str">
        <v>Indicator / Drop</v>
      </c>
      <c r="AF86" s="73" t="str">
        <v>Inspection Fixture · Go</v>
      </c>
      <c r="AG86" s="73" t="str">
        <v>Inspection Fixture · NoGo</v>
      </c>
      <c r="AH86" s="73" t="str">
        <v>Micrometer · Anvil GMAN-XXXX</v>
      </c>
      <c r="AI86" s="73" t="str">
        <v>Micrometer · Blade</v>
      </c>
      <c r="AJ86" s="73" t="str">
        <v>Micrometer · Disc</v>
      </c>
      <c r="AK86" s="73" t="str">
        <v>Micrometer · Outside</v>
      </c>
      <c r="AL86" s="73" t="str">
        <v>Micrometer · Pitch</v>
      </c>
      <c r="AM86" s="73" t="str">
        <v>Micrometer · Point</v>
      </c>
      <c r="AN86" s="73" t="str">
        <v>Micrometer · Spline</v>
      </c>
      <c r="AO86" s="73" t="str">
        <v xml:space="preserve">Micrometer · Spline / Calc. </v>
      </c>
      <c r="AP86" s="73" t="str">
        <v>not sure</v>
      </c>
      <c r="AQ86" s="73" t="str">
        <v>Ring/Internal (IDT)</v>
      </c>
      <c r="AR86" s="73" t="str">
        <v xml:space="preserve">Test Indicator/Concent. Ga. </v>
      </c>
      <c r="AS86" s="73" t="str">
        <v>Thread Plug Gauge · Go</v>
      </c>
      <c r="AT86" s="73" t="str">
        <v>Thread Plug Gauge · Go/NoGo</v>
      </c>
      <c r="AU86" s="73" t="str">
        <v>Thread Plug Gauge · NoGo</v>
      </c>
      <c r="AV86" s="73" t="str">
        <v>Thread Ring Gauge · Go</v>
      </c>
      <c r="AW86" s="73" t="str">
        <v>Thread Ring Gauge · Go/NoGo</v>
      </c>
      <c r="AX86" s="73" t="str">
        <v>Thread Ring Gauge · NoGo</v>
      </c>
      <c r="AY86" s="73" t="str">
        <v>Visual</v>
      </c>
      <c r="AZ86" s="73" t="str">
        <v>Visual · (Microscope)</v>
      </c>
      <c r="BA86" s="73" t="str">
        <v>Visual · 10×</v>
      </c>
      <c r="BB86" s="73" t="str">
        <v>Visual · 2.25×</v>
      </c>
      <c r="BC86" s="73" t="str">
        <v>Visual · DV</v>
      </c>
    </row>
    <row r="87" spans="3:55">
      <c r="C87" s="73" t="str" cm="1">
        <f t="array" ref="C87:BC87">TRANSPOSE(_xlfn._xlws.SORT(_xlfn._xlws.FILTER($A$2:$A$279,ISNUMBER(SEARCH('PartLib Table'!N94,$A$2:$A$279)),"not found")))</f>
        <v>Caliper</v>
      </c>
      <c r="D87" s="73" t="str">
        <v>Caliper/Go Gauge</v>
      </c>
      <c r="E87" s="73" t="str">
        <v>Caliper/Go Pin</v>
      </c>
      <c r="F87" s="73" t="str">
        <v>Caliper/Internal (IDT)</v>
      </c>
      <c r="G87" s="73" t="str">
        <v>Comparator / Var.Meas.</v>
      </c>
      <c r="H87" s="73" t="str">
        <v>FI-Visual</v>
      </c>
      <c r="I87" s="73" t="str">
        <v>FI-Visual · (Microscope)</v>
      </c>
      <c r="J87" s="73" t="str">
        <v>FI-Visual · 10×</v>
      </c>
      <c r="K87" s="73" t="str">
        <v>FI-Visual · 2.25×</v>
      </c>
      <c r="L87" s="73" t="str">
        <v>FI-Visual · DV</v>
      </c>
      <c r="M87" s="73" t="str">
        <v>Function Part</v>
      </c>
      <c r="N87" s="73" t="str">
        <v>Functional · Gauge</v>
      </c>
      <c r="O87" s="73" t="str">
        <v>Gauge · Go</v>
      </c>
      <c r="P87" s="73" t="str">
        <v>Gauge · Go/NoGo</v>
      </c>
      <c r="Q87" s="73" t="str">
        <v>Gauge · NoGo</v>
      </c>
      <c r="R87" s="73" t="str">
        <v>Gauge Pins · Go</v>
      </c>
      <c r="S87" s="73" t="str">
        <v>Gauge Pins · Go/NoGo</v>
      </c>
      <c r="T87" s="73" t="str">
        <v>Gauge Pins · NoGo</v>
      </c>
      <c r="U87" s="73" t="str">
        <v>Gauge Pins · Var.Best.Fit.</v>
      </c>
      <c r="V87" s="73" t="str">
        <v>GCMM-000X (CMM) · Pass / Fail</v>
      </c>
      <c r="W87" s="73" t="str">
        <v>GCMM-000X (CMM) · Var.Meas.</v>
      </c>
      <c r="X87" s="73" t="str">
        <v>GOMS-000X (Sylvac)</v>
      </c>
      <c r="Y87" s="73" t="str">
        <v>GRAM-00XX (RAM) · Pass / Fail</v>
      </c>
      <c r="Z87" s="73" t="str">
        <v>GRAM-00XX (RAM) · Program</v>
      </c>
      <c r="AA87" s="73" t="str">
        <v>GRAM-00XX (RAM) · Var.Meas.</v>
      </c>
      <c r="AB87" s="73" t="str">
        <v>GRAM-00XX (RAM) · Visual</v>
      </c>
      <c r="AC87" s="73" t="str">
        <v>Groove Width Micrometer</v>
      </c>
      <c r="AD87" s="73" t="str">
        <v>GTIC-00XX Test Indicator</v>
      </c>
      <c r="AE87" s="73" t="str">
        <v>Indicator / Drop</v>
      </c>
      <c r="AF87" s="73" t="str">
        <v>Inspection Fixture · Go</v>
      </c>
      <c r="AG87" s="73" t="str">
        <v>Inspection Fixture · NoGo</v>
      </c>
      <c r="AH87" s="73" t="str">
        <v>Micrometer · Anvil GMAN-XXXX</v>
      </c>
      <c r="AI87" s="73" t="str">
        <v>Micrometer · Blade</v>
      </c>
      <c r="AJ87" s="73" t="str">
        <v>Micrometer · Disc</v>
      </c>
      <c r="AK87" s="73" t="str">
        <v>Micrometer · Outside</v>
      </c>
      <c r="AL87" s="73" t="str">
        <v>Micrometer · Pitch</v>
      </c>
      <c r="AM87" s="73" t="str">
        <v>Micrometer · Point</v>
      </c>
      <c r="AN87" s="73" t="str">
        <v>Micrometer · Spline</v>
      </c>
      <c r="AO87" s="73" t="str">
        <v xml:space="preserve">Micrometer · Spline / Calc. </v>
      </c>
      <c r="AP87" s="73" t="str">
        <v>not sure</v>
      </c>
      <c r="AQ87" s="73" t="str">
        <v>Ring/Internal (IDT)</v>
      </c>
      <c r="AR87" s="73" t="str">
        <v xml:space="preserve">Test Indicator/Concent. Ga. </v>
      </c>
      <c r="AS87" s="73" t="str">
        <v>Thread Plug Gauge · Go</v>
      </c>
      <c r="AT87" s="73" t="str">
        <v>Thread Plug Gauge · Go/NoGo</v>
      </c>
      <c r="AU87" s="73" t="str">
        <v>Thread Plug Gauge · NoGo</v>
      </c>
      <c r="AV87" s="73" t="str">
        <v>Thread Ring Gauge · Go</v>
      </c>
      <c r="AW87" s="73" t="str">
        <v>Thread Ring Gauge · Go/NoGo</v>
      </c>
      <c r="AX87" s="73" t="str">
        <v>Thread Ring Gauge · NoGo</v>
      </c>
      <c r="AY87" s="73" t="str">
        <v>Visual</v>
      </c>
      <c r="AZ87" s="73" t="str">
        <v>Visual · (Microscope)</v>
      </c>
      <c r="BA87" s="73" t="str">
        <v>Visual · 10×</v>
      </c>
      <c r="BB87" s="73" t="str">
        <v>Visual · 2.25×</v>
      </c>
      <c r="BC87" s="73" t="str">
        <v>Visual · DV</v>
      </c>
    </row>
    <row r="88" spans="3:55">
      <c r="C88" s="73" t="str" cm="1">
        <f t="array" ref="C88:BC88">TRANSPOSE(_xlfn._xlws.SORT(_xlfn._xlws.FILTER($A$2:$A$279,ISNUMBER(SEARCH('PartLib Table'!N95,$A$2:$A$279)),"not found")))</f>
        <v>Caliper</v>
      </c>
      <c r="D88" s="73" t="str">
        <v>Caliper/Go Gauge</v>
      </c>
      <c r="E88" s="73" t="str">
        <v>Caliper/Go Pin</v>
      </c>
      <c r="F88" s="73" t="str">
        <v>Caliper/Internal (IDT)</v>
      </c>
      <c r="G88" s="73" t="str">
        <v>Comparator / Var.Meas.</v>
      </c>
      <c r="H88" s="73" t="str">
        <v>FI-Visual</v>
      </c>
      <c r="I88" s="73" t="str">
        <v>FI-Visual · (Microscope)</v>
      </c>
      <c r="J88" s="73" t="str">
        <v>FI-Visual · 10×</v>
      </c>
      <c r="K88" s="73" t="str">
        <v>FI-Visual · 2.25×</v>
      </c>
      <c r="L88" s="73" t="str">
        <v>FI-Visual · DV</v>
      </c>
      <c r="M88" s="73" t="str">
        <v>Function Part</v>
      </c>
      <c r="N88" s="73" t="str">
        <v>Functional · Gauge</v>
      </c>
      <c r="O88" s="73" t="str">
        <v>Gauge · Go</v>
      </c>
      <c r="P88" s="73" t="str">
        <v>Gauge · Go/NoGo</v>
      </c>
      <c r="Q88" s="73" t="str">
        <v>Gauge · NoGo</v>
      </c>
      <c r="R88" s="73" t="str">
        <v>Gauge Pins · Go</v>
      </c>
      <c r="S88" s="73" t="str">
        <v>Gauge Pins · Go/NoGo</v>
      </c>
      <c r="T88" s="73" t="str">
        <v>Gauge Pins · NoGo</v>
      </c>
      <c r="U88" s="73" t="str">
        <v>Gauge Pins · Var.Best.Fit.</v>
      </c>
      <c r="V88" s="73" t="str">
        <v>GCMM-000X (CMM) · Pass / Fail</v>
      </c>
      <c r="W88" s="73" t="str">
        <v>GCMM-000X (CMM) · Var.Meas.</v>
      </c>
      <c r="X88" s="73" t="str">
        <v>GOMS-000X (Sylvac)</v>
      </c>
      <c r="Y88" s="73" t="str">
        <v>GRAM-00XX (RAM) · Pass / Fail</v>
      </c>
      <c r="Z88" s="73" t="str">
        <v>GRAM-00XX (RAM) · Program</v>
      </c>
      <c r="AA88" s="73" t="str">
        <v>GRAM-00XX (RAM) · Var.Meas.</v>
      </c>
      <c r="AB88" s="73" t="str">
        <v>GRAM-00XX (RAM) · Visual</v>
      </c>
      <c r="AC88" s="73" t="str">
        <v>Groove Width Micrometer</v>
      </c>
      <c r="AD88" s="73" t="str">
        <v>GTIC-00XX Test Indicator</v>
      </c>
      <c r="AE88" s="73" t="str">
        <v>Indicator / Drop</v>
      </c>
      <c r="AF88" s="73" t="str">
        <v>Inspection Fixture · Go</v>
      </c>
      <c r="AG88" s="73" t="str">
        <v>Inspection Fixture · NoGo</v>
      </c>
      <c r="AH88" s="73" t="str">
        <v>Micrometer · Anvil GMAN-XXXX</v>
      </c>
      <c r="AI88" s="73" t="str">
        <v>Micrometer · Blade</v>
      </c>
      <c r="AJ88" s="73" t="str">
        <v>Micrometer · Disc</v>
      </c>
      <c r="AK88" s="73" t="str">
        <v>Micrometer · Outside</v>
      </c>
      <c r="AL88" s="73" t="str">
        <v>Micrometer · Pitch</v>
      </c>
      <c r="AM88" s="73" t="str">
        <v>Micrometer · Point</v>
      </c>
      <c r="AN88" s="73" t="str">
        <v>Micrometer · Spline</v>
      </c>
      <c r="AO88" s="73" t="str">
        <v xml:space="preserve">Micrometer · Spline / Calc. </v>
      </c>
      <c r="AP88" s="73" t="str">
        <v>not sure</v>
      </c>
      <c r="AQ88" s="73" t="str">
        <v>Ring/Internal (IDT)</v>
      </c>
      <c r="AR88" s="73" t="str">
        <v xml:space="preserve">Test Indicator/Concent. Ga. </v>
      </c>
      <c r="AS88" s="73" t="str">
        <v>Thread Plug Gauge · Go</v>
      </c>
      <c r="AT88" s="73" t="str">
        <v>Thread Plug Gauge · Go/NoGo</v>
      </c>
      <c r="AU88" s="73" t="str">
        <v>Thread Plug Gauge · NoGo</v>
      </c>
      <c r="AV88" s="73" t="str">
        <v>Thread Ring Gauge · Go</v>
      </c>
      <c r="AW88" s="73" t="str">
        <v>Thread Ring Gauge · Go/NoGo</v>
      </c>
      <c r="AX88" s="73" t="str">
        <v>Thread Ring Gauge · NoGo</v>
      </c>
      <c r="AY88" s="73" t="str">
        <v>Visual</v>
      </c>
      <c r="AZ88" s="73" t="str">
        <v>Visual · (Microscope)</v>
      </c>
      <c r="BA88" s="73" t="str">
        <v>Visual · 10×</v>
      </c>
      <c r="BB88" s="73" t="str">
        <v>Visual · 2.25×</v>
      </c>
      <c r="BC88" s="73" t="str">
        <v>Visual · DV</v>
      </c>
    </row>
    <row r="89" spans="3:55">
      <c r="C89" s="73" t="str" cm="1">
        <f t="array" ref="C89:BC89">TRANSPOSE(_xlfn._xlws.SORT(_xlfn._xlws.FILTER($A$2:$A$279,ISNUMBER(SEARCH('PartLib Table'!N96,$A$2:$A$279)),"not found")))</f>
        <v>Caliper</v>
      </c>
      <c r="D89" s="73" t="str">
        <v>Caliper/Go Gauge</v>
      </c>
      <c r="E89" s="73" t="str">
        <v>Caliper/Go Pin</v>
      </c>
      <c r="F89" s="73" t="str">
        <v>Caliper/Internal (IDT)</v>
      </c>
      <c r="G89" s="73" t="str">
        <v>Comparator / Var.Meas.</v>
      </c>
      <c r="H89" s="73" t="str">
        <v>FI-Visual</v>
      </c>
      <c r="I89" s="73" t="str">
        <v>FI-Visual · (Microscope)</v>
      </c>
      <c r="J89" s="73" t="str">
        <v>FI-Visual · 10×</v>
      </c>
      <c r="K89" s="73" t="str">
        <v>FI-Visual · 2.25×</v>
      </c>
      <c r="L89" s="73" t="str">
        <v>FI-Visual · DV</v>
      </c>
      <c r="M89" s="73" t="str">
        <v>Function Part</v>
      </c>
      <c r="N89" s="73" t="str">
        <v>Functional · Gauge</v>
      </c>
      <c r="O89" s="73" t="str">
        <v>Gauge · Go</v>
      </c>
      <c r="P89" s="73" t="str">
        <v>Gauge · Go/NoGo</v>
      </c>
      <c r="Q89" s="73" t="str">
        <v>Gauge · NoGo</v>
      </c>
      <c r="R89" s="73" t="str">
        <v>Gauge Pins · Go</v>
      </c>
      <c r="S89" s="73" t="str">
        <v>Gauge Pins · Go/NoGo</v>
      </c>
      <c r="T89" s="73" t="str">
        <v>Gauge Pins · NoGo</v>
      </c>
      <c r="U89" s="73" t="str">
        <v>Gauge Pins · Var.Best.Fit.</v>
      </c>
      <c r="V89" s="73" t="str">
        <v>GCMM-000X (CMM) · Pass / Fail</v>
      </c>
      <c r="W89" s="73" t="str">
        <v>GCMM-000X (CMM) · Var.Meas.</v>
      </c>
      <c r="X89" s="73" t="str">
        <v>GOMS-000X (Sylvac)</v>
      </c>
      <c r="Y89" s="73" t="str">
        <v>GRAM-00XX (RAM) · Pass / Fail</v>
      </c>
      <c r="Z89" s="73" t="str">
        <v>GRAM-00XX (RAM) · Program</v>
      </c>
      <c r="AA89" s="73" t="str">
        <v>GRAM-00XX (RAM) · Var.Meas.</v>
      </c>
      <c r="AB89" s="73" t="str">
        <v>GRAM-00XX (RAM) · Visual</v>
      </c>
      <c r="AC89" s="73" t="str">
        <v>Groove Width Micrometer</v>
      </c>
      <c r="AD89" s="73" t="str">
        <v>GTIC-00XX Test Indicator</v>
      </c>
      <c r="AE89" s="73" t="str">
        <v>Indicator / Drop</v>
      </c>
      <c r="AF89" s="73" t="str">
        <v>Inspection Fixture · Go</v>
      </c>
      <c r="AG89" s="73" t="str">
        <v>Inspection Fixture · NoGo</v>
      </c>
      <c r="AH89" s="73" t="str">
        <v>Micrometer · Anvil GMAN-XXXX</v>
      </c>
      <c r="AI89" s="73" t="str">
        <v>Micrometer · Blade</v>
      </c>
      <c r="AJ89" s="73" t="str">
        <v>Micrometer · Disc</v>
      </c>
      <c r="AK89" s="73" t="str">
        <v>Micrometer · Outside</v>
      </c>
      <c r="AL89" s="73" t="str">
        <v>Micrometer · Pitch</v>
      </c>
      <c r="AM89" s="73" t="str">
        <v>Micrometer · Point</v>
      </c>
      <c r="AN89" s="73" t="str">
        <v>Micrometer · Spline</v>
      </c>
      <c r="AO89" s="73" t="str">
        <v xml:space="preserve">Micrometer · Spline / Calc. </v>
      </c>
      <c r="AP89" s="73" t="str">
        <v>not sure</v>
      </c>
      <c r="AQ89" s="73" t="str">
        <v>Ring/Internal (IDT)</v>
      </c>
      <c r="AR89" s="73" t="str">
        <v xml:space="preserve">Test Indicator/Concent. Ga. </v>
      </c>
      <c r="AS89" s="73" t="str">
        <v>Thread Plug Gauge · Go</v>
      </c>
      <c r="AT89" s="73" t="str">
        <v>Thread Plug Gauge · Go/NoGo</v>
      </c>
      <c r="AU89" s="73" t="str">
        <v>Thread Plug Gauge · NoGo</v>
      </c>
      <c r="AV89" s="73" t="str">
        <v>Thread Ring Gauge · Go</v>
      </c>
      <c r="AW89" s="73" t="str">
        <v>Thread Ring Gauge · Go/NoGo</v>
      </c>
      <c r="AX89" s="73" t="str">
        <v>Thread Ring Gauge · NoGo</v>
      </c>
      <c r="AY89" s="73" t="str">
        <v>Visual</v>
      </c>
      <c r="AZ89" s="73" t="str">
        <v>Visual · (Microscope)</v>
      </c>
      <c r="BA89" s="73" t="str">
        <v>Visual · 10×</v>
      </c>
      <c r="BB89" s="73" t="str">
        <v>Visual · 2.25×</v>
      </c>
      <c r="BC89" s="73" t="str">
        <v>Visual · DV</v>
      </c>
    </row>
    <row r="90" spans="3:55">
      <c r="C90" s="73" t="str" cm="1">
        <f t="array" ref="C90:BC90">TRANSPOSE(_xlfn._xlws.SORT(_xlfn._xlws.FILTER($A$2:$A$279,ISNUMBER(SEARCH('PartLib Table'!N97,$A$2:$A$279)),"not found")))</f>
        <v>Caliper</v>
      </c>
      <c r="D90" s="73" t="str">
        <v>Caliper/Go Gauge</v>
      </c>
      <c r="E90" s="73" t="str">
        <v>Caliper/Go Pin</v>
      </c>
      <c r="F90" s="73" t="str">
        <v>Caliper/Internal (IDT)</v>
      </c>
      <c r="G90" s="73" t="str">
        <v>Comparator / Var.Meas.</v>
      </c>
      <c r="H90" s="73" t="str">
        <v>FI-Visual</v>
      </c>
      <c r="I90" s="73" t="str">
        <v>FI-Visual · (Microscope)</v>
      </c>
      <c r="J90" s="73" t="str">
        <v>FI-Visual · 10×</v>
      </c>
      <c r="K90" s="73" t="str">
        <v>FI-Visual · 2.25×</v>
      </c>
      <c r="L90" s="73" t="str">
        <v>FI-Visual · DV</v>
      </c>
      <c r="M90" s="73" t="str">
        <v>Function Part</v>
      </c>
      <c r="N90" s="73" t="str">
        <v>Functional · Gauge</v>
      </c>
      <c r="O90" s="73" t="str">
        <v>Gauge · Go</v>
      </c>
      <c r="P90" s="73" t="str">
        <v>Gauge · Go/NoGo</v>
      </c>
      <c r="Q90" s="73" t="str">
        <v>Gauge · NoGo</v>
      </c>
      <c r="R90" s="73" t="str">
        <v>Gauge Pins · Go</v>
      </c>
      <c r="S90" s="73" t="str">
        <v>Gauge Pins · Go/NoGo</v>
      </c>
      <c r="T90" s="73" t="str">
        <v>Gauge Pins · NoGo</v>
      </c>
      <c r="U90" s="73" t="str">
        <v>Gauge Pins · Var.Best.Fit.</v>
      </c>
      <c r="V90" s="73" t="str">
        <v>GCMM-000X (CMM) · Pass / Fail</v>
      </c>
      <c r="W90" s="73" t="str">
        <v>GCMM-000X (CMM) · Var.Meas.</v>
      </c>
      <c r="X90" s="73" t="str">
        <v>GOMS-000X (Sylvac)</v>
      </c>
      <c r="Y90" s="73" t="str">
        <v>GRAM-00XX (RAM) · Pass / Fail</v>
      </c>
      <c r="Z90" s="73" t="str">
        <v>GRAM-00XX (RAM) · Program</v>
      </c>
      <c r="AA90" s="73" t="str">
        <v>GRAM-00XX (RAM) · Var.Meas.</v>
      </c>
      <c r="AB90" s="73" t="str">
        <v>GRAM-00XX (RAM) · Visual</v>
      </c>
      <c r="AC90" s="73" t="str">
        <v>Groove Width Micrometer</v>
      </c>
      <c r="AD90" s="73" t="str">
        <v>GTIC-00XX Test Indicator</v>
      </c>
      <c r="AE90" s="73" t="str">
        <v>Indicator / Drop</v>
      </c>
      <c r="AF90" s="73" t="str">
        <v>Inspection Fixture · Go</v>
      </c>
      <c r="AG90" s="73" t="str">
        <v>Inspection Fixture · NoGo</v>
      </c>
      <c r="AH90" s="73" t="str">
        <v>Micrometer · Anvil GMAN-XXXX</v>
      </c>
      <c r="AI90" s="73" t="str">
        <v>Micrometer · Blade</v>
      </c>
      <c r="AJ90" s="73" t="str">
        <v>Micrometer · Disc</v>
      </c>
      <c r="AK90" s="73" t="str">
        <v>Micrometer · Outside</v>
      </c>
      <c r="AL90" s="73" t="str">
        <v>Micrometer · Pitch</v>
      </c>
      <c r="AM90" s="73" t="str">
        <v>Micrometer · Point</v>
      </c>
      <c r="AN90" s="73" t="str">
        <v>Micrometer · Spline</v>
      </c>
      <c r="AO90" s="73" t="str">
        <v xml:space="preserve">Micrometer · Spline / Calc. </v>
      </c>
      <c r="AP90" s="73" t="str">
        <v>not sure</v>
      </c>
      <c r="AQ90" s="73" t="str">
        <v>Ring/Internal (IDT)</v>
      </c>
      <c r="AR90" s="73" t="str">
        <v xml:space="preserve">Test Indicator/Concent. Ga. </v>
      </c>
      <c r="AS90" s="73" t="str">
        <v>Thread Plug Gauge · Go</v>
      </c>
      <c r="AT90" s="73" t="str">
        <v>Thread Plug Gauge · Go/NoGo</v>
      </c>
      <c r="AU90" s="73" t="str">
        <v>Thread Plug Gauge · NoGo</v>
      </c>
      <c r="AV90" s="73" t="str">
        <v>Thread Ring Gauge · Go</v>
      </c>
      <c r="AW90" s="73" t="str">
        <v>Thread Ring Gauge · Go/NoGo</v>
      </c>
      <c r="AX90" s="73" t="str">
        <v>Thread Ring Gauge · NoGo</v>
      </c>
      <c r="AY90" s="73" t="str">
        <v>Visual</v>
      </c>
      <c r="AZ90" s="73" t="str">
        <v>Visual · (Microscope)</v>
      </c>
      <c r="BA90" s="73" t="str">
        <v>Visual · 10×</v>
      </c>
      <c r="BB90" s="73" t="str">
        <v>Visual · 2.25×</v>
      </c>
      <c r="BC90" s="73" t="str">
        <v>Visual · DV</v>
      </c>
    </row>
    <row r="91" spans="3:55">
      <c r="C91" s="73" t="str" cm="1">
        <f t="array" ref="C91:BC91">TRANSPOSE(_xlfn._xlws.SORT(_xlfn._xlws.FILTER($A$2:$A$279,ISNUMBER(SEARCH('PartLib Table'!N98,$A$2:$A$279)),"not found")))</f>
        <v>Caliper</v>
      </c>
      <c r="D91" s="73" t="str">
        <v>Caliper/Go Gauge</v>
      </c>
      <c r="E91" s="73" t="str">
        <v>Caliper/Go Pin</v>
      </c>
      <c r="F91" s="73" t="str">
        <v>Caliper/Internal (IDT)</v>
      </c>
      <c r="G91" s="73" t="str">
        <v>Comparator / Var.Meas.</v>
      </c>
      <c r="H91" s="73" t="str">
        <v>FI-Visual</v>
      </c>
      <c r="I91" s="73" t="str">
        <v>FI-Visual · (Microscope)</v>
      </c>
      <c r="J91" s="73" t="str">
        <v>FI-Visual · 10×</v>
      </c>
      <c r="K91" s="73" t="str">
        <v>FI-Visual · 2.25×</v>
      </c>
      <c r="L91" s="73" t="str">
        <v>FI-Visual · DV</v>
      </c>
      <c r="M91" s="73" t="str">
        <v>Function Part</v>
      </c>
      <c r="N91" s="73" t="str">
        <v>Functional · Gauge</v>
      </c>
      <c r="O91" s="73" t="str">
        <v>Gauge · Go</v>
      </c>
      <c r="P91" s="73" t="str">
        <v>Gauge · Go/NoGo</v>
      </c>
      <c r="Q91" s="73" t="str">
        <v>Gauge · NoGo</v>
      </c>
      <c r="R91" s="73" t="str">
        <v>Gauge Pins · Go</v>
      </c>
      <c r="S91" s="73" t="str">
        <v>Gauge Pins · Go/NoGo</v>
      </c>
      <c r="T91" s="73" t="str">
        <v>Gauge Pins · NoGo</v>
      </c>
      <c r="U91" s="73" t="str">
        <v>Gauge Pins · Var.Best.Fit.</v>
      </c>
      <c r="V91" s="73" t="str">
        <v>GCMM-000X (CMM) · Pass / Fail</v>
      </c>
      <c r="W91" s="73" t="str">
        <v>GCMM-000X (CMM) · Var.Meas.</v>
      </c>
      <c r="X91" s="73" t="str">
        <v>GOMS-000X (Sylvac)</v>
      </c>
      <c r="Y91" s="73" t="str">
        <v>GRAM-00XX (RAM) · Pass / Fail</v>
      </c>
      <c r="Z91" s="73" t="str">
        <v>GRAM-00XX (RAM) · Program</v>
      </c>
      <c r="AA91" s="73" t="str">
        <v>GRAM-00XX (RAM) · Var.Meas.</v>
      </c>
      <c r="AB91" s="73" t="str">
        <v>GRAM-00XX (RAM) · Visual</v>
      </c>
      <c r="AC91" s="73" t="str">
        <v>Groove Width Micrometer</v>
      </c>
      <c r="AD91" s="73" t="str">
        <v>GTIC-00XX Test Indicator</v>
      </c>
      <c r="AE91" s="73" t="str">
        <v>Indicator / Drop</v>
      </c>
      <c r="AF91" s="73" t="str">
        <v>Inspection Fixture · Go</v>
      </c>
      <c r="AG91" s="73" t="str">
        <v>Inspection Fixture · NoGo</v>
      </c>
      <c r="AH91" s="73" t="str">
        <v>Micrometer · Anvil GMAN-XXXX</v>
      </c>
      <c r="AI91" s="73" t="str">
        <v>Micrometer · Blade</v>
      </c>
      <c r="AJ91" s="73" t="str">
        <v>Micrometer · Disc</v>
      </c>
      <c r="AK91" s="73" t="str">
        <v>Micrometer · Outside</v>
      </c>
      <c r="AL91" s="73" t="str">
        <v>Micrometer · Pitch</v>
      </c>
      <c r="AM91" s="73" t="str">
        <v>Micrometer · Point</v>
      </c>
      <c r="AN91" s="73" t="str">
        <v>Micrometer · Spline</v>
      </c>
      <c r="AO91" s="73" t="str">
        <v xml:space="preserve">Micrometer · Spline / Calc. </v>
      </c>
      <c r="AP91" s="73" t="str">
        <v>not sure</v>
      </c>
      <c r="AQ91" s="73" t="str">
        <v>Ring/Internal (IDT)</v>
      </c>
      <c r="AR91" s="73" t="str">
        <v xml:space="preserve">Test Indicator/Concent. Ga. </v>
      </c>
      <c r="AS91" s="73" t="str">
        <v>Thread Plug Gauge · Go</v>
      </c>
      <c r="AT91" s="73" t="str">
        <v>Thread Plug Gauge · Go/NoGo</v>
      </c>
      <c r="AU91" s="73" t="str">
        <v>Thread Plug Gauge · NoGo</v>
      </c>
      <c r="AV91" s="73" t="str">
        <v>Thread Ring Gauge · Go</v>
      </c>
      <c r="AW91" s="73" t="str">
        <v>Thread Ring Gauge · Go/NoGo</v>
      </c>
      <c r="AX91" s="73" t="str">
        <v>Thread Ring Gauge · NoGo</v>
      </c>
      <c r="AY91" s="73" t="str">
        <v>Visual</v>
      </c>
      <c r="AZ91" s="73" t="str">
        <v>Visual · (Microscope)</v>
      </c>
      <c r="BA91" s="73" t="str">
        <v>Visual · 10×</v>
      </c>
      <c r="BB91" s="73" t="str">
        <v>Visual · 2.25×</v>
      </c>
      <c r="BC91" s="73" t="str">
        <v>Visual · DV</v>
      </c>
    </row>
    <row r="92" spans="3:55">
      <c r="C92" s="73" t="str" cm="1">
        <f t="array" ref="C92:BC92">TRANSPOSE(_xlfn._xlws.SORT(_xlfn._xlws.FILTER($A$2:$A$279,ISNUMBER(SEARCH('PartLib Table'!N99,$A$2:$A$279)),"not found")))</f>
        <v>Caliper</v>
      </c>
      <c r="D92" s="73" t="str">
        <v>Caliper/Go Gauge</v>
      </c>
      <c r="E92" s="73" t="str">
        <v>Caliper/Go Pin</v>
      </c>
      <c r="F92" s="73" t="str">
        <v>Caliper/Internal (IDT)</v>
      </c>
      <c r="G92" s="73" t="str">
        <v>Comparator / Var.Meas.</v>
      </c>
      <c r="H92" s="73" t="str">
        <v>FI-Visual</v>
      </c>
      <c r="I92" s="73" t="str">
        <v>FI-Visual · (Microscope)</v>
      </c>
      <c r="J92" s="73" t="str">
        <v>FI-Visual · 10×</v>
      </c>
      <c r="K92" s="73" t="str">
        <v>FI-Visual · 2.25×</v>
      </c>
      <c r="L92" s="73" t="str">
        <v>FI-Visual · DV</v>
      </c>
      <c r="M92" s="73" t="str">
        <v>Function Part</v>
      </c>
      <c r="N92" s="73" t="str">
        <v>Functional · Gauge</v>
      </c>
      <c r="O92" s="73" t="str">
        <v>Gauge · Go</v>
      </c>
      <c r="P92" s="73" t="str">
        <v>Gauge · Go/NoGo</v>
      </c>
      <c r="Q92" s="73" t="str">
        <v>Gauge · NoGo</v>
      </c>
      <c r="R92" s="73" t="str">
        <v>Gauge Pins · Go</v>
      </c>
      <c r="S92" s="73" t="str">
        <v>Gauge Pins · Go/NoGo</v>
      </c>
      <c r="T92" s="73" t="str">
        <v>Gauge Pins · NoGo</v>
      </c>
      <c r="U92" s="73" t="str">
        <v>Gauge Pins · Var.Best.Fit.</v>
      </c>
      <c r="V92" s="73" t="str">
        <v>GCMM-000X (CMM) · Pass / Fail</v>
      </c>
      <c r="W92" s="73" t="str">
        <v>GCMM-000X (CMM) · Var.Meas.</v>
      </c>
      <c r="X92" s="73" t="str">
        <v>GOMS-000X (Sylvac)</v>
      </c>
      <c r="Y92" s="73" t="str">
        <v>GRAM-00XX (RAM) · Pass / Fail</v>
      </c>
      <c r="Z92" s="73" t="str">
        <v>GRAM-00XX (RAM) · Program</v>
      </c>
      <c r="AA92" s="73" t="str">
        <v>GRAM-00XX (RAM) · Var.Meas.</v>
      </c>
      <c r="AB92" s="73" t="str">
        <v>GRAM-00XX (RAM) · Visual</v>
      </c>
      <c r="AC92" s="73" t="str">
        <v>Groove Width Micrometer</v>
      </c>
      <c r="AD92" s="73" t="str">
        <v>GTIC-00XX Test Indicator</v>
      </c>
      <c r="AE92" s="73" t="str">
        <v>Indicator / Drop</v>
      </c>
      <c r="AF92" s="73" t="str">
        <v>Inspection Fixture · Go</v>
      </c>
      <c r="AG92" s="73" t="str">
        <v>Inspection Fixture · NoGo</v>
      </c>
      <c r="AH92" s="73" t="str">
        <v>Micrometer · Anvil GMAN-XXXX</v>
      </c>
      <c r="AI92" s="73" t="str">
        <v>Micrometer · Blade</v>
      </c>
      <c r="AJ92" s="73" t="str">
        <v>Micrometer · Disc</v>
      </c>
      <c r="AK92" s="73" t="str">
        <v>Micrometer · Outside</v>
      </c>
      <c r="AL92" s="73" t="str">
        <v>Micrometer · Pitch</v>
      </c>
      <c r="AM92" s="73" t="str">
        <v>Micrometer · Point</v>
      </c>
      <c r="AN92" s="73" t="str">
        <v>Micrometer · Spline</v>
      </c>
      <c r="AO92" s="73" t="str">
        <v xml:space="preserve">Micrometer · Spline / Calc. </v>
      </c>
      <c r="AP92" s="73" t="str">
        <v>not sure</v>
      </c>
      <c r="AQ92" s="73" t="str">
        <v>Ring/Internal (IDT)</v>
      </c>
      <c r="AR92" s="73" t="str">
        <v xml:space="preserve">Test Indicator/Concent. Ga. </v>
      </c>
      <c r="AS92" s="73" t="str">
        <v>Thread Plug Gauge · Go</v>
      </c>
      <c r="AT92" s="73" t="str">
        <v>Thread Plug Gauge · Go/NoGo</v>
      </c>
      <c r="AU92" s="73" t="str">
        <v>Thread Plug Gauge · NoGo</v>
      </c>
      <c r="AV92" s="73" t="str">
        <v>Thread Ring Gauge · Go</v>
      </c>
      <c r="AW92" s="73" t="str">
        <v>Thread Ring Gauge · Go/NoGo</v>
      </c>
      <c r="AX92" s="73" t="str">
        <v>Thread Ring Gauge · NoGo</v>
      </c>
      <c r="AY92" s="73" t="str">
        <v>Visual</v>
      </c>
      <c r="AZ92" s="73" t="str">
        <v>Visual · (Microscope)</v>
      </c>
      <c r="BA92" s="73" t="str">
        <v>Visual · 10×</v>
      </c>
      <c r="BB92" s="73" t="str">
        <v>Visual · 2.25×</v>
      </c>
      <c r="BC92" s="73" t="str">
        <v>Visual · DV</v>
      </c>
    </row>
    <row r="93" spans="3:55">
      <c r="C93" s="73" t="str" cm="1">
        <f t="array" ref="C93:BC93">TRANSPOSE(_xlfn._xlws.SORT(_xlfn._xlws.FILTER($A$2:$A$279,ISNUMBER(SEARCH('PartLib Table'!N100,$A$2:$A$279)),"not found")))</f>
        <v>Caliper</v>
      </c>
      <c r="D93" s="73" t="str">
        <v>Caliper/Go Gauge</v>
      </c>
      <c r="E93" s="73" t="str">
        <v>Caliper/Go Pin</v>
      </c>
      <c r="F93" s="73" t="str">
        <v>Caliper/Internal (IDT)</v>
      </c>
      <c r="G93" s="73" t="str">
        <v>Comparator / Var.Meas.</v>
      </c>
      <c r="H93" s="73" t="str">
        <v>FI-Visual</v>
      </c>
      <c r="I93" s="73" t="str">
        <v>FI-Visual · (Microscope)</v>
      </c>
      <c r="J93" s="73" t="str">
        <v>FI-Visual · 10×</v>
      </c>
      <c r="K93" s="73" t="str">
        <v>FI-Visual · 2.25×</v>
      </c>
      <c r="L93" s="73" t="str">
        <v>FI-Visual · DV</v>
      </c>
      <c r="M93" s="73" t="str">
        <v>Function Part</v>
      </c>
      <c r="N93" s="73" t="str">
        <v>Functional · Gauge</v>
      </c>
      <c r="O93" s="73" t="str">
        <v>Gauge · Go</v>
      </c>
      <c r="P93" s="73" t="str">
        <v>Gauge · Go/NoGo</v>
      </c>
      <c r="Q93" s="73" t="str">
        <v>Gauge · NoGo</v>
      </c>
      <c r="R93" s="73" t="str">
        <v>Gauge Pins · Go</v>
      </c>
      <c r="S93" s="73" t="str">
        <v>Gauge Pins · Go/NoGo</v>
      </c>
      <c r="T93" s="73" t="str">
        <v>Gauge Pins · NoGo</v>
      </c>
      <c r="U93" s="73" t="str">
        <v>Gauge Pins · Var.Best.Fit.</v>
      </c>
      <c r="V93" s="73" t="str">
        <v>GCMM-000X (CMM) · Pass / Fail</v>
      </c>
      <c r="W93" s="73" t="str">
        <v>GCMM-000X (CMM) · Var.Meas.</v>
      </c>
      <c r="X93" s="73" t="str">
        <v>GOMS-000X (Sylvac)</v>
      </c>
      <c r="Y93" s="73" t="str">
        <v>GRAM-00XX (RAM) · Pass / Fail</v>
      </c>
      <c r="Z93" s="73" t="str">
        <v>GRAM-00XX (RAM) · Program</v>
      </c>
      <c r="AA93" s="73" t="str">
        <v>GRAM-00XX (RAM) · Var.Meas.</v>
      </c>
      <c r="AB93" s="73" t="str">
        <v>GRAM-00XX (RAM) · Visual</v>
      </c>
      <c r="AC93" s="73" t="str">
        <v>Groove Width Micrometer</v>
      </c>
      <c r="AD93" s="73" t="str">
        <v>GTIC-00XX Test Indicator</v>
      </c>
      <c r="AE93" s="73" t="str">
        <v>Indicator / Drop</v>
      </c>
      <c r="AF93" s="73" t="str">
        <v>Inspection Fixture · Go</v>
      </c>
      <c r="AG93" s="73" t="str">
        <v>Inspection Fixture · NoGo</v>
      </c>
      <c r="AH93" s="73" t="str">
        <v>Micrometer · Anvil GMAN-XXXX</v>
      </c>
      <c r="AI93" s="73" t="str">
        <v>Micrometer · Blade</v>
      </c>
      <c r="AJ93" s="73" t="str">
        <v>Micrometer · Disc</v>
      </c>
      <c r="AK93" s="73" t="str">
        <v>Micrometer · Outside</v>
      </c>
      <c r="AL93" s="73" t="str">
        <v>Micrometer · Pitch</v>
      </c>
      <c r="AM93" s="73" t="str">
        <v>Micrometer · Point</v>
      </c>
      <c r="AN93" s="73" t="str">
        <v>Micrometer · Spline</v>
      </c>
      <c r="AO93" s="73" t="str">
        <v xml:space="preserve">Micrometer · Spline / Calc. </v>
      </c>
      <c r="AP93" s="73" t="str">
        <v>not sure</v>
      </c>
      <c r="AQ93" s="73" t="str">
        <v>Ring/Internal (IDT)</v>
      </c>
      <c r="AR93" s="73" t="str">
        <v xml:space="preserve">Test Indicator/Concent. Ga. </v>
      </c>
      <c r="AS93" s="73" t="str">
        <v>Thread Plug Gauge · Go</v>
      </c>
      <c r="AT93" s="73" t="str">
        <v>Thread Plug Gauge · Go/NoGo</v>
      </c>
      <c r="AU93" s="73" t="str">
        <v>Thread Plug Gauge · NoGo</v>
      </c>
      <c r="AV93" s="73" t="str">
        <v>Thread Ring Gauge · Go</v>
      </c>
      <c r="AW93" s="73" t="str">
        <v>Thread Ring Gauge · Go/NoGo</v>
      </c>
      <c r="AX93" s="73" t="str">
        <v>Thread Ring Gauge · NoGo</v>
      </c>
      <c r="AY93" s="73" t="str">
        <v>Visual</v>
      </c>
      <c r="AZ93" s="73" t="str">
        <v>Visual · (Microscope)</v>
      </c>
      <c r="BA93" s="73" t="str">
        <v>Visual · 10×</v>
      </c>
      <c r="BB93" s="73" t="str">
        <v>Visual · 2.25×</v>
      </c>
      <c r="BC93" s="73" t="str">
        <v>Visual · DV</v>
      </c>
    </row>
    <row r="94" spans="3:55">
      <c r="C94" s="73" t="str" cm="1">
        <f t="array" ref="C94:BC94">TRANSPOSE(_xlfn._xlws.SORT(_xlfn._xlws.FILTER($A$2:$A$279,ISNUMBER(SEARCH('PartLib Table'!N101,$A$2:$A$279)),"not found")))</f>
        <v>Caliper</v>
      </c>
      <c r="D94" s="73" t="str">
        <v>Caliper/Go Gauge</v>
      </c>
      <c r="E94" s="73" t="str">
        <v>Caliper/Go Pin</v>
      </c>
      <c r="F94" s="73" t="str">
        <v>Caliper/Internal (IDT)</v>
      </c>
      <c r="G94" s="73" t="str">
        <v>Comparator / Var.Meas.</v>
      </c>
      <c r="H94" s="73" t="str">
        <v>FI-Visual</v>
      </c>
      <c r="I94" s="73" t="str">
        <v>FI-Visual · (Microscope)</v>
      </c>
      <c r="J94" s="73" t="str">
        <v>FI-Visual · 10×</v>
      </c>
      <c r="K94" s="73" t="str">
        <v>FI-Visual · 2.25×</v>
      </c>
      <c r="L94" s="73" t="str">
        <v>FI-Visual · DV</v>
      </c>
      <c r="M94" s="73" t="str">
        <v>Function Part</v>
      </c>
      <c r="N94" s="73" t="str">
        <v>Functional · Gauge</v>
      </c>
      <c r="O94" s="73" t="str">
        <v>Gauge · Go</v>
      </c>
      <c r="P94" s="73" t="str">
        <v>Gauge · Go/NoGo</v>
      </c>
      <c r="Q94" s="73" t="str">
        <v>Gauge · NoGo</v>
      </c>
      <c r="R94" s="73" t="str">
        <v>Gauge Pins · Go</v>
      </c>
      <c r="S94" s="73" t="str">
        <v>Gauge Pins · Go/NoGo</v>
      </c>
      <c r="T94" s="73" t="str">
        <v>Gauge Pins · NoGo</v>
      </c>
      <c r="U94" s="73" t="str">
        <v>Gauge Pins · Var.Best.Fit.</v>
      </c>
      <c r="V94" s="73" t="str">
        <v>GCMM-000X (CMM) · Pass / Fail</v>
      </c>
      <c r="W94" s="73" t="str">
        <v>GCMM-000X (CMM) · Var.Meas.</v>
      </c>
      <c r="X94" s="73" t="str">
        <v>GOMS-000X (Sylvac)</v>
      </c>
      <c r="Y94" s="73" t="str">
        <v>GRAM-00XX (RAM) · Pass / Fail</v>
      </c>
      <c r="Z94" s="73" t="str">
        <v>GRAM-00XX (RAM) · Program</v>
      </c>
      <c r="AA94" s="73" t="str">
        <v>GRAM-00XX (RAM) · Var.Meas.</v>
      </c>
      <c r="AB94" s="73" t="str">
        <v>GRAM-00XX (RAM) · Visual</v>
      </c>
      <c r="AC94" s="73" t="str">
        <v>Groove Width Micrometer</v>
      </c>
      <c r="AD94" s="73" t="str">
        <v>GTIC-00XX Test Indicator</v>
      </c>
      <c r="AE94" s="73" t="str">
        <v>Indicator / Drop</v>
      </c>
      <c r="AF94" s="73" t="str">
        <v>Inspection Fixture · Go</v>
      </c>
      <c r="AG94" s="73" t="str">
        <v>Inspection Fixture · NoGo</v>
      </c>
      <c r="AH94" s="73" t="str">
        <v>Micrometer · Anvil GMAN-XXXX</v>
      </c>
      <c r="AI94" s="73" t="str">
        <v>Micrometer · Blade</v>
      </c>
      <c r="AJ94" s="73" t="str">
        <v>Micrometer · Disc</v>
      </c>
      <c r="AK94" s="73" t="str">
        <v>Micrometer · Outside</v>
      </c>
      <c r="AL94" s="73" t="str">
        <v>Micrometer · Pitch</v>
      </c>
      <c r="AM94" s="73" t="str">
        <v>Micrometer · Point</v>
      </c>
      <c r="AN94" s="73" t="str">
        <v>Micrometer · Spline</v>
      </c>
      <c r="AO94" s="73" t="str">
        <v xml:space="preserve">Micrometer · Spline / Calc. </v>
      </c>
      <c r="AP94" s="73" t="str">
        <v>not sure</v>
      </c>
      <c r="AQ94" s="73" t="str">
        <v>Ring/Internal (IDT)</v>
      </c>
      <c r="AR94" s="73" t="str">
        <v xml:space="preserve">Test Indicator/Concent. Ga. </v>
      </c>
      <c r="AS94" s="73" t="str">
        <v>Thread Plug Gauge · Go</v>
      </c>
      <c r="AT94" s="73" t="str">
        <v>Thread Plug Gauge · Go/NoGo</v>
      </c>
      <c r="AU94" s="73" t="str">
        <v>Thread Plug Gauge · NoGo</v>
      </c>
      <c r="AV94" s="73" t="str">
        <v>Thread Ring Gauge · Go</v>
      </c>
      <c r="AW94" s="73" t="str">
        <v>Thread Ring Gauge · Go/NoGo</v>
      </c>
      <c r="AX94" s="73" t="str">
        <v>Thread Ring Gauge · NoGo</v>
      </c>
      <c r="AY94" s="73" t="str">
        <v>Visual</v>
      </c>
      <c r="AZ94" s="73" t="str">
        <v>Visual · (Microscope)</v>
      </c>
      <c r="BA94" s="73" t="str">
        <v>Visual · 10×</v>
      </c>
      <c r="BB94" s="73" t="str">
        <v>Visual · 2.25×</v>
      </c>
      <c r="BC94" s="73" t="str">
        <v>Visual · DV</v>
      </c>
    </row>
    <row r="95" spans="3:55">
      <c r="C95" s="73" t="str" cm="1">
        <f t="array" ref="C95:BC95">TRANSPOSE(_xlfn._xlws.SORT(_xlfn._xlws.FILTER($A$2:$A$279,ISNUMBER(SEARCH('PartLib Table'!N102,$A$2:$A$279)),"not found")))</f>
        <v>Caliper</v>
      </c>
      <c r="D95" s="73" t="str">
        <v>Caliper/Go Gauge</v>
      </c>
      <c r="E95" s="73" t="str">
        <v>Caliper/Go Pin</v>
      </c>
      <c r="F95" s="73" t="str">
        <v>Caliper/Internal (IDT)</v>
      </c>
      <c r="G95" s="73" t="str">
        <v>Comparator / Var.Meas.</v>
      </c>
      <c r="H95" s="73" t="str">
        <v>FI-Visual</v>
      </c>
      <c r="I95" s="73" t="str">
        <v>FI-Visual · (Microscope)</v>
      </c>
      <c r="J95" s="73" t="str">
        <v>FI-Visual · 10×</v>
      </c>
      <c r="K95" s="73" t="str">
        <v>FI-Visual · 2.25×</v>
      </c>
      <c r="L95" s="73" t="str">
        <v>FI-Visual · DV</v>
      </c>
      <c r="M95" s="73" t="str">
        <v>Function Part</v>
      </c>
      <c r="N95" s="73" t="str">
        <v>Functional · Gauge</v>
      </c>
      <c r="O95" s="73" t="str">
        <v>Gauge · Go</v>
      </c>
      <c r="P95" s="73" t="str">
        <v>Gauge · Go/NoGo</v>
      </c>
      <c r="Q95" s="73" t="str">
        <v>Gauge · NoGo</v>
      </c>
      <c r="R95" s="73" t="str">
        <v>Gauge Pins · Go</v>
      </c>
      <c r="S95" s="73" t="str">
        <v>Gauge Pins · Go/NoGo</v>
      </c>
      <c r="T95" s="73" t="str">
        <v>Gauge Pins · NoGo</v>
      </c>
      <c r="U95" s="73" t="str">
        <v>Gauge Pins · Var.Best.Fit.</v>
      </c>
      <c r="V95" s="73" t="str">
        <v>GCMM-000X (CMM) · Pass / Fail</v>
      </c>
      <c r="W95" s="73" t="str">
        <v>GCMM-000X (CMM) · Var.Meas.</v>
      </c>
      <c r="X95" s="73" t="str">
        <v>GOMS-000X (Sylvac)</v>
      </c>
      <c r="Y95" s="73" t="str">
        <v>GRAM-00XX (RAM) · Pass / Fail</v>
      </c>
      <c r="Z95" s="73" t="str">
        <v>GRAM-00XX (RAM) · Program</v>
      </c>
      <c r="AA95" s="73" t="str">
        <v>GRAM-00XX (RAM) · Var.Meas.</v>
      </c>
      <c r="AB95" s="73" t="str">
        <v>GRAM-00XX (RAM) · Visual</v>
      </c>
      <c r="AC95" s="73" t="str">
        <v>Groove Width Micrometer</v>
      </c>
      <c r="AD95" s="73" t="str">
        <v>GTIC-00XX Test Indicator</v>
      </c>
      <c r="AE95" s="73" t="str">
        <v>Indicator / Drop</v>
      </c>
      <c r="AF95" s="73" t="str">
        <v>Inspection Fixture · Go</v>
      </c>
      <c r="AG95" s="73" t="str">
        <v>Inspection Fixture · NoGo</v>
      </c>
      <c r="AH95" s="73" t="str">
        <v>Micrometer · Anvil GMAN-XXXX</v>
      </c>
      <c r="AI95" s="73" t="str">
        <v>Micrometer · Blade</v>
      </c>
      <c r="AJ95" s="73" t="str">
        <v>Micrometer · Disc</v>
      </c>
      <c r="AK95" s="73" t="str">
        <v>Micrometer · Outside</v>
      </c>
      <c r="AL95" s="73" t="str">
        <v>Micrometer · Pitch</v>
      </c>
      <c r="AM95" s="73" t="str">
        <v>Micrometer · Point</v>
      </c>
      <c r="AN95" s="73" t="str">
        <v>Micrometer · Spline</v>
      </c>
      <c r="AO95" s="73" t="str">
        <v xml:space="preserve">Micrometer · Spline / Calc. </v>
      </c>
      <c r="AP95" s="73" t="str">
        <v>not sure</v>
      </c>
      <c r="AQ95" s="73" t="str">
        <v>Ring/Internal (IDT)</v>
      </c>
      <c r="AR95" s="73" t="str">
        <v xml:space="preserve">Test Indicator/Concent. Ga. </v>
      </c>
      <c r="AS95" s="73" t="str">
        <v>Thread Plug Gauge · Go</v>
      </c>
      <c r="AT95" s="73" t="str">
        <v>Thread Plug Gauge · Go/NoGo</v>
      </c>
      <c r="AU95" s="73" t="str">
        <v>Thread Plug Gauge · NoGo</v>
      </c>
      <c r="AV95" s="73" t="str">
        <v>Thread Ring Gauge · Go</v>
      </c>
      <c r="AW95" s="73" t="str">
        <v>Thread Ring Gauge · Go/NoGo</v>
      </c>
      <c r="AX95" s="73" t="str">
        <v>Thread Ring Gauge · NoGo</v>
      </c>
      <c r="AY95" s="73" t="str">
        <v>Visual</v>
      </c>
      <c r="AZ95" s="73" t="str">
        <v>Visual · (Microscope)</v>
      </c>
      <c r="BA95" s="73" t="str">
        <v>Visual · 10×</v>
      </c>
      <c r="BB95" s="73" t="str">
        <v>Visual · 2.25×</v>
      </c>
      <c r="BC95" s="73" t="str">
        <v>Visual · DV</v>
      </c>
    </row>
    <row r="96" spans="3:55">
      <c r="C96" s="73" t="str" cm="1">
        <f t="array" ref="C96:BC96">TRANSPOSE(_xlfn._xlws.SORT(_xlfn._xlws.FILTER($A$2:$A$279,ISNUMBER(SEARCH('PartLib Table'!N103,$A$2:$A$279)),"not found")))</f>
        <v>Caliper</v>
      </c>
      <c r="D96" s="73" t="str">
        <v>Caliper/Go Gauge</v>
      </c>
      <c r="E96" s="73" t="str">
        <v>Caliper/Go Pin</v>
      </c>
      <c r="F96" s="73" t="str">
        <v>Caliper/Internal (IDT)</v>
      </c>
      <c r="G96" s="73" t="str">
        <v>Comparator / Var.Meas.</v>
      </c>
      <c r="H96" s="73" t="str">
        <v>FI-Visual</v>
      </c>
      <c r="I96" s="73" t="str">
        <v>FI-Visual · (Microscope)</v>
      </c>
      <c r="J96" s="73" t="str">
        <v>FI-Visual · 10×</v>
      </c>
      <c r="K96" s="73" t="str">
        <v>FI-Visual · 2.25×</v>
      </c>
      <c r="L96" s="73" t="str">
        <v>FI-Visual · DV</v>
      </c>
      <c r="M96" s="73" t="str">
        <v>Function Part</v>
      </c>
      <c r="N96" s="73" t="str">
        <v>Functional · Gauge</v>
      </c>
      <c r="O96" s="73" t="str">
        <v>Gauge · Go</v>
      </c>
      <c r="P96" s="73" t="str">
        <v>Gauge · Go/NoGo</v>
      </c>
      <c r="Q96" s="73" t="str">
        <v>Gauge · NoGo</v>
      </c>
      <c r="R96" s="73" t="str">
        <v>Gauge Pins · Go</v>
      </c>
      <c r="S96" s="73" t="str">
        <v>Gauge Pins · Go/NoGo</v>
      </c>
      <c r="T96" s="73" t="str">
        <v>Gauge Pins · NoGo</v>
      </c>
      <c r="U96" s="73" t="str">
        <v>Gauge Pins · Var.Best.Fit.</v>
      </c>
      <c r="V96" s="73" t="str">
        <v>GCMM-000X (CMM) · Pass / Fail</v>
      </c>
      <c r="W96" s="73" t="str">
        <v>GCMM-000X (CMM) · Var.Meas.</v>
      </c>
      <c r="X96" s="73" t="str">
        <v>GOMS-000X (Sylvac)</v>
      </c>
      <c r="Y96" s="73" t="str">
        <v>GRAM-00XX (RAM) · Pass / Fail</v>
      </c>
      <c r="Z96" s="73" t="str">
        <v>GRAM-00XX (RAM) · Program</v>
      </c>
      <c r="AA96" s="73" t="str">
        <v>GRAM-00XX (RAM) · Var.Meas.</v>
      </c>
      <c r="AB96" s="73" t="str">
        <v>GRAM-00XX (RAM) · Visual</v>
      </c>
      <c r="AC96" s="73" t="str">
        <v>Groove Width Micrometer</v>
      </c>
      <c r="AD96" s="73" t="str">
        <v>GTIC-00XX Test Indicator</v>
      </c>
      <c r="AE96" s="73" t="str">
        <v>Indicator / Drop</v>
      </c>
      <c r="AF96" s="73" t="str">
        <v>Inspection Fixture · Go</v>
      </c>
      <c r="AG96" s="73" t="str">
        <v>Inspection Fixture · NoGo</v>
      </c>
      <c r="AH96" s="73" t="str">
        <v>Micrometer · Anvil GMAN-XXXX</v>
      </c>
      <c r="AI96" s="73" t="str">
        <v>Micrometer · Blade</v>
      </c>
      <c r="AJ96" s="73" t="str">
        <v>Micrometer · Disc</v>
      </c>
      <c r="AK96" s="73" t="str">
        <v>Micrometer · Outside</v>
      </c>
      <c r="AL96" s="73" t="str">
        <v>Micrometer · Pitch</v>
      </c>
      <c r="AM96" s="73" t="str">
        <v>Micrometer · Point</v>
      </c>
      <c r="AN96" s="73" t="str">
        <v>Micrometer · Spline</v>
      </c>
      <c r="AO96" s="73" t="str">
        <v xml:space="preserve">Micrometer · Spline / Calc. </v>
      </c>
      <c r="AP96" s="73" t="str">
        <v>not sure</v>
      </c>
      <c r="AQ96" s="73" t="str">
        <v>Ring/Internal (IDT)</v>
      </c>
      <c r="AR96" s="73" t="str">
        <v xml:space="preserve">Test Indicator/Concent. Ga. </v>
      </c>
      <c r="AS96" s="73" t="str">
        <v>Thread Plug Gauge · Go</v>
      </c>
      <c r="AT96" s="73" t="str">
        <v>Thread Plug Gauge · Go/NoGo</v>
      </c>
      <c r="AU96" s="73" t="str">
        <v>Thread Plug Gauge · NoGo</v>
      </c>
      <c r="AV96" s="73" t="str">
        <v>Thread Ring Gauge · Go</v>
      </c>
      <c r="AW96" s="73" t="str">
        <v>Thread Ring Gauge · Go/NoGo</v>
      </c>
      <c r="AX96" s="73" t="str">
        <v>Thread Ring Gauge · NoGo</v>
      </c>
      <c r="AY96" s="73" t="str">
        <v>Visual</v>
      </c>
      <c r="AZ96" s="73" t="str">
        <v>Visual · (Microscope)</v>
      </c>
      <c r="BA96" s="73" t="str">
        <v>Visual · 10×</v>
      </c>
      <c r="BB96" s="73" t="str">
        <v>Visual · 2.25×</v>
      </c>
      <c r="BC96" s="73" t="str">
        <v>Visual · DV</v>
      </c>
    </row>
    <row r="97" spans="3:55">
      <c r="C97" s="73" t="str" cm="1">
        <f t="array" ref="C97:BC97">TRANSPOSE(_xlfn._xlws.SORT(_xlfn._xlws.FILTER($A$2:$A$279,ISNUMBER(SEARCH('PartLib Table'!N104,$A$2:$A$279)),"not found")))</f>
        <v>Caliper</v>
      </c>
      <c r="D97" s="73" t="str">
        <v>Caliper/Go Gauge</v>
      </c>
      <c r="E97" s="73" t="str">
        <v>Caliper/Go Pin</v>
      </c>
      <c r="F97" s="73" t="str">
        <v>Caliper/Internal (IDT)</v>
      </c>
      <c r="G97" s="73" t="str">
        <v>Comparator / Var.Meas.</v>
      </c>
      <c r="H97" s="73" t="str">
        <v>FI-Visual</v>
      </c>
      <c r="I97" s="73" t="str">
        <v>FI-Visual · (Microscope)</v>
      </c>
      <c r="J97" s="73" t="str">
        <v>FI-Visual · 10×</v>
      </c>
      <c r="K97" s="73" t="str">
        <v>FI-Visual · 2.25×</v>
      </c>
      <c r="L97" s="73" t="str">
        <v>FI-Visual · DV</v>
      </c>
      <c r="M97" s="73" t="str">
        <v>Function Part</v>
      </c>
      <c r="N97" s="73" t="str">
        <v>Functional · Gauge</v>
      </c>
      <c r="O97" s="73" t="str">
        <v>Gauge · Go</v>
      </c>
      <c r="P97" s="73" t="str">
        <v>Gauge · Go/NoGo</v>
      </c>
      <c r="Q97" s="73" t="str">
        <v>Gauge · NoGo</v>
      </c>
      <c r="R97" s="73" t="str">
        <v>Gauge Pins · Go</v>
      </c>
      <c r="S97" s="73" t="str">
        <v>Gauge Pins · Go/NoGo</v>
      </c>
      <c r="T97" s="73" t="str">
        <v>Gauge Pins · NoGo</v>
      </c>
      <c r="U97" s="73" t="str">
        <v>Gauge Pins · Var.Best.Fit.</v>
      </c>
      <c r="V97" s="73" t="str">
        <v>GCMM-000X (CMM) · Pass / Fail</v>
      </c>
      <c r="W97" s="73" t="str">
        <v>GCMM-000X (CMM) · Var.Meas.</v>
      </c>
      <c r="X97" s="73" t="str">
        <v>GOMS-000X (Sylvac)</v>
      </c>
      <c r="Y97" s="73" t="str">
        <v>GRAM-00XX (RAM) · Pass / Fail</v>
      </c>
      <c r="Z97" s="73" t="str">
        <v>GRAM-00XX (RAM) · Program</v>
      </c>
      <c r="AA97" s="73" t="str">
        <v>GRAM-00XX (RAM) · Var.Meas.</v>
      </c>
      <c r="AB97" s="73" t="str">
        <v>GRAM-00XX (RAM) · Visual</v>
      </c>
      <c r="AC97" s="73" t="str">
        <v>Groove Width Micrometer</v>
      </c>
      <c r="AD97" s="73" t="str">
        <v>GTIC-00XX Test Indicator</v>
      </c>
      <c r="AE97" s="73" t="str">
        <v>Indicator / Drop</v>
      </c>
      <c r="AF97" s="73" t="str">
        <v>Inspection Fixture · Go</v>
      </c>
      <c r="AG97" s="73" t="str">
        <v>Inspection Fixture · NoGo</v>
      </c>
      <c r="AH97" s="73" t="str">
        <v>Micrometer · Anvil GMAN-XXXX</v>
      </c>
      <c r="AI97" s="73" t="str">
        <v>Micrometer · Blade</v>
      </c>
      <c r="AJ97" s="73" t="str">
        <v>Micrometer · Disc</v>
      </c>
      <c r="AK97" s="73" t="str">
        <v>Micrometer · Outside</v>
      </c>
      <c r="AL97" s="73" t="str">
        <v>Micrometer · Pitch</v>
      </c>
      <c r="AM97" s="73" t="str">
        <v>Micrometer · Point</v>
      </c>
      <c r="AN97" s="73" t="str">
        <v>Micrometer · Spline</v>
      </c>
      <c r="AO97" s="73" t="str">
        <v xml:space="preserve">Micrometer · Spline / Calc. </v>
      </c>
      <c r="AP97" s="73" t="str">
        <v>not sure</v>
      </c>
      <c r="AQ97" s="73" t="str">
        <v>Ring/Internal (IDT)</v>
      </c>
      <c r="AR97" s="73" t="str">
        <v xml:space="preserve">Test Indicator/Concent. Ga. </v>
      </c>
      <c r="AS97" s="73" t="str">
        <v>Thread Plug Gauge · Go</v>
      </c>
      <c r="AT97" s="73" t="str">
        <v>Thread Plug Gauge · Go/NoGo</v>
      </c>
      <c r="AU97" s="73" t="str">
        <v>Thread Plug Gauge · NoGo</v>
      </c>
      <c r="AV97" s="73" t="str">
        <v>Thread Ring Gauge · Go</v>
      </c>
      <c r="AW97" s="73" t="str">
        <v>Thread Ring Gauge · Go/NoGo</v>
      </c>
      <c r="AX97" s="73" t="str">
        <v>Thread Ring Gauge · NoGo</v>
      </c>
      <c r="AY97" s="73" t="str">
        <v>Visual</v>
      </c>
      <c r="AZ97" s="73" t="str">
        <v>Visual · (Microscope)</v>
      </c>
      <c r="BA97" s="73" t="str">
        <v>Visual · 10×</v>
      </c>
      <c r="BB97" s="73" t="str">
        <v>Visual · 2.25×</v>
      </c>
      <c r="BC97" s="73" t="str">
        <v>Visual · DV</v>
      </c>
    </row>
    <row r="98" spans="3:55">
      <c r="C98" s="73" t="str" cm="1">
        <f t="array" ref="C98:BC98">TRANSPOSE(_xlfn._xlws.SORT(_xlfn._xlws.FILTER($A$2:$A$279,ISNUMBER(SEARCH('PartLib Table'!N105,$A$2:$A$279)),"not found")))</f>
        <v>Caliper</v>
      </c>
      <c r="D98" s="73" t="str">
        <v>Caliper/Go Gauge</v>
      </c>
      <c r="E98" s="73" t="str">
        <v>Caliper/Go Pin</v>
      </c>
      <c r="F98" s="73" t="str">
        <v>Caliper/Internal (IDT)</v>
      </c>
      <c r="G98" s="73" t="str">
        <v>Comparator / Var.Meas.</v>
      </c>
      <c r="H98" s="73" t="str">
        <v>FI-Visual</v>
      </c>
      <c r="I98" s="73" t="str">
        <v>FI-Visual · (Microscope)</v>
      </c>
      <c r="J98" s="73" t="str">
        <v>FI-Visual · 10×</v>
      </c>
      <c r="K98" s="73" t="str">
        <v>FI-Visual · 2.25×</v>
      </c>
      <c r="L98" s="73" t="str">
        <v>FI-Visual · DV</v>
      </c>
      <c r="M98" s="73" t="str">
        <v>Function Part</v>
      </c>
      <c r="N98" s="73" t="str">
        <v>Functional · Gauge</v>
      </c>
      <c r="O98" s="73" t="str">
        <v>Gauge · Go</v>
      </c>
      <c r="P98" s="73" t="str">
        <v>Gauge · Go/NoGo</v>
      </c>
      <c r="Q98" s="73" t="str">
        <v>Gauge · NoGo</v>
      </c>
      <c r="R98" s="73" t="str">
        <v>Gauge Pins · Go</v>
      </c>
      <c r="S98" s="73" t="str">
        <v>Gauge Pins · Go/NoGo</v>
      </c>
      <c r="T98" s="73" t="str">
        <v>Gauge Pins · NoGo</v>
      </c>
      <c r="U98" s="73" t="str">
        <v>Gauge Pins · Var.Best.Fit.</v>
      </c>
      <c r="V98" s="73" t="str">
        <v>GCMM-000X (CMM) · Pass / Fail</v>
      </c>
      <c r="W98" s="73" t="str">
        <v>GCMM-000X (CMM) · Var.Meas.</v>
      </c>
      <c r="X98" s="73" t="str">
        <v>GOMS-000X (Sylvac)</v>
      </c>
      <c r="Y98" s="73" t="str">
        <v>GRAM-00XX (RAM) · Pass / Fail</v>
      </c>
      <c r="Z98" s="73" t="str">
        <v>GRAM-00XX (RAM) · Program</v>
      </c>
      <c r="AA98" s="73" t="str">
        <v>GRAM-00XX (RAM) · Var.Meas.</v>
      </c>
      <c r="AB98" s="73" t="str">
        <v>GRAM-00XX (RAM) · Visual</v>
      </c>
      <c r="AC98" s="73" t="str">
        <v>Groove Width Micrometer</v>
      </c>
      <c r="AD98" s="73" t="str">
        <v>GTIC-00XX Test Indicator</v>
      </c>
      <c r="AE98" s="73" t="str">
        <v>Indicator / Drop</v>
      </c>
      <c r="AF98" s="73" t="str">
        <v>Inspection Fixture · Go</v>
      </c>
      <c r="AG98" s="73" t="str">
        <v>Inspection Fixture · NoGo</v>
      </c>
      <c r="AH98" s="73" t="str">
        <v>Micrometer · Anvil GMAN-XXXX</v>
      </c>
      <c r="AI98" s="73" t="str">
        <v>Micrometer · Blade</v>
      </c>
      <c r="AJ98" s="73" t="str">
        <v>Micrometer · Disc</v>
      </c>
      <c r="AK98" s="73" t="str">
        <v>Micrometer · Outside</v>
      </c>
      <c r="AL98" s="73" t="str">
        <v>Micrometer · Pitch</v>
      </c>
      <c r="AM98" s="73" t="str">
        <v>Micrometer · Point</v>
      </c>
      <c r="AN98" s="73" t="str">
        <v>Micrometer · Spline</v>
      </c>
      <c r="AO98" s="73" t="str">
        <v xml:space="preserve">Micrometer · Spline / Calc. </v>
      </c>
      <c r="AP98" s="73" t="str">
        <v>not sure</v>
      </c>
      <c r="AQ98" s="73" t="str">
        <v>Ring/Internal (IDT)</v>
      </c>
      <c r="AR98" s="73" t="str">
        <v xml:space="preserve">Test Indicator/Concent. Ga. </v>
      </c>
      <c r="AS98" s="73" t="str">
        <v>Thread Plug Gauge · Go</v>
      </c>
      <c r="AT98" s="73" t="str">
        <v>Thread Plug Gauge · Go/NoGo</v>
      </c>
      <c r="AU98" s="73" t="str">
        <v>Thread Plug Gauge · NoGo</v>
      </c>
      <c r="AV98" s="73" t="str">
        <v>Thread Ring Gauge · Go</v>
      </c>
      <c r="AW98" s="73" t="str">
        <v>Thread Ring Gauge · Go/NoGo</v>
      </c>
      <c r="AX98" s="73" t="str">
        <v>Thread Ring Gauge · NoGo</v>
      </c>
      <c r="AY98" s="73" t="str">
        <v>Visual</v>
      </c>
      <c r="AZ98" s="73" t="str">
        <v>Visual · (Microscope)</v>
      </c>
      <c r="BA98" s="73" t="str">
        <v>Visual · 10×</v>
      </c>
      <c r="BB98" s="73" t="str">
        <v>Visual · 2.25×</v>
      </c>
      <c r="BC98" s="73" t="str">
        <v>Visual · DV</v>
      </c>
    </row>
    <row r="99" spans="3:55">
      <c r="C99" s="73" t="str" cm="1">
        <f t="array" ref="C99:BC99">TRANSPOSE(_xlfn._xlws.SORT(_xlfn._xlws.FILTER($A$2:$A$279,ISNUMBER(SEARCH('PartLib Table'!N106,$A$2:$A$279)),"not found")))</f>
        <v>Caliper</v>
      </c>
      <c r="D99" s="73" t="str">
        <v>Caliper/Go Gauge</v>
      </c>
      <c r="E99" s="73" t="str">
        <v>Caliper/Go Pin</v>
      </c>
      <c r="F99" s="73" t="str">
        <v>Caliper/Internal (IDT)</v>
      </c>
      <c r="G99" s="73" t="str">
        <v>Comparator / Var.Meas.</v>
      </c>
      <c r="H99" s="73" t="str">
        <v>FI-Visual</v>
      </c>
      <c r="I99" s="73" t="str">
        <v>FI-Visual · (Microscope)</v>
      </c>
      <c r="J99" s="73" t="str">
        <v>FI-Visual · 10×</v>
      </c>
      <c r="K99" s="73" t="str">
        <v>FI-Visual · 2.25×</v>
      </c>
      <c r="L99" s="73" t="str">
        <v>FI-Visual · DV</v>
      </c>
      <c r="M99" s="73" t="str">
        <v>Function Part</v>
      </c>
      <c r="N99" s="73" t="str">
        <v>Functional · Gauge</v>
      </c>
      <c r="O99" s="73" t="str">
        <v>Gauge · Go</v>
      </c>
      <c r="P99" s="73" t="str">
        <v>Gauge · Go/NoGo</v>
      </c>
      <c r="Q99" s="73" t="str">
        <v>Gauge · NoGo</v>
      </c>
      <c r="R99" s="73" t="str">
        <v>Gauge Pins · Go</v>
      </c>
      <c r="S99" s="73" t="str">
        <v>Gauge Pins · Go/NoGo</v>
      </c>
      <c r="T99" s="73" t="str">
        <v>Gauge Pins · NoGo</v>
      </c>
      <c r="U99" s="73" t="str">
        <v>Gauge Pins · Var.Best.Fit.</v>
      </c>
      <c r="V99" s="73" t="str">
        <v>GCMM-000X (CMM) · Pass / Fail</v>
      </c>
      <c r="W99" s="73" t="str">
        <v>GCMM-000X (CMM) · Var.Meas.</v>
      </c>
      <c r="X99" s="73" t="str">
        <v>GOMS-000X (Sylvac)</v>
      </c>
      <c r="Y99" s="73" t="str">
        <v>GRAM-00XX (RAM) · Pass / Fail</v>
      </c>
      <c r="Z99" s="73" t="str">
        <v>GRAM-00XX (RAM) · Program</v>
      </c>
      <c r="AA99" s="73" t="str">
        <v>GRAM-00XX (RAM) · Var.Meas.</v>
      </c>
      <c r="AB99" s="73" t="str">
        <v>GRAM-00XX (RAM) · Visual</v>
      </c>
      <c r="AC99" s="73" t="str">
        <v>Groove Width Micrometer</v>
      </c>
      <c r="AD99" s="73" t="str">
        <v>GTIC-00XX Test Indicator</v>
      </c>
      <c r="AE99" s="73" t="str">
        <v>Indicator / Drop</v>
      </c>
      <c r="AF99" s="73" t="str">
        <v>Inspection Fixture · Go</v>
      </c>
      <c r="AG99" s="73" t="str">
        <v>Inspection Fixture · NoGo</v>
      </c>
      <c r="AH99" s="73" t="str">
        <v>Micrometer · Anvil GMAN-XXXX</v>
      </c>
      <c r="AI99" s="73" t="str">
        <v>Micrometer · Blade</v>
      </c>
      <c r="AJ99" s="73" t="str">
        <v>Micrometer · Disc</v>
      </c>
      <c r="AK99" s="73" t="str">
        <v>Micrometer · Outside</v>
      </c>
      <c r="AL99" s="73" t="str">
        <v>Micrometer · Pitch</v>
      </c>
      <c r="AM99" s="73" t="str">
        <v>Micrometer · Point</v>
      </c>
      <c r="AN99" s="73" t="str">
        <v>Micrometer · Spline</v>
      </c>
      <c r="AO99" s="73" t="str">
        <v xml:space="preserve">Micrometer · Spline / Calc. </v>
      </c>
      <c r="AP99" s="73" t="str">
        <v>not sure</v>
      </c>
      <c r="AQ99" s="73" t="str">
        <v>Ring/Internal (IDT)</v>
      </c>
      <c r="AR99" s="73" t="str">
        <v xml:space="preserve">Test Indicator/Concent. Ga. </v>
      </c>
      <c r="AS99" s="73" t="str">
        <v>Thread Plug Gauge · Go</v>
      </c>
      <c r="AT99" s="73" t="str">
        <v>Thread Plug Gauge · Go/NoGo</v>
      </c>
      <c r="AU99" s="73" t="str">
        <v>Thread Plug Gauge · NoGo</v>
      </c>
      <c r="AV99" s="73" t="str">
        <v>Thread Ring Gauge · Go</v>
      </c>
      <c r="AW99" s="73" t="str">
        <v>Thread Ring Gauge · Go/NoGo</v>
      </c>
      <c r="AX99" s="73" t="str">
        <v>Thread Ring Gauge · NoGo</v>
      </c>
      <c r="AY99" s="73" t="str">
        <v>Visual</v>
      </c>
      <c r="AZ99" s="73" t="str">
        <v>Visual · (Microscope)</v>
      </c>
      <c r="BA99" s="73" t="str">
        <v>Visual · 10×</v>
      </c>
      <c r="BB99" s="73" t="str">
        <v>Visual · 2.25×</v>
      </c>
      <c r="BC99" s="73" t="str">
        <v>Visual · DV</v>
      </c>
    </row>
    <row r="100" spans="3:55">
      <c r="C100" s="73" t="str" cm="1">
        <f t="array" ref="C100:BC100">TRANSPOSE(_xlfn._xlws.SORT(_xlfn._xlws.FILTER($A$2:$A$279,ISNUMBER(SEARCH('PartLib Table'!N107,$A$2:$A$279)),"not found")))</f>
        <v>Caliper</v>
      </c>
      <c r="D100" s="73" t="str">
        <v>Caliper/Go Gauge</v>
      </c>
      <c r="E100" s="73" t="str">
        <v>Caliper/Go Pin</v>
      </c>
      <c r="F100" s="73" t="str">
        <v>Caliper/Internal (IDT)</v>
      </c>
      <c r="G100" s="73" t="str">
        <v>Comparator / Var.Meas.</v>
      </c>
      <c r="H100" s="73" t="str">
        <v>FI-Visual</v>
      </c>
      <c r="I100" s="73" t="str">
        <v>FI-Visual · (Microscope)</v>
      </c>
      <c r="J100" s="73" t="str">
        <v>FI-Visual · 10×</v>
      </c>
      <c r="K100" s="73" t="str">
        <v>FI-Visual · 2.25×</v>
      </c>
      <c r="L100" s="73" t="str">
        <v>FI-Visual · DV</v>
      </c>
      <c r="M100" s="73" t="str">
        <v>Function Part</v>
      </c>
      <c r="N100" s="73" t="str">
        <v>Functional · Gauge</v>
      </c>
      <c r="O100" s="73" t="str">
        <v>Gauge · Go</v>
      </c>
      <c r="P100" s="73" t="str">
        <v>Gauge · Go/NoGo</v>
      </c>
      <c r="Q100" s="73" t="str">
        <v>Gauge · NoGo</v>
      </c>
      <c r="R100" s="73" t="str">
        <v>Gauge Pins · Go</v>
      </c>
      <c r="S100" s="73" t="str">
        <v>Gauge Pins · Go/NoGo</v>
      </c>
      <c r="T100" s="73" t="str">
        <v>Gauge Pins · NoGo</v>
      </c>
      <c r="U100" s="73" t="str">
        <v>Gauge Pins · Var.Best.Fit.</v>
      </c>
      <c r="V100" s="73" t="str">
        <v>GCMM-000X (CMM) · Pass / Fail</v>
      </c>
      <c r="W100" s="73" t="str">
        <v>GCMM-000X (CMM) · Var.Meas.</v>
      </c>
      <c r="X100" s="73" t="str">
        <v>GOMS-000X (Sylvac)</v>
      </c>
      <c r="Y100" s="73" t="str">
        <v>GRAM-00XX (RAM) · Pass / Fail</v>
      </c>
      <c r="Z100" s="73" t="str">
        <v>GRAM-00XX (RAM) · Program</v>
      </c>
      <c r="AA100" s="73" t="str">
        <v>GRAM-00XX (RAM) · Var.Meas.</v>
      </c>
      <c r="AB100" s="73" t="str">
        <v>GRAM-00XX (RAM) · Visual</v>
      </c>
      <c r="AC100" s="73" t="str">
        <v>Groove Width Micrometer</v>
      </c>
      <c r="AD100" s="73" t="str">
        <v>GTIC-00XX Test Indicator</v>
      </c>
      <c r="AE100" s="73" t="str">
        <v>Indicator / Drop</v>
      </c>
      <c r="AF100" s="73" t="str">
        <v>Inspection Fixture · Go</v>
      </c>
      <c r="AG100" s="73" t="str">
        <v>Inspection Fixture · NoGo</v>
      </c>
      <c r="AH100" s="73" t="str">
        <v>Micrometer · Anvil GMAN-XXXX</v>
      </c>
      <c r="AI100" s="73" t="str">
        <v>Micrometer · Blade</v>
      </c>
      <c r="AJ100" s="73" t="str">
        <v>Micrometer · Disc</v>
      </c>
      <c r="AK100" s="73" t="str">
        <v>Micrometer · Outside</v>
      </c>
      <c r="AL100" s="73" t="str">
        <v>Micrometer · Pitch</v>
      </c>
      <c r="AM100" s="73" t="str">
        <v>Micrometer · Point</v>
      </c>
      <c r="AN100" s="73" t="str">
        <v>Micrometer · Spline</v>
      </c>
      <c r="AO100" s="73" t="str">
        <v xml:space="preserve">Micrometer · Spline / Calc. </v>
      </c>
      <c r="AP100" s="73" t="str">
        <v>not sure</v>
      </c>
      <c r="AQ100" s="73" t="str">
        <v>Ring/Internal (IDT)</v>
      </c>
      <c r="AR100" s="73" t="str">
        <v xml:space="preserve">Test Indicator/Concent. Ga. </v>
      </c>
      <c r="AS100" s="73" t="str">
        <v>Thread Plug Gauge · Go</v>
      </c>
      <c r="AT100" s="73" t="str">
        <v>Thread Plug Gauge · Go/NoGo</v>
      </c>
      <c r="AU100" s="73" t="str">
        <v>Thread Plug Gauge · NoGo</v>
      </c>
      <c r="AV100" s="73" t="str">
        <v>Thread Ring Gauge · Go</v>
      </c>
      <c r="AW100" s="73" t="str">
        <v>Thread Ring Gauge · Go/NoGo</v>
      </c>
      <c r="AX100" s="73" t="str">
        <v>Thread Ring Gauge · NoGo</v>
      </c>
      <c r="AY100" s="73" t="str">
        <v>Visual</v>
      </c>
      <c r="AZ100" s="73" t="str">
        <v>Visual · (Microscope)</v>
      </c>
      <c r="BA100" s="73" t="str">
        <v>Visual · 10×</v>
      </c>
      <c r="BB100" s="73" t="str">
        <v>Visual · 2.25×</v>
      </c>
      <c r="BC100" s="73" t="str">
        <v>Visual · DV</v>
      </c>
    </row>
    <row r="101" spans="3:55">
      <c r="C101" s="73" t="str" cm="1">
        <f t="array" ref="C101:BC101">TRANSPOSE(_xlfn._xlws.SORT(_xlfn._xlws.FILTER($A$2:$A$279,ISNUMBER(SEARCH('PartLib Table'!N108,$A$2:$A$279)),"not found")))</f>
        <v>Caliper</v>
      </c>
      <c r="D101" s="73" t="str">
        <v>Caliper/Go Gauge</v>
      </c>
      <c r="E101" s="73" t="str">
        <v>Caliper/Go Pin</v>
      </c>
      <c r="F101" s="73" t="str">
        <v>Caliper/Internal (IDT)</v>
      </c>
      <c r="G101" s="73" t="str">
        <v>Comparator / Var.Meas.</v>
      </c>
      <c r="H101" s="73" t="str">
        <v>FI-Visual</v>
      </c>
      <c r="I101" s="73" t="str">
        <v>FI-Visual · (Microscope)</v>
      </c>
      <c r="J101" s="73" t="str">
        <v>FI-Visual · 10×</v>
      </c>
      <c r="K101" s="73" t="str">
        <v>FI-Visual · 2.25×</v>
      </c>
      <c r="L101" s="73" t="str">
        <v>FI-Visual · DV</v>
      </c>
      <c r="M101" s="73" t="str">
        <v>Function Part</v>
      </c>
      <c r="N101" s="73" t="str">
        <v>Functional · Gauge</v>
      </c>
      <c r="O101" s="73" t="str">
        <v>Gauge · Go</v>
      </c>
      <c r="P101" s="73" t="str">
        <v>Gauge · Go/NoGo</v>
      </c>
      <c r="Q101" s="73" t="str">
        <v>Gauge · NoGo</v>
      </c>
      <c r="R101" s="73" t="str">
        <v>Gauge Pins · Go</v>
      </c>
      <c r="S101" s="73" t="str">
        <v>Gauge Pins · Go/NoGo</v>
      </c>
      <c r="T101" s="73" t="str">
        <v>Gauge Pins · NoGo</v>
      </c>
      <c r="U101" s="73" t="str">
        <v>Gauge Pins · Var.Best.Fit.</v>
      </c>
      <c r="V101" s="73" t="str">
        <v>GCMM-000X (CMM) · Pass / Fail</v>
      </c>
      <c r="W101" s="73" t="str">
        <v>GCMM-000X (CMM) · Var.Meas.</v>
      </c>
      <c r="X101" s="73" t="str">
        <v>GOMS-000X (Sylvac)</v>
      </c>
      <c r="Y101" s="73" t="str">
        <v>GRAM-00XX (RAM) · Pass / Fail</v>
      </c>
      <c r="Z101" s="73" t="str">
        <v>GRAM-00XX (RAM) · Program</v>
      </c>
      <c r="AA101" s="73" t="str">
        <v>GRAM-00XX (RAM) · Var.Meas.</v>
      </c>
      <c r="AB101" s="73" t="str">
        <v>GRAM-00XX (RAM) · Visual</v>
      </c>
      <c r="AC101" s="73" t="str">
        <v>Groove Width Micrometer</v>
      </c>
      <c r="AD101" s="73" t="str">
        <v>GTIC-00XX Test Indicator</v>
      </c>
      <c r="AE101" s="73" t="str">
        <v>Indicator / Drop</v>
      </c>
      <c r="AF101" s="73" t="str">
        <v>Inspection Fixture · Go</v>
      </c>
      <c r="AG101" s="73" t="str">
        <v>Inspection Fixture · NoGo</v>
      </c>
      <c r="AH101" s="73" t="str">
        <v>Micrometer · Anvil GMAN-XXXX</v>
      </c>
      <c r="AI101" s="73" t="str">
        <v>Micrometer · Blade</v>
      </c>
      <c r="AJ101" s="73" t="str">
        <v>Micrometer · Disc</v>
      </c>
      <c r="AK101" s="73" t="str">
        <v>Micrometer · Outside</v>
      </c>
      <c r="AL101" s="73" t="str">
        <v>Micrometer · Pitch</v>
      </c>
      <c r="AM101" s="73" t="str">
        <v>Micrometer · Point</v>
      </c>
      <c r="AN101" s="73" t="str">
        <v>Micrometer · Spline</v>
      </c>
      <c r="AO101" s="73" t="str">
        <v xml:space="preserve">Micrometer · Spline / Calc. </v>
      </c>
      <c r="AP101" s="73" t="str">
        <v>not sure</v>
      </c>
      <c r="AQ101" s="73" t="str">
        <v>Ring/Internal (IDT)</v>
      </c>
      <c r="AR101" s="73" t="str">
        <v xml:space="preserve">Test Indicator/Concent. Ga. </v>
      </c>
      <c r="AS101" s="73" t="str">
        <v>Thread Plug Gauge · Go</v>
      </c>
      <c r="AT101" s="73" t="str">
        <v>Thread Plug Gauge · Go/NoGo</v>
      </c>
      <c r="AU101" s="73" t="str">
        <v>Thread Plug Gauge · NoGo</v>
      </c>
      <c r="AV101" s="73" t="str">
        <v>Thread Ring Gauge · Go</v>
      </c>
      <c r="AW101" s="73" t="str">
        <v>Thread Ring Gauge · Go/NoGo</v>
      </c>
      <c r="AX101" s="73" t="str">
        <v>Thread Ring Gauge · NoGo</v>
      </c>
      <c r="AY101" s="73" t="str">
        <v>Visual</v>
      </c>
      <c r="AZ101" s="73" t="str">
        <v>Visual · (Microscope)</v>
      </c>
      <c r="BA101" s="73" t="str">
        <v>Visual · 10×</v>
      </c>
      <c r="BB101" s="73" t="str">
        <v>Visual · 2.25×</v>
      </c>
      <c r="BC101" s="73" t="str">
        <v>Visual · DV</v>
      </c>
    </row>
    <row r="102" spans="3:55">
      <c r="C102" s="73" t="str" cm="1">
        <f t="array" ref="C102:BC102">TRANSPOSE(_xlfn._xlws.SORT(_xlfn._xlws.FILTER($A$2:$A$279,ISNUMBER(SEARCH('PartLib Table'!N109,$A$2:$A$279)),"not found")))</f>
        <v>Caliper</v>
      </c>
      <c r="D102" s="73" t="str">
        <v>Caliper/Go Gauge</v>
      </c>
      <c r="E102" s="73" t="str">
        <v>Caliper/Go Pin</v>
      </c>
      <c r="F102" s="73" t="str">
        <v>Caliper/Internal (IDT)</v>
      </c>
      <c r="G102" s="73" t="str">
        <v>Comparator / Var.Meas.</v>
      </c>
      <c r="H102" s="73" t="str">
        <v>FI-Visual</v>
      </c>
      <c r="I102" s="73" t="str">
        <v>FI-Visual · (Microscope)</v>
      </c>
      <c r="J102" s="73" t="str">
        <v>FI-Visual · 10×</v>
      </c>
      <c r="K102" s="73" t="str">
        <v>FI-Visual · 2.25×</v>
      </c>
      <c r="L102" s="73" t="str">
        <v>FI-Visual · DV</v>
      </c>
      <c r="M102" s="73" t="str">
        <v>Function Part</v>
      </c>
      <c r="N102" s="73" t="str">
        <v>Functional · Gauge</v>
      </c>
      <c r="O102" s="73" t="str">
        <v>Gauge · Go</v>
      </c>
      <c r="P102" s="73" t="str">
        <v>Gauge · Go/NoGo</v>
      </c>
      <c r="Q102" s="73" t="str">
        <v>Gauge · NoGo</v>
      </c>
      <c r="R102" s="73" t="str">
        <v>Gauge Pins · Go</v>
      </c>
      <c r="S102" s="73" t="str">
        <v>Gauge Pins · Go/NoGo</v>
      </c>
      <c r="T102" s="73" t="str">
        <v>Gauge Pins · NoGo</v>
      </c>
      <c r="U102" s="73" t="str">
        <v>Gauge Pins · Var.Best.Fit.</v>
      </c>
      <c r="V102" s="73" t="str">
        <v>GCMM-000X (CMM) · Pass / Fail</v>
      </c>
      <c r="W102" s="73" t="str">
        <v>GCMM-000X (CMM) · Var.Meas.</v>
      </c>
      <c r="X102" s="73" t="str">
        <v>GOMS-000X (Sylvac)</v>
      </c>
      <c r="Y102" s="73" t="str">
        <v>GRAM-00XX (RAM) · Pass / Fail</v>
      </c>
      <c r="Z102" s="73" t="str">
        <v>GRAM-00XX (RAM) · Program</v>
      </c>
      <c r="AA102" s="73" t="str">
        <v>GRAM-00XX (RAM) · Var.Meas.</v>
      </c>
      <c r="AB102" s="73" t="str">
        <v>GRAM-00XX (RAM) · Visual</v>
      </c>
      <c r="AC102" s="73" t="str">
        <v>Groove Width Micrometer</v>
      </c>
      <c r="AD102" s="73" t="str">
        <v>GTIC-00XX Test Indicator</v>
      </c>
      <c r="AE102" s="73" t="str">
        <v>Indicator / Drop</v>
      </c>
      <c r="AF102" s="73" t="str">
        <v>Inspection Fixture · Go</v>
      </c>
      <c r="AG102" s="73" t="str">
        <v>Inspection Fixture · NoGo</v>
      </c>
      <c r="AH102" s="73" t="str">
        <v>Micrometer · Anvil GMAN-XXXX</v>
      </c>
      <c r="AI102" s="73" t="str">
        <v>Micrometer · Blade</v>
      </c>
      <c r="AJ102" s="73" t="str">
        <v>Micrometer · Disc</v>
      </c>
      <c r="AK102" s="73" t="str">
        <v>Micrometer · Outside</v>
      </c>
      <c r="AL102" s="73" t="str">
        <v>Micrometer · Pitch</v>
      </c>
      <c r="AM102" s="73" t="str">
        <v>Micrometer · Point</v>
      </c>
      <c r="AN102" s="73" t="str">
        <v>Micrometer · Spline</v>
      </c>
      <c r="AO102" s="73" t="str">
        <v xml:space="preserve">Micrometer · Spline / Calc. </v>
      </c>
      <c r="AP102" s="73" t="str">
        <v>not sure</v>
      </c>
      <c r="AQ102" s="73" t="str">
        <v>Ring/Internal (IDT)</v>
      </c>
      <c r="AR102" s="73" t="str">
        <v xml:space="preserve">Test Indicator/Concent. Ga. </v>
      </c>
      <c r="AS102" s="73" t="str">
        <v>Thread Plug Gauge · Go</v>
      </c>
      <c r="AT102" s="73" t="str">
        <v>Thread Plug Gauge · Go/NoGo</v>
      </c>
      <c r="AU102" s="73" t="str">
        <v>Thread Plug Gauge · NoGo</v>
      </c>
      <c r="AV102" s="73" t="str">
        <v>Thread Ring Gauge · Go</v>
      </c>
      <c r="AW102" s="73" t="str">
        <v>Thread Ring Gauge · Go/NoGo</v>
      </c>
      <c r="AX102" s="73" t="str">
        <v>Thread Ring Gauge · NoGo</v>
      </c>
      <c r="AY102" s="73" t="str">
        <v>Visual</v>
      </c>
      <c r="AZ102" s="73" t="str">
        <v>Visual · (Microscope)</v>
      </c>
      <c r="BA102" s="73" t="str">
        <v>Visual · 10×</v>
      </c>
      <c r="BB102" s="73" t="str">
        <v>Visual · 2.25×</v>
      </c>
      <c r="BC102" s="73" t="str">
        <v>Visual · DV</v>
      </c>
    </row>
    <row r="103" spans="3:55">
      <c r="C103" s="73" t="str" cm="1">
        <f t="array" ref="C103:BC103">TRANSPOSE(_xlfn._xlws.SORT(_xlfn._xlws.FILTER($A$2:$A$279,ISNUMBER(SEARCH('PartLib Table'!N110,$A$2:$A$279)),"not found")))</f>
        <v>Caliper</v>
      </c>
      <c r="D103" s="73" t="str">
        <v>Caliper/Go Gauge</v>
      </c>
      <c r="E103" s="73" t="str">
        <v>Caliper/Go Pin</v>
      </c>
      <c r="F103" s="73" t="str">
        <v>Caliper/Internal (IDT)</v>
      </c>
      <c r="G103" s="73" t="str">
        <v>Comparator / Var.Meas.</v>
      </c>
      <c r="H103" s="73" t="str">
        <v>FI-Visual</v>
      </c>
      <c r="I103" s="73" t="str">
        <v>FI-Visual · (Microscope)</v>
      </c>
      <c r="J103" s="73" t="str">
        <v>FI-Visual · 10×</v>
      </c>
      <c r="K103" s="73" t="str">
        <v>FI-Visual · 2.25×</v>
      </c>
      <c r="L103" s="73" t="str">
        <v>FI-Visual · DV</v>
      </c>
      <c r="M103" s="73" t="str">
        <v>Function Part</v>
      </c>
      <c r="N103" s="73" t="str">
        <v>Functional · Gauge</v>
      </c>
      <c r="O103" s="73" t="str">
        <v>Gauge · Go</v>
      </c>
      <c r="P103" s="73" t="str">
        <v>Gauge · Go/NoGo</v>
      </c>
      <c r="Q103" s="73" t="str">
        <v>Gauge · NoGo</v>
      </c>
      <c r="R103" s="73" t="str">
        <v>Gauge Pins · Go</v>
      </c>
      <c r="S103" s="73" t="str">
        <v>Gauge Pins · Go/NoGo</v>
      </c>
      <c r="T103" s="73" t="str">
        <v>Gauge Pins · NoGo</v>
      </c>
      <c r="U103" s="73" t="str">
        <v>Gauge Pins · Var.Best.Fit.</v>
      </c>
      <c r="V103" s="73" t="str">
        <v>GCMM-000X (CMM) · Pass / Fail</v>
      </c>
      <c r="W103" s="73" t="str">
        <v>GCMM-000X (CMM) · Var.Meas.</v>
      </c>
      <c r="X103" s="73" t="str">
        <v>GOMS-000X (Sylvac)</v>
      </c>
      <c r="Y103" s="73" t="str">
        <v>GRAM-00XX (RAM) · Pass / Fail</v>
      </c>
      <c r="Z103" s="73" t="str">
        <v>GRAM-00XX (RAM) · Program</v>
      </c>
      <c r="AA103" s="73" t="str">
        <v>GRAM-00XX (RAM) · Var.Meas.</v>
      </c>
      <c r="AB103" s="73" t="str">
        <v>GRAM-00XX (RAM) · Visual</v>
      </c>
      <c r="AC103" s="73" t="str">
        <v>Groove Width Micrometer</v>
      </c>
      <c r="AD103" s="73" t="str">
        <v>GTIC-00XX Test Indicator</v>
      </c>
      <c r="AE103" s="73" t="str">
        <v>Indicator / Drop</v>
      </c>
      <c r="AF103" s="73" t="str">
        <v>Inspection Fixture · Go</v>
      </c>
      <c r="AG103" s="73" t="str">
        <v>Inspection Fixture · NoGo</v>
      </c>
      <c r="AH103" s="73" t="str">
        <v>Micrometer · Anvil GMAN-XXXX</v>
      </c>
      <c r="AI103" s="73" t="str">
        <v>Micrometer · Blade</v>
      </c>
      <c r="AJ103" s="73" t="str">
        <v>Micrometer · Disc</v>
      </c>
      <c r="AK103" s="73" t="str">
        <v>Micrometer · Outside</v>
      </c>
      <c r="AL103" s="73" t="str">
        <v>Micrometer · Pitch</v>
      </c>
      <c r="AM103" s="73" t="str">
        <v>Micrometer · Point</v>
      </c>
      <c r="AN103" s="73" t="str">
        <v>Micrometer · Spline</v>
      </c>
      <c r="AO103" s="73" t="str">
        <v xml:space="preserve">Micrometer · Spline / Calc. </v>
      </c>
      <c r="AP103" s="73" t="str">
        <v>not sure</v>
      </c>
      <c r="AQ103" s="73" t="str">
        <v>Ring/Internal (IDT)</v>
      </c>
      <c r="AR103" s="73" t="str">
        <v xml:space="preserve">Test Indicator/Concent. Ga. </v>
      </c>
      <c r="AS103" s="73" t="str">
        <v>Thread Plug Gauge · Go</v>
      </c>
      <c r="AT103" s="73" t="str">
        <v>Thread Plug Gauge · Go/NoGo</v>
      </c>
      <c r="AU103" s="73" t="str">
        <v>Thread Plug Gauge · NoGo</v>
      </c>
      <c r="AV103" s="73" t="str">
        <v>Thread Ring Gauge · Go</v>
      </c>
      <c r="AW103" s="73" t="str">
        <v>Thread Ring Gauge · Go/NoGo</v>
      </c>
      <c r="AX103" s="73" t="str">
        <v>Thread Ring Gauge · NoGo</v>
      </c>
      <c r="AY103" s="73" t="str">
        <v>Visual</v>
      </c>
      <c r="AZ103" s="73" t="str">
        <v>Visual · (Microscope)</v>
      </c>
      <c r="BA103" s="73" t="str">
        <v>Visual · 10×</v>
      </c>
      <c r="BB103" s="73" t="str">
        <v>Visual · 2.25×</v>
      </c>
      <c r="BC103" s="73" t="str">
        <v>Visual · DV</v>
      </c>
    </row>
    <row r="104" spans="3:55">
      <c r="C104" s="73" t="str" cm="1">
        <f t="array" ref="C104:BC104">TRANSPOSE(_xlfn._xlws.SORT(_xlfn._xlws.FILTER($A$2:$A$279,ISNUMBER(SEARCH('PartLib Table'!N111,$A$2:$A$279)),"not found")))</f>
        <v>Caliper</v>
      </c>
      <c r="D104" s="73" t="str">
        <v>Caliper/Go Gauge</v>
      </c>
      <c r="E104" s="73" t="str">
        <v>Caliper/Go Pin</v>
      </c>
      <c r="F104" s="73" t="str">
        <v>Caliper/Internal (IDT)</v>
      </c>
      <c r="G104" s="73" t="str">
        <v>Comparator / Var.Meas.</v>
      </c>
      <c r="H104" s="73" t="str">
        <v>FI-Visual</v>
      </c>
      <c r="I104" s="73" t="str">
        <v>FI-Visual · (Microscope)</v>
      </c>
      <c r="J104" s="73" t="str">
        <v>FI-Visual · 10×</v>
      </c>
      <c r="K104" s="73" t="str">
        <v>FI-Visual · 2.25×</v>
      </c>
      <c r="L104" s="73" t="str">
        <v>FI-Visual · DV</v>
      </c>
      <c r="M104" s="73" t="str">
        <v>Function Part</v>
      </c>
      <c r="N104" s="73" t="str">
        <v>Functional · Gauge</v>
      </c>
      <c r="O104" s="73" t="str">
        <v>Gauge · Go</v>
      </c>
      <c r="P104" s="73" t="str">
        <v>Gauge · Go/NoGo</v>
      </c>
      <c r="Q104" s="73" t="str">
        <v>Gauge · NoGo</v>
      </c>
      <c r="R104" s="73" t="str">
        <v>Gauge Pins · Go</v>
      </c>
      <c r="S104" s="73" t="str">
        <v>Gauge Pins · Go/NoGo</v>
      </c>
      <c r="T104" s="73" t="str">
        <v>Gauge Pins · NoGo</v>
      </c>
      <c r="U104" s="73" t="str">
        <v>Gauge Pins · Var.Best.Fit.</v>
      </c>
      <c r="V104" s="73" t="str">
        <v>GCMM-000X (CMM) · Pass / Fail</v>
      </c>
      <c r="W104" s="73" t="str">
        <v>GCMM-000X (CMM) · Var.Meas.</v>
      </c>
      <c r="X104" s="73" t="str">
        <v>GOMS-000X (Sylvac)</v>
      </c>
      <c r="Y104" s="73" t="str">
        <v>GRAM-00XX (RAM) · Pass / Fail</v>
      </c>
      <c r="Z104" s="73" t="str">
        <v>GRAM-00XX (RAM) · Program</v>
      </c>
      <c r="AA104" s="73" t="str">
        <v>GRAM-00XX (RAM) · Var.Meas.</v>
      </c>
      <c r="AB104" s="73" t="str">
        <v>GRAM-00XX (RAM) · Visual</v>
      </c>
      <c r="AC104" s="73" t="str">
        <v>Groove Width Micrometer</v>
      </c>
      <c r="AD104" s="73" t="str">
        <v>GTIC-00XX Test Indicator</v>
      </c>
      <c r="AE104" s="73" t="str">
        <v>Indicator / Drop</v>
      </c>
      <c r="AF104" s="73" t="str">
        <v>Inspection Fixture · Go</v>
      </c>
      <c r="AG104" s="73" t="str">
        <v>Inspection Fixture · NoGo</v>
      </c>
      <c r="AH104" s="73" t="str">
        <v>Micrometer · Anvil GMAN-XXXX</v>
      </c>
      <c r="AI104" s="73" t="str">
        <v>Micrometer · Blade</v>
      </c>
      <c r="AJ104" s="73" t="str">
        <v>Micrometer · Disc</v>
      </c>
      <c r="AK104" s="73" t="str">
        <v>Micrometer · Outside</v>
      </c>
      <c r="AL104" s="73" t="str">
        <v>Micrometer · Pitch</v>
      </c>
      <c r="AM104" s="73" t="str">
        <v>Micrometer · Point</v>
      </c>
      <c r="AN104" s="73" t="str">
        <v>Micrometer · Spline</v>
      </c>
      <c r="AO104" s="73" t="str">
        <v xml:space="preserve">Micrometer · Spline / Calc. </v>
      </c>
      <c r="AP104" s="73" t="str">
        <v>not sure</v>
      </c>
      <c r="AQ104" s="73" t="str">
        <v>Ring/Internal (IDT)</v>
      </c>
      <c r="AR104" s="73" t="str">
        <v xml:space="preserve">Test Indicator/Concent. Ga. </v>
      </c>
      <c r="AS104" s="73" t="str">
        <v>Thread Plug Gauge · Go</v>
      </c>
      <c r="AT104" s="73" t="str">
        <v>Thread Plug Gauge · Go/NoGo</v>
      </c>
      <c r="AU104" s="73" t="str">
        <v>Thread Plug Gauge · NoGo</v>
      </c>
      <c r="AV104" s="73" t="str">
        <v>Thread Ring Gauge · Go</v>
      </c>
      <c r="AW104" s="73" t="str">
        <v>Thread Ring Gauge · Go/NoGo</v>
      </c>
      <c r="AX104" s="73" t="str">
        <v>Thread Ring Gauge · NoGo</v>
      </c>
      <c r="AY104" s="73" t="str">
        <v>Visual</v>
      </c>
      <c r="AZ104" s="73" t="str">
        <v>Visual · (Microscope)</v>
      </c>
      <c r="BA104" s="73" t="str">
        <v>Visual · 10×</v>
      </c>
      <c r="BB104" s="73" t="str">
        <v>Visual · 2.25×</v>
      </c>
      <c r="BC104" s="73" t="str">
        <v>Visual · DV</v>
      </c>
    </row>
    <row r="105" spans="3:55">
      <c r="C105" s="73" t="str" cm="1">
        <f t="array" ref="C105:BC105">TRANSPOSE(_xlfn._xlws.SORT(_xlfn._xlws.FILTER($A$2:$A$279,ISNUMBER(SEARCH('PartLib Table'!N112,$A$2:$A$279)),"not found")))</f>
        <v>Caliper</v>
      </c>
      <c r="D105" s="73" t="str">
        <v>Caliper/Go Gauge</v>
      </c>
      <c r="E105" s="73" t="str">
        <v>Caliper/Go Pin</v>
      </c>
      <c r="F105" s="73" t="str">
        <v>Caliper/Internal (IDT)</v>
      </c>
      <c r="G105" s="73" t="str">
        <v>Comparator / Var.Meas.</v>
      </c>
      <c r="H105" s="73" t="str">
        <v>FI-Visual</v>
      </c>
      <c r="I105" s="73" t="str">
        <v>FI-Visual · (Microscope)</v>
      </c>
      <c r="J105" s="73" t="str">
        <v>FI-Visual · 10×</v>
      </c>
      <c r="K105" s="73" t="str">
        <v>FI-Visual · 2.25×</v>
      </c>
      <c r="L105" s="73" t="str">
        <v>FI-Visual · DV</v>
      </c>
      <c r="M105" s="73" t="str">
        <v>Function Part</v>
      </c>
      <c r="N105" s="73" t="str">
        <v>Functional · Gauge</v>
      </c>
      <c r="O105" s="73" t="str">
        <v>Gauge · Go</v>
      </c>
      <c r="P105" s="73" t="str">
        <v>Gauge · Go/NoGo</v>
      </c>
      <c r="Q105" s="73" t="str">
        <v>Gauge · NoGo</v>
      </c>
      <c r="R105" s="73" t="str">
        <v>Gauge Pins · Go</v>
      </c>
      <c r="S105" s="73" t="str">
        <v>Gauge Pins · Go/NoGo</v>
      </c>
      <c r="T105" s="73" t="str">
        <v>Gauge Pins · NoGo</v>
      </c>
      <c r="U105" s="73" t="str">
        <v>Gauge Pins · Var.Best.Fit.</v>
      </c>
      <c r="V105" s="73" t="str">
        <v>GCMM-000X (CMM) · Pass / Fail</v>
      </c>
      <c r="W105" s="73" t="str">
        <v>GCMM-000X (CMM) · Var.Meas.</v>
      </c>
      <c r="X105" s="73" t="str">
        <v>GOMS-000X (Sylvac)</v>
      </c>
      <c r="Y105" s="73" t="str">
        <v>GRAM-00XX (RAM) · Pass / Fail</v>
      </c>
      <c r="Z105" s="73" t="str">
        <v>GRAM-00XX (RAM) · Program</v>
      </c>
      <c r="AA105" s="73" t="str">
        <v>GRAM-00XX (RAM) · Var.Meas.</v>
      </c>
      <c r="AB105" s="73" t="str">
        <v>GRAM-00XX (RAM) · Visual</v>
      </c>
      <c r="AC105" s="73" t="str">
        <v>Groove Width Micrometer</v>
      </c>
      <c r="AD105" s="73" t="str">
        <v>GTIC-00XX Test Indicator</v>
      </c>
      <c r="AE105" s="73" t="str">
        <v>Indicator / Drop</v>
      </c>
      <c r="AF105" s="73" t="str">
        <v>Inspection Fixture · Go</v>
      </c>
      <c r="AG105" s="73" t="str">
        <v>Inspection Fixture · NoGo</v>
      </c>
      <c r="AH105" s="73" t="str">
        <v>Micrometer · Anvil GMAN-XXXX</v>
      </c>
      <c r="AI105" s="73" t="str">
        <v>Micrometer · Blade</v>
      </c>
      <c r="AJ105" s="73" t="str">
        <v>Micrometer · Disc</v>
      </c>
      <c r="AK105" s="73" t="str">
        <v>Micrometer · Outside</v>
      </c>
      <c r="AL105" s="73" t="str">
        <v>Micrometer · Pitch</v>
      </c>
      <c r="AM105" s="73" t="str">
        <v>Micrometer · Point</v>
      </c>
      <c r="AN105" s="73" t="str">
        <v>Micrometer · Spline</v>
      </c>
      <c r="AO105" s="73" t="str">
        <v xml:space="preserve">Micrometer · Spline / Calc. </v>
      </c>
      <c r="AP105" s="73" t="str">
        <v>not sure</v>
      </c>
      <c r="AQ105" s="73" t="str">
        <v>Ring/Internal (IDT)</v>
      </c>
      <c r="AR105" s="73" t="str">
        <v xml:space="preserve">Test Indicator/Concent. Ga. </v>
      </c>
      <c r="AS105" s="73" t="str">
        <v>Thread Plug Gauge · Go</v>
      </c>
      <c r="AT105" s="73" t="str">
        <v>Thread Plug Gauge · Go/NoGo</v>
      </c>
      <c r="AU105" s="73" t="str">
        <v>Thread Plug Gauge · NoGo</v>
      </c>
      <c r="AV105" s="73" t="str">
        <v>Thread Ring Gauge · Go</v>
      </c>
      <c r="AW105" s="73" t="str">
        <v>Thread Ring Gauge · Go/NoGo</v>
      </c>
      <c r="AX105" s="73" t="str">
        <v>Thread Ring Gauge · NoGo</v>
      </c>
      <c r="AY105" s="73" t="str">
        <v>Visual</v>
      </c>
      <c r="AZ105" s="73" t="str">
        <v>Visual · (Microscope)</v>
      </c>
      <c r="BA105" s="73" t="str">
        <v>Visual · 10×</v>
      </c>
      <c r="BB105" s="73" t="str">
        <v>Visual · 2.25×</v>
      </c>
      <c r="BC105" s="73" t="str">
        <v>Visual · DV</v>
      </c>
    </row>
    <row r="106" spans="3:55">
      <c r="C106" s="73" t="str" cm="1">
        <f t="array" ref="C106:BC106">TRANSPOSE(_xlfn._xlws.SORT(_xlfn._xlws.FILTER($A$2:$A$279,ISNUMBER(SEARCH('PartLib Table'!N113,$A$2:$A$279)),"not found")))</f>
        <v>Caliper</v>
      </c>
      <c r="D106" s="73" t="str">
        <v>Caliper/Go Gauge</v>
      </c>
      <c r="E106" s="73" t="str">
        <v>Caliper/Go Pin</v>
      </c>
      <c r="F106" s="73" t="str">
        <v>Caliper/Internal (IDT)</v>
      </c>
      <c r="G106" s="73" t="str">
        <v>Comparator / Var.Meas.</v>
      </c>
      <c r="H106" s="73" t="str">
        <v>FI-Visual</v>
      </c>
      <c r="I106" s="73" t="str">
        <v>FI-Visual · (Microscope)</v>
      </c>
      <c r="J106" s="73" t="str">
        <v>FI-Visual · 10×</v>
      </c>
      <c r="K106" s="73" t="str">
        <v>FI-Visual · 2.25×</v>
      </c>
      <c r="L106" s="73" t="str">
        <v>FI-Visual · DV</v>
      </c>
      <c r="M106" s="73" t="str">
        <v>Function Part</v>
      </c>
      <c r="N106" s="73" t="str">
        <v>Functional · Gauge</v>
      </c>
      <c r="O106" s="73" t="str">
        <v>Gauge · Go</v>
      </c>
      <c r="P106" s="73" t="str">
        <v>Gauge · Go/NoGo</v>
      </c>
      <c r="Q106" s="73" t="str">
        <v>Gauge · NoGo</v>
      </c>
      <c r="R106" s="73" t="str">
        <v>Gauge Pins · Go</v>
      </c>
      <c r="S106" s="73" t="str">
        <v>Gauge Pins · Go/NoGo</v>
      </c>
      <c r="T106" s="73" t="str">
        <v>Gauge Pins · NoGo</v>
      </c>
      <c r="U106" s="73" t="str">
        <v>Gauge Pins · Var.Best.Fit.</v>
      </c>
      <c r="V106" s="73" t="str">
        <v>GCMM-000X (CMM) · Pass / Fail</v>
      </c>
      <c r="W106" s="73" t="str">
        <v>GCMM-000X (CMM) · Var.Meas.</v>
      </c>
      <c r="X106" s="73" t="str">
        <v>GOMS-000X (Sylvac)</v>
      </c>
      <c r="Y106" s="73" t="str">
        <v>GRAM-00XX (RAM) · Pass / Fail</v>
      </c>
      <c r="Z106" s="73" t="str">
        <v>GRAM-00XX (RAM) · Program</v>
      </c>
      <c r="AA106" s="73" t="str">
        <v>GRAM-00XX (RAM) · Var.Meas.</v>
      </c>
      <c r="AB106" s="73" t="str">
        <v>GRAM-00XX (RAM) · Visual</v>
      </c>
      <c r="AC106" s="73" t="str">
        <v>Groove Width Micrometer</v>
      </c>
      <c r="AD106" s="73" t="str">
        <v>GTIC-00XX Test Indicator</v>
      </c>
      <c r="AE106" s="73" t="str">
        <v>Indicator / Drop</v>
      </c>
      <c r="AF106" s="73" t="str">
        <v>Inspection Fixture · Go</v>
      </c>
      <c r="AG106" s="73" t="str">
        <v>Inspection Fixture · NoGo</v>
      </c>
      <c r="AH106" s="73" t="str">
        <v>Micrometer · Anvil GMAN-XXXX</v>
      </c>
      <c r="AI106" s="73" t="str">
        <v>Micrometer · Blade</v>
      </c>
      <c r="AJ106" s="73" t="str">
        <v>Micrometer · Disc</v>
      </c>
      <c r="AK106" s="73" t="str">
        <v>Micrometer · Outside</v>
      </c>
      <c r="AL106" s="73" t="str">
        <v>Micrometer · Pitch</v>
      </c>
      <c r="AM106" s="73" t="str">
        <v>Micrometer · Point</v>
      </c>
      <c r="AN106" s="73" t="str">
        <v>Micrometer · Spline</v>
      </c>
      <c r="AO106" s="73" t="str">
        <v xml:space="preserve">Micrometer · Spline / Calc. </v>
      </c>
      <c r="AP106" s="73" t="str">
        <v>not sure</v>
      </c>
      <c r="AQ106" s="73" t="str">
        <v>Ring/Internal (IDT)</v>
      </c>
      <c r="AR106" s="73" t="str">
        <v xml:space="preserve">Test Indicator/Concent. Ga. </v>
      </c>
      <c r="AS106" s="73" t="str">
        <v>Thread Plug Gauge · Go</v>
      </c>
      <c r="AT106" s="73" t="str">
        <v>Thread Plug Gauge · Go/NoGo</v>
      </c>
      <c r="AU106" s="73" t="str">
        <v>Thread Plug Gauge · NoGo</v>
      </c>
      <c r="AV106" s="73" t="str">
        <v>Thread Ring Gauge · Go</v>
      </c>
      <c r="AW106" s="73" t="str">
        <v>Thread Ring Gauge · Go/NoGo</v>
      </c>
      <c r="AX106" s="73" t="str">
        <v>Thread Ring Gauge · NoGo</v>
      </c>
      <c r="AY106" s="73" t="str">
        <v>Visual</v>
      </c>
      <c r="AZ106" s="73" t="str">
        <v>Visual · (Microscope)</v>
      </c>
      <c r="BA106" s="73" t="str">
        <v>Visual · 10×</v>
      </c>
      <c r="BB106" s="73" t="str">
        <v>Visual · 2.25×</v>
      </c>
      <c r="BC106" s="73" t="str">
        <v>Visual · DV</v>
      </c>
    </row>
    <row r="107" spans="3:55">
      <c r="C107" s="73" t="str" cm="1">
        <f t="array" ref="C107:BC107">TRANSPOSE(_xlfn._xlws.SORT(_xlfn._xlws.FILTER($A$2:$A$279,ISNUMBER(SEARCH('PartLib Table'!N114,$A$2:$A$279)),"not found")))</f>
        <v>Caliper</v>
      </c>
      <c r="D107" s="73" t="str">
        <v>Caliper/Go Gauge</v>
      </c>
      <c r="E107" s="73" t="str">
        <v>Caliper/Go Pin</v>
      </c>
      <c r="F107" s="73" t="str">
        <v>Caliper/Internal (IDT)</v>
      </c>
      <c r="G107" s="73" t="str">
        <v>Comparator / Var.Meas.</v>
      </c>
      <c r="H107" s="73" t="str">
        <v>FI-Visual</v>
      </c>
      <c r="I107" s="73" t="str">
        <v>FI-Visual · (Microscope)</v>
      </c>
      <c r="J107" s="73" t="str">
        <v>FI-Visual · 10×</v>
      </c>
      <c r="K107" s="73" t="str">
        <v>FI-Visual · 2.25×</v>
      </c>
      <c r="L107" s="73" t="str">
        <v>FI-Visual · DV</v>
      </c>
      <c r="M107" s="73" t="str">
        <v>Function Part</v>
      </c>
      <c r="N107" s="73" t="str">
        <v>Functional · Gauge</v>
      </c>
      <c r="O107" s="73" t="str">
        <v>Gauge · Go</v>
      </c>
      <c r="P107" s="73" t="str">
        <v>Gauge · Go/NoGo</v>
      </c>
      <c r="Q107" s="73" t="str">
        <v>Gauge · NoGo</v>
      </c>
      <c r="R107" s="73" t="str">
        <v>Gauge Pins · Go</v>
      </c>
      <c r="S107" s="73" t="str">
        <v>Gauge Pins · Go/NoGo</v>
      </c>
      <c r="T107" s="73" t="str">
        <v>Gauge Pins · NoGo</v>
      </c>
      <c r="U107" s="73" t="str">
        <v>Gauge Pins · Var.Best.Fit.</v>
      </c>
      <c r="V107" s="73" t="str">
        <v>GCMM-000X (CMM) · Pass / Fail</v>
      </c>
      <c r="W107" s="73" t="str">
        <v>GCMM-000X (CMM) · Var.Meas.</v>
      </c>
      <c r="X107" s="73" t="str">
        <v>GOMS-000X (Sylvac)</v>
      </c>
      <c r="Y107" s="73" t="str">
        <v>GRAM-00XX (RAM) · Pass / Fail</v>
      </c>
      <c r="Z107" s="73" t="str">
        <v>GRAM-00XX (RAM) · Program</v>
      </c>
      <c r="AA107" s="73" t="str">
        <v>GRAM-00XX (RAM) · Var.Meas.</v>
      </c>
      <c r="AB107" s="73" t="str">
        <v>GRAM-00XX (RAM) · Visual</v>
      </c>
      <c r="AC107" s="73" t="str">
        <v>Groove Width Micrometer</v>
      </c>
      <c r="AD107" s="73" t="str">
        <v>GTIC-00XX Test Indicator</v>
      </c>
      <c r="AE107" s="73" t="str">
        <v>Indicator / Drop</v>
      </c>
      <c r="AF107" s="73" t="str">
        <v>Inspection Fixture · Go</v>
      </c>
      <c r="AG107" s="73" t="str">
        <v>Inspection Fixture · NoGo</v>
      </c>
      <c r="AH107" s="73" t="str">
        <v>Micrometer · Anvil GMAN-XXXX</v>
      </c>
      <c r="AI107" s="73" t="str">
        <v>Micrometer · Blade</v>
      </c>
      <c r="AJ107" s="73" t="str">
        <v>Micrometer · Disc</v>
      </c>
      <c r="AK107" s="73" t="str">
        <v>Micrometer · Outside</v>
      </c>
      <c r="AL107" s="73" t="str">
        <v>Micrometer · Pitch</v>
      </c>
      <c r="AM107" s="73" t="str">
        <v>Micrometer · Point</v>
      </c>
      <c r="AN107" s="73" t="str">
        <v>Micrometer · Spline</v>
      </c>
      <c r="AO107" s="73" t="str">
        <v xml:space="preserve">Micrometer · Spline / Calc. </v>
      </c>
      <c r="AP107" s="73" t="str">
        <v>not sure</v>
      </c>
      <c r="AQ107" s="73" t="str">
        <v>Ring/Internal (IDT)</v>
      </c>
      <c r="AR107" s="73" t="str">
        <v xml:space="preserve">Test Indicator/Concent. Ga. </v>
      </c>
      <c r="AS107" s="73" t="str">
        <v>Thread Plug Gauge · Go</v>
      </c>
      <c r="AT107" s="73" t="str">
        <v>Thread Plug Gauge · Go/NoGo</v>
      </c>
      <c r="AU107" s="73" t="str">
        <v>Thread Plug Gauge · NoGo</v>
      </c>
      <c r="AV107" s="73" t="str">
        <v>Thread Ring Gauge · Go</v>
      </c>
      <c r="AW107" s="73" t="str">
        <v>Thread Ring Gauge · Go/NoGo</v>
      </c>
      <c r="AX107" s="73" t="str">
        <v>Thread Ring Gauge · NoGo</v>
      </c>
      <c r="AY107" s="73" t="str">
        <v>Visual</v>
      </c>
      <c r="AZ107" s="73" t="str">
        <v>Visual · (Microscope)</v>
      </c>
      <c r="BA107" s="73" t="str">
        <v>Visual · 10×</v>
      </c>
      <c r="BB107" s="73" t="str">
        <v>Visual · 2.25×</v>
      </c>
      <c r="BC107" s="73" t="str">
        <v>Visual · DV</v>
      </c>
    </row>
    <row r="108" spans="3:55">
      <c r="C108" s="73" t="str" cm="1">
        <f t="array" ref="C108:BC108">TRANSPOSE(_xlfn._xlws.SORT(_xlfn._xlws.FILTER($A$2:$A$279,ISNUMBER(SEARCH('PartLib Table'!N115,$A$2:$A$279)),"not found")))</f>
        <v>Caliper</v>
      </c>
      <c r="D108" s="73" t="str">
        <v>Caliper/Go Gauge</v>
      </c>
      <c r="E108" s="73" t="str">
        <v>Caliper/Go Pin</v>
      </c>
      <c r="F108" s="73" t="str">
        <v>Caliper/Internal (IDT)</v>
      </c>
      <c r="G108" s="73" t="str">
        <v>Comparator / Var.Meas.</v>
      </c>
      <c r="H108" s="73" t="str">
        <v>FI-Visual</v>
      </c>
      <c r="I108" s="73" t="str">
        <v>FI-Visual · (Microscope)</v>
      </c>
      <c r="J108" s="73" t="str">
        <v>FI-Visual · 10×</v>
      </c>
      <c r="K108" s="73" t="str">
        <v>FI-Visual · 2.25×</v>
      </c>
      <c r="L108" s="73" t="str">
        <v>FI-Visual · DV</v>
      </c>
      <c r="M108" s="73" t="str">
        <v>Function Part</v>
      </c>
      <c r="N108" s="73" t="str">
        <v>Functional · Gauge</v>
      </c>
      <c r="O108" s="73" t="str">
        <v>Gauge · Go</v>
      </c>
      <c r="P108" s="73" t="str">
        <v>Gauge · Go/NoGo</v>
      </c>
      <c r="Q108" s="73" t="str">
        <v>Gauge · NoGo</v>
      </c>
      <c r="R108" s="73" t="str">
        <v>Gauge Pins · Go</v>
      </c>
      <c r="S108" s="73" t="str">
        <v>Gauge Pins · Go/NoGo</v>
      </c>
      <c r="T108" s="73" t="str">
        <v>Gauge Pins · NoGo</v>
      </c>
      <c r="U108" s="73" t="str">
        <v>Gauge Pins · Var.Best.Fit.</v>
      </c>
      <c r="V108" s="73" t="str">
        <v>GCMM-000X (CMM) · Pass / Fail</v>
      </c>
      <c r="W108" s="73" t="str">
        <v>GCMM-000X (CMM) · Var.Meas.</v>
      </c>
      <c r="X108" s="73" t="str">
        <v>GOMS-000X (Sylvac)</v>
      </c>
      <c r="Y108" s="73" t="str">
        <v>GRAM-00XX (RAM) · Pass / Fail</v>
      </c>
      <c r="Z108" s="73" t="str">
        <v>GRAM-00XX (RAM) · Program</v>
      </c>
      <c r="AA108" s="73" t="str">
        <v>GRAM-00XX (RAM) · Var.Meas.</v>
      </c>
      <c r="AB108" s="73" t="str">
        <v>GRAM-00XX (RAM) · Visual</v>
      </c>
      <c r="AC108" s="73" t="str">
        <v>Groove Width Micrometer</v>
      </c>
      <c r="AD108" s="73" t="str">
        <v>GTIC-00XX Test Indicator</v>
      </c>
      <c r="AE108" s="73" t="str">
        <v>Indicator / Drop</v>
      </c>
      <c r="AF108" s="73" t="str">
        <v>Inspection Fixture · Go</v>
      </c>
      <c r="AG108" s="73" t="str">
        <v>Inspection Fixture · NoGo</v>
      </c>
      <c r="AH108" s="73" t="str">
        <v>Micrometer · Anvil GMAN-XXXX</v>
      </c>
      <c r="AI108" s="73" t="str">
        <v>Micrometer · Blade</v>
      </c>
      <c r="AJ108" s="73" t="str">
        <v>Micrometer · Disc</v>
      </c>
      <c r="AK108" s="73" t="str">
        <v>Micrometer · Outside</v>
      </c>
      <c r="AL108" s="73" t="str">
        <v>Micrometer · Pitch</v>
      </c>
      <c r="AM108" s="73" t="str">
        <v>Micrometer · Point</v>
      </c>
      <c r="AN108" s="73" t="str">
        <v>Micrometer · Spline</v>
      </c>
      <c r="AO108" s="73" t="str">
        <v xml:space="preserve">Micrometer · Spline / Calc. </v>
      </c>
      <c r="AP108" s="73" t="str">
        <v>not sure</v>
      </c>
      <c r="AQ108" s="73" t="str">
        <v>Ring/Internal (IDT)</v>
      </c>
      <c r="AR108" s="73" t="str">
        <v xml:space="preserve">Test Indicator/Concent. Ga. </v>
      </c>
      <c r="AS108" s="73" t="str">
        <v>Thread Plug Gauge · Go</v>
      </c>
      <c r="AT108" s="73" t="str">
        <v>Thread Plug Gauge · Go/NoGo</v>
      </c>
      <c r="AU108" s="73" t="str">
        <v>Thread Plug Gauge · NoGo</v>
      </c>
      <c r="AV108" s="73" t="str">
        <v>Thread Ring Gauge · Go</v>
      </c>
      <c r="AW108" s="73" t="str">
        <v>Thread Ring Gauge · Go/NoGo</v>
      </c>
      <c r="AX108" s="73" t="str">
        <v>Thread Ring Gauge · NoGo</v>
      </c>
      <c r="AY108" s="73" t="str">
        <v>Visual</v>
      </c>
      <c r="AZ108" s="73" t="str">
        <v>Visual · (Microscope)</v>
      </c>
      <c r="BA108" s="73" t="str">
        <v>Visual · 10×</v>
      </c>
      <c r="BB108" s="73" t="str">
        <v>Visual · 2.25×</v>
      </c>
      <c r="BC108" s="73" t="str">
        <v>Visual · DV</v>
      </c>
    </row>
    <row r="109" spans="3:55">
      <c r="C109" s="73" t="str" cm="1">
        <f t="array" ref="C109:BC109">TRANSPOSE(_xlfn._xlws.SORT(_xlfn._xlws.FILTER($A$2:$A$279,ISNUMBER(SEARCH('PartLib Table'!N116,$A$2:$A$279)),"not found")))</f>
        <v>Caliper</v>
      </c>
      <c r="D109" s="73" t="str">
        <v>Caliper/Go Gauge</v>
      </c>
      <c r="E109" s="73" t="str">
        <v>Caliper/Go Pin</v>
      </c>
      <c r="F109" s="73" t="str">
        <v>Caliper/Internal (IDT)</v>
      </c>
      <c r="G109" s="73" t="str">
        <v>Comparator / Var.Meas.</v>
      </c>
      <c r="H109" s="73" t="str">
        <v>FI-Visual</v>
      </c>
      <c r="I109" s="73" t="str">
        <v>FI-Visual · (Microscope)</v>
      </c>
      <c r="J109" s="73" t="str">
        <v>FI-Visual · 10×</v>
      </c>
      <c r="K109" s="73" t="str">
        <v>FI-Visual · 2.25×</v>
      </c>
      <c r="L109" s="73" t="str">
        <v>FI-Visual · DV</v>
      </c>
      <c r="M109" s="73" t="str">
        <v>Function Part</v>
      </c>
      <c r="N109" s="73" t="str">
        <v>Functional · Gauge</v>
      </c>
      <c r="O109" s="73" t="str">
        <v>Gauge · Go</v>
      </c>
      <c r="P109" s="73" t="str">
        <v>Gauge · Go/NoGo</v>
      </c>
      <c r="Q109" s="73" t="str">
        <v>Gauge · NoGo</v>
      </c>
      <c r="R109" s="73" t="str">
        <v>Gauge Pins · Go</v>
      </c>
      <c r="S109" s="73" t="str">
        <v>Gauge Pins · Go/NoGo</v>
      </c>
      <c r="T109" s="73" t="str">
        <v>Gauge Pins · NoGo</v>
      </c>
      <c r="U109" s="73" t="str">
        <v>Gauge Pins · Var.Best.Fit.</v>
      </c>
      <c r="V109" s="73" t="str">
        <v>GCMM-000X (CMM) · Pass / Fail</v>
      </c>
      <c r="W109" s="73" t="str">
        <v>GCMM-000X (CMM) · Var.Meas.</v>
      </c>
      <c r="X109" s="73" t="str">
        <v>GOMS-000X (Sylvac)</v>
      </c>
      <c r="Y109" s="73" t="str">
        <v>GRAM-00XX (RAM) · Pass / Fail</v>
      </c>
      <c r="Z109" s="73" t="str">
        <v>GRAM-00XX (RAM) · Program</v>
      </c>
      <c r="AA109" s="73" t="str">
        <v>GRAM-00XX (RAM) · Var.Meas.</v>
      </c>
      <c r="AB109" s="73" t="str">
        <v>GRAM-00XX (RAM) · Visual</v>
      </c>
      <c r="AC109" s="73" t="str">
        <v>Groove Width Micrometer</v>
      </c>
      <c r="AD109" s="73" t="str">
        <v>GTIC-00XX Test Indicator</v>
      </c>
      <c r="AE109" s="73" t="str">
        <v>Indicator / Drop</v>
      </c>
      <c r="AF109" s="73" t="str">
        <v>Inspection Fixture · Go</v>
      </c>
      <c r="AG109" s="73" t="str">
        <v>Inspection Fixture · NoGo</v>
      </c>
      <c r="AH109" s="73" t="str">
        <v>Micrometer · Anvil GMAN-XXXX</v>
      </c>
      <c r="AI109" s="73" t="str">
        <v>Micrometer · Blade</v>
      </c>
      <c r="AJ109" s="73" t="str">
        <v>Micrometer · Disc</v>
      </c>
      <c r="AK109" s="73" t="str">
        <v>Micrometer · Outside</v>
      </c>
      <c r="AL109" s="73" t="str">
        <v>Micrometer · Pitch</v>
      </c>
      <c r="AM109" s="73" t="str">
        <v>Micrometer · Point</v>
      </c>
      <c r="AN109" s="73" t="str">
        <v>Micrometer · Spline</v>
      </c>
      <c r="AO109" s="73" t="str">
        <v xml:space="preserve">Micrometer · Spline / Calc. </v>
      </c>
      <c r="AP109" s="73" t="str">
        <v>not sure</v>
      </c>
      <c r="AQ109" s="73" t="str">
        <v>Ring/Internal (IDT)</v>
      </c>
      <c r="AR109" s="73" t="str">
        <v xml:space="preserve">Test Indicator/Concent. Ga. </v>
      </c>
      <c r="AS109" s="73" t="str">
        <v>Thread Plug Gauge · Go</v>
      </c>
      <c r="AT109" s="73" t="str">
        <v>Thread Plug Gauge · Go/NoGo</v>
      </c>
      <c r="AU109" s="73" t="str">
        <v>Thread Plug Gauge · NoGo</v>
      </c>
      <c r="AV109" s="73" t="str">
        <v>Thread Ring Gauge · Go</v>
      </c>
      <c r="AW109" s="73" t="str">
        <v>Thread Ring Gauge · Go/NoGo</v>
      </c>
      <c r="AX109" s="73" t="str">
        <v>Thread Ring Gauge · NoGo</v>
      </c>
      <c r="AY109" s="73" t="str">
        <v>Visual</v>
      </c>
      <c r="AZ109" s="73" t="str">
        <v>Visual · (Microscope)</v>
      </c>
      <c r="BA109" s="73" t="str">
        <v>Visual · 10×</v>
      </c>
      <c r="BB109" s="73" t="str">
        <v>Visual · 2.25×</v>
      </c>
      <c r="BC109" s="73" t="str">
        <v>Visual · DV</v>
      </c>
    </row>
    <row r="110" spans="3:55">
      <c r="C110" s="73" t="str" cm="1">
        <f t="array" ref="C110:BC110">TRANSPOSE(_xlfn._xlws.SORT(_xlfn._xlws.FILTER($A$2:$A$279,ISNUMBER(SEARCH('PartLib Table'!N117,$A$2:$A$279)),"not found")))</f>
        <v>Caliper</v>
      </c>
      <c r="D110" s="73" t="str">
        <v>Caliper/Go Gauge</v>
      </c>
      <c r="E110" s="73" t="str">
        <v>Caliper/Go Pin</v>
      </c>
      <c r="F110" s="73" t="str">
        <v>Caliper/Internal (IDT)</v>
      </c>
      <c r="G110" s="73" t="str">
        <v>Comparator / Var.Meas.</v>
      </c>
      <c r="H110" s="73" t="str">
        <v>FI-Visual</v>
      </c>
      <c r="I110" s="73" t="str">
        <v>FI-Visual · (Microscope)</v>
      </c>
      <c r="J110" s="73" t="str">
        <v>FI-Visual · 10×</v>
      </c>
      <c r="K110" s="73" t="str">
        <v>FI-Visual · 2.25×</v>
      </c>
      <c r="L110" s="73" t="str">
        <v>FI-Visual · DV</v>
      </c>
      <c r="M110" s="73" t="str">
        <v>Function Part</v>
      </c>
      <c r="N110" s="73" t="str">
        <v>Functional · Gauge</v>
      </c>
      <c r="O110" s="73" t="str">
        <v>Gauge · Go</v>
      </c>
      <c r="P110" s="73" t="str">
        <v>Gauge · Go/NoGo</v>
      </c>
      <c r="Q110" s="73" t="str">
        <v>Gauge · NoGo</v>
      </c>
      <c r="R110" s="73" t="str">
        <v>Gauge Pins · Go</v>
      </c>
      <c r="S110" s="73" t="str">
        <v>Gauge Pins · Go/NoGo</v>
      </c>
      <c r="T110" s="73" t="str">
        <v>Gauge Pins · NoGo</v>
      </c>
      <c r="U110" s="73" t="str">
        <v>Gauge Pins · Var.Best.Fit.</v>
      </c>
      <c r="V110" s="73" t="str">
        <v>GCMM-000X (CMM) · Pass / Fail</v>
      </c>
      <c r="W110" s="73" t="str">
        <v>GCMM-000X (CMM) · Var.Meas.</v>
      </c>
      <c r="X110" s="73" t="str">
        <v>GOMS-000X (Sylvac)</v>
      </c>
      <c r="Y110" s="73" t="str">
        <v>GRAM-00XX (RAM) · Pass / Fail</v>
      </c>
      <c r="Z110" s="73" t="str">
        <v>GRAM-00XX (RAM) · Program</v>
      </c>
      <c r="AA110" s="73" t="str">
        <v>GRAM-00XX (RAM) · Var.Meas.</v>
      </c>
      <c r="AB110" s="73" t="str">
        <v>GRAM-00XX (RAM) · Visual</v>
      </c>
      <c r="AC110" s="73" t="str">
        <v>Groove Width Micrometer</v>
      </c>
      <c r="AD110" s="73" t="str">
        <v>GTIC-00XX Test Indicator</v>
      </c>
      <c r="AE110" s="73" t="str">
        <v>Indicator / Drop</v>
      </c>
      <c r="AF110" s="73" t="str">
        <v>Inspection Fixture · Go</v>
      </c>
      <c r="AG110" s="73" t="str">
        <v>Inspection Fixture · NoGo</v>
      </c>
      <c r="AH110" s="73" t="str">
        <v>Micrometer · Anvil GMAN-XXXX</v>
      </c>
      <c r="AI110" s="73" t="str">
        <v>Micrometer · Blade</v>
      </c>
      <c r="AJ110" s="73" t="str">
        <v>Micrometer · Disc</v>
      </c>
      <c r="AK110" s="73" t="str">
        <v>Micrometer · Outside</v>
      </c>
      <c r="AL110" s="73" t="str">
        <v>Micrometer · Pitch</v>
      </c>
      <c r="AM110" s="73" t="str">
        <v>Micrometer · Point</v>
      </c>
      <c r="AN110" s="73" t="str">
        <v>Micrometer · Spline</v>
      </c>
      <c r="AO110" s="73" t="str">
        <v xml:space="preserve">Micrometer · Spline / Calc. </v>
      </c>
      <c r="AP110" s="73" t="str">
        <v>not sure</v>
      </c>
      <c r="AQ110" s="73" t="str">
        <v>Ring/Internal (IDT)</v>
      </c>
      <c r="AR110" s="73" t="str">
        <v xml:space="preserve">Test Indicator/Concent. Ga. </v>
      </c>
      <c r="AS110" s="73" t="str">
        <v>Thread Plug Gauge · Go</v>
      </c>
      <c r="AT110" s="73" t="str">
        <v>Thread Plug Gauge · Go/NoGo</v>
      </c>
      <c r="AU110" s="73" t="str">
        <v>Thread Plug Gauge · NoGo</v>
      </c>
      <c r="AV110" s="73" t="str">
        <v>Thread Ring Gauge · Go</v>
      </c>
      <c r="AW110" s="73" t="str">
        <v>Thread Ring Gauge · Go/NoGo</v>
      </c>
      <c r="AX110" s="73" t="str">
        <v>Thread Ring Gauge · NoGo</v>
      </c>
      <c r="AY110" s="73" t="str">
        <v>Visual</v>
      </c>
      <c r="AZ110" s="73" t="str">
        <v>Visual · (Microscope)</v>
      </c>
      <c r="BA110" s="73" t="str">
        <v>Visual · 10×</v>
      </c>
      <c r="BB110" s="73" t="str">
        <v>Visual · 2.25×</v>
      </c>
      <c r="BC110" s="73" t="str">
        <v>Visual · DV</v>
      </c>
    </row>
    <row r="111" spans="3:55">
      <c r="C111" s="73" t="str" cm="1">
        <f t="array" ref="C111:BC111">TRANSPOSE(_xlfn._xlws.SORT(_xlfn._xlws.FILTER($A$2:$A$279,ISNUMBER(SEARCH('PartLib Table'!N118,$A$2:$A$279)),"not found")))</f>
        <v>Caliper</v>
      </c>
      <c r="D111" s="73" t="str">
        <v>Caliper/Go Gauge</v>
      </c>
      <c r="E111" s="73" t="str">
        <v>Caliper/Go Pin</v>
      </c>
      <c r="F111" s="73" t="str">
        <v>Caliper/Internal (IDT)</v>
      </c>
      <c r="G111" s="73" t="str">
        <v>Comparator / Var.Meas.</v>
      </c>
      <c r="H111" s="73" t="str">
        <v>FI-Visual</v>
      </c>
      <c r="I111" s="73" t="str">
        <v>FI-Visual · (Microscope)</v>
      </c>
      <c r="J111" s="73" t="str">
        <v>FI-Visual · 10×</v>
      </c>
      <c r="K111" s="73" t="str">
        <v>FI-Visual · 2.25×</v>
      </c>
      <c r="L111" s="73" t="str">
        <v>FI-Visual · DV</v>
      </c>
      <c r="M111" s="73" t="str">
        <v>Function Part</v>
      </c>
      <c r="N111" s="73" t="str">
        <v>Functional · Gauge</v>
      </c>
      <c r="O111" s="73" t="str">
        <v>Gauge · Go</v>
      </c>
      <c r="P111" s="73" t="str">
        <v>Gauge · Go/NoGo</v>
      </c>
      <c r="Q111" s="73" t="str">
        <v>Gauge · NoGo</v>
      </c>
      <c r="R111" s="73" t="str">
        <v>Gauge Pins · Go</v>
      </c>
      <c r="S111" s="73" t="str">
        <v>Gauge Pins · Go/NoGo</v>
      </c>
      <c r="T111" s="73" t="str">
        <v>Gauge Pins · NoGo</v>
      </c>
      <c r="U111" s="73" t="str">
        <v>Gauge Pins · Var.Best.Fit.</v>
      </c>
      <c r="V111" s="73" t="str">
        <v>GCMM-000X (CMM) · Pass / Fail</v>
      </c>
      <c r="W111" s="73" t="str">
        <v>GCMM-000X (CMM) · Var.Meas.</v>
      </c>
      <c r="X111" s="73" t="str">
        <v>GOMS-000X (Sylvac)</v>
      </c>
      <c r="Y111" s="73" t="str">
        <v>GRAM-00XX (RAM) · Pass / Fail</v>
      </c>
      <c r="Z111" s="73" t="str">
        <v>GRAM-00XX (RAM) · Program</v>
      </c>
      <c r="AA111" s="73" t="str">
        <v>GRAM-00XX (RAM) · Var.Meas.</v>
      </c>
      <c r="AB111" s="73" t="str">
        <v>GRAM-00XX (RAM) · Visual</v>
      </c>
      <c r="AC111" s="73" t="str">
        <v>Groove Width Micrometer</v>
      </c>
      <c r="AD111" s="73" t="str">
        <v>GTIC-00XX Test Indicator</v>
      </c>
      <c r="AE111" s="73" t="str">
        <v>Indicator / Drop</v>
      </c>
      <c r="AF111" s="73" t="str">
        <v>Inspection Fixture · Go</v>
      </c>
      <c r="AG111" s="73" t="str">
        <v>Inspection Fixture · NoGo</v>
      </c>
      <c r="AH111" s="73" t="str">
        <v>Micrometer · Anvil GMAN-XXXX</v>
      </c>
      <c r="AI111" s="73" t="str">
        <v>Micrometer · Blade</v>
      </c>
      <c r="AJ111" s="73" t="str">
        <v>Micrometer · Disc</v>
      </c>
      <c r="AK111" s="73" t="str">
        <v>Micrometer · Outside</v>
      </c>
      <c r="AL111" s="73" t="str">
        <v>Micrometer · Pitch</v>
      </c>
      <c r="AM111" s="73" t="str">
        <v>Micrometer · Point</v>
      </c>
      <c r="AN111" s="73" t="str">
        <v>Micrometer · Spline</v>
      </c>
      <c r="AO111" s="73" t="str">
        <v xml:space="preserve">Micrometer · Spline / Calc. </v>
      </c>
      <c r="AP111" s="73" t="str">
        <v>not sure</v>
      </c>
      <c r="AQ111" s="73" t="str">
        <v>Ring/Internal (IDT)</v>
      </c>
      <c r="AR111" s="73" t="str">
        <v xml:space="preserve">Test Indicator/Concent. Ga. </v>
      </c>
      <c r="AS111" s="73" t="str">
        <v>Thread Plug Gauge · Go</v>
      </c>
      <c r="AT111" s="73" t="str">
        <v>Thread Plug Gauge · Go/NoGo</v>
      </c>
      <c r="AU111" s="73" t="str">
        <v>Thread Plug Gauge · NoGo</v>
      </c>
      <c r="AV111" s="73" t="str">
        <v>Thread Ring Gauge · Go</v>
      </c>
      <c r="AW111" s="73" t="str">
        <v>Thread Ring Gauge · Go/NoGo</v>
      </c>
      <c r="AX111" s="73" t="str">
        <v>Thread Ring Gauge · NoGo</v>
      </c>
      <c r="AY111" s="73" t="str">
        <v>Visual</v>
      </c>
      <c r="AZ111" s="73" t="str">
        <v>Visual · (Microscope)</v>
      </c>
      <c r="BA111" s="73" t="str">
        <v>Visual · 10×</v>
      </c>
      <c r="BB111" s="73" t="str">
        <v>Visual · 2.25×</v>
      </c>
      <c r="BC111" s="73" t="str">
        <v>Visual · DV</v>
      </c>
    </row>
    <row r="112" spans="3:55">
      <c r="C112" s="73" t="str" cm="1">
        <f t="array" ref="C112:BC112">TRANSPOSE(_xlfn._xlws.SORT(_xlfn._xlws.FILTER($A$2:$A$279,ISNUMBER(SEARCH('PartLib Table'!N119,$A$2:$A$279)),"not found")))</f>
        <v>Caliper</v>
      </c>
      <c r="D112" s="73" t="str">
        <v>Caliper/Go Gauge</v>
      </c>
      <c r="E112" s="73" t="str">
        <v>Caliper/Go Pin</v>
      </c>
      <c r="F112" s="73" t="str">
        <v>Caliper/Internal (IDT)</v>
      </c>
      <c r="G112" s="73" t="str">
        <v>Comparator / Var.Meas.</v>
      </c>
      <c r="H112" s="73" t="str">
        <v>FI-Visual</v>
      </c>
      <c r="I112" s="73" t="str">
        <v>FI-Visual · (Microscope)</v>
      </c>
      <c r="J112" s="73" t="str">
        <v>FI-Visual · 10×</v>
      </c>
      <c r="K112" s="73" t="str">
        <v>FI-Visual · 2.25×</v>
      </c>
      <c r="L112" s="73" t="str">
        <v>FI-Visual · DV</v>
      </c>
      <c r="M112" s="73" t="str">
        <v>Function Part</v>
      </c>
      <c r="N112" s="73" t="str">
        <v>Functional · Gauge</v>
      </c>
      <c r="O112" s="73" t="str">
        <v>Gauge · Go</v>
      </c>
      <c r="P112" s="73" t="str">
        <v>Gauge · Go/NoGo</v>
      </c>
      <c r="Q112" s="73" t="str">
        <v>Gauge · NoGo</v>
      </c>
      <c r="R112" s="73" t="str">
        <v>Gauge Pins · Go</v>
      </c>
      <c r="S112" s="73" t="str">
        <v>Gauge Pins · Go/NoGo</v>
      </c>
      <c r="T112" s="73" t="str">
        <v>Gauge Pins · NoGo</v>
      </c>
      <c r="U112" s="73" t="str">
        <v>Gauge Pins · Var.Best.Fit.</v>
      </c>
      <c r="V112" s="73" t="str">
        <v>GCMM-000X (CMM) · Pass / Fail</v>
      </c>
      <c r="W112" s="73" t="str">
        <v>GCMM-000X (CMM) · Var.Meas.</v>
      </c>
      <c r="X112" s="73" t="str">
        <v>GOMS-000X (Sylvac)</v>
      </c>
      <c r="Y112" s="73" t="str">
        <v>GRAM-00XX (RAM) · Pass / Fail</v>
      </c>
      <c r="Z112" s="73" t="str">
        <v>GRAM-00XX (RAM) · Program</v>
      </c>
      <c r="AA112" s="73" t="str">
        <v>GRAM-00XX (RAM) · Var.Meas.</v>
      </c>
      <c r="AB112" s="73" t="str">
        <v>GRAM-00XX (RAM) · Visual</v>
      </c>
      <c r="AC112" s="73" t="str">
        <v>Groove Width Micrometer</v>
      </c>
      <c r="AD112" s="73" t="str">
        <v>GTIC-00XX Test Indicator</v>
      </c>
      <c r="AE112" s="73" t="str">
        <v>Indicator / Drop</v>
      </c>
      <c r="AF112" s="73" t="str">
        <v>Inspection Fixture · Go</v>
      </c>
      <c r="AG112" s="73" t="str">
        <v>Inspection Fixture · NoGo</v>
      </c>
      <c r="AH112" s="73" t="str">
        <v>Micrometer · Anvil GMAN-XXXX</v>
      </c>
      <c r="AI112" s="73" t="str">
        <v>Micrometer · Blade</v>
      </c>
      <c r="AJ112" s="73" t="str">
        <v>Micrometer · Disc</v>
      </c>
      <c r="AK112" s="73" t="str">
        <v>Micrometer · Outside</v>
      </c>
      <c r="AL112" s="73" t="str">
        <v>Micrometer · Pitch</v>
      </c>
      <c r="AM112" s="73" t="str">
        <v>Micrometer · Point</v>
      </c>
      <c r="AN112" s="73" t="str">
        <v>Micrometer · Spline</v>
      </c>
      <c r="AO112" s="73" t="str">
        <v xml:space="preserve">Micrometer · Spline / Calc. </v>
      </c>
      <c r="AP112" s="73" t="str">
        <v>not sure</v>
      </c>
      <c r="AQ112" s="73" t="str">
        <v>Ring/Internal (IDT)</v>
      </c>
      <c r="AR112" s="73" t="str">
        <v xml:space="preserve">Test Indicator/Concent. Ga. </v>
      </c>
      <c r="AS112" s="73" t="str">
        <v>Thread Plug Gauge · Go</v>
      </c>
      <c r="AT112" s="73" t="str">
        <v>Thread Plug Gauge · Go/NoGo</v>
      </c>
      <c r="AU112" s="73" t="str">
        <v>Thread Plug Gauge · NoGo</v>
      </c>
      <c r="AV112" s="73" t="str">
        <v>Thread Ring Gauge · Go</v>
      </c>
      <c r="AW112" s="73" t="str">
        <v>Thread Ring Gauge · Go/NoGo</v>
      </c>
      <c r="AX112" s="73" t="str">
        <v>Thread Ring Gauge · NoGo</v>
      </c>
      <c r="AY112" s="73" t="str">
        <v>Visual</v>
      </c>
      <c r="AZ112" s="73" t="str">
        <v>Visual · (Microscope)</v>
      </c>
      <c r="BA112" s="73" t="str">
        <v>Visual · 10×</v>
      </c>
      <c r="BB112" s="73" t="str">
        <v>Visual · 2.25×</v>
      </c>
      <c r="BC112" s="73" t="str">
        <v>Visual · DV</v>
      </c>
    </row>
    <row r="113" spans="3:55">
      <c r="C113" s="73" t="str" cm="1">
        <f t="array" ref="C113:BC113">TRANSPOSE(_xlfn._xlws.SORT(_xlfn._xlws.FILTER($A$2:$A$279,ISNUMBER(SEARCH('PartLib Table'!N120,$A$2:$A$279)),"not found")))</f>
        <v>Caliper</v>
      </c>
      <c r="D113" s="73" t="str">
        <v>Caliper/Go Gauge</v>
      </c>
      <c r="E113" s="73" t="str">
        <v>Caliper/Go Pin</v>
      </c>
      <c r="F113" s="73" t="str">
        <v>Caliper/Internal (IDT)</v>
      </c>
      <c r="G113" s="73" t="str">
        <v>Comparator / Var.Meas.</v>
      </c>
      <c r="H113" s="73" t="str">
        <v>FI-Visual</v>
      </c>
      <c r="I113" s="73" t="str">
        <v>FI-Visual · (Microscope)</v>
      </c>
      <c r="J113" s="73" t="str">
        <v>FI-Visual · 10×</v>
      </c>
      <c r="K113" s="73" t="str">
        <v>FI-Visual · 2.25×</v>
      </c>
      <c r="L113" s="73" t="str">
        <v>FI-Visual · DV</v>
      </c>
      <c r="M113" s="73" t="str">
        <v>Function Part</v>
      </c>
      <c r="N113" s="73" t="str">
        <v>Functional · Gauge</v>
      </c>
      <c r="O113" s="73" t="str">
        <v>Gauge · Go</v>
      </c>
      <c r="P113" s="73" t="str">
        <v>Gauge · Go/NoGo</v>
      </c>
      <c r="Q113" s="73" t="str">
        <v>Gauge · NoGo</v>
      </c>
      <c r="R113" s="73" t="str">
        <v>Gauge Pins · Go</v>
      </c>
      <c r="S113" s="73" t="str">
        <v>Gauge Pins · Go/NoGo</v>
      </c>
      <c r="T113" s="73" t="str">
        <v>Gauge Pins · NoGo</v>
      </c>
      <c r="U113" s="73" t="str">
        <v>Gauge Pins · Var.Best.Fit.</v>
      </c>
      <c r="V113" s="73" t="str">
        <v>GCMM-000X (CMM) · Pass / Fail</v>
      </c>
      <c r="W113" s="73" t="str">
        <v>GCMM-000X (CMM) · Var.Meas.</v>
      </c>
      <c r="X113" s="73" t="str">
        <v>GOMS-000X (Sylvac)</v>
      </c>
      <c r="Y113" s="73" t="str">
        <v>GRAM-00XX (RAM) · Pass / Fail</v>
      </c>
      <c r="Z113" s="73" t="str">
        <v>GRAM-00XX (RAM) · Program</v>
      </c>
      <c r="AA113" s="73" t="str">
        <v>GRAM-00XX (RAM) · Var.Meas.</v>
      </c>
      <c r="AB113" s="73" t="str">
        <v>GRAM-00XX (RAM) · Visual</v>
      </c>
      <c r="AC113" s="73" t="str">
        <v>Groove Width Micrometer</v>
      </c>
      <c r="AD113" s="73" t="str">
        <v>GTIC-00XX Test Indicator</v>
      </c>
      <c r="AE113" s="73" t="str">
        <v>Indicator / Drop</v>
      </c>
      <c r="AF113" s="73" t="str">
        <v>Inspection Fixture · Go</v>
      </c>
      <c r="AG113" s="73" t="str">
        <v>Inspection Fixture · NoGo</v>
      </c>
      <c r="AH113" s="73" t="str">
        <v>Micrometer · Anvil GMAN-XXXX</v>
      </c>
      <c r="AI113" s="73" t="str">
        <v>Micrometer · Blade</v>
      </c>
      <c r="AJ113" s="73" t="str">
        <v>Micrometer · Disc</v>
      </c>
      <c r="AK113" s="73" t="str">
        <v>Micrometer · Outside</v>
      </c>
      <c r="AL113" s="73" t="str">
        <v>Micrometer · Pitch</v>
      </c>
      <c r="AM113" s="73" t="str">
        <v>Micrometer · Point</v>
      </c>
      <c r="AN113" s="73" t="str">
        <v>Micrometer · Spline</v>
      </c>
      <c r="AO113" s="73" t="str">
        <v xml:space="preserve">Micrometer · Spline / Calc. </v>
      </c>
      <c r="AP113" s="73" t="str">
        <v>not sure</v>
      </c>
      <c r="AQ113" s="73" t="str">
        <v>Ring/Internal (IDT)</v>
      </c>
      <c r="AR113" s="73" t="str">
        <v xml:space="preserve">Test Indicator/Concent. Ga. </v>
      </c>
      <c r="AS113" s="73" t="str">
        <v>Thread Plug Gauge · Go</v>
      </c>
      <c r="AT113" s="73" t="str">
        <v>Thread Plug Gauge · Go/NoGo</v>
      </c>
      <c r="AU113" s="73" t="str">
        <v>Thread Plug Gauge · NoGo</v>
      </c>
      <c r="AV113" s="73" t="str">
        <v>Thread Ring Gauge · Go</v>
      </c>
      <c r="AW113" s="73" t="str">
        <v>Thread Ring Gauge · Go/NoGo</v>
      </c>
      <c r="AX113" s="73" t="str">
        <v>Thread Ring Gauge · NoGo</v>
      </c>
      <c r="AY113" s="73" t="str">
        <v>Visual</v>
      </c>
      <c r="AZ113" s="73" t="str">
        <v>Visual · (Microscope)</v>
      </c>
      <c r="BA113" s="73" t="str">
        <v>Visual · 10×</v>
      </c>
      <c r="BB113" s="73" t="str">
        <v>Visual · 2.25×</v>
      </c>
      <c r="BC113" s="73" t="str">
        <v>Visual · DV</v>
      </c>
    </row>
    <row r="114" spans="3:55">
      <c r="C114" s="73" t="str" cm="1">
        <f t="array" ref="C114:BC114">TRANSPOSE(_xlfn._xlws.SORT(_xlfn._xlws.FILTER($A$2:$A$279,ISNUMBER(SEARCH('PartLib Table'!N121,$A$2:$A$279)),"not found")))</f>
        <v>Caliper</v>
      </c>
      <c r="D114" s="73" t="str">
        <v>Caliper/Go Gauge</v>
      </c>
      <c r="E114" s="73" t="str">
        <v>Caliper/Go Pin</v>
      </c>
      <c r="F114" s="73" t="str">
        <v>Caliper/Internal (IDT)</v>
      </c>
      <c r="G114" s="73" t="str">
        <v>Comparator / Var.Meas.</v>
      </c>
      <c r="H114" s="73" t="str">
        <v>FI-Visual</v>
      </c>
      <c r="I114" s="73" t="str">
        <v>FI-Visual · (Microscope)</v>
      </c>
      <c r="J114" s="73" t="str">
        <v>FI-Visual · 10×</v>
      </c>
      <c r="K114" s="73" t="str">
        <v>FI-Visual · 2.25×</v>
      </c>
      <c r="L114" s="73" t="str">
        <v>FI-Visual · DV</v>
      </c>
      <c r="M114" s="73" t="str">
        <v>Function Part</v>
      </c>
      <c r="N114" s="73" t="str">
        <v>Functional · Gauge</v>
      </c>
      <c r="O114" s="73" t="str">
        <v>Gauge · Go</v>
      </c>
      <c r="P114" s="73" t="str">
        <v>Gauge · Go/NoGo</v>
      </c>
      <c r="Q114" s="73" t="str">
        <v>Gauge · NoGo</v>
      </c>
      <c r="R114" s="73" t="str">
        <v>Gauge Pins · Go</v>
      </c>
      <c r="S114" s="73" t="str">
        <v>Gauge Pins · Go/NoGo</v>
      </c>
      <c r="T114" s="73" t="str">
        <v>Gauge Pins · NoGo</v>
      </c>
      <c r="U114" s="73" t="str">
        <v>Gauge Pins · Var.Best.Fit.</v>
      </c>
      <c r="V114" s="73" t="str">
        <v>GCMM-000X (CMM) · Pass / Fail</v>
      </c>
      <c r="W114" s="73" t="str">
        <v>GCMM-000X (CMM) · Var.Meas.</v>
      </c>
      <c r="X114" s="73" t="str">
        <v>GOMS-000X (Sylvac)</v>
      </c>
      <c r="Y114" s="73" t="str">
        <v>GRAM-00XX (RAM) · Pass / Fail</v>
      </c>
      <c r="Z114" s="73" t="str">
        <v>GRAM-00XX (RAM) · Program</v>
      </c>
      <c r="AA114" s="73" t="str">
        <v>GRAM-00XX (RAM) · Var.Meas.</v>
      </c>
      <c r="AB114" s="73" t="str">
        <v>GRAM-00XX (RAM) · Visual</v>
      </c>
      <c r="AC114" s="73" t="str">
        <v>Groove Width Micrometer</v>
      </c>
      <c r="AD114" s="73" t="str">
        <v>GTIC-00XX Test Indicator</v>
      </c>
      <c r="AE114" s="73" t="str">
        <v>Indicator / Drop</v>
      </c>
      <c r="AF114" s="73" t="str">
        <v>Inspection Fixture · Go</v>
      </c>
      <c r="AG114" s="73" t="str">
        <v>Inspection Fixture · NoGo</v>
      </c>
      <c r="AH114" s="73" t="str">
        <v>Micrometer · Anvil GMAN-XXXX</v>
      </c>
      <c r="AI114" s="73" t="str">
        <v>Micrometer · Blade</v>
      </c>
      <c r="AJ114" s="73" t="str">
        <v>Micrometer · Disc</v>
      </c>
      <c r="AK114" s="73" t="str">
        <v>Micrometer · Outside</v>
      </c>
      <c r="AL114" s="73" t="str">
        <v>Micrometer · Pitch</v>
      </c>
      <c r="AM114" s="73" t="str">
        <v>Micrometer · Point</v>
      </c>
      <c r="AN114" s="73" t="str">
        <v>Micrometer · Spline</v>
      </c>
      <c r="AO114" s="73" t="str">
        <v xml:space="preserve">Micrometer · Spline / Calc. </v>
      </c>
      <c r="AP114" s="73" t="str">
        <v>not sure</v>
      </c>
      <c r="AQ114" s="73" t="str">
        <v>Ring/Internal (IDT)</v>
      </c>
      <c r="AR114" s="73" t="str">
        <v xml:space="preserve">Test Indicator/Concent. Ga. </v>
      </c>
      <c r="AS114" s="73" t="str">
        <v>Thread Plug Gauge · Go</v>
      </c>
      <c r="AT114" s="73" t="str">
        <v>Thread Plug Gauge · Go/NoGo</v>
      </c>
      <c r="AU114" s="73" t="str">
        <v>Thread Plug Gauge · NoGo</v>
      </c>
      <c r="AV114" s="73" t="str">
        <v>Thread Ring Gauge · Go</v>
      </c>
      <c r="AW114" s="73" t="str">
        <v>Thread Ring Gauge · Go/NoGo</v>
      </c>
      <c r="AX114" s="73" t="str">
        <v>Thread Ring Gauge · NoGo</v>
      </c>
      <c r="AY114" s="73" t="str">
        <v>Visual</v>
      </c>
      <c r="AZ114" s="73" t="str">
        <v>Visual · (Microscope)</v>
      </c>
      <c r="BA114" s="73" t="str">
        <v>Visual · 10×</v>
      </c>
      <c r="BB114" s="73" t="str">
        <v>Visual · 2.25×</v>
      </c>
      <c r="BC114" s="73" t="str">
        <v>Visual · DV</v>
      </c>
    </row>
    <row r="115" spans="3:55">
      <c r="C115" s="73" t="str" cm="1">
        <f t="array" ref="C115:BC115">TRANSPOSE(_xlfn._xlws.SORT(_xlfn._xlws.FILTER($A$2:$A$279,ISNUMBER(SEARCH('PartLib Table'!N122,$A$2:$A$279)),"not found")))</f>
        <v>Caliper</v>
      </c>
      <c r="D115" s="73" t="str">
        <v>Caliper/Go Gauge</v>
      </c>
      <c r="E115" s="73" t="str">
        <v>Caliper/Go Pin</v>
      </c>
      <c r="F115" s="73" t="str">
        <v>Caliper/Internal (IDT)</v>
      </c>
      <c r="G115" s="73" t="str">
        <v>Comparator / Var.Meas.</v>
      </c>
      <c r="H115" s="73" t="str">
        <v>FI-Visual</v>
      </c>
      <c r="I115" s="73" t="str">
        <v>FI-Visual · (Microscope)</v>
      </c>
      <c r="J115" s="73" t="str">
        <v>FI-Visual · 10×</v>
      </c>
      <c r="K115" s="73" t="str">
        <v>FI-Visual · 2.25×</v>
      </c>
      <c r="L115" s="73" t="str">
        <v>FI-Visual · DV</v>
      </c>
      <c r="M115" s="73" t="str">
        <v>Function Part</v>
      </c>
      <c r="N115" s="73" t="str">
        <v>Functional · Gauge</v>
      </c>
      <c r="O115" s="73" t="str">
        <v>Gauge · Go</v>
      </c>
      <c r="P115" s="73" t="str">
        <v>Gauge · Go/NoGo</v>
      </c>
      <c r="Q115" s="73" t="str">
        <v>Gauge · NoGo</v>
      </c>
      <c r="R115" s="73" t="str">
        <v>Gauge Pins · Go</v>
      </c>
      <c r="S115" s="73" t="str">
        <v>Gauge Pins · Go/NoGo</v>
      </c>
      <c r="T115" s="73" t="str">
        <v>Gauge Pins · NoGo</v>
      </c>
      <c r="U115" s="73" t="str">
        <v>Gauge Pins · Var.Best.Fit.</v>
      </c>
      <c r="V115" s="73" t="str">
        <v>GCMM-000X (CMM) · Pass / Fail</v>
      </c>
      <c r="W115" s="73" t="str">
        <v>GCMM-000X (CMM) · Var.Meas.</v>
      </c>
      <c r="X115" s="73" t="str">
        <v>GOMS-000X (Sylvac)</v>
      </c>
      <c r="Y115" s="73" t="str">
        <v>GRAM-00XX (RAM) · Pass / Fail</v>
      </c>
      <c r="Z115" s="73" t="str">
        <v>GRAM-00XX (RAM) · Program</v>
      </c>
      <c r="AA115" s="73" t="str">
        <v>GRAM-00XX (RAM) · Var.Meas.</v>
      </c>
      <c r="AB115" s="73" t="str">
        <v>GRAM-00XX (RAM) · Visual</v>
      </c>
      <c r="AC115" s="73" t="str">
        <v>Groove Width Micrometer</v>
      </c>
      <c r="AD115" s="73" t="str">
        <v>GTIC-00XX Test Indicator</v>
      </c>
      <c r="AE115" s="73" t="str">
        <v>Indicator / Drop</v>
      </c>
      <c r="AF115" s="73" t="str">
        <v>Inspection Fixture · Go</v>
      </c>
      <c r="AG115" s="73" t="str">
        <v>Inspection Fixture · NoGo</v>
      </c>
      <c r="AH115" s="73" t="str">
        <v>Micrometer · Anvil GMAN-XXXX</v>
      </c>
      <c r="AI115" s="73" t="str">
        <v>Micrometer · Blade</v>
      </c>
      <c r="AJ115" s="73" t="str">
        <v>Micrometer · Disc</v>
      </c>
      <c r="AK115" s="73" t="str">
        <v>Micrometer · Outside</v>
      </c>
      <c r="AL115" s="73" t="str">
        <v>Micrometer · Pitch</v>
      </c>
      <c r="AM115" s="73" t="str">
        <v>Micrometer · Point</v>
      </c>
      <c r="AN115" s="73" t="str">
        <v>Micrometer · Spline</v>
      </c>
      <c r="AO115" s="73" t="str">
        <v xml:space="preserve">Micrometer · Spline / Calc. </v>
      </c>
      <c r="AP115" s="73" t="str">
        <v>not sure</v>
      </c>
      <c r="AQ115" s="73" t="str">
        <v>Ring/Internal (IDT)</v>
      </c>
      <c r="AR115" s="73" t="str">
        <v xml:space="preserve">Test Indicator/Concent. Ga. </v>
      </c>
      <c r="AS115" s="73" t="str">
        <v>Thread Plug Gauge · Go</v>
      </c>
      <c r="AT115" s="73" t="str">
        <v>Thread Plug Gauge · Go/NoGo</v>
      </c>
      <c r="AU115" s="73" t="str">
        <v>Thread Plug Gauge · NoGo</v>
      </c>
      <c r="AV115" s="73" t="str">
        <v>Thread Ring Gauge · Go</v>
      </c>
      <c r="AW115" s="73" t="str">
        <v>Thread Ring Gauge · Go/NoGo</v>
      </c>
      <c r="AX115" s="73" t="str">
        <v>Thread Ring Gauge · NoGo</v>
      </c>
      <c r="AY115" s="73" t="str">
        <v>Visual</v>
      </c>
      <c r="AZ115" s="73" t="str">
        <v>Visual · (Microscope)</v>
      </c>
      <c r="BA115" s="73" t="str">
        <v>Visual · 10×</v>
      </c>
      <c r="BB115" s="73" t="str">
        <v>Visual · 2.25×</v>
      </c>
      <c r="BC115" s="73" t="str">
        <v>Visual · DV</v>
      </c>
    </row>
    <row r="116" spans="3:55">
      <c r="C116" s="73" t="str" cm="1">
        <f t="array" ref="C116:BC116">TRANSPOSE(_xlfn._xlws.SORT(_xlfn._xlws.FILTER($A$2:$A$279,ISNUMBER(SEARCH('PartLib Table'!N123,$A$2:$A$279)),"not found")))</f>
        <v>Caliper</v>
      </c>
      <c r="D116" s="73" t="str">
        <v>Caliper/Go Gauge</v>
      </c>
      <c r="E116" s="73" t="str">
        <v>Caliper/Go Pin</v>
      </c>
      <c r="F116" s="73" t="str">
        <v>Caliper/Internal (IDT)</v>
      </c>
      <c r="G116" s="73" t="str">
        <v>Comparator / Var.Meas.</v>
      </c>
      <c r="H116" s="73" t="str">
        <v>FI-Visual</v>
      </c>
      <c r="I116" s="73" t="str">
        <v>FI-Visual · (Microscope)</v>
      </c>
      <c r="J116" s="73" t="str">
        <v>FI-Visual · 10×</v>
      </c>
      <c r="K116" s="73" t="str">
        <v>FI-Visual · 2.25×</v>
      </c>
      <c r="L116" s="73" t="str">
        <v>FI-Visual · DV</v>
      </c>
      <c r="M116" s="73" t="str">
        <v>Function Part</v>
      </c>
      <c r="N116" s="73" t="str">
        <v>Functional · Gauge</v>
      </c>
      <c r="O116" s="73" t="str">
        <v>Gauge · Go</v>
      </c>
      <c r="P116" s="73" t="str">
        <v>Gauge · Go/NoGo</v>
      </c>
      <c r="Q116" s="73" t="str">
        <v>Gauge · NoGo</v>
      </c>
      <c r="R116" s="73" t="str">
        <v>Gauge Pins · Go</v>
      </c>
      <c r="S116" s="73" t="str">
        <v>Gauge Pins · Go/NoGo</v>
      </c>
      <c r="T116" s="73" t="str">
        <v>Gauge Pins · NoGo</v>
      </c>
      <c r="U116" s="73" t="str">
        <v>Gauge Pins · Var.Best.Fit.</v>
      </c>
      <c r="V116" s="73" t="str">
        <v>GCMM-000X (CMM) · Pass / Fail</v>
      </c>
      <c r="W116" s="73" t="str">
        <v>GCMM-000X (CMM) · Var.Meas.</v>
      </c>
      <c r="X116" s="73" t="str">
        <v>GOMS-000X (Sylvac)</v>
      </c>
      <c r="Y116" s="73" t="str">
        <v>GRAM-00XX (RAM) · Pass / Fail</v>
      </c>
      <c r="Z116" s="73" t="str">
        <v>GRAM-00XX (RAM) · Program</v>
      </c>
      <c r="AA116" s="73" t="str">
        <v>GRAM-00XX (RAM) · Var.Meas.</v>
      </c>
      <c r="AB116" s="73" t="str">
        <v>GRAM-00XX (RAM) · Visual</v>
      </c>
      <c r="AC116" s="73" t="str">
        <v>Groove Width Micrometer</v>
      </c>
      <c r="AD116" s="73" t="str">
        <v>GTIC-00XX Test Indicator</v>
      </c>
      <c r="AE116" s="73" t="str">
        <v>Indicator / Drop</v>
      </c>
      <c r="AF116" s="73" t="str">
        <v>Inspection Fixture · Go</v>
      </c>
      <c r="AG116" s="73" t="str">
        <v>Inspection Fixture · NoGo</v>
      </c>
      <c r="AH116" s="73" t="str">
        <v>Micrometer · Anvil GMAN-XXXX</v>
      </c>
      <c r="AI116" s="73" t="str">
        <v>Micrometer · Blade</v>
      </c>
      <c r="AJ116" s="73" t="str">
        <v>Micrometer · Disc</v>
      </c>
      <c r="AK116" s="73" t="str">
        <v>Micrometer · Outside</v>
      </c>
      <c r="AL116" s="73" t="str">
        <v>Micrometer · Pitch</v>
      </c>
      <c r="AM116" s="73" t="str">
        <v>Micrometer · Point</v>
      </c>
      <c r="AN116" s="73" t="str">
        <v>Micrometer · Spline</v>
      </c>
      <c r="AO116" s="73" t="str">
        <v xml:space="preserve">Micrometer · Spline / Calc. </v>
      </c>
      <c r="AP116" s="73" t="str">
        <v>not sure</v>
      </c>
      <c r="AQ116" s="73" t="str">
        <v>Ring/Internal (IDT)</v>
      </c>
      <c r="AR116" s="73" t="str">
        <v xml:space="preserve">Test Indicator/Concent. Ga. </v>
      </c>
      <c r="AS116" s="73" t="str">
        <v>Thread Plug Gauge · Go</v>
      </c>
      <c r="AT116" s="73" t="str">
        <v>Thread Plug Gauge · Go/NoGo</v>
      </c>
      <c r="AU116" s="73" t="str">
        <v>Thread Plug Gauge · NoGo</v>
      </c>
      <c r="AV116" s="73" t="str">
        <v>Thread Ring Gauge · Go</v>
      </c>
      <c r="AW116" s="73" t="str">
        <v>Thread Ring Gauge · Go/NoGo</v>
      </c>
      <c r="AX116" s="73" t="str">
        <v>Thread Ring Gauge · NoGo</v>
      </c>
      <c r="AY116" s="73" t="str">
        <v>Visual</v>
      </c>
      <c r="AZ116" s="73" t="str">
        <v>Visual · (Microscope)</v>
      </c>
      <c r="BA116" s="73" t="str">
        <v>Visual · 10×</v>
      </c>
      <c r="BB116" s="73" t="str">
        <v>Visual · 2.25×</v>
      </c>
      <c r="BC116" s="73" t="str">
        <v>Visual · DV</v>
      </c>
    </row>
    <row r="117" spans="3:55">
      <c r="C117" s="73" t="str" cm="1">
        <f t="array" ref="C117:BC117">TRANSPOSE(_xlfn._xlws.SORT(_xlfn._xlws.FILTER($A$2:$A$279,ISNUMBER(SEARCH('PartLib Table'!N124,$A$2:$A$279)),"not found")))</f>
        <v>Caliper</v>
      </c>
      <c r="D117" s="73" t="str">
        <v>Caliper/Go Gauge</v>
      </c>
      <c r="E117" s="73" t="str">
        <v>Caliper/Go Pin</v>
      </c>
      <c r="F117" s="73" t="str">
        <v>Caliper/Internal (IDT)</v>
      </c>
      <c r="G117" s="73" t="str">
        <v>Comparator / Var.Meas.</v>
      </c>
      <c r="H117" s="73" t="str">
        <v>FI-Visual</v>
      </c>
      <c r="I117" s="73" t="str">
        <v>FI-Visual · (Microscope)</v>
      </c>
      <c r="J117" s="73" t="str">
        <v>FI-Visual · 10×</v>
      </c>
      <c r="K117" s="73" t="str">
        <v>FI-Visual · 2.25×</v>
      </c>
      <c r="L117" s="73" t="str">
        <v>FI-Visual · DV</v>
      </c>
      <c r="M117" s="73" t="str">
        <v>Function Part</v>
      </c>
      <c r="N117" s="73" t="str">
        <v>Functional · Gauge</v>
      </c>
      <c r="O117" s="73" t="str">
        <v>Gauge · Go</v>
      </c>
      <c r="P117" s="73" t="str">
        <v>Gauge · Go/NoGo</v>
      </c>
      <c r="Q117" s="73" t="str">
        <v>Gauge · NoGo</v>
      </c>
      <c r="R117" s="73" t="str">
        <v>Gauge Pins · Go</v>
      </c>
      <c r="S117" s="73" t="str">
        <v>Gauge Pins · Go/NoGo</v>
      </c>
      <c r="T117" s="73" t="str">
        <v>Gauge Pins · NoGo</v>
      </c>
      <c r="U117" s="73" t="str">
        <v>Gauge Pins · Var.Best.Fit.</v>
      </c>
      <c r="V117" s="73" t="str">
        <v>GCMM-000X (CMM) · Pass / Fail</v>
      </c>
      <c r="W117" s="73" t="str">
        <v>GCMM-000X (CMM) · Var.Meas.</v>
      </c>
      <c r="X117" s="73" t="str">
        <v>GOMS-000X (Sylvac)</v>
      </c>
      <c r="Y117" s="73" t="str">
        <v>GRAM-00XX (RAM) · Pass / Fail</v>
      </c>
      <c r="Z117" s="73" t="str">
        <v>GRAM-00XX (RAM) · Program</v>
      </c>
      <c r="AA117" s="73" t="str">
        <v>GRAM-00XX (RAM) · Var.Meas.</v>
      </c>
      <c r="AB117" s="73" t="str">
        <v>GRAM-00XX (RAM) · Visual</v>
      </c>
      <c r="AC117" s="73" t="str">
        <v>Groove Width Micrometer</v>
      </c>
      <c r="AD117" s="73" t="str">
        <v>GTIC-00XX Test Indicator</v>
      </c>
      <c r="AE117" s="73" t="str">
        <v>Indicator / Drop</v>
      </c>
      <c r="AF117" s="73" t="str">
        <v>Inspection Fixture · Go</v>
      </c>
      <c r="AG117" s="73" t="str">
        <v>Inspection Fixture · NoGo</v>
      </c>
      <c r="AH117" s="73" t="str">
        <v>Micrometer · Anvil GMAN-XXXX</v>
      </c>
      <c r="AI117" s="73" t="str">
        <v>Micrometer · Blade</v>
      </c>
      <c r="AJ117" s="73" t="str">
        <v>Micrometer · Disc</v>
      </c>
      <c r="AK117" s="73" t="str">
        <v>Micrometer · Outside</v>
      </c>
      <c r="AL117" s="73" t="str">
        <v>Micrometer · Pitch</v>
      </c>
      <c r="AM117" s="73" t="str">
        <v>Micrometer · Point</v>
      </c>
      <c r="AN117" s="73" t="str">
        <v>Micrometer · Spline</v>
      </c>
      <c r="AO117" s="73" t="str">
        <v xml:space="preserve">Micrometer · Spline / Calc. </v>
      </c>
      <c r="AP117" s="73" t="str">
        <v>not sure</v>
      </c>
      <c r="AQ117" s="73" t="str">
        <v>Ring/Internal (IDT)</v>
      </c>
      <c r="AR117" s="73" t="str">
        <v xml:space="preserve">Test Indicator/Concent. Ga. </v>
      </c>
      <c r="AS117" s="73" t="str">
        <v>Thread Plug Gauge · Go</v>
      </c>
      <c r="AT117" s="73" t="str">
        <v>Thread Plug Gauge · Go/NoGo</v>
      </c>
      <c r="AU117" s="73" t="str">
        <v>Thread Plug Gauge · NoGo</v>
      </c>
      <c r="AV117" s="73" t="str">
        <v>Thread Ring Gauge · Go</v>
      </c>
      <c r="AW117" s="73" t="str">
        <v>Thread Ring Gauge · Go/NoGo</v>
      </c>
      <c r="AX117" s="73" t="str">
        <v>Thread Ring Gauge · NoGo</v>
      </c>
      <c r="AY117" s="73" t="str">
        <v>Visual</v>
      </c>
      <c r="AZ117" s="73" t="str">
        <v>Visual · (Microscope)</v>
      </c>
      <c r="BA117" s="73" t="str">
        <v>Visual · 10×</v>
      </c>
      <c r="BB117" s="73" t="str">
        <v>Visual · 2.25×</v>
      </c>
      <c r="BC117" s="73" t="str">
        <v>Visual · DV</v>
      </c>
    </row>
    <row r="118" spans="3:55">
      <c r="C118" s="73" t="str" cm="1">
        <f t="array" ref="C118:BC118">TRANSPOSE(_xlfn._xlws.SORT(_xlfn._xlws.FILTER($A$2:$A$279,ISNUMBER(SEARCH('PartLib Table'!N125,$A$2:$A$279)),"not found")))</f>
        <v>Caliper</v>
      </c>
      <c r="D118" s="73" t="str">
        <v>Caliper/Go Gauge</v>
      </c>
      <c r="E118" s="73" t="str">
        <v>Caliper/Go Pin</v>
      </c>
      <c r="F118" s="73" t="str">
        <v>Caliper/Internal (IDT)</v>
      </c>
      <c r="G118" s="73" t="str">
        <v>Comparator / Var.Meas.</v>
      </c>
      <c r="H118" s="73" t="str">
        <v>FI-Visual</v>
      </c>
      <c r="I118" s="73" t="str">
        <v>FI-Visual · (Microscope)</v>
      </c>
      <c r="J118" s="73" t="str">
        <v>FI-Visual · 10×</v>
      </c>
      <c r="K118" s="73" t="str">
        <v>FI-Visual · 2.25×</v>
      </c>
      <c r="L118" s="73" t="str">
        <v>FI-Visual · DV</v>
      </c>
      <c r="M118" s="73" t="str">
        <v>Function Part</v>
      </c>
      <c r="N118" s="73" t="str">
        <v>Functional · Gauge</v>
      </c>
      <c r="O118" s="73" t="str">
        <v>Gauge · Go</v>
      </c>
      <c r="P118" s="73" t="str">
        <v>Gauge · Go/NoGo</v>
      </c>
      <c r="Q118" s="73" t="str">
        <v>Gauge · NoGo</v>
      </c>
      <c r="R118" s="73" t="str">
        <v>Gauge Pins · Go</v>
      </c>
      <c r="S118" s="73" t="str">
        <v>Gauge Pins · Go/NoGo</v>
      </c>
      <c r="T118" s="73" t="str">
        <v>Gauge Pins · NoGo</v>
      </c>
      <c r="U118" s="73" t="str">
        <v>Gauge Pins · Var.Best.Fit.</v>
      </c>
      <c r="V118" s="73" t="str">
        <v>GCMM-000X (CMM) · Pass / Fail</v>
      </c>
      <c r="W118" s="73" t="str">
        <v>GCMM-000X (CMM) · Var.Meas.</v>
      </c>
      <c r="X118" s="73" t="str">
        <v>GOMS-000X (Sylvac)</v>
      </c>
      <c r="Y118" s="73" t="str">
        <v>GRAM-00XX (RAM) · Pass / Fail</v>
      </c>
      <c r="Z118" s="73" t="str">
        <v>GRAM-00XX (RAM) · Program</v>
      </c>
      <c r="AA118" s="73" t="str">
        <v>GRAM-00XX (RAM) · Var.Meas.</v>
      </c>
      <c r="AB118" s="73" t="str">
        <v>GRAM-00XX (RAM) · Visual</v>
      </c>
      <c r="AC118" s="73" t="str">
        <v>Groove Width Micrometer</v>
      </c>
      <c r="AD118" s="73" t="str">
        <v>GTIC-00XX Test Indicator</v>
      </c>
      <c r="AE118" s="73" t="str">
        <v>Indicator / Drop</v>
      </c>
      <c r="AF118" s="73" t="str">
        <v>Inspection Fixture · Go</v>
      </c>
      <c r="AG118" s="73" t="str">
        <v>Inspection Fixture · NoGo</v>
      </c>
      <c r="AH118" s="73" t="str">
        <v>Micrometer · Anvil GMAN-XXXX</v>
      </c>
      <c r="AI118" s="73" t="str">
        <v>Micrometer · Blade</v>
      </c>
      <c r="AJ118" s="73" t="str">
        <v>Micrometer · Disc</v>
      </c>
      <c r="AK118" s="73" t="str">
        <v>Micrometer · Outside</v>
      </c>
      <c r="AL118" s="73" t="str">
        <v>Micrometer · Pitch</v>
      </c>
      <c r="AM118" s="73" t="str">
        <v>Micrometer · Point</v>
      </c>
      <c r="AN118" s="73" t="str">
        <v>Micrometer · Spline</v>
      </c>
      <c r="AO118" s="73" t="str">
        <v xml:space="preserve">Micrometer · Spline / Calc. </v>
      </c>
      <c r="AP118" s="73" t="str">
        <v>not sure</v>
      </c>
      <c r="AQ118" s="73" t="str">
        <v>Ring/Internal (IDT)</v>
      </c>
      <c r="AR118" s="73" t="str">
        <v xml:space="preserve">Test Indicator/Concent. Ga. </v>
      </c>
      <c r="AS118" s="73" t="str">
        <v>Thread Plug Gauge · Go</v>
      </c>
      <c r="AT118" s="73" t="str">
        <v>Thread Plug Gauge · Go/NoGo</v>
      </c>
      <c r="AU118" s="73" t="str">
        <v>Thread Plug Gauge · NoGo</v>
      </c>
      <c r="AV118" s="73" t="str">
        <v>Thread Ring Gauge · Go</v>
      </c>
      <c r="AW118" s="73" t="str">
        <v>Thread Ring Gauge · Go/NoGo</v>
      </c>
      <c r="AX118" s="73" t="str">
        <v>Thread Ring Gauge · NoGo</v>
      </c>
      <c r="AY118" s="73" t="str">
        <v>Visual</v>
      </c>
      <c r="AZ118" s="73" t="str">
        <v>Visual · (Microscope)</v>
      </c>
      <c r="BA118" s="73" t="str">
        <v>Visual · 10×</v>
      </c>
      <c r="BB118" s="73" t="str">
        <v>Visual · 2.25×</v>
      </c>
      <c r="BC118" s="73" t="str">
        <v>Visual · DV</v>
      </c>
    </row>
    <row r="119" spans="3:55">
      <c r="C119" s="73" t="str" cm="1">
        <f t="array" ref="C119:BC119">TRANSPOSE(_xlfn._xlws.SORT(_xlfn._xlws.FILTER($A$2:$A$279,ISNUMBER(SEARCH('PartLib Table'!N126,$A$2:$A$279)),"not found")))</f>
        <v>Caliper</v>
      </c>
      <c r="D119" s="73" t="str">
        <v>Caliper/Go Gauge</v>
      </c>
      <c r="E119" s="73" t="str">
        <v>Caliper/Go Pin</v>
      </c>
      <c r="F119" s="73" t="str">
        <v>Caliper/Internal (IDT)</v>
      </c>
      <c r="G119" s="73" t="str">
        <v>Comparator / Var.Meas.</v>
      </c>
      <c r="H119" s="73" t="str">
        <v>FI-Visual</v>
      </c>
      <c r="I119" s="73" t="str">
        <v>FI-Visual · (Microscope)</v>
      </c>
      <c r="J119" s="73" t="str">
        <v>FI-Visual · 10×</v>
      </c>
      <c r="K119" s="73" t="str">
        <v>FI-Visual · 2.25×</v>
      </c>
      <c r="L119" s="73" t="str">
        <v>FI-Visual · DV</v>
      </c>
      <c r="M119" s="73" t="str">
        <v>Function Part</v>
      </c>
      <c r="N119" s="73" t="str">
        <v>Functional · Gauge</v>
      </c>
      <c r="O119" s="73" t="str">
        <v>Gauge · Go</v>
      </c>
      <c r="P119" s="73" t="str">
        <v>Gauge · Go/NoGo</v>
      </c>
      <c r="Q119" s="73" t="str">
        <v>Gauge · NoGo</v>
      </c>
      <c r="R119" s="73" t="str">
        <v>Gauge Pins · Go</v>
      </c>
      <c r="S119" s="73" t="str">
        <v>Gauge Pins · Go/NoGo</v>
      </c>
      <c r="T119" s="73" t="str">
        <v>Gauge Pins · NoGo</v>
      </c>
      <c r="U119" s="73" t="str">
        <v>Gauge Pins · Var.Best.Fit.</v>
      </c>
      <c r="V119" s="73" t="str">
        <v>GCMM-000X (CMM) · Pass / Fail</v>
      </c>
      <c r="W119" s="73" t="str">
        <v>GCMM-000X (CMM) · Var.Meas.</v>
      </c>
      <c r="X119" s="73" t="str">
        <v>GOMS-000X (Sylvac)</v>
      </c>
      <c r="Y119" s="73" t="str">
        <v>GRAM-00XX (RAM) · Pass / Fail</v>
      </c>
      <c r="Z119" s="73" t="str">
        <v>GRAM-00XX (RAM) · Program</v>
      </c>
      <c r="AA119" s="73" t="str">
        <v>GRAM-00XX (RAM) · Var.Meas.</v>
      </c>
      <c r="AB119" s="73" t="str">
        <v>GRAM-00XX (RAM) · Visual</v>
      </c>
      <c r="AC119" s="73" t="str">
        <v>Groove Width Micrometer</v>
      </c>
      <c r="AD119" s="73" t="str">
        <v>GTIC-00XX Test Indicator</v>
      </c>
      <c r="AE119" s="73" t="str">
        <v>Indicator / Drop</v>
      </c>
      <c r="AF119" s="73" t="str">
        <v>Inspection Fixture · Go</v>
      </c>
      <c r="AG119" s="73" t="str">
        <v>Inspection Fixture · NoGo</v>
      </c>
      <c r="AH119" s="73" t="str">
        <v>Micrometer · Anvil GMAN-XXXX</v>
      </c>
      <c r="AI119" s="73" t="str">
        <v>Micrometer · Blade</v>
      </c>
      <c r="AJ119" s="73" t="str">
        <v>Micrometer · Disc</v>
      </c>
      <c r="AK119" s="73" t="str">
        <v>Micrometer · Outside</v>
      </c>
      <c r="AL119" s="73" t="str">
        <v>Micrometer · Pitch</v>
      </c>
      <c r="AM119" s="73" t="str">
        <v>Micrometer · Point</v>
      </c>
      <c r="AN119" s="73" t="str">
        <v>Micrometer · Spline</v>
      </c>
      <c r="AO119" s="73" t="str">
        <v xml:space="preserve">Micrometer · Spline / Calc. </v>
      </c>
      <c r="AP119" s="73" t="str">
        <v>not sure</v>
      </c>
      <c r="AQ119" s="73" t="str">
        <v>Ring/Internal (IDT)</v>
      </c>
      <c r="AR119" s="73" t="str">
        <v xml:space="preserve">Test Indicator/Concent. Ga. </v>
      </c>
      <c r="AS119" s="73" t="str">
        <v>Thread Plug Gauge · Go</v>
      </c>
      <c r="AT119" s="73" t="str">
        <v>Thread Plug Gauge · Go/NoGo</v>
      </c>
      <c r="AU119" s="73" t="str">
        <v>Thread Plug Gauge · NoGo</v>
      </c>
      <c r="AV119" s="73" t="str">
        <v>Thread Ring Gauge · Go</v>
      </c>
      <c r="AW119" s="73" t="str">
        <v>Thread Ring Gauge · Go/NoGo</v>
      </c>
      <c r="AX119" s="73" t="str">
        <v>Thread Ring Gauge · NoGo</v>
      </c>
      <c r="AY119" s="73" t="str">
        <v>Visual</v>
      </c>
      <c r="AZ119" s="73" t="str">
        <v>Visual · (Microscope)</v>
      </c>
      <c r="BA119" s="73" t="str">
        <v>Visual · 10×</v>
      </c>
      <c r="BB119" s="73" t="str">
        <v>Visual · 2.25×</v>
      </c>
      <c r="BC119" s="73" t="str">
        <v>Visual · DV</v>
      </c>
    </row>
    <row r="120" spans="3:55">
      <c r="C120" s="73" t="str" cm="1">
        <f t="array" ref="C120:BC120">TRANSPOSE(_xlfn._xlws.SORT(_xlfn._xlws.FILTER($A$2:$A$279,ISNUMBER(SEARCH('PartLib Table'!N127,$A$2:$A$279)),"not found")))</f>
        <v>Caliper</v>
      </c>
      <c r="D120" s="73" t="str">
        <v>Caliper/Go Gauge</v>
      </c>
      <c r="E120" s="73" t="str">
        <v>Caliper/Go Pin</v>
      </c>
      <c r="F120" s="73" t="str">
        <v>Caliper/Internal (IDT)</v>
      </c>
      <c r="G120" s="73" t="str">
        <v>Comparator / Var.Meas.</v>
      </c>
      <c r="H120" s="73" t="str">
        <v>FI-Visual</v>
      </c>
      <c r="I120" s="73" t="str">
        <v>FI-Visual · (Microscope)</v>
      </c>
      <c r="J120" s="73" t="str">
        <v>FI-Visual · 10×</v>
      </c>
      <c r="K120" s="73" t="str">
        <v>FI-Visual · 2.25×</v>
      </c>
      <c r="L120" s="73" t="str">
        <v>FI-Visual · DV</v>
      </c>
      <c r="M120" s="73" t="str">
        <v>Function Part</v>
      </c>
      <c r="N120" s="73" t="str">
        <v>Functional · Gauge</v>
      </c>
      <c r="O120" s="73" t="str">
        <v>Gauge · Go</v>
      </c>
      <c r="P120" s="73" t="str">
        <v>Gauge · Go/NoGo</v>
      </c>
      <c r="Q120" s="73" t="str">
        <v>Gauge · NoGo</v>
      </c>
      <c r="R120" s="73" t="str">
        <v>Gauge Pins · Go</v>
      </c>
      <c r="S120" s="73" t="str">
        <v>Gauge Pins · Go/NoGo</v>
      </c>
      <c r="T120" s="73" t="str">
        <v>Gauge Pins · NoGo</v>
      </c>
      <c r="U120" s="73" t="str">
        <v>Gauge Pins · Var.Best.Fit.</v>
      </c>
      <c r="V120" s="73" t="str">
        <v>GCMM-000X (CMM) · Pass / Fail</v>
      </c>
      <c r="W120" s="73" t="str">
        <v>GCMM-000X (CMM) · Var.Meas.</v>
      </c>
      <c r="X120" s="73" t="str">
        <v>GOMS-000X (Sylvac)</v>
      </c>
      <c r="Y120" s="73" t="str">
        <v>GRAM-00XX (RAM) · Pass / Fail</v>
      </c>
      <c r="Z120" s="73" t="str">
        <v>GRAM-00XX (RAM) · Program</v>
      </c>
      <c r="AA120" s="73" t="str">
        <v>GRAM-00XX (RAM) · Var.Meas.</v>
      </c>
      <c r="AB120" s="73" t="str">
        <v>GRAM-00XX (RAM) · Visual</v>
      </c>
      <c r="AC120" s="73" t="str">
        <v>Groove Width Micrometer</v>
      </c>
      <c r="AD120" s="73" t="str">
        <v>GTIC-00XX Test Indicator</v>
      </c>
      <c r="AE120" s="73" t="str">
        <v>Indicator / Drop</v>
      </c>
      <c r="AF120" s="73" t="str">
        <v>Inspection Fixture · Go</v>
      </c>
      <c r="AG120" s="73" t="str">
        <v>Inspection Fixture · NoGo</v>
      </c>
      <c r="AH120" s="73" t="str">
        <v>Micrometer · Anvil GMAN-XXXX</v>
      </c>
      <c r="AI120" s="73" t="str">
        <v>Micrometer · Blade</v>
      </c>
      <c r="AJ120" s="73" t="str">
        <v>Micrometer · Disc</v>
      </c>
      <c r="AK120" s="73" t="str">
        <v>Micrometer · Outside</v>
      </c>
      <c r="AL120" s="73" t="str">
        <v>Micrometer · Pitch</v>
      </c>
      <c r="AM120" s="73" t="str">
        <v>Micrometer · Point</v>
      </c>
      <c r="AN120" s="73" t="str">
        <v>Micrometer · Spline</v>
      </c>
      <c r="AO120" s="73" t="str">
        <v xml:space="preserve">Micrometer · Spline / Calc. </v>
      </c>
      <c r="AP120" s="73" t="str">
        <v>not sure</v>
      </c>
      <c r="AQ120" s="73" t="str">
        <v>Ring/Internal (IDT)</v>
      </c>
      <c r="AR120" s="73" t="str">
        <v xml:space="preserve">Test Indicator/Concent. Ga. </v>
      </c>
      <c r="AS120" s="73" t="str">
        <v>Thread Plug Gauge · Go</v>
      </c>
      <c r="AT120" s="73" t="str">
        <v>Thread Plug Gauge · Go/NoGo</v>
      </c>
      <c r="AU120" s="73" t="str">
        <v>Thread Plug Gauge · NoGo</v>
      </c>
      <c r="AV120" s="73" t="str">
        <v>Thread Ring Gauge · Go</v>
      </c>
      <c r="AW120" s="73" t="str">
        <v>Thread Ring Gauge · Go/NoGo</v>
      </c>
      <c r="AX120" s="73" t="str">
        <v>Thread Ring Gauge · NoGo</v>
      </c>
      <c r="AY120" s="73" t="str">
        <v>Visual</v>
      </c>
      <c r="AZ120" s="73" t="str">
        <v>Visual · (Microscope)</v>
      </c>
      <c r="BA120" s="73" t="str">
        <v>Visual · 10×</v>
      </c>
      <c r="BB120" s="73" t="str">
        <v>Visual · 2.25×</v>
      </c>
      <c r="BC120" s="73" t="str">
        <v>Visual · DV</v>
      </c>
    </row>
    <row r="121" spans="3:55">
      <c r="C121" s="73" t="str" cm="1">
        <f t="array" ref="C121:BC121">TRANSPOSE(_xlfn._xlws.SORT(_xlfn._xlws.FILTER($A$2:$A$279,ISNUMBER(SEARCH('PartLib Table'!N128,$A$2:$A$279)),"not found")))</f>
        <v>Caliper</v>
      </c>
      <c r="D121" s="73" t="str">
        <v>Caliper/Go Gauge</v>
      </c>
      <c r="E121" s="73" t="str">
        <v>Caliper/Go Pin</v>
      </c>
      <c r="F121" s="73" t="str">
        <v>Caliper/Internal (IDT)</v>
      </c>
      <c r="G121" s="73" t="str">
        <v>Comparator / Var.Meas.</v>
      </c>
      <c r="H121" s="73" t="str">
        <v>FI-Visual</v>
      </c>
      <c r="I121" s="73" t="str">
        <v>FI-Visual · (Microscope)</v>
      </c>
      <c r="J121" s="73" t="str">
        <v>FI-Visual · 10×</v>
      </c>
      <c r="K121" s="73" t="str">
        <v>FI-Visual · 2.25×</v>
      </c>
      <c r="L121" s="73" t="str">
        <v>FI-Visual · DV</v>
      </c>
      <c r="M121" s="73" t="str">
        <v>Function Part</v>
      </c>
      <c r="N121" s="73" t="str">
        <v>Functional · Gauge</v>
      </c>
      <c r="O121" s="73" t="str">
        <v>Gauge · Go</v>
      </c>
      <c r="P121" s="73" t="str">
        <v>Gauge · Go/NoGo</v>
      </c>
      <c r="Q121" s="73" t="str">
        <v>Gauge · NoGo</v>
      </c>
      <c r="R121" s="73" t="str">
        <v>Gauge Pins · Go</v>
      </c>
      <c r="S121" s="73" t="str">
        <v>Gauge Pins · Go/NoGo</v>
      </c>
      <c r="T121" s="73" t="str">
        <v>Gauge Pins · NoGo</v>
      </c>
      <c r="U121" s="73" t="str">
        <v>Gauge Pins · Var.Best.Fit.</v>
      </c>
      <c r="V121" s="73" t="str">
        <v>GCMM-000X (CMM) · Pass / Fail</v>
      </c>
      <c r="W121" s="73" t="str">
        <v>GCMM-000X (CMM) · Var.Meas.</v>
      </c>
      <c r="X121" s="73" t="str">
        <v>GOMS-000X (Sylvac)</v>
      </c>
      <c r="Y121" s="73" t="str">
        <v>GRAM-00XX (RAM) · Pass / Fail</v>
      </c>
      <c r="Z121" s="73" t="str">
        <v>GRAM-00XX (RAM) · Program</v>
      </c>
      <c r="AA121" s="73" t="str">
        <v>GRAM-00XX (RAM) · Var.Meas.</v>
      </c>
      <c r="AB121" s="73" t="str">
        <v>GRAM-00XX (RAM) · Visual</v>
      </c>
      <c r="AC121" s="73" t="str">
        <v>Groove Width Micrometer</v>
      </c>
      <c r="AD121" s="73" t="str">
        <v>GTIC-00XX Test Indicator</v>
      </c>
      <c r="AE121" s="73" t="str">
        <v>Indicator / Drop</v>
      </c>
      <c r="AF121" s="73" t="str">
        <v>Inspection Fixture · Go</v>
      </c>
      <c r="AG121" s="73" t="str">
        <v>Inspection Fixture · NoGo</v>
      </c>
      <c r="AH121" s="73" t="str">
        <v>Micrometer · Anvil GMAN-XXXX</v>
      </c>
      <c r="AI121" s="73" t="str">
        <v>Micrometer · Blade</v>
      </c>
      <c r="AJ121" s="73" t="str">
        <v>Micrometer · Disc</v>
      </c>
      <c r="AK121" s="73" t="str">
        <v>Micrometer · Outside</v>
      </c>
      <c r="AL121" s="73" t="str">
        <v>Micrometer · Pitch</v>
      </c>
      <c r="AM121" s="73" t="str">
        <v>Micrometer · Point</v>
      </c>
      <c r="AN121" s="73" t="str">
        <v>Micrometer · Spline</v>
      </c>
      <c r="AO121" s="73" t="str">
        <v xml:space="preserve">Micrometer · Spline / Calc. </v>
      </c>
      <c r="AP121" s="73" t="str">
        <v>not sure</v>
      </c>
      <c r="AQ121" s="73" t="str">
        <v>Ring/Internal (IDT)</v>
      </c>
      <c r="AR121" s="73" t="str">
        <v xml:space="preserve">Test Indicator/Concent. Ga. </v>
      </c>
      <c r="AS121" s="73" t="str">
        <v>Thread Plug Gauge · Go</v>
      </c>
      <c r="AT121" s="73" t="str">
        <v>Thread Plug Gauge · Go/NoGo</v>
      </c>
      <c r="AU121" s="73" t="str">
        <v>Thread Plug Gauge · NoGo</v>
      </c>
      <c r="AV121" s="73" t="str">
        <v>Thread Ring Gauge · Go</v>
      </c>
      <c r="AW121" s="73" t="str">
        <v>Thread Ring Gauge · Go/NoGo</v>
      </c>
      <c r="AX121" s="73" t="str">
        <v>Thread Ring Gauge · NoGo</v>
      </c>
      <c r="AY121" s="73" t="str">
        <v>Visual</v>
      </c>
      <c r="AZ121" s="73" t="str">
        <v>Visual · (Microscope)</v>
      </c>
      <c r="BA121" s="73" t="str">
        <v>Visual · 10×</v>
      </c>
      <c r="BB121" s="73" t="str">
        <v>Visual · 2.25×</v>
      </c>
      <c r="BC121" s="73" t="str">
        <v>Visual · DV</v>
      </c>
    </row>
    <row r="122" spans="3:55">
      <c r="C122" s="73" t="str" cm="1">
        <f t="array" ref="C122:BC122">TRANSPOSE(_xlfn._xlws.SORT(_xlfn._xlws.FILTER($A$2:$A$279,ISNUMBER(SEARCH('PartLib Table'!N129,$A$2:$A$279)),"not found")))</f>
        <v>Caliper</v>
      </c>
      <c r="D122" s="73" t="str">
        <v>Caliper/Go Gauge</v>
      </c>
      <c r="E122" s="73" t="str">
        <v>Caliper/Go Pin</v>
      </c>
      <c r="F122" s="73" t="str">
        <v>Caliper/Internal (IDT)</v>
      </c>
      <c r="G122" s="73" t="str">
        <v>Comparator / Var.Meas.</v>
      </c>
      <c r="H122" s="73" t="str">
        <v>FI-Visual</v>
      </c>
      <c r="I122" s="73" t="str">
        <v>FI-Visual · (Microscope)</v>
      </c>
      <c r="J122" s="73" t="str">
        <v>FI-Visual · 10×</v>
      </c>
      <c r="K122" s="73" t="str">
        <v>FI-Visual · 2.25×</v>
      </c>
      <c r="L122" s="73" t="str">
        <v>FI-Visual · DV</v>
      </c>
      <c r="M122" s="73" t="str">
        <v>Function Part</v>
      </c>
      <c r="N122" s="73" t="str">
        <v>Functional · Gauge</v>
      </c>
      <c r="O122" s="73" t="str">
        <v>Gauge · Go</v>
      </c>
      <c r="P122" s="73" t="str">
        <v>Gauge · Go/NoGo</v>
      </c>
      <c r="Q122" s="73" t="str">
        <v>Gauge · NoGo</v>
      </c>
      <c r="R122" s="73" t="str">
        <v>Gauge Pins · Go</v>
      </c>
      <c r="S122" s="73" t="str">
        <v>Gauge Pins · Go/NoGo</v>
      </c>
      <c r="T122" s="73" t="str">
        <v>Gauge Pins · NoGo</v>
      </c>
      <c r="U122" s="73" t="str">
        <v>Gauge Pins · Var.Best.Fit.</v>
      </c>
      <c r="V122" s="73" t="str">
        <v>GCMM-000X (CMM) · Pass / Fail</v>
      </c>
      <c r="W122" s="73" t="str">
        <v>GCMM-000X (CMM) · Var.Meas.</v>
      </c>
      <c r="X122" s="73" t="str">
        <v>GOMS-000X (Sylvac)</v>
      </c>
      <c r="Y122" s="73" t="str">
        <v>GRAM-00XX (RAM) · Pass / Fail</v>
      </c>
      <c r="Z122" s="73" t="str">
        <v>GRAM-00XX (RAM) · Program</v>
      </c>
      <c r="AA122" s="73" t="str">
        <v>GRAM-00XX (RAM) · Var.Meas.</v>
      </c>
      <c r="AB122" s="73" t="str">
        <v>GRAM-00XX (RAM) · Visual</v>
      </c>
      <c r="AC122" s="73" t="str">
        <v>Groove Width Micrometer</v>
      </c>
      <c r="AD122" s="73" t="str">
        <v>GTIC-00XX Test Indicator</v>
      </c>
      <c r="AE122" s="73" t="str">
        <v>Indicator / Drop</v>
      </c>
      <c r="AF122" s="73" t="str">
        <v>Inspection Fixture · Go</v>
      </c>
      <c r="AG122" s="73" t="str">
        <v>Inspection Fixture · NoGo</v>
      </c>
      <c r="AH122" s="73" t="str">
        <v>Micrometer · Anvil GMAN-XXXX</v>
      </c>
      <c r="AI122" s="73" t="str">
        <v>Micrometer · Blade</v>
      </c>
      <c r="AJ122" s="73" t="str">
        <v>Micrometer · Disc</v>
      </c>
      <c r="AK122" s="73" t="str">
        <v>Micrometer · Outside</v>
      </c>
      <c r="AL122" s="73" t="str">
        <v>Micrometer · Pitch</v>
      </c>
      <c r="AM122" s="73" t="str">
        <v>Micrometer · Point</v>
      </c>
      <c r="AN122" s="73" t="str">
        <v>Micrometer · Spline</v>
      </c>
      <c r="AO122" s="73" t="str">
        <v xml:space="preserve">Micrometer · Spline / Calc. </v>
      </c>
      <c r="AP122" s="73" t="str">
        <v>not sure</v>
      </c>
      <c r="AQ122" s="73" t="str">
        <v>Ring/Internal (IDT)</v>
      </c>
      <c r="AR122" s="73" t="str">
        <v xml:space="preserve">Test Indicator/Concent. Ga. </v>
      </c>
      <c r="AS122" s="73" t="str">
        <v>Thread Plug Gauge · Go</v>
      </c>
      <c r="AT122" s="73" t="str">
        <v>Thread Plug Gauge · Go/NoGo</v>
      </c>
      <c r="AU122" s="73" t="str">
        <v>Thread Plug Gauge · NoGo</v>
      </c>
      <c r="AV122" s="73" t="str">
        <v>Thread Ring Gauge · Go</v>
      </c>
      <c r="AW122" s="73" t="str">
        <v>Thread Ring Gauge · Go/NoGo</v>
      </c>
      <c r="AX122" s="73" t="str">
        <v>Thread Ring Gauge · NoGo</v>
      </c>
      <c r="AY122" s="73" t="str">
        <v>Visual</v>
      </c>
      <c r="AZ122" s="73" t="str">
        <v>Visual · (Microscope)</v>
      </c>
      <c r="BA122" s="73" t="str">
        <v>Visual · 10×</v>
      </c>
      <c r="BB122" s="73" t="str">
        <v>Visual · 2.25×</v>
      </c>
      <c r="BC122" s="73" t="str">
        <v>Visual · DV</v>
      </c>
    </row>
    <row r="123" spans="3:55">
      <c r="C123" s="73" t="str" cm="1">
        <f t="array" ref="C123:BC123">TRANSPOSE(_xlfn._xlws.SORT(_xlfn._xlws.FILTER($A$2:$A$279,ISNUMBER(SEARCH('PartLib Table'!N130,$A$2:$A$279)),"not found")))</f>
        <v>Caliper</v>
      </c>
      <c r="D123" s="73" t="str">
        <v>Caliper/Go Gauge</v>
      </c>
      <c r="E123" s="73" t="str">
        <v>Caliper/Go Pin</v>
      </c>
      <c r="F123" s="73" t="str">
        <v>Caliper/Internal (IDT)</v>
      </c>
      <c r="G123" s="73" t="str">
        <v>Comparator / Var.Meas.</v>
      </c>
      <c r="H123" s="73" t="str">
        <v>FI-Visual</v>
      </c>
      <c r="I123" s="73" t="str">
        <v>FI-Visual · (Microscope)</v>
      </c>
      <c r="J123" s="73" t="str">
        <v>FI-Visual · 10×</v>
      </c>
      <c r="K123" s="73" t="str">
        <v>FI-Visual · 2.25×</v>
      </c>
      <c r="L123" s="73" t="str">
        <v>FI-Visual · DV</v>
      </c>
      <c r="M123" s="73" t="str">
        <v>Function Part</v>
      </c>
      <c r="N123" s="73" t="str">
        <v>Functional · Gauge</v>
      </c>
      <c r="O123" s="73" t="str">
        <v>Gauge · Go</v>
      </c>
      <c r="P123" s="73" t="str">
        <v>Gauge · Go/NoGo</v>
      </c>
      <c r="Q123" s="73" t="str">
        <v>Gauge · NoGo</v>
      </c>
      <c r="R123" s="73" t="str">
        <v>Gauge Pins · Go</v>
      </c>
      <c r="S123" s="73" t="str">
        <v>Gauge Pins · Go/NoGo</v>
      </c>
      <c r="T123" s="73" t="str">
        <v>Gauge Pins · NoGo</v>
      </c>
      <c r="U123" s="73" t="str">
        <v>Gauge Pins · Var.Best.Fit.</v>
      </c>
      <c r="V123" s="73" t="str">
        <v>GCMM-000X (CMM) · Pass / Fail</v>
      </c>
      <c r="W123" s="73" t="str">
        <v>GCMM-000X (CMM) · Var.Meas.</v>
      </c>
      <c r="X123" s="73" t="str">
        <v>GOMS-000X (Sylvac)</v>
      </c>
      <c r="Y123" s="73" t="str">
        <v>GRAM-00XX (RAM) · Pass / Fail</v>
      </c>
      <c r="Z123" s="73" t="str">
        <v>GRAM-00XX (RAM) · Program</v>
      </c>
      <c r="AA123" s="73" t="str">
        <v>GRAM-00XX (RAM) · Var.Meas.</v>
      </c>
      <c r="AB123" s="73" t="str">
        <v>GRAM-00XX (RAM) · Visual</v>
      </c>
      <c r="AC123" s="73" t="str">
        <v>Groove Width Micrometer</v>
      </c>
      <c r="AD123" s="73" t="str">
        <v>GTIC-00XX Test Indicator</v>
      </c>
      <c r="AE123" s="73" t="str">
        <v>Indicator / Drop</v>
      </c>
      <c r="AF123" s="73" t="str">
        <v>Inspection Fixture · Go</v>
      </c>
      <c r="AG123" s="73" t="str">
        <v>Inspection Fixture · NoGo</v>
      </c>
      <c r="AH123" s="73" t="str">
        <v>Micrometer · Anvil GMAN-XXXX</v>
      </c>
      <c r="AI123" s="73" t="str">
        <v>Micrometer · Blade</v>
      </c>
      <c r="AJ123" s="73" t="str">
        <v>Micrometer · Disc</v>
      </c>
      <c r="AK123" s="73" t="str">
        <v>Micrometer · Outside</v>
      </c>
      <c r="AL123" s="73" t="str">
        <v>Micrometer · Pitch</v>
      </c>
      <c r="AM123" s="73" t="str">
        <v>Micrometer · Point</v>
      </c>
      <c r="AN123" s="73" t="str">
        <v>Micrometer · Spline</v>
      </c>
      <c r="AO123" s="73" t="str">
        <v xml:space="preserve">Micrometer · Spline / Calc. </v>
      </c>
      <c r="AP123" s="73" t="str">
        <v>not sure</v>
      </c>
      <c r="AQ123" s="73" t="str">
        <v>Ring/Internal (IDT)</v>
      </c>
      <c r="AR123" s="73" t="str">
        <v xml:space="preserve">Test Indicator/Concent. Ga. </v>
      </c>
      <c r="AS123" s="73" t="str">
        <v>Thread Plug Gauge · Go</v>
      </c>
      <c r="AT123" s="73" t="str">
        <v>Thread Plug Gauge · Go/NoGo</v>
      </c>
      <c r="AU123" s="73" t="str">
        <v>Thread Plug Gauge · NoGo</v>
      </c>
      <c r="AV123" s="73" t="str">
        <v>Thread Ring Gauge · Go</v>
      </c>
      <c r="AW123" s="73" t="str">
        <v>Thread Ring Gauge · Go/NoGo</v>
      </c>
      <c r="AX123" s="73" t="str">
        <v>Thread Ring Gauge · NoGo</v>
      </c>
      <c r="AY123" s="73" t="str">
        <v>Visual</v>
      </c>
      <c r="AZ123" s="73" t="str">
        <v>Visual · (Microscope)</v>
      </c>
      <c r="BA123" s="73" t="str">
        <v>Visual · 10×</v>
      </c>
      <c r="BB123" s="73" t="str">
        <v>Visual · 2.25×</v>
      </c>
      <c r="BC123" s="73" t="str">
        <v>Visual · DV</v>
      </c>
    </row>
    <row r="124" spans="3:55">
      <c r="C124" s="73" t="str" cm="1">
        <f t="array" ref="C124:BC124">TRANSPOSE(_xlfn._xlws.SORT(_xlfn._xlws.FILTER($A$2:$A$279,ISNUMBER(SEARCH('PartLib Table'!N131,$A$2:$A$279)),"not found")))</f>
        <v>Caliper</v>
      </c>
      <c r="D124" s="73" t="str">
        <v>Caliper/Go Gauge</v>
      </c>
      <c r="E124" s="73" t="str">
        <v>Caliper/Go Pin</v>
      </c>
      <c r="F124" s="73" t="str">
        <v>Caliper/Internal (IDT)</v>
      </c>
      <c r="G124" s="73" t="str">
        <v>Comparator / Var.Meas.</v>
      </c>
      <c r="H124" s="73" t="str">
        <v>FI-Visual</v>
      </c>
      <c r="I124" s="73" t="str">
        <v>FI-Visual · (Microscope)</v>
      </c>
      <c r="J124" s="73" t="str">
        <v>FI-Visual · 10×</v>
      </c>
      <c r="K124" s="73" t="str">
        <v>FI-Visual · 2.25×</v>
      </c>
      <c r="L124" s="73" t="str">
        <v>FI-Visual · DV</v>
      </c>
      <c r="M124" s="73" t="str">
        <v>Function Part</v>
      </c>
      <c r="N124" s="73" t="str">
        <v>Functional · Gauge</v>
      </c>
      <c r="O124" s="73" t="str">
        <v>Gauge · Go</v>
      </c>
      <c r="P124" s="73" t="str">
        <v>Gauge · Go/NoGo</v>
      </c>
      <c r="Q124" s="73" t="str">
        <v>Gauge · NoGo</v>
      </c>
      <c r="R124" s="73" t="str">
        <v>Gauge Pins · Go</v>
      </c>
      <c r="S124" s="73" t="str">
        <v>Gauge Pins · Go/NoGo</v>
      </c>
      <c r="T124" s="73" t="str">
        <v>Gauge Pins · NoGo</v>
      </c>
      <c r="U124" s="73" t="str">
        <v>Gauge Pins · Var.Best.Fit.</v>
      </c>
      <c r="V124" s="73" t="str">
        <v>GCMM-000X (CMM) · Pass / Fail</v>
      </c>
      <c r="W124" s="73" t="str">
        <v>GCMM-000X (CMM) · Var.Meas.</v>
      </c>
      <c r="X124" s="73" t="str">
        <v>GOMS-000X (Sylvac)</v>
      </c>
      <c r="Y124" s="73" t="str">
        <v>GRAM-00XX (RAM) · Pass / Fail</v>
      </c>
      <c r="Z124" s="73" t="str">
        <v>GRAM-00XX (RAM) · Program</v>
      </c>
      <c r="AA124" s="73" t="str">
        <v>GRAM-00XX (RAM) · Var.Meas.</v>
      </c>
      <c r="AB124" s="73" t="str">
        <v>GRAM-00XX (RAM) · Visual</v>
      </c>
      <c r="AC124" s="73" t="str">
        <v>Groove Width Micrometer</v>
      </c>
      <c r="AD124" s="73" t="str">
        <v>GTIC-00XX Test Indicator</v>
      </c>
      <c r="AE124" s="73" t="str">
        <v>Indicator / Drop</v>
      </c>
      <c r="AF124" s="73" t="str">
        <v>Inspection Fixture · Go</v>
      </c>
      <c r="AG124" s="73" t="str">
        <v>Inspection Fixture · NoGo</v>
      </c>
      <c r="AH124" s="73" t="str">
        <v>Micrometer · Anvil GMAN-XXXX</v>
      </c>
      <c r="AI124" s="73" t="str">
        <v>Micrometer · Blade</v>
      </c>
      <c r="AJ124" s="73" t="str">
        <v>Micrometer · Disc</v>
      </c>
      <c r="AK124" s="73" t="str">
        <v>Micrometer · Outside</v>
      </c>
      <c r="AL124" s="73" t="str">
        <v>Micrometer · Pitch</v>
      </c>
      <c r="AM124" s="73" t="str">
        <v>Micrometer · Point</v>
      </c>
      <c r="AN124" s="73" t="str">
        <v>Micrometer · Spline</v>
      </c>
      <c r="AO124" s="73" t="str">
        <v xml:space="preserve">Micrometer · Spline / Calc. </v>
      </c>
      <c r="AP124" s="73" t="str">
        <v>not sure</v>
      </c>
      <c r="AQ124" s="73" t="str">
        <v>Ring/Internal (IDT)</v>
      </c>
      <c r="AR124" s="73" t="str">
        <v xml:space="preserve">Test Indicator/Concent. Ga. </v>
      </c>
      <c r="AS124" s="73" t="str">
        <v>Thread Plug Gauge · Go</v>
      </c>
      <c r="AT124" s="73" t="str">
        <v>Thread Plug Gauge · Go/NoGo</v>
      </c>
      <c r="AU124" s="73" t="str">
        <v>Thread Plug Gauge · NoGo</v>
      </c>
      <c r="AV124" s="73" t="str">
        <v>Thread Ring Gauge · Go</v>
      </c>
      <c r="AW124" s="73" t="str">
        <v>Thread Ring Gauge · Go/NoGo</v>
      </c>
      <c r="AX124" s="73" t="str">
        <v>Thread Ring Gauge · NoGo</v>
      </c>
      <c r="AY124" s="73" t="str">
        <v>Visual</v>
      </c>
      <c r="AZ124" s="73" t="str">
        <v>Visual · (Microscope)</v>
      </c>
      <c r="BA124" s="73" t="str">
        <v>Visual · 10×</v>
      </c>
      <c r="BB124" s="73" t="str">
        <v>Visual · 2.25×</v>
      </c>
      <c r="BC124" s="73" t="str">
        <v>Visual · DV</v>
      </c>
    </row>
    <row r="125" spans="3:55">
      <c r="C125" s="73" t="str" cm="1">
        <f t="array" ref="C125:BC125">TRANSPOSE(_xlfn._xlws.SORT(_xlfn._xlws.FILTER($A$2:$A$279,ISNUMBER(SEARCH('PartLib Table'!N132,$A$2:$A$279)),"not found")))</f>
        <v>Caliper</v>
      </c>
      <c r="D125" s="73" t="str">
        <v>Caliper/Go Gauge</v>
      </c>
      <c r="E125" s="73" t="str">
        <v>Caliper/Go Pin</v>
      </c>
      <c r="F125" s="73" t="str">
        <v>Caliper/Internal (IDT)</v>
      </c>
      <c r="G125" s="73" t="str">
        <v>Comparator / Var.Meas.</v>
      </c>
      <c r="H125" s="73" t="str">
        <v>FI-Visual</v>
      </c>
      <c r="I125" s="73" t="str">
        <v>FI-Visual · (Microscope)</v>
      </c>
      <c r="J125" s="73" t="str">
        <v>FI-Visual · 10×</v>
      </c>
      <c r="K125" s="73" t="str">
        <v>FI-Visual · 2.25×</v>
      </c>
      <c r="L125" s="73" t="str">
        <v>FI-Visual · DV</v>
      </c>
      <c r="M125" s="73" t="str">
        <v>Function Part</v>
      </c>
      <c r="N125" s="73" t="str">
        <v>Functional · Gauge</v>
      </c>
      <c r="O125" s="73" t="str">
        <v>Gauge · Go</v>
      </c>
      <c r="P125" s="73" t="str">
        <v>Gauge · Go/NoGo</v>
      </c>
      <c r="Q125" s="73" t="str">
        <v>Gauge · NoGo</v>
      </c>
      <c r="R125" s="73" t="str">
        <v>Gauge Pins · Go</v>
      </c>
      <c r="S125" s="73" t="str">
        <v>Gauge Pins · Go/NoGo</v>
      </c>
      <c r="T125" s="73" t="str">
        <v>Gauge Pins · NoGo</v>
      </c>
      <c r="U125" s="73" t="str">
        <v>Gauge Pins · Var.Best.Fit.</v>
      </c>
      <c r="V125" s="73" t="str">
        <v>GCMM-000X (CMM) · Pass / Fail</v>
      </c>
      <c r="W125" s="73" t="str">
        <v>GCMM-000X (CMM) · Var.Meas.</v>
      </c>
      <c r="X125" s="73" t="str">
        <v>GOMS-000X (Sylvac)</v>
      </c>
      <c r="Y125" s="73" t="str">
        <v>GRAM-00XX (RAM) · Pass / Fail</v>
      </c>
      <c r="Z125" s="73" t="str">
        <v>GRAM-00XX (RAM) · Program</v>
      </c>
      <c r="AA125" s="73" t="str">
        <v>GRAM-00XX (RAM) · Var.Meas.</v>
      </c>
      <c r="AB125" s="73" t="str">
        <v>GRAM-00XX (RAM) · Visual</v>
      </c>
      <c r="AC125" s="73" t="str">
        <v>Groove Width Micrometer</v>
      </c>
      <c r="AD125" s="73" t="str">
        <v>GTIC-00XX Test Indicator</v>
      </c>
      <c r="AE125" s="73" t="str">
        <v>Indicator / Drop</v>
      </c>
      <c r="AF125" s="73" t="str">
        <v>Inspection Fixture · Go</v>
      </c>
      <c r="AG125" s="73" t="str">
        <v>Inspection Fixture · NoGo</v>
      </c>
      <c r="AH125" s="73" t="str">
        <v>Micrometer · Anvil GMAN-XXXX</v>
      </c>
      <c r="AI125" s="73" t="str">
        <v>Micrometer · Blade</v>
      </c>
      <c r="AJ125" s="73" t="str">
        <v>Micrometer · Disc</v>
      </c>
      <c r="AK125" s="73" t="str">
        <v>Micrometer · Outside</v>
      </c>
      <c r="AL125" s="73" t="str">
        <v>Micrometer · Pitch</v>
      </c>
      <c r="AM125" s="73" t="str">
        <v>Micrometer · Point</v>
      </c>
      <c r="AN125" s="73" t="str">
        <v>Micrometer · Spline</v>
      </c>
      <c r="AO125" s="73" t="str">
        <v xml:space="preserve">Micrometer · Spline / Calc. </v>
      </c>
      <c r="AP125" s="73" t="str">
        <v>not sure</v>
      </c>
      <c r="AQ125" s="73" t="str">
        <v>Ring/Internal (IDT)</v>
      </c>
      <c r="AR125" s="73" t="str">
        <v xml:space="preserve">Test Indicator/Concent. Ga. </v>
      </c>
      <c r="AS125" s="73" t="str">
        <v>Thread Plug Gauge · Go</v>
      </c>
      <c r="AT125" s="73" t="str">
        <v>Thread Plug Gauge · Go/NoGo</v>
      </c>
      <c r="AU125" s="73" t="str">
        <v>Thread Plug Gauge · NoGo</v>
      </c>
      <c r="AV125" s="73" t="str">
        <v>Thread Ring Gauge · Go</v>
      </c>
      <c r="AW125" s="73" t="str">
        <v>Thread Ring Gauge · Go/NoGo</v>
      </c>
      <c r="AX125" s="73" t="str">
        <v>Thread Ring Gauge · NoGo</v>
      </c>
      <c r="AY125" s="73" t="str">
        <v>Visual</v>
      </c>
      <c r="AZ125" s="73" t="str">
        <v>Visual · (Microscope)</v>
      </c>
      <c r="BA125" s="73" t="str">
        <v>Visual · 10×</v>
      </c>
      <c r="BB125" s="73" t="str">
        <v>Visual · 2.25×</v>
      </c>
      <c r="BC125" s="73" t="str">
        <v>Visual · DV</v>
      </c>
    </row>
    <row r="126" spans="3:55">
      <c r="C126" s="73" t="str" cm="1">
        <f t="array" ref="C126:BC126">TRANSPOSE(_xlfn._xlws.SORT(_xlfn._xlws.FILTER($A$2:$A$279,ISNUMBER(SEARCH('PartLib Table'!N133,$A$2:$A$279)),"not found")))</f>
        <v>Caliper</v>
      </c>
      <c r="D126" s="73" t="str">
        <v>Caliper/Go Gauge</v>
      </c>
      <c r="E126" s="73" t="str">
        <v>Caliper/Go Pin</v>
      </c>
      <c r="F126" s="73" t="str">
        <v>Caliper/Internal (IDT)</v>
      </c>
      <c r="G126" s="73" t="str">
        <v>Comparator / Var.Meas.</v>
      </c>
      <c r="H126" s="73" t="str">
        <v>FI-Visual</v>
      </c>
      <c r="I126" s="73" t="str">
        <v>FI-Visual · (Microscope)</v>
      </c>
      <c r="J126" s="73" t="str">
        <v>FI-Visual · 10×</v>
      </c>
      <c r="K126" s="73" t="str">
        <v>FI-Visual · 2.25×</v>
      </c>
      <c r="L126" s="73" t="str">
        <v>FI-Visual · DV</v>
      </c>
      <c r="M126" s="73" t="str">
        <v>Function Part</v>
      </c>
      <c r="N126" s="73" t="str">
        <v>Functional · Gauge</v>
      </c>
      <c r="O126" s="73" t="str">
        <v>Gauge · Go</v>
      </c>
      <c r="P126" s="73" t="str">
        <v>Gauge · Go/NoGo</v>
      </c>
      <c r="Q126" s="73" t="str">
        <v>Gauge · NoGo</v>
      </c>
      <c r="R126" s="73" t="str">
        <v>Gauge Pins · Go</v>
      </c>
      <c r="S126" s="73" t="str">
        <v>Gauge Pins · Go/NoGo</v>
      </c>
      <c r="T126" s="73" t="str">
        <v>Gauge Pins · NoGo</v>
      </c>
      <c r="U126" s="73" t="str">
        <v>Gauge Pins · Var.Best.Fit.</v>
      </c>
      <c r="V126" s="73" t="str">
        <v>GCMM-000X (CMM) · Pass / Fail</v>
      </c>
      <c r="W126" s="73" t="str">
        <v>GCMM-000X (CMM) · Var.Meas.</v>
      </c>
      <c r="X126" s="73" t="str">
        <v>GOMS-000X (Sylvac)</v>
      </c>
      <c r="Y126" s="73" t="str">
        <v>GRAM-00XX (RAM) · Pass / Fail</v>
      </c>
      <c r="Z126" s="73" t="str">
        <v>GRAM-00XX (RAM) · Program</v>
      </c>
      <c r="AA126" s="73" t="str">
        <v>GRAM-00XX (RAM) · Var.Meas.</v>
      </c>
      <c r="AB126" s="73" t="str">
        <v>GRAM-00XX (RAM) · Visual</v>
      </c>
      <c r="AC126" s="73" t="str">
        <v>Groove Width Micrometer</v>
      </c>
      <c r="AD126" s="73" t="str">
        <v>GTIC-00XX Test Indicator</v>
      </c>
      <c r="AE126" s="73" t="str">
        <v>Indicator / Drop</v>
      </c>
      <c r="AF126" s="73" t="str">
        <v>Inspection Fixture · Go</v>
      </c>
      <c r="AG126" s="73" t="str">
        <v>Inspection Fixture · NoGo</v>
      </c>
      <c r="AH126" s="73" t="str">
        <v>Micrometer · Anvil GMAN-XXXX</v>
      </c>
      <c r="AI126" s="73" t="str">
        <v>Micrometer · Blade</v>
      </c>
      <c r="AJ126" s="73" t="str">
        <v>Micrometer · Disc</v>
      </c>
      <c r="AK126" s="73" t="str">
        <v>Micrometer · Outside</v>
      </c>
      <c r="AL126" s="73" t="str">
        <v>Micrometer · Pitch</v>
      </c>
      <c r="AM126" s="73" t="str">
        <v>Micrometer · Point</v>
      </c>
      <c r="AN126" s="73" t="str">
        <v>Micrometer · Spline</v>
      </c>
      <c r="AO126" s="73" t="str">
        <v xml:space="preserve">Micrometer · Spline / Calc. </v>
      </c>
      <c r="AP126" s="73" t="str">
        <v>not sure</v>
      </c>
      <c r="AQ126" s="73" t="str">
        <v>Ring/Internal (IDT)</v>
      </c>
      <c r="AR126" s="73" t="str">
        <v xml:space="preserve">Test Indicator/Concent. Ga. </v>
      </c>
      <c r="AS126" s="73" t="str">
        <v>Thread Plug Gauge · Go</v>
      </c>
      <c r="AT126" s="73" t="str">
        <v>Thread Plug Gauge · Go/NoGo</v>
      </c>
      <c r="AU126" s="73" t="str">
        <v>Thread Plug Gauge · NoGo</v>
      </c>
      <c r="AV126" s="73" t="str">
        <v>Thread Ring Gauge · Go</v>
      </c>
      <c r="AW126" s="73" t="str">
        <v>Thread Ring Gauge · Go/NoGo</v>
      </c>
      <c r="AX126" s="73" t="str">
        <v>Thread Ring Gauge · NoGo</v>
      </c>
      <c r="AY126" s="73" t="str">
        <v>Visual</v>
      </c>
      <c r="AZ126" s="73" t="str">
        <v>Visual · (Microscope)</v>
      </c>
      <c r="BA126" s="73" t="str">
        <v>Visual · 10×</v>
      </c>
      <c r="BB126" s="73" t="str">
        <v>Visual · 2.25×</v>
      </c>
      <c r="BC126" s="73" t="str">
        <v>Visual · DV</v>
      </c>
    </row>
    <row r="127" spans="3:55">
      <c r="C127" s="73" t="str" cm="1">
        <f t="array" ref="C127:BC127">TRANSPOSE(_xlfn._xlws.SORT(_xlfn._xlws.FILTER($A$2:$A$279,ISNUMBER(SEARCH('PartLib Table'!N134,$A$2:$A$279)),"not found")))</f>
        <v>Caliper</v>
      </c>
      <c r="D127" s="73" t="str">
        <v>Caliper/Go Gauge</v>
      </c>
      <c r="E127" s="73" t="str">
        <v>Caliper/Go Pin</v>
      </c>
      <c r="F127" s="73" t="str">
        <v>Caliper/Internal (IDT)</v>
      </c>
      <c r="G127" s="73" t="str">
        <v>Comparator / Var.Meas.</v>
      </c>
      <c r="H127" s="73" t="str">
        <v>FI-Visual</v>
      </c>
      <c r="I127" s="73" t="str">
        <v>FI-Visual · (Microscope)</v>
      </c>
      <c r="J127" s="73" t="str">
        <v>FI-Visual · 10×</v>
      </c>
      <c r="K127" s="73" t="str">
        <v>FI-Visual · 2.25×</v>
      </c>
      <c r="L127" s="73" t="str">
        <v>FI-Visual · DV</v>
      </c>
      <c r="M127" s="73" t="str">
        <v>Function Part</v>
      </c>
      <c r="N127" s="73" t="str">
        <v>Functional · Gauge</v>
      </c>
      <c r="O127" s="73" t="str">
        <v>Gauge · Go</v>
      </c>
      <c r="P127" s="73" t="str">
        <v>Gauge · Go/NoGo</v>
      </c>
      <c r="Q127" s="73" t="str">
        <v>Gauge · NoGo</v>
      </c>
      <c r="R127" s="73" t="str">
        <v>Gauge Pins · Go</v>
      </c>
      <c r="S127" s="73" t="str">
        <v>Gauge Pins · Go/NoGo</v>
      </c>
      <c r="T127" s="73" t="str">
        <v>Gauge Pins · NoGo</v>
      </c>
      <c r="U127" s="73" t="str">
        <v>Gauge Pins · Var.Best.Fit.</v>
      </c>
      <c r="V127" s="73" t="str">
        <v>GCMM-000X (CMM) · Pass / Fail</v>
      </c>
      <c r="W127" s="73" t="str">
        <v>GCMM-000X (CMM) · Var.Meas.</v>
      </c>
      <c r="X127" s="73" t="str">
        <v>GOMS-000X (Sylvac)</v>
      </c>
      <c r="Y127" s="73" t="str">
        <v>GRAM-00XX (RAM) · Pass / Fail</v>
      </c>
      <c r="Z127" s="73" t="str">
        <v>GRAM-00XX (RAM) · Program</v>
      </c>
      <c r="AA127" s="73" t="str">
        <v>GRAM-00XX (RAM) · Var.Meas.</v>
      </c>
      <c r="AB127" s="73" t="str">
        <v>GRAM-00XX (RAM) · Visual</v>
      </c>
      <c r="AC127" s="73" t="str">
        <v>Groove Width Micrometer</v>
      </c>
      <c r="AD127" s="73" t="str">
        <v>GTIC-00XX Test Indicator</v>
      </c>
      <c r="AE127" s="73" t="str">
        <v>Indicator / Drop</v>
      </c>
      <c r="AF127" s="73" t="str">
        <v>Inspection Fixture · Go</v>
      </c>
      <c r="AG127" s="73" t="str">
        <v>Inspection Fixture · NoGo</v>
      </c>
      <c r="AH127" s="73" t="str">
        <v>Micrometer · Anvil GMAN-XXXX</v>
      </c>
      <c r="AI127" s="73" t="str">
        <v>Micrometer · Blade</v>
      </c>
      <c r="AJ127" s="73" t="str">
        <v>Micrometer · Disc</v>
      </c>
      <c r="AK127" s="73" t="str">
        <v>Micrometer · Outside</v>
      </c>
      <c r="AL127" s="73" t="str">
        <v>Micrometer · Pitch</v>
      </c>
      <c r="AM127" s="73" t="str">
        <v>Micrometer · Point</v>
      </c>
      <c r="AN127" s="73" t="str">
        <v>Micrometer · Spline</v>
      </c>
      <c r="AO127" s="73" t="str">
        <v xml:space="preserve">Micrometer · Spline / Calc. </v>
      </c>
      <c r="AP127" s="73" t="str">
        <v>not sure</v>
      </c>
      <c r="AQ127" s="73" t="str">
        <v>Ring/Internal (IDT)</v>
      </c>
      <c r="AR127" s="73" t="str">
        <v xml:space="preserve">Test Indicator/Concent. Ga. </v>
      </c>
      <c r="AS127" s="73" t="str">
        <v>Thread Plug Gauge · Go</v>
      </c>
      <c r="AT127" s="73" t="str">
        <v>Thread Plug Gauge · Go/NoGo</v>
      </c>
      <c r="AU127" s="73" t="str">
        <v>Thread Plug Gauge · NoGo</v>
      </c>
      <c r="AV127" s="73" t="str">
        <v>Thread Ring Gauge · Go</v>
      </c>
      <c r="AW127" s="73" t="str">
        <v>Thread Ring Gauge · Go/NoGo</v>
      </c>
      <c r="AX127" s="73" t="str">
        <v>Thread Ring Gauge · NoGo</v>
      </c>
      <c r="AY127" s="73" t="str">
        <v>Visual</v>
      </c>
      <c r="AZ127" s="73" t="str">
        <v>Visual · (Microscope)</v>
      </c>
      <c r="BA127" s="73" t="str">
        <v>Visual · 10×</v>
      </c>
      <c r="BB127" s="73" t="str">
        <v>Visual · 2.25×</v>
      </c>
      <c r="BC127" s="73" t="str">
        <v>Visual · DV</v>
      </c>
    </row>
    <row r="128" spans="3:55">
      <c r="C128" s="73" t="str" cm="1">
        <f t="array" ref="C128:BC128">TRANSPOSE(_xlfn._xlws.SORT(_xlfn._xlws.FILTER($A$2:$A$279,ISNUMBER(SEARCH('PartLib Table'!N135,$A$2:$A$279)),"not found")))</f>
        <v>Caliper</v>
      </c>
      <c r="D128" s="73" t="str">
        <v>Caliper/Go Gauge</v>
      </c>
      <c r="E128" s="73" t="str">
        <v>Caliper/Go Pin</v>
      </c>
      <c r="F128" s="73" t="str">
        <v>Caliper/Internal (IDT)</v>
      </c>
      <c r="G128" s="73" t="str">
        <v>Comparator / Var.Meas.</v>
      </c>
      <c r="H128" s="73" t="str">
        <v>FI-Visual</v>
      </c>
      <c r="I128" s="73" t="str">
        <v>FI-Visual · (Microscope)</v>
      </c>
      <c r="J128" s="73" t="str">
        <v>FI-Visual · 10×</v>
      </c>
      <c r="K128" s="73" t="str">
        <v>FI-Visual · 2.25×</v>
      </c>
      <c r="L128" s="73" t="str">
        <v>FI-Visual · DV</v>
      </c>
      <c r="M128" s="73" t="str">
        <v>Function Part</v>
      </c>
      <c r="N128" s="73" t="str">
        <v>Functional · Gauge</v>
      </c>
      <c r="O128" s="73" t="str">
        <v>Gauge · Go</v>
      </c>
      <c r="P128" s="73" t="str">
        <v>Gauge · Go/NoGo</v>
      </c>
      <c r="Q128" s="73" t="str">
        <v>Gauge · NoGo</v>
      </c>
      <c r="R128" s="73" t="str">
        <v>Gauge Pins · Go</v>
      </c>
      <c r="S128" s="73" t="str">
        <v>Gauge Pins · Go/NoGo</v>
      </c>
      <c r="T128" s="73" t="str">
        <v>Gauge Pins · NoGo</v>
      </c>
      <c r="U128" s="73" t="str">
        <v>Gauge Pins · Var.Best.Fit.</v>
      </c>
      <c r="V128" s="73" t="str">
        <v>GCMM-000X (CMM) · Pass / Fail</v>
      </c>
      <c r="W128" s="73" t="str">
        <v>GCMM-000X (CMM) · Var.Meas.</v>
      </c>
      <c r="X128" s="73" t="str">
        <v>GOMS-000X (Sylvac)</v>
      </c>
      <c r="Y128" s="73" t="str">
        <v>GRAM-00XX (RAM) · Pass / Fail</v>
      </c>
      <c r="Z128" s="73" t="str">
        <v>GRAM-00XX (RAM) · Program</v>
      </c>
      <c r="AA128" s="73" t="str">
        <v>GRAM-00XX (RAM) · Var.Meas.</v>
      </c>
      <c r="AB128" s="73" t="str">
        <v>GRAM-00XX (RAM) · Visual</v>
      </c>
      <c r="AC128" s="73" t="str">
        <v>Groove Width Micrometer</v>
      </c>
      <c r="AD128" s="73" t="str">
        <v>GTIC-00XX Test Indicator</v>
      </c>
      <c r="AE128" s="73" t="str">
        <v>Indicator / Drop</v>
      </c>
      <c r="AF128" s="73" t="str">
        <v>Inspection Fixture · Go</v>
      </c>
      <c r="AG128" s="73" t="str">
        <v>Inspection Fixture · NoGo</v>
      </c>
      <c r="AH128" s="73" t="str">
        <v>Micrometer · Anvil GMAN-XXXX</v>
      </c>
      <c r="AI128" s="73" t="str">
        <v>Micrometer · Blade</v>
      </c>
      <c r="AJ128" s="73" t="str">
        <v>Micrometer · Disc</v>
      </c>
      <c r="AK128" s="73" t="str">
        <v>Micrometer · Outside</v>
      </c>
      <c r="AL128" s="73" t="str">
        <v>Micrometer · Pitch</v>
      </c>
      <c r="AM128" s="73" t="str">
        <v>Micrometer · Point</v>
      </c>
      <c r="AN128" s="73" t="str">
        <v>Micrometer · Spline</v>
      </c>
      <c r="AO128" s="73" t="str">
        <v xml:space="preserve">Micrometer · Spline / Calc. </v>
      </c>
      <c r="AP128" s="73" t="str">
        <v>not sure</v>
      </c>
      <c r="AQ128" s="73" t="str">
        <v>Ring/Internal (IDT)</v>
      </c>
      <c r="AR128" s="73" t="str">
        <v xml:space="preserve">Test Indicator/Concent. Ga. </v>
      </c>
      <c r="AS128" s="73" t="str">
        <v>Thread Plug Gauge · Go</v>
      </c>
      <c r="AT128" s="73" t="str">
        <v>Thread Plug Gauge · Go/NoGo</v>
      </c>
      <c r="AU128" s="73" t="str">
        <v>Thread Plug Gauge · NoGo</v>
      </c>
      <c r="AV128" s="73" t="str">
        <v>Thread Ring Gauge · Go</v>
      </c>
      <c r="AW128" s="73" t="str">
        <v>Thread Ring Gauge · Go/NoGo</v>
      </c>
      <c r="AX128" s="73" t="str">
        <v>Thread Ring Gauge · NoGo</v>
      </c>
      <c r="AY128" s="73" t="str">
        <v>Visual</v>
      </c>
      <c r="AZ128" s="73" t="str">
        <v>Visual · (Microscope)</v>
      </c>
      <c r="BA128" s="73" t="str">
        <v>Visual · 10×</v>
      </c>
      <c r="BB128" s="73" t="str">
        <v>Visual · 2.25×</v>
      </c>
      <c r="BC128" s="73" t="str">
        <v>Visual · DV</v>
      </c>
    </row>
    <row r="129" spans="3:55">
      <c r="C129" s="73" t="str" cm="1">
        <f t="array" ref="C129:BC129">TRANSPOSE(_xlfn._xlws.SORT(_xlfn._xlws.FILTER($A$2:$A$279,ISNUMBER(SEARCH('PartLib Table'!N136,$A$2:$A$279)),"not found")))</f>
        <v>Caliper</v>
      </c>
      <c r="D129" s="73" t="str">
        <v>Caliper/Go Gauge</v>
      </c>
      <c r="E129" s="73" t="str">
        <v>Caliper/Go Pin</v>
      </c>
      <c r="F129" s="73" t="str">
        <v>Caliper/Internal (IDT)</v>
      </c>
      <c r="G129" s="73" t="str">
        <v>Comparator / Var.Meas.</v>
      </c>
      <c r="H129" s="73" t="str">
        <v>FI-Visual</v>
      </c>
      <c r="I129" s="73" t="str">
        <v>FI-Visual · (Microscope)</v>
      </c>
      <c r="J129" s="73" t="str">
        <v>FI-Visual · 10×</v>
      </c>
      <c r="K129" s="73" t="str">
        <v>FI-Visual · 2.25×</v>
      </c>
      <c r="L129" s="73" t="str">
        <v>FI-Visual · DV</v>
      </c>
      <c r="M129" s="73" t="str">
        <v>Function Part</v>
      </c>
      <c r="N129" s="73" t="str">
        <v>Functional · Gauge</v>
      </c>
      <c r="O129" s="73" t="str">
        <v>Gauge · Go</v>
      </c>
      <c r="P129" s="73" t="str">
        <v>Gauge · Go/NoGo</v>
      </c>
      <c r="Q129" s="73" t="str">
        <v>Gauge · NoGo</v>
      </c>
      <c r="R129" s="73" t="str">
        <v>Gauge Pins · Go</v>
      </c>
      <c r="S129" s="73" t="str">
        <v>Gauge Pins · Go/NoGo</v>
      </c>
      <c r="T129" s="73" t="str">
        <v>Gauge Pins · NoGo</v>
      </c>
      <c r="U129" s="73" t="str">
        <v>Gauge Pins · Var.Best.Fit.</v>
      </c>
      <c r="V129" s="73" t="str">
        <v>GCMM-000X (CMM) · Pass / Fail</v>
      </c>
      <c r="W129" s="73" t="str">
        <v>GCMM-000X (CMM) · Var.Meas.</v>
      </c>
      <c r="X129" s="73" t="str">
        <v>GOMS-000X (Sylvac)</v>
      </c>
      <c r="Y129" s="73" t="str">
        <v>GRAM-00XX (RAM) · Pass / Fail</v>
      </c>
      <c r="Z129" s="73" t="str">
        <v>GRAM-00XX (RAM) · Program</v>
      </c>
      <c r="AA129" s="73" t="str">
        <v>GRAM-00XX (RAM) · Var.Meas.</v>
      </c>
      <c r="AB129" s="73" t="str">
        <v>GRAM-00XX (RAM) · Visual</v>
      </c>
      <c r="AC129" s="73" t="str">
        <v>Groove Width Micrometer</v>
      </c>
      <c r="AD129" s="73" t="str">
        <v>GTIC-00XX Test Indicator</v>
      </c>
      <c r="AE129" s="73" t="str">
        <v>Indicator / Drop</v>
      </c>
      <c r="AF129" s="73" t="str">
        <v>Inspection Fixture · Go</v>
      </c>
      <c r="AG129" s="73" t="str">
        <v>Inspection Fixture · NoGo</v>
      </c>
      <c r="AH129" s="73" t="str">
        <v>Micrometer · Anvil GMAN-XXXX</v>
      </c>
      <c r="AI129" s="73" t="str">
        <v>Micrometer · Blade</v>
      </c>
      <c r="AJ129" s="73" t="str">
        <v>Micrometer · Disc</v>
      </c>
      <c r="AK129" s="73" t="str">
        <v>Micrometer · Outside</v>
      </c>
      <c r="AL129" s="73" t="str">
        <v>Micrometer · Pitch</v>
      </c>
      <c r="AM129" s="73" t="str">
        <v>Micrometer · Point</v>
      </c>
      <c r="AN129" s="73" t="str">
        <v>Micrometer · Spline</v>
      </c>
      <c r="AO129" s="73" t="str">
        <v xml:space="preserve">Micrometer · Spline / Calc. </v>
      </c>
      <c r="AP129" s="73" t="str">
        <v>not sure</v>
      </c>
      <c r="AQ129" s="73" t="str">
        <v>Ring/Internal (IDT)</v>
      </c>
      <c r="AR129" s="73" t="str">
        <v xml:space="preserve">Test Indicator/Concent. Ga. </v>
      </c>
      <c r="AS129" s="73" t="str">
        <v>Thread Plug Gauge · Go</v>
      </c>
      <c r="AT129" s="73" t="str">
        <v>Thread Plug Gauge · Go/NoGo</v>
      </c>
      <c r="AU129" s="73" t="str">
        <v>Thread Plug Gauge · NoGo</v>
      </c>
      <c r="AV129" s="73" t="str">
        <v>Thread Ring Gauge · Go</v>
      </c>
      <c r="AW129" s="73" t="str">
        <v>Thread Ring Gauge · Go/NoGo</v>
      </c>
      <c r="AX129" s="73" t="str">
        <v>Thread Ring Gauge · NoGo</v>
      </c>
      <c r="AY129" s="73" t="str">
        <v>Visual</v>
      </c>
      <c r="AZ129" s="73" t="str">
        <v>Visual · (Microscope)</v>
      </c>
      <c r="BA129" s="73" t="str">
        <v>Visual · 10×</v>
      </c>
      <c r="BB129" s="73" t="str">
        <v>Visual · 2.25×</v>
      </c>
      <c r="BC129" s="73" t="str">
        <v>Visual · DV</v>
      </c>
    </row>
    <row r="130" spans="3:55">
      <c r="C130" s="73" t="str" cm="1">
        <f t="array" ref="C130:BC130">TRANSPOSE(_xlfn._xlws.SORT(_xlfn._xlws.FILTER($A$2:$A$279,ISNUMBER(SEARCH('PartLib Table'!N137,$A$2:$A$279)),"not found")))</f>
        <v>Caliper</v>
      </c>
      <c r="D130" s="73" t="str">
        <v>Caliper/Go Gauge</v>
      </c>
      <c r="E130" s="73" t="str">
        <v>Caliper/Go Pin</v>
      </c>
      <c r="F130" s="73" t="str">
        <v>Caliper/Internal (IDT)</v>
      </c>
      <c r="G130" s="73" t="str">
        <v>Comparator / Var.Meas.</v>
      </c>
      <c r="H130" s="73" t="str">
        <v>FI-Visual</v>
      </c>
      <c r="I130" s="73" t="str">
        <v>FI-Visual · (Microscope)</v>
      </c>
      <c r="J130" s="73" t="str">
        <v>FI-Visual · 10×</v>
      </c>
      <c r="K130" s="73" t="str">
        <v>FI-Visual · 2.25×</v>
      </c>
      <c r="L130" s="73" t="str">
        <v>FI-Visual · DV</v>
      </c>
      <c r="M130" s="73" t="str">
        <v>Function Part</v>
      </c>
      <c r="N130" s="73" t="str">
        <v>Functional · Gauge</v>
      </c>
      <c r="O130" s="73" t="str">
        <v>Gauge · Go</v>
      </c>
      <c r="P130" s="73" t="str">
        <v>Gauge · Go/NoGo</v>
      </c>
      <c r="Q130" s="73" t="str">
        <v>Gauge · NoGo</v>
      </c>
      <c r="R130" s="73" t="str">
        <v>Gauge Pins · Go</v>
      </c>
      <c r="S130" s="73" t="str">
        <v>Gauge Pins · Go/NoGo</v>
      </c>
      <c r="T130" s="73" t="str">
        <v>Gauge Pins · NoGo</v>
      </c>
      <c r="U130" s="73" t="str">
        <v>Gauge Pins · Var.Best.Fit.</v>
      </c>
      <c r="V130" s="73" t="str">
        <v>GCMM-000X (CMM) · Pass / Fail</v>
      </c>
      <c r="W130" s="73" t="str">
        <v>GCMM-000X (CMM) · Var.Meas.</v>
      </c>
      <c r="X130" s="73" t="str">
        <v>GOMS-000X (Sylvac)</v>
      </c>
      <c r="Y130" s="73" t="str">
        <v>GRAM-00XX (RAM) · Pass / Fail</v>
      </c>
      <c r="Z130" s="73" t="str">
        <v>GRAM-00XX (RAM) · Program</v>
      </c>
      <c r="AA130" s="73" t="str">
        <v>GRAM-00XX (RAM) · Var.Meas.</v>
      </c>
      <c r="AB130" s="73" t="str">
        <v>GRAM-00XX (RAM) · Visual</v>
      </c>
      <c r="AC130" s="73" t="str">
        <v>Groove Width Micrometer</v>
      </c>
      <c r="AD130" s="73" t="str">
        <v>GTIC-00XX Test Indicator</v>
      </c>
      <c r="AE130" s="73" t="str">
        <v>Indicator / Drop</v>
      </c>
      <c r="AF130" s="73" t="str">
        <v>Inspection Fixture · Go</v>
      </c>
      <c r="AG130" s="73" t="str">
        <v>Inspection Fixture · NoGo</v>
      </c>
      <c r="AH130" s="73" t="str">
        <v>Micrometer · Anvil GMAN-XXXX</v>
      </c>
      <c r="AI130" s="73" t="str">
        <v>Micrometer · Blade</v>
      </c>
      <c r="AJ130" s="73" t="str">
        <v>Micrometer · Disc</v>
      </c>
      <c r="AK130" s="73" t="str">
        <v>Micrometer · Outside</v>
      </c>
      <c r="AL130" s="73" t="str">
        <v>Micrometer · Pitch</v>
      </c>
      <c r="AM130" s="73" t="str">
        <v>Micrometer · Point</v>
      </c>
      <c r="AN130" s="73" t="str">
        <v>Micrometer · Spline</v>
      </c>
      <c r="AO130" s="73" t="str">
        <v xml:space="preserve">Micrometer · Spline / Calc. </v>
      </c>
      <c r="AP130" s="73" t="str">
        <v>not sure</v>
      </c>
      <c r="AQ130" s="73" t="str">
        <v>Ring/Internal (IDT)</v>
      </c>
      <c r="AR130" s="73" t="str">
        <v xml:space="preserve">Test Indicator/Concent. Ga. </v>
      </c>
      <c r="AS130" s="73" t="str">
        <v>Thread Plug Gauge · Go</v>
      </c>
      <c r="AT130" s="73" t="str">
        <v>Thread Plug Gauge · Go/NoGo</v>
      </c>
      <c r="AU130" s="73" t="str">
        <v>Thread Plug Gauge · NoGo</v>
      </c>
      <c r="AV130" s="73" t="str">
        <v>Thread Ring Gauge · Go</v>
      </c>
      <c r="AW130" s="73" t="str">
        <v>Thread Ring Gauge · Go/NoGo</v>
      </c>
      <c r="AX130" s="73" t="str">
        <v>Thread Ring Gauge · NoGo</v>
      </c>
      <c r="AY130" s="73" t="str">
        <v>Visual</v>
      </c>
      <c r="AZ130" s="73" t="str">
        <v>Visual · (Microscope)</v>
      </c>
      <c r="BA130" s="73" t="str">
        <v>Visual · 10×</v>
      </c>
      <c r="BB130" s="73" t="str">
        <v>Visual · 2.25×</v>
      </c>
      <c r="BC130" s="73" t="str">
        <v>Visual · DV</v>
      </c>
    </row>
    <row r="131" spans="3:55">
      <c r="C131" s="73" t="str" cm="1">
        <f t="array" ref="C131:BC131">TRANSPOSE(_xlfn._xlws.SORT(_xlfn._xlws.FILTER($A$2:$A$279,ISNUMBER(SEARCH('PartLib Table'!N138,$A$2:$A$279)),"not found")))</f>
        <v>Caliper</v>
      </c>
      <c r="D131" s="73" t="str">
        <v>Caliper/Go Gauge</v>
      </c>
      <c r="E131" s="73" t="str">
        <v>Caliper/Go Pin</v>
      </c>
      <c r="F131" s="73" t="str">
        <v>Caliper/Internal (IDT)</v>
      </c>
      <c r="G131" s="73" t="str">
        <v>Comparator / Var.Meas.</v>
      </c>
      <c r="H131" s="73" t="str">
        <v>FI-Visual</v>
      </c>
      <c r="I131" s="73" t="str">
        <v>FI-Visual · (Microscope)</v>
      </c>
      <c r="J131" s="73" t="str">
        <v>FI-Visual · 10×</v>
      </c>
      <c r="K131" s="73" t="str">
        <v>FI-Visual · 2.25×</v>
      </c>
      <c r="L131" s="73" t="str">
        <v>FI-Visual · DV</v>
      </c>
      <c r="M131" s="73" t="str">
        <v>Function Part</v>
      </c>
      <c r="N131" s="73" t="str">
        <v>Functional · Gauge</v>
      </c>
      <c r="O131" s="73" t="str">
        <v>Gauge · Go</v>
      </c>
      <c r="P131" s="73" t="str">
        <v>Gauge · Go/NoGo</v>
      </c>
      <c r="Q131" s="73" t="str">
        <v>Gauge · NoGo</v>
      </c>
      <c r="R131" s="73" t="str">
        <v>Gauge Pins · Go</v>
      </c>
      <c r="S131" s="73" t="str">
        <v>Gauge Pins · Go/NoGo</v>
      </c>
      <c r="T131" s="73" t="str">
        <v>Gauge Pins · NoGo</v>
      </c>
      <c r="U131" s="73" t="str">
        <v>Gauge Pins · Var.Best.Fit.</v>
      </c>
      <c r="V131" s="73" t="str">
        <v>GCMM-000X (CMM) · Pass / Fail</v>
      </c>
      <c r="W131" s="73" t="str">
        <v>GCMM-000X (CMM) · Var.Meas.</v>
      </c>
      <c r="X131" s="73" t="str">
        <v>GOMS-000X (Sylvac)</v>
      </c>
      <c r="Y131" s="73" t="str">
        <v>GRAM-00XX (RAM) · Pass / Fail</v>
      </c>
      <c r="Z131" s="73" t="str">
        <v>GRAM-00XX (RAM) · Program</v>
      </c>
      <c r="AA131" s="73" t="str">
        <v>GRAM-00XX (RAM) · Var.Meas.</v>
      </c>
      <c r="AB131" s="73" t="str">
        <v>GRAM-00XX (RAM) · Visual</v>
      </c>
      <c r="AC131" s="73" t="str">
        <v>Groove Width Micrometer</v>
      </c>
      <c r="AD131" s="73" t="str">
        <v>GTIC-00XX Test Indicator</v>
      </c>
      <c r="AE131" s="73" t="str">
        <v>Indicator / Drop</v>
      </c>
      <c r="AF131" s="73" t="str">
        <v>Inspection Fixture · Go</v>
      </c>
      <c r="AG131" s="73" t="str">
        <v>Inspection Fixture · NoGo</v>
      </c>
      <c r="AH131" s="73" t="str">
        <v>Micrometer · Anvil GMAN-XXXX</v>
      </c>
      <c r="AI131" s="73" t="str">
        <v>Micrometer · Blade</v>
      </c>
      <c r="AJ131" s="73" t="str">
        <v>Micrometer · Disc</v>
      </c>
      <c r="AK131" s="73" t="str">
        <v>Micrometer · Outside</v>
      </c>
      <c r="AL131" s="73" t="str">
        <v>Micrometer · Pitch</v>
      </c>
      <c r="AM131" s="73" t="str">
        <v>Micrometer · Point</v>
      </c>
      <c r="AN131" s="73" t="str">
        <v>Micrometer · Spline</v>
      </c>
      <c r="AO131" s="73" t="str">
        <v xml:space="preserve">Micrometer · Spline / Calc. </v>
      </c>
      <c r="AP131" s="73" t="str">
        <v>not sure</v>
      </c>
      <c r="AQ131" s="73" t="str">
        <v>Ring/Internal (IDT)</v>
      </c>
      <c r="AR131" s="73" t="str">
        <v xml:space="preserve">Test Indicator/Concent. Ga. </v>
      </c>
      <c r="AS131" s="73" t="str">
        <v>Thread Plug Gauge · Go</v>
      </c>
      <c r="AT131" s="73" t="str">
        <v>Thread Plug Gauge · Go/NoGo</v>
      </c>
      <c r="AU131" s="73" t="str">
        <v>Thread Plug Gauge · NoGo</v>
      </c>
      <c r="AV131" s="73" t="str">
        <v>Thread Ring Gauge · Go</v>
      </c>
      <c r="AW131" s="73" t="str">
        <v>Thread Ring Gauge · Go/NoGo</v>
      </c>
      <c r="AX131" s="73" t="str">
        <v>Thread Ring Gauge · NoGo</v>
      </c>
      <c r="AY131" s="73" t="str">
        <v>Visual</v>
      </c>
      <c r="AZ131" s="73" t="str">
        <v>Visual · (Microscope)</v>
      </c>
      <c r="BA131" s="73" t="str">
        <v>Visual · 10×</v>
      </c>
      <c r="BB131" s="73" t="str">
        <v>Visual · 2.25×</v>
      </c>
      <c r="BC131" s="73" t="str">
        <v>Visual · DV</v>
      </c>
    </row>
    <row r="132" spans="3:55">
      <c r="C132" s="73" t="str" cm="1">
        <f t="array" ref="C132:BC132">TRANSPOSE(_xlfn._xlws.SORT(_xlfn._xlws.FILTER($A$2:$A$279,ISNUMBER(SEARCH('PartLib Table'!N139,$A$2:$A$279)),"not found")))</f>
        <v>Caliper</v>
      </c>
      <c r="D132" s="73" t="str">
        <v>Caliper/Go Gauge</v>
      </c>
      <c r="E132" s="73" t="str">
        <v>Caliper/Go Pin</v>
      </c>
      <c r="F132" s="73" t="str">
        <v>Caliper/Internal (IDT)</v>
      </c>
      <c r="G132" s="73" t="str">
        <v>Comparator / Var.Meas.</v>
      </c>
      <c r="H132" s="73" t="str">
        <v>FI-Visual</v>
      </c>
      <c r="I132" s="73" t="str">
        <v>FI-Visual · (Microscope)</v>
      </c>
      <c r="J132" s="73" t="str">
        <v>FI-Visual · 10×</v>
      </c>
      <c r="K132" s="73" t="str">
        <v>FI-Visual · 2.25×</v>
      </c>
      <c r="L132" s="73" t="str">
        <v>FI-Visual · DV</v>
      </c>
      <c r="M132" s="73" t="str">
        <v>Function Part</v>
      </c>
      <c r="N132" s="73" t="str">
        <v>Functional · Gauge</v>
      </c>
      <c r="O132" s="73" t="str">
        <v>Gauge · Go</v>
      </c>
      <c r="P132" s="73" t="str">
        <v>Gauge · Go/NoGo</v>
      </c>
      <c r="Q132" s="73" t="str">
        <v>Gauge · NoGo</v>
      </c>
      <c r="R132" s="73" t="str">
        <v>Gauge Pins · Go</v>
      </c>
      <c r="S132" s="73" t="str">
        <v>Gauge Pins · Go/NoGo</v>
      </c>
      <c r="T132" s="73" t="str">
        <v>Gauge Pins · NoGo</v>
      </c>
      <c r="U132" s="73" t="str">
        <v>Gauge Pins · Var.Best.Fit.</v>
      </c>
      <c r="V132" s="73" t="str">
        <v>GCMM-000X (CMM) · Pass / Fail</v>
      </c>
      <c r="W132" s="73" t="str">
        <v>GCMM-000X (CMM) · Var.Meas.</v>
      </c>
      <c r="X132" s="73" t="str">
        <v>GOMS-000X (Sylvac)</v>
      </c>
      <c r="Y132" s="73" t="str">
        <v>GRAM-00XX (RAM) · Pass / Fail</v>
      </c>
      <c r="Z132" s="73" t="str">
        <v>GRAM-00XX (RAM) · Program</v>
      </c>
      <c r="AA132" s="73" t="str">
        <v>GRAM-00XX (RAM) · Var.Meas.</v>
      </c>
      <c r="AB132" s="73" t="str">
        <v>GRAM-00XX (RAM) · Visual</v>
      </c>
      <c r="AC132" s="73" t="str">
        <v>Groove Width Micrometer</v>
      </c>
      <c r="AD132" s="73" t="str">
        <v>GTIC-00XX Test Indicator</v>
      </c>
      <c r="AE132" s="73" t="str">
        <v>Indicator / Drop</v>
      </c>
      <c r="AF132" s="73" t="str">
        <v>Inspection Fixture · Go</v>
      </c>
      <c r="AG132" s="73" t="str">
        <v>Inspection Fixture · NoGo</v>
      </c>
      <c r="AH132" s="73" t="str">
        <v>Micrometer · Anvil GMAN-XXXX</v>
      </c>
      <c r="AI132" s="73" t="str">
        <v>Micrometer · Blade</v>
      </c>
      <c r="AJ132" s="73" t="str">
        <v>Micrometer · Disc</v>
      </c>
      <c r="AK132" s="73" t="str">
        <v>Micrometer · Outside</v>
      </c>
      <c r="AL132" s="73" t="str">
        <v>Micrometer · Pitch</v>
      </c>
      <c r="AM132" s="73" t="str">
        <v>Micrometer · Point</v>
      </c>
      <c r="AN132" s="73" t="str">
        <v>Micrometer · Spline</v>
      </c>
      <c r="AO132" s="73" t="str">
        <v xml:space="preserve">Micrometer · Spline / Calc. </v>
      </c>
      <c r="AP132" s="73" t="str">
        <v>not sure</v>
      </c>
      <c r="AQ132" s="73" t="str">
        <v>Ring/Internal (IDT)</v>
      </c>
      <c r="AR132" s="73" t="str">
        <v xml:space="preserve">Test Indicator/Concent. Ga. </v>
      </c>
      <c r="AS132" s="73" t="str">
        <v>Thread Plug Gauge · Go</v>
      </c>
      <c r="AT132" s="73" t="str">
        <v>Thread Plug Gauge · Go/NoGo</v>
      </c>
      <c r="AU132" s="73" t="str">
        <v>Thread Plug Gauge · NoGo</v>
      </c>
      <c r="AV132" s="73" t="str">
        <v>Thread Ring Gauge · Go</v>
      </c>
      <c r="AW132" s="73" t="str">
        <v>Thread Ring Gauge · Go/NoGo</v>
      </c>
      <c r="AX132" s="73" t="str">
        <v>Thread Ring Gauge · NoGo</v>
      </c>
      <c r="AY132" s="73" t="str">
        <v>Visual</v>
      </c>
      <c r="AZ132" s="73" t="str">
        <v>Visual · (Microscope)</v>
      </c>
      <c r="BA132" s="73" t="str">
        <v>Visual · 10×</v>
      </c>
      <c r="BB132" s="73" t="str">
        <v>Visual · 2.25×</v>
      </c>
      <c r="BC132" s="73" t="str">
        <v>Visual · DV</v>
      </c>
    </row>
    <row r="133" spans="3:55">
      <c r="C133" s="73" t="str" cm="1">
        <f t="array" ref="C133:BC133">TRANSPOSE(_xlfn._xlws.SORT(_xlfn._xlws.FILTER($A$2:$A$279,ISNUMBER(SEARCH('PartLib Table'!N140,$A$2:$A$279)),"not found")))</f>
        <v>Caliper</v>
      </c>
      <c r="D133" s="73" t="str">
        <v>Caliper/Go Gauge</v>
      </c>
      <c r="E133" s="73" t="str">
        <v>Caliper/Go Pin</v>
      </c>
      <c r="F133" s="73" t="str">
        <v>Caliper/Internal (IDT)</v>
      </c>
      <c r="G133" s="73" t="str">
        <v>Comparator / Var.Meas.</v>
      </c>
      <c r="H133" s="73" t="str">
        <v>FI-Visual</v>
      </c>
      <c r="I133" s="73" t="str">
        <v>FI-Visual · (Microscope)</v>
      </c>
      <c r="J133" s="73" t="str">
        <v>FI-Visual · 10×</v>
      </c>
      <c r="K133" s="73" t="str">
        <v>FI-Visual · 2.25×</v>
      </c>
      <c r="L133" s="73" t="str">
        <v>FI-Visual · DV</v>
      </c>
      <c r="M133" s="73" t="str">
        <v>Function Part</v>
      </c>
      <c r="N133" s="73" t="str">
        <v>Functional · Gauge</v>
      </c>
      <c r="O133" s="73" t="str">
        <v>Gauge · Go</v>
      </c>
      <c r="P133" s="73" t="str">
        <v>Gauge · Go/NoGo</v>
      </c>
      <c r="Q133" s="73" t="str">
        <v>Gauge · NoGo</v>
      </c>
      <c r="R133" s="73" t="str">
        <v>Gauge Pins · Go</v>
      </c>
      <c r="S133" s="73" t="str">
        <v>Gauge Pins · Go/NoGo</v>
      </c>
      <c r="T133" s="73" t="str">
        <v>Gauge Pins · NoGo</v>
      </c>
      <c r="U133" s="73" t="str">
        <v>Gauge Pins · Var.Best.Fit.</v>
      </c>
      <c r="V133" s="73" t="str">
        <v>GCMM-000X (CMM) · Pass / Fail</v>
      </c>
      <c r="W133" s="73" t="str">
        <v>GCMM-000X (CMM) · Var.Meas.</v>
      </c>
      <c r="X133" s="73" t="str">
        <v>GOMS-000X (Sylvac)</v>
      </c>
      <c r="Y133" s="73" t="str">
        <v>GRAM-00XX (RAM) · Pass / Fail</v>
      </c>
      <c r="Z133" s="73" t="str">
        <v>GRAM-00XX (RAM) · Program</v>
      </c>
      <c r="AA133" s="73" t="str">
        <v>GRAM-00XX (RAM) · Var.Meas.</v>
      </c>
      <c r="AB133" s="73" t="str">
        <v>GRAM-00XX (RAM) · Visual</v>
      </c>
      <c r="AC133" s="73" t="str">
        <v>Groove Width Micrometer</v>
      </c>
      <c r="AD133" s="73" t="str">
        <v>GTIC-00XX Test Indicator</v>
      </c>
      <c r="AE133" s="73" t="str">
        <v>Indicator / Drop</v>
      </c>
      <c r="AF133" s="73" t="str">
        <v>Inspection Fixture · Go</v>
      </c>
      <c r="AG133" s="73" t="str">
        <v>Inspection Fixture · NoGo</v>
      </c>
      <c r="AH133" s="73" t="str">
        <v>Micrometer · Anvil GMAN-XXXX</v>
      </c>
      <c r="AI133" s="73" t="str">
        <v>Micrometer · Blade</v>
      </c>
      <c r="AJ133" s="73" t="str">
        <v>Micrometer · Disc</v>
      </c>
      <c r="AK133" s="73" t="str">
        <v>Micrometer · Outside</v>
      </c>
      <c r="AL133" s="73" t="str">
        <v>Micrometer · Pitch</v>
      </c>
      <c r="AM133" s="73" t="str">
        <v>Micrometer · Point</v>
      </c>
      <c r="AN133" s="73" t="str">
        <v>Micrometer · Spline</v>
      </c>
      <c r="AO133" s="73" t="str">
        <v xml:space="preserve">Micrometer · Spline / Calc. </v>
      </c>
      <c r="AP133" s="73" t="str">
        <v>not sure</v>
      </c>
      <c r="AQ133" s="73" t="str">
        <v>Ring/Internal (IDT)</v>
      </c>
      <c r="AR133" s="73" t="str">
        <v xml:space="preserve">Test Indicator/Concent. Ga. </v>
      </c>
      <c r="AS133" s="73" t="str">
        <v>Thread Plug Gauge · Go</v>
      </c>
      <c r="AT133" s="73" t="str">
        <v>Thread Plug Gauge · Go/NoGo</v>
      </c>
      <c r="AU133" s="73" t="str">
        <v>Thread Plug Gauge · NoGo</v>
      </c>
      <c r="AV133" s="73" t="str">
        <v>Thread Ring Gauge · Go</v>
      </c>
      <c r="AW133" s="73" t="str">
        <v>Thread Ring Gauge · Go/NoGo</v>
      </c>
      <c r="AX133" s="73" t="str">
        <v>Thread Ring Gauge · NoGo</v>
      </c>
      <c r="AY133" s="73" t="str">
        <v>Visual</v>
      </c>
      <c r="AZ133" s="73" t="str">
        <v>Visual · (Microscope)</v>
      </c>
      <c r="BA133" s="73" t="str">
        <v>Visual · 10×</v>
      </c>
      <c r="BB133" s="73" t="str">
        <v>Visual · 2.25×</v>
      </c>
      <c r="BC133" s="73" t="str">
        <v>Visual · DV</v>
      </c>
    </row>
    <row r="134" spans="3:55">
      <c r="C134" s="73" t="str" cm="1">
        <f t="array" ref="C134:BC134">TRANSPOSE(_xlfn._xlws.SORT(_xlfn._xlws.FILTER($A$2:$A$279,ISNUMBER(SEARCH('PartLib Table'!N141,$A$2:$A$279)),"not found")))</f>
        <v>Caliper</v>
      </c>
      <c r="D134" s="73" t="str">
        <v>Caliper/Go Gauge</v>
      </c>
      <c r="E134" s="73" t="str">
        <v>Caliper/Go Pin</v>
      </c>
      <c r="F134" s="73" t="str">
        <v>Caliper/Internal (IDT)</v>
      </c>
      <c r="G134" s="73" t="str">
        <v>Comparator / Var.Meas.</v>
      </c>
      <c r="H134" s="73" t="str">
        <v>FI-Visual</v>
      </c>
      <c r="I134" s="73" t="str">
        <v>FI-Visual · (Microscope)</v>
      </c>
      <c r="J134" s="73" t="str">
        <v>FI-Visual · 10×</v>
      </c>
      <c r="K134" s="73" t="str">
        <v>FI-Visual · 2.25×</v>
      </c>
      <c r="L134" s="73" t="str">
        <v>FI-Visual · DV</v>
      </c>
      <c r="M134" s="73" t="str">
        <v>Function Part</v>
      </c>
      <c r="N134" s="73" t="str">
        <v>Functional · Gauge</v>
      </c>
      <c r="O134" s="73" t="str">
        <v>Gauge · Go</v>
      </c>
      <c r="P134" s="73" t="str">
        <v>Gauge · Go/NoGo</v>
      </c>
      <c r="Q134" s="73" t="str">
        <v>Gauge · NoGo</v>
      </c>
      <c r="R134" s="73" t="str">
        <v>Gauge Pins · Go</v>
      </c>
      <c r="S134" s="73" t="str">
        <v>Gauge Pins · Go/NoGo</v>
      </c>
      <c r="T134" s="73" t="str">
        <v>Gauge Pins · NoGo</v>
      </c>
      <c r="U134" s="73" t="str">
        <v>Gauge Pins · Var.Best.Fit.</v>
      </c>
      <c r="V134" s="73" t="str">
        <v>GCMM-000X (CMM) · Pass / Fail</v>
      </c>
      <c r="W134" s="73" t="str">
        <v>GCMM-000X (CMM) · Var.Meas.</v>
      </c>
      <c r="X134" s="73" t="str">
        <v>GOMS-000X (Sylvac)</v>
      </c>
      <c r="Y134" s="73" t="str">
        <v>GRAM-00XX (RAM) · Pass / Fail</v>
      </c>
      <c r="Z134" s="73" t="str">
        <v>GRAM-00XX (RAM) · Program</v>
      </c>
      <c r="AA134" s="73" t="str">
        <v>GRAM-00XX (RAM) · Var.Meas.</v>
      </c>
      <c r="AB134" s="73" t="str">
        <v>GRAM-00XX (RAM) · Visual</v>
      </c>
      <c r="AC134" s="73" t="str">
        <v>Groove Width Micrometer</v>
      </c>
      <c r="AD134" s="73" t="str">
        <v>GTIC-00XX Test Indicator</v>
      </c>
      <c r="AE134" s="73" t="str">
        <v>Indicator / Drop</v>
      </c>
      <c r="AF134" s="73" t="str">
        <v>Inspection Fixture · Go</v>
      </c>
      <c r="AG134" s="73" t="str">
        <v>Inspection Fixture · NoGo</v>
      </c>
      <c r="AH134" s="73" t="str">
        <v>Micrometer · Anvil GMAN-XXXX</v>
      </c>
      <c r="AI134" s="73" t="str">
        <v>Micrometer · Blade</v>
      </c>
      <c r="AJ134" s="73" t="str">
        <v>Micrometer · Disc</v>
      </c>
      <c r="AK134" s="73" t="str">
        <v>Micrometer · Outside</v>
      </c>
      <c r="AL134" s="73" t="str">
        <v>Micrometer · Pitch</v>
      </c>
      <c r="AM134" s="73" t="str">
        <v>Micrometer · Point</v>
      </c>
      <c r="AN134" s="73" t="str">
        <v>Micrometer · Spline</v>
      </c>
      <c r="AO134" s="73" t="str">
        <v xml:space="preserve">Micrometer · Spline / Calc. </v>
      </c>
      <c r="AP134" s="73" t="str">
        <v>not sure</v>
      </c>
      <c r="AQ134" s="73" t="str">
        <v>Ring/Internal (IDT)</v>
      </c>
      <c r="AR134" s="73" t="str">
        <v xml:space="preserve">Test Indicator/Concent. Ga. </v>
      </c>
      <c r="AS134" s="73" t="str">
        <v>Thread Plug Gauge · Go</v>
      </c>
      <c r="AT134" s="73" t="str">
        <v>Thread Plug Gauge · Go/NoGo</v>
      </c>
      <c r="AU134" s="73" t="str">
        <v>Thread Plug Gauge · NoGo</v>
      </c>
      <c r="AV134" s="73" t="str">
        <v>Thread Ring Gauge · Go</v>
      </c>
      <c r="AW134" s="73" t="str">
        <v>Thread Ring Gauge · Go/NoGo</v>
      </c>
      <c r="AX134" s="73" t="str">
        <v>Thread Ring Gauge · NoGo</v>
      </c>
      <c r="AY134" s="73" t="str">
        <v>Visual</v>
      </c>
      <c r="AZ134" s="73" t="str">
        <v>Visual · (Microscope)</v>
      </c>
      <c r="BA134" s="73" t="str">
        <v>Visual · 10×</v>
      </c>
      <c r="BB134" s="73" t="str">
        <v>Visual · 2.25×</v>
      </c>
      <c r="BC134" s="73" t="str">
        <v>Visual · DV</v>
      </c>
    </row>
    <row r="135" spans="3:55">
      <c r="C135" s="73" t="str" cm="1">
        <f t="array" ref="C135:BC135">TRANSPOSE(_xlfn._xlws.SORT(_xlfn._xlws.FILTER($A$2:$A$279,ISNUMBER(SEARCH('PartLib Table'!N142,$A$2:$A$279)),"not found")))</f>
        <v>Caliper</v>
      </c>
      <c r="D135" s="73" t="str">
        <v>Caliper/Go Gauge</v>
      </c>
      <c r="E135" s="73" t="str">
        <v>Caliper/Go Pin</v>
      </c>
      <c r="F135" s="73" t="str">
        <v>Caliper/Internal (IDT)</v>
      </c>
      <c r="G135" s="73" t="str">
        <v>Comparator / Var.Meas.</v>
      </c>
      <c r="H135" s="73" t="str">
        <v>FI-Visual</v>
      </c>
      <c r="I135" s="73" t="str">
        <v>FI-Visual · (Microscope)</v>
      </c>
      <c r="J135" s="73" t="str">
        <v>FI-Visual · 10×</v>
      </c>
      <c r="K135" s="73" t="str">
        <v>FI-Visual · 2.25×</v>
      </c>
      <c r="L135" s="73" t="str">
        <v>FI-Visual · DV</v>
      </c>
      <c r="M135" s="73" t="str">
        <v>Function Part</v>
      </c>
      <c r="N135" s="73" t="str">
        <v>Functional · Gauge</v>
      </c>
      <c r="O135" s="73" t="str">
        <v>Gauge · Go</v>
      </c>
      <c r="P135" s="73" t="str">
        <v>Gauge · Go/NoGo</v>
      </c>
      <c r="Q135" s="73" t="str">
        <v>Gauge · NoGo</v>
      </c>
      <c r="R135" s="73" t="str">
        <v>Gauge Pins · Go</v>
      </c>
      <c r="S135" s="73" t="str">
        <v>Gauge Pins · Go/NoGo</v>
      </c>
      <c r="T135" s="73" t="str">
        <v>Gauge Pins · NoGo</v>
      </c>
      <c r="U135" s="73" t="str">
        <v>Gauge Pins · Var.Best.Fit.</v>
      </c>
      <c r="V135" s="73" t="str">
        <v>GCMM-000X (CMM) · Pass / Fail</v>
      </c>
      <c r="W135" s="73" t="str">
        <v>GCMM-000X (CMM) · Var.Meas.</v>
      </c>
      <c r="X135" s="73" t="str">
        <v>GOMS-000X (Sylvac)</v>
      </c>
      <c r="Y135" s="73" t="str">
        <v>GRAM-00XX (RAM) · Pass / Fail</v>
      </c>
      <c r="Z135" s="73" t="str">
        <v>GRAM-00XX (RAM) · Program</v>
      </c>
      <c r="AA135" s="73" t="str">
        <v>GRAM-00XX (RAM) · Var.Meas.</v>
      </c>
      <c r="AB135" s="73" t="str">
        <v>GRAM-00XX (RAM) · Visual</v>
      </c>
      <c r="AC135" s="73" t="str">
        <v>Groove Width Micrometer</v>
      </c>
      <c r="AD135" s="73" t="str">
        <v>GTIC-00XX Test Indicator</v>
      </c>
      <c r="AE135" s="73" t="str">
        <v>Indicator / Drop</v>
      </c>
      <c r="AF135" s="73" t="str">
        <v>Inspection Fixture · Go</v>
      </c>
      <c r="AG135" s="73" t="str">
        <v>Inspection Fixture · NoGo</v>
      </c>
      <c r="AH135" s="73" t="str">
        <v>Micrometer · Anvil GMAN-XXXX</v>
      </c>
      <c r="AI135" s="73" t="str">
        <v>Micrometer · Blade</v>
      </c>
      <c r="AJ135" s="73" t="str">
        <v>Micrometer · Disc</v>
      </c>
      <c r="AK135" s="73" t="str">
        <v>Micrometer · Outside</v>
      </c>
      <c r="AL135" s="73" t="str">
        <v>Micrometer · Pitch</v>
      </c>
      <c r="AM135" s="73" t="str">
        <v>Micrometer · Point</v>
      </c>
      <c r="AN135" s="73" t="str">
        <v>Micrometer · Spline</v>
      </c>
      <c r="AO135" s="73" t="str">
        <v xml:space="preserve">Micrometer · Spline / Calc. </v>
      </c>
      <c r="AP135" s="73" t="str">
        <v>not sure</v>
      </c>
      <c r="AQ135" s="73" t="str">
        <v>Ring/Internal (IDT)</v>
      </c>
      <c r="AR135" s="73" t="str">
        <v xml:space="preserve">Test Indicator/Concent. Ga. </v>
      </c>
      <c r="AS135" s="73" t="str">
        <v>Thread Plug Gauge · Go</v>
      </c>
      <c r="AT135" s="73" t="str">
        <v>Thread Plug Gauge · Go/NoGo</v>
      </c>
      <c r="AU135" s="73" t="str">
        <v>Thread Plug Gauge · NoGo</v>
      </c>
      <c r="AV135" s="73" t="str">
        <v>Thread Ring Gauge · Go</v>
      </c>
      <c r="AW135" s="73" t="str">
        <v>Thread Ring Gauge · Go/NoGo</v>
      </c>
      <c r="AX135" s="73" t="str">
        <v>Thread Ring Gauge · NoGo</v>
      </c>
      <c r="AY135" s="73" t="str">
        <v>Visual</v>
      </c>
      <c r="AZ135" s="73" t="str">
        <v>Visual · (Microscope)</v>
      </c>
      <c r="BA135" s="73" t="str">
        <v>Visual · 10×</v>
      </c>
      <c r="BB135" s="73" t="str">
        <v>Visual · 2.25×</v>
      </c>
      <c r="BC135" s="73" t="str">
        <v>Visual · DV</v>
      </c>
    </row>
    <row r="136" spans="3:55">
      <c r="C136" s="73" t="str" cm="1">
        <f t="array" ref="C136:BC136">TRANSPOSE(_xlfn._xlws.SORT(_xlfn._xlws.FILTER($A$2:$A$279,ISNUMBER(SEARCH('PartLib Table'!N143,$A$2:$A$279)),"not found")))</f>
        <v>Caliper</v>
      </c>
      <c r="D136" s="73" t="str">
        <v>Caliper/Go Gauge</v>
      </c>
      <c r="E136" s="73" t="str">
        <v>Caliper/Go Pin</v>
      </c>
      <c r="F136" s="73" t="str">
        <v>Caliper/Internal (IDT)</v>
      </c>
      <c r="G136" s="73" t="str">
        <v>Comparator / Var.Meas.</v>
      </c>
      <c r="H136" s="73" t="str">
        <v>FI-Visual</v>
      </c>
      <c r="I136" s="73" t="str">
        <v>FI-Visual · (Microscope)</v>
      </c>
      <c r="J136" s="73" t="str">
        <v>FI-Visual · 10×</v>
      </c>
      <c r="K136" s="73" t="str">
        <v>FI-Visual · 2.25×</v>
      </c>
      <c r="L136" s="73" t="str">
        <v>FI-Visual · DV</v>
      </c>
      <c r="M136" s="73" t="str">
        <v>Function Part</v>
      </c>
      <c r="N136" s="73" t="str">
        <v>Functional · Gauge</v>
      </c>
      <c r="O136" s="73" t="str">
        <v>Gauge · Go</v>
      </c>
      <c r="P136" s="73" t="str">
        <v>Gauge · Go/NoGo</v>
      </c>
      <c r="Q136" s="73" t="str">
        <v>Gauge · NoGo</v>
      </c>
      <c r="R136" s="73" t="str">
        <v>Gauge Pins · Go</v>
      </c>
      <c r="S136" s="73" t="str">
        <v>Gauge Pins · Go/NoGo</v>
      </c>
      <c r="T136" s="73" t="str">
        <v>Gauge Pins · NoGo</v>
      </c>
      <c r="U136" s="73" t="str">
        <v>Gauge Pins · Var.Best.Fit.</v>
      </c>
      <c r="V136" s="73" t="str">
        <v>GCMM-000X (CMM) · Pass / Fail</v>
      </c>
      <c r="W136" s="73" t="str">
        <v>GCMM-000X (CMM) · Var.Meas.</v>
      </c>
      <c r="X136" s="73" t="str">
        <v>GOMS-000X (Sylvac)</v>
      </c>
      <c r="Y136" s="73" t="str">
        <v>GRAM-00XX (RAM) · Pass / Fail</v>
      </c>
      <c r="Z136" s="73" t="str">
        <v>GRAM-00XX (RAM) · Program</v>
      </c>
      <c r="AA136" s="73" t="str">
        <v>GRAM-00XX (RAM) · Var.Meas.</v>
      </c>
      <c r="AB136" s="73" t="str">
        <v>GRAM-00XX (RAM) · Visual</v>
      </c>
      <c r="AC136" s="73" t="str">
        <v>Groove Width Micrometer</v>
      </c>
      <c r="AD136" s="73" t="str">
        <v>GTIC-00XX Test Indicator</v>
      </c>
      <c r="AE136" s="73" t="str">
        <v>Indicator / Drop</v>
      </c>
      <c r="AF136" s="73" t="str">
        <v>Inspection Fixture · Go</v>
      </c>
      <c r="AG136" s="73" t="str">
        <v>Inspection Fixture · NoGo</v>
      </c>
      <c r="AH136" s="73" t="str">
        <v>Micrometer · Anvil GMAN-XXXX</v>
      </c>
      <c r="AI136" s="73" t="str">
        <v>Micrometer · Blade</v>
      </c>
      <c r="AJ136" s="73" t="str">
        <v>Micrometer · Disc</v>
      </c>
      <c r="AK136" s="73" t="str">
        <v>Micrometer · Outside</v>
      </c>
      <c r="AL136" s="73" t="str">
        <v>Micrometer · Pitch</v>
      </c>
      <c r="AM136" s="73" t="str">
        <v>Micrometer · Point</v>
      </c>
      <c r="AN136" s="73" t="str">
        <v>Micrometer · Spline</v>
      </c>
      <c r="AO136" s="73" t="str">
        <v xml:space="preserve">Micrometer · Spline / Calc. </v>
      </c>
      <c r="AP136" s="73" t="str">
        <v>not sure</v>
      </c>
      <c r="AQ136" s="73" t="str">
        <v>Ring/Internal (IDT)</v>
      </c>
      <c r="AR136" s="73" t="str">
        <v xml:space="preserve">Test Indicator/Concent. Ga. </v>
      </c>
      <c r="AS136" s="73" t="str">
        <v>Thread Plug Gauge · Go</v>
      </c>
      <c r="AT136" s="73" t="str">
        <v>Thread Plug Gauge · Go/NoGo</v>
      </c>
      <c r="AU136" s="73" t="str">
        <v>Thread Plug Gauge · NoGo</v>
      </c>
      <c r="AV136" s="73" t="str">
        <v>Thread Ring Gauge · Go</v>
      </c>
      <c r="AW136" s="73" t="str">
        <v>Thread Ring Gauge · Go/NoGo</v>
      </c>
      <c r="AX136" s="73" t="str">
        <v>Thread Ring Gauge · NoGo</v>
      </c>
      <c r="AY136" s="73" t="str">
        <v>Visual</v>
      </c>
      <c r="AZ136" s="73" t="str">
        <v>Visual · (Microscope)</v>
      </c>
      <c r="BA136" s="73" t="str">
        <v>Visual · 10×</v>
      </c>
      <c r="BB136" s="73" t="str">
        <v>Visual · 2.25×</v>
      </c>
      <c r="BC136" s="73" t="str">
        <v>Visual · DV</v>
      </c>
    </row>
    <row r="137" spans="3:55">
      <c r="C137" s="73" t="str" cm="1">
        <f t="array" ref="C137:BC137">TRANSPOSE(_xlfn._xlws.SORT(_xlfn._xlws.FILTER($A$2:$A$279,ISNUMBER(SEARCH('PartLib Table'!N144,$A$2:$A$279)),"not found")))</f>
        <v>Caliper</v>
      </c>
      <c r="D137" s="73" t="str">
        <v>Caliper/Go Gauge</v>
      </c>
      <c r="E137" s="73" t="str">
        <v>Caliper/Go Pin</v>
      </c>
      <c r="F137" s="73" t="str">
        <v>Caliper/Internal (IDT)</v>
      </c>
      <c r="G137" s="73" t="str">
        <v>Comparator / Var.Meas.</v>
      </c>
      <c r="H137" s="73" t="str">
        <v>FI-Visual</v>
      </c>
      <c r="I137" s="73" t="str">
        <v>FI-Visual · (Microscope)</v>
      </c>
      <c r="J137" s="73" t="str">
        <v>FI-Visual · 10×</v>
      </c>
      <c r="K137" s="73" t="str">
        <v>FI-Visual · 2.25×</v>
      </c>
      <c r="L137" s="73" t="str">
        <v>FI-Visual · DV</v>
      </c>
      <c r="M137" s="73" t="str">
        <v>Function Part</v>
      </c>
      <c r="N137" s="73" t="str">
        <v>Functional · Gauge</v>
      </c>
      <c r="O137" s="73" t="str">
        <v>Gauge · Go</v>
      </c>
      <c r="P137" s="73" t="str">
        <v>Gauge · Go/NoGo</v>
      </c>
      <c r="Q137" s="73" t="str">
        <v>Gauge · NoGo</v>
      </c>
      <c r="R137" s="73" t="str">
        <v>Gauge Pins · Go</v>
      </c>
      <c r="S137" s="73" t="str">
        <v>Gauge Pins · Go/NoGo</v>
      </c>
      <c r="T137" s="73" t="str">
        <v>Gauge Pins · NoGo</v>
      </c>
      <c r="U137" s="73" t="str">
        <v>Gauge Pins · Var.Best.Fit.</v>
      </c>
      <c r="V137" s="73" t="str">
        <v>GCMM-000X (CMM) · Pass / Fail</v>
      </c>
      <c r="W137" s="73" t="str">
        <v>GCMM-000X (CMM) · Var.Meas.</v>
      </c>
      <c r="X137" s="73" t="str">
        <v>GOMS-000X (Sylvac)</v>
      </c>
      <c r="Y137" s="73" t="str">
        <v>GRAM-00XX (RAM) · Pass / Fail</v>
      </c>
      <c r="Z137" s="73" t="str">
        <v>GRAM-00XX (RAM) · Program</v>
      </c>
      <c r="AA137" s="73" t="str">
        <v>GRAM-00XX (RAM) · Var.Meas.</v>
      </c>
      <c r="AB137" s="73" t="str">
        <v>GRAM-00XX (RAM) · Visual</v>
      </c>
      <c r="AC137" s="73" t="str">
        <v>Groove Width Micrometer</v>
      </c>
      <c r="AD137" s="73" t="str">
        <v>GTIC-00XX Test Indicator</v>
      </c>
      <c r="AE137" s="73" t="str">
        <v>Indicator / Drop</v>
      </c>
      <c r="AF137" s="73" t="str">
        <v>Inspection Fixture · Go</v>
      </c>
      <c r="AG137" s="73" t="str">
        <v>Inspection Fixture · NoGo</v>
      </c>
      <c r="AH137" s="73" t="str">
        <v>Micrometer · Anvil GMAN-XXXX</v>
      </c>
      <c r="AI137" s="73" t="str">
        <v>Micrometer · Blade</v>
      </c>
      <c r="AJ137" s="73" t="str">
        <v>Micrometer · Disc</v>
      </c>
      <c r="AK137" s="73" t="str">
        <v>Micrometer · Outside</v>
      </c>
      <c r="AL137" s="73" t="str">
        <v>Micrometer · Pitch</v>
      </c>
      <c r="AM137" s="73" t="str">
        <v>Micrometer · Point</v>
      </c>
      <c r="AN137" s="73" t="str">
        <v>Micrometer · Spline</v>
      </c>
      <c r="AO137" s="73" t="str">
        <v xml:space="preserve">Micrometer · Spline / Calc. </v>
      </c>
      <c r="AP137" s="73" t="str">
        <v>not sure</v>
      </c>
      <c r="AQ137" s="73" t="str">
        <v>Ring/Internal (IDT)</v>
      </c>
      <c r="AR137" s="73" t="str">
        <v xml:space="preserve">Test Indicator/Concent. Ga. </v>
      </c>
      <c r="AS137" s="73" t="str">
        <v>Thread Plug Gauge · Go</v>
      </c>
      <c r="AT137" s="73" t="str">
        <v>Thread Plug Gauge · Go/NoGo</v>
      </c>
      <c r="AU137" s="73" t="str">
        <v>Thread Plug Gauge · NoGo</v>
      </c>
      <c r="AV137" s="73" t="str">
        <v>Thread Ring Gauge · Go</v>
      </c>
      <c r="AW137" s="73" t="str">
        <v>Thread Ring Gauge · Go/NoGo</v>
      </c>
      <c r="AX137" s="73" t="str">
        <v>Thread Ring Gauge · NoGo</v>
      </c>
      <c r="AY137" s="73" t="str">
        <v>Visual</v>
      </c>
      <c r="AZ137" s="73" t="str">
        <v>Visual · (Microscope)</v>
      </c>
      <c r="BA137" s="73" t="str">
        <v>Visual · 10×</v>
      </c>
      <c r="BB137" s="73" t="str">
        <v>Visual · 2.25×</v>
      </c>
      <c r="BC137" s="73" t="str">
        <v>Visual · DV</v>
      </c>
    </row>
    <row r="138" spans="3:55">
      <c r="C138" s="73" t="str" cm="1">
        <f t="array" ref="C138:BC138">TRANSPOSE(_xlfn._xlws.SORT(_xlfn._xlws.FILTER($A$2:$A$279,ISNUMBER(SEARCH('PartLib Table'!N145,$A$2:$A$279)),"not found")))</f>
        <v>Caliper</v>
      </c>
      <c r="D138" s="73" t="str">
        <v>Caliper/Go Gauge</v>
      </c>
      <c r="E138" s="73" t="str">
        <v>Caliper/Go Pin</v>
      </c>
      <c r="F138" s="73" t="str">
        <v>Caliper/Internal (IDT)</v>
      </c>
      <c r="G138" s="73" t="str">
        <v>Comparator / Var.Meas.</v>
      </c>
      <c r="H138" s="73" t="str">
        <v>FI-Visual</v>
      </c>
      <c r="I138" s="73" t="str">
        <v>FI-Visual · (Microscope)</v>
      </c>
      <c r="J138" s="73" t="str">
        <v>FI-Visual · 10×</v>
      </c>
      <c r="K138" s="73" t="str">
        <v>FI-Visual · 2.25×</v>
      </c>
      <c r="L138" s="73" t="str">
        <v>FI-Visual · DV</v>
      </c>
      <c r="M138" s="73" t="str">
        <v>Function Part</v>
      </c>
      <c r="N138" s="73" t="str">
        <v>Functional · Gauge</v>
      </c>
      <c r="O138" s="73" t="str">
        <v>Gauge · Go</v>
      </c>
      <c r="P138" s="73" t="str">
        <v>Gauge · Go/NoGo</v>
      </c>
      <c r="Q138" s="73" t="str">
        <v>Gauge · NoGo</v>
      </c>
      <c r="R138" s="73" t="str">
        <v>Gauge Pins · Go</v>
      </c>
      <c r="S138" s="73" t="str">
        <v>Gauge Pins · Go/NoGo</v>
      </c>
      <c r="T138" s="73" t="str">
        <v>Gauge Pins · NoGo</v>
      </c>
      <c r="U138" s="73" t="str">
        <v>Gauge Pins · Var.Best.Fit.</v>
      </c>
      <c r="V138" s="73" t="str">
        <v>GCMM-000X (CMM) · Pass / Fail</v>
      </c>
      <c r="W138" s="73" t="str">
        <v>GCMM-000X (CMM) · Var.Meas.</v>
      </c>
      <c r="X138" s="73" t="str">
        <v>GOMS-000X (Sylvac)</v>
      </c>
      <c r="Y138" s="73" t="str">
        <v>GRAM-00XX (RAM) · Pass / Fail</v>
      </c>
      <c r="Z138" s="73" t="str">
        <v>GRAM-00XX (RAM) · Program</v>
      </c>
      <c r="AA138" s="73" t="str">
        <v>GRAM-00XX (RAM) · Var.Meas.</v>
      </c>
      <c r="AB138" s="73" t="str">
        <v>GRAM-00XX (RAM) · Visual</v>
      </c>
      <c r="AC138" s="73" t="str">
        <v>Groove Width Micrometer</v>
      </c>
      <c r="AD138" s="73" t="str">
        <v>GTIC-00XX Test Indicator</v>
      </c>
      <c r="AE138" s="73" t="str">
        <v>Indicator / Drop</v>
      </c>
      <c r="AF138" s="73" t="str">
        <v>Inspection Fixture · Go</v>
      </c>
      <c r="AG138" s="73" t="str">
        <v>Inspection Fixture · NoGo</v>
      </c>
      <c r="AH138" s="73" t="str">
        <v>Micrometer · Anvil GMAN-XXXX</v>
      </c>
      <c r="AI138" s="73" t="str">
        <v>Micrometer · Blade</v>
      </c>
      <c r="AJ138" s="73" t="str">
        <v>Micrometer · Disc</v>
      </c>
      <c r="AK138" s="73" t="str">
        <v>Micrometer · Outside</v>
      </c>
      <c r="AL138" s="73" t="str">
        <v>Micrometer · Pitch</v>
      </c>
      <c r="AM138" s="73" t="str">
        <v>Micrometer · Point</v>
      </c>
      <c r="AN138" s="73" t="str">
        <v>Micrometer · Spline</v>
      </c>
      <c r="AO138" s="73" t="str">
        <v xml:space="preserve">Micrometer · Spline / Calc. </v>
      </c>
      <c r="AP138" s="73" t="str">
        <v>not sure</v>
      </c>
      <c r="AQ138" s="73" t="str">
        <v>Ring/Internal (IDT)</v>
      </c>
      <c r="AR138" s="73" t="str">
        <v xml:space="preserve">Test Indicator/Concent. Ga. </v>
      </c>
      <c r="AS138" s="73" t="str">
        <v>Thread Plug Gauge · Go</v>
      </c>
      <c r="AT138" s="73" t="str">
        <v>Thread Plug Gauge · Go/NoGo</v>
      </c>
      <c r="AU138" s="73" t="str">
        <v>Thread Plug Gauge · NoGo</v>
      </c>
      <c r="AV138" s="73" t="str">
        <v>Thread Ring Gauge · Go</v>
      </c>
      <c r="AW138" s="73" t="str">
        <v>Thread Ring Gauge · Go/NoGo</v>
      </c>
      <c r="AX138" s="73" t="str">
        <v>Thread Ring Gauge · NoGo</v>
      </c>
      <c r="AY138" s="73" t="str">
        <v>Visual</v>
      </c>
      <c r="AZ138" s="73" t="str">
        <v>Visual · (Microscope)</v>
      </c>
      <c r="BA138" s="73" t="str">
        <v>Visual · 10×</v>
      </c>
      <c r="BB138" s="73" t="str">
        <v>Visual · 2.25×</v>
      </c>
      <c r="BC138" s="73" t="str">
        <v>Visual · DV</v>
      </c>
    </row>
    <row r="139" spans="3:55">
      <c r="C139" s="73" t="str" cm="1">
        <f t="array" ref="C139:BC139">TRANSPOSE(_xlfn._xlws.SORT(_xlfn._xlws.FILTER($A$2:$A$279,ISNUMBER(SEARCH('PartLib Table'!N146,$A$2:$A$279)),"not found")))</f>
        <v>Caliper</v>
      </c>
      <c r="D139" s="73" t="str">
        <v>Caliper/Go Gauge</v>
      </c>
      <c r="E139" s="73" t="str">
        <v>Caliper/Go Pin</v>
      </c>
      <c r="F139" s="73" t="str">
        <v>Caliper/Internal (IDT)</v>
      </c>
      <c r="G139" s="73" t="str">
        <v>Comparator / Var.Meas.</v>
      </c>
      <c r="H139" s="73" t="str">
        <v>FI-Visual</v>
      </c>
      <c r="I139" s="73" t="str">
        <v>FI-Visual · (Microscope)</v>
      </c>
      <c r="J139" s="73" t="str">
        <v>FI-Visual · 10×</v>
      </c>
      <c r="K139" s="73" t="str">
        <v>FI-Visual · 2.25×</v>
      </c>
      <c r="L139" s="73" t="str">
        <v>FI-Visual · DV</v>
      </c>
      <c r="M139" s="73" t="str">
        <v>Function Part</v>
      </c>
      <c r="N139" s="73" t="str">
        <v>Functional · Gauge</v>
      </c>
      <c r="O139" s="73" t="str">
        <v>Gauge · Go</v>
      </c>
      <c r="P139" s="73" t="str">
        <v>Gauge · Go/NoGo</v>
      </c>
      <c r="Q139" s="73" t="str">
        <v>Gauge · NoGo</v>
      </c>
      <c r="R139" s="73" t="str">
        <v>Gauge Pins · Go</v>
      </c>
      <c r="S139" s="73" t="str">
        <v>Gauge Pins · Go/NoGo</v>
      </c>
      <c r="T139" s="73" t="str">
        <v>Gauge Pins · NoGo</v>
      </c>
      <c r="U139" s="73" t="str">
        <v>Gauge Pins · Var.Best.Fit.</v>
      </c>
      <c r="V139" s="73" t="str">
        <v>GCMM-000X (CMM) · Pass / Fail</v>
      </c>
      <c r="W139" s="73" t="str">
        <v>GCMM-000X (CMM) · Var.Meas.</v>
      </c>
      <c r="X139" s="73" t="str">
        <v>GOMS-000X (Sylvac)</v>
      </c>
      <c r="Y139" s="73" t="str">
        <v>GRAM-00XX (RAM) · Pass / Fail</v>
      </c>
      <c r="Z139" s="73" t="str">
        <v>GRAM-00XX (RAM) · Program</v>
      </c>
      <c r="AA139" s="73" t="str">
        <v>GRAM-00XX (RAM) · Var.Meas.</v>
      </c>
      <c r="AB139" s="73" t="str">
        <v>GRAM-00XX (RAM) · Visual</v>
      </c>
      <c r="AC139" s="73" t="str">
        <v>Groove Width Micrometer</v>
      </c>
      <c r="AD139" s="73" t="str">
        <v>GTIC-00XX Test Indicator</v>
      </c>
      <c r="AE139" s="73" t="str">
        <v>Indicator / Drop</v>
      </c>
      <c r="AF139" s="73" t="str">
        <v>Inspection Fixture · Go</v>
      </c>
      <c r="AG139" s="73" t="str">
        <v>Inspection Fixture · NoGo</v>
      </c>
      <c r="AH139" s="73" t="str">
        <v>Micrometer · Anvil GMAN-XXXX</v>
      </c>
      <c r="AI139" s="73" t="str">
        <v>Micrometer · Blade</v>
      </c>
      <c r="AJ139" s="73" t="str">
        <v>Micrometer · Disc</v>
      </c>
      <c r="AK139" s="73" t="str">
        <v>Micrometer · Outside</v>
      </c>
      <c r="AL139" s="73" t="str">
        <v>Micrometer · Pitch</v>
      </c>
      <c r="AM139" s="73" t="str">
        <v>Micrometer · Point</v>
      </c>
      <c r="AN139" s="73" t="str">
        <v>Micrometer · Spline</v>
      </c>
      <c r="AO139" s="73" t="str">
        <v xml:space="preserve">Micrometer · Spline / Calc. </v>
      </c>
      <c r="AP139" s="73" t="str">
        <v>not sure</v>
      </c>
      <c r="AQ139" s="73" t="str">
        <v>Ring/Internal (IDT)</v>
      </c>
      <c r="AR139" s="73" t="str">
        <v xml:space="preserve">Test Indicator/Concent. Ga. </v>
      </c>
      <c r="AS139" s="73" t="str">
        <v>Thread Plug Gauge · Go</v>
      </c>
      <c r="AT139" s="73" t="str">
        <v>Thread Plug Gauge · Go/NoGo</v>
      </c>
      <c r="AU139" s="73" t="str">
        <v>Thread Plug Gauge · NoGo</v>
      </c>
      <c r="AV139" s="73" t="str">
        <v>Thread Ring Gauge · Go</v>
      </c>
      <c r="AW139" s="73" t="str">
        <v>Thread Ring Gauge · Go/NoGo</v>
      </c>
      <c r="AX139" s="73" t="str">
        <v>Thread Ring Gauge · NoGo</v>
      </c>
      <c r="AY139" s="73" t="str">
        <v>Visual</v>
      </c>
      <c r="AZ139" s="73" t="str">
        <v>Visual · (Microscope)</v>
      </c>
      <c r="BA139" s="73" t="str">
        <v>Visual · 10×</v>
      </c>
      <c r="BB139" s="73" t="str">
        <v>Visual · 2.25×</v>
      </c>
      <c r="BC139" s="73" t="str">
        <v>Visual · DV</v>
      </c>
    </row>
    <row r="140" spans="3:55">
      <c r="C140" s="73" t="str" cm="1">
        <f t="array" ref="C140:BC140">TRANSPOSE(_xlfn._xlws.SORT(_xlfn._xlws.FILTER($A$2:$A$279,ISNUMBER(SEARCH('PartLib Table'!N147,$A$2:$A$279)),"not found")))</f>
        <v>Caliper</v>
      </c>
      <c r="D140" s="73" t="str">
        <v>Caliper/Go Gauge</v>
      </c>
      <c r="E140" s="73" t="str">
        <v>Caliper/Go Pin</v>
      </c>
      <c r="F140" s="73" t="str">
        <v>Caliper/Internal (IDT)</v>
      </c>
      <c r="G140" s="73" t="str">
        <v>Comparator / Var.Meas.</v>
      </c>
      <c r="H140" s="73" t="str">
        <v>FI-Visual</v>
      </c>
      <c r="I140" s="73" t="str">
        <v>FI-Visual · (Microscope)</v>
      </c>
      <c r="J140" s="73" t="str">
        <v>FI-Visual · 10×</v>
      </c>
      <c r="K140" s="73" t="str">
        <v>FI-Visual · 2.25×</v>
      </c>
      <c r="L140" s="73" t="str">
        <v>FI-Visual · DV</v>
      </c>
      <c r="M140" s="73" t="str">
        <v>Function Part</v>
      </c>
      <c r="N140" s="73" t="str">
        <v>Functional · Gauge</v>
      </c>
      <c r="O140" s="73" t="str">
        <v>Gauge · Go</v>
      </c>
      <c r="P140" s="73" t="str">
        <v>Gauge · Go/NoGo</v>
      </c>
      <c r="Q140" s="73" t="str">
        <v>Gauge · NoGo</v>
      </c>
      <c r="R140" s="73" t="str">
        <v>Gauge Pins · Go</v>
      </c>
      <c r="S140" s="73" t="str">
        <v>Gauge Pins · Go/NoGo</v>
      </c>
      <c r="T140" s="73" t="str">
        <v>Gauge Pins · NoGo</v>
      </c>
      <c r="U140" s="73" t="str">
        <v>Gauge Pins · Var.Best.Fit.</v>
      </c>
      <c r="V140" s="73" t="str">
        <v>GCMM-000X (CMM) · Pass / Fail</v>
      </c>
      <c r="W140" s="73" t="str">
        <v>GCMM-000X (CMM) · Var.Meas.</v>
      </c>
      <c r="X140" s="73" t="str">
        <v>GOMS-000X (Sylvac)</v>
      </c>
      <c r="Y140" s="73" t="str">
        <v>GRAM-00XX (RAM) · Pass / Fail</v>
      </c>
      <c r="Z140" s="73" t="str">
        <v>GRAM-00XX (RAM) · Program</v>
      </c>
      <c r="AA140" s="73" t="str">
        <v>GRAM-00XX (RAM) · Var.Meas.</v>
      </c>
      <c r="AB140" s="73" t="str">
        <v>GRAM-00XX (RAM) · Visual</v>
      </c>
      <c r="AC140" s="73" t="str">
        <v>Groove Width Micrometer</v>
      </c>
      <c r="AD140" s="73" t="str">
        <v>GTIC-00XX Test Indicator</v>
      </c>
      <c r="AE140" s="73" t="str">
        <v>Indicator / Drop</v>
      </c>
      <c r="AF140" s="73" t="str">
        <v>Inspection Fixture · Go</v>
      </c>
      <c r="AG140" s="73" t="str">
        <v>Inspection Fixture · NoGo</v>
      </c>
      <c r="AH140" s="73" t="str">
        <v>Micrometer · Anvil GMAN-XXXX</v>
      </c>
      <c r="AI140" s="73" t="str">
        <v>Micrometer · Blade</v>
      </c>
      <c r="AJ140" s="73" t="str">
        <v>Micrometer · Disc</v>
      </c>
      <c r="AK140" s="73" t="str">
        <v>Micrometer · Outside</v>
      </c>
      <c r="AL140" s="73" t="str">
        <v>Micrometer · Pitch</v>
      </c>
      <c r="AM140" s="73" t="str">
        <v>Micrometer · Point</v>
      </c>
      <c r="AN140" s="73" t="str">
        <v>Micrometer · Spline</v>
      </c>
      <c r="AO140" s="73" t="str">
        <v xml:space="preserve">Micrometer · Spline / Calc. </v>
      </c>
      <c r="AP140" s="73" t="str">
        <v>not sure</v>
      </c>
      <c r="AQ140" s="73" t="str">
        <v>Ring/Internal (IDT)</v>
      </c>
      <c r="AR140" s="73" t="str">
        <v xml:space="preserve">Test Indicator/Concent. Ga. </v>
      </c>
      <c r="AS140" s="73" t="str">
        <v>Thread Plug Gauge · Go</v>
      </c>
      <c r="AT140" s="73" t="str">
        <v>Thread Plug Gauge · Go/NoGo</v>
      </c>
      <c r="AU140" s="73" t="str">
        <v>Thread Plug Gauge · NoGo</v>
      </c>
      <c r="AV140" s="73" t="str">
        <v>Thread Ring Gauge · Go</v>
      </c>
      <c r="AW140" s="73" t="str">
        <v>Thread Ring Gauge · Go/NoGo</v>
      </c>
      <c r="AX140" s="73" t="str">
        <v>Thread Ring Gauge · NoGo</v>
      </c>
      <c r="AY140" s="73" t="str">
        <v>Visual</v>
      </c>
      <c r="AZ140" s="73" t="str">
        <v>Visual · (Microscope)</v>
      </c>
      <c r="BA140" s="73" t="str">
        <v>Visual · 10×</v>
      </c>
      <c r="BB140" s="73" t="str">
        <v>Visual · 2.25×</v>
      </c>
      <c r="BC140" s="73" t="str">
        <v>Visual · DV</v>
      </c>
    </row>
    <row r="141" spans="3:55">
      <c r="C141" s="73" t="str" cm="1">
        <f t="array" ref="C141:BC141">TRANSPOSE(_xlfn._xlws.SORT(_xlfn._xlws.FILTER($A$2:$A$279,ISNUMBER(SEARCH('PartLib Table'!N148,$A$2:$A$279)),"not found")))</f>
        <v>Caliper</v>
      </c>
      <c r="D141" s="73" t="str">
        <v>Caliper/Go Gauge</v>
      </c>
      <c r="E141" s="73" t="str">
        <v>Caliper/Go Pin</v>
      </c>
      <c r="F141" s="73" t="str">
        <v>Caliper/Internal (IDT)</v>
      </c>
      <c r="G141" s="73" t="str">
        <v>Comparator / Var.Meas.</v>
      </c>
      <c r="H141" s="73" t="str">
        <v>FI-Visual</v>
      </c>
      <c r="I141" s="73" t="str">
        <v>FI-Visual · (Microscope)</v>
      </c>
      <c r="J141" s="73" t="str">
        <v>FI-Visual · 10×</v>
      </c>
      <c r="K141" s="73" t="str">
        <v>FI-Visual · 2.25×</v>
      </c>
      <c r="L141" s="73" t="str">
        <v>FI-Visual · DV</v>
      </c>
      <c r="M141" s="73" t="str">
        <v>Function Part</v>
      </c>
      <c r="N141" s="73" t="str">
        <v>Functional · Gauge</v>
      </c>
      <c r="O141" s="73" t="str">
        <v>Gauge · Go</v>
      </c>
      <c r="P141" s="73" t="str">
        <v>Gauge · Go/NoGo</v>
      </c>
      <c r="Q141" s="73" t="str">
        <v>Gauge · NoGo</v>
      </c>
      <c r="R141" s="73" t="str">
        <v>Gauge Pins · Go</v>
      </c>
      <c r="S141" s="73" t="str">
        <v>Gauge Pins · Go/NoGo</v>
      </c>
      <c r="T141" s="73" t="str">
        <v>Gauge Pins · NoGo</v>
      </c>
      <c r="U141" s="73" t="str">
        <v>Gauge Pins · Var.Best.Fit.</v>
      </c>
      <c r="V141" s="73" t="str">
        <v>GCMM-000X (CMM) · Pass / Fail</v>
      </c>
      <c r="W141" s="73" t="str">
        <v>GCMM-000X (CMM) · Var.Meas.</v>
      </c>
      <c r="X141" s="73" t="str">
        <v>GOMS-000X (Sylvac)</v>
      </c>
      <c r="Y141" s="73" t="str">
        <v>GRAM-00XX (RAM) · Pass / Fail</v>
      </c>
      <c r="Z141" s="73" t="str">
        <v>GRAM-00XX (RAM) · Program</v>
      </c>
      <c r="AA141" s="73" t="str">
        <v>GRAM-00XX (RAM) · Var.Meas.</v>
      </c>
      <c r="AB141" s="73" t="str">
        <v>GRAM-00XX (RAM) · Visual</v>
      </c>
      <c r="AC141" s="73" t="str">
        <v>Groove Width Micrometer</v>
      </c>
      <c r="AD141" s="73" t="str">
        <v>GTIC-00XX Test Indicator</v>
      </c>
      <c r="AE141" s="73" t="str">
        <v>Indicator / Drop</v>
      </c>
      <c r="AF141" s="73" t="str">
        <v>Inspection Fixture · Go</v>
      </c>
      <c r="AG141" s="73" t="str">
        <v>Inspection Fixture · NoGo</v>
      </c>
      <c r="AH141" s="73" t="str">
        <v>Micrometer · Anvil GMAN-XXXX</v>
      </c>
      <c r="AI141" s="73" t="str">
        <v>Micrometer · Blade</v>
      </c>
      <c r="AJ141" s="73" t="str">
        <v>Micrometer · Disc</v>
      </c>
      <c r="AK141" s="73" t="str">
        <v>Micrometer · Outside</v>
      </c>
      <c r="AL141" s="73" t="str">
        <v>Micrometer · Pitch</v>
      </c>
      <c r="AM141" s="73" t="str">
        <v>Micrometer · Point</v>
      </c>
      <c r="AN141" s="73" t="str">
        <v>Micrometer · Spline</v>
      </c>
      <c r="AO141" s="73" t="str">
        <v xml:space="preserve">Micrometer · Spline / Calc. </v>
      </c>
      <c r="AP141" s="73" t="str">
        <v>not sure</v>
      </c>
      <c r="AQ141" s="73" t="str">
        <v>Ring/Internal (IDT)</v>
      </c>
      <c r="AR141" s="73" t="str">
        <v xml:space="preserve">Test Indicator/Concent. Ga. </v>
      </c>
      <c r="AS141" s="73" t="str">
        <v>Thread Plug Gauge · Go</v>
      </c>
      <c r="AT141" s="73" t="str">
        <v>Thread Plug Gauge · Go/NoGo</v>
      </c>
      <c r="AU141" s="73" t="str">
        <v>Thread Plug Gauge · NoGo</v>
      </c>
      <c r="AV141" s="73" t="str">
        <v>Thread Ring Gauge · Go</v>
      </c>
      <c r="AW141" s="73" t="str">
        <v>Thread Ring Gauge · Go/NoGo</v>
      </c>
      <c r="AX141" s="73" t="str">
        <v>Thread Ring Gauge · NoGo</v>
      </c>
      <c r="AY141" s="73" t="str">
        <v>Visual</v>
      </c>
      <c r="AZ141" s="73" t="str">
        <v>Visual · (Microscope)</v>
      </c>
      <c r="BA141" s="73" t="str">
        <v>Visual · 10×</v>
      </c>
      <c r="BB141" s="73" t="str">
        <v>Visual · 2.25×</v>
      </c>
      <c r="BC141" s="73" t="str">
        <v>Visual · DV</v>
      </c>
    </row>
    <row r="142" spans="3:55">
      <c r="C142" s="73" t="str" cm="1">
        <f t="array" ref="C142:BC142">TRANSPOSE(_xlfn._xlws.SORT(_xlfn._xlws.FILTER($A$2:$A$279,ISNUMBER(SEARCH('PartLib Table'!N149,$A$2:$A$279)),"not found")))</f>
        <v>Caliper</v>
      </c>
      <c r="D142" s="73" t="str">
        <v>Caliper/Go Gauge</v>
      </c>
      <c r="E142" s="73" t="str">
        <v>Caliper/Go Pin</v>
      </c>
      <c r="F142" s="73" t="str">
        <v>Caliper/Internal (IDT)</v>
      </c>
      <c r="G142" s="73" t="str">
        <v>Comparator / Var.Meas.</v>
      </c>
      <c r="H142" s="73" t="str">
        <v>FI-Visual</v>
      </c>
      <c r="I142" s="73" t="str">
        <v>FI-Visual · (Microscope)</v>
      </c>
      <c r="J142" s="73" t="str">
        <v>FI-Visual · 10×</v>
      </c>
      <c r="K142" s="73" t="str">
        <v>FI-Visual · 2.25×</v>
      </c>
      <c r="L142" s="73" t="str">
        <v>FI-Visual · DV</v>
      </c>
      <c r="M142" s="73" t="str">
        <v>Function Part</v>
      </c>
      <c r="N142" s="73" t="str">
        <v>Functional · Gauge</v>
      </c>
      <c r="O142" s="73" t="str">
        <v>Gauge · Go</v>
      </c>
      <c r="P142" s="73" t="str">
        <v>Gauge · Go/NoGo</v>
      </c>
      <c r="Q142" s="73" t="str">
        <v>Gauge · NoGo</v>
      </c>
      <c r="R142" s="73" t="str">
        <v>Gauge Pins · Go</v>
      </c>
      <c r="S142" s="73" t="str">
        <v>Gauge Pins · Go/NoGo</v>
      </c>
      <c r="T142" s="73" t="str">
        <v>Gauge Pins · NoGo</v>
      </c>
      <c r="U142" s="73" t="str">
        <v>Gauge Pins · Var.Best.Fit.</v>
      </c>
      <c r="V142" s="73" t="str">
        <v>GCMM-000X (CMM) · Pass / Fail</v>
      </c>
      <c r="W142" s="73" t="str">
        <v>GCMM-000X (CMM) · Var.Meas.</v>
      </c>
      <c r="X142" s="73" t="str">
        <v>GOMS-000X (Sylvac)</v>
      </c>
      <c r="Y142" s="73" t="str">
        <v>GRAM-00XX (RAM) · Pass / Fail</v>
      </c>
      <c r="Z142" s="73" t="str">
        <v>GRAM-00XX (RAM) · Program</v>
      </c>
      <c r="AA142" s="73" t="str">
        <v>GRAM-00XX (RAM) · Var.Meas.</v>
      </c>
      <c r="AB142" s="73" t="str">
        <v>GRAM-00XX (RAM) · Visual</v>
      </c>
      <c r="AC142" s="73" t="str">
        <v>Groove Width Micrometer</v>
      </c>
      <c r="AD142" s="73" t="str">
        <v>GTIC-00XX Test Indicator</v>
      </c>
      <c r="AE142" s="73" t="str">
        <v>Indicator / Drop</v>
      </c>
      <c r="AF142" s="73" t="str">
        <v>Inspection Fixture · Go</v>
      </c>
      <c r="AG142" s="73" t="str">
        <v>Inspection Fixture · NoGo</v>
      </c>
      <c r="AH142" s="73" t="str">
        <v>Micrometer · Anvil GMAN-XXXX</v>
      </c>
      <c r="AI142" s="73" t="str">
        <v>Micrometer · Blade</v>
      </c>
      <c r="AJ142" s="73" t="str">
        <v>Micrometer · Disc</v>
      </c>
      <c r="AK142" s="73" t="str">
        <v>Micrometer · Outside</v>
      </c>
      <c r="AL142" s="73" t="str">
        <v>Micrometer · Pitch</v>
      </c>
      <c r="AM142" s="73" t="str">
        <v>Micrometer · Point</v>
      </c>
      <c r="AN142" s="73" t="str">
        <v>Micrometer · Spline</v>
      </c>
      <c r="AO142" s="73" t="str">
        <v xml:space="preserve">Micrometer · Spline / Calc. </v>
      </c>
      <c r="AP142" s="73" t="str">
        <v>not sure</v>
      </c>
      <c r="AQ142" s="73" t="str">
        <v>Ring/Internal (IDT)</v>
      </c>
      <c r="AR142" s="73" t="str">
        <v xml:space="preserve">Test Indicator/Concent. Ga. </v>
      </c>
      <c r="AS142" s="73" t="str">
        <v>Thread Plug Gauge · Go</v>
      </c>
      <c r="AT142" s="73" t="str">
        <v>Thread Plug Gauge · Go/NoGo</v>
      </c>
      <c r="AU142" s="73" t="str">
        <v>Thread Plug Gauge · NoGo</v>
      </c>
      <c r="AV142" s="73" t="str">
        <v>Thread Ring Gauge · Go</v>
      </c>
      <c r="AW142" s="73" t="str">
        <v>Thread Ring Gauge · Go/NoGo</v>
      </c>
      <c r="AX142" s="73" t="str">
        <v>Thread Ring Gauge · NoGo</v>
      </c>
      <c r="AY142" s="73" t="str">
        <v>Visual</v>
      </c>
      <c r="AZ142" s="73" t="str">
        <v>Visual · (Microscope)</v>
      </c>
      <c r="BA142" s="73" t="str">
        <v>Visual · 10×</v>
      </c>
      <c r="BB142" s="73" t="str">
        <v>Visual · 2.25×</v>
      </c>
      <c r="BC142" s="73" t="str">
        <v>Visual · DV</v>
      </c>
    </row>
    <row r="143" spans="3:55">
      <c r="C143" s="73" t="str" cm="1">
        <f t="array" ref="C143:BC143">TRANSPOSE(_xlfn._xlws.SORT(_xlfn._xlws.FILTER($A$2:$A$279,ISNUMBER(SEARCH('PartLib Table'!N150,$A$2:$A$279)),"not found")))</f>
        <v>Caliper</v>
      </c>
      <c r="D143" s="73" t="str">
        <v>Caliper/Go Gauge</v>
      </c>
      <c r="E143" s="73" t="str">
        <v>Caliper/Go Pin</v>
      </c>
      <c r="F143" s="73" t="str">
        <v>Caliper/Internal (IDT)</v>
      </c>
      <c r="G143" s="73" t="str">
        <v>Comparator / Var.Meas.</v>
      </c>
      <c r="H143" s="73" t="str">
        <v>FI-Visual</v>
      </c>
      <c r="I143" s="73" t="str">
        <v>FI-Visual · (Microscope)</v>
      </c>
      <c r="J143" s="73" t="str">
        <v>FI-Visual · 10×</v>
      </c>
      <c r="K143" s="73" t="str">
        <v>FI-Visual · 2.25×</v>
      </c>
      <c r="L143" s="73" t="str">
        <v>FI-Visual · DV</v>
      </c>
      <c r="M143" s="73" t="str">
        <v>Function Part</v>
      </c>
      <c r="N143" s="73" t="str">
        <v>Functional · Gauge</v>
      </c>
      <c r="O143" s="73" t="str">
        <v>Gauge · Go</v>
      </c>
      <c r="P143" s="73" t="str">
        <v>Gauge · Go/NoGo</v>
      </c>
      <c r="Q143" s="73" t="str">
        <v>Gauge · NoGo</v>
      </c>
      <c r="R143" s="73" t="str">
        <v>Gauge Pins · Go</v>
      </c>
      <c r="S143" s="73" t="str">
        <v>Gauge Pins · Go/NoGo</v>
      </c>
      <c r="T143" s="73" t="str">
        <v>Gauge Pins · NoGo</v>
      </c>
      <c r="U143" s="73" t="str">
        <v>Gauge Pins · Var.Best.Fit.</v>
      </c>
      <c r="V143" s="73" t="str">
        <v>GCMM-000X (CMM) · Pass / Fail</v>
      </c>
      <c r="W143" s="73" t="str">
        <v>GCMM-000X (CMM) · Var.Meas.</v>
      </c>
      <c r="X143" s="73" t="str">
        <v>GOMS-000X (Sylvac)</v>
      </c>
      <c r="Y143" s="73" t="str">
        <v>GRAM-00XX (RAM) · Pass / Fail</v>
      </c>
      <c r="Z143" s="73" t="str">
        <v>GRAM-00XX (RAM) · Program</v>
      </c>
      <c r="AA143" s="73" t="str">
        <v>GRAM-00XX (RAM) · Var.Meas.</v>
      </c>
      <c r="AB143" s="73" t="str">
        <v>GRAM-00XX (RAM) · Visual</v>
      </c>
      <c r="AC143" s="73" t="str">
        <v>Groove Width Micrometer</v>
      </c>
      <c r="AD143" s="73" t="str">
        <v>GTIC-00XX Test Indicator</v>
      </c>
      <c r="AE143" s="73" t="str">
        <v>Indicator / Drop</v>
      </c>
      <c r="AF143" s="73" t="str">
        <v>Inspection Fixture · Go</v>
      </c>
      <c r="AG143" s="73" t="str">
        <v>Inspection Fixture · NoGo</v>
      </c>
      <c r="AH143" s="73" t="str">
        <v>Micrometer · Anvil GMAN-XXXX</v>
      </c>
      <c r="AI143" s="73" t="str">
        <v>Micrometer · Blade</v>
      </c>
      <c r="AJ143" s="73" t="str">
        <v>Micrometer · Disc</v>
      </c>
      <c r="AK143" s="73" t="str">
        <v>Micrometer · Outside</v>
      </c>
      <c r="AL143" s="73" t="str">
        <v>Micrometer · Pitch</v>
      </c>
      <c r="AM143" s="73" t="str">
        <v>Micrometer · Point</v>
      </c>
      <c r="AN143" s="73" t="str">
        <v>Micrometer · Spline</v>
      </c>
      <c r="AO143" s="73" t="str">
        <v xml:space="preserve">Micrometer · Spline / Calc. </v>
      </c>
      <c r="AP143" s="73" t="str">
        <v>not sure</v>
      </c>
      <c r="AQ143" s="73" t="str">
        <v>Ring/Internal (IDT)</v>
      </c>
      <c r="AR143" s="73" t="str">
        <v xml:space="preserve">Test Indicator/Concent. Ga. </v>
      </c>
      <c r="AS143" s="73" t="str">
        <v>Thread Plug Gauge · Go</v>
      </c>
      <c r="AT143" s="73" t="str">
        <v>Thread Plug Gauge · Go/NoGo</v>
      </c>
      <c r="AU143" s="73" t="str">
        <v>Thread Plug Gauge · NoGo</v>
      </c>
      <c r="AV143" s="73" t="str">
        <v>Thread Ring Gauge · Go</v>
      </c>
      <c r="AW143" s="73" t="str">
        <v>Thread Ring Gauge · Go/NoGo</v>
      </c>
      <c r="AX143" s="73" t="str">
        <v>Thread Ring Gauge · NoGo</v>
      </c>
      <c r="AY143" s="73" t="str">
        <v>Visual</v>
      </c>
      <c r="AZ143" s="73" t="str">
        <v>Visual · (Microscope)</v>
      </c>
      <c r="BA143" s="73" t="str">
        <v>Visual · 10×</v>
      </c>
      <c r="BB143" s="73" t="str">
        <v>Visual · 2.25×</v>
      </c>
      <c r="BC143" s="73" t="str">
        <v>Visual · DV</v>
      </c>
    </row>
    <row r="144" spans="3:55">
      <c r="C144" s="73" t="str" cm="1">
        <f t="array" ref="C144:BC144">TRANSPOSE(_xlfn._xlws.SORT(_xlfn._xlws.FILTER($A$2:$A$279,ISNUMBER(SEARCH('PartLib Table'!N151,$A$2:$A$279)),"not found")))</f>
        <v>Caliper</v>
      </c>
      <c r="D144" s="73" t="str">
        <v>Caliper/Go Gauge</v>
      </c>
      <c r="E144" s="73" t="str">
        <v>Caliper/Go Pin</v>
      </c>
      <c r="F144" s="73" t="str">
        <v>Caliper/Internal (IDT)</v>
      </c>
      <c r="G144" s="73" t="str">
        <v>Comparator / Var.Meas.</v>
      </c>
      <c r="H144" s="73" t="str">
        <v>FI-Visual</v>
      </c>
      <c r="I144" s="73" t="str">
        <v>FI-Visual · (Microscope)</v>
      </c>
      <c r="J144" s="73" t="str">
        <v>FI-Visual · 10×</v>
      </c>
      <c r="K144" s="73" t="str">
        <v>FI-Visual · 2.25×</v>
      </c>
      <c r="L144" s="73" t="str">
        <v>FI-Visual · DV</v>
      </c>
      <c r="M144" s="73" t="str">
        <v>Function Part</v>
      </c>
      <c r="N144" s="73" t="str">
        <v>Functional · Gauge</v>
      </c>
      <c r="O144" s="73" t="str">
        <v>Gauge · Go</v>
      </c>
      <c r="P144" s="73" t="str">
        <v>Gauge · Go/NoGo</v>
      </c>
      <c r="Q144" s="73" t="str">
        <v>Gauge · NoGo</v>
      </c>
      <c r="R144" s="73" t="str">
        <v>Gauge Pins · Go</v>
      </c>
      <c r="S144" s="73" t="str">
        <v>Gauge Pins · Go/NoGo</v>
      </c>
      <c r="T144" s="73" t="str">
        <v>Gauge Pins · NoGo</v>
      </c>
      <c r="U144" s="73" t="str">
        <v>Gauge Pins · Var.Best.Fit.</v>
      </c>
      <c r="V144" s="73" t="str">
        <v>GCMM-000X (CMM) · Pass / Fail</v>
      </c>
      <c r="W144" s="73" t="str">
        <v>GCMM-000X (CMM) · Var.Meas.</v>
      </c>
      <c r="X144" s="73" t="str">
        <v>GOMS-000X (Sylvac)</v>
      </c>
      <c r="Y144" s="73" t="str">
        <v>GRAM-00XX (RAM) · Pass / Fail</v>
      </c>
      <c r="Z144" s="73" t="str">
        <v>GRAM-00XX (RAM) · Program</v>
      </c>
      <c r="AA144" s="73" t="str">
        <v>GRAM-00XX (RAM) · Var.Meas.</v>
      </c>
      <c r="AB144" s="73" t="str">
        <v>GRAM-00XX (RAM) · Visual</v>
      </c>
      <c r="AC144" s="73" t="str">
        <v>Groove Width Micrometer</v>
      </c>
      <c r="AD144" s="73" t="str">
        <v>GTIC-00XX Test Indicator</v>
      </c>
      <c r="AE144" s="73" t="str">
        <v>Indicator / Drop</v>
      </c>
      <c r="AF144" s="73" t="str">
        <v>Inspection Fixture · Go</v>
      </c>
      <c r="AG144" s="73" t="str">
        <v>Inspection Fixture · NoGo</v>
      </c>
      <c r="AH144" s="73" t="str">
        <v>Micrometer · Anvil GMAN-XXXX</v>
      </c>
      <c r="AI144" s="73" t="str">
        <v>Micrometer · Blade</v>
      </c>
      <c r="AJ144" s="73" t="str">
        <v>Micrometer · Disc</v>
      </c>
      <c r="AK144" s="73" t="str">
        <v>Micrometer · Outside</v>
      </c>
      <c r="AL144" s="73" t="str">
        <v>Micrometer · Pitch</v>
      </c>
      <c r="AM144" s="73" t="str">
        <v>Micrometer · Point</v>
      </c>
      <c r="AN144" s="73" t="str">
        <v>Micrometer · Spline</v>
      </c>
      <c r="AO144" s="73" t="str">
        <v xml:space="preserve">Micrometer · Spline / Calc. </v>
      </c>
      <c r="AP144" s="73" t="str">
        <v>not sure</v>
      </c>
      <c r="AQ144" s="73" t="str">
        <v>Ring/Internal (IDT)</v>
      </c>
      <c r="AR144" s="73" t="str">
        <v xml:space="preserve">Test Indicator/Concent. Ga. </v>
      </c>
      <c r="AS144" s="73" t="str">
        <v>Thread Plug Gauge · Go</v>
      </c>
      <c r="AT144" s="73" t="str">
        <v>Thread Plug Gauge · Go/NoGo</v>
      </c>
      <c r="AU144" s="73" t="str">
        <v>Thread Plug Gauge · NoGo</v>
      </c>
      <c r="AV144" s="73" t="str">
        <v>Thread Ring Gauge · Go</v>
      </c>
      <c r="AW144" s="73" t="str">
        <v>Thread Ring Gauge · Go/NoGo</v>
      </c>
      <c r="AX144" s="73" t="str">
        <v>Thread Ring Gauge · NoGo</v>
      </c>
      <c r="AY144" s="73" t="str">
        <v>Visual</v>
      </c>
      <c r="AZ144" s="73" t="str">
        <v>Visual · (Microscope)</v>
      </c>
      <c r="BA144" s="73" t="str">
        <v>Visual · 10×</v>
      </c>
      <c r="BB144" s="73" t="str">
        <v>Visual · 2.25×</v>
      </c>
      <c r="BC144" s="73" t="str">
        <v>Visual · DV</v>
      </c>
    </row>
    <row r="145" spans="3:55">
      <c r="C145" s="73" t="str" cm="1">
        <f t="array" ref="C145:BC145">TRANSPOSE(_xlfn._xlws.SORT(_xlfn._xlws.FILTER($A$2:$A$279,ISNUMBER(SEARCH('PartLib Table'!N152,$A$2:$A$279)),"not found")))</f>
        <v>Caliper</v>
      </c>
      <c r="D145" s="73" t="str">
        <v>Caliper/Go Gauge</v>
      </c>
      <c r="E145" s="73" t="str">
        <v>Caliper/Go Pin</v>
      </c>
      <c r="F145" s="73" t="str">
        <v>Caliper/Internal (IDT)</v>
      </c>
      <c r="G145" s="73" t="str">
        <v>Comparator / Var.Meas.</v>
      </c>
      <c r="H145" s="73" t="str">
        <v>FI-Visual</v>
      </c>
      <c r="I145" s="73" t="str">
        <v>FI-Visual · (Microscope)</v>
      </c>
      <c r="J145" s="73" t="str">
        <v>FI-Visual · 10×</v>
      </c>
      <c r="K145" s="73" t="str">
        <v>FI-Visual · 2.25×</v>
      </c>
      <c r="L145" s="73" t="str">
        <v>FI-Visual · DV</v>
      </c>
      <c r="M145" s="73" t="str">
        <v>Function Part</v>
      </c>
      <c r="N145" s="73" t="str">
        <v>Functional · Gauge</v>
      </c>
      <c r="O145" s="73" t="str">
        <v>Gauge · Go</v>
      </c>
      <c r="P145" s="73" t="str">
        <v>Gauge · Go/NoGo</v>
      </c>
      <c r="Q145" s="73" t="str">
        <v>Gauge · NoGo</v>
      </c>
      <c r="R145" s="73" t="str">
        <v>Gauge Pins · Go</v>
      </c>
      <c r="S145" s="73" t="str">
        <v>Gauge Pins · Go/NoGo</v>
      </c>
      <c r="T145" s="73" t="str">
        <v>Gauge Pins · NoGo</v>
      </c>
      <c r="U145" s="73" t="str">
        <v>Gauge Pins · Var.Best.Fit.</v>
      </c>
      <c r="V145" s="73" t="str">
        <v>GCMM-000X (CMM) · Pass / Fail</v>
      </c>
      <c r="W145" s="73" t="str">
        <v>GCMM-000X (CMM) · Var.Meas.</v>
      </c>
      <c r="X145" s="73" t="str">
        <v>GOMS-000X (Sylvac)</v>
      </c>
      <c r="Y145" s="73" t="str">
        <v>GRAM-00XX (RAM) · Pass / Fail</v>
      </c>
      <c r="Z145" s="73" t="str">
        <v>GRAM-00XX (RAM) · Program</v>
      </c>
      <c r="AA145" s="73" t="str">
        <v>GRAM-00XX (RAM) · Var.Meas.</v>
      </c>
      <c r="AB145" s="73" t="str">
        <v>GRAM-00XX (RAM) · Visual</v>
      </c>
      <c r="AC145" s="73" t="str">
        <v>Groove Width Micrometer</v>
      </c>
      <c r="AD145" s="73" t="str">
        <v>GTIC-00XX Test Indicator</v>
      </c>
      <c r="AE145" s="73" t="str">
        <v>Indicator / Drop</v>
      </c>
      <c r="AF145" s="73" t="str">
        <v>Inspection Fixture · Go</v>
      </c>
      <c r="AG145" s="73" t="str">
        <v>Inspection Fixture · NoGo</v>
      </c>
      <c r="AH145" s="73" t="str">
        <v>Micrometer · Anvil GMAN-XXXX</v>
      </c>
      <c r="AI145" s="73" t="str">
        <v>Micrometer · Blade</v>
      </c>
      <c r="AJ145" s="73" t="str">
        <v>Micrometer · Disc</v>
      </c>
      <c r="AK145" s="73" t="str">
        <v>Micrometer · Outside</v>
      </c>
      <c r="AL145" s="73" t="str">
        <v>Micrometer · Pitch</v>
      </c>
      <c r="AM145" s="73" t="str">
        <v>Micrometer · Point</v>
      </c>
      <c r="AN145" s="73" t="str">
        <v>Micrometer · Spline</v>
      </c>
      <c r="AO145" s="73" t="str">
        <v xml:space="preserve">Micrometer · Spline / Calc. </v>
      </c>
      <c r="AP145" s="73" t="str">
        <v>not sure</v>
      </c>
      <c r="AQ145" s="73" t="str">
        <v>Ring/Internal (IDT)</v>
      </c>
      <c r="AR145" s="73" t="str">
        <v xml:space="preserve">Test Indicator/Concent. Ga. </v>
      </c>
      <c r="AS145" s="73" t="str">
        <v>Thread Plug Gauge · Go</v>
      </c>
      <c r="AT145" s="73" t="str">
        <v>Thread Plug Gauge · Go/NoGo</v>
      </c>
      <c r="AU145" s="73" t="str">
        <v>Thread Plug Gauge · NoGo</v>
      </c>
      <c r="AV145" s="73" t="str">
        <v>Thread Ring Gauge · Go</v>
      </c>
      <c r="AW145" s="73" t="str">
        <v>Thread Ring Gauge · Go/NoGo</v>
      </c>
      <c r="AX145" s="73" t="str">
        <v>Thread Ring Gauge · NoGo</v>
      </c>
      <c r="AY145" s="73" t="str">
        <v>Visual</v>
      </c>
      <c r="AZ145" s="73" t="str">
        <v>Visual · (Microscope)</v>
      </c>
      <c r="BA145" s="73" t="str">
        <v>Visual · 10×</v>
      </c>
      <c r="BB145" s="73" t="str">
        <v>Visual · 2.25×</v>
      </c>
      <c r="BC145" s="73" t="str">
        <v>Visual · DV</v>
      </c>
    </row>
    <row r="146" spans="3:55">
      <c r="C146" s="73" t="str" cm="1">
        <f t="array" ref="C146:BC146">TRANSPOSE(_xlfn._xlws.SORT(_xlfn._xlws.FILTER($A$2:$A$279,ISNUMBER(SEARCH('PartLib Table'!N153,$A$2:$A$279)),"not found")))</f>
        <v>Caliper</v>
      </c>
      <c r="D146" s="73" t="str">
        <v>Caliper/Go Gauge</v>
      </c>
      <c r="E146" s="73" t="str">
        <v>Caliper/Go Pin</v>
      </c>
      <c r="F146" s="73" t="str">
        <v>Caliper/Internal (IDT)</v>
      </c>
      <c r="G146" s="73" t="str">
        <v>Comparator / Var.Meas.</v>
      </c>
      <c r="H146" s="73" t="str">
        <v>FI-Visual</v>
      </c>
      <c r="I146" s="73" t="str">
        <v>FI-Visual · (Microscope)</v>
      </c>
      <c r="J146" s="73" t="str">
        <v>FI-Visual · 10×</v>
      </c>
      <c r="K146" s="73" t="str">
        <v>FI-Visual · 2.25×</v>
      </c>
      <c r="L146" s="73" t="str">
        <v>FI-Visual · DV</v>
      </c>
      <c r="M146" s="73" t="str">
        <v>Function Part</v>
      </c>
      <c r="N146" s="73" t="str">
        <v>Functional · Gauge</v>
      </c>
      <c r="O146" s="73" t="str">
        <v>Gauge · Go</v>
      </c>
      <c r="P146" s="73" t="str">
        <v>Gauge · Go/NoGo</v>
      </c>
      <c r="Q146" s="73" t="str">
        <v>Gauge · NoGo</v>
      </c>
      <c r="R146" s="73" t="str">
        <v>Gauge Pins · Go</v>
      </c>
      <c r="S146" s="73" t="str">
        <v>Gauge Pins · Go/NoGo</v>
      </c>
      <c r="T146" s="73" t="str">
        <v>Gauge Pins · NoGo</v>
      </c>
      <c r="U146" s="73" t="str">
        <v>Gauge Pins · Var.Best.Fit.</v>
      </c>
      <c r="V146" s="73" t="str">
        <v>GCMM-000X (CMM) · Pass / Fail</v>
      </c>
      <c r="W146" s="73" t="str">
        <v>GCMM-000X (CMM) · Var.Meas.</v>
      </c>
      <c r="X146" s="73" t="str">
        <v>GOMS-000X (Sylvac)</v>
      </c>
      <c r="Y146" s="73" t="str">
        <v>GRAM-00XX (RAM) · Pass / Fail</v>
      </c>
      <c r="Z146" s="73" t="str">
        <v>GRAM-00XX (RAM) · Program</v>
      </c>
      <c r="AA146" s="73" t="str">
        <v>GRAM-00XX (RAM) · Var.Meas.</v>
      </c>
      <c r="AB146" s="73" t="str">
        <v>GRAM-00XX (RAM) · Visual</v>
      </c>
      <c r="AC146" s="73" t="str">
        <v>Groove Width Micrometer</v>
      </c>
      <c r="AD146" s="73" t="str">
        <v>GTIC-00XX Test Indicator</v>
      </c>
      <c r="AE146" s="73" t="str">
        <v>Indicator / Drop</v>
      </c>
      <c r="AF146" s="73" t="str">
        <v>Inspection Fixture · Go</v>
      </c>
      <c r="AG146" s="73" t="str">
        <v>Inspection Fixture · NoGo</v>
      </c>
      <c r="AH146" s="73" t="str">
        <v>Micrometer · Anvil GMAN-XXXX</v>
      </c>
      <c r="AI146" s="73" t="str">
        <v>Micrometer · Blade</v>
      </c>
      <c r="AJ146" s="73" t="str">
        <v>Micrometer · Disc</v>
      </c>
      <c r="AK146" s="73" t="str">
        <v>Micrometer · Outside</v>
      </c>
      <c r="AL146" s="73" t="str">
        <v>Micrometer · Pitch</v>
      </c>
      <c r="AM146" s="73" t="str">
        <v>Micrometer · Point</v>
      </c>
      <c r="AN146" s="73" t="str">
        <v>Micrometer · Spline</v>
      </c>
      <c r="AO146" s="73" t="str">
        <v xml:space="preserve">Micrometer · Spline / Calc. </v>
      </c>
      <c r="AP146" s="73" t="str">
        <v>not sure</v>
      </c>
      <c r="AQ146" s="73" t="str">
        <v>Ring/Internal (IDT)</v>
      </c>
      <c r="AR146" s="73" t="str">
        <v xml:space="preserve">Test Indicator/Concent. Ga. </v>
      </c>
      <c r="AS146" s="73" t="str">
        <v>Thread Plug Gauge · Go</v>
      </c>
      <c r="AT146" s="73" t="str">
        <v>Thread Plug Gauge · Go/NoGo</v>
      </c>
      <c r="AU146" s="73" t="str">
        <v>Thread Plug Gauge · NoGo</v>
      </c>
      <c r="AV146" s="73" t="str">
        <v>Thread Ring Gauge · Go</v>
      </c>
      <c r="AW146" s="73" t="str">
        <v>Thread Ring Gauge · Go/NoGo</v>
      </c>
      <c r="AX146" s="73" t="str">
        <v>Thread Ring Gauge · NoGo</v>
      </c>
      <c r="AY146" s="73" t="str">
        <v>Visual</v>
      </c>
      <c r="AZ146" s="73" t="str">
        <v>Visual · (Microscope)</v>
      </c>
      <c r="BA146" s="73" t="str">
        <v>Visual · 10×</v>
      </c>
      <c r="BB146" s="73" t="str">
        <v>Visual · 2.25×</v>
      </c>
      <c r="BC146" s="73" t="str">
        <v>Visual · DV</v>
      </c>
    </row>
    <row r="147" spans="3:55">
      <c r="C147" s="73" t="str" cm="1">
        <f t="array" ref="C147:BC147">TRANSPOSE(_xlfn._xlws.SORT(_xlfn._xlws.FILTER($A$2:$A$279,ISNUMBER(SEARCH('PartLib Table'!N154,$A$2:$A$279)),"not found")))</f>
        <v>Caliper</v>
      </c>
      <c r="D147" s="73" t="str">
        <v>Caliper/Go Gauge</v>
      </c>
      <c r="E147" s="73" t="str">
        <v>Caliper/Go Pin</v>
      </c>
      <c r="F147" s="73" t="str">
        <v>Caliper/Internal (IDT)</v>
      </c>
      <c r="G147" s="73" t="str">
        <v>Comparator / Var.Meas.</v>
      </c>
      <c r="H147" s="73" t="str">
        <v>FI-Visual</v>
      </c>
      <c r="I147" s="73" t="str">
        <v>FI-Visual · (Microscope)</v>
      </c>
      <c r="J147" s="73" t="str">
        <v>FI-Visual · 10×</v>
      </c>
      <c r="K147" s="73" t="str">
        <v>FI-Visual · 2.25×</v>
      </c>
      <c r="L147" s="73" t="str">
        <v>FI-Visual · DV</v>
      </c>
      <c r="M147" s="73" t="str">
        <v>Function Part</v>
      </c>
      <c r="N147" s="73" t="str">
        <v>Functional · Gauge</v>
      </c>
      <c r="O147" s="73" t="str">
        <v>Gauge · Go</v>
      </c>
      <c r="P147" s="73" t="str">
        <v>Gauge · Go/NoGo</v>
      </c>
      <c r="Q147" s="73" t="str">
        <v>Gauge · NoGo</v>
      </c>
      <c r="R147" s="73" t="str">
        <v>Gauge Pins · Go</v>
      </c>
      <c r="S147" s="73" t="str">
        <v>Gauge Pins · Go/NoGo</v>
      </c>
      <c r="T147" s="73" t="str">
        <v>Gauge Pins · NoGo</v>
      </c>
      <c r="U147" s="73" t="str">
        <v>Gauge Pins · Var.Best.Fit.</v>
      </c>
      <c r="V147" s="73" t="str">
        <v>GCMM-000X (CMM) · Pass / Fail</v>
      </c>
      <c r="W147" s="73" t="str">
        <v>GCMM-000X (CMM) · Var.Meas.</v>
      </c>
      <c r="X147" s="73" t="str">
        <v>GOMS-000X (Sylvac)</v>
      </c>
      <c r="Y147" s="73" t="str">
        <v>GRAM-00XX (RAM) · Pass / Fail</v>
      </c>
      <c r="Z147" s="73" t="str">
        <v>GRAM-00XX (RAM) · Program</v>
      </c>
      <c r="AA147" s="73" t="str">
        <v>GRAM-00XX (RAM) · Var.Meas.</v>
      </c>
      <c r="AB147" s="73" t="str">
        <v>GRAM-00XX (RAM) · Visual</v>
      </c>
      <c r="AC147" s="73" t="str">
        <v>Groove Width Micrometer</v>
      </c>
      <c r="AD147" s="73" t="str">
        <v>GTIC-00XX Test Indicator</v>
      </c>
      <c r="AE147" s="73" t="str">
        <v>Indicator / Drop</v>
      </c>
      <c r="AF147" s="73" t="str">
        <v>Inspection Fixture · Go</v>
      </c>
      <c r="AG147" s="73" t="str">
        <v>Inspection Fixture · NoGo</v>
      </c>
      <c r="AH147" s="73" t="str">
        <v>Micrometer · Anvil GMAN-XXXX</v>
      </c>
      <c r="AI147" s="73" t="str">
        <v>Micrometer · Blade</v>
      </c>
      <c r="AJ147" s="73" t="str">
        <v>Micrometer · Disc</v>
      </c>
      <c r="AK147" s="73" t="str">
        <v>Micrometer · Outside</v>
      </c>
      <c r="AL147" s="73" t="str">
        <v>Micrometer · Pitch</v>
      </c>
      <c r="AM147" s="73" t="str">
        <v>Micrometer · Point</v>
      </c>
      <c r="AN147" s="73" t="str">
        <v>Micrometer · Spline</v>
      </c>
      <c r="AO147" s="73" t="str">
        <v xml:space="preserve">Micrometer · Spline / Calc. </v>
      </c>
      <c r="AP147" s="73" t="str">
        <v>not sure</v>
      </c>
      <c r="AQ147" s="73" t="str">
        <v>Ring/Internal (IDT)</v>
      </c>
      <c r="AR147" s="73" t="str">
        <v xml:space="preserve">Test Indicator/Concent. Ga. </v>
      </c>
      <c r="AS147" s="73" t="str">
        <v>Thread Plug Gauge · Go</v>
      </c>
      <c r="AT147" s="73" t="str">
        <v>Thread Plug Gauge · Go/NoGo</v>
      </c>
      <c r="AU147" s="73" t="str">
        <v>Thread Plug Gauge · NoGo</v>
      </c>
      <c r="AV147" s="73" t="str">
        <v>Thread Ring Gauge · Go</v>
      </c>
      <c r="AW147" s="73" t="str">
        <v>Thread Ring Gauge · Go/NoGo</v>
      </c>
      <c r="AX147" s="73" t="str">
        <v>Thread Ring Gauge · NoGo</v>
      </c>
      <c r="AY147" s="73" t="str">
        <v>Visual</v>
      </c>
      <c r="AZ147" s="73" t="str">
        <v>Visual · (Microscope)</v>
      </c>
      <c r="BA147" s="73" t="str">
        <v>Visual · 10×</v>
      </c>
      <c r="BB147" s="73" t="str">
        <v>Visual · 2.25×</v>
      </c>
      <c r="BC147" s="73" t="str">
        <v>Visual · DV</v>
      </c>
    </row>
    <row r="148" spans="3:55">
      <c r="C148" s="73" t="str" cm="1">
        <f t="array" ref="C148:BC148">TRANSPOSE(_xlfn._xlws.SORT(_xlfn._xlws.FILTER($A$2:$A$279,ISNUMBER(SEARCH('PartLib Table'!N155,$A$2:$A$279)),"not found")))</f>
        <v>Caliper</v>
      </c>
      <c r="D148" s="73" t="str">
        <v>Caliper/Go Gauge</v>
      </c>
      <c r="E148" s="73" t="str">
        <v>Caliper/Go Pin</v>
      </c>
      <c r="F148" s="73" t="str">
        <v>Caliper/Internal (IDT)</v>
      </c>
      <c r="G148" s="73" t="str">
        <v>Comparator / Var.Meas.</v>
      </c>
      <c r="H148" s="73" t="str">
        <v>FI-Visual</v>
      </c>
      <c r="I148" s="73" t="str">
        <v>FI-Visual · (Microscope)</v>
      </c>
      <c r="J148" s="73" t="str">
        <v>FI-Visual · 10×</v>
      </c>
      <c r="K148" s="73" t="str">
        <v>FI-Visual · 2.25×</v>
      </c>
      <c r="L148" s="73" t="str">
        <v>FI-Visual · DV</v>
      </c>
      <c r="M148" s="73" t="str">
        <v>Function Part</v>
      </c>
      <c r="N148" s="73" t="str">
        <v>Functional · Gauge</v>
      </c>
      <c r="O148" s="73" t="str">
        <v>Gauge · Go</v>
      </c>
      <c r="P148" s="73" t="str">
        <v>Gauge · Go/NoGo</v>
      </c>
      <c r="Q148" s="73" t="str">
        <v>Gauge · NoGo</v>
      </c>
      <c r="R148" s="73" t="str">
        <v>Gauge Pins · Go</v>
      </c>
      <c r="S148" s="73" t="str">
        <v>Gauge Pins · Go/NoGo</v>
      </c>
      <c r="T148" s="73" t="str">
        <v>Gauge Pins · NoGo</v>
      </c>
      <c r="U148" s="73" t="str">
        <v>Gauge Pins · Var.Best.Fit.</v>
      </c>
      <c r="V148" s="73" t="str">
        <v>GCMM-000X (CMM) · Pass / Fail</v>
      </c>
      <c r="W148" s="73" t="str">
        <v>GCMM-000X (CMM) · Var.Meas.</v>
      </c>
      <c r="X148" s="73" t="str">
        <v>GOMS-000X (Sylvac)</v>
      </c>
      <c r="Y148" s="73" t="str">
        <v>GRAM-00XX (RAM) · Pass / Fail</v>
      </c>
      <c r="Z148" s="73" t="str">
        <v>GRAM-00XX (RAM) · Program</v>
      </c>
      <c r="AA148" s="73" t="str">
        <v>GRAM-00XX (RAM) · Var.Meas.</v>
      </c>
      <c r="AB148" s="73" t="str">
        <v>GRAM-00XX (RAM) · Visual</v>
      </c>
      <c r="AC148" s="73" t="str">
        <v>Groove Width Micrometer</v>
      </c>
      <c r="AD148" s="73" t="str">
        <v>GTIC-00XX Test Indicator</v>
      </c>
      <c r="AE148" s="73" t="str">
        <v>Indicator / Drop</v>
      </c>
      <c r="AF148" s="73" t="str">
        <v>Inspection Fixture · Go</v>
      </c>
      <c r="AG148" s="73" t="str">
        <v>Inspection Fixture · NoGo</v>
      </c>
      <c r="AH148" s="73" t="str">
        <v>Micrometer · Anvil GMAN-XXXX</v>
      </c>
      <c r="AI148" s="73" t="str">
        <v>Micrometer · Blade</v>
      </c>
      <c r="AJ148" s="73" t="str">
        <v>Micrometer · Disc</v>
      </c>
      <c r="AK148" s="73" t="str">
        <v>Micrometer · Outside</v>
      </c>
      <c r="AL148" s="73" t="str">
        <v>Micrometer · Pitch</v>
      </c>
      <c r="AM148" s="73" t="str">
        <v>Micrometer · Point</v>
      </c>
      <c r="AN148" s="73" t="str">
        <v>Micrometer · Spline</v>
      </c>
      <c r="AO148" s="73" t="str">
        <v xml:space="preserve">Micrometer · Spline / Calc. </v>
      </c>
      <c r="AP148" s="73" t="str">
        <v>not sure</v>
      </c>
      <c r="AQ148" s="73" t="str">
        <v>Ring/Internal (IDT)</v>
      </c>
      <c r="AR148" s="73" t="str">
        <v xml:space="preserve">Test Indicator/Concent. Ga. </v>
      </c>
      <c r="AS148" s="73" t="str">
        <v>Thread Plug Gauge · Go</v>
      </c>
      <c r="AT148" s="73" t="str">
        <v>Thread Plug Gauge · Go/NoGo</v>
      </c>
      <c r="AU148" s="73" t="str">
        <v>Thread Plug Gauge · NoGo</v>
      </c>
      <c r="AV148" s="73" t="str">
        <v>Thread Ring Gauge · Go</v>
      </c>
      <c r="AW148" s="73" t="str">
        <v>Thread Ring Gauge · Go/NoGo</v>
      </c>
      <c r="AX148" s="73" t="str">
        <v>Thread Ring Gauge · NoGo</v>
      </c>
      <c r="AY148" s="73" t="str">
        <v>Visual</v>
      </c>
      <c r="AZ148" s="73" t="str">
        <v>Visual · (Microscope)</v>
      </c>
      <c r="BA148" s="73" t="str">
        <v>Visual · 10×</v>
      </c>
      <c r="BB148" s="73" t="str">
        <v>Visual · 2.25×</v>
      </c>
      <c r="BC148" s="73" t="str">
        <v>Visual · DV</v>
      </c>
    </row>
    <row r="149" spans="3:55">
      <c r="C149" s="73" t="str" cm="1">
        <f t="array" ref="C149:BC149">TRANSPOSE(_xlfn._xlws.SORT(_xlfn._xlws.FILTER($A$2:$A$279,ISNUMBER(SEARCH('PartLib Table'!N156,$A$2:$A$279)),"not found")))</f>
        <v>Caliper</v>
      </c>
      <c r="D149" s="73" t="str">
        <v>Caliper/Go Gauge</v>
      </c>
      <c r="E149" s="73" t="str">
        <v>Caliper/Go Pin</v>
      </c>
      <c r="F149" s="73" t="str">
        <v>Caliper/Internal (IDT)</v>
      </c>
      <c r="G149" s="73" t="str">
        <v>Comparator / Var.Meas.</v>
      </c>
      <c r="H149" s="73" t="str">
        <v>FI-Visual</v>
      </c>
      <c r="I149" s="73" t="str">
        <v>FI-Visual · (Microscope)</v>
      </c>
      <c r="J149" s="73" t="str">
        <v>FI-Visual · 10×</v>
      </c>
      <c r="K149" s="73" t="str">
        <v>FI-Visual · 2.25×</v>
      </c>
      <c r="L149" s="73" t="str">
        <v>FI-Visual · DV</v>
      </c>
      <c r="M149" s="73" t="str">
        <v>Function Part</v>
      </c>
      <c r="N149" s="73" t="str">
        <v>Functional · Gauge</v>
      </c>
      <c r="O149" s="73" t="str">
        <v>Gauge · Go</v>
      </c>
      <c r="P149" s="73" t="str">
        <v>Gauge · Go/NoGo</v>
      </c>
      <c r="Q149" s="73" t="str">
        <v>Gauge · NoGo</v>
      </c>
      <c r="R149" s="73" t="str">
        <v>Gauge Pins · Go</v>
      </c>
      <c r="S149" s="73" t="str">
        <v>Gauge Pins · Go/NoGo</v>
      </c>
      <c r="T149" s="73" t="str">
        <v>Gauge Pins · NoGo</v>
      </c>
      <c r="U149" s="73" t="str">
        <v>Gauge Pins · Var.Best.Fit.</v>
      </c>
      <c r="V149" s="73" t="str">
        <v>GCMM-000X (CMM) · Pass / Fail</v>
      </c>
      <c r="W149" s="73" t="str">
        <v>GCMM-000X (CMM) · Var.Meas.</v>
      </c>
      <c r="X149" s="73" t="str">
        <v>GOMS-000X (Sylvac)</v>
      </c>
      <c r="Y149" s="73" t="str">
        <v>GRAM-00XX (RAM) · Pass / Fail</v>
      </c>
      <c r="Z149" s="73" t="str">
        <v>GRAM-00XX (RAM) · Program</v>
      </c>
      <c r="AA149" s="73" t="str">
        <v>GRAM-00XX (RAM) · Var.Meas.</v>
      </c>
      <c r="AB149" s="73" t="str">
        <v>GRAM-00XX (RAM) · Visual</v>
      </c>
      <c r="AC149" s="73" t="str">
        <v>Groove Width Micrometer</v>
      </c>
      <c r="AD149" s="73" t="str">
        <v>GTIC-00XX Test Indicator</v>
      </c>
      <c r="AE149" s="73" t="str">
        <v>Indicator / Drop</v>
      </c>
      <c r="AF149" s="73" t="str">
        <v>Inspection Fixture · Go</v>
      </c>
      <c r="AG149" s="73" t="str">
        <v>Inspection Fixture · NoGo</v>
      </c>
      <c r="AH149" s="73" t="str">
        <v>Micrometer · Anvil GMAN-XXXX</v>
      </c>
      <c r="AI149" s="73" t="str">
        <v>Micrometer · Blade</v>
      </c>
      <c r="AJ149" s="73" t="str">
        <v>Micrometer · Disc</v>
      </c>
      <c r="AK149" s="73" t="str">
        <v>Micrometer · Outside</v>
      </c>
      <c r="AL149" s="73" t="str">
        <v>Micrometer · Pitch</v>
      </c>
      <c r="AM149" s="73" t="str">
        <v>Micrometer · Point</v>
      </c>
      <c r="AN149" s="73" t="str">
        <v>Micrometer · Spline</v>
      </c>
      <c r="AO149" s="73" t="str">
        <v xml:space="preserve">Micrometer · Spline / Calc. </v>
      </c>
      <c r="AP149" s="73" t="str">
        <v>not sure</v>
      </c>
      <c r="AQ149" s="73" t="str">
        <v>Ring/Internal (IDT)</v>
      </c>
      <c r="AR149" s="73" t="str">
        <v xml:space="preserve">Test Indicator/Concent. Ga. </v>
      </c>
      <c r="AS149" s="73" t="str">
        <v>Thread Plug Gauge · Go</v>
      </c>
      <c r="AT149" s="73" t="str">
        <v>Thread Plug Gauge · Go/NoGo</v>
      </c>
      <c r="AU149" s="73" t="str">
        <v>Thread Plug Gauge · NoGo</v>
      </c>
      <c r="AV149" s="73" t="str">
        <v>Thread Ring Gauge · Go</v>
      </c>
      <c r="AW149" s="73" t="str">
        <v>Thread Ring Gauge · Go/NoGo</v>
      </c>
      <c r="AX149" s="73" t="str">
        <v>Thread Ring Gauge · NoGo</v>
      </c>
      <c r="AY149" s="73" t="str">
        <v>Visual</v>
      </c>
      <c r="AZ149" s="73" t="str">
        <v>Visual · (Microscope)</v>
      </c>
      <c r="BA149" s="73" t="str">
        <v>Visual · 10×</v>
      </c>
      <c r="BB149" s="73" t="str">
        <v>Visual · 2.25×</v>
      </c>
      <c r="BC149" s="73" t="str">
        <v>Visual · DV</v>
      </c>
    </row>
    <row r="150" spans="3:55">
      <c r="C150" s="73" t="str" cm="1">
        <f t="array" ref="C150:BC150">TRANSPOSE(_xlfn._xlws.SORT(_xlfn._xlws.FILTER($A$2:$A$279,ISNUMBER(SEARCH('PartLib Table'!N157,$A$2:$A$279)),"not found")))</f>
        <v>Caliper</v>
      </c>
      <c r="D150" s="73" t="str">
        <v>Caliper/Go Gauge</v>
      </c>
      <c r="E150" s="73" t="str">
        <v>Caliper/Go Pin</v>
      </c>
      <c r="F150" s="73" t="str">
        <v>Caliper/Internal (IDT)</v>
      </c>
      <c r="G150" s="73" t="str">
        <v>Comparator / Var.Meas.</v>
      </c>
      <c r="H150" s="73" t="str">
        <v>FI-Visual</v>
      </c>
      <c r="I150" s="73" t="str">
        <v>FI-Visual · (Microscope)</v>
      </c>
      <c r="J150" s="73" t="str">
        <v>FI-Visual · 10×</v>
      </c>
      <c r="K150" s="73" t="str">
        <v>FI-Visual · 2.25×</v>
      </c>
      <c r="L150" s="73" t="str">
        <v>FI-Visual · DV</v>
      </c>
      <c r="M150" s="73" t="str">
        <v>Function Part</v>
      </c>
      <c r="N150" s="73" t="str">
        <v>Functional · Gauge</v>
      </c>
      <c r="O150" s="73" t="str">
        <v>Gauge · Go</v>
      </c>
      <c r="P150" s="73" t="str">
        <v>Gauge · Go/NoGo</v>
      </c>
      <c r="Q150" s="73" t="str">
        <v>Gauge · NoGo</v>
      </c>
      <c r="R150" s="73" t="str">
        <v>Gauge Pins · Go</v>
      </c>
      <c r="S150" s="73" t="str">
        <v>Gauge Pins · Go/NoGo</v>
      </c>
      <c r="T150" s="73" t="str">
        <v>Gauge Pins · NoGo</v>
      </c>
      <c r="U150" s="73" t="str">
        <v>Gauge Pins · Var.Best.Fit.</v>
      </c>
      <c r="V150" s="73" t="str">
        <v>GCMM-000X (CMM) · Pass / Fail</v>
      </c>
      <c r="W150" s="73" t="str">
        <v>GCMM-000X (CMM) · Var.Meas.</v>
      </c>
      <c r="X150" s="73" t="str">
        <v>GOMS-000X (Sylvac)</v>
      </c>
      <c r="Y150" s="73" t="str">
        <v>GRAM-00XX (RAM) · Pass / Fail</v>
      </c>
      <c r="Z150" s="73" t="str">
        <v>GRAM-00XX (RAM) · Program</v>
      </c>
      <c r="AA150" s="73" t="str">
        <v>GRAM-00XX (RAM) · Var.Meas.</v>
      </c>
      <c r="AB150" s="73" t="str">
        <v>GRAM-00XX (RAM) · Visual</v>
      </c>
      <c r="AC150" s="73" t="str">
        <v>Groove Width Micrometer</v>
      </c>
      <c r="AD150" s="73" t="str">
        <v>GTIC-00XX Test Indicator</v>
      </c>
      <c r="AE150" s="73" t="str">
        <v>Indicator / Drop</v>
      </c>
      <c r="AF150" s="73" t="str">
        <v>Inspection Fixture · Go</v>
      </c>
      <c r="AG150" s="73" t="str">
        <v>Inspection Fixture · NoGo</v>
      </c>
      <c r="AH150" s="73" t="str">
        <v>Micrometer · Anvil GMAN-XXXX</v>
      </c>
      <c r="AI150" s="73" t="str">
        <v>Micrometer · Blade</v>
      </c>
      <c r="AJ150" s="73" t="str">
        <v>Micrometer · Disc</v>
      </c>
      <c r="AK150" s="73" t="str">
        <v>Micrometer · Outside</v>
      </c>
      <c r="AL150" s="73" t="str">
        <v>Micrometer · Pitch</v>
      </c>
      <c r="AM150" s="73" t="str">
        <v>Micrometer · Point</v>
      </c>
      <c r="AN150" s="73" t="str">
        <v>Micrometer · Spline</v>
      </c>
      <c r="AO150" s="73" t="str">
        <v xml:space="preserve">Micrometer · Spline / Calc. </v>
      </c>
      <c r="AP150" s="73" t="str">
        <v>not sure</v>
      </c>
      <c r="AQ150" s="73" t="str">
        <v>Ring/Internal (IDT)</v>
      </c>
      <c r="AR150" s="73" t="str">
        <v xml:space="preserve">Test Indicator/Concent. Ga. </v>
      </c>
      <c r="AS150" s="73" t="str">
        <v>Thread Plug Gauge · Go</v>
      </c>
      <c r="AT150" s="73" t="str">
        <v>Thread Plug Gauge · Go/NoGo</v>
      </c>
      <c r="AU150" s="73" t="str">
        <v>Thread Plug Gauge · NoGo</v>
      </c>
      <c r="AV150" s="73" t="str">
        <v>Thread Ring Gauge · Go</v>
      </c>
      <c r="AW150" s="73" t="str">
        <v>Thread Ring Gauge · Go/NoGo</v>
      </c>
      <c r="AX150" s="73" t="str">
        <v>Thread Ring Gauge · NoGo</v>
      </c>
      <c r="AY150" s="73" t="str">
        <v>Visual</v>
      </c>
      <c r="AZ150" s="73" t="str">
        <v>Visual · (Microscope)</v>
      </c>
      <c r="BA150" s="73" t="str">
        <v>Visual · 10×</v>
      </c>
      <c r="BB150" s="73" t="str">
        <v>Visual · 2.25×</v>
      </c>
      <c r="BC150" s="73" t="str">
        <v>Visual · DV</v>
      </c>
    </row>
    <row r="151" spans="3:55">
      <c r="C151" s="73" t="str" cm="1">
        <f t="array" ref="C151:BC151">TRANSPOSE(_xlfn._xlws.SORT(_xlfn._xlws.FILTER($A$2:$A$279,ISNUMBER(SEARCH('PartLib Table'!N158,$A$2:$A$279)),"not found")))</f>
        <v>Caliper</v>
      </c>
      <c r="D151" s="73" t="str">
        <v>Caliper/Go Gauge</v>
      </c>
      <c r="E151" s="73" t="str">
        <v>Caliper/Go Pin</v>
      </c>
      <c r="F151" s="73" t="str">
        <v>Caliper/Internal (IDT)</v>
      </c>
      <c r="G151" s="73" t="str">
        <v>Comparator / Var.Meas.</v>
      </c>
      <c r="H151" s="73" t="str">
        <v>FI-Visual</v>
      </c>
      <c r="I151" s="73" t="str">
        <v>FI-Visual · (Microscope)</v>
      </c>
      <c r="J151" s="73" t="str">
        <v>FI-Visual · 10×</v>
      </c>
      <c r="K151" s="73" t="str">
        <v>FI-Visual · 2.25×</v>
      </c>
      <c r="L151" s="73" t="str">
        <v>FI-Visual · DV</v>
      </c>
      <c r="M151" s="73" t="str">
        <v>Function Part</v>
      </c>
      <c r="N151" s="73" t="str">
        <v>Functional · Gauge</v>
      </c>
      <c r="O151" s="73" t="str">
        <v>Gauge · Go</v>
      </c>
      <c r="P151" s="73" t="str">
        <v>Gauge · Go/NoGo</v>
      </c>
      <c r="Q151" s="73" t="str">
        <v>Gauge · NoGo</v>
      </c>
      <c r="R151" s="73" t="str">
        <v>Gauge Pins · Go</v>
      </c>
      <c r="S151" s="73" t="str">
        <v>Gauge Pins · Go/NoGo</v>
      </c>
      <c r="T151" s="73" t="str">
        <v>Gauge Pins · NoGo</v>
      </c>
      <c r="U151" s="73" t="str">
        <v>Gauge Pins · Var.Best.Fit.</v>
      </c>
      <c r="V151" s="73" t="str">
        <v>GCMM-000X (CMM) · Pass / Fail</v>
      </c>
      <c r="W151" s="73" t="str">
        <v>GCMM-000X (CMM) · Var.Meas.</v>
      </c>
      <c r="X151" s="73" t="str">
        <v>GOMS-000X (Sylvac)</v>
      </c>
      <c r="Y151" s="73" t="str">
        <v>GRAM-00XX (RAM) · Pass / Fail</v>
      </c>
      <c r="Z151" s="73" t="str">
        <v>GRAM-00XX (RAM) · Program</v>
      </c>
      <c r="AA151" s="73" t="str">
        <v>GRAM-00XX (RAM) · Var.Meas.</v>
      </c>
      <c r="AB151" s="73" t="str">
        <v>GRAM-00XX (RAM) · Visual</v>
      </c>
      <c r="AC151" s="73" t="str">
        <v>Groove Width Micrometer</v>
      </c>
      <c r="AD151" s="73" t="str">
        <v>GTIC-00XX Test Indicator</v>
      </c>
      <c r="AE151" s="73" t="str">
        <v>Indicator / Drop</v>
      </c>
      <c r="AF151" s="73" t="str">
        <v>Inspection Fixture · Go</v>
      </c>
      <c r="AG151" s="73" t="str">
        <v>Inspection Fixture · NoGo</v>
      </c>
      <c r="AH151" s="73" t="str">
        <v>Micrometer · Anvil GMAN-XXXX</v>
      </c>
      <c r="AI151" s="73" t="str">
        <v>Micrometer · Blade</v>
      </c>
      <c r="AJ151" s="73" t="str">
        <v>Micrometer · Disc</v>
      </c>
      <c r="AK151" s="73" t="str">
        <v>Micrometer · Outside</v>
      </c>
      <c r="AL151" s="73" t="str">
        <v>Micrometer · Pitch</v>
      </c>
      <c r="AM151" s="73" t="str">
        <v>Micrometer · Point</v>
      </c>
      <c r="AN151" s="73" t="str">
        <v>Micrometer · Spline</v>
      </c>
      <c r="AO151" s="73" t="str">
        <v xml:space="preserve">Micrometer · Spline / Calc. </v>
      </c>
      <c r="AP151" s="73" t="str">
        <v>not sure</v>
      </c>
      <c r="AQ151" s="73" t="str">
        <v>Ring/Internal (IDT)</v>
      </c>
      <c r="AR151" s="73" t="str">
        <v xml:space="preserve">Test Indicator/Concent. Ga. </v>
      </c>
      <c r="AS151" s="73" t="str">
        <v>Thread Plug Gauge · Go</v>
      </c>
      <c r="AT151" s="73" t="str">
        <v>Thread Plug Gauge · Go/NoGo</v>
      </c>
      <c r="AU151" s="73" t="str">
        <v>Thread Plug Gauge · NoGo</v>
      </c>
      <c r="AV151" s="73" t="str">
        <v>Thread Ring Gauge · Go</v>
      </c>
      <c r="AW151" s="73" t="str">
        <v>Thread Ring Gauge · Go/NoGo</v>
      </c>
      <c r="AX151" s="73" t="str">
        <v>Thread Ring Gauge · NoGo</v>
      </c>
      <c r="AY151" s="73" t="str">
        <v>Visual</v>
      </c>
      <c r="AZ151" s="73" t="str">
        <v>Visual · (Microscope)</v>
      </c>
      <c r="BA151" s="73" t="str">
        <v>Visual · 10×</v>
      </c>
      <c r="BB151" s="73" t="str">
        <v>Visual · 2.25×</v>
      </c>
      <c r="BC151" s="73" t="str">
        <v>Visual · DV</v>
      </c>
    </row>
    <row r="152" spans="3:55">
      <c r="C152" s="73" t="str" cm="1">
        <f t="array" ref="C152:BC152">TRANSPOSE(_xlfn._xlws.SORT(_xlfn._xlws.FILTER($A$2:$A$279,ISNUMBER(SEARCH('PartLib Table'!N159,$A$2:$A$279)),"not found")))</f>
        <v>Caliper</v>
      </c>
      <c r="D152" s="73" t="str">
        <v>Caliper/Go Gauge</v>
      </c>
      <c r="E152" s="73" t="str">
        <v>Caliper/Go Pin</v>
      </c>
      <c r="F152" s="73" t="str">
        <v>Caliper/Internal (IDT)</v>
      </c>
      <c r="G152" s="73" t="str">
        <v>Comparator / Var.Meas.</v>
      </c>
      <c r="H152" s="73" t="str">
        <v>FI-Visual</v>
      </c>
      <c r="I152" s="73" t="str">
        <v>FI-Visual · (Microscope)</v>
      </c>
      <c r="J152" s="73" t="str">
        <v>FI-Visual · 10×</v>
      </c>
      <c r="K152" s="73" t="str">
        <v>FI-Visual · 2.25×</v>
      </c>
      <c r="L152" s="73" t="str">
        <v>FI-Visual · DV</v>
      </c>
      <c r="M152" s="73" t="str">
        <v>Function Part</v>
      </c>
      <c r="N152" s="73" t="str">
        <v>Functional · Gauge</v>
      </c>
      <c r="O152" s="73" t="str">
        <v>Gauge · Go</v>
      </c>
      <c r="P152" s="73" t="str">
        <v>Gauge · Go/NoGo</v>
      </c>
      <c r="Q152" s="73" t="str">
        <v>Gauge · NoGo</v>
      </c>
      <c r="R152" s="73" t="str">
        <v>Gauge Pins · Go</v>
      </c>
      <c r="S152" s="73" t="str">
        <v>Gauge Pins · Go/NoGo</v>
      </c>
      <c r="T152" s="73" t="str">
        <v>Gauge Pins · NoGo</v>
      </c>
      <c r="U152" s="73" t="str">
        <v>Gauge Pins · Var.Best.Fit.</v>
      </c>
      <c r="V152" s="73" t="str">
        <v>GCMM-000X (CMM) · Pass / Fail</v>
      </c>
      <c r="W152" s="73" t="str">
        <v>GCMM-000X (CMM) · Var.Meas.</v>
      </c>
      <c r="X152" s="73" t="str">
        <v>GOMS-000X (Sylvac)</v>
      </c>
      <c r="Y152" s="73" t="str">
        <v>GRAM-00XX (RAM) · Pass / Fail</v>
      </c>
      <c r="Z152" s="73" t="str">
        <v>GRAM-00XX (RAM) · Program</v>
      </c>
      <c r="AA152" s="73" t="str">
        <v>GRAM-00XX (RAM) · Var.Meas.</v>
      </c>
      <c r="AB152" s="73" t="str">
        <v>GRAM-00XX (RAM) · Visual</v>
      </c>
      <c r="AC152" s="73" t="str">
        <v>Groove Width Micrometer</v>
      </c>
      <c r="AD152" s="73" t="str">
        <v>GTIC-00XX Test Indicator</v>
      </c>
      <c r="AE152" s="73" t="str">
        <v>Indicator / Drop</v>
      </c>
      <c r="AF152" s="73" t="str">
        <v>Inspection Fixture · Go</v>
      </c>
      <c r="AG152" s="73" t="str">
        <v>Inspection Fixture · NoGo</v>
      </c>
      <c r="AH152" s="73" t="str">
        <v>Micrometer · Anvil GMAN-XXXX</v>
      </c>
      <c r="AI152" s="73" t="str">
        <v>Micrometer · Blade</v>
      </c>
      <c r="AJ152" s="73" t="str">
        <v>Micrometer · Disc</v>
      </c>
      <c r="AK152" s="73" t="str">
        <v>Micrometer · Outside</v>
      </c>
      <c r="AL152" s="73" t="str">
        <v>Micrometer · Pitch</v>
      </c>
      <c r="AM152" s="73" t="str">
        <v>Micrometer · Point</v>
      </c>
      <c r="AN152" s="73" t="str">
        <v>Micrometer · Spline</v>
      </c>
      <c r="AO152" s="73" t="str">
        <v xml:space="preserve">Micrometer · Spline / Calc. </v>
      </c>
      <c r="AP152" s="73" t="str">
        <v>not sure</v>
      </c>
      <c r="AQ152" s="73" t="str">
        <v>Ring/Internal (IDT)</v>
      </c>
      <c r="AR152" s="73" t="str">
        <v xml:space="preserve">Test Indicator/Concent. Ga. </v>
      </c>
      <c r="AS152" s="73" t="str">
        <v>Thread Plug Gauge · Go</v>
      </c>
      <c r="AT152" s="73" t="str">
        <v>Thread Plug Gauge · Go/NoGo</v>
      </c>
      <c r="AU152" s="73" t="str">
        <v>Thread Plug Gauge · NoGo</v>
      </c>
      <c r="AV152" s="73" t="str">
        <v>Thread Ring Gauge · Go</v>
      </c>
      <c r="AW152" s="73" t="str">
        <v>Thread Ring Gauge · Go/NoGo</v>
      </c>
      <c r="AX152" s="73" t="str">
        <v>Thread Ring Gauge · NoGo</v>
      </c>
      <c r="AY152" s="73" t="str">
        <v>Visual</v>
      </c>
      <c r="AZ152" s="73" t="str">
        <v>Visual · (Microscope)</v>
      </c>
      <c r="BA152" s="73" t="str">
        <v>Visual · 10×</v>
      </c>
      <c r="BB152" s="73" t="str">
        <v>Visual · 2.25×</v>
      </c>
      <c r="BC152" s="73" t="str">
        <v>Visual · DV</v>
      </c>
    </row>
    <row r="153" spans="3:55">
      <c r="C153" s="73" t="str" cm="1">
        <f t="array" ref="C153:BC153">TRANSPOSE(_xlfn._xlws.SORT(_xlfn._xlws.FILTER($A$2:$A$279,ISNUMBER(SEARCH('PartLib Table'!N160,$A$2:$A$279)),"not found")))</f>
        <v>Caliper</v>
      </c>
      <c r="D153" s="73" t="str">
        <v>Caliper/Go Gauge</v>
      </c>
      <c r="E153" s="73" t="str">
        <v>Caliper/Go Pin</v>
      </c>
      <c r="F153" s="73" t="str">
        <v>Caliper/Internal (IDT)</v>
      </c>
      <c r="G153" s="73" t="str">
        <v>Comparator / Var.Meas.</v>
      </c>
      <c r="H153" s="73" t="str">
        <v>FI-Visual</v>
      </c>
      <c r="I153" s="73" t="str">
        <v>FI-Visual · (Microscope)</v>
      </c>
      <c r="J153" s="73" t="str">
        <v>FI-Visual · 10×</v>
      </c>
      <c r="K153" s="73" t="str">
        <v>FI-Visual · 2.25×</v>
      </c>
      <c r="L153" s="73" t="str">
        <v>FI-Visual · DV</v>
      </c>
      <c r="M153" s="73" t="str">
        <v>Function Part</v>
      </c>
      <c r="N153" s="73" t="str">
        <v>Functional · Gauge</v>
      </c>
      <c r="O153" s="73" t="str">
        <v>Gauge · Go</v>
      </c>
      <c r="P153" s="73" t="str">
        <v>Gauge · Go/NoGo</v>
      </c>
      <c r="Q153" s="73" t="str">
        <v>Gauge · NoGo</v>
      </c>
      <c r="R153" s="73" t="str">
        <v>Gauge Pins · Go</v>
      </c>
      <c r="S153" s="73" t="str">
        <v>Gauge Pins · Go/NoGo</v>
      </c>
      <c r="T153" s="73" t="str">
        <v>Gauge Pins · NoGo</v>
      </c>
      <c r="U153" s="73" t="str">
        <v>Gauge Pins · Var.Best.Fit.</v>
      </c>
      <c r="V153" s="73" t="str">
        <v>GCMM-000X (CMM) · Pass / Fail</v>
      </c>
      <c r="W153" s="73" t="str">
        <v>GCMM-000X (CMM) · Var.Meas.</v>
      </c>
      <c r="X153" s="73" t="str">
        <v>GOMS-000X (Sylvac)</v>
      </c>
      <c r="Y153" s="73" t="str">
        <v>GRAM-00XX (RAM) · Pass / Fail</v>
      </c>
      <c r="Z153" s="73" t="str">
        <v>GRAM-00XX (RAM) · Program</v>
      </c>
      <c r="AA153" s="73" t="str">
        <v>GRAM-00XX (RAM) · Var.Meas.</v>
      </c>
      <c r="AB153" s="73" t="str">
        <v>GRAM-00XX (RAM) · Visual</v>
      </c>
      <c r="AC153" s="73" t="str">
        <v>Groove Width Micrometer</v>
      </c>
      <c r="AD153" s="73" t="str">
        <v>GTIC-00XX Test Indicator</v>
      </c>
      <c r="AE153" s="73" t="str">
        <v>Indicator / Drop</v>
      </c>
      <c r="AF153" s="73" t="str">
        <v>Inspection Fixture · Go</v>
      </c>
      <c r="AG153" s="73" t="str">
        <v>Inspection Fixture · NoGo</v>
      </c>
      <c r="AH153" s="73" t="str">
        <v>Micrometer · Anvil GMAN-XXXX</v>
      </c>
      <c r="AI153" s="73" t="str">
        <v>Micrometer · Blade</v>
      </c>
      <c r="AJ153" s="73" t="str">
        <v>Micrometer · Disc</v>
      </c>
      <c r="AK153" s="73" t="str">
        <v>Micrometer · Outside</v>
      </c>
      <c r="AL153" s="73" t="str">
        <v>Micrometer · Pitch</v>
      </c>
      <c r="AM153" s="73" t="str">
        <v>Micrometer · Point</v>
      </c>
      <c r="AN153" s="73" t="str">
        <v>Micrometer · Spline</v>
      </c>
      <c r="AO153" s="73" t="str">
        <v xml:space="preserve">Micrometer · Spline / Calc. </v>
      </c>
      <c r="AP153" s="73" t="str">
        <v>not sure</v>
      </c>
      <c r="AQ153" s="73" t="str">
        <v>Ring/Internal (IDT)</v>
      </c>
      <c r="AR153" s="73" t="str">
        <v xml:space="preserve">Test Indicator/Concent. Ga. </v>
      </c>
      <c r="AS153" s="73" t="str">
        <v>Thread Plug Gauge · Go</v>
      </c>
      <c r="AT153" s="73" t="str">
        <v>Thread Plug Gauge · Go/NoGo</v>
      </c>
      <c r="AU153" s="73" t="str">
        <v>Thread Plug Gauge · NoGo</v>
      </c>
      <c r="AV153" s="73" t="str">
        <v>Thread Ring Gauge · Go</v>
      </c>
      <c r="AW153" s="73" t="str">
        <v>Thread Ring Gauge · Go/NoGo</v>
      </c>
      <c r="AX153" s="73" t="str">
        <v>Thread Ring Gauge · NoGo</v>
      </c>
      <c r="AY153" s="73" t="str">
        <v>Visual</v>
      </c>
      <c r="AZ153" s="73" t="str">
        <v>Visual · (Microscope)</v>
      </c>
      <c r="BA153" s="73" t="str">
        <v>Visual · 10×</v>
      </c>
      <c r="BB153" s="73" t="str">
        <v>Visual · 2.25×</v>
      </c>
      <c r="BC153" s="73" t="str">
        <v>Visual · DV</v>
      </c>
    </row>
    <row r="154" spans="3:55">
      <c r="C154" s="73" t="str" cm="1">
        <f t="array" ref="C154:BC154">TRANSPOSE(_xlfn._xlws.SORT(_xlfn._xlws.FILTER($A$2:$A$279,ISNUMBER(SEARCH('PartLib Table'!N161,$A$2:$A$279)),"not found")))</f>
        <v>Caliper</v>
      </c>
      <c r="D154" s="73" t="str">
        <v>Caliper/Go Gauge</v>
      </c>
      <c r="E154" s="73" t="str">
        <v>Caliper/Go Pin</v>
      </c>
      <c r="F154" s="73" t="str">
        <v>Caliper/Internal (IDT)</v>
      </c>
      <c r="G154" s="73" t="str">
        <v>Comparator / Var.Meas.</v>
      </c>
      <c r="H154" s="73" t="str">
        <v>FI-Visual</v>
      </c>
      <c r="I154" s="73" t="str">
        <v>FI-Visual · (Microscope)</v>
      </c>
      <c r="J154" s="73" t="str">
        <v>FI-Visual · 10×</v>
      </c>
      <c r="K154" s="73" t="str">
        <v>FI-Visual · 2.25×</v>
      </c>
      <c r="L154" s="73" t="str">
        <v>FI-Visual · DV</v>
      </c>
      <c r="M154" s="73" t="str">
        <v>Function Part</v>
      </c>
      <c r="N154" s="73" t="str">
        <v>Functional · Gauge</v>
      </c>
      <c r="O154" s="73" t="str">
        <v>Gauge · Go</v>
      </c>
      <c r="P154" s="73" t="str">
        <v>Gauge · Go/NoGo</v>
      </c>
      <c r="Q154" s="73" t="str">
        <v>Gauge · NoGo</v>
      </c>
      <c r="R154" s="73" t="str">
        <v>Gauge Pins · Go</v>
      </c>
      <c r="S154" s="73" t="str">
        <v>Gauge Pins · Go/NoGo</v>
      </c>
      <c r="T154" s="73" t="str">
        <v>Gauge Pins · NoGo</v>
      </c>
      <c r="U154" s="73" t="str">
        <v>Gauge Pins · Var.Best.Fit.</v>
      </c>
      <c r="V154" s="73" t="str">
        <v>GCMM-000X (CMM) · Pass / Fail</v>
      </c>
      <c r="W154" s="73" t="str">
        <v>GCMM-000X (CMM) · Var.Meas.</v>
      </c>
      <c r="X154" s="73" t="str">
        <v>GOMS-000X (Sylvac)</v>
      </c>
      <c r="Y154" s="73" t="str">
        <v>GRAM-00XX (RAM) · Pass / Fail</v>
      </c>
      <c r="Z154" s="73" t="str">
        <v>GRAM-00XX (RAM) · Program</v>
      </c>
      <c r="AA154" s="73" t="str">
        <v>GRAM-00XX (RAM) · Var.Meas.</v>
      </c>
      <c r="AB154" s="73" t="str">
        <v>GRAM-00XX (RAM) · Visual</v>
      </c>
      <c r="AC154" s="73" t="str">
        <v>Groove Width Micrometer</v>
      </c>
      <c r="AD154" s="73" t="str">
        <v>GTIC-00XX Test Indicator</v>
      </c>
      <c r="AE154" s="73" t="str">
        <v>Indicator / Drop</v>
      </c>
      <c r="AF154" s="73" t="str">
        <v>Inspection Fixture · Go</v>
      </c>
      <c r="AG154" s="73" t="str">
        <v>Inspection Fixture · NoGo</v>
      </c>
      <c r="AH154" s="73" t="str">
        <v>Micrometer · Anvil GMAN-XXXX</v>
      </c>
      <c r="AI154" s="73" t="str">
        <v>Micrometer · Blade</v>
      </c>
      <c r="AJ154" s="73" t="str">
        <v>Micrometer · Disc</v>
      </c>
      <c r="AK154" s="73" t="str">
        <v>Micrometer · Outside</v>
      </c>
      <c r="AL154" s="73" t="str">
        <v>Micrometer · Pitch</v>
      </c>
      <c r="AM154" s="73" t="str">
        <v>Micrometer · Point</v>
      </c>
      <c r="AN154" s="73" t="str">
        <v>Micrometer · Spline</v>
      </c>
      <c r="AO154" s="73" t="str">
        <v xml:space="preserve">Micrometer · Spline / Calc. </v>
      </c>
      <c r="AP154" s="73" t="str">
        <v>not sure</v>
      </c>
      <c r="AQ154" s="73" t="str">
        <v>Ring/Internal (IDT)</v>
      </c>
      <c r="AR154" s="73" t="str">
        <v xml:space="preserve">Test Indicator/Concent. Ga. </v>
      </c>
      <c r="AS154" s="73" t="str">
        <v>Thread Plug Gauge · Go</v>
      </c>
      <c r="AT154" s="73" t="str">
        <v>Thread Plug Gauge · Go/NoGo</v>
      </c>
      <c r="AU154" s="73" t="str">
        <v>Thread Plug Gauge · NoGo</v>
      </c>
      <c r="AV154" s="73" t="str">
        <v>Thread Ring Gauge · Go</v>
      </c>
      <c r="AW154" s="73" t="str">
        <v>Thread Ring Gauge · Go/NoGo</v>
      </c>
      <c r="AX154" s="73" t="str">
        <v>Thread Ring Gauge · NoGo</v>
      </c>
      <c r="AY154" s="73" t="str">
        <v>Visual</v>
      </c>
      <c r="AZ154" s="73" t="str">
        <v>Visual · (Microscope)</v>
      </c>
      <c r="BA154" s="73" t="str">
        <v>Visual · 10×</v>
      </c>
      <c r="BB154" s="73" t="str">
        <v>Visual · 2.25×</v>
      </c>
      <c r="BC154" s="73" t="str">
        <v>Visual · DV</v>
      </c>
    </row>
    <row r="155" spans="3:55">
      <c r="C155" s="73" t="str" cm="1">
        <f t="array" ref="C155:BC155">TRANSPOSE(_xlfn._xlws.SORT(_xlfn._xlws.FILTER($A$2:$A$279,ISNUMBER(SEARCH('PartLib Table'!N162,$A$2:$A$279)),"not found")))</f>
        <v>Caliper</v>
      </c>
      <c r="D155" s="73" t="str">
        <v>Caliper/Go Gauge</v>
      </c>
      <c r="E155" s="73" t="str">
        <v>Caliper/Go Pin</v>
      </c>
      <c r="F155" s="73" t="str">
        <v>Caliper/Internal (IDT)</v>
      </c>
      <c r="G155" s="73" t="str">
        <v>Comparator / Var.Meas.</v>
      </c>
      <c r="H155" s="73" t="str">
        <v>FI-Visual</v>
      </c>
      <c r="I155" s="73" t="str">
        <v>FI-Visual · (Microscope)</v>
      </c>
      <c r="J155" s="73" t="str">
        <v>FI-Visual · 10×</v>
      </c>
      <c r="K155" s="73" t="str">
        <v>FI-Visual · 2.25×</v>
      </c>
      <c r="L155" s="73" t="str">
        <v>FI-Visual · DV</v>
      </c>
      <c r="M155" s="73" t="str">
        <v>Function Part</v>
      </c>
      <c r="N155" s="73" t="str">
        <v>Functional · Gauge</v>
      </c>
      <c r="O155" s="73" t="str">
        <v>Gauge · Go</v>
      </c>
      <c r="P155" s="73" t="str">
        <v>Gauge · Go/NoGo</v>
      </c>
      <c r="Q155" s="73" t="str">
        <v>Gauge · NoGo</v>
      </c>
      <c r="R155" s="73" t="str">
        <v>Gauge Pins · Go</v>
      </c>
      <c r="S155" s="73" t="str">
        <v>Gauge Pins · Go/NoGo</v>
      </c>
      <c r="T155" s="73" t="str">
        <v>Gauge Pins · NoGo</v>
      </c>
      <c r="U155" s="73" t="str">
        <v>Gauge Pins · Var.Best.Fit.</v>
      </c>
      <c r="V155" s="73" t="str">
        <v>GCMM-000X (CMM) · Pass / Fail</v>
      </c>
      <c r="W155" s="73" t="str">
        <v>GCMM-000X (CMM) · Var.Meas.</v>
      </c>
      <c r="X155" s="73" t="str">
        <v>GOMS-000X (Sylvac)</v>
      </c>
      <c r="Y155" s="73" t="str">
        <v>GRAM-00XX (RAM) · Pass / Fail</v>
      </c>
      <c r="Z155" s="73" t="str">
        <v>GRAM-00XX (RAM) · Program</v>
      </c>
      <c r="AA155" s="73" t="str">
        <v>GRAM-00XX (RAM) · Var.Meas.</v>
      </c>
      <c r="AB155" s="73" t="str">
        <v>GRAM-00XX (RAM) · Visual</v>
      </c>
      <c r="AC155" s="73" t="str">
        <v>Groove Width Micrometer</v>
      </c>
      <c r="AD155" s="73" t="str">
        <v>GTIC-00XX Test Indicator</v>
      </c>
      <c r="AE155" s="73" t="str">
        <v>Indicator / Drop</v>
      </c>
      <c r="AF155" s="73" t="str">
        <v>Inspection Fixture · Go</v>
      </c>
      <c r="AG155" s="73" t="str">
        <v>Inspection Fixture · NoGo</v>
      </c>
      <c r="AH155" s="73" t="str">
        <v>Micrometer · Anvil GMAN-XXXX</v>
      </c>
      <c r="AI155" s="73" t="str">
        <v>Micrometer · Blade</v>
      </c>
      <c r="AJ155" s="73" t="str">
        <v>Micrometer · Disc</v>
      </c>
      <c r="AK155" s="73" t="str">
        <v>Micrometer · Outside</v>
      </c>
      <c r="AL155" s="73" t="str">
        <v>Micrometer · Pitch</v>
      </c>
      <c r="AM155" s="73" t="str">
        <v>Micrometer · Point</v>
      </c>
      <c r="AN155" s="73" t="str">
        <v>Micrometer · Spline</v>
      </c>
      <c r="AO155" s="73" t="str">
        <v xml:space="preserve">Micrometer · Spline / Calc. </v>
      </c>
      <c r="AP155" s="73" t="str">
        <v>not sure</v>
      </c>
      <c r="AQ155" s="73" t="str">
        <v>Ring/Internal (IDT)</v>
      </c>
      <c r="AR155" s="73" t="str">
        <v xml:space="preserve">Test Indicator/Concent. Ga. </v>
      </c>
      <c r="AS155" s="73" t="str">
        <v>Thread Plug Gauge · Go</v>
      </c>
      <c r="AT155" s="73" t="str">
        <v>Thread Plug Gauge · Go/NoGo</v>
      </c>
      <c r="AU155" s="73" t="str">
        <v>Thread Plug Gauge · NoGo</v>
      </c>
      <c r="AV155" s="73" t="str">
        <v>Thread Ring Gauge · Go</v>
      </c>
      <c r="AW155" s="73" t="str">
        <v>Thread Ring Gauge · Go/NoGo</v>
      </c>
      <c r="AX155" s="73" t="str">
        <v>Thread Ring Gauge · NoGo</v>
      </c>
      <c r="AY155" s="73" t="str">
        <v>Visual</v>
      </c>
      <c r="AZ155" s="73" t="str">
        <v>Visual · (Microscope)</v>
      </c>
      <c r="BA155" s="73" t="str">
        <v>Visual · 10×</v>
      </c>
      <c r="BB155" s="73" t="str">
        <v>Visual · 2.25×</v>
      </c>
      <c r="BC155" s="73" t="str">
        <v>Visual · DV</v>
      </c>
    </row>
    <row r="156" spans="3:55">
      <c r="C156" s="73" t="str" cm="1">
        <f t="array" ref="C156:BC156">TRANSPOSE(_xlfn._xlws.SORT(_xlfn._xlws.FILTER($A$2:$A$279,ISNUMBER(SEARCH('PartLib Table'!N163,$A$2:$A$279)),"not found")))</f>
        <v>Caliper</v>
      </c>
      <c r="D156" s="73" t="str">
        <v>Caliper/Go Gauge</v>
      </c>
      <c r="E156" s="73" t="str">
        <v>Caliper/Go Pin</v>
      </c>
      <c r="F156" s="73" t="str">
        <v>Caliper/Internal (IDT)</v>
      </c>
      <c r="G156" s="73" t="str">
        <v>Comparator / Var.Meas.</v>
      </c>
      <c r="H156" s="73" t="str">
        <v>FI-Visual</v>
      </c>
      <c r="I156" s="73" t="str">
        <v>FI-Visual · (Microscope)</v>
      </c>
      <c r="J156" s="73" t="str">
        <v>FI-Visual · 10×</v>
      </c>
      <c r="K156" s="73" t="str">
        <v>FI-Visual · 2.25×</v>
      </c>
      <c r="L156" s="73" t="str">
        <v>FI-Visual · DV</v>
      </c>
      <c r="M156" s="73" t="str">
        <v>Function Part</v>
      </c>
      <c r="N156" s="73" t="str">
        <v>Functional · Gauge</v>
      </c>
      <c r="O156" s="73" t="str">
        <v>Gauge · Go</v>
      </c>
      <c r="P156" s="73" t="str">
        <v>Gauge · Go/NoGo</v>
      </c>
      <c r="Q156" s="73" t="str">
        <v>Gauge · NoGo</v>
      </c>
      <c r="R156" s="73" t="str">
        <v>Gauge Pins · Go</v>
      </c>
      <c r="S156" s="73" t="str">
        <v>Gauge Pins · Go/NoGo</v>
      </c>
      <c r="T156" s="73" t="str">
        <v>Gauge Pins · NoGo</v>
      </c>
      <c r="U156" s="73" t="str">
        <v>Gauge Pins · Var.Best.Fit.</v>
      </c>
      <c r="V156" s="73" t="str">
        <v>GCMM-000X (CMM) · Pass / Fail</v>
      </c>
      <c r="W156" s="73" t="str">
        <v>GCMM-000X (CMM) · Var.Meas.</v>
      </c>
      <c r="X156" s="73" t="str">
        <v>GOMS-000X (Sylvac)</v>
      </c>
      <c r="Y156" s="73" t="str">
        <v>GRAM-00XX (RAM) · Pass / Fail</v>
      </c>
      <c r="Z156" s="73" t="str">
        <v>GRAM-00XX (RAM) · Program</v>
      </c>
      <c r="AA156" s="73" t="str">
        <v>GRAM-00XX (RAM) · Var.Meas.</v>
      </c>
      <c r="AB156" s="73" t="str">
        <v>GRAM-00XX (RAM) · Visual</v>
      </c>
      <c r="AC156" s="73" t="str">
        <v>Groove Width Micrometer</v>
      </c>
      <c r="AD156" s="73" t="str">
        <v>GTIC-00XX Test Indicator</v>
      </c>
      <c r="AE156" s="73" t="str">
        <v>Indicator / Drop</v>
      </c>
      <c r="AF156" s="73" t="str">
        <v>Inspection Fixture · Go</v>
      </c>
      <c r="AG156" s="73" t="str">
        <v>Inspection Fixture · NoGo</v>
      </c>
      <c r="AH156" s="73" t="str">
        <v>Micrometer · Anvil GMAN-XXXX</v>
      </c>
      <c r="AI156" s="73" t="str">
        <v>Micrometer · Blade</v>
      </c>
      <c r="AJ156" s="73" t="str">
        <v>Micrometer · Disc</v>
      </c>
      <c r="AK156" s="73" t="str">
        <v>Micrometer · Outside</v>
      </c>
      <c r="AL156" s="73" t="str">
        <v>Micrometer · Pitch</v>
      </c>
      <c r="AM156" s="73" t="str">
        <v>Micrometer · Point</v>
      </c>
      <c r="AN156" s="73" t="str">
        <v>Micrometer · Spline</v>
      </c>
      <c r="AO156" s="73" t="str">
        <v xml:space="preserve">Micrometer · Spline / Calc. </v>
      </c>
      <c r="AP156" s="73" t="str">
        <v>not sure</v>
      </c>
      <c r="AQ156" s="73" t="str">
        <v>Ring/Internal (IDT)</v>
      </c>
      <c r="AR156" s="73" t="str">
        <v xml:space="preserve">Test Indicator/Concent. Ga. </v>
      </c>
      <c r="AS156" s="73" t="str">
        <v>Thread Plug Gauge · Go</v>
      </c>
      <c r="AT156" s="73" t="str">
        <v>Thread Plug Gauge · Go/NoGo</v>
      </c>
      <c r="AU156" s="73" t="str">
        <v>Thread Plug Gauge · NoGo</v>
      </c>
      <c r="AV156" s="73" t="str">
        <v>Thread Ring Gauge · Go</v>
      </c>
      <c r="AW156" s="73" t="str">
        <v>Thread Ring Gauge · Go/NoGo</v>
      </c>
      <c r="AX156" s="73" t="str">
        <v>Thread Ring Gauge · NoGo</v>
      </c>
      <c r="AY156" s="73" t="str">
        <v>Visual</v>
      </c>
      <c r="AZ156" s="73" t="str">
        <v>Visual · (Microscope)</v>
      </c>
      <c r="BA156" s="73" t="str">
        <v>Visual · 10×</v>
      </c>
      <c r="BB156" s="73" t="str">
        <v>Visual · 2.25×</v>
      </c>
      <c r="BC156" s="73" t="str">
        <v>Visual · DV</v>
      </c>
    </row>
    <row r="157" spans="3:55">
      <c r="C157" s="73" t="str" cm="1">
        <f t="array" ref="C157:BC157">TRANSPOSE(_xlfn._xlws.SORT(_xlfn._xlws.FILTER($A$2:$A$279,ISNUMBER(SEARCH('PartLib Table'!N164,$A$2:$A$279)),"not found")))</f>
        <v>Caliper</v>
      </c>
      <c r="D157" s="73" t="str">
        <v>Caliper/Go Gauge</v>
      </c>
      <c r="E157" s="73" t="str">
        <v>Caliper/Go Pin</v>
      </c>
      <c r="F157" s="73" t="str">
        <v>Caliper/Internal (IDT)</v>
      </c>
      <c r="G157" s="73" t="str">
        <v>Comparator / Var.Meas.</v>
      </c>
      <c r="H157" s="73" t="str">
        <v>FI-Visual</v>
      </c>
      <c r="I157" s="73" t="str">
        <v>FI-Visual · (Microscope)</v>
      </c>
      <c r="J157" s="73" t="str">
        <v>FI-Visual · 10×</v>
      </c>
      <c r="K157" s="73" t="str">
        <v>FI-Visual · 2.25×</v>
      </c>
      <c r="L157" s="73" t="str">
        <v>FI-Visual · DV</v>
      </c>
      <c r="M157" s="73" t="str">
        <v>Function Part</v>
      </c>
      <c r="N157" s="73" t="str">
        <v>Functional · Gauge</v>
      </c>
      <c r="O157" s="73" t="str">
        <v>Gauge · Go</v>
      </c>
      <c r="P157" s="73" t="str">
        <v>Gauge · Go/NoGo</v>
      </c>
      <c r="Q157" s="73" t="str">
        <v>Gauge · NoGo</v>
      </c>
      <c r="R157" s="73" t="str">
        <v>Gauge Pins · Go</v>
      </c>
      <c r="S157" s="73" t="str">
        <v>Gauge Pins · Go/NoGo</v>
      </c>
      <c r="T157" s="73" t="str">
        <v>Gauge Pins · NoGo</v>
      </c>
      <c r="U157" s="73" t="str">
        <v>Gauge Pins · Var.Best.Fit.</v>
      </c>
      <c r="V157" s="73" t="str">
        <v>GCMM-000X (CMM) · Pass / Fail</v>
      </c>
      <c r="W157" s="73" t="str">
        <v>GCMM-000X (CMM) · Var.Meas.</v>
      </c>
      <c r="X157" s="73" t="str">
        <v>GOMS-000X (Sylvac)</v>
      </c>
      <c r="Y157" s="73" t="str">
        <v>GRAM-00XX (RAM) · Pass / Fail</v>
      </c>
      <c r="Z157" s="73" t="str">
        <v>GRAM-00XX (RAM) · Program</v>
      </c>
      <c r="AA157" s="73" t="str">
        <v>GRAM-00XX (RAM) · Var.Meas.</v>
      </c>
      <c r="AB157" s="73" t="str">
        <v>GRAM-00XX (RAM) · Visual</v>
      </c>
      <c r="AC157" s="73" t="str">
        <v>Groove Width Micrometer</v>
      </c>
      <c r="AD157" s="73" t="str">
        <v>GTIC-00XX Test Indicator</v>
      </c>
      <c r="AE157" s="73" t="str">
        <v>Indicator / Drop</v>
      </c>
      <c r="AF157" s="73" t="str">
        <v>Inspection Fixture · Go</v>
      </c>
      <c r="AG157" s="73" t="str">
        <v>Inspection Fixture · NoGo</v>
      </c>
      <c r="AH157" s="73" t="str">
        <v>Micrometer · Anvil GMAN-XXXX</v>
      </c>
      <c r="AI157" s="73" t="str">
        <v>Micrometer · Blade</v>
      </c>
      <c r="AJ157" s="73" t="str">
        <v>Micrometer · Disc</v>
      </c>
      <c r="AK157" s="73" t="str">
        <v>Micrometer · Outside</v>
      </c>
      <c r="AL157" s="73" t="str">
        <v>Micrometer · Pitch</v>
      </c>
      <c r="AM157" s="73" t="str">
        <v>Micrometer · Point</v>
      </c>
      <c r="AN157" s="73" t="str">
        <v>Micrometer · Spline</v>
      </c>
      <c r="AO157" s="73" t="str">
        <v xml:space="preserve">Micrometer · Spline / Calc. </v>
      </c>
      <c r="AP157" s="73" t="str">
        <v>not sure</v>
      </c>
      <c r="AQ157" s="73" t="str">
        <v>Ring/Internal (IDT)</v>
      </c>
      <c r="AR157" s="73" t="str">
        <v xml:space="preserve">Test Indicator/Concent. Ga. </v>
      </c>
      <c r="AS157" s="73" t="str">
        <v>Thread Plug Gauge · Go</v>
      </c>
      <c r="AT157" s="73" t="str">
        <v>Thread Plug Gauge · Go/NoGo</v>
      </c>
      <c r="AU157" s="73" t="str">
        <v>Thread Plug Gauge · NoGo</v>
      </c>
      <c r="AV157" s="73" t="str">
        <v>Thread Ring Gauge · Go</v>
      </c>
      <c r="AW157" s="73" t="str">
        <v>Thread Ring Gauge · Go/NoGo</v>
      </c>
      <c r="AX157" s="73" t="str">
        <v>Thread Ring Gauge · NoGo</v>
      </c>
      <c r="AY157" s="73" t="str">
        <v>Visual</v>
      </c>
      <c r="AZ157" s="73" t="str">
        <v>Visual · (Microscope)</v>
      </c>
      <c r="BA157" s="73" t="str">
        <v>Visual · 10×</v>
      </c>
      <c r="BB157" s="73" t="str">
        <v>Visual · 2.25×</v>
      </c>
      <c r="BC157" s="73" t="str">
        <v>Visual · DV</v>
      </c>
    </row>
    <row r="158" spans="3:55">
      <c r="C158" s="73" t="str" cm="1">
        <f t="array" ref="C158:BC158">TRANSPOSE(_xlfn._xlws.SORT(_xlfn._xlws.FILTER($A$2:$A$279,ISNUMBER(SEARCH('PartLib Table'!N165,$A$2:$A$279)),"not found")))</f>
        <v>Caliper</v>
      </c>
      <c r="D158" s="73" t="str">
        <v>Caliper/Go Gauge</v>
      </c>
      <c r="E158" s="73" t="str">
        <v>Caliper/Go Pin</v>
      </c>
      <c r="F158" s="73" t="str">
        <v>Caliper/Internal (IDT)</v>
      </c>
      <c r="G158" s="73" t="str">
        <v>Comparator / Var.Meas.</v>
      </c>
      <c r="H158" s="73" t="str">
        <v>FI-Visual</v>
      </c>
      <c r="I158" s="73" t="str">
        <v>FI-Visual · (Microscope)</v>
      </c>
      <c r="J158" s="73" t="str">
        <v>FI-Visual · 10×</v>
      </c>
      <c r="K158" s="73" t="str">
        <v>FI-Visual · 2.25×</v>
      </c>
      <c r="L158" s="73" t="str">
        <v>FI-Visual · DV</v>
      </c>
      <c r="M158" s="73" t="str">
        <v>Function Part</v>
      </c>
      <c r="N158" s="73" t="str">
        <v>Functional · Gauge</v>
      </c>
      <c r="O158" s="73" t="str">
        <v>Gauge · Go</v>
      </c>
      <c r="P158" s="73" t="str">
        <v>Gauge · Go/NoGo</v>
      </c>
      <c r="Q158" s="73" t="str">
        <v>Gauge · NoGo</v>
      </c>
      <c r="R158" s="73" t="str">
        <v>Gauge Pins · Go</v>
      </c>
      <c r="S158" s="73" t="str">
        <v>Gauge Pins · Go/NoGo</v>
      </c>
      <c r="T158" s="73" t="str">
        <v>Gauge Pins · NoGo</v>
      </c>
      <c r="U158" s="73" t="str">
        <v>Gauge Pins · Var.Best.Fit.</v>
      </c>
      <c r="V158" s="73" t="str">
        <v>GCMM-000X (CMM) · Pass / Fail</v>
      </c>
      <c r="W158" s="73" t="str">
        <v>GCMM-000X (CMM) · Var.Meas.</v>
      </c>
      <c r="X158" s="73" t="str">
        <v>GOMS-000X (Sylvac)</v>
      </c>
      <c r="Y158" s="73" t="str">
        <v>GRAM-00XX (RAM) · Pass / Fail</v>
      </c>
      <c r="Z158" s="73" t="str">
        <v>GRAM-00XX (RAM) · Program</v>
      </c>
      <c r="AA158" s="73" t="str">
        <v>GRAM-00XX (RAM) · Var.Meas.</v>
      </c>
      <c r="AB158" s="73" t="str">
        <v>GRAM-00XX (RAM) · Visual</v>
      </c>
      <c r="AC158" s="73" t="str">
        <v>Groove Width Micrometer</v>
      </c>
      <c r="AD158" s="73" t="str">
        <v>GTIC-00XX Test Indicator</v>
      </c>
      <c r="AE158" s="73" t="str">
        <v>Indicator / Drop</v>
      </c>
      <c r="AF158" s="73" t="str">
        <v>Inspection Fixture · Go</v>
      </c>
      <c r="AG158" s="73" t="str">
        <v>Inspection Fixture · NoGo</v>
      </c>
      <c r="AH158" s="73" t="str">
        <v>Micrometer · Anvil GMAN-XXXX</v>
      </c>
      <c r="AI158" s="73" t="str">
        <v>Micrometer · Blade</v>
      </c>
      <c r="AJ158" s="73" t="str">
        <v>Micrometer · Disc</v>
      </c>
      <c r="AK158" s="73" t="str">
        <v>Micrometer · Outside</v>
      </c>
      <c r="AL158" s="73" t="str">
        <v>Micrometer · Pitch</v>
      </c>
      <c r="AM158" s="73" t="str">
        <v>Micrometer · Point</v>
      </c>
      <c r="AN158" s="73" t="str">
        <v>Micrometer · Spline</v>
      </c>
      <c r="AO158" s="73" t="str">
        <v xml:space="preserve">Micrometer · Spline / Calc. </v>
      </c>
      <c r="AP158" s="73" t="str">
        <v>not sure</v>
      </c>
      <c r="AQ158" s="73" t="str">
        <v>Ring/Internal (IDT)</v>
      </c>
      <c r="AR158" s="73" t="str">
        <v xml:space="preserve">Test Indicator/Concent. Ga. </v>
      </c>
      <c r="AS158" s="73" t="str">
        <v>Thread Plug Gauge · Go</v>
      </c>
      <c r="AT158" s="73" t="str">
        <v>Thread Plug Gauge · Go/NoGo</v>
      </c>
      <c r="AU158" s="73" t="str">
        <v>Thread Plug Gauge · NoGo</v>
      </c>
      <c r="AV158" s="73" t="str">
        <v>Thread Ring Gauge · Go</v>
      </c>
      <c r="AW158" s="73" t="str">
        <v>Thread Ring Gauge · Go/NoGo</v>
      </c>
      <c r="AX158" s="73" t="str">
        <v>Thread Ring Gauge · NoGo</v>
      </c>
      <c r="AY158" s="73" t="str">
        <v>Visual</v>
      </c>
      <c r="AZ158" s="73" t="str">
        <v>Visual · (Microscope)</v>
      </c>
      <c r="BA158" s="73" t="str">
        <v>Visual · 10×</v>
      </c>
      <c r="BB158" s="73" t="str">
        <v>Visual · 2.25×</v>
      </c>
      <c r="BC158" s="73" t="str">
        <v>Visual · DV</v>
      </c>
    </row>
    <row r="159" spans="3:55">
      <c r="C159" s="73" t="str" cm="1">
        <f t="array" ref="C159:BC159">TRANSPOSE(_xlfn._xlws.SORT(_xlfn._xlws.FILTER($A$2:$A$279,ISNUMBER(SEARCH('PartLib Table'!N166,$A$2:$A$279)),"not found")))</f>
        <v>Caliper</v>
      </c>
      <c r="D159" s="73" t="str">
        <v>Caliper/Go Gauge</v>
      </c>
      <c r="E159" s="73" t="str">
        <v>Caliper/Go Pin</v>
      </c>
      <c r="F159" s="73" t="str">
        <v>Caliper/Internal (IDT)</v>
      </c>
      <c r="G159" s="73" t="str">
        <v>Comparator / Var.Meas.</v>
      </c>
      <c r="H159" s="73" t="str">
        <v>FI-Visual</v>
      </c>
      <c r="I159" s="73" t="str">
        <v>FI-Visual · (Microscope)</v>
      </c>
      <c r="J159" s="73" t="str">
        <v>FI-Visual · 10×</v>
      </c>
      <c r="K159" s="73" t="str">
        <v>FI-Visual · 2.25×</v>
      </c>
      <c r="L159" s="73" t="str">
        <v>FI-Visual · DV</v>
      </c>
      <c r="M159" s="73" t="str">
        <v>Function Part</v>
      </c>
      <c r="N159" s="73" t="str">
        <v>Functional · Gauge</v>
      </c>
      <c r="O159" s="73" t="str">
        <v>Gauge · Go</v>
      </c>
      <c r="P159" s="73" t="str">
        <v>Gauge · Go/NoGo</v>
      </c>
      <c r="Q159" s="73" t="str">
        <v>Gauge · NoGo</v>
      </c>
      <c r="R159" s="73" t="str">
        <v>Gauge Pins · Go</v>
      </c>
      <c r="S159" s="73" t="str">
        <v>Gauge Pins · Go/NoGo</v>
      </c>
      <c r="T159" s="73" t="str">
        <v>Gauge Pins · NoGo</v>
      </c>
      <c r="U159" s="73" t="str">
        <v>Gauge Pins · Var.Best.Fit.</v>
      </c>
      <c r="V159" s="73" t="str">
        <v>GCMM-000X (CMM) · Pass / Fail</v>
      </c>
      <c r="W159" s="73" t="str">
        <v>GCMM-000X (CMM) · Var.Meas.</v>
      </c>
      <c r="X159" s="73" t="str">
        <v>GOMS-000X (Sylvac)</v>
      </c>
      <c r="Y159" s="73" t="str">
        <v>GRAM-00XX (RAM) · Pass / Fail</v>
      </c>
      <c r="Z159" s="73" t="str">
        <v>GRAM-00XX (RAM) · Program</v>
      </c>
      <c r="AA159" s="73" t="str">
        <v>GRAM-00XX (RAM) · Var.Meas.</v>
      </c>
      <c r="AB159" s="73" t="str">
        <v>GRAM-00XX (RAM) · Visual</v>
      </c>
      <c r="AC159" s="73" t="str">
        <v>Groove Width Micrometer</v>
      </c>
      <c r="AD159" s="73" t="str">
        <v>GTIC-00XX Test Indicator</v>
      </c>
      <c r="AE159" s="73" t="str">
        <v>Indicator / Drop</v>
      </c>
      <c r="AF159" s="73" t="str">
        <v>Inspection Fixture · Go</v>
      </c>
      <c r="AG159" s="73" t="str">
        <v>Inspection Fixture · NoGo</v>
      </c>
      <c r="AH159" s="73" t="str">
        <v>Micrometer · Anvil GMAN-XXXX</v>
      </c>
      <c r="AI159" s="73" t="str">
        <v>Micrometer · Blade</v>
      </c>
      <c r="AJ159" s="73" t="str">
        <v>Micrometer · Disc</v>
      </c>
      <c r="AK159" s="73" t="str">
        <v>Micrometer · Outside</v>
      </c>
      <c r="AL159" s="73" t="str">
        <v>Micrometer · Pitch</v>
      </c>
      <c r="AM159" s="73" t="str">
        <v>Micrometer · Point</v>
      </c>
      <c r="AN159" s="73" t="str">
        <v>Micrometer · Spline</v>
      </c>
      <c r="AO159" s="73" t="str">
        <v xml:space="preserve">Micrometer · Spline / Calc. </v>
      </c>
      <c r="AP159" s="73" t="str">
        <v>not sure</v>
      </c>
      <c r="AQ159" s="73" t="str">
        <v>Ring/Internal (IDT)</v>
      </c>
      <c r="AR159" s="73" t="str">
        <v xml:space="preserve">Test Indicator/Concent. Ga. </v>
      </c>
      <c r="AS159" s="73" t="str">
        <v>Thread Plug Gauge · Go</v>
      </c>
      <c r="AT159" s="73" t="str">
        <v>Thread Plug Gauge · Go/NoGo</v>
      </c>
      <c r="AU159" s="73" t="str">
        <v>Thread Plug Gauge · NoGo</v>
      </c>
      <c r="AV159" s="73" t="str">
        <v>Thread Ring Gauge · Go</v>
      </c>
      <c r="AW159" s="73" t="str">
        <v>Thread Ring Gauge · Go/NoGo</v>
      </c>
      <c r="AX159" s="73" t="str">
        <v>Thread Ring Gauge · NoGo</v>
      </c>
      <c r="AY159" s="73" t="str">
        <v>Visual</v>
      </c>
      <c r="AZ159" s="73" t="str">
        <v>Visual · (Microscope)</v>
      </c>
      <c r="BA159" s="73" t="str">
        <v>Visual · 10×</v>
      </c>
      <c r="BB159" s="73" t="str">
        <v>Visual · 2.25×</v>
      </c>
      <c r="BC159" s="73" t="str">
        <v>Visual · DV</v>
      </c>
    </row>
    <row r="160" spans="3:55">
      <c r="C160" s="73" t="str" cm="1">
        <f t="array" ref="C160:BC160">TRANSPOSE(_xlfn._xlws.SORT(_xlfn._xlws.FILTER($A$2:$A$279,ISNUMBER(SEARCH('PartLib Table'!N167,$A$2:$A$279)),"not found")))</f>
        <v>Caliper</v>
      </c>
      <c r="D160" s="73" t="str">
        <v>Caliper/Go Gauge</v>
      </c>
      <c r="E160" s="73" t="str">
        <v>Caliper/Go Pin</v>
      </c>
      <c r="F160" s="73" t="str">
        <v>Caliper/Internal (IDT)</v>
      </c>
      <c r="G160" s="73" t="str">
        <v>Comparator / Var.Meas.</v>
      </c>
      <c r="H160" s="73" t="str">
        <v>FI-Visual</v>
      </c>
      <c r="I160" s="73" t="str">
        <v>FI-Visual · (Microscope)</v>
      </c>
      <c r="J160" s="73" t="str">
        <v>FI-Visual · 10×</v>
      </c>
      <c r="K160" s="73" t="str">
        <v>FI-Visual · 2.25×</v>
      </c>
      <c r="L160" s="73" t="str">
        <v>FI-Visual · DV</v>
      </c>
      <c r="M160" s="73" t="str">
        <v>Function Part</v>
      </c>
      <c r="N160" s="73" t="str">
        <v>Functional · Gauge</v>
      </c>
      <c r="O160" s="73" t="str">
        <v>Gauge · Go</v>
      </c>
      <c r="P160" s="73" t="str">
        <v>Gauge · Go/NoGo</v>
      </c>
      <c r="Q160" s="73" t="str">
        <v>Gauge · NoGo</v>
      </c>
      <c r="R160" s="73" t="str">
        <v>Gauge Pins · Go</v>
      </c>
      <c r="S160" s="73" t="str">
        <v>Gauge Pins · Go/NoGo</v>
      </c>
      <c r="T160" s="73" t="str">
        <v>Gauge Pins · NoGo</v>
      </c>
      <c r="U160" s="73" t="str">
        <v>Gauge Pins · Var.Best.Fit.</v>
      </c>
      <c r="V160" s="73" t="str">
        <v>GCMM-000X (CMM) · Pass / Fail</v>
      </c>
      <c r="W160" s="73" t="str">
        <v>GCMM-000X (CMM) · Var.Meas.</v>
      </c>
      <c r="X160" s="73" t="str">
        <v>GOMS-000X (Sylvac)</v>
      </c>
      <c r="Y160" s="73" t="str">
        <v>GRAM-00XX (RAM) · Pass / Fail</v>
      </c>
      <c r="Z160" s="73" t="str">
        <v>GRAM-00XX (RAM) · Program</v>
      </c>
      <c r="AA160" s="73" t="str">
        <v>GRAM-00XX (RAM) · Var.Meas.</v>
      </c>
      <c r="AB160" s="73" t="str">
        <v>GRAM-00XX (RAM) · Visual</v>
      </c>
      <c r="AC160" s="73" t="str">
        <v>Groove Width Micrometer</v>
      </c>
      <c r="AD160" s="73" t="str">
        <v>GTIC-00XX Test Indicator</v>
      </c>
      <c r="AE160" s="73" t="str">
        <v>Indicator / Drop</v>
      </c>
      <c r="AF160" s="73" t="str">
        <v>Inspection Fixture · Go</v>
      </c>
      <c r="AG160" s="73" t="str">
        <v>Inspection Fixture · NoGo</v>
      </c>
      <c r="AH160" s="73" t="str">
        <v>Micrometer · Anvil GMAN-XXXX</v>
      </c>
      <c r="AI160" s="73" t="str">
        <v>Micrometer · Blade</v>
      </c>
      <c r="AJ160" s="73" t="str">
        <v>Micrometer · Disc</v>
      </c>
      <c r="AK160" s="73" t="str">
        <v>Micrometer · Outside</v>
      </c>
      <c r="AL160" s="73" t="str">
        <v>Micrometer · Pitch</v>
      </c>
      <c r="AM160" s="73" t="str">
        <v>Micrometer · Point</v>
      </c>
      <c r="AN160" s="73" t="str">
        <v>Micrometer · Spline</v>
      </c>
      <c r="AO160" s="73" t="str">
        <v xml:space="preserve">Micrometer · Spline / Calc. </v>
      </c>
      <c r="AP160" s="73" t="str">
        <v>not sure</v>
      </c>
      <c r="AQ160" s="73" t="str">
        <v>Ring/Internal (IDT)</v>
      </c>
      <c r="AR160" s="73" t="str">
        <v xml:space="preserve">Test Indicator/Concent. Ga. </v>
      </c>
      <c r="AS160" s="73" t="str">
        <v>Thread Plug Gauge · Go</v>
      </c>
      <c r="AT160" s="73" t="str">
        <v>Thread Plug Gauge · Go/NoGo</v>
      </c>
      <c r="AU160" s="73" t="str">
        <v>Thread Plug Gauge · NoGo</v>
      </c>
      <c r="AV160" s="73" t="str">
        <v>Thread Ring Gauge · Go</v>
      </c>
      <c r="AW160" s="73" t="str">
        <v>Thread Ring Gauge · Go/NoGo</v>
      </c>
      <c r="AX160" s="73" t="str">
        <v>Thread Ring Gauge · NoGo</v>
      </c>
      <c r="AY160" s="73" t="str">
        <v>Visual</v>
      </c>
      <c r="AZ160" s="73" t="str">
        <v>Visual · (Microscope)</v>
      </c>
      <c r="BA160" s="73" t="str">
        <v>Visual · 10×</v>
      </c>
      <c r="BB160" s="73" t="str">
        <v>Visual · 2.25×</v>
      </c>
      <c r="BC160" s="73" t="str">
        <v>Visual · DV</v>
      </c>
    </row>
    <row r="161" spans="3:55">
      <c r="C161" s="73" t="str" cm="1">
        <f t="array" ref="C161:BC161">TRANSPOSE(_xlfn._xlws.SORT(_xlfn._xlws.FILTER($A$2:$A$279,ISNUMBER(SEARCH('PartLib Table'!N168,$A$2:$A$279)),"not found")))</f>
        <v>Caliper</v>
      </c>
      <c r="D161" s="73" t="str">
        <v>Caliper/Go Gauge</v>
      </c>
      <c r="E161" s="73" t="str">
        <v>Caliper/Go Pin</v>
      </c>
      <c r="F161" s="73" t="str">
        <v>Caliper/Internal (IDT)</v>
      </c>
      <c r="G161" s="73" t="str">
        <v>Comparator / Var.Meas.</v>
      </c>
      <c r="H161" s="73" t="str">
        <v>FI-Visual</v>
      </c>
      <c r="I161" s="73" t="str">
        <v>FI-Visual · (Microscope)</v>
      </c>
      <c r="J161" s="73" t="str">
        <v>FI-Visual · 10×</v>
      </c>
      <c r="K161" s="73" t="str">
        <v>FI-Visual · 2.25×</v>
      </c>
      <c r="L161" s="73" t="str">
        <v>FI-Visual · DV</v>
      </c>
      <c r="M161" s="73" t="str">
        <v>Function Part</v>
      </c>
      <c r="N161" s="73" t="str">
        <v>Functional · Gauge</v>
      </c>
      <c r="O161" s="73" t="str">
        <v>Gauge · Go</v>
      </c>
      <c r="P161" s="73" t="str">
        <v>Gauge · Go/NoGo</v>
      </c>
      <c r="Q161" s="73" t="str">
        <v>Gauge · NoGo</v>
      </c>
      <c r="R161" s="73" t="str">
        <v>Gauge Pins · Go</v>
      </c>
      <c r="S161" s="73" t="str">
        <v>Gauge Pins · Go/NoGo</v>
      </c>
      <c r="T161" s="73" t="str">
        <v>Gauge Pins · NoGo</v>
      </c>
      <c r="U161" s="73" t="str">
        <v>Gauge Pins · Var.Best.Fit.</v>
      </c>
      <c r="V161" s="73" t="str">
        <v>GCMM-000X (CMM) · Pass / Fail</v>
      </c>
      <c r="W161" s="73" t="str">
        <v>GCMM-000X (CMM) · Var.Meas.</v>
      </c>
      <c r="X161" s="73" t="str">
        <v>GOMS-000X (Sylvac)</v>
      </c>
      <c r="Y161" s="73" t="str">
        <v>GRAM-00XX (RAM) · Pass / Fail</v>
      </c>
      <c r="Z161" s="73" t="str">
        <v>GRAM-00XX (RAM) · Program</v>
      </c>
      <c r="AA161" s="73" t="str">
        <v>GRAM-00XX (RAM) · Var.Meas.</v>
      </c>
      <c r="AB161" s="73" t="str">
        <v>GRAM-00XX (RAM) · Visual</v>
      </c>
      <c r="AC161" s="73" t="str">
        <v>Groove Width Micrometer</v>
      </c>
      <c r="AD161" s="73" t="str">
        <v>GTIC-00XX Test Indicator</v>
      </c>
      <c r="AE161" s="73" t="str">
        <v>Indicator / Drop</v>
      </c>
      <c r="AF161" s="73" t="str">
        <v>Inspection Fixture · Go</v>
      </c>
      <c r="AG161" s="73" t="str">
        <v>Inspection Fixture · NoGo</v>
      </c>
      <c r="AH161" s="73" t="str">
        <v>Micrometer · Anvil GMAN-XXXX</v>
      </c>
      <c r="AI161" s="73" t="str">
        <v>Micrometer · Blade</v>
      </c>
      <c r="AJ161" s="73" t="str">
        <v>Micrometer · Disc</v>
      </c>
      <c r="AK161" s="73" t="str">
        <v>Micrometer · Outside</v>
      </c>
      <c r="AL161" s="73" t="str">
        <v>Micrometer · Pitch</v>
      </c>
      <c r="AM161" s="73" t="str">
        <v>Micrometer · Point</v>
      </c>
      <c r="AN161" s="73" t="str">
        <v>Micrometer · Spline</v>
      </c>
      <c r="AO161" s="73" t="str">
        <v xml:space="preserve">Micrometer · Spline / Calc. </v>
      </c>
      <c r="AP161" s="73" t="str">
        <v>not sure</v>
      </c>
      <c r="AQ161" s="73" t="str">
        <v>Ring/Internal (IDT)</v>
      </c>
      <c r="AR161" s="73" t="str">
        <v xml:space="preserve">Test Indicator/Concent. Ga. </v>
      </c>
      <c r="AS161" s="73" t="str">
        <v>Thread Plug Gauge · Go</v>
      </c>
      <c r="AT161" s="73" t="str">
        <v>Thread Plug Gauge · Go/NoGo</v>
      </c>
      <c r="AU161" s="73" t="str">
        <v>Thread Plug Gauge · NoGo</v>
      </c>
      <c r="AV161" s="73" t="str">
        <v>Thread Ring Gauge · Go</v>
      </c>
      <c r="AW161" s="73" t="str">
        <v>Thread Ring Gauge · Go/NoGo</v>
      </c>
      <c r="AX161" s="73" t="str">
        <v>Thread Ring Gauge · NoGo</v>
      </c>
      <c r="AY161" s="73" t="str">
        <v>Visual</v>
      </c>
      <c r="AZ161" s="73" t="str">
        <v>Visual · (Microscope)</v>
      </c>
      <c r="BA161" s="73" t="str">
        <v>Visual · 10×</v>
      </c>
      <c r="BB161" s="73" t="str">
        <v>Visual · 2.25×</v>
      </c>
      <c r="BC161" s="73" t="str">
        <v>Visual · DV</v>
      </c>
    </row>
    <row r="162" spans="3:55">
      <c r="C162" s="73" t="str" cm="1">
        <f t="array" ref="C162:BC162">TRANSPOSE(_xlfn._xlws.SORT(_xlfn._xlws.FILTER($A$2:$A$279,ISNUMBER(SEARCH('PartLib Table'!N169,$A$2:$A$279)),"not found")))</f>
        <v>Caliper</v>
      </c>
      <c r="D162" s="73" t="str">
        <v>Caliper/Go Gauge</v>
      </c>
      <c r="E162" s="73" t="str">
        <v>Caliper/Go Pin</v>
      </c>
      <c r="F162" s="73" t="str">
        <v>Caliper/Internal (IDT)</v>
      </c>
      <c r="G162" s="73" t="str">
        <v>Comparator / Var.Meas.</v>
      </c>
      <c r="H162" s="73" t="str">
        <v>FI-Visual</v>
      </c>
      <c r="I162" s="73" t="str">
        <v>FI-Visual · (Microscope)</v>
      </c>
      <c r="J162" s="73" t="str">
        <v>FI-Visual · 10×</v>
      </c>
      <c r="K162" s="73" t="str">
        <v>FI-Visual · 2.25×</v>
      </c>
      <c r="L162" s="73" t="str">
        <v>FI-Visual · DV</v>
      </c>
      <c r="M162" s="73" t="str">
        <v>Function Part</v>
      </c>
      <c r="N162" s="73" t="str">
        <v>Functional · Gauge</v>
      </c>
      <c r="O162" s="73" t="str">
        <v>Gauge · Go</v>
      </c>
      <c r="P162" s="73" t="str">
        <v>Gauge · Go/NoGo</v>
      </c>
      <c r="Q162" s="73" t="str">
        <v>Gauge · NoGo</v>
      </c>
      <c r="R162" s="73" t="str">
        <v>Gauge Pins · Go</v>
      </c>
      <c r="S162" s="73" t="str">
        <v>Gauge Pins · Go/NoGo</v>
      </c>
      <c r="T162" s="73" t="str">
        <v>Gauge Pins · NoGo</v>
      </c>
      <c r="U162" s="73" t="str">
        <v>Gauge Pins · Var.Best.Fit.</v>
      </c>
      <c r="V162" s="73" t="str">
        <v>GCMM-000X (CMM) · Pass / Fail</v>
      </c>
      <c r="W162" s="73" t="str">
        <v>GCMM-000X (CMM) · Var.Meas.</v>
      </c>
      <c r="X162" s="73" t="str">
        <v>GOMS-000X (Sylvac)</v>
      </c>
      <c r="Y162" s="73" t="str">
        <v>GRAM-00XX (RAM) · Pass / Fail</v>
      </c>
      <c r="Z162" s="73" t="str">
        <v>GRAM-00XX (RAM) · Program</v>
      </c>
      <c r="AA162" s="73" t="str">
        <v>GRAM-00XX (RAM) · Var.Meas.</v>
      </c>
      <c r="AB162" s="73" t="str">
        <v>GRAM-00XX (RAM) · Visual</v>
      </c>
      <c r="AC162" s="73" t="str">
        <v>Groove Width Micrometer</v>
      </c>
      <c r="AD162" s="73" t="str">
        <v>GTIC-00XX Test Indicator</v>
      </c>
      <c r="AE162" s="73" t="str">
        <v>Indicator / Drop</v>
      </c>
      <c r="AF162" s="73" t="str">
        <v>Inspection Fixture · Go</v>
      </c>
      <c r="AG162" s="73" t="str">
        <v>Inspection Fixture · NoGo</v>
      </c>
      <c r="AH162" s="73" t="str">
        <v>Micrometer · Anvil GMAN-XXXX</v>
      </c>
      <c r="AI162" s="73" t="str">
        <v>Micrometer · Blade</v>
      </c>
      <c r="AJ162" s="73" t="str">
        <v>Micrometer · Disc</v>
      </c>
      <c r="AK162" s="73" t="str">
        <v>Micrometer · Outside</v>
      </c>
      <c r="AL162" s="73" t="str">
        <v>Micrometer · Pitch</v>
      </c>
      <c r="AM162" s="73" t="str">
        <v>Micrometer · Point</v>
      </c>
      <c r="AN162" s="73" t="str">
        <v>Micrometer · Spline</v>
      </c>
      <c r="AO162" s="73" t="str">
        <v xml:space="preserve">Micrometer · Spline / Calc. </v>
      </c>
      <c r="AP162" s="73" t="str">
        <v>not sure</v>
      </c>
      <c r="AQ162" s="73" t="str">
        <v>Ring/Internal (IDT)</v>
      </c>
      <c r="AR162" s="73" t="str">
        <v xml:space="preserve">Test Indicator/Concent. Ga. </v>
      </c>
      <c r="AS162" s="73" t="str">
        <v>Thread Plug Gauge · Go</v>
      </c>
      <c r="AT162" s="73" t="str">
        <v>Thread Plug Gauge · Go/NoGo</v>
      </c>
      <c r="AU162" s="73" t="str">
        <v>Thread Plug Gauge · NoGo</v>
      </c>
      <c r="AV162" s="73" t="str">
        <v>Thread Ring Gauge · Go</v>
      </c>
      <c r="AW162" s="73" t="str">
        <v>Thread Ring Gauge · Go/NoGo</v>
      </c>
      <c r="AX162" s="73" t="str">
        <v>Thread Ring Gauge · NoGo</v>
      </c>
      <c r="AY162" s="73" t="str">
        <v>Visual</v>
      </c>
      <c r="AZ162" s="73" t="str">
        <v>Visual · (Microscope)</v>
      </c>
      <c r="BA162" s="73" t="str">
        <v>Visual · 10×</v>
      </c>
      <c r="BB162" s="73" t="str">
        <v>Visual · 2.25×</v>
      </c>
      <c r="BC162" s="73" t="str">
        <v>Visual · DV</v>
      </c>
    </row>
    <row r="163" spans="3:55">
      <c r="C163" s="73" t="str" cm="1">
        <f t="array" ref="C163:BC163">TRANSPOSE(_xlfn._xlws.SORT(_xlfn._xlws.FILTER($A$2:$A$279,ISNUMBER(SEARCH('PartLib Table'!N170,$A$2:$A$279)),"not found")))</f>
        <v>Caliper</v>
      </c>
      <c r="D163" s="73" t="str">
        <v>Caliper/Go Gauge</v>
      </c>
      <c r="E163" s="73" t="str">
        <v>Caliper/Go Pin</v>
      </c>
      <c r="F163" s="73" t="str">
        <v>Caliper/Internal (IDT)</v>
      </c>
      <c r="G163" s="73" t="str">
        <v>Comparator / Var.Meas.</v>
      </c>
      <c r="H163" s="73" t="str">
        <v>FI-Visual</v>
      </c>
      <c r="I163" s="73" t="str">
        <v>FI-Visual · (Microscope)</v>
      </c>
      <c r="J163" s="73" t="str">
        <v>FI-Visual · 10×</v>
      </c>
      <c r="K163" s="73" t="str">
        <v>FI-Visual · 2.25×</v>
      </c>
      <c r="L163" s="73" t="str">
        <v>FI-Visual · DV</v>
      </c>
      <c r="M163" s="73" t="str">
        <v>Function Part</v>
      </c>
      <c r="N163" s="73" t="str">
        <v>Functional · Gauge</v>
      </c>
      <c r="O163" s="73" t="str">
        <v>Gauge · Go</v>
      </c>
      <c r="P163" s="73" t="str">
        <v>Gauge · Go/NoGo</v>
      </c>
      <c r="Q163" s="73" t="str">
        <v>Gauge · NoGo</v>
      </c>
      <c r="R163" s="73" t="str">
        <v>Gauge Pins · Go</v>
      </c>
      <c r="S163" s="73" t="str">
        <v>Gauge Pins · Go/NoGo</v>
      </c>
      <c r="T163" s="73" t="str">
        <v>Gauge Pins · NoGo</v>
      </c>
      <c r="U163" s="73" t="str">
        <v>Gauge Pins · Var.Best.Fit.</v>
      </c>
      <c r="V163" s="73" t="str">
        <v>GCMM-000X (CMM) · Pass / Fail</v>
      </c>
      <c r="W163" s="73" t="str">
        <v>GCMM-000X (CMM) · Var.Meas.</v>
      </c>
      <c r="X163" s="73" t="str">
        <v>GOMS-000X (Sylvac)</v>
      </c>
      <c r="Y163" s="73" t="str">
        <v>GRAM-00XX (RAM) · Pass / Fail</v>
      </c>
      <c r="Z163" s="73" t="str">
        <v>GRAM-00XX (RAM) · Program</v>
      </c>
      <c r="AA163" s="73" t="str">
        <v>GRAM-00XX (RAM) · Var.Meas.</v>
      </c>
      <c r="AB163" s="73" t="str">
        <v>GRAM-00XX (RAM) · Visual</v>
      </c>
      <c r="AC163" s="73" t="str">
        <v>Groove Width Micrometer</v>
      </c>
      <c r="AD163" s="73" t="str">
        <v>GTIC-00XX Test Indicator</v>
      </c>
      <c r="AE163" s="73" t="str">
        <v>Indicator / Drop</v>
      </c>
      <c r="AF163" s="73" t="str">
        <v>Inspection Fixture · Go</v>
      </c>
      <c r="AG163" s="73" t="str">
        <v>Inspection Fixture · NoGo</v>
      </c>
      <c r="AH163" s="73" t="str">
        <v>Micrometer · Anvil GMAN-XXXX</v>
      </c>
      <c r="AI163" s="73" t="str">
        <v>Micrometer · Blade</v>
      </c>
      <c r="AJ163" s="73" t="str">
        <v>Micrometer · Disc</v>
      </c>
      <c r="AK163" s="73" t="str">
        <v>Micrometer · Outside</v>
      </c>
      <c r="AL163" s="73" t="str">
        <v>Micrometer · Pitch</v>
      </c>
      <c r="AM163" s="73" t="str">
        <v>Micrometer · Point</v>
      </c>
      <c r="AN163" s="73" t="str">
        <v>Micrometer · Spline</v>
      </c>
      <c r="AO163" s="73" t="str">
        <v xml:space="preserve">Micrometer · Spline / Calc. </v>
      </c>
      <c r="AP163" s="73" t="str">
        <v>not sure</v>
      </c>
      <c r="AQ163" s="73" t="str">
        <v>Ring/Internal (IDT)</v>
      </c>
      <c r="AR163" s="73" t="str">
        <v xml:space="preserve">Test Indicator/Concent. Ga. </v>
      </c>
      <c r="AS163" s="73" t="str">
        <v>Thread Plug Gauge · Go</v>
      </c>
      <c r="AT163" s="73" t="str">
        <v>Thread Plug Gauge · Go/NoGo</v>
      </c>
      <c r="AU163" s="73" t="str">
        <v>Thread Plug Gauge · NoGo</v>
      </c>
      <c r="AV163" s="73" t="str">
        <v>Thread Ring Gauge · Go</v>
      </c>
      <c r="AW163" s="73" t="str">
        <v>Thread Ring Gauge · Go/NoGo</v>
      </c>
      <c r="AX163" s="73" t="str">
        <v>Thread Ring Gauge · NoGo</v>
      </c>
      <c r="AY163" s="73" t="str">
        <v>Visual</v>
      </c>
      <c r="AZ163" s="73" t="str">
        <v>Visual · (Microscope)</v>
      </c>
      <c r="BA163" s="73" t="str">
        <v>Visual · 10×</v>
      </c>
      <c r="BB163" s="73" t="str">
        <v>Visual · 2.25×</v>
      </c>
      <c r="BC163" s="73" t="str">
        <v>Visual · DV</v>
      </c>
    </row>
    <row r="164" spans="3:55">
      <c r="C164" s="73" t="str" cm="1">
        <f t="array" ref="C164:BC164">TRANSPOSE(_xlfn._xlws.SORT(_xlfn._xlws.FILTER($A$2:$A$279,ISNUMBER(SEARCH('PartLib Table'!N171,$A$2:$A$279)),"not found")))</f>
        <v>Caliper</v>
      </c>
      <c r="D164" s="73" t="str">
        <v>Caliper/Go Gauge</v>
      </c>
      <c r="E164" s="73" t="str">
        <v>Caliper/Go Pin</v>
      </c>
      <c r="F164" s="73" t="str">
        <v>Caliper/Internal (IDT)</v>
      </c>
      <c r="G164" s="73" t="str">
        <v>Comparator / Var.Meas.</v>
      </c>
      <c r="H164" s="73" t="str">
        <v>FI-Visual</v>
      </c>
      <c r="I164" s="73" t="str">
        <v>FI-Visual · (Microscope)</v>
      </c>
      <c r="J164" s="73" t="str">
        <v>FI-Visual · 10×</v>
      </c>
      <c r="K164" s="73" t="str">
        <v>FI-Visual · 2.25×</v>
      </c>
      <c r="L164" s="73" t="str">
        <v>FI-Visual · DV</v>
      </c>
      <c r="M164" s="73" t="str">
        <v>Function Part</v>
      </c>
      <c r="N164" s="73" t="str">
        <v>Functional · Gauge</v>
      </c>
      <c r="O164" s="73" t="str">
        <v>Gauge · Go</v>
      </c>
      <c r="P164" s="73" t="str">
        <v>Gauge · Go/NoGo</v>
      </c>
      <c r="Q164" s="73" t="str">
        <v>Gauge · NoGo</v>
      </c>
      <c r="R164" s="73" t="str">
        <v>Gauge Pins · Go</v>
      </c>
      <c r="S164" s="73" t="str">
        <v>Gauge Pins · Go/NoGo</v>
      </c>
      <c r="T164" s="73" t="str">
        <v>Gauge Pins · NoGo</v>
      </c>
      <c r="U164" s="73" t="str">
        <v>Gauge Pins · Var.Best.Fit.</v>
      </c>
      <c r="V164" s="73" t="str">
        <v>GCMM-000X (CMM) · Pass / Fail</v>
      </c>
      <c r="W164" s="73" t="str">
        <v>GCMM-000X (CMM) · Var.Meas.</v>
      </c>
      <c r="X164" s="73" t="str">
        <v>GOMS-000X (Sylvac)</v>
      </c>
      <c r="Y164" s="73" t="str">
        <v>GRAM-00XX (RAM) · Pass / Fail</v>
      </c>
      <c r="Z164" s="73" t="str">
        <v>GRAM-00XX (RAM) · Program</v>
      </c>
      <c r="AA164" s="73" t="str">
        <v>GRAM-00XX (RAM) · Var.Meas.</v>
      </c>
      <c r="AB164" s="73" t="str">
        <v>GRAM-00XX (RAM) · Visual</v>
      </c>
      <c r="AC164" s="73" t="str">
        <v>Groove Width Micrometer</v>
      </c>
      <c r="AD164" s="73" t="str">
        <v>GTIC-00XX Test Indicator</v>
      </c>
      <c r="AE164" s="73" t="str">
        <v>Indicator / Drop</v>
      </c>
      <c r="AF164" s="73" t="str">
        <v>Inspection Fixture · Go</v>
      </c>
      <c r="AG164" s="73" t="str">
        <v>Inspection Fixture · NoGo</v>
      </c>
      <c r="AH164" s="73" t="str">
        <v>Micrometer · Anvil GMAN-XXXX</v>
      </c>
      <c r="AI164" s="73" t="str">
        <v>Micrometer · Blade</v>
      </c>
      <c r="AJ164" s="73" t="str">
        <v>Micrometer · Disc</v>
      </c>
      <c r="AK164" s="73" t="str">
        <v>Micrometer · Outside</v>
      </c>
      <c r="AL164" s="73" t="str">
        <v>Micrometer · Pitch</v>
      </c>
      <c r="AM164" s="73" t="str">
        <v>Micrometer · Point</v>
      </c>
      <c r="AN164" s="73" t="str">
        <v>Micrometer · Spline</v>
      </c>
      <c r="AO164" s="73" t="str">
        <v xml:space="preserve">Micrometer · Spline / Calc. </v>
      </c>
      <c r="AP164" s="73" t="str">
        <v>not sure</v>
      </c>
      <c r="AQ164" s="73" t="str">
        <v>Ring/Internal (IDT)</v>
      </c>
      <c r="AR164" s="73" t="str">
        <v xml:space="preserve">Test Indicator/Concent. Ga. </v>
      </c>
      <c r="AS164" s="73" t="str">
        <v>Thread Plug Gauge · Go</v>
      </c>
      <c r="AT164" s="73" t="str">
        <v>Thread Plug Gauge · Go/NoGo</v>
      </c>
      <c r="AU164" s="73" t="str">
        <v>Thread Plug Gauge · NoGo</v>
      </c>
      <c r="AV164" s="73" t="str">
        <v>Thread Ring Gauge · Go</v>
      </c>
      <c r="AW164" s="73" t="str">
        <v>Thread Ring Gauge · Go/NoGo</v>
      </c>
      <c r="AX164" s="73" t="str">
        <v>Thread Ring Gauge · NoGo</v>
      </c>
      <c r="AY164" s="73" t="str">
        <v>Visual</v>
      </c>
      <c r="AZ164" s="73" t="str">
        <v>Visual · (Microscope)</v>
      </c>
      <c r="BA164" s="73" t="str">
        <v>Visual · 10×</v>
      </c>
      <c r="BB164" s="73" t="str">
        <v>Visual · 2.25×</v>
      </c>
      <c r="BC164" s="73" t="str">
        <v>Visual · DV</v>
      </c>
    </row>
    <row r="165" spans="3:55">
      <c r="C165" s="73" t="str" cm="1">
        <f t="array" ref="C165:BC165">TRANSPOSE(_xlfn._xlws.SORT(_xlfn._xlws.FILTER($A$2:$A$279,ISNUMBER(SEARCH('PartLib Table'!N172,$A$2:$A$279)),"not found")))</f>
        <v>Caliper</v>
      </c>
      <c r="D165" s="73" t="str">
        <v>Caliper/Go Gauge</v>
      </c>
      <c r="E165" s="73" t="str">
        <v>Caliper/Go Pin</v>
      </c>
      <c r="F165" s="73" t="str">
        <v>Caliper/Internal (IDT)</v>
      </c>
      <c r="G165" s="73" t="str">
        <v>Comparator / Var.Meas.</v>
      </c>
      <c r="H165" s="73" t="str">
        <v>FI-Visual</v>
      </c>
      <c r="I165" s="73" t="str">
        <v>FI-Visual · (Microscope)</v>
      </c>
      <c r="J165" s="73" t="str">
        <v>FI-Visual · 10×</v>
      </c>
      <c r="K165" s="73" t="str">
        <v>FI-Visual · 2.25×</v>
      </c>
      <c r="L165" s="73" t="str">
        <v>FI-Visual · DV</v>
      </c>
      <c r="M165" s="73" t="str">
        <v>Function Part</v>
      </c>
      <c r="N165" s="73" t="str">
        <v>Functional · Gauge</v>
      </c>
      <c r="O165" s="73" t="str">
        <v>Gauge · Go</v>
      </c>
      <c r="P165" s="73" t="str">
        <v>Gauge · Go/NoGo</v>
      </c>
      <c r="Q165" s="73" t="str">
        <v>Gauge · NoGo</v>
      </c>
      <c r="R165" s="73" t="str">
        <v>Gauge Pins · Go</v>
      </c>
      <c r="S165" s="73" t="str">
        <v>Gauge Pins · Go/NoGo</v>
      </c>
      <c r="T165" s="73" t="str">
        <v>Gauge Pins · NoGo</v>
      </c>
      <c r="U165" s="73" t="str">
        <v>Gauge Pins · Var.Best.Fit.</v>
      </c>
      <c r="V165" s="73" t="str">
        <v>GCMM-000X (CMM) · Pass / Fail</v>
      </c>
      <c r="W165" s="73" t="str">
        <v>GCMM-000X (CMM) · Var.Meas.</v>
      </c>
      <c r="X165" s="73" t="str">
        <v>GOMS-000X (Sylvac)</v>
      </c>
      <c r="Y165" s="73" t="str">
        <v>GRAM-00XX (RAM) · Pass / Fail</v>
      </c>
      <c r="Z165" s="73" t="str">
        <v>GRAM-00XX (RAM) · Program</v>
      </c>
      <c r="AA165" s="73" t="str">
        <v>GRAM-00XX (RAM) · Var.Meas.</v>
      </c>
      <c r="AB165" s="73" t="str">
        <v>GRAM-00XX (RAM) · Visual</v>
      </c>
      <c r="AC165" s="73" t="str">
        <v>Groove Width Micrometer</v>
      </c>
      <c r="AD165" s="73" t="str">
        <v>GTIC-00XX Test Indicator</v>
      </c>
      <c r="AE165" s="73" t="str">
        <v>Indicator / Drop</v>
      </c>
      <c r="AF165" s="73" t="str">
        <v>Inspection Fixture · Go</v>
      </c>
      <c r="AG165" s="73" t="str">
        <v>Inspection Fixture · NoGo</v>
      </c>
      <c r="AH165" s="73" t="str">
        <v>Micrometer · Anvil GMAN-XXXX</v>
      </c>
      <c r="AI165" s="73" t="str">
        <v>Micrometer · Blade</v>
      </c>
      <c r="AJ165" s="73" t="str">
        <v>Micrometer · Disc</v>
      </c>
      <c r="AK165" s="73" t="str">
        <v>Micrometer · Outside</v>
      </c>
      <c r="AL165" s="73" t="str">
        <v>Micrometer · Pitch</v>
      </c>
      <c r="AM165" s="73" t="str">
        <v>Micrometer · Point</v>
      </c>
      <c r="AN165" s="73" t="str">
        <v>Micrometer · Spline</v>
      </c>
      <c r="AO165" s="73" t="str">
        <v xml:space="preserve">Micrometer · Spline / Calc. </v>
      </c>
      <c r="AP165" s="73" t="str">
        <v>not sure</v>
      </c>
      <c r="AQ165" s="73" t="str">
        <v>Ring/Internal (IDT)</v>
      </c>
      <c r="AR165" s="73" t="str">
        <v xml:space="preserve">Test Indicator/Concent. Ga. </v>
      </c>
      <c r="AS165" s="73" t="str">
        <v>Thread Plug Gauge · Go</v>
      </c>
      <c r="AT165" s="73" t="str">
        <v>Thread Plug Gauge · Go/NoGo</v>
      </c>
      <c r="AU165" s="73" t="str">
        <v>Thread Plug Gauge · NoGo</v>
      </c>
      <c r="AV165" s="73" t="str">
        <v>Thread Ring Gauge · Go</v>
      </c>
      <c r="AW165" s="73" t="str">
        <v>Thread Ring Gauge · Go/NoGo</v>
      </c>
      <c r="AX165" s="73" t="str">
        <v>Thread Ring Gauge · NoGo</v>
      </c>
      <c r="AY165" s="73" t="str">
        <v>Visual</v>
      </c>
      <c r="AZ165" s="73" t="str">
        <v>Visual · (Microscope)</v>
      </c>
      <c r="BA165" s="73" t="str">
        <v>Visual · 10×</v>
      </c>
      <c r="BB165" s="73" t="str">
        <v>Visual · 2.25×</v>
      </c>
      <c r="BC165" s="73" t="str">
        <v>Visual · DV</v>
      </c>
    </row>
    <row r="166" spans="3:55">
      <c r="C166" s="73" t="str" cm="1">
        <f t="array" ref="C166:BC166">TRANSPOSE(_xlfn._xlws.SORT(_xlfn._xlws.FILTER($A$2:$A$279,ISNUMBER(SEARCH('PartLib Table'!N173,$A$2:$A$279)),"not found")))</f>
        <v>Caliper</v>
      </c>
      <c r="D166" s="73" t="str">
        <v>Caliper/Go Gauge</v>
      </c>
      <c r="E166" s="73" t="str">
        <v>Caliper/Go Pin</v>
      </c>
      <c r="F166" s="73" t="str">
        <v>Caliper/Internal (IDT)</v>
      </c>
      <c r="G166" s="73" t="str">
        <v>Comparator / Var.Meas.</v>
      </c>
      <c r="H166" s="73" t="str">
        <v>FI-Visual</v>
      </c>
      <c r="I166" s="73" t="str">
        <v>FI-Visual · (Microscope)</v>
      </c>
      <c r="J166" s="73" t="str">
        <v>FI-Visual · 10×</v>
      </c>
      <c r="K166" s="73" t="str">
        <v>FI-Visual · 2.25×</v>
      </c>
      <c r="L166" s="73" t="str">
        <v>FI-Visual · DV</v>
      </c>
      <c r="M166" s="73" t="str">
        <v>Function Part</v>
      </c>
      <c r="N166" s="73" t="str">
        <v>Functional · Gauge</v>
      </c>
      <c r="O166" s="73" t="str">
        <v>Gauge · Go</v>
      </c>
      <c r="P166" s="73" t="str">
        <v>Gauge · Go/NoGo</v>
      </c>
      <c r="Q166" s="73" t="str">
        <v>Gauge · NoGo</v>
      </c>
      <c r="R166" s="73" t="str">
        <v>Gauge Pins · Go</v>
      </c>
      <c r="S166" s="73" t="str">
        <v>Gauge Pins · Go/NoGo</v>
      </c>
      <c r="T166" s="73" t="str">
        <v>Gauge Pins · NoGo</v>
      </c>
      <c r="U166" s="73" t="str">
        <v>Gauge Pins · Var.Best.Fit.</v>
      </c>
      <c r="V166" s="73" t="str">
        <v>GCMM-000X (CMM) · Pass / Fail</v>
      </c>
      <c r="W166" s="73" t="str">
        <v>GCMM-000X (CMM) · Var.Meas.</v>
      </c>
      <c r="X166" s="73" t="str">
        <v>GOMS-000X (Sylvac)</v>
      </c>
      <c r="Y166" s="73" t="str">
        <v>GRAM-00XX (RAM) · Pass / Fail</v>
      </c>
      <c r="Z166" s="73" t="str">
        <v>GRAM-00XX (RAM) · Program</v>
      </c>
      <c r="AA166" s="73" t="str">
        <v>GRAM-00XX (RAM) · Var.Meas.</v>
      </c>
      <c r="AB166" s="73" t="str">
        <v>GRAM-00XX (RAM) · Visual</v>
      </c>
      <c r="AC166" s="73" t="str">
        <v>Groove Width Micrometer</v>
      </c>
      <c r="AD166" s="73" t="str">
        <v>GTIC-00XX Test Indicator</v>
      </c>
      <c r="AE166" s="73" t="str">
        <v>Indicator / Drop</v>
      </c>
      <c r="AF166" s="73" t="str">
        <v>Inspection Fixture · Go</v>
      </c>
      <c r="AG166" s="73" t="str">
        <v>Inspection Fixture · NoGo</v>
      </c>
      <c r="AH166" s="73" t="str">
        <v>Micrometer · Anvil GMAN-XXXX</v>
      </c>
      <c r="AI166" s="73" t="str">
        <v>Micrometer · Blade</v>
      </c>
      <c r="AJ166" s="73" t="str">
        <v>Micrometer · Disc</v>
      </c>
      <c r="AK166" s="73" t="str">
        <v>Micrometer · Outside</v>
      </c>
      <c r="AL166" s="73" t="str">
        <v>Micrometer · Pitch</v>
      </c>
      <c r="AM166" s="73" t="str">
        <v>Micrometer · Point</v>
      </c>
      <c r="AN166" s="73" t="str">
        <v>Micrometer · Spline</v>
      </c>
      <c r="AO166" s="73" t="str">
        <v xml:space="preserve">Micrometer · Spline / Calc. </v>
      </c>
      <c r="AP166" s="73" t="str">
        <v>not sure</v>
      </c>
      <c r="AQ166" s="73" t="str">
        <v>Ring/Internal (IDT)</v>
      </c>
      <c r="AR166" s="73" t="str">
        <v xml:space="preserve">Test Indicator/Concent. Ga. </v>
      </c>
      <c r="AS166" s="73" t="str">
        <v>Thread Plug Gauge · Go</v>
      </c>
      <c r="AT166" s="73" t="str">
        <v>Thread Plug Gauge · Go/NoGo</v>
      </c>
      <c r="AU166" s="73" t="str">
        <v>Thread Plug Gauge · NoGo</v>
      </c>
      <c r="AV166" s="73" t="str">
        <v>Thread Ring Gauge · Go</v>
      </c>
      <c r="AW166" s="73" t="str">
        <v>Thread Ring Gauge · Go/NoGo</v>
      </c>
      <c r="AX166" s="73" t="str">
        <v>Thread Ring Gauge · NoGo</v>
      </c>
      <c r="AY166" s="73" t="str">
        <v>Visual</v>
      </c>
      <c r="AZ166" s="73" t="str">
        <v>Visual · (Microscope)</v>
      </c>
      <c r="BA166" s="73" t="str">
        <v>Visual · 10×</v>
      </c>
      <c r="BB166" s="73" t="str">
        <v>Visual · 2.25×</v>
      </c>
      <c r="BC166" s="73" t="str">
        <v>Visual · DV</v>
      </c>
    </row>
    <row r="167" spans="3:55">
      <c r="C167" s="73" t="str" cm="1">
        <f t="array" ref="C167:BC167">TRANSPOSE(_xlfn._xlws.SORT(_xlfn._xlws.FILTER($A$2:$A$279,ISNUMBER(SEARCH('PartLib Table'!N174,$A$2:$A$279)),"not found")))</f>
        <v>Caliper</v>
      </c>
      <c r="D167" s="73" t="str">
        <v>Caliper/Go Gauge</v>
      </c>
      <c r="E167" s="73" t="str">
        <v>Caliper/Go Pin</v>
      </c>
      <c r="F167" s="73" t="str">
        <v>Caliper/Internal (IDT)</v>
      </c>
      <c r="G167" s="73" t="str">
        <v>Comparator / Var.Meas.</v>
      </c>
      <c r="H167" s="73" t="str">
        <v>FI-Visual</v>
      </c>
      <c r="I167" s="73" t="str">
        <v>FI-Visual · (Microscope)</v>
      </c>
      <c r="J167" s="73" t="str">
        <v>FI-Visual · 10×</v>
      </c>
      <c r="K167" s="73" t="str">
        <v>FI-Visual · 2.25×</v>
      </c>
      <c r="L167" s="73" t="str">
        <v>FI-Visual · DV</v>
      </c>
      <c r="M167" s="73" t="str">
        <v>Function Part</v>
      </c>
      <c r="N167" s="73" t="str">
        <v>Functional · Gauge</v>
      </c>
      <c r="O167" s="73" t="str">
        <v>Gauge · Go</v>
      </c>
      <c r="P167" s="73" t="str">
        <v>Gauge · Go/NoGo</v>
      </c>
      <c r="Q167" s="73" t="str">
        <v>Gauge · NoGo</v>
      </c>
      <c r="R167" s="73" t="str">
        <v>Gauge Pins · Go</v>
      </c>
      <c r="S167" s="73" t="str">
        <v>Gauge Pins · Go/NoGo</v>
      </c>
      <c r="T167" s="73" t="str">
        <v>Gauge Pins · NoGo</v>
      </c>
      <c r="U167" s="73" t="str">
        <v>Gauge Pins · Var.Best.Fit.</v>
      </c>
      <c r="V167" s="73" t="str">
        <v>GCMM-000X (CMM) · Pass / Fail</v>
      </c>
      <c r="W167" s="73" t="str">
        <v>GCMM-000X (CMM) · Var.Meas.</v>
      </c>
      <c r="X167" s="73" t="str">
        <v>GOMS-000X (Sylvac)</v>
      </c>
      <c r="Y167" s="73" t="str">
        <v>GRAM-00XX (RAM) · Pass / Fail</v>
      </c>
      <c r="Z167" s="73" t="str">
        <v>GRAM-00XX (RAM) · Program</v>
      </c>
      <c r="AA167" s="73" t="str">
        <v>GRAM-00XX (RAM) · Var.Meas.</v>
      </c>
      <c r="AB167" s="73" t="str">
        <v>GRAM-00XX (RAM) · Visual</v>
      </c>
      <c r="AC167" s="73" t="str">
        <v>Groove Width Micrometer</v>
      </c>
      <c r="AD167" s="73" t="str">
        <v>GTIC-00XX Test Indicator</v>
      </c>
      <c r="AE167" s="73" t="str">
        <v>Indicator / Drop</v>
      </c>
      <c r="AF167" s="73" t="str">
        <v>Inspection Fixture · Go</v>
      </c>
      <c r="AG167" s="73" t="str">
        <v>Inspection Fixture · NoGo</v>
      </c>
      <c r="AH167" s="73" t="str">
        <v>Micrometer · Anvil GMAN-XXXX</v>
      </c>
      <c r="AI167" s="73" t="str">
        <v>Micrometer · Blade</v>
      </c>
      <c r="AJ167" s="73" t="str">
        <v>Micrometer · Disc</v>
      </c>
      <c r="AK167" s="73" t="str">
        <v>Micrometer · Outside</v>
      </c>
      <c r="AL167" s="73" t="str">
        <v>Micrometer · Pitch</v>
      </c>
      <c r="AM167" s="73" t="str">
        <v>Micrometer · Point</v>
      </c>
      <c r="AN167" s="73" t="str">
        <v>Micrometer · Spline</v>
      </c>
      <c r="AO167" s="73" t="str">
        <v xml:space="preserve">Micrometer · Spline / Calc. </v>
      </c>
      <c r="AP167" s="73" t="str">
        <v>not sure</v>
      </c>
      <c r="AQ167" s="73" t="str">
        <v>Ring/Internal (IDT)</v>
      </c>
      <c r="AR167" s="73" t="str">
        <v xml:space="preserve">Test Indicator/Concent. Ga. </v>
      </c>
      <c r="AS167" s="73" t="str">
        <v>Thread Plug Gauge · Go</v>
      </c>
      <c r="AT167" s="73" t="str">
        <v>Thread Plug Gauge · Go/NoGo</v>
      </c>
      <c r="AU167" s="73" t="str">
        <v>Thread Plug Gauge · NoGo</v>
      </c>
      <c r="AV167" s="73" t="str">
        <v>Thread Ring Gauge · Go</v>
      </c>
      <c r="AW167" s="73" t="str">
        <v>Thread Ring Gauge · Go/NoGo</v>
      </c>
      <c r="AX167" s="73" t="str">
        <v>Thread Ring Gauge · NoGo</v>
      </c>
      <c r="AY167" s="73" t="str">
        <v>Visual</v>
      </c>
      <c r="AZ167" s="73" t="str">
        <v>Visual · (Microscope)</v>
      </c>
      <c r="BA167" s="73" t="str">
        <v>Visual · 10×</v>
      </c>
      <c r="BB167" s="73" t="str">
        <v>Visual · 2.25×</v>
      </c>
      <c r="BC167" s="73" t="str">
        <v>Visual · DV</v>
      </c>
    </row>
    <row r="168" spans="3:55">
      <c r="C168" s="73" t="str" cm="1">
        <f t="array" ref="C168:BC168">TRANSPOSE(_xlfn._xlws.SORT(_xlfn._xlws.FILTER($A$2:$A$279,ISNUMBER(SEARCH('PartLib Table'!N175,$A$2:$A$279)),"not found")))</f>
        <v>Caliper</v>
      </c>
      <c r="D168" s="73" t="str">
        <v>Caliper/Go Gauge</v>
      </c>
      <c r="E168" s="73" t="str">
        <v>Caliper/Go Pin</v>
      </c>
      <c r="F168" s="73" t="str">
        <v>Caliper/Internal (IDT)</v>
      </c>
      <c r="G168" s="73" t="str">
        <v>Comparator / Var.Meas.</v>
      </c>
      <c r="H168" s="73" t="str">
        <v>FI-Visual</v>
      </c>
      <c r="I168" s="73" t="str">
        <v>FI-Visual · (Microscope)</v>
      </c>
      <c r="J168" s="73" t="str">
        <v>FI-Visual · 10×</v>
      </c>
      <c r="K168" s="73" t="str">
        <v>FI-Visual · 2.25×</v>
      </c>
      <c r="L168" s="73" t="str">
        <v>FI-Visual · DV</v>
      </c>
      <c r="M168" s="73" t="str">
        <v>Function Part</v>
      </c>
      <c r="N168" s="73" t="str">
        <v>Functional · Gauge</v>
      </c>
      <c r="O168" s="73" t="str">
        <v>Gauge · Go</v>
      </c>
      <c r="P168" s="73" t="str">
        <v>Gauge · Go/NoGo</v>
      </c>
      <c r="Q168" s="73" t="str">
        <v>Gauge · NoGo</v>
      </c>
      <c r="R168" s="73" t="str">
        <v>Gauge Pins · Go</v>
      </c>
      <c r="S168" s="73" t="str">
        <v>Gauge Pins · Go/NoGo</v>
      </c>
      <c r="T168" s="73" t="str">
        <v>Gauge Pins · NoGo</v>
      </c>
      <c r="U168" s="73" t="str">
        <v>Gauge Pins · Var.Best.Fit.</v>
      </c>
      <c r="V168" s="73" t="str">
        <v>GCMM-000X (CMM) · Pass / Fail</v>
      </c>
      <c r="W168" s="73" t="str">
        <v>GCMM-000X (CMM) · Var.Meas.</v>
      </c>
      <c r="X168" s="73" t="str">
        <v>GOMS-000X (Sylvac)</v>
      </c>
      <c r="Y168" s="73" t="str">
        <v>GRAM-00XX (RAM) · Pass / Fail</v>
      </c>
      <c r="Z168" s="73" t="str">
        <v>GRAM-00XX (RAM) · Program</v>
      </c>
      <c r="AA168" s="73" t="str">
        <v>GRAM-00XX (RAM) · Var.Meas.</v>
      </c>
      <c r="AB168" s="73" t="str">
        <v>GRAM-00XX (RAM) · Visual</v>
      </c>
      <c r="AC168" s="73" t="str">
        <v>Groove Width Micrometer</v>
      </c>
      <c r="AD168" s="73" t="str">
        <v>GTIC-00XX Test Indicator</v>
      </c>
      <c r="AE168" s="73" t="str">
        <v>Indicator / Drop</v>
      </c>
      <c r="AF168" s="73" t="str">
        <v>Inspection Fixture · Go</v>
      </c>
      <c r="AG168" s="73" t="str">
        <v>Inspection Fixture · NoGo</v>
      </c>
      <c r="AH168" s="73" t="str">
        <v>Micrometer · Anvil GMAN-XXXX</v>
      </c>
      <c r="AI168" s="73" t="str">
        <v>Micrometer · Blade</v>
      </c>
      <c r="AJ168" s="73" t="str">
        <v>Micrometer · Disc</v>
      </c>
      <c r="AK168" s="73" t="str">
        <v>Micrometer · Outside</v>
      </c>
      <c r="AL168" s="73" t="str">
        <v>Micrometer · Pitch</v>
      </c>
      <c r="AM168" s="73" t="str">
        <v>Micrometer · Point</v>
      </c>
      <c r="AN168" s="73" t="str">
        <v>Micrometer · Spline</v>
      </c>
      <c r="AO168" s="73" t="str">
        <v xml:space="preserve">Micrometer · Spline / Calc. </v>
      </c>
      <c r="AP168" s="73" t="str">
        <v>not sure</v>
      </c>
      <c r="AQ168" s="73" t="str">
        <v>Ring/Internal (IDT)</v>
      </c>
      <c r="AR168" s="73" t="str">
        <v xml:space="preserve">Test Indicator/Concent. Ga. </v>
      </c>
      <c r="AS168" s="73" t="str">
        <v>Thread Plug Gauge · Go</v>
      </c>
      <c r="AT168" s="73" t="str">
        <v>Thread Plug Gauge · Go/NoGo</v>
      </c>
      <c r="AU168" s="73" t="str">
        <v>Thread Plug Gauge · NoGo</v>
      </c>
      <c r="AV168" s="73" t="str">
        <v>Thread Ring Gauge · Go</v>
      </c>
      <c r="AW168" s="73" t="str">
        <v>Thread Ring Gauge · Go/NoGo</v>
      </c>
      <c r="AX168" s="73" t="str">
        <v>Thread Ring Gauge · NoGo</v>
      </c>
      <c r="AY168" s="73" t="str">
        <v>Visual</v>
      </c>
      <c r="AZ168" s="73" t="str">
        <v>Visual · (Microscope)</v>
      </c>
      <c r="BA168" s="73" t="str">
        <v>Visual · 10×</v>
      </c>
      <c r="BB168" s="73" t="str">
        <v>Visual · 2.25×</v>
      </c>
      <c r="BC168" s="73" t="str">
        <v>Visual · DV</v>
      </c>
    </row>
    <row r="169" spans="3:55">
      <c r="C169" s="73" t="str" cm="1">
        <f t="array" ref="C169:BC169">TRANSPOSE(_xlfn._xlws.SORT(_xlfn._xlws.FILTER($A$2:$A$279,ISNUMBER(SEARCH('PartLib Table'!N176,$A$2:$A$279)),"not found")))</f>
        <v>Caliper</v>
      </c>
      <c r="D169" s="73" t="str">
        <v>Caliper/Go Gauge</v>
      </c>
      <c r="E169" s="73" t="str">
        <v>Caliper/Go Pin</v>
      </c>
      <c r="F169" s="73" t="str">
        <v>Caliper/Internal (IDT)</v>
      </c>
      <c r="G169" s="73" t="str">
        <v>Comparator / Var.Meas.</v>
      </c>
      <c r="H169" s="73" t="str">
        <v>FI-Visual</v>
      </c>
      <c r="I169" s="73" t="str">
        <v>FI-Visual · (Microscope)</v>
      </c>
      <c r="J169" s="73" t="str">
        <v>FI-Visual · 10×</v>
      </c>
      <c r="K169" s="73" t="str">
        <v>FI-Visual · 2.25×</v>
      </c>
      <c r="L169" s="73" t="str">
        <v>FI-Visual · DV</v>
      </c>
      <c r="M169" s="73" t="str">
        <v>Function Part</v>
      </c>
      <c r="N169" s="73" t="str">
        <v>Functional · Gauge</v>
      </c>
      <c r="O169" s="73" t="str">
        <v>Gauge · Go</v>
      </c>
      <c r="P169" s="73" t="str">
        <v>Gauge · Go/NoGo</v>
      </c>
      <c r="Q169" s="73" t="str">
        <v>Gauge · NoGo</v>
      </c>
      <c r="R169" s="73" t="str">
        <v>Gauge Pins · Go</v>
      </c>
      <c r="S169" s="73" t="str">
        <v>Gauge Pins · Go/NoGo</v>
      </c>
      <c r="T169" s="73" t="str">
        <v>Gauge Pins · NoGo</v>
      </c>
      <c r="U169" s="73" t="str">
        <v>Gauge Pins · Var.Best.Fit.</v>
      </c>
      <c r="V169" s="73" t="str">
        <v>GCMM-000X (CMM) · Pass / Fail</v>
      </c>
      <c r="W169" s="73" t="str">
        <v>GCMM-000X (CMM) · Var.Meas.</v>
      </c>
      <c r="X169" s="73" t="str">
        <v>GOMS-000X (Sylvac)</v>
      </c>
      <c r="Y169" s="73" t="str">
        <v>GRAM-00XX (RAM) · Pass / Fail</v>
      </c>
      <c r="Z169" s="73" t="str">
        <v>GRAM-00XX (RAM) · Program</v>
      </c>
      <c r="AA169" s="73" t="str">
        <v>GRAM-00XX (RAM) · Var.Meas.</v>
      </c>
      <c r="AB169" s="73" t="str">
        <v>GRAM-00XX (RAM) · Visual</v>
      </c>
      <c r="AC169" s="73" t="str">
        <v>Groove Width Micrometer</v>
      </c>
      <c r="AD169" s="73" t="str">
        <v>GTIC-00XX Test Indicator</v>
      </c>
      <c r="AE169" s="73" t="str">
        <v>Indicator / Drop</v>
      </c>
      <c r="AF169" s="73" t="str">
        <v>Inspection Fixture · Go</v>
      </c>
      <c r="AG169" s="73" t="str">
        <v>Inspection Fixture · NoGo</v>
      </c>
      <c r="AH169" s="73" t="str">
        <v>Micrometer · Anvil GMAN-XXXX</v>
      </c>
      <c r="AI169" s="73" t="str">
        <v>Micrometer · Blade</v>
      </c>
      <c r="AJ169" s="73" t="str">
        <v>Micrometer · Disc</v>
      </c>
      <c r="AK169" s="73" t="str">
        <v>Micrometer · Outside</v>
      </c>
      <c r="AL169" s="73" t="str">
        <v>Micrometer · Pitch</v>
      </c>
      <c r="AM169" s="73" t="str">
        <v>Micrometer · Point</v>
      </c>
      <c r="AN169" s="73" t="str">
        <v>Micrometer · Spline</v>
      </c>
      <c r="AO169" s="73" t="str">
        <v xml:space="preserve">Micrometer · Spline / Calc. </v>
      </c>
      <c r="AP169" s="73" t="str">
        <v>not sure</v>
      </c>
      <c r="AQ169" s="73" t="str">
        <v>Ring/Internal (IDT)</v>
      </c>
      <c r="AR169" s="73" t="str">
        <v xml:space="preserve">Test Indicator/Concent. Ga. </v>
      </c>
      <c r="AS169" s="73" t="str">
        <v>Thread Plug Gauge · Go</v>
      </c>
      <c r="AT169" s="73" t="str">
        <v>Thread Plug Gauge · Go/NoGo</v>
      </c>
      <c r="AU169" s="73" t="str">
        <v>Thread Plug Gauge · NoGo</v>
      </c>
      <c r="AV169" s="73" t="str">
        <v>Thread Ring Gauge · Go</v>
      </c>
      <c r="AW169" s="73" t="str">
        <v>Thread Ring Gauge · Go/NoGo</v>
      </c>
      <c r="AX169" s="73" t="str">
        <v>Thread Ring Gauge · NoGo</v>
      </c>
      <c r="AY169" s="73" t="str">
        <v>Visual</v>
      </c>
      <c r="AZ169" s="73" t="str">
        <v>Visual · (Microscope)</v>
      </c>
      <c r="BA169" s="73" t="str">
        <v>Visual · 10×</v>
      </c>
      <c r="BB169" s="73" t="str">
        <v>Visual · 2.25×</v>
      </c>
      <c r="BC169" s="73" t="str">
        <v>Visual · DV</v>
      </c>
    </row>
    <row r="170" spans="3:55">
      <c r="C170" s="73" t="str" cm="1">
        <f t="array" ref="C170:BC170">TRANSPOSE(_xlfn._xlws.SORT(_xlfn._xlws.FILTER($A$2:$A$279,ISNUMBER(SEARCH('PartLib Table'!N177,$A$2:$A$279)),"not found")))</f>
        <v>Caliper</v>
      </c>
      <c r="D170" s="73" t="str">
        <v>Caliper/Go Gauge</v>
      </c>
      <c r="E170" s="73" t="str">
        <v>Caliper/Go Pin</v>
      </c>
      <c r="F170" s="73" t="str">
        <v>Caliper/Internal (IDT)</v>
      </c>
      <c r="G170" s="73" t="str">
        <v>Comparator / Var.Meas.</v>
      </c>
      <c r="H170" s="73" t="str">
        <v>FI-Visual</v>
      </c>
      <c r="I170" s="73" t="str">
        <v>FI-Visual · (Microscope)</v>
      </c>
      <c r="J170" s="73" t="str">
        <v>FI-Visual · 10×</v>
      </c>
      <c r="K170" s="73" t="str">
        <v>FI-Visual · 2.25×</v>
      </c>
      <c r="L170" s="73" t="str">
        <v>FI-Visual · DV</v>
      </c>
      <c r="M170" s="73" t="str">
        <v>Function Part</v>
      </c>
      <c r="N170" s="73" t="str">
        <v>Functional · Gauge</v>
      </c>
      <c r="O170" s="73" t="str">
        <v>Gauge · Go</v>
      </c>
      <c r="P170" s="73" t="str">
        <v>Gauge · Go/NoGo</v>
      </c>
      <c r="Q170" s="73" t="str">
        <v>Gauge · NoGo</v>
      </c>
      <c r="R170" s="73" t="str">
        <v>Gauge Pins · Go</v>
      </c>
      <c r="S170" s="73" t="str">
        <v>Gauge Pins · Go/NoGo</v>
      </c>
      <c r="T170" s="73" t="str">
        <v>Gauge Pins · NoGo</v>
      </c>
      <c r="U170" s="73" t="str">
        <v>Gauge Pins · Var.Best.Fit.</v>
      </c>
      <c r="V170" s="73" t="str">
        <v>GCMM-000X (CMM) · Pass / Fail</v>
      </c>
      <c r="W170" s="73" t="str">
        <v>GCMM-000X (CMM) · Var.Meas.</v>
      </c>
      <c r="X170" s="73" t="str">
        <v>GOMS-000X (Sylvac)</v>
      </c>
      <c r="Y170" s="73" t="str">
        <v>GRAM-00XX (RAM) · Pass / Fail</v>
      </c>
      <c r="Z170" s="73" t="str">
        <v>GRAM-00XX (RAM) · Program</v>
      </c>
      <c r="AA170" s="73" t="str">
        <v>GRAM-00XX (RAM) · Var.Meas.</v>
      </c>
      <c r="AB170" s="73" t="str">
        <v>GRAM-00XX (RAM) · Visual</v>
      </c>
      <c r="AC170" s="73" t="str">
        <v>Groove Width Micrometer</v>
      </c>
      <c r="AD170" s="73" t="str">
        <v>GTIC-00XX Test Indicator</v>
      </c>
      <c r="AE170" s="73" t="str">
        <v>Indicator / Drop</v>
      </c>
      <c r="AF170" s="73" t="str">
        <v>Inspection Fixture · Go</v>
      </c>
      <c r="AG170" s="73" t="str">
        <v>Inspection Fixture · NoGo</v>
      </c>
      <c r="AH170" s="73" t="str">
        <v>Micrometer · Anvil GMAN-XXXX</v>
      </c>
      <c r="AI170" s="73" t="str">
        <v>Micrometer · Blade</v>
      </c>
      <c r="AJ170" s="73" t="str">
        <v>Micrometer · Disc</v>
      </c>
      <c r="AK170" s="73" t="str">
        <v>Micrometer · Outside</v>
      </c>
      <c r="AL170" s="73" t="str">
        <v>Micrometer · Pitch</v>
      </c>
      <c r="AM170" s="73" t="str">
        <v>Micrometer · Point</v>
      </c>
      <c r="AN170" s="73" t="str">
        <v>Micrometer · Spline</v>
      </c>
      <c r="AO170" s="73" t="str">
        <v xml:space="preserve">Micrometer · Spline / Calc. </v>
      </c>
      <c r="AP170" s="73" t="str">
        <v>not sure</v>
      </c>
      <c r="AQ170" s="73" t="str">
        <v>Ring/Internal (IDT)</v>
      </c>
      <c r="AR170" s="73" t="str">
        <v xml:space="preserve">Test Indicator/Concent. Ga. </v>
      </c>
      <c r="AS170" s="73" t="str">
        <v>Thread Plug Gauge · Go</v>
      </c>
      <c r="AT170" s="73" t="str">
        <v>Thread Plug Gauge · Go/NoGo</v>
      </c>
      <c r="AU170" s="73" t="str">
        <v>Thread Plug Gauge · NoGo</v>
      </c>
      <c r="AV170" s="73" t="str">
        <v>Thread Ring Gauge · Go</v>
      </c>
      <c r="AW170" s="73" t="str">
        <v>Thread Ring Gauge · Go/NoGo</v>
      </c>
      <c r="AX170" s="73" t="str">
        <v>Thread Ring Gauge · NoGo</v>
      </c>
      <c r="AY170" s="73" t="str">
        <v>Visual</v>
      </c>
      <c r="AZ170" s="73" t="str">
        <v>Visual · (Microscope)</v>
      </c>
      <c r="BA170" s="73" t="str">
        <v>Visual · 10×</v>
      </c>
      <c r="BB170" s="73" t="str">
        <v>Visual · 2.25×</v>
      </c>
      <c r="BC170" s="73" t="str">
        <v>Visual · DV</v>
      </c>
    </row>
    <row r="171" spans="3:55">
      <c r="C171" s="73" t="str" cm="1">
        <f t="array" ref="C171:BC171">TRANSPOSE(_xlfn._xlws.SORT(_xlfn._xlws.FILTER($A$2:$A$279,ISNUMBER(SEARCH('PartLib Table'!N178,$A$2:$A$279)),"not found")))</f>
        <v>Caliper</v>
      </c>
      <c r="D171" s="73" t="str">
        <v>Caliper/Go Gauge</v>
      </c>
      <c r="E171" s="73" t="str">
        <v>Caliper/Go Pin</v>
      </c>
      <c r="F171" s="73" t="str">
        <v>Caliper/Internal (IDT)</v>
      </c>
      <c r="G171" s="73" t="str">
        <v>Comparator / Var.Meas.</v>
      </c>
      <c r="H171" s="73" t="str">
        <v>FI-Visual</v>
      </c>
      <c r="I171" s="73" t="str">
        <v>FI-Visual · (Microscope)</v>
      </c>
      <c r="J171" s="73" t="str">
        <v>FI-Visual · 10×</v>
      </c>
      <c r="K171" s="73" t="str">
        <v>FI-Visual · 2.25×</v>
      </c>
      <c r="L171" s="73" t="str">
        <v>FI-Visual · DV</v>
      </c>
      <c r="M171" s="73" t="str">
        <v>Function Part</v>
      </c>
      <c r="N171" s="73" t="str">
        <v>Functional · Gauge</v>
      </c>
      <c r="O171" s="73" t="str">
        <v>Gauge · Go</v>
      </c>
      <c r="P171" s="73" t="str">
        <v>Gauge · Go/NoGo</v>
      </c>
      <c r="Q171" s="73" t="str">
        <v>Gauge · NoGo</v>
      </c>
      <c r="R171" s="73" t="str">
        <v>Gauge Pins · Go</v>
      </c>
      <c r="S171" s="73" t="str">
        <v>Gauge Pins · Go/NoGo</v>
      </c>
      <c r="T171" s="73" t="str">
        <v>Gauge Pins · NoGo</v>
      </c>
      <c r="U171" s="73" t="str">
        <v>Gauge Pins · Var.Best.Fit.</v>
      </c>
      <c r="V171" s="73" t="str">
        <v>GCMM-000X (CMM) · Pass / Fail</v>
      </c>
      <c r="W171" s="73" t="str">
        <v>GCMM-000X (CMM) · Var.Meas.</v>
      </c>
      <c r="X171" s="73" t="str">
        <v>GOMS-000X (Sylvac)</v>
      </c>
      <c r="Y171" s="73" t="str">
        <v>GRAM-00XX (RAM) · Pass / Fail</v>
      </c>
      <c r="Z171" s="73" t="str">
        <v>GRAM-00XX (RAM) · Program</v>
      </c>
      <c r="AA171" s="73" t="str">
        <v>GRAM-00XX (RAM) · Var.Meas.</v>
      </c>
      <c r="AB171" s="73" t="str">
        <v>GRAM-00XX (RAM) · Visual</v>
      </c>
      <c r="AC171" s="73" t="str">
        <v>Groove Width Micrometer</v>
      </c>
      <c r="AD171" s="73" t="str">
        <v>GTIC-00XX Test Indicator</v>
      </c>
      <c r="AE171" s="73" t="str">
        <v>Indicator / Drop</v>
      </c>
      <c r="AF171" s="73" t="str">
        <v>Inspection Fixture · Go</v>
      </c>
      <c r="AG171" s="73" t="str">
        <v>Inspection Fixture · NoGo</v>
      </c>
      <c r="AH171" s="73" t="str">
        <v>Micrometer · Anvil GMAN-XXXX</v>
      </c>
      <c r="AI171" s="73" t="str">
        <v>Micrometer · Blade</v>
      </c>
      <c r="AJ171" s="73" t="str">
        <v>Micrometer · Disc</v>
      </c>
      <c r="AK171" s="73" t="str">
        <v>Micrometer · Outside</v>
      </c>
      <c r="AL171" s="73" t="str">
        <v>Micrometer · Pitch</v>
      </c>
      <c r="AM171" s="73" t="str">
        <v>Micrometer · Point</v>
      </c>
      <c r="AN171" s="73" t="str">
        <v>Micrometer · Spline</v>
      </c>
      <c r="AO171" s="73" t="str">
        <v xml:space="preserve">Micrometer · Spline / Calc. </v>
      </c>
      <c r="AP171" s="73" t="str">
        <v>not sure</v>
      </c>
      <c r="AQ171" s="73" t="str">
        <v>Ring/Internal (IDT)</v>
      </c>
      <c r="AR171" s="73" t="str">
        <v xml:space="preserve">Test Indicator/Concent. Ga. </v>
      </c>
      <c r="AS171" s="73" t="str">
        <v>Thread Plug Gauge · Go</v>
      </c>
      <c r="AT171" s="73" t="str">
        <v>Thread Plug Gauge · Go/NoGo</v>
      </c>
      <c r="AU171" s="73" t="str">
        <v>Thread Plug Gauge · NoGo</v>
      </c>
      <c r="AV171" s="73" t="str">
        <v>Thread Ring Gauge · Go</v>
      </c>
      <c r="AW171" s="73" t="str">
        <v>Thread Ring Gauge · Go/NoGo</v>
      </c>
      <c r="AX171" s="73" t="str">
        <v>Thread Ring Gauge · NoGo</v>
      </c>
      <c r="AY171" s="73" t="str">
        <v>Visual</v>
      </c>
      <c r="AZ171" s="73" t="str">
        <v>Visual · (Microscope)</v>
      </c>
      <c r="BA171" s="73" t="str">
        <v>Visual · 10×</v>
      </c>
      <c r="BB171" s="73" t="str">
        <v>Visual · 2.25×</v>
      </c>
      <c r="BC171" s="73" t="str">
        <v>Visual · DV</v>
      </c>
    </row>
    <row r="172" spans="3:55">
      <c r="C172" s="73" t="str" cm="1">
        <f t="array" ref="C172:BC172">TRANSPOSE(_xlfn._xlws.SORT(_xlfn._xlws.FILTER($A$2:$A$279,ISNUMBER(SEARCH('PartLib Table'!N179,$A$2:$A$279)),"not found")))</f>
        <v>Caliper</v>
      </c>
      <c r="D172" s="73" t="str">
        <v>Caliper/Go Gauge</v>
      </c>
      <c r="E172" s="73" t="str">
        <v>Caliper/Go Pin</v>
      </c>
      <c r="F172" s="73" t="str">
        <v>Caliper/Internal (IDT)</v>
      </c>
      <c r="G172" s="73" t="str">
        <v>Comparator / Var.Meas.</v>
      </c>
      <c r="H172" s="73" t="str">
        <v>FI-Visual</v>
      </c>
      <c r="I172" s="73" t="str">
        <v>FI-Visual · (Microscope)</v>
      </c>
      <c r="J172" s="73" t="str">
        <v>FI-Visual · 10×</v>
      </c>
      <c r="K172" s="73" t="str">
        <v>FI-Visual · 2.25×</v>
      </c>
      <c r="L172" s="73" t="str">
        <v>FI-Visual · DV</v>
      </c>
      <c r="M172" s="73" t="str">
        <v>Function Part</v>
      </c>
      <c r="N172" s="73" t="str">
        <v>Functional · Gauge</v>
      </c>
      <c r="O172" s="73" t="str">
        <v>Gauge · Go</v>
      </c>
      <c r="P172" s="73" t="str">
        <v>Gauge · Go/NoGo</v>
      </c>
      <c r="Q172" s="73" t="str">
        <v>Gauge · NoGo</v>
      </c>
      <c r="R172" s="73" t="str">
        <v>Gauge Pins · Go</v>
      </c>
      <c r="S172" s="73" t="str">
        <v>Gauge Pins · Go/NoGo</v>
      </c>
      <c r="T172" s="73" t="str">
        <v>Gauge Pins · NoGo</v>
      </c>
      <c r="U172" s="73" t="str">
        <v>Gauge Pins · Var.Best.Fit.</v>
      </c>
      <c r="V172" s="73" t="str">
        <v>GCMM-000X (CMM) · Pass / Fail</v>
      </c>
      <c r="W172" s="73" t="str">
        <v>GCMM-000X (CMM) · Var.Meas.</v>
      </c>
      <c r="X172" s="73" t="str">
        <v>GOMS-000X (Sylvac)</v>
      </c>
      <c r="Y172" s="73" t="str">
        <v>GRAM-00XX (RAM) · Pass / Fail</v>
      </c>
      <c r="Z172" s="73" t="str">
        <v>GRAM-00XX (RAM) · Program</v>
      </c>
      <c r="AA172" s="73" t="str">
        <v>GRAM-00XX (RAM) · Var.Meas.</v>
      </c>
      <c r="AB172" s="73" t="str">
        <v>GRAM-00XX (RAM) · Visual</v>
      </c>
      <c r="AC172" s="73" t="str">
        <v>Groove Width Micrometer</v>
      </c>
      <c r="AD172" s="73" t="str">
        <v>GTIC-00XX Test Indicator</v>
      </c>
      <c r="AE172" s="73" t="str">
        <v>Indicator / Drop</v>
      </c>
      <c r="AF172" s="73" t="str">
        <v>Inspection Fixture · Go</v>
      </c>
      <c r="AG172" s="73" t="str">
        <v>Inspection Fixture · NoGo</v>
      </c>
      <c r="AH172" s="73" t="str">
        <v>Micrometer · Anvil GMAN-XXXX</v>
      </c>
      <c r="AI172" s="73" t="str">
        <v>Micrometer · Blade</v>
      </c>
      <c r="AJ172" s="73" t="str">
        <v>Micrometer · Disc</v>
      </c>
      <c r="AK172" s="73" t="str">
        <v>Micrometer · Outside</v>
      </c>
      <c r="AL172" s="73" t="str">
        <v>Micrometer · Pitch</v>
      </c>
      <c r="AM172" s="73" t="str">
        <v>Micrometer · Point</v>
      </c>
      <c r="AN172" s="73" t="str">
        <v>Micrometer · Spline</v>
      </c>
      <c r="AO172" s="73" t="str">
        <v xml:space="preserve">Micrometer · Spline / Calc. </v>
      </c>
      <c r="AP172" s="73" t="str">
        <v>not sure</v>
      </c>
      <c r="AQ172" s="73" t="str">
        <v>Ring/Internal (IDT)</v>
      </c>
      <c r="AR172" s="73" t="str">
        <v xml:space="preserve">Test Indicator/Concent. Ga. </v>
      </c>
      <c r="AS172" s="73" t="str">
        <v>Thread Plug Gauge · Go</v>
      </c>
      <c r="AT172" s="73" t="str">
        <v>Thread Plug Gauge · Go/NoGo</v>
      </c>
      <c r="AU172" s="73" t="str">
        <v>Thread Plug Gauge · NoGo</v>
      </c>
      <c r="AV172" s="73" t="str">
        <v>Thread Ring Gauge · Go</v>
      </c>
      <c r="AW172" s="73" t="str">
        <v>Thread Ring Gauge · Go/NoGo</v>
      </c>
      <c r="AX172" s="73" t="str">
        <v>Thread Ring Gauge · NoGo</v>
      </c>
      <c r="AY172" s="73" t="str">
        <v>Visual</v>
      </c>
      <c r="AZ172" s="73" t="str">
        <v>Visual · (Microscope)</v>
      </c>
      <c r="BA172" s="73" t="str">
        <v>Visual · 10×</v>
      </c>
      <c r="BB172" s="73" t="str">
        <v>Visual · 2.25×</v>
      </c>
      <c r="BC172" s="73" t="str">
        <v>Visual · DV</v>
      </c>
    </row>
    <row r="173" spans="3:55">
      <c r="C173" s="73" t="str" cm="1">
        <f t="array" ref="C173:BC173">TRANSPOSE(_xlfn._xlws.SORT(_xlfn._xlws.FILTER($A$2:$A$279,ISNUMBER(SEARCH('PartLib Table'!N180,$A$2:$A$279)),"not found")))</f>
        <v>Caliper</v>
      </c>
      <c r="D173" s="73" t="str">
        <v>Caliper/Go Gauge</v>
      </c>
      <c r="E173" s="73" t="str">
        <v>Caliper/Go Pin</v>
      </c>
      <c r="F173" s="73" t="str">
        <v>Caliper/Internal (IDT)</v>
      </c>
      <c r="G173" s="73" t="str">
        <v>Comparator / Var.Meas.</v>
      </c>
      <c r="H173" s="73" t="str">
        <v>FI-Visual</v>
      </c>
      <c r="I173" s="73" t="str">
        <v>FI-Visual · (Microscope)</v>
      </c>
      <c r="J173" s="73" t="str">
        <v>FI-Visual · 10×</v>
      </c>
      <c r="K173" s="73" t="str">
        <v>FI-Visual · 2.25×</v>
      </c>
      <c r="L173" s="73" t="str">
        <v>FI-Visual · DV</v>
      </c>
      <c r="M173" s="73" t="str">
        <v>Function Part</v>
      </c>
      <c r="N173" s="73" t="str">
        <v>Functional · Gauge</v>
      </c>
      <c r="O173" s="73" t="str">
        <v>Gauge · Go</v>
      </c>
      <c r="P173" s="73" t="str">
        <v>Gauge · Go/NoGo</v>
      </c>
      <c r="Q173" s="73" t="str">
        <v>Gauge · NoGo</v>
      </c>
      <c r="R173" s="73" t="str">
        <v>Gauge Pins · Go</v>
      </c>
      <c r="S173" s="73" t="str">
        <v>Gauge Pins · Go/NoGo</v>
      </c>
      <c r="T173" s="73" t="str">
        <v>Gauge Pins · NoGo</v>
      </c>
      <c r="U173" s="73" t="str">
        <v>Gauge Pins · Var.Best.Fit.</v>
      </c>
      <c r="V173" s="73" t="str">
        <v>GCMM-000X (CMM) · Pass / Fail</v>
      </c>
      <c r="W173" s="73" t="str">
        <v>GCMM-000X (CMM) · Var.Meas.</v>
      </c>
      <c r="X173" s="73" t="str">
        <v>GOMS-000X (Sylvac)</v>
      </c>
      <c r="Y173" s="73" t="str">
        <v>GRAM-00XX (RAM) · Pass / Fail</v>
      </c>
      <c r="Z173" s="73" t="str">
        <v>GRAM-00XX (RAM) · Program</v>
      </c>
      <c r="AA173" s="73" t="str">
        <v>GRAM-00XX (RAM) · Var.Meas.</v>
      </c>
      <c r="AB173" s="73" t="str">
        <v>GRAM-00XX (RAM) · Visual</v>
      </c>
      <c r="AC173" s="73" t="str">
        <v>Groove Width Micrometer</v>
      </c>
      <c r="AD173" s="73" t="str">
        <v>GTIC-00XX Test Indicator</v>
      </c>
      <c r="AE173" s="73" t="str">
        <v>Indicator / Drop</v>
      </c>
      <c r="AF173" s="73" t="str">
        <v>Inspection Fixture · Go</v>
      </c>
      <c r="AG173" s="73" t="str">
        <v>Inspection Fixture · NoGo</v>
      </c>
      <c r="AH173" s="73" t="str">
        <v>Micrometer · Anvil GMAN-XXXX</v>
      </c>
      <c r="AI173" s="73" t="str">
        <v>Micrometer · Blade</v>
      </c>
      <c r="AJ173" s="73" t="str">
        <v>Micrometer · Disc</v>
      </c>
      <c r="AK173" s="73" t="str">
        <v>Micrometer · Outside</v>
      </c>
      <c r="AL173" s="73" t="str">
        <v>Micrometer · Pitch</v>
      </c>
      <c r="AM173" s="73" t="str">
        <v>Micrometer · Point</v>
      </c>
      <c r="AN173" s="73" t="str">
        <v>Micrometer · Spline</v>
      </c>
      <c r="AO173" s="73" t="str">
        <v xml:space="preserve">Micrometer · Spline / Calc. </v>
      </c>
      <c r="AP173" s="73" t="str">
        <v>not sure</v>
      </c>
      <c r="AQ173" s="73" t="str">
        <v>Ring/Internal (IDT)</v>
      </c>
      <c r="AR173" s="73" t="str">
        <v xml:space="preserve">Test Indicator/Concent. Ga. </v>
      </c>
      <c r="AS173" s="73" t="str">
        <v>Thread Plug Gauge · Go</v>
      </c>
      <c r="AT173" s="73" t="str">
        <v>Thread Plug Gauge · Go/NoGo</v>
      </c>
      <c r="AU173" s="73" t="str">
        <v>Thread Plug Gauge · NoGo</v>
      </c>
      <c r="AV173" s="73" t="str">
        <v>Thread Ring Gauge · Go</v>
      </c>
      <c r="AW173" s="73" t="str">
        <v>Thread Ring Gauge · Go/NoGo</v>
      </c>
      <c r="AX173" s="73" t="str">
        <v>Thread Ring Gauge · NoGo</v>
      </c>
      <c r="AY173" s="73" t="str">
        <v>Visual</v>
      </c>
      <c r="AZ173" s="73" t="str">
        <v>Visual · (Microscope)</v>
      </c>
      <c r="BA173" s="73" t="str">
        <v>Visual · 10×</v>
      </c>
      <c r="BB173" s="73" t="str">
        <v>Visual · 2.25×</v>
      </c>
      <c r="BC173" s="73" t="str">
        <v>Visual · DV</v>
      </c>
    </row>
    <row r="174" spans="3:55">
      <c r="C174" s="73" t="str" cm="1">
        <f t="array" ref="C174:BC174">TRANSPOSE(_xlfn._xlws.SORT(_xlfn._xlws.FILTER($A$2:$A$279,ISNUMBER(SEARCH('PartLib Table'!N181,$A$2:$A$279)),"not found")))</f>
        <v>Caliper</v>
      </c>
      <c r="D174" s="73" t="str">
        <v>Caliper/Go Gauge</v>
      </c>
      <c r="E174" s="73" t="str">
        <v>Caliper/Go Pin</v>
      </c>
      <c r="F174" s="73" t="str">
        <v>Caliper/Internal (IDT)</v>
      </c>
      <c r="G174" s="73" t="str">
        <v>Comparator / Var.Meas.</v>
      </c>
      <c r="H174" s="73" t="str">
        <v>FI-Visual</v>
      </c>
      <c r="I174" s="73" t="str">
        <v>FI-Visual · (Microscope)</v>
      </c>
      <c r="J174" s="73" t="str">
        <v>FI-Visual · 10×</v>
      </c>
      <c r="K174" s="73" t="str">
        <v>FI-Visual · 2.25×</v>
      </c>
      <c r="L174" s="73" t="str">
        <v>FI-Visual · DV</v>
      </c>
      <c r="M174" s="73" t="str">
        <v>Function Part</v>
      </c>
      <c r="N174" s="73" t="str">
        <v>Functional · Gauge</v>
      </c>
      <c r="O174" s="73" t="str">
        <v>Gauge · Go</v>
      </c>
      <c r="P174" s="73" t="str">
        <v>Gauge · Go/NoGo</v>
      </c>
      <c r="Q174" s="73" t="str">
        <v>Gauge · NoGo</v>
      </c>
      <c r="R174" s="73" t="str">
        <v>Gauge Pins · Go</v>
      </c>
      <c r="S174" s="73" t="str">
        <v>Gauge Pins · Go/NoGo</v>
      </c>
      <c r="T174" s="73" t="str">
        <v>Gauge Pins · NoGo</v>
      </c>
      <c r="U174" s="73" t="str">
        <v>Gauge Pins · Var.Best.Fit.</v>
      </c>
      <c r="V174" s="73" t="str">
        <v>GCMM-000X (CMM) · Pass / Fail</v>
      </c>
      <c r="W174" s="73" t="str">
        <v>GCMM-000X (CMM) · Var.Meas.</v>
      </c>
      <c r="X174" s="73" t="str">
        <v>GOMS-000X (Sylvac)</v>
      </c>
      <c r="Y174" s="73" t="str">
        <v>GRAM-00XX (RAM) · Pass / Fail</v>
      </c>
      <c r="Z174" s="73" t="str">
        <v>GRAM-00XX (RAM) · Program</v>
      </c>
      <c r="AA174" s="73" t="str">
        <v>GRAM-00XX (RAM) · Var.Meas.</v>
      </c>
      <c r="AB174" s="73" t="str">
        <v>GRAM-00XX (RAM) · Visual</v>
      </c>
      <c r="AC174" s="73" t="str">
        <v>Groove Width Micrometer</v>
      </c>
      <c r="AD174" s="73" t="str">
        <v>GTIC-00XX Test Indicator</v>
      </c>
      <c r="AE174" s="73" t="str">
        <v>Indicator / Drop</v>
      </c>
      <c r="AF174" s="73" t="str">
        <v>Inspection Fixture · Go</v>
      </c>
      <c r="AG174" s="73" t="str">
        <v>Inspection Fixture · NoGo</v>
      </c>
      <c r="AH174" s="73" t="str">
        <v>Micrometer · Anvil GMAN-XXXX</v>
      </c>
      <c r="AI174" s="73" t="str">
        <v>Micrometer · Blade</v>
      </c>
      <c r="AJ174" s="73" t="str">
        <v>Micrometer · Disc</v>
      </c>
      <c r="AK174" s="73" t="str">
        <v>Micrometer · Outside</v>
      </c>
      <c r="AL174" s="73" t="str">
        <v>Micrometer · Pitch</v>
      </c>
      <c r="AM174" s="73" t="str">
        <v>Micrometer · Point</v>
      </c>
      <c r="AN174" s="73" t="str">
        <v>Micrometer · Spline</v>
      </c>
      <c r="AO174" s="73" t="str">
        <v xml:space="preserve">Micrometer · Spline / Calc. </v>
      </c>
      <c r="AP174" s="73" t="str">
        <v>not sure</v>
      </c>
      <c r="AQ174" s="73" t="str">
        <v>Ring/Internal (IDT)</v>
      </c>
      <c r="AR174" s="73" t="str">
        <v xml:space="preserve">Test Indicator/Concent. Ga. </v>
      </c>
      <c r="AS174" s="73" t="str">
        <v>Thread Plug Gauge · Go</v>
      </c>
      <c r="AT174" s="73" t="str">
        <v>Thread Plug Gauge · Go/NoGo</v>
      </c>
      <c r="AU174" s="73" t="str">
        <v>Thread Plug Gauge · NoGo</v>
      </c>
      <c r="AV174" s="73" t="str">
        <v>Thread Ring Gauge · Go</v>
      </c>
      <c r="AW174" s="73" t="str">
        <v>Thread Ring Gauge · Go/NoGo</v>
      </c>
      <c r="AX174" s="73" t="str">
        <v>Thread Ring Gauge · NoGo</v>
      </c>
      <c r="AY174" s="73" t="str">
        <v>Visual</v>
      </c>
      <c r="AZ174" s="73" t="str">
        <v>Visual · (Microscope)</v>
      </c>
      <c r="BA174" s="73" t="str">
        <v>Visual · 10×</v>
      </c>
      <c r="BB174" s="73" t="str">
        <v>Visual · 2.25×</v>
      </c>
      <c r="BC174" s="73" t="str">
        <v>Visual · DV</v>
      </c>
    </row>
    <row r="175" spans="3:55">
      <c r="C175" s="73" t="str" cm="1">
        <f t="array" ref="C175:BC175">TRANSPOSE(_xlfn._xlws.SORT(_xlfn._xlws.FILTER($A$2:$A$279,ISNUMBER(SEARCH('PartLib Table'!N182,$A$2:$A$279)),"not found")))</f>
        <v>Caliper</v>
      </c>
      <c r="D175" s="73" t="str">
        <v>Caliper/Go Gauge</v>
      </c>
      <c r="E175" s="73" t="str">
        <v>Caliper/Go Pin</v>
      </c>
      <c r="F175" s="73" t="str">
        <v>Caliper/Internal (IDT)</v>
      </c>
      <c r="G175" s="73" t="str">
        <v>Comparator / Var.Meas.</v>
      </c>
      <c r="H175" s="73" t="str">
        <v>FI-Visual</v>
      </c>
      <c r="I175" s="73" t="str">
        <v>FI-Visual · (Microscope)</v>
      </c>
      <c r="J175" s="73" t="str">
        <v>FI-Visual · 10×</v>
      </c>
      <c r="K175" s="73" t="str">
        <v>FI-Visual · 2.25×</v>
      </c>
      <c r="L175" s="73" t="str">
        <v>FI-Visual · DV</v>
      </c>
      <c r="M175" s="73" t="str">
        <v>Function Part</v>
      </c>
      <c r="N175" s="73" t="str">
        <v>Functional · Gauge</v>
      </c>
      <c r="O175" s="73" t="str">
        <v>Gauge · Go</v>
      </c>
      <c r="P175" s="73" t="str">
        <v>Gauge · Go/NoGo</v>
      </c>
      <c r="Q175" s="73" t="str">
        <v>Gauge · NoGo</v>
      </c>
      <c r="R175" s="73" t="str">
        <v>Gauge Pins · Go</v>
      </c>
      <c r="S175" s="73" t="str">
        <v>Gauge Pins · Go/NoGo</v>
      </c>
      <c r="T175" s="73" t="str">
        <v>Gauge Pins · NoGo</v>
      </c>
      <c r="U175" s="73" t="str">
        <v>Gauge Pins · Var.Best.Fit.</v>
      </c>
      <c r="V175" s="73" t="str">
        <v>GCMM-000X (CMM) · Pass / Fail</v>
      </c>
      <c r="W175" s="73" t="str">
        <v>GCMM-000X (CMM) · Var.Meas.</v>
      </c>
      <c r="X175" s="73" t="str">
        <v>GOMS-000X (Sylvac)</v>
      </c>
      <c r="Y175" s="73" t="str">
        <v>GRAM-00XX (RAM) · Pass / Fail</v>
      </c>
      <c r="Z175" s="73" t="str">
        <v>GRAM-00XX (RAM) · Program</v>
      </c>
      <c r="AA175" s="73" t="str">
        <v>GRAM-00XX (RAM) · Var.Meas.</v>
      </c>
      <c r="AB175" s="73" t="str">
        <v>GRAM-00XX (RAM) · Visual</v>
      </c>
      <c r="AC175" s="73" t="str">
        <v>Groove Width Micrometer</v>
      </c>
      <c r="AD175" s="73" t="str">
        <v>GTIC-00XX Test Indicator</v>
      </c>
      <c r="AE175" s="73" t="str">
        <v>Indicator / Drop</v>
      </c>
      <c r="AF175" s="73" t="str">
        <v>Inspection Fixture · Go</v>
      </c>
      <c r="AG175" s="73" t="str">
        <v>Inspection Fixture · NoGo</v>
      </c>
      <c r="AH175" s="73" t="str">
        <v>Micrometer · Anvil GMAN-XXXX</v>
      </c>
      <c r="AI175" s="73" t="str">
        <v>Micrometer · Blade</v>
      </c>
      <c r="AJ175" s="73" t="str">
        <v>Micrometer · Disc</v>
      </c>
      <c r="AK175" s="73" t="str">
        <v>Micrometer · Outside</v>
      </c>
      <c r="AL175" s="73" t="str">
        <v>Micrometer · Pitch</v>
      </c>
      <c r="AM175" s="73" t="str">
        <v>Micrometer · Point</v>
      </c>
      <c r="AN175" s="73" t="str">
        <v>Micrometer · Spline</v>
      </c>
      <c r="AO175" s="73" t="str">
        <v xml:space="preserve">Micrometer · Spline / Calc. </v>
      </c>
      <c r="AP175" s="73" t="str">
        <v>not sure</v>
      </c>
      <c r="AQ175" s="73" t="str">
        <v>Ring/Internal (IDT)</v>
      </c>
      <c r="AR175" s="73" t="str">
        <v xml:space="preserve">Test Indicator/Concent. Ga. </v>
      </c>
      <c r="AS175" s="73" t="str">
        <v>Thread Plug Gauge · Go</v>
      </c>
      <c r="AT175" s="73" t="str">
        <v>Thread Plug Gauge · Go/NoGo</v>
      </c>
      <c r="AU175" s="73" t="str">
        <v>Thread Plug Gauge · NoGo</v>
      </c>
      <c r="AV175" s="73" t="str">
        <v>Thread Ring Gauge · Go</v>
      </c>
      <c r="AW175" s="73" t="str">
        <v>Thread Ring Gauge · Go/NoGo</v>
      </c>
      <c r="AX175" s="73" t="str">
        <v>Thread Ring Gauge · NoGo</v>
      </c>
      <c r="AY175" s="73" t="str">
        <v>Visual</v>
      </c>
      <c r="AZ175" s="73" t="str">
        <v>Visual · (Microscope)</v>
      </c>
      <c r="BA175" s="73" t="str">
        <v>Visual · 10×</v>
      </c>
      <c r="BB175" s="73" t="str">
        <v>Visual · 2.25×</v>
      </c>
      <c r="BC175" s="73" t="str">
        <v>Visual · DV</v>
      </c>
    </row>
    <row r="176" spans="3:55">
      <c r="C176" s="73" t="str" cm="1">
        <f t="array" ref="C176:BC176">TRANSPOSE(_xlfn._xlws.SORT(_xlfn._xlws.FILTER($A$2:$A$279,ISNUMBER(SEARCH('PartLib Table'!N183,$A$2:$A$279)),"not found")))</f>
        <v>Caliper</v>
      </c>
      <c r="D176" s="73" t="str">
        <v>Caliper/Go Gauge</v>
      </c>
      <c r="E176" s="73" t="str">
        <v>Caliper/Go Pin</v>
      </c>
      <c r="F176" s="73" t="str">
        <v>Caliper/Internal (IDT)</v>
      </c>
      <c r="G176" s="73" t="str">
        <v>Comparator / Var.Meas.</v>
      </c>
      <c r="H176" s="73" t="str">
        <v>FI-Visual</v>
      </c>
      <c r="I176" s="73" t="str">
        <v>FI-Visual · (Microscope)</v>
      </c>
      <c r="J176" s="73" t="str">
        <v>FI-Visual · 10×</v>
      </c>
      <c r="K176" s="73" t="str">
        <v>FI-Visual · 2.25×</v>
      </c>
      <c r="L176" s="73" t="str">
        <v>FI-Visual · DV</v>
      </c>
      <c r="M176" s="73" t="str">
        <v>Function Part</v>
      </c>
      <c r="N176" s="73" t="str">
        <v>Functional · Gauge</v>
      </c>
      <c r="O176" s="73" t="str">
        <v>Gauge · Go</v>
      </c>
      <c r="P176" s="73" t="str">
        <v>Gauge · Go/NoGo</v>
      </c>
      <c r="Q176" s="73" t="str">
        <v>Gauge · NoGo</v>
      </c>
      <c r="R176" s="73" t="str">
        <v>Gauge Pins · Go</v>
      </c>
      <c r="S176" s="73" t="str">
        <v>Gauge Pins · Go/NoGo</v>
      </c>
      <c r="T176" s="73" t="str">
        <v>Gauge Pins · NoGo</v>
      </c>
      <c r="U176" s="73" t="str">
        <v>Gauge Pins · Var.Best.Fit.</v>
      </c>
      <c r="V176" s="73" t="str">
        <v>GCMM-000X (CMM) · Pass / Fail</v>
      </c>
      <c r="W176" s="73" t="str">
        <v>GCMM-000X (CMM) · Var.Meas.</v>
      </c>
      <c r="X176" s="73" t="str">
        <v>GOMS-000X (Sylvac)</v>
      </c>
      <c r="Y176" s="73" t="str">
        <v>GRAM-00XX (RAM) · Pass / Fail</v>
      </c>
      <c r="Z176" s="73" t="str">
        <v>GRAM-00XX (RAM) · Program</v>
      </c>
      <c r="AA176" s="73" t="str">
        <v>GRAM-00XX (RAM) · Var.Meas.</v>
      </c>
      <c r="AB176" s="73" t="str">
        <v>GRAM-00XX (RAM) · Visual</v>
      </c>
      <c r="AC176" s="73" t="str">
        <v>Groove Width Micrometer</v>
      </c>
      <c r="AD176" s="73" t="str">
        <v>GTIC-00XX Test Indicator</v>
      </c>
      <c r="AE176" s="73" t="str">
        <v>Indicator / Drop</v>
      </c>
      <c r="AF176" s="73" t="str">
        <v>Inspection Fixture · Go</v>
      </c>
      <c r="AG176" s="73" t="str">
        <v>Inspection Fixture · NoGo</v>
      </c>
      <c r="AH176" s="73" t="str">
        <v>Micrometer · Anvil GMAN-XXXX</v>
      </c>
      <c r="AI176" s="73" t="str">
        <v>Micrometer · Blade</v>
      </c>
      <c r="AJ176" s="73" t="str">
        <v>Micrometer · Disc</v>
      </c>
      <c r="AK176" s="73" t="str">
        <v>Micrometer · Outside</v>
      </c>
      <c r="AL176" s="73" t="str">
        <v>Micrometer · Pitch</v>
      </c>
      <c r="AM176" s="73" t="str">
        <v>Micrometer · Point</v>
      </c>
      <c r="AN176" s="73" t="str">
        <v>Micrometer · Spline</v>
      </c>
      <c r="AO176" s="73" t="str">
        <v xml:space="preserve">Micrometer · Spline / Calc. </v>
      </c>
      <c r="AP176" s="73" t="str">
        <v>not sure</v>
      </c>
      <c r="AQ176" s="73" t="str">
        <v>Ring/Internal (IDT)</v>
      </c>
      <c r="AR176" s="73" t="str">
        <v xml:space="preserve">Test Indicator/Concent. Ga. </v>
      </c>
      <c r="AS176" s="73" t="str">
        <v>Thread Plug Gauge · Go</v>
      </c>
      <c r="AT176" s="73" t="str">
        <v>Thread Plug Gauge · Go/NoGo</v>
      </c>
      <c r="AU176" s="73" t="str">
        <v>Thread Plug Gauge · NoGo</v>
      </c>
      <c r="AV176" s="73" t="str">
        <v>Thread Ring Gauge · Go</v>
      </c>
      <c r="AW176" s="73" t="str">
        <v>Thread Ring Gauge · Go/NoGo</v>
      </c>
      <c r="AX176" s="73" t="str">
        <v>Thread Ring Gauge · NoGo</v>
      </c>
      <c r="AY176" s="73" t="str">
        <v>Visual</v>
      </c>
      <c r="AZ176" s="73" t="str">
        <v>Visual · (Microscope)</v>
      </c>
      <c r="BA176" s="73" t="str">
        <v>Visual · 10×</v>
      </c>
      <c r="BB176" s="73" t="str">
        <v>Visual · 2.25×</v>
      </c>
      <c r="BC176" s="73" t="str">
        <v>Visual · DV</v>
      </c>
    </row>
    <row r="177" spans="3:55">
      <c r="C177" s="73" t="str" cm="1">
        <f t="array" ref="C177:BC177">TRANSPOSE(_xlfn._xlws.SORT(_xlfn._xlws.FILTER($A$2:$A$279,ISNUMBER(SEARCH('PartLib Table'!N184,$A$2:$A$279)),"not found")))</f>
        <v>Caliper</v>
      </c>
      <c r="D177" s="73" t="str">
        <v>Caliper/Go Gauge</v>
      </c>
      <c r="E177" s="73" t="str">
        <v>Caliper/Go Pin</v>
      </c>
      <c r="F177" s="73" t="str">
        <v>Caliper/Internal (IDT)</v>
      </c>
      <c r="G177" s="73" t="str">
        <v>Comparator / Var.Meas.</v>
      </c>
      <c r="H177" s="73" t="str">
        <v>FI-Visual</v>
      </c>
      <c r="I177" s="73" t="str">
        <v>FI-Visual · (Microscope)</v>
      </c>
      <c r="J177" s="73" t="str">
        <v>FI-Visual · 10×</v>
      </c>
      <c r="K177" s="73" t="str">
        <v>FI-Visual · 2.25×</v>
      </c>
      <c r="L177" s="73" t="str">
        <v>FI-Visual · DV</v>
      </c>
      <c r="M177" s="73" t="str">
        <v>Function Part</v>
      </c>
      <c r="N177" s="73" t="str">
        <v>Functional · Gauge</v>
      </c>
      <c r="O177" s="73" t="str">
        <v>Gauge · Go</v>
      </c>
      <c r="P177" s="73" t="str">
        <v>Gauge · Go/NoGo</v>
      </c>
      <c r="Q177" s="73" t="str">
        <v>Gauge · NoGo</v>
      </c>
      <c r="R177" s="73" t="str">
        <v>Gauge Pins · Go</v>
      </c>
      <c r="S177" s="73" t="str">
        <v>Gauge Pins · Go/NoGo</v>
      </c>
      <c r="T177" s="73" t="str">
        <v>Gauge Pins · NoGo</v>
      </c>
      <c r="U177" s="73" t="str">
        <v>Gauge Pins · Var.Best.Fit.</v>
      </c>
      <c r="V177" s="73" t="str">
        <v>GCMM-000X (CMM) · Pass / Fail</v>
      </c>
      <c r="W177" s="73" t="str">
        <v>GCMM-000X (CMM) · Var.Meas.</v>
      </c>
      <c r="X177" s="73" t="str">
        <v>GOMS-000X (Sylvac)</v>
      </c>
      <c r="Y177" s="73" t="str">
        <v>GRAM-00XX (RAM) · Pass / Fail</v>
      </c>
      <c r="Z177" s="73" t="str">
        <v>GRAM-00XX (RAM) · Program</v>
      </c>
      <c r="AA177" s="73" t="str">
        <v>GRAM-00XX (RAM) · Var.Meas.</v>
      </c>
      <c r="AB177" s="73" t="str">
        <v>GRAM-00XX (RAM) · Visual</v>
      </c>
      <c r="AC177" s="73" t="str">
        <v>Groove Width Micrometer</v>
      </c>
      <c r="AD177" s="73" t="str">
        <v>GTIC-00XX Test Indicator</v>
      </c>
      <c r="AE177" s="73" t="str">
        <v>Indicator / Drop</v>
      </c>
      <c r="AF177" s="73" t="str">
        <v>Inspection Fixture · Go</v>
      </c>
      <c r="AG177" s="73" t="str">
        <v>Inspection Fixture · NoGo</v>
      </c>
      <c r="AH177" s="73" t="str">
        <v>Micrometer · Anvil GMAN-XXXX</v>
      </c>
      <c r="AI177" s="73" t="str">
        <v>Micrometer · Blade</v>
      </c>
      <c r="AJ177" s="73" t="str">
        <v>Micrometer · Disc</v>
      </c>
      <c r="AK177" s="73" t="str">
        <v>Micrometer · Outside</v>
      </c>
      <c r="AL177" s="73" t="str">
        <v>Micrometer · Pitch</v>
      </c>
      <c r="AM177" s="73" t="str">
        <v>Micrometer · Point</v>
      </c>
      <c r="AN177" s="73" t="str">
        <v>Micrometer · Spline</v>
      </c>
      <c r="AO177" s="73" t="str">
        <v xml:space="preserve">Micrometer · Spline / Calc. </v>
      </c>
      <c r="AP177" s="73" t="str">
        <v>not sure</v>
      </c>
      <c r="AQ177" s="73" t="str">
        <v>Ring/Internal (IDT)</v>
      </c>
      <c r="AR177" s="73" t="str">
        <v xml:space="preserve">Test Indicator/Concent. Ga. </v>
      </c>
      <c r="AS177" s="73" t="str">
        <v>Thread Plug Gauge · Go</v>
      </c>
      <c r="AT177" s="73" t="str">
        <v>Thread Plug Gauge · Go/NoGo</v>
      </c>
      <c r="AU177" s="73" t="str">
        <v>Thread Plug Gauge · NoGo</v>
      </c>
      <c r="AV177" s="73" t="str">
        <v>Thread Ring Gauge · Go</v>
      </c>
      <c r="AW177" s="73" t="str">
        <v>Thread Ring Gauge · Go/NoGo</v>
      </c>
      <c r="AX177" s="73" t="str">
        <v>Thread Ring Gauge · NoGo</v>
      </c>
      <c r="AY177" s="73" t="str">
        <v>Visual</v>
      </c>
      <c r="AZ177" s="73" t="str">
        <v>Visual · (Microscope)</v>
      </c>
      <c r="BA177" s="73" t="str">
        <v>Visual · 10×</v>
      </c>
      <c r="BB177" s="73" t="str">
        <v>Visual · 2.25×</v>
      </c>
      <c r="BC177" s="73" t="str">
        <v>Visual · DV</v>
      </c>
    </row>
    <row r="178" spans="3:55">
      <c r="C178" s="73" t="str" cm="1">
        <f t="array" ref="C178:BC178">TRANSPOSE(_xlfn._xlws.SORT(_xlfn._xlws.FILTER($A$2:$A$279,ISNUMBER(SEARCH('PartLib Table'!N185,$A$2:$A$279)),"not found")))</f>
        <v>Caliper</v>
      </c>
      <c r="D178" s="73" t="str">
        <v>Caliper/Go Gauge</v>
      </c>
      <c r="E178" s="73" t="str">
        <v>Caliper/Go Pin</v>
      </c>
      <c r="F178" s="73" t="str">
        <v>Caliper/Internal (IDT)</v>
      </c>
      <c r="G178" s="73" t="str">
        <v>Comparator / Var.Meas.</v>
      </c>
      <c r="H178" s="73" t="str">
        <v>FI-Visual</v>
      </c>
      <c r="I178" s="73" t="str">
        <v>FI-Visual · (Microscope)</v>
      </c>
      <c r="J178" s="73" t="str">
        <v>FI-Visual · 10×</v>
      </c>
      <c r="K178" s="73" t="str">
        <v>FI-Visual · 2.25×</v>
      </c>
      <c r="L178" s="73" t="str">
        <v>FI-Visual · DV</v>
      </c>
      <c r="M178" s="73" t="str">
        <v>Function Part</v>
      </c>
      <c r="N178" s="73" t="str">
        <v>Functional · Gauge</v>
      </c>
      <c r="O178" s="73" t="str">
        <v>Gauge · Go</v>
      </c>
      <c r="P178" s="73" t="str">
        <v>Gauge · Go/NoGo</v>
      </c>
      <c r="Q178" s="73" t="str">
        <v>Gauge · NoGo</v>
      </c>
      <c r="R178" s="73" t="str">
        <v>Gauge Pins · Go</v>
      </c>
      <c r="S178" s="73" t="str">
        <v>Gauge Pins · Go/NoGo</v>
      </c>
      <c r="T178" s="73" t="str">
        <v>Gauge Pins · NoGo</v>
      </c>
      <c r="U178" s="73" t="str">
        <v>Gauge Pins · Var.Best.Fit.</v>
      </c>
      <c r="V178" s="73" t="str">
        <v>GCMM-000X (CMM) · Pass / Fail</v>
      </c>
      <c r="W178" s="73" t="str">
        <v>GCMM-000X (CMM) · Var.Meas.</v>
      </c>
      <c r="X178" s="73" t="str">
        <v>GOMS-000X (Sylvac)</v>
      </c>
      <c r="Y178" s="73" t="str">
        <v>GRAM-00XX (RAM) · Pass / Fail</v>
      </c>
      <c r="Z178" s="73" t="str">
        <v>GRAM-00XX (RAM) · Program</v>
      </c>
      <c r="AA178" s="73" t="str">
        <v>GRAM-00XX (RAM) · Var.Meas.</v>
      </c>
      <c r="AB178" s="73" t="str">
        <v>GRAM-00XX (RAM) · Visual</v>
      </c>
      <c r="AC178" s="73" t="str">
        <v>Groove Width Micrometer</v>
      </c>
      <c r="AD178" s="73" t="str">
        <v>GTIC-00XX Test Indicator</v>
      </c>
      <c r="AE178" s="73" t="str">
        <v>Indicator / Drop</v>
      </c>
      <c r="AF178" s="73" t="str">
        <v>Inspection Fixture · Go</v>
      </c>
      <c r="AG178" s="73" t="str">
        <v>Inspection Fixture · NoGo</v>
      </c>
      <c r="AH178" s="73" t="str">
        <v>Micrometer · Anvil GMAN-XXXX</v>
      </c>
      <c r="AI178" s="73" t="str">
        <v>Micrometer · Blade</v>
      </c>
      <c r="AJ178" s="73" t="str">
        <v>Micrometer · Disc</v>
      </c>
      <c r="AK178" s="73" t="str">
        <v>Micrometer · Outside</v>
      </c>
      <c r="AL178" s="73" t="str">
        <v>Micrometer · Pitch</v>
      </c>
      <c r="AM178" s="73" t="str">
        <v>Micrometer · Point</v>
      </c>
      <c r="AN178" s="73" t="str">
        <v>Micrometer · Spline</v>
      </c>
      <c r="AO178" s="73" t="str">
        <v xml:space="preserve">Micrometer · Spline / Calc. </v>
      </c>
      <c r="AP178" s="73" t="str">
        <v>not sure</v>
      </c>
      <c r="AQ178" s="73" t="str">
        <v>Ring/Internal (IDT)</v>
      </c>
      <c r="AR178" s="73" t="str">
        <v xml:space="preserve">Test Indicator/Concent. Ga. </v>
      </c>
      <c r="AS178" s="73" t="str">
        <v>Thread Plug Gauge · Go</v>
      </c>
      <c r="AT178" s="73" t="str">
        <v>Thread Plug Gauge · Go/NoGo</v>
      </c>
      <c r="AU178" s="73" t="str">
        <v>Thread Plug Gauge · NoGo</v>
      </c>
      <c r="AV178" s="73" t="str">
        <v>Thread Ring Gauge · Go</v>
      </c>
      <c r="AW178" s="73" t="str">
        <v>Thread Ring Gauge · Go/NoGo</v>
      </c>
      <c r="AX178" s="73" t="str">
        <v>Thread Ring Gauge · NoGo</v>
      </c>
      <c r="AY178" s="73" t="str">
        <v>Visual</v>
      </c>
      <c r="AZ178" s="73" t="str">
        <v>Visual · (Microscope)</v>
      </c>
      <c r="BA178" s="73" t="str">
        <v>Visual · 10×</v>
      </c>
      <c r="BB178" s="73" t="str">
        <v>Visual · 2.25×</v>
      </c>
      <c r="BC178" s="73" t="str">
        <v>Visual · DV</v>
      </c>
    </row>
    <row r="179" spans="3:55">
      <c r="C179" s="73" t="str" cm="1">
        <f t="array" ref="C179:BC179">TRANSPOSE(_xlfn._xlws.SORT(_xlfn._xlws.FILTER($A$2:$A$279,ISNUMBER(SEARCH('PartLib Table'!N186,$A$2:$A$279)),"not found")))</f>
        <v>Caliper</v>
      </c>
      <c r="D179" s="73" t="str">
        <v>Caliper/Go Gauge</v>
      </c>
      <c r="E179" s="73" t="str">
        <v>Caliper/Go Pin</v>
      </c>
      <c r="F179" s="73" t="str">
        <v>Caliper/Internal (IDT)</v>
      </c>
      <c r="G179" s="73" t="str">
        <v>Comparator / Var.Meas.</v>
      </c>
      <c r="H179" s="73" t="str">
        <v>FI-Visual</v>
      </c>
      <c r="I179" s="73" t="str">
        <v>FI-Visual · (Microscope)</v>
      </c>
      <c r="J179" s="73" t="str">
        <v>FI-Visual · 10×</v>
      </c>
      <c r="K179" s="73" t="str">
        <v>FI-Visual · 2.25×</v>
      </c>
      <c r="L179" s="73" t="str">
        <v>FI-Visual · DV</v>
      </c>
      <c r="M179" s="73" t="str">
        <v>Function Part</v>
      </c>
      <c r="N179" s="73" t="str">
        <v>Functional · Gauge</v>
      </c>
      <c r="O179" s="73" t="str">
        <v>Gauge · Go</v>
      </c>
      <c r="P179" s="73" t="str">
        <v>Gauge · Go/NoGo</v>
      </c>
      <c r="Q179" s="73" t="str">
        <v>Gauge · NoGo</v>
      </c>
      <c r="R179" s="73" t="str">
        <v>Gauge Pins · Go</v>
      </c>
      <c r="S179" s="73" t="str">
        <v>Gauge Pins · Go/NoGo</v>
      </c>
      <c r="T179" s="73" t="str">
        <v>Gauge Pins · NoGo</v>
      </c>
      <c r="U179" s="73" t="str">
        <v>Gauge Pins · Var.Best.Fit.</v>
      </c>
      <c r="V179" s="73" t="str">
        <v>GCMM-000X (CMM) · Pass / Fail</v>
      </c>
      <c r="W179" s="73" t="str">
        <v>GCMM-000X (CMM) · Var.Meas.</v>
      </c>
      <c r="X179" s="73" t="str">
        <v>GOMS-000X (Sylvac)</v>
      </c>
      <c r="Y179" s="73" t="str">
        <v>GRAM-00XX (RAM) · Pass / Fail</v>
      </c>
      <c r="Z179" s="73" t="str">
        <v>GRAM-00XX (RAM) · Program</v>
      </c>
      <c r="AA179" s="73" t="str">
        <v>GRAM-00XX (RAM) · Var.Meas.</v>
      </c>
      <c r="AB179" s="73" t="str">
        <v>GRAM-00XX (RAM) · Visual</v>
      </c>
      <c r="AC179" s="73" t="str">
        <v>Groove Width Micrometer</v>
      </c>
      <c r="AD179" s="73" t="str">
        <v>GTIC-00XX Test Indicator</v>
      </c>
      <c r="AE179" s="73" t="str">
        <v>Indicator / Drop</v>
      </c>
      <c r="AF179" s="73" t="str">
        <v>Inspection Fixture · Go</v>
      </c>
      <c r="AG179" s="73" t="str">
        <v>Inspection Fixture · NoGo</v>
      </c>
      <c r="AH179" s="73" t="str">
        <v>Micrometer · Anvil GMAN-XXXX</v>
      </c>
      <c r="AI179" s="73" t="str">
        <v>Micrometer · Blade</v>
      </c>
      <c r="AJ179" s="73" t="str">
        <v>Micrometer · Disc</v>
      </c>
      <c r="AK179" s="73" t="str">
        <v>Micrometer · Outside</v>
      </c>
      <c r="AL179" s="73" t="str">
        <v>Micrometer · Pitch</v>
      </c>
      <c r="AM179" s="73" t="str">
        <v>Micrometer · Point</v>
      </c>
      <c r="AN179" s="73" t="str">
        <v>Micrometer · Spline</v>
      </c>
      <c r="AO179" s="73" t="str">
        <v xml:space="preserve">Micrometer · Spline / Calc. </v>
      </c>
      <c r="AP179" s="73" t="str">
        <v>not sure</v>
      </c>
      <c r="AQ179" s="73" t="str">
        <v>Ring/Internal (IDT)</v>
      </c>
      <c r="AR179" s="73" t="str">
        <v xml:space="preserve">Test Indicator/Concent. Ga. </v>
      </c>
      <c r="AS179" s="73" t="str">
        <v>Thread Plug Gauge · Go</v>
      </c>
      <c r="AT179" s="73" t="str">
        <v>Thread Plug Gauge · Go/NoGo</v>
      </c>
      <c r="AU179" s="73" t="str">
        <v>Thread Plug Gauge · NoGo</v>
      </c>
      <c r="AV179" s="73" t="str">
        <v>Thread Ring Gauge · Go</v>
      </c>
      <c r="AW179" s="73" t="str">
        <v>Thread Ring Gauge · Go/NoGo</v>
      </c>
      <c r="AX179" s="73" t="str">
        <v>Thread Ring Gauge · NoGo</v>
      </c>
      <c r="AY179" s="73" t="str">
        <v>Visual</v>
      </c>
      <c r="AZ179" s="73" t="str">
        <v>Visual · (Microscope)</v>
      </c>
      <c r="BA179" s="73" t="str">
        <v>Visual · 10×</v>
      </c>
      <c r="BB179" s="73" t="str">
        <v>Visual · 2.25×</v>
      </c>
      <c r="BC179" s="73" t="str">
        <v>Visual · DV</v>
      </c>
    </row>
    <row r="180" spans="3:55">
      <c r="C180" s="73" t="str" cm="1">
        <f t="array" ref="C180:BC180">TRANSPOSE(_xlfn._xlws.SORT(_xlfn._xlws.FILTER($A$2:$A$279,ISNUMBER(SEARCH('PartLib Table'!N187,$A$2:$A$279)),"not found")))</f>
        <v>Caliper</v>
      </c>
      <c r="D180" s="73" t="str">
        <v>Caliper/Go Gauge</v>
      </c>
      <c r="E180" s="73" t="str">
        <v>Caliper/Go Pin</v>
      </c>
      <c r="F180" s="73" t="str">
        <v>Caliper/Internal (IDT)</v>
      </c>
      <c r="G180" s="73" t="str">
        <v>Comparator / Var.Meas.</v>
      </c>
      <c r="H180" s="73" t="str">
        <v>FI-Visual</v>
      </c>
      <c r="I180" s="73" t="str">
        <v>FI-Visual · (Microscope)</v>
      </c>
      <c r="J180" s="73" t="str">
        <v>FI-Visual · 10×</v>
      </c>
      <c r="K180" s="73" t="str">
        <v>FI-Visual · 2.25×</v>
      </c>
      <c r="L180" s="73" t="str">
        <v>FI-Visual · DV</v>
      </c>
      <c r="M180" s="73" t="str">
        <v>Function Part</v>
      </c>
      <c r="N180" s="73" t="str">
        <v>Functional · Gauge</v>
      </c>
      <c r="O180" s="73" t="str">
        <v>Gauge · Go</v>
      </c>
      <c r="P180" s="73" t="str">
        <v>Gauge · Go/NoGo</v>
      </c>
      <c r="Q180" s="73" t="str">
        <v>Gauge · NoGo</v>
      </c>
      <c r="R180" s="73" t="str">
        <v>Gauge Pins · Go</v>
      </c>
      <c r="S180" s="73" t="str">
        <v>Gauge Pins · Go/NoGo</v>
      </c>
      <c r="T180" s="73" t="str">
        <v>Gauge Pins · NoGo</v>
      </c>
      <c r="U180" s="73" t="str">
        <v>Gauge Pins · Var.Best.Fit.</v>
      </c>
      <c r="V180" s="73" t="str">
        <v>GCMM-000X (CMM) · Pass / Fail</v>
      </c>
      <c r="W180" s="73" t="str">
        <v>GCMM-000X (CMM) · Var.Meas.</v>
      </c>
      <c r="X180" s="73" t="str">
        <v>GOMS-000X (Sylvac)</v>
      </c>
      <c r="Y180" s="73" t="str">
        <v>GRAM-00XX (RAM) · Pass / Fail</v>
      </c>
      <c r="Z180" s="73" t="str">
        <v>GRAM-00XX (RAM) · Program</v>
      </c>
      <c r="AA180" s="73" t="str">
        <v>GRAM-00XX (RAM) · Var.Meas.</v>
      </c>
      <c r="AB180" s="73" t="str">
        <v>GRAM-00XX (RAM) · Visual</v>
      </c>
      <c r="AC180" s="73" t="str">
        <v>Groove Width Micrometer</v>
      </c>
      <c r="AD180" s="73" t="str">
        <v>GTIC-00XX Test Indicator</v>
      </c>
      <c r="AE180" s="73" t="str">
        <v>Indicator / Drop</v>
      </c>
      <c r="AF180" s="73" t="str">
        <v>Inspection Fixture · Go</v>
      </c>
      <c r="AG180" s="73" t="str">
        <v>Inspection Fixture · NoGo</v>
      </c>
      <c r="AH180" s="73" t="str">
        <v>Micrometer · Anvil GMAN-XXXX</v>
      </c>
      <c r="AI180" s="73" t="str">
        <v>Micrometer · Blade</v>
      </c>
      <c r="AJ180" s="73" t="str">
        <v>Micrometer · Disc</v>
      </c>
      <c r="AK180" s="73" t="str">
        <v>Micrometer · Outside</v>
      </c>
      <c r="AL180" s="73" t="str">
        <v>Micrometer · Pitch</v>
      </c>
      <c r="AM180" s="73" t="str">
        <v>Micrometer · Point</v>
      </c>
      <c r="AN180" s="73" t="str">
        <v>Micrometer · Spline</v>
      </c>
      <c r="AO180" s="73" t="str">
        <v xml:space="preserve">Micrometer · Spline / Calc. </v>
      </c>
      <c r="AP180" s="73" t="str">
        <v>not sure</v>
      </c>
      <c r="AQ180" s="73" t="str">
        <v>Ring/Internal (IDT)</v>
      </c>
      <c r="AR180" s="73" t="str">
        <v xml:space="preserve">Test Indicator/Concent. Ga. </v>
      </c>
      <c r="AS180" s="73" t="str">
        <v>Thread Plug Gauge · Go</v>
      </c>
      <c r="AT180" s="73" t="str">
        <v>Thread Plug Gauge · Go/NoGo</v>
      </c>
      <c r="AU180" s="73" t="str">
        <v>Thread Plug Gauge · NoGo</v>
      </c>
      <c r="AV180" s="73" t="str">
        <v>Thread Ring Gauge · Go</v>
      </c>
      <c r="AW180" s="73" t="str">
        <v>Thread Ring Gauge · Go/NoGo</v>
      </c>
      <c r="AX180" s="73" t="str">
        <v>Thread Ring Gauge · NoGo</v>
      </c>
      <c r="AY180" s="73" t="str">
        <v>Visual</v>
      </c>
      <c r="AZ180" s="73" t="str">
        <v>Visual · (Microscope)</v>
      </c>
      <c r="BA180" s="73" t="str">
        <v>Visual · 10×</v>
      </c>
      <c r="BB180" s="73" t="str">
        <v>Visual · 2.25×</v>
      </c>
      <c r="BC180" s="73" t="str">
        <v>Visual · DV</v>
      </c>
    </row>
    <row r="181" spans="3:55">
      <c r="C181" s="73" t="str" cm="1">
        <f t="array" ref="C181:BC181">TRANSPOSE(_xlfn._xlws.SORT(_xlfn._xlws.FILTER($A$2:$A$279,ISNUMBER(SEARCH('PartLib Table'!N188,$A$2:$A$279)),"not found")))</f>
        <v>Caliper</v>
      </c>
      <c r="D181" s="73" t="str">
        <v>Caliper/Go Gauge</v>
      </c>
      <c r="E181" s="73" t="str">
        <v>Caliper/Go Pin</v>
      </c>
      <c r="F181" s="73" t="str">
        <v>Caliper/Internal (IDT)</v>
      </c>
      <c r="G181" s="73" t="str">
        <v>Comparator / Var.Meas.</v>
      </c>
      <c r="H181" s="73" t="str">
        <v>FI-Visual</v>
      </c>
      <c r="I181" s="73" t="str">
        <v>FI-Visual · (Microscope)</v>
      </c>
      <c r="J181" s="73" t="str">
        <v>FI-Visual · 10×</v>
      </c>
      <c r="K181" s="73" t="str">
        <v>FI-Visual · 2.25×</v>
      </c>
      <c r="L181" s="73" t="str">
        <v>FI-Visual · DV</v>
      </c>
      <c r="M181" s="73" t="str">
        <v>Function Part</v>
      </c>
      <c r="N181" s="73" t="str">
        <v>Functional · Gauge</v>
      </c>
      <c r="O181" s="73" t="str">
        <v>Gauge · Go</v>
      </c>
      <c r="P181" s="73" t="str">
        <v>Gauge · Go/NoGo</v>
      </c>
      <c r="Q181" s="73" t="str">
        <v>Gauge · NoGo</v>
      </c>
      <c r="R181" s="73" t="str">
        <v>Gauge Pins · Go</v>
      </c>
      <c r="S181" s="73" t="str">
        <v>Gauge Pins · Go/NoGo</v>
      </c>
      <c r="T181" s="73" t="str">
        <v>Gauge Pins · NoGo</v>
      </c>
      <c r="U181" s="73" t="str">
        <v>Gauge Pins · Var.Best.Fit.</v>
      </c>
      <c r="V181" s="73" t="str">
        <v>GCMM-000X (CMM) · Pass / Fail</v>
      </c>
      <c r="W181" s="73" t="str">
        <v>GCMM-000X (CMM) · Var.Meas.</v>
      </c>
      <c r="X181" s="73" t="str">
        <v>GOMS-000X (Sylvac)</v>
      </c>
      <c r="Y181" s="73" t="str">
        <v>GRAM-00XX (RAM) · Pass / Fail</v>
      </c>
      <c r="Z181" s="73" t="str">
        <v>GRAM-00XX (RAM) · Program</v>
      </c>
      <c r="AA181" s="73" t="str">
        <v>GRAM-00XX (RAM) · Var.Meas.</v>
      </c>
      <c r="AB181" s="73" t="str">
        <v>GRAM-00XX (RAM) · Visual</v>
      </c>
      <c r="AC181" s="73" t="str">
        <v>Groove Width Micrometer</v>
      </c>
      <c r="AD181" s="73" t="str">
        <v>GTIC-00XX Test Indicator</v>
      </c>
      <c r="AE181" s="73" t="str">
        <v>Indicator / Drop</v>
      </c>
      <c r="AF181" s="73" t="str">
        <v>Inspection Fixture · Go</v>
      </c>
      <c r="AG181" s="73" t="str">
        <v>Inspection Fixture · NoGo</v>
      </c>
      <c r="AH181" s="73" t="str">
        <v>Micrometer · Anvil GMAN-XXXX</v>
      </c>
      <c r="AI181" s="73" t="str">
        <v>Micrometer · Blade</v>
      </c>
      <c r="AJ181" s="73" t="str">
        <v>Micrometer · Disc</v>
      </c>
      <c r="AK181" s="73" t="str">
        <v>Micrometer · Outside</v>
      </c>
      <c r="AL181" s="73" t="str">
        <v>Micrometer · Pitch</v>
      </c>
      <c r="AM181" s="73" t="str">
        <v>Micrometer · Point</v>
      </c>
      <c r="AN181" s="73" t="str">
        <v>Micrometer · Spline</v>
      </c>
      <c r="AO181" s="73" t="str">
        <v xml:space="preserve">Micrometer · Spline / Calc. </v>
      </c>
      <c r="AP181" s="73" t="str">
        <v>not sure</v>
      </c>
      <c r="AQ181" s="73" t="str">
        <v>Ring/Internal (IDT)</v>
      </c>
      <c r="AR181" s="73" t="str">
        <v xml:space="preserve">Test Indicator/Concent. Ga. </v>
      </c>
      <c r="AS181" s="73" t="str">
        <v>Thread Plug Gauge · Go</v>
      </c>
      <c r="AT181" s="73" t="str">
        <v>Thread Plug Gauge · Go/NoGo</v>
      </c>
      <c r="AU181" s="73" t="str">
        <v>Thread Plug Gauge · NoGo</v>
      </c>
      <c r="AV181" s="73" t="str">
        <v>Thread Ring Gauge · Go</v>
      </c>
      <c r="AW181" s="73" t="str">
        <v>Thread Ring Gauge · Go/NoGo</v>
      </c>
      <c r="AX181" s="73" t="str">
        <v>Thread Ring Gauge · NoGo</v>
      </c>
      <c r="AY181" s="73" t="str">
        <v>Visual</v>
      </c>
      <c r="AZ181" s="73" t="str">
        <v>Visual · (Microscope)</v>
      </c>
      <c r="BA181" s="73" t="str">
        <v>Visual · 10×</v>
      </c>
      <c r="BB181" s="73" t="str">
        <v>Visual · 2.25×</v>
      </c>
      <c r="BC181" s="73" t="str">
        <v>Visual · DV</v>
      </c>
    </row>
    <row r="182" spans="3:55">
      <c r="C182" s="73" t="str" cm="1">
        <f t="array" ref="C182:BC182">TRANSPOSE(_xlfn._xlws.SORT(_xlfn._xlws.FILTER($A$2:$A$279,ISNUMBER(SEARCH('PartLib Table'!N189,$A$2:$A$279)),"not found")))</f>
        <v>Caliper</v>
      </c>
      <c r="D182" s="73" t="str">
        <v>Caliper/Go Gauge</v>
      </c>
      <c r="E182" s="73" t="str">
        <v>Caliper/Go Pin</v>
      </c>
      <c r="F182" s="73" t="str">
        <v>Caliper/Internal (IDT)</v>
      </c>
      <c r="G182" s="73" t="str">
        <v>Comparator / Var.Meas.</v>
      </c>
      <c r="H182" s="73" t="str">
        <v>FI-Visual</v>
      </c>
      <c r="I182" s="73" t="str">
        <v>FI-Visual · (Microscope)</v>
      </c>
      <c r="J182" s="73" t="str">
        <v>FI-Visual · 10×</v>
      </c>
      <c r="K182" s="73" t="str">
        <v>FI-Visual · 2.25×</v>
      </c>
      <c r="L182" s="73" t="str">
        <v>FI-Visual · DV</v>
      </c>
      <c r="M182" s="73" t="str">
        <v>Function Part</v>
      </c>
      <c r="N182" s="73" t="str">
        <v>Functional · Gauge</v>
      </c>
      <c r="O182" s="73" t="str">
        <v>Gauge · Go</v>
      </c>
      <c r="P182" s="73" t="str">
        <v>Gauge · Go/NoGo</v>
      </c>
      <c r="Q182" s="73" t="str">
        <v>Gauge · NoGo</v>
      </c>
      <c r="R182" s="73" t="str">
        <v>Gauge Pins · Go</v>
      </c>
      <c r="S182" s="73" t="str">
        <v>Gauge Pins · Go/NoGo</v>
      </c>
      <c r="T182" s="73" t="str">
        <v>Gauge Pins · NoGo</v>
      </c>
      <c r="U182" s="73" t="str">
        <v>Gauge Pins · Var.Best.Fit.</v>
      </c>
      <c r="V182" s="73" t="str">
        <v>GCMM-000X (CMM) · Pass / Fail</v>
      </c>
      <c r="W182" s="73" t="str">
        <v>GCMM-000X (CMM) · Var.Meas.</v>
      </c>
      <c r="X182" s="73" t="str">
        <v>GOMS-000X (Sylvac)</v>
      </c>
      <c r="Y182" s="73" t="str">
        <v>GRAM-00XX (RAM) · Pass / Fail</v>
      </c>
      <c r="Z182" s="73" t="str">
        <v>GRAM-00XX (RAM) · Program</v>
      </c>
      <c r="AA182" s="73" t="str">
        <v>GRAM-00XX (RAM) · Var.Meas.</v>
      </c>
      <c r="AB182" s="73" t="str">
        <v>GRAM-00XX (RAM) · Visual</v>
      </c>
      <c r="AC182" s="73" t="str">
        <v>Groove Width Micrometer</v>
      </c>
      <c r="AD182" s="73" t="str">
        <v>GTIC-00XX Test Indicator</v>
      </c>
      <c r="AE182" s="73" t="str">
        <v>Indicator / Drop</v>
      </c>
      <c r="AF182" s="73" t="str">
        <v>Inspection Fixture · Go</v>
      </c>
      <c r="AG182" s="73" t="str">
        <v>Inspection Fixture · NoGo</v>
      </c>
      <c r="AH182" s="73" t="str">
        <v>Micrometer · Anvil GMAN-XXXX</v>
      </c>
      <c r="AI182" s="73" t="str">
        <v>Micrometer · Blade</v>
      </c>
      <c r="AJ182" s="73" t="str">
        <v>Micrometer · Disc</v>
      </c>
      <c r="AK182" s="73" t="str">
        <v>Micrometer · Outside</v>
      </c>
      <c r="AL182" s="73" t="str">
        <v>Micrometer · Pitch</v>
      </c>
      <c r="AM182" s="73" t="str">
        <v>Micrometer · Point</v>
      </c>
      <c r="AN182" s="73" t="str">
        <v>Micrometer · Spline</v>
      </c>
      <c r="AO182" s="73" t="str">
        <v xml:space="preserve">Micrometer · Spline / Calc. </v>
      </c>
      <c r="AP182" s="73" t="str">
        <v>not sure</v>
      </c>
      <c r="AQ182" s="73" t="str">
        <v>Ring/Internal (IDT)</v>
      </c>
      <c r="AR182" s="73" t="str">
        <v xml:space="preserve">Test Indicator/Concent. Ga. </v>
      </c>
      <c r="AS182" s="73" t="str">
        <v>Thread Plug Gauge · Go</v>
      </c>
      <c r="AT182" s="73" t="str">
        <v>Thread Plug Gauge · Go/NoGo</v>
      </c>
      <c r="AU182" s="73" t="str">
        <v>Thread Plug Gauge · NoGo</v>
      </c>
      <c r="AV182" s="73" t="str">
        <v>Thread Ring Gauge · Go</v>
      </c>
      <c r="AW182" s="73" t="str">
        <v>Thread Ring Gauge · Go/NoGo</v>
      </c>
      <c r="AX182" s="73" t="str">
        <v>Thread Ring Gauge · NoGo</v>
      </c>
      <c r="AY182" s="73" t="str">
        <v>Visual</v>
      </c>
      <c r="AZ182" s="73" t="str">
        <v>Visual · (Microscope)</v>
      </c>
      <c r="BA182" s="73" t="str">
        <v>Visual · 10×</v>
      </c>
      <c r="BB182" s="73" t="str">
        <v>Visual · 2.25×</v>
      </c>
      <c r="BC182" s="73" t="str">
        <v>Visual · DV</v>
      </c>
    </row>
    <row r="183" spans="3:55">
      <c r="C183" s="73" t="str" cm="1">
        <f t="array" ref="C183:BC183">TRANSPOSE(_xlfn._xlws.SORT(_xlfn._xlws.FILTER($A$2:$A$279,ISNUMBER(SEARCH('PartLib Table'!N190,$A$2:$A$279)),"not found")))</f>
        <v>Caliper</v>
      </c>
      <c r="D183" s="73" t="str">
        <v>Caliper/Go Gauge</v>
      </c>
      <c r="E183" s="73" t="str">
        <v>Caliper/Go Pin</v>
      </c>
      <c r="F183" s="73" t="str">
        <v>Caliper/Internal (IDT)</v>
      </c>
      <c r="G183" s="73" t="str">
        <v>Comparator / Var.Meas.</v>
      </c>
      <c r="H183" s="73" t="str">
        <v>FI-Visual</v>
      </c>
      <c r="I183" s="73" t="str">
        <v>FI-Visual · (Microscope)</v>
      </c>
      <c r="J183" s="73" t="str">
        <v>FI-Visual · 10×</v>
      </c>
      <c r="K183" s="73" t="str">
        <v>FI-Visual · 2.25×</v>
      </c>
      <c r="L183" s="73" t="str">
        <v>FI-Visual · DV</v>
      </c>
      <c r="M183" s="73" t="str">
        <v>Function Part</v>
      </c>
      <c r="N183" s="73" t="str">
        <v>Functional · Gauge</v>
      </c>
      <c r="O183" s="73" t="str">
        <v>Gauge · Go</v>
      </c>
      <c r="P183" s="73" t="str">
        <v>Gauge · Go/NoGo</v>
      </c>
      <c r="Q183" s="73" t="str">
        <v>Gauge · NoGo</v>
      </c>
      <c r="R183" s="73" t="str">
        <v>Gauge Pins · Go</v>
      </c>
      <c r="S183" s="73" t="str">
        <v>Gauge Pins · Go/NoGo</v>
      </c>
      <c r="T183" s="73" t="str">
        <v>Gauge Pins · NoGo</v>
      </c>
      <c r="U183" s="73" t="str">
        <v>Gauge Pins · Var.Best.Fit.</v>
      </c>
      <c r="V183" s="73" t="str">
        <v>GCMM-000X (CMM) · Pass / Fail</v>
      </c>
      <c r="W183" s="73" t="str">
        <v>GCMM-000X (CMM) · Var.Meas.</v>
      </c>
      <c r="X183" s="73" t="str">
        <v>GOMS-000X (Sylvac)</v>
      </c>
      <c r="Y183" s="73" t="str">
        <v>GRAM-00XX (RAM) · Pass / Fail</v>
      </c>
      <c r="Z183" s="73" t="str">
        <v>GRAM-00XX (RAM) · Program</v>
      </c>
      <c r="AA183" s="73" t="str">
        <v>GRAM-00XX (RAM) · Var.Meas.</v>
      </c>
      <c r="AB183" s="73" t="str">
        <v>GRAM-00XX (RAM) · Visual</v>
      </c>
      <c r="AC183" s="73" t="str">
        <v>Groove Width Micrometer</v>
      </c>
      <c r="AD183" s="73" t="str">
        <v>GTIC-00XX Test Indicator</v>
      </c>
      <c r="AE183" s="73" t="str">
        <v>Indicator / Drop</v>
      </c>
      <c r="AF183" s="73" t="str">
        <v>Inspection Fixture · Go</v>
      </c>
      <c r="AG183" s="73" t="str">
        <v>Inspection Fixture · NoGo</v>
      </c>
      <c r="AH183" s="73" t="str">
        <v>Micrometer · Anvil GMAN-XXXX</v>
      </c>
      <c r="AI183" s="73" t="str">
        <v>Micrometer · Blade</v>
      </c>
      <c r="AJ183" s="73" t="str">
        <v>Micrometer · Disc</v>
      </c>
      <c r="AK183" s="73" t="str">
        <v>Micrometer · Outside</v>
      </c>
      <c r="AL183" s="73" t="str">
        <v>Micrometer · Pitch</v>
      </c>
      <c r="AM183" s="73" t="str">
        <v>Micrometer · Point</v>
      </c>
      <c r="AN183" s="73" t="str">
        <v>Micrometer · Spline</v>
      </c>
      <c r="AO183" s="73" t="str">
        <v xml:space="preserve">Micrometer · Spline / Calc. </v>
      </c>
      <c r="AP183" s="73" t="str">
        <v>not sure</v>
      </c>
      <c r="AQ183" s="73" t="str">
        <v>Ring/Internal (IDT)</v>
      </c>
      <c r="AR183" s="73" t="str">
        <v xml:space="preserve">Test Indicator/Concent. Ga. </v>
      </c>
      <c r="AS183" s="73" t="str">
        <v>Thread Plug Gauge · Go</v>
      </c>
      <c r="AT183" s="73" t="str">
        <v>Thread Plug Gauge · Go/NoGo</v>
      </c>
      <c r="AU183" s="73" t="str">
        <v>Thread Plug Gauge · NoGo</v>
      </c>
      <c r="AV183" s="73" t="str">
        <v>Thread Ring Gauge · Go</v>
      </c>
      <c r="AW183" s="73" t="str">
        <v>Thread Ring Gauge · Go/NoGo</v>
      </c>
      <c r="AX183" s="73" t="str">
        <v>Thread Ring Gauge · NoGo</v>
      </c>
      <c r="AY183" s="73" t="str">
        <v>Visual</v>
      </c>
      <c r="AZ183" s="73" t="str">
        <v>Visual · (Microscope)</v>
      </c>
      <c r="BA183" s="73" t="str">
        <v>Visual · 10×</v>
      </c>
      <c r="BB183" s="73" t="str">
        <v>Visual · 2.25×</v>
      </c>
      <c r="BC183" s="73" t="str">
        <v>Visual · DV</v>
      </c>
    </row>
    <row r="184" spans="3:55">
      <c r="C184" s="73" t="str" cm="1">
        <f t="array" ref="C184:BC184">TRANSPOSE(_xlfn._xlws.SORT(_xlfn._xlws.FILTER($A$2:$A$279,ISNUMBER(SEARCH('PartLib Table'!N191,$A$2:$A$279)),"not found")))</f>
        <v>Caliper</v>
      </c>
      <c r="D184" s="73" t="str">
        <v>Caliper/Go Gauge</v>
      </c>
      <c r="E184" s="73" t="str">
        <v>Caliper/Go Pin</v>
      </c>
      <c r="F184" s="73" t="str">
        <v>Caliper/Internal (IDT)</v>
      </c>
      <c r="G184" s="73" t="str">
        <v>Comparator / Var.Meas.</v>
      </c>
      <c r="H184" s="73" t="str">
        <v>FI-Visual</v>
      </c>
      <c r="I184" s="73" t="str">
        <v>FI-Visual · (Microscope)</v>
      </c>
      <c r="J184" s="73" t="str">
        <v>FI-Visual · 10×</v>
      </c>
      <c r="K184" s="73" t="str">
        <v>FI-Visual · 2.25×</v>
      </c>
      <c r="L184" s="73" t="str">
        <v>FI-Visual · DV</v>
      </c>
      <c r="M184" s="73" t="str">
        <v>Function Part</v>
      </c>
      <c r="N184" s="73" t="str">
        <v>Functional · Gauge</v>
      </c>
      <c r="O184" s="73" t="str">
        <v>Gauge · Go</v>
      </c>
      <c r="P184" s="73" t="str">
        <v>Gauge · Go/NoGo</v>
      </c>
      <c r="Q184" s="73" t="str">
        <v>Gauge · NoGo</v>
      </c>
      <c r="R184" s="73" t="str">
        <v>Gauge Pins · Go</v>
      </c>
      <c r="S184" s="73" t="str">
        <v>Gauge Pins · Go/NoGo</v>
      </c>
      <c r="T184" s="73" t="str">
        <v>Gauge Pins · NoGo</v>
      </c>
      <c r="U184" s="73" t="str">
        <v>Gauge Pins · Var.Best.Fit.</v>
      </c>
      <c r="V184" s="73" t="str">
        <v>GCMM-000X (CMM) · Pass / Fail</v>
      </c>
      <c r="W184" s="73" t="str">
        <v>GCMM-000X (CMM) · Var.Meas.</v>
      </c>
      <c r="X184" s="73" t="str">
        <v>GOMS-000X (Sylvac)</v>
      </c>
      <c r="Y184" s="73" t="str">
        <v>GRAM-00XX (RAM) · Pass / Fail</v>
      </c>
      <c r="Z184" s="73" t="str">
        <v>GRAM-00XX (RAM) · Program</v>
      </c>
      <c r="AA184" s="73" t="str">
        <v>GRAM-00XX (RAM) · Var.Meas.</v>
      </c>
      <c r="AB184" s="73" t="str">
        <v>GRAM-00XX (RAM) · Visual</v>
      </c>
      <c r="AC184" s="73" t="str">
        <v>Groove Width Micrometer</v>
      </c>
      <c r="AD184" s="73" t="str">
        <v>GTIC-00XX Test Indicator</v>
      </c>
      <c r="AE184" s="73" t="str">
        <v>Indicator / Drop</v>
      </c>
      <c r="AF184" s="73" t="str">
        <v>Inspection Fixture · Go</v>
      </c>
      <c r="AG184" s="73" t="str">
        <v>Inspection Fixture · NoGo</v>
      </c>
      <c r="AH184" s="73" t="str">
        <v>Micrometer · Anvil GMAN-XXXX</v>
      </c>
      <c r="AI184" s="73" t="str">
        <v>Micrometer · Blade</v>
      </c>
      <c r="AJ184" s="73" t="str">
        <v>Micrometer · Disc</v>
      </c>
      <c r="AK184" s="73" t="str">
        <v>Micrometer · Outside</v>
      </c>
      <c r="AL184" s="73" t="str">
        <v>Micrometer · Pitch</v>
      </c>
      <c r="AM184" s="73" t="str">
        <v>Micrometer · Point</v>
      </c>
      <c r="AN184" s="73" t="str">
        <v>Micrometer · Spline</v>
      </c>
      <c r="AO184" s="73" t="str">
        <v xml:space="preserve">Micrometer · Spline / Calc. </v>
      </c>
      <c r="AP184" s="73" t="str">
        <v>not sure</v>
      </c>
      <c r="AQ184" s="73" t="str">
        <v>Ring/Internal (IDT)</v>
      </c>
      <c r="AR184" s="73" t="str">
        <v xml:space="preserve">Test Indicator/Concent. Ga. </v>
      </c>
      <c r="AS184" s="73" t="str">
        <v>Thread Plug Gauge · Go</v>
      </c>
      <c r="AT184" s="73" t="str">
        <v>Thread Plug Gauge · Go/NoGo</v>
      </c>
      <c r="AU184" s="73" t="str">
        <v>Thread Plug Gauge · NoGo</v>
      </c>
      <c r="AV184" s="73" t="str">
        <v>Thread Ring Gauge · Go</v>
      </c>
      <c r="AW184" s="73" t="str">
        <v>Thread Ring Gauge · Go/NoGo</v>
      </c>
      <c r="AX184" s="73" t="str">
        <v>Thread Ring Gauge · NoGo</v>
      </c>
      <c r="AY184" s="73" t="str">
        <v>Visual</v>
      </c>
      <c r="AZ184" s="73" t="str">
        <v>Visual · (Microscope)</v>
      </c>
      <c r="BA184" s="73" t="str">
        <v>Visual · 10×</v>
      </c>
      <c r="BB184" s="73" t="str">
        <v>Visual · 2.25×</v>
      </c>
      <c r="BC184" s="73" t="str">
        <v>Visual · DV</v>
      </c>
    </row>
    <row r="185" spans="3:55">
      <c r="C185" s="73" t="str" cm="1">
        <f t="array" ref="C185:BC185">TRANSPOSE(_xlfn._xlws.SORT(_xlfn._xlws.FILTER($A$2:$A$279,ISNUMBER(SEARCH('PartLib Table'!N192,$A$2:$A$279)),"not found")))</f>
        <v>Caliper</v>
      </c>
      <c r="D185" s="73" t="str">
        <v>Caliper/Go Gauge</v>
      </c>
      <c r="E185" s="73" t="str">
        <v>Caliper/Go Pin</v>
      </c>
      <c r="F185" s="73" t="str">
        <v>Caliper/Internal (IDT)</v>
      </c>
      <c r="G185" s="73" t="str">
        <v>Comparator / Var.Meas.</v>
      </c>
      <c r="H185" s="73" t="str">
        <v>FI-Visual</v>
      </c>
      <c r="I185" s="73" t="str">
        <v>FI-Visual · (Microscope)</v>
      </c>
      <c r="J185" s="73" t="str">
        <v>FI-Visual · 10×</v>
      </c>
      <c r="K185" s="73" t="str">
        <v>FI-Visual · 2.25×</v>
      </c>
      <c r="L185" s="73" t="str">
        <v>FI-Visual · DV</v>
      </c>
      <c r="M185" s="73" t="str">
        <v>Function Part</v>
      </c>
      <c r="N185" s="73" t="str">
        <v>Functional · Gauge</v>
      </c>
      <c r="O185" s="73" t="str">
        <v>Gauge · Go</v>
      </c>
      <c r="P185" s="73" t="str">
        <v>Gauge · Go/NoGo</v>
      </c>
      <c r="Q185" s="73" t="str">
        <v>Gauge · NoGo</v>
      </c>
      <c r="R185" s="73" t="str">
        <v>Gauge Pins · Go</v>
      </c>
      <c r="S185" s="73" t="str">
        <v>Gauge Pins · Go/NoGo</v>
      </c>
      <c r="T185" s="73" t="str">
        <v>Gauge Pins · NoGo</v>
      </c>
      <c r="U185" s="73" t="str">
        <v>Gauge Pins · Var.Best.Fit.</v>
      </c>
      <c r="V185" s="73" t="str">
        <v>GCMM-000X (CMM) · Pass / Fail</v>
      </c>
      <c r="W185" s="73" t="str">
        <v>GCMM-000X (CMM) · Var.Meas.</v>
      </c>
      <c r="X185" s="73" t="str">
        <v>GOMS-000X (Sylvac)</v>
      </c>
      <c r="Y185" s="73" t="str">
        <v>GRAM-00XX (RAM) · Pass / Fail</v>
      </c>
      <c r="Z185" s="73" t="str">
        <v>GRAM-00XX (RAM) · Program</v>
      </c>
      <c r="AA185" s="73" t="str">
        <v>GRAM-00XX (RAM) · Var.Meas.</v>
      </c>
      <c r="AB185" s="73" t="str">
        <v>GRAM-00XX (RAM) · Visual</v>
      </c>
      <c r="AC185" s="73" t="str">
        <v>Groove Width Micrometer</v>
      </c>
      <c r="AD185" s="73" t="str">
        <v>GTIC-00XX Test Indicator</v>
      </c>
      <c r="AE185" s="73" t="str">
        <v>Indicator / Drop</v>
      </c>
      <c r="AF185" s="73" t="str">
        <v>Inspection Fixture · Go</v>
      </c>
      <c r="AG185" s="73" t="str">
        <v>Inspection Fixture · NoGo</v>
      </c>
      <c r="AH185" s="73" t="str">
        <v>Micrometer · Anvil GMAN-XXXX</v>
      </c>
      <c r="AI185" s="73" t="str">
        <v>Micrometer · Blade</v>
      </c>
      <c r="AJ185" s="73" t="str">
        <v>Micrometer · Disc</v>
      </c>
      <c r="AK185" s="73" t="str">
        <v>Micrometer · Outside</v>
      </c>
      <c r="AL185" s="73" t="str">
        <v>Micrometer · Pitch</v>
      </c>
      <c r="AM185" s="73" t="str">
        <v>Micrometer · Point</v>
      </c>
      <c r="AN185" s="73" t="str">
        <v>Micrometer · Spline</v>
      </c>
      <c r="AO185" s="73" t="str">
        <v xml:space="preserve">Micrometer · Spline / Calc. </v>
      </c>
      <c r="AP185" s="73" t="str">
        <v>not sure</v>
      </c>
      <c r="AQ185" s="73" t="str">
        <v>Ring/Internal (IDT)</v>
      </c>
      <c r="AR185" s="73" t="str">
        <v xml:space="preserve">Test Indicator/Concent. Ga. </v>
      </c>
      <c r="AS185" s="73" t="str">
        <v>Thread Plug Gauge · Go</v>
      </c>
      <c r="AT185" s="73" t="str">
        <v>Thread Plug Gauge · Go/NoGo</v>
      </c>
      <c r="AU185" s="73" t="str">
        <v>Thread Plug Gauge · NoGo</v>
      </c>
      <c r="AV185" s="73" t="str">
        <v>Thread Ring Gauge · Go</v>
      </c>
      <c r="AW185" s="73" t="str">
        <v>Thread Ring Gauge · Go/NoGo</v>
      </c>
      <c r="AX185" s="73" t="str">
        <v>Thread Ring Gauge · NoGo</v>
      </c>
      <c r="AY185" s="73" t="str">
        <v>Visual</v>
      </c>
      <c r="AZ185" s="73" t="str">
        <v>Visual · (Microscope)</v>
      </c>
      <c r="BA185" s="73" t="str">
        <v>Visual · 10×</v>
      </c>
      <c r="BB185" s="73" t="str">
        <v>Visual · 2.25×</v>
      </c>
      <c r="BC185" s="73" t="str">
        <v>Visual · DV</v>
      </c>
    </row>
    <row r="186" spans="3:55">
      <c r="C186" s="73" t="str" cm="1">
        <f t="array" ref="C186:BC186">TRANSPOSE(_xlfn._xlws.SORT(_xlfn._xlws.FILTER($A$2:$A$279,ISNUMBER(SEARCH('PartLib Table'!N193,$A$2:$A$279)),"not found")))</f>
        <v>Caliper</v>
      </c>
      <c r="D186" s="73" t="str">
        <v>Caliper/Go Gauge</v>
      </c>
      <c r="E186" s="73" t="str">
        <v>Caliper/Go Pin</v>
      </c>
      <c r="F186" s="73" t="str">
        <v>Caliper/Internal (IDT)</v>
      </c>
      <c r="G186" s="73" t="str">
        <v>Comparator / Var.Meas.</v>
      </c>
      <c r="H186" s="73" t="str">
        <v>FI-Visual</v>
      </c>
      <c r="I186" s="73" t="str">
        <v>FI-Visual · (Microscope)</v>
      </c>
      <c r="J186" s="73" t="str">
        <v>FI-Visual · 10×</v>
      </c>
      <c r="K186" s="73" t="str">
        <v>FI-Visual · 2.25×</v>
      </c>
      <c r="L186" s="73" t="str">
        <v>FI-Visual · DV</v>
      </c>
      <c r="M186" s="73" t="str">
        <v>Function Part</v>
      </c>
      <c r="N186" s="73" t="str">
        <v>Functional · Gauge</v>
      </c>
      <c r="O186" s="73" t="str">
        <v>Gauge · Go</v>
      </c>
      <c r="P186" s="73" t="str">
        <v>Gauge · Go/NoGo</v>
      </c>
      <c r="Q186" s="73" t="str">
        <v>Gauge · NoGo</v>
      </c>
      <c r="R186" s="73" t="str">
        <v>Gauge Pins · Go</v>
      </c>
      <c r="S186" s="73" t="str">
        <v>Gauge Pins · Go/NoGo</v>
      </c>
      <c r="T186" s="73" t="str">
        <v>Gauge Pins · NoGo</v>
      </c>
      <c r="U186" s="73" t="str">
        <v>Gauge Pins · Var.Best.Fit.</v>
      </c>
      <c r="V186" s="73" t="str">
        <v>GCMM-000X (CMM) · Pass / Fail</v>
      </c>
      <c r="W186" s="73" t="str">
        <v>GCMM-000X (CMM) · Var.Meas.</v>
      </c>
      <c r="X186" s="73" t="str">
        <v>GOMS-000X (Sylvac)</v>
      </c>
      <c r="Y186" s="73" t="str">
        <v>GRAM-00XX (RAM) · Pass / Fail</v>
      </c>
      <c r="Z186" s="73" t="str">
        <v>GRAM-00XX (RAM) · Program</v>
      </c>
      <c r="AA186" s="73" t="str">
        <v>GRAM-00XX (RAM) · Var.Meas.</v>
      </c>
      <c r="AB186" s="73" t="str">
        <v>GRAM-00XX (RAM) · Visual</v>
      </c>
      <c r="AC186" s="73" t="str">
        <v>Groove Width Micrometer</v>
      </c>
      <c r="AD186" s="73" t="str">
        <v>GTIC-00XX Test Indicator</v>
      </c>
      <c r="AE186" s="73" t="str">
        <v>Indicator / Drop</v>
      </c>
      <c r="AF186" s="73" t="str">
        <v>Inspection Fixture · Go</v>
      </c>
      <c r="AG186" s="73" t="str">
        <v>Inspection Fixture · NoGo</v>
      </c>
      <c r="AH186" s="73" t="str">
        <v>Micrometer · Anvil GMAN-XXXX</v>
      </c>
      <c r="AI186" s="73" t="str">
        <v>Micrometer · Blade</v>
      </c>
      <c r="AJ186" s="73" t="str">
        <v>Micrometer · Disc</v>
      </c>
      <c r="AK186" s="73" t="str">
        <v>Micrometer · Outside</v>
      </c>
      <c r="AL186" s="73" t="str">
        <v>Micrometer · Pitch</v>
      </c>
      <c r="AM186" s="73" t="str">
        <v>Micrometer · Point</v>
      </c>
      <c r="AN186" s="73" t="str">
        <v>Micrometer · Spline</v>
      </c>
      <c r="AO186" s="73" t="str">
        <v xml:space="preserve">Micrometer · Spline / Calc. </v>
      </c>
      <c r="AP186" s="73" t="str">
        <v>not sure</v>
      </c>
      <c r="AQ186" s="73" t="str">
        <v>Ring/Internal (IDT)</v>
      </c>
      <c r="AR186" s="73" t="str">
        <v xml:space="preserve">Test Indicator/Concent. Ga. </v>
      </c>
      <c r="AS186" s="73" t="str">
        <v>Thread Plug Gauge · Go</v>
      </c>
      <c r="AT186" s="73" t="str">
        <v>Thread Plug Gauge · Go/NoGo</v>
      </c>
      <c r="AU186" s="73" t="str">
        <v>Thread Plug Gauge · NoGo</v>
      </c>
      <c r="AV186" s="73" t="str">
        <v>Thread Ring Gauge · Go</v>
      </c>
      <c r="AW186" s="73" t="str">
        <v>Thread Ring Gauge · Go/NoGo</v>
      </c>
      <c r="AX186" s="73" t="str">
        <v>Thread Ring Gauge · NoGo</v>
      </c>
      <c r="AY186" s="73" t="str">
        <v>Visual</v>
      </c>
      <c r="AZ186" s="73" t="str">
        <v>Visual · (Microscope)</v>
      </c>
      <c r="BA186" s="73" t="str">
        <v>Visual · 10×</v>
      </c>
      <c r="BB186" s="73" t="str">
        <v>Visual · 2.25×</v>
      </c>
      <c r="BC186" s="73" t="str">
        <v>Visual · DV</v>
      </c>
    </row>
    <row r="187" spans="3:55">
      <c r="C187" s="73" t="str" cm="1">
        <f t="array" ref="C187:BC187">TRANSPOSE(_xlfn._xlws.SORT(_xlfn._xlws.FILTER($A$2:$A$279,ISNUMBER(SEARCH('PartLib Table'!N194,$A$2:$A$279)),"not found")))</f>
        <v>Caliper</v>
      </c>
      <c r="D187" s="73" t="str">
        <v>Caliper/Go Gauge</v>
      </c>
      <c r="E187" s="73" t="str">
        <v>Caliper/Go Pin</v>
      </c>
      <c r="F187" s="73" t="str">
        <v>Caliper/Internal (IDT)</v>
      </c>
      <c r="G187" s="73" t="str">
        <v>Comparator / Var.Meas.</v>
      </c>
      <c r="H187" s="73" t="str">
        <v>FI-Visual</v>
      </c>
      <c r="I187" s="73" t="str">
        <v>FI-Visual · (Microscope)</v>
      </c>
      <c r="J187" s="73" t="str">
        <v>FI-Visual · 10×</v>
      </c>
      <c r="K187" s="73" t="str">
        <v>FI-Visual · 2.25×</v>
      </c>
      <c r="L187" s="73" t="str">
        <v>FI-Visual · DV</v>
      </c>
      <c r="M187" s="73" t="str">
        <v>Function Part</v>
      </c>
      <c r="N187" s="73" t="str">
        <v>Functional · Gauge</v>
      </c>
      <c r="O187" s="73" t="str">
        <v>Gauge · Go</v>
      </c>
      <c r="P187" s="73" t="str">
        <v>Gauge · Go/NoGo</v>
      </c>
      <c r="Q187" s="73" t="str">
        <v>Gauge · NoGo</v>
      </c>
      <c r="R187" s="73" t="str">
        <v>Gauge Pins · Go</v>
      </c>
      <c r="S187" s="73" t="str">
        <v>Gauge Pins · Go/NoGo</v>
      </c>
      <c r="T187" s="73" t="str">
        <v>Gauge Pins · NoGo</v>
      </c>
      <c r="U187" s="73" t="str">
        <v>Gauge Pins · Var.Best.Fit.</v>
      </c>
      <c r="V187" s="73" t="str">
        <v>GCMM-000X (CMM) · Pass / Fail</v>
      </c>
      <c r="W187" s="73" t="str">
        <v>GCMM-000X (CMM) · Var.Meas.</v>
      </c>
      <c r="X187" s="73" t="str">
        <v>GOMS-000X (Sylvac)</v>
      </c>
      <c r="Y187" s="73" t="str">
        <v>GRAM-00XX (RAM) · Pass / Fail</v>
      </c>
      <c r="Z187" s="73" t="str">
        <v>GRAM-00XX (RAM) · Program</v>
      </c>
      <c r="AA187" s="73" t="str">
        <v>GRAM-00XX (RAM) · Var.Meas.</v>
      </c>
      <c r="AB187" s="73" t="str">
        <v>GRAM-00XX (RAM) · Visual</v>
      </c>
      <c r="AC187" s="73" t="str">
        <v>Groove Width Micrometer</v>
      </c>
      <c r="AD187" s="73" t="str">
        <v>GTIC-00XX Test Indicator</v>
      </c>
      <c r="AE187" s="73" t="str">
        <v>Indicator / Drop</v>
      </c>
      <c r="AF187" s="73" t="str">
        <v>Inspection Fixture · Go</v>
      </c>
      <c r="AG187" s="73" t="str">
        <v>Inspection Fixture · NoGo</v>
      </c>
      <c r="AH187" s="73" t="str">
        <v>Micrometer · Anvil GMAN-XXXX</v>
      </c>
      <c r="AI187" s="73" t="str">
        <v>Micrometer · Blade</v>
      </c>
      <c r="AJ187" s="73" t="str">
        <v>Micrometer · Disc</v>
      </c>
      <c r="AK187" s="73" t="str">
        <v>Micrometer · Outside</v>
      </c>
      <c r="AL187" s="73" t="str">
        <v>Micrometer · Pitch</v>
      </c>
      <c r="AM187" s="73" t="str">
        <v>Micrometer · Point</v>
      </c>
      <c r="AN187" s="73" t="str">
        <v>Micrometer · Spline</v>
      </c>
      <c r="AO187" s="73" t="str">
        <v xml:space="preserve">Micrometer · Spline / Calc. </v>
      </c>
      <c r="AP187" s="73" t="str">
        <v>not sure</v>
      </c>
      <c r="AQ187" s="73" t="str">
        <v>Ring/Internal (IDT)</v>
      </c>
      <c r="AR187" s="73" t="str">
        <v xml:space="preserve">Test Indicator/Concent. Ga. </v>
      </c>
      <c r="AS187" s="73" t="str">
        <v>Thread Plug Gauge · Go</v>
      </c>
      <c r="AT187" s="73" t="str">
        <v>Thread Plug Gauge · Go/NoGo</v>
      </c>
      <c r="AU187" s="73" t="str">
        <v>Thread Plug Gauge · NoGo</v>
      </c>
      <c r="AV187" s="73" t="str">
        <v>Thread Ring Gauge · Go</v>
      </c>
      <c r="AW187" s="73" t="str">
        <v>Thread Ring Gauge · Go/NoGo</v>
      </c>
      <c r="AX187" s="73" t="str">
        <v>Thread Ring Gauge · NoGo</v>
      </c>
      <c r="AY187" s="73" t="str">
        <v>Visual</v>
      </c>
      <c r="AZ187" s="73" t="str">
        <v>Visual · (Microscope)</v>
      </c>
      <c r="BA187" s="73" t="str">
        <v>Visual · 10×</v>
      </c>
      <c r="BB187" s="73" t="str">
        <v>Visual · 2.25×</v>
      </c>
      <c r="BC187" s="73" t="str">
        <v>Visual · DV</v>
      </c>
    </row>
    <row r="188" spans="3:55">
      <c r="C188" s="73" t="str" cm="1">
        <f t="array" ref="C188:BC188">TRANSPOSE(_xlfn._xlws.SORT(_xlfn._xlws.FILTER($A$2:$A$279,ISNUMBER(SEARCH('PartLib Table'!N195,$A$2:$A$279)),"not found")))</f>
        <v>Caliper</v>
      </c>
      <c r="D188" s="73" t="str">
        <v>Caliper/Go Gauge</v>
      </c>
      <c r="E188" s="73" t="str">
        <v>Caliper/Go Pin</v>
      </c>
      <c r="F188" s="73" t="str">
        <v>Caliper/Internal (IDT)</v>
      </c>
      <c r="G188" s="73" t="str">
        <v>Comparator / Var.Meas.</v>
      </c>
      <c r="H188" s="73" t="str">
        <v>FI-Visual</v>
      </c>
      <c r="I188" s="73" t="str">
        <v>FI-Visual · (Microscope)</v>
      </c>
      <c r="J188" s="73" t="str">
        <v>FI-Visual · 10×</v>
      </c>
      <c r="K188" s="73" t="str">
        <v>FI-Visual · 2.25×</v>
      </c>
      <c r="L188" s="73" t="str">
        <v>FI-Visual · DV</v>
      </c>
      <c r="M188" s="73" t="str">
        <v>Function Part</v>
      </c>
      <c r="N188" s="73" t="str">
        <v>Functional · Gauge</v>
      </c>
      <c r="O188" s="73" t="str">
        <v>Gauge · Go</v>
      </c>
      <c r="P188" s="73" t="str">
        <v>Gauge · Go/NoGo</v>
      </c>
      <c r="Q188" s="73" t="str">
        <v>Gauge · NoGo</v>
      </c>
      <c r="R188" s="73" t="str">
        <v>Gauge Pins · Go</v>
      </c>
      <c r="S188" s="73" t="str">
        <v>Gauge Pins · Go/NoGo</v>
      </c>
      <c r="T188" s="73" t="str">
        <v>Gauge Pins · NoGo</v>
      </c>
      <c r="U188" s="73" t="str">
        <v>Gauge Pins · Var.Best.Fit.</v>
      </c>
      <c r="V188" s="73" t="str">
        <v>GCMM-000X (CMM) · Pass / Fail</v>
      </c>
      <c r="W188" s="73" t="str">
        <v>GCMM-000X (CMM) · Var.Meas.</v>
      </c>
      <c r="X188" s="73" t="str">
        <v>GOMS-000X (Sylvac)</v>
      </c>
      <c r="Y188" s="73" t="str">
        <v>GRAM-00XX (RAM) · Pass / Fail</v>
      </c>
      <c r="Z188" s="73" t="str">
        <v>GRAM-00XX (RAM) · Program</v>
      </c>
      <c r="AA188" s="73" t="str">
        <v>GRAM-00XX (RAM) · Var.Meas.</v>
      </c>
      <c r="AB188" s="73" t="str">
        <v>GRAM-00XX (RAM) · Visual</v>
      </c>
      <c r="AC188" s="73" t="str">
        <v>Groove Width Micrometer</v>
      </c>
      <c r="AD188" s="73" t="str">
        <v>GTIC-00XX Test Indicator</v>
      </c>
      <c r="AE188" s="73" t="str">
        <v>Indicator / Drop</v>
      </c>
      <c r="AF188" s="73" t="str">
        <v>Inspection Fixture · Go</v>
      </c>
      <c r="AG188" s="73" t="str">
        <v>Inspection Fixture · NoGo</v>
      </c>
      <c r="AH188" s="73" t="str">
        <v>Micrometer · Anvil GMAN-XXXX</v>
      </c>
      <c r="AI188" s="73" t="str">
        <v>Micrometer · Blade</v>
      </c>
      <c r="AJ188" s="73" t="str">
        <v>Micrometer · Disc</v>
      </c>
      <c r="AK188" s="73" t="str">
        <v>Micrometer · Outside</v>
      </c>
      <c r="AL188" s="73" t="str">
        <v>Micrometer · Pitch</v>
      </c>
      <c r="AM188" s="73" t="str">
        <v>Micrometer · Point</v>
      </c>
      <c r="AN188" s="73" t="str">
        <v>Micrometer · Spline</v>
      </c>
      <c r="AO188" s="73" t="str">
        <v xml:space="preserve">Micrometer · Spline / Calc. </v>
      </c>
      <c r="AP188" s="73" t="str">
        <v>not sure</v>
      </c>
      <c r="AQ188" s="73" t="str">
        <v>Ring/Internal (IDT)</v>
      </c>
      <c r="AR188" s="73" t="str">
        <v xml:space="preserve">Test Indicator/Concent. Ga. </v>
      </c>
      <c r="AS188" s="73" t="str">
        <v>Thread Plug Gauge · Go</v>
      </c>
      <c r="AT188" s="73" t="str">
        <v>Thread Plug Gauge · Go/NoGo</v>
      </c>
      <c r="AU188" s="73" t="str">
        <v>Thread Plug Gauge · NoGo</v>
      </c>
      <c r="AV188" s="73" t="str">
        <v>Thread Ring Gauge · Go</v>
      </c>
      <c r="AW188" s="73" t="str">
        <v>Thread Ring Gauge · Go/NoGo</v>
      </c>
      <c r="AX188" s="73" t="str">
        <v>Thread Ring Gauge · NoGo</v>
      </c>
      <c r="AY188" s="73" t="str">
        <v>Visual</v>
      </c>
      <c r="AZ188" s="73" t="str">
        <v>Visual · (Microscope)</v>
      </c>
      <c r="BA188" s="73" t="str">
        <v>Visual · 10×</v>
      </c>
      <c r="BB188" s="73" t="str">
        <v>Visual · 2.25×</v>
      </c>
      <c r="BC188" s="73" t="str">
        <v>Visual · DV</v>
      </c>
    </row>
    <row r="189" spans="3:55">
      <c r="C189" s="73" t="str" cm="1">
        <f t="array" ref="C189:BC189">TRANSPOSE(_xlfn._xlws.SORT(_xlfn._xlws.FILTER($A$2:$A$279,ISNUMBER(SEARCH('PartLib Table'!N196,$A$2:$A$279)),"not found")))</f>
        <v>Caliper</v>
      </c>
      <c r="D189" s="73" t="str">
        <v>Caliper/Go Gauge</v>
      </c>
      <c r="E189" s="73" t="str">
        <v>Caliper/Go Pin</v>
      </c>
      <c r="F189" s="73" t="str">
        <v>Caliper/Internal (IDT)</v>
      </c>
      <c r="G189" s="73" t="str">
        <v>Comparator / Var.Meas.</v>
      </c>
      <c r="H189" s="73" t="str">
        <v>FI-Visual</v>
      </c>
      <c r="I189" s="73" t="str">
        <v>FI-Visual · (Microscope)</v>
      </c>
      <c r="J189" s="73" t="str">
        <v>FI-Visual · 10×</v>
      </c>
      <c r="K189" s="73" t="str">
        <v>FI-Visual · 2.25×</v>
      </c>
      <c r="L189" s="73" t="str">
        <v>FI-Visual · DV</v>
      </c>
      <c r="M189" s="73" t="str">
        <v>Function Part</v>
      </c>
      <c r="N189" s="73" t="str">
        <v>Functional · Gauge</v>
      </c>
      <c r="O189" s="73" t="str">
        <v>Gauge · Go</v>
      </c>
      <c r="P189" s="73" t="str">
        <v>Gauge · Go/NoGo</v>
      </c>
      <c r="Q189" s="73" t="str">
        <v>Gauge · NoGo</v>
      </c>
      <c r="R189" s="73" t="str">
        <v>Gauge Pins · Go</v>
      </c>
      <c r="S189" s="73" t="str">
        <v>Gauge Pins · Go/NoGo</v>
      </c>
      <c r="T189" s="73" t="str">
        <v>Gauge Pins · NoGo</v>
      </c>
      <c r="U189" s="73" t="str">
        <v>Gauge Pins · Var.Best.Fit.</v>
      </c>
      <c r="V189" s="73" t="str">
        <v>GCMM-000X (CMM) · Pass / Fail</v>
      </c>
      <c r="W189" s="73" t="str">
        <v>GCMM-000X (CMM) · Var.Meas.</v>
      </c>
      <c r="X189" s="73" t="str">
        <v>GOMS-000X (Sylvac)</v>
      </c>
      <c r="Y189" s="73" t="str">
        <v>GRAM-00XX (RAM) · Pass / Fail</v>
      </c>
      <c r="Z189" s="73" t="str">
        <v>GRAM-00XX (RAM) · Program</v>
      </c>
      <c r="AA189" s="73" t="str">
        <v>GRAM-00XX (RAM) · Var.Meas.</v>
      </c>
      <c r="AB189" s="73" t="str">
        <v>GRAM-00XX (RAM) · Visual</v>
      </c>
      <c r="AC189" s="73" t="str">
        <v>Groove Width Micrometer</v>
      </c>
      <c r="AD189" s="73" t="str">
        <v>GTIC-00XX Test Indicator</v>
      </c>
      <c r="AE189" s="73" t="str">
        <v>Indicator / Drop</v>
      </c>
      <c r="AF189" s="73" t="str">
        <v>Inspection Fixture · Go</v>
      </c>
      <c r="AG189" s="73" t="str">
        <v>Inspection Fixture · NoGo</v>
      </c>
      <c r="AH189" s="73" t="str">
        <v>Micrometer · Anvil GMAN-XXXX</v>
      </c>
      <c r="AI189" s="73" t="str">
        <v>Micrometer · Blade</v>
      </c>
      <c r="AJ189" s="73" t="str">
        <v>Micrometer · Disc</v>
      </c>
      <c r="AK189" s="73" t="str">
        <v>Micrometer · Outside</v>
      </c>
      <c r="AL189" s="73" t="str">
        <v>Micrometer · Pitch</v>
      </c>
      <c r="AM189" s="73" t="str">
        <v>Micrometer · Point</v>
      </c>
      <c r="AN189" s="73" t="str">
        <v>Micrometer · Spline</v>
      </c>
      <c r="AO189" s="73" t="str">
        <v xml:space="preserve">Micrometer · Spline / Calc. </v>
      </c>
      <c r="AP189" s="73" t="str">
        <v>not sure</v>
      </c>
      <c r="AQ189" s="73" t="str">
        <v>Ring/Internal (IDT)</v>
      </c>
      <c r="AR189" s="73" t="str">
        <v xml:space="preserve">Test Indicator/Concent. Ga. </v>
      </c>
      <c r="AS189" s="73" t="str">
        <v>Thread Plug Gauge · Go</v>
      </c>
      <c r="AT189" s="73" t="str">
        <v>Thread Plug Gauge · Go/NoGo</v>
      </c>
      <c r="AU189" s="73" t="str">
        <v>Thread Plug Gauge · NoGo</v>
      </c>
      <c r="AV189" s="73" t="str">
        <v>Thread Ring Gauge · Go</v>
      </c>
      <c r="AW189" s="73" t="str">
        <v>Thread Ring Gauge · Go/NoGo</v>
      </c>
      <c r="AX189" s="73" t="str">
        <v>Thread Ring Gauge · NoGo</v>
      </c>
      <c r="AY189" s="73" t="str">
        <v>Visual</v>
      </c>
      <c r="AZ189" s="73" t="str">
        <v>Visual · (Microscope)</v>
      </c>
      <c r="BA189" s="73" t="str">
        <v>Visual · 10×</v>
      </c>
      <c r="BB189" s="73" t="str">
        <v>Visual · 2.25×</v>
      </c>
      <c r="BC189" s="73" t="str">
        <v>Visual · DV</v>
      </c>
    </row>
    <row r="190" spans="3:55">
      <c r="C190" s="73" t="str" cm="1">
        <f t="array" ref="C190:BC190">TRANSPOSE(_xlfn._xlws.SORT(_xlfn._xlws.FILTER($A$2:$A$279,ISNUMBER(SEARCH('PartLib Table'!N197,$A$2:$A$279)),"not found")))</f>
        <v>Caliper</v>
      </c>
      <c r="D190" s="73" t="str">
        <v>Caliper/Go Gauge</v>
      </c>
      <c r="E190" s="73" t="str">
        <v>Caliper/Go Pin</v>
      </c>
      <c r="F190" s="73" t="str">
        <v>Caliper/Internal (IDT)</v>
      </c>
      <c r="G190" s="73" t="str">
        <v>Comparator / Var.Meas.</v>
      </c>
      <c r="H190" s="73" t="str">
        <v>FI-Visual</v>
      </c>
      <c r="I190" s="73" t="str">
        <v>FI-Visual · (Microscope)</v>
      </c>
      <c r="J190" s="73" t="str">
        <v>FI-Visual · 10×</v>
      </c>
      <c r="K190" s="73" t="str">
        <v>FI-Visual · 2.25×</v>
      </c>
      <c r="L190" s="73" t="str">
        <v>FI-Visual · DV</v>
      </c>
      <c r="M190" s="73" t="str">
        <v>Function Part</v>
      </c>
      <c r="N190" s="73" t="str">
        <v>Functional · Gauge</v>
      </c>
      <c r="O190" s="73" t="str">
        <v>Gauge · Go</v>
      </c>
      <c r="P190" s="73" t="str">
        <v>Gauge · Go/NoGo</v>
      </c>
      <c r="Q190" s="73" t="str">
        <v>Gauge · NoGo</v>
      </c>
      <c r="R190" s="73" t="str">
        <v>Gauge Pins · Go</v>
      </c>
      <c r="S190" s="73" t="str">
        <v>Gauge Pins · Go/NoGo</v>
      </c>
      <c r="T190" s="73" t="str">
        <v>Gauge Pins · NoGo</v>
      </c>
      <c r="U190" s="73" t="str">
        <v>Gauge Pins · Var.Best.Fit.</v>
      </c>
      <c r="V190" s="73" t="str">
        <v>GCMM-000X (CMM) · Pass / Fail</v>
      </c>
      <c r="W190" s="73" t="str">
        <v>GCMM-000X (CMM) · Var.Meas.</v>
      </c>
      <c r="X190" s="73" t="str">
        <v>GOMS-000X (Sylvac)</v>
      </c>
      <c r="Y190" s="73" t="str">
        <v>GRAM-00XX (RAM) · Pass / Fail</v>
      </c>
      <c r="Z190" s="73" t="str">
        <v>GRAM-00XX (RAM) · Program</v>
      </c>
      <c r="AA190" s="73" t="str">
        <v>GRAM-00XX (RAM) · Var.Meas.</v>
      </c>
      <c r="AB190" s="73" t="str">
        <v>GRAM-00XX (RAM) · Visual</v>
      </c>
      <c r="AC190" s="73" t="str">
        <v>Groove Width Micrometer</v>
      </c>
      <c r="AD190" s="73" t="str">
        <v>GTIC-00XX Test Indicator</v>
      </c>
      <c r="AE190" s="73" t="str">
        <v>Indicator / Drop</v>
      </c>
      <c r="AF190" s="73" t="str">
        <v>Inspection Fixture · Go</v>
      </c>
      <c r="AG190" s="73" t="str">
        <v>Inspection Fixture · NoGo</v>
      </c>
      <c r="AH190" s="73" t="str">
        <v>Micrometer · Anvil GMAN-XXXX</v>
      </c>
      <c r="AI190" s="73" t="str">
        <v>Micrometer · Blade</v>
      </c>
      <c r="AJ190" s="73" t="str">
        <v>Micrometer · Disc</v>
      </c>
      <c r="AK190" s="73" t="str">
        <v>Micrometer · Outside</v>
      </c>
      <c r="AL190" s="73" t="str">
        <v>Micrometer · Pitch</v>
      </c>
      <c r="AM190" s="73" t="str">
        <v>Micrometer · Point</v>
      </c>
      <c r="AN190" s="73" t="str">
        <v>Micrometer · Spline</v>
      </c>
      <c r="AO190" s="73" t="str">
        <v xml:space="preserve">Micrometer · Spline / Calc. </v>
      </c>
      <c r="AP190" s="73" t="str">
        <v>not sure</v>
      </c>
      <c r="AQ190" s="73" t="str">
        <v>Ring/Internal (IDT)</v>
      </c>
      <c r="AR190" s="73" t="str">
        <v xml:space="preserve">Test Indicator/Concent. Ga. </v>
      </c>
      <c r="AS190" s="73" t="str">
        <v>Thread Plug Gauge · Go</v>
      </c>
      <c r="AT190" s="73" t="str">
        <v>Thread Plug Gauge · Go/NoGo</v>
      </c>
      <c r="AU190" s="73" t="str">
        <v>Thread Plug Gauge · NoGo</v>
      </c>
      <c r="AV190" s="73" t="str">
        <v>Thread Ring Gauge · Go</v>
      </c>
      <c r="AW190" s="73" t="str">
        <v>Thread Ring Gauge · Go/NoGo</v>
      </c>
      <c r="AX190" s="73" t="str">
        <v>Thread Ring Gauge · NoGo</v>
      </c>
      <c r="AY190" s="73" t="str">
        <v>Visual</v>
      </c>
      <c r="AZ190" s="73" t="str">
        <v>Visual · (Microscope)</v>
      </c>
      <c r="BA190" s="73" t="str">
        <v>Visual · 10×</v>
      </c>
      <c r="BB190" s="73" t="str">
        <v>Visual · 2.25×</v>
      </c>
      <c r="BC190" s="73" t="str">
        <v>Visual · DV</v>
      </c>
    </row>
    <row r="191" spans="3:55">
      <c r="C191" s="73" t="str" cm="1">
        <f t="array" ref="C191:BC191">TRANSPOSE(_xlfn._xlws.SORT(_xlfn._xlws.FILTER($A$2:$A$279,ISNUMBER(SEARCH('PartLib Table'!N198,$A$2:$A$279)),"not found")))</f>
        <v>Caliper</v>
      </c>
      <c r="D191" s="73" t="str">
        <v>Caliper/Go Gauge</v>
      </c>
      <c r="E191" s="73" t="str">
        <v>Caliper/Go Pin</v>
      </c>
      <c r="F191" s="73" t="str">
        <v>Caliper/Internal (IDT)</v>
      </c>
      <c r="G191" s="73" t="str">
        <v>Comparator / Var.Meas.</v>
      </c>
      <c r="H191" s="73" t="str">
        <v>FI-Visual</v>
      </c>
      <c r="I191" s="73" t="str">
        <v>FI-Visual · (Microscope)</v>
      </c>
      <c r="J191" s="73" t="str">
        <v>FI-Visual · 10×</v>
      </c>
      <c r="K191" s="73" t="str">
        <v>FI-Visual · 2.25×</v>
      </c>
      <c r="L191" s="73" t="str">
        <v>FI-Visual · DV</v>
      </c>
      <c r="M191" s="73" t="str">
        <v>Function Part</v>
      </c>
      <c r="N191" s="73" t="str">
        <v>Functional · Gauge</v>
      </c>
      <c r="O191" s="73" t="str">
        <v>Gauge · Go</v>
      </c>
      <c r="P191" s="73" t="str">
        <v>Gauge · Go/NoGo</v>
      </c>
      <c r="Q191" s="73" t="str">
        <v>Gauge · NoGo</v>
      </c>
      <c r="R191" s="73" t="str">
        <v>Gauge Pins · Go</v>
      </c>
      <c r="S191" s="73" t="str">
        <v>Gauge Pins · Go/NoGo</v>
      </c>
      <c r="T191" s="73" t="str">
        <v>Gauge Pins · NoGo</v>
      </c>
      <c r="U191" s="73" t="str">
        <v>Gauge Pins · Var.Best.Fit.</v>
      </c>
      <c r="V191" s="73" t="str">
        <v>GCMM-000X (CMM) · Pass / Fail</v>
      </c>
      <c r="W191" s="73" t="str">
        <v>GCMM-000X (CMM) · Var.Meas.</v>
      </c>
      <c r="X191" s="73" t="str">
        <v>GOMS-000X (Sylvac)</v>
      </c>
      <c r="Y191" s="73" t="str">
        <v>GRAM-00XX (RAM) · Pass / Fail</v>
      </c>
      <c r="Z191" s="73" t="str">
        <v>GRAM-00XX (RAM) · Program</v>
      </c>
      <c r="AA191" s="73" t="str">
        <v>GRAM-00XX (RAM) · Var.Meas.</v>
      </c>
      <c r="AB191" s="73" t="str">
        <v>GRAM-00XX (RAM) · Visual</v>
      </c>
      <c r="AC191" s="73" t="str">
        <v>Groove Width Micrometer</v>
      </c>
      <c r="AD191" s="73" t="str">
        <v>GTIC-00XX Test Indicator</v>
      </c>
      <c r="AE191" s="73" t="str">
        <v>Indicator / Drop</v>
      </c>
      <c r="AF191" s="73" t="str">
        <v>Inspection Fixture · Go</v>
      </c>
      <c r="AG191" s="73" t="str">
        <v>Inspection Fixture · NoGo</v>
      </c>
      <c r="AH191" s="73" t="str">
        <v>Micrometer · Anvil GMAN-XXXX</v>
      </c>
      <c r="AI191" s="73" t="str">
        <v>Micrometer · Blade</v>
      </c>
      <c r="AJ191" s="73" t="str">
        <v>Micrometer · Disc</v>
      </c>
      <c r="AK191" s="73" t="str">
        <v>Micrometer · Outside</v>
      </c>
      <c r="AL191" s="73" t="str">
        <v>Micrometer · Pitch</v>
      </c>
      <c r="AM191" s="73" t="str">
        <v>Micrometer · Point</v>
      </c>
      <c r="AN191" s="73" t="str">
        <v>Micrometer · Spline</v>
      </c>
      <c r="AO191" s="73" t="str">
        <v xml:space="preserve">Micrometer · Spline / Calc. </v>
      </c>
      <c r="AP191" s="73" t="str">
        <v>not sure</v>
      </c>
      <c r="AQ191" s="73" t="str">
        <v>Ring/Internal (IDT)</v>
      </c>
      <c r="AR191" s="73" t="str">
        <v xml:space="preserve">Test Indicator/Concent. Ga. </v>
      </c>
      <c r="AS191" s="73" t="str">
        <v>Thread Plug Gauge · Go</v>
      </c>
      <c r="AT191" s="73" t="str">
        <v>Thread Plug Gauge · Go/NoGo</v>
      </c>
      <c r="AU191" s="73" t="str">
        <v>Thread Plug Gauge · NoGo</v>
      </c>
      <c r="AV191" s="73" t="str">
        <v>Thread Ring Gauge · Go</v>
      </c>
      <c r="AW191" s="73" t="str">
        <v>Thread Ring Gauge · Go/NoGo</v>
      </c>
      <c r="AX191" s="73" t="str">
        <v>Thread Ring Gauge · NoGo</v>
      </c>
      <c r="AY191" s="73" t="str">
        <v>Visual</v>
      </c>
      <c r="AZ191" s="73" t="str">
        <v>Visual · (Microscope)</v>
      </c>
      <c r="BA191" s="73" t="str">
        <v>Visual · 10×</v>
      </c>
      <c r="BB191" s="73" t="str">
        <v>Visual · 2.25×</v>
      </c>
      <c r="BC191" s="73" t="str">
        <v>Visual · DV</v>
      </c>
    </row>
    <row r="192" spans="3:55">
      <c r="C192" s="73" t="str" cm="1">
        <f t="array" ref="C192:BC192">TRANSPOSE(_xlfn._xlws.SORT(_xlfn._xlws.FILTER($A$2:$A$279,ISNUMBER(SEARCH('PartLib Table'!N199,$A$2:$A$279)),"not found")))</f>
        <v>Caliper</v>
      </c>
      <c r="D192" s="73" t="str">
        <v>Caliper/Go Gauge</v>
      </c>
      <c r="E192" s="73" t="str">
        <v>Caliper/Go Pin</v>
      </c>
      <c r="F192" s="73" t="str">
        <v>Caliper/Internal (IDT)</v>
      </c>
      <c r="G192" s="73" t="str">
        <v>Comparator / Var.Meas.</v>
      </c>
      <c r="H192" s="73" t="str">
        <v>FI-Visual</v>
      </c>
      <c r="I192" s="73" t="str">
        <v>FI-Visual · (Microscope)</v>
      </c>
      <c r="J192" s="73" t="str">
        <v>FI-Visual · 10×</v>
      </c>
      <c r="K192" s="73" t="str">
        <v>FI-Visual · 2.25×</v>
      </c>
      <c r="L192" s="73" t="str">
        <v>FI-Visual · DV</v>
      </c>
      <c r="M192" s="73" t="str">
        <v>Function Part</v>
      </c>
      <c r="N192" s="73" t="str">
        <v>Functional · Gauge</v>
      </c>
      <c r="O192" s="73" t="str">
        <v>Gauge · Go</v>
      </c>
      <c r="P192" s="73" t="str">
        <v>Gauge · Go/NoGo</v>
      </c>
      <c r="Q192" s="73" t="str">
        <v>Gauge · NoGo</v>
      </c>
      <c r="R192" s="73" t="str">
        <v>Gauge Pins · Go</v>
      </c>
      <c r="S192" s="73" t="str">
        <v>Gauge Pins · Go/NoGo</v>
      </c>
      <c r="T192" s="73" t="str">
        <v>Gauge Pins · NoGo</v>
      </c>
      <c r="U192" s="73" t="str">
        <v>Gauge Pins · Var.Best.Fit.</v>
      </c>
      <c r="V192" s="73" t="str">
        <v>GCMM-000X (CMM) · Pass / Fail</v>
      </c>
      <c r="W192" s="73" t="str">
        <v>GCMM-000X (CMM) · Var.Meas.</v>
      </c>
      <c r="X192" s="73" t="str">
        <v>GOMS-000X (Sylvac)</v>
      </c>
      <c r="Y192" s="73" t="str">
        <v>GRAM-00XX (RAM) · Pass / Fail</v>
      </c>
      <c r="Z192" s="73" t="str">
        <v>GRAM-00XX (RAM) · Program</v>
      </c>
      <c r="AA192" s="73" t="str">
        <v>GRAM-00XX (RAM) · Var.Meas.</v>
      </c>
      <c r="AB192" s="73" t="str">
        <v>GRAM-00XX (RAM) · Visual</v>
      </c>
      <c r="AC192" s="73" t="str">
        <v>Groove Width Micrometer</v>
      </c>
      <c r="AD192" s="73" t="str">
        <v>GTIC-00XX Test Indicator</v>
      </c>
      <c r="AE192" s="73" t="str">
        <v>Indicator / Drop</v>
      </c>
      <c r="AF192" s="73" t="str">
        <v>Inspection Fixture · Go</v>
      </c>
      <c r="AG192" s="73" t="str">
        <v>Inspection Fixture · NoGo</v>
      </c>
      <c r="AH192" s="73" t="str">
        <v>Micrometer · Anvil GMAN-XXXX</v>
      </c>
      <c r="AI192" s="73" t="str">
        <v>Micrometer · Blade</v>
      </c>
      <c r="AJ192" s="73" t="str">
        <v>Micrometer · Disc</v>
      </c>
      <c r="AK192" s="73" t="str">
        <v>Micrometer · Outside</v>
      </c>
      <c r="AL192" s="73" t="str">
        <v>Micrometer · Pitch</v>
      </c>
      <c r="AM192" s="73" t="str">
        <v>Micrometer · Point</v>
      </c>
      <c r="AN192" s="73" t="str">
        <v>Micrometer · Spline</v>
      </c>
      <c r="AO192" s="73" t="str">
        <v xml:space="preserve">Micrometer · Spline / Calc. </v>
      </c>
      <c r="AP192" s="73" t="str">
        <v>not sure</v>
      </c>
      <c r="AQ192" s="73" t="str">
        <v>Ring/Internal (IDT)</v>
      </c>
      <c r="AR192" s="73" t="str">
        <v xml:space="preserve">Test Indicator/Concent. Ga. </v>
      </c>
      <c r="AS192" s="73" t="str">
        <v>Thread Plug Gauge · Go</v>
      </c>
      <c r="AT192" s="73" t="str">
        <v>Thread Plug Gauge · Go/NoGo</v>
      </c>
      <c r="AU192" s="73" t="str">
        <v>Thread Plug Gauge · NoGo</v>
      </c>
      <c r="AV192" s="73" t="str">
        <v>Thread Ring Gauge · Go</v>
      </c>
      <c r="AW192" s="73" t="str">
        <v>Thread Ring Gauge · Go/NoGo</v>
      </c>
      <c r="AX192" s="73" t="str">
        <v>Thread Ring Gauge · NoGo</v>
      </c>
      <c r="AY192" s="73" t="str">
        <v>Visual</v>
      </c>
      <c r="AZ192" s="73" t="str">
        <v>Visual · (Microscope)</v>
      </c>
      <c r="BA192" s="73" t="str">
        <v>Visual · 10×</v>
      </c>
      <c r="BB192" s="73" t="str">
        <v>Visual · 2.25×</v>
      </c>
      <c r="BC192" s="73" t="str">
        <v>Visual · DV</v>
      </c>
    </row>
    <row r="193" spans="3:55">
      <c r="C193" s="73" t="str" cm="1">
        <f t="array" ref="C193:BC193">TRANSPOSE(_xlfn._xlws.SORT(_xlfn._xlws.FILTER($A$2:$A$279,ISNUMBER(SEARCH('PartLib Table'!N200,$A$2:$A$279)),"not found")))</f>
        <v>Caliper</v>
      </c>
      <c r="D193" s="73" t="str">
        <v>Caliper/Go Gauge</v>
      </c>
      <c r="E193" s="73" t="str">
        <v>Caliper/Go Pin</v>
      </c>
      <c r="F193" s="73" t="str">
        <v>Caliper/Internal (IDT)</v>
      </c>
      <c r="G193" s="73" t="str">
        <v>Comparator / Var.Meas.</v>
      </c>
      <c r="H193" s="73" t="str">
        <v>FI-Visual</v>
      </c>
      <c r="I193" s="73" t="str">
        <v>FI-Visual · (Microscope)</v>
      </c>
      <c r="J193" s="73" t="str">
        <v>FI-Visual · 10×</v>
      </c>
      <c r="K193" s="73" t="str">
        <v>FI-Visual · 2.25×</v>
      </c>
      <c r="L193" s="73" t="str">
        <v>FI-Visual · DV</v>
      </c>
      <c r="M193" s="73" t="str">
        <v>Function Part</v>
      </c>
      <c r="N193" s="73" t="str">
        <v>Functional · Gauge</v>
      </c>
      <c r="O193" s="73" t="str">
        <v>Gauge · Go</v>
      </c>
      <c r="P193" s="73" t="str">
        <v>Gauge · Go/NoGo</v>
      </c>
      <c r="Q193" s="73" t="str">
        <v>Gauge · NoGo</v>
      </c>
      <c r="R193" s="73" t="str">
        <v>Gauge Pins · Go</v>
      </c>
      <c r="S193" s="73" t="str">
        <v>Gauge Pins · Go/NoGo</v>
      </c>
      <c r="T193" s="73" t="str">
        <v>Gauge Pins · NoGo</v>
      </c>
      <c r="U193" s="73" t="str">
        <v>Gauge Pins · Var.Best.Fit.</v>
      </c>
      <c r="V193" s="73" t="str">
        <v>GCMM-000X (CMM) · Pass / Fail</v>
      </c>
      <c r="W193" s="73" t="str">
        <v>GCMM-000X (CMM) · Var.Meas.</v>
      </c>
      <c r="X193" s="73" t="str">
        <v>GOMS-000X (Sylvac)</v>
      </c>
      <c r="Y193" s="73" t="str">
        <v>GRAM-00XX (RAM) · Pass / Fail</v>
      </c>
      <c r="Z193" s="73" t="str">
        <v>GRAM-00XX (RAM) · Program</v>
      </c>
      <c r="AA193" s="73" t="str">
        <v>GRAM-00XX (RAM) · Var.Meas.</v>
      </c>
      <c r="AB193" s="73" t="str">
        <v>GRAM-00XX (RAM) · Visual</v>
      </c>
      <c r="AC193" s="73" t="str">
        <v>Groove Width Micrometer</v>
      </c>
      <c r="AD193" s="73" t="str">
        <v>GTIC-00XX Test Indicator</v>
      </c>
      <c r="AE193" s="73" t="str">
        <v>Indicator / Drop</v>
      </c>
      <c r="AF193" s="73" t="str">
        <v>Inspection Fixture · Go</v>
      </c>
      <c r="AG193" s="73" t="str">
        <v>Inspection Fixture · NoGo</v>
      </c>
      <c r="AH193" s="73" t="str">
        <v>Micrometer · Anvil GMAN-XXXX</v>
      </c>
      <c r="AI193" s="73" t="str">
        <v>Micrometer · Blade</v>
      </c>
      <c r="AJ193" s="73" t="str">
        <v>Micrometer · Disc</v>
      </c>
      <c r="AK193" s="73" t="str">
        <v>Micrometer · Outside</v>
      </c>
      <c r="AL193" s="73" t="str">
        <v>Micrometer · Pitch</v>
      </c>
      <c r="AM193" s="73" t="str">
        <v>Micrometer · Point</v>
      </c>
      <c r="AN193" s="73" t="str">
        <v>Micrometer · Spline</v>
      </c>
      <c r="AO193" s="73" t="str">
        <v xml:space="preserve">Micrometer · Spline / Calc. </v>
      </c>
      <c r="AP193" s="73" t="str">
        <v>not sure</v>
      </c>
      <c r="AQ193" s="73" t="str">
        <v>Ring/Internal (IDT)</v>
      </c>
      <c r="AR193" s="73" t="str">
        <v xml:space="preserve">Test Indicator/Concent. Ga. </v>
      </c>
      <c r="AS193" s="73" t="str">
        <v>Thread Plug Gauge · Go</v>
      </c>
      <c r="AT193" s="73" t="str">
        <v>Thread Plug Gauge · Go/NoGo</v>
      </c>
      <c r="AU193" s="73" t="str">
        <v>Thread Plug Gauge · NoGo</v>
      </c>
      <c r="AV193" s="73" t="str">
        <v>Thread Ring Gauge · Go</v>
      </c>
      <c r="AW193" s="73" t="str">
        <v>Thread Ring Gauge · Go/NoGo</v>
      </c>
      <c r="AX193" s="73" t="str">
        <v>Thread Ring Gauge · NoGo</v>
      </c>
      <c r="AY193" s="73" t="str">
        <v>Visual</v>
      </c>
      <c r="AZ193" s="73" t="str">
        <v>Visual · (Microscope)</v>
      </c>
      <c r="BA193" s="73" t="str">
        <v>Visual · 10×</v>
      </c>
      <c r="BB193" s="73" t="str">
        <v>Visual · 2.25×</v>
      </c>
      <c r="BC193" s="73" t="str">
        <v>Visual · DV</v>
      </c>
    </row>
    <row r="194" spans="3:55">
      <c r="C194" s="73" t="str" cm="1">
        <f t="array" ref="C194:BC194">TRANSPOSE(_xlfn._xlws.SORT(_xlfn._xlws.FILTER($A$2:$A$279,ISNUMBER(SEARCH('PartLib Table'!N201,$A$2:$A$279)),"not found")))</f>
        <v>Caliper</v>
      </c>
      <c r="D194" s="73" t="str">
        <v>Caliper/Go Gauge</v>
      </c>
      <c r="E194" s="73" t="str">
        <v>Caliper/Go Pin</v>
      </c>
      <c r="F194" s="73" t="str">
        <v>Caliper/Internal (IDT)</v>
      </c>
      <c r="G194" s="73" t="str">
        <v>Comparator / Var.Meas.</v>
      </c>
      <c r="H194" s="73" t="str">
        <v>FI-Visual</v>
      </c>
      <c r="I194" s="73" t="str">
        <v>FI-Visual · (Microscope)</v>
      </c>
      <c r="J194" s="73" t="str">
        <v>FI-Visual · 10×</v>
      </c>
      <c r="K194" s="73" t="str">
        <v>FI-Visual · 2.25×</v>
      </c>
      <c r="L194" s="73" t="str">
        <v>FI-Visual · DV</v>
      </c>
      <c r="M194" s="73" t="str">
        <v>Function Part</v>
      </c>
      <c r="N194" s="73" t="str">
        <v>Functional · Gauge</v>
      </c>
      <c r="O194" s="73" t="str">
        <v>Gauge · Go</v>
      </c>
      <c r="P194" s="73" t="str">
        <v>Gauge · Go/NoGo</v>
      </c>
      <c r="Q194" s="73" t="str">
        <v>Gauge · NoGo</v>
      </c>
      <c r="R194" s="73" t="str">
        <v>Gauge Pins · Go</v>
      </c>
      <c r="S194" s="73" t="str">
        <v>Gauge Pins · Go/NoGo</v>
      </c>
      <c r="T194" s="73" t="str">
        <v>Gauge Pins · NoGo</v>
      </c>
      <c r="U194" s="73" t="str">
        <v>Gauge Pins · Var.Best.Fit.</v>
      </c>
      <c r="V194" s="73" t="str">
        <v>GCMM-000X (CMM) · Pass / Fail</v>
      </c>
      <c r="W194" s="73" t="str">
        <v>GCMM-000X (CMM) · Var.Meas.</v>
      </c>
      <c r="X194" s="73" t="str">
        <v>GOMS-000X (Sylvac)</v>
      </c>
      <c r="Y194" s="73" t="str">
        <v>GRAM-00XX (RAM) · Pass / Fail</v>
      </c>
      <c r="Z194" s="73" t="str">
        <v>GRAM-00XX (RAM) · Program</v>
      </c>
      <c r="AA194" s="73" t="str">
        <v>GRAM-00XX (RAM) · Var.Meas.</v>
      </c>
      <c r="AB194" s="73" t="str">
        <v>GRAM-00XX (RAM) · Visual</v>
      </c>
      <c r="AC194" s="73" t="str">
        <v>Groove Width Micrometer</v>
      </c>
      <c r="AD194" s="73" t="str">
        <v>GTIC-00XX Test Indicator</v>
      </c>
      <c r="AE194" s="73" t="str">
        <v>Indicator / Drop</v>
      </c>
      <c r="AF194" s="73" t="str">
        <v>Inspection Fixture · Go</v>
      </c>
      <c r="AG194" s="73" t="str">
        <v>Inspection Fixture · NoGo</v>
      </c>
      <c r="AH194" s="73" t="str">
        <v>Micrometer · Anvil GMAN-XXXX</v>
      </c>
      <c r="AI194" s="73" t="str">
        <v>Micrometer · Blade</v>
      </c>
      <c r="AJ194" s="73" t="str">
        <v>Micrometer · Disc</v>
      </c>
      <c r="AK194" s="73" t="str">
        <v>Micrometer · Outside</v>
      </c>
      <c r="AL194" s="73" t="str">
        <v>Micrometer · Pitch</v>
      </c>
      <c r="AM194" s="73" t="str">
        <v>Micrometer · Point</v>
      </c>
      <c r="AN194" s="73" t="str">
        <v>Micrometer · Spline</v>
      </c>
      <c r="AO194" s="73" t="str">
        <v xml:space="preserve">Micrometer · Spline / Calc. </v>
      </c>
      <c r="AP194" s="73" t="str">
        <v>not sure</v>
      </c>
      <c r="AQ194" s="73" t="str">
        <v>Ring/Internal (IDT)</v>
      </c>
      <c r="AR194" s="73" t="str">
        <v xml:space="preserve">Test Indicator/Concent. Ga. </v>
      </c>
      <c r="AS194" s="73" t="str">
        <v>Thread Plug Gauge · Go</v>
      </c>
      <c r="AT194" s="73" t="str">
        <v>Thread Plug Gauge · Go/NoGo</v>
      </c>
      <c r="AU194" s="73" t="str">
        <v>Thread Plug Gauge · NoGo</v>
      </c>
      <c r="AV194" s="73" t="str">
        <v>Thread Ring Gauge · Go</v>
      </c>
      <c r="AW194" s="73" t="str">
        <v>Thread Ring Gauge · Go/NoGo</v>
      </c>
      <c r="AX194" s="73" t="str">
        <v>Thread Ring Gauge · NoGo</v>
      </c>
      <c r="AY194" s="73" t="str">
        <v>Visual</v>
      </c>
      <c r="AZ194" s="73" t="str">
        <v>Visual · (Microscope)</v>
      </c>
      <c r="BA194" s="73" t="str">
        <v>Visual · 10×</v>
      </c>
      <c r="BB194" s="73" t="str">
        <v>Visual · 2.25×</v>
      </c>
      <c r="BC194" s="73" t="str">
        <v>Visual · DV</v>
      </c>
    </row>
    <row r="195" spans="3:55">
      <c r="C195" s="73" t="str" cm="1">
        <f t="array" ref="C195:BC195">TRANSPOSE(_xlfn._xlws.SORT(_xlfn._xlws.FILTER($A$2:$A$279,ISNUMBER(SEARCH('PartLib Table'!N202,$A$2:$A$279)),"not found")))</f>
        <v>Caliper</v>
      </c>
      <c r="D195" s="73" t="str">
        <v>Caliper/Go Gauge</v>
      </c>
      <c r="E195" s="73" t="str">
        <v>Caliper/Go Pin</v>
      </c>
      <c r="F195" s="73" t="str">
        <v>Caliper/Internal (IDT)</v>
      </c>
      <c r="G195" s="73" t="str">
        <v>Comparator / Var.Meas.</v>
      </c>
      <c r="H195" s="73" t="str">
        <v>FI-Visual</v>
      </c>
      <c r="I195" s="73" t="str">
        <v>FI-Visual · (Microscope)</v>
      </c>
      <c r="J195" s="73" t="str">
        <v>FI-Visual · 10×</v>
      </c>
      <c r="K195" s="73" t="str">
        <v>FI-Visual · 2.25×</v>
      </c>
      <c r="L195" s="73" t="str">
        <v>FI-Visual · DV</v>
      </c>
      <c r="M195" s="73" t="str">
        <v>Function Part</v>
      </c>
      <c r="N195" s="73" t="str">
        <v>Functional · Gauge</v>
      </c>
      <c r="O195" s="73" t="str">
        <v>Gauge · Go</v>
      </c>
      <c r="P195" s="73" t="str">
        <v>Gauge · Go/NoGo</v>
      </c>
      <c r="Q195" s="73" t="str">
        <v>Gauge · NoGo</v>
      </c>
      <c r="R195" s="73" t="str">
        <v>Gauge Pins · Go</v>
      </c>
      <c r="S195" s="73" t="str">
        <v>Gauge Pins · Go/NoGo</v>
      </c>
      <c r="T195" s="73" t="str">
        <v>Gauge Pins · NoGo</v>
      </c>
      <c r="U195" s="73" t="str">
        <v>Gauge Pins · Var.Best.Fit.</v>
      </c>
      <c r="V195" s="73" t="str">
        <v>GCMM-000X (CMM) · Pass / Fail</v>
      </c>
      <c r="W195" s="73" t="str">
        <v>GCMM-000X (CMM) · Var.Meas.</v>
      </c>
      <c r="X195" s="73" t="str">
        <v>GOMS-000X (Sylvac)</v>
      </c>
      <c r="Y195" s="73" t="str">
        <v>GRAM-00XX (RAM) · Pass / Fail</v>
      </c>
      <c r="Z195" s="73" t="str">
        <v>GRAM-00XX (RAM) · Program</v>
      </c>
      <c r="AA195" s="73" t="str">
        <v>GRAM-00XX (RAM) · Var.Meas.</v>
      </c>
      <c r="AB195" s="73" t="str">
        <v>GRAM-00XX (RAM) · Visual</v>
      </c>
      <c r="AC195" s="73" t="str">
        <v>Groove Width Micrometer</v>
      </c>
      <c r="AD195" s="73" t="str">
        <v>GTIC-00XX Test Indicator</v>
      </c>
      <c r="AE195" s="73" t="str">
        <v>Indicator / Drop</v>
      </c>
      <c r="AF195" s="73" t="str">
        <v>Inspection Fixture · Go</v>
      </c>
      <c r="AG195" s="73" t="str">
        <v>Inspection Fixture · NoGo</v>
      </c>
      <c r="AH195" s="73" t="str">
        <v>Micrometer · Anvil GMAN-XXXX</v>
      </c>
      <c r="AI195" s="73" t="str">
        <v>Micrometer · Blade</v>
      </c>
      <c r="AJ195" s="73" t="str">
        <v>Micrometer · Disc</v>
      </c>
      <c r="AK195" s="73" t="str">
        <v>Micrometer · Outside</v>
      </c>
      <c r="AL195" s="73" t="str">
        <v>Micrometer · Pitch</v>
      </c>
      <c r="AM195" s="73" t="str">
        <v>Micrometer · Point</v>
      </c>
      <c r="AN195" s="73" t="str">
        <v>Micrometer · Spline</v>
      </c>
      <c r="AO195" s="73" t="str">
        <v xml:space="preserve">Micrometer · Spline / Calc. </v>
      </c>
      <c r="AP195" s="73" t="str">
        <v>not sure</v>
      </c>
      <c r="AQ195" s="73" t="str">
        <v>Ring/Internal (IDT)</v>
      </c>
      <c r="AR195" s="73" t="str">
        <v xml:space="preserve">Test Indicator/Concent. Ga. </v>
      </c>
      <c r="AS195" s="73" t="str">
        <v>Thread Plug Gauge · Go</v>
      </c>
      <c r="AT195" s="73" t="str">
        <v>Thread Plug Gauge · Go/NoGo</v>
      </c>
      <c r="AU195" s="73" t="str">
        <v>Thread Plug Gauge · NoGo</v>
      </c>
      <c r="AV195" s="73" t="str">
        <v>Thread Ring Gauge · Go</v>
      </c>
      <c r="AW195" s="73" t="str">
        <v>Thread Ring Gauge · Go/NoGo</v>
      </c>
      <c r="AX195" s="73" t="str">
        <v>Thread Ring Gauge · NoGo</v>
      </c>
      <c r="AY195" s="73" t="str">
        <v>Visual</v>
      </c>
      <c r="AZ195" s="73" t="str">
        <v>Visual · (Microscope)</v>
      </c>
      <c r="BA195" s="73" t="str">
        <v>Visual · 10×</v>
      </c>
      <c r="BB195" s="73" t="str">
        <v>Visual · 2.25×</v>
      </c>
      <c r="BC195" s="73" t="str">
        <v>Visual · DV</v>
      </c>
    </row>
    <row r="196" spans="3:55">
      <c r="C196" s="73" t="str" cm="1">
        <f t="array" ref="C196:BC196">TRANSPOSE(_xlfn._xlws.SORT(_xlfn._xlws.FILTER($A$2:$A$279,ISNUMBER(SEARCH('PartLib Table'!N203,$A$2:$A$279)),"not found")))</f>
        <v>Caliper</v>
      </c>
      <c r="D196" s="73" t="str">
        <v>Caliper/Go Gauge</v>
      </c>
      <c r="E196" s="73" t="str">
        <v>Caliper/Go Pin</v>
      </c>
      <c r="F196" s="73" t="str">
        <v>Caliper/Internal (IDT)</v>
      </c>
      <c r="G196" s="73" t="str">
        <v>Comparator / Var.Meas.</v>
      </c>
      <c r="H196" s="73" t="str">
        <v>FI-Visual</v>
      </c>
      <c r="I196" s="73" t="str">
        <v>FI-Visual · (Microscope)</v>
      </c>
      <c r="J196" s="73" t="str">
        <v>FI-Visual · 10×</v>
      </c>
      <c r="K196" s="73" t="str">
        <v>FI-Visual · 2.25×</v>
      </c>
      <c r="L196" s="73" t="str">
        <v>FI-Visual · DV</v>
      </c>
      <c r="M196" s="73" t="str">
        <v>Function Part</v>
      </c>
      <c r="N196" s="73" t="str">
        <v>Functional · Gauge</v>
      </c>
      <c r="O196" s="73" t="str">
        <v>Gauge · Go</v>
      </c>
      <c r="P196" s="73" t="str">
        <v>Gauge · Go/NoGo</v>
      </c>
      <c r="Q196" s="73" t="str">
        <v>Gauge · NoGo</v>
      </c>
      <c r="R196" s="73" t="str">
        <v>Gauge Pins · Go</v>
      </c>
      <c r="S196" s="73" t="str">
        <v>Gauge Pins · Go/NoGo</v>
      </c>
      <c r="T196" s="73" t="str">
        <v>Gauge Pins · NoGo</v>
      </c>
      <c r="U196" s="73" t="str">
        <v>Gauge Pins · Var.Best.Fit.</v>
      </c>
      <c r="V196" s="73" t="str">
        <v>GCMM-000X (CMM) · Pass / Fail</v>
      </c>
      <c r="W196" s="73" t="str">
        <v>GCMM-000X (CMM) · Var.Meas.</v>
      </c>
      <c r="X196" s="73" t="str">
        <v>GOMS-000X (Sylvac)</v>
      </c>
      <c r="Y196" s="73" t="str">
        <v>GRAM-00XX (RAM) · Pass / Fail</v>
      </c>
      <c r="Z196" s="73" t="str">
        <v>GRAM-00XX (RAM) · Program</v>
      </c>
      <c r="AA196" s="73" t="str">
        <v>GRAM-00XX (RAM) · Var.Meas.</v>
      </c>
      <c r="AB196" s="73" t="str">
        <v>GRAM-00XX (RAM) · Visual</v>
      </c>
      <c r="AC196" s="73" t="str">
        <v>Groove Width Micrometer</v>
      </c>
      <c r="AD196" s="73" t="str">
        <v>GTIC-00XX Test Indicator</v>
      </c>
      <c r="AE196" s="73" t="str">
        <v>Indicator / Drop</v>
      </c>
      <c r="AF196" s="73" t="str">
        <v>Inspection Fixture · Go</v>
      </c>
      <c r="AG196" s="73" t="str">
        <v>Inspection Fixture · NoGo</v>
      </c>
      <c r="AH196" s="73" t="str">
        <v>Micrometer · Anvil GMAN-XXXX</v>
      </c>
      <c r="AI196" s="73" t="str">
        <v>Micrometer · Blade</v>
      </c>
      <c r="AJ196" s="73" t="str">
        <v>Micrometer · Disc</v>
      </c>
      <c r="AK196" s="73" t="str">
        <v>Micrometer · Outside</v>
      </c>
      <c r="AL196" s="73" t="str">
        <v>Micrometer · Pitch</v>
      </c>
      <c r="AM196" s="73" t="str">
        <v>Micrometer · Point</v>
      </c>
      <c r="AN196" s="73" t="str">
        <v>Micrometer · Spline</v>
      </c>
      <c r="AO196" s="73" t="str">
        <v xml:space="preserve">Micrometer · Spline / Calc. </v>
      </c>
      <c r="AP196" s="73" t="str">
        <v>not sure</v>
      </c>
      <c r="AQ196" s="73" t="str">
        <v>Ring/Internal (IDT)</v>
      </c>
      <c r="AR196" s="73" t="str">
        <v xml:space="preserve">Test Indicator/Concent. Ga. </v>
      </c>
      <c r="AS196" s="73" t="str">
        <v>Thread Plug Gauge · Go</v>
      </c>
      <c r="AT196" s="73" t="str">
        <v>Thread Plug Gauge · Go/NoGo</v>
      </c>
      <c r="AU196" s="73" t="str">
        <v>Thread Plug Gauge · NoGo</v>
      </c>
      <c r="AV196" s="73" t="str">
        <v>Thread Ring Gauge · Go</v>
      </c>
      <c r="AW196" s="73" t="str">
        <v>Thread Ring Gauge · Go/NoGo</v>
      </c>
      <c r="AX196" s="73" t="str">
        <v>Thread Ring Gauge · NoGo</v>
      </c>
      <c r="AY196" s="73" t="str">
        <v>Visual</v>
      </c>
      <c r="AZ196" s="73" t="str">
        <v>Visual · (Microscope)</v>
      </c>
      <c r="BA196" s="73" t="str">
        <v>Visual · 10×</v>
      </c>
      <c r="BB196" s="73" t="str">
        <v>Visual · 2.25×</v>
      </c>
      <c r="BC196" s="73" t="str">
        <v>Visual · DV</v>
      </c>
    </row>
    <row r="197" spans="3:55">
      <c r="C197" s="73" t="str" cm="1">
        <f t="array" ref="C197:BC197">TRANSPOSE(_xlfn._xlws.SORT(_xlfn._xlws.FILTER($A$2:$A$279,ISNUMBER(SEARCH('PartLib Table'!N204,$A$2:$A$279)),"not found")))</f>
        <v>Caliper</v>
      </c>
      <c r="D197" s="73" t="str">
        <v>Caliper/Go Gauge</v>
      </c>
      <c r="E197" s="73" t="str">
        <v>Caliper/Go Pin</v>
      </c>
      <c r="F197" s="73" t="str">
        <v>Caliper/Internal (IDT)</v>
      </c>
      <c r="G197" s="73" t="str">
        <v>Comparator / Var.Meas.</v>
      </c>
      <c r="H197" s="73" t="str">
        <v>FI-Visual</v>
      </c>
      <c r="I197" s="73" t="str">
        <v>FI-Visual · (Microscope)</v>
      </c>
      <c r="J197" s="73" t="str">
        <v>FI-Visual · 10×</v>
      </c>
      <c r="K197" s="73" t="str">
        <v>FI-Visual · 2.25×</v>
      </c>
      <c r="L197" s="73" t="str">
        <v>FI-Visual · DV</v>
      </c>
      <c r="M197" s="73" t="str">
        <v>Function Part</v>
      </c>
      <c r="N197" s="73" t="str">
        <v>Functional · Gauge</v>
      </c>
      <c r="O197" s="73" t="str">
        <v>Gauge · Go</v>
      </c>
      <c r="P197" s="73" t="str">
        <v>Gauge · Go/NoGo</v>
      </c>
      <c r="Q197" s="73" t="str">
        <v>Gauge · NoGo</v>
      </c>
      <c r="R197" s="73" t="str">
        <v>Gauge Pins · Go</v>
      </c>
      <c r="S197" s="73" t="str">
        <v>Gauge Pins · Go/NoGo</v>
      </c>
      <c r="T197" s="73" t="str">
        <v>Gauge Pins · NoGo</v>
      </c>
      <c r="U197" s="73" t="str">
        <v>Gauge Pins · Var.Best.Fit.</v>
      </c>
      <c r="V197" s="73" t="str">
        <v>GCMM-000X (CMM) · Pass / Fail</v>
      </c>
      <c r="W197" s="73" t="str">
        <v>GCMM-000X (CMM) · Var.Meas.</v>
      </c>
      <c r="X197" s="73" t="str">
        <v>GOMS-000X (Sylvac)</v>
      </c>
      <c r="Y197" s="73" t="str">
        <v>GRAM-00XX (RAM) · Pass / Fail</v>
      </c>
      <c r="Z197" s="73" t="str">
        <v>GRAM-00XX (RAM) · Program</v>
      </c>
      <c r="AA197" s="73" t="str">
        <v>GRAM-00XX (RAM) · Var.Meas.</v>
      </c>
      <c r="AB197" s="73" t="str">
        <v>GRAM-00XX (RAM) · Visual</v>
      </c>
      <c r="AC197" s="73" t="str">
        <v>Groove Width Micrometer</v>
      </c>
      <c r="AD197" s="73" t="str">
        <v>GTIC-00XX Test Indicator</v>
      </c>
      <c r="AE197" s="73" t="str">
        <v>Indicator / Drop</v>
      </c>
      <c r="AF197" s="73" t="str">
        <v>Inspection Fixture · Go</v>
      </c>
      <c r="AG197" s="73" t="str">
        <v>Inspection Fixture · NoGo</v>
      </c>
      <c r="AH197" s="73" t="str">
        <v>Micrometer · Anvil GMAN-XXXX</v>
      </c>
      <c r="AI197" s="73" t="str">
        <v>Micrometer · Blade</v>
      </c>
      <c r="AJ197" s="73" t="str">
        <v>Micrometer · Disc</v>
      </c>
      <c r="AK197" s="73" t="str">
        <v>Micrometer · Outside</v>
      </c>
      <c r="AL197" s="73" t="str">
        <v>Micrometer · Pitch</v>
      </c>
      <c r="AM197" s="73" t="str">
        <v>Micrometer · Point</v>
      </c>
      <c r="AN197" s="73" t="str">
        <v>Micrometer · Spline</v>
      </c>
      <c r="AO197" s="73" t="str">
        <v xml:space="preserve">Micrometer · Spline / Calc. </v>
      </c>
      <c r="AP197" s="73" t="str">
        <v>not sure</v>
      </c>
      <c r="AQ197" s="73" t="str">
        <v>Ring/Internal (IDT)</v>
      </c>
      <c r="AR197" s="73" t="str">
        <v xml:space="preserve">Test Indicator/Concent. Ga. </v>
      </c>
      <c r="AS197" s="73" t="str">
        <v>Thread Plug Gauge · Go</v>
      </c>
      <c r="AT197" s="73" t="str">
        <v>Thread Plug Gauge · Go/NoGo</v>
      </c>
      <c r="AU197" s="73" t="str">
        <v>Thread Plug Gauge · NoGo</v>
      </c>
      <c r="AV197" s="73" t="str">
        <v>Thread Ring Gauge · Go</v>
      </c>
      <c r="AW197" s="73" t="str">
        <v>Thread Ring Gauge · Go/NoGo</v>
      </c>
      <c r="AX197" s="73" t="str">
        <v>Thread Ring Gauge · NoGo</v>
      </c>
      <c r="AY197" s="73" t="str">
        <v>Visual</v>
      </c>
      <c r="AZ197" s="73" t="str">
        <v>Visual · (Microscope)</v>
      </c>
      <c r="BA197" s="73" t="str">
        <v>Visual · 10×</v>
      </c>
      <c r="BB197" s="73" t="str">
        <v>Visual · 2.25×</v>
      </c>
      <c r="BC197" s="73" t="str">
        <v>Visual · DV</v>
      </c>
    </row>
    <row r="198" spans="3:55">
      <c r="C198" s="73" t="str" cm="1">
        <f t="array" ref="C198:BC198">TRANSPOSE(_xlfn._xlws.SORT(_xlfn._xlws.FILTER($A$2:$A$279,ISNUMBER(SEARCH('PartLib Table'!N205,$A$2:$A$279)),"not found")))</f>
        <v>Caliper</v>
      </c>
      <c r="D198" s="73" t="str">
        <v>Caliper/Go Gauge</v>
      </c>
      <c r="E198" s="73" t="str">
        <v>Caliper/Go Pin</v>
      </c>
      <c r="F198" s="73" t="str">
        <v>Caliper/Internal (IDT)</v>
      </c>
      <c r="G198" s="73" t="str">
        <v>Comparator / Var.Meas.</v>
      </c>
      <c r="H198" s="73" t="str">
        <v>FI-Visual</v>
      </c>
      <c r="I198" s="73" t="str">
        <v>FI-Visual · (Microscope)</v>
      </c>
      <c r="J198" s="73" t="str">
        <v>FI-Visual · 10×</v>
      </c>
      <c r="K198" s="73" t="str">
        <v>FI-Visual · 2.25×</v>
      </c>
      <c r="L198" s="73" t="str">
        <v>FI-Visual · DV</v>
      </c>
      <c r="M198" s="73" t="str">
        <v>Function Part</v>
      </c>
      <c r="N198" s="73" t="str">
        <v>Functional · Gauge</v>
      </c>
      <c r="O198" s="73" t="str">
        <v>Gauge · Go</v>
      </c>
      <c r="P198" s="73" t="str">
        <v>Gauge · Go/NoGo</v>
      </c>
      <c r="Q198" s="73" t="str">
        <v>Gauge · NoGo</v>
      </c>
      <c r="R198" s="73" t="str">
        <v>Gauge Pins · Go</v>
      </c>
      <c r="S198" s="73" t="str">
        <v>Gauge Pins · Go/NoGo</v>
      </c>
      <c r="T198" s="73" t="str">
        <v>Gauge Pins · NoGo</v>
      </c>
      <c r="U198" s="73" t="str">
        <v>Gauge Pins · Var.Best.Fit.</v>
      </c>
      <c r="V198" s="73" t="str">
        <v>GCMM-000X (CMM) · Pass / Fail</v>
      </c>
      <c r="W198" s="73" t="str">
        <v>GCMM-000X (CMM) · Var.Meas.</v>
      </c>
      <c r="X198" s="73" t="str">
        <v>GOMS-000X (Sylvac)</v>
      </c>
      <c r="Y198" s="73" t="str">
        <v>GRAM-00XX (RAM) · Pass / Fail</v>
      </c>
      <c r="Z198" s="73" t="str">
        <v>GRAM-00XX (RAM) · Program</v>
      </c>
      <c r="AA198" s="73" t="str">
        <v>GRAM-00XX (RAM) · Var.Meas.</v>
      </c>
      <c r="AB198" s="73" t="str">
        <v>GRAM-00XX (RAM) · Visual</v>
      </c>
      <c r="AC198" s="73" t="str">
        <v>Groove Width Micrometer</v>
      </c>
      <c r="AD198" s="73" t="str">
        <v>GTIC-00XX Test Indicator</v>
      </c>
      <c r="AE198" s="73" t="str">
        <v>Indicator / Drop</v>
      </c>
      <c r="AF198" s="73" t="str">
        <v>Inspection Fixture · Go</v>
      </c>
      <c r="AG198" s="73" t="str">
        <v>Inspection Fixture · NoGo</v>
      </c>
      <c r="AH198" s="73" t="str">
        <v>Micrometer · Anvil GMAN-XXXX</v>
      </c>
      <c r="AI198" s="73" t="str">
        <v>Micrometer · Blade</v>
      </c>
      <c r="AJ198" s="73" t="str">
        <v>Micrometer · Disc</v>
      </c>
      <c r="AK198" s="73" t="str">
        <v>Micrometer · Outside</v>
      </c>
      <c r="AL198" s="73" t="str">
        <v>Micrometer · Pitch</v>
      </c>
      <c r="AM198" s="73" t="str">
        <v>Micrometer · Point</v>
      </c>
      <c r="AN198" s="73" t="str">
        <v>Micrometer · Spline</v>
      </c>
      <c r="AO198" s="73" t="str">
        <v xml:space="preserve">Micrometer · Spline / Calc. </v>
      </c>
      <c r="AP198" s="73" t="str">
        <v>not sure</v>
      </c>
      <c r="AQ198" s="73" t="str">
        <v>Ring/Internal (IDT)</v>
      </c>
      <c r="AR198" s="73" t="str">
        <v xml:space="preserve">Test Indicator/Concent. Ga. </v>
      </c>
      <c r="AS198" s="73" t="str">
        <v>Thread Plug Gauge · Go</v>
      </c>
      <c r="AT198" s="73" t="str">
        <v>Thread Plug Gauge · Go/NoGo</v>
      </c>
      <c r="AU198" s="73" t="str">
        <v>Thread Plug Gauge · NoGo</v>
      </c>
      <c r="AV198" s="73" t="str">
        <v>Thread Ring Gauge · Go</v>
      </c>
      <c r="AW198" s="73" t="str">
        <v>Thread Ring Gauge · Go/NoGo</v>
      </c>
      <c r="AX198" s="73" t="str">
        <v>Thread Ring Gauge · NoGo</v>
      </c>
      <c r="AY198" s="73" t="str">
        <v>Visual</v>
      </c>
      <c r="AZ198" s="73" t="str">
        <v>Visual · (Microscope)</v>
      </c>
      <c r="BA198" s="73" t="str">
        <v>Visual · 10×</v>
      </c>
      <c r="BB198" s="73" t="str">
        <v>Visual · 2.25×</v>
      </c>
      <c r="BC198" s="73" t="str">
        <v>Visual · DV</v>
      </c>
    </row>
    <row r="199" spans="3:55">
      <c r="C199" s="73" t="str" cm="1">
        <f t="array" ref="C199:BC199">TRANSPOSE(_xlfn._xlws.SORT(_xlfn._xlws.FILTER($A$2:$A$279,ISNUMBER(SEARCH('PartLib Table'!N206,$A$2:$A$279)),"not found")))</f>
        <v>Caliper</v>
      </c>
      <c r="D199" s="73" t="str">
        <v>Caliper/Go Gauge</v>
      </c>
      <c r="E199" s="73" t="str">
        <v>Caliper/Go Pin</v>
      </c>
      <c r="F199" s="73" t="str">
        <v>Caliper/Internal (IDT)</v>
      </c>
      <c r="G199" s="73" t="str">
        <v>Comparator / Var.Meas.</v>
      </c>
      <c r="H199" s="73" t="str">
        <v>FI-Visual</v>
      </c>
      <c r="I199" s="73" t="str">
        <v>FI-Visual · (Microscope)</v>
      </c>
      <c r="J199" s="73" t="str">
        <v>FI-Visual · 10×</v>
      </c>
      <c r="K199" s="73" t="str">
        <v>FI-Visual · 2.25×</v>
      </c>
      <c r="L199" s="73" t="str">
        <v>FI-Visual · DV</v>
      </c>
      <c r="M199" s="73" t="str">
        <v>Function Part</v>
      </c>
      <c r="N199" s="73" t="str">
        <v>Functional · Gauge</v>
      </c>
      <c r="O199" s="73" t="str">
        <v>Gauge · Go</v>
      </c>
      <c r="P199" s="73" t="str">
        <v>Gauge · Go/NoGo</v>
      </c>
      <c r="Q199" s="73" t="str">
        <v>Gauge · NoGo</v>
      </c>
      <c r="R199" s="73" t="str">
        <v>Gauge Pins · Go</v>
      </c>
      <c r="S199" s="73" t="str">
        <v>Gauge Pins · Go/NoGo</v>
      </c>
      <c r="T199" s="73" t="str">
        <v>Gauge Pins · NoGo</v>
      </c>
      <c r="U199" s="73" t="str">
        <v>Gauge Pins · Var.Best.Fit.</v>
      </c>
      <c r="V199" s="73" t="str">
        <v>GCMM-000X (CMM) · Pass / Fail</v>
      </c>
      <c r="W199" s="73" t="str">
        <v>GCMM-000X (CMM) · Var.Meas.</v>
      </c>
      <c r="X199" s="73" t="str">
        <v>GOMS-000X (Sylvac)</v>
      </c>
      <c r="Y199" s="73" t="str">
        <v>GRAM-00XX (RAM) · Pass / Fail</v>
      </c>
      <c r="Z199" s="73" t="str">
        <v>GRAM-00XX (RAM) · Program</v>
      </c>
      <c r="AA199" s="73" t="str">
        <v>GRAM-00XX (RAM) · Var.Meas.</v>
      </c>
      <c r="AB199" s="73" t="str">
        <v>GRAM-00XX (RAM) · Visual</v>
      </c>
      <c r="AC199" s="73" t="str">
        <v>Groove Width Micrometer</v>
      </c>
      <c r="AD199" s="73" t="str">
        <v>GTIC-00XX Test Indicator</v>
      </c>
      <c r="AE199" s="73" t="str">
        <v>Indicator / Drop</v>
      </c>
      <c r="AF199" s="73" t="str">
        <v>Inspection Fixture · Go</v>
      </c>
      <c r="AG199" s="73" t="str">
        <v>Inspection Fixture · NoGo</v>
      </c>
      <c r="AH199" s="73" t="str">
        <v>Micrometer · Anvil GMAN-XXXX</v>
      </c>
      <c r="AI199" s="73" t="str">
        <v>Micrometer · Blade</v>
      </c>
      <c r="AJ199" s="73" t="str">
        <v>Micrometer · Disc</v>
      </c>
      <c r="AK199" s="73" t="str">
        <v>Micrometer · Outside</v>
      </c>
      <c r="AL199" s="73" t="str">
        <v>Micrometer · Pitch</v>
      </c>
      <c r="AM199" s="73" t="str">
        <v>Micrometer · Point</v>
      </c>
      <c r="AN199" s="73" t="str">
        <v>Micrometer · Spline</v>
      </c>
      <c r="AO199" s="73" t="str">
        <v xml:space="preserve">Micrometer · Spline / Calc. </v>
      </c>
      <c r="AP199" s="73" t="str">
        <v>not sure</v>
      </c>
      <c r="AQ199" s="73" t="str">
        <v>Ring/Internal (IDT)</v>
      </c>
      <c r="AR199" s="73" t="str">
        <v xml:space="preserve">Test Indicator/Concent. Ga. </v>
      </c>
      <c r="AS199" s="73" t="str">
        <v>Thread Plug Gauge · Go</v>
      </c>
      <c r="AT199" s="73" t="str">
        <v>Thread Plug Gauge · Go/NoGo</v>
      </c>
      <c r="AU199" s="73" t="str">
        <v>Thread Plug Gauge · NoGo</v>
      </c>
      <c r="AV199" s="73" t="str">
        <v>Thread Ring Gauge · Go</v>
      </c>
      <c r="AW199" s="73" t="str">
        <v>Thread Ring Gauge · Go/NoGo</v>
      </c>
      <c r="AX199" s="73" t="str">
        <v>Thread Ring Gauge · NoGo</v>
      </c>
      <c r="AY199" s="73" t="str">
        <v>Visual</v>
      </c>
      <c r="AZ199" s="73" t="str">
        <v>Visual · (Microscope)</v>
      </c>
      <c r="BA199" s="73" t="str">
        <v>Visual · 10×</v>
      </c>
      <c r="BB199" s="73" t="str">
        <v>Visual · 2.25×</v>
      </c>
      <c r="BC199" s="73" t="str">
        <v>Visual · DV</v>
      </c>
    </row>
    <row r="200" spans="3:55">
      <c r="C200" s="73" t="str" cm="1">
        <f t="array" ref="C200:BC200">TRANSPOSE(_xlfn._xlws.SORT(_xlfn._xlws.FILTER($A$2:$A$279,ISNUMBER(SEARCH('PartLib Table'!N207,$A$2:$A$279)),"not found")))</f>
        <v>Caliper</v>
      </c>
      <c r="D200" s="73" t="str">
        <v>Caliper/Go Gauge</v>
      </c>
      <c r="E200" s="73" t="str">
        <v>Caliper/Go Pin</v>
      </c>
      <c r="F200" s="73" t="str">
        <v>Caliper/Internal (IDT)</v>
      </c>
      <c r="G200" s="73" t="str">
        <v>Comparator / Var.Meas.</v>
      </c>
      <c r="H200" s="73" t="str">
        <v>FI-Visual</v>
      </c>
      <c r="I200" s="73" t="str">
        <v>FI-Visual · (Microscope)</v>
      </c>
      <c r="J200" s="73" t="str">
        <v>FI-Visual · 10×</v>
      </c>
      <c r="K200" s="73" t="str">
        <v>FI-Visual · 2.25×</v>
      </c>
      <c r="L200" s="73" t="str">
        <v>FI-Visual · DV</v>
      </c>
      <c r="M200" s="73" t="str">
        <v>Function Part</v>
      </c>
      <c r="N200" s="73" t="str">
        <v>Functional · Gauge</v>
      </c>
      <c r="O200" s="73" t="str">
        <v>Gauge · Go</v>
      </c>
      <c r="P200" s="73" t="str">
        <v>Gauge · Go/NoGo</v>
      </c>
      <c r="Q200" s="73" t="str">
        <v>Gauge · NoGo</v>
      </c>
      <c r="R200" s="73" t="str">
        <v>Gauge Pins · Go</v>
      </c>
      <c r="S200" s="73" t="str">
        <v>Gauge Pins · Go/NoGo</v>
      </c>
      <c r="T200" s="73" t="str">
        <v>Gauge Pins · NoGo</v>
      </c>
      <c r="U200" s="73" t="str">
        <v>Gauge Pins · Var.Best.Fit.</v>
      </c>
      <c r="V200" s="73" t="str">
        <v>GCMM-000X (CMM) · Pass / Fail</v>
      </c>
      <c r="W200" s="73" t="str">
        <v>GCMM-000X (CMM) · Var.Meas.</v>
      </c>
      <c r="X200" s="73" t="str">
        <v>GOMS-000X (Sylvac)</v>
      </c>
      <c r="Y200" s="73" t="str">
        <v>GRAM-00XX (RAM) · Pass / Fail</v>
      </c>
      <c r="Z200" s="73" t="str">
        <v>GRAM-00XX (RAM) · Program</v>
      </c>
      <c r="AA200" s="73" t="str">
        <v>GRAM-00XX (RAM) · Var.Meas.</v>
      </c>
      <c r="AB200" s="73" t="str">
        <v>GRAM-00XX (RAM) · Visual</v>
      </c>
      <c r="AC200" s="73" t="str">
        <v>Groove Width Micrometer</v>
      </c>
      <c r="AD200" s="73" t="str">
        <v>GTIC-00XX Test Indicator</v>
      </c>
      <c r="AE200" s="73" t="str">
        <v>Indicator / Drop</v>
      </c>
      <c r="AF200" s="73" t="str">
        <v>Inspection Fixture · Go</v>
      </c>
      <c r="AG200" s="73" t="str">
        <v>Inspection Fixture · NoGo</v>
      </c>
      <c r="AH200" s="73" t="str">
        <v>Micrometer · Anvil GMAN-XXXX</v>
      </c>
      <c r="AI200" s="73" t="str">
        <v>Micrometer · Blade</v>
      </c>
      <c r="AJ200" s="73" t="str">
        <v>Micrometer · Disc</v>
      </c>
      <c r="AK200" s="73" t="str">
        <v>Micrometer · Outside</v>
      </c>
      <c r="AL200" s="73" t="str">
        <v>Micrometer · Pitch</v>
      </c>
      <c r="AM200" s="73" t="str">
        <v>Micrometer · Point</v>
      </c>
      <c r="AN200" s="73" t="str">
        <v>Micrometer · Spline</v>
      </c>
      <c r="AO200" s="73" t="str">
        <v xml:space="preserve">Micrometer · Spline / Calc. </v>
      </c>
      <c r="AP200" s="73" t="str">
        <v>not sure</v>
      </c>
      <c r="AQ200" s="73" t="str">
        <v>Ring/Internal (IDT)</v>
      </c>
      <c r="AR200" s="73" t="str">
        <v xml:space="preserve">Test Indicator/Concent. Ga. </v>
      </c>
      <c r="AS200" s="73" t="str">
        <v>Thread Plug Gauge · Go</v>
      </c>
      <c r="AT200" s="73" t="str">
        <v>Thread Plug Gauge · Go/NoGo</v>
      </c>
      <c r="AU200" s="73" t="str">
        <v>Thread Plug Gauge · NoGo</v>
      </c>
      <c r="AV200" s="73" t="str">
        <v>Thread Ring Gauge · Go</v>
      </c>
      <c r="AW200" s="73" t="str">
        <v>Thread Ring Gauge · Go/NoGo</v>
      </c>
      <c r="AX200" s="73" t="str">
        <v>Thread Ring Gauge · NoGo</v>
      </c>
      <c r="AY200" s="73" t="str">
        <v>Visual</v>
      </c>
      <c r="AZ200" s="73" t="str">
        <v>Visual · (Microscope)</v>
      </c>
      <c r="BA200" s="73" t="str">
        <v>Visual · 10×</v>
      </c>
      <c r="BB200" s="73" t="str">
        <v>Visual · 2.25×</v>
      </c>
      <c r="BC200" s="73" t="str">
        <v>Visual · DV</v>
      </c>
    </row>
    <row r="201" spans="3:55">
      <c r="C201" s="73" t="str" cm="1">
        <f t="array" ref="C201:BC201">TRANSPOSE(_xlfn._xlws.SORT(_xlfn._xlws.FILTER($A$2:$A$279,ISNUMBER(SEARCH('PartLib Table'!N208,$A$2:$A$279)),"not found")))</f>
        <v>Caliper</v>
      </c>
      <c r="D201" s="73" t="str">
        <v>Caliper/Go Gauge</v>
      </c>
      <c r="E201" s="73" t="str">
        <v>Caliper/Go Pin</v>
      </c>
      <c r="F201" s="73" t="str">
        <v>Caliper/Internal (IDT)</v>
      </c>
      <c r="G201" s="73" t="str">
        <v>Comparator / Var.Meas.</v>
      </c>
      <c r="H201" s="73" t="str">
        <v>FI-Visual</v>
      </c>
      <c r="I201" s="73" t="str">
        <v>FI-Visual · (Microscope)</v>
      </c>
      <c r="J201" s="73" t="str">
        <v>FI-Visual · 10×</v>
      </c>
      <c r="K201" s="73" t="str">
        <v>FI-Visual · 2.25×</v>
      </c>
      <c r="L201" s="73" t="str">
        <v>FI-Visual · DV</v>
      </c>
      <c r="M201" s="73" t="str">
        <v>Function Part</v>
      </c>
      <c r="N201" s="73" t="str">
        <v>Functional · Gauge</v>
      </c>
      <c r="O201" s="73" t="str">
        <v>Gauge · Go</v>
      </c>
      <c r="P201" s="73" t="str">
        <v>Gauge · Go/NoGo</v>
      </c>
      <c r="Q201" s="73" t="str">
        <v>Gauge · NoGo</v>
      </c>
      <c r="R201" s="73" t="str">
        <v>Gauge Pins · Go</v>
      </c>
      <c r="S201" s="73" t="str">
        <v>Gauge Pins · Go/NoGo</v>
      </c>
      <c r="T201" s="73" t="str">
        <v>Gauge Pins · NoGo</v>
      </c>
      <c r="U201" s="73" t="str">
        <v>Gauge Pins · Var.Best.Fit.</v>
      </c>
      <c r="V201" s="73" t="str">
        <v>GCMM-000X (CMM) · Pass / Fail</v>
      </c>
      <c r="W201" s="73" t="str">
        <v>GCMM-000X (CMM) · Var.Meas.</v>
      </c>
      <c r="X201" s="73" t="str">
        <v>GOMS-000X (Sylvac)</v>
      </c>
      <c r="Y201" s="73" t="str">
        <v>GRAM-00XX (RAM) · Pass / Fail</v>
      </c>
      <c r="Z201" s="73" t="str">
        <v>GRAM-00XX (RAM) · Program</v>
      </c>
      <c r="AA201" s="73" t="str">
        <v>GRAM-00XX (RAM) · Var.Meas.</v>
      </c>
      <c r="AB201" s="73" t="str">
        <v>GRAM-00XX (RAM) · Visual</v>
      </c>
      <c r="AC201" s="73" t="str">
        <v>Groove Width Micrometer</v>
      </c>
      <c r="AD201" s="73" t="str">
        <v>GTIC-00XX Test Indicator</v>
      </c>
      <c r="AE201" s="73" t="str">
        <v>Indicator / Drop</v>
      </c>
      <c r="AF201" s="73" t="str">
        <v>Inspection Fixture · Go</v>
      </c>
      <c r="AG201" s="73" t="str">
        <v>Inspection Fixture · NoGo</v>
      </c>
      <c r="AH201" s="73" t="str">
        <v>Micrometer · Anvil GMAN-XXXX</v>
      </c>
      <c r="AI201" s="73" t="str">
        <v>Micrometer · Blade</v>
      </c>
      <c r="AJ201" s="73" t="str">
        <v>Micrometer · Disc</v>
      </c>
      <c r="AK201" s="73" t="str">
        <v>Micrometer · Outside</v>
      </c>
      <c r="AL201" s="73" t="str">
        <v>Micrometer · Pitch</v>
      </c>
      <c r="AM201" s="73" t="str">
        <v>Micrometer · Point</v>
      </c>
      <c r="AN201" s="73" t="str">
        <v>Micrometer · Spline</v>
      </c>
      <c r="AO201" s="73" t="str">
        <v xml:space="preserve">Micrometer · Spline / Calc. </v>
      </c>
      <c r="AP201" s="73" t="str">
        <v>not sure</v>
      </c>
      <c r="AQ201" s="73" t="str">
        <v>Ring/Internal (IDT)</v>
      </c>
      <c r="AR201" s="73" t="str">
        <v xml:space="preserve">Test Indicator/Concent. Ga. </v>
      </c>
      <c r="AS201" s="73" t="str">
        <v>Thread Plug Gauge · Go</v>
      </c>
      <c r="AT201" s="73" t="str">
        <v>Thread Plug Gauge · Go/NoGo</v>
      </c>
      <c r="AU201" s="73" t="str">
        <v>Thread Plug Gauge · NoGo</v>
      </c>
      <c r="AV201" s="73" t="str">
        <v>Thread Ring Gauge · Go</v>
      </c>
      <c r="AW201" s="73" t="str">
        <v>Thread Ring Gauge · Go/NoGo</v>
      </c>
      <c r="AX201" s="73" t="str">
        <v>Thread Ring Gauge · NoGo</v>
      </c>
      <c r="AY201" s="73" t="str">
        <v>Visual</v>
      </c>
      <c r="AZ201" s="73" t="str">
        <v>Visual · (Microscope)</v>
      </c>
      <c r="BA201" s="73" t="str">
        <v>Visual · 10×</v>
      </c>
      <c r="BB201" s="73" t="str">
        <v>Visual · 2.25×</v>
      </c>
      <c r="BC201" s="73" t="str">
        <v>Visual · DV</v>
      </c>
    </row>
    <row r="202" spans="3:55">
      <c r="C202" s="73" t="str" cm="1">
        <f t="array" ref="C202:BC202">TRANSPOSE(_xlfn._xlws.SORT(_xlfn._xlws.FILTER($A$2:$A$279,ISNUMBER(SEARCH('PartLib Table'!N209,$A$2:$A$279)),"not found")))</f>
        <v>Caliper</v>
      </c>
      <c r="D202" s="73" t="str">
        <v>Caliper/Go Gauge</v>
      </c>
      <c r="E202" s="73" t="str">
        <v>Caliper/Go Pin</v>
      </c>
      <c r="F202" s="73" t="str">
        <v>Caliper/Internal (IDT)</v>
      </c>
      <c r="G202" s="73" t="str">
        <v>Comparator / Var.Meas.</v>
      </c>
      <c r="H202" s="73" t="str">
        <v>FI-Visual</v>
      </c>
      <c r="I202" s="73" t="str">
        <v>FI-Visual · (Microscope)</v>
      </c>
      <c r="J202" s="73" t="str">
        <v>FI-Visual · 10×</v>
      </c>
      <c r="K202" s="73" t="str">
        <v>FI-Visual · 2.25×</v>
      </c>
      <c r="L202" s="73" t="str">
        <v>FI-Visual · DV</v>
      </c>
      <c r="M202" s="73" t="str">
        <v>Function Part</v>
      </c>
      <c r="N202" s="73" t="str">
        <v>Functional · Gauge</v>
      </c>
      <c r="O202" s="73" t="str">
        <v>Gauge · Go</v>
      </c>
      <c r="P202" s="73" t="str">
        <v>Gauge · Go/NoGo</v>
      </c>
      <c r="Q202" s="73" t="str">
        <v>Gauge · NoGo</v>
      </c>
      <c r="R202" s="73" t="str">
        <v>Gauge Pins · Go</v>
      </c>
      <c r="S202" s="73" t="str">
        <v>Gauge Pins · Go/NoGo</v>
      </c>
      <c r="T202" s="73" t="str">
        <v>Gauge Pins · NoGo</v>
      </c>
      <c r="U202" s="73" t="str">
        <v>Gauge Pins · Var.Best.Fit.</v>
      </c>
      <c r="V202" s="73" t="str">
        <v>GCMM-000X (CMM) · Pass / Fail</v>
      </c>
      <c r="W202" s="73" t="str">
        <v>GCMM-000X (CMM) · Var.Meas.</v>
      </c>
      <c r="X202" s="73" t="str">
        <v>GOMS-000X (Sylvac)</v>
      </c>
      <c r="Y202" s="73" t="str">
        <v>GRAM-00XX (RAM) · Pass / Fail</v>
      </c>
      <c r="Z202" s="73" t="str">
        <v>GRAM-00XX (RAM) · Program</v>
      </c>
      <c r="AA202" s="73" t="str">
        <v>GRAM-00XX (RAM) · Var.Meas.</v>
      </c>
      <c r="AB202" s="73" t="str">
        <v>GRAM-00XX (RAM) · Visual</v>
      </c>
      <c r="AC202" s="73" t="str">
        <v>Groove Width Micrometer</v>
      </c>
      <c r="AD202" s="73" t="str">
        <v>GTIC-00XX Test Indicator</v>
      </c>
      <c r="AE202" s="73" t="str">
        <v>Indicator / Drop</v>
      </c>
      <c r="AF202" s="73" t="str">
        <v>Inspection Fixture · Go</v>
      </c>
      <c r="AG202" s="73" t="str">
        <v>Inspection Fixture · NoGo</v>
      </c>
      <c r="AH202" s="73" t="str">
        <v>Micrometer · Anvil GMAN-XXXX</v>
      </c>
      <c r="AI202" s="73" t="str">
        <v>Micrometer · Blade</v>
      </c>
      <c r="AJ202" s="73" t="str">
        <v>Micrometer · Disc</v>
      </c>
      <c r="AK202" s="73" t="str">
        <v>Micrometer · Outside</v>
      </c>
      <c r="AL202" s="73" t="str">
        <v>Micrometer · Pitch</v>
      </c>
      <c r="AM202" s="73" t="str">
        <v>Micrometer · Point</v>
      </c>
      <c r="AN202" s="73" t="str">
        <v>Micrometer · Spline</v>
      </c>
      <c r="AO202" s="73" t="str">
        <v xml:space="preserve">Micrometer · Spline / Calc. </v>
      </c>
      <c r="AP202" s="73" t="str">
        <v>not sure</v>
      </c>
      <c r="AQ202" s="73" t="str">
        <v>Ring/Internal (IDT)</v>
      </c>
      <c r="AR202" s="73" t="str">
        <v xml:space="preserve">Test Indicator/Concent. Ga. </v>
      </c>
      <c r="AS202" s="73" t="str">
        <v>Thread Plug Gauge · Go</v>
      </c>
      <c r="AT202" s="73" t="str">
        <v>Thread Plug Gauge · Go/NoGo</v>
      </c>
      <c r="AU202" s="73" t="str">
        <v>Thread Plug Gauge · NoGo</v>
      </c>
      <c r="AV202" s="73" t="str">
        <v>Thread Ring Gauge · Go</v>
      </c>
      <c r="AW202" s="73" t="str">
        <v>Thread Ring Gauge · Go/NoGo</v>
      </c>
      <c r="AX202" s="73" t="str">
        <v>Thread Ring Gauge · NoGo</v>
      </c>
      <c r="AY202" s="73" t="str">
        <v>Visual</v>
      </c>
      <c r="AZ202" s="73" t="str">
        <v>Visual · (Microscope)</v>
      </c>
      <c r="BA202" s="73" t="str">
        <v>Visual · 10×</v>
      </c>
      <c r="BB202" s="73" t="str">
        <v>Visual · 2.25×</v>
      </c>
      <c r="BC202" s="73" t="str">
        <v>Visual · DV</v>
      </c>
    </row>
    <row r="203" spans="3:55">
      <c r="C203" s="73" t="str" cm="1">
        <f t="array" ref="C203:BC203">TRANSPOSE(_xlfn._xlws.SORT(_xlfn._xlws.FILTER($A$2:$A$279,ISNUMBER(SEARCH('PartLib Table'!N210,$A$2:$A$279)),"not found")))</f>
        <v>Caliper</v>
      </c>
      <c r="D203" s="73" t="str">
        <v>Caliper/Go Gauge</v>
      </c>
      <c r="E203" s="73" t="str">
        <v>Caliper/Go Pin</v>
      </c>
      <c r="F203" s="73" t="str">
        <v>Caliper/Internal (IDT)</v>
      </c>
      <c r="G203" s="73" t="str">
        <v>Comparator / Var.Meas.</v>
      </c>
      <c r="H203" s="73" t="str">
        <v>FI-Visual</v>
      </c>
      <c r="I203" s="73" t="str">
        <v>FI-Visual · (Microscope)</v>
      </c>
      <c r="J203" s="73" t="str">
        <v>FI-Visual · 10×</v>
      </c>
      <c r="K203" s="73" t="str">
        <v>FI-Visual · 2.25×</v>
      </c>
      <c r="L203" s="73" t="str">
        <v>FI-Visual · DV</v>
      </c>
      <c r="M203" s="73" t="str">
        <v>Function Part</v>
      </c>
      <c r="N203" s="73" t="str">
        <v>Functional · Gauge</v>
      </c>
      <c r="O203" s="73" t="str">
        <v>Gauge · Go</v>
      </c>
      <c r="P203" s="73" t="str">
        <v>Gauge · Go/NoGo</v>
      </c>
      <c r="Q203" s="73" t="str">
        <v>Gauge · NoGo</v>
      </c>
      <c r="R203" s="73" t="str">
        <v>Gauge Pins · Go</v>
      </c>
      <c r="S203" s="73" t="str">
        <v>Gauge Pins · Go/NoGo</v>
      </c>
      <c r="T203" s="73" t="str">
        <v>Gauge Pins · NoGo</v>
      </c>
      <c r="U203" s="73" t="str">
        <v>Gauge Pins · Var.Best.Fit.</v>
      </c>
      <c r="V203" s="73" t="str">
        <v>GCMM-000X (CMM) · Pass / Fail</v>
      </c>
      <c r="W203" s="73" t="str">
        <v>GCMM-000X (CMM) · Var.Meas.</v>
      </c>
      <c r="X203" s="73" t="str">
        <v>GOMS-000X (Sylvac)</v>
      </c>
      <c r="Y203" s="73" t="str">
        <v>GRAM-00XX (RAM) · Pass / Fail</v>
      </c>
      <c r="Z203" s="73" t="str">
        <v>GRAM-00XX (RAM) · Program</v>
      </c>
      <c r="AA203" s="73" t="str">
        <v>GRAM-00XX (RAM) · Var.Meas.</v>
      </c>
      <c r="AB203" s="73" t="str">
        <v>GRAM-00XX (RAM) · Visual</v>
      </c>
      <c r="AC203" s="73" t="str">
        <v>Groove Width Micrometer</v>
      </c>
      <c r="AD203" s="73" t="str">
        <v>GTIC-00XX Test Indicator</v>
      </c>
      <c r="AE203" s="73" t="str">
        <v>Indicator / Drop</v>
      </c>
      <c r="AF203" s="73" t="str">
        <v>Inspection Fixture · Go</v>
      </c>
      <c r="AG203" s="73" t="str">
        <v>Inspection Fixture · NoGo</v>
      </c>
      <c r="AH203" s="73" t="str">
        <v>Micrometer · Anvil GMAN-XXXX</v>
      </c>
      <c r="AI203" s="73" t="str">
        <v>Micrometer · Blade</v>
      </c>
      <c r="AJ203" s="73" t="str">
        <v>Micrometer · Disc</v>
      </c>
      <c r="AK203" s="73" t="str">
        <v>Micrometer · Outside</v>
      </c>
      <c r="AL203" s="73" t="str">
        <v>Micrometer · Pitch</v>
      </c>
      <c r="AM203" s="73" t="str">
        <v>Micrometer · Point</v>
      </c>
      <c r="AN203" s="73" t="str">
        <v>Micrometer · Spline</v>
      </c>
      <c r="AO203" s="73" t="str">
        <v xml:space="preserve">Micrometer · Spline / Calc. </v>
      </c>
      <c r="AP203" s="73" t="str">
        <v>not sure</v>
      </c>
      <c r="AQ203" s="73" t="str">
        <v>Ring/Internal (IDT)</v>
      </c>
      <c r="AR203" s="73" t="str">
        <v xml:space="preserve">Test Indicator/Concent. Ga. </v>
      </c>
      <c r="AS203" s="73" t="str">
        <v>Thread Plug Gauge · Go</v>
      </c>
      <c r="AT203" s="73" t="str">
        <v>Thread Plug Gauge · Go/NoGo</v>
      </c>
      <c r="AU203" s="73" t="str">
        <v>Thread Plug Gauge · NoGo</v>
      </c>
      <c r="AV203" s="73" t="str">
        <v>Thread Ring Gauge · Go</v>
      </c>
      <c r="AW203" s="73" t="str">
        <v>Thread Ring Gauge · Go/NoGo</v>
      </c>
      <c r="AX203" s="73" t="str">
        <v>Thread Ring Gauge · NoGo</v>
      </c>
      <c r="AY203" s="73" t="str">
        <v>Visual</v>
      </c>
      <c r="AZ203" s="73" t="str">
        <v>Visual · (Microscope)</v>
      </c>
      <c r="BA203" s="73" t="str">
        <v>Visual · 10×</v>
      </c>
      <c r="BB203" s="73" t="str">
        <v>Visual · 2.25×</v>
      </c>
      <c r="BC203" s="73" t="str">
        <v>Visual · DV</v>
      </c>
    </row>
    <row r="204" spans="3:55">
      <c r="C204" s="73" t="str" cm="1">
        <f t="array" ref="C204:BC204">TRANSPOSE(_xlfn._xlws.SORT(_xlfn._xlws.FILTER($A$2:$A$279,ISNUMBER(SEARCH('PartLib Table'!N211,$A$2:$A$279)),"not found")))</f>
        <v>Caliper</v>
      </c>
      <c r="D204" s="73" t="str">
        <v>Caliper/Go Gauge</v>
      </c>
      <c r="E204" s="73" t="str">
        <v>Caliper/Go Pin</v>
      </c>
      <c r="F204" s="73" t="str">
        <v>Caliper/Internal (IDT)</v>
      </c>
      <c r="G204" s="73" t="str">
        <v>Comparator / Var.Meas.</v>
      </c>
      <c r="H204" s="73" t="str">
        <v>FI-Visual</v>
      </c>
      <c r="I204" s="73" t="str">
        <v>FI-Visual · (Microscope)</v>
      </c>
      <c r="J204" s="73" t="str">
        <v>FI-Visual · 10×</v>
      </c>
      <c r="K204" s="73" t="str">
        <v>FI-Visual · 2.25×</v>
      </c>
      <c r="L204" s="73" t="str">
        <v>FI-Visual · DV</v>
      </c>
      <c r="M204" s="73" t="str">
        <v>Function Part</v>
      </c>
      <c r="N204" s="73" t="str">
        <v>Functional · Gauge</v>
      </c>
      <c r="O204" s="73" t="str">
        <v>Gauge · Go</v>
      </c>
      <c r="P204" s="73" t="str">
        <v>Gauge · Go/NoGo</v>
      </c>
      <c r="Q204" s="73" t="str">
        <v>Gauge · NoGo</v>
      </c>
      <c r="R204" s="73" t="str">
        <v>Gauge Pins · Go</v>
      </c>
      <c r="S204" s="73" t="str">
        <v>Gauge Pins · Go/NoGo</v>
      </c>
      <c r="T204" s="73" t="str">
        <v>Gauge Pins · NoGo</v>
      </c>
      <c r="U204" s="73" t="str">
        <v>Gauge Pins · Var.Best.Fit.</v>
      </c>
      <c r="V204" s="73" t="str">
        <v>GCMM-000X (CMM) · Pass / Fail</v>
      </c>
      <c r="W204" s="73" t="str">
        <v>GCMM-000X (CMM) · Var.Meas.</v>
      </c>
      <c r="X204" s="73" t="str">
        <v>GOMS-000X (Sylvac)</v>
      </c>
      <c r="Y204" s="73" t="str">
        <v>GRAM-00XX (RAM) · Pass / Fail</v>
      </c>
      <c r="Z204" s="73" t="str">
        <v>GRAM-00XX (RAM) · Program</v>
      </c>
      <c r="AA204" s="73" t="str">
        <v>GRAM-00XX (RAM) · Var.Meas.</v>
      </c>
      <c r="AB204" s="73" t="str">
        <v>GRAM-00XX (RAM) · Visual</v>
      </c>
      <c r="AC204" s="73" t="str">
        <v>Groove Width Micrometer</v>
      </c>
      <c r="AD204" s="73" t="str">
        <v>GTIC-00XX Test Indicator</v>
      </c>
      <c r="AE204" s="73" t="str">
        <v>Indicator / Drop</v>
      </c>
      <c r="AF204" s="73" t="str">
        <v>Inspection Fixture · Go</v>
      </c>
      <c r="AG204" s="73" t="str">
        <v>Inspection Fixture · NoGo</v>
      </c>
      <c r="AH204" s="73" t="str">
        <v>Micrometer · Anvil GMAN-XXXX</v>
      </c>
      <c r="AI204" s="73" t="str">
        <v>Micrometer · Blade</v>
      </c>
      <c r="AJ204" s="73" t="str">
        <v>Micrometer · Disc</v>
      </c>
      <c r="AK204" s="73" t="str">
        <v>Micrometer · Outside</v>
      </c>
      <c r="AL204" s="73" t="str">
        <v>Micrometer · Pitch</v>
      </c>
      <c r="AM204" s="73" t="str">
        <v>Micrometer · Point</v>
      </c>
      <c r="AN204" s="73" t="str">
        <v>Micrometer · Spline</v>
      </c>
      <c r="AO204" s="73" t="str">
        <v xml:space="preserve">Micrometer · Spline / Calc. </v>
      </c>
      <c r="AP204" s="73" t="str">
        <v>not sure</v>
      </c>
      <c r="AQ204" s="73" t="str">
        <v>Ring/Internal (IDT)</v>
      </c>
      <c r="AR204" s="73" t="str">
        <v xml:space="preserve">Test Indicator/Concent. Ga. </v>
      </c>
      <c r="AS204" s="73" t="str">
        <v>Thread Plug Gauge · Go</v>
      </c>
      <c r="AT204" s="73" t="str">
        <v>Thread Plug Gauge · Go/NoGo</v>
      </c>
      <c r="AU204" s="73" t="str">
        <v>Thread Plug Gauge · NoGo</v>
      </c>
      <c r="AV204" s="73" t="str">
        <v>Thread Ring Gauge · Go</v>
      </c>
      <c r="AW204" s="73" t="str">
        <v>Thread Ring Gauge · Go/NoGo</v>
      </c>
      <c r="AX204" s="73" t="str">
        <v>Thread Ring Gauge · NoGo</v>
      </c>
      <c r="AY204" s="73" t="str">
        <v>Visual</v>
      </c>
      <c r="AZ204" s="73" t="str">
        <v>Visual · (Microscope)</v>
      </c>
      <c r="BA204" s="73" t="str">
        <v>Visual · 10×</v>
      </c>
      <c r="BB204" s="73" t="str">
        <v>Visual · 2.25×</v>
      </c>
      <c r="BC204" s="73" t="str">
        <v>Visual · DV</v>
      </c>
    </row>
    <row r="205" spans="3:55">
      <c r="C205" s="73" t="str" cm="1">
        <f t="array" ref="C205:BC205">TRANSPOSE(_xlfn._xlws.SORT(_xlfn._xlws.FILTER($A$2:$A$279,ISNUMBER(SEARCH('PartLib Table'!N212,$A$2:$A$279)),"not found")))</f>
        <v>Caliper</v>
      </c>
      <c r="D205" s="73" t="str">
        <v>Caliper/Go Gauge</v>
      </c>
      <c r="E205" s="73" t="str">
        <v>Caliper/Go Pin</v>
      </c>
      <c r="F205" s="73" t="str">
        <v>Caliper/Internal (IDT)</v>
      </c>
      <c r="G205" s="73" t="str">
        <v>Comparator / Var.Meas.</v>
      </c>
      <c r="H205" s="73" t="str">
        <v>FI-Visual</v>
      </c>
      <c r="I205" s="73" t="str">
        <v>FI-Visual · (Microscope)</v>
      </c>
      <c r="J205" s="73" t="str">
        <v>FI-Visual · 10×</v>
      </c>
      <c r="K205" s="73" t="str">
        <v>FI-Visual · 2.25×</v>
      </c>
      <c r="L205" s="73" t="str">
        <v>FI-Visual · DV</v>
      </c>
      <c r="M205" s="73" t="str">
        <v>Function Part</v>
      </c>
      <c r="N205" s="73" t="str">
        <v>Functional · Gauge</v>
      </c>
      <c r="O205" s="73" t="str">
        <v>Gauge · Go</v>
      </c>
      <c r="P205" s="73" t="str">
        <v>Gauge · Go/NoGo</v>
      </c>
      <c r="Q205" s="73" t="str">
        <v>Gauge · NoGo</v>
      </c>
      <c r="R205" s="73" t="str">
        <v>Gauge Pins · Go</v>
      </c>
      <c r="S205" s="73" t="str">
        <v>Gauge Pins · Go/NoGo</v>
      </c>
      <c r="T205" s="73" t="str">
        <v>Gauge Pins · NoGo</v>
      </c>
      <c r="U205" s="73" t="str">
        <v>Gauge Pins · Var.Best.Fit.</v>
      </c>
      <c r="V205" s="73" t="str">
        <v>GCMM-000X (CMM) · Pass / Fail</v>
      </c>
      <c r="W205" s="73" t="str">
        <v>GCMM-000X (CMM) · Var.Meas.</v>
      </c>
      <c r="X205" s="73" t="str">
        <v>GOMS-000X (Sylvac)</v>
      </c>
      <c r="Y205" s="73" t="str">
        <v>GRAM-00XX (RAM) · Pass / Fail</v>
      </c>
      <c r="Z205" s="73" t="str">
        <v>GRAM-00XX (RAM) · Program</v>
      </c>
      <c r="AA205" s="73" t="str">
        <v>GRAM-00XX (RAM) · Var.Meas.</v>
      </c>
      <c r="AB205" s="73" t="str">
        <v>GRAM-00XX (RAM) · Visual</v>
      </c>
      <c r="AC205" s="73" t="str">
        <v>Groove Width Micrometer</v>
      </c>
      <c r="AD205" s="73" t="str">
        <v>GTIC-00XX Test Indicator</v>
      </c>
      <c r="AE205" s="73" t="str">
        <v>Indicator / Drop</v>
      </c>
      <c r="AF205" s="73" t="str">
        <v>Inspection Fixture · Go</v>
      </c>
      <c r="AG205" s="73" t="str">
        <v>Inspection Fixture · NoGo</v>
      </c>
      <c r="AH205" s="73" t="str">
        <v>Micrometer · Anvil GMAN-XXXX</v>
      </c>
      <c r="AI205" s="73" t="str">
        <v>Micrometer · Blade</v>
      </c>
      <c r="AJ205" s="73" t="str">
        <v>Micrometer · Disc</v>
      </c>
      <c r="AK205" s="73" t="str">
        <v>Micrometer · Outside</v>
      </c>
      <c r="AL205" s="73" t="str">
        <v>Micrometer · Pitch</v>
      </c>
      <c r="AM205" s="73" t="str">
        <v>Micrometer · Point</v>
      </c>
      <c r="AN205" s="73" t="str">
        <v>Micrometer · Spline</v>
      </c>
      <c r="AO205" s="73" t="str">
        <v xml:space="preserve">Micrometer · Spline / Calc. </v>
      </c>
      <c r="AP205" s="73" t="str">
        <v>not sure</v>
      </c>
      <c r="AQ205" s="73" t="str">
        <v>Ring/Internal (IDT)</v>
      </c>
      <c r="AR205" s="73" t="str">
        <v xml:space="preserve">Test Indicator/Concent. Ga. </v>
      </c>
      <c r="AS205" s="73" t="str">
        <v>Thread Plug Gauge · Go</v>
      </c>
      <c r="AT205" s="73" t="str">
        <v>Thread Plug Gauge · Go/NoGo</v>
      </c>
      <c r="AU205" s="73" t="str">
        <v>Thread Plug Gauge · NoGo</v>
      </c>
      <c r="AV205" s="73" t="str">
        <v>Thread Ring Gauge · Go</v>
      </c>
      <c r="AW205" s="73" t="str">
        <v>Thread Ring Gauge · Go/NoGo</v>
      </c>
      <c r="AX205" s="73" t="str">
        <v>Thread Ring Gauge · NoGo</v>
      </c>
      <c r="AY205" s="73" t="str">
        <v>Visual</v>
      </c>
      <c r="AZ205" s="73" t="str">
        <v>Visual · (Microscope)</v>
      </c>
      <c r="BA205" s="73" t="str">
        <v>Visual · 10×</v>
      </c>
      <c r="BB205" s="73" t="str">
        <v>Visual · 2.25×</v>
      </c>
      <c r="BC205" s="73" t="str">
        <v>Visual · DV</v>
      </c>
    </row>
    <row r="206" spans="3:55">
      <c r="C206" s="73" t="str" cm="1">
        <f t="array" ref="C206:BC206">TRANSPOSE(_xlfn._xlws.SORT(_xlfn._xlws.FILTER($A$2:$A$279,ISNUMBER(SEARCH('PartLib Table'!N213,$A$2:$A$279)),"not found")))</f>
        <v>Caliper</v>
      </c>
      <c r="D206" s="73" t="str">
        <v>Caliper/Go Gauge</v>
      </c>
      <c r="E206" s="73" t="str">
        <v>Caliper/Go Pin</v>
      </c>
      <c r="F206" s="73" t="str">
        <v>Caliper/Internal (IDT)</v>
      </c>
      <c r="G206" s="73" t="str">
        <v>Comparator / Var.Meas.</v>
      </c>
      <c r="H206" s="73" t="str">
        <v>FI-Visual</v>
      </c>
      <c r="I206" s="73" t="str">
        <v>FI-Visual · (Microscope)</v>
      </c>
      <c r="J206" s="73" t="str">
        <v>FI-Visual · 10×</v>
      </c>
      <c r="K206" s="73" t="str">
        <v>FI-Visual · 2.25×</v>
      </c>
      <c r="L206" s="73" t="str">
        <v>FI-Visual · DV</v>
      </c>
      <c r="M206" s="73" t="str">
        <v>Function Part</v>
      </c>
      <c r="N206" s="73" t="str">
        <v>Functional · Gauge</v>
      </c>
      <c r="O206" s="73" t="str">
        <v>Gauge · Go</v>
      </c>
      <c r="P206" s="73" t="str">
        <v>Gauge · Go/NoGo</v>
      </c>
      <c r="Q206" s="73" t="str">
        <v>Gauge · NoGo</v>
      </c>
      <c r="R206" s="73" t="str">
        <v>Gauge Pins · Go</v>
      </c>
      <c r="S206" s="73" t="str">
        <v>Gauge Pins · Go/NoGo</v>
      </c>
      <c r="T206" s="73" t="str">
        <v>Gauge Pins · NoGo</v>
      </c>
      <c r="U206" s="73" t="str">
        <v>Gauge Pins · Var.Best.Fit.</v>
      </c>
      <c r="V206" s="73" t="str">
        <v>GCMM-000X (CMM) · Pass / Fail</v>
      </c>
      <c r="W206" s="73" t="str">
        <v>GCMM-000X (CMM) · Var.Meas.</v>
      </c>
      <c r="X206" s="73" t="str">
        <v>GOMS-000X (Sylvac)</v>
      </c>
      <c r="Y206" s="73" t="str">
        <v>GRAM-00XX (RAM) · Pass / Fail</v>
      </c>
      <c r="Z206" s="73" t="str">
        <v>GRAM-00XX (RAM) · Program</v>
      </c>
      <c r="AA206" s="73" t="str">
        <v>GRAM-00XX (RAM) · Var.Meas.</v>
      </c>
      <c r="AB206" s="73" t="str">
        <v>GRAM-00XX (RAM) · Visual</v>
      </c>
      <c r="AC206" s="73" t="str">
        <v>Groove Width Micrometer</v>
      </c>
      <c r="AD206" s="73" t="str">
        <v>GTIC-00XX Test Indicator</v>
      </c>
      <c r="AE206" s="73" t="str">
        <v>Indicator / Drop</v>
      </c>
      <c r="AF206" s="73" t="str">
        <v>Inspection Fixture · Go</v>
      </c>
      <c r="AG206" s="73" t="str">
        <v>Inspection Fixture · NoGo</v>
      </c>
      <c r="AH206" s="73" t="str">
        <v>Micrometer · Anvil GMAN-XXXX</v>
      </c>
      <c r="AI206" s="73" t="str">
        <v>Micrometer · Blade</v>
      </c>
      <c r="AJ206" s="73" t="str">
        <v>Micrometer · Disc</v>
      </c>
      <c r="AK206" s="73" t="str">
        <v>Micrometer · Outside</v>
      </c>
      <c r="AL206" s="73" t="str">
        <v>Micrometer · Pitch</v>
      </c>
      <c r="AM206" s="73" t="str">
        <v>Micrometer · Point</v>
      </c>
      <c r="AN206" s="73" t="str">
        <v>Micrometer · Spline</v>
      </c>
      <c r="AO206" s="73" t="str">
        <v xml:space="preserve">Micrometer · Spline / Calc. </v>
      </c>
      <c r="AP206" s="73" t="str">
        <v>not sure</v>
      </c>
      <c r="AQ206" s="73" t="str">
        <v>Ring/Internal (IDT)</v>
      </c>
      <c r="AR206" s="73" t="str">
        <v xml:space="preserve">Test Indicator/Concent. Ga. </v>
      </c>
      <c r="AS206" s="73" t="str">
        <v>Thread Plug Gauge · Go</v>
      </c>
      <c r="AT206" s="73" t="str">
        <v>Thread Plug Gauge · Go/NoGo</v>
      </c>
      <c r="AU206" s="73" t="str">
        <v>Thread Plug Gauge · NoGo</v>
      </c>
      <c r="AV206" s="73" t="str">
        <v>Thread Ring Gauge · Go</v>
      </c>
      <c r="AW206" s="73" t="str">
        <v>Thread Ring Gauge · Go/NoGo</v>
      </c>
      <c r="AX206" s="73" t="str">
        <v>Thread Ring Gauge · NoGo</v>
      </c>
      <c r="AY206" s="73" t="str">
        <v>Visual</v>
      </c>
      <c r="AZ206" s="73" t="str">
        <v>Visual · (Microscope)</v>
      </c>
      <c r="BA206" s="73" t="str">
        <v>Visual · 10×</v>
      </c>
      <c r="BB206" s="73" t="str">
        <v>Visual · 2.25×</v>
      </c>
      <c r="BC206" s="73" t="str">
        <v>Visual · DV</v>
      </c>
    </row>
    <row r="207" spans="3:55">
      <c r="C207" s="73" t="str" cm="1">
        <f t="array" ref="C207:BC207">TRANSPOSE(_xlfn._xlws.SORT(_xlfn._xlws.FILTER($A$2:$A$279,ISNUMBER(SEARCH('PartLib Table'!N214,$A$2:$A$279)),"not found")))</f>
        <v>Caliper</v>
      </c>
      <c r="D207" s="73" t="str">
        <v>Caliper/Go Gauge</v>
      </c>
      <c r="E207" s="73" t="str">
        <v>Caliper/Go Pin</v>
      </c>
      <c r="F207" s="73" t="str">
        <v>Caliper/Internal (IDT)</v>
      </c>
      <c r="G207" s="73" t="str">
        <v>Comparator / Var.Meas.</v>
      </c>
      <c r="H207" s="73" t="str">
        <v>FI-Visual</v>
      </c>
      <c r="I207" s="73" t="str">
        <v>FI-Visual · (Microscope)</v>
      </c>
      <c r="J207" s="73" t="str">
        <v>FI-Visual · 10×</v>
      </c>
      <c r="K207" s="73" t="str">
        <v>FI-Visual · 2.25×</v>
      </c>
      <c r="L207" s="73" t="str">
        <v>FI-Visual · DV</v>
      </c>
      <c r="M207" s="73" t="str">
        <v>Function Part</v>
      </c>
      <c r="N207" s="73" t="str">
        <v>Functional · Gauge</v>
      </c>
      <c r="O207" s="73" t="str">
        <v>Gauge · Go</v>
      </c>
      <c r="P207" s="73" t="str">
        <v>Gauge · Go/NoGo</v>
      </c>
      <c r="Q207" s="73" t="str">
        <v>Gauge · NoGo</v>
      </c>
      <c r="R207" s="73" t="str">
        <v>Gauge Pins · Go</v>
      </c>
      <c r="S207" s="73" t="str">
        <v>Gauge Pins · Go/NoGo</v>
      </c>
      <c r="T207" s="73" t="str">
        <v>Gauge Pins · NoGo</v>
      </c>
      <c r="U207" s="73" t="str">
        <v>Gauge Pins · Var.Best.Fit.</v>
      </c>
      <c r="V207" s="73" t="str">
        <v>GCMM-000X (CMM) · Pass / Fail</v>
      </c>
      <c r="W207" s="73" t="str">
        <v>GCMM-000X (CMM) · Var.Meas.</v>
      </c>
      <c r="X207" s="73" t="str">
        <v>GOMS-000X (Sylvac)</v>
      </c>
      <c r="Y207" s="73" t="str">
        <v>GRAM-00XX (RAM) · Pass / Fail</v>
      </c>
      <c r="Z207" s="73" t="str">
        <v>GRAM-00XX (RAM) · Program</v>
      </c>
      <c r="AA207" s="73" t="str">
        <v>GRAM-00XX (RAM) · Var.Meas.</v>
      </c>
      <c r="AB207" s="73" t="str">
        <v>GRAM-00XX (RAM) · Visual</v>
      </c>
      <c r="AC207" s="73" t="str">
        <v>Groove Width Micrometer</v>
      </c>
      <c r="AD207" s="73" t="str">
        <v>GTIC-00XX Test Indicator</v>
      </c>
      <c r="AE207" s="73" t="str">
        <v>Indicator / Drop</v>
      </c>
      <c r="AF207" s="73" t="str">
        <v>Inspection Fixture · Go</v>
      </c>
      <c r="AG207" s="73" t="str">
        <v>Inspection Fixture · NoGo</v>
      </c>
      <c r="AH207" s="73" t="str">
        <v>Micrometer · Anvil GMAN-XXXX</v>
      </c>
      <c r="AI207" s="73" t="str">
        <v>Micrometer · Blade</v>
      </c>
      <c r="AJ207" s="73" t="str">
        <v>Micrometer · Disc</v>
      </c>
      <c r="AK207" s="73" t="str">
        <v>Micrometer · Outside</v>
      </c>
      <c r="AL207" s="73" t="str">
        <v>Micrometer · Pitch</v>
      </c>
      <c r="AM207" s="73" t="str">
        <v>Micrometer · Point</v>
      </c>
      <c r="AN207" s="73" t="str">
        <v>Micrometer · Spline</v>
      </c>
      <c r="AO207" s="73" t="str">
        <v xml:space="preserve">Micrometer · Spline / Calc. </v>
      </c>
      <c r="AP207" s="73" t="str">
        <v>not sure</v>
      </c>
      <c r="AQ207" s="73" t="str">
        <v>Ring/Internal (IDT)</v>
      </c>
      <c r="AR207" s="73" t="str">
        <v xml:space="preserve">Test Indicator/Concent. Ga. </v>
      </c>
      <c r="AS207" s="73" t="str">
        <v>Thread Plug Gauge · Go</v>
      </c>
      <c r="AT207" s="73" t="str">
        <v>Thread Plug Gauge · Go/NoGo</v>
      </c>
      <c r="AU207" s="73" t="str">
        <v>Thread Plug Gauge · NoGo</v>
      </c>
      <c r="AV207" s="73" t="str">
        <v>Thread Ring Gauge · Go</v>
      </c>
      <c r="AW207" s="73" t="str">
        <v>Thread Ring Gauge · Go/NoGo</v>
      </c>
      <c r="AX207" s="73" t="str">
        <v>Thread Ring Gauge · NoGo</v>
      </c>
      <c r="AY207" s="73" t="str">
        <v>Visual</v>
      </c>
      <c r="AZ207" s="73" t="str">
        <v>Visual · (Microscope)</v>
      </c>
      <c r="BA207" s="73" t="str">
        <v>Visual · 10×</v>
      </c>
      <c r="BB207" s="73" t="str">
        <v>Visual · 2.25×</v>
      </c>
      <c r="BC207" s="73" t="str">
        <v>Visual · DV</v>
      </c>
    </row>
    <row r="208" spans="3:55">
      <c r="C208" s="73" t="str" cm="1">
        <f t="array" ref="C208:BC208">TRANSPOSE(_xlfn._xlws.SORT(_xlfn._xlws.FILTER($A$2:$A$279,ISNUMBER(SEARCH('PartLib Table'!N215,$A$2:$A$279)),"not found")))</f>
        <v>Caliper</v>
      </c>
      <c r="D208" s="73" t="str">
        <v>Caliper/Go Gauge</v>
      </c>
      <c r="E208" s="73" t="str">
        <v>Caliper/Go Pin</v>
      </c>
      <c r="F208" s="73" t="str">
        <v>Caliper/Internal (IDT)</v>
      </c>
      <c r="G208" s="73" t="str">
        <v>Comparator / Var.Meas.</v>
      </c>
      <c r="H208" s="73" t="str">
        <v>FI-Visual</v>
      </c>
      <c r="I208" s="73" t="str">
        <v>FI-Visual · (Microscope)</v>
      </c>
      <c r="J208" s="73" t="str">
        <v>FI-Visual · 10×</v>
      </c>
      <c r="K208" s="73" t="str">
        <v>FI-Visual · 2.25×</v>
      </c>
      <c r="L208" s="73" t="str">
        <v>FI-Visual · DV</v>
      </c>
      <c r="M208" s="73" t="str">
        <v>Function Part</v>
      </c>
      <c r="N208" s="73" t="str">
        <v>Functional · Gauge</v>
      </c>
      <c r="O208" s="73" t="str">
        <v>Gauge · Go</v>
      </c>
      <c r="P208" s="73" t="str">
        <v>Gauge · Go/NoGo</v>
      </c>
      <c r="Q208" s="73" t="str">
        <v>Gauge · NoGo</v>
      </c>
      <c r="R208" s="73" t="str">
        <v>Gauge Pins · Go</v>
      </c>
      <c r="S208" s="73" t="str">
        <v>Gauge Pins · Go/NoGo</v>
      </c>
      <c r="T208" s="73" t="str">
        <v>Gauge Pins · NoGo</v>
      </c>
      <c r="U208" s="73" t="str">
        <v>Gauge Pins · Var.Best.Fit.</v>
      </c>
      <c r="V208" s="73" t="str">
        <v>GCMM-000X (CMM) · Pass / Fail</v>
      </c>
      <c r="W208" s="73" t="str">
        <v>GCMM-000X (CMM) · Var.Meas.</v>
      </c>
      <c r="X208" s="73" t="str">
        <v>GOMS-000X (Sylvac)</v>
      </c>
      <c r="Y208" s="73" t="str">
        <v>GRAM-00XX (RAM) · Pass / Fail</v>
      </c>
      <c r="Z208" s="73" t="str">
        <v>GRAM-00XX (RAM) · Program</v>
      </c>
      <c r="AA208" s="73" t="str">
        <v>GRAM-00XX (RAM) · Var.Meas.</v>
      </c>
      <c r="AB208" s="73" t="str">
        <v>GRAM-00XX (RAM) · Visual</v>
      </c>
      <c r="AC208" s="73" t="str">
        <v>Groove Width Micrometer</v>
      </c>
      <c r="AD208" s="73" t="str">
        <v>GTIC-00XX Test Indicator</v>
      </c>
      <c r="AE208" s="73" t="str">
        <v>Indicator / Drop</v>
      </c>
      <c r="AF208" s="73" t="str">
        <v>Inspection Fixture · Go</v>
      </c>
      <c r="AG208" s="73" t="str">
        <v>Inspection Fixture · NoGo</v>
      </c>
      <c r="AH208" s="73" t="str">
        <v>Micrometer · Anvil GMAN-XXXX</v>
      </c>
      <c r="AI208" s="73" t="str">
        <v>Micrometer · Blade</v>
      </c>
      <c r="AJ208" s="73" t="str">
        <v>Micrometer · Disc</v>
      </c>
      <c r="AK208" s="73" t="str">
        <v>Micrometer · Outside</v>
      </c>
      <c r="AL208" s="73" t="str">
        <v>Micrometer · Pitch</v>
      </c>
      <c r="AM208" s="73" t="str">
        <v>Micrometer · Point</v>
      </c>
      <c r="AN208" s="73" t="str">
        <v>Micrometer · Spline</v>
      </c>
      <c r="AO208" s="73" t="str">
        <v xml:space="preserve">Micrometer · Spline / Calc. </v>
      </c>
      <c r="AP208" s="73" t="str">
        <v>not sure</v>
      </c>
      <c r="AQ208" s="73" t="str">
        <v>Ring/Internal (IDT)</v>
      </c>
      <c r="AR208" s="73" t="str">
        <v xml:space="preserve">Test Indicator/Concent. Ga. </v>
      </c>
      <c r="AS208" s="73" t="str">
        <v>Thread Plug Gauge · Go</v>
      </c>
      <c r="AT208" s="73" t="str">
        <v>Thread Plug Gauge · Go/NoGo</v>
      </c>
      <c r="AU208" s="73" t="str">
        <v>Thread Plug Gauge · NoGo</v>
      </c>
      <c r="AV208" s="73" t="str">
        <v>Thread Ring Gauge · Go</v>
      </c>
      <c r="AW208" s="73" t="str">
        <v>Thread Ring Gauge · Go/NoGo</v>
      </c>
      <c r="AX208" s="73" t="str">
        <v>Thread Ring Gauge · NoGo</v>
      </c>
      <c r="AY208" s="73" t="str">
        <v>Visual</v>
      </c>
      <c r="AZ208" s="73" t="str">
        <v>Visual · (Microscope)</v>
      </c>
      <c r="BA208" s="73" t="str">
        <v>Visual · 10×</v>
      </c>
      <c r="BB208" s="73" t="str">
        <v>Visual · 2.25×</v>
      </c>
      <c r="BC208" s="73" t="str">
        <v>Visual · DV</v>
      </c>
    </row>
    <row r="209" spans="3:55">
      <c r="C209" s="73" t="str" cm="1">
        <f t="array" ref="C209:BC209">TRANSPOSE(_xlfn._xlws.SORT(_xlfn._xlws.FILTER($A$2:$A$279,ISNUMBER(SEARCH('PartLib Table'!N216,$A$2:$A$279)),"not found")))</f>
        <v>Caliper</v>
      </c>
      <c r="D209" s="73" t="str">
        <v>Caliper/Go Gauge</v>
      </c>
      <c r="E209" s="73" t="str">
        <v>Caliper/Go Pin</v>
      </c>
      <c r="F209" s="73" t="str">
        <v>Caliper/Internal (IDT)</v>
      </c>
      <c r="G209" s="73" t="str">
        <v>Comparator / Var.Meas.</v>
      </c>
      <c r="H209" s="73" t="str">
        <v>FI-Visual</v>
      </c>
      <c r="I209" s="73" t="str">
        <v>FI-Visual · (Microscope)</v>
      </c>
      <c r="J209" s="73" t="str">
        <v>FI-Visual · 10×</v>
      </c>
      <c r="K209" s="73" t="str">
        <v>FI-Visual · 2.25×</v>
      </c>
      <c r="L209" s="73" t="str">
        <v>FI-Visual · DV</v>
      </c>
      <c r="M209" s="73" t="str">
        <v>Function Part</v>
      </c>
      <c r="N209" s="73" t="str">
        <v>Functional · Gauge</v>
      </c>
      <c r="O209" s="73" t="str">
        <v>Gauge · Go</v>
      </c>
      <c r="P209" s="73" t="str">
        <v>Gauge · Go/NoGo</v>
      </c>
      <c r="Q209" s="73" t="str">
        <v>Gauge · NoGo</v>
      </c>
      <c r="R209" s="73" t="str">
        <v>Gauge Pins · Go</v>
      </c>
      <c r="S209" s="73" t="str">
        <v>Gauge Pins · Go/NoGo</v>
      </c>
      <c r="T209" s="73" t="str">
        <v>Gauge Pins · NoGo</v>
      </c>
      <c r="U209" s="73" t="str">
        <v>Gauge Pins · Var.Best.Fit.</v>
      </c>
      <c r="V209" s="73" t="str">
        <v>GCMM-000X (CMM) · Pass / Fail</v>
      </c>
      <c r="W209" s="73" t="str">
        <v>GCMM-000X (CMM) · Var.Meas.</v>
      </c>
      <c r="X209" s="73" t="str">
        <v>GOMS-000X (Sylvac)</v>
      </c>
      <c r="Y209" s="73" t="str">
        <v>GRAM-00XX (RAM) · Pass / Fail</v>
      </c>
      <c r="Z209" s="73" t="str">
        <v>GRAM-00XX (RAM) · Program</v>
      </c>
      <c r="AA209" s="73" t="str">
        <v>GRAM-00XX (RAM) · Var.Meas.</v>
      </c>
      <c r="AB209" s="73" t="str">
        <v>GRAM-00XX (RAM) · Visual</v>
      </c>
      <c r="AC209" s="73" t="str">
        <v>Groove Width Micrometer</v>
      </c>
      <c r="AD209" s="73" t="str">
        <v>GTIC-00XX Test Indicator</v>
      </c>
      <c r="AE209" s="73" t="str">
        <v>Indicator / Drop</v>
      </c>
      <c r="AF209" s="73" t="str">
        <v>Inspection Fixture · Go</v>
      </c>
      <c r="AG209" s="73" t="str">
        <v>Inspection Fixture · NoGo</v>
      </c>
      <c r="AH209" s="73" t="str">
        <v>Micrometer · Anvil GMAN-XXXX</v>
      </c>
      <c r="AI209" s="73" t="str">
        <v>Micrometer · Blade</v>
      </c>
      <c r="AJ209" s="73" t="str">
        <v>Micrometer · Disc</v>
      </c>
      <c r="AK209" s="73" t="str">
        <v>Micrometer · Outside</v>
      </c>
      <c r="AL209" s="73" t="str">
        <v>Micrometer · Pitch</v>
      </c>
      <c r="AM209" s="73" t="str">
        <v>Micrometer · Point</v>
      </c>
      <c r="AN209" s="73" t="str">
        <v>Micrometer · Spline</v>
      </c>
      <c r="AO209" s="73" t="str">
        <v xml:space="preserve">Micrometer · Spline / Calc. </v>
      </c>
      <c r="AP209" s="73" t="str">
        <v>not sure</v>
      </c>
      <c r="AQ209" s="73" t="str">
        <v>Ring/Internal (IDT)</v>
      </c>
      <c r="AR209" s="73" t="str">
        <v xml:space="preserve">Test Indicator/Concent. Ga. </v>
      </c>
      <c r="AS209" s="73" t="str">
        <v>Thread Plug Gauge · Go</v>
      </c>
      <c r="AT209" s="73" t="str">
        <v>Thread Plug Gauge · Go/NoGo</v>
      </c>
      <c r="AU209" s="73" t="str">
        <v>Thread Plug Gauge · NoGo</v>
      </c>
      <c r="AV209" s="73" t="str">
        <v>Thread Ring Gauge · Go</v>
      </c>
      <c r="AW209" s="73" t="str">
        <v>Thread Ring Gauge · Go/NoGo</v>
      </c>
      <c r="AX209" s="73" t="str">
        <v>Thread Ring Gauge · NoGo</v>
      </c>
      <c r="AY209" s="73" t="str">
        <v>Visual</v>
      </c>
      <c r="AZ209" s="73" t="str">
        <v>Visual · (Microscope)</v>
      </c>
      <c r="BA209" s="73" t="str">
        <v>Visual · 10×</v>
      </c>
      <c r="BB209" s="73" t="str">
        <v>Visual · 2.25×</v>
      </c>
      <c r="BC209" s="73" t="str">
        <v>Visual · DV</v>
      </c>
    </row>
    <row r="210" spans="3:55">
      <c r="C210" s="73" t="str" cm="1">
        <f t="array" ref="C210:BC210">TRANSPOSE(_xlfn._xlws.SORT(_xlfn._xlws.FILTER($A$2:$A$279,ISNUMBER(SEARCH('PartLib Table'!N217,$A$2:$A$279)),"not found")))</f>
        <v>Caliper</v>
      </c>
      <c r="D210" s="73" t="str">
        <v>Caliper/Go Gauge</v>
      </c>
      <c r="E210" s="73" t="str">
        <v>Caliper/Go Pin</v>
      </c>
      <c r="F210" s="73" t="str">
        <v>Caliper/Internal (IDT)</v>
      </c>
      <c r="G210" s="73" t="str">
        <v>Comparator / Var.Meas.</v>
      </c>
      <c r="H210" s="73" t="str">
        <v>FI-Visual</v>
      </c>
      <c r="I210" s="73" t="str">
        <v>FI-Visual · (Microscope)</v>
      </c>
      <c r="J210" s="73" t="str">
        <v>FI-Visual · 10×</v>
      </c>
      <c r="K210" s="73" t="str">
        <v>FI-Visual · 2.25×</v>
      </c>
      <c r="L210" s="73" t="str">
        <v>FI-Visual · DV</v>
      </c>
      <c r="M210" s="73" t="str">
        <v>Function Part</v>
      </c>
      <c r="N210" s="73" t="str">
        <v>Functional · Gauge</v>
      </c>
      <c r="O210" s="73" t="str">
        <v>Gauge · Go</v>
      </c>
      <c r="P210" s="73" t="str">
        <v>Gauge · Go/NoGo</v>
      </c>
      <c r="Q210" s="73" t="str">
        <v>Gauge · NoGo</v>
      </c>
      <c r="R210" s="73" t="str">
        <v>Gauge Pins · Go</v>
      </c>
      <c r="S210" s="73" t="str">
        <v>Gauge Pins · Go/NoGo</v>
      </c>
      <c r="T210" s="73" t="str">
        <v>Gauge Pins · NoGo</v>
      </c>
      <c r="U210" s="73" t="str">
        <v>Gauge Pins · Var.Best.Fit.</v>
      </c>
      <c r="V210" s="73" t="str">
        <v>GCMM-000X (CMM) · Pass / Fail</v>
      </c>
      <c r="W210" s="73" t="str">
        <v>GCMM-000X (CMM) · Var.Meas.</v>
      </c>
      <c r="X210" s="73" t="str">
        <v>GOMS-000X (Sylvac)</v>
      </c>
      <c r="Y210" s="73" t="str">
        <v>GRAM-00XX (RAM) · Pass / Fail</v>
      </c>
      <c r="Z210" s="73" t="str">
        <v>GRAM-00XX (RAM) · Program</v>
      </c>
      <c r="AA210" s="73" t="str">
        <v>GRAM-00XX (RAM) · Var.Meas.</v>
      </c>
      <c r="AB210" s="73" t="str">
        <v>GRAM-00XX (RAM) · Visual</v>
      </c>
      <c r="AC210" s="73" t="str">
        <v>Groove Width Micrometer</v>
      </c>
      <c r="AD210" s="73" t="str">
        <v>GTIC-00XX Test Indicator</v>
      </c>
      <c r="AE210" s="73" t="str">
        <v>Indicator / Drop</v>
      </c>
      <c r="AF210" s="73" t="str">
        <v>Inspection Fixture · Go</v>
      </c>
      <c r="AG210" s="73" t="str">
        <v>Inspection Fixture · NoGo</v>
      </c>
      <c r="AH210" s="73" t="str">
        <v>Micrometer · Anvil GMAN-XXXX</v>
      </c>
      <c r="AI210" s="73" t="str">
        <v>Micrometer · Blade</v>
      </c>
      <c r="AJ210" s="73" t="str">
        <v>Micrometer · Disc</v>
      </c>
      <c r="AK210" s="73" t="str">
        <v>Micrometer · Outside</v>
      </c>
      <c r="AL210" s="73" t="str">
        <v>Micrometer · Pitch</v>
      </c>
      <c r="AM210" s="73" t="str">
        <v>Micrometer · Point</v>
      </c>
      <c r="AN210" s="73" t="str">
        <v>Micrometer · Spline</v>
      </c>
      <c r="AO210" s="73" t="str">
        <v xml:space="preserve">Micrometer · Spline / Calc. </v>
      </c>
      <c r="AP210" s="73" t="str">
        <v>not sure</v>
      </c>
      <c r="AQ210" s="73" t="str">
        <v>Ring/Internal (IDT)</v>
      </c>
      <c r="AR210" s="73" t="str">
        <v xml:space="preserve">Test Indicator/Concent. Ga. </v>
      </c>
      <c r="AS210" s="73" t="str">
        <v>Thread Plug Gauge · Go</v>
      </c>
      <c r="AT210" s="73" t="str">
        <v>Thread Plug Gauge · Go/NoGo</v>
      </c>
      <c r="AU210" s="73" t="str">
        <v>Thread Plug Gauge · NoGo</v>
      </c>
      <c r="AV210" s="73" t="str">
        <v>Thread Ring Gauge · Go</v>
      </c>
      <c r="AW210" s="73" t="str">
        <v>Thread Ring Gauge · Go/NoGo</v>
      </c>
      <c r="AX210" s="73" t="str">
        <v>Thread Ring Gauge · NoGo</v>
      </c>
      <c r="AY210" s="73" t="str">
        <v>Visual</v>
      </c>
      <c r="AZ210" s="73" t="str">
        <v>Visual · (Microscope)</v>
      </c>
      <c r="BA210" s="73" t="str">
        <v>Visual · 10×</v>
      </c>
      <c r="BB210" s="73" t="str">
        <v>Visual · 2.25×</v>
      </c>
      <c r="BC210" s="73" t="str">
        <v>Visual · DV</v>
      </c>
    </row>
    <row r="211" spans="3:55">
      <c r="C211" s="73" t="str" cm="1">
        <f t="array" ref="C211:BC211">TRANSPOSE(_xlfn._xlws.SORT(_xlfn._xlws.FILTER($A$2:$A$279,ISNUMBER(SEARCH('PartLib Table'!N218,$A$2:$A$279)),"not found")))</f>
        <v>Caliper</v>
      </c>
      <c r="D211" s="73" t="str">
        <v>Caliper/Go Gauge</v>
      </c>
      <c r="E211" s="73" t="str">
        <v>Caliper/Go Pin</v>
      </c>
      <c r="F211" s="73" t="str">
        <v>Caliper/Internal (IDT)</v>
      </c>
      <c r="G211" s="73" t="str">
        <v>Comparator / Var.Meas.</v>
      </c>
      <c r="H211" s="73" t="str">
        <v>FI-Visual</v>
      </c>
      <c r="I211" s="73" t="str">
        <v>FI-Visual · (Microscope)</v>
      </c>
      <c r="J211" s="73" t="str">
        <v>FI-Visual · 10×</v>
      </c>
      <c r="K211" s="73" t="str">
        <v>FI-Visual · 2.25×</v>
      </c>
      <c r="L211" s="73" t="str">
        <v>FI-Visual · DV</v>
      </c>
      <c r="M211" s="73" t="str">
        <v>Function Part</v>
      </c>
      <c r="N211" s="73" t="str">
        <v>Functional · Gauge</v>
      </c>
      <c r="O211" s="73" t="str">
        <v>Gauge · Go</v>
      </c>
      <c r="P211" s="73" t="str">
        <v>Gauge · Go/NoGo</v>
      </c>
      <c r="Q211" s="73" t="str">
        <v>Gauge · NoGo</v>
      </c>
      <c r="R211" s="73" t="str">
        <v>Gauge Pins · Go</v>
      </c>
      <c r="S211" s="73" t="str">
        <v>Gauge Pins · Go/NoGo</v>
      </c>
      <c r="T211" s="73" t="str">
        <v>Gauge Pins · NoGo</v>
      </c>
      <c r="U211" s="73" t="str">
        <v>Gauge Pins · Var.Best.Fit.</v>
      </c>
      <c r="V211" s="73" t="str">
        <v>GCMM-000X (CMM) · Pass / Fail</v>
      </c>
      <c r="W211" s="73" t="str">
        <v>GCMM-000X (CMM) · Var.Meas.</v>
      </c>
      <c r="X211" s="73" t="str">
        <v>GOMS-000X (Sylvac)</v>
      </c>
      <c r="Y211" s="73" t="str">
        <v>GRAM-00XX (RAM) · Pass / Fail</v>
      </c>
      <c r="Z211" s="73" t="str">
        <v>GRAM-00XX (RAM) · Program</v>
      </c>
      <c r="AA211" s="73" t="str">
        <v>GRAM-00XX (RAM) · Var.Meas.</v>
      </c>
      <c r="AB211" s="73" t="str">
        <v>GRAM-00XX (RAM) · Visual</v>
      </c>
      <c r="AC211" s="73" t="str">
        <v>Groove Width Micrometer</v>
      </c>
      <c r="AD211" s="73" t="str">
        <v>GTIC-00XX Test Indicator</v>
      </c>
      <c r="AE211" s="73" t="str">
        <v>Indicator / Drop</v>
      </c>
      <c r="AF211" s="73" t="str">
        <v>Inspection Fixture · Go</v>
      </c>
      <c r="AG211" s="73" t="str">
        <v>Inspection Fixture · NoGo</v>
      </c>
      <c r="AH211" s="73" t="str">
        <v>Micrometer · Anvil GMAN-XXXX</v>
      </c>
      <c r="AI211" s="73" t="str">
        <v>Micrometer · Blade</v>
      </c>
      <c r="AJ211" s="73" t="str">
        <v>Micrometer · Disc</v>
      </c>
      <c r="AK211" s="73" t="str">
        <v>Micrometer · Outside</v>
      </c>
      <c r="AL211" s="73" t="str">
        <v>Micrometer · Pitch</v>
      </c>
      <c r="AM211" s="73" t="str">
        <v>Micrometer · Point</v>
      </c>
      <c r="AN211" s="73" t="str">
        <v>Micrometer · Spline</v>
      </c>
      <c r="AO211" s="73" t="str">
        <v xml:space="preserve">Micrometer · Spline / Calc. </v>
      </c>
      <c r="AP211" s="73" t="str">
        <v>not sure</v>
      </c>
      <c r="AQ211" s="73" t="str">
        <v>Ring/Internal (IDT)</v>
      </c>
      <c r="AR211" s="73" t="str">
        <v xml:space="preserve">Test Indicator/Concent. Ga. </v>
      </c>
      <c r="AS211" s="73" t="str">
        <v>Thread Plug Gauge · Go</v>
      </c>
      <c r="AT211" s="73" t="str">
        <v>Thread Plug Gauge · Go/NoGo</v>
      </c>
      <c r="AU211" s="73" t="str">
        <v>Thread Plug Gauge · NoGo</v>
      </c>
      <c r="AV211" s="73" t="str">
        <v>Thread Ring Gauge · Go</v>
      </c>
      <c r="AW211" s="73" t="str">
        <v>Thread Ring Gauge · Go/NoGo</v>
      </c>
      <c r="AX211" s="73" t="str">
        <v>Thread Ring Gauge · NoGo</v>
      </c>
      <c r="AY211" s="73" t="str">
        <v>Visual</v>
      </c>
      <c r="AZ211" s="73" t="str">
        <v>Visual · (Microscope)</v>
      </c>
      <c r="BA211" s="73" t="str">
        <v>Visual · 10×</v>
      </c>
      <c r="BB211" s="73" t="str">
        <v>Visual · 2.25×</v>
      </c>
      <c r="BC211" s="73" t="str">
        <v>Visual · DV</v>
      </c>
    </row>
    <row r="212" spans="3:55">
      <c r="C212" s="73" t="str" cm="1">
        <f t="array" ref="C212:BC212">TRANSPOSE(_xlfn._xlws.SORT(_xlfn._xlws.FILTER($A$2:$A$279,ISNUMBER(SEARCH('PartLib Table'!N219,$A$2:$A$279)),"not found")))</f>
        <v>Caliper</v>
      </c>
      <c r="D212" s="73" t="str">
        <v>Caliper/Go Gauge</v>
      </c>
      <c r="E212" s="73" t="str">
        <v>Caliper/Go Pin</v>
      </c>
      <c r="F212" s="73" t="str">
        <v>Caliper/Internal (IDT)</v>
      </c>
      <c r="G212" s="73" t="str">
        <v>Comparator / Var.Meas.</v>
      </c>
      <c r="H212" s="73" t="str">
        <v>FI-Visual</v>
      </c>
      <c r="I212" s="73" t="str">
        <v>FI-Visual · (Microscope)</v>
      </c>
      <c r="J212" s="73" t="str">
        <v>FI-Visual · 10×</v>
      </c>
      <c r="K212" s="73" t="str">
        <v>FI-Visual · 2.25×</v>
      </c>
      <c r="L212" s="73" t="str">
        <v>FI-Visual · DV</v>
      </c>
      <c r="M212" s="73" t="str">
        <v>Function Part</v>
      </c>
      <c r="N212" s="73" t="str">
        <v>Functional · Gauge</v>
      </c>
      <c r="O212" s="73" t="str">
        <v>Gauge · Go</v>
      </c>
      <c r="P212" s="73" t="str">
        <v>Gauge · Go/NoGo</v>
      </c>
      <c r="Q212" s="73" t="str">
        <v>Gauge · NoGo</v>
      </c>
      <c r="R212" s="73" t="str">
        <v>Gauge Pins · Go</v>
      </c>
      <c r="S212" s="73" t="str">
        <v>Gauge Pins · Go/NoGo</v>
      </c>
      <c r="T212" s="73" t="str">
        <v>Gauge Pins · NoGo</v>
      </c>
      <c r="U212" s="73" t="str">
        <v>Gauge Pins · Var.Best.Fit.</v>
      </c>
      <c r="V212" s="73" t="str">
        <v>GCMM-000X (CMM) · Pass / Fail</v>
      </c>
      <c r="W212" s="73" t="str">
        <v>GCMM-000X (CMM) · Var.Meas.</v>
      </c>
      <c r="X212" s="73" t="str">
        <v>GOMS-000X (Sylvac)</v>
      </c>
      <c r="Y212" s="73" t="str">
        <v>GRAM-00XX (RAM) · Pass / Fail</v>
      </c>
      <c r="Z212" s="73" t="str">
        <v>GRAM-00XX (RAM) · Program</v>
      </c>
      <c r="AA212" s="73" t="str">
        <v>GRAM-00XX (RAM) · Var.Meas.</v>
      </c>
      <c r="AB212" s="73" t="str">
        <v>GRAM-00XX (RAM) · Visual</v>
      </c>
      <c r="AC212" s="73" t="str">
        <v>Groove Width Micrometer</v>
      </c>
      <c r="AD212" s="73" t="str">
        <v>GTIC-00XX Test Indicator</v>
      </c>
      <c r="AE212" s="73" t="str">
        <v>Indicator / Drop</v>
      </c>
      <c r="AF212" s="73" t="str">
        <v>Inspection Fixture · Go</v>
      </c>
      <c r="AG212" s="73" t="str">
        <v>Inspection Fixture · NoGo</v>
      </c>
      <c r="AH212" s="73" t="str">
        <v>Micrometer · Anvil GMAN-XXXX</v>
      </c>
      <c r="AI212" s="73" t="str">
        <v>Micrometer · Blade</v>
      </c>
      <c r="AJ212" s="73" t="str">
        <v>Micrometer · Disc</v>
      </c>
      <c r="AK212" s="73" t="str">
        <v>Micrometer · Outside</v>
      </c>
      <c r="AL212" s="73" t="str">
        <v>Micrometer · Pitch</v>
      </c>
      <c r="AM212" s="73" t="str">
        <v>Micrometer · Point</v>
      </c>
      <c r="AN212" s="73" t="str">
        <v>Micrometer · Spline</v>
      </c>
      <c r="AO212" s="73" t="str">
        <v xml:space="preserve">Micrometer · Spline / Calc. </v>
      </c>
      <c r="AP212" s="73" t="str">
        <v>not sure</v>
      </c>
      <c r="AQ212" s="73" t="str">
        <v>Ring/Internal (IDT)</v>
      </c>
      <c r="AR212" s="73" t="str">
        <v xml:space="preserve">Test Indicator/Concent. Ga. </v>
      </c>
      <c r="AS212" s="73" t="str">
        <v>Thread Plug Gauge · Go</v>
      </c>
      <c r="AT212" s="73" t="str">
        <v>Thread Plug Gauge · Go/NoGo</v>
      </c>
      <c r="AU212" s="73" t="str">
        <v>Thread Plug Gauge · NoGo</v>
      </c>
      <c r="AV212" s="73" t="str">
        <v>Thread Ring Gauge · Go</v>
      </c>
      <c r="AW212" s="73" t="str">
        <v>Thread Ring Gauge · Go/NoGo</v>
      </c>
      <c r="AX212" s="73" t="str">
        <v>Thread Ring Gauge · NoGo</v>
      </c>
      <c r="AY212" s="73" t="str">
        <v>Visual</v>
      </c>
      <c r="AZ212" s="73" t="str">
        <v>Visual · (Microscope)</v>
      </c>
      <c r="BA212" s="73" t="str">
        <v>Visual · 10×</v>
      </c>
      <c r="BB212" s="73" t="str">
        <v>Visual · 2.25×</v>
      </c>
      <c r="BC212" s="73" t="str">
        <v>Visual · DV</v>
      </c>
    </row>
    <row r="213" spans="3:55">
      <c r="C213" s="73" t="str" cm="1">
        <f t="array" ref="C213:BC213">TRANSPOSE(_xlfn._xlws.SORT(_xlfn._xlws.FILTER($A$2:$A$279,ISNUMBER(SEARCH('PartLib Table'!N220,$A$2:$A$279)),"not found")))</f>
        <v>Caliper</v>
      </c>
      <c r="D213" s="73" t="str">
        <v>Caliper/Go Gauge</v>
      </c>
      <c r="E213" s="73" t="str">
        <v>Caliper/Go Pin</v>
      </c>
      <c r="F213" s="73" t="str">
        <v>Caliper/Internal (IDT)</v>
      </c>
      <c r="G213" s="73" t="str">
        <v>Comparator / Var.Meas.</v>
      </c>
      <c r="H213" s="73" t="str">
        <v>FI-Visual</v>
      </c>
      <c r="I213" s="73" t="str">
        <v>FI-Visual · (Microscope)</v>
      </c>
      <c r="J213" s="73" t="str">
        <v>FI-Visual · 10×</v>
      </c>
      <c r="K213" s="73" t="str">
        <v>FI-Visual · 2.25×</v>
      </c>
      <c r="L213" s="73" t="str">
        <v>FI-Visual · DV</v>
      </c>
      <c r="M213" s="73" t="str">
        <v>Function Part</v>
      </c>
      <c r="N213" s="73" t="str">
        <v>Functional · Gauge</v>
      </c>
      <c r="O213" s="73" t="str">
        <v>Gauge · Go</v>
      </c>
      <c r="P213" s="73" t="str">
        <v>Gauge · Go/NoGo</v>
      </c>
      <c r="Q213" s="73" t="str">
        <v>Gauge · NoGo</v>
      </c>
      <c r="R213" s="73" t="str">
        <v>Gauge Pins · Go</v>
      </c>
      <c r="S213" s="73" t="str">
        <v>Gauge Pins · Go/NoGo</v>
      </c>
      <c r="T213" s="73" t="str">
        <v>Gauge Pins · NoGo</v>
      </c>
      <c r="U213" s="73" t="str">
        <v>Gauge Pins · Var.Best.Fit.</v>
      </c>
      <c r="V213" s="73" t="str">
        <v>GCMM-000X (CMM) · Pass / Fail</v>
      </c>
      <c r="W213" s="73" t="str">
        <v>GCMM-000X (CMM) · Var.Meas.</v>
      </c>
      <c r="X213" s="73" t="str">
        <v>GOMS-000X (Sylvac)</v>
      </c>
      <c r="Y213" s="73" t="str">
        <v>GRAM-00XX (RAM) · Pass / Fail</v>
      </c>
      <c r="Z213" s="73" t="str">
        <v>GRAM-00XX (RAM) · Program</v>
      </c>
      <c r="AA213" s="73" t="str">
        <v>GRAM-00XX (RAM) · Var.Meas.</v>
      </c>
      <c r="AB213" s="73" t="str">
        <v>GRAM-00XX (RAM) · Visual</v>
      </c>
      <c r="AC213" s="73" t="str">
        <v>Groove Width Micrometer</v>
      </c>
      <c r="AD213" s="73" t="str">
        <v>GTIC-00XX Test Indicator</v>
      </c>
      <c r="AE213" s="73" t="str">
        <v>Indicator / Drop</v>
      </c>
      <c r="AF213" s="73" t="str">
        <v>Inspection Fixture · Go</v>
      </c>
      <c r="AG213" s="73" t="str">
        <v>Inspection Fixture · NoGo</v>
      </c>
      <c r="AH213" s="73" t="str">
        <v>Micrometer · Anvil GMAN-XXXX</v>
      </c>
      <c r="AI213" s="73" t="str">
        <v>Micrometer · Blade</v>
      </c>
      <c r="AJ213" s="73" t="str">
        <v>Micrometer · Disc</v>
      </c>
      <c r="AK213" s="73" t="str">
        <v>Micrometer · Outside</v>
      </c>
      <c r="AL213" s="73" t="str">
        <v>Micrometer · Pitch</v>
      </c>
      <c r="AM213" s="73" t="str">
        <v>Micrometer · Point</v>
      </c>
      <c r="AN213" s="73" t="str">
        <v>Micrometer · Spline</v>
      </c>
      <c r="AO213" s="73" t="str">
        <v xml:space="preserve">Micrometer · Spline / Calc. </v>
      </c>
      <c r="AP213" s="73" t="str">
        <v>not sure</v>
      </c>
      <c r="AQ213" s="73" t="str">
        <v>Ring/Internal (IDT)</v>
      </c>
      <c r="AR213" s="73" t="str">
        <v xml:space="preserve">Test Indicator/Concent. Ga. </v>
      </c>
      <c r="AS213" s="73" t="str">
        <v>Thread Plug Gauge · Go</v>
      </c>
      <c r="AT213" s="73" t="str">
        <v>Thread Plug Gauge · Go/NoGo</v>
      </c>
      <c r="AU213" s="73" t="str">
        <v>Thread Plug Gauge · NoGo</v>
      </c>
      <c r="AV213" s="73" t="str">
        <v>Thread Ring Gauge · Go</v>
      </c>
      <c r="AW213" s="73" t="str">
        <v>Thread Ring Gauge · Go/NoGo</v>
      </c>
      <c r="AX213" s="73" t="str">
        <v>Thread Ring Gauge · NoGo</v>
      </c>
      <c r="AY213" s="73" t="str">
        <v>Visual</v>
      </c>
      <c r="AZ213" s="73" t="str">
        <v>Visual · (Microscope)</v>
      </c>
      <c r="BA213" s="73" t="str">
        <v>Visual · 10×</v>
      </c>
      <c r="BB213" s="73" t="str">
        <v>Visual · 2.25×</v>
      </c>
      <c r="BC213" s="73" t="str">
        <v>Visual · DV</v>
      </c>
    </row>
    <row r="214" spans="3:55">
      <c r="C214" s="73" t="str" cm="1">
        <f t="array" ref="C214:BC214">TRANSPOSE(_xlfn._xlws.SORT(_xlfn._xlws.FILTER($A$2:$A$279,ISNUMBER(SEARCH('PartLib Table'!N221,$A$2:$A$279)),"not found")))</f>
        <v>Caliper</v>
      </c>
      <c r="D214" s="73" t="str">
        <v>Caliper/Go Gauge</v>
      </c>
      <c r="E214" s="73" t="str">
        <v>Caliper/Go Pin</v>
      </c>
      <c r="F214" s="73" t="str">
        <v>Caliper/Internal (IDT)</v>
      </c>
      <c r="G214" s="73" t="str">
        <v>Comparator / Var.Meas.</v>
      </c>
      <c r="H214" s="73" t="str">
        <v>FI-Visual</v>
      </c>
      <c r="I214" s="73" t="str">
        <v>FI-Visual · (Microscope)</v>
      </c>
      <c r="J214" s="73" t="str">
        <v>FI-Visual · 10×</v>
      </c>
      <c r="K214" s="73" t="str">
        <v>FI-Visual · 2.25×</v>
      </c>
      <c r="L214" s="73" t="str">
        <v>FI-Visual · DV</v>
      </c>
      <c r="M214" s="73" t="str">
        <v>Function Part</v>
      </c>
      <c r="N214" s="73" t="str">
        <v>Functional · Gauge</v>
      </c>
      <c r="O214" s="73" t="str">
        <v>Gauge · Go</v>
      </c>
      <c r="P214" s="73" t="str">
        <v>Gauge · Go/NoGo</v>
      </c>
      <c r="Q214" s="73" t="str">
        <v>Gauge · NoGo</v>
      </c>
      <c r="R214" s="73" t="str">
        <v>Gauge Pins · Go</v>
      </c>
      <c r="S214" s="73" t="str">
        <v>Gauge Pins · Go/NoGo</v>
      </c>
      <c r="T214" s="73" t="str">
        <v>Gauge Pins · NoGo</v>
      </c>
      <c r="U214" s="73" t="str">
        <v>Gauge Pins · Var.Best.Fit.</v>
      </c>
      <c r="V214" s="73" t="str">
        <v>GCMM-000X (CMM) · Pass / Fail</v>
      </c>
      <c r="W214" s="73" t="str">
        <v>GCMM-000X (CMM) · Var.Meas.</v>
      </c>
      <c r="X214" s="73" t="str">
        <v>GOMS-000X (Sylvac)</v>
      </c>
      <c r="Y214" s="73" t="str">
        <v>GRAM-00XX (RAM) · Pass / Fail</v>
      </c>
      <c r="Z214" s="73" t="str">
        <v>GRAM-00XX (RAM) · Program</v>
      </c>
      <c r="AA214" s="73" t="str">
        <v>GRAM-00XX (RAM) · Var.Meas.</v>
      </c>
      <c r="AB214" s="73" t="str">
        <v>GRAM-00XX (RAM) · Visual</v>
      </c>
      <c r="AC214" s="73" t="str">
        <v>Groove Width Micrometer</v>
      </c>
      <c r="AD214" s="73" t="str">
        <v>GTIC-00XX Test Indicator</v>
      </c>
      <c r="AE214" s="73" t="str">
        <v>Indicator / Drop</v>
      </c>
      <c r="AF214" s="73" t="str">
        <v>Inspection Fixture · Go</v>
      </c>
      <c r="AG214" s="73" t="str">
        <v>Inspection Fixture · NoGo</v>
      </c>
      <c r="AH214" s="73" t="str">
        <v>Micrometer · Anvil GMAN-XXXX</v>
      </c>
      <c r="AI214" s="73" t="str">
        <v>Micrometer · Blade</v>
      </c>
      <c r="AJ214" s="73" t="str">
        <v>Micrometer · Disc</v>
      </c>
      <c r="AK214" s="73" t="str">
        <v>Micrometer · Outside</v>
      </c>
      <c r="AL214" s="73" t="str">
        <v>Micrometer · Pitch</v>
      </c>
      <c r="AM214" s="73" t="str">
        <v>Micrometer · Point</v>
      </c>
      <c r="AN214" s="73" t="str">
        <v>Micrometer · Spline</v>
      </c>
      <c r="AO214" s="73" t="str">
        <v xml:space="preserve">Micrometer · Spline / Calc. </v>
      </c>
      <c r="AP214" s="73" t="str">
        <v>not sure</v>
      </c>
      <c r="AQ214" s="73" t="str">
        <v>Ring/Internal (IDT)</v>
      </c>
      <c r="AR214" s="73" t="str">
        <v xml:space="preserve">Test Indicator/Concent. Ga. </v>
      </c>
      <c r="AS214" s="73" t="str">
        <v>Thread Plug Gauge · Go</v>
      </c>
      <c r="AT214" s="73" t="str">
        <v>Thread Plug Gauge · Go/NoGo</v>
      </c>
      <c r="AU214" s="73" t="str">
        <v>Thread Plug Gauge · NoGo</v>
      </c>
      <c r="AV214" s="73" t="str">
        <v>Thread Ring Gauge · Go</v>
      </c>
      <c r="AW214" s="73" t="str">
        <v>Thread Ring Gauge · Go/NoGo</v>
      </c>
      <c r="AX214" s="73" t="str">
        <v>Thread Ring Gauge · NoGo</v>
      </c>
      <c r="AY214" s="73" t="str">
        <v>Visual</v>
      </c>
      <c r="AZ214" s="73" t="str">
        <v>Visual · (Microscope)</v>
      </c>
      <c r="BA214" s="73" t="str">
        <v>Visual · 10×</v>
      </c>
      <c r="BB214" s="73" t="str">
        <v>Visual · 2.25×</v>
      </c>
      <c r="BC214" s="73" t="str">
        <v>Visual · DV</v>
      </c>
    </row>
    <row r="215" spans="3:55">
      <c r="C215" s="73" t="str" cm="1">
        <f t="array" ref="C215:BC215">TRANSPOSE(_xlfn._xlws.SORT(_xlfn._xlws.FILTER($A$2:$A$279,ISNUMBER(SEARCH('PartLib Table'!N222,$A$2:$A$279)),"not found")))</f>
        <v>Caliper</v>
      </c>
      <c r="D215" s="73" t="str">
        <v>Caliper/Go Gauge</v>
      </c>
      <c r="E215" s="73" t="str">
        <v>Caliper/Go Pin</v>
      </c>
      <c r="F215" s="73" t="str">
        <v>Caliper/Internal (IDT)</v>
      </c>
      <c r="G215" s="73" t="str">
        <v>Comparator / Var.Meas.</v>
      </c>
      <c r="H215" s="73" t="str">
        <v>FI-Visual</v>
      </c>
      <c r="I215" s="73" t="str">
        <v>FI-Visual · (Microscope)</v>
      </c>
      <c r="J215" s="73" t="str">
        <v>FI-Visual · 10×</v>
      </c>
      <c r="K215" s="73" t="str">
        <v>FI-Visual · 2.25×</v>
      </c>
      <c r="L215" s="73" t="str">
        <v>FI-Visual · DV</v>
      </c>
      <c r="M215" s="73" t="str">
        <v>Function Part</v>
      </c>
      <c r="N215" s="73" t="str">
        <v>Functional · Gauge</v>
      </c>
      <c r="O215" s="73" t="str">
        <v>Gauge · Go</v>
      </c>
      <c r="P215" s="73" t="str">
        <v>Gauge · Go/NoGo</v>
      </c>
      <c r="Q215" s="73" t="str">
        <v>Gauge · NoGo</v>
      </c>
      <c r="R215" s="73" t="str">
        <v>Gauge Pins · Go</v>
      </c>
      <c r="S215" s="73" t="str">
        <v>Gauge Pins · Go/NoGo</v>
      </c>
      <c r="T215" s="73" t="str">
        <v>Gauge Pins · NoGo</v>
      </c>
      <c r="U215" s="73" t="str">
        <v>Gauge Pins · Var.Best.Fit.</v>
      </c>
      <c r="V215" s="73" t="str">
        <v>GCMM-000X (CMM) · Pass / Fail</v>
      </c>
      <c r="W215" s="73" t="str">
        <v>GCMM-000X (CMM) · Var.Meas.</v>
      </c>
      <c r="X215" s="73" t="str">
        <v>GOMS-000X (Sylvac)</v>
      </c>
      <c r="Y215" s="73" t="str">
        <v>GRAM-00XX (RAM) · Pass / Fail</v>
      </c>
      <c r="Z215" s="73" t="str">
        <v>GRAM-00XX (RAM) · Program</v>
      </c>
      <c r="AA215" s="73" t="str">
        <v>GRAM-00XX (RAM) · Var.Meas.</v>
      </c>
      <c r="AB215" s="73" t="str">
        <v>GRAM-00XX (RAM) · Visual</v>
      </c>
      <c r="AC215" s="73" t="str">
        <v>Groove Width Micrometer</v>
      </c>
      <c r="AD215" s="73" t="str">
        <v>GTIC-00XX Test Indicator</v>
      </c>
      <c r="AE215" s="73" t="str">
        <v>Indicator / Drop</v>
      </c>
      <c r="AF215" s="73" t="str">
        <v>Inspection Fixture · Go</v>
      </c>
      <c r="AG215" s="73" t="str">
        <v>Inspection Fixture · NoGo</v>
      </c>
      <c r="AH215" s="73" t="str">
        <v>Micrometer · Anvil GMAN-XXXX</v>
      </c>
      <c r="AI215" s="73" t="str">
        <v>Micrometer · Blade</v>
      </c>
      <c r="AJ215" s="73" t="str">
        <v>Micrometer · Disc</v>
      </c>
      <c r="AK215" s="73" t="str">
        <v>Micrometer · Outside</v>
      </c>
      <c r="AL215" s="73" t="str">
        <v>Micrometer · Pitch</v>
      </c>
      <c r="AM215" s="73" t="str">
        <v>Micrometer · Point</v>
      </c>
      <c r="AN215" s="73" t="str">
        <v>Micrometer · Spline</v>
      </c>
      <c r="AO215" s="73" t="str">
        <v xml:space="preserve">Micrometer · Spline / Calc. </v>
      </c>
      <c r="AP215" s="73" t="str">
        <v>not sure</v>
      </c>
      <c r="AQ215" s="73" t="str">
        <v>Ring/Internal (IDT)</v>
      </c>
      <c r="AR215" s="73" t="str">
        <v xml:space="preserve">Test Indicator/Concent. Ga. </v>
      </c>
      <c r="AS215" s="73" t="str">
        <v>Thread Plug Gauge · Go</v>
      </c>
      <c r="AT215" s="73" t="str">
        <v>Thread Plug Gauge · Go/NoGo</v>
      </c>
      <c r="AU215" s="73" t="str">
        <v>Thread Plug Gauge · NoGo</v>
      </c>
      <c r="AV215" s="73" t="str">
        <v>Thread Ring Gauge · Go</v>
      </c>
      <c r="AW215" s="73" t="str">
        <v>Thread Ring Gauge · Go/NoGo</v>
      </c>
      <c r="AX215" s="73" t="str">
        <v>Thread Ring Gauge · NoGo</v>
      </c>
      <c r="AY215" s="73" t="str">
        <v>Visual</v>
      </c>
      <c r="AZ215" s="73" t="str">
        <v>Visual · (Microscope)</v>
      </c>
      <c r="BA215" s="73" t="str">
        <v>Visual · 10×</v>
      </c>
      <c r="BB215" s="73" t="str">
        <v>Visual · 2.25×</v>
      </c>
      <c r="BC215" s="73" t="str">
        <v>Visual · DV</v>
      </c>
    </row>
    <row r="216" spans="3:55">
      <c r="C216" s="73" t="str" cm="1">
        <f t="array" ref="C216:BC216">TRANSPOSE(_xlfn._xlws.SORT(_xlfn._xlws.FILTER($A$2:$A$279,ISNUMBER(SEARCH('PartLib Table'!N223,$A$2:$A$279)),"not found")))</f>
        <v>Caliper</v>
      </c>
      <c r="D216" s="73" t="str">
        <v>Caliper/Go Gauge</v>
      </c>
      <c r="E216" s="73" t="str">
        <v>Caliper/Go Pin</v>
      </c>
      <c r="F216" s="73" t="str">
        <v>Caliper/Internal (IDT)</v>
      </c>
      <c r="G216" s="73" t="str">
        <v>Comparator / Var.Meas.</v>
      </c>
      <c r="H216" s="73" t="str">
        <v>FI-Visual</v>
      </c>
      <c r="I216" s="73" t="str">
        <v>FI-Visual · (Microscope)</v>
      </c>
      <c r="J216" s="73" t="str">
        <v>FI-Visual · 10×</v>
      </c>
      <c r="K216" s="73" t="str">
        <v>FI-Visual · 2.25×</v>
      </c>
      <c r="L216" s="73" t="str">
        <v>FI-Visual · DV</v>
      </c>
      <c r="M216" s="73" t="str">
        <v>Function Part</v>
      </c>
      <c r="N216" s="73" t="str">
        <v>Functional · Gauge</v>
      </c>
      <c r="O216" s="73" t="str">
        <v>Gauge · Go</v>
      </c>
      <c r="P216" s="73" t="str">
        <v>Gauge · Go/NoGo</v>
      </c>
      <c r="Q216" s="73" t="str">
        <v>Gauge · NoGo</v>
      </c>
      <c r="R216" s="73" t="str">
        <v>Gauge Pins · Go</v>
      </c>
      <c r="S216" s="73" t="str">
        <v>Gauge Pins · Go/NoGo</v>
      </c>
      <c r="T216" s="73" t="str">
        <v>Gauge Pins · NoGo</v>
      </c>
      <c r="U216" s="73" t="str">
        <v>Gauge Pins · Var.Best.Fit.</v>
      </c>
      <c r="V216" s="73" t="str">
        <v>GCMM-000X (CMM) · Pass / Fail</v>
      </c>
      <c r="W216" s="73" t="str">
        <v>GCMM-000X (CMM) · Var.Meas.</v>
      </c>
      <c r="X216" s="73" t="str">
        <v>GOMS-000X (Sylvac)</v>
      </c>
      <c r="Y216" s="73" t="str">
        <v>GRAM-00XX (RAM) · Pass / Fail</v>
      </c>
      <c r="Z216" s="73" t="str">
        <v>GRAM-00XX (RAM) · Program</v>
      </c>
      <c r="AA216" s="73" t="str">
        <v>GRAM-00XX (RAM) · Var.Meas.</v>
      </c>
      <c r="AB216" s="73" t="str">
        <v>GRAM-00XX (RAM) · Visual</v>
      </c>
      <c r="AC216" s="73" t="str">
        <v>Groove Width Micrometer</v>
      </c>
      <c r="AD216" s="73" t="str">
        <v>GTIC-00XX Test Indicator</v>
      </c>
      <c r="AE216" s="73" t="str">
        <v>Indicator / Drop</v>
      </c>
      <c r="AF216" s="73" t="str">
        <v>Inspection Fixture · Go</v>
      </c>
      <c r="AG216" s="73" t="str">
        <v>Inspection Fixture · NoGo</v>
      </c>
      <c r="AH216" s="73" t="str">
        <v>Micrometer · Anvil GMAN-XXXX</v>
      </c>
      <c r="AI216" s="73" t="str">
        <v>Micrometer · Blade</v>
      </c>
      <c r="AJ216" s="73" t="str">
        <v>Micrometer · Disc</v>
      </c>
      <c r="AK216" s="73" t="str">
        <v>Micrometer · Outside</v>
      </c>
      <c r="AL216" s="73" t="str">
        <v>Micrometer · Pitch</v>
      </c>
      <c r="AM216" s="73" t="str">
        <v>Micrometer · Point</v>
      </c>
      <c r="AN216" s="73" t="str">
        <v>Micrometer · Spline</v>
      </c>
      <c r="AO216" s="73" t="str">
        <v xml:space="preserve">Micrometer · Spline / Calc. </v>
      </c>
      <c r="AP216" s="73" t="str">
        <v>not sure</v>
      </c>
      <c r="AQ216" s="73" t="str">
        <v>Ring/Internal (IDT)</v>
      </c>
      <c r="AR216" s="73" t="str">
        <v xml:space="preserve">Test Indicator/Concent. Ga. </v>
      </c>
      <c r="AS216" s="73" t="str">
        <v>Thread Plug Gauge · Go</v>
      </c>
      <c r="AT216" s="73" t="str">
        <v>Thread Plug Gauge · Go/NoGo</v>
      </c>
      <c r="AU216" s="73" t="str">
        <v>Thread Plug Gauge · NoGo</v>
      </c>
      <c r="AV216" s="73" t="str">
        <v>Thread Ring Gauge · Go</v>
      </c>
      <c r="AW216" s="73" t="str">
        <v>Thread Ring Gauge · Go/NoGo</v>
      </c>
      <c r="AX216" s="73" t="str">
        <v>Thread Ring Gauge · NoGo</v>
      </c>
      <c r="AY216" s="73" t="str">
        <v>Visual</v>
      </c>
      <c r="AZ216" s="73" t="str">
        <v>Visual · (Microscope)</v>
      </c>
      <c r="BA216" s="73" t="str">
        <v>Visual · 10×</v>
      </c>
      <c r="BB216" s="73" t="str">
        <v>Visual · 2.25×</v>
      </c>
      <c r="BC216" s="73" t="str">
        <v>Visual · DV</v>
      </c>
    </row>
    <row r="217" spans="3:55">
      <c r="C217" s="73" t="str" cm="1">
        <f t="array" ref="C217:BC217">TRANSPOSE(_xlfn._xlws.SORT(_xlfn._xlws.FILTER($A$2:$A$279,ISNUMBER(SEARCH('PartLib Table'!N224,$A$2:$A$279)),"not found")))</f>
        <v>Caliper</v>
      </c>
      <c r="D217" s="73" t="str">
        <v>Caliper/Go Gauge</v>
      </c>
      <c r="E217" s="73" t="str">
        <v>Caliper/Go Pin</v>
      </c>
      <c r="F217" s="73" t="str">
        <v>Caliper/Internal (IDT)</v>
      </c>
      <c r="G217" s="73" t="str">
        <v>Comparator / Var.Meas.</v>
      </c>
      <c r="H217" s="73" t="str">
        <v>FI-Visual</v>
      </c>
      <c r="I217" s="73" t="str">
        <v>FI-Visual · (Microscope)</v>
      </c>
      <c r="J217" s="73" t="str">
        <v>FI-Visual · 10×</v>
      </c>
      <c r="K217" s="73" t="str">
        <v>FI-Visual · 2.25×</v>
      </c>
      <c r="L217" s="73" t="str">
        <v>FI-Visual · DV</v>
      </c>
      <c r="M217" s="73" t="str">
        <v>Function Part</v>
      </c>
      <c r="N217" s="73" t="str">
        <v>Functional · Gauge</v>
      </c>
      <c r="O217" s="73" t="str">
        <v>Gauge · Go</v>
      </c>
      <c r="P217" s="73" t="str">
        <v>Gauge · Go/NoGo</v>
      </c>
      <c r="Q217" s="73" t="str">
        <v>Gauge · NoGo</v>
      </c>
      <c r="R217" s="73" t="str">
        <v>Gauge Pins · Go</v>
      </c>
      <c r="S217" s="73" t="str">
        <v>Gauge Pins · Go/NoGo</v>
      </c>
      <c r="T217" s="73" t="str">
        <v>Gauge Pins · NoGo</v>
      </c>
      <c r="U217" s="73" t="str">
        <v>Gauge Pins · Var.Best.Fit.</v>
      </c>
      <c r="V217" s="73" t="str">
        <v>GCMM-000X (CMM) · Pass / Fail</v>
      </c>
      <c r="W217" s="73" t="str">
        <v>GCMM-000X (CMM) · Var.Meas.</v>
      </c>
      <c r="X217" s="73" t="str">
        <v>GOMS-000X (Sylvac)</v>
      </c>
      <c r="Y217" s="73" t="str">
        <v>GRAM-00XX (RAM) · Pass / Fail</v>
      </c>
      <c r="Z217" s="73" t="str">
        <v>GRAM-00XX (RAM) · Program</v>
      </c>
      <c r="AA217" s="73" t="str">
        <v>GRAM-00XX (RAM) · Var.Meas.</v>
      </c>
      <c r="AB217" s="73" t="str">
        <v>GRAM-00XX (RAM) · Visual</v>
      </c>
      <c r="AC217" s="73" t="str">
        <v>Groove Width Micrometer</v>
      </c>
      <c r="AD217" s="73" t="str">
        <v>GTIC-00XX Test Indicator</v>
      </c>
      <c r="AE217" s="73" t="str">
        <v>Indicator / Drop</v>
      </c>
      <c r="AF217" s="73" t="str">
        <v>Inspection Fixture · Go</v>
      </c>
      <c r="AG217" s="73" t="str">
        <v>Inspection Fixture · NoGo</v>
      </c>
      <c r="AH217" s="73" t="str">
        <v>Micrometer · Anvil GMAN-XXXX</v>
      </c>
      <c r="AI217" s="73" t="str">
        <v>Micrometer · Blade</v>
      </c>
      <c r="AJ217" s="73" t="str">
        <v>Micrometer · Disc</v>
      </c>
      <c r="AK217" s="73" t="str">
        <v>Micrometer · Outside</v>
      </c>
      <c r="AL217" s="73" t="str">
        <v>Micrometer · Pitch</v>
      </c>
      <c r="AM217" s="73" t="str">
        <v>Micrometer · Point</v>
      </c>
      <c r="AN217" s="73" t="str">
        <v>Micrometer · Spline</v>
      </c>
      <c r="AO217" s="73" t="str">
        <v xml:space="preserve">Micrometer · Spline / Calc. </v>
      </c>
      <c r="AP217" s="73" t="str">
        <v>not sure</v>
      </c>
      <c r="AQ217" s="73" t="str">
        <v>Ring/Internal (IDT)</v>
      </c>
      <c r="AR217" s="73" t="str">
        <v xml:space="preserve">Test Indicator/Concent. Ga. </v>
      </c>
      <c r="AS217" s="73" t="str">
        <v>Thread Plug Gauge · Go</v>
      </c>
      <c r="AT217" s="73" t="str">
        <v>Thread Plug Gauge · Go/NoGo</v>
      </c>
      <c r="AU217" s="73" t="str">
        <v>Thread Plug Gauge · NoGo</v>
      </c>
      <c r="AV217" s="73" t="str">
        <v>Thread Ring Gauge · Go</v>
      </c>
      <c r="AW217" s="73" t="str">
        <v>Thread Ring Gauge · Go/NoGo</v>
      </c>
      <c r="AX217" s="73" t="str">
        <v>Thread Ring Gauge · NoGo</v>
      </c>
      <c r="AY217" s="73" t="str">
        <v>Visual</v>
      </c>
      <c r="AZ217" s="73" t="str">
        <v>Visual · (Microscope)</v>
      </c>
      <c r="BA217" s="73" t="str">
        <v>Visual · 10×</v>
      </c>
      <c r="BB217" s="73" t="str">
        <v>Visual · 2.25×</v>
      </c>
      <c r="BC217" s="73" t="str">
        <v>Visual · DV</v>
      </c>
    </row>
    <row r="218" spans="3:55">
      <c r="C218" s="73" t="str" cm="1">
        <f t="array" ref="C218:BC218">TRANSPOSE(_xlfn._xlws.SORT(_xlfn._xlws.FILTER($A$2:$A$279,ISNUMBER(SEARCH('PartLib Table'!N225,$A$2:$A$279)),"not found")))</f>
        <v>Caliper</v>
      </c>
      <c r="D218" s="73" t="str">
        <v>Caliper/Go Gauge</v>
      </c>
      <c r="E218" s="73" t="str">
        <v>Caliper/Go Pin</v>
      </c>
      <c r="F218" s="73" t="str">
        <v>Caliper/Internal (IDT)</v>
      </c>
      <c r="G218" s="73" t="str">
        <v>Comparator / Var.Meas.</v>
      </c>
      <c r="H218" s="73" t="str">
        <v>FI-Visual</v>
      </c>
      <c r="I218" s="73" t="str">
        <v>FI-Visual · (Microscope)</v>
      </c>
      <c r="J218" s="73" t="str">
        <v>FI-Visual · 10×</v>
      </c>
      <c r="K218" s="73" t="str">
        <v>FI-Visual · 2.25×</v>
      </c>
      <c r="L218" s="73" t="str">
        <v>FI-Visual · DV</v>
      </c>
      <c r="M218" s="73" t="str">
        <v>Function Part</v>
      </c>
      <c r="N218" s="73" t="str">
        <v>Functional · Gauge</v>
      </c>
      <c r="O218" s="73" t="str">
        <v>Gauge · Go</v>
      </c>
      <c r="P218" s="73" t="str">
        <v>Gauge · Go/NoGo</v>
      </c>
      <c r="Q218" s="73" t="str">
        <v>Gauge · NoGo</v>
      </c>
      <c r="R218" s="73" t="str">
        <v>Gauge Pins · Go</v>
      </c>
      <c r="S218" s="73" t="str">
        <v>Gauge Pins · Go/NoGo</v>
      </c>
      <c r="T218" s="73" t="str">
        <v>Gauge Pins · NoGo</v>
      </c>
      <c r="U218" s="73" t="str">
        <v>Gauge Pins · Var.Best.Fit.</v>
      </c>
      <c r="V218" s="73" t="str">
        <v>GCMM-000X (CMM) · Pass / Fail</v>
      </c>
      <c r="W218" s="73" t="str">
        <v>GCMM-000X (CMM) · Var.Meas.</v>
      </c>
      <c r="X218" s="73" t="str">
        <v>GOMS-000X (Sylvac)</v>
      </c>
      <c r="Y218" s="73" t="str">
        <v>GRAM-00XX (RAM) · Pass / Fail</v>
      </c>
      <c r="Z218" s="73" t="str">
        <v>GRAM-00XX (RAM) · Program</v>
      </c>
      <c r="AA218" s="73" t="str">
        <v>GRAM-00XX (RAM) · Var.Meas.</v>
      </c>
      <c r="AB218" s="73" t="str">
        <v>GRAM-00XX (RAM) · Visual</v>
      </c>
      <c r="AC218" s="73" t="str">
        <v>Groove Width Micrometer</v>
      </c>
      <c r="AD218" s="73" t="str">
        <v>GTIC-00XX Test Indicator</v>
      </c>
      <c r="AE218" s="73" t="str">
        <v>Indicator / Drop</v>
      </c>
      <c r="AF218" s="73" t="str">
        <v>Inspection Fixture · Go</v>
      </c>
      <c r="AG218" s="73" t="str">
        <v>Inspection Fixture · NoGo</v>
      </c>
      <c r="AH218" s="73" t="str">
        <v>Micrometer · Anvil GMAN-XXXX</v>
      </c>
      <c r="AI218" s="73" t="str">
        <v>Micrometer · Blade</v>
      </c>
      <c r="AJ218" s="73" t="str">
        <v>Micrometer · Disc</v>
      </c>
      <c r="AK218" s="73" t="str">
        <v>Micrometer · Outside</v>
      </c>
      <c r="AL218" s="73" t="str">
        <v>Micrometer · Pitch</v>
      </c>
      <c r="AM218" s="73" t="str">
        <v>Micrometer · Point</v>
      </c>
      <c r="AN218" s="73" t="str">
        <v>Micrometer · Spline</v>
      </c>
      <c r="AO218" s="73" t="str">
        <v xml:space="preserve">Micrometer · Spline / Calc. </v>
      </c>
      <c r="AP218" s="73" t="str">
        <v>not sure</v>
      </c>
      <c r="AQ218" s="73" t="str">
        <v>Ring/Internal (IDT)</v>
      </c>
      <c r="AR218" s="73" t="str">
        <v xml:space="preserve">Test Indicator/Concent. Ga. </v>
      </c>
      <c r="AS218" s="73" t="str">
        <v>Thread Plug Gauge · Go</v>
      </c>
      <c r="AT218" s="73" t="str">
        <v>Thread Plug Gauge · Go/NoGo</v>
      </c>
      <c r="AU218" s="73" t="str">
        <v>Thread Plug Gauge · NoGo</v>
      </c>
      <c r="AV218" s="73" t="str">
        <v>Thread Ring Gauge · Go</v>
      </c>
      <c r="AW218" s="73" t="str">
        <v>Thread Ring Gauge · Go/NoGo</v>
      </c>
      <c r="AX218" s="73" t="str">
        <v>Thread Ring Gauge · NoGo</v>
      </c>
      <c r="AY218" s="73" t="str">
        <v>Visual</v>
      </c>
      <c r="AZ218" s="73" t="str">
        <v>Visual · (Microscope)</v>
      </c>
      <c r="BA218" s="73" t="str">
        <v>Visual · 10×</v>
      </c>
      <c r="BB218" s="73" t="str">
        <v>Visual · 2.25×</v>
      </c>
      <c r="BC218" s="73" t="str">
        <v>Visual · DV</v>
      </c>
    </row>
    <row r="219" spans="3:55">
      <c r="C219" s="73" t="str" cm="1">
        <f t="array" ref="C219:BC219">TRANSPOSE(_xlfn._xlws.SORT(_xlfn._xlws.FILTER($A$2:$A$279,ISNUMBER(SEARCH('PartLib Table'!N226,$A$2:$A$279)),"not found")))</f>
        <v>Caliper</v>
      </c>
      <c r="D219" s="73" t="str">
        <v>Caliper/Go Gauge</v>
      </c>
      <c r="E219" s="73" t="str">
        <v>Caliper/Go Pin</v>
      </c>
      <c r="F219" s="73" t="str">
        <v>Caliper/Internal (IDT)</v>
      </c>
      <c r="G219" s="73" t="str">
        <v>Comparator / Var.Meas.</v>
      </c>
      <c r="H219" s="73" t="str">
        <v>FI-Visual</v>
      </c>
      <c r="I219" s="73" t="str">
        <v>FI-Visual · (Microscope)</v>
      </c>
      <c r="J219" s="73" t="str">
        <v>FI-Visual · 10×</v>
      </c>
      <c r="K219" s="73" t="str">
        <v>FI-Visual · 2.25×</v>
      </c>
      <c r="L219" s="73" t="str">
        <v>FI-Visual · DV</v>
      </c>
      <c r="M219" s="73" t="str">
        <v>Function Part</v>
      </c>
      <c r="N219" s="73" t="str">
        <v>Functional · Gauge</v>
      </c>
      <c r="O219" s="73" t="str">
        <v>Gauge · Go</v>
      </c>
      <c r="P219" s="73" t="str">
        <v>Gauge · Go/NoGo</v>
      </c>
      <c r="Q219" s="73" t="str">
        <v>Gauge · NoGo</v>
      </c>
      <c r="R219" s="73" t="str">
        <v>Gauge Pins · Go</v>
      </c>
      <c r="S219" s="73" t="str">
        <v>Gauge Pins · Go/NoGo</v>
      </c>
      <c r="T219" s="73" t="str">
        <v>Gauge Pins · NoGo</v>
      </c>
      <c r="U219" s="73" t="str">
        <v>Gauge Pins · Var.Best.Fit.</v>
      </c>
      <c r="V219" s="73" t="str">
        <v>GCMM-000X (CMM) · Pass / Fail</v>
      </c>
      <c r="W219" s="73" t="str">
        <v>GCMM-000X (CMM) · Var.Meas.</v>
      </c>
      <c r="X219" s="73" t="str">
        <v>GOMS-000X (Sylvac)</v>
      </c>
      <c r="Y219" s="73" t="str">
        <v>GRAM-00XX (RAM) · Pass / Fail</v>
      </c>
      <c r="Z219" s="73" t="str">
        <v>GRAM-00XX (RAM) · Program</v>
      </c>
      <c r="AA219" s="73" t="str">
        <v>GRAM-00XX (RAM) · Var.Meas.</v>
      </c>
      <c r="AB219" s="73" t="str">
        <v>GRAM-00XX (RAM) · Visual</v>
      </c>
      <c r="AC219" s="73" t="str">
        <v>Groove Width Micrometer</v>
      </c>
      <c r="AD219" s="73" t="str">
        <v>GTIC-00XX Test Indicator</v>
      </c>
      <c r="AE219" s="73" t="str">
        <v>Indicator / Drop</v>
      </c>
      <c r="AF219" s="73" t="str">
        <v>Inspection Fixture · Go</v>
      </c>
      <c r="AG219" s="73" t="str">
        <v>Inspection Fixture · NoGo</v>
      </c>
      <c r="AH219" s="73" t="str">
        <v>Micrometer · Anvil GMAN-XXXX</v>
      </c>
      <c r="AI219" s="73" t="str">
        <v>Micrometer · Blade</v>
      </c>
      <c r="AJ219" s="73" t="str">
        <v>Micrometer · Disc</v>
      </c>
      <c r="AK219" s="73" t="str">
        <v>Micrometer · Outside</v>
      </c>
      <c r="AL219" s="73" t="str">
        <v>Micrometer · Pitch</v>
      </c>
      <c r="AM219" s="73" t="str">
        <v>Micrometer · Point</v>
      </c>
      <c r="AN219" s="73" t="str">
        <v>Micrometer · Spline</v>
      </c>
      <c r="AO219" s="73" t="str">
        <v xml:space="preserve">Micrometer · Spline / Calc. </v>
      </c>
      <c r="AP219" s="73" t="str">
        <v>not sure</v>
      </c>
      <c r="AQ219" s="73" t="str">
        <v>Ring/Internal (IDT)</v>
      </c>
      <c r="AR219" s="73" t="str">
        <v xml:space="preserve">Test Indicator/Concent. Ga. </v>
      </c>
      <c r="AS219" s="73" t="str">
        <v>Thread Plug Gauge · Go</v>
      </c>
      <c r="AT219" s="73" t="str">
        <v>Thread Plug Gauge · Go/NoGo</v>
      </c>
      <c r="AU219" s="73" t="str">
        <v>Thread Plug Gauge · NoGo</v>
      </c>
      <c r="AV219" s="73" t="str">
        <v>Thread Ring Gauge · Go</v>
      </c>
      <c r="AW219" s="73" t="str">
        <v>Thread Ring Gauge · Go/NoGo</v>
      </c>
      <c r="AX219" s="73" t="str">
        <v>Thread Ring Gauge · NoGo</v>
      </c>
      <c r="AY219" s="73" t="str">
        <v>Visual</v>
      </c>
      <c r="AZ219" s="73" t="str">
        <v>Visual · (Microscope)</v>
      </c>
      <c r="BA219" s="73" t="str">
        <v>Visual · 10×</v>
      </c>
      <c r="BB219" s="73" t="str">
        <v>Visual · 2.25×</v>
      </c>
      <c r="BC219" s="73" t="str">
        <v>Visual · DV</v>
      </c>
    </row>
    <row r="220" spans="3:55">
      <c r="C220" s="73" t="str" cm="1">
        <f t="array" ref="C220:BC220">TRANSPOSE(_xlfn._xlws.SORT(_xlfn._xlws.FILTER($A$2:$A$279,ISNUMBER(SEARCH('PartLib Table'!N227,$A$2:$A$279)),"not found")))</f>
        <v>Caliper</v>
      </c>
      <c r="D220" s="73" t="str">
        <v>Caliper/Go Gauge</v>
      </c>
      <c r="E220" s="73" t="str">
        <v>Caliper/Go Pin</v>
      </c>
      <c r="F220" s="73" t="str">
        <v>Caliper/Internal (IDT)</v>
      </c>
      <c r="G220" s="73" t="str">
        <v>Comparator / Var.Meas.</v>
      </c>
      <c r="H220" s="73" t="str">
        <v>FI-Visual</v>
      </c>
      <c r="I220" s="73" t="str">
        <v>FI-Visual · (Microscope)</v>
      </c>
      <c r="J220" s="73" t="str">
        <v>FI-Visual · 10×</v>
      </c>
      <c r="K220" s="73" t="str">
        <v>FI-Visual · 2.25×</v>
      </c>
      <c r="L220" s="73" t="str">
        <v>FI-Visual · DV</v>
      </c>
      <c r="M220" s="73" t="str">
        <v>Function Part</v>
      </c>
      <c r="N220" s="73" t="str">
        <v>Functional · Gauge</v>
      </c>
      <c r="O220" s="73" t="str">
        <v>Gauge · Go</v>
      </c>
      <c r="P220" s="73" t="str">
        <v>Gauge · Go/NoGo</v>
      </c>
      <c r="Q220" s="73" t="str">
        <v>Gauge · NoGo</v>
      </c>
      <c r="R220" s="73" t="str">
        <v>Gauge Pins · Go</v>
      </c>
      <c r="S220" s="73" t="str">
        <v>Gauge Pins · Go/NoGo</v>
      </c>
      <c r="T220" s="73" t="str">
        <v>Gauge Pins · NoGo</v>
      </c>
      <c r="U220" s="73" t="str">
        <v>Gauge Pins · Var.Best.Fit.</v>
      </c>
      <c r="V220" s="73" t="str">
        <v>GCMM-000X (CMM) · Pass / Fail</v>
      </c>
      <c r="W220" s="73" t="str">
        <v>GCMM-000X (CMM) · Var.Meas.</v>
      </c>
      <c r="X220" s="73" t="str">
        <v>GOMS-000X (Sylvac)</v>
      </c>
      <c r="Y220" s="73" t="str">
        <v>GRAM-00XX (RAM) · Pass / Fail</v>
      </c>
      <c r="Z220" s="73" t="str">
        <v>GRAM-00XX (RAM) · Program</v>
      </c>
      <c r="AA220" s="73" t="str">
        <v>GRAM-00XX (RAM) · Var.Meas.</v>
      </c>
      <c r="AB220" s="73" t="str">
        <v>GRAM-00XX (RAM) · Visual</v>
      </c>
      <c r="AC220" s="73" t="str">
        <v>Groove Width Micrometer</v>
      </c>
      <c r="AD220" s="73" t="str">
        <v>GTIC-00XX Test Indicator</v>
      </c>
      <c r="AE220" s="73" t="str">
        <v>Indicator / Drop</v>
      </c>
      <c r="AF220" s="73" t="str">
        <v>Inspection Fixture · Go</v>
      </c>
      <c r="AG220" s="73" t="str">
        <v>Inspection Fixture · NoGo</v>
      </c>
      <c r="AH220" s="73" t="str">
        <v>Micrometer · Anvil GMAN-XXXX</v>
      </c>
      <c r="AI220" s="73" t="str">
        <v>Micrometer · Blade</v>
      </c>
      <c r="AJ220" s="73" t="str">
        <v>Micrometer · Disc</v>
      </c>
      <c r="AK220" s="73" t="str">
        <v>Micrometer · Outside</v>
      </c>
      <c r="AL220" s="73" t="str">
        <v>Micrometer · Pitch</v>
      </c>
      <c r="AM220" s="73" t="str">
        <v>Micrometer · Point</v>
      </c>
      <c r="AN220" s="73" t="str">
        <v>Micrometer · Spline</v>
      </c>
      <c r="AO220" s="73" t="str">
        <v xml:space="preserve">Micrometer · Spline / Calc. </v>
      </c>
      <c r="AP220" s="73" t="str">
        <v>not sure</v>
      </c>
      <c r="AQ220" s="73" t="str">
        <v>Ring/Internal (IDT)</v>
      </c>
      <c r="AR220" s="73" t="str">
        <v xml:space="preserve">Test Indicator/Concent. Ga. </v>
      </c>
      <c r="AS220" s="73" t="str">
        <v>Thread Plug Gauge · Go</v>
      </c>
      <c r="AT220" s="73" t="str">
        <v>Thread Plug Gauge · Go/NoGo</v>
      </c>
      <c r="AU220" s="73" t="str">
        <v>Thread Plug Gauge · NoGo</v>
      </c>
      <c r="AV220" s="73" t="str">
        <v>Thread Ring Gauge · Go</v>
      </c>
      <c r="AW220" s="73" t="str">
        <v>Thread Ring Gauge · Go/NoGo</v>
      </c>
      <c r="AX220" s="73" t="str">
        <v>Thread Ring Gauge · NoGo</v>
      </c>
      <c r="AY220" s="73" t="str">
        <v>Visual</v>
      </c>
      <c r="AZ220" s="73" t="str">
        <v>Visual · (Microscope)</v>
      </c>
      <c r="BA220" s="73" t="str">
        <v>Visual · 10×</v>
      </c>
      <c r="BB220" s="73" t="str">
        <v>Visual · 2.25×</v>
      </c>
      <c r="BC220" s="73" t="str">
        <v>Visual · DV</v>
      </c>
    </row>
    <row r="221" spans="3:55">
      <c r="C221" s="73" t="str" cm="1">
        <f t="array" ref="C221:BC221">TRANSPOSE(_xlfn._xlws.SORT(_xlfn._xlws.FILTER($A$2:$A$279,ISNUMBER(SEARCH('PartLib Table'!N228,$A$2:$A$279)),"not found")))</f>
        <v>Caliper</v>
      </c>
      <c r="D221" s="73" t="str">
        <v>Caliper/Go Gauge</v>
      </c>
      <c r="E221" s="73" t="str">
        <v>Caliper/Go Pin</v>
      </c>
      <c r="F221" s="73" t="str">
        <v>Caliper/Internal (IDT)</v>
      </c>
      <c r="G221" s="73" t="str">
        <v>Comparator / Var.Meas.</v>
      </c>
      <c r="H221" s="73" t="str">
        <v>FI-Visual</v>
      </c>
      <c r="I221" s="73" t="str">
        <v>FI-Visual · (Microscope)</v>
      </c>
      <c r="J221" s="73" t="str">
        <v>FI-Visual · 10×</v>
      </c>
      <c r="K221" s="73" t="str">
        <v>FI-Visual · 2.25×</v>
      </c>
      <c r="L221" s="73" t="str">
        <v>FI-Visual · DV</v>
      </c>
      <c r="M221" s="73" t="str">
        <v>Function Part</v>
      </c>
      <c r="N221" s="73" t="str">
        <v>Functional · Gauge</v>
      </c>
      <c r="O221" s="73" t="str">
        <v>Gauge · Go</v>
      </c>
      <c r="P221" s="73" t="str">
        <v>Gauge · Go/NoGo</v>
      </c>
      <c r="Q221" s="73" t="str">
        <v>Gauge · NoGo</v>
      </c>
      <c r="R221" s="73" t="str">
        <v>Gauge Pins · Go</v>
      </c>
      <c r="S221" s="73" t="str">
        <v>Gauge Pins · Go/NoGo</v>
      </c>
      <c r="T221" s="73" t="str">
        <v>Gauge Pins · NoGo</v>
      </c>
      <c r="U221" s="73" t="str">
        <v>Gauge Pins · Var.Best.Fit.</v>
      </c>
      <c r="V221" s="73" t="str">
        <v>GCMM-000X (CMM) · Pass / Fail</v>
      </c>
      <c r="W221" s="73" t="str">
        <v>GCMM-000X (CMM) · Var.Meas.</v>
      </c>
      <c r="X221" s="73" t="str">
        <v>GOMS-000X (Sylvac)</v>
      </c>
      <c r="Y221" s="73" t="str">
        <v>GRAM-00XX (RAM) · Pass / Fail</v>
      </c>
      <c r="Z221" s="73" t="str">
        <v>GRAM-00XX (RAM) · Program</v>
      </c>
      <c r="AA221" s="73" t="str">
        <v>GRAM-00XX (RAM) · Var.Meas.</v>
      </c>
      <c r="AB221" s="73" t="str">
        <v>GRAM-00XX (RAM) · Visual</v>
      </c>
      <c r="AC221" s="73" t="str">
        <v>Groove Width Micrometer</v>
      </c>
      <c r="AD221" s="73" t="str">
        <v>GTIC-00XX Test Indicator</v>
      </c>
      <c r="AE221" s="73" t="str">
        <v>Indicator / Drop</v>
      </c>
      <c r="AF221" s="73" t="str">
        <v>Inspection Fixture · Go</v>
      </c>
      <c r="AG221" s="73" t="str">
        <v>Inspection Fixture · NoGo</v>
      </c>
      <c r="AH221" s="73" t="str">
        <v>Micrometer · Anvil GMAN-XXXX</v>
      </c>
      <c r="AI221" s="73" t="str">
        <v>Micrometer · Blade</v>
      </c>
      <c r="AJ221" s="73" t="str">
        <v>Micrometer · Disc</v>
      </c>
      <c r="AK221" s="73" t="str">
        <v>Micrometer · Outside</v>
      </c>
      <c r="AL221" s="73" t="str">
        <v>Micrometer · Pitch</v>
      </c>
      <c r="AM221" s="73" t="str">
        <v>Micrometer · Point</v>
      </c>
      <c r="AN221" s="73" t="str">
        <v>Micrometer · Spline</v>
      </c>
      <c r="AO221" s="73" t="str">
        <v xml:space="preserve">Micrometer · Spline / Calc. </v>
      </c>
      <c r="AP221" s="73" t="str">
        <v>not sure</v>
      </c>
      <c r="AQ221" s="73" t="str">
        <v>Ring/Internal (IDT)</v>
      </c>
      <c r="AR221" s="73" t="str">
        <v xml:space="preserve">Test Indicator/Concent. Ga. </v>
      </c>
      <c r="AS221" s="73" t="str">
        <v>Thread Plug Gauge · Go</v>
      </c>
      <c r="AT221" s="73" t="str">
        <v>Thread Plug Gauge · Go/NoGo</v>
      </c>
      <c r="AU221" s="73" t="str">
        <v>Thread Plug Gauge · NoGo</v>
      </c>
      <c r="AV221" s="73" t="str">
        <v>Thread Ring Gauge · Go</v>
      </c>
      <c r="AW221" s="73" t="str">
        <v>Thread Ring Gauge · Go/NoGo</v>
      </c>
      <c r="AX221" s="73" t="str">
        <v>Thread Ring Gauge · NoGo</v>
      </c>
      <c r="AY221" s="73" t="str">
        <v>Visual</v>
      </c>
      <c r="AZ221" s="73" t="str">
        <v>Visual · (Microscope)</v>
      </c>
      <c r="BA221" s="73" t="str">
        <v>Visual · 10×</v>
      </c>
      <c r="BB221" s="73" t="str">
        <v>Visual · 2.25×</v>
      </c>
      <c r="BC221" s="73" t="str">
        <v>Visual · DV</v>
      </c>
    </row>
    <row r="222" spans="3:55">
      <c r="C222" s="73" t="str" cm="1">
        <f t="array" ref="C222:BC222">TRANSPOSE(_xlfn._xlws.SORT(_xlfn._xlws.FILTER($A$2:$A$279,ISNUMBER(SEARCH('PartLib Table'!N229,$A$2:$A$279)),"not found")))</f>
        <v>Caliper</v>
      </c>
      <c r="D222" s="73" t="str">
        <v>Caliper/Go Gauge</v>
      </c>
      <c r="E222" s="73" t="str">
        <v>Caliper/Go Pin</v>
      </c>
      <c r="F222" s="73" t="str">
        <v>Caliper/Internal (IDT)</v>
      </c>
      <c r="G222" s="73" t="str">
        <v>Comparator / Var.Meas.</v>
      </c>
      <c r="H222" s="73" t="str">
        <v>FI-Visual</v>
      </c>
      <c r="I222" s="73" t="str">
        <v>FI-Visual · (Microscope)</v>
      </c>
      <c r="J222" s="73" t="str">
        <v>FI-Visual · 10×</v>
      </c>
      <c r="K222" s="73" t="str">
        <v>FI-Visual · 2.25×</v>
      </c>
      <c r="L222" s="73" t="str">
        <v>FI-Visual · DV</v>
      </c>
      <c r="M222" s="73" t="str">
        <v>Function Part</v>
      </c>
      <c r="N222" s="73" t="str">
        <v>Functional · Gauge</v>
      </c>
      <c r="O222" s="73" t="str">
        <v>Gauge · Go</v>
      </c>
      <c r="P222" s="73" t="str">
        <v>Gauge · Go/NoGo</v>
      </c>
      <c r="Q222" s="73" t="str">
        <v>Gauge · NoGo</v>
      </c>
      <c r="R222" s="73" t="str">
        <v>Gauge Pins · Go</v>
      </c>
      <c r="S222" s="73" t="str">
        <v>Gauge Pins · Go/NoGo</v>
      </c>
      <c r="T222" s="73" t="str">
        <v>Gauge Pins · NoGo</v>
      </c>
      <c r="U222" s="73" t="str">
        <v>Gauge Pins · Var.Best.Fit.</v>
      </c>
      <c r="V222" s="73" t="str">
        <v>GCMM-000X (CMM) · Pass / Fail</v>
      </c>
      <c r="W222" s="73" t="str">
        <v>GCMM-000X (CMM) · Var.Meas.</v>
      </c>
      <c r="X222" s="73" t="str">
        <v>GOMS-000X (Sylvac)</v>
      </c>
      <c r="Y222" s="73" t="str">
        <v>GRAM-00XX (RAM) · Pass / Fail</v>
      </c>
      <c r="Z222" s="73" t="str">
        <v>GRAM-00XX (RAM) · Program</v>
      </c>
      <c r="AA222" s="73" t="str">
        <v>GRAM-00XX (RAM) · Var.Meas.</v>
      </c>
      <c r="AB222" s="73" t="str">
        <v>GRAM-00XX (RAM) · Visual</v>
      </c>
      <c r="AC222" s="73" t="str">
        <v>Groove Width Micrometer</v>
      </c>
      <c r="AD222" s="73" t="str">
        <v>GTIC-00XX Test Indicator</v>
      </c>
      <c r="AE222" s="73" t="str">
        <v>Indicator / Drop</v>
      </c>
      <c r="AF222" s="73" t="str">
        <v>Inspection Fixture · Go</v>
      </c>
      <c r="AG222" s="73" t="str">
        <v>Inspection Fixture · NoGo</v>
      </c>
      <c r="AH222" s="73" t="str">
        <v>Micrometer · Anvil GMAN-XXXX</v>
      </c>
      <c r="AI222" s="73" t="str">
        <v>Micrometer · Blade</v>
      </c>
      <c r="AJ222" s="73" t="str">
        <v>Micrometer · Disc</v>
      </c>
      <c r="AK222" s="73" t="str">
        <v>Micrometer · Outside</v>
      </c>
      <c r="AL222" s="73" t="str">
        <v>Micrometer · Pitch</v>
      </c>
      <c r="AM222" s="73" t="str">
        <v>Micrometer · Point</v>
      </c>
      <c r="AN222" s="73" t="str">
        <v>Micrometer · Spline</v>
      </c>
      <c r="AO222" s="73" t="str">
        <v xml:space="preserve">Micrometer · Spline / Calc. </v>
      </c>
      <c r="AP222" s="73" t="str">
        <v>not sure</v>
      </c>
      <c r="AQ222" s="73" t="str">
        <v>Ring/Internal (IDT)</v>
      </c>
      <c r="AR222" s="73" t="str">
        <v xml:space="preserve">Test Indicator/Concent. Ga. </v>
      </c>
      <c r="AS222" s="73" t="str">
        <v>Thread Plug Gauge · Go</v>
      </c>
      <c r="AT222" s="73" t="str">
        <v>Thread Plug Gauge · Go/NoGo</v>
      </c>
      <c r="AU222" s="73" t="str">
        <v>Thread Plug Gauge · NoGo</v>
      </c>
      <c r="AV222" s="73" t="str">
        <v>Thread Ring Gauge · Go</v>
      </c>
      <c r="AW222" s="73" t="str">
        <v>Thread Ring Gauge · Go/NoGo</v>
      </c>
      <c r="AX222" s="73" t="str">
        <v>Thread Ring Gauge · NoGo</v>
      </c>
      <c r="AY222" s="73" t="str">
        <v>Visual</v>
      </c>
      <c r="AZ222" s="73" t="str">
        <v>Visual · (Microscope)</v>
      </c>
      <c r="BA222" s="73" t="str">
        <v>Visual · 10×</v>
      </c>
      <c r="BB222" s="73" t="str">
        <v>Visual · 2.25×</v>
      </c>
      <c r="BC222" s="73" t="str">
        <v>Visual · DV</v>
      </c>
    </row>
    <row r="223" spans="3:55">
      <c r="C223" s="73" t="str" cm="1">
        <f t="array" ref="C223:BC223">TRANSPOSE(_xlfn._xlws.SORT(_xlfn._xlws.FILTER($A$2:$A$279,ISNUMBER(SEARCH('PartLib Table'!N230,$A$2:$A$279)),"not found")))</f>
        <v>Caliper</v>
      </c>
      <c r="D223" s="73" t="str">
        <v>Caliper/Go Gauge</v>
      </c>
      <c r="E223" s="73" t="str">
        <v>Caliper/Go Pin</v>
      </c>
      <c r="F223" s="73" t="str">
        <v>Caliper/Internal (IDT)</v>
      </c>
      <c r="G223" s="73" t="str">
        <v>Comparator / Var.Meas.</v>
      </c>
      <c r="H223" s="73" t="str">
        <v>FI-Visual</v>
      </c>
      <c r="I223" s="73" t="str">
        <v>FI-Visual · (Microscope)</v>
      </c>
      <c r="J223" s="73" t="str">
        <v>FI-Visual · 10×</v>
      </c>
      <c r="K223" s="73" t="str">
        <v>FI-Visual · 2.25×</v>
      </c>
      <c r="L223" s="73" t="str">
        <v>FI-Visual · DV</v>
      </c>
      <c r="M223" s="73" t="str">
        <v>Function Part</v>
      </c>
      <c r="N223" s="73" t="str">
        <v>Functional · Gauge</v>
      </c>
      <c r="O223" s="73" t="str">
        <v>Gauge · Go</v>
      </c>
      <c r="P223" s="73" t="str">
        <v>Gauge · Go/NoGo</v>
      </c>
      <c r="Q223" s="73" t="str">
        <v>Gauge · NoGo</v>
      </c>
      <c r="R223" s="73" t="str">
        <v>Gauge Pins · Go</v>
      </c>
      <c r="S223" s="73" t="str">
        <v>Gauge Pins · Go/NoGo</v>
      </c>
      <c r="T223" s="73" t="str">
        <v>Gauge Pins · NoGo</v>
      </c>
      <c r="U223" s="73" t="str">
        <v>Gauge Pins · Var.Best.Fit.</v>
      </c>
      <c r="V223" s="73" t="str">
        <v>GCMM-000X (CMM) · Pass / Fail</v>
      </c>
      <c r="W223" s="73" t="str">
        <v>GCMM-000X (CMM) · Var.Meas.</v>
      </c>
      <c r="X223" s="73" t="str">
        <v>GOMS-000X (Sylvac)</v>
      </c>
      <c r="Y223" s="73" t="str">
        <v>GRAM-00XX (RAM) · Pass / Fail</v>
      </c>
      <c r="Z223" s="73" t="str">
        <v>GRAM-00XX (RAM) · Program</v>
      </c>
      <c r="AA223" s="73" t="str">
        <v>GRAM-00XX (RAM) · Var.Meas.</v>
      </c>
      <c r="AB223" s="73" t="str">
        <v>GRAM-00XX (RAM) · Visual</v>
      </c>
      <c r="AC223" s="73" t="str">
        <v>Groove Width Micrometer</v>
      </c>
      <c r="AD223" s="73" t="str">
        <v>GTIC-00XX Test Indicator</v>
      </c>
      <c r="AE223" s="73" t="str">
        <v>Indicator / Drop</v>
      </c>
      <c r="AF223" s="73" t="str">
        <v>Inspection Fixture · Go</v>
      </c>
      <c r="AG223" s="73" t="str">
        <v>Inspection Fixture · NoGo</v>
      </c>
      <c r="AH223" s="73" t="str">
        <v>Micrometer · Anvil GMAN-XXXX</v>
      </c>
      <c r="AI223" s="73" t="str">
        <v>Micrometer · Blade</v>
      </c>
      <c r="AJ223" s="73" t="str">
        <v>Micrometer · Disc</v>
      </c>
      <c r="AK223" s="73" t="str">
        <v>Micrometer · Outside</v>
      </c>
      <c r="AL223" s="73" t="str">
        <v>Micrometer · Pitch</v>
      </c>
      <c r="AM223" s="73" t="str">
        <v>Micrometer · Point</v>
      </c>
      <c r="AN223" s="73" t="str">
        <v>Micrometer · Spline</v>
      </c>
      <c r="AO223" s="73" t="str">
        <v xml:space="preserve">Micrometer · Spline / Calc. </v>
      </c>
      <c r="AP223" s="73" t="str">
        <v>not sure</v>
      </c>
      <c r="AQ223" s="73" t="str">
        <v>Ring/Internal (IDT)</v>
      </c>
      <c r="AR223" s="73" t="str">
        <v xml:space="preserve">Test Indicator/Concent. Ga. </v>
      </c>
      <c r="AS223" s="73" t="str">
        <v>Thread Plug Gauge · Go</v>
      </c>
      <c r="AT223" s="73" t="str">
        <v>Thread Plug Gauge · Go/NoGo</v>
      </c>
      <c r="AU223" s="73" t="str">
        <v>Thread Plug Gauge · NoGo</v>
      </c>
      <c r="AV223" s="73" t="str">
        <v>Thread Ring Gauge · Go</v>
      </c>
      <c r="AW223" s="73" t="str">
        <v>Thread Ring Gauge · Go/NoGo</v>
      </c>
      <c r="AX223" s="73" t="str">
        <v>Thread Ring Gauge · NoGo</v>
      </c>
      <c r="AY223" s="73" t="str">
        <v>Visual</v>
      </c>
      <c r="AZ223" s="73" t="str">
        <v>Visual · (Microscope)</v>
      </c>
      <c r="BA223" s="73" t="str">
        <v>Visual · 10×</v>
      </c>
      <c r="BB223" s="73" t="str">
        <v>Visual · 2.25×</v>
      </c>
      <c r="BC223" s="73" t="str">
        <v>Visual · DV</v>
      </c>
    </row>
    <row r="224" spans="3:55">
      <c r="C224" s="73" t="str" cm="1">
        <f t="array" ref="C224:BC224">TRANSPOSE(_xlfn._xlws.SORT(_xlfn._xlws.FILTER($A$2:$A$279,ISNUMBER(SEARCH('PartLib Table'!N231,$A$2:$A$279)),"not found")))</f>
        <v>Caliper</v>
      </c>
      <c r="D224" s="73" t="str">
        <v>Caliper/Go Gauge</v>
      </c>
      <c r="E224" s="73" t="str">
        <v>Caliper/Go Pin</v>
      </c>
      <c r="F224" s="73" t="str">
        <v>Caliper/Internal (IDT)</v>
      </c>
      <c r="G224" s="73" t="str">
        <v>Comparator / Var.Meas.</v>
      </c>
      <c r="H224" s="73" t="str">
        <v>FI-Visual</v>
      </c>
      <c r="I224" s="73" t="str">
        <v>FI-Visual · (Microscope)</v>
      </c>
      <c r="J224" s="73" t="str">
        <v>FI-Visual · 10×</v>
      </c>
      <c r="K224" s="73" t="str">
        <v>FI-Visual · 2.25×</v>
      </c>
      <c r="L224" s="73" t="str">
        <v>FI-Visual · DV</v>
      </c>
      <c r="M224" s="73" t="str">
        <v>Function Part</v>
      </c>
      <c r="N224" s="73" t="str">
        <v>Functional · Gauge</v>
      </c>
      <c r="O224" s="73" t="str">
        <v>Gauge · Go</v>
      </c>
      <c r="P224" s="73" t="str">
        <v>Gauge · Go/NoGo</v>
      </c>
      <c r="Q224" s="73" t="str">
        <v>Gauge · NoGo</v>
      </c>
      <c r="R224" s="73" t="str">
        <v>Gauge Pins · Go</v>
      </c>
      <c r="S224" s="73" t="str">
        <v>Gauge Pins · Go/NoGo</v>
      </c>
      <c r="T224" s="73" t="str">
        <v>Gauge Pins · NoGo</v>
      </c>
      <c r="U224" s="73" t="str">
        <v>Gauge Pins · Var.Best.Fit.</v>
      </c>
      <c r="V224" s="73" t="str">
        <v>GCMM-000X (CMM) · Pass / Fail</v>
      </c>
      <c r="W224" s="73" t="str">
        <v>GCMM-000X (CMM) · Var.Meas.</v>
      </c>
      <c r="X224" s="73" t="str">
        <v>GOMS-000X (Sylvac)</v>
      </c>
      <c r="Y224" s="73" t="str">
        <v>GRAM-00XX (RAM) · Pass / Fail</v>
      </c>
      <c r="Z224" s="73" t="str">
        <v>GRAM-00XX (RAM) · Program</v>
      </c>
      <c r="AA224" s="73" t="str">
        <v>GRAM-00XX (RAM) · Var.Meas.</v>
      </c>
      <c r="AB224" s="73" t="str">
        <v>GRAM-00XX (RAM) · Visual</v>
      </c>
      <c r="AC224" s="73" t="str">
        <v>Groove Width Micrometer</v>
      </c>
      <c r="AD224" s="73" t="str">
        <v>GTIC-00XX Test Indicator</v>
      </c>
      <c r="AE224" s="73" t="str">
        <v>Indicator / Drop</v>
      </c>
      <c r="AF224" s="73" t="str">
        <v>Inspection Fixture · Go</v>
      </c>
      <c r="AG224" s="73" t="str">
        <v>Inspection Fixture · NoGo</v>
      </c>
      <c r="AH224" s="73" t="str">
        <v>Micrometer · Anvil GMAN-XXXX</v>
      </c>
      <c r="AI224" s="73" t="str">
        <v>Micrometer · Blade</v>
      </c>
      <c r="AJ224" s="73" t="str">
        <v>Micrometer · Disc</v>
      </c>
      <c r="AK224" s="73" t="str">
        <v>Micrometer · Outside</v>
      </c>
      <c r="AL224" s="73" t="str">
        <v>Micrometer · Pitch</v>
      </c>
      <c r="AM224" s="73" t="str">
        <v>Micrometer · Point</v>
      </c>
      <c r="AN224" s="73" t="str">
        <v>Micrometer · Spline</v>
      </c>
      <c r="AO224" s="73" t="str">
        <v xml:space="preserve">Micrometer · Spline / Calc. </v>
      </c>
      <c r="AP224" s="73" t="str">
        <v>not sure</v>
      </c>
      <c r="AQ224" s="73" t="str">
        <v>Ring/Internal (IDT)</v>
      </c>
      <c r="AR224" s="73" t="str">
        <v xml:space="preserve">Test Indicator/Concent. Ga. </v>
      </c>
      <c r="AS224" s="73" t="str">
        <v>Thread Plug Gauge · Go</v>
      </c>
      <c r="AT224" s="73" t="str">
        <v>Thread Plug Gauge · Go/NoGo</v>
      </c>
      <c r="AU224" s="73" t="str">
        <v>Thread Plug Gauge · NoGo</v>
      </c>
      <c r="AV224" s="73" t="str">
        <v>Thread Ring Gauge · Go</v>
      </c>
      <c r="AW224" s="73" t="str">
        <v>Thread Ring Gauge · Go/NoGo</v>
      </c>
      <c r="AX224" s="73" t="str">
        <v>Thread Ring Gauge · NoGo</v>
      </c>
      <c r="AY224" s="73" t="str">
        <v>Visual</v>
      </c>
      <c r="AZ224" s="73" t="str">
        <v>Visual · (Microscope)</v>
      </c>
      <c r="BA224" s="73" t="str">
        <v>Visual · 10×</v>
      </c>
      <c r="BB224" s="73" t="str">
        <v>Visual · 2.25×</v>
      </c>
      <c r="BC224" s="73" t="str">
        <v>Visual · DV</v>
      </c>
    </row>
    <row r="225" spans="3:55">
      <c r="C225" s="73" t="str" cm="1">
        <f t="array" ref="C225:BC225">TRANSPOSE(_xlfn._xlws.SORT(_xlfn._xlws.FILTER($A$2:$A$279,ISNUMBER(SEARCH('PartLib Table'!N232,$A$2:$A$279)),"not found")))</f>
        <v>Caliper</v>
      </c>
      <c r="D225" s="73" t="str">
        <v>Caliper/Go Gauge</v>
      </c>
      <c r="E225" s="73" t="str">
        <v>Caliper/Go Pin</v>
      </c>
      <c r="F225" s="73" t="str">
        <v>Caliper/Internal (IDT)</v>
      </c>
      <c r="G225" s="73" t="str">
        <v>Comparator / Var.Meas.</v>
      </c>
      <c r="H225" s="73" t="str">
        <v>FI-Visual</v>
      </c>
      <c r="I225" s="73" t="str">
        <v>FI-Visual · (Microscope)</v>
      </c>
      <c r="J225" s="73" t="str">
        <v>FI-Visual · 10×</v>
      </c>
      <c r="K225" s="73" t="str">
        <v>FI-Visual · 2.25×</v>
      </c>
      <c r="L225" s="73" t="str">
        <v>FI-Visual · DV</v>
      </c>
      <c r="M225" s="73" t="str">
        <v>Function Part</v>
      </c>
      <c r="N225" s="73" t="str">
        <v>Functional · Gauge</v>
      </c>
      <c r="O225" s="73" t="str">
        <v>Gauge · Go</v>
      </c>
      <c r="P225" s="73" t="str">
        <v>Gauge · Go/NoGo</v>
      </c>
      <c r="Q225" s="73" t="str">
        <v>Gauge · NoGo</v>
      </c>
      <c r="R225" s="73" t="str">
        <v>Gauge Pins · Go</v>
      </c>
      <c r="S225" s="73" t="str">
        <v>Gauge Pins · Go/NoGo</v>
      </c>
      <c r="T225" s="73" t="str">
        <v>Gauge Pins · NoGo</v>
      </c>
      <c r="U225" s="73" t="str">
        <v>Gauge Pins · Var.Best.Fit.</v>
      </c>
      <c r="V225" s="73" t="str">
        <v>GCMM-000X (CMM) · Pass / Fail</v>
      </c>
      <c r="W225" s="73" t="str">
        <v>GCMM-000X (CMM) · Var.Meas.</v>
      </c>
      <c r="X225" s="73" t="str">
        <v>GOMS-000X (Sylvac)</v>
      </c>
      <c r="Y225" s="73" t="str">
        <v>GRAM-00XX (RAM) · Pass / Fail</v>
      </c>
      <c r="Z225" s="73" t="str">
        <v>GRAM-00XX (RAM) · Program</v>
      </c>
      <c r="AA225" s="73" t="str">
        <v>GRAM-00XX (RAM) · Var.Meas.</v>
      </c>
      <c r="AB225" s="73" t="str">
        <v>GRAM-00XX (RAM) · Visual</v>
      </c>
      <c r="AC225" s="73" t="str">
        <v>Groove Width Micrometer</v>
      </c>
      <c r="AD225" s="73" t="str">
        <v>GTIC-00XX Test Indicator</v>
      </c>
      <c r="AE225" s="73" t="str">
        <v>Indicator / Drop</v>
      </c>
      <c r="AF225" s="73" t="str">
        <v>Inspection Fixture · Go</v>
      </c>
      <c r="AG225" s="73" t="str">
        <v>Inspection Fixture · NoGo</v>
      </c>
      <c r="AH225" s="73" t="str">
        <v>Micrometer · Anvil GMAN-XXXX</v>
      </c>
      <c r="AI225" s="73" t="str">
        <v>Micrometer · Blade</v>
      </c>
      <c r="AJ225" s="73" t="str">
        <v>Micrometer · Disc</v>
      </c>
      <c r="AK225" s="73" t="str">
        <v>Micrometer · Outside</v>
      </c>
      <c r="AL225" s="73" t="str">
        <v>Micrometer · Pitch</v>
      </c>
      <c r="AM225" s="73" t="str">
        <v>Micrometer · Point</v>
      </c>
      <c r="AN225" s="73" t="str">
        <v>Micrometer · Spline</v>
      </c>
      <c r="AO225" s="73" t="str">
        <v xml:space="preserve">Micrometer · Spline / Calc. </v>
      </c>
      <c r="AP225" s="73" t="str">
        <v>not sure</v>
      </c>
      <c r="AQ225" s="73" t="str">
        <v>Ring/Internal (IDT)</v>
      </c>
      <c r="AR225" s="73" t="str">
        <v xml:space="preserve">Test Indicator/Concent. Ga. </v>
      </c>
      <c r="AS225" s="73" t="str">
        <v>Thread Plug Gauge · Go</v>
      </c>
      <c r="AT225" s="73" t="str">
        <v>Thread Plug Gauge · Go/NoGo</v>
      </c>
      <c r="AU225" s="73" t="str">
        <v>Thread Plug Gauge · NoGo</v>
      </c>
      <c r="AV225" s="73" t="str">
        <v>Thread Ring Gauge · Go</v>
      </c>
      <c r="AW225" s="73" t="str">
        <v>Thread Ring Gauge · Go/NoGo</v>
      </c>
      <c r="AX225" s="73" t="str">
        <v>Thread Ring Gauge · NoGo</v>
      </c>
      <c r="AY225" s="73" t="str">
        <v>Visual</v>
      </c>
      <c r="AZ225" s="73" t="str">
        <v>Visual · (Microscope)</v>
      </c>
      <c r="BA225" s="73" t="str">
        <v>Visual · 10×</v>
      </c>
      <c r="BB225" s="73" t="str">
        <v>Visual · 2.25×</v>
      </c>
      <c r="BC225" s="73" t="str">
        <v>Visual · DV</v>
      </c>
    </row>
    <row r="226" spans="3:55">
      <c r="C226" s="73" t="str" cm="1">
        <f t="array" ref="C226:BC226">TRANSPOSE(_xlfn._xlws.SORT(_xlfn._xlws.FILTER($A$2:$A$279,ISNUMBER(SEARCH('PartLib Table'!N233,$A$2:$A$279)),"not found")))</f>
        <v>Caliper</v>
      </c>
      <c r="D226" s="73" t="str">
        <v>Caliper/Go Gauge</v>
      </c>
      <c r="E226" s="73" t="str">
        <v>Caliper/Go Pin</v>
      </c>
      <c r="F226" s="73" t="str">
        <v>Caliper/Internal (IDT)</v>
      </c>
      <c r="G226" s="73" t="str">
        <v>Comparator / Var.Meas.</v>
      </c>
      <c r="H226" s="73" t="str">
        <v>FI-Visual</v>
      </c>
      <c r="I226" s="73" t="str">
        <v>FI-Visual · (Microscope)</v>
      </c>
      <c r="J226" s="73" t="str">
        <v>FI-Visual · 10×</v>
      </c>
      <c r="K226" s="73" t="str">
        <v>FI-Visual · 2.25×</v>
      </c>
      <c r="L226" s="73" t="str">
        <v>FI-Visual · DV</v>
      </c>
      <c r="M226" s="73" t="str">
        <v>Function Part</v>
      </c>
      <c r="N226" s="73" t="str">
        <v>Functional · Gauge</v>
      </c>
      <c r="O226" s="73" t="str">
        <v>Gauge · Go</v>
      </c>
      <c r="P226" s="73" t="str">
        <v>Gauge · Go/NoGo</v>
      </c>
      <c r="Q226" s="73" t="str">
        <v>Gauge · NoGo</v>
      </c>
      <c r="R226" s="73" t="str">
        <v>Gauge Pins · Go</v>
      </c>
      <c r="S226" s="73" t="str">
        <v>Gauge Pins · Go/NoGo</v>
      </c>
      <c r="T226" s="73" t="str">
        <v>Gauge Pins · NoGo</v>
      </c>
      <c r="U226" s="73" t="str">
        <v>Gauge Pins · Var.Best.Fit.</v>
      </c>
      <c r="V226" s="73" t="str">
        <v>GCMM-000X (CMM) · Pass / Fail</v>
      </c>
      <c r="W226" s="73" t="str">
        <v>GCMM-000X (CMM) · Var.Meas.</v>
      </c>
      <c r="X226" s="73" t="str">
        <v>GOMS-000X (Sylvac)</v>
      </c>
      <c r="Y226" s="73" t="str">
        <v>GRAM-00XX (RAM) · Pass / Fail</v>
      </c>
      <c r="Z226" s="73" t="str">
        <v>GRAM-00XX (RAM) · Program</v>
      </c>
      <c r="AA226" s="73" t="str">
        <v>GRAM-00XX (RAM) · Var.Meas.</v>
      </c>
      <c r="AB226" s="73" t="str">
        <v>GRAM-00XX (RAM) · Visual</v>
      </c>
      <c r="AC226" s="73" t="str">
        <v>Groove Width Micrometer</v>
      </c>
      <c r="AD226" s="73" t="str">
        <v>GTIC-00XX Test Indicator</v>
      </c>
      <c r="AE226" s="73" t="str">
        <v>Indicator / Drop</v>
      </c>
      <c r="AF226" s="73" t="str">
        <v>Inspection Fixture · Go</v>
      </c>
      <c r="AG226" s="73" t="str">
        <v>Inspection Fixture · NoGo</v>
      </c>
      <c r="AH226" s="73" t="str">
        <v>Micrometer · Anvil GMAN-XXXX</v>
      </c>
      <c r="AI226" s="73" t="str">
        <v>Micrometer · Blade</v>
      </c>
      <c r="AJ226" s="73" t="str">
        <v>Micrometer · Disc</v>
      </c>
      <c r="AK226" s="73" t="str">
        <v>Micrometer · Outside</v>
      </c>
      <c r="AL226" s="73" t="str">
        <v>Micrometer · Pitch</v>
      </c>
      <c r="AM226" s="73" t="str">
        <v>Micrometer · Point</v>
      </c>
      <c r="AN226" s="73" t="str">
        <v>Micrometer · Spline</v>
      </c>
      <c r="AO226" s="73" t="str">
        <v xml:space="preserve">Micrometer · Spline / Calc. </v>
      </c>
      <c r="AP226" s="73" t="str">
        <v>not sure</v>
      </c>
      <c r="AQ226" s="73" t="str">
        <v>Ring/Internal (IDT)</v>
      </c>
      <c r="AR226" s="73" t="str">
        <v xml:space="preserve">Test Indicator/Concent. Ga. </v>
      </c>
      <c r="AS226" s="73" t="str">
        <v>Thread Plug Gauge · Go</v>
      </c>
      <c r="AT226" s="73" t="str">
        <v>Thread Plug Gauge · Go/NoGo</v>
      </c>
      <c r="AU226" s="73" t="str">
        <v>Thread Plug Gauge · NoGo</v>
      </c>
      <c r="AV226" s="73" t="str">
        <v>Thread Ring Gauge · Go</v>
      </c>
      <c r="AW226" s="73" t="str">
        <v>Thread Ring Gauge · Go/NoGo</v>
      </c>
      <c r="AX226" s="73" t="str">
        <v>Thread Ring Gauge · NoGo</v>
      </c>
      <c r="AY226" s="73" t="str">
        <v>Visual</v>
      </c>
      <c r="AZ226" s="73" t="str">
        <v>Visual · (Microscope)</v>
      </c>
      <c r="BA226" s="73" t="str">
        <v>Visual · 10×</v>
      </c>
      <c r="BB226" s="73" t="str">
        <v>Visual · 2.25×</v>
      </c>
      <c r="BC226" s="73" t="str">
        <v>Visual · DV</v>
      </c>
    </row>
    <row r="227" spans="3:55">
      <c r="C227" s="73" t="str" cm="1">
        <f t="array" ref="C227:BC227">TRANSPOSE(_xlfn._xlws.SORT(_xlfn._xlws.FILTER($A$2:$A$279,ISNUMBER(SEARCH('PartLib Table'!N234,$A$2:$A$279)),"not found")))</f>
        <v>Caliper</v>
      </c>
      <c r="D227" s="73" t="str">
        <v>Caliper/Go Gauge</v>
      </c>
      <c r="E227" s="73" t="str">
        <v>Caliper/Go Pin</v>
      </c>
      <c r="F227" s="73" t="str">
        <v>Caliper/Internal (IDT)</v>
      </c>
      <c r="G227" s="73" t="str">
        <v>Comparator / Var.Meas.</v>
      </c>
      <c r="H227" s="73" t="str">
        <v>FI-Visual</v>
      </c>
      <c r="I227" s="73" t="str">
        <v>FI-Visual · (Microscope)</v>
      </c>
      <c r="J227" s="73" t="str">
        <v>FI-Visual · 10×</v>
      </c>
      <c r="K227" s="73" t="str">
        <v>FI-Visual · 2.25×</v>
      </c>
      <c r="L227" s="73" t="str">
        <v>FI-Visual · DV</v>
      </c>
      <c r="M227" s="73" t="str">
        <v>Function Part</v>
      </c>
      <c r="N227" s="73" t="str">
        <v>Functional · Gauge</v>
      </c>
      <c r="O227" s="73" t="str">
        <v>Gauge · Go</v>
      </c>
      <c r="P227" s="73" t="str">
        <v>Gauge · Go/NoGo</v>
      </c>
      <c r="Q227" s="73" t="str">
        <v>Gauge · NoGo</v>
      </c>
      <c r="R227" s="73" t="str">
        <v>Gauge Pins · Go</v>
      </c>
      <c r="S227" s="73" t="str">
        <v>Gauge Pins · Go/NoGo</v>
      </c>
      <c r="T227" s="73" t="str">
        <v>Gauge Pins · NoGo</v>
      </c>
      <c r="U227" s="73" t="str">
        <v>Gauge Pins · Var.Best.Fit.</v>
      </c>
      <c r="V227" s="73" t="str">
        <v>GCMM-000X (CMM) · Pass / Fail</v>
      </c>
      <c r="W227" s="73" t="str">
        <v>GCMM-000X (CMM) · Var.Meas.</v>
      </c>
      <c r="X227" s="73" t="str">
        <v>GOMS-000X (Sylvac)</v>
      </c>
      <c r="Y227" s="73" t="str">
        <v>GRAM-00XX (RAM) · Pass / Fail</v>
      </c>
      <c r="Z227" s="73" t="str">
        <v>GRAM-00XX (RAM) · Program</v>
      </c>
      <c r="AA227" s="73" t="str">
        <v>GRAM-00XX (RAM) · Var.Meas.</v>
      </c>
      <c r="AB227" s="73" t="str">
        <v>GRAM-00XX (RAM) · Visual</v>
      </c>
      <c r="AC227" s="73" t="str">
        <v>Groove Width Micrometer</v>
      </c>
      <c r="AD227" s="73" t="str">
        <v>GTIC-00XX Test Indicator</v>
      </c>
      <c r="AE227" s="73" t="str">
        <v>Indicator / Drop</v>
      </c>
      <c r="AF227" s="73" t="str">
        <v>Inspection Fixture · Go</v>
      </c>
      <c r="AG227" s="73" t="str">
        <v>Inspection Fixture · NoGo</v>
      </c>
      <c r="AH227" s="73" t="str">
        <v>Micrometer · Anvil GMAN-XXXX</v>
      </c>
      <c r="AI227" s="73" t="str">
        <v>Micrometer · Blade</v>
      </c>
      <c r="AJ227" s="73" t="str">
        <v>Micrometer · Disc</v>
      </c>
      <c r="AK227" s="73" t="str">
        <v>Micrometer · Outside</v>
      </c>
      <c r="AL227" s="73" t="str">
        <v>Micrometer · Pitch</v>
      </c>
      <c r="AM227" s="73" t="str">
        <v>Micrometer · Point</v>
      </c>
      <c r="AN227" s="73" t="str">
        <v>Micrometer · Spline</v>
      </c>
      <c r="AO227" s="73" t="str">
        <v xml:space="preserve">Micrometer · Spline / Calc. </v>
      </c>
      <c r="AP227" s="73" t="str">
        <v>not sure</v>
      </c>
      <c r="AQ227" s="73" t="str">
        <v>Ring/Internal (IDT)</v>
      </c>
      <c r="AR227" s="73" t="str">
        <v xml:space="preserve">Test Indicator/Concent. Ga. </v>
      </c>
      <c r="AS227" s="73" t="str">
        <v>Thread Plug Gauge · Go</v>
      </c>
      <c r="AT227" s="73" t="str">
        <v>Thread Plug Gauge · Go/NoGo</v>
      </c>
      <c r="AU227" s="73" t="str">
        <v>Thread Plug Gauge · NoGo</v>
      </c>
      <c r="AV227" s="73" t="str">
        <v>Thread Ring Gauge · Go</v>
      </c>
      <c r="AW227" s="73" t="str">
        <v>Thread Ring Gauge · Go/NoGo</v>
      </c>
      <c r="AX227" s="73" t="str">
        <v>Thread Ring Gauge · NoGo</v>
      </c>
      <c r="AY227" s="73" t="str">
        <v>Visual</v>
      </c>
      <c r="AZ227" s="73" t="str">
        <v>Visual · (Microscope)</v>
      </c>
      <c r="BA227" s="73" t="str">
        <v>Visual · 10×</v>
      </c>
      <c r="BB227" s="73" t="str">
        <v>Visual · 2.25×</v>
      </c>
      <c r="BC227" s="73" t="str">
        <v>Visual · DV</v>
      </c>
    </row>
    <row r="228" spans="3:55">
      <c r="C228" s="73" t="str" cm="1">
        <f t="array" ref="C228:BC228">TRANSPOSE(_xlfn._xlws.SORT(_xlfn._xlws.FILTER($A$2:$A$279,ISNUMBER(SEARCH('PartLib Table'!N235,$A$2:$A$279)),"not found")))</f>
        <v>Caliper</v>
      </c>
      <c r="D228" s="73" t="str">
        <v>Caliper/Go Gauge</v>
      </c>
      <c r="E228" s="73" t="str">
        <v>Caliper/Go Pin</v>
      </c>
      <c r="F228" s="73" t="str">
        <v>Caliper/Internal (IDT)</v>
      </c>
      <c r="G228" s="73" t="str">
        <v>Comparator / Var.Meas.</v>
      </c>
      <c r="H228" s="73" t="str">
        <v>FI-Visual</v>
      </c>
      <c r="I228" s="73" t="str">
        <v>FI-Visual · (Microscope)</v>
      </c>
      <c r="J228" s="73" t="str">
        <v>FI-Visual · 10×</v>
      </c>
      <c r="K228" s="73" t="str">
        <v>FI-Visual · 2.25×</v>
      </c>
      <c r="L228" s="73" t="str">
        <v>FI-Visual · DV</v>
      </c>
      <c r="M228" s="73" t="str">
        <v>Function Part</v>
      </c>
      <c r="N228" s="73" t="str">
        <v>Functional · Gauge</v>
      </c>
      <c r="O228" s="73" t="str">
        <v>Gauge · Go</v>
      </c>
      <c r="P228" s="73" t="str">
        <v>Gauge · Go/NoGo</v>
      </c>
      <c r="Q228" s="73" t="str">
        <v>Gauge · NoGo</v>
      </c>
      <c r="R228" s="73" t="str">
        <v>Gauge Pins · Go</v>
      </c>
      <c r="S228" s="73" t="str">
        <v>Gauge Pins · Go/NoGo</v>
      </c>
      <c r="T228" s="73" t="str">
        <v>Gauge Pins · NoGo</v>
      </c>
      <c r="U228" s="73" t="str">
        <v>Gauge Pins · Var.Best.Fit.</v>
      </c>
      <c r="V228" s="73" t="str">
        <v>GCMM-000X (CMM) · Pass / Fail</v>
      </c>
      <c r="W228" s="73" t="str">
        <v>GCMM-000X (CMM) · Var.Meas.</v>
      </c>
      <c r="X228" s="73" t="str">
        <v>GOMS-000X (Sylvac)</v>
      </c>
      <c r="Y228" s="73" t="str">
        <v>GRAM-00XX (RAM) · Pass / Fail</v>
      </c>
      <c r="Z228" s="73" t="str">
        <v>GRAM-00XX (RAM) · Program</v>
      </c>
      <c r="AA228" s="73" t="str">
        <v>GRAM-00XX (RAM) · Var.Meas.</v>
      </c>
      <c r="AB228" s="73" t="str">
        <v>GRAM-00XX (RAM) · Visual</v>
      </c>
      <c r="AC228" s="73" t="str">
        <v>Groove Width Micrometer</v>
      </c>
      <c r="AD228" s="73" t="str">
        <v>GTIC-00XX Test Indicator</v>
      </c>
      <c r="AE228" s="73" t="str">
        <v>Indicator / Drop</v>
      </c>
      <c r="AF228" s="73" t="str">
        <v>Inspection Fixture · Go</v>
      </c>
      <c r="AG228" s="73" t="str">
        <v>Inspection Fixture · NoGo</v>
      </c>
      <c r="AH228" s="73" t="str">
        <v>Micrometer · Anvil GMAN-XXXX</v>
      </c>
      <c r="AI228" s="73" t="str">
        <v>Micrometer · Blade</v>
      </c>
      <c r="AJ228" s="73" t="str">
        <v>Micrometer · Disc</v>
      </c>
      <c r="AK228" s="73" t="str">
        <v>Micrometer · Outside</v>
      </c>
      <c r="AL228" s="73" t="str">
        <v>Micrometer · Pitch</v>
      </c>
      <c r="AM228" s="73" t="str">
        <v>Micrometer · Point</v>
      </c>
      <c r="AN228" s="73" t="str">
        <v>Micrometer · Spline</v>
      </c>
      <c r="AO228" s="73" t="str">
        <v xml:space="preserve">Micrometer · Spline / Calc. </v>
      </c>
      <c r="AP228" s="73" t="str">
        <v>not sure</v>
      </c>
      <c r="AQ228" s="73" t="str">
        <v>Ring/Internal (IDT)</v>
      </c>
      <c r="AR228" s="73" t="str">
        <v xml:space="preserve">Test Indicator/Concent. Ga. </v>
      </c>
      <c r="AS228" s="73" t="str">
        <v>Thread Plug Gauge · Go</v>
      </c>
      <c r="AT228" s="73" t="str">
        <v>Thread Plug Gauge · Go/NoGo</v>
      </c>
      <c r="AU228" s="73" t="str">
        <v>Thread Plug Gauge · NoGo</v>
      </c>
      <c r="AV228" s="73" t="str">
        <v>Thread Ring Gauge · Go</v>
      </c>
      <c r="AW228" s="73" t="str">
        <v>Thread Ring Gauge · Go/NoGo</v>
      </c>
      <c r="AX228" s="73" t="str">
        <v>Thread Ring Gauge · NoGo</v>
      </c>
      <c r="AY228" s="73" t="str">
        <v>Visual</v>
      </c>
      <c r="AZ228" s="73" t="str">
        <v>Visual · (Microscope)</v>
      </c>
      <c r="BA228" s="73" t="str">
        <v>Visual · 10×</v>
      </c>
      <c r="BB228" s="73" t="str">
        <v>Visual · 2.25×</v>
      </c>
      <c r="BC228" s="73" t="str">
        <v>Visual · DV</v>
      </c>
    </row>
    <row r="229" spans="3:55">
      <c r="C229" s="73" t="str" cm="1">
        <f t="array" ref="C229:BC229">TRANSPOSE(_xlfn._xlws.SORT(_xlfn._xlws.FILTER($A$2:$A$279,ISNUMBER(SEARCH('PartLib Table'!N236,$A$2:$A$279)),"not found")))</f>
        <v>Caliper</v>
      </c>
      <c r="D229" s="73" t="str">
        <v>Caliper/Go Gauge</v>
      </c>
      <c r="E229" s="73" t="str">
        <v>Caliper/Go Pin</v>
      </c>
      <c r="F229" s="73" t="str">
        <v>Caliper/Internal (IDT)</v>
      </c>
      <c r="G229" s="73" t="str">
        <v>Comparator / Var.Meas.</v>
      </c>
      <c r="H229" s="73" t="str">
        <v>FI-Visual</v>
      </c>
      <c r="I229" s="73" t="str">
        <v>FI-Visual · (Microscope)</v>
      </c>
      <c r="J229" s="73" t="str">
        <v>FI-Visual · 10×</v>
      </c>
      <c r="K229" s="73" t="str">
        <v>FI-Visual · 2.25×</v>
      </c>
      <c r="L229" s="73" t="str">
        <v>FI-Visual · DV</v>
      </c>
      <c r="M229" s="73" t="str">
        <v>Function Part</v>
      </c>
      <c r="N229" s="73" t="str">
        <v>Functional · Gauge</v>
      </c>
      <c r="O229" s="73" t="str">
        <v>Gauge · Go</v>
      </c>
      <c r="P229" s="73" t="str">
        <v>Gauge · Go/NoGo</v>
      </c>
      <c r="Q229" s="73" t="str">
        <v>Gauge · NoGo</v>
      </c>
      <c r="R229" s="73" t="str">
        <v>Gauge Pins · Go</v>
      </c>
      <c r="S229" s="73" t="str">
        <v>Gauge Pins · Go/NoGo</v>
      </c>
      <c r="T229" s="73" t="str">
        <v>Gauge Pins · NoGo</v>
      </c>
      <c r="U229" s="73" t="str">
        <v>Gauge Pins · Var.Best.Fit.</v>
      </c>
      <c r="V229" s="73" t="str">
        <v>GCMM-000X (CMM) · Pass / Fail</v>
      </c>
      <c r="W229" s="73" t="str">
        <v>GCMM-000X (CMM) · Var.Meas.</v>
      </c>
      <c r="X229" s="73" t="str">
        <v>GOMS-000X (Sylvac)</v>
      </c>
      <c r="Y229" s="73" t="str">
        <v>GRAM-00XX (RAM) · Pass / Fail</v>
      </c>
      <c r="Z229" s="73" t="str">
        <v>GRAM-00XX (RAM) · Program</v>
      </c>
      <c r="AA229" s="73" t="str">
        <v>GRAM-00XX (RAM) · Var.Meas.</v>
      </c>
      <c r="AB229" s="73" t="str">
        <v>GRAM-00XX (RAM) · Visual</v>
      </c>
      <c r="AC229" s="73" t="str">
        <v>Groove Width Micrometer</v>
      </c>
      <c r="AD229" s="73" t="str">
        <v>GTIC-00XX Test Indicator</v>
      </c>
      <c r="AE229" s="73" t="str">
        <v>Indicator / Drop</v>
      </c>
      <c r="AF229" s="73" t="str">
        <v>Inspection Fixture · Go</v>
      </c>
      <c r="AG229" s="73" t="str">
        <v>Inspection Fixture · NoGo</v>
      </c>
      <c r="AH229" s="73" t="str">
        <v>Micrometer · Anvil GMAN-XXXX</v>
      </c>
      <c r="AI229" s="73" t="str">
        <v>Micrometer · Blade</v>
      </c>
      <c r="AJ229" s="73" t="str">
        <v>Micrometer · Disc</v>
      </c>
      <c r="AK229" s="73" t="str">
        <v>Micrometer · Outside</v>
      </c>
      <c r="AL229" s="73" t="str">
        <v>Micrometer · Pitch</v>
      </c>
      <c r="AM229" s="73" t="str">
        <v>Micrometer · Point</v>
      </c>
      <c r="AN229" s="73" t="str">
        <v>Micrometer · Spline</v>
      </c>
      <c r="AO229" s="73" t="str">
        <v xml:space="preserve">Micrometer · Spline / Calc. </v>
      </c>
      <c r="AP229" s="73" t="str">
        <v>not sure</v>
      </c>
      <c r="AQ229" s="73" t="str">
        <v>Ring/Internal (IDT)</v>
      </c>
      <c r="AR229" s="73" t="str">
        <v xml:space="preserve">Test Indicator/Concent. Ga. </v>
      </c>
      <c r="AS229" s="73" t="str">
        <v>Thread Plug Gauge · Go</v>
      </c>
      <c r="AT229" s="73" t="str">
        <v>Thread Plug Gauge · Go/NoGo</v>
      </c>
      <c r="AU229" s="73" t="str">
        <v>Thread Plug Gauge · NoGo</v>
      </c>
      <c r="AV229" s="73" t="str">
        <v>Thread Ring Gauge · Go</v>
      </c>
      <c r="AW229" s="73" t="str">
        <v>Thread Ring Gauge · Go/NoGo</v>
      </c>
      <c r="AX229" s="73" t="str">
        <v>Thread Ring Gauge · NoGo</v>
      </c>
      <c r="AY229" s="73" t="str">
        <v>Visual</v>
      </c>
      <c r="AZ229" s="73" t="str">
        <v>Visual · (Microscope)</v>
      </c>
      <c r="BA229" s="73" t="str">
        <v>Visual · 10×</v>
      </c>
      <c r="BB229" s="73" t="str">
        <v>Visual · 2.25×</v>
      </c>
      <c r="BC229" s="73" t="str">
        <v>Visual · DV</v>
      </c>
    </row>
    <row r="230" spans="3:55">
      <c r="C230" s="73" t="str" cm="1">
        <f t="array" ref="C230:BC230">TRANSPOSE(_xlfn._xlws.SORT(_xlfn._xlws.FILTER($A$2:$A$279,ISNUMBER(SEARCH('PartLib Table'!N237,$A$2:$A$279)),"not found")))</f>
        <v>Caliper</v>
      </c>
      <c r="D230" s="73" t="str">
        <v>Caliper/Go Gauge</v>
      </c>
      <c r="E230" s="73" t="str">
        <v>Caliper/Go Pin</v>
      </c>
      <c r="F230" s="73" t="str">
        <v>Caliper/Internal (IDT)</v>
      </c>
      <c r="G230" s="73" t="str">
        <v>Comparator / Var.Meas.</v>
      </c>
      <c r="H230" s="73" t="str">
        <v>FI-Visual</v>
      </c>
      <c r="I230" s="73" t="str">
        <v>FI-Visual · (Microscope)</v>
      </c>
      <c r="J230" s="73" t="str">
        <v>FI-Visual · 10×</v>
      </c>
      <c r="K230" s="73" t="str">
        <v>FI-Visual · 2.25×</v>
      </c>
      <c r="L230" s="73" t="str">
        <v>FI-Visual · DV</v>
      </c>
      <c r="M230" s="73" t="str">
        <v>Function Part</v>
      </c>
      <c r="N230" s="73" t="str">
        <v>Functional · Gauge</v>
      </c>
      <c r="O230" s="73" t="str">
        <v>Gauge · Go</v>
      </c>
      <c r="P230" s="73" t="str">
        <v>Gauge · Go/NoGo</v>
      </c>
      <c r="Q230" s="73" t="str">
        <v>Gauge · NoGo</v>
      </c>
      <c r="R230" s="73" t="str">
        <v>Gauge Pins · Go</v>
      </c>
      <c r="S230" s="73" t="str">
        <v>Gauge Pins · Go/NoGo</v>
      </c>
      <c r="T230" s="73" t="str">
        <v>Gauge Pins · NoGo</v>
      </c>
      <c r="U230" s="73" t="str">
        <v>Gauge Pins · Var.Best.Fit.</v>
      </c>
      <c r="V230" s="73" t="str">
        <v>GCMM-000X (CMM) · Pass / Fail</v>
      </c>
      <c r="W230" s="73" t="str">
        <v>GCMM-000X (CMM) · Var.Meas.</v>
      </c>
      <c r="X230" s="73" t="str">
        <v>GOMS-000X (Sylvac)</v>
      </c>
      <c r="Y230" s="73" t="str">
        <v>GRAM-00XX (RAM) · Pass / Fail</v>
      </c>
      <c r="Z230" s="73" t="str">
        <v>GRAM-00XX (RAM) · Program</v>
      </c>
      <c r="AA230" s="73" t="str">
        <v>GRAM-00XX (RAM) · Var.Meas.</v>
      </c>
      <c r="AB230" s="73" t="str">
        <v>GRAM-00XX (RAM) · Visual</v>
      </c>
      <c r="AC230" s="73" t="str">
        <v>Groove Width Micrometer</v>
      </c>
      <c r="AD230" s="73" t="str">
        <v>GTIC-00XX Test Indicator</v>
      </c>
      <c r="AE230" s="73" t="str">
        <v>Indicator / Drop</v>
      </c>
      <c r="AF230" s="73" t="str">
        <v>Inspection Fixture · Go</v>
      </c>
      <c r="AG230" s="73" t="str">
        <v>Inspection Fixture · NoGo</v>
      </c>
      <c r="AH230" s="73" t="str">
        <v>Micrometer · Anvil GMAN-XXXX</v>
      </c>
      <c r="AI230" s="73" t="str">
        <v>Micrometer · Blade</v>
      </c>
      <c r="AJ230" s="73" t="str">
        <v>Micrometer · Disc</v>
      </c>
      <c r="AK230" s="73" t="str">
        <v>Micrometer · Outside</v>
      </c>
      <c r="AL230" s="73" t="str">
        <v>Micrometer · Pitch</v>
      </c>
      <c r="AM230" s="73" t="str">
        <v>Micrometer · Point</v>
      </c>
      <c r="AN230" s="73" t="str">
        <v>Micrometer · Spline</v>
      </c>
      <c r="AO230" s="73" t="str">
        <v xml:space="preserve">Micrometer · Spline / Calc. </v>
      </c>
      <c r="AP230" s="73" t="str">
        <v>not sure</v>
      </c>
      <c r="AQ230" s="73" t="str">
        <v>Ring/Internal (IDT)</v>
      </c>
      <c r="AR230" s="73" t="str">
        <v xml:space="preserve">Test Indicator/Concent. Ga. </v>
      </c>
      <c r="AS230" s="73" t="str">
        <v>Thread Plug Gauge · Go</v>
      </c>
      <c r="AT230" s="73" t="str">
        <v>Thread Plug Gauge · Go/NoGo</v>
      </c>
      <c r="AU230" s="73" t="str">
        <v>Thread Plug Gauge · NoGo</v>
      </c>
      <c r="AV230" s="73" t="str">
        <v>Thread Ring Gauge · Go</v>
      </c>
      <c r="AW230" s="73" t="str">
        <v>Thread Ring Gauge · Go/NoGo</v>
      </c>
      <c r="AX230" s="73" t="str">
        <v>Thread Ring Gauge · NoGo</v>
      </c>
      <c r="AY230" s="73" t="str">
        <v>Visual</v>
      </c>
      <c r="AZ230" s="73" t="str">
        <v>Visual · (Microscope)</v>
      </c>
      <c r="BA230" s="73" t="str">
        <v>Visual · 10×</v>
      </c>
      <c r="BB230" s="73" t="str">
        <v>Visual · 2.25×</v>
      </c>
      <c r="BC230" s="73" t="str">
        <v>Visual · DV</v>
      </c>
    </row>
    <row r="231" spans="3:55">
      <c r="C231" s="73" t="str" cm="1">
        <f t="array" ref="C231:BC231">TRANSPOSE(_xlfn._xlws.SORT(_xlfn._xlws.FILTER($A$2:$A$279,ISNUMBER(SEARCH('PartLib Table'!N238,$A$2:$A$279)),"not found")))</f>
        <v>Caliper</v>
      </c>
      <c r="D231" s="73" t="str">
        <v>Caliper/Go Gauge</v>
      </c>
      <c r="E231" s="73" t="str">
        <v>Caliper/Go Pin</v>
      </c>
      <c r="F231" s="73" t="str">
        <v>Caliper/Internal (IDT)</v>
      </c>
      <c r="G231" s="73" t="str">
        <v>Comparator / Var.Meas.</v>
      </c>
      <c r="H231" s="73" t="str">
        <v>FI-Visual</v>
      </c>
      <c r="I231" s="73" t="str">
        <v>FI-Visual · (Microscope)</v>
      </c>
      <c r="J231" s="73" t="str">
        <v>FI-Visual · 10×</v>
      </c>
      <c r="K231" s="73" t="str">
        <v>FI-Visual · 2.25×</v>
      </c>
      <c r="L231" s="73" t="str">
        <v>FI-Visual · DV</v>
      </c>
      <c r="M231" s="73" t="str">
        <v>Function Part</v>
      </c>
      <c r="N231" s="73" t="str">
        <v>Functional · Gauge</v>
      </c>
      <c r="O231" s="73" t="str">
        <v>Gauge · Go</v>
      </c>
      <c r="P231" s="73" t="str">
        <v>Gauge · Go/NoGo</v>
      </c>
      <c r="Q231" s="73" t="str">
        <v>Gauge · NoGo</v>
      </c>
      <c r="R231" s="73" t="str">
        <v>Gauge Pins · Go</v>
      </c>
      <c r="S231" s="73" t="str">
        <v>Gauge Pins · Go/NoGo</v>
      </c>
      <c r="T231" s="73" t="str">
        <v>Gauge Pins · NoGo</v>
      </c>
      <c r="U231" s="73" t="str">
        <v>Gauge Pins · Var.Best.Fit.</v>
      </c>
      <c r="V231" s="73" t="str">
        <v>GCMM-000X (CMM) · Pass / Fail</v>
      </c>
      <c r="W231" s="73" t="str">
        <v>GCMM-000X (CMM) · Var.Meas.</v>
      </c>
      <c r="X231" s="73" t="str">
        <v>GOMS-000X (Sylvac)</v>
      </c>
      <c r="Y231" s="73" t="str">
        <v>GRAM-00XX (RAM) · Pass / Fail</v>
      </c>
      <c r="Z231" s="73" t="str">
        <v>GRAM-00XX (RAM) · Program</v>
      </c>
      <c r="AA231" s="73" t="str">
        <v>GRAM-00XX (RAM) · Var.Meas.</v>
      </c>
      <c r="AB231" s="73" t="str">
        <v>GRAM-00XX (RAM) · Visual</v>
      </c>
      <c r="AC231" s="73" t="str">
        <v>Groove Width Micrometer</v>
      </c>
      <c r="AD231" s="73" t="str">
        <v>GTIC-00XX Test Indicator</v>
      </c>
      <c r="AE231" s="73" t="str">
        <v>Indicator / Drop</v>
      </c>
      <c r="AF231" s="73" t="str">
        <v>Inspection Fixture · Go</v>
      </c>
      <c r="AG231" s="73" t="str">
        <v>Inspection Fixture · NoGo</v>
      </c>
      <c r="AH231" s="73" t="str">
        <v>Micrometer · Anvil GMAN-XXXX</v>
      </c>
      <c r="AI231" s="73" t="str">
        <v>Micrometer · Blade</v>
      </c>
      <c r="AJ231" s="73" t="str">
        <v>Micrometer · Disc</v>
      </c>
      <c r="AK231" s="73" t="str">
        <v>Micrometer · Outside</v>
      </c>
      <c r="AL231" s="73" t="str">
        <v>Micrometer · Pitch</v>
      </c>
      <c r="AM231" s="73" t="str">
        <v>Micrometer · Point</v>
      </c>
      <c r="AN231" s="73" t="str">
        <v>Micrometer · Spline</v>
      </c>
      <c r="AO231" s="73" t="str">
        <v xml:space="preserve">Micrometer · Spline / Calc. </v>
      </c>
      <c r="AP231" s="73" t="str">
        <v>not sure</v>
      </c>
      <c r="AQ231" s="73" t="str">
        <v>Ring/Internal (IDT)</v>
      </c>
      <c r="AR231" s="73" t="str">
        <v xml:space="preserve">Test Indicator/Concent. Ga. </v>
      </c>
      <c r="AS231" s="73" t="str">
        <v>Thread Plug Gauge · Go</v>
      </c>
      <c r="AT231" s="73" t="str">
        <v>Thread Plug Gauge · Go/NoGo</v>
      </c>
      <c r="AU231" s="73" t="str">
        <v>Thread Plug Gauge · NoGo</v>
      </c>
      <c r="AV231" s="73" t="str">
        <v>Thread Ring Gauge · Go</v>
      </c>
      <c r="AW231" s="73" t="str">
        <v>Thread Ring Gauge · Go/NoGo</v>
      </c>
      <c r="AX231" s="73" t="str">
        <v>Thread Ring Gauge · NoGo</v>
      </c>
      <c r="AY231" s="73" t="str">
        <v>Visual</v>
      </c>
      <c r="AZ231" s="73" t="str">
        <v>Visual · (Microscope)</v>
      </c>
      <c r="BA231" s="73" t="str">
        <v>Visual · 10×</v>
      </c>
      <c r="BB231" s="73" t="str">
        <v>Visual · 2.25×</v>
      </c>
      <c r="BC231" s="73" t="str">
        <v>Visual · DV</v>
      </c>
    </row>
    <row r="232" spans="3:55">
      <c r="C232" s="73" t="str" cm="1">
        <f t="array" ref="C232:BC232">TRANSPOSE(_xlfn._xlws.SORT(_xlfn._xlws.FILTER($A$2:$A$279,ISNUMBER(SEARCH('PartLib Table'!N239,$A$2:$A$279)),"not found")))</f>
        <v>Caliper</v>
      </c>
      <c r="D232" s="73" t="str">
        <v>Caliper/Go Gauge</v>
      </c>
      <c r="E232" s="73" t="str">
        <v>Caliper/Go Pin</v>
      </c>
      <c r="F232" s="73" t="str">
        <v>Caliper/Internal (IDT)</v>
      </c>
      <c r="G232" s="73" t="str">
        <v>Comparator / Var.Meas.</v>
      </c>
      <c r="H232" s="73" t="str">
        <v>FI-Visual</v>
      </c>
      <c r="I232" s="73" t="str">
        <v>FI-Visual · (Microscope)</v>
      </c>
      <c r="J232" s="73" t="str">
        <v>FI-Visual · 10×</v>
      </c>
      <c r="K232" s="73" t="str">
        <v>FI-Visual · 2.25×</v>
      </c>
      <c r="L232" s="73" t="str">
        <v>FI-Visual · DV</v>
      </c>
      <c r="M232" s="73" t="str">
        <v>Function Part</v>
      </c>
      <c r="N232" s="73" t="str">
        <v>Functional · Gauge</v>
      </c>
      <c r="O232" s="73" t="str">
        <v>Gauge · Go</v>
      </c>
      <c r="P232" s="73" t="str">
        <v>Gauge · Go/NoGo</v>
      </c>
      <c r="Q232" s="73" t="str">
        <v>Gauge · NoGo</v>
      </c>
      <c r="R232" s="73" t="str">
        <v>Gauge Pins · Go</v>
      </c>
      <c r="S232" s="73" t="str">
        <v>Gauge Pins · Go/NoGo</v>
      </c>
      <c r="T232" s="73" t="str">
        <v>Gauge Pins · NoGo</v>
      </c>
      <c r="U232" s="73" t="str">
        <v>Gauge Pins · Var.Best.Fit.</v>
      </c>
      <c r="V232" s="73" t="str">
        <v>GCMM-000X (CMM) · Pass / Fail</v>
      </c>
      <c r="W232" s="73" t="str">
        <v>GCMM-000X (CMM) · Var.Meas.</v>
      </c>
      <c r="X232" s="73" t="str">
        <v>GOMS-000X (Sylvac)</v>
      </c>
      <c r="Y232" s="73" t="str">
        <v>GRAM-00XX (RAM) · Pass / Fail</v>
      </c>
      <c r="Z232" s="73" t="str">
        <v>GRAM-00XX (RAM) · Program</v>
      </c>
      <c r="AA232" s="73" t="str">
        <v>GRAM-00XX (RAM) · Var.Meas.</v>
      </c>
      <c r="AB232" s="73" t="str">
        <v>GRAM-00XX (RAM) · Visual</v>
      </c>
      <c r="AC232" s="73" t="str">
        <v>Groove Width Micrometer</v>
      </c>
      <c r="AD232" s="73" t="str">
        <v>GTIC-00XX Test Indicator</v>
      </c>
      <c r="AE232" s="73" t="str">
        <v>Indicator / Drop</v>
      </c>
      <c r="AF232" s="73" t="str">
        <v>Inspection Fixture · Go</v>
      </c>
      <c r="AG232" s="73" t="str">
        <v>Inspection Fixture · NoGo</v>
      </c>
      <c r="AH232" s="73" t="str">
        <v>Micrometer · Anvil GMAN-XXXX</v>
      </c>
      <c r="AI232" s="73" t="str">
        <v>Micrometer · Blade</v>
      </c>
      <c r="AJ232" s="73" t="str">
        <v>Micrometer · Disc</v>
      </c>
      <c r="AK232" s="73" t="str">
        <v>Micrometer · Outside</v>
      </c>
      <c r="AL232" s="73" t="str">
        <v>Micrometer · Pitch</v>
      </c>
      <c r="AM232" s="73" t="str">
        <v>Micrometer · Point</v>
      </c>
      <c r="AN232" s="73" t="str">
        <v>Micrometer · Spline</v>
      </c>
      <c r="AO232" s="73" t="str">
        <v xml:space="preserve">Micrometer · Spline / Calc. </v>
      </c>
      <c r="AP232" s="73" t="str">
        <v>not sure</v>
      </c>
      <c r="AQ232" s="73" t="str">
        <v>Ring/Internal (IDT)</v>
      </c>
      <c r="AR232" s="73" t="str">
        <v xml:space="preserve">Test Indicator/Concent. Ga. </v>
      </c>
      <c r="AS232" s="73" t="str">
        <v>Thread Plug Gauge · Go</v>
      </c>
      <c r="AT232" s="73" t="str">
        <v>Thread Plug Gauge · Go/NoGo</v>
      </c>
      <c r="AU232" s="73" t="str">
        <v>Thread Plug Gauge · NoGo</v>
      </c>
      <c r="AV232" s="73" t="str">
        <v>Thread Ring Gauge · Go</v>
      </c>
      <c r="AW232" s="73" t="str">
        <v>Thread Ring Gauge · Go/NoGo</v>
      </c>
      <c r="AX232" s="73" t="str">
        <v>Thread Ring Gauge · NoGo</v>
      </c>
      <c r="AY232" s="73" t="str">
        <v>Visual</v>
      </c>
      <c r="AZ232" s="73" t="str">
        <v>Visual · (Microscope)</v>
      </c>
      <c r="BA232" s="73" t="str">
        <v>Visual · 10×</v>
      </c>
      <c r="BB232" s="73" t="str">
        <v>Visual · 2.25×</v>
      </c>
      <c r="BC232" s="73" t="str">
        <v>Visual · DV</v>
      </c>
    </row>
    <row r="233" spans="3:55">
      <c r="C233" s="73" t="str" cm="1">
        <f t="array" ref="C233:BC233">TRANSPOSE(_xlfn._xlws.SORT(_xlfn._xlws.FILTER($A$2:$A$279,ISNUMBER(SEARCH('PartLib Table'!N240,$A$2:$A$279)),"not found")))</f>
        <v>Caliper</v>
      </c>
      <c r="D233" s="73" t="str">
        <v>Caliper/Go Gauge</v>
      </c>
      <c r="E233" s="73" t="str">
        <v>Caliper/Go Pin</v>
      </c>
      <c r="F233" s="73" t="str">
        <v>Caliper/Internal (IDT)</v>
      </c>
      <c r="G233" s="73" t="str">
        <v>Comparator / Var.Meas.</v>
      </c>
      <c r="H233" s="73" t="str">
        <v>FI-Visual</v>
      </c>
      <c r="I233" s="73" t="str">
        <v>FI-Visual · (Microscope)</v>
      </c>
      <c r="J233" s="73" t="str">
        <v>FI-Visual · 10×</v>
      </c>
      <c r="K233" s="73" t="str">
        <v>FI-Visual · 2.25×</v>
      </c>
      <c r="L233" s="73" t="str">
        <v>FI-Visual · DV</v>
      </c>
      <c r="M233" s="73" t="str">
        <v>Function Part</v>
      </c>
      <c r="N233" s="73" t="str">
        <v>Functional · Gauge</v>
      </c>
      <c r="O233" s="73" t="str">
        <v>Gauge · Go</v>
      </c>
      <c r="P233" s="73" t="str">
        <v>Gauge · Go/NoGo</v>
      </c>
      <c r="Q233" s="73" t="str">
        <v>Gauge · NoGo</v>
      </c>
      <c r="R233" s="73" t="str">
        <v>Gauge Pins · Go</v>
      </c>
      <c r="S233" s="73" t="str">
        <v>Gauge Pins · Go/NoGo</v>
      </c>
      <c r="T233" s="73" t="str">
        <v>Gauge Pins · NoGo</v>
      </c>
      <c r="U233" s="73" t="str">
        <v>Gauge Pins · Var.Best.Fit.</v>
      </c>
      <c r="V233" s="73" t="str">
        <v>GCMM-000X (CMM) · Pass / Fail</v>
      </c>
      <c r="W233" s="73" t="str">
        <v>GCMM-000X (CMM) · Var.Meas.</v>
      </c>
      <c r="X233" s="73" t="str">
        <v>GOMS-000X (Sylvac)</v>
      </c>
      <c r="Y233" s="73" t="str">
        <v>GRAM-00XX (RAM) · Pass / Fail</v>
      </c>
      <c r="Z233" s="73" t="str">
        <v>GRAM-00XX (RAM) · Program</v>
      </c>
      <c r="AA233" s="73" t="str">
        <v>GRAM-00XX (RAM) · Var.Meas.</v>
      </c>
      <c r="AB233" s="73" t="str">
        <v>GRAM-00XX (RAM) · Visual</v>
      </c>
      <c r="AC233" s="73" t="str">
        <v>Groove Width Micrometer</v>
      </c>
      <c r="AD233" s="73" t="str">
        <v>GTIC-00XX Test Indicator</v>
      </c>
      <c r="AE233" s="73" t="str">
        <v>Indicator / Drop</v>
      </c>
      <c r="AF233" s="73" t="str">
        <v>Inspection Fixture · Go</v>
      </c>
      <c r="AG233" s="73" t="str">
        <v>Inspection Fixture · NoGo</v>
      </c>
      <c r="AH233" s="73" t="str">
        <v>Micrometer · Anvil GMAN-XXXX</v>
      </c>
      <c r="AI233" s="73" t="str">
        <v>Micrometer · Blade</v>
      </c>
      <c r="AJ233" s="73" t="str">
        <v>Micrometer · Disc</v>
      </c>
      <c r="AK233" s="73" t="str">
        <v>Micrometer · Outside</v>
      </c>
      <c r="AL233" s="73" t="str">
        <v>Micrometer · Pitch</v>
      </c>
      <c r="AM233" s="73" t="str">
        <v>Micrometer · Point</v>
      </c>
      <c r="AN233" s="73" t="str">
        <v>Micrometer · Spline</v>
      </c>
      <c r="AO233" s="73" t="str">
        <v xml:space="preserve">Micrometer · Spline / Calc. </v>
      </c>
      <c r="AP233" s="73" t="str">
        <v>not sure</v>
      </c>
      <c r="AQ233" s="73" t="str">
        <v>Ring/Internal (IDT)</v>
      </c>
      <c r="AR233" s="73" t="str">
        <v xml:space="preserve">Test Indicator/Concent. Ga. </v>
      </c>
      <c r="AS233" s="73" t="str">
        <v>Thread Plug Gauge · Go</v>
      </c>
      <c r="AT233" s="73" t="str">
        <v>Thread Plug Gauge · Go/NoGo</v>
      </c>
      <c r="AU233" s="73" t="str">
        <v>Thread Plug Gauge · NoGo</v>
      </c>
      <c r="AV233" s="73" t="str">
        <v>Thread Ring Gauge · Go</v>
      </c>
      <c r="AW233" s="73" t="str">
        <v>Thread Ring Gauge · Go/NoGo</v>
      </c>
      <c r="AX233" s="73" t="str">
        <v>Thread Ring Gauge · NoGo</v>
      </c>
      <c r="AY233" s="73" t="str">
        <v>Visual</v>
      </c>
      <c r="AZ233" s="73" t="str">
        <v>Visual · (Microscope)</v>
      </c>
      <c r="BA233" s="73" t="str">
        <v>Visual · 10×</v>
      </c>
      <c r="BB233" s="73" t="str">
        <v>Visual · 2.25×</v>
      </c>
      <c r="BC233" s="73" t="str">
        <v>Visual · DV</v>
      </c>
    </row>
    <row r="234" spans="3:55">
      <c r="C234" s="73" t="str" cm="1">
        <f t="array" ref="C234:BC234">TRANSPOSE(_xlfn._xlws.SORT(_xlfn._xlws.FILTER($A$2:$A$279,ISNUMBER(SEARCH('PartLib Table'!N241,$A$2:$A$279)),"not found")))</f>
        <v>Caliper</v>
      </c>
      <c r="D234" s="73" t="str">
        <v>Caliper/Go Gauge</v>
      </c>
      <c r="E234" s="73" t="str">
        <v>Caliper/Go Pin</v>
      </c>
      <c r="F234" s="73" t="str">
        <v>Caliper/Internal (IDT)</v>
      </c>
      <c r="G234" s="73" t="str">
        <v>Comparator / Var.Meas.</v>
      </c>
      <c r="H234" s="73" t="str">
        <v>FI-Visual</v>
      </c>
      <c r="I234" s="73" t="str">
        <v>FI-Visual · (Microscope)</v>
      </c>
      <c r="J234" s="73" t="str">
        <v>FI-Visual · 10×</v>
      </c>
      <c r="K234" s="73" t="str">
        <v>FI-Visual · 2.25×</v>
      </c>
      <c r="L234" s="73" t="str">
        <v>FI-Visual · DV</v>
      </c>
      <c r="M234" s="73" t="str">
        <v>Function Part</v>
      </c>
      <c r="N234" s="73" t="str">
        <v>Functional · Gauge</v>
      </c>
      <c r="O234" s="73" t="str">
        <v>Gauge · Go</v>
      </c>
      <c r="P234" s="73" t="str">
        <v>Gauge · Go/NoGo</v>
      </c>
      <c r="Q234" s="73" t="str">
        <v>Gauge · NoGo</v>
      </c>
      <c r="R234" s="73" t="str">
        <v>Gauge Pins · Go</v>
      </c>
      <c r="S234" s="73" t="str">
        <v>Gauge Pins · Go/NoGo</v>
      </c>
      <c r="T234" s="73" t="str">
        <v>Gauge Pins · NoGo</v>
      </c>
      <c r="U234" s="73" t="str">
        <v>Gauge Pins · Var.Best.Fit.</v>
      </c>
      <c r="V234" s="73" t="str">
        <v>GCMM-000X (CMM) · Pass / Fail</v>
      </c>
      <c r="W234" s="73" t="str">
        <v>GCMM-000X (CMM) · Var.Meas.</v>
      </c>
      <c r="X234" s="73" t="str">
        <v>GOMS-000X (Sylvac)</v>
      </c>
      <c r="Y234" s="73" t="str">
        <v>GRAM-00XX (RAM) · Pass / Fail</v>
      </c>
      <c r="Z234" s="73" t="str">
        <v>GRAM-00XX (RAM) · Program</v>
      </c>
      <c r="AA234" s="73" t="str">
        <v>GRAM-00XX (RAM) · Var.Meas.</v>
      </c>
      <c r="AB234" s="73" t="str">
        <v>GRAM-00XX (RAM) · Visual</v>
      </c>
      <c r="AC234" s="73" t="str">
        <v>Groove Width Micrometer</v>
      </c>
      <c r="AD234" s="73" t="str">
        <v>GTIC-00XX Test Indicator</v>
      </c>
      <c r="AE234" s="73" t="str">
        <v>Indicator / Drop</v>
      </c>
      <c r="AF234" s="73" t="str">
        <v>Inspection Fixture · Go</v>
      </c>
      <c r="AG234" s="73" t="str">
        <v>Inspection Fixture · NoGo</v>
      </c>
      <c r="AH234" s="73" t="str">
        <v>Micrometer · Anvil GMAN-XXXX</v>
      </c>
      <c r="AI234" s="73" t="str">
        <v>Micrometer · Blade</v>
      </c>
      <c r="AJ234" s="73" t="str">
        <v>Micrometer · Disc</v>
      </c>
      <c r="AK234" s="73" t="str">
        <v>Micrometer · Outside</v>
      </c>
      <c r="AL234" s="73" t="str">
        <v>Micrometer · Pitch</v>
      </c>
      <c r="AM234" s="73" t="str">
        <v>Micrometer · Point</v>
      </c>
      <c r="AN234" s="73" t="str">
        <v>Micrometer · Spline</v>
      </c>
      <c r="AO234" s="73" t="str">
        <v xml:space="preserve">Micrometer · Spline / Calc. </v>
      </c>
      <c r="AP234" s="73" t="str">
        <v>not sure</v>
      </c>
      <c r="AQ234" s="73" t="str">
        <v>Ring/Internal (IDT)</v>
      </c>
      <c r="AR234" s="73" t="str">
        <v xml:space="preserve">Test Indicator/Concent. Ga. </v>
      </c>
      <c r="AS234" s="73" t="str">
        <v>Thread Plug Gauge · Go</v>
      </c>
      <c r="AT234" s="73" t="str">
        <v>Thread Plug Gauge · Go/NoGo</v>
      </c>
      <c r="AU234" s="73" t="str">
        <v>Thread Plug Gauge · NoGo</v>
      </c>
      <c r="AV234" s="73" t="str">
        <v>Thread Ring Gauge · Go</v>
      </c>
      <c r="AW234" s="73" t="str">
        <v>Thread Ring Gauge · Go/NoGo</v>
      </c>
      <c r="AX234" s="73" t="str">
        <v>Thread Ring Gauge · NoGo</v>
      </c>
      <c r="AY234" s="73" t="str">
        <v>Visual</v>
      </c>
      <c r="AZ234" s="73" t="str">
        <v>Visual · (Microscope)</v>
      </c>
      <c r="BA234" s="73" t="str">
        <v>Visual · 10×</v>
      </c>
      <c r="BB234" s="73" t="str">
        <v>Visual · 2.25×</v>
      </c>
      <c r="BC234" s="73" t="str">
        <v>Visual · DV</v>
      </c>
    </row>
    <row r="235" spans="3:55">
      <c r="C235" s="73" t="str" cm="1">
        <f t="array" ref="C235:BC235">TRANSPOSE(_xlfn._xlws.SORT(_xlfn._xlws.FILTER($A$2:$A$279,ISNUMBER(SEARCH('PartLib Table'!N242,$A$2:$A$279)),"not found")))</f>
        <v>Caliper</v>
      </c>
      <c r="D235" s="73" t="str">
        <v>Caliper/Go Gauge</v>
      </c>
      <c r="E235" s="73" t="str">
        <v>Caliper/Go Pin</v>
      </c>
      <c r="F235" s="73" t="str">
        <v>Caliper/Internal (IDT)</v>
      </c>
      <c r="G235" s="73" t="str">
        <v>Comparator / Var.Meas.</v>
      </c>
      <c r="H235" s="73" t="str">
        <v>FI-Visual</v>
      </c>
      <c r="I235" s="73" t="str">
        <v>FI-Visual · (Microscope)</v>
      </c>
      <c r="J235" s="73" t="str">
        <v>FI-Visual · 10×</v>
      </c>
      <c r="K235" s="73" t="str">
        <v>FI-Visual · 2.25×</v>
      </c>
      <c r="L235" s="73" t="str">
        <v>FI-Visual · DV</v>
      </c>
      <c r="M235" s="73" t="str">
        <v>Function Part</v>
      </c>
      <c r="N235" s="73" t="str">
        <v>Functional · Gauge</v>
      </c>
      <c r="O235" s="73" t="str">
        <v>Gauge · Go</v>
      </c>
      <c r="P235" s="73" t="str">
        <v>Gauge · Go/NoGo</v>
      </c>
      <c r="Q235" s="73" t="str">
        <v>Gauge · NoGo</v>
      </c>
      <c r="R235" s="73" t="str">
        <v>Gauge Pins · Go</v>
      </c>
      <c r="S235" s="73" t="str">
        <v>Gauge Pins · Go/NoGo</v>
      </c>
      <c r="T235" s="73" t="str">
        <v>Gauge Pins · NoGo</v>
      </c>
      <c r="U235" s="73" t="str">
        <v>Gauge Pins · Var.Best.Fit.</v>
      </c>
      <c r="V235" s="73" t="str">
        <v>GCMM-000X (CMM) · Pass / Fail</v>
      </c>
      <c r="W235" s="73" t="str">
        <v>GCMM-000X (CMM) · Var.Meas.</v>
      </c>
      <c r="X235" s="73" t="str">
        <v>GOMS-000X (Sylvac)</v>
      </c>
      <c r="Y235" s="73" t="str">
        <v>GRAM-00XX (RAM) · Pass / Fail</v>
      </c>
      <c r="Z235" s="73" t="str">
        <v>GRAM-00XX (RAM) · Program</v>
      </c>
      <c r="AA235" s="73" t="str">
        <v>GRAM-00XX (RAM) · Var.Meas.</v>
      </c>
      <c r="AB235" s="73" t="str">
        <v>GRAM-00XX (RAM) · Visual</v>
      </c>
      <c r="AC235" s="73" t="str">
        <v>Groove Width Micrometer</v>
      </c>
      <c r="AD235" s="73" t="str">
        <v>GTIC-00XX Test Indicator</v>
      </c>
      <c r="AE235" s="73" t="str">
        <v>Indicator / Drop</v>
      </c>
      <c r="AF235" s="73" t="str">
        <v>Inspection Fixture · Go</v>
      </c>
      <c r="AG235" s="73" t="str">
        <v>Inspection Fixture · NoGo</v>
      </c>
      <c r="AH235" s="73" t="str">
        <v>Micrometer · Anvil GMAN-XXXX</v>
      </c>
      <c r="AI235" s="73" t="str">
        <v>Micrometer · Blade</v>
      </c>
      <c r="AJ235" s="73" t="str">
        <v>Micrometer · Disc</v>
      </c>
      <c r="AK235" s="73" t="str">
        <v>Micrometer · Outside</v>
      </c>
      <c r="AL235" s="73" t="str">
        <v>Micrometer · Pitch</v>
      </c>
      <c r="AM235" s="73" t="str">
        <v>Micrometer · Point</v>
      </c>
      <c r="AN235" s="73" t="str">
        <v>Micrometer · Spline</v>
      </c>
      <c r="AO235" s="73" t="str">
        <v xml:space="preserve">Micrometer · Spline / Calc. </v>
      </c>
      <c r="AP235" s="73" t="str">
        <v>not sure</v>
      </c>
      <c r="AQ235" s="73" t="str">
        <v>Ring/Internal (IDT)</v>
      </c>
      <c r="AR235" s="73" t="str">
        <v xml:space="preserve">Test Indicator/Concent. Ga. </v>
      </c>
      <c r="AS235" s="73" t="str">
        <v>Thread Plug Gauge · Go</v>
      </c>
      <c r="AT235" s="73" t="str">
        <v>Thread Plug Gauge · Go/NoGo</v>
      </c>
      <c r="AU235" s="73" t="str">
        <v>Thread Plug Gauge · NoGo</v>
      </c>
      <c r="AV235" s="73" t="str">
        <v>Thread Ring Gauge · Go</v>
      </c>
      <c r="AW235" s="73" t="str">
        <v>Thread Ring Gauge · Go/NoGo</v>
      </c>
      <c r="AX235" s="73" t="str">
        <v>Thread Ring Gauge · NoGo</v>
      </c>
      <c r="AY235" s="73" t="str">
        <v>Visual</v>
      </c>
      <c r="AZ235" s="73" t="str">
        <v>Visual · (Microscope)</v>
      </c>
      <c r="BA235" s="73" t="str">
        <v>Visual · 10×</v>
      </c>
      <c r="BB235" s="73" t="str">
        <v>Visual · 2.25×</v>
      </c>
      <c r="BC235" s="73" t="str">
        <v>Visual · DV</v>
      </c>
    </row>
    <row r="236" spans="3:55">
      <c r="C236" s="73" t="str" cm="1">
        <f t="array" ref="C236:BC236">TRANSPOSE(_xlfn._xlws.SORT(_xlfn._xlws.FILTER($A$2:$A$279,ISNUMBER(SEARCH('PartLib Table'!N243,$A$2:$A$279)),"not found")))</f>
        <v>Caliper</v>
      </c>
      <c r="D236" s="73" t="str">
        <v>Caliper/Go Gauge</v>
      </c>
      <c r="E236" s="73" t="str">
        <v>Caliper/Go Pin</v>
      </c>
      <c r="F236" s="73" t="str">
        <v>Caliper/Internal (IDT)</v>
      </c>
      <c r="G236" s="73" t="str">
        <v>Comparator / Var.Meas.</v>
      </c>
      <c r="H236" s="73" t="str">
        <v>FI-Visual</v>
      </c>
      <c r="I236" s="73" t="str">
        <v>FI-Visual · (Microscope)</v>
      </c>
      <c r="J236" s="73" t="str">
        <v>FI-Visual · 10×</v>
      </c>
      <c r="K236" s="73" t="str">
        <v>FI-Visual · 2.25×</v>
      </c>
      <c r="L236" s="73" t="str">
        <v>FI-Visual · DV</v>
      </c>
      <c r="M236" s="73" t="str">
        <v>Function Part</v>
      </c>
      <c r="N236" s="73" t="str">
        <v>Functional · Gauge</v>
      </c>
      <c r="O236" s="73" t="str">
        <v>Gauge · Go</v>
      </c>
      <c r="P236" s="73" t="str">
        <v>Gauge · Go/NoGo</v>
      </c>
      <c r="Q236" s="73" t="str">
        <v>Gauge · NoGo</v>
      </c>
      <c r="R236" s="73" t="str">
        <v>Gauge Pins · Go</v>
      </c>
      <c r="S236" s="73" t="str">
        <v>Gauge Pins · Go/NoGo</v>
      </c>
      <c r="T236" s="73" t="str">
        <v>Gauge Pins · NoGo</v>
      </c>
      <c r="U236" s="73" t="str">
        <v>Gauge Pins · Var.Best.Fit.</v>
      </c>
      <c r="V236" s="73" t="str">
        <v>GCMM-000X (CMM) · Pass / Fail</v>
      </c>
      <c r="W236" s="73" t="str">
        <v>GCMM-000X (CMM) · Var.Meas.</v>
      </c>
      <c r="X236" s="73" t="str">
        <v>GOMS-000X (Sylvac)</v>
      </c>
      <c r="Y236" s="73" t="str">
        <v>GRAM-00XX (RAM) · Pass / Fail</v>
      </c>
      <c r="Z236" s="73" t="str">
        <v>GRAM-00XX (RAM) · Program</v>
      </c>
      <c r="AA236" s="73" t="str">
        <v>GRAM-00XX (RAM) · Var.Meas.</v>
      </c>
      <c r="AB236" s="73" t="str">
        <v>GRAM-00XX (RAM) · Visual</v>
      </c>
      <c r="AC236" s="73" t="str">
        <v>Groove Width Micrometer</v>
      </c>
      <c r="AD236" s="73" t="str">
        <v>GTIC-00XX Test Indicator</v>
      </c>
      <c r="AE236" s="73" t="str">
        <v>Indicator / Drop</v>
      </c>
      <c r="AF236" s="73" t="str">
        <v>Inspection Fixture · Go</v>
      </c>
      <c r="AG236" s="73" t="str">
        <v>Inspection Fixture · NoGo</v>
      </c>
      <c r="AH236" s="73" t="str">
        <v>Micrometer · Anvil GMAN-XXXX</v>
      </c>
      <c r="AI236" s="73" t="str">
        <v>Micrometer · Blade</v>
      </c>
      <c r="AJ236" s="73" t="str">
        <v>Micrometer · Disc</v>
      </c>
      <c r="AK236" s="73" t="str">
        <v>Micrometer · Outside</v>
      </c>
      <c r="AL236" s="73" t="str">
        <v>Micrometer · Pitch</v>
      </c>
      <c r="AM236" s="73" t="str">
        <v>Micrometer · Point</v>
      </c>
      <c r="AN236" s="73" t="str">
        <v>Micrometer · Spline</v>
      </c>
      <c r="AO236" s="73" t="str">
        <v xml:space="preserve">Micrometer · Spline / Calc. </v>
      </c>
      <c r="AP236" s="73" t="str">
        <v>not sure</v>
      </c>
      <c r="AQ236" s="73" t="str">
        <v>Ring/Internal (IDT)</v>
      </c>
      <c r="AR236" s="73" t="str">
        <v xml:space="preserve">Test Indicator/Concent. Ga. </v>
      </c>
      <c r="AS236" s="73" t="str">
        <v>Thread Plug Gauge · Go</v>
      </c>
      <c r="AT236" s="73" t="str">
        <v>Thread Plug Gauge · Go/NoGo</v>
      </c>
      <c r="AU236" s="73" t="str">
        <v>Thread Plug Gauge · NoGo</v>
      </c>
      <c r="AV236" s="73" t="str">
        <v>Thread Ring Gauge · Go</v>
      </c>
      <c r="AW236" s="73" t="str">
        <v>Thread Ring Gauge · Go/NoGo</v>
      </c>
      <c r="AX236" s="73" t="str">
        <v>Thread Ring Gauge · NoGo</v>
      </c>
      <c r="AY236" s="73" t="str">
        <v>Visual</v>
      </c>
      <c r="AZ236" s="73" t="str">
        <v>Visual · (Microscope)</v>
      </c>
      <c r="BA236" s="73" t="str">
        <v>Visual · 10×</v>
      </c>
      <c r="BB236" s="73" t="str">
        <v>Visual · 2.25×</v>
      </c>
      <c r="BC236" s="73" t="str">
        <v>Visual · DV</v>
      </c>
    </row>
    <row r="237" spans="3:55">
      <c r="C237" s="73" t="str" cm="1">
        <f t="array" ref="C237:BC237">TRANSPOSE(_xlfn._xlws.SORT(_xlfn._xlws.FILTER($A$2:$A$279,ISNUMBER(SEARCH('PartLib Table'!N244,$A$2:$A$279)),"not found")))</f>
        <v>Caliper</v>
      </c>
      <c r="D237" s="73" t="str">
        <v>Caliper/Go Gauge</v>
      </c>
      <c r="E237" s="73" t="str">
        <v>Caliper/Go Pin</v>
      </c>
      <c r="F237" s="73" t="str">
        <v>Caliper/Internal (IDT)</v>
      </c>
      <c r="G237" s="73" t="str">
        <v>Comparator / Var.Meas.</v>
      </c>
      <c r="H237" s="73" t="str">
        <v>FI-Visual</v>
      </c>
      <c r="I237" s="73" t="str">
        <v>FI-Visual · (Microscope)</v>
      </c>
      <c r="J237" s="73" t="str">
        <v>FI-Visual · 10×</v>
      </c>
      <c r="K237" s="73" t="str">
        <v>FI-Visual · 2.25×</v>
      </c>
      <c r="L237" s="73" t="str">
        <v>FI-Visual · DV</v>
      </c>
      <c r="M237" s="73" t="str">
        <v>Function Part</v>
      </c>
      <c r="N237" s="73" t="str">
        <v>Functional · Gauge</v>
      </c>
      <c r="O237" s="73" t="str">
        <v>Gauge · Go</v>
      </c>
      <c r="P237" s="73" t="str">
        <v>Gauge · Go/NoGo</v>
      </c>
      <c r="Q237" s="73" t="str">
        <v>Gauge · NoGo</v>
      </c>
      <c r="R237" s="73" t="str">
        <v>Gauge Pins · Go</v>
      </c>
      <c r="S237" s="73" t="str">
        <v>Gauge Pins · Go/NoGo</v>
      </c>
      <c r="T237" s="73" t="str">
        <v>Gauge Pins · NoGo</v>
      </c>
      <c r="U237" s="73" t="str">
        <v>Gauge Pins · Var.Best.Fit.</v>
      </c>
      <c r="V237" s="73" t="str">
        <v>GCMM-000X (CMM) · Pass / Fail</v>
      </c>
      <c r="W237" s="73" t="str">
        <v>GCMM-000X (CMM) · Var.Meas.</v>
      </c>
      <c r="X237" s="73" t="str">
        <v>GOMS-000X (Sylvac)</v>
      </c>
      <c r="Y237" s="73" t="str">
        <v>GRAM-00XX (RAM) · Pass / Fail</v>
      </c>
      <c r="Z237" s="73" t="str">
        <v>GRAM-00XX (RAM) · Program</v>
      </c>
      <c r="AA237" s="73" t="str">
        <v>GRAM-00XX (RAM) · Var.Meas.</v>
      </c>
      <c r="AB237" s="73" t="str">
        <v>GRAM-00XX (RAM) · Visual</v>
      </c>
      <c r="AC237" s="73" t="str">
        <v>Groove Width Micrometer</v>
      </c>
      <c r="AD237" s="73" t="str">
        <v>GTIC-00XX Test Indicator</v>
      </c>
      <c r="AE237" s="73" t="str">
        <v>Indicator / Drop</v>
      </c>
      <c r="AF237" s="73" t="str">
        <v>Inspection Fixture · Go</v>
      </c>
      <c r="AG237" s="73" t="str">
        <v>Inspection Fixture · NoGo</v>
      </c>
      <c r="AH237" s="73" t="str">
        <v>Micrometer · Anvil GMAN-XXXX</v>
      </c>
      <c r="AI237" s="73" t="str">
        <v>Micrometer · Blade</v>
      </c>
      <c r="AJ237" s="73" t="str">
        <v>Micrometer · Disc</v>
      </c>
      <c r="AK237" s="73" t="str">
        <v>Micrometer · Outside</v>
      </c>
      <c r="AL237" s="73" t="str">
        <v>Micrometer · Pitch</v>
      </c>
      <c r="AM237" s="73" t="str">
        <v>Micrometer · Point</v>
      </c>
      <c r="AN237" s="73" t="str">
        <v>Micrometer · Spline</v>
      </c>
      <c r="AO237" s="73" t="str">
        <v xml:space="preserve">Micrometer · Spline / Calc. </v>
      </c>
      <c r="AP237" s="73" t="str">
        <v>not sure</v>
      </c>
      <c r="AQ237" s="73" t="str">
        <v>Ring/Internal (IDT)</v>
      </c>
      <c r="AR237" s="73" t="str">
        <v xml:space="preserve">Test Indicator/Concent. Ga. </v>
      </c>
      <c r="AS237" s="73" t="str">
        <v>Thread Plug Gauge · Go</v>
      </c>
      <c r="AT237" s="73" t="str">
        <v>Thread Plug Gauge · Go/NoGo</v>
      </c>
      <c r="AU237" s="73" t="str">
        <v>Thread Plug Gauge · NoGo</v>
      </c>
      <c r="AV237" s="73" t="str">
        <v>Thread Ring Gauge · Go</v>
      </c>
      <c r="AW237" s="73" t="str">
        <v>Thread Ring Gauge · Go/NoGo</v>
      </c>
      <c r="AX237" s="73" t="str">
        <v>Thread Ring Gauge · NoGo</v>
      </c>
      <c r="AY237" s="73" t="str">
        <v>Visual</v>
      </c>
      <c r="AZ237" s="73" t="str">
        <v>Visual · (Microscope)</v>
      </c>
      <c r="BA237" s="73" t="str">
        <v>Visual · 10×</v>
      </c>
      <c r="BB237" s="73" t="str">
        <v>Visual · 2.25×</v>
      </c>
      <c r="BC237" s="73" t="str">
        <v>Visual · DV</v>
      </c>
    </row>
    <row r="238" spans="3:55">
      <c r="C238" s="73" t="str" cm="1">
        <f t="array" ref="C238:BC238">TRANSPOSE(_xlfn._xlws.SORT(_xlfn._xlws.FILTER($A$2:$A$279,ISNUMBER(SEARCH('PartLib Table'!N245,$A$2:$A$279)),"not found")))</f>
        <v>Caliper</v>
      </c>
      <c r="D238" s="73" t="str">
        <v>Caliper/Go Gauge</v>
      </c>
      <c r="E238" s="73" t="str">
        <v>Caliper/Go Pin</v>
      </c>
      <c r="F238" s="73" t="str">
        <v>Caliper/Internal (IDT)</v>
      </c>
      <c r="G238" s="73" t="str">
        <v>Comparator / Var.Meas.</v>
      </c>
      <c r="H238" s="73" t="str">
        <v>FI-Visual</v>
      </c>
      <c r="I238" s="73" t="str">
        <v>FI-Visual · (Microscope)</v>
      </c>
      <c r="J238" s="73" t="str">
        <v>FI-Visual · 10×</v>
      </c>
      <c r="K238" s="73" t="str">
        <v>FI-Visual · 2.25×</v>
      </c>
      <c r="L238" s="73" t="str">
        <v>FI-Visual · DV</v>
      </c>
      <c r="M238" s="73" t="str">
        <v>Function Part</v>
      </c>
      <c r="N238" s="73" t="str">
        <v>Functional · Gauge</v>
      </c>
      <c r="O238" s="73" t="str">
        <v>Gauge · Go</v>
      </c>
      <c r="P238" s="73" t="str">
        <v>Gauge · Go/NoGo</v>
      </c>
      <c r="Q238" s="73" t="str">
        <v>Gauge · NoGo</v>
      </c>
      <c r="R238" s="73" t="str">
        <v>Gauge Pins · Go</v>
      </c>
      <c r="S238" s="73" t="str">
        <v>Gauge Pins · Go/NoGo</v>
      </c>
      <c r="T238" s="73" t="str">
        <v>Gauge Pins · NoGo</v>
      </c>
      <c r="U238" s="73" t="str">
        <v>Gauge Pins · Var.Best.Fit.</v>
      </c>
      <c r="V238" s="73" t="str">
        <v>GCMM-000X (CMM) · Pass / Fail</v>
      </c>
      <c r="W238" s="73" t="str">
        <v>GCMM-000X (CMM) · Var.Meas.</v>
      </c>
      <c r="X238" s="73" t="str">
        <v>GOMS-000X (Sylvac)</v>
      </c>
      <c r="Y238" s="73" t="str">
        <v>GRAM-00XX (RAM) · Pass / Fail</v>
      </c>
      <c r="Z238" s="73" t="str">
        <v>GRAM-00XX (RAM) · Program</v>
      </c>
      <c r="AA238" s="73" t="str">
        <v>GRAM-00XX (RAM) · Var.Meas.</v>
      </c>
      <c r="AB238" s="73" t="str">
        <v>GRAM-00XX (RAM) · Visual</v>
      </c>
      <c r="AC238" s="73" t="str">
        <v>Groove Width Micrometer</v>
      </c>
      <c r="AD238" s="73" t="str">
        <v>GTIC-00XX Test Indicator</v>
      </c>
      <c r="AE238" s="73" t="str">
        <v>Indicator / Drop</v>
      </c>
      <c r="AF238" s="73" t="str">
        <v>Inspection Fixture · Go</v>
      </c>
      <c r="AG238" s="73" t="str">
        <v>Inspection Fixture · NoGo</v>
      </c>
      <c r="AH238" s="73" t="str">
        <v>Micrometer · Anvil GMAN-XXXX</v>
      </c>
      <c r="AI238" s="73" t="str">
        <v>Micrometer · Blade</v>
      </c>
      <c r="AJ238" s="73" t="str">
        <v>Micrometer · Disc</v>
      </c>
      <c r="AK238" s="73" t="str">
        <v>Micrometer · Outside</v>
      </c>
      <c r="AL238" s="73" t="str">
        <v>Micrometer · Pitch</v>
      </c>
      <c r="AM238" s="73" t="str">
        <v>Micrometer · Point</v>
      </c>
      <c r="AN238" s="73" t="str">
        <v>Micrometer · Spline</v>
      </c>
      <c r="AO238" s="73" t="str">
        <v xml:space="preserve">Micrometer · Spline / Calc. </v>
      </c>
      <c r="AP238" s="73" t="str">
        <v>not sure</v>
      </c>
      <c r="AQ238" s="73" t="str">
        <v>Ring/Internal (IDT)</v>
      </c>
      <c r="AR238" s="73" t="str">
        <v xml:space="preserve">Test Indicator/Concent. Ga. </v>
      </c>
      <c r="AS238" s="73" t="str">
        <v>Thread Plug Gauge · Go</v>
      </c>
      <c r="AT238" s="73" t="str">
        <v>Thread Plug Gauge · Go/NoGo</v>
      </c>
      <c r="AU238" s="73" t="str">
        <v>Thread Plug Gauge · NoGo</v>
      </c>
      <c r="AV238" s="73" t="str">
        <v>Thread Ring Gauge · Go</v>
      </c>
      <c r="AW238" s="73" t="str">
        <v>Thread Ring Gauge · Go/NoGo</v>
      </c>
      <c r="AX238" s="73" t="str">
        <v>Thread Ring Gauge · NoGo</v>
      </c>
      <c r="AY238" s="73" t="str">
        <v>Visual</v>
      </c>
      <c r="AZ238" s="73" t="str">
        <v>Visual · (Microscope)</v>
      </c>
      <c r="BA238" s="73" t="str">
        <v>Visual · 10×</v>
      </c>
      <c r="BB238" s="73" t="str">
        <v>Visual · 2.25×</v>
      </c>
      <c r="BC238" s="73" t="str">
        <v>Visual · DV</v>
      </c>
    </row>
    <row r="239" spans="3:55">
      <c r="C239" s="73" t="str" cm="1">
        <f t="array" ref="C239:BC239">TRANSPOSE(_xlfn._xlws.SORT(_xlfn._xlws.FILTER($A$2:$A$279,ISNUMBER(SEARCH('PartLib Table'!N246,$A$2:$A$279)),"not found")))</f>
        <v>Caliper</v>
      </c>
      <c r="D239" s="73" t="str">
        <v>Caliper/Go Gauge</v>
      </c>
      <c r="E239" s="73" t="str">
        <v>Caliper/Go Pin</v>
      </c>
      <c r="F239" s="73" t="str">
        <v>Caliper/Internal (IDT)</v>
      </c>
      <c r="G239" s="73" t="str">
        <v>Comparator / Var.Meas.</v>
      </c>
      <c r="H239" s="73" t="str">
        <v>FI-Visual</v>
      </c>
      <c r="I239" s="73" t="str">
        <v>FI-Visual · (Microscope)</v>
      </c>
      <c r="J239" s="73" t="str">
        <v>FI-Visual · 10×</v>
      </c>
      <c r="K239" s="73" t="str">
        <v>FI-Visual · 2.25×</v>
      </c>
      <c r="L239" s="73" t="str">
        <v>FI-Visual · DV</v>
      </c>
      <c r="M239" s="73" t="str">
        <v>Function Part</v>
      </c>
      <c r="N239" s="73" t="str">
        <v>Functional · Gauge</v>
      </c>
      <c r="O239" s="73" t="str">
        <v>Gauge · Go</v>
      </c>
      <c r="P239" s="73" t="str">
        <v>Gauge · Go/NoGo</v>
      </c>
      <c r="Q239" s="73" t="str">
        <v>Gauge · NoGo</v>
      </c>
      <c r="R239" s="73" t="str">
        <v>Gauge Pins · Go</v>
      </c>
      <c r="S239" s="73" t="str">
        <v>Gauge Pins · Go/NoGo</v>
      </c>
      <c r="T239" s="73" t="str">
        <v>Gauge Pins · NoGo</v>
      </c>
      <c r="U239" s="73" t="str">
        <v>Gauge Pins · Var.Best.Fit.</v>
      </c>
      <c r="V239" s="73" t="str">
        <v>GCMM-000X (CMM) · Pass / Fail</v>
      </c>
      <c r="W239" s="73" t="str">
        <v>GCMM-000X (CMM) · Var.Meas.</v>
      </c>
      <c r="X239" s="73" t="str">
        <v>GOMS-000X (Sylvac)</v>
      </c>
      <c r="Y239" s="73" t="str">
        <v>GRAM-00XX (RAM) · Pass / Fail</v>
      </c>
      <c r="Z239" s="73" t="str">
        <v>GRAM-00XX (RAM) · Program</v>
      </c>
      <c r="AA239" s="73" t="str">
        <v>GRAM-00XX (RAM) · Var.Meas.</v>
      </c>
      <c r="AB239" s="73" t="str">
        <v>GRAM-00XX (RAM) · Visual</v>
      </c>
      <c r="AC239" s="73" t="str">
        <v>Groove Width Micrometer</v>
      </c>
      <c r="AD239" s="73" t="str">
        <v>GTIC-00XX Test Indicator</v>
      </c>
      <c r="AE239" s="73" t="str">
        <v>Indicator / Drop</v>
      </c>
      <c r="AF239" s="73" t="str">
        <v>Inspection Fixture · Go</v>
      </c>
      <c r="AG239" s="73" t="str">
        <v>Inspection Fixture · NoGo</v>
      </c>
      <c r="AH239" s="73" t="str">
        <v>Micrometer · Anvil GMAN-XXXX</v>
      </c>
      <c r="AI239" s="73" t="str">
        <v>Micrometer · Blade</v>
      </c>
      <c r="AJ239" s="73" t="str">
        <v>Micrometer · Disc</v>
      </c>
      <c r="AK239" s="73" t="str">
        <v>Micrometer · Outside</v>
      </c>
      <c r="AL239" s="73" t="str">
        <v>Micrometer · Pitch</v>
      </c>
      <c r="AM239" s="73" t="str">
        <v>Micrometer · Point</v>
      </c>
      <c r="AN239" s="73" t="str">
        <v>Micrometer · Spline</v>
      </c>
      <c r="AO239" s="73" t="str">
        <v xml:space="preserve">Micrometer · Spline / Calc. </v>
      </c>
      <c r="AP239" s="73" t="str">
        <v>not sure</v>
      </c>
      <c r="AQ239" s="73" t="str">
        <v>Ring/Internal (IDT)</v>
      </c>
      <c r="AR239" s="73" t="str">
        <v xml:space="preserve">Test Indicator/Concent. Ga. </v>
      </c>
      <c r="AS239" s="73" t="str">
        <v>Thread Plug Gauge · Go</v>
      </c>
      <c r="AT239" s="73" t="str">
        <v>Thread Plug Gauge · Go/NoGo</v>
      </c>
      <c r="AU239" s="73" t="str">
        <v>Thread Plug Gauge · NoGo</v>
      </c>
      <c r="AV239" s="73" t="str">
        <v>Thread Ring Gauge · Go</v>
      </c>
      <c r="AW239" s="73" t="str">
        <v>Thread Ring Gauge · Go/NoGo</v>
      </c>
      <c r="AX239" s="73" t="str">
        <v>Thread Ring Gauge · NoGo</v>
      </c>
      <c r="AY239" s="73" t="str">
        <v>Visual</v>
      </c>
      <c r="AZ239" s="73" t="str">
        <v>Visual · (Microscope)</v>
      </c>
      <c r="BA239" s="73" t="str">
        <v>Visual · 10×</v>
      </c>
      <c r="BB239" s="73" t="str">
        <v>Visual · 2.25×</v>
      </c>
      <c r="BC239" s="73" t="str">
        <v>Visual · DV</v>
      </c>
    </row>
    <row r="240" spans="3:55">
      <c r="C240" s="73" t="str" cm="1">
        <f t="array" ref="C240:BC240">TRANSPOSE(_xlfn._xlws.SORT(_xlfn._xlws.FILTER($A$2:$A$279,ISNUMBER(SEARCH('PartLib Table'!N247,$A$2:$A$279)),"not found")))</f>
        <v>Caliper</v>
      </c>
      <c r="D240" s="73" t="str">
        <v>Caliper/Go Gauge</v>
      </c>
      <c r="E240" s="73" t="str">
        <v>Caliper/Go Pin</v>
      </c>
      <c r="F240" s="73" t="str">
        <v>Caliper/Internal (IDT)</v>
      </c>
      <c r="G240" s="73" t="str">
        <v>Comparator / Var.Meas.</v>
      </c>
      <c r="H240" s="73" t="str">
        <v>FI-Visual</v>
      </c>
      <c r="I240" s="73" t="str">
        <v>FI-Visual · (Microscope)</v>
      </c>
      <c r="J240" s="73" t="str">
        <v>FI-Visual · 10×</v>
      </c>
      <c r="K240" s="73" t="str">
        <v>FI-Visual · 2.25×</v>
      </c>
      <c r="L240" s="73" t="str">
        <v>FI-Visual · DV</v>
      </c>
      <c r="M240" s="73" t="str">
        <v>Function Part</v>
      </c>
      <c r="N240" s="73" t="str">
        <v>Functional · Gauge</v>
      </c>
      <c r="O240" s="73" t="str">
        <v>Gauge · Go</v>
      </c>
      <c r="P240" s="73" t="str">
        <v>Gauge · Go/NoGo</v>
      </c>
      <c r="Q240" s="73" t="str">
        <v>Gauge · NoGo</v>
      </c>
      <c r="R240" s="73" t="str">
        <v>Gauge Pins · Go</v>
      </c>
      <c r="S240" s="73" t="str">
        <v>Gauge Pins · Go/NoGo</v>
      </c>
      <c r="T240" s="73" t="str">
        <v>Gauge Pins · NoGo</v>
      </c>
      <c r="U240" s="73" t="str">
        <v>Gauge Pins · Var.Best.Fit.</v>
      </c>
      <c r="V240" s="73" t="str">
        <v>GCMM-000X (CMM) · Pass / Fail</v>
      </c>
      <c r="W240" s="73" t="str">
        <v>GCMM-000X (CMM) · Var.Meas.</v>
      </c>
      <c r="X240" s="73" t="str">
        <v>GOMS-000X (Sylvac)</v>
      </c>
      <c r="Y240" s="73" t="str">
        <v>GRAM-00XX (RAM) · Pass / Fail</v>
      </c>
      <c r="Z240" s="73" t="str">
        <v>GRAM-00XX (RAM) · Program</v>
      </c>
      <c r="AA240" s="73" t="str">
        <v>GRAM-00XX (RAM) · Var.Meas.</v>
      </c>
      <c r="AB240" s="73" t="str">
        <v>GRAM-00XX (RAM) · Visual</v>
      </c>
      <c r="AC240" s="73" t="str">
        <v>Groove Width Micrometer</v>
      </c>
      <c r="AD240" s="73" t="str">
        <v>GTIC-00XX Test Indicator</v>
      </c>
      <c r="AE240" s="73" t="str">
        <v>Indicator / Drop</v>
      </c>
      <c r="AF240" s="73" t="str">
        <v>Inspection Fixture · Go</v>
      </c>
      <c r="AG240" s="73" t="str">
        <v>Inspection Fixture · NoGo</v>
      </c>
      <c r="AH240" s="73" t="str">
        <v>Micrometer · Anvil GMAN-XXXX</v>
      </c>
      <c r="AI240" s="73" t="str">
        <v>Micrometer · Blade</v>
      </c>
      <c r="AJ240" s="73" t="str">
        <v>Micrometer · Disc</v>
      </c>
      <c r="AK240" s="73" t="str">
        <v>Micrometer · Outside</v>
      </c>
      <c r="AL240" s="73" t="str">
        <v>Micrometer · Pitch</v>
      </c>
      <c r="AM240" s="73" t="str">
        <v>Micrometer · Point</v>
      </c>
      <c r="AN240" s="73" t="str">
        <v>Micrometer · Spline</v>
      </c>
      <c r="AO240" s="73" t="str">
        <v xml:space="preserve">Micrometer · Spline / Calc. </v>
      </c>
      <c r="AP240" s="73" t="str">
        <v>not sure</v>
      </c>
      <c r="AQ240" s="73" t="str">
        <v>Ring/Internal (IDT)</v>
      </c>
      <c r="AR240" s="73" t="str">
        <v xml:space="preserve">Test Indicator/Concent. Ga. </v>
      </c>
      <c r="AS240" s="73" t="str">
        <v>Thread Plug Gauge · Go</v>
      </c>
      <c r="AT240" s="73" t="str">
        <v>Thread Plug Gauge · Go/NoGo</v>
      </c>
      <c r="AU240" s="73" t="str">
        <v>Thread Plug Gauge · NoGo</v>
      </c>
      <c r="AV240" s="73" t="str">
        <v>Thread Ring Gauge · Go</v>
      </c>
      <c r="AW240" s="73" t="str">
        <v>Thread Ring Gauge · Go/NoGo</v>
      </c>
      <c r="AX240" s="73" t="str">
        <v>Thread Ring Gauge · NoGo</v>
      </c>
      <c r="AY240" s="73" t="str">
        <v>Visual</v>
      </c>
      <c r="AZ240" s="73" t="str">
        <v>Visual · (Microscope)</v>
      </c>
      <c r="BA240" s="73" t="str">
        <v>Visual · 10×</v>
      </c>
      <c r="BB240" s="73" t="str">
        <v>Visual · 2.25×</v>
      </c>
      <c r="BC240" s="73" t="str">
        <v>Visual · DV</v>
      </c>
    </row>
    <row r="241" spans="3:55">
      <c r="C241" s="73" t="str" cm="1">
        <f t="array" ref="C241:BC241">TRANSPOSE(_xlfn._xlws.SORT(_xlfn._xlws.FILTER($A$2:$A$279,ISNUMBER(SEARCH('PartLib Table'!N248,$A$2:$A$279)),"not found")))</f>
        <v>Caliper</v>
      </c>
      <c r="D241" s="73" t="str">
        <v>Caliper/Go Gauge</v>
      </c>
      <c r="E241" s="73" t="str">
        <v>Caliper/Go Pin</v>
      </c>
      <c r="F241" s="73" t="str">
        <v>Caliper/Internal (IDT)</v>
      </c>
      <c r="G241" s="73" t="str">
        <v>Comparator / Var.Meas.</v>
      </c>
      <c r="H241" s="73" t="str">
        <v>FI-Visual</v>
      </c>
      <c r="I241" s="73" t="str">
        <v>FI-Visual · (Microscope)</v>
      </c>
      <c r="J241" s="73" t="str">
        <v>FI-Visual · 10×</v>
      </c>
      <c r="K241" s="73" t="str">
        <v>FI-Visual · 2.25×</v>
      </c>
      <c r="L241" s="73" t="str">
        <v>FI-Visual · DV</v>
      </c>
      <c r="M241" s="73" t="str">
        <v>Function Part</v>
      </c>
      <c r="N241" s="73" t="str">
        <v>Functional · Gauge</v>
      </c>
      <c r="O241" s="73" t="str">
        <v>Gauge · Go</v>
      </c>
      <c r="P241" s="73" t="str">
        <v>Gauge · Go/NoGo</v>
      </c>
      <c r="Q241" s="73" t="str">
        <v>Gauge · NoGo</v>
      </c>
      <c r="R241" s="73" t="str">
        <v>Gauge Pins · Go</v>
      </c>
      <c r="S241" s="73" t="str">
        <v>Gauge Pins · Go/NoGo</v>
      </c>
      <c r="T241" s="73" t="str">
        <v>Gauge Pins · NoGo</v>
      </c>
      <c r="U241" s="73" t="str">
        <v>Gauge Pins · Var.Best.Fit.</v>
      </c>
      <c r="V241" s="73" t="str">
        <v>GCMM-000X (CMM) · Pass / Fail</v>
      </c>
      <c r="W241" s="73" t="str">
        <v>GCMM-000X (CMM) · Var.Meas.</v>
      </c>
      <c r="X241" s="73" t="str">
        <v>GOMS-000X (Sylvac)</v>
      </c>
      <c r="Y241" s="73" t="str">
        <v>GRAM-00XX (RAM) · Pass / Fail</v>
      </c>
      <c r="Z241" s="73" t="str">
        <v>GRAM-00XX (RAM) · Program</v>
      </c>
      <c r="AA241" s="73" t="str">
        <v>GRAM-00XX (RAM) · Var.Meas.</v>
      </c>
      <c r="AB241" s="73" t="str">
        <v>GRAM-00XX (RAM) · Visual</v>
      </c>
      <c r="AC241" s="73" t="str">
        <v>Groove Width Micrometer</v>
      </c>
      <c r="AD241" s="73" t="str">
        <v>GTIC-00XX Test Indicator</v>
      </c>
      <c r="AE241" s="73" t="str">
        <v>Indicator / Drop</v>
      </c>
      <c r="AF241" s="73" t="str">
        <v>Inspection Fixture · Go</v>
      </c>
      <c r="AG241" s="73" t="str">
        <v>Inspection Fixture · NoGo</v>
      </c>
      <c r="AH241" s="73" t="str">
        <v>Micrometer · Anvil GMAN-XXXX</v>
      </c>
      <c r="AI241" s="73" t="str">
        <v>Micrometer · Blade</v>
      </c>
      <c r="AJ241" s="73" t="str">
        <v>Micrometer · Disc</v>
      </c>
      <c r="AK241" s="73" t="str">
        <v>Micrometer · Outside</v>
      </c>
      <c r="AL241" s="73" t="str">
        <v>Micrometer · Pitch</v>
      </c>
      <c r="AM241" s="73" t="str">
        <v>Micrometer · Point</v>
      </c>
      <c r="AN241" s="73" t="str">
        <v>Micrometer · Spline</v>
      </c>
      <c r="AO241" s="73" t="str">
        <v xml:space="preserve">Micrometer · Spline / Calc. </v>
      </c>
      <c r="AP241" s="73" t="str">
        <v>not sure</v>
      </c>
      <c r="AQ241" s="73" t="str">
        <v>Ring/Internal (IDT)</v>
      </c>
      <c r="AR241" s="73" t="str">
        <v xml:space="preserve">Test Indicator/Concent. Ga. </v>
      </c>
      <c r="AS241" s="73" t="str">
        <v>Thread Plug Gauge · Go</v>
      </c>
      <c r="AT241" s="73" t="str">
        <v>Thread Plug Gauge · Go/NoGo</v>
      </c>
      <c r="AU241" s="73" t="str">
        <v>Thread Plug Gauge · NoGo</v>
      </c>
      <c r="AV241" s="73" t="str">
        <v>Thread Ring Gauge · Go</v>
      </c>
      <c r="AW241" s="73" t="str">
        <v>Thread Ring Gauge · Go/NoGo</v>
      </c>
      <c r="AX241" s="73" t="str">
        <v>Thread Ring Gauge · NoGo</v>
      </c>
      <c r="AY241" s="73" t="str">
        <v>Visual</v>
      </c>
      <c r="AZ241" s="73" t="str">
        <v>Visual · (Microscope)</v>
      </c>
      <c r="BA241" s="73" t="str">
        <v>Visual · 10×</v>
      </c>
      <c r="BB241" s="73" t="str">
        <v>Visual · 2.25×</v>
      </c>
      <c r="BC241" s="73" t="str">
        <v>Visual · DV</v>
      </c>
    </row>
    <row r="242" spans="3:55">
      <c r="C242" s="73" t="str" cm="1">
        <f t="array" ref="C242:BC242">TRANSPOSE(_xlfn._xlws.SORT(_xlfn._xlws.FILTER($A$2:$A$279,ISNUMBER(SEARCH('PartLib Table'!N249,$A$2:$A$279)),"not found")))</f>
        <v>Caliper</v>
      </c>
      <c r="D242" s="73" t="str">
        <v>Caliper/Go Gauge</v>
      </c>
      <c r="E242" s="73" t="str">
        <v>Caliper/Go Pin</v>
      </c>
      <c r="F242" s="73" t="str">
        <v>Caliper/Internal (IDT)</v>
      </c>
      <c r="G242" s="73" t="str">
        <v>Comparator / Var.Meas.</v>
      </c>
      <c r="H242" s="73" t="str">
        <v>FI-Visual</v>
      </c>
      <c r="I242" s="73" t="str">
        <v>FI-Visual · (Microscope)</v>
      </c>
      <c r="J242" s="73" t="str">
        <v>FI-Visual · 10×</v>
      </c>
      <c r="K242" s="73" t="str">
        <v>FI-Visual · 2.25×</v>
      </c>
      <c r="L242" s="73" t="str">
        <v>FI-Visual · DV</v>
      </c>
      <c r="M242" s="73" t="str">
        <v>Function Part</v>
      </c>
      <c r="N242" s="73" t="str">
        <v>Functional · Gauge</v>
      </c>
      <c r="O242" s="73" t="str">
        <v>Gauge · Go</v>
      </c>
      <c r="P242" s="73" t="str">
        <v>Gauge · Go/NoGo</v>
      </c>
      <c r="Q242" s="73" t="str">
        <v>Gauge · NoGo</v>
      </c>
      <c r="R242" s="73" t="str">
        <v>Gauge Pins · Go</v>
      </c>
      <c r="S242" s="73" t="str">
        <v>Gauge Pins · Go/NoGo</v>
      </c>
      <c r="T242" s="73" t="str">
        <v>Gauge Pins · NoGo</v>
      </c>
      <c r="U242" s="73" t="str">
        <v>Gauge Pins · Var.Best.Fit.</v>
      </c>
      <c r="V242" s="73" t="str">
        <v>GCMM-000X (CMM) · Pass / Fail</v>
      </c>
      <c r="W242" s="73" t="str">
        <v>GCMM-000X (CMM) · Var.Meas.</v>
      </c>
      <c r="X242" s="73" t="str">
        <v>GOMS-000X (Sylvac)</v>
      </c>
      <c r="Y242" s="73" t="str">
        <v>GRAM-00XX (RAM) · Pass / Fail</v>
      </c>
      <c r="Z242" s="73" t="str">
        <v>GRAM-00XX (RAM) · Program</v>
      </c>
      <c r="AA242" s="73" t="str">
        <v>GRAM-00XX (RAM) · Var.Meas.</v>
      </c>
      <c r="AB242" s="73" t="str">
        <v>GRAM-00XX (RAM) · Visual</v>
      </c>
      <c r="AC242" s="73" t="str">
        <v>Groove Width Micrometer</v>
      </c>
      <c r="AD242" s="73" t="str">
        <v>GTIC-00XX Test Indicator</v>
      </c>
      <c r="AE242" s="73" t="str">
        <v>Indicator / Drop</v>
      </c>
      <c r="AF242" s="73" t="str">
        <v>Inspection Fixture · Go</v>
      </c>
      <c r="AG242" s="73" t="str">
        <v>Inspection Fixture · NoGo</v>
      </c>
      <c r="AH242" s="73" t="str">
        <v>Micrometer · Anvil GMAN-XXXX</v>
      </c>
      <c r="AI242" s="73" t="str">
        <v>Micrometer · Blade</v>
      </c>
      <c r="AJ242" s="73" t="str">
        <v>Micrometer · Disc</v>
      </c>
      <c r="AK242" s="73" t="str">
        <v>Micrometer · Outside</v>
      </c>
      <c r="AL242" s="73" t="str">
        <v>Micrometer · Pitch</v>
      </c>
      <c r="AM242" s="73" t="str">
        <v>Micrometer · Point</v>
      </c>
      <c r="AN242" s="73" t="str">
        <v>Micrometer · Spline</v>
      </c>
      <c r="AO242" s="73" t="str">
        <v xml:space="preserve">Micrometer · Spline / Calc. </v>
      </c>
      <c r="AP242" s="73" t="str">
        <v>not sure</v>
      </c>
      <c r="AQ242" s="73" t="str">
        <v>Ring/Internal (IDT)</v>
      </c>
      <c r="AR242" s="73" t="str">
        <v xml:space="preserve">Test Indicator/Concent. Ga. </v>
      </c>
      <c r="AS242" s="73" t="str">
        <v>Thread Plug Gauge · Go</v>
      </c>
      <c r="AT242" s="73" t="str">
        <v>Thread Plug Gauge · Go/NoGo</v>
      </c>
      <c r="AU242" s="73" t="str">
        <v>Thread Plug Gauge · NoGo</v>
      </c>
      <c r="AV242" s="73" t="str">
        <v>Thread Ring Gauge · Go</v>
      </c>
      <c r="AW242" s="73" t="str">
        <v>Thread Ring Gauge · Go/NoGo</v>
      </c>
      <c r="AX242" s="73" t="str">
        <v>Thread Ring Gauge · NoGo</v>
      </c>
      <c r="AY242" s="73" t="str">
        <v>Visual</v>
      </c>
      <c r="AZ242" s="73" t="str">
        <v>Visual · (Microscope)</v>
      </c>
      <c r="BA242" s="73" t="str">
        <v>Visual · 10×</v>
      </c>
      <c r="BB242" s="73" t="str">
        <v>Visual · 2.25×</v>
      </c>
      <c r="BC242" s="73" t="str">
        <v>Visual · DV</v>
      </c>
    </row>
    <row r="243" spans="3:55">
      <c r="C243" s="73" t="str" cm="1">
        <f t="array" ref="C243:BC243">TRANSPOSE(_xlfn._xlws.SORT(_xlfn._xlws.FILTER($A$2:$A$279,ISNUMBER(SEARCH('PartLib Table'!N250,$A$2:$A$279)),"not found")))</f>
        <v>Caliper</v>
      </c>
      <c r="D243" s="73" t="str">
        <v>Caliper/Go Gauge</v>
      </c>
      <c r="E243" s="73" t="str">
        <v>Caliper/Go Pin</v>
      </c>
      <c r="F243" s="73" t="str">
        <v>Caliper/Internal (IDT)</v>
      </c>
      <c r="G243" s="73" t="str">
        <v>Comparator / Var.Meas.</v>
      </c>
      <c r="H243" s="73" t="str">
        <v>FI-Visual</v>
      </c>
      <c r="I243" s="73" t="str">
        <v>FI-Visual · (Microscope)</v>
      </c>
      <c r="J243" s="73" t="str">
        <v>FI-Visual · 10×</v>
      </c>
      <c r="K243" s="73" t="str">
        <v>FI-Visual · 2.25×</v>
      </c>
      <c r="L243" s="73" t="str">
        <v>FI-Visual · DV</v>
      </c>
      <c r="M243" s="73" t="str">
        <v>Function Part</v>
      </c>
      <c r="N243" s="73" t="str">
        <v>Functional · Gauge</v>
      </c>
      <c r="O243" s="73" t="str">
        <v>Gauge · Go</v>
      </c>
      <c r="P243" s="73" t="str">
        <v>Gauge · Go/NoGo</v>
      </c>
      <c r="Q243" s="73" t="str">
        <v>Gauge · NoGo</v>
      </c>
      <c r="R243" s="73" t="str">
        <v>Gauge Pins · Go</v>
      </c>
      <c r="S243" s="73" t="str">
        <v>Gauge Pins · Go/NoGo</v>
      </c>
      <c r="T243" s="73" t="str">
        <v>Gauge Pins · NoGo</v>
      </c>
      <c r="U243" s="73" t="str">
        <v>Gauge Pins · Var.Best.Fit.</v>
      </c>
      <c r="V243" s="73" t="str">
        <v>GCMM-000X (CMM) · Pass / Fail</v>
      </c>
      <c r="W243" s="73" t="str">
        <v>GCMM-000X (CMM) · Var.Meas.</v>
      </c>
      <c r="X243" s="73" t="str">
        <v>GOMS-000X (Sylvac)</v>
      </c>
      <c r="Y243" s="73" t="str">
        <v>GRAM-00XX (RAM) · Pass / Fail</v>
      </c>
      <c r="Z243" s="73" t="str">
        <v>GRAM-00XX (RAM) · Program</v>
      </c>
      <c r="AA243" s="73" t="str">
        <v>GRAM-00XX (RAM) · Var.Meas.</v>
      </c>
      <c r="AB243" s="73" t="str">
        <v>GRAM-00XX (RAM) · Visual</v>
      </c>
      <c r="AC243" s="73" t="str">
        <v>Groove Width Micrometer</v>
      </c>
      <c r="AD243" s="73" t="str">
        <v>GTIC-00XX Test Indicator</v>
      </c>
      <c r="AE243" s="73" t="str">
        <v>Indicator / Drop</v>
      </c>
      <c r="AF243" s="73" t="str">
        <v>Inspection Fixture · Go</v>
      </c>
      <c r="AG243" s="73" t="str">
        <v>Inspection Fixture · NoGo</v>
      </c>
      <c r="AH243" s="73" t="str">
        <v>Micrometer · Anvil GMAN-XXXX</v>
      </c>
      <c r="AI243" s="73" t="str">
        <v>Micrometer · Blade</v>
      </c>
      <c r="AJ243" s="73" t="str">
        <v>Micrometer · Disc</v>
      </c>
      <c r="AK243" s="73" t="str">
        <v>Micrometer · Outside</v>
      </c>
      <c r="AL243" s="73" t="str">
        <v>Micrometer · Pitch</v>
      </c>
      <c r="AM243" s="73" t="str">
        <v>Micrometer · Point</v>
      </c>
      <c r="AN243" s="73" t="str">
        <v>Micrometer · Spline</v>
      </c>
      <c r="AO243" s="73" t="str">
        <v xml:space="preserve">Micrometer · Spline / Calc. </v>
      </c>
      <c r="AP243" s="73" t="str">
        <v>not sure</v>
      </c>
      <c r="AQ243" s="73" t="str">
        <v>Ring/Internal (IDT)</v>
      </c>
      <c r="AR243" s="73" t="str">
        <v xml:space="preserve">Test Indicator/Concent. Ga. </v>
      </c>
      <c r="AS243" s="73" t="str">
        <v>Thread Plug Gauge · Go</v>
      </c>
      <c r="AT243" s="73" t="str">
        <v>Thread Plug Gauge · Go/NoGo</v>
      </c>
      <c r="AU243" s="73" t="str">
        <v>Thread Plug Gauge · NoGo</v>
      </c>
      <c r="AV243" s="73" t="str">
        <v>Thread Ring Gauge · Go</v>
      </c>
      <c r="AW243" s="73" t="str">
        <v>Thread Ring Gauge · Go/NoGo</v>
      </c>
      <c r="AX243" s="73" t="str">
        <v>Thread Ring Gauge · NoGo</v>
      </c>
      <c r="AY243" s="73" t="str">
        <v>Visual</v>
      </c>
      <c r="AZ243" s="73" t="str">
        <v>Visual · (Microscope)</v>
      </c>
      <c r="BA243" s="73" t="str">
        <v>Visual · 10×</v>
      </c>
      <c r="BB243" s="73" t="str">
        <v>Visual · 2.25×</v>
      </c>
      <c r="BC243" s="73" t="str">
        <v>Visual · DV</v>
      </c>
    </row>
    <row r="244" spans="3:55">
      <c r="C244" s="73" t="str" cm="1">
        <f t="array" ref="C244:BC244">TRANSPOSE(_xlfn._xlws.SORT(_xlfn._xlws.FILTER($A$2:$A$279,ISNUMBER(SEARCH('PartLib Table'!N251,$A$2:$A$279)),"not found")))</f>
        <v>Caliper</v>
      </c>
      <c r="D244" s="73" t="str">
        <v>Caliper/Go Gauge</v>
      </c>
      <c r="E244" s="73" t="str">
        <v>Caliper/Go Pin</v>
      </c>
      <c r="F244" s="73" t="str">
        <v>Caliper/Internal (IDT)</v>
      </c>
      <c r="G244" s="73" t="str">
        <v>Comparator / Var.Meas.</v>
      </c>
      <c r="H244" s="73" t="str">
        <v>FI-Visual</v>
      </c>
      <c r="I244" s="73" t="str">
        <v>FI-Visual · (Microscope)</v>
      </c>
      <c r="J244" s="73" t="str">
        <v>FI-Visual · 10×</v>
      </c>
      <c r="K244" s="73" t="str">
        <v>FI-Visual · 2.25×</v>
      </c>
      <c r="L244" s="73" t="str">
        <v>FI-Visual · DV</v>
      </c>
      <c r="M244" s="73" t="str">
        <v>Function Part</v>
      </c>
      <c r="N244" s="73" t="str">
        <v>Functional · Gauge</v>
      </c>
      <c r="O244" s="73" t="str">
        <v>Gauge · Go</v>
      </c>
      <c r="P244" s="73" t="str">
        <v>Gauge · Go/NoGo</v>
      </c>
      <c r="Q244" s="73" t="str">
        <v>Gauge · NoGo</v>
      </c>
      <c r="R244" s="73" t="str">
        <v>Gauge Pins · Go</v>
      </c>
      <c r="S244" s="73" t="str">
        <v>Gauge Pins · Go/NoGo</v>
      </c>
      <c r="T244" s="73" t="str">
        <v>Gauge Pins · NoGo</v>
      </c>
      <c r="U244" s="73" t="str">
        <v>Gauge Pins · Var.Best.Fit.</v>
      </c>
      <c r="V244" s="73" t="str">
        <v>GCMM-000X (CMM) · Pass / Fail</v>
      </c>
      <c r="W244" s="73" t="str">
        <v>GCMM-000X (CMM) · Var.Meas.</v>
      </c>
      <c r="X244" s="73" t="str">
        <v>GOMS-000X (Sylvac)</v>
      </c>
      <c r="Y244" s="73" t="str">
        <v>GRAM-00XX (RAM) · Pass / Fail</v>
      </c>
      <c r="Z244" s="73" t="str">
        <v>GRAM-00XX (RAM) · Program</v>
      </c>
      <c r="AA244" s="73" t="str">
        <v>GRAM-00XX (RAM) · Var.Meas.</v>
      </c>
      <c r="AB244" s="73" t="str">
        <v>GRAM-00XX (RAM) · Visual</v>
      </c>
      <c r="AC244" s="73" t="str">
        <v>Groove Width Micrometer</v>
      </c>
      <c r="AD244" s="73" t="str">
        <v>GTIC-00XX Test Indicator</v>
      </c>
      <c r="AE244" s="73" t="str">
        <v>Indicator / Drop</v>
      </c>
      <c r="AF244" s="73" t="str">
        <v>Inspection Fixture · Go</v>
      </c>
      <c r="AG244" s="73" t="str">
        <v>Inspection Fixture · NoGo</v>
      </c>
      <c r="AH244" s="73" t="str">
        <v>Micrometer · Anvil GMAN-XXXX</v>
      </c>
      <c r="AI244" s="73" t="str">
        <v>Micrometer · Blade</v>
      </c>
      <c r="AJ244" s="73" t="str">
        <v>Micrometer · Disc</v>
      </c>
      <c r="AK244" s="73" t="str">
        <v>Micrometer · Outside</v>
      </c>
      <c r="AL244" s="73" t="str">
        <v>Micrometer · Pitch</v>
      </c>
      <c r="AM244" s="73" t="str">
        <v>Micrometer · Point</v>
      </c>
      <c r="AN244" s="73" t="str">
        <v>Micrometer · Spline</v>
      </c>
      <c r="AO244" s="73" t="str">
        <v xml:space="preserve">Micrometer · Spline / Calc. </v>
      </c>
      <c r="AP244" s="73" t="str">
        <v>not sure</v>
      </c>
      <c r="AQ244" s="73" t="str">
        <v>Ring/Internal (IDT)</v>
      </c>
      <c r="AR244" s="73" t="str">
        <v xml:space="preserve">Test Indicator/Concent. Ga. </v>
      </c>
      <c r="AS244" s="73" t="str">
        <v>Thread Plug Gauge · Go</v>
      </c>
      <c r="AT244" s="73" t="str">
        <v>Thread Plug Gauge · Go/NoGo</v>
      </c>
      <c r="AU244" s="73" t="str">
        <v>Thread Plug Gauge · NoGo</v>
      </c>
      <c r="AV244" s="73" t="str">
        <v>Thread Ring Gauge · Go</v>
      </c>
      <c r="AW244" s="73" t="str">
        <v>Thread Ring Gauge · Go/NoGo</v>
      </c>
      <c r="AX244" s="73" t="str">
        <v>Thread Ring Gauge · NoGo</v>
      </c>
      <c r="AY244" s="73" t="str">
        <v>Visual</v>
      </c>
      <c r="AZ244" s="73" t="str">
        <v>Visual · (Microscope)</v>
      </c>
      <c r="BA244" s="73" t="str">
        <v>Visual · 10×</v>
      </c>
      <c r="BB244" s="73" t="str">
        <v>Visual · 2.25×</v>
      </c>
      <c r="BC244" s="73" t="str">
        <v>Visual · DV</v>
      </c>
    </row>
    <row r="245" spans="3:55">
      <c r="C245" s="73" t="str" cm="1">
        <f t="array" ref="C245:BC245">TRANSPOSE(_xlfn._xlws.SORT(_xlfn._xlws.FILTER($A$2:$A$279,ISNUMBER(SEARCH('PartLib Table'!N252,$A$2:$A$279)),"not found")))</f>
        <v>Caliper</v>
      </c>
      <c r="D245" s="73" t="str">
        <v>Caliper/Go Gauge</v>
      </c>
      <c r="E245" s="73" t="str">
        <v>Caliper/Go Pin</v>
      </c>
      <c r="F245" s="73" t="str">
        <v>Caliper/Internal (IDT)</v>
      </c>
      <c r="G245" s="73" t="str">
        <v>Comparator / Var.Meas.</v>
      </c>
      <c r="H245" s="73" t="str">
        <v>FI-Visual</v>
      </c>
      <c r="I245" s="73" t="str">
        <v>FI-Visual · (Microscope)</v>
      </c>
      <c r="J245" s="73" t="str">
        <v>FI-Visual · 10×</v>
      </c>
      <c r="K245" s="73" t="str">
        <v>FI-Visual · 2.25×</v>
      </c>
      <c r="L245" s="73" t="str">
        <v>FI-Visual · DV</v>
      </c>
      <c r="M245" s="73" t="str">
        <v>Function Part</v>
      </c>
      <c r="N245" s="73" t="str">
        <v>Functional · Gauge</v>
      </c>
      <c r="O245" s="73" t="str">
        <v>Gauge · Go</v>
      </c>
      <c r="P245" s="73" t="str">
        <v>Gauge · Go/NoGo</v>
      </c>
      <c r="Q245" s="73" t="str">
        <v>Gauge · NoGo</v>
      </c>
      <c r="R245" s="73" t="str">
        <v>Gauge Pins · Go</v>
      </c>
      <c r="S245" s="73" t="str">
        <v>Gauge Pins · Go/NoGo</v>
      </c>
      <c r="T245" s="73" t="str">
        <v>Gauge Pins · NoGo</v>
      </c>
      <c r="U245" s="73" t="str">
        <v>Gauge Pins · Var.Best.Fit.</v>
      </c>
      <c r="V245" s="73" t="str">
        <v>GCMM-000X (CMM) · Pass / Fail</v>
      </c>
      <c r="W245" s="73" t="str">
        <v>GCMM-000X (CMM) · Var.Meas.</v>
      </c>
      <c r="X245" s="73" t="str">
        <v>GOMS-000X (Sylvac)</v>
      </c>
      <c r="Y245" s="73" t="str">
        <v>GRAM-00XX (RAM) · Pass / Fail</v>
      </c>
      <c r="Z245" s="73" t="str">
        <v>GRAM-00XX (RAM) · Program</v>
      </c>
      <c r="AA245" s="73" t="str">
        <v>GRAM-00XX (RAM) · Var.Meas.</v>
      </c>
      <c r="AB245" s="73" t="str">
        <v>GRAM-00XX (RAM) · Visual</v>
      </c>
      <c r="AC245" s="73" t="str">
        <v>Groove Width Micrometer</v>
      </c>
      <c r="AD245" s="73" t="str">
        <v>GTIC-00XX Test Indicator</v>
      </c>
      <c r="AE245" s="73" t="str">
        <v>Indicator / Drop</v>
      </c>
      <c r="AF245" s="73" t="str">
        <v>Inspection Fixture · Go</v>
      </c>
      <c r="AG245" s="73" t="str">
        <v>Inspection Fixture · NoGo</v>
      </c>
      <c r="AH245" s="73" t="str">
        <v>Micrometer · Anvil GMAN-XXXX</v>
      </c>
      <c r="AI245" s="73" t="str">
        <v>Micrometer · Blade</v>
      </c>
      <c r="AJ245" s="73" t="str">
        <v>Micrometer · Disc</v>
      </c>
      <c r="AK245" s="73" t="str">
        <v>Micrometer · Outside</v>
      </c>
      <c r="AL245" s="73" t="str">
        <v>Micrometer · Pitch</v>
      </c>
      <c r="AM245" s="73" t="str">
        <v>Micrometer · Point</v>
      </c>
      <c r="AN245" s="73" t="str">
        <v>Micrometer · Spline</v>
      </c>
      <c r="AO245" s="73" t="str">
        <v xml:space="preserve">Micrometer · Spline / Calc. </v>
      </c>
      <c r="AP245" s="73" t="str">
        <v>not sure</v>
      </c>
      <c r="AQ245" s="73" t="str">
        <v>Ring/Internal (IDT)</v>
      </c>
      <c r="AR245" s="73" t="str">
        <v xml:space="preserve">Test Indicator/Concent. Ga. </v>
      </c>
      <c r="AS245" s="73" t="str">
        <v>Thread Plug Gauge · Go</v>
      </c>
      <c r="AT245" s="73" t="str">
        <v>Thread Plug Gauge · Go/NoGo</v>
      </c>
      <c r="AU245" s="73" t="str">
        <v>Thread Plug Gauge · NoGo</v>
      </c>
      <c r="AV245" s="73" t="str">
        <v>Thread Ring Gauge · Go</v>
      </c>
      <c r="AW245" s="73" t="str">
        <v>Thread Ring Gauge · Go/NoGo</v>
      </c>
      <c r="AX245" s="73" t="str">
        <v>Thread Ring Gauge · NoGo</v>
      </c>
      <c r="AY245" s="73" t="str">
        <v>Visual</v>
      </c>
      <c r="AZ245" s="73" t="str">
        <v>Visual · (Microscope)</v>
      </c>
      <c r="BA245" s="73" t="str">
        <v>Visual · 10×</v>
      </c>
      <c r="BB245" s="73" t="str">
        <v>Visual · 2.25×</v>
      </c>
      <c r="BC245" s="73" t="str">
        <v>Visual · DV</v>
      </c>
    </row>
    <row r="246" spans="3:55">
      <c r="C246" s="73" t="str" cm="1">
        <f t="array" ref="C246:BC246">TRANSPOSE(_xlfn._xlws.SORT(_xlfn._xlws.FILTER($A$2:$A$279,ISNUMBER(SEARCH('PartLib Table'!N253,$A$2:$A$279)),"not found")))</f>
        <v>Caliper</v>
      </c>
      <c r="D246" s="73" t="str">
        <v>Caliper/Go Gauge</v>
      </c>
      <c r="E246" s="73" t="str">
        <v>Caliper/Go Pin</v>
      </c>
      <c r="F246" s="73" t="str">
        <v>Caliper/Internal (IDT)</v>
      </c>
      <c r="G246" s="73" t="str">
        <v>Comparator / Var.Meas.</v>
      </c>
      <c r="H246" s="73" t="str">
        <v>FI-Visual</v>
      </c>
      <c r="I246" s="73" t="str">
        <v>FI-Visual · (Microscope)</v>
      </c>
      <c r="J246" s="73" t="str">
        <v>FI-Visual · 10×</v>
      </c>
      <c r="K246" s="73" t="str">
        <v>FI-Visual · 2.25×</v>
      </c>
      <c r="L246" s="73" t="str">
        <v>FI-Visual · DV</v>
      </c>
      <c r="M246" s="73" t="str">
        <v>Function Part</v>
      </c>
      <c r="N246" s="73" t="str">
        <v>Functional · Gauge</v>
      </c>
      <c r="O246" s="73" t="str">
        <v>Gauge · Go</v>
      </c>
      <c r="P246" s="73" t="str">
        <v>Gauge · Go/NoGo</v>
      </c>
      <c r="Q246" s="73" t="str">
        <v>Gauge · NoGo</v>
      </c>
      <c r="R246" s="73" t="str">
        <v>Gauge Pins · Go</v>
      </c>
      <c r="S246" s="73" t="str">
        <v>Gauge Pins · Go/NoGo</v>
      </c>
      <c r="T246" s="73" t="str">
        <v>Gauge Pins · NoGo</v>
      </c>
      <c r="U246" s="73" t="str">
        <v>Gauge Pins · Var.Best.Fit.</v>
      </c>
      <c r="V246" s="73" t="str">
        <v>GCMM-000X (CMM) · Pass / Fail</v>
      </c>
      <c r="W246" s="73" t="str">
        <v>GCMM-000X (CMM) · Var.Meas.</v>
      </c>
      <c r="X246" s="73" t="str">
        <v>GOMS-000X (Sylvac)</v>
      </c>
      <c r="Y246" s="73" t="str">
        <v>GRAM-00XX (RAM) · Pass / Fail</v>
      </c>
      <c r="Z246" s="73" t="str">
        <v>GRAM-00XX (RAM) · Program</v>
      </c>
      <c r="AA246" s="73" t="str">
        <v>GRAM-00XX (RAM) · Var.Meas.</v>
      </c>
      <c r="AB246" s="73" t="str">
        <v>GRAM-00XX (RAM) · Visual</v>
      </c>
      <c r="AC246" s="73" t="str">
        <v>Groove Width Micrometer</v>
      </c>
      <c r="AD246" s="73" t="str">
        <v>GTIC-00XX Test Indicator</v>
      </c>
      <c r="AE246" s="73" t="str">
        <v>Indicator / Drop</v>
      </c>
      <c r="AF246" s="73" t="str">
        <v>Inspection Fixture · Go</v>
      </c>
      <c r="AG246" s="73" t="str">
        <v>Inspection Fixture · NoGo</v>
      </c>
      <c r="AH246" s="73" t="str">
        <v>Micrometer · Anvil GMAN-XXXX</v>
      </c>
      <c r="AI246" s="73" t="str">
        <v>Micrometer · Blade</v>
      </c>
      <c r="AJ246" s="73" t="str">
        <v>Micrometer · Disc</v>
      </c>
      <c r="AK246" s="73" t="str">
        <v>Micrometer · Outside</v>
      </c>
      <c r="AL246" s="73" t="str">
        <v>Micrometer · Pitch</v>
      </c>
      <c r="AM246" s="73" t="str">
        <v>Micrometer · Point</v>
      </c>
      <c r="AN246" s="73" t="str">
        <v>Micrometer · Spline</v>
      </c>
      <c r="AO246" s="73" t="str">
        <v xml:space="preserve">Micrometer · Spline / Calc. </v>
      </c>
      <c r="AP246" s="73" t="str">
        <v>not sure</v>
      </c>
      <c r="AQ246" s="73" t="str">
        <v>Ring/Internal (IDT)</v>
      </c>
      <c r="AR246" s="73" t="str">
        <v xml:space="preserve">Test Indicator/Concent. Ga. </v>
      </c>
      <c r="AS246" s="73" t="str">
        <v>Thread Plug Gauge · Go</v>
      </c>
      <c r="AT246" s="73" t="str">
        <v>Thread Plug Gauge · Go/NoGo</v>
      </c>
      <c r="AU246" s="73" t="str">
        <v>Thread Plug Gauge · NoGo</v>
      </c>
      <c r="AV246" s="73" t="str">
        <v>Thread Ring Gauge · Go</v>
      </c>
      <c r="AW246" s="73" t="str">
        <v>Thread Ring Gauge · Go/NoGo</v>
      </c>
      <c r="AX246" s="73" t="str">
        <v>Thread Ring Gauge · NoGo</v>
      </c>
      <c r="AY246" s="73" t="str">
        <v>Visual</v>
      </c>
      <c r="AZ246" s="73" t="str">
        <v>Visual · (Microscope)</v>
      </c>
      <c r="BA246" s="73" t="str">
        <v>Visual · 10×</v>
      </c>
      <c r="BB246" s="73" t="str">
        <v>Visual · 2.25×</v>
      </c>
      <c r="BC246" s="73" t="str">
        <v>Visual · DV</v>
      </c>
    </row>
    <row r="247" spans="3:55">
      <c r="C247" s="73" t="str" cm="1">
        <f t="array" ref="C247:BC247">TRANSPOSE(_xlfn._xlws.SORT(_xlfn._xlws.FILTER($A$2:$A$279,ISNUMBER(SEARCH('PartLib Table'!N254,$A$2:$A$279)),"not found")))</f>
        <v>Caliper</v>
      </c>
      <c r="D247" s="73" t="str">
        <v>Caliper/Go Gauge</v>
      </c>
      <c r="E247" s="73" t="str">
        <v>Caliper/Go Pin</v>
      </c>
      <c r="F247" s="73" t="str">
        <v>Caliper/Internal (IDT)</v>
      </c>
      <c r="G247" s="73" t="str">
        <v>Comparator / Var.Meas.</v>
      </c>
      <c r="H247" s="73" t="str">
        <v>FI-Visual</v>
      </c>
      <c r="I247" s="73" t="str">
        <v>FI-Visual · (Microscope)</v>
      </c>
      <c r="J247" s="73" t="str">
        <v>FI-Visual · 10×</v>
      </c>
      <c r="K247" s="73" t="str">
        <v>FI-Visual · 2.25×</v>
      </c>
      <c r="L247" s="73" t="str">
        <v>FI-Visual · DV</v>
      </c>
      <c r="M247" s="73" t="str">
        <v>Function Part</v>
      </c>
      <c r="N247" s="73" t="str">
        <v>Functional · Gauge</v>
      </c>
      <c r="O247" s="73" t="str">
        <v>Gauge · Go</v>
      </c>
      <c r="P247" s="73" t="str">
        <v>Gauge · Go/NoGo</v>
      </c>
      <c r="Q247" s="73" t="str">
        <v>Gauge · NoGo</v>
      </c>
      <c r="R247" s="73" t="str">
        <v>Gauge Pins · Go</v>
      </c>
      <c r="S247" s="73" t="str">
        <v>Gauge Pins · Go/NoGo</v>
      </c>
      <c r="T247" s="73" t="str">
        <v>Gauge Pins · NoGo</v>
      </c>
      <c r="U247" s="73" t="str">
        <v>Gauge Pins · Var.Best.Fit.</v>
      </c>
      <c r="V247" s="73" t="str">
        <v>GCMM-000X (CMM) · Pass / Fail</v>
      </c>
      <c r="W247" s="73" t="str">
        <v>GCMM-000X (CMM) · Var.Meas.</v>
      </c>
      <c r="X247" s="73" t="str">
        <v>GOMS-000X (Sylvac)</v>
      </c>
      <c r="Y247" s="73" t="str">
        <v>GRAM-00XX (RAM) · Pass / Fail</v>
      </c>
      <c r="Z247" s="73" t="str">
        <v>GRAM-00XX (RAM) · Program</v>
      </c>
      <c r="AA247" s="73" t="str">
        <v>GRAM-00XX (RAM) · Var.Meas.</v>
      </c>
      <c r="AB247" s="73" t="str">
        <v>GRAM-00XX (RAM) · Visual</v>
      </c>
      <c r="AC247" s="73" t="str">
        <v>Groove Width Micrometer</v>
      </c>
      <c r="AD247" s="73" t="str">
        <v>GTIC-00XX Test Indicator</v>
      </c>
      <c r="AE247" s="73" t="str">
        <v>Indicator / Drop</v>
      </c>
      <c r="AF247" s="73" t="str">
        <v>Inspection Fixture · Go</v>
      </c>
      <c r="AG247" s="73" t="str">
        <v>Inspection Fixture · NoGo</v>
      </c>
      <c r="AH247" s="73" t="str">
        <v>Micrometer · Anvil GMAN-XXXX</v>
      </c>
      <c r="AI247" s="73" t="str">
        <v>Micrometer · Blade</v>
      </c>
      <c r="AJ247" s="73" t="str">
        <v>Micrometer · Disc</v>
      </c>
      <c r="AK247" s="73" t="str">
        <v>Micrometer · Outside</v>
      </c>
      <c r="AL247" s="73" t="str">
        <v>Micrometer · Pitch</v>
      </c>
      <c r="AM247" s="73" t="str">
        <v>Micrometer · Point</v>
      </c>
      <c r="AN247" s="73" t="str">
        <v>Micrometer · Spline</v>
      </c>
      <c r="AO247" s="73" t="str">
        <v xml:space="preserve">Micrometer · Spline / Calc. </v>
      </c>
      <c r="AP247" s="73" t="str">
        <v>not sure</v>
      </c>
      <c r="AQ247" s="73" t="str">
        <v>Ring/Internal (IDT)</v>
      </c>
      <c r="AR247" s="73" t="str">
        <v xml:space="preserve">Test Indicator/Concent. Ga. </v>
      </c>
      <c r="AS247" s="73" t="str">
        <v>Thread Plug Gauge · Go</v>
      </c>
      <c r="AT247" s="73" t="str">
        <v>Thread Plug Gauge · Go/NoGo</v>
      </c>
      <c r="AU247" s="73" t="str">
        <v>Thread Plug Gauge · NoGo</v>
      </c>
      <c r="AV247" s="73" t="str">
        <v>Thread Ring Gauge · Go</v>
      </c>
      <c r="AW247" s="73" t="str">
        <v>Thread Ring Gauge · Go/NoGo</v>
      </c>
      <c r="AX247" s="73" t="str">
        <v>Thread Ring Gauge · NoGo</v>
      </c>
      <c r="AY247" s="73" t="str">
        <v>Visual</v>
      </c>
      <c r="AZ247" s="73" t="str">
        <v>Visual · (Microscope)</v>
      </c>
      <c r="BA247" s="73" t="str">
        <v>Visual · 10×</v>
      </c>
      <c r="BB247" s="73" t="str">
        <v>Visual · 2.25×</v>
      </c>
      <c r="BC247" s="73" t="str">
        <v>Visual · DV</v>
      </c>
    </row>
    <row r="248" spans="3:55">
      <c r="C248" s="73" t="str" cm="1">
        <f t="array" ref="C248:BC248">TRANSPOSE(_xlfn._xlws.SORT(_xlfn._xlws.FILTER($A$2:$A$279,ISNUMBER(SEARCH('PartLib Table'!N255,$A$2:$A$279)),"not found")))</f>
        <v>Caliper</v>
      </c>
      <c r="D248" s="73" t="str">
        <v>Caliper/Go Gauge</v>
      </c>
      <c r="E248" s="73" t="str">
        <v>Caliper/Go Pin</v>
      </c>
      <c r="F248" s="73" t="str">
        <v>Caliper/Internal (IDT)</v>
      </c>
      <c r="G248" s="73" t="str">
        <v>Comparator / Var.Meas.</v>
      </c>
      <c r="H248" s="73" t="str">
        <v>FI-Visual</v>
      </c>
      <c r="I248" s="73" t="str">
        <v>FI-Visual · (Microscope)</v>
      </c>
      <c r="J248" s="73" t="str">
        <v>FI-Visual · 10×</v>
      </c>
      <c r="K248" s="73" t="str">
        <v>FI-Visual · 2.25×</v>
      </c>
      <c r="L248" s="73" t="str">
        <v>FI-Visual · DV</v>
      </c>
      <c r="M248" s="73" t="str">
        <v>Function Part</v>
      </c>
      <c r="N248" s="73" t="str">
        <v>Functional · Gauge</v>
      </c>
      <c r="O248" s="73" t="str">
        <v>Gauge · Go</v>
      </c>
      <c r="P248" s="73" t="str">
        <v>Gauge · Go/NoGo</v>
      </c>
      <c r="Q248" s="73" t="str">
        <v>Gauge · NoGo</v>
      </c>
      <c r="R248" s="73" t="str">
        <v>Gauge Pins · Go</v>
      </c>
      <c r="S248" s="73" t="str">
        <v>Gauge Pins · Go/NoGo</v>
      </c>
      <c r="T248" s="73" t="str">
        <v>Gauge Pins · NoGo</v>
      </c>
      <c r="U248" s="73" t="str">
        <v>Gauge Pins · Var.Best.Fit.</v>
      </c>
      <c r="V248" s="73" t="str">
        <v>GCMM-000X (CMM) · Pass / Fail</v>
      </c>
      <c r="W248" s="73" t="str">
        <v>GCMM-000X (CMM) · Var.Meas.</v>
      </c>
      <c r="X248" s="73" t="str">
        <v>GOMS-000X (Sylvac)</v>
      </c>
      <c r="Y248" s="73" t="str">
        <v>GRAM-00XX (RAM) · Pass / Fail</v>
      </c>
      <c r="Z248" s="73" t="str">
        <v>GRAM-00XX (RAM) · Program</v>
      </c>
      <c r="AA248" s="73" t="str">
        <v>GRAM-00XX (RAM) · Var.Meas.</v>
      </c>
      <c r="AB248" s="73" t="str">
        <v>GRAM-00XX (RAM) · Visual</v>
      </c>
      <c r="AC248" s="73" t="str">
        <v>Groove Width Micrometer</v>
      </c>
      <c r="AD248" s="73" t="str">
        <v>GTIC-00XX Test Indicator</v>
      </c>
      <c r="AE248" s="73" t="str">
        <v>Indicator / Drop</v>
      </c>
      <c r="AF248" s="73" t="str">
        <v>Inspection Fixture · Go</v>
      </c>
      <c r="AG248" s="73" t="str">
        <v>Inspection Fixture · NoGo</v>
      </c>
      <c r="AH248" s="73" t="str">
        <v>Micrometer · Anvil GMAN-XXXX</v>
      </c>
      <c r="AI248" s="73" t="str">
        <v>Micrometer · Blade</v>
      </c>
      <c r="AJ248" s="73" t="str">
        <v>Micrometer · Disc</v>
      </c>
      <c r="AK248" s="73" t="str">
        <v>Micrometer · Outside</v>
      </c>
      <c r="AL248" s="73" t="str">
        <v>Micrometer · Pitch</v>
      </c>
      <c r="AM248" s="73" t="str">
        <v>Micrometer · Point</v>
      </c>
      <c r="AN248" s="73" t="str">
        <v>Micrometer · Spline</v>
      </c>
      <c r="AO248" s="73" t="str">
        <v xml:space="preserve">Micrometer · Spline / Calc. </v>
      </c>
      <c r="AP248" s="73" t="str">
        <v>not sure</v>
      </c>
      <c r="AQ248" s="73" t="str">
        <v>Ring/Internal (IDT)</v>
      </c>
      <c r="AR248" s="73" t="str">
        <v xml:space="preserve">Test Indicator/Concent. Ga. </v>
      </c>
      <c r="AS248" s="73" t="str">
        <v>Thread Plug Gauge · Go</v>
      </c>
      <c r="AT248" s="73" t="str">
        <v>Thread Plug Gauge · Go/NoGo</v>
      </c>
      <c r="AU248" s="73" t="str">
        <v>Thread Plug Gauge · NoGo</v>
      </c>
      <c r="AV248" s="73" t="str">
        <v>Thread Ring Gauge · Go</v>
      </c>
      <c r="AW248" s="73" t="str">
        <v>Thread Ring Gauge · Go/NoGo</v>
      </c>
      <c r="AX248" s="73" t="str">
        <v>Thread Ring Gauge · NoGo</v>
      </c>
      <c r="AY248" s="73" t="str">
        <v>Visual</v>
      </c>
      <c r="AZ248" s="73" t="str">
        <v>Visual · (Microscope)</v>
      </c>
      <c r="BA248" s="73" t="str">
        <v>Visual · 10×</v>
      </c>
      <c r="BB248" s="73" t="str">
        <v>Visual · 2.25×</v>
      </c>
      <c r="BC248" s="73" t="str">
        <v>Visual · DV</v>
      </c>
    </row>
    <row r="249" spans="3:55">
      <c r="C249" s="73" t="str" cm="1">
        <f t="array" ref="C249:BC249">TRANSPOSE(_xlfn._xlws.SORT(_xlfn._xlws.FILTER($A$2:$A$279,ISNUMBER(SEARCH('PartLib Table'!N256,$A$2:$A$279)),"not found")))</f>
        <v>Caliper</v>
      </c>
      <c r="D249" s="73" t="str">
        <v>Caliper/Go Gauge</v>
      </c>
      <c r="E249" s="73" t="str">
        <v>Caliper/Go Pin</v>
      </c>
      <c r="F249" s="73" t="str">
        <v>Caliper/Internal (IDT)</v>
      </c>
      <c r="G249" s="73" t="str">
        <v>Comparator / Var.Meas.</v>
      </c>
      <c r="H249" s="73" t="str">
        <v>FI-Visual</v>
      </c>
      <c r="I249" s="73" t="str">
        <v>FI-Visual · (Microscope)</v>
      </c>
      <c r="J249" s="73" t="str">
        <v>FI-Visual · 10×</v>
      </c>
      <c r="K249" s="73" t="str">
        <v>FI-Visual · 2.25×</v>
      </c>
      <c r="L249" s="73" t="str">
        <v>FI-Visual · DV</v>
      </c>
      <c r="M249" s="73" t="str">
        <v>Function Part</v>
      </c>
      <c r="N249" s="73" t="str">
        <v>Functional · Gauge</v>
      </c>
      <c r="O249" s="73" t="str">
        <v>Gauge · Go</v>
      </c>
      <c r="P249" s="73" t="str">
        <v>Gauge · Go/NoGo</v>
      </c>
      <c r="Q249" s="73" t="str">
        <v>Gauge · NoGo</v>
      </c>
      <c r="R249" s="73" t="str">
        <v>Gauge Pins · Go</v>
      </c>
      <c r="S249" s="73" t="str">
        <v>Gauge Pins · Go/NoGo</v>
      </c>
      <c r="T249" s="73" t="str">
        <v>Gauge Pins · NoGo</v>
      </c>
      <c r="U249" s="73" t="str">
        <v>Gauge Pins · Var.Best.Fit.</v>
      </c>
      <c r="V249" s="73" t="str">
        <v>GCMM-000X (CMM) · Pass / Fail</v>
      </c>
      <c r="W249" s="73" t="str">
        <v>GCMM-000X (CMM) · Var.Meas.</v>
      </c>
      <c r="X249" s="73" t="str">
        <v>GOMS-000X (Sylvac)</v>
      </c>
      <c r="Y249" s="73" t="str">
        <v>GRAM-00XX (RAM) · Pass / Fail</v>
      </c>
      <c r="Z249" s="73" t="str">
        <v>GRAM-00XX (RAM) · Program</v>
      </c>
      <c r="AA249" s="73" t="str">
        <v>GRAM-00XX (RAM) · Var.Meas.</v>
      </c>
      <c r="AB249" s="73" t="str">
        <v>GRAM-00XX (RAM) · Visual</v>
      </c>
      <c r="AC249" s="73" t="str">
        <v>Groove Width Micrometer</v>
      </c>
      <c r="AD249" s="73" t="str">
        <v>GTIC-00XX Test Indicator</v>
      </c>
      <c r="AE249" s="73" t="str">
        <v>Indicator / Drop</v>
      </c>
      <c r="AF249" s="73" t="str">
        <v>Inspection Fixture · Go</v>
      </c>
      <c r="AG249" s="73" t="str">
        <v>Inspection Fixture · NoGo</v>
      </c>
      <c r="AH249" s="73" t="str">
        <v>Micrometer · Anvil GMAN-XXXX</v>
      </c>
      <c r="AI249" s="73" t="str">
        <v>Micrometer · Blade</v>
      </c>
      <c r="AJ249" s="73" t="str">
        <v>Micrometer · Disc</v>
      </c>
      <c r="AK249" s="73" t="str">
        <v>Micrometer · Outside</v>
      </c>
      <c r="AL249" s="73" t="str">
        <v>Micrometer · Pitch</v>
      </c>
      <c r="AM249" s="73" t="str">
        <v>Micrometer · Point</v>
      </c>
      <c r="AN249" s="73" t="str">
        <v>Micrometer · Spline</v>
      </c>
      <c r="AO249" s="73" t="str">
        <v xml:space="preserve">Micrometer · Spline / Calc. </v>
      </c>
      <c r="AP249" s="73" t="str">
        <v>not sure</v>
      </c>
      <c r="AQ249" s="73" t="str">
        <v>Ring/Internal (IDT)</v>
      </c>
      <c r="AR249" s="73" t="str">
        <v xml:space="preserve">Test Indicator/Concent. Ga. </v>
      </c>
      <c r="AS249" s="73" t="str">
        <v>Thread Plug Gauge · Go</v>
      </c>
      <c r="AT249" s="73" t="str">
        <v>Thread Plug Gauge · Go/NoGo</v>
      </c>
      <c r="AU249" s="73" t="str">
        <v>Thread Plug Gauge · NoGo</v>
      </c>
      <c r="AV249" s="73" t="str">
        <v>Thread Ring Gauge · Go</v>
      </c>
      <c r="AW249" s="73" t="str">
        <v>Thread Ring Gauge · Go/NoGo</v>
      </c>
      <c r="AX249" s="73" t="str">
        <v>Thread Ring Gauge · NoGo</v>
      </c>
      <c r="AY249" s="73" t="str">
        <v>Visual</v>
      </c>
      <c r="AZ249" s="73" t="str">
        <v>Visual · (Microscope)</v>
      </c>
      <c r="BA249" s="73" t="str">
        <v>Visual · 10×</v>
      </c>
      <c r="BB249" s="73" t="str">
        <v>Visual · 2.25×</v>
      </c>
      <c r="BC249" s="73" t="str">
        <v>Visual · DV</v>
      </c>
    </row>
    <row r="250" spans="3:55">
      <c r="C250" s="73" t="str" cm="1">
        <f t="array" ref="C250:BC250">TRANSPOSE(_xlfn._xlws.SORT(_xlfn._xlws.FILTER($A$2:$A$279,ISNUMBER(SEARCH('PartLib Table'!N257,$A$2:$A$279)),"not found")))</f>
        <v>Caliper</v>
      </c>
      <c r="D250" s="73" t="str">
        <v>Caliper/Go Gauge</v>
      </c>
      <c r="E250" s="73" t="str">
        <v>Caliper/Go Pin</v>
      </c>
      <c r="F250" s="73" t="str">
        <v>Caliper/Internal (IDT)</v>
      </c>
      <c r="G250" s="73" t="str">
        <v>Comparator / Var.Meas.</v>
      </c>
      <c r="H250" s="73" t="str">
        <v>FI-Visual</v>
      </c>
      <c r="I250" s="73" t="str">
        <v>FI-Visual · (Microscope)</v>
      </c>
      <c r="J250" s="73" t="str">
        <v>FI-Visual · 10×</v>
      </c>
      <c r="K250" s="73" t="str">
        <v>FI-Visual · 2.25×</v>
      </c>
      <c r="L250" s="73" t="str">
        <v>FI-Visual · DV</v>
      </c>
      <c r="M250" s="73" t="str">
        <v>Function Part</v>
      </c>
      <c r="N250" s="73" t="str">
        <v>Functional · Gauge</v>
      </c>
      <c r="O250" s="73" t="str">
        <v>Gauge · Go</v>
      </c>
      <c r="P250" s="73" t="str">
        <v>Gauge · Go/NoGo</v>
      </c>
      <c r="Q250" s="73" t="str">
        <v>Gauge · NoGo</v>
      </c>
      <c r="R250" s="73" t="str">
        <v>Gauge Pins · Go</v>
      </c>
      <c r="S250" s="73" t="str">
        <v>Gauge Pins · Go/NoGo</v>
      </c>
      <c r="T250" s="73" t="str">
        <v>Gauge Pins · NoGo</v>
      </c>
      <c r="U250" s="73" t="str">
        <v>Gauge Pins · Var.Best.Fit.</v>
      </c>
      <c r="V250" s="73" t="str">
        <v>GCMM-000X (CMM) · Pass / Fail</v>
      </c>
      <c r="W250" s="73" t="str">
        <v>GCMM-000X (CMM) · Var.Meas.</v>
      </c>
      <c r="X250" s="73" t="str">
        <v>GOMS-000X (Sylvac)</v>
      </c>
      <c r="Y250" s="73" t="str">
        <v>GRAM-00XX (RAM) · Pass / Fail</v>
      </c>
      <c r="Z250" s="73" t="str">
        <v>GRAM-00XX (RAM) · Program</v>
      </c>
      <c r="AA250" s="73" t="str">
        <v>GRAM-00XX (RAM) · Var.Meas.</v>
      </c>
      <c r="AB250" s="73" t="str">
        <v>GRAM-00XX (RAM) · Visual</v>
      </c>
      <c r="AC250" s="73" t="str">
        <v>Groove Width Micrometer</v>
      </c>
      <c r="AD250" s="73" t="str">
        <v>GTIC-00XX Test Indicator</v>
      </c>
      <c r="AE250" s="73" t="str">
        <v>Indicator / Drop</v>
      </c>
      <c r="AF250" s="73" t="str">
        <v>Inspection Fixture · Go</v>
      </c>
      <c r="AG250" s="73" t="str">
        <v>Inspection Fixture · NoGo</v>
      </c>
      <c r="AH250" s="73" t="str">
        <v>Micrometer · Anvil GMAN-XXXX</v>
      </c>
      <c r="AI250" s="73" t="str">
        <v>Micrometer · Blade</v>
      </c>
      <c r="AJ250" s="73" t="str">
        <v>Micrometer · Disc</v>
      </c>
      <c r="AK250" s="73" t="str">
        <v>Micrometer · Outside</v>
      </c>
      <c r="AL250" s="73" t="str">
        <v>Micrometer · Pitch</v>
      </c>
      <c r="AM250" s="73" t="str">
        <v>Micrometer · Point</v>
      </c>
      <c r="AN250" s="73" t="str">
        <v>Micrometer · Spline</v>
      </c>
      <c r="AO250" s="73" t="str">
        <v xml:space="preserve">Micrometer · Spline / Calc. </v>
      </c>
      <c r="AP250" s="73" t="str">
        <v>not sure</v>
      </c>
      <c r="AQ250" s="73" t="str">
        <v>Ring/Internal (IDT)</v>
      </c>
      <c r="AR250" s="73" t="str">
        <v xml:space="preserve">Test Indicator/Concent. Ga. </v>
      </c>
      <c r="AS250" s="73" t="str">
        <v>Thread Plug Gauge · Go</v>
      </c>
      <c r="AT250" s="73" t="str">
        <v>Thread Plug Gauge · Go/NoGo</v>
      </c>
      <c r="AU250" s="73" t="str">
        <v>Thread Plug Gauge · NoGo</v>
      </c>
      <c r="AV250" s="73" t="str">
        <v>Thread Ring Gauge · Go</v>
      </c>
      <c r="AW250" s="73" t="str">
        <v>Thread Ring Gauge · Go/NoGo</v>
      </c>
      <c r="AX250" s="73" t="str">
        <v>Thread Ring Gauge · NoGo</v>
      </c>
      <c r="AY250" s="73" t="str">
        <v>Visual</v>
      </c>
      <c r="AZ250" s="73" t="str">
        <v>Visual · (Microscope)</v>
      </c>
      <c r="BA250" s="73" t="str">
        <v>Visual · 10×</v>
      </c>
      <c r="BB250" s="73" t="str">
        <v>Visual · 2.25×</v>
      </c>
      <c r="BC250" s="73" t="str">
        <v>Visual · DV</v>
      </c>
    </row>
    <row r="251" spans="3:55">
      <c r="C251" s="73" t="str" cm="1">
        <f t="array" ref="C251:BC251">TRANSPOSE(_xlfn._xlws.SORT(_xlfn._xlws.FILTER($A$2:$A$279,ISNUMBER(SEARCH('PartLib Table'!N258,$A$2:$A$279)),"not found")))</f>
        <v>Caliper</v>
      </c>
      <c r="D251" s="73" t="str">
        <v>Caliper/Go Gauge</v>
      </c>
      <c r="E251" s="73" t="str">
        <v>Caliper/Go Pin</v>
      </c>
      <c r="F251" s="73" t="str">
        <v>Caliper/Internal (IDT)</v>
      </c>
      <c r="G251" s="73" t="str">
        <v>Comparator / Var.Meas.</v>
      </c>
      <c r="H251" s="73" t="str">
        <v>FI-Visual</v>
      </c>
      <c r="I251" s="73" t="str">
        <v>FI-Visual · (Microscope)</v>
      </c>
      <c r="J251" s="73" t="str">
        <v>FI-Visual · 10×</v>
      </c>
      <c r="K251" s="73" t="str">
        <v>FI-Visual · 2.25×</v>
      </c>
      <c r="L251" s="73" t="str">
        <v>FI-Visual · DV</v>
      </c>
      <c r="M251" s="73" t="str">
        <v>Function Part</v>
      </c>
      <c r="N251" s="73" t="str">
        <v>Functional · Gauge</v>
      </c>
      <c r="O251" s="73" t="str">
        <v>Gauge · Go</v>
      </c>
      <c r="P251" s="73" t="str">
        <v>Gauge · Go/NoGo</v>
      </c>
      <c r="Q251" s="73" t="str">
        <v>Gauge · NoGo</v>
      </c>
      <c r="R251" s="73" t="str">
        <v>Gauge Pins · Go</v>
      </c>
      <c r="S251" s="73" t="str">
        <v>Gauge Pins · Go/NoGo</v>
      </c>
      <c r="T251" s="73" t="str">
        <v>Gauge Pins · NoGo</v>
      </c>
      <c r="U251" s="73" t="str">
        <v>Gauge Pins · Var.Best.Fit.</v>
      </c>
      <c r="V251" s="73" t="str">
        <v>GCMM-000X (CMM) · Pass / Fail</v>
      </c>
      <c r="W251" s="73" t="str">
        <v>GCMM-000X (CMM) · Var.Meas.</v>
      </c>
      <c r="X251" s="73" t="str">
        <v>GOMS-000X (Sylvac)</v>
      </c>
      <c r="Y251" s="73" t="str">
        <v>GRAM-00XX (RAM) · Pass / Fail</v>
      </c>
      <c r="Z251" s="73" t="str">
        <v>GRAM-00XX (RAM) · Program</v>
      </c>
      <c r="AA251" s="73" t="str">
        <v>GRAM-00XX (RAM) · Var.Meas.</v>
      </c>
      <c r="AB251" s="73" t="str">
        <v>GRAM-00XX (RAM) · Visual</v>
      </c>
      <c r="AC251" s="73" t="str">
        <v>Groove Width Micrometer</v>
      </c>
      <c r="AD251" s="73" t="str">
        <v>GTIC-00XX Test Indicator</v>
      </c>
      <c r="AE251" s="73" t="str">
        <v>Indicator / Drop</v>
      </c>
      <c r="AF251" s="73" t="str">
        <v>Inspection Fixture · Go</v>
      </c>
      <c r="AG251" s="73" t="str">
        <v>Inspection Fixture · NoGo</v>
      </c>
      <c r="AH251" s="73" t="str">
        <v>Micrometer · Anvil GMAN-XXXX</v>
      </c>
      <c r="AI251" s="73" t="str">
        <v>Micrometer · Blade</v>
      </c>
      <c r="AJ251" s="73" t="str">
        <v>Micrometer · Disc</v>
      </c>
      <c r="AK251" s="73" t="str">
        <v>Micrometer · Outside</v>
      </c>
      <c r="AL251" s="73" t="str">
        <v>Micrometer · Pitch</v>
      </c>
      <c r="AM251" s="73" t="str">
        <v>Micrometer · Point</v>
      </c>
      <c r="AN251" s="73" t="str">
        <v>Micrometer · Spline</v>
      </c>
      <c r="AO251" s="73" t="str">
        <v xml:space="preserve">Micrometer · Spline / Calc. </v>
      </c>
      <c r="AP251" s="73" t="str">
        <v>not sure</v>
      </c>
      <c r="AQ251" s="73" t="str">
        <v>Ring/Internal (IDT)</v>
      </c>
      <c r="AR251" s="73" t="str">
        <v xml:space="preserve">Test Indicator/Concent. Ga. </v>
      </c>
      <c r="AS251" s="73" t="str">
        <v>Thread Plug Gauge · Go</v>
      </c>
      <c r="AT251" s="73" t="str">
        <v>Thread Plug Gauge · Go/NoGo</v>
      </c>
      <c r="AU251" s="73" t="str">
        <v>Thread Plug Gauge · NoGo</v>
      </c>
      <c r="AV251" s="73" t="str">
        <v>Thread Ring Gauge · Go</v>
      </c>
      <c r="AW251" s="73" t="str">
        <v>Thread Ring Gauge · Go/NoGo</v>
      </c>
      <c r="AX251" s="73" t="str">
        <v>Thread Ring Gauge · NoGo</v>
      </c>
      <c r="AY251" s="73" t="str">
        <v>Visual</v>
      </c>
      <c r="AZ251" s="73" t="str">
        <v>Visual · (Microscope)</v>
      </c>
      <c r="BA251" s="73" t="str">
        <v>Visual · 10×</v>
      </c>
      <c r="BB251" s="73" t="str">
        <v>Visual · 2.25×</v>
      </c>
      <c r="BC251" s="73" t="str">
        <v>Visual · DV</v>
      </c>
    </row>
    <row r="252" spans="3:55">
      <c r="C252" s="73" t="str" cm="1">
        <f t="array" ref="C252:BC252">TRANSPOSE(_xlfn._xlws.SORT(_xlfn._xlws.FILTER($A$2:$A$279,ISNUMBER(SEARCH('PartLib Table'!N259,$A$2:$A$279)),"not found")))</f>
        <v>Caliper</v>
      </c>
      <c r="D252" s="73" t="str">
        <v>Caliper/Go Gauge</v>
      </c>
      <c r="E252" s="73" t="str">
        <v>Caliper/Go Pin</v>
      </c>
      <c r="F252" s="73" t="str">
        <v>Caliper/Internal (IDT)</v>
      </c>
      <c r="G252" s="73" t="str">
        <v>Comparator / Var.Meas.</v>
      </c>
      <c r="H252" s="73" t="str">
        <v>FI-Visual</v>
      </c>
      <c r="I252" s="73" t="str">
        <v>FI-Visual · (Microscope)</v>
      </c>
      <c r="J252" s="73" t="str">
        <v>FI-Visual · 10×</v>
      </c>
      <c r="K252" s="73" t="str">
        <v>FI-Visual · 2.25×</v>
      </c>
      <c r="L252" s="73" t="str">
        <v>FI-Visual · DV</v>
      </c>
      <c r="M252" s="73" t="str">
        <v>Function Part</v>
      </c>
      <c r="N252" s="73" t="str">
        <v>Functional · Gauge</v>
      </c>
      <c r="O252" s="73" t="str">
        <v>Gauge · Go</v>
      </c>
      <c r="P252" s="73" t="str">
        <v>Gauge · Go/NoGo</v>
      </c>
      <c r="Q252" s="73" t="str">
        <v>Gauge · NoGo</v>
      </c>
      <c r="R252" s="73" t="str">
        <v>Gauge Pins · Go</v>
      </c>
      <c r="S252" s="73" t="str">
        <v>Gauge Pins · Go/NoGo</v>
      </c>
      <c r="T252" s="73" t="str">
        <v>Gauge Pins · NoGo</v>
      </c>
      <c r="U252" s="73" t="str">
        <v>Gauge Pins · Var.Best.Fit.</v>
      </c>
      <c r="V252" s="73" t="str">
        <v>GCMM-000X (CMM) · Pass / Fail</v>
      </c>
      <c r="W252" s="73" t="str">
        <v>GCMM-000X (CMM) · Var.Meas.</v>
      </c>
      <c r="X252" s="73" t="str">
        <v>GOMS-000X (Sylvac)</v>
      </c>
      <c r="Y252" s="73" t="str">
        <v>GRAM-00XX (RAM) · Pass / Fail</v>
      </c>
      <c r="Z252" s="73" t="str">
        <v>GRAM-00XX (RAM) · Program</v>
      </c>
      <c r="AA252" s="73" t="str">
        <v>GRAM-00XX (RAM) · Var.Meas.</v>
      </c>
      <c r="AB252" s="73" t="str">
        <v>GRAM-00XX (RAM) · Visual</v>
      </c>
      <c r="AC252" s="73" t="str">
        <v>Groove Width Micrometer</v>
      </c>
      <c r="AD252" s="73" t="str">
        <v>GTIC-00XX Test Indicator</v>
      </c>
      <c r="AE252" s="73" t="str">
        <v>Indicator / Drop</v>
      </c>
      <c r="AF252" s="73" t="str">
        <v>Inspection Fixture · Go</v>
      </c>
      <c r="AG252" s="73" t="str">
        <v>Inspection Fixture · NoGo</v>
      </c>
      <c r="AH252" s="73" t="str">
        <v>Micrometer · Anvil GMAN-XXXX</v>
      </c>
      <c r="AI252" s="73" t="str">
        <v>Micrometer · Blade</v>
      </c>
      <c r="AJ252" s="73" t="str">
        <v>Micrometer · Disc</v>
      </c>
      <c r="AK252" s="73" t="str">
        <v>Micrometer · Outside</v>
      </c>
      <c r="AL252" s="73" t="str">
        <v>Micrometer · Pitch</v>
      </c>
      <c r="AM252" s="73" t="str">
        <v>Micrometer · Point</v>
      </c>
      <c r="AN252" s="73" t="str">
        <v>Micrometer · Spline</v>
      </c>
      <c r="AO252" s="73" t="str">
        <v xml:space="preserve">Micrometer · Spline / Calc. </v>
      </c>
      <c r="AP252" s="73" t="str">
        <v>not sure</v>
      </c>
      <c r="AQ252" s="73" t="str">
        <v>Ring/Internal (IDT)</v>
      </c>
      <c r="AR252" s="73" t="str">
        <v xml:space="preserve">Test Indicator/Concent. Ga. </v>
      </c>
      <c r="AS252" s="73" t="str">
        <v>Thread Plug Gauge · Go</v>
      </c>
      <c r="AT252" s="73" t="str">
        <v>Thread Plug Gauge · Go/NoGo</v>
      </c>
      <c r="AU252" s="73" t="str">
        <v>Thread Plug Gauge · NoGo</v>
      </c>
      <c r="AV252" s="73" t="str">
        <v>Thread Ring Gauge · Go</v>
      </c>
      <c r="AW252" s="73" t="str">
        <v>Thread Ring Gauge · Go/NoGo</v>
      </c>
      <c r="AX252" s="73" t="str">
        <v>Thread Ring Gauge · NoGo</v>
      </c>
      <c r="AY252" s="73" t="str">
        <v>Visual</v>
      </c>
      <c r="AZ252" s="73" t="str">
        <v>Visual · (Microscope)</v>
      </c>
      <c r="BA252" s="73" t="str">
        <v>Visual · 10×</v>
      </c>
      <c r="BB252" s="73" t="str">
        <v>Visual · 2.25×</v>
      </c>
      <c r="BC252" s="73" t="str">
        <v>Visual · DV</v>
      </c>
    </row>
    <row r="253" spans="3:55">
      <c r="C253" s="73" t="str" cm="1">
        <f t="array" ref="C253:BC253">TRANSPOSE(_xlfn._xlws.SORT(_xlfn._xlws.FILTER($A$2:$A$279,ISNUMBER(SEARCH('PartLib Table'!N260,$A$2:$A$279)),"not found")))</f>
        <v>Caliper</v>
      </c>
      <c r="D253" s="73" t="str">
        <v>Caliper/Go Gauge</v>
      </c>
      <c r="E253" s="73" t="str">
        <v>Caliper/Go Pin</v>
      </c>
      <c r="F253" s="73" t="str">
        <v>Caliper/Internal (IDT)</v>
      </c>
      <c r="G253" s="73" t="str">
        <v>Comparator / Var.Meas.</v>
      </c>
      <c r="H253" s="73" t="str">
        <v>FI-Visual</v>
      </c>
      <c r="I253" s="73" t="str">
        <v>FI-Visual · (Microscope)</v>
      </c>
      <c r="J253" s="73" t="str">
        <v>FI-Visual · 10×</v>
      </c>
      <c r="K253" s="73" t="str">
        <v>FI-Visual · 2.25×</v>
      </c>
      <c r="L253" s="73" t="str">
        <v>FI-Visual · DV</v>
      </c>
      <c r="M253" s="73" t="str">
        <v>Function Part</v>
      </c>
      <c r="N253" s="73" t="str">
        <v>Functional · Gauge</v>
      </c>
      <c r="O253" s="73" t="str">
        <v>Gauge · Go</v>
      </c>
      <c r="P253" s="73" t="str">
        <v>Gauge · Go/NoGo</v>
      </c>
      <c r="Q253" s="73" t="str">
        <v>Gauge · NoGo</v>
      </c>
      <c r="R253" s="73" t="str">
        <v>Gauge Pins · Go</v>
      </c>
      <c r="S253" s="73" t="str">
        <v>Gauge Pins · Go/NoGo</v>
      </c>
      <c r="T253" s="73" t="str">
        <v>Gauge Pins · NoGo</v>
      </c>
      <c r="U253" s="73" t="str">
        <v>Gauge Pins · Var.Best.Fit.</v>
      </c>
      <c r="V253" s="73" t="str">
        <v>GCMM-000X (CMM) · Pass / Fail</v>
      </c>
      <c r="W253" s="73" t="str">
        <v>GCMM-000X (CMM) · Var.Meas.</v>
      </c>
      <c r="X253" s="73" t="str">
        <v>GOMS-000X (Sylvac)</v>
      </c>
      <c r="Y253" s="73" t="str">
        <v>GRAM-00XX (RAM) · Pass / Fail</v>
      </c>
      <c r="Z253" s="73" t="str">
        <v>GRAM-00XX (RAM) · Program</v>
      </c>
      <c r="AA253" s="73" t="str">
        <v>GRAM-00XX (RAM) · Var.Meas.</v>
      </c>
      <c r="AB253" s="73" t="str">
        <v>GRAM-00XX (RAM) · Visual</v>
      </c>
      <c r="AC253" s="73" t="str">
        <v>Groove Width Micrometer</v>
      </c>
      <c r="AD253" s="73" t="str">
        <v>GTIC-00XX Test Indicator</v>
      </c>
      <c r="AE253" s="73" t="str">
        <v>Indicator / Drop</v>
      </c>
      <c r="AF253" s="73" t="str">
        <v>Inspection Fixture · Go</v>
      </c>
      <c r="AG253" s="73" t="str">
        <v>Inspection Fixture · NoGo</v>
      </c>
      <c r="AH253" s="73" t="str">
        <v>Micrometer · Anvil GMAN-XXXX</v>
      </c>
      <c r="AI253" s="73" t="str">
        <v>Micrometer · Blade</v>
      </c>
      <c r="AJ253" s="73" t="str">
        <v>Micrometer · Disc</v>
      </c>
      <c r="AK253" s="73" t="str">
        <v>Micrometer · Outside</v>
      </c>
      <c r="AL253" s="73" t="str">
        <v>Micrometer · Pitch</v>
      </c>
      <c r="AM253" s="73" t="str">
        <v>Micrometer · Point</v>
      </c>
      <c r="AN253" s="73" t="str">
        <v>Micrometer · Spline</v>
      </c>
      <c r="AO253" s="73" t="str">
        <v xml:space="preserve">Micrometer · Spline / Calc. </v>
      </c>
      <c r="AP253" s="73" t="str">
        <v>not sure</v>
      </c>
      <c r="AQ253" s="73" t="str">
        <v>Ring/Internal (IDT)</v>
      </c>
      <c r="AR253" s="73" t="str">
        <v xml:space="preserve">Test Indicator/Concent. Ga. </v>
      </c>
      <c r="AS253" s="73" t="str">
        <v>Thread Plug Gauge · Go</v>
      </c>
      <c r="AT253" s="73" t="str">
        <v>Thread Plug Gauge · Go/NoGo</v>
      </c>
      <c r="AU253" s="73" t="str">
        <v>Thread Plug Gauge · NoGo</v>
      </c>
      <c r="AV253" s="73" t="str">
        <v>Thread Ring Gauge · Go</v>
      </c>
      <c r="AW253" s="73" t="str">
        <v>Thread Ring Gauge · Go/NoGo</v>
      </c>
      <c r="AX253" s="73" t="str">
        <v>Thread Ring Gauge · NoGo</v>
      </c>
      <c r="AY253" s="73" t="str">
        <v>Visual</v>
      </c>
      <c r="AZ253" s="73" t="str">
        <v>Visual · (Microscope)</v>
      </c>
      <c r="BA253" s="73" t="str">
        <v>Visual · 10×</v>
      </c>
      <c r="BB253" s="73" t="str">
        <v>Visual · 2.25×</v>
      </c>
      <c r="BC253" s="73" t="str">
        <v>Visual · DV</v>
      </c>
    </row>
    <row r="254" spans="3:55">
      <c r="C254" s="73" t="str" cm="1">
        <f t="array" ref="C254:BC254">TRANSPOSE(_xlfn._xlws.SORT(_xlfn._xlws.FILTER($A$2:$A$279,ISNUMBER(SEARCH('PartLib Table'!N261,$A$2:$A$279)),"not found")))</f>
        <v>Caliper</v>
      </c>
      <c r="D254" s="73" t="str">
        <v>Caliper/Go Gauge</v>
      </c>
      <c r="E254" s="73" t="str">
        <v>Caliper/Go Pin</v>
      </c>
      <c r="F254" s="73" t="str">
        <v>Caliper/Internal (IDT)</v>
      </c>
      <c r="G254" s="73" t="str">
        <v>Comparator / Var.Meas.</v>
      </c>
      <c r="H254" s="73" t="str">
        <v>FI-Visual</v>
      </c>
      <c r="I254" s="73" t="str">
        <v>FI-Visual · (Microscope)</v>
      </c>
      <c r="J254" s="73" t="str">
        <v>FI-Visual · 10×</v>
      </c>
      <c r="K254" s="73" t="str">
        <v>FI-Visual · 2.25×</v>
      </c>
      <c r="L254" s="73" t="str">
        <v>FI-Visual · DV</v>
      </c>
      <c r="M254" s="73" t="str">
        <v>Function Part</v>
      </c>
      <c r="N254" s="73" t="str">
        <v>Functional · Gauge</v>
      </c>
      <c r="O254" s="73" t="str">
        <v>Gauge · Go</v>
      </c>
      <c r="P254" s="73" t="str">
        <v>Gauge · Go/NoGo</v>
      </c>
      <c r="Q254" s="73" t="str">
        <v>Gauge · NoGo</v>
      </c>
      <c r="R254" s="73" t="str">
        <v>Gauge Pins · Go</v>
      </c>
      <c r="S254" s="73" t="str">
        <v>Gauge Pins · Go/NoGo</v>
      </c>
      <c r="T254" s="73" t="str">
        <v>Gauge Pins · NoGo</v>
      </c>
      <c r="U254" s="73" t="str">
        <v>Gauge Pins · Var.Best.Fit.</v>
      </c>
      <c r="V254" s="73" t="str">
        <v>GCMM-000X (CMM) · Pass / Fail</v>
      </c>
      <c r="W254" s="73" t="str">
        <v>GCMM-000X (CMM) · Var.Meas.</v>
      </c>
      <c r="X254" s="73" t="str">
        <v>GOMS-000X (Sylvac)</v>
      </c>
      <c r="Y254" s="73" t="str">
        <v>GRAM-00XX (RAM) · Pass / Fail</v>
      </c>
      <c r="Z254" s="73" t="str">
        <v>GRAM-00XX (RAM) · Program</v>
      </c>
      <c r="AA254" s="73" t="str">
        <v>GRAM-00XX (RAM) · Var.Meas.</v>
      </c>
      <c r="AB254" s="73" t="str">
        <v>GRAM-00XX (RAM) · Visual</v>
      </c>
      <c r="AC254" s="73" t="str">
        <v>Groove Width Micrometer</v>
      </c>
      <c r="AD254" s="73" t="str">
        <v>GTIC-00XX Test Indicator</v>
      </c>
      <c r="AE254" s="73" t="str">
        <v>Indicator / Drop</v>
      </c>
      <c r="AF254" s="73" t="str">
        <v>Inspection Fixture · Go</v>
      </c>
      <c r="AG254" s="73" t="str">
        <v>Inspection Fixture · NoGo</v>
      </c>
      <c r="AH254" s="73" t="str">
        <v>Micrometer · Anvil GMAN-XXXX</v>
      </c>
      <c r="AI254" s="73" t="str">
        <v>Micrometer · Blade</v>
      </c>
      <c r="AJ254" s="73" t="str">
        <v>Micrometer · Disc</v>
      </c>
      <c r="AK254" s="73" t="str">
        <v>Micrometer · Outside</v>
      </c>
      <c r="AL254" s="73" t="str">
        <v>Micrometer · Pitch</v>
      </c>
      <c r="AM254" s="73" t="str">
        <v>Micrometer · Point</v>
      </c>
      <c r="AN254" s="73" t="str">
        <v>Micrometer · Spline</v>
      </c>
      <c r="AO254" s="73" t="str">
        <v xml:space="preserve">Micrometer · Spline / Calc. </v>
      </c>
      <c r="AP254" s="73" t="str">
        <v>not sure</v>
      </c>
      <c r="AQ254" s="73" t="str">
        <v>Ring/Internal (IDT)</v>
      </c>
      <c r="AR254" s="73" t="str">
        <v xml:space="preserve">Test Indicator/Concent. Ga. </v>
      </c>
      <c r="AS254" s="73" t="str">
        <v>Thread Plug Gauge · Go</v>
      </c>
      <c r="AT254" s="73" t="str">
        <v>Thread Plug Gauge · Go/NoGo</v>
      </c>
      <c r="AU254" s="73" t="str">
        <v>Thread Plug Gauge · NoGo</v>
      </c>
      <c r="AV254" s="73" t="str">
        <v>Thread Ring Gauge · Go</v>
      </c>
      <c r="AW254" s="73" t="str">
        <v>Thread Ring Gauge · Go/NoGo</v>
      </c>
      <c r="AX254" s="73" t="str">
        <v>Thread Ring Gauge · NoGo</v>
      </c>
      <c r="AY254" s="73" t="str">
        <v>Visual</v>
      </c>
      <c r="AZ254" s="73" t="str">
        <v>Visual · (Microscope)</v>
      </c>
      <c r="BA254" s="73" t="str">
        <v>Visual · 10×</v>
      </c>
      <c r="BB254" s="73" t="str">
        <v>Visual · 2.25×</v>
      </c>
      <c r="BC254" s="73" t="str">
        <v>Visual · DV</v>
      </c>
    </row>
    <row r="255" spans="3:55">
      <c r="C255" s="73" t="str" cm="1">
        <f t="array" ref="C255:BC255">TRANSPOSE(_xlfn._xlws.SORT(_xlfn._xlws.FILTER($A$2:$A$279,ISNUMBER(SEARCH('PartLib Table'!N262,$A$2:$A$279)),"not found")))</f>
        <v>Caliper</v>
      </c>
      <c r="D255" s="73" t="str">
        <v>Caliper/Go Gauge</v>
      </c>
      <c r="E255" s="73" t="str">
        <v>Caliper/Go Pin</v>
      </c>
      <c r="F255" s="73" t="str">
        <v>Caliper/Internal (IDT)</v>
      </c>
      <c r="G255" s="73" t="str">
        <v>Comparator / Var.Meas.</v>
      </c>
      <c r="H255" s="73" t="str">
        <v>FI-Visual</v>
      </c>
      <c r="I255" s="73" t="str">
        <v>FI-Visual · (Microscope)</v>
      </c>
      <c r="J255" s="73" t="str">
        <v>FI-Visual · 10×</v>
      </c>
      <c r="K255" s="73" t="str">
        <v>FI-Visual · 2.25×</v>
      </c>
      <c r="L255" s="73" t="str">
        <v>FI-Visual · DV</v>
      </c>
      <c r="M255" s="73" t="str">
        <v>Function Part</v>
      </c>
      <c r="N255" s="73" t="str">
        <v>Functional · Gauge</v>
      </c>
      <c r="O255" s="73" t="str">
        <v>Gauge · Go</v>
      </c>
      <c r="P255" s="73" t="str">
        <v>Gauge · Go/NoGo</v>
      </c>
      <c r="Q255" s="73" t="str">
        <v>Gauge · NoGo</v>
      </c>
      <c r="R255" s="73" t="str">
        <v>Gauge Pins · Go</v>
      </c>
      <c r="S255" s="73" t="str">
        <v>Gauge Pins · Go/NoGo</v>
      </c>
      <c r="T255" s="73" t="str">
        <v>Gauge Pins · NoGo</v>
      </c>
      <c r="U255" s="73" t="str">
        <v>Gauge Pins · Var.Best.Fit.</v>
      </c>
      <c r="V255" s="73" t="str">
        <v>GCMM-000X (CMM) · Pass / Fail</v>
      </c>
      <c r="W255" s="73" t="str">
        <v>GCMM-000X (CMM) · Var.Meas.</v>
      </c>
      <c r="X255" s="73" t="str">
        <v>GOMS-000X (Sylvac)</v>
      </c>
      <c r="Y255" s="73" t="str">
        <v>GRAM-00XX (RAM) · Pass / Fail</v>
      </c>
      <c r="Z255" s="73" t="str">
        <v>GRAM-00XX (RAM) · Program</v>
      </c>
      <c r="AA255" s="73" t="str">
        <v>GRAM-00XX (RAM) · Var.Meas.</v>
      </c>
      <c r="AB255" s="73" t="str">
        <v>GRAM-00XX (RAM) · Visual</v>
      </c>
      <c r="AC255" s="73" t="str">
        <v>Groove Width Micrometer</v>
      </c>
      <c r="AD255" s="73" t="str">
        <v>GTIC-00XX Test Indicator</v>
      </c>
      <c r="AE255" s="73" t="str">
        <v>Indicator / Drop</v>
      </c>
      <c r="AF255" s="73" t="str">
        <v>Inspection Fixture · Go</v>
      </c>
      <c r="AG255" s="73" t="str">
        <v>Inspection Fixture · NoGo</v>
      </c>
      <c r="AH255" s="73" t="str">
        <v>Micrometer · Anvil GMAN-XXXX</v>
      </c>
      <c r="AI255" s="73" t="str">
        <v>Micrometer · Blade</v>
      </c>
      <c r="AJ255" s="73" t="str">
        <v>Micrometer · Disc</v>
      </c>
      <c r="AK255" s="73" t="str">
        <v>Micrometer · Outside</v>
      </c>
      <c r="AL255" s="73" t="str">
        <v>Micrometer · Pitch</v>
      </c>
      <c r="AM255" s="73" t="str">
        <v>Micrometer · Point</v>
      </c>
      <c r="AN255" s="73" t="str">
        <v>Micrometer · Spline</v>
      </c>
      <c r="AO255" s="73" t="str">
        <v xml:space="preserve">Micrometer · Spline / Calc. </v>
      </c>
      <c r="AP255" s="73" t="str">
        <v>not sure</v>
      </c>
      <c r="AQ255" s="73" t="str">
        <v>Ring/Internal (IDT)</v>
      </c>
      <c r="AR255" s="73" t="str">
        <v xml:space="preserve">Test Indicator/Concent. Ga. </v>
      </c>
      <c r="AS255" s="73" t="str">
        <v>Thread Plug Gauge · Go</v>
      </c>
      <c r="AT255" s="73" t="str">
        <v>Thread Plug Gauge · Go/NoGo</v>
      </c>
      <c r="AU255" s="73" t="str">
        <v>Thread Plug Gauge · NoGo</v>
      </c>
      <c r="AV255" s="73" t="str">
        <v>Thread Ring Gauge · Go</v>
      </c>
      <c r="AW255" s="73" t="str">
        <v>Thread Ring Gauge · Go/NoGo</v>
      </c>
      <c r="AX255" s="73" t="str">
        <v>Thread Ring Gauge · NoGo</v>
      </c>
      <c r="AY255" s="73" t="str">
        <v>Visual</v>
      </c>
      <c r="AZ255" s="73" t="str">
        <v>Visual · (Microscope)</v>
      </c>
      <c r="BA255" s="73" t="str">
        <v>Visual · 10×</v>
      </c>
      <c r="BB255" s="73" t="str">
        <v>Visual · 2.25×</v>
      </c>
      <c r="BC255" s="73" t="str">
        <v>Visual · DV</v>
      </c>
    </row>
    <row r="256" spans="3:55">
      <c r="C256" s="73" t="str" cm="1">
        <f t="array" ref="C256:BC256">TRANSPOSE(_xlfn._xlws.SORT(_xlfn._xlws.FILTER($A$2:$A$279,ISNUMBER(SEARCH('PartLib Table'!N263,$A$2:$A$279)),"not found")))</f>
        <v>Caliper</v>
      </c>
      <c r="D256" s="73" t="str">
        <v>Caliper/Go Gauge</v>
      </c>
      <c r="E256" s="73" t="str">
        <v>Caliper/Go Pin</v>
      </c>
      <c r="F256" s="73" t="str">
        <v>Caliper/Internal (IDT)</v>
      </c>
      <c r="G256" s="73" t="str">
        <v>Comparator / Var.Meas.</v>
      </c>
      <c r="H256" s="73" t="str">
        <v>FI-Visual</v>
      </c>
      <c r="I256" s="73" t="str">
        <v>FI-Visual · (Microscope)</v>
      </c>
      <c r="J256" s="73" t="str">
        <v>FI-Visual · 10×</v>
      </c>
      <c r="K256" s="73" t="str">
        <v>FI-Visual · 2.25×</v>
      </c>
      <c r="L256" s="73" t="str">
        <v>FI-Visual · DV</v>
      </c>
      <c r="M256" s="73" t="str">
        <v>Function Part</v>
      </c>
      <c r="N256" s="73" t="str">
        <v>Functional · Gauge</v>
      </c>
      <c r="O256" s="73" t="str">
        <v>Gauge · Go</v>
      </c>
      <c r="P256" s="73" t="str">
        <v>Gauge · Go/NoGo</v>
      </c>
      <c r="Q256" s="73" t="str">
        <v>Gauge · NoGo</v>
      </c>
      <c r="R256" s="73" t="str">
        <v>Gauge Pins · Go</v>
      </c>
      <c r="S256" s="73" t="str">
        <v>Gauge Pins · Go/NoGo</v>
      </c>
      <c r="T256" s="73" t="str">
        <v>Gauge Pins · NoGo</v>
      </c>
      <c r="U256" s="73" t="str">
        <v>Gauge Pins · Var.Best.Fit.</v>
      </c>
      <c r="V256" s="73" t="str">
        <v>GCMM-000X (CMM) · Pass / Fail</v>
      </c>
      <c r="W256" s="73" t="str">
        <v>GCMM-000X (CMM) · Var.Meas.</v>
      </c>
      <c r="X256" s="73" t="str">
        <v>GOMS-000X (Sylvac)</v>
      </c>
      <c r="Y256" s="73" t="str">
        <v>GRAM-00XX (RAM) · Pass / Fail</v>
      </c>
      <c r="Z256" s="73" t="str">
        <v>GRAM-00XX (RAM) · Program</v>
      </c>
      <c r="AA256" s="73" t="str">
        <v>GRAM-00XX (RAM) · Var.Meas.</v>
      </c>
      <c r="AB256" s="73" t="str">
        <v>GRAM-00XX (RAM) · Visual</v>
      </c>
      <c r="AC256" s="73" t="str">
        <v>Groove Width Micrometer</v>
      </c>
      <c r="AD256" s="73" t="str">
        <v>GTIC-00XX Test Indicator</v>
      </c>
      <c r="AE256" s="73" t="str">
        <v>Indicator / Drop</v>
      </c>
      <c r="AF256" s="73" t="str">
        <v>Inspection Fixture · Go</v>
      </c>
      <c r="AG256" s="73" t="str">
        <v>Inspection Fixture · NoGo</v>
      </c>
      <c r="AH256" s="73" t="str">
        <v>Micrometer · Anvil GMAN-XXXX</v>
      </c>
      <c r="AI256" s="73" t="str">
        <v>Micrometer · Blade</v>
      </c>
      <c r="AJ256" s="73" t="str">
        <v>Micrometer · Disc</v>
      </c>
      <c r="AK256" s="73" t="str">
        <v>Micrometer · Outside</v>
      </c>
      <c r="AL256" s="73" t="str">
        <v>Micrometer · Pitch</v>
      </c>
      <c r="AM256" s="73" t="str">
        <v>Micrometer · Point</v>
      </c>
      <c r="AN256" s="73" t="str">
        <v>Micrometer · Spline</v>
      </c>
      <c r="AO256" s="73" t="str">
        <v xml:space="preserve">Micrometer · Spline / Calc. </v>
      </c>
      <c r="AP256" s="73" t="str">
        <v>not sure</v>
      </c>
      <c r="AQ256" s="73" t="str">
        <v>Ring/Internal (IDT)</v>
      </c>
      <c r="AR256" s="73" t="str">
        <v xml:space="preserve">Test Indicator/Concent. Ga. </v>
      </c>
      <c r="AS256" s="73" t="str">
        <v>Thread Plug Gauge · Go</v>
      </c>
      <c r="AT256" s="73" t="str">
        <v>Thread Plug Gauge · Go/NoGo</v>
      </c>
      <c r="AU256" s="73" t="str">
        <v>Thread Plug Gauge · NoGo</v>
      </c>
      <c r="AV256" s="73" t="str">
        <v>Thread Ring Gauge · Go</v>
      </c>
      <c r="AW256" s="73" t="str">
        <v>Thread Ring Gauge · Go/NoGo</v>
      </c>
      <c r="AX256" s="73" t="str">
        <v>Thread Ring Gauge · NoGo</v>
      </c>
      <c r="AY256" s="73" t="str">
        <v>Visual</v>
      </c>
      <c r="AZ256" s="73" t="str">
        <v>Visual · (Microscope)</v>
      </c>
      <c r="BA256" s="73" t="str">
        <v>Visual · 10×</v>
      </c>
      <c r="BB256" s="73" t="str">
        <v>Visual · 2.25×</v>
      </c>
      <c r="BC256" s="73" t="str">
        <v>Visual · DV</v>
      </c>
    </row>
    <row r="257" spans="3:55">
      <c r="C257" s="73" t="str" cm="1">
        <f t="array" ref="C257:BC257">TRANSPOSE(_xlfn._xlws.SORT(_xlfn._xlws.FILTER($A$2:$A$279,ISNUMBER(SEARCH('PartLib Table'!N264,$A$2:$A$279)),"not found")))</f>
        <v>Caliper</v>
      </c>
      <c r="D257" s="73" t="str">
        <v>Caliper/Go Gauge</v>
      </c>
      <c r="E257" s="73" t="str">
        <v>Caliper/Go Pin</v>
      </c>
      <c r="F257" s="73" t="str">
        <v>Caliper/Internal (IDT)</v>
      </c>
      <c r="G257" s="73" t="str">
        <v>Comparator / Var.Meas.</v>
      </c>
      <c r="H257" s="73" t="str">
        <v>FI-Visual</v>
      </c>
      <c r="I257" s="73" t="str">
        <v>FI-Visual · (Microscope)</v>
      </c>
      <c r="J257" s="73" t="str">
        <v>FI-Visual · 10×</v>
      </c>
      <c r="K257" s="73" t="str">
        <v>FI-Visual · 2.25×</v>
      </c>
      <c r="L257" s="73" t="str">
        <v>FI-Visual · DV</v>
      </c>
      <c r="M257" s="73" t="str">
        <v>Function Part</v>
      </c>
      <c r="N257" s="73" t="str">
        <v>Functional · Gauge</v>
      </c>
      <c r="O257" s="73" t="str">
        <v>Gauge · Go</v>
      </c>
      <c r="P257" s="73" t="str">
        <v>Gauge · Go/NoGo</v>
      </c>
      <c r="Q257" s="73" t="str">
        <v>Gauge · NoGo</v>
      </c>
      <c r="R257" s="73" t="str">
        <v>Gauge Pins · Go</v>
      </c>
      <c r="S257" s="73" t="str">
        <v>Gauge Pins · Go/NoGo</v>
      </c>
      <c r="T257" s="73" t="str">
        <v>Gauge Pins · NoGo</v>
      </c>
      <c r="U257" s="73" t="str">
        <v>Gauge Pins · Var.Best.Fit.</v>
      </c>
      <c r="V257" s="73" t="str">
        <v>GCMM-000X (CMM) · Pass / Fail</v>
      </c>
      <c r="W257" s="73" t="str">
        <v>GCMM-000X (CMM) · Var.Meas.</v>
      </c>
      <c r="X257" s="73" t="str">
        <v>GOMS-000X (Sylvac)</v>
      </c>
      <c r="Y257" s="73" t="str">
        <v>GRAM-00XX (RAM) · Pass / Fail</v>
      </c>
      <c r="Z257" s="73" t="str">
        <v>GRAM-00XX (RAM) · Program</v>
      </c>
      <c r="AA257" s="73" t="str">
        <v>GRAM-00XX (RAM) · Var.Meas.</v>
      </c>
      <c r="AB257" s="73" t="str">
        <v>GRAM-00XX (RAM) · Visual</v>
      </c>
      <c r="AC257" s="73" t="str">
        <v>Groove Width Micrometer</v>
      </c>
      <c r="AD257" s="73" t="str">
        <v>GTIC-00XX Test Indicator</v>
      </c>
      <c r="AE257" s="73" t="str">
        <v>Indicator / Drop</v>
      </c>
      <c r="AF257" s="73" t="str">
        <v>Inspection Fixture · Go</v>
      </c>
      <c r="AG257" s="73" t="str">
        <v>Inspection Fixture · NoGo</v>
      </c>
      <c r="AH257" s="73" t="str">
        <v>Micrometer · Anvil GMAN-XXXX</v>
      </c>
      <c r="AI257" s="73" t="str">
        <v>Micrometer · Blade</v>
      </c>
      <c r="AJ257" s="73" t="str">
        <v>Micrometer · Disc</v>
      </c>
      <c r="AK257" s="73" t="str">
        <v>Micrometer · Outside</v>
      </c>
      <c r="AL257" s="73" t="str">
        <v>Micrometer · Pitch</v>
      </c>
      <c r="AM257" s="73" t="str">
        <v>Micrometer · Point</v>
      </c>
      <c r="AN257" s="73" t="str">
        <v>Micrometer · Spline</v>
      </c>
      <c r="AO257" s="73" t="str">
        <v xml:space="preserve">Micrometer · Spline / Calc. </v>
      </c>
      <c r="AP257" s="73" t="str">
        <v>not sure</v>
      </c>
      <c r="AQ257" s="73" t="str">
        <v>Ring/Internal (IDT)</v>
      </c>
      <c r="AR257" s="73" t="str">
        <v xml:space="preserve">Test Indicator/Concent. Ga. </v>
      </c>
      <c r="AS257" s="73" t="str">
        <v>Thread Plug Gauge · Go</v>
      </c>
      <c r="AT257" s="73" t="str">
        <v>Thread Plug Gauge · Go/NoGo</v>
      </c>
      <c r="AU257" s="73" t="str">
        <v>Thread Plug Gauge · NoGo</v>
      </c>
      <c r="AV257" s="73" t="str">
        <v>Thread Ring Gauge · Go</v>
      </c>
      <c r="AW257" s="73" t="str">
        <v>Thread Ring Gauge · Go/NoGo</v>
      </c>
      <c r="AX257" s="73" t="str">
        <v>Thread Ring Gauge · NoGo</v>
      </c>
      <c r="AY257" s="73" t="str">
        <v>Visual</v>
      </c>
      <c r="AZ257" s="73" t="str">
        <v>Visual · (Microscope)</v>
      </c>
      <c r="BA257" s="73" t="str">
        <v>Visual · 10×</v>
      </c>
      <c r="BB257" s="73" t="str">
        <v>Visual · 2.25×</v>
      </c>
      <c r="BC257" s="73" t="str">
        <v>Visual · DV</v>
      </c>
    </row>
    <row r="258" spans="3:55">
      <c r="C258" s="73" t="str" cm="1">
        <f t="array" ref="C258:BC258">TRANSPOSE(_xlfn._xlws.SORT(_xlfn._xlws.FILTER($A$2:$A$279,ISNUMBER(SEARCH('PartLib Table'!N265,$A$2:$A$279)),"not found")))</f>
        <v>Caliper</v>
      </c>
      <c r="D258" s="73" t="str">
        <v>Caliper/Go Gauge</v>
      </c>
      <c r="E258" s="73" t="str">
        <v>Caliper/Go Pin</v>
      </c>
      <c r="F258" s="73" t="str">
        <v>Caliper/Internal (IDT)</v>
      </c>
      <c r="G258" s="73" t="str">
        <v>Comparator / Var.Meas.</v>
      </c>
      <c r="H258" s="73" t="str">
        <v>FI-Visual</v>
      </c>
      <c r="I258" s="73" t="str">
        <v>FI-Visual · (Microscope)</v>
      </c>
      <c r="J258" s="73" t="str">
        <v>FI-Visual · 10×</v>
      </c>
      <c r="K258" s="73" t="str">
        <v>FI-Visual · 2.25×</v>
      </c>
      <c r="L258" s="73" t="str">
        <v>FI-Visual · DV</v>
      </c>
      <c r="M258" s="73" t="str">
        <v>Function Part</v>
      </c>
      <c r="N258" s="73" t="str">
        <v>Functional · Gauge</v>
      </c>
      <c r="O258" s="73" t="str">
        <v>Gauge · Go</v>
      </c>
      <c r="P258" s="73" t="str">
        <v>Gauge · Go/NoGo</v>
      </c>
      <c r="Q258" s="73" t="str">
        <v>Gauge · NoGo</v>
      </c>
      <c r="R258" s="73" t="str">
        <v>Gauge Pins · Go</v>
      </c>
      <c r="S258" s="73" t="str">
        <v>Gauge Pins · Go/NoGo</v>
      </c>
      <c r="T258" s="73" t="str">
        <v>Gauge Pins · NoGo</v>
      </c>
      <c r="U258" s="73" t="str">
        <v>Gauge Pins · Var.Best.Fit.</v>
      </c>
      <c r="V258" s="73" t="str">
        <v>GCMM-000X (CMM) · Pass / Fail</v>
      </c>
      <c r="W258" s="73" t="str">
        <v>GCMM-000X (CMM) · Var.Meas.</v>
      </c>
      <c r="X258" s="73" t="str">
        <v>GOMS-000X (Sylvac)</v>
      </c>
      <c r="Y258" s="73" t="str">
        <v>GRAM-00XX (RAM) · Pass / Fail</v>
      </c>
      <c r="Z258" s="73" t="str">
        <v>GRAM-00XX (RAM) · Program</v>
      </c>
      <c r="AA258" s="73" t="str">
        <v>GRAM-00XX (RAM) · Var.Meas.</v>
      </c>
      <c r="AB258" s="73" t="str">
        <v>GRAM-00XX (RAM) · Visual</v>
      </c>
      <c r="AC258" s="73" t="str">
        <v>Groove Width Micrometer</v>
      </c>
      <c r="AD258" s="73" t="str">
        <v>GTIC-00XX Test Indicator</v>
      </c>
      <c r="AE258" s="73" t="str">
        <v>Indicator / Drop</v>
      </c>
      <c r="AF258" s="73" t="str">
        <v>Inspection Fixture · Go</v>
      </c>
      <c r="AG258" s="73" t="str">
        <v>Inspection Fixture · NoGo</v>
      </c>
      <c r="AH258" s="73" t="str">
        <v>Micrometer · Anvil GMAN-XXXX</v>
      </c>
      <c r="AI258" s="73" t="str">
        <v>Micrometer · Blade</v>
      </c>
      <c r="AJ258" s="73" t="str">
        <v>Micrometer · Disc</v>
      </c>
      <c r="AK258" s="73" t="str">
        <v>Micrometer · Outside</v>
      </c>
      <c r="AL258" s="73" t="str">
        <v>Micrometer · Pitch</v>
      </c>
      <c r="AM258" s="73" t="str">
        <v>Micrometer · Point</v>
      </c>
      <c r="AN258" s="73" t="str">
        <v>Micrometer · Spline</v>
      </c>
      <c r="AO258" s="73" t="str">
        <v xml:space="preserve">Micrometer · Spline / Calc. </v>
      </c>
      <c r="AP258" s="73" t="str">
        <v>not sure</v>
      </c>
      <c r="AQ258" s="73" t="str">
        <v>Ring/Internal (IDT)</v>
      </c>
      <c r="AR258" s="73" t="str">
        <v xml:space="preserve">Test Indicator/Concent. Ga. </v>
      </c>
      <c r="AS258" s="73" t="str">
        <v>Thread Plug Gauge · Go</v>
      </c>
      <c r="AT258" s="73" t="str">
        <v>Thread Plug Gauge · Go/NoGo</v>
      </c>
      <c r="AU258" s="73" t="str">
        <v>Thread Plug Gauge · NoGo</v>
      </c>
      <c r="AV258" s="73" t="str">
        <v>Thread Ring Gauge · Go</v>
      </c>
      <c r="AW258" s="73" t="str">
        <v>Thread Ring Gauge · Go/NoGo</v>
      </c>
      <c r="AX258" s="73" t="str">
        <v>Thread Ring Gauge · NoGo</v>
      </c>
      <c r="AY258" s="73" t="str">
        <v>Visual</v>
      </c>
      <c r="AZ258" s="73" t="str">
        <v>Visual · (Microscope)</v>
      </c>
      <c r="BA258" s="73" t="str">
        <v>Visual · 10×</v>
      </c>
      <c r="BB258" s="73" t="str">
        <v>Visual · 2.25×</v>
      </c>
      <c r="BC258" s="73" t="str">
        <v>Visual · DV</v>
      </c>
    </row>
    <row r="259" spans="3:55">
      <c r="C259" s="73" t="str" cm="1">
        <f t="array" ref="C259:BC259">TRANSPOSE(_xlfn._xlws.SORT(_xlfn._xlws.FILTER($A$2:$A$279,ISNUMBER(SEARCH('PartLib Table'!N266,$A$2:$A$279)),"not found")))</f>
        <v>Caliper</v>
      </c>
      <c r="D259" s="73" t="str">
        <v>Caliper/Go Gauge</v>
      </c>
      <c r="E259" s="73" t="str">
        <v>Caliper/Go Pin</v>
      </c>
      <c r="F259" s="73" t="str">
        <v>Caliper/Internal (IDT)</v>
      </c>
      <c r="G259" s="73" t="str">
        <v>Comparator / Var.Meas.</v>
      </c>
      <c r="H259" s="73" t="str">
        <v>FI-Visual</v>
      </c>
      <c r="I259" s="73" t="str">
        <v>FI-Visual · (Microscope)</v>
      </c>
      <c r="J259" s="73" t="str">
        <v>FI-Visual · 10×</v>
      </c>
      <c r="K259" s="73" t="str">
        <v>FI-Visual · 2.25×</v>
      </c>
      <c r="L259" s="73" t="str">
        <v>FI-Visual · DV</v>
      </c>
      <c r="M259" s="73" t="str">
        <v>Function Part</v>
      </c>
      <c r="N259" s="73" t="str">
        <v>Functional · Gauge</v>
      </c>
      <c r="O259" s="73" t="str">
        <v>Gauge · Go</v>
      </c>
      <c r="P259" s="73" t="str">
        <v>Gauge · Go/NoGo</v>
      </c>
      <c r="Q259" s="73" t="str">
        <v>Gauge · NoGo</v>
      </c>
      <c r="R259" s="73" t="str">
        <v>Gauge Pins · Go</v>
      </c>
      <c r="S259" s="73" t="str">
        <v>Gauge Pins · Go/NoGo</v>
      </c>
      <c r="T259" s="73" t="str">
        <v>Gauge Pins · NoGo</v>
      </c>
      <c r="U259" s="73" t="str">
        <v>Gauge Pins · Var.Best.Fit.</v>
      </c>
      <c r="V259" s="73" t="str">
        <v>GCMM-000X (CMM) · Pass / Fail</v>
      </c>
      <c r="W259" s="73" t="str">
        <v>GCMM-000X (CMM) · Var.Meas.</v>
      </c>
      <c r="X259" s="73" t="str">
        <v>GOMS-000X (Sylvac)</v>
      </c>
      <c r="Y259" s="73" t="str">
        <v>GRAM-00XX (RAM) · Pass / Fail</v>
      </c>
      <c r="Z259" s="73" t="str">
        <v>GRAM-00XX (RAM) · Program</v>
      </c>
      <c r="AA259" s="73" t="str">
        <v>GRAM-00XX (RAM) · Var.Meas.</v>
      </c>
      <c r="AB259" s="73" t="str">
        <v>GRAM-00XX (RAM) · Visual</v>
      </c>
      <c r="AC259" s="73" t="str">
        <v>Groove Width Micrometer</v>
      </c>
      <c r="AD259" s="73" t="str">
        <v>GTIC-00XX Test Indicator</v>
      </c>
      <c r="AE259" s="73" t="str">
        <v>Indicator / Drop</v>
      </c>
      <c r="AF259" s="73" t="str">
        <v>Inspection Fixture · Go</v>
      </c>
      <c r="AG259" s="73" t="str">
        <v>Inspection Fixture · NoGo</v>
      </c>
      <c r="AH259" s="73" t="str">
        <v>Micrometer · Anvil GMAN-XXXX</v>
      </c>
      <c r="AI259" s="73" t="str">
        <v>Micrometer · Blade</v>
      </c>
      <c r="AJ259" s="73" t="str">
        <v>Micrometer · Disc</v>
      </c>
      <c r="AK259" s="73" t="str">
        <v>Micrometer · Outside</v>
      </c>
      <c r="AL259" s="73" t="str">
        <v>Micrometer · Pitch</v>
      </c>
      <c r="AM259" s="73" t="str">
        <v>Micrometer · Point</v>
      </c>
      <c r="AN259" s="73" t="str">
        <v>Micrometer · Spline</v>
      </c>
      <c r="AO259" s="73" t="str">
        <v xml:space="preserve">Micrometer · Spline / Calc. </v>
      </c>
      <c r="AP259" s="73" t="str">
        <v>not sure</v>
      </c>
      <c r="AQ259" s="73" t="str">
        <v>Ring/Internal (IDT)</v>
      </c>
      <c r="AR259" s="73" t="str">
        <v xml:space="preserve">Test Indicator/Concent. Ga. </v>
      </c>
      <c r="AS259" s="73" t="str">
        <v>Thread Plug Gauge · Go</v>
      </c>
      <c r="AT259" s="73" t="str">
        <v>Thread Plug Gauge · Go/NoGo</v>
      </c>
      <c r="AU259" s="73" t="str">
        <v>Thread Plug Gauge · NoGo</v>
      </c>
      <c r="AV259" s="73" t="str">
        <v>Thread Ring Gauge · Go</v>
      </c>
      <c r="AW259" s="73" t="str">
        <v>Thread Ring Gauge · Go/NoGo</v>
      </c>
      <c r="AX259" s="73" t="str">
        <v>Thread Ring Gauge · NoGo</v>
      </c>
      <c r="AY259" s="73" t="str">
        <v>Visual</v>
      </c>
      <c r="AZ259" s="73" t="str">
        <v>Visual · (Microscope)</v>
      </c>
      <c r="BA259" s="73" t="str">
        <v>Visual · 10×</v>
      </c>
      <c r="BB259" s="73" t="str">
        <v>Visual · 2.25×</v>
      </c>
      <c r="BC259" s="73" t="str">
        <v>Visual · DV</v>
      </c>
    </row>
    <row r="260" spans="3:55">
      <c r="C260" s="73" t="str" cm="1">
        <f t="array" ref="C260:BC260">TRANSPOSE(_xlfn._xlws.SORT(_xlfn._xlws.FILTER($A$2:$A$279,ISNUMBER(SEARCH('PartLib Table'!N267,$A$2:$A$279)),"not found")))</f>
        <v>Caliper</v>
      </c>
      <c r="D260" s="73" t="str">
        <v>Caliper/Go Gauge</v>
      </c>
      <c r="E260" s="73" t="str">
        <v>Caliper/Go Pin</v>
      </c>
      <c r="F260" s="73" t="str">
        <v>Caliper/Internal (IDT)</v>
      </c>
      <c r="G260" s="73" t="str">
        <v>Comparator / Var.Meas.</v>
      </c>
      <c r="H260" s="73" t="str">
        <v>FI-Visual</v>
      </c>
      <c r="I260" s="73" t="str">
        <v>FI-Visual · (Microscope)</v>
      </c>
      <c r="J260" s="73" t="str">
        <v>FI-Visual · 10×</v>
      </c>
      <c r="K260" s="73" t="str">
        <v>FI-Visual · 2.25×</v>
      </c>
      <c r="L260" s="73" t="str">
        <v>FI-Visual · DV</v>
      </c>
      <c r="M260" s="73" t="str">
        <v>Function Part</v>
      </c>
      <c r="N260" s="73" t="str">
        <v>Functional · Gauge</v>
      </c>
      <c r="O260" s="73" t="str">
        <v>Gauge · Go</v>
      </c>
      <c r="P260" s="73" t="str">
        <v>Gauge · Go/NoGo</v>
      </c>
      <c r="Q260" s="73" t="str">
        <v>Gauge · NoGo</v>
      </c>
      <c r="R260" s="73" t="str">
        <v>Gauge Pins · Go</v>
      </c>
      <c r="S260" s="73" t="str">
        <v>Gauge Pins · Go/NoGo</v>
      </c>
      <c r="T260" s="73" t="str">
        <v>Gauge Pins · NoGo</v>
      </c>
      <c r="U260" s="73" t="str">
        <v>Gauge Pins · Var.Best.Fit.</v>
      </c>
      <c r="V260" s="73" t="str">
        <v>GCMM-000X (CMM) · Pass / Fail</v>
      </c>
      <c r="W260" s="73" t="str">
        <v>GCMM-000X (CMM) · Var.Meas.</v>
      </c>
      <c r="X260" s="73" t="str">
        <v>GOMS-000X (Sylvac)</v>
      </c>
      <c r="Y260" s="73" t="str">
        <v>GRAM-00XX (RAM) · Pass / Fail</v>
      </c>
      <c r="Z260" s="73" t="str">
        <v>GRAM-00XX (RAM) · Program</v>
      </c>
      <c r="AA260" s="73" t="str">
        <v>GRAM-00XX (RAM) · Var.Meas.</v>
      </c>
      <c r="AB260" s="73" t="str">
        <v>GRAM-00XX (RAM) · Visual</v>
      </c>
      <c r="AC260" s="73" t="str">
        <v>Groove Width Micrometer</v>
      </c>
      <c r="AD260" s="73" t="str">
        <v>GTIC-00XX Test Indicator</v>
      </c>
      <c r="AE260" s="73" t="str">
        <v>Indicator / Drop</v>
      </c>
      <c r="AF260" s="73" t="str">
        <v>Inspection Fixture · Go</v>
      </c>
      <c r="AG260" s="73" t="str">
        <v>Inspection Fixture · NoGo</v>
      </c>
      <c r="AH260" s="73" t="str">
        <v>Micrometer · Anvil GMAN-XXXX</v>
      </c>
      <c r="AI260" s="73" t="str">
        <v>Micrometer · Blade</v>
      </c>
      <c r="AJ260" s="73" t="str">
        <v>Micrometer · Disc</v>
      </c>
      <c r="AK260" s="73" t="str">
        <v>Micrometer · Outside</v>
      </c>
      <c r="AL260" s="73" t="str">
        <v>Micrometer · Pitch</v>
      </c>
      <c r="AM260" s="73" t="str">
        <v>Micrometer · Point</v>
      </c>
      <c r="AN260" s="73" t="str">
        <v>Micrometer · Spline</v>
      </c>
      <c r="AO260" s="73" t="str">
        <v xml:space="preserve">Micrometer · Spline / Calc. </v>
      </c>
      <c r="AP260" s="73" t="str">
        <v>not sure</v>
      </c>
      <c r="AQ260" s="73" t="str">
        <v>Ring/Internal (IDT)</v>
      </c>
      <c r="AR260" s="73" t="str">
        <v xml:space="preserve">Test Indicator/Concent. Ga. </v>
      </c>
      <c r="AS260" s="73" t="str">
        <v>Thread Plug Gauge · Go</v>
      </c>
      <c r="AT260" s="73" t="str">
        <v>Thread Plug Gauge · Go/NoGo</v>
      </c>
      <c r="AU260" s="73" t="str">
        <v>Thread Plug Gauge · NoGo</v>
      </c>
      <c r="AV260" s="73" t="str">
        <v>Thread Ring Gauge · Go</v>
      </c>
      <c r="AW260" s="73" t="str">
        <v>Thread Ring Gauge · Go/NoGo</v>
      </c>
      <c r="AX260" s="73" t="str">
        <v>Thread Ring Gauge · NoGo</v>
      </c>
      <c r="AY260" s="73" t="str">
        <v>Visual</v>
      </c>
      <c r="AZ260" s="73" t="str">
        <v>Visual · (Microscope)</v>
      </c>
      <c r="BA260" s="73" t="str">
        <v>Visual · 10×</v>
      </c>
      <c r="BB260" s="73" t="str">
        <v>Visual · 2.25×</v>
      </c>
      <c r="BC260" s="73" t="str">
        <v>Visual · DV</v>
      </c>
    </row>
    <row r="261" spans="3:55">
      <c r="C261" s="73" t="str" cm="1">
        <f t="array" ref="C261:BC261">TRANSPOSE(_xlfn._xlws.SORT(_xlfn._xlws.FILTER($A$2:$A$279,ISNUMBER(SEARCH('PartLib Table'!N268,$A$2:$A$279)),"not found")))</f>
        <v>Caliper</v>
      </c>
      <c r="D261" s="73" t="str">
        <v>Caliper/Go Gauge</v>
      </c>
      <c r="E261" s="73" t="str">
        <v>Caliper/Go Pin</v>
      </c>
      <c r="F261" s="73" t="str">
        <v>Caliper/Internal (IDT)</v>
      </c>
      <c r="G261" s="73" t="str">
        <v>Comparator / Var.Meas.</v>
      </c>
      <c r="H261" s="73" t="str">
        <v>FI-Visual</v>
      </c>
      <c r="I261" s="73" t="str">
        <v>FI-Visual · (Microscope)</v>
      </c>
      <c r="J261" s="73" t="str">
        <v>FI-Visual · 10×</v>
      </c>
      <c r="K261" s="73" t="str">
        <v>FI-Visual · 2.25×</v>
      </c>
      <c r="L261" s="73" t="str">
        <v>FI-Visual · DV</v>
      </c>
      <c r="M261" s="73" t="str">
        <v>Function Part</v>
      </c>
      <c r="N261" s="73" t="str">
        <v>Functional · Gauge</v>
      </c>
      <c r="O261" s="73" t="str">
        <v>Gauge · Go</v>
      </c>
      <c r="P261" s="73" t="str">
        <v>Gauge · Go/NoGo</v>
      </c>
      <c r="Q261" s="73" t="str">
        <v>Gauge · NoGo</v>
      </c>
      <c r="R261" s="73" t="str">
        <v>Gauge Pins · Go</v>
      </c>
      <c r="S261" s="73" t="str">
        <v>Gauge Pins · Go/NoGo</v>
      </c>
      <c r="T261" s="73" t="str">
        <v>Gauge Pins · NoGo</v>
      </c>
      <c r="U261" s="73" t="str">
        <v>Gauge Pins · Var.Best.Fit.</v>
      </c>
      <c r="V261" s="73" t="str">
        <v>GCMM-000X (CMM) · Pass / Fail</v>
      </c>
      <c r="W261" s="73" t="str">
        <v>GCMM-000X (CMM) · Var.Meas.</v>
      </c>
      <c r="X261" s="73" t="str">
        <v>GOMS-000X (Sylvac)</v>
      </c>
      <c r="Y261" s="73" t="str">
        <v>GRAM-00XX (RAM) · Pass / Fail</v>
      </c>
      <c r="Z261" s="73" t="str">
        <v>GRAM-00XX (RAM) · Program</v>
      </c>
      <c r="AA261" s="73" t="str">
        <v>GRAM-00XX (RAM) · Var.Meas.</v>
      </c>
      <c r="AB261" s="73" t="str">
        <v>GRAM-00XX (RAM) · Visual</v>
      </c>
      <c r="AC261" s="73" t="str">
        <v>Groove Width Micrometer</v>
      </c>
      <c r="AD261" s="73" t="str">
        <v>GTIC-00XX Test Indicator</v>
      </c>
      <c r="AE261" s="73" t="str">
        <v>Indicator / Drop</v>
      </c>
      <c r="AF261" s="73" t="str">
        <v>Inspection Fixture · Go</v>
      </c>
      <c r="AG261" s="73" t="str">
        <v>Inspection Fixture · NoGo</v>
      </c>
      <c r="AH261" s="73" t="str">
        <v>Micrometer · Anvil GMAN-XXXX</v>
      </c>
      <c r="AI261" s="73" t="str">
        <v>Micrometer · Blade</v>
      </c>
      <c r="AJ261" s="73" t="str">
        <v>Micrometer · Disc</v>
      </c>
      <c r="AK261" s="73" t="str">
        <v>Micrometer · Outside</v>
      </c>
      <c r="AL261" s="73" t="str">
        <v>Micrometer · Pitch</v>
      </c>
      <c r="AM261" s="73" t="str">
        <v>Micrometer · Point</v>
      </c>
      <c r="AN261" s="73" t="str">
        <v>Micrometer · Spline</v>
      </c>
      <c r="AO261" s="73" t="str">
        <v xml:space="preserve">Micrometer · Spline / Calc. </v>
      </c>
      <c r="AP261" s="73" t="str">
        <v>not sure</v>
      </c>
      <c r="AQ261" s="73" t="str">
        <v>Ring/Internal (IDT)</v>
      </c>
      <c r="AR261" s="73" t="str">
        <v xml:space="preserve">Test Indicator/Concent. Ga. </v>
      </c>
      <c r="AS261" s="73" t="str">
        <v>Thread Plug Gauge · Go</v>
      </c>
      <c r="AT261" s="73" t="str">
        <v>Thread Plug Gauge · Go/NoGo</v>
      </c>
      <c r="AU261" s="73" t="str">
        <v>Thread Plug Gauge · NoGo</v>
      </c>
      <c r="AV261" s="73" t="str">
        <v>Thread Ring Gauge · Go</v>
      </c>
      <c r="AW261" s="73" t="str">
        <v>Thread Ring Gauge · Go/NoGo</v>
      </c>
      <c r="AX261" s="73" t="str">
        <v>Thread Ring Gauge · NoGo</v>
      </c>
      <c r="AY261" s="73" t="str">
        <v>Visual</v>
      </c>
      <c r="AZ261" s="73" t="str">
        <v>Visual · (Microscope)</v>
      </c>
      <c r="BA261" s="73" t="str">
        <v>Visual · 10×</v>
      </c>
      <c r="BB261" s="73" t="str">
        <v>Visual · 2.25×</v>
      </c>
      <c r="BC261" s="73" t="str">
        <v>Visual · DV</v>
      </c>
    </row>
    <row r="262" spans="3:55">
      <c r="C262" s="73" t="str" cm="1">
        <f t="array" ref="C262:BC262">TRANSPOSE(_xlfn._xlws.SORT(_xlfn._xlws.FILTER($A$2:$A$279,ISNUMBER(SEARCH('PartLib Table'!N269,$A$2:$A$279)),"not found")))</f>
        <v>Caliper</v>
      </c>
      <c r="D262" s="73" t="str">
        <v>Caliper/Go Gauge</v>
      </c>
      <c r="E262" s="73" t="str">
        <v>Caliper/Go Pin</v>
      </c>
      <c r="F262" s="73" t="str">
        <v>Caliper/Internal (IDT)</v>
      </c>
      <c r="G262" s="73" t="str">
        <v>Comparator / Var.Meas.</v>
      </c>
      <c r="H262" s="73" t="str">
        <v>FI-Visual</v>
      </c>
      <c r="I262" s="73" t="str">
        <v>FI-Visual · (Microscope)</v>
      </c>
      <c r="J262" s="73" t="str">
        <v>FI-Visual · 10×</v>
      </c>
      <c r="K262" s="73" t="str">
        <v>FI-Visual · 2.25×</v>
      </c>
      <c r="L262" s="73" t="str">
        <v>FI-Visual · DV</v>
      </c>
      <c r="M262" s="73" t="str">
        <v>Function Part</v>
      </c>
      <c r="N262" s="73" t="str">
        <v>Functional · Gauge</v>
      </c>
      <c r="O262" s="73" t="str">
        <v>Gauge · Go</v>
      </c>
      <c r="P262" s="73" t="str">
        <v>Gauge · Go/NoGo</v>
      </c>
      <c r="Q262" s="73" t="str">
        <v>Gauge · NoGo</v>
      </c>
      <c r="R262" s="73" t="str">
        <v>Gauge Pins · Go</v>
      </c>
      <c r="S262" s="73" t="str">
        <v>Gauge Pins · Go/NoGo</v>
      </c>
      <c r="T262" s="73" t="str">
        <v>Gauge Pins · NoGo</v>
      </c>
      <c r="U262" s="73" t="str">
        <v>Gauge Pins · Var.Best.Fit.</v>
      </c>
      <c r="V262" s="73" t="str">
        <v>GCMM-000X (CMM) · Pass / Fail</v>
      </c>
      <c r="W262" s="73" t="str">
        <v>GCMM-000X (CMM) · Var.Meas.</v>
      </c>
      <c r="X262" s="73" t="str">
        <v>GOMS-000X (Sylvac)</v>
      </c>
      <c r="Y262" s="73" t="str">
        <v>GRAM-00XX (RAM) · Pass / Fail</v>
      </c>
      <c r="Z262" s="73" t="str">
        <v>GRAM-00XX (RAM) · Program</v>
      </c>
      <c r="AA262" s="73" t="str">
        <v>GRAM-00XX (RAM) · Var.Meas.</v>
      </c>
      <c r="AB262" s="73" t="str">
        <v>GRAM-00XX (RAM) · Visual</v>
      </c>
      <c r="AC262" s="73" t="str">
        <v>Groove Width Micrometer</v>
      </c>
      <c r="AD262" s="73" t="str">
        <v>GTIC-00XX Test Indicator</v>
      </c>
      <c r="AE262" s="73" t="str">
        <v>Indicator / Drop</v>
      </c>
      <c r="AF262" s="73" t="str">
        <v>Inspection Fixture · Go</v>
      </c>
      <c r="AG262" s="73" t="str">
        <v>Inspection Fixture · NoGo</v>
      </c>
      <c r="AH262" s="73" t="str">
        <v>Micrometer · Anvil GMAN-XXXX</v>
      </c>
      <c r="AI262" s="73" t="str">
        <v>Micrometer · Blade</v>
      </c>
      <c r="AJ262" s="73" t="str">
        <v>Micrometer · Disc</v>
      </c>
      <c r="AK262" s="73" t="str">
        <v>Micrometer · Outside</v>
      </c>
      <c r="AL262" s="73" t="str">
        <v>Micrometer · Pitch</v>
      </c>
      <c r="AM262" s="73" t="str">
        <v>Micrometer · Point</v>
      </c>
      <c r="AN262" s="73" t="str">
        <v>Micrometer · Spline</v>
      </c>
      <c r="AO262" s="73" t="str">
        <v xml:space="preserve">Micrometer · Spline / Calc. </v>
      </c>
      <c r="AP262" s="73" t="str">
        <v>not sure</v>
      </c>
      <c r="AQ262" s="73" t="str">
        <v>Ring/Internal (IDT)</v>
      </c>
      <c r="AR262" s="73" t="str">
        <v xml:space="preserve">Test Indicator/Concent. Ga. </v>
      </c>
      <c r="AS262" s="73" t="str">
        <v>Thread Plug Gauge · Go</v>
      </c>
      <c r="AT262" s="73" t="str">
        <v>Thread Plug Gauge · Go/NoGo</v>
      </c>
      <c r="AU262" s="73" t="str">
        <v>Thread Plug Gauge · NoGo</v>
      </c>
      <c r="AV262" s="73" t="str">
        <v>Thread Ring Gauge · Go</v>
      </c>
      <c r="AW262" s="73" t="str">
        <v>Thread Ring Gauge · Go/NoGo</v>
      </c>
      <c r="AX262" s="73" t="str">
        <v>Thread Ring Gauge · NoGo</v>
      </c>
      <c r="AY262" s="73" t="str">
        <v>Visual</v>
      </c>
      <c r="AZ262" s="73" t="str">
        <v>Visual · (Microscope)</v>
      </c>
      <c r="BA262" s="73" t="str">
        <v>Visual · 10×</v>
      </c>
      <c r="BB262" s="73" t="str">
        <v>Visual · 2.25×</v>
      </c>
      <c r="BC262" s="73" t="str">
        <v>Visual · DV</v>
      </c>
    </row>
    <row r="263" spans="3:55">
      <c r="C263" s="73" t="str" cm="1">
        <f t="array" ref="C263:BC263">TRANSPOSE(_xlfn._xlws.SORT(_xlfn._xlws.FILTER($A$2:$A$279,ISNUMBER(SEARCH('PartLib Table'!N270,$A$2:$A$279)),"not found")))</f>
        <v>Caliper</v>
      </c>
      <c r="D263" s="73" t="str">
        <v>Caliper/Go Gauge</v>
      </c>
      <c r="E263" s="73" t="str">
        <v>Caliper/Go Pin</v>
      </c>
      <c r="F263" s="73" t="str">
        <v>Caliper/Internal (IDT)</v>
      </c>
      <c r="G263" s="73" t="str">
        <v>Comparator / Var.Meas.</v>
      </c>
      <c r="H263" s="73" t="str">
        <v>FI-Visual</v>
      </c>
      <c r="I263" s="73" t="str">
        <v>FI-Visual · (Microscope)</v>
      </c>
      <c r="J263" s="73" t="str">
        <v>FI-Visual · 10×</v>
      </c>
      <c r="K263" s="73" t="str">
        <v>FI-Visual · 2.25×</v>
      </c>
      <c r="L263" s="73" t="str">
        <v>FI-Visual · DV</v>
      </c>
      <c r="M263" s="73" t="str">
        <v>Function Part</v>
      </c>
      <c r="N263" s="73" t="str">
        <v>Functional · Gauge</v>
      </c>
      <c r="O263" s="73" t="str">
        <v>Gauge · Go</v>
      </c>
      <c r="P263" s="73" t="str">
        <v>Gauge · Go/NoGo</v>
      </c>
      <c r="Q263" s="73" t="str">
        <v>Gauge · NoGo</v>
      </c>
      <c r="R263" s="73" t="str">
        <v>Gauge Pins · Go</v>
      </c>
      <c r="S263" s="73" t="str">
        <v>Gauge Pins · Go/NoGo</v>
      </c>
      <c r="T263" s="73" t="str">
        <v>Gauge Pins · NoGo</v>
      </c>
      <c r="U263" s="73" t="str">
        <v>Gauge Pins · Var.Best.Fit.</v>
      </c>
      <c r="V263" s="73" t="str">
        <v>GCMM-000X (CMM) · Pass / Fail</v>
      </c>
      <c r="W263" s="73" t="str">
        <v>GCMM-000X (CMM) · Var.Meas.</v>
      </c>
      <c r="X263" s="73" t="str">
        <v>GOMS-000X (Sylvac)</v>
      </c>
      <c r="Y263" s="73" t="str">
        <v>GRAM-00XX (RAM) · Pass / Fail</v>
      </c>
      <c r="Z263" s="73" t="str">
        <v>GRAM-00XX (RAM) · Program</v>
      </c>
      <c r="AA263" s="73" t="str">
        <v>GRAM-00XX (RAM) · Var.Meas.</v>
      </c>
      <c r="AB263" s="73" t="str">
        <v>GRAM-00XX (RAM) · Visual</v>
      </c>
      <c r="AC263" s="73" t="str">
        <v>Groove Width Micrometer</v>
      </c>
      <c r="AD263" s="73" t="str">
        <v>GTIC-00XX Test Indicator</v>
      </c>
      <c r="AE263" s="73" t="str">
        <v>Indicator / Drop</v>
      </c>
      <c r="AF263" s="73" t="str">
        <v>Inspection Fixture · Go</v>
      </c>
      <c r="AG263" s="73" t="str">
        <v>Inspection Fixture · NoGo</v>
      </c>
      <c r="AH263" s="73" t="str">
        <v>Micrometer · Anvil GMAN-XXXX</v>
      </c>
      <c r="AI263" s="73" t="str">
        <v>Micrometer · Blade</v>
      </c>
      <c r="AJ263" s="73" t="str">
        <v>Micrometer · Disc</v>
      </c>
      <c r="AK263" s="73" t="str">
        <v>Micrometer · Outside</v>
      </c>
      <c r="AL263" s="73" t="str">
        <v>Micrometer · Pitch</v>
      </c>
      <c r="AM263" s="73" t="str">
        <v>Micrometer · Point</v>
      </c>
      <c r="AN263" s="73" t="str">
        <v>Micrometer · Spline</v>
      </c>
      <c r="AO263" s="73" t="str">
        <v xml:space="preserve">Micrometer · Spline / Calc. </v>
      </c>
      <c r="AP263" s="73" t="str">
        <v>not sure</v>
      </c>
      <c r="AQ263" s="73" t="str">
        <v>Ring/Internal (IDT)</v>
      </c>
      <c r="AR263" s="73" t="str">
        <v xml:space="preserve">Test Indicator/Concent. Ga. </v>
      </c>
      <c r="AS263" s="73" t="str">
        <v>Thread Plug Gauge · Go</v>
      </c>
      <c r="AT263" s="73" t="str">
        <v>Thread Plug Gauge · Go/NoGo</v>
      </c>
      <c r="AU263" s="73" t="str">
        <v>Thread Plug Gauge · NoGo</v>
      </c>
      <c r="AV263" s="73" t="str">
        <v>Thread Ring Gauge · Go</v>
      </c>
      <c r="AW263" s="73" t="str">
        <v>Thread Ring Gauge · Go/NoGo</v>
      </c>
      <c r="AX263" s="73" t="str">
        <v>Thread Ring Gauge · NoGo</v>
      </c>
      <c r="AY263" s="73" t="str">
        <v>Visual</v>
      </c>
      <c r="AZ263" s="73" t="str">
        <v>Visual · (Microscope)</v>
      </c>
      <c r="BA263" s="73" t="str">
        <v>Visual · 10×</v>
      </c>
      <c r="BB263" s="73" t="str">
        <v>Visual · 2.25×</v>
      </c>
      <c r="BC263" s="73" t="str">
        <v>Visual · DV</v>
      </c>
    </row>
    <row r="264" spans="3:55">
      <c r="C264" s="73" t="str" cm="1">
        <f t="array" ref="C264:BC264">TRANSPOSE(_xlfn._xlws.SORT(_xlfn._xlws.FILTER($A$2:$A$279,ISNUMBER(SEARCH('PartLib Table'!N271,$A$2:$A$279)),"not found")))</f>
        <v>Caliper</v>
      </c>
      <c r="D264" s="73" t="str">
        <v>Caliper/Go Gauge</v>
      </c>
      <c r="E264" s="73" t="str">
        <v>Caliper/Go Pin</v>
      </c>
      <c r="F264" s="73" t="str">
        <v>Caliper/Internal (IDT)</v>
      </c>
      <c r="G264" s="73" t="str">
        <v>Comparator / Var.Meas.</v>
      </c>
      <c r="H264" s="73" t="str">
        <v>FI-Visual</v>
      </c>
      <c r="I264" s="73" t="str">
        <v>FI-Visual · (Microscope)</v>
      </c>
      <c r="J264" s="73" t="str">
        <v>FI-Visual · 10×</v>
      </c>
      <c r="K264" s="73" t="str">
        <v>FI-Visual · 2.25×</v>
      </c>
      <c r="L264" s="73" t="str">
        <v>FI-Visual · DV</v>
      </c>
      <c r="M264" s="73" t="str">
        <v>Function Part</v>
      </c>
      <c r="N264" s="73" t="str">
        <v>Functional · Gauge</v>
      </c>
      <c r="O264" s="73" t="str">
        <v>Gauge · Go</v>
      </c>
      <c r="P264" s="73" t="str">
        <v>Gauge · Go/NoGo</v>
      </c>
      <c r="Q264" s="73" t="str">
        <v>Gauge · NoGo</v>
      </c>
      <c r="R264" s="73" t="str">
        <v>Gauge Pins · Go</v>
      </c>
      <c r="S264" s="73" t="str">
        <v>Gauge Pins · Go/NoGo</v>
      </c>
      <c r="T264" s="73" t="str">
        <v>Gauge Pins · NoGo</v>
      </c>
      <c r="U264" s="73" t="str">
        <v>Gauge Pins · Var.Best.Fit.</v>
      </c>
      <c r="V264" s="73" t="str">
        <v>GCMM-000X (CMM) · Pass / Fail</v>
      </c>
      <c r="W264" s="73" t="str">
        <v>GCMM-000X (CMM) · Var.Meas.</v>
      </c>
      <c r="X264" s="73" t="str">
        <v>GOMS-000X (Sylvac)</v>
      </c>
      <c r="Y264" s="73" t="str">
        <v>GRAM-00XX (RAM) · Pass / Fail</v>
      </c>
      <c r="Z264" s="73" t="str">
        <v>GRAM-00XX (RAM) · Program</v>
      </c>
      <c r="AA264" s="73" t="str">
        <v>GRAM-00XX (RAM) · Var.Meas.</v>
      </c>
      <c r="AB264" s="73" t="str">
        <v>GRAM-00XX (RAM) · Visual</v>
      </c>
      <c r="AC264" s="73" t="str">
        <v>Groove Width Micrometer</v>
      </c>
      <c r="AD264" s="73" t="str">
        <v>GTIC-00XX Test Indicator</v>
      </c>
      <c r="AE264" s="73" t="str">
        <v>Indicator / Drop</v>
      </c>
      <c r="AF264" s="73" t="str">
        <v>Inspection Fixture · Go</v>
      </c>
      <c r="AG264" s="73" t="str">
        <v>Inspection Fixture · NoGo</v>
      </c>
      <c r="AH264" s="73" t="str">
        <v>Micrometer · Anvil GMAN-XXXX</v>
      </c>
      <c r="AI264" s="73" t="str">
        <v>Micrometer · Blade</v>
      </c>
      <c r="AJ264" s="73" t="str">
        <v>Micrometer · Disc</v>
      </c>
      <c r="AK264" s="73" t="str">
        <v>Micrometer · Outside</v>
      </c>
      <c r="AL264" s="73" t="str">
        <v>Micrometer · Pitch</v>
      </c>
      <c r="AM264" s="73" t="str">
        <v>Micrometer · Point</v>
      </c>
      <c r="AN264" s="73" t="str">
        <v>Micrometer · Spline</v>
      </c>
      <c r="AO264" s="73" t="str">
        <v xml:space="preserve">Micrometer · Spline / Calc. </v>
      </c>
      <c r="AP264" s="73" t="str">
        <v>not sure</v>
      </c>
      <c r="AQ264" s="73" t="str">
        <v>Ring/Internal (IDT)</v>
      </c>
      <c r="AR264" s="73" t="str">
        <v xml:space="preserve">Test Indicator/Concent. Ga. </v>
      </c>
      <c r="AS264" s="73" t="str">
        <v>Thread Plug Gauge · Go</v>
      </c>
      <c r="AT264" s="73" t="str">
        <v>Thread Plug Gauge · Go/NoGo</v>
      </c>
      <c r="AU264" s="73" t="str">
        <v>Thread Plug Gauge · NoGo</v>
      </c>
      <c r="AV264" s="73" t="str">
        <v>Thread Ring Gauge · Go</v>
      </c>
      <c r="AW264" s="73" t="str">
        <v>Thread Ring Gauge · Go/NoGo</v>
      </c>
      <c r="AX264" s="73" t="str">
        <v>Thread Ring Gauge · NoGo</v>
      </c>
      <c r="AY264" s="73" t="str">
        <v>Visual</v>
      </c>
      <c r="AZ264" s="73" t="str">
        <v>Visual · (Microscope)</v>
      </c>
      <c r="BA264" s="73" t="str">
        <v>Visual · 10×</v>
      </c>
      <c r="BB264" s="73" t="str">
        <v>Visual · 2.25×</v>
      </c>
      <c r="BC264" s="73" t="str">
        <v>Visual · DV</v>
      </c>
    </row>
    <row r="265" spans="3:55">
      <c r="C265" s="73" t="str" cm="1">
        <f t="array" ref="C265:BC265">TRANSPOSE(_xlfn._xlws.SORT(_xlfn._xlws.FILTER($A$2:$A$279,ISNUMBER(SEARCH('PartLib Table'!N272,$A$2:$A$279)),"not found")))</f>
        <v>Caliper</v>
      </c>
      <c r="D265" s="73" t="str">
        <v>Caliper/Go Gauge</v>
      </c>
      <c r="E265" s="73" t="str">
        <v>Caliper/Go Pin</v>
      </c>
      <c r="F265" s="73" t="str">
        <v>Caliper/Internal (IDT)</v>
      </c>
      <c r="G265" s="73" t="str">
        <v>Comparator / Var.Meas.</v>
      </c>
      <c r="H265" s="73" t="str">
        <v>FI-Visual</v>
      </c>
      <c r="I265" s="73" t="str">
        <v>FI-Visual · (Microscope)</v>
      </c>
      <c r="J265" s="73" t="str">
        <v>FI-Visual · 10×</v>
      </c>
      <c r="K265" s="73" t="str">
        <v>FI-Visual · 2.25×</v>
      </c>
      <c r="L265" s="73" t="str">
        <v>FI-Visual · DV</v>
      </c>
      <c r="M265" s="73" t="str">
        <v>Function Part</v>
      </c>
      <c r="N265" s="73" t="str">
        <v>Functional · Gauge</v>
      </c>
      <c r="O265" s="73" t="str">
        <v>Gauge · Go</v>
      </c>
      <c r="P265" s="73" t="str">
        <v>Gauge · Go/NoGo</v>
      </c>
      <c r="Q265" s="73" t="str">
        <v>Gauge · NoGo</v>
      </c>
      <c r="R265" s="73" t="str">
        <v>Gauge Pins · Go</v>
      </c>
      <c r="S265" s="73" t="str">
        <v>Gauge Pins · Go/NoGo</v>
      </c>
      <c r="T265" s="73" t="str">
        <v>Gauge Pins · NoGo</v>
      </c>
      <c r="U265" s="73" t="str">
        <v>Gauge Pins · Var.Best.Fit.</v>
      </c>
      <c r="V265" s="73" t="str">
        <v>GCMM-000X (CMM) · Pass / Fail</v>
      </c>
      <c r="W265" s="73" t="str">
        <v>GCMM-000X (CMM) · Var.Meas.</v>
      </c>
      <c r="X265" s="73" t="str">
        <v>GOMS-000X (Sylvac)</v>
      </c>
      <c r="Y265" s="73" t="str">
        <v>GRAM-00XX (RAM) · Pass / Fail</v>
      </c>
      <c r="Z265" s="73" t="str">
        <v>GRAM-00XX (RAM) · Program</v>
      </c>
      <c r="AA265" s="73" t="str">
        <v>GRAM-00XX (RAM) · Var.Meas.</v>
      </c>
      <c r="AB265" s="73" t="str">
        <v>GRAM-00XX (RAM) · Visual</v>
      </c>
      <c r="AC265" s="73" t="str">
        <v>Groove Width Micrometer</v>
      </c>
      <c r="AD265" s="73" t="str">
        <v>GTIC-00XX Test Indicator</v>
      </c>
      <c r="AE265" s="73" t="str">
        <v>Indicator / Drop</v>
      </c>
      <c r="AF265" s="73" t="str">
        <v>Inspection Fixture · Go</v>
      </c>
      <c r="AG265" s="73" t="str">
        <v>Inspection Fixture · NoGo</v>
      </c>
      <c r="AH265" s="73" t="str">
        <v>Micrometer · Anvil GMAN-XXXX</v>
      </c>
      <c r="AI265" s="73" t="str">
        <v>Micrometer · Blade</v>
      </c>
      <c r="AJ265" s="73" t="str">
        <v>Micrometer · Disc</v>
      </c>
      <c r="AK265" s="73" t="str">
        <v>Micrometer · Outside</v>
      </c>
      <c r="AL265" s="73" t="str">
        <v>Micrometer · Pitch</v>
      </c>
      <c r="AM265" s="73" t="str">
        <v>Micrometer · Point</v>
      </c>
      <c r="AN265" s="73" t="str">
        <v>Micrometer · Spline</v>
      </c>
      <c r="AO265" s="73" t="str">
        <v xml:space="preserve">Micrometer · Spline / Calc. </v>
      </c>
      <c r="AP265" s="73" t="str">
        <v>not sure</v>
      </c>
      <c r="AQ265" s="73" t="str">
        <v>Ring/Internal (IDT)</v>
      </c>
      <c r="AR265" s="73" t="str">
        <v xml:space="preserve">Test Indicator/Concent. Ga. </v>
      </c>
      <c r="AS265" s="73" t="str">
        <v>Thread Plug Gauge · Go</v>
      </c>
      <c r="AT265" s="73" t="str">
        <v>Thread Plug Gauge · Go/NoGo</v>
      </c>
      <c r="AU265" s="73" t="str">
        <v>Thread Plug Gauge · NoGo</v>
      </c>
      <c r="AV265" s="73" t="str">
        <v>Thread Ring Gauge · Go</v>
      </c>
      <c r="AW265" s="73" t="str">
        <v>Thread Ring Gauge · Go/NoGo</v>
      </c>
      <c r="AX265" s="73" t="str">
        <v>Thread Ring Gauge · NoGo</v>
      </c>
      <c r="AY265" s="73" t="str">
        <v>Visual</v>
      </c>
      <c r="AZ265" s="73" t="str">
        <v>Visual · (Microscope)</v>
      </c>
      <c r="BA265" s="73" t="str">
        <v>Visual · 10×</v>
      </c>
      <c r="BB265" s="73" t="str">
        <v>Visual · 2.25×</v>
      </c>
      <c r="BC265" s="73" t="str">
        <v>Visual · DV</v>
      </c>
    </row>
    <row r="266" spans="3:55">
      <c r="C266" s="73" t="str" cm="1">
        <f t="array" ref="C266:BC266">TRANSPOSE(_xlfn._xlws.SORT(_xlfn._xlws.FILTER($A$2:$A$279,ISNUMBER(SEARCH('PartLib Table'!N273,$A$2:$A$279)),"not found")))</f>
        <v>Caliper</v>
      </c>
      <c r="D266" s="73" t="str">
        <v>Caliper/Go Gauge</v>
      </c>
      <c r="E266" s="73" t="str">
        <v>Caliper/Go Pin</v>
      </c>
      <c r="F266" s="73" t="str">
        <v>Caliper/Internal (IDT)</v>
      </c>
      <c r="G266" s="73" t="str">
        <v>Comparator / Var.Meas.</v>
      </c>
      <c r="H266" s="73" t="str">
        <v>FI-Visual</v>
      </c>
      <c r="I266" s="73" t="str">
        <v>FI-Visual · (Microscope)</v>
      </c>
      <c r="J266" s="73" t="str">
        <v>FI-Visual · 10×</v>
      </c>
      <c r="K266" s="73" t="str">
        <v>FI-Visual · 2.25×</v>
      </c>
      <c r="L266" s="73" t="str">
        <v>FI-Visual · DV</v>
      </c>
      <c r="M266" s="73" t="str">
        <v>Function Part</v>
      </c>
      <c r="N266" s="73" t="str">
        <v>Functional · Gauge</v>
      </c>
      <c r="O266" s="73" t="str">
        <v>Gauge · Go</v>
      </c>
      <c r="P266" s="73" t="str">
        <v>Gauge · Go/NoGo</v>
      </c>
      <c r="Q266" s="73" t="str">
        <v>Gauge · NoGo</v>
      </c>
      <c r="R266" s="73" t="str">
        <v>Gauge Pins · Go</v>
      </c>
      <c r="S266" s="73" t="str">
        <v>Gauge Pins · Go/NoGo</v>
      </c>
      <c r="T266" s="73" t="str">
        <v>Gauge Pins · NoGo</v>
      </c>
      <c r="U266" s="73" t="str">
        <v>Gauge Pins · Var.Best.Fit.</v>
      </c>
      <c r="V266" s="73" t="str">
        <v>GCMM-000X (CMM) · Pass / Fail</v>
      </c>
      <c r="W266" s="73" t="str">
        <v>GCMM-000X (CMM) · Var.Meas.</v>
      </c>
      <c r="X266" s="73" t="str">
        <v>GOMS-000X (Sylvac)</v>
      </c>
      <c r="Y266" s="73" t="str">
        <v>GRAM-00XX (RAM) · Pass / Fail</v>
      </c>
      <c r="Z266" s="73" t="str">
        <v>GRAM-00XX (RAM) · Program</v>
      </c>
      <c r="AA266" s="73" t="str">
        <v>GRAM-00XX (RAM) · Var.Meas.</v>
      </c>
      <c r="AB266" s="73" t="str">
        <v>GRAM-00XX (RAM) · Visual</v>
      </c>
      <c r="AC266" s="73" t="str">
        <v>Groove Width Micrometer</v>
      </c>
      <c r="AD266" s="73" t="str">
        <v>GTIC-00XX Test Indicator</v>
      </c>
      <c r="AE266" s="73" t="str">
        <v>Indicator / Drop</v>
      </c>
      <c r="AF266" s="73" t="str">
        <v>Inspection Fixture · Go</v>
      </c>
      <c r="AG266" s="73" t="str">
        <v>Inspection Fixture · NoGo</v>
      </c>
      <c r="AH266" s="73" t="str">
        <v>Micrometer · Anvil GMAN-XXXX</v>
      </c>
      <c r="AI266" s="73" t="str">
        <v>Micrometer · Blade</v>
      </c>
      <c r="AJ266" s="73" t="str">
        <v>Micrometer · Disc</v>
      </c>
      <c r="AK266" s="73" t="str">
        <v>Micrometer · Outside</v>
      </c>
      <c r="AL266" s="73" t="str">
        <v>Micrometer · Pitch</v>
      </c>
      <c r="AM266" s="73" t="str">
        <v>Micrometer · Point</v>
      </c>
      <c r="AN266" s="73" t="str">
        <v>Micrometer · Spline</v>
      </c>
      <c r="AO266" s="73" t="str">
        <v xml:space="preserve">Micrometer · Spline / Calc. </v>
      </c>
      <c r="AP266" s="73" t="str">
        <v>not sure</v>
      </c>
      <c r="AQ266" s="73" t="str">
        <v>Ring/Internal (IDT)</v>
      </c>
      <c r="AR266" s="73" t="str">
        <v xml:space="preserve">Test Indicator/Concent. Ga. </v>
      </c>
      <c r="AS266" s="73" t="str">
        <v>Thread Plug Gauge · Go</v>
      </c>
      <c r="AT266" s="73" t="str">
        <v>Thread Plug Gauge · Go/NoGo</v>
      </c>
      <c r="AU266" s="73" t="str">
        <v>Thread Plug Gauge · NoGo</v>
      </c>
      <c r="AV266" s="73" t="str">
        <v>Thread Ring Gauge · Go</v>
      </c>
      <c r="AW266" s="73" t="str">
        <v>Thread Ring Gauge · Go/NoGo</v>
      </c>
      <c r="AX266" s="73" t="str">
        <v>Thread Ring Gauge · NoGo</v>
      </c>
      <c r="AY266" s="73" t="str">
        <v>Visual</v>
      </c>
      <c r="AZ266" s="73" t="str">
        <v>Visual · (Microscope)</v>
      </c>
      <c r="BA266" s="73" t="str">
        <v>Visual · 10×</v>
      </c>
      <c r="BB266" s="73" t="str">
        <v>Visual · 2.25×</v>
      </c>
      <c r="BC266" s="73" t="str">
        <v>Visual · DV</v>
      </c>
    </row>
    <row r="267" spans="3:55">
      <c r="C267" s="73" t="str" cm="1">
        <f t="array" ref="C267:BC267">TRANSPOSE(_xlfn._xlws.SORT(_xlfn._xlws.FILTER($A$2:$A$279,ISNUMBER(SEARCH('PartLib Table'!N274,$A$2:$A$279)),"not found")))</f>
        <v>Caliper</v>
      </c>
      <c r="D267" s="73" t="str">
        <v>Caliper/Go Gauge</v>
      </c>
      <c r="E267" s="73" t="str">
        <v>Caliper/Go Pin</v>
      </c>
      <c r="F267" s="73" t="str">
        <v>Caliper/Internal (IDT)</v>
      </c>
      <c r="G267" s="73" t="str">
        <v>Comparator / Var.Meas.</v>
      </c>
      <c r="H267" s="73" t="str">
        <v>FI-Visual</v>
      </c>
      <c r="I267" s="73" t="str">
        <v>FI-Visual · (Microscope)</v>
      </c>
      <c r="J267" s="73" t="str">
        <v>FI-Visual · 10×</v>
      </c>
      <c r="K267" s="73" t="str">
        <v>FI-Visual · 2.25×</v>
      </c>
      <c r="L267" s="73" t="str">
        <v>FI-Visual · DV</v>
      </c>
      <c r="M267" s="73" t="str">
        <v>Function Part</v>
      </c>
      <c r="N267" s="73" t="str">
        <v>Functional · Gauge</v>
      </c>
      <c r="O267" s="73" t="str">
        <v>Gauge · Go</v>
      </c>
      <c r="P267" s="73" t="str">
        <v>Gauge · Go/NoGo</v>
      </c>
      <c r="Q267" s="73" t="str">
        <v>Gauge · NoGo</v>
      </c>
      <c r="R267" s="73" t="str">
        <v>Gauge Pins · Go</v>
      </c>
      <c r="S267" s="73" t="str">
        <v>Gauge Pins · Go/NoGo</v>
      </c>
      <c r="T267" s="73" t="str">
        <v>Gauge Pins · NoGo</v>
      </c>
      <c r="U267" s="73" t="str">
        <v>Gauge Pins · Var.Best.Fit.</v>
      </c>
      <c r="V267" s="73" t="str">
        <v>GCMM-000X (CMM) · Pass / Fail</v>
      </c>
      <c r="W267" s="73" t="str">
        <v>GCMM-000X (CMM) · Var.Meas.</v>
      </c>
      <c r="X267" s="73" t="str">
        <v>GOMS-000X (Sylvac)</v>
      </c>
      <c r="Y267" s="73" t="str">
        <v>GRAM-00XX (RAM) · Pass / Fail</v>
      </c>
      <c r="Z267" s="73" t="str">
        <v>GRAM-00XX (RAM) · Program</v>
      </c>
      <c r="AA267" s="73" t="str">
        <v>GRAM-00XX (RAM) · Var.Meas.</v>
      </c>
      <c r="AB267" s="73" t="str">
        <v>GRAM-00XX (RAM) · Visual</v>
      </c>
      <c r="AC267" s="73" t="str">
        <v>Groove Width Micrometer</v>
      </c>
      <c r="AD267" s="73" t="str">
        <v>GTIC-00XX Test Indicator</v>
      </c>
      <c r="AE267" s="73" t="str">
        <v>Indicator / Drop</v>
      </c>
      <c r="AF267" s="73" t="str">
        <v>Inspection Fixture · Go</v>
      </c>
      <c r="AG267" s="73" t="str">
        <v>Inspection Fixture · NoGo</v>
      </c>
      <c r="AH267" s="73" t="str">
        <v>Micrometer · Anvil GMAN-XXXX</v>
      </c>
      <c r="AI267" s="73" t="str">
        <v>Micrometer · Blade</v>
      </c>
      <c r="AJ267" s="73" t="str">
        <v>Micrometer · Disc</v>
      </c>
      <c r="AK267" s="73" t="str">
        <v>Micrometer · Outside</v>
      </c>
      <c r="AL267" s="73" t="str">
        <v>Micrometer · Pitch</v>
      </c>
      <c r="AM267" s="73" t="str">
        <v>Micrometer · Point</v>
      </c>
      <c r="AN267" s="73" t="str">
        <v>Micrometer · Spline</v>
      </c>
      <c r="AO267" s="73" t="str">
        <v xml:space="preserve">Micrometer · Spline / Calc. </v>
      </c>
      <c r="AP267" s="73" t="str">
        <v>not sure</v>
      </c>
      <c r="AQ267" s="73" t="str">
        <v>Ring/Internal (IDT)</v>
      </c>
      <c r="AR267" s="73" t="str">
        <v xml:space="preserve">Test Indicator/Concent. Ga. </v>
      </c>
      <c r="AS267" s="73" t="str">
        <v>Thread Plug Gauge · Go</v>
      </c>
      <c r="AT267" s="73" t="str">
        <v>Thread Plug Gauge · Go/NoGo</v>
      </c>
      <c r="AU267" s="73" t="str">
        <v>Thread Plug Gauge · NoGo</v>
      </c>
      <c r="AV267" s="73" t="str">
        <v>Thread Ring Gauge · Go</v>
      </c>
      <c r="AW267" s="73" t="str">
        <v>Thread Ring Gauge · Go/NoGo</v>
      </c>
      <c r="AX267" s="73" t="str">
        <v>Thread Ring Gauge · NoGo</v>
      </c>
      <c r="AY267" s="73" t="str">
        <v>Visual</v>
      </c>
      <c r="AZ267" s="73" t="str">
        <v>Visual · (Microscope)</v>
      </c>
      <c r="BA267" s="73" t="str">
        <v>Visual · 10×</v>
      </c>
      <c r="BB267" s="73" t="str">
        <v>Visual · 2.25×</v>
      </c>
      <c r="BC267" s="73" t="str">
        <v>Visual · DV</v>
      </c>
    </row>
    <row r="268" spans="3:55">
      <c r="C268" s="73" t="str" cm="1">
        <f t="array" ref="C268:BC268">TRANSPOSE(_xlfn._xlws.SORT(_xlfn._xlws.FILTER($A$2:$A$279,ISNUMBER(SEARCH('PartLib Table'!N275,$A$2:$A$279)),"not found")))</f>
        <v>Caliper</v>
      </c>
      <c r="D268" s="73" t="str">
        <v>Caliper/Go Gauge</v>
      </c>
      <c r="E268" s="73" t="str">
        <v>Caliper/Go Pin</v>
      </c>
      <c r="F268" s="73" t="str">
        <v>Caliper/Internal (IDT)</v>
      </c>
      <c r="G268" s="73" t="str">
        <v>Comparator / Var.Meas.</v>
      </c>
      <c r="H268" s="73" t="str">
        <v>FI-Visual</v>
      </c>
      <c r="I268" s="73" t="str">
        <v>FI-Visual · (Microscope)</v>
      </c>
      <c r="J268" s="73" t="str">
        <v>FI-Visual · 10×</v>
      </c>
      <c r="K268" s="73" t="str">
        <v>FI-Visual · 2.25×</v>
      </c>
      <c r="L268" s="73" t="str">
        <v>FI-Visual · DV</v>
      </c>
      <c r="M268" s="73" t="str">
        <v>Function Part</v>
      </c>
      <c r="N268" s="73" t="str">
        <v>Functional · Gauge</v>
      </c>
      <c r="O268" s="73" t="str">
        <v>Gauge · Go</v>
      </c>
      <c r="P268" s="73" t="str">
        <v>Gauge · Go/NoGo</v>
      </c>
      <c r="Q268" s="73" t="str">
        <v>Gauge · NoGo</v>
      </c>
      <c r="R268" s="73" t="str">
        <v>Gauge Pins · Go</v>
      </c>
      <c r="S268" s="73" t="str">
        <v>Gauge Pins · Go/NoGo</v>
      </c>
      <c r="T268" s="73" t="str">
        <v>Gauge Pins · NoGo</v>
      </c>
      <c r="U268" s="73" t="str">
        <v>Gauge Pins · Var.Best.Fit.</v>
      </c>
      <c r="V268" s="73" t="str">
        <v>GCMM-000X (CMM) · Pass / Fail</v>
      </c>
      <c r="W268" s="73" t="str">
        <v>GCMM-000X (CMM) · Var.Meas.</v>
      </c>
      <c r="X268" s="73" t="str">
        <v>GOMS-000X (Sylvac)</v>
      </c>
      <c r="Y268" s="73" t="str">
        <v>GRAM-00XX (RAM) · Pass / Fail</v>
      </c>
      <c r="Z268" s="73" t="str">
        <v>GRAM-00XX (RAM) · Program</v>
      </c>
      <c r="AA268" s="73" t="str">
        <v>GRAM-00XX (RAM) · Var.Meas.</v>
      </c>
      <c r="AB268" s="73" t="str">
        <v>GRAM-00XX (RAM) · Visual</v>
      </c>
      <c r="AC268" s="73" t="str">
        <v>Groove Width Micrometer</v>
      </c>
      <c r="AD268" s="73" t="str">
        <v>GTIC-00XX Test Indicator</v>
      </c>
      <c r="AE268" s="73" t="str">
        <v>Indicator / Drop</v>
      </c>
      <c r="AF268" s="73" t="str">
        <v>Inspection Fixture · Go</v>
      </c>
      <c r="AG268" s="73" t="str">
        <v>Inspection Fixture · NoGo</v>
      </c>
      <c r="AH268" s="73" t="str">
        <v>Micrometer · Anvil GMAN-XXXX</v>
      </c>
      <c r="AI268" s="73" t="str">
        <v>Micrometer · Blade</v>
      </c>
      <c r="AJ268" s="73" t="str">
        <v>Micrometer · Disc</v>
      </c>
      <c r="AK268" s="73" t="str">
        <v>Micrometer · Outside</v>
      </c>
      <c r="AL268" s="73" t="str">
        <v>Micrometer · Pitch</v>
      </c>
      <c r="AM268" s="73" t="str">
        <v>Micrometer · Point</v>
      </c>
      <c r="AN268" s="73" t="str">
        <v>Micrometer · Spline</v>
      </c>
      <c r="AO268" s="73" t="str">
        <v xml:space="preserve">Micrometer · Spline / Calc. </v>
      </c>
      <c r="AP268" s="73" t="str">
        <v>not sure</v>
      </c>
      <c r="AQ268" s="73" t="str">
        <v>Ring/Internal (IDT)</v>
      </c>
      <c r="AR268" s="73" t="str">
        <v xml:space="preserve">Test Indicator/Concent. Ga. </v>
      </c>
      <c r="AS268" s="73" t="str">
        <v>Thread Plug Gauge · Go</v>
      </c>
      <c r="AT268" s="73" t="str">
        <v>Thread Plug Gauge · Go/NoGo</v>
      </c>
      <c r="AU268" s="73" t="str">
        <v>Thread Plug Gauge · NoGo</v>
      </c>
      <c r="AV268" s="73" t="str">
        <v>Thread Ring Gauge · Go</v>
      </c>
      <c r="AW268" s="73" t="str">
        <v>Thread Ring Gauge · Go/NoGo</v>
      </c>
      <c r="AX268" s="73" t="str">
        <v>Thread Ring Gauge · NoGo</v>
      </c>
      <c r="AY268" s="73" t="str">
        <v>Visual</v>
      </c>
      <c r="AZ268" s="73" t="str">
        <v>Visual · (Microscope)</v>
      </c>
      <c r="BA268" s="73" t="str">
        <v>Visual · 10×</v>
      </c>
      <c r="BB268" s="73" t="str">
        <v>Visual · 2.25×</v>
      </c>
      <c r="BC268" s="73" t="str">
        <v>Visual · DV</v>
      </c>
    </row>
    <row r="269" spans="3:55">
      <c r="C269" s="73" t="str" cm="1">
        <f t="array" ref="C269:BC269">TRANSPOSE(_xlfn._xlws.SORT(_xlfn._xlws.FILTER($A$2:$A$279,ISNUMBER(SEARCH('PartLib Table'!N276,$A$2:$A$279)),"not found")))</f>
        <v>Caliper</v>
      </c>
      <c r="D269" s="73" t="str">
        <v>Caliper/Go Gauge</v>
      </c>
      <c r="E269" s="73" t="str">
        <v>Caliper/Go Pin</v>
      </c>
      <c r="F269" s="73" t="str">
        <v>Caliper/Internal (IDT)</v>
      </c>
      <c r="G269" s="73" t="str">
        <v>Comparator / Var.Meas.</v>
      </c>
      <c r="H269" s="73" t="str">
        <v>FI-Visual</v>
      </c>
      <c r="I269" s="73" t="str">
        <v>FI-Visual · (Microscope)</v>
      </c>
      <c r="J269" s="73" t="str">
        <v>FI-Visual · 10×</v>
      </c>
      <c r="K269" s="73" t="str">
        <v>FI-Visual · 2.25×</v>
      </c>
      <c r="L269" s="73" t="str">
        <v>FI-Visual · DV</v>
      </c>
      <c r="M269" s="73" t="str">
        <v>Function Part</v>
      </c>
      <c r="N269" s="73" t="str">
        <v>Functional · Gauge</v>
      </c>
      <c r="O269" s="73" t="str">
        <v>Gauge · Go</v>
      </c>
      <c r="P269" s="73" t="str">
        <v>Gauge · Go/NoGo</v>
      </c>
      <c r="Q269" s="73" t="str">
        <v>Gauge · NoGo</v>
      </c>
      <c r="R269" s="73" t="str">
        <v>Gauge Pins · Go</v>
      </c>
      <c r="S269" s="73" t="str">
        <v>Gauge Pins · Go/NoGo</v>
      </c>
      <c r="T269" s="73" t="str">
        <v>Gauge Pins · NoGo</v>
      </c>
      <c r="U269" s="73" t="str">
        <v>Gauge Pins · Var.Best.Fit.</v>
      </c>
      <c r="V269" s="73" t="str">
        <v>GCMM-000X (CMM) · Pass / Fail</v>
      </c>
      <c r="W269" s="73" t="str">
        <v>GCMM-000X (CMM) · Var.Meas.</v>
      </c>
      <c r="X269" s="73" t="str">
        <v>GOMS-000X (Sylvac)</v>
      </c>
      <c r="Y269" s="73" t="str">
        <v>GRAM-00XX (RAM) · Pass / Fail</v>
      </c>
      <c r="Z269" s="73" t="str">
        <v>GRAM-00XX (RAM) · Program</v>
      </c>
      <c r="AA269" s="73" t="str">
        <v>GRAM-00XX (RAM) · Var.Meas.</v>
      </c>
      <c r="AB269" s="73" t="str">
        <v>GRAM-00XX (RAM) · Visual</v>
      </c>
      <c r="AC269" s="73" t="str">
        <v>Groove Width Micrometer</v>
      </c>
      <c r="AD269" s="73" t="str">
        <v>GTIC-00XX Test Indicator</v>
      </c>
      <c r="AE269" s="73" t="str">
        <v>Indicator / Drop</v>
      </c>
      <c r="AF269" s="73" t="str">
        <v>Inspection Fixture · Go</v>
      </c>
      <c r="AG269" s="73" t="str">
        <v>Inspection Fixture · NoGo</v>
      </c>
      <c r="AH269" s="73" t="str">
        <v>Micrometer · Anvil GMAN-XXXX</v>
      </c>
      <c r="AI269" s="73" t="str">
        <v>Micrometer · Blade</v>
      </c>
      <c r="AJ269" s="73" t="str">
        <v>Micrometer · Disc</v>
      </c>
      <c r="AK269" s="73" t="str">
        <v>Micrometer · Outside</v>
      </c>
      <c r="AL269" s="73" t="str">
        <v>Micrometer · Pitch</v>
      </c>
      <c r="AM269" s="73" t="str">
        <v>Micrometer · Point</v>
      </c>
      <c r="AN269" s="73" t="str">
        <v>Micrometer · Spline</v>
      </c>
      <c r="AO269" s="73" t="str">
        <v xml:space="preserve">Micrometer · Spline / Calc. </v>
      </c>
      <c r="AP269" s="73" t="str">
        <v>not sure</v>
      </c>
      <c r="AQ269" s="73" t="str">
        <v>Ring/Internal (IDT)</v>
      </c>
      <c r="AR269" s="73" t="str">
        <v xml:space="preserve">Test Indicator/Concent. Ga. </v>
      </c>
      <c r="AS269" s="73" t="str">
        <v>Thread Plug Gauge · Go</v>
      </c>
      <c r="AT269" s="73" t="str">
        <v>Thread Plug Gauge · Go/NoGo</v>
      </c>
      <c r="AU269" s="73" t="str">
        <v>Thread Plug Gauge · NoGo</v>
      </c>
      <c r="AV269" s="73" t="str">
        <v>Thread Ring Gauge · Go</v>
      </c>
      <c r="AW269" s="73" t="str">
        <v>Thread Ring Gauge · Go/NoGo</v>
      </c>
      <c r="AX269" s="73" t="str">
        <v>Thread Ring Gauge · NoGo</v>
      </c>
      <c r="AY269" s="73" t="str">
        <v>Visual</v>
      </c>
      <c r="AZ269" s="73" t="str">
        <v>Visual · (Microscope)</v>
      </c>
      <c r="BA269" s="73" t="str">
        <v>Visual · 10×</v>
      </c>
      <c r="BB269" s="73" t="str">
        <v>Visual · 2.25×</v>
      </c>
      <c r="BC269" s="73" t="str">
        <v>Visual · DV</v>
      </c>
    </row>
    <row r="270" spans="3:55">
      <c r="C270" s="73" t="str" cm="1">
        <f t="array" ref="C270:BC270">TRANSPOSE(_xlfn._xlws.SORT(_xlfn._xlws.FILTER($A$2:$A$279,ISNUMBER(SEARCH('PartLib Table'!N277,$A$2:$A$279)),"not found")))</f>
        <v>Caliper</v>
      </c>
      <c r="D270" s="73" t="str">
        <v>Caliper/Go Gauge</v>
      </c>
      <c r="E270" s="73" t="str">
        <v>Caliper/Go Pin</v>
      </c>
      <c r="F270" s="73" t="str">
        <v>Caliper/Internal (IDT)</v>
      </c>
      <c r="G270" s="73" t="str">
        <v>Comparator / Var.Meas.</v>
      </c>
      <c r="H270" s="73" t="str">
        <v>FI-Visual</v>
      </c>
      <c r="I270" s="73" t="str">
        <v>FI-Visual · (Microscope)</v>
      </c>
      <c r="J270" s="73" t="str">
        <v>FI-Visual · 10×</v>
      </c>
      <c r="K270" s="73" t="str">
        <v>FI-Visual · 2.25×</v>
      </c>
      <c r="L270" s="73" t="str">
        <v>FI-Visual · DV</v>
      </c>
      <c r="M270" s="73" t="str">
        <v>Function Part</v>
      </c>
      <c r="N270" s="73" t="str">
        <v>Functional · Gauge</v>
      </c>
      <c r="O270" s="73" t="str">
        <v>Gauge · Go</v>
      </c>
      <c r="P270" s="73" t="str">
        <v>Gauge · Go/NoGo</v>
      </c>
      <c r="Q270" s="73" t="str">
        <v>Gauge · NoGo</v>
      </c>
      <c r="R270" s="73" t="str">
        <v>Gauge Pins · Go</v>
      </c>
      <c r="S270" s="73" t="str">
        <v>Gauge Pins · Go/NoGo</v>
      </c>
      <c r="T270" s="73" t="str">
        <v>Gauge Pins · NoGo</v>
      </c>
      <c r="U270" s="73" t="str">
        <v>Gauge Pins · Var.Best.Fit.</v>
      </c>
      <c r="V270" s="73" t="str">
        <v>GCMM-000X (CMM) · Pass / Fail</v>
      </c>
      <c r="W270" s="73" t="str">
        <v>GCMM-000X (CMM) · Var.Meas.</v>
      </c>
      <c r="X270" s="73" t="str">
        <v>GOMS-000X (Sylvac)</v>
      </c>
      <c r="Y270" s="73" t="str">
        <v>GRAM-00XX (RAM) · Pass / Fail</v>
      </c>
      <c r="Z270" s="73" t="str">
        <v>GRAM-00XX (RAM) · Program</v>
      </c>
      <c r="AA270" s="73" t="str">
        <v>GRAM-00XX (RAM) · Var.Meas.</v>
      </c>
      <c r="AB270" s="73" t="str">
        <v>GRAM-00XX (RAM) · Visual</v>
      </c>
      <c r="AC270" s="73" t="str">
        <v>Groove Width Micrometer</v>
      </c>
      <c r="AD270" s="73" t="str">
        <v>GTIC-00XX Test Indicator</v>
      </c>
      <c r="AE270" s="73" t="str">
        <v>Indicator / Drop</v>
      </c>
      <c r="AF270" s="73" t="str">
        <v>Inspection Fixture · Go</v>
      </c>
      <c r="AG270" s="73" t="str">
        <v>Inspection Fixture · NoGo</v>
      </c>
      <c r="AH270" s="73" t="str">
        <v>Micrometer · Anvil GMAN-XXXX</v>
      </c>
      <c r="AI270" s="73" t="str">
        <v>Micrometer · Blade</v>
      </c>
      <c r="AJ270" s="73" t="str">
        <v>Micrometer · Disc</v>
      </c>
      <c r="AK270" s="73" t="str">
        <v>Micrometer · Outside</v>
      </c>
      <c r="AL270" s="73" t="str">
        <v>Micrometer · Pitch</v>
      </c>
      <c r="AM270" s="73" t="str">
        <v>Micrometer · Point</v>
      </c>
      <c r="AN270" s="73" t="str">
        <v>Micrometer · Spline</v>
      </c>
      <c r="AO270" s="73" t="str">
        <v xml:space="preserve">Micrometer · Spline / Calc. </v>
      </c>
      <c r="AP270" s="73" t="str">
        <v>not sure</v>
      </c>
      <c r="AQ270" s="73" t="str">
        <v>Ring/Internal (IDT)</v>
      </c>
      <c r="AR270" s="73" t="str">
        <v xml:space="preserve">Test Indicator/Concent. Ga. </v>
      </c>
      <c r="AS270" s="73" t="str">
        <v>Thread Plug Gauge · Go</v>
      </c>
      <c r="AT270" s="73" t="str">
        <v>Thread Plug Gauge · Go/NoGo</v>
      </c>
      <c r="AU270" s="73" t="str">
        <v>Thread Plug Gauge · NoGo</v>
      </c>
      <c r="AV270" s="73" t="str">
        <v>Thread Ring Gauge · Go</v>
      </c>
      <c r="AW270" s="73" t="str">
        <v>Thread Ring Gauge · Go/NoGo</v>
      </c>
      <c r="AX270" s="73" t="str">
        <v>Thread Ring Gauge · NoGo</v>
      </c>
      <c r="AY270" s="73" t="str">
        <v>Visual</v>
      </c>
      <c r="AZ270" s="73" t="str">
        <v>Visual · (Microscope)</v>
      </c>
      <c r="BA270" s="73" t="str">
        <v>Visual · 10×</v>
      </c>
      <c r="BB270" s="73" t="str">
        <v>Visual · 2.25×</v>
      </c>
      <c r="BC270" s="73" t="str">
        <v>Visual · DV</v>
      </c>
    </row>
    <row r="271" spans="3:55">
      <c r="C271" s="73" t="str" cm="1">
        <f t="array" ref="C271:BC271">TRANSPOSE(_xlfn._xlws.SORT(_xlfn._xlws.FILTER($A$2:$A$279,ISNUMBER(SEARCH('PartLib Table'!N278,$A$2:$A$279)),"not found")))</f>
        <v>Caliper</v>
      </c>
      <c r="D271" s="73" t="str">
        <v>Caliper/Go Gauge</v>
      </c>
      <c r="E271" s="73" t="str">
        <v>Caliper/Go Pin</v>
      </c>
      <c r="F271" s="73" t="str">
        <v>Caliper/Internal (IDT)</v>
      </c>
      <c r="G271" s="73" t="str">
        <v>Comparator / Var.Meas.</v>
      </c>
      <c r="H271" s="73" t="str">
        <v>FI-Visual</v>
      </c>
      <c r="I271" s="73" t="str">
        <v>FI-Visual · (Microscope)</v>
      </c>
      <c r="J271" s="73" t="str">
        <v>FI-Visual · 10×</v>
      </c>
      <c r="K271" s="73" t="str">
        <v>FI-Visual · 2.25×</v>
      </c>
      <c r="L271" s="73" t="str">
        <v>FI-Visual · DV</v>
      </c>
      <c r="M271" s="73" t="str">
        <v>Function Part</v>
      </c>
      <c r="N271" s="73" t="str">
        <v>Functional · Gauge</v>
      </c>
      <c r="O271" s="73" t="str">
        <v>Gauge · Go</v>
      </c>
      <c r="P271" s="73" t="str">
        <v>Gauge · Go/NoGo</v>
      </c>
      <c r="Q271" s="73" t="str">
        <v>Gauge · NoGo</v>
      </c>
      <c r="R271" s="73" t="str">
        <v>Gauge Pins · Go</v>
      </c>
      <c r="S271" s="73" t="str">
        <v>Gauge Pins · Go/NoGo</v>
      </c>
      <c r="T271" s="73" t="str">
        <v>Gauge Pins · NoGo</v>
      </c>
      <c r="U271" s="73" t="str">
        <v>Gauge Pins · Var.Best.Fit.</v>
      </c>
      <c r="V271" s="73" t="str">
        <v>GCMM-000X (CMM) · Pass / Fail</v>
      </c>
      <c r="W271" s="73" t="str">
        <v>GCMM-000X (CMM) · Var.Meas.</v>
      </c>
      <c r="X271" s="73" t="str">
        <v>GOMS-000X (Sylvac)</v>
      </c>
      <c r="Y271" s="73" t="str">
        <v>GRAM-00XX (RAM) · Pass / Fail</v>
      </c>
      <c r="Z271" s="73" t="str">
        <v>GRAM-00XX (RAM) · Program</v>
      </c>
      <c r="AA271" s="73" t="str">
        <v>GRAM-00XX (RAM) · Var.Meas.</v>
      </c>
      <c r="AB271" s="73" t="str">
        <v>GRAM-00XX (RAM) · Visual</v>
      </c>
      <c r="AC271" s="73" t="str">
        <v>Groove Width Micrometer</v>
      </c>
      <c r="AD271" s="73" t="str">
        <v>GTIC-00XX Test Indicator</v>
      </c>
      <c r="AE271" s="73" t="str">
        <v>Indicator / Drop</v>
      </c>
      <c r="AF271" s="73" t="str">
        <v>Inspection Fixture · Go</v>
      </c>
      <c r="AG271" s="73" t="str">
        <v>Inspection Fixture · NoGo</v>
      </c>
      <c r="AH271" s="73" t="str">
        <v>Micrometer · Anvil GMAN-XXXX</v>
      </c>
      <c r="AI271" s="73" t="str">
        <v>Micrometer · Blade</v>
      </c>
      <c r="AJ271" s="73" t="str">
        <v>Micrometer · Disc</v>
      </c>
      <c r="AK271" s="73" t="str">
        <v>Micrometer · Outside</v>
      </c>
      <c r="AL271" s="73" t="str">
        <v>Micrometer · Pitch</v>
      </c>
      <c r="AM271" s="73" t="str">
        <v>Micrometer · Point</v>
      </c>
      <c r="AN271" s="73" t="str">
        <v>Micrometer · Spline</v>
      </c>
      <c r="AO271" s="73" t="str">
        <v xml:space="preserve">Micrometer · Spline / Calc. </v>
      </c>
      <c r="AP271" s="73" t="str">
        <v>not sure</v>
      </c>
      <c r="AQ271" s="73" t="str">
        <v>Ring/Internal (IDT)</v>
      </c>
      <c r="AR271" s="73" t="str">
        <v xml:space="preserve">Test Indicator/Concent. Ga. </v>
      </c>
      <c r="AS271" s="73" t="str">
        <v>Thread Plug Gauge · Go</v>
      </c>
      <c r="AT271" s="73" t="str">
        <v>Thread Plug Gauge · Go/NoGo</v>
      </c>
      <c r="AU271" s="73" t="str">
        <v>Thread Plug Gauge · NoGo</v>
      </c>
      <c r="AV271" s="73" t="str">
        <v>Thread Ring Gauge · Go</v>
      </c>
      <c r="AW271" s="73" t="str">
        <v>Thread Ring Gauge · Go/NoGo</v>
      </c>
      <c r="AX271" s="73" t="str">
        <v>Thread Ring Gauge · NoGo</v>
      </c>
      <c r="AY271" s="73" t="str">
        <v>Visual</v>
      </c>
      <c r="AZ271" s="73" t="str">
        <v>Visual · (Microscope)</v>
      </c>
      <c r="BA271" s="73" t="str">
        <v>Visual · 10×</v>
      </c>
      <c r="BB271" s="73" t="str">
        <v>Visual · 2.25×</v>
      </c>
      <c r="BC271" s="73" t="str">
        <v>Visual · DV</v>
      </c>
    </row>
    <row r="272" spans="3:55">
      <c r="C272" s="73" t="str" cm="1">
        <f t="array" ref="C272:BC272">TRANSPOSE(_xlfn._xlws.SORT(_xlfn._xlws.FILTER($A$2:$A$279,ISNUMBER(SEARCH('PartLib Table'!N279,$A$2:$A$279)),"not found")))</f>
        <v>Caliper</v>
      </c>
      <c r="D272" s="73" t="str">
        <v>Caliper/Go Gauge</v>
      </c>
      <c r="E272" s="73" t="str">
        <v>Caliper/Go Pin</v>
      </c>
      <c r="F272" s="73" t="str">
        <v>Caliper/Internal (IDT)</v>
      </c>
      <c r="G272" s="73" t="str">
        <v>Comparator / Var.Meas.</v>
      </c>
      <c r="H272" s="73" t="str">
        <v>FI-Visual</v>
      </c>
      <c r="I272" s="73" t="str">
        <v>FI-Visual · (Microscope)</v>
      </c>
      <c r="J272" s="73" t="str">
        <v>FI-Visual · 10×</v>
      </c>
      <c r="K272" s="73" t="str">
        <v>FI-Visual · 2.25×</v>
      </c>
      <c r="L272" s="73" t="str">
        <v>FI-Visual · DV</v>
      </c>
      <c r="M272" s="73" t="str">
        <v>Function Part</v>
      </c>
      <c r="N272" s="73" t="str">
        <v>Functional · Gauge</v>
      </c>
      <c r="O272" s="73" t="str">
        <v>Gauge · Go</v>
      </c>
      <c r="P272" s="73" t="str">
        <v>Gauge · Go/NoGo</v>
      </c>
      <c r="Q272" s="73" t="str">
        <v>Gauge · NoGo</v>
      </c>
      <c r="R272" s="73" t="str">
        <v>Gauge Pins · Go</v>
      </c>
      <c r="S272" s="73" t="str">
        <v>Gauge Pins · Go/NoGo</v>
      </c>
      <c r="T272" s="73" t="str">
        <v>Gauge Pins · NoGo</v>
      </c>
      <c r="U272" s="73" t="str">
        <v>Gauge Pins · Var.Best.Fit.</v>
      </c>
      <c r="V272" s="73" t="str">
        <v>GCMM-000X (CMM) · Pass / Fail</v>
      </c>
      <c r="W272" s="73" t="str">
        <v>GCMM-000X (CMM) · Var.Meas.</v>
      </c>
      <c r="X272" s="73" t="str">
        <v>GOMS-000X (Sylvac)</v>
      </c>
      <c r="Y272" s="73" t="str">
        <v>GRAM-00XX (RAM) · Pass / Fail</v>
      </c>
      <c r="Z272" s="73" t="str">
        <v>GRAM-00XX (RAM) · Program</v>
      </c>
      <c r="AA272" s="73" t="str">
        <v>GRAM-00XX (RAM) · Var.Meas.</v>
      </c>
      <c r="AB272" s="73" t="str">
        <v>GRAM-00XX (RAM) · Visual</v>
      </c>
      <c r="AC272" s="73" t="str">
        <v>Groove Width Micrometer</v>
      </c>
      <c r="AD272" s="73" t="str">
        <v>GTIC-00XX Test Indicator</v>
      </c>
      <c r="AE272" s="73" t="str">
        <v>Indicator / Drop</v>
      </c>
      <c r="AF272" s="73" t="str">
        <v>Inspection Fixture · Go</v>
      </c>
      <c r="AG272" s="73" t="str">
        <v>Inspection Fixture · NoGo</v>
      </c>
      <c r="AH272" s="73" t="str">
        <v>Micrometer · Anvil GMAN-XXXX</v>
      </c>
      <c r="AI272" s="73" t="str">
        <v>Micrometer · Blade</v>
      </c>
      <c r="AJ272" s="73" t="str">
        <v>Micrometer · Disc</v>
      </c>
      <c r="AK272" s="73" t="str">
        <v>Micrometer · Outside</v>
      </c>
      <c r="AL272" s="73" t="str">
        <v>Micrometer · Pitch</v>
      </c>
      <c r="AM272" s="73" t="str">
        <v>Micrometer · Point</v>
      </c>
      <c r="AN272" s="73" t="str">
        <v>Micrometer · Spline</v>
      </c>
      <c r="AO272" s="73" t="str">
        <v xml:space="preserve">Micrometer · Spline / Calc. </v>
      </c>
      <c r="AP272" s="73" t="str">
        <v>not sure</v>
      </c>
      <c r="AQ272" s="73" t="str">
        <v>Ring/Internal (IDT)</v>
      </c>
      <c r="AR272" s="73" t="str">
        <v xml:space="preserve">Test Indicator/Concent. Ga. </v>
      </c>
      <c r="AS272" s="73" t="str">
        <v>Thread Plug Gauge · Go</v>
      </c>
      <c r="AT272" s="73" t="str">
        <v>Thread Plug Gauge · Go/NoGo</v>
      </c>
      <c r="AU272" s="73" t="str">
        <v>Thread Plug Gauge · NoGo</v>
      </c>
      <c r="AV272" s="73" t="str">
        <v>Thread Ring Gauge · Go</v>
      </c>
      <c r="AW272" s="73" t="str">
        <v>Thread Ring Gauge · Go/NoGo</v>
      </c>
      <c r="AX272" s="73" t="str">
        <v>Thread Ring Gauge · NoGo</v>
      </c>
      <c r="AY272" s="73" t="str">
        <v>Visual</v>
      </c>
      <c r="AZ272" s="73" t="str">
        <v>Visual · (Microscope)</v>
      </c>
      <c r="BA272" s="73" t="str">
        <v>Visual · 10×</v>
      </c>
      <c r="BB272" s="73" t="str">
        <v>Visual · 2.25×</v>
      </c>
      <c r="BC272" s="73" t="str">
        <v>Visual · DV</v>
      </c>
    </row>
    <row r="273" spans="3:55">
      <c r="C273" s="73" t="str" cm="1">
        <f t="array" ref="C273:BC273">TRANSPOSE(_xlfn._xlws.SORT(_xlfn._xlws.FILTER($A$2:$A$279,ISNUMBER(SEARCH('PartLib Table'!N280,$A$2:$A$279)),"not found")))</f>
        <v>Caliper</v>
      </c>
      <c r="D273" s="73" t="str">
        <v>Caliper/Go Gauge</v>
      </c>
      <c r="E273" s="73" t="str">
        <v>Caliper/Go Pin</v>
      </c>
      <c r="F273" s="73" t="str">
        <v>Caliper/Internal (IDT)</v>
      </c>
      <c r="G273" s="73" t="str">
        <v>Comparator / Var.Meas.</v>
      </c>
      <c r="H273" s="73" t="str">
        <v>FI-Visual</v>
      </c>
      <c r="I273" s="73" t="str">
        <v>FI-Visual · (Microscope)</v>
      </c>
      <c r="J273" s="73" t="str">
        <v>FI-Visual · 10×</v>
      </c>
      <c r="K273" s="73" t="str">
        <v>FI-Visual · 2.25×</v>
      </c>
      <c r="L273" s="73" t="str">
        <v>FI-Visual · DV</v>
      </c>
      <c r="M273" s="73" t="str">
        <v>Function Part</v>
      </c>
      <c r="N273" s="73" t="str">
        <v>Functional · Gauge</v>
      </c>
      <c r="O273" s="73" t="str">
        <v>Gauge · Go</v>
      </c>
      <c r="P273" s="73" t="str">
        <v>Gauge · Go/NoGo</v>
      </c>
      <c r="Q273" s="73" t="str">
        <v>Gauge · NoGo</v>
      </c>
      <c r="R273" s="73" t="str">
        <v>Gauge Pins · Go</v>
      </c>
      <c r="S273" s="73" t="str">
        <v>Gauge Pins · Go/NoGo</v>
      </c>
      <c r="T273" s="73" t="str">
        <v>Gauge Pins · NoGo</v>
      </c>
      <c r="U273" s="73" t="str">
        <v>Gauge Pins · Var.Best.Fit.</v>
      </c>
      <c r="V273" s="73" t="str">
        <v>GCMM-000X (CMM) · Pass / Fail</v>
      </c>
      <c r="W273" s="73" t="str">
        <v>GCMM-000X (CMM) · Var.Meas.</v>
      </c>
      <c r="X273" s="73" t="str">
        <v>GOMS-000X (Sylvac)</v>
      </c>
      <c r="Y273" s="73" t="str">
        <v>GRAM-00XX (RAM) · Pass / Fail</v>
      </c>
      <c r="Z273" s="73" t="str">
        <v>GRAM-00XX (RAM) · Program</v>
      </c>
      <c r="AA273" s="73" t="str">
        <v>GRAM-00XX (RAM) · Var.Meas.</v>
      </c>
      <c r="AB273" s="73" t="str">
        <v>GRAM-00XX (RAM) · Visual</v>
      </c>
      <c r="AC273" s="73" t="str">
        <v>Groove Width Micrometer</v>
      </c>
      <c r="AD273" s="73" t="str">
        <v>GTIC-00XX Test Indicator</v>
      </c>
      <c r="AE273" s="73" t="str">
        <v>Indicator / Drop</v>
      </c>
      <c r="AF273" s="73" t="str">
        <v>Inspection Fixture · Go</v>
      </c>
      <c r="AG273" s="73" t="str">
        <v>Inspection Fixture · NoGo</v>
      </c>
      <c r="AH273" s="73" t="str">
        <v>Micrometer · Anvil GMAN-XXXX</v>
      </c>
      <c r="AI273" s="73" t="str">
        <v>Micrometer · Blade</v>
      </c>
      <c r="AJ273" s="73" t="str">
        <v>Micrometer · Disc</v>
      </c>
      <c r="AK273" s="73" t="str">
        <v>Micrometer · Outside</v>
      </c>
      <c r="AL273" s="73" t="str">
        <v>Micrometer · Pitch</v>
      </c>
      <c r="AM273" s="73" t="str">
        <v>Micrometer · Point</v>
      </c>
      <c r="AN273" s="73" t="str">
        <v>Micrometer · Spline</v>
      </c>
      <c r="AO273" s="73" t="str">
        <v xml:space="preserve">Micrometer · Spline / Calc. </v>
      </c>
      <c r="AP273" s="73" t="str">
        <v>not sure</v>
      </c>
      <c r="AQ273" s="73" t="str">
        <v>Ring/Internal (IDT)</v>
      </c>
      <c r="AR273" s="73" t="str">
        <v xml:space="preserve">Test Indicator/Concent. Ga. </v>
      </c>
      <c r="AS273" s="73" t="str">
        <v>Thread Plug Gauge · Go</v>
      </c>
      <c r="AT273" s="73" t="str">
        <v>Thread Plug Gauge · Go/NoGo</v>
      </c>
      <c r="AU273" s="73" t="str">
        <v>Thread Plug Gauge · NoGo</v>
      </c>
      <c r="AV273" s="73" t="str">
        <v>Thread Ring Gauge · Go</v>
      </c>
      <c r="AW273" s="73" t="str">
        <v>Thread Ring Gauge · Go/NoGo</v>
      </c>
      <c r="AX273" s="73" t="str">
        <v>Thread Ring Gauge · NoGo</v>
      </c>
      <c r="AY273" s="73" t="str">
        <v>Visual</v>
      </c>
      <c r="AZ273" s="73" t="str">
        <v>Visual · (Microscope)</v>
      </c>
      <c r="BA273" s="73" t="str">
        <v>Visual · 10×</v>
      </c>
      <c r="BB273" s="73" t="str">
        <v>Visual · 2.25×</v>
      </c>
      <c r="BC273" s="73" t="str">
        <v>Visual · DV</v>
      </c>
    </row>
    <row r="274" spans="3:55">
      <c r="C274" s="73" t="str" cm="1">
        <f t="array" ref="C274:BC274">TRANSPOSE(_xlfn._xlws.SORT(_xlfn._xlws.FILTER($A$2:$A$279,ISNUMBER(SEARCH('PartLib Table'!N281,$A$2:$A$279)),"not found")))</f>
        <v>Caliper</v>
      </c>
      <c r="D274" s="73" t="str">
        <v>Caliper/Go Gauge</v>
      </c>
      <c r="E274" s="73" t="str">
        <v>Caliper/Go Pin</v>
      </c>
      <c r="F274" s="73" t="str">
        <v>Caliper/Internal (IDT)</v>
      </c>
      <c r="G274" s="73" t="str">
        <v>Comparator / Var.Meas.</v>
      </c>
      <c r="H274" s="73" t="str">
        <v>FI-Visual</v>
      </c>
      <c r="I274" s="73" t="str">
        <v>FI-Visual · (Microscope)</v>
      </c>
      <c r="J274" s="73" t="str">
        <v>FI-Visual · 10×</v>
      </c>
      <c r="K274" s="73" t="str">
        <v>FI-Visual · 2.25×</v>
      </c>
      <c r="L274" s="73" t="str">
        <v>FI-Visual · DV</v>
      </c>
      <c r="M274" s="73" t="str">
        <v>Function Part</v>
      </c>
      <c r="N274" s="73" t="str">
        <v>Functional · Gauge</v>
      </c>
      <c r="O274" s="73" t="str">
        <v>Gauge · Go</v>
      </c>
      <c r="P274" s="73" t="str">
        <v>Gauge · Go/NoGo</v>
      </c>
      <c r="Q274" s="73" t="str">
        <v>Gauge · NoGo</v>
      </c>
      <c r="R274" s="73" t="str">
        <v>Gauge Pins · Go</v>
      </c>
      <c r="S274" s="73" t="str">
        <v>Gauge Pins · Go/NoGo</v>
      </c>
      <c r="T274" s="73" t="str">
        <v>Gauge Pins · NoGo</v>
      </c>
      <c r="U274" s="73" t="str">
        <v>Gauge Pins · Var.Best.Fit.</v>
      </c>
      <c r="V274" s="73" t="str">
        <v>GCMM-000X (CMM) · Pass / Fail</v>
      </c>
      <c r="W274" s="73" t="str">
        <v>GCMM-000X (CMM) · Var.Meas.</v>
      </c>
      <c r="X274" s="73" t="str">
        <v>GOMS-000X (Sylvac)</v>
      </c>
      <c r="Y274" s="73" t="str">
        <v>GRAM-00XX (RAM) · Pass / Fail</v>
      </c>
      <c r="Z274" s="73" t="str">
        <v>GRAM-00XX (RAM) · Program</v>
      </c>
      <c r="AA274" s="73" t="str">
        <v>GRAM-00XX (RAM) · Var.Meas.</v>
      </c>
      <c r="AB274" s="73" t="str">
        <v>GRAM-00XX (RAM) · Visual</v>
      </c>
      <c r="AC274" s="73" t="str">
        <v>Groove Width Micrometer</v>
      </c>
      <c r="AD274" s="73" t="str">
        <v>GTIC-00XX Test Indicator</v>
      </c>
      <c r="AE274" s="73" t="str">
        <v>Indicator / Drop</v>
      </c>
      <c r="AF274" s="73" t="str">
        <v>Inspection Fixture · Go</v>
      </c>
      <c r="AG274" s="73" t="str">
        <v>Inspection Fixture · NoGo</v>
      </c>
      <c r="AH274" s="73" t="str">
        <v>Micrometer · Anvil GMAN-XXXX</v>
      </c>
      <c r="AI274" s="73" t="str">
        <v>Micrometer · Blade</v>
      </c>
      <c r="AJ274" s="73" t="str">
        <v>Micrometer · Disc</v>
      </c>
      <c r="AK274" s="73" t="str">
        <v>Micrometer · Outside</v>
      </c>
      <c r="AL274" s="73" t="str">
        <v>Micrometer · Pitch</v>
      </c>
      <c r="AM274" s="73" t="str">
        <v>Micrometer · Point</v>
      </c>
      <c r="AN274" s="73" t="str">
        <v>Micrometer · Spline</v>
      </c>
      <c r="AO274" s="73" t="str">
        <v xml:space="preserve">Micrometer · Spline / Calc. </v>
      </c>
      <c r="AP274" s="73" t="str">
        <v>not sure</v>
      </c>
      <c r="AQ274" s="73" t="str">
        <v>Ring/Internal (IDT)</v>
      </c>
      <c r="AR274" s="73" t="str">
        <v xml:space="preserve">Test Indicator/Concent. Ga. </v>
      </c>
      <c r="AS274" s="73" t="str">
        <v>Thread Plug Gauge · Go</v>
      </c>
      <c r="AT274" s="73" t="str">
        <v>Thread Plug Gauge · Go/NoGo</v>
      </c>
      <c r="AU274" s="73" t="str">
        <v>Thread Plug Gauge · NoGo</v>
      </c>
      <c r="AV274" s="73" t="str">
        <v>Thread Ring Gauge · Go</v>
      </c>
      <c r="AW274" s="73" t="str">
        <v>Thread Ring Gauge · Go/NoGo</v>
      </c>
      <c r="AX274" s="73" t="str">
        <v>Thread Ring Gauge · NoGo</v>
      </c>
      <c r="AY274" s="73" t="str">
        <v>Visual</v>
      </c>
      <c r="AZ274" s="73" t="str">
        <v>Visual · (Microscope)</v>
      </c>
      <c r="BA274" s="73" t="str">
        <v>Visual · 10×</v>
      </c>
      <c r="BB274" s="73" t="str">
        <v>Visual · 2.25×</v>
      </c>
      <c r="BC274" s="73" t="str">
        <v>Visual · DV</v>
      </c>
    </row>
    <row r="275" spans="3:55">
      <c r="C275" s="73" t="str" cm="1">
        <f t="array" ref="C275:BC275">TRANSPOSE(_xlfn._xlws.SORT(_xlfn._xlws.FILTER($A$2:$A$279,ISNUMBER(SEARCH('PartLib Table'!N282,$A$2:$A$279)),"not found")))</f>
        <v>Caliper</v>
      </c>
      <c r="D275" s="73" t="str">
        <v>Caliper/Go Gauge</v>
      </c>
      <c r="E275" s="73" t="str">
        <v>Caliper/Go Pin</v>
      </c>
      <c r="F275" s="73" t="str">
        <v>Caliper/Internal (IDT)</v>
      </c>
      <c r="G275" s="73" t="str">
        <v>Comparator / Var.Meas.</v>
      </c>
      <c r="H275" s="73" t="str">
        <v>FI-Visual</v>
      </c>
      <c r="I275" s="73" t="str">
        <v>FI-Visual · (Microscope)</v>
      </c>
      <c r="J275" s="73" t="str">
        <v>FI-Visual · 10×</v>
      </c>
      <c r="K275" s="73" t="str">
        <v>FI-Visual · 2.25×</v>
      </c>
      <c r="L275" s="73" t="str">
        <v>FI-Visual · DV</v>
      </c>
      <c r="M275" s="73" t="str">
        <v>Function Part</v>
      </c>
      <c r="N275" s="73" t="str">
        <v>Functional · Gauge</v>
      </c>
      <c r="O275" s="73" t="str">
        <v>Gauge · Go</v>
      </c>
      <c r="P275" s="73" t="str">
        <v>Gauge · Go/NoGo</v>
      </c>
      <c r="Q275" s="73" t="str">
        <v>Gauge · NoGo</v>
      </c>
      <c r="R275" s="73" t="str">
        <v>Gauge Pins · Go</v>
      </c>
      <c r="S275" s="73" t="str">
        <v>Gauge Pins · Go/NoGo</v>
      </c>
      <c r="T275" s="73" t="str">
        <v>Gauge Pins · NoGo</v>
      </c>
      <c r="U275" s="73" t="str">
        <v>Gauge Pins · Var.Best.Fit.</v>
      </c>
      <c r="V275" s="73" t="str">
        <v>GCMM-000X (CMM) · Pass / Fail</v>
      </c>
      <c r="W275" s="73" t="str">
        <v>GCMM-000X (CMM) · Var.Meas.</v>
      </c>
      <c r="X275" s="73" t="str">
        <v>GOMS-000X (Sylvac)</v>
      </c>
      <c r="Y275" s="73" t="str">
        <v>GRAM-00XX (RAM) · Pass / Fail</v>
      </c>
      <c r="Z275" s="73" t="str">
        <v>GRAM-00XX (RAM) · Program</v>
      </c>
      <c r="AA275" s="73" t="str">
        <v>GRAM-00XX (RAM) · Var.Meas.</v>
      </c>
      <c r="AB275" s="73" t="str">
        <v>GRAM-00XX (RAM) · Visual</v>
      </c>
      <c r="AC275" s="73" t="str">
        <v>Groove Width Micrometer</v>
      </c>
      <c r="AD275" s="73" t="str">
        <v>GTIC-00XX Test Indicator</v>
      </c>
      <c r="AE275" s="73" t="str">
        <v>Indicator / Drop</v>
      </c>
      <c r="AF275" s="73" t="str">
        <v>Inspection Fixture · Go</v>
      </c>
      <c r="AG275" s="73" t="str">
        <v>Inspection Fixture · NoGo</v>
      </c>
      <c r="AH275" s="73" t="str">
        <v>Micrometer · Anvil GMAN-XXXX</v>
      </c>
      <c r="AI275" s="73" t="str">
        <v>Micrometer · Blade</v>
      </c>
      <c r="AJ275" s="73" t="str">
        <v>Micrometer · Disc</v>
      </c>
      <c r="AK275" s="73" t="str">
        <v>Micrometer · Outside</v>
      </c>
      <c r="AL275" s="73" t="str">
        <v>Micrometer · Pitch</v>
      </c>
      <c r="AM275" s="73" t="str">
        <v>Micrometer · Point</v>
      </c>
      <c r="AN275" s="73" t="str">
        <v>Micrometer · Spline</v>
      </c>
      <c r="AO275" s="73" t="str">
        <v xml:space="preserve">Micrometer · Spline / Calc. </v>
      </c>
      <c r="AP275" s="73" t="str">
        <v>not sure</v>
      </c>
      <c r="AQ275" s="73" t="str">
        <v>Ring/Internal (IDT)</v>
      </c>
      <c r="AR275" s="73" t="str">
        <v xml:space="preserve">Test Indicator/Concent. Ga. </v>
      </c>
      <c r="AS275" s="73" t="str">
        <v>Thread Plug Gauge · Go</v>
      </c>
      <c r="AT275" s="73" t="str">
        <v>Thread Plug Gauge · Go/NoGo</v>
      </c>
      <c r="AU275" s="73" t="str">
        <v>Thread Plug Gauge · NoGo</v>
      </c>
      <c r="AV275" s="73" t="str">
        <v>Thread Ring Gauge · Go</v>
      </c>
      <c r="AW275" s="73" t="str">
        <v>Thread Ring Gauge · Go/NoGo</v>
      </c>
      <c r="AX275" s="73" t="str">
        <v>Thread Ring Gauge · NoGo</v>
      </c>
      <c r="AY275" s="73" t="str">
        <v>Visual</v>
      </c>
      <c r="AZ275" s="73" t="str">
        <v>Visual · (Microscope)</v>
      </c>
      <c r="BA275" s="73" t="str">
        <v>Visual · 10×</v>
      </c>
      <c r="BB275" s="73" t="str">
        <v>Visual · 2.25×</v>
      </c>
      <c r="BC275" s="73" t="str">
        <v>Visual · DV</v>
      </c>
    </row>
    <row r="276" spans="3:55">
      <c r="C276" s="73" t="str" cm="1">
        <f t="array" ref="C276:BC276">TRANSPOSE(_xlfn._xlws.SORT(_xlfn._xlws.FILTER($A$2:$A$279,ISNUMBER(SEARCH('PartLib Table'!N283,$A$2:$A$279)),"not found")))</f>
        <v>Caliper</v>
      </c>
      <c r="D276" s="73" t="str">
        <v>Caliper/Go Gauge</v>
      </c>
      <c r="E276" s="73" t="str">
        <v>Caliper/Go Pin</v>
      </c>
      <c r="F276" s="73" t="str">
        <v>Caliper/Internal (IDT)</v>
      </c>
      <c r="G276" s="73" t="str">
        <v>Comparator / Var.Meas.</v>
      </c>
      <c r="H276" s="73" t="str">
        <v>FI-Visual</v>
      </c>
      <c r="I276" s="73" t="str">
        <v>FI-Visual · (Microscope)</v>
      </c>
      <c r="J276" s="73" t="str">
        <v>FI-Visual · 10×</v>
      </c>
      <c r="K276" s="73" t="str">
        <v>FI-Visual · 2.25×</v>
      </c>
      <c r="L276" s="73" t="str">
        <v>FI-Visual · DV</v>
      </c>
      <c r="M276" s="73" t="str">
        <v>Function Part</v>
      </c>
      <c r="N276" s="73" t="str">
        <v>Functional · Gauge</v>
      </c>
      <c r="O276" s="73" t="str">
        <v>Gauge · Go</v>
      </c>
      <c r="P276" s="73" t="str">
        <v>Gauge · Go/NoGo</v>
      </c>
      <c r="Q276" s="73" t="str">
        <v>Gauge · NoGo</v>
      </c>
      <c r="R276" s="73" t="str">
        <v>Gauge Pins · Go</v>
      </c>
      <c r="S276" s="73" t="str">
        <v>Gauge Pins · Go/NoGo</v>
      </c>
      <c r="T276" s="73" t="str">
        <v>Gauge Pins · NoGo</v>
      </c>
      <c r="U276" s="73" t="str">
        <v>Gauge Pins · Var.Best.Fit.</v>
      </c>
      <c r="V276" s="73" t="str">
        <v>GCMM-000X (CMM) · Pass / Fail</v>
      </c>
      <c r="W276" s="73" t="str">
        <v>GCMM-000X (CMM) · Var.Meas.</v>
      </c>
      <c r="X276" s="73" t="str">
        <v>GOMS-000X (Sylvac)</v>
      </c>
      <c r="Y276" s="73" t="str">
        <v>GRAM-00XX (RAM) · Pass / Fail</v>
      </c>
      <c r="Z276" s="73" t="str">
        <v>GRAM-00XX (RAM) · Program</v>
      </c>
      <c r="AA276" s="73" t="str">
        <v>GRAM-00XX (RAM) · Var.Meas.</v>
      </c>
      <c r="AB276" s="73" t="str">
        <v>GRAM-00XX (RAM) · Visual</v>
      </c>
      <c r="AC276" s="73" t="str">
        <v>Groove Width Micrometer</v>
      </c>
      <c r="AD276" s="73" t="str">
        <v>GTIC-00XX Test Indicator</v>
      </c>
      <c r="AE276" s="73" t="str">
        <v>Indicator / Drop</v>
      </c>
      <c r="AF276" s="73" t="str">
        <v>Inspection Fixture · Go</v>
      </c>
      <c r="AG276" s="73" t="str">
        <v>Inspection Fixture · NoGo</v>
      </c>
      <c r="AH276" s="73" t="str">
        <v>Micrometer · Anvil GMAN-XXXX</v>
      </c>
      <c r="AI276" s="73" t="str">
        <v>Micrometer · Blade</v>
      </c>
      <c r="AJ276" s="73" t="str">
        <v>Micrometer · Disc</v>
      </c>
      <c r="AK276" s="73" t="str">
        <v>Micrometer · Outside</v>
      </c>
      <c r="AL276" s="73" t="str">
        <v>Micrometer · Pitch</v>
      </c>
      <c r="AM276" s="73" t="str">
        <v>Micrometer · Point</v>
      </c>
      <c r="AN276" s="73" t="str">
        <v>Micrometer · Spline</v>
      </c>
      <c r="AO276" s="73" t="str">
        <v xml:space="preserve">Micrometer · Spline / Calc. </v>
      </c>
      <c r="AP276" s="73" t="str">
        <v>not sure</v>
      </c>
      <c r="AQ276" s="73" t="str">
        <v>Ring/Internal (IDT)</v>
      </c>
      <c r="AR276" s="73" t="str">
        <v xml:space="preserve">Test Indicator/Concent. Ga. </v>
      </c>
      <c r="AS276" s="73" t="str">
        <v>Thread Plug Gauge · Go</v>
      </c>
      <c r="AT276" s="73" t="str">
        <v>Thread Plug Gauge · Go/NoGo</v>
      </c>
      <c r="AU276" s="73" t="str">
        <v>Thread Plug Gauge · NoGo</v>
      </c>
      <c r="AV276" s="73" t="str">
        <v>Thread Ring Gauge · Go</v>
      </c>
      <c r="AW276" s="73" t="str">
        <v>Thread Ring Gauge · Go/NoGo</v>
      </c>
      <c r="AX276" s="73" t="str">
        <v>Thread Ring Gauge · NoGo</v>
      </c>
      <c r="AY276" s="73" t="str">
        <v>Visual</v>
      </c>
      <c r="AZ276" s="73" t="str">
        <v>Visual · (Microscope)</v>
      </c>
      <c r="BA276" s="73" t="str">
        <v>Visual · 10×</v>
      </c>
      <c r="BB276" s="73" t="str">
        <v>Visual · 2.25×</v>
      </c>
      <c r="BC276" s="73" t="str">
        <v>Visual · DV</v>
      </c>
    </row>
    <row r="277" spans="3:55">
      <c r="C277" s="73" t="str" cm="1">
        <f t="array" ref="C277:BC277">TRANSPOSE(_xlfn._xlws.SORT(_xlfn._xlws.FILTER($A$2:$A$279,ISNUMBER(SEARCH('PartLib Table'!N284,$A$2:$A$279)),"not found")))</f>
        <v>Caliper</v>
      </c>
      <c r="D277" s="73" t="str">
        <v>Caliper/Go Gauge</v>
      </c>
      <c r="E277" s="73" t="str">
        <v>Caliper/Go Pin</v>
      </c>
      <c r="F277" s="73" t="str">
        <v>Caliper/Internal (IDT)</v>
      </c>
      <c r="G277" s="73" t="str">
        <v>Comparator / Var.Meas.</v>
      </c>
      <c r="H277" s="73" t="str">
        <v>FI-Visual</v>
      </c>
      <c r="I277" s="73" t="str">
        <v>FI-Visual · (Microscope)</v>
      </c>
      <c r="J277" s="73" t="str">
        <v>FI-Visual · 10×</v>
      </c>
      <c r="K277" s="73" t="str">
        <v>FI-Visual · 2.25×</v>
      </c>
      <c r="L277" s="73" t="str">
        <v>FI-Visual · DV</v>
      </c>
      <c r="M277" s="73" t="str">
        <v>Function Part</v>
      </c>
      <c r="N277" s="73" t="str">
        <v>Functional · Gauge</v>
      </c>
      <c r="O277" s="73" t="str">
        <v>Gauge · Go</v>
      </c>
      <c r="P277" s="73" t="str">
        <v>Gauge · Go/NoGo</v>
      </c>
      <c r="Q277" s="73" t="str">
        <v>Gauge · NoGo</v>
      </c>
      <c r="R277" s="73" t="str">
        <v>Gauge Pins · Go</v>
      </c>
      <c r="S277" s="73" t="str">
        <v>Gauge Pins · Go/NoGo</v>
      </c>
      <c r="T277" s="73" t="str">
        <v>Gauge Pins · NoGo</v>
      </c>
      <c r="U277" s="73" t="str">
        <v>Gauge Pins · Var.Best.Fit.</v>
      </c>
      <c r="V277" s="73" t="str">
        <v>GCMM-000X (CMM) · Pass / Fail</v>
      </c>
      <c r="W277" s="73" t="str">
        <v>GCMM-000X (CMM) · Var.Meas.</v>
      </c>
      <c r="X277" s="73" t="str">
        <v>GOMS-000X (Sylvac)</v>
      </c>
      <c r="Y277" s="73" t="str">
        <v>GRAM-00XX (RAM) · Pass / Fail</v>
      </c>
      <c r="Z277" s="73" t="str">
        <v>GRAM-00XX (RAM) · Program</v>
      </c>
      <c r="AA277" s="73" t="str">
        <v>GRAM-00XX (RAM) · Var.Meas.</v>
      </c>
      <c r="AB277" s="73" t="str">
        <v>GRAM-00XX (RAM) · Visual</v>
      </c>
      <c r="AC277" s="73" t="str">
        <v>Groove Width Micrometer</v>
      </c>
      <c r="AD277" s="73" t="str">
        <v>GTIC-00XX Test Indicator</v>
      </c>
      <c r="AE277" s="73" t="str">
        <v>Indicator / Drop</v>
      </c>
      <c r="AF277" s="73" t="str">
        <v>Inspection Fixture · Go</v>
      </c>
      <c r="AG277" s="73" t="str">
        <v>Inspection Fixture · NoGo</v>
      </c>
      <c r="AH277" s="73" t="str">
        <v>Micrometer · Anvil GMAN-XXXX</v>
      </c>
      <c r="AI277" s="73" t="str">
        <v>Micrometer · Blade</v>
      </c>
      <c r="AJ277" s="73" t="str">
        <v>Micrometer · Disc</v>
      </c>
      <c r="AK277" s="73" t="str">
        <v>Micrometer · Outside</v>
      </c>
      <c r="AL277" s="73" t="str">
        <v>Micrometer · Pitch</v>
      </c>
      <c r="AM277" s="73" t="str">
        <v>Micrometer · Point</v>
      </c>
      <c r="AN277" s="73" t="str">
        <v>Micrometer · Spline</v>
      </c>
      <c r="AO277" s="73" t="str">
        <v xml:space="preserve">Micrometer · Spline / Calc. </v>
      </c>
      <c r="AP277" s="73" t="str">
        <v>not sure</v>
      </c>
      <c r="AQ277" s="73" t="str">
        <v>Ring/Internal (IDT)</v>
      </c>
      <c r="AR277" s="73" t="str">
        <v xml:space="preserve">Test Indicator/Concent. Ga. </v>
      </c>
      <c r="AS277" s="73" t="str">
        <v>Thread Plug Gauge · Go</v>
      </c>
      <c r="AT277" s="73" t="str">
        <v>Thread Plug Gauge · Go/NoGo</v>
      </c>
      <c r="AU277" s="73" t="str">
        <v>Thread Plug Gauge · NoGo</v>
      </c>
      <c r="AV277" s="73" t="str">
        <v>Thread Ring Gauge · Go</v>
      </c>
      <c r="AW277" s="73" t="str">
        <v>Thread Ring Gauge · Go/NoGo</v>
      </c>
      <c r="AX277" s="73" t="str">
        <v>Thread Ring Gauge · NoGo</v>
      </c>
      <c r="AY277" s="73" t="str">
        <v>Visual</v>
      </c>
      <c r="AZ277" s="73" t="str">
        <v>Visual · (Microscope)</v>
      </c>
      <c r="BA277" s="73" t="str">
        <v>Visual · 10×</v>
      </c>
      <c r="BB277" s="73" t="str">
        <v>Visual · 2.25×</v>
      </c>
      <c r="BC277" s="73" t="str">
        <v>Visual · DV</v>
      </c>
    </row>
    <row r="278" spans="3:55">
      <c r="C278" s="73" t="str" cm="1">
        <f t="array" ref="C278:BC278">TRANSPOSE(_xlfn._xlws.SORT(_xlfn._xlws.FILTER($A$2:$A$279,ISNUMBER(SEARCH('PartLib Table'!N285,$A$2:$A$279)),"not found")))</f>
        <v>Caliper</v>
      </c>
      <c r="D278" s="73" t="str">
        <v>Caliper/Go Gauge</v>
      </c>
      <c r="E278" s="73" t="str">
        <v>Caliper/Go Pin</v>
      </c>
      <c r="F278" s="73" t="str">
        <v>Caliper/Internal (IDT)</v>
      </c>
      <c r="G278" s="73" t="str">
        <v>Comparator / Var.Meas.</v>
      </c>
      <c r="H278" s="73" t="str">
        <v>FI-Visual</v>
      </c>
      <c r="I278" s="73" t="str">
        <v>FI-Visual · (Microscope)</v>
      </c>
      <c r="J278" s="73" t="str">
        <v>FI-Visual · 10×</v>
      </c>
      <c r="K278" s="73" t="str">
        <v>FI-Visual · 2.25×</v>
      </c>
      <c r="L278" s="73" t="str">
        <v>FI-Visual · DV</v>
      </c>
      <c r="M278" s="73" t="str">
        <v>Function Part</v>
      </c>
      <c r="N278" s="73" t="str">
        <v>Functional · Gauge</v>
      </c>
      <c r="O278" s="73" t="str">
        <v>Gauge · Go</v>
      </c>
      <c r="P278" s="73" t="str">
        <v>Gauge · Go/NoGo</v>
      </c>
      <c r="Q278" s="73" t="str">
        <v>Gauge · NoGo</v>
      </c>
      <c r="R278" s="73" t="str">
        <v>Gauge Pins · Go</v>
      </c>
      <c r="S278" s="73" t="str">
        <v>Gauge Pins · Go/NoGo</v>
      </c>
      <c r="T278" s="73" t="str">
        <v>Gauge Pins · NoGo</v>
      </c>
      <c r="U278" s="73" t="str">
        <v>Gauge Pins · Var.Best.Fit.</v>
      </c>
      <c r="V278" s="73" t="str">
        <v>GCMM-000X (CMM) · Pass / Fail</v>
      </c>
      <c r="W278" s="73" t="str">
        <v>GCMM-000X (CMM) · Var.Meas.</v>
      </c>
      <c r="X278" s="73" t="str">
        <v>GOMS-000X (Sylvac)</v>
      </c>
      <c r="Y278" s="73" t="str">
        <v>GRAM-00XX (RAM) · Pass / Fail</v>
      </c>
      <c r="Z278" s="73" t="str">
        <v>GRAM-00XX (RAM) · Program</v>
      </c>
      <c r="AA278" s="73" t="str">
        <v>GRAM-00XX (RAM) · Var.Meas.</v>
      </c>
      <c r="AB278" s="73" t="str">
        <v>GRAM-00XX (RAM) · Visual</v>
      </c>
      <c r="AC278" s="73" t="str">
        <v>Groove Width Micrometer</v>
      </c>
      <c r="AD278" s="73" t="str">
        <v>GTIC-00XX Test Indicator</v>
      </c>
      <c r="AE278" s="73" t="str">
        <v>Indicator / Drop</v>
      </c>
      <c r="AF278" s="73" t="str">
        <v>Inspection Fixture · Go</v>
      </c>
      <c r="AG278" s="73" t="str">
        <v>Inspection Fixture · NoGo</v>
      </c>
      <c r="AH278" s="73" t="str">
        <v>Micrometer · Anvil GMAN-XXXX</v>
      </c>
      <c r="AI278" s="73" t="str">
        <v>Micrometer · Blade</v>
      </c>
      <c r="AJ278" s="73" t="str">
        <v>Micrometer · Disc</v>
      </c>
      <c r="AK278" s="73" t="str">
        <v>Micrometer · Outside</v>
      </c>
      <c r="AL278" s="73" t="str">
        <v>Micrometer · Pitch</v>
      </c>
      <c r="AM278" s="73" t="str">
        <v>Micrometer · Point</v>
      </c>
      <c r="AN278" s="73" t="str">
        <v>Micrometer · Spline</v>
      </c>
      <c r="AO278" s="73" t="str">
        <v xml:space="preserve">Micrometer · Spline / Calc. </v>
      </c>
      <c r="AP278" s="73" t="str">
        <v>not sure</v>
      </c>
      <c r="AQ278" s="73" t="str">
        <v>Ring/Internal (IDT)</v>
      </c>
      <c r="AR278" s="73" t="str">
        <v xml:space="preserve">Test Indicator/Concent. Ga. </v>
      </c>
      <c r="AS278" s="73" t="str">
        <v>Thread Plug Gauge · Go</v>
      </c>
      <c r="AT278" s="73" t="str">
        <v>Thread Plug Gauge · Go/NoGo</v>
      </c>
      <c r="AU278" s="73" t="str">
        <v>Thread Plug Gauge · NoGo</v>
      </c>
      <c r="AV278" s="73" t="str">
        <v>Thread Ring Gauge · Go</v>
      </c>
      <c r="AW278" s="73" t="str">
        <v>Thread Ring Gauge · Go/NoGo</v>
      </c>
      <c r="AX278" s="73" t="str">
        <v>Thread Ring Gauge · NoGo</v>
      </c>
      <c r="AY278" s="73" t="str">
        <v>Visual</v>
      </c>
      <c r="AZ278" s="73" t="str">
        <v>Visual · (Microscope)</v>
      </c>
      <c r="BA278" s="73" t="str">
        <v>Visual · 10×</v>
      </c>
      <c r="BB278" s="73" t="str">
        <v>Visual · 2.25×</v>
      </c>
      <c r="BC278" s="73" t="str">
        <v>Visual · DV</v>
      </c>
    </row>
    <row r="279" spans="3:55">
      <c r="C279" s="73" t="str" cm="1">
        <f t="array" ref="C279:BC279">TRANSPOSE(_xlfn._xlws.SORT(_xlfn._xlws.FILTER($A$2:$A$279,ISNUMBER(SEARCH('PartLib Table'!N286,$A$2:$A$279)),"not found")))</f>
        <v>Caliper</v>
      </c>
      <c r="D279" s="73" t="str">
        <v>Caliper/Go Gauge</v>
      </c>
      <c r="E279" s="73" t="str">
        <v>Caliper/Go Pin</v>
      </c>
      <c r="F279" s="73" t="str">
        <v>Caliper/Internal (IDT)</v>
      </c>
      <c r="G279" s="73" t="str">
        <v>Comparator / Var.Meas.</v>
      </c>
      <c r="H279" s="73" t="str">
        <v>FI-Visual</v>
      </c>
      <c r="I279" s="73" t="str">
        <v>FI-Visual · (Microscope)</v>
      </c>
      <c r="J279" s="73" t="str">
        <v>FI-Visual · 10×</v>
      </c>
      <c r="K279" s="73" t="str">
        <v>FI-Visual · 2.25×</v>
      </c>
      <c r="L279" s="73" t="str">
        <v>FI-Visual · DV</v>
      </c>
      <c r="M279" s="73" t="str">
        <v>Function Part</v>
      </c>
      <c r="N279" s="73" t="str">
        <v>Functional · Gauge</v>
      </c>
      <c r="O279" s="73" t="str">
        <v>Gauge · Go</v>
      </c>
      <c r="P279" s="73" t="str">
        <v>Gauge · Go/NoGo</v>
      </c>
      <c r="Q279" s="73" t="str">
        <v>Gauge · NoGo</v>
      </c>
      <c r="R279" s="73" t="str">
        <v>Gauge Pins · Go</v>
      </c>
      <c r="S279" s="73" t="str">
        <v>Gauge Pins · Go/NoGo</v>
      </c>
      <c r="T279" s="73" t="str">
        <v>Gauge Pins · NoGo</v>
      </c>
      <c r="U279" s="73" t="str">
        <v>Gauge Pins · Var.Best.Fit.</v>
      </c>
      <c r="V279" s="73" t="str">
        <v>GCMM-000X (CMM) · Pass / Fail</v>
      </c>
      <c r="W279" s="73" t="str">
        <v>GCMM-000X (CMM) · Var.Meas.</v>
      </c>
      <c r="X279" s="73" t="str">
        <v>GOMS-000X (Sylvac)</v>
      </c>
      <c r="Y279" s="73" t="str">
        <v>GRAM-00XX (RAM) · Pass / Fail</v>
      </c>
      <c r="Z279" s="73" t="str">
        <v>GRAM-00XX (RAM) · Program</v>
      </c>
      <c r="AA279" s="73" t="str">
        <v>GRAM-00XX (RAM) · Var.Meas.</v>
      </c>
      <c r="AB279" s="73" t="str">
        <v>GRAM-00XX (RAM) · Visual</v>
      </c>
      <c r="AC279" s="73" t="str">
        <v>Groove Width Micrometer</v>
      </c>
      <c r="AD279" s="73" t="str">
        <v>GTIC-00XX Test Indicator</v>
      </c>
      <c r="AE279" s="73" t="str">
        <v>Indicator / Drop</v>
      </c>
      <c r="AF279" s="73" t="str">
        <v>Inspection Fixture · Go</v>
      </c>
      <c r="AG279" s="73" t="str">
        <v>Inspection Fixture · NoGo</v>
      </c>
      <c r="AH279" s="73" t="str">
        <v>Micrometer · Anvil GMAN-XXXX</v>
      </c>
      <c r="AI279" s="73" t="str">
        <v>Micrometer · Blade</v>
      </c>
      <c r="AJ279" s="73" t="str">
        <v>Micrometer · Disc</v>
      </c>
      <c r="AK279" s="73" t="str">
        <v>Micrometer · Outside</v>
      </c>
      <c r="AL279" s="73" t="str">
        <v>Micrometer · Pitch</v>
      </c>
      <c r="AM279" s="73" t="str">
        <v>Micrometer · Point</v>
      </c>
      <c r="AN279" s="73" t="str">
        <v>Micrometer · Spline</v>
      </c>
      <c r="AO279" s="73" t="str">
        <v xml:space="preserve">Micrometer · Spline / Calc. </v>
      </c>
      <c r="AP279" s="73" t="str">
        <v>not sure</v>
      </c>
      <c r="AQ279" s="73" t="str">
        <v>Ring/Internal (IDT)</v>
      </c>
      <c r="AR279" s="73" t="str">
        <v xml:space="preserve">Test Indicator/Concent. Ga. </v>
      </c>
      <c r="AS279" s="73" t="str">
        <v>Thread Plug Gauge · Go</v>
      </c>
      <c r="AT279" s="73" t="str">
        <v>Thread Plug Gauge · Go/NoGo</v>
      </c>
      <c r="AU279" s="73" t="str">
        <v>Thread Plug Gauge · NoGo</v>
      </c>
      <c r="AV279" s="73" t="str">
        <v>Thread Ring Gauge · Go</v>
      </c>
      <c r="AW279" s="73" t="str">
        <v>Thread Ring Gauge · Go/NoGo</v>
      </c>
      <c r="AX279" s="73" t="str">
        <v>Thread Ring Gauge · NoGo</v>
      </c>
      <c r="AY279" s="73" t="str">
        <v>Visual</v>
      </c>
      <c r="AZ279" s="73" t="str">
        <v>Visual · (Microscope)</v>
      </c>
      <c r="BA279" s="73" t="str">
        <v>Visual · 10×</v>
      </c>
      <c r="BB279" s="73" t="str">
        <v>Visual · 2.25×</v>
      </c>
      <c r="BC279" s="73" t="str">
        <v>Visual · DV</v>
      </c>
    </row>
    <row r="280" spans="3:55">
      <c r="C280" s="73" t="str" cm="1">
        <f t="array" ref="C280:BC280">TRANSPOSE(_xlfn._xlws.SORT(_xlfn._xlws.FILTER($A$2:$A$279,ISNUMBER(SEARCH('PartLib Table'!N287,$A$2:$A$279)),"not found")))</f>
        <v>Caliper</v>
      </c>
      <c r="D280" s="73" t="str">
        <v>Caliper/Go Gauge</v>
      </c>
      <c r="E280" s="73" t="str">
        <v>Caliper/Go Pin</v>
      </c>
      <c r="F280" s="73" t="str">
        <v>Caliper/Internal (IDT)</v>
      </c>
      <c r="G280" s="73" t="str">
        <v>Comparator / Var.Meas.</v>
      </c>
      <c r="H280" s="73" t="str">
        <v>FI-Visual</v>
      </c>
      <c r="I280" s="73" t="str">
        <v>FI-Visual · (Microscope)</v>
      </c>
      <c r="J280" s="73" t="str">
        <v>FI-Visual · 10×</v>
      </c>
      <c r="K280" s="73" t="str">
        <v>FI-Visual · 2.25×</v>
      </c>
      <c r="L280" s="73" t="str">
        <v>FI-Visual · DV</v>
      </c>
      <c r="M280" s="73" t="str">
        <v>Function Part</v>
      </c>
      <c r="N280" s="73" t="str">
        <v>Functional · Gauge</v>
      </c>
      <c r="O280" s="73" t="str">
        <v>Gauge · Go</v>
      </c>
      <c r="P280" s="73" t="str">
        <v>Gauge · Go/NoGo</v>
      </c>
      <c r="Q280" s="73" t="str">
        <v>Gauge · NoGo</v>
      </c>
      <c r="R280" s="73" t="str">
        <v>Gauge Pins · Go</v>
      </c>
      <c r="S280" s="73" t="str">
        <v>Gauge Pins · Go/NoGo</v>
      </c>
      <c r="T280" s="73" t="str">
        <v>Gauge Pins · NoGo</v>
      </c>
      <c r="U280" s="73" t="str">
        <v>Gauge Pins · Var.Best.Fit.</v>
      </c>
      <c r="V280" s="73" t="str">
        <v>GCMM-000X (CMM) · Pass / Fail</v>
      </c>
      <c r="W280" s="73" t="str">
        <v>GCMM-000X (CMM) · Var.Meas.</v>
      </c>
      <c r="X280" s="73" t="str">
        <v>GOMS-000X (Sylvac)</v>
      </c>
      <c r="Y280" s="73" t="str">
        <v>GRAM-00XX (RAM) · Pass / Fail</v>
      </c>
      <c r="Z280" s="73" t="str">
        <v>GRAM-00XX (RAM) · Program</v>
      </c>
      <c r="AA280" s="73" t="str">
        <v>GRAM-00XX (RAM) · Var.Meas.</v>
      </c>
      <c r="AB280" s="73" t="str">
        <v>GRAM-00XX (RAM) · Visual</v>
      </c>
      <c r="AC280" s="73" t="str">
        <v>Groove Width Micrometer</v>
      </c>
      <c r="AD280" s="73" t="str">
        <v>GTIC-00XX Test Indicator</v>
      </c>
      <c r="AE280" s="73" t="str">
        <v>Indicator / Drop</v>
      </c>
      <c r="AF280" s="73" t="str">
        <v>Inspection Fixture · Go</v>
      </c>
      <c r="AG280" s="73" t="str">
        <v>Inspection Fixture · NoGo</v>
      </c>
      <c r="AH280" s="73" t="str">
        <v>Micrometer · Anvil GMAN-XXXX</v>
      </c>
      <c r="AI280" s="73" t="str">
        <v>Micrometer · Blade</v>
      </c>
      <c r="AJ280" s="73" t="str">
        <v>Micrometer · Disc</v>
      </c>
      <c r="AK280" s="73" t="str">
        <v>Micrometer · Outside</v>
      </c>
      <c r="AL280" s="73" t="str">
        <v>Micrometer · Pitch</v>
      </c>
      <c r="AM280" s="73" t="str">
        <v>Micrometer · Point</v>
      </c>
      <c r="AN280" s="73" t="str">
        <v>Micrometer · Spline</v>
      </c>
      <c r="AO280" s="73" t="str">
        <v xml:space="preserve">Micrometer · Spline / Calc. </v>
      </c>
      <c r="AP280" s="73" t="str">
        <v>not sure</v>
      </c>
      <c r="AQ280" s="73" t="str">
        <v>Ring/Internal (IDT)</v>
      </c>
      <c r="AR280" s="73" t="str">
        <v xml:space="preserve">Test Indicator/Concent. Ga. </v>
      </c>
      <c r="AS280" s="73" t="str">
        <v>Thread Plug Gauge · Go</v>
      </c>
      <c r="AT280" s="73" t="str">
        <v>Thread Plug Gauge · Go/NoGo</v>
      </c>
      <c r="AU280" s="73" t="str">
        <v>Thread Plug Gauge · NoGo</v>
      </c>
      <c r="AV280" s="73" t="str">
        <v>Thread Ring Gauge · Go</v>
      </c>
      <c r="AW280" s="73" t="str">
        <v>Thread Ring Gauge · Go/NoGo</v>
      </c>
      <c r="AX280" s="73" t="str">
        <v>Thread Ring Gauge · NoGo</v>
      </c>
      <c r="AY280" s="73" t="str">
        <v>Visual</v>
      </c>
      <c r="AZ280" s="73" t="str">
        <v>Visual · (Microscope)</v>
      </c>
      <c r="BA280" s="73" t="str">
        <v>Visual · 10×</v>
      </c>
      <c r="BB280" s="73" t="str">
        <v>Visual · 2.25×</v>
      </c>
      <c r="BC280" s="73" t="str">
        <v>Visual · DV</v>
      </c>
    </row>
    <row r="281" spans="3:55">
      <c r="C281" s="73" t="str" cm="1">
        <f t="array" ref="C281:BC281">TRANSPOSE(_xlfn._xlws.SORT(_xlfn._xlws.FILTER($A$2:$A$279,ISNUMBER(SEARCH('PartLib Table'!N288,$A$2:$A$279)),"not found")))</f>
        <v>Caliper</v>
      </c>
      <c r="D281" s="73" t="str">
        <v>Caliper/Go Gauge</v>
      </c>
      <c r="E281" s="73" t="str">
        <v>Caliper/Go Pin</v>
      </c>
      <c r="F281" s="73" t="str">
        <v>Caliper/Internal (IDT)</v>
      </c>
      <c r="G281" s="73" t="str">
        <v>Comparator / Var.Meas.</v>
      </c>
      <c r="H281" s="73" t="str">
        <v>FI-Visual</v>
      </c>
      <c r="I281" s="73" t="str">
        <v>FI-Visual · (Microscope)</v>
      </c>
      <c r="J281" s="73" t="str">
        <v>FI-Visual · 10×</v>
      </c>
      <c r="K281" s="73" t="str">
        <v>FI-Visual · 2.25×</v>
      </c>
      <c r="L281" s="73" t="str">
        <v>FI-Visual · DV</v>
      </c>
      <c r="M281" s="73" t="str">
        <v>Function Part</v>
      </c>
      <c r="N281" s="73" t="str">
        <v>Functional · Gauge</v>
      </c>
      <c r="O281" s="73" t="str">
        <v>Gauge · Go</v>
      </c>
      <c r="P281" s="73" t="str">
        <v>Gauge · Go/NoGo</v>
      </c>
      <c r="Q281" s="73" t="str">
        <v>Gauge · NoGo</v>
      </c>
      <c r="R281" s="73" t="str">
        <v>Gauge Pins · Go</v>
      </c>
      <c r="S281" s="73" t="str">
        <v>Gauge Pins · Go/NoGo</v>
      </c>
      <c r="T281" s="73" t="str">
        <v>Gauge Pins · NoGo</v>
      </c>
      <c r="U281" s="73" t="str">
        <v>Gauge Pins · Var.Best.Fit.</v>
      </c>
      <c r="V281" s="73" t="str">
        <v>GCMM-000X (CMM) · Pass / Fail</v>
      </c>
      <c r="W281" s="73" t="str">
        <v>GCMM-000X (CMM) · Var.Meas.</v>
      </c>
      <c r="X281" s="73" t="str">
        <v>GOMS-000X (Sylvac)</v>
      </c>
      <c r="Y281" s="73" t="str">
        <v>GRAM-00XX (RAM) · Pass / Fail</v>
      </c>
      <c r="Z281" s="73" t="str">
        <v>GRAM-00XX (RAM) · Program</v>
      </c>
      <c r="AA281" s="73" t="str">
        <v>GRAM-00XX (RAM) · Var.Meas.</v>
      </c>
      <c r="AB281" s="73" t="str">
        <v>GRAM-00XX (RAM) · Visual</v>
      </c>
      <c r="AC281" s="73" t="str">
        <v>Groove Width Micrometer</v>
      </c>
      <c r="AD281" s="73" t="str">
        <v>GTIC-00XX Test Indicator</v>
      </c>
      <c r="AE281" s="73" t="str">
        <v>Indicator / Drop</v>
      </c>
      <c r="AF281" s="73" t="str">
        <v>Inspection Fixture · Go</v>
      </c>
      <c r="AG281" s="73" t="str">
        <v>Inspection Fixture · NoGo</v>
      </c>
      <c r="AH281" s="73" t="str">
        <v>Micrometer · Anvil GMAN-XXXX</v>
      </c>
      <c r="AI281" s="73" t="str">
        <v>Micrometer · Blade</v>
      </c>
      <c r="AJ281" s="73" t="str">
        <v>Micrometer · Disc</v>
      </c>
      <c r="AK281" s="73" t="str">
        <v>Micrometer · Outside</v>
      </c>
      <c r="AL281" s="73" t="str">
        <v>Micrometer · Pitch</v>
      </c>
      <c r="AM281" s="73" t="str">
        <v>Micrometer · Point</v>
      </c>
      <c r="AN281" s="73" t="str">
        <v>Micrometer · Spline</v>
      </c>
      <c r="AO281" s="73" t="str">
        <v xml:space="preserve">Micrometer · Spline / Calc. </v>
      </c>
      <c r="AP281" s="73" t="str">
        <v>not sure</v>
      </c>
      <c r="AQ281" s="73" t="str">
        <v>Ring/Internal (IDT)</v>
      </c>
      <c r="AR281" s="73" t="str">
        <v xml:space="preserve">Test Indicator/Concent. Ga. </v>
      </c>
      <c r="AS281" s="73" t="str">
        <v>Thread Plug Gauge · Go</v>
      </c>
      <c r="AT281" s="73" t="str">
        <v>Thread Plug Gauge · Go/NoGo</v>
      </c>
      <c r="AU281" s="73" t="str">
        <v>Thread Plug Gauge · NoGo</v>
      </c>
      <c r="AV281" s="73" t="str">
        <v>Thread Ring Gauge · Go</v>
      </c>
      <c r="AW281" s="73" t="str">
        <v>Thread Ring Gauge · Go/NoGo</v>
      </c>
      <c r="AX281" s="73" t="str">
        <v>Thread Ring Gauge · NoGo</v>
      </c>
      <c r="AY281" s="73" t="str">
        <v>Visual</v>
      </c>
      <c r="AZ281" s="73" t="str">
        <v>Visual · (Microscope)</v>
      </c>
      <c r="BA281" s="73" t="str">
        <v>Visual · 10×</v>
      </c>
      <c r="BB281" s="73" t="str">
        <v>Visual · 2.25×</v>
      </c>
      <c r="BC281" s="73" t="str">
        <v>Visual · DV</v>
      </c>
    </row>
    <row r="282" spans="3:55">
      <c r="C282" s="73" t="str" cm="1">
        <f t="array" ref="C282:BC282">TRANSPOSE(_xlfn._xlws.SORT(_xlfn._xlws.FILTER($A$2:$A$279,ISNUMBER(SEARCH('PartLib Table'!N289,$A$2:$A$279)),"not found")))</f>
        <v>Caliper</v>
      </c>
      <c r="D282" s="73" t="str">
        <v>Caliper/Go Gauge</v>
      </c>
      <c r="E282" s="73" t="str">
        <v>Caliper/Go Pin</v>
      </c>
      <c r="F282" s="73" t="str">
        <v>Caliper/Internal (IDT)</v>
      </c>
      <c r="G282" s="73" t="str">
        <v>Comparator / Var.Meas.</v>
      </c>
      <c r="H282" s="73" t="str">
        <v>FI-Visual</v>
      </c>
      <c r="I282" s="73" t="str">
        <v>FI-Visual · (Microscope)</v>
      </c>
      <c r="J282" s="73" t="str">
        <v>FI-Visual · 10×</v>
      </c>
      <c r="K282" s="73" t="str">
        <v>FI-Visual · 2.25×</v>
      </c>
      <c r="L282" s="73" t="str">
        <v>FI-Visual · DV</v>
      </c>
      <c r="M282" s="73" t="str">
        <v>Function Part</v>
      </c>
      <c r="N282" s="73" t="str">
        <v>Functional · Gauge</v>
      </c>
      <c r="O282" s="73" t="str">
        <v>Gauge · Go</v>
      </c>
      <c r="P282" s="73" t="str">
        <v>Gauge · Go/NoGo</v>
      </c>
      <c r="Q282" s="73" t="str">
        <v>Gauge · NoGo</v>
      </c>
      <c r="R282" s="73" t="str">
        <v>Gauge Pins · Go</v>
      </c>
      <c r="S282" s="73" t="str">
        <v>Gauge Pins · Go/NoGo</v>
      </c>
      <c r="T282" s="73" t="str">
        <v>Gauge Pins · NoGo</v>
      </c>
      <c r="U282" s="73" t="str">
        <v>Gauge Pins · Var.Best.Fit.</v>
      </c>
      <c r="V282" s="73" t="str">
        <v>GCMM-000X (CMM) · Pass / Fail</v>
      </c>
      <c r="W282" s="73" t="str">
        <v>GCMM-000X (CMM) · Var.Meas.</v>
      </c>
      <c r="X282" s="73" t="str">
        <v>GOMS-000X (Sylvac)</v>
      </c>
      <c r="Y282" s="73" t="str">
        <v>GRAM-00XX (RAM) · Pass / Fail</v>
      </c>
      <c r="Z282" s="73" t="str">
        <v>GRAM-00XX (RAM) · Program</v>
      </c>
      <c r="AA282" s="73" t="str">
        <v>GRAM-00XX (RAM) · Var.Meas.</v>
      </c>
      <c r="AB282" s="73" t="str">
        <v>GRAM-00XX (RAM) · Visual</v>
      </c>
      <c r="AC282" s="73" t="str">
        <v>Groove Width Micrometer</v>
      </c>
      <c r="AD282" s="73" t="str">
        <v>GTIC-00XX Test Indicator</v>
      </c>
      <c r="AE282" s="73" t="str">
        <v>Indicator / Drop</v>
      </c>
      <c r="AF282" s="73" t="str">
        <v>Inspection Fixture · Go</v>
      </c>
      <c r="AG282" s="73" t="str">
        <v>Inspection Fixture · NoGo</v>
      </c>
      <c r="AH282" s="73" t="str">
        <v>Micrometer · Anvil GMAN-XXXX</v>
      </c>
      <c r="AI282" s="73" t="str">
        <v>Micrometer · Blade</v>
      </c>
      <c r="AJ282" s="73" t="str">
        <v>Micrometer · Disc</v>
      </c>
      <c r="AK282" s="73" t="str">
        <v>Micrometer · Outside</v>
      </c>
      <c r="AL282" s="73" t="str">
        <v>Micrometer · Pitch</v>
      </c>
      <c r="AM282" s="73" t="str">
        <v>Micrometer · Point</v>
      </c>
      <c r="AN282" s="73" t="str">
        <v>Micrometer · Spline</v>
      </c>
      <c r="AO282" s="73" t="str">
        <v xml:space="preserve">Micrometer · Spline / Calc. </v>
      </c>
      <c r="AP282" s="73" t="str">
        <v>not sure</v>
      </c>
      <c r="AQ282" s="73" t="str">
        <v>Ring/Internal (IDT)</v>
      </c>
      <c r="AR282" s="73" t="str">
        <v xml:space="preserve">Test Indicator/Concent. Ga. </v>
      </c>
      <c r="AS282" s="73" t="str">
        <v>Thread Plug Gauge · Go</v>
      </c>
      <c r="AT282" s="73" t="str">
        <v>Thread Plug Gauge · Go/NoGo</v>
      </c>
      <c r="AU282" s="73" t="str">
        <v>Thread Plug Gauge · NoGo</v>
      </c>
      <c r="AV282" s="73" t="str">
        <v>Thread Ring Gauge · Go</v>
      </c>
      <c r="AW282" s="73" t="str">
        <v>Thread Ring Gauge · Go/NoGo</v>
      </c>
      <c r="AX282" s="73" t="str">
        <v>Thread Ring Gauge · NoGo</v>
      </c>
      <c r="AY282" s="73" t="str">
        <v>Visual</v>
      </c>
      <c r="AZ282" s="73" t="str">
        <v>Visual · (Microscope)</v>
      </c>
      <c r="BA282" s="73" t="str">
        <v>Visual · 10×</v>
      </c>
      <c r="BB282" s="73" t="str">
        <v>Visual · 2.25×</v>
      </c>
      <c r="BC282" s="73" t="str">
        <v>Visual · DV</v>
      </c>
    </row>
    <row r="283" spans="3:55">
      <c r="C283" s="73" t="str" cm="1">
        <f t="array" ref="C283:BC283">TRANSPOSE(_xlfn._xlws.SORT(_xlfn._xlws.FILTER($A$2:$A$279,ISNUMBER(SEARCH('PartLib Table'!N290,$A$2:$A$279)),"not found")))</f>
        <v>Caliper</v>
      </c>
      <c r="D283" s="73" t="str">
        <v>Caliper/Go Gauge</v>
      </c>
      <c r="E283" s="73" t="str">
        <v>Caliper/Go Pin</v>
      </c>
      <c r="F283" s="73" t="str">
        <v>Caliper/Internal (IDT)</v>
      </c>
      <c r="G283" s="73" t="str">
        <v>Comparator / Var.Meas.</v>
      </c>
      <c r="H283" s="73" t="str">
        <v>FI-Visual</v>
      </c>
      <c r="I283" s="73" t="str">
        <v>FI-Visual · (Microscope)</v>
      </c>
      <c r="J283" s="73" t="str">
        <v>FI-Visual · 10×</v>
      </c>
      <c r="K283" s="73" t="str">
        <v>FI-Visual · 2.25×</v>
      </c>
      <c r="L283" s="73" t="str">
        <v>FI-Visual · DV</v>
      </c>
      <c r="M283" s="73" t="str">
        <v>Function Part</v>
      </c>
      <c r="N283" s="73" t="str">
        <v>Functional · Gauge</v>
      </c>
      <c r="O283" s="73" t="str">
        <v>Gauge · Go</v>
      </c>
      <c r="P283" s="73" t="str">
        <v>Gauge · Go/NoGo</v>
      </c>
      <c r="Q283" s="73" t="str">
        <v>Gauge · NoGo</v>
      </c>
      <c r="R283" s="73" t="str">
        <v>Gauge Pins · Go</v>
      </c>
      <c r="S283" s="73" t="str">
        <v>Gauge Pins · Go/NoGo</v>
      </c>
      <c r="T283" s="73" t="str">
        <v>Gauge Pins · NoGo</v>
      </c>
      <c r="U283" s="73" t="str">
        <v>Gauge Pins · Var.Best.Fit.</v>
      </c>
      <c r="V283" s="73" t="str">
        <v>GCMM-000X (CMM) · Pass / Fail</v>
      </c>
      <c r="W283" s="73" t="str">
        <v>GCMM-000X (CMM) · Var.Meas.</v>
      </c>
      <c r="X283" s="73" t="str">
        <v>GOMS-000X (Sylvac)</v>
      </c>
      <c r="Y283" s="73" t="str">
        <v>GRAM-00XX (RAM) · Pass / Fail</v>
      </c>
      <c r="Z283" s="73" t="str">
        <v>GRAM-00XX (RAM) · Program</v>
      </c>
      <c r="AA283" s="73" t="str">
        <v>GRAM-00XX (RAM) · Var.Meas.</v>
      </c>
      <c r="AB283" s="73" t="str">
        <v>GRAM-00XX (RAM) · Visual</v>
      </c>
      <c r="AC283" s="73" t="str">
        <v>Groove Width Micrometer</v>
      </c>
      <c r="AD283" s="73" t="str">
        <v>GTIC-00XX Test Indicator</v>
      </c>
      <c r="AE283" s="73" t="str">
        <v>Indicator / Drop</v>
      </c>
      <c r="AF283" s="73" t="str">
        <v>Inspection Fixture · Go</v>
      </c>
      <c r="AG283" s="73" t="str">
        <v>Inspection Fixture · NoGo</v>
      </c>
      <c r="AH283" s="73" t="str">
        <v>Micrometer · Anvil GMAN-XXXX</v>
      </c>
      <c r="AI283" s="73" t="str">
        <v>Micrometer · Blade</v>
      </c>
      <c r="AJ283" s="73" t="str">
        <v>Micrometer · Disc</v>
      </c>
      <c r="AK283" s="73" t="str">
        <v>Micrometer · Outside</v>
      </c>
      <c r="AL283" s="73" t="str">
        <v>Micrometer · Pitch</v>
      </c>
      <c r="AM283" s="73" t="str">
        <v>Micrometer · Point</v>
      </c>
      <c r="AN283" s="73" t="str">
        <v>Micrometer · Spline</v>
      </c>
      <c r="AO283" s="73" t="str">
        <v xml:space="preserve">Micrometer · Spline / Calc. </v>
      </c>
      <c r="AP283" s="73" t="str">
        <v>not sure</v>
      </c>
      <c r="AQ283" s="73" t="str">
        <v>Ring/Internal (IDT)</v>
      </c>
      <c r="AR283" s="73" t="str">
        <v xml:space="preserve">Test Indicator/Concent. Ga. </v>
      </c>
      <c r="AS283" s="73" t="str">
        <v>Thread Plug Gauge · Go</v>
      </c>
      <c r="AT283" s="73" t="str">
        <v>Thread Plug Gauge · Go/NoGo</v>
      </c>
      <c r="AU283" s="73" t="str">
        <v>Thread Plug Gauge · NoGo</v>
      </c>
      <c r="AV283" s="73" t="str">
        <v>Thread Ring Gauge · Go</v>
      </c>
      <c r="AW283" s="73" t="str">
        <v>Thread Ring Gauge · Go/NoGo</v>
      </c>
      <c r="AX283" s="73" t="str">
        <v>Thread Ring Gauge · NoGo</v>
      </c>
      <c r="AY283" s="73" t="str">
        <v>Visual</v>
      </c>
      <c r="AZ283" s="73" t="str">
        <v>Visual · (Microscope)</v>
      </c>
      <c r="BA283" s="73" t="str">
        <v>Visual · 10×</v>
      </c>
      <c r="BB283" s="73" t="str">
        <v>Visual · 2.25×</v>
      </c>
      <c r="BC283" s="73" t="str">
        <v>Visual · DV</v>
      </c>
    </row>
    <row r="284" spans="3:55">
      <c r="C284" s="73" t="str" cm="1">
        <f t="array" ref="C284:BC284">TRANSPOSE(_xlfn._xlws.SORT(_xlfn._xlws.FILTER($A$2:$A$279,ISNUMBER(SEARCH('PartLib Table'!N291,$A$2:$A$279)),"not found")))</f>
        <v>Caliper</v>
      </c>
      <c r="D284" s="73" t="str">
        <v>Caliper/Go Gauge</v>
      </c>
      <c r="E284" s="73" t="str">
        <v>Caliper/Go Pin</v>
      </c>
      <c r="F284" s="73" t="str">
        <v>Caliper/Internal (IDT)</v>
      </c>
      <c r="G284" s="73" t="str">
        <v>Comparator / Var.Meas.</v>
      </c>
      <c r="H284" s="73" t="str">
        <v>FI-Visual</v>
      </c>
      <c r="I284" s="73" t="str">
        <v>FI-Visual · (Microscope)</v>
      </c>
      <c r="J284" s="73" t="str">
        <v>FI-Visual · 10×</v>
      </c>
      <c r="K284" s="73" t="str">
        <v>FI-Visual · 2.25×</v>
      </c>
      <c r="L284" s="73" t="str">
        <v>FI-Visual · DV</v>
      </c>
      <c r="M284" s="73" t="str">
        <v>Function Part</v>
      </c>
      <c r="N284" s="73" t="str">
        <v>Functional · Gauge</v>
      </c>
      <c r="O284" s="73" t="str">
        <v>Gauge · Go</v>
      </c>
      <c r="P284" s="73" t="str">
        <v>Gauge · Go/NoGo</v>
      </c>
      <c r="Q284" s="73" t="str">
        <v>Gauge · NoGo</v>
      </c>
      <c r="R284" s="73" t="str">
        <v>Gauge Pins · Go</v>
      </c>
      <c r="S284" s="73" t="str">
        <v>Gauge Pins · Go/NoGo</v>
      </c>
      <c r="T284" s="73" t="str">
        <v>Gauge Pins · NoGo</v>
      </c>
      <c r="U284" s="73" t="str">
        <v>Gauge Pins · Var.Best.Fit.</v>
      </c>
      <c r="V284" s="73" t="str">
        <v>GCMM-000X (CMM) · Pass / Fail</v>
      </c>
      <c r="W284" s="73" t="str">
        <v>GCMM-000X (CMM) · Var.Meas.</v>
      </c>
      <c r="X284" s="73" t="str">
        <v>GOMS-000X (Sylvac)</v>
      </c>
      <c r="Y284" s="73" t="str">
        <v>GRAM-00XX (RAM) · Pass / Fail</v>
      </c>
      <c r="Z284" s="73" t="str">
        <v>GRAM-00XX (RAM) · Program</v>
      </c>
      <c r="AA284" s="73" t="str">
        <v>GRAM-00XX (RAM) · Var.Meas.</v>
      </c>
      <c r="AB284" s="73" t="str">
        <v>GRAM-00XX (RAM) · Visual</v>
      </c>
      <c r="AC284" s="73" t="str">
        <v>Groove Width Micrometer</v>
      </c>
      <c r="AD284" s="73" t="str">
        <v>GTIC-00XX Test Indicator</v>
      </c>
      <c r="AE284" s="73" t="str">
        <v>Indicator / Drop</v>
      </c>
      <c r="AF284" s="73" t="str">
        <v>Inspection Fixture · Go</v>
      </c>
      <c r="AG284" s="73" t="str">
        <v>Inspection Fixture · NoGo</v>
      </c>
      <c r="AH284" s="73" t="str">
        <v>Micrometer · Anvil GMAN-XXXX</v>
      </c>
      <c r="AI284" s="73" t="str">
        <v>Micrometer · Blade</v>
      </c>
      <c r="AJ284" s="73" t="str">
        <v>Micrometer · Disc</v>
      </c>
      <c r="AK284" s="73" t="str">
        <v>Micrometer · Outside</v>
      </c>
      <c r="AL284" s="73" t="str">
        <v>Micrometer · Pitch</v>
      </c>
      <c r="AM284" s="73" t="str">
        <v>Micrometer · Point</v>
      </c>
      <c r="AN284" s="73" t="str">
        <v>Micrometer · Spline</v>
      </c>
      <c r="AO284" s="73" t="str">
        <v xml:space="preserve">Micrometer · Spline / Calc. </v>
      </c>
      <c r="AP284" s="73" t="str">
        <v>not sure</v>
      </c>
      <c r="AQ284" s="73" t="str">
        <v>Ring/Internal (IDT)</v>
      </c>
      <c r="AR284" s="73" t="str">
        <v xml:space="preserve">Test Indicator/Concent. Ga. </v>
      </c>
      <c r="AS284" s="73" t="str">
        <v>Thread Plug Gauge · Go</v>
      </c>
      <c r="AT284" s="73" t="str">
        <v>Thread Plug Gauge · Go/NoGo</v>
      </c>
      <c r="AU284" s="73" t="str">
        <v>Thread Plug Gauge · NoGo</v>
      </c>
      <c r="AV284" s="73" t="str">
        <v>Thread Ring Gauge · Go</v>
      </c>
      <c r="AW284" s="73" t="str">
        <v>Thread Ring Gauge · Go/NoGo</v>
      </c>
      <c r="AX284" s="73" t="str">
        <v>Thread Ring Gauge · NoGo</v>
      </c>
      <c r="AY284" s="73" t="str">
        <v>Visual</v>
      </c>
      <c r="AZ284" s="73" t="str">
        <v>Visual · (Microscope)</v>
      </c>
      <c r="BA284" s="73" t="str">
        <v>Visual · 10×</v>
      </c>
      <c r="BB284" s="73" t="str">
        <v>Visual · 2.25×</v>
      </c>
      <c r="BC284" s="73" t="str">
        <v>Visual · DV</v>
      </c>
    </row>
    <row r="285" spans="3:55">
      <c r="C285" s="73" t="str" cm="1">
        <f t="array" ref="C285:BC285">TRANSPOSE(_xlfn._xlws.SORT(_xlfn._xlws.FILTER($A$2:$A$279,ISNUMBER(SEARCH('PartLib Table'!N292,$A$2:$A$279)),"not found")))</f>
        <v>Caliper</v>
      </c>
      <c r="D285" s="73" t="str">
        <v>Caliper/Go Gauge</v>
      </c>
      <c r="E285" s="73" t="str">
        <v>Caliper/Go Pin</v>
      </c>
      <c r="F285" s="73" t="str">
        <v>Caliper/Internal (IDT)</v>
      </c>
      <c r="G285" s="73" t="str">
        <v>Comparator / Var.Meas.</v>
      </c>
      <c r="H285" s="73" t="str">
        <v>FI-Visual</v>
      </c>
      <c r="I285" s="73" t="str">
        <v>FI-Visual · (Microscope)</v>
      </c>
      <c r="J285" s="73" t="str">
        <v>FI-Visual · 10×</v>
      </c>
      <c r="K285" s="73" t="str">
        <v>FI-Visual · 2.25×</v>
      </c>
      <c r="L285" s="73" t="str">
        <v>FI-Visual · DV</v>
      </c>
      <c r="M285" s="73" t="str">
        <v>Function Part</v>
      </c>
      <c r="N285" s="73" t="str">
        <v>Functional · Gauge</v>
      </c>
      <c r="O285" s="73" t="str">
        <v>Gauge · Go</v>
      </c>
      <c r="P285" s="73" t="str">
        <v>Gauge · Go/NoGo</v>
      </c>
      <c r="Q285" s="73" t="str">
        <v>Gauge · NoGo</v>
      </c>
      <c r="R285" s="73" t="str">
        <v>Gauge Pins · Go</v>
      </c>
      <c r="S285" s="73" t="str">
        <v>Gauge Pins · Go/NoGo</v>
      </c>
      <c r="T285" s="73" t="str">
        <v>Gauge Pins · NoGo</v>
      </c>
      <c r="U285" s="73" t="str">
        <v>Gauge Pins · Var.Best.Fit.</v>
      </c>
      <c r="V285" s="73" t="str">
        <v>GCMM-000X (CMM) · Pass / Fail</v>
      </c>
      <c r="W285" s="73" t="str">
        <v>GCMM-000X (CMM) · Var.Meas.</v>
      </c>
      <c r="X285" s="73" t="str">
        <v>GOMS-000X (Sylvac)</v>
      </c>
      <c r="Y285" s="73" t="str">
        <v>GRAM-00XX (RAM) · Pass / Fail</v>
      </c>
      <c r="Z285" s="73" t="str">
        <v>GRAM-00XX (RAM) · Program</v>
      </c>
      <c r="AA285" s="73" t="str">
        <v>GRAM-00XX (RAM) · Var.Meas.</v>
      </c>
      <c r="AB285" s="73" t="str">
        <v>GRAM-00XX (RAM) · Visual</v>
      </c>
      <c r="AC285" s="73" t="str">
        <v>Groove Width Micrometer</v>
      </c>
      <c r="AD285" s="73" t="str">
        <v>GTIC-00XX Test Indicator</v>
      </c>
      <c r="AE285" s="73" t="str">
        <v>Indicator / Drop</v>
      </c>
      <c r="AF285" s="73" t="str">
        <v>Inspection Fixture · Go</v>
      </c>
      <c r="AG285" s="73" t="str">
        <v>Inspection Fixture · NoGo</v>
      </c>
      <c r="AH285" s="73" t="str">
        <v>Micrometer · Anvil GMAN-XXXX</v>
      </c>
      <c r="AI285" s="73" t="str">
        <v>Micrometer · Blade</v>
      </c>
      <c r="AJ285" s="73" t="str">
        <v>Micrometer · Disc</v>
      </c>
      <c r="AK285" s="73" t="str">
        <v>Micrometer · Outside</v>
      </c>
      <c r="AL285" s="73" t="str">
        <v>Micrometer · Pitch</v>
      </c>
      <c r="AM285" s="73" t="str">
        <v>Micrometer · Point</v>
      </c>
      <c r="AN285" s="73" t="str">
        <v>Micrometer · Spline</v>
      </c>
      <c r="AO285" s="73" t="str">
        <v xml:space="preserve">Micrometer · Spline / Calc. </v>
      </c>
      <c r="AP285" s="73" t="str">
        <v>not sure</v>
      </c>
      <c r="AQ285" s="73" t="str">
        <v>Ring/Internal (IDT)</v>
      </c>
      <c r="AR285" s="73" t="str">
        <v xml:space="preserve">Test Indicator/Concent. Ga. </v>
      </c>
      <c r="AS285" s="73" t="str">
        <v>Thread Plug Gauge · Go</v>
      </c>
      <c r="AT285" s="73" t="str">
        <v>Thread Plug Gauge · Go/NoGo</v>
      </c>
      <c r="AU285" s="73" t="str">
        <v>Thread Plug Gauge · NoGo</v>
      </c>
      <c r="AV285" s="73" t="str">
        <v>Thread Ring Gauge · Go</v>
      </c>
      <c r="AW285" s="73" t="str">
        <v>Thread Ring Gauge · Go/NoGo</v>
      </c>
      <c r="AX285" s="73" t="str">
        <v>Thread Ring Gauge · NoGo</v>
      </c>
      <c r="AY285" s="73" t="str">
        <v>Visual</v>
      </c>
      <c r="AZ285" s="73" t="str">
        <v>Visual · (Microscope)</v>
      </c>
      <c r="BA285" s="73" t="str">
        <v>Visual · 10×</v>
      </c>
      <c r="BB285" s="73" t="str">
        <v>Visual · 2.25×</v>
      </c>
      <c r="BC285" s="73" t="str">
        <v>Visual · DV</v>
      </c>
    </row>
    <row r="286" spans="3:55">
      <c r="C286" s="73" t="str" cm="1">
        <f t="array" ref="C286:BC286">TRANSPOSE(_xlfn._xlws.SORT(_xlfn._xlws.FILTER($A$2:$A$279,ISNUMBER(SEARCH('PartLib Table'!N293,$A$2:$A$279)),"not found")))</f>
        <v>Caliper</v>
      </c>
      <c r="D286" s="73" t="str">
        <v>Caliper/Go Gauge</v>
      </c>
      <c r="E286" s="73" t="str">
        <v>Caliper/Go Pin</v>
      </c>
      <c r="F286" s="73" t="str">
        <v>Caliper/Internal (IDT)</v>
      </c>
      <c r="G286" s="73" t="str">
        <v>Comparator / Var.Meas.</v>
      </c>
      <c r="H286" s="73" t="str">
        <v>FI-Visual</v>
      </c>
      <c r="I286" s="73" t="str">
        <v>FI-Visual · (Microscope)</v>
      </c>
      <c r="J286" s="73" t="str">
        <v>FI-Visual · 10×</v>
      </c>
      <c r="K286" s="73" t="str">
        <v>FI-Visual · 2.25×</v>
      </c>
      <c r="L286" s="73" t="str">
        <v>FI-Visual · DV</v>
      </c>
      <c r="M286" s="73" t="str">
        <v>Function Part</v>
      </c>
      <c r="N286" s="73" t="str">
        <v>Functional · Gauge</v>
      </c>
      <c r="O286" s="73" t="str">
        <v>Gauge · Go</v>
      </c>
      <c r="P286" s="73" t="str">
        <v>Gauge · Go/NoGo</v>
      </c>
      <c r="Q286" s="73" t="str">
        <v>Gauge · NoGo</v>
      </c>
      <c r="R286" s="73" t="str">
        <v>Gauge Pins · Go</v>
      </c>
      <c r="S286" s="73" t="str">
        <v>Gauge Pins · Go/NoGo</v>
      </c>
      <c r="T286" s="73" t="str">
        <v>Gauge Pins · NoGo</v>
      </c>
      <c r="U286" s="73" t="str">
        <v>Gauge Pins · Var.Best.Fit.</v>
      </c>
      <c r="V286" s="73" t="str">
        <v>GCMM-000X (CMM) · Pass / Fail</v>
      </c>
      <c r="W286" s="73" t="str">
        <v>GCMM-000X (CMM) · Var.Meas.</v>
      </c>
      <c r="X286" s="73" t="str">
        <v>GOMS-000X (Sylvac)</v>
      </c>
      <c r="Y286" s="73" t="str">
        <v>GRAM-00XX (RAM) · Pass / Fail</v>
      </c>
      <c r="Z286" s="73" t="str">
        <v>GRAM-00XX (RAM) · Program</v>
      </c>
      <c r="AA286" s="73" t="str">
        <v>GRAM-00XX (RAM) · Var.Meas.</v>
      </c>
      <c r="AB286" s="73" t="str">
        <v>GRAM-00XX (RAM) · Visual</v>
      </c>
      <c r="AC286" s="73" t="str">
        <v>Groove Width Micrometer</v>
      </c>
      <c r="AD286" s="73" t="str">
        <v>GTIC-00XX Test Indicator</v>
      </c>
      <c r="AE286" s="73" t="str">
        <v>Indicator / Drop</v>
      </c>
      <c r="AF286" s="73" t="str">
        <v>Inspection Fixture · Go</v>
      </c>
      <c r="AG286" s="73" t="str">
        <v>Inspection Fixture · NoGo</v>
      </c>
      <c r="AH286" s="73" t="str">
        <v>Micrometer · Anvil GMAN-XXXX</v>
      </c>
      <c r="AI286" s="73" t="str">
        <v>Micrometer · Blade</v>
      </c>
      <c r="AJ286" s="73" t="str">
        <v>Micrometer · Disc</v>
      </c>
      <c r="AK286" s="73" t="str">
        <v>Micrometer · Outside</v>
      </c>
      <c r="AL286" s="73" t="str">
        <v>Micrometer · Pitch</v>
      </c>
      <c r="AM286" s="73" t="str">
        <v>Micrometer · Point</v>
      </c>
      <c r="AN286" s="73" t="str">
        <v>Micrometer · Spline</v>
      </c>
      <c r="AO286" s="73" t="str">
        <v xml:space="preserve">Micrometer · Spline / Calc. </v>
      </c>
      <c r="AP286" s="73" t="str">
        <v>not sure</v>
      </c>
      <c r="AQ286" s="73" t="str">
        <v>Ring/Internal (IDT)</v>
      </c>
      <c r="AR286" s="73" t="str">
        <v xml:space="preserve">Test Indicator/Concent. Ga. </v>
      </c>
      <c r="AS286" s="73" t="str">
        <v>Thread Plug Gauge · Go</v>
      </c>
      <c r="AT286" s="73" t="str">
        <v>Thread Plug Gauge · Go/NoGo</v>
      </c>
      <c r="AU286" s="73" t="str">
        <v>Thread Plug Gauge · NoGo</v>
      </c>
      <c r="AV286" s="73" t="str">
        <v>Thread Ring Gauge · Go</v>
      </c>
      <c r="AW286" s="73" t="str">
        <v>Thread Ring Gauge · Go/NoGo</v>
      </c>
      <c r="AX286" s="73" t="str">
        <v>Thread Ring Gauge · NoGo</v>
      </c>
      <c r="AY286" s="73" t="str">
        <v>Visual</v>
      </c>
      <c r="AZ286" s="73" t="str">
        <v>Visual · (Microscope)</v>
      </c>
      <c r="BA286" s="73" t="str">
        <v>Visual · 10×</v>
      </c>
      <c r="BB286" s="73" t="str">
        <v>Visual · 2.25×</v>
      </c>
      <c r="BC286" s="73" t="str">
        <v>Visual · DV</v>
      </c>
    </row>
    <row r="287" spans="3:55">
      <c r="C287" s="73" t="str" cm="1">
        <f t="array" ref="C287:BC287">TRANSPOSE(_xlfn._xlws.SORT(_xlfn._xlws.FILTER($A$2:$A$279,ISNUMBER(SEARCH('PartLib Table'!N294,$A$2:$A$279)),"not found")))</f>
        <v>Caliper</v>
      </c>
      <c r="D287" s="73" t="str">
        <v>Caliper/Go Gauge</v>
      </c>
      <c r="E287" s="73" t="str">
        <v>Caliper/Go Pin</v>
      </c>
      <c r="F287" s="73" t="str">
        <v>Caliper/Internal (IDT)</v>
      </c>
      <c r="G287" s="73" t="str">
        <v>Comparator / Var.Meas.</v>
      </c>
      <c r="H287" s="73" t="str">
        <v>FI-Visual</v>
      </c>
      <c r="I287" s="73" t="str">
        <v>FI-Visual · (Microscope)</v>
      </c>
      <c r="J287" s="73" t="str">
        <v>FI-Visual · 10×</v>
      </c>
      <c r="K287" s="73" t="str">
        <v>FI-Visual · 2.25×</v>
      </c>
      <c r="L287" s="73" t="str">
        <v>FI-Visual · DV</v>
      </c>
      <c r="M287" s="73" t="str">
        <v>Function Part</v>
      </c>
      <c r="N287" s="73" t="str">
        <v>Functional · Gauge</v>
      </c>
      <c r="O287" s="73" t="str">
        <v>Gauge · Go</v>
      </c>
      <c r="P287" s="73" t="str">
        <v>Gauge · Go/NoGo</v>
      </c>
      <c r="Q287" s="73" t="str">
        <v>Gauge · NoGo</v>
      </c>
      <c r="R287" s="73" t="str">
        <v>Gauge Pins · Go</v>
      </c>
      <c r="S287" s="73" t="str">
        <v>Gauge Pins · Go/NoGo</v>
      </c>
      <c r="T287" s="73" t="str">
        <v>Gauge Pins · NoGo</v>
      </c>
      <c r="U287" s="73" t="str">
        <v>Gauge Pins · Var.Best.Fit.</v>
      </c>
      <c r="V287" s="73" t="str">
        <v>GCMM-000X (CMM) · Pass / Fail</v>
      </c>
      <c r="W287" s="73" t="str">
        <v>GCMM-000X (CMM) · Var.Meas.</v>
      </c>
      <c r="X287" s="73" t="str">
        <v>GOMS-000X (Sylvac)</v>
      </c>
      <c r="Y287" s="73" t="str">
        <v>GRAM-00XX (RAM) · Pass / Fail</v>
      </c>
      <c r="Z287" s="73" t="str">
        <v>GRAM-00XX (RAM) · Program</v>
      </c>
      <c r="AA287" s="73" t="str">
        <v>GRAM-00XX (RAM) · Var.Meas.</v>
      </c>
      <c r="AB287" s="73" t="str">
        <v>GRAM-00XX (RAM) · Visual</v>
      </c>
      <c r="AC287" s="73" t="str">
        <v>Groove Width Micrometer</v>
      </c>
      <c r="AD287" s="73" t="str">
        <v>GTIC-00XX Test Indicator</v>
      </c>
      <c r="AE287" s="73" t="str">
        <v>Indicator / Drop</v>
      </c>
      <c r="AF287" s="73" t="str">
        <v>Inspection Fixture · Go</v>
      </c>
      <c r="AG287" s="73" t="str">
        <v>Inspection Fixture · NoGo</v>
      </c>
      <c r="AH287" s="73" t="str">
        <v>Micrometer · Anvil GMAN-XXXX</v>
      </c>
      <c r="AI287" s="73" t="str">
        <v>Micrometer · Blade</v>
      </c>
      <c r="AJ287" s="73" t="str">
        <v>Micrometer · Disc</v>
      </c>
      <c r="AK287" s="73" t="str">
        <v>Micrometer · Outside</v>
      </c>
      <c r="AL287" s="73" t="str">
        <v>Micrometer · Pitch</v>
      </c>
      <c r="AM287" s="73" t="str">
        <v>Micrometer · Point</v>
      </c>
      <c r="AN287" s="73" t="str">
        <v>Micrometer · Spline</v>
      </c>
      <c r="AO287" s="73" t="str">
        <v xml:space="preserve">Micrometer · Spline / Calc. </v>
      </c>
      <c r="AP287" s="73" t="str">
        <v>not sure</v>
      </c>
      <c r="AQ287" s="73" t="str">
        <v>Ring/Internal (IDT)</v>
      </c>
      <c r="AR287" s="73" t="str">
        <v xml:space="preserve">Test Indicator/Concent. Ga. </v>
      </c>
      <c r="AS287" s="73" t="str">
        <v>Thread Plug Gauge · Go</v>
      </c>
      <c r="AT287" s="73" t="str">
        <v>Thread Plug Gauge · Go/NoGo</v>
      </c>
      <c r="AU287" s="73" t="str">
        <v>Thread Plug Gauge · NoGo</v>
      </c>
      <c r="AV287" s="73" t="str">
        <v>Thread Ring Gauge · Go</v>
      </c>
      <c r="AW287" s="73" t="str">
        <v>Thread Ring Gauge · Go/NoGo</v>
      </c>
      <c r="AX287" s="73" t="str">
        <v>Thread Ring Gauge · NoGo</v>
      </c>
      <c r="AY287" s="73" t="str">
        <v>Visual</v>
      </c>
      <c r="AZ287" s="73" t="str">
        <v>Visual · (Microscope)</v>
      </c>
      <c r="BA287" s="73" t="str">
        <v>Visual · 10×</v>
      </c>
      <c r="BB287" s="73" t="str">
        <v>Visual · 2.25×</v>
      </c>
      <c r="BC287" s="73" t="str">
        <v>Visual · DV</v>
      </c>
    </row>
    <row r="288" spans="3:55">
      <c r="C288" s="73" t="str" cm="1">
        <f t="array" ref="C288:BC288">TRANSPOSE(_xlfn._xlws.SORT(_xlfn._xlws.FILTER($A$2:$A$279,ISNUMBER(SEARCH('PartLib Table'!N295,$A$2:$A$279)),"not found")))</f>
        <v>Caliper</v>
      </c>
      <c r="D288" s="73" t="str">
        <v>Caliper/Go Gauge</v>
      </c>
      <c r="E288" s="73" t="str">
        <v>Caliper/Go Pin</v>
      </c>
      <c r="F288" s="73" t="str">
        <v>Caliper/Internal (IDT)</v>
      </c>
      <c r="G288" s="73" t="str">
        <v>Comparator / Var.Meas.</v>
      </c>
      <c r="H288" s="73" t="str">
        <v>FI-Visual</v>
      </c>
      <c r="I288" s="73" t="str">
        <v>FI-Visual · (Microscope)</v>
      </c>
      <c r="J288" s="73" t="str">
        <v>FI-Visual · 10×</v>
      </c>
      <c r="K288" s="73" t="str">
        <v>FI-Visual · 2.25×</v>
      </c>
      <c r="L288" s="73" t="str">
        <v>FI-Visual · DV</v>
      </c>
      <c r="M288" s="73" t="str">
        <v>Function Part</v>
      </c>
      <c r="N288" s="73" t="str">
        <v>Functional · Gauge</v>
      </c>
      <c r="O288" s="73" t="str">
        <v>Gauge · Go</v>
      </c>
      <c r="P288" s="73" t="str">
        <v>Gauge · Go/NoGo</v>
      </c>
      <c r="Q288" s="73" t="str">
        <v>Gauge · NoGo</v>
      </c>
      <c r="R288" s="73" t="str">
        <v>Gauge Pins · Go</v>
      </c>
      <c r="S288" s="73" t="str">
        <v>Gauge Pins · Go/NoGo</v>
      </c>
      <c r="T288" s="73" t="str">
        <v>Gauge Pins · NoGo</v>
      </c>
      <c r="U288" s="73" t="str">
        <v>Gauge Pins · Var.Best.Fit.</v>
      </c>
      <c r="V288" s="73" t="str">
        <v>GCMM-000X (CMM) · Pass / Fail</v>
      </c>
      <c r="W288" s="73" t="str">
        <v>GCMM-000X (CMM) · Var.Meas.</v>
      </c>
      <c r="X288" s="73" t="str">
        <v>GOMS-000X (Sylvac)</v>
      </c>
      <c r="Y288" s="73" t="str">
        <v>GRAM-00XX (RAM) · Pass / Fail</v>
      </c>
      <c r="Z288" s="73" t="str">
        <v>GRAM-00XX (RAM) · Program</v>
      </c>
      <c r="AA288" s="73" t="str">
        <v>GRAM-00XX (RAM) · Var.Meas.</v>
      </c>
      <c r="AB288" s="73" t="str">
        <v>GRAM-00XX (RAM) · Visual</v>
      </c>
      <c r="AC288" s="73" t="str">
        <v>Groove Width Micrometer</v>
      </c>
      <c r="AD288" s="73" t="str">
        <v>GTIC-00XX Test Indicator</v>
      </c>
      <c r="AE288" s="73" t="str">
        <v>Indicator / Drop</v>
      </c>
      <c r="AF288" s="73" t="str">
        <v>Inspection Fixture · Go</v>
      </c>
      <c r="AG288" s="73" t="str">
        <v>Inspection Fixture · NoGo</v>
      </c>
      <c r="AH288" s="73" t="str">
        <v>Micrometer · Anvil GMAN-XXXX</v>
      </c>
      <c r="AI288" s="73" t="str">
        <v>Micrometer · Blade</v>
      </c>
      <c r="AJ288" s="73" t="str">
        <v>Micrometer · Disc</v>
      </c>
      <c r="AK288" s="73" t="str">
        <v>Micrometer · Outside</v>
      </c>
      <c r="AL288" s="73" t="str">
        <v>Micrometer · Pitch</v>
      </c>
      <c r="AM288" s="73" t="str">
        <v>Micrometer · Point</v>
      </c>
      <c r="AN288" s="73" t="str">
        <v>Micrometer · Spline</v>
      </c>
      <c r="AO288" s="73" t="str">
        <v xml:space="preserve">Micrometer · Spline / Calc. </v>
      </c>
      <c r="AP288" s="73" t="str">
        <v>not sure</v>
      </c>
      <c r="AQ288" s="73" t="str">
        <v>Ring/Internal (IDT)</v>
      </c>
      <c r="AR288" s="73" t="str">
        <v xml:space="preserve">Test Indicator/Concent. Ga. </v>
      </c>
      <c r="AS288" s="73" t="str">
        <v>Thread Plug Gauge · Go</v>
      </c>
      <c r="AT288" s="73" t="str">
        <v>Thread Plug Gauge · Go/NoGo</v>
      </c>
      <c r="AU288" s="73" t="str">
        <v>Thread Plug Gauge · NoGo</v>
      </c>
      <c r="AV288" s="73" t="str">
        <v>Thread Ring Gauge · Go</v>
      </c>
      <c r="AW288" s="73" t="str">
        <v>Thread Ring Gauge · Go/NoGo</v>
      </c>
      <c r="AX288" s="73" t="str">
        <v>Thread Ring Gauge · NoGo</v>
      </c>
      <c r="AY288" s="73" t="str">
        <v>Visual</v>
      </c>
      <c r="AZ288" s="73" t="str">
        <v>Visual · (Microscope)</v>
      </c>
      <c r="BA288" s="73" t="str">
        <v>Visual · 10×</v>
      </c>
      <c r="BB288" s="73" t="str">
        <v>Visual · 2.25×</v>
      </c>
      <c r="BC288" s="73" t="str">
        <v>Visual · DV</v>
      </c>
    </row>
    <row r="289" spans="3:55">
      <c r="C289" s="73" t="str" cm="1">
        <f t="array" ref="C289:BC289">TRANSPOSE(_xlfn._xlws.SORT(_xlfn._xlws.FILTER($A$2:$A$279,ISNUMBER(SEARCH('PartLib Table'!N296,$A$2:$A$279)),"not found")))</f>
        <v>Caliper</v>
      </c>
      <c r="D289" s="73" t="str">
        <v>Caliper/Go Gauge</v>
      </c>
      <c r="E289" s="73" t="str">
        <v>Caliper/Go Pin</v>
      </c>
      <c r="F289" s="73" t="str">
        <v>Caliper/Internal (IDT)</v>
      </c>
      <c r="G289" s="73" t="str">
        <v>Comparator / Var.Meas.</v>
      </c>
      <c r="H289" s="73" t="str">
        <v>FI-Visual</v>
      </c>
      <c r="I289" s="73" t="str">
        <v>FI-Visual · (Microscope)</v>
      </c>
      <c r="J289" s="73" t="str">
        <v>FI-Visual · 10×</v>
      </c>
      <c r="K289" s="73" t="str">
        <v>FI-Visual · 2.25×</v>
      </c>
      <c r="L289" s="73" t="str">
        <v>FI-Visual · DV</v>
      </c>
      <c r="M289" s="73" t="str">
        <v>Function Part</v>
      </c>
      <c r="N289" s="73" t="str">
        <v>Functional · Gauge</v>
      </c>
      <c r="O289" s="73" t="str">
        <v>Gauge · Go</v>
      </c>
      <c r="P289" s="73" t="str">
        <v>Gauge · Go/NoGo</v>
      </c>
      <c r="Q289" s="73" t="str">
        <v>Gauge · NoGo</v>
      </c>
      <c r="R289" s="73" t="str">
        <v>Gauge Pins · Go</v>
      </c>
      <c r="S289" s="73" t="str">
        <v>Gauge Pins · Go/NoGo</v>
      </c>
      <c r="T289" s="73" t="str">
        <v>Gauge Pins · NoGo</v>
      </c>
      <c r="U289" s="73" t="str">
        <v>Gauge Pins · Var.Best.Fit.</v>
      </c>
      <c r="V289" s="73" t="str">
        <v>GCMM-000X (CMM) · Pass / Fail</v>
      </c>
      <c r="W289" s="73" t="str">
        <v>GCMM-000X (CMM) · Var.Meas.</v>
      </c>
      <c r="X289" s="73" t="str">
        <v>GOMS-000X (Sylvac)</v>
      </c>
      <c r="Y289" s="73" t="str">
        <v>GRAM-00XX (RAM) · Pass / Fail</v>
      </c>
      <c r="Z289" s="73" t="str">
        <v>GRAM-00XX (RAM) · Program</v>
      </c>
      <c r="AA289" s="73" t="str">
        <v>GRAM-00XX (RAM) · Var.Meas.</v>
      </c>
      <c r="AB289" s="73" t="str">
        <v>GRAM-00XX (RAM) · Visual</v>
      </c>
      <c r="AC289" s="73" t="str">
        <v>Groove Width Micrometer</v>
      </c>
      <c r="AD289" s="73" t="str">
        <v>GTIC-00XX Test Indicator</v>
      </c>
      <c r="AE289" s="73" t="str">
        <v>Indicator / Drop</v>
      </c>
      <c r="AF289" s="73" t="str">
        <v>Inspection Fixture · Go</v>
      </c>
      <c r="AG289" s="73" t="str">
        <v>Inspection Fixture · NoGo</v>
      </c>
      <c r="AH289" s="73" t="str">
        <v>Micrometer · Anvil GMAN-XXXX</v>
      </c>
      <c r="AI289" s="73" t="str">
        <v>Micrometer · Blade</v>
      </c>
      <c r="AJ289" s="73" t="str">
        <v>Micrometer · Disc</v>
      </c>
      <c r="AK289" s="73" t="str">
        <v>Micrometer · Outside</v>
      </c>
      <c r="AL289" s="73" t="str">
        <v>Micrometer · Pitch</v>
      </c>
      <c r="AM289" s="73" t="str">
        <v>Micrometer · Point</v>
      </c>
      <c r="AN289" s="73" t="str">
        <v>Micrometer · Spline</v>
      </c>
      <c r="AO289" s="73" t="str">
        <v xml:space="preserve">Micrometer · Spline / Calc. </v>
      </c>
      <c r="AP289" s="73" t="str">
        <v>not sure</v>
      </c>
      <c r="AQ289" s="73" t="str">
        <v>Ring/Internal (IDT)</v>
      </c>
      <c r="AR289" s="73" t="str">
        <v xml:space="preserve">Test Indicator/Concent. Ga. </v>
      </c>
      <c r="AS289" s="73" t="str">
        <v>Thread Plug Gauge · Go</v>
      </c>
      <c r="AT289" s="73" t="str">
        <v>Thread Plug Gauge · Go/NoGo</v>
      </c>
      <c r="AU289" s="73" t="str">
        <v>Thread Plug Gauge · NoGo</v>
      </c>
      <c r="AV289" s="73" t="str">
        <v>Thread Ring Gauge · Go</v>
      </c>
      <c r="AW289" s="73" t="str">
        <v>Thread Ring Gauge · Go/NoGo</v>
      </c>
      <c r="AX289" s="73" t="str">
        <v>Thread Ring Gauge · NoGo</v>
      </c>
      <c r="AY289" s="73" t="str">
        <v>Visual</v>
      </c>
      <c r="AZ289" s="73" t="str">
        <v>Visual · (Microscope)</v>
      </c>
      <c r="BA289" s="73" t="str">
        <v>Visual · 10×</v>
      </c>
      <c r="BB289" s="73" t="str">
        <v>Visual · 2.25×</v>
      </c>
      <c r="BC289" s="73" t="str">
        <v>Visual · DV</v>
      </c>
    </row>
    <row r="290" spans="3:55">
      <c r="C290" s="73" t="str" cm="1">
        <f t="array" ref="C290:BC290">TRANSPOSE(_xlfn._xlws.SORT(_xlfn._xlws.FILTER($A$2:$A$279,ISNUMBER(SEARCH('PartLib Table'!N297,$A$2:$A$279)),"not found")))</f>
        <v>Caliper</v>
      </c>
      <c r="D290" s="73" t="str">
        <v>Caliper/Go Gauge</v>
      </c>
      <c r="E290" s="73" t="str">
        <v>Caliper/Go Pin</v>
      </c>
      <c r="F290" s="73" t="str">
        <v>Caliper/Internal (IDT)</v>
      </c>
      <c r="G290" s="73" t="str">
        <v>Comparator / Var.Meas.</v>
      </c>
      <c r="H290" s="73" t="str">
        <v>FI-Visual</v>
      </c>
      <c r="I290" s="73" t="str">
        <v>FI-Visual · (Microscope)</v>
      </c>
      <c r="J290" s="73" t="str">
        <v>FI-Visual · 10×</v>
      </c>
      <c r="K290" s="73" t="str">
        <v>FI-Visual · 2.25×</v>
      </c>
      <c r="L290" s="73" t="str">
        <v>FI-Visual · DV</v>
      </c>
      <c r="M290" s="73" t="str">
        <v>Function Part</v>
      </c>
      <c r="N290" s="73" t="str">
        <v>Functional · Gauge</v>
      </c>
      <c r="O290" s="73" t="str">
        <v>Gauge · Go</v>
      </c>
      <c r="P290" s="73" t="str">
        <v>Gauge · Go/NoGo</v>
      </c>
      <c r="Q290" s="73" t="str">
        <v>Gauge · NoGo</v>
      </c>
      <c r="R290" s="73" t="str">
        <v>Gauge Pins · Go</v>
      </c>
      <c r="S290" s="73" t="str">
        <v>Gauge Pins · Go/NoGo</v>
      </c>
      <c r="T290" s="73" t="str">
        <v>Gauge Pins · NoGo</v>
      </c>
      <c r="U290" s="73" t="str">
        <v>Gauge Pins · Var.Best.Fit.</v>
      </c>
      <c r="V290" s="73" t="str">
        <v>GCMM-000X (CMM) · Pass / Fail</v>
      </c>
      <c r="W290" s="73" t="str">
        <v>GCMM-000X (CMM) · Var.Meas.</v>
      </c>
      <c r="X290" s="73" t="str">
        <v>GOMS-000X (Sylvac)</v>
      </c>
      <c r="Y290" s="73" t="str">
        <v>GRAM-00XX (RAM) · Pass / Fail</v>
      </c>
      <c r="Z290" s="73" t="str">
        <v>GRAM-00XX (RAM) · Program</v>
      </c>
      <c r="AA290" s="73" t="str">
        <v>GRAM-00XX (RAM) · Var.Meas.</v>
      </c>
      <c r="AB290" s="73" t="str">
        <v>GRAM-00XX (RAM) · Visual</v>
      </c>
      <c r="AC290" s="73" t="str">
        <v>Groove Width Micrometer</v>
      </c>
      <c r="AD290" s="73" t="str">
        <v>GTIC-00XX Test Indicator</v>
      </c>
      <c r="AE290" s="73" t="str">
        <v>Indicator / Drop</v>
      </c>
      <c r="AF290" s="73" t="str">
        <v>Inspection Fixture · Go</v>
      </c>
      <c r="AG290" s="73" t="str">
        <v>Inspection Fixture · NoGo</v>
      </c>
      <c r="AH290" s="73" t="str">
        <v>Micrometer · Anvil GMAN-XXXX</v>
      </c>
      <c r="AI290" s="73" t="str">
        <v>Micrometer · Blade</v>
      </c>
      <c r="AJ290" s="73" t="str">
        <v>Micrometer · Disc</v>
      </c>
      <c r="AK290" s="73" t="str">
        <v>Micrometer · Outside</v>
      </c>
      <c r="AL290" s="73" t="str">
        <v>Micrometer · Pitch</v>
      </c>
      <c r="AM290" s="73" t="str">
        <v>Micrometer · Point</v>
      </c>
      <c r="AN290" s="73" t="str">
        <v>Micrometer · Spline</v>
      </c>
      <c r="AO290" s="73" t="str">
        <v xml:space="preserve">Micrometer · Spline / Calc. </v>
      </c>
      <c r="AP290" s="73" t="str">
        <v>not sure</v>
      </c>
      <c r="AQ290" s="73" t="str">
        <v>Ring/Internal (IDT)</v>
      </c>
      <c r="AR290" s="73" t="str">
        <v xml:space="preserve">Test Indicator/Concent. Ga. </v>
      </c>
      <c r="AS290" s="73" t="str">
        <v>Thread Plug Gauge · Go</v>
      </c>
      <c r="AT290" s="73" t="str">
        <v>Thread Plug Gauge · Go/NoGo</v>
      </c>
      <c r="AU290" s="73" t="str">
        <v>Thread Plug Gauge · NoGo</v>
      </c>
      <c r="AV290" s="73" t="str">
        <v>Thread Ring Gauge · Go</v>
      </c>
      <c r="AW290" s="73" t="str">
        <v>Thread Ring Gauge · Go/NoGo</v>
      </c>
      <c r="AX290" s="73" t="str">
        <v>Thread Ring Gauge · NoGo</v>
      </c>
      <c r="AY290" s="73" t="str">
        <v>Visual</v>
      </c>
      <c r="AZ290" s="73" t="str">
        <v>Visual · (Microscope)</v>
      </c>
      <c r="BA290" s="73" t="str">
        <v>Visual · 10×</v>
      </c>
      <c r="BB290" s="73" t="str">
        <v>Visual · 2.25×</v>
      </c>
      <c r="BC290" s="73" t="str">
        <v>Visual · DV</v>
      </c>
    </row>
    <row r="291" spans="3:55">
      <c r="C291" s="73" t="str" cm="1">
        <f t="array" ref="C291:BC291">TRANSPOSE(_xlfn._xlws.SORT(_xlfn._xlws.FILTER($A$2:$A$279,ISNUMBER(SEARCH('PartLib Table'!N298,$A$2:$A$279)),"not found")))</f>
        <v>Caliper</v>
      </c>
      <c r="D291" s="73" t="str">
        <v>Caliper/Go Gauge</v>
      </c>
      <c r="E291" s="73" t="str">
        <v>Caliper/Go Pin</v>
      </c>
      <c r="F291" s="73" t="str">
        <v>Caliper/Internal (IDT)</v>
      </c>
      <c r="G291" s="73" t="str">
        <v>Comparator / Var.Meas.</v>
      </c>
      <c r="H291" s="73" t="str">
        <v>FI-Visual</v>
      </c>
      <c r="I291" s="73" t="str">
        <v>FI-Visual · (Microscope)</v>
      </c>
      <c r="J291" s="73" t="str">
        <v>FI-Visual · 10×</v>
      </c>
      <c r="K291" s="73" t="str">
        <v>FI-Visual · 2.25×</v>
      </c>
      <c r="L291" s="73" t="str">
        <v>FI-Visual · DV</v>
      </c>
      <c r="M291" s="73" t="str">
        <v>Function Part</v>
      </c>
      <c r="N291" s="73" t="str">
        <v>Functional · Gauge</v>
      </c>
      <c r="O291" s="73" t="str">
        <v>Gauge · Go</v>
      </c>
      <c r="P291" s="73" t="str">
        <v>Gauge · Go/NoGo</v>
      </c>
      <c r="Q291" s="73" t="str">
        <v>Gauge · NoGo</v>
      </c>
      <c r="R291" s="73" t="str">
        <v>Gauge Pins · Go</v>
      </c>
      <c r="S291" s="73" t="str">
        <v>Gauge Pins · Go/NoGo</v>
      </c>
      <c r="T291" s="73" t="str">
        <v>Gauge Pins · NoGo</v>
      </c>
      <c r="U291" s="73" t="str">
        <v>Gauge Pins · Var.Best.Fit.</v>
      </c>
      <c r="V291" s="73" t="str">
        <v>GCMM-000X (CMM) · Pass / Fail</v>
      </c>
      <c r="W291" s="73" t="str">
        <v>GCMM-000X (CMM) · Var.Meas.</v>
      </c>
      <c r="X291" s="73" t="str">
        <v>GOMS-000X (Sylvac)</v>
      </c>
      <c r="Y291" s="73" t="str">
        <v>GRAM-00XX (RAM) · Pass / Fail</v>
      </c>
      <c r="Z291" s="73" t="str">
        <v>GRAM-00XX (RAM) · Program</v>
      </c>
      <c r="AA291" s="73" t="str">
        <v>GRAM-00XX (RAM) · Var.Meas.</v>
      </c>
      <c r="AB291" s="73" t="str">
        <v>GRAM-00XX (RAM) · Visual</v>
      </c>
      <c r="AC291" s="73" t="str">
        <v>Groove Width Micrometer</v>
      </c>
      <c r="AD291" s="73" t="str">
        <v>GTIC-00XX Test Indicator</v>
      </c>
      <c r="AE291" s="73" t="str">
        <v>Indicator / Drop</v>
      </c>
      <c r="AF291" s="73" t="str">
        <v>Inspection Fixture · Go</v>
      </c>
      <c r="AG291" s="73" t="str">
        <v>Inspection Fixture · NoGo</v>
      </c>
      <c r="AH291" s="73" t="str">
        <v>Micrometer · Anvil GMAN-XXXX</v>
      </c>
      <c r="AI291" s="73" t="str">
        <v>Micrometer · Blade</v>
      </c>
      <c r="AJ291" s="73" t="str">
        <v>Micrometer · Disc</v>
      </c>
      <c r="AK291" s="73" t="str">
        <v>Micrometer · Outside</v>
      </c>
      <c r="AL291" s="73" t="str">
        <v>Micrometer · Pitch</v>
      </c>
      <c r="AM291" s="73" t="str">
        <v>Micrometer · Point</v>
      </c>
      <c r="AN291" s="73" t="str">
        <v>Micrometer · Spline</v>
      </c>
      <c r="AO291" s="73" t="str">
        <v xml:space="preserve">Micrometer · Spline / Calc. </v>
      </c>
      <c r="AP291" s="73" t="str">
        <v>not sure</v>
      </c>
      <c r="AQ291" s="73" t="str">
        <v>Ring/Internal (IDT)</v>
      </c>
      <c r="AR291" s="73" t="str">
        <v xml:space="preserve">Test Indicator/Concent. Ga. </v>
      </c>
      <c r="AS291" s="73" t="str">
        <v>Thread Plug Gauge · Go</v>
      </c>
      <c r="AT291" s="73" t="str">
        <v>Thread Plug Gauge · Go/NoGo</v>
      </c>
      <c r="AU291" s="73" t="str">
        <v>Thread Plug Gauge · NoGo</v>
      </c>
      <c r="AV291" s="73" t="str">
        <v>Thread Ring Gauge · Go</v>
      </c>
      <c r="AW291" s="73" t="str">
        <v>Thread Ring Gauge · Go/NoGo</v>
      </c>
      <c r="AX291" s="73" t="str">
        <v>Thread Ring Gauge · NoGo</v>
      </c>
      <c r="AY291" s="73" t="str">
        <v>Visual</v>
      </c>
      <c r="AZ291" s="73" t="str">
        <v>Visual · (Microscope)</v>
      </c>
      <c r="BA291" s="73" t="str">
        <v>Visual · 10×</v>
      </c>
      <c r="BB291" s="73" t="str">
        <v>Visual · 2.25×</v>
      </c>
      <c r="BC291" s="73" t="str">
        <v>Visual · DV</v>
      </c>
    </row>
    <row r="292" spans="3:55">
      <c r="C292" s="73" t="str" cm="1">
        <f t="array" ref="C292:BC292">TRANSPOSE(_xlfn._xlws.SORT(_xlfn._xlws.FILTER($A$2:$A$279,ISNUMBER(SEARCH('PartLib Table'!N299,$A$2:$A$279)),"not found")))</f>
        <v>Caliper</v>
      </c>
      <c r="D292" s="73" t="str">
        <v>Caliper/Go Gauge</v>
      </c>
      <c r="E292" s="73" t="str">
        <v>Caliper/Go Pin</v>
      </c>
      <c r="F292" s="73" t="str">
        <v>Caliper/Internal (IDT)</v>
      </c>
      <c r="G292" s="73" t="str">
        <v>Comparator / Var.Meas.</v>
      </c>
      <c r="H292" s="73" t="str">
        <v>FI-Visual</v>
      </c>
      <c r="I292" s="73" t="str">
        <v>FI-Visual · (Microscope)</v>
      </c>
      <c r="J292" s="73" t="str">
        <v>FI-Visual · 10×</v>
      </c>
      <c r="K292" s="73" t="str">
        <v>FI-Visual · 2.25×</v>
      </c>
      <c r="L292" s="73" t="str">
        <v>FI-Visual · DV</v>
      </c>
      <c r="M292" s="73" t="str">
        <v>Function Part</v>
      </c>
      <c r="N292" s="73" t="str">
        <v>Functional · Gauge</v>
      </c>
      <c r="O292" s="73" t="str">
        <v>Gauge · Go</v>
      </c>
      <c r="P292" s="73" t="str">
        <v>Gauge · Go/NoGo</v>
      </c>
      <c r="Q292" s="73" t="str">
        <v>Gauge · NoGo</v>
      </c>
      <c r="R292" s="73" t="str">
        <v>Gauge Pins · Go</v>
      </c>
      <c r="S292" s="73" t="str">
        <v>Gauge Pins · Go/NoGo</v>
      </c>
      <c r="T292" s="73" t="str">
        <v>Gauge Pins · NoGo</v>
      </c>
      <c r="U292" s="73" t="str">
        <v>Gauge Pins · Var.Best.Fit.</v>
      </c>
      <c r="V292" s="73" t="str">
        <v>GCMM-000X (CMM) · Pass / Fail</v>
      </c>
      <c r="W292" s="73" t="str">
        <v>GCMM-000X (CMM) · Var.Meas.</v>
      </c>
      <c r="X292" s="73" t="str">
        <v>GOMS-000X (Sylvac)</v>
      </c>
      <c r="Y292" s="73" t="str">
        <v>GRAM-00XX (RAM) · Pass / Fail</v>
      </c>
      <c r="Z292" s="73" t="str">
        <v>GRAM-00XX (RAM) · Program</v>
      </c>
      <c r="AA292" s="73" t="str">
        <v>GRAM-00XX (RAM) · Var.Meas.</v>
      </c>
      <c r="AB292" s="73" t="str">
        <v>GRAM-00XX (RAM) · Visual</v>
      </c>
      <c r="AC292" s="73" t="str">
        <v>Groove Width Micrometer</v>
      </c>
      <c r="AD292" s="73" t="str">
        <v>GTIC-00XX Test Indicator</v>
      </c>
      <c r="AE292" s="73" t="str">
        <v>Indicator / Drop</v>
      </c>
      <c r="AF292" s="73" t="str">
        <v>Inspection Fixture · Go</v>
      </c>
      <c r="AG292" s="73" t="str">
        <v>Inspection Fixture · NoGo</v>
      </c>
      <c r="AH292" s="73" t="str">
        <v>Micrometer · Anvil GMAN-XXXX</v>
      </c>
      <c r="AI292" s="73" t="str">
        <v>Micrometer · Blade</v>
      </c>
      <c r="AJ292" s="73" t="str">
        <v>Micrometer · Disc</v>
      </c>
      <c r="AK292" s="73" t="str">
        <v>Micrometer · Outside</v>
      </c>
      <c r="AL292" s="73" t="str">
        <v>Micrometer · Pitch</v>
      </c>
      <c r="AM292" s="73" t="str">
        <v>Micrometer · Point</v>
      </c>
      <c r="AN292" s="73" t="str">
        <v>Micrometer · Spline</v>
      </c>
      <c r="AO292" s="73" t="str">
        <v xml:space="preserve">Micrometer · Spline / Calc. </v>
      </c>
      <c r="AP292" s="73" t="str">
        <v>not sure</v>
      </c>
      <c r="AQ292" s="73" t="str">
        <v>Ring/Internal (IDT)</v>
      </c>
      <c r="AR292" s="73" t="str">
        <v xml:space="preserve">Test Indicator/Concent. Ga. </v>
      </c>
      <c r="AS292" s="73" t="str">
        <v>Thread Plug Gauge · Go</v>
      </c>
      <c r="AT292" s="73" t="str">
        <v>Thread Plug Gauge · Go/NoGo</v>
      </c>
      <c r="AU292" s="73" t="str">
        <v>Thread Plug Gauge · NoGo</v>
      </c>
      <c r="AV292" s="73" t="str">
        <v>Thread Ring Gauge · Go</v>
      </c>
      <c r="AW292" s="73" t="str">
        <v>Thread Ring Gauge · Go/NoGo</v>
      </c>
      <c r="AX292" s="73" t="str">
        <v>Thread Ring Gauge · NoGo</v>
      </c>
      <c r="AY292" s="73" t="str">
        <v>Visual</v>
      </c>
      <c r="AZ292" s="73" t="str">
        <v>Visual · (Microscope)</v>
      </c>
      <c r="BA292" s="73" t="str">
        <v>Visual · 10×</v>
      </c>
      <c r="BB292" s="73" t="str">
        <v>Visual · 2.25×</v>
      </c>
      <c r="BC292" s="73" t="str">
        <v>Visual · DV</v>
      </c>
    </row>
    <row r="293" spans="3:55">
      <c r="C293" s="73" t="str" cm="1">
        <f t="array" ref="C293:BC293">TRANSPOSE(_xlfn._xlws.SORT(_xlfn._xlws.FILTER($A$2:$A$279,ISNUMBER(SEARCH('PartLib Table'!N300,$A$2:$A$279)),"not found")))</f>
        <v>Caliper</v>
      </c>
      <c r="D293" s="73" t="str">
        <v>Caliper/Go Gauge</v>
      </c>
      <c r="E293" s="73" t="str">
        <v>Caliper/Go Pin</v>
      </c>
      <c r="F293" s="73" t="str">
        <v>Caliper/Internal (IDT)</v>
      </c>
      <c r="G293" s="73" t="str">
        <v>Comparator / Var.Meas.</v>
      </c>
      <c r="H293" s="73" t="str">
        <v>FI-Visual</v>
      </c>
      <c r="I293" s="73" t="str">
        <v>FI-Visual · (Microscope)</v>
      </c>
      <c r="J293" s="73" t="str">
        <v>FI-Visual · 10×</v>
      </c>
      <c r="K293" s="73" t="str">
        <v>FI-Visual · 2.25×</v>
      </c>
      <c r="L293" s="73" t="str">
        <v>FI-Visual · DV</v>
      </c>
      <c r="M293" s="73" t="str">
        <v>Function Part</v>
      </c>
      <c r="N293" s="73" t="str">
        <v>Functional · Gauge</v>
      </c>
      <c r="O293" s="73" t="str">
        <v>Gauge · Go</v>
      </c>
      <c r="P293" s="73" t="str">
        <v>Gauge · Go/NoGo</v>
      </c>
      <c r="Q293" s="73" t="str">
        <v>Gauge · NoGo</v>
      </c>
      <c r="R293" s="73" t="str">
        <v>Gauge Pins · Go</v>
      </c>
      <c r="S293" s="73" t="str">
        <v>Gauge Pins · Go/NoGo</v>
      </c>
      <c r="T293" s="73" t="str">
        <v>Gauge Pins · NoGo</v>
      </c>
      <c r="U293" s="73" t="str">
        <v>Gauge Pins · Var.Best.Fit.</v>
      </c>
      <c r="V293" s="73" t="str">
        <v>GCMM-000X (CMM) · Pass / Fail</v>
      </c>
      <c r="W293" s="73" t="str">
        <v>GCMM-000X (CMM) · Var.Meas.</v>
      </c>
      <c r="X293" s="73" t="str">
        <v>GOMS-000X (Sylvac)</v>
      </c>
      <c r="Y293" s="73" t="str">
        <v>GRAM-00XX (RAM) · Pass / Fail</v>
      </c>
      <c r="Z293" s="73" t="str">
        <v>GRAM-00XX (RAM) · Program</v>
      </c>
      <c r="AA293" s="73" t="str">
        <v>GRAM-00XX (RAM) · Var.Meas.</v>
      </c>
      <c r="AB293" s="73" t="str">
        <v>GRAM-00XX (RAM) · Visual</v>
      </c>
      <c r="AC293" s="73" t="str">
        <v>Groove Width Micrometer</v>
      </c>
      <c r="AD293" s="73" t="str">
        <v>GTIC-00XX Test Indicator</v>
      </c>
      <c r="AE293" s="73" t="str">
        <v>Indicator / Drop</v>
      </c>
      <c r="AF293" s="73" t="str">
        <v>Inspection Fixture · Go</v>
      </c>
      <c r="AG293" s="73" t="str">
        <v>Inspection Fixture · NoGo</v>
      </c>
      <c r="AH293" s="73" t="str">
        <v>Micrometer · Anvil GMAN-XXXX</v>
      </c>
      <c r="AI293" s="73" t="str">
        <v>Micrometer · Blade</v>
      </c>
      <c r="AJ293" s="73" t="str">
        <v>Micrometer · Disc</v>
      </c>
      <c r="AK293" s="73" t="str">
        <v>Micrometer · Outside</v>
      </c>
      <c r="AL293" s="73" t="str">
        <v>Micrometer · Pitch</v>
      </c>
      <c r="AM293" s="73" t="str">
        <v>Micrometer · Point</v>
      </c>
      <c r="AN293" s="73" t="str">
        <v>Micrometer · Spline</v>
      </c>
      <c r="AO293" s="73" t="str">
        <v xml:space="preserve">Micrometer · Spline / Calc. </v>
      </c>
      <c r="AP293" s="73" t="str">
        <v>not sure</v>
      </c>
      <c r="AQ293" s="73" t="str">
        <v>Ring/Internal (IDT)</v>
      </c>
      <c r="AR293" s="73" t="str">
        <v xml:space="preserve">Test Indicator/Concent. Ga. </v>
      </c>
      <c r="AS293" s="73" t="str">
        <v>Thread Plug Gauge · Go</v>
      </c>
      <c r="AT293" s="73" t="str">
        <v>Thread Plug Gauge · Go/NoGo</v>
      </c>
      <c r="AU293" s="73" t="str">
        <v>Thread Plug Gauge · NoGo</v>
      </c>
      <c r="AV293" s="73" t="str">
        <v>Thread Ring Gauge · Go</v>
      </c>
      <c r="AW293" s="73" t="str">
        <v>Thread Ring Gauge · Go/NoGo</v>
      </c>
      <c r="AX293" s="73" t="str">
        <v>Thread Ring Gauge · NoGo</v>
      </c>
      <c r="AY293" s="73" t="str">
        <v>Visual</v>
      </c>
      <c r="AZ293" s="73" t="str">
        <v>Visual · (Microscope)</v>
      </c>
      <c r="BA293" s="73" t="str">
        <v>Visual · 10×</v>
      </c>
      <c r="BB293" s="73" t="str">
        <v>Visual · 2.25×</v>
      </c>
      <c r="BC293" s="73" t="str">
        <v>Visual · DV</v>
      </c>
    </row>
    <row r="294" spans="3:55">
      <c r="C294" s="73" t="str" cm="1">
        <f t="array" ref="C294:BC294">TRANSPOSE(_xlfn._xlws.SORT(_xlfn._xlws.FILTER($A$2:$A$279,ISNUMBER(SEARCH('PartLib Table'!N301,$A$2:$A$279)),"not found")))</f>
        <v>Caliper</v>
      </c>
      <c r="D294" s="73" t="str">
        <v>Caliper/Go Gauge</v>
      </c>
      <c r="E294" s="73" t="str">
        <v>Caliper/Go Pin</v>
      </c>
      <c r="F294" s="73" t="str">
        <v>Caliper/Internal (IDT)</v>
      </c>
      <c r="G294" s="73" t="str">
        <v>Comparator / Var.Meas.</v>
      </c>
      <c r="H294" s="73" t="str">
        <v>FI-Visual</v>
      </c>
      <c r="I294" s="73" t="str">
        <v>FI-Visual · (Microscope)</v>
      </c>
      <c r="J294" s="73" t="str">
        <v>FI-Visual · 10×</v>
      </c>
      <c r="K294" s="73" t="str">
        <v>FI-Visual · 2.25×</v>
      </c>
      <c r="L294" s="73" t="str">
        <v>FI-Visual · DV</v>
      </c>
      <c r="M294" s="73" t="str">
        <v>Function Part</v>
      </c>
      <c r="N294" s="73" t="str">
        <v>Functional · Gauge</v>
      </c>
      <c r="O294" s="73" t="str">
        <v>Gauge · Go</v>
      </c>
      <c r="P294" s="73" t="str">
        <v>Gauge · Go/NoGo</v>
      </c>
      <c r="Q294" s="73" t="str">
        <v>Gauge · NoGo</v>
      </c>
      <c r="R294" s="73" t="str">
        <v>Gauge Pins · Go</v>
      </c>
      <c r="S294" s="73" t="str">
        <v>Gauge Pins · Go/NoGo</v>
      </c>
      <c r="T294" s="73" t="str">
        <v>Gauge Pins · NoGo</v>
      </c>
      <c r="U294" s="73" t="str">
        <v>Gauge Pins · Var.Best.Fit.</v>
      </c>
      <c r="V294" s="73" t="str">
        <v>GCMM-000X (CMM) · Pass / Fail</v>
      </c>
      <c r="W294" s="73" t="str">
        <v>GCMM-000X (CMM) · Var.Meas.</v>
      </c>
      <c r="X294" s="73" t="str">
        <v>GOMS-000X (Sylvac)</v>
      </c>
      <c r="Y294" s="73" t="str">
        <v>GRAM-00XX (RAM) · Pass / Fail</v>
      </c>
      <c r="Z294" s="73" t="str">
        <v>GRAM-00XX (RAM) · Program</v>
      </c>
      <c r="AA294" s="73" t="str">
        <v>GRAM-00XX (RAM) · Var.Meas.</v>
      </c>
      <c r="AB294" s="73" t="str">
        <v>GRAM-00XX (RAM) · Visual</v>
      </c>
      <c r="AC294" s="73" t="str">
        <v>Groove Width Micrometer</v>
      </c>
      <c r="AD294" s="73" t="str">
        <v>GTIC-00XX Test Indicator</v>
      </c>
      <c r="AE294" s="73" t="str">
        <v>Indicator / Drop</v>
      </c>
      <c r="AF294" s="73" t="str">
        <v>Inspection Fixture · Go</v>
      </c>
      <c r="AG294" s="73" t="str">
        <v>Inspection Fixture · NoGo</v>
      </c>
      <c r="AH294" s="73" t="str">
        <v>Micrometer · Anvil GMAN-XXXX</v>
      </c>
      <c r="AI294" s="73" t="str">
        <v>Micrometer · Blade</v>
      </c>
      <c r="AJ294" s="73" t="str">
        <v>Micrometer · Disc</v>
      </c>
      <c r="AK294" s="73" t="str">
        <v>Micrometer · Outside</v>
      </c>
      <c r="AL294" s="73" t="str">
        <v>Micrometer · Pitch</v>
      </c>
      <c r="AM294" s="73" t="str">
        <v>Micrometer · Point</v>
      </c>
      <c r="AN294" s="73" t="str">
        <v>Micrometer · Spline</v>
      </c>
      <c r="AO294" s="73" t="str">
        <v xml:space="preserve">Micrometer · Spline / Calc. </v>
      </c>
      <c r="AP294" s="73" t="str">
        <v>not sure</v>
      </c>
      <c r="AQ294" s="73" t="str">
        <v>Ring/Internal (IDT)</v>
      </c>
      <c r="AR294" s="73" t="str">
        <v xml:space="preserve">Test Indicator/Concent. Ga. </v>
      </c>
      <c r="AS294" s="73" t="str">
        <v>Thread Plug Gauge · Go</v>
      </c>
      <c r="AT294" s="73" t="str">
        <v>Thread Plug Gauge · Go/NoGo</v>
      </c>
      <c r="AU294" s="73" t="str">
        <v>Thread Plug Gauge · NoGo</v>
      </c>
      <c r="AV294" s="73" t="str">
        <v>Thread Ring Gauge · Go</v>
      </c>
      <c r="AW294" s="73" t="str">
        <v>Thread Ring Gauge · Go/NoGo</v>
      </c>
      <c r="AX294" s="73" t="str">
        <v>Thread Ring Gauge · NoGo</v>
      </c>
      <c r="AY294" s="73" t="str">
        <v>Visual</v>
      </c>
      <c r="AZ294" s="73" t="str">
        <v>Visual · (Microscope)</v>
      </c>
      <c r="BA294" s="73" t="str">
        <v>Visual · 10×</v>
      </c>
      <c r="BB294" s="73" t="str">
        <v>Visual · 2.25×</v>
      </c>
      <c r="BC294" s="73" t="str">
        <v>Visual · DV</v>
      </c>
    </row>
    <row r="295" spans="3:55">
      <c r="C295" s="73" t="str" cm="1">
        <f t="array" ref="C295:BC295">TRANSPOSE(_xlfn._xlws.SORT(_xlfn._xlws.FILTER($A$2:$A$279,ISNUMBER(SEARCH('PartLib Table'!N302,$A$2:$A$279)),"not found")))</f>
        <v>Caliper</v>
      </c>
      <c r="D295" s="73" t="str">
        <v>Caliper/Go Gauge</v>
      </c>
      <c r="E295" s="73" t="str">
        <v>Caliper/Go Pin</v>
      </c>
      <c r="F295" s="73" t="str">
        <v>Caliper/Internal (IDT)</v>
      </c>
      <c r="G295" s="73" t="str">
        <v>Comparator / Var.Meas.</v>
      </c>
      <c r="H295" s="73" t="str">
        <v>FI-Visual</v>
      </c>
      <c r="I295" s="73" t="str">
        <v>FI-Visual · (Microscope)</v>
      </c>
      <c r="J295" s="73" t="str">
        <v>FI-Visual · 10×</v>
      </c>
      <c r="K295" s="73" t="str">
        <v>FI-Visual · 2.25×</v>
      </c>
      <c r="L295" s="73" t="str">
        <v>FI-Visual · DV</v>
      </c>
      <c r="M295" s="73" t="str">
        <v>Function Part</v>
      </c>
      <c r="N295" s="73" t="str">
        <v>Functional · Gauge</v>
      </c>
      <c r="O295" s="73" t="str">
        <v>Gauge · Go</v>
      </c>
      <c r="P295" s="73" t="str">
        <v>Gauge · Go/NoGo</v>
      </c>
      <c r="Q295" s="73" t="str">
        <v>Gauge · NoGo</v>
      </c>
      <c r="R295" s="73" t="str">
        <v>Gauge Pins · Go</v>
      </c>
      <c r="S295" s="73" t="str">
        <v>Gauge Pins · Go/NoGo</v>
      </c>
      <c r="T295" s="73" t="str">
        <v>Gauge Pins · NoGo</v>
      </c>
      <c r="U295" s="73" t="str">
        <v>Gauge Pins · Var.Best.Fit.</v>
      </c>
      <c r="V295" s="73" t="str">
        <v>GCMM-000X (CMM) · Pass / Fail</v>
      </c>
      <c r="W295" s="73" t="str">
        <v>GCMM-000X (CMM) · Var.Meas.</v>
      </c>
      <c r="X295" s="73" t="str">
        <v>GOMS-000X (Sylvac)</v>
      </c>
      <c r="Y295" s="73" t="str">
        <v>GRAM-00XX (RAM) · Pass / Fail</v>
      </c>
      <c r="Z295" s="73" t="str">
        <v>GRAM-00XX (RAM) · Program</v>
      </c>
      <c r="AA295" s="73" t="str">
        <v>GRAM-00XX (RAM) · Var.Meas.</v>
      </c>
      <c r="AB295" s="73" t="str">
        <v>GRAM-00XX (RAM) · Visual</v>
      </c>
      <c r="AC295" s="73" t="str">
        <v>Groove Width Micrometer</v>
      </c>
      <c r="AD295" s="73" t="str">
        <v>GTIC-00XX Test Indicator</v>
      </c>
      <c r="AE295" s="73" t="str">
        <v>Indicator / Drop</v>
      </c>
      <c r="AF295" s="73" t="str">
        <v>Inspection Fixture · Go</v>
      </c>
      <c r="AG295" s="73" t="str">
        <v>Inspection Fixture · NoGo</v>
      </c>
      <c r="AH295" s="73" t="str">
        <v>Micrometer · Anvil GMAN-XXXX</v>
      </c>
      <c r="AI295" s="73" t="str">
        <v>Micrometer · Blade</v>
      </c>
      <c r="AJ295" s="73" t="str">
        <v>Micrometer · Disc</v>
      </c>
      <c r="AK295" s="73" t="str">
        <v>Micrometer · Outside</v>
      </c>
      <c r="AL295" s="73" t="str">
        <v>Micrometer · Pitch</v>
      </c>
      <c r="AM295" s="73" t="str">
        <v>Micrometer · Point</v>
      </c>
      <c r="AN295" s="73" t="str">
        <v>Micrometer · Spline</v>
      </c>
      <c r="AO295" s="73" t="str">
        <v xml:space="preserve">Micrometer · Spline / Calc. </v>
      </c>
      <c r="AP295" s="73" t="str">
        <v>not sure</v>
      </c>
      <c r="AQ295" s="73" t="str">
        <v>Ring/Internal (IDT)</v>
      </c>
      <c r="AR295" s="73" t="str">
        <v xml:space="preserve">Test Indicator/Concent. Ga. </v>
      </c>
      <c r="AS295" s="73" t="str">
        <v>Thread Plug Gauge · Go</v>
      </c>
      <c r="AT295" s="73" t="str">
        <v>Thread Plug Gauge · Go/NoGo</v>
      </c>
      <c r="AU295" s="73" t="str">
        <v>Thread Plug Gauge · NoGo</v>
      </c>
      <c r="AV295" s="73" t="str">
        <v>Thread Ring Gauge · Go</v>
      </c>
      <c r="AW295" s="73" t="str">
        <v>Thread Ring Gauge · Go/NoGo</v>
      </c>
      <c r="AX295" s="73" t="str">
        <v>Thread Ring Gauge · NoGo</v>
      </c>
      <c r="AY295" s="73" t="str">
        <v>Visual</v>
      </c>
      <c r="AZ295" s="73" t="str">
        <v>Visual · (Microscope)</v>
      </c>
      <c r="BA295" s="73" t="str">
        <v>Visual · 10×</v>
      </c>
      <c r="BB295" s="73" t="str">
        <v>Visual · 2.25×</v>
      </c>
      <c r="BC295" s="73" t="str">
        <v>Visual · DV</v>
      </c>
    </row>
    <row r="296" spans="3:55">
      <c r="C296" s="73" t="str" cm="1">
        <f t="array" ref="C296:BC296">TRANSPOSE(_xlfn._xlws.SORT(_xlfn._xlws.FILTER($A$2:$A$279,ISNUMBER(SEARCH('PartLib Table'!N303,$A$2:$A$279)),"not found")))</f>
        <v>Caliper</v>
      </c>
      <c r="D296" s="73" t="str">
        <v>Caliper/Go Gauge</v>
      </c>
      <c r="E296" s="73" t="str">
        <v>Caliper/Go Pin</v>
      </c>
      <c r="F296" s="73" t="str">
        <v>Caliper/Internal (IDT)</v>
      </c>
      <c r="G296" s="73" t="str">
        <v>Comparator / Var.Meas.</v>
      </c>
      <c r="H296" s="73" t="str">
        <v>FI-Visual</v>
      </c>
      <c r="I296" s="73" t="str">
        <v>FI-Visual · (Microscope)</v>
      </c>
      <c r="J296" s="73" t="str">
        <v>FI-Visual · 10×</v>
      </c>
      <c r="K296" s="73" t="str">
        <v>FI-Visual · 2.25×</v>
      </c>
      <c r="L296" s="73" t="str">
        <v>FI-Visual · DV</v>
      </c>
      <c r="M296" s="73" t="str">
        <v>Function Part</v>
      </c>
      <c r="N296" s="73" t="str">
        <v>Functional · Gauge</v>
      </c>
      <c r="O296" s="73" t="str">
        <v>Gauge · Go</v>
      </c>
      <c r="P296" s="73" t="str">
        <v>Gauge · Go/NoGo</v>
      </c>
      <c r="Q296" s="73" t="str">
        <v>Gauge · NoGo</v>
      </c>
      <c r="R296" s="73" t="str">
        <v>Gauge Pins · Go</v>
      </c>
      <c r="S296" s="73" t="str">
        <v>Gauge Pins · Go/NoGo</v>
      </c>
      <c r="T296" s="73" t="str">
        <v>Gauge Pins · NoGo</v>
      </c>
      <c r="U296" s="73" t="str">
        <v>Gauge Pins · Var.Best.Fit.</v>
      </c>
      <c r="V296" s="73" t="str">
        <v>GCMM-000X (CMM) · Pass / Fail</v>
      </c>
      <c r="W296" s="73" t="str">
        <v>GCMM-000X (CMM) · Var.Meas.</v>
      </c>
      <c r="X296" s="73" t="str">
        <v>GOMS-000X (Sylvac)</v>
      </c>
      <c r="Y296" s="73" t="str">
        <v>GRAM-00XX (RAM) · Pass / Fail</v>
      </c>
      <c r="Z296" s="73" t="str">
        <v>GRAM-00XX (RAM) · Program</v>
      </c>
      <c r="AA296" s="73" t="str">
        <v>GRAM-00XX (RAM) · Var.Meas.</v>
      </c>
      <c r="AB296" s="73" t="str">
        <v>GRAM-00XX (RAM) · Visual</v>
      </c>
      <c r="AC296" s="73" t="str">
        <v>Groove Width Micrometer</v>
      </c>
      <c r="AD296" s="73" t="str">
        <v>GTIC-00XX Test Indicator</v>
      </c>
      <c r="AE296" s="73" t="str">
        <v>Indicator / Drop</v>
      </c>
      <c r="AF296" s="73" t="str">
        <v>Inspection Fixture · Go</v>
      </c>
      <c r="AG296" s="73" t="str">
        <v>Inspection Fixture · NoGo</v>
      </c>
      <c r="AH296" s="73" t="str">
        <v>Micrometer · Anvil GMAN-XXXX</v>
      </c>
      <c r="AI296" s="73" t="str">
        <v>Micrometer · Blade</v>
      </c>
      <c r="AJ296" s="73" t="str">
        <v>Micrometer · Disc</v>
      </c>
      <c r="AK296" s="73" t="str">
        <v>Micrometer · Outside</v>
      </c>
      <c r="AL296" s="73" t="str">
        <v>Micrometer · Pitch</v>
      </c>
      <c r="AM296" s="73" t="str">
        <v>Micrometer · Point</v>
      </c>
      <c r="AN296" s="73" t="str">
        <v>Micrometer · Spline</v>
      </c>
      <c r="AO296" s="73" t="str">
        <v xml:space="preserve">Micrometer · Spline / Calc. </v>
      </c>
      <c r="AP296" s="73" t="str">
        <v>not sure</v>
      </c>
      <c r="AQ296" s="73" t="str">
        <v>Ring/Internal (IDT)</v>
      </c>
      <c r="AR296" s="73" t="str">
        <v xml:space="preserve">Test Indicator/Concent. Ga. </v>
      </c>
      <c r="AS296" s="73" t="str">
        <v>Thread Plug Gauge · Go</v>
      </c>
      <c r="AT296" s="73" t="str">
        <v>Thread Plug Gauge · Go/NoGo</v>
      </c>
      <c r="AU296" s="73" t="str">
        <v>Thread Plug Gauge · NoGo</v>
      </c>
      <c r="AV296" s="73" t="str">
        <v>Thread Ring Gauge · Go</v>
      </c>
      <c r="AW296" s="73" t="str">
        <v>Thread Ring Gauge · Go/NoGo</v>
      </c>
      <c r="AX296" s="73" t="str">
        <v>Thread Ring Gauge · NoGo</v>
      </c>
      <c r="AY296" s="73" t="str">
        <v>Visual</v>
      </c>
      <c r="AZ296" s="73" t="str">
        <v>Visual · (Microscope)</v>
      </c>
      <c r="BA296" s="73" t="str">
        <v>Visual · 10×</v>
      </c>
      <c r="BB296" s="73" t="str">
        <v>Visual · 2.25×</v>
      </c>
      <c r="BC296" s="73" t="str">
        <v>Visual · DV</v>
      </c>
    </row>
    <row r="297" spans="3:55">
      <c r="C297" s="73" t="str" cm="1">
        <f t="array" ref="C297:BC297">TRANSPOSE(_xlfn._xlws.SORT(_xlfn._xlws.FILTER($A$2:$A$279,ISNUMBER(SEARCH('PartLib Table'!N304,$A$2:$A$279)),"not found")))</f>
        <v>Caliper</v>
      </c>
      <c r="D297" s="73" t="str">
        <v>Caliper/Go Gauge</v>
      </c>
      <c r="E297" s="73" t="str">
        <v>Caliper/Go Pin</v>
      </c>
      <c r="F297" s="73" t="str">
        <v>Caliper/Internal (IDT)</v>
      </c>
      <c r="G297" s="73" t="str">
        <v>Comparator / Var.Meas.</v>
      </c>
      <c r="H297" s="73" t="str">
        <v>FI-Visual</v>
      </c>
      <c r="I297" s="73" t="str">
        <v>FI-Visual · (Microscope)</v>
      </c>
      <c r="J297" s="73" t="str">
        <v>FI-Visual · 10×</v>
      </c>
      <c r="K297" s="73" t="str">
        <v>FI-Visual · 2.25×</v>
      </c>
      <c r="L297" s="73" t="str">
        <v>FI-Visual · DV</v>
      </c>
      <c r="M297" s="73" t="str">
        <v>Function Part</v>
      </c>
      <c r="N297" s="73" t="str">
        <v>Functional · Gauge</v>
      </c>
      <c r="O297" s="73" t="str">
        <v>Gauge · Go</v>
      </c>
      <c r="P297" s="73" t="str">
        <v>Gauge · Go/NoGo</v>
      </c>
      <c r="Q297" s="73" t="str">
        <v>Gauge · NoGo</v>
      </c>
      <c r="R297" s="73" t="str">
        <v>Gauge Pins · Go</v>
      </c>
      <c r="S297" s="73" t="str">
        <v>Gauge Pins · Go/NoGo</v>
      </c>
      <c r="T297" s="73" t="str">
        <v>Gauge Pins · NoGo</v>
      </c>
      <c r="U297" s="73" t="str">
        <v>Gauge Pins · Var.Best.Fit.</v>
      </c>
      <c r="V297" s="73" t="str">
        <v>GCMM-000X (CMM) · Pass / Fail</v>
      </c>
      <c r="W297" s="73" t="str">
        <v>GCMM-000X (CMM) · Var.Meas.</v>
      </c>
      <c r="X297" s="73" t="str">
        <v>GOMS-000X (Sylvac)</v>
      </c>
      <c r="Y297" s="73" t="str">
        <v>GRAM-00XX (RAM) · Pass / Fail</v>
      </c>
      <c r="Z297" s="73" t="str">
        <v>GRAM-00XX (RAM) · Program</v>
      </c>
      <c r="AA297" s="73" t="str">
        <v>GRAM-00XX (RAM) · Var.Meas.</v>
      </c>
      <c r="AB297" s="73" t="str">
        <v>GRAM-00XX (RAM) · Visual</v>
      </c>
      <c r="AC297" s="73" t="str">
        <v>Groove Width Micrometer</v>
      </c>
      <c r="AD297" s="73" t="str">
        <v>GTIC-00XX Test Indicator</v>
      </c>
      <c r="AE297" s="73" t="str">
        <v>Indicator / Drop</v>
      </c>
      <c r="AF297" s="73" t="str">
        <v>Inspection Fixture · Go</v>
      </c>
      <c r="AG297" s="73" t="str">
        <v>Inspection Fixture · NoGo</v>
      </c>
      <c r="AH297" s="73" t="str">
        <v>Micrometer · Anvil GMAN-XXXX</v>
      </c>
      <c r="AI297" s="73" t="str">
        <v>Micrometer · Blade</v>
      </c>
      <c r="AJ297" s="73" t="str">
        <v>Micrometer · Disc</v>
      </c>
      <c r="AK297" s="73" t="str">
        <v>Micrometer · Outside</v>
      </c>
      <c r="AL297" s="73" t="str">
        <v>Micrometer · Pitch</v>
      </c>
      <c r="AM297" s="73" t="str">
        <v>Micrometer · Point</v>
      </c>
      <c r="AN297" s="73" t="str">
        <v>Micrometer · Spline</v>
      </c>
      <c r="AO297" s="73" t="str">
        <v xml:space="preserve">Micrometer · Spline / Calc. </v>
      </c>
      <c r="AP297" s="73" t="str">
        <v>not sure</v>
      </c>
      <c r="AQ297" s="73" t="str">
        <v>Ring/Internal (IDT)</v>
      </c>
      <c r="AR297" s="73" t="str">
        <v xml:space="preserve">Test Indicator/Concent. Ga. </v>
      </c>
      <c r="AS297" s="73" t="str">
        <v>Thread Plug Gauge · Go</v>
      </c>
      <c r="AT297" s="73" t="str">
        <v>Thread Plug Gauge · Go/NoGo</v>
      </c>
      <c r="AU297" s="73" t="str">
        <v>Thread Plug Gauge · NoGo</v>
      </c>
      <c r="AV297" s="73" t="str">
        <v>Thread Ring Gauge · Go</v>
      </c>
      <c r="AW297" s="73" t="str">
        <v>Thread Ring Gauge · Go/NoGo</v>
      </c>
      <c r="AX297" s="73" t="str">
        <v>Thread Ring Gauge · NoGo</v>
      </c>
      <c r="AY297" s="73" t="str">
        <v>Visual</v>
      </c>
      <c r="AZ297" s="73" t="str">
        <v>Visual · (Microscope)</v>
      </c>
      <c r="BA297" s="73" t="str">
        <v>Visual · 10×</v>
      </c>
      <c r="BB297" s="73" t="str">
        <v>Visual · 2.25×</v>
      </c>
      <c r="BC297" s="73" t="str">
        <v>Visual · DV</v>
      </c>
    </row>
    <row r="298" spans="3:55">
      <c r="C298" s="73" t="str" cm="1">
        <f t="array" ref="C298:BC298">TRANSPOSE(_xlfn._xlws.SORT(_xlfn._xlws.FILTER($A$2:$A$279,ISNUMBER(SEARCH('PartLib Table'!N305,$A$2:$A$279)),"not found")))</f>
        <v>Caliper</v>
      </c>
      <c r="D298" s="73" t="str">
        <v>Caliper/Go Gauge</v>
      </c>
      <c r="E298" s="73" t="str">
        <v>Caliper/Go Pin</v>
      </c>
      <c r="F298" s="73" t="str">
        <v>Caliper/Internal (IDT)</v>
      </c>
      <c r="G298" s="73" t="str">
        <v>Comparator / Var.Meas.</v>
      </c>
      <c r="H298" s="73" t="str">
        <v>FI-Visual</v>
      </c>
      <c r="I298" s="73" t="str">
        <v>FI-Visual · (Microscope)</v>
      </c>
      <c r="J298" s="73" t="str">
        <v>FI-Visual · 10×</v>
      </c>
      <c r="K298" s="73" t="str">
        <v>FI-Visual · 2.25×</v>
      </c>
      <c r="L298" s="73" t="str">
        <v>FI-Visual · DV</v>
      </c>
      <c r="M298" s="73" t="str">
        <v>Function Part</v>
      </c>
      <c r="N298" s="73" t="str">
        <v>Functional · Gauge</v>
      </c>
      <c r="O298" s="73" t="str">
        <v>Gauge · Go</v>
      </c>
      <c r="P298" s="73" t="str">
        <v>Gauge · Go/NoGo</v>
      </c>
      <c r="Q298" s="73" t="str">
        <v>Gauge · NoGo</v>
      </c>
      <c r="R298" s="73" t="str">
        <v>Gauge Pins · Go</v>
      </c>
      <c r="S298" s="73" t="str">
        <v>Gauge Pins · Go/NoGo</v>
      </c>
      <c r="T298" s="73" t="str">
        <v>Gauge Pins · NoGo</v>
      </c>
      <c r="U298" s="73" t="str">
        <v>Gauge Pins · Var.Best.Fit.</v>
      </c>
      <c r="V298" s="73" t="str">
        <v>GCMM-000X (CMM) · Pass / Fail</v>
      </c>
      <c r="W298" s="73" t="str">
        <v>GCMM-000X (CMM) · Var.Meas.</v>
      </c>
      <c r="X298" s="73" t="str">
        <v>GOMS-000X (Sylvac)</v>
      </c>
      <c r="Y298" s="73" t="str">
        <v>GRAM-00XX (RAM) · Pass / Fail</v>
      </c>
      <c r="Z298" s="73" t="str">
        <v>GRAM-00XX (RAM) · Program</v>
      </c>
      <c r="AA298" s="73" t="str">
        <v>GRAM-00XX (RAM) · Var.Meas.</v>
      </c>
      <c r="AB298" s="73" t="str">
        <v>GRAM-00XX (RAM) · Visual</v>
      </c>
      <c r="AC298" s="73" t="str">
        <v>Groove Width Micrometer</v>
      </c>
      <c r="AD298" s="73" t="str">
        <v>GTIC-00XX Test Indicator</v>
      </c>
      <c r="AE298" s="73" t="str">
        <v>Indicator / Drop</v>
      </c>
      <c r="AF298" s="73" t="str">
        <v>Inspection Fixture · Go</v>
      </c>
      <c r="AG298" s="73" t="str">
        <v>Inspection Fixture · NoGo</v>
      </c>
      <c r="AH298" s="73" t="str">
        <v>Micrometer · Anvil GMAN-XXXX</v>
      </c>
      <c r="AI298" s="73" t="str">
        <v>Micrometer · Blade</v>
      </c>
      <c r="AJ298" s="73" t="str">
        <v>Micrometer · Disc</v>
      </c>
      <c r="AK298" s="73" t="str">
        <v>Micrometer · Outside</v>
      </c>
      <c r="AL298" s="73" t="str">
        <v>Micrometer · Pitch</v>
      </c>
      <c r="AM298" s="73" t="str">
        <v>Micrometer · Point</v>
      </c>
      <c r="AN298" s="73" t="str">
        <v>Micrometer · Spline</v>
      </c>
      <c r="AO298" s="73" t="str">
        <v xml:space="preserve">Micrometer · Spline / Calc. </v>
      </c>
      <c r="AP298" s="73" t="str">
        <v>not sure</v>
      </c>
      <c r="AQ298" s="73" t="str">
        <v>Ring/Internal (IDT)</v>
      </c>
      <c r="AR298" s="73" t="str">
        <v xml:space="preserve">Test Indicator/Concent. Ga. </v>
      </c>
      <c r="AS298" s="73" t="str">
        <v>Thread Plug Gauge · Go</v>
      </c>
      <c r="AT298" s="73" t="str">
        <v>Thread Plug Gauge · Go/NoGo</v>
      </c>
      <c r="AU298" s="73" t="str">
        <v>Thread Plug Gauge · NoGo</v>
      </c>
      <c r="AV298" s="73" t="str">
        <v>Thread Ring Gauge · Go</v>
      </c>
      <c r="AW298" s="73" t="str">
        <v>Thread Ring Gauge · Go/NoGo</v>
      </c>
      <c r="AX298" s="73" t="str">
        <v>Thread Ring Gauge · NoGo</v>
      </c>
      <c r="AY298" s="73" t="str">
        <v>Visual</v>
      </c>
      <c r="AZ298" s="73" t="str">
        <v>Visual · (Microscope)</v>
      </c>
      <c r="BA298" s="73" t="str">
        <v>Visual · 10×</v>
      </c>
      <c r="BB298" s="73" t="str">
        <v>Visual · 2.25×</v>
      </c>
      <c r="BC298" s="73" t="str">
        <v>Visual · DV</v>
      </c>
    </row>
    <row r="299" spans="3:55">
      <c r="C299" s="73" t="str" cm="1">
        <f t="array" ref="C299:BC299">TRANSPOSE(_xlfn._xlws.SORT(_xlfn._xlws.FILTER($A$2:$A$279,ISNUMBER(SEARCH('PartLib Table'!N306,$A$2:$A$279)),"not found")))</f>
        <v>Caliper</v>
      </c>
      <c r="D299" s="73" t="str">
        <v>Caliper/Go Gauge</v>
      </c>
      <c r="E299" s="73" t="str">
        <v>Caliper/Go Pin</v>
      </c>
      <c r="F299" s="73" t="str">
        <v>Caliper/Internal (IDT)</v>
      </c>
      <c r="G299" s="73" t="str">
        <v>Comparator / Var.Meas.</v>
      </c>
      <c r="H299" s="73" t="str">
        <v>FI-Visual</v>
      </c>
      <c r="I299" s="73" t="str">
        <v>FI-Visual · (Microscope)</v>
      </c>
      <c r="J299" s="73" t="str">
        <v>FI-Visual · 10×</v>
      </c>
      <c r="K299" s="73" t="str">
        <v>FI-Visual · 2.25×</v>
      </c>
      <c r="L299" s="73" t="str">
        <v>FI-Visual · DV</v>
      </c>
      <c r="M299" s="73" t="str">
        <v>Function Part</v>
      </c>
      <c r="N299" s="73" t="str">
        <v>Functional · Gauge</v>
      </c>
      <c r="O299" s="73" t="str">
        <v>Gauge · Go</v>
      </c>
      <c r="P299" s="73" t="str">
        <v>Gauge · Go/NoGo</v>
      </c>
      <c r="Q299" s="73" t="str">
        <v>Gauge · NoGo</v>
      </c>
      <c r="R299" s="73" t="str">
        <v>Gauge Pins · Go</v>
      </c>
      <c r="S299" s="73" t="str">
        <v>Gauge Pins · Go/NoGo</v>
      </c>
      <c r="T299" s="73" t="str">
        <v>Gauge Pins · NoGo</v>
      </c>
      <c r="U299" s="73" t="str">
        <v>Gauge Pins · Var.Best.Fit.</v>
      </c>
      <c r="V299" s="73" t="str">
        <v>GCMM-000X (CMM) · Pass / Fail</v>
      </c>
      <c r="W299" s="73" t="str">
        <v>GCMM-000X (CMM) · Var.Meas.</v>
      </c>
      <c r="X299" s="73" t="str">
        <v>GOMS-000X (Sylvac)</v>
      </c>
      <c r="Y299" s="73" t="str">
        <v>GRAM-00XX (RAM) · Pass / Fail</v>
      </c>
      <c r="Z299" s="73" t="str">
        <v>GRAM-00XX (RAM) · Program</v>
      </c>
      <c r="AA299" s="73" t="str">
        <v>GRAM-00XX (RAM) · Var.Meas.</v>
      </c>
      <c r="AB299" s="73" t="str">
        <v>GRAM-00XX (RAM) · Visual</v>
      </c>
      <c r="AC299" s="73" t="str">
        <v>Groove Width Micrometer</v>
      </c>
      <c r="AD299" s="73" t="str">
        <v>GTIC-00XX Test Indicator</v>
      </c>
      <c r="AE299" s="73" t="str">
        <v>Indicator / Drop</v>
      </c>
      <c r="AF299" s="73" t="str">
        <v>Inspection Fixture · Go</v>
      </c>
      <c r="AG299" s="73" t="str">
        <v>Inspection Fixture · NoGo</v>
      </c>
      <c r="AH299" s="73" t="str">
        <v>Micrometer · Anvil GMAN-XXXX</v>
      </c>
      <c r="AI299" s="73" t="str">
        <v>Micrometer · Blade</v>
      </c>
      <c r="AJ299" s="73" t="str">
        <v>Micrometer · Disc</v>
      </c>
      <c r="AK299" s="73" t="str">
        <v>Micrometer · Outside</v>
      </c>
      <c r="AL299" s="73" t="str">
        <v>Micrometer · Pitch</v>
      </c>
      <c r="AM299" s="73" t="str">
        <v>Micrometer · Point</v>
      </c>
      <c r="AN299" s="73" t="str">
        <v>Micrometer · Spline</v>
      </c>
      <c r="AO299" s="73" t="str">
        <v xml:space="preserve">Micrometer · Spline / Calc. </v>
      </c>
      <c r="AP299" s="73" t="str">
        <v>not sure</v>
      </c>
      <c r="AQ299" s="73" t="str">
        <v>Ring/Internal (IDT)</v>
      </c>
      <c r="AR299" s="73" t="str">
        <v xml:space="preserve">Test Indicator/Concent. Ga. </v>
      </c>
      <c r="AS299" s="73" t="str">
        <v>Thread Plug Gauge · Go</v>
      </c>
      <c r="AT299" s="73" t="str">
        <v>Thread Plug Gauge · Go/NoGo</v>
      </c>
      <c r="AU299" s="73" t="str">
        <v>Thread Plug Gauge · NoGo</v>
      </c>
      <c r="AV299" s="73" t="str">
        <v>Thread Ring Gauge · Go</v>
      </c>
      <c r="AW299" s="73" t="str">
        <v>Thread Ring Gauge · Go/NoGo</v>
      </c>
      <c r="AX299" s="73" t="str">
        <v>Thread Ring Gauge · NoGo</v>
      </c>
      <c r="AY299" s="73" t="str">
        <v>Visual</v>
      </c>
      <c r="AZ299" s="73" t="str">
        <v>Visual · (Microscope)</v>
      </c>
      <c r="BA299" s="73" t="str">
        <v>Visual · 10×</v>
      </c>
      <c r="BB299" s="73" t="str">
        <v>Visual · 2.25×</v>
      </c>
      <c r="BC299" s="73" t="str">
        <v>Visual · DV</v>
      </c>
    </row>
    <row r="300" spans="3:55">
      <c r="C300" s="73" t="str" cm="1">
        <f t="array" ref="C300:BC300">TRANSPOSE(_xlfn._xlws.SORT(_xlfn._xlws.FILTER($A$2:$A$279,ISNUMBER(SEARCH('PartLib Table'!N307,$A$2:$A$279)),"not found")))</f>
        <v>Caliper</v>
      </c>
      <c r="D300" s="73" t="str">
        <v>Caliper/Go Gauge</v>
      </c>
      <c r="E300" s="73" t="str">
        <v>Caliper/Go Pin</v>
      </c>
      <c r="F300" s="73" t="str">
        <v>Caliper/Internal (IDT)</v>
      </c>
      <c r="G300" s="73" t="str">
        <v>Comparator / Var.Meas.</v>
      </c>
      <c r="H300" s="73" t="str">
        <v>FI-Visual</v>
      </c>
      <c r="I300" s="73" t="str">
        <v>FI-Visual · (Microscope)</v>
      </c>
      <c r="J300" s="73" t="str">
        <v>FI-Visual · 10×</v>
      </c>
      <c r="K300" s="73" t="str">
        <v>FI-Visual · 2.25×</v>
      </c>
      <c r="L300" s="73" t="str">
        <v>FI-Visual · DV</v>
      </c>
      <c r="M300" s="73" t="str">
        <v>Function Part</v>
      </c>
      <c r="N300" s="73" t="str">
        <v>Functional · Gauge</v>
      </c>
      <c r="O300" s="73" t="str">
        <v>Gauge · Go</v>
      </c>
      <c r="P300" s="73" t="str">
        <v>Gauge · Go/NoGo</v>
      </c>
      <c r="Q300" s="73" t="str">
        <v>Gauge · NoGo</v>
      </c>
      <c r="R300" s="73" t="str">
        <v>Gauge Pins · Go</v>
      </c>
      <c r="S300" s="73" t="str">
        <v>Gauge Pins · Go/NoGo</v>
      </c>
      <c r="T300" s="73" t="str">
        <v>Gauge Pins · NoGo</v>
      </c>
      <c r="U300" s="73" t="str">
        <v>Gauge Pins · Var.Best.Fit.</v>
      </c>
      <c r="V300" s="73" t="str">
        <v>GCMM-000X (CMM) · Pass / Fail</v>
      </c>
      <c r="W300" s="73" t="str">
        <v>GCMM-000X (CMM) · Var.Meas.</v>
      </c>
      <c r="X300" s="73" t="str">
        <v>GOMS-000X (Sylvac)</v>
      </c>
      <c r="Y300" s="73" t="str">
        <v>GRAM-00XX (RAM) · Pass / Fail</v>
      </c>
      <c r="Z300" s="73" t="str">
        <v>GRAM-00XX (RAM) · Program</v>
      </c>
      <c r="AA300" s="73" t="str">
        <v>GRAM-00XX (RAM) · Var.Meas.</v>
      </c>
      <c r="AB300" s="73" t="str">
        <v>GRAM-00XX (RAM) · Visual</v>
      </c>
      <c r="AC300" s="73" t="str">
        <v>Groove Width Micrometer</v>
      </c>
      <c r="AD300" s="73" t="str">
        <v>GTIC-00XX Test Indicator</v>
      </c>
      <c r="AE300" s="73" t="str">
        <v>Indicator / Drop</v>
      </c>
      <c r="AF300" s="73" t="str">
        <v>Inspection Fixture · Go</v>
      </c>
      <c r="AG300" s="73" t="str">
        <v>Inspection Fixture · NoGo</v>
      </c>
      <c r="AH300" s="73" t="str">
        <v>Micrometer · Anvil GMAN-XXXX</v>
      </c>
      <c r="AI300" s="73" t="str">
        <v>Micrometer · Blade</v>
      </c>
      <c r="AJ300" s="73" t="str">
        <v>Micrometer · Disc</v>
      </c>
      <c r="AK300" s="73" t="str">
        <v>Micrometer · Outside</v>
      </c>
      <c r="AL300" s="73" t="str">
        <v>Micrometer · Pitch</v>
      </c>
      <c r="AM300" s="73" t="str">
        <v>Micrometer · Point</v>
      </c>
      <c r="AN300" s="73" t="str">
        <v>Micrometer · Spline</v>
      </c>
      <c r="AO300" s="73" t="str">
        <v xml:space="preserve">Micrometer · Spline / Calc. </v>
      </c>
      <c r="AP300" s="73" t="str">
        <v>not sure</v>
      </c>
      <c r="AQ300" s="73" t="str">
        <v>Ring/Internal (IDT)</v>
      </c>
      <c r="AR300" s="73" t="str">
        <v xml:space="preserve">Test Indicator/Concent. Ga. </v>
      </c>
      <c r="AS300" s="73" t="str">
        <v>Thread Plug Gauge · Go</v>
      </c>
      <c r="AT300" s="73" t="str">
        <v>Thread Plug Gauge · Go/NoGo</v>
      </c>
      <c r="AU300" s="73" t="str">
        <v>Thread Plug Gauge · NoGo</v>
      </c>
      <c r="AV300" s="73" t="str">
        <v>Thread Ring Gauge · Go</v>
      </c>
      <c r="AW300" s="73" t="str">
        <v>Thread Ring Gauge · Go/NoGo</v>
      </c>
      <c r="AX300" s="73" t="str">
        <v>Thread Ring Gauge · NoGo</v>
      </c>
      <c r="AY300" s="73" t="str">
        <v>Visual</v>
      </c>
      <c r="AZ300" s="73" t="str">
        <v>Visual · (Microscope)</v>
      </c>
      <c r="BA300" s="73" t="str">
        <v>Visual · 10×</v>
      </c>
      <c r="BB300" s="73" t="str">
        <v>Visual · 2.25×</v>
      </c>
      <c r="BC300" s="73" t="str">
        <v>Visual · DV</v>
      </c>
    </row>
    <row r="301" spans="3:55">
      <c r="C301" s="73" t="str" cm="1">
        <f t="array" ref="C301:BC301">TRANSPOSE(_xlfn._xlws.SORT(_xlfn._xlws.FILTER($A$2:$A$279,ISNUMBER(SEARCH('PartLib Table'!N308,$A$2:$A$279)),"not found")))</f>
        <v>Caliper</v>
      </c>
      <c r="D301" s="73" t="str">
        <v>Caliper/Go Gauge</v>
      </c>
      <c r="E301" s="73" t="str">
        <v>Caliper/Go Pin</v>
      </c>
      <c r="F301" s="73" t="str">
        <v>Caliper/Internal (IDT)</v>
      </c>
      <c r="G301" s="73" t="str">
        <v>Comparator / Var.Meas.</v>
      </c>
      <c r="H301" s="73" t="str">
        <v>FI-Visual</v>
      </c>
      <c r="I301" s="73" t="str">
        <v>FI-Visual · (Microscope)</v>
      </c>
      <c r="J301" s="73" t="str">
        <v>FI-Visual · 10×</v>
      </c>
      <c r="K301" s="73" t="str">
        <v>FI-Visual · 2.25×</v>
      </c>
      <c r="L301" s="73" t="str">
        <v>FI-Visual · DV</v>
      </c>
      <c r="M301" s="73" t="str">
        <v>Function Part</v>
      </c>
      <c r="N301" s="73" t="str">
        <v>Functional · Gauge</v>
      </c>
      <c r="O301" s="73" t="str">
        <v>Gauge · Go</v>
      </c>
      <c r="P301" s="73" t="str">
        <v>Gauge · Go/NoGo</v>
      </c>
      <c r="Q301" s="73" t="str">
        <v>Gauge · NoGo</v>
      </c>
      <c r="R301" s="73" t="str">
        <v>Gauge Pins · Go</v>
      </c>
      <c r="S301" s="73" t="str">
        <v>Gauge Pins · Go/NoGo</v>
      </c>
      <c r="T301" s="73" t="str">
        <v>Gauge Pins · NoGo</v>
      </c>
      <c r="U301" s="73" t="str">
        <v>Gauge Pins · Var.Best.Fit.</v>
      </c>
      <c r="V301" s="73" t="str">
        <v>GCMM-000X (CMM) · Pass / Fail</v>
      </c>
      <c r="W301" s="73" t="str">
        <v>GCMM-000X (CMM) · Var.Meas.</v>
      </c>
      <c r="X301" s="73" t="str">
        <v>GOMS-000X (Sylvac)</v>
      </c>
      <c r="Y301" s="73" t="str">
        <v>GRAM-00XX (RAM) · Pass / Fail</v>
      </c>
      <c r="Z301" s="73" t="str">
        <v>GRAM-00XX (RAM) · Program</v>
      </c>
      <c r="AA301" s="73" t="str">
        <v>GRAM-00XX (RAM) · Var.Meas.</v>
      </c>
      <c r="AB301" s="73" t="str">
        <v>GRAM-00XX (RAM) · Visual</v>
      </c>
      <c r="AC301" s="73" t="str">
        <v>Groove Width Micrometer</v>
      </c>
      <c r="AD301" s="73" t="str">
        <v>GTIC-00XX Test Indicator</v>
      </c>
      <c r="AE301" s="73" t="str">
        <v>Indicator / Drop</v>
      </c>
      <c r="AF301" s="73" t="str">
        <v>Inspection Fixture · Go</v>
      </c>
      <c r="AG301" s="73" t="str">
        <v>Inspection Fixture · NoGo</v>
      </c>
      <c r="AH301" s="73" t="str">
        <v>Micrometer · Anvil GMAN-XXXX</v>
      </c>
      <c r="AI301" s="73" t="str">
        <v>Micrometer · Blade</v>
      </c>
      <c r="AJ301" s="73" t="str">
        <v>Micrometer · Disc</v>
      </c>
      <c r="AK301" s="73" t="str">
        <v>Micrometer · Outside</v>
      </c>
      <c r="AL301" s="73" t="str">
        <v>Micrometer · Pitch</v>
      </c>
      <c r="AM301" s="73" t="str">
        <v>Micrometer · Point</v>
      </c>
      <c r="AN301" s="73" t="str">
        <v>Micrometer · Spline</v>
      </c>
      <c r="AO301" s="73" t="str">
        <v xml:space="preserve">Micrometer · Spline / Calc. </v>
      </c>
      <c r="AP301" s="73" t="str">
        <v>not sure</v>
      </c>
      <c r="AQ301" s="73" t="str">
        <v>Ring/Internal (IDT)</v>
      </c>
      <c r="AR301" s="73" t="str">
        <v xml:space="preserve">Test Indicator/Concent. Ga. </v>
      </c>
      <c r="AS301" s="73" t="str">
        <v>Thread Plug Gauge · Go</v>
      </c>
      <c r="AT301" s="73" t="str">
        <v>Thread Plug Gauge · Go/NoGo</v>
      </c>
      <c r="AU301" s="73" t="str">
        <v>Thread Plug Gauge · NoGo</v>
      </c>
      <c r="AV301" s="73" t="str">
        <v>Thread Ring Gauge · Go</v>
      </c>
      <c r="AW301" s="73" t="str">
        <v>Thread Ring Gauge · Go/NoGo</v>
      </c>
      <c r="AX301" s="73" t="str">
        <v>Thread Ring Gauge · NoGo</v>
      </c>
      <c r="AY301" s="73" t="str">
        <v>Visual</v>
      </c>
      <c r="AZ301" s="73" t="str">
        <v>Visual · (Microscope)</v>
      </c>
      <c r="BA301" s="73" t="str">
        <v>Visual · 10×</v>
      </c>
      <c r="BB301" s="73" t="str">
        <v>Visual · 2.25×</v>
      </c>
      <c r="BC301" s="73" t="str">
        <v>Visual · DV</v>
      </c>
    </row>
    <row r="302" spans="3:55">
      <c r="C302" s="73" t="str" cm="1">
        <f t="array" ref="C302:BC302">TRANSPOSE(_xlfn._xlws.SORT(_xlfn._xlws.FILTER($A$2:$A$279,ISNUMBER(SEARCH('PartLib Table'!N309,$A$2:$A$279)),"not found")))</f>
        <v>Caliper</v>
      </c>
      <c r="D302" s="73" t="str">
        <v>Caliper/Go Gauge</v>
      </c>
      <c r="E302" s="73" t="str">
        <v>Caliper/Go Pin</v>
      </c>
      <c r="F302" s="73" t="str">
        <v>Caliper/Internal (IDT)</v>
      </c>
      <c r="G302" s="73" t="str">
        <v>Comparator / Var.Meas.</v>
      </c>
      <c r="H302" s="73" t="str">
        <v>FI-Visual</v>
      </c>
      <c r="I302" s="73" t="str">
        <v>FI-Visual · (Microscope)</v>
      </c>
      <c r="J302" s="73" t="str">
        <v>FI-Visual · 10×</v>
      </c>
      <c r="K302" s="73" t="str">
        <v>FI-Visual · 2.25×</v>
      </c>
      <c r="L302" s="73" t="str">
        <v>FI-Visual · DV</v>
      </c>
      <c r="M302" s="73" t="str">
        <v>Function Part</v>
      </c>
      <c r="N302" s="73" t="str">
        <v>Functional · Gauge</v>
      </c>
      <c r="O302" s="73" t="str">
        <v>Gauge · Go</v>
      </c>
      <c r="P302" s="73" t="str">
        <v>Gauge · Go/NoGo</v>
      </c>
      <c r="Q302" s="73" t="str">
        <v>Gauge · NoGo</v>
      </c>
      <c r="R302" s="73" t="str">
        <v>Gauge Pins · Go</v>
      </c>
      <c r="S302" s="73" t="str">
        <v>Gauge Pins · Go/NoGo</v>
      </c>
      <c r="T302" s="73" t="str">
        <v>Gauge Pins · NoGo</v>
      </c>
      <c r="U302" s="73" t="str">
        <v>Gauge Pins · Var.Best.Fit.</v>
      </c>
      <c r="V302" s="73" t="str">
        <v>GCMM-000X (CMM) · Pass / Fail</v>
      </c>
      <c r="W302" s="73" t="str">
        <v>GCMM-000X (CMM) · Var.Meas.</v>
      </c>
      <c r="X302" s="73" t="str">
        <v>GOMS-000X (Sylvac)</v>
      </c>
      <c r="Y302" s="73" t="str">
        <v>GRAM-00XX (RAM) · Pass / Fail</v>
      </c>
      <c r="Z302" s="73" t="str">
        <v>GRAM-00XX (RAM) · Program</v>
      </c>
      <c r="AA302" s="73" t="str">
        <v>GRAM-00XX (RAM) · Var.Meas.</v>
      </c>
      <c r="AB302" s="73" t="str">
        <v>GRAM-00XX (RAM) · Visual</v>
      </c>
      <c r="AC302" s="73" t="str">
        <v>Groove Width Micrometer</v>
      </c>
      <c r="AD302" s="73" t="str">
        <v>GTIC-00XX Test Indicator</v>
      </c>
      <c r="AE302" s="73" t="str">
        <v>Indicator / Drop</v>
      </c>
      <c r="AF302" s="73" t="str">
        <v>Inspection Fixture · Go</v>
      </c>
      <c r="AG302" s="73" t="str">
        <v>Inspection Fixture · NoGo</v>
      </c>
      <c r="AH302" s="73" t="str">
        <v>Micrometer · Anvil GMAN-XXXX</v>
      </c>
      <c r="AI302" s="73" t="str">
        <v>Micrometer · Blade</v>
      </c>
      <c r="AJ302" s="73" t="str">
        <v>Micrometer · Disc</v>
      </c>
      <c r="AK302" s="73" t="str">
        <v>Micrometer · Outside</v>
      </c>
      <c r="AL302" s="73" t="str">
        <v>Micrometer · Pitch</v>
      </c>
      <c r="AM302" s="73" t="str">
        <v>Micrometer · Point</v>
      </c>
      <c r="AN302" s="73" t="str">
        <v>Micrometer · Spline</v>
      </c>
      <c r="AO302" s="73" t="str">
        <v xml:space="preserve">Micrometer · Spline / Calc. </v>
      </c>
      <c r="AP302" s="73" t="str">
        <v>not sure</v>
      </c>
      <c r="AQ302" s="73" t="str">
        <v>Ring/Internal (IDT)</v>
      </c>
      <c r="AR302" s="73" t="str">
        <v xml:space="preserve">Test Indicator/Concent. Ga. </v>
      </c>
      <c r="AS302" s="73" t="str">
        <v>Thread Plug Gauge · Go</v>
      </c>
      <c r="AT302" s="73" t="str">
        <v>Thread Plug Gauge · Go/NoGo</v>
      </c>
      <c r="AU302" s="73" t="str">
        <v>Thread Plug Gauge · NoGo</v>
      </c>
      <c r="AV302" s="73" t="str">
        <v>Thread Ring Gauge · Go</v>
      </c>
      <c r="AW302" s="73" t="str">
        <v>Thread Ring Gauge · Go/NoGo</v>
      </c>
      <c r="AX302" s="73" t="str">
        <v>Thread Ring Gauge · NoGo</v>
      </c>
      <c r="AY302" s="73" t="str">
        <v>Visual</v>
      </c>
      <c r="AZ302" s="73" t="str">
        <v>Visual · (Microscope)</v>
      </c>
      <c r="BA302" s="73" t="str">
        <v>Visual · 10×</v>
      </c>
      <c r="BB302" s="73" t="str">
        <v>Visual · 2.25×</v>
      </c>
      <c r="BC302" s="73" t="str">
        <v>Visual · DV</v>
      </c>
    </row>
    <row r="303" spans="3:55">
      <c r="C303" s="73" t="str" cm="1">
        <f t="array" ref="C303:BC303">TRANSPOSE(_xlfn._xlws.SORT(_xlfn._xlws.FILTER($A$2:$A$279,ISNUMBER(SEARCH('PartLib Table'!N310,$A$2:$A$279)),"not found")))</f>
        <v>Caliper</v>
      </c>
      <c r="D303" s="73" t="str">
        <v>Caliper/Go Gauge</v>
      </c>
      <c r="E303" s="73" t="str">
        <v>Caliper/Go Pin</v>
      </c>
      <c r="F303" s="73" t="str">
        <v>Caliper/Internal (IDT)</v>
      </c>
      <c r="G303" s="73" t="str">
        <v>Comparator / Var.Meas.</v>
      </c>
      <c r="H303" s="73" t="str">
        <v>FI-Visual</v>
      </c>
      <c r="I303" s="73" t="str">
        <v>FI-Visual · (Microscope)</v>
      </c>
      <c r="J303" s="73" t="str">
        <v>FI-Visual · 10×</v>
      </c>
      <c r="K303" s="73" t="str">
        <v>FI-Visual · 2.25×</v>
      </c>
      <c r="L303" s="73" t="str">
        <v>FI-Visual · DV</v>
      </c>
      <c r="M303" s="73" t="str">
        <v>Function Part</v>
      </c>
      <c r="N303" s="73" t="str">
        <v>Functional · Gauge</v>
      </c>
      <c r="O303" s="73" t="str">
        <v>Gauge · Go</v>
      </c>
      <c r="P303" s="73" t="str">
        <v>Gauge · Go/NoGo</v>
      </c>
      <c r="Q303" s="73" t="str">
        <v>Gauge · NoGo</v>
      </c>
      <c r="R303" s="73" t="str">
        <v>Gauge Pins · Go</v>
      </c>
      <c r="S303" s="73" t="str">
        <v>Gauge Pins · Go/NoGo</v>
      </c>
      <c r="T303" s="73" t="str">
        <v>Gauge Pins · NoGo</v>
      </c>
      <c r="U303" s="73" t="str">
        <v>Gauge Pins · Var.Best.Fit.</v>
      </c>
      <c r="V303" s="73" t="str">
        <v>GCMM-000X (CMM) · Pass / Fail</v>
      </c>
      <c r="W303" s="73" t="str">
        <v>GCMM-000X (CMM) · Var.Meas.</v>
      </c>
      <c r="X303" s="73" t="str">
        <v>GOMS-000X (Sylvac)</v>
      </c>
      <c r="Y303" s="73" t="str">
        <v>GRAM-00XX (RAM) · Pass / Fail</v>
      </c>
      <c r="Z303" s="73" t="str">
        <v>GRAM-00XX (RAM) · Program</v>
      </c>
      <c r="AA303" s="73" t="str">
        <v>GRAM-00XX (RAM) · Var.Meas.</v>
      </c>
      <c r="AB303" s="73" t="str">
        <v>GRAM-00XX (RAM) · Visual</v>
      </c>
      <c r="AC303" s="73" t="str">
        <v>Groove Width Micrometer</v>
      </c>
      <c r="AD303" s="73" t="str">
        <v>GTIC-00XX Test Indicator</v>
      </c>
      <c r="AE303" s="73" t="str">
        <v>Indicator / Drop</v>
      </c>
      <c r="AF303" s="73" t="str">
        <v>Inspection Fixture · Go</v>
      </c>
      <c r="AG303" s="73" t="str">
        <v>Inspection Fixture · NoGo</v>
      </c>
      <c r="AH303" s="73" t="str">
        <v>Micrometer · Anvil GMAN-XXXX</v>
      </c>
      <c r="AI303" s="73" t="str">
        <v>Micrometer · Blade</v>
      </c>
      <c r="AJ303" s="73" t="str">
        <v>Micrometer · Disc</v>
      </c>
      <c r="AK303" s="73" t="str">
        <v>Micrometer · Outside</v>
      </c>
      <c r="AL303" s="73" t="str">
        <v>Micrometer · Pitch</v>
      </c>
      <c r="AM303" s="73" t="str">
        <v>Micrometer · Point</v>
      </c>
      <c r="AN303" s="73" t="str">
        <v>Micrometer · Spline</v>
      </c>
      <c r="AO303" s="73" t="str">
        <v xml:space="preserve">Micrometer · Spline / Calc. </v>
      </c>
      <c r="AP303" s="73" t="str">
        <v>not sure</v>
      </c>
      <c r="AQ303" s="73" t="str">
        <v>Ring/Internal (IDT)</v>
      </c>
      <c r="AR303" s="73" t="str">
        <v xml:space="preserve">Test Indicator/Concent. Ga. </v>
      </c>
      <c r="AS303" s="73" t="str">
        <v>Thread Plug Gauge · Go</v>
      </c>
      <c r="AT303" s="73" t="str">
        <v>Thread Plug Gauge · Go/NoGo</v>
      </c>
      <c r="AU303" s="73" t="str">
        <v>Thread Plug Gauge · NoGo</v>
      </c>
      <c r="AV303" s="73" t="str">
        <v>Thread Ring Gauge · Go</v>
      </c>
      <c r="AW303" s="73" t="str">
        <v>Thread Ring Gauge · Go/NoGo</v>
      </c>
      <c r="AX303" s="73" t="str">
        <v>Thread Ring Gauge · NoGo</v>
      </c>
      <c r="AY303" s="73" t="str">
        <v>Visual</v>
      </c>
      <c r="AZ303" s="73" t="str">
        <v>Visual · (Microscope)</v>
      </c>
      <c r="BA303" s="73" t="str">
        <v>Visual · 10×</v>
      </c>
      <c r="BB303" s="73" t="str">
        <v>Visual · 2.25×</v>
      </c>
      <c r="BC303" s="73" t="str">
        <v>Visual · DV</v>
      </c>
    </row>
    <row r="304" spans="3:55">
      <c r="C304" s="73" t="str" cm="1">
        <f t="array" ref="C304:BC304">TRANSPOSE(_xlfn._xlws.SORT(_xlfn._xlws.FILTER($A$2:$A$279,ISNUMBER(SEARCH('PartLib Table'!N311,$A$2:$A$279)),"not found")))</f>
        <v>Caliper</v>
      </c>
      <c r="D304" s="73" t="str">
        <v>Caliper/Go Gauge</v>
      </c>
      <c r="E304" s="73" t="str">
        <v>Caliper/Go Pin</v>
      </c>
      <c r="F304" s="73" t="str">
        <v>Caliper/Internal (IDT)</v>
      </c>
      <c r="G304" s="73" t="str">
        <v>Comparator / Var.Meas.</v>
      </c>
      <c r="H304" s="73" t="str">
        <v>FI-Visual</v>
      </c>
      <c r="I304" s="73" t="str">
        <v>FI-Visual · (Microscope)</v>
      </c>
      <c r="J304" s="73" t="str">
        <v>FI-Visual · 10×</v>
      </c>
      <c r="K304" s="73" t="str">
        <v>FI-Visual · 2.25×</v>
      </c>
      <c r="L304" s="73" t="str">
        <v>FI-Visual · DV</v>
      </c>
      <c r="M304" s="73" t="str">
        <v>Function Part</v>
      </c>
      <c r="N304" s="73" t="str">
        <v>Functional · Gauge</v>
      </c>
      <c r="O304" s="73" t="str">
        <v>Gauge · Go</v>
      </c>
      <c r="P304" s="73" t="str">
        <v>Gauge · Go/NoGo</v>
      </c>
      <c r="Q304" s="73" t="str">
        <v>Gauge · NoGo</v>
      </c>
      <c r="R304" s="73" t="str">
        <v>Gauge Pins · Go</v>
      </c>
      <c r="S304" s="73" t="str">
        <v>Gauge Pins · Go/NoGo</v>
      </c>
      <c r="T304" s="73" t="str">
        <v>Gauge Pins · NoGo</v>
      </c>
      <c r="U304" s="73" t="str">
        <v>Gauge Pins · Var.Best.Fit.</v>
      </c>
      <c r="V304" s="73" t="str">
        <v>GCMM-000X (CMM) · Pass / Fail</v>
      </c>
      <c r="W304" s="73" t="str">
        <v>GCMM-000X (CMM) · Var.Meas.</v>
      </c>
      <c r="X304" s="73" t="str">
        <v>GOMS-000X (Sylvac)</v>
      </c>
      <c r="Y304" s="73" t="str">
        <v>GRAM-00XX (RAM) · Pass / Fail</v>
      </c>
      <c r="Z304" s="73" t="str">
        <v>GRAM-00XX (RAM) · Program</v>
      </c>
      <c r="AA304" s="73" t="str">
        <v>GRAM-00XX (RAM) · Var.Meas.</v>
      </c>
      <c r="AB304" s="73" t="str">
        <v>GRAM-00XX (RAM) · Visual</v>
      </c>
      <c r="AC304" s="73" t="str">
        <v>Groove Width Micrometer</v>
      </c>
      <c r="AD304" s="73" t="str">
        <v>GTIC-00XX Test Indicator</v>
      </c>
      <c r="AE304" s="73" t="str">
        <v>Indicator / Drop</v>
      </c>
      <c r="AF304" s="73" t="str">
        <v>Inspection Fixture · Go</v>
      </c>
      <c r="AG304" s="73" t="str">
        <v>Inspection Fixture · NoGo</v>
      </c>
      <c r="AH304" s="73" t="str">
        <v>Micrometer · Anvil GMAN-XXXX</v>
      </c>
      <c r="AI304" s="73" t="str">
        <v>Micrometer · Blade</v>
      </c>
      <c r="AJ304" s="73" t="str">
        <v>Micrometer · Disc</v>
      </c>
      <c r="AK304" s="73" t="str">
        <v>Micrometer · Outside</v>
      </c>
      <c r="AL304" s="73" t="str">
        <v>Micrometer · Pitch</v>
      </c>
      <c r="AM304" s="73" t="str">
        <v>Micrometer · Point</v>
      </c>
      <c r="AN304" s="73" t="str">
        <v>Micrometer · Spline</v>
      </c>
      <c r="AO304" s="73" t="str">
        <v xml:space="preserve">Micrometer · Spline / Calc. </v>
      </c>
      <c r="AP304" s="73" t="str">
        <v>not sure</v>
      </c>
      <c r="AQ304" s="73" t="str">
        <v>Ring/Internal (IDT)</v>
      </c>
      <c r="AR304" s="73" t="str">
        <v xml:space="preserve">Test Indicator/Concent. Ga. </v>
      </c>
      <c r="AS304" s="73" t="str">
        <v>Thread Plug Gauge · Go</v>
      </c>
      <c r="AT304" s="73" t="str">
        <v>Thread Plug Gauge · Go/NoGo</v>
      </c>
      <c r="AU304" s="73" t="str">
        <v>Thread Plug Gauge · NoGo</v>
      </c>
      <c r="AV304" s="73" t="str">
        <v>Thread Ring Gauge · Go</v>
      </c>
      <c r="AW304" s="73" t="str">
        <v>Thread Ring Gauge · Go/NoGo</v>
      </c>
      <c r="AX304" s="73" t="str">
        <v>Thread Ring Gauge · NoGo</v>
      </c>
      <c r="AY304" s="73" t="str">
        <v>Visual</v>
      </c>
      <c r="AZ304" s="73" t="str">
        <v>Visual · (Microscope)</v>
      </c>
      <c r="BA304" s="73" t="str">
        <v>Visual · 10×</v>
      </c>
      <c r="BB304" s="73" t="str">
        <v>Visual · 2.25×</v>
      </c>
      <c r="BC304" s="73" t="str">
        <v>Visual · DV</v>
      </c>
    </row>
    <row r="305" spans="3:55">
      <c r="C305" s="73" t="str" cm="1">
        <f t="array" ref="C305:BC305">TRANSPOSE(_xlfn._xlws.SORT(_xlfn._xlws.FILTER($A$2:$A$279,ISNUMBER(SEARCH('PartLib Table'!N312,$A$2:$A$279)),"not found")))</f>
        <v>Caliper</v>
      </c>
      <c r="D305" s="73" t="str">
        <v>Caliper/Go Gauge</v>
      </c>
      <c r="E305" s="73" t="str">
        <v>Caliper/Go Pin</v>
      </c>
      <c r="F305" s="73" t="str">
        <v>Caliper/Internal (IDT)</v>
      </c>
      <c r="G305" s="73" t="str">
        <v>Comparator / Var.Meas.</v>
      </c>
      <c r="H305" s="73" t="str">
        <v>FI-Visual</v>
      </c>
      <c r="I305" s="73" t="str">
        <v>FI-Visual · (Microscope)</v>
      </c>
      <c r="J305" s="73" t="str">
        <v>FI-Visual · 10×</v>
      </c>
      <c r="K305" s="73" t="str">
        <v>FI-Visual · 2.25×</v>
      </c>
      <c r="L305" s="73" t="str">
        <v>FI-Visual · DV</v>
      </c>
      <c r="M305" s="73" t="str">
        <v>Function Part</v>
      </c>
      <c r="N305" s="73" t="str">
        <v>Functional · Gauge</v>
      </c>
      <c r="O305" s="73" t="str">
        <v>Gauge · Go</v>
      </c>
      <c r="P305" s="73" t="str">
        <v>Gauge · Go/NoGo</v>
      </c>
      <c r="Q305" s="73" t="str">
        <v>Gauge · NoGo</v>
      </c>
      <c r="R305" s="73" t="str">
        <v>Gauge Pins · Go</v>
      </c>
      <c r="S305" s="73" t="str">
        <v>Gauge Pins · Go/NoGo</v>
      </c>
      <c r="T305" s="73" t="str">
        <v>Gauge Pins · NoGo</v>
      </c>
      <c r="U305" s="73" t="str">
        <v>Gauge Pins · Var.Best.Fit.</v>
      </c>
      <c r="V305" s="73" t="str">
        <v>GCMM-000X (CMM) · Pass / Fail</v>
      </c>
      <c r="W305" s="73" t="str">
        <v>GCMM-000X (CMM) · Var.Meas.</v>
      </c>
      <c r="X305" s="73" t="str">
        <v>GOMS-000X (Sylvac)</v>
      </c>
      <c r="Y305" s="73" t="str">
        <v>GRAM-00XX (RAM) · Pass / Fail</v>
      </c>
      <c r="Z305" s="73" t="str">
        <v>GRAM-00XX (RAM) · Program</v>
      </c>
      <c r="AA305" s="73" t="str">
        <v>GRAM-00XX (RAM) · Var.Meas.</v>
      </c>
      <c r="AB305" s="73" t="str">
        <v>GRAM-00XX (RAM) · Visual</v>
      </c>
      <c r="AC305" s="73" t="str">
        <v>Groove Width Micrometer</v>
      </c>
      <c r="AD305" s="73" t="str">
        <v>GTIC-00XX Test Indicator</v>
      </c>
      <c r="AE305" s="73" t="str">
        <v>Indicator / Drop</v>
      </c>
      <c r="AF305" s="73" t="str">
        <v>Inspection Fixture · Go</v>
      </c>
      <c r="AG305" s="73" t="str">
        <v>Inspection Fixture · NoGo</v>
      </c>
      <c r="AH305" s="73" t="str">
        <v>Micrometer · Anvil GMAN-XXXX</v>
      </c>
      <c r="AI305" s="73" t="str">
        <v>Micrometer · Blade</v>
      </c>
      <c r="AJ305" s="73" t="str">
        <v>Micrometer · Disc</v>
      </c>
      <c r="AK305" s="73" t="str">
        <v>Micrometer · Outside</v>
      </c>
      <c r="AL305" s="73" t="str">
        <v>Micrometer · Pitch</v>
      </c>
      <c r="AM305" s="73" t="str">
        <v>Micrometer · Point</v>
      </c>
      <c r="AN305" s="73" t="str">
        <v>Micrometer · Spline</v>
      </c>
      <c r="AO305" s="73" t="str">
        <v xml:space="preserve">Micrometer · Spline / Calc. </v>
      </c>
      <c r="AP305" s="73" t="str">
        <v>not sure</v>
      </c>
      <c r="AQ305" s="73" t="str">
        <v>Ring/Internal (IDT)</v>
      </c>
      <c r="AR305" s="73" t="str">
        <v xml:space="preserve">Test Indicator/Concent. Ga. </v>
      </c>
      <c r="AS305" s="73" t="str">
        <v>Thread Plug Gauge · Go</v>
      </c>
      <c r="AT305" s="73" t="str">
        <v>Thread Plug Gauge · Go/NoGo</v>
      </c>
      <c r="AU305" s="73" t="str">
        <v>Thread Plug Gauge · NoGo</v>
      </c>
      <c r="AV305" s="73" t="str">
        <v>Thread Ring Gauge · Go</v>
      </c>
      <c r="AW305" s="73" t="str">
        <v>Thread Ring Gauge · Go/NoGo</v>
      </c>
      <c r="AX305" s="73" t="str">
        <v>Thread Ring Gauge · NoGo</v>
      </c>
      <c r="AY305" s="73" t="str">
        <v>Visual</v>
      </c>
      <c r="AZ305" s="73" t="str">
        <v>Visual · (Microscope)</v>
      </c>
      <c r="BA305" s="73" t="str">
        <v>Visual · 10×</v>
      </c>
      <c r="BB305" s="73" t="str">
        <v>Visual · 2.25×</v>
      </c>
      <c r="BC305" s="73" t="str">
        <v>Visual · DV</v>
      </c>
    </row>
    <row r="306" spans="3:55">
      <c r="C306" s="73" t="str" cm="1">
        <f t="array" ref="C306:BC306">TRANSPOSE(_xlfn._xlws.SORT(_xlfn._xlws.FILTER($A$2:$A$279,ISNUMBER(SEARCH('PartLib Table'!N313,$A$2:$A$279)),"not found")))</f>
        <v>Caliper</v>
      </c>
      <c r="D306" s="73" t="str">
        <v>Caliper/Go Gauge</v>
      </c>
      <c r="E306" s="73" t="str">
        <v>Caliper/Go Pin</v>
      </c>
      <c r="F306" s="73" t="str">
        <v>Caliper/Internal (IDT)</v>
      </c>
      <c r="G306" s="73" t="str">
        <v>Comparator / Var.Meas.</v>
      </c>
      <c r="H306" s="73" t="str">
        <v>FI-Visual</v>
      </c>
      <c r="I306" s="73" t="str">
        <v>FI-Visual · (Microscope)</v>
      </c>
      <c r="J306" s="73" t="str">
        <v>FI-Visual · 10×</v>
      </c>
      <c r="K306" s="73" t="str">
        <v>FI-Visual · 2.25×</v>
      </c>
      <c r="L306" s="73" t="str">
        <v>FI-Visual · DV</v>
      </c>
      <c r="M306" s="73" t="str">
        <v>Function Part</v>
      </c>
      <c r="N306" s="73" t="str">
        <v>Functional · Gauge</v>
      </c>
      <c r="O306" s="73" t="str">
        <v>Gauge · Go</v>
      </c>
      <c r="P306" s="73" t="str">
        <v>Gauge · Go/NoGo</v>
      </c>
      <c r="Q306" s="73" t="str">
        <v>Gauge · NoGo</v>
      </c>
      <c r="R306" s="73" t="str">
        <v>Gauge Pins · Go</v>
      </c>
      <c r="S306" s="73" t="str">
        <v>Gauge Pins · Go/NoGo</v>
      </c>
      <c r="T306" s="73" t="str">
        <v>Gauge Pins · NoGo</v>
      </c>
      <c r="U306" s="73" t="str">
        <v>Gauge Pins · Var.Best.Fit.</v>
      </c>
      <c r="V306" s="73" t="str">
        <v>GCMM-000X (CMM) · Pass / Fail</v>
      </c>
      <c r="W306" s="73" t="str">
        <v>GCMM-000X (CMM) · Var.Meas.</v>
      </c>
      <c r="X306" s="73" t="str">
        <v>GOMS-000X (Sylvac)</v>
      </c>
      <c r="Y306" s="73" t="str">
        <v>GRAM-00XX (RAM) · Pass / Fail</v>
      </c>
      <c r="Z306" s="73" t="str">
        <v>GRAM-00XX (RAM) · Program</v>
      </c>
      <c r="AA306" s="73" t="str">
        <v>GRAM-00XX (RAM) · Var.Meas.</v>
      </c>
      <c r="AB306" s="73" t="str">
        <v>GRAM-00XX (RAM) · Visual</v>
      </c>
      <c r="AC306" s="73" t="str">
        <v>Groove Width Micrometer</v>
      </c>
      <c r="AD306" s="73" t="str">
        <v>GTIC-00XX Test Indicator</v>
      </c>
      <c r="AE306" s="73" t="str">
        <v>Indicator / Drop</v>
      </c>
      <c r="AF306" s="73" t="str">
        <v>Inspection Fixture · Go</v>
      </c>
      <c r="AG306" s="73" t="str">
        <v>Inspection Fixture · NoGo</v>
      </c>
      <c r="AH306" s="73" t="str">
        <v>Micrometer · Anvil GMAN-XXXX</v>
      </c>
      <c r="AI306" s="73" t="str">
        <v>Micrometer · Blade</v>
      </c>
      <c r="AJ306" s="73" t="str">
        <v>Micrometer · Disc</v>
      </c>
      <c r="AK306" s="73" t="str">
        <v>Micrometer · Outside</v>
      </c>
      <c r="AL306" s="73" t="str">
        <v>Micrometer · Pitch</v>
      </c>
      <c r="AM306" s="73" t="str">
        <v>Micrometer · Point</v>
      </c>
      <c r="AN306" s="73" t="str">
        <v>Micrometer · Spline</v>
      </c>
      <c r="AO306" s="73" t="str">
        <v xml:space="preserve">Micrometer · Spline / Calc. </v>
      </c>
      <c r="AP306" s="73" t="str">
        <v>not sure</v>
      </c>
      <c r="AQ306" s="73" t="str">
        <v>Ring/Internal (IDT)</v>
      </c>
      <c r="AR306" s="73" t="str">
        <v xml:space="preserve">Test Indicator/Concent. Ga. </v>
      </c>
      <c r="AS306" s="73" t="str">
        <v>Thread Plug Gauge · Go</v>
      </c>
      <c r="AT306" s="73" t="str">
        <v>Thread Plug Gauge · Go/NoGo</v>
      </c>
      <c r="AU306" s="73" t="str">
        <v>Thread Plug Gauge · NoGo</v>
      </c>
      <c r="AV306" s="73" t="str">
        <v>Thread Ring Gauge · Go</v>
      </c>
      <c r="AW306" s="73" t="str">
        <v>Thread Ring Gauge · Go/NoGo</v>
      </c>
      <c r="AX306" s="73" t="str">
        <v>Thread Ring Gauge · NoGo</v>
      </c>
      <c r="AY306" s="73" t="str">
        <v>Visual</v>
      </c>
      <c r="AZ306" s="73" t="str">
        <v>Visual · (Microscope)</v>
      </c>
      <c r="BA306" s="73" t="str">
        <v>Visual · 10×</v>
      </c>
      <c r="BB306" s="73" t="str">
        <v>Visual · 2.25×</v>
      </c>
      <c r="BC306" s="73" t="str">
        <v>Visual · DV</v>
      </c>
    </row>
    <row r="307" spans="3:55">
      <c r="C307" s="73" t="str" cm="1">
        <f t="array" ref="C307:BC307">TRANSPOSE(_xlfn._xlws.SORT(_xlfn._xlws.FILTER($A$2:$A$279,ISNUMBER(SEARCH('PartLib Table'!N314,$A$2:$A$279)),"not found")))</f>
        <v>Caliper</v>
      </c>
      <c r="D307" s="73" t="str">
        <v>Caliper/Go Gauge</v>
      </c>
      <c r="E307" s="73" t="str">
        <v>Caliper/Go Pin</v>
      </c>
      <c r="F307" s="73" t="str">
        <v>Caliper/Internal (IDT)</v>
      </c>
      <c r="G307" s="73" t="str">
        <v>Comparator / Var.Meas.</v>
      </c>
      <c r="H307" s="73" t="str">
        <v>FI-Visual</v>
      </c>
      <c r="I307" s="73" t="str">
        <v>FI-Visual · (Microscope)</v>
      </c>
      <c r="J307" s="73" t="str">
        <v>FI-Visual · 10×</v>
      </c>
      <c r="K307" s="73" t="str">
        <v>FI-Visual · 2.25×</v>
      </c>
      <c r="L307" s="73" t="str">
        <v>FI-Visual · DV</v>
      </c>
      <c r="M307" s="73" t="str">
        <v>Function Part</v>
      </c>
      <c r="N307" s="73" t="str">
        <v>Functional · Gauge</v>
      </c>
      <c r="O307" s="73" t="str">
        <v>Gauge · Go</v>
      </c>
      <c r="P307" s="73" t="str">
        <v>Gauge · Go/NoGo</v>
      </c>
      <c r="Q307" s="73" t="str">
        <v>Gauge · NoGo</v>
      </c>
      <c r="R307" s="73" t="str">
        <v>Gauge Pins · Go</v>
      </c>
      <c r="S307" s="73" t="str">
        <v>Gauge Pins · Go/NoGo</v>
      </c>
      <c r="T307" s="73" t="str">
        <v>Gauge Pins · NoGo</v>
      </c>
      <c r="U307" s="73" t="str">
        <v>Gauge Pins · Var.Best.Fit.</v>
      </c>
      <c r="V307" s="73" t="str">
        <v>GCMM-000X (CMM) · Pass / Fail</v>
      </c>
      <c r="W307" s="73" t="str">
        <v>GCMM-000X (CMM) · Var.Meas.</v>
      </c>
      <c r="X307" s="73" t="str">
        <v>GOMS-000X (Sylvac)</v>
      </c>
      <c r="Y307" s="73" t="str">
        <v>GRAM-00XX (RAM) · Pass / Fail</v>
      </c>
      <c r="Z307" s="73" t="str">
        <v>GRAM-00XX (RAM) · Program</v>
      </c>
      <c r="AA307" s="73" t="str">
        <v>GRAM-00XX (RAM) · Var.Meas.</v>
      </c>
      <c r="AB307" s="73" t="str">
        <v>GRAM-00XX (RAM) · Visual</v>
      </c>
      <c r="AC307" s="73" t="str">
        <v>Groove Width Micrometer</v>
      </c>
      <c r="AD307" s="73" t="str">
        <v>GTIC-00XX Test Indicator</v>
      </c>
      <c r="AE307" s="73" t="str">
        <v>Indicator / Drop</v>
      </c>
      <c r="AF307" s="73" t="str">
        <v>Inspection Fixture · Go</v>
      </c>
      <c r="AG307" s="73" t="str">
        <v>Inspection Fixture · NoGo</v>
      </c>
      <c r="AH307" s="73" t="str">
        <v>Micrometer · Anvil GMAN-XXXX</v>
      </c>
      <c r="AI307" s="73" t="str">
        <v>Micrometer · Blade</v>
      </c>
      <c r="AJ307" s="73" t="str">
        <v>Micrometer · Disc</v>
      </c>
      <c r="AK307" s="73" t="str">
        <v>Micrometer · Outside</v>
      </c>
      <c r="AL307" s="73" t="str">
        <v>Micrometer · Pitch</v>
      </c>
      <c r="AM307" s="73" t="str">
        <v>Micrometer · Point</v>
      </c>
      <c r="AN307" s="73" t="str">
        <v>Micrometer · Spline</v>
      </c>
      <c r="AO307" s="73" t="str">
        <v xml:space="preserve">Micrometer · Spline / Calc. </v>
      </c>
      <c r="AP307" s="73" t="str">
        <v>not sure</v>
      </c>
      <c r="AQ307" s="73" t="str">
        <v>Ring/Internal (IDT)</v>
      </c>
      <c r="AR307" s="73" t="str">
        <v xml:space="preserve">Test Indicator/Concent. Ga. </v>
      </c>
      <c r="AS307" s="73" t="str">
        <v>Thread Plug Gauge · Go</v>
      </c>
      <c r="AT307" s="73" t="str">
        <v>Thread Plug Gauge · Go/NoGo</v>
      </c>
      <c r="AU307" s="73" t="str">
        <v>Thread Plug Gauge · NoGo</v>
      </c>
      <c r="AV307" s="73" t="str">
        <v>Thread Ring Gauge · Go</v>
      </c>
      <c r="AW307" s="73" t="str">
        <v>Thread Ring Gauge · Go/NoGo</v>
      </c>
      <c r="AX307" s="73" t="str">
        <v>Thread Ring Gauge · NoGo</v>
      </c>
      <c r="AY307" s="73" t="str">
        <v>Visual</v>
      </c>
      <c r="AZ307" s="73" t="str">
        <v>Visual · (Microscope)</v>
      </c>
      <c r="BA307" s="73" t="str">
        <v>Visual · 10×</v>
      </c>
      <c r="BB307" s="73" t="str">
        <v>Visual · 2.25×</v>
      </c>
      <c r="BC307" s="73" t="str">
        <v>Visual · DV</v>
      </c>
    </row>
    <row r="308" spans="3:55">
      <c r="C308" s="73" t="str" cm="1">
        <f t="array" ref="C308:BC308">TRANSPOSE(_xlfn._xlws.SORT(_xlfn._xlws.FILTER($A$2:$A$279,ISNUMBER(SEARCH('PartLib Table'!N315,$A$2:$A$279)),"not found")))</f>
        <v>Caliper</v>
      </c>
      <c r="D308" s="73" t="str">
        <v>Caliper/Go Gauge</v>
      </c>
      <c r="E308" s="73" t="str">
        <v>Caliper/Go Pin</v>
      </c>
      <c r="F308" s="73" t="str">
        <v>Caliper/Internal (IDT)</v>
      </c>
      <c r="G308" s="73" t="str">
        <v>Comparator / Var.Meas.</v>
      </c>
      <c r="H308" s="73" t="str">
        <v>FI-Visual</v>
      </c>
      <c r="I308" s="73" t="str">
        <v>FI-Visual · (Microscope)</v>
      </c>
      <c r="J308" s="73" t="str">
        <v>FI-Visual · 10×</v>
      </c>
      <c r="K308" s="73" t="str">
        <v>FI-Visual · 2.25×</v>
      </c>
      <c r="L308" s="73" t="str">
        <v>FI-Visual · DV</v>
      </c>
      <c r="M308" s="73" t="str">
        <v>Function Part</v>
      </c>
      <c r="N308" s="73" t="str">
        <v>Functional · Gauge</v>
      </c>
      <c r="O308" s="73" t="str">
        <v>Gauge · Go</v>
      </c>
      <c r="P308" s="73" t="str">
        <v>Gauge · Go/NoGo</v>
      </c>
      <c r="Q308" s="73" t="str">
        <v>Gauge · NoGo</v>
      </c>
      <c r="R308" s="73" t="str">
        <v>Gauge Pins · Go</v>
      </c>
      <c r="S308" s="73" t="str">
        <v>Gauge Pins · Go/NoGo</v>
      </c>
      <c r="T308" s="73" t="str">
        <v>Gauge Pins · NoGo</v>
      </c>
      <c r="U308" s="73" t="str">
        <v>Gauge Pins · Var.Best.Fit.</v>
      </c>
      <c r="V308" s="73" t="str">
        <v>GCMM-000X (CMM) · Pass / Fail</v>
      </c>
      <c r="W308" s="73" t="str">
        <v>GCMM-000X (CMM) · Var.Meas.</v>
      </c>
      <c r="X308" s="73" t="str">
        <v>GOMS-000X (Sylvac)</v>
      </c>
      <c r="Y308" s="73" t="str">
        <v>GRAM-00XX (RAM) · Pass / Fail</v>
      </c>
      <c r="Z308" s="73" t="str">
        <v>GRAM-00XX (RAM) · Program</v>
      </c>
      <c r="AA308" s="73" t="str">
        <v>GRAM-00XX (RAM) · Var.Meas.</v>
      </c>
      <c r="AB308" s="73" t="str">
        <v>GRAM-00XX (RAM) · Visual</v>
      </c>
      <c r="AC308" s="73" t="str">
        <v>Groove Width Micrometer</v>
      </c>
      <c r="AD308" s="73" t="str">
        <v>GTIC-00XX Test Indicator</v>
      </c>
      <c r="AE308" s="73" t="str">
        <v>Indicator / Drop</v>
      </c>
      <c r="AF308" s="73" t="str">
        <v>Inspection Fixture · Go</v>
      </c>
      <c r="AG308" s="73" t="str">
        <v>Inspection Fixture · NoGo</v>
      </c>
      <c r="AH308" s="73" t="str">
        <v>Micrometer · Anvil GMAN-XXXX</v>
      </c>
      <c r="AI308" s="73" t="str">
        <v>Micrometer · Blade</v>
      </c>
      <c r="AJ308" s="73" t="str">
        <v>Micrometer · Disc</v>
      </c>
      <c r="AK308" s="73" t="str">
        <v>Micrometer · Outside</v>
      </c>
      <c r="AL308" s="73" t="str">
        <v>Micrometer · Pitch</v>
      </c>
      <c r="AM308" s="73" t="str">
        <v>Micrometer · Point</v>
      </c>
      <c r="AN308" s="73" t="str">
        <v>Micrometer · Spline</v>
      </c>
      <c r="AO308" s="73" t="str">
        <v xml:space="preserve">Micrometer · Spline / Calc. </v>
      </c>
      <c r="AP308" s="73" t="str">
        <v>not sure</v>
      </c>
      <c r="AQ308" s="73" t="str">
        <v>Ring/Internal (IDT)</v>
      </c>
      <c r="AR308" s="73" t="str">
        <v xml:space="preserve">Test Indicator/Concent. Ga. </v>
      </c>
      <c r="AS308" s="73" t="str">
        <v>Thread Plug Gauge · Go</v>
      </c>
      <c r="AT308" s="73" t="str">
        <v>Thread Plug Gauge · Go/NoGo</v>
      </c>
      <c r="AU308" s="73" t="str">
        <v>Thread Plug Gauge · NoGo</v>
      </c>
      <c r="AV308" s="73" t="str">
        <v>Thread Ring Gauge · Go</v>
      </c>
      <c r="AW308" s="73" t="str">
        <v>Thread Ring Gauge · Go/NoGo</v>
      </c>
      <c r="AX308" s="73" t="str">
        <v>Thread Ring Gauge · NoGo</v>
      </c>
      <c r="AY308" s="73" t="str">
        <v>Visual</v>
      </c>
      <c r="AZ308" s="73" t="str">
        <v>Visual · (Microscope)</v>
      </c>
      <c r="BA308" s="73" t="str">
        <v>Visual · 10×</v>
      </c>
      <c r="BB308" s="73" t="str">
        <v>Visual · 2.25×</v>
      </c>
      <c r="BC308" s="73" t="str">
        <v>Visual · DV</v>
      </c>
    </row>
    <row r="309" spans="3:55">
      <c r="C309" s="73" t="str" cm="1">
        <f t="array" ref="C309:BC309">TRANSPOSE(_xlfn._xlws.SORT(_xlfn._xlws.FILTER($A$2:$A$279,ISNUMBER(SEARCH('PartLib Table'!N316,$A$2:$A$279)),"not found")))</f>
        <v>Caliper</v>
      </c>
      <c r="D309" s="73" t="str">
        <v>Caliper/Go Gauge</v>
      </c>
      <c r="E309" s="73" t="str">
        <v>Caliper/Go Pin</v>
      </c>
      <c r="F309" s="73" t="str">
        <v>Caliper/Internal (IDT)</v>
      </c>
      <c r="G309" s="73" t="str">
        <v>Comparator / Var.Meas.</v>
      </c>
      <c r="H309" s="73" t="str">
        <v>FI-Visual</v>
      </c>
      <c r="I309" s="73" t="str">
        <v>FI-Visual · (Microscope)</v>
      </c>
      <c r="J309" s="73" t="str">
        <v>FI-Visual · 10×</v>
      </c>
      <c r="K309" s="73" t="str">
        <v>FI-Visual · 2.25×</v>
      </c>
      <c r="L309" s="73" t="str">
        <v>FI-Visual · DV</v>
      </c>
      <c r="M309" s="73" t="str">
        <v>Function Part</v>
      </c>
      <c r="N309" s="73" t="str">
        <v>Functional · Gauge</v>
      </c>
      <c r="O309" s="73" t="str">
        <v>Gauge · Go</v>
      </c>
      <c r="P309" s="73" t="str">
        <v>Gauge · Go/NoGo</v>
      </c>
      <c r="Q309" s="73" t="str">
        <v>Gauge · NoGo</v>
      </c>
      <c r="R309" s="73" t="str">
        <v>Gauge Pins · Go</v>
      </c>
      <c r="S309" s="73" t="str">
        <v>Gauge Pins · Go/NoGo</v>
      </c>
      <c r="T309" s="73" t="str">
        <v>Gauge Pins · NoGo</v>
      </c>
      <c r="U309" s="73" t="str">
        <v>Gauge Pins · Var.Best.Fit.</v>
      </c>
      <c r="V309" s="73" t="str">
        <v>GCMM-000X (CMM) · Pass / Fail</v>
      </c>
      <c r="W309" s="73" t="str">
        <v>GCMM-000X (CMM) · Var.Meas.</v>
      </c>
      <c r="X309" s="73" t="str">
        <v>GOMS-000X (Sylvac)</v>
      </c>
      <c r="Y309" s="73" t="str">
        <v>GRAM-00XX (RAM) · Pass / Fail</v>
      </c>
      <c r="Z309" s="73" t="str">
        <v>GRAM-00XX (RAM) · Program</v>
      </c>
      <c r="AA309" s="73" t="str">
        <v>GRAM-00XX (RAM) · Var.Meas.</v>
      </c>
      <c r="AB309" s="73" t="str">
        <v>GRAM-00XX (RAM) · Visual</v>
      </c>
      <c r="AC309" s="73" t="str">
        <v>Groove Width Micrometer</v>
      </c>
      <c r="AD309" s="73" t="str">
        <v>GTIC-00XX Test Indicator</v>
      </c>
      <c r="AE309" s="73" t="str">
        <v>Indicator / Drop</v>
      </c>
      <c r="AF309" s="73" t="str">
        <v>Inspection Fixture · Go</v>
      </c>
      <c r="AG309" s="73" t="str">
        <v>Inspection Fixture · NoGo</v>
      </c>
      <c r="AH309" s="73" t="str">
        <v>Micrometer · Anvil GMAN-XXXX</v>
      </c>
      <c r="AI309" s="73" t="str">
        <v>Micrometer · Blade</v>
      </c>
      <c r="AJ309" s="73" t="str">
        <v>Micrometer · Disc</v>
      </c>
      <c r="AK309" s="73" t="str">
        <v>Micrometer · Outside</v>
      </c>
      <c r="AL309" s="73" t="str">
        <v>Micrometer · Pitch</v>
      </c>
      <c r="AM309" s="73" t="str">
        <v>Micrometer · Point</v>
      </c>
      <c r="AN309" s="73" t="str">
        <v>Micrometer · Spline</v>
      </c>
      <c r="AO309" s="73" t="str">
        <v xml:space="preserve">Micrometer · Spline / Calc. </v>
      </c>
      <c r="AP309" s="73" t="str">
        <v>not sure</v>
      </c>
      <c r="AQ309" s="73" t="str">
        <v>Ring/Internal (IDT)</v>
      </c>
      <c r="AR309" s="73" t="str">
        <v xml:space="preserve">Test Indicator/Concent. Ga. </v>
      </c>
      <c r="AS309" s="73" t="str">
        <v>Thread Plug Gauge · Go</v>
      </c>
      <c r="AT309" s="73" t="str">
        <v>Thread Plug Gauge · Go/NoGo</v>
      </c>
      <c r="AU309" s="73" t="str">
        <v>Thread Plug Gauge · NoGo</v>
      </c>
      <c r="AV309" s="73" t="str">
        <v>Thread Ring Gauge · Go</v>
      </c>
      <c r="AW309" s="73" t="str">
        <v>Thread Ring Gauge · Go/NoGo</v>
      </c>
      <c r="AX309" s="73" t="str">
        <v>Thread Ring Gauge · NoGo</v>
      </c>
      <c r="AY309" s="73" t="str">
        <v>Visual</v>
      </c>
      <c r="AZ309" s="73" t="str">
        <v>Visual · (Microscope)</v>
      </c>
      <c r="BA309" s="73" t="str">
        <v>Visual · 10×</v>
      </c>
      <c r="BB309" s="73" t="str">
        <v>Visual · 2.25×</v>
      </c>
      <c r="BC309" s="73" t="str">
        <v>Visual · DV</v>
      </c>
    </row>
    <row r="310" spans="3:55">
      <c r="C310" s="73" t="str" cm="1">
        <f t="array" ref="C310:BC310">TRANSPOSE(_xlfn._xlws.SORT(_xlfn._xlws.FILTER($A$2:$A$279,ISNUMBER(SEARCH('PartLib Table'!N317,$A$2:$A$279)),"not found")))</f>
        <v>Caliper</v>
      </c>
      <c r="D310" s="73" t="str">
        <v>Caliper/Go Gauge</v>
      </c>
      <c r="E310" s="73" t="str">
        <v>Caliper/Go Pin</v>
      </c>
      <c r="F310" s="73" t="str">
        <v>Caliper/Internal (IDT)</v>
      </c>
      <c r="G310" s="73" t="str">
        <v>Comparator / Var.Meas.</v>
      </c>
      <c r="H310" s="73" t="str">
        <v>FI-Visual</v>
      </c>
      <c r="I310" s="73" t="str">
        <v>FI-Visual · (Microscope)</v>
      </c>
      <c r="J310" s="73" t="str">
        <v>FI-Visual · 10×</v>
      </c>
      <c r="K310" s="73" t="str">
        <v>FI-Visual · 2.25×</v>
      </c>
      <c r="L310" s="73" t="str">
        <v>FI-Visual · DV</v>
      </c>
      <c r="M310" s="73" t="str">
        <v>Function Part</v>
      </c>
      <c r="N310" s="73" t="str">
        <v>Functional · Gauge</v>
      </c>
      <c r="O310" s="73" t="str">
        <v>Gauge · Go</v>
      </c>
      <c r="P310" s="73" t="str">
        <v>Gauge · Go/NoGo</v>
      </c>
      <c r="Q310" s="73" t="str">
        <v>Gauge · NoGo</v>
      </c>
      <c r="R310" s="73" t="str">
        <v>Gauge Pins · Go</v>
      </c>
      <c r="S310" s="73" t="str">
        <v>Gauge Pins · Go/NoGo</v>
      </c>
      <c r="T310" s="73" t="str">
        <v>Gauge Pins · NoGo</v>
      </c>
      <c r="U310" s="73" t="str">
        <v>Gauge Pins · Var.Best.Fit.</v>
      </c>
      <c r="V310" s="73" t="str">
        <v>GCMM-000X (CMM) · Pass / Fail</v>
      </c>
      <c r="W310" s="73" t="str">
        <v>GCMM-000X (CMM) · Var.Meas.</v>
      </c>
      <c r="X310" s="73" t="str">
        <v>GOMS-000X (Sylvac)</v>
      </c>
      <c r="Y310" s="73" t="str">
        <v>GRAM-00XX (RAM) · Pass / Fail</v>
      </c>
      <c r="Z310" s="73" t="str">
        <v>GRAM-00XX (RAM) · Program</v>
      </c>
      <c r="AA310" s="73" t="str">
        <v>GRAM-00XX (RAM) · Var.Meas.</v>
      </c>
      <c r="AB310" s="73" t="str">
        <v>GRAM-00XX (RAM) · Visual</v>
      </c>
      <c r="AC310" s="73" t="str">
        <v>Groove Width Micrometer</v>
      </c>
      <c r="AD310" s="73" t="str">
        <v>GTIC-00XX Test Indicator</v>
      </c>
      <c r="AE310" s="73" t="str">
        <v>Indicator / Drop</v>
      </c>
      <c r="AF310" s="73" t="str">
        <v>Inspection Fixture · Go</v>
      </c>
      <c r="AG310" s="73" t="str">
        <v>Inspection Fixture · NoGo</v>
      </c>
      <c r="AH310" s="73" t="str">
        <v>Micrometer · Anvil GMAN-XXXX</v>
      </c>
      <c r="AI310" s="73" t="str">
        <v>Micrometer · Blade</v>
      </c>
      <c r="AJ310" s="73" t="str">
        <v>Micrometer · Disc</v>
      </c>
      <c r="AK310" s="73" t="str">
        <v>Micrometer · Outside</v>
      </c>
      <c r="AL310" s="73" t="str">
        <v>Micrometer · Pitch</v>
      </c>
      <c r="AM310" s="73" t="str">
        <v>Micrometer · Point</v>
      </c>
      <c r="AN310" s="73" t="str">
        <v>Micrometer · Spline</v>
      </c>
      <c r="AO310" s="73" t="str">
        <v xml:space="preserve">Micrometer · Spline / Calc. </v>
      </c>
      <c r="AP310" s="73" t="str">
        <v>not sure</v>
      </c>
      <c r="AQ310" s="73" t="str">
        <v>Ring/Internal (IDT)</v>
      </c>
      <c r="AR310" s="73" t="str">
        <v xml:space="preserve">Test Indicator/Concent. Ga. </v>
      </c>
      <c r="AS310" s="73" t="str">
        <v>Thread Plug Gauge · Go</v>
      </c>
      <c r="AT310" s="73" t="str">
        <v>Thread Plug Gauge · Go/NoGo</v>
      </c>
      <c r="AU310" s="73" t="str">
        <v>Thread Plug Gauge · NoGo</v>
      </c>
      <c r="AV310" s="73" t="str">
        <v>Thread Ring Gauge · Go</v>
      </c>
      <c r="AW310" s="73" t="str">
        <v>Thread Ring Gauge · Go/NoGo</v>
      </c>
      <c r="AX310" s="73" t="str">
        <v>Thread Ring Gauge · NoGo</v>
      </c>
      <c r="AY310" s="73" t="str">
        <v>Visual</v>
      </c>
      <c r="AZ310" s="73" t="str">
        <v>Visual · (Microscope)</v>
      </c>
      <c r="BA310" s="73" t="str">
        <v>Visual · 10×</v>
      </c>
      <c r="BB310" s="73" t="str">
        <v>Visual · 2.25×</v>
      </c>
      <c r="BC310" s="73" t="str">
        <v>Visual · DV</v>
      </c>
    </row>
    <row r="311" spans="3:55">
      <c r="C311" s="73" t="str" cm="1">
        <f t="array" ref="C311:BC311">TRANSPOSE(_xlfn._xlws.SORT(_xlfn._xlws.FILTER($A$2:$A$279,ISNUMBER(SEARCH('PartLib Table'!N318,$A$2:$A$279)),"not found")))</f>
        <v>Caliper</v>
      </c>
      <c r="D311" s="73" t="str">
        <v>Caliper/Go Gauge</v>
      </c>
      <c r="E311" s="73" t="str">
        <v>Caliper/Go Pin</v>
      </c>
      <c r="F311" s="73" t="str">
        <v>Caliper/Internal (IDT)</v>
      </c>
      <c r="G311" s="73" t="str">
        <v>Comparator / Var.Meas.</v>
      </c>
      <c r="H311" s="73" t="str">
        <v>FI-Visual</v>
      </c>
      <c r="I311" s="73" t="str">
        <v>FI-Visual · (Microscope)</v>
      </c>
      <c r="J311" s="73" t="str">
        <v>FI-Visual · 10×</v>
      </c>
      <c r="K311" s="73" t="str">
        <v>FI-Visual · 2.25×</v>
      </c>
      <c r="L311" s="73" t="str">
        <v>FI-Visual · DV</v>
      </c>
      <c r="M311" s="73" t="str">
        <v>Function Part</v>
      </c>
      <c r="N311" s="73" t="str">
        <v>Functional · Gauge</v>
      </c>
      <c r="O311" s="73" t="str">
        <v>Gauge · Go</v>
      </c>
      <c r="P311" s="73" t="str">
        <v>Gauge · Go/NoGo</v>
      </c>
      <c r="Q311" s="73" t="str">
        <v>Gauge · NoGo</v>
      </c>
      <c r="R311" s="73" t="str">
        <v>Gauge Pins · Go</v>
      </c>
      <c r="S311" s="73" t="str">
        <v>Gauge Pins · Go/NoGo</v>
      </c>
      <c r="T311" s="73" t="str">
        <v>Gauge Pins · NoGo</v>
      </c>
      <c r="U311" s="73" t="str">
        <v>Gauge Pins · Var.Best.Fit.</v>
      </c>
      <c r="V311" s="73" t="str">
        <v>GCMM-000X (CMM) · Pass / Fail</v>
      </c>
      <c r="W311" s="73" t="str">
        <v>GCMM-000X (CMM) · Var.Meas.</v>
      </c>
      <c r="X311" s="73" t="str">
        <v>GOMS-000X (Sylvac)</v>
      </c>
      <c r="Y311" s="73" t="str">
        <v>GRAM-00XX (RAM) · Pass / Fail</v>
      </c>
      <c r="Z311" s="73" t="str">
        <v>GRAM-00XX (RAM) · Program</v>
      </c>
      <c r="AA311" s="73" t="str">
        <v>GRAM-00XX (RAM) · Var.Meas.</v>
      </c>
      <c r="AB311" s="73" t="str">
        <v>GRAM-00XX (RAM) · Visual</v>
      </c>
      <c r="AC311" s="73" t="str">
        <v>Groove Width Micrometer</v>
      </c>
      <c r="AD311" s="73" t="str">
        <v>GTIC-00XX Test Indicator</v>
      </c>
      <c r="AE311" s="73" t="str">
        <v>Indicator / Drop</v>
      </c>
      <c r="AF311" s="73" t="str">
        <v>Inspection Fixture · Go</v>
      </c>
      <c r="AG311" s="73" t="str">
        <v>Inspection Fixture · NoGo</v>
      </c>
      <c r="AH311" s="73" t="str">
        <v>Micrometer · Anvil GMAN-XXXX</v>
      </c>
      <c r="AI311" s="73" t="str">
        <v>Micrometer · Blade</v>
      </c>
      <c r="AJ311" s="73" t="str">
        <v>Micrometer · Disc</v>
      </c>
      <c r="AK311" s="73" t="str">
        <v>Micrometer · Outside</v>
      </c>
      <c r="AL311" s="73" t="str">
        <v>Micrometer · Pitch</v>
      </c>
      <c r="AM311" s="73" t="str">
        <v>Micrometer · Point</v>
      </c>
      <c r="AN311" s="73" t="str">
        <v>Micrometer · Spline</v>
      </c>
      <c r="AO311" s="73" t="str">
        <v xml:space="preserve">Micrometer · Spline / Calc. </v>
      </c>
      <c r="AP311" s="73" t="str">
        <v>not sure</v>
      </c>
      <c r="AQ311" s="73" t="str">
        <v>Ring/Internal (IDT)</v>
      </c>
      <c r="AR311" s="73" t="str">
        <v xml:space="preserve">Test Indicator/Concent. Ga. </v>
      </c>
      <c r="AS311" s="73" t="str">
        <v>Thread Plug Gauge · Go</v>
      </c>
      <c r="AT311" s="73" t="str">
        <v>Thread Plug Gauge · Go/NoGo</v>
      </c>
      <c r="AU311" s="73" t="str">
        <v>Thread Plug Gauge · NoGo</v>
      </c>
      <c r="AV311" s="73" t="str">
        <v>Thread Ring Gauge · Go</v>
      </c>
      <c r="AW311" s="73" t="str">
        <v>Thread Ring Gauge · Go/NoGo</v>
      </c>
      <c r="AX311" s="73" t="str">
        <v>Thread Ring Gauge · NoGo</v>
      </c>
      <c r="AY311" s="73" t="str">
        <v>Visual</v>
      </c>
      <c r="AZ311" s="73" t="str">
        <v>Visual · (Microscope)</v>
      </c>
      <c r="BA311" s="73" t="str">
        <v>Visual · 10×</v>
      </c>
      <c r="BB311" s="73" t="str">
        <v>Visual · 2.25×</v>
      </c>
      <c r="BC311" s="73" t="str">
        <v>Visual · DV</v>
      </c>
    </row>
    <row r="312" spans="3:55">
      <c r="C312" s="73" t="str" cm="1">
        <f t="array" ref="C312:BC312">TRANSPOSE(_xlfn._xlws.SORT(_xlfn._xlws.FILTER($A$2:$A$279,ISNUMBER(SEARCH('PartLib Table'!N319,$A$2:$A$279)),"not found")))</f>
        <v>Caliper</v>
      </c>
      <c r="D312" s="73" t="str">
        <v>Caliper/Go Gauge</v>
      </c>
      <c r="E312" s="73" t="str">
        <v>Caliper/Go Pin</v>
      </c>
      <c r="F312" s="73" t="str">
        <v>Caliper/Internal (IDT)</v>
      </c>
      <c r="G312" s="73" t="str">
        <v>Comparator / Var.Meas.</v>
      </c>
      <c r="H312" s="73" t="str">
        <v>FI-Visual</v>
      </c>
      <c r="I312" s="73" t="str">
        <v>FI-Visual · (Microscope)</v>
      </c>
      <c r="J312" s="73" t="str">
        <v>FI-Visual · 10×</v>
      </c>
      <c r="K312" s="73" t="str">
        <v>FI-Visual · 2.25×</v>
      </c>
      <c r="L312" s="73" t="str">
        <v>FI-Visual · DV</v>
      </c>
      <c r="M312" s="73" t="str">
        <v>Function Part</v>
      </c>
      <c r="N312" s="73" t="str">
        <v>Functional · Gauge</v>
      </c>
      <c r="O312" s="73" t="str">
        <v>Gauge · Go</v>
      </c>
      <c r="P312" s="73" t="str">
        <v>Gauge · Go/NoGo</v>
      </c>
      <c r="Q312" s="73" t="str">
        <v>Gauge · NoGo</v>
      </c>
      <c r="R312" s="73" t="str">
        <v>Gauge Pins · Go</v>
      </c>
      <c r="S312" s="73" t="str">
        <v>Gauge Pins · Go/NoGo</v>
      </c>
      <c r="T312" s="73" t="str">
        <v>Gauge Pins · NoGo</v>
      </c>
      <c r="U312" s="73" t="str">
        <v>Gauge Pins · Var.Best.Fit.</v>
      </c>
      <c r="V312" s="73" t="str">
        <v>GCMM-000X (CMM) · Pass / Fail</v>
      </c>
      <c r="W312" s="73" t="str">
        <v>GCMM-000X (CMM) · Var.Meas.</v>
      </c>
      <c r="X312" s="73" t="str">
        <v>GOMS-000X (Sylvac)</v>
      </c>
      <c r="Y312" s="73" t="str">
        <v>GRAM-00XX (RAM) · Pass / Fail</v>
      </c>
      <c r="Z312" s="73" t="str">
        <v>GRAM-00XX (RAM) · Program</v>
      </c>
      <c r="AA312" s="73" t="str">
        <v>GRAM-00XX (RAM) · Var.Meas.</v>
      </c>
      <c r="AB312" s="73" t="str">
        <v>GRAM-00XX (RAM) · Visual</v>
      </c>
      <c r="AC312" s="73" t="str">
        <v>Groove Width Micrometer</v>
      </c>
      <c r="AD312" s="73" t="str">
        <v>GTIC-00XX Test Indicator</v>
      </c>
      <c r="AE312" s="73" t="str">
        <v>Indicator / Drop</v>
      </c>
      <c r="AF312" s="73" t="str">
        <v>Inspection Fixture · Go</v>
      </c>
      <c r="AG312" s="73" t="str">
        <v>Inspection Fixture · NoGo</v>
      </c>
      <c r="AH312" s="73" t="str">
        <v>Micrometer · Anvil GMAN-XXXX</v>
      </c>
      <c r="AI312" s="73" t="str">
        <v>Micrometer · Blade</v>
      </c>
      <c r="AJ312" s="73" t="str">
        <v>Micrometer · Disc</v>
      </c>
      <c r="AK312" s="73" t="str">
        <v>Micrometer · Outside</v>
      </c>
      <c r="AL312" s="73" t="str">
        <v>Micrometer · Pitch</v>
      </c>
      <c r="AM312" s="73" t="str">
        <v>Micrometer · Point</v>
      </c>
      <c r="AN312" s="73" t="str">
        <v>Micrometer · Spline</v>
      </c>
      <c r="AO312" s="73" t="str">
        <v xml:space="preserve">Micrometer · Spline / Calc. </v>
      </c>
      <c r="AP312" s="73" t="str">
        <v>not sure</v>
      </c>
      <c r="AQ312" s="73" t="str">
        <v>Ring/Internal (IDT)</v>
      </c>
      <c r="AR312" s="73" t="str">
        <v xml:space="preserve">Test Indicator/Concent. Ga. </v>
      </c>
      <c r="AS312" s="73" t="str">
        <v>Thread Plug Gauge · Go</v>
      </c>
      <c r="AT312" s="73" t="str">
        <v>Thread Plug Gauge · Go/NoGo</v>
      </c>
      <c r="AU312" s="73" t="str">
        <v>Thread Plug Gauge · NoGo</v>
      </c>
      <c r="AV312" s="73" t="str">
        <v>Thread Ring Gauge · Go</v>
      </c>
      <c r="AW312" s="73" t="str">
        <v>Thread Ring Gauge · Go/NoGo</v>
      </c>
      <c r="AX312" s="73" t="str">
        <v>Thread Ring Gauge · NoGo</v>
      </c>
      <c r="AY312" s="73" t="str">
        <v>Visual</v>
      </c>
      <c r="AZ312" s="73" t="str">
        <v>Visual · (Microscope)</v>
      </c>
      <c r="BA312" s="73" t="str">
        <v>Visual · 10×</v>
      </c>
      <c r="BB312" s="73" t="str">
        <v>Visual · 2.25×</v>
      </c>
      <c r="BC312" s="73" t="str">
        <v>Visual · DV</v>
      </c>
    </row>
    <row r="313" spans="3:55">
      <c r="C313" s="73" t="str" cm="1">
        <f t="array" ref="C313:BC313">TRANSPOSE(_xlfn._xlws.SORT(_xlfn._xlws.FILTER($A$2:$A$279,ISNUMBER(SEARCH('PartLib Table'!N320,$A$2:$A$279)),"not found")))</f>
        <v>Caliper</v>
      </c>
      <c r="D313" s="73" t="str">
        <v>Caliper/Go Gauge</v>
      </c>
      <c r="E313" s="73" t="str">
        <v>Caliper/Go Pin</v>
      </c>
      <c r="F313" s="73" t="str">
        <v>Caliper/Internal (IDT)</v>
      </c>
      <c r="G313" s="73" t="str">
        <v>Comparator / Var.Meas.</v>
      </c>
      <c r="H313" s="73" t="str">
        <v>FI-Visual</v>
      </c>
      <c r="I313" s="73" t="str">
        <v>FI-Visual · (Microscope)</v>
      </c>
      <c r="J313" s="73" t="str">
        <v>FI-Visual · 10×</v>
      </c>
      <c r="K313" s="73" t="str">
        <v>FI-Visual · 2.25×</v>
      </c>
      <c r="L313" s="73" t="str">
        <v>FI-Visual · DV</v>
      </c>
      <c r="M313" s="73" t="str">
        <v>Function Part</v>
      </c>
      <c r="N313" s="73" t="str">
        <v>Functional · Gauge</v>
      </c>
      <c r="O313" s="73" t="str">
        <v>Gauge · Go</v>
      </c>
      <c r="P313" s="73" t="str">
        <v>Gauge · Go/NoGo</v>
      </c>
      <c r="Q313" s="73" t="str">
        <v>Gauge · NoGo</v>
      </c>
      <c r="R313" s="73" t="str">
        <v>Gauge Pins · Go</v>
      </c>
      <c r="S313" s="73" t="str">
        <v>Gauge Pins · Go/NoGo</v>
      </c>
      <c r="T313" s="73" t="str">
        <v>Gauge Pins · NoGo</v>
      </c>
      <c r="U313" s="73" t="str">
        <v>Gauge Pins · Var.Best.Fit.</v>
      </c>
      <c r="V313" s="73" t="str">
        <v>GCMM-000X (CMM) · Pass / Fail</v>
      </c>
      <c r="W313" s="73" t="str">
        <v>GCMM-000X (CMM) · Var.Meas.</v>
      </c>
      <c r="X313" s="73" t="str">
        <v>GOMS-000X (Sylvac)</v>
      </c>
      <c r="Y313" s="73" t="str">
        <v>GRAM-00XX (RAM) · Pass / Fail</v>
      </c>
      <c r="Z313" s="73" t="str">
        <v>GRAM-00XX (RAM) · Program</v>
      </c>
      <c r="AA313" s="73" t="str">
        <v>GRAM-00XX (RAM) · Var.Meas.</v>
      </c>
      <c r="AB313" s="73" t="str">
        <v>GRAM-00XX (RAM) · Visual</v>
      </c>
      <c r="AC313" s="73" t="str">
        <v>Groove Width Micrometer</v>
      </c>
      <c r="AD313" s="73" t="str">
        <v>GTIC-00XX Test Indicator</v>
      </c>
      <c r="AE313" s="73" t="str">
        <v>Indicator / Drop</v>
      </c>
      <c r="AF313" s="73" t="str">
        <v>Inspection Fixture · Go</v>
      </c>
      <c r="AG313" s="73" t="str">
        <v>Inspection Fixture · NoGo</v>
      </c>
      <c r="AH313" s="73" t="str">
        <v>Micrometer · Anvil GMAN-XXXX</v>
      </c>
      <c r="AI313" s="73" t="str">
        <v>Micrometer · Blade</v>
      </c>
      <c r="AJ313" s="73" t="str">
        <v>Micrometer · Disc</v>
      </c>
      <c r="AK313" s="73" t="str">
        <v>Micrometer · Outside</v>
      </c>
      <c r="AL313" s="73" t="str">
        <v>Micrometer · Pitch</v>
      </c>
      <c r="AM313" s="73" t="str">
        <v>Micrometer · Point</v>
      </c>
      <c r="AN313" s="73" t="str">
        <v>Micrometer · Spline</v>
      </c>
      <c r="AO313" s="73" t="str">
        <v xml:space="preserve">Micrometer · Spline / Calc. </v>
      </c>
      <c r="AP313" s="73" t="str">
        <v>not sure</v>
      </c>
      <c r="AQ313" s="73" t="str">
        <v>Ring/Internal (IDT)</v>
      </c>
      <c r="AR313" s="73" t="str">
        <v xml:space="preserve">Test Indicator/Concent. Ga. </v>
      </c>
      <c r="AS313" s="73" t="str">
        <v>Thread Plug Gauge · Go</v>
      </c>
      <c r="AT313" s="73" t="str">
        <v>Thread Plug Gauge · Go/NoGo</v>
      </c>
      <c r="AU313" s="73" t="str">
        <v>Thread Plug Gauge · NoGo</v>
      </c>
      <c r="AV313" s="73" t="str">
        <v>Thread Ring Gauge · Go</v>
      </c>
      <c r="AW313" s="73" t="str">
        <v>Thread Ring Gauge · Go/NoGo</v>
      </c>
      <c r="AX313" s="73" t="str">
        <v>Thread Ring Gauge · NoGo</v>
      </c>
      <c r="AY313" s="73" t="str">
        <v>Visual</v>
      </c>
      <c r="AZ313" s="73" t="str">
        <v>Visual · (Microscope)</v>
      </c>
      <c r="BA313" s="73" t="str">
        <v>Visual · 10×</v>
      </c>
      <c r="BB313" s="73" t="str">
        <v>Visual · 2.25×</v>
      </c>
      <c r="BC313" s="73" t="str">
        <v>Visual · DV</v>
      </c>
    </row>
    <row r="314" spans="3:55">
      <c r="C314" s="73" t="str" cm="1">
        <f t="array" ref="C314:BC314">TRANSPOSE(_xlfn._xlws.SORT(_xlfn._xlws.FILTER($A$2:$A$279,ISNUMBER(SEARCH('PartLib Table'!N321,$A$2:$A$279)),"not found")))</f>
        <v>Caliper</v>
      </c>
      <c r="D314" s="73" t="str">
        <v>Caliper/Go Gauge</v>
      </c>
      <c r="E314" s="73" t="str">
        <v>Caliper/Go Pin</v>
      </c>
      <c r="F314" s="73" t="str">
        <v>Caliper/Internal (IDT)</v>
      </c>
      <c r="G314" s="73" t="str">
        <v>Comparator / Var.Meas.</v>
      </c>
      <c r="H314" s="73" t="str">
        <v>FI-Visual</v>
      </c>
      <c r="I314" s="73" t="str">
        <v>FI-Visual · (Microscope)</v>
      </c>
      <c r="J314" s="73" t="str">
        <v>FI-Visual · 10×</v>
      </c>
      <c r="K314" s="73" t="str">
        <v>FI-Visual · 2.25×</v>
      </c>
      <c r="L314" s="73" t="str">
        <v>FI-Visual · DV</v>
      </c>
      <c r="M314" s="73" t="str">
        <v>Function Part</v>
      </c>
      <c r="N314" s="73" t="str">
        <v>Functional · Gauge</v>
      </c>
      <c r="O314" s="73" t="str">
        <v>Gauge · Go</v>
      </c>
      <c r="P314" s="73" t="str">
        <v>Gauge · Go/NoGo</v>
      </c>
      <c r="Q314" s="73" t="str">
        <v>Gauge · NoGo</v>
      </c>
      <c r="R314" s="73" t="str">
        <v>Gauge Pins · Go</v>
      </c>
      <c r="S314" s="73" t="str">
        <v>Gauge Pins · Go/NoGo</v>
      </c>
      <c r="T314" s="73" t="str">
        <v>Gauge Pins · NoGo</v>
      </c>
      <c r="U314" s="73" t="str">
        <v>Gauge Pins · Var.Best.Fit.</v>
      </c>
      <c r="V314" s="73" t="str">
        <v>GCMM-000X (CMM) · Pass / Fail</v>
      </c>
      <c r="W314" s="73" t="str">
        <v>GCMM-000X (CMM) · Var.Meas.</v>
      </c>
      <c r="X314" s="73" t="str">
        <v>GOMS-000X (Sylvac)</v>
      </c>
      <c r="Y314" s="73" t="str">
        <v>GRAM-00XX (RAM) · Pass / Fail</v>
      </c>
      <c r="Z314" s="73" t="str">
        <v>GRAM-00XX (RAM) · Program</v>
      </c>
      <c r="AA314" s="73" t="str">
        <v>GRAM-00XX (RAM) · Var.Meas.</v>
      </c>
      <c r="AB314" s="73" t="str">
        <v>GRAM-00XX (RAM) · Visual</v>
      </c>
      <c r="AC314" s="73" t="str">
        <v>Groove Width Micrometer</v>
      </c>
      <c r="AD314" s="73" t="str">
        <v>GTIC-00XX Test Indicator</v>
      </c>
      <c r="AE314" s="73" t="str">
        <v>Indicator / Drop</v>
      </c>
      <c r="AF314" s="73" t="str">
        <v>Inspection Fixture · Go</v>
      </c>
      <c r="AG314" s="73" t="str">
        <v>Inspection Fixture · NoGo</v>
      </c>
      <c r="AH314" s="73" t="str">
        <v>Micrometer · Anvil GMAN-XXXX</v>
      </c>
      <c r="AI314" s="73" t="str">
        <v>Micrometer · Blade</v>
      </c>
      <c r="AJ314" s="73" t="str">
        <v>Micrometer · Disc</v>
      </c>
      <c r="AK314" s="73" t="str">
        <v>Micrometer · Outside</v>
      </c>
      <c r="AL314" s="73" t="str">
        <v>Micrometer · Pitch</v>
      </c>
      <c r="AM314" s="73" t="str">
        <v>Micrometer · Point</v>
      </c>
      <c r="AN314" s="73" t="str">
        <v>Micrometer · Spline</v>
      </c>
      <c r="AO314" s="73" t="str">
        <v xml:space="preserve">Micrometer · Spline / Calc. </v>
      </c>
      <c r="AP314" s="73" t="str">
        <v>not sure</v>
      </c>
      <c r="AQ314" s="73" t="str">
        <v>Ring/Internal (IDT)</v>
      </c>
      <c r="AR314" s="73" t="str">
        <v xml:space="preserve">Test Indicator/Concent. Ga. </v>
      </c>
      <c r="AS314" s="73" t="str">
        <v>Thread Plug Gauge · Go</v>
      </c>
      <c r="AT314" s="73" t="str">
        <v>Thread Plug Gauge · Go/NoGo</v>
      </c>
      <c r="AU314" s="73" t="str">
        <v>Thread Plug Gauge · NoGo</v>
      </c>
      <c r="AV314" s="73" t="str">
        <v>Thread Ring Gauge · Go</v>
      </c>
      <c r="AW314" s="73" t="str">
        <v>Thread Ring Gauge · Go/NoGo</v>
      </c>
      <c r="AX314" s="73" t="str">
        <v>Thread Ring Gauge · NoGo</v>
      </c>
      <c r="AY314" s="73" t="str">
        <v>Visual</v>
      </c>
      <c r="AZ314" s="73" t="str">
        <v>Visual · (Microscope)</v>
      </c>
      <c r="BA314" s="73" t="str">
        <v>Visual · 10×</v>
      </c>
      <c r="BB314" s="73" t="str">
        <v>Visual · 2.25×</v>
      </c>
      <c r="BC314" s="73" t="str">
        <v>Visual · DV</v>
      </c>
    </row>
    <row r="315" spans="3:55">
      <c r="C315" s="73" t="str" cm="1">
        <f t="array" ref="C315:BC315">TRANSPOSE(_xlfn._xlws.SORT(_xlfn._xlws.FILTER($A$2:$A$279,ISNUMBER(SEARCH('PartLib Table'!N322,$A$2:$A$279)),"not found")))</f>
        <v>Caliper</v>
      </c>
      <c r="D315" s="73" t="str">
        <v>Caliper/Go Gauge</v>
      </c>
      <c r="E315" s="73" t="str">
        <v>Caliper/Go Pin</v>
      </c>
      <c r="F315" s="73" t="str">
        <v>Caliper/Internal (IDT)</v>
      </c>
      <c r="G315" s="73" t="str">
        <v>Comparator / Var.Meas.</v>
      </c>
      <c r="H315" s="73" t="str">
        <v>FI-Visual</v>
      </c>
      <c r="I315" s="73" t="str">
        <v>FI-Visual · (Microscope)</v>
      </c>
      <c r="J315" s="73" t="str">
        <v>FI-Visual · 10×</v>
      </c>
      <c r="K315" s="73" t="str">
        <v>FI-Visual · 2.25×</v>
      </c>
      <c r="L315" s="73" t="str">
        <v>FI-Visual · DV</v>
      </c>
      <c r="M315" s="73" t="str">
        <v>Function Part</v>
      </c>
      <c r="N315" s="73" t="str">
        <v>Functional · Gauge</v>
      </c>
      <c r="O315" s="73" t="str">
        <v>Gauge · Go</v>
      </c>
      <c r="P315" s="73" t="str">
        <v>Gauge · Go/NoGo</v>
      </c>
      <c r="Q315" s="73" t="str">
        <v>Gauge · NoGo</v>
      </c>
      <c r="R315" s="73" t="str">
        <v>Gauge Pins · Go</v>
      </c>
      <c r="S315" s="73" t="str">
        <v>Gauge Pins · Go/NoGo</v>
      </c>
      <c r="T315" s="73" t="str">
        <v>Gauge Pins · NoGo</v>
      </c>
      <c r="U315" s="73" t="str">
        <v>Gauge Pins · Var.Best.Fit.</v>
      </c>
      <c r="V315" s="73" t="str">
        <v>GCMM-000X (CMM) · Pass / Fail</v>
      </c>
      <c r="W315" s="73" t="str">
        <v>GCMM-000X (CMM) · Var.Meas.</v>
      </c>
      <c r="X315" s="73" t="str">
        <v>GOMS-000X (Sylvac)</v>
      </c>
      <c r="Y315" s="73" t="str">
        <v>GRAM-00XX (RAM) · Pass / Fail</v>
      </c>
      <c r="Z315" s="73" t="str">
        <v>GRAM-00XX (RAM) · Program</v>
      </c>
      <c r="AA315" s="73" t="str">
        <v>GRAM-00XX (RAM) · Var.Meas.</v>
      </c>
      <c r="AB315" s="73" t="str">
        <v>GRAM-00XX (RAM) · Visual</v>
      </c>
      <c r="AC315" s="73" t="str">
        <v>Groove Width Micrometer</v>
      </c>
      <c r="AD315" s="73" t="str">
        <v>GTIC-00XX Test Indicator</v>
      </c>
      <c r="AE315" s="73" t="str">
        <v>Indicator / Drop</v>
      </c>
      <c r="AF315" s="73" t="str">
        <v>Inspection Fixture · Go</v>
      </c>
      <c r="AG315" s="73" t="str">
        <v>Inspection Fixture · NoGo</v>
      </c>
      <c r="AH315" s="73" t="str">
        <v>Micrometer · Anvil GMAN-XXXX</v>
      </c>
      <c r="AI315" s="73" t="str">
        <v>Micrometer · Blade</v>
      </c>
      <c r="AJ315" s="73" t="str">
        <v>Micrometer · Disc</v>
      </c>
      <c r="AK315" s="73" t="str">
        <v>Micrometer · Outside</v>
      </c>
      <c r="AL315" s="73" t="str">
        <v>Micrometer · Pitch</v>
      </c>
      <c r="AM315" s="73" t="str">
        <v>Micrometer · Point</v>
      </c>
      <c r="AN315" s="73" t="str">
        <v>Micrometer · Spline</v>
      </c>
      <c r="AO315" s="73" t="str">
        <v xml:space="preserve">Micrometer · Spline / Calc. </v>
      </c>
      <c r="AP315" s="73" t="str">
        <v>not sure</v>
      </c>
      <c r="AQ315" s="73" t="str">
        <v>Ring/Internal (IDT)</v>
      </c>
      <c r="AR315" s="73" t="str">
        <v xml:space="preserve">Test Indicator/Concent. Ga. </v>
      </c>
      <c r="AS315" s="73" t="str">
        <v>Thread Plug Gauge · Go</v>
      </c>
      <c r="AT315" s="73" t="str">
        <v>Thread Plug Gauge · Go/NoGo</v>
      </c>
      <c r="AU315" s="73" t="str">
        <v>Thread Plug Gauge · NoGo</v>
      </c>
      <c r="AV315" s="73" t="str">
        <v>Thread Ring Gauge · Go</v>
      </c>
      <c r="AW315" s="73" t="str">
        <v>Thread Ring Gauge · Go/NoGo</v>
      </c>
      <c r="AX315" s="73" t="str">
        <v>Thread Ring Gauge · NoGo</v>
      </c>
      <c r="AY315" s="73" t="str">
        <v>Visual</v>
      </c>
      <c r="AZ315" s="73" t="str">
        <v>Visual · (Microscope)</v>
      </c>
      <c r="BA315" s="73" t="str">
        <v>Visual · 10×</v>
      </c>
      <c r="BB315" s="73" t="str">
        <v>Visual · 2.25×</v>
      </c>
      <c r="BC315" s="73" t="str">
        <v>Visual · DV</v>
      </c>
    </row>
    <row r="316" spans="3:55">
      <c r="C316" s="73" t="str" cm="1">
        <f t="array" ref="C316:BC316">TRANSPOSE(_xlfn._xlws.SORT(_xlfn._xlws.FILTER($A$2:$A$279,ISNUMBER(SEARCH('PartLib Table'!N323,$A$2:$A$279)),"not found")))</f>
        <v>Caliper</v>
      </c>
      <c r="D316" s="73" t="str">
        <v>Caliper/Go Gauge</v>
      </c>
      <c r="E316" s="73" t="str">
        <v>Caliper/Go Pin</v>
      </c>
      <c r="F316" s="73" t="str">
        <v>Caliper/Internal (IDT)</v>
      </c>
      <c r="G316" s="73" t="str">
        <v>Comparator / Var.Meas.</v>
      </c>
      <c r="H316" s="73" t="str">
        <v>FI-Visual</v>
      </c>
      <c r="I316" s="73" t="str">
        <v>FI-Visual · (Microscope)</v>
      </c>
      <c r="J316" s="73" t="str">
        <v>FI-Visual · 10×</v>
      </c>
      <c r="K316" s="73" t="str">
        <v>FI-Visual · 2.25×</v>
      </c>
      <c r="L316" s="73" t="str">
        <v>FI-Visual · DV</v>
      </c>
      <c r="M316" s="73" t="str">
        <v>Function Part</v>
      </c>
      <c r="N316" s="73" t="str">
        <v>Functional · Gauge</v>
      </c>
      <c r="O316" s="73" t="str">
        <v>Gauge · Go</v>
      </c>
      <c r="P316" s="73" t="str">
        <v>Gauge · Go/NoGo</v>
      </c>
      <c r="Q316" s="73" t="str">
        <v>Gauge · NoGo</v>
      </c>
      <c r="R316" s="73" t="str">
        <v>Gauge Pins · Go</v>
      </c>
      <c r="S316" s="73" t="str">
        <v>Gauge Pins · Go/NoGo</v>
      </c>
      <c r="T316" s="73" t="str">
        <v>Gauge Pins · NoGo</v>
      </c>
      <c r="U316" s="73" t="str">
        <v>Gauge Pins · Var.Best.Fit.</v>
      </c>
      <c r="V316" s="73" t="str">
        <v>GCMM-000X (CMM) · Pass / Fail</v>
      </c>
      <c r="W316" s="73" t="str">
        <v>GCMM-000X (CMM) · Var.Meas.</v>
      </c>
      <c r="X316" s="73" t="str">
        <v>GOMS-000X (Sylvac)</v>
      </c>
      <c r="Y316" s="73" t="str">
        <v>GRAM-00XX (RAM) · Pass / Fail</v>
      </c>
      <c r="Z316" s="73" t="str">
        <v>GRAM-00XX (RAM) · Program</v>
      </c>
      <c r="AA316" s="73" t="str">
        <v>GRAM-00XX (RAM) · Var.Meas.</v>
      </c>
      <c r="AB316" s="73" t="str">
        <v>GRAM-00XX (RAM) · Visual</v>
      </c>
      <c r="AC316" s="73" t="str">
        <v>Groove Width Micrometer</v>
      </c>
      <c r="AD316" s="73" t="str">
        <v>GTIC-00XX Test Indicator</v>
      </c>
      <c r="AE316" s="73" t="str">
        <v>Indicator / Drop</v>
      </c>
      <c r="AF316" s="73" t="str">
        <v>Inspection Fixture · Go</v>
      </c>
      <c r="AG316" s="73" t="str">
        <v>Inspection Fixture · NoGo</v>
      </c>
      <c r="AH316" s="73" t="str">
        <v>Micrometer · Anvil GMAN-XXXX</v>
      </c>
      <c r="AI316" s="73" t="str">
        <v>Micrometer · Blade</v>
      </c>
      <c r="AJ316" s="73" t="str">
        <v>Micrometer · Disc</v>
      </c>
      <c r="AK316" s="73" t="str">
        <v>Micrometer · Outside</v>
      </c>
      <c r="AL316" s="73" t="str">
        <v>Micrometer · Pitch</v>
      </c>
      <c r="AM316" s="73" t="str">
        <v>Micrometer · Point</v>
      </c>
      <c r="AN316" s="73" t="str">
        <v>Micrometer · Spline</v>
      </c>
      <c r="AO316" s="73" t="str">
        <v xml:space="preserve">Micrometer · Spline / Calc. </v>
      </c>
      <c r="AP316" s="73" t="str">
        <v>not sure</v>
      </c>
      <c r="AQ316" s="73" t="str">
        <v>Ring/Internal (IDT)</v>
      </c>
      <c r="AR316" s="73" t="str">
        <v xml:space="preserve">Test Indicator/Concent. Ga. </v>
      </c>
      <c r="AS316" s="73" t="str">
        <v>Thread Plug Gauge · Go</v>
      </c>
      <c r="AT316" s="73" t="str">
        <v>Thread Plug Gauge · Go/NoGo</v>
      </c>
      <c r="AU316" s="73" t="str">
        <v>Thread Plug Gauge · NoGo</v>
      </c>
      <c r="AV316" s="73" t="str">
        <v>Thread Ring Gauge · Go</v>
      </c>
      <c r="AW316" s="73" t="str">
        <v>Thread Ring Gauge · Go/NoGo</v>
      </c>
      <c r="AX316" s="73" t="str">
        <v>Thread Ring Gauge · NoGo</v>
      </c>
      <c r="AY316" s="73" t="str">
        <v>Visual</v>
      </c>
      <c r="AZ316" s="73" t="str">
        <v>Visual · (Microscope)</v>
      </c>
      <c r="BA316" s="73" t="str">
        <v>Visual · 10×</v>
      </c>
      <c r="BB316" s="73" t="str">
        <v>Visual · 2.25×</v>
      </c>
      <c r="BC316" s="73" t="str">
        <v>Visual · DV</v>
      </c>
    </row>
    <row r="317" spans="3:55">
      <c r="C317" s="73" t="str" cm="1">
        <f t="array" ref="C317:BC317">TRANSPOSE(_xlfn._xlws.SORT(_xlfn._xlws.FILTER($A$2:$A$279,ISNUMBER(SEARCH('PartLib Table'!N324,$A$2:$A$279)),"not found")))</f>
        <v>Caliper</v>
      </c>
      <c r="D317" s="73" t="str">
        <v>Caliper/Go Gauge</v>
      </c>
      <c r="E317" s="73" t="str">
        <v>Caliper/Go Pin</v>
      </c>
      <c r="F317" s="73" t="str">
        <v>Caliper/Internal (IDT)</v>
      </c>
      <c r="G317" s="73" t="str">
        <v>Comparator / Var.Meas.</v>
      </c>
      <c r="H317" s="73" t="str">
        <v>FI-Visual</v>
      </c>
      <c r="I317" s="73" t="str">
        <v>FI-Visual · (Microscope)</v>
      </c>
      <c r="J317" s="73" t="str">
        <v>FI-Visual · 10×</v>
      </c>
      <c r="K317" s="73" t="str">
        <v>FI-Visual · 2.25×</v>
      </c>
      <c r="L317" s="73" t="str">
        <v>FI-Visual · DV</v>
      </c>
      <c r="M317" s="73" t="str">
        <v>Function Part</v>
      </c>
      <c r="N317" s="73" t="str">
        <v>Functional · Gauge</v>
      </c>
      <c r="O317" s="73" t="str">
        <v>Gauge · Go</v>
      </c>
      <c r="P317" s="73" t="str">
        <v>Gauge · Go/NoGo</v>
      </c>
      <c r="Q317" s="73" t="str">
        <v>Gauge · NoGo</v>
      </c>
      <c r="R317" s="73" t="str">
        <v>Gauge Pins · Go</v>
      </c>
      <c r="S317" s="73" t="str">
        <v>Gauge Pins · Go/NoGo</v>
      </c>
      <c r="T317" s="73" t="str">
        <v>Gauge Pins · NoGo</v>
      </c>
      <c r="U317" s="73" t="str">
        <v>Gauge Pins · Var.Best.Fit.</v>
      </c>
      <c r="V317" s="73" t="str">
        <v>GCMM-000X (CMM) · Pass / Fail</v>
      </c>
      <c r="W317" s="73" t="str">
        <v>GCMM-000X (CMM) · Var.Meas.</v>
      </c>
      <c r="X317" s="73" t="str">
        <v>GOMS-000X (Sylvac)</v>
      </c>
      <c r="Y317" s="73" t="str">
        <v>GRAM-00XX (RAM) · Pass / Fail</v>
      </c>
      <c r="Z317" s="73" t="str">
        <v>GRAM-00XX (RAM) · Program</v>
      </c>
      <c r="AA317" s="73" t="str">
        <v>GRAM-00XX (RAM) · Var.Meas.</v>
      </c>
      <c r="AB317" s="73" t="str">
        <v>GRAM-00XX (RAM) · Visual</v>
      </c>
      <c r="AC317" s="73" t="str">
        <v>Groove Width Micrometer</v>
      </c>
      <c r="AD317" s="73" t="str">
        <v>GTIC-00XX Test Indicator</v>
      </c>
      <c r="AE317" s="73" t="str">
        <v>Indicator / Drop</v>
      </c>
      <c r="AF317" s="73" t="str">
        <v>Inspection Fixture · Go</v>
      </c>
      <c r="AG317" s="73" t="str">
        <v>Inspection Fixture · NoGo</v>
      </c>
      <c r="AH317" s="73" t="str">
        <v>Micrometer · Anvil GMAN-XXXX</v>
      </c>
      <c r="AI317" s="73" t="str">
        <v>Micrometer · Blade</v>
      </c>
      <c r="AJ317" s="73" t="str">
        <v>Micrometer · Disc</v>
      </c>
      <c r="AK317" s="73" t="str">
        <v>Micrometer · Outside</v>
      </c>
      <c r="AL317" s="73" t="str">
        <v>Micrometer · Pitch</v>
      </c>
      <c r="AM317" s="73" t="str">
        <v>Micrometer · Point</v>
      </c>
      <c r="AN317" s="73" t="str">
        <v>Micrometer · Spline</v>
      </c>
      <c r="AO317" s="73" t="str">
        <v xml:space="preserve">Micrometer · Spline / Calc. </v>
      </c>
      <c r="AP317" s="73" t="str">
        <v>not sure</v>
      </c>
      <c r="AQ317" s="73" t="str">
        <v>Ring/Internal (IDT)</v>
      </c>
      <c r="AR317" s="73" t="str">
        <v xml:space="preserve">Test Indicator/Concent. Ga. </v>
      </c>
      <c r="AS317" s="73" t="str">
        <v>Thread Plug Gauge · Go</v>
      </c>
      <c r="AT317" s="73" t="str">
        <v>Thread Plug Gauge · Go/NoGo</v>
      </c>
      <c r="AU317" s="73" t="str">
        <v>Thread Plug Gauge · NoGo</v>
      </c>
      <c r="AV317" s="73" t="str">
        <v>Thread Ring Gauge · Go</v>
      </c>
      <c r="AW317" s="73" t="str">
        <v>Thread Ring Gauge · Go/NoGo</v>
      </c>
      <c r="AX317" s="73" t="str">
        <v>Thread Ring Gauge · NoGo</v>
      </c>
      <c r="AY317" s="73" t="str">
        <v>Visual</v>
      </c>
      <c r="AZ317" s="73" t="str">
        <v>Visual · (Microscope)</v>
      </c>
      <c r="BA317" s="73" t="str">
        <v>Visual · 10×</v>
      </c>
      <c r="BB317" s="73" t="str">
        <v>Visual · 2.25×</v>
      </c>
      <c r="BC317" s="73" t="str">
        <v>Visual · DV</v>
      </c>
    </row>
    <row r="318" spans="3:55">
      <c r="C318" s="73" t="str" cm="1">
        <f t="array" ref="C318:BC318">TRANSPOSE(_xlfn._xlws.SORT(_xlfn._xlws.FILTER($A$2:$A$279,ISNUMBER(SEARCH('PartLib Table'!N325,$A$2:$A$279)),"not found")))</f>
        <v>Caliper</v>
      </c>
      <c r="D318" s="73" t="str">
        <v>Caliper/Go Gauge</v>
      </c>
      <c r="E318" s="73" t="str">
        <v>Caliper/Go Pin</v>
      </c>
      <c r="F318" s="73" t="str">
        <v>Caliper/Internal (IDT)</v>
      </c>
      <c r="G318" s="73" t="str">
        <v>Comparator / Var.Meas.</v>
      </c>
      <c r="H318" s="73" t="str">
        <v>FI-Visual</v>
      </c>
      <c r="I318" s="73" t="str">
        <v>FI-Visual · (Microscope)</v>
      </c>
      <c r="J318" s="73" t="str">
        <v>FI-Visual · 10×</v>
      </c>
      <c r="K318" s="73" t="str">
        <v>FI-Visual · 2.25×</v>
      </c>
      <c r="L318" s="73" t="str">
        <v>FI-Visual · DV</v>
      </c>
      <c r="M318" s="73" t="str">
        <v>Function Part</v>
      </c>
      <c r="N318" s="73" t="str">
        <v>Functional · Gauge</v>
      </c>
      <c r="O318" s="73" t="str">
        <v>Gauge · Go</v>
      </c>
      <c r="P318" s="73" t="str">
        <v>Gauge · Go/NoGo</v>
      </c>
      <c r="Q318" s="73" t="str">
        <v>Gauge · NoGo</v>
      </c>
      <c r="R318" s="73" t="str">
        <v>Gauge Pins · Go</v>
      </c>
      <c r="S318" s="73" t="str">
        <v>Gauge Pins · Go/NoGo</v>
      </c>
      <c r="T318" s="73" t="str">
        <v>Gauge Pins · NoGo</v>
      </c>
      <c r="U318" s="73" t="str">
        <v>Gauge Pins · Var.Best.Fit.</v>
      </c>
      <c r="V318" s="73" t="str">
        <v>GCMM-000X (CMM) · Pass / Fail</v>
      </c>
      <c r="W318" s="73" t="str">
        <v>GCMM-000X (CMM) · Var.Meas.</v>
      </c>
      <c r="X318" s="73" t="str">
        <v>GOMS-000X (Sylvac)</v>
      </c>
      <c r="Y318" s="73" t="str">
        <v>GRAM-00XX (RAM) · Pass / Fail</v>
      </c>
      <c r="Z318" s="73" t="str">
        <v>GRAM-00XX (RAM) · Program</v>
      </c>
      <c r="AA318" s="73" t="str">
        <v>GRAM-00XX (RAM) · Var.Meas.</v>
      </c>
      <c r="AB318" s="73" t="str">
        <v>GRAM-00XX (RAM) · Visual</v>
      </c>
      <c r="AC318" s="73" t="str">
        <v>Groove Width Micrometer</v>
      </c>
      <c r="AD318" s="73" t="str">
        <v>GTIC-00XX Test Indicator</v>
      </c>
      <c r="AE318" s="73" t="str">
        <v>Indicator / Drop</v>
      </c>
      <c r="AF318" s="73" t="str">
        <v>Inspection Fixture · Go</v>
      </c>
      <c r="AG318" s="73" t="str">
        <v>Inspection Fixture · NoGo</v>
      </c>
      <c r="AH318" s="73" t="str">
        <v>Micrometer · Anvil GMAN-XXXX</v>
      </c>
      <c r="AI318" s="73" t="str">
        <v>Micrometer · Blade</v>
      </c>
      <c r="AJ318" s="73" t="str">
        <v>Micrometer · Disc</v>
      </c>
      <c r="AK318" s="73" t="str">
        <v>Micrometer · Outside</v>
      </c>
      <c r="AL318" s="73" t="str">
        <v>Micrometer · Pitch</v>
      </c>
      <c r="AM318" s="73" t="str">
        <v>Micrometer · Point</v>
      </c>
      <c r="AN318" s="73" t="str">
        <v>Micrometer · Spline</v>
      </c>
      <c r="AO318" s="73" t="str">
        <v xml:space="preserve">Micrometer · Spline / Calc. </v>
      </c>
      <c r="AP318" s="73" t="str">
        <v>not sure</v>
      </c>
      <c r="AQ318" s="73" t="str">
        <v>Ring/Internal (IDT)</v>
      </c>
      <c r="AR318" s="73" t="str">
        <v xml:space="preserve">Test Indicator/Concent. Ga. </v>
      </c>
      <c r="AS318" s="73" t="str">
        <v>Thread Plug Gauge · Go</v>
      </c>
      <c r="AT318" s="73" t="str">
        <v>Thread Plug Gauge · Go/NoGo</v>
      </c>
      <c r="AU318" s="73" t="str">
        <v>Thread Plug Gauge · NoGo</v>
      </c>
      <c r="AV318" s="73" t="str">
        <v>Thread Ring Gauge · Go</v>
      </c>
      <c r="AW318" s="73" t="str">
        <v>Thread Ring Gauge · Go/NoGo</v>
      </c>
      <c r="AX318" s="73" t="str">
        <v>Thread Ring Gauge · NoGo</v>
      </c>
      <c r="AY318" s="73" t="str">
        <v>Visual</v>
      </c>
      <c r="AZ318" s="73" t="str">
        <v>Visual · (Microscope)</v>
      </c>
      <c r="BA318" s="73" t="str">
        <v>Visual · 10×</v>
      </c>
      <c r="BB318" s="73" t="str">
        <v>Visual · 2.25×</v>
      </c>
      <c r="BC318" s="73" t="str">
        <v>Visual · DV</v>
      </c>
    </row>
    <row r="319" spans="3:55">
      <c r="C319" s="73" t="str" cm="1">
        <f t="array" ref="C319:BC319">TRANSPOSE(_xlfn._xlws.SORT(_xlfn._xlws.FILTER($A$2:$A$279,ISNUMBER(SEARCH('PartLib Table'!N326,$A$2:$A$279)),"not found")))</f>
        <v>Caliper</v>
      </c>
      <c r="D319" s="73" t="str">
        <v>Caliper/Go Gauge</v>
      </c>
      <c r="E319" s="73" t="str">
        <v>Caliper/Go Pin</v>
      </c>
      <c r="F319" s="73" t="str">
        <v>Caliper/Internal (IDT)</v>
      </c>
      <c r="G319" s="73" t="str">
        <v>Comparator / Var.Meas.</v>
      </c>
      <c r="H319" s="73" t="str">
        <v>FI-Visual</v>
      </c>
      <c r="I319" s="73" t="str">
        <v>FI-Visual · (Microscope)</v>
      </c>
      <c r="J319" s="73" t="str">
        <v>FI-Visual · 10×</v>
      </c>
      <c r="K319" s="73" t="str">
        <v>FI-Visual · 2.25×</v>
      </c>
      <c r="L319" s="73" t="str">
        <v>FI-Visual · DV</v>
      </c>
      <c r="M319" s="73" t="str">
        <v>Function Part</v>
      </c>
      <c r="N319" s="73" t="str">
        <v>Functional · Gauge</v>
      </c>
      <c r="O319" s="73" t="str">
        <v>Gauge · Go</v>
      </c>
      <c r="P319" s="73" t="str">
        <v>Gauge · Go/NoGo</v>
      </c>
      <c r="Q319" s="73" t="str">
        <v>Gauge · NoGo</v>
      </c>
      <c r="R319" s="73" t="str">
        <v>Gauge Pins · Go</v>
      </c>
      <c r="S319" s="73" t="str">
        <v>Gauge Pins · Go/NoGo</v>
      </c>
      <c r="T319" s="73" t="str">
        <v>Gauge Pins · NoGo</v>
      </c>
      <c r="U319" s="73" t="str">
        <v>Gauge Pins · Var.Best.Fit.</v>
      </c>
      <c r="V319" s="73" t="str">
        <v>GCMM-000X (CMM) · Pass / Fail</v>
      </c>
      <c r="W319" s="73" t="str">
        <v>GCMM-000X (CMM) · Var.Meas.</v>
      </c>
      <c r="X319" s="73" t="str">
        <v>GOMS-000X (Sylvac)</v>
      </c>
      <c r="Y319" s="73" t="str">
        <v>GRAM-00XX (RAM) · Pass / Fail</v>
      </c>
      <c r="Z319" s="73" t="str">
        <v>GRAM-00XX (RAM) · Program</v>
      </c>
      <c r="AA319" s="73" t="str">
        <v>GRAM-00XX (RAM) · Var.Meas.</v>
      </c>
      <c r="AB319" s="73" t="str">
        <v>GRAM-00XX (RAM) · Visual</v>
      </c>
      <c r="AC319" s="73" t="str">
        <v>Groove Width Micrometer</v>
      </c>
      <c r="AD319" s="73" t="str">
        <v>GTIC-00XX Test Indicator</v>
      </c>
      <c r="AE319" s="73" t="str">
        <v>Indicator / Drop</v>
      </c>
      <c r="AF319" s="73" t="str">
        <v>Inspection Fixture · Go</v>
      </c>
      <c r="AG319" s="73" t="str">
        <v>Inspection Fixture · NoGo</v>
      </c>
      <c r="AH319" s="73" t="str">
        <v>Micrometer · Anvil GMAN-XXXX</v>
      </c>
      <c r="AI319" s="73" t="str">
        <v>Micrometer · Blade</v>
      </c>
      <c r="AJ319" s="73" t="str">
        <v>Micrometer · Disc</v>
      </c>
      <c r="AK319" s="73" t="str">
        <v>Micrometer · Outside</v>
      </c>
      <c r="AL319" s="73" t="str">
        <v>Micrometer · Pitch</v>
      </c>
      <c r="AM319" s="73" t="str">
        <v>Micrometer · Point</v>
      </c>
      <c r="AN319" s="73" t="str">
        <v>Micrometer · Spline</v>
      </c>
      <c r="AO319" s="73" t="str">
        <v xml:space="preserve">Micrometer · Spline / Calc. </v>
      </c>
      <c r="AP319" s="73" t="str">
        <v>not sure</v>
      </c>
      <c r="AQ319" s="73" t="str">
        <v>Ring/Internal (IDT)</v>
      </c>
      <c r="AR319" s="73" t="str">
        <v xml:space="preserve">Test Indicator/Concent. Ga. </v>
      </c>
      <c r="AS319" s="73" t="str">
        <v>Thread Plug Gauge · Go</v>
      </c>
      <c r="AT319" s="73" t="str">
        <v>Thread Plug Gauge · Go/NoGo</v>
      </c>
      <c r="AU319" s="73" t="str">
        <v>Thread Plug Gauge · NoGo</v>
      </c>
      <c r="AV319" s="73" t="str">
        <v>Thread Ring Gauge · Go</v>
      </c>
      <c r="AW319" s="73" t="str">
        <v>Thread Ring Gauge · Go/NoGo</v>
      </c>
      <c r="AX319" s="73" t="str">
        <v>Thread Ring Gauge · NoGo</v>
      </c>
      <c r="AY319" s="73" t="str">
        <v>Visual</v>
      </c>
      <c r="AZ319" s="73" t="str">
        <v>Visual · (Microscope)</v>
      </c>
      <c r="BA319" s="73" t="str">
        <v>Visual · 10×</v>
      </c>
      <c r="BB319" s="73" t="str">
        <v>Visual · 2.25×</v>
      </c>
      <c r="BC319" s="73" t="str">
        <v>Visual · DV</v>
      </c>
    </row>
    <row r="320" spans="3:55">
      <c r="C320" s="73" t="str" cm="1">
        <f t="array" ref="C320:BC320">TRANSPOSE(_xlfn._xlws.SORT(_xlfn._xlws.FILTER($A$2:$A$279,ISNUMBER(SEARCH('PartLib Table'!N327,$A$2:$A$279)),"not found")))</f>
        <v>Caliper</v>
      </c>
      <c r="D320" s="73" t="str">
        <v>Caliper/Go Gauge</v>
      </c>
      <c r="E320" s="73" t="str">
        <v>Caliper/Go Pin</v>
      </c>
      <c r="F320" s="73" t="str">
        <v>Caliper/Internal (IDT)</v>
      </c>
      <c r="G320" s="73" t="str">
        <v>Comparator / Var.Meas.</v>
      </c>
      <c r="H320" s="73" t="str">
        <v>FI-Visual</v>
      </c>
      <c r="I320" s="73" t="str">
        <v>FI-Visual · (Microscope)</v>
      </c>
      <c r="J320" s="73" t="str">
        <v>FI-Visual · 10×</v>
      </c>
      <c r="K320" s="73" t="str">
        <v>FI-Visual · 2.25×</v>
      </c>
      <c r="L320" s="73" t="str">
        <v>FI-Visual · DV</v>
      </c>
      <c r="M320" s="73" t="str">
        <v>Function Part</v>
      </c>
      <c r="N320" s="73" t="str">
        <v>Functional · Gauge</v>
      </c>
      <c r="O320" s="73" t="str">
        <v>Gauge · Go</v>
      </c>
      <c r="P320" s="73" t="str">
        <v>Gauge · Go/NoGo</v>
      </c>
      <c r="Q320" s="73" t="str">
        <v>Gauge · NoGo</v>
      </c>
      <c r="R320" s="73" t="str">
        <v>Gauge Pins · Go</v>
      </c>
      <c r="S320" s="73" t="str">
        <v>Gauge Pins · Go/NoGo</v>
      </c>
      <c r="T320" s="73" t="str">
        <v>Gauge Pins · NoGo</v>
      </c>
      <c r="U320" s="73" t="str">
        <v>Gauge Pins · Var.Best.Fit.</v>
      </c>
      <c r="V320" s="73" t="str">
        <v>GCMM-000X (CMM) · Pass / Fail</v>
      </c>
      <c r="W320" s="73" t="str">
        <v>GCMM-000X (CMM) · Var.Meas.</v>
      </c>
      <c r="X320" s="73" t="str">
        <v>GOMS-000X (Sylvac)</v>
      </c>
      <c r="Y320" s="73" t="str">
        <v>GRAM-00XX (RAM) · Pass / Fail</v>
      </c>
      <c r="Z320" s="73" t="str">
        <v>GRAM-00XX (RAM) · Program</v>
      </c>
      <c r="AA320" s="73" t="str">
        <v>GRAM-00XX (RAM) · Var.Meas.</v>
      </c>
      <c r="AB320" s="73" t="str">
        <v>GRAM-00XX (RAM) · Visual</v>
      </c>
      <c r="AC320" s="73" t="str">
        <v>Groove Width Micrometer</v>
      </c>
      <c r="AD320" s="73" t="str">
        <v>GTIC-00XX Test Indicator</v>
      </c>
      <c r="AE320" s="73" t="str">
        <v>Indicator / Drop</v>
      </c>
      <c r="AF320" s="73" t="str">
        <v>Inspection Fixture · Go</v>
      </c>
      <c r="AG320" s="73" t="str">
        <v>Inspection Fixture · NoGo</v>
      </c>
      <c r="AH320" s="73" t="str">
        <v>Micrometer · Anvil GMAN-XXXX</v>
      </c>
      <c r="AI320" s="73" t="str">
        <v>Micrometer · Blade</v>
      </c>
      <c r="AJ320" s="73" t="str">
        <v>Micrometer · Disc</v>
      </c>
      <c r="AK320" s="73" t="str">
        <v>Micrometer · Outside</v>
      </c>
      <c r="AL320" s="73" t="str">
        <v>Micrometer · Pitch</v>
      </c>
      <c r="AM320" s="73" t="str">
        <v>Micrometer · Point</v>
      </c>
      <c r="AN320" s="73" t="str">
        <v>Micrometer · Spline</v>
      </c>
      <c r="AO320" s="73" t="str">
        <v xml:space="preserve">Micrometer · Spline / Calc. </v>
      </c>
      <c r="AP320" s="73" t="str">
        <v>not sure</v>
      </c>
      <c r="AQ320" s="73" t="str">
        <v>Ring/Internal (IDT)</v>
      </c>
      <c r="AR320" s="73" t="str">
        <v xml:space="preserve">Test Indicator/Concent. Ga. </v>
      </c>
      <c r="AS320" s="73" t="str">
        <v>Thread Plug Gauge · Go</v>
      </c>
      <c r="AT320" s="73" t="str">
        <v>Thread Plug Gauge · Go/NoGo</v>
      </c>
      <c r="AU320" s="73" t="str">
        <v>Thread Plug Gauge · NoGo</v>
      </c>
      <c r="AV320" s="73" t="str">
        <v>Thread Ring Gauge · Go</v>
      </c>
      <c r="AW320" s="73" t="str">
        <v>Thread Ring Gauge · Go/NoGo</v>
      </c>
      <c r="AX320" s="73" t="str">
        <v>Thread Ring Gauge · NoGo</v>
      </c>
      <c r="AY320" s="73" t="str">
        <v>Visual</v>
      </c>
      <c r="AZ320" s="73" t="str">
        <v>Visual · (Microscope)</v>
      </c>
      <c r="BA320" s="73" t="str">
        <v>Visual · 10×</v>
      </c>
      <c r="BB320" s="73" t="str">
        <v>Visual · 2.25×</v>
      </c>
      <c r="BC320" s="73" t="str">
        <v>Visual · DV</v>
      </c>
    </row>
    <row r="321" spans="3:55">
      <c r="C321" s="73" t="str" cm="1">
        <f t="array" ref="C321:BC321">TRANSPOSE(_xlfn._xlws.SORT(_xlfn._xlws.FILTER($A$2:$A$279,ISNUMBER(SEARCH('PartLib Table'!N328,$A$2:$A$279)),"not found")))</f>
        <v>Caliper</v>
      </c>
      <c r="D321" s="73" t="str">
        <v>Caliper/Go Gauge</v>
      </c>
      <c r="E321" s="73" t="str">
        <v>Caliper/Go Pin</v>
      </c>
      <c r="F321" s="73" t="str">
        <v>Caliper/Internal (IDT)</v>
      </c>
      <c r="G321" s="73" t="str">
        <v>Comparator / Var.Meas.</v>
      </c>
      <c r="H321" s="73" t="str">
        <v>FI-Visual</v>
      </c>
      <c r="I321" s="73" t="str">
        <v>FI-Visual · (Microscope)</v>
      </c>
      <c r="J321" s="73" t="str">
        <v>FI-Visual · 10×</v>
      </c>
      <c r="K321" s="73" t="str">
        <v>FI-Visual · 2.25×</v>
      </c>
      <c r="L321" s="73" t="str">
        <v>FI-Visual · DV</v>
      </c>
      <c r="M321" s="73" t="str">
        <v>Function Part</v>
      </c>
      <c r="N321" s="73" t="str">
        <v>Functional · Gauge</v>
      </c>
      <c r="O321" s="73" t="str">
        <v>Gauge · Go</v>
      </c>
      <c r="P321" s="73" t="str">
        <v>Gauge · Go/NoGo</v>
      </c>
      <c r="Q321" s="73" t="str">
        <v>Gauge · NoGo</v>
      </c>
      <c r="R321" s="73" t="str">
        <v>Gauge Pins · Go</v>
      </c>
      <c r="S321" s="73" t="str">
        <v>Gauge Pins · Go/NoGo</v>
      </c>
      <c r="T321" s="73" t="str">
        <v>Gauge Pins · NoGo</v>
      </c>
      <c r="U321" s="73" t="str">
        <v>Gauge Pins · Var.Best.Fit.</v>
      </c>
      <c r="V321" s="73" t="str">
        <v>GCMM-000X (CMM) · Pass / Fail</v>
      </c>
      <c r="W321" s="73" t="str">
        <v>GCMM-000X (CMM) · Var.Meas.</v>
      </c>
      <c r="X321" s="73" t="str">
        <v>GOMS-000X (Sylvac)</v>
      </c>
      <c r="Y321" s="73" t="str">
        <v>GRAM-00XX (RAM) · Pass / Fail</v>
      </c>
      <c r="Z321" s="73" t="str">
        <v>GRAM-00XX (RAM) · Program</v>
      </c>
      <c r="AA321" s="73" t="str">
        <v>GRAM-00XX (RAM) · Var.Meas.</v>
      </c>
      <c r="AB321" s="73" t="str">
        <v>GRAM-00XX (RAM) · Visual</v>
      </c>
      <c r="AC321" s="73" t="str">
        <v>Groove Width Micrometer</v>
      </c>
      <c r="AD321" s="73" t="str">
        <v>GTIC-00XX Test Indicator</v>
      </c>
      <c r="AE321" s="73" t="str">
        <v>Indicator / Drop</v>
      </c>
      <c r="AF321" s="73" t="str">
        <v>Inspection Fixture · Go</v>
      </c>
      <c r="AG321" s="73" t="str">
        <v>Inspection Fixture · NoGo</v>
      </c>
      <c r="AH321" s="73" t="str">
        <v>Micrometer · Anvil GMAN-XXXX</v>
      </c>
      <c r="AI321" s="73" t="str">
        <v>Micrometer · Blade</v>
      </c>
      <c r="AJ321" s="73" t="str">
        <v>Micrometer · Disc</v>
      </c>
      <c r="AK321" s="73" t="str">
        <v>Micrometer · Outside</v>
      </c>
      <c r="AL321" s="73" t="str">
        <v>Micrometer · Pitch</v>
      </c>
      <c r="AM321" s="73" t="str">
        <v>Micrometer · Point</v>
      </c>
      <c r="AN321" s="73" t="str">
        <v>Micrometer · Spline</v>
      </c>
      <c r="AO321" s="73" t="str">
        <v xml:space="preserve">Micrometer · Spline / Calc. </v>
      </c>
      <c r="AP321" s="73" t="str">
        <v>not sure</v>
      </c>
      <c r="AQ321" s="73" t="str">
        <v>Ring/Internal (IDT)</v>
      </c>
      <c r="AR321" s="73" t="str">
        <v xml:space="preserve">Test Indicator/Concent. Ga. </v>
      </c>
      <c r="AS321" s="73" t="str">
        <v>Thread Plug Gauge · Go</v>
      </c>
      <c r="AT321" s="73" t="str">
        <v>Thread Plug Gauge · Go/NoGo</v>
      </c>
      <c r="AU321" s="73" t="str">
        <v>Thread Plug Gauge · NoGo</v>
      </c>
      <c r="AV321" s="73" t="str">
        <v>Thread Ring Gauge · Go</v>
      </c>
      <c r="AW321" s="73" t="str">
        <v>Thread Ring Gauge · Go/NoGo</v>
      </c>
      <c r="AX321" s="73" t="str">
        <v>Thread Ring Gauge · NoGo</v>
      </c>
      <c r="AY321" s="73" t="str">
        <v>Visual</v>
      </c>
      <c r="AZ321" s="73" t="str">
        <v>Visual · (Microscope)</v>
      </c>
      <c r="BA321" s="73" t="str">
        <v>Visual · 10×</v>
      </c>
      <c r="BB321" s="73" t="str">
        <v>Visual · 2.25×</v>
      </c>
      <c r="BC321" s="73" t="str">
        <v>Visual · DV</v>
      </c>
    </row>
    <row r="322" spans="3:55">
      <c r="C322" s="73" t="str" cm="1">
        <f t="array" ref="C322:BC322">TRANSPOSE(_xlfn._xlws.SORT(_xlfn._xlws.FILTER($A$2:$A$279,ISNUMBER(SEARCH('PartLib Table'!N329,$A$2:$A$279)),"not found")))</f>
        <v>Caliper</v>
      </c>
      <c r="D322" s="73" t="str">
        <v>Caliper/Go Gauge</v>
      </c>
      <c r="E322" s="73" t="str">
        <v>Caliper/Go Pin</v>
      </c>
      <c r="F322" s="73" t="str">
        <v>Caliper/Internal (IDT)</v>
      </c>
      <c r="G322" s="73" t="str">
        <v>Comparator / Var.Meas.</v>
      </c>
      <c r="H322" s="73" t="str">
        <v>FI-Visual</v>
      </c>
      <c r="I322" s="73" t="str">
        <v>FI-Visual · (Microscope)</v>
      </c>
      <c r="J322" s="73" t="str">
        <v>FI-Visual · 10×</v>
      </c>
      <c r="K322" s="73" t="str">
        <v>FI-Visual · 2.25×</v>
      </c>
      <c r="L322" s="73" t="str">
        <v>FI-Visual · DV</v>
      </c>
      <c r="M322" s="73" t="str">
        <v>Function Part</v>
      </c>
      <c r="N322" s="73" t="str">
        <v>Functional · Gauge</v>
      </c>
      <c r="O322" s="73" t="str">
        <v>Gauge · Go</v>
      </c>
      <c r="P322" s="73" t="str">
        <v>Gauge · Go/NoGo</v>
      </c>
      <c r="Q322" s="73" t="str">
        <v>Gauge · NoGo</v>
      </c>
      <c r="R322" s="73" t="str">
        <v>Gauge Pins · Go</v>
      </c>
      <c r="S322" s="73" t="str">
        <v>Gauge Pins · Go/NoGo</v>
      </c>
      <c r="T322" s="73" t="str">
        <v>Gauge Pins · NoGo</v>
      </c>
      <c r="U322" s="73" t="str">
        <v>Gauge Pins · Var.Best.Fit.</v>
      </c>
      <c r="V322" s="73" t="str">
        <v>GCMM-000X (CMM) · Pass / Fail</v>
      </c>
      <c r="W322" s="73" t="str">
        <v>GCMM-000X (CMM) · Var.Meas.</v>
      </c>
      <c r="X322" s="73" t="str">
        <v>GOMS-000X (Sylvac)</v>
      </c>
      <c r="Y322" s="73" t="str">
        <v>GRAM-00XX (RAM) · Pass / Fail</v>
      </c>
      <c r="Z322" s="73" t="str">
        <v>GRAM-00XX (RAM) · Program</v>
      </c>
      <c r="AA322" s="73" t="str">
        <v>GRAM-00XX (RAM) · Var.Meas.</v>
      </c>
      <c r="AB322" s="73" t="str">
        <v>GRAM-00XX (RAM) · Visual</v>
      </c>
      <c r="AC322" s="73" t="str">
        <v>Groove Width Micrometer</v>
      </c>
      <c r="AD322" s="73" t="str">
        <v>GTIC-00XX Test Indicator</v>
      </c>
      <c r="AE322" s="73" t="str">
        <v>Indicator / Drop</v>
      </c>
      <c r="AF322" s="73" t="str">
        <v>Inspection Fixture · Go</v>
      </c>
      <c r="AG322" s="73" t="str">
        <v>Inspection Fixture · NoGo</v>
      </c>
      <c r="AH322" s="73" t="str">
        <v>Micrometer · Anvil GMAN-XXXX</v>
      </c>
      <c r="AI322" s="73" t="str">
        <v>Micrometer · Blade</v>
      </c>
      <c r="AJ322" s="73" t="str">
        <v>Micrometer · Disc</v>
      </c>
      <c r="AK322" s="73" t="str">
        <v>Micrometer · Outside</v>
      </c>
      <c r="AL322" s="73" t="str">
        <v>Micrometer · Pitch</v>
      </c>
      <c r="AM322" s="73" t="str">
        <v>Micrometer · Point</v>
      </c>
      <c r="AN322" s="73" t="str">
        <v>Micrometer · Spline</v>
      </c>
      <c r="AO322" s="73" t="str">
        <v xml:space="preserve">Micrometer · Spline / Calc. </v>
      </c>
      <c r="AP322" s="73" t="str">
        <v>not sure</v>
      </c>
      <c r="AQ322" s="73" t="str">
        <v>Ring/Internal (IDT)</v>
      </c>
      <c r="AR322" s="73" t="str">
        <v xml:space="preserve">Test Indicator/Concent. Ga. </v>
      </c>
      <c r="AS322" s="73" t="str">
        <v>Thread Plug Gauge · Go</v>
      </c>
      <c r="AT322" s="73" t="str">
        <v>Thread Plug Gauge · Go/NoGo</v>
      </c>
      <c r="AU322" s="73" t="str">
        <v>Thread Plug Gauge · NoGo</v>
      </c>
      <c r="AV322" s="73" t="str">
        <v>Thread Ring Gauge · Go</v>
      </c>
      <c r="AW322" s="73" t="str">
        <v>Thread Ring Gauge · Go/NoGo</v>
      </c>
      <c r="AX322" s="73" t="str">
        <v>Thread Ring Gauge · NoGo</v>
      </c>
      <c r="AY322" s="73" t="str">
        <v>Visual</v>
      </c>
      <c r="AZ322" s="73" t="str">
        <v>Visual · (Microscope)</v>
      </c>
      <c r="BA322" s="73" t="str">
        <v>Visual · 10×</v>
      </c>
      <c r="BB322" s="73" t="str">
        <v>Visual · 2.25×</v>
      </c>
      <c r="BC322" s="73" t="str">
        <v>Visual · DV</v>
      </c>
    </row>
    <row r="323" spans="3:55">
      <c r="C323" s="73" t="str" cm="1">
        <f t="array" ref="C323:BC323">TRANSPOSE(_xlfn._xlws.SORT(_xlfn._xlws.FILTER($A$2:$A$279,ISNUMBER(SEARCH('PartLib Table'!N330,$A$2:$A$279)),"not found")))</f>
        <v>Caliper</v>
      </c>
      <c r="D323" s="73" t="str">
        <v>Caliper/Go Gauge</v>
      </c>
      <c r="E323" s="73" t="str">
        <v>Caliper/Go Pin</v>
      </c>
      <c r="F323" s="73" t="str">
        <v>Caliper/Internal (IDT)</v>
      </c>
      <c r="G323" s="73" t="str">
        <v>Comparator / Var.Meas.</v>
      </c>
      <c r="H323" s="73" t="str">
        <v>FI-Visual</v>
      </c>
      <c r="I323" s="73" t="str">
        <v>FI-Visual · (Microscope)</v>
      </c>
      <c r="J323" s="73" t="str">
        <v>FI-Visual · 10×</v>
      </c>
      <c r="K323" s="73" t="str">
        <v>FI-Visual · 2.25×</v>
      </c>
      <c r="L323" s="73" t="str">
        <v>FI-Visual · DV</v>
      </c>
      <c r="M323" s="73" t="str">
        <v>Function Part</v>
      </c>
      <c r="N323" s="73" t="str">
        <v>Functional · Gauge</v>
      </c>
      <c r="O323" s="73" t="str">
        <v>Gauge · Go</v>
      </c>
      <c r="P323" s="73" t="str">
        <v>Gauge · Go/NoGo</v>
      </c>
      <c r="Q323" s="73" t="str">
        <v>Gauge · NoGo</v>
      </c>
      <c r="R323" s="73" t="str">
        <v>Gauge Pins · Go</v>
      </c>
      <c r="S323" s="73" t="str">
        <v>Gauge Pins · Go/NoGo</v>
      </c>
      <c r="T323" s="73" t="str">
        <v>Gauge Pins · NoGo</v>
      </c>
      <c r="U323" s="73" t="str">
        <v>Gauge Pins · Var.Best.Fit.</v>
      </c>
      <c r="V323" s="73" t="str">
        <v>GCMM-000X (CMM) · Pass / Fail</v>
      </c>
      <c r="W323" s="73" t="str">
        <v>GCMM-000X (CMM) · Var.Meas.</v>
      </c>
      <c r="X323" s="73" t="str">
        <v>GOMS-000X (Sylvac)</v>
      </c>
      <c r="Y323" s="73" t="str">
        <v>GRAM-00XX (RAM) · Pass / Fail</v>
      </c>
      <c r="Z323" s="73" t="str">
        <v>GRAM-00XX (RAM) · Program</v>
      </c>
      <c r="AA323" s="73" t="str">
        <v>GRAM-00XX (RAM) · Var.Meas.</v>
      </c>
      <c r="AB323" s="73" t="str">
        <v>GRAM-00XX (RAM) · Visual</v>
      </c>
      <c r="AC323" s="73" t="str">
        <v>Groove Width Micrometer</v>
      </c>
      <c r="AD323" s="73" t="str">
        <v>GTIC-00XX Test Indicator</v>
      </c>
      <c r="AE323" s="73" t="str">
        <v>Indicator / Drop</v>
      </c>
      <c r="AF323" s="73" t="str">
        <v>Inspection Fixture · Go</v>
      </c>
      <c r="AG323" s="73" t="str">
        <v>Inspection Fixture · NoGo</v>
      </c>
      <c r="AH323" s="73" t="str">
        <v>Micrometer · Anvil GMAN-XXXX</v>
      </c>
      <c r="AI323" s="73" t="str">
        <v>Micrometer · Blade</v>
      </c>
      <c r="AJ323" s="73" t="str">
        <v>Micrometer · Disc</v>
      </c>
      <c r="AK323" s="73" t="str">
        <v>Micrometer · Outside</v>
      </c>
      <c r="AL323" s="73" t="str">
        <v>Micrometer · Pitch</v>
      </c>
      <c r="AM323" s="73" t="str">
        <v>Micrometer · Point</v>
      </c>
      <c r="AN323" s="73" t="str">
        <v>Micrometer · Spline</v>
      </c>
      <c r="AO323" s="73" t="str">
        <v xml:space="preserve">Micrometer · Spline / Calc. </v>
      </c>
      <c r="AP323" s="73" t="str">
        <v>not sure</v>
      </c>
      <c r="AQ323" s="73" t="str">
        <v>Ring/Internal (IDT)</v>
      </c>
      <c r="AR323" s="73" t="str">
        <v xml:space="preserve">Test Indicator/Concent. Ga. </v>
      </c>
      <c r="AS323" s="73" t="str">
        <v>Thread Plug Gauge · Go</v>
      </c>
      <c r="AT323" s="73" t="str">
        <v>Thread Plug Gauge · Go/NoGo</v>
      </c>
      <c r="AU323" s="73" t="str">
        <v>Thread Plug Gauge · NoGo</v>
      </c>
      <c r="AV323" s="73" t="str">
        <v>Thread Ring Gauge · Go</v>
      </c>
      <c r="AW323" s="73" t="str">
        <v>Thread Ring Gauge · Go/NoGo</v>
      </c>
      <c r="AX323" s="73" t="str">
        <v>Thread Ring Gauge · NoGo</v>
      </c>
      <c r="AY323" s="73" t="str">
        <v>Visual</v>
      </c>
      <c r="AZ323" s="73" t="str">
        <v>Visual · (Microscope)</v>
      </c>
      <c r="BA323" s="73" t="str">
        <v>Visual · 10×</v>
      </c>
      <c r="BB323" s="73" t="str">
        <v>Visual · 2.25×</v>
      </c>
      <c r="BC323" s="73" t="str">
        <v>Visual · DV</v>
      </c>
    </row>
    <row r="324" spans="3:55">
      <c r="C324" s="73" t="str" cm="1">
        <f t="array" ref="C324:BC324">TRANSPOSE(_xlfn._xlws.SORT(_xlfn._xlws.FILTER($A$2:$A$279,ISNUMBER(SEARCH('PartLib Table'!N331,$A$2:$A$279)),"not found")))</f>
        <v>Caliper</v>
      </c>
      <c r="D324" s="73" t="str">
        <v>Caliper/Go Gauge</v>
      </c>
      <c r="E324" s="73" t="str">
        <v>Caliper/Go Pin</v>
      </c>
      <c r="F324" s="73" t="str">
        <v>Caliper/Internal (IDT)</v>
      </c>
      <c r="G324" s="73" t="str">
        <v>Comparator / Var.Meas.</v>
      </c>
      <c r="H324" s="73" t="str">
        <v>FI-Visual</v>
      </c>
      <c r="I324" s="73" t="str">
        <v>FI-Visual · (Microscope)</v>
      </c>
      <c r="J324" s="73" t="str">
        <v>FI-Visual · 10×</v>
      </c>
      <c r="K324" s="73" t="str">
        <v>FI-Visual · 2.25×</v>
      </c>
      <c r="L324" s="73" t="str">
        <v>FI-Visual · DV</v>
      </c>
      <c r="M324" s="73" t="str">
        <v>Function Part</v>
      </c>
      <c r="N324" s="73" t="str">
        <v>Functional · Gauge</v>
      </c>
      <c r="O324" s="73" t="str">
        <v>Gauge · Go</v>
      </c>
      <c r="P324" s="73" t="str">
        <v>Gauge · Go/NoGo</v>
      </c>
      <c r="Q324" s="73" t="str">
        <v>Gauge · NoGo</v>
      </c>
      <c r="R324" s="73" t="str">
        <v>Gauge Pins · Go</v>
      </c>
      <c r="S324" s="73" t="str">
        <v>Gauge Pins · Go/NoGo</v>
      </c>
      <c r="T324" s="73" t="str">
        <v>Gauge Pins · NoGo</v>
      </c>
      <c r="U324" s="73" t="str">
        <v>Gauge Pins · Var.Best.Fit.</v>
      </c>
      <c r="V324" s="73" t="str">
        <v>GCMM-000X (CMM) · Pass / Fail</v>
      </c>
      <c r="W324" s="73" t="str">
        <v>GCMM-000X (CMM) · Var.Meas.</v>
      </c>
      <c r="X324" s="73" t="str">
        <v>GOMS-000X (Sylvac)</v>
      </c>
      <c r="Y324" s="73" t="str">
        <v>GRAM-00XX (RAM) · Pass / Fail</v>
      </c>
      <c r="Z324" s="73" t="str">
        <v>GRAM-00XX (RAM) · Program</v>
      </c>
      <c r="AA324" s="73" t="str">
        <v>GRAM-00XX (RAM) · Var.Meas.</v>
      </c>
      <c r="AB324" s="73" t="str">
        <v>GRAM-00XX (RAM) · Visual</v>
      </c>
      <c r="AC324" s="73" t="str">
        <v>Groove Width Micrometer</v>
      </c>
      <c r="AD324" s="73" t="str">
        <v>GTIC-00XX Test Indicator</v>
      </c>
      <c r="AE324" s="73" t="str">
        <v>Indicator / Drop</v>
      </c>
      <c r="AF324" s="73" t="str">
        <v>Inspection Fixture · Go</v>
      </c>
      <c r="AG324" s="73" t="str">
        <v>Inspection Fixture · NoGo</v>
      </c>
      <c r="AH324" s="73" t="str">
        <v>Micrometer · Anvil GMAN-XXXX</v>
      </c>
      <c r="AI324" s="73" t="str">
        <v>Micrometer · Blade</v>
      </c>
      <c r="AJ324" s="73" t="str">
        <v>Micrometer · Disc</v>
      </c>
      <c r="AK324" s="73" t="str">
        <v>Micrometer · Outside</v>
      </c>
      <c r="AL324" s="73" t="str">
        <v>Micrometer · Pitch</v>
      </c>
      <c r="AM324" s="73" t="str">
        <v>Micrometer · Point</v>
      </c>
      <c r="AN324" s="73" t="str">
        <v>Micrometer · Spline</v>
      </c>
      <c r="AO324" s="73" t="str">
        <v xml:space="preserve">Micrometer · Spline / Calc. </v>
      </c>
      <c r="AP324" s="73" t="str">
        <v>not sure</v>
      </c>
      <c r="AQ324" s="73" t="str">
        <v>Ring/Internal (IDT)</v>
      </c>
      <c r="AR324" s="73" t="str">
        <v xml:space="preserve">Test Indicator/Concent. Ga. </v>
      </c>
      <c r="AS324" s="73" t="str">
        <v>Thread Plug Gauge · Go</v>
      </c>
      <c r="AT324" s="73" t="str">
        <v>Thread Plug Gauge · Go/NoGo</v>
      </c>
      <c r="AU324" s="73" t="str">
        <v>Thread Plug Gauge · NoGo</v>
      </c>
      <c r="AV324" s="73" t="str">
        <v>Thread Ring Gauge · Go</v>
      </c>
      <c r="AW324" s="73" t="str">
        <v>Thread Ring Gauge · Go/NoGo</v>
      </c>
      <c r="AX324" s="73" t="str">
        <v>Thread Ring Gauge · NoGo</v>
      </c>
      <c r="AY324" s="73" t="str">
        <v>Visual</v>
      </c>
      <c r="AZ324" s="73" t="str">
        <v>Visual · (Microscope)</v>
      </c>
      <c r="BA324" s="73" t="str">
        <v>Visual · 10×</v>
      </c>
      <c r="BB324" s="73" t="str">
        <v>Visual · 2.25×</v>
      </c>
      <c r="BC324" s="73" t="str">
        <v>Visual · DV</v>
      </c>
    </row>
    <row r="325" spans="3:55">
      <c r="C325" s="73" t="str" cm="1">
        <f t="array" ref="C325:BC325">TRANSPOSE(_xlfn._xlws.SORT(_xlfn._xlws.FILTER($A$2:$A$279,ISNUMBER(SEARCH('PartLib Table'!N332,$A$2:$A$279)),"not found")))</f>
        <v>Caliper</v>
      </c>
      <c r="D325" s="73" t="str">
        <v>Caliper/Go Gauge</v>
      </c>
      <c r="E325" s="73" t="str">
        <v>Caliper/Go Pin</v>
      </c>
      <c r="F325" s="73" t="str">
        <v>Caliper/Internal (IDT)</v>
      </c>
      <c r="G325" s="73" t="str">
        <v>Comparator / Var.Meas.</v>
      </c>
      <c r="H325" s="73" t="str">
        <v>FI-Visual</v>
      </c>
      <c r="I325" s="73" t="str">
        <v>FI-Visual · (Microscope)</v>
      </c>
      <c r="J325" s="73" t="str">
        <v>FI-Visual · 10×</v>
      </c>
      <c r="K325" s="73" t="str">
        <v>FI-Visual · 2.25×</v>
      </c>
      <c r="L325" s="73" t="str">
        <v>FI-Visual · DV</v>
      </c>
      <c r="M325" s="73" t="str">
        <v>Function Part</v>
      </c>
      <c r="N325" s="73" t="str">
        <v>Functional · Gauge</v>
      </c>
      <c r="O325" s="73" t="str">
        <v>Gauge · Go</v>
      </c>
      <c r="P325" s="73" t="str">
        <v>Gauge · Go/NoGo</v>
      </c>
      <c r="Q325" s="73" t="str">
        <v>Gauge · NoGo</v>
      </c>
      <c r="R325" s="73" t="str">
        <v>Gauge Pins · Go</v>
      </c>
      <c r="S325" s="73" t="str">
        <v>Gauge Pins · Go/NoGo</v>
      </c>
      <c r="T325" s="73" t="str">
        <v>Gauge Pins · NoGo</v>
      </c>
      <c r="U325" s="73" t="str">
        <v>Gauge Pins · Var.Best.Fit.</v>
      </c>
      <c r="V325" s="73" t="str">
        <v>GCMM-000X (CMM) · Pass / Fail</v>
      </c>
      <c r="W325" s="73" t="str">
        <v>GCMM-000X (CMM) · Var.Meas.</v>
      </c>
      <c r="X325" s="73" t="str">
        <v>GOMS-000X (Sylvac)</v>
      </c>
      <c r="Y325" s="73" t="str">
        <v>GRAM-00XX (RAM) · Pass / Fail</v>
      </c>
      <c r="Z325" s="73" t="str">
        <v>GRAM-00XX (RAM) · Program</v>
      </c>
      <c r="AA325" s="73" t="str">
        <v>GRAM-00XX (RAM) · Var.Meas.</v>
      </c>
      <c r="AB325" s="73" t="str">
        <v>GRAM-00XX (RAM) · Visual</v>
      </c>
      <c r="AC325" s="73" t="str">
        <v>Groove Width Micrometer</v>
      </c>
      <c r="AD325" s="73" t="str">
        <v>GTIC-00XX Test Indicator</v>
      </c>
      <c r="AE325" s="73" t="str">
        <v>Indicator / Drop</v>
      </c>
      <c r="AF325" s="73" t="str">
        <v>Inspection Fixture · Go</v>
      </c>
      <c r="AG325" s="73" t="str">
        <v>Inspection Fixture · NoGo</v>
      </c>
      <c r="AH325" s="73" t="str">
        <v>Micrometer · Anvil GMAN-XXXX</v>
      </c>
      <c r="AI325" s="73" t="str">
        <v>Micrometer · Blade</v>
      </c>
      <c r="AJ325" s="73" t="str">
        <v>Micrometer · Disc</v>
      </c>
      <c r="AK325" s="73" t="str">
        <v>Micrometer · Outside</v>
      </c>
      <c r="AL325" s="73" t="str">
        <v>Micrometer · Pitch</v>
      </c>
      <c r="AM325" s="73" t="str">
        <v>Micrometer · Point</v>
      </c>
      <c r="AN325" s="73" t="str">
        <v>Micrometer · Spline</v>
      </c>
      <c r="AO325" s="73" t="str">
        <v xml:space="preserve">Micrometer · Spline / Calc. </v>
      </c>
      <c r="AP325" s="73" t="str">
        <v>not sure</v>
      </c>
      <c r="AQ325" s="73" t="str">
        <v>Ring/Internal (IDT)</v>
      </c>
      <c r="AR325" s="73" t="str">
        <v xml:space="preserve">Test Indicator/Concent. Ga. </v>
      </c>
      <c r="AS325" s="73" t="str">
        <v>Thread Plug Gauge · Go</v>
      </c>
      <c r="AT325" s="73" t="str">
        <v>Thread Plug Gauge · Go/NoGo</v>
      </c>
      <c r="AU325" s="73" t="str">
        <v>Thread Plug Gauge · NoGo</v>
      </c>
      <c r="AV325" s="73" t="str">
        <v>Thread Ring Gauge · Go</v>
      </c>
      <c r="AW325" s="73" t="str">
        <v>Thread Ring Gauge · Go/NoGo</v>
      </c>
      <c r="AX325" s="73" t="str">
        <v>Thread Ring Gauge · NoGo</v>
      </c>
      <c r="AY325" s="73" t="str">
        <v>Visual</v>
      </c>
      <c r="AZ325" s="73" t="str">
        <v>Visual · (Microscope)</v>
      </c>
      <c r="BA325" s="73" t="str">
        <v>Visual · 10×</v>
      </c>
      <c r="BB325" s="73" t="str">
        <v>Visual · 2.25×</v>
      </c>
      <c r="BC325" s="73" t="str">
        <v>Visual · DV</v>
      </c>
    </row>
    <row r="326" spans="3:55">
      <c r="C326" s="73" t="str" cm="1">
        <f t="array" ref="C326:BC326">TRANSPOSE(_xlfn._xlws.SORT(_xlfn._xlws.FILTER($A$2:$A$279,ISNUMBER(SEARCH('PartLib Table'!N333,$A$2:$A$279)),"not found")))</f>
        <v>Caliper</v>
      </c>
      <c r="D326" s="73" t="str">
        <v>Caliper/Go Gauge</v>
      </c>
      <c r="E326" s="73" t="str">
        <v>Caliper/Go Pin</v>
      </c>
      <c r="F326" s="73" t="str">
        <v>Caliper/Internal (IDT)</v>
      </c>
      <c r="G326" s="73" t="str">
        <v>Comparator / Var.Meas.</v>
      </c>
      <c r="H326" s="73" t="str">
        <v>FI-Visual</v>
      </c>
      <c r="I326" s="73" t="str">
        <v>FI-Visual · (Microscope)</v>
      </c>
      <c r="J326" s="73" t="str">
        <v>FI-Visual · 10×</v>
      </c>
      <c r="K326" s="73" t="str">
        <v>FI-Visual · 2.25×</v>
      </c>
      <c r="L326" s="73" t="str">
        <v>FI-Visual · DV</v>
      </c>
      <c r="M326" s="73" t="str">
        <v>Function Part</v>
      </c>
      <c r="N326" s="73" t="str">
        <v>Functional · Gauge</v>
      </c>
      <c r="O326" s="73" t="str">
        <v>Gauge · Go</v>
      </c>
      <c r="P326" s="73" t="str">
        <v>Gauge · Go/NoGo</v>
      </c>
      <c r="Q326" s="73" t="str">
        <v>Gauge · NoGo</v>
      </c>
      <c r="R326" s="73" t="str">
        <v>Gauge Pins · Go</v>
      </c>
      <c r="S326" s="73" t="str">
        <v>Gauge Pins · Go/NoGo</v>
      </c>
      <c r="T326" s="73" t="str">
        <v>Gauge Pins · NoGo</v>
      </c>
      <c r="U326" s="73" t="str">
        <v>Gauge Pins · Var.Best.Fit.</v>
      </c>
      <c r="V326" s="73" t="str">
        <v>GCMM-000X (CMM) · Pass / Fail</v>
      </c>
      <c r="W326" s="73" t="str">
        <v>GCMM-000X (CMM) · Var.Meas.</v>
      </c>
      <c r="X326" s="73" t="str">
        <v>GOMS-000X (Sylvac)</v>
      </c>
      <c r="Y326" s="73" t="str">
        <v>GRAM-00XX (RAM) · Pass / Fail</v>
      </c>
      <c r="Z326" s="73" t="str">
        <v>GRAM-00XX (RAM) · Program</v>
      </c>
      <c r="AA326" s="73" t="str">
        <v>GRAM-00XX (RAM) · Var.Meas.</v>
      </c>
      <c r="AB326" s="73" t="str">
        <v>GRAM-00XX (RAM) · Visual</v>
      </c>
      <c r="AC326" s="73" t="str">
        <v>Groove Width Micrometer</v>
      </c>
      <c r="AD326" s="73" t="str">
        <v>GTIC-00XX Test Indicator</v>
      </c>
      <c r="AE326" s="73" t="str">
        <v>Indicator / Drop</v>
      </c>
      <c r="AF326" s="73" t="str">
        <v>Inspection Fixture · Go</v>
      </c>
      <c r="AG326" s="73" t="str">
        <v>Inspection Fixture · NoGo</v>
      </c>
      <c r="AH326" s="73" t="str">
        <v>Micrometer · Anvil GMAN-XXXX</v>
      </c>
      <c r="AI326" s="73" t="str">
        <v>Micrometer · Blade</v>
      </c>
      <c r="AJ326" s="73" t="str">
        <v>Micrometer · Disc</v>
      </c>
      <c r="AK326" s="73" t="str">
        <v>Micrometer · Outside</v>
      </c>
      <c r="AL326" s="73" t="str">
        <v>Micrometer · Pitch</v>
      </c>
      <c r="AM326" s="73" t="str">
        <v>Micrometer · Point</v>
      </c>
      <c r="AN326" s="73" t="str">
        <v>Micrometer · Spline</v>
      </c>
      <c r="AO326" s="73" t="str">
        <v xml:space="preserve">Micrometer · Spline / Calc. </v>
      </c>
      <c r="AP326" s="73" t="str">
        <v>not sure</v>
      </c>
      <c r="AQ326" s="73" t="str">
        <v>Ring/Internal (IDT)</v>
      </c>
      <c r="AR326" s="73" t="str">
        <v xml:space="preserve">Test Indicator/Concent. Ga. </v>
      </c>
      <c r="AS326" s="73" t="str">
        <v>Thread Plug Gauge · Go</v>
      </c>
      <c r="AT326" s="73" t="str">
        <v>Thread Plug Gauge · Go/NoGo</v>
      </c>
      <c r="AU326" s="73" t="str">
        <v>Thread Plug Gauge · NoGo</v>
      </c>
      <c r="AV326" s="73" t="str">
        <v>Thread Ring Gauge · Go</v>
      </c>
      <c r="AW326" s="73" t="str">
        <v>Thread Ring Gauge · Go/NoGo</v>
      </c>
      <c r="AX326" s="73" t="str">
        <v>Thread Ring Gauge · NoGo</v>
      </c>
      <c r="AY326" s="73" t="str">
        <v>Visual</v>
      </c>
      <c r="AZ326" s="73" t="str">
        <v>Visual · (Microscope)</v>
      </c>
      <c r="BA326" s="73" t="str">
        <v>Visual · 10×</v>
      </c>
      <c r="BB326" s="73" t="str">
        <v>Visual · 2.25×</v>
      </c>
      <c r="BC326" s="73" t="str">
        <v>Visual · DV</v>
      </c>
    </row>
    <row r="327" spans="3:55">
      <c r="C327" s="73" t="str" cm="1">
        <f t="array" ref="C327:BC327">TRANSPOSE(_xlfn._xlws.SORT(_xlfn._xlws.FILTER($A$2:$A$279,ISNUMBER(SEARCH('PartLib Table'!N334,$A$2:$A$279)),"not found")))</f>
        <v>Caliper</v>
      </c>
      <c r="D327" s="73" t="str">
        <v>Caliper/Go Gauge</v>
      </c>
      <c r="E327" s="73" t="str">
        <v>Caliper/Go Pin</v>
      </c>
      <c r="F327" s="73" t="str">
        <v>Caliper/Internal (IDT)</v>
      </c>
      <c r="G327" s="73" t="str">
        <v>Comparator / Var.Meas.</v>
      </c>
      <c r="H327" s="73" t="str">
        <v>FI-Visual</v>
      </c>
      <c r="I327" s="73" t="str">
        <v>FI-Visual · (Microscope)</v>
      </c>
      <c r="J327" s="73" t="str">
        <v>FI-Visual · 10×</v>
      </c>
      <c r="K327" s="73" t="str">
        <v>FI-Visual · 2.25×</v>
      </c>
      <c r="L327" s="73" t="str">
        <v>FI-Visual · DV</v>
      </c>
      <c r="M327" s="73" t="str">
        <v>Function Part</v>
      </c>
      <c r="N327" s="73" t="str">
        <v>Functional · Gauge</v>
      </c>
      <c r="O327" s="73" t="str">
        <v>Gauge · Go</v>
      </c>
      <c r="P327" s="73" t="str">
        <v>Gauge · Go/NoGo</v>
      </c>
      <c r="Q327" s="73" t="str">
        <v>Gauge · NoGo</v>
      </c>
      <c r="R327" s="73" t="str">
        <v>Gauge Pins · Go</v>
      </c>
      <c r="S327" s="73" t="str">
        <v>Gauge Pins · Go/NoGo</v>
      </c>
      <c r="T327" s="73" t="str">
        <v>Gauge Pins · NoGo</v>
      </c>
      <c r="U327" s="73" t="str">
        <v>Gauge Pins · Var.Best.Fit.</v>
      </c>
      <c r="V327" s="73" t="str">
        <v>GCMM-000X (CMM) · Pass / Fail</v>
      </c>
      <c r="W327" s="73" t="str">
        <v>GCMM-000X (CMM) · Var.Meas.</v>
      </c>
      <c r="X327" s="73" t="str">
        <v>GOMS-000X (Sylvac)</v>
      </c>
      <c r="Y327" s="73" t="str">
        <v>GRAM-00XX (RAM) · Pass / Fail</v>
      </c>
      <c r="Z327" s="73" t="str">
        <v>GRAM-00XX (RAM) · Program</v>
      </c>
      <c r="AA327" s="73" t="str">
        <v>GRAM-00XX (RAM) · Var.Meas.</v>
      </c>
      <c r="AB327" s="73" t="str">
        <v>GRAM-00XX (RAM) · Visual</v>
      </c>
      <c r="AC327" s="73" t="str">
        <v>Groove Width Micrometer</v>
      </c>
      <c r="AD327" s="73" t="str">
        <v>GTIC-00XX Test Indicator</v>
      </c>
      <c r="AE327" s="73" t="str">
        <v>Indicator / Drop</v>
      </c>
      <c r="AF327" s="73" t="str">
        <v>Inspection Fixture · Go</v>
      </c>
      <c r="AG327" s="73" t="str">
        <v>Inspection Fixture · NoGo</v>
      </c>
      <c r="AH327" s="73" t="str">
        <v>Micrometer · Anvil GMAN-XXXX</v>
      </c>
      <c r="AI327" s="73" t="str">
        <v>Micrometer · Blade</v>
      </c>
      <c r="AJ327" s="73" t="str">
        <v>Micrometer · Disc</v>
      </c>
      <c r="AK327" s="73" t="str">
        <v>Micrometer · Outside</v>
      </c>
      <c r="AL327" s="73" t="str">
        <v>Micrometer · Pitch</v>
      </c>
      <c r="AM327" s="73" t="str">
        <v>Micrometer · Point</v>
      </c>
      <c r="AN327" s="73" t="str">
        <v>Micrometer · Spline</v>
      </c>
      <c r="AO327" s="73" t="str">
        <v xml:space="preserve">Micrometer · Spline / Calc. </v>
      </c>
      <c r="AP327" s="73" t="str">
        <v>not sure</v>
      </c>
      <c r="AQ327" s="73" t="str">
        <v>Ring/Internal (IDT)</v>
      </c>
      <c r="AR327" s="73" t="str">
        <v xml:space="preserve">Test Indicator/Concent. Ga. </v>
      </c>
      <c r="AS327" s="73" t="str">
        <v>Thread Plug Gauge · Go</v>
      </c>
      <c r="AT327" s="73" t="str">
        <v>Thread Plug Gauge · Go/NoGo</v>
      </c>
      <c r="AU327" s="73" t="str">
        <v>Thread Plug Gauge · NoGo</v>
      </c>
      <c r="AV327" s="73" t="str">
        <v>Thread Ring Gauge · Go</v>
      </c>
      <c r="AW327" s="73" t="str">
        <v>Thread Ring Gauge · Go/NoGo</v>
      </c>
      <c r="AX327" s="73" t="str">
        <v>Thread Ring Gauge · NoGo</v>
      </c>
      <c r="AY327" s="73" t="str">
        <v>Visual</v>
      </c>
      <c r="AZ327" s="73" t="str">
        <v>Visual · (Microscope)</v>
      </c>
      <c r="BA327" s="73" t="str">
        <v>Visual · 10×</v>
      </c>
      <c r="BB327" s="73" t="str">
        <v>Visual · 2.25×</v>
      </c>
      <c r="BC327" s="73" t="str">
        <v>Visual · DV</v>
      </c>
    </row>
    <row r="328" spans="3:55">
      <c r="C328" s="73" t="str" cm="1">
        <f t="array" ref="C328:BC328">TRANSPOSE(_xlfn._xlws.SORT(_xlfn._xlws.FILTER($A$2:$A$279,ISNUMBER(SEARCH('PartLib Table'!N335,$A$2:$A$279)),"not found")))</f>
        <v>Caliper</v>
      </c>
      <c r="D328" s="73" t="str">
        <v>Caliper/Go Gauge</v>
      </c>
      <c r="E328" s="73" t="str">
        <v>Caliper/Go Pin</v>
      </c>
      <c r="F328" s="73" t="str">
        <v>Caliper/Internal (IDT)</v>
      </c>
      <c r="G328" s="73" t="str">
        <v>Comparator / Var.Meas.</v>
      </c>
      <c r="H328" s="73" t="str">
        <v>FI-Visual</v>
      </c>
      <c r="I328" s="73" t="str">
        <v>FI-Visual · (Microscope)</v>
      </c>
      <c r="J328" s="73" t="str">
        <v>FI-Visual · 10×</v>
      </c>
      <c r="K328" s="73" t="str">
        <v>FI-Visual · 2.25×</v>
      </c>
      <c r="L328" s="73" t="str">
        <v>FI-Visual · DV</v>
      </c>
      <c r="M328" s="73" t="str">
        <v>Function Part</v>
      </c>
      <c r="N328" s="73" t="str">
        <v>Functional · Gauge</v>
      </c>
      <c r="O328" s="73" t="str">
        <v>Gauge · Go</v>
      </c>
      <c r="P328" s="73" t="str">
        <v>Gauge · Go/NoGo</v>
      </c>
      <c r="Q328" s="73" t="str">
        <v>Gauge · NoGo</v>
      </c>
      <c r="R328" s="73" t="str">
        <v>Gauge Pins · Go</v>
      </c>
      <c r="S328" s="73" t="str">
        <v>Gauge Pins · Go/NoGo</v>
      </c>
      <c r="T328" s="73" t="str">
        <v>Gauge Pins · NoGo</v>
      </c>
      <c r="U328" s="73" t="str">
        <v>Gauge Pins · Var.Best.Fit.</v>
      </c>
      <c r="V328" s="73" t="str">
        <v>GCMM-000X (CMM) · Pass / Fail</v>
      </c>
      <c r="W328" s="73" t="str">
        <v>GCMM-000X (CMM) · Var.Meas.</v>
      </c>
      <c r="X328" s="73" t="str">
        <v>GOMS-000X (Sylvac)</v>
      </c>
      <c r="Y328" s="73" t="str">
        <v>GRAM-00XX (RAM) · Pass / Fail</v>
      </c>
      <c r="Z328" s="73" t="str">
        <v>GRAM-00XX (RAM) · Program</v>
      </c>
      <c r="AA328" s="73" t="str">
        <v>GRAM-00XX (RAM) · Var.Meas.</v>
      </c>
      <c r="AB328" s="73" t="str">
        <v>GRAM-00XX (RAM) · Visual</v>
      </c>
      <c r="AC328" s="73" t="str">
        <v>Groove Width Micrometer</v>
      </c>
      <c r="AD328" s="73" t="str">
        <v>GTIC-00XX Test Indicator</v>
      </c>
      <c r="AE328" s="73" t="str">
        <v>Indicator / Drop</v>
      </c>
      <c r="AF328" s="73" t="str">
        <v>Inspection Fixture · Go</v>
      </c>
      <c r="AG328" s="73" t="str">
        <v>Inspection Fixture · NoGo</v>
      </c>
      <c r="AH328" s="73" t="str">
        <v>Micrometer · Anvil GMAN-XXXX</v>
      </c>
      <c r="AI328" s="73" t="str">
        <v>Micrometer · Blade</v>
      </c>
      <c r="AJ328" s="73" t="str">
        <v>Micrometer · Disc</v>
      </c>
      <c r="AK328" s="73" t="str">
        <v>Micrometer · Outside</v>
      </c>
      <c r="AL328" s="73" t="str">
        <v>Micrometer · Pitch</v>
      </c>
      <c r="AM328" s="73" t="str">
        <v>Micrometer · Point</v>
      </c>
      <c r="AN328" s="73" t="str">
        <v>Micrometer · Spline</v>
      </c>
      <c r="AO328" s="73" t="str">
        <v xml:space="preserve">Micrometer · Spline / Calc. </v>
      </c>
      <c r="AP328" s="73" t="str">
        <v>not sure</v>
      </c>
      <c r="AQ328" s="73" t="str">
        <v>Ring/Internal (IDT)</v>
      </c>
      <c r="AR328" s="73" t="str">
        <v xml:space="preserve">Test Indicator/Concent. Ga. </v>
      </c>
      <c r="AS328" s="73" t="str">
        <v>Thread Plug Gauge · Go</v>
      </c>
      <c r="AT328" s="73" t="str">
        <v>Thread Plug Gauge · Go/NoGo</v>
      </c>
      <c r="AU328" s="73" t="str">
        <v>Thread Plug Gauge · NoGo</v>
      </c>
      <c r="AV328" s="73" t="str">
        <v>Thread Ring Gauge · Go</v>
      </c>
      <c r="AW328" s="73" t="str">
        <v>Thread Ring Gauge · Go/NoGo</v>
      </c>
      <c r="AX328" s="73" t="str">
        <v>Thread Ring Gauge · NoGo</v>
      </c>
      <c r="AY328" s="73" t="str">
        <v>Visual</v>
      </c>
      <c r="AZ328" s="73" t="str">
        <v>Visual · (Microscope)</v>
      </c>
      <c r="BA328" s="73" t="str">
        <v>Visual · 10×</v>
      </c>
      <c r="BB328" s="73" t="str">
        <v>Visual · 2.25×</v>
      </c>
      <c r="BC328" s="73" t="str">
        <v>Visual · DV</v>
      </c>
    </row>
    <row r="329" spans="3:55">
      <c r="C329" s="73" t="str" cm="1">
        <f t="array" ref="C329:BC329">TRANSPOSE(_xlfn._xlws.SORT(_xlfn._xlws.FILTER($A$2:$A$279,ISNUMBER(SEARCH('PartLib Table'!N336,$A$2:$A$279)),"not found")))</f>
        <v>Caliper</v>
      </c>
      <c r="D329" s="73" t="str">
        <v>Caliper/Go Gauge</v>
      </c>
      <c r="E329" s="73" t="str">
        <v>Caliper/Go Pin</v>
      </c>
      <c r="F329" s="73" t="str">
        <v>Caliper/Internal (IDT)</v>
      </c>
      <c r="G329" s="73" t="str">
        <v>Comparator / Var.Meas.</v>
      </c>
      <c r="H329" s="73" t="str">
        <v>FI-Visual</v>
      </c>
      <c r="I329" s="73" t="str">
        <v>FI-Visual · (Microscope)</v>
      </c>
      <c r="J329" s="73" t="str">
        <v>FI-Visual · 10×</v>
      </c>
      <c r="K329" s="73" t="str">
        <v>FI-Visual · 2.25×</v>
      </c>
      <c r="L329" s="73" t="str">
        <v>FI-Visual · DV</v>
      </c>
      <c r="M329" s="73" t="str">
        <v>Function Part</v>
      </c>
      <c r="N329" s="73" t="str">
        <v>Functional · Gauge</v>
      </c>
      <c r="O329" s="73" t="str">
        <v>Gauge · Go</v>
      </c>
      <c r="P329" s="73" t="str">
        <v>Gauge · Go/NoGo</v>
      </c>
      <c r="Q329" s="73" t="str">
        <v>Gauge · NoGo</v>
      </c>
      <c r="R329" s="73" t="str">
        <v>Gauge Pins · Go</v>
      </c>
      <c r="S329" s="73" t="str">
        <v>Gauge Pins · Go/NoGo</v>
      </c>
      <c r="T329" s="73" t="str">
        <v>Gauge Pins · NoGo</v>
      </c>
      <c r="U329" s="73" t="str">
        <v>Gauge Pins · Var.Best.Fit.</v>
      </c>
      <c r="V329" s="73" t="str">
        <v>GCMM-000X (CMM) · Pass / Fail</v>
      </c>
      <c r="W329" s="73" t="str">
        <v>GCMM-000X (CMM) · Var.Meas.</v>
      </c>
      <c r="X329" s="73" t="str">
        <v>GOMS-000X (Sylvac)</v>
      </c>
      <c r="Y329" s="73" t="str">
        <v>GRAM-00XX (RAM) · Pass / Fail</v>
      </c>
      <c r="Z329" s="73" t="str">
        <v>GRAM-00XX (RAM) · Program</v>
      </c>
      <c r="AA329" s="73" t="str">
        <v>GRAM-00XX (RAM) · Var.Meas.</v>
      </c>
      <c r="AB329" s="73" t="str">
        <v>GRAM-00XX (RAM) · Visual</v>
      </c>
      <c r="AC329" s="73" t="str">
        <v>Groove Width Micrometer</v>
      </c>
      <c r="AD329" s="73" t="str">
        <v>GTIC-00XX Test Indicator</v>
      </c>
      <c r="AE329" s="73" t="str">
        <v>Indicator / Drop</v>
      </c>
      <c r="AF329" s="73" t="str">
        <v>Inspection Fixture · Go</v>
      </c>
      <c r="AG329" s="73" t="str">
        <v>Inspection Fixture · NoGo</v>
      </c>
      <c r="AH329" s="73" t="str">
        <v>Micrometer · Anvil GMAN-XXXX</v>
      </c>
      <c r="AI329" s="73" t="str">
        <v>Micrometer · Blade</v>
      </c>
      <c r="AJ329" s="73" t="str">
        <v>Micrometer · Disc</v>
      </c>
      <c r="AK329" s="73" t="str">
        <v>Micrometer · Outside</v>
      </c>
      <c r="AL329" s="73" t="str">
        <v>Micrometer · Pitch</v>
      </c>
      <c r="AM329" s="73" t="str">
        <v>Micrometer · Point</v>
      </c>
      <c r="AN329" s="73" t="str">
        <v>Micrometer · Spline</v>
      </c>
      <c r="AO329" s="73" t="str">
        <v xml:space="preserve">Micrometer · Spline / Calc. </v>
      </c>
      <c r="AP329" s="73" t="str">
        <v>not sure</v>
      </c>
      <c r="AQ329" s="73" t="str">
        <v>Ring/Internal (IDT)</v>
      </c>
      <c r="AR329" s="73" t="str">
        <v xml:space="preserve">Test Indicator/Concent. Ga. </v>
      </c>
      <c r="AS329" s="73" t="str">
        <v>Thread Plug Gauge · Go</v>
      </c>
      <c r="AT329" s="73" t="str">
        <v>Thread Plug Gauge · Go/NoGo</v>
      </c>
      <c r="AU329" s="73" t="str">
        <v>Thread Plug Gauge · NoGo</v>
      </c>
      <c r="AV329" s="73" t="str">
        <v>Thread Ring Gauge · Go</v>
      </c>
      <c r="AW329" s="73" t="str">
        <v>Thread Ring Gauge · Go/NoGo</v>
      </c>
      <c r="AX329" s="73" t="str">
        <v>Thread Ring Gauge · NoGo</v>
      </c>
      <c r="AY329" s="73" t="str">
        <v>Visual</v>
      </c>
      <c r="AZ329" s="73" t="str">
        <v>Visual · (Microscope)</v>
      </c>
      <c r="BA329" s="73" t="str">
        <v>Visual · 10×</v>
      </c>
      <c r="BB329" s="73" t="str">
        <v>Visual · 2.25×</v>
      </c>
      <c r="BC329" s="73" t="str">
        <v>Visual · DV</v>
      </c>
    </row>
    <row r="330" spans="3:55">
      <c r="C330" s="73" t="str" cm="1">
        <f t="array" ref="C330:BC330">TRANSPOSE(_xlfn._xlws.SORT(_xlfn._xlws.FILTER($A$2:$A$279,ISNUMBER(SEARCH('PartLib Table'!N337,$A$2:$A$279)),"not found")))</f>
        <v>Caliper</v>
      </c>
      <c r="D330" s="73" t="str">
        <v>Caliper/Go Gauge</v>
      </c>
      <c r="E330" s="73" t="str">
        <v>Caliper/Go Pin</v>
      </c>
      <c r="F330" s="73" t="str">
        <v>Caliper/Internal (IDT)</v>
      </c>
      <c r="G330" s="73" t="str">
        <v>Comparator / Var.Meas.</v>
      </c>
      <c r="H330" s="73" t="str">
        <v>FI-Visual</v>
      </c>
      <c r="I330" s="73" t="str">
        <v>FI-Visual · (Microscope)</v>
      </c>
      <c r="J330" s="73" t="str">
        <v>FI-Visual · 10×</v>
      </c>
      <c r="K330" s="73" t="str">
        <v>FI-Visual · 2.25×</v>
      </c>
      <c r="L330" s="73" t="str">
        <v>FI-Visual · DV</v>
      </c>
      <c r="M330" s="73" t="str">
        <v>Function Part</v>
      </c>
      <c r="N330" s="73" t="str">
        <v>Functional · Gauge</v>
      </c>
      <c r="O330" s="73" t="str">
        <v>Gauge · Go</v>
      </c>
      <c r="P330" s="73" t="str">
        <v>Gauge · Go/NoGo</v>
      </c>
      <c r="Q330" s="73" t="str">
        <v>Gauge · NoGo</v>
      </c>
      <c r="R330" s="73" t="str">
        <v>Gauge Pins · Go</v>
      </c>
      <c r="S330" s="73" t="str">
        <v>Gauge Pins · Go/NoGo</v>
      </c>
      <c r="T330" s="73" t="str">
        <v>Gauge Pins · NoGo</v>
      </c>
      <c r="U330" s="73" t="str">
        <v>Gauge Pins · Var.Best.Fit.</v>
      </c>
      <c r="V330" s="73" t="str">
        <v>GCMM-000X (CMM) · Pass / Fail</v>
      </c>
      <c r="W330" s="73" t="str">
        <v>GCMM-000X (CMM) · Var.Meas.</v>
      </c>
      <c r="X330" s="73" t="str">
        <v>GOMS-000X (Sylvac)</v>
      </c>
      <c r="Y330" s="73" t="str">
        <v>GRAM-00XX (RAM) · Pass / Fail</v>
      </c>
      <c r="Z330" s="73" t="str">
        <v>GRAM-00XX (RAM) · Program</v>
      </c>
      <c r="AA330" s="73" t="str">
        <v>GRAM-00XX (RAM) · Var.Meas.</v>
      </c>
      <c r="AB330" s="73" t="str">
        <v>GRAM-00XX (RAM) · Visual</v>
      </c>
      <c r="AC330" s="73" t="str">
        <v>Groove Width Micrometer</v>
      </c>
      <c r="AD330" s="73" t="str">
        <v>GTIC-00XX Test Indicator</v>
      </c>
      <c r="AE330" s="73" t="str">
        <v>Indicator / Drop</v>
      </c>
      <c r="AF330" s="73" t="str">
        <v>Inspection Fixture · Go</v>
      </c>
      <c r="AG330" s="73" t="str">
        <v>Inspection Fixture · NoGo</v>
      </c>
      <c r="AH330" s="73" t="str">
        <v>Micrometer · Anvil GMAN-XXXX</v>
      </c>
      <c r="AI330" s="73" t="str">
        <v>Micrometer · Blade</v>
      </c>
      <c r="AJ330" s="73" t="str">
        <v>Micrometer · Disc</v>
      </c>
      <c r="AK330" s="73" t="str">
        <v>Micrometer · Outside</v>
      </c>
      <c r="AL330" s="73" t="str">
        <v>Micrometer · Pitch</v>
      </c>
      <c r="AM330" s="73" t="str">
        <v>Micrometer · Point</v>
      </c>
      <c r="AN330" s="73" t="str">
        <v>Micrometer · Spline</v>
      </c>
      <c r="AO330" s="73" t="str">
        <v xml:space="preserve">Micrometer · Spline / Calc. </v>
      </c>
      <c r="AP330" s="73" t="str">
        <v>not sure</v>
      </c>
      <c r="AQ330" s="73" t="str">
        <v>Ring/Internal (IDT)</v>
      </c>
      <c r="AR330" s="73" t="str">
        <v xml:space="preserve">Test Indicator/Concent. Ga. </v>
      </c>
      <c r="AS330" s="73" t="str">
        <v>Thread Plug Gauge · Go</v>
      </c>
      <c r="AT330" s="73" t="str">
        <v>Thread Plug Gauge · Go/NoGo</v>
      </c>
      <c r="AU330" s="73" t="str">
        <v>Thread Plug Gauge · NoGo</v>
      </c>
      <c r="AV330" s="73" t="str">
        <v>Thread Ring Gauge · Go</v>
      </c>
      <c r="AW330" s="73" t="str">
        <v>Thread Ring Gauge · Go/NoGo</v>
      </c>
      <c r="AX330" s="73" t="str">
        <v>Thread Ring Gauge · NoGo</v>
      </c>
      <c r="AY330" s="73" t="str">
        <v>Visual</v>
      </c>
      <c r="AZ330" s="73" t="str">
        <v>Visual · (Microscope)</v>
      </c>
      <c r="BA330" s="73" t="str">
        <v>Visual · 10×</v>
      </c>
      <c r="BB330" s="73" t="str">
        <v>Visual · 2.25×</v>
      </c>
      <c r="BC330" s="73" t="str">
        <v>Visual · DV</v>
      </c>
    </row>
    <row r="331" spans="3:55">
      <c r="C331" s="73" t="str" cm="1">
        <f t="array" ref="C331:BC331">TRANSPOSE(_xlfn._xlws.SORT(_xlfn._xlws.FILTER($A$2:$A$279,ISNUMBER(SEARCH('PartLib Table'!N338,$A$2:$A$279)),"not found")))</f>
        <v>Caliper</v>
      </c>
      <c r="D331" s="73" t="str">
        <v>Caliper/Go Gauge</v>
      </c>
      <c r="E331" s="73" t="str">
        <v>Caliper/Go Pin</v>
      </c>
      <c r="F331" s="73" t="str">
        <v>Caliper/Internal (IDT)</v>
      </c>
      <c r="G331" s="73" t="str">
        <v>Comparator / Var.Meas.</v>
      </c>
      <c r="H331" s="73" t="str">
        <v>FI-Visual</v>
      </c>
      <c r="I331" s="73" t="str">
        <v>FI-Visual · (Microscope)</v>
      </c>
      <c r="J331" s="73" t="str">
        <v>FI-Visual · 10×</v>
      </c>
      <c r="K331" s="73" t="str">
        <v>FI-Visual · 2.25×</v>
      </c>
      <c r="L331" s="73" t="str">
        <v>FI-Visual · DV</v>
      </c>
      <c r="M331" s="73" t="str">
        <v>Function Part</v>
      </c>
      <c r="N331" s="73" t="str">
        <v>Functional · Gauge</v>
      </c>
      <c r="O331" s="73" t="str">
        <v>Gauge · Go</v>
      </c>
      <c r="P331" s="73" t="str">
        <v>Gauge · Go/NoGo</v>
      </c>
      <c r="Q331" s="73" t="str">
        <v>Gauge · NoGo</v>
      </c>
      <c r="R331" s="73" t="str">
        <v>Gauge Pins · Go</v>
      </c>
      <c r="S331" s="73" t="str">
        <v>Gauge Pins · Go/NoGo</v>
      </c>
      <c r="T331" s="73" t="str">
        <v>Gauge Pins · NoGo</v>
      </c>
      <c r="U331" s="73" t="str">
        <v>Gauge Pins · Var.Best.Fit.</v>
      </c>
      <c r="V331" s="73" t="str">
        <v>GCMM-000X (CMM) · Pass / Fail</v>
      </c>
      <c r="W331" s="73" t="str">
        <v>GCMM-000X (CMM) · Var.Meas.</v>
      </c>
      <c r="X331" s="73" t="str">
        <v>GOMS-000X (Sylvac)</v>
      </c>
      <c r="Y331" s="73" t="str">
        <v>GRAM-00XX (RAM) · Pass / Fail</v>
      </c>
      <c r="Z331" s="73" t="str">
        <v>GRAM-00XX (RAM) · Program</v>
      </c>
      <c r="AA331" s="73" t="str">
        <v>GRAM-00XX (RAM) · Var.Meas.</v>
      </c>
      <c r="AB331" s="73" t="str">
        <v>GRAM-00XX (RAM) · Visual</v>
      </c>
      <c r="AC331" s="73" t="str">
        <v>Groove Width Micrometer</v>
      </c>
      <c r="AD331" s="73" t="str">
        <v>GTIC-00XX Test Indicator</v>
      </c>
      <c r="AE331" s="73" t="str">
        <v>Indicator / Drop</v>
      </c>
      <c r="AF331" s="73" t="str">
        <v>Inspection Fixture · Go</v>
      </c>
      <c r="AG331" s="73" t="str">
        <v>Inspection Fixture · NoGo</v>
      </c>
      <c r="AH331" s="73" t="str">
        <v>Micrometer · Anvil GMAN-XXXX</v>
      </c>
      <c r="AI331" s="73" t="str">
        <v>Micrometer · Blade</v>
      </c>
      <c r="AJ331" s="73" t="str">
        <v>Micrometer · Disc</v>
      </c>
      <c r="AK331" s="73" t="str">
        <v>Micrometer · Outside</v>
      </c>
      <c r="AL331" s="73" t="str">
        <v>Micrometer · Pitch</v>
      </c>
      <c r="AM331" s="73" t="str">
        <v>Micrometer · Point</v>
      </c>
      <c r="AN331" s="73" t="str">
        <v>Micrometer · Spline</v>
      </c>
      <c r="AO331" s="73" t="str">
        <v xml:space="preserve">Micrometer · Spline / Calc. </v>
      </c>
      <c r="AP331" s="73" t="str">
        <v>not sure</v>
      </c>
      <c r="AQ331" s="73" t="str">
        <v>Ring/Internal (IDT)</v>
      </c>
      <c r="AR331" s="73" t="str">
        <v xml:space="preserve">Test Indicator/Concent. Ga. </v>
      </c>
      <c r="AS331" s="73" t="str">
        <v>Thread Plug Gauge · Go</v>
      </c>
      <c r="AT331" s="73" t="str">
        <v>Thread Plug Gauge · Go/NoGo</v>
      </c>
      <c r="AU331" s="73" t="str">
        <v>Thread Plug Gauge · NoGo</v>
      </c>
      <c r="AV331" s="73" t="str">
        <v>Thread Ring Gauge · Go</v>
      </c>
      <c r="AW331" s="73" t="str">
        <v>Thread Ring Gauge · Go/NoGo</v>
      </c>
      <c r="AX331" s="73" t="str">
        <v>Thread Ring Gauge · NoGo</v>
      </c>
      <c r="AY331" s="73" t="str">
        <v>Visual</v>
      </c>
      <c r="AZ331" s="73" t="str">
        <v>Visual · (Microscope)</v>
      </c>
      <c r="BA331" s="73" t="str">
        <v>Visual · 10×</v>
      </c>
      <c r="BB331" s="73" t="str">
        <v>Visual · 2.25×</v>
      </c>
      <c r="BC331" s="73" t="str">
        <v>Visual · DV</v>
      </c>
    </row>
    <row r="332" spans="3:55">
      <c r="C332" s="73" t="str" cm="1">
        <f t="array" ref="C332:BC332">TRANSPOSE(_xlfn._xlws.SORT(_xlfn._xlws.FILTER($A$2:$A$279,ISNUMBER(SEARCH('PartLib Table'!N339,$A$2:$A$279)),"not found")))</f>
        <v>Caliper</v>
      </c>
      <c r="D332" s="73" t="str">
        <v>Caliper/Go Gauge</v>
      </c>
      <c r="E332" s="73" t="str">
        <v>Caliper/Go Pin</v>
      </c>
      <c r="F332" s="73" t="str">
        <v>Caliper/Internal (IDT)</v>
      </c>
      <c r="G332" s="73" t="str">
        <v>Comparator / Var.Meas.</v>
      </c>
      <c r="H332" s="73" t="str">
        <v>FI-Visual</v>
      </c>
      <c r="I332" s="73" t="str">
        <v>FI-Visual · (Microscope)</v>
      </c>
      <c r="J332" s="73" t="str">
        <v>FI-Visual · 10×</v>
      </c>
      <c r="K332" s="73" t="str">
        <v>FI-Visual · 2.25×</v>
      </c>
      <c r="L332" s="73" t="str">
        <v>FI-Visual · DV</v>
      </c>
      <c r="M332" s="73" t="str">
        <v>Function Part</v>
      </c>
      <c r="N332" s="73" t="str">
        <v>Functional · Gauge</v>
      </c>
      <c r="O332" s="73" t="str">
        <v>Gauge · Go</v>
      </c>
      <c r="P332" s="73" t="str">
        <v>Gauge · Go/NoGo</v>
      </c>
      <c r="Q332" s="73" t="str">
        <v>Gauge · NoGo</v>
      </c>
      <c r="R332" s="73" t="str">
        <v>Gauge Pins · Go</v>
      </c>
      <c r="S332" s="73" t="str">
        <v>Gauge Pins · Go/NoGo</v>
      </c>
      <c r="T332" s="73" t="str">
        <v>Gauge Pins · NoGo</v>
      </c>
      <c r="U332" s="73" t="str">
        <v>Gauge Pins · Var.Best.Fit.</v>
      </c>
      <c r="V332" s="73" t="str">
        <v>GCMM-000X (CMM) · Pass / Fail</v>
      </c>
      <c r="W332" s="73" t="str">
        <v>GCMM-000X (CMM) · Var.Meas.</v>
      </c>
      <c r="X332" s="73" t="str">
        <v>GOMS-000X (Sylvac)</v>
      </c>
      <c r="Y332" s="73" t="str">
        <v>GRAM-00XX (RAM) · Pass / Fail</v>
      </c>
      <c r="Z332" s="73" t="str">
        <v>GRAM-00XX (RAM) · Program</v>
      </c>
      <c r="AA332" s="73" t="str">
        <v>GRAM-00XX (RAM) · Var.Meas.</v>
      </c>
      <c r="AB332" s="73" t="str">
        <v>GRAM-00XX (RAM) · Visual</v>
      </c>
      <c r="AC332" s="73" t="str">
        <v>Groove Width Micrometer</v>
      </c>
      <c r="AD332" s="73" t="str">
        <v>GTIC-00XX Test Indicator</v>
      </c>
      <c r="AE332" s="73" t="str">
        <v>Indicator / Drop</v>
      </c>
      <c r="AF332" s="73" t="str">
        <v>Inspection Fixture · Go</v>
      </c>
      <c r="AG332" s="73" t="str">
        <v>Inspection Fixture · NoGo</v>
      </c>
      <c r="AH332" s="73" t="str">
        <v>Micrometer · Anvil GMAN-XXXX</v>
      </c>
      <c r="AI332" s="73" t="str">
        <v>Micrometer · Blade</v>
      </c>
      <c r="AJ332" s="73" t="str">
        <v>Micrometer · Disc</v>
      </c>
      <c r="AK332" s="73" t="str">
        <v>Micrometer · Outside</v>
      </c>
      <c r="AL332" s="73" t="str">
        <v>Micrometer · Pitch</v>
      </c>
      <c r="AM332" s="73" t="str">
        <v>Micrometer · Point</v>
      </c>
      <c r="AN332" s="73" t="str">
        <v>Micrometer · Spline</v>
      </c>
      <c r="AO332" s="73" t="str">
        <v xml:space="preserve">Micrometer · Spline / Calc. </v>
      </c>
      <c r="AP332" s="73" t="str">
        <v>not sure</v>
      </c>
      <c r="AQ332" s="73" t="str">
        <v>Ring/Internal (IDT)</v>
      </c>
      <c r="AR332" s="73" t="str">
        <v xml:space="preserve">Test Indicator/Concent. Ga. </v>
      </c>
      <c r="AS332" s="73" t="str">
        <v>Thread Plug Gauge · Go</v>
      </c>
      <c r="AT332" s="73" t="str">
        <v>Thread Plug Gauge · Go/NoGo</v>
      </c>
      <c r="AU332" s="73" t="str">
        <v>Thread Plug Gauge · NoGo</v>
      </c>
      <c r="AV332" s="73" t="str">
        <v>Thread Ring Gauge · Go</v>
      </c>
      <c r="AW332" s="73" t="str">
        <v>Thread Ring Gauge · Go/NoGo</v>
      </c>
      <c r="AX332" s="73" t="str">
        <v>Thread Ring Gauge · NoGo</v>
      </c>
      <c r="AY332" s="73" t="str">
        <v>Visual</v>
      </c>
      <c r="AZ332" s="73" t="str">
        <v>Visual · (Microscope)</v>
      </c>
      <c r="BA332" s="73" t="str">
        <v>Visual · 10×</v>
      </c>
      <c r="BB332" s="73" t="str">
        <v>Visual · 2.25×</v>
      </c>
      <c r="BC332" s="73" t="str">
        <v>Visual · DV</v>
      </c>
    </row>
    <row r="333" spans="3:55">
      <c r="C333" s="73" t="str" cm="1">
        <f t="array" ref="C333:BC333">TRANSPOSE(_xlfn._xlws.SORT(_xlfn._xlws.FILTER($A$2:$A$279,ISNUMBER(SEARCH('PartLib Table'!N340,$A$2:$A$279)),"not found")))</f>
        <v>Caliper</v>
      </c>
      <c r="D333" s="73" t="str">
        <v>Caliper/Go Gauge</v>
      </c>
      <c r="E333" s="73" t="str">
        <v>Caliper/Go Pin</v>
      </c>
      <c r="F333" s="73" t="str">
        <v>Caliper/Internal (IDT)</v>
      </c>
      <c r="G333" s="73" t="str">
        <v>Comparator / Var.Meas.</v>
      </c>
      <c r="H333" s="73" t="str">
        <v>FI-Visual</v>
      </c>
      <c r="I333" s="73" t="str">
        <v>FI-Visual · (Microscope)</v>
      </c>
      <c r="J333" s="73" t="str">
        <v>FI-Visual · 10×</v>
      </c>
      <c r="K333" s="73" t="str">
        <v>FI-Visual · 2.25×</v>
      </c>
      <c r="L333" s="73" t="str">
        <v>FI-Visual · DV</v>
      </c>
      <c r="M333" s="73" t="str">
        <v>Function Part</v>
      </c>
      <c r="N333" s="73" t="str">
        <v>Functional · Gauge</v>
      </c>
      <c r="O333" s="73" t="str">
        <v>Gauge · Go</v>
      </c>
      <c r="P333" s="73" t="str">
        <v>Gauge · Go/NoGo</v>
      </c>
      <c r="Q333" s="73" t="str">
        <v>Gauge · NoGo</v>
      </c>
      <c r="R333" s="73" t="str">
        <v>Gauge Pins · Go</v>
      </c>
      <c r="S333" s="73" t="str">
        <v>Gauge Pins · Go/NoGo</v>
      </c>
      <c r="T333" s="73" t="str">
        <v>Gauge Pins · NoGo</v>
      </c>
      <c r="U333" s="73" t="str">
        <v>Gauge Pins · Var.Best.Fit.</v>
      </c>
      <c r="V333" s="73" t="str">
        <v>GCMM-000X (CMM) · Pass / Fail</v>
      </c>
      <c r="W333" s="73" t="str">
        <v>GCMM-000X (CMM) · Var.Meas.</v>
      </c>
      <c r="X333" s="73" t="str">
        <v>GOMS-000X (Sylvac)</v>
      </c>
      <c r="Y333" s="73" t="str">
        <v>GRAM-00XX (RAM) · Pass / Fail</v>
      </c>
      <c r="Z333" s="73" t="str">
        <v>GRAM-00XX (RAM) · Program</v>
      </c>
      <c r="AA333" s="73" t="str">
        <v>GRAM-00XX (RAM) · Var.Meas.</v>
      </c>
      <c r="AB333" s="73" t="str">
        <v>GRAM-00XX (RAM) · Visual</v>
      </c>
      <c r="AC333" s="73" t="str">
        <v>Groove Width Micrometer</v>
      </c>
      <c r="AD333" s="73" t="str">
        <v>GTIC-00XX Test Indicator</v>
      </c>
      <c r="AE333" s="73" t="str">
        <v>Indicator / Drop</v>
      </c>
      <c r="AF333" s="73" t="str">
        <v>Inspection Fixture · Go</v>
      </c>
      <c r="AG333" s="73" t="str">
        <v>Inspection Fixture · NoGo</v>
      </c>
      <c r="AH333" s="73" t="str">
        <v>Micrometer · Anvil GMAN-XXXX</v>
      </c>
      <c r="AI333" s="73" t="str">
        <v>Micrometer · Blade</v>
      </c>
      <c r="AJ333" s="73" t="str">
        <v>Micrometer · Disc</v>
      </c>
      <c r="AK333" s="73" t="str">
        <v>Micrometer · Outside</v>
      </c>
      <c r="AL333" s="73" t="str">
        <v>Micrometer · Pitch</v>
      </c>
      <c r="AM333" s="73" t="str">
        <v>Micrometer · Point</v>
      </c>
      <c r="AN333" s="73" t="str">
        <v>Micrometer · Spline</v>
      </c>
      <c r="AO333" s="73" t="str">
        <v xml:space="preserve">Micrometer · Spline / Calc. </v>
      </c>
      <c r="AP333" s="73" t="str">
        <v>not sure</v>
      </c>
      <c r="AQ333" s="73" t="str">
        <v>Ring/Internal (IDT)</v>
      </c>
      <c r="AR333" s="73" t="str">
        <v xml:space="preserve">Test Indicator/Concent. Ga. </v>
      </c>
      <c r="AS333" s="73" t="str">
        <v>Thread Plug Gauge · Go</v>
      </c>
      <c r="AT333" s="73" t="str">
        <v>Thread Plug Gauge · Go/NoGo</v>
      </c>
      <c r="AU333" s="73" t="str">
        <v>Thread Plug Gauge · NoGo</v>
      </c>
      <c r="AV333" s="73" t="str">
        <v>Thread Ring Gauge · Go</v>
      </c>
      <c r="AW333" s="73" t="str">
        <v>Thread Ring Gauge · Go/NoGo</v>
      </c>
      <c r="AX333" s="73" t="str">
        <v>Thread Ring Gauge · NoGo</v>
      </c>
      <c r="AY333" s="73" t="str">
        <v>Visual</v>
      </c>
      <c r="AZ333" s="73" t="str">
        <v>Visual · (Microscope)</v>
      </c>
      <c r="BA333" s="73" t="str">
        <v>Visual · 10×</v>
      </c>
      <c r="BB333" s="73" t="str">
        <v>Visual · 2.25×</v>
      </c>
      <c r="BC333" s="73" t="str">
        <v>Visual · DV</v>
      </c>
    </row>
    <row r="334" spans="3:55">
      <c r="C334" s="73" t="str" cm="1">
        <f t="array" ref="C334:BC334">TRANSPOSE(_xlfn._xlws.SORT(_xlfn._xlws.FILTER($A$2:$A$279,ISNUMBER(SEARCH('PartLib Table'!N341,$A$2:$A$279)),"not found")))</f>
        <v>Caliper</v>
      </c>
      <c r="D334" s="73" t="str">
        <v>Caliper/Go Gauge</v>
      </c>
      <c r="E334" s="73" t="str">
        <v>Caliper/Go Pin</v>
      </c>
      <c r="F334" s="73" t="str">
        <v>Caliper/Internal (IDT)</v>
      </c>
      <c r="G334" s="73" t="str">
        <v>Comparator / Var.Meas.</v>
      </c>
      <c r="H334" s="73" t="str">
        <v>FI-Visual</v>
      </c>
      <c r="I334" s="73" t="str">
        <v>FI-Visual · (Microscope)</v>
      </c>
      <c r="J334" s="73" t="str">
        <v>FI-Visual · 10×</v>
      </c>
      <c r="K334" s="73" t="str">
        <v>FI-Visual · 2.25×</v>
      </c>
      <c r="L334" s="73" t="str">
        <v>FI-Visual · DV</v>
      </c>
      <c r="M334" s="73" t="str">
        <v>Function Part</v>
      </c>
      <c r="N334" s="73" t="str">
        <v>Functional · Gauge</v>
      </c>
      <c r="O334" s="73" t="str">
        <v>Gauge · Go</v>
      </c>
      <c r="P334" s="73" t="str">
        <v>Gauge · Go/NoGo</v>
      </c>
      <c r="Q334" s="73" t="str">
        <v>Gauge · NoGo</v>
      </c>
      <c r="R334" s="73" t="str">
        <v>Gauge Pins · Go</v>
      </c>
      <c r="S334" s="73" t="str">
        <v>Gauge Pins · Go/NoGo</v>
      </c>
      <c r="T334" s="73" t="str">
        <v>Gauge Pins · NoGo</v>
      </c>
      <c r="U334" s="73" t="str">
        <v>Gauge Pins · Var.Best.Fit.</v>
      </c>
      <c r="V334" s="73" t="str">
        <v>GCMM-000X (CMM) · Pass / Fail</v>
      </c>
      <c r="W334" s="73" t="str">
        <v>GCMM-000X (CMM) · Var.Meas.</v>
      </c>
      <c r="X334" s="73" t="str">
        <v>GOMS-000X (Sylvac)</v>
      </c>
      <c r="Y334" s="73" t="str">
        <v>GRAM-00XX (RAM) · Pass / Fail</v>
      </c>
      <c r="Z334" s="73" t="str">
        <v>GRAM-00XX (RAM) · Program</v>
      </c>
      <c r="AA334" s="73" t="str">
        <v>GRAM-00XX (RAM) · Var.Meas.</v>
      </c>
      <c r="AB334" s="73" t="str">
        <v>GRAM-00XX (RAM) · Visual</v>
      </c>
      <c r="AC334" s="73" t="str">
        <v>Groove Width Micrometer</v>
      </c>
      <c r="AD334" s="73" t="str">
        <v>GTIC-00XX Test Indicator</v>
      </c>
      <c r="AE334" s="73" t="str">
        <v>Indicator / Drop</v>
      </c>
      <c r="AF334" s="73" t="str">
        <v>Inspection Fixture · Go</v>
      </c>
      <c r="AG334" s="73" t="str">
        <v>Inspection Fixture · NoGo</v>
      </c>
      <c r="AH334" s="73" t="str">
        <v>Micrometer · Anvil GMAN-XXXX</v>
      </c>
      <c r="AI334" s="73" t="str">
        <v>Micrometer · Blade</v>
      </c>
      <c r="AJ334" s="73" t="str">
        <v>Micrometer · Disc</v>
      </c>
      <c r="AK334" s="73" t="str">
        <v>Micrometer · Outside</v>
      </c>
      <c r="AL334" s="73" t="str">
        <v>Micrometer · Pitch</v>
      </c>
      <c r="AM334" s="73" t="str">
        <v>Micrometer · Point</v>
      </c>
      <c r="AN334" s="73" t="str">
        <v>Micrometer · Spline</v>
      </c>
      <c r="AO334" s="73" t="str">
        <v xml:space="preserve">Micrometer · Spline / Calc. </v>
      </c>
      <c r="AP334" s="73" t="str">
        <v>not sure</v>
      </c>
      <c r="AQ334" s="73" t="str">
        <v>Ring/Internal (IDT)</v>
      </c>
      <c r="AR334" s="73" t="str">
        <v xml:space="preserve">Test Indicator/Concent. Ga. </v>
      </c>
      <c r="AS334" s="73" t="str">
        <v>Thread Plug Gauge · Go</v>
      </c>
      <c r="AT334" s="73" t="str">
        <v>Thread Plug Gauge · Go/NoGo</v>
      </c>
      <c r="AU334" s="73" t="str">
        <v>Thread Plug Gauge · NoGo</v>
      </c>
      <c r="AV334" s="73" t="str">
        <v>Thread Ring Gauge · Go</v>
      </c>
      <c r="AW334" s="73" t="str">
        <v>Thread Ring Gauge · Go/NoGo</v>
      </c>
      <c r="AX334" s="73" t="str">
        <v>Thread Ring Gauge · NoGo</v>
      </c>
      <c r="AY334" s="73" t="str">
        <v>Visual</v>
      </c>
      <c r="AZ334" s="73" t="str">
        <v>Visual · (Microscope)</v>
      </c>
      <c r="BA334" s="73" t="str">
        <v>Visual · 10×</v>
      </c>
      <c r="BB334" s="73" t="str">
        <v>Visual · 2.25×</v>
      </c>
      <c r="BC334" s="73" t="str">
        <v>Visual · DV</v>
      </c>
    </row>
    <row r="335" spans="3:55">
      <c r="C335" s="73" t="str" cm="1">
        <f t="array" ref="C335:BC335">TRANSPOSE(_xlfn._xlws.SORT(_xlfn._xlws.FILTER($A$2:$A$279,ISNUMBER(SEARCH('PartLib Table'!N342,$A$2:$A$279)),"not found")))</f>
        <v>Caliper</v>
      </c>
      <c r="D335" s="73" t="str">
        <v>Caliper/Go Gauge</v>
      </c>
      <c r="E335" s="73" t="str">
        <v>Caliper/Go Pin</v>
      </c>
      <c r="F335" s="73" t="str">
        <v>Caliper/Internal (IDT)</v>
      </c>
      <c r="G335" s="73" t="str">
        <v>Comparator / Var.Meas.</v>
      </c>
      <c r="H335" s="73" t="str">
        <v>FI-Visual</v>
      </c>
      <c r="I335" s="73" t="str">
        <v>FI-Visual · (Microscope)</v>
      </c>
      <c r="J335" s="73" t="str">
        <v>FI-Visual · 10×</v>
      </c>
      <c r="K335" s="73" t="str">
        <v>FI-Visual · 2.25×</v>
      </c>
      <c r="L335" s="73" t="str">
        <v>FI-Visual · DV</v>
      </c>
      <c r="M335" s="73" t="str">
        <v>Function Part</v>
      </c>
      <c r="N335" s="73" t="str">
        <v>Functional · Gauge</v>
      </c>
      <c r="O335" s="73" t="str">
        <v>Gauge · Go</v>
      </c>
      <c r="P335" s="73" t="str">
        <v>Gauge · Go/NoGo</v>
      </c>
      <c r="Q335" s="73" t="str">
        <v>Gauge · NoGo</v>
      </c>
      <c r="R335" s="73" t="str">
        <v>Gauge Pins · Go</v>
      </c>
      <c r="S335" s="73" t="str">
        <v>Gauge Pins · Go/NoGo</v>
      </c>
      <c r="T335" s="73" t="str">
        <v>Gauge Pins · NoGo</v>
      </c>
      <c r="U335" s="73" t="str">
        <v>Gauge Pins · Var.Best.Fit.</v>
      </c>
      <c r="V335" s="73" t="str">
        <v>GCMM-000X (CMM) · Pass / Fail</v>
      </c>
      <c r="W335" s="73" t="str">
        <v>GCMM-000X (CMM) · Var.Meas.</v>
      </c>
      <c r="X335" s="73" t="str">
        <v>GOMS-000X (Sylvac)</v>
      </c>
      <c r="Y335" s="73" t="str">
        <v>GRAM-00XX (RAM) · Pass / Fail</v>
      </c>
      <c r="Z335" s="73" t="str">
        <v>GRAM-00XX (RAM) · Program</v>
      </c>
      <c r="AA335" s="73" t="str">
        <v>GRAM-00XX (RAM) · Var.Meas.</v>
      </c>
      <c r="AB335" s="73" t="str">
        <v>GRAM-00XX (RAM) · Visual</v>
      </c>
      <c r="AC335" s="73" t="str">
        <v>Groove Width Micrometer</v>
      </c>
      <c r="AD335" s="73" t="str">
        <v>GTIC-00XX Test Indicator</v>
      </c>
      <c r="AE335" s="73" t="str">
        <v>Indicator / Drop</v>
      </c>
      <c r="AF335" s="73" t="str">
        <v>Inspection Fixture · Go</v>
      </c>
      <c r="AG335" s="73" t="str">
        <v>Inspection Fixture · NoGo</v>
      </c>
      <c r="AH335" s="73" t="str">
        <v>Micrometer · Anvil GMAN-XXXX</v>
      </c>
      <c r="AI335" s="73" t="str">
        <v>Micrometer · Blade</v>
      </c>
      <c r="AJ335" s="73" t="str">
        <v>Micrometer · Disc</v>
      </c>
      <c r="AK335" s="73" t="str">
        <v>Micrometer · Outside</v>
      </c>
      <c r="AL335" s="73" t="str">
        <v>Micrometer · Pitch</v>
      </c>
      <c r="AM335" s="73" t="str">
        <v>Micrometer · Point</v>
      </c>
      <c r="AN335" s="73" t="str">
        <v>Micrometer · Spline</v>
      </c>
      <c r="AO335" s="73" t="str">
        <v xml:space="preserve">Micrometer · Spline / Calc. </v>
      </c>
      <c r="AP335" s="73" t="str">
        <v>not sure</v>
      </c>
      <c r="AQ335" s="73" t="str">
        <v>Ring/Internal (IDT)</v>
      </c>
      <c r="AR335" s="73" t="str">
        <v xml:space="preserve">Test Indicator/Concent. Ga. </v>
      </c>
      <c r="AS335" s="73" t="str">
        <v>Thread Plug Gauge · Go</v>
      </c>
      <c r="AT335" s="73" t="str">
        <v>Thread Plug Gauge · Go/NoGo</v>
      </c>
      <c r="AU335" s="73" t="str">
        <v>Thread Plug Gauge · NoGo</v>
      </c>
      <c r="AV335" s="73" t="str">
        <v>Thread Ring Gauge · Go</v>
      </c>
      <c r="AW335" s="73" t="str">
        <v>Thread Ring Gauge · Go/NoGo</v>
      </c>
      <c r="AX335" s="73" t="str">
        <v>Thread Ring Gauge · NoGo</v>
      </c>
      <c r="AY335" s="73" t="str">
        <v>Visual</v>
      </c>
      <c r="AZ335" s="73" t="str">
        <v>Visual · (Microscope)</v>
      </c>
      <c r="BA335" s="73" t="str">
        <v>Visual · 10×</v>
      </c>
      <c r="BB335" s="73" t="str">
        <v>Visual · 2.25×</v>
      </c>
      <c r="BC335" s="73" t="str">
        <v>Visual · DV</v>
      </c>
    </row>
    <row r="336" spans="3:55">
      <c r="C336" s="73" t="str" cm="1">
        <f t="array" ref="C336:BC336">TRANSPOSE(_xlfn._xlws.SORT(_xlfn._xlws.FILTER($A$2:$A$279,ISNUMBER(SEARCH('PartLib Table'!N343,$A$2:$A$279)),"not found")))</f>
        <v>Caliper</v>
      </c>
      <c r="D336" s="73" t="str">
        <v>Caliper/Go Gauge</v>
      </c>
      <c r="E336" s="73" t="str">
        <v>Caliper/Go Pin</v>
      </c>
      <c r="F336" s="73" t="str">
        <v>Caliper/Internal (IDT)</v>
      </c>
      <c r="G336" s="73" t="str">
        <v>Comparator / Var.Meas.</v>
      </c>
      <c r="H336" s="73" t="str">
        <v>FI-Visual</v>
      </c>
      <c r="I336" s="73" t="str">
        <v>FI-Visual · (Microscope)</v>
      </c>
      <c r="J336" s="73" t="str">
        <v>FI-Visual · 10×</v>
      </c>
      <c r="K336" s="73" t="str">
        <v>FI-Visual · 2.25×</v>
      </c>
      <c r="L336" s="73" t="str">
        <v>FI-Visual · DV</v>
      </c>
      <c r="M336" s="73" t="str">
        <v>Function Part</v>
      </c>
      <c r="N336" s="73" t="str">
        <v>Functional · Gauge</v>
      </c>
      <c r="O336" s="73" t="str">
        <v>Gauge · Go</v>
      </c>
      <c r="P336" s="73" t="str">
        <v>Gauge · Go/NoGo</v>
      </c>
      <c r="Q336" s="73" t="str">
        <v>Gauge · NoGo</v>
      </c>
      <c r="R336" s="73" t="str">
        <v>Gauge Pins · Go</v>
      </c>
      <c r="S336" s="73" t="str">
        <v>Gauge Pins · Go/NoGo</v>
      </c>
      <c r="T336" s="73" t="str">
        <v>Gauge Pins · NoGo</v>
      </c>
      <c r="U336" s="73" t="str">
        <v>Gauge Pins · Var.Best.Fit.</v>
      </c>
      <c r="V336" s="73" t="str">
        <v>GCMM-000X (CMM) · Pass / Fail</v>
      </c>
      <c r="W336" s="73" t="str">
        <v>GCMM-000X (CMM) · Var.Meas.</v>
      </c>
      <c r="X336" s="73" t="str">
        <v>GOMS-000X (Sylvac)</v>
      </c>
      <c r="Y336" s="73" t="str">
        <v>GRAM-00XX (RAM) · Pass / Fail</v>
      </c>
      <c r="Z336" s="73" t="str">
        <v>GRAM-00XX (RAM) · Program</v>
      </c>
      <c r="AA336" s="73" t="str">
        <v>GRAM-00XX (RAM) · Var.Meas.</v>
      </c>
      <c r="AB336" s="73" t="str">
        <v>GRAM-00XX (RAM) · Visual</v>
      </c>
      <c r="AC336" s="73" t="str">
        <v>Groove Width Micrometer</v>
      </c>
      <c r="AD336" s="73" t="str">
        <v>GTIC-00XX Test Indicator</v>
      </c>
      <c r="AE336" s="73" t="str">
        <v>Indicator / Drop</v>
      </c>
      <c r="AF336" s="73" t="str">
        <v>Inspection Fixture · Go</v>
      </c>
      <c r="AG336" s="73" t="str">
        <v>Inspection Fixture · NoGo</v>
      </c>
      <c r="AH336" s="73" t="str">
        <v>Micrometer · Anvil GMAN-XXXX</v>
      </c>
      <c r="AI336" s="73" t="str">
        <v>Micrometer · Blade</v>
      </c>
      <c r="AJ336" s="73" t="str">
        <v>Micrometer · Disc</v>
      </c>
      <c r="AK336" s="73" t="str">
        <v>Micrometer · Outside</v>
      </c>
      <c r="AL336" s="73" t="str">
        <v>Micrometer · Pitch</v>
      </c>
      <c r="AM336" s="73" t="str">
        <v>Micrometer · Point</v>
      </c>
      <c r="AN336" s="73" t="str">
        <v>Micrometer · Spline</v>
      </c>
      <c r="AO336" s="73" t="str">
        <v xml:space="preserve">Micrometer · Spline / Calc. </v>
      </c>
      <c r="AP336" s="73" t="str">
        <v>not sure</v>
      </c>
      <c r="AQ336" s="73" t="str">
        <v>Ring/Internal (IDT)</v>
      </c>
      <c r="AR336" s="73" t="str">
        <v xml:space="preserve">Test Indicator/Concent. Ga. </v>
      </c>
      <c r="AS336" s="73" t="str">
        <v>Thread Plug Gauge · Go</v>
      </c>
      <c r="AT336" s="73" t="str">
        <v>Thread Plug Gauge · Go/NoGo</v>
      </c>
      <c r="AU336" s="73" t="str">
        <v>Thread Plug Gauge · NoGo</v>
      </c>
      <c r="AV336" s="73" t="str">
        <v>Thread Ring Gauge · Go</v>
      </c>
      <c r="AW336" s="73" t="str">
        <v>Thread Ring Gauge · Go/NoGo</v>
      </c>
      <c r="AX336" s="73" t="str">
        <v>Thread Ring Gauge · NoGo</v>
      </c>
      <c r="AY336" s="73" t="str">
        <v>Visual</v>
      </c>
      <c r="AZ336" s="73" t="str">
        <v>Visual · (Microscope)</v>
      </c>
      <c r="BA336" s="73" t="str">
        <v>Visual · 10×</v>
      </c>
      <c r="BB336" s="73" t="str">
        <v>Visual · 2.25×</v>
      </c>
      <c r="BC336" s="73" t="str">
        <v>Visual · DV</v>
      </c>
    </row>
    <row r="337" spans="3:55">
      <c r="C337" s="73" t="str" cm="1">
        <f t="array" ref="C337:BC337">TRANSPOSE(_xlfn._xlws.SORT(_xlfn._xlws.FILTER($A$2:$A$279,ISNUMBER(SEARCH('PartLib Table'!N344,$A$2:$A$279)),"not found")))</f>
        <v>Caliper</v>
      </c>
      <c r="D337" s="73" t="str">
        <v>Caliper/Go Gauge</v>
      </c>
      <c r="E337" s="73" t="str">
        <v>Caliper/Go Pin</v>
      </c>
      <c r="F337" s="73" t="str">
        <v>Caliper/Internal (IDT)</v>
      </c>
      <c r="G337" s="73" t="str">
        <v>Comparator / Var.Meas.</v>
      </c>
      <c r="H337" s="73" t="str">
        <v>FI-Visual</v>
      </c>
      <c r="I337" s="73" t="str">
        <v>FI-Visual · (Microscope)</v>
      </c>
      <c r="J337" s="73" t="str">
        <v>FI-Visual · 10×</v>
      </c>
      <c r="K337" s="73" t="str">
        <v>FI-Visual · 2.25×</v>
      </c>
      <c r="L337" s="73" t="str">
        <v>FI-Visual · DV</v>
      </c>
      <c r="M337" s="73" t="str">
        <v>Function Part</v>
      </c>
      <c r="N337" s="73" t="str">
        <v>Functional · Gauge</v>
      </c>
      <c r="O337" s="73" t="str">
        <v>Gauge · Go</v>
      </c>
      <c r="P337" s="73" t="str">
        <v>Gauge · Go/NoGo</v>
      </c>
      <c r="Q337" s="73" t="str">
        <v>Gauge · NoGo</v>
      </c>
      <c r="R337" s="73" t="str">
        <v>Gauge Pins · Go</v>
      </c>
      <c r="S337" s="73" t="str">
        <v>Gauge Pins · Go/NoGo</v>
      </c>
      <c r="T337" s="73" t="str">
        <v>Gauge Pins · NoGo</v>
      </c>
      <c r="U337" s="73" t="str">
        <v>Gauge Pins · Var.Best.Fit.</v>
      </c>
      <c r="V337" s="73" t="str">
        <v>GCMM-000X (CMM) · Pass / Fail</v>
      </c>
      <c r="W337" s="73" t="str">
        <v>GCMM-000X (CMM) · Var.Meas.</v>
      </c>
      <c r="X337" s="73" t="str">
        <v>GOMS-000X (Sylvac)</v>
      </c>
      <c r="Y337" s="73" t="str">
        <v>GRAM-00XX (RAM) · Pass / Fail</v>
      </c>
      <c r="Z337" s="73" t="str">
        <v>GRAM-00XX (RAM) · Program</v>
      </c>
      <c r="AA337" s="73" t="str">
        <v>GRAM-00XX (RAM) · Var.Meas.</v>
      </c>
      <c r="AB337" s="73" t="str">
        <v>GRAM-00XX (RAM) · Visual</v>
      </c>
      <c r="AC337" s="73" t="str">
        <v>Groove Width Micrometer</v>
      </c>
      <c r="AD337" s="73" t="str">
        <v>GTIC-00XX Test Indicator</v>
      </c>
      <c r="AE337" s="73" t="str">
        <v>Indicator / Drop</v>
      </c>
      <c r="AF337" s="73" t="str">
        <v>Inspection Fixture · Go</v>
      </c>
      <c r="AG337" s="73" t="str">
        <v>Inspection Fixture · NoGo</v>
      </c>
      <c r="AH337" s="73" t="str">
        <v>Micrometer · Anvil GMAN-XXXX</v>
      </c>
      <c r="AI337" s="73" t="str">
        <v>Micrometer · Blade</v>
      </c>
      <c r="AJ337" s="73" t="str">
        <v>Micrometer · Disc</v>
      </c>
      <c r="AK337" s="73" t="str">
        <v>Micrometer · Outside</v>
      </c>
      <c r="AL337" s="73" t="str">
        <v>Micrometer · Pitch</v>
      </c>
      <c r="AM337" s="73" t="str">
        <v>Micrometer · Point</v>
      </c>
      <c r="AN337" s="73" t="str">
        <v>Micrometer · Spline</v>
      </c>
      <c r="AO337" s="73" t="str">
        <v xml:space="preserve">Micrometer · Spline / Calc. </v>
      </c>
      <c r="AP337" s="73" t="str">
        <v>not sure</v>
      </c>
      <c r="AQ337" s="73" t="str">
        <v>Ring/Internal (IDT)</v>
      </c>
      <c r="AR337" s="73" t="str">
        <v xml:space="preserve">Test Indicator/Concent. Ga. </v>
      </c>
      <c r="AS337" s="73" t="str">
        <v>Thread Plug Gauge · Go</v>
      </c>
      <c r="AT337" s="73" t="str">
        <v>Thread Plug Gauge · Go/NoGo</v>
      </c>
      <c r="AU337" s="73" t="str">
        <v>Thread Plug Gauge · NoGo</v>
      </c>
      <c r="AV337" s="73" t="str">
        <v>Thread Ring Gauge · Go</v>
      </c>
      <c r="AW337" s="73" t="str">
        <v>Thread Ring Gauge · Go/NoGo</v>
      </c>
      <c r="AX337" s="73" t="str">
        <v>Thread Ring Gauge · NoGo</v>
      </c>
      <c r="AY337" s="73" t="str">
        <v>Visual</v>
      </c>
      <c r="AZ337" s="73" t="str">
        <v>Visual · (Microscope)</v>
      </c>
      <c r="BA337" s="73" t="str">
        <v>Visual · 10×</v>
      </c>
      <c r="BB337" s="73" t="str">
        <v>Visual · 2.25×</v>
      </c>
      <c r="BC337" s="73" t="str">
        <v>Visual · DV</v>
      </c>
    </row>
    <row r="338" spans="3:55">
      <c r="C338" s="73" t="str" cm="1">
        <f t="array" ref="C338:BC338">TRANSPOSE(_xlfn._xlws.SORT(_xlfn._xlws.FILTER($A$2:$A$279,ISNUMBER(SEARCH('PartLib Table'!N345,$A$2:$A$279)),"not found")))</f>
        <v>Caliper</v>
      </c>
      <c r="D338" s="73" t="str">
        <v>Caliper/Go Gauge</v>
      </c>
      <c r="E338" s="73" t="str">
        <v>Caliper/Go Pin</v>
      </c>
      <c r="F338" s="73" t="str">
        <v>Caliper/Internal (IDT)</v>
      </c>
      <c r="G338" s="73" t="str">
        <v>Comparator / Var.Meas.</v>
      </c>
      <c r="H338" s="73" t="str">
        <v>FI-Visual</v>
      </c>
      <c r="I338" s="73" t="str">
        <v>FI-Visual · (Microscope)</v>
      </c>
      <c r="J338" s="73" t="str">
        <v>FI-Visual · 10×</v>
      </c>
      <c r="K338" s="73" t="str">
        <v>FI-Visual · 2.25×</v>
      </c>
      <c r="L338" s="73" t="str">
        <v>FI-Visual · DV</v>
      </c>
      <c r="M338" s="73" t="str">
        <v>Function Part</v>
      </c>
      <c r="N338" s="73" t="str">
        <v>Functional · Gauge</v>
      </c>
      <c r="O338" s="73" t="str">
        <v>Gauge · Go</v>
      </c>
      <c r="P338" s="73" t="str">
        <v>Gauge · Go/NoGo</v>
      </c>
      <c r="Q338" s="73" t="str">
        <v>Gauge · NoGo</v>
      </c>
      <c r="R338" s="73" t="str">
        <v>Gauge Pins · Go</v>
      </c>
      <c r="S338" s="73" t="str">
        <v>Gauge Pins · Go/NoGo</v>
      </c>
      <c r="T338" s="73" t="str">
        <v>Gauge Pins · NoGo</v>
      </c>
      <c r="U338" s="73" t="str">
        <v>Gauge Pins · Var.Best.Fit.</v>
      </c>
      <c r="V338" s="73" t="str">
        <v>GCMM-000X (CMM) · Pass / Fail</v>
      </c>
      <c r="W338" s="73" t="str">
        <v>GCMM-000X (CMM) · Var.Meas.</v>
      </c>
      <c r="X338" s="73" t="str">
        <v>GOMS-000X (Sylvac)</v>
      </c>
      <c r="Y338" s="73" t="str">
        <v>GRAM-00XX (RAM) · Pass / Fail</v>
      </c>
      <c r="Z338" s="73" t="str">
        <v>GRAM-00XX (RAM) · Program</v>
      </c>
      <c r="AA338" s="73" t="str">
        <v>GRAM-00XX (RAM) · Var.Meas.</v>
      </c>
      <c r="AB338" s="73" t="str">
        <v>GRAM-00XX (RAM) · Visual</v>
      </c>
      <c r="AC338" s="73" t="str">
        <v>Groove Width Micrometer</v>
      </c>
      <c r="AD338" s="73" t="str">
        <v>GTIC-00XX Test Indicator</v>
      </c>
      <c r="AE338" s="73" t="str">
        <v>Indicator / Drop</v>
      </c>
      <c r="AF338" s="73" t="str">
        <v>Inspection Fixture · Go</v>
      </c>
      <c r="AG338" s="73" t="str">
        <v>Inspection Fixture · NoGo</v>
      </c>
      <c r="AH338" s="73" t="str">
        <v>Micrometer · Anvil GMAN-XXXX</v>
      </c>
      <c r="AI338" s="73" t="str">
        <v>Micrometer · Blade</v>
      </c>
      <c r="AJ338" s="73" t="str">
        <v>Micrometer · Disc</v>
      </c>
      <c r="AK338" s="73" t="str">
        <v>Micrometer · Outside</v>
      </c>
      <c r="AL338" s="73" t="str">
        <v>Micrometer · Pitch</v>
      </c>
      <c r="AM338" s="73" t="str">
        <v>Micrometer · Point</v>
      </c>
      <c r="AN338" s="73" t="str">
        <v>Micrometer · Spline</v>
      </c>
      <c r="AO338" s="73" t="str">
        <v xml:space="preserve">Micrometer · Spline / Calc. </v>
      </c>
      <c r="AP338" s="73" t="str">
        <v>not sure</v>
      </c>
      <c r="AQ338" s="73" t="str">
        <v>Ring/Internal (IDT)</v>
      </c>
      <c r="AR338" s="73" t="str">
        <v xml:space="preserve">Test Indicator/Concent. Ga. </v>
      </c>
      <c r="AS338" s="73" t="str">
        <v>Thread Plug Gauge · Go</v>
      </c>
      <c r="AT338" s="73" t="str">
        <v>Thread Plug Gauge · Go/NoGo</v>
      </c>
      <c r="AU338" s="73" t="str">
        <v>Thread Plug Gauge · NoGo</v>
      </c>
      <c r="AV338" s="73" t="str">
        <v>Thread Ring Gauge · Go</v>
      </c>
      <c r="AW338" s="73" t="str">
        <v>Thread Ring Gauge · Go/NoGo</v>
      </c>
      <c r="AX338" s="73" t="str">
        <v>Thread Ring Gauge · NoGo</v>
      </c>
      <c r="AY338" s="73" t="str">
        <v>Visual</v>
      </c>
      <c r="AZ338" s="73" t="str">
        <v>Visual · (Microscope)</v>
      </c>
      <c r="BA338" s="73" t="str">
        <v>Visual · 10×</v>
      </c>
      <c r="BB338" s="73" t="str">
        <v>Visual · 2.25×</v>
      </c>
      <c r="BC338" s="73" t="str">
        <v>Visual · DV</v>
      </c>
    </row>
    <row r="339" spans="3:55">
      <c r="C339" s="73" t="str" cm="1">
        <f t="array" ref="C339:BC339">TRANSPOSE(_xlfn._xlws.SORT(_xlfn._xlws.FILTER($A$2:$A$279,ISNUMBER(SEARCH('PartLib Table'!N346,$A$2:$A$279)),"not found")))</f>
        <v>Caliper</v>
      </c>
      <c r="D339" s="73" t="str">
        <v>Caliper/Go Gauge</v>
      </c>
      <c r="E339" s="73" t="str">
        <v>Caliper/Go Pin</v>
      </c>
      <c r="F339" s="73" t="str">
        <v>Caliper/Internal (IDT)</v>
      </c>
      <c r="G339" s="73" t="str">
        <v>Comparator / Var.Meas.</v>
      </c>
      <c r="H339" s="73" t="str">
        <v>FI-Visual</v>
      </c>
      <c r="I339" s="73" t="str">
        <v>FI-Visual · (Microscope)</v>
      </c>
      <c r="J339" s="73" t="str">
        <v>FI-Visual · 10×</v>
      </c>
      <c r="K339" s="73" t="str">
        <v>FI-Visual · 2.25×</v>
      </c>
      <c r="L339" s="73" t="str">
        <v>FI-Visual · DV</v>
      </c>
      <c r="M339" s="73" t="str">
        <v>Function Part</v>
      </c>
      <c r="N339" s="73" t="str">
        <v>Functional · Gauge</v>
      </c>
      <c r="O339" s="73" t="str">
        <v>Gauge · Go</v>
      </c>
      <c r="P339" s="73" t="str">
        <v>Gauge · Go/NoGo</v>
      </c>
      <c r="Q339" s="73" t="str">
        <v>Gauge · NoGo</v>
      </c>
      <c r="R339" s="73" t="str">
        <v>Gauge Pins · Go</v>
      </c>
      <c r="S339" s="73" t="str">
        <v>Gauge Pins · Go/NoGo</v>
      </c>
      <c r="T339" s="73" t="str">
        <v>Gauge Pins · NoGo</v>
      </c>
      <c r="U339" s="73" t="str">
        <v>Gauge Pins · Var.Best.Fit.</v>
      </c>
      <c r="V339" s="73" t="str">
        <v>GCMM-000X (CMM) · Pass / Fail</v>
      </c>
      <c r="W339" s="73" t="str">
        <v>GCMM-000X (CMM) · Var.Meas.</v>
      </c>
      <c r="X339" s="73" t="str">
        <v>GOMS-000X (Sylvac)</v>
      </c>
      <c r="Y339" s="73" t="str">
        <v>GRAM-00XX (RAM) · Pass / Fail</v>
      </c>
      <c r="Z339" s="73" t="str">
        <v>GRAM-00XX (RAM) · Program</v>
      </c>
      <c r="AA339" s="73" t="str">
        <v>GRAM-00XX (RAM) · Var.Meas.</v>
      </c>
      <c r="AB339" s="73" t="str">
        <v>GRAM-00XX (RAM) · Visual</v>
      </c>
      <c r="AC339" s="73" t="str">
        <v>Groove Width Micrometer</v>
      </c>
      <c r="AD339" s="73" t="str">
        <v>GTIC-00XX Test Indicator</v>
      </c>
      <c r="AE339" s="73" t="str">
        <v>Indicator / Drop</v>
      </c>
      <c r="AF339" s="73" t="str">
        <v>Inspection Fixture · Go</v>
      </c>
      <c r="AG339" s="73" t="str">
        <v>Inspection Fixture · NoGo</v>
      </c>
      <c r="AH339" s="73" t="str">
        <v>Micrometer · Anvil GMAN-XXXX</v>
      </c>
      <c r="AI339" s="73" t="str">
        <v>Micrometer · Blade</v>
      </c>
      <c r="AJ339" s="73" t="str">
        <v>Micrometer · Disc</v>
      </c>
      <c r="AK339" s="73" t="str">
        <v>Micrometer · Outside</v>
      </c>
      <c r="AL339" s="73" t="str">
        <v>Micrometer · Pitch</v>
      </c>
      <c r="AM339" s="73" t="str">
        <v>Micrometer · Point</v>
      </c>
      <c r="AN339" s="73" t="str">
        <v>Micrometer · Spline</v>
      </c>
      <c r="AO339" s="73" t="str">
        <v xml:space="preserve">Micrometer · Spline / Calc. </v>
      </c>
      <c r="AP339" s="73" t="str">
        <v>not sure</v>
      </c>
      <c r="AQ339" s="73" t="str">
        <v>Ring/Internal (IDT)</v>
      </c>
      <c r="AR339" s="73" t="str">
        <v xml:space="preserve">Test Indicator/Concent. Ga. </v>
      </c>
      <c r="AS339" s="73" t="str">
        <v>Thread Plug Gauge · Go</v>
      </c>
      <c r="AT339" s="73" t="str">
        <v>Thread Plug Gauge · Go/NoGo</v>
      </c>
      <c r="AU339" s="73" t="str">
        <v>Thread Plug Gauge · NoGo</v>
      </c>
      <c r="AV339" s="73" t="str">
        <v>Thread Ring Gauge · Go</v>
      </c>
      <c r="AW339" s="73" t="str">
        <v>Thread Ring Gauge · Go/NoGo</v>
      </c>
      <c r="AX339" s="73" t="str">
        <v>Thread Ring Gauge · NoGo</v>
      </c>
      <c r="AY339" s="73" t="str">
        <v>Visual</v>
      </c>
      <c r="AZ339" s="73" t="str">
        <v>Visual · (Microscope)</v>
      </c>
      <c r="BA339" s="73" t="str">
        <v>Visual · 10×</v>
      </c>
      <c r="BB339" s="73" t="str">
        <v>Visual · 2.25×</v>
      </c>
      <c r="BC339" s="73" t="str">
        <v>Visual · DV</v>
      </c>
    </row>
    <row r="340" spans="3:55">
      <c r="C340" s="73" t="str" cm="1">
        <f t="array" ref="C340:BC340">TRANSPOSE(_xlfn._xlws.SORT(_xlfn._xlws.FILTER($A$2:$A$279,ISNUMBER(SEARCH('PartLib Table'!N347,$A$2:$A$279)),"not found")))</f>
        <v>Caliper</v>
      </c>
      <c r="D340" s="73" t="str">
        <v>Caliper/Go Gauge</v>
      </c>
      <c r="E340" s="73" t="str">
        <v>Caliper/Go Pin</v>
      </c>
      <c r="F340" s="73" t="str">
        <v>Caliper/Internal (IDT)</v>
      </c>
      <c r="G340" s="73" t="str">
        <v>Comparator / Var.Meas.</v>
      </c>
      <c r="H340" s="73" t="str">
        <v>FI-Visual</v>
      </c>
      <c r="I340" s="73" t="str">
        <v>FI-Visual · (Microscope)</v>
      </c>
      <c r="J340" s="73" t="str">
        <v>FI-Visual · 10×</v>
      </c>
      <c r="K340" s="73" t="str">
        <v>FI-Visual · 2.25×</v>
      </c>
      <c r="L340" s="73" t="str">
        <v>FI-Visual · DV</v>
      </c>
      <c r="M340" s="73" t="str">
        <v>Function Part</v>
      </c>
      <c r="N340" s="73" t="str">
        <v>Functional · Gauge</v>
      </c>
      <c r="O340" s="73" t="str">
        <v>Gauge · Go</v>
      </c>
      <c r="P340" s="73" t="str">
        <v>Gauge · Go/NoGo</v>
      </c>
      <c r="Q340" s="73" t="str">
        <v>Gauge · NoGo</v>
      </c>
      <c r="R340" s="73" t="str">
        <v>Gauge Pins · Go</v>
      </c>
      <c r="S340" s="73" t="str">
        <v>Gauge Pins · Go/NoGo</v>
      </c>
      <c r="T340" s="73" t="str">
        <v>Gauge Pins · NoGo</v>
      </c>
      <c r="U340" s="73" t="str">
        <v>Gauge Pins · Var.Best.Fit.</v>
      </c>
      <c r="V340" s="73" t="str">
        <v>GCMM-000X (CMM) · Pass / Fail</v>
      </c>
      <c r="W340" s="73" t="str">
        <v>GCMM-000X (CMM) · Var.Meas.</v>
      </c>
      <c r="X340" s="73" t="str">
        <v>GOMS-000X (Sylvac)</v>
      </c>
      <c r="Y340" s="73" t="str">
        <v>GRAM-00XX (RAM) · Pass / Fail</v>
      </c>
      <c r="Z340" s="73" t="str">
        <v>GRAM-00XX (RAM) · Program</v>
      </c>
      <c r="AA340" s="73" t="str">
        <v>GRAM-00XX (RAM) · Var.Meas.</v>
      </c>
      <c r="AB340" s="73" t="str">
        <v>GRAM-00XX (RAM) · Visual</v>
      </c>
      <c r="AC340" s="73" t="str">
        <v>Groove Width Micrometer</v>
      </c>
      <c r="AD340" s="73" t="str">
        <v>GTIC-00XX Test Indicator</v>
      </c>
      <c r="AE340" s="73" t="str">
        <v>Indicator / Drop</v>
      </c>
      <c r="AF340" s="73" t="str">
        <v>Inspection Fixture · Go</v>
      </c>
      <c r="AG340" s="73" t="str">
        <v>Inspection Fixture · NoGo</v>
      </c>
      <c r="AH340" s="73" t="str">
        <v>Micrometer · Anvil GMAN-XXXX</v>
      </c>
      <c r="AI340" s="73" t="str">
        <v>Micrometer · Blade</v>
      </c>
      <c r="AJ340" s="73" t="str">
        <v>Micrometer · Disc</v>
      </c>
      <c r="AK340" s="73" t="str">
        <v>Micrometer · Outside</v>
      </c>
      <c r="AL340" s="73" t="str">
        <v>Micrometer · Pitch</v>
      </c>
      <c r="AM340" s="73" t="str">
        <v>Micrometer · Point</v>
      </c>
      <c r="AN340" s="73" t="str">
        <v>Micrometer · Spline</v>
      </c>
      <c r="AO340" s="73" t="str">
        <v xml:space="preserve">Micrometer · Spline / Calc. </v>
      </c>
      <c r="AP340" s="73" t="str">
        <v>not sure</v>
      </c>
      <c r="AQ340" s="73" t="str">
        <v>Ring/Internal (IDT)</v>
      </c>
      <c r="AR340" s="73" t="str">
        <v xml:space="preserve">Test Indicator/Concent. Ga. </v>
      </c>
      <c r="AS340" s="73" t="str">
        <v>Thread Plug Gauge · Go</v>
      </c>
      <c r="AT340" s="73" t="str">
        <v>Thread Plug Gauge · Go/NoGo</v>
      </c>
      <c r="AU340" s="73" t="str">
        <v>Thread Plug Gauge · NoGo</v>
      </c>
      <c r="AV340" s="73" t="str">
        <v>Thread Ring Gauge · Go</v>
      </c>
      <c r="AW340" s="73" t="str">
        <v>Thread Ring Gauge · Go/NoGo</v>
      </c>
      <c r="AX340" s="73" t="str">
        <v>Thread Ring Gauge · NoGo</v>
      </c>
      <c r="AY340" s="73" t="str">
        <v>Visual</v>
      </c>
      <c r="AZ340" s="73" t="str">
        <v>Visual · (Microscope)</v>
      </c>
      <c r="BA340" s="73" t="str">
        <v>Visual · 10×</v>
      </c>
      <c r="BB340" s="73" t="str">
        <v>Visual · 2.25×</v>
      </c>
      <c r="BC340" s="73" t="str">
        <v>Visual · DV</v>
      </c>
    </row>
    <row r="341" spans="3:55">
      <c r="C341" s="73" t="str" cm="1">
        <f t="array" ref="C341:BC341">TRANSPOSE(_xlfn._xlws.SORT(_xlfn._xlws.FILTER($A$2:$A$279,ISNUMBER(SEARCH('PartLib Table'!N348,$A$2:$A$279)),"not found")))</f>
        <v>Caliper</v>
      </c>
      <c r="D341" s="73" t="str">
        <v>Caliper/Go Gauge</v>
      </c>
      <c r="E341" s="73" t="str">
        <v>Caliper/Go Pin</v>
      </c>
      <c r="F341" s="73" t="str">
        <v>Caliper/Internal (IDT)</v>
      </c>
      <c r="G341" s="73" t="str">
        <v>Comparator / Var.Meas.</v>
      </c>
      <c r="H341" s="73" t="str">
        <v>FI-Visual</v>
      </c>
      <c r="I341" s="73" t="str">
        <v>FI-Visual · (Microscope)</v>
      </c>
      <c r="J341" s="73" t="str">
        <v>FI-Visual · 10×</v>
      </c>
      <c r="K341" s="73" t="str">
        <v>FI-Visual · 2.25×</v>
      </c>
      <c r="L341" s="73" t="str">
        <v>FI-Visual · DV</v>
      </c>
      <c r="M341" s="73" t="str">
        <v>Function Part</v>
      </c>
      <c r="N341" s="73" t="str">
        <v>Functional · Gauge</v>
      </c>
      <c r="O341" s="73" t="str">
        <v>Gauge · Go</v>
      </c>
      <c r="P341" s="73" t="str">
        <v>Gauge · Go/NoGo</v>
      </c>
      <c r="Q341" s="73" t="str">
        <v>Gauge · NoGo</v>
      </c>
      <c r="R341" s="73" t="str">
        <v>Gauge Pins · Go</v>
      </c>
      <c r="S341" s="73" t="str">
        <v>Gauge Pins · Go/NoGo</v>
      </c>
      <c r="T341" s="73" t="str">
        <v>Gauge Pins · NoGo</v>
      </c>
      <c r="U341" s="73" t="str">
        <v>Gauge Pins · Var.Best.Fit.</v>
      </c>
      <c r="V341" s="73" t="str">
        <v>GCMM-000X (CMM) · Pass / Fail</v>
      </c>
      <c r="W341" s="73" t="str">
        <v>GCMM-000X (CMM) · Var.Meas.</v>
      </c>
      <c r="X341" s="73" t="str">
        <v>GOMS-000X (Sylvac)</v>
      </c>
      <c r="Y341" s="73" t="str">
        <v>GRAM-00XX (RAM) · Pass / Fail</v>
      </c>
      <c r="Z341" s="73" t="str">
        <v>GRAM-00XX (RAM) · Program</v>
      </c>
      <c r="AA341" s="73" t="str">
        <v>GRAM-00XX (RAM) · Var.Meas.</v>
      </c>
      <c r="AB341" s="73" t="str">
        <v>GRAM-00XX (RAM) · Visual</v>
      </c>
      <c r="AC341" s="73" t="str">
        <v>Groove Width Micrometer</v>
      </c>
      <c r="AD341" s="73" t="str">
        <v>GTIC-00XX Test Indicator</v>
      </c>
      <c r="AE341" s="73" t="str">
        <v>Indicator / Drop</v>
      </c>
      <c r="AF341" s="73" t="str">
        <v>Inspection Fixture · Go</v>
      </c>
      <c r="AG341" s="73" t="str">
        <v>Inspection Fixture · NoGo</v>
      </c>
      <c r="AH341" s="73" t="str">
        <v>Micrometer · Anvil GMAN-XXXX</v>
      </c>
      <c r="AI341" s="73" t="str">
        <v>Micrometer · Blade</v>
      </c>
      <c r="AJ341" s="73" t="str">
        <v>Micrometer · Disc</v>
      </c>
      <c r="AK341" s="73" t="str">
        <v>Micrometer · Outside</v>
      </c>
      <c r="AL341" s="73" t="str">
        <v>Micrometer · Pitch</v>
      </c>
      <c r="AM341" s="73" t="str">
        <v>Micrometer · Point</v>
      </c>
      <c r="AN341" s="73" t="str">
        <v>Micrometer · Spline</v>
      </c>
      <c r="AO341" s="73" t="str">
        <v xml:space="preserve">Micrometer · Spline / Calc. </v>
      </c>
      <c r="AP341" s="73" t="str">
        <v>not sure</v>
      </c>
      <c r="AQ341" s="73" t="str">
        <v>Ring/Internal (IDT)</v>
      </c>
      <c r="AR341" s="73" t="str">
        <v xml:space="preserve">Test Indicator/Concent. Ga. </v>
      </c>
      <c r="AS341" s="73" t="str">
        <v>Thread Plug Gauge · Go</v>
      </c>
      <c r="AT341" s="73" t="str">
        <v>Thread Plug Gauge · Go/NoGo</v>
      </c>
      <c r="AU341" s="73" t="str">
        <v>Thread Plug Gauge · NoGo</v>
      </c>
      <c r="AV341" s="73" t="str">
        <v>Thread Ring Gauge · Go</v>
      </c>
      <c r="AW341" s="73" t="str">
        <v>Thread Ring Gauge · Go/NoGo</v>
      </c>
      <c r="AX341" s="73" t="str">
        <v>Thread Ring Gauge · NoGo</v>
      </c>
      <c r="AY341" s="73" t="str">
        <v>Visual</v>
      </c>
      <c r="AZ341" s="73" t="str">
        <v>Visual · (Microscope)</v>
      </c>
      <c r="BA341" s="73" t="str">
        <v>Visual · 10×</v>
      </c>
      <c r="BB341" s="73" t="str">
        <v>Visual · 2.25×</v>
      </c>
      <c r="BC341" s="73" t="str">
        <v>Visual · DV</v>
      </c>
    </row>
    <row r="342" spans="3:55">
      <c r="C342" s="73" t="str" cm="1">
        <f t="array" ref="C342:BC342">TRANSPOSE(_xlfn._xlws.SORT(_xlfn._xlws.FILTER($A$2:$A$279,ISNUMBER(SEARCH('PartLib Table'!N349,$A$2:$A$279)),"not found")))</f>
        <v>Caliper</v>
      </c>
      <c r="D342" s="73" t="str">
        <v>Caliper/Go Gauge</v>
      </c>
      <c r="E342" s="73" t="str">
        <v>Caliper/Go Pin</v>
      </c>
      <c r="F342" s="73" t="str">
        <v>Caliper/Internal (IDT)</v>
      </c>
      <c r="G342" s="73" t="str">
        <v>Comparator / Var.Meas.</v>
      </c>
      <c r="H342" s="73" t="str">
        <v>FI-Visual</v>
      </c>
      <c r="I342" s="73" t="str">
        <v>FI-Visual · (Microscope)</v>
      </c>
      <c r="J342" s="73" t="str">
        <v>FI-Visual · 10×</v>
      </c>
      <c r="K342" s="73" t="str">
        <v>FI-Visual · 2.25×</v>
      </c>
      <c r="L342" s="73" t="str">
        <v>FI-Visual · DV</v>
      </c>
      <c r="M342" s="73" t="str">
        <v>Function Part</v>
      </c>
      <c r="N342" s="73" t="str">
        <v>Functional · Gauge</v>
      </c>
      <c r="O342" s="73" t="str">
        <v>Gauge · Go</v>
      </c>
      <c r="P342" s="73" t="str">
        <v>Gauge · Go/NoGo</v>
      </c>
      <c r="Q342" s="73" t="str">
        <v>Gauge · NoGo</v>
      </c>
      <c r="R342" s="73" t="str">
        <v>Gauge Pins · Go</v>
      </c>
      <c r="S342" s="73" t="str">
        <v>Gauge Pins · Go/NoGo</v>
      </c>
      <c r="T342" s="73" t="str">
        <v>Gauge Pins · NoGo</v>
      </c>
      <c r="U342" s="73" t="str">
        <v>Gauge Pins · Var.Best.Fit.</v>
      </c>
      <c r="V342" s="73" t="str">
        <v>GCMM-000X (CMM) · Pass / Fail</v>
      </c>
      <c r="W342" s="73" t="str">
        <v>GCMM-000X (CMM) · Var.Meas.</v>
      </c>
      <c r="X342" s="73" t="str">
        <v>GOMS-000X (Sylvac)</v>
      </c>
      <c r="Y342" s="73" t="str">
        <v>GRAM-00XX (RAM) · Pass / Fail</v>
      </c>
      <c r="Z342" s="73" t="str">
        <v>GRAM-00XX (RAM) · Program</v>
      </c>
      <c r="AA342" s="73" t="str">
        <v>GRAM-00XX (RAM) · Var.Meas.</v>
      </c>
      <c r="AB342" s="73" t="str">
        <v>GRAM-00XX (RAM) · Visual</v>
      </c>
      <c r="AC342" s="73" t="str">
        <v>Groove Width Micrometer</v>
      </c>
      <c r="AD342" s="73" t="str">
        <v>GTIC-00XX Test Indicator</v>
      </c>
      <c r="AE342" s="73" t="str">
        <v>Indicator / Drop</v>
      </c>
      <c r="AF342" s="73" t="str">
        <v>Inspection Fixture · Go</v>
      </c>
      <c r="AG342" s="73" t="str">
        <v>Inspection Fixture · NoGo</v>
      </c>
      <c r="AH342" s="73" t="str">
        <v>Micrometer · Anvil GMAN-XXXX</v>
      </c>
      <c r="AI342" s="73" t="str">
        <v>Micrometer · Blade</v>
      </c>
      <c r="AJ342" s="73" t="str">
        <v>Micrometer · Disc</v>
      </c>
      <c r="AK342" s="73" t="str">
        <v>Micrometer · Outside</v>
      </c>
      <c r="AL342" s="73" t="str">
        <v>Micrometer · Pitch</v>
      </c>
      <c r="AM342" s="73" t="str">
        <v>Micrometer · Point</v>
      </c>
      <c r="AN342" s="73" t="str">
        <v>Micrometer · Spline</v>
      </c>
      <c r="AO342" s="73" t="str">
        <v xml:space="preserve">Micrometer · Spline / Calc. </v>
      </c>
      <c r="AP342" s="73" t="str">
        <v>not sure</v>
      </c>
      <c r="AQ342" s="73" t="str">
        <v>Ring/Internal (IDT)</v>
      </c>
      <c r="AR342" s="73" t="str">
        <v xml:space="preserve">Test Indicator/Concent. Ga. </v>
      </c>
      <c r="AS342" s="73" t="str">
        <v>Thread Plug Gauge · Go</v>
      </c>
      <c r="AT342" s="73" t="str">
        <v>Thread Plug Gauge · Go/NoGo</v>
      </c>
      <c r="AU342" s="73" t="str">
        <v>Thread Plug Gauge · NoGo</v>
      </c>
      <c r="AV342" s="73" t="str">
        <v>Thread Ring Gauge · Go</v>
      </c>
      <c r="AW342" s="73" t="str">
        <v>Thread Ring Gauge · Go/NoGo</v>
      </c>
      <c r="AX342" s="73" t="str">
        <v>Thread Ring Gauge · NoGo</v>
      </c>
      <c r="AY342" s="73" t="str">
        <v>Visual</v>
      </c>
      <c r="AZ342" s="73" t="str">
        <v>Visual · (Microscope)</v>
      </c>
      <c r="BA342" s="73" t="str">
        <v>Visual · 10×</v>
      </c>
      <c r="BB342" s="73" t="str">
        <v>Visual · 2.25×</v>
      </c>
      <c r="BC342" s="73" t="str">
        <v>Visual · DV</v>
      </c>
    </row>
    <row r="343" spans="3:55">
      <c r="C343" s="73" t="str" cm="1">
        <f t="array" ref="C343:BC343">TRANSPOSE(_xlfn._xlws.SORT(_xlfn._xlws.FILTER($A$2:$A$279,ISNUMBER(SEARCH('PartLib Table'!N350,$A$2:$A$279)),"not found")))</f>
        <v>Caliper</v>
      </c>
      <c r="D343" s="73" t="str">
        <v>Caliper/Go Gauge</v>
      </c>
      <c r="E343" s="73" t="str">
        <v>Caliper/Go Pin</v>
      </c>
      <c r="F343" s="73" t="str">
        <v>Caliper/Internal (IDT)</v>
      </c>
      <c r="G343" s="73" t="str">
        <v>Comparator / Var.Meas.</v>
      </c>
      <c r="H343" s="73" t="str">
        <v>FI-Visual</v>
      </c>
      <c r="I343" s="73" t="str">
        <v>FI-Visual · (Microscope)</v>
      </c>
      <c r="J343" s="73" t="str">
        <v>FI-Visual · 10×</v>
      </c>
      <c r="K343" s="73" t="str">
        <v>FI-Visual · 2.25×</v>
      </c>
      <c r="L343" s="73" t="str">
        <v>FI-Visual · DV</v>
      </c>
      <c r="M343" s="73" t="str">
        <v>Function Part</v>
      </c>
      <c r="N343" s="73" t="str">
        <v>Functional · Gauge</v>
      </c>
      <c r="O343" s="73" t="str">
        <v>Gauge · Go</v>
      </c>
      <c r="P343" s="73" t="str">
        <v>Gauge · Go/NoGo</v>
      </c>
      <c r="Q343" s="73" t="str">
        <v>Gauge · NoGo</v>
      </c>
      <c r="R343" s="73" t="str">
        <v>Gauge Pins · Go</v>
      </c>
      <c r="S343" s="73" t="str">
        <v>Gauge Pins · Go/NoGo</v>
      </c>
      <c r="T343" s="73" t="str">
        <v>Gauge Pins · NoGo</v>
      </c>
      <c r="U343" s="73" t="str">
        <v>Gauge Pins · Var.Best.Fit.</v>
      </c>
      <c r="V343" s="73" t="str">
        <v>GCMM-000X (CMM) · Pass / Fail</v>
      </c>
      <c r="W343" s="73" t="str">
        <v>GCMM-000X (CMM) · Var.Meas.</v>
      </c>
      <c r="X343" s="73" t="str">
        <v>GOMS-000X (Sylvac)</v>
      </c>
      <c r="Y343" s="73" t="str">
        <v>GRAM-00XX (RAM) · Pass / Fail</v>
      </c>
      <c r="Z343" s="73" t="str">
        <v>GRAM-00XX (RAM) · Program</v>
      </c>
      <c r="AA343" s="73" t="str">
        <v>GRAM-00XX (RAM) · Var.Meas.</v>
      </c>
      <c r="AB343" s="73" t="str">
        <v>GRAM-00XX (RAM) · Visual</v>
      </c>
      <c r="AC343" s="73" t="str">
        <v>Groove Width Micrometer</v>
      </c>
      <c r="AD343" s="73" t="str">
        <v>GTIC-00XX Test Indicator</v>
      </c>
      <c r="AE343" s="73" t="str">
        <v>Indicator / Drop</v>
      </c>
      <c r="AF343" s="73" t="str">
        <v>Inspection Fixture · Go</v>
      </c>
      <c r="AG343" s="73" t="str">
        <v>Inspection Fixture · NoGo</v>
      </c>
      <c r="AH343" s="73" t="str">
        <v>Micrometer · Anvil GMAN-XXXX</v>
      </c>
      <c r="AI343" s="73" t="str">
        <v>Micrometer · Blade</v>
      </c>
      <c r="AJ343" s="73" t="str">
        <v>Micrometer · Disc</v>
      </c>
      <c r="AK343" s="73" t="str">
        <v>Micrometer · Outside</v>
      </c>
      <c r="AL343" s="73" t="str">
        <v>Micrometer · Pitch</v>
      </c>
      <c r="AM343" s="73" t="str">
        <v>Micrometer · Point</v>
      </c>
      <c r="AN343" s="73" t="str">
        <v>Micrometer · Spline</v>
      </c>
      <c r="AO343" s="73" t="str">
        <v xml:space="preserve">Micrometer · Spline / Calc. </v>
      </c>
      <c r="AP343" s="73" t="str">
        <v>not sure</v>
      </c>
      <c r="AQ343" s="73" t="str">
        <v>Ring/Internal (IDT)</v>
      </c>
      <c r="AR343" s="73" t="str">
        <v xml:space="preserve">Test Indicator/Concent. Ga. </v>
      </c>
      <c r="AS343" s="73" t="str">
        <v>Thread Plug Gauge · Go</v>
      </c>
      <c r="AT343" s="73" t="str">
        <v>Thread Plug Gauge · Go/NoGo</v>
      </c>
      <c r="AU343" s="73" t="str">
        <v>Thread Plug Gauge · NoGo</v>
      </c>
      <c r="AV343" s="73" t="str">
        <v>Thread Ring Gauge · Go</v>
      </c>
      <c r="AW343" s="73" t="str">
        <v>Thread Ring Gauge · Go/NoGo</v>
      </c>
      <c r="AX343" s="73" t="str">
        <v>Thread Ring Gauge · NoGo</v>
      </c>
      <c r="AY343" s="73" t="str">
        <v>Visual</v>
      </c>
      <c r="AZ343" s="73" t="str">
        <v>Visual · (Microscope)</v>
      </c>
      <c r="BA343" s="73" t="str">
        <v>Visual · 10×</v>
      </c>
      <c r="BB343" s="73" t="str">
        <v>Visual · 2.25×</v>
      </c>
      <c r="BC343" s="73" t="str">
        <v>Visual · DV</v>
      </c>
    </row>
    <row r="344" spans="3:55">
      <c r="C344" s="73" t="str" cm="1">
        <f t="array" ref="C344:BC344">TRANSPOSE(_xlfn._xlws.SORT(_xlfn._xlws.FILTER($A$2:$A$279,ISNUMBER(SEARCH('PartLib Table'!N351,$A$2:$A$279)),"not found")))</f>
        <v>Caliper</v>
      </c>
      <c r="D344" s="73" t="str">
        <v>Caliper/Go Gauge</v>
      </c>
      <c r="E344" s="73" t="str">
        <v>Caliper/Go Pin</v>
      </c>
      <c r="F344" s="73" t="str">
        <v>Caliper/Internal (IDT)</v>
      </c>
      <c r="G344" s="73" t="str">
        <v>Comparator / Var.Meas.</v>
      </c>
      <c r="H344" s="73" t="str">
        <v>FI-Visual</v>
      </c>
      <c r="I344" s="73" t="str">
        <v>FI-Visual · (Microscope)</v>
      </c>
      <c r="J344" s="73" t="str">
        <v>FI-Visual · 10×</v>
      </c>
      <c r="K344" s="73" t="str">
        <v>FI-Visual · 2.25×</v>
      </c>
      <c r="L344" s="73" t="str">
        <v>FI-Visual · DV</v>
      </c>
      <c r="M344" s="73" t="str">
        <v>Function Part</v>
      </c>
      <c r="N344" s="73" t="str">
        <v>Functional · Gauge</v>
      </c>
      <c r="O344" s="73" t="str">
        <v>Gauge · Go</v>
      </c>
      <c r="P344" s="73" t="str">
        <v>Gauge · Go/NoGo</v>
      </c>
      <c r="Q344" s="73" t="str">
        <v>Gauge · NoGo</v>
      </c>
      <c r="R344" s="73" t="str">
        <v>Gauge Pins · Go</v>
      </c>
      <c r="S344" s="73" t="str">
        <v>Gauge Pins · Go/NoGo</v>
      </c>
      <c r="T344" s="73" t="str">
        <v>Gauge Pins · NoGo</v>
      </c>
      <c r="U344" s="73" t="str">
        <v>Gauge Pins · Var.Best.Fit.</v>
      </c>
      <c r="V344" s="73" t="str">
        <v>GCMM-000X (CMM) · Pass / Fail</v>
      </c>
      <c r="W344" s="73" t="str">
        <v>GCMM-000X (CMM) · Var.Meas.</v>
      </c>
      <c r="X344" s="73" t="str">
        <v>GOMS-000X (Sylvac)</v>
      </c>
      <c r="Y344" s="73" t="str">
        <v>GRAM-00XX (RAM) · Pass / Fail</v>
      </c>
      <c r="Z344" s="73" t="str">
        <v>GRAM-00XX (RAM) · Program</v>
      </c>
      <c r="AA344" s="73" t="str">
        <v>GRAM-00XX (RAM) · Var.Meas.</v>
      </c>
      <c r="AB344" s="73" t="str">
        <v>GRAM-00XX (RAM) · Visual</v>
      </c>
      <c r="AC344" s="73" t="str">
        <v>Groove Width Micrometer</v>
      </c>
      <c r="AD344" s="73" t="str">
        <v>GTIC-00XX Test Indicator</v>
      </c>
      <c r="AE344" s="73" t="str">
        <v>Indicator / Drop</v>
      </c>
      <c r="AF344" s="73" t="str">
        <v>Inspection Fixture · Go</v>
      </c>
      <c r="AG344" s="73" t="str">
        <v>Inspection Fixture · NoGo</v>
      </c>
      <c r="AH344" s="73" t="str">
        <v>Micrometer · Anvil GMAN-XXXX</v>
      </c>
      <c r="AI344" s="73" t="str">
        <v>Micrometer · Blade</v>
      </c>
      <c r="AJ344" s="73" t="str">
        <v>Micrometer · Disc</v>
      </c>
      <c r="AK344" s="73" t="str">
        <v>Micrometer · Outside</v>
      </c>
      <c r="AL344" s="73" t="str">
        <v>Micrometer · Pitch</v>
      </c>
      <c r="AM344" s="73" t="str">
        <v>Micrometer · Point</v>
      </c>
      <c r="AN344" s="73" t="str">
        <v>Micrometer · Spline</v>
      </c>
      <c r="AO344" s="73" t="str">
        <v xml:space="preserve">Micrometer · Spline / Calc. </v>
      </c>
      <c r="AP344" s="73" t="str">
        <v>not sure</v>
      </c>
      <c r="AQ344" s="73" t="str">
        <v>Ring/Internal (IDT)</v>
      </c>
      <c r="AR344" s="73" t="str">
        <v xml:space="preserve">Test Indicator/Concent. Ga. </v>
      </c>
      <c r="AS344" s="73" t="str">
        <v>Thread Plug Gauge · Go</v>
      </c>
      <c r="AT344" s="73" t="str">
        <v>Thread Plug Gauge · Go/NoGo</v>
      </c>
      <c r="AU344" s="73" t="str">
        <v>Thread Plug Gauge · NoGo</v>
      </c>
      <c r="AV344" s="73" t="str">
        <v>Thread Ring Gauge · Go</v>
      </c>
      <c r="AW344" s="73" t="str">
        <v>Thread Ring Gauge · Go/NoGo</v>
      </c>
      <c r="AX344" s="73" t="str">
        <v>Thread Ring Gauge · NoGo</v>
      </c>
      <c r="AY344" s="73" t="str">
        <v>Visual</v>
      </c>
      <c r="AZ344" s="73" t="str">
        <v>Visual · (Microscope)</v>
      </c>
      <c r="BA344" s="73" t="str">
        <v>Visual · 10×</v>
      </c>
      <c r="BB344" s="73" t="str">
        <v>Visual · 2.25×</v>
      </c>
      <c r="BC344" s="73" t="str">
        <v>Visual · DV</v>
      </c>
    </row>
    <row r="345" spans="3:55">
      <c r="C345" s="73" t="str" cm="1">
        <f t="array" ref="C345:BC345">TRANSPOSE(_xlfn._xlws.SORT(_xlfn._xlws.FILTER($A$2:$A$279,ISNUMBER(SEARCH('PartLib Table'!N352,$A$2:$A$279)),"not found")))</f>
        <v>Caliper</v>
      </c>
      <c r="D345" s="73" t="str">
        <v>Caliper/Go Gauge</v>
      </c>
      <c r="E345" s="73" t="str">
        <v>Caliper/Go Pin</v>
      </c>
      <c r="F345" s="73" t="str">
        <v>Caliper/Internal (IDT)</v>
      </c>
      <c r="G345" s="73" t="str">
        <v>Comparator / Var.Meas.</v>
      </c>
      <c r="H345" s="73" t="str">
        <v>FI-Visual</v>
      </c>
      <c r="I345" s="73" t="str">
        <v>FI-Visual · (Microscope)</v>
      </c>
      <c r="J345" s="73" t="str">
        <v>FI-Visual · 10×</v>
      </c>
      <c r="K345" s="73" t="str">
        <v>FI-Visual · 2.25×</v>
      </c>
      <c r="L345" s="73" t="str">
        <v>FI-Visual · DV</v>
      </c>
      <c r="M345" s="73" t="str">
        <v>Function Part</v>
      </c>
      <c r="N345" s="73" t="str">
        <v>Functional · Gauge</v>
      </c>
      <c r="O345" s="73" t="str">
        <v>Gauge · Go</v>
      </c>
      <c r="P345" s="73" t="str">
        <v>Gauge · Go/NoGo</v>
      </c>
      <c r="Q345" s="73" t="str">
        <v>Gauge · NoGo</v>
      </c>
      <c r="R345" s="73" t="str">
        <v>Gauge Pins · Go</v>
      </c>
      <c r="S345" s="73" t="str">
        <v>Gauge Pins · Go/NoGo</v>
      </c>
      <c r="T345" s="73" t="str">
        <v>Gauge Pins · NoGo</v>
      </c>
      <c r="U345" s="73" t="str">
        <v>Gauge Pins · Var.Best.Fit.</v>
      </c>
      <c r="V345" s="73" t="str">
        <v>GCMM-000X (CMM) · Pass / Fail</v>
      </c>
      <c r="W345" s="73" t="str">
        <v>GCMM-000X (CMM) · Var.Meas.</v>
      </c>
      <c r="X345" s="73" t="str">
        <v>GOMS-000X (Sylvac)</v>
      </c>
      <c r="Y345" s="73" t="str">
        <v>GRAM-00XX (RAM) · Pass / Fail</v>
      </c>
      <c r="Z345" s="73" t="str">
        <v>GRAM-00XX (RAM) · Program</v>
      </c>
      <c r="AA345" s="73" t="str">
        <v>GRAM-00XX (RAM) · Var.Meas.</v>
      </c>
      <c r="AB345" s="73" t="str">
        <v>GRAM-00XX (RAM) · Visual</v>
      </c>
      <c r="AC345" s="73" t="str">
        <v>Groove Width Micrometer</v>
      </c>
      <c r="AD345" s="73" t="str">
        <v>GTIC-00XX Test Indicator</v>
      </c>
      <c r="AE345" s="73" t="str">
        <v>Indicator / Drop</v>
      </c>
      <c r="AF345" s="73" t="str">
        <v>Inspection Fixture · Go</v>
      </c>
      <c r="AG345" s="73" t="str">
        <v>Inspection Fixture · NoGo</v>
      </c>
      <c r="AH345" s="73" t="str">
        <v>Micrometer · Anvil GMAN-XXXX</v>
      </c>
      <c r="AI345" s="73" t="str">
        <v>Micrometer · Blade</v>
      </c>
      <c r="AJ345" s="73" t="str">
        <v>Micrometer · Disc</v>
      </c>
      <c r="AK345" s="73" t="str">
        <v>Micrometer · Outside</v>
      </c>
      <c r="AL345" s="73" t="str">
        <v>Micrometer · Pitch</v>
      </c>
      <c r="AM345" s="73" t="str">
        <v>Micrometer · Point</v>
      </c>
      <c r="AN345" s="73" t="str">
        <v>Micrometer · Spline</v>
      </c>
      <c r="AO345" s="73" t="str">
        <v xml:space="preserve">Micrometer · Spline / Calc. </v>
      </c>
      <c r="AP345" s="73" t="str">
        <v>not sure</v>
      </c>
      <c r="AQ345" s="73" t="str">
        <v>Ring/Internal (IDT)</v>
      </c>
      <c r="AR345" s="73" t="str">
        <v xml:space="preserve">Test Indicator/Concent. Ga. </v>
      </c>
      <c r="AS345" s="73" t="str">
        <v>Thread Plug Gauge · Go</v>
      </c>
      <c r="AT345" s="73" t="str">
        <v>Thread Plug Gauge · Go/NoGo</v>
      </c>
      <c r="AU345" s="73" t="str">
        <v>Thread Plug Gauge · NoGo</v>
      </c>
      <c r="AV345" s="73" t="str">
        <v>Thread Ring Gauge · Go</v>
      </c>
      <c r="AW345" s="73" t="str">
        <v>Thread Ring Gauge · Go/NoGo</v>
      </c>
      <c r="AX345" s="73" t="str">
        <v>Thread Ring Gauge · NoGo</v>
      </c>
      <c r="AY345" s="73" t="str">
        <v>Visual</v>
      </c>
      <c r="AZ345" s="73" t="str">
        <v>Visual · (Microscope)</v>
      </c>
      <c r="BA345" s="73" t="str">
        <v>Visual · 10×</v>
      </c>
      <c r="BB345" s="73" t="str">
        <v>Visual · 2.25×</v>
      </c>
      <c r="BC345" s="73" t="str">
        <v>Visual · DV</v>
      </c>
    </row>
    <row r="346" spans="3:55">
      <c r="C346" s="73" t="str" cm="1">
        <f t="array" ref="C346:BC346">TRANSPOSE(_xlfn._xlws.SORT(_xlfn._xlws.FILTER($A$2:$A$279,ISNUMBER(SEARCH('PartLib Table'!N353,$A$2:$A$279)),"not found")))</f>
        <v>Caliper</v>
      </c>
      <c r="D346" s="73" t="str">
        <v>Caliper/Go Gauge</v>
      </c>
      <c r="E346" s="73" t="str">
        <v>Caliper/Go Pin</v>
      </c>
      <c r="F346" s="73" t="str">
        <v>Caliper/Internal (IDT)</v>
      </c>
      <c r="G346" s="73" t="str">
        <v>Comparator / Var.Meas.</v>
      </c>
      <c r="H346" s="73" t="str">
        <v>FI-Visual</v>
      </c>
      <c r="I346" s="73" t="str">
        <v>FI-Visual · (Microscope)</v>
      </c>
      <c r="J346" s="73" t="str">
        <v>FI-Visual · 10×</v>
      </c>
      <c r="K346" s="73" t="str">
        <v>FI-Visual · 2.25×</v>
      </c>
      <c r="L346" s="73" t="str">
        <v>FI-Visual · DV</v>
      </c>
      <c r="M346" s="73" t="str">
        <v>Function Part</v>
      </c>
      <c r="N346" s="73" t="str">
        <v>Functional · Gauge</v>
      </c>
      <c r="O346" s="73" t="str">
        <v>Gauge · Go</v>
      </c>
      <c r="P346" s="73" t="str">
        <v>Gauge · Go/NoGo</v>
      </c>
      <c r="Q346" s="73" t="str">
        <v>Gauge · NoGo</v>
      </c>
      <c r="R346" s="73" t="str">
        <v>Gauge Pins · Go</v>
      </c>
      <c r="S346" s="73" t="str">
        <v>Gauge Pins · Go/NoGo</v>
      </c>
      <c r="T346" s="73" t="str">
        <v>Gauge Pins · NoGo</v>
      </c>
      <c r="U346" s="73" t="str">
        <v>Gauge Pins · Var.Best.Fit.</v>
      </c>
      <c r="V346" s="73" t="str">
        <v>GCMM-000X (CMM) · Pass / Fail</v>
      </c>
      <c r="W346" s="73" t="str">
        <v>GCMM-000X (CMM) · Var.Meas.</v>
      </c>
      <c r="X346" s="73" t="str">
        <v>GOMS-000X (Sylvac)</v>
      </c>
      <c r="Y346" s="73" t="str">
        <v>GRAM-00XX (RAM) · Pass / Fail</v>
      </c>
      <c r="Z346" s="73" t="str">
        <v>GRAM-00XX (RAM) · Program</v>
      </c>
      <c r="AA346" s="73" t="str">
        <v>GRAM-00XX (RAM) · Var.Meas.</v>
      </c>
      <c r="AB346" s="73" t="str">
        <v>GRAM-00XX (RAM) · Visual</v>
      </c>
      <c r="AC346" s="73" t="str">
        <v>Groove Width Micrometer</v>
      </c>
      <c r="AD346" s="73" t="str">
        <v>GTIC-00XX Test Indicator</v>
      </c>
      <c r="AE346" s="73" t="str">
        <v>Indicator / Drop</v>
      </c>
      <c r="AF346" s="73" t="str">
        <v>Inspection Fixture · Go</v>
      </c>
      <c r="AG346" s="73" t="str">
        <v>Inspection Fixture · NoGo</v>
      </c>
      <c r="AH346" s="73" t="str">
        <v>Micrometer · Anvil GMAN-XXXX</v>
      </c>
      <c r="AI346" s="73" t="str">
        <v>Micrometer · Blade</v>
      </c>
      <c r="AJ346" s="73" t="str">
        <v>Micrometer · Disc</v>
      </c>
      <c r="AK346" s="73" t="str">
        <v>Micrometer · Outside</v>
      </c>
      <c r="AL346" s="73" t="str">
        <v>Micrometer · Pitch</v>
      </c>
      <c r="AM346" s="73" t="str">
        <v>Micrometer · Point</v>
      </c>
      <c r="AN346" s="73" t="str">
        <v>Micrometer · Spline</v>
      </c>
      <c r="AO346" s="73" t="str">
        <v xml:space="preserve">Micrometer · Spline / Calc. </v>
      </c>
      <c r="AP346" s="73" t="str">
        <v>not sure</v>
      </c>
      <c r="AQ346" s="73" t="str">
        <v>Ring/Internal (IDT)</v>
      </c>
      <c r="AR346" s="73" t="str">
        <v xml:space="preserve">Test Indicator/Concent. Ga. </v>
      </c>
      <c r="AS346" s="73" t="str">
        <v>Thread Plug Gauge · Go</v>
      </c>
      <c r="AT346" s="73" t="str">
        <v>Thread Plug Gauge · Go/NoGo</v>
      </c>
      <c r="AU346" s="73" t="str">
        <v>Thread Plug Gauge · NoGo</v>
      </c>
      <c r="AV346" s="73" t="str">
        <v>Thread Ring Gauge · Go</v>
      </c>
      <c r="AW346" s="73" t="str">
        <v>Thread Ring Gauge · Go/NoGo</v>
      </c>
      <c r="AX346" s="73" t="str">
        <v>Thread Ring Gauge · NoGo</v>
      </c>
      <c r="AY346" s="73" t="str">
        <v>Visual</v>
      </c>
      <c r="AZ346" s="73" t="str">
        <v>Visual · (Microscope)</v>
      </c>
      <c r="BA346" s="73" t="str">
        <v>Visual · 10×</v>
      </c>
      <c r="BB346" s="73" t="str">
        <v>Visual · 2.25×</v>
      </c>
      <c r="BC346" s="73" t="str">
        <v>Visual · DV</v>
      </c>
    </row>
    <row r="347" spans="3:55">
      <c r="C347" s="73" t="str" cm="1">
        <f t="array" ref="C347:BC347">TRANSPOSE(_xlfn._xlws.SORT(_xlfn._xlws.FILTER($A$2:$A$279,ISNUMBER(SEARCH('PartLib Table'!N354,$A$2:$A$279)),"not found")))</f>
        <v>Caliper</v>
      </c>
      <c r="D347" s="73" t="str">
        <v>Caliper/Go Gauge</v>
      </c>
      <c r="E347" s="73" t="str">
        <v>Caliper/Go Pin</v>
      </c>
      <c r="F347" s="73" t="str">
        <v>Caliper/Internal (IDT)</v>
      </c>
      <c r="G347" s="73" t="str">
        <v>Comparator / Var.Meas.</v>
      </c>
      <c r="H347" s="73" t="str">
        <v>FI-Visual</v>
      </c>
      <c r="I347" s="73" t="str">
        <v>FI-Visual · (Microscope)</v>
      </c>
      <c r="J347" s="73" t="str">
        <v>FI-Visual · 10×</v>
      </c>
      <c r="K347" s="73" t="str">
        <v>FI-Visual · 2.25×</v>
      </c>
      <c r="L347" s="73" t="str">
        <v>FI-Visual · DV</v>
      </c>
      <c r="M347" s="73" t="str">
        <v>Function Part</v>
      </c>
      <c r="N347" s="73" t="str">
        <v>Functional · Gauge</v>
      </c>
      <c r="O347" s="73" t="str">
        <v>Gauge · Go</v>
      </c>
      <c r="P347" s="73" t="str">
        <v>Gauge · Go/NoGo</v>
      </c>
      <c r="Q347" s="73" t="str">
        <v>Gauge · NoGo</v>
      </c>
      <c r="R347" s="73" t="str">
        <v>Gauge Pins · Go</v>
      </c>
      <c r="S347" s="73" t="str">
        <v>Gauge Pins · Go/NoGo</v>
      </c>
      <c r="T347" s="73" t="str">
        <v>Gauge Pins · NoGo</v>
      </c>
      <c r="U347" s="73" t="str">
        <v>Gauge Pins · Var.Best.Fit.</v>
      </c>
      <c r="V347" s="73" t="str">
        <v>GCMM-000X (CMM) · Pass / Fail</v>
      </c>
      <c r="W347" s="73" t="str">
        <v>GCMM-000X (CMM) · Var.Meas.</v>
      </c>
      <c r="X347" s="73" t="str">
        <v>GOMS-000X (Sylvac)</v>
      </c>
      <c r="Y347" s="73" t="str">
        <v>GRAM-00XX (RAM) · Pass / Fail</v>
      </c>
      <c r="Z347" s="73" t="str">
        <v>GRAM-00XX (RAM) · Program</v>
      </c>
      <c r="AA347" s="73" t="str">
        <v>GRAM-00XX (RAM) · Var.Meas.</v>
      </c>
      <c r="AB347" s="73" t="str">
        <v>GRAM-00XX (RAM) · Visual</v>
      </c>
      <c r="AC347" s="73" t="str">
        <v>Groove Width Micrometer</v>
      </c>
      <c r="AD347" s="73" t="str">
        <v>GTIC-00XX Test Indicator</v>
      </c>
      <c r="AE347" s="73" t="str">
        <v>Indicator / Drop</v>
      </c>
      <c r="AF347" s="73" t="str">
        <v>Inspection Fixture · Go</v>
      </c>
      <c r="AG347" s="73" t="str">
        <v>Inspection Fixture · NoGo</v>
      </c>
      <c r="AH347" s="73" t="str">
        <v>Micrometer · Anvil GMAN-XXXX</v>
      </c>
      <c r="AI347" s="73" t="str">
        <v>Micrometer · Blade</v>
      </c>
      <c r="AJ347" s="73" t="str">
        <v>Micrometer · Disc</v>
      </c>
      <c r="AK347" s="73" t="str">
        <v>Micrometer · Outside</v>
      </c>
      <c r="AL347" s="73" t="str">
        <v>Micrometer · Pitch</v>
      </c>
      <c r="AM347" s="73" t="str">
        <v>Micrometer · Point</v>
      </c>
      <c r="AN347" s="73" t="str">
        <v>Micrometer · Spline</v>
      </c>
      <c r="AO347" s="73" t="str">
        <v xml:space="preserve">Micrometer · Spline / Calc. </v>
      </c>
      <c r="AP347" s="73" t="str">
        <v>not sure</v>
      </c>
      <c r="AQ347" s="73" t="str">
        <v>Ring/Internal (IDT)</v>
      </c>
      <c r="AR347" s="73" t="str">
        <v xml:space="preserve">Test Indicator/Concent. Ga. </v>
      </c>
      <c r="AS347" s="73" t="str">
        <v>Thread Plug Gauge · Go</v>
      </c>
      <c r="AT347" s="73" t="str">
        <v>Thread Plug Gauge · Go/NoGo</v>
      </c>
      <c r="AU347" s="73" t="str">
        <v>Thread Plug Gauge · NoGo</v>
      </c>
      <c r="AV347" s="73" t="str">
        <v>Thread Ring Gauge · Go</v>
      </c>
      <c r="AW347" s="73" t="str">
        <v>Thread Ring Gauge · Go/NoGo</v>
      </c>
      <c r="AX347" s="73" t="str">
        <v>Thread Ring Gauge · NoGo</v>
      </c>
      <c r="AY347" s="73" t="str">
        <v>Visual</v>
      </c>
      <c r="AZ347" s="73" t="str">
        <v>Visual · (Microscope)</v>
      </c>
      <c r="BA347" s="73" t="str">
        <v>Visual · 10×</v>
      </c>
      <c r="BB347" s="73" t="str">
        <v>Visual · 2.25×</v>
      </c>
      <c r="BC347" s="73" t="str">
        <v>Visual · DV</v>
      </c>
    </row>
    <row r="348" spans="3:55">
      <c r="C348" s="73" t="str" cm="1">
        <f t="array" ref="C348:BC348">TRANSPOSE(_xlfn._xlws.SORT(_xlfn._xlws.FILTER($A$2:$A$279,ISNUMBER(SEARCH('PartLib Table'!N355,$A$2:$A$279)),"not found")))</f>
        <v>Caliper</v>
      </c>
      <c r="D348" s="73" t="str">
        <v>Caliper/Go Gauge</v>
      </c>
      <c r="E348" s="73" t="str">
        <v>Caliper/Go Pin</v>
      </c>
      <c r="F348" s="73" t="str">
        <v>Caliper/Internal (IDT)</v>
      </c>
      <c r="G348" s="73" t="str">
        <v>Comparator / Var.Meas.</v>
      </c>
      <c r="H348" s="73" t="str">
        <v>FI-Visual</v>
      </c>
      <c r="I348" s="73" t="str">
        <v>FI-Visual · (Microscope)</v>
      </c>
      <c r="J348" s="73" t="str">
        <v>FI-Visual · 10×</v>
      </c>
      <c r="K348" s="73" t="str">
        <v>FI-Visual · 2.25×</v>
      </c>
      <c r="L348" s="73" t="str">
        <v>FI-Visual · DV</v>
      </c>
      <c r="M348" s="73" t="str">
        <v>Function Part</v>
      </c>
      <c r="N348" s="73" t="str">
        <v>Functional · Gauge</v>
      </c>
      <c r="O348" s="73" t="str">
        <v>Gauge · Go</v>
      </c>
      <c r="P348" s="73" t="str">
        <v>Gauge · Go/NoGo</v>
      </c>
      <c r="Q348" s="73" t="str">
        <v>Gauge · NoGo</v>
      </c>
      <c r="R348" s="73" t="str">
        <v>Gauge Pins · Go</v>
      </c>
      <c r="S348" s="73" t="str">
        <v>Gauge Pins · Go/NoGo</v>
      </c>
      <c r="T348" s="73" t="str">
        <v>Gauge Pins · NoGo</v>
      </c>
      <c r="U348" s="73" t="str">
        <v>Gauge Pins · Var.Best.Fit.</v>
      </c>
      <c r="V348" s="73" t="str">
        <v>GCMM-000X (CMM) · Pass / Fail</v>
      </c>
      <c r="W348" s="73" t="str">
        <v>GCMM-000X (CMM) · Var.Meas.</v>
      </c>
      <c r="X348" s="73" t="str">
        <v>GOMS-000X (Sylvac)</v>
      </c>
      <c r="Y348" s="73" t="str">
        <v>GRAM-00XX (RAM) · Pass / Fail</v>
      </c>
      <c r="Z348" s="73" t="str">
        <v>GRAM-00XX (RAM) · Program</v>
      </c>
      <c r="AA348" s="73" t="str">
        <v>GRAM-00XX (RAM) · Var.Meas.</v>
      </c>
      <c r="AB348" s="73" t="str">
        <v>GRAM-00XX (RAM) · Visual</v>
      </c>
      <c r="AC348" s="73" t="str">
        <v>Groove Width Micrometer</v>
      </c>
      <c r="AD348" s="73" t="str">
        <v>GTIC-00XX Test Indicator</v>
      </c>
      <c r="AE348" s="73" t="str">
        <v>Indicator / Drop</v>
      </c>
      <c r="AF348" s="73" t="str">
        <v>Inspection Fixture · Go</v>
      </c>
      <c r="AG348" s="73" t="str">
        <v>Inspection Fixture · NoGo</v>
      </c>
      <c r="AH348" s="73" t="str">
        <v>Micrometer · Anvil GMAN-XXXX</v>
      </c>
      <c r="AI348" s="73" t="str">
        <v>Micrometer · Blade</v>
      </c>
      <c r="AJ348" s="73" t="str">
        <v>Micrometer · Disc</v>
      </c>
      <c r="AK348" s="73" t="str">
        <v>Micrometer · Outside</v>
      </c>
      <c r="AL348" s="73" t="str">
        <v>Micrometer · Pitch</v>
      </c>
      <c r="AM348" s="73" t="str">
        <v>Micrometer · Point</v>
      </c>
      <c r="AN348" s="73" t="str">
        <v>Micrometer · Spline</v>
      </c>
      <c r="AO348" s="73" t="str">
        <v xml:space="preserve">Micrometer · Spline / Calc. </v>
      </c>
      <c r="AP348" s="73" t="str">
        <v>not sure</v>
      </c>
      <c r="AQ348" s="73" t="str">
        <v>Ring/Internal (IDT)</v>
      </c>
      <c r="AR348" s="73" t="str">
        <v xml:space="preserve">Test Indicator/Concent. Ga. </v>
      </c>
      <c r="AS348" s="73" t="str">
        <v>Thread Plug Gauge · Go</v>
      </c>
      <c r="AT348" s="73" t="str">
        <v>Thread Plug Gauge · Go/NoGo</v>
      </c>
      <c r="AU348" s="73" t="str">
        <v>Thread Plug Gauge · NoGo</v>
      </c>
      <c r="AV348" s="73" t="str">
        <v>Thread Ring Gauge · Go</v>
      </c>
      <c r="AW348" s="73" t="str">
        <v>Thread Ring Gauge · Go/NoGo</v>
      </c>
      <c r="AX348" s="73" t="str">
        <v>Thread Ring Gauge · NoGo</v>
      </c>
      <c r="AY348" s="73" t="str">
        <v>Visual</v>
      </c>
      <c r="AZ348" s="73" t="str">
        <v>Visual · (Microscope)</v>
      </c>
      <c r="BA348" s="73" t="str">
        <v>Visual · 10×</v>
      </c>
      <c r="BB348" s="73" t="str">
        <v>Visual · 2.25×</v>
      </c>
      <c r="BC348" s="73" t="str">
        <v>Visual · DV</v>
      </c>
    </row>
    <row r="349" spans="3:55">
      <c r="C349" s="73" t="str" cm="1">
        <f t="array" ref="C349:BC349">TRANSPOSE(_xlfn._xlws.SORT(_xlfn._xlws.FILTER($A$2:$A$279,ISNUMBER(SEARCH('PartLib Table'!N356,$A$2:$A$279)),"not found")))</f>
        <v>Caliper</v>
      </c>
      <c r="D349" s="73" t="str">
        <v>Caliper/Go Gauge</v>
      </c>
      <c r="E349" s="73" t="str">
        <v>Caliper/Go Pin</v>
      </c>
      <c r="F349" s="73" t="str">
        <v>Caliper/Internal (IDT)</v>
      </c>
      <c r="G349" s="73" t="str">
        <v>Comparator / Var.Meas.</v>
      </c>
      <c r="H349" s="73" t="str">
        <v>FI-Visual</v>
      </c>
      <c r="I349" s="73" t="str">
        <v>FI-Visual · (Microscope)</v>
      </c>
      <c r="J349" s="73" t="str">
        <v>FI-Visual · 10×</v>
      </c>
      <c r="K349" s="73" t="str">
        <v>FI-Visual · 2.25×</v>
      </c>
      <c r="L349" s="73" t="str">
        <v>FI-Visual · DV</v>
      </c>
      <c r="M349" s="73" t="str">
        <v>Function Part</v>
      </c>
      <c r="N349" s="73" t="str">
        <v>Functional · Gauge</v>
      </c>
      <c r="O349" s="73" t="str">
        <v>Gauge · Go</v>
      </c>
      <c r="P349" s="73" t="str">
        <v>Gauge · Go/NoGo</v>
      </c>
      <c r="Q349" s="73" t="str">
        <v>Gauge · NoGo</v>
      </c>
      <c r="R349" s="73" t="str">
        <v>Gauge Pins · Go</v>
      </c>
      <c r="S349" s="73" t="str">
        <v>Gauge Pins · Go/NoGo</v>
      </c>
      <c r="T349" s="73" t="str">
        <v>Gauge Pins · NoGo</v>
      </c>
      <c r="U349" s="73" t="str">
        <v>Gauge Pins · Var.Best.Fit.</v>
      </c>
      <c r="V349" s="73" t="str">
        <v>GCMM-000X (CMM) · Pass / Fail</v>
      </c>
      <c r="W349" s="73" t="str">
        <v>GCMM-000X (CMM) · Var.Meas.</v>
      </c>
      <c r="X349" s="73" t="str">
        <v>GOMS-000X (Sylvac)</v>
      </c>
      <c r="Y349" s="73" t="str">
        <v>GRAM-00XX (RAM) · Pass / Fail</v>
      </c>
      <c r="Z349" s="73" t="str">
        <v>GRAM-00XX (RAM) · Program</v>
      </c>
      <c r="AA349" s="73" t="str">
        <v>GRAM-00XX (RAM) · Var.Meas.</v>
      </c>
      <c r="AB349" s="73" t="str">
        <v>GRAM-00XX (RAM) · Visual</v>
      </c>
      <c r="AC349" s="73" t="str">
        <v>Groove Width Micrometer</v>
      </c>
      <c r="AD349" s="73" t="str">
        <v>GTIC-00XX Test Indicator</v>
      </c>
      <c r="AE349" s="73" t="str">
        <v>Indicator / Drop</v>
      </c>
      <c r="AF349" s="73" t="str">
        <v>Inspection Fixture · Go</v>
      </c>
      <c r="AG349" s="73" t="str">
        <v>Inspection Fixture · NoGo</v>
      </c>
      <c r="AH349" s="73" t="str">
        <v>Micrometer · Anvil GMAN-XXXX</v>
      </c>
      <c r="AI349" s="73" t="str">
        <v>Micrometer · Blade</v>
      </c>
      <c r="AJ349" s="73" t="str">
        <v>Micrometer · Disc</v>
      </c>
      <c r="AK349" s="73" t="str">
        <v>Micrometer · Outside</v>
      </c>
      <c r="AL349" s="73" t="str">
        <v>Micrometer · Pitch</v>
      </c>
      <c r="AM349" s="73" t="str">
        <v>Micrometer · Point</v>
      </c>
      <c r="AN349" s="73" t="str">
        <v>Micrometer · Spline</v>
      </c>
      <c r="AO349" s="73" t="str">
        <v xml:space="preserve">Micrometer · Spline / Calc. </v>
      </c>
      <c r="AP349" s="73" t="str">
        <v>not sure</v>
      </c>
      <c r="AQ349" s="73" t="str">
        <v>Ring/Internal (IDT)</v>
      </c>
      <c r="AR349" s="73" t="str">
        <v xml:space="preserve">Test Indicator/Concent. Ga. </v>
      </c>
      <c r="AS349" s="73" t="str">
        <v>Thread Plug Gauge · Go</v>
      </c>
      <c r="AT349" s="73" t="str">
        <v>Thread Plug Gauge · Go/NoGo</v>
      </c>
      <c r="AU349" s="73" t="str">
        <v>Thread Plug Gauge · NoGo</v>
      </c>
      <c r="AV349" s="73" t="str">
        <v>Thread Ring Gauge · Go</v>
      </c>
      <c r="AW349" s="73" t="str">
        <v>Thread Ring Gauge · Go/NoGo</v>
      </c>
      <c r="AX349" s="73" t="str">
        <v>Thread Ring Gauge · NoGo</v>
      </c>
      <c r="AY349" s="73" t="str">
        <v>Visual</v>
      </c>
      <c r="AZ349" s="73" t="str">
        <v>Visual · (Microscope)</v>
      </c>
      <c r="BA349" s="73" t="str">
        <v>Visual · 10×</v>
      </c>
      <c r="BB349" s="73" t="str">
        <v>Visual · 2.25×</v>
      </c>
      <c r="BC349" s="73" t="str">
        <v>Visual · DV</v>
      </c>
    </row>
    <row r="350" spans="3:55">
      <c r="C350" s="73" t="str" cm="1">
        <f t="array" ref="C350:BC350">TRANSPOSE(_xlfn._xlws.SORT(_xlfn._xlws.FILTER($A$2:$A$279,ISNUMBER(SEARCH('PartLib Table'!N357,$A$2:$A$279)),"not found")))</f>
        <v>Caliper</v>
      </c>
      <c r="D350" s="73" t="str">
        <v>Caliper/Go Gauge</v>
      </c>
      <c r="E350" s="73" t="str">
        <v>Caliper/Go Pin</v>
      </c>
      <c r="F350" s="73" t="str">
        <v>Caliper/Internal (IDT)</v>
      </c>
      <c r="G350" s="73" t="str">
        <v>Comparator / Var.Meas.</v>
      </c>
      <c r="H350" s="73" t="str">
        <v>FI-Visual</v>
      </c>
      <c r="I350" s="73" t="str">
        <v>FI-Visual · (Microscope)</v>
      </c>
      <c r="J350" s="73" t="str">
        <v>FI-Visual · 10×</v>
      </c>
      <c r="K350" s="73" t="str">
        <v>FI-Visual · 2.25×</v>
      </c>
      <c r="L350" s="73" t="str">
        <v>FI-Visual · DV</v>
      </c>
      <c r="M350" s="73" t="str">
        <v>Function Part</v>
      </c>
      <c r="N350" s="73" t="str">
        <v>Functional · Gauge</v>
      </c>
      <c r="O350" s="73" t="str">
        <v>Gauge · Go</v>
      </c>
      <c r="P350" s="73" t="str">
        <v>Gauge · Go/NoGo</v>
      </c>
      <c r="Q350" s="73" t="str">
        <v>Gauge · NoGo</v>
      </c>
      <c r="R350" s="73" t="str">
        <v>Gauge Pins · Go</v>
      </c>
      <c r="S350" s="73" t="str">
        <v>Gauge Pins · Go/NoGo</v>
      </c>
      <c r="T350" s="73" t="str">
        <v>Gauge Pins · NoGo</v>
      </c>
      <c r="U350" s="73" t="str">
        <v>Gauge Pins · Var.Best.Fit.</v>
      </c>
      <c r="V350" s="73" t="str">
        <v>GCMM-000X (CMM) · Pass / Fail</v>
      </c>
      <c r="W350" s="73" t="str">
        <v>GCMM-000X (CMM) · Var.Meas.</v>
      </c>
      <c r="X350" s="73" t="str">
        <v>GOMS-000X (Sylvac)</v>
      </c>
      <c r="Y350" s="73" t="str">
        <v>GRAM-00XX (RAM) · Pass / Fail</v>
      </c>
      <c r="Z350" s="73" t="str">
        <v>GRAM-00XX (RAM) · Program</v>
      </c>
      <c r="AA350" s="73" t="str">
        <v>GRAM-00XX (RAM) · Var.Meas.</v>
      </c>
      <c r="AB350" s="73" t="str">
        <v>GRAM-00XX (RAM) · Visual</v>
      </c>
      <c r="AC350" s="73" t="str">
        <v>Groove Width Micrometer</v>
      </c>
      <c r="AD350" s="73" t="str">
        <v>GTIC-00XX Test Indicator</v>
      </c>
      <c r="AE350" s="73" t="str">
        <v>Indicator / Drop</v>
      </c>
      <c r="AF350" s="73" t="str">
        <v>Inspection Fixture · Go</v>
      </c>
      <c r="AG350" s="73" t="str">
        <v>Inspection Fixture · NoGo</v>
      </c>
      <c r="AH350" s="73" t="str">
        <v>Micrometer · Anvil GMAN-XXXX</v>
      </c>
      <c r="AI350" s="73" t="str">
        <v>Micrometer · Blade</v>
      </c>
      <c r="AJ350" s="73" t="str">
        <v>Micrometer · Disc</v>
      </c>
      <c r="AK350" s="73" t="str">
        <v>Micrometer · Outside</v>
      </c>
      <c r="AL350" s="73" t="str">
        <v>Micrometer · Pitch</v>
      </c>
      <c r="AM350" s="73" t="str">
        <v>Micrometer · Point</v>
      </c>
      <c r="AN350" s="73" t="str">
        <v>Micrometer · Spline</v>
      </c>
      <c r="AO350" s="73" t="str">
        <v xml:space="preserve">Micrometer · Spline / Calc. </v>
      </c>
      <c r="AP350" s="73" t="str">
        <v>not sure</v>
      </c>
      <c r="AQ350" s="73" t="str">
        <v>Ring/Internal (IDT)</v>
      </c>
      <c r="AR350" s="73" t="str">
        <v xml:space="preserve">Test Indicator/Concent. Ga. </v>
      </c>
      <c r="AS350" s="73" t="str">
        <v>Thread Plug Gauge · Go</v>
      </c>
      <c r="AT350" s="73" t="str">
        <v>Thread Plug Gauge · Go/NoGo</v>
      </c>
      <c r="AU350" s="73" t="str">
        <v>Thread Plug Gauge · NoGo</v>
      </c>
      <c r="AV350" s="73" t="str">
        <v>Thread Ring Gauge · Go</v>
      </c>
      <c r="AW350" s="73" t="str">
        <v>Thread Ring Gauge · Go/NoGo</v>
      </c>
      <c r="AX350" s="73" t="str">
        <v>Thread Ring Gauge · NoGo</v>
      </c>
      <c r="AY350" s="73" t="str">
        <v>Visual</v>
      </c>
      <c r="AZ350" s="73" t="str">
        <v>Visual · (Microscope)</v>
      </c>
      <c r="BA350" s="73" t="str">
        <v>Visual · 10×</v>
      </c>
      <c r="BB350" s="73" t="str">
        <v>Visual · 2.25×</v>
      </c>
      <c r="BC350" s="73" t="str">
        <v>Visual · DV</v>
      </c>
    </row>
    <row r="351" spans="3:55">
      <c r="C351" s="73" t="str" cm="1">
        <f t="array" ref="C351:BC351">TRANSPOSE(_xlfn._xlws.SORT(_xlfn._xlws.FILTER($A$2:$A$279,ISNUMBER(SEARCH('PartLib Table'!N358,$A$2:$A$279)),"not found")))</f>
        <v>Caliper</v>
      </c>
      <c r="D351" s="73" t="str">
        <v>Caliper/Go Gauge</v>
      </c>
      <c r="E351" s="73" t="str">
        <v>Caliper/Go Pin</v>
      </c>
      <c r="F351" s="73" t="str">
        <v>Caliper/Internal (IDT)</v>
      </c>
      <c r="G351" s="73" t="str">
        <v>Comparator / Var.Meas.</v>
      </c>
      <c r="H351" s="73" t="str">
        <v>FI-Visual</v>
      </c>
      <c r="I351" s="73" t="str">
        <v>FI-Visual · (Microscope)</v>
      </c>
      <c r="J351" s="73" t="str">
        <v>FI-Visual · 10×</v>
      </c>
      <c r="K351" s="73" t="str">
        <v>FI-Visual · 2.25×</v>
      </c>
      <c r="L351" s="73" t="str">
        <v>FI-Visual · DV</v>
      </c>
      <c r="M351" s="73" t="str">
        <v>Function Part</v>
      </c>
      <c r="N351" s="73" t="str">
        <v>Functional · Gauge</v>
      </c>
      <c r="O351" s="73" t="str">
        <v>Gauge · Go</v>
      </c>
      <c r="P351" s="73" t="str">
        <v>Gauge · Go/NoGo</v>
      </c>
      <c r="Q351" s="73" t="str">
        <v>Gauge · NoGo</v>
      </c>
      <c r="R351" s="73" t="str">
        <v>Gauge Pins · Go</v>
      </c>
      <c r="S351" s="73" t="str">
        <v>Gauge Pins · Go/NoGo</v>
      </c>
      <c r="T351" s="73" t="str">
        <v>Gauge Pins · NoGo</v>
      </c>
      <c r="U351" s="73" t="str">
        <v>Gauge Pins · Var.Best.Fit.</v>
      </c>
      <c r="V351" s="73" t="str">
        <v>GCMM-000X (CMM) · Pass / Fail</v>
      </c>
      <c r="W351" s="73" t="str">
        <v>GCMM-000X (CMM) · Var.Meas.</v>
      </c>
      <c r="X351" s="73" t="str">
        <v>GOMS-000X (Sylvac)</v>
      </c>
      <c r="Y351" s="73" t="str">
        <v>GRAM-00XX (RAM) · Pass / Fail</v>
      </c>
      <c r="Z351" s="73" t="str">
        <v>GRAM-00XX (RAM) · Program</v>
      </c>
      <c r="AA351" s="73" t="str">
        <v>GRAM-00XX (RAM) · Var.Meas.</v>
      </c>
      <c r="AB351" s="73" t="str">
        <v>GRAM-00XX (RAM) · Visual</v>
      </c>
      <c r="AC351" s="73" t="str">
        <v>Groove Width Micrometer</v>
      </c>
      <c r="AD351" s="73" t="str">
        <v>GTIC-00XX Test Indicator</v>
      </c>
      <c r="AE351" s="73" t="str">
        <v>Indicator / Drop</v>
      </c>
      <c r="AF351" s="73" t="str">
        <v>Inspection Fixture · Go</v>
      </c>
      <c r="AG351" s="73" t="str">
        <v>Inspection Fixture · NoGo</v>
      </c>
      <c r="AH351" s="73" t="str">
        <v>Micrometer · Anvil GMAN-XXXX</v>
      </c>
      <c r="AI351" s="73" t="str">
        <v>Micrometer · Blade</v>
      </c>
      <c r="AJ351" s="73" t="str">
        <v>Micrometer · Disc</v>
      </c>
      <c r="AK351" s="73" t="str">
        <v>Micrometer · Outside</v>
      </c>
      <c r="AL351" s="73" t="str">
        <v>Micrometer · Pitch</v>
      </c>
      <c r="AM351" s="73" t="str">
        <v>Micrometer · Point</v>
      </c>
      <c r="AN351" s="73" t="str">
        <v>Micrometer · Spline</v>
      </c>
      <c r="AO351" s="73" t="str">
        <v xml:space="preserve">Micrometer · Spline / Calc. </v>
      </c>
      <c r="AP351" s="73" t="str">
        <v>not sure</v>
      </c>
      <c r="AQ351" s="73" t="str">
        <v>Ring/Internal (IDT)</v>
      </c>
      <c r="AR351" s="73" t="str">
        <v xml:space="preserve">Test Indicator/Concent. Ga. </v>
      </c>
      <c r="AS351" s="73" t="str">
        <v>Thread Plug Gauge · Go</v>
      </c>
      <c r="AT351" s="73" t="str">
        <v>Thread Plug Gauge · Go/NoGo</v>
      </c>
      <c r="AU351" s="73" t="str">
        <v>Thread Plug Gauge · NoGo</v>
      </c>
      <c r="AV351" s="73" t="str">
        <v>Thread Ring Gauge · Go</v>
      </c>
      <c r="AW351" s="73" t="str">
        <v>Thread Ring Gauge · Go/NoGo</v>
      </c>
      <c r="AX351" s="73" t="str">
        <v>Thread Ring Gauge · NoGo</v>
      </c>
      <c r="AY351" s="73" t="str">
        <v>Visual</v>
      </c>
      <c r="AZ351" s="73" t="str">
        <v>Visual · (Microscope)</v>
      </c>
      <c r="BA351" s="73" t="str">
        <v>Visual · 10×</v>
      </c>
      <c r="BB351" s="73" t="str">
        <v>Visual · 2.25×</v>
      </c>
      <c r="BC351" s="73" t="str">
        <v>Visual · DV</v>
      </c>
    </row>
    <row r="352" spans="3:55">
      <c r="C352" s="73" t="str" cm="1">
        <f t="array" ref="C352:BC352">TRANSPOSE(_xlfn._xlws.SORT(_xlfn._xlws.FILTER($A$2:$A$279,ISNUMBER(SEARCH('PartLib Table'!N359,$A$2:$A$279)),"not found")))</f>
        <v>Caliper</v>
      </c>
      <c r="D352" s="73" t="str">
        <v>Caliper/Go Gauge</v>
      </c>
      <c r="E352" s="73" t="str">
        <v>Caliper/Go Pin</v>
      </c>
      <c r="F352" s="73" t="str">
        <v>Caliper/Internal (IDT)</v>
      </c>
      <c r="G352" s="73" t="str">
        <v>Comparator / Var.Meas.</v>
      </c>
      <c r="H352" s="73" t="str">
        <v>FI-Visual</v>
      </c>
      <c r="I352" s="73" t="str">
        <v>FI-Visual · (Microscope)</v>
      </c>
      <c r="J352" s="73" t="str">
        <v>FI-Visual · 10×</v>
      </c>
      <c r="K352" s="73" t="str">
        <v>FI-Visual · 2.25×</v>
      </c>
      <c r="L352" s="73" t="str">
        <v>FI-Visual · DV</v>
      </c>
      <c r="M352" s="73" t="str">
        <v>Function Part</v>
      </c>
      <c r="N352" s="73" t="str">
        <v>Functional · Gauge</v>
      </c>
      <c r="O352" s="73" t="str">
        <v>Gauge · Go</v>
      </c>
      <c r="P352" s="73" t="str">
        <v>Gauge · Go/NoGo</v>
      </c>
      <c r="Q352" s="73" t="str">
        <v>Gauge · NoGo</v>
      </c>
      <c r="R352" s="73" t="str">
        <v>Gauge Pins · Go</v>
      </c>
      <c r="S352" s="73" t="str">
        <v>Gauge Pins · Go/NoGo</v>
      </c>
      <c r="T352" s="73" t="str">
        <v>Gauge Pins · NoGo</v>
      </c>
      <c r="U352" s="73" t="str">
        <v>Gauge Pins · Var.Best.Fit.</v>
      </c>
      <c r="V352" s="73" t="str">
        <v>GCMM-000X (CMM) · Pass / Fail</v>
      </c>
      <c r="W352" s="73" t="str">
        <v>GCMM-000X (CMM) · Var.Meas.</v>
      </c>
      <c r="X352" s="73" t="str">
        <v>GOMS-000X (Sylvac)</v>
      </c>
      <c r="Y352" s="73" t="str">
        <v>GRAM-00XX (RAM) · Pass / Fail</v>
      </c>
      <c r="Z352" s="73" t="str">
        <v>GRAM-00XX (RAM) · Program</v>
      </c>
      <c r="AA352" s="73" t="str">
        <v>GRAM-00XX (RAM) · Var.Meas.</v>
      </c>
      <c r="AB352" s="73" t="str">
        <v>GRAM-00XX (RAM) · Visual</v>
      </c>
      <c r="AC352" s="73" t="str">
        <v>Groove Width Micrometer</v>
      </c>
      <c r="AD352" s="73" t="str">
        <v>GTIC-00XX Test Indicator</v>
      </c>
      <c r="AE352" s="73" t="str">
        <v>Indicator / Drop</v>
      </c>
      <c r="AF352" s="73" t="str">
        <v>Inspection Fixture · Go</v>
      </c>
      <c r="AG352" s="73" t="str">
        <v>Inspection Fixture · NoGo</v>
      </c>
      <c r="AH352" s="73" t="str">
        <v>Micrometer · Anvil GMAN-XXXX</v>
      </c>
      <c r="AI352" s="73" t="str">
        <v>Micrometer · Blade</v>
      </c>
      <c r="AJ352" s="73" t="str">
        <v>Micrometer · Disc</v>
      </c>
      <c r="AK352" s="73" t="str">
        <v>Micrometer · Outside</v>
      </c>
      <c r="AL352" s="73" t="str">
        <v>Micrometer · Pitch</v>
      </c>
      <c r="AM352" s="73" t="str">
        <v>Micrometer · Point</v>
      </c>
      <c r="AN352" s="73" t="str">
        <v>Micrometer · Spline</v>
      </c>
      <c r="AO352" s="73" t="str">
        <v xml:space="preserve">Micrometer · Spline / Calc. </v>
      </c>
      <c r="AP352" s="73" t="str">
        <v>not sure</v>
      </c>
      <c r="AQ352" s="73" t="str">
        <v>Ring/Internal (IDT)</v>
      </c>
      <c r="AR352" s="73" t="str">
        <v xml:space="preserve">Test Indicator/Concent. Ga. </v>
      </c>
      <c r="AS352" s="73" t="str">
        <v>Thread Plug Gauge · Go</v>
      </c>
      <c r="AT352" s="73" t="str">
        <v>Thread Plug Gauge · Go/NoGo</v>
      </c>
      <c r="AU352" s="73" t="str">
        <v>Thread Plug Gauge · NoGo</v>
      </c>
      <c r="AV352" s="73" t="str">
        <v>Thread Ring Gauge · Go</v>
      </c>
      <c r="AW352" s="73" t="str">
        <v>Thread Ring Gauge · Go/NoGo</v>
      </c>
      <c r="AX352" s="73" t="str">
        <v>Thread Ring Gauge · NoGo</v>
      </c>
      <c r="AY352" s="73" t="str">
        <v>Visual</v>
      </c>
      <c r="AZ352" s="73" t="str">
        <v>Visual · (Microscope)</v>
      </c>
      <c r="BA352" s="73" t="str">
        <v>Visual · 10×</v>
      </c>
      <c r="BB352" s="73" t="str">
        <v>Visual · 2.25×</v>
      </c>
      <c r="BC352" s="73" t="str">
        <v>Visual · DV</v>
      </c>
    </row>
    <row r="353" spans="3:55">
      <c r="C353" s="73" t="str" cm="1">
        <f t="array" ref="C353:BC353">TRANSPOSE(_xlfn._xlws.SORT(_xlfn._xlws.FILTER($A$2:$A$279,ISNUMBER(SEARCH('PartLib Table'!N360,$A$2:$A$279)),"not found")))</f>
        <v>Caliper</v>
      </c>
      <c r="D353" s="73" t="str">
        <v>Caliper/Go Gauge</v>
      </c>
      <c r="E353" s="73" t="str">
        <v>Caliper/Go Pin</v>
      </c>
      <c r="F353" s="73" t="str">
        <v>Caliper/Internal (IDT)</v>
      </c>
      <c r="G353" s="73" t="str">
        <v>Comparator / Var.Meas.</v>
      </c>
      <c r="H353" s="73" t="str">
        <v>FI-Visual</v>
      </c>
      <c r="I353" s="73" t="str">
        <v>FI-Visual · (Microscope)</v>
      </c>
      <c r="J353" s="73" t="str">
        <v>FI-Visual · 10×</v>
      </c>
      <c r="K353" s="73" t="str">
        <v>FI-Visual · 2.25×</v>
      </c>
      <c r="L353" s="73" t="str">
        <v>FI-Visual · DV</v>
      </c>
      <c r="M353" s="73" t="str">
        <v>Function Part</v>
      </c>
      <c r="N353" s="73" t="str">
        <v>Functional · Gauge</v>
      </c>
      <c r="O353" s="73" t="str">
        <v>Gauge · Go</v>
      </c>
      <c r="P353" s="73" t="str">
        <v>Gauge · Go/NoGo</v>
      </c>
      <c r="Q353" s="73" t="str">
        <v>Gauge · NoGo</v>
      </c>
      <c r="R353" s="73" t="str">
        <v>Gauge Pins · Go</v>
      </c>
      <c r="S353" s="73" t="str">
        <v>Gauge Pins · Go/NoGo</v>
      </c>
      <c r="T353" s="73" t="str">
        <v>Gauge Pins · NoGo</v>
      </c>
      <c r="U353" s="73" t="str">
        <v>Gauge Pins · Var.Best.Fit.</v>
      </c>
      <c r="V353" s="73" t="str">
        <v>GCMM-000X (CMM) · Pass / Fail</v>
      </c>
      <c r="W353" s="73" t="str">
        <v>GCMM-000X (CMM) · Var.Meas.</v>
      </c>
      <c r="X353" s="73" t="str">
        <v>GOMS-000X (Sylvac)</v>
      </c>
      <c r="Y353" s="73" t="str">
        <v>GRAM-00XX (RAM) · Pass / Fail</v>
      </c>
      <c r="Z353" s="73" t="str">
        <v>GRAM-00XX (RAM) · Program</v>
      </c>
      <c r="AA353" s="73" t="str">
        <v>GRAM-00XX (RAM) · Var.Meas.</v>
      </c>
      <c r="AB353" s="73" t="str">
        <v>GRAM-00XX (RAM) · Visual</v>
      </c>
      <c r="AC353" s="73" t="str">
        <v>Groove Width Micrometer</v>
      </c>
      <c r="AD353" s="73" t="str">
        <v>GTIC-00XX Test Indicator</v>
      </c>
      <c r="AE353" s="73" t="str">
        <v>Indicator / Drop</v>
      </c>
      <c r="AF353" s="73" t="str">
        <v>Inspection Fixture · Go</v>
      </c>
      <c r="AG353" s="73" t="str">
        <v>Inspection Fixture · NoGo</v>
      </c>
      <c r="AH353" s="73" t="str">
        <v>Micrometer · Anvil GMAN-XXXX</v>
      </c>
      <c r="AI353" s="73" t="str">
        <v>Micrometer · Blade</v>
      </c>
      <c r="AJ353" s="73" t="str">
        <v>Micrometer · Disc</v>
      </c>
      <c r="AK353" s="73" t="str">
        <v>Micrometer · Outside</v>
      </c>
      <c r="AL353" s="73" t="str">
        <v>Micrometer · Pitch</v>
      </c>
      <c r="AM353" s="73" t="str">
        <v>Micrometer · Point</v>
      </c>
      <c r="AN353" s="73" t="str">
        <v>Micrometer · Spline</v>
      </c>
      <c r="AO353" s="73" t="str">
        <v xml:space="preserve">Micrometer · Spline / Calc. </v>
      </c>
      <c r="AP353" s="73" t="str">
        <v>not sure</v>
      </c>
      <c r="AQ353" s="73" t="str">
        <v>Ring/Internal (IDT)</v>
      </c>
      <c r="AR353" s="73" t="str">
        <v xml:space="preserve">Test Indicator/Concent. Ga. </v>
      </c>
      <c r="AS353" s="73" t="str">
        <v>Thread Plug Gauge · Go</v>
      </c>
      <c r="AT353" s="73" t="str">
        <v>Thread Plug Gauge · Go/NoGo</v>
      </c>
      <c r="AU353" s="73" t="str">
        <v>Thread Plug Gauge · NoGo</v>
      </c>
      <c r="AV353" s="73" t="str">
        <v>Thread Ring Gauge · Go</v>
      </c>
      <c r="AW353" s="73" t="str">
        <v>Thread Ring Gauge · Go/NoGo</v>
      </c>
      <c r="AX353" s="73" t="str">
        <v>Thread Ring Gauge · NoGo</v>
      </c>
      <c r="AY353" s="73" t="str">
        <v>Visual</v>
      </c>
      <c r="AZ353" s="73" t="str">
        <v>Visual · (Microscope)</v>
      </c>
      <c r="BA353" s="73" t="str">
        <v>Visual · 10×</v>
      </c>
      <c r="BB353" s="73" t="str">
        <v>Visual · 2.25×</v>
      </c>
      <c r="BC353" s="73" t="str">
        <v>Visual · DV</v>
      </c>
    </row>
    <row r="354" spans="3:55">
      <c r="C354" s="73" t="str" cm="1">
        <f t="array" ref="C354:BC354">TRANSPOSE(_xlfn._xlws.SORT(_xlfn._xlws.FILTER($A$2:$A$279,ISNUMBER(SEARCH('PartLib Table'!N361,$A$2:$A$279)),"not found")))</f>
        <v>Caliper</v>
      </c>
      <c r="D354" s="73" t="str">
        <v>Caliper/Go Gauge</v>
      </c>
      <c r="E354" s="73" t="str">
        <v>Caliper/Go Pin</v>
      </c>
      <c r="F354" s="73" t="str">
        <v>Caliper/Internal (IDT)</v>
      </c>
      <c r="G354" s="73" t="str">
        <v>Comparator / Var.Meas.</v>
      </c>
      <c r="H354" s="73" t="str">
        <v>FI-Visual</v>
      </c>
      <c r="I354" s="73" t="str">
        <v>FI-Visual · (Microscope)</v>
      </c>
      <c r="J354" s="73" t="str">
        <v>FI-Visual · 10×</v>
      </c>
      <c r="K354" s="73" t="str">
        <v>FI-Visual · 2.25×</v>
      </c>
      <c r="L354" s="73" t="str">
        <v>FI-Visual · DV</v>
      </c>
      <c r="M354" s="73" t="str">
        <v>Function Part</v>
      </c>
      <c r="N354" s="73" t="str">
        <v>Functional · Gauge</v>
      </c>
      <c r="O354" s="73" t="str">
        <v>Gauge · Go</v>
      </c>
      <c r="P354" s="73" t="str">
        <v>Gauge · Go/NoGo</v>
      </c>
      <c r="Q354" s="73" t="str">
        <v>Gauge · NoGo</v>
      </c>
      <c r="R354" s="73" t="str">
        <v>Gauge Pins · Go</v>
      </c>
      <c r="S354" s="73" t="str">
        <v>Gauge Pins · Go/NoGo</v>
      </c>
      <c r="T354" s="73" t="str">
        <v>Gauge Pins · NoGo</v>
      </c>
      <c r="U354" s="73" t="str">
        <v>Gauge Pins · Var.Best.Fit.</v>
      </c>
      <c r="V354" s="73" t="str">
        <v>GCMM-000X (CMM) · Pass / Fail</v>
      </c>
      <c r="W354" s="73" t="str">
        <v>GCMM-000X (CMM) · Var.Meas.</v>
      </c>
      <c r="X354" s="73" t="str">
        <v>GOMS-000X (Sylvac)</v>
      </c>
      <c r="Y354" s="73" t="str">
        <v>GRAM-00XX (RAM) · Pass / Fail</v>
      </c>
      <c r="Z354" s="73" t="str">
        <v>GRAM-00XX (RAM) · Program</v>
      </c>
      <c r="AA354" s="73" t="str">
        <v>GRAM-00XX (RAM) · Var.Meas.</v>
      </c>
      <c r="AB354" s="73" t="str">
        <v>GRAM-00XX (RAM) · Visual</v>
      </c>
      <c r="AC354" s="73" t="str">
        <v>Groove Width Micrometer</v>
      </c>
      <c r="AD354" s="73" t="str">
        <v>GTIC-00XX Test Indicator</v>
      </c>
      <c r="AE354" s="73" t="str">
        <v>Indicator / Drop</v>
      </c>
      <c r="AF354" s="73" t="str">
        <v>Inspection Fixture · Go</v>
      </c>
      <c r="AG354" s="73" t="str">
        <v>Inspection Fixture · NoGo</v>
      </c>
      <c r="AH354" s="73" t="str">
        <v>Micrometer · Anvil GMAN-XXXX</v>
      </c>
      <c r="AI354" s="73" t="str">
        <v>Micrometer · Blade</v>
      </c>
      <c r="AJ354" s="73" t="str">
        <v>Micrometer · Disc</v>
      </c>
      <c r="AK354" s="73" t="str">
        <v>Micrometer · Outside</v>
      </c>
      <c r="AL354" s="73" t="str">
        <v>Micrometer · Pitch</v>
      </c>
      <c r="AM354" s="73" t="str">
        <v>Micrometer · Point</v>
      </c>
      <c r="AN354" s="73" t="str">
        <v>Micrometer · Spline</v>
      </c>
      <c r="AO354" s="73" t="str">
        <v xml:space="preserve">Micrometer · Spline / Calc. </v>
      </c>
      <c r="AP354" s="73" t="str">
        <v>not sure</v>
      </c>
      <c r="AQ354" s="73" t="str">
        <v>Ring/Internal (IDT)</v>
      </c>
      <c r="AR354" s="73" t="str">
        <v xml:space="preserve">Test Indicator/Concent. Ga. </v>
      </c>
      <c r="AS354" s="73" t="str">
        <v>Thread Plug Gauge · Go</v>
      </c>
      <c r="AT354" s="73" t="str">
        <v>Thread Plug Gauge · Go/NoGo</v>
      </c>
      <c r="AU354" s="73" t="str">
        <v>Thread Plug Gauge · NoGo</v>
      </c>
      <c r="AV354" s="73" t="str">
        <v>Thread Ring Gauge · Go</v>
      </c>
      <c r="AW354" s="73" t="str">
        <v>Thread Ring Gauge · Go/NoGo</v>
      </c>
      <c r="AX354" s="73" t="str">
        <v>Thread Ring Gauge · NoGo</v>
      </c>
      <c r="AY354" s="73" t="str">
        <v>Visual</v>
      </c>
      <c r="AZ354" s="73" t="str">
        <v>Visual · (Microscope)</v>
      </c>
      <c r="BA354" s="73" t="str">
        <v>Visual · 10×</v>
      </c>
      <c r="BB354" s="73" t="str">
        <v>Visual · 2.25×</v>
      </c>
      <c r="BC354" s="73" t="str">
        <v>Visual · DV</v>
      </c>
    </row>
    <row r="355" spans="3:55">
      <c r="C355" s="73" t="str" cm="1">
        <f t="array" ref="C355:BC355">TRANSPOSE(_xlfn._xlws.SORT(_xlfn._xlws.FILTER($A$2:$A$279,ISNUMBER(SEARCH('PartLib Table'!N362,$A$2:$A$279)),"not found")))</f>
        <v>Caliper</v>
      </c>
      <c r="D355" s="73" t="str">
        <v>Caliper/Go Gauge</v>
      </c>
      <c r="E355" s="73" t="str">
        <v>Caliper/Go Pin</v>
      </c>
      <c r="F355" s="73" t="str">
        <v>Caliper/Internal (IDT)</v>
      </c>
      <c r="G355" s="73" t="str">
        <v>Comparator / Var.Meas.</v>
      </c>
      <c r="H355" s="73" t="str">
        <v>FI-Visual</v>
      </c>
      <c r="I355" s="73" t="str">
        <v>FI-Visual · (Microscope)</v>
      </c>
      <c r="J355" s="73" t="str">
        <v>FI-Visual · 10×</v>
      </c>
      <c r="K355" s="73" t="str">
        <v>FI-Visual · 2.25×</v>
      </c>
      <c r="L355" s="73" t="str">
        <v>FI-Visual · DV</v>
      </c>
      <c r="M355" s="73" t="str">
        <v>Function Part</v>
      </c>
      <c r="N355" s="73" t="str">
        <v>Functional · Gauge</v>
      </c>
      <c r="O355" s="73" t="str">
        <v>Gauge · Go</v>
      </c>
      <c r="P355" s="73" t="str">
        <v>Gauge · Go/NoGo</v>
      </c>
      <c r="Q355" s="73" t="str">
        <v>Gauge · NoGo</v>
      </c>
      <c r="R355" s="73" t="str">
        <v>Gauge Pins · Go</v>
      </c>
      <c r="S355" s="73" t="str">
        <v>Gauge Pins · Go/NoGo</v>
      </c>
      <c r="T355" s="73" t="str">
        <v>Gauge Pins · NoGo</v>
      </c>
      <c r="U355" s="73" t="str">
        <v>Gauge Pins · Var.Best.Fit.</v>
      </c>
      <c r="V355" s="73" t="str">
        <v>GCMM-000X (CMM) · Pass / Fail</v>
      </c>
      <c r="W355" s="73" t="str">
        <v>GCMM-000X (CMM) · Var.Meas.</v>
      </c>
      <c r="X355" s="73" t="str">
        <v>GOMS-000X (Sylvac)</v>
      </c>
      <c r="Y355" s="73" t="str">
        <v>GRAM-00XX (RAM) · Pass / Fail</v>
      </c>
      <c r="Z355" s="73" t="str">
        <v>GRAM-00XX (RAM) · Program</v>
      </c>
      <c r="AA355" s="73" t="str">
        <v>GRAM-00XX (RAM) · Var.Meas.</v>
      </c>
      <c r="AB355" s="73" t="str">
        <v>GRAM-00XX (RAM) · Visual</v>
      </c>
      <c r="AC355" s="73" t="str">
        <v>Groove Width Micrometer</v>
      </c>
      <c r="AD355" s="73" t="str">
        <v>GTIC-00XX Test Indicator</v>
      </c>
      <c r="AE355" s="73" t="str">
        <v>Indicator / Drop</v>
      </c>
      <c r="AF355" s="73" t="str">
        <v>Inspection Fixture · Go</v>
      </c>
      <c r="AG355" s="73" t="str">
        <v>Inspection Fixture · NoGo</v>
      </c>
      <c r="AH355" s="73" t="str">
        <v>Micrometer · Anvil GMAN-XXXX</v>
      </c>
      <c r="AI355" s="73" t="str">
        <v>Micrometer · Blade</v>
      </c>
      <c r="AJ355" s="73" t="str">
        <v>Micrometer · Disc</v>
      </c>
      <c r="AK355" s="73" t="str">
        <v>Micrometer · Outside</v>
      </c>
      <c r="AL355" s="73" t="str">
        <v>Micrometer · Pitch</v>
      </c>
      <c r="AM355" s="73" t="str">
        <v>Micrometer · Point</v>
      </c>
      <c r="AN355" s="73" t="str">
        <v>Micrometer · Spline</v>
      </c>
      <c r="AO355" s="73" t="str">
        <v xml:space="preserve">Micrometer · Spline / Calc. </v>
      </c>
      <c r="AP355" s="73" t="str">
        <v>not sure</v>
      </c>
      <c r="AQ355" s="73" t="str">
        <v>Ring/Internal (IDT)</v>
      </c>
      <c r="AR355" s="73" t="str">
        <v xml:space="preserve">Test Indicator/Concent. Ga. </v>
      </c>
      <c r="AS355" s="73" t="str">
        <v>Thread Plug Gauge · Go</v>
      </c>
      <c r="AT355" s="73" t="str">
        <v>Thread Plug Gauge · Go/NoGo</v>
      </c>
      <c r="AU355" s="73" t="str">
        <v>Thread Plug Gauge · NoGo</v>
      </c>
      <c r="AV355" s="73" t="str">
        <v>Thread Ring Gauge · Go</v>
      </c>
      <c r="AW355" s="73" t="str">
        <v>Thread Ring Gauge · Go/NoGo</v>
      </c>
      <c r="AX355" s="73" t="str">
        <v>Thread Ring Gauge · NoGo</v>
      </c>
      <c r="AY355" s="73" t="str">
        <v>Visual</v>
      </c>
      <c r="AZ355" s="73" t="str">
        <v>Visual · (Microscope)</v>
      </c>
      <c r="BA355" s="73" t="str">
        <v>Visual · 10×</v>
      </c>
      <c r="BB355" s="73" t="str">
        <v>Visual · 2.25×</v>
      </c>
      <c r="BC355" s="73" t="str">
        <v>Visual · DV</v>
      </c>
    </row>
    <row r="356" spans="3:55">
      <c r="C356" s="73" t="str" cm="1">
        <f t="array" ref="C356:BC356">TRANSPOSE(_xlfn._xlws.SORT(_xlfn._xlws.FILTER($A$2:$A$279,ISNUMBER(SEARCH('PartLib Table'!N363,$A$2:$A$279)),"not found")))</f>
        <v>Caliper</v>
      </c>
      <c r="D356" s="73" t="str">
        <v>Caliper/Go Gauge</v>
      </c>
      <c r="E356" s="73" t="str">
        <v>Caliper/Go Pin</v>
      </c>
      <c r="F356" s="73" t="str">
        <v>Caliper/Internal (IDT)</v>
      </c>
      <c r="G356" s="73" t="str">
        <v>Comparator / Var.Meas.</v>
      </c>
      <c r="H356" s="73" t="str">
        <v>FI-Visual</v>
      </c>
      <c r="I356" s="73" t="str">
        <v>FI-Visual · (Microscope)</v>
      </c>
      <c r="J356" s="73" t="str">
        <v>FI-Visual · 10×</v>
      </c>
      <c r="K356" s="73" t="str">
        <v>FI-Visual · 2.25×</v>
      </c>
      <c r="L356" s="73" t="str">
        <v>FI-Visual · DV</v>
      </c>
      <c r="M356" s="73" t="str">
        <v>Function Part</v>
      </c>
      <c r="N356" s="73" t="str">
        <v>Functional · Gauge</v>
      </c>
      <c r="O356" s="73" t="str">
        <v>Gauge · Go</v>
      </c>
      <c r="P356" s="73" t="str">
        <v>Gauge · Go/NoGo</v>
      </c>
      <c r="Q356" s="73" t="str">
        <v>Gauge · NoGo</v>
      </c>
      <c r="R356" s="73" t="str">
        <v>Gauge Pins · Go</v>
      </c>
      <c r="S356" s="73" t="str">
        <v>Gauge Pins · Go/NoGo</v>
      </c>
      <c r="T356" s="73" t="str">
        <v>Gauge Pins · NoGo</v>
      </c>
      <c r="U356" s="73" t="str">
        <v>Gauge Pins · Var.Best.Fit.</v>
      </c>
      <c r="V356" s="73" t="str">
        <v>GCMM-000X (CMM) · Pass / Fail</v>
      </c>
      <c r="W356" s="73" t="str">
        <v>GCMM-000X (CMM) · Var.Meas.</v>
      </c>
      <c r="X356" s="73" t="str">
        <v>GOMS-000X (Sylvac)</v>
      </c>
      <c r="Y356" s="73" t="str">
        <v>GRAM-00XX (RAM) · Pass / Fail</v>
      </c>
      <c r="Z356" s="73" t="str">
        <v>GRAM-00XX (RAM) · Program</v>
      </c>
      <c r="AA356" s="73" t="str">
        <v>GRAM-00XX (RAM) · Var.Meas.</v>
      </c>
      <c r="AB356" s="73" t="str">
        <v>GRAM-00XX (RAM) · Visual</v>
      </c>
      <c r="AC356" s="73" t="str">
        <v>Groove Width Micrometer</v>
      </c>
      <c r="AD356" s="73" t="str">
        <v>GTIC-00XX Test Indicator</v>
      </c>
      <c r="AE356" s="73" t="str">
        <v>Indicator / Drop</v>
      </c>
      <c r="AF356" s="73" t="str">
        <v>Inspection Fixture · Go</v>
      </c>
      <c r="AG356" s="73" t="str">
        <v>Inspection Fixture · NoGo</v>
      </c>
      <c r="AH356" s="73" t="str">
        <v>Micrometer · Anvil GMAN-XXXX</v>
      </c>
      <c r="AI356" s="73" t="str">
        <v>Micrometer · Blade</v>
      </c>
      <c r="AJ356" s="73" t="str">
        <v>Micrometer · Disc</v>
      </c>
      <c r="AK356" s="73" t="str">
        <v>Micrometer · Outside</v>
      </c>
      <c r="AL356" s="73" t="str">
        <v>Micrometer · Pitch</v>
      </c>
      <c r="AM356" s="73" t="str">
        <v>Micrometer · Point</v>
      </c>
      <c r="AN356" s="73" t="str">
        <v>Micrometer · Spline</v>
      </c>
      <c r="AO356" s="73" t="str">
        <v xml:space="preserve">Micrometer · Spline / Calc. </v>
      </c>
      <c r="AP356" s="73" t="str">
        <v>not sure</v>
      </c>
      <c r="AQ356" s="73" t="str">
        <v>Ring/Internal (IDT)</v>
      </c>
      <c r="AR356" s="73" t="str">
        <v xml:space="preserve">Test Indicator/Concent. Ga. </v>
      </c>
      <c r="AS356" s="73" t="str">
        <v>Thread Plug Gauge · Go</v>
      </c>
      <c r="AT356" s="73" t="str">
        <v>Thread Plug Gauge · Go/NoGo</v>
      </c>
      <c r="AU356" s="73" t="str">
        <v>Thread Plug Gauge · NoGo</v>
      </c>
      <c r="AV356" s="73" t="str">
        <v>Thread Ring Gauge · Go</v>
      </c>
      <c r="AW356" s="73" t="str">
        <v>Thread Ring Gauge · Go/NoGo</v>
      </c>
      <c r="AX356" s="73" t="str">
        <v>Thread Ring Gauge · NoGo</v>
      </c>
      <c r="AY356" s="73" t="str">
        <v>Visual</v>
      </c>
      <c r="AZ356" s="73" t="str">
        <v>Visual · (Microscope)</v>
      </c>
      <c r="BA356" s="73" t="str">
        <v>Visual · 10×</v>
      </c>
      <c r="BB356" s="73" t="str">
        <v>Visual · 2.25×</v>
      </c>
      <c r="BC356" s="73" t="str">
        <v>Visual · DV</v>
      </c>
    </row>
    <row r="357" spans="3:55">
      <c r="C357" s="73" t="str" cm="1">
        <f t="array" ref="C357:BC357">TRANSPOSE(_xlfn._xlws.SORT(_xlfn._xlws.FILTER($A$2:$A$279,ISNUMBER(SEARCH('PartLib Table'!N364,$A$2:$A$279)),"not found")))</f>
        <v>Caliper</v>
      </c>
      <c r="D357" s="73" t="str">
        <v>Caliper/Go Gauge</v>
      </c>
      <c r="E357" s="73" t="str">
        <v>Caliper/Go Pin</v>
      </c>
      <c r="F357" s="73" t="str">
        <v>Caliper/Internal (IDT)</v>
      </c>
      <c r="G357" s="73" t="str">
        <v>Comparator / Var.Meas.</v>
      </c>
      <c r="H357" s="73" t="str">
        <v>FI-Visual</v>
      </c>
      <c r="I357" s="73" t="str">
        <v>FI-Visual · (Microscope)</v>
      </c>
      <c r="J357" s="73" t="str">
        <v>FI-Visual · 10×</v>
      </c>
      <c r="K357" s="73" t="str">
        <v>FI-Visual · 2.25×</v>
      </c>
      <c r="L357" s="73" t="str">
        <v>FI-Visual · DV</v>
      </c>
      <c r="M357" s="73" t="str">
        <v>Function Part</v>
      </c>
      <c r="N357" s="73" t="str">
        <v>Functional · Gauge</v>
      </c>
      <c r="O357" s="73" t="str">
        <v>Gauge · Go</v>
      </c>
      <c r="P357" s="73" t="str">
        <v>Gauge · Go/NoGo</v>
      </c>
      <c r="Q357" s="73" t="str">
        <v>Gauge · NoGo</v>
      </c>
      <c r="R357" s="73" t="str">
        <v>Gauge Pins · Go</v>
      </c>
      <c r="S357" s="73" t="str">
        <v>Gauge Pins · Go/NoGo</v>
      </c>
      <c r="T357" s="73" t="str">
        <v>Gauge Pins · NoGo</v>
      </c>
      <c r="U357" s="73" t="str">
        <v>Gauge Pins · Var.Best.Fit.</v>
      </c>
      <c r="V357" s="73" t="str">
        <v>GCMM-000X (CMM) · Pass / Fail</v>
      </c>
      <c r="W357" s="73" t="str">
        <v>GCMM-000X (CMM) · Var.Meas.</v>
      </c>
      <c r="X357" s="73" t="str">
        <v>GOMS-000X (Sylvac)</v>
      </c>
      <c r="Y357" s="73" t="str">
        <v>GRAM-00XX (RAM) · Pass / Fail</v>
      </c>
      <c r="Z357" s="73" t="str">
        <v>GRAM-00XX (RAM) · Program</v>
      </c>
      <c r="AA357" s="73" t="str">
        <v>GRAM-00XX (RAM) · Var.Meas.</v>
      </c>
      <c r="AB357" s="73" t="str">
        <v>GRAM-00XX (RAM) · Visual</v>
      </c>
      <c r="AC357" s="73" t="str">
        <v>Groove Width Micrometer</v>
      </c>
      <c r="AD357" s="73" t="str">
        <v>GTIC-00XX Test Indicator</v>
      </c>
      <c r="AE357" s="73" t="str">
        <v>Indicator / Drop</v>
      </c>
      <c r="AF357" s="73" t="str">
        <v>Inspection Fixture · Go</v>
      </c>
      <c r="AG357" s="73" t="str">
        <v>Inspection Fixture · NoGo</v>
      </c>
      <c r="AH357" s="73" t="str">
        <v>Micrometer · Anvil GMAN-XXXX</v>
      </c>
      <c r="AI357" s="73" t="str">
        <v>Micrometer · Blade</v>
      </c>
      <c r="AJ357" s="73" t="str">
        <v>Micrometer · Disc</v>
      </c>
      <c r="AK357" s="73" t="str">
        <v>Micrometer · Outside</v>
      </c>
      <c r="AL357" s="73" t="str">
        <v>Micrometer · Pitch</v>
      </c>
      <c r="AM357" s="73" t="str">
        <v>Micrometer · Point</v>
      </c>
      <c r="AN357" s="73" t="str">
        <v>Micrometer · Spline</v>
      </c>
      <c r="AO357" s="73" t="str">
        <v xml:space="preserve">Micrometer · Spline / Calc. </v>
      </c>
      <c r="AP357" s="73" t="str">
        <v>not sure</v>
      </c>
      <c r="AQ357" s="73" t="str">
        <v>Ring/Internal (IDT)</v>
      </c>
      <c r="AR357" s="73" t="str">
        <v xml:space="preserve">Test Indicator/Concent. Ga. </v>
      </c>
      <c r="AS357" s="73" t="str">
        <v>Thread Plug Gauge · Go</v>
      </c>
      <c r="AT357" s="73" t="str">
        <v>Thread Plug Gauge · Go/NoGo</v>
      </c>
      <c r="AU357" s="73" t="str">
        <v>Thread Plug Gauge · NoGo</v>
      </c>
      <c r="AV357" s="73" t="str">
        <v>Thread Ring Gauge · Go</v>
      </c>
      <c r="AW357" s="73" t="str">
        <v>Thread Ring Gauge · Go/NoGo</v>
      </c>
      <c r="AX357" s="73" t="str">
        <v>Thread Ring Gauge · NoGo</v>
      </c>
      <c r="AY357" s="73" t="str">
        <v>Visual</v>
      </c>
      <c r="AZ357" s="73" t="str">
        <v>Visual · (Microscope)</v>
      </c>
      <c r="BA357" s="73" t="str">
        <v>Visual · 10×</v>
      </c>
      <c r="BB357" s="73" t="str">
        <v>Visual · 2.25×</v>
      </c>
      <c r="BC357" s="73" t="str">
        <v>Visual · DV</v>
      </c>
    </row>
    <row r="358" spans="3:55">
      <c r="C358" s="73" t="str" cm="1">
        <f t="array" ref="C358:BC358">TRANSPOSE(_xlfn._xlws.SORT(_xlfn._xlws.FILTER($A$2:$A$279,ISNUMBER(SEARCH('PartLib Table'!N365,$A$2:$A$279)),"not found")))</f>
        <v>Caliper</v>
      </c>
      <c r="D358" s="73" t="str">
        <v>Caliper/Go Gauge</v>
      </c>
      <c r="E358" s="73" t="str">
        <v>Caliper/Go Pin</v>
      </c>
      <c r="F358" s="73" t="str">
        <v>Caliper/Internal (IDT)</v>
      </c>
      <c r="G358" s="73" t="str">
        <v>Comparator / Var.Meas.</v>
      </c>
      <c r="H358" s="73" t="str">
        <v>FI-Visual</v>
      </c>
      <c r="I358" s="73" t="str">
        <v>FI-Visual · (Microscope)</v>
      </c>
      <c r="J358" s="73" t="str">
        <v>FI-Visual · 10×</v>
      </c>
      <c r="K358" s="73" t="str">
        <v>FI-Visual · 2.25×</v>
      </c>
      <c r="L358" s="73" t="str">
        <v>FI-Visual · DV</v>
      </c>
      <c r="M358" s="73" t="str">
        <v>Function Part</v>
      </c>
      <c r="N358" s="73" t="str">
        <v>Functional · Gauge</v>
      </c>
      <c r="O358" s="73" t="str">
        <v>Gauge · Go</v>
      </c>
      <c r="P358" s="73" t="str">
        <v>Gauge · Go/NoGo</v>
      </c>
      <c r="Q358" s="73" t="str">
        <v>Gauge · NoGo</v>
      </c>
      <c r="R358" s="73" t="str">
        <v>Gauge Pins · Go</v>
      </c>
      <c r="S358" s="73" t="str">
        <v>Gauge Pins · Go/NoGo</v>
      </c>
      <c r="T358" s="73" t="str">
        <v>Gauge Pins · NoGo</v>
      </c>
      <c r="U358" s="73" t="str">
        <v>Gauge Pins · Var.Best.Fit.</v>
      </c>
      <c r="V358" s="73" t="str">
        <v>GCMM-000X (CMM) · Pass / Fail</v>
      </c>
      <c r="W358" s="73" t="str">
        <v>GCMM-000X (CMM) · Var.Meas.</v>
      </c>
      <c r="X358" s="73" t="str">
        <v>GOMS-000X (Sylvac)</v>
      </c>
      <c r="Y358" s="73" t="str">
        <v>GRAM-00XX (RAM) · Pass / Fail</v>
      </c>
      <c r="Z358" s="73" t="str">
        <v>GRAM-00XX (RAM) · Program</v>
      </c>
      <c r="AA358" s="73" t="str">
        <v>GRAM-00XX (RAM) · Var.Meas.</v>
      </c>
      <c r="AB358" s="73" t="str">
        <v>GRAM-00XX (RAM) · Visual</v>
      </c>
      <c r="AC358" s="73" t="str">
        <v>Groove Width Micrometer</v>
      </c>
      <c r="AD358" s="73" t="str">
        <v>GTIC-00XX Test Indicator</v>
      </c>
      <c r="AE358" s="73" t="str">
        <v>Indicator / Drop</v>
      </c>
      <c r="AF358" s="73" t="str">
        <v>Inspection Fixture · Go</v>
      </c>
      <c r="AG358" s="73" t="str">
        <v>Inspection Fixture · NoGo</v>
      </c>
      <c r="AH358" s="73" t="str">
        <v>Micrometer · Anvil GMAN-XXXX</v>
      </c>
      <c r="AI358" s="73" t="str">
        <v>Micrometer · Blade</v>
      </c>
      <c r="AJ358" s="73" t="str">
        <v>Micrometer · Disc</v>
      </c>
      <c r="AK358" s="73" t="str">
        <v>Micrometer · Outside</v>
      </c>
      <c r="AL358" s="73" t="str">
        <v>Micrometer · Pitch</v>
      </c>
      <c r="AM358" s="73" t="str">
        <v>Micrometer · Point</v>
      </c>
      <c r="AN358" s="73" t="str">
        <v>Micrometer · Spline</v>
      </c>
      <c r="AO358" s="73" t="str">
        <v xml:space="preserve">Micrometer · Spline / Calc. </v>
      </c>
      <c r="AP358" s="73" t="str">
        <v>not sure</v>
      </c>
      <c r="AQ358" s="73" t="str">
        <v>Ring/Internal (IDT)</v>
      </c>
      <c r="AR358" s="73" t="str">
        <v xml:space="preserve">Test Indicator/Concent. Ga. </v>
      </c>
      <c r="AS358" s="73" t="str">
        <v>Thread Plug Gauge · Go</v>
      </c>
      <c r="AT358" s="73" t="str">
        <v>Thread Plug Gauge · Go/NoGo</v>
      </c>
      <c r="AU358" s="73" t="str">
        <v>Thread Plug Gauge · NoGo</v>
      </c>
      <c r="AV358" s="73" t="str">
        <v>Thread Ring Gauge · Go</v>
      </c>
      <c r="AW358" s="73" t="str">
        <v>Thread Ring Gauge · Go/NoGo</v>
      </c>
      <c r="AX358" s="73" t="str">
        <v>Thread Ring Gauge · NoGo</v>
      </c>
      <c r="AY358" s="73" t="str">
        <v>Visual</v>
      </c>
      <c r="AZ358" s="73" t="str">
        <v>Visual · (Microscope)</v>
      </c>
      <c r="BA358" s="73" t="str">
        <v>Visual · 10×</v>
      </c>
      <c r="BB358" s="73" t="str">
        <v>Visual · 2.25×</v>
      </c>
      <c r="BC358" s="73" t="str">
        <v>Visual · DV</v>
      </c>
    </row>
    <row r="359" spans="3:55">
      <c r="C359" s="73" t="str" cm="1">
        <f t="array" ref="C359:BC359">TRANSPOSE(_xlfn._xlws.SORT(_xlfn._xlws.FILTER($A$2:$A$279,ISNUMBER(SEARCH('PartLib Table'!N366,$A$2:$A$279)),"not found")))</f>
        <v>Caliper</v>
      </c>
      <c r="D359" s="73" t="str">
        <v>Caliper/Go Gauge</v>
      </c>
      <c r="E359" s="73" t="str">
        <v>Caliper/Go Pin</v>
      </c>
      <c r="F359" s="73" t="str">
        <v>Caliper/Internal (IDT)</v>
      </c>
      <c r="G359" s="73" t="str">
        <v>Comparator / Var.Meas.</v>
      </c>
      <c r="H359" s="73" t="str">
        <v>FI-Visual</v>
      </c>
      <c r="I359" s="73" t="str">
        <v>FI-Visual · (Microscope)</v>
      </c>
      <c r="J359" s="73" t="str">
        <v>FI-Visual · 10×</v>
      </c>
      <c r="K359" s="73" t="str">
        <v>FI-Visual · 2.25×</v>
      </c>
      <c r="L359" s="73" t="str">
        <v>FI-Visual · DV</v>
      </c>
      <c r="M359" s="73" t="str">
        <v>Function Part</v>
      </c>
      <c r="N359" s="73" t="str">
        <v>Functional · Gauge</v>
      </c>
      <c r="O359" s="73" t="str">
        <v>Gauge · Go</v>
      </c>
      <c r="P359" s="73" t="str">
        <v>Gauge · Go/NoGo</v>
      </c>
      <c r="Q359" s="73" t="str">
        <v>Gauge · NoGo</v>
      </c>
      <c r="R359" s="73" t="str">
        <v>Gauge Pins · Go</v>
      </c>
      <c r="S359" s="73" t="str">
        <v>Gauge Pins · Go/NoGo</v>
      </c>
      <c r="T359" s="73" t="str">
        <v>Gauge Pins · NoGo</v>
      </c>
      <c r="U359" s="73" t="str">
        <v>Gauge Pins · Var.Best.Fit.</v>
      </c>
      <c r="V359" s="73" t="str">
        <v>GCMM-000X (CMM) · Pass / Fail</v>
      </c>
      <c r="W359" s="73" t="str">
        <v>GCMM-000X (CMM) · Var.Meas.</v>
      </c>
      <c r="X359" s="73" t="str">
        <v>GOMS-000X (Sylvac)</v>
      </c>
      <c r="Y359" s="73" t="str">
        <v>GRAM-00XX (RAM) · Pass / Fail</v>
      </c>
      <c r="Z359" s="73" t="str">
        <v>GRAM-00XX (RAM) · Program</v>
      </c>
      <c r="AA359" s="73" t="str">
        <v>GRAM-00XX (RAM) · Var.Meas.</v>
      </c>
      <c r="AB359" s="73" t="str">
        <v>GRAM-00XX (RAM) · Visual</v>
      </c>
      <c r="AC359" s="73" t="str">
        <v>Groove Width Micrometer</v>
      </c>
      <c r="AD359" s="73" t="str">
        <v>GTIC-00XX Test Indicator</v>
      </c>
      <c r="AE359" s="73" t="str">
        <v>Indicator / Drop</v>
      </c>
      <c r="AF359" s="73" t="str">
        <v>Inspection Fixture · Go</v>
      </c>
      <c r="AG359" s="73" t="str">
        <v>Inspection Fixture · NoGo</v>
      </c>
      <c r="AH359" s="73" t="str">
        <v>Micrometer · Anvil GMAN-XXXX</v>
      </c>
      <c r="AI359" s="73" t="str">
        <v>Micrometer · Blade</v>
      </c>
      <c r="AJ359" s="73" t="str">
        <v>Micrometer · Disc</v>
      </c>
      <c r="AK359" s="73" t="str">
        <v>Micrometer · Outside</v>
      </c>
      <c r="AL359" s="73" t="str">
        <v>Micrometer · Pitch</v>
      </c>
      <c r="AM359" s="73" t="str">
        <v>Micrometer · Point</v>
      </c>
      <c r="AN359" s="73" t="str">
        <v>Micrometer · Spline</v>
      </c>
      <c r="AO359" s="73" t="str">
        <v xml:space="preserve">Micrometer · Spline / Calc. </v>
      </c>
      <c r="AP359" s="73" t="str">
        <v>not sure</v>
      </c>
      <c r="AQ359" s="73" t="str">
        <v>Ring/Internal (IDT)</v>
      </c>
      <c r="AR359" s="73" t="str">
        <v xml:space="preserve">Test Indicator/Concent. Ga. </v>
      </c>
      <c r="AS359" s="73" t="str">
        <v>Thread Plug Gauge · Go</v>
      </c>
      <c r="AT359" s="73" t="str">
        <v>Thread Plug Gauge · Go/NoGo</v>
      </c>
      <c r="AU359" s="73" t="str">
        <v>Thread Plug Gauge · NoGo</v>
      </c>
      <c r="AV359" s="73" t="str">
        <v>Thread Ring Gauge · Go</v>
      </c>
      <c r="AW359" s="73" t="str">
        <v>Thread Ring Gauge · Go/NoGo</v>
      </c>
      <c r="AX359" s="73" t="str">
        <v>Thread Ring Gauge · NoGo</v>
      </c>
      <c r="AY359" s="73" t="str">
        <v>Visual</v>
      </c>
      <c r="AZ359" s="73" t="str">
        <v>Visual · (Microscope)</v>
      </c>
      <c r="BA359" s="73" t="str">
        <v>Visual · 10×</v>
      </c>
      <c r="BB359" s="73" t="str">
        <v>Visual · 2.25×</v>
      </c>
      <c r="BC359" s="73" t="str">
        <v>Visual · DV</v>
      </c>
    </row>
    <row r="360" spans="3:55">
      <c r="C360" s="73" t="str" cm="1">
        <f t="array" ref="C360:BC360">TRANSPOSE(_xlfn._xlws.SORT(_xlfn._xlws.FILTER($A$2:$A$279,ISNUMBER(SEARCH('PartLib Table'!N367,$A$2:$A$279)),"not found")))</f>
        <v>Caliper</v>
      </c>
      <c r="D360" s="73" t="str">
        <v>Caliper/Go Gauge</v>
      </c>
      <c r="E360" s="73" t="str">
        <v>Caliper/Go Pin</v>
      </c>
      <c r="F360" s="73" t="str">
        <v>Caliper/Internal (IDT)</v>
      </c>
      <c r="G360" s="73" t="str">
        <v>Comparator / Var.Meas.</v>
      </c>
      <c r="H360" s="73" t="str">
        <v>FI-Visual</v>
      </c>
      <c r="I360" s="73" t="str">
        <v>FI-Visual · (Microscope)</v>
      </c>
      <c r="J360" s="73" t="str">
        <v>FI-Visual · 10×</v>
      </c>
      <c r="K360" s="73" t="str">
        <v>FI-Visual · 2.25×</v>
      </c>
      <c r="L360" s="73" t="str">
        <v>FI-Visual · DV</v>
      </c>
      <c r="M360" s="73" t="str">
        <v>Function Part</v>
      </c>
      <c r="N360" s="73" t="str">
        <v>Functional · Gauge</v>
      </c>
      <c r="O360" s="73" t="str">
        <v>Gauge · Go</v>
      </c>
      <c r="P360" s="73" t="str">
        <v>Gauge · Go/NoGo</v>
      </c>
      <c r="Q360" s="73" t="str">
        <v>Gauge · NoGo</v>
      </c>
      <c r="R360" s="73" t="str">
        <v>Gauge Pins · Go</v>
      </c>
      <c r="S360" s="73" t="str">
        <v>Gauge Pins · Go/NoGo</v>
      </c>
      <c r="T360" s="73" t="str">
        <v>Gauge Pins · NoGo</v>
      </c>
      <c r="U360" s="73" t="str">
        <v>Gauge Pins · Var.Best.Fit.</v>
      </c>
      <c r="V360" s="73" t="str">
        <v>GCMM-000X (CMM) · Pass / Fail</v>
      </c>
      <c r="W360" s="73" t="str">
        <v>GCMM-000X (CMM) · Var.Meas.</v>
      </c>
      <c r="X360" s="73" t="str">
        <v>GOMS-000X (Sylvac)</v>
      </c>
      <c r="Y360" s="73" t="str">
        <v>GRAM-00XX (RAM) · Pass / Fail</v>
      </c>
      <c r="Z360" s="73" t="str">
        <v>GRAM-00XX (RAM) · Program</v>
      </c>
      <c r="AA360" s="73" t="str">
        <v>GRAM-00XX (RAM) · Var.Meas.</v>
      </c>
      <c r="AB360" s="73" t="str">
        <v>GRAM-00XX (RAM) · Visual</v>
      </c>
      <c r="AC360" s="73" t="str">
        <v>Groove Width Micrometer</v>
      </c>
      <c r="AD360" s="73" t="str">
        <v>GTIC-00XX Test Indicator</v>
      </c>
      <c r="AE360" s="73" t="str">
        <v>Indicator / Drop</v>
      </c>
      <c r="AF360" s="73" t="str">
        <v>Inspection Fixture · Go</v>
      </c>
      <c r="AG360" s="73" t="str">
        <v>Inspection Fixture · NoGo</v>
      </c>
      <c r="AH360" s="73" t="str">
        <v>Micrometer · Anvil GMAN-XXXX</v>
      </c>
      <c r="AI360" s="73" t="str">
        <v>Micrometer · Blade</v>
      </c>
      <c r="AJ360" s="73" t="str">
        <v>Micrometer · Disc</v>
      </c>
      <c r="AK360" s="73" t="str">
        <v>Micrometer · Outside</v>
      </c>
      <c r="AL360" s="73" t="str">
        <v>Micrometer · Pitch</v>
      </c>
      <c r="AM360" s="73" t="str">
        <v>Micrometer · Point</v>
      </c>
      <c r="AN360" s="73" t="str">
        <v>Micrometer · Spline</v>
      </c>
      <c r="AO360" s="73" t="str">
        <v xml:space="preserve">Micrometer · Spline / Calc. </v>
      </c>
      <c r="AP360" s="73" t="str">
        <v>not sure</v>
      </c>
      <c r="AQ360" s="73" t="str">
        <v>Ring/Internal (IDT)</v>
      </c>
      <c r="AR360" s="73" t="str">
        <v xml:space="preserve">Test Indicator/Concent. Ga. </v>
      </c>
      <c r="AS360" s="73" t="str">
        <v>Thread Plug Gauge · Go</v>
      </c>
      <c r="AT360" s="73" t="str">
        <v>Thread Plug Gauge · Go/NoGo</v>
      </c>
      <c r="AU360" s="73" t="str">
        <v>Thread Plug Gauge · NoGo</v>
      </c>
      <c r="AV360" s="73" t="str">
        <v>Thread Ring Gauge · Go</v>
      </c>
      <c r="AW360" s="73" t="str">
        <v>Thread Ring Gauge · Go/NoGo</v>
      </c>
      <c r="AX360" s="73" t="str">
        <v>Thread Ring Gauge · NoGo</v>
      </c>
      <c r="AY360" s="73" t="str">
        <v>Visual</v>
      </c>
      <c r="AZ360" s="73" t="str">
        <v>Visual · (Microscope)</v>
      </c>
      <c r="BA360" s="73" t="str">
        <v>Visual · 10×</v>
      </c>
      <c r="BB360" s="73" t="str">
        <v>Visual · 2.25×</v>
      </c>
      <c r="BC360" s="73" t="str">
        <v>Visual · DV</v>
      </c>
    </row>
    <row r="361" spans="3:55">
      <c r="C361" s="73" t="str" cm="1">
        <f t="array" ref="C361:BC361">TRANSPOSE(_xlfn._xlws.SORT(_xlfn._xlws.FILTER($A$2:$A$279,ISNUMBER(SEARCH('PartLib Table'!N368,$A$2:$A$279)),"not found")))</f>
        <v>Caliper</v>
      </c>
      <c r="D361" s="73" t="str">
        <v>Caliper/Go Gauge</v>
      </c>
      <c r="E361" s="73" t="str">
        <v>Caliper/Go Pin</v>
      </c>
      <c r="F361" s="73" t="str">
        <v>Caliper/Internal (IDT)</v>
      </c>
      <c r="G361" s="73" t="str">
        <v>Comparator / Var.Meas.</v>
      </c>
      <c r="H361" s="73" t="str">
        <v>FI-Visual</v>
      </c>
      <c r="I361" s="73" t="str">
        <v>FI-Visual · (Microscope)</v>
      </c>
      <c r="J361" s="73" t="str">
        <v>FI-Visual · 10×</v>
      </c>
      <c r="K361" s="73" t="str">
        <v>FI-Visual · 2.25×</v>
      </c>
      <c r="L361" s="73" t="str">
        <v>FI-Visual · DV</v>
      </c>
      <c r="M361" s="73" t="str">
        <v>Function Part</v>
      </c>
      <c r="N361" s="73" t="str">
        <v>Functional · Gauge</v>
      </c>
      <c r="O361" s="73" t="str">
        <v>Gauge · Go</v>
      </c>
      <c r="P361" s="73" t="str">
        <v>Gauge · Go/NoGo</v>
      </c>
      <c r="Q361" s="73" t="str">
        <v>Gauge · NoGo</v>
      </c>
      <c r="R361" s="73" t="str">
        <v>Gauge Pins · Go</v>
      </c>
      <c r="S361" s="73" t="str">
        <v>Gauge Pins · Go/NoGo</v>
      </c>
      <c r="T361" s="73" t="str">
        <v>Gauge Pins · NoGo</v>
      </c>
      <c r="U361" s="73" t="str">
        <v>Gauge Pins · Var.Best.Fit.</v>
      </c>
      <c r="V361" s="73" t="str">
        <v>GCMM-000X (CMM) · Pass / Fail</v>
      </c>
      <c r="W361" s="73" t="str">
        <v>GCMM-000X (CMM) · Var.Meas.</v>
      </c>
      <c r="X361" s="73" t="str">
        <v>GOMS-000X (Sylvac)</v>
      </c>
      <c r="Y361" s="73" t="str">
        <v>GRAM-00XX (RAM) · Pass / Fail</v>
      </c>
      <c r="Z361" s="73" t="str">
        <v>GRAM-00XX (RAM) · Program</v>
      </c>
      <c r="AA361" s="73" t="str">
        <v>GRAM-00XX (RAM) · Var.Meas.</v>
      </c>
      <c r="AB361" s="73" t="str">
        <v>GRAM-00XX (RAM) · Visual</v>
      </c>
      <c r="AC361" s="73" t="str">
        <v>Groove Width Micrometer</v>
      </c>
      <c r="AD361" s="73" t="str">
        <v>GTIC-00XX Test Indicator</v>
      </c>
      <c r="AE361" s="73" t="str">
        <v>Indicator / Drop</v>
      </c>
      <c r="AF361" s="73" t="str">
        <v>Inspection Fixture · Go</v>
      </c>
      <c r="AG361" s="73" t="str">
        <v>Inspection Fixture · NoGo</v>
      </c>
      <c r="AH361" s="73" t="str">
        <v>Micrometer · Anvil GMAN-XXXX</v>
      </c>
      <c r="AI361" s="73" t="str">
        <v>Micrometer · Blade</v>
      </c>
      <c r="AJ361" s="73" t="str">
        <v>Micrometer · Disc</v>
      </c>
      <c r="AK361" s="73" t="str">
        <v>Micrometer · Outside</v>
      </c>
      <c r="AL361" s="73" t="str">
        <v>Micrometer · Pitch</v>
      </c>
      <c r="AM361" s="73" t="str">
        <v>Micrometer · Point</v>
      </c>
      <c r="AN361" s="73" t="str">
        <v>Micrometer · Spline</v>
      </c>
      <c r="AO361" s="73" t="str">
        <v xml:space="preserve">Micrometer · Spline / Calc. </v>
      </c>
      <c r="AP361" s="73" t="str">
        <v>not sure</v>
      </c>
      <c r="AQ361" s="73" t="str">
        <v>Ring/Internal (IDT)</v>
      </c>
      <c r="AR361" s="73" t="str">
        <v xml:space="preserve">Test Indicator/Concent. Ga. </v>
      </c>
      <c r="AS361" s="73" t="str">
        <v>Thread Plug Gauge · Go</v>
      </c>
      <c r="AT361" s="73" t="str">
        <v>Thread Plug Gauge · Go/NoGo</v>
      </c>
      <c r="AU361" s="73" t="str">
        <v>Thread Plug Gauge · NoGo</v>
      </c>
      <c r="AV361" s="73" t="str">
        <v>Thread Ring Gauge · Go</v>
      </c>
      <c r="AW361" s="73" t="str">
        <v>Thread Ring Gauge · Go/NoGo</v>
      </c>
      <c r="AX361" s="73" t="str">
        <v>Thread Ring Gauge · NoGo</v>
      </c>
      <c r="AY361" s="73" t="str">
        <v>Visual</v>
      </c>
      <c r="AZ361" s="73" t="str">
        <v>Visual · (Microscope)</v>
      </c>
      <c r="BA361" s="73" t="str">
        <v>Visual · 10×</v>
      </c>
      <c r="BB361" s="73" t="str">
        <v>Visual · 2.25×</v>
      </c>
      <c r="BC361" s="73" t="str">
        <v>Visual · DV</v>
      </c>
    </row>
    <row r="362" spans="3:55">
      <c r="C362" s="73" t="str" cm="1">
        <f t="array" ref="C362:BC362">TRANSPOSE(_xlfn._xlws.SORT(_xlfn._xlws.FILTER($A$2:$A$279,ISNUMBER(SEARCH('PartLib Table'!N369,$A$2:$A$279)),"not found")))</f>
        <v>Caliper</v>
      </c>
      <c r="D362" s="73" t="str">
        <v>Caliper/Go Gauge</v>
      </c>
      <c r="E362" s="73" t="str">
        <v>Caliper/Go Pin</v>
      </c>
      <c r="F362" s="73" t="str">
        <v>Caliper/Internal (IDT)</v>
      </c>
      <c r="G362" s="73" t="str">
        <v>Comparator / Var.Meas.</v>
      </c>
      <c r="H362" s="73" t="str">
        <v>FI-Visual</v>
      </c>
      <c r="I362" s="73" t="str">
        <v>FI-Visual · (Microscope)</v>
      </c>
      <c r="J362" s="73" t="str">
        <v>FI-Visual · 10×</v>
      </c>
      <c r="K362" s="73" t="str">
        <v>FI-Visual · 2.25×</v>
      </c>
      <c r="L362" s="73" t="str">
        <v>FI-Visual · DV</v>
      </c>
      <c r="M362" s="73" t="str">
        <v>Function Part</v>
      </c>
      <c r="N362" s="73" t="str">
        <v>Functional · Gauge</v>
      </c>
      <c r="O362" s="73" t="str">
        <v>Gauge · Go</v>
      </c>
      <c r="P362" s="73" t="str">
        <v>Gauge · Go/NoGo</v>
      </c>
      <c r="Q362" s="73" t="str">
        <v>Gauge · NoGo</v>
      </c>
      <c r="R362" s="73" t="str">
        <v>Gauge Pins · Go</v>
      </c>
      <c r="S362" s="73" t="str">
        <v>Gauge Pins · Go/NoGo</v>
      </c>
      <c r="T362" s="73" t="str">
        <v>Gauge Pins · NoGo</v>
      </c>
      <c r="U362" s="73" t="str">
        <v>Gauge Pins · Var.Best.Fit.</v>
      </c>
      <c r="V362" s="73" t="str">
        <v>GCMM-000X (CMM) · Pass / Fail</v>
      </c>
      <c r="W362" s="73" t="str">
        <v>GCMM-000X (CMM) · Var.Meas.</v>
      </c>
      <c r="X362" s="73" t="str">
        <v>GOMS-000X (Sylvac)</v>
      </c>
      <c r="Y362" s="73" t="str">
        <v>GRAM-00XX (RAM) · Pass / Fail</v>
      </c>
      <c r="Z362" s="73" t="str">
        <v>GRAM-00XX (RAM) · Program</v>
      </c>
      <c r="AA362" s="73" t="str">
        <v>GRAM-00XX (RAM) · Var.Meas.</v>
      </c>
      <c r="AB362" s="73" t="str">
        <v>GRAM-00XX (RAM) · Visual</v>
      </c>
      <c r="AC362" s="73" t="str">
        <v>Groove Width Micrometer</v>
      </c>
      <c r="AD362" s="73" t="str">
        <v>GTIC-00XX Test Indicator</v>
      </c>
      <c r="AE362" s="73" t="str">
        <v>Indicator / Drop</v>
      </c>
      <c r="AF362" s="73" t="str">
        <v>Inspection Fixture · Go</v>
      </c>
      <c r="AG362" s="73" t="str">
        <v>Inspection Fixture · NoGo</v>
      </c>
      <c r="AH362" s="73" t="str">
        <v>Micrometer · Anvil GMAN-XXXX</v>
      </c>
      <c r="AI362" s="73" t="str">
        <v>Micrometer · Blade</v>
      </c>
      <c r="AJ362" s="73" t="str">
        <v>Micrometer · Disc</v>
      </c>
      <c r="AK362" s="73" t="str">
        <v>Micrometer · Outside</v>
      </c>
      <c r="AL362" s="73" t="str">
        <v>Micrometer · Pitch</v>
      </c>
      <c r="AM362" s="73" t="str">
        <v>Micrometer · Point</v>
      </c>
      <c r="AN362" s="73" t="str">
        <v>Micrometer · Spline</v>
      </c>
      <c r="AO362" s="73" t="str">
        <v xml:space="preserve">Micrometer · Spline / Calc. </v>
      </c>
      <c r="AP362" s="73" t="str">
        <v>not sure</v>
      </c>
      <c r="AQ362" s="73" t="str">
        <v>Ring/Internal (IDT)</v>
      </c>
      <c r="AR362" s="73" t="str">
        <v xml:space="preserve">Test Indicator/Concent. Ga. </v>
      </c>
      <c r="AS362" s="73" t="str">
        <v>Thread Plug Gauge · Go</v>
      </c>
      <c r="AT362" s="73" t="str">
        <v>Thread Plug Gauge · Go/NoGo</v>
      </c>
      <c r="AU362" s="73" t="str">
        <v>Thread Plug Gauge · NoGo</v>
      </c>
      <c r="AV362" s="73" t="str">
        <v>Thread Ring Gauge · Go</v>
      </c>
      <c r="AW362" s="73" t="str">
        <v>Thread Ring Gauge · Go/NoGo</v>
      </c>
      <c r="AX362" s="73" t="str">
        <v>Thread Ring Gauge · NoGo</v>
      </c>
      <c r="AY362" s="73" t="str">
        <v>Visual</v>
      </c>
      <c r="AZ362" s="73" t="str">
        <v>Visual · (Microscope)</v>
      </c>
      <c r="BA362" s="73" t="str">
        <v>Visual · 10×</v>
      </c>
      <c r="BB362" s="73" t="str">
        <v>Visual · 2.25×</v>
      </c>
      <c r="BC362" s="73" t="str">
        <v>Visual · DV</v>
      </c>
    </row>
    <row r="363" spans="3:55">
      <c r="C363" s="73" t="str" cm="1">
        <f t="array" ref="C363:BC363">TRANSPOSE(_xlfn._xlws.SORT(_xlfn._xlws.FILTER($A$2:$A$279,ISNUMBER(SEARCH('PartLib Table'!N370,$A$2:$A$279)),"not found")))</f>
        <v>Caliper</v>
      </c>
      <c r="D363" s="73" t="str">
        <v>Caliper/Go Gauge</v>
      </c>
      <c r="E363" s="73" t="str">
        <v>Caliper/Go Pin</v>
      </c>
      <c r="F363" s="73" t="str">
        <v>Caliper/Internal (IDT)</v>
      </c>
      <c r="G363" s="73" t="str">
        <v>Comparator / Var.Meas.</v>
      </c>
      <c r="H363" s="73" t="str">
        <v>FI-Visual</v>
      </c>
      <c r="I363" s="73" t="str">
        <v>FI-Visual · (Microscope)</v>
      </c>
      <c r="J363" s="73" t="str">
        <v>FI-Visual · 10×</v>
      </c>
      <c r="K363" s="73" t="str">
        <v>FI-Visual · 2.25×</v>
      </c>
      <c r="L363" s="73" t="str">
        <v>FI-Visual · DV</v>
      </c>
      <c r="M363" s="73" t="str">
        <v>Function Part</v>
      </c>
      <c r="N363" s="73" t="str">
        <v>Functional · Gauge</v>
      </c>
      <c r="O363" s="73" t="str">
        <v>Gauge · Go</v>
      </c>
      <c r="P363" s="73" t="str">
        <v>Gauge · Go/NoGo</v>
      </c>
      <c r="Q363" s="73" t="str">
        <v>Gauge · NoGo</v>
      </c>
      <c r="R363" s="73" t="str">
        <v>Gauge Pins · Go</v>
      </c>
      <c r="S363" s="73" t="str">
        <v>Gauge Pins · Go/NoGo</v>
      </c>
      <c r="T363" s="73" t="str">
        <v>Gauge Pins · NoGo</v>
      </c>
      <c r="U363" s="73" t="str">
        <v>Gauge Pins · Var.Best.Fit.</v>
      </c>
      <c r="V363" s="73" t="str">
        <v>GCMM-000X (CMM) · Pass / Fail</v>
      </c>
      <c r="W363" s="73" t="str">
        <v>GCMM-000X (CMM) · Var.Meas.</v>
      </c>
      <c r="X363" s="73" t="str">
        <v>GOMS-000X (Sylvac)</v>
      </c>
      <c r="Y363" s="73" t="str">
        <v>GRAM-00XX (RAM) · Pass / Fail</v>
      </c>
      <c r="Z363" s="73" t="str">
        <v>GRAM-00XX (RAM) · Program</v>
      </c>
      <c r="AA363" s="73" t="str">
        <v>GRAM-00XX (RAM) · Var.Meas.</v>
      </c>
      <c r="AB363" s="73" t="str">
        <v>GRAM-00XX (RAM) · Visual</v>
      </c>
      <c r="AC363" s="73" t="str">
        <v>Groove Width Micrometer</v>
      </c>
      <c r="AD363" s="73" t="str">
        <v>GTIC-00XX Test Indicator</v>
      </c>
      <c r="AE363" s="73" t="str">
        <v>Indicator / Drop</v>
      </c>
      <c r="AF363" s="73" t="str">
        <v>Inspection Fixture · Go</v>
      </c>
      <c r="AG363" s="73" t="str">
        <v>Inspection Fixture · NoGo</v>
      </c>
      <c r="AH363" s="73" t="str">
        <v>Micrometer · Anvil GMAN-XXXX</v>
      </c>
      <c r="AI363" s="73" t="str">
        <v>Micrometer · Blade</v>
      </c>
      <c r="AJ363" s="73" t="str">
        <v>Micrometer · Disc</v>
      </c>
      <c r="AK363" s="73" t="str">
        <v>Micrometer · Outside</v>
      </c>
      <c r="AL363" s="73" t="str">
        <v>Micrometer · Pitch</v>
      </c>
      <c r="AM363" s="73" t="str">
        <v>Micrometer · Point</v>
      </c>
      <c r="AN363" s="73" t="str">
        <v>Micrometer · Spline</v>
      </c>
      <c r="AO363" s="73" t="str">
        <v xml:space="preserve">Micrometer · Spline / Calc. </v>
      </c>
      <c r="AP363" s="73" t="str">
        <v>not sure</v>
      </c>
      <c r="AQ363" s="73" t="str">
        <v>Ring/Internal (IDT)</v>
      </c>
      <c r="AR363" s="73" t="str">
        <v xml:space="preserve">Test Indicator/Concent. Ga. </v>
      </c>
      <c r="AS363" s="73" t="str">
        <v>Thread Plug Gauge · Go</v>
      </c>
      <c r="AT363" s="73" t="str">
        <v>Thread Plug Gauge · Go/NoGo</v>
      </c>
      <c r="AU363" s="73" t="str">
        <v>Thread Plug Gauge · NoGo</v>
      </c>
      <c r="AV363" s="73" t="str">
        <v>Thread Ring Gauge · Go</v>
      </c>
      <c r="AW363" s="73" t="str">
        <v>Thread Ring Gauge · Go/NoGo</v>
      </c>
      <c r="AX363" s="73" t="str">
        <v>Thread Ring Gauge · NoGo</v>
      </c>
      <c r="AY363" s="73" t="str">
        <v>Visual</v>
      </c>
      <c r="AZ363" s="73" t="str">
        <v>Visual · (Microscope)</v>
      </c>
      <c r="BA363" s="73" t="str">
        <v>Visual · 10×</v>
      </c>
      <c r="BB363" s="73" t="str">
        <v>Visual · 2.25×</v>
      </c>
      <c r="BC363" s="73" t="str">
        <v>Visual · DV</v>
      </c>
    </row>
    <row r="364" spans="3:55">
      <c r="C364" s="73" t="str" cm="1">
        <f t="array" ref="C364:BC364">TRANSPOSE(_xlfn._xlws.SORT(_xlfn._xlws.FILTER($A$2:$A$279,ISNUMBER(SEARCH('PartLib Table'!N371,$A$2:$A$279)),"not found")))</f>
        <v>Caliper</v>
      </c>
      <c r="D364" s="73" t="str">
        <v>Caliper/Go Gauge</v>
      </c>
      <c r="E364" s="73" t="str">
        <v>Caliper/Go Pin</v>
      </c>
      <c r="F364" s="73" t="str">
        <v>Caliper/Internal (IDT)</v>
      </c>
      <c r="G364" s="73" t="str">
        <v>Comparator / Var.Meas.</v>
      </c>
      <c r="H364" s="73" t="str">
        <v>FI-Visual</v>
      </c>
      <c r="I364" s="73" t="str">
        <v>FI-Visual · (Microscope)</v>
      </c>
      <c r="J364" s="73" t="str">
        <v>FI-Visual · 10×</v>
      </c>
      <c r="K364" s="73" t="str">
        <v>FI-Visual · 2.25×</v>
      </c>
      <c r="L364" s="73" t="str">
        <v>FI-Visual · DV</v>
      </c>
      <c r="M364" s="73" t="str">
        <v>Function Part</v>
      </c>
      <c r="N364" s="73" t="str">
        <v>Functional · Gauge</v>
      </c>
      <c r="O364" s="73" t="str">
        <v>Gauge · Go</v>
      </c>
      <c r="P364" s="73" t="str">
        <v>Gauge · Go/NoGo</v>
      </c>
      <c r="Q364" s="73" t="str">
        <v>Gauge · NoGo</v>
      </c>
      <c r="R364" s="73" t="str">
        <v>Gauge Pins · Go</v>
      </c>
      <c r="S364" s="73" t="str">
        <v>Gauge Pins · Go/NoGo</v>
      </c>
      <c r="T364" s="73" t="str">
        <v>Gauge Pins · NoGo</v>
      </c>
      <c r="U364" s="73" t="str">
        <v>Gauge Pins · Var.Best.Fit.</v>
      </c>
      <c r="V364" s="73" t="str">
        <v>GCMM-000X (CMM) · Pass / Fail</v>
      </c>
      <c r="W364" s="73" t="str">
        <v>GCMM-000X (CMM) · Var.Meas.</v>
      </c>
      <c r="X364" s="73" t="str">
        <v>GOMS-000X (Sylvac)</v>
      </c>
      <c r="Y364" s="73" t="str">
        <v>GRAM-00XX (RAM) · Pass / Fail</v>
      </c>
      <c r="Z364" s="73" t="str">
        <v>GRAM-00XX (RAM) · Program</v>
      </c>
      <c r="AA364" s="73" t="str">
        <v>GRAM-00XX (RAM) · Var.Meas.</v>
      </c>
      <c r="AB364" s="73" t="str">
        <v>GRAM-00XX (RAM) · Visual</v>
      </c>
      <c r="AC364" s="73" t="str">
        <v>Groove Width Micrometer</v>
      </c>
      <c r="AD364" s="73" t="str">
        <v>GTIC-00XX Test Indicator</v>
      </c>
      <c r="AE364" s="73" t="str">
        <v>Indicator / Drop</v>
      </c>
      <c r="AF364" s="73" t="str">
        <v>Inspection Fixture · Go</v>
      </c>
      <c r="AG364" s="73" t="str">
        <v>Inspection Fixture · NoGo</v>
      </c>
      <c r="AH364" s="73" t="str">
        <v>Micrometer · Anvil GMAN-XXXX</v>
      </c>
      <c r="AI364" s="73" t="str">
        <v>Micrometer · Blade</v>
      </c>
      <c r="AJ364" s="73" t="str">
        <v>Micrometer · Disc</v>
      </c>
      <c r="AK364" s="73" t="str">
        <v>Micrometer · Outside</v>
      </c>
      <c r="AL364" s="73" t="str">
        <v>Micrometer · Pitch</v>
      </c>
      <c r="AM364" s="73" t="str">
        <v>Micrometer · Point</v>
      </c>
      <c r="AN364" s="73" t="str">
        <v>Micrometer · Spline</v>
      </c>
      <c r="AO364" s="73" t="str">
        <v xml:space="preserve">Micrometer · Spline / Calc. </v>
      </c>
      <c r="AP364" s="73" t="str">
        <v>not sure</v>
      </c>
      <c r="AQ364" s="73" t="str">
        <v>Ring/Internal (IDT)</v>
      </c>
      <c r="AR364" s="73" t="str">
        <v xml:space="preserve">Test Indicator/Concent. Ga. </v>
      </c>
      <c r="AS364" s="73" t="str">
        <v>Thread Plug Gauge · Go</v>
      </c>
      <c r="AT364" s="73" t="str">
        <v>Thread Plug Gauge · Go/NoGo</v>
      </c>
      <c r="AU364" s="73" t="str">
        <v>Thread Plug Gauge · NoGo</v>
      </c>
      <c r="AV364" s="73" t="str">
        <v>Thread Ring Gauge · Go</v>
      </c>
      <c r="AW364" s="73" t="str">
        <v>Thread Ring Gauge · Go/NoGo</v>
      </c>
      <c r="AX364" s="73" t="str">
        <v>Thread Ring Gauge · NoGo</v>
      </c>
      <c r="AY364" s="73" t="str">
        <v>Visual</v>
      </c>
      <c r="AZ364" s="73" t="str">
        <v>Visual · (Microscope)</v>
      </c>
      <c r="BA364" s="73" t="str">
        <v>Visual · 10×</v>
      </c>
      <c r="BB364" s="73" t="str">
        <v>Visual · 2.25×</v>
      </c>
      <c r="BC364" s="73" t="str">
        <v>Visual · DV</v>
      </c>
    </row>
    <row r="365" spans="3:55">
      <c r="C365" s="73" t="str" cm="1">
        <f t="array" ref="C365:BC365">TRANSPOSE(_xlfn._xlws.SORT(_xlfn._xlws.FILTER($A$2:$A$279,ISNUMBER(SEARCH('PartLib Table'!N372,$A$2:$A$279)),"not found")))</f>
        <v>Caliper</v>
      </c>
      <c r="D365" s="73" t="str">
        <v>Caliper/Go Gauge</v>
      </c>
      <c r="E365" s="73" t="str">
        <v>Caliper/Go Pin</v>
      </c>
      <c r="F365" s="73" t="str">
        <v>Caliper/Internal (IDT)</v>
      </c>
      <c r="G365" s="73" t="str">
        <v>Comparator / Var.Meas.</v>
      </c>
      <c r="H365" s="73" t="str">
        <v>FI-Visual</v>
      </c>
      <c r="I365" s="73" t="str">
        <v>FI-Visual · (Microscope)</v>
      </c>
      <c r="J365" s="73" t="str">
        <v>FI-Visual · 10×</v>
      </c>
      <c r="K365" s="73" t="str">
        <v>FI-Visual · 2.25×</v>
      </c>
      <c r="L365" s="73" t="str">
        <v>FI-Visual · DV</v>
      </c>
      <c r="M365" s="73" t="str">
        <v>Function Part</v>
      </c>
      <c r="N365" s="73" t="str">
        <v>Functional · Gauge</v>
      </c>
      <c r="O365" s="73" t="str">
        <v>Gauge · Go</v>
      </c>
      <c r="P365" s="73" t="str">
        <v>Gauge · Go/NoGo</v>
      </c>
      <c r="Q365" s="73" t="str">
        <v>Gauge · NoGo</v>
      </c>
      <c r="R365" s="73" t="str">
        <v>Gauge Pins · Go</v>
      </c>
      <c r="S365" s="73" t="str">
        <v>Gauge Pins · Go/NoGo</v>
      </c>
      <c r="T365" s="73" t="str">
        <v>Gauge Pins · NoGo</v>
      </c>
      <c r="U365" s="73" t="str">
        <v>Gauge Pins · Var.Best.Fit.</v>
      </c>
      <c r="V365" s="73" t="str">
        <v>GCMM-000X (CMM) · Pass / Fail</v>
      </c>
      <c r="W365" s="73" t="str">
        <v>GCMM-000X (CMM) · Var.Meas.</v>
      </c>
      <c r="X365" s="73" t="str">
        <v>GOMS-000X (Sylvac)</v>
      </c>
      <c r="Y365" s="73" t="str">
        <v>GRAM-00XX (RAM) · Pass / Fail</v>
      </c>
      <c r="Z365" s="73" t="str">
        <v>GRAM-00XX (RAM) · Program</v>
      </c>
      <c r="AA365" s="73" t="str">
        <v>GRAM-00XX (RAM) · Var.Meas.</v>
      </c>
      <c r="AB365" s="73" t="str">
        <v>GRAM-00XX (RAM) · Visual</v>
      </c>
      <c r="AC365" s="73" t="str">
        <v>Groove Width Micrometer</v>
      </c>
      <c r="AD365" s="73" t="str">
        <v>GTIC-00XX Test Indicator</v>
      </c>
      <c r="AE365" s="73" t="str">
        <v>Indicator / Drop</v>
      </c>
      <c r="AF365" s="73" t="str">
        <v>Inspection Fixture · Go</v>
      </c>
      <c r="AG365" s="73" t="str">
        <v>Inspection Fixture · NoGo</v>
      </c>
      <c r="AH365" s="73" t="str">
        <v>Micrometer · Anvil GMAN-XXXX</v>
      </c>
      <c r="AI365" s="73" t="str">
        <v>Micrometer · Blade</v>
      </c>
      <c r="AJ365" s="73" t="str">
        <v>Micrometer · Disc</v>
      </c>
      <c r="AK365" s="73" t="str">
        <v>Micrometer · Outside</v>
      </c>
      <c r="AL365" s="73" t="str">
        <v>Micrometer · Pitch</v>
      </c>
      <c r="AM365" s="73" t="str">
        <v>Micrometer · Point</v>
      </c>
      <c r="AN365" s="73" t="str">
        <v>Micrometer · Spline</v>
      </c>
      <c r="AO365" s="73" t="str">
        <v xml:space="preserve">Micrometer · Spline / Calc. </v>
      </c>
      <c r="AP365" s="73" t="str">
        <v>not sure</v>
      </c>
      <c r="AQ365" s="73" t="str">
        <v>Ring/Internal (IDT)</v>
      </c>
      <c r="AR365" s="73" t="str">
        <v xml:space="preserve">Test Indicator/Concent. Ga. </v>
      </c>
      <c r="AS365" s="73" t="str">
        <v>Thread Plug Gauge · Go</v>
      </c>
      <c r="AT365" s="73" t="str">
        <v>Thread Plug Gauge · Go/NoGo</v>
      </c>
      <c r="AU365" s="73" t="str">
        <v>Thread Plug Gauge · NoGo</v>
      </c>
      <c r="AV365" s="73" t="str">
        <v>Thread Ring Gauge · Go</v>
      </c>
      <c r="AW365" s="73" t="str">
        <v>Thread Ring Gauge · Go/NoGo</v>
      </c>
      <c r="AX365" s="73" t="str">
        <v>Thread Ring Gauge · NoGo</v>
      </c>
      <c r="AY365" s="73" t="str">
        <v>Visual</v>
      </c>
      <c r="AZ365" s="73" t="str">
        <v>Visual · (Microscope)</v>
      </c>
      <c r="BA365" s="73" t="str">
        <v>Visual · 10×</v>
      </c>
      <c r="BB365" s="73" t="str">
        <v>Visual · 2.25×</v>
      </c>
      <c r="BC365" s="73" t="str">
        <v>Visual · DV</v>
      </c>
    </row>
    <row r="366" spans="3:55">
      <c r="C366" s="73" t="str" cm="1">
        <f t="array" ref="C366:BC366">TRANSPOSE(_xlfn._xlws.SORT(_xlfn._xlws.FILTER($A$2:$A$279,ISNUMBER(SEARCH('PartLib Table'!N373,$A$2:$A$279)),"not found")))</f>
        <v>Caliper</v>
      </c>
      <c r="D366" s="73" t="str">
        <v>Caliper/Go Gauge</v>
      </c>
      <c r="E366" s="73" t="str">
        <v>Caliper/Go Pin</v>
      </c>
      <c r="F366" s="73" t="str">
        <v>Caliper/Internal (IDT)</v>
      </c>
      <c r="G366" s="73" t="str">
        <v>Comparator / Var.Meas.</v>
      </c>
      <c r="H366" s="73" t="str">
        <v>FI-Visual</v>
      </c>
      <c r="I366" s="73" t="str">
        <v>FI-Visual · (Microscope)</v>
      </c>
      <c r="J366" s="73" t="str">
        <v>FI-Visual · 10×</v>
      </c>
      <c r="K366" s="73" t="str">
        <v>FI-Visual · 2.25×</v>
      </c>
      <c r="L366" s="73" t="str">
        <v>FI-Visual · DV</v>
      </c>
      <c r="M366" s="73" t="str">
        <v>Function Part</v>
      </c>
      <c r="N366" s="73" t="str">
        <v>Functional · Gauge</v>
      </c>
      <c r="O366" s="73" t="str">
        <v>Gauge · Go</v>
      </c>
      <c r="P366" s="73" t="str">
        <v>Gauge · Go/NoGo</v>
      </c>
      <c r="Q366" s="73" t="str">
        <v>Gauge · NoGo</v>
      </c>
      <c r="R366" s="73" t="str">
        <v>Gauge Pins · Go</v>
      </c>
      <c r="S366" s="73" t="str">
        <v>Gauge Pins · Go/NoGo</v>
      </c>
      <c r="T366" s="73" t="str">
        <v>Gauge Pins · NoGo</v>
      </c>
      <c r="U366" s="73" t="str">
        <v>Gauge Pins · Var.Best.Fit.</v>
      </c>
      <c r="V366" s="73" t="str">
        <v>GCMM-000X (CMM) · Pass / Fail</v>
      </c>
      <c r="W366" s="73" t="str">
        <v>GCMM-000X (CMM) · Var.Meas.</v>
      </c>
      <c r="X366" s="73" t="str">
        <v>GOMS-000X (Sylvac)</v>
      </c>
      <c r="Y366" s="73" t="str">
        <v>GRAM-00XX (RAM) · Pass / Fail</v>
      </c>
      <c r="Z366" s="73" t="str">
        <v>GRAM-00XX (RAM) · Program</v>
      </c>
      <c r="AA366" s="73" t="str">
        <v>GRAM-00XX (RAM) · Var.Meas.</v>
      </c>
      <c r="AB366" s="73" t="str">
        <v>GRAM-00XX (RAM) · Visual</v>
      </c>
      <c r="AC366" s="73" t="str">
        <v>Groove Width Micrometer</v>
      </c>
      <c r="AD366" s="73" t="str">
        <v>GTIC-00XX Test Indicator</v>
      </c>
      <c r="AE366" s="73" t="str">
        <v>Indicator / Drop</v>
      </c>
      <c r="AF366" s="73" t="str">
        <v>Inspection Fixture · Go</v>
      </c>
      <c r="AG366" s="73" t="str">
        <v>Inspection Fixture · NoGo</v>
      </c>
      <c r="AH366" s="73" t="str">
        <v>Micrometer · Anvil GMAN-XXXX</v>
      </c>
      <c r="AI366" s="73" t="str">
        <v>Micrometer · Blade</v>
      </c>
      <c r="AJ366" s="73" t="str">
        <v>Micrometer · Disc</v>
      </c>
      <c r="AK366" s="73" t="str">
        <v>Micrometer · Outside</v>
      </c>
      <c r="AL366" s="73" t="str">
        <v>Micrometer · Pitch</v>
      </c>
      <c r="AM366" s="73" t="str">
        <v>Micrometer · Point</v>
      </c>
      <c r="AN366" s="73" t="str">
        <v>Micrometer · Spline</v>
      </c>
      <c r="AO366" s="73" t="str">
        <v xml:space="preserve">Micrometer · Spline / Calc. </v>
      </c>
      <c r="AP366" s="73" t="str">
        <v>not sure</v>
      </c>
      <c r="AQ366" s="73" t="str">
        <v>Ring/Internal (IDT)</v>
      </c>
      <c r="AR366" s="73" t="str">
        <v xml:space="preserve">Test Indicator/Concent. Ga. </v>
      </c>
      <c r="AS366" s="73" t="str">
        <v>Thread Plug Gauge · Go</v>
      </c>
      <c r="AT366" s="73" t="str">
        <v>Thread Plug Gauge · Go/NoGo</v>
      </c>
      <c r="AU366" s="73" t="str">
        <v>Thread Plug Gauge · NoGo</v>
      </c>
      <c r="AV366" s="73" t="str">
        <v>Thread Ring Gauge · Go</v>
      </c>
      <c r="AW366" s="73" t="str">
        <v>Thread Ring Gauge · Go/NoGo</v>
      </c>
      <c r="AX366" s="73" t="str">
        <v>Thread Ring Gauge · NoGo</v>
      </c>
      <c r="AY366" s="73" t="str">
        <v>Visual</v>
      </c>
      <c r="AZ366" s="73" t="str">
        <v>Visual · (Microscope)</v>
      </c>
      <c r="BA366" s="73" t="str">
        <v>Visual · 10×</v>
      </c>
      <c r="BB366" s="73" t="str">
        <v>Visual · 2.25×</v>
      </c>
      <c r="BC366" s="73" t="str">
        <v>Visual · DV</v>
      </c>
    </row>
    <row r="367" spans="3:55">
      <c r="C367" s="73" t="str" cm="1">
        <f t="array" ref="C367:BC367">TRANSPOSE(_xlfn._xlws.SORT(_xlfn._xlws.FILTER($A$2:$A$279,ISNUMBER(SEARCH('PartLib Table'!N374,$A$2:$A$279)),"not found")))</f>
        <v>Caliper</v>
      </c>
      <c r="D367" s="73" t="str">
        <v>Caliper/Go Gauge</v>
      </c>
      <c r="E367" s="73" t="str">
        <v>Caliper/Go Pin</v>
      </c>
      <c r="F367" s="73" t="str">
        <v>Caliper/Internal (IDT)</v>
      </c>
      <c r="G367" s="73" t="str">
        <v>Comparator / Var.Meas.</v>
      </c>
      <c r="H367" s="73" t="str">
        <v>FI-Visual</v>
      </c>
      <c r="I367" s="73" t="str">
        <v>FI-Visual · (Microscope)</v>
      </c>
      <c r="J367" s="73" t="str">
        <v>FI-Visual · 10×</v>
      </c>
      <c r="K367" s="73" t="str">
        <v>FI-Visual · 2.25×</v>
      </c>
      <c r="L367" s="73" t="str">
        <v>FI-Visual · DV</v>
      </c>
      <c r="M367" s="73" t="str">
        <v>Function Part</v>
      </c>
      <c r="N367" s="73" t="str">
        <v>Functional · Gauge</v>
      </c>
      <c r="O367" s="73" t="str">
        <v>Gauge · Go</v>
      </c>
      <c r="P367" s="73" t="str">
        <v>Gauge · Go/NoGo</v>
      </c>
      <c r="Q367" s="73" t="str">
        <v>Gauge · NoGo</v>
      </c>
      <c r="R367" s="73" t="str">
        <v>Gauge Pins · Go</v>
      </c>
      <c r="S367" s="73" t="str">
        <v>Gauge Pins · Go/NoGo</v>
      </c>
      <c r="T367" s="73" t="str">
        <v>Gauge Pins · NoGo</v>
      </c>
      <c r="U367" s="73" t="str">
        <v>Gauge Pins · Var.Best.Fit.</v>
      </c>
      <c r="V367" s="73" t="str">
        <v>GCMM-000X (CMM) · Pass / Fail</v>
      </c>
      <c r="W367" s="73" t="str">
        <v>GCMM-000X (CMM) · Var.Meas.</v>
      </c>
      <c r="X367" s="73" t="str">
        <v>GOMS-000X (Sylvac)</v>
      </c>
      <c r="Y367" s="73" t="str">
        <v>GRAM-00XX (RAM) · Pass / Fail</v>
      </c>
      <c r="Z367" s="73" t="str">
        <v>GRAM-00XX (RAM) · Program</v>
      </c>
      <c r="AA367" s="73" t="str">
        <v>GRAM-00XX (RAM) · Var.Meas.</v>
      </c>
      <c r="AB367" s="73" t="str">
        <v>GRAM-00XX (RAM) · Visual</v>
      </c>
      <c r="AC367" s="73" t="str">
        <v>Groove Width Micrometer</v>
      </c>
      <c r="AD367" s="73" t="str">
        <v>GTIC-00XX Test Indicator</v>
      </c>
      <c r="AE367" s="73" t="str">
        <v>Indicator / Drop</v>
      </c>
      <c r="AF367" s="73" t="str">
        <v>Inspection Fixture · Go</v>
      </c>
      <c r="AG367" s="73" t="str">
        <v>Inspection Fixture · NoGo</v>
      </c>
      <c r="AH367" s="73" t="str">
        <v>Micrometer · Anvil GMAN-XXXX</v>
      </c>
      <c r="AI367" s="73" t="str">
        <v>Micrometer · Blade</v>
      </c>
      <c r="AJ367" s="73" t="str">
        <v>Micrometer · Disc</v>
      </c>
      <c r="AK367" s="73" t="str">
        <v>Micrometer · Outside</v>
      </c>
      <c r="AL367" s="73" t="str">
        <v>Micrometer · Pitch</v>
      </c>
      <c r="AM367" s="73" t="str">
        <v>Micrometer · Point</v>
      </c>
      <c r="AN367" s="73" t="str">
        <v>Micrometer · Spline</v>
      </c>
      <c r="AO367" s="73" t="str">
        <v xml:space="preserve">Micrometer · Spline / Calc. </v>
      </c>
      <c r="AP367" s="73" t="str">
        <v>not sure</v>
      </c>
      <c r="AQ367" s="73" t="str">
        <v>Ring/Internal (IDT)</v>
      </c>
      <c r="AR367" s="73" t="str">
        <v xml:space="preserve">Test Indicator/Concent. Ga. </v>
      </c>
      <c r="AS367" s="73" t="str">
        <v>Thread Plug Gauge · Go</v>
      </c>
      <c r="AT367" s="73" t="str">
        <v>Thread Plug Gauge · Go/NoGo</v>
      </c>
      <c r="AU367" s="73" t="str">
        <v>Thread Plug Gauge · NoGo</v>
      </c>
      <c r="AV367" s="73" t="str">
        <v>Thread Ring Gauge · Go</v>
      </c>
      <c r="AW367" s="73" t="str">
        <v>Thread Ring Gauge · Go/NoGo</v>
      </c>
      <c r="AX367" s="73" t="str">
        <v>Thread Ring Gauge · NoGo</v>
      </c>
      <c r="AY367" s="73" t="str">
        <v>Visual</v>
      </c>
      <c r="AZ367" s="73" t="str">
        <v>Visual · (Microscope)</v>
      </c>
      <c r="BA367" s="73" t="str">
        <v>Visual · 10×</v>
      </c>
      <c r="BB367" s="73" t="str">
        <v>Visual · 2.25×</v>
      </c>
      <c r="BC367" s="73" t="str">
        <v>Visual · DV</v>
      </c>
    </row>
    <row r="368" spans="3:55">
      <c r="C368" s="73" t="str" cm="1">
        <f t="array" ref="C368:BC368">TRANSPOSE(_xlfn._xlws.SORT(_xlfn._xlws.FILTER($A$2:$A$279,ISNUMBER(SEARCH('PartLib Table'!N375,$A$2:$A$279)),"not found")))</f>
        <v>Caliper</v>
      </c>
      <c r="D368" s="73" t="str">
        <v>Caliper/Go Gauge</v>
      </c>
      <c r="E368" s="73" t="str">
        <v>Caliper/Go Pin</v>
      </c>
      <c r="F368" s="73" t="str">
        <v>Caliper/Internal (IDT)</v>
      </c>
      <c r="G368" s="73" t="str">
        <v>Comparator / Var.Meas.</v>
      </c>
      <c r="H368" s="73" t="str">
        <v>FI-Visual</v>
      </c>
      <c r="I368" s="73" t="str">
        <v>FI-Visual · (Microscope)</v>
      </c>
      <c r="J368" s="73" t="str">
        <v>FI-Visual · 10×</v>
      </c>
      <c r="K368" s="73" t="str">
        <v>FI-Visual · 2.25×</v>
      </c>
      <c r="L368" s="73" t="str">
        <v>FI-Visual · DV</v>
      </c>
      <c r="M368" s="73" t="str">
        <v>Function Part</v>
      </c>
      <c r="N368" s="73" t="str">
        <v>Functional · Gauge</v>
      </c>
      <c r="O368" s="73" t="str">
        <v>Gauge · Go</v>
      </c>
      <c r="P368" s="73" t="str">
        <v>Gauge · Go/NoGo</v>
      </c>
      <c r="Q368" s="73" t="str">
        <v>Gauge · NoGo</v>
      </c>
      <c r="R368" s="73" t="str">
        <v>Gauge Pins · Go</v>
      </c>
      <c r="S368" s="73" t="str">
        <v>Gauge Pins · Go/NoGo</v>
      </c>
      <c r="T368" s="73" t="str">
        <v>Gauge Pins · NoGo</v>
      </c>
      <c r="U368" s="73" t="str">
        <v>Gauge Pins · Var.Best.Fit.</v>
      </c>
      <c r="V368" s="73" t="str">
        <v>GCMM-000X (CMM) · Pass / Fail</v>
      </c>
      <c r="W368" s="73" t="str">
        <v>GCMM-000X (CMM) · Var.Meas.</v>
      </c>
      <c r="X368" s="73" t="str">
        <v>GOMS-000X (Sylvac)</v>
      </c>
      <c r="Y368" s="73" t="str">
        <v>GRAM-00XX (RAM) · Pass / Fail</v>
      </c>
      <c r="Z368" s="73" t="str">
        <v>GRAM-00XX (RAM) · Program</v>
      </c>
      <c r="AA368" s="73" t="str">
        <v>GRAM-00XX (RAM) · Var.Meas.</v>
      </c>
      <c r="AB368" s="73" t="str">
        <v>GRAM-00XX (RAM) · Visual</v>
      </c>
      <c r="AC368" s="73" t="str">
        <v>Groove Width Micrometer</v>
      </c>
      <c r="AD368" s="73" t="str">
        <v>GTIC-00XX Test Indicator</v>
      </c>
      <c r="AE368" s="73" t="str">
        <v>Indicator / Drop</v>
      </c>
      <c r="AF368" s="73" t="str">
        <v>Inspection Fixture · Go</v>
      </c>
      <c r="AG368" s="73" t="str">
        <v>Inspection Fixture · NoGo</v>
      </c>
      <c r="AH368" s="73" t="str">
        <v>Micrometer · Anvil GMAN-XXXX</v>
      </c>
      <c r="AI368" s="73" t="str">
        <v>Micrometer · Blade</v>
      </c>
      <c r="AJ368" s="73" t="str">
        <v>Micrometer · Disc</v>
      </c>
      <c r="AK368" s="73" t="str">
        <v>Micrometer · Outside</v>
      </c>
      <c r="AL368" s="73" t="str">
        <v>Micrometer · Pitch</v>
      </c>
      <c r="AM368" s="73" t="str">
        <v>Micrometer · Point</v>
      </c>
      <c r="AN368" s="73" t="str">
        <v>Micrometer · Spline</v>
      </c>
      <c r="AO368" s="73" t="str">
        <v xml:space="preserve">Micrometer · Spline / Calc. </v>
      </c>
      <c r="AP368" s="73" t="str">
        <v>not sure</v>
      </c>
      <c r="AQ368" s="73" t="str">
        <v>Ring/Internal (IDT)</v>
      </c>
      <c r="AR368" s="73" t="str">
        <v xml:space="preserve">Test Indicator/Concent. Ga. </v>
      </c>
      <c r="AS368" s="73" t="str">
        <v>Thread Plug Gauge · Go</v>
      </c>
      <c r="AT368" s="73" t="str">
        <v>Thread Plug Gauge · Go/NoGo</v>
      </c>
      <c r="AU368" s="73" t="str">
        <v>Thread Plug Gauge · NoGo</v>
      </c>
      <c r="AV368" s="73" t="str">
        <v>Thread Ring Gauge · Go</v>
      </c>
      <c r="AW368" s="73" t="str">
        <v>Thread Ring Gauge · Go/NoGo</v>
      </c>
      <c r="AX368" s="73" t="str">
        <v>Thread Ring Gauge · NoGo</v>
      </c>
      <c r="AY368" s="73" t="str">
        <v>Visual</v>
      </c>
      <c r="AZ368" s="73" t="str">
        <v>Visual · (Microscope)</v>
      </c>
      <c r="BA368" s="73" t="str">
        <v>Visual · 10×</v>
      </c>
      <c r="BB368" s="73" t="str">
        <v>Visual · 2.25×</v>
      </c>
      <c r="BC368" s="73" t="str">
        <v>Visual · DV</v>
      </c>
    </row>
    <row r="369" spans="3:55">
      <c r="C369" s="73" t="str" cm="1">
        <f t="array" ref="C369:BC369">TRANSPOSE(_xlfn._xlws.SORT(_xlfn._xlws.FILTER($A$2:$A$279,ISNUMBER(SEARCH('PartLib Table'!N376,$A$2:$A$279)),"not found")))</f>
        <v>Caliper</v>
      </c>
      <c r="D369" s="73" t="str">
        <v>Caliper/Go Gauge</v>
      </c>
      <c r="E369" s="73" t="str">
        <v>Caliper/Go Pin</v>
      </c>
      <c r="F369" s="73" t="str">
        <v>Caliper/Internal (IDT)</v>
      </c>
      <c r="G369" s="73" t="str">
        <v>Comparator / Var.Meas.</v>
      </c>
      <c r="H369" s="73" t="str">
        <v>FI-Visual</v>
      </c>
      <c r="I369" s="73" t="str">
        <v>FI-Visual · (Microscope)</v>
      </c>
      <c r="J369" s="73" t="str">
        <v>FI-Visual · 10×</v>
      </c>
      <c r="K369" s="73" t="str">
        <v>FI-Visual · 2.25×</v>
      </c>
      <c r="L369" s="73" t="str">
        <v>FI-Visual · DV</v>
      </c>
      <c r="M369" s="73" t="str">
        <v>Function Part</v>
      </c>
      <c r="N369" s="73" t="str">
        <v>Functional · Gauge</v>
      </c>
      <c r="O369" s="73" t="str">
        <v>Gauge · Go</v>
      </c>
      <c r="P369" s="73" t="str">
        <v>Gauge · Go/NoGo</v>
      </c>
      <c r="Q369" s="73" t="str">
        <v>Gauge · NoGo</v>
      </c>
      <c r="R369" s="73" t="str">
        <v>Gauge Pins · Go</v>
      </c>
      <c r="S369" s="73" t="str">
        <v>Gauge Pins · Go/NoGo</v>
      </c>
      <c r="T369" s="73" t="str">
        <v>Gauge Pins · NoGo</v>
      </c>
      <c r="U369" s="73" t="str">
        <v>Gauge Pins · Var.Best.Fit.</v>
      </c>
      <c r="V369" s="73" t="str">
        <v>GCMM-000X (CMM) · Pass / Fail</v>
      </c>
      <c r="W369" s="73" t="str">
        <v>GCMM-000X (CMM) · Var.Meas.</v>
      </c>
      <c r="X369" s="73" t="str">
        <v>GOMS-000X (Sylvac)</v>
      </c>
      <c r="Y369" s="73" t="str">
        <v>GRAM-00XX (RAM) · Pass / Fail</v>
      </c>
      <c r="Z369" s="73" t="str">
        <v>GRAM-00XX (RAM) · Program</v>
      </c>
      <c r="AA369" s="73" t="str">
        <v>GRAM-00XX (RAM) · Var.Meas.</v>
      </c>
      <c r="AB369" s="73" t="str">
        <v>GRAM-00XX (RAM) · Visual</v>
      </c>
      <c r="AC369" s="73" t="str">
        <v>Groove Width Micrometer</v>
      </c>
      <c r="AD369" s="73" t="str">
        <v>GTIC-00XX Test Indicator</v>
      </c>
      <c r="AE369" s="73" t="str">
        <v>Indicator / Drop</v>
      </c>
      <c r="AF369" s="73" t="str">
        <v>Inspection Fixture · Go</v>
      </c>
      <c r="AG369" s="73" t="str">
        <v>Inspection Fixture · NoGo</v>
      </c>
      <c r="AH369" s="73" t="str">
        <v>Micrometer · Anvil GMAN-XXXX</v>
      </c>
      <c r="AI369" s="73" t="str">
        <v>Micrometer · Blade</v>
      </c>
      <c r="AJ369" s="73" t="str">
        <v>Micrometer · Disc</v>
      </c>
      <c r="AK369" s="73" t="str">
        <v>Micrometer · Outside</v>
      </c>
      <c r="AL369" s="73" t="str">
        <v>Micrometer · Pitch</v>
      </c>
      <c r="AM369" s="73" t="str">
        <v>Micrometer · Point</v>
      </c>
      <c r="AN369" s="73" t="str">
        <v>Micrometer · Spline</v>
      </c>
      <c r="AO369" s="73" t="str">
        <v xml:space="preserve">Micrometer · Spline / Calc. </v>
      </c>
      <c r="AP369" s="73" t="str">
        <v>not sure</v>
      </c>
      <c r="AQ369" s="73" t="str">
        <v>Ring/Internal (IDT)</v>
      </c>
      <c r="AR369" s="73" t="str">
        <v xml:space="preserve">Test Indicator/Concent. Ga. </v>
      </c>
      <c r="AS369" s="73" t="str">
        <v>Thread Plug Gauge · Go</v>
      </c>
      <c r="AT369" s="73" t="str">
        <v>Thread Plug Gauge · Go/NoGo</v>
      </c>
      <c r="AU369" s="73" t="str">
        <v>Thread Plug Gauge · NoGo</v>
      </c>
      <c r="AV369" s="73" t="str">
        <v>Thread Ring Gauge · Go</v>
      </c>
      <c r="AW369" s="73" t="str">
        <v>Thread Ring Gauge · Go/NoGo</v>
      </c>
      <c r="AX369" s="73" t="str">
        <v>Thread Ring Gauge · NoGo</v>
      </c>
      <c r="AY369" s="73" t="str">
        <v>Visual</v>
      </c>
      <c r="AZ369" s="73" t="str">
        <v>Visual · (Microscope)</v>
      </c>
      <c r="BA369" s="73" t="str">
        <v>Visual · 10×</v>
      </c>
      <c r="BB369" s="73" t="str">
        <v>Visual · 2.25×</v>
      </c>
      <c r="BC369" s="73" t="str">
        <v>Visual · DV</v>
      </c>
    </row>
    <row r="370" spans="3:55">
      <c r="C370" s="73" t="str" cm="1">
        <f t="array" ref="C370:BC370">TRANSPOSE(_xlfn._xlws.SORT(_xlfn._xlws.FILTER($A$2:$A$279,ISNUMBER(SEARCH('PartLib Table'!N377,$A$2:$A$279)),"not found")))</f>
        <v>Caliper</v>
      </c>
      <c r="D370" s="73" t="str">
        <v>Caliper/Go Gauge</v>
      </c>
      <c r="E370" s="73" t="str">
        <v>Caliper/Go Pin</v>
      </c>
      <c r="F370" s="73" t="str">
        <v>Caliper/Internal (IDT)</v>
      </c>
      <c r="G370" s="73" t="str">
        <v>Comparator / Var.Meas.</v>
      </c>
      <c r="H370" s="73" t="str">
        <v>FI-Visual</v>
      </c>
      <c r="I370" s="73" t="str">
        <v>FI-Visual · (Microscope)</v>
      </c>
      <c r="J370" s="73" t="str">
        <v>FI-Visual · 10×</v>
      </c>
      <c r="K370" s="73" t="str">
        <v>FI-Visual · 2.25×</v>
      </c>
      <c r="L370" s="73" t="str">
        <v>FI-Visual · DV</v>
      </c>
      <c r="M370" s="73" t="str">
        <v>Function Part</v>
      </c>
      <c r="N370" s="73" t="str">
        <v>Functional · Gauge</v>
      </c>
      <c r="O370" s="73" t="str">
        <v>Gauge · Go</v>
      </c>
      <c r="P370" s="73" t="str">
        <v>Gauge · Go/NoGo</v>
      </c>
      <c r="Q370" s="73" t="str">
        <v>Gauge · NoGo</v>
      </c>
      <c r="R370" s="73" t="str">
        <v>Gauge Pins · Go</v>
      </c>
      <c r="S370" s="73" t="str">
        <v>Gauge Pins · Go/NoGo</v>
      </c>
      <c r="T370" s="73" t="str">
        <v>Gauge Pins · NoGo</v>
      </c>
      <c r="U370" s="73" t="str">
        <v>Gauge Pins · Var.Best.Fit.</v>
      </c>
      <c r="V370" s="73" t="str">
        <v>GCMM-000X (CMM) · Pass / Fail</v>
      </c>
      <c r="W370" s="73" t="str">
        <v>GCMM-000X (CMM) · Var.Meas.</v>
      </c>
      <c r="X370" s="73" t="str">
        <v>GOMS-000X (Sylvac)</v>
      </c>
      <c r="Y370" s="73" t="str">
        <v>GRAM-00XX (RAM) · Pass / Fail</v>
      </c>
      <c r="Z370" s="73" t="str">
        <v>GRAM-00XX (RAM) · Program</v>
      </c>
      <c r="AA370" s="73" t="str">
        <v>GRAM-00XX (RAM) · Var.Meas.</v>
      </c>
      <c r="AB370" s="73" t="str">
        <v>GRAM-00XX (RAM) · Visual</v>
      </c>
      <c r="AC370" s="73" t="str">
        <v>Groove Width Micrometer</v>
      </c>
      <c r="AD370" s="73" t="str">
        <v>GTIC-00XX Test Indicator</v>
      </c>
      <c r="AE370" s="73" t="str">
        <v>Indicator / Drop</v>
      </c>
      <c r="AF370" s="73" t="str">
        <v>Inspection Fixture · Go</v>
      </c>
      <c r="AG370" s="73" t="str">
        <v>Inspection Fixture · NoGo</v>
      </c>
      <c r="AH370" s="73" t="str">
        <v>Micrometer · Anvil GMAN-XXXX</v>
      </c>
      <c r="AI370" s="73" t="str">
        <v>Micrometer · Blade</v>
      </c>
      <c r="AJ370" s="73" t="str">
        <v>Micrometer · Disc</v>
      </c>
      <c r="AK370" s="73" t="str">
        <v>Micrometer · Outside</v>
      </c>
      <c r="AL370" s="73" t="str">
        <v>Micrometer · Pitch</v>
      </c>
      <c r="AM370" s="73" t="str">
        <v>Micrometer · Point</v>
      </c>
      <c r="AN370" s="73" t="str">
        <v>Micrometer · Spline</v>
      </c>
      <c r="AO370" s="73" t="str">
        <v xml:space="preserve">Micrometer · Spline / Calc. </v>
      </c>
      <c r="AP370" s="73" t="str">
        <v>not sure</v>
      </c>
      <c r="AQ370" s="73" t="str">
        <v>Ring/Internal (IDT)</v>
      </c>
      <c r="AR370" s="73" t="str">
        <v xml:space="preserve">Test Indicator/Concent. Ga. </v>
      </c>
      <c r="AS370" s="73" t="str">
        <v>Thread Plug Gauge · Go</v>
      </c>
      <c r="AT370" s="73" t="str">
        <v>Thread Plug Gauge · Go/NoGo</v>
      </c>
      <c r="AU370" s="73" t="str">
        <v>Thread Plug Gauge · NoGo</v>
      </c>
      <c r="AV370" s="73" t="str">
        <v>Thread Ring Gauge · Go</v>
      </c>
      <c r="AW370" s="73" t="str">
        <v>Thread Ring Gauge · Go/NoGo</v>
      </c>
      <c r="AX370" s="73" t="str">
        <v>Thread Ring Gauge · NoGo</v>
      </c>
      <c r="AY370" s="73" t="str">
        <v>Visual</v>
      </c>
      <c r="AZ370" s="73" t="str">
        <v>Visual · (Microscope)</v>
      </c>
      <c r="BA370" s="73" t="str">
        <v>Visual · 10×</v>
      </c>
      <c r="BB370" s="73" t="str">
        <v>Visual · 2.25×</v>
      </c>
      <c r="BC370" s="73" t="str">
        <v>Visual · DV</v>
      </c>
    </row>
    <row r="371" spans="3:55">
      <c r="C371" s="73" t="str" cm="1">
        <f t="array" ref="C371:BC371">TRANSPOSE(_xlfn._xlws.SORT(_xlfn._xlws.FILTER($A$2:$A$279,ISNUMBER(SEARCH('PartLib Table'!N378,$A$2:$A$279)),"not found")))</f>
        <v>Caliper</v>
      </c>
      <c r="D371" s="73" t="str">
        <v>Caliper/Go Gauge</v>
      </c>
      <c r="E371" s="73" t="str">
        <v>Caliper/Go Pin</v>
      </c>
      <c r="F371" s="73" t="str">
        <v>Caliper/Internal (IDT)</v>
      </c>
      <c r="G371" s="73" t="str">
        <v>Comparator / Var.Meas.</v>
      </c>
      <c r="H371" s="73" t="str">
        <v>FI-Visual</v>
      </c>
      <c r="I371" s="73" t="str">
        <v>FI-Visual · (Microscope)</v>
      </c>
      <c r="J371" s="73" t="str">
        <v>FI-Visual · 10×</v>
      </c>
      <c r="K371" s="73" t="str">
        <v>FI-Visual · 2.25×</v>
      </c>
      <c r="L371" s="73" t="str">
        <v>FI-Visual · DV</v>
      </c>
      <c r="M371" s="73" t="str">
        <v>Function Part</v>
      </c>
      <c r="N371" s="73" t="str">
        <v>Functional · Gauge</v>
      </c>
      <c r="O371" s="73" t="str">
        <v>Gauge · Go</v>
      </c>
      <c r="P371" s="73" t="str">
        <v>Gauge · Go/NoGo</v>
      </c>
      <c r="Q371" s="73" t="str">
        <v>Gauge · NoGo</v>
      </c>
      <c r="R371" s="73" t="str">
        <v>Gauge Pins · Go</v>
      </c>
      <c r="S371" s="73" t="str">
        <v>Gauge Pins · Go/NoGo</v>
      </c>
      <c r="T371" s="73" t="str">
        <v>Gauge Pins · NoGo</v>
      </c>
      <c r="U371" s="73" t="str">
        <v>Gauge Pins · Var.Best.Fit.</v>
      </c>
      <c r="V371" s="73" t="str">
        <v>GCMM-000X (CMM) · Pass / Fail</v>
      </c>
      <c r="W371" s="73" t="str">
        <v>GCMM-000X (CMM) · Var.Meas.</v>
      </c>
      <c r="X371" s="73" t="str">
        <v>GOMS-000X (Sylvac)</v>
      </c>
      <c r="Y371" s="73" t="str">
        <v>GRAM-00XX (RAM) · Pass / Fail</v>
      </c>
      <c r="Z371" s="73" t="str">
        <v>GRAM-00XX (RAM) · Program</v>
      </c>
      <c r="AA371" s="73" t="str">
        <v>GRAM-00XX (RAM) · Var.Meas.</v>
      </c>
      <c r="AB371" s="73" t="str">
        <v>GRAM-00XX (RAM) · Visual</v>
      </c>
      <c r="AC371" s="73" t="str">
        <v>Groove Width Micrometer</v>
      </c>
      <c r="AD371" s="73" t="str">
        <v>GTIC-00XX Test Indicator</v>
      </c>
      <c r="AE371" s="73" t="str">
        <v>Indicator / Drop</v>
      </c>
      <c r="AF371" s="73" t="str">
        <v>Inspection Fixture · Go</v>
      </c>
      <c r="AG371" s="73" t="str">
        <v>Inspection Fixture · NoGo</v>
      </c>
      <c r="AH371" s="73" t="str">
        <v>Micrometer · Anvil GMAN-XXXX</v>
      </c>
      <c r="AI371" s="73" t="str">
        <v>Micrometer · Blade</v>
      </c>
      <c r="AJ371" s="73" t="str">
        <v>Micrometer · Disc</v>
      </c>
      <c r="AK371" s="73" t="str">
        <v>Micrometer · Outside</v>
      </c>
      <c r="AL371" s="73" t="str">
        <v>Micrometer · Pitch</v>
      </c>
      <c r="AM371" s="73" t="str">
        <v>Micrometer · Point</v>
      </c>
      <c r="AN371" s="73" t="str">
        <v>Micrometer · Spline</v>
      </c>
      <c r="AO371" s="73" t="str">
        <v xml:space="preserve">Micrometer · Spline / Calc. </v>
      </c>
      <c r="AP371" s="73" t="str">
        <v>not sure</v>
      </c>
      <c r="AQ371" s="73" t="str">
        <v>Ring/Internal (IDT)</v>
      </c>
      <c r="AR371" s="73" t="str">
        <v xml:space="preserve">Test Indicator/Concent. Ga. </v>
      </c>
      <c r="AS371" s="73" t="str">
        <v>Thread Plug Gauge · Go</v>
      </c>
      <c r="AT371" s="73" t="str">
        <v>Thread Plug Gauge · Go/NoGo</v>
      </c>
      <c r="AU371" s="73" t="str">
        <v>Thread Plug Gauge · NoGo</v>
      </c>
      <c r="AV371" s="73" t="str">
        <v>Thread Ring Gauge · Go</v>
      </c>
      <c r="AW371" s="73" t="str">
        <v>Thread Ring Gauge · Go/NoGo</v>
      </c>
      <c r="AX371" s="73" t="str">
        <v>Thread Ring Gauge · NoGo</v>
      </c>
      <c r="AY371" s="73" t="str">
        <v>Visual</v>
      </c>
      <c r="AZ371" s="73" t="str">
        <v>Visual · (Microscope)</v>
      </c>
      <c r="BA371" s="73" t="str">
        <v>Visual · 10×</v>
      </c>
      <c r="BB371" s="73" t="str">
        <v>Visual · 2.25×</v>
      </c>
      <c r="BC371" s="73" t="str">
        <v>Visual · DV</v>
      </c>
    </row>
    <row r="372" spans="3:55">
      <c r="C372" s="73" t="str" cm="1">
        <f t="array" ref="C372:BC372">TRANSPOSE(_xlfn._xlws.SORT(_xlfn._xlws.FILTER($A$2:$A$279,ISNUMBER(SEARCH('PartLib Table'!N379,$A$2:$A$279)),"not found")))</f>
        <v>Caliper</v>
      </c>
      <c r="D372" s="73" t="str">
        <v>Caliper/Go Gauge</v>
      </c>
      <c r="E372" s="73" t="str">
        <v>Caliper/Go Pin</v>
      </c>
      <c r="F372" s="73" t="str">
        <v>Caliper/Internal (IDT)</v>
      </c>
      <c r="G372" s="73" t="str">
        <v>Comparator / Var.Meas.</v>
      </c>
      <c r="H372" s="73" t="str">
        <v>FI-Visual</v>
      </c>
      <c r="I372" s="73" t="str">
        <v>FI-Visual · (Microscope)</v>
      </c>
      <c r="J372" s="73" t="str">
        <v>FI-Visual · 10×</v>
      </c>
      <c r="K372" s="73" t="str">
        <v>FI-Visual · 2.25×</v>
      </c>
      <c r="L372" s="73" t="str">
        <v>FI-Visual · DV</v>
      </c>
      <c r="M372" s="73" t="str">
        <v>Function Part</v>
      </c>
      <c r="N372" s="73" t="str">
        <v>Functional · Gauge</v>
      </c>
      <c r="O372" s="73" t="str">
        <v>Gauge · Go</v>
      </c>
      <c r="P372" s="73" t="str">
        <v>Gauge · Go/NoGo</v>
      </c>
      <c r="Q372" s="73" t="str">
        <v>Gauge · NoGo</v>
      </c>
      <c r="R372" s="73" t="str">
        <v>Gauge Pins · Go</v>
      </c>
      <c r="S372" s="73" t="str">
        <v>Gauge Pins · Go/NoGo</v>
      </c>
      <c r="T372" s="73" t="str">
        <v>Gauge Pins · NoGo</v>
      </c>
      <c r="U372" s="73" t="str">
        <v>Gauge Pins · Var.Best.Fit.</v>
      </c>
      <c r="V372" s="73" t="str">
        <v>GCMM-000X (CMM) · Pass / Fail</v>
      </c>
      <c r="W372" s="73" t="str">
        <v>GCMM-000X (CMM) · Var.Meas.</v>
      </c>
      <c r="X372" s="73" t="str">
        <v>GOMS-000X (Sylvac)</v>
      </c>
      <c r="Y372" s="73" t="str">
        <v>GRAM-00XX (RAM) · Pass / Fail</v>
      </c>
      <c r="Z372" s="73" t="str">
        <v>GRAM-00XX (RAM) · Program</v>
      </c>
      <c r="AA372" s="73" t="str">
        <v>GRAM-00XX (RAM) · Var.Meas.</v>
      </c>
      <c r="AB372" s="73" t="str">
        <v>GRAM-00XX (RAM) · Visual</v>
      </c>
      <c r="AC372" s="73" t="str">
        <v>Groove Width Micrometer</v>
      </c>
      <c r="AD372" s="73" t="str">
        <v>GTIC-00XX Test Indicator</v>
      </c>
      <c r="AE372" s="73" t="str">
        <v>Indicator / Drop</v>
      </c>
      <c r="AF372" s="73" t="str">
        <v>Inspection Fixture · Go</v>
      </c>
      <c r="AG372" s="73" t="str">
        <v>Inspection Fixture · NoGo</v>
      </c>
      <c r="AH372" s="73" t="str">
        <v>Micrometer · Anvil GMAN-XXXX</v>
      </c>
      <c r="AI372" s="73" t="str">
        <v>Micrometer · Blade</v>
      </c>
      <c r="AJ372" s="73" t="str">
        <v>Micrometer · Disc</v>
      </c>
      <c r="AK372" s="73" t="str">
        <v>Micrometer · Outside</v>
      </c>
      <c r="AL372" s="73" t="str">
        <v>Micrometer · Pitch</v>
      </c>
      <c r="AM372" s="73" t="str">
        <v>Micrometer · Point</v>
      </c>
      <c r="AN372" s="73" t="str">
        <v>Micrometer · Spline</v>
      </c>
      <c r="AO372" s="73" t="str">
        <v xml:space="preserve">Micrometer · Spline / Calc. </v>
      </c>
      <c r="AP372" s="73" t="str">
        <v>not sure</v>
      </c>
      <c r="AQ372" s="73" t="str">
        <v>Ring/Internal (IDT)</v>
      </c>
      <c r="AR372" s="73" t="str">
        <v xml:space="preserve">Test Indicator/Concent. Ga. </v>
      </c>
      <c r="AS372" s="73" t="str">
        <v>Thread Plug Gauge · Go</v>
      </c>
      <c r="AT372" s="73" t="str">
        <v>Thread Plug Gauge · Go/NoGo</v>
      </c>
      <c r="AU372" s="73" t="str">
        <v>Thread Plug Gauge · NoGo</v>
      </c>
      <c r="AV372" s="73" t="str">
        <v>Thread Ring Gauge · Go</v>
      </c>
      <c r="AW372" s="73" t="str">
        <v>Thread Ring Gauge · Go/NoGo</v>
      </c>
      <c r="AX372" s="73" t="str">
        <v>Thread Ring Gauge · NoGo</v>
      </c>
      <c r="AY372" s="73" t="str">
        <v>Visual</v>
      </c>
      <c r="AZ372" s="73" t="str">
        <v>Visual · (Microscope)</v>
      </c>
      <c r="BA372" s="73" t="str">
        <v>Visual · 10×</v>
      </c>
      <c r="BB372" s="73" t="str">
        <v>Visual · 2.25×</v>
      </c>
      <c r="BC372" s="73" t="str">
        <v>Visual · DV</v>
      </c>
    </row>
    <row r="373" spans="3:55">
      <c r="C373" s="73" t="str" cm="1">
        <f t="array" ref="C373:BC373">TRANSPOSE(_xlfn._xlws.SORT(_xlfn._xlws.FILTER($A$2:$A$279,ISNUMBER(SEARCH('PartLib Table'!N380,$A$2:$A$279)),"not found")))</f>
        <v>Caliper</v>
      </c>
      <c r="D373" s="73" t="str">
        <v>Caliper/Go Gauge</v>
      </c>
      <c r="E373" s="73" t="str">
        <v>Caliper/Go Pin</v>
      </c>
      <c r="F373" s="73" t="str">
        <v>Caliper/Internal (IDT)</v>
      </c>
      <c r="G373" s="73" t="str">
        <v>Comparator / Var.Meas.</v>
      </c>
      <c r="H373" s="73" t="str">
        <v>FI-Visual</v>
      </c>
      <c r="I373" s="73" t="str">
        <v>FI-Visual · (Microscope)</v>
      </c>
      <c r="J373" s="73" t="str">
        <v>FI-Visual · 10×</v>
      </c>
      <c r="K373" s="73" t="str">
        <v>FI-Visual · 2.25×</v>
      </c>
      <c r="L373" s="73" t="str">
        <v>FI-Visual · DV</v>
      </c>
      <c r="M373" s="73" t="str">
        <v>Function Part</v>
      </c>
      <c r="N373" s="73" t="str">
        <v>Functional · Gauge</v>
      </c>
      <c r="O373" s="73" t="str">
        <v>Gauge · Go</v>
      </c>
      <c r="P373" s="73" t="str">
        <v>Gauge · Go/NoGo</v>
      </c>
      <c r="Q373" s="73" t="str">
        <v>Gauge · NoGo</v>
      </c>
      <c r="R373" s="73" t="str">
        <v>Gauge Pins · Go</v>
      </c>
      <c r="S373" s="73" t="str">
        <v>Gauge Pins · Go/NoGo</v>
      </c>
      <c r="T373" s="73" t="str">
        <v>Gauge Pins · NoGo</v>
      </c>
      <c r="U373" s="73" t="str">
        <v>Gauge Pins · Var.Best.Fit.</v>
      </c>
      <c r="V373" s="73" t="str">
        <v>GCMM-000X (CMM) · Pass / Fail</v>
      </c>
      <c r="W373" s="73" t="str">
        <v>GCMM-000X (CMM) · Var.Meas.</v>
      </c>
      <c r="X373" s="73" t="str">
        <v>GOMS-000X (Sylvac)</v>
      </c>
      <c r="Y373" s="73" t="str">
        <v>GRAM-00XX (RAM) · Pass / Fail</v>
      </c>
      <c r="Z373" s="73" t="str">
        <v>GRAM-00XX (RAM) · Program</v>
      </c>
      <c r="AA373" s="73" t="str">
        <v>GRAM-00XX (RAM) · Var.Meas.</v>
      </c>
      <c r="AB373" s="73" t="str">
        <v>GRAM-00XX (RAM) · Visual</v>
      </c>
      <c r="AC373" s="73" t="str">
        <v>Groove Width Micrometer</v>
      </c>
      <c r="AD373" s="73" t="str">
        <v>GTIC-00XX Test Indicator</v>
      </c>
      <c r="AE373" s="73" t="str">
        <v>Indicator / Drop</v>
      </c>
      <c r="AF373" s="73" t="str">
        <v>Inspection Fixture · Go</v>
      </c>
      <c r="AG373" s="73" t="str">
        <v>Inspection Fixture · NoGo</v>
      </c>
      <c r="AH373" s="73" t="str">
        <v>Micrometer · Anvil GMAN-XXXX</v>
      </c>
      <c r="AI373" s="73" t="str">
        <v>Micrometer · Blade</v>
      </c>
      <c r="AJ373" s="73" t="str">
        <v>Micrometer · Disc</v>
      </c>
      <c r="AK373" s="73" t="str">
        <v>Micrometer · Outside</v>
      </c>
      <c r="AL373" s="73" t="str">
        <v>Micrometer · Pitch</v>
      </c>
      <c r="AM373" s="73" t="str">
        <v>Micrometer · Point</v>
      </c>
      <c r="AN373" s="73" t="str">
        <v>Micrometer · Spline</v>
      </c>
      <c r="AO373" s="73" t="str">
        <v xml:space="preserve">Micrometer · Spline / Calc. </v>
      </c>
      <c r="AP373" s="73" t="str">
        <v>not sure</v>
      </c>
      <c r="AQ373" s="73" t="str">
        <v>Ring/Internal (IDT)</v>
      </c>
      <c r="AR373" s="73" t="str">
        <v xml:space="preserve">Test Indicator/Concent. Ga. </v>
      </c>
      <c r="AS373" s="73" t="str">
        <v>Thread Plug Gauge · Go</v>
      </c>
      <c r="AT373" s="73" t="str">
        <v>Thread Plug Gauge · Go/NoGo</v>
      </c>
      <c r="AU373" s="73" t="str">
        <v>Thread Plug Gauge · NoGo</v>
      </c>
      <c r="AV373" s="73" t="str">
        <v>Thread Ring Gauge · Go</v>
      </c>
      <c r="AW373" s="73" t="str">
        <v>Thread Ring Gauge · Go/NoGo</v>
      </c>
      <c r="AX373" s="73" t="str">
        <v>Thread Ring Gauge · NoGo</v>
      </c>
      <c r="AY373" s="73" t="str">
        <v>Visual</v>
      </c>
      <c r="AZ373" s="73" t="str">
        <v>Visual · (Microscope)</v>
      </c>
      <c r="BA373" s="73" t="str">
        <v>Visual · 10×</v>
      </c>
      <c r="BB373" s="73" t="str">
        <v>Visual · 2.25×</v>
      </c>
      <c r="BC373" s="73" t="str">
        <v>Visual · DV</v>
      </c>
    </row>
    <row r="374" spans="3:55">
      <c r="C374" s="73" t="str" cm="1">
        <f t="array" ref="C374:BC374">TRANSPOSE(_xlfn._xlws.SORT(_xlfn._xlws.FILTER($A$2:$A$279,ISNUMBER(SEARCH('PartLib Table'!N381,$A$2:$A$279)),"not found")))</f>
        <v>Caliper</v>
      </c>
      <c r="D374" s="73" t="str">
        <v>Caliper/Go Gauge</v>
      </c>
      <c r="E374" s="73" t="str">
        <v>Caliper/Go Pin</v>
      </c>
      <c r="F374" s="73" t="str">
        <v>Caliper/Internal (IDT)</v>
      </c>
      <c r="G374" s="73" t="str">
        <v>Comparator / Var.Meas.</v>
      </c>
      <c r="H374" s="73" t="str">
        <v>FI-Visual</v>
      </c>
      <c r="I374" s="73" t="str">
        <v>FI-Visual · (Microscope)</v>
      </c>
      <c r="J374" s="73" t="str">
        <v>FI-Visual · 10×</v>
      </c>
      <c r="K374" s="73" t="str">
        <v>FI-Visual · 2.25×</v>
      </c>
      <c r="L374" s="73" t="str">
        <v>FI-Visual · DV</v>
      </c>
      <c r="M374" s="73" t="str">
        <v>Function Part</v>
      </c>
      <c r="N374" s="73" t="str">
        <v>Functional · Gauge</v>
      </c>
      <c r="O374" s="73" t="str">
        <v>Gauge · Go</v>
      </c>
      <c r="P374" s="73" t="str">
        <v>Gauge · Go/NoGo</v>
      </c>
      <c r="Q374" s="73" t="str">
        <v>Gauge · NoGo</v>
      </c>
      <c r="R374" s="73" t="str">
        <v>Gauge Pins · Go</v>
      </c>
      <c r="S374" s="73" t="str">
        <v>Gauge Pins · Go/NoGo</v>
      </c>
      <c r="T374" s="73" t="str">
        <v>Gauge Pins · NoGo</v>
      </c>
      <c r="U374" s="73" t="str">
        <v>Gauge Pins · Var.Best.Fit.</v>
      </c>
      <c r="V374" s="73" t="str">
        <v>GCMM-000X (CMM) · Pass / Fail</v>
      </c>
      <c r="W374" s="73" t="str">
        <v>GCMM-000X (CMM) · Var.Meas.</v>
      </c>
      <c r="X374" s="73" t="str">
        <v>GOMS-000X (Sylvac)</v>
      </c>
      <c r="Y374" s="73" t="str">
        <v>GRAM-00XX (RAM) · Pass / Fail</v>
      </c>
      <c r="Z374" s="73" t="str">
        <v>GRAM-00XX (RAM) · Program</v>
      </c>
      <c r="AA374" s="73" t="str">
        <v>GRAM-00XX (RAM) · Var.Meas.</v>
      </c>
      <c r="AB374" s="73" t="str">
        <v>GRAM-00XX (RAM) · Visual</v>
      </c>
      <c r="AC374" s="73" t="str">
        <v>Groove Width Micrometer</v>
      </c>
      <c r="AD374" s="73" t="str">
        <v>GTIC-00XX Test Indicator</v>
      </c>
      <c r="AE374" s="73" t="str">
        <v>Indicator / Drop</v>
      </c>
      <c r="AF374" s="73" t="str">
        <v>Inspection Fixture · Go</v>
      </c>
      <c r="AG374" s="73" t="str">
        <v>Inspection Fixture · NoGo</v>
      </c>
      <c r="AH374" s="73" t="str">
        <v>Micrometer · Anvil GMAN-XXXX</v>
      </c>
      <c r="AI374" s="73" t="str">
        <v>Micrometer · Blade</v>
      </c>
      <c r="AJ374" s="73" t="str">
        <v>Micrometer · Disc</v>
      </c>
      <c r="AK374" s="73" t="str">
        <v>Micrometer · Outside</v>
      </c>
      <c r="AL374" s="73" t="str">
        <v>Micrometer · Pitch</v>
      </c>
      <c r="AM374" s="73" t="str">
        <v>Micrometer · Point</v>
      </c>
      <c r="AN374" s="73" t="str">
        <v>Micrometer · Spline</v>
      </c>
      <c r="AO374" s="73" t="str">
        <v xml:space="preserve">Micrometer · Spline / Calc. </v>
      </c>
      <c r="AP374" s="73" t="str">
        <v>not sure</v>
      </c>
      <c r="AQ374" s="73" t="str">
        <v>Ring/Internal (IDT)</v>
      </c>
      <c r="AR374" s="73" t="str">
        <v xml:space="preserve">Test Indicator/Concent. Ga. </v>
      </c>
      <c r="AS374" s="73" t="str">
        <v>Thread Plug Gauge · Go</v>
      </c>
      <c r="AT374" s="73" t="str">
        <v>Thread Plug Gauge · Go/NoGo</v>
      </c>
      <c r="AU374" s="73" t="str">
        <v>Thread Plug Gauge · NoGo</v>
      </c>
      <c r="AV374" s="73" t="str">
        <v>Thread Ring Gauge · Go</v>
      </c>
      <c r="AW374" s="73" t="str">
        <v>Thread Ring Gauge · Go/NoGo</v>
      </c>
      <c r="AX374" s="73" t="str">
        <v>Thread Ring Gauge · NoGo</v>
      </c>
      <c r="AY374" s="73" t="str">
        <v>Visual</v>
      </c>
      <c r="AZ374" s="73" t="str">
        <v>Visual · (Microscope)</v>
      </c>
      <c r="BA374" s="73" t="str">
        <v>Visual · 10×</v>
      </c>
      <c r="BB374" s="73" t="str">
        <v>Visual · 2.25×</v>
      </c>
      <c r="BC374" s="73" t="str">
        <v>Visual · DV</v>
      </c>
    </row>
    <row r="375" spans="3:55">
      <c r="C375" s="73" t="str" cm="1">
        <f t="array" ref="C375:BC375">TRANSPOSE(_xlfn._xlws.SORT(_xlfn._xlws.FILTER($A$2:$A$279,ISNUMBER(SEARCH('PartLib Table'!N382,$A$2:$A$279)),"not found")))</f>
        <v>Caliper</v>
      </c>
      <c r="D375" s="73" t="str">
        <v>Caliper/Go Gauge</v>
      </c>
      <c r="E375" s="73" t="str">
        <v>Caliper/Go Pin</v>
      </c>
      <c r="F375" s="73" t="str">
        <v>Caliper/Internal (IDT)</v>
      </c>
      <c r="G375" s="73" t="str">
        <v>Comparator / Var.Meas.</v>
      </c>
      <c r="H375" s="73" t="str">
        <v>FI-Visual</v>
      </c>
      <c r="I375" s="73" t="str">
        <v>FI-Visual · (Microscope)</v>
      </c>
      <c r="J375" s="73" t="str">
        <v>FI-Visual · 10×</v>
      </c>
      <c r="K375" s="73" t="str">
        <v>FI-Visual · 2.25×</v>
      </c>
      <c r="L375" s="73" t="str">
        <v>FI-Visual · DV</v>
      </c>
      <c r="M375" s="73" t="str">
        <v>Function Part</v>
      </c>
      <c r="N375" s="73" t="str">
        <v>Functional · Gauge</v>
      </c>
      <c r="O375" s="73" t="str">
        <v>Gauge · Go</v>
      </c>
      <c r="P375" s="73" t="str">
        <v>Gauge · Go/NoGo</v>
      </c>
      <c r="Q375" s="73" t="str">
        <v>Gauge · NoGo</v>
      </c>
      <c r="R375" s="73" t="str">
        <v>Gauge Pins · Go</v>
      </c>
      <c r="S375" s="73" t="str">
        <v>Gauge Pins · Go/NoGo</v>
      </c>
      <c r="T375" s="73" t="str">
        <v>Gauge Pins · NoGo</v>
      </c>
      <c r="U375" s="73" t="str">
        <v>Gauge Pins · Var.Best.Fit.</v>
      </c>
      <c r="V375" s="73" t="str">
        <v>GCMM-000X (CMM) · Pass / Fail</v>
      </c>
      <c r="W375" s="73" t="str">
        <v>GCMM-000X (CMM) · Var.Meas.</v>
      </c>
      <c r="X375" s="73" t="str">
        <v>GOMS-000X (Sylvac)</v>
      </c>
      <c r="Y375" s="73" t="str">
        <v>GRAM-00XX (RAM) · Pass / Fail</v>
      </c>
      <c r="Z375" s="73" t="str">
        <v>GRAM-00XX (RAM) · Program</v>
      </c>
      <c r="AA375" s="73" t="str">
        <v>GRAM-00XX (RAM) · Var.Meas.</v>
      </c>
      <c r="AB375" s="73" t="str">
        <v>GRAM-00XX (RAM) · Visual</v>
      </c>
      <c r="AC375" s="73" t="str">
        <v>Groove Width Micrometer</v>
      </c>
      <c r="AD375" s="73" t="str">
        <v>GTIC-00XX Test Indicator</v>
      </c>
      <c r="AE375" s="73" t="str">
        <v>Indicator / Drop</v>
      </c>
      <c r="AF375" s="73" t="str">
        <v>Inspection Fixture · Go</v>
      </c>
      <c r="AG375" s="73" t="str">
        <v>Inspection Fixture · NoGo</v>
      </c>
      <c r="AH375" s="73" t="str">
        <v>Micrometer · Anvil GMAN-XXXX</v>
      </c>
      <c r="AI375" s="73" t="str">
        <v>Micrometer · Blade</v>
      </c>
      <c r="AJ375" s="73" t="str">
        <v>Micrometer · Disc</v>
      </c>
      <c r="AK375" s="73" t="str">
        <v>Micrometer · Outside</v>
      </c>
      <c r="AL375" s="73" t="str">
        <v>Micrometer · Pitch</v>
      </c>
      <c r="AM375" s="73" t="str">
        <v>Micrometer · Point</v>
      </c>
      <c r="AN375" s="73" t="str">
        <v>Micrometer · Spline</v>
      </c>
      <c r="AO375" s="73" t="str">
        <v xml:space="preserve">Micrometer · Spline / Calc. </v>
      </c>
      <c r="AP375" s="73" t="str">
        <v>not sure</v>
      </c>
      <c r="AQ375" s="73" t="str">
        <v>Ring/Internal (IDT)</v>
      </c>
      <c r="AR375" s="73" t="str">
        <v xml:space="preserve">Test Indicator/Concent. Ga. </v>
      </c>
      <c r="AS375" s="73" t="str">
        <v>Thread Plug Gauge · Go</v>
      </c>
      <c r="AT375" s="73" t="str">
        <v>Thread Plug Gauge · Go/NoGo</v>
      </c>
      <c r="AU375" s="73" t="str">
        <v>Thread Plug Gauge · NoGo</v>
      </c>
      <c r="AV375" s="73" t="str">
        <v>Thread Ring Gauge · Go</v>
      </c>
      <c r="AW375" s="73" t="str">
        <v>Thread Ring Gauge · Go/NoGo</v>
      </c>
      <c r="AX375" s="73" t="str">
        <v>Thread Ring Gauge · NoGo</v>
      </c>
      <c r="AY375" s="73" t="str">
        <v>Visual</v>
      </c>
      <c r="AZ375" s="73" t="str">
        <v>Visual · (Microscope)</v>
      </c>
      <c r="BA375" s="73" t="str">
        <v>Visual · 10×</v>
      </c>
      <c r="BB375" s="73" t="str">
        <v>Visual · 2.25×</v>
      </c>
      <c r="BC375" s="73" t="str">
        <v>Visual · DV</v>
      </c>
    </row>
    <row r="376" spans="3:55">
      <c r="C376" s="73" t="str" cm="1">
        <f t="array" ref="C376:BC376">TRANSPOSE(_xlfn._xlws.SORT(_xlfn._xlws.FILTER($A$2:$A$279,ISNUMBER(SEARCH('PartLib Table'!N383,$A$2:$A$279)),"not found")))</f>
        <v>Caliper</v>
      </c>
      <c r="D376" s="73" t="str">
        <v>Caliper/Go Gauge</v>
      </c>
      <c r="E376" s="73" t="str">
        <v>Caliper/Go Pin</v>
      </c>
      <c r="F376" s="73" t="str">
        <v>Caliper/Internal (IDT)</v>
      </c>
      <c r="G376" s="73" t="str">
        <v>Comparator / Var.Meas.</v>
      </c>
      <c r="H376" s="73" t="str">
        <v>FI-Visual</v>
      </c>
      <c r="I376" s="73" t="str">
        <v>FI-Visual · (Microscope)</v>
      </c>
      <c r="J376" s="73" t="str">
        <v>FI-Visual · 10×</v>
      </c>
      <c r="K376" s="73" t="str">
        <v>FI-Visual · 2.25×</v>
      </c>
      <c r="L376" s="73" t="str">
        <v>FI-Visual · DV</v>
      </c>
      <c r="M376" s="73" t="str">
        <v>Function Part</v>
      </c>
      <c r="N376" s="73" t="str">
        <v>Functional · Gauge</v>
      </c>
      <c r="O376" s="73" t="str">
        <v>Gauge · Go</v>
      </c>
      <c r="P376" s="73" t="str">
        <v>Gauge · Go/NoGo</v>
      </c>
      <c r="Q376" s="73" t="str">
        <v>Gauge · NoGo</v>
      </c>
      <c r="R376" s="73" t="str">
        <v>Gauge Pins · Go</v>
      </c>
      <c r="S376" s="73" t="str">
        <v>Gauge Pins · Go/NoGo</v>
      </c>
      <c r="T376" s="73" t="str">
        <v>Gauge Pins · NoGo</v>
      </c>
      <c r="U376" s="73" t="str">
        <v>Gauge Pins · Var.Best.Fit.</v>
      </c>
      <c r="V376" s="73" t="str">
        <v>GCMM-000X (CMM) · Pass / Fail</v>
      </c>
      <c r="W376" s="73" t="str">
        <v>GCMM-000X (CMM) · Var.Meas.</v>
      </c>
      <c r="X376" s="73" t="str">
        <v>GOMS-000X (Sylvac)</v>
      </c>
      <c r="Y376" s="73" t="str">
        <v>GRAM-00XX (RAM) · Pass / Fail</v>
      </c>
      <c r="Z376" s="73" t="str">
        <v>GRAM-00XX (RAM) · Program</v>
      </c>
      <c r="AA376" s="73" t="str">
        <v>GRAM-00XX (RAM) · Var.Meas.</v>
      </c>
      <c r="AB376" s="73" t="str">
        <v>GRAM-00XX (RAM) · Visual</v>
      </c>
      <c r="AC376" s="73" t="str">
        <v>Groove Width Micrometer</v>
      </c>
      <c r="AD376" s="73" t="str">
        <v>GTIC-00XX Test Indicator</v>
      </c>
      <c r="AE376" s="73" t="str">
        <v>Indicator / Drop</v>
      </c>
      <c r="AF376" s="73" t="str">
        <v>Inspection Fixture · Go</v>
      </c>
      <c r="AG376" s="73" t="str">
        <v>Inspection Fixture · NoGo</v>
      </c>
      <c r="AH376" s="73" t="str">
        <v>Micrometer · Anvil GMAN-XXXX</v>
      </c>
      <c r="AI376" s="73" t="str">
        <v>Micrometer · Blade</v>
      </c>
      <c r="AJ376" s="73" t="str">
        <v>Micrometer · Disc</v>
      </c>
      <c r="AK376" s="73" t="str">
        <v>Micrometer · Outside</v>
      </c>
      <c r="AL376" s="73" t="str">
        <v>Micrometer · Pitch</v>
      </c>
      <c r="AM376" s="73" t="str">
        <v>Micrometer · Point</v>
      </c>
      <c r="AN376" s="73" t="str">
        <v>Micrometer · Spline</v>
      </c>
      <c r="AO376" s="73" t="str">
        <v xml:space="preserve">Micrometer · Spline / Calc. </v>
      </c>
      <c r="AP376" s="73" t="str">
        <v>not sure</v>
      </c>
      <c r="AQ376" s="73" t="str">
        <v>Ring/Internal (IDT)</v>
      </c>
      <c r="AR376" s="73" t="str">
        <v xml:space="preserve">Test Indicator/Concent. Ga. </v>
      </c>
      <c r="AS376" s="73" t="str">
        <v>Thread Plug Gauge · Go</v>
      </c>
      <c r="AT376" s="73" t="str">
        <v>Thread Plug Gauge · Go/NoGo</v>
      </c>
      <c r="AU376" s="73" t="str">
        <v>Thread Plug Gauge · NoGo</v>
      </c>
      <c r="AV376" s="73" t="str">
        <v>Thread Ring Gauge · Go</v>
      </c>
      <c r="AW376" s="73" t="str">
        <v>Thread Ring Gauge · Go/NoGo</v>
      </c>
      <c r="AX376" s="73" t="str">
        <v>Thread Ring Gauge · NoGo</v>
      </c>
      <c r="AY376" s="73" t="str">
        <v>Visual</v>
      </c>
      <c r="AZ376" s="73" t="str">
        <v>Visual · (Microscope)</v>
      </c>
      <c r="BA376" s="73" t="str">
        <v>Visual · 10×</v>
      </c>
      <c r="BB376" s="73" t="str">
        <v>Visual · 2.25×</v>
      </c>
      <c r="BC376" s="73" t="str">
        <v>Visual · DV</v>
      </c>
    </row>
    <row r="377" spans="3:55">
      <c r="C377" s="73" t="str" cm="1">
        <f t="array" ref="C377:BC377">TRANSPOSE(_xlfn._xlws.SORT(_xlfn._xlws.FILTER($A$2:$A$279,ISNUMBER(SEARCH('PartLib Table'!N384,$A$2:$A$279)),"not found")))</f>
        <v>Caliper</v>
      </c>
      <c r="D377" s="73" t="str">
        <v>Caliper/Go Gauge</v>
      </c>
      <c r="E377" s="73" t="str">
        <v>Caliper/Go Pin</v>
      </c>
      <c r="F377" s="73" t="str">
        <v>Caliper/Internal (IDT)</v>
      </c>
      <c r="G377" s="73" t="str">
        <v>Comparator / Var.Meas.</v>
      </c>
      <c r="H377" s="73" t="str">
        <v>FI-Visual</v>
      </c>
      <c r="I377" s="73" t="str">
        <v>FI-Visual · (Microscope)</v>
      </c>
      <c r="J377" s="73" t="str">
        <v>FI-Visual · 10×</v>
      </c>
      <c r="K377" s="73" t="str">
        <v>FI-Visual · 2.25×</v>
      </c>
      <c r="L377" s="73" t="str">
        <v>FI-Visual · DV</v>
      </c>
      <c r="M377" s="73" t="str">
        <v>Function Part</v>
      </c>
      <c r="N377" s="73" t="str">
        <v>Functional · Gauge</v>
      </c>
      <c r="O377" s="73" t="str">
        <v>Gauge · Go</v>
      </c>
      <c r="P377" s="73" t="str">
        <v>Gauge · Go/NoGo</v>
      </c>
      <c r="Q377" s="73" t="str">
        <v>Gauge · NoGo</v>
      </c>
      <c r="R377" s="73" t="str">
        <v>Gauge Pins · Go</v>
      </c>
      <c r="S377" s="73" t="str">
        <v>Gauge Pins · Go/NoGo</v>
      </c>
      <c r="T377" s="73" t="str">
        <v>Gauge Pins · NoGo</v>
      </c>
      <c r="U377" s="73" t="str">
        <v>Gauge Pins · Var.Best.Fit.</v>
      </c>
      <c r="V377" s="73" t="str">
        <v>GCMM-000X (CMM) · Pass / Fail</v>
      </c>
      <c r="W377" s="73" t="str">
        <v>GCMM-000X (CMM) · Var.Meas.</v>
      </c>
      <c r="X377" s="73" t="str">
        <v>GOMS-000X (Sylvac)</v>
      </c>
      <c r="Y377" s="73" t="str">
        <v>GRAM-00XX (RAM) · Pass / Fail</v>
      </c>
      <c r="Z377" s="73" t="str">
        <v>GRAM-00XX (RAM) · Program</v>
      </c>
      <c r="AA377" s="73" t="str">
        <v>GRAM-00XX (RAM) · Var.Meas.</v>
      </c>
      <c r="AB377" s="73" t="str">
        <v>GRAM-00XX (RAM) · Visual</v>
      </c>
      <c r="AC377" s="73" t="str">
        <v>Groove Width Micrometer</v>
      </c>
      <c r="AD377" s="73" t="str">
        <v>GTIC-00XX Test Indicator</v>
      </c>
      <c r="AE377" s="73" t="str">
        <v>Indicator / Drop</v>
      </c>
      <c r="AF377" s="73" t="str">
        <v>Inspection Fixture · Go</v>
      </c>
      <c r="AG377" s="73" t="str">
        <v>Inspection Fixture · NoGo</v>
      </c>
      <c r="AH377" s="73" t="str">
        <v>Micrometer · Anvil GMAN-XXXX</v>
      </c>
      <c r="AI377" s="73" t="str">
        <v>Micrometer · Blade</v>
      </c>
      <c r="AJ377" s="73" t="str">
        <v>Micrometer · Disc</v>
      </c>
      <c r="AK377" s="73" t="str">
        <v>Micrometer · Outside</v>
      </c>
      <c r="AL377" s="73" t="str">
        <v>Micrometer · Pitch</v>
      </c>
      <c r="AM377" s="73" t="str">
        <v>Micrometer · Point</v>
      </c>
      <c r="AN377" s="73" t="str">
        <v>Micrometer · Spline</v>
      </c>
      <c r="AO377" s="73" t="str">
        <v xml:space="preserve">Micrometer · Spline / Calc. </v>
      </c>
      <c r="AP377" s="73" t="str">
        <v>not sure</v>
      </c>
      <c r="AQ377" s="73" t="str">
        <v>Ring/Internal (IDT)</v>
      </c>
      <c r="AR377" s="73" t="str">
        <v xml:space="preserve">Test Indicator/Concent. Ga. </v>
      </c>
      <c r="AS377" s="73" t="str">
        <v>Thread Plug Gauge · Go</v>
      </c>
      <c r="AT377" s="73" t="str">
        <v>Thread Plug Gauge · Go/NoGo</v>
      </c>
      <c r="AU377" s="73" t="str">
        <v>Thread Plug Gauge · NoGo</v>
      </c>
      <c r="AV377" s="73" t="str">
        <v>Thread Ring Gauge · Go</v>
      </c>
      <c r="AW377" s="73" t="str">
        <v>Thread Ring Gauge · Go/NoGo</v>
      </c>
      <c r="AX377" s="73" t="str">
        <v>Thread Ring Gauge · NoGo</v>
      </c>
      <c r="AY377" s="73" t="str">
        <v>Visual</v>
      </c>
      <c r="AZ377" s="73" t="str">
        <v>Visual · (Microscope)</v>
      </c>
      <c r="BA377" s="73" t="str">
        <v>Visual · 10×</v>
      </c>
      <c r="BB377" s="73" t="str">
        <v>Visual · 2.25×</v>
      </c>
      <c r="BC377" s="73" t="str">
        <v>Visual · DV</v>
      </c>
    </row>
    <row r="378" spans="3:55">
      <c r="C378" s="73" t="str" cm="1">
        <f t="array" ref="C378:BC378">TRANSPOSE(_xlfn._xlws.SORT(_xlfn._xlws.FILTER($A$2:$A$279,ISNUMBER(SEARCH('PartLib Table'!N385,$A$2:$A$279)),"not found")))</f>
        <v>Caliper</v>
      </c>
      <c r="D378" s="73" t="str">
        <v>Caliper/Go Gauge</v>
      </c>
      <c r="E378" s="73" t="str">
        <v>Caliper/Go Pin</v>
      </c>
      <c r="F378" s="73" t="str">
        <v>Caliper/Internal (IDT)</v>
      </c>
      <c r="G378" s="73" t="str">
        <v>Comparator / Var.Meas.</v>
      </c>
      <c r="H378" s="73" t="str">
        <v>FI-Visual</v>
      </c>
      <c r="I378" s="73" t="str">
        <v>FI-Visual · (Microscope)</v>
      </c>
      <c r="J378" s="73" t="str">
        <v>FI-Visual · 10×</v>
      </c>
      <c r="K378" s="73" t="str">
        <v>FI-Visual · 2.25×</v>
      </c>
      <c r="L378" s="73" t="str">
        <v>FI-Visual · DV</v>
      </c>
      <c r="M378" s="73" t="str">
        <v>Function Part</v>
      </c>
      <c r="N378" s="73" t="str">
        <v>Functional · Gauge</v>
      </c>
      <c r="O378" s="73" t="str">
        <v>Gauge · Go</v>
      </c>
      <c r="P378" s="73" t="str">
        <v>Gauge · Go/NoGo</v>
      </c>
      <c r="Q378" s="73" t="str">
        <v>Gauge · NoGo</v>
      </c>
      <c r="R378" s="73" t="str">
        <v>Gauge Pins · Go</v>
      </c>
      <c r="S378" s="73" t="str">
        <v>Gauge Pins · Go/NoGo</v>
      </c>
      <c r="T378" s="73" t="str">
        <v>Gauge Pins · NoGo</v>
      </c>
      <c r="U378" s="73" t="str">
        <v>Gauge Pins · Var.Best.Fit.</v>
      </c>
      <c r="V378" s="73" t="str">
        <v>GCMM-000X (CMM) · Pass / Fail</v>
      </c>
      <c r="W378" s="73" t="str">
        <v>GCMM-000X (CMM) · Var.Meas.</v>
      </c>
      <c r="X378" s="73" t="str">
        <v>GOMS-000X (Sylvac)</v>
      </c>
      <c r="Y378" s="73" t="str">
        <v>GRAM-00XX (RAM) · Pass / Fail</v>
      </c>
      <c r="Z378" s="73" t="str">
        <v>GRAM-00XX (RAM) · Program</v>
      </c>
      <c r="AA378" s="73" t="str">
        <v>GRAM-00XX (RAM) · Var.Meas.</v>
      </c>
      <c r="AB378" s="73" t="str">
        <v>GRAM-00XX (RAM) · Visual</v>
      </c>
      <c r="AC378" s="73" t="str">
        <v>Groove Width Micrometer</v>
      </c>
      <c r="AD378" s="73" t="str">
        <v>GTIC-00XX Test Indicator</v>
      </c>
      <c r="AE378" s="73" t="str">
        <v>Indicator / Drop</v>
      </c>
      <c r="AF378" s="73" t="str">
        <v>Inspection Fixture · Go</v>
      </c>
      <c r="AG378" s="73" t="str">
        <v>Inspection Fixture · NoGo</v>
      </c>
      <c r="AH378" s="73" t="str">
        <v>Micrometer · Anvil GMAN-XXXX</v>
      </c>
      <c r="AI378" s="73" t="str">
        <v>Micrometer · Blade</v>
      </c>
      <c r="AJ378" s="73" t="str">
        <v>Micrometer · Disc</v>
      </c>
      <c r="AK378" s="73" t="str">
        <v>Micrometer · Outside</v>
      </c>
      <c r="AL378" s="73" t="str">
        <v>Micrometer · Pitch</v>
      </c>
      <c r="AM378" s="73" t="str">
        <v>Micrometer · Point</v>
      </c>
      <c r="AN378" s="73" t="str">
        <v>Micrometer · Spline</v>
      </c>
      <c r="AO378" s="73" t="str">
        <v xml:space="preserve">Micrometer · Spline / Calc. </v>
      </c>
      <c r="AP378" s="73" t="str">
        <v>not sure</v>
      </c>
      <c r="AQ378" s="73" t="str">
        <v>Ring/Internal (IDT)</v>
      </c>
      <c r="AR378" s="73" t="str">
        <v xml:space="preserve">Test Indicator/Concent. Ga. </v>
      </c>
      <c r="AS378" s="73" t="str">
        <v>Thread Plug Gauge · Go</v>
      </c>
      <c r="AT378" s="73" t="str">
        <v>Thread Plug Gauge · Go/NoGo</v>
      </c>
      <c r="AU378" s="73" t="str">
        <v>Thread Plug Gauge · NoGo</v>
      </c>
      <c r="AV378" s="73" t="str">
        <v>Thread Ring Gauge · Go</v>
      </c>
      <c r="AW378" s="73" t="str">
        <v>Thread Ring Gauge · Go/NoGo</v>
      </c>
      <c r="AX378" s="73" t="str">
        <v>Thread Ring Gauge · NoGo</v>
      </c>
      <c r="AY378" s="73" t="str">
        <v>Visual</v>
      </c>
      <c r="AZ378" s="73" t="str">
        <v>Visual · (Microscope)</v>
      </c>
      <c r="BA378" s="73" t="str">
        <v>Visual · 10×</v>
      </c>
      <c r="BB378" s="73" t="str">
        <v>Visual · 2.25×</v>
      </c>
      <c r="BC378" s="73" t="str">
        <v>Visual · DV</v>
      </c>
    </row>
    <row r="379" spans="3:55">
      <c r="C379" s="73" t="str" cm="1">
        <f t="array" ref="C379:BC379">TRANSPOSE(_xlfn._xlws.SORT(_xlfn._xlws.FILTER($A$2:$A$279,ISNUMBER(SEARCH('PartLib Table'!N386,$A$2:$A$279)),"not found")))</f>
        <v>Caliper</v>
      </c>
      <c r="D379" s="73" t="str">
        <v>Caliper/Go Gauge</v>
      </c>
      <c r="E379" s="73" t="str">
        <v>Caliper/Go Pin</v>
      </c>
      <c r="F379" s="73" t="str">
        <v>Caliper/Internal (IDT)</v>
      </c>
      <c r="G379" s="73" t="str">
        <v>Comparator / Var.Meas.</v>
      </c>
      <c r="H379" s="73" t="str">
        <v>FI-Visual</v>
      </c>
      <c r="I379" s="73" t="str">
        <v>FI-Visual · (Microscope)</v>
      </c>
      <c r="J379" s="73" t="str">
        <v>FI-Visual · 10×</v>
      </c>
      <c r="K379" s="73" t="str">
        <v>FI-Visual · 2.25×</v>
      </c>
      <c r="L379" s="73" t="str">
        <v>FI-Visual · DV</v>
      </c>
      <c r="M379" s="73" t="str">
        <v>Function Part</v>
      </c>
      <c r="N379" s="73" t="str">
        <v>Functional · Gauge</v>
      </c>
      <c r="O379" s="73" t="str">
        <v>Gauge · Go</v>
      </c>
      <c r="P379" s="73" t="str">
        <v>Gauge · Go/NoGo</v>
      </c>
      <c r="Q379" s="73" t="str">
        <v>Gauge · NoGo</v>
      </c>
      <c r="R379" s="73" t="str">
        <v>Gauge Pins · Go</v>
      </c>
      <c r="S379" s="73" t="str">
        <v>Gauge Pins · Go/NoGo</v>
      </c>
      <c r="T379" s="73" t="str">
        <v>Gauge Pins · NoGo</v>
      </c>
      <c r="U379" s="73" t="str">
        <v>Gauge Pins · Var.Best.Fit.</v>
      </c>
      <c r="V379" s="73" t="str">
        <v>GCMM-000X (CMM) · Pass / Fail</v>
      </c>
      <c r="W379" s="73" t="str">
        <v>GCMM-000X (CMM) · Var.Meas.</v>
      </c>
      <c r="X379" s="73" t="str">
        <v>GOMS-000X (Sylvac)</v>
      </c>
      <c r="Y379" s="73" t="str">
        <v>GRAM-00XX (RAM) · Pass / Fail</v>
      </c>
      <c r="Z379" s="73" t="str">
        <v>GRAM-00XX (RAM) · Program</v>
      </c>
      <c r="AA379" s="73" t="str">
        <v>GRAM-00XX (RAM) · Var.Meas.</v>
      </c>
      <c r="AB379" s="73" t="str">
        <v>GRAM-00XX (RAM) · Visual</v>
      </c>
      <c r="AC379" s="73" t="str">
        <v>Groove Width Micrometer</v>
      </c>
      <c r="AD379" s="73" t="str">
        <v>GTIC-00XX Test Indicator</v>
      </c>
      <c r="AE379" s="73" t="str">
        <v>Indicator / Drop</v>
      </c>
      <c r="AF379" s="73" t="str">
        <v>Inspection Fixture · Go</v>
      </c>
      <c r="AG379" s="73" t="str">
        <v>Inspection Fixture · NoGo</v>
      </c>
      <c r="AH379" s="73" t="str">
        <v>Micrometer · Anvil GMAN-XXXX</v>
      </c>
      <c r="AI379" s="73" t="str">
        <v>Micrometer · Blade</v>
      </c>
      <c r="AJ379" s="73" t="str">
        <v>Micrometer · Disc</v>
      </c>
      <c r="AK379" s="73" t="str">
        <v>Micrometer · Outside</v>
      </c>
      <c r="AL379" s="73" t="str">
        <v>Micrometer · Pitch</v>
      </c>
      <c r="AM379" s="73" t="str">
        <v>Micrometer · Point</v>
      </c>
      <c r="AN379" s="73" t="str">
        <v>Micrometer · Spline</v>
      </c>
      <c r="AO379" s="73" t="str">
        <v xml:space="preserve">Micrometer · Spline / Calc. </v>
      </c>
      <c r="AP379" s="73" t="str">
        <v>not sure</v>
      </c>
      <c r="AQ379" s="73" t="str">
        <v>Ring/Internal (IDT)</v>
      </c>
      <c r="AR379" s="73" t="str">
        <v xml:space="preserve">Test Indicator/Concent. Ga. </v>
      </c>
      <c r="AS379" s="73" t="str">
        <v>Thread Plug Gauge · Go</v>
      </c>
      <c r="AT379" s="73" t="str">
        <v>Thread Plug Gauge · Go/NoGo</v>
      </c>
      <c r="AU379" s="73" t="str">
        <v>Thread Plug Gauge · NoGo</v>
      </c>
      <c r="AV379" s="73" t="str">
        <v>Thread Ring Gauge · Go</v>
      </c>
      <c r="AW379" s="73" t="str">
        <v>Thread Ring Gauge · Go/NoGo</v>
      </c>
      <c r="AX379" s="73" t="str">
        <v>Thread Ring Gauge · NoGo</v>
      </c>
      <c r="AY379" s="73" t="str">
        <v>Visual</v>
      </c>
      <c r="AZ379" s="73" t="str">
        <v>Visual · (Microscope)</v>
      </c>
      <c r="BA379" s="73" t="str">
        <v>Visual · 10×</v>
      </c>
      <c r="BB379" s="73" t="str">
        <v>Visual · 2.25×</v>
      </c>
      <c r="BC379" s="73" t="str">
        <v>Visual · DV</v>
      </c>
    </row>
    <row r="380" spans="3:55">
      <c r="C380" s="73" t="str" cm="1">
        <f t="array" ref="C380:BC380">TRANSPOSE(_xlfn._xlws.SORT(_xlfn._xlws.FILTER($A$2:$A$279,ISNUMBER(SEARCH('PartLib Table'!N387,$A$2:$A$279)),"not found")))</f>
        <v>Caliper</v>
      </c>
      <c r="D380" s="73" t="str">
        <v>Caliper/Go Gauge</v>
      </c>
      <c r="E380" s="73" t="str">
        <v>Caliper/Go Pin</v>
      </c>
      <c r="F380" s="73" t="str">
        <v>Caliper/Internal (IDT)</v>
      </c>
      <c r="G380" s="73" t="str">
        <v>Comparator / Var.Meas.</v>
      </c>
      <c r="H380" s="73" t="str">
        <v>FI-Visual</v>
      </c>
      <c r="I380" s="73" t="str">
        <v>FI-Visual · (Microscope)</v>
      </c>
      <c r="J380" s="73" t="str">
        <v>FI-Visual · 10×</v>
      </c>
      <c r="K380" s="73" t="str">
        <v>FI-Visual · 2.25×</v>
      </c>
      <c r="L380" s="73" t="str">
        <v>FI-Visual · DV</v>
      </c>
      <c r="M380" s="73" t="str">
        <v>Function Part</v>
      </c>
      <c r="N380" s="73" t="str">
        <v>Functional · Gauge</v>
      </c>
      <c r="O380" s="73" t="str">
        <v>Gauge · Go</v>
      </c>
      <c r="P380" s="73" t="str">
        <v>Gauge · Go/NoGo</v>
      </c>
      <c r="Q380" s="73" t="str">
        <v>Gauge · NoGo</v>
      </c>
      <c r="R380" s="73" t="str">
        <v>Gauge Pins · Go</v>
      </c>
      <c r="S380" s="73" t="str">
        <v>Gauge Pins · Go/NoGo</v>
      </c>
      <c r="T380" s="73" t="str">
        <v>Gauge Pins · NoGo</v>
      </c>
      <c r="U380" s="73" t="str">
        <v>Gauge Pins · Var.Best.Fit.</v>
      </c>
      <c r="V380" s="73" t="str">
        <v>GCMM-000X (CMM) · Pass / Fail</v>
      </c>
      <c r="W380" s="73" t="str">
        <v>GCMM-000X (CMM) · Var.Meas.</v>
      </c>
      <c r="X380" s="73" t="str">
        <v>GOMS-000X (Sylvac)</v>
      </c>
      <c r="Y380" s="73" t="str">
        <v>GRAM-00XX (RAM) · Pass / Fail</v>
      </c>
      <c r="Z380" s="73" t="str">
        <v>GRAM-00XX (RAM) · Program</v>
      </c>
      <c r="AA380" s="73" t="str">
        <v>GRAM-00XX (RAM) · Var.Meas.</v>
      </c>
      <c r="AB380" s="73" t="str">
        <v>GRAM-00XX (RAM) · Visual</v>
      </c>
      <c r="AC380" s="73" t="str">
        <v>Groove Width Micrometer</v>
      </c>
      <c r="AD380" s="73" t="str">
        <v>GTIC-00XX Test Indicator</v>
      </c>
      <c r="AE380" s="73" t="str">
        <v>Indicator / Drop</v>
      </c>
      <c r="AF380" s="73" t="str">
        <v>Inspection Fixture · Go</v>
      </c>
      <c r="AG380" s="73" t="str">
        <v>Inspection Fixture · NoGo</v>
      </c>
      <c r="AH380" s="73" t="str">
        <v>Micrometer · Anvil GMAN-XXXX</v>
      </c>
      <c r="AI380" s="73" t="str">
        <v>Micrometer · Blade</v>
      </c>
      <c r="AJ380" s="73" t="str">
        <v>Micrometer · Disc</v>
      </c>
      <c r="AK380" s="73" t="str">
        <v>Micrometer · Outside</v>
      </c>
      <c r="AL380" s="73" t="str">
        <v>Micrometer · Pitch</v>
      </c>
      <c r="AM380" s="73" t="str">
        <v>Micrometer · Point</v>
      </c>
      <c r="AN380" s="73" t="str">
        <v>Micrometer · Spline</v>
      </c>
      <c r="AO380" s="73" t="str">
        <v xml:space="preserve">Micrometer · Spline / Calc. </v>
      </c>
      <c r="AP380" s="73" t="str">
        <v>not sure</v>
      </c>
      <c r="AQ380" s="73" t="str">
        <v>Ring/Internal (IDT)</v>
      </c>
      <c r="AR380" s="73" t="str">
        <v xml:space="preserve">Test Indicator/Concent. Ga. </v>
      </c>
      <c r="AS380" s="73" t="str">
        <v>Thread Plug Gauge · Go</v>
      </c>
      <c r="AT380" s="73" t="str">
        <v>Thread Plug Gauge · Go/NoGo</v>
      </c>
      <c r="AU380" s="73" t="str">
        <v>Thread Plug Gauge · NoGo</v>
      </c>
      <c r="AV380" s="73" t="str">
        <v>Thread Ring Gauge · Go</v>
      </c>
      <c r="AW380" s="73" t="str">
        <v>Thread Ring Gauge · Go/NoGo</v>
      </c>
      <c r="AX380" s="73" t="str">
        <v>Thread Ring Gauge · NoGo</v>
      </c>
      <c r="AY380" s="73" t="str">
        <v>Visual</v>
      </c>
      <c r="AZ380" s="73" t="str">
        <v>Visual · (Microscope)</v>
      </c>
      <c r="BA380" s="73" t="str">
        <v>Visual · 10×</v>
      </c>
      <c r="BB380" s="73" t="str">
        <v>Visual · 2.25×</v>
      </c>
      <c r="BC380" s="73" t="str">
        <v>Visual · DV</v>
      </c>
    </row>
    <row r="381" spans="3:55">
      <c r="C381" s="73" t="str" cm="1">
        <f t="array" ref="C381:BC381">TRANSPOSE(_xlfn._xlws.SORT(_xlfn._xlws.FILTER($A$2:$A$279,ISNUMBER(SEARCH('PartLib Table'!N388,$A$2:$A$279)),"not found")))</f>
        <v>Caliper</v>
      </c>
      <c r="D381" s="73" t="str">
        <v>Caliper/Go Gauge</v>
      </c>
      <c r="E381" s="73" t="str">
        <v>Caliper/Go Pin</v>
      </c>
      <c r="F381" s="73" t="str">
        <v>Caliper/Internal (IDT)</v>
      </c>
      <c r="G381" s="73" t="str">
        <v>Comparator / Var.Meas.</v>
      </c>
      <c r="H381" s="73" t="str">
        <v>FI-Visual</v>
      </c>
      <c r="I381" s="73" t="str">
        <v>FI-Visual · (Microscope)</v>
      </c>
      <c r="J381" s="73" t="str">
        <v>FI-Visual · 10×</v>
      </c>
      <c r="K381" s="73" t="str">
        <v>FI-Visual · 2.25×</v>
      </c>
      <c r="L381" s="73" t="str">
        <v>FI-Visual · DV</v>
      </c>
      <c r="M381" s="73" t="str">
        <v>Function Part</v>
      </c>
      <c r="N381" s="73" t="str">
        <v>Functional · Gauge</v>
      </c>
      <c r="O381" s="73" t="str">
        <v>Gauge · Go</v>
      </c>
      <c r="P381" s="73" t="str">
        <v>Gauge · Go/NoGo</v>
      </c>
      <c r="Q381" s="73" t="str">
        <v>Gauge · NoGo</v>
      </c>
      <c r="R381" s="73" t="str">
        <v>Gauge Pins · Go</v>
      </c>
      <c r="S381" s="73" t="str">
        <v>Gauge Pins · Go/NoGo</v>
      </c>
      <c r="T381" s="73" t="str">
        <v>Gauge Pins · NoGo</v>
      </c>
      <c r="U381" s="73" t="str">
        <v>Gauge Pins · Var.Best.Fit.</v>
      </c>
      <c r="V381" s="73" t="str">
        <v>GCMM-000X (CMM) · Pass / Fail</v>
      </c>
      <c r="W381" s="73" t="str">
        <v>GCMM-000X (CMM) · Var.Meas.</v>
      </c>
      <c r="X381" s="73" t="str">
        <v>GOMS-000X (Sylvac)</v>
      </c>
      <c r="Y381" s="73" t="str">
        <v>GRAM-00XX (RAM) · Pass / Fail</v>
      </c>
      <c r="Z381" s="73" t="str">
        <v>GRAM-00XX (RAM) · Program</v>
      </c>
      <c r="AA381" s="73" t="str">
        <v>GRAM-00XX (RAM) · Var.Meas.</v>
      </c>
      <c r="AB381" s="73" t="str">
        <v>GRAM-00XX (RAM) · Visual</v>
      </c>
      <c r="AC381" s="73" t="str">
        <v>Groove Width Micrometer</v>
      </c>
      <c r="AD381" s="73" t="str">
        <v>GTIC-00XX Test Indicator</v>
      </c>
      <c r="AE381" s="73" t="str">
        <v>Indicator / Drop</v>
      </c>
      <c r="AF381" s="73" t="str">
        <v>Inspection Fixture · Go</v>
      </c>
      <c r="AG381" s="73" t="str">
        <v>Inspection Fixture · NoGo</v>
      </c>
      <c r="AH381" s="73" t="str">
        <v>Micrometer · Anvil GMAN-XXXX</v>
      </c>
      <c r="AI381" s="73" t="str">
        <v>Micrometer · Blade</v>
      </c>
      <c r="AJ381" s="73" t="str">
        <v>Micrometer · Disc</v>
      </c>
      <c r="AK381" s="73" t="str">
        <v>Micrometer · Outside</v>
      </c>
      <c r="AL381" s="73" t="str">
        <v>Micrometer · Pitch</v>
      </c>
      <c r="AM381" s="73" t="str">
        <v>Micrometer · Point</v>
      </c>
      <c r="AN381" s="73" t="str">
        <v>Micrometer · Spline</v>
      </c>
      <c r="AO381" s="73" t="str">
        <v xml:space="preserve">Micrometer · Spline / Calc. </v>
      </c>
      <c r="AP381" s="73" t="str">
        <v>not sure</v>
      </c>
      <c r="AQ381" s="73" t="str">
        <v>Ring/Internal (IDT)</v>
      </c>
      <c r="AR381" s="73" t="str">
        <v xml:space="preserve">Test Indicator/Concent. Ga. </v>
      </c>
      <c r="AS381" s="73" t="str">
        <v>Thread Plug Gauge · Go</v>
      </c>
      <c r="AT381" s="73" t="str">
        <v>Thread Plug Gauge · Go/NoGo</v>
      </c>
      <c r="AU381" s="73" t="str">
        <v>Thread Plug Gauge · NoGo</v>
      </c>
      <c r="AV381" s="73" t="str">
        <v>Thread Ring Gauge · Go</v>
      </c>
      <c r="AW381" s="73" t="str">
        <v>Thread Ring Gauge · Go/NoGo</v>
      </c>
      <c r="AX381" s="73" t="str">
        <v>Thread Ring Gauge · NoGo</v>
      </c>
      <c r="AY381" s="73" t="str">
        <v>Visual</v>
      </c>
      <c r="AZ381" s="73" t="str">
        <v>Visual · (Microscope)</v>
      </c>
      <c r="BA381" s="73" t="str">
        <v>Visual · 10×</v>
      </c>
      <c r="BB381" s="73" t="str">
        <v>Visual · 2.25×</v>
      </c>
      <c r="BC381" s="73" t="str">
        <v>Visual · DV</v>
      </c>
    </row>
    <row r="382" spans="3:55">
      <c r="C382" s="73" t="str" cm="1">
        <f t="array" ref="C382:BC382">TRANSPOSE(_xlfn._xlws.SORT(_xlfn._xlws.FILTER($A$2:$A$279,ISNUMBER(SEARCH('PartLib Table'!N389,$A$2:$A$279)),"not found")))</f>
        <v>Caliper</v>
      </c>
      <c r="D382" s="73" t="str">
        <v>Caliper/Go Gauge</v>
      </c>
      <c r="E382" s="73" t="str">
        <v>Caliper/Go Pin</v>
      </c>
      <c r="F382" s="73" t="str">
        <v>Caliper/Internal (IDT)</v>
      </c>
      <c r="G382" s="73" t="str">
        <v>Comparator / Var.Meas.</v>
      </c>
      <c r="H382" s="73" t="str">
        <v>FI-Visual</v>
      </c>
      <c r="I382" s="73" t="str">
        <v>FI-Visual · (Microscope)</v>
      </c>
      <c r="J382" s="73" t="str">
        <v>FI-Visual · 10×</v>
      </c>
      <c r="K382" s="73" t="str">
        <v>FI-Visual · 2.25×</v>
      </c>
      <c r="L382" s="73" t="str">
        <v>FI-Visual · DV</v>
      </c>
      <c r="M382" s="73" t="str">
        <v>Function Part</v>
      </c>
      <c r="N382" s="73" t="str">
        <v>Functional · Gauge</v>
      </c>
      <c r="O382" s="73" t="str">
        <v>Gauge · Go</v>
      </c>
      <c r="P382" s="73" t="str">
        <v>Gauge · Go/NoGo</v>
      </c>
      <c r="Q382" s="73" t="str">
        <v>Gauge · NoGo</v>
      </c>
      <c r="R382" s="73" t="str">
        <v>Gauge Pins · Go</v>
      </c>
      <c r="S382" s="73" t="str">
        <v>Gauge Pins · Go/NoGo</v>
      </c>
      <c r="T382" s="73" t="str">
        <v>Gauge Pins · NoGo</v>
      </c>
      <c r="U382" s="73" t="str">
        <v>Gauge Pins · Var.Best.Fit.</v>
      </c>
      <c r="V382" s="73" t="str">
        <v>GCMM-000X (CMM) · Pass / Fail</v>
      </c>
      <c r="W382" s="73" t="str">
        <v>GCMM-000X (CMM) · Var.Meas.</v>
      </c>
      <c r="X382" s="73" t="str">
        <v>GOMS-000X (Sylvac)</v>
      </c>
      <c r="Y382" s="73" t="str">
        <v>GRAM-00XX (RAM) · Pass / Fail</v>
      </c>
      <c r="Z382" s="73" t="str">
        <v>GRAM-00XX (RAM) · Program</v>
      </c>
      <c r="AA382" s="73" t="str">
        <v>GRAM-00XX (RAM) · Var.Meas.</v>
      </c>
      <c r="AB382" s="73" t="str">
        <v>GRAM-00XX (RAM) · Visual</v>
      </c>
      <c r="AC382" s="73" t="str">
        <v>Groove Width Micrometer</v>
      </c>
      <c r="AD382" s="73" t="str">
        <v>GTIC-00XX Test Indicator</v>
      </c>
      <c r="AE382" s="73" t="str">
        <v>Indicator / Drop</v>
      </c>
      <c r="AF382" s="73" t="str">
        <v>Inspection Fixture · Go</v>
      </c>
      <c r="AG382" s="73" t="str">
        <v>Inspection Fixture · NoGo</v>
      </c>
      <c r="AH382" s="73" t="str">
        <v>Micrometer · Anvil GMAN-XXXX</v>
      </c>
      <c r="AI382" s="73" t="str">
        <v>Micrometer · Blade</v>
      </c>
      <c r="AJ382" s="73" t="str">
        <v>Micrometer · Disc</v>
      </c>
      <c r="AK382" s="73" t="str">
        <v>Micrometer · Outside</v>
      </c>
      <c r="AL382" s="73" t="str">
        <v>Micrometer · Pitch</v>
      </c>
      <c r="AM382" s="73" t="str">
        <v>Micrometer · Point</v>
      </c>
      <c r="AN382" s="73" t="str">
        <v>Micrometer · Spline</v>
      </c>
      <c r="AO382" s="73" t="str">
        <v xml:space="preserve">Micrometer · Spline / Calc. </v>
      </c>
      <c r="AP382" s="73" t="str">
        <v>not sure</v>
      </c>
      <c r="AQ382" s="73" t="str">
        <v>Ring/Internal (IDT)</v>
      </c>
      <c r="AR382" s="73" t="str">
        <v xml:space="preserve">Test Indicator/Concent. Ga. </v>
      </c>
      <c r="AS382" s="73" t="str">
        <v>Thread Plug Gauge · Go</v>
      </c>
      <c r="AT382" s="73" t="str">
        <v>Thread Plug Gauge · Go/NoGo</v>
      </c>
      <c r="AU382" s="73" t="str">
        <v>Thread Plug Gauge · NoGo</v>
      </c>
      <c r="AV382" s="73" t="str">
        <v>Thread Ring Gauge · Go</v>
      </c>
      <c r="AW382" s="73" t="str">
        <v>Thread Ring Gauge · Go/NoGo</v>
      </c>
      <c r="AX382" s="73" t="str">
        <v>Thread Ring Gauge · NoGo</v>
      </c>
      <c r="AY382" s="73" t="str">
        <v>Visual</v>
      </c>
      <c r="AZ382" s="73" t="str">
        <v>Visual · (Microscope)</v>
      </c>
      <c r="BA382" s="73" t="str">
        <v>Visual · 10×</v>
      </c>
      <c r="BB382" s="73" t="str">
        <v>Visual · 2.25×</v>
      </c>
      <c r="BC382" s="73" t="str">
        <v>Visual · DV</v>
      </c>
    </row>
    <row r="383" spans="3:55">
      <c r="C383" s="73" t="str" cm="1">
        <f t="array" ref="C383:BC383">TRANSPOSE(_xlfn._xlws.SORT(_xlfn._xlws.FILTER($A$2:$A$279,ISNUMBER(SEARCH('PartLib Table'!N390,$A$2:$A$279)),"not found")))</f>
        <v>Caliper</v>
      </c>
      <c r="D383" s="73" t="str">
        <v>Caliper/Go Gauge</v>
      </c>
      <c r="E383" s="73" t="str">
        <v>Caliper/Go Pin</v>
      </c>
      <c r="F383" s="73" t="str">
        <v>Caliper/Internal (IDT)</v>
      </c>
      <c r="G383" s="73" t="str">
        <v>Comparator / Var.Meas.</v>
      </c>
      <c r="H383" s="73" t="str">
        <v>FI-Visual</v>
      </c>
      <c r="I383" s="73" t="str">
        <v>FI-Visual · (Microscope)</v>
      </c>
      <c r="J383" s="73" t="str">
        <v>FI-Visual · 10×</v>
      </c>
      <c r="K383" s="73" t="str">
        <v>FI-Visual · 2.25×</v>
      </c>
      <c r="L383" s="73" t="str">
        <v>FI-Visual · DV</v>
      </c>
      <c r="M383" s="73" t="str">
        <v>Function Part</v>
      </c>
      <c r="N383" s="73" t="str">
        <v>Functional · Gauge</v>
      </c>
      <c r="O383" s="73" t="str">
        <v>Gauge · Go</v>
      </c>
      <c r="P383" s="73" t="str">
        <v>Gauge · Go/NoGo</v>
      </c>
      <c r="Q383" s="73" t="str">
        <v>Gauge · NoGo</v>
      </c>
      <c r="R383" s="73" t="str">
        <v>Gauge Pins · Go</v>
      </c>
      <c r="S383" s="73" t="str">
        <v>Gauge Pins · Go/NoGo</v>
      </c>
      <c r="T383" s="73" t="str">
        <v>Gauge Pins · NoGo</v>
      </c>
      <c r="U383" s="73" t="str">
        <v>Gauge Pins · Var.Best.Fit.</v>
      </c>
      <c r="V383" s="73" t="str">
        <v>GCMM-000X (CMM) · Pass / Fail</v>
      </c>
      <c r="W383" s="73" t="str">
        <v>GCMM-000X (CMM) · Var.Meas.</v>
      </c>
      <c r="X383" s="73" t="str">
        <v>GOMS-000X (Sylvac)</v>
      </c>
      <c r="Y383" s="73" t="str">
        <v>GRAM-00XX (RAM) · Pass / Fail</v>
      </c>
      <c r="Z383" s="73" t="str">
        <v>GRAM-00XX (RAM) · Program</v>
      </c>
      <c r="AA383" s="73" t="str">
        <v>GRAM-00XX (RAM) · Var.Meas.</v>
      </c>
      <c r="AB383" s="73" t="str">
        <v>GRAM-00XX (RAM) · Visual</v>
      </c>
      <c r="AC383" s="73" t="str">
        <v>Groove Width Micrometer</v>
      </c>
      <c r="AD383" s="73" t="str">
        <v>GTIC-00XX Test Indicator</v>
      </c>
      <c r="AE383" s="73" t="str">
        <v>Indicator / Drop</v>
      </c>
      <c r="AF383" s="73" t="str">
        <v>Inspection Fixture · Go</v>
      </c>
      <c r="AG383" s="73" t="str">
        <v>Inspection Fixture · NoGo</v>
      </c>
      <c r="AH383" s="73" t="str">
        <v>Micrometer · Anvil GMAN-XXXX</v>
      </c>
      <c r="AI383" s="73" t="str">
        <v>Micrometer · Blade</v>
      </c>
      <c r="AJ383" s="73" t="str">
        <v>Micrometer · Disc</v>
      </c>
      <c r="AK383" s="73" t="str">
        <v>Micrometer · Outside</v>
      </c>
      <c r="AL383" s="73" t="str">
        <v>Micrometer · Pitch</v>
      </c>
      <c r="AM383" s="73" t="str">
        <v>Micrometer · Point</v>
      </c>
      <c r="AN383" s="73" t="str">
        <v>Micrometer · Spline</v>
      </c>
      <c r="AO383" s="73" t="str">
        <v xml:space="preserve">Micrometer · Spline / Calc. </v>
      </c>
      <c r="AP383" s="73" t="str">
        <v>not sure</v>
      </c>
      <c r="AQ383" s="73" t="str">
        <v>Ring/Internal (IDT)</v>
      </c>
      <c r="AR383" s="73" t="str">
        <v xml:space="preserve">Test Indicator/Concent. Ga. </v>
      </c>
      <c r="AS383" s="73" t="str">
        <v>Thread Plug Gauge · Go</v>
      </c>
      <c r="AT383" s="73" t="str">
        <v>Thread Plug Gauge · Go/NoGo</v>
      </c>
      <c r="AU383" s="73" t="str">
        <v>Thread Plug Gauge · NoGo</v>
      </c>
      <c r="AV383" s="73" t="str">
        <v>Thread Ring Gauge · Go</v>
      </c>
      <c r="AW383" s="73" t="str">
        <v>Thread Ring Gauge · Go/NoGo</v>
      </c>
      <c r="AX383" s="73" t="str">
        <v>Thread Ring Gauge · NoGo</v>
      </c>
      <c r="AY383" s="73" t="str">
        <v>Visual</v>
      </c>
      <c r="AZ383" s="73" t="str">
        <v>Visual · (Microscope)</v>
      </c>
      <c r="BA383" s="73" t="str">
        <v>Visual · 10×</v>
      </c>
      <c r="BB383" s="73" t="str">
        <v>Visual · 2.25×</v>
      </c>
      <c r="BC383" s="73" t="str">
        <v>Visual · DV</v>
      </c>
    </row>
    <row r="384" spans="3:55">
      <c r="C384" s="73" t="str" cm="1">
        <f t="array" ref="C384:BC384">TRANSPOSE(_xlfn._xlws.SORT(_xlfn._xlws.FILTER($A$2:$A$279,ISNUMBER(SEARCH('PartLib Table'!N391,$A$2:$A$279)),"not found")))</f>
        <v>Caliper</v>
      </c>
      <c r="D384" s="73" t="str">
        <v>Caliper/Go Gauge</v>
      </c>
      <c r="E384" s="73" t="str">
        <v>Caliper/Go Pin</v>
      </c>
      <c r="F384" s="73" t="str">
        <v>Caliper/Internal (IDT)</v>
      </c>
      <c r="G384" s="73" t="str">
        <v>Comparator / Var.Meas.</v>
      </c>
      <c r="H384" s="73" t="str">
        <v>FI-Visual</v>
      </c>
      <c r="I384" s="73" t="str">
        <v>FI-Visual · (Microscope)</v>
      </c>
      <c r="J384" s="73" t="str">
        <v>FI-Visual · 10×</v>
      </c>
      <c r="K384" s="73" t="str">
        <v>FI-Visual · 2.25×</v>
      </c>
      <c r="L384" s="73" t="str">
        <v>FI-Visual · DV</v>
      </c>
      <c r="M384" s="73" t="str">
        <v>Function Part</v>
      </c>
      <c r="N384" s="73" t="str">
        <v>Functional · Gauge</v>
      </c>
      <c r="O384" s="73" t="str">
        <v>Gauge · Go</v>
      </c>
      <c r="P384" s="73" t="str">
        <v>Gauge · Go/NoGo</v>
      </c>
      <c r="Q384" s="73" t="str">
        <v>Gauge · NoGo</v>
      </c>
      <c r="R384" s="73" t="str">
        <v>Gauge Pins · Go</v>
      </c>
      <c r="S384" s="73" t="str">
        <v>Gauge Pins · Go/NoGo</v>
      </c>
      <c r="T384" s="73" t="str">
        <v>Gauge Pins · NoGo</v>
      </c>
      <c r="U384" s="73" t="str">
        <v>Gauge Pins · Var.Best.Fit.</v>
      </c>
      <c r="V384" s="73" t="str">
        <v>GCMM-000X (CMM) · Pass / Fail</v>
      </c>
      <c r="W384" s="73" t="str">
        <v>GCMM-000X (CMM) · Var.Meas.</v>
      </c>
      <c r="X384" s="73" t="str">
        <v>GOMS-000X (Sylvac)</v>
      </c>
      <c r="Y384" s="73" t="str">
        <v>GRAM-00XX (RAM) · Pass / Fail</v>
      </c>
      <c r="Z384" s="73" t="str">
        <v>GRAM-00XX (RAM) · Program</v>
      </c>
      <c r="AA384" s="73" t="str">
        <v>GRAM-00XX (RAM) · Var.Meas.</v>
      </c>
      <c r="AB384" s="73" t="str">
        <v>GRAM-00XX (RAM) · Visual</v>
      </c>
      <c r="AC384" s="73" t="str">
        <v>Groove Width Micrometer</v>
      </c>
      <c r="AD384" s="73" t="str">
        <v>GTIC-00XX Test Indicator</v>
      </c>
      <c r="AE384" s="73" t="str">
        <v>Indicator / Drop</v>
      </c>
      <c r="AF384" s="73" t="str">
        <v>Inspection Fixture · Go</v>
      </c>
      <c r="AG384" s="73" t="str">
        <v>Inspection Fixture · NoGo</v>
      </c>
      <c r="AH384" s="73" t="str">
        <v>Micrometer · Anvil GMAN-XXXX</v>
      </c>
      <c r="AI384" s="73" t="str">
        <v>Micrometer · Blade</v>
      </c>
      <c r="AJ384" s="73" t="str">
        <v>Micrometer · Disc</v>
      </c>
      <c r="AK384" s="73" t="str">
        <v>Micrometer · Outside</v>
      </c>
      <c r="AL384" s="73" t="str">
        <v>Micrometer · Pitch</v>
      </c>
      <c r="AM384" s="73" t="str">
        <v>Micrometer · Point</v>
      </c>
      <c r="AN384" s="73" t="str">
        <v>Micrometer · Spline</v>
      </c>
      <c r="AO384" s="73" t="str">
        <v xml:space="preserve">Micrometer · Spline / Calc. </v>
      </c>
      <c r="AP384" s="73" t="str">
        <v>not sure</v>
      </c>
      <c r="AQ384" s="73" t="str">
        <v>Ring/Internal (IDT)</v>
      </c>
      <c r="AR384" s="73" t="str">
        <v xml:space="preserve">Test Indicator/Concent. Ga. </v>
      </c>
      <c r="AS384" s="73" t="str">
        <v>Thread Plug Gauge · Go</v>
      </c>
      <c r="AT384" s="73" t="str">
        <v>Thread Plug Gauge · Go/NoGo</v>
      </c>
      <c r="AU384" s="73" t="str">
        <v>Thread Plug Gauge · NoGo</v>
      </c>
      <c r="AV384" s="73" t="str">
        <v>Thread Ring Gauge · Go</v>
      </c>
      <c r="AW384" s="73" t="str">
        <v>Thread Ring Gauge · Go/NoGo</v>
      </c>
      <c r="AX384" s="73" t="str">
        <v>Thread Ring Gauge · NoGo</v>
      </c>
      <c r="AY384" s="73" t="str">
        <v>Visual</v>
      </c>
      <c r="AZ384" s="73" t="str">
        <v>Visual · (Microscope)</v>
      </c>
      <c r="BA384" s="73" t="str">
        <v>Visual · 10×</v>
      </c>
      <c r="BB384" s="73" t="str">
        <v>Visual · 2.25×</v>
      </c>
      <c r="BC384" s="73" t="str">
        <v>Visual · DV</v>
      </c>
    </row>
    <row r="385" spans="3:55">
      <c r="C385" s="73" t="str" cm="1">
        <f t="array" ref="C385:BC385">TRANSPOSE(_xlfn._xlws.SORT(_xlfn._xlws.FILTER($A$2:$A$279,ISNUMBER(SEARCH('PartLib Table'!N392,$A$2:$A$279)),"not found")))</f>
        <v>Caliper</v>
      </c>
      <c r="D385" s="73" t="str">
        <v>Caliper/Go Gauge</v>
      </c>
      <c r="E385" s="73" t="str">
        <v>Caliper/Go Pin</v>
      </c>
      <c r="F385" s="73" t="str">
        <v>Caliper/Internal (IDT)</v>
      </c>
      <c r="G385" s="73" t="str">
        <v>Comparator / Var.Meas.</v>
      </c>
      <c r="H385" s="73" t="str">
        <v>FI-Visual</v>
      </c>
      <c r="I385" s="73" t="str">
        <v>FI-Visual · (Microscope)</v>
      </c>
      <c r="J385" s="73" t="str">
        <v>FI-Visual · 10×</v>
      </c>
      <c r="K385" s="73" t="str">
        <v>FI-Visual · 2.25×</v>
      </c>
      <c r="L385" s="73" t="str">
        <v>FI-Visual · DV</v>
      </c>
      <c r="M385" s="73" t="str">
        <v>Function Part</v>
      </c>
      <c r="N385" s="73" t="str">
        <v>Functional · Gauge</v>
      </c>
      <c r="O385" s="73" t="str">
        <v>Gauge · Go</v>
      </c>
      <c r="P385" s="73" t="str">
        <v>Gauge · Go/NoGo</v>
      </c>
      <c r="Q385" s="73" t="str">
        <v>Gauge · NoGo</v>
      </c>
      <c r="R385" s="73" t="str">
        <v>Gauge Pins · Go</v>
      </c>
      <c r="S385" s="73" t="str">
        <v>Gauge Pins · Go/NoGo</v>
      </c>
      <c r="T385" s="73" t="str">
        <v>Gauge Pins · NoGo</v>
      </c>
      <c r="U385" s="73" t="str">
        <v>Gauge Pins · Var.Best.Fit.</v>
      </c>
      <c r="V385" s="73" t="str">
        <v>GCMM-000X (CMM) · Pass / Fail</v>
      </c>
      <c r="W385" s="73" t="str">
        <v>GCMM-000X (CMM) · Var.Meas.</v>
      </c>
      <c r="X385" s="73" t="str">
        <v>GOMS-000X (Sylvac)</v>
      </c>
      <c r="Y385" s="73" t="str">
        <v>GRAM-00XX (RAM) · Pass / Fail</v>
      </c>
      <c r="Z385" s="73" t="str">
        <v>GRAM-00XX (RAM) · Program</v>
      </c>
      <c r="AA385" s="73" t="str">
        <v>GRAM-00XX (RAM) · Var.Meas.</v>
      </c>
      <c r="AB385" s="73" t="str">
        <v>GRAM-00XX (RAM) · Visual</v>
      </c>
      <c r="AC385" s="73" t="str">
        <v>Groove Width Micrometer</v>
      </c>
      <c r="AD385" s="73" t="str">
        <v>GTIC-00XX Test Indicator</v>
      </c>
      <c r="AE385" s="73" t="str">
        <v>Indicator / Drop</v>
      </c>
      <c r="AF385" s="73" t="str">
        <v>Inspection Fixture · Go</v>
      </c>
      <c r="AG385" s="73" t="str">
        <v>Inspection Fixture · NoGo</v>
      </c>
      <c r="AH385" s="73" t="str">
        <v>Micrometer · Anvil GMAN-XXXX</v>
      </c>
      <c r="AI385" s="73" t="str">
        <v>Micrometer · Blade</v>
      </c>
      <c r="AJ385" s="73" t="str">
        <v>Micrometer · Disc</v>
      </c>
      <c r="AK385" s="73" t="str">
        <v>Micrometer · Outside</v>
      </c>
      <c r="AL385" s="73" t="str">
        <v>Micrometer · Pitch</v>
      </c>
      <c r="AM385" s="73" t="str">
        <v>Micrometer · Point</v>
      </c>
      <c r="AN385" s="73" t="str">
        <v>Micrometer · Spline</v>
      </c>
      <c r="AO385" s="73" t="str">
        <v xml:space="preserve">Micrometer · Spline / Calc. </v>
      </c>
      <c r="AP385" s="73" t="str">
        <v>not sure</v>
      </c>
      <c r="AQ385" s="73" t="str">
        <v>Ring/Internal (IDT)</v>
      </c>
      <c r="AR385" s="73" t="str">
        <v xml:space="preserve">Test Indicator/Concent. Ga. </v>
      </c>
      <c r="AS385" s="73" t="str">
        <v>Thread Plug Gauge · Go</v>
      </c>
      <c r="AT385" s="73" t="str">
        <v>Thread Plug Gauge · Go/NoGo</v>
      </c>
      <c r="AU385" s="73" t="str">
        <v>Thread Plug Gauge · NoGo</v>
      </c>
      <c r="AV385" s="73" t="str">
        <v>Thread Ring Gauge · Go</v>
      </c>
      <c r="AW385" s="73" t="str">
        <v>Thread Ring Gauge · Go/NoGo</v>
      </c>
      <c r="AX385" s="73" t="str">
        <v>Thread Ring Gauge · NoGo</v>
      </c>
      <c r="AY385" s="73" t="str">
        <v>Visual</v>
      </c>
      <c r="AZ385" s="73" t="str">
        <v>Visual · (Microscope)</v>
      </c>
      <c r="BA385" s="73" t="str">
        <v>Visual · 10×</v>
      </c>
      <c r="BB385" s="73" t="str">
        <v>Visual · 2.25×</v>
      </c>
      <c r="BC385" s="73" t="str">
        <v>Visual · DV</v>
      </c>
    </row>
    <row r="386" spans="3:55">
      <c r="C386" s="73" t="str" cm="1">
        <f t="array" ref="C386:BC386">TRANSPOSE(_xlfn._xlws.SORT(_xlfn._xlws.FILTER($A$2:$A$279,ISNUMBER(SEARCH('PartLib Table'!N393,$A$2:$A$279)),"not found")))</f>
        <v>Caliper</v>
      </c>
      <c r="D386" s="73" t="str">
        <v>Caliper/Go Gauge</v>
      </c>
      <c r="E386" s="73" t="str">
        <v>Caliper/Go Pin</v>
      </c>
      <c r="F386" s="73" t="str">
        <v>Caliper/Internal (IDT)</v>
      </c>
      <c r="G386" s="73" t="str">
        <v>Comparator / Var.Meas.</v>
      </c>
      <c r="H386" s="73" t="str">
        <v>FI-Visual</v>
      </c>
      <c r="I386" s="73" t="str">
        <v>FI-Visual · (Microscope)</v>
      </c>
      <c r="J386" s="73" t="str">
        <v>FI-Visual · 10×</v>
      </c>
      <c r="K386" s="73" t="str">
        <v>FI-Visual · 2.25×</v>
      </c>
      <c r="L386" s="73" t="str">
        <v>FI-Visual · DV</v>
      </c>
      <c r="M386" s="73" t="str">
        <v>Function Part</v>
      </c>
      <c r="N386" s="73" t="str">
        <v>Functional · Gauge</v>
      </c>
      <c r="O386" s="73" t="str">
        <v>Gauge · Go</v>
      </c>
      <c r="P386" s="73" t="str">
        <v>Gauge · Go/NoGo</v>
      </c>
      <c r="Q386" s="73" t="str">
        <v>Gauge · NoGo</v>
      </c>
      <c r="R386" s="73" t="str">
        <v>Gauge Pins · Go</v>
      </c>
      <c r="S386" s="73" t="str">
        <v>Gauge Pins · Go/NoGo</v>
      </c>
      <c r="T386" s="73" t="str">
        <v>Gauge Pins · NoGo</v>
      </c>
      <c r="U386" s="73" t="str">
        <v>Gauge Pins · Var.Best.Fit.</v>
      </c>
      <c r="V386" s="73" t="str">
        <v>GCMM-000X (CMM) · Pass / Fail</v>
      </c>
      <c r="W386" s="73" t="str">
        <v>GCMM-000X (CMM) · Var.Meas.</v>
      </c>
      <c r="X386" s="73" t="str">
        <v>GOMS-000X (Sylvac)</v>
      </c>
      <c r="Y386" s="73" t="str">
        <v>GRAM-00XX (RAM) · Pass / Fail</v>
      </c>
      <c r="Z386" s="73" t="str">
        <v>GRAM-00XX (RAM) · Program</v>
      </c>
      <c r="AA386" s="73" t="str">
        <v>GRAM-00XX (RAM) · Var.Meas.</v>
      </c>
      <c r="AB386" s="73" t="str">
        <v>GRAM-00XX (RAM) · Visual</v>
      </c>
      <c r="AC386" s="73" t="str">
        <v>Groove Width Micrometer</v>
      </c>
      <c r="AD386" s="73" t="str">
        <v>GTIC-00XX Test Indicator</v>
      </c>
      <c r="AE386" s="73" t="str">
        <v>Indicator / Drop</v>
      </c>
      <c r="AF386" s="73" t="str">
        <v>Inspection Fixture · Go</v>
      </c>
      <c r="AG386" s="73" t="str">
        <v>Inspection Fixture · NoGo</v>
      </c>
      <c r="AH386" s="73" t="str">
        <v>Micrometer · Anvil GMAN-XXXX</v>
      </c>
      <c r="AI386" s="73" t="str">
        <v>Micrometer · Blade</v>
      </c>
      <c r="AJ386" s="73" t="str">
        <v>Micrometer · Disc</v>
      </c>
      <c r="AK386" s="73" t="str">
        <v>Micrometer · Outside</v>
      </c>
      <c r="AL386" s="73" t="str">
        <v>Micrometer · Pitch</v>
      </c>
      <c r="AM386" s="73" t="str">
        <v>Micrometer · Point</v>
      </c>
      <c r="AN386" s="73" t="str">
        <v>Micrometer · Spline</v>
      </c>
      <c r="AO386" s="73" t="str">
        <v xml:space="preserve">Micrometer · Spline / Calc. </v>
      </c>
      <c r="AP386" s="73" t="str">
        <v>not sure</v>
      </c>
      <c r="AQ386" s="73" t="str">
        <v>Ring/Internal (IDT)</v>
      </c>
      <c r="AR386" s="73" t="str">
        <v xml:space="preserve">Test Indicator/Concent. Ga. </v>
      </c>
      <c r="AS386" s="73" t="str">
        <v>Thread Plug Gauge · Go</v>
      </c>
      <c r="AT386" s="73" t="str">
        <v>Thread Plug Gauge · Go/NoGo</v>
      </c>
      <c r="AU386" s="73" t="str">
        <v>Thread Plug Gauge · NoGo</v>
      </c>
      <c r="AV386" s="73" t="str">
        <v>Thread Ring Gauge · Go</v>
      </c>
      <c r="AW386" s="73" t="str">
        <v>Thread Ring Gauge · Go/NoGo</v>
      </c>
      <c r="AX386" s="73" t="str">
        <v>Thread Ring Gauge · NoGo</v>
      </c>
      <c r="AY386" s="73" t="str">
        <v>Visual</v>
      </c>
      <c r="AZ386" s="73" t="str">
        <v>Visual · (Microscope)</v>
      </c>
      <c r="BA386" s="73" t="str">
        <v>Visual · 10×</v>
      </c>
      <c r="BB386" s="73" t="str">
        <v>Visual · 2.25×</v>
      </c>
      <c r="BC386" s="73" t="str">
        <v>Visual · DV</v>
      </c>
    </row>
    <row r="387" spans="3:55">
      <c r="C387" s="73" t="str" cm="1">
        <f t="array" ref="C387:BC387">TRANSPOSE(_xlfn._xlws.SORT(_xlfn._xlws.FILTER($A$2:$A$279,ISNUMBER(SEARCH('PartLib Table'!N394,$A$2:$A$279)),"not found")))</f>
        <v>Caliper</v>
      </c>
      <c r="D387" s="73" t="str">
        <v>Caliper/Go Gauge</v>
      </c>
      <c r="E387" s="73" t="str">
        <v>Caliper/Go Pin</v>
      </c>
      <c r="F387" s="73" t="str">
        <v>Caliper/Internal (IDT)</v>
      </c>
      <c r="G387" s="73" t="str">
        <v>Comparator / Var.Meas.</v>
      </c>
      <c r="H387" s="73" t="str">
        <v>FI-Visual</v>
      </c>
      <c r="I387" s="73" t="str">
        <v>FI-Visual · (Microscope)</v>
      </c>
      <c r="J387" s="73" t="str">
        <v>FI-Visual · 10×</v>
      </c>
      <c r="K387" s="73" t="str">
        <v>FI-Visual · 2.25×</v>
      </c>
      <c r="L387" s="73" t="str">
        <v>FI-Visual · DV</v>
      </c>
      <c r="M387" s="73" t="str">
        <v>Function Part</v>
      </c>
      <c r="N387" s="73" t="str">
        <v>Functional · Gauge</v>
      </c>
      <c r="O387" s="73" t="str">
        <v>Gauge · Go</v>
      </c>
      <c r="P387" s="73" t="str">
        <v>Gauge · Go/NoGo</v>
      </c>
      <c r="Q387" s="73" t="str">
        <v>Gauge · NoGo</v>
      </c>
      <c r="R387" s="73" t="str">
        <v>Gauge Pins · Go</v>
      </c>
      <c r="S387" s="73" t="str">
        <v>Gauge Pins · Go/NoGo</v>
      </c>
      <c r="T387" s="73" t="str">
        <v>Gauge Pins · NoGo</v>
      </c>
      <c r="U387" s="73" t="str">
        <v>Gauge Pins · Var.Best.Fit.</v>
      </c>
      <c r="V387" s="73" t="str">
        <v>GCMM-000X (CMM) · Pass / Fail</v>
      </c>
      <c r="W387" s="73" t="str">
        <v>GCMM-000X (CMM) · Var.Meas.</v>
      </c>
      <c r="X387" s="73" t="str">
        <v>GOMS-000X (Sylvac)</v>
      </c>
      <c r="Y387" s="73" t="str">
        <v>GRAM-00XX (RAM) · Pass / Fail</v>
      </c>
      <c r="Z387" s="73" t="str">
        <v>GRAM-00XX (RAM) · Program</v>
      </c>
      <c r="AA387" s="73" t="str">
        <v>GRAM-00XX (RAM) · Var.Meas.</v>
      </c>
      <c r="AB387" s="73" t="str">
        <v>GRAM-00XX (RAM) · Visual</v>
      </c>
      <c r="AC387" s="73" t="str">
        <v>Groove Width Micrometer</v>
      </c>
      <c r="AD387" s="73" t="str">
        <v>GTIC-00XX Test Indicator</v>
      </c>
      <c r="AE387" s="73" t="str">
        <v>Indicator / Drop</v>
      </c>
      <c r="AF387" s="73" t="str">
        <v>Inspection Fixture · Go</v>
      </c>
      <c r="AG387" s="73" t="str">
        <v>Inspection Fixture · NoGo</v>
      </c>
      <c r="AH387" s="73" t="str">
        <v>Micrometer · Anvil GMAN-XXXX</v>
      </c>
      <c r="AI387" s="73" t="str">
        <v>Micrometer · Blade</v>
      </c>
      <c r="AJ387" s="73" t="str">
        <v>Micrometer · Disc</v>
      </c>
      <c r="AK387" s="73" t="str">
        <v>Micrometer · Outside</v>
      </c>
      <c r="AL387" s="73" t="str">
        <v>Micrometer · Pitch</v>
      </c>
      <c r="AM387" s="73" t="str">
        <v>Micrometer · Point</v>
      </c>
      <c r="AN387" s="73" t="str">
        <v>Micrometer · Spline</v>
      </c>
      <c r="AO387" s="73" t="str">
        <v xml:space="preserve">Micrometer · Spline / Calc. </v>
      </c>
      <c r="AP387" s="73" t="str">
        <v>not sure</v>
      </c>
      <c r="AQ387" s="73" t="str">
        <v>Ring/Internal (IDT)</v>
      </c>
      <c r="AR387" s="73" t="str">
        <v xml:space="preserve">Test Indicator/Concent. Ga. </v>
      </c>
      <c r="AS387" s="73" t="str">
        <v>Thread Plug Gauge · Go</v>
      </c>
      <c r="AT387" s="73" t="str">
        <v>Thread Plug Gauge · Go/NoGo</v>
      </c>
      <c r="AU387" s="73" t="str">
        <v>Thread Plug Gauge · NoGo</v>
      </c>
      <c r="AV387" s="73" t="str">
        <v>Thread Ring Gauge · Go</v>
      </c>
      <c r="AW387" s="73" t="str">
        <v>Thread Ring Gauge · Go/NoGo</v>
      </c>
      <c r="AX387" s="73" t="str">
        <v>Thread Ring Gauge · NoGo</v>
      </c>
      <c r="AY387" s="73" t="str">
        <v>Visual</v>
      </c>
      <c r="AZ387" s="73" t="str">
        <v>Visual · (Microscope)</v>
      </c>
      <c r="BA387" s="73" t="str">
        <v>Visual · 10×</v>
      </c>
      <c r="BB387" s="73" t="str">
        <v>Visual · 2.25×</v>
      </c>
      <c r="BC387" s="73" t="str">
        <v>Visual · DV</v>
      </c>
    </row>
    <row r="388" spans="3:55">
      <c r="C388" s="73" t="str" cm="1">
        <f t="array" ref="C388:BC388">TRANSPOSE(_xlfn._xlws.SORT(_xlfn._xlws.FILTER($A$2:$A$279,ISNUMBER(SEARCH('PartLib Table'!N395,$A$2:$A$279)),"not found")))</f>
        <v>Caliper</v>
      </c>
      <c r="D388" s="73" t="str">
        <v>Caliper/Go Gauge</v>
      </c>
      <c r="E388" s="73" t="str">
        <v>Caliper/Go Pin</v>
      </c>
      <c r="F388" s="73" t="str">
        <v>Caliper/Internal (IDT)</v>
      </c>
      <c r="G388" s="73" t="str">
        <v>Comparator / Var.Meas.</v>
      </c>
      <c r="H388" s="73" t="str">
        <v>FI-Visual</v>
      </c>
      <c r="I388" s="73" t="str">
        <v>FI-Visual · (Microscope)</v>
      </c>
      <c r="J388" s="73" t="str">
        <v>FI-Visual · 10×</v>
      </c>
      <c r="K388" s="73" t="str">
        <v>FI-Visual · 2.25×</v>
      </c>
      <c r="L388" s="73" t="str">
        <v>FI-Visual · DV</v>
      </c>
      <c r="M388" s="73" t="str">
        <v>Function Part</v>
      </c>
      <c r="N388" s="73" t="str">
        <v>Functional · Gauge</v>
      </c>
      <c r="O388" s="73" t="str">
        <v>Gauge · Go</v>
      </c>
      <c r="P388" s="73" t="str">
        <v>Gauge · Go/NoGo</v>
      </c>
      <c r="Q388" s="73" t="str">
        <v>Gauge · NoGo</v>
      </c>
      <c r="R388" s="73" t="str">
        <v>Gauge Pins · Go</v>
      </c>
      <c r="S388" s="73" t="str">
        <v>Gauge Pins · Go/NoGo</v>
      </c>
      <c r="T388" s="73" t="str">
        <v>Gauge Pins · NoGo</v>
      </c>
      <c r="U388" s="73" t="str">
        <v>Gauge Pins · Var.Best.Fit.</v>
      </c>
      <c r="V388" s="73" t="str">
        <v>GCMM-000X (CMM) · Pass / Fail</v>
      </c>
      <c r="W388" s="73" t="str">
        <v>GCMM-000X (CMM) · Var.Meas.</v>
      </c>
      <c r="X388" s="73" t="str">
        <v>GOMS-000X (Sylvac)</v>
      </c>
      <c r="Y388" s="73" t="str">
        <v>GRAM-00XX (RAM) · Pass / Fail</v>
      </c>
      <c r="Z388" s="73" t="str">
        <v>GRAM-00XX (RAM) · Program</v>
      </c>
      <c r="AA388" s="73" t="str">
        <v>GRAM-00XX (RAM) · Var.Meas.</v>
      </c>
      <c r="AB388" s="73" t="str">
        <v>GRAM-00XX (RAM) · Visual</v>
      </c>
      <c r="AC388" s="73" t="str">
        <v>Groove Width Micrometer</v>
      </c>
      <c r="AD388" s="73" t="str">
        <v>GTIC-00XX Test Indicator</v>
      </c>
      <c r="AE388" s="73" t="str">
        <v>Indicator / Drop</v>
      </c>
      <c r="AF388" s="73" t="str">
        <v>Inspection Fixture · Go</v>
      </c>
      <c r="AG388" s="73" t="str">
        <v>Inspection Fixture · NoGo</v>
      </c>
      <c r="AH388" s="73" t="str">
        <v>Micrometer · Anvil GMAN-XXXX</v>
      </c>
      <c r="AI388" s="73" t="str">
        <v>Micrometer · Blade</v>
      </c>
      <c r="AJ388" s="73" t="str">
        <v>Micrometer · Disc</v>
      </c>
      <c r="AK388" s="73" t="str">
        <v>Micrometer · Outside</v>
      </c>
      <c r="AL388" s="73" t="str">
        <v>Micrometer · Pitch</v>
      </c>
      <c r="AM388" s="73" t="str">
        <v>Micrometer · Point</v>
      </c>
      <c r="AN388" s="73" t="str">
        <v>Micrometer · Spline</v>
      </c>
      <c r="AO388" s="73" t="str">
        <v xml:space="preserve">Micrometer · Spline / Calc. </v>
      </c>
      <c r="AP388" s="73" t="str">
        <v>not sure</v>
      </c>
      <c r="AQ388" s="73" t="str">
        <v>Ring/Internal (IDT)</v>
      </c>
      <c r="AR388" s="73" t="str">
        <v xml:space="preserve">Test Indicator/Concent. Ga. </v>
      </c>
      <c r="AS388" s="73" t="str">
        <v>Thread Plug Gauge · Go</v>
      </c>
      <c r="AT388" s="73" t="str">
        <v>Thread Plug Gauge · Go/NoGo</v>
      </c>
      <c r="AU388" s="73" t="str">
        <v>Thread Plug Gauge · NoGo</v>
      </c>
      <c r="AV388" s="73" t="str">
        <v>Thread Ring Gauge · Go</v>
      </c>
      <c r="AW388" s="73" t="str">
        <v>Thread Ring Gauge · Go/NoGo</v>
      </c>
      <c r="AX388" s="73" t="str">
        <v>Thread Ring Gauge · NoGo</v>
      </c>
      <c r="AY388" s="73" t="str">
        <v>Visual</v>
      </c>
      <c r="AZ388" s="73" t="str">
        <v>Visual · (Microscope)</v>
      </c>
      <c r="BA388" s="73" t="str">
        <v>Visual · 10×</v>
      </c>
      <c r="BB388" s="73" t="str">
        <v>Visual · 2.25×</v>
      </c>
      <c r="BC388" s="73" t="str">
        <v>Visual · DV</v>
      </c>
    </row>
    <row r="389" spans="3:55">
      <c r="C389" s="73" t="str" cm="1">
        <f t="array" ref="C389:BC389">TRANSPOSE(_xlfn._xlws.SORT(_xlfn._xlws.FILTER($A$2:$A$279,ISNUMBER(SEARCH('PartLib Table'!N396,$A$2:$A$279)),"not found")))</f>
        <v>Caliper</v>
      </c>
      <c r="D389" s="73" t="str">
        <v>Caliper/Go Gauge</v>
      </c>
      <c r="E389" s="73" t="str">
        <v>Caliper/Go Pin</v>
      </c>
      <c r="F389" s="73" t="str">
        <v>Caliper/Internal (IDT)</v>
      </c>
      <c r="G389" s="73" t="str">
        <v>Comparator / Var.Meas.</v>
      </c>
      <c r="H389" s="73" t="str">
        <v>FI-Visual</v>
      </c>
      <c r="I389" s="73" t="str">
        <v>FI-Visual · (Microscope)</v>
      </c>
      <c r="J389" s="73" t="str">
        <v>FI-Visual · 10×</v>
      </c>
      <c r="K389" s="73" t="str">
        <v>FI-Visual · 2.25×</v>
      </c>
      <c r="L389" s="73" t="str">
        <v>FI-Visual · DV</v>
      </c>
      <c r="M389" s="73" t="str">
        <v>Function Part</v>
      </c>
      <c r="N389" s="73" t="str">
        <v>Functional · Gauge</v>
      </c>
      <c r="O389" s="73" t="str">
        <v>Gauge · Go</v>
      </c>
      <c r="P389" s="73" t="str">
        <v>Gauge · Go/NoGo</v>
      </c>
      <c r="Q389" s="73" t="str">
        <v>Gauge · NoGo</v>
      </c>
      <c r="R389" s="73" t="str">
        <v>Gauge Pins · Go</v>
      </c>
      <c r="S389" s="73" t="str">
        <v>Gauge Pins · Go/NoGo</v>
      </c>
      <c r="T389" s="73" t="str">
        <v>Gauge Pins · NoGo</v>
      </c>
      <c r="U389" s="73" t="str">
        <v>Gauge Pins · Var.Best.Fit.</v>
      </c>
      <c r="V389" s="73" t="str">
        <v>GCMM-000X (CMM) · Pass / Fail</v>
      </c>
      <c r="W389" s="73" t="str">
        <v>GCMM-000X (CMM) · Var.Meas.</v>
      </c>
      <c r="X389" s="73" t="str">
        <v>GOMS-000X (Sylvac)</v>
      </c>
      <c r="Y389" s="73" t="str">
        <v>GRAM-00XX (RAM) · Pass / Fail</v>
      </c>
      <c r="Z389" s="73" t="str">
        <v>GRAM-00XX (RAM) · Program</v>
      </c>
      <c r="AA389" s="73" t="str">
        <v>GRAM-00XX (RAM) · Var.Meas.</v>
      </c>
      <c r="AB389" s="73" t="str">
        <v>GRAM-00XX (RAM) · Visual</v>
      </c>
      <c r="AC389" s="73" t="str">
        <v>Groove Width Micrometer</v>
      </c>
      <c r="AD389" s="73" t="str">
        <v>GTIC-00XX Test Indicator</v>
      </c>
      <c r="AE389" s="73" t="str">
        <v>Indicator / Drop</v>
      </c>
      <c r="AF389" s="73" t="str">
        <v>Inspection Fixture · Go</v>
      </c>
      <c r="AG389" s="73" t="str">
        <v>Inspection Fixture · NoGo</v>
      </c>
      <c r="AH389" s="73" t="str">
        <v>Micrometer · Anvil GMAN-XXXX</v>
      </c>
      <c r="AI389" s="73" t="str">
        <v>Micrometer · Blade</v>
      </c>
      <c r="AJ389" s="73" t="str">
        <v>Micrometer · Disc</v>
      </c>
      <c r="AK389" s="73" t="str">
        <v>Micrometer · Outside</v>
      </c>
      <c r="AL389" s="73" t="str">
        <v>Micrometer · Pitch</v>
      </c>
      <c r="AM389" s="73" t="str">
        <v>Micrometer · Point</v>
      </c>
      <c r="AN389" s="73" t="str">
        <v>Micrometer · Spline</v>
      </c>
      <c r="AO389" s="73" t="str">
        <v xml:space="preserve">Micrometer · Spline / Calc. </v>
      </c>
      <c r="AP389" s="73" t="str">
        <v>not sure</v>
      </c>
      <c r="AQ389" s="73" t="str">
        <v>Ring/Internal (IDT)</v>
      </c>
      <c r="AR389" s="73" t="str">
        <v xml:space="preserve">Test Indicator/Concent. Ga. </v>
      </c>
      <c r="AS389" s="73" t="str">
        <v>Thread Plug Gauge · Go</v>
      </c>
      <c r="AT389" s="73" t="str">
        <v>Thread Plug Gauge · Go/NoGo</v>
      </c>
      <c r="AU389" s="73" t="str">
        <v>Thread Plug Gauge · NoGo</v>
      </c>
      <c r="AV389" s="73" t="str">
        <v>Thread Ring Gauge · Go</v>
      </c>
      <c r="AW389" s="73" t="str">
        <v>Thread Ring Gauge · Go/NoGo</v>
      </c>
      <c r="AX389" s="73" t="str">
        <v>Thread Ring Gauge · NoGo</v>
      </c>
      <c r="AY389" s="73" t="str">
        <v>Visual</v>
      </c>
      <c r="AZ389" s="73" t="str">
        <v>Visual · (Microscope)</v>
      </c>
      <c r="BA389" s="73" t="str">
        <v>Visual · 10×</v>
      </c>
      <c r="BB389" s="73" t="str">
        <v>Visual · 2.25×</v>
      </c>
      <c r="BC389" s="73" t="str">
        <v>Visual · DV</v>
      </c>
    </row>
    <row r="390" spans="3:55">
      <c r="C390" s="73" t="str" cm="1">
        <f t="array" ref="C390:BC390">TRANSPOSE(_xlfn._xlws.SORT(_xlfn._xlws.FILTER($A$2:$A$279,ISNUMBER(SEARCH('PartLib Table'!N397,$A$2:$A$279)),"not found")))</f>
        <v>Caliper</v>
      </c>
      <c r="D390" s="73" t="str">
        <v>Caliper/Go Gauge</v>
      </c>
      <c r="E390" s="73" t="str">
        <v>Caliper/Go Pin</v>
      </c>
      <c r="F390" s="73" t="str">
        <v>Caliper/Internal (IDT)</v>
      </c>
      <c r="G390" s="73" t="str">
        <v>Comparator / Var.Meas.</v>
      </c>
      <c r="H390" s="73" t="str">
        <v>FI-Visual</v>
      </c>
      <c r="I390" s="73" t="str">
        <v>FI-Visual · (Microscope)</v>
      </c>
      <c r="J390" s="73" t="str">
        <v>FI-Visual · 10×</v>
      </c>
      <c r="K390" s="73" t="str">
        <v>FI-Visual · 2.25×</v>
      </c>
      <c r="L390" s="73" t="str">
        <v>FI-Visual · DV</v>
      </c>
      <c r="M390" s="73" t="str">
        <v>Function Part</v>
      </c>
      <c r="N390" s="73" t="str">
        <v>Functional · Gauge</v>
      </c>
      <c r="O390" s="73" t="str">
        <v>Gauge · Go</v>
      </c>
      <c r="P390" s="73" t="str">
        <v>Gauge · Go/NoGo</v>
      </c>
      <c r="Q390" s="73" t="str">
        <v>Gauge · NoGo</v>
      </c>
      <c r="R390" s="73" t="str">
        <v>Gauge Pins · Go</v>
      </c>
      <c r="S390" s="73" t="str">
        <v>Gauge Pins · Go/NoGo</v>
      </c>
      <c r="T390" s="73" t="str">
        <v>Gauge Pins · NoGo</v>
      </c>
      <c r="U390" s="73" t="str">
        <v>Gauge Pins · Var.Best.Fit.</v>
      </c>
      <c r="V390" s="73" t="str">
        <v>GCMM-000X (CMM) · Pass / Fail</v>
      </c>
      <c r="W390" s="73" t="str">
        <v>GCMM-000X (CMM) · Var.Meas.</v>
      </c>
      <c r="X390" s="73" t="str">
        <v>GOMS-000X (Sylvac)</v>
      </c>
      <c r="Y390" s="73" t="str">
        <v>GRAM-00XX (RAM) · Pass / Fail</v>
      </c>
      <c r="Z390" s="73" t="str">
        <v>GRAM-00XX (RAM) · Program</v>
      </c>
      <c r="AA390" s="73" t="str">
        <v>GRAM-00XX (RAM) · Var.Meas.</v>
      </c>
      <c r="AB390" s="73" t="str">
        <v>GRAM-00XX (RAM) · Visual</v>
      </c>
      <c r="AC390" s="73" t="str">
        <v>Groove Width Micrometer</v>
      </c>
      <c r="AD390" s="73" t="str">
        <v>GTIC-00XX Test Indicator</v>
      </c>
      <c r="AE390" s="73" t="str">
        <v>Indicator / Drop</v>
      </c>
      <c r="AF390" s="73" t="str">
        <v>Inspection Fixture · Go</v>
      </c>
      <c r="AG390" s="73" t="str">
        <v>Inspection Fixture · NoGo</v>
      </c>
      <c r="AH390" s="73" t="str">
        <v>Micrometer · Anvil GMAN-XXXX</v>
      </c>
      <c r="AI390" s="73" t="str">
        <v>Micrometer · Blade</v>
      </c>
      <c r="AJ390" s="73" t="str">
        <v>Micrometer · Disc</v>
      </c>
      <c r="AK390" s="73" t="str">
        <v>Micrometer · Outside</v>
      </c>
      <c r="AL390" s="73" t="str">
        <v>Micrometer · Pitch</v>
      </c>
      <c r="AM390" s="73" t="str">
        <v>Micrometer · Point</v>
      </c>
      <c r="AN390" s="73" t="str">
        <v>Micrometer · Spline</v>
      </c>
      <c r="AO390" s="73" t="str">
        <v xml:space="preserve">Micrometer · Spline / Calc. </v>
      </c>
      <c r="AP390" s="73" t="str">
        <v>not sure</v>
      </c>
      <c r="AQ390" s="73" t="str">
        <v>Ring/Internal (IDT)</v>
      </c>
      <c r="AR390" s="73" t="str">
        <v xml:space="preserve">Test Indicator/Concent. Ga. </v>
      </c>
      <c r="AS390" s="73" t="str">
        <v>Thread Plug Gauge · Go</v>
      </c>
      <c r="AT390" s="73" t="str">
        <v>Thread Plug Gauge · Go/NoGo</v>
      </c>
      <c r="AU390" s="73" t="str">
        <v>Thread Plug Gauge · NoGo</v>
      </c>
      <c r="AV390" s="73" t="str">
        <v>Thread Ring Gauge · Go</v>
      </c>
      <c r="AW390" s="73" t="str">
        <v>Thread Ring Gauge · Go/NoGo</v>
      </c>
      <c r="AX390" s="73" t="str">
        <v>Thread Ring Gauge · NoGo</v>
      </c>
      <c r="AY390" s="73" t="str">
        <v>Visual</v>
      </c>
      <c r="AZ390" s="73" t="str">
        <v>Visual · (Microscope)</v>
      </c>
      <c r="BA390" s="73" t="str">
        <v>Visual · 10×</v>
      </c>
      <c r="BB390" s="73" t="str">
        <v>Visual · 2.25×</v>
      </c>
      <c r="BC390" s="73" t="str">
        <v>Visual · DV</v>
      </c>
    </row>
    <row r="391" spans="3:55">
      <c r="C391" s="73" t="str" cm="1">
        <f t="array" ref="C391:BC391">TRANSPOSE(_xlfn._xlws.SORT(_xlfn._xlws.FILTER($A$2:$A$279,ISNUMBER(SEARCH('PartLib Table'!N398,$A$2:$A$279)),"not found")))</f>
        <v>Caliper</v>
      </c>
      <c r="D391" s="73" t="str">
        <v>Caliper/Go Gauge</v>
      </c>
      <c r="E391" s="73" t="str">
        <v>Caliper/Go Pin</v>
      </c>
      <c r="F391" s="73" t="str">
        <v>Caliper/Internal (IDT)</v>
      </c>
      <c r="G391" s="73" t="str">
        <v>Comparator / Var.Meas.</v>
      </c>
      <c r="H391" s="73" t="str">
        <v>FI-Visual</v>
      </c>
      <c r="I391" s="73" t="str">
        <v>FI-Visual · (Microscope)</v>
      </c>
      <c r="J391" s="73" t="str">
        <v>FI-Visual · 10×</v>
      </c>
      <c r="K391" s="73" t="str">
        <v>FI-Visual · 2.25×</v>
      </c>
      <c r="L391" s="73" t="str">
        <v>FI-Visual · DV</v>
      </c>
      <c r="M391" s="73" t="str">
        <v>Function Part</v>
      </c>
      <c r="N391" s="73" t="str">
        <v>Functional · Gauge</v>
      </c>
      <c r="O391" s="73" t="str">
        <v>Gauge · Go</v>
      </c>
      <c r="P391" s="73" t="str">
        <v>Gauge · Go/NoGo</v>
      </c>
      <c r="Q391" s="73" t="str">
        <v>Gauge · NoGo</v>
      </c>
      <c r="R391" s="73" t="str">
        <v>Gauge Pins · Go</v>
      </c>
      <c r="S391" s="73" t="str">
        <v>Gauge Pins · Go/NoGo</v>
      </c>
      <c r="T391" s="73" t="str">
        <v>Gauge Pins · NoGo</v>
      </c>
      <c r="U391" s="73" t="str">
        <v>Gauge Pins · Var.Best.Fit.</v>
      </c>
      <c r="V391" s="73" t="str">
        <v>GCMM-000X (CMM) · Pass / Fail</v>
      </c>
      <c r="W391" s="73" t="str">
        <v>GCMM-000X (CMM) · Var.Meas.</v>
      </c>
      <c r="X391" s="73" t="str">
        <v>GOMS-000X (Sylvac)</v>
      </c>
      <c r="Y391" s="73" t="str">
        <v>GRAM-00XX (RAM) · Pass / Fail</v>
      </c>
      <c r="Z391" s="73" t="str">
        <v>GRAM-00XX (RAM) · Program</v>
      </c>
      <c r="AA391" s="73" t="str">
        <v>GRAM-00XX (RAM) · Var.Meas.</v>
      </c>
      <c r="AB391" s="73" t="str">
        <v>GRAM-00XX (RAM) · Visual</v>
      </c>
      <c r="AC391" s="73" t="str">
        <v>Groove Width Micrometer</v>
      </c>
      <c r="AD391" s="73" t="str">
        <v>GTIC-00XX Test Indicator</v>
      </c>
      <c r="AE391" s="73" t="str">
        <v>Indicator / Drop</v>
      </c>
      <c r="AF391" s="73" t="str">
        <v>Inspection Fixture · Go</v>
      </c>
      <c r="AG391" s="73" t="str">
        <v>Inspection Fixture · NoGo</v>
      </c>
      <c r="AH391" s="73" t="str">
        <v>Micrometer · Anvil GMAN-XXXX</v>
      </c>
      <c r="AI391" s="73" t="str">
        <v>Micrometer · Blade</v>
      </c>
      <c r="AJ391" s="73" t="str">
        <v>Micrometer · Disc</v>
      </c>
      <c r="AK391" s="73" t="str">
        <v>Micrometer · Outside</v>
      </c>
      <c r="AL391" s="73" t="str">
        <v>Micrometer · Pitch</v>
      </c>
      <c r="AM391" s="73" t="str">
        <v>Micrometer · Point</v>
      </c>
      <c r="AN391" s="73" t="str">
        <v>Micrometer · Spline</v>
      </c>
      <c r="AO391" s="73" t="str">
        <v xml:space="preserve">Micrometer · Spline / Calc. </v>
      </c>
      <c r="AP391" s="73" t="str">
        <v>not sure</v>
      </c>
      <c r="AQ391" s="73" t="str">
        <v>Ring/Internal (IDT)</v>
      </c>
      <c r="AR391" s="73" t="str">
        <v xml:space="preserve">Test Indicator/Concent. Ga. </v>
      </c>
      <c r="AS391" s="73" t="str">
        <v>Thread Plug Gauge · Go</v>
      </c>
      <c r="AT391" s="73" t="str">
        <v>Thread Plug Gauge · Go/NoGo</v>
      </c>
      <c r="AU391" s="73" t="str">
        <v>Thread Plug Gauge · NoGo</v>
      </c>
      <c r="AV391" s="73" t="str">
        <v>Thread Ring Gauge · Go</v>
      </c>
      <c r="AW391" s="73" t="str">
        <v>Thread Ring Gauge · Go/NoGo</v>
      </c>
      <c r="AX391" s="73" t="str">
        <v>Thread Ring Gauge · NoGo</v>
      </c>
      <c r="AY391" s="73" t="str">
        <v>Visual</v>
      </c>
      <c r="AZ391" s="73" t="str">
        <v>Visual · (Microscope)</v>
      </c>
      <c r="BA391" s="73" t="str">
        <v>Visual · 10×</v>
      </c>
      <c r="BB391" s="73" t="str">
        <v>Visual · 2.25×</v>
      </c>
      <c r="BC391" s="73" t="str">
        <v>Visual · DV</v>
      </c>
    </row>
    <row r="392" spans="3:55">
      <c r="C392" s="73" t="str" cm="1">
        <f t="array" ref="C392:BC392">TRANSPOSE(_xlfn._xlws.SORT(_xlfn._xlws.FILTER($A$2:$A$279,ISNUMBER(SEARCH('PartLib Table'!N399,$A$2:$A$279)),"not found")))</f>
        <v>Caliper</v>
      </c>
      <c r="D392" s="73" t="str">
        <v>Caliper/Go Gauge</v>
      </c>
      <c r="E392" s="73" t="str">
        <v>Caliper/Go Pin</v>
      </c>
      <c r="F392" s="73" t="str">
        <v>Caliper/Internal (IDT)</v>
      </c>
      <c r="G392" s="73" t="str">
        <v>Comparator / Var.Meas.</v>
      </c>
      <c r="H392" s="73" t="str">
        <v>FI-Visual</v>
      </c>
      <c r="I392" s="73" t="str">
        <v>FI-Visual · (Microscope)</v>
      </c>
      <c r="J392" s="73" t="str">
        <v>FI-Visual · 10×</v>
      </c>
      <c r="K392" s="73" t="str">
        <v>FI-Visual · 2.25×</v>
      </c>
      <c r="L392" s="73" t="str">
        <v>FI-Visual · DV</v>
      </c>
      <c r="M392" s="73" t="str">
        <v>Function Part</v>
      </c>
      <c r="N392" s="73" t="str">
        <v>Functional · Gauge</v>
      </c>
      <c r="O392" s="73" t="str">
        <v>Gauge · Go</v>
      </c>
      <c r="P392" s="73" t="str">
        <v>Gauge · Go/NoGo</v>
      </c>
      <c r="Q392" s="73" t="str">
        <v>Gauge · NoGo</v>
      </c>
      <c r="R392" s="73" t="str">
        <v>Gauge Pins · Go</v>
      </c>
      <c r="S392" s="73" t="str">
        <v>Gauge Pins · Go/NoGo</v>
      </c>
      <c r="T392" s="73" t="str">
        <v>Gauge Pins · NoGo</v>
      </c>
      <c r="U392" s="73" t="str">
        <v>Gauge Pins · Var.Best.Fit.</v>
      </c>
      <c r="V392" s="73" t="str">
        <v>GCMM-000X (CMM) · Pass / Fail</v>
      </c>
      <c r="W392" s="73" t="str">
        <v>GCMM-000X (CMM) · Var.Meas.</v>
      </c>
      <c r="X392" s="73" t="str">
        <v>GOMS-000X (Sylvac)</v>
      </c>
      <c r="Y392" s="73" t="str">
        <v>GRAM-00XX (RAM) · Pass / Fail</v>
      </c>
      <c r="Z392" s="73" t="str">
        <v>GRAM-00XX (RAM) · Program</v>
      </c>
      <c r="AA392" s="73" t="str">
        <v>GRAM-00XX (RAM) · Var.Meas.</v>
      </c>
      <c r="AB392" s="73" t="str">
        <v>GRAM-00XX (RAM) · Visual</v>
      </c>
      <c r="AC392" s="73" t="str">
        <v>Groove Width Micrometer</v>
      </c>
      <c r="AD392" s="73" t="str">
        <v>GTIC-00XX Test Indicator</v>
      </c>
      <c r="AE392" s="73" t="str">
        <v>Indicator / Drop</v>
      </c>
      <c r="AF392" s="73" t="str">
        <v>Inspection Fixture · Go</v>
      </c>
      <c r="AG392" s="73" t="str">
        <v>Inspection Fixture · NoGo</v>
      </c>
      <c r="AH392" s="73" t="str">
        <v>Micrometer · Anvil GMAN-XXXX</v>
      </c>
      <c r="AI392" s="73" t="str">
        <v>Micrometer · Blade</v>
      </c>
      <c r="AJ392" s="73" t="str">
        <v>Micrometer · Disc</v>
      </c>
      <c r="AK392" s="73" t="str">
        <v>Micrometer · Outside</v>
      </c>
      <c r="AL392" s="73" t="str">
        <v>Micrometer · Pitch</v>
      </c>
      <c r="AM392" s="73" t="str">
        <v>Micrometer · Point</v>
      </c>
      <c r="AN392" s="73" t="str">
        <v>Micrometer · Spline</v>
      </c>
      <c r="AO392" s="73" t="str">
        <v xml:space="preserve">Micrometer · Spline / Calc. </v>
      </c>
      <c r="AP392" s="73" t="str">
        <v>not sure</v>
      </c>
      <c r="AQ392" s="73" t="str">
        <v>Ring/Internal (IDT)</v>
      </c>
      <c r="AR392" s="73" t="str">
        <v xml:space="preserve">Test Indicator/Concent. Ga. </v>
      </c>
      <c r="AS392" s="73" t="str">
        <v>Thread Plug Gauge · Go</v>
      </c>
      <c r="AT392" s="73" t="str">
        <v>Thread Plug Gauge · Go/NoGo</v>
      </c>
      <c r="AU392" s="73" t="str">
        <v>Thread Plug Gauge · NoGo</v>
      </c>
      <c r="AV392" s="73" t="str">
        <v>Thread Ring Gauge · Go</v>
      </c>
      <c r="AW392" s="73" t="str">
        <v>Thread Ring Gauge · Go/NoGo</v>
      </c>
      <c r="AX392" s="73" t="str">
        <v>Thread Ring Gauge · NoGo</v>
      </c>
      <c r="AY392" s="73" t="str">
        <v>Visual</v>
      </c>
      <c r="AZ392" s="73" t="str">
        <v>Visual · (Microscope)</v>
      </c>
      <c r="BA392" s="73" t="str">
        <v>Visual · 10×</v>
      </c>
      <c r="BB392" s="73" t="str">
        <v>Visual · 2.25×</v>
      </c>
      <c r="BC392" s="73" t="str">
        <v>Visual · DV</v>
      </c>
    </row>
    <row r="393" spans="3:55">
      <c r="C393" s="73" t="str" cm="1">
        <f t="array" ref="C393:BC393">TRANSPOSE(_xlfn._xlws.SORT(_xlfn._xlws.FILTER($A$2:$A$279,ISNUMBER(SEARCH('PartLib Table'!N400,$A$2:$A$279)),"not found")))</f>
        <v>Caliper</v>
      </c>
      <c r="D393" s="73" t="str">
        <v>Caliper/Go Gauge</v>
      </c>
      <c r="E393" s="73" t="str">
        <v>Caliper/Go Pin</v>
      </c>
      <c r="F393" s="73" t="str">
        <v>Caliper/Internal (IDT)</v>
      </c>
      <c r="G393" s="73" t="str">
        <v>Comparator / Var.Meas.</v>
      </c>
      <c r="H393" s="73" t="str">
        <v>FI-Visual</v>
      </c>
      <c r="I393" s="73" t="str">
        <v>FI-Visual · (Microscope)</v>
      </c>
      <c r="J393" s="73" t="str">
        <v>FI-Visual · 10×</v>
      </c>
      <c r="K393" s="73" t="str">
        <v>FI-Visual · 2.25×</v>
      </c>
      <c r="L393" s="73" t="str">
        <v>FI-Visual · DV</v>
      </c>
      <c r="M393" s="73" t="str">
        <v>Function Part</v>
      </c>
      <c r="N393" s="73" t="str">
        <v>Functional · Gauge</v>
      </c>
      <c r="O393" s="73" t="str">
        <v>Gauge · Go</v>
      </c>
      <c r="P393" s="73" t="str">
        <v>Gauge · Go/NoGo</v>
      </c>
      <c r="Q393" s="73" t="str">
        <v>Gauge · NoGo</v>
      </c>
      <c r="R393" s="73" t="str">
        <v>Gauge Pins · Go</v>
      </c>
      <c r="S393" s="73" t="str">
        <v>Gauge Pins · Go/NoGo</v>
      </c>
      <c r="T393" s="73" t="str">
        <v>Gauge Pins · NoGo</v>
      </c>
      <c r="U393" s="73" t="str">
        <v>Gauge Pins · Var.Best.Fit.</v>
      </c>
      <c r="V393" s="73" t="str">
        <v>GCMM-000X (CMM) · Pass / Fail</v>
      </c>
      <c r="W393" s="73" t="str">
        <v>GCMM-000X (CMM) · Var.Meas.</v>
      </c>
      <c r="X393" s="73" t="str">
        <v>GOMS-000X (Sylvac)</v>
      </c>
      <c r="Y393" s="73" t="str">
        <v>GRAM-00XX (RAM) · Pass / Fail</v>
      </c>
      <c r="Z393" s="73" t="str">
        <v>GRAM-00XX (RAM) · Program</v>
      </c>
      <c r="AA393" s="73" t="str">
        <v>GRAM-00XX (RAM) · Var.Meas.</v>
      </c>
      <c r="AB393" s="73" t="str">
        <v>GRAM-00XX (RAM) · Visual</v>
      </c>
      <c r="AC393" s="73" t="str">
        <v>Groove Width Micrometer</v>
      </c>
      <c r="AD393" s="73" t="str">
        <v>GTIC-00XX Test Indicator</v>
      </c>
      <c r="AE393" s="73" t="str">
        <v>Indicator / Drop</v>
      </c>
      <c r="AF393" s="73" t="str">
        <v>Inspection Fixture · Go</v>
      </c>
      <c r="AG393" s="73" t="str">
        <v>Inspection Fixture · NoGo</v>
      </c>
      <c r="AH393" s="73" t="str">
        <v>Micrometer · Anvil GMAN-XXXX</v>
      </c>
      <c r="AI393" s="73" t="str">
        <v>Micrometer · Blade</v>
      </c>
      <c r="AJ393" s="73" t="str">
        <v>Micrometer · Disc</v>
      </c>
      <c r="AK393" s="73" t="str">
        <v>Micrometer · Outside</v>
      </c>
      <c r="AL393" s="73" t="str">
        <v>Micrometer · Pitch</v>
      </c>
      <c r="AM393" s="73" t="str">
        <v>Micrometer · Point</v>
      </c>
      <c r="AN393" s="73" t="str">
        <v>Micrometer · Spline</v>
      </c>
      <c r="AO393" s="73" t="str">
        <v xml:space="preserve">Micrometer · Spline / Calc. </v>
      </c>
      <c r="AP393" s="73" t="str">
        <v>not sure</v>
      </c>
      <c r="AQ393" s="73" t="str">
        <v>Ring/Internal (IDT)</v>
      </c>
      <c r="AR393" s="73" t="str">
        <v xml:space="preserve">Test Indicator/Concent. Ga. </v>
      </c>
      <c r="AS393" s="73" t="str">
        <v>Thread Plug Gauge · Go</v>
      </c>
      <c r="AT393" s="73" t="str">
        <v>Thread Plug Gauge · Go/NoGo</v>
      </c>
      <c r="AU393" s="73" t="str">
        <v>Thread Plug Gauge · NoGo</v>
      </c>
      <c r="AV393" s="73" t="str">
        <v>Thread Ring Gauge · Go</v>
      </c>
      <c r="AW393" s="73" t="str">
        <v>Thread Ring Gauge · Go/NoGo</v>
      </c>
      <c r="AX393" s="73" t="str">
        <v>Thread Ring Gauge · NoGo</v>
      </c>
      <c r="AY393" s="73" t="str">
        <v>Visual</v>
      </c>
      <c r="AZ393" s="73" t="str">
        <v>Visual · (Microscope)</v>
      </c>
      <c r="BA393" s="73" t="str">
        <v>Visual · 10×</v>
      </c>
      <c r="BB393" s="73" t="str">
        <v>Visual · 2.25×</v>
      </c>
      <c r="BC393" s="73" t="str">
        <v>Visual · DV</v>
      </c>
    </row>
    <row r="394" spans="3:55">
      <c r="C394" s="73" t="str" cm="1">
        <f t="array" ref="C394:BC394">TRANSPOSE(_xlfn._xlws.SORT(_xlfn._xlws.FILTER($A$2:$A$279,ISNUMBER(SEARCH('PartLib Table'!N401,$A$2:$A$279)),"not found")))</f>
        <v>Caliper</v>
      </c>
      <c r="D394" s="73" t="str">
        <v>Caliper/Go Gauge</v>
      </c>
      <c r="E394" s="73" t="str">
        <v>Caliper/Go Pin</v>
      </c>
      <c r="F394" s="73" t="str">
        <v>Caliper/Internal (IDT)</v>
      </c>
      <c r="G394" s="73" t="str">
        <v>Comparator / Var.Meas.</v>
      </c>
      <c r="H394" s="73" t="str">
        <v>FI-Visual</v>
      </c>
      <c r="I394" s="73" t="str">
        <v>FI-Visual · (Microscope)</v>
      </c>
      <c r="J394" s="73" t="str">
        <v>FI-Visual · 10×</v>
      </c>
      <c r="K394" s="73" t="str">
        <v>FI-Visual · 2.25×</v>
      </c>
      <c r="L394" s="73" t="str">
        <v>FI-Visual · DV</v>
      </c>
      <c r="M394" s="73" t="str">
        <v>Function Part</v>
      </c>
      <c r="N394" s="73" t="str">
        <v>Functional · Gauge</v>
      </c>
      <c r="O394" s="73" t="str">
        <v>Gauge · Go</v>
      </c>
      <c r="P394" s="73" t="str">
        <v>Gauge · Go/NoGo</v>
      </c>
      <c r="Q394" s="73" t="str">
        <v>Gauge · NoGo</v>
      </c>
      <c r="R394" s="73" t="str">
        <v>Gauge Pins · Go</v>
      </c>
      <c r="S394" s="73" t="str">
        <v>Gauge Pins · Go/NoGo</v>
      </c>
      <c r="T394" s="73" t="str">
        <v>Gauge Pins · NoGo</v>
      </c>
      <c r="U394" s="73" t="str">
        <v>Gauge Pins · Var.Best.Fit.</v>
      </c>
      <c r="V394" s="73" t="str">
        <v>GCMM-000X (CMM) · Pass / Fail</v>
      </c>
      <c r="W394" s="73" t="str">
        <v>GCMM-000X (CMM) · Var.Meas.</v>
      </c>
      <c r="X394" s="73" t="str">
        <v>GOMS-000X (Sylvac)</v>
      </c>
      <c r="Y394" s="73" t="str">
        <v>GRAM-00XX (RAM) · Pass / Fail</v>
      </c>
      <c r="Z394" s="73" t="str">
        <v>GRAM-00XX (RAM) · Program</v>
      </c>
      <c r="AA394" s="73" t="str">
        <v>GRAM-00XX (RAM) · Var.Meas.</v>
      </c>
      <c r="AB394" s="73" t="str">
        <v>GRAM-00XX (RAM) · Visual</v>
      </c>
      <c r="AC394" s="73" t="str">
        <v>Groove Width Micrometer</v>
      </c>
      <c r="AD394" s="73" t="str">
        <v>GTIC-00XX Test Indicator</v>
      </c>
      <c r="AE394" s="73" t="str">
        <v>Indicator / Drop</v>
      </c>
      <c r="AF394" s="73" t="str">
        <v>Inspection Fixture · Go</v>
      </c>
      <c r="AG394" s="73" t="str">
        <v>Inspection Fixture · NoGo</v>
      </c>
      <c r="AH394" s="73" t="str">
        <v>Micrometer · Anvil GMAN-XXXX</v>
      </c>
      <c r="AI394" s="73" t="str">
        <v>Micrometer · Blade</v>
      </c>
      <c r="AJ394" s="73" t="str">
        <v>Micrometer · Disc</v>
      </c>
      <c r="AK394" s="73" t="str">
        <v>Micrometer · Outside</v>
      </c>
      <c r="AL394" s="73" t="str">
        <v>Micrometer · Pitch</v>
      </c>
      <c r="AM394" s="73" t="str">
        <v>Micrometer · Point</v>
      </c>
      <c r="AN394" s="73" t="str">
        <v>Micrometer · Spline</v>
      </c>
      <c r="AO394" s="73" t="str">
        <v xml:space="preserve">Micrometer · Spline / Calc. </v>
      </c>
      <c r="AP394" s="73" t="str">
        <v>not sure</v>
      </c>
      <c r="AQ394" s="73" t="str">
        <v>Ring/Internal (IDT)</v>
      </c>
      <c r="AR394" s="73" t="str">
        <v xml:space="preserve">Test Indicator/Concent. Ga. </v>
      </c>
      <c r="AS394" s="73" t="str">
        <v>Thread Plug Gauge · Go</v>
      </c>
      <c r="AT394" s="73" t="str">
        <v>Thread Plug Gauge · Go/NoGo</v>
      </c>
      <c r="AU394" s="73" t="str">
        <v>Thread Plug Gauge · NoGo</v>
      </c>
      <c r="AV394" s="73" t="str">
        <v>Thread Ring Gauge · Go</v>
      </c>
      <c r="AW394" s="73" t="str">
        <v>Thread Ring Gauge · Go/NoGo</v>
      </c>
      <c r="AX394" s="73" t="str">
        <v>Thread Ring Gauge · NoGo</v>
      </c>
      <c r="AY394" s="73" t="str">
        <v>Visual</v>
      </c>
      <c r="AZ394" s="73" t="str">
        <v>Visual · (Microscope)</v>
      </c>
      <c r="BA394" s="73" t="str">
        <v>Visual · 10×</v>
      </c>
      <c r="BB394" s="73" t="str">
        <v>Visual · 2.25×</v>
      </c>
      <c r="BC394" s="73" t="str">
        <v>Visual · DV</v>
      </c>
    </row>
    <row r="395" spans="3:55">
      <c r="C395" s="73" t="str" cm="1">
        <f t="array" ref="C395:BC395">TRANSPOSE(_xlfn._xlws.SORT(_xlfn._xlws.FILTER($A$2:$A$279,ISNUMBER(SEARCH('PartLib Table'!N402,$A$2:$A$279)),"not found")))</f>
        <v>Caliper</v>
      </c>
      <c r="D395" s="73" t="str">
        <v>Caliper/Go Gauge</v>
      </c>
      <c r="E395" s="73" t="str">
        <v>Caliper/Go Pin</v>
      </c>
      <c r="F395" s="73" t="str">
        <v>Caliper/Internal (IDT)</v>
      </c>
      <c r="G395" s="73" t="str">
        <v>Comparator / Var.Meas.</v>
      </c>
      <c r="H395" s="73" t="str">
        <v>FI-Visual</v>
      </c>
      <c r="I395" s="73" t="str">
        <v>FI-Visual · (Microscope)</v>
      </c>
      <c r="J395" s="73" t="str">
        <v>FI-Visual · 10×</v>
      </c>
      <c r="K395" s="73" t="str">
        <v>FI-Visual · 2.25×</v>
      </c>
      <c r="L395" s="73" t="str">
        <v>FI-Visual · DV</v>
      </c>
      <c r="M395" s="73" t="str">
        <v>Function Part</v>
      </c>
      <c r="N395" s="73" t="str">
        <v>Functional · Gauge</v>
      </c>
      <c r="O395" s="73" t="str">
        <v>Gauge · Go</v>
      </c>
      <c r="P395" s="73" t="str">
        <v>Gauge · Go/NoGo</v>
      </c>
      <c r="Q395" s="73" t="str">
        <v>Gauge · NoGo</v>
      </c>
      <c r="R395" s="73" t="str">
        <v>Gauge Pins · Go</v>
      </c>
      <c r="S395" s="73" t="str">
        <v>Gauge Pins · Go/NoGo</v>
      </c>
      <c r="T395" s="73" t="str">
        <v>Gauge Pins · NoGo</v>
      </c>
      <c r="U395" s="73" t="str">
        <v>Gauge Pins · Var.Best.Fit.</v>
      </c>
      <c r="V395" s="73" t="str">
        <v>GCMM-000X (CMM) · Pass / Fail</v>
      </c>
      <c r="W395" s="73" t="str">
        <v>GCMM-000X (CMM) · Var.Meas.</v>
      </c>
      <c r="X395" s="73" t="str">
        <v>GOMS-000X (Sylvac)</v>
      </c>
      <c r="Y395" s="73" t="str">
        <v>GRAM-00XX (RAM) · Pass / Fail</v>
      </c>
      <c r="Z395" s="73" t="str">
        <v>GRAM-00XX (RAM) · Program</v>
      </c>
      <c r="AA395" s="73" t="str">
        <v>GRAM-00XX (RAM) · Var.Meas.</v>
      </c>
      <c r="AB395" s="73" t="str">
        <v>GRAM-00XX (RAM) · Visual</v>
      </c>
      <c r="AC395" s="73" t="str">
        <v>Groove Width Micrometer</v>
      </c>
      <c r="AD395" s="73" t="str">
        <v>GTIC-00XX Test Indicator</v>
      </c>
      <c r="AE395" s="73" t="str">
        <v>Indicator / Drop</v>
      </c>
      <c r="AF395" s="73" t="str">
        <v>Inspection Fixture · Go</v>
      </c>
      <c r="AG395" s="73" t="str">
        <v>Inspection Fixture · NoGo</v>
      </c>
      <c r="AH395" s="73" t="str">
        <v>Micrometer · Anvil GMAN-XXXX</v>
      </c>
      <c r="AI395" s="73" t="str">
        <v>Micrometer · Blade</v>
      </c>
      <c r="AJ395" s="73" t="str">
        <v>Micrometer · Disc</v>
      </c>
      <c r="AK395" s="73" t="str">
        <v>Micrometer · Outside</v>
      </c>
      <c r="AL395" s="73" t="str">
        <v>Micrometer · Pitch</v>
      </c>
      <c r="AM395" s="73" t="str">
        <v>Micrometer · Point</v>
      </c>
      <c r="AN395" s="73" t="str">
        <v>Micrometer · Spline</v>
      </c>
      <c r="AO395" s="73" t="str">
        <v xml:space="preserve">Micrometer · Spline / Calc. </v>
      </c>
      <c r="AP395" s="73" t="str">
        <v>not sure</v>
      </c>
      <c r="AQ395" s="73" t="str">
        <v>Ring/Internal (IDT)</v>
      </c>
      <c r="AR395" s="73" t="str">
        <v xml:space="preserve">Test Indicator/Concent. Ga. </v>
      </c>
      <c r="AS395" s="73" t="str">
        <v>Thread Plug Gauge · Go</v>
      </c>
      <c r="AT395" s="73" t="str">
        <v>Thread Plug Gauge · Go/NoGo</v>
      </c>
      <c r="AU395" s="73" t="str">
        <v>Thread Plug Gauge · NoGo</v>
      </c>
      <c r="AV395" s="73" t="str">
        <v>Thread Ring Gauge · Go</v>
      </c>
      <c r="AW395" s="73" t="str">
        <v>Thread Ring Gauge · Go/NoGo</v>
      </c>
      <c r="AX395" s="73" t="str">
        <v>Thread Ring Gauge · NoGo</v>
      </c>
      <c r="AY395" s="73" t="str">
        <v>Visual</v>
      </c>
      <c r="AZ395" s="73" t="str">
        <v>Visual · (Microscope)</v>
      </c>
      <c r="BA395" s="73" t="str">
        <v>Visual · 10×</v>
      </c>
      <c r="BB395" s="73" t="str">
        <v>Visual · 2.25×</v>
      </c>
      <c r="BC395" s="73" t="str">
        <v>Visual · DV</v>
      </c>
    </row>
    <row r="396" spans="3:55">
      <c r="C396" s="73" t="str" cm="1">
        <f t="array" ref="C396:BC396">TRANSPOSE(_xlfn._xlws.SORT(_xlfn._xlws.FILTER($A$2:$A$279,ISNUMBER(SEARCH('PartLib Table'!N403,$A$2:$A$279)),"not found")))</f>
        <v>Caliper</v>
      </c>
      <c r="D396" s="73" t="str">
        <v>Caliper/Go Gauge</v>
      </c>
      <c r="E396" s="73" t="str">
        <v>Caliper/Go Pin</v>
      </c>
      <c r="F396" s="73" t="str">
        <v>Caliper/Internal (IDT)</v>
      </c>
      <c r="G396" s="73" t="str">
        <v>Comparator / Var.Meas.</v>
      </c>
      <c r="H396" s="73" t="str">
        <v>FI-Visual</v>
      </c>
      <c r="I396" s="73" t="str">
        <v>FI-Visual · (Microscope)</v>
      </c>
      <c r="J396" s="73" t="str">
        <v>FI-Visual · 10×</v>
      </c>
      <c r="K396" s="73" t="str">
        <v>FI-Visual · 2.25×</v>
      </c>
      <c r="L396" s="73" t="str">
        <v>FI-Visual · DV</v>
      </c>
      <c r="M396" s="73" t="str">
        <v>Function Part</v>
      </c>
      <c r="N396" s="73" t="str">
        <v>Functional · Gauge</v>
      </c>
      <c r="O396" s="73" t="str">
        <v>Gauge · Go</v>
      </c>
      <c r="P396" s="73" t="str">
        <v>Gauge · Go/NoGo</v>
      </c>
      <c r="Q396" s="73" t="str">
        <v>Gauge · NoGo</v>
      </c>
      <c r="R396" s="73" t="str">
        <v>Gauge Pins · Go</v>
      </c>
      <c r="S396" s="73" t="str">
        <v>Gauge Pins · Go/NoGo</v>
      </c>
      <c r="T396" s="73" t="str">
        <v>Gauge Pins · NoGo</v>
      </c>
      <c r="U396" s="73" t="str">
        <v>Gauge Pins · Var.Best.Fit.</v>
      </c>
      <c r="V396" s="73" t="str">
        <v>GCMM-000X (CMM) · Pass / Fail</v>
      </c>
      <c r="W396" s="73" t="str">
        <v>GCMM-000X (CMM) · Var.Meas.</v>
      </c>
      <c r="X396" s="73" t="str">
        <v>GOMS-000X (Sylvac)</v>
      </c>
      <c r="Y396" s="73" t="str">
        <v>GRAM-00XX (RAM) · Pass / Fail</v>
      </c>
      <c r="Z396" s="73" t="str">
        <v>GRAM-00XX (RAM) · Program</v>
      </c>
      <c r="AA396" s="73" t="str">
        <v>GRAM-00XX (RAM) · Var.Meas.</v>
      </c>
      <c r="AB396" s="73" t="str">
        <v>GRAM-00XX (RAM) · Visual</v>
      </c>
      <c r="AC396" s="73" t="str">
        <v>Groove Width Micrometer</v>
      </c>
      <c r="AD396" s="73" t="str">
        <v>GTIC-00XX Test Indicator</v>
      </c>
      <c r="AE396" s="73" t="str">
        <v>Indicator / Drop</v>
      </c>
      <c r="AF396" s="73" t="str">
        <v>Inspection Fixture · Go</v>
      </c>
      <c r="AG396" s="73" t="str">
        <v>Inspection Fixture · NoGo</v>
      </c>
      <c r="AH396" s="73" t="str">
        <v>Micrometer · Anvil GMAN-XXXX</v>
      </c>
      <c r="AI396" s="73" t="str">
        <v>Micrometer · Blade</v>
      </c>
      <c r="AJ396" s="73" t="str">
        <v>Micrometer · Disc</v>
      </c>
      <c r="AK396" s="73" t="str">
        <v>Micrometer · Outside</v>
      </c>
      <c r="AL396" s="73" t="str">
        <v>Micrometer · Pitch</v>
      </c>
      <c r="AM396" s="73" t="str">
        <v>Micrometer · Point</v>
      </c>
      <c r="AN396" s="73" t="str">
        <v>Micrometer · Spline</v>
      </c>
      <c r="AO396" s="73" t="str">
        <v xml:space="preserve">Micrometer · Spline / Calc. </v>
      </c>
      <c r="AP396" s="73" t="str">
        <v>not sure</v>
      </c>
      <c r="AQ396" s="73" t="str">
        <v>Ring/Internal (IDT)</v>
      </c>
      <c r="AR396" s="73" t="str">
        <v xml:space="preserve">Test Indicator/Concent. Ga. </v>
      </c>
      <c r="AS396" s="73" t="str">
        <v>Thread Plug Gauge · Go</v>
      </c>
      <c r="AT396" s="73" t="str">
        <v>Thread Plug Gauge · Go/NoGo</v>
      </c>
      <c r="AU396" s="73" t="str">
        <v>Thread Plug Gauge · NoGo</v>
      </c>
      <c r="AV396" s="73" t="str">
        <v>Thread Ring Gauge · Go</v>
      </c>
      <c r="AW396" s="73" t="str">
        <v>Thread Ring Gauge · Go/NoGo</v>
      </c>
      <c r="AX396" s="73" t="str">
        <v>Thread Ring Gauge · NoGo</v>
      </c>
      <c r="AY396" s="73" t="str">
        <v>Visual</v>
      </c>
      <c r="AZ396" s="73" t="str">
        <v>Visual · (Microscope)</v>
      </c>
      <c r="BA396" s="73" t="str">
        <v>Visual · 10×</v>
      </c>
      <c r="BB396" s="73" t="str">
        <v>Visual · 2.25×</v>
      </c>
      <c r="BC396" s="73" t="str">
        <v>Visual · DV</v>
      </c>
    </row>
    <row r="397" spans="3:55">
      <c r="C397" s="73" t="str" cm="1">
        <f t="array" ref="C397:BC397">TRANSPOSE(_xlfn._xlws.SORT(_xlfn._xlws.FILTER($A$2:$A$279,ISNUMBER(SEARCH('PartLib Table'!N404,$A$2:$A$279)),"not found")))</f>
        <v>Caliper</v>
      </c>
      <c r="D397" s="73" t="str">
        <v>Caliper/Go Gauge</v>
      </c>
      <c r="E397" s="73" t="str">
        <v>Caliper/Go Pin</v>
      </c>
      <c r="F397" s="73" t="str">
        <v>Caliper/Internal (IDT)</v>
      </c>
      <c r="G397" s="73" t="str">
        <v>Comparator / Var.Meas.</v>
      </c>
      <c r="H397" s="73" t="str">
        <v>FI-Visual</v>
      </c>
      <c r="I397" s="73" t="str">
        <v>FI-Visual · (Microscope)</v>
      </c>
      <c r="J397" s="73" t="str">
        <v>FI-Visual · 10×</v>
      </c>
      <c r="K397" s="73" t="str">
        <v>FI-Visual · 2.25×</v>
      </c>
      <c r="L397" s="73" t="str">
        <v>FI-Visual · DV</v>
      </c>
      <c r="M397" s="73" t="str">
        <v>Function Part</v>
      </c>
      <c r="N397" s="73" t="str">
        <v>Functional · Gauge</v>
      </c>
      <c r="O397" s="73" t="str">
        <v>Gauge · Go</v>
      </c>
      <c r="P397" s="73" t="str">
        <v>Gauge · Go/NoGo</v>
      </c>
      <c r="Q397" s="73" t="str">
        <v>Gauge · NoGo</v>
      </c>
      <c r="R397" s="73" t="str">
        <v>Gauge Pins · Go</v>
      </c>
      <c r="S397" s="73" t="str">
        <v>Gauge Pins · Go/NoGo</v>
      </c>
      <c r="T397" s="73" t="str">
        <v>Gauge Pins · NoGo</v>
      </c>
      <c r="U397" s="73" t="str">
        <v>Gauge Pins · Var.Best.Fit.</v>
      </c>
      <c r="V397" s="73" t="str">
        <v>GCMM-000X (CMM) · Pass / Fail</v>
      </c>
      <c r="W397" s="73" t="str">
        <v>GCMM-000X (CMM) · Var.Meas.</v>
      </c>
      <c r="X397" s="73" t="str">
        <v>GOMS-000X (Sylvac)</v>
      </c>
      <c r="Y397" s="73" t="str">
        <v>GRAM-00XX (RAM) · Pass / Fail</v>
      </c>
      <c r="Z397" s="73" t="str">
        <v>GRAM-00XX (RAM) · Program</v>
      </c>
      <c r="AA397" s="73" t="str">
        <v>GRAM-00XX (RAM) · Var.Meas.</v>
      </c>
      <c r="AB397" s="73" t="str">
        <v>GRAM-00XX (RAM) · Visual</v>
      </c>
      <c r="AC397" s="73" t="str">
        <v>Groove Width Micrometer</v>
      </c>
      <c r="AD397" s="73" t="str">
        <v>GTIC-00XX Test Indicator</v>
      </c>
      <c r="AE397" s="73" t="str">
        <v>Indicator / Drop</v>
      </c>
      <c r="AF397" s="73" t="str">
        <v>Inspection Fixture · Go</v>
      </c>
      <c r="AG397" s="73" t="str">
        <v>Inspection Fixture · NoGo</v>
      </c>
      <c r="AH397" s="73" t="str">
        <v>Micrometer · Anvil GMAN-XXXX</v>
      </c>
      <c r="AI397" s="73" t="str">
        <v>Micrometer · Blade</v>
      </c>
      <c r="AJ397" s="73" t="str">
        <v>Micrometer · Disc</v>
      </c>
      <c r="AK397" s="73" t="str">
        <v>Micrometer · Outside</v>
      </c>
      <c r="AL397" s="73" t="str">
        <v>Micrometer · Pitch</v>
      </c>
      <c r="AM397" s="73" t="str">
        <v>Micrometer · Point</v>
      </c>
      <c r="AN397" s="73" t="str">
        <v>Micrometer · Spline</v>
      </c>
      <c r="AO397" s="73" t="str">
        <v xml:space="preserve">Micrometer · Spline / Calc. </v>
      </c>
      <c r="AP397" s="73" t="str">
        <v>not sure</v>
      </c>
      <c r="AQ397" s="73" t="str">
        <v>Ring/Internal (IDT)</v>
      </c>
      <c r="AR397" s="73" t="str">
        <v xml:space="preserve">Test Indicator/Concent. Ga. </v>
      </c>
      <c r="AS397" s="73" t="str">
        <v>Thread Plug Gauge · Go</v>
      </c>
      <c r="AT397" s="73" t="str">
        <v>Thread Plug Gauge · Go/NoGo</v>
      </c>
      <c r="AU397" s="73" t="str">
        <v>Thread Plug Gauge · NoGo</v>
      </c>
      <c r="AV397" s="73" t="str">
        <v>Thread Ring Gauge · Go</v>
      </c>
      <c r="AW397" s="73" t="str">
        <v>Thread Ring Gauge · Go/NoGo</v>
      </c>
      <c r="AX397" s="73" t="str">
        <v>Thread Ring Gauge · NoGo</v>
      </c>
      <c r="AY397" s="73" t="str">
        <v>Visual</v>
      </c>
      <c r="AZ397" s="73" t="str">
        <v>Visual · (Microscope)</v>
      </c>
      <c r="BA397" s="73" t="str">
        <v>Visual · 10×</v>
      </c>
      <c r="BB397" s="73" t="str">
        <v>Visual · 2.25×</v>
      </c>
      <c r="BC397" s="73" t="str">
        <v>Visual · DV</v>
      </c>
    </row>
    <row r="398" spans="3:55">
      <c r="C398" s="73" t="str" cm="1">
        <f t="array" ref="C398:BC398">TRANSPOSE(_xlfn._xlws.SORT(_xlfn._xlws.FILTER($A$2:$A$279,ISNUMBER(SEARCH('PartLib Table'!N405,$A$2:$A$279)),"not found")))</f>
        <v>Caliper</v>
      </c>
      <c r="D398" s="73" t="str">
        <v>Caliper/Go Gauge</v>
      </c>
      <c r="E398" s="73" t="str">
        <v>Caliper/Go Pin</v>
      </c>
      <c r="F398" s="73" t="str">
        <v>Caliper/Internal (IDT)</v>
      </c>
      <c r="G398" s="73" t="str">
        <v>Comparator / Var.Meas.</v>
      </c>
      <c r="H398" s="73" t="str">
        <v>FI-Visual</v>
      </c>
      <c r="I398" s="73" t="str">
        <v>FI-Visual · (Microscope)</v>
      </c>
      <c r="J398" s="73" t="str">
        <v>FI-Visual · 10×</v>
      </c>
      <c r="K398" s="73" t="str">
        <v>FI-Visual · 2.25×</v>
      </c>
      <c r="L398" s="73" t="str">
        <v>FI-Visual · DV</v>
      </c>
      <c r="M398" s="73" t="str">
        <v>Function Part</v>
      </c>
      <c r="N398" s="73" t="str">
        <v>Functional · Gauge</v>
      </c>
      <c r="O398" s="73" t="str">
        <v>Gauge · Go</v>
      </c>
      <c r="P398" s="73" t="str">
        <v>Gauge · Go/NoGo</v>
      </c>
      <c r="Q398" s="73" t="str">
        <v>Gauge · NoGo</v>
      </c>
      <c r="R398" s="73" t="str">
        <v>Gauge Pins · Go</v>
      </c>
      <c r="S398" s="73" t="str">
        <v>Gauge Pins · Go/NoGo</v>
      </c>
      <c r="T398" s="73" t="str">
        <v>Gauge Pins · NoGo</v>
      </c>
      <c r="U398" s="73" t="str">
        <v>Gauge Pins · Var.Best.Fit.</v>
      </c>
      <c r="V398" s="73" t="str">
        <v>GCMM-000X (CMM) · Pass / Fail</v>
      </c>
      <c r="W398" s="73" t="str">
        <v>GCMM-000X (CMM) · Var.Meas.</v>
      </c>
      <c r="X398" s="73" t="str">
        <v>GOMS-000X (Sylvac)</v>
      </c>
      <c r="Y398" s="73" t="str">
        <v>GRAM-00XX (RAM) · Pass / Fail</v>
      </c>
      <c r="Z398" s="73" t="str">
        <v>GRAM-00XX (RAM) · Program</v>
      </c>
      <c r="AA398" s="73" t="str">
        <v>GRAM-00XX (RAM) · Var.Meas.</v>
      </c>
      <c r="AB398" s="73" t="str">
        <v>GRAM-00XX (RAM) · Visual</v>
      </c>
      <c r="AC398" s="73" t="str">
        <v>Groove Width Micrometer</v>
      </c>
      <c r="AD398" s="73" t="str">
        <v>GTIC-00XX Test Indicator</v>
      </c>
      <c r="AE398" s="73" t="str">
        <v>Indicator / Drop</v>
      </c>
      <c r="AF398" s="73" t="str">
        <v>Inspection Fixture · Go</v>
      </c>
      <c r="AG398" s="73" t="str">
        <v>Inspection Fixture · NoGo</v>
      </c>
      <c r="AH398" s="73" t="str">
        <v>Micrometer · Anvil GMAN-XXXX</v>
      </c>
      <c r="AI398" s="73" t="str">
        <v>Micrometer · Blade</v>
      </c>
      <c r="AJ398" s="73" t="str">
        <v>Micrometer · Disc</v>
      </c>
      <c r="AK398" s="73" t="str">
        <v>Micrometer · Outside</v>
      </c>
      <c r="AL398" s="73" t="str">
        <v>Micrometer · Pitch</v>
      </c>
      <c r="AM398" s="73" t="str">
        <v>Micrometer · Point</v>
      </c>
      <c r="AN398" s="73" t="str">
        <v>Micrometer · Spline</v>
      </c>
      <c r="AO398" s="73" t="str">
        <v xml:space="preserve">Micrometer · Spline / Calc. </v>
      </c>
      <c r="AP398" s="73" t="str">
        <v>not sure</v>
      </c>
      <c r="AQ398" s="73" t="str">
        <v>Ring/Internal (IDT)</v>
      </c>
      <c r="AR398" s="73" t="str">
        <v xml:space="preserve">Test Indicator/Concent. Ga. </v>
      </c>
      <c r="AS398" s="73" t="str">
        <v>Thread Plug Gauge · Go</v>
      </c>
      <c r="AT398" s="73" t="str">
        <v>Thread Plug Gauge · Go/NoGo</v>
      </c>
      <c r="AU398" s="73" t="str">
        <v>Thread Plug Gauge · NoGo</v>
      </c>
      <c r="AV398" s="73" t="str">
        <v>Thread Ring Gauge · Go</v>
      </c>
      <c r="AW398" s="73" t="str">
        <v>Thread Ring Gauge · Go/NoGo</v>
      </c>
      <c r="AX398" s="73" t="str">
        <v>Thread Ring Gauge · NoGo</v>
      </c>
      <c r="AY398" s="73" t="str">
        <v>Visual</v>
      </c>
      <c r="AZ398" s="73" t="str">
        <v>Visual · (Microscope)</v>
      </c>
      <c r="BA398" s="73" t="str">
        <v>Visual · 10×</v>
      </c>
      <c r="BB398" s="73" t="str">
        <v>Visual · 2.25×</v>
      </c>
      <c r="BC398" s="73" t="str">
        <v>Visual · DV</v>
      </c>
    </row>
    <row r="399" spans="3:55">
      <c r="C399" s="73" t="str" cm="1">
        <f t="array" ref="C399:BC399">TRANSPOSE(_xlfn._xlws.SORT(_xlfn._xlws.FILTER($A$2:$A$279,ISNUMBER(SEARCH('PartLib Table'!N406,$A$2:$A$279)),"not found")))</f>
        <v>Caliper</v>
      </c>
      <c r="D399" s="73" t="str">
        <v>Caliper/Go Gauge</v>
      </c>
      <c r="E399" s="73" t="str">
        <v>Caliper/Go Pin</v>
      </c>
      <c r="F399" s="73" t="str">
        <v>Caliper/Internal (IDT)</v>
      </c>
      <c r="G399" s="73" t="str">
        <v>Comparator / Var.Meas.</v>
      </c>
      <c r="H399" s="73" t="str">
        <v>FI-Visual</v>
      </c>
      <c r="I399" s="73" t="str">
        <v>FI-Visual · (Microscope)</v>
      </c>
      <c r="J399" s="73" t="str">
        <v>FI-Visual · 10×</v>
      </c>
      <c r="K399" s="73" t="str">
        <v>FI-Visual · 2.25×</v>
      </c>
      <c r="L399" s="73" t="str">
        <v>FI-Visual · DV</v>
      </c>
      <c r="M399" s="73" t="str">
        <v>Function Part</v>
      </c>
      <c r="N399" s="73" t="str">
        <v>Functional · Gauge</v>
      </c>
      <c r="O399" s="73" t="str">
        <v>Gauge · Go</v>
      </c>
      <c r="P399" s="73" t="str">
        <v>Gauge · Go/NoGo</v>
      </c>
      <c r="Q399" s="73" t="str">
        <v>Gauge · NoGo</v>
      </c>
      <c r="R399" s="73" t="str">
        <v>Gauge Pins · Go</v>
      </c>
      <c r="S399" s="73" t="str">
        <v>Gauge Pins · Go/NoGo</v>
      </c>
      <c r="T399" s="73" t="str">
        <v>Gauge Pins · NoGo</v>
      </c>
      <c r="U399" s="73" t="str">
        <v>Gauge Pins · Var.Best.Fit.</v>
      </c>
      <c r="V399" s="73" t="str">
        <v>GCMM-000X (CMM) · Pass / Fail</v>
      </c>
      <c r="W399" s="73" t="str">
        <v>GCMM-000X (CMM) · Var.Meas.</v>
      </c>
      <c r="X399" s="73" t="str">
        <v>GOMS-000X (Sylvac)</v>
      </c>
      <c r="Y399" s="73" t="str">
        <v>GRAM-00XX (RAM) · Pass / Fail</v>
      </c>
      <c r="Z399" s="73" t="str">
        <v>GRAM-00XX (RAM) · Program</v>
      </c>
      <c r="AA399" s="73" t="str">
        <v>GRAM-00XX (RAM) · Var.Meas.</v>
      </c>
      <c r="AB399" s="73" t="str">
        <v>GRAM-00XX (RAM) · Visual</v>
      </c>
      <c r="AC399" s="73" t="str">
        <v>Groove Width Micrometer</v>
      </c>
      <c r="AD399" s="73" t="str">
        <v>GTIC-00XX Test Indicator</v>
      </c>
      <c r="AE399" s="73" t="str">
        <v>Indicator / Drop</v>
      </c>
      <c r="AF399" s="73" t="str">
        <v>Inspection Fixture · Go</v>
      </c>
      <c r="AG399" s="73" t="str">
        <v>Inspection Fixture · NoGo</v>
      </c>
      <c r="AH399" s="73" t="str">
        <v>Micrometer · Anvil GMAN-XXXX</v>
      </c>
      <c r="AI399" s="73" t="str">
        <v>Micrometer · Blade</v>
      </c>
      <c r="AJ399" s="73" t="str">
        <v>Micrometer · Disc</v>
      </c>
      <c r="AK399" s="73" t="str">
        <v>Micrometer · Outside</v>
      </c>
      <c r="AL399" s="73" t="str">
        <v>Micrometer · Pitch</v>
      </c>
      <c r="AM399" s="73" t="str">
        <v>Micrometer · Point</v>
      </c>
      <c r="AN399" s="73" t="str">
        <v>Micrometer · Spline</v>
      </c>
      <c r="AO399" s="73" t="str">
        <v xml:space="preserve">Micrometer · Spline / Calc. </v>
      </c>
      <c r="AP399" s="73" t="str">
        <v>not sure</v>
      </c>
      <c r="AQ399" s="73" t="str">
        <v>Ring/Internal (IDT)</v>
      </c>
      <c r="AR399" s="73" t="str">
        <v xml:space="preserve">Test Indicator/Concent. Ga. </v>
      </c>
      <c r="AS399" s="73" t="str">
        <v>Thread Plug Gauge · Go</v>
      </c>
      <c r="AT399" s="73" t="str">
        <v>Thread Plug Gauge · Go/NoGo</v>
      </c>
      <c r="AU399" s="73" t="str">
        <v>Thread Plug Gauge · NoGo</v>
      </c>
      <c r="AV399" s="73" t="str">
        <v>Thread Ring Gauge · Go</v>
      </c>
      <c r="AW399" s="73" t="str">
        <v>Thread Ring Gauge · Go/NoGo</v>
      </c>
      <c r="AX399" s="73" t="str">
        <v>Thread Ring Gauge · NoGo</v>
      </c>
      <c r="AY399" s="73" t="str">
        <v>Visual</v>
      </c>
      <c r="AZ399" s="73" t="str">
        <v>Visual · (Microscope)</v>
      </c>
      <c r="BA399" s="73" t="str">
        <v>Visual · 10×</v>
      </c>
      <c r="BB399" s="73" t="str">
        <v>Visual · 2.25×</v>
      </c>
      <c r="BC399" s="73" t="str">
        <v>Visual · DV</v>
      </c>
    </row>
    <row r="400" spans="3:55">
      <c r="C400" s="73" t="str" cm="1">
        <f t="array" ref="C400:BC400">TRANSPOSE(_xlfn._xlws.SORT(_xlfn._xlws.FILTER($A$2:$A$279,ISNUMBER(SEARCH('PartLib Table'!N407,$A$2:$A$279)),"not found")))</f>
        <v>Caliper</v>
      </c>
      <c r="D400" s="73" t="str">
        <v>Caliper/Go Gauge</v>
      </c>
      <c r="E400" s="73" t="str">
        <v>Caliper/Go Pin</v>
      </c>
      <c r="F400" s="73" t="str">
        <v>Caliper/Internal (IDT)</v>
      </c>
      <c r="G400" s="73" t="str">
        <v>Comparator / Var.Meas.</v>
      </c>
      <c r="H400" s="73" t="str">
        <v>FI-Visual</v>
      </c>
      <c r="I400" s="73" t="str">
        <v>FI-Visual · (Microscope)</v>
      </c>
      <c r="J400" s="73" t="str">
        <v>FI-Visual · 10×</v>
      </c>
      <c r="K400" s="73" t="str">
        <v>FI-Visual · 2.25×</v>
      </c>
      <c r="L400" s="73" t="str">
        <v>FI-Visual · DV</v>
      </c>
      <c r="M400" s="73" t="str">
        <v>Function Part</v>
      </c>
      <c r="N400" s="73" t="str">
        <v>Functional · Gauge</v>
      </c>
      <c r="O400" s="73" t="str">
        <v>Gauge · Go</v>
      </c>
      <c r="P400" s="73" t="str">
        <v>Gauge · Go/NoGo</v>
      </c>
      <c r="Q400" s="73" t="str">
        <v>Gauge · NoGo</v>
      </c>
      <c r="R400" s="73" t="str">
        <v>Gauge Pins · Go</v>
      </c>
      <c r="S400" s="73" t="str">
        <v>Gauge Pins · Go/NoGo</v>
      </c>
      <c r="T400" s="73" t="str">
        <v>Gauge Pins · NoGo</v>
      </c>
      <c r="U400" s="73" t="str">
        <v>Gauge Pins · Var.Best.Fit.</v>
      </c>
      <c r="V400" s="73" t="str">
        <v>GCMM-000X (CMM) · Pass / Fail</v>
      </c>
      <c r="W400" s="73" t="str">
        <v>GCMM-000X (CMM) · Var.Meas.</v>
      </c>
      <c r="X400" s="73" t="str">
        <v>GOMS-000X (Sylvac)</v>
      </c>
      <c r="Y400" s="73" t="str">
        <v>GRAM-00XX (RAM) · Pass / Fail</v>
      </c>
      <c r="Z400" s="73" t="str">
        <v>GRAM-00XX (RAM) · Program</v>
      </c>
      <c r="AA400" s="73" t="str">
        <v>GRAM-00XX (RAM) · Var.Meas.</v>
      </c>
      <c r="AB400" s="73" t="str">
        <v>GRAM-00XX (RAM) · Visual</v>
      </c>
      <c r="AC400" s="73" t="str">
        <v>Groove Width Micrometer</v>
      </c>
      <c r="AD400" s="73" t="str">
        <v>GTIC-00XX Test Indicator</v>
      </c>
      <c r="AE400" s="73" t="str">
        <v>Indicator / Drop</v>
      </c>
      <c r="AF400" s="73" t="str">
        <v>Inspection Fixture · Go</v>
      </c>
      <c r="AG400" s="73" t="str">
        <v>Inspection Fixture · NoGo</v>
      </c>
      <c r="AH400" s="73" t="str">
        <v>Micrometer · Anvil GMAN-XXXX</v>
      </c>
      <c r="AI400" s="73" t="str">
        <v>Micrometer · Blade</v>
      </c>
      <c r="AJ400" s="73" t="str">
        <v>Micrometer · Disc</v>
      </c>
      <c r="AK400" s="73" t="str">
        <v>Micrometer · Outside</v>
      </c>
      <c r="AL400" s="73" t="str">
        <v>Micrometer · Pitch</v>
      </c>
      <c r="AM400" s="73" t="str">
        <v>Micrometer · Point</v>
      </c>
      <c r="AN400" s="73" t="str">
        <v>Micrometer · Spline</v>
      </c>
      <c r="AO400" s="73" t="str">
        <v xml:space="preserve">Micrometer · Spline / Calc. </v>
      </c>
      <c r="AP400" s="73" t="str">
        <v>not sure</v>
      </c>
      <c r="AQ400" s="73" t="str">
        <v>Ring/Internal (IDT)</v>
      </c>
      <c r="AR400" s="73" t="str">
        <v xml:space="preserve">Test Indicator/Concent. Ga. </v>
      </c>
      <c r="AS400" s="73" t="str">
        <v>Thread Plug Gauge · Go</v>
      </c>
      <c r="AT400" s="73" t="str">
        <v>Thread Plug Gauge · Go/NoGo</v>
      </c>
      <c r="AU400" s="73" t="str">
        <v>Thread Plug Gauge · NoGo</v>
      </c>
      <c r="AV400" s="73" t="str">
        <v>Thread Ring Gauge · Go</v>
      </c>
      <c r="AW400" s="73" t="str">
        <v>Thread Ring Gauge · Go/NoGo</v>
      </c>
      <c r="AX400" s="73" t="str">
        <v>Thread Ring Gauge · NoGo</v>
      </c>
      <c r="AY400" s="73" t="str">
        <v>Visual</v>
      </c>
      <c r="AZ400" s="73" t="str">
        <v>Visual · (Microscope)</v>
      </c>
      <c r="BA400" s="73" t="str">
        <v>Visual · 10×</v>
      </c>
      <c r="BB400" s="73" t="str">
        <v>Visual · 2.25×</v>
      </c>
      <c r="BC400" s="73" t="str">
        <v>Visual · DV</v>
      </c>
    </row>
    <row r="401" spans="3:55">
      <c r="C401" s="73" t="str" cm="1">
        <f t="array" ref="C401:BC401">TRANSPOSE(_xlfn._xlws.SORT(_xlfn._xlws.FILTER($A$2:$A$279,ISNUMBER(SEARCH('PartLib Table'!N408,$A$2:$A$279)),"not found")))</f>
        <v>Caliper</v>
      </c>
      <c r="D401" s="73" t="str">
        <v>Caliper/Go Gauge</v>
      </c>
      <c r="E401" s="73" t="str">
        <v>Caliper/Go Pin</v>
      </c>
      <c r="F401" s="73" t="str">
        <v>Caliper/Internal (IDT)</v>
      </c>
      <c r="G401" s="73" t="str">
        <v>Comparator / Var.Meas.</v>
      </c>
      <c r="H401" s="73" t="str">
        <v>FI-Visual</v>
      </c>
      <c r="I401" s="73" t="str">
        <v>FI-Visual · (Microscope)</v>
      </c>
      <c r="J401" s="73" t="str">
        <v>FI-Visual · 10×</v>
      </c>
      <c r="K401" s="73" t="str">
        <v>FI-Visual · 2.25×</v>
      </c>
      <c r="L401" s="73" t="str">
        <v>FI-Visual · DV</v>
      </c>
      <c r="M401" s="73" t="str">
        <v>Function Part</v>
      </c>
      <c r="N401" s="73" t="str">
        <v>Functional · Gauge</v>
      </c>
      <c r="O401" s="73" t="str">
        <v>Gauge · Go</v>
      </c>
      <c r="P401" s="73" t="str">
        <v>Gauge · Go/NoGo</v>
      </c>
      <c r="Q401" s="73" t="str">
        <v>Gauge · NoGo</v>
      </c>
      <c r="R401" s="73" t="str">
        <v>Gauge Pins · Go</v>
      </c>
      <c r="S401" s="73" t="str">
        <v>Gauge Pins · Go/NoGo</v>
      </c>
      <c r="T401" s="73" t="str">
        <v>Gauge Pins · NoGo</v>
      </c>
      <c r="U401" s="73" t="str">
        <v>Gauge Pins · Var.Best.Fit.</v>
      </c>
      <c r="V401" s="73" t="str">
        <v>GCMM-000X (CMM) · Pass / Fail</v>
      </c>
      <c r="W401" s="73" t="str">
        <v>GCMM-000X (CMM) · Var.Meas.</v>
      </c>
      <c r="X401" s="73" t="str">
        <v>GOMS-000X (Sylvac)</v>
      </c>
      <c r="Y401" s="73" t="str">
        <v>GRAM-00XX (RAM) · Pass / Fail</v>
      </c>
      <c r="Z401" s="73" t="str">
        <v>GRAM-00XX (RAM) · Program</v>
      </c>
      <c r="AA401" s="73" t="str">
        <v>GRAM-00XX (RAM) · Var.Meas.</v>
      </c>
      <c r="AB401" s="73" t="str">
        <v>GRAM-00XX (RAM) · Visual</v>
      </c>
      <c r="AC401" s="73" t="str">
        <v>Groove Width Micrometer</v>
      </c>
      <c r="AD401" s="73" t="str">
        <v>GTIC-00XX Test Indicator</v>
      </c>
      <c r="AE401" s="73" t="str">
        <v>Indicator / Drop</v>
      </c>
      <c r="AF401" s="73" t="str">
        <v>Inspection Fixture · Go</v>
      </c>
      <c r="AG401" s="73" t="str">
        <v>Inspection Fixture · NoGo</v>
      </c>
      <c r="AH401" s="73" t="str">
        <v>Micrometer · Anvil GMAN-XXXX</v>
      </c>
      <c r="AI401" s="73" t="str">
        <v>Micrometer · Blade</v>
      </c>
      <c r="AJ401" s="73" t="str">
        <v>Micrometer · Disc</v>
      </c>
      <c r="AK401" s="73" t="str">
        <v>Micrometer · Outside</v>
      </c>
      <c r="AL401" s="73" t="str">
        <v>Micrometer · Pitch</v>
      </c>
      <c r="AM401" s="73" t="str">
        <v>Micrometer · Point</v>
      </c>
      <c r="AN401" s="73" t="str">
        <v>Micrometer · Spline</v>
      </c>
      <c r="AO401" s="73" t="str">
        <v xml:space="preserve">Micrometer · Spline / Calc. </v>
      </c>
      <c r="AP401" s="73" t="str">
        <v>not sure</v>
      </c>
      <c r="AQ401" s="73" t="str">
        <v>Ring/Internal (IDT)</v>
      </c>
      <c r="AR401" s="73" t="str">
        <v xml:space="preserve">Test Indicator/Concent. Ga. </v>
      </c>
      <c r="AS401" s="73" t="str">
        <v>Thread Plug Gauge · Go</v>
      </c>
      <c r="AT401" s="73" t="str">
        <v>Thread Plug Gauge · Go/NoGo</v>
      </c>
      <c r="AU401" s="73" t="str">
        <v>Thread Plug Gauge · NoGo</v>
      </c>
      <c r="AV401" s="73" t="str">
        <v>Thread Ring Gauge · Go</v>
      </c>
      <c r="AW401" s="73" t="str">
        <v>Thread Ring Gauge · Go/NoGo</v>
      </c>
      <c r="AX401" s="73" t="str">
        <v>Thread Ring Gauge · NoGo</v>
      </c>
      <c r="AY401" s="73" t="str">
        <v>Visual</v>
      </c>
      <c r="AZ401" s="73" t="str">
        <v>Visual · (Microscope)</v>
      </c>
      <c r="BA401" s="73" t="str">
        <v>Visual · 10×</v>
      </c>
      <c r="BB401" s="73" t="str">
        <v>Visual · 2.25×</v>
      </c>
      <c r="BC401" s="73" t="str">
        <v>Visual · DV</v>
      </c>
    </row>
    <row r="402" spans="3:55">
      <c r="C402" s="73" t="str" cm="1">
        <f t="array" ref="C402:BC402">TRANSPOSE(_xlfn._xlws.SORT(_xlfn._xlws.FILTER($A$2:$A$279,ISNUMBER(SEARCH('PartLib Table'!N409,$A$2:$A$279)),"not found")))</f>
        <v>Caliper</v>
      </c>
      <c r="D402" s="73" t="str">
        <v>Caliper/Go Gauge</v>
      </c>
      <c r="E402" s="73" t="str">
        <v>Caliper/Go Pin</v>
      </c>
      <c r="F402" s="73" t="str">
        <v>Caliper/Internal (IDT)</v>
      </c>
      <c r="G402" s="73" t="str">
        <v>Comparator / Var.Meas.</v>
      </c>
      <c r="H402" s="73" t="str">
        <v>FI-Visual</v>
      </c>
      <c r="I402" s="73" t="str">
        <v>FI-Visual · (Microscope)</v>
      </c>
      <c r="J402" s="73" t="str">
        <v>FI-Visual · 10×</v>
      </c>
      <c r="K402" s="73" t="str">
        <v>FI-Visual · 2.25×</v>
      </c>
      <c r="L402" s="73" t="str">
        <v>FI-Visual · DV</v>
      </c>
      <c r="M402" s="73" t="str">
        <v>Function Part</v>
      </c>
      <c r="N402" s="73" t="str">
        <v>Functional · Gauge</v>
      </c>
      <c r="O402" s="73" t="str">
        <v>Gauge · Go</v>
      </c>
      <c r="P402" s="73" t="str">
        <v>Gauge · Go/NoGo</v>
      </c>
      <c r="Q402" s="73" t="str">
        <v>Gauge · NoGo</v>
      </c>
      <c r="R402" s="73" t="str">
        <v>Gauge Pins · Go</v>
      </c>
      <c r="S402" s="73" t="str">
        <v>Gauge Pins · Go/NoGo</v>
      </c>
      <c r="T402" s="73" t="str">
        <v>Gauge Pins · NoGo</v>
      </c>
      <c r="U402" s="73" t="str">
        <v>Gauge Pins · Var.Best.Fit.</v>
      </c>
      <c r="V402" s="73" t="str">
        <v>GCMM-000X (CMM) · Pass / Fail</v>
      </c>
      <c r="W402" s="73" t="str">
        <v>GCMM-000X (CMM) · Var.Meas.</v>
      </c>
      <c r="X402" s="73" t="str">
        <v>GOMS-000X (Sylvac)</v>
      </c>
      <c r="Y402" s="73" t="str">
        <v>GRAM-00XX (RAM) · Pass / Fail</v>
      </c>
      <c r="Z402" s="73" t="str">
        <v>GRAM-00XX (RAM) · Program</v>
      </c>
      <c r="AA402" s="73" t="str">
        <v>GRAM-00XX (RAM) · Var.Meas.</v>
      </c>
      <c r="AB402" s="73" t="str">
        <v>GRAM-00XX (RAM) · Visual</v>
      </c>
      <c r="AC402" s="73" t="str">
        <v>Groove Width Micrometer</v>
      </c>
      <c r="AD402" s="73" t="str">
        <v>GTIC-00XX Test Indicator</v>
      </c>
      <c r="AE402" s="73" t="str">
        <v>Indicator / Drop</v>
      </c>
      <c r="AF402" s="73" t="str">
        <v>Inspection Fixture · Go</v>
      </c>
      <c r="AG402" s="73" t="str">
        <v>Inspection Fixture · NoGo</v>
      </c>
      <c r="AH402" s="73" t="str">
        <v>Micrometer · Anvil GMAN-XXXX</v>
      </c>
      <c r="AI402" s="73" t="str">
        <v>Micrometer · Blade</v>
      </c>
      <c r="AJ402" s="73" t="str">
        <v>Micrometer · Disc</v>
      </c>
      <c r="AK402" s="73" t="str">
        <v>Micrometer · Outside</v>
      </c>
      <c r="AL402" s="73" t="str">
        <v>Micrometer · Pitch</v>
      </c>
      <c r="AM402" s="73" t="str">
        <v>Micrometer · Point</v>
      </c>
      <c r="AN402" s="73" t="str">
        <v>Micrometer · Spline</v>
      </c>
      <c r="AO402" s="73" t="str">
        <v xml:space="preserve">Micrometer · Spline / Calc. </v>
      </c>
      <c r="AP402" s="73" t="str">
        <v>not sure</v>
      </c>
      <c r="AQ402" s="73" t="str">
        <v>Ring/Internal (IDT)</v>
      </c>
      <c r="AR402" s="73" t="str">
        <v xml:space="preserve">Test Indicator/Concent. Ga. </v>
      </c>
      <c r="AS402" s="73" t="str">
        <v>Thread Plug Gauge · Go</v>
      </c>
      <c r="AT402" s="73" t="str">
        <v>Thread Plug Gauge · Go/NoGo</v>
      </c>
      <c r="AU402" s="73" t="str">
        <v>Thread Plug Gauge · NoGo</v>
      </c>
      <c r="AV402" s="73" t="str">
        <v>Thread Ring Gauge · Go</v>
      </c>
      <c r="AW402" s="73" t="str">
        <v>Thread Ring Gauge · Go/NoGo</v>
      </c>
      <c r="AX402" s="73" t="str">
        <v>Thread Ring Gauge · NoGo</v>
      </c>
      <c r="AY402" s="73" t="str">
        <v>Visual</v>
      </c>
      <c r="AZ402" s="73" t="str">
        <v>Visual · (Microscope)</v>
      </c>
      <c r="BA402" s="73" t="str">
        <v>Visual · 10×</v>
      </c>
      <c r="BB402" s="73" t="str">
        <v>Visual · 2.25×</v>
      </c>
      <c r="BC402" s="73" t="str">
        <v>Visual · DV</v>
      </c>
    </row>
    <row r="403" spans="3:55">
      <c r="C403" s="73" t="str" cm="1">
        <f t="array" ref="C403:BC403">TRANSPOSE(_xlfn._xlws.SORT(_xlfn._xlws.FILTER($A$2:$A$279,ISNUMBER(SEARCH('PartLib Table'!N410,$A$2:$A$279)),"not found")))</f>
        <v>Caliper</v>
      </c>
      <c r="D403" s="73" t="str">
        <v>Caliper/Go Gauge</v>
      </c>
      <c r="E403" s="73" t="str">
        <v>Caliper/Go Pin</v>
      </c>
      <c r="F403" s="73" t="str">
        <v>Caliper/Internal (IDT)</v>
      </c>
      <c r="G403" s="73" t="str">
        <v>Comparator / Var.Meas.</v>
      </c>
      <c r="H403" s="73" t="str">
        <v>FI-Visual</v>
      </c>
      <c r="I403" s="73" t="str">
        <v>FI-Visual · (Microscope)</v>
      </c>
      <c r="J403" s="73" t="str">
        <v>FI-Visual · 10×</v>
      </c>
      <c r="K403" s="73" t="str">
        <v>FI-Visual · 2.25×</v>
      </c>
      <c r="L403" s="73" t="str">
        <v>FI-Visual · DV</v>
      </c>
      <c r="M403" s="73" t="str">
        <v>Function Part</v>
      </c>
      <c r="N403" s="73" t="str">
        <v>Functional · Gauge</v>
      </c>
      <c r="O403" s="73" t="str">
        <v>Gauge · Go</v>
      </c>
      <c r="P403" s="73" t="str">
        <v>Gauge · Go/NoGo</v>
      </c>
      <c r="Q403" s="73" t="str">
        <v>Gauge · NoGo</v>
      </c>
      <c r="R403" s="73" t="str">
        <v>Gauge Pins · Go</v>
      </c>
      <c r="S403" s="73" t="str">
        <v>Gauge Pins · Go/NoGo</v>
      </c>
      <c r="T403" s="73" t="str">
        <v>Gauge Pins · NoGo</v>
      </c>
      <c r="U403" s="73" t="str">
        <v>Gauge Pins · Var.Best.Fit.</v>
      </c>
      <c r="V403" s="73" t="str">
        <v>GCMM-000X (CMM) · Pass / Fail</v>
      </c>
      <c r="W403" s="73" t="str">
        <v>GCMM-000X (CMM) · Var.Meas.</v>
      </c>
      <c r="X403" s="73" t="str">
        <v>GOMS-000X (Sylvac)</v>
      </c>
      <c r="Y403" s="73" t="str">
        <v>GRAM-00XX (RAM) · Pass / Fail</v>
      </c>
      <c r="Z403" s="73" t="str">
        <v>GRAM-00XX (RAM) · Program</v>
      </c>
      <c r="AA403" s="73" t="str">
        <v>GRAM-00XX (RAM) · Var.Meas.</v>
      </c>
      <c r="AB403" s="73" t="str">
        <v>GRAM-00XX (RAM) · Visual</v>
      </c>
      <c r="AC403" s="73" t="str">
        <v>Groove Width Micrometer</v>
      </c>
      <c r="AD403" s="73" t="str">
        <v>GTIC-00XX Test Indicator</v>
      </c>
      <c r="AE403" s="73" t="str">
        <v>Indicator / Drop</v>
      </c>
      <c r="AF403" s="73" t="str">
        <v>Inspection Fixture · Go</v>
      </c>
      <c r="AG403" s="73" t="str">
        <v>Inspection Fixture · NoGo</v>
      </c>
      <c r="AH403" s="73" t="str">
        <v>Micrometer · Anvil GMAN-XXXX</v>
      </c>
      <c r="AI403" s="73" t="str">
        <v>Micrometer · Blade</v>
      </c>
      <c r="AJ403" s="73" t="str">
        <v>Micrometer · Disc</v>
      </c>
      <c r="AK403" s="73" t="str">
        <v>Micrometer · Outside</v>
      </c>
      <c r="AL403" s="73" t="str">
        <v>Micrometer · Pitch</v>
      </c>
      <c r="AM403" s="73" t="str">
        <v>Micrometer · Point</v>
      </c>
      <c r="AN403" s="73" t="str">
        <v>Micrometer · Spline</v>
      </c>
      <c r="AO403" s="73" t="str">
        <v xml:space="preserve">Micrometer · Spline / Calc. </v>
      </c>
      <c r="AP403" s="73" t="str">
        <v>not sure</v>
      </c>
      <c r="AQ403" s="73" t="str">
        <v>Ring/Internal (IDT)</v>
      </c>
      <c r="AR403" s="73" t="str">
        <v xml:space="preserve">Test Indicator/Concent. Ga. </v>
      </c>
      <c r="AS403" s="73" t="str">
        <v>Thread Plug Gauge · Go</v>
      </c>
      <c r="AT403" s="73" t="str">
        <v>Thread Plug Gauge · Go/NoGo</v>
      </c>
      <c r="AU403" s="73" t="str">
        <v>Thread Plug Gauge · NoGo</v>
      </c>
      <c r="AV403" s="73" t="str">
        <v>Thread Ring Gauge · Go</v>
      </c>
      <c r="AW403" s="73" t="str">
        <v>Thread Ring Gauge · Go/NoGo</v>
      </c>
      <c r="AX403" s="73" t="str">
        <v>Thread Ring Gauge · NoGo</v>
      </c>
      <c r="AY403" s="73" t="str">
        <v>Visual</v>
      </c>
      <c r="AZ403" s="73" t="str">
        <v>Visual · (Microscope)</v>
      </c>
      <c r="BA403" s="73" t="str">
        <v>Visual · 10×</v>
      </c>
      <c r="BB403" s="73" t="str">
        <v>Visual · 2.25×</v>
      </c>
      <c r="BC403" s="73" t="str">
        <v>Visual · DV</v>
      </c>
    </row>
    <row r="404" spans="3:55">
      <c r="C404" s="73" t="str" cm="1">
        <f t="array" ref="C404:BC404">TRANSPOSE(_xlfn._xlws.SORT(_xlfn._xlws.FILTER($A$2:$A$279,ISNUMBER(SEARCH('PartLib Table'!N411,$A$2:$A$279)),"not found")))</f>
        <v>Caliper</v>
      </c>
      <c r="D404" s="73" t="str">
        <v>Caliper/Go Gauge</v>
      </c>
      <c r="E404" s="73" t="str">
        <v>Caliper/Go Pin</v>
      </c>
      <c r="F404" s="73" t="str">
        <v>Caliper/Internal (IDT)</v>
      </c>
      <c r="G404" s="73" t="str">
        <v>Comparator / Var.Meas.</v>
      </c>
      <c r="H404" s="73" t="str">
        <v>FI-Visual</v>
      </c>
      <c r="I404" s="73" t="str">
        <v>FI-Visual · (Microscope)</v>
      </c>
      <c r="J404" s="73" t="str">
        <v>FI-Visual · 10×</v>
      </c>
      <c r="K404" s="73" t="str">
        <v>FI-Visual · 2.25×</v>
      </c>
      <c r="L404" s="73" t="str">
        <v>FI-Visual · DV</v>
      </c>
      <c r="M404" s="73" t="str">
        <v>Function Part</v>
      </c>
      <c r="N404" s="73" t="str">
        <v>Functional · Gauge</v>
      </c>
      <c r="O404" s="73" t="str">
        <v>Gauge · Go</v>
      </c>
      <c r="P404" s="73" t="str">
        <v>Gauge · Go/NoGo</v>
      </c>
      <c r="Q404" s="73" t="str">
        <v>Gauge · NoGo</v>
      </c>
      <c r="R404" s="73" t="str">
        <v>Gauge Pins · Go</v>
      </c>
      <c r="S404" s="73" t="str">
        <v>Gauge Pins · Go/NoGo</v>
      </c>
      <c r="T404" s="73" t="str">
        <v>Gauge Pins · NoGo</v>
      </c>
      <c r="U404" s="73" t="str">
        <v>Gauge Pins · Var.Best.Fit.</v>
      </c>
      <c r="V404" s="73" t="str">
        <v>GCMM-000X (CMM) · Pass / Fail</v>
      </c>
      <c r="W404" s="73" t="str">
        <v>GCMM-000X (CMM) · Var.Meas.</v>
      </c>
      <c r="X404" s="73" t="str">
        <v>GOMS-000X (Sylvac)</v>
      </c>
      <c r="Y404" s="73" t="str">
        <v>GRAM-00XX (RAM) · Pass / Fail</v>
      </c>
      <c r="Z404" s="73" t="str">
        <v>GRAM-00XX (RAM) · Program</v>
      </c>
      <c r="AA404" s="73" t="str">
        <v>GRAM-00XX (RAM) · Var.Meas.</v>
      </c>
      <c r="AB404" s="73" t="str">
        <v>GRAM-00XX (RAM) · Visual</v>
      </c>
      <c r="AC404" s="73" t="str">
        <v>Groove Width Micrometer</v>
      </c>
      <c r="AD404" s="73" t="str">
        <v>GTIC-00XX Test Indicator</v>
      </c>
      <c r="AE404" s="73" t="str">
        <v>Indicator / Drop</v>
      </c>
      <c r="AF404" s="73" t="str">
        <v>Inspection Fixture · Go</v>
      </c>
      <c r="AG404" s="73" t="str">
        <v>Inspection Fixture · NoGo</v>
      </c>
      <c r="AH404" s="73" t="str">
        <v>Micrometer · Anvil GMAN-XXXX</v>
      </c>
      <c r="AI404" s="73" t="str">
        <v>Micrometer · Blade</v>
      </c>
      <c r="AJ404" s="73" t="str">
        <v>Micrometer · Disc</v>
      </c>
      <c r="AK404" s="73" t="str">
        <v>Micrometer · Outside</v>
      </c>
      <c r="AL404" s="73" t="str">
        <v>Micrometer · Pitch</v>
      </c>
      <c r="AM404" s="73" t="str">
        <v>Micrometer · Point</v>
      </c>
      <c r="AN404" s="73" t="str">
        <v>Micrometer · Spline</v>
      </c>
      <c r="AO404" s="73" t="str">
        <v xml:space="preserve">Micrometer · Spline / Calc. </v>
      </c>
      <c r="AP404" s="73" t="str">
        <v>not sure</v>
      </c>
      <c r="AQ404" s="73" t="str">
        <v>Ring/Internal (IDT)</v>
      </c>
      <c r="AR404" s="73" t="str">
        <v xml:space="preserve">Test Indicator/Concent. Ga. </v>
      </c>
      <c r="AS404" s="73" t="str">
        <v>Thread Plug Gauge · Go</v>
      </c>
      <c r="AT404" s="73" t="str">
        <v>Thread Plug Gauge · Go/NoGo</v>
      </c>
      <c r="AU404" s="73" t="str">
        <v>Thread Plug Gauge · NoGo</v>
      </c>
      <c r="AV404" s="73" t="str">
        <v>Thread Ring Gauge · Go</v>
      </c>
      <c r="AW404" s="73" t="str">
        <v>Thread Ring Gauge · Go/NoGo</v>
      </c>
      <c r="AX404" s="73" t="str">
        <v>Thread Ring Gauge · NoGo</v>
      </c>
      <c r="AY404" s="73" t="str">
        <v>Visual</v>
      </c>
      <c r="AZ404" s="73" t="str">
        <v>Visual · (Microscope)</v>
      </c>
      <c r="BA404" s="73" t="str">
        <v>Visual · 10×</v>
      </c>
      <c r="BB404" s="73" t="str">
        <v>Visual · 2.25×</v>
      </c>
      <c r="BC404" s="73" t="str">
        <v>Visual · DV</v>
      </c>
    </row>
    <row r="405" spans="3:55">
      <c r="C405" s="73" t="str" cm="1">
        <f t="array" ref="C405:BC405">TRANSPOSE(_xlfn._xlws.SORT(_xlfn._xlws.FILTER($A$2:$A$279,ISNUMBER(SEARCH('PartLib Table'!N412,$A$2:$A$279)),"not found")))</f>
        <v>Caliper</v>
      </c>
      <c r="D405" s="73" t="str">
        <v>Caliper/Go Gauge</v>
      </c>
      <c r="E405" s="73" t="str">
        <v>Caliper/Go Pin</v>
      </c>
      <c r="F405" s="73" t="str">
        <v>Caliper/Internal (IDT)</v>
      </c>
      <c r="G405" s="73" t="str">
        <v>Comparator / Var.Meas.</v>
      </c>
      <c r="H405" s="73" t="str">
        <v>FI-Visual</v>
      </c>
      <c r="I405" s="73" t="str">
        <v>FI-Visual · (Microscope)</v>
      </c>
      <c r="J405" s="73" t="str">
        <v>FI-Visual · 10×</v>
      </c>
      <c r="K405" s="73" t="str">
        <v>FI-Visual · 2.25×</v>
      </c>
      <c r="L405" s="73" t="str">
        <v>FI-Visual · DV</v>
      </c>
      <c r="M405" s="73" t="str">
        <v>Function Part</v>
      </c>
      <c r="N405" s="73" t="str">
        <v>Functional · Gauge</v>
      </c>
      <c r="O405" s="73" t="str">
        <v>Gauge · Go</v>
      </c>
      <c r="P405" s="73" t="str">
        <v>Gauge · Go/NoGo</v>
      </c>
      <c r="Q405" s="73" t="str">
        <v>Gauge · NoGo</v>
      </c>
      <c r="R405" s="73" t="str">
        <v>Gauge Pins · Go</v>
      </c>
      <c r="S405" s="73" t="str">
        <v>Gauge Pins · Go/NoGo</v>
      </c>
      <c r="T405" s="73" t="str">
        <v>Gauge Pins · NoGo</v>
      </c>
      <c r="U405" s="73" t="str">
        <v>Gauge Pins · Var.Best.Fit.</v>
      </c>
      <c r="V405" s="73" t="str">
        <v>GCMM-000X (CMM) · Pass / Fail</v>
      </c>
      <c r="W405" s="73" t="str">
        <v>GCMM-000X (CMM) · Var.Meas.</v>
      </c>
      <c r="X405" s="73" t="str">
        <v>GOMS-000X (Sylvac)</v>
      </c>
      <c r="Y405" s="73" t="str">
        <v>GRAM-00XX (RAM) · Pass / Fail</v>
      </c>
      <c r="Z405" s="73" t="str">
        <v>GRAM-00XX (RAM) · Program</v>
      </c>
      <c r="AA405" s="73" t="str">
        <v>GRAM-00XX (RAM) · Var.Meas.</v>
      </c>
      <c r="AB405" s="73" t="str">
        <v>GRAM-00XX (RAM) · Visual</v>
      </c>
      <c r="AC405" s="73" t="str">
        <v>Groove Width Micrometer</v>
      </c>
      <c r="AD405" s="73" t="str">
        <v>GTIC-00XX Test Indicator</v>
      </c>
      <c r="AE405" s="73" t="str">
        <v>Indicator / Drop</v>
      </c>
      <c r="AF405" s="73" t="str">
        <v>Inspection Fixture · Go</v>
      </c>
      <c r="AG405" s="73" t="str">
        <v>Inspection Fixture · NoGo</v>
      </c>
      <c r="AH405" s="73" t="str">
        <v>Micrometer · Anvil GMAN-XXXX</v>
      </c>
      <c r="AI405" s="73" t="str">
        <v>Micrometer · Blade</v>
      </c>
      <c r="AJ405" s="73" t="str">
        <v>Micrometer · Disc</v>
      </c>
      <c r="AK405" s="73" t="str">
        <v>Micrometer · Outside</v>
      </c>
      <c r="AL405" s="73" t="str">
        <v>Micrometer · Pitch</v>
      </c>
      <c r="AM405" s="73" t="str">
        <v>Micrometer · Point</v>
      </c>
      <c r="AN405" s="73" t="str">
        <v>Micrometer · Spline</v>
      </c>
      <c r="AO405" s="73" t="str">
        <v xml:space="preserve">Micrometer · Spline / Calc. </v>
      </c>
      <c r="AP405" s="73" t="str">
        <v>not sure</v>
      </c>
      <c r="AQ405" s="73" t="str">
        <v>Ring/Internal (IDT)</v>
      </c>
      <c r="AR405" s="73" t="str">
        <v xml:space="preserve">Test Indicator/Concent. Ga. </v>
      </c>
      <c r="AS405" s="73" t="str">
        <v>Thread Plug Gauge · Go</v>
      </c>
      <c r="AT405" s="73" t="str">
        <v>Thread Plug Gauge · Go/NoGo</v>
      </c>
      <c r="AU405" s="73" t="str">
        <v>Thread Plug Gauge · NoGo</v>
      </c>
      <c r="AV405" s="73" t="str">
        <v>Thread Ring Gauge · Go</v>
      </c>
      <c r="AW405" s="73" t="str">
        <v>Thread Ring Gauge · Go/NoGo</v>
      </c>
      <c r="AX405" s="73" t="str">
        <v>Thread Ring Gauge · NoGo</v>
      </c>
      <c r="AY405" s="73" t="str">
        <v>Visual</v>
      </c>
      <c r="AZ405" s="73" t="str">
        <v>Visual · (Microscope)</v>
      </c>
      <c r="BA405" s="73" t="str">
        <v>Visual · 10×</v>
      </c>
      <c r="BB405" s="73" t="str">
        <v>Visual · 2.25×</v>
      </c>
      <c r="BC405" s="73" t="str">
        <v>Visual · DV</v>
      </c>
    </row>
    <row r="406" spans="3:55">
      <c r="C406" s="73" t="str" cm="1">
        <f t="array" ref="C406:BC406">TRANSPOSE(_xlfn._xlws.SORT(_xlfn._xlws.FILTER($A$2:$A$279,ISNUMBER(SEARCH('PartLib Table'!N413,$A$2:$A$279)),"not found")))</f>
        <v>Caliper</v>
      </c>
      <c r="D406" s="73" t="str">
        <v>Caliper/Go Gauge</v>
      </c>
      <c r="E406" s="73" t="str">
        <v>Caliper/Go Pin</v>
      </c>
      <c r="F406" s="73" t="str">
        <v>Caliper/Internal (IDT)</v>
      </c>
      <c r="G406" s="73" t="str">
        <v>Comparator / Var.Meas.</v>
      </c>
      <c r="H406" s="73" t="str">
        <v>FI-Visual</v>
      </c>
      <c r="I406" s="73" t="str">
        <v>FI-Visual · (Microscope)</v>
      </c>
      <c r="J406" s="73" t="str">
        <v>FI-Visual · 10×</v>
      </c>
      <c r="K406" s="73" t="str">
        <v>FI-Visual · 2.25×</v>
      </c>
      <c r="L406" s="73" t="str">
        <v>FI-Visual · DV</v>
      </c>
      <c r="M406" s="73" t="str">
        <v>Function Part</v>
      </c>
      <c r="N406" s="73" t="str">
        <v>Functional · Gauge</v>
      </c>
      <c r="O406" s="73" t="str">
        <v>Gauge · Go</v>
      </c>
      <c r="P406" s="73" t="str">
        <v>Gauge · Go/NoGo</v>
      </c>
      <c r="Q406" s="73" t="str">
        <v>Gauge · NoGo</v>
      </c>
      <c r="R406" s="73" t="str">
        <v>Gauge Pins · Go</v>
      </c>
      <c r="S406" s="73" t="str">
        <v>Gauge Pins · Go/NoGo</v>
      </c>
      <c r="T406" s="73" t="str">
        <v>Gauge Pins · NoGo</v>
      </c>
      <c r="U406" s="73" t="str">
        <v>Gauge Pins · Var.Best.Fit.</v>
      </c>
      <c r="V406" s="73" t="str">
        <v>GCMM-000X (CMM) · Pass / Fail</v>
      </c>
      <c r="W406" s="73" t="str">
        <v>GCMM-000X (CMM) · Var.Meas.</v>
      </c>
      <c r="X406" s="73" t="str">
        <v>GOMS-000X (Sylvac)</v>
      </c>
      <c r="Y406" s="73" t="str">
        <v>GRAM-00XX (RAM) · Pass / Fail</v>
      </c>
      <c r="Z406" s="73" t="str">
        <v>GRAM-00XX (RAM) · Program</v>
      </c>
      <c r="AA406" s="73" t="str">
        <v>GRAM-00XX (RAM) · Var.Meas.</v>
      </c>
      <c r="AB406" s="73" t="str">
        <v>GRAM-00XX (RAM) · Visual</v>
      </c>
      <c r="AC406" s="73" t="str">
        <v>Groove Width Micrometer</v>
      </c>
      <c r="AD406" s="73" t="str">
        <v>GTIC-00XX Test Indicator</v>
      </c>
      <c r="AE406" s="73" t="str">
        <v>Indicator / Drop</v>
      </c>
      <c r="AF406" s="73" t="str">
        <v>Inspection Fixture · Go</v>
      </c>
      <c r="AG406" s="73" t="str">
        <v>Inspection Fixture · NoGo</v>
      </c>
      <c r="AH406" s="73" t="str">
        <v>Micrometer · Anvil GMAN-XXXX</v>
      </c>
      <c r="AI406" s="73" t="str">
        <v>Micrometer · Blade</v>
      </c>
      <c r="AJ406" s="73" t="str">
        <v>Micrometer · Disc</v>
      </c>
      <c r="AK406" s="73" t="str">
        <v>Micrometer · Outside</v>
      </c>
      <c r="AL406" s="73" t="str">
        <v>Micrometer · Pitch</v>
      </c>
      <c r="AM406" s="73" t="str">
        <v>Micrometer · Point</v>
      </c>
      <c r="AN406" s="73" t="str">
        <v>Micrometer · Spline</v>
      </c>
      <c r="AO406" s="73" t="str">
        <v xml:space="preserve">Micrometer · Spline / Calc. </v>
      </c>
      <c r="AP406" s="73" t="str">
        <v>not sure</v>
      </c>
      <c r="AQ406" s="73" t="str">
        <v>Ring/Internal (IDT)</v>
      </c>
      <c r="AR406" s="73" t="str">
        <v xml:space="preserve">Test Indicator/Concent. Ga. </v>
      </c>
      <c r="AS406" s="73" t="str">
        <v>Thread Plug Gauge · Go</v>
      </c>
      <c r="AT406" s="73" t="str">
        <v>Thread Plug Gauge · Go/NoGo</v>
      </c>
      <c r="AU406" s="73" t="str">
        <v>Thread Plug Gauge · NoGo</v>
      </c>
      <c r="AV406" s="73" t="str">
        <v>Thread Ring Gauge · Go</v>
      </c>
      <c r="AW406" s="73" t="str">
        <v>Thread Ring Gauge · Go/NoGo</v>
      </c>
      <c r="AX406" s="73" t="str">
        <v>Thread Ring Gauge · NoGo</v>
      </c>
      <c r="AY406" s="73" t="str">
        <v>Visual</v>
      </c>
      <c r="AZ406" s="73" t="str">
        <v>Visual · (Microscope)</v>
      </c>
      <c r="BA406" s="73" t="str">
        <v>Visual · 10×</v>
      </c>
      <c r="BB406" s="73" t="str">
        <v>Visual · 2.25×</v>
      </c>
      <c r="BC406" s="73" t="str">
        <v>Visual · DV</v>
      </c>
    </row>
    <row r="407" spans="3:55">
      <c r="C407" s="73" t="str" cm="1">
        <f t="array" ref="C407:BC407">TRANSPOSE(_xlfn._xlws.SORT(_xlfn._xlws.FILTER($A$2:$A$279,ISNUMBER(SEARCH('PartLib Table'!N414,$A$2:$A$279)),"not found")))</f>
        <v>Caliper</v>
      </c>
      <c r="D407" s="73" t="str">
        <v>Caliper/Go Gauge</v>
      </c>
      <c r="E407" s="73" t="str">
        <v>Caliper/Go Pin</v>
      </c>
      <c r="F407" s="73" t="str">
        <v>Caliper/Internal (IDT)</v>
      </c>
      <c r="G407" s="73" t="str">
        <v>Comparator / Var.Meas.</v>
      </c>
      <c r="H407" s="73" t="str">
        <v>FI-Visual</v>
      </c>
      <c r="I407" s="73" t="str">
        <v>FI-Visual · (Microscope)</v>
      </c>
      <c r="J407" s="73" t="str">
        <v>FI-Visual · 10×</v>
      </c>
      <c r="K407" s="73" t="str">
        <v>FI-Visual · 2.25×</v>
      </c>
      <c r="L407" s="73" t="str">
        <v>FI-Visual · DV</v>
      </c>
      <c r="M407" s="73" t="str">
        <v>Function Part</v>
      </c>
      <c r="N407" s="73" t="str">
        <v>Functional · Gauge</v>
      </c>
      <c r="O407" s="73" t="str">
        <v>Gauge · Go</v>
      </c>
      <c r="P407" s="73" t="str">
        <v>Gauge · Go/NoGo</v>
      </c>
      <c r="Q407" s="73" t="str">
        <v>Gauge · NoGo</v>
      </c>
      <c r="R407" s="73" t="str">
        <v>Gauge Pins · Go</v>
      </c>
      <c r="S407" s="73" t="str">
        <v>Gauge Pins · Go/NoGo</v>
      </c>
      <c r="T407" s="73" t="str">
        <v>Gauge Pins · NoGo</v>
      </c>
      <c r="U407" s="73" t="str">
        <v>Gauge Pins · Var.Best.Fit.</v>
      </c>
      <c r="V407" s="73" t="str">
        <v>GCMM-000X (CMM) · Pass / Fail</v>
      </c>
      <c r="W407" s="73" t="str">
        <v>GCMM-000X (CMM) · Var.Meas.</v>
      </c>
      <c r="X407" s="73" t="str">
        <v>GOMS-000X (Sylvac)</v>
      </c>
      <c r="Y407" s="73" t="str">
        <v>GRAM-00XX (RAM) · Pass / Fail</v>
      </c>
      <c r="Z407" s="73" t="str">
        <v>GRAM-00XX (RAM) · Program</v>
      </c>
      <c r="AA407" s="73" t="str">
        <v>GRAM-00XX (RAM) · Var.Meas.</v>
      </c>
      <c r="AB407" s="73" t="str">
        <v>GRAM-00XX (RAM) · Visual</v>
      </c>
      <c r="AC407" s="73" t="str">
        <v>Groove Width Micrometer</v>
      </c>
      <c r="AD407" s="73" t="str">
        <v>GTIC-00XX Test Indicator</v>
      </c>
      <c r="AE407" s="73" t="str">
        <v>Indicator / Drop</v>
      </c>
      <c r="AF407" s="73" t="str">
        <v>Inspection Fixture · Go</v>
      </c>
      <c r="AG407" s="73" t="str">
        <v>Inspection Fixture · NoGo</v>
      </c>
      <c r="AH407" s="73" t="str">
        <v>Micrometer · Anvil GMAN-XXXX</v>
      </c>
      <c r="AI407" s="73" t="str">
        <v>Micrometer · Blade</v>
      </c>
      <c r="AJ407" s="73" t="str">
        <v>Micrometer · Disc</v>
      </c>
      <c r="AK407" s="73" t="str">
        <v>Micrometer · Outside</v>
      </c>
      <c r="AL407" s="73" t="str">
        <v>Micrometer · Pitch</v>
      </c>
      <c r="AM407" s="73" t="str">
        <v>Micrometer · Point</v>
      </c>
      <c r="AN407" s="73" t="str">
        <v>Micrometer · Spline</v>
      </c>
      <c r="AO407" s="73" t="str">
        <v xml:space="preserve">Micrometer · Spline / Calc. </v>
      </c>
      <c r="AP407" s="73" t="str">
        <v>not sure</v>
      </c>
      <c r="AQ407" s="73" t="str">
        <v>Ring/Internal (IDT)</v>
      </c>
      <c r="AR407" s="73" t="str">
        <v xml:space="preserve">Test Indicator/Concent. Ga. </v>
      </c>
      <c r="AS407" s="73" t="str">
        <v>Thread Plug Gauge · Go</v>
      </c>
      <c r="AT407" s="73" t="str">
        <v>Thread Plug Gauge · Go/NoGo</v>
      </c>
      <c r="AU407" s="73" t="str">
        <v>Thread Plug Gauge · NoGo</v>
      </c>
      <c r="AV407" s="73" t="str">
        <v>Thread Ring Gauge · Go</v>
      </c>
      <c r="AW407" s="73" t="str">
        <v>Thread Ring Gauge · Go/NoGo</v>
      </c>
      <c r="AX407" s="73" t="str">
        <v>Thread Ring Gauge · NoGo</v>
      </c>
      <c r="AY407" s="73" t="str">
        <v>Visual</v>
      </c>
      <c r="AZ407" s="73" t="str">
        <v>Visual · (Microscope)</v>
      </c>
      <c r="BA407" s="73" t="str">
        <v>Visual · 10×</v>
      </c>
      <c r="BB407" s="73" t="str">
        <v>Visual · 2.25×</v>
      </c>
      <c r="BC407" s="73" t="str">
        <v>Visual · DV</v>
      </c>
    </row>
    <row r="408" spans="3:55">
      <c r="C408" s="73" t="str" cm="1">
        <f t="array" ref="C408:BC408">TRANSPOSE(_xlfn._xlws.SORT(_xlfn._xlws.FILTER($A$2:$A$279,ISNUMBER(SEARCH('PartLib Table'!N415,$A$2:$A$279)),"not found")))</f>
        <v>Caliper</v>
      </c>
      <c r="D408" s="73" t="str">
        <v>Caliper/Go Gauge</v>
      </c>
      <c r="E408" s="73" t="str">
        <v>Caliper/Go Pin</v>
      </c>
      <c r="F408" s="73" t="str">
        <v>Caliper/Internal (IDT)</v>
      </c>
      <c r="G408" s="73" t="str">
        <v>Comparator / Var.Meas.</v>
      </c>
      <c r="H408" s="73" t="str">
        <v>FI-Visual</v>
      </c>
      <c r="I408" s="73" t="str">
        <v>FI-Visual · (Microscope)</v>
      </c>
      <c r="J408" s="73" t="str">
        <v>FI-Visual · 10×</v>
      </c>
      <c r="K408" s="73" t="str">
        <v>FI-Visual · 2.25×</v>
      </c>
      <c r="L408" s="73" t="str">
        <v>FI-Visual · DV</v>
      </c>
      <c r="M408" s="73" t="str">
        <v>Function Part</v>
      </c>
      <c r="N408" s="73" t="str">
        <v>Functional · Gauge</v>
      </c>
      <c r="O408" s="73" t="str">
        <v>Gauge · Go</v>
      </c>
      <c r="P408" s="73" t="str">
        <v>Gauge · Go/NoGo</v>
      </c>
      <c r="Q408" s="73" t="str">
        <v>Gauge · NoGo</v>
      </c>
      <c r="R408" s="73" t="str">
        <v>Gauge Pins · Go</v>
      </c>
      <c r="S408" s="73" t="str">
        <v>Gauge Pins · Go/NoGo</v>
      </c>
      <c r="T408" s="73" t="str">
        <v>Gauge Pins · NoGo</v>
      </c>
      <c r="U408" s="73" t="str">
        <v>Gauge Pins · Var.Best.Fit.</v>
      </c>
      <c r="V408" s="73" t="str">
        <v>GCMM-000X (CMM) · Pass / Fail</v>
      </c>
      <c r="W408" s="73" t="str">
        <v>GCMM-000X (CMM) · Var.Meas.</v>
      </c>
      <c r="X408" s="73" t="str">
        <v>GOMS-000X (Sylvac)</v>
      </c>
      <c r="Y408" s="73" t="str">
        <v>GRAM-00XX (RAM) · Pass / Fail</v>
      </c>
      <c r="Z408" s="73" t="str">
        <v>GRAM-00XX (RAM) · Program</v>
      </c>
      <c r="AA408" s="73" t="str">
        <v>GRAM-00XX (RAM) · Var.Meas.</v>
      </c>
      <c r="AB408" s="73" t="str">
        <v>GRAM-00XX (RAM) · Visual</v>
      </c>
      <c r="AC408" s="73" t="str">
        <v>Groove Width Micrometer</v>
      </c>
      <c r="AD408" s="73" t="str">
        <v>GTIC-00XX Test Indicator</v>
      </c>
      <c r="AE408" s="73" t="str">
        <v>Indicator / Drop</v>
      </c>
      <c r="AF408" s="73" t="str">
        <v>Inspection Fixture · Go</v>
      </c>
      <c r="AG408" s="73" t="str">
        <v>Inspection Fixture · NoGo</v>
      </c>
      <c r="AH408" s="73" t="str">
        <v>Micrometer · Anvil GMAN-XXXX</v>
      </c>
      <c r="AI408" s="73" t="str">
        <v>Micrometer · Blade</v>
      </c>
      <c r="AJ408" s="73" t="str">
        <v>Micrometer · Disc</v>
      </c>
      <c r="AK408" s="73" t="str">
        <v>Micrometer · Outside</v>
      </c>
      <c r="AL408" s="73" t="str">
        <v>Micrometer · Pitch</v>
      </c>
      <c r="AM408" s="73" t="str">
        <v>Micrometer · Point</v>
      </c>
      <c r="AN408" s="73" t="str">
        <v>Micrometer · Spline</v>
      </c>
      <c r="AO408" s="73" t="str">
        <v xml:space="preserve">Micrometer · Spline / Calc. </v>
      </c>
      <c r="AP408" s="73" t="str">
        <v>not sure</v>
      </c>
      <c r="AQ408" s="73" t="str">
        <v>Ring/Internal (IDT)</v>
      </c>
      <c r="AR408" s="73" t="str">
        <v xml:space="preserve">Test Indicator/Concent. Ga. </v>
      </c>
      <c r="AS408" s="73" t="str">
        <v>Thread Plug Gauge · Go</v>
      </c>
      <c r="AT408" s="73" t="str">
        <v>Thread Plug Gauge · Go/NoGo</v>
      </c>
      <c r="AU408" s="73" t="str">
        <v>Thread Plug Gauge · NoGo</v>
      </c>
      <c r="AV408" s="73" t="str">
        <v>Thread Ring Gauge · Go</v>
      </c>
      <c r="AW408" s="73" t="str">
        <v>Thread Ring Gauge · Go/NoGo</v>
      </c>
      <c r="AX408" s="73" t="str">
        <v>Thread Ring Gauge · NoGo</v>
      </c>
      <c r="AY408" s="73" t="str">
        <v>Visual</v>
      </c>
      <c r="AZ408" s="73" t="str">
        <v>Visual · (Microscope)</v>
      </c>
      <c r="BA408" s="73" t="str">
        <v>Visual · 10×</v>
      </c>
      <c r="BB408" s="73" t="str">
        <v>Visual · 2.25×</v>
      </c>
      <c r="BC408" s="73" t="str">
        <v>Visual · DV</v>
      </c>
    </row>
    <row r="409" spans="3:55">
      <c r="C409" s="73" t="str" cm="1">
        <f t="array" ref="C409:BC409">TRANSPOSE(_xlfn._xlws.SORT(_xlfn._xlws.FILTER($A$2:$A$279,ISNUMBER(SEARCH('PartLib Table'!N416,$A$2:$A$279)),"not found")))</f>
        <v>Caliper</v>
      </c>
      <c r="D409" s="73" t="str">
        <v>Caliper/Go Gauge</v>
      </c>
      <c r="E409" s="73" t="str">
        <v>Caliper/Go Pin</v>
      </c>
      <c r="F409" s="73" t="str">
        <v>Caliper/Internal (IDT)</v>
      </c>
      <c r="G409" s="73" t="str">
        <v>Comparator / Var.Meas.</v>
      </c>
      <c r="H409" s="73" t="str">
        <v>FI-Visual</v>
      </c>
      <c r="I409" s="73" t="str">
        <v>FI-Visual · (Microscope)</v>
      </c>
      <c r="J409" s="73" t="str">
        <v>FI-Visual · 10×</v>
      </c>
      <c r="K409" s="73" t="str">
        <v>FI-Visual · 2.25×</v>
      </c>
      <c r="L409" s="73" t="str">
        <v>FI-Visual · DV</v>
      </c>
      <c r="M409" s="73" t="str">
        <v>Function Part</v>
      </c>
      <c r="N409" s="73" t="str">
        <v>Functional · Gauge</v>
      </c>
      <c r="O409" s="73" t="str">
        <v>Gauge · Go</v>
      </c>
      <c r="P409" s="73" t="str">
        <v>Gauge · Go/NoGo</v>
      </c>
      <c r="Q409" s="73" t="str">
        <v>Gauge · NoGo</v>
      </c>
      <c r="R409" s="73" t="str">
        <v>Gauge Pins · Go</v>
      </c>
      <c r="S409" s="73" t="str">
        <v>Gauge Pins · Go/NoGo</v>
      </c>
      <c r="T409" s="73" t="str">
        <v>Gauge Pins · NoGo</v>
      </c>
      <c r="U409" s="73" t="str">
        <v>Gauge Pins · Var.Best.Fit.</v>
      </c>
      <c r="V409" s="73" t="str">
        <v>GCMM-000X (CMM) · Pass / Fail</v>
      </c>
      <c r="W409" s="73" t="str">
        <v>GCMM-000X (CMM) · Var.Meas.</v>
      </c>
      <c r="X409" s="73" t="str">
        <v>GOMS-000X (Sylvac)</v>
      </c>
      <c r="Y409" s="73" t="str">
        <v>GRAM-00XX (RAM) · Pass / Fail</v>
      </c>
      <c r="Z409" s="73" t="str">
        <v>GRAM-00XX (RAM) · Program</v>
      </c>
      <c r="AA409" s="73" t="str">
        <v>GRAM-00XX (RAM) · Var.Meas.</v>
      </c>
      <c r="AB409" s="73" t="str">
        <v>GRAM-00XX (RAM) · Visual</v>
      </c>
      <c r="AC409" s="73" t="str">
        <v>Groove Width Micrometer</v>
      </c>
      <c r="AD409" s="73" t="str">
        <v>GTIC-00XX Test Indicator</v>
      </c>
      <c r="AE409" s="73" t="str">
        <v>Indicator / Drop</v>
      </c>
      <c r="AF409" s="73" t="str">
        <v>Inspection Fixture · Go</v>
      </c>
      <c r="AG409" s="73" t="str">
        <v>Inspection Fixture · NoGo</v>
      </c>
      <c r="AH409" s="73" t="str">
        <v>Micrometer · Anvil GMAN-XXXX</v>
      </c>
      <c r="AI409" s="73" t="str">
        <v>Micrometer · Blade</v>
      </c>
      <c r="AJ409" s="73" t="str">
        <v>Micrometer · Disc</v>
      </c>
      <c r="AK409" s="73" t="str">
        <v>Micrometer · Outside</v>
      </c>
      <c r="AL409" s="73" t="str">
        <v>Micrometer · Pitch</v>
      </c>
      <c r="AM409" s="73" t="str">
        <v>Micrometer · Point</v>
      </c>
      <c r="AN409" s="73" t="str">
        <v>Micrometer · Spline</v>
      </c>
      <c r="AO409" s="73" t="str">
        <v xml:space="preserve">Micrometer · Spline / Calc. </v>
      </c>
      <c r="AP409" s="73" t="str">
        <v>not sure</v>
      </c>
      <c r="AQ409" s="73" t="str">
        <v>Ring/Internal (IDT)</v>
      </c>
      <c r="AR409" s="73" t="str">
        <v xml:space="preserve">Test Indicator/Concent. Ga. </v>
      </c>
      <c r="AS409" s="73" t="str">
        <v>Thread Plug Gauge · Go</v>
      </c>
      <c r="AT409" s="73" t="str">
        <v>Thread Plug Gauge · Go/NoGo</v>
      </c>
      <c r="AU409" s="73" t="str">
        <v>Thread Plug Gauge · NoGo</v>
      </c>
      <c r="AV409" s="73" t="str">
        <v>Thread Ring Gauge · Go</v>
      </c>
      <c r="AW409" s="73" t="str">
        <v>Thread Ring Gauge · Go/NoGo</v>
      </c>
      <c r="AX409" s="73" t="str">
        <v>Thread Ring Gauge · NoGo</v>
      </c>
      <c r="AY409" s="73" t="str">
        <v>Visual</v>
      </c>
      <c r="AZ409" s="73" t="str">
        <v>Visual · (Microscope)</v>
      </c>
      <c r="BA409" s="73" t="str">
        <v>Visual · 10×</v>
      </c>
      <c r="BB409" s="73" t="str">
        <v>Visual · 2.25×</v>
      </c>
      <c r="BC409" s="73" t="str">
        <v>Visual · DV</v>
      </c>
    </row>
    <row r="410" spans="3:55">
      <c r="C410" s="73" t="str" cm="1">
        <f t="array" ref="C410:BC410">TRANSPOSE(_xlfn._xlws.SORT(_xlfn._xlws.FILTER($A$2:$A$279,ISNUMBER(SEARCH('PartLib Table'!N417,$A$2:$A$279)),"not found")))</f>
        <v>Caliper</v>
      </c>
      <c r="D410" s="73" t="str">
        <v>Caliper/Go Gauge</v>
      </c>
      <c r="E410" s="73" t="str">
        <v>Caliper/Go Pin</v>
      </c>
      <c r="F410" s="73" t="str">
        <v>Caliper/Internal (IDT)</v>
      </c>
      <c r="G410" s="73" t="str">
        <v>Comparator / Var.Meas.</v>
      </c>
      <c r="H410" s="73" t="str">
        <v>FI-Visual</v>
      </c>
      <c r="I410" s="73" t="str">
        <v>FI-Visual · (Microscope)</v>
      </c>
      <c r="J410" s="73" t="str">
        <v>FI-Visual · 10×</v>
      </c>
      <c r="K410" s="73" t="str">
        <v>FI-Visual · 2.25×</v>
      </c>
      <c r="L410" s="73" t="str">
        <v>FI-Visual · DV</v>
      </c>
      <c r="M410" s="73" t="str">
        <v>Function Part</v>
      </c>
      <c r="N410" s="73" t="str">
        <v>Functional · Gauge</v>
      </c>
      <c r="O410" s="73" t="str">
        <v>Gauge · Go</v>
      </c>
      <c r="P410" s="73" t="str">
        <v>Gauge · Go/NoGo</v>
      </c>
      <c r="Q410" s="73" t="str">
        <v>Gauge · NoGo</v>
      </c>
      <c r="R410" s="73" t="str">
        <v>Gauge Pins · Go</v>
      </c>
      <c r="S410" s="73" t="str">
        <v>Gauge Pins · Go/NoGo</v>
      </c>
      <c r="T410" s="73" t="str">
        <v>Gauge Pins · NoGo</v>
      </c>
      <c r="U410" s="73" t="str">
        <v>Gauge Pins · Var.Best.Fit.</v>
      </c>
      <c r="V410" s="73" t="str">
        <v>GCMM-000X (CMM) · Pass / Fail</v>
      </c>
      <c r="W410" s="73" t="str">
        <v>GCMM-000X (CMM) · Var.Meas.</v>
      </c>
      <c r="X410" s="73" t="str">
        <v>GOMS-000X (Sylvac)</v>
      </c>
      <c r="Y410" s="73" t="str">
        <v>GRAM-00XX (RAM) · Pass / Fail</v>
      </c>
      <c r="Z410" s="73" t="str">
        <v>GRAM-00XX (RAM) · Program</v>
      </c>
      <c r="AA410" s="73" t="str">
        <v>GRAM-00XX (RAM) · Var.Meas.</v>
      </c>
      <c r="AB410" s="73" t="str">
        <v>GRAM-00XX (RAM) · Visual</v>
      </c>
      <c r="AC410" s="73" t="str">
        <v>Groove Width Micrometer</v>
      </c>
      <c r="AD410" s="73" t="str">
        <v>GTIC-00XX Test Indicator</v>
      </c>
      <c r="AE410" s="73" t="str">
        <v>Indicator / Drop</v>
      </c>
      <c r="AF410" s="73" t="str">
        <v>Inspection Fixture · Go</v>
      </c>
      <c r="AG410" s="73" t="str">
        <v>Inspection Fixture · NoGo</v>
      </c>
      <c r="AH410" s="73" t="str">
        <v>Micrometer · Anvil GMAN-XXXX</v>
      </c>
      <c r="AI410" s="73" t="str">
        <v>Micrometer · Blade</v>
      </c>
      <c r="AJ410" s="73" t="str">
        <v>Micrometer · Disc</v>
      </c>
      <c r="AK410" s="73" t="str">
        <v>Micrometer · Outside</v>
      </c>
      <c r="AL410" s="73" t="str">
        <v>Micrometer · Pitch</v>
      </c>
      <c r="AM410" s="73" t="str">
        <v>Micrometer · Point</v>
      </c>
      <c r="AN410" s="73" t="str">
        <v>Micrometer · Spline</v>
      </c>
      <c r="AO410" s="73" t="str">
        <v xml:space="preserve">Micrometer · Spline / Calc. </v>
      </c>
      <c r="AP410" s="73" t="str">
        <v>not sure</v>
      </c>
      <c r="AQ410" s="73" t="str">
        <v>Ring/Internal (IDT)</v>
      </c>
      <c r="AR410" s="73" t="str">
        <v xml:space="preserve">Test Indicator/Concent. Ga. </v>
      </c>
      <c r="AS410" s="73" t="str">
        <v>Thread Plug Gauge · Go</v>
      </c>
      <c r="AT410" s="73" t="str">
        <v>Thread Plug Gauge · Go/NoGo</v>
      </c>
      <c r="AU410" s="73" t="str">
        <v>Thread Plug Gauge · NoGo</v>
      </c>
      <c r="AV410" s="73" t="str">
        <v>Thread Ring Gauge · Go</v>
      </c>
      <c r="AW410" s="73" t="str">
        <v>Thread Ring Gauge · Go/NoGo</v>
      </c>
      <c r="AX410" s="73" t="str">
        <v>Thread Ring Gauge · NoGo</v>
      </c>
      <c r="AY410" s="73" t="str">
        <v>Visual</v>
      </c>
      <c r="AZ410" s="73" t="str">
        <v>Visual · (Microscope)</v>
      </c>
      <c r="BA410" s="73" t="str">
        <v>Visual · 10×</v>
      </c>
      <c r="BB410" s="73" t="str">
        <v>Visual · 2.25×</v>
      </c>
      <c r="BC410" s="73" t="str">
        <v>Visual · DV</v>
      </c>
    </row>
    <row r="411" spans="3:55">
      <c r="C411" s="73" t="str" cm="1">
        <f t="array" ref="C411:BC411">TRANSPOSE(_xlfn._xlws.SORT(_xlfn._xlws.FILTER($A$2:$A$279,ISNUMBER(SEARCH('PartLib Table'!N418,$A$2:$A$279)),"not found")))</f>
        <v>Caliper</v>
      </c>
      <c r="D411" s="73" t="str">
        <v>Caliper/Go Gauge</v>
      </c>
      <c r="E411" s="73" t="str">
        <v>Caliper/Go Pin</v>
      </c>
      <c r="F411" s="73" t="str">
        <v>Caliper/Internal (IDT)</v>
      </c>
      <c r="G411" s="73" t="str">
        <v>Comparator / Var.Meas.</v>
      </c>
      <c r="H411" s="73" t="str">
        <v>FI-Visual</v>
      </c>
      <c r="I411" s="73" t="str">
        <v>FI-Visual · (Microscope)</v>
      </c>
      <c r="J411" s="73" t="str">
        <v>FI-Visual · 10×</v>
      </c>
      <c r="K411" s="73" t="str">
        <v>FI-Visual · 2.25×</v>
      </c>
      <c r="L411" s="73" t="str">
        <v>FI-Visual · DV</v>
      </c>
      <c r="M411" s="73" t="str">
        <v>Function Part</v>
      </c>
      <c r="N411" s="73" t="str">
        <v>Functional · Gauge</v>
      </c>
      <c r="O411" s="73" t="str">
        <v>Gauge · Go</v>
      </c>
      <c r="P411" s="73" t="str">
        <v>Gauge · Go/NoGo</v>
      </c>
      <c r="Q411" s="73" t="str">
        <v>Gauge · NoGo</v>
      </c>
      <c r="R411" s="73" t="str">
        <v>Gauge Pins · Go</v>
      </c>
      <c r="S411" s="73" t="str">
        <v>Gauge Pins · Go/NoGo</v>
      </c>
      <c r="T411" s="73" t="str">
        <v>Gauge Pins · NoGo</v>
      </c>
      <c r="U411" s="73" t="str">
        <v>Gauge Pins · Var.Best.Fit.</v>
      </c>
      <c r="V411" s="73" t="str">
        <v>GCMM-000X (CMM) · Pass / Fail</v>
      </c>
      <c r="W411" s="73" t="str">
        <v>GCMM-000X (CMM) · Var.Meas.</v>
      </c>
      <c r="X411" s="73" t="str">
        <v>GOMS-000X (Sylvac)</v>
      </c>
      <c r="Y411" s="73" t="str">
        <v>GRAM-00XX (RAM) · Pass / Fail</v>
      </c>
      <c r="Z411" s="73" t="str">
        <v>GRAM-00XX (RAM) · Program</v>
      </c>
      <c r="AA411" s="73" t="str">
        <v>GRAM-00XX (RAM) · Var.Meas.</v>
      </c>
      <c r="AB411" s="73" t="str">
        <v>GRAM-00XX (RAM) · Visual</v>
      </c>
      <c r="AC411" s="73" t="str">
        <v>Groove Width Micrometer</v>
      </c>
      <c r="AD411" s="73" t="str">
        <v>GTIC-00XX Test Indicator</v>
      </c>
      <c r="AE411" s="73" t="str">
        <v>Indicator / Drop</v>
      </c>
      <c r="AF411" s="73" t="str">
        <v>Inspection Fixture · Go</v>
      </c>
      <c r="AG411" s="73" t="str">
        <v>Inspection Fixture · NoGo</v>
      </c>
      <c r="AH411" s="73" t="str">
        <v>Micrometer · Anvil GMAN-XXXX</v>
      </c>
      <c r="AI411" s="73" t="str">
        <v>Micrometer · Blade</v>
      </c>
      <c r="AJ411" s="73" t="str">
        <v>Micrometer · Disc</v>
      </c>
      <c r="AK411" s="73" t="str">
        <v>Micrometer · Outside</v>
      </c>
      <c r="AL411" s="73" t="str">
        <v>Micrometer · Pitch</v>
      </c>
      <c r="AM411" s="73" t="str">
        <v>Micrometer · Point</v>
      </c>
      <c r="AN411" s="73" t="str">
        <v>Micrometer · Spline</v>
      </c>
      <c r="AO411" s="73" t="str">
        <v xml:space="preserve">Micrometer · Spline / Calc. </v>
      </c>
      <c r="AP411" s="73" t="str">
        <v>not sure</v>
      </c>
      <c r="AQ411" s="73" t="str">
        <v>Ring/Internal (IDT)</v>
      </c>
      <c r="AR411" s="73" t="str">
        <v xml:space="preserve">Test Indicator/Concent. Ga. </v>
      </c>
      <c r="AS411" s="73" t="str">
        <v>Thread Plug Gauge · Go</v>
      </c>
      <c r="AT411" s="73" t="str">
        <v>Thread Plug Gauge · Go/NoGo</v>
      </c>
      <c r="AU411" s="73" t="str">
        <v>Thread Plug Gauge · NoGo</v>
      </c>
      <c r="AV411" s="73" t="str">
        <v>Thread Ring Gauge · Go</v>
      </c>
      <c r="AW411" s="73" t="str">
        <v>Thread Ring Gauge · Go/NoGo</v>
      </c>
      <c r="AX411" s="73" t="str">
        <v>Thread Ring Gauge · NoGo</v>
      </c>
      <c r="AY411" s="73" t="str">
        <v>Visual</v>
      </c>
      <c r="AZ411" s="73" t="str">
        <v>Visual · (Microscope)</v>
      </c>
      <c r="BA411" s="73" t="str">
        <v>Visual · 10×</v>
      </c>
      <c r="BB411" s="73" t="str">
        <v>Visual · 2.25×</v>
      </c>
      <c r="BC411" s="73" t="str">
        <v>Visual · DV</v>
      </c>
    </row>
    <row r="412" spans="3:55">
      <c r="C412" s="73" t="str" cm="1">
        <f t="array" ref="C412:BC412">TRANSPOSE(_xlfn._xlws.SORT(_xlfn._xlws.FILTER($A$2:$A$279,ISNUMBER(SEARCH('PartLib Table'!N419,$A$2:$A$279)),"not found")))</f>
        <v>Caliper</v>
      </c>
      <c r="D412" s="73" t="str">
        <v>Caliper/Go Gauge</v>
      </c>
      <c r="E412" s="73" t="str">
        <v>Caliper/Go Pin</v>
      </c>
      <c r="F412" s="73" t="str">
        <v>Caliper/Internal (IDT)</v>
      </c>
      <c r="G412" s="73" t="str">
        <v>Comparator / Var.Meas.</v>
      </c>
      <c r="H412" s="73" t="str">
        <v>FI-Visual</v>
      </c>
      <c r="I412" s="73" t="str">
        <v>FI-Visual · (Microscope)</v>
      </c>
      <c r="J412" s="73" t="str">
        <v>FI-Visual · 10×</v>
      </c>
      <c r="K412" s="73" t="str">
        <v>FI-Visual · 2.25×</v>
      </c>
      <c r="L412" s="73" t="str">
        <v>FI-Visual · DV</v>
      </c>
      <c r="M412" s="73" t="str">
        <v>Function Part</v>
      </c>
      <c r="N412" s="73" t="str">
        <v>Functional · Gauge</v>
      </c>
      <c r="O412" s="73" t="str">
        <v>Gauge · Go</v>
      </c>
      <c r="P412" s="73" t="str">
        <v>Gauge · Go/NoGo</v>
      </c>
      <c r="Q412" s="73" t="str">
        <v>Gauge · NoGo</v>
      </c>
      <c r="R412" s="73" t="str">
        <v>Gauge Pins · Go</v>
      </c>
      <c r="S412" s="73" t="str">
        <v>Gauge Pins · Go/NoGo</v>
      </c>
      <c r="T412" s="73" t="str">
        <v>Gauge Pins · NoGo</v>
      </c>
      <c r="U412" s="73" t="str">
        <v>Gauge Pins · Var.Best.Fit.</v>
      </c>
      <c r="V412" s="73" t="str">
        <v>GCMM-000X (CMM) · Pass / Fail</v>
      </c>
      <c r="W412" s="73" t="str">
        <v>GCMM-000X (CMM) · Var.Meas.</v>
      </c>
      <c r="X412" s="73" t="str">
        <v>GOMS-000X (Sylvac)</v>
      </c>
      <c r="Y412" s="73" t="str">
        <v>GRAM-00XX (RAM) · Pass / Fail</v>
      </c>
      <c r="Z412" s="73" t="str">
        <v>GRAM-00XX (RAM) · Program</v>
      </c>
      <c r="AA412" s="73" t="str">
        <v>GRAM-00XX (RAM) · Var.Meas.</v>
      </c>
      <c r="AB412" s="73" t="str">
        <v>GRAM-00XX (RAM) · Visual</v>
      </c>
      <c r="AC412" s="73" t="str">
        <v>Groove Width Micrometer</v>
      </c>
      <c r="AD412" s="73" t="str">
        <v>GTIC-00XX Test Indicator</v>
      </c>
      <c r="AE412" s="73" t="str">
        <v>Indicator / Drop</v>
      </c>
      <c r="AF412" s="73" t="str">
        <v>Inspection Fixture · Go</v>
      </c>
      <c r="AG412" s="73" t="str">
        <v>Inspection Fixture · NoGo</v>
      </c>
      <c r="AH412" s="73" t="str">
        <v>Micrometer · Anvil GMAN-XXXX</v>
      </c>
      <c r="AI412" s="73" t="str">
        <v>Micrometer · Blade</v>
      </c>
      <c r="AJ412" s="73" t="str">
        <v>Micrometer · Disc</v>
      </c>
      <c r="AK412" s="73" t="str">
        <v>Micrometer · Outside</v>
      </c>
      <c r="AL412" s="73" t="str">
        <v>Micrometer · Pitch</v>
      </c>
      <c r="AM412" s="73" t="str">
        <v>Micrometer · Point</v>
      </c>
      <c r="AN412" s="73" t="str">
        <v>Micrometer · Spline</v>
      </c>
      <c r="AO412" s="73" t="str">
        <v xml:space="preserve">Micrometer · Spline / Calc. </v>
      </c>
      <c r="AP412" s="73" t="str">
        <v>not sure</v>
      </c>
      <c r="AQ412" s="73" t="str">
        <v>Ring/Internal (IDT)</v>
      </c>
      <c r="AR412" s="73" t="str">
        <v xml:space="preserve">Test Indicator/Concent. Ga. </v>
      </c>
      <c r="AS412" s="73" t="str">
        <v>Thread Plug Gauge · Go</v>
      </c>
      <c r="AT412" s="73" t="str">
        <v>Thread Plug Gauge · Go/NoGo</v>
      </c>
      <c r="AU412" s="73" t="str">
        <v>Thread Plug Gauge · NoGo</v>
      </c>
      <c r="AV412" s="73" t="str">
        <v>Thread Ring Gauge · Go</v>
      </c>
      <c r="AW412" s="73" t="str">
        <v>Thread Ring Gauge · Go/NoGo</v>
      </c>
      <c r="AX412" s="73" t="str">
        <v>Thread Ring Gauge · NoGo</v>
      </c>
      <c r="AY412" s="73" t="str">
        <v>Visual</v>
      </c>
      <c r="AZ412" s="73" t="str">
        <v>Visual · (Microscope)</v>
      </c>
      <c r="BA412" s="73" t="str">
        <v>Visual · 10×</v>
      </c>
      <c r="BB412" s="73" t="str">
        <v>Visual · 2.25×</v>
      </c>
      <c r="BC412" s="73" t="str">
        <v>Visual · DV</v>
      </c>
    </row>
    <row r="413" spans="3:55">
      <c r="C413" s="73" t="str" cm="1">
        <f t="array" ref="C413:BC413">TRANSPOSE(_xlfn._xlws.SORT(_xlfn._xlws.FILTER($A$2:$A$279,ISNUMBER(SEARCH('PartLib Table'!N420,$A$2:$A$279)),"not found")))</f>
        <v>Caliper</v>
      </c>
      <c r="D413" s="73" t="str">
        <v>Caliper/Go Gauge</v>
      </c>
      <c r="E413" s="73" t="str">
        <v>Caliper/Go Pin</v>
      </c>
      <c r="F413" s="73" t="str">
        <v>Caliper/Internal (IDT)</v>
      </c>
      <c r="G413" s="73" t="str">
        <v>Comparator / Var.Meas.</v>
      </c>
      <c r="H413" s="73" t="str">
        <v>FI-Visual</v>
      </c>
      <c r="I413" s="73" t="str">
        <v>FI-Visual · (Microscope)</v>
      </c>
      <c r="J413" s="73" t="str">
        <v>FI-Visual · 10×</v>
      </c>
      <c r="K413" s="73" t="str">
        <v>FI-Visual · 2.25×</v>
      </c>
      <c r="L413" s="73" t="str">
        <v>FI-Visual · DV</v>
      </c>
      <c r="M413" s="73" t="str">
        <v>Function Part</v>
      </c>
      <c r="N413" s="73" t="str">
        <v>Functional · Gauge</v>
      </c>
      <c r="O413" s="73" t="str">
        <v>Gauge · Go</v>
      </c>
      <c r="P413" s="73" t="str">
        <v>Gauge · Go/NoGo</v>
      </c>
      <c r="Q413" s="73" t="str">
        <v>Gauge · NoGo</v>
      </c>
      <c r="R413" s="73" t="str">
        <v>Gauge Pins · Go</v>
      </c>
      <c r="S413" s="73" t="str">
        <v>Gauge Pins · Go/NoGo</v>
      </c>
      <c r="T413" s="73" t="str">
        <v>Gauge Pins · NoGo</v>
      </c>
      <c r="U413" s="73" t="str">
        <v>Gauge Pins · Var.Best.Fit.</v>
      </c>
      <c r="V413" s="73" t="str">
        <v>GCMM-000X (CMM) · Pass / Fail</v>
      </c>
      <c r="W413" s="73" t="str">
        <v>GCMM-000X (CMM) · Var.Meas.</v>
      </c>
      <c r="X413" s="73" t="str">
        <v>GOMS-000X (Sylvac)</v>
      </c>
      <c r="Y413" s="73" t="str">
        <v>GRAM-00XX (RAM) · Pass / Fail</v>
      </c>
      <c r="Z413" s="73" t="str">
        <v>GRAM-00XX (RAM) · Program</v>
      </c>
      <c r="AA413" s="73" t="str">
        <v>GRAM-00XX (RAM) · Var.Meas.</v>
      </c>
      <c r="AB413" s="73" t="str">
        <v>GRAM-00XX (RAM) · Visual</v>
      </c>
      <c r="AC413" s="73" t="str">
        <v>Groove Width Micrometer</v>
      </c>
      <c r="AD413" s="73" t="str">
        <v>GTIC-00XX Test Indicator</v>
      </c>
      <c r="AE413" s="73" t="str">
        <v>Indicator / Drop</v>
      </c>
      <c r="AF413" s="73" t="str">
        <v>Inspection Fixture · Go</v>
      </c>
      <c r="AG413" s="73" t="str">
        <v>Inspection Fixture · NoGo</v>
      </c>
      <c r="AH413" s="73" t="str">
        <v>Micrometer · Anvil GMAN-XXXX</v>
      </c>
      <c r="AI413" s="73" t="str">
        <v>Micrometer · Blade</v>
      </c>
      <c r="AJ413" s="73" t="str">
        <v>Micrometer · Disc</v>
      </c>
      <c r="AK413" s="73" t="str">
        <v>Micrometer · Outside</v>
      </c>
      <c r="AL413" s="73" t="str">
        <v>Micrometer · Pitch</v>
      </c>
      <c r="AM413" s="73" t="str">
        <v>Micrometer · Point</v>
      </c>
      <c r="AN413" s="73" t="str">
        <v>Micrometer · Spline</v>
      </c>
      <c r="AO413" s="73" t="str">
        <v xml:space="preserve">Micrometer · Spline / Calc. </v>
      </c>
      <c r="AP413" s="73" t="str">
        <v>not sure</v>
      </c>
      <c r="AQ413" s="73" t="str">
        <v>Ring/Internal (IDT)</v>
      </c>
      <c r="AR413" s="73" t="str">
        <v xml:space="preserve">Test Indicator/Concent. Ga. </v>
      </c>
      <c r="AS413" s="73" t="str">
        <v>Thread Plug Gauge · Go</v>
      </c>
      <c r="AT413" s="73" t="str">
        <v>Thread Plug Gauge · Go/NoGo</v>
      </c>
      <c r="AU413" s="73" t="str">
        <v>Thread Plug Gauge · NoGo</v>
      </c>
      <c r="AV413" s="73" t="str">
        <v>Thread Ring Gauge · Go</v>
      </c>
      <c r="AW413" s="73" t="str">
        <v>Thread Ring Gauge · Go/NoGo</v>
      </c>
      <c r="AX413" s="73" t="str">
        <v>Thread Ring Gauge · NoGo</v>
      </c>
      <c r="AY413" s="73" t="str">
        <v>Visual</v>
      </c>
      <c r="AZ413" s="73" t="str">
        <v>Visual · (Microscope)</v>
      </c>
      <c r="BA413" s="73" t="str">
        <v>Visual · 10×</v>
      </c>
      <c r="BB413" s="73" t="str">
        <v>Visual · 2.25×</v>
      </c>
      <c r="BC413" s="73" t="str">
        <v>Visual · DV</v>
      </c>
    </row>
    <row r="414" spans="3:55">
      <c r="C414" s="73" t="str" cm="1">
        <f t="array" ref="C414:BC414">TRANSPOSE(_xlfn._xlws.SORT(_xlfn._xlws.FILTER($A$2:$A$279,ISNUMBER(SEARCH('PartLib Table'!N421,$A$2:$A$279)),"not found")))</f>
        <v>Caliper</v>
      </c>
      <c r="D414" s="73" t="str">
        <v>Caliper/Go Gauge</v>
      </c>
      <c r="E414" s="73" t="str">
        <v>Caliper/Go Pin</v>
      </c>
      <c r="F414" s="73" t="str">
        <v>Caliper/Internal (IDT)</v>
      </c>
      <c r="G414" s="73" t="str">
        <v>Comparator / Var.Meas.</v>
      </c>
      <c r="H414" s="73" t="str">
        <v>FI-Visual</v>
      </c>
      <c r="I414" s="73" t="str">
        <v>FI-Visual · (Microscope)</v>
      </c>
      <c r="J414" s="73" t="str">
        <v>FI-Visual · 10×</v>
      </c>
      <c r="K414" s="73" t="str">
        <v>FI-Visual · 2.25×</v>
      </c>
      <c r="L414" s="73" t="str">
        <v>FI-Visual · DV</v>
      </c>
      <c r="M414" s="73" t="str">
        <v>Function Part</v>
      </c>
      <c r="N414" s="73" t="str">
        <v>Functional · Gauge</v>
      </c>
      <c r="O414" s="73" t="str">
        <v>Gauge · Go</v>
      </c>
      <c r="P414" s="73" t="str">
        <v>Gauge · Go/NoGo</v>
      </c>
      <c r="Q414" s="73" t="str">
        <v>Gauge · NoGo</v>
      </c>
      <c r="R414" s="73" t="str">
        <v>Gauge Pins · Go</v>
      </c>
      <c r="S414" s="73" t="str">
        <v>Gauge Pins · Go/NoGo</v>
      </c>
      <c r="T414" s="73" t="str">
        <v>Gauge Pins · NoGo</v>
      </c>
      <c r="U414" s="73" t="str">
        <v>Gauge Pins · Var.Best.Fit.</v>
      </c>
      <c r="V414" s="73" t="str">
        <v>GCMM-000X (CMM) · Pass / Fail</v>
      </c>
      <c r="W414" s="73" t="str">
        <v>GCMM-000X (CMM) · Var.Meas.</v>
      </c>
      <c r="X414" s="73" t="str">
        <v>GOMS-000X (Sylvac)</v>
      </c>
      <c r="Y414" s="73" t="str">
        <v>GRAM-00XX (RAM) · Pass / Fail</v>
      </c>
      <c r="Z414" s="73" t="str">
        <v>GRAM-00XX (RAM) · Program</v>
      </c>
      <c r="AA414" s="73" t="str">
        <v>GRAM-00XX (RAM) · Var.Meas.</v>
      </c>
      <c r="AB414" s="73" t="str">
        <v>GRAM-00XX (RAM) · Visual</v>
      </c>
      <c r="AC414" s="73" t="str">
        <v>Groove Width Micrometer</v>
      </c>
      <c r="AD414" s="73" t="str">
        <v>GTIC-00XX Test Indicator</v>
      </c>
      <c r="AE414" s="73" t="str">
        <v>Indicator / Drop</v>
      </c>
      <c r="AF414" s="73" t="str">
        <v>Inspection Fixture · Go</v>
      </c>
      <c r="AG414" s="73" t="str">
        <v>Inspection Fixture · NoGo</v>
      </c>
      <c r="AH414" s="73" t="str">
        <v>Micrometer · Anvil GMAN-XXXX</v>
      </c>
      <c r="AI414" s="73" t="str">
        <v>Micrometer · Blade</v>
      </c>
      <c r="AJ414" s="73" t="str">
        <v>Micrometer · Disc</v>
      </c>
      <c r="AK414" s="73" t="str">
        <v>Micrometer · Outside</v>
      </c>
      <c r="AL414" s="73" t="str">
        <v>Micrometer · Pitch</v>
      </c>
      <c r="AM414" s="73" t="str">
        <v>Micrometer · Point</v>
      </c>
      <c r="AN414" s="73" t="str">
        <v>Micrometer · Spline</v>
      </c>
      <c r="AO414" s="73" t="str">
        <v xml:space="preserve">Micrometer · Spline / Calc. </v>
      </c>
      <c r="AP414" s="73" t="str">
        <v>not sure</v>
      </c>
      <c r="AQ414" s="73" t="str">
        <v>Ring/Internal (IDT)</v>
      </c>
      <c r="AR414" s="73" t="str">
        <v xml:space="preserve">Test Indicator/Concent. Ga. </v>
      </c>
      <c r="AS414" s="73" t="str">
        <v>Thread Plug Gauge · Go</v>
      </c>
      <c r="AT414" s="73" t="str">
        <v>Thread Plug Gauge · Go/NoGo</v>
      </c>
      <c r="AU414" s="73" t="str">
        <v>Thread Plug Gauge · NoGo</v>
      </c>
      <c r="AV414" s="73" t="str">
        <v>Thread Ring Gauge · Go</v>
      </c>
      <c r="AW414" s="73" t="str">
        <v>Thread Ring Gauge · Go/NoGo</v>
      </c>
      <c r="AX414" s="73" t="str">
        <v>Thread Ring Gauge · NoGo</v>
      </c>
      <c r="AY414" s="73" t="str">
        <v>Visual</v>
      </c>
      <c r="AZ414" s="73" t="str">
        <v>Visual · (Microscope)</v>
      </c>
      <c r="BA414" s="73" t="str">
        <v>Visual · 10×</v>
      </c>
      <c r="BB414" s="73" t="str">
        <v>Visual · 2.25×</v>
      </c>
      <c r="BC414" s="73" t="str">
        <v>Visual · DV</v>
      </c>
    </row>
    <row r="415" spans="3:55">
      <c r="C415" s="73" t="str" cm="1">
        <f t="array" ref="C415:BC415">TRANSPOSE(_xlfn._xlws.SORT(_xlfn._xlws.FILTER($A$2:$A$279,ISNUMBER(SEARCH('PartLib Table'!N422,$A$2:$A$279)),"not found")))</f>
        <v>Caliper</v>
      </c>
      <c r="D415" s="73" t="str">
        <v>Caliper/Go Gauge</v>
      </c>
      <c r="E415" s="73" t="str">
        <v>Caliper/Go Pin</v>
      </c>
      <c r="F415" s="73" t="str">
        <v>Caliper/Internal (IDT)</v>
      </c>
      <c r="G415" s="73" t="str">
        <v>Comparator / Var.Meas.</v>
      </c>
      <c r="H415" s="73" t="str">
        <v>FI-Visual</v>
      </c>
      <c r="I415" s="73" t="str">
        <v>FI-Visual · (Microscope)</v>
      </c>
      <c r="J415" s="73" t="str">
        <v>FI-Visual · 10×</v>
      </c>
      <c r="K415" s="73" t="str">
        <v>FI-Visual · 2.25×</v>
      </c>
      <c r="L415" s="73" t="str">
        <v>FI-Visual · DV</v>
      </c>
      <c r="M415" s="73" t="str">
        <v>Function Part</v>
      </c>
      <c r="N415" s="73" t="str">
        <v>Functional · Gauge</v>
      </c>
      <c r="O415" s="73" t="str">
        <v>Gauge · Go</v>
      </c>
      <c r="P415" s="73" t="str">
        <v>Gauge · Go/NoGo</v>
      </c>
      <c r="Q415" s="73" t="str">
        <v>Gauge · NoGo</v>
      </c>
      <c r="R415" s="73" t="str">
        <v>Gauge Pins · Go</v>
      </c>
      <c r="S415" s="73" t="str">
        <v>Gauge Pins · Go/NoGo</v>
      </c>
      <c r="T415" s="73" t="str">
        <v>Gauge Pins · NoGo</v>
      </c>
      <c r="U415" s="73" t="str">
        <v>Gauge Pins · Var.Best.Fit.</v>
      </c>
      <c r="V415" s="73" t="str">
        <v>GCMM-000X (CMM) · Pass / Fail</v>
      </c>
      <c r="W415" s="73" t="str">
        <v>GCMM-000X (CMM) · Var.Meas.</v>
      </c>
      <c r="X415" s="73" t="str">
        <v>GOMS-000X (Sylvac)</v>
      </c>
      <c r="Y415" s="73" t="str">
        <v>GRAM-00XX (RAM) · Pass / Fail</v>
      </c>
      <c r="Z415" s="73" t="str">
        <v>GRAM-00XX (RAM) · Program</v>
      </c>
      <c r="AA415" s="73" t="str">
        <v>GRAM-00XX (RAM) · Var.Meas.</v>
      </c>
      <c r="AB415" s="73" t="str">
        <v>GRAM-00XX (RAM) · Visual</v>
      </c>
      <c r="AC415" s="73" t="str">
        <v>Groove Width Micrometer</v>
      </c>
      <c r="AD415" s="73" t="str">
        <v>GTIC-00XX Test Indicator</v>
      </c>
      <c r="AE415" s="73" t="str">
        <v>Indicator / Drop</v>
      </c>
      <c r="AF415" s="73" t="str">
        <v>Inspection Fixture · Go</v>
      </c>
      <c r="AG415" s="73" t="str">
        <v>Inspection Fixture · NoGo</v>
      </c>
      <c r="AH415" s="73" t="str">
        <v>Micrometer · Anvil GMAN-XXXX</v>
      </c>
      <c r="AI415" s="73" t="str">
        <v>Micrometer · Blade</v>
      </c>
      <c r="AJ415" s="73" t="str">
        <v>Micrometer · Disc</v>
      </c>
      <c r="AK415" s="73" t="str">
        <v>Micrometer · Outside</v>
      </c>
      <c r="AL415" s="73" t="str">
        <v>Micrometer · Pitch</v>
      </c>
      <c r="AM415" s="73" t="str">
        <v>Micrometer · Point</v>
      </c>
      <c r="AN415" s="73" t="str">
        <v>Micrometer · Spline</v>
      </c>
      <c r="AO415" s="73" t="str">
        <v xml:space="preserve">Micrometer · Spline / Calc. </v>
      </c>
      <c r="AP415" s="73" t="str">
        <v>not sure</v>
      </c>
      <c r="AQ415" s="73" t="str">
        <v>Ring/Internal (IDT)</v>
      </c>
      <c r="AR415" s="73" t="str">
        <v xml:space="preserve">Test Indicator/Concent. Ga. </v>
      </c>
      <c r="AS415" s="73" t="str">
        <v>Thread Plug Gauge · Go</v>
      </c>
      <c r="AT415" s="73" t="str">
        <v>Thread Plug Gauge · Go/NoGo</v>
      </c>
      <c r="AU415" s="73" t="str">
        <v>Thread Plug Gauge · NoGo</v>
      </c>
      <c r="AV415" s="73" t="str">
        <v>Thread Ring Gauge · Go</v>
      </c>
      <c r="AW415" s="73" t="str">
        <v>Thread Ring Gauge · Go/NoGo</v>
      </c>
      <c r="AX415" s="73" t="str">
        <v>Thread Ring Gauge · NoGo</v>
      </c>
      <c r="AY415" s="73" t="str">
        <v>Visual</v>
      </c>
      <c r="AZ415" s="73" t="str">
        <v>Visual · (Microscope)</v>
      </c>
      <c r="BA415" s="73" t="str">
        <v>Visual · 10×</v>
      </c>
      <c r="BB415" s="73" t="str">
        <v>Visual · 2.25×</v>
      </c>
      <c r="BC415" s="73" t="str">
        <v>Visual · DV</v>
      </c>
    </row>
    <row r="416" spans="3:55">
      <c r="C416" s="73" t="str" cm="1">
        <f t="array" ref="C416:BC416">TRANSPOSE(_xlfn._xlws.SORT(_xlfn._xlws.FILTER($A$2:$A$279,ISNUMBER(SEARCH('PartLib Table'!N423,$A$2:$A$279)),"not found")))</f>
        <v>Caliper</v>
      </c>
      <c r="D416" s="73" t="str">
        <v>Caliper/Go Gauge</v>
      </c>
      <c r="E416" s="73" t="str">
        <v>Caliper/Go Pin</v>
      </c>
      <c r="F416" s="73" t="str">
        <v>Caliper/Internal (IDT)</v>
      </c>
      <c r="G416" s="73" t="str">
        <v>Comparator / Var.Meas.</v>
      </c>
      <c r="H416" s="73" t="str">
        <v>FI-Visual</v>
      </c>
      <c r="I416" s="73" t="str">
        <v>FI-Visual · (Microscope)</v>
      </c>
      <c r="J416" s="73" t="str">
        <v>FI-Visual · 10×</v>
      </c>
      <c r="K416" s="73" t="str">
        <v>FI-Visual · 2.25×</v>
      </c>
      <c r="L416" s="73" t="str">
        <v>FI-Visual · DV</v>
      </c>
      <c r="M416" s="73" t="str">
        <v>Function Part</v>
      </c>
      <c r="N416" s="73" t="str">
        <v>Functional · Gauge</v>
      </c>
      <c r="O416" s="73" t="str">
        <v>Gauge · Go</v>
      </c>
      <c r="P416" s="73" t="str">
        <v>Gauge · Go/NoGo</v>
      </c>
      <c r="Q416" s="73" t="str">
        <v>Gauge · NoGo</v>
      </c>
      <c r="R416" s="73" t="str">
        <v>Gauge Pins · Go</v>
      </c>
      <c r="S416" s="73" t="str">
        <v>Gauge Pins · Go/NoGo</v>
      </c>
      <c r="T416" s="73" t="str">
        <v>Gauge Pins · NoGo</v>
      </c>
      <c r="U416" s="73" t="str">
        <v>Gauge Pins · Var.Best.Fit.</v>
      </c>
      <c r="V416" s="73" t="str">
        <v>GCMM-000X (CMM) · Pass / Fail</v>
      </c>
      <c r="W416" s="73" t="str">
        <v>GCMM-000X (CMM) · Var.Meas.</v>
      </c>
      <c r="X416" s="73" t="str">
        <v>GOMS-000X (Sylvac)</v>
      </c>
      <c r="Y416" s="73" t="str">
        <v>GRAM-00XX (RAM) · Pass / Fail</v>
      </c>
      <c r="Z416" s="73" t="str">
        <v>GRAM-00XX (RAM) · Program</v>
      </c>
      <c r="AA416" s="73" t="str">
        <v>GRAM-00XX (RAM) · Var.Meas.</v>
      </c>
      <c r="AB416" s="73" t="str">
        <v>GRAM-00XX (RAM) · Visual</v>
      </c>
      <c r="AC416" s="73" t="str">
        <v>Groove Width Micrometer</v>
      </c>
      <c r="AD416" s="73" t="str">
        <v>GTIC-00XX Test Indicator</v>
      </c>
      <c r="AE416" s="73" t="str">
        <v>Indicator / Drop</v>
      </c>
      <c r="AF416" s="73" t="str">
        <v>Inspection Fixture · Go</v>
      </c>
      <c r="AG416" s="73" t="str">
        <v>Inspection Fixture · NoGo</v>
      </c>
      <c r="AH416" s="73" t="str">
        <v>Micrometer · Anvil GMAN-XXXX</v>
      </c>
      <c r="AI416" s="73" t="str">
        <v>Micrometer · Blade</v>
      </c>
      <c r="AJ416" s="73" t="str">
        <v>Micrometer · Disc</v>
      </c>
      <c r="AK416" s="73" t="str">
        <v>Micrometer · Outside</v>
      </c>
      <c r="AL416" s="73" t="str">
        <v>Micrometer · Pitch</v>
      </c>
      <c r="AM416" s="73" t="str">
        <v>Micrometer · Point</v>
      </c>
      <c r="AN416" s="73" t="str">
        <v>Micrometer · Spline</v>
      </c>
      <c r="AO416" s="73" t="str">
        <v xml:space="preserve">Micrometer · Spline / Calc. </v>
      </c>
      <c r="AP416" s="73" t="str">
        <v>not sure</v>
      </c>
      <c r="AQ416" s="73" t="str">
        <v>Ring/Internal (IDT)</v>
      </c>
      <c r="AR416" s="73" t="str">
        <v xml:space="preserve">Test Indicator/Concent. Ga. </v>
      </c>
      <c r="AS416" s="73" t="str">
        <v>Thread Plug Gauge · Go</v>
      </c>
      <c r="AT416" s="73" t="str">
        <v>Thread Plug Gauge · Go/NoGo</v>
      </c>
      <c r="AU416" s="73" t="str">
        <v>Thread Plug Gauge · NoGo</v>
      </c>
      <c r="AV416" s="73" t="str">
        <v>Thread Ring Gauge · Go</v>
      </c>
      <c r="AW416" s="73" t="str">
        <v>Thread Ring Gauge · Go/NoGo</v>
      </c>
      <c r="AX416" s="73" t="str">
        <v>Thread Ring Gauge · NoGo</v>
      </c>
      <c r="AY416" s="73" t="str">
        <v>Visual</v>
      </c>
      <c r="AZ416" s="73" t="str">
        <v>Visual · (Microscope)</v>
      </c>
      <c r="BA416" s="73" t="str">
        <v>Visual · 10×</v>
      </c>
      <c r="BB416" s="73" t="str">
        <v>Visual · 2.25×</v>
      </c>
      <c r="BC416" s="73" t="str">
        <v>Visual · DV</v>
      </c>
    </row>
    <row r="417" spans="3:55">
      <c r="C417" s="73" t="str" cm="1">
        <f t="array" ref="C417:BC417">TRANSPOSE(_xlfn._xlws.SORT(_xlfn._xlws.FILTER($A$2:$A$279,ISNUMBER(SEARCH('PartLib Table'!N424,$A$2:$A$279)),"not found")))</f>
        <v>Caliper</v>
      </c>
      <c r="D417" s="73" t="str">
        <v>Caliper/Go Gauge</v>
      </c>
      <c r="E417" s="73" t="str">
        <v>Caliper/Go Pin</v>
      </c>
      <c r="F417" s="73" t="str">
        <v>Caliper/Internal (IDT)</v>
      </c>
      <c r="G417" s="73" t="str">
        <v>Comparator / Var.Meas.</v>
      </c>
      <c r="H417" s="73" t="str">
        <v>FI-Visual</v>
      </c>
      <c r="I417" s="73" t="str">
        <v>FI-Visual · (Microscope)</v>
      </c>
      <c r="J417" s="73" t="str">
        <v>FI-Visual · 10×</v>
      </c>
      <c r="K417" s="73" t="str">
        <v>FI-Visual · 2.25×</v>
      </c>
      <c r="L417" s="73" t="str">
        <v>FI-Visual · DV</v>
      </c>
      <c r="M417" s="73" t="str">
        <v>Function Part</v>
      </c>
      <c r="N417" s="73" t="str">
        <v>Functional · Gauge</v>
      </c>
      <c r="O417" s="73" t="str">
        <v>Gauge · Go</v>
      </c>
      <c r="P417" s="73" t="str">
        <v>Gauge · Go/NoGo</v>
      </c>
      <c r="Q417" s="73" t="str">
        <v>Gauge · NoGo</v>
      </c>
      <c r="R417" s="73" t="str">
        <v>Gauge Pins · Go</v>
      </c>
      <c r="S417" s="73" t="str">
        <v>Gauge Pins · Go/NoGo</v>
      </c>
      <c r="T417" s="73" t="str">
        <v>Gauge Pins · NoGo</v>
      </c>
      <c r="U417" s="73" t="str">
        <v>Gauge Pins · Var.Best.Fit.</v>
      </c>
      <c r="V417" s="73" t="str">
        <v>GCMM-000X (CMM) · Pass / Fail</v>
      </c>
      <c r="W417" s="73" t="str">
        <v>GCMM-000X (CMM) · Var.Meas.</v>
      </c>
      <c r="X417" s="73" t="str">
        <v>GOMS-000X (Sylvac)</v>
      </c>
      <c r="Y417" s="73" t="str">
        <v>GRAM-00XX (RAM) · Pass / Fail</v>
      </c>
      <c r="Z417" s="73" t="str">
        <v>GRAM-00XX (RAM) · Program</v>
      </c>
      <c r="AA417" s="73" t="str">
        <v>GRAM-00XX (RAM) · Var.Meas.</v>
      </c>
      <c r="AB417" s="73" t="str">
        <v>GRAM-00XX (RAM) · Visual</v>
      </c>
      <c r="AC417" s="73" t="str">
        <v>Groove Width Micrometer</v>
      </c>
      <c r="AD417" s="73" t="str">
        <v>GTIC-00XX Test Indicator</v>
      </c>
      <c r="AE417" s="73" t="str">
        <v>Indicator / Drop</v>
      </c>
      <c r="AF417" s="73" t="str">
        <v>Inspection Fixture · Go</v>
      </c>
      <c r="AG417" s="73" t="str">
        <v>Inspection Fixture · NoGo</v>
      </c>
      <c r="AH417" s="73" t="str">
        <v>Micrometer · Anvil GMAN-XXXX</v>
      </c>
      <c r="AI417" s="73" t="str">
        <v>Micrometer · Blade</v>
      </c>
      <c r="AJ417" s="73" t="str">
        <v>Micrometer · Disc</v>
      </c>
      <c r="AK417" s="73" t="str">
        <v>Micrometer · Outside</v>
      </c>
      <c r="AL417" s="73" t="str">
        <v>Micrometer · Pitch</v>
      </c>
      <c r="AM417" s="73" t="str">
        <v>Micrometer · Point</v>
      </c>
      <c r="AN417" s="73" t="str">
        <v>Micrometer · Spline</v>
      </c>
      <c r="AO417" s="73" t="str">
        <v xml:space="preserve">Micrometer · Spline / Calc. </v>
      </c>
      <c r="AP417" s="73" t="str">
        <v>not sure</v>
      </c>
      <c r="AQ417" s="73" t="str">
        <v>Ring/Internal (IDT)</v>
      </c>
      <c r="AR417" s="73" t="str">
        <v xml:space="preserve">Test Indicator/Concent. Ga. </v>
      </c>
      <c r="AS417" s="73" t="str">
        <v>Thread Plug Gauge · Go</v>
      </c>
      <c r="AT417" s="73" t="str">
        <v>Thread Plug Gauge · Go/NoGo</v>
      </c>
      <c r="AU417" s="73" t="str">
        <v>Thread Plug Gauge · NoGo</v>
      </c>
      <c r="AV417" s="73" t="str">
        <v>Thread Ring Gauge · Go</v>
      </c>
      <c r="AW417" s="73" t="str">
        <v>Thread Ring Gauge · Go/NoGo</v>
      </c>
      <c r="AX417" s="73" t="str">
        <v>Thread Ring Gauge · NoGo</v>
      </c>
      <c r="AY417" s="73" t="str">
        <v>Visual</v>
      </c>
      <c r="AZ417" s="73" t="str">
        <v>Visual · (Microscope)</v>
      </c>
      <c r="BA417" s="73" t="str">
        <v>Visual · 10×</v>
      </c>
      <c r="BB417" s="73" t="str">
        <v>Visual · 2.25×</v>
      </c>
      <c r="BC417" s="73" t="str">
        <v>Visual · DV</v>
      </c>
    </row>
    <row r="418" spans="3:55">
      <c r="C418" s="73" t="str" cm="1">
        <f t="array" ref="C418:BC418">TRANSPOSE(_xlfn._xlws.SORT(_xlfn._xlws.FILTER($A$2:$A$279,ISNUMBER(SEARCH('PartLib Table'!N425,$A$2:$A$279)),"not found")))</f>
        <v>Caliper</v>
      </c>
      <c r="D418" s="73" t="str">
        <v>Caliper/Go Gauge</v>
      </c>
      <c r="E418" s="73" t="str">
        <v>Caliper/Go Pin</v>
      </c>
      <c r="F418" s="73" t="str">
        <v>Caliper/Internal (IDT)</v>
      </c>
      <c r="G418" s="73" t="str">
        <v>Comparator / Var.Meas.</v>
      </c>
      <c r="H418" s="73" t="str">
        <v>FI-Visual</v>
      </c>
      <c r="I418" s="73" t="str">
        <v>FI-Visual · (Microscope)</v>
      </c>
      <c r="J418" s="73" t="str">
        <v>FI-Visual · 10×</v>
      </c>
      <c r="K418" s="73" t="str">
        <v>FI-Visual · 2.25×</v>
      </c>
      <c r="L418" s="73" t="str">
        <v>FI-Visual · DV</v>
      </c>
      <c r="M418" s="73" t="str">
        <v>Function Part</v>
      </c>
      <c r="N418" s="73" t="str">
        <v>Functional · Gauge</v>
      </c>
      <c r="O418" s="73" t="str">
        <v>Gauge · Go</v>
      </c>
      <c r="P418" s="73" t="str">
        <v>Gauge · Go/NoGo</v>
      </c>
      <c r="Q418" s="73" t="str">
        <v>Gauge · NoGo</v>
      </c>
      <c r="R418" s="73" t="str">
        <v>Gauge Pins · Go</v>
      </c>
      <c r="S418" s="73" t="str">
        <v>Gauge Pins · Go/NoGo</v>
      </c>
      <c r="T418" s="73" t="str">
        <v>Gauge Pins · NoGo</v>
      </c>
      <c r="U418" s="73" t="str">
        <v>Gauge Pins · Var.Best.Fit.</v>
      </c>
      <c r="V418" s="73" t="str">
        <v>GCMM-000X (CMM) · Pass / Fail</v>
      </c>
      <c r="W418" s="73" t="str">
        <v>GCMM-000X (CMM) · Var.Meas.</v>
      </c>
      <c r="X418" s="73" t="str">
        <v>GOMS-000X (Sylvac)</v>
      </c>
      <c r="Y418" s="73" t="str">
        <v>GRAM-00XX (RAM) · Pass / Fail</v>
      </c>
      <c r="Z418" s="73" t="str">
        <v>GRAM-00XX (RAM) · Program</v>
      </c>
      <c r="AA418" s="73" t="str">
        <v>GRAM-00XX (RAM) · Var.Meas.</v>
      </c>
      <c r="AB418" s="73" t="str">
        <v>GRAM-00XX (RAM) · Visual</v>
      </c>
      <c r="AC418" s="73" t="str">
        <v>Groove Width Micrometer</v>
      </c>
      <c r="AD418" s="73" t="str">
        <v>GTIC-00XX Test Indicator</v>
      </c>
      <c r="AE418" s="73" t="str">
        <v>Indicator / Drop</v>
      </c>
      <c r="AF418" s="73" t="str">
        <v>Inspection Fixture · Go</v>
      </c>
      <c r="AG418" s="73" t="str">
        <v>Inspection Fixture · NoGo</v>
      </c>
      <c r="AH418" s="73" t="str">
        <v>Micrometer · Anvil GMAN-XXXX</v>
      </c>
      <c r="AI418" s="73" t="str">
        <v>Micrometer · Blade</v>
      </c>
      <c r="AJ418" s="73" t="str">
        <v>Micrometer · Disc</v>
      </c>
      <c r="AK418" s="73" t="str">
        <v>Micrometer · Outside</v>
      </c>
      <c r="AL418" s="73" t="str">
        <v>Micrometer · Pitch</v>
      </c>
      <c r="AM418" s="73" t="str">
        <v>Micrometer · Point</v>
      </c>
      <c r="AN418" s="73" t="str">
        <v>Micrometer · Spline</v>
      </c>
      <c r="AO418" s="73" t="str">
        <v xml:space="preserve">Micrometer · Spline / Calc. </v>
      </c>
      <c r="AP418" s="73" t="str">
        <v>not sure</v>
      </c>
      <c r="AQ418" s="73" t="str">
        <v>Ring/Internal (IDT)</v>
      </c>
      <c r="AR418" s="73" t="str">
        <v xml:space="preserve">Test Indicator/Concent. Ga. </v>
      </c>
      <c r="AS418" s="73" t="str">
        <v>Thread Plug Gauge · Go</v>
      </c>
      <c r="AT418" s="73" t="str">
        <v>Thread Plug Gauge · Go/NoGo</v>
      </c>
      <c r="AU418" s="73" t="str">
        <v>Thread Plug Gauge · NoGo</v>
      </c>
      <c r="AV418" s="73" t="str">
        <v>Thread Ring Gauge · Go</v>
      </c>
      <c r="AW418" s="73" t="str">
        <v>Thread Ring Gauge · Go/NoGo</v>
      </c>
      <c r="AX418" s="73" t="str">
        <v>Thread Ring Gauge · NoGo</v>
      </c>
      <c r="AY418" s="73" t="str">
        <v>Visual</v>
      </c>
      <c r="AZ418" s="73" t="str">
        <v>Visual · (Microscope)</v>
      </c>
      <c r="BA418" s="73" t="str">
        <v>Visual · 10×</v>
      </c>
      <c r="BB418" s="73" t="str">
        <v>Visual · 2.25×</v>
      </c>
      <c r="BC418" s="73" t="str">
        <v>Visual · DV</v>
      </c>
    </row>
    <row r="419" spans="3:55">
      <c r="C419" s="73" t="str" cm="1">
        <f t="array" ref="C419:BC419">TRANSPOSE(_xlfn._xlws.SORT(_xlfn._xlws.FILTER($A$2:$A$279,ISNUMBER(SEARCH('PartLib Table'!N426,$A$2:$A$279)),"not found")))</f>
        <v>Caliper</v>
      </c>
      <c r="D419" s="73" t="str">
        <v>Caliper/Go Gauge</v>
      </c>
      <c r="E419" s="73" t="str">
        <v>Caliper/Go Pin</v>
      </c>
      <c r="F419" s="73" t="str">
        <v>Caliper/Internal (IDT)</v>
      </c>
      <c r="G419" s="73" t="str">
        <v>Comparator / Var.Meas.</v>
      </c>
      <c r="H419" s="73" t="str">
        <v>FI-Visual</v>
      </c>
      <c r="I419" s="73" t="str">
        <v>FI-Visual · (Microscope)</v>
      </c>
      <c r="J419" s="73" t="str">
        <v>FI-Visual · 10×</v>
      </c>
      <c r="K419" s="73" t="str">
        <v>FI-Visual · 2.25×</v>
      </c>
      <c r="L419" s="73" t="str">
        <v>FI-Visual · DV</v>
      </c>
      <c r="M419" s="73" t="str">
        <v>Function Part</v>
      </c>
      <c r="N419" s="73" t="str">
        <v>Functional · Gauge</v>
      </c>
      <c r="O419" s="73" t="str">
        <v>Gauge · Go</v>
      </c>
      <c r="P419" s="73" t="str">
        <v>Gauge · Go/NoGo</v>
      </c>
      <c r="Q419" s="73" t="str">
        <v>Gauge · NoGo</v>
      </c>
      <c r="R419" s="73" t="str">
        <v>Gauge Pins · Go</v>
      </c>
      <c r="S419" s="73" t="str">
        <v>Gauge Pins · Go/NoGo</v>
      </c>
      <c r="T419" s="73" t="str">
        <v>Gauge Pins · NoGo</v>
      </c>
      <c r="U419" s="73" t="str">
        <v>Gauge Pins · Var.Best.Fit.</v>
      </c>
      <c r="V419" s="73" t="str">
        <v>GCMM-000X (CMM) · Pass / Fail</v>
      </c>
      <c r="W419" s="73" t="str">
        <v>GCMM-000X (CMM) · Var.Meas.</v>
      </c>
      <c r="X419" s="73" t="str">
        <v>GOMS-000X (Sylvac)</v>
      </c>
      <c r="Y419" s="73" t="str">
        <v>GRAM-00XX (RAM) · Pass / Fail</v>
      </c>
      <c r="Z419" s="73" t="str">
        <v>GRAM-00XX (RAM) · Program</v>
      </c>
      <c r="AA419" s="73" t="str">
        <v>GRAM-00XX (RAM) · Var.Meas.</v>
      </c>
      <c r="AB419" s="73" t="str">
        <v>GRAM-00XX (RAM) · Visual</v>
      </c>
      <c r="AC419" s="73" t="str">
        <v>Groove Width Micrometer</v>
      </c>
      <c r="AD419" s="73" t="str">
        <v>GTIC-00XX Test Indicator</v>
      </c>
      <c r="AE419" s="73" t="str">
        <v>Indicator / Drop</v>
      </c>
      <c r="AF419" s="73" t="str">
        <v>Inspection Fixture · Go</v>
      </c>
      <c r="AG419" s="73" t="str">
        <v>Inspection Fixture · NoGo</v>
      </c>
      <c r="AH419" s="73" t="str">
        <v>Micrometer · Anvil GMAN-XXXX</v>
      </c>
      <c r="AI419" s="73" t="str">
        <v>Micrometer · Blade</v>
      </c>
      <c r="AJ419" s="73" t="str">
        <v>Micrometer · Disc</v>
      </c>
      <c r="AK419" s="73" t="str">
        <v>Micrometer · Outside</v>
      </c>
      <c r="AL419" s="73" t="str">
        <v>Micrometer · Pitch</v>
      </c>
      <c r="AM419" s="73" t="str">
        <v>Micrometer · Point</v>
      </c>
      <c r="AN419" s="73" t="str">
        <v>Micrometer · Spline</v>
      </c>
      <c r="AO419" s="73" t="str">
        <v xml:space="preserve">Micrometer · Spline / Calc. </v>
      </c>
      <c r="AP419" s="73" t="str">
        <v>not sure</v>
      </c>
      <c r="AQ419" s="73" t="str">
        <v>Ring/Internal (IDT)</v>
      </c>
      <c r="AR419" s="73" t="str">
        <v xml:space="preserve">Test Indicator/Concent. Ga. </v>
      </c>
      <c r="AS419" s="73" t="str">
        <v>Thread Plug Gauge · Go</v>
      </c>
      <c r="AT419" s="73" t="str">
        <v>Thread Plug Gauge · Go/NoGo</v>
      </c>
      <c r="AU419" s="73" t="str">
        <v>Thread Plug Gauge · NoGo</v>
      </c>
      <c r="AV419" s="73" t="str">
        <v>Thread Ring Gauge · Go</v>
      </c>
      <c r="AW419" s="73" t="str">
        <v>Thread Ring Gauge · Go/NoGo</v>
      </c>
      <c r="AX419" s="73" t="str">
        <v>Thread Ring Gauge · NoGo</v>
      </c>
      <c r="AY419" s="73" t="str">
        <v>Visual</v>
      </c>
      <c r="AZ419" s="73" t="str">
        <v>Visual · (Microscope)</v>
      </c>
      <c r="BA419" s="73" t="str">
        <v>Visual · 10×</v>
      </c>
      <c r="BB419" s="73" t="str">
        <v>Visual · 2.25×</v>
      </c>
      <c r="BC419" s="73" t="str">
        <v>Visual · DV</v>
      </c>
    </row>
    <row r="420" spans="3:55">
      <c r="C420" s="73" t="str" cm="1">
        <f t="array" ref="C420:BC420">TRANSPOSE(_xlfn._xlws.SORT(_xlfn._xlws.FILTER($A$2:$A$279,ISNUMBER(SEARCH('PartLib Table'!N427,$A$2:$A$279)),"not found")))</f>
        <v>Caliper</v>
      </c>
      <c r="D420" s="73" t="str">
        <v>Caliper/Go Gauge</v>
      </c>
      <c r="E420" s="73" t="str">
        <v>Caliper/Go Pin</v>
      </c>
      <c r="F420" s="73" t="str">
        <v>Caliper/Internal (IDT)</v>
      </c>
      <c r="G420" s="73" t="str">
        <v>Comparator / Var.Meas.</v>
      </c>
      <c r="H420" s="73" t="str">
        <v>FI-Visual</v>
      </c>
      <c r="I420" s="73" t="str">
        <v>FI-Visual · (Microscope)</v>
      </c>
      <c r="J420" s="73" t="str">
        <v>FI-Visual · 10×</v>
      </c>
      <c r="K420" s="73" t="str">
        <v>FI-Visual · 2.25×</v>
      </c>
      <c r="L420" s="73" t="str">
        <v>FI-Visual · DV</v>
      </c>
      <c r="M420" s="73" t="str">
        <v>Function Part</v>
      </c>
      <c r="N420" s="73" t="str">
        <v>Functional · Gauge</v>
      </c>
      <c r="O420" s="73" t="str">
        <v>Gauge · Go</v>
      </c>
      <c r="P420" s="73" t="str">
        <v>Gauge · Go/NoGo</v>
      </c>
      <c r="Q420" s="73" t="str">
        <v>Gauge · NoGo</v>
      </c>
      <c r="R420" s="73" t="str">
        <v>Gauge Pins · Go</v>
      </c>
      <c r="S420" s="73" t="str">
        <v>Gauge Pins · Go/NoGo</v>
      </c>
      <c r="T420" s="73" t="str">
        <v>Gauge Pins · NoGo</v>
      </c>
      <c r="U420" s="73" t="str">
        <v>Gauge Pins · Var.Best.Fit.</v>
      </c>
      <c r="V420" s="73" t="str">
        <v>GCMM-000X (CMM) · Pass / Fail</v>
      </c>
      <c r="W420" s="73" t="str">
        <v>GCMM-000X (CMM) · Var.Meas.</v>
      </c>
      <c r="X420" s="73" t="str">
        <v>GOMS-000X (Sylvac)</v>
      </c>
      <c r="Y420" s="73" t="str">
        <v>GRAM-00XX (RAM) · Pass / Fail</v>
      </c>
      <c r="Z420" s="73" t="str">
        <v>GRAM-00XX (RAM) · Program</v>
      </c>
      <c r="AA420" s="73" t="str">
        <v>GRAM-00XX (RAM) · Var.Meas.</v>
      </c>
      <c r="AB420" s="73" t="str">
        <v>GRAM-00XX (RAM) · Visual</v>
      </c>
      <c r="AC420" s="73" t="str">
        <v>Groove Width Micrometer</v>
      </c>
      <c r="AD420" s="73" t="str">
        <v>GTIC-00XX Test Indicator</v>
      </c>
      <c r="AE420" s="73" t="str">
        <v>Indicator / Drop</v>
      </c>
      <c r="AF420" s="73" t="str">
        <v>Inspection Fixture · Go</v>
      </c>
      <c r="AG420" s="73" t="str">
        <v>Inspection Fixture · NoGo</v>
      </c>
      <c r="AH420" s="73" t="str">
        <v>Micrometer · Anvil GMAN-XXXX</v>
      </c>
      <c r="AI420" s="73" t="str">
        <v>Micrometer · Blade</v>
      </c>
      <c r="AJ420" s="73" t="str">
        <v>Micrometer · Disc</v>
      </c>
      <c r="AK420" s="73" t="str">
        <v>Micrometer · Outside</v>
      </c>
      <c r="AL420" s="73" t="str">
        <v>Micrometer · Pitch</v>
      </c>
      <c r="AM420" s="73" t="str">
        <v>Micrometer · Point</v>
      </c>
      <c r="AN420" s="73" t="str">
        <v>Micrometer · Spline</v>
      </c>
      <c r="AO420" s="73" t="str">
        <v xml:space="preserve">Micrometer · Spline / Calc. </v>
      </c>
      <c r="AP420" s="73" t="str">
        <v>not sure</v>
      </c>
      <c r="AQ420" s="73" t="str">
        <v>Ring/Internal (IDT)</v>
      </c>
      <c r="AR420" s="73" t="str">
        <v xml:space="preserve">Test Indicator/Concent. Ga. </v>
      </c>
      <c r="AS420" s="73" t="str">
        <v>Thread Plug Gauge · Go</v>
      </c>
      <c r="AT420" s="73" t="str">
        <v>Thread Plug Gauge · Go/NoGo</v>
      </c>
      <c r="AU420" s="73" t="str">
        <v>Thread Plug Gauge · NoGo</v>
      </c>
      <c r="AV420" s="73" t="str">
        <v>Thread Ring Gauge · Go</v>
      </c>
      <c r="AW420" s="73" t="str">
        <v>Thread Ring Gauge · Go/NoGo</v>
      </c>
      <c r="AX420" s="73" t="str">
        <v>Thread Ring Gauge · NoGo</v>
      </c>
      <c r="AY420" s="73" t="str">
        <v>Visual</v>
      </c>
      <c r="AZ420" s="73" t="str">
        <v>Visual · (Microscope)</v>
      </c>
      <c r="BA420" s="73" t="str">
        <v>Visual · 10×</v>
      </c>
      <c r="BB420" s="73" t="str">
        <v>Visual · 2.25×</v>
      </c>
      <c r="BC420" s="73" t="str">
        <v>Visual · DV</v>
      </c>
    </row>
    <row r="421" spans="3:55">
      <c r="C421" s="73" t="str" cm="1">
        <f t="array" ref="C421:BC421">TRANSPOSE(_xlfn._xlws.SORT(_xlfn._xlws.FILTER($A$2:$A$279,ISNUMBER(SEARCH('PartLib Table'!N428,$A$2:$A$279)),"not found")))</f>
        <v>Caliper</v>
      </c>
      <c r="D421" s="73" t="str">
        <v>Caliper/Go Gauge</v>
      </c>
      <c r="E421" s="73" t="str">
        <v>Caliper/Go Pin</v>
      </c>
      <c r="F421" s="73" t="str">
        <v>Caliper/Internal (IDT)</v>
      </c>
      <c r="G421" s="73" t="str">
        <v>Comparator / Var.Meas.</v>
      </c>
      <c r="H421" s="73" t="str">
        <v>FI-Visual</v>
      </c>
      <c r="I421" s="73" t="str">
        <v>FI-Visual · (Microscope)</v>
      </c>
      <c r="J421" s="73" t="str">
        <v>FI-Visual · 10×</v>
      </c>
      <c r="K421" s="73" t="str">
        <v>FI-Visual · 2.25×</v>
      </c>
      <c r="L421" s="73" t="str">
        <v>FI-Visual · DV</v>
      </c>
      <c r="M421" s="73" t="str">
        <v>Function Part</v>
      </c>
      <c r="N421" s="73" t="str">
        <v>Functional · Gauge</v>
      </c>
      <c r="O421" s="73" t="str">
        <v>Gauge · Go</v>
      </c>
      <c r="P421" s="73" t="str">
        <v>Gauge · Go/NoGo</v>
      </c>
      <c r="Q421" s="73" t="str">
        <v>Gauge · NoGo</v>
      </c>
      <c r="R421" s="73" t="str">
        <v>Gauge Pins · Go</v>
      </c>
      <c r="S421" s="73" t="str">
        <v>Gauge Pins · Go/NoGo</v>
      </c>
      <c r="T421" s="73" t="str">
        <v>Gauge Pins · NoGo</v>
      </c>
      <c r="U421" s="73" t="str">
        <v>Gauge Pins · Var.Best.Fit.</v>
      </c>
      <c r="V421" s="73" t="str">
        <v>GCMM-000X (CMM) · Pass / Fail</v>
      </c>
      <c r="W421" s="73" t="str">
        <v>GCMM-000X (CMM) · Var.Meas.</v>
      </c>
      <c r="X421" s="73" t="str">
        <v>GOMS-000X (Sylvac)</v>
      </c>
      <c r="Y421" s="73" t="str">
        <v>GRAM-00XX (RAM) · Pass / Fail</v>
      </c>
      <c r="Z421" s="73" t="str">
        <v>GRAM-00XX (RAM) · Program</v>
      </c>
      <c r="AA421" s="73" t="str">
        <v>GRAM-00XX (RAM) · Var.Meas.</v>
      </c>
      <c r="AB421" s="73" t="str">
        <v>GRAM-00XX (RAM) · Visual</v>
      </c>
      <c r="AC421" s="73" t="str">
        <v>Groove Width Micrometer</v>
      </c>
      <c r="AD421" s="73" t="str">
        <v>GTIC-00XX Test Indicator</v>
      </c>
      <c r="AE421" s="73" t="str">
        <v>Indicator / Drop</v>
      </c>
      <c r="AF421" s="73" t="str">
        <v>Inspection Fixture · Go</v>
      </c>
      <c r="AG421" s="73" t="str">
        <v>Inspection Fixture · NoGo</v>
      </c>
      <c r="AH421" s="73" t="str">
        <v>Micrometer · Anvil GMAN-XXXX</v>
      </c>
      <c r="AI421" s="73" t="str">
        <v>Micrometer · Blade</v>
      </c>
      <c r="AJ421" s="73" t="str">
        <v>Micrometer · Disc</v>
      </c>
      <c r="AK421" s="73" t="str">
        <v>Micrometer · Outside</v>
      </c>
      <c r="AL421" s="73" t="str">
        <v>Micrometer · Pitch</v>
      </c>
      <c r="AM421" s="73" t="str">
        <v>Micrometer · Point</v>
      </c>
      <c r="AN421" s="73" t="str">
        <v>Micrometer · Spline</v>
      </c>
      <c r="AO421" s="73" t="str">
        <v xml:space="preserve">Micrometer · Spline / Calc. </v>
      </c>
      <c r="AP421" s="73" t="str">
        <v>not sure</v>
      </c>
      <c r="AQ421" s="73" t="str">
        <v>Ring/Internal (IDT)</v>
      </c>
      <c r="AR421" s="73" t="str">
        <v xml:space="preserve">Test Indicator/Concent. Ga. </v>
      </c>
      <c r="AS421" s="73" t="str">
        <v>Thread Plug Gauge · Go</v>
      </c>
      <c r="AT421" s="73" t="str">
        <v>Thread Plug Gauge · Go/NoGo</v>
      </c>
      <c r="AU421" s="73" t="str">
        <v>Thread Plug Gauge · NoGo</v>
      </c>
      <c r="AV421" s="73" t="str">
        <v>Thread Ring Gauge · Go</v>
      </c>
      <c r="AW421" s="73" t="str">
        <v>Thread Ring Gauge · Go/NoGo</v>
      </c>
      <c r="AX421" s="73" t="str">
        <v>Thread Ring Gauge · NoGo</v>
      </c>
      <c r="AY421" s="73" t="str">
        <v>Visual</v>
      </c>
      <c r="AZ421" s="73" t="str">
        <v>Visual · (Microscope)</v>
      </c>
      <c r="BA421" s="73" t="str">
        <v>Visual · 10×</v>
      </c>
      <c r="BB421" s="73" t="str">
        <v>Visual · 2.25×</v>
      </c>
      <c r="BC421" s="73" t="str">
        <v>Visual · DV</v>
      </c>
    </row>
    <row r="422" spans="3:55">
      <c r="C422" s="73" t="str" cm="1">
        <f t="array" ref="C422:BC422">TRANSPOSE(_xlfn._xlws.SORT(_xlfn._xlws.FILTER($A$2:$A$279,ISNUMBER(SEARCH('PartLib Table'!N429,$A$2:$A$279)),"not found")))</f>
        <v>Caliper</v>
      </c>
      <c r="D422" s="73" t="str">
        <v>Caliper/Go Gauge</v>
      </c>
      <c r="E422" s="73" t="str">
        <v>Caliper/Go Pin</v>
      </c>
      <c r="F422" s="73" t="str">
        <v>Caliper/Internal (IDT)</v>
      </c>
      <c r="G422" s="73" t="str">
        <v>Comparator / Var.Meas.</v>
      </c>
      <c r="H422" s="73" t="str">
        <v>FI-Visual</v>
      </c>
      <c r="I422" s="73" t="str">
        <v>FI-Visual · (Microscope)</v>
      </c>
      <c r="J422" s="73" t="str">
        <v>FI-Visual · 10×</v>
      </c>
      <c r="K422" s="73" t="str">
        <v>FI-Visual · 2.25×</v>
      </c>
      <c r="L422" s="73" t="str">
        <v>FI-Visual · DV</v>
      </c>
      <c r="M422" s="73" t="str">
        <v>Function Part</v>
      </c>
      <c r="N422" s="73" t="str">
        <v>Functional · Gauge</v>
      </c>
      <c r="O422" s="73" t="str">
        <v>Gauge · Go</v>
      </c>
      <c r="P422" s="73" t="str">
        <v>Gauge · Go/NoGo</v>
      </c>
      <c r="Q422" s="73" t="str">
        <v>Gauge · NoGo</v>
      </c>
      <c r="R422" s="73" t="str">
        <v>Gauge Pins · Go</v>
      </c>
      <c r="S422" s="73" t="str">
        <v>Gauge Pins · Go/NoGo</v>
      </c>
      <c r="T422" s="73" t="str">
        <v>Gauge Pins · NoGo</v>
      </c>
      <c r="U422" s="73" t="str">
        <v>Gauge Pins · Var.Best.Fit.</v>
      </c>
      <c r="V422" s="73" t="str">
        <v>GCMM-000X (CMM) · Pass / Fail</v>
      </c>
      <c r="W422" s="73" t="str">
        <v>GCMM-000X (CMM) · Var.Meas.</v>
      </c>
      <c r="X422" s="73" t="str">
        <v>GOMS-000X (Sylvac)</v>
      </c>
      <c r="Y422" s="73" t="str">
        <v>GRAM-00XX (RAM) · Pass / Fail</v>
      </c>
      <c r="Z422" s="73" t="str">
        <v>GRAM-00XX (RAM) · Program</v>
      </c>
      <c r="AA422" s="73" t="str">
        <v>GRAM-00XX (RAM) · Var.Meas.</v>
      </c>
      <c r="AB422" s="73" t="str">
        <v>GRAM-00XX (RAM) · Visual</v>
      </c>
      <c r="AC422" s="73" t="str">
        <v>Groove Width Micrometer</v>
      </c>
      <c r="AD422" s="73" t="str">
        <v>GTIC-00XX Test Indicator</v>
      </c>
      <c r="AE422" s="73" t="str">
        <v>Indicator / Drop</v>
      </c>
      <c r="AF422" s="73" t="str">
        <v>Inspection Fixture · Go</v>
      </c>
      <c r="AG422" s="73" t="str">
        <v>Inspection Fixture · NoGo</v>
      </c>
      <c r="AH422" s="73" t="str">
        <v>Micrometer · Anvil GMAN-XXXX</v>
      </c>
      <c r="AI422" s="73" t="str">
        <v>Micrometer · Blade</v>
      </c>
      <c r="AJ422" s="73" t="str">
        <v>Micrometer · Disc</v>
      </c>
      <c r="AK422" s="73" t="str">
        <v>Micrometer · Outside</v>
      </c>
      <c r="AL422" s="73" t="str">
        <v>Micrometer · Pitch</v>
      </c>
      <c r="AM422" s="73" t="str">
        <v>Micrometer · Point</v>
      </c>
      <c r="AN422" s="73" t="str">
        <v>Micrometer · Spline</v>
      </c>
      <c r="AO422" s="73" t="str">
        <v xml:space="preserve">Micrometer · Spline / Calc. </v>
      </c>
      <c r="AP422" s="73" t="str">
        <v>not sure</v>
      </c>
      <c r="AQ422" s="73" t="str">
        <v>Ring/Internal (IDT)</v>
      </c>
      <c r="AR422" s="73" t="str">
        <v xml:space="preserve">Test Indicator/Concent. Ga. </v>
      </c>
      <c r="AS422" s="73" t="str">
        <v>Thread Plug Gauge · Go</v>
      </c>
      <c r="AT422" s="73" t="str">
        <v>Thread Plug Gauge · Go/NoGo</v>
      </c>
      <c r="AU422" s="73" t="str">
        <v>Thread Plug Gauge · NoGo</v>
      </c>
      <c r="AV422" s="73" t="str">
        <v>Thread Ring Gauge · Go</v>
      </c>
      <c r="AW422" s="73" t="str">
        <v>Thread Ring Gauge · Go/NoGo</v>
      </c>
      <c r="AX422" s="73" t="str">
        <v>Thread Ring Gauge · NoGo</v>
      </c>
      <c r="AY422" s="73" t="str">
        <v>Visual</v>
      </c>
      <c r="AZ422" s="73" t="str">
        <v>Visual · (Microscope)</v>
      </c>
      <c r="BA422" s="73" t="str">
        <v>Visual · 10×</v>
      </c>
      <c r="BB422" s="73" t="str">
        <v>Visual · 2.25×</v>
      </c>
      <c r="BC422" s="73" t="str">
        <v>Visual · DV</v>
      </c>
    </row>
    <row r="423" spans="3:55">
      <c r="C423" s="73" t="str" cm="1">
        <f t="array" ref="C423:BC423">TRANSPOSE(_xlfn._xlws.SORT(_xlfn._xlws.FILTER($A$2:$A$279,ISNUMBER(SEARCH('PartLib Table'!N430,$A$2:$A$279)),"not found")))</f>
        <v>Caliper</v>
      </c>
      <c r="D423" s="73" t="str">
        <v>Caliper/Go Gauge</v>
      </c>
      <c r="E423" s="73" t="str">
        <v>Caliper/Go Pin</v>
      </c>
      <c r="F423" s="73" t="str">
        <v>Caliper/Internal (IDT)</v>
      </c>
      <c r="G423" s="73" t="str">
        <v>Comparator / Var.Meas.</v>
      </c>
      <c r="H423" s="73" t="str">
        <v>FI-Visual</v>
      </c>
      <c r="I423" s="73" t="str">
        <v>FI-Visual · (Microscope)</v>
      </c>
      <c r="J423" s="73" t="str">
        <v>FI-Visual · 10×</v>
      </c>
      <c r="K423" s="73" t="str">
        <v>FI-Visual · 2.25×</v>
      </c>
      <c r="L423" s="73" t="str">
        <v>FI-Visual · DV</v>
      </c>
      <c r="M423" s="73" t="str">
        <v>Function Part</v>
      </c>
      <c r="N423" s="73" t="str">
        <v>Functional · Gauge</v>
      </c>
      <c r="O423" s="73" t="str">
        <v>Gauge · Go</v>
      </c>
      <c r="P423" s="73" t="str">
        <v>Gauge · Go/NoGo</v>
      </c>
      <c r="Q423" s="73" t="str">
        <v>Gauge · NoGo</v>
      </c>
      <c r="R423" s="73" t="str">
        <v>Gauge Pins · Go</v>
      </c>
      <c r="S423" s="73" t="str">
        <v>Gauge Pins · Go/NoGo</v>
      </c>
      <c r="T423" s="73" t="str">
        <v>Gauge Pins · NoGo</v>
      </c>
      <c r="U423" s="73" t="str">
        <v>Gauge Pins · Var.Best.Fit.</v>
      </c>
      <c r="V423" s="73" t="str">
        <v>GCMM-000X (CMM) · Pass / Fail</v>
      </c>
      <c r="W423" s="73" t="str">
        <v>GCMM-000X (CMM) · Var.Meas.</v>
      </c>
      <c r="X423" s="73" t="str">
        <v>GOMS-000X (Sylvac)</v>
      </c>
      <c r="Y423" s="73" t="str">
        <v>GRAM-00XX (RAM) · Pass / Fail</v>
      </c>
      <c r="Z423" s="73" t="str">
        <v>GRAM-00XX (RAM) · Program</v>
      </c>
      <c r="AA423" s="73" t="str">
        <v>GRAM-00XX (RAM) · Var.Meas.</v>
      </c>
      <c r="AB423" s="73" t="str">
        <v>GRAM-00XX (RAM) · Visual</v>
      </c>
      <c r="AC423" s="73" t="str">
        <v>Groove Width Micrometer</v>
      </c>
      <c r="AD423" s="73" t="str">
        <v>GTIC-00XX Test Indicator</v>
      </c>
      <c r="AE423" s="73" t="str">
        <v>Indicator / Drop</v>
      </c>
      <c r="AF423" s="73" t="str">
        <v>Inspection Fixture · Go</v>
      </c>
      <c r="AG423" s="73" t="str">
        <v>Inspection Fixture · NoGo</v>
      </c>
      <c r="AH423" s="73" t="str">
        <v>Micrometer · Anvil GMAN-XXXX</v>
      </c>
      <c r="AI423" s="73" t="str">
        <v>Micrometer · Blade</v>
      </c>
      <c r="AJ423" s="73" t="str">
        <v>Micrometer · Disc</v>
      </c>
      <c r="AK423" s="73" t="str">
        <v>Micrometer · Outside</v>
      </c>
      <c r="AL423" s="73" t="str">
        <v>Micrometer · Pitch</v>
      </c>
      <c r="AM423" s="73" t="str">
        <v>Micrometer · Point</v>
      </c>
      <c r="AN423" s="73" t="str">
        <v>Micrometer · Spline</v>
      </c>
      <c r="AO423" s="73" t="str">
        <v xml:space="preserve">Micrometer · Spline / Calc. </v>
      </c>
      <c r="AP423" s="73" t="str">
        <v>not sure</v>
      </c>
      <c r="AQ423" s="73" t="str">
        <v>Ring/Internal (IDT)</v>
      </c>
      <c r="AR423" s="73" t="str">
        <v xml:space="preserve">Test Indicator/Concent. Ga. </v>
      </c>
      <c r="AS423" s="73" t="str">
        <v>Thread Plug Gauge · Go</v>
      </c>
      <c r="AT423" s="73" t="str">
        <v>Thread Plug Gauge · Go/NoGo</v>
      </c>
      <c r="AU423" s="73" t="str">
        <v>Thread Plug Gauge · NoGo</v>
      </c>
      <c r="AV423" s="73" t="str">
        <v>Thread Ring Gauge · Go</v>
      </c>
      <c r="AW423" s="73" t="str">
        <v>Thread Ring Gauge · Go/NoGo</v>
      </c>
      <c r="AX423" s="73" t="str">
        <v>Thread Ring Gauge · NoGo</v>
      </c>
      <c r="AY423" s="73" t="str">
        <v>Visual</v>
      </c>
      <c r="AZ423" s="73" t="str">
        <v>Visual · (Microscope)</v>
      </c>
      <c r="BA423" s="73" t="str">
        <v>Visual · 10×</v>
      </c>
      <c r="BB423" s="73" t="str">
        <v>Visual · 2.25×</v>
      </c>
      <c r="BC423" s="73" t="str">
        <v>Visual · DV</v>
      </c>
    </row>
    <row r="424" spans="3:55">
      <c r="C424" s="73" t="str" cm="1">
        <f t="array" ref="C424:BC424">TRANSPOSE(_xlfn._xlws.SORT(_xlfn._xlws.FILTER($A$2:$A$279,ISNUMBER(SEARCH('PartLib Table'!N431,$A$2:$A$279)),"not found")))</f>
        <v>Caliper</v>
      </c>
      <c r="D424" s="73" t="str">
        <v>Caliper/Go Gauge</v>
      </c>
      <c r="E424" s="73" t="str">
        <v>Caliper/Go Pin</v>
      </c>
      <c r="F424" s="73" t="str">
        <v>Caliper/Internal (IDT)</v>
      </c>
      <c r="G424" s="73" t="str">
        <v>Comparator / Var.Meas.</v>
      </c>
      <c r="H424" s="73" t="str">
        <v>FI-Visual</v>
      </c>
      <c r="I424" s="73" t="str">
        <v>FI-Visual · (Microscope)</v>
      </c>
      <c r="J424" s="73" t="str">
        <v>FI-Visual · 10×</v>
      </c>
      <c r="K424" s="73" t="str">
        <v>FI-Visual · 2.25×</v>
      </c>
      <c r="L424" s="73" t="str">
        <v>FI-Visual · DV</v>
      </c>
      <c r="M424" s="73" t="str">
        <v>Function Part</v>
      </c>
      <c r="N424" s="73" t="str">
        <v>Functional · Gauge</v>
      </c>
      <c r="O424" s="73" t="str">
        <v>Gauge · Go</v>
      </c>
      <c r="P424" s="73" t="str">
        <v>Gauge · Go/NoGo</v>
      </c>
      <c r="Q424" s="73" t="str">
        <v>Gauge · NoGo</v>
      </c>
      <c r="R424" s="73" t="str">
        <v>Gauge Pins · Go</v>
      </c>
      <c r="S424" s="73" t="str">
        <v>Gauge Pins · Go/NoGo</v>
      </c>
      <c r="T424" s="73" t="str">
        <v>Gauge Pins · NoGo</v>
      </c>
      <c r="U424" s="73" t="str">
        <v>Gauge Pins · Var.Best.Fit.</v>
      </c>
      <c r="V424" s="73" t="str">
        <v>GCMM-000X (CMM) · Pass / Fail</v>
      </c>
      <c r="W424" s="73" t="str">
        <v>GCMM-000X (CMM) · Var.Meas.</v>
      </c>
      <c r="X424" s="73" t="str">
        <v>GOMS-000X (Sylvac)</v>
      </c>
      <c r="Y424" s="73" t="str">
        <v>GRAM-00XX (RAM) · Pass / Fail</v>
      </c>
      <c r="Z424" s="73" t="str">
        <v>GRAM-00XX (RAM) · Program</v>
      </c>
      <c r="AA424" s="73" t="str">
        <v>GRAM-00XX (RAM) · Var.Meas.</v>
      </c>
      <c r="AB424" s="73" t="str">
        <v>GRAM-00XX (RAM) · Visual</v>
      </c>
      <c r="AC424" s="73" t="str">
        <v>Groove Width Micrometer</v>
      </c>
      <c r="AD424" s="73" t="str">
        <v>GTIC-00XX Test Indicator</v>
      </c>
      <c r="AE424" s="73" t="str">
        <v>Indicator / Drop</v>
      </c>
      <c r="AF424" s="73" t="str">
        <v>Inspection Fixture · Go</v>
      </c>
      <c r="AG424" s="73" t="str">
        <v>Inspection Fixture · NoGo</v>
      </c>
      <c r="AH424" s="73" t="str">
        <v>Micrometer · Anvil GMAN-XXXX</v>
      </c>
      <c r="AI424" s="73" t="str">
        <v>Micrometer · Blade</v>
      </c>
      <c r="AJ424" s="73" t="str">
        <v>Micrometer · Disc</v>
      </c>
      <c r="AK424" s="73" t="str">
        <v>Micrometer · Outside</v>
      </c>
      <c r="AL424" s="73" t="str">
        <v>Micrometer · Pitch</v>
      </c>
      <c r="AM424" s="73" t="str">
        <v>Micrometer · Point</v>
      </c>
      <c r="AN424" s="73" t="str">
        <v>Micrometer · Spline</v>
      </c>
      <c r="AO424" s="73" t="str">
        <v xml:space="preserve">Micrometer · Spline / Calc. </v>
      </c>
      <c r="AP424" s="73" t="str">
        <v>not sure</v>
      </c>
      <c r="AQ424" s="73" t="str">
        <v>Ring/Internal (IDT)</v>
      </c>
      <c r="AR424" s="73" t="str">
        <v xml:space="preserve">Test Indicator/Concent. Ga. </v>
      </c>
      <c r="AS424" s="73" t="str">
        <v>Thread Plug Gauge · Go</v>
      </c>
      <c r="AT424" s="73" t="str">
        <v>Thread Plug Gauge · Go/NoGo</v>
      </c>
      <c r="AU424" s="73" t="str">
        <v>Thread Plug Gauge · NoGo</v>
      </c>
      <c r="AV424" s="73" t="str">
        <v>Thread Ring Gauge · Go</v>
      </c>
      <c r="AW424" s="73" t="str">
        <v>Thread Ring Gauge · Go/NoGo</v>
      </c>
      <c r="AX424" s="73" t="str">
        <v>Thread Ring Gauge · NoGo</v>
      </c>
      <c r="AY424" s="73" t="str">
        <v>Visual</v>
      </c>
      <c r="AZ424" s="73" t="str">
        <v>Visual · (Microscope)</v>
      </c>
      <c r="BA424" s="73" t="str">
        <v>Visual · 10×</v>
      </c>
      <c r="BB424" s="73" t="str">
        <v>Visual · 2.25×</v>
      </c>
      <c r="BC424" s="73" t="str">
        <v>Visual · DV</v>
      </c>
    </row>
    <row r="425" spans="3:55">
      <c r="C425" s="73" t="str" cm="1">
        <f t="array" ref="C425:BC425">TRANSPOSE(_xlfn._xlws.SORT(_xlfn._xlws.FILTER($A$2:$A$279,ISNUMBER(SEARCH('PartLib Table'!N432,$A$2:$A$279)),"not found")))</f>
        <v>Caliper</v>
      </c>
      <c r="D425" s="73" t="str">
        <v>Caliper/Go Gauge</v>
      </c>
      <c r="E425" s="73" t="str">
        <v>Caliper/Go Pin</v>
      </c>
      <c r="F425" s="73" t="str">
        <v>Caliper/Internal (IDT)</v>
      </c>
      <c r="G425" s="73" t="str">
        <v>Comparator / Var.Meas.</v>
      </c>
      <c r="H425" s="73" t="str">
        <v>FI-Visual</v>
      </c>
      <c r="I425" s="73" t="str">
        <v>FI-Visual · (Microscope)</v>
      </c>
      <c r="J425" s="73" t="str">
        <v>FI-Visual · 10×</v>
      </c>
      <c r="K425" s="73" t="str">
        <v>FI-Visual · 2.25×</v>
      </c>
      <c r="L425" s="73" t="str">
        <v>FI-Visual · DV</v>
      </c>
      <c r="M425" s="73" t="str">
        <v>Function Part</v>
      </c>
      <c r="N425" s="73" t="str">
        <v>Functional · Gauge</v>
      </c>
      <c r="O425" s="73" t="str">
        <v>Gauge · Go</v>
      </c>
      <c r="P425" s="73" t="str">
        <v>Gauge · Go/NoGo</v>
      </c>
      <c r="Q425" s="73" t="str">
        <v>Gauge · NoGo</v>
      </c>
      <c r="R425" s="73" t="str">
        <v>Gauge Pins · Go</v>
      </c>
      <c r="S425" s="73" t="str">
        <v>Gauge Pins · Go/NoGo</v>
      </c>
      <c r="T425" s="73" t="str">
        <v>Gauge Pins · NoGo</v>
      </c>
      <c r="U425" s="73" t="str">
        <v>Gauge Pins · Var.Best.Fit.</v>
      </c>
      <c r="V425" s="73" t="str">
        <v>GCMM-000X (CMM) · Pass / Fail</v>
      </c>
      <c r="W425" s="73" t="str">
        <v>GCMM-000X (CMM) · Var.Meas.</v>
      </c>
      <c r="X425" s="73" t="str">
        <v>GOMS-000X (Sylvac)</v>
      </c>
      <c r="Y425" s="73" t="str">
        <v>GRAM-00XX (RAM) · Pass / Fail</v>
      </c>
      <c r="Z425" s="73" t="str">
        <v>GRAM-00XX (RAM) · Program</v>
      </c>
      <c r="AA425" s="73" t="str">
        <v>GRAM-00XX (RAM) · Var.Meas.</v>
      </c>
      <c r="AB425" s="73" t="str">
        <v>GRAM-00XX (RAM) · Visual</v>
      </c>
      <c r="AC425" s="73" t="str">
        <v>Groove Width Micrometer</v>
      </c>
      <c r="AD425" s="73" t="str">
        <v>GTIC-00XX Test Indicator</v>
      </c>
      <c r="AE425" s="73" t="str">
        <v>Indicator / Drop</v>
      </c>
      <c r="AF425" s="73" t="str">
        <v>Inspection Fixture · Go</v>
      </c>
      <c r="AG425" s="73" t="str">
        <v>Inspection Fixture · NoGo</v>
      </c>
      <c r="AH425" s="73" t="str">
        <v>Micrometer · Anvil GMAN-XXXX</v>
      </c>
      <c r="AI425" s="73" t="str">
        <v>Micrometer · Blade</v>
      </c>
      <c r="AJ425" s="73" t="str">
        <v>Micrometer · Disc</v>
      </c>
      <c r="AK425" s="73" t="str">
        <v>Micrometer · Outside</v>
      </c>
      <c r="AL425" s="73" t="str">
        <v>Micrometer · Pitch</v>
      </c>
      <c r="AM425" s="73" t="str">
        <v>Micrometer · Point</v>
      </c>
      <c r="AN425" s="73" t="str">
        <v>Micrometer · Spline</v>
      </c>
      <c r="AO425" s="73" t="str">
        <v xml:space="preserve">Micrometer · Spline / Calc. </v>
      </c>
      <c r="AP425" s="73" t="str">
        <v>not sure</v>
      </c>
      <c r="AQ425" s="73" t="str">
        <v>Ring/Internal (IDT)</v>
      </c>
      <c r="AR425" s="73" t="str">
        <v xml:space="preserve">Test Indicator/Concent. Ga. </v>
      </c>
      <c r="AS425" s="73" t="str">
        <v>Thread Plug Gauge · Go</v>
      </c>
      <c r="AT425" s="73" t="str">
        <v>Thread Plug Gauge · Go/NoGo</v>
      </c>
      <c r="AU425" s="73" t="str">
        <v>Thread Plug Gauge · NoGo</v>
      </c>
      <c r="AV425" s="73" t="str">
        <v>Thread Ring Gauge · Go</v>
      </c>
      <c r="AW425" s="73" t="str">
        <v>Thread Ring Gauge · Go/NoGo</v>
      </c>
      <c r="AX425" s="73" t="str">
        <v>Thread Ring Gauge · NoGo</v>
      </c>
      <c r="AY425" s="73" t="str">
        <v>Visual</v>
      </c>
      <c r="AZ425" s="73" t="str">
        <v>Visual · (Microscope)</v>
      </c>
      <c r="BA425" s="73" t="str">
        <v>Visual · 10×</v>
      </c>
      <c r="BB425" s="73" t="str">
        <v>Visual · 2.25×</v>
      </c>
      <c r="BC425" s="73" t="str">
        <v>Visual · DV</v>
      </c>
    </row>
    <row r="426" spans="3:55">
      <c r="C426" s="73" t="str" cm="1">
        <f t="array" ref="C426:BC426">TRANSPOSE(_xlfn._xlws.SORT(_xlfn._xlws.FILTER($A$2:$A$279,ISNUMBER(SEARCH('PartLib Table'!N433,$A$2:$A$279)),"not found")))</f>
        <v>Caliper</v>
      </c>
      <c r="D426" s="73" t="str">
        <v>Caliper/Go Gauge</v>
      </c>
      <c r="E426" s="73" t="str">
        <v>Caliper/Go Pin</v>
      </c>
      <c r="F426" s="73" t="str">
        <v>Caliper/Internal (IDT)</v>
      </c>
      <c r="G426" s="73" t="str">
        <v>Comparator / Var.Meas.</v>
      </c>
      <c r="H426" s="73" t="str">
        <v>FI-Visual</v>
      </c>
      <c r="I426" s="73" t="str">
        <v>FI-Visual · (Microscope)</v>
      </c>
      <c r="J426" s="73" t="str">
        <v>FI-Visual · 10×</v>
      </c>
      <c r="K426" s="73" t="str">
        <v>FI-Visual · 2.25×</v>
      </c>
      <c r="L426" s="73" t="str">
        <v>FI-Visual · DV</v>
      </c>
      <c r="M426" s="73" t="str">
        <v>Function Part</v>
      </c>
      <c r="N426" s="73" t="str">
        <v>Functional · Gauge</v>
      </c>
      <c r="O426" s="73" t="str">
        <v>Gauge · Go</v>
      </c>
      <c r="P426" s="73" t="str">
        <v>Gauge · Go/NoGo</v>
      </c>
      <c r="Q426" s="73" t="str">
        <v>Gauge · NoGo</v>
      </c>
      <c r="R426" s="73" t="str">
        <v>Gauge Pins · Go</v>
      </c>
      <c r="S426" s="73" t="str">
        <v>Gauge Pins · Go/NoGo</v>
      </c>
      <c r="T426" s="73" t="str">
        <v>Gauge Pins · NoGo</v>
      </c>
      <c r="U426" s="73" t="str">
        <v>Gauge Pins · Var.Best.Fit.</v>
      </c>
      <c r="V426" s="73" t="str">
        <v>GCMM-000X (CMM) · Pass / Fail</v>
      </c>
      <c r="W426" s="73" t="str">
        <v>GCMM-000X (CMM) · Var.Meas.</v>
      </c>
      <c r="X426" s="73" t="str">
        <v>GOMS-000X (Sylvac)</v>
      </c>
      <c r="Y426" s="73" t="str">
        <v>GRAM-00XX (RAM) · Pass / Fail</v>
      </c>
      <c r="Z426" s="73" t="str">
        <v>GRAM-00XX (RAM) · Program</v>
      </c>
      <c r="AA426" s="73" t="str">
        <v>GRAM-00XX (RAM) · Var.Meas.</v>
      </c>
      <c r="AB426" s="73" t="str">
        <v>GRAM-00XX (RAM) · Visual</v>
      </c>
      <c r="AC426" s="73" t="str">
        <v>Groove Width Micrometer</v>
      </c>
      <c r="AD426" s="73" t="str">
        <v>GTIC-00XX Test Indicator</v>
      </c>
      <c r="AE426" s="73" t="str">
        <v>Indicator / Drop</v>
      </c>
      <c r="AF426" s="73" t="str">
        <v>Inspection Fixture · Go</v>
      </c>
      <c r="AG426" s="73" t="str">
        <v>Inspection Fixture · NoGo</v>
      </c>
      <c r="AH426" s="73" t="str">
        <v>Micrometer · Anvil GMAN-XXXX</v>
      </c>
      <c r="AI426" s="73" t="str">
        <v>Micrometer · Blade</v>
      </c>
      <c r="AJ426" s="73" t="str">
        <v>Micrometer · Disc</v>
      </c>
      <c r="AK426" s="73" t="str">
        <v>Micrometer · Outside</v>
      </c>
      <c r="AL426" s="73" t="str">
        <v>Micrometer · Pitch</v>
      </c>
      <c r="AM426" s="73" t="str">
        <v>Micrometer · Point</v>
      </c>
      <c r="AN426" s="73" t="str">
        <v>Micrometer · Spline</v>
      </c>
      <c r="AO426" s="73" t="str">
        <v xml:space="preserve">Micrometer · Spline / Calc. </v>
      </c>
      <c r="AP426" s="73" t="str">
        <v>not sure</v>
      </c>
      <c r="AQ426" s="73" t="str">
        <v>Ring/Internal (IDT)</v>
      </c>
      <c r="AR426" s="73" t="str">
        <v xml:space="preserve">Test Indicator/Concent. Ga. </v>
      </c>
      <c r="AS426" s="73" t="str">
        <v>Thread Plug Gauge · Go</v>
      </c>
      <c r="AT426" s="73" t="str">
        <v>Thread Plug Gauge · Go/NoGo</v>
      </c>
      <c r="AU426" s="73" t="str">
        <v>Thread Plug Gauge · NoGo</v>
      </c>
      <c r="AV426" s="73" t="str">
        <v>Thread Ring Gauge · Go</v>
      </c>
      <c r="AW426" s="73" t="str">
        <v>Thread Ring Gauge · Go/NoGo</v>
      </c>
      <c r="AX426" s="73" t="str">
        <v>Thread Ring Gauge · NoGo</v>
      </c>
      <c r="AY426" s="73" t="str">
        <v>Visual</v>
      </c>
      <c r="AZ426" s="73" t="str">
        <v>Visual · (Microscope)</v>
      </c>
      <c r="BA426" s="73" t="str">
        <v>Visual · 10×</v>
      </c>
      <c r="BB426" s="73" t="str">
        <v>Visual · 2.25×</v>
      </c>
      <c r="BC426" s="73" t="str">
        <v>Visual · DV</v>
      </c>
    </row>
    <row r="427" spans="3:55">
      <c r="C427" s="73" t="str" cm="1">
        <f t="array" ref="C427:BC427">TRANSPOSE(_xlfn._xlws.SORT(_xlfn._xlws.FILTER($A$2:$A$279,ISNUMBER(SEARCH('PartLib Table'!N434,$A$2:$A$279)),"not found")))</f>
        <v>Caliper</v>
      </c>
      <c r="D427" s="73" t="str">
        <v>Caliper/Go Gauge</v>
      </c>
      <c r="E427" s="73" t="str">
        <v>Caliper/Go Pin</v>
      </c>
      <c r="F427" s="73" t="str">
        <v>Caliper/Internal (IDT)</v>
      </c>
      <c r="G427" s="73" t="str">
        <v>Comparator / Var.Meas.</v>
      </c>
      <c r="H427" s="73" t="str">
        <v>FI-Visual</v>
      </c>
      <c r="I427" s="73" t="str">
        <v>FI-Visual · (Microscope)</v>
      </c>
      <c r="J427" s="73" t="str">
        <v>FI-Visual · 10×</v>
      </c>
      <c r="K427" s="73" t="str">
        <v>FI-Visual · 2.25×</v>
      </c>
      <c r="L427" s="73" t="str">
        <v>FI-Visual · DV</v>
      </c>
      <c r="M427" s="73" t="str">
        <v>Function Part</v>
      </c>
      <c r="N427" s="73" t="str">
        <v>Functional · Gauge</v>
      </c>
      <c r="O427" s="73" t="str">
        <v>Gauge · Go</v>
      </c>
      <c r="P427" s="73" t="str">
        <v>Gauge · Go/NoGo</v>
      </c>
      <c r="Q427" s="73" t="str">
        <v>Gauge · NoGo</v>
      </c>
      <c r="R427" s="73" t="str">
        <v>Gauge Pins · Go</v>
      </c>
      <c r="S427" s="73" t="str">
        <v>Gauge Pins · Go/NoGo</v>
      </c>
      <c r="T427" s="73" t="str">
        <v>Gauge Pins · NoGo</v>
      </c>
      <c r="U427" s="73" t="str">
        <v>Gauge Pins · Var.Best.Fit.</v>
      </c>
      <c r="V427" s="73" t="str">
        <v>GCMM-000X (CMM) · Pass / Fail</v>
      </c>
      <c r="W427" s="73" t="str">
        <v>GCMM-000X (CMM) · Var.Meas.</v>
      </c>
      <c r="X427" s="73" t="str">
        <v>GOMS-000X (Sylvac)</v>
      </c>
      <c r="Y427" s="73" t="str">
        <v>GRAM-00XX (RAM) · Pass / Fail</v>
      </c>
      <c r="Z427" s="73" t="str">
        <v>GRAM-00XX (RAM) · Program</v>
      </c>
      <c r="AA427" s="73" t="str">
        <v>GRAM-00XX (RAM) · Var.Meas.</v>
      </c>
      <c r="AB427" s="73" t="str">
        <v>GRAM-00XX (RAM) · Visual</v>
      </c>
      <c r="AC427" s="73" t="str">
        <v>Groove Width Micrometer</v>
      </c>
      <c r="AD427" s="73" t="str">
        <v>GTIC-00XX Test Indicator</v>
      </c>
      <c r="AE427" s="73" t="str">
        <v>Indicator / Drop</v>
      </c>
      <c r="AF427" s="73" t="str">
        <v>Inspection Fixture · Go</v>
      </c>
      <c r="AG427" s="73" t="str">
        <v>Inspection Fixture · NoGo</v>
      </c>
      <c r="AH427" s="73" t="str">
        <v>Micrometer · Anvil GMAN-XXXX</v>
      </c>
      <c r="AI427" s="73" t="str">
        <v>Micrometer · Blade</v>
      </c>
      <c r="AJ427" s="73" t="str">
        <v>Micrometer · Disc</v>
      </c>
      <c r="AK427" s="73" t="str">
        <v>Micrometer · Outside</v>
      </c>
      <c r="AL427" s="73" t="str">
        <v>Micrometer · Pitch</v>
      </c>
      <c r="AM427" s="73" t="str">
        <v>Micrometer · Point</v>
      </c>
      <c r="AN427" s="73" t="str">
        <v>Micrometer · Spline</v>
      </c>
      <c r="AO427" s="73" t="str">
        <v xml:space="preserve">Micrometer · Spline / Calc. </v>
      </c>
      <c r="AP427" s="73" t="str">
        <v>not sure</v>
      </c>
      <c r="AQ427" s="73" t="str">
        <v>Ring/Internal (IDT)</v>
      </c>
      <c r="AR427" s="73" t="str">
        <v xml:space="preserve">Test Indicator/Concent. Ga. </v>
      </c>
      <c r="AS427" s="73" t="str">
        <v>Thread Plug Gauge · Go</v>
      </c>
      <c r="AT427" s="73" t="str">
        <v>Thread Plug Gauge · Go/NoGo</v>
      </c>
      <c r="AU427" s="73" t="str">
        <v>Thread Plug Gauge · NoGo</v>
      </c>
      <c r="AV427" s="73" t="str">
        <v>Thread Ring Gauge · Go</v>
      </c>
      <c r="AW427" s="73" t="str">
        <v>Thread Ring Gauge · Go/NoGo</v>
      </c>
      <c r="AX427" s="73" t="str">
        <v>Thread Ring Gauge · NoGo</v>
      </c>
      <c r="AY427" s="73" t="str">
        <v>Visual</v>
      </c>
      <c r="AZ427" s="73" t="str">
        <v>Visual · (Microscope)</v>
      </c>
      <c r="BA427" s="73" t="str">
        <v>Visual · 10×</v>
      </c>
      <c r="BB427" s="73" t="str">
        <v>Visual · 2.25×</v>
      </c>
      <c r="BC427" s="73" t="str">
        <v>Visual · DV</v>
      </c>
    </row>
    <row r="428" spans="3:55">
      <c r="C428" s="73" t="str" cm="1">
        <f t="array" ref="C428:BC428">TRANSPOSE(_xlfn._xlws.SORT(_xlfn._xlws.FILTER($A$2:$A$279,ISNUMBER(SEARCH('PartLib Table'!N435,$A$2:$A$279)),"not found")))</f>
        <v>Caliper</v>
      </c>
      <c r="D428" s="73" t="str">
        <v>Caliper/Go Gauge</v>
      </c>
      <c r="E428" s="73" t="str">
        <v>Caliper/Go Pin</v>
      </c>
      <c r="F428" s="73" t="str">
        <v>Caliper/Internal (IDT)</v>
      </c>
      <c r="G428" s="73" t="str">
        <v>Comparator / Var.Meas.</v>
      </c>
      <c r="H428" s="73" t="str">
        <v>FI-Visual</v>
      </c>
      <c r="I428" s="73" t="str">
        <v>FI-Visual · (Microscope)</v>
      </c>
      <c r="J428" s="73" t="str">
        <v>FI-Visual · 10×</v>
      </c>
      <c r="K428" s="73" t="str">
        <v>FI-Visual · 2.25×</v>
      </c>
      <c r="L428" s="73" t="str">
        <v>FI-Visual · DV</v>
      </c>
      <c r="M428" s="73" t="str">
        <v>Function Part</v>
      </c>
      <c r="N428" s="73" t="str">
        <v>Functional · Gauge</v>
      </c>
      <c r="O428" s="73" t="str">
        <v>Gauge · Go</v>
      </c>
      <c r="P428" s="73" t="str">
        <v>Gauge · Go/NoGo</v>
      </c>
      <c r="Q428" s="73" t="str">
        <v>Gauge · NoGo</v>
      </c>
      <c r="R428" s="73" t="str">
        <v>Gauge Pins · Go</v>
      </c>
      <c r="S428" s="73" t="str">
        <v>Gauge Pins · Go/NoGo</v>
      </c>
      <c r="T428" s="73" t="str">
        <v>Gauge Pins · NoGo</v>
      </c>
      <c r="U428" s="73" t="str">
        <v>Gauge Pins · Var.Best.Fit.</v>
      </c>
      <c r="V428" s="73" t="str">
        <v>GCMM-000X (CMM) · Pass / Fail</v>
      </c>
      <c r="W428" s="73" t="str">
        <v>GCMM-000X (CMM) · Var.Meas.</v>
      </c>
      <c r="X428" s="73" t="str">
        <v>GOMS-000X (Sylvac)</v>
      </c>
      <c r="Y428" s="73" t="str">
        <v>GRAM-00XX (RAM) · Pass / Fail</v>
      </c>
      <c r="Z428" s="73" t="str">
        <v>GRAM-00XX (RAM) · Program</v>
      </c>
      <c r="AA428" s="73" t="str">
        <v>GRAM-00XX (RAM) · Var.Meas.</v>
      </c>
      <c r="AB428" s="73" t="str">
        <v>GRAM-00XX (RAM) · Visual</v>
      </c>
      <c r="AC428" s="73" t="str">
        <v>Groove Width Micrometer</v>
      </c>
      <c r="AD428" s="73" t="str">
        <v>GTIC-00XX Test Indicator</v>
      </c>
      <c r="AE428" s="73" t="str">
        <v>Indicator / Drop</v>
      </c>
      <c r="AF428" s="73" t="str">
        <v>Inspection Fixture · Go</v>
      </c>
      <c r="AG428" s="73" t="str">
        <v>Inspection Fixture · NoGo</v>
      </c>
      <c r="AH428" s="73" t="str">
        <v>Micrometer · Anvil GMAN-XXXX</v>
      </c>
      <c r="AI428" s="73" t="str">
        <v>Micrometer · Blade</v>
      </c>
      <c r="AJ428" s="73" t="str">
        <v>Micrometer · Disc</v>
      </c>
      <c r="AK428" s="73" t="str">
        <v>Micrometer · Outside</v>
      </c>
      <c r="AL428" s="73" t="str">
        <v>Micrometer · Pitch</v>
      </c>
      <c r="AM428" s="73" t="str">
        <v>Micrometer · Point</v>
      </c>
      <c r="AN428" s="73" t="str">
        <v>Micrometer · Spline</v>
      </c>
      <c r="AO428" s="73" t="str">
        <v xml:space="preserve">Micrometer · Spline / Calc. </v>
      </c>
      <c r="AP428" s="73" t="str">
        <v>not sure</v>
      </c>
      <c r="AQ428" s="73" t="str">
        <v>Ring/Internal (IDT)</v>
      </c>
      <c r="AR428" s="73" t="str">
        <v xml:space="preserve">Test Indicator/Concent. Ga. </v>
      </c>
      <c r="AS428" s="73" t="str">
        <v>Thread Plug Gauge · Go</v>
      </c>
      <c r="AT428" s="73" t="str">
        <v>Thread Plug Gauge · Go/NoGo</v>
      </c>
      <c r="AU428" s="73" t="str">
        <v>Thread Plug Gauge · NoGo</v>
      </c>
      <c r="AV428" s="73" t="str">
        <v>Thread Ring Gauge · Go</v>
      </c>
      <c r="AW428" s="73" t="str">
        <v>Thread Ring Gauge · Go/NoGo</v>
      </c>
      <c r="AX428" s="73" t="str">
        <v>Thread Ring Gauge · NoGo</v>
      </c>
      <c r="AY428" s="73" t="str">
        <v>Visual</v>
      </c>
      <c r="AZ428" s="73" t="str">
        <v>Visual · (Microscope)</v>
      </c>
      <c r="BA428" s="73" t="str">
        <v>Visual · 10×</v>
      </c>
      <c r="BB428" s="73" t="str">
        <v>Visual · 2.25×</v>
      </c>
      <c r="BC428" s="73" t="str">
        <v>Visual · DV</v>
      </c>
    </row>
    <row r="429" spans="3:55">
      <c r="C429" s="73" t="str" cm="1">
        <f t="array" ref="C429:BC429">TRANSPOSE(_xlfn._xlws.SORT(_xlfn._xlws.FILTER($A$2:$A$279,ISNUMBER(SEARCH('PartLib Table'!N436,$A$2:$A$279)),"not found")))</f>
        <v>Caliper</v>
      </c>
      <c r="D429" s="73" t="str">
        <v>Caliper/Go Gauge</v>
      </c>
      <c r="E429" s="73" t="str">
        <v>Caliper/Go Pin</v>
      </c>
      <c r="F429" s="73" t="str">
        <v>Caliper/Internal (IDT)</v>
      </c>
      <c r="G429" s="73" t="str">
        <v>Comparator / Var.Meas.</v>
      </c>
      <c r="H429" s="73" t="str">
        <v>FI-Visual</v>
      </c>
      <c r="I429" s="73" t="str">
        <v>FI-Visual · (Microscope)</v>
      </c>
      <c r="J429" s="73" t="str">
        <v>FI-Visual · 10×</v>
      </c>
      <c r="K429" s="73" t="str">
        <v>FI-Visual · 2.25×</v>
      </c>
      <c r="L429" s="73" t="str">
        <v>FI-Visual · DV</v>
      </c>
      <c r="M429" s="73" t="str">
        <v>Function Part</v>
      </c>
      <c r="N429" s="73" t="str">
        <v>Functional · Gauge</v>
      </c>
      <c r="O429" s="73" t="str">
        <v>Gauge · Go</v>
      </c>
      <c r="P429" s="73" t="str">
        <v>Gauge · Go/NoGo</v>
      </c>
      <c r="Q429" s="73" t="str">
        <v>Gauge · NoGo</v>
      </c>
      <c r="R429" s="73" t="str">
        <v>Gauge Pins · Go</v>
      </c>
      <c r="S429" s="73" t="str">
        <v>Gauge Pins · Go/NoGo</v>
      </c>
      <c r="T429" s="73" t="str">
        <v>Gauge Pins · NoGo</v>
      </c>
      <c r="U429" s="73" t="str">
        <v>Gauge Pins · Var.Best.Fit.</v>
      </c>
      <c r="V429" s="73" t="str">
        <v>GCMM-000X (CMM) · Pass / Fail</v>
      </c>
      <c r="W429" s="73" t="str">
        <v>GCMM-000X (CMM) · Var.Meas.</v>
      </c>
      <c r="X429" s="73" t="str">
        <v>GOMS-000X (Sylvac)</v>
      </c>
      <c r="Y429" s="73" t="str">
        <v>GRAM-00XX (RAM) · Pass / Fail</v>
      </c>
      <c r="Z429" s="73" t="str">
        <v>GRAM-00XX (RAM) · Program</v>
      </c>
      <c r="AA429" s="73" t="str">
        <v>GRAM-00XX (RAM) · Var.Meas.</v>
      </c>
      <c r="AB429" s="73" t="str">
        <v>GRAM-00XX (RAM) · Visual</v>
      </c>
      <c r="AC429" s="73" t="str">
        <v>Groove Width Micrometer</v>
      </c>
      <c r="AD429" s="73" t="str">
        <v>GTIC-00XX Test Indicator</v>
      </c>
      <c r="AE429" s="73" t="str">
        <v>Indicator / Drop</v>
      </c>
      <c r="AF429" s="73" t="str">
        <v>Inspection Fixture · Go</v>
      </c>
      <c r="AG429" s="73" t="str">
        <v>Inspection Fixture · NoGo</v>
      </c>
      <c r="AH429" s="73" t="str">
        <v>Micrometer · Anvil GMAN-XXXX</v>
      </c>
      <c r="AI429" s="73" t="str">
        <v>Micrometer · Blade</v>
      </c>
      <c r="AJ429" s="73" t="str">
        <v>Micrometer · Disc</v>
      </c>
      <c r="AK429" s="73" t="str">
        <v>Micrometer · Outside</v>
      </c>
      <c r="AL429" s="73" t="str">
        <v>Micrometer · Pitch</v>
      </c>
      <c r="AM429" s="73" t="str">
        <v>Micrometer · Point</v>
      </c>
      <c r="AN429" s="73" t="str">
        <v>Micrometer · Spline</v>
      </c>
      <c r="AO429" s="73" t="str">
        <v xml:space="preserve">Micrometer · Spline / Calc. </v>
      </c>
      <c r="AP429" s="73" t="str">
        <v>not sure</v>
      </c>
      <c r="AQ429" s="73" t="str">
        <v>Ring/Internal (IDT)</v>
      </c>
      <c r="AR429" s="73" t="str">
        <v xml:space="preserve">Test Indicator/Concent. Ga. </v>
      </c>
      <c r="AS429" s="73" t="str">
        <v>Thread Plug Gauge · Go</v>
      </c>
      <c r="AT429" s="73" t="str">
        <v>Thread Plug Gauge · Go/NoGo</v>
      </c>
      <c r="AU429" s="73" t="str">
        <v>Thread Plug Gauge · NoGo</v>
      </c>
      <c r="AV429" s="73" t="str">
        <v>Thread Ring Gauge · Go</v>
      </c>
      <c r="AW429" s="73" t="str">
        <v>Thread Ring Gauge · Go/NoGo</v>
      </c>
      <c r="AX429" s="73" t="str">
        <v>Thread Ring Gauge · NoGo</v>
      </c>
      <c r="AY429" s="73" t="str">
        <v>Visual</v>
      </c>
      <c r="AZ429" s="73" t="str">
        <v>Visual · (Microscope)</v>
      </c>
      <c r="BA429" s="73" t="str">
        <v>Visual · 10×</v>
      </c>
      <c r="BB429" s="73" t="str">
        <v>Visual · 2.25×</v>
      </c>
      <c r="BC429" s="73" t="str">
        <v>Visual · DV</v>
      </c>
    </row>
    <row r="430" spans="3:55">
      <c r="C430" s="73" t="str" cm="1">
        <f t="array" ref="C430:BC430">TRANSPOSE(_xlfn._xlws.SORT(_xlfn._xlws.FILTER($A$2:$A$279,ISNUMBER(SEARCH('PartLib Table'!N437,$A$2:$A$279)),"not found")))</f>
        <v>Caliper</v>
      </c>
      <c r="D430" s="73" t="str">
        <v>Caliper/Go Gauge</v>
      </c>
      <c r="E430" s="73" t="str">
        <v>Caliper/Go Pin</v>
      </c>
      <c r="F430" s="73" t="str">
        <v>Caliper/Internal (IDT)</v>
      </c>
      <c r="G430" s="73" t="str">
        <v>Comparator / Var.Meas.</v>
      </c>
      <c r="H430" s="73" t="str">
        <v>FI-Visual</v>
      </c>
      <c r="I430" s="73" t="str">
        <v>FI-Visual · (Microscope)</v>
      </c>
      <c r="J430" s="73" t="str">
        <v>FI-Visual · 10×</v>
      </c>
      <c r="K430" s="73" t="str">
        <v>FI-Visual · 2.25×</v>
      </c>
      <c r="L430" s="73" t="str">
        <v>FI-Visual · DV</v>
      </c>
      <c r="M430" s="73" t="str">
        <v>Function Part</v>
      </c>
      <c r="N430" s="73" t="str">
        <v>Functional · Gauge</v>
      </c>
      <c r="O430" s="73" t="str">
        <v>Gauge · Go</v>
      </c>
      <c r="P430" s="73" t="str">
        <v>Gauge · Go/NoGo</v>
      </c>
      <c r="Q430" s="73" t="str">
        <v>Gauge · NoGo</v>
      </c>
      <c r="R430" s="73" t="str">
        <v>Gauge Pins · Go</v>
      </c>
      <c r="S430" s="73" t="str">
        <v>Gauge Pins · Go/NoGo</v>
      </c>
      <c r="T430" s="73" t="str">
        <v>Gauge Pins · NoGo</v>
      </c>
      <c r="U430" s="73" t="str">
        <v>Gauge Pins · Var.Best.Fit.</v>
      </c>
      <c r="V430" s="73" t="str">
        <v>GCMM-000X (CMM) · Pass / Fail</v>
      </c>
      <c r="W430" s="73" t="str">
        <v>GCMM-000X (CMM) · Var.Meas.</v>
      </c>
      <c r="X430" s="73" t="str">
        <v>GOMS-000X (Sylvac)</v>
      </c>
      <c r="Y430" s="73" t="str">
        <v>GRAM-00XX (RAM) · Pass / Fail</v>
      </c>
      <c r="Z430" s="73" t="str">
        <v>GRAM-00XX (RAM) · Program</v>
      </c>
      <c r="AA430" s="73" t="str">
        <v>GRAM-00XX (RAM) · Var.Meas.</v>
      </c>
      <c r="AB430" s="73" t="str">
        <v>GRAM-00XX (RAM) · Visual</v>
      </c>
      <c r="AC430" s="73" t="str">
        <v>Groove Width Micrometer</v>
      </c>
      <c r="AD430" s="73" t="str">
        <v>GTIC-00XX Test Indicator</v>
      </c>
      <c r="AE430" s="73" t="str">
        <v>Indicator / Drop</v>
      </c>
      <c r="AF430" s="73" t="str">
        <v>Inspection Fixture · Go</v>
      </c>
      <c r="AG430" s="73" t="str">
        <v>Inspection Fixture · NoGo</v>
      </c>
      <c r="AH430" s="73" t="str">
        <v>Micrometer · Anvil GMAN-XXXX</v>
      </c>
      <c r="AI430" s="73" t="str">
        <v>Micrometer · Blade</v>
      </c>
      <c r="AJ430" s="73" t="str">
        <v>Micrometer · Disc</v>
      </c>
      <c r="AK430" s="73" t="str">
        <v>Micrometer · Outside</v>
      </c>
      <c r="AL430" s="73" t="str">
        <v>Micrometer · Pitch</v>
      </c>
      <c r="AM430" s="73" t="str">
        <v>Micrometer · Point</v>
      </c>
      <c r="AN430" s="73" t="str">
        <v>Micrometer · Spline</v>
      </c>
      <c r="AO430" s="73" t="str">
        <v xml:space="preserve">Micrometer · Spline / Calc. </v>
      </c>
      <c r="AP430" s="73" t="str">
        <v>not sure</v>
      </c>
      <c r="AQ430" s="73" t="str">
        <v>Ring/Internal (IDT)</v>
      </c>
      <c r="AR430" s="73" t="str">
        <v xml:space="preserve">Test Indicator/Concent. Ga. </v>
      </c>
      <c r="AS430" s="73" t="str">
        <v>Thread Plug Gauge · Go</v>
      </c>
      <c r="AT430" s="73" t="str">
        <v>Thread Plug Gauge · Go/NoGo</v>
      </c>
      <c r="AU430" s="73" t="str">
        <v>Thread Plug Gauge · NoGo</v>
      </c>
      <c r="AV430" s="73" t="str">
        <v>Thread Ring Gauge · Go</v>
      </c>
      <c r="AW430" s="73" t="str">
        <v>Thread Ring Gauge · Go/NoGo</v>
      </c>
      <c r="AX430" s="73" t="str">
        <v>Thread Ring Gauge · NoGo</v>
      </c>
      <c r="AY430" s="73" t="str">
        <v>Visual</v>
      </c>
      <c r="AZ430" s="73" t="str">
        <v>Visual · (Microscope)</v>
      </c>
      <c r="BA430" s="73" t="str">
        <v>Visual · 10×</v>
      </c>
      <c r="BB430" s="73" t="str">
        <v>Visual · 2.25×</v>
      </c>
      <c r="BC430" s="73" t="str">
        <v>Visual · DV</v>
      </c>
    </row>
    <row r="431" spans="3:55">
      <c r="C431" s="73" t="str" cm="1">
        <f t="array" ref="C431:BC431">TRANSPOSE(_xlfn._xlws.SORT(_xlfn._xlws.FILTER($A$2:$A$279,ISNUMBER(SEARCH('PartLib Table'!N438,$A$2:$A$279)),"not found")))</f>
        <v>Caliper</v>
      </c>
      <c r="D431" s="73" t="str">
        <v>Caliper/Go Gauge</v>
      </c>
      <c r="E431" s="73" t="str">
        <v>Caliper/Go Pin</v>
      </c>
      <c r="F431" s="73" t="str">
        <v>Caliper/Internal (IDT)</v>
      </c>
      <c r="G431" s="73" t="str">
        <v>Comparator / Var.Meas.</v>
      </c>
      <c r="H431" s="73" t="str">
        <v>FI-Visual</v>
      </c>
      <c r="I431" s="73" t="str">
        <v>FI-Visual · (Microscope)</v>
      </c>
      <c r="J431" s="73" t="str">
        <v>FI-Visual · 10×</v>
      </c>
      <c r="K431" s="73" t="str">
        <v>FI-Visual · 2.25×</v>
      </c>
      <c r="L431" s="73" t="str">
        <v>FI-Visual · DV</v>
      </c>
      <c r="M431" s="73" t="str">
        <v>Function Part</v>
      </c>
      <c r="N431" s="73" t="str">
        <v>Functional · Gauge</v>
      </c>
      <c r="O431" s="73" t="str">
        <v>Gauge · Go</v>
      </c>
      <c r="P431" s="73" t="str">
        <v>Gauge · Go/NoGo</v>
      </c>
      <c r="Q431" s="73" t="str">
        <v>Gauge · NoGo</v>
      </c>
      <c r="R431" s="73" t="str">
        <v>Gauge Pins · Go</v>
      </c>
      <c r="S431" s="73" t="str">
        <v>Gauge Pins · Go/NoGo</v>
      </c>
      <c r="T431" s="73" t="str">
        <v>Gauge Pins · NoGo</v>
      </c>
      <c r="U431" s="73" t="str">
        <v>Gauge Pins · Var.Best.Fit.</v>
      </c>
      <c r="V431" s="73" t="str">
        <v>GCMM-000X (CMM) · Pass / Fail</v>
      </c>
      <c r="W431" s="73" t="str">
        <v>GCMM-000X (CMM) · Var.Meas.</v>
      </c>
      <c r="X431" s="73" t="str">
        <v>GOMS-000X (Sylvac)</v>
      </c>
      <c r="Y431" s="73" t="str">
        <v>GRAM-00XX (RAM) · Pass / Fail</v>
      </c>
      <c r="Z431" s="73" t="str">
        <v>GRAM-00XX (RAM) · Program</v>
      </c>
      <c r="AA431" s="73" t="str">
        <v>GRAM-00XX (RAM) · Var.Meas.</v>
      </c>
      <c r="AB431" s="73" t="str">
        <v>GRAM-00XX (RAM) · Visual</v>
      </c>
      <c r="AC431" s="73" t="str">
        <v>Groove Width Micrometer</v>
      </c>
      <c r="AD431" s="73" t="str">
        <v>GTIC-00XX Test Indicator</v>
      </c>
      <c r="AE431" s="73" t="str">
        <v>Indicator / Drop</v>
      </c>
      <c r="AF431" s="73" t="str">
        <v>Inspection Fixture · Go</v>
      </c>
      <c r="AG431" s="73" t="str">
        <v>Inspection Fixture · NoGo</v>
      </c>
      <c r="AH431" s="73" t="str">
        <v>Micrometer · Anvil GMAN-XXXX</v>
      </c>
      <c r="AI431" s="73" t="str">
        <v>Micrometer · Blade</v>
      </c>
      <c r="AJ431" s="73" t="str">
        <v>Micrometer · Disc</v>
      </c>
      <c r="AK431" s="73" t="str">
        <v>Micrometer · Outside</v>
      </c>
      <c r="AL431" s="73" t="str">
        <v>Micrometer · Pitch</v>
      </c>
      <c r="AM431" s="73" t="str">
        <v>Micrometer · Point</v>
      </c>
      <c r="AN431" s="73" t="str">
        <v>Micrometer · Spline</v>
      </c>
      <c r="AO431" s="73" t="str">
        <v xml:space="preserve">Micrometer · Spline / Calc. </v>
      </c>
      <c r="AP431" s="73" t="str">
        <v>not sure</v>
      </c>
      <c r="AQ431" s="73" t="str">
        <v>Ring/Internal (IDT)</v>
      </c>
      <c r="AR431" s="73" t="str">
        <v xml:space="preserve">Test Indicator/Concent. Ga. </v>
      </c>
      <c r="AS431" s="73" t="str">
        <v>Thread Plug Gauge · Go</v>
      </c>
      <c r="AT431" s="73" t="str">
        <v>Thread Plug Gauge · Go/NoGo</v>
      </c>
      <c r="AU431" s="73" t="str">
        <v>Thread Plug Gauge · NoGo</v>
      </c>
      <c r="AV431" s="73" t="str">
        <v>Thread Ring Gauge · Go</v>
      </c>
      <c r="AW431" s="73" t="str">
        <v>Thread Ring Gauge · Go/NoGo</v>
      </c>
      <c r="AX431" s="73" t="str">
        <v>Thread Ring Gauge · NoGo</v>
      </c>
      <c r="AY431" s="73" t="str">
        <v>Visual</v>
      </c>
      <c r="AZ431" s="73" t="str">
        <v>Visual · (Microscope)</v>
      </c>
      <c r="BA431" s="73" t="str">
        <v>Visual · 10×</v>
      </c>
      <c r="BB431" s="73" t="str">
        <v>Visual · 2.25×</v>
      </c>
      <c r="BC431" s="73" t="str">
        <v>Visual · DV</v>
      </c>
    </row>
    <row r="432" spans="3:55">
      <c r="C432" s="73" t="str" cm="1">
        <f t="array" ref="C432:BC432">TRANSPOSE(_xlfn._xlws.SORT(_xlfn._xlws.FILTER($A$2:$A$279,ISNUMBER(SEARCH('PartLib Table'!N439,$A$2:$A$279)),"not found")))</f>
        <v>Caliper</v>
      </c>
      <c r="D432" s="73" t="str">
        <v>Caliper/Go Gauge</v>
      </c>
      <c r="E432" s="73" t="str">
        <v>Caliper/Go Pin</v>
      </c>
      <c r="F432" s="73" t="str">
        <v>Caliper/Internal (IDT)</v>
      </c>
      <c r="G432" s="73" t="str">
        <v>Comparator / Var.Meas.</v>
      </c>
      <c r="H432" s="73" t="str">
        <v>FI-Visual</v>
      </c>
      <c r="I432" s="73" t="str">
        <v>FI-Visual · (Microscope)</v>
      </c>
      <c r="J432" s="73" t="str">
        <v>FI-Visual · 10×</v>
      </c>
      <c r="K432" s="73" t="str">
        <v>FI-Visual · 2.25×</v>
      </c>
      <c r="L432" s="73" t="str">
        <v>FI-Visual · DV</v>
      </c>
      <c r="M432" s="73" t="str">
        <v>Function Part</v>
      </c>
      <c r="N432" s="73" t="str">
        <v>Functional · Gauge</v>
      </c>
      <c r="O432" s="73" t="str">
        <v>Gauge · Go</v>
      </c>
      <c r="P432" s="73" t="str">
        <v>Gauge · Go/NoGo</v>
      </c>
      <c r="Q432" s="73" t="str">
        <v>Gauge · NoGo</v>
      </c>
      <c r="R432" s="73" t="str">
        <v>Gauge Pins · Go</v>
      </c>
      <c r="S432" s="73" t="str">
        <v>Gauge Pins · Go/NoGo</v>
      </c>
      <c r="T432" s="73" t="str">
        <v>Gauge Pins · NoGo</v>
      </c>
      <c r="U432" s="73" t="str">
        <v>Gauge Pins · Var.Best.Fit.</v>
      </c>
      <c r="V432" s="73" t="str">
        <v>GCMM-000X (CMM) · Pass / Fail</v>
      </c>
      <c r="W432" s="73" t="str">
        <v>GCMM-000X (CMM) · Var.Meas.</v>
      </c>
      <c r="X432" s="73" t="str">
        <v>GOMS-000X (Sylvac)</v>
      </c>
      <c r="Y432" s="73" t="str">
        <v>GRAM-00XX (RAM) · Pass / Fail</v>
      </c>
      <c r="Z432" s="73" t="str">
        <v>GRAM-00XX (RAM) · Program</v>
      </c>
      <c r="AA432" s="73" t="str">
        <v>GRAM-00XX (RAM) · Var.Meas.</v>
      </c>
      <c r="AB432" s="73" t="str">
        <v>GRAM-00XX (RAM) · Visual</v>
      </c>
      <c r="AC432" s="73" t="str">
        <v>Groove Width Micrometer</v>
      </c>
      <c r="AD432" s="73" t="str">
        <v>GTIC-00XX Test Indicator</v>
      </c>
      <c r="AE432" s="73" t="str">
        <v>Indicator / Drop</v>
      </c>
      <c r="AF432" s="73" t="str">
        <v>Inspection Fixture · Go</v>
      </c>
      <c r="AG432" s="73" t="str">
        <v>Inspection Fixture · NoGo</v>
      </c>
      <c r="AH432" s="73" t="str">
        <v>Micrometer · Anvil GMAN-XXXX</v>
      </c>
      <c r="AI432" s="73" t="str">
        <v>Micrometer · Blade</v>
      </c>
      <c r="AJ432" s="73" t="str">
        <v>Micrometer · Disc</v>
      </c>
      <c r="AK432" s="73" t="str">
        <v>Micrometer · Outside</v>
      </c>
      <c r="AL432" s="73" t="str">
        <v>Micrometer · Pitch</v>
      </c>
      <c r="AM432" s="73" t="str">
        <v>Micrometer · Point</v>
      </c>
      <c r="AN432" s="73" t="str">
        <v>Micrometer · Spline</v>
      </c>
      <c r="AO432" s="73" t="str">
        <v xml:space="preserve">Micrometer · Spline / Calc. </v>
      </c>
      <c r="AP432" s="73" t="str">
        <v>not sure</v>
      </c>
      <c r="AQ432" s="73" t="str">
        <v>Ring/Internal (IDT)</v>
      </c>
      <c r="AR432" s="73" t="str">
        <v xml:space="preserve">Test Indicator/Concent. Ga. </v>
      </c>
      <c r="AS432" s="73" t="str">
        <v>Thread Plug Gauge · Go</v>
      </c>
      <c r="AT432" s="73" t="str">
        <v>Thread Plug Gauge · Go/NoGo</v>
      </c>
      <c r="AU432" s="73" t="str">
        <v>Thread Plug Gauge · NoGo</v>
      </c>
      <c r="AV432" s="73" t="str">
        <v>Thread Ring Gauge · Go</v>
      </c>
      <c r="AW432" s="73" t="str">
        <v>Thread Ring Gauge · Go/NoGo</v>
      </c>
      <c r="AX432" s="73" t="str">
        <v>Thread Ring Gauge · NoGo</v>
      </c>
      <c r="AY432" s="73" t="str">
        <v>Visual</v>
      </c>
      <c r="AZ432" s="73" t="str">
        <v>Visual · (Microscope)</v>
      </c>
      <c r="BA432" s="73" t="str">
        <v>Visual · 10×</v>
      </c>
      <c r="BB432" s="73" t="str">
        <v>Visual · 2.25×</v>
      </c>
      <c r="BC432" s="73" t="str">
        <v>Visual · DV</v>
      </c>
    </row>
    <row r="433" spans="3:55">
      <c r="C433" s="73" t="str" cm="1">
        <f t="array" ref="C433:BC433">TRANSPOSE(_xlfn._xlws.SORT(_xlfn._xlws.FILTER($A$2:$A$279,ISNUMBER(SEARCH('PartLib Table'!N440,$A$2:$A$279)),"not found")))</f>
        <v>Caliper</v>
      </c>
      <c r="D433" s="73" t="str">
        <v>Caliper/Go Gauge</v>
      </c>
      <c r="E433" s="73" t="str">
        <v>Caliper/Go Pin</v>
      </c>
      <c r="F433" s="73" t="str">
        <v>Caliper/Internal (IDT)</v>
      </c>
      <c r="G433" s="73" t="str">
        <v>Comparator / Var.Meas.</v>
      </c>
      <c r="H433" s="73" t="str">
        <v>FI-Visual</v>
      </c>
      <c r="I433" s="73" t="str">
        <v>FI-Visual · (Microscope)</v>
      </c>
      <c r="J433" s="73" t="str">
        <v>FI-Visual · 10×</v>
      </c>
      <c r="K433" s="73" t="str">
        <v>FI-Visual · 2.25×</v>
      </c>
      <c r="L433" s="73" t="str">
        <v>FI-Visual · DV</v>
      </c>
      <c r="M433" s="73" t="str">
        <v>Function Part</v>
      </c>
      <c r="N433" s="73" t="str">
        <v>Functional · Gauge</v>
      </c>
      <c r="O433" s="73" t="str">
        <v>Gauge · Go</v>
      </c>
      <c r="P433" s="73" t="str">
        <v>Gauge · Go/NoGo</v>
      </c>
      <c r="Q433" s="73" t="str">
        <v>Gauge · NoGo</v>
      </c>
      <c r="R433" s="73" t="str">
        <v>Gauge Pins · Go</v>
      </c>
      <c r="S433" s="73" t="str">
        <v>Gauge Pins · Go/NoGo</v>
      </c>
      <c r="T433" s="73" t="str">
        <v>Gauge Pins · NoGo</v>
      </c>
      <c r="U433" s="73" t="str">
        <v>Gauge Pins · Var.Best.Fit.</v>
      </c>
      <c r="V433" s="73" t="str">
        <v>GCMM-000X (CMM) · Pass / Fail</v>
      </c>
      <c r="W433" s="73" t="str">
        <v>GCMM-000X (CMM) · Var.Meas.</v>
      </c>
      <c r="X433" s="73" t="str">
        <v>GOMS-000X (Sylvac)</v>
      </c>
      <c r="Y433" s="73" t="str">
        <v>GRAM-00XX (RAM) · Pass / Fail</v>
      </c>
      <c r="Z433" s="73" t="str">
        <v>GRAM-00XX (RAM) · Program</v>
      </c>
      <c r="AA433" s="73" t="str">
        <v>GRAM-00XX (RAM) · Var.Meas.</v>
      </c>
      <c r="AB433" s="73" t="str">
        <v>GRAM-00XX (RAM) · Visual</v>
      </c>
      <c r="AC433" s="73" t="str">
        <v>Groove Width Micrometer</v>
      </c>
      <c r="AD433" s="73" t="str">
        <v>GTIC-00XX Test Indicator</v>
      </c>
      <c r="AE433" s="73" t="str">
        <v>Indicator / Drop</v>
      </c>
      <c r="AF433" s="73" t="str">
        <v>Inspection Fixture · Go</v>
      </c>
      <c r="AG433" s="73" t="str">
        <v>Inspection Fixture · NoGo</v>
      </c>
      <c r="AH433" s="73" t="str">
        <v>Micrometer · Anvil GMAN-XXXX</v>
      </c>
      <c r="AI433" s="73" t="str">
        <v>Micrometer · Blade</v>
      </c>
      <c r="AJ433" s="73" t="str">
        <v>Micrometer · Disc</v>
      </c>
      <c r="AK433" s="73" t="str">
        <v>Micrometer · Outside</v>
      </c>
      <c r="AL433" s="73" t="str">
        <v>Micrometer · Pitch</v>
      </c>
      <c r="AM433" s="73" t="str">
        <v>Micrometer · Point</v>
      </c>
      <c r="AN433" s="73" t="str">
        <v>Micrometer · Spline</v>
      </c>
      <c r="AO433" s="73" t="str">
        <v xml:space="preserve">Micrometer · Spline / Calc. </v>
      </c>
      <c r="AP433" s="73" t="str">
        <v>not sure</v>
      </c>
      <c r="AQ433" s="73" t="str">
        <v>Ring/Internal (IDT)</v>
      </c>
      <c r="AR433" s="73" t="str">
        <v xml:space="preserve">Test Indicator/Concent. Ga. </v>
      </c>
      <c r="AS433" s="73" t="str">
        <v>Thread Plug Gauge · Go</v>
      </c>
      <c r="AT433" s="73" t="str">
        <v>Thread Plug Gauge · Go/NoGo</v>
      </c>
      <c r="AU433" s="73" t="str">
        <v>Thread Plug Gauge · NoGo</v>
      </c>
      <c r="AV433" s="73" t="str">
        <v>Thread Ring Gauge · Go</v>
      </c>
      <c r="AW433" s="73" t="str">
        <v>Thread Ring Gauge · Go/NoGo</v>
      </c>
      <c r="AX433" s="73" t="str">
        <v>Thread Ring Gauge · NoGo</v>
      </c>
      <c r="AY433" s="73" t="str">
        <v>Visual</v>
      </c>
      <c r="AZ433" s="73" t="str">
        <v>Visual · (Microscope)</v>
      </c>
      <c r="BA433" s="73" t="str">
        <v>Visual · 10×</v>
      </c>
      <c r="BB433" s="73" t="str">
        <v>Visual · 2.25×</v>
      </c>
      <c r="BC433" s="73" t="str">
        <v>Visual · DV</v>
      </c>
    </row>
    <row r="434" spans="3:55">
      <c r="C434" s="73" t="str" cm="1">
        <f t="array" ref="C434:BC434">TRANSPOSE(_xlfn._xlws.SORT(_xlfn._xlws.FILTER($A$2:$A$279,ISNUMBER(SEARCH('PartLib Table'!N441,$A$2:$A$279)),"not found")))</f>
        <v>Caliper</v>
      </c>
      <c r="D434" s="73" t="str">
        <v>Caliper/Go Gauge</v>
      </c>
      <c r="E434" s="73" t="str">
        <v>Caliper/Go Pin</v>
      </c>
      <c r="F434" s="73" t="str">
        <v>Caliper/Internal (IDT)</v>
      </c>
      <c r="G434" s="73" t="str">
        <v>Comparator / Var.Meas.</v>
      </c>
      <c r="H434" s="73" t="str">
        <v>FI-Visual</v>
      </c>
      <c r="I434" s="73" t="str">
        <v>FI-Visual · (Microscope)</v>
      </c>
      <c r="J434" s="73" t="str">
        <v>FI-Visual · 10×</v>
      </c>
      <c r="K434" s="73" t="str">
        <v>FI-Visual · 2.25×</v>
      </c>
      <c r="L434" s="73" t="str">
        <v>FI-Visual · DV</v>
      </c>
      <c r="M434" s="73" t="str">
        <v>Function Part</v>
      </c>
      <c r="N434" s="73" t="str">
        <v>Functional · Gauge</v>
      </c>
      <c r="O434" s="73" t="str">
        <v>Gauge · Go</v>
      </c>
      <c r="P434" s="73" t="str">
        <v>Gauge · Go/NoGo</v>
      </c>
      <c r="Q434" s="73" t="str">
        <v>Gauge · NoGo</v>
      </c>
      <c r="R434" s="73" t="str">
        <v>Gauge Pins · Go</v>
      </c>
      <c r="S434" s="73" t="str">
        <v>Gauge Pins · Go/NoGo</v>
      </c>
      <c r="T434" s="73" t="str">
        <v>Gauge Pins · NoGo</v>
      </c>
      <c r="U434" s="73" t="str">
        <v>Gauge Pins · Var.Best.Fit.</v>
      </c>
      <c r="V434" s="73" t="str">
        <v>GCMM-000X (CMM) · Pass / Fail</v>
      </c>
      <c r="W434" s="73" t="str">
        <v>GCMM-000X (CMM) · Var.Meas.</v>
      </c>
      <c r="X434" s="73" t="str">
        <v>GOMS-000X (Sylvac)</v>
      </c>
      <c r="Y434" s="73" t="str">
        <v>GRAM-00XX (RAM) · Pass / Fail</v>
      </c>
      <c r="Z434" s="73" t="str">
        <v>GRAM-00XX (RAM) · Program</v>
      </c>
      <c r="AA434" s="73" t="str">
        <v>GRAM-00XX (RAM) · Var.Meas.</v>
      </c>
      <c r="AB434" s="73" t="str">
        <v>GRAM-00XX (RAM) · Visual</v>
      </c>
      <c r="AC434" s="73" t="str">
        <v>Groove Width Micrometer</v>
      </c>
      <c r="AD434" s="73" t="str">
        <v>GTIC-00XX Test Indicator</v>
      </c>
      <c r="AE434" s="73" t="str">
        <v>Indicator / Drop</v>
      </c>
      <c r="AF434" s="73" t="str">
        <v>Inspection Fixture · Go</v>
      </c>
      <c r="AG434" s="73" t="str">
        <v>Inspection Fixture · NoGo</v>
      </c>
      <c r="AH434" s="73" t="str">
        <v>Micrometer · Anvil GMAN-XXXX</v>
      </c>
      <c r="AI434" s="73" t="str">
        <v>Micrometer · Blade</v>
      </c>
      <c r="AJ434" s="73" t="str">
        <v>Micrometer · Disc</v>
      </c>
      <c r="AK434" s="73" t="str">
        <v>Micrometer · Outside</v>
      </c>
      <c r="AL434" s="73" t="str">
        <v>Micrometer · Pitch</v>
      </c>
      <c r="AM434" s="73" t="str">
        <v>Micrometer · Point</v>
      </c>
      <c r="AN434" s="73" t="str">
        <v>Micrometer · Spline</v>
      </c>
      <c r="AO434" s="73" t="str">
        <v xml:space="preserve">Micrometer · Spline / Calc. </v>
      </c>
      <c r="AP434" s="73" t="str">
        <v>not sure</v>
      </c>
      <c r="AQ434" s="73" t="str">
        <v>Ring/Internal (IDT)</v>
      </c>
      <c r="AR434" s="73" t="str">
        <v xml:space="preserve">Test Indicator/Concent. Ga. </v>
      </c>
      <c r="AS434" s="73" t="str">
        <v>Thread Plug Gauge · Go</v>
      </c>
      <c r="AT434" s="73" t="str">
        <v>Thread Plug Gauge · Go/NoGo</v>
      </c>
      <c r="AU434" s="73" t="str">
        <v>Thread Plug Gauge · NoGo</v>
      </c>
      <c r="AV434" s="73" t="str">
        <v>Thread Ring Gauge · Go</v>
      </c>
      <c r="AW434" s="73" t="str">
        <v>Thread Ring Gauge · Go/NoGo</v>
      </c>
      <c r="AX434" s="73" t="str">
        <v>Thread Ring Gauge · NoGo</v>
      </c>
      <c r="AY434" s="73" t="str">
        <v>Visual</v>
      </c>
      <c r="AZ434" s="73" t="str">
        <v>Visual · (Microscope)</v>
      </c>
      <c r="BA434" s="73" t="str">
        <v>Visual · 10×</v>
      </c>
      <c r="BB434" s="73" t="str">
        <v>Visual · 2.25×</v>
      </c>
      <c r="BC434" s="73" t="str">
        <v>Visual · DV</v>
      </c>
    </row>
    <row r="435" spans="3:55">
      <c r="C435" s="73" t="str" cm="1">
        <f t="array" ref="C435:BC435">TRANSPOSE(_xlfn._xlws.SORT(_xlfn._xlws.FILTER($A$2:$A$279,ISNUMBER(SEARCH('PartLib Table'!N442,$A$2:$A$279)),"not found")))</f>
        <v>Caliper</v>
      </c>
      <c r="D435" s="73" t="str">
        <v>Caliper/Go Gauge</v>
      </c>
      <c r="E435" s="73" t="str">
        <v>Caliper/Go Pin</v>
      </c>
      <c r="F435" s="73" t="str">
        <v>Caliper/Internal (IDT)</v>
      </c>
      <c r="G435" s="73" t="str">
        <v>Comparator / Var.Meas.</v>
      </c>
      <c r="H435" s="73" t="str">
        <v>FI-Visual</v>
      </c>
      <c r="I435" s="73" t="str">
        <v>FI-Visual · (Microscope)</v>
      </c>
      <c r="J435" s="73" t="str">
        <v>FI-Visual · 10×</v>
      </c>
      <c r="K435" s="73" t="str">
        <v>FI-Visual · 2.25×</v>
      </c>
      <c r="L435" s="73" t="str">
        <v>FI-Visual · DV</v>
      </c>
      <c r="M435" s="73" t="str">
        <v>Function Part</v>
      </c>
      <c r="N435" s="73" t="str">
        <v>Functional · Gauge</v>
      </c>
      <c r="O435" s="73" t="str">
        <v>Gauge · Go</v>
      </c>
      <c r="P435" s="73" t="str">
        <v>Gauge · Go/NoGo</v>
      </c>
      <c r="Q435" s="73" t="str">
        <v>Gauge · NoGo</v>
      </c>
      <c r="R435" s="73" t="str">
        <v>Gauge Pins · Go</v>
      </c>
      <c r="S435" s="73" t="str">
        <v>Gauge Pins · Go/NoGo</v>
      </c>
      <c r="T435" s="73" t="str">
        <v>Gauge Pins · NoGo</v>
      </c>
      <c r="U435" s="73" t="str">
        <v>Gauge Pins · Var.Best.Fit.</v>
      </c>
      <c r="V435" s="73" t="str">
        <v>GCMM-000X (CMM) · Pass / Fail</v>
      </c>
      <c r="W435" s="73" t="str">
        <v>GCMM-000X (CMM) · Var.Meas.</v>
      </c>
      <c r="X435" s="73" t="str">
        <v>GOMS-000X (Sylvac)</v>
      </c>
      <c r="Y435" s="73" t="str">
        <v>GRAM-00XX (RAM) · Pass / Fail</v>
      </c>
      <c r="Z435" s="73" t="str">
        <v>GRAM-00XX (RAM) · Program</v>
      </c>
      <c r="AA435" s="73" t="str">
        <v>GRAM-00XX (RAM) · Var.Meas.</v>
      </c>
      <c r="AB435" s="73" t="str">
        <v>GRAM-00XX (RAM) · Visual</v>
      </c>
      <c r="AC435" s="73" t="str">
        <v>Groove Width Micrometer</v>
      </c>
      <c r="AD435" s="73" t="str">
        <v>GTIC-00XX Test Indicator</v>
      </c>
      <c r="AE435" s="73" t="str">
        <v>Indicator / Drop</v>
      </c>
      <c r="AF435" s="73" t="str">
        <v>Inspection Fixture · Go</v>
      </c>
      <c r="AG435" s="73" t="str">
        <v>Inspection Fixture · NoGo</v>
      </c>
      <c r="AH435" s="73" t="str">
        <v>Micrometer · Anvil GMAN-XXXX</v>
      </c>
      <c r="AI435" s="73" t="str">
        <v>Micrometer · Blade</v>
      </c>
      <c r="AJ435" s="73" t="str">
        <v>Micrometer · Disc</v>
      </c>
      <c r="AK435" s="73" t="str">
        <v>Micrometer · Outside</v>
      </c>
      <c r="AL435" s="73" t="str">
        <v>Micrometer · Pitch</v>
      </c>
      <c r="AM435" s="73" t="str">
        <v>Micrometer · Point</v>
      </c>
      <c r="AN435" s="73" t="str">
        <v>Micrometer · Spline</v>
      </c>
      <c r="AO435" s="73" t="str">
        <v xml:space="preserve">Micrometer · Spline / Calc. </v>
      </c>
      <c r="AP435" s="73" t="str">
        <v>not sure</v>
      </c>
      <c r="AQ435" s="73" t="str">
        <v>Ring/Internal (IDT)</v>
      </c>
      <c r="AR435" s="73" t="str">
        <v xml:space="preserve">Test Indicator/Concent. Ga. </v>
      </c>
      <c r="AS435" s="73" t="str">
        <v>Thread Plug Gauge · Go</v>
      </c>
      <c r="AT435" s="73" t="str">
        <v>Thread Plug Gauge · Go/NoGo</v>
      </c>
      <c r="AU435" s="73" t="str">
        <v>Thread Plug Gauge · NoGo</v>
      </c>
      <c r="AV435" s="73" t="str">
        <v>Thread Ring Gauge · Go</v>
      </c>
      <c r="AW435" s="73" t="str">
        <v>Thread Ring Gauge · Go/NoGo</v>
      </c>
      <c r="AX435" s="73" t="str">
        <v>Thread Ring Gauge · NoGo</v>
      </c>
      <c r="AY435" s="73" t="str">
        <v>Visual</v>
      </c>
      <c r="AZ435" s="73" t="str">
        <v>Visual · (Microscope)</v>
      </c>
      <c r="BA435" s="73" t="str">
        <v>Visual · 10×</v>
      </c>
      <c r="BB435" s="73" t="str">
        <v>Visual · 2.25×</v>
      </c>
      <c r="BC435" s="73" t="str">
        <v>Visual · DV</v>
      </c>
    </row>
    <row r="436" spans="3:55">
      <c r="C436" s="73" t="str" cm="1">
        <f t="array" ref="C436:BC436">TRANSPOSE(_xlfn._xlws.SORT(_xlfn._xlws.FILTER($A$2:$A$279,ISNUMBER(SEARCH('PartLib Table'!N443,$A$2:$A$279)),"not found")))</f>
        <v>Caliper</v>
      </c>
      <c r="D436" s="73" t="str">
        <v>Caliper/Go Gauge</v>
      </c>
      <c r="E436" s="73" t="str">
        <v>Caliper/Go Pin</v>
      </c>
      <c r="F436" s="73" t="str">
        <v>Caliper/Internal (IDT)</v>
      </c>
      <c r="G436" s="73" t="str">
        <v>Comparator / Var.Meas.</v>
      </c>
      <c r="H436" s="73" t="str">
        <v>FI-Visual</v>
      </c>
      <c r="I436" s="73" t="str">
        <v>FI-Visual · (Microscope)</v>
      </c>
      <c r="J436" s="73" t="str">
        <v>FI-Visual · 10×</v>
      </c>
      <c r="K436" s="73" t="str">
        <v>FI-Visual · 2.25×</v>
      </c>
      <c r="L436" s="73" t="str">
        <v>FI-Visual · DV</v>
      </c>
      <c r="M436" s="73" t="str">
        <v>Function Part</v>
      </c>
      <c r="N436" s="73" t="str">
        <v>Functional · Gauge</v>
      </c>
      <c r="O436" s="73" t="str">
        <v>Gauge · Go</v>
      </c>
      <c r="P436" s="73" t="str">
        <v>Gauge · Go/NoGo</v>
      </c>
      <c r="Q436" s="73" t="str">
        <v>Gauge · NoGo</v>
      </c>
      <c r="R436" s="73" t="str">
        <v>Gauge Pins · Go</v>
      </c>
      <c r="S436" s="73" t="str">
        <v>Gauge Pins · Go/NoGo</v>
      </c>
      <c r="T436" s="73" t="str">
        <v>Gauge Pins · NoGo</v>
      </c>
      <c r="U436" s="73" t="str">
        <v>Gauge Pins · Var.Best.Fit.</v>
      </c>
      <c r="V436" s="73" t="str">
        <v>GCMM-000X (CMM) · Pass / Fail</v>
      </c>
      <c r="W436" s="73" t="str">
        <v>GCMM-000X (CMM) · Var.Meas.</v>
      </c>
      <c r="X436" s="73" t="str">
        <v>GOMS-000X (Sylvac)</v>
      </c>
      <c r="Y436" s="73" t="str">
        <v>GRAM-00XX (RAM) · Pass / Fail</v>
      </c>
      <c r="Z436" s="73" t="str">
        <v>GRAM-00XX (RAM) · Program</v>
      </c>
      <c r="AA436" s="73" t="str">
        <v>GRAM-00XX (RAM) · Var.Meas.</v>
      </c>
      <c r="AB436" s="73" t="str">
        <v>GRAM-00XX (RAM) · Visual</v>
      </c>
      <c r="AC436" s="73" t="str">
        <v>Groove Width Micrometer</v>
      </c>
      <c r="AD436" s="73" t="str">
        <v>GTIC-00XX Test Indicator</v>
      </c>
      <c r="AE436" s="73" t="str">
        <v>Indicator / Drop</v>
      </c>
      <c r="AF436" s="73" t="str">
        <v>Inspection Fixture · Go</v>
      </c>
      <c r="AG436" s="73" t="str">
        <v>Inspection Fixture · NoGo</v>
      </c>
      <c r="AH436" s="73" t="str">
        <v>Micrometer · Anvil GMAN-XXXX</v>
      </c>
      <c r="AI436" s="73" t="str">
        <v>Micrometer · Blade</v>
      </c>
      <c r="AJ436" s="73" t="str">
        <v>Micrometer · Disc</v>
      </c>
      <c r="AK436" s="73" t="str">
        <v>Micrometer · Outside</v>
      </c>
      <c r="AL436" s="73" t="str">
        <v>Micrometer · Pitch</v>
      </c>
      <c r="AM436" s="73" t="str">
        <v>Micrometer · Point</v>
      </c>
      <c r="AN436" s="73" t="str">
        <v>Micrometer · Spline</v>
      </c>
      <c r="AO436" s="73" t="str">
        <v xml:space="preserve">Micrometer · Spline / Calc. </v>
      </c>
      <c r="AP436" s="73" t="str">
        <v>not sure</v>
      </c>
      <c r="AQ436" s="73" t="str">
        <v>Ring/Internal (IDT)</v>
      </c>
      <c r="AR436" s="73" t="str">
        <v xml:space="preserve">Test Indicator/Concent. Ga. </v>
      </c>
      <c r="AS436" s="73" t="str">
        <v>Thread Plug Gauge · Go</v>
      </c>
      <c r="AT436" s="73" t="str">
        <v>Thread Plug Gauge · Go/NoGo</v>
      </c>
      <c r="AU436" s="73" t="str">
        <v>Thread Plug Gauge · NoGo</v>
      </c>
      <c r="AV436" s="73" t="str">
        <v>Thread Ring Gauge · Go</v>
      </c>
      <c r="AW436" s="73" t="str">
        <v>Thread Ring Gauge · Go/NoGo</v>
      </c>
      <c r="AX436" s="73" t="str">
        <v>Thread Ring Gauge · NoGo</v>
      </c>
      <c r="AY436" s="73" t="str">
        <v>Visual</v>
      </c>
      <c r="AZ436" s="73" t="str">
        <v>Visual · (Microscope)</v>
      </c>
      <c r="BA436" s="73" t="str">
        <v>Visual · 10×</v>
      </c>
      <c r="BB436" s="73" t="str">
        <v>Visual · 2.25×</v>
      </c>
      <c r="BC436" s="73" t="str">
        <v>Visual · DV</v>
      </c>
    </row>
    <row r="437" spans="3:55">
      <c r="C437" s="73" t="str" cm="1">
        <f t="array" ref="C437:BC437">TRANSPOSE(_xlfn._xlws.SORT(_xlfn._xlws.FILTER($A$2:$A$279,ISNUMBER(SEARCH('PartLib Table'!N444,$A$2:$A$279)),"not found")))</f>
        <v>Caliper</v>
      </c>
      <c r="D437" s="73" t="str">
        <v>Caliper/Go Gauge</v>
      </c>
      <c r="E437" s="73" t="str">
        <v>Caliper/Go Pin</v>
      </c>
      <c r="F437" s="73" t="str">
        <v>Caliper/Internal (IDT)</v>
      </c>
      <c r="G437" s="73" t="str">
        <v>Comparator / Var.Meas.</v>
      </c>
      <c r="H437" s="73" t="str">
        <v>FI-Visual</v>
      </c>
      <c r="I437" s="73" t="str">
        <v>FI-Visual · (Microscope)</v>
      </c>
      <c r="J437" s="73" t="str">
        <v>FI-Visual · 10×</v>
      </c>
      <c r="K437" s="73" t="str">
        <v>FI-Visual · 2.25×</v>
      </c>
      <c r="L437" s="73" t="str">
        <v>FI-Visual · DV</v>
      </c>
      <c r="M437" s="73" t="str">
        <v>Function Part</v>
      </c>
      <c r="N437" s="73" t="str">
        <v>Functional · Gauge</v>
      </c>
      <c r="O437" s="73" t="str">
        <v>Gauge · Go</v>
      </c>
      <c r="P437" s="73" t="str">
        <v>Gauge · Go/NoGo</v>
      </c>
      <c r="Q437" s="73" t="str">
        <v>Gauge · NoGo</v>
      </c>
      <c r="R437" s="73" t="str">
        <v>Gauge Pins · Go</v>
      </c>
      <c r="S437" s="73" t="str">
        <v>Gauge Pins · Go/NoGo</v>
      </c>
      <c r="T437" s="73" t="str">
        <v>Gauge Pins · NoGo</v>
      </c>
      <c r="U437" s="73" t="str">
        <v>Gauge Pins · Var.Best.Fit.</v>
      </c>
      <c r="V437" s="73" t="str">
        <v>GCMM-000X (CMM) · Pass / Fail</v>
      </c>
      <c r="W437" s="73" t="str">
        <v>GCMM-000X (CMM) · Var.Meas.</v>
      </c>
      <c r="X437" s="73" t="str">
        <v>GOMS-000X (Sylvac)</v>
      </c>
      <c r="Y437" s="73" t="str">
        <v>GRAM-00XX (RAM) · Pass / Fail</v>
      </c>
      <c r="Z437" s="73" t="str">
        <v>GRAM-00XX (RAM) · Program</v>
      </c>
      <c r="AA437" s="73" t="str">
        <v>GRAM-00XX (RAM) · Var.Meas.</v>
      </c>
      <c r="AB437" s="73" t="str">
        <v>GRAM-00XX (RAM) · Visual</v>
      </c>
      <c r="AC437" s="73" t="str">
        <v>Groove Width Micrometer</v>
      </c>
      <c r="AD437" s="73" t="str">
        <v>GTIC-00XX Test Indicator</v>
      </c>
      <c r="AE437" s="73" t="str">
        <v>Indicator / Drop</v>
      </c>
      <c r="AF437" s="73" t="str">
        <v>Inspection Fixture · Go</v>
      </c>
      <c r="AG437" s="73" t="str">
        <v>Inspection Fixture · NoGo</v>
      </c>
      <c r="AH437" s="73" t="str">
        <v>Micrometer · Anvil GMAN-XXXX</v>
      </c>
      <c r="AI437" s="73" t="str">
        <v>Micrometer · Blade</v>
      </c>
      <c r="AJ437" s="73" t="str">
        <v>Micrometer · Disc</v>
      </c>
      <c r="AK437" s="73" t="str">
        <v>Micrometer · Outside</v>
      </c>
      <c r="AL437" s="73" t="str">
        <v>Micrometer · Pitch</v>
      </c>
      <c r="AM437" s="73" t="str">
        <v>Micrometer · Point</v>
      </c>
      <c r="AN437" s="73" t="str">
        <v>Micrometer · Spline</v>
      </c>
      <c r="AO437" s="73" t="str">
        <v xml:space="preserve">Micrometer · Spline / Calc. </v>
      </c>
      <c r="AP437" s="73" t="str">
        <v>not sure</v>
      </c>
      <c r="AQ437" s="73" t="str">
        <v>Ring/Internal (IDT)</v>
      </c>
      <c r="AR437" s="73" t="str">
        <v xml:space="preserve">Test Indicator/Concent. Ga. </v>
      </c>
      <c r="AS437" s="73" t="str">
        <v>Thread Plug Gauge · Go</v>
      </c>
      <c r="AT437" s="73" t="str">
        <v>Thread Plug Gauge · Go/NoGo</v>
      </c>
      <c r="AU437" s="73" t="str">
        <v>Thread Plug Gauge · NoGo</v>
      </c>
      <c r="AV437" s="73" t="str">
        <v>Thread Ring Gauge · Go</v>
      </c>
      <c r="AW437" s="73" t="str">
        <v>Thread Ring Gauge · Go/NoGo</v>
      </c>
      <c r="AX437" s="73" t="str">
        <v>Thread Ring Gauge · NoGo</v>
      </c>
      <c r="AY437" s="73" t="str">
        <v>Visual</v>
      </c>
      <c r="AZ437" s="73" t="str">
        <v>Visual · (Microscope)</v>
      </c>
      <c r="BA437" s="73" t="str">
        <v>Visual · 10×</v>
      </c>
      <c r="BB437" s="73" t="str">
        <v>Visual · 2.25×</v>
      </c>
      <c r="BC437" s="73" t="str">
        <v>Visual · DV</v>
      </c>
    </row>
    <row r="438" spans="3:55">
      <c r="C438" s="73" t="str" cm="1">
        <f t="array" ref="C438:BC438">TRANSPOSE(_xlfn._xlws.SORT(_xlfn._xlws.FILTER($A$2:$A$279,ISNUMBER(SEARCH('PartLib Table'!N445,$A$2:$A$279)),"not found")))</f>
        <v>Caliper</v>
      </c>
      <c r="D438" s="73" t="str">
        <v>Caliper/Go Gauge</v>
      </c>
      <c r="E438" s="73" t="str">
        <v>Caliper/Go Pin</v>
      </c>
      <c r="F438" s="73" t="str">
        <v>Caliper/Internal (IDT)</v>
      </c>
      <c r="G438" s="73" t="str">
        <v>Comparator / Var.Meas.</v>
      </c>
      <c r="H438" s="73" t="str">
        <v>FI-Visual</v>
      </c>
      <c r="I438" s="73" t="str">
        <v>FI-Visual · (Microscope)</v>
      </c>
      <c r="J438" s="73" t="str">
        <v>FI-Visual · 10×</v>
      </c>
      <c r="K438" s="73" t="str">
        <v>FI-Visual · 2.25×</v>
      </c>
      <c r="L438" s="73" t="str">
        <v>FI-Visual · DV</v>
      </c>
      <c r="M438" s="73" t="str">
        <v>Function Part</v>
      </c>
      <c r="N438" s="73" t="str">
        <v>Functional · Gauge</v>
      </c>
      <c r="O438" s="73" t="str">
        <v>Gauge · Go</v>
      </c>
      <c r="P438" s="73" t="str">
        <v>Gauge · Go/NoGo</v>
      </c>
      <c r="Q438" s="73" t="str">
        <v>Gauge · NoGo</v>
      </c>
      <c r="R438" s="73" t="str">
        <v>Gauge Pins · Go</v>
      </c>
      <c r="S438" s="73" t="str">
        <v>Gauge Pins · Go/NoGo</v>
      </c>
      <c r="T438" s="73" t="str">
        <v>Gauge Pins · NoGo</v>
      </c>
      <c r="U438" s="73" t="str">
        <v>Gauge Pins · Var.Best.Fit.</v>
      </c>
      <c r="V438" s="73" t="str">
        <v>GCMM-000X (CMM) · Pass / Fail</v>
      </c>
      <c r="W438" s="73" t="str">
        <v>GCMM-000X (CMM) · Var.Meas.</v>
      </c>
      <c r="X438" s="73" t="str">
        <v>GOMS-000X (Sylvac)</v>
      </c>
      <c r="Y438" s="73" t="str">
        <v>GRAM-00XX (RAM) · Pass / Fail</v>
      </c>
      <c r="Z438" s="73" t="str">
        <v>GRAM-00XX (RAM) · Program</v>
      </c>
      <c r="AA438" s="73" t="str">
        <v>GRAM-00XX (RAM) · Var.Meas.</v>
      </c>
      <c r="AB438" s="73" t="str">
        <v>GRAM-00XX (RAM) · Visual</v>
      </c>
      <c r="AC438" s="73" t="str">
        <v>Groove Width Micrometer</v>
      </c>
      <c r="AD438" s="73" t="str">
        <v>GTIC-00XX Test Indicator</v>
      </c>
      <c r="AE438" s="73" t="str">
        <v>Indicator / Drop</v>
      </c>
      <c r="AF438" s="73" t="str">
        <v>Inspection Fixture · Go</v>
      </c>
      <c r="AG438" s="73" t="str">
        <v>Inspection Fixture · NoGo</v>
      </c>
      <c r="AH438" s="73" t="str">
        <v>Micrometer · Anvil GMAN-XXXX</v>
      </c>
      <c r="AI438" s="73" t="str">
        <v>Micrometer · Blade</v>
      </c>
      <c r="AJ438" s="73" t="str">
        <v>Micrometer · Disc</v>
      </c>
      <c r="AK438" s="73" t="str">
        <v>Micrometer · Outside</v>
      </c>
      <c r="AL438" s="73" t="str">
        <v>Micrometer · Pitch</v>
      </c>
      <c r="AM438" s="73" t="str">
        <v>Micrometer · Point</v>
      </c>
      <c r="AN438" s="73" t="str">
        <v>Micrometer · Spline</v>
      </c>
      <c r="AO438" s="73" t="str">
        <v xml:space="preserve">Micrometer · Spline / Calc. </v>
      </c>
      <c r="AP438" s="73" t="str">
        <v>not sure</v>
      </c>
      <c r="AQ438" s="73" t="str">
        <v>Ring/Internal (IDT)</v>
      </c>
      <c r="AR438" s="73" t="str">
        <v xml:space="preserve">Test Indicator/Concent. Ga. </v>
      </c>
      <c r="AS438" s="73" t="str">
        <v>Thread Plug Gauge · Go</v>
      </c>
      <c r="AT438" s="73" t="str">
        <v>Thread Plug Gauge · Go/NoGo</v>
      </c>
      <c r="AU438" s="73" t="str">
        <v>Thread Plug Gauge · NoGo</v>
      </c>
      <c r="AV438" s="73" t="str">
        <v>Thread Ring Gauge · Go</v>
      </c>
      <c r="AW438" s="73" t="str">
        <v>Thread Ring Gauge · Go/NoGo</v>
      </c>
      <c r="AX438" s="73" t="str">
        <v>Thread Ring Gauge · NoGo</v>
      </c>
      <c r="AY438" s="73" t="str">
        <v>Visual</v>
      </c>
      <c r="AZ438" s="73" t="str">
        <v>Visual · (Microscope)</v>
      </c>
      <c r="BA438" s="73" t="str">
        <v>Visual · 10×</v>
      </c>
      <c r="BB438" s="73" t="str">
        <v>Visual · 2.25×</v>
      </c>
      <c r="BC438" s="73" t="str">
        <v>Visual · DV</v>
      </c>
    </row>
    <row r="439" spans="3:55">
      <c r="C439" s="73" t="str" cm="1">
        <f t="array" ref="C439:BC439">TRANSPOSE(_xlfn._xlws.SORT(_xlfn._xlws.FILTER($A$2:$A$279,ISNUMBER(SEARCH('PartLib Table'!N446,$A$2:$A$279)),"not found")))</f>
        <v>Caliper</v>
      </c>
      <c r="D439" s="73" t="str">
        <v>Caliper/Go Gauge</v>
      </c>
      <c r="E439" s="73" t="str">
        <v>Caliper/Go Pin</v>
      </c>
      <c r="F439" s="73" t="str">
        <v>Caliper/Internal (IDT)</v>
      </c>
      <c r="G439" s="73" t="str">
        <v>Comparator / Var.Meas.</v>
      </c>
      <c r="H439" s="73" t="str">
        <v>FI-Visual</v>
      </c>
      <c r="I439" s="73" t="str">
        <v>FI-Visual · (Microscope)</v>
      </c>
      <c r="J439" s="73" t="str">
        <v>FI-Visual · 10×</v>
      </c>
      <c r="K439" s="73" t="str">
        <v>FI-Visual · 2.25×</v>
      </c>
      <c r="L439" s="73" t="str">
        <v>FI-Visual · DV</v>
      </c>
      <c r="M439" s="73" t="str">
        <v>Function Part</v>
      </c>
      <c r="N439" s="73" t="str">
        <v>Functional · Gauge</v>
      </c>
      <c r="O439" s="73" t="str">
        <v>Gauge · Go</v>
      </c>
      <c r="P439" s="73" t="str">
        <v>Gauge · Go/NoGo</v>
      </c>
      <c r="Q439" s="73" t="str">
        <v>Gauge · NoGo</v>
      </c>
      <c r="R439" s="73" t="str">
        <v>Gauge Pins · Go</v>
      </c>
      <c r="S439" s="73" t="str">
        <v>Gauge Pins · Go/NoGo</v>
      </c>
      <c r="T439" s="73" t="str">
        <v>Gauge Pins · NoGo</v>
      </c>
      <c r="U439" s="73" t="str">
        <v>Gauge Pins · Var.Best.Fit.</v>
      </c>
      <c r="V439" s="73" t="str">
        <v>GCMM-000X (CMM) · Pass / Fail</v>
      </c>
      <c r="W439" s="73" t="str">
        <v>GCMM-000X (CMM) · Var.Meas.</v>
      </c>
      <c r="X439" s="73" t="str">
        <v>GOMS-000X (Sylvac)</v>
      </c>
      <c r="Y439" s="73" t="str">
        <v>GRAM-00XX (RAM) · Pass / Fail</v>
      </c>
      <c r="Z439" s="73" t="str">
        <v>GRAM-00XX (RAM) · Program</v>
      </c>
      <c r="AA439" s="73" t="str">
        <v>GRAM-00XX (RAM) · Var.Meas.</v>
      </c>
      <c r="AB439" s="73" t="str">
        <v>GRAM-00XX (RAM) · Visual</v>
      </c>
      <c r="AC439" s="73" t="str">
        <v>Groove Width Micrometer</v>
      </c>
      <c r="AD439" s="73" t="str">
        <v>GTIC-00XX Test Indicator</v>
      </c>
      <c r="AE439" s="73" t="str">
        <v>Indicator / Drop</v>
      </c>
      <c r="AF439" s="73" t="str">
        <v>Inspection Fixture · Go</v>
      </c>
      <c r="AG439" s="73" t="str">
        <v>Inspection Fixture · NoGo</v>
      </c>
      <c r="AH439" s="73" t="str">
        <v>Micrometer · Anvil GMAN-XXXX</v>
      </c>
      <c r="AI439" s="73" t="str">
        <v>Micrometer · Blade</v>
      </c>
      <c r="AJ439" s="73" t="str">
        <v>Micrometer · Disc</v>
      </c>
      <c r="AK439" s="73" t="str">
        <v>Micrometer · Outside</v>
      </c>
      <c r="AL439" s="73" t="str">
        <v>Micrometer · Pitch</v>
      </c>
      <c r="AM439" s="73" t="str">
        <v>Micrometer · Point</v>
      </c>
      <c r="AN439" s="73" t="str">
        <v>Micrometer · Spline</v>
      </c>
      <c r="AO439" s="73" t="str">
        <v xml:space="preserve">Micrometer · Spline / Calc. </v>
      </c>
      <c r="AP439" s="73" t="str">
        <v>not sure</v>
      </c>
      <c r="AQ439" s="73" t="str">
        <v>Ring/Internal (IDT)</v>
      </c>
      <c r="AR439" s="73" t="str">
        <v xml:space="preserve">Test Indicator/Concent. Ga. </v>
      </c>
      <c r="AS439" s="73" t="str">
        <v>Thread Plug Gauge · Go</v>
      </c>
      <c r="AT439" s="73" t="str">
        <v>Thread Plug Gauge · Go/NoGo</v>
      </c>
      <c r="AU439" s="73" t="str">
        <v>Thread Plug Gauge · NoGo</v>
      </c>
      <c r="AV439" s="73" t="str">
        <v>Thread Ring Gauge · Go</v>
      </c>
      <c r="AW439" s="73" t="str">
        <v>Thread Ring Gauge · Go/NoGo</v>
      </c>
      <c r="AX439" s="73" t="str">
        <v>Thread Ring Gauge · NoGo</v>
      </c>
      <c r="AY439" s="73" t="str">
        <v>Visual</v>
      </c>
      <c r="AZ439" s="73" t="str">
        <v>Visual · (Microscope)</v>
      </c>
      <c r="BA439" s="73" t="str">
        <v>Visual · 10×</v>
      </c>
      <c r="BB439" s="73" t="str">
        <v>Visual · 2.25×</v>
      </c>
      <c r="BC439" s="73" t="str">
        <v>Visual · DV</v>
      </c>
    </row>
    <row r="440" spans="3:55">
      <c r="C440" s="73" t="str" cm="1">
        <f t="array" ref="C440:BC440">TRANSPOSE(_xlfn._xlws.SORT(_xlfn._xlws.FILTER($A$2:$A$279,ISNUMBER(SEARCH('PartLib Table'!N447,$A$2:$A$279)),"not found")))</f>
        <v>Caliper</v>
      </c>
      <c r="D440" s="73" t="str">
        <v>Caliper/Go Gauge</v>
      </c>
      <c r="E440" s="73" t="str">
        <v>Caliper/Go Pin</v>
      </c>
      <c r="F440" s="73" t="str">
        <v>Caliper/Internal (IDT)</v>
      </c>
      <c r="G440" s="73" t="str">
        <v>Comparator / Var.Meas.</v>
      </c>
      <c r="H440" s="73" t="str">
        <v>FI-Visual</v>
      </c>
      <c r="I440" s="73" t="str">
        <v>FI-Visual · (Microscope)</v>
      </c>
      <c r="J440" s="73" t="str">
        <v>FI-Visual · 10×</v>
      </c>
      <c r="K440" s="73" t="str">
        <v>FI-Visual · 2.25×</v>
      </c>
      <c r="L440" s="73" t="str">
        <v>FI-Visual · DV</v>
      </c>
      <c r="M440" s="73" t="str">
        <v>Function Part</v>
      </c>
      <c r="N440" s="73" t="str">
        <v>Functional · Gauge</v>
      </c>
      <c r="O440" s="73" t="str">
        <v>Gauge · Go</v>
      </c>
      <c r="P440" s="73" t="str">
        <v>Gauge · Go/NoGo</v>
      </c>
      <c r="Q440" s="73" t="str">
        <v>Gauge · NoGo</v>
      </c>
      <c r="R440" s="73" t="str">
        <v>Gauge Pins · Go</v>
      </c>
      <c r="S440" s="73" t="str">
        <v>Gauge Pins · Go/NoGo</v>
      </c>
      <c r="T440" s="73" t="str">
        <v>Gauge Pins · NoGo</v>
      </c>
      <c r="U440" s="73" t="str">
        <v>Gauge Pins · Var.Best.Fit.</v>
      </c>
      <c r="V440" s="73" t="str">
        <v>GCMM-000X (CMM) · Pass / Fail</v>
      </c>
      <c r="W440" s="73" t="str">
        <v>GCMM-000X (CMM) · Var.Meas.</v>
      </c>
      <c r="X440" s="73" t="str">
        <v>GOMS-000X (Sylvac)</v>
      </c>
      <c r="Y440" s="73" t="str">
        <v>GRAM-00XX (RAM) · Pass / Fail</v>
      </c>
      <c r="Z440" s="73" t="str">
        <v>GRAM-00XX (RAM) · Program</v>
      </c>
      <c r="AA440" s="73" t="str">
        <v>GRAM-00XX (RAM) · Var.Meas.</v>
      </c>
      <c r="AB440" s="73" t="str">
        <v>GRAM-00XX (RAM) · Visual</v>
      </c>
      <c r="AC440" s="73" t="str">
        <v>Groove Width Micrometer</v>
      </c>
      <c r="AD440" s="73" t="str">
        <v>GTIC-00XX Test Indicator</v>
      </c>
      <c r="AE440" s="73" t="str">
        <v>Indicator / Drop</v>
      </c>
      <c r="AF440" s="73" t="str">
        <v>Inspection Fixture · Go</v>
      </c>
      <c r="AG440" s="73" t="str">
        <v>Inspection Fixture · NoGo</v>
      </c>
      <c r="AH440" s="73" t="str">
        <v>Micrometer · Anvil GMAN-XXXX</v>
      </c>
      <c r="AI440" s="73" t="str">
        <v>Micrometer · Blade</v>
      </c>
      <c r="AJ440" s="73" t="str">
        <v>Micrometer · Disc</v>
      </c>
      <c r="AK440" s="73" t="str">
        <v>Micrometer · Outside</v>
      </c>
      <c r="AL440" s="73" t="str">
        <v>Micrometer · Pitch</v>
      </c>
      <c r="AM440" s="73" t="str">
        <v>Micrometer · Point</v>
      </c>
      <c r="AN440" s="73" t="str">
        <v>Micrometer · Spline</v>
      </c>
      <c r="AO440" s="73" t="str">
        <v xml:space="preserve">Micrometer · Spline / Calc. </v>
      </c>
      <c r="AP440" s="73" t="str">
        <v>not sure</v>
      </c>
      <c r="AQ440" s="73" t="str">
        <v>Ring/Internal (IDT)</v>
      </c>
      <c r="AR440" s="73" t="str">
        <v xml:space="preserve">Test Indicator/Concent. Ga. </v>
      </c>
      <c r="AS440" s="73" t="str">
        <v>Thread Plug Gauge · Go</v>
      </c>
      <c r="AT440" s="73" t="str">
        <v>Thread Plug Gauge · Go/NoGo</v>
      </c>
      <c r="AU440" s="73" t="str">
        <v>Thread Plug Gauge · NoGo</v>
      </c>
      <c r="AV440" s="73" t="str">
        <v>Thread Ring Gauge · Go</v>
      </c>
      <c r="AW440" s="73" t="str">
        <v>Thread Ring Gauge · Go/NoGo</v>
      </c>
      <c r="AX440" s="73" t="str">
        <v>Thread Ring Gauge · NoGo</v>
      </c>
      <c r="AY440" s="73" t="str">
        <v>Visual</v>
      </c>
      <c r="AZ440" s="73" t="str">
        <v>Visual · (Microscope)</v>
      </c>
      <c r="BA440" s="73" t="str">
        <v>Visual · 10×</v>
      </c>
      <c r="BB440" s="73" t="str">
        <v>Visual · 2.25×</v>
      </c>
      <c r="BC440" s="73" t="str">
        <v>Visual · DV</v>
      </c>
    </row>
    <row r="441" spans="3:55">
      <c r="C441" s="73" t="str" cm="1">
        <f t="array" ref="C441:BC441">TRANSPOSE(_xlfn._xlws.SORT(_xlfn._xlws.FILTER($A$2:$A$279,ISNUMBER(SEARCH('PartLib Table'!N448,$A$2:$A$279)),"not found")))</f>
        <v>Caliper</v>
      </c>
      <c r="D441" s="73" t="str">
        <v>Caliper/Go Gauge</v>
      </c>
      <c r="E441" s="73" t="str">
        <v>Caliper/Go Pin</v>
      </c>
      <c r="F441" s="73" t="str">
        <v>Caliper/Internal (IDT)</v>
      </c>
      <c r="G441" s="73" t="str">
        <v>Comparator / Var.Meas.</v>
      </c>
      <c r="H441" s="73" t="str">
        <v>FI-Visual</v>
      </c>
      <c r="I441" s="73" t="str">
        <v>FI-Visual · (Microscope)</v>
      </c>
      <c r="J441" s="73" t="str">
        <v>FI-Visual · 10×</v>
      </c>
      <c r="K441" s="73" t="str">
        <v>FI-Visual · 2.25×</v>
      </c>
      <c r="L441" s="73" t="str">
        <v>FI-Visual · DV</v>
      </c>
      <c r="M441" s="73" t="str">
        <v>Function Part</v>
      </c>
      <c r="N441" s="73" t="str">
        <v>Functional · Gauge</v>
      </c>
      <c r="O441" s="73" t="str">
        <v>Gauge · Go</v>
      </c>
      <c r="P441" s="73" t="str">
        <v>Gauge · Go/NoGo</v>
      </c>
      <c r="Q441" s="73" t="str">
        <v>Gauge · NoGo</v>
      </c>
      <c r="R441" s="73" t="str">
        <v>Gauge Pins · Go</v>
      </c>
      <c r="S441" s="73" t="str">
        <v>Gauge Pins · Go/NoGo</v>
      </c>
      <c r="T441" s="73" t="str">
        <v>Gauge Pins · NoGo</v>
      </c>
      <c r="U441" s="73" t="str">
        <v>Gauge Pins · Var.Best.Fit.</v>
      </c>
      <c r="V441" s="73" t="str">
        <v>GCMM-000X (CMM) · Pass / Fail</v>
      </c>
      <c r="W441" s="73" t="str">
        <v>GCMM-000X (CMM) · Var.Meas.</v>
      </c>
      <c r="X441" s="73" t="str">
        <v>GOMS-000X (Sylvac)</v>
      </c>
      <c r="Y441" s="73" t="str">
        <v>GRAM-00XX (RAM) · Pass / Fail</v>
      </c>
      <c r="Z441" s="73" t="str">
        <v>GRAM-00XX (RAM) · Program</v>
      </c>
      <c r="AA441" s="73" t="str">
        <v>GRAM-00XX (RAM) · Var.Meas.</v>
      </c>
      <c r="AB441" s="73" t="str">
        <v>GRAM-00XX (RAM) · Visual</v>
      </c>
      <c r="AC441" s="73" t="str">
        <v>Groove Width Micrometer</v>
      </c>
      <c r="AD441" s="73" t="str">
        <v>GTIC-00XX Test Indicator</v>
      </c>
      <c r="AE441" s="73" t="str">
        <v>Indicator / Drop</v>
      </c>
      <c r="AF441" s="73" t="str">
        <v>Inspection Fixture · Go</v>
      </c>
      <c r="AG441" s="73" t="str">
        <v>Inspection Fixture · NoGo</v>
      </c>
      <c r="AH441" s="73" t="str">
        <v>Micrometer · Anvil GMAN-XXXX</v>
      </c>
      <c r="AI441" s="73" t="str">
        <v>Micrometer · Blade</v>
      </c>
      <c r="AJ441" s="73" t="str">
        <v>Micrometer · Disc</v>
      </c>
      <c r="AK441" s="73" t="str">
        <v>Micrometer · Outside</v>
      </c>
      <c r="AL441" s="73" t="str">
        <v>Micrometer · Pitch</v>
      </c>
      <c r="AM441" s="73" t="str">
        <v>Micrometer · Point</v>
      </c>
      <c r="AN441" s="73" t="str">
        <v>Micrometer · Spline</v>
      </c>
      <c r="AO441" s="73" t="str">
        <v xml:space="preserve">Micrometer · Spline / Calc. </v>
      </c>
      <c r="AP441" s="73" t="str">
        <v>not sure</v>
      </c>
      <c r="AQ441" s="73" t="str">
        <v>Ring/Internal (IDT)</v>
      </c>
      <c r="AR441" s="73" t="str">
        <v xml:space="preserve">Test Indicator/Concent. Ga. </v>
      </c>
      <c r="AS441" s="73" t="str">
        <v>Thread Plug Gauge · Go</v>
      </c>
      <c r="AT441" s="73" t="str">
        <v>Thread Plug Gauge · Go/NoGo</v>
      </c>
      <c r="AU441" s="73" t="str">
        <v>Thread Plug Gauge · NoGo</v>
      </c>
      <c r="AV441" s="73" t="str">
        <v>Thread Ring Gauge · Go</v>
      </c>
      <c r="AW441" s="73" t="str">
        <v>Thread Ring Gauge · Go/NoGo</v>
      </c>
      <c r="AX441" s="73" t="str">
        <v>Thread Ring Gauge · NoGo</v>
      </c>
      <c r="AY441" s="73" t="str">
        <v>Visual</v>
      </c>
      <c r="AZ441" s="73" t="str">
        <v>Visual · (Microscope)</v>
      </c>
      <c r="BA441" s="73" t="str">
        <v>Visual · 10×</v>
      </c>
      <c r="BB441" s="73" t="str">
        <v>Visual · 2.25×</v>
      </c>
      <c r="BC441" s="73" t="str">
        <v>Visual · DV</v>
      </c>
    </row>
    <row r="442" spans="3:55">
      <c r="C442" s="73" t="str" cm="1">
        <f t="array" ref="C442:BC442">TRANSPOSE(_xlfn._xlws.SORT(_xlfn._xlws.FILTER($A$2:$A$279,ISNUMBER(SEARCH('PartLib Table'!N449,$A$2:$A$279)),"not found")))</f>
        <v>Caliper</v>
      </c>
      <c r="D442" s="73" t="str">
        <v>Caliper/Go Gauge</v>
      </c>
      <c r="E442" s="73" t="str">
        <v>Caliper/Go Pin</v>
      </c>
      <c r="F442" s="73" t="str">
        <v>Caliper/Internal (IDT)</v>
      </c>
      <c r="G442" s="73" t="str">
        <v>Comparator / Var.Meas.</v>
      </c>
      <c r="H442" s="73" t="str">
        <v>FI-Visual</v>
      </c>
      <c r="I442" s="73" t="str">
        <v>FI-Visual · (Microscope)</v>
      </c>
      <c r="J442" s="73" t="str">
        <v>FI-Visual · 10×</v>
      </c>
      <c r="K442" s="73" t="str">
        <v>FI-Visual · 2.25×</v>
      </c>
      <c r="L442" s="73" t="str">
        <v>FI-Visual · DV</v>
      </c>
      <c r="M442" s="73" t="str">
        <v>Function Part</v>
      </c>
      <c r="N442" s="73" t="str">
        <v>Functional · Gauge</v>
      </c>
      <c r="O442" s="73" t="str">
        <v>Gauge · Go</v>
      </c>
      <c r="P442" s="73" t="str">
        <v>Gauge · Go/NoGo</v>
      </c>
      <c r="Q442" s="73" t="str">
        <v>Gauge · NoGo</v>
      </c>
      <c r="R442" s="73" t="str">
        <v>Gauge Pins · Go</v>
      </c>
      <c r="S442" s="73" t="str">
        <v>Gauge Pins · Go/NoGo</v>
      </c>
      <c r="T442" s="73" t="str">
        <v>Gauge Pins · NoGo</v>
      </c>
      <c r="U442" s="73" t="str">
        <v>Gauge Pins · Var.Best.Fit.</v>
      </c>
      <c r="V442" s="73" t="str">
        <v>GCMM-000X (CMM) · Pass / Fail</v>
      </c>
      <c r="W442" s="73" t="str">
        <v>GCMM-000X (CMM) · Var.Meas.</v>
      </c>
      <c r="X442" s="73" t="str">
        <v>GOMS-000X (Sylvac)</v>
      </c>
      <c r="Y442" s="73" t="str">
        <v>GRAM-00XX (RAM) · Pass / Fail</v>
      </c>
      <c r="Z442" s="73" t="str">
        <v>GRAM-00XX (RAM) · Program</v>
      </c>
      <c r="AA442" s="73" t="str">
        <v>GRAM-00XX (RAM) · Var.Meas.</v>
      </c>
      <c r="AB442" s="73" t="str">
        <v>GRAM-00XX (RAM) · Visual</v>
      </c>
      <c r="AC442" s="73" t="str">
        <v>Groove Width Micrometer</v>
      </c>
      <c r="AD442" s="73" t="str">
        <v>GTIC-00XX Test Indicator</v>
      </c>
      <c r="AE442" s="73" t="str">
        <v>Indicator / Drop</v>
      </c>
      <c r="AF442" s="73" t="str">
        <v>Inspection Fixture · Go</v>
      </c>
      <c r="AG442" s="73" t="str">
        <v>Inspection Fixture · NoGo</v>
      </c>
      <c r="AH442" s="73" t="str">
        <v>Micrometer · Anvil GMAN-XXXX</v>
      </c>
      <c r="AI442" s="73" t="str">
        <v>Micrometer · Blade</v>
      </c>
      <c r="AJ442" s="73" t="str">
        <v>Micrometer · Disc</v>
      </c>
      <c r="AK442" s="73" t="str">
        <v>Micrometer · Outside</v>
      </c>
      <c r="AL442" s="73" t="str">
        <v>Micrometer · Pitch</v>
      </c>
      <c r="AM442" s="73" t="str">
        <v>Micrometer · Point</v>
      </c>
      <c r="AN442" s="73" t="str">
        <v>Micrometer · Spline</v>
      </c>
      <c r="AO442" s="73" t="str">
        <v xml:space="preserve">Micrometer · Spline / Calc. </v>
      </c>
      <c r="AP442" s="73" t="str">
        <v>not sure</v>
      </c>
      <c r="AQ442" s="73" t="str">
        <v>Ring/Internal (IDT)</v>
      </c>
      <c r="AR442" s="73" t="str">
        <v xml:space="preserve">Test Indicator/Concent. Ga. </v>
      </c>
      <c r="AS442" s="73" t="str">
        <v>Thread Plug Gauge · Go</v>
      </c>
      <c r="AT442" s="73" t="str">
        <v>Thread Plug Gauge · Go/NoGo</v>
      </c>
      <c r="AU442" s="73" t="str">
        <v>Thread Plug Gauge · NoGo</v>
      </c>
      <c r="AV442" s="73" t="str">
        <v>Thread Ring Gauge · Go</v>
      </c>
      <c r="AW442" s="73" t="str">
        <v>Thread Ring Gauge · Go/NoGo</v>
      </c>
      <c r="AX442" s="73" t="str">
        <v>Thread Ring Gauge · NoGo</v>
      </c>
      <c r="AY442" s="73" t="str">
        <v>Visual</v>
      </c>
      <c r="AZ442" s="73" t="str">
        <v>Visual · (Microscope)</v>
      </c>
      <c r="BA442" s="73" t="str">
        <v>Visual · 10×</v>
      </c>
      <c r="BB442" s="73" t="str">
        <v>Visual · 2.25×</v>
      </c>
      <c r="BC442" s="73" t="str">
        <v>Visual · DV</v>
      </c>
    </row>
    <row r="443" spans="3:55">
      <c r="C443" s="73" t="str" cm="1">
        <f t="array" ref="C443:BC443">TRANSPOSE(_xlfn._xlws.SORT(_xlfn._xlws.FILTER($A$2:$A$279,ISNUMBER(SEARCH('PartLib Table'!N450,$A$2:$A$279)),"not found")))</f>
        <v>Caliper</v>
      </c>
      <c r="D443" s="73" t="str">
        <v>Caliper/Go Gauge</v>
      </c>
      <c r="E443" s="73" t="str">
        <v>Caliper/Go Pin</v>
      </c>
      <c r="F443" s="73" t="str">
        <v>Caliper/Internal (IDT)</v>
      </c>
      <c r="G443" s="73" t="str">
        <v>Comparator / Var.Meas.</v>
      </c>
      <c r="H443" s="73" t="str">
        <v>FI-Visual</v>
      </c>
      <c r="I443" s="73" t="str">
        <v>FI-Visual · (Microscope)</v>
      </c>
      <c r="J443" s="73" t="str">
        <v>FI-Visual · 10×</v>
      </c>
      <c r="K443" s="73" t="str">
        <v>FI-Visual · 2.25×</v>
      </c>
      <c r="L443" s="73" t="str">
        <v>FI-Visual · DV</v>
      </c>
      <c r="M443" s="73" t="str">
        <v>Function Part</v>
      </c>
      <c r="N443" s="73" t="str">
        <v>Functional · Gauge</v>
      </c>
      <c r="O443" s="73" t="str">
        <v>Gauge · Go</v>
      </c>
      <c r="P443" s="73" t="str">
        <v>Gauge · Go/NoGo</v>
      </c>
      <c r="Q443" s="73" t="str">
        <v>Gauge · NoGo</v>
      </c>
      <c r="R443" s="73" t="str">
        <v>Gauge Pins · Go</v>
      </c>
      <c r="S443" s="73" t="str">
        <v>Gauge Pins · Go/NoGo</v>
      </c>
      <c r="T443" s="73" t="str">
        <v>Gauge Pins · NoGo</v>
      </c>
      <c r="U443" s="73" t="str">
        <v>Gauge Pins · Var.Best.Fit.</v>
      </c>
      <c r="V443" s="73" t="str">
        <v>GCMM-000X (CMM) · Pass / Fail</v>
      </c>
      <c r="W443" s="73" t="str">
        <v>GCMM-000X (CMM) · Var.Meas.</v>
      </c>
      <c r="X443" s="73" t="str">
        <v>GOMS-000X (Sylvac)</v>
      </c>
      <c r="Y443" s="73" t="str">
        <v>GRAM-00XX (RAM) · Pass / Fail</v>
      </c>
      <c r="Z443" s="73" t="str">
        <v>GRAM-00XX (RAM) · Program</v>
      </c>
      <c r="AA443" s="73" t="str">
        <v>GRAM-00XX (RAM) · Var.Meas.</v>
      </c>
      <c r="AB443" s="73" t="str">
        <v>GRAM-00XX (RAM) · Visual</v>
      </c>
      <c r="AC443" s="73" t="str">
        <v>Groove Width Micrometer</v>
      </c>
      <c r="AD443" s="73" t="str">
        <v>GTIC-00XX Test Indicator</v>
      </c>
      <c r="AE443" s="73" t="str">
        <v>Indicator / Drop</v>
      </c>
      <c r="AF443" s="73" t="str">
        <v>Inspection Fixture · Go</v>
      </c>
      <c r="AG443" s="73" t="str">
        <v>Inspection Fixture · NoGo</v>
      </c>
      <c r="AH443" s="73" t="str">
        <v>Micrometer · Anvil GMAN-XXXX</v>
      </c>
      <c r="AI443" s="73" t="str">
        <v>Micrometer · Blade</v>
      </c>
      <c r="AJ443" s="73" t="str">
        <v>Micrometer · Disc</v>
      </c>
      <c r="AK443" s="73" t="str">
        <v>Micrometer · Outside</v>
      </c>
      <c r="AL443" s="73" t="str">
        <v>Micrometer · Pitch</v>
      </c>
      <c r="AM443" s="73" t="str">
        <v>Micrometer · Point</v>
      </c>
      <c r="AN443" s="73" t="str">
        <v>Micrometer · Spline</v>
      </c>
      <c r="AO443" s="73" t="str">
        <v xml:space="preserve">Micrometer · Spline / Calc. </v>
      </c>
      <c r="AP443" s="73" t="str">
        <v>not sure</v>
      </c>
      <c r="AQ443" s="73" t="str">
        <v>Ring/Internal (IDT)</v>
      </c>
      <c r="AR443" s="73" t="str">
        <v xml:space="preserve">Test Indicator/Concent. Ga. </v>
      </c>
      <c r="AS443" s="73" t="str">
        <v>Thread Plug Gauge · Go</v>
      </c>
      <c r="AT443" s="73" t="str">
        <v>Thread Plug Gauge · Go/NoGo</v>
      </c>
      <c r="AU443" s="73" t="str">
        <v>Thread Plug Gauge · NoGo</v>
      </c>
      <c r="AV443" s="73" t="str">
        <v>Thread Ring Gauge · Go</v>
      </c>
      <c r="AW443" s="73" t="str">
        <v>Thread Ring Gauge · Go/NoGo</v>
      </c>
      <c r="AX443" s="73" t="str">
        <v>Thread Ring Gauge · NoGo</v>
      </c>
      <c r="AY443" s="73" t="str">
        <v>Visual</v>
      </c>
      <c r="AZ443" s="73" t="str">
        <v>Visual · (Microscope)</v>
      </c>
      <c r="BA443" s="73" t="str">
        <v>Visual · 10×</v>
      </c>
      <c r="BB443" s="73" t="str">
        <v>Visual · 2.25×</v>
      </c>
      <c r="BC443" s="73" t="str">
        <v>Visual · DV</v>
      </c>
    </row>
    <row r="444" spans="3:55">
      <c r="C444" s="73" t="str" cm="1">
        <f t="array" ref="C444:BC444">TRANSPOSE(_xlfn._xlws.SORT(_xlfn._xlws.FILTER($A$2:$A$279,ISNUMBER(SEARCH('PartLib Table'!N451,$A$2:$A$279)),"not found")))</f>
        <v>Caliper</v>
      </c>
      <c r="D444" s="73" t="str">
        <v>Caliper/Go Gauge</v>
      </c>
      <c r="E444" s="73" t="str">
        <v>Caliper/Go Pin</v>
      </c>
      <c r="F444" s="73" t="str">
        <v>Caliper/Internal (IDT)</v>
      </c>
      <c r="G444" s="73" t="str">
        <v>Comparator / Var.Meas.</v>
      </c>
      <c r="H444" s="73" t="str">
        <v>FI-Visual</v>
      </c>
      <c r="I444" s="73" t="str">
        <v>FI-Visual · (Microscope)</v>
      </c>
      <c r="J444" s="73" t="str">
        <v>FI-Visual · 10×</v>
      </c>
      <c r="K444" s="73" t="str">
        <v>FI-Visual · 2.25×</v>
      </c>
      <c r="L444" s="73" t="str">
        <v>FI-Visual · DV</v>
      </c>
      <c r="M444" s="73" t="str">
        <v>Function Part</v>
      </c>
      <c r="N444" s="73" t="str">
        <v>Functional · Gauge</v>
      </c>
      <c r="O444" s="73" t="str">
        <v>Gauge · Go</v>
      </c>
      <c r="P444" s="73" t="str">
        <v>Gauge · Go/NoGo</v>
      </c>
      <c r="Q444" s="73" t="str">
        <v>Gauge · NoGo</v>
      </c>
      <c r="R444" s="73" t="str">
        <v>Gauge Pins · Go</v>
      </c>
      <c r="S444" s="73" t="str">
        <v>Gauge Pins · Go/NoGo</v>
      </c>
      <c r="T444" s="73" t="str">
        <v>Gauge Pins · NoGo</v>
      </c>
      <c r="U444" s="73" t="str">
        <v>Gauge Pins · Var.Best.Fit.</v>
      </c>
      <c r="V444" s="73" t="str">
        <v>GCMM-000X (CMM) · Pass / Fail</v>
      </c>
      <c r="W444" s="73" t="str">
        <v>GCMM-000X (CMM) · Var.Meas.</v>
      </c>
      <c r="X444" s="73" t="str">
        <v>GOMS-000X (Sylvac)</v>
      </c>
      <c r="Y444" s="73" t="str">
        <v>GRAM-00XX (RAM) · Pass / Fail</v>
      </c>
      <c r="Z444" s="73" t="str">
        <v>GRAM-00XX (RAM) · Program</v>
      </c>
      <c r="AA444" s="73" t="str">
        <v>GRAM-00XX (RAM) · Var.Meas.</v>
      </c>
      <c r="AB444" s="73" t="str">
        <v>GRAM-00XX (RAM) · Visual</v>
      </c>
      <c r="AC444" s="73" t="str">
        <v>Groove Width Micrometer</v>
      </c>
      <c r="AD444" s="73" t="str">
        <v>GTIC-00XX Test Indicator</v>
      </c>
      <c r="AE444" s="73" t="str">
        <v>Indicator / Drop</v>
      </c>
      <c r="AF444" s="73" t="str">
        <v>Inspection Fixture · Go</v>
      </c>
      <c r="AG444" s="73" t="str">
        <v>Inspection Fixture · NoGo</v>
      </c>
      <c r="AH444" s="73" t="str">
        <v>Micrometer · Anvil GMAN-XXXX</v>
      </c>
      <c r="AI444" s="73" t="str">
        <v>Micrometer · Blade</v>
      </c>
      <c r="AJ444" s="73" t="str">
        <v>Micrometer · Disc</v>
      </c>
      <c r="AK444" s="73" t="str">
        <v>Micrometer · Outside</v>
      </c>
      <c r="AL444" s="73" t="str">
        <v>Micrometer · Pitch</v>
      </c>
      <c r="AM444" s="73" t="str">
        <v>Micrometer · Point</v>
      </c>
      <c r="AN444" s="73" t="str">
        <v>Micrometer · Spline</v>
      </c>
      <c r="AO444" s="73" t="str">
        <v xml:space="preserve">Micrometer · Spline / Calc. </v>
      </c>
      <c r="AP444" s="73" t="str">
        <v>not sure</v>
      </c>
      <c r="AQ444" s="73" t="str">
        <v>Ring/Internal (IDT)</v>
      </c>
      <c r="AR444" s="73" t="str">
        <v xml:space="preserve">Test Indicator/Concent. Ga. </v>
      </c>
      <c r="AS444" s="73" t="str">
        <v>Thread Plug Gauge · Go</v>
      </c>
      <c r="AT444" s="73" t="str">
        <v>Thread Plug Gauge · Go/NoGo</v>
      </c>
      <c r="AU444" s="73" t="str">
        <v>Thread Plug Gauge · NoGo</v>
      </c>
      <c r="AV444" s="73" t="str">
        <v>Thread Ring Gauge · Go</v>
      </c>
      <c r="AW444" s="73" t="str">
        <v>Thread Ring Gauge · Go/NoGo</v>
      </c>
      <c r="AX444" s="73" t="str">
        <v>Thread Ring Gauge · NoGo</v>
      </c>
      <c r="AY444" s="73" t="str">
        <v>Visual</v>
      </c>
      <c r="AZ444" s="73" t="str">
        <v>Visual · (Microscope)</v>
      </c>
      <c r="BA444" s="73" t="str">
        <v>Visual · 10×</v>
      </c>
      <c r="BB444" s="73" t="str">
        <v>Visual · 2.25×</v>
      </c>
      <c r="BC444" s="73" t="str">
        <v>Visual · DV</v>
      </c>
    </row>
    <row r="445" spans="3:55">
      <c r="C445" s="73" t="str" cm="1">
        <f t="array" ref="C445:BC445">TRANSPOSE(_xlfn._xlws.SORT(_xlfn._xlws.FILTER($A$2:$A$279,ISNUMBER(SEARCH('PartLib Table'!N452,$A$2:$A$279)),"not found")))</f>
        <v>Caliper</v>
      </c>
      <c r="D445" s="73" t="str">
        <v>Caliper/Go Gauge</v>
      </c>
      <c r="E445" s="73" t="str">
        <v>Caliper/Go Pin</v>
      </c>
      <c r="F445" s="73" t="str">
        <v>Caliper/Internal (IDT)</v>
      </c>
      <c r="G445" s="73" t="str">
        <v>Comparator / Var.Meas.</v>
      </c>
      <c r="H445" s="73" t="str">
        <v>FI-Visual</v>
      </c>
      <c r="I445" s="73" t="str">
        <v>FI-Visual · (Microscope)</v>
      </c>
      <c r="J445" s="73" t="str">
        <v>FI-Visual · 10×</v>
      </c>
      <c r="K445" s="73" t="str">
        <v>FI-Visual · 2.25×</v>
      </c>
      <c r="L445" s="73" t="str">
        <v>FI-Visual · DV</v>
      </c>
      <c r="M445" s="73" t="str">
        <v>Function Part</v>
      </c>
      <c r="N445" s="73" t="str">
        <v>Functional · Gauge</v>
      </c>
      <c r="O445" s="73" t="str">
        <v>Gauge · Go</v>
      </c>
      <c r="P445" s="73" t="str">
        <v>Gauge · Go/NoGo</v>
      </c>
      <c r="Q445" s="73" t="str">
        <v>Gauge · NoGo</v>
      </c>
      <c r="R445" s="73" t="str">
        <v>Gauge Pins · Go</v>
      </c>
      <c r="S445" s="73" t="str">
        <v>Gauge Pins · Go/NoGo</v>
      </c>
      <c r="T445" s="73" t="str">
        <v>Gauge Pins · NoGo</v>
      </c>
      <c r="U445" s="73" t="str">
        <v>Gauge Pins · Var.Best.Fit.</v>
      </c>
      <c r="V445" s="73" t="str">
        <v>GCMM-000X (CMM) · Pass / Fail</v>
      </c>
      <c r="W445" s="73" t="str">
        <v>GCMM-000X (CMM) · Var.Meas.</v>
      </c>
      <c r="X445" s="73" t="str">
        <v>GOMS-000X (Sylvac)</v>
      </c>
      <c r="Y445" s="73" t="str">
        <v>GRAM-00XX (RAM) · Pass / Fail</v>
      </c>
      <c r="Z445" s="73" t="str">
        <v>GRAM-00XX (RAM) · Program</v>
      </c>
      <c r="AA445" s="73" t="str">
        <v>GRAM-00XX (RAM) · Var.Meas.</v>
      </c>
      <c r="AB445" s="73" t="str">
        <v>GRAM-00XX (RAM) · Visual</v>
      </c>
      <c r="AC445" s="73" t="str">
        <v>Groove Width Micrometer</v>
      </c>
      <c r="AD445" s="73" t="str">
        <v>GTIC-00XX Test Indicator</v>
      </c>
      <c r="AE445" s="73" t="str">
        <v>Indicator / Drop</v>
      </c>
      <c r="AF445" s="73" t="str">
        <v>Inspection Fixture · Go</v>
      </c>
      <c r="AG445" s="73" t="str">
        <v>Inspection Fixture · NoGo</v>
      </c>
      <c r="AH445" s="73" t="str">
        <v>Micrometer · Anvil GMAN-XXXX</v>
      </c>
      <c r="AI445" s="73" t="str">
        <v>Micrometer · Blade</v>
      </c>
      <c r="AJ445" s="73" t="str">
        <v>Micrometer · Disc</v>
      </c>
      <c r="AK445" s="73" t="str">
        <v>Micrometer · Outside</v>
      </c>
      <c r="AL445" s="73" t="str">
        <v>Micrometer · Pitch</v>
      </c>
      <c r="AM445" s="73" t="str">
        <v>Micrometer · Point</v>
      </c>
      <c r="AN445" s="73" t="str">
        <v>Micrometer · Spline</v>
      </c>
      <c r="AO445" s="73" t="str">
        <v xml:space="preserve">Micrometer · Spline / Calc. </v>
      </c>
      <c r="AP445" s="73" t="str">
        <v>not sure</v>
      </c>
      <c r="AQ445" s="73" t="str">
        <v>Ring/Internal (IDT)</v>
      </c>
      <c r="AR445" s="73" t="str">
        <v xml:space="preserve">Test Indicator/Concent. Ga. </v>
      </c>
      <c r="AS445" s="73" t="str">
        <v>Thread Plug Gauge · Go</v>
      </c>
      <c r="AT445" s="73" t="str">
        <v>Thread Plug Gauge · Go/NoGo</v>
      </c>
      <c r="AU445" s="73" t="str">
        <v>Thread Plug Gauge · NoGo</v>
      </c>
      <c r="AV445" s="73" t="str">
        <v>Thread Ring Gauge · Go</v>
      </c>
      <c r="AW445" s="73" t="str">
        <v>Thread Ring Gauge · Go/NoGo</v>
      </c>
      <c r="AX445" s="73" t="str">
        <v>Thread Ring Gauge · NoGo</v>
      </c>
      <c r="AY445" s="73" t="str">
        <v>Visual</v>
      </c>
      <c r="AZ445" s="73" t="str">
        <v>Visual · (Microscope)</v>
      </c>
      <c r="BA445" s="73" t="str">
        <v>Visual · 10×</v>
      </c>
      <c r="BB445" s="73" t="str">
        <v>Visual · 2.25×</v>
      </c>
      <c r="BC445" s="73" t="str">
        <v>Visual · DV</v>
      </c>
    </row>
    <row r="446" spans="3:55">
      <c r="C446" s="73" t="str" cm="1">
        <f t="array" ref="C446:BC446">TRANSPOSE(_xlfn._xlws.SORT(_xlfn._xlws.FILTER($A$2:$A$279,ISNUMBER(SEARCH('PartLib Table'!N453,$A$2:$A$279)),"not found")))</f>
        <v>Caliper</v>
      </c>
      <c r="D446" s="73" t="str">
        <v>Caliper/Go Gauge</v>
      </c>
      <c r="E446" s="73" t="str">
        <v>Caliper/Go Pin</v>
      </c>
      <c r="F446" s="73" t="str">
        <v>Caliper/Internal (IDT)</v>
      </c>
      <c r="G446" s="73" t="str">
        <v>Comparator / Var.Meas.</v>
      </c>
      <c r="H446" s="73" t="str">
        <v>FI-Visual</v>
      </c>
      <c r="I446" s="73" t="str">
        <v>FI-Visual · (Microscope)</v>
      </c>
      <c r="J446" s="73" t="str">
        <v>FI-Visual · 10×</v>
      </c>
      <c r="K446" s="73" t="str">
        <v>FI-Visual · 2.25×</v>
      </c>
      <c r="L446" s="73" t="str">
        <v>FI-Visual · DV</v>
      </c>
      <c r="M446" s="73" t="str">
        <v>Function Part</v>
      </c>
      <c r="N446" s="73" t="str">
        <v>Functional · Gauge</v>
      </c>
      <c r="O446" s="73" t="str">
        <v>Gauge · Go</v>
      </c>
      <c r="P446" s="73" t="str">
        <v>Gauge · Go/NoGo</v>
      </c>
      <c r="Q446" s="73" t="str">
        <v>Gauge · NoGo</v>
      </c>
      <c r="R446" s="73" t="str">
        <v>Gauge Pins · Go</v>
      </c>
      <c r="S446" s="73" t="str">
        <v>Gauge Pins · Go/NoGo</v>
      </c>
      <c r="T446" s="73" t="str">
        <v>Gauge Pins · NoGo</v>
      </c>
      <c r="U446" s="73" t="str">
        <v>Gauge Pins · Var.Best.Fit.</v>
      </c>
      <c r="V446" s="73" t="str">
        <v>GCMM-000X (CMM) · Pass / Fail</v>
      </c>
      <c r="W446" s="73" t="str">
        <v>GCMM-000X (CMM) · Var.Meas.</v>
      </c>
      <c r="X446" s="73" t="str">
        <v>GOMS-000X (Sylvac)</v>
      </c>
      <c r="Y446" s="73" t="str">
        <v>GRAM-00XX (RAM) · Pass / Fail</v>
      </c>
      <c r="Z446" s="73" t="str">
        <v>GRAM-00XX (RAM) · Program</v>
      </c>
      <c r="AA446" s="73" t="str">
        <v>GRAM-00XX (RAM) · Var.Meas.</v>
      </c>
      <c r="AB446" s="73" t="str">
        <v>GRAM-00XX (RAM) · Visual</v>
      </c>
      <c r="AC446" s="73" t="str">
        <v>Groove Width Micrometer</v>
      </c>
      <c r="AD446" s="73" t="str">
        <v>GTIC-00XX Test Indicator</v>
      </c>
      <c r="AE446" s="73" t="str">
        <v>Indicator / Drop</v>
      </c>
      <c r="AF446" s="73" t="str">
        <v>Inspection Fixture · Go</v>
      </c>
      <c r="AG446" s="73" t="str">
        <v>Inspection Fixture · NoGo</v>
      </c>
      <c r="AH446" s="73" t="str">
        <v>Micrometer · Anvil GMAN-XXXX</v>
      </c>
      <c r="AI446" s="73" t="str">
        <v>Micrometer · Blade</v>
      </c>
      <c r="AJ446" s="73" t="str">
        <v>Micrometer · Disc</v>
      </c>
      <c r="AK446" s="73" t="str">
        <v>Micrometer · Outside</v>
      </c>
      <c r="AL446" s="73" t="str">
        <v>Micrometer · Pitch</v>
      </c>
      <c r="AM446" s="73" t="str">
        <v>Micrometer · Point</v>
      </c>
      <c r="AN446" s="73" t="str">
        <v>Micrometer · Spline</v>
      </c>
      <c r="AO446" s="73" t="str">
        <v xml:space="preserve">Micrometer · Spline / Calc. </v>
      </c>
      <c r="AP446" s="73" t="str">
        <v>not sure</v>
      </c>
      <c r="AQ446" s="73" t="str">
        <v>Ring/Internal (IDT)</v>
      </c>
      <c r="AR446" s="73" t="str">
        <v xml:space="preserve">Test Indicator/Concent. Ga. </v>
      </c>
      <c r="AS446" s="73" t="str">
        <v>Thread Plug Gauge · Go</v>
      </c>
      <c r="AT446" s="73" t="str">
        <v>Thread Plug Gauge · Go/NoGo</v>
      </c>
      <c r="AU446" s="73" t="str">
        <v>Thread Plug Gauge · NoGo</v>
      </c>
      <c r="AV446" s="73" t="str">
        <v>Thread Ring Gauge · Go</v>
      </c>
      <c r="AW446" s="73" t="str">
        <v>Thread Ring Gauge · Go/NoGo</v>
      </c>
      <c r="AX446" s="73" t="str">
        <v>Thread Ring Gauge · NoGo</v>
      </c>
      <c r="AY446" s="73" t="str">
        <v>Visual</v>
      </c>
      <c r="AZ446" s="73" t="str">
        <v>Visual · (Microscope)</v>
      </c>
      <c r="BA446" s="73" t="str">
        <v>Visual · 10×</v>
      </c>
      <c r="BB446" s="73" t="str">
        <v>Visual · 2.25×</v>
      </c>
      <c r="BC446" s="73" t="str">
        <v>Visual · DV</v>
      </c>
    </row>
    <row r="447" spans="3:55">
      <c r="C447" s="73" t="str" cm="1">
        <f t="array" ref="C447:BC447">TRANSPOSE(_xlfn._xlws.SORT(_xlfn._xlws.FILTER($A$2:$A$279,ISNUMBER(SEARCH('PartLib Table'!N454,$A$2:$A$279)),"not found")))</f>
        <v>Caliper</v>
      </c>
      <c r="D447" s="73" t="str">
        <v>Caliper/Go Gauge</v>
      </c>
      <c r="E447" s="73" t="str">
        <v>Caliper/Go Pin</v>
      </c>
      <c r="F447" s="73" t="str">
        <v>Caliper/Internal (IDT)</v>
      </c>
      <c r="G447" s="73" t="str">
        <v>Comparator / Var.Meas.</v>
      </c>
      <c r="H447" s="73" t="str">
        <v>FI-Visual</v>
      </c>
      <c r="I447" s="73" t="str">
        <v>FI-Visual · (Microscope)</v>
      </c>
      <c r="J447" s="73" t="str">
        <v>FI-Visual · 10×</v>
      </c>
      <c r="K447" s="73" t="str">
        <v>FI-Visual · 2.25×</v>
      </c>
      <c r="L447" s="73" t="str">
        <v>FI-Visual · DV</v>
      </c>
      <c r="M447" s="73" t="str">
        <v>Function Part</v>
      </c>
      <c r="N447" s="73" t="str">
        <v>Functional · Gauge</v>
      </c>
      <c r="O447" s="73" t="str">
        <v>Gauge · Go</v>
      </c>
      <c r="P447" s="73" t="str">
        <v>Gauge · Go/NoGo</v>
      </c>
      <c r="Q447" s="73" t="str">
        <v>Gauge · NoGo</v>
      </c>
      <c r="R447" s="73" t="str">
        <v>Gauge Pins · Go</v>
      </c>
      <c r="S447" s="73" t="str">
        <v>Gauge Pins · Go/NoGo</v>
      </c>
      <c r="T447" s="73" t="str">
        <v>Gauge Pins · NoGo</v>
      </c>
      <c r="U447" s="73" t="str">
        <v>Gauge Pins · Var.Best.Fit.</v>
      </c>
      <c r="V447" s="73" t="str">
        <v>GCMM-000X (CMM) · Pass / Fail</v>
      </c>
      <c r="W447" s="73" t="str">
        <v>GCMM-000X (CMM) · Var.Meas.</v>
      </c>
      <c r="X447" s="73" t="str">
        <v>GOMS-000X (Sylvac)</v>
      </c>
      <c r="Y447" s="73" t="str">
        <v>GRAM-00XX (RAM) · Pass / Fail</v>
      </c>
      <c r="Z447" s="73" t="str">
        <v>GRAM-00XX (RAM) · Program</v>
      </c>
      <c r="AA447" s="73" t="str">
        <v>GRAM-00XX (RAM) · Var.Meas.</v>
      </c>
      <c r="AB447" s="73" t="str">
        <v>GRAM-00XX (RAM) · Visual</v>
      </c>
      <c r="AC447" s="73" t="str">
        <v>Groove Width Micrometer</v>
      </c>
      <c r="AD447" s="73" t="str">
        <v>GTIC-00XX Test Indicator</v>
      </c>
      <c r="AE447" s="73" t="str">
        <v>Indicator / Drop</v>
      </c>
      <c r="AF447" s="73" t="str">
        <v>Inspection Fixture · Go</v>
      </c>
      <c r="AG447" s="73" t="str">
        <v>Inspection Fixture · NoGo</v>
      </c>
      <c r="AH447" s="73" t="str">
        <v>Micrometer · Anvil GMAN-XXXX</v>
      </c>
      <c r="AI447" s="73" t="str">
        <v>Micrometer · Blade</v>
      </c>
      <c r="AJ447" s="73" t="str">
        <v>Micrometer · Disc</v>
      </c>
      <c r="AK447" s="73" t="str">
        <v>Micrometer · Outside</v>
      </c>
      <c r="AL447" s="73" t="str">
        <v>Micrometer · Pitch</v>
      </c>
      <c r="AM447" s="73" t="str">
        <v>Micrometer · Point</v>
      </c>
      <c r="AN447" s="73" t="str">
        <v>Micrometer · Spline</v>
      </c>
      <c r="AO447" s="73" t="str">
        <v xml:space="preserve">Micrometer · Spline / Calc. </v>
      </c>
      <c r="AP447" s="73" t="str">
        <v>not sure</v>
      </c>
      <c r="AQ447" s="73" t="str">
        <v>Ring/Internal (IDT)</v>
      </c>
      <c r="AR447" s="73" t="str">
        <v xml:space="preserve">Test Indicator/Concent. Ga. </v>
      </c>
      <c r="AS447" s="73" t="str">
        <v>Thread Plug Gauge · Go</v>
      </c>
      <c r="AT447" s="73" t="str">
        <v>Thread Plug Gauge · Go/NoGo</v>
      </c>
      <c r="AU447" s="73" t="str">
        <v>Thread Plug Gauge · NoGo</v>
      </c>
      <c r="AV447" s="73" t="str">
        <v>Thread Ring Gauge · Go</v>
      </c>
      <c r="AW447" s="73" t="str">
        <v>Thread Ring Gauge · Go/NoGo</v>
      </c>
      <c r="AX447" s="73" t="str">
        <v>Thread Ring Gauge · NoGo</v>
      </c>
      <c r="AY447" s="73" t="str">
        <v>Visual</v>
      </c>
      <c r="AZ447" s="73" t="str">
        <v>Visual · (Microscope)</v>
      </c>
      <c r="BA447" s="73" t="str">
        <v>Visual · 10×</v>
      </c>
      <c r="BB447" s="73" t="str">
        <v>Visual · 2.25×</v>
      </c>
      <c r="BC447" s="73" t="str">
        <v>Visual · DV</v>
      </c>
    </row>
    <row r="448" spans="3:55">
      <c r="C448" s="73" t="str" cm="1">
        <f t="array" ref="C448:BC448">TRANSPOSE(_xlfn._xlws.SORT(_xlfn._xlws.FILTER($A$2:$A$279,ISNUMBER(SEARCH('PartLib Table'!N455,$A$2:$A$279)),"not found")))</f>
        <v>Caliper</v>
      </c>
      <c r="D448" s="73" t="str">
        <v>Caliper/Go Gauge</v>
      </c>
      <c r="E448" s="73" t="str">
        <v>Caliper/Go Pin</v>
      </c>
      <c r="F448" s="73" t="str">
        <v>Caliper/Internal (IDT)</v>
      </c>
      <c r="G448" s="73" t="str">
        <v>Comparator / Var.Meas.</v>
      </c>
      <c r="H448" s="73" t="str">
        <v>FI-Visual</v>
      </c>
      <c r="I448" s="73" t="str">
        <v>FI-Visual · (Microscope)</v>
      </c>
      <c r="J448" s="73" t="str">
        <v>FI-Visual · 10×</v>
      </c>
      <c r="K448" s="73" t="str">
        <v>FI-Visual · 2.25×</v>
      </c>
      <c r="L448" s="73" t="str">
        <v>FI-Visual · DV</v>
      </c>
      <c r="M448" s="73" t="str">
        <v>Function Part</v>
      </c>
      <c r="N448" s="73" t="str">
        <v>Functional · Gauge</v>
      </c>
      <c r="O448" s="73" t="str">
        <v>Gauge · Go</v>
      </c>
      <c r="P448" s="73" t="str">
        <v>Gauge · Go/NoGo</v>
      </c>
      <c r="Q448" s="73" t="str">
        <v>Gauge · NoGo</v>
      </c>
      <c r="R448" s="73" t="str">
        <v>Gauge Pins · Go</v>
      </c>
      <c r="S448" s="73" t="str">
        <v>Gauge Pins · Go/NoGo</v>
      </c>
      <c r="T448" s="73" t="str">
        <v>Gauge Pins · NoGo</v>
      </c>
      <c r="U448" s="73" t="str">
        <v>Gauge Pins · Var.Best.Fit.</v>
      </c>
      <c r="V448" s="73" t="str">
        <v>GCMM-000X (CMM) · Pass / Fail</v>
      </c>
      <c r="W448" s="73" t="str">
        <v>GCMM-000X (CMM) · Var.Meas.</v>
      </c>
      <c r="X448" s="73" t="str">
        <v>GOMS-000X (Sylvac)</v>
      </c>
      <c r="Y448" s="73" t="str">
        <v>GRAM-00XX (RAM) · Pass / Fail</v>
      </c>
      <c r="Z448" s="73" t="str">
        <v>GRAM-00XX (RAM) · Program</v>
      </c>
      <c r="AA448" s="73" t="str">
        <v>GRAM-00XX (RAM) · Var.Meas.</v>
      </c>
      <c r="AB448" s="73" t="str">
        <v>GRAM-00XX (RAM) · Visual</v>
      </c>
      <c r="AC448" s="73" t="str">
        <v>Groove Width Micrometer</v>
      </c>
      <c r="AD448" s="73" t="str">
        <v>GTIC-00XX Test Indicator</v>
      </c>
      <c r="AE448" s="73" t="str">
        <v>Indicator / Drop</v>
      </c>
      <c r="AF448" s="73" t="str">
        <v>Inspection Fixture · Go</v>
      </c>
      <c r="AG448" s="73" t="str">
        <v>Inspection Fixture · NoGo</v>
      </c>
      <c r="AH448" s="73" t="str">
        <v>Micrometer · Anvil GMAN-XXXX</v>
      </c>
      <c r="AI448" s="73" t="str">
        <v>Micrometer · Blade</v>
      </c>
      <c r="AJ448" s="73" t="str">
        <v>Micrometer · Disc</v>
      </c>
      <c r="AK448" s="73" t="str">
        <v>Micrometer · Outside</v>
      </c>
      <c r="AL448" s="73" t="str">
        <v>Micrometer · Pitch</v>
      </c>
      <c r="AM448" s="73" t="str">
        <v>Micrometer · Point</v>
      </c>
      <c r="AN448" s="73" t="str">
        <v>Micrometer · Spline</v>
      </c>
      <c r="AO448" s="73" t="str">
        <v xml:space="preserve">Micrometer · Spline / Calc. </v>
      </c>
      <c r="AP448" s="73" t="str">
        <v>not sure</v>
      </c>
      <c r="AQ448" s="73" t="str">
        <v>Ring/Internal (IDT)</v>
      </c>
      <c r="AR448" s="73" t="str">
        <v xml:space="preserve">Test Indicator/Concent. Ga. </v>
      </c>
      <c r="AS448" s="73" t="str">
        <v>Thread Plug Gauge · Go</v>
      </c>
      <c r="AT448" s="73" t="str">
        <v>Thread Plug Gauge · Go/NoGo</v>
      </c>
      <c r="AU448" s="73" t="str">
        <v>Thread Plug Gauge · NoGo</v>
      </c>
      <c r="AV448" s="73" t="str">
        <v>Thread Ring Gauge · Go</v>
      </c>
      <c r="AW448" s="73" t="str">
        <v>Thread Ring Gauge · Go/NoGo</v>
      </c>
      <c r="AX448" s="73" t="str">
        <v>Thread Ring Gauge · NoGo</v>
      </c>
      <c r="AY448" s="73" t="str">
        <v>Visual</v>
      </c>
      <c r="AZ448" s="73" t="str">
        <v>Visual · (Microscope)</v>
      </c>
      <c r="BA448" s="73" t="str">
        <v>Visual · 10×</v>
      </c>
      <c r="BB448" s="73" t="str">
        <v>Visual · 2.25×</v>
      </c>
      <c r="BC448" s="73" t="str">
        <v>Visual · DV</v>
      </c>
    </row>
    <row r="449" spans="3:55">
      <c r="C449" s="73" t="str" cm="1">
        <f t="array" ref="C449:BC449">TRANSPOSE(_xlfn._xlws.SORT(_xlfn._xlws.FILTER($A$2:$A$279,ISNUMBER(SEARCH('PartLib Table'!N456,$A$2:$A$279)),"not found")))</f>
        <v>Caliper</v>
      </c>
      <c r="D449" s="73" t="str">
        <v>Caliper/Go Gauge</v>
      </c>
      <c r="E449" s="73" t="str">
        <v>Caliper/Go Pin</v>
      </c>
      <c r="F449" s="73" t="str">
        <v>Caliper/Internal (IDT)</v>
      </c>
      <c r="G449" s="73" t="str">
        <v>Comparator / Var.Meas.</v>
      </c>
      <c r="H449" s="73" t="str">
        <v>FI-Visual</v>
      </c>
      <c r="I449" s="73" t="str">
        <v>FI-Visual · (Microscope)</v>
      </c>
      <c r="J449" s="73" t="str">
        <v>FI-Visual · 10×</v>
      </c>
      <c r="K449" s="73" t="str">
        <v>FI-Visual · 2.25×</v>
      </c>
      <c r="L449" s="73" t="str">
        <v>FI-Visual · DV</v>
      </c>
      <c r="M449" s="73" t="str">
        <v>Function Part</v>
      </c>
      <c r="N449" s="73" t="str">
        <v>Functional · Gauge</v>
      </c>
      <c r="O449" s="73" t="str">
        <v>Gauge · Go</v>
      </c>
      <c r="P449" s="73" t="str">
        <v>Gauge · Go/NoGo</v>
      </c>
      <c r="Q449" s="73" t="str">
        <v>Gauge · NoGo</v>
      </c>
      <c r="R449" s="73" t="str">
        <v>Gauge Pins · Go</v>
      </c>
      <c r="S449" s="73" t="str">
        <v>Gauge Pins · Go/NoGo</v>
      </c>
      <c r="T449" s="73" t="str">
        <v>Gauge Pins · NoGo</v>
      </c>
      <c r="U449" s="73" t="str">
        <v>Gauge Pins · Var.Best.Fit.</v>
      </c>
      <c r="V449" s="73" t="str">
        <v>GCMM-000X (CMM) · Pass / Fail</v>
      </c>
      <c r="W449" s="73" t="str">
        <v>GCMM-000X (CMM) · Var.Meas.</v>
      </c>
      <c r="X449" s="73" t="str">
        <v>GOMS-000X (Sylvac)</v>
      </c>
      <c r="Y449" s="73" t="str">
        <v>GRAM-00XX (RAM) · Pass / Fail</v>
      </c>
      <c r="Z449" s="73" t="str">
        <v>GRAM-00XX (RAM) · Program</v>
      </c>
      <c r="AA449" s="73" t="str">
        <v>GRAM-00XX (RAM) · Var.Meas.</v>
      </c>
      <c r="AB449" s="73" t="str">
        <v>GRAM-00XX (RAM) · Visual</v>
      </c>
      <c r="AC449" s="73" t="str">
        <v>Groove Width Micrometer</v>
      </c>
      <c r="AD449" s="73" t="str">
        <v>GTIC-00XX Test Indicator</v>
      </c>
      <c r="AE449" s="73" t="str">
        <v>Indicator / Drop</v>
      </c>
      <c r="AF449" s="73" t="str">
        <v>Inspection Fixture · Go</v>
      </c>
      <c r="AG449" s="73" t="str">
        <v>Inspection Fixture · NoGo</v>
      </c>
      <c r="AH449" s="73" t="str">
        <v>Micrometer · Anvil GMAN-XXXX</v>
      </c>
      <c r="AI449" s="73" t="str">
        <v>Micrometer · Blade</v>
      </c>
      <c r="AJ449" s="73" t="str">
        <v>Micrometer · Disc</v>
      </c>
      <c r="AK449" s="73" t="str">
        <v>Micrometer · Outside</v>
      </c>
      <c r="AL449" s="73" t="str">
        <v>Micrometer · Pitch</v>
      </c>
      <c r="AM449" s="73" t="str">
        <v>Micrometer · Point</v>
      </c>
      <c r="AN449" s="73" t="str">
        <v>Micrometer · Spline</v>
      </c>
      <c r="AO449" s="73" t="str">
        <v xml:space="preserve">Micrometer · Spline / Calc. </v>
      </c>
      <c r="AP449" s="73" t="str">
        <v>not sure</v>
      </c>
      <c r="AQ449" s="73" t="str">
        <v>Ring/Internal (IDT)</v>
      </c>
      <c r="AR449" s="73" t="str">
        <v xml:space="preserve">Test Indicator/Concent. Ga. </v>
      </c>
      <c r="AS449" s="73" t="str">
        <v>Thread Plug Gauge · Go</v>
      </c>
      <c r="AT449" s="73" t="str">
        <v>Thread Plug Gauge · Go/NoGo</v>
      </c>
      <c r="AU449" s="73" t="str">
        <v>Thread Plug Gauge · NoGo</v>
      </c>
      <c r="AV449" s="73" t="str">
        <v>Thread Ring Gauge · Go</v>
      </c>
      <c r="AW449" s="73" t="str">
        <v>Thread Ring Gauge · Go/NoGo</v>
      </c>
      <c r="AX449" s="73" t="str">
        <v>Thread Ring Gauge · NoGo</v>
      </c>
      <c r="AY449" s="73" t="str">
        <v>Visual</v>
      </c>
      <c r="AZ449" s="73" t="str">
        <v>Visual · (Microscope)</v>
      </c>
      <c r="BA449" s="73" t="str">
        <v>Visual · 10×</v>
      </c>
      <c r="BB449" s="73" t="str">
        <v>Visual · 2.25×</v>
      </c>
      <c r="BC449" s="73" t="str">
        <v>Visual · DV</v>
      </c>
    </row>
    <row r="450" spans="3:55">
      <c r="C450" s="73" t="str" cm="1">
        <f t="array" ref="C450:BC450">TRANSPOSE(_xlfn._xlws.SORT(_xlfn._xlws.FILTER($A$2:$A$279,ISNUMBER(SEARCH('PartLib Table'!N457,$A$2:$A$279)),"not found")))</f>
        <v>Caliper</v>
      </c>
      <c r="D450" s="73" t="str">
        <v>Caliper/Go Gauge</v>
      </c>
      <c r="E450" s="73" t="str">
        <v>Caliper/Go Pin</v>
      </c>
      <c r="F450" s="73" t="str">
        <v>Caliper/Internal (IDT)</v>
      </c>
      <c r="G450" s="73" t="str">
        <v>Comparator / Var.Meas.</v>
      </c>
      <c r="H450" s="73" t="str">
        <v>FI-Visual</v>
      </c>
      <c r="I450" s="73" t="str">
        <v>FI-Visual · (Microscope)</v>
      </c>
      <c r="J450" s="73" t="str">
        <v>FI-Visual · 10×</v>
      </c>
      <c r="K450" s="73" t="str">
        <v>FI-Visual · 2.25×</v>
      </c>
      <c r="L450" s="73" t="str">
        <v>FI-Visual · DV</v>
      </c>
      <c r="M450" s="73" t="str">
        <v>Function Part</v>
      </c>
      <c r="N450" s="73" t="str">
        <v>Functional · Gauge</v>
      </c>
      <c r="O450" s="73" t="str">
        <v>Gauge · Go</v>
      </c>
      <c r="P450" s="73" t="str">
        <v>Gauge · Go/NoGo</v>
      </c>
      <c r="Q450" s="73" t="str">
        <v>Gauge · NoGo</v>
      </c>
      <c r="R450" s="73" t="str">
        <v>Gauge Pins · Go</v>
      </c>
      <c r="S450" s="73" t="str">
        <v>Gauge Pins · Go/NoGo</v>
      </c>
      <c r="T450" s="73" t="str">
        <v>Gauge Pins · NoGo</v>
      </c>
      <c r="U450" s="73" t="str">
        <v>Gauge Pins · Var.Best.Fit.</v>
      </c>
      <c r="V450" s="73" t="str">
        <v>GCMM-000X (CMM) · Pass / Fail</v>
      </c>
      <c r="W450" s="73" t="str">
        <v>GCMM-000X (CMM) · Var.Meas.</v>
      </c>
      <c r="X450" s="73" t="str">
        <v>GOMS-000X (Sylvac)</v>
      </c>
      <c r="Y450" s="73" t="str">
        <v>GRAM-00XX (RAM) · Pass / Fail</v>
      </c>
      <c r="Z450" s="73" t="str">
        <v>GRAM-00XX (RAM) · Program</v>
      </c>
      <c r="AA450" s="73" t="str">
        <v>GRAM-00XX (RAM) · Var.Meas.</v>
      </c>
      <c r="AB450" s="73" t="str">
        <v>GRAM-00XX (RAM) · Visual</v>
      </c>
      <c r="AC450" s="73" t="str">
        <v>Groove Width Micrometer</v>
      </c>
      <c r="AD450" s="73" t="str">
        <v>GTIC-00XX Test Indicator</v>
      </c>
      <c r="AE450" s="73" t="str">
        <v>Indicator / Drop</v>
      </c>
      <c r="AF450" s="73" t="str">
        <v>Inspection Fixture · Go</v>
      </c>
      <c r="AG450" s="73" t="str">
        <v>Inspection Fixture · NoGo</v>
      </c>
      <c r="AH450" s="73" t="str">
        <v>Micrometer · Anvil GMAN-XXXX</v>
      </c>
      <c r="AI450" s="73" t="str">
        <v>Micrometer · Blade</v>
      </c>
      <c r="AJ450" s="73" t="str">
        <v>Micrometer · Disc</v>
      </c>
      <c r="AK450" s="73" t="str">
        <v>Micrometer · Outside</v>
      </c>
      <c r="AL450" s="73" t="str">
        <v>Micrometer · Pitch</v>
      </c>
      <c r="AM450" s="73" t="str">
        <v>Micrometer · Point</v>
      </c>
      <c r="AN450" s="73" t="str">
        <v>Micrometer · Spline</v>
      </c>
      <c r="AO450" s="73" t="str">
        <v xml:space="preserve">Micrometer · Spline / Calc. </v>
      </c>
      <c r="AP450" s="73" t="str">
        <v>not sure</v>
      </c>
      <c r="AQ450" s="73" t="str">
        <v>Ring/Internal (IDT)</v>
      </c>
      <c r="AR450" s="73" t="str">
        <v xml:space="preserve">Test Indicator/Concent. Ga. </v>
      </c>
      <c r="AS450" s="73" t="str">
        <v>Thread Plug Gauge · Go</v>
      </c>
      <c r="AT450" s="73" t="str">
        <v>Thread Plug Gauge · Go/NoGo</v>
      </c>
      <c r="AU450" s="73" t="str">
        <v>Thread Plug Gauge · NoGo</v>
      </c>
      <c r="AV450" s="73" t="str">
        <v>Thread Ring Gauge · Go</v>
      </c>
      <c r="AW450" s="73" t="str">
        <v>Thread Ring Gauge · Go/NoGo</v>
      </c>
      <c r="AX450" s="73" t="str">
        <v>Thread Ring Gauge · NoGo</v>
      </c>
      <c r="AY450" s="73" t="str">
        <v>Visual</v>
      </c>
      <c r="AZ450" s="73" t="str">
        <v>Visual · (Microscope)</v>
      </c>
      <c r="BA450" s="73" t="str">
        <v>Visual · 10×</v>
      </c>
      <c r="BB450" s="73" t="str">
        <v>Visual · 2.25×</v>
      </c>
      <c r="BC450" s="73" t="str">
        <v>Visual · DV</v>
      </c>
    </row>
    <row r="451" spans="3:55">
      <c r="C451" s="73" t="str" cm="1">
        <f t="array" ref="C451:BC451">TRANSPOSE(_xlfn._xlws.SORT(_xlfn._xlws.FILTER($A$2:$A$279,ISNUMBER(SEARCH('PartLib Table'!N458,$A$2:$A$279)),"not found")))</f>
        <v>Caliper</v>
      </c>
      <c r="D451" s="73" t="str">
        <v>Caliper/Go Gauge</v>
      </c>
      <c r="E451" s="73" t="str">
        <v>Caliper/Go Pin</v>
      </c>
      <c r="F451" s="73" t="str">
        <v>Caliper/Internal (IDT)</v>
      </c>
      <c r="G451" s="73" t="str">
        <v>Comparator / Var.Meas.</v>
      </c>
      <c r="H451" s="73" t="str">
        <v>FI-Visual</v>
      </c>
      <c r="I451" s="73" t="str">
        <v>FI-Visual · (Microscope)</v>
      </c>
      <c r="J451" s="73" t="str">
        <v>FI-Visual · 10×</v>
      </c>
      <c r="K451" s="73" t="str">
        <v>FI-Visual · 2.25×</v>
      </c>
      <c r="L451" s="73" t="str">
        <v>FI-Visual · DV</v>
      </c>
      <c r="M451" s="73" t="str">
        <v>Function Part</v>
      </c>
      <c r="N451" s="73" t="str">
        <v>Functional · Gauge</v>
      </c>
      <c r="O451" s="73" t="str">
        <v>Gauge · Go</v>
      </c>
      <c r="P451" s="73" t="str">
        <v>Gauge · Go/NoGo</v>
      </c>
      <c r="Q451" s="73" t="str">
        <v>Gauge · NoGo</v>
      </c>
      <c r="R451" s="73" t="str">
        <v>Gauge Pins · Go</v>
      </c>
      <c r="S451" s="73" t="str">
        <v>Gauge Pins · Go/NoGo</v>
      </c>
      <c r="T451" s="73" t="str">
        <v>Gauge Pins · NoGo</v>
      </c>
      <c r="U451" s="73" t="str">
        <v>Gauge Pins · Var.Best.Fit.</v>
      </c>
      <c r="V451" s="73" t="str">
        <v>GCMM-000X (CMM) · Pass / Fail</v>
      </c>
      <c r="W451" s="73" t="str">
        <v>GCMM-000X (CMM) · Var.Meas.</v>
      </c>
      <c r="X451" s="73" t="str">
        <v>GOMS-000X (Sylvac)</v>
      </c>
      <c r="Y451" s="73" t="str">
        <v>GRAM-00XX (RAM) · Pass / Fail</v>
      </c>
      <c r="Z451" s="73" t="str">
        <v>GRAM-00XX (RAM) · Program</v>
      </c>
      <c r="AA451" s="73" t="str">
        <v>GRAM-00XX (RAM) · Var.Meas.</v>
      </c>
      <c r="AB451" s="73" t="str">
        <v>GRAM-00XX (RAM) · Visual</v>
      </c>
      <c r="AC451" s="73" t="str">
        <v>Groove Width Micrometer</v>
      </c>
      <c r="AD451" s="73" t="str">
        <v>GTIC-00XX Test Indicator</v>
      </c>
      <c r="AE451" s="73" t="str">
        <v>Indicator / Drop</v>
      </c>
      <c r="AF451" s="73" t="str">
        <v>Inspection Fixture · Go</v>
      </c>
      <c r="AG451" s="73" t="str">
        <v>Inspection Fixture · NoGo</v>
      </c>
      <c r="AH451" s="73" t="str">
        <v>Micrometer · Anvil GMAN-XXXX</v>
      </c>
      <c r="AI451" s="73" t="str">
        <v>Micrometer · Blade</v>
      </c>
      <c r="AJ451" s="73" t="str">
        <v>Micrometer · Disc</v>
      </c>
      <c r="AK451" s="73" t="str">
        <v>Micrometer · Outside</v>
      </c>
      <c r="AL451" s="73" t="str">
        <v>Micrometer · Pitch</v>
      </c>
      <c r="AM451" s="73" t="str">
        <v>Micrometer · Point</v>
      </c>
      <c r="AN451" s="73" t="str">
        <v>Micrometer · Spline</v>
      </c>
      <c r="AO451" s="73" t="str">
        <v xml:space="preserve">Micrometer · Spline / Calc. </v>
      </c>
      <c r="AP451" s="73" t="str">
        <v>not sure</v>
      </c>
      <c r="AQ451" s="73" t="str">
        <v>Ring/Internal (IDT)</v>
      </c>
      <c r="AR451" s="73" t="str">
        <v xml:space="preserve">Test Indicator/Concent. Ga. </v>
      </c>
      <c r="AS451" s="73" t="str">
        <v>Thread Plug Gauge · Go</v>
      </c>
      <c r="AT451" s="73" t="str">
        <v>Thread Plug Gauge · Go/NoGo</v>
      </c>
      <c r="AU451" s="73" t="str">
        <v>Thread Plug Gauge · NoGo</v>
      </c>
      <c r="AV451" s="73" t="str">
        <v>Thread Ring Gauge · Go</v>
      </c>
      <c r="AW451" s="73" t="str">
        <v>Thread Ring Gauge · Go/NoGo</v>
      </c>
      <c r="AX451" s="73" t="str">
        <v>Thread Ring Gauge · NoGo</v>
      </c>
      <c r="AY451" s="73" t="str">
        <v>Visual</v>
      </c>
      <c r="AZ451" s="73" t="str">
        <v>Visual · (Microscope)</v>
      </c>
      <c r="BA451" s="73" t="str">
        <v>Visual · 10×</v>
      </c>
      <c r="BB451" s="73" t="str">
        <v>Visual · 2.25×</v>
      </c>
      <c r="BC451" s="73" t="str">
        <v>Visual · DV</v>
      </c>
    </row>
    <row r="452" spans="3:55">
      <c r="C452" s="73" t="str" cm="1">
        <f t="array" ref="C452:BC452">TRANSPOSE(_xlfn._xlws.SORT(_xlfn._xlws.FILTER($A$2:$A$279,ISNUMBER(SEARCH('PartLib Table'!N459,$A$2:$A$279)),"not found")))</f>
        <v>Caliper</v>
      </c>
      <c r="D452" s="73" t="str">
        <v>Caliper/Go Gauge</v>
      </c>
      <c r="E452" s="73" t="str">
        <v>Caliper/Go Pin</v>
      </c>
      <c r="F452" s="73" t="str">
        <v>Caliper/Internal (IDT)</v>
      </c>
      <c r="G452" s="73" t="str">
        <v>Comparator / Var.Meas.</v>
      </c>
      <c r="H452" s="73" t="str">
        <v>FI-Visual</v>
      </c>
      <c r="I452" s="73" t="str">
        <v>FI-Visual · (Microscope)</v>
      </c>
      <c r="J452" s="73" t="str">
        <v>FI-Visual · 10×</v>
      </c>
      <c r="K452" s="73" t="str">
        <v>FI-Visual · 2.25×</v>
      </c>
      <c r="L452" s="73" t="str">
        <v>FI-Visual · DV</v>
      </c>
      <c r="M452" s="73" t="str">
        <v>Function Part</v>
      </c>
      <c r="N452" s="73" t="str">
        <v>Functional · Gauge</v>
      </c>
      <c r="O452" s="73" t="str">
        <v>Gauge · Go</v>
      </c>
      <c r="P452" s="73" t="str">
        <v>Gauge · Go/NoGo</v>
      </c>
      <c r="Q452" s="73" t="str">
        <v>Gauge · NoGo</v>
      </c>
      <c r="R452" s="73" t="str">
        <v>Gauge Pins · Go</v>
      </c>
      <c r="S452" s="73" t="str">
        <v>Gauge Pins · Go/NoGo</v>
      </c>
      <c r="T452" s="73" t="str">
        <v>Gauge Pins · NoGo</v>
      </c>
      <c r="U452" s="73" t="str">
        <v>Gauge Pins · Var.Best.Fit.</v>
      </c>
      <c r="V452" s="73" t="str">
        <v>GCMM-000X (CMM) · Pass / Fail</v>
      </c>
      <c r="W452" s="73" t="str">
        <v>GCMM-000X (CMM) · Var.Meas.</v>
      </c>
      <c r="X452" s="73" t="str">
        <v>GOMS-000X (Sylvac)</v>
      </c>
      <c r="Y452" s="73" t="str">
        <v>GRAM-00XX (RAM) · Pass / Fail</v>
      </c>
      <c r="Z452" s="73" t="str">
        <v>GRAM-00XX (RAM) · Program</v>
      </c>
      <c r="AA452" s="73" t="str">
        <v>GRAM-00XX (RAM) · Var.Meas.</v>
      </c>
      <c r="AB452" s="73" t="str">
        <v>GRAM-00XX (RAM) · Visual</v>
      </c>
      <c r="AC452" s="73" t="str">
        <v>Groove Width Micrometer</v>
      </c>
      <c r="AD452" s="73" t="str">
        <v>GTIC-00XX Test Indicator</v>
      </c>
      <c r="AE452" s="73" t="str">
        <v>Indicator / Drop</v>
      </c>
      <c r="AF452" s="73" t="str">
        <v>Inspection Fixture · Go</v>
      </c>
      <c r="AG452" s="73" t="str">
        <v>Inspection Fixture · NoGo</v>
      </c>
      <c r="AH452" s="73" t="str">
        <v>Micrometer · Anvil GMAN-XXXX</v>
      </c>
      <c r="AI452" s="73" t="str">
        <v>Micrometer · Blade</v>
      </c>
      <c r="AJ452" s="73" t="str">
        <v>Micrometer · Disc</v>
      </c>
      <c r="AK452" s="73" t="str">
        <v>Micrometer · Outside</v>
      </c>
      <c r="AL452" s="73" t="str">
        <v>Micrometer · Pitch</v>
      </c>
      <c r="AM452" s="73" t="str">
        <v>Micrometer · Point</v>
      </c>
      <c r="AN452" s="73" t="str">
        <v>Micrometer · Spline</v>
      </c>
      <c r="AO452" s="73" t="str">
        <v xml:space="preserve">Micrometer · Spline / Calc. </v>
      </c>
      <c r="AP452" s="73" t="str">
        <v>not sure</v>
      </c>
      <c r="AQ452" s="73" t="str">
        <v>Ring/Internal (IDT)</v>
      </c>
      <c r="AR452" s="73" t="str">
        <v xml:space="preserve">Test Indicator/Concent. Ga. </v>
      </c>
      <c r="AS452" s="73" t="str">
        <v>Thread Plug Gauge · Go</v>
      </c>
      <c r="AT452" s="73" t="str">
        <v>Thread Plug Gauge · Go/NoGo</v>
      </c>
      <c r="AU452" s="73" t="str">
        <v>Thread Plug Gauge · NoGo</v>
      </c>
      <c r="AV452" s="73" t="str">
        <v>Thread Ring Gauge · Go</v>
      </c>
      <c r="AW452" s="73" t="str">
        <v>Thread Ring Gauge · Go/NoGo</v>
      </c>
      <c r="AX452" s="73" t="str">
        <v>Thread Ring Gauge · NoGo</v>
      </c>
      <c r="AY452" s="73" t="str">
        <v>Visual</v>
      </c>
      <c r="AZ452" s="73" t="str">
        <v>Visual · (Microscope)</v>
      </c>
      <c r="BA452" s="73" t="str">
        <v>Visual · 10×</v>
      </c>
      <c r="BB452" s="73" t="str">
        <v>Visual · 2.25×</v>
      </c>
      <c r="BC452" s="73" t="str">
        <v>Visual · DV</v>
      </c>
    </row>
    <row r="453" spans="3:55">
      <c r="C453" s="73" t="str" cm="1">
        <f t="array" ref="C453:BC453">TRANSPOSE(_xlfn._xlws.SORT(_xlfn._xlws.FILTER($A$2:$A$279,ISNUMBER(SEARCH('PartLib Table'!N460,$A$2:$A$279)),"not found")))</f>
        <v>Caliper</v>
      </c>
      <c r="D453" s="73" t="str">
        <v>Caliper/Go Gauge</v>
      </c>
      <c r="E453" s="73" t="str">
        <v>Caliper/Go Pin</v>
      </c>
      <c r="F453" s="73" t="str">
        <v>Caliper/Internal (IDT)</v>
      </c>
      <c r="G453" s="73" t="str">
        <v>Comparator / Var.Meas.</v>
      </c>
      <c r="H453" s="73" t="str">
        <v>FI-Visual</v>
      </c>
      <c r="I453" s="73" t="str">
        <v>FI-Visual · (Microscope)</v>
      </c>
      <c r="J453" s="73" t="str">
        <v>FI-Visual · 10×</v>
      </c>
      <c r="K453" s="73" t="str">
        <v>FI-Visual · 2.25×</v>
      </c>
      <c r="L453" s="73" t="str">
        <v>FI-Visual · DV</v>
      </c>
      <c r="M453" s="73" t="str">
        <v>Function Part</v>
      </c>
      <c r="N453" s="73" t="str">
        <v>Functional · Gauge</v>
      </c>
      <c r="O453" s="73" t="str">
        <v>Gauge · Go</v>
      </c>
      <c r="P453" s="73" t="str">
        <v>Gauge · Go/NoGo</v>
      </c>
      <c r="Q453" s="73" t="str">
        <v>Gauge · NoGo</v>
      </c>
      <c r="R453" s="73" t="str">
        <v>Gauge Pins · Go</v>
      </c>
      <c r="S453" s="73" t="str">
        <v>Gauge Pins · Go/NoGo</v>
      </c>
      <c r="T453" s="73" t="str">
        <v>Gauge Pins · NoGo</v>
      </c>
      <c r="U453" s="73" t="str">
        <v>Gauge Pins · Var.Best.Fit.</v>
      </c>
      <c r="V453" s="73" t="str">
        <v>GCMM-000X (CMM) · Pass / Fail</v>
      </c>
      <c r="W453" s="73" t="str">
        <v>GCMM-000X (CMM) · Var.Meas.</v>
      </c>
      <c r="X453" s="73" t="str">
        <v>GOMS-000X (Sylvac)</v>
      </c>
      <c r="Y453" s="73" t="str">
        <v>GRAM-00XX (RAM) · Pass / Fail</v>
      </c>
      <c r="Z453" s="73" t="str">
        <v>GRAM-00XX (RAM) · Program</v>
      </c>
      <c r="AA453" s="73" t="str">
        <v>GRAM-00XX (RAM) · Var.Meas.</v>
      </c>
      <c r="AB453" s="73" t="str">
        <v>GRAM-00XX (RAM) · Visual</v>
      </c>
      <c r="AC453" s="73" t="str">
        <v>Groove Width Micrometer</v>
      </c>
      <c r="AD453" s="73" t="str">
        <v>GTIC-00XX Test Indicator</v>
      </c>
      <c r="AE453" s="73" t="str">
        <v>Indicator / Drop</v>
      </c>
      <c r="AF453" s="73" t="str">
        <v>Inspection Fixture · Go</v>
      </c>
      <c r="AG453" s="73" t="str">
        <v>Inspection Fixture · NoGo</v>
      </c>
      <c r="AH453" s="73" t="str">
        <v>Micrometer · Anvil GMAN-XXXX</v>
      </c>
      <c r="AI453" s="73" t="str">
        <v>Micrometer · Blade</v>
      </c>
      <c r="AJ453" s="73" t="str">
        <v>Micrometer · Disc</v>
      </c>
      <c r="AK453" s="73" t="str">
        <v>Micrometer · Outside</v>
      </c>
      <c r="AL453" s="73" t="str">
        <v>Micrometer · Pitch</v>
      </c>
      <c r="AM453" s="73" t="str">
        <v>Micrometer · Point</v>
      </c>
      <c r="AN453" s="73" t="str">
        <v>Micrometer · Spline</v>
      </c>
      <c r="AO453" s="73" t="str">
        <v xml:space="preserve">Micrometer · Spline / Calc. </v>
      </c>
      <c r="AP453" s="73" t="str">
        <v>not sure</v>
      </c>
      <c r="AQ453" s="73" t="str">
        <v>Ring/Internal (IDT)</v>
      </c>
      <c r="AR453" s="73" t="str">
        <v xml:space="preserve">Test Indicator/Concent. Ga. </v>
      </c>
      <c r="AS453" s="73" t="str">
        <v>Thread Plug Gauge · Go</v>
      </c>
      <c r="AT453" s="73" t="str">
        <v>Thread Plug Gauge · Go/NoGo</v>
      </c>
      <c r="AU453" s="73" t="str">
        <v>Thread Plug Gauge · NoGo</v>
      </c>
      <c r="AV453" s="73" t="str">
        <v>Thread Ring Gauge · Go</v>
      </c>
      <c r="AW453" s="73" t="str">
        <v>Thread Ring Gauge · Go/NoGo</v>
      </c>
      <c r="AX453" s="73" t="str">
        <v>Thread Ring Gauge · NoGo</v>
      </c>
      <c r="AY453" s="73" t="str">
        <v>Visual</v>
      </c>
      <c r="AZ453" s="73" t="str">
        <v>Visual · (Microscope)</v>
      </c>
      <c r="BA453" s="73" t="str">
        <v>Visual · 10×</v>
      </c>
      <c r="BB453" s="73" t="str">
        <v>Visual · 2.25×</v>
      </c>
      <c r="BC453" s="73" t="str">
        <v>Visual · DV</v>
      </c>
    </row>
    <row r="454" spans="3:55">
      <c r="C454" s="73" t="str" cm="1">
        <f t="array" ref="C454:BC454">TRANSPOSE(_xlfn._xlws.SORT(_xlfn._xlws.FILTER($A$2:$A$279,ISNUMBER(SEARCH('PartLib Table'!N461,$A$2:$A$279)),"not found")))</f>
        <v>Caliper</v>
      </c>
      <c r="D454" s="73" t="str">
        <v>Caliper/Go Gauge</v>
      </c>
      <c r="E454" s="73" t="str">
        <v>Caliper/Go Pin</v>
      </c>
      <c r="F454" s="73" t="str">
        <v>Caliper/Internal (IDT)</v>
      </c>
      <c r="G454" s="73" t="str">
        <v>Comparator / Var.Meas.</v>
      </c>
      <c r="H454" s="73" t="str">
        <v>FI-Visual</v>
      </c>
      <c r="I454" s="73" t="str">
        <v>FI-Visual · (Microscope)</v>
      </c>
      <c r="J454" s="73" t="str">
        <v>FI-Visual · 10×</v>
      </c>
      <c r="K454" s="73" t="str">
        <v>FI-Visual · 2.25×</v>
      </c>
      <c r="L454" s="73" t="str">
        <v>FI-Visual · DV</v>
      </c>
      <c r="M454" s="73" t="str">
        <v>Function Part</v>
      </c>
      <c r="N454" s="73" t="str">
        <v>Functional · Gauge</v>
      </c>
      <c r="O454" s="73" t="str">
        <v>Gauge · Go</v>
      </c>
      <c r="P454" s="73" t="str">
        <v>Gauge · Go/NoGo</v>
      </c>
      <c r="Q454" s="73" t="str">
        <v>Gauge · NoGo</v>
      </c>
      <c r="R454" s="73" t="str">
        <v>Gauge Pins · Go</v>
      </c>
      <c r="S454" s="73" t="str">
        <v>Gauge Pins · Go/NoGo</v>
      </c>
      <c r="T454" s="73" t="str">
        <v>Gauge Pins · NoGo</v>
      </c>
      <c r="U454" s="73" t="str">
        <v>Gauge Pins · Var.Best.Fit.</v>
      </c>
      <c r="V454" s="73" t="str">
        <v>GCMM-000X (CMM) · Pass / Fail</v>
      </c>
      <c r="W454" s="73" t="str">
        <v>GCMM-000X (CMM) · Var.Meas.</v>
      </c>
      <c r="X454" s="73" t="str">
        <v>GOMS-000X (Sylvac)</v>
      </c>
      <c r="Y454" s="73" t="str">
        <v>GRAM-00XX (RAM) · Pass / Fail</v>
      </c>
      <c r="Z454" s="73" t="str">
        <v>GRAM-00XX (RAM) · Program</v>
      </c>
      <c r="AA454" s="73" t="str">
        <v>GRAM-00XX (RAM) · Var.Meas.</v>
      </c>
      <c r="AB454" s="73" t="str">
        <v>GRAM-00XX (RAM) · Visual</v>
      </c>
      <c r="AC454" s="73" t="str">
        <v>Groove Width Micrometer</v>
      </c>
      <c r="AD454" s="73" t="str">
        <v>GTIC-00XX Test Indicator</v>
      </c>
      <c r="AE454" s="73" t="str">
        <v>Indicator / Drop</v>
      </c>
      <c r="AF454" s="73" t="str">
        <v>Inspection Fixture · Go</v>
      </c>
      <c r="AG454" s="73" t="str">
        <v>Inspection Fixture · NoGo</v>
      </c>
      <c r="AH454" s="73" t="str">
        <v>Micrometer · Anvil GMAN-XXXX</v>
      </c>
      <c r="AI454" s="73" t="str">
        <v>Micrometer · Blade</v>
      </c>
      <c r="AJ454" s="73" t="str">
        <v>Micrometer · Disc</v>
      </c>
      <c r="AK454" s="73" t="str">
        <v>Micrometer · Outside</v>
      </c>
      <c r="AL454" s="73" t="str">
        <v>Micrometer · Pitch</v>
      </c>
      <c r="AM454" s="73" t="str">
        <v>Micrometer · Point</v>
      </c>
      <c r="AN454" s="73" t="str">
        <v>Micrometer · Spline</v>
      </c>
      <c r="AO454" s="73" t="str">
        <v xml:space="preserve">Micrometer · Spline / Calc. </v>
      </c>
      <c r="AP454" s="73" t="str">
        <v>not sure</v>
      </c>
      <c r="AQ454" s="73" t="str">
        <v>Ring/Internal (IDT)</v>
      </c>
      <c r="AR454" s="73" t="str">
        <v xml:space="preserve">Test Indicator/Concent. Ga. </v>
      </c>
      <c r="AS454" s="73" t="str">
        <v>Thread Plug Gauge · Go</v>
      </c>
      <c r="AT454" s="73" t="str">
        <v>Thread Plug Gauge · Go/NoGo</v>
      </c>
      <c r="AU454" s="73" t="str">
        <v>Thread Plug Gauge · NoGo</v>
      </c>
      <c r="AV454" s="73" t="str">
        <v>Thread Ring Gauge · Go</v>
      </c>
      <c r="AW454" s="73" t="str">
        <v>Thread Ring Gauge · Go/NoGo</v>
      </c>
      <c r="AX454" s="73" t="str">
        <v>Thread Ring Gauge · NoGo</v>
      </c>
      <c r="AY454" s="73" t="str">
        <v>Visual</v>
      </c>
      <c r="AZ454" s="73" t="str">
        <v>Visual · (Microscope)</v>
      </c>
      <c r="BA454" s="73" t="str">
        <v>Visual · 10×</v>
      </c>
      <c r="BB454" s="73" t="str">
        <v>Visual · 2.25×</v>
      </c>
      <c r="BC454" s="73" t="str">
        <v>Visual · DV</v>
      </c>
    </row>
    <row r="455" spans="3:55">
      <c r="C455" s="73" t="str" cm="1">
        <f t="array" ref="C455:BC455">TRANSPOSE(_xlfn._xlws.SORT(_xlfn._xlws.FILTER($A$2:$A$279,ISNUMBER(SEARCH('PartLib Table'!N462,$A$2:$A$279)),"not found")))</f>
        <v>Caliper</v>
      </c>
      <c r="D455" s="73" t="str">
        <v>Caliper/Go Gauge</v>
      </c>
      <c r="E455" s="73" t="str">
        <v>Caliper/Go Pin</v>
      </c>
      <c r="F455" s="73" t="str">
        <v>Caliper/Internal (IDT)</v>
      </c>
      <c r="G455" s="73" t="str">
        <v>Comparator / Var.Meas.</v>
      </c>
      <c r="H455" s="73" t="str">
        <v>FI-Visual</v>
      </c>
      <c r="I455" s="73" t="str">
        <v>FI-Visual · (Microscope)</v>
      </c>
      <c r="J455" s="73" t="str">
        <v>FI-Visual · 10×</v>
      </c>
      <c r="K455" s="73" t="str">
        <v>FI-Visual · 2.25×</v>
      </c>
      <c r="L455" s="73" t="str">
        <v>FI-Visual · DV</v>
      </c>
      <c r="M455" s="73" t="str">
        <v>Function Part</v>
      </c>
      <c r="N455" s="73" t="str">
        <v>Functional · Gauge</v>
      </c>
      <c r="O455" s="73" t="str">
        <v>Gauge · Go</v>
      </c>
      <c r="P455" s="73" t="str">
        <v>Gauge · Go/NoGo</v>
      </c>
      <c r="Q455" s="73" t="str">
        <v>Gauge · NoGo</v>
      </c>
      <c r="R455" s="73" t="str">
        <v>Gauge Pins · Go</v>
      </c>
      <c r="S455" s="73" t="str">
        <v>Gauge Pins · Go/NoGo</v>
      </c>
      <c r="T455" s="73" t="str">
        <v>Gauge Pins · NoGo</v>
      </c>
      <c r="U455" s="73" t="str">
        <v>Gauge Pins · Var.Best.Fit.</v>
      </c>
      <c r="V455" s="73" t="str">
        <v>GCMM-000X (CMM) · Pass / Fail</v>
      </c>
      <c r="W455" s="73" t="str">
        <v>GCMM-000X (CMM) · Var.Meas.</v>
      </c>
      <c r="X455" s="73" t="str">
        <v>GOMS-000X (Sylvac)</v>
      </c>
      <c r="Y455" s="73" t="str">
        <v>GRAM-00XX (RAM) · Pass / Fail</v>
      </c>
      <c r="Z455" s="73" t="str">
        <v>GRAM-00XX (RAM) · Program</v>
      </c>
      <c r="AA455" s="73" t="str">
        <v>GRAM-00XX (RAM) · Var.Meas.</v>
      </c>
      <c r="AB455" s="73" t="str">
        <v>GRAM-00XX (RAM) · Visual</v>
      </c>
      <c r="AC455" s="73" t="str">
        <v>Groove Width Micrometer</v>
      </c>
      <c r="AD455" s="73" t="str">
        <v>GTIC-00XX Test Indicator</v>
      </c>
      <c r="AE455" s="73" t="str">
        <v>Indicator / Drop</v>
      </c>
      <c r="AF455" s="73" t="str">
        <v>Inspection Fixture · Go</v>
      </c>
      <c r="AG455" s="73" t="str">
        <v>Inspection Fixture · NoGo</v>
      </c>
      <c r="AH455" s="73" t="str">
        <v>Micrometer · Anvil GMAN-XXXX</v>
      </c>
      <c r="AI455" s="73" t="str">
        <v>Micrometer · Blade</v>
      </c>
      <c r="AJ455" s="73" t="str">
        <v>Micrometer · Disc</v>
      </c>
      <c r="AK455" s="73" t="str">
        <v>Micrometer · Outside</v>
      </c>
      <c r="AL455" s="73" t="str">
        <v>Micrometer · Pitch</v>
      </c>
      <c r="AM455" s="73" t="str">
        <v>Micrometer · Point</v>
      </c>
      <c r="AN455" s="73" t="str">
        <v>Micrometer · Spline</v>
      </c>
      <c r="AO455" s="73" t="str">
        <v xml:space="preserve">Micrometer · Spline / Calc. </v>
      </c>
      <c r="AP455" s="73" t="str">
        <v>not sure</v>
      </c>
      <c r="AQ455" s="73" t="str">
        <v>Ring/Internal (IDT)</v>
      </c>
      <c r="AR455" s="73" t="str">
        <v xml:space="preserve">Test Indicator/Concent. Ga. </v>
      </c>
      <c r="AS455" s="73" t="str">
        <v>Thread Plug Gauge · Go</v>
      </c>
      <c r="AT455" s="73" t="str">
        <v>Thread Plug Gauge · Go/NoGo</v>
      </c>
      <c r="AU455" s="73" t="str">
        <v>Thread Plug Gauge · NoGo</v>
      </c>
      <c r="AV455" s="73" t="str">
        <v>Thread Ring Gauge · Go</v>
      </c>
      <c r="AW455" s="73" t="str">
        <v>Thread Ring Gauge · Go/NoGo</v>
      </c>
      <c r="AX455" s="73" t="str">
        <v>Thread Ring Gauge · NoGo</v>
      </c>
      <c r="AY455" s="73" t="str">
        <v>Visual</v>
      </c>
      <c r="AZ455" s="73" t="str">
        <v>Visual · (Microscope)</v>
      </c>
      <c r="BA455" s="73" t="str">
        <v>Visual · 10×</v>
      </c>
      <c r="BB455" s="73" t="str">
        <v>Visual · 2.25×</v>
      </c>
      <c r="BC455" s="73" t="str">
        <v>Visual · DV</v>
      </c>
    </row>
    <row r="456" spans="3:55">
      <c r="C456" s="73" t="str" cm="1">
        <f t="array" ref="C456:BC456">TRANSPOSE(_xlfn._xlws.SORT(_xlfn._xlws.FILTER($A$2:$A$279,ISNUMBER(SEARCH('PartLib Table'!N463,$A$2:$A$279)),"not found")))</f>
        <v>Caliper</v>
      </c>
      <c r="D456" s="73" t="str">
        <v>Caliper/Go Gauge</v>
      </c>
      <c r="E456" s="73" t="str">
        <v>Caliper/Go Pin</v>
      </c>
      <c r="F456" s="73" t="str">
        <v>Caliper/Internal (IDT)</v>
      </c>
      <c r="G456" s="73" t="str">
        <v>Comparator / Var.Meas.</v>
      </c>
      <c r="H456" s="73" t="str">
        <v>FI-Visual</v>
      </c>
      <c r="I456" s="73" t="str">
        <v>FI-Visual · (Microscope)</v>
      </c>
      <c r="J456" s="73" t="str">
        <v>FI-Visual · 10×</v>
      </c>
      <c r="K456" s="73" t="str">
        <v>FI-Visual · 2.25×</v>
      </c>
      <c r="L456" s="73" t="str">
        <v>FI-Visual · DV</v>
      </c>
      <c r="M456" s="73" t="str">
        <v>Function Part</v>
      </c>
      <c r="N456" s="73" t="str">
        <v>Functional · Gauge</v>
      </c>
      <c r="O456" s="73" t="str">
        <v>Gauge · Go</v>
      </c>
      <c r="P456" s="73" t="str">
        <v>Gauge · Go/NoGo</v>
      </c>
      <c r="Q456" s="73" t="str">
        <v>Gauge · NoGo</v>
      </c>
      <c r="R456" s="73" t="str">
        <v>Gauge Pins · Go</v>
      </c>
      <c r="S456" s="73" t="str">
        <v>Gauge Pins · Go/NoGo</v>
      </c>
      <c r="T456" s="73" t="str">
        <v>Gauge Pins · NoGo</v>
      </c>
      <c r="U456" s="73" t="str">
        <v>Gauge Pins · Var.Best.Fit.</v>
      </c>
      <c r="V456" s="73" t="str">
        <v>GCMM-000X (CMM) · Pass / Fail</v>
      </c>
      <c r="W456" s="73" t="str">
        <v>GCMM-000X (CMM) · Var.Meas.</v>
      </c>
      <c r="X456" s="73" t="str">
        <v>GOMS-000X (Sylvac)</v>
      </c>
      <c r="Y456" s="73" t="str">
        <v>GRAM-00XX (RAM) · Pass / Fail</v>
      </c>
      <c r="Z456" s="73" t="str">
        <v>GRAM-00XX (RAM) · Program</v>
      </c>
      <c r="AA456" s="73" t="str">
        <v>GRAM-00XX (RAM) · Var.Meas.</v>
      </c>
      <c r="AB456" s="73" t="str">
        <v>GRAM-00XX (RAM) · Visual</v>
      </c>
      <c r="AC456" s="73" t="str">
        <v>Groove Width Micrometer</v>
      </c>
      <c r="AD456" s="73" t="str">
        <v>GTIC-00XX Test Indicator</v>
      </c>
      <c r="AE456" s="73" t="str">
        <v>Indicator / Drop</v>
      </c>
      <c r="AF456" s="73" t="str">
        <v>Inspection Fixture · Go</v>
      </c>
      <c r="AG456" s="73" t="str">
        <v>Inspection Fixture · NoGo</v>
      </c>
      <c r="AH456" s="73" t="str">
        <v>Micrometer · Anvil GMAN-XXXX</v>
      </c>
      <c r="AI456" s="73" t="str">
        <v>Micrometer · Blade</v>
      </c>
      <c r="AJ456" s="73" t="str">
        <v>Micrometer · Disc</v>
      </c>
      <c r="AK456" s="73" t="str">
        <v>Micrometer · Outside</v>
      </c>
      <c r="AL456" s="73" t="str">
        <v>Micrometer · Pitch</v>
      </c>
      <c r="AM456" s="73" t="str">
        <v>Micrometer · Point</v>
      </c>
      <c r="AN456" s="73" t="str">
        <v>Micrometer · Spline</v>
      </c>
      <c r="AO456" s="73" t="str">
        <v xml:space="preserve">Micrometer · Spline / Calc. </v>
      </c>
      <c r="AP456" s="73" t="str">
        <v>not sure</v>
      </c>
      <c r="AQ456" s="73" t="str">
        <v>Ring/Internal (IDT)</v>
      </c>
      <c r="AR456" s="73" t="str">
        <v xml:space="preserve">Test Indicator/Concent. Ga. </v>
      </c>
      <c r="AS456" s="73" t="str">
        <v>Thread Plug Gauge · Go</v>
      </c>
      <c r="AT456" s="73" t="str">
        <v>Thread Plug Gauge · Go/NoGo</v>
      </c>
      <c r="AU456" s="73" t="str">
        <v>Thread Plug Gauge · NoGo</v>
      </c>
      <c r="AV456" s="73" t="str">
        <v>Thread Ring Gauge · Go</v>
      </c>
      <c r="AW456" s="73" t="str">
        <v>Thread Ring Gauge · Go/NoGo</v>
      </c>
      <c r="AX456" s="73" t="str">
        <v>Thread Ring Gauge · NoGo</v>
      </c>
      <c r="AY456" s="73" t="str">
        <v>Visual</v>
      </c>
      <c r="AZ456" s="73" t="str">
        <v>Visual · (Microscope)</v>
      </c>
      <c r="BA456" s="73" t="str">
        <v>Visual · 10×</v>
      </c>
      <c r="BB456" s="73" t="str">
        <v>Visual · 2.25×</v>
      </c>
      <c r="BC456" s="73" t="str">
        <v>Visual · DV</v>
      </c>
    </row>
    <row r="457" spans="3:55">
      <c r="C457" s="73" t="str" cm="1">
        <f t="array" ref="C457:BC457">TRANSPOSE(_xlfn._xlws.SORT(_xlfn._xlws.FILTER($A$2:$A$279,ISNUMBER(SEARCH('PartLib Table'!N464,$A$2:$A$279)),"not found")))</f>
        <v>Caliper</v>
      </c>
      <c r="D457" s="73" t="str">
        <v>Caliper/Go Gauge</v>
      </c>
      <c r="E457" s="73" t="str">
        <v>Caliper/Go Pin</v>
      </c>
      <c r="F457" s="73" t="str">
        <v>Caliper/Internal (IDT)</v>
      </c>
      <c r="G457" s="73" t="str">
        <v>Comparator / Var.Meas.</v>
      </c>
      <c r="H457" s="73" t="str">
        <v>FI-Visual</v>
      </c>
      <c r="I457" s="73" t="str">
        <v>FI-Visual · (Microscope)</v>
      </c>
      <c r="J457" s="73" t="str">
        <v>FI-Visual · 10×</v>
      </c>
      <c r="K457" s="73" t="str">
        <v>FI-Visual · 2.25×</v>
      </c>
      <c r="L457" s="73" t="str">
        <v>FI-Visual · DV</v>
      </c>
      <c r="M457" s="73" t="str">
        <v>Function Part</v>
      </c>
      <c r="N457" s="73" t="str">
        <v>Functional · Gauge</v>
      </c>
      <c r="O457" s="73" t="str">
        <v>Gauge · Go</v>
      </c>
      <c r="P457" s="73" t="str">
        <v>Gauge · Go/NoGo</v>
      </c>
      <c r="Q457" s="73" t="str">
        <v>Gauge · NoGo</v>
      </c>
      <c r="R457" s="73" t="str">
        <v>Gauge Pins · Go</v>
      </c>
      <c r="S457" s="73" t="str">
        <v>Gauge Pins · Go/NoGo</v>
      </c>
      <c r="T457" s="73" t="str">
        <v>Gauge Pins · NoGo</v>
      </c>
      <c r="U457" s="73" t="str">
        <v>Gauge Pins · Var.Best.Fit.</v>
      </c>
      <c r="V457" s="73" t="str">
        <v>GCMM-000X (CMM) · Pass / Fail</v>
      </c>
      <c r="W457" s="73" t="str">
        <v>GCMM-000X (CMM) · Var.Meas.</v>
      </c>
      <c r="X457" s="73" t="str">
        <v>GOMS-000X (Sylvac)</v>
      </c>
      <c r="Y457" s="73" t="str">
        <v>GRAM-00XX (RAM) · Pass / Fail</v>
      </c>
      <c r="Z457" s="73" t="str">
        <v>GRAM-00XX (RAM) · Program</v>
      </c>
      <c r="AA457" s="73" t="str">
        <v>GRAM-00XX (RAM) · Var.Meas.</v>
      </c>
      <c r="AB457" s="73" t="str">
        <v>GRAM-00XX (RAM) · Visual</v>
      </c>
      <c r="AC457" s="73" t="str">
        <v>Groove Width Micrometer</v>
      </c>
      <c r="AD457" s="73" t="str">
        <v>GTIC-00XX Test Indicator</v>
      </c>
      <c r="AE457" s="73" t="str">
        <v>Indicator / Drop</v>
      </c>
      <c r="AF457" s="73" t="str">
        <v>Inspection Fixture · Go</v>
      </c>
      <c r="AG457" s="73" t="str">
        <v>Inspection Fixture · NoGo</v>
      </c>
      <c r="AH457" s="73" t="str">
        <v>Micrometer · Anvil GMAN-XXXX</v>
      </c>
      <c r="AI457" s="73" t="str">
        <v>Micrometer · Blade</v>
      </c>
      <c r="AJ457" s="73" t="str">
        <v>Micrometer · Disc</v>
      </c>
      <c r="AK457" s="73" t="str">
        <v>Micrometer · Outside</v>
      </c>
      <c r="AL457" s="73" t="str">
        <v>Micrometer · Pitch</v>
      </c>
      <c r="AM457" s="73" t="str">
        <v>Micrometer · Point</v>
      </c>
      <c r="AN457" s="73" t="str">
        <v>Micrometer · Spline</v>
      </c>
      <c r="AO457" s="73" t="str">
        <v xml:space="preserve">Micrometer · Spline / Calc. </v>
      </c>
      <c r="AP457" s="73" t="str">
        <v>not sure</v>
      </c>
      <c r="AQ457" s="73" t="str">
        <v>Ring/Internal (IDT)</v>
      </c>
      <c r="AR457" s="73" t="str">
        <v xml:space="preserve">Test Indicator/Concent. Ga. </v>
      </c>
      <c r="AS457" s="73" t="str">
        <v>Thread Plug Gauge · Go</v>
      </c>
      <c r="AT457" s="73" t="str">
        <v>Thread Plug Gauge · Go/NoGo</v>
      </c>
      <c r="AU457" s="73" t="str">
        <v>Thread Plug Gauge · NoGo</v>
      </c>
      <c r="AV457" s="73" t="str">
        <v>Thread Ring Gauge · Go</v>
      </c>
      <c r="AW457" s="73" t="str">
        <v>Thread Ring Gauge · Go/NoGo</v>
      </c>
      <c r="AX457" s="73" t="str">
        <v>Thread Ring Gauge · NoGo</v>
      </c>
      <c r="AY457" s="73" t="str">
        <v>Visual</v>
      </c>
      <c r="AZ457" s="73" t="str">
        <v>Visual · (Microscope)</v>
      </c>
      <c r="BA457" s="73" t="str">
        <v>Visual · 10×</v>
      </c>
      <c r="BB457" s="73" t="str">
        <v>Visual · 2.25×</v>
      </c>
      <c r="BC457" s="73" t="str">
        <v>Visual · DV</v>
      </c>
    </row>
    <row r="458" spans="3:55">
      <c r="C458" s="73" t="str" cm="1">
        <f t="array" ref="C458:BC458">TRANSPOSE(_xlfn._xlws.SORT(_xlfn._xlws.FILTER($A$2:$A$279,ISNUMBER(SEARCH('PartLib Table'!N465,$A$2:$A$279)),"not found")))</f>
        <v>Caliper</v>
      </c>
      <c r="D458" s="73" t="str">
        <v>Caliper/Go Gauge</v>
      </c>
      <c r="E458" s="73" t="str">
        <v>Caliper/Go Pin</v>
      </c>
      <c r="F458" s="73" t="str">
        <v>Caliper/Internal (IDT)</v>
      </c>
      <c r="G458" s="73" t="str">
        <v>Comparator / Var.Meas.</v>
      </c>
      <c r="H458" s="73" t="str">
        <v>FI-Visual</v>
      </c>
      <c r="I458" s="73" t="str">
        <v>FI-Visual · (Microscope)</v>
      </c>
      <c r="J458" s="73" t="str">
        <v>FI-Visual · 10×</v>
      </c>
      <c r="K458" s="73" t="str">
        <v>FI-Visual · 2.25×</v>
      </c>
      <c r="L458" s="73" t="str">
        <v>FI-Visual · DV</v>
      </c>
      <c r="M458" s="73" t="str">
        <v>Function Part</v>
      </c>
      <c r="N458" s="73" t="str">
        <v>Functional · Gauge</v>
      </c>
      <c r="O458" s="73" t="str">
        <v>Gauge · Go</v>
      </c>
      <c r="P458" s="73" t="str">
        <v>Gauge · Go/NoGo</v>
      </c>
      <c r="Q458" s="73" t="str">
        <v>Gauge · NoGo</v>
      </c>
      <c r="R458" s="73" t="str">
        <v>Gauge Pins · Go</v>
      </c>
      <c r="S458" s="73" t="str">
        <v>Gauge Pins · Go/NoGo</v>
      </c>
      <c r="T458" s="73" t="str">
        <v>Gauge Pins · NoGo</v>
      </c>
      <c r="U458" s="73" t="str">
        <v>Gauge Pins · Var.Best.Fit.</v>
      </c>
      <c r="V458" s="73" t="str">
        <v>GCMM-000X (CMM) · Pass / Fail</v>
      </c>
      <c r="W458" s="73" t="str">
        <v>GCMM-000X (CMM) · Var.Meas.</v>
      </c>
      <c r="X458" s="73" t="str">
        <v>GOMS-000X (Sylvac)</v>
      </c>
      <c r="Y458" s="73" t="str">
        <v>GRAM-00XX (RAM) · Pass / Fail</v>
      </c>
      <c r="Z458" s="73" t="str">
        <v>GRAM-00XX (RAM) · Program</v>
      </c>
      <c r="AA458" s="73" t="str">
        <v>GRAM-00XX (RAM) · Var.Meas.</v>
      </c>
      <c r="AB458" s="73" t="str">
        <v>GRAM-00XX (RAM) · Visual</v>
      </c>
      <c r="AC458" s="73" t="str">
        <v>Groove Width Micrometer</v>
      </c>
      <c r="AD458" s="73" t="str">
        <v>GTIC-00XX Test Indicator</v>
      </c>
      <c r="AE458" s="73" t="str">
        <v>Indicator / Drop</v>
      </c>
      <c r="AF458" s="73" t="str">
        <v>Inspection Fixture · Go</v>
      </c>
      <c r="AG458" s="73" t="str">
        <v>Inspection Fixture · NoGo</v>
      </c>
      <c r="AH458" s="73" t="str">
        <v>Micrometer · Anvil GMAN-XXXX</v>
      </c>
      <c r="AI458" s="73" t="str">
        <v>Micrometer · Blade</v>
      </c>
      <c r="AJ458" s="73" t="str">
        <v>Micrometer · Disc</v>
      </c>
      <c r="AK458" s="73" t="str">
        <v>Micrometer · Outside</v>
      </c>
      <c r="AL458" s="73" t="str">
        <v>Micrometer · Pitch</v>
      </c>
      <c r="AM458" s="73" t="str">
        <v>Micrometer · Point</v>
      </c>
      <c r="AN458" s="73" t="str">
        <v>Micrometer · Spline</v>
      </c>
      <c r="AO458" s="73" t="str">
        <v xml:space="preserve">Micrometer · Spline / Calc. </v>
      </c>
      <c r="AP458" s="73" t="str">
        <v>not sure</v>
      </c>
      <c r="AQ458" s="73" t="str">
        <v>Ring/Internal (IDT)</v>
      </c>
      <c r="AR458" s="73" t="str">
        <v xml:space="preserve">Test Indicator/Concent. Ga. </v>
      </c>
      <c r="AS458" s="73" t="str">
        <v>Thread Plug Gauge · Go</v>
      </c>
      <c r="AT458" s="73" t="str">
        <v>Thread Plug Gauge · Go/NoGo</v>
      </c>
      <c r="AU458" s="73" t="str">
        <v>Thread Plug Gauge · NoGo</v>
      </c>
      <c r="AV458" s="73" t="str">
        <v>Thread Ring Gauge · Go</v>
      </c>
      <c r="AW458" s="73" t="str">
        <v>Thread Ring Gauge · Go/NoGo</v>
      </c>
      <c r="AX458" s="73" t="str">
        <v>Thread Ring Gauge · NoGo</v>
      </c>
      <c r="AY458" s="73" t="str">
        <v>Visual</v>
      </c>
      <c r="AZ458" s="73" t="str">
        <v>Visual · (Microscope)</v>
      </c>
      <c r="BA458" s="73" t="str">
        <v>Visual · 10×</v>
      </c>
      <c r="BB458" s="73" t="str">
        <v>Visual · 2.25×</v>
      </c>
      <c r="BC458" s="73" t="str">
        <v>Visual · DV</v>
      </c>
    </row>
    <row r="459" spans="3:55">
      <c r="C459" s="73" t="str" cm="1">
        <f t="array" ref="C459:BC459">TRANSPOSE(_xlfn._xlws.SORT(_xlfn._xlws.FILTER($A$2:$A$279,ISNUMBER(SEARCH('PartLib Table'!N466,$A$2:$A$279)),"not found")))</f>
        <v>Caliper</v>
      </c>
      <c r="D459" s="73" t="str">
        <v>Caliper/Go Gauge</v>
      </c>
      <c r="E459" s="73" t="str">
        <v>Caliper/Go Pin</v>
      </c>
      <c r="F459" s="73" t="str">
        <v>Caliper/Internal (IDT)</v>
      </c>
      <c r="G459" s="73" t="str">
        <v>Comparator / Var.Meas.</v>
      </c>
      <c r="H459" s="73" t="str">
        <v>FI-Visual</v>
      </c>
      <c r="I459" s="73" t="str">
        <v>FI-Visual · (Microscope)</v>
      </c>
      <c r="J459" s="73" t="str">
        <v>FI-Visual · 10×</v>
      </c>
      <c r="K459" s="73" t="str">
        <v>FI-Visual · 2.25×</v>
      </c>
      <c r="L459" s="73" t="str">
        <v>FI-Visual · DV</v>
      </c>
      <c r="M459" s="73" t="str">
        <v>Function Part</v>
      </c>
      <c r="N459" s="73" t="str">
        <v>Functional · Gauge</v>
      </c>
      <c r="O459" s="73" t="str">
        <v>Gauge · Go</v>
      </c>
      <c r="P459" s="73" t="str">
        <v>Gauge · Go/NoGo</v>
      </c>
      <c r="Q459" s="73" t="str">
        <v>Gauge · NoGo</v>
      </c>
      <c r="R459" s="73" t="str">
        <v>Gauge Pins · Go</v>
      </c>
      <c r="S459" s="73" t="str">
        <v>Gauge Pins · Go/NoGo</v>
      </c>
      <c r="T459" s="73" t="str">
        <v>Gauge Pins · NoGo</v>
      </c>
      <c r="U459" s="73" t="str">
        <v>Gauge Pins · Var.Best.Fit.</v>
      </c>
      <c r="V459" s="73" t="str">
        <v>GCMM-000X (CMM) · Pass / Fail</v>
      </c>
      <c r="W459" s="73" t="str">
        <v>GCMM-000X (CMM) · Var.Meas.</v>
      </c>
      <c r="X459" s="73" t="str">
        <v>GOMS-000X (Sylvac)</v>
      </c>
      <c r="Y459" s="73" t="str">
        <v>GRAM-00XX (RAM) · Pass / Fail</v>
      </c>
      <c r="Z459" s="73" t="str">
        <v>GRAM-00XX (RAM) · Program</v>
      </c>
      <c r="AA459" s="73" t="str">
        <v>GRAM-00XX (RAM) · Var.Meas.</v>
      </c>
      <c r="AB459" s="73" t="str">
        <v>GRAM-00XX (RAM) · Visual</v>
      </c>
      <c r="AC459" s="73" t="str">
        <v>Groove Width Micrometer</v>
      </c>
      <c r="AD459" s="73" t="str">
        <v>GTIC-00XX Test Indicator</v>
      </c>
      <c r="AE459" s="73" t="str">
        <v>Indicator / Drop</v>
      </c>
      <c r="AF459" s="73" t="str">
        <v>Inspection Fixture · Go</v>
      </c>
      <c r="AG459" s="73" t="str">
        <v>Inspection Fixture · NoGo</v>
      </c>
      <c r="AH459" s="73" t="str">
        <v>Micrometer · Anvil GMAN-XXXX</v>
      </c>
      <c r="AI459" s="73" t="str">
        <v>Micrometer · Blade</v>
      </c>
      <c r="AJ459" s="73" t="str">
        <v>Micrometer · Disc</v>
      </c>
      <c r="AK459" s="73" t="str">
        <v>Micrometer · Outside</v>
      </c>
      <c r="AL459" s="73" t="str">
        <v>Micrometer · Pitch</v>
      </c>
      <c r="AM459" s="73" t="str">
        <v>Micrometer · Point</v>
      </c>
      <c r="AN459" s="73" t="str">
        <v>Micrometer · Spline</v>
      </c>
      <c r="AO459" s="73" t="str">
        <v xml:space="preserve">Micrometer · Spline / Calc. </v>
      </c>
      <c r="AP459" s="73" t="str">
        <v>not sure</v>
      </c>
      <c r="AQ459" s="73" t="str">
        <v>Ring/Internal (IDT)</v>
      </c>
      <c r="AR459" s="73" t="str">
        <v xml:space="preserve">Test Indicator/Concent. Ga. </v>
      </c>
      <c r="AS459" s="73" t="str">
        <v>Thread Plug Gauge · Go</v>
      </c>
      <c r="AT459" s="73" t="str">
        <v>Thread Plug Gauge · Go/NoGo</v>
      </c>
      <c r="AU459" s="73" t="str">
        <v>Thread Plug Gauge · NoGo</v>
      </c>
      <c r="AV459" s="73" t="str">
        <v>Thread Ring Gauge · Go</v>
      </c>
      <c r="AW459" s="73" t="str">
        <v>Thread Ring Gauge · Go/NoGo</v>
      </c>
      <c r="AX459" s="73" t="str">
        <v>Thread Ring Gauge · NoGo</v>
      </c>
      <c r="AY459" s="73" t="str">
        <v>Visual</v>
      </c>
      <c r="AZ459" s="73" t="str">
        <v>Visual · (Microscope)</v>
      </c>
      <c r="BA459" s="73" t="str">
        <v>Visual · 10×</v>
      </c>
      <c r="BB459" s="73" t="str">
        <v>Visual · 2.25×</v>
      </c>
      <c r="BC459" s="73" t="str">
        <v>Visual · DV</v>
      </c>
    </row>
    <row r="460" spans="3:55">
      <c r="C460" s="73" t="str" cm="1">
        <f t="array" ref="C460:BC460">TRANSPOSE(_xlfn._xlws.SORT(_xlfn._xlws.FILTER($A$2:$A$279,ISNUMBER(SEARCH('PartLib Table'!N467,$A$2:$A$279)),"not found")))</f>
        <v>Caliper</v>
      </c>
      <c r="D460" s="73" t="str">
        <v>Caliper/Go Gauge</v>
      </c>
      <c r="E460" s="73" t="str">
        <v>Caliper/Go Pin</v>
      </c>
      <c r="F460" s="73" t="str">
        <v>Caliper/Internal (IDT)</v>
      </c>
      <c r="G460" s="73" t="str">
        <v>Comparator / Var.Meas.</v>
      </c>
      <c r="H460" s="73" t="str">
        <v>FI-Visual</v>
      </c>
      <c r="I460" s="73" t="str">
        <v>FI-Visual · (Microscope)</v>
      </c>
      <c r="J460" s="73" t="str">
        <v>FI-Visual · 10×</v>
      </c>
      <c r="K460" s="73" t="str">
        <v>FI-Visual · 2.25×</v>
      </c>
      <c r="L460" s="73" t="str">
        <v>FI-Visual · DV</v>
      </c>
      <c r="M460" s="73" t="str">
        <v>Function Part</v>
      </c>
      <c r="N460" s="73" t="str">
        <v>Functional · Gauge</v>
      </c>
      <c r="O460" s="73" t="str">
        <v>Gauge · Go</v>
      </c>
      <c r="P460" s="73" t="str">
        <v>Gauge · Go/NoGo</v>
      </c>
      <c r="Q460" s="73" t="str">
        <v>Gauge · NoGo</v>
      </c>
      <c r="R460" s="73" t="str">
        <v>Gauge Pins · Go</v>
      </c>
      <c r="S460" s="73" t="str">
        <v>Gauge Pins · Go/NoGo</v>
      </c>
      <c r="T460" s="73" t="str">
        <v>Gauge Pins · NoGo</v>
      </c>
      <c r="U460" s="73" t="str">
        <v>Gauge Pins · Var.Best.Fit.</v>
      </c>
      <c r="V460" s="73" t="str">
        <v>GCMM-000X (CMM) · Pass / Fail</v>
      </c>
      <c r="W460" s="73" t="str">
        <v>GCMM-000X (CMM) · Var.Meas.</v>
      </c>
      <c r="X460" s="73" t="str">
        <v>GOMS-000X (Sylvac)</v>
      </c>
      <c r="Y460" s="73" t="str">
        <v>GRAM-00XX (RAM) · Pass / Fail</v>
      </c>
      <c r="Z460" s="73" t="str">
        <v>GRAM-00XX (RAM) · Program</v>
      </c>
      <c r="AA460" s="73" t="str">
        <v>GRAM-00XX (RAM) · Var.Meas.</v>
      </c>
      <c r="AB460" s="73" t="str">
        <v>GRAM-00XX (RAM) · Visual</v>
      </c>
      <c r="AC460" s="73" t="str">
        <v>Groove Width Micrometer</v>
      </c>
      <c r="AD460" s="73" t="str">
        <v>GTIC-00XX Test Indicator</v>
      </c>
      <c r="AE460" s="73" t="str">
        <v>Indicator / Drop</v>
      </c>
      <c r="AF460" s="73" t="str">
        <v>Inspection Fixture · Go</v>
      </c>
      <c r="AG460" s="73" t="str">
        <v>Inspection Fixture · NoGo</v>
      </c>
      <c r="AH460" s="73" t="str">
        <v>Micrometer · Anvil GMAN-XXXX</v>
      </c>
      <c r="AI460" s="73" t="str">
        <v>Micrometer · Blade</v>
      </c>
      <c r="AJ460" s="73" t="str">
        <v>Micrometer · Disc</v>
      </c>
      <c r="AK460" s="73" t="str">
        <v>Micrometer · Outside</v>
      </c>
      <c r="AL460" s="73" t="str">
        <v>Micrometer · Pitch</v>
      </c>
      <c r="AM460" s="73" t="str">
        <v>Micrometer · Point</v>
      </c>
      <c r="AN460" s="73" t="str">
        <v>Micrometer · Spline</v>
      </c>
      <c r="AO460" s="73" t="str">
        <v xml:space="preserve">Micrometer · Spline / Calc. </v>
      </c>
      <c r="AP460" s="73" t="str">
        <v>not sure</v>
      </c>
      <c r="AQ460" s="73" t="str">
        <v>Ring/Internal (IDT)</v>
      </c>
      <c r="AR460" s="73" t="str">
        <v xml:space="preserve">Test Indicator/Concent. Ga. </v>
      </c>
      <c r="AS460" s="73" t="str">
        <v>Thread Plug Gauge · Go</v>
      </c>
      <c r="AT460" s="73" t="str">
        <v>Thread Plug Gauge · Go/NoGo</v>
      </c>
      <c r="AU460" s="73" t="str">
        <v>Thread Plug Gauge · NoGo</v>
      </c>
      <c r="AV460" s="73" t="str">
        <v>Thread Ring Gauge · Go</v>
      </c>
      <c r="AW460" s="73" t="str">
        <v>Thread Ring Gauge · Go/NoGo</v>
      </c>
      <c r="AX460" s="73" t="str">
        <v>Thread Ring Gauge · NoGo</v>
      </c>
      <c r="AY460" s="73" t="str">
        <v>Visual</v>
      </c>
      <c r="AZ460" s="73" t="str">
        <v>Visual · (Microscope)</v>
      </c>
      <c r="BA460" s="73" t="str">
        <v>Visual · 10×</v>
      </c>
      <c r="BB460" s="73" t="str">
        <v>Visual · 2.25×</v>
      </c>
      <c r="BC460" s="73" t="str">
        <v>Visual · DV</v>
      </c>
    </row>
    <row r="461" spans="3:55">
      <c r="C461" s="73" t="str" cm="1">
        <f t="array" ref="C461:BC461">TRANSPOSE(_xlfn._xlws.SORT(_xlfn._xlws.FILTER($A$2:$A$279,ISNUMBER(SEARCH('PartLib Table'!N468,$A$2:$A$279)),"not found")))</f>
        <v>Caliper</v>
      </c>
      <c r="D461" s="73" t="str">
        <v>Caliper/Go Gauge</v>
      </c>
      <c r="E461" s="73" t="str">
        <v>Caliper/Go Pin</v>
      </c>
      <c r="F461" s="73" t="str">
        <v>Caliper/Internal (IDT)</v>
      </c>
      <c r="G461" s="73" t="str">
        <v>Comparator / Var.Meas.</v>
      </c>
      <c r="H461" s="73" t="str">
        <v>FI-Visual</v>
      </c>
      <c r="I461" s="73" t="str">
        <v>FI-Visual · (Microscope)</v>
      </c>
      <c r="J461" s="73" t="str">
        <v>FI-Visual · 10×</v>
      </c>
      <c r="K461" s="73" t="str">
        <v>FI-Visual · 2.25×</v>
      </c>
      <c r="L461" s="73" t="str">
        <v>FI-Visual · DV</v>
      </c>
      <c r="M461" s="73" t="str">
        <v>Function Part</v>
      </c>
      <c r="N461" s="73" t="str">
        <v>Functional · Gauge</v>
      </c>
      <c r="O461" s="73" t="str">
        <v>Gauge · Go</v>
      </c>
      <c r="P461" s="73" t="str">
        <v>Gauge · Go/NoGo</v>
      </c>
      <c r="Q461" s="73" t="str">
        <v>Gauge · NoGo</v>
      </c>
      <c r="R461" s="73" t="str">
        <v>Gauge Pins · Go</v>
      </c>
      <c r="S461" s="73" t="str">
        <v>Gauge Pins · Go/NoGo</v>
      </c>
      <c r="T461" s="73" t="str">
        <v>Gauge Pins · NoGo</v>
      </c>
      <c r="U461" s="73" t="str">
        <v>Gauge Pins · Var.Best.Fit.</v>
      </c>
      <c r="V461" s="73" t="str">
        <v>GCMM-000X (CMM) · Pass / Fail</v>
      </c>
      <c r="W461" s="73" t="str">
        <v>GCMM-000X (CMM) · Var.Meas.</v>
      </c>
      <c r="X461" s="73" t="str">
        <v>GOMS-000X (Sylvac)</v>
      </c>
      <c r="Y461" s="73" t="str">
        <v>GRAM-00XX (RAM) · Pass / Fail</v>
      </c>
      <c r="Z461" s="73" t="str">
        <v>GRAM-00XX (RAM) · Program</v>
      </c>
      <c r="AA461" s="73" t="str">
        <v>GRAM-00XX (RAM) · Var.Meas.</v>
      </c>
      <c r="AB461" s="73" t="str">
        <v>GRAM-00XX (RAM) · Visual</v>
      </c>
      <c r="AC461" s="73" t="str">
        <v>Groove Width Micrometer</v>
      </c>
      <c r="AD461" s="73" t="str">
        <v>GTIC-00XX Test Indicator</v>
      </c>
      <c r="AE461" s="73" t="str">
        <v>Indicator / Drop</v>
      </c>
      <c r="AF461" s="73" t="str">
        <v>Inspection Fixture · Go</v>
      </c>
      <c r="AG461" s="73" t="str">
        <v>Inspection Fixture · NoGo</v>
      </c>
      <c r="AH461" s="73" t="str">
        <v>Micrometer · Anvil GMAN-XXXX</v>
      </c>
      <c r="AI461" s="73" t="str">
        <v>Micrometer · Blade</v>
      </c>
      <c r="AJ461" s="73" t="str">
        <v>Micrometer · Disc</v>
      </c>
      <c r="AK461" s="73" t="str">
        <v>Micrometer · Outside</v>
      </c>
      <c r="AL461" s="73" t="str">
        <v>Micrometer · Pitch</v>
      </c>
      <c r="AM461" s="73" t="str">
        <v>Micrometer · Point</v>
      </c>
      <c r="AN461" s="73" t="str">
        <v>Micrometer · Spline</v>
      </c>
      <c r="AO461" s="73" t="str">
        <v xml:space="preserve">Micrometer · Spline / Calc. </v>
      </c>
      <c r="AP461" s="73" t="str">
        <v>not sure</v>
      </c>
      <c r="AQ461" s="73" t="str">
        <v>Ring/Internal (IDT)</v>
      </c>
      <c r="AR461" s="73" t="str">
        <v xml:space="preserve">Test Indicator/Concent. Ga. </v>
      </c>
      <c r="AS461" s="73" t="str">
        <v>Thread Plug Gauge · Go</v>
      </c>
      <c r="AT461" s="73" t="str">
        <v>Thread Plug Gauge · Go/NoGo</v>
      </c>
      <c r="AU461" s="73" t="str">
        <v>Thread Plug Gauge · NoGo</v>
      </c>
      <c r="AV461" s="73" t="str">
        <v>Thread Ring Gauge · Go</v>
      </c>
      <c r="AW461" s="73" t="str">
        <v>Thread Ring Gauge · Go/NoGo</v>
      </c>
      <c r="AX461" s="73" t="str">
        <v>Thread Ring Gauge · NoGo</v>
      </c>
      <c r="AY461" s="73" t="str">
        <v>Visual</v>
      </c>
      <c r="AZ461" s="73" t="str">
        <v>Visual · (Microscope)</v>
      </c>
      <c r="BA461" s="73" t="str">
        <v>Visual · 10×</v>
      </c>
      <c r="BB461" s="73" t="str">
        <v>Visual · 2.25×</v>
      </c>
      <c r="BC461" s="73" t="str">
        <v>Visual · DV</v>
      </c>
    </row>
    <row r="462" spans="3:55">
      <c r="C462" s="73" t="str" cm="1">
        <f t="array" ref="C462:BC462">TRANSPOSE(_xlfn._xlws.SORT(_xlfn._xlws.FILTER($A$2:$A$279,ISNUMBER(SEARCH('PartLib Table'!N469,$A$2:$A$279)),"not found")))</f>
        <v>Caliper</v>
      </c>
      <c r="D462" s="73" t="str">
        <v>Caliper/Go Gauge</v>
      </c>
      <c r="E462" s="73" t="str">
        <v>Caliper/Go Pin</v>
      </c>
      <c r="F462" s="73" t="str">
        <v>Caliper/Internal (IDT)</v>
      </c>
      <c r="G462" s="73" t="str">
        <v>Comparator / Var.Meas.</v>
      </c>
      <c r="H462" s="73" t="str">
        <v>FI-Visual</v>
      </c>
      <c r="I462" s="73" t="str">
        <v>FI-Visual · (Microscope)</v>
      </c>
      <c r="J462" s="73" t="str">
        <v>FI-Visual · 10×</v>
      </c>
      <c r="K462" s="73" t="str">
        <v>FI-Visual · 2.25×</v>
      </c>
      <c r="L462" s="73" t="str">
        <v>FI-Visual · DV</v>
      </c>
      <c r="M462" s="73" t="str">
        <v>Function Part</v>
      </c>
      <c r="N462" s="73" t="str">
        <v>Functional · Gauge</v>
      </c>
      <c r="O462" s="73" t="str">
        <v>Gauge · Go</v>
      </c>
      <c r="P462" s="73" t="str">
        <v>Gauge · Go/NoGo</v>
      </c>
      <c r="Q462" s="73" t="str">
        <v>Gauge · NoGo</v>
      </c>
      <c r="R462" s="73" t="str">
        <v>Gauge Pins · Go</v>
      </c>
      <c r="S462" s="73" t="str">
        <v>Gauge Pins · Go/NoGo</v>
      </c>
      <c r="T462" s="73" t="str">
        <v>Gauge Pins · NoGo</v>
      </c>
      <c r="U462" s="73" t="str">
        <v>Gauge Pins · Var.Best.Fit.</v>
      </c>
      <c r="V462" s="73" t="str">
        <v>GCMM-000X (CMM) · Pass / Fail</v>
      </c>
      <c r="W462" s="73" t="str">
        <v>GCMM-000X (CMM) · Var.Meas.</v>
      </c>
      <c r="X462" s="73" t="str">
        <v>GOMS-000X (Sylvac)</v>
      </c>
      <c r="Y462" s="73" t="str">
        <v>GRAM-00XX (RAM) · Pass / Fail</v>
      </c>
      <c r="Z462" s="73" t="str">
        <v>GRAM-00XX (RAM) · Program</v>
      </c>
      <c r="AA462" s="73" t="str">
        <v>GRAM-00XX (RAM) · Var.Meas.</v>
      </c>
      <c r="AB462" s="73" t="str">
        <v>GRAM-00XX (RAM) · Visual</v>
      </c>
      <c r="AC462" s="73" t="str">
        <v>Groove Width Micrometer</v>
      </c>
      <c r="AD462" s="73" t="str">
        <v>GTIC-00XX Test Indicator</v>
      </c>
      <c r="AE462" s="73" t="str">
        <v>Indicator / Drop</v>
      </c>
      <c r="AF462" s="73" t="str">
        <v>Inspection Fixture · Go</v>
      </c>
      <c r="AG462" s="73" t="str">
        <v>Inspection Fixture · NoGo</v>
      </c>
      <c r="AH462" s="73" t="str">
        <v>Micrometer · Anvil GMAN-XXXX</v>
      </c>
      <c r="AI462" s="73" t="str">
        <v>Micrometer · Blade</v>
      </c>
      <c r="AJ462" s="73" t="str">
        <v>Micrometer · Disc</v>
      </c>
      <c r="AK462" s="73" t="str">
        <v>Micrometer · Outside</v>
      </c>
      <c r="AL462" s="73" t="str">
        <v>Micrometer · Pitch</v>
      </c>
      <c r="AM462" s="73" t="str">
        <v>Micrometer · Point</v>
      </c>
      <c r="AN462" s="73" t="str">
        <v>Micrometer · Spline</v>
      </c>
      <c r="AO462" s="73" t="str">
        <v xml:space="preserve">Micrometer · Spline / Calc. </v>
      </c>
      <c r="AP462" s="73" t="str">
        <v>not sure</v>
      </c>
      <c r="AQ462" s="73" t="str">
        <v>Ring/Internal (IDT)</v>
      </c>
      <c r="AR462" s="73" t="str">
        <v xml:space="preserve">Test Indicator/Concent. Ga. </v>
      </c>
      <c r="AS462" s="73" t="str">
        <v>Thread Plug Gauge · Go</v>
      </c>
      <c r="AT462" s="73" t="str">
        <v>Thread Plug Gauge · Go/NoGo</v>
      </c>
      <c r="AU462" s="73" t="str">
        <v>Thread Plug Gauge · NoGo</v>
      </c>
      <c r="AV462" s="73" t="str">
        <v>Thread Ring Gauge · Go</v>
      </c>
      <c r="AW462" s="73" t="str">
        <v>Thread Ring Gauge · Go/NoGo</v>
      </c>
      <c r="AX462" s="73" t="str">
        <v>Thread Ring Gauge · NoGo</v>
      </c>
      <c r="AY462" s="73" t="str">
        <v>Visual</v>
      </c>
      <c r="AZ462" s="73" t="str">
        <v>Visual · (Microscope)</v>
      </c>
      <c r="BA462" s="73" t="str">
        <v>Visual · 10×</v>
      </c>
      <c r="BB462" s="73" t="str">
        <v>Visual · 2.25×</v>
      </c>
      <c r="BC462" s="73" t="str">
        <v>Visual · DV</v>
      </c>
    </row>
    <row r="463" spans="3:55">
      <c r="C463" s="73" t="str" cm="1">
        <f t="array" ref="C463:BC463">TRANSPOSE(_xlfn._xlws.SORT(_xlfn._xlws.FILTER($A$2:$A$279,ISNUMBER(SEARCH('PartLib Table'!N470,$A$2:$A$279)),"not found")))</f>
        <v>Caliper</v>
      </c>
      <c r="D463" s="73" t="str">
        <v>Caliper/Go Gauge</v>
      </c>
      <c r="E463" s="73" t="str">
        <v>Caliper/Go Pin</v>
      </c>
      <c r="F463" s="73" t="str">
        <v>Caliper/Internal (IDT)</v>
      </c>
      <c r="G463" s="73" t="str">
        <v>Comparator / Var.Meas.</v>
      </c>
      <c r="H463" s="73" t="str">
        <v>FI-Visual</v>
      </c>
      <c r="I463" s="73" t="str">
        <v>FI-Visual · (Microscope)</v>
      </c>
      <c r="J463" s="73" t="str">
        <v>FI-Visual · 10×</v>
      </c>
      <c r="K463" s="73" t="str">
        <v>FI-Visual · 2.25×</v>
      </c>
      <c r="L463" s="73" t="str">
        <v>FI-Visual · DV</v>
      </c>
      <c r="M463" s="73" t="str">
        <v>Function Part</v>
      </c>
      <c r="N463" s="73" t="str">
        <v>Functional · Gauge</v>
      </c>
      <c r="O463" s="73" t="str">
        <v>Gauge · Go</v>
      </c>
      <c r="P463" s="73" t="str">
        <v>Gauge · Go/NoGo</v>
      </c>
      <c r="Q463" s="73" t="str">
        <v>Gauge · NoGo</v>
      </c>
      <c r="R463" s="73" t="str">
        <v>Gauge Pins · Go</v>
      </c>
      <c r="S463" s="73" t="str">
        <v>Gauge Pins · Go/NoGo</v>
      </c>
      <c r="T463" s="73" t="str">
        <v>Gauge Pins · NoGo</v>
      </c>
      <c r="U463" s="73" t="str">
        <v>Gauge Pins · Var.Best.Fit.</v>
      </c>
      <c r="V463" s="73" t="str">
        <v>GCMM-000X (CMM) · Pass / Fail</v>
      </c>
      <c r="W463" s="73" t="str">
        <v>GCMM-000X (CMM) · Var.Meas.</v>
      </c>
      <c r="X463" s="73" t="str">
        <v>GOMS-000X (Sylvac)</v>
      </c>
      <c r="Y463" s="73" t="str">
        <v>GRAM-00XX (RAM) · Pass / Fail</v>
      </c>
      <c r="Z463" s="73" t="str">
        <v>GRAM-00XX (RAM) · Program</v>
      </c>
      <c r="AA463" s="73" t="str">
        <v>GRAM-00XX (RAM) · Var.Meas.</v>
      </c>
      <c r="AB463" s="73" t="str">
        <v>GRAM-00XX (RAM) · Visual</v>
      </c>
      <c r="AC463" s="73" t="str">
        <v>Groove Width Micrometer</v>
      </c>
      <c r="AD463" s="73" t="str">
        <v>GTIC-00XX Test Indicator</v>
      </c>
      <c r="AE463" s="73" t="str">
        <v>Indicator / Drop</v>
      </c>
      <c r="AF463" s="73" t="str">
        <v>Inspection Fixture · Go</v>
      </c>
      <c r="AG463" s="73" t="str">
        <v>Inspection Fixture · NoGo</v>
      </c>
      <c r="AH463" s="73" t="str">
        <v>Micrometer · Anvil GMAN-XXXX</v>
      </c>
      <c r="AI463" s="73" t="str">
        <v>Micrometer · Blade</v>
      </c>
      <c r="AJ463" s="73" t="str">
        <v>Micrometer · Disc</v>
      </c>
      <c r="AK463" s="73" t="str">
        <v>Micrometer · Outside</v>
      </c>
      <c r="AL463" s="73" t="str">
        <v>Micrometer · Pitch</v>
      </c>
      <c r="AM463" s="73" t="str">
        <v>Micrometer · Point</v>
      </c>
      <c r="AN463" s="73" t="str">
        <v>Micrometer · Spline</v>
      </c>
      <c r="AO463" s="73" t="str">
        <v xml:space="preserve">Micrometer · Spline / Calc. </v>
      </c>
      <c r="AP463" s="73" t="str">
        <v>not sure</v>
      </c>
      <c r="AQ463" s="73" t="str">
        <v>Ring/Internal (IDT)</v>
      </c>
      <c r="AR463" s="73" t="str">
        <v xml:space="preserve">Test Indicator/Concent. Ga. </v>
      </c>
      <c r="AS463" s="73" t="str">
        <v>Thread Plug Gauge · Go</v>
      </c>
      <c r="AT463" s="73" t="str">
        <v>Thread Plug Gauge · Go/NoGo</v>
      </c>
      <c r="AU463" s="73" t="str">
        <v>Thread Plug Gauge · NoGo</v>
      </c>
      <c r="AV463" s="73" t="str">
        <v>Thread Ring Gauge · Go</v>
      </c>
      <c r="AW463" s="73" t="str">
        <v>Thread Ring Gauge · Go/NoGo</v>
      </c>
      <c r="AX463" s="73" t="str">
        <v>Thread Ring Gauge · NoGo</v>
      </c>
      <c r="AY463" s="73" t="str">
        <v>Visual</v>
      </c>
      <c r="AZ463" s="73" t="str">
        <v>Visual · (Microscope)</v>
      </c>
      <c r="BA463" s="73" t="str">
        <v>Visual · 10×</v>
      </c>
      <c r="BB463" s="73" t="str">
        <v>Visual · 2.25×</v>
      </c>
      <c r="BC463" s="73" t="str">
        <v>Visual · DV</v>
      </c>
    </row>
    <row r="464" spans="3:55">
      <c r="C464" s="73" t="str" cm="1">
        <f t="array" ref="C464:BC464">TRANSPOSE(_xlfn._xlws.SORT(_xlfn._xlws.FILTER($A$2:$A$279,ISNUMBER(SEARCH('PartLib Table'!N471,$A$2:$A$279)),"not found")))</f>
        <v>Caliper</v>
      </c>
      <c r="D464" s="73" t="str">
        <v>Caliper/Go Gauge</v>
      </c>
      <c r="E464" s="73" t="str">
        <v>Caliper/Go Pin</v>
      </c>
      <c r="F464" s="73" t="str">
        <v>Caliper/Internal (IDT)</v>
      </c>
      <c r="G464" s="73" t="str">
        <v>Comparator / Var.Meas.</v>
      </c>
      <c r="H464" s="73" t="str">
        <v>FI-Visual</v>
      </c>
      <c r="I464" s="73" t="str">
        <v>FI-Visual · (Microscope)</v>
      </c>
      <c r="J464" s="73" t="str">
        <v>FI-Visual · 10×</v>
      </c>
      <c r="K464" s="73" t="str">
        <v>FI-Visual · 2.25×</v>
      </c>
      <c r="L464" s="73" t="str">
        <v>FI-Visual · DV</v>
      </c>
      <c r="M464" s="73" t="str">
        <v>Function Part</v>
      </c>
      <c r="N464" s="73" t="str">
        <v>Functional · Gauge</v>
      </c>
      <c r="O464" s="73" t="str">
        <v>Gauge · Go</v>
      </c>
      <c r="P464" s="73" t="str">
        <v>Gauge · Go/NoGo</v>
      </c>
      <c r="Q464" s="73" t="str">
        <v>Gauge · NoGo</v>
      </c>
      <c r="R464" s="73" t="str">
        <v>Gauge Pins · Go</v>
      </c>
      <c r="S464" s="73" t="str">
        <v>Gauge Pins · Go/NoGo</v>
      </c>
      <c r="T464" s="73" t="str">
        <v>Gauge Pins · NoGo</v>
      </c>
      <c r="U464" s="73" t="str">
        <v>Gauge Pins · Var.Best.Fit.</v>
      </c>
      <c r="V464" s="73" t="str">
        <v>GCMM-000X (CMM) · Pass / Fail</v>
      </c>
      <c r="W464" s="73" t="str">
        <v>GCMM-000X (CMM) · Var.Meas.</v>
      </c>
      <c r="X464" s="73" t="str">
        <v>GOMS-000X (Sylvac)</v>
      </c>
      <c r="Y464" s="73" t="str">
        <v>GRAM-00XX (RAM) · Pass / Fail</v>
      </c>
      <c r="Z464" s="73" t="str">
        <v>GRAM-00XX (RAM) · Program</v>
      </c>
      <c r="AA464" s="73" t="str">
        <v>GRAM-00XX (RAM) · Var.Meas.</v>
      </c>
      <c r="AB464" s="73" t="str">
        <v>GRAM-00XX (RAM) · Visual</v>
      </c>
      <c r="AC464" s="73" t="str">
        <v>Groove Width Micrometer</v>
      </c>
      <c r="AD464" s="73" t="str">
        <v>GTIC-00XX Test Indicator</v>
      </c>
      <c r="AE464" s="73" t="str">
        <v>Indicator / Drop</v>
      </c>
      <c r="AF464" s="73" t="str">
        <v>Inspection Fixture · Go</v>
      </c>
      <c r="AG464" s="73" t="str">
        <v>Inspection Fixture · NoGo</v>
      </c>
      <c r="AH464" s="73" t="str">
        <v>Micrometer · Anvil GMAN-XXXX</v>
      </c>
      <c r="AI464" s="73" t="str">
        <v>Micrometer · Blade</v>
      </c>
      <c r="AJ464" s="73" t="str">
        <v>Micrometer · Disc</v>
      </c>
      <c r="AK464" s="73" t="str">
        <v>Micrometer · Outside</v>
      </c>
      <c r="AL464" s="73" t="str">
        <v>Micrometer · Pitch</v>
      </c>
      <c r="AM464" s="73" t="str">
        <v>Micrometer · Point</v>
      </c>
      <c r="AN464" s="73" t="str">
        <v>Micrometer · Spline</v>
      </c>
      <c r="AO464" s="73" t="str">
        <v xml:space="preserve">Micrometer · Spline / Calc. </v>
      </c>
      <c r="AP464" s="73" t="str">
        <v>not sure</v>
      </c>
      <c r="AQ464" s="73" t="str">
        <v>Ring/Internal (IDT)</v>
      </c>
      <c r="AR464" s="73" t="str">
        <v xml:space="preserve">Test Indicator/Concent. Ga. </v>
      </c>
      <c r="AS464" s="73" t="str">
        <v>Thread Plug Gauge · Go</v>
      </c>
      <c r="AT464" s="73" t="str">
        <v>Thread Plug Gauge · Go/NoGo</v>
      </c>
      <c r="AU464" s="73" t="str">
        <v>Thread Plug Gauge · NoGo</v>
      </c>
      <c r="AV464" s="73" t="str">
        <v>Thread Ring Gauge · Go</v>
      </c>
      <c r="AW464" s="73" t="str">
        <v>Thread Ring Gauge · Go/NoGo</v>
      </c>
      <c r="AX464" s="73" t="str">
        <v>Thread Ring Gauge · NoGo</v>
      </c>
      <c r="AY464" s="73" t="str">
        <v>Visual</v>
      </c>
      <c r="AZ464" s="73" t="str">
        <v>Visual · (Microscope)</v>
      </c>
      <c r="BA464" s="73" t="str">
        <v>Visual · 10×</v>
      </c>
      <c r="BB464" s="73" t="str">
        <v>Visual · 2.25×</v>
      </c>
      <c r="BC464" s="73" t="str">
        <v>Visual · DV</v>
      </c>
    </row>
    <row r="465" spans="3:55">
      <c r="C465" s="73" t="str" cm="1">
        <f t="array" ref="C465:BC465">TRANSPOSE(_xlfn._xlws.SORT(_xlfn._xlws.FILTER($A$2:$A$279,ISNUMBER(SEARCH('PartLib Table'!N472,$A$2:$A$279)),"not found")))</f>
        <v>Caliper</v>
      </c>
      <c r="D465" s="73" t="str">
        <v>Caliper/Go Gauge</v>
      </c>
      <c r="E465" s="73" t="str">
        <v>Caliper/Go Pin</v>
      </c>
      <c r="F465" s="73" t="str">
        <v>Caliper/Internal (IDT)</v>
      </c>
      <c r="G465" s="73" t="str">
        <v>Comparator / Var.Meas.</v>
      </c>
      <c r="H465" s="73" t="str">
        <v>FI-Visual</v>
      </c>
      <c r="I465" s="73" t="str">
        <v>FI-Visual · (Microscope)</v>
      </c>
      <c r="J465" s="73" t="str">
        <v>FI-Visual · 10×</v>
      </c>
      <c r="K465" s="73" t="str">
        <v>FI-Visual · 2.25×</v>
      </c>
      <c r="L465" s="73" t="str">
        <v>FI-Visual · DV</v>
      </c>
      <c r="M465" s="73" t="str">
        <v>Function Part</v>
      </c>
      <c r="N465" s="73" t="str">
        <v>Functional · Gauge</v>
      </c>
      <c r="O465" s="73" t="str">
        <v>Gauge · Go</v>
      </c>
      <c r="P465" s="73" t="str">
        <v>Gauge · Go/NoGo</v>
      </c>
      <c r="Q465" s="73" t="str">
        <v>Gauge · NoGo</v>
      </c>
      <c r="R465" s="73" t="str">
        <v>Gauge Pins · Go</v>
      </c>
      <c r="S465" s="73" t="str">
        <v>Gauge Pins · Go/NoGo</v>
      </c>
      <c r="T465" s="73" t="str">
        <v>Gauge Pins · NoGo</v>
      </c>
      <c r="U465" s="73" t="str">
        <v>Gauge Pins · Var.Best.Fit.</v>
      </c>
      <c r="V465" s="73" t="str">
        <v>GCMM-000X (CMM) · Pass / Fail</v>
      </c>
      <c r="W465" s="73" t="str">
        <v>GCMM-000X (CMM) · Var.Meas.</v>
      </c>
      <c r="X465" s="73" t="str">
        <v>GOMS-000X (Sylvac)</v>
      </c>
      <c r="Y465" s="73" t="str">
        <v>GRAM-00XX (RAM) · Pass / Fail</v>
      </c>
      <c r="Z465" s="73" t="str">
        <v>GRAM-00XX (RAM) · Program</v>
      </c>
      <c r="AA465" s="73" t="str">
        <v>GRAM-00XX (RAM) · Var.Meas.</v>
      </c>
      <c r="AB465" s="73" t="str">
        <v>GRAM-00XX (RAM) · Visual</v>
      </c>
      <c r="AC465" s="73" t="str">
        <v>Groove Width Micrometer</v>
      </c>
      <c r="AD465" s="73" t="str">
        <v>GTIC-00XX Test Indicator</v>
      </c>
      <c r="AE465" s="73" t="str">
        <v>Indicator / Drop</v>
      </c>
      <c r="AF465" s="73" t="str">
        <v>Inspection Fixture · Go</v>
      </c>
      <c r="AG465" s="73" t="str">
        <v>Inspection Fixture · NoGo</v>
      </c>
      <c r="AH465" s="73" t="str">
        <v>Micrometer · Anvil GMAN-XXXX</v>
      </c>
      <c r="AI465" s="73" t="str">
        <v>Micrometer · Blade</v>
      </c>
      <c r="AJ465" s="73" t="str">
        <v>Micrometer · Disc</v>
      </c>
      <c r="AK465" s="73" t="str">
        <v>Micrometer · Outside</v>
      </c>
      <c r="AL465" s="73" t="str">
        <v>Micrometer · Pitch</v>
      </c>
      <c r="AM465" s="73" t="str">
        <v>Micrometer · Point</v>
      </c>
      <c r="AN465" s="73" t="str">
        <v>Micrometer · Spline</v>
      </c>
      <c r="AO465" s="73" t="str">
        <v xml:space="preserve">Micrometer · Spline / Calc. </v>
      </c>
      <c r="AP465" s="73" t="str">
        <v>not sure</v>
      </c>
      <c r="AQ465" s="73" t="str">
        <v>Ring/Internal (IDT)</v>
      </c>
      <c r="AR465" s="73" t="str">
        <v xml:space="preserve">Test Indicator/Concent. Ga. </v>
      </c>
      <c r="AS465" s="73" t="str">
        <v>Thread Plug Gauge · Go</v>
      </c>
      <c r="AT465" s="73" t="str">
        <v>Thread Plug Gauge · Go/NoGo</v>
      </c>
      <c r="AU465" s="73" t="str">
        <v>Thread Plug Gauge · NoGo</v>
      </c>
      <c r="AV465" s="73" t="str">
        <v>Thread Ring Gauge · Go</v>
      </c>
      <c r="AW465" s="73" t="str">
        <v>Thread Ring Gauge · Go/NoGo</v>
      </c>
      <c r="AX465" s="73" t="str">
        <v>Thread Ring Gauge · NoGo</v>
      </c>
      <c r="AY465" s="73" t="str">
        <v>Visual</v>
      </c>
      <c r="AZ465" s="73" t="str">
        <v>Visual · (Microscope)</v>
      </c>
      <c r="BA465" s="73" t="str">
        <v>Visual · 10×</v>
      </c>
      <c r="BB465" s="73" t="str">
        <v>Visual · 2.25×</v>
      </c>
      <c r="BC465" s="73" t="str">
        <v>Visual · DV</v>
      </c>
    </row>
    <row r="466" spans="3:55">
      <c r="C466" s="73" t="str" cm="1">
        <f t="array" ref="C466:BC466">TRANSPOSE(_xlfn._xlws.SORT(_xlfn._xlws.FILTER($A$2:$A$279,ISNUMBER(SEARCH('PartLib Table'!N473,$A$2:$A$279)),"not found")))</f>
        <v>Caliper</v>
      </c>
      <c r="D466" s="73" t="str">
        <v>Caliper/Go Gauge</v>
      </c>
      <c r="E466" s="73" t="str">
        <v>Caliper/Go Pin</v>
      </c>
      <c r="F466" s="73" t="str">
        <v>Caliper/Internal (IDT)</v>
      </c>
      <c r="G466" s="73" t="str">
        <v>Comparator / Var.Meas.</v>
      </c>
      <c r="H466" s="73" t="str">
        <v>FI-Visual</v>
      </c>
      <c r="I466" s="73" t="str">
        <v>FI-Visual · (Microscope)</v>
      </c>
      <c r="J466" s="73" t="str">
        <v>FI-Visual · 10×</v>
      </c>
      <c r="K466" s="73" t="str">
        <v>FI-Visual · 2.25×</v>
      </c>
      <c r="L466" s="73" t="str">
        <v>FI-Visual · DV</v>
      </c>
      <c r="M466" s="73" t="str">
        <v>Function Part</v>
      </c>
      <c r="N466" s="73" t="str">
        <v>Functional · Gauge</v>
      </c>
      <c r="O466" s="73" t="str">
        <v>Gauge · Go</v>
      </c>
      <c r="P466" s="73" t="str">
        <v>Gauge · Go/NoGo</v>
      </c>
      <c r="Q466" s="73" t="str">
        <v>Gauge · NoGo</v>
      </c>
      <c r="R466" s="73" t="str">
        <v>Gauge Pins · Go</v>
      </c>
      <c r="S466" s="73" t="str">
        <v>Gauge Pins · Go/NoGo</v>
      </c>
      <c r="T466" s="73" t="str">
        <v>Gauge Pins · NoGo</v>
      </c>
      <c r="U466" s="73" t="str">
        <v>Gauge Pins · Var.Best.Fit.</v>
      </c>
      <c r="V466" s="73" t="str">
        <v>GCMM-000X (CMM) · Pass / Fail</v>
      </c>
      <c r="W466" s="73" t="str">
        <v>GCMM-000X (CMM) · Var.Meas.</v>
      </c>
      <c r="X466" s="73" t="str">
        <v>GOMS-000X (Sylvac)</v>
      </c>
      <c r="Y466" s="73" t="str">
        <v>GRAM-00XX (RAM) · Pass / Fail</v>
      </c>
      <c r="Z466" s="73" t="str">
        <v>GRAM-00XX (RAM) · Program</v>
      </c>
      <c r="AA466" s="73" t="str">
        <v>GRAM-00XX (RAM) · Var.Meas.</v>
      </c>
      <c r="AB466" s="73" t="str">
        <v>GRAM-00XX (RAM) · Visual</v>
      </c>
      <c r="AC466" s="73" t="str">
        <v>Groove Width Micrometer</v>
      </c>
      <c r="AD466" s="73" t="str">
        <v>GTIC-00XX Test Indicator</v>
      </c>
      <c r="AE466" s="73" t="str">
        <v>Indicator / Drop</v>
      </c>
      <c r="AF466" s="73" t="str">
        <v>Inspection Fixture · Go</v>
      </c>
      <c r="AG466" s="73" t="str">
        <v>Inspection Fixture · NoGo</v>
      </c>
      <c r="AH466" s="73" t="str">
        <v>Micrometer · Anvil GMAN-XXXX</v>
      </c>
      <c r="AI466" s="73" t="str">
        <v>Micrometer · Blade</v>
      </c>
      <c r="AJ466" s="73" t="str">
        <v>Micrometer · Disc</v>
      </c>
      <c r="AK466" s="73" t="str">
        <v>Micrometer · Outside</v>
      </c>
      <c r="AL466" s="73" t="str">
        <v>Micrometer · Pitch</v>
      </c>
      <c r="AM466" s="73" t="str">
        <v>Micrometer · Point</v>
      </c>
      <c r="AN466" s="73" t="str">
        <v>Micrometer · Spline</v>
      </c>
      <c r="AO466" s="73" t="str">
        <v xml:space="preserve">Micrometer · Spline / Calc. </v>
      </c>
      <c r="AP466" s="73" t="str">
        <v>not sure</v>
      </c>
      <c r="AQ466" s="73" t="str">
        <v>Ring/Internal (IDT)</v>
      </c>
      <c r="AR466" s="73" t="str">
        <v xml:space="preserve">Test Indicator/Concent. Ga. </v>
      </c>
      <c r="AS466" s="73" t="str">
        <v>Thread Plug Gauge · Go</v>
      </c>
      <c r="AT466" s="73" t="str">
        <v>Thread Plug Gauge · Go/NoGo</v>
      </c>
      <c r="AU466" s="73" t="str">
        <v>Thread Plug Gauge · NoGo</v>
      </c>
      <c r="AV466" s="73" t="str">
        <v>Thread Ring Gauge · Go</v>
      </c>
      <c r="AW466" s="73" t="str">
        <v>Thread Ring Gauge · Go/NoGo</v>
      </c>
      <c r="AX466" s="73" t="str">
        <v>Thread Ring Gauge · NoGo</v>
      </c>
      <c r="AY466" s="73" t="str">
        <v>Visual</v>
      </c>
      <c r="AZ466" s="73" t="str">
        <v>Visual · (Microscope)</v>
      </c>
      <c r="BA466" s="73" t="str">
        <v>Visual · 10×</v>
      </c>
      <c r="BB466" s="73" t="str">
        <v>Visual · 2.25×</v>
      </c>
      <c r="BC466" s="73" t="str">
        <v>Visual · DV</v>
      </c>
    </row>
    <row r="467" spans="3:55">
      <c r="C467" s="73" t="str" cm="1">
        <f t="array" ref="C467:BC467">TRANSPOSE(_xlfn._xlws.SORT(_xlfn._xlws.FILTER($A$2:$A$279,ISNUMBER(SEARCH('PartLib Table'!N474,$A$2:$A$279)),"not found")))</f>
        <v>Caliper</v>
      </c>
      <c r="D467" s="73" t="str">
        <v>Caliper/Go Gauge</v>
      </c>
      <c r="E467" s="73" t="str">
        <v>Caliper/Go Pin</v>
      </c>
      <c r="F467" s="73" t="str">
        <v>Caliper/Internal (IDT)</v>
      </c>
      <c r="G467" s="73" t="str">
        <v>Comparator / Var.Meas.</v>
      </c>
      <c r="H467" s="73" t="str">
        <v>FI-Visual</v>
      </c>
      <c r="I467" s="73" t="str">
        <v>FI-Visual · (Microscope)</v>
      </c>
      <c r="J467" s="73" t="str">
        <v>FI-Visual · 10×</v>
      </c>
      <c r="K467" s="73" t="str">
        <v>FI-Visual · 2.25×</v>
      </c>
      <c r="L467" s="73" t="str">
        <v>FI-Visual · DV</v>
      </c>
      <c r="M467" s="73" t="str">
        <v>Function Part</v>
      </c>
      <c r="N467" s="73" t="str">
        <v>Functional · Gauge</v>
      </c>
      <c r="O467" s="73" t="str">
        <v>Gauge · Go</v>
      </c>
      <c r="P467" s="73" t="str">
        <v>Gauge · Go/NoGo</v>
      </c>
      <c r="Q467" s="73" t="str">
        <v>Gauge · NoGo</v>
      </c>
      <c r="R467" s="73" t="str">
        <v>Gauge Pins · Go</v>
      </c>
      <c r="S467" s="73" t="str">
        <v>Gauge Pins · Go/NoGo</v>
      </c>
      <c r="T467" s="73" t="str">
        <v>Gauge Pins · NoGo</v>
      </c>
      <c r="U467" s="73" t="str">
        <v>Gauge Pins · Var.Best.Fit.</v>
      </c>
      <c r="V467" s="73" t="str">
        <v>GCMM-000X (CMM) · Pass / Fail</v>
      </c>
      <c r="W467" s="73" t="str">
        <v>GCMM-000X (CMM) · Var.Meas.</v>
      </c>
      <c r="X467" s="73" t="str">
        <v>GOMS-000X (Sylvac)</v>
      </c>
      <c r="Y467" s="73" t="str">
        <v>GRAM-00XX (RAM) · Pass / Fail</v>
      </c>
      <c r="Z467" s="73" t="str">
        <v>GRAM-00XX (RAM) · Program</v>
      </c>
      <c r="AA467" s="73" t="str">
        <v>GRAM-00XX (RAM) · Var.Meas.</v>
      </c>
      <c r="AB467" s="73" t="str">
        <v>GRAM-00XX (RAM) · Visual</v>
      </c>
      <c r="AC467" s="73" t="str">
        <v>Groove Width Micrometer</v>
      </c>
      <c r="AD467" s="73" t="str">
        <v>GTIC-00XX Test Indicator</v>
      </c>
      <c r="AE467" s="73" t="str">
        <v>Indicator / Drop</v>
      </c>
      <c r="AF467" s="73" t="str">
        <v>Inspection Fixture · Go</v>
      </c>
      <c r="AG467" s="73" t="str">
        <v>Inspection Fixture · NoGo</v>
      </c>
      <c r="AH467" s="73" t="str">
        <v>Micrometer · Anvil GMAN-XXXX</v>
      </c>
      <c r="AI467" s="73" t="str">
        <v>Micrometer · Blade</v>
      </c>
      <c r="AJ467" s="73" t="str">
        <v>Micrometer · Disc</v>
      </c>
      <c r="AK467" s="73" t="str">
        <v>Micrometer · Outside</v>
      </c>
      <c r="AL467" s="73" t="str">
        <v>Micrometer · Pitch</v>
      </c>
      <c r="AM467" s="73" t="str">
        <v>Micrometer · Point</v>
      </c>
      <c r="AN467" s="73" t="str">
        <v>Micrometer · Spline</v>
      </c>
      <c r="AO467" s="73" t="str">
        <v xml:space="preserve">Micrometer · Spline / Calc. </v>
      </c>
      <c r="AP467" s="73" t="str">
        <v>not sure</v>
      </c>
      <c r="AQ467" s="73" t="str">
        <v>Ring/Internal (IDT)</v>
      </c>
      <c r="AR467" s="73" t="str">
        <v xml:space="preserve">Test Indicator/Concent. Ga. </v>
      </c>
      <c r="AS467" s="73" t="str">
        <v>Thread Plug Gauge · Go</v>
      </c>
      <c r="AT467" s="73" t="str">
        <v>Thread Plug Gauge · Go/NoGo</v>
      </c>
      <c r="AU467" s="73" t="str">
        <v>Thread Plug Gauge · NoGo</v>
      </c>
      <c r="AV467" s="73" t="str">
        <v>Thread Ring Gauge · Go</v>
      </c>
      <c r="AW467" s="73" t="str">
        <v>Thread Ring Gauge · Go/NoGo</v>
      </c>
      <c r="AX467" s="73" t="str">
        <v>Thread Ring Gauge · NoGo</v>
      </c>
      <c r="AY467" s="73" t="str">
        <v>Visual</v>
      </c>
      <c r="AZ467" s="73" t="str">
        <v>Visual · (Microscope)</v>
      </c>
      <c r="BA467" s="73" t="str">
        <v>Visual · 10×</v>
      </c>
      <c r="BB467" s="73" t="str">
        <v>Visual · 2.25×</v>
      </c>
      <c r="BC467" s="73" t="str">
        <v>Visual · DV</v>
      </c>
    </row>
    <row r="468" spans="3:55">
      <c r="C468" s="73" t="str" cm="1">
        <f t="array" ref="C468:BC468">TRANSPOSE(_xlfn._xlws.SORT(_xlfn._xlws.FILTER($A$2:$A$279,ISNUMBER(SEARCH('PartLib Table'!N475,$A$2:$A$279)),"not found")))</f>
        <v>Caliper</v>
      </c>
      <c r="D468" s="73" t="str">
        <v>Caliper/Go Gauge</v>
      </c>
      <c r="E468" s="73" t="str">
        <v>Caliper/Go Pin</v>
      </c>
      <c r="F468" s="73" t="str">
        <v>Caliper/Internal (IDT)</v>
      </c>
      <c r="G468" s="73" t="str">
        <v>Comparator / Var.Meas.</v>
      </c>
      <c r="H468" s="73" t="str">
        <v>FI-Visual</v>
      </c>
      <c r="I468" s="73" t="str">
        <v>FI-Visual · (Microscope)</v>
      </c>
      <c r="J468" s="73" t="str">
        <v>FI-Visual · 10×</v>
      </c>
      <c r="K468" s="73" t="str">
        <v>FI-Visual · 2.25×</v>
      </c>
      <c r="L468" s="73" t="str">
        <v>FI-Visual · DV</v>
      </c>
      <c r="M468" s="73" t="str">
        <v>Function Part</v>
      </c>
      <c r="N468" s="73" t="str">
        <v>Functional · Gauge</v>
      </c>
      <c r="O468" s="73" t="str">
        <v>Gauge · Go</v>
      </c>
      <c r="P468" s="73" t="str">
        <v>Gauge · Go/NoGo</v>
      </c>
      <c r="Q468" s="73" t="str">
        <v>Gauge · NoGo</v>
      </c>
      <c r="R468" s="73" t="str">
        <v>Gauge Pins · Go</v>
      </c>
      <c r="S468" s="73" t="str">
        <v>Gauge Pins · Go/NoGo</v>
      </c>
      <c r="T468" s="73" t="str">
        <v>Gauge Pins · NoGo</v>
      </c>
      <c r="U468" s="73" t="str">
        <v>Gauge Pins · Var.Best.Fit.</v>
      </c>
      <c r="V468" s="73" t="str">
        <v>GCMM-000X (CMM) · Pass / Fail</v>
      </c>
      <c r="W468" s="73" t="str">
        <v>GCMM-000X (CMM) · Var.Meas.</v>
      </c>
      <c r="X468" s="73" t="str">
        <v>GOMS-000X (Sylvac)</v>
      </c>
      <c r="Y468" s="73" t="str">
        <v>GRAM-00XX (RAM) · Pass / Fail</v>
      </c>
      <c r="Z468" s="73" t="str">
        <v>GRAM-00XX (RAM) · Program</v>
      </c>
      <c r="AA468" s="73" t="str">
        <v>GRAM-00XX (RAM) · Var.Meas.</v>
      </c>
      <c r="AB468" s="73" t="str">
        <v>GRAM-00XX (RAM) · Visual</v>
      </c>
      <c r="AC468" s="73" t="str">
        <v>Groove Width Micrometer</v>
      </c>
      <c r="AD468" s="73" t="str">
        <v>GTIC-00XX Test Indicator</v>
      </c>
      <c r="AE468" s="73" t="str">
        <v>Indicator / Drop</v>
      </c>
      <c r="AF468" s="73" t="str">
        <v>Inspection Fixture · Go</v>
      </c>
      <c r="AG468" s="73" t="str">
        <v>Inspection Fixture · NoGo</v>
      </c>
      <c r="AH468" s="73" t="str">
        <v>Micrometer · Anvil GMAN-XXXX</v>
      </c>
      <c r="AI468" s="73" t="str">
        <v>Micrometer · Blade</v>
      </c>
      <c r="AJ468" s="73" t="str">
        <v>Micrometer · Disc</v>
      </c>
      <c r="AK468" s="73" t="str">
        <v>Micrometer · Outside</v>
      </c>
      <c r="AL468" s="73" t="str">
        <v>Micrometer · Pitch</v>
      </c>
      <c r="AM468" s="73" t="str">
        <v>Micrometer · Point</v>
      </c>
      <c r="AN468" s="73" t="str">
        <v>Micrometer · Spline</v>
      </c>
      <c r="AO468" s="73" t="str">
        <v xml:space="preserve">Micrometer · Spline / Calc. </v>
      </c>
      <c r="AP468" s="73" t="str">
        <v>not sure</v>
      </c>
      <c r="AQ468" s="73" t="str">
        <v>Ring/Internal (IDT)</v>
      </c>
      <c r="AR468" s="73" t="str">
        <v xml:space="preserve">Test Indicator/Concent. Ga. </v>
      </c>
      <c r="AS468" s="73" t="str">
        <v>Thread Plug Gauge · Go</v>
      </c>
      <c r="AT468" s="73" t="str">
        <v>Thread Plug Gauge · Go/NoGo</v>
      </c>
      <c r="AU468" s="73" t="str">
        <v>Thread Plug Gauge · NoGo</v>
      </c>
      <c r="AV468" s="73" t="str">
        <v>Thread Ring Gauge · Go</v>
      </c>
      <c r="AW468" s="73" t="str">
        <v>Thread Ring Gauge · Go/NoGo</v>
      </c>
      <c r="AX468" s="73" t="str">
        <v>Thread Ring Gauge · NoGo</v>
      </c>
      <c r="AY468" s="73" t="str">
        <v>Visual</v>
      </c>
      <c r="AZ468" s="73" t="str">
        <v>Visual · (Microscope)</v>
      </c>
      <c r="BA468" s="73" t="str">
        <v>Visual · 10×</v>
      </c>
      <c r="BB468" s="73" t="str">
        <v>Visual · 2.25×</v>
      </c>
      <c r="BC468" s="73" t="str">
        <v>Visual · DV</v>
      </c>
    </row>
    <row r="469" spans="3:55">
      <c r="C469" s="73" t="str" cm="1">
        <f t="array" ref="C469:BC469">TRANSPOSE(_xlfn._xlws.SORT(_xlfn._xlws.FILTER($A$2:$A$279,ISNUMBER(SEARCH('PartLib Table'!N476,$A$2:$A$279)),"not found")))</f>
        <v>Caliper</v>
      </c>
      <c r="D469" s="73" t="str">
        <v>Caliper/Go Gauge</v>
      </c>
      <c r="E469" s="73" t="str">
        <v>Caliper/Go Pin</v>
      </c>
      <c r="F469" s="73" t="str">
        <v>Caliper/Internal (IDT)</v>
      </c>
      <c r="G469" s="73" t="str">
        <v>Comparator / Var.Meas.</v>
      </c>
      <c r="H469" s="73" t="str">
        <v>FI-Visual</v>
      </c>
      <c r="I469" s="73" t="str">
        <v>FI-Visual · (Microscope)</v>
      </c>
      <c r="J469" s="73" t="str">
        <v>FI-Visual · 10×</v>
      </c>
      <c r="K469" s="73" t="str">
        <v>FI-Visual · 2.25×</v>
      </c>
      <c r="L469" s="73" t="str">
        <v>FI-Visual · DV</v>
      </c>
      <c r="M469" s="73" t="str">
        <v>Function Part</v>
      </c>
      <c r="N469" s="73" t="str">
        <v>Functional · Gauge</v>
      </c>
      <c r="O469" s="73" t="str">
        <v>Gauge · Go</v>
      </c>
      <c r="P469" s="73" t="str">
        <v>Gauge · Go/NoGo</v>
      </c>
      <c r="Q469" s="73" t="str">
        <v>Gauge · NoGo</v>
      </c>
      <c r="R469" s="73" t="str">
        <v>Gauge Pins · Go</v>
      </c>
      <c r="S469" s="73" t="str">
        <v>Gauge Pins · Go/NoGo</v>
      </c>
      <c r="T469" s="73" t="str">
        <v>Gauge Pins · NoGo</v>
      </c>
      <c r="U469" s="73" t="str">
        <v>Gauge Pins · Var.Best.Fit.</v>
      </c>
      <c r="V469" s="73" t="str">
        <v>GCMM-000X (CMM) · Pass / Fail</v>
      </c>
      <c r="W469" s="73" t="str">
        <v>GCMM-000X (CMM) · Var.Meas.</v>
      </c>
      <c r="X469" s="73" t="str">
        <v>GOMS-000X (Sylvac)</v>
      </c>
      <c r="Y469" s="73" t="str">
        <v>GRAM-00XX (RAM) · Pass / Fail</v>
      </c>
      <c r="Z469" s="73" t="str">
        <v>GRAM-00XX (RAM) · Program</v>
      </c>
      <c r="AA469" s="73" t="str">
        <v>GRAM-00XX (RAM) · Var.Meas.</v>
      </c>
      <c r="AB469" s="73" t="str">
        <v>GRAM-00XX (RAM) · Visual</v>
      </c>
      <c r="AC469" s="73" t="str">
        <v>Groove Width Micrometer</v>
      </c>
      <c r="AD469" s="73" t="str">
        <v>GTIC-00XX Test Indicator</v>
      </c>
      <c r="AE469" s="73" t="str">
        <v>Indicator / Drop</v>
      </c>
      <c r="AF469" s="73" t="str">
        <v>Inspection Fixture · Go</v>
      </c>
      <c r="AG469" s="73" t="str">
        <v>Inspection Fixture · NoGo</v>
      </c>
      <c r="AH469" s="73" t="str">
        <v>Micrometer · Anvil GMAN-XXXX</v>
      </c>
      <c r="AI469" s="73" t="str">
        <v>Micrometer · Blade</v>
      </c>
      <c r="AJ469" s="73" t="str">
        <v>Micrometer · Disc</v>
      </c>
      <c r="AK469" s="73" t="str">
        <v>Micrometer · Outside</v>
      </c>
      <c r="AL469" s="73" t="str">
        <v>Micrometer · Pitch</v>
      </c>
      <c r="AM469" s="73" t="str">
        <v>Micrometer · Point</v>
      </c>
      <c r="AN469" s="73" t="str">
        <v>Micrometer · Spline</v>
      </c>
      <c r="AO469" s="73" t="str">
        <v xml:space="preserve">Micrometer · Spline / Calc. </v>
      </c>
      <c r="AP469" s="73" t="str">
        <v>not sure</v>
      </c>
      <c r="AQ469" s="73" t="str">
        <v>Ring/Internal (IDT)</v>
      </c>
      <c r="AR469" s="73" t="str">
        <v xml:space="preserve">Test Indicator/Concent. Ga. </v>
      </c>
      <c r="AS469" s="73" t="str">
        <v>Thread Plug Gauge · Go</v>
      </c>
      <c r="AT469" s="73" t="str">
        <v>Thread Plug Gauge · Go/NoGo</v>
      </c>
      <c r="AU469" s="73" t="str">
        <v>Thread Plug Gauge · NoGo</v>
      </c>
      <c r="AV469" s="73" t="str">
        <v>Thread Ring Gauge · Go</v>
      </c>
      <c r="AW469" s="73" t="str">
        <v>Thread Ring Gauge · Go/NoGo</v>
      </c>
      <c r="AX469" s="73" t="str">
        <v>Thread Ring Gauge · NoGo</v>
      </c>
      <c r="AY469" s="73" t="str">
        <v>Visual</v>
      </c>
      <c r="AZ469" s="73" t="str">
        <v>Visual · (Microscope)</v>
      </c>
      <c r="BA469" s="73" t="str">
        <v>Visual · 10×</v>
      </c>
      <c r="BB469" s="73" t="str">
        <v>Visual · 2.25×</v>
      </c>
      <c r="BC469" s="73" t="str">
        <v>Visual · DV</v>
      </c>
    </row>
    <row r="470" spans="3:55">
      <c r="C470" s="73" t="str" cm="1">
        <f t="array" ref="C470:BC470">TRANSPOSE(_xlfn._xlws.SORT(_xlfn._xlws.FILTER($A$2:$A$279,ISNUMBER(SEARCH('PartLib Table'!N477,$A$2:$A$279)),"not found")))</f>
        <v>Caliper</v>
      </c>
      <c r="D470" s="73" t="str">
        <v>Caliper/Go Gauge</v>
      </c>
      <c r="E470" s="73" t="str">
        <v>Caliper/Go Pin</v>
      </c>
      <c r="F470" s="73" t="str">
        <v>Caliper/Internal (IDT)</v>
      </c>
      <c r="G470" s="73" t="str">
        <v>Comparator / Var.Meas.</v>
      </c>
      <c r="H470" s="73" t="str">
        <v>FI-Visual</v>
      </c>
      <c r="I470" s="73" t="str">
        <v>FI-Visual · (Microscope)</v>
      </c>
      <c r="J470" s="73" t="str">
        <v>FI-Visual · 10×</v>
      </c>
      <c r="K470" s="73" t="str">
        <v>FI-Visual · 2.25×</v>
      </c>
      <c r="L470" s="73" t="str">
        <v>FI-Visual · DV</v>
      </c>
      <c r="M470" s="73" t="str">
        <v>Function Part</v>
      </c>
      <c r="N470" s="73" t="str">
        <v>Functional · Gauge</v>
      </c>
      <c r="O470" s="73" t="str">
        <v>Gauge · Go</v>
      </c>
      <c r="P470" s="73" t="str">
        <v>Gauge · Go/NoGo</v>
      </c>
      <c r="Q470" s="73" t="str">
        <v>Gauge · NoGo</v>
      </c>
      <c r="R470" s="73" t="str">
        <v>Gauge Pins · Go</v>
      </c>
      <c r="S470" s="73" t="str">
        <v>Gauge Pins · Go/NoGo</v>
      </c>
      <c r="T470" s="73" t="str">
        <v>Gauge Pins · NoGo</v>
      </c>
      <c r="U470" s="73" t="str">
        <v>Gauge Pins · Var.Best.Fit.</v>
      </c>
      <c r="V470" s="73" t="str">
        <v>GCMM-000X (CMM) · Pass / Fail</v>
      </c>
      <c r="W470" s="73" t="str">
        <v>GCMM-000X (CMM) · Var.Meas.</v>
      </c>
      <c r="X470" s="73" t="str">
        <v>GOMS-000X (Sylvac)</v>
      </c>
      <c r="Y470" s="73" t="str">
        <v>GRAM-00XX (RAM) · Pass / Fail</v>
      </c>
      <c r="Z470" s="73" t="str">
        <v>GRAM-00XX (RAM) · Program</v>
      </c>
      <c r="AA470" s="73" t="str">
        <v>GRAM-00XX (RAM) · Var.Meas.</v>
      </c>
      <c r="AB470" s="73" t="str">
        <v>GRAM-00XX (RAM) · Visual</v>
      </c>
      <c r="AC470" s="73" t="str">
        <v>Groove Width Micrometer</v>
      </c>
      <c r="AD470" s="73" t="str">
        <v>GTIC-00XX Test Indicator</v>
      </c>
      <c r="AE470" s="73" t="str">
        <v>Indicator / Drop</v>
      </c>
      <c r="AF470" s="73" t="str">
        <v>Inspection Fixture · Go</v>
      </c>
      <c r="AG470" s="73" t="str">
        <v>Inspection Fixture · NoGo</v>
      </c>
      <c r="AH470" s="73" t="str">
        <v>Micrometer · Anvil GMAN-XXXX</v>
      </c>
      <c r="AI470" s="73" t="str">
        <v>Micrometer · Blade</v>
      </c>
      <c r="AJ470" s="73" t="str">
        <v>Micrometer · Disc</v>
      </c>
      <c r="AK470" s="73" t="str">
        <v>Micrometer · Outside</v>
      </c>
      <c r="AL470" s="73" t="str">
        <v>Micrometer · Pitch</v>
      </c>
      <c r="AM470" s="73" t="str">
        <v>Micrometer · Point</v>
      </c>
      <c r="AN470" s="73" t="str">
        <v>Micrometer · Spline</v>
      </c>
      <c r="AO470" s="73" t="str">
        <v xml:space="preserve">Micrometer · Spline / Calc. </v>
      </c>
      <c r="AP470" s="73" t="str">
        <v>not sure</v>
      </c>
      <c r="AQ470" s="73" t="str">
        <v>Ring/Internal (IDT)</v>
      </c>
      <c r="AR470" s="73" t="str">
        <v xml:space="preserve">Test Indicator/Concent. Ga. </v>
      </c>
      <c r="AS470" s="73" t="str">
        <v>Thread Plug Gauge · Go</v>
      </c>
      <c r="AT470" s="73" t="str">
        <v>Thread Plug Gauge · Go/NoGo</v>
      </c>
      <c r="AU470" s="73" t="str">
        <v>Thread Plug Gauge · NoGo</v>
      </c>
      <c r="AV470" s="73" t="str">
        <v>Thread Ring Gauge · Go</v>
      </c>
      <c r="AW470" s="73" t="str">
        <v>Thread Ring Gauge · Go/NoGo</v>
      </c>
      <c r="AX470" s="73" t="str">
        <v>Thread Ring Gauge · NoGo</v>
      </c>
      <c r="AY470" s="73" t="str">
        <v>Visual</v>
      </c>
      <c r="AZ470" s="73" t="str">
        <v>Visual · (Microscope)</v>
      </c>
      <c r="BA470" s="73" t="str">
        <v>Visual · 10×</v>
      </c>
      <c r="BB470" s="73" t="str">
        <v>Visual · 2.25×</v>
      </c>
      <c r="BC470" s="73" t="str">
        <v>Visual · DV</v>
      </c>
    </row>
    <row r="471" spans="3:55">
      <c r="C471" s="73" t="str" cm="1">
        <f t="array" ref="C471:BC471">TRANSPOSE(_xlfn._xlws.SORT(_xlfn._xlws.FILTER($A$2:$A$279,ISNUMBER(SEARCH('PartLib Table'!N478,$A$2:$A$279)),"not found")))</f>
        <v>Caliper</v>
      </c>
      <c r="D471" s="73" t="str">
        <v>Caliper/Go Gauge</v>
      </c>
      <c r="E471" s="73" t="str">
        <v>Caliper/Go Pin</v>
      </c>
      <c r="F471" s="73" t="str">
        <v>Caliper/Internal (IDT)</v>
      </c>
      <c r="G471" s="73" t="str">
        <v>Comparator / Var.Meas.</v>
      </c>
      <c r="H471" s="73" t="str">
        <v>FI-Visual</v>
      </c>
      <c r="I471" s="73" t="str">
        <v>FI-Visual · (Microscope)</v>
      </c>
      <c r="J471" s="73" t="str">
        <v>FI-Visual · 10×</v>
      </c>
      <c r="K471" s="73" t="str">
        <v>FI-Visual · 2.25×</v>
      </c>
      <c r="L471" s="73" t="str">
        <v>FI-Visual · DV</v>
      </c>
      <c r="M471" s="73" t="str">
        <v>Function Part</v>
      </c>
      <c r="N471" s="73" t="str">
        <v>Functional · Gauge</v>
      </c>
      <c r="O471" s="73" t="str">
        <v>Gauge · Go</v>
      </c>
      <c r="P471" s="73" t="str">
        <v>Gauge · Go/NoGo</v>
      </c>
      <c r="Q471" s="73" t="str">
        <v>Gauge · NoGo</v>
      </c>
      <c r="R471" s="73" t="str">
        <v>Gauge Pins · Go</v>
      </c>
      <c r="S471" s="73" t="str">
        <v>Gauge Pins · Go/NoGo</v>
      </c>
      <c r="T471" s="73" t="str">
        <v>Gauge Pins · NoGo</v>
      </c>
      <c r="U471" s="73" t="str">
        <v>Gauge Pins · Var.Best.Fit.</v>
      </c>
      <c r="V471" s="73" t="str">
        <v>GCMM-000X (CMM) · Pass / Fail</v>
      </c>
      <c r="W471" s="73" t="str">
        <v>GCMM-000X (CMM) · Var.Meas.</v>
      </c>
      <c r="X471" s="73" t="str">
        <v>GOMS-000X (Sylvac)</v>
      </c>
      <c r="Y471" s="73" t="str">
        <v>GRAM-00XX (RAM) · Pass / Fail</v>
      </c>
      <c r="Z471" s="73" t="str">
        <v>GRAM-00XX (RAM) · Program</v>
      </c>
      <c r="AA471" s="73" t="str">
        <v>GRAM-00XX (RAM) · Var.Meas.</v>
      </c>
      <c r="AB471" s="73" t="str">
        <v>GRAM-00XX (RAM) · Visual</v>
      </c>
      <c r="AC471" s="73" t="str">
        <v>Groove Width Micrometer</v>
      </c>
      <c r="AD471" s="73" t="str">
        <v>GTIC-00XX Test Indicator</v>
      </c>
      <c r="AE471" s="73" t="str">
        <v>Indicator / Drop</v>
      </c>
      <c r="AF471" s="73" t="str">
        <v>Inspection Fixture · Go</v>
      </c>
      <c r="AG471" s="73" t="str">
        <v>Inspection Fixture · NoGo</v>
      </c>
      <c r="AH471" s="73" t="str">
        <v>Micrometer · Anvil GMAN-XXXX</v>
      </c>
      <c r="AI471" s="73" t="str">
        <v>Micrometer · Blade</v>
      </c>
      <c r="AJ471" s="73" t="str">
        <v>Micrometer · Disc</v>
      </c>
      <c r="AK471" s="73" t="str">
        <v>Micrometer · Outside</v>
      </c>
      <c r="AL471" s="73" t="str">
        <v>Micrometer · Pitch</v>
      </c>
      <c r="AM471" s="73" t="str">
        <v>Micrometer · Point</v>
      </c>
      <c r="AN471" s="73" t="str">
        <v>Micrometer · Spline</v>
      </c>
      <c r="AO471" s="73" t="str">
        <v xml:space="preserve">Micrometer · Spline / Calc. </v>
      </c>
      <c r="AP471" s="73" t="str">
        <v>not sure</v>
      </c>
      <c r="AQ471" s="73" t="str">
        <v>Ring/Internal (IDT)</v>
      </c>
      <c r="AR471" s="73" t="str">
        <v xml:space="preserve">Test Indicator/Concent. Ga. </v>
      </c>
      <c r="AS471" s="73" t="str">
        <v>Thread Plug Gauge · Go</v>
      </c>
      <c r="AT471" s="73" t="str">
        <v>Thread Plug Gauge · Go/NoGo</v>
      </c>
      <c r="AU471" s="73" t="str">
        <v>Thread Plug Gauge · NoGo</v>
      </c>
      <c r="AV471" s="73" t="str">
        <v>Thread Ring Gauge · Go</v>
      </c>
      <c r="AW471" s="73" t="str">
        <v>Thread Ring Gauge · Go/NoGo</v>
      </c>
      <c r="AX471" s="73" t="str">
        <v>Thread Ring Gauge · NoGo</v>
      </c>
      <c r="AY471" s="73" t="str">
        <v>Visual</v>
      </c>
      <c r="AZ471" s="73" t="str">
        <v>Visual · (Microscope)</v>
      </c>
      <c r="BA471" s="73" t="str">
        <v>Visual · 10×</v>
      </c>
      <c r="BB471" s="73" t="str">
        <v>Visual · 2.25×</v>
      </c>
      <c r="BC471" s="73" t="str">
        <v>Visual · DV</v>
      </c>
    </row>
    <row r="472" spans="3:55">
      <c r="C472" s="73" t="str" cm="1">
        <f t="array" ref="C472:BC472">TRANSPOSE(_xlfn._xlws.SORT(_xlfn._xlws.FILTER($A$2:$A$279,ISNUMBER(SEARCH('PartLib Table'!N479,$A$2:$A$279)),"not found")))</f>
        <v>Caliper</v>
      </c>
      <c r="D472" s="73" t="str">
        <v>Caliper/Go Gauge</v>
      </c>
      <c r="E472" s="73" t="str">
        <v>Caliper/Go Pin</v>
      </c>
      <c r="F472" s="73" t="str">
        <v>Caliper/Internal (IDT)</v>
      </c>
      <c r="G472" s="73" t="str">
        <v>Comparator / Var.Meas.</v>
      </c>
      <c r="H472" s="73" t="str">
        <v>FI-Visual</v>
      </c>
      <c r="I472" s="73" t="str">
        <v>FI-Visual · (Microscope)</v>
      </c>
      <c r="J472" s="73" t="str">
        <v>FI-Visual · 10×</v>
      </c>
      <c r="K472" s="73" t="str">
        <v>FI-Visual · 2.25×</v>
      </c>
      <c r="L472" s="73" t="str">
        <v>FI-Visual · DV</v>
      </c>
      <c r="M472" s="73" t="str">
        <v>Function Part</v>
      </c>
      <c r="N472" s="73" t="str">
        <v>Functional · Gauge</v>
      </c>
      <c r="O472" s="73" t="str">
        <v>Gauge · Go</v>
      </c>
      <c r="P472" s="73" t="str">
        <v>Gauge · Go/NoGo</v>
      </c>
      <c r="Q472" s="73" t="str">
        <v>Gauge · NoGo</v>
      </c>
      <c r="R472" s="73" t="str">
        <v>Gauge Pins · Go</v>
      </c>
      <c r="S472" s="73" t="str">
        <v>Gauge Pins · Go/NoGo</v>
      </c>
      <c r="T472" s="73" t="str">
        <v>Gauge Pins · NoGo</v>
      </c>
      <c r="U472" s="73" t="str">
        <v>Gauge Pins · Var.Best.Fit.</v>
      </c>
      <c r="V472" s="73" t="str">
        <v>GCMM-000X (CMM) · Pass / Fail</v>
      </c>
      <c r="W472" s="73" t="str">
        <v>GCMM-000X (CMM) · Var.Meas.</v>
      </c>
      <c r="X472" s="73" t="str">
        <v>GOMS-000X (Sylvac)</v>
      </c>
      <c r="Y472" s="73" t="str">
        <v>GRAM-00XX (RAM) · Pass / Fail</v>
      </c>
      <c r="Z472" s="73" t="str">
        <v>GRAM-00XX (RAM) · Program</v>
      </c>
      <c r="AA472" s="73" t="str">
        <v>GRAM-00XX (RAM) · Var.Meas.</v>
      </c>
      <c r="AB472" s="73" t="str">
        <v>GRAM-00XX (RAM) · Visual</v>
      </c>
      <c r="AC472" s="73" t="str">
        <v>Groove Width Micrometer</v>
      </c>
      <c r="AD472" s="73" t="str">
        <v>GTIC-00XX Test Indicator</v>
      </c>
      <c r="AE472" s="73" t="str">
        <v>Indicator / Drop</v>
      </c>
      <c r="AF472" s="73" t="str">
        <v>Inspection Fixture · Go</v>
      </c>
      <c r="AG472" s="73" t="str">
        <v>Inspection Fixture · NoGo</v>
      </c>
      <c r="AH472" s="73" t="str">
        <v>Micrometer · Anvil GMAN-XXXX</v>
      </c>
      <c r="AI472" s="73" t="str">
        <v>Micrometer · Blade</v>
      </c>
      <c r="AJ472" s="73" t="str">
        <v>Micrometer · Disc</v>
      </c>
      <c r="AK472" s="73" t="str">
        <v>Micrometer · Outside</v>
      </c>
      <c r="AL472" s="73" t="str">
        <v>Micrometer · Pitch</v>
      </c>
      <c r="AM472" s="73" t="str">
        <v>Micrometer · Point</v>
      </c>
      <c r="AN472" s="73" t="str">
        <v>Micrometer · Spline</v>
      </c>
      <c r="AO472" s="73" t="str">
        <v xml:space="preserve">Micrometer · Spline / Calc. </v>
      </c>
      <c r="AP472" s="73" t="str">
        <v>not sure</v>
      </c>
      <c r="AQ472" s="73" t="str">
        <v>Ring/Internal (IDT)</v>
      </c>
      <c r="AR472" s="73" t="str">
        <v xml:space="preserve">Test Indicator/Concent. Ga. </v>
      </c>
      <c r="AS472" s="73" t="str">
        <v>Thread Plug Gauge · Go</v>
      </c>
      <c r="AT472" s="73" t="str">
        <v>Thread Plug Gauge · Go/NoGo</v>
      </c>
      <c r="AU472" s="73" t="str">
        <v>Thread Plug Gauge · NoGo</v>
      </c>
      <c r="AV472" s="73" t="str">
        <v>Thread Ring Gauge · Go</v>
      </c>
      <c r="AW472" s="73" t="str">
        <v>Thread Ring Gauge · Go/NoGo</v>
      </c>
      <c r="AX472" s="73" t="str">
        <v>Thread Ring Gauge · NoGo</v>
      </c>
      <c r="AY472" s="73" t="str">
        <v>Visual</v>
      </c>
      <c r="AZ472" s="73" t="str">
        <v>Visual · (Microscope)</v>
      </c>
      <c r="BA472" s="73" t="str">
        <v>Visual · 10×</v>
      </c>
      <c r="BB472" s="73" t="str">
        <v>Visual · 2.25×</v>
      </c>
      <c r="BC472" s="73" t="str">
        <v>Visual · DV</v>
      </c>
    </row>
    <row r="473" spans="3:55">
      <c r="C473" s="73" t="str" cm="1">
        <f t="array" ref="C473:BC473">TRANSPOSE(_xlfn._xlws.SORT(_xlfn._xlws.FILTER($A$2:$A$279,ISNUMBER(SEARCH('PartLib Table'!N480,$A$2:$A$279)),"not found")))</f>
        <v>Caliper</v>
      </c>
      <c r="D473" s="73" t="str">
        <v>Caliper/Go Gauge</v>
      </c>
      <c r="E473" s="73" t="str">
        <v>Caliper/Go Pin</v>
      </c>
      <c r="F473" s="73" t="str">
        <v>Caliper/Internal (IDT)</v>
      </c>
      <c r="G473" s="73" t="str">
        <v>Comparator / Var.Meas.</v>
      </c>
      <c r="H473" s="73" t="str">
        <v>FI-Visual</v>
      </c>
      <c r="I473" s="73" t="str">
        <v>FI-Visual · (Microscope)</v>
      </c>
      <c r="J473" s="73" t="str">
        <v>FI-Visual · 10×</v>
      </c>
      <c r="K473" s="73" t="str">
        <v>FI-Visual · 2.25×</v>
      </c>
      <c r="L473" s="73" t="str">
        <v>FI-Visual · DV</v>
      </c>
      <c r="M473" s="73" t="str">
        <v>Function Part</v>
      </c>
      <c r="N473" s="73" t="str">
        <v>Functional · Gauge</v>
      </c>
      <c r="O473" s="73" t="str">
        <v>Gauge · Go</v>
      </c>
      <c r="P473" s="73" t="str">
        <v>Gauge · Go/NoGo</v>
      </c>
      <c r="Q473" s="73" t="str">
        <v>Gauge · NoGo</v>
      </c>
      <c r="R473" s="73" t="str">
        <v>Gauge Pins · Go</v>
      </c>
      <c r="S473" s="73" t="str">
        <v>Gauge Pins · Go/NoGo</v>
      </c>
      <c r="T473" s="73" t="str">
        <v>Gauge Pins · NoGo</v>
      </c>
      <c r="U473" s="73" t="str">
        <v>Gauge Pins · Var.Best.Fit.</v>
      </c>
      <c r="V473" s="73" t="str">
        <v>GCMM-000X (CMM) · Pass / Fail</v>
      </c>
      <c r="W473" s="73" t="str">
        <v>GCMM-000X (CMM) · Var.Meas.</v>
      </c>
      <c r="X473" s="73" t="str">
        <v>GOMS-000X (Sylvac)</v>
      </c>
      <c r="Y473" s="73" t="str">
        <v>GRAM-00XX (RAM) · Pass / Fail</v>
      </c>
      <c r="Z473" s="73" t="str">
        <v>GRAM-00XX (RAM) · Program</v>
      </c>
      <c r="AA473" s="73" t="str">
        <v>GRAM-00XX (RAM) · Var.Meas.</v>
      </c>
      <c r="AB473" s="73" t="str">
        <v>GRAM-00XX (RAM) · Visual</v>
      </c>
      <c r="AC473" s="73" t="str">
        <v>Groove Width Micrometer</v>
      </c>
      <c r="AD473" s="73" t="str">
        <v>GTIC-00XX Test Indicator</v>
      </c>
      <c r="AE473" s="73" t="str">
        <v>Indicator / Drop</v>
      </c>
      <c r="AF473" s="73" t="str">
        <v>Inspection Fixture · Go</v>
      </c>
      <c r="AG473" s="73" t="str">
        <v>Inspection Fixture · NoGo</v>
      </c>
      <c r="AH473" s="73" t="str">
        <v>Micrometer · Anvil GMAN-XXXX</v>
      </c>
      <c r="AI473" s="73" t="str">
        <v>Micrometer · Blade</v>
      </c>
      <c r="AJ473" s="73" t="str">
        <v>Micrometer · Disc</v>
      </c>
      <c r="AK473" s="73" t="str">
        <v>Micrometer · Outside</v>
      </c>
      <c r="AL473" s="73" t="str">
        <v>Micrometer · Pitch</v>
      </c>
      <c r="AM473" s="73" t="str">
        <v>Micrometer · Point</v>
      </c>
      <c r="AN473" s="73" t="str">
        <v>Micrometer · Spline</v>
      </c>
      <c r="AO473" s="73" t="str">
        <v xml:space="preserve">Micrometer · Spline / Calc. </v>
      </c>
      <c r="AP473" s="73" t="str">
        <v>not sure</v>
      </c>
      <c r="AQ473" s="73" t="str">
        <v>Ring/Internal (IDT)</v>
      </c>
      <c r="AR473" s="73" t="str">
        <v xml:space="preserve">Test Indicator/Concent. Ga. </v>
      </c>
      <c r="AS473" s="73" t="str">
        <v>Thread Plug Gauge · Go</v>
      </c>
      <c r="AT473" s="73" t="str">
        <v>Thread Plug Gauge · Go/NoGo</v>
      </c>
      <c r="AU473" s="73" t="str">
        <v>Thread Plug Gauge · NoGo</v>
      </c>
      <c r="AV473" s="73" t="str">
        <v>Thread Ring Gauge · Go</v>
      </c>
      <c r="AW473" s="73" t="str">
        <v>Thread Ring Gauge · Go/NoGo</v>
      </c>
      <c r="AX473" s="73" t="str">
        <v>Thread Ring Gauge · NoGo</v>
      </c>
      <c r="AY473" s="73" t="str">
        <v>Visual</v>
      </c>
      <c r="AZ473" s="73" t="str">
        <v>Visual · (Microscope)</v>
      </c>
      <c r="BA473" s="73" t="str">
        <v>Visual · 10×</v>
      </c>
      <c r="BB473" s="73" t="str">
        <v>Visual · 2.25×</v>
      </c>
      <c r="BC473" s="73" t="str">
        <v>Visual · DV</v>
      </c>
    </row>
    <row r="474" spans="3:55">
      <c r="C474" s="73" t="str" cm="1">
        <f t="array" ref="C474:BC474">TRANSPOSE(_xlfn._xlws.SORT(_xlfn._xlws.FILTER($A$2:$A$279,ISNUMBER(SEARCH('PartLib Table'!N481,$A$2:$A$279)),"not found")))</f>
        <v>Caliper</v>
      </c>
      <c r="D474" s="73" t="str">
        <v>Caliper/Go Gauge</v>
      </c>
      <c r="E474" s="73" t="str">
        <v>Caliper/Go Pin</v>
      </c>
      <c r="F474" s="73" t="str">
        <v>Caliper/Internal (IDT)</v>
      </c>
      <c r="G474" s="73" t="str">
        <v>Comparator / Var.Meas.</v>
      </c>
      <c r="H474" s="73" t="str">
        <v>FI-Visual</v>
      </c>
      <c r="I474" s="73" t="str">
        <v>FI-Visual · (Microscope)</v>
      </c>
      <c r="J474" s="73" t="str">
        <v>FI-Visual · 10×</v>
      </c>
      <c r="K474" s="73" t="str">
        <v>FI-Visual · 2.25×</v>
      </c>
      <c r="L474" s="73" t="str">
        <v>FI-Visual · DV</v>
      </c>
      <c r="M474" s="73" t="str">
        <v>Function Part</v>
      </c>
      <c r="N474" s="73" t="str">
        <v>Functional · Gauge</v>
      </c>
      <c r="O474" s="73" t="str">
        <v>Gauge · Go</v>
      </c>
      <c r="P474" s="73" t="str">
        <v>Gauge · Go/NoGo</v>
      </c>
      <c r="Q474" s="73" t="str">
        <v>Gauge · NoGo</v>
      </c>
      <c r="R474" s="73" t="str">
        <v>Gauge Pins · Go</v>
      </c>
      <c r="S474" s="73" t="str">
        <v>Gauge Pins · Go/NoGo</v>
      </c>
      <c r="T474" s="73" t="str">
        <v>Gauge Pins · NoGo</v>
      </c>
      <c r="U474" s="73" t="str">
        <v>Gauge Pins · Var.Best.Fit.</v>
      </c>
      <c r="V474" s="73" t="str">
        <v>GCMM-000X (CMM) · Pass / Fail</v>
      </c>
      <c r="W474" s="73" t="str">
        <v>GCMM-000X (CMM) · Var.Meas.</v>
      </c>
      <c r="X474" s="73" t="str">
        <v>GOMS-000X (Sylvac)</v>
      </c>
      <c r="Y474" s="73" t="str">
        <v>GRAM-00XX (RAM) · Pass / Fail</v>
      </c>
      <c r="Z474" s="73" t="str">
        <v>GRAM-00XX (RAM) · Program</v>
      </c>
      <c r="AA474" s="73" t="str">
        <v>GRAM-00XX (RAM) · Var.Meas.</v>
      </c>
      <c r="AB474" s="73" t="str">
        <v>GRAM-00XX (RAM) · Visual</v>
      </c>
      <c r="AC474" s="73" t="str">
        <v>Groove Width Micrometer</v>
      </c>
      <c r="AD474" s="73" t="str">
        <v>GTIC-00XX Test Indicator</v>
      </c>
      <c r="AE474" s="73" t="str">
        <v>Indicator / Drop</v>
      </c>
      <c r="AF474" s="73" t="str">
        <v>Inspection Fixture · Go</v>
      </c>
      <c r="AG474" s="73" t="str">
        <v>Inspection Fixture · NoGo</v>
      </c>
      <c r="AH474" s="73" t="str">
        <v>Micrometer · Anvil GMAN-XXXX</v>
      </c>
      <c r="AI474" s="73" t="str">
        <v>Micrometer · Blade</v>
      </c>
      <c r="AJ474" s="73" t="str">
        <v>Micrometer · Disc</v>
      </c>
      <c r="AK474" s="73" t="str">
        <v>Micrometer · Outside</v>
      </c>
      <c r="AL474" s="73" t="str">
        <v>Micrometer · Pitch</v>
      </c>
      <c r="AM474" s="73" t="str">
        <v>Micrometer · Point</v>
      </c>
      <c r="AN474" s="73" t="str">
        <v>Micrometer · Spline</v>
      </c>
      <c r="AO474" s="73" t="str">
        <v xml:space="preserve">Micrometer · Spline / Calc. </v>
      </c>
      <c r="AP474" s="73" t="str">
        <v>not sure</v>
      </c>
      <c r="AQ474" s="73" t="str">
        <v>Ring/Internal (IDT)</v>
      </c>
      <c r="AR474" s="73" t="str">
        <v xml:space="preserve">Test Indicator/Concent. Ga. </v>
      </c>
      <c r="AS474" s="73" t="str">
        <v>Thread Plug Gauge · Go</v>
      </c>
      <c r="AT474" s="73" t="str">
        <v>Thread Plug Gauge · Go/NoGo</v>
      </c>
      <c r="AU474" s="73" t="str">
        <v>Thread Plug Gauge · NoGo</v>
      </c>
      <c r="AV474" s="73" t="str">
        <v>Thread Ring Gauge · Go</v>
      </c>
      <c r="AW474" s="73" t="str">
        <v>Thread Ring Gauge · Go/NoGo</v>
      </c>
      <c r="AX474" s="73" t="str">
        <v>Thread Ring Gauge · NoGo</v>
      </c>
      <c r="AY474" s="73" t="str">
        <v>Visual</v>
      </c>
      <c r="AZ474" s="73" t="str">
        <v>Visual · (Microscope)</v>
      </c>
      <c r="BA474" s="73" t="str">
        <v>Visual · 10×</v>
      </c>
      <c r="BB474" s="73" t="str">
        <v>Visual · 2.25×</v>
      </c>
      <c r="BC474" s="73" t="str">
        <v>Visual · DV</v>
      </c>
    </row>
    <row r="475" spans="3:55">
      <c r="C475" s="73" t="str" cm="1">
        <f t="array" ref="C475:BC475">TRANSPOSE(_xlfn._xlws.SORT(_xlfn._xlws.FILTER($A$2:$A$279,ISNUMBER(SEARCH('PartLib Table'!N482,$A$2:$A$279)),"not found")))</f>
        <v>Caliper</v>
      </c>
      <c r="D475" s="73" t="str">
        <v>Caliper/Go Gauge</v>
      </c>
      <c r="E475" s="73" t="str">
        <v>Caliper/Go Pin</v>
      </c>
      <c r="F475" s="73" t="str">
        <v>Caliper/Internal (IDT)</v>
      </c>
      <c r="G475" s="73" t="str">
        <v>Comparator / Var.Meas.</v>
      </c>
      <c r="H475" s="73" t="str">
        <v>FI-Visual</v>
      </c>
      <c r="I475" s="73" t="str">
        <v>FI-Visual · (Microscope)</v>
      </c>
      <c r="J475" s="73" t="str">
        <v>FI-Visual · 10×</v>
      </c>
      <c r="K475" s="73" t="str">
        <v>FI-Visual · 2.25×</v>
      </c>
      <c r="L475" s="73" t="str">
        <v>FI-Visual · DV</v>
      </c>
      <c r="M475" s="73" t="str">
        <v>Function Part</v>
      </c>
      <c r="N475" s="73" t="str">
        <v>Functional · Gauge</v>
      </c>
      <c r="O475" s="73" t="str">
        <v>Gauge · Go</v>
      </c>
      <c r="P475" s="73" t="str">
        <v>Gauge · Go/NoGo</v>
      </c>
      <c r="Q475" s="73" t="str">
        <v>Gauge · NoGo</v>
      </c>
      <c r="R475" s="73" t="str">
        <v>Gauge Pins · Go</v>
      </c>
      <c r="S475" s="73" t="str">
        <v>Gauge Pins · Go/NoGo</v>
      </c>
      <c r="T475" s="73" t="str">
        <v>Gauge Pins · NoGo</v>
      </c>
      <c r="U475" s="73" t="str">
        <v>Gauge Pins · Var.Best.Fit.</v>
      </c>
      <c r="V475" s="73" t="str">
        <v>GCMM-000X (CMM) · Pass / Fail</v>
      </c>
      <c r="W475" s="73" t="str">
        <v>GCMM-000X (CMM) · Var.Meas.</v>
      </c>
      <c r="X475" s="73" t="str">
        <v>GOMS-000X (Sylvac)</v>
      </c>
      <c r="Y475" s="73" t="str">
        <v>GRAM-00XX (RAM) · Pass / Fail</v>
      </c>
      <c r="Z475" s="73" t="str">
        <v>GRAM-00XX (RAM) · Program</v>
      </c>
      <c r="AA475" s="73" t="str">
        <v>GRAM-00XX (RAM) · Var.Meas.</v>
      </c>
      <c r="AB475" s="73" t="str">
        <v>GRAM-00XX (RAM) · Visual</v>
      </c>
      <c r="AC475" s="73" t="str">
        <v>Groove Width Micrometer</v>
      </c>
      <c r="AD475" s="73" t="str">
        <v>GTIC-00XX Test Indicator</v>
      </c>
      <c r="AE475" s="73" t="str">
        <v>Indicator / Drop</v>
      </c>
      <c r="AF475" s="73" t="str">
        <v>Inspection Fixture · Go</v>
      </c>
      <c r="AG475" s="73" t="str">
        <v>Inspection Fixture · NoGo</v>
      </c>
      <c r="AH475" s="73" t="str">
        <v>Micrometer · Anvil GMAN-XXXX</v>
      </c>
      <c r="AI475" s="73" t="str">
        <v>Micrometer · Blade</v>
      </c>
      <c r="AJ475" s="73" t="str">
        <v>Micrometer · Disc</v>
      </c>
      <c r="AK475" s="73" t="str">
        <v>Micrometer · Outside</v>
      </c>
      <c r="AL475" s="73" t="str">
        <v>Micrometer · Pitch</v>
      </c>
      <c r="AM475" s="73" t="str">
        <v>Micrometer · Point</v>
      </c>
      <c r="AN475" s="73" t="str">
        <v>Micrometer · Spline</v>
      </c>
      <c r="AO475" s="73" t="str">
        <v xml:space="preserve">Micrometer · Spline / Calc. </v>
      </c>
      <c r="AP475" s="73" t="str">
        <v>not sure</v>
      </c>
      <c r="AQ475" s="73" t="str">
        <v>Ring/Internal (IDT)</v>
      </c>
      <c r="AR475" s="73" t="str">
        <v xml:space="preserve">Test Indicator/Concent. Ga. </v>
      </c>
      <c r="AS475" s="73" t="str">
        <v>Thread Plug Gauge · Go</v>
      </c>
      <c r="AT475" s="73" t="str">
        <v>Thread Plug Gauge · Go/NoGo</v>
      </c>
      <c r="AU475" s="73" t="str">
        <v>Thread Plug Gauge · NoGo</v>
      </c>
      <c r="AV475" s="73" t="str">
        <v>Thread Ring Gauge · Go</v>
      </c>
      <c r="AW475" s="73" t="str">
        <v>Thread Ring Gauge · Go/NoGo</v>
      </c>
      <c r="AX475" s="73" t="str">
        <v>Thread Ring Gauge · NoGo</v>
      </c>
      <c r="AY475" s="73" t="str">
        <v>Visual</v>
      </c>
      <c r="AZ475" s="73" t="str">
        <v>Visual · (Microscope)</v>
      </c>
      <c r="BA475" s="73" t="str">
        <v>Visual · 10×</v>
      </c>
      <c r="BB475" s="73" t="str">
        <v>Visual · 2.25×</v>
      </c>
      <c r="BC475" s="73" t="str">
        <v>Visual · DV</v>
      </c>
    </row>
    <row r="476" spans="3:55">
      <c r="C476" s="73" t="str" cm="1">
        <f t="array" ref="C476:BC476">TRANSPOSE(_xlfn._xlws.SORT(_xlfn._xlws.FILTER($A$2:$A$279,ISNUMBER(SEARCH('PartLib Table'!N483,$A$2:$A$279)),"not found")))</f>
        <v>Caliper</v>
      </c>
      <c r="D476" s="73" t="str">
        <v>Caliper/Go Gauge</v>
      </c>
      <c r="E476" s="73" t="str">
        <v>Caliper/Go Pin</v>
      </c>
      <c r="F476" s="73" t="str">
        <v>Caliper/Internal (IDT)</v>
      </c>
      <c r="G476" s="73" t="str">
        <v>Comparator / Var.Meas.</v>
      </c>
      <c r="H476" s="73" t="str">
        <v>FI-Visual</v>
      </c>
      <c r="I476" s="73" t="str">
        <v>FI-Visual · (Microscope)</v>
      </c>
      <c r="J476" s="73" t="str">
        <v>FI-Visual · 10×</v>
      </c>
      <c r="K476" s="73" t="str">
        <v>FI-Visual · 2.25×</v>
      </c>
      <c r="L476" s="73" t="str">
        <v>FI-Visual · DV</v>
      </c>
      <c r="M476" s="73" t="str">
        <v>Function Part</v>
      </c>
      <c r="N476" s="73" t="str">
        <v>Functional · Gauge</v>
      </c>
      <c r="O476" s="73" t="str">
        <v>Gauge · Go</v>
      </c>
      <c r="P476" s="73" t="str">
        <v>Gauge · Go/NoGo</v>
      </c>
      <c r="Q476" s="73" t="str">
        <v>Gauge · NoGo</v>
      </c>
      <c r="R476" s="73" t="str">
        <v>Gauge Pins · Go</v>
      </c>
      <c r="S476" s="73" t="str">
        <v>Gauge Pins · Go/NoGo</v>
      </c>
      <c r="T476" s="73" t="str">
        <v>Gauge Pins · NoGo</v>
      </c>
      <c r="U476" s="73" t="str">
        <v>Gauge Pins · Var.Best.Fit.</v>
      </c>
      <c r="V476" s="73" t="str">
        <v>GCMM-000X (CMM) · Pass / Fail</v>
      </c>
      <c r="W476" s="73" t="str">
        <v>GCMM-000X (CMM) · Var.Meas.</v>
      </c>
      <c r="X476" s="73" t="str">
        <v>GOMS-000X (Sylvac)</v>
      </c>
      <c r="Y476" s="73" t="str">
        <v>GRAM-00XX (RAM) · Pass / Fail</v>
      </c>
      <c r="Z476" s="73" t="str">
        <v>GRAM-00XX (RAM) · Program</v>
      </c>
      <c r="AA476" s="73" t="str">
        <v>GRAM-00XX (RAM) · Var.Meas.</v>
      </c>
      <c r="AB476" s="73" t="str">
        <v>GRAM-00XX (RAM) · Visual</v>
      </c>
      <c r="AC476" s="73" t="str">
        <v>Groove Width Micrometer</v>
      </c>
      <c r="AD476" s="73" t="str">
        <v>GTIC-00XX Test Indicator</v>
      </c>
      <c r="AE476" s="73" t="str">
        <v>Indicator / Drop</v>
      </c>
      <c r="AF476" s="73" t="str">
        <v>Inspection Fixture · Go</v>
      </c>
      <c r="AG476" s="73" t="str">
        <v>Inspection Fixture · NoGo</v>
      </c>
      <c r="AH476" s="73" t="str">
        <v>Micrometer · Anvil GMAN-XXXX</v>
      </c>
      <c r="AI476" s="73" t="str">
        <v>Micrometer · Blade</v>
      </c>
      <c r="AJ476" s="73" t="str">
        <v>Micrometer · Disc</v>
      </c>
      <c r="AK476" s="73" t="str">
        <v>Micrometer · Outside</v>
      </c>
      <c r="AL476" s="73" t="str">
        <v>Micrometer · Pitch</v>
      </c>
      <c r="AM476" s="73" t="str">
        <v>Micrometer · Point</v>
      </c>
      <c r="AN476" s="73" t="str">
        <v>Micrometer · Spline</v>
      </c>
      <c r="AO476" s="73" t="str">
        <v xml:space="preserve">Micrometer · Spline / Calc. </v>
      </c>
      <c r="AP476" s="73" t="str">
        <v>not sure</v>
      </c>
      <c r="AQ476" s="73" t="str">
        <v>Ring/Internal (IDT)</v>
      </c>
      <c r="AR476" s="73" t="str">
        <v xml:space="preserve">Test Indicator/Concent. Ga. </v>
      </c>
      <c r="AS476" s="73" t="str">
        <v>Thread Plug Gauge · Go</v>
      </c>
      <c r="AT476" s="73" t="str">
        <v>Thread Plug Gauge · Go/NoGo</v>
      </c>
      <c r="AU476" s="73" t="str">
        <v>Thread Plug Gauge · NoGo</v>
      </c>
      <c r="AV476" s="73" t="str">
        <v>Thread Ring Gauge · Go</v>
      </c>
      <c r="AW476" s="73" t="str">
        <v>Thread Ring Gauge · Go/NoGo</v>
      </c>
      <c r="AX476" s="73" t="str">
        <v>Thread Ring Gauge · NoGo</v>
      </c>
      <c r="AY476" s="73" t="str">
        <v>Visual</v>
      </c>
      <c r="AZ476" s="73" t="str">
        <v>Visual · (Microscope)</v>
      </c>
      <c r="BA476" s="73" t="str">
        <v>Visual · 10×</v>
      </c>
      <c r="BB476" s="73" t="str">
        <v>Visual · 2.25×</v>
      </c>
      <c r="BC476" s="73" t="str">
        <v>Visual · DV</v>
      </c>
    </row>
    <row r="477" spans="3:55">
      <c r="C477" s="73" t="str" cm="1">
        <f t="array" ref="C477:BC477">TRANSPOSE(_xlfn._xlws.SORT(_xlfn._xlws.FILTER($A$2:$A$279,ISNUMBER(SEARCH('PartLib Table'!N484,$A$2:$A$279)),"not found")))</f>
        <v>Caliper</v>
      </c>
      <c r="D477" s="73" t="str">
        <v>Caliper/Go Gauge</v>
      </c>
      <c r="E477" s="73" t="str">
        <v>Caliper/Go Pin</v>
      </c>
      <c r="F477" s="73" t="str">
        <v>Caliper/Internal (IDT)</v>
      </c>
      <c r="G477" s="73" t="str">
        <v>Comparator / Var.Meas.</v>
      </c>
      <c r="H477" s="73" t="str">
        <v>FI-Visual</v>
      </c>
      <c r="I477" s="73" t="str">
        <v>FI-Visual · (Microscope)</v>
      </c>
      <c r="J477" s="73" t="str">
        <v>FI-Visual · 10×</v>
      </c>
      <c r="K477" s="73" t="str">
        <v>FI-Visual · 2.25×</v>
      </c>
      <c r="L477" s="73" t="str">
        <v>FI-Visual · DV</v>
      </c>
      <c r="M477" s="73" t="str">
        <v>Function Part</v>
      </c>
      <c r="N477" s="73" t="str">
        <v>Functional · Gauge</v>
      </c>
      <c r="O477" s="73" t="str">
        <v>Gauge · Go</v>
      </c>
      <c r="P477" s="73" t="str">
        <v>Gauge · Go/NoGo</v>
      </c>
      <c r="Q477" s="73" t="str">
        <v>Gauge · NoGo</v>
      </c>
      <c r="R477" s="73" t="str">
        <v>Gauge Pins · Go</v>
      </c>
      <c r="S477" s="73" t="str">
        <v>Gauge Pins · Go/NoGo</v>
      </c>
      <c r="T477" s="73" t="str">
        <v>Gauge Pins · NoGo</v>
      </c>
      <c r="U477" s="73" t="str">
        <v>Gauge Pins · Var.Best.Fit.</v>
      </c>
      <c r="V477" s="73" t="str">
        <v>GCMM-000X (CMM) · Pass / Fail</v>
      </c>
      <c r="W477" s="73" t="str">
        <v>GCMM-000X (CMM) · Var.Meas.</v>
      </c>
      <c r="X477" s="73" t="str">
        <v>GOMS-000X (Sylvac)</v>
      </c>
      <c r="Y477" s="73" t="str">
        <v>GRAM-00XX (RAM) · Pass / Fail</v>
      </c>
      <c r="Z477" s="73" t="str">
        <v>GRAM-00XX (RAM) · Program</v>
      </c>
      <c r="AA477" s="73" t="str">
        <v>GRAM-00XX (RAM) · Var.Meas.</v>
      </c>
      <c r="AB477" s="73" t="str">
        <v>GRAM-00XX (RAM) · Visual</v>
      </c>
      <c r="AC477" s="73" t="str">
        <v>Groove Width Micrometer</v>
      </c>
      <c r="AD477" s="73" t="str">
        <v>GTIC-00XX Test Indicator</v>
      </c>
      <c r="AE477" s="73" t="str">
        <v>Indicator / Drop</v>
      </c>
      <c r="AF477" s="73" t="str">
        <v>Inspection Fixture · Go</v>
      </c>
      <c r="AG477" s="73" t="str">
        <v>Inspection Fixture · NoGo</v>
      </c>
      <c r="AH477" s="73" t="str">
        <v>Micrometer · Anvil GMAN-XXXX</v>
      </c>
      <c r="AI477" s="73" t="str">
        <v>Micrometer · Blade</v>
      </c>
      <c r="AJ477" s="73" t="str">
        <v>Micrometer · Disc</v>
      </c>
      <c r="AK477" s="73" t="str">
        <v>Micrometer · Outside</v>
      </c>
      <c r="AL477" s="73" t="str">
        <v>Micrometer · Pitch</v>
      </c>
      <c r="AM477" s="73" t="str">
        <v>Micrometer · Point</v>
      </c>
      <c r="AN477" s="73" t="str">
        <v>Micrometer · Spline</v>
      </c>
      <c r="AO477" s="73" t="str">
        <v xml:space="preserve">Micrometer · Spline / Calc. </v>
      </c>
      <c r="AP477" s="73" t="str">
        <v>not sure</v>
      </c>
      <c r="AQ477" s="73" t="str">
        <v>Ring/Internal (IDT)</v>
      </c>
      <c r="AR477" s="73" t="str">
        <v xml:space="preserve">Test Indicator/Concent. Ga. </v>
      </c>
      <c r="AS477" s="73" t="str">
        <v>Thread Plug Gauge · Go</v>
      </c>
      <c r="AT477" s="73" t="str">
        <v>Thread Plug Gauge · Go/NoGo</v>
      </c>
      <c r="AU477" s="73" t="str">
        <v>Thread Plug Gauge · NoGo</v>
      </c>
      <c r="AV477" s="73" t="str">
        <v>Thread Ring Gauge · Go</v>
      </c>
      <c r="AW477" s="73" t="str">
        <v>Thread Ring Gauge · Go/NoGo</v>
      </c>
      <c r="AX477" s="73" t="str">
        <v>Thread Ring Gauge · NoGo</v>
      </c>
      <c r="AY477" s="73" t="str">
        <v>Visual</v>
      </c>
      <c r="AZ477" s="73" t="str">
        <v>Visual · (Microscope)</v>
      </c>
      <c r="BA477" s="73" t="str">
        <v>Visual · 10×</v>
      </c>
      <c r="BB477" s="73" t="str">
        <v>Visual · 2.25×</v>
      </c>
      <c r="BC477" s="73" t="str">
        <v>Visual · DV</v>
      </c>
    </row>
    <row r="478" spans="3:55">
      <c r="C478" s="73" t="str" cm="1">
        <f t="array" ref="C478:BC478">TRANSPOSE(_xlfn._xlws.SORT(_xlfn._xlws.FILTER($A$2:$A$279,ISNUMBER(SEARCH('PartLib Table'!N485,$A$2:$A$279)),"not found")))</f>
        <v>Caliper</v>
      </c>
      <c r="D478" s="73" t="str">
        <v>Caliper/Go Gauge</v>
      </c>
      <c r="E478" s="73" t="str">
        <v>Caliper/Go Pin</v>
      </c>
      <c r="F478" s="73" t="str">
        <v>Caliper/Internal (IDT)</v>
      </c>
      <c r="G478" s="73" t="str">
        <v>Comparator / Var.Meas.</v>
      </c>
      <c r="H478" s="73" t="str">
        <v>FI-Visual</v>
      </c>
      <c r="I478" s="73" t="str">
        <v>FI-Visual · (Microscope)</v>
      </c>
      <c r="J478" s="73" t="str">
        <v>FI-Visual · 10×</v>
      </c>
      <c r="K478" s="73" t="str">
        <v>FI-Visual · 2.25×</v>
      </c>
      <c r="L478" s="73" t="str">
        <v>FI-Visual · DV</v>
      </c>
      <c r="M478" s="73" t="str">
        <v>Function Part</v>
      </c>
      <c r="N478" s="73" t="str">
        <v>Functional · Gauge</v>
      </c>
      <c r="O478" s="73" t="str">
        <v>Gauge · Go</v>
      </c>
      <c r="P478" s="73" t="str">
        <v>Gauge · Go/NoGo</v>
      </c>
      <c r="Q478" s="73" t="str">
        <v>Gauge · NoGo</v>
      </c>
      <c r="R478" s="73" t="str">
        <v>Gauge Pins · Go</v>
      </c>
      <c r="S478" s="73" t="str">
        <v>Gauge Pins · Go/NoGo</v>
      </c>
      <c r="T478" s="73" t="str">
        <v>Gauge Pins · NoGo</v>
      </c>
      <c r="U478" s="73" t="str">
        <v>Gauge Pins · Var.Best.Fit.</v>
      </c>
      <c r="V478" s="73" t="str">
        <v>GCMM-000X (CMM) · Pass / Fail</v>
      </c>
      <c r="W478" s="73" t="str">
        <v>GCMM-000X (CMM) · Var.Meas.</v>
      </c>
      <c r="X478" s="73" t="str">
        <v>GOMS-000X (Sylvac)</v>
      </c>
      <c r="Y478" s="73" t="str">
        <v>GRAM-00XX (RAM) · Pass / Fail</v>
      </c>
      <c r="Z478" s="73" t="str">
        <v>GRAM-00XX (RAM) · Program</v>
      </c>
      <c r="AA478" s="73" t="str">
        <v>GRAM-00XX (RAM) · Var.Meas.</v>
      </c>
      <c r="AB478" s="73" t="str">
        <v>GRAM-00XX (RAM) · Visual</v>
      </c>
      <c r="AC478" s="73" t="str">
        <v>Groove Width Micrometer</v>
      </c>
      <c r="AD478" s="73" t="str">
        <v>GTIC-00XX Test Indicator</v>
      </c>
      <c r="AE478" s="73" t="str">
        <v>Indicator / Drop</v>
      </c>
      <c r="AF478" s="73" t="str">
        <v>Inspection Fixture · Go</v>
      </c>
      <c r="AG478" s="73" t="str">
        <v>Inspection Fixture · NoGo</v>
      </c>
      <c r="AH478" s="73" t="str">
        <v>Micrometer · Anvil GMAN-XXXX</v>
      </c>
      <c r="AI478" s="73" t="str">
        <v>Micrometer · Blade</v>
      </c>
      <c r="AJ478" s="73" t="str">
        <v>Micrometer · Disc</v>
      </c>
      <c r="AK478" s="73" t="str">
        <v>Micrometer · Outside</v>
      </c>
      <c r="AL478" s="73" t="str">
        <v>Micrometer · Pitch</v>
      </c>
      <c r="AM478" s="73" t="str">
        <v>Micrometer · Point</v>
      </c>
      <c r="AN478" s="73" t="str">
        <v>Micrometer · Spline</v>
      </c>
      <c r="AO478" s="73" t="str">
        <v xml:space="preserve">Micrometer · Spline / Calc. </v>
      </c>
      <c r="AP478" s="73" t="str">
        <v>not sure</v>
      </c>
      <c r="AQ478" s="73" t="str">
        <v>Ring/Internal (IDT)</v>
      </c>
      <c r="AR478" s="73" t="str">
        <v xml:space="preserve">Test Indicator/Concent. Ga. </v>
      </c>
      <c r="AS478" s="73" t="str">
        <v>Thread Plug Gauge · Go</v>
      </c>
      <c r="AT478" s="73" t="str">
        <v>Thread Plug Gauge · Go/NoGo</v>
      </c>
      <c r="AU478" s="73" t="str">
        <v>Thread Plug Gauge · NoGo</v>
      </c>
      <c r="AV478" s="73" t="str">
        <v>Thread Ring Gauge · Go</v>
      </c>
      <c r="AW478" s="73" t="str">
        <v>Thread Ring Gauge · Go/NoGo</v>
      </c>
      <c r="AX478" s="73" t="str">
        <v>Thread Ring Gauge · NoGo</v>
      </c>
      <c r="AY478" s="73" t="str">
        <v>Visual</v>
      </c>
      <c r="AZ478" s="73" t="str">
        <v>Visual · (Microscope)</v>
      </c>
      <c r="BA478" s="73" t="str">
        <v>Visual · 10×</v>
      </c>
      <c r="BB478" s="73" t="str">
        <v>Visual · 2.25×</v>
      </c>
      <c r="BC478" s="73" t="str">
        <v>Visual · DV</v>
      </c>
    </row>
    <row r="479" spans="3:55">
      <c r="C479" s="73" t="str" cm="1">
        <f t="array" ref="C479:BC479">TRANSPOSE(_xlfn._xlws.SORT(_xlfn._xlws.FILTER($A$2:$A$279,ISNUMBER(SEARCH('PartLib Table'!N486,$A$2:$A$279)),"not found")))</f>
        <v>Caliper</v>
      </c>
      <c r="D479" s="73" t="str">
        <v>Caliper/Go Gauge</v>
      </c>
      <c r="E479" s="73" t="str">
        <v>Caliper/Go Pin</v>
      </c>
      <c r="F479" s="73" t="str">
        <v>Caliper/Internal (IDT)</v>
      </c>
      <c r="G479" s="73" t="str">
        <v>Comparator / Var.Meas.</v>
      </c>
      <c r="H479" s="73" t="str">
        <v>FI-Visual</v>
      </c>
      <c r="I479" s="73" t="str">
        <v>FI-Visual · (Microscope)</v>
      </c>
      <c r="J479" s="73" t="str">
        <v>FI-Visual · 10×</v>
      </c>
      <c r="K479" s="73" t="str">
        <v>FI-Visual · 2.25×</v>
      </c>
      <c r="L479" s="73" t="str">
        <v>FI-Visual · DV</v>
      </c>
      <c r="M479" s="73" t="str">
        <v>Function Part</v>
      </c>
      <c r="N479" s="73" t="str">
        <v>Functional · Gauge</v>
      </c>
      <c r="O479" s="73" t="str">
        <v>Gauge · Go</v>
      </c>
      <c r="P479" s="73" t="str">
        <v>Gauge · Go/NoGo</v>
      </c>
      <c r="Q479" s="73" t="str">
        <v>Gauge · NoGo</v>
      </c>
      <c r="R479" s="73" t="str">
        <v>Gauge Pins · Go</v>
      </c>
      <c r="S479" s="73" t="str">
        <v>Gauge Pins · Go/NoGo</v>
      </c>
      <c r="T479" s="73" t="str">
        <v>Gauge Pins · NoGo</v>
      </c>
      <c r="U479" s="73" t="str">
        <v>Gauge Pins · Var.Best.Fit.</v>
      </c>
      <c r="V479" s="73" t="str">
        <v>GCMM-000X (CMM) · Pass / Fail</v>
      </c>
      <c r="W479" s="73" t="str">
        <v>GCMM-000X (CMM) · Var.Meas.</v>
      </c>
      <c r="X479" s="73" t="str">
        <v>GOMS-000X (Sylvac)</v>
      </c>
      <c r="Y479" s="73" t="str">
        <v>GRAM-00XX (RAM) · Pass / Fail</v>
      </c>
      <c r="Z479" s="73" t="str">
        <v>GRAM-00XX (RAM) · Program</v>
      </c>
      <c r="AA479" s="73" t="str">
        <v>GRAM-00XX (RAM) · Var.Meas.</v>
      </c>
      <c r="AB479" s="73" t="str">
        <v>GRAM-00XX (RAM) · Visual</v>
      </c>
      <c r="AC479" s="73" t="str">
        <v>Groove Width Micrometer</v>
      </c>
      <c r="AD479" s="73" t="str">
        <v>GTIC-00XX Test Indicator</v>
      </c>
      <c r="AE479" s="73" t="str">
        <v>Indicator / Drop</v>
      </c>
      <c r="AF479" s="73" t="str">
        <v>Inspection Fixture · Go</v>
      </c>
      <c r="AG479" s="73" t="str">
        <v>Inspection Fixture · NoGo</v>
      </c>
      <c r="AH479" s="73" t="str">
        <v>Micrometer · Anvil GMAN-XXXX</v>
      </c>
      <c r="AI479" s="73" t="str">
        <v>Micrometer · Blade</v>
      </c>
      <c r="AJ479" s="73" t="str">
        <v>Micrometer · Disc</v>
      </c>
      <c r="AK479" s="73" t="str">
        <v>Micrometer · Outside</v>
      </c>
      <c r="AL479" s="73" t="str">
        <v>Micrometer · Pitch</v>
      </c>
      <c r="AM479" s="73" t="str">
        <v>Micrometer · Point</v>
      </c>
      <c r="AN479" s="73" t="str">
        <v>Micrometer · Spline</v>
      </c>
      <c r="AO479" s="73" t="str">
        <v xml:space="preserve">Micrometer · Spline / Calc. </v>
      </c>
      <c r="AP479" s="73" t="str">
        <v>not sure</v>
      </c>
      <c r="AQ479" s="73" t="str">
        <v>Ring/Internal (IDT)</v>
      </c>
      <c r="AR479" s="73" t="str">
        <v xml:space="preserve">Test Indicator/Concent. Ga. </v>
      </c>
      <c r="AS479" s="73" t="str">
        <v>Thread Plug Gauge · Go</v>
      </c>
      <c r="AT479" s="73" t="str">
        <v>Thread Plug Gauge · Go/NoGo</v>
      </c>
      <c r="AU479" s="73" t="str">
        <v>Thread Plug Gauge · NoGo</v>
      </c>
      <c r="AV479" s="73" t="str">
        <v>Thread Ring Gauge · Go</v>
      </c>
      <c r="AW479" s="73" t="str">
        <v>Thread Ring Gauge · Go/NoGo</v>
      </c>
      <c r="AX479" s="73" t="str">
        <v>Thread Ring Gauge · NoGo</v>
      </c>
      <c r="AY479" s="73" t="str">
        <v>Visual</v>
      </c>
      <c r="AZ479" s="73" t="str">
        <v>Visual · (Microscope)</v>
      </c>
      <c r="BA479" s="73" t="str">
        <v>Visual · 10×</v>
      </c>
      <c r="BB479" s="73" t="str">
        <v>Visual · 2.25×</v>
      </c>
      <c r="BC479" s="73" t="str">
        <v>Visual · DV</v>
      </c>
    </row>
    <row r="480" spans="3:55">
      <c r="C480" s="73" t="str" cm="1">
        <f t="array" ref="C480:BC480">TRANSPOSE(_xlfn._xlws.SORT(_xlfn._xlws.FILTER($A$2:$A$279,ISNUMBER(SEARCH('PartLib Table'!N487,$A$2:$A$279)),"not found")))</f>
        <v>Caliper</v>
      </c>
      <c r="D480" s="73" t="str">
        <v>Caliper/Go Gauge</v>
      </c>
      <c r="E480" s="73" t="str">
        <v>Caliper/Go Pin</v>
      </c>
      <c r="F480" s="73" t="str">
        <v>Caliper/Internal (IDT)</v>
      </c>
      <c r="G480" s="73" t="str">
        <v>Comparator / Var.Meas.</v>
      </c>
      <c r="H480" s="73" t="str">
        <v>FI-Visual</v>
      </c>
      <c r="I480" s="73" t="str">
        <v>FI-Visual · (Microscope)</v>
      </c>
      <c r="J480" s="73" t="str">
        <v>FI-Visual · 10×</v>
      </c>
      <c r="K480" s="73" t="str">
        <v>FI-Visual · 2.25×</v>
      </c>
      <c r="L480" s="73" t="str">
        <v>FI-Visual · DV</v>
      </c>
      <c r="M480" s="73" t="str">
        <v>Function Part</v>
      </c>
      <c r="N480" s="73" t="str">
        <v>Functional · Gauge</v>
      </c>
      <c r="O480" s="73" t="str">
        <v>Gauge · Go</v>
      </c>
      <c r="P480" s="73" t="str">
        <v>Gauge · Go/NoGo</v>
      </c>
      <c r="Q480" s="73" t="str">
        <v>Gauge · NoGo</v>
      </c>
      <c r="R480" s="73" t="str">
        <v>Gauge Pins · Go</v>
      </c>
      <c r="S480" s="73" t="str">
        <v>Gauge Pins · Go/NoGo</v>
      </c>
      <c r="T480" s="73" t="str">
        <v>Gauge Pins · NoGo</v>
      </c>
      <c r="U480" s="73" t="str">
        <v>Gauge Pins · Var.Best.Fit.</v>
      </c>
      <c r="V480" s="73" t="str">
        <v>GCMM-000X (CMM) · Pass / Fail</v>
      </c>
      <c r="W480" s="73" t="str">
        <v>GCMM-000X (CMM) · Var.Meas.</v>
      </c>
      <c r="X480" s="73" t="str">
        <v>GOMS-000X (Sylvac)</v>
      </c>
      <c r="Y480" s="73" t="str">
        <v>GRAM-00XX (RAM) · Pass / Fail</v>
      </c>
      <c r="Z480" s="73" t="str">
        <v>GRAM-00XX (RAM) · Program</v>
      </c>
      <c r="AA480" s="73" t="str">
        <v>GRAM-00XX (RAM) · Var.Meas.</v>
      </c>
      <c r="AB480" s="73" t="str">
        <v>GRAM-00XX (RAM) · Visual</v>
      </c>
      <c r="AC480" s="73" t="str">
        <v>Groove Width Micrometer</v>
      </c>
      <c r="AD480" s="73" t="str">
        <v>GTIC-00XX Test Indicator</v>
      </c>
      <c r="AE480" s="73" t="str">
        <v>Indicator / Drop</v>
      </c>
      <c r="AF480" s="73" t="str">
        <v>Inspection Fixture · Go</v>
      </c>
      <c r="AG480" s="73" t="str">
        <v>Inspection Fixture · NoGo</v>
      </c>
      <c r="AH480" s="73" t="str">
        <v>Micrometer · Anvil GMAN-XXXX</v>
      </c>
      <c r="AI480" s="73" t="str">
        <v>Micrometer · Blade</v>
      </c>
      <c r="AJ480" s="73" t="str">
        <v>Micrometer · Disc</v>
      </c>
      <c r="AK480" s="73" t="str">
        <v>Micrometer · Outside</v>
      </c>
      <c r="AL480" s="73" t="str">
        <v>Micrometer · Pitch</v>
      </c>
      <c r="AM480" s="73" t="str">
        <v>Micrometer · Point</v>
      </c>
      <c r="AN480" s="73" t="str">
        <v>Micrometer · Spline</v>
      </c>
      <c r="AO480" s="73" t="str">
        <v xml:space="preserve">Micrometer · Spline / Calc. </v>
      </c>
      <c r="AP480" s="73" t="str">
        <v>not sure</v>
      </c>
      <c r="AQ480" s="73" t="str">
        <v>Ring/Internal (IDT)</v>
      </c>
      <c r="AR480" s="73" t="str">
        <v xml:space="preserve">Test Indicator/Concent. Ga. </v>
      </c>
      <c r="AS480" s="73" t="str">
        <v>Thread Plug Gauge · Go</v>
      </c>
      <c r="AT480" s="73" t="str">
        <v>Thread Plug Gauge · Go/NoGo</v>
      </c>
      <c r="AU480" s="73" t="str">
        <v>Thread Plug Gauge · NoGo</v>
      </c>
      <c r="AV480" s="73" t="str">
        <v>Thread Ring Gauge · Go</v>
      </c>
      <c r="AW480" s="73" t="str">
        <v>Thread Ring Gauge · Go/NoGo</v>
      </c>
      <c r="AX480" s="73" t="str">
        <v>Thread Ring Gauge · NoGo</v>
      </c>
      <c r="AY480" s="73" t="str">
        <v>Visual</v>
      </c>
      <c r="AZ480" s="73" t="str">
        <v>Visual · (Microscope)</v>
      </c>
      <c r="BA480" s="73" t="str">
        <v>Visual · 10×</v>
      </c>
      <c r="BB480" s="73" t="str">
        <v>Visual · 2.25×</v>
      </c>
      <c r="BC480" s="73" t="str">
        <v>Visual · DV</v>
      </c>
    </row>
    <row r="481" spans="3:55">
      <c r="C481" s="73" t="str" cm="1">
        <f t="array" ref="C481:BC481">TRANSPOSE(_xlfn._xlws.SORT(_xlfn._xlws.FILTER($A$2:$A$279,ISNUMBER(SEARCH('PartLib Table'!N488,$A$2:$A$279)),"not found")))</f>
        <v>Caliper</v>
      </c>
      <c r="D481" s="73" t="str">
        <v>Caliper/Go Gauge</v>
      </c>
      <c r="E481" s="73" t="str">
        <v>Caliper/Go Pin</v>
      </c>
      <c r="F481" s="73" t="str">
        <v>Caliper/Internal (IDT)</v>
      </c>
      <c r="G481" s="73" t="str">
        <v>Comparator / Var.Meas.</v>
      </c>
      <c r="H481" s="73" t="str">
        <v>FI-Visual</v>
      </c>
      <c r="I481" s="73" t="str">
        <v>FI-Visual · (Microscope)</v>
      </c>
      <c r="J481" s="73" t="str">
        <v>FI-Visual · 10×</v>
      </c>
      <c r="K481" s="73" t="str">
        <v>FI-Visual · 2.25×</v>
      </c>
      <c r="L481" s="73" t="str">
        <v>FI-Visual · DV</v>
      </c>
      <c r="M481" s="73" t="str">
        <v>Function Part</v>
      </c>
      <c r="N481" s="73" t="str">
        <v>Functional · Gauge</v>
      </c>
      <c r="O481" s="73" t="str">
        <v>Gauge · Go</v>
      </c>
      <c r="P481" s="73" t="str">
        <v>Gauge · Go/NoGo</v>
      </c>
      <c r="Q481" s="73" t="str">
        <v>Gauge · NoGo</v>
      </c>
      <c r="R481" s="73" t="str">
        <v>Gauge Pins · Go</v>
      </c>
      <c r="S481" s="73" t="str">
        <v>Gauge Pins · Go/NoGo</v>
      </c>
      <c r="T481" s="73" t="str">
        <v>Gauge Pins · NoGo</v>
      </c>
      <c r="U481" s="73" t="str">
        <v>Gauge Pins · Var.Best.Fit.</v>
      </c>
      <c r="V481" s="73" t="str">
        <v>GCMM-000X (CMM) · Pass / Fail</v>
      </c>
      <c r="W481" s="73" t="str">
        <v>GCMM-000X (CMM) · Var.Meas.</v>
      </c>
      <c r="X481" s="73" t="str">
        <v>GOMS-000X (Sylvac)</v>
      </c>
      <c r="Y481" s="73" t="str">
        <v>GRAM-00XX (RAM) · Pass / Fail</v>
      </c>
      <c r="Z481" s="73" t="str">
        <v>GRAM-00XX (RAM) · Program</v>
      </c>
      <c r="AA481" s="73" t="str">
        <v>GRAM-00XX (RAM) · Var.Meas.</v>
      </c>
      <c r="AB481" s="73" t="str">
        <v>GRAM-00XX (RAM) · Visual</v>
      </c>
      <c r="AC481" s="73" t="str">
        <v>Groove Width Micrometer</v>
      </c>
      <c r="AD481" s="73" t="str">
        <v>GTIC-00XX Test Indicator</v>
      </c>
      <c r="AE481" s="73" t="str">
        <v>Indicator / Drop</v>
      </c>
      <c r="AF481" s="73" t="str">
        <v>Inspection Fixture · Go</v>
      </c>
      <c r="AG481" s="73" t="str">
        <v>Inspection Fixture · NoGo</v>
      </c>
      <c r="AH481" s="73" t="str">
        <v>Micrometer · Anvil GMAN-XXXX</v>
      </c>
      <c r="AI481" s="73" t="str">
        <v>Micrometer · Blade</v>
      </c>
      <c r="AJ481" s="73" t="str">
        <v>Micrometer · Disc</v>
      </c>
      <c r="AK481" s="73" t="str">
        <v>Micrometer · Outside</v>
      </c>
      <c r="AL481" s="73" t="str">
        <v>Micrometer · Pitch</v>
      </c>
      <c r="AM481" s="73" t="str">
        <v>Micrometer · Point</v>
      </c>
      <c r="AN481" s="73" t="str">
        <v>Micrometer · Spline</v>
      </c>
      <c r="AO481" s="73" t="str">
        <v xml:space="preserve">Micrometer · Spline / Calc. </v>
      </c>
      <c r="AP481" s="73" t="str">
        <v>not sure</v>
      </c>
      <c r="AQ481" s="73" t="str">
        <v>Ring/Internal (IDT)</v>
      </c>
      <c r="AR481" s="73" t="str">
        <v xml:space="preserve">Test Indicator/Concent. Ga. </v>
      </c>
      <c r="AS481" s="73" t="str">
        <v>Thread Plug Gauge · Go</v>
      </c>
      <c r="AT481" s="73" t="str">
        <v>Thread Plug Gauge · Go/NoGo</v>
      </c>
      <c r="AU481" s="73" t="str">
        <v>Thread Plug Gauge · NoGo</v>
      </c>
      <c r="AV481" s="73" t="str">
        <v>Thread Ring Gauge · Go</v>
      </c>
      <c r="AW481" s="73" t="str">
        <v>Thread Ring Gauge · Go/NoGo</v>
      </c>
      <c r="AX481" s="73" t="str">
        <v>Thread Ring Gauge · NoGo</v>
      </c>
      <c r="AY481" s="73" t="str">
        <v>Visual</v>
      </c>
      <c r="AZ481" s="73" t="str">
        <v>Visual · (Microscope)</v>
      </c>
      <c r="BA481" s="73" t="str">
        <v>Visual · 10×</v>
      </c>
      <c r="BB481" s="73" t="str">
        <v>Visual · 2.25×</v>
      </c>
      <c r="BC481" s="73" t="str">
        <v>Visual · DV</v>
      </c>
    </row>
    <row r="482" spans="3:55">
      <c r="C482" s="73" t="str" cm="1">
        <f t="array" ref="C482:BC482">TRANSPOSE(_xlfn._xlws.SORT(_xlfn._xlws.FILTER($A$2:$A$279,ISNUMBER(SEARCH('PartLib Table'!N489,$A$2:$A$279)),"not found")))</f>
        <v>Caliper</v>
      </c>
      <c r="D482" s="73" t="str">
        <v>Caliper/Go Gauge</v>
      </c>
      <c r="E482" s="73" t="str">
        <v>Caliper/Go Pin</v>
      </c>
      <c r="F482" s="73" t="str">
        <v>Caliper/Internal (IDT)</v>
      </c>
      <c r="G482" s="73" t="str">
        <v>Comparator / Var.Meas.</v>
      </c>
      <c r="H482" s="73" t="str">
        <v>FI-Visual</v>
      </c>
      <c r="I482" s="73" t="str">
        <v>FI-Visual · (Microscope)</v>
      </c>
      <c r="J482" s="73" t="str">
        <v>FI-Visual · 10×</v>
      </c>
      <c r="K482" s="73" t="str">
        <v>FI-Visual · 2.25×</v>
      </c>
      <c r="L482" s="73" t="str">
        <v>FI-Visual · DV</v>
      </c>
      <c r="M482" s="73" t="str">
        <v>Function Part</v>
      </c>
      <c r="N482" s="73" t="str">
        <v>Functional · Gauge</v>
      </c>
      <c r="O482" s="73" t="str">
        <v>Gauge · Go</v>
      </c>
      <c r="P482" s="73" t="str">
        <v>Gauge · Go/NoGo</v>
      </c>
      <c r="Q482" s="73" t="str">
        <v>Gauge · NoGo</v>
      </c>
      <c r="R482" s="73" t="str">
        <v>Gauge Pins · Go</v>
      </c>
      <c r="S482" s="73" t="str">
        <v>Gauge Pins · Go/NoGo</v>
      </c>
      <c r="T482" s="73" t="str">
        <v>Gauge Pins · NoGo</v>
      </c>
      <c r="U482" s="73" t="str">
        <v>Gauge Pins · Var.Best.Fit.</v>
      </c>
      <c r="V482" s="73" t="str">
        <v>GCMM-000X (CMM) · Pass / Fail</v>
      </c>
      <c r="W482" s="73" t="str">
        <v>GCMM-000X (CMM) · Var.Meas.</v>
      </c>
      <c r="X482" s="73" t="str">
        <v>GOMS-000X (Sylvac)</v>
      </c>
      <c r="Y482" s="73" t="str">
        <v>GRAM-00XX (RAM) · Pass / Fail</v>
      </c>
      <c r="Z482" s="73" t="str">
        <v>GRAM-00XX (RAM) · Program</v>
      </c>
      <c r="AA482" s="73" t="str">
        <v>GRAM-00XX (RAM) · Var.Meas.</v>
      </c>
      <c r="AB482" s="73" t="str">
        <v>GRAM-00XX (RAM) · Visual</v>
      </c>
      <c r="AC482" s="73" t="str">
        <v>Groove Width Micrometer</v>
      </c>
      <c r="AD482" s="73" t="str">
        <v>GTIC-00XX Test Indicator</v>
      </c>
      <c r="AE482" s="73" t="str">
        <v>Indicator / Drop</v>
      </c>
      <c r="AF482" s="73" t="str">
        <v>Inspection Fixture · Go</v>
      </c>
      <c r="AG482" s="73" t="str">
        <v>Inspection Fixture · NoGo</v>
      </c>
      <c r="AH482" s="73" t="str">
        <v>Micrometer · Anvil GMAN-XXXX</v>
      </c>
      <c r="AI482" s="73" t="str">
        <v>Micrometer · Blade</v>
      </c>
      <c r="AJ482" s="73" t="str">
        <v>Micrometer · Disc</v>
      </c>
      <c r="AK482" s="73" t="str">
        <v>Micrometer · Outside</v>
      </c>
      <c r="AL482" s="73" t="str">
        <v>Micrometer · Pitch</v>
      </c>
      <c r="AM482" s="73" t="str">
        <v>Micrometer · Point</v>
      </c>
      <c r="AN482" s="73" t="str">
        <v>Micrometer · Spline</v>
      </c>
      <c r="AO482" s="73" t="str">
        <v xml:space="preserve">Micrometer · Spline / Calc. </v>
      </c>
      <c r="AP482" s="73" t="str">
        <v>not sure</v>
      </c>
      <c r="AQ482" s="73" t="str">
        <v>Ring/Internal (IDT)</v>
      </c>
      <c r="AR482" s="73" t="str">
        <v xml:space="preserve">Test Indicator/Concent. Ga. </v>
      </c>
      <c r="AS482" s="73" t="str">
        <v>Thread Plug Gauge · Go</v>
      </c>
      <c r="AT482" s="73" t="str">
        <v>Thread Plug Gauge · Go/NoGo</v>
      </c>
      <c r="AU482" s="73" t="str">
        <v>Thread Plug Gauge · NoGo</v>
      </c>
      <c r="AV482" s="73" t="str">
        <v>Thread Ring Gauge · Go</v>
      </c>
      <c r="AW482" s="73" t="str">
        <v>Thread Ring Gauge · Go/NoGo</v>
      </c>
      <c r="AX482" s="73" t="str">
        <v>Thread Ring Gauge · NoGo</v>
      </c>
      <c r="AY482" s="73" t="str">
        <v>Visual</v>
      </c>
      <c r="AZ482" s="73" t="str">
        <v>Visual · (Microscope)</v>
      </c>
      <c r="BA482" s="73" t="str">
        <v>Visual · 10×</v>
      </c>
      <c r="BB482" s="73" t="str">
        <v>Visual · 2.25×</v>
      </c>
      <c r="BC482" s="73" t="str">
        <v>Visual · DV</v>
      </c>
    </row>
    <row r="483" spans="3:55">
      <c r="C483" s="73" t="str" cm="1">
        <f t="array" ref="C483:BC483">TRANSPOSE(_xlfn._xlws.SORT(_xlfn._xlws.FILTER($A$2:$A$279,ISNUMBER(SEARCH('PartLib Table'!N490,$A$2:$A$279)),"not found")))</f>
        <v>Caliper</v>
      </c>
      <c r="D483" s="73" t="str">
        <v>Caliper/Go Gauge</v>
      </c>
      <c r="E483" s="73" t="str">
        <v>Caliper/Go Pin</v>
      </c>
      <c r="F483" s="73" t="str">
        <v>Caliper/Internal (IDT)</v>
      </c>
      <c r="G483" s="73" t="str">
        <v>Comparator / Var.Meas.</v>
      </c>
      <c r="H483" s="73" t="str">
        <v>FI-Visual</v>
      </c>
      <c r="I483" s="73" t="str">
        <v>FI-Visual · (Microscope)</v>
      </c>
      <c r="J483" s="73" t="str">
        <v>FI-Visual · 10×</v>
      </c>
      <c r="K483" s="73" t="str">
        <v>FI-Visual · 2.25×</v>
      </c>
      <c r="L483" s="73" t="str">
        <v>FI-Visual · DV</v>
      </c>
      <c r="M483" s="73" t="str">
        <v>Function Part</v>
      </c>
      <c r="N483" s="73" t="str">
        <v>Functional · Gauge</v>
      </c>
      <c r="O483" s="73" t="str">
        <v>Gauge · Go</v>
      </c>
      <c r="P483" s="73" t="str">
        <v>Gauge · Go/NoGo</v>
      </c>
      <c r="Q483" s="73" t="str">
        <v>Gauge · NoGo</v>
      </c>
      <c r="R483" s="73" t="str">
        <v>Gauge Pins · Go</v>
      </c>
      <c r="S483" s="73" t="str">
        <v>Gauge Pins · Go/NoGo</v>
      </c>
      <c r="T483" s="73" t="str">
        <v>Gauge Pins · NoGo</v>
      </c>
      <c r="U483" s="73" t="str">
        <v>Gauge Pins · Var.Best.Fit.</v>
      </c>
      <c r="V483" s="73" t="str">
        <v>GCMM-000X (CMM) · Pass / Fail</v>
      </c>
      <c r="W483" s="73" t="str">
        <v>GCMM-000X (CMM) · Var.Meas.</v>
      </c>
      <c r="X483" s="73" t="str">
        <v>GOMS-000X (Sylvac)</v>
      </c>
      <c r="Y483" s="73" t="str">
        <v>GRAM-00XX (RAM) · Pass / Fail</v>
      </c>
      <c r="Z483" s="73" t="str">
        <v>GRAM-00XX (RAM) · Program</v>
      </c>
      <c r="AA483" s="73" t="str">
        <v>GRAM-00XX (RAM) · Var.Meas.</v>
      </c>
      <c r="AB483" s="73" t="str">
        <v>GRAM-00XX (RAM) · Visual</v>
      </c>
      <c r="AC483" s="73" t="str">
        <v>Groove Width Micrometer</v>
      </c>
      <c r="AD483" s="73" t="str">
        <v>GTIC-00XX Test Indicator</v>
      </c>
      <c r="AE483" s="73" t="str">
        <v>Indicator / Drop</v>
      </c>
      <c r="AF483" s="73" t="str">
        <v>Inspection Fixture · Go</v>
      </c>
      <c r="AG483" s="73" t="str">
        <v>Inspection Fixture · NoGo</v>
      </c>
      <c r="AH483" s="73" t="str">
        <v>Micrometer · Anvil GMAN-XXXX</v>
      </c>
      <c r="AI483" s="73" t="str">
        <v>Micrometer · Blade</v>
      </c>
      <c r="AJ483" s="73" t="str">
        <v>Micrometer · Disc</v>
      </c>
      <c r="AK483" s="73" t="str">
        <v>Micrometer · Outside</v>
      </c>
      <c r="AL483" s="73" t="str">
        <v>Micrometer · Pitch</v>
      </c>
      <c r="AM483" s="73" t="str">
        <v>Micrometer · Point</v>
      </c>
      <c r="AN483" s="73" t="str">
        <v>Micrometer · Spline</v>
      </c>
      <c r="AO483" s="73" t="str">
        <v xml:space="preserve">Micrometer · Spline / Calc. </v>
      </c>
      <c r="AP483" s="73" t="str">
        <v>not sure</v>
      </c>
      <c r="AQ483" s="73" t="str">
        <v>Ring/Internal (IDT)</v>
      </c>
      <c r="AR483" s="73" t="str">
        <v xml:space="preserve">Test Indicator/Concent. Ga. </v>
      </c>
      <c r="AS483" s="73" t="str">
        <v>Thread Plug Gauge · Go</v>
      </c>
      <c r="AT483" s="73" t="str">
        <v>Thread Plug Gauge · Go/NoGo</v>
      </c>
      <c r="AU483" s="73" t="str">
        <v>Thread Plug Gauge · NoGo</v>
      </c>
      <c r="AV483" s="73" t="str">
        <v>Thread Ring Gauge · Go</v>
      </c>
      <c r="AW483" s="73" t="str">
        <v>Thread Ring Gauge · Go/NoGo</v>
      </c>
      <c r="AX483" s="73" t="str">
        <v>Thread Ring Gauge · NoGo</v>
      </c>
      <c r="AY483" s="73" t="str">
        <v>Visual</v>
      </c>
      <c r="AZ483" s="73" t="str">
        <v>Visual · (Microscope)</v>
      </c>
      <c r="BA483" s="73" t="str">
        <v>Visual · 10×</v>
      </c>
      <c r="BB483" s="73" t="str">
        <v>Visual · 2.25×</v>
      </c>
      <c r="BC483" s="73" t="str">
        <v>Visual · DV</v>
      </c>
    </row>
    <row r="484" spans="3:55">
      <c r="C484" s="73" t="str" cm="1">
        <f t="array" ref="C484:BC484">TRANSPOSE(_xlfn._xlws.SORT(_xlfn._xlws.FILTER($A$2:$A$279,ISNUMBER(SEARCH('PartLib Table'!N491,$A$2:$A$279)),"not found")))</f>
        <v>Caliper</v>
      </c>
      <c r="D484" s="73" t="str">
        <v>Caliper/Go Gauge</v>
      </c>
      <c r="E484" s="73" t="str">
        <v>Caliper/Go Pin</v>
      </c>
      <c r="F484" s="73" t="str">
        <v>Caliper/Internal (IDT)</v>
      </c>
      <c r="G484" s="73" t="str">
        <v>Comparator / Var.Meas.</v>
      </c>
      <c r="H484" s="73" t="str">
        <v>FI-Visual</v>
      </c>
      <c r="I484" s="73" t="str">
        <v>FI-Visual · (Microscope)</v>
      </c>
      <c r="J484" s="73" t="str">
        <v>FI-Visual · 10×</v>
      </c>
      <c r="K484" s="73" t="str">
        <v>FI-Visual · 2.25×</v>
      </c>
      <c r="L484" s="73" t="str">
        <v>FI-Visual · DV</v>
      </c>
      <c r="M484" s="73" t="str">
        <v>Function Part</v>
      </c>
      <c r="N484" s="73" t="str">
        <v>Functional · Gauge</v>
      </c>
      <c r="O484" s="73" t="str">
        <v>Gauge · Go</v>
      </c>
      <c r="P484" s="73" t="str">
        <v>Gauge · Go/NoGo</v>
      </c>
      <c r="Q484" s="73" t="str">
        <v>Gauge · NoGo</v>
      </c>
      <c r="R484" s="73" t="str">
        <v>Gauge Pins · Go</v>
      </c>
      <c r="S484" s="73" t="str">
        <v>Gauge Pins · Go/NoGo</v>
      </c>
      <c r="T484" s="73" t="str">
        <v>Gauge Pins · NoGo</v>
      </c>
      <c r="U484" s="73" t="str">
        <v>Gauge Pins · Var.Best.Fit.</v>
      </c>
      <c r="V484" s="73" t="str">
        <v>GCMM-000X (CMM) · Pass / Fail</v>
      </c>
      <c r="W484" s="73" t="str">
        <v>GCMM-000X (CMM) · Var.Meas.</v>
      </c>
      <c r="X484" s="73" t="str">
        <v>GOMS-000X (Sylvac)</v>
      </c>
      <c r="Y484" s="73" t="str">
        <v>GRAM-00XX (RAM) · Pass / Fail</v>
      </c>
      <c r="Z484" s="73" t="str">
        <v>GRAM-00XX (RAM) · Program</v>
      </c>
      <c r="AA484" s="73" t="str">
        <v>GRAM-00XX (RAM) · Var.Meas.</v>
      </c>
      <c r="AB484" s="73" t="str">
        <v>GRAM-00XX (RAM) · Visual</v>
      </c>
      <c r="AC484" s="73" t="str">
        <v>Groove Width Micrometer</v>
      </c>
      <c r="AD484" s="73" t="str">
        <v>GTIC-00XX Test Indicator</v>
      </c>
      <c r="AE484" s="73" t="str">
        <v>Indicator / Drop</v>
      </c>
      <c r="AF484" s="73" t="str">
        <v>Inspection Fixture · Go</v>
      </c>
      <c r="AG484" s="73" t="str">
        <v>Inspection Fixture · NoGo</v>
      </c>
      <c r="AH484" s="73" t="str">
        <v>Micrometer · Anvil GMAN-XXXX</v>
      </c>
      <c r="AI484" s="73" t="str">
        <v>Micrometer · Blade</v>
      </c>
      <c r="AJ484" s="73" t="str">
        <v>Micrometer · Disc</v>
      </c>
      <c r="AK484" s="73" t="str">
        <v>Micrometer · Outside</v>
      </c>
      <c r="AL484" s="73" t="str">
        <v>Micrometer · Pitch</v>
      </c>
      <c r="AM484" s="73" t="str">
        <v>Micrometer · Point</v>
      </c>
      <c r="AN484" s="73" t="str">
        <v>Micrometer · Spline</v>
      </c>
      <c r="AO484" s="73" t="str">
        <v xml:space="preserve">Micrometer · Spline / Calc. </v>
      </c>
      <c r="AP484" s="73" t="str">
        <v>not sure</v>
      </c>
      <c r="AQ484" s="73" t="str">
        <v>Ring/Internal (IDT)</v>
      </c>
      <c r="AR484" s="73" t="str">
        <v xml:space="preserve">Test Indicator/Concent. Ga. </v>
      </c>
      <c r="AS484" s="73" t="str">
        <v>Thread Plug Gauge · Go</v>
      </c>
      <c r="AT484" s="73" t="str">
        <v>Thread Plug Gauge · Go/NoGo</v>
      </c>
      <c r="AU484" s="73" t="str">
        <v>Thread Plug Gauge · NoGo</v>
      </c>
      <c r="AV484" s="73" t="str">
        <v>Thread Ring Gauge · Go</v>
      </c>
      <c r="AW484" s="73" t="str">
        <v>Thread Ring Gauge · Go/NoGo</v>
      </c>
      <c r="AX484" s="73" t="str">
        <v>Thread Ring Gauge · NoGo</v>
      </c>
      <c r="AY484" s="73" t="str">
        <v>Visual</v>
      </c>
      <c r="AZ484" s="73" t="str">
        <v>Visual · (Microscope)</v>
      </c>
      <c r="BA484" s="73" t="str">
        <v>Visual · 10×</v>
      </c>
      <c r="BB484" s="73" t="str">
        <v>Visual · 2.25×</v>
      </c>
      <c r="BC484" s="73" t="str">
        <v>Visual · DV</v>
      </c>
    </row>
    <row r="485" spans="3:55">
      <c r="C485" s="73" t="str" cm="1">
        <f t="array" ref="C485:BC485">TRANSPOSE(_xlfn._xlws.SORT(_xlfn._xlws.FILTER($A$2:$A$279,ISNUMBER(SEARCH('PartLib Table'!N492,$A$2:$A$279)),"not found")))</f>
        <v>Caliper</v>
      </c>
      <c r="D485" s="73" t="str">
        <v>Caliper/Go Gauge</v>
      </c>
      <c r="E485" s="73" t="str">
        <v>Caliper/Go Pin</v>
      </c>
      <c r="F485" s="73" t="str">
        <v>Caliper/Internal (IDT)</v>
      </c>
      <c r="G485" s="73" t="str">
        <v>Comparator / Var.Meas.</v>
      </c>
      <c r="H485" s="73" t="str">
        <v>FI-Visual</v>
      </c>
      <c r="I485" s="73" t="str">
        <v>FI-Visual · (Microscope)</v>
      </c>
      <c r="J485" s="73" t="str">
        <v>FI-Visual · 10×</v>
      </c>
      <c r="K485" s="73" t="str">
        <v>FI-Visual · 2.25×</v>
      </c>
      <c r="L485" s="73" t="str">
        <v>FI-Visual · DV</v>
      </c>
      <c r="M485" s="73" t="str">
        <v>Function Part</v>
      </c>
      <c r="N485" s="73" t="str">
        <v>Functional · Gauge</v>
      </c>
      <c r="O485" s="73" t="str">
        <v>Gauge · Go</v>
      </c>
      <c r="P485" s="73" t="str">
        <v>Gauge · Go/NoGo</v>
      </c>
      <c r="Q485" s="73" t="str">
        <v>Gauge · NoGo</v>
      </c>
      <c r="R485" s="73" t="str">
        <v>Gauge Pins · Go</v>
      </c>
      <c r="S485" s="73" t="str">
        <v>Gauge Pins · Go/NoGo</v>
      </c>
      <c r="T485" s="73" t="str">
        <v>Gauge Pins · NoGo</v>
      </c>
      <c r="U485" s="73" t="str">
        <v>Gauge Pins · Var.Best.Fit.</v>
      </c>
      <c r="V485" s="73" t="str">
        <v>GCMM-000X (CMM) · Pass / Fail</v>
      </c>
      <c r="W485" s="73" t="str">
        <v>GCMM-000X (CMM) · Var.Meas.</v>
      </c>
      <c r="X485" s="73" t="str">
        <v>GOMS-000X (Sylvac)</v>
      </c>
      <c r="Y485" s="73" t="str">
        <v>GRAM-00XX (RAM) · Pass / Fail</v>
      </c>
      <c r="Z485" s="73" t="str">
        <v>GRAM-00XX (RAM) · Program</v>
      </c>
      <c r="AA485" s="73" t="str">
        <v>GRAM-00XX (RAM) · Var.Meas.</v>
      </c>
      <c r="AB485" s="73" t="str">
        <v>GRAM-00XX (RAM) · Visual</v>
      </c>
      <c r="AC485" s="73" t="str">
        <v>Groove Width Micrometer</v>
      </c>
      <c r="AD485" s="73" t="str">
        <v>GTIC-00XX Test Indicator</v>
      </c>
      <c r="AE485" s="73" t="str">
        <v>Indicator / Drop</v>
      </c>
      <c r="AF485" s="73" t="str">
        <v>Inspection Fixture · Go</v>
      </c>
      <c r="AG485" s="73" t="str">
        <v>Inspection Fixture · NoGo</v>
      </c>
      <c r="AH485" s="73" t="str">
        <v>Micrometer · Anvil GMAN-XXXX</v>
      </c>
      <c r="AI485" s="73" t="str">
        <v>Micrometer · Blade</v>
      </c>
      <c r="AJ485" s="73" t="str">
        <v>Micrometer · Disc</v>
      </c>
      <c r="AK485" s="73" t="str">
        <v>Micrometer · Outside</v>
      </c>
      <c r="AL485" s="73" t="str">
        <v>Micrometer · Pitch</v>
      </c>
      <c r="AM485" s="73" t="str">
        <v>Micrometer · Point</v>
      </c>
      <c r="AN485" s="73" t="str">
        <v>Micrometer · Spline</v>
      </c>
      <c r="AO485" s="73" t="str">
        <v xml:space="preserve">Micrometer · Spline / Calc. </v>
      </c>
      <c r="AP485" s="73" t="str">
        <v>not sure</v>
      </c>
      <c r="AQ485" s="73" t="str">
        <v>Ring/Internal (IDT)</v>
      </c>
      <c r="AR485" s="73" t="str">
        <v xml:space="preserve">Test Indicator/Concent. Ga. </v>
      </c>
      <c r="AS485" s="73" t="str">
        <v>Thread Plug Gauge · Go</v>
      </c>
      <c r="AT485" s="73" t="str">
        <v>Thread Plug Gauge · Go/NoGo</v>
      </c>
      <c r="AU485" s="73" t="str">
        <v>Thread Plug Gauge · NoGo</v>
      </c>
      <c r="AV485" s="73" t="str">
        <v>Thread Ring Gauge · Go</v>
      </c>
      <c r="AW485" s="73" t="str">
        <v>Thread Ring Gauge · Go/NoGo</v>
      </c>
      <c r="AX485" s="73" t="str">
        <v>Thread Ring Gauge · NoGo</v>
      </c>
      <c r="AY485" s="73" t="str">
        <v>Visual</v>
      </c>
      <c r="AZ485" s="73" t="str">
        <v>Visual · (Microscope)</v>
      </c>
      <c r="BA485" s="73" t="str">
        <v>Visual · 10×</v>
      </c>
      <c r="BB485" s="73" t="str">
        <v>Visual · 2.25×</v>
      </c>
      <c r="BC485" s="73" t="str">
        <v>Visual · DV</v>
      </c>
    </row>
    <row r="486" spans="3:55">
      <c r="C486" s="73" t="str" cm="1">
        <f t="array" ref="C486:BC486">TRANSPOSE(_xlfn._xlws.SORT(_xlfn._xlws.FILTER($A$2:$A$279,ISNUMBER(SEARCH('PartLib Table'!N493,$A$2:$A$279)),"not found")))</f>
        <v>Caliper</v>
      </c>
      <c r="D486" s="73" t="str">
        <v>Caliper/Go Gauge</v>
      </c>
      <c r="E486" s="73" t="str">
        <v>Caliper/Go Pin</v>
      </c>
      <c r="F486" s="73" t="str">
        <v>Caliper/Internal (IDT)</v>
      </c>
      <c r="G486" s="73" t="str">
        <v>Comparator / Var.Meas.</v>
      </c>
      <c r="H486" s="73" t="str">
        <v>FI-Visual</v>
      </c>
      <c r="I486" s="73" t="str">
        <v>FI-Visual · (Microscope)</v>
      </c>
      <c r="J486" s="73" t="str">
        <v>FI-Visual · 10×</v>
      </c>
      <c r="K486" s="73" t="str">
        <v>FI-Visual · 2.25×</v>
      </c>
      <c r="L486" s="73" t="str">
        <v>FI-Visual · DV</v>
      </c>
      <c r="M486" s="73" t="str">
        <v>Function Part</v>
      </c>
      <c r="N486" s="73" t="str">
        <v>Functional · Gauge</v>
      </c>
      <c r="O486" s="73" t="str">
        <v>Gauge · Go</v>
      </c>
      <c r="P486" s="73" t="str">
        <v>Gauge · Go/NoGo</v>
      </c>
      <c r="Q486" s="73" t="str">
        <v>Gauge · NoGo</v>
      </c>
      <c r="R486" s="73" t="str">
        <v>Gauge Pins · Go</v>
      </c>
      <c r="S486" s="73" t="str">
        <v>Gauge Pins · Go/NoGo</v>
      </c>
      <c r="T486" s="73" t="str">
        <v>Gauge Pins · NoGo</v>
      </c>
      <c r="U486" s="73" t="str">
        <v>Gauge Pins · Var.Best.Fit.</v>
      </c>
      <c r="V486" s="73" t="str">
        <v>GCMM-000X (CMM) · Pass / Fail</v>
      </c>
      <c r="W486" s="73" t="str">
        <v>GCMM-000X (CMM) · Var.Meas.</v>
      </c>
      <c r="X486" s="73" t="str">
        <v>GOMS-000X (Sylvac)</v>
      </c>
      <c r="Y486" s="73" t="str">
        <v>GRAM-00XX (RAM) · Pass / Fail</v>
      </c>
      <c r="Z486" s="73" t="str">
        <v>GRAM-00XX (RAM) · Program</v>
      </c>
      <c r="AA486" s="73" t="str">
        <v>GRAM-00XX (RAM) · Var.Meas.</v>
      </c>
      <c r="AB486" s="73" t="str">
        <v>GRAM-00XX (RAM) · Visual</v>
      </c>
      <c r="AC486" s="73" t="str">
        <v>Groove Width Micrometer</v>
      </c>
      <c r="AD486" s="73" t="str">
        <v>GTIC-00XX Test Indicator</v>
      </c>
      <c r="AE486" s="73" t="str">
        <v>Indicator / Drop</v>
      </c>
      <c r="AF486" s="73" t="str">
        <v>Inspection Fixture · Go</v>
      </c>
      <c r="AG486" s="73" t="str">
        <v>Inspection Fixture · NoGo</v>
      </c>
      <c r="AH486" s="73" t="str">
        <v>Micrometer · Anvil GMAN-XXXX</v>
      </c>
      <c r="AI486" s="73" t="str">
        <v>Micrometer · Blade</v>
      </c>
      <c r="AJ486" s="73" t="str">
        <v>Micrometer · Disc</v>
      </c>
      <c r="AK486" s="73" t="str">
        <v>Micrometer · Outside</v>
      </c>
      <c r="AL486" s="73" t="str">
        <v>Micrometer · Pitch</v>
      </c>
      <c r="AM486" s="73" t="str">
        <v>Micrometer · Point</v>
      </c>
      <c r="AN486" s="73" t="str">
        <v>Micrometer · Spline</v>
      </c>
      <c r="AO486" s="73" t="str">
        <v xml:space="preserve">Micrometer · Spline / Calc. </v>
      </c>
      <c r="AP486" s="73" t="str">
        <v>not sure</v>
      </c>
      <c r="AQ486" s="73" t="str">
        <v>Ring/Internal (IDT)</v>
      </c>
      <c r="AR486" s="73" t="str">
        <v xml:space="preserve">Test Indicator/Concent. Ga. </v>
      </c>
      <c r="AS486" s="73" t="str">
        <v>Thread Plug Gauge · Go</v>
      </c>
      <c r="AT486" s="73" t="str">
        <v>Thread Plug Gauge · Go/NoGo</v>
      </c>
      <c r="AU486" s="73" t="str">
        <v>Thread Plug Gauge · NoGo</v>
      </c>
      <c r="AV486" s="73" t="str">
        <v>Thread Ring Gauge · Go</v>
      </c>
      <c r="AW486" s="73" t="str">
        <v>Thread Ring Gauge · Go/NoGo</v>
      </c>
      <c r="AX486" s="73" t="str">
        <v>Thread Ring Gauge · NoGo</v>
      </c>
      <c r="AY486" s="73" t="str">
        <v>Visual</v>
      </c>
      <c r="AZ486" s="73" t="str">
        <v>Visual · (Microscope)</v>
      </c>
      <c r="BA486" s="73" t="str">
        <v>Visual · 10×</v>
      </c>
      <c r="BB486" s="73" t="str">
        <v>Visual · 2.25×</v>
      </c>
      <c r="BC486" s="73" t="str">
        <v>Visual · DV</v>
      </c>
    </row>
    <row r="487" spans="3:55">
      <c r="C487" s="73" t="str" cm="1">
        <f t="array" ref="C487:BC487">TRANSPOSE(_xlfn._xlws.SORT(_xlfn._xlws.FILTER($A$2:$A$279,ISNUMBER(SEARCH('PartLib Table'!N494,$A$2:$A$279)),"not found")))</f>
        <v>Caliper</v>
      </c>
      <c r="D487" s="73" t="str">
        <v>Caliper/Go Gauge</v>
      </c>
      <c r="E487" s="73" t="str">
        <v>Caliper/Go Pin</v>
      </c>
      <c r="F487" s="73" t="str">
        <v>Caliper/Internal (IDT)</v>
      </c>
      <c r="G487" s="73" t="str">
        <v>Comparator / Var.Meas.</v>
      </c>
      <c r="H487" s="73" t="str">
        <v>FI-Visual</v>
      </c>
      <c r="I487" s="73" t="str">
        <v>FI-Visual · (Microscope)</v>
      </c>
      <c r="J487" s="73" t="str">
        <v>FI-Visual · 10×</v>
      </c>
      <c r="K487" s="73" t="str">
        <v>FI-Visual · 2.25×</v>
      </c>
      <c r="L487" s="73" t="str">
        <v>FI-Visual · DV</v>
      </c>
      <c r="M487" s="73" t="str">
        <v>Function Part</v>
      </c>
      <c r="N487" s="73" t="str">
        <v>Functional · Gauge</v>
      </c>
      <c r="O487" s="73" t="str">
        <v>Gauge · Go</v>
      </c>
      <c r="P487" s="73" t="str">
        <v>Gauge · Go/NoGo</v>
      </c>
      <c r="Q487" s="73" t="str">
        <v>Gauge · NoGo</v>
      </c>
      <c r="R487" s="73" t="str">
        <v>Gauge Pins · Go</v>
      </c>
      <c r="S487" s="73" t="str">
        <v>Gauge Pins · Go/NoGo</v>
      </c>
      <c r="T487" s="73" t="str">
        <v>Gauge Pins · NoGo</v>
      </c>
      <c r="U487" s="73" t="str">
        <v>Gauge Pins · Var.Best.Fit.</v>
      </c>
      <c r="V487" s="73" t="str">
        <v>GCMM-000X (CMM) · Pass / Fail</v>
      </c>
      <c r="W487" s="73" t="str">
        <v>GCMM-000X (CMM) · Var.Meas.</v>
      </c>
      <c r="X487" s="73" t="str">
        <v>GOMS-000X (Sylvac)</v>
      </c>
      <c r="Y487" s="73" t="str">
        <v>GRAM-00XX (RAM) · Pass / Fail</v>
      </c>
      <c r="Z487" s="73" t="str">
        <v>GRAM-00XX (RAM) · Program</v>
      </c>
      <c r="AA487" s="73" t="str">
        <v>GRAM-00XX (RAM) · Var.Meas.</v>
      </c>
      <c r="AB487" s="73" t="str">
        <v>GRAM-00XX (RAM) · Visual</v>
      </c>
      <c r="AC487" s="73" t="str">
        <v>Groove Width Micrometer</v>
      </c>
      <c r="AD487" s="73" t="str">
        <v>GTIC-00XX Test Indicator</v>
      </c>
      <c r="AE487" s="73" t="str">
        <v>Indicator / Drop</v>
      </c>
      <c r="AF487" s="73" t="str">
        <v>Inspection Fixture · Go</v>
      </c>
      <c r="AG487" s="73" t="str">
        <v>Inspection Fixture · NoGo</v>
      </c>
      <c r="AH487" s="73" t="str">
        <v>Micrometer · Anvil GMAN-XXXX</v>
      </c>
      <c r="AI487" s="73" t="str">
        <v>Micrometer · Blade</v>
      </c>
      <c r="AJ487" s="73" t="str">
        <v>Micrometer · Disc</v>
      </c>
      <c r="AK487" s="73" t="str">
        <v>Micrometer · Outside</v>
      </c>
      <c r="AL487" s="73" t="str">
        <v>Micrometer · Pitch</v>
      </c>
      <c r="AM487" s="73" t="str">
        <v>Micrometer · Point</v>
      </c>
      <c r="AN487" s="73" t="str">
        <v>Micrometer · Spline</v>
      </c>
      <c r="AO487" s="73" t="str">
        <v xml:space="preserve">Micrometer · Spline / Calc. </v>
      </c>
      <c r="AP487" s="73" t="str">
        <v>not sure</v>
      </c>
      <c r="AQ487" s="73" t="str">
        <v>Ring/Internal (IDT)</v>
      </c>
      <c r="AR487" s="73" t="str">
        <v xml:space="preserve">Test Indicator/Concent. Ga. </v>
      </c>
      <c r="AS487" s="73" t="str">
        <v>Thread Plug Gauge · Go</v>
      </c>
      <c r="AT487" s="73" t="str">
        <v>Thread Plug Gauge · Go/NoGo</v>
      </c>
      <c r="AU487" s="73" t="str">
        <v>Thread Plug Gauge · NoGo</v>
      </c>
      <c r="AV487" s="73" t="str">
        <v>Thread Ring Gauge · Go</v>
      </c>
      <c r="AW487" s="73" t="str">
        <v>Thread Ring Gauge · Go/NoGo</v>
      </c>
      <c r="AX487" s="73" t="str">
        <v>Thread Ring Gauge · NoGo</v>
      </c>
      <c r="AY487" s="73" t="str">
        <v>Visual</v>
      </c>
      <c r="AZ487" s="73" t="str">
        <v>Visual · (Microscope)</v>
      </c>
      <c r="BA487" s="73" t="str">
        <v>Visual · 10×</v>
      </c>
      <c r="BB487" s="73" t="str">
        <v>Visual · 2.25×</v>
      </c>
      <c r="BC487" s="73" t="str">
        <v>Visual · DV</v>
      </c>
    </row>
    <row r="488" spans="3:55">
      <c r="C488" s="73" t="str" cm="1">
        <f t="array" ref="C488:BC488">TRANSPOSE(_xlfn._xlws.SORT(_xlfn._xlws.FILTER($A$2:$A$279,ISNUMBER(SEARCH('PartLib Table'!N495,$A$2:$A$279)),"not found")))</f>
        <v>Caliper</v>
      </c>
      <c r="D488" s="73" t="str">
        <v>Caliper/Go Gauge</v>
      </c>
      <c r="E488" s="73" t="str">
        <v>Caliper/Go Pin</v>
      </c>
      <c r="F488" s="73" t="str">
        <v>Caliper/Internal (IDT)</v>
      </c>
      <c r="G488" s="73" t="str">
        <v>Comparator / Var.Meas.</v>
      </c>
      <c r="H488" s="73" t="str">
        <v>FI-Visual</v>
      </c>
      <c r="I488" s="73" t="str">
        <v>FI-Visual · (Microscope)</v>
      </c>
      <c r="J488" s="73" t="str">
        <v>FI-Visual · 10×</v>
      </c>
      <c r="K488" s="73" t="str">
        <v>FI-Visual · 2.25×</v>
      </c>
      <c r="L488" s="73" t="str">
        <v>FI-Visual · DV</v>
      </c>
      <c r="M488" s="73" t="str">
        <v>Function Part</v>
      </c>
      <c r="N488" s="73" t="str">
        <v>Functional · Gauge</v>
      </c>
      <c r="O488" s="73" t="str">
        <v>Gauge · Go</v>
      </c>
      <c r="P488" s="73" t="str">
        <v>Gauge · Go/NoGo</v>
      </c>
      <c r="Q488" s="73" t="str">
        <v>Gauge · NoGo</v>
      </c>
      <c r="R488" s="73" t="str">
        <v>Gauge Pins · Go</v>
      </c>
      <c r="S488" s="73" t="str">
        <v>Gauge Pins · Go/NoGo</v>
      </c>
      <c r="T488" s="73" t="str">
        <v>Gauge Pins · NoGo</v>
      </c>
      <c r="U488" s="73" t="str">
        <v>Gauge Pins · Var.Best.Fit.</v>
      </c>
      <c r="V488" s="73" t="str">
        <v>GCMM-000X (CMM) · Pass / Fail</v>
      </c>
      <c r="W488" s="73" t="str">
        <v>GCMM-000X (CMM) · Var.Meas.</v>
      </c>
      <c r="X488" s="73" t="str">
        <v>GOMS-000X (Sylvac)</v>
      </c>
      <c r="Y488" s="73" t="str">
        <v>GRAM-00XX (RAM) · Pass / Fail</v>
      </c>
      <c r="Z488" s="73" t="str">
        <v>GRAM-00XX (RAM) · Program</v>
      </c>
      <c r="AA488" s="73" t="str">
        <v>GRAM-00XX (RAM) · Var.Meas.</v>
      </c>
      <c r="AB488" s="73" t="str">
        <v>GRAM-00XX (RAM) · Visual</v>
      </c>
      <c r="AC488" s="73" t="str">
        <v>Groove Width Micrometer</v>
      </c>
      <c r="AD488" s="73" t="str">
        <v>GTIC-00XX Test Indicator</v>
      </c>
      <c r="AE488" s="73" t="str">
        <v>Indicator / Drop</v>
      </c>
      <c r="AF488" s="73" t="str">
        <v>Inspection Fixture · Go</v>
      </c>
      <c r="AG488" s="73" t="str">
        <v>Inspection Fixture · NoGo</v>
      </c>
      <c r="AH488" s="73" t="str">
        <v>Micrometer · Anvil GMAN-XXXX</v>
      </c>
      <c r="AI488" s="73" t="str">
        <v>Micrometer · Blade</v>
      </c>
      <c r="AJ488" s="73" t="str">
        <v>Micrometer · Disc</v>
      </c>
      <c r="AK488" s="73" t="str">
        <v>Micrometer · Outside</v>
      </c>
      <c r="AL488" s="73" t="str">
        <v>Micrometer · Pitch</v>
      </c>
      <c r="AM488" s="73" t="str">
        <v>Micrometer · Point</v>
      </c>
      <c r="AN488" s="73" t="str">
        <v>Micrometer · Spline</v>
      </c>
      <c r="AO488" s="73" t="str">
        <v xml:space="preserve">Micrometer · Spline / Calc. </v>
      </c>
      <c r="AP488" s="73" t="str">
        <v>not sure</v>
      </c>
      <c r="AQ488" s="73" t="str">
        <v>Ring/Internal (IDT)</v>
      </c>
      <c r="AR488" s="73" t="str">
        <v xml:space="preserve">Test Indicator/Concent. Ga. </v>
      </c>
      <c r="AS488" s="73" t="str">
        <v>Thread Plug Gauge · Go</v>
      </c>
      <c r="AT488" s="73" t="str">
        <v>Thread Plug Gauge · Go/NoGo</v>
      </c>
      <c r="AU488" s="73" t="str">
        <v>Thread Plug Gauge · NoGo</v>
      </c>
      <c r="AV488" s="73" t="str">
        <v>Thread Ring Gauge · Go</v>
      </c>
      <c r="AW488" s="73" t="str">
        <v>Thread Ring Gauge · Go/NoGo</v>
      </c>
      <c r="AX488" s="73" t="str">
        <v>Thread Ring Gauge · NoGo</v>
      </c>
      <c r="AY488" s="73" t="str">
        <v>Visual</v>
      </c>
      <c r="AZ488" s="73" t="str">
        <v>Visual · (Microscope)</v>
      </c>
      <c r="BA488" s="73" t="str">
        <v>Visual · 10×</v>
      </c>
      <c r="BB488" s="73" t="str">
        <v>Visual · 2.25×</v>
      </c>
      <c r="BC488" s="73" t="str">
        <v>Visual · DV</v>
      </c>
    </row>
    <row r="489" spans="3:55">
      <c r="C489" s="73" t="str" cm="1">
        <f t="array" ref="C489:BC489">TRANSPOSE(_xlfn._xlws.SORT(_xlfn._xlws.FILTER($A$2:$A$279,ISNUMBER(SEARCH('PartLib Table'!N496,$A$2:$A$279)),"not found")))</f>
        <v>Caliper</v>
      </c>
      <c r="D489" s="73" t="str">
        <v>Caliper/Go Gauge</v>
      </c>
      <c r="E489" s="73" t="str">
        <v>Caliper/Go Pin</v>
      </c>
      <c r="F489" s="73" t="str">
        <v>Caliper/Internal (IDT)</v>
      </c>
      <c r="G489" s="73" t="str">
        <v>Comparator / Var.Meas.</v>
      </c>
      <c r="H489" s="73" t="str">
        <v>FI-Visual</v>
      </c>
      <c r="I489" s="73" t="str">
        <v>FI-Visual · (Microscope)</v>
      </c>
      <c r="J489" s="73" t="str">
        <v>FI-Visual · 10×</v>
      </c>
      <c r="K489" s="73" t="str">
        <v>FI-Visual · 2.25×</v>
      </c>
      <c r="L489" s="73" t="str">
        <v>FI-Visual · DV</v>
      </c>
      <c r="M489" s="73" t="str">
        <v>Function Part</v>
      </c>
      <c r="N489" s="73" t="str">
        <v>Functional · Gauge</v>
      </c>
      <c r="O489" s="73" t="str">
        <v>Gauge · Go</v>
      </c>
      <c r="P489" s="73" t="str">
        <v>Gauge · Go/NoGo</v>
      </c>
      <c r="Q489" s="73" t="str">
        <v>Gauge · NoGo</v>
      </c>
      <c r="R489" s="73" t="str">
        <v>Gauge Pins · Go</v>
      </c>
      <c r="S489" s="73" t="str">
        <v>Gauge Pins · Go/NoGo</v>
      </c>
      <c r="T489" s="73" t="str">
        <v>Gauge Pins · NoGo</v>
      </c>
      <c r="U489" s="73" t="str">
        <v>Gauge Pins · Var.Best.Fit.</v>
      </c>
      <c r="V489" s="73" t="str">
        <v>GCMM-000X (CMM) · Pass / Fail</v>
      </c>
      <c r="W489" s="73" t="str">
        <v>GCMM-000X (CMM) · Var.Meas.</v>
      </c>
      <c r="X489" s="73" t="str">
        <v>GOMS-000X (Sylvac)</v>
      </c>
      <c r="Y489" s="73" t="str">
        <v>GRAM-00XX (RAM) · Pass / Fail</v>
      </c>
      <c r="Z489" s="73" t="str">
        <v>GRAM-00XX (RAM) · Program</v>
      </c>
      <c r="AA489" s="73" t="str">
        <v>GRAM-00XX (RAM) · Var.Meas.</v>
      </c>
      <c r="AB489" s="73" t="str">
        <v>GRAM-00XX (RAM) · Visual</v>
      </c>
      <c r="AC489" s="73" t="str">
        <v>Groove Width Micrometer</v>
      </c>
      <c r="AD489" s="73" t="str">
        <v>GTIC-00XX Test Indicator</v>
      </c>
      <c r="AE489" s="73" t="str">
        <v>Indicator / Drop</v>
      </c>
      <c r="AF489" s="73" t="str">
        <v>Inspection Fixture · Go</v>
      </c>
      <c r="AG489" s="73" t="str">
        <v>Inspection Fixture · NoGo</v>
      </c>
      <c r="AH489" s="73" t="str">
        <v>Micrometer · Anvil GMAN-XXXX</v>
      </c>
      <c r="AI489" s="73" t="str">
        <v>Micrometer · Blade</v>
      </c>
      <c r="AJ489" s="73" t="str">
        <v>Micrometer · Disc</v>
      </c>
      <c r="AK489" s="73" t="str">
        <v>Micrometer · Outside</v>
      </c>
      <c r="AL489" s="73" t="str">
        <v>Micrometer · Pitch</v>
      </c>
      <c r="AM489" s="73" t="str">
        <v>Micrometer · Point</v>
      </c>
      <c r="AN489" s="73" t="str">
        <v>Micrometer · Spline</v>
      </c>
      <c r="AO489" s="73" t="str">
        <v xml:space="preserve">Micrometer · Spline / Calc. </v>
      </c>
      <c r="AP489" s="73" t="str">
        <v>not sure</v>
      </c>
      <c r="AQ489" s="73" t="str">
        <v>Ring/Internal (IDT)</v>
      </c>
      <c r="AR489" s="73" t="str">
        <v xml:space="preserve">Test Indicator/Concent. Ga. </v>
      </c>
      <c r="AS489" s="73" t="str">
        <v>Thread Plug Gauge · Go</v>
      </c>
      <c r="AT489" s="73" t="str">
        <v>Thread Plug Gauge · Go/NoGo</v>
      </c>
      <c r="AU489" s="73" t="str">
        <v>Thread Plug Gauge · NoGo</v>
      </c>
      <c r="AV489" s="73" t="str">
        <v>Thread Ring Gauge · Go</v>
      </c>
      <c r="AW489" s="73" t="str">
        <v>Thread Ring Gauge · Go/NoGo</v>
      </c>
      <c r="AX489" s="73" t="str">
        <v>Thread Ring Gauge · NoGo</v>
      </c>
      <c r="AY489" s="73" t="str">
        <v>Visual</v>
      </c>
      <c r="AZ489" s="73" t="str">
        <v>Visual · (Microscope)</v>
      </c>
      <c r="BA489" s="73" t="str">
        <v>Visual · 10×</v>
      </c>
      <c r="BB489" s="73" t="str">
        <v>Visual · 2.25×</v>
      </c>
      <c r="BC489" s="73" t="str">
        <v>Visual · DV</v>
      </c>
    </row>
    <row r="490" spans="3:55">
      <c r="C490" s="73" t="str" cm="1">
        <f t="array" ref="C490:BC490">TRANSPOSE(_xlfn._xlws.SORT(_xlfn._xlws.FILTER($A$2:$A$279,ISNUMBER(SEARCH('PartLib Table'!N497,$A$2:$A$279)),"not found")))</f>
        <v>Caliper</v>
      </c>
      <c r="D490" s="73" t="str">
        <v>Caliper/Go Gauge</v>
      </c>
      <c r="E490" s="73" t="str">
        <v>Caliper/Go Pin</v>
      </c>
      <c r="F490" s="73" t="str">
        <v>Caliper/Internal (IDT)</v>
      </c>
      <c r="G490" s="73" t="str">
        <v>Comparator / Var.Meas.</v>
      </c>
      <c r="H490" s="73" t="str">
        <v>FI-Visual</v>
      </c>
      <c r="I490" s="73" t="str">
        <v>FI-Visual · (Microscope)</v>
      </c>
      <c r="J490" s="73" t="str">
        <v>FI-Visual · 10×</v>
      </c>
      <c r="K490" s="73" t="str">
        <v>FI-Visual · 2.25×</v>
      </c>
      <c r="L490" s="73" t="str">
        <v>FI-Visual · DV</v>
      </c>
      <c r="M490" s="73" t="str">
        <v>Function Part</v>
      </c>
      <c r="N490" s="73" t="str">
        <v>Functional · Gauge</v>
      </c>
      <c r="O490" s="73" t="str">
        <v>Gauge · Go</v>
      </c>
      <c r="P490" s="73" t="str">
        <v>Gauge · Go/NoGo</v>
      </c>
      <c r="Q490" s="73" t="str">
        <v>Gauge · NoGo</v>
      </c>
      <c r="R490" s="73" t="str">
        <v>Gauge Pins · Go</v>
      </c>
      <c r="S490" s="73" t="str">
        <v>Gauge Pins · Go/NoGo</v>
      </c>
      <c r="T490" s="73" t="str">
        <v>Gauge Pins · NoGo</v>
      </c>
      <c r="U490" s="73" t="str">
        <v>Gauge Pins · Var.Best.Fit.</v>
      </c>
      <c r="V490" s="73" t="str">
        <v>GCMM-000X (CMM) · Pass / Fail</v>
      </c>
      <c r="W490" s="73" t="str">
        <v>GCMM-000X (CMM) · Var.Meas.</v>
      </c>
      <c r="X490" s="73" t="str">
        <v>GOMS-000X (Sylvac)</v>
      </c>
      <c r="Y490" s="73" t="str">
        <v>GRAM-00XX (RAM) · Pass / Fail</v>
      </c>
      <c r="Z490" s="73" t="str">
        <v>GRAM-00XX (RAM) · Program</v>
      </c>
      <c r="AA490" s="73" t="str">
        <v>GRAM-00XX (RAM) · Var.Meas.</v>
      </c>
      <c r="AB490" s="73" t="str">
        <v>GRAM-00XX (RAM) · Visual</v>
      </c>
      <c r="AC490" s="73" t="str">
        <v>Groove Width Micrometer</v>
      </c>
      <c r="AD490" s="73" t="str">
        <v>GTIC-00XX Test Indicator</v>
      </c>
      <c r="AE490" s="73" t="str">
        <v>Indicator / Drop</v>
      </c>
      <c r="AF490" s="73" t="str">
        <v>Inspection Fixture · Go</v>
      </c>
      <c r="AG490" s="73" t="str">
        <v>Inspection Fixture · NoGo</v>
      </c>
      <c r="AH490" s="73" t="str">
        <v>Micrometer · Anvil GMAN-XXXX</v>
      </c>
      <c r="AI490" s="73" t="str">
        <v>Micrometer · Blade</v>
      </c>
      <c r="AJ490" s="73" t="str">
        <v>Micrometer · Disc</v>
      </c>
      <c r="AK490" s="73" t="str">
        <v>Micrometer · Outside</v>
      </c>
      <c r="AL490" s="73" t="str">
        <v>Micrometer · Pitch</v>
      </c>
      <c r="AM490" s="73" t="str">
        <v>Micrometer · Point</v>
      </c>
      <c r="AN490" s="73" t="str">
        <v>Micrometer · Spline</v>
      </c>
      <c r="AO490" s="73" t="str">
        <v xml:space="preserve">Micrometer · Spline / Calc. </v>
      </c>
      <c r="AP490" s="73" t="str">
        <v>not sure</v>
      </c>
      <c r="AQ490" s="73" t="str">
        <v>Ring/Internal (IDT)</v>
      </c>
      <c r="AR490" s="73" t="str">
        <v xml:space="preserve">Test Indicator/Concent. Ga. </v>
      </c>
      <c r="AS490" s="73" t="str">
        <v>Thread Plug Gauge · Go</v>
      </c>
      <c r="AT490" s="73" t="str">
        <v>Thread Plug Gauge · Go/NoGo</v>
      </c>
      <c r="AU490" s="73" t="str">
        <v>Thread Plug Gauge · NoGo</v>
      </c>
      <c r="AV490" s="73" t="str">
        <v>Thread Ring Gauge · Go</v>
      </c>
      <c r="AW490" s="73" t="str">
        <v>Thread Ring Gauge · Go/NoGo</v>
      </c>
      <c r="AX490" s="73" t="str">
        <v>Thread Ring Gauge · NoGo</v>
      </c>
      <c r="AY490" s="73" t="str">
        <v>Visual</v>
      </c>
      <c r="AZ490" s="73" t="str">
        <v>Visual · (Microscope)</v>
      </c>
      <c r="BA490" s="73" t="str">
        <v>Visual · 10×</v>
      </c>
      <c r="BB490" s="73" t="str">
        <v>Visual · 2.25×</v>
      </c>
      <c r="BC490" s="73" t="str">
        <v>Visual · DV</v>
      </c>
    </row>
    <row r="491" spans="3:55">
      <c r="C491" s="73" t="str" cm="1">
        <f t="array" ref="C491:BC491">TRANSPOSE(_xlfn._xlws.SORT(_xlfn._xlws.FILTER($A$2:$A$279,ISNUMBER(SEARCH('PartLib Table'!N498,$A$2:$A$279)),"not found")))</f>
        <v>Caliper</v>
      </c>
      <c r="D491" s="73" t="str">
        <v>Caliper/Go Gauge</v>
      </c>
      <c r="E491" s="73" t="str">
        <v>Caliper/Go Pin</v>
      </c>
      <c r="F491" s="73" t="str">
        <v>Caliper/Internal (IDT)</v>
      </c>
      <c r="G491" s="73" t="str">
        <v>Comparator / Var.Meas.</v>
      </c>
      <c r="H491" s="73" t="str">
        <v>FI-Visual</v>
      </c>
      <c r="I491" s="73" t="str">
        <v>FI-Visual · (Microscope)</v>
      </c>
      <c r="J491" s="73" t="str">
        <v>FI-Visual · 10×</v>
      </c>
      <c r="K491" s="73" t="str">
        <v>FI-Visual · 2.25×</v>
      </c>
      <c r="L491" s="73" t="str">
        <v>FI-Visual · DV</v>
      </c>
      <c r="M491" s="73" t="str">
        <v>Function Part</v>
      </c>
      <c r="N491" s="73" t="str">
        <v>Functional · Gauge</v>
      </c>
      <c r="O491" s="73" t="str">
        <v>Gauge · Go</v>
      </c>
      <c r="P491" s="73" t="str">
        <v>Gauge · Go/NoGo</v>
      </c>
      <c r="Q491" s="73" t="str">
        <v>Gauge · NoGo</v>
      </c>
      <c r="R491" s="73" t="str">
        <v>Gauge Pins · Go</v>
      </c>
      <c r="S491" s="73" t="str">
        <v>Gauge Pins · Go/NoGo</v>
      </c>
      <c r="T491" s="73" t="str">
        <v>Gauge Pins · NoGo</v>
      </c>
      <c r="U491" s="73" t="str">
        <v>Gauge Pins · Var.Best.Fit.</v>
      </c>
      <c r="V491" s="73" t="str">
        <v>GCMM-000X (CMM) · Pass / Fail</v>
      </c>
      <c r="W491" s="73" t="str">
        <v>GCMM-000X (CMM) · Var.Meas.</v>
      </c>
      <c r="X491" s="73" t="str">
        <v>GOMS-000X (Sylvac)</v>
      </c>
      <c r="Y491" s="73" t="str">
        <v>GRAM-00XX (RAM) · Pass / Fail</v>
      </c>
      <c r="Z491" s="73" t="str">
        <v>GRAM-00XX (RAM) · Program</v>
      </c>
      <c r="AA491" s="73" t="str">
        <v>GRAM-00XX (RAM) · Var.Meas.</v>
      </c>
      <c r="AB491" s="73" t="str">
        <v>GRAM-00XX (RAM) · Visual</v>
      </c>
      <c r="AC491" s="73" t="str">
        <v>Groove Width Micrometer</v>
      </c>
      <c r="AD491" s="73" t="str">
        <v>GTIC-00XX Test Indicator</v>
      </c>
      <c r="AE491" s="73" t="str">
        <v>Indicator / Drop</v>
      </c>
      <c r="AF491" s="73" t="str">
        <v>Inspection Fixture · Go</v>
      </c>
      <c r="AG491" s="73" t="str">
        <v>Inspection Fixture · NoGo</v>
      </c>
      <c r="AH491" s="73" t="str">
        <v>Micrometer · Anvil GMAN-XXXX</v>
      </c>
      <c r="AI491" s="73" t="str">
        <v>Micrometer · Blade</v>
      </c>
      <c r="AJ491" s="73" t="str">
        <v>Micrometer · Disc</v>
      </c>
      <c r="AK491" s="73" t="str">
        <v>Micrometer · Outside</v>
      </c>
      <c r="AL491" s="73" t="str">
        <v>Micrometer · Pitch</v>
      </c>
      <c r="AM491" s="73" t="str">
        <v>Micrometer · Point</v>
      </c>
      <c r="AN491" s="73" t="str">
        <v>Micrometer · Spline</v>
      </c>
      <c r="AO491" s="73" t="str">
        <v xml:space="preserve">Micrometer · Spline / Calc. </v>
      </c>
      <c r="AP491" s="73" t="str">
        <v>not sure</v>
      </c>
      <c r="AQ491" s="73" t="str">
        <v>Ring/Internal (IDT)</v>
      </c>
      <c r="AR491" s="73" t="str">
        <v xml:space="preserve">Test Indicator/Concent. Ga. </v>
      </c>
      <c r="AS491" s="73" t="str">
        <v>Thread Plug Gauge · Go</v>
      </c>
      <c r="AT491" s="73" t="str">
        <v>Thread Plug Gauge · Go/NoGo</v>
      </c>
      <c r="AU491" s="73" t="str">
        <v>Thread Plug Gauge · NoGo</v>
      </c>
      <c r="AV491" s="73" t="str">
        <v>Thread Ring Gauge · Go</v>
      </c>
      <c r="AW491" s="73" t="str">
        <v>Thread Ring Gauge · Go/NoGo</v>
      </c>
      <c r="AX491" s="73" t="str">
        <v>Thread Ring Gauge · NoGo</v>
      </c>
      <c r="AY491" s="73" t="str">
        <v>Visual</v>
      </c>
      <c r="AZ491" s="73" t="str">
        <v>Visual · (Microscope)</v>
      </c>
      <c r="BA491" s="73" t="str">
        <v>Visual · 10×</v>
      </c>
      <c r="BB491" s="73" t="str">
        <v>Visual · 2.25×</v>
      </c>
      <c r="BC491" s="73" t="str">
        <v>Visual · DV</v>
      </c>
    </row>
    <row r="492" spans="3:55">
      <c r="C492" s="73" t="str" cm="1">
        <f t="array" ref="C492:BC492">TRANSPOSE(_xlfn._xlws.SORT(_xlfn._xlws.FILTER($A$2:$A$279,ISNUMBER(SEARCH('PartLib Table'!N499,$A$2:$A$279)),"not found")))</f>
        <v>Caliper</v>
      </c>
      <c r="D492" s="73" t="str">
        <v>Caliper/Go Gauge</v>
      </c>
      <c r="E492" s="73" t="str">
        <v>Caliper/Go Pin</v>
      </c>
      <c r="F492" s="73" t="str">
        <v>Caliper/Internal (IDT)</v>
      </c>
      <c r="G492" s="73" t="str">
        <v>Comparator / Var.Meas.</v>
      </c>
      <c r="H492" s="73" t="str">
        <v>FI-Visual</v>
      </c>
      <c r="I492" s="73" t="str">
        <v>FI-Visual · (Microscope)</v>
      </c>
      <c r="J492" s="73" t="str">
        <v>FI-Visual · 10×</v>
      </c>
      <c r="K492" s="73" t="str">
        <v>FI-Visual · 2.25×</v>
      </c>
      <c r="L492" s="73" t="str">
        <v>FI-Visual · DV</v>
      </c>
      <c r="M492" s="73" t="str">
        <v>Function Part</v>
      </c>
      <c r="N492" s="73" t="str">
        <v>Functional · Gauge</v>
      </c>
      <c r="O492" s="73" t="str">
        <v>Gauge · Go</v>
      </c>
      <c r="P492" s="73" t="str">
        <v>Gauge · Go/NoGo</v>
      </c>
      <c r="Q492" s="73" t="str">
        <v>Gauge · NoGo</v>
      </c>
      <c r="R492" s="73" t="str">
        <v>Gauge Pins · Go</v>
      </c>
      <c r="S492" s="73" t="str">
        <v>Gauge Pins · Go/NoGo</v>
      </c>
      <c r="T492" s="73" t="str">
        <v>Gauge Pins · NoGo</v>
      </c>
      <c r="U492" s="73" t="str">
        <v>Gauge Pins · Var.Best.Fit.</v>
      </c>
      <c r="V492" s="73" t="str">
        <v>GCMM-000X (CMM) · Pass / Fail</v>
      </c>
      <c r="W492" s="73" t="str">
        <v>GCMM-000X (CMM) · Var.Meas.</v>
      </c>
      <c r="X492" s="73" t="str">
        <v>GOMS-000X (Sylvac)</v>
      </c>
      <c r="Y492" s="73" t="str">
        <v>GRAM-00XX (RAM) · Pass / Fail</v>
      </c>
      <c r="Z492" s="73" t="str">
        <v>GRAM-00XX (RAM) · Program</v>
      </c>
      <c r="AA492" s="73" t="str">
        <v>GRAM-00XX (RAM) · Var.Meas.</v>
      </c>
      <c r="AB492" s="73" t="str">
        <v>GRAM-00XX (RAM) · Visual</v>
      </c>
      <c r="AC492" s="73" t="str">
        <v>Groove Width Micrometer</v>
      </c>
      <c r="AD492" s="73" t="str">
        <v>GTIC-00XX Test Indicator</v>
      </c>
      <c r="AE492" s="73" t="str">
        <v>Indicator / Drop</v>
      </c>
      <c r="AF492" s="73" t="str">
        <v>Inspection Fixture · Go</v>
      </c>
      <c r="AG492" s="73" t="str">
        <v>Inspection Fixture · NoGo</v>
      </c>
      <c r="AH492" s="73" t="str">
        <v>Micrometer · Anvil GMAN-XXXX</v>
      </c>
      <c r="AI492" s="73" t="str">
        <v>Micrometer · Blade</v>
      </c>
      <c r="AJ492" s="73" t="str">
        <v>Micrometer · Disc</v>
      </c>
      <c r="AK492" s="73" t="str">
        <v>Micrometer · Outside</v>
      </c>
      <c r="AL492" s="73" t="str">
        <v>Micrometer · Pitch</v>
      </c>
      <c r="AM492" s="73" t="str">
        <v>Micrometer · Point</v>
      </c>
      <c r="AN492" s="73" t="str">
        <v>Micrometer · Spline</v>
      </c>
      <c r="AO492" s="73" t="str">
        <v xml:space="preserve">Micrometer · Spline / Calc. </v>
      </c>
      <c r="AP492" s="73" t="str">
        <v>not sure</v>
      </c>
      <c r="AQ492" s="73" t="str">
        <v>Ring/Internal (IDT)</v>
      </c>
      <c r="AR492" s="73" t="str">
        <v xml:space="preserve">Test Indicator/Concent. Ga. </v>
      </c>
      <c r="AS492" s="73" t="str">
        <v>Thread Plug Gauge · Go</v>
      </c>
      <c r="AT492" s="73" t="str">
        <v>Thread Plug Gauge · Go/NoGo</v>
      </c>
      <c r="AU492" s="73" t="str">
        <v>Thread Plug Gauge · NoGo</v>
      </c>
      <c r="AV492" s="73" t="str">
        <v>Thread Ring Gauge · Go</v>
      </c>
      <c r="AW492" s="73" t="str">
        <v>Thread Ring Gauge · Go/NoGo</v>
      </c>
      <c r="AX492" s="73" t="str">
        <v>Thread Ring Gauge · NoGo</v>
      </c>
      <c r="AY492" s="73" t="str">
        <v>Visual</v>
      </c>
      <c r="AZ492" s="73" t="str">
        <v>Visual · (Microscope)</v>
      </c>
      <c r="BA492" s="73" t="str">
        <v>Visual · 10×</v>
      </c>
      <c r="BB492" s="73" t="str">
        <v>Visual · 2.25×</v>
      </c>
      <c r="BC492" s="73" t="str">
        <v>Visual · DV</v>
      </c>
    </row>
    <row r="493" spans="3:55">
      <c r="C493" s="73" t="str" cm="1">
        <f t="array" ref="C493:BC493">TRANSPOSE(_xlfn._xlws.SORT(_xlfn._xlws.FILTER($A$2:$A$279,ISNUMBER(SEARCH('PartLib Table'!N500,$A$2:$A$279)),"not found")))</f>
        <v>Caliper</v>
      </c>
      <c r="D493" s="73" t="str">
        <v>Caliper/Go Gauge</v>
      </c>
      <c r="E493" s="73" t="str">
        <v>Caliper/Go Pin</v>
      </c>
      <c r="F493" s="73" t="str">
        <v>Caliper/Internal (IDT)</v>
      </c>
      <c r="G493" s="73" t="str">
        <v>Comparator / Var.Meas.</v>
      </c>
      <c r="H493" s="73" t="str">
        <v>FI-Visual</v>
      </c>
      <c r="I493" s="73" t="str">
        <v>FI-Visual · (Microscope)</v>
      </c>
      <c r="J493" s="73" t="str">
        <v>FI-Visual · 10×</v>
      </c>
      <c r="K493" s="73" t="str">
        <v>FI-Visual · 2.25×</v>
      </c>
      <c r="L493" s="73" t="str">
        <v>FI-Visual · DV</v>
      </c>
      <c r="M493" s="73" t="str">
        <v>Function Part</v>
      </c>
      <c r="N493" s="73" t="str">
        <v>Functional · Gauge</v>
      </c>
      <c r="O493" s="73" t="str">
        <v>Gauge · Go</v>
      </c>
      <c r="P493" s="73" t="str">
        <v>Gauge · Go/NoGo</v>
      </c>
      <c r="Q493" s="73" t="str">
        <v>Gauge · NoGo</v>
      </c>
      <c r="R493" s="73" t="str">
        <v>Gauge Pins · Go</v>
      </c>
      <c r="S493" s="73" t="str">
        <v>Gauge Pins · Go/NoGo</v>
      </c>
      <c r="T493" s="73" t="str">
        <v>Gauge Pins · NoGo</v>
      </c>
      <c r="U493" s="73" t="str">
        <v>Gauge Pins · Var.Best.Fit.</v>
      </c>
      <c r="V493" s="73" t="str">
        <v>GCMM-000X (CMM) · Pass / Fail</v>
      </c>
      <c r="W493" s="73" t="str">
        <v>GCMM-000X (CMM) · Var.Meas.</v>
      </c>
      <c r="X493" s="73" t="str">
        <v>GOMS-000X (Sylvac)</v>
      </c>
      <c r="Y493" s="73" t="str">
        <v>GRAM-00XX (RAM) · Pass / Fail</v>
      </c>
      <c r="Z493" s="73" t="str">
        <v>GRAM-00XX (RAM) · Program</v>
      </c>
      <c r="AA493" s="73" t="str">
        <v>GRAM-00XX (RAM) · Var.Meas.</v>
      </c>
      <c r="AB493" s="73" t="str">
        <v>GRAM-00XX (RAM) · Visual</v>
      </c>
      <c r="AC493" s="73" t="str">
        <v>Groove Width Micrometer</v>
      </c>
      <c r="AD493" s="73" t="str">
        <v>GTIC-00XX Test Indicator</v>
      </c>
      <c r="AE493" s="73" t="str">
        <v>Indicator / Drop</v>
      </c>
      <c r="AF493" s="73" t="str">
        <v>Inspection Fixture · Go</v>
      </c>
      <c r="AG493" s="73" t="str">
        <v>Inspection Fixture · NoGo</v>
      </c>
      <c r="AH493" s="73" t="str">
        <v>Micrometer · Anvil GMAN-XXXX</v>
      </c>
      <c r="AI493" s="73" t="str">
        <v>Micrometer · Blade</v>
      </c>
      <c r="AJ493" s="73" t="str">
        <v>Micrometer · Disc</v>
      </c>
      <c r="AK493" s="73" t="str">
        <v>Micrometer · Outside</v>
      </c>
      <c r="AL493" s="73" t="str">
        <v>Micrometer · Pitch</v>
      </c>
      <c r="AM493" s="73" t="str">
        <v>Micrometer · Point</v>
      </c>
      <c r="AN493" s="73" t="str">
        <v>Micrometer · Spline</v>
      </c>
      <c r="AO493" s="73" t="str">
        <v xml:space="preserve">Micrometer · Spline / Calc. </v>
      </c>
      <c r="AP493" s="73" t="str">
        <v>not sure</v>
      </c>
      <c r="AQ493" s="73" t="str">
        <v>Ring/Internal (IDT)</v>
      </c>
      <c r="AR493" s="73" t="str">
        <v xml:space="preserve">Test Indicator/Concent. Ga. </v>
      </c>
      <c r="AS493" s="73" t="str">
        <v>Thread Plug Gauge · Go</v>
      </c>
      <c r="AT493" s="73" t="str">
        <v>Thread Plug Gauge · Go/NoGo</v>
      </c>
      <c r="AU493" s="73" t="str">
        <v>Thread Plug Gauge · NoGo</v>
      </c>
      <c r="AV493" s="73" t="str">
        <v>Thread Ring Gauge · Go</v>
      </c>
      <c r="AW493" s="73" t="str">
        <v>Thread Ring Gauge · Go/NoGo</v>
      </c>
      <c r="AX493" s="73" t="str">
        <v>Thread Ring Gauge · NoGo</v>
      </c>
      <c r="AY493" s="73" t="str">
        <v>Visual</v>
      </c>
      <c r="AZ493" s="73" t="str">
        <v>Visual · (Microscope)</v>
      </c>
      <c r="BA493" s="73" t="str">
        <v>Visual · 10×</v>
      </c>
      <c r="BB493" s="73" t="str">
        <v>Visual · 2.25×</v>
      </c>
      <c r="BC493" s="73" t="str">
        <v>Visual · DV</v>
      </c>
    </row>
    <row r="494" spans="3:55">
      <c r="C494" s="73" t="str" cm="1">
        <f t="array" ref="C494:BC494">TRANSPOSE(_xlfn._xlws.SORT(_xlfn._xlws.FILTER($A$2:$A$279,ISNUMBER(SEARCH('PartLib Table'!N501,$A$2:$A$279)),"not found")))</f>
        <v>Caliper</v>
      </c>
      <c r="D494" s="73" t="str">
        <v>Caliper/Go Gauge</v>
      </c>
      <c r="E494" s="73" t="str">
        <v>Caliper/Go Pin</v>
      </c>
      <c r="F494" s="73" t="str">
        <v>Caliper/Internal (IDT)</v>
      </c>
      <c r="G494" s="73" t="str">
        <v>Comparator / Var.Meas.</v>
      </c>
      <c r="H494" s="73" t="str">
        <v>FI-Visual</v>
      </c>
      <c r="I494" s="73" t="str">
        <v>FI-Visual · (Microscope)</v>
      </c>
      <c r="J494" s="73" t="str">
        <v>FI-Visual · 10×</v>
      </c>
      <c r="K494" s="73" t="str">
        <v>FI-Visual · 2.25×</v>
      </c>
      <c r="L494" s="73" t="str">
        <v>FI-Visual · DV</v>
      </c>
      <c r="M494" s="73" t="str">
        <v>Function Part</v>
      </c>
      <c r="N494" s="73" t="str">
        <v>Functional · Gauge</v>
      </c>
      <c r="O494" s="73" t="str">
        <v>Gauge · Go</v>
      </c>
      <c r="P494" s="73" t="str">
        <v>Gauge · Go/NoGo</v>
      </c>
      <c r="Q494" s="73" t="str">
        <v>Gauge · NoGo</v>
      </c>
      <c r="R494" s="73" t="str">
        <v>Gauge Pins · Go</v>
      </c>
      <c r="S494" s="73" t="str">
        <v>Gauge Pins · Go/NoGo</v>
      </c>
      <c r="T494" s="73" t="str">
        <v>Gauge Pins · NoGo</v>
      </c>
      <c r="U494" s="73" t="str">
        <v>Gauge Pins · Var.Best.Fit.</v>
      </c>
      <c r="V494" s="73" t="str">
        <v>GCMM-000X (CMM) · Pass / Fail</v>
      </c>
      <c r="W494" s="73" t="str">
        <v>GCMM-000X (CMM) · Var.Meas.</v>
      </c>
      <c r="X494" s="73" t="str">
        <v>GOMS-000X (Sylvac)</v>
      </c>
      <c r="Y494" s="73" t="str">
        <v>GRAM-00XX (RAM) · Pass / Fail</v>
      </c>
      <c r="Z494" s="73" t="str">
        <v>GRAM-00XX (RAM) · Program</v>
      </c>
      <c r="AA494" s="73" t="str">
        <v>GRAM-00XX (RAM) · Var.Meas.</v>
      </c>
      <c r="AB494" s="73" t="str">
        <v>GRAM-00XX (RAM) · Visual</v>
      </c>
      <c r="AC494" s="73" t="str">
        <v>Groove Width Micrometer</v>
      </c>
      <c r="AD494" s="73" t="str">
        <v>GTIC-00XX Test Indicator</v>
      </c>
      <c r="AE494" s="73" t="str">
        <v>Indicator / Drop</v>
      </c>
      <c r="AF494" s="73" t="str">
        <v>Inspection Fixture · Go</v>
      </c>
      <c r="AG494" s="73" t="str">
        <v>Inspection Fixture · NoGo</v>
      </c>
      <c r="AH494" s="73" t="str">
        <v>Micrometer · Anvil GMAN-XXXX</v>
      </c>
      <c r="AI494" s="73" t="str">
        <v>Micrometer · Blade</v>
      </c>
      <c r="AJ494" s="73" t="str">
        <v>Micrometer · Disc</v>
      </c>
      <c r="AK494" s="73" t="str">
        <v>Micrometer · Outside</v>
      </c>
      <c r="AL494" s="73" t="str">
        <v>Micrometer · Pitch</v>
      </c>
      <c r="AM494" s="73" t="str">
        <v>Micrometer · Point</v>
      </c>
      <c r="AN494" s="73" t="str">
        <v>Micrometer · Spline</v>
      </c>
      <c r="AO494" s="73" t="str">
        <v xml:space="preserve">Micrometer · Spline / Calc. </v>
      </c>
      <c r="AP494" s="73" t="str">
        <v>not sure</v>
      </c>
      <c r="AQ494" s="73" t="str">
        <v>Ring/Internal (IDT)</v>
      </c>
      <c r="AR494" s="73" t="str">
        <v xml:space="preserve">Test Indicator/Concent. Ga. </v>
      </c>
      <c r="AS494" s="73" t="str">
        <v>Thread Plug Gauge · Go</v>
      </c>
      <c r="AT494" s="73" t="str">
        <v>Thread Plug Gauge · Go/NoGo</v>
      </c>
      <c r="AU494" s="73" t="str">
        <v>Thread Plug Gauge · NoGo</v>
      </c>
      <c r="AV494" s="73" t="str">
        <v>Thread Ring Gauge · Go</v>
      </c>
      <c r="AW494" s="73" t="str">
        <v>Thread Ring Gauge · Go/NoGo</v>
      </c>
      <c r="AX494" s="73" t="str">
        <v>Thread Ring Gauge · NoGo</v>
      </c>
      <c r="AY494" s="73" t="str">
        <v>Visual</v>
      </c>
      <c r="AZ494" s="73" t="str">
        <v>Visual · (Microscope)</v>
      </c>
      <c r="BA494" s="73" t="str">
        <v>Visual · 10×</v>
      </c>
      <c r="BB494" s="73" t="str">
        <v>Visual · 2.25×</v>
      </c>
      <c r="BC494" s="73" t="str">
        <v>Visual · DV</v>
      </c>
    </row>
    <row r="495" spans="3:55">
      <c r="C495" s="73" t="str" cm="1">
        <f t="array" ref="C495:BC495">TRANSPOSE(_xlfn._xlws.SORT(_xlfn._xlws.FILTER($A$2:$A$279,ISNUMBER(SEARCH('PartLib Table'!N502,$A$2:$A$279)),"not found")))</f>
        <v>Caliper</v>
      </c>
      <c r="D495" s="73" t="str">
        <v>Caliper/Go Gauge</v>
      </c>
      <c r="E495" s="73" t="str">
        <v>Caliper/Go Pin</v>
      </c>
      <c r="F495" s="73" t="str">
        <v>Caliper/Internal (IDT)</v>
      </c>
      <c r="G495" s="73" t="str">
        <v>Comparator / Var.Meas.</v>
      </c>
      <c r="H495" s="73" t="str">
        <v>FI-Visual</v>
      </c>
      <c r="I495" s="73" t="str">
        <v>FI-Visual · (Microscope)</v>
      </c>
      <c r="J495" s="73" t="str">
        <v>FI-Visual · 10×</v>
      </c>
      <c r="K495" s="73" t="str">
        <v>FI-Visual · 2.25×</v>
      </c>
      <c r="L495" s="73" t="str">
        <v>FI-Visual · DV</v>
      </c>
      <c r="M495" s="73" t="str">
        <v>Function Part</v>
      </c>
      <c r="N495" s="73" t="str">
        <v>Functional · Gauge</v>
      </c>
      <c r="O495" s="73" t="str">
        <v>Gauge · Go</v>
      </c>
      <c r="P495" s="73" t="str">
        <v>Gauge · Go/NoGo</v>
      </c>
      <c r="Q495" s="73" t="str">
        <v>Gauge · NoGo</v>
      </c>
      <c r="R495" s="73" t="str">
        <v>Gauge Pins · Go</v>
      </c>
      <c r="S495" s="73" t="str">
        <v>Gauge Pins · Go/NoGo</v>
      </c>
      <c r="T495" s="73" t="str">
        <v>Gauge Pins · NoGo</v>
      </c>
      <c r="U495" s="73" t="str">
        <v>Gauge Pins · Var.Best.Fit.</v>
      </c>
      <c r="V495" s="73" t="str">
        <v>GCMM-000X (CMM) · Pass / Fail</v>
      </c>
      <c r="W495" s="73" t="str">
        <v>GCMM-000X (CMM) · Var.Meas.</v>
      </c>
      <c r="X495" s="73" t="str">
        <v>GOMS-000X (Sylvac)</v>
      </c>
      <c r="Y495" s="73" t="str">
        <v>GRAM-00XX (RAM) · Pass / Fail</v>
      </c>
      <c r="Z495" s="73" t="str">
        <v>GRAM-00XX (RAM) · Program</v>
      </c>
      <c r="AA495" s="73" t="str">
        <v>GRAM-00XX (RAM) · Var.Meas.</v>
      </c>
      <c r="AB495" s="73" t="str">
        <v>GRAM-00XX (RAM) · Visual</v>
      </c>
      <c r="AC495" s="73" t="str">
        <v>Groove Width Micrometer</v>
      </c>
      <c r="AD495" s="73" t="str">
        <v>GTIC-00XX Test Indicator</v>
      </c>
      <c r="AE495" s="73" t="str">
        <v>Indicator / Drop</v>
      </c>
      <c r="AF495" s="73" t="str">
        <v>Inspection Fixture · Go</v>
      </c>
      <c r="AG495" s="73" t="str">
        <v>Inspection Fixture · NoGo</v>
      </c>
      <c r="AH495" s="73" t="str">
        <v>Micrometer · Anvil GMAN-XXXX</v>
      </c>
      <c r="AI495" s="73" t="str">
        <v>Micrometer · Blade</v>
      </c>
      <c r="AJ495" s="73" t="str">
        <v>Micrometer · Disc</v>
      </c>
      <c r="AK495" s="73" t="str">
        <v>Micrometer · Outside</v>
      </c>
      <c r="AL495" s="73" t="str">
        <v>Micrometer · Pitch</v>
      </c>
      <c r="AM495" s="73" t="str">
        <v>Micrometer · Point</v>
      </c>
      <c r="AN495" s="73" t="str">
        <v>Micrometer · Spline</v>
      </c>
      <c r="AO495" s="73" t="str">
        <v xml:space="preserve">Micrometer · Spline / Calc. </v>
      </c>
      <c r="AP495" s="73" t="str">
        <v>not sure</v>
      </c>
      <c r="AQ495" s="73" t="str">
        <v>Ring/Internal (IDT)</v>
      </c>
      <c r="AR495" s="73" t="str">
        <v xml:space="preserve">Test Indicator/Concent. Ga. </v>
      </c>
      <c r="AS495" s="73" t="str">
        <v>Thread Plug Gauge · Go</v>
      </c>
      <c r="AT495" s="73" t="str">
        <v>Thread Plug Gauge · Go/NoGo</v>
      </c>
      <c r="AU495" s="73" t="str">
        <v>Thread Plug Gauge · NoGo</v>
      </c>
      <c r="AV495" s="73" t="str">
        <v>Thread Ring Gauge · Go</v>
      </c>
      <c r="AW495" s="73" t="str">
        <v>Thread Ring Gauge · Go/NoGo</v>
      </c>
      <c r="AX495" s="73" t="str">
        <v>Thread Ring Gauge · NoGo</v>
      </c>
      <c r="AY495" s="73" t="str">
        <v>Visual</v>
      </c>
      <c r="AZ495" s="73" t="str">
        <v>Visual · (Microscope)</v>
      </c>
      <c r="BA495" s="73" t="str">
        <v>Visual · 10×</v>
      </c>
      <c r="BB495" s="73" t="str">
        <v>Visual · 2.25×</v>
      </c>
      <c r="BC495" s="73" t="str">
        <v>Visual · DV</v>
      </c>
    </row>
    <row r="496" spans="3:55">
      <c r="C496" s="73" t="str" cm="1">
        <f t="array" ref="C496:BC496">TRANSPOSE(_xlfn._xlws.SORT(_xlfn._xlws.FILTER($A$2:$A$279,ISNUMBER(SEARCH('PartLib Table'!N503,$A$2:$A$279)),"not found")))</f>
        <v>Caliper</v>
      </c>
      <c r="D496" s="73" t="str">
        <v>Caliper/Go Gauge</v>
      </c>
      <c r="E496" s="73" t="str">
        <v>Caliper/Go Pin</v>
      </c>
      <c r="F496" s="73" t="str">
        <v>Caliper/Internal (IDT)</v>
      </c>
      <c r="G496" s="73" t="str">
        <v>Comparator / Var.Meas.</v>
      </c>
      <c r="H496" s="73" t="str">
        <v>FI-Visual</v>
      </c>
      <c r="I496" s="73" t="str">
        <v>FI-Visual · (Microscope)</v>
      </c>
      <c r="J496" s="73" t="str">
        <v>FI-Visual · 10×</v>
      </c>
      <c r="K496" s="73" t="str">
        <v>FI-Visual · 2.25×</v>
      </c>
      <c r="L496" s="73" t="str">
        <v>FI-Visual · DV</v>
      </c>
      <c r="M496" s="73" t="str">
        <v>Function Part</v>
      </c>
      <c r="N496" s="73" t="str">
        <v>Functional · Gauge</v>
      </c>
      <c r="O496" s="73" t="str">
        <v>Gauge · Go</v>
      </c>
      <c r="P496" s="73" t="str">
        <v>Gauge · Go/NoGo</v>
      </c>
      <c r="Q496" s="73" t="str">
        <v>Gauge · NoGo</v>
      </c>
      <c r="R496" s="73" t="str">
        <v>Gauge Pins · Go</v>
      </c>
      <c r="S496" s="73" t="str">
        <v>Gauge Pins · Go/NoGo</v>
      </c>
      <c r="T496" s="73" t="str">
        <v>Gauge Pins · NoGo</v>
      </c>
      <c r="U496" s="73" t="str">
        <v>Gauge Pins · Var.Best.Fit.</v>
      </c>
      <c r="V496" s="73" t="str">
        <v>GCMM-000X (CMM) · Pass / Fail</v>
      </c>
      <c r="W496" s="73" t="str">
        <v>GCMM-000X (CMM) · Var.Meas.</v>
      </c>
      <c r="X496" s="73" t="str">
        <v>GOMS-000X (Sylvac)</v>
      </c>
      <c r="Y496" s="73" t="str">
        <v>GRAM-00XX (RAM) · Pass / Fail</v>
      </c>
      <c r="Z496" s="73" t="str">
        <v>GRAM-00XX (RAM) · Program</v>
      </c>
      <c r="AA496" s="73" t="str">
        <v>GRAM-00XX (RAM) · Var.Meas.</v>
      </c>
      <c r="AB496" s="73" t="str">
        <v>GRAM-00XX (RAM) · Visual</v>
      </c>
      <c r="AC496" s="73" t="str">
        <v>Groove Width Micrometer</v>
      </c>
      <c r="AD496" s="73" t="str">
        <v>GTIC-00XX Test Indicator</v>
      </c>
      <c r="AE496" s="73" t="str">
        <v>Indicator / Drop</v>
      </c>
      <c r="AF496" s="73" t="str">
        <v>Inspection Fixture · Go</v>
      </c>
      <c r="AG496" s="73" t="str">
        <v>Inspection Fixture · NoGo</v>
      </c>
      <c r="AH496" s="73" t="str">
        <v>Micrometer · Anvil GMAN-XXXX</v>
      </c>
      <c r="AI496" s="73" t="str">
        <v>Micrometer · Blade</v>
      </c>
      <c r="AJ496" s="73" t="str">
        <v>Micrometer · Disc</v>
      </c>
      <c r="AK496" s="73" t="str">
        <v>Micrometer · Outside</v>
      </c>
      <c r="AL496" s="73" t="str">
        <v>Micrometer · Pitch</v>
      </c>
      <c r="AM496" s="73" t="str">
        <v>Micrometer · Point</v>
      </c>
      <c r="AN496" s="73" t="str">
        <v>Micrometer · Spline</v>
      </c>
      <c r="AO496" s="73" t="str">
        <v xml:space="preserve">Micrometer · Spline / Calc. </v>
      </c>
      <c r="AP496" s="73" t="str">
        <v>not sure</v>
      </c>
      <c r="AQ496" s="73" t="str">
        <v>Ring/Internal (IDT)</v>
      </c>
      <c r="AR496" s="73" t="str">
        <v xml:space="preserve">Test Indicator/Concent. Ga. </v>
      </c>
      <c r="AS496" s="73" t="str">
        <v>Thread Plug Gauge · Go</v>
      </c>
      <c r="AT496" s="73" t="str">
        <v>Thread Plug Gauge · Go/NoGo</v>
      </c>
      <c r="AU496" s="73" t="str">
        <v>Thread Plug Gauge · NoGo</v>
      </c>
      <c r="AV496" s="73" t="str">
        <v>Thread Ring Gauge · Go</v>
      </c>
      <c r="AW496" s="73" t="str">
        <v>Thread Ring Gauge · Go/NoGo</v>
      </c>
      <c r="AX496" s="73" t="str">
        <v>Thread Ring Gauge · NoGo</v>
      </c>
      <c r="AY496" s="73" t="str">
        <v>Visual</v>
      </c>
      <c r="AZ496" s="73" t="str">
        <v>Visual · (Microscope)</v>
      </c>
      <c r="BA496" s="73" t="str">
        <v>Visual · 10×</v>
      </c>
      <c r="BB496" s="73" t="str">
        <v>Visual · 2.25×</v>
      </c>
      <c r="BC496" s="73" t="str">
        <v>Visual · DV</v>
      </c>
    </row>
    <row r="497" spans="3:55">
      <c r="C497" s="73" t="str" cm="1">
        <f t="array" ref="C497:BC497">TRANSPOSE(_xlfn._xlws.SORT(_xlfn._xlws.FILTER($A$2:$A$279,ISNUMBER(SEARCH('PartLib Table'!N504,$A$2:$A$279)),"not found")))</f>
        <v>Caliper</v>
      </c>
      <c r="D497" s="73" t="str">
        <v>Caliper/Go Gauge</v>
      </c>
      <c r="E497" s="73" t="str">
        <v>Caliper/Go Pin</v>
      </c>
      <c r="F497" s="73" t="str">
        <v>Caliper/Internal (IDT)</v>
      </c>
      <c r="G497" s="73" t="str">
        <v>Comparator / Var.Meas.</v>
      </c>
      <c r="H497" s="73" t="str">
        <v>FI-Visual</v>
      </c>
      <c r="I497" s="73" t="str">
        <v>FI-Visual · (Microscope)</v>
      </c>
      <c r="J497" s="73" t="str">
        <v>FI-Visual · 10×</v>
      </c>
      <c r="K497" s="73" t="str">
        <v>FI-Visual · 2.25×</v>
      </c>
      <c r="L497" s="73" t="str">
        <v>FI-Visual · DV</v>
      </c>
      <c r="M497" s="73" t="str">
        <v>Function Part</v>
      </c>
      <c r="N497" s="73" t="str">
        <v>Functional · Gauge</v>
      </c>
      <c r="O497" s="73" t="str">
        <v>Gauge · Go</v>
      </c>
      <c r="P497" s="73" t="str">
        <v>Gauge · Go/NoGo</v>
      </c>
      <c r="Q497" s="73" t="str">
        <v>Gauge · NoGo</v>
      </c>
      <c r="R497" s="73" t="str">
        <v>Gauge Pins · Go</v>
      </c>
      <c r="S497" s="73" t="str">
        <v>Gauge Pins · Go/NoGo</v>
      </c>
      <c r="T497" s="73" t="str">
        <v>Gauge Pins · NoGo</v>
      </c>
      <c r="U497" s="73" t="str">
        <v>Gauge Pins · Var.Best.Fit.</v>
      </c>
      <c r="V497" s="73" t="str">
        <v>GCMM-000X (CMM) · Pass / Fail</v>
      </c>
      <c r="W497" s="73" t="str">
        <v>GCMM-000X (CMM) · Var.Meas.</v>
      </c>
      <c r="X497" s="73" t="str">
        <v>GOMS-000X (Sylvac)</v>
      </c>
      <c r="Y497" s="73" t="str">
        <v>GRAM-00XX (RAM) · Pass / Fail</v>
      </c>
      <c r="Z497" s="73" t="str">
        <v>GRAM-00XX (RAM) · Program</v>
      </c>
      <c r="AA497" s="73" t="str">
        <v>GRAM-00XX (RAM) · Var.Meas.</v>
      </c>
      <c r="AB497" s="73" t="str">
        <v>GRAM-00XX (RAM) · Visual</v>
      </c>
      <c r="AC497" s="73" t="str">
        <v>Groove Width Micrometer</v>
      </c>
      <c r="AD497" s="73" t="str">
        <v>GTIC-00XX Test Indicator</v>
      </c>
      <c r="AE497" s="73" t="str">
        <v>Indicator / Drop</v>
      </c>
      <c r="AF497" s="73" t="str">
        <v>Inspection Fixture · Go</v>
      </c>
      <c r="AG497" s="73" t="str">
        <v>Inspection Fixture · NoGo</v>
      </c>
      <c r="AH497" s="73" t="str">
        <v>Micrometer · Anvil GMAN-XXXX</v>
      </c>
      <c r="AI497" s="73" t="str">
        <v>Micrometer · Blade</v>
      </c>
      <c r="AJ497" s="73" t="str">
        <v>Micrometer · Disc</v>
      </c>
      <c r="AK497" s="73" t="str">
        <v>Micrometer · Outside</v>
      </c>
      <c r="AL497" s="73" t="str">
        <v>Micrometer · Pitch</v>
      </c>
      <c r="AM497" s="73" t="str">
        <v>Micrometer · Point</v>
      </c>
      <c r="AN497" s="73" t="str">
        <v>Micrometer · Spline</v>
      </c>
      <c r="AO497" s="73" t="str">
        <v xml:space="preserve">Micrometer · Spline / Calc. </v>
      </c>
      <c r="AP497" s="73" t="str">
        <v>not sure</v>
      </c>
      <c r="AQ497" s="73" t="str">
        <v>Ring/Internal (IDT)</v>
      </c>
      <c r="AR497" s="73" t="str">
        <v xml:space="preserve">Test Indicator/Concent. Ga. </v>
      </c>
      <c r="AS497" s="73" t="str">
        <v>Thread Plug Gauge · Go</v>
      </c>
      <c r="AT497" s="73" t="str">
        <v>Thread Plug Gauge · Go/NoGo</v>
      </c>
      <c r="AU497" s="73" t="str">
        <v>Thread Plug Gauge · NoGo</v>
      </c>
      <c r="AV497" s="73" t="str">
        <v>Thread Ring Gauge · Go</v>
      </c>
      <c r="AW497" s="73" t="str">
        <v>Thread Ring Gauge · Go/NoGo</v>
      </c>
      <c r="AX497" s="73" t="str">
        <v>Thread Ring Gauge · NoGo</v>
      </c>
      <c r="AY497" s="73" t="str">
        <v>Visual</v>
      </c>
      <c r="AZ497" s="73" t="str">
        <v>Visual · (Microscope)</v>
      </c>
      <c r="BA497" s="73" t="str">
        <v>Visual · 10×</v>
      </c>
      <c r="BB497" s="73" t="str">
        <v>Visual · 2.25×</v>
      </c>
      <c r="BC497" s="73" t="str">
        <v>Visual · DV</v>
      </c>
    </row>
    <row r="498" spans="3:55">
      <c r="C498" s="73" t="str" cm="1">
        <f t="array" ref="C498:BC498">TRANSPOSE(_xlfn._xlws.SORT(_xlfn._xlws.FILTER($A$2:$A$279,ISNUMBER(SEARCH('PartLib Table'!N505,$A$2:$A$279)),"not found")))</f>
        <v>Caliper</v>
      </c>
      <c r="D498" s="73" t="str">
        <v>Caliper/Go Gauge</v>
      </c>
      <c r="E498" s="73" t="str">
        <v>Caliper/Go Pin</v>
      </c>
      <c r="F498" s="73" t="str">
        <v>Caliper/Internal (IDT)</v>
      </c>
      <c r="G498" s="73" t="str">
        <v>Comparator / Var.Meas.</v>
      </c>
      <c r="H498" s="73" t="str">
        <v>FI-Visual</v>
      </c>
      <c r="I498" s="73" t="str">
        <v>FI-Visual · (Microscope)</v>
      </c>
      <c r="J498" s="73" t="str">
        <v>FI-Visual · 10×</v>
      </c>
      <c r="K498" s="73" t="str">
        <v>FI-Visual · 2.25×</v>
      </c>
      <c r="L498" s="73" t="str">
        <v>FI-Visual · DV</v>
      </c>
      <c r="M498" s="73" t="str">
        <v>Function Part</v>
      </c>
      <c r="N498" s="73" t="str">
        <v>Functional · Gauge</v>
      </c>
      <c r="O498" s="73" t="str">
        <v>Gauge · Go</v>
      </c>
      <c r="P498" s="73" t="str">
        <v>Gauge · Go/NoGo</v>
      </c>
      <c r="Q498" s="73" t="str">
        <v>Gauge · NoGo</v>
      </c>
      <c r="R498" s="73" t="str">
        <v>Gauge Pins · Go</v>
      </c>
      <c r="S498" s="73" t="str">
        <v>Gauge Pins · Go/NoGo</v>
      </c>
      <c r="T498" s="73" t="str">
        <v>Gauge Pins · NoGo</v>
      </c>
      <c r="U498" s="73" t="str">
        <v>Gauge Pins · Var.Best.Fit.</v>
      </c>
      <c r="V498" s="73" t="str">
        <v>GCMM-000X (CMM) · Pass / Fail</v>
      </c>
      <c r="W498" s="73" t="str">
        <v>GCMM-000X (CMM) · Var.Meas.</v>
      </c>
      <c r="X498" s="73" t="str">
        <v>GOMS-000X (Sylvac)</v>
      </c>
      <c r="Y498" s="73" t="str">
        <v>GRAM-00XX (RAM) · Pass / Fail</v>
      </c>
      <c r="Z498" s="73" t="str">
        <v>GRAM-00XX (RAM) · Program</v>
      </c>
      <c r="AA498" s="73" t="str">
        <v>GRAM-00XX (RAM) · Var.Meas.</v>
      </c>
      <c r="AB498" s="73" t="str">
        <v>GRAM-00XX (RAM) · Visual</v>
      </c>
      <c r="AC498" s="73" t="str">
        <v>Groove Width Micrometer</v>
      </c>
      <c r="AD498" s="73" t="str">
        <v>GTIC-00XX Test Indicator</v>
      </c>
      <c r="AE498" s="73" t="str">
        <v>Indicator / Drop</v>
      </c>
      <c r="AF498" s="73" t="str">
        <v>Inspection Fixture · Go</v>
      </c>
      <c r="AG498" s="73" t="str">
        <v>Inspection Fixture · NoGo</v>
      </c>
      <c r="AH498" s="73" t="str">
        <v>Micrometer · Anvil GMAN-XXXX</v>
      </c>
      <c r="AI498" s="73" t="str">
        <v>Micrometer · Blade</v>
      </c>
      <c r="AJ498" s="73" t="str">
        <v>Micrometer · Disc</v>
      </c>
      <c r="AK498" s="73" t="str">
        <v>Micrometer · Outside</v>
      </c>
      <c r="AL498" s="73" t="str">
        <v>Micrometer · Pitch</v>
      </c>
      <c r="AM498" s="73" t="str">
        <v>Micrometer · Point</v>
      </c>
      <c r="AN498" s="73" t="str">
        <v>Micrometer · Spline</v>
      </c>
      <c r="AO498" s="73" t="str">
        <v xml:space="preserve">Micrometer · Spline / Calc. </v>
      </c>
      <c r="AP498" s="73" t="str">
        <v>not sure</v>
      </c>
      <c r="AQ498" s="73" t="str">
        <v>Ring/Internal (IDT)</v>
      </c>
      <c r="AR498" s="73" t="str">
        <v xml:space="preserve">Test Indicator/Concent. Ga. </v>
      </c>
      <c r="AS498" s="73" t="str">
        <v>Thread Plug Gauge · Go</v>
      </c>
      <c r="AT498" s="73" t="str">
        <v>Thread Plug Gauge · Go/NoGo</v>
      </c>
      <c r="AU498" s="73" t="str">
        <v>Thread Plug Gauge · NoGo</v>
      </c>
      <c r="AV498" s="73" t="str">
        <v>Thread Ring Gauge · Go</v>
      </c>
      <c r="AW498" s="73" t="str">
        <v>Thread Ring Gauge · Go/NoGo</v>
      </c>
      <c r="AX498" s="73" t="str">
        <v>Thread Ring Gauge · NoGo</v>
      </c>
      <c r="AY498" s="73" t="str">
        <v>Visual</v>
      </c>
      <c r="AZ498" s="73" t="str">
        <v>Visual · (Microscope)</v>
      </c>
      <c r="BA498" s="73" t="str">
        <v>Visual · 10×</v>
      </c>
      <c r="BB498" s="73" t="str">
        <v>Visual · 2.25×</v>
      </c>
      <c r="BC498" s="73" t="str">
        <v>Visual · DV</v>
      </c>
    </row>
    <row r="499" spans="3:55">
      <c r="C499" s="73" t="str" cm="1">
        <f t="array" ref="C499:BC499">TRANSPOSE(_xlfn._xlws.SORT(_xlfn._xlws.FILTER($A$2:$A$279,ISNUMBER(SEARCH('PartLib Table'!N506,$A$2:$A$279)),"not found")))</f>
        <v>Caliper</v>
      </c>
      <c r="D499" s="73" t="str">
        <v>Caliper/Go Gauge</v>
      </c>
      <c r="E499" s="73" t="str">
        <v>Caliper/Go Pin</v>
      </c>
      <c r="F499" s="73" t="str">
        <v>Caliper/Internal (IDT)</v>
      </c>
      <c r="G499" s="73" t="str">
        <v>Comparator / Var.Meas.</v>
      </c>
      <c r="H499" s="73" t="str">
        <v>FI-Visual</v>
      </c>
      <c r="I499" s="73" t="str">
        <v>FI-Visual · (Microscope)</v>
      </c>
      <c r="J499" s="73" t="str">
        <v>FI-Visual · 10×</v>
      </c>
      <c r="K499" s="73" t="str">
        <v>FI-Visual · 2.25×</v>
      </c>
      <c r="L499" s="73" t="str">
        <v>FI-Visual · DV</v>
      </c>
      <c r="M499" s="73" t="str">
        <v>Function Part</v>
      </c>
      <c r="N499" s="73" t="str">
        <v>Functional · Gauge</v>
      </c>
      <c r="O499" s="73" t="str">
        <v>Gauge · Go</v>
      </c>
      <c r="P499" s="73" t="str">
        <v>Gauge · Go/NoGo</v>
      </c>
      <c r="Q499" s="73" t="str">
        <v>Gauge · NoGo</v>
      </c>
      <c r="R499" s="73" t="str">
        <v>Gauge Pins · Go</v>
      </c>
      <c r="S499" s="73" t="str">
        <v>Gauge Pins · Go/NoGo</v>
      </c>
      <c r="T499" s="73" t="str">
        <v>Gauge Pins · NoGo</v>
      </c>
      <c r="U499" s="73" t="str">
        <v>Gauge Pins · Var.Best.Fit.</v>
      </c>
      <c r="V499" s="73" t="str">
        <v>GCMM-000X (CMM) · Pass / Fail</v>
      </c>
      <c r="W499" s="73" t="str">
        <v>GCMM-000X (CMM) · Var.Meas.</v>
      </c>
      <c r="X499" s="73" t="str">
        <v>GOMS-000X (Sylvac)</v>
      </c>
      <c r="Y499" s="73" t="str">
        <v>GRAM-00XX (RAM) · Pass / Fail</v>
      </c>
      <c r="Z499" s="73" t="str">
        <v>GRAM-00XX (RAM) · Program</v>
      </c>
      <c r="AA499" s="73" t="str">
        <v>GRAM-00XX (RAM) · Var.Meas.</v>
      </c>
      <c r="AB499" s="73" t="str">
        <v>GRAM-00XX (RAM) · Visual</v>
      </c>
      <c r="AC499" s="73" t="str">
        <v>Groove Width Micrometer</v>
      </c>
      <c r="AD499" s="73" t="str">
        <v>GTIC-00XX Test Indicator</v>
      </c>
      <c r="AE499" s="73" t="str">
        <v>Indicator / Drop</v>
      </c>
      <c r="AF499" s="73" t="str">
        <v>Inspection Fixture · Go</v>
      </c>
      <c r="AG499" s="73" t="str">
        <v>Inspection Fixture · NoGo</v>
      </c>
      <c r="AH499" s="73" t="str">
        <v>Micrometer · Anvil GMAN-XXXX</v>
      </c>
      <c r="AI499" s="73" t="str">
        <v>Micrometer · Blade</v>
      </c>
      <c r="AJ499" s="73" t="str">
        <v>Micrometer · Disc</v>
      </c>
      <c r="AK499" s="73" t="str">
        <v>Micrometer · Outside</v>
      </c>
      <c r="AL499" s="73" t="str">
        <v>Micrometer · Pitch</v>
      </c>
      <c r="AM499" s="73" t="str">
        <v>Micrometer · Point</v>
      </c>
      <c r="AN499" s="73" t="str">
        <v>Micrometer · Spline</v>
      </c>
      <c r="AO499" s="73" t="str">
        <v xml:space="preserve">Micrometer · Spline / Calc. </v>
      </c>
      <c r="AP499" s="73" t="str">
        <v>not sure</v>
      </c>
      <c r="AQ499" s="73" t="str">
        <v>Ring/Internal (IDT)</v>
      </c>
      <c r="AR499" s="73" t="str">
        <v xml:space="preserve">Test Indicator/Concent. Ga. </v>
      </c>
      <c r="AS499" s="73" t="str">
        <v>Thread Plug Gauge · Go</v>
      </c>
      <c r="AT499" s="73" t="str">
        <v>Thread Plug Gauge · Go/NoGo</v>
      </c>
      <c r="AU499" s="73" t="str">
        <v>Thread Plug Gauge · NoGo</v>
      </c>
      <c r="AV499" s="73" t="str">
        <v>Thread Ring Gauge · Go</v>
      </c>
      <c r="AW499" s="73" t="str">
        <v>Thread Ring Gauge · Go/NoGo</v>
      </c>
      <c r="AX499" s="73" t="str">
        <v>Thread Ring Gauge · NoGo</v>
      </c>
      <c r="AY499" s="73" t="str">
        <v>Visual</v>
      </c>
      <c r="AZ499" s="73" t="str">
        <v>Visual · (Microscope)</v>
      </c>
      <c r="BA499" s="73" t="str">
        <v>Visual · 10×</v>
      </c>
      <c r="BB499" s="73" t="str">
        <v>Visual · 2.25×</v>
      </c>
      <c r="BC499" s="73" t="str">
        <v>Visual · DV</v>
      </c>
    </row>
    <row r="500" spans="3:55">
      <c r="C500" s="73" t="str" cm="1">
        <f t="array" ref="C500:BC500">TRANSPOSE(_xlfn._xlws.SORT(_xlfn._xlws.FILTER($A$2:$A$279,ISNUMBER(SEARCH('PartLib Table'!N507,$A$2:$A$279)),"not found")))</f>
        <v>Caliper</v>
      </c>
      <c r="D500" s="73" t="str">
        <v>Caliper/Go Gauge</v>
      </c>
      <c r="E500" s="73" t="str">
        <v>Caliper/Go Pin</v>
      </c>
      <c r="F500" s="73" t="str">
        <v>Caliper/Internal (IDT)</v>
      </c>
      <c r="G500" s="73" t="str">
        <v>Comparator / Var.Meas.</v>
      </c>
      <c r="H500" s="73" t="str">
        <v>FI-Visual</v>
      </c>
      <c r="I500" s="73" t="str">
        <v>FI-Visual · (Microscope)</v>
      </c>
      <c r="J500" s="73" t="str">
        <v>FI-Visual · 10×</v>
      </c>
      <c r="K500" s="73" t="str">
        <v>FI-Visual · 2.25×</v>
      </c>
      <c r="L500" s="73" t="str">
        <v>FI-Visual · DV</v>
      </c>
      <c r="M500" s="73" t="str">
        <v>Function Part</v>
      </c>
      <c r="N500" s="73" t="str">
        <v>Functional · Gauge</v>
      </c>
      <c r="O500" s="73" t="str">
        <v>Gauge · Go</v>
      </c>
      <c r="P500" s="73" t="str">
        <v>Gauge · Go/NoGo</v>
      </c>
      <c r="Q500" s="73" t="str">
        <v>Gauge · NoGo</v>
      </c>
      <c r="R500" s="73" t="str">
        <v>Gauge Pins · Go</v>
      </c>
      <c r="S500" s="73" t="str">
        <v>Gauge Pins · Go/NoGo</v>
      </c>
      <c r="T500" s="73" t="str">
        <v>Gauge Pins · NoGo</v>
      </c>
      <c r="U500" s="73" t="str">
        <v>Gauge Pins · Var.Best.Fit.</v>
      </c>
      <c r="V500" s="73" t="str">
        <v>GCMM-000X (CMM) · Pass / Fail</v>
      </c>
      <c r="W500" s="73" t="str">
        <v>GCMM-000X (CMM) · Var.Meas.</v>
      </c>
      <c r="X500" s="73" t="str">
        <v>GOMS-000X (Sylvac)</v>
      </c>
      <c r="Y500" s="73" t="str">
        <v>GRAM-00XX (RAM) · Pass / Fail</v>
      </c>
      <c r="Z500" s="73" t="str">
        <v>GRAM-00XX (RAM) · Program</v>
      </c>
      <c r="AA500" s="73" t="str">
        <v>GRAM-00XX (RAM) · Var.Meas.</v>
      </c>
      <c r="AB500" s="73" t="str">
        <v>GRAM-00XX (RAM) · Visual</v>
      </c>
      <c r="AC500" s="73" t="str">
        <v>Groove Width Micrometer</v>
      </c>
      <c r="AD500" s="73" t="str">
        <v>GTIC-00XX Test Indicator</v>
      </c>
      <c r="AE500" s="73" t="str">
        <v>Indicator / Drop</v>
      </c>
      <c r="AF500" s="73" t="str">
        <v>Inspection Fixture · Go</v>
      </c>
      <c r="AG500" s="73" t="str">
        <v>Inspection Fixture · NoGo</v>
      </c>
      <c r="AH500" s="73" t="str">
        <v>Micrometer · Anvil GMAN-XXXX</v>
      </c>
      <c r="AI500" s="73" t="str">
        <v>Micrometer · Blade</v>
      </c>
      <c r="AJ500" s="73" t="str">
        <v>Micrometer · Disc</v>
      </c>
      <c r="AK500" s="73" t="str">
        <v>Micrometer · Outside</v>
      </c>
      <c r="AL500" s="73" t="str">
        <v>Micrometer · Pitch</v>
      </c>
      <c r="AM500" s="73" t="str">
        <v>Micrometer · Point</v>
      </c>
      <c r="AN500" s="73" t="str">
        <v>Micrometer · Spline</v>
      </c>
      <c r="AO500" s="73" t="str">
        <v xml:space="preserve">Micrometer · Spline / Calc. </v>
      </c>
      <c r="AP500" s="73" t="str">
        <v>not sure</v>
      </c>
      <c r="AQ500" s="73" t="str">
        <v>Ring/Internal (IDT)</v>
      </c>
      <c r="AR500" s="73" t="str">
        <v xml:space="preserve">Test Indicator/Concent. Ga. </v>
      </c>
      <c r="AS500" s="73" t="str">
        <v>Thread Plug Gauge · Go</v>
      </c>
      <c r="AT500" s="73" t="str">
        <v>Thread Plug Gauge · Go/NoGo</v>
      </c>
      <c r="AU500" s="73" t="str">
        <v>Thread Plug Gauge · NoGo</v>
      </c>
      <c r="AV500" s="73" t="str">
        <v>Thread Ring Gauge · Go</v>
      </c>
      <c r="AW500" s="73" t="str">
        <v>Thread Ring Gauge · Go/NoGo</v>
      </c>
      <c r="AX500" s="73" t="str">
        <v>Thread Ring Gauge · NoGo</v>
      </c>
      <c r="AY500" s="73" t="str">
        <v>Visual</v>
      </c>
      <c r="AZ500" s="73" t="str">
        <v>Visual · (Microscope)</v>
      </c>
      <c r="BA500" s="73" t="str">
        <v>Visual · 10×</v>
      </c>
      <c r="BB500" s="73" t="str">
        <v>Visual · 2.25×</v>
      </c>
      <c r="BC500" s="73" t="str">
        <v>Visual · DV</v>
      </c>
    </row>
    <row r="501" spans="3:55">
      <c r="C501" s="73" t="str" cm="1">
        <f t="array" ref="C501:BC501">TRANSPOSE(_xlfn._xlws.SORT(_xlfn._xlws.FILTER($A$2:$A$279,ISNUMBER(SEARCH('PartLib Table'!N508,$A$2:$A$279)),"not found")))</f>
        <v>Caliper</v>
      </c>
      <c r="D501" s="73" t="str">
        <v>Caliper/Go Gauge</v>
      </c>
      <c r="E501" s="73" t="str">
        <v>Caliper/Go Pin</v>
      </c>
      <c r="F501" s="73" t="str">
        <v>Caliper/Internal (IDT)</v>
      </c>
      <c r="G501" s="73" t="str">
        <v>Comparator / Var.Meas.</v>
      </c>
      <c r="H501" s="73" t="str">
        <v>FI-Visual</v>
      </c>
      <c r="I501" s="73" t="str">
        <v>FI-Visual · (Microscope)</v>
      </c>
      <c r="J501" s="73" t="str">
        <v>FI-Visual · 10×</v>
      </c>
      <c r="K501" s="73" t="str">
        <v>FI-Visual · 2.25×</v>
      </c>
      <c r="L501" s="73" t="str">
        <v>FI-Visual · DV</v>
      </c>
      <c r="M501" s="73" t="str">
        <v>Function Part</v>
      </c>
      <c r="N501" s="73" t="str">
        <v>Functional · Gauge</v>
      </c>
      <c r="O501" s="73" t="str">
        <v>Gauge · Go</v>
      </c>
      <c r="P501" s="73" t="str">
        <v>Gauge · Go/NoGo</v>
      </c>
      <c r="Q501" s="73" t="str">
        <v>Gauge · NoGo</v>
      </c>
      <c r="R501" s="73" t="str">
        <v>Gauge Pins · Go</v>
      </c>
      <c r="S501" s="73" t="str">
        <v>Gauge Pins · Go/NoGo</v>
      </c>
      <c r="T501" s="73" t="str">
        <v>Gauge Pins · NoGo</v>
      </c>
      <c r="U501" s="73" t="str">
        <v>Gauge Pins · Var.Best.Fit.</v>
      </c>
      <c r="V501" s="73" t="str">
        <v>GCMM-000X (CMM) · Pass / Fail</v>
      </c>
      <c r="W501" s="73" t="str">
        <v>GCMM-000X (CMM) · Var.Meas.</v>
      </c>
      <c r="X501" s="73" t="str">
        <v>GOMS-000X (Sylvac)</v>
      </c>
      <c r="Y501" s="73" t="str">
        <v>GRAM-00XX (RAM) · Pass / Fail</v>
      </c>
      <c r="Z501" s="73" t="str">
        <v>GRAM-00XX (RAM) · Program</v>
      </c>
      <c r="AA501" s="73" t="str">
        <v>GRAM-00XX (RAM) · Var.Meas.</v>
      </c>
      <c r="AB501" s="73" t="str">
        <v>GRAM-00XX (RAM) · Visual</v>
      </c>
      <c r="AC501" s="73" t="str">
        <v>Groove Width Micrometer</v>
      </c>
      <c r="AD501" s="73" t="str">
        <v>GTIC-00XX Test Indicator</v>
      </c>
      <c r="AE501" s="73" t="str">
        <v>Indicator / Drop</v>
      </c>
      <c r="AF501" s="73" t="str">
        <v>Inspection Fixture · Go</v>
      </c>
      <c r="AG501" s="73" t="str">
        <v>Inspection Fixture · NoGo</v>
      </c>
      <c r="AH501" s="73" t="str">
        <v>Micrometer · Anvil GMAN-XXXX</v>
      </c>
      <c r="AI501" s="73" t="str">
        <v>Micrometer · Blade</v>
      </c>
      <c r="AJ501" s="73" t="str">
        <v>Micrometer · Disc</v>
      </c>
      <c r="AK501" s="73" t="str">
        <v>Micrometer · Outside</v>
      </c>
      <c r="AL501" s="73" t="str">
        <v>Micrometer · Pitch</v>
      </c>
      <c r="AM501" s="73" t="str">
        <v>Micrometer · Point</v>
      </c>
      <c r="AN501" s="73" t="str">
        <v>Micrometer · Spline</v>
      </c>
      <c r="AO501" s="73" t="str">
        <v xml:space="preserve">Micrometer · Spline / Calc. </v>
      </c>
      <c r="AP501" s="73" t="str">
        <v>not sure</v>
      </c>
      <c r="AQ501" s="73" t="str">
        <v>Ring/Internal (IDT)</v>
      </c>
      <c r="AR501" s="73" t="str">
        <v xml:space="preserve">Test Indicator/Concent. Ga. </v>
      </c>
      <c r="AS501" s="73" t="str">
        <v>Thread Plug Gauge · Go</v>
      </c>
      <c r="AT501" s="73" t="str">
        <v>Thread Plug Gauge · Go/NoGo</v>
      </c>
      <c r="AU501" s="73" t="str">
        <v>Thread Plug Gauge · NoGo</v>
      </c>
      <c r="AV501" s="73" t="str">
        <v>Thread Ring Gauge · Go</v>
      </c>
      <c r="AW501" s="73" t="str">
        <v>Thread Ring Gauge · Go/NoGo</v>
      </c>
      <c r="AX501" s="73" t="str">
        <v>Thread Ring Gauge · NoGo</v>
      </c>
      <c r="AY501" s="73" t="str">
        <v>Visual</v>
      </c>
      <c r="AZ501" s="73" t="str">
        <v>Visual · (Microscope)</v>
      </c>
      <c r="BA501" s="73" t="str">
        <v>Visual · 10×</v>
      </c>
      <c r="BB501" s="73" t="str">
        <v>Visual · 2.25×</v>
      </c>
      <c r="BC501" s="73" t="str">
        <v>Visual · DV</v>
      </c>
    </row>
    <row r="502" spans="3:55">
      <c r="C502" s="73" t="str" cm="1">
        <f t="array" ref="C502:BC502">TRANSPOSE(_xlfn._xlws.SORT(_xlfn._xlws.FILTER($A$2:$A$279,ISNUMBER(SEARCH('PartLib Table'!N509,$A$2:$A$279)),"not found")))</f>
        <v>Caliper</v>
      </c>
      <c r="D502" s="73" t="str">
        <v>Caliper/Go Gauge</v>
      </c>
      <c r="E502" s="73" t="str">
        <v>Caliper/Go Pin</v>
      </c>
      <c r="F502" s="73" t="str">
        <v>Caliper/Internal (IDT)</v>
      </c>
      <c r="G502" s="73" t="str">
        <v>Comparator / Var.Meas.</v>
      </c>
      <c r="H502" s="73" t="str">
        <v>FI-Visual</v>
      </c>
      <c r="I502" s="73" t="str">
        <v>FI-Visual · (Microscope)</v>
      </c>
      <c r="J502" s="73" t="str">
        <v>FI-Visual · 10×</v>
      </c>
      <c r="K502" s="73" t="str">
        <v>FI-Visual · 2.25×</v>
      </c>
      <c r="L502" s="73" t="str">
        <v>FI-Visual · DV</v>
      </c>
      <c r="M502" s="73" t="str">
        <v>Function Part</v>
      </c>
      <c r="N502" s="73" t="str">
        <v>Functional · Gauge</v>
      </c>
      <c r="O502" s="73" t="str">
        <v>Gauge · Go</v>
      </c>
      <c r="P502" s="73" t="str">
        <v>Gauge · Go/NoGo</v>
      </c>
      <c r="Q502" s="73" t="str">
        <v>Gauge · NoGo</v>
      </c>
      <c r="R502" s="73" t="str">
        <v>Gauge Pins · Go</v>
      </c>
      <c r="S502" s="73" t="str">
        <v>Gauge Pins · Go/NoGo</v>
      </c>
      <c r="T502" s="73" t="str">
        <v>Gauge Pins · NoGo</v>
      </c>
      <c r="U502" s="73" t="str">
        <v>Gauge Pins · Var.Best.Fit.</v>
      </c>
      <c r="V502" s="73" t="str">
        <v>GCMM-000X (CMM) · Pass / Fail</v>
      </c>
      <c r="W502" s="73" t="str">
        <v>GCMM-000X (CMM) · Var.Meas.</v>
      </c>
      <c r="X502" s="73" t="str">
        <v>GOMS-000X (Sylvac)</v>
      </c>
      <c r="Y502" s="73" t="str">
        <v>GRAM-00XX (RAM) · Pass / Fail</v>
      </c>
      <c r="Z502" s="73" t="str">
        <v>GRAM-00XX (RAM) · Program</v>
      </c>
      <c r="AA502" s="73" t="str">
        <v>GRAM-00XX (RAM) · Var.Meas.</v>
      </c>
      <c r="AB502" s="73" t="str">
        <v>GRAM-00XX (RAM) · Visual</v>
      </c>
      <c r="AC502" s="73" t="str">
        <v>Groove Width Micrometer</v>
      </c>
      <c r="AD502" s="73" t="str">
        <v>GTIC-00XX Test Indicator</v>
      </c>
      <c r="AE502" s="73" t="str">
        <v>Indicator / Drop</v>
      </c>
      <c r="AF502" s="73" t="str">
        <v>Inspection Fixture · Go</v>
      </c>
      <c r="AG502" s="73" t="str">
        <v>Inspection Fixture · NoGo</v>
      </c>
      <c r="AH502" s="73" t="str">
        <v>Micrometer · Anvil GMAN-XXXX</v>
      </c>
      <c r="AI502" s="73" t="str">
        <v>Micrometer · Blade</v>
      </c>
      <c r="AJ502" s="73" t="str">
        <v>Micrometer · Disc</v>
      </c>
      <c r="AK502" s="73" t="str">
        <v>Micrometer · Outside</v>
      </c>
      <c r="AL502" s="73" t="str">
        <v>Micrometer · Pitch</v>
      </c>
      <c r="AM502" s="73" t="str">
        <v>Micrometer · Point</v>
      </c>
      <c r="AN502" s="73" t="str">
        <v>Micrometer · Spline</v>
      </c>
      <c r="AO502" s="73" t="str">
        <v xml:space="preserve">Micrometer · Spline / Calc. </v>
      </c>
      <c r="AP502" s="73" t="str">
        <v>not sure</v>
      </c>
      <c r="AQ502" s="73" t="str">
        <v>Ring/Internal (IDT)</v>
      </c>
      <c r="AR502" s="73" t="str">
        <v xml:space="preserve">Test Indicator/Concent. Ga. </v>
      </c>
      <c r="AS502" s="73" t="str">
        <v>Thread Plug Gauge · Go</v>
      </c>
      <c r="AT502" s="73" t="str">
        <v>Thread Plug Gauge · Go/NoGo</v>
      </c>
      <c r="AU502" s="73" t="str">
        <v>Thread Plug Gauge · NoGo</v>
      </c>
      <c r="AV502" s="73" t="str">
        <v>Thread Ring Gauge · Go</v>
      </c>
      <c r="AW502" s="73" t="str">
        <v>Thread Ring Gauge · Go/NoGo</v>
      </c>
      <c r="AX502" s="73" t="str">
        <v>Thread Ring Gauge · NoGo</v>
      </c>
      <c r="AY502" s="73" t="str">
        <v>Visual</v>
      </c>
      <c r="AZ502" s="73" t="str">
        <v>Visual · (Microscope)</v>
      </c>
      <c r="BA502" s="73" t="str">
        <v>Visual · 10×</v>
      </c>
      <c r="BB502" s="73" t="str">
        <v>Visual · 2.25×</v>
      </c>
      <c r="BC502" s="73" t="str">
        <v>Visual · DV</v>
      </c>
    </row>
    <row r="503" spans="3:55">
      <c r="C503" s="73" t="str" cm="1">
        <f t="array" ref="C503:BC503">TRANSPOSE(_xlfn._xlws.SORT(_xlfn._xlws.FILTER($A$2:$A$279,ISNUMBER(SEARCH('PartLib Table'!N510,$A$2:$A$279)),"not found")))</f>
        <v>Caliper</v>
      </c>
      <c r="D503" s="73" t="str">
        <v>Caliper/Go Gauge</v>
      </c>
      <c r="E503" s="73" t="str">
        <v>Caliper/Go Pin</v>
      </c>
      <c r="F503" s="73" t="str">
        <v>Caliper/Internal (IDT)</v>
      </c>
      <c r="G503" s="73" t="str">
        <v>Comparator / Var.Meas.</v>
      </c>
      <c r="H503" s="73" t="str">
        <v>FI-Visual</v>
      </c>
      <c r="I503" s="73" t="str">
        <v>FI-Visual · (Microscope)</v>
      </c>
      <c r="J503" s="73" t="str">
        <v>FI-Visual · 10×</v>
      </c>
      <c r="K503" s="73" t="str">
        <v>FI-Visual · 2.25×</v>
      </c>
      <c r="L503" s="73" t="str">
        <v>FI-Visual · DV</v>
      </c>
      <c r="M503" s="73" t="str">
        <v>Function Part</v>
      </c>
      <c r="N503" s="73" t="str">
        <v>Functional · Gauge</v>
      </c>
      <c r="O503" s="73" t="str">
        <v>Gauge · Go</v>
      </c>
      <c r="P503" s="73" t="str">
        <v>Gauge · Go/NoGo</v>
      </c>
      <c r="Q503" s="73" t="str">
        <v>Gauge · NoGo</v>
      </c>
      <c r="R503" s="73" t="str">
        <v>Gauge Pins · Go</v>
      </c>
      <c r="S503" s="73" t="str">
        <v>Gauge Pins · Go/NoGo</v>
      </c>
      <c r="T503" s="73" t="str">
        <v>Gauge Pins · NoGo</v>
      </c>
      <c r="U503" s="73" t="str">
        <v>Gauge Pins · Var.Best.Fit.</v>
      </c>
      <c r="V503" s="73" t="str">
        <v>GCMM-000X (CMM) · Pass / Fail</v>
      </c>
      <c r="W503" s="73" t="str">
        <v>GCMM-000X (CMM) · Var.Meas.</v>
      </c>
      <c r="X503" s="73" t="str">
        <v>GOMS-000X (Sylvac)</v>
      </c>
      <c r="Y503" s="73" t="str">
        <v>GRAM-00XX (RAM) · Pass / Fail</v>
      </c>
      <c r="Z503" s="73" t="str">
        <v>GRAM-00XX (RAM) · Program</v>
      </c>
      <c r="AA503" s="73" t="str">
        <v>GRAM-00XX (RAM) · Var.Meas.</v>
      </c>
      <c r="AB503" s="73" t="str">
        <v>GRAM-00XX (RAM) · Visual</v>
      </c>
      <c r="AC503" s="73" t="str">
        <v>Groove Width Micrometer</v>
      </c>
      <c r="AD503" s="73" t="str">
        <v>GTIC-00XX Test Indicator</v>
      </c>
      <c r="AE503" s="73" t="str">
        <v>Indicator / Drop</v>
      </c>
      <c r="AF503" s="73" t="str">
        <v>Inspection Fixture · Go</v>
      </c>
      <c r="AG503" s="73" t="str">
        <v>Inspection Fixture · NoGo</v>
      </c>
      <c r="AH503" s="73" t="str">
        <v>Micrometer · Anvil GMAN-XXXX</v>
      </c>
      <c r="AI503" s="73" t="str">
        <v>Micrometer · Blade</v>
      </c>
      <c r="AJ503" s="73" t="str">
        <v>Micrometer · Disc</v>
      </c>
      <c r="AK503" s="73" t="str">
        <v>Micrometer · Outside</v>
      </c>
      <c r="AL503" s="73" t="str">
        <v>Micrometer · Pitch</v>
      </c>
      <c r="AM503" s="73" t="str">
        <v>Micrometer · Point</v>
      </c>
      <c r="AN503" s="73" t="str">
        <v>Micrometer · Spline</v>
      </c>
      <c r="AO503" s="73" t="str">
        <v xml:space="preserve">Micrometer · Spline / Calc. </v>
      </c>
      <c r="AP503" s="73" t="str">
        <v>not sure</v>
      </c>
      <c r="AQ503" s="73" t="str">
        <v>Ring/Internal (IDT)</v>
      </c>
      <c r="AR503" s="73" t="str">
        <v xml:space="preserve">Test Indicator/Concent. Ga. </v>
      </c>
      <c r="AS503" s="73" t="str">
        <v>Thread Plug Gauge · Go</v>
      </c>
      <c r="AT503" s="73" t="str">
        <v>Thread Plug Gauge · Go/NoGo</v>
      </c>
      <c r="AU503" s="73" t="str">
        <v>Thread Plug Gauge · NoGo</v>
      </c>
      <c r="AV503" s="73" t="str">
        <v>Thread Ring Gauge · Go</v>
      </c>
      <c r="AW503" s="73" t="str">
        <v>Thread Ring Gauge · Go/NoGo</v>
      </c>
      <c r="AX503" s="73" t="str">
        <v>Thread Ring Gauge · NoGo</v>
      </c>
      <c r="AY503" s="73" t="str">
        <v>Visual</v>
      </c>
      <c r="AZ503" s="73" t="str">
        <v>Visual · (Microscope)</v>
      </c>
      <c r="BA503" s="73" t="str">
        <v>Visual · 10×</v>
      </c>
      <c r="BB503" s="73" t="str">
        <v>Visual · 2.25×</v>
      </c>
      <c r="BC503" s="73" t="str">
        <v>Visual · DV</v>
      </c>
    </row>
    <row r="504" spans="3:55">
      <c r="C504" s="73" t="str" cm="1">
        <f t="array" ref="C504:BC504">TRANSPOSE(_xlfn._xlws.SORT(_xlfn._xlws.FILTER($A$2:$A$279,ISNUMBER(SEARCH('PartLib Table'!N511,$A$2:$A$279)),"not found")))</f>
        <v>Caliper</v>
      </c>
      <c r="D504" s="73" t="str">
        <v>Caliper/Go Gauge</v>
      </c>
      <c r="E504" s="73" t="str">
        <v>Caliper/Go Pin</v>
      </c>
      <c r="F504" s="73" t="str">
        <v>Caliper/Internal (IDT)</v>
      </c>
      <c r="G504" s="73" t="str">
        <v>Comparator / Var.Meas.</v>
      </c>
      <c r="H504" s="73" t="str">
        <v>FI-Visual</v>
      </c>
      <c r="I504" s="73" t="str">
        <v>FI-Visual · (Microscope)</v>
      </c>
      <c r="J504" s="73" t="str">
        <v>FI-Visual · 10×</v>
      </c>
      <c r="K504" s="73" t="str">
        <v>FI-Visual · 2.25×</v>
      </c>
      <c r="L504" s="73" t="str">
        <v>FI-Visual · DV</v>
      </c>
      <c r="M504" s="73" t="str">
        <v>Function Part</v>
      </c>
      <c r="N504" s="73" t="str">
        <v>Functional · Gauge</v>
      </c>
      <c r="O504" s="73" t="str">
        <v>Gauge · Go</v>
      </c>
      <c r="P504" s="73" t="str">
        <v>Gauge · Go/NoGo</v>
      </c>
      <c r="Q504" s="73" t="str">
        <v>Gauge · NoGo</v>
      </c>
      <c r="R504" s="73" t="str">
        <v>Gauge Pins · Go</v>
      </c>
      <c r="S504" s="73" t="str">
        <v>Gauge Pins · Go/NoGo</v>
      </c>
      <c r="T504" s="73" t="str">
        <v>Gauge Pins · NoGo</v>
      </c>
      <c r="U504" s="73" t="str">
        <v>Gauge Pins · Var.Best.Fit.</v>
      </c>
      <c r="V504" s="73" t="str">
        <v>GCMM-000X (CMM) · Pass / Fail</v>
      </c>
      <c r="W504" s="73" t="str">
        <v>GCMM-000X (CMM) · Var.Meas.</v>
      </c>
      <c r="X504" s="73" t="str">
        <v>GOMS-000X (Sylvac)</v>
      </c>
      <c r="Y504" s="73" t="str">
        <v>GRAM-00XX (RAM) · Pass / Fail</v>
      </c>
      <c r="Z504" s="73" t="str">
        <v>GRAM-00XX (RAM) · Program</v>
      </c>
      <c r="AA504" s="73" t="str">
        <v>GRAM-00XX (RAM) · Var.Meas.</v>
      </c>
      <c r="AB504" s="73" t="str">
        <v>GRAM-00XX (RAM) · Visual</v>
      </c>
      <c r="AC504" s="73" t="str">
        <v>Groove Width Micrometer</v>
      </c>
      <c r="AD504" s="73" t="str">
        <v>GTIC-00XX Test Indicator</v>
      </c>
      <c r="AE504" s="73" t="str">
        <v>Indicator / Drop</v>
      </c>
      <c r="AF504" s="73" t="str">
        <v>Inspection Fixture · Go</v>
      </c>
      <c r="AG504" s="73" t="str">
        <v>Inspection Fixture · NoGo</v>
      </c>
      <c r="AH504" s="73" t="str">
        <v>Micrometer · Anvil GMAN-XXXX</v>
      </c>
      <c r="AI504" s="73" t="str">
        <v>Micrometer · Blade</v>
      </c>
      <c r="AJ504" s="73" t="str">
        <v>Micrometer · Disc</v>
      </c>
      <c r="AK504" s="73" t="str">
        <v>Micrometer · Outside</v>
      </c>
      <c r="AL504" s="73" t="str">
        <v>Micrometer · Pitch</v>
      </c>
      <c r="AM504" s="73" t="str">
        <v>Micrometer · Point</v>
      </c>
      <c r="AN504" s="73" t="str">
        <v>Micrometer · Spline</v>
      </c>
      <c r="AO504" s="73" t="str">
        <v xml:space="preserve">Micrometer · Spline / Calc. </v>
      </c>
      <c r="AP504" s="73" t="str">
        <v>not sure</v>
      </c>
      <c r="AQ504" s="73" t="str">
        <v>Ring/Internal (IDT)</v>
      </c>
      <c r="AR504" s="73" t="str">
        <v xml:space="preserve">Test Indicator/Concent. Ga. </v>
      </c>
      <c r="AS504" s="73" t="str">
        <v>Thread Plug Gauge · Go</v>
      </c>
      <c r="AT504" s="73" t="str">
        <v>Thread Plug Gauge · Go/NoGo</v>
      </c>
      <c r="AU504" s="73" t="str">
        <v>Thread Plug Gauge · NoGo</v>
      </c>
      <c r="AV504" s="73" t="str">
        <v>Thread Ring Gauge · Go</v>
      </c>
      <c r="AW504" s="73" t="str">
        <v>Thread Ring Gauge · Go/NoGo</v>
      </c>
      <c r="AX504" s="73" t="str">
        <v>Thread Ring Gauge · NoGo</v>
      </c>
      <c r="AY504" s="73" t="str">
        <v>Visual</v>
      </c>
      <c r="AZ504" s="73" t="str">
        <v>Visual · (Microscope)</v>
      </c>
      <c r="BA504" s="73" t="str">
        <v>Visual · 10×</v>
      </c>
      <c r="BB504" s="73" t="str">
        <v>Visual · 2.25×</v>
      </c>
      <c r="BC504" s="73" t="str">
        <v>Visual · DV</v>
      </c>
    </row>
    <row r="505" spans="3:55">
      <c r="C505" s="73" t="str" cm="1">
        <f t="array" ref="C505:BC505">TRANSPOSE(_xlfn._xlws.SORT(_xlfn._xlws.FILTER($A$2:$A$279,ISNUMBER(SEARCH('PartLib Table'!N512,$A$2:$A$279)),"not found")))</f>
        <v>Caliper</v>
      </c>
      <c r="D505" s="73" t="str">
        <v>Caliper/Go Gauge</v>
      </c>
      <c r="E505" s="73" t="str">
        <v>Caliper/Go Pin</v>
      </c>
      <c r="F505" s="73" t="str">
        <v>Caliper/Internal (IDT)</v>
      </c>
      <c r="G505" s="73" t="str">
        <v>Comparator / Var.Meas.</v>
      </c>
      <c r="H505" s="73" t="str">
        <v>FI-Visual</v>
      </c>
      <c r="I505" s="73" t="str">
        <v>FI-Visual · (Microscope)</v>
      </c>
      <c r="J505" s="73" t="str">
        <v>FI-Visual · 10×</v>
      </c>
      <c r="K505" s="73" t="str">
        <v>FI-Visual · 2.25×</v>
      </c>
      <c r="L505" s="73" t="str">
        <v>FI-Visual · DV</v>
      </c>
      <c r="M505" s="73" t="str">
        <v>Function Part</v>
      </c>
      <c r="N505" s="73" t="str">
        <v>Functional · Gauge</v>
      </c>
      <c r="O505" s="73" t="str">
        <v>Gauge · Go</v>
      </c>
      <c r="P505" s="73" t="str">
        <v>Gauge · Go/NoGo</v>
      </c>
      <c r="Q505" s="73" t="str">
        <v>Gauge · NoGo</v>
      </c>
      <c r="R505" s="73" t="str">
        <v>Gauge Pins · Go</v>
      </c>
      <c r="S505" s="73" t="str">
        <v>Gauge Pins · Go/NoGo</v>
      </c>
      <c r="T505" s="73" t="str">
        <v>Gauge Pins · NoGo</v>
      </c>
      <c r="U505" s="73" t="str">
        <v>Gauge Pins · Var.Best.Fit.</v>
      </c>
      <c r="V505" s="73" t="str">
        <v>GCMM-000X (CMM) · Pass / Fail</v>
      </c>
      <c r="W505" s="73" t="str">
        <v>GCMM-000X (CMM) · Var.Meas.</v>
      </c>
      <c r="X505" s="73" t="str">
        <v>GOMS-000X (Sylvac)</v>
      </c>
      <c r="Y505" s="73" t="str">
        <v>GRAM-00XX (RAM) · Pass / Fail</v>
      </c>
      <c r="Z505" s="73" t="str">
        <v>GRAM-00XX (RAM) · Program</v>
      </c>
      <c r="AA505" s="73" t="str">
        <v>GRAM-00XX (RAM) · Var.Meas.</v>
      </c>
      <c r="AB505" s="73" t="str">
        <v>GRAM-00XX (RAM) · Visual</v>
      </c>
      <c r="AC505" s="73" t="str">
        <v>Groove Width Micrometer</v>
      </c>
      <c r="AD505" s="73" t="str">
        <v>GTIC-00XX Test Indicator</v>
      </c>
      <c r="AE505" s="73" t="str">
        <v>Indicator / Drop</v>
      </c>
      <c r="AF505" s="73" t="str">
        <v>Inspection Fixture · Go</v>
      </c>
      <c r="AG505" s="73" t="str">
        <v>Inspection Fixture · NoGo</v>
      </c>
      <c r="AH505" s="73" t="str">
        <v>Micrometer · Anvil GMAN-XXXX</v>
      </c>
      <c r="AI505" s="73" t="str">
        <v>Micrometer · Blade</v>
      </c>
      <c r="AJ505" s="73" t="str">
        <v>Micrometer · Disc</v>
      </c>
      <c r="AK505" s="73" t="str">
        <v>Micrometer · Outside</v>
      </c>
      <c r="AL505" s="73" t="str">
        <v>Micrometer · Pitch</v>
      </c>
      <c r="AM505" s="73" t="str">
        <v>Micrometer · Point</v>
      </c>
      <c r="AN505" s="73" t="str">
        <v>Micrometer · Spline</v>
      </c>
      <c r="AO505" s="73" t="str">
        <v xml:space="preserve">Micrometer · Spline / Calc. </v>
      </c>
      <c r="AP505" s="73" t="str">
        <v>not sure</v>
      </c>
      <c r="AQ505" s="73" t="str">
        <v>Ring/Internal (IDT)</v>
      </c>
      <c r="AR505" s="73" t="str">
        <v xml:space="preserve">Test Indicator/Concent. Ga. </v>
      </c>
      <c r="AS505" s="73" t="str">
        <v>Thread Plug Gauge · Go</v>
      </c>
      <c r="AT505" s="73" t="str">
        <v>Thread Plug Gauge · Go/NoGo</v>
      </c>
      <c r="AU505" s="73" t="str">
        <v>Thread Plug Gauge · NoGo</v>
      </c>
      <c r="AV505" s="73" t="str">
        <v>Thread Ring Gauge · Go</v>
      </c>
      <c r="AW505" s="73" t="str">
        <v>Thread Ring Gauge · Go/NoGo</v>
      </c>
      <c r="AX505" s="73" t="str">
        <v>Thread Ring Gauge · NoGo</v>
      </c>
      <c r="AY505" s="73" t="str">
        <v>Visual</v>
      </c>
      <c r="AZ505" s="73" t="str">
        <v>Visual · (Microscope)</v>
      </c>
      <c r="BA505" s="73" t="str">
        <v>Visual · 10×</v>
      </c>
      <c r="BB505" s="73" t="str">
        <v>Visual · 2.25×</v>
      </c>
      <c r="BC505" s="73" t="str">
        <v>Visual · DV</v>
      </c>
    </row>
    <row r="506" spans="3:55">
      <c r="C506" s="73" t="str" cm="1">
        <f t="array" ref="C506:BC506">TRANSPOSE(_xlfn._xlws.SORT(_xlfn._xlws.FILTER($A$2:$A$279,ISNUMBER(SEARCH('PartLib Table'!N513,$A$2:$A$279)),"not found")))</f>
        <v>Caliper</v>
      </c>
      <c r="D506" s="73" t="str">
        <v>Caliper/Go Gauge</v>
      </c>
      <c r="E506" s="73" t="str">
        <v>Caliper/Go Pin</v>
      </c>
      <c r="F506" s="73" t="str">
        <v>Caliper/Internal (IDT)</v>
      </c>
      <c r="G506" s="73" t="str">
        <v>Comparator / Var.Meas.</v>
      </c>
      <c r="H506" s="73" t="str">
        <v>FI-Visual</v>
      </c>
      <c r="I506" s="73" t="str">
        <v>FI-Visual · (Microscope)</v>
      </c>
      <c r="J506" s="73" t="str">
        <v>FI-Visual · 10×</v>
      </c>
      <c r="K506" s="73" t="str">
        <v>FI-Visual · 2.25×</v>
      </c>
      <c r="L506" s="73" t="str">
        <v>FI-Visual · DV</v>
      </c>
      <c r="M506" s="73" t="str">
        <v>Function Part</v>
      </c>
      <c r="N506" s="73" t="str">
        <v>Functional · Gauge</v>
      </c>
      <c r="O506" s="73" t="str">
        <v>Gauge · Go</v>
      </c>
      <c r="P506" s="73" t="str">
        <v>Gauge · Go/NoGo</v>
      </c>
      <c r="Q506" s="73" t="str">
        <v>Gauge · NoGo</v>
      </c>
      <c r="R506" s="73" t="str">
        <v>Gauge Pins · Go</v>
      </c>
      <c r="S506" s="73" t="str">
        <v>Gauge Pins · Go/NoGo</v>
      </c>
      <c r="T506" s="73" t="str">
        <v>Gauge Pins · NoGo</v>
      </c>
      <c r="U506" s="73" t="str">
        <v>Gauge Pins · Var.Best.Fit.</v>
      </c>
      <c r="V506" s="73" t="str">
        <v>GCMM-000X (CMM) · Pass / Fail</v>
      </c>
      <c r="W506" s="73" t="str">
        <v>GCMM-000X (CMM) · Var.Meas.</v>
      </c>
      <c r="X506" s="73" t="str">
        <v>GOMS-000X (Sylvac)</v>
      </c>
      <c r="Y506" s="73" t="str">
        <v>GRAM-00XX (RAM) · Pass / Fail</v>
      </c>
      <c r="Z506" s="73" t="str">
        <v>GRAM-00XX (RAM) · Program</v>
      </c>
      <c r="AA506" s="73" t="str">
        <v>GRAM-00XX (RAM) · Var.Meas.</v>
      </c>
      <c r="AB506" s="73" t="str">
        <v>GRAM-00XX (RAM) · Visual</v>
      </c>
      <c r="AC506" s="73" t="str">
        <v>Groove Width Micrometer</v>
      </c>
      <c r="AD506" s="73" t="str">
        <v>GTIC-00XX Test Indicator</v>
      </c>
      <c r="AE506" s="73" t="str">
        <v>Indicator / Drop</v>
      </c>
      <c r="AF506" s="73" t="str">
        <v>Inspection Fixture · Go</v>
      </c>
      <c r="AG506" s="73" t="str">
        <v>Inspection Fixture · NoGo</v>
      </c>
      <c r="AH506" s="73" t="str">
        <v>Micrometer · Anvil GMAN-XXXX</v>
      </c>
      <c r="AI506" s="73" t="str">
        <v>Micrometer · Blade</v>
      </c>
      <c r="AJ506" s="73" t="str">
        <v>Micrometer · Disc</v>
      </c>
      <c r="AK506" s="73" t="str">
        <v>Micrometer · Outside</v>
      </c>
      <c r="AL506" s="73" t="str">
        <v>Micrometer · Pitch</v>
      </c>
      <c r="AM506" s="73" t="str">
        <v>Micrometer · Point</v>
      </c>
      <c r="AN506" s="73" t="str">
        <v>Micrometer · Spline</v>
      </c>
      <c r="AO506" s="73" t="str">
        <v xml:space="preserve">Micrometer · Spline / Calc. </v>
      </c>
      <c r="AP506" s="73" t="str">
        <v>not sure</v>
      </c>
      <c r="AQ506" s="73" t="str">
        <v>Ring/Internal (IDT)</v>
      </c>
      <c r="AR506" s="73" t="str">
        <v xml:space="preserve">Test Indicator/Concent. Ga. </v>
      </c>
      <c r="AS506" s="73" t="str">
        <v>Thread Plug Gauge · Go</v>
      </c>
      <c r="AT506" s="73" t="str">
        <v>Thread Plug Gauge · Go/NoGo</v>
      </c>
      <c r="AU506" s="73" t="str">
        <v>Thread Plug Gauge · NoGo</v>
      </c>
      <c r="AV506" s="73" t="str">
        <v>Thread Ring Gauge · Go</v>
      </c>
      <c r="AW506" s="73" t="str">
        <v>Thread Ring Gauge · Go/NoGo</v>
      </c>
      <c r="AX506" s="73" t="str">
        <v>Thread Ring Gauge · NoGo</v>
      </c>
      <c r="AY506" s="73" t="str">
        <v>Visual</v>
      </c>
      <c r="AZ506" s="73" t="str">
        <v>Visual · (Microscope)</v>
      </c>
      <c r="BA506" s="73" t="str">
        <v>Visual · 10×</v>
      </c>
      <c r="BB506" s="73" t="str">
        <v>Visual · 2.25×</v>
      </c>
      <c r="BC506" s="73" t="str">
        <v>Visual · DV</v>
      </c>
    </row>
    <row r="507" spans="3:55">
      <c r="C507" s="73" t="str" cm="1">
        <f t="array" ref="C507:BC507">TRANSPOSE(_xlfn._xlws.SORT(_xlfn._xlws.FILTER($A$2:$A$279,ISNUMBER(SEARCH('PartLib Table'!N514,$A$2:$A$279)),"not found")))</f>
        <v>Caliper</v>
      </c>
      <c r="D507" s="73" t="str">
        <v>Caliper/Go Gauge</v>
      </c>
      <c r="E507" s="73" t="str">
        <v>Caliper/Go Pin</v>
      </c>
      <c r="F507" s="73" t="str">
        <v>Caliper/Internal (IDT)</v>
      </c>
      <c r="G507" s="73" t="str">
        <v>Comparator / Var.Meas.</v>
      </c>
      <c r="H507" s="73" t="str">
        <v>FI-Visual</v>
      </c>
      <c r="I507" s="73" t="str">
        <v>FI-Visual · (Microscope)</v>
      </c>
      <c r="J507" s="73" t="str">
        <v>FI-Visual · 10×</v>
      </c>
      <c r="K507" s="73" t="str">
        <v>FI-Visual · 2.25×</v>
      </c>
      <c r="L507" s="73" t="str">
        <v>FI-Visual · DV</v>
      </c>
      <c r="M507" s="73" t="str">
        <v>Function Part</v>
      </c>
      <c r="N507" s="73" t="str">
        <v>Functional · Gauge</v>
      </c>
      <c r="O507" s="73" t="str">
        <v>Gauge · Go</v>
      </c>
      <c r="P507" s="73" t="str">
        <v>Gauge · Go/NoGo</v>
      </c>
      <c r="Q507" s="73" t="str">
        <v>Gauge · NoGo</v>
      </c>
      <c r="R507" s="73" t="str">
        <v>Gauge Pins · Go</v>
      </c>
      <c r="S507" s="73" t="str">
        <v>Gauge Pins · Go/NoGo</v>
      </c>
      <c r="T507" s="73" t="str">
        <v>Gauge Pins · NoGo</v>
      </c>
      <c r="U507" s="73" t="str">
        <v>Gauge Pins · Var.Best.Fit.</v>
      </c>
      <c r="V507" s="73" t="str">
        <v>GCMM-000X (CMM) · Pass / Fail</v>
      </c>
      <c r="W507" s="73" t="str">
        <v>GCMM-000X (CMM) · Var.Meas.</v>
      </c>
      <c r="X507" s="73" t="str">
        <v>GOMS-000X (Sylvac)</v>
      </c>
      <c r="Y507" s="73" t="str">
        <v>GRAM-00XX (RAM) · Pass / Fail</v>
      </c>
      <c r="Z507" s="73" t="str">
        <v>GRAM-00XX (RAM) · Program</v>
      </c>
      <c r="AA507" s="73" t="str">
        <v>GRAM-00XX (RAM) · Var.Meas.</v>
      </c>
      <c r="AB507" s="73" t="str">
        <v>GRAM-00XX (RAM) · Visual</v>
      </c>
      <c r="AC507" s="73" t="str">
        <v>Groove Width Micrometer</v>
      </c>
      <c r="AD507" s="73" t="str">
        <v>GTIC-00XX Test Indicator</v>
      </c>
      <c r="AE507" s="73" t="str">
        <v>Indicator / Drop</v>
      </c>
      <c r="AF507" s="73" t="str">
        <v>Inspection Fixture · Go</v>
      </c>
      <c r="AG507" s="73" t="str">
        <v>Inspection Fixture · NoGo</v>
      </c>
      <c r="AH507" s="73" t="str">
        <v>Micrometer · Anvil GMAN-XXXX</v>
      </c>
      <c r="AI507" s="73" t="str">
        <v>Micrometer · Blade</v>
      </c>
      <c r="AJ507" s="73" t="str">
        <v>Micrometer · Disc</v>
      </c>
      <c r="AK507" s="73" t="str">
        <v>Micrometer · Outside</v>
      </c>
      <c r="AL507" s="73" t="str">
        <v>Micrometer · Pitch</v>
      </c>
      <c r="AM507" s="73" t="str">
        <v>Micrometer · Point</v>
      </c>
      <c r="AN507" s="73" t="str">
        <v>Micrometer · Spline</v>
      </c>
      <c r="AO507" s="73" t="str">
        <v xml:space="preserve">Micrometer · Spline / Calc. </v>
      </c>
      <c r="AP507" s="73" t="str">
        <v>not sure</v>
      </c>
      <c r="AQ507" s="73" t="str">
        <v>Ring/Internal (IDT)</v>
      </c>
      <c r="AR507" s="73" t="str">
        <v xml:space="preserve">Test Indicator/Concent. Ga. </v>
      </c>
      <c r="AS507" s="73" t="str">
        <v>Thread Plug Gauge · Go</v>
      </c>
      <c r="AT507" s="73" t="str">
        <v>Thread Plug Gauge · Go/NoGo</v>
      </c>
      <c r="AU507" s="73" t="str">
        <v>Thread Plug Gauge · NoGo</v>
      </c>
      <c r="AV507" s="73" t="str">
        <v>Thread Ring Gauge · Go</v>
      </c>
      <c r="AW507" s="73" t="str">
        <v>Thread Ring Gauge · Go/NoGo</v>
      </c>
      <c r="AX507" s="73" t="str">
        <v>Thread Ring Gauge · NoGo</v>
      </c>
      <c r="AY507" s="73" t="str">
        <v>Visual</v>
      </c>
      <c r="AZ507" s="73" t="str">
        <v>Visual · (Microscope)</v>
      </c>
      <c r="BA507" s="73" t="str">
        <v>Visual · 10×</v>
      </c>
      <c r="BB507" s="73" t="str">
        <v>Visual · 2.25×</v>
      </c>
      <c r="BC507" s="73" t="str">
        <v>Visual · DV</v>
      </c>
    </row>
    <row r="508" spans="3:55">
      <c r="C508" s="73" t="str" cm="1">
        <f t="array" ref="C508:BC508">TRANSPOSE(_xlfn._xlws.SORT(_xlfn._xlws.FILTER($A$2:$A$279,ISNUMBER(SEARCH('PartLib Table'!N515,$A$2:$A$279)),"not found")))</f>
        <v>Caliper</v>
      </c>
      <c r="D508" s="73" t="str">
        <v>Caliper/Go Gauge</v>
      </c>
      <c r="E508" s="73" t="str">
        <v>Caliper/Go Pin</v>
      </c>
      <c r="F508" s="73" t="str">
        <v>Caliper/Internal (IDT)</v>
      </c>
      <c r="G508" s="73" t="str">
        <v>Comparator / Var.Meas.</v>
      </c>
      <c r="H508" s="73" t="str">
        <v>FI-Visual</v>
      </c>
      <c r="I508" s="73" t="str">
        <v>FI-Visual · (Microscope)</v>
      </c>
      <c r="J508" s="73" t="str">
        <v>FI-Visual · 10×</v>
      </c>
      <c r="K508" s="73" t="str">
        <v>FI-Visual · 2.25×</v>
      </c>
      <c r="L508" s="73" t="str">
        <v>FI-Visual · DV</v>
      </c>
      <c r="M508" s="73" t="str">
        <v>Function Part</v>
      </c>
      <c r="N508" s="73" t="str">
        <v>Functional · Gauge</v>
      </c>
      <c r="O508" s="73" t="str">
        <v>Gauge · Go</v>
      </c>
      <c r="P508" s="73" t="str">
        <v>Gauge · Go/NoGo</v>
      </c>
      <c r="Q508" s="73" t="str">
        <v>Gauge · NoGo</v>
      </c>
      <c r="R508" s="73" t="str">
        <v>Gauge Pins · Go</v>
      </c>
      <c r="S508" s="73" t="str">
        <v>Gauge Pins · Go/NoGo</v>
      </c>
      <c r="T508" s="73" t="str">
        <v>Gauge Pins · NoGo</v>
      </c>
      <c r="U508" s="73" t="str">
        <v>Gauge Pins · Var.Best.Fit.</v>
      </c>
      <c r="V508" s="73" t="str">
        <v>GCMM-000X (CMM) · Pass / Fail</v>
      </c>
      <c r="W508" s="73" t="str">
        <v>GCMM-000X (CMM) · Var.Meas.</v>
      </c>
      <c r="X508" s="73" t="str">
        <v>GOMS-000X (Sylvac)</v>
      </c>
      <c r="Y508" s="73" t="str">
        <v>GRAM-00XX (RAM) · Pass / Fail</v>
      </c>
      <c r="Z508" s="73" t="str">
        <v>GRAM-00XX (RAM) · Program</v>
      </c>
      <c r="AA508" s="73" t="str">
        <v>GRAM-00XX (RAM) · Var.Meas.</v>
      </c>
      <c r="AB508" s="73" t="str">
        <v>GRAM-00XX (RAM) · Visual</v>
      </c>
      <c r="AC508" s="73" t="str">
        <v>Groove Width Micrometer</v>
      </c>
      <c r="AD508" s="73" t="str">
        <v>GTIC-00XX Test Indicator</v>
      </c>
      <c r="AE508" s="73" t="str">
        <v>Indicator / Drop</v>
      </c>
      <c r="AF508" s="73" t="str">
        <v>Inspection Fixture · Go</v>
      </c>
      <c r="AG508" s="73" t="str">
        <v>Inspection Fixture · NoGo</v>
      </c>
      <c r="AH508" s="73" t="str">
        <v>Micrometer · Anvil GMAN-XXXX</v>
      </c>
      <c r="AI508" s="73" t="str">
        <v>Micrometer · Blade</v>
      </c>
      <c r="AJ508" s="73" t="str">
        <v>Micrometer · Disc</v>
      </c>
      <c r="AK508" s="73" t="str">
        <v>Micrometer · Outside</v>
      </c>
      <c r="AL508" s="73" t="str">
        <v>Micrometer · Pitch</v>
      </c>
      <c r="AM508" s="73" t="str">
        <v>Micrometer · Point</v>
      </c>
      <c r="AN508" s="73" t="str">
        <v>Micrometer · Spline</v>
      </c>
      <c r="AO508" s="73" t="str">
        <v xml:space="preserve">Micrometer · Spline / Calc. </v>
      </c>
      <c r="AP508" s="73" t="str">
        <v>not sure</v>
      </c>
      <c r="AQ508" s="73" t="str">
        <v>Ring/Internal (IDT)</v>
      </c>
      <c r="AR508" s="73" t="str">
        <v xml:space="preserve">Test Indicator/Concent. Ga. </v>
      </c>
      <c r="AS508" s="73" t="str">
        <v>Thread Plug Gauge · Go</v>
      </c>
      <c r="AT508" s="73" t="str">
        <v>Thread Plug Gauge · Go/NoGo</v>
      </c>
      <c r="AU508" s="73" t="str">
        <v>Thread Plug Gauge · NoGo</v>
      </c>
      <c r="AV508" s="73" t="str">
        <v>Thread Ring Gauge · Go</v>
      </c>
      <c r="AW508" s="73" t="str">
        <v>Thread Ring Gauge · Go/NoGo</v>
      </c>
      <c r="AX508" s="73" t="str">
        <v>Thread Ring Gauge · NoGo</v>
      </c>
      <c r="AY508" s="73" t="str">
        <v>Visual</v>
      </c>
      <c r="AZ508" s="73" t="str">
        <v>Visual · (Microscope)</v>
      </c>
      <c r="BA508" s="73" t="str">
        <v>Visual · 10×</v>
      </c>
      <c r="BB508" s="73" t="str">
        <v>Visual · 2.25×</v>
      </c>
      <c r="BC508" s="73" t="str">
        <v>Visual · DV</v>
      </c>
    </row>
    <row r="509" spans="3:55">
      <c r="C509" s="73" t="str" cm="1">
        <f t="array" ref="C509:BC509">TRANSPOSE(_xlfn._xlws.SORT(_xlfn._xlws.FILTER($A$2:$A$279,ISNUMBER(SEARCH('PartLib Table'!N516,$A$2:$A$279)),"not found")))</f>
        <v>Caliper</v>
      </c>
      <c r="D509" s="73" t="str">
        <v>Caliper/Go Gauge</v>
      </c>
      <c r="E509" s="73" t="str">
        <v>Caliper/Go Pin</v>
      </c>
      <c r="F509" s="73" t="str">
        <v>Caliper/Internal (IDT)</v>
      </c>
      <c r="G509" s="73" t="str">
        <v>Comparator / Var.Meas.</v>
      </c>
      <c r="H509" s="73" t="str">
        <v>FI-Visual</v>
      </c>
      <c r="I509" s="73" t="str">
        <v>FI-Visual · (Microscope)</v>
      </c>
      <c r="J509" s="73" t="str">
        <v>FI-Visual · 10×</v>
      </c>
      <c r="K509" s="73" t="str">
        <v>FI-Visual · 2.25×</v>
      </c>
      <c r="L509" s="73" t="str">
        <v>FI-Visual · DV</v>
      </c>
      <c r="M509" s="73" t="str">
        <v>Function Part</v>
      </c>
      <c r="N509" s="73" t="str">
        <v>Functional · Gauge</v>
      </c>
      <c r="O509" s="73" t="str">
        <v>Gauge · Go</v>
      </c>
      <c r="P509" s="73" t="str">
        <v>Gauge · Go/NoGo</v>
      </c>
      <c r="Q509" s="73" t="str">
        <v>Gauge · NoGo</v>
      </c>
      <c r="R509" s="73" t="str">
        <v>Gauge Pins · Go</v>
      </c>
      <c r="S509" s="73" t="str">
        <v>Gauge Pins · Go/NoGo</v>
      </c>
      <c r="T509" s="73" t="str">
        <v>Gauge Pins · NoGo</v>
      </c>
      <c r="U509" s="73" t="str">
        <v>Gauge Pins · Var.Best.Fit.</v>
      </c>
      <c r="V509" s="73" t="str">
        <v>GCMM-000X (CMM) · Pass / Fail</v>
      </c>
      <c r="W509" s="73" t="str">
        <v>GCMM-000X (CMM) · Var.Meas.</v>
      </c>
      <c r="X509" s="73" t="str">
        <v>GOMS-000X (Sylvac)</v>
      </c>
      <c r="Y509" s="73" t="str">
        <v>GRAM-00XX (RAM) · Pass / Fail</v>
      </c>
      <c r="Z509" s="73" t="str">
        <v>GRAM-00XX (RAM) · Program</v>
      </c>
      <c r="AA509" s="73" t="str">
        <v>GRAM-00XX (RAM) · Var.Meas.</v>
      </c>
      <c r="AB509" s="73" t="str">
        <v>GRAM-00XX (RAM) · Visual</v>
      </c>
      <c r="AC509" s="73" t="str">
        <v>Groove Width Micrometer</v>
      </c>
      <c r="AD509" s="73" t="str">
        <v>GTIC-00XX Test Indicator</v>
      </c>
      <c r="AE509" s="73" t="str">
        <v>Indicator / Drop</v>
      </c>
      <c r="AF509" s="73" t="str">
        <v>Inspection Fixture · Go</v>
      </c>
      <c r="AG509" s="73" t="str">
        <v>Inspection Fixture · NoGo</v>
      </c>
      <c r="AH509" s="73" t="str">
        <v>Micrometer · Anvil GMAN-XXXX</v>
      </c>
      <c r="AI509" s="73" t="str">
        <v>Micrometer · Blade</v>
      </c>
      <c r="AJ509" s="73" t="str">
        <v>Micrometer · Disc</v>
      </c>
      <c r="AK509" s="73" t="str">
        <v>Micrometer · Outside</v>
      </c>
      <c r="AL509" s="73" t="str">
        <v>Micrometer · Pitch</v>
      </c>
      <c r="AM509" s="73" t="str">
        <v>Micrometer · Point</v>
      </c>
      <c r="AN509" s="73" t="str">
        <v>Micrometer · Spline</v>
      </c>
      <c r="AO509" s="73" t="str">
        <v xml:space="preserve">Micrometer · Spline / Calc. </v>
      </c>
      <c r="AP509" s="73" t="str">
        <v>not sure</v>
      </c>
      <c r="AQ509" s="73" t="str">
        <v>Ring/Internal (IDT)</v>
      </c>
      <c r="AR509" s="73" t="str">
        <v xml:space="preserve">Test Indicator/Concent. Ga. </v>
      </c>
      <c r="AS509" s="73" t="str">
        <v>Thread Plug Gauge · Go</v>
      </c>
      <c r="AT509" s="73" t="str">
        <v>Thread Plug Gauge · Go/NoGo</v>
      </c>
      <c r="AU509" s="73" t="str">
        <v>Thread Plug Gauge · NoGo</v>
      </c>
      <c r="AV509" s="73" t="str">
        <v>Thread Ring Gauge · Go</v>
      </c>
      <c r="AW509" s="73" t="str">
        <v>Thread Ring Gauge · Go/NoGo</v>
      </c>
      <c r="AX509" s="73" t="str">
        <v>Thread Ring Gauge · NoGo</v>
      </c>
      <c r="AY509" s="73" t="str">
        <v>Visual</v>
      </c>
      <c r="AZ509" s="73" t="str">
        <v>Visual · (Microscope)</v>
      </c>
      <c r="BA509" s="73" t="str">
        <v>Visual · 10×</v>
      </c>
      <c r="BB509" s="73" t="str">
        <v>Visual · 2.25×</v>
      </c>
      <c r="BC509" s="73" t="str">
        <v>Visual · DV</v>
      </c>
    </row>
    <row r="510" spans="3:55">
      <c r="C510" s="73" t="str" cm="1">
        <f t="array" ref="C510:BC510">TRANSPOSE(_xlfn._xlws.SORT(_xlfn._xlws.FILTER($A$2:$A$279,ISNUMBER(SEARCH('PartLib Table'!N517,$A$2:$A$279)),"not found")))</f>
        <v>Caliper</v>
      </c>
      <c r="D510" s="73" t="str">
        <v>Caliper/Go Gauge</v>
      </c>
      <c r="E510" s="73" t="str">
        <v>Caliper/Go Pin</v>
      </c>
      <c r="F510" s="73" t="str">
        <v>Caliper/Internal (IDT)</v>
      </c>
      <c r="G510" s="73" t="str">
        <v>Comparator / Var.Meas.</v>
      </c>
      <c r="H510" s="73" t="str">
        <v>FI-Visual</v>
      </c>
      <c r="I510" s="73" t="str">
        <v>FI-Visual · (Microscope)</v>
      </c>
      <c r="J510" s="73" t="str">
        <v>FI-Visual · 10×</v>
      </c>
      <c r="K510" s="73" t="str">
        <v>FI-Visual · 2.25×</v>
      </c>
      <c r="L510" s="73" t="str">
        <v>FI-Visual · DV</v>
      </c>
      <c r="M510" s="73" t="str">
        <v>Function Part</v>
      </c>
      <c r="N510" s="73" t="str">
        <v>Functional · Gauge</v>
      </c>
      <c r="O510" s="73" t="str">
        <v>Gauge · Go</v>
      </c>
      <c r="P510" s="73" t="str">
        <v>Gauge · Go/NoGo</v>
      </c>
      <c r="Q510" s="73" t="str">
        <v>Gauge · NoGo</v>
      </c>
      <c r="R510" s="73" t="str">
        <v>Gauge Pins · Go</v>
      </c>
      <c r="S510" s="73" t="str">
        <v>Gauge Pins · Go/NoGo</v>
      </c>
      <c r="T510" s="73" t="str">
        <v>Gauge Pins · NoGo</v>
      </c>
      <c r="U510" s="73" t="str">
        <v>Gauge Pins · Var.Best.Fit.</v>
      </c>
      <c r="V510" s="73" t="str">
        <v>GCMM-000X (CMM) · Pass / Fail</v>
      </c>
      <c r="W510" s="73" t="str">
        <v>GCMM-000X (CMM) · Var.Meas.</v>
      </c>
      <c r="X510" s="73" t="str">
        <v>GOMS-000X (Sylvac)</v>
      </c>
      <c r="Y510" s="73" t="str">
        <v>GRAM-00XX (RAM) · Pass / Fail</v>
      </c>
      <c r="Z510" s="73" t="str">
        <v>GRAM-00XX (RAM) · Program</v>
      </c>
      <c r="AA510" s="73" t="str">
        <v>GRAM-00XX (RAM) · Var.Meas.</v>
      </c>
      <c r="AB510" s="73" t="str">
        <v>GRAM-00XX (RAM) · Visual</v>
      </c>
      <c r="AC510" s="73" t="str">
        <v>Groove Width Micrometer</v>
      </c>
      <c r="AD510" s="73" t="str">
        <v>GTIC-00XX Test Indicator</v>
      </c>
      <c r="AE510" s="73" t="str">
        <v>Indicator / Drop</v>
      </c>
      <c r="AF510" s="73" t="str">
        <v>Inspection Fixture · Go</v>
      </c>
      <c r="AG510" s="73" t="str">
        <v>Inspection Fixture · NoGo</v>
      </c>
      <c r="AH510" s="73" t="str">
        <v>Micrometer · Anvil GMAN-XXXX</v>
      </c>
      <c r="AI510" s="73" t="str">
        <v>Micrometer · Blade</v>
      </c>
      <c r="AJ510" s="73" t="str">
        <v>Micrometer · Disc</v>
      </c>
      <c r="AK510" s="73" t="str">
        <v>Micrometer · Outside</v>
      </c>
      <c r="AL510" s="73" t="str">
        <v>Micrometer · Pitch</v>
      </c>
      <c r="AM510" s="73" t="str">
        <v>Micrometer · Point</v>
      </c>
      <c r="AN510" s="73" t="str">
        <v>Micrometer · Spline</v>
      </c>
      <c r="AO510" s="73" t="str">
        <v xml:space="preserve">Micrometer · Spline / Calc. </v>
      </c>
      <c r="AP510" s="73" t="str">
        <v>not sure</v>
      </c>
      <c r="AQ510" s="73" t="str">
        <v>Ring/Internal (IDT)</v>
      </c>
      <c r="AR510" s="73" t="str">
        <v xml:space="preserve">Test Indicator/Concent. Ga. </v>
      </c>
      <c r="AS510" s="73" t="str">
        <v>Thread Plug Gauge · Go</v>
      </c>
      <c r="AT510" s="73" t="str">
        <v>Thread Plug Gauge · Go/NoGo</v>
      </c>
      <c r="AU510" s="73" t="str">
        <v>Thread Plug Gauge · NoGo</v>
      </c>
      <c r="AV510" s="73" t="str">
        <v>Thread Ring Gauge · Go</v>
      </c>
      <c r="AW510" s="73" t="str">
        <v>Thread Ring Gauge · Go/NoGo</v>
      </c>
      <c r="AX510" s="73" t="str">
        <v>Thread Ring Gauge · NoGo</v>
      </c>
      <c r="AY510" s="73" t="str">
        <v>Visual</v>
      </c>
      <c r="AZ510" s="73" t="str">
        <v>Visual · (Microscope)</v>
      </c>
      <c r="BA510" s="73" t="str">
        <v>Visual · 10×</v>
      </c>
      <c r="BB510" s="73" t="str">
        <v>Visual · 2.25×</v>
      </c>
      <c r="BC510" s="73" t="str">
        <v>Visual · DV</v>
      </c>
    </row>
    <row r="511" spans="3:55">
      <c r="C511" s="73" t="str" cm="1">
        <f t="array" ref="C511:BC511">TRANSPOSE(_xlfn._xlws.SORT(_xlfn._xlws.FILTER($A$2:$A$279,ISNUMBER(SEARCH('PartLib Table'!N518,$A$2:$A$279)),"not found")))</f>
        <v>Caliper</v>
      </c>
      <c r="D511" s="73" t="str">
        <v>Caliper/Go Gauge</v>
      </c>
      <c r="E511" s="73" t="str">
        <v>Caliper/Go Pin</v>
      </c>
      <c r="F511" s="73" t="str">
        <v>Caliper/Internal (IDT)</v>
      </c>
      <c r="G511" s="73" t="str">
        <v>Comparator / Var.Meas.</v>
      </c>
      <c r="H511" s="73" t="str">
        <v>FI-Visual</v>
      </c>
      <c r="I511" s="73" t="str">
        <v>FI-Visual · (Microscope)</v>
      </c>
      <c r="J511" s="73" t="str">
        <v>FI-Visual · 10×</v>
      </c>
      <c r="K511" s="73" t="str">
        <v>FI-Visual · 2.25×</v>
      </c>
      <c r="L511" s="73" t="str">
        <v>FI-Visual · DV</v>
      </c>
      <c r="M511" s="73" t="str">
        <v>Function Part</v>
      </c>
      <c r="N511" s="73" t="str">
        <v>Functional · Gauge</v>
      </c>
      <c r="O511" s="73" t="str">
        <v>Gauge · Go</v>
      </c>
      <c r="P511" s="73" t="str">
        <v>Gauge · Go/NoGo</v>
      </c>
      <c r="Q511" s="73" t="str">
        <v>Gauge · NoGo</v>
      </c>
      <c r="R511" s="73" t="str">
        <v>Gauge Pins · Go</v>
      </c>
      <c r="S511" s="73" t="str">
        <v>Gauge Pins · Go/NoGo</v>
      </c>
      <c r="T511" s="73" t="str">
        <v>Gauge Pins · NoGo</v>
      </c>
      <c r="U511" s="73" t="str">
        <v>Gauge Pins · Var.Best.Fit.</v>
      </c>
      <c r="V511" s="73" t="str">
        <v>GCMM-000X (CMM) · Pass / Fail</v>
      </c>
      <c r="W511" s="73" t="str">
        <v>GCMM-000X (CMM) · Var.Meas.</v>
      </c>
      <c r="X511" s="73" t="str">
        <v>GOMS-000X (Sylvac)</v>
      </c>
      <c r="Y511" s="73" t="str">
        <v>GRAM-00XX (RAM) · Pass / Fail</v>
      </c>
      <c r="Z511" s="73" t="str">
        <v>GRAM-00XX (RAM) · Program</v>
      </c>
      <c r="AA511" s="73" t="str">
        <v>GRAM-00XX (RAM) · Var.Meas.</v>
      </c>
      <c r="AB511" s="73" t="str">
        <v>GRAM-00XX (RAM) · Visual</v>
      </c>
      <c r="AC511" s="73" t="str">
        <v>Groove Width Micrometer</v>
      </c>
      <c r="AD511" s="73" t="str">
        <v>GTIC-00XX Test Indicator</v>
      </c>
      <c r="AE511" s="73" t="str">
        <v>Indicator / Drop</v>
      </c>
      <c r="AF511" s="73" t="str">
        <v>Inspection Fixture · Go</v>
      </c>
      <c r="AG511" s="73" t="str">
        <v>Inspection Fixture · NoGo</v>
      </c>
      <c r="AH511" s="73" t="str">
        <v>Micrometer · Anvil GMAN-XXXX</v>
      </c>
      <c r="AI511" s="73" t="str">
        <v>Micrometer · Blade</v>
      </c>
      <c r="AJ511" s="73" t="str">
        <v>Micrometer · Disc</v>
      </c>
      <c r="AK511" s="73" t="str">
        <v>Micrometer · Outside</v>
      </c>
      <c r="AL511" s="73" t="str">
        <v>Micrometer · Pitch</v>
      </c>
      <c r="AM511" s="73" t="str">
        <v>Micrometer · Point</v>
      </c>
      <c r="AN511" s="73" t="str">
        <v>Micrometer · Spline</v>
      </c>
      <c r="AO511" s="73" t="str">
        <v xml:space="preserve">Micrometer · Spline / Calc. </v>
      </c>
      <c r="AP511" s="73" t="str">
        <v>not sure</v>
      </c>
      <c r="AQ511" s="73" t="str">
        <v>Ring/Internal (IDT)</v>
      </c>
      <c r="AR511" s="73" t="str">
        <v xml:space="preserve">Test Indicator/Concent. Ga. </v>
      </c>
      <c r="AS511" s="73" t="str">
        <v>Thread Plug Gauge · Go</v>
      </c>
      <c r="AT511" s="73" t="str">
        <v>Thread Plug Gauge · Go/NoGo</v>
      </c>
      <c r="AU511" s="73" t="str">
        <v>Thread Plug Gauge · NoGo</v>
      </c>
      <c r="AV511" s="73" t="str">
        <v>Thread Ring Gauge · Go</v>
      </c>
      <c r="AW511" s="73" t="str">
        <v>Thread Ring Gauge · Go/NoGo</v>
      </c>
      <c r="AX511" s="73" t="str">
        <v>Thread Ring Gauge · NoGo</v>
      </c>
      <c r="AY511" s="73" t="str">
        <v>Visual</v>
      </c>
      <c r="AZ511" s="73" t="str">
        <v>Visual · (Microscope)</v>
      </c>
      <c r="BA511" s="73" t="str">
        <v>Visual · 10×</v>
      </c>
      <c r="BB511" s="73" t="str">
        <v>Visual · 2.25×</v>
      </c>
      <c r="BC511" s="73" t="str">
        <v>Visual · DV</v>
      </c>
    </row>
  </sheetData>
  <pageMargins left="0.7" right="0.7" top="0.75" bottom="0.75" header="0.3" footer="0.3"/>
  <pageSetup orientation="portrait"/>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D77625-0D72-415F-A587-965D97AFEF73}">
  <sheetPr codeName="Sheet12"/>
  <dimension ref="A1:RE500"/>
  <sheetViews>
    <sheetView workbookViewId="0">
      <selection activeCell="C3" sqref="C3"/>
    </sheetView>
  </sheetViews>
  <sheetFormatPr defaultRowHeight="15"/>
  <cols>
    <col min="1" max="1" width="40.85546875" style="73" bestFit="1" customWidth="1"/>
    <col min="2" max="2" width="9.140625" style="73"/>
    <col min="3" max="3" width="20" style="73" bestFit="1" customWidth="1"/>
    <col min="4" max="16384" width="9.140625" style="73"/>
  </cols>
  <sheetData>
    <row r="1" spans="1:473">
      <c r="A1" s="73" t="s">
        <v>4</v>
      </c>
      <c r="C1" s="73" t="s">
        <v>604</v>
      </c>
    </row>
    <row r="2" spans="1:473">
      <c r="A2" s="73" t="s">
        <v>648</v>
      </c>
      <c r="C2" s="73" t="str" cm="1">
        <f t="array" ref="C2:RE2">TRANSPOSE(_xlfn._xlws.SORT(_xlfn._xlws.FILTER($A$2:$A$600,ISNUMBER(SEARCH('PartLib Table'!M9,$A$2:$A$600)),"not found")))</f>
        <v xml:space="preserve"> 'C', Whirl Blank</v>
      </c>
      <c r="D2" s="73" t="str">
        <v xml:space="preserve"> See Image, Constrained</v>
      </c>
      <c r="E2" s="73" t="str">
        <v>(.04 to .12 range = Pass)</v>
      </c>
      <c r="F2" s="73" t="str">
        <v>(.042 FULL) Go Pin Seat Fully</v>
      </c>
      <c r="G2" s="73" t="str">
        <v>(B), Mfg. Tol.</v>
      </c>
      <c r="H2" s="73" t="str">
        <v>(B), O.A.L.</v>
      </c>
      <c r="I2" s="73" t="str">
        <v>.001 or less =Pass</v>
      </c>
      <c r="J2" s="73" t="str">
        <v>.001 or less out of center = Pass</v>
      </c>
      <c r="K2" s="73" t="str">
        <v>.002 or Less = Pass</v>
      </c>
      <c r="L2" s="73" t="str">
        <v>.002 or Less out of center = Pass</v>
      </c>
      <c r="M2" s="73" t="str">
        <v>.005 to .015 = Pass</v>
      </c>
      <c r="N2" s="73" t="str">
        <v>.0125 Mean, Section</v>
      </c>
      <c r="O2" s="73" t="str">
        <v>.025 or Less in X &amp; Y=Pass</v>
      </c>
      <c r="P2" s="73" t="str">
        <v>.038 Mean</v>
      </c>
      <c r="Q2" s="73" t="str">
        <v>.063 MM = .0024 IN, See Image</v>
      </c>
      <c r="R2" s="73" t="str">
        <v>.063MM = .0024"</v>
      </c>
      <c r="S2" s="73" t="str">
        <v>.243 NO-GO, Unconstrained, Must Not Start</v>
      </c>
      <c r="T2" s="73" t="str">
        <v>@ Back Face &amp; ID, No Raised Edge</v>
      </c>
      <c r="U2" s="73" t="str">
        <v>@ Back Face &amp; OD, No Raised Edge</v>
      </c>
      <c r="V2" s="73" t="str">
        <v>@ ID &amp; FACE</v>
      </c>
      <c r="W2" s="73" t="str">
        <v>@ OD &amp; BACK FACE</v>
      </c>
      <c r="X2" s="73" t="str">
        <v>@ OD &amp; FACE</v>
      </c>
      <c r="Y2" s="73" t="str">
        <v>Across from slot</v>
      </c>
      <c r="Z2" s="73" t="str">
        <v>All Edge Breaks</v>
      </c>
      <c r="AA2" s="73" t="str">
        <v>Attached to bar stock</v>
      </c>
      <c r="AB2" s="73" t="str">
        <v xml:space="preserve">Back Turn Fillet Rad. </v>
      </c>
      <c r="AC2" s="73" t="str">
        <v>Balloon 1 (DWG FRM0105 Page 2, NV-27)</v>
      </c>
      <c r="AD2" s="73" t="str">
        <v>Balloon 1 (DWG FRM0105, NV-30)</v>
      </c>
      <c r="AE2" s="73" t="str">
        <v>Balloon 1 (P# 9890002-20) OL00429/A</v>
      </c>
      <c r="AF2" s="73" t="str">
        <v>Balloon 1, DWG#FRM0105</v>
      </c>
      <c r="AG2" s="73" t="str">
        <v>Balloon 11, See Image</v>
      </c>
      <c r="AH2" s="73" t="str">
        <v xml:space="preserve">Balloon 2 (DWG FRM0105 Page 2, NV-27) </v>
      </c>
      <c r="AI2" s="73" t="str">
        <v>Balloon 2 (DWG FRM0105, NV-30)</v>
      </c>
      <c r="AJ2" s="73" t="str">
        <v>Balloon 2 (P# 9890002-20)</v>
      </c>
      <c r="AK2" s="73" t="str">
        <v>Balloon 2, DWG#FRM0105</v>
      </c>
      <c r="AL2" s="73" t="str">
        <v>Balloon 2, DWG#FRM0105, See Image</v>
      </c>
      <c r="AM2" s="73" t="str">
        <v>Balloon 3 (DWG FRM0105, NV-30 Minor)</v>
      </c>
      <c r="AN2" s="73" t="str">
        <v>Balloon 3 (DWG FRM0105, NV-30)</v>
      </c>
      <c r="AO2" s="73" t="str">
        <v>Balloon 3 (P# 9890002-20)</v>
      </c>
      <c r="AP2" s="73" t="str">
        <v>Balloon 4</v>
      </c>
      <c r="AQ2" s="73" t="str">
        <v>Balloon 4 (P# 9890002-20)</v>
      </c>
      <c r="AR2" s="73" t="str">
        <v>Below Middle Band</v>
      </c>
      <c r="AS2" s="73" t="str">
        <v>Best Fit Pin, .003 or Less =Pass</v>
      </c>
      <c r="AT2" s="73" t="str">
        <v>Blank</v>
      </c>
      <c r="AU2" s="73" t="str">
        <v>Blank Turn Maj.</v>
      </c>
      <c r="AV2" s="73" t="str">
        <v>Blank Turn Maj. Mill Flt., OL4172</v>
      </c>
      <c r="AW2" s="73" t="str">
        <v>Blank Without .010 Slots</v>
      </c>
      <c r="AX2" s="73" t="str">
        <v>Blank Without .010 Slots, Section</v>
      </c>
      <c r="AY2" s="73" t="str">
        <v>Blank without thread</v>
      </c>
      <c r="AZ2" s="73" t="str">
        <v xml:space="preserve">Blank, Center of V Grv. </v>
      </c>
      <c r="BA2" s="73" t="str">
        <v>Blank, Check R adjacent Balloon 17</v>
      </c>
      <c r="BB2" s="73" t="str">
        <v>Blank, EXT. Feature</v>
      </c>
      <c r="BC2" s="73" t="str">
        <v>Blank, See Image, OL04335</v>
      </c>
      <c r="BD2" s="73" t="str">
        <v>Blank, See Image, OL04336</v>
      </c>
      <c r="BE2" s="73" t="str">
        <v xml:space="preserve">Blank, Thrd. </v>
      </c>
      <c r="BF2" s="73" t="str">
        <v>Blank, Turn Tip</v>
      </c>
      <c r="BG2" s="73" t="str">
        <v>Blank, Without Thrd.</v>
      </c>
      <c r="BH2" s="73" t="str">
        <v>Blank, Without Thread</v>
      </c>
      <c r="BI2" s="73" t="str">
        <v xml:space="preserve">Blunt Start Blend to Minor </v>
      </c>
      <c r="BJ2" s="73" t="str">
        <v>Calc., Use Go HEX</v>
      </c>
      <c r="BK2" s="73" t="str">
        <v>Can't dig into OD</v>
      </c>
      <c r="BL2" s="73" t="str">
        <v>Carbide Gauge</v>
      </c>
      <c r="BM2" s="73" t="str">
        <v xml:space="preserve">Center of V Grv. </v>
      </c>
      <c r="BN2" s="73" t="str">
        <v>Centered Less than .03 = Pass</v>
      </c>
      <c r="BO2" s="73" t="str">
        <v>Centered within .0005 or Less = Pass</v>
      </c>
      <c r="BP2" s="73" t="str">
        <v>Centered within .001 or Less = Pass</v>
      </c>
      <c r="BQ2" s="73" t="str">
        <v>Centered within .0254 or Less = Pass</v>
      </c>
      <c r="BR2" s="73" t="str">
        <v>Check close to Rod Slot</v>
      </c>
      <c r="BS2" s="73" t="str">
        <v>Check every other hole</v>
      </c>
      <c r="BT2" s="73" t="str">
        <v>Check Go over full length of slot.</v>
      </c>
      <c r="BU2" s="73" t="str">
        <v>Check Near Closed End</v>
      </c>
      <c r="BV2" s="73" t="str">
        <v>Check per Print View, Away from Rod Slot</v>
      </c>
      <c r="BW2" s="73" t="str">
        <v>Check to Balloon 30 Go Pin</v>
      </c>
      <c r="BX2" s="73" t="str">
        <v>Check with .2705 SET Pin Inside Part</v>
      </c>
      <c r="BY2" s="73" t="str">
        <v>Check with Hex Up</v>
      </c>
      <c r="BZ2" s="73" t="str">
        <v>CMM Blank</v>
      </c>
      <c r="CA2" s="73" t="str">
        <v>Confirm Full Radius</v>
      </c>
      <c r="CB2" s="73" t="str">
        <v>Constrained in fixture</v>
      </c>
      <c r="CC2" s="73" t="str">
        <v>Constrained with Ring</v>
      </c>
      <c r="CD2" s="73" t="str">
        <v>Constrained, See Image</v>
      </c>
      <c r="CE2" s="73" t="str">
        <v>Dim. "A"</v>
      </c>
      <c r="CF2" s="73" t="str">
        <v>Dim. "B"</v>
      </c>
      <c r="CG2" s="73" t="str">
        <v>Dim. "C"</v>
      </c>
      <c r="CH2" s="73" t="str">
        <v>Dim. "D", Whirl Blank</v>
      </c>
      <c r="CI2" s="73" t="str">
        <v>Dim. "G"</v>
      </c>
      <c r="CJ2" s="73" t="str">
        <v>Dim. E, Blank Turn Maj. &amp;  Mill Flt</v>
      </c>
      <c r="CK2" s="73" t="str">
        <v>Dim. E, Blank Turn Maj.&amp;  Mill Flt</v>
      </c>
      <c r="CL2" s="73" t="str">
        <v>Dim. H, Whirl Blank</v>
      </c>
      <c r="CM2" s="73" t="str">
        <v>Dim. J, 'Blank Turn Maj. &amp; Whirl Blank</v>
      </c>
      <c r="CN2" s="73" t="str">
        <v>Disk Drop Indicator Tip</v>
      </c>
      <c r="CO2" s="73" t="str">
        <v>DWG 100448-15, Balloon F_1</v>
      </c>
      <c r="CP2" s="73" t="str">
        <v>DWG 100448-15, OL02571</v>
      </c>
      <c r="CQ2" s="73" t="str">
        <v>DWG 100448-41</v>
      </c>
      <c r="CR2" s="73" t="str">
        <v>DWG 9890040, (10E),Section Part, OL01139</v>
      </c>
      <c r="CS2" s="73" t="str">
        <v>DWG 9890040, (10E),Section, OL01139</v>
      </c>
      <c r="CT2" s="73" t="str">
        <v>DWG 9890040, (11E)</v>
      </c>
      <c r="CU2" s="73" t="str">
        <v>DWG 9890040, (11E), Pins with Flats</v>
      </c>
      <c r="CV2" s="73" t="str">
        <v>DWG 9890040, (12E),  Pass=.002 or less</v>
      </c>
      <c r="CW2" s="73" t="str">
        <v>DWG 9890040, (12E), See Image</v>
      </c>
      <c r="CX2" s="73" t="str">
        <v>DWG 9890040, (1E), OL01431</v>
      </c>
      <c r="CY2" s="73" t="str">
        <v>DWG 9890040, (1E), OL01432</v>
      </c>
      <c r="CZ2" s="73" t="str">
        <v>DWG 9890040, (2E), OL01432</v>
      </c>
      <c r="DA2" s="73" t="str">
        <v>DWG 9890040, (3E)</v>
      </c>
      <c r="DB2" s="73" t="str">
        <v>DWG 9890040, (4E)</v>
      </c>
      <c r="DC2" s="73" t="str">
        <v>DWG 9890040, (5E), OL02336</v>
      </c>
      <c r="DD2" s="73" t="str">
        <v>DWG 9890040, (6E)</v>
      </c>
      <c r="DE2" s="73" t="str">
        <v>DWG 9890040, (7E)</v>
      </c>
      <c r="DF2" s="73" t="str">
        <v>DWG 9890040, (8E), OL01433</v>
      </c>
      <c r="DG2" s="73" t="str">
        <v>DWG 9890040, (8E), OL01433, Section</v>
      </c>
      <c r="DH2" s="73" t="str">
        <v>DWG 9890040, (9E), Close to Rod Slot</v>
      </c>
      <c r="DI2" s="73" t="str">
        <v>DWG 9890040, (9E),Close to Rod Slot</v>
      </c>
      <c r="DJ2" s="73" t="str">
        <v>DWG FRM0105 PAGE 2</v>
      </c>
      <c r="DK2" s="73" t="str">
        <v>DWG# 100448-41</v>
      </c>
      <c r="DL2" s="73" t="str">
        <v>DWG# 100448-44</v>
      </c>
      <c r="DM2" s="73" t="str">
        <v>DWG# 9890003  (1), Section OL00436/A</v>
      </c>
      <c r="DN2" s="73" t="str">
        <v>DWG# 9890003 (3), Ring Gauge Constrained</v>
      </c>
      <c r="DO2" s="73" t="str">
        <v>DWG# 9890003 (4), Section</v>
      </c>
      <c r="DP2" s="73" t="str">
        <v>DWG#100448-26, Balloon 1K, OL02350</v>
      </c>
      <c r="DQ2" s="73" t="str">
        <v>DWG#100448-26, Balloon 2K, OL02350</v>
      </c>
      <c r="DR2" s="73" t="str">
        <v>DWG#100448-26, Balloon 3K, OL02363</v>
      </c>
      <c r="DS2" s="73" t="str">
        <v>DWG#100448-26, Balloon 4K</v>
      </c>
      <c r="DT2" s="73" t="str">
        <v>DWG#100448-26, Balloon 5K, Section</v>
      </c>
      <c r="DU2" s="73" t="str">
        <v>DWG#100448-26, Balloon 6K</v>
      </c>
      <c r="DV2" s="73" t="str">
        <v>DWG#100448-26, Balloon 7K, Section</v>
      </c>
      <c r="DW2" s="73" t="str">
        <v>DWG#100448-26, Mfg. Tol.</v>
      </c>
      <c r="DX2" s="73" t="str">
        <v>DWG#9890003 (2) Ring Gauge Constrained</v>
      </c>
      <c r="DY2" s="73" t="str">
        <v>DWG#9890044</v>
      </c>
      <c r="DZ2" s="73" t="str">
        <v>DWG#9890044 .1985 to .2005=Pass</v>
      </c>
      <c r="EA2" s="73" t="str">
        <v>DWG#9890044 Overlay OL02441</v>
      </c>
      <c r="EB2" s="73" t="str">
        <v>DWG#9890044, OL02441</v>
      </c>
      <c r="EC2" s="73" t="str">
        <v>DWG#FRM0105</v>
      </c>
      <c r="ED2" s="73" t="str">
        <v>EXT.</v>
      </c>
      <c r="EE2" s="73" t="str">
        <v>EXT. Section, OL02460</v>
      </c>
      <c r="EF2" s="73" t="str">
        <v>EXT., OL04223</v>
      </c>
      <c r="EG2" s="73" t="str">
        <v>Flat Drop Indicator Tip</v>
      </c>
      <c r="EH2" s="73" t="str">
        <v>Full Go Pin, No Light, at Radius</v>
      </c>
      <c r="EI2" s="73" t="str">
        <v>Function Check</v>
      </c>
      <c r="EJ2" s="73" t="str">
        <v>GO Function Gauge</v>
      </c>
      <c r="EK2" s="73" t="str">
        <v>Go Gauge for Balloon 1 &amp; 4</v>
      </c>
      <c r="EL2" s="73" t="str">
        <v>Go Pin must pass through</v>
      </c>
      <c r="EM2" s="73" t="str">
        <v>Greater than .005 = Fail, Section</v>
      </c>
      <c r="EN2" s="73" t="str">
        <v>Greater than .025 out of center = Fail</v>
      </c>
      <c r="EO2" s="73" t="str">
        <v>Greater than 2.6 = Pass</v>
      </c>
      <c r="EP2" s="73" t="str">
        <v>Green = Pass, Red = Fail</v>
      </c>
      <c r="EQ2" s="73" t="str">
        <v>Hex Depth</v>
      </c>
      <c r="ER2" s="73" t="str">
        <v>Hex Minor</v>
      </c>
      <c r="ES2" s="73" t="str">
        <v>Hole Dia.</v>
      </c>
      <c r="ET2" s="73" t="str">
        <v>Hook or Disk Tip</v>
      </c>
      <c r="EU2" s="73" t="str">
        <v>ID Sphere Finish</v>
      </c>
      <c r="EV2" s="73" t="str">
        <v>ID/OD Both Sides, Diff. .002 or less = Pass</v>
      </c>
      <c r="EW2" s="73" t="str">
        <v>If Looks Big, Section</v>
      </c>
      <c r="EX2" s="73" t="str">
        <v>If Looks Small, Section</v>
      </c>
      <c r="EY2" s="73" t="str">
        <v>Insp. Close to Break Away, Mfg.Tol.</v>
      </c>
      <c r="EZ2" s="73" t="str">
        <v>INT.</v>
      </c>
      <c r="FA2" s="73" t="str">
        <v>INT. Section, OL02460</v>
      </c>
      <c r="FB2" s="73" t="str">
        <v>INT., OL04223</v>
      </c>
      <c r="FC2" s="73" t="str">
        <v>Intersect. of 7.7 &amp; R0.10</v>
      </c>
      <c r="FD2" s="73" t="str">
        <v>Intersect. of 8.79 and R.25 MAX</v>
      </c>
      <c r="FE2" s="73" t="str">
        <v>Keep Ind. Tip away from corner</v>
      </c>
      <c r="FF2" s="73" t="str">
        <v>L31</v>
      </c>
      <c r="FG2" s="73" t="str">
        <v>Laser Mark</v>
      </c>
      <c r="FH2" s="73" t="str">
        <v>LASER PER NOTE 4</v>
      </c>
      <c r="FI2" s="73" t="str">
        <v>LASER PER NOTE 4, Final Check 1 only</v>
      </c>
      <c r="FJ2" s="73" t="str">
        <v>Less than .002 out of center = Pass</v>
      </c>
      <c r="FK2" s="73" t="str">
        <v>Less than 2.75 = Pass, Section</v>
      </c>
      <c r="FL2" s="73" t="str">
        <v>List as pin. Not Calibrated</v>
      </c>
      <c r="FM2" s="73" t="str">
        <v>M9 X 1.25 BUTT See Comment Image</v>
      </c>
      <c r="FN2" s="73" t="str">
        <v>Manual Section</v>
      </c>
      <c r="FO2" s="73" t="str">
        <v>Max Deep .241 NO-GO =.42</v>
      </c>
      <c r="FP2" s="73" t="str">
        <v>MAX Depth of (Note 7) .241 NO-GO Pin</v>
      </c>
      <c r="FQ2" s="73" t="str">
        <v>Measure from Blue Line, See Image</v>
      </c>
      <c r="FR2" s="73" t="str">
        <v>Measure Width of Blue Area, See Image</v>
      </c>
      <c r="FS2" s="73" t="str">
        <v>Mfg. Tol</v>
      </c>
      <c r="FT2" s="73" t="str">
        <v>Mfg. Tol, See Image</v>
      </c>
      <c r="FU2" s="73" t="str">
        <v>Mfg. Tol.</v>
      </c>
      <c r="FV2" s="73" t="str">
        <v>Mfg. Tol. "A"</v>
      </c>
      <c r="FW2" s="73" t="str">
        <v>Mfg. Tol. (Zero on Gauge Full Dia. Lead)</v>
      </c>
      <c r="FX2" s="73" t="str">
        <v>Mfg. Tol. Balloon 11, See Image</v>
      </c>
      <c r="FY2" s="73" t="str">
        <v>Mfg. Tol. Balloon 4</v>
      </c>
      <c r="FZ2" s="73" t="str">
        <v>Mfg. Tol. Balloon 7</v>
      </c>
      <c r="GA2" s="73" t="str">
        <v xml:space="preserve">Mfg. Tol. C-Bore Face (Ballo 28) </v>
      </c>
      <c r="GB2" s="73" t="str">
        <v>Mfg. Tol. Section</v>
      </c>
      <c r="GC2" s="73" t="str">
        <v>Mfg. Tol. See Image</v>
      </c>
      <c r="GD2" s="73" t="str">
        <v>Mfg. Tol., 3 Places, Record MAX</v>
      </c>
      <c r="GE2" s="73" t="str">
        <v>Mfg. Tol., Balloon 11</v>
      </c>
      <c r="GF2" s="73" t="str">
        <v>Mfg. Tol., Balloon 7</v>
      </c>
      <c r="GG2" s="73" t="str">
        <v>Mfg. Tol., Blank</v>
      </c>
      <c r="GH2" s="73" t="str">
        <v>Mfg. Tol., Blank, Balloon 12</v>
      </c>
      <c r="GI2" s="73" t="str">
        <v>Mfg. Tol., Blend to SØ.320</v>
      </c>
      <c r="GJ2" s="73" t="str">
        <v>Mfg. Tol., Calculation</v>
      </c>
      <c r="GK2" s="73" t="str">
        <v>Mfg. Tol., For Mill Fixture</v>
      </c>
      <c r="GL2" s="73" t="str">
        <v>Mfg. Tol., L32</v>
      </c>
      <c r="GM2" s="73" t="str">
        <v>Mfg. Tol., L33</v>
      </c>
      <c r="GN2" s="73" t="str">
        <v>Mfg. Tol., No Tool Marks</v>
      </c>
      <c r="GO2" s="73" t="str">
        <v>Mfg. Tol., OL03361</v>
      </c>
      <c r="GP2" s="73" t="str">
        <v>Mfg. Tol., Record off center value</v>
      </c>
      <c r="GQ2" s="73" t="str">
        <v>Mfg. Tol., Same 3 Places, Record MIN</v>
      </c>
      <c r="GR2" s="73" t="str">
        <v>Mfg. Tol., Section</v>
      </c>
      <c r="GS2" s="73" t="str">
        <v>Mfg. Tol., Section B-B</v>
      </c>
      <c r="GT2" s="73" t="str">
        <v>Mfg. Tol., Section, OL03361</v>
      </c>
      <c r="GU2" s="73" t="str">
        <v>Mfg. Tol., Section, Per Note 2</v>
      </c>
      <c r="GV2" s="73" t="str">
        <v>Mfg. Tol., See Image</v>
      </c>
      <c r="GW2" s="73" t="str">
        <v>Mfg. Tol., See Image, Bore in Blue</v>
      </c>
      <c r="GX2" s="73" t="str">
        <v>Mfg. Tol., See Image, Hook Tip</v>
      </c>
      <c r="GY2" s="73" t="str">
        <v>Mfg. Tol., Sharp Okay No Burr</v>
      </c>
      <c r="GZ2" s="73" t="str">
        <v>Mfg. Tol., Threadless Blank</v>
      </c>
      <c r="HA2" s="73" t="str">
        <v>Mfg.Tol.</v>
      </c>
      <c r="HB2" s="73" t="str">
        <v>Mgf. To., T.S.C.</v>
      </c>
      <c r="HC2" s="73" t="str">
        <v>Milled Feature</v>
      </c>
      <c r="HD2" s="73" t="str">
        <v>Milled Feature, OL04045</v>
      </c>
      <c r="HE2" s="73" t="str">
        <v>More than .0005 out of center = Fail</v>
      </c>
      <c r="HF2" s="73" t="str">
        <v>Must Pass Through</v>
      </c>
      <c r="HG2" s="73" t="str">
        <v>Must pass through gauge</v>
      </c>
      <c r="HH2" s="73" t="str">
        <v>Must Pass Through Go Gauge</v>
      </c>
      <c r="HI2" s="73" t="str">
        <v>Must Pass, See Image.</v>
      </c>
      <c r="HJ2" s="73" t="str">
        <v>NA</v>
      </c>
      <c r="HK2" s="73" t="str">
        <v>Narrow Area</v>
      </c>
      <c r="HL2" s="73" t="str">
        <v>Near Balloon 21</v>
      </c>
      <c r="HM2" s="73" t="str">
        <v>Near Datum B</v>
      </c>
      <c r="HN2" s="73" t="str">
        <v>Neck Dia.</v>
      </c>
      <c r="HO2" s="73" t="str">
        <v>Neck to Head Rad.</v>
      </c>
      <c r="HP2" s="73" t="str">
        <v>No Copper Deposits Allowed</v>
      </c>
      <c r="HQ2" s="73" t="str">
        <v>No Section</v>
      </c>
      <c r="HR2" s="73" t="str">
        <v>No Section, .01 to .014 = Pass</v>
      </c>
      <c r="HS2" s="73" t="str">
        <v>No Section, Rotate Part</v>
      </c>
      <c r="HT2" s="73" t="str">
        <v>No Section, See Image</v>
      </c>
      <c r="HU2" s="73" t="str">
        <v>No Slot, Section B-B</v>
      </c>
      <c r="HV2" s="73" t="str">
        <v>No visual step = Pass</v>
      </c>
      <c r="HW2" s="73" t="str">
        <v>Not to exceed .95 Deep</v>
      </c>
      <c r="HX2" s="73" t="str">
        <v>Note 1</v>
      </c>
      <c r="HY2" s="73" t="str">
        <v>OL00333/A</v>
      </c>
      <c r="HZ2" s="73" t="str">
        <v>OL00519</v>
      </c>
      <c r="IA2" s="73" t="str">
        <v>OL00520</v>
      </c>
      <c r="IB2" s="73" t="str">
        <v>OL00529</v>
      </c>
      <c r="IC2" s="73" t="str">
        <v>OL00542</v>
      </c>
      <c r="ID2" s="73" t="str">
        <v>OL00724</v>
      </c>
      <c r="IE2" s="73" t="str">
        <v>OL01250</v>
      </c>
      <c r="IF2" s="73" t="str">
        <v>OL01869, Threadless Blank</v>
      </c>
      <c r="IG2" s="73" t="str">
        <v>OL01870, Section</v>
      </c>
      <c r="IH2" s="73" t="str">
        <v>OL02255</v>
      </c>
      <c r="II2" s="73" t="str">
        <v>OL02255, Mfg. Tol.</v>
      </c>
      <c r="IJ2" s="73" t="str">
        <v>OL02302</v>
      </c>
      <c r="IK2" s="73" t="str">
        <v xml:space="preserve">OL02318  needed per image instructions </v>
      </c>
      <c r="IL2" s="73" t="str">
        <v>OL02556</v>
      </c>
      <c r="IM2" s="73" t="str">
        <v>OL02557</v>
      </c>
      <c r="IN2" s="73" t="str">
        <v>OL02567</v>
      </c>
      <c r="IO2" s="73" t="str">
        <v>OL02653</v>
      </c>
      <c r="IP2" s="73" t="str">
        <v>OL02718</v>
      </c>
      <c r="IQ2" s="73" t="str">
        <v>OL02841</v>
      </c>
      <c r="IR2" s="73" t="str">
        <v>OL02842</v>
      </c>
      <c r="IS2" s="73" t="str">
        <v>OL02844</v>
      </c>
      <c r="IT2" s="73" t="str">
        <v>OL02871</v>
      </c>
      <c r="IU2" s="73" t="str">
        <v>OL02887</v>
      </c>
      <c r="IV2" s="73" t="str">
        <v>OL03500</v>
      </c>
      <c r="IW2" s="73" t="str">
        <v>OL03766</v>
      </c>
      <c r="IX2" s="73" t="str">
        <v>OL03868</v>
      </c>
      <c r="IY2" s="73" t="str">
        <v>OL03869</v>
      </c>
      <c r="IZ2" s="73" t="str">
        <v>OL03870</v>
      </c>
      <c r="JA2" s="73" t="str">
        <v>OL03873, DWG# 100448-44</v>
      </c>
      <c r="JB2" s="73" t="str">
        <v>OL03949</v>
      </c>
      <c r="JC2" s="73" t="str">
        <v xml:space="preserve">OL04043, Section </v>
      </c>
      <c r="JD2" s="73" t="str">
        <v xml:space="preserve">OL04044, Section </v>
      </c>
      <c r="JE2" s="73" t="str">
        <v>OL04045</v>
      </c>
      <c r="JF2" s="73" t="str">
        <v>OL04045, Milled Feature</v>
      </c>
      <c r="JG2" s="73" t="str">
        <v>OL04063</v>
      </c>
      <c r="JH2" s="73" t="str">
        <v>OL04064</v>
      </c>
      <c r="JI2" s="73" t="str">
        <v>OL04065</v>
      </c>
      <c r="JJ2" s="73" t="str">
        <v>OL04181</v>
      </c>
      <c r="JK2" s="73" t="str">
        <v>OL04218</v>
      </c>
      <c r="JL2" s="73" t="str">
        <v>OL04224, See Image</v>
      </c>
      <c r="JM2" s="73" t="str">
        <v>OL04374</v>
      </c>
      <c r="JN2" s="73" t="str">
        <v>OL04375, Section M-M</v>
      </c>
      <c r="JO2" s="73" t="str">
        <v>OL04376, Section M-M</v>
      </c>
      <c r="JP2" s="73" t="str">
        <v>OL04443</v>
      </c>
      <c r="JQ2" s="73" t="str">
        <v>OL04444</v>
      </c>
      <c r="JR2" s="73" t="str">
        <v>OL05000</v>
      </c>
      <c r="JS2" s="73" t="str">
        <v>One side of slot</v>
      </c>
      <c r="JT2" s="73" t="str">
        <v>Other side of slot</v>
      </c>
      <c r="JU2" s="73" t="str">
        <v>Out of center more than .002 = Fail</v>
      </c>
      <c r="JV2" s="73" t="str">
        <v>Out of center more than.002 = Fail</v>
      </c>
      <c r="JW2" s="73" t="str">
        <v>Overlay OL02713</v>
      </c>
      <c r="JX2" s="73" t="str">
        <v>Overlay OL02714</v>
      </c>
      <c r="JY2" s="73" t="str">
        <v>Overlay OL02718</v>
      </c>
      <c r="JZ2" s="73" t="str">
        <v>Overlay OL03831, Mfg. Tol.</v>
      </c>
      <c r="KA2" s="73" t="str">
        <v>Part Without Slots</v>
      </c>
      <c r="KB2" s="73" t="str">
        <v>Part Without Slots, See Image</v>
      </c>
      <c r="KC2" s="73" t="str">
        <v xml:space="preserve">Pass = .0254 or Less </v>
      </c>
      <c r="KD2" s="73" t="str">
        <v>PD MIN = 4.361, PD MAX = 4.456</v>
      </c>
      <c r="KE2" s="73" t="str">
        <v>Per Balloon 2 Note</v>
      </c>
      <c r="KF2" s="73" t="str">
        <v>Per drawing note(s) 8.</v>
      </c>
      <c r="KG2" s="73" t="str">
        <v>Point or Sphere Tip</v>
      </c>
      <c r="KH2" s="73" t="str">
        <v>Point Tip</v>
      </c>
      <c r="KI2" s="73" t="str">
        <v>R.9 to R1.1 = Pass, See Image</v>
      </c>
      <c r="KJ2" s="73" t="str">
        <v>Ram Construction</v>
      </c>
      <c r="KK2" s="73" t="str">
        <v>Record Same Pass / Fail All Balloons</v>
      </c>
      <c r="KL2" s="73" t="str">
        <v>Ref. Balloon 1</v>
      </c>
      <c r="KM2" s="73" t="str">
        <v>Ref. Balloon 12</v>
      </c>
      <c r="KN2" s="73" t="str">
        <v>Ref. Balloon 13, 100% AQL</v>
      </c>
      <c r="KO2" s="73" t="str">
        <v>Ref. Balloon 2</v>
      </c>
      <c r="KP2" s="73" t="str">
        <v>Ref. Balloon 21, 100% AQL</v>
      </c>
      <c r="KQ2" s="73" t="str">
        <v>Ref. Balloon 4</v>
      </c>
      <c r="KR2" s="73" t="str">
        <v>Ref. Balloon 7</v>
      </c>
      <c r="KS2" s="73" t="str">
        <v>Ref. Balloon 8</v>
      </c>
      <c r="KT2" s="73" t="str">
        <v>Relieved Pin Gauges 09236 &amp; 09235</v>
      </c>
      <c r="KU2" s="73" t="str">
        <v>Rotate Part</v>
      </c>
      <c r="KV2" s="73" t="str">
        <v>Rotate Part, See Image</v>
      </c>
      <c r="KW2" s="73" t="str">
        <v>Same as Root Radius</v>
      </c>
      <c r="KX2" s="73" t="str">
        <v>Section</v>
      </c>
      <c r="KY2" s="73" t="str">
        <v>Section B-B</v>
      </c>
      <c r="KZ2" s="73" t="str">
        <v>Section B-B, Distance Between Grooves</v>
      </c>
      <c r="LA2" s="73" t="str">
        <v>Section C-C</v>
      </c>
      <c r="LB2" s="73" t="str">
        <v>Section Part</v>
      </c>
      <c r="LC2" s="73" t="str">
        <v>Section Part, Measured from Opposite Face</v>
      </c>
      <c r="LD2" s="73" t="str">
        <v>Section, Broachless Blank</v>
      </c>
      <c r="LE2" s="73" t="str">
        <v>Section, EXT. Sphere Location.</v>
      </c>
      <c r="LF2" s="73" t="str">
        <v>Section, Hex Cham. Ang.</v>
      </c>
      <c r="LG2" s="73" t="str">
        <v>Section, Hex Fillet Rad.</v>
      </c>
      <c r="LH2" s="73" t="str">
        <v>Section, INT. Feature</v>
      </c>
      <c r="LI2" s="73" t="str">
        <v>Section, INT. Sphere Location.</v>
      </c>
      <c r="LJ2" s="73" t="str">
        <v>Section, Mfg. Tol.</v>
      </c>
      <c r="LK2" s="73" t="str">
        <v>Section, Mfg. Tol., See Image</v>
      </c>
      <c r="LL2" s="73" t="str">
        <v>Section, OL00486</v>
      </c>
      <c r="LM2" s="73" t="str">
        <v>Section, OL00542</v>
      </c>
      <c r="LN2" s="73" t="str">
        <v>Section, OL00543</v>
      </c>
      <c r="LO2" s="73" t="str">
        <v>Section, OL00544</v>
      </c>
      <c r="LP2" s="73" t="str">
        <v>Section, OL00545</v>
      </c>
      <c r="LQ2" s="73" t="str">
        <v>Section, OL00546</v>
      </c>
      <c r="LR2" s="73" t="str">
        <v>Section, OL00547</v>
      </c>
      <c r="LS2" s="73" t="str">
        <v>Section, OL00555</v>
      </c>
      <c r="LT2" s="73" t="str">
        <v>Section, OL00725</v>
      </c>
      <c r="LU2" s="73" t="str">
        <v>Section, OL01430</v>
      </c>
      <c r="LV2" s="73" t="str">
        <v>Section, OL01434</v>
      </c>
      <c r="LW2" s="73" t="str">
        <v>Section, OL01435</v>
      </c>
      <c r="LX2" s="73" t="str">
        <v>Section, OL01807</v>
      </c>
      <c r="LY2" s="73" t="str">
        <v>Section, OL01830</v>
      </c>
      <c r="LZ2" s="73" t="str">
        <v>Section, OL02351</v>
      </c>
      <c r="MA2" s="73" t="str">
        <v>Section, OL02519</v>
      </c>
      <c r="MB2" s="73" t="str">
        <v>Section, OL02520</v>
      </c>
      <c r="MC2" s="73" t="str">
        <v>Section, OL02522</v>
      </c>
      <c r="MD2" s="73" t="str">
        <v>Section, OL02540</v>
      </c>
      <c r="ME2" s="73" t="str">
        <v>Section, OL02541</v>
      </c>
      <c r="MF2" s="73" t="str">
        <v>Section, OL02552</v>
      </c>
      <c r="MG2" s="73" t="str">
        <v>Section, OL02553</v>
      </c>
      <c r="MH2" s="73" t="str">
        <v>Section, OL02554</v>
      </c>
      <c r="MI2" s="73" t="str">
        <v>Section, OL02555</v>
      </c>
      <c r="MJ2" s="73" t="str">
        <v>Section, OL02558</v>
      </c>
      <c r="MK2" s="73" t="str">
        <v>Section, OL02559</v>
      </c>
      <c r="ML2" s="73" t="str">
        <v>Section, OL02560</v>
      </c>
      <c r="MM2" s="73" t="str">
        <v>Section, OL02619</v>
      </c>
      <c r="MN2" s="73" t="str">
        <v>Section, OL02620</v>
      </c>
      <c r="MO2" s="73" t="str">
        <v>Section, OL02621</v>
      </c>
      <c r="MP2" s="73" t="str">
        <v>Section, OL02622</v>
      </c>
      <c r="MQ2" s="73" t="str">
        <v>Section, OL02623</v>
      </c>
      <c r="MR2" s="73" t="str">
        <v>Section, OL02624</v>
      </c>
      <c r="MS2" s="73" t="str">
        <v>Section, OL02652</v>
      </c>
      <c r="MT2" s="73" t="str">
        <v>Section, OL02680</v>
      </c>
      <c r="MU2" s="73" t="str">
        <v>Section, OL02793</v>
      </c>
      <c r="MV2" s="73" t="str">
        <v>Section, OL02823</v>
      </c>
      <c r="MW2" s="73" t="str">
        <v>Section, OL02843</v>
      </c>
      <c r="MX2" s="73" t="str">
        <v>Section, OL03026, Ext.</v>
      </c>
      <c r="MY2" s="73" t="str">
        <v>Section, OL03026, Int.</v>
      </c>
      <c r="MZ2" s="73" t="str">
        <v>Section, OL03570, DWG# 100448-41</v>
      </c>
      <c r="NA2" s="73" t="str">
        <v>Section, OL03781</v>
      </c>
      <c r="NB2" s="73" t="str">
        <v>Section, OL03911</v>
      </c>
      <c r="NC2" s="73" t="str">
        <v>Section, OL03912</v>
      </c>
      <c r="ND2" s="73" t="str">
        <v>Section, OL03928</v>
      </c>
      <c r="NE2" s="73" t="str">
        <v>Section, OL03929</v>
      </c>
      <c r="NF2" s="73" t="str">
        <v>Section, OL04030</v>
      </c>
      <c r="NG2" s="73" t="str">
        <v>Section, OL04037</v>
      </c>
      <c r="NH2" s="73" t="str">
        <v>Section, OL04038</v>
      </c>
      <c r="NI2" s="73" t="str">
        <v>Section, OL04046</v>
      </c>
      <c r="NJ2" s="73" t="str">
        <v>Section, OL04065</v>
      </c>
      <c r="NK2" s="73" t="str">
        <v>Section, OL04066</v>
      </c>
      <c r="NL2" s="73" t="str">
        <v>Section, OL04067</v>
      </c>
      <c r="NM2" s="73" t="str">
        <v>Section, OL04069</v>
      </c>
      <c r="NN2" s="73" t="str">
        <v>Section, OL04071</v>
      </c>
      <c r="NO2" s="73" t="str">
        <v>Section, OL04173</v>
      </c>
      <c r="NP2" s="73" t="str">
        <v>Section, OL04174</v>
      </c>
      <c r="NQ2" s="73" t="str">
        <v>Section, OL04214</v>
      </c>
      <c r="NR2" s="73" t="str">
        <v>Section, OL04215</v>
      </c>
      <c r="NS2" s="73" t="str">
        <v>Section, OL04216</v>
      </c>
      <c r="NT2" s="73" t="str">
        <v>Section, OL04217</v>
      </c>
      <c r="NU2" s="73" t="str">
        <v>Section, Overlay OL02716</v>
      </c>
      <c r="NV2" s="73" t="str">
        <v>Section, Overlay OL02717</v>
      </c>
      <c r="NW2" s="73" t="str">
        <v>Section, See Image</v>
      </c>
      <c r="NX2" s="73" t="str">
        <v>Section, See Image, DWG# 100448-41</v>
      </c>
      <c r="NY2" s="73" t="str">
        <v>Section, Without Sots</v>
      </c>
      <c r="NZ2" s="73" t="str">
        <v>See Comments Sheet</v>
      </c>
      <c r="OA2" s="73" t="str">
        <v>See Comments Sheet, OL02318</v>
      </c>
      <c r="OB2" s="73" t="str">
        <v>See Image</v>
      </c>
      <c r="OC2" s="73" t="str">
        <v>See Image, .005 or Less = Pass</v>
      </c>
      <c r="OD2" s="73" t="str">
        <v>See Image, Check Near Radius</v>
      </c>
      <c r="OE2" s="73" t="str">
        <v>See Image, Constrained</v>
      </c>
      <c r="OF2" s="73" t="str">
        <v>See Image, Distance Between Flats</v>
      </c>
      <c r="OG2" s="73" t="str">
        <v xml:space="preserve">See Image, Mfg. Tol, Section A-A </v>
      </c>
      <c r="OH2" s="73" t="str">
        <v>See image, Mfg. Tol.</v>
      </c>
      <c r="OI2" s="73" t="str">
        <v>See Image, Mic. Across Flats</v>
      </c>
      <c r="OJ2" s="73" t="str">
        <v>See Image, OL02850</v>
      </c>
      <c r="OK2" s="73" t="str">
        <v>See Image, OL02880</v>
      </c>
      <c r="OL2" s="73" t="str">
        <v>See Image, OL03926</v>
      </c>
      <c r="OM2" s="73" t="str">
        <v>See Image, OL03927</v>
      </c>
      <c r="ON2" s="73" t="str">
        <v>See Image, OL04003</v>
      </c>
      <c r="OO2" s="73" t="str">
        <v>'See Image, OL04342,  Best Fit Joe Block</v>
      </c>
      <c r="OP2" s="73" t="str">
        <v>See Image, OL04342,  Blank</v>
      </c>
      <c r="OQ2" s="73" t="str">
        <v>See Image, OL04342, Blank</v>
      </c>
      <c r="OR2" s="73" t="str">
        <v>See Image, OL04343, Blank</v>
      </c>
      <c r="OS2" s="73" t="str">
        <v>See Image, Pass = .002 or Less</v>
      </c>
      <c r="OT2" s="73" t="str">
        <v>See Image, Rcd. MAX</v>
      </c>
      <c r="OU2" s="73" t="str">
        <v>See Image, Rcd. MIN</v>
      </c>
      <c r="OV2" s="73" t="str">
        <v>See Image, Section</v>
      </c>
      <c r="OW2" s="73" t="str">
        <v>See Image, Section A-A</v>
      </c>
      <c r="OX2" s="73" t="str">
        <v>See Image, Section B-B</v>
      </c>
      <c r="OY2" s="73" t="str">
        <v>See Image, Section B-B, TSC</v>
      </c>
      <c r="OZ2" s="73" t="str">
        <v>See Image, Shank Drawing # 18000-XX-XX A</v>
      </c>
      <c r="PA2" s="73" t="str">
        <v>Sequencial Laser 01, 120 Per Print</v>
      </c>
      <c r="PB2" s="73" t="str">
        <v>Set to .202, Zero on Thread Lead</v>
      </c>
      <c r="PC2" s="73" t="str">
        <v>Sharp OK, No Burr</v>
      </c>
      <c r="PD2" s="73" t="str">
        <v>Sharp OK, No Raised Edge, See Image</v>
      </c>
      <c r="PE2" s="73" t="str">
        <v>Sharp OK, No Raised Edges</v>
      </c>
      <c r="PF2" s="73" t="str">
        <v>Sharp okay no raised edge</v>
      </c>
      <c r="PG2" s="73" t="str">
        <v>Sharp Okay, No Burr</v>
      </c>
      <c r="PH2" s="73" t="str">
        <v>Sharp Okay, No Raised Edge</v>
      </c>
      <c r="PI2" s="73" t="str">
        <v>Sharp Okay, No Raised Edges,</v>
      </c>
      <c r="PJ2" s="73" t="str">
        <v>Sharp Okay, See Image</v>
      </c>
      <c r="PK2" s="73" t="str">
        <v xml:space="preserve">Start of Radius @ .195 </v>
      </c>
      <c r="PL2" s="73" t="str">
        <v xml:space="preserve">Start of Radius @ .21 </v>
      </c>
      <c r="PM2" s="73" t="str">
        <v xml:space="preserve">T.S.C. </v>
      </c>
      <c r="PN2" s="73" t="str">
        <v>Tangent Point</v>
      </c>
      <c r="PO2" s="73" t="str">
        <v>Tangent point of R.50</v>
      </c>
      <c r="PP2" s="73" t="str">
        <v>Taper Check, Mfg.Tol.</v>
      </c>
      <c r="PQ2" s="73" t="str">
        <v>Taper Check, Mfg.Tol., See Image</v>
      </c>
      <c r="PR2" s="73" t="str">
        <v>Thrd. Minor Ø</v>
      </c>
      <c r="PS2" s="73" t="str">
        <v>Thrd. Relief Ø</v>
      </c>
      <c r="PT2" s="73" t="str">
        <v>Threadless Blank</v>
      </c>
      <c r="PU2" s="73" t="str">
        <v>Threadless Blank, From Major Ø</v>
      </c>
      <c r="PV2" s="73" t="str">
        <v>Threadless Blank, Mfg. Tol.</v>
      </c>
      <c r="PW2" s="73" t="str">
        <v>Threadless Blank, Thrd. to Neck Rad.</v>
      </c>
      <c r="PX2" s="73" t="str">
        <v>Thredless Blank</v>
      </c>
      <c r="PY2" s="73" t="str">
        <v>To center of R.005</v>
      </c>
      <c r="PZ2" s="73" t="str">
        <v>Torx Min. Dia.</v>
      </c>
      <c r="QA2" s="73" t="str">
        <v>Turn Ø Free of Mill Marks</v>
      </c>
      <c r="QB2" s="73" t="str">
        <v>Use (Full) GO Hex</v>
      </c>
      <c r="QC2" s="73" t="str">
        <v>Use Balloon 1 FULL Gauge</v>
      </c>
      <c r="QD2" s="73" t="str">
        <v>Use Balloon 9 FULL GO</v>
      </c>
      <c r="QE2" s="73" t="str">
        <v>Use Best Fit Pin</v>
      </c>
      <c r="QF2" s="73" t="str">
        <v>Use Disk Tip</v>
      </c>
      <c r="QG2" s="73" t="str">
        <v>Use flat bottomed indicator tip.</v>
      </c>
      <c r="QH2" s="73" t="str">
        <v xml:space="preserve">Use Full .093 Go Hex </v>
      </c>
      <c r="QI2" s="73" t="str">
        <v xml:space="preserve">Use Full .0930 Go Hex </v>
      </c>
      <c r="QJ2" s="73" t="str">
        <v>Use Full .1235 Go Hex</v>
      </c>
      <c r="QK2" s="73" t="str">
        <v>Use Gauge K2-98-8019-04, See Image</v>
      </c>
      <c r="QL2" s="73" t="str">
        <v>Use large flat indicator tip</v>
      </c>
      <c r="QM2" s="73" t="str">
        <v>Use Pins.3330/.3350, See Image MAX NO-GO</v>
      </c>
      <c r="QN2" s="73" t="str">
        <v>Use Pointed Drop Indicator Tip</v>
      </c>
      <c r="QO2" s="73" t="str">
        <v>V-Block</v>
      </c>
      <c r="QP2" s="73" t="str">
        <v>V-Block,  AMB for 13</v>
      </c>
      <c r="QQ2" s="73" t="str">
        <v>V-Block,  Hex Cham. Dia.</v>
      </c>
      <c r="QR2" s="73" t="str">
        <v>V-Block, Hex Depth</v>
      </c>
      <c r="QS2" s="73" t="str">
        <v>VBU Gauge</v>
      </c>
      <c r="QT2" s="73" t="str">
        <v>Visibally smaller than HEX=Pass</v>
      </c>
      <c r="QU2" s="73" t="str">
        <v>Visual Per Drawing</v>
      </c>
      <c r="QV2" s="73" t="str">
        <v>Whirl Blank</v>
      </c>
      <c r="QW2" s="73" t="str">
        <v xml:space="preserve">Whirl Blank </v>
      </c>
      <c r="QX2" s="73" t="str">
        <v>Whirl Blank, Neck Rad. End to Head CL</v>
      </c>
      <c r="QY2" s="73" t="str">
        <v>Whirl Blank, Nose Start Dia.</v>
      </c>
      <c r="QZ2" s="73" t="str">
        <v>Whirl Blank, Nose Start Dist.</v>
      </c>
      <c r="RA2" s="73" t="str">
        <v>Whirl Blank, Thrd. Minor</v>
      </c>
      <c r="RB2" s="73" t="str">
        <v>Whirl Blank, Thrd. Pullout Dia.</v>
      </c>
      <c r="RC2" s="73" t="str">
        <v>Whole Part, Removal is at Assy. Level</v>
      </c>
      <c r="RD2" s="73" t="str">
        <v>Wide Area</v>
      </c>
      <c r="RE2" s="73" t="str">
        <v>Zero on End of Go Gauge</v>
      </c>
    </row>
    <row r="3" spans="1:473">
      <c r="A3" s="73" t="s">
        <v>649</v>
      </c>
      <c r="C3" s="73" t="str" cm="1">
        <f t="array" ref="C3:RE3">TRANSPOSE(_xlfn._xlws.SORT(_xlfn._xlws.FILTER($A$2:$A$600,ISNUMBER(SEARCH('PartLib Table'!M10,$A$2:$A$600)),"not found")))</f>
        <v xml:space="preserve"> 'C', Whirl Blank</v>
      </c>
      <c r="D3" s="73" t="str">
        <v xml:space="preserve"> See Image, Constrained</v>
      </c>
      <c r="E3" s="73" t="str">
        <v>(.04 to .12 range = Pass)</v>
      </c>
      <c r="F3" s="73" t="str">
        <v>(.042 FULL) Go Pin Seat Fully</v>
      </c>
      <c r="G3" s="73" t="str">
        <v>(B), Mfg. Tol.</v>
      </c>
      <c r="H3" s="73" t="str">
        <v>(B), O.A.L.</v>
      </c>
      <c r="I3" s="73" t="str">
        <v>.001 or less =Pass</v>
      </c>
      <c r="J3" s="73" t="str">
        <v>.001 or less out of center = Pass</v>
      </c>
      <c r="K3" s="73" t="str">
        <v>.002 or Less = Pass</v>
      </c>
      <c r="L3" s="73" t="str">
        <v>.002 or Less out of center = Pass</v>
      </c>
      <c r="M3" s="73" t="str">
        <v>.005 to .015 = Pass</v>
      </c>
      <c r="N3" s="73" t="str">
        <v>.0125 Mean, Section</v>
      </c>
      <c r="O3" s="73" t="str">
        <v>.025 or Less in X &amp; Y=Pass</v>
      </c>
      <c r="P3" s="73" t="str">
        <v>.038 Mean</v>
      </c>
      <c r="Q3" s="73" t="str">
        <v>.063 MM = .0024 IN, See Image</v>
      </c>
      <c r="R3" s="73" t="str">
        <v>.063MM = .0024"</v>
      </c>
      <c r="S3" s="73" t="str">
        <v>.243 NO-GO, Unconstrained, Must Not Start</v>
      </c>
      <c r="T3" s="73" t="str">
        <v>@ Back Face &amp; ID, No Raised Edge</v>
      </c>
      <c r="U3" s="73" t="str">
        <v>@ Back Face &amp; OD, No Raised Edge</v>
      </c>
      <c r="V3" s="73" t="str">
        <v>@ ID &amp; FACE</v>
      </c>
      <c r="W3" s="73" t="str">
        <v>@ OD &amp; BACK FACE</v>
      </c>
      <c r="X3" s="73" t="str">
        <v>@ OD &amp; FACE</v>
      </c>
      <c r="Y3" s="73" t="str">
        <v>Across from slot</v>
      </c>
      <c r="Z3" s="73" t="str">
        <v>All Edge Breaks</v>
      </c>
      <c r="AA3" s="73" t="str">
        <v>Attached to bar stock</v>
      </c>
      <c r="AB3" s="73" t="str">
        <v xml:space="preserve">Back Turn Fillet Rad. </v>
      </c>
      <c r="AC3" s="73" t="str">
        <v>Balloon 1 (DWG FRM0105 Page 2, NV-27)</v>
      </c>
      <c r="AD3" s="73" t="str">
        <v>Balloon 1 (DWG FRM0105, NV-30)</v>
      </c>
      <c r="AE3" s="73" t="str">
        <v>Balloon 1 (P# 9890002-20) OL00429/A</v>
      </c>
      <c r="AF3" s="73" t="str">
        <v>Balloon 1, DWG#FRM0105</v>
      </c>
      <c r="AG3" s="73" t="str">
        <v>Balloon 11, See Image</v>
      </c>
      <c r="AH3" s="73" t="str">
        <v xml:space="preserve">Balloon 2 (DWG FRM0105 Page 2, NV-27) </v>
      </c>
      <c r="AI3" s="73" t="str">
        <v>Balloon 2 (DWG FRM0105, NV-30)</v>
      </c>
      <c r="AJ3" s="73" t="str">
        <v>Balloon 2 (P# 9890002-20)</v>
      </c>
      <c r="AK3" s="73" t="str">
        <v>Balloon 2, DWG#FRM0105</v>
      </c>
      <c r="AL3" s="73" t="str">
        <v>Balloon 2, DWG#FRM0105, See Image</v>
      </c>
      <c r="AM3" s="73" t="str">
        <v>Balloon 3 (DWG FRM0105, NV-30 Minor)</v>
      </c>
      <c r="AN3" s="73" t="str">
        <v>Balloon 3 (DWG FRM0105, NV-30)</v>
      </c>
      <c r="AO3" s="73" t="str">
        <v>Balloon 3 (P# 9890002-20)</v>
      </c>
      <c r="AP3" s="73" t="str">
        <v>Balloon 4</v>
      </c>
      <c r="AQ3" s="73" t="str">
        <v>Balloon 4 (P# 9890002-20)</v>
      </c>
      <c r="AR3" s="73" t="str">
        <v>Below Middle Band</v>
      </c>
      <c r="AS3" s="73" t="str">
        <v>Best Fit Pin, .003 or Less =Pass</v>
      </c>
      <c r="AT3" s="73" t="str">
        <v>Blank</v>
      </c>
      <c r="AU3" s="73" t="str">
        <v>Blank Turn Maj.</v>
      </c>
      <c r="AV3" s="73" t="str">
        <v>Blank Turn Maj. Mill Flt., OL4172</v>
      </c>
      <c r="AW3" s="73" t="str">
        <v>Blank Without .010 Slots</v>
      </c>
      <c r="AX3" s="73" t="str">
        <v>Blank Without .010 Slots, Section</v>
      </c>
      <c r="AY3" s="73" t="str">
        <v>Blank without thread</v>
      </c>
      <c r="AZ3" s="73" t="str">
        <v xml:space="preserve">Blank, Center of V Grv. </v>
      </c>
      <c r="BA3" s="73" t="str">
        <v>Blank, Check R adjacent Balloon 17</v>
      </c>
      <c r="BB3" s="73" t="str">
        <v>Blank, EXT. Feature</v>
      </c>
      <c r="BC3" s="73" t="str">
        <v>Blank, See Image, OL04335</v>
      </c>
      <c r="BD3" s="73" t="str">
        <v>Blank, See Image, OL04336</v>
      </c>
      <c r="BE3" s="73" t="str">
        <v xml:space="preserve">Blank, Thrd. </v>
      </c>
      <c r="BF3" s="73" t="str">
        <v>Blank, Turn Tip</v>
      </c>
      <c r="BG3" s="73" t="str">
        <v>Blank, Without Thrd.</v>
      </c>
      <c r="BH3" s="73" t="str">
        <v>Blank, Without Thread</v>
      </c>
      <c r="BI3" s="73" t="str">
        <v xml:space="preserve">Blunt Start Blend to Minor </v>
      </c>
      <c r="BJ3" s="73" t="str">
        <v>Calc., Use Go HEX</v>
      </c>
      <c r="BK3" s="73" t="str">
        <v>Can't dig into OD</v>
      </c>
      <c r="BL3" s="73" t="str">
        <v>Carbide Gauge</v>
      </c>
      <c r="BM3" s="73" t="str">
        <v xml:space="preserve">Center of V Grv. </v>
      </c>
      <c r="BN3" s="73" t="str">
        <v>Centered Less than .03 = Pass</v>
      </c>
      <c r="BO3" s="73" t="str">
        <v>Centered within .0005 or Less = Pass</v>
      </c>
      <c r="BP3" s="73" t="str">
        <v>Centered within .001 or Less = Pass</v>
      </c>
      <c r="BQ3" s="73" t="str">
        <v>Centered within .0254 or Less = Pass</v>
      </c>
      <c r="BR3" s="73" t="str">
        <v>Check close to Rod Slot</v>
      </c>
      <c r="BS3" s="73" t="str">
        <v>Check every other hole</v>
      </c>
      <c r="BT3" s="73" t="str">
        <v>Check Go over full length of slot.</v>
      </c>
      <c r="BU3" s="73" t="str">
        <v>Check Near Closed End</v>
      </c>
      <c r="BV3" s="73" t="str">
        <v>Check per Print View, Away from Rod Slot</v>
      </c>
      <c r="BW3" s="73" t="str">
        <v>Check to Balloon 30 Go Pin</v>
      </c>
      <c r="BX3" s="73" t="str">
        <v>Check with .2705 SET Pin Inside Part</v>
      </c>
      <c r="BY3" s="73" t="str">
        <v>Check with Hex Up</v>
      </c>
      <c r="BZ3" s="73" t="str">
        <v>CMM Blank</v>
      </c>
      <c r="CA3" s="73" t="str">
        <v>Confirm Full Radius</v>
      </c>
      <c r="CB3" s="73" t="str">
        <v>Constrained in fixture</v>
      </c>
      <c r="CC3" s="73" t="str">
        <v>Constrained with Ring</v>
      </c>
      <c r="CD3" s="73" t="str">
        <v>Constrained, See Image</v>
      </c>
      <c r="CE3" s="73" t="str">
        <v>Dim. "A"</v>
      </c>
      <c r="CF3" s="73" t="str">
        <v>Dim. "B"</v>
      </c>
      <c r="CG3" s="73" t="str">
        <v>Dim. "C"</v>
      </c>
      <c r="CH3" s="73" t="str">
        <v>Dim. "D", Whirl Blank</v>
      </c>
      <c r="CI3" s="73" t="str">
        <v>Dim. "G"</v>
      </c>
      <c r="CJ3" s="73" t="str">
        <v>Dim. E, Blank Turn Maj. &amp;  Mill Flt</v>
      </c>
      <c r="CK3" s="73" t="str">
        <v>Dim. E, Blank Turn Maj.&amp;  Mill Flt</v>
      </c>
      <c r="CL3" s="73" t="str">
        <v>Dim. H, Whirl Blank</v>
      </c>
      <c r="CM3" s="73" t="str">
        <v>Dim. J, 'Blank Turn Maj. &amp; Whirl Blank</v>
      </c>
      <c r="CN3" s="73" t="str">
        <v>Disk Drop Indicator Tip</v>
      </c>
      <c r="CO3" s="73" t="str">
        <v>DWG 100448-15, Balloon F_1</v>
      </c>
      <c r="CP3" s="73" t="str">
        <v>DWG 100448-15, OL02571</v>
      </c>
      <c r="CQ3" s="73" t="str">
        <v>DWG 100448-41</v>
      </c>
      <c r="CR3" s="73" t="str">
        <v>DWG 9890040, (10E),Section Part, OL01139</v>
      </c>
      <c r="CS3" s="73" t="str">
        <v>DWG 9890040, (10E),Section, OL01139</v>
      </c>
      <c r="CT3" s="73" t="str">
        <v>DWG 9890040, (11E)</v>
      </c>
      <c r="CU3" s="73" t="str">
        <v>DWG 9890040, (11E), Pins with Flats</v>
      </c>
      <c r="CV3" s="73" t="str">
        <v>DWG 9890040, (12E),  Pass=.002 or less</v>
      </c>
      <c r="CW3" s="73" t="str">
        <v>DWG 9890040, (12E), See Image</v>
      </c>
      <c r="CX3" s="73" t="str">
        <v>DWG 9890040, (1E), OL01431</v>
      </c>
      <c r="CY3" s="73" t="str">
        <v>DWG 9890040, (1E), OL01432</v>
      </c>
      <c r="CZ3" s="73" t="str">
        <v>DWG 9890040, (2E), OL01432</v>
      </c>
      <c r="DA3" s="73" t="str">
        <v>DWG 9890040, (3E)</v>
      </c>
      <c r="DB3" s="73" t="str">
        <v>DWG 9890040, (4E)</v>
      </c>
      <c r="DC3" s="73" t="str">
        <v>DWG 9890040, (5E), OL02336</v>
      </c>
      <c r="DD3" s="73" t="str">
        <v>DWG 9890040, (6E)</v>
      </c>
      <c r="DE3" s="73" t="str">
        <v>DWG 9890040, (7E)</v>
      </c>
      <c r="DF3" s="73" t="str">
        <v>DWG 9890040, (8E), OL01433</v>
      </c>
      <c r="DG3" s="73" t="str">
        <v>DWG 9890040, (8E), OL01433, Section</v>
      </c>
      <c r="DH3" s="73" t="str">
        <v>DWG 9890040, (9E), Close to Rod Slot</v>
      </c>
      <c r="DI3" s="73" t="str">
        <v>DWG 9890040, (9E),Close to Rod Slot</v>
      </c>
      <c r="DJ3" s="73" t="str">
        <v>DWG FRM0105 PAGE 2</v>
      </c>
      <c r="DK3" s="73" t="str">
        <v>DWG# 100448-41</v>
      </c>
      <c r="DL3" s="73" t="str">
        <v>DWG# 100448-44</v>
      </c>
      <c r="DM3" s="73" t="str">
        <v>DWG# 9890003  (1), Section OL00436/A</v>
      </c>
      <c r="DN3" s="73" t="str">
        <v>DWG# 9890003 (3), Ring Gauge Constrained</v>
      </c>
      <c r="DO3" s="73" t="str">
        <v>DWG# 9890003 (4), Section</v>
      </c>
      <c r="DP3" s="73" t="str">
        <v>DWG#100448-26, Balloon 1K, OL02350</v>
      </c>
      <c r="DQ3" s="73" t="str">
        <v>DWG#100448-26, Balloon 2K, OL02350</v>
      </c>
      <c r="DR3" s="73" t="str">
        <v>DWG#100448-26, Balloon 3K, OL02363</v>
      </c>
      <c r="DS3" s="73" t="str">
        <v>DWG#100448-26, Balloon 4K</v>
      </c>
      <c r="DT3" s="73" t="str">
        <v>DWG#100448-26, Balloon 5K, Section</v>
      </c>
      <c r="DU3" s="73" t="str">
        <v>DWG#100448-26, Balloon 6K</v>
      </c>
      <c r="DV3" s="73" t="str">
        <v>DWG#100448-26, Balloon 7K, Section</v>
      </c>
      <c r="DW3" s="73" t="str">
        <v>DWG#100448-26, Mfg. Tol.</v>
      </c>
      <c r="DX3" s="73" t="str">
        <v>DWG#9890003 (2) Ring Gauge Constrained</v>
      </c>
      <c r="DY3" s="73" t="str">
        <v>DWG#9890044</v>
      </c>
      <c r="DZ3" s="73" t="str">
        <v>DWG#9890044 .1985 to .2005=Pass</v>
      </c>
      <c r="EA3" s="73" t="str">
        <v>DWG#9890044 Overlay OL02441</v>
      </c>
      <c r="EB3" s="73" t="str">
        <v>DWG#9890044, OL02441</v>
      </c>
      <c r="EC3" s="73" t="str">
        <v>DWG#FRM0105</v>
      </c>
      <c r="ED3" s="73" t="str">
        <v>EXT.</v>
      </c>
      <c r="EE3" s="73" t="str">
        <v>EXT. Section, OL02460</v>
      </c>
      <c r="EF3" s="73" t="str">
        <v>EXT., OL04223</v>
      </c>
      <c r="EG3" s="73" t="str">
        <v>Flat Drop Indicator Tip</v>
      </c>
      <c r="EH3" s="73" t="str">
        <v>Full Go Pin, No Light, at Radius</v>
      </c>
      <c r="EI3" s="73" t="str">
        <v>Function Check</v>
      </c>
      <c r="EJ3" s="73" t="str">
        <v>GO Function Gauge</v>
      </c>
      <c r="EK3" s="73" t="str">
        <v>Go Gauge for Balloon 1 &amp; 4</v>
      </c>
      <c r="EL3" s="73" t="str">
        <v>Go Pin must pass through</v>
      </c>
      <c r="EM3" s="73" t="str">
        <v>Greater than .005 = Fail, Section</v>
      </c>
      <c r="EN3" s="73" t="str">
        <v>Greater than .025 out of center = Fail</v>
      </c>
      <c r="EO3" s="73" t="str">
        <v>Greater than 2.6 = Pass</v>
      </c>
      <c r="EP3" s="73" t="str">
        <v>Green = Pass, Red = Fail</v>
      </c>
      <c r="EQ3" s="73" t="str">
        <v>Hex Depth</v>
      </c>
      <c r="ER3" s="73" t="str">
        <v>Hex Minor</v>
      </c>
      <c r="ES3" s="73" t="str">
        <v>Hole Dia.</v>
      </c>
      <c r="ET3" s="73" t="str">
        <v>Hook or Disk Tip</v>
      </c>
      <c r="EU3" s="73" t="str">
        <v>ID Sphere Finish</v>
      </c>
      <c r="EV3" s="73" t="str">
        <v>ID/OD Both Sides, Diff. .002 or less = Pass</v>
      </c>
      <c r="EW3" s="73" t="str">
        <v>If Looks Big, Section</v>
      </c>
      <c r="EX3" s="73" t="str">
        <v>If Looks Small, Section</v>
      </c>
      <c r="EY3" s="73" t="str">
        <v>Insp. Close to Break Away, Mfg.Tol.</v>
      </c>
      <c r="EZ3" s="73" t="str">
        <v>INT.</v>
      </c>
      <c r="FA3" s="73" t="str">
        <v>INT. Section, OL02460</v>
      </c>
      <c r="FB3" s="73" t="str">
        <v>INT., OL04223</v>
      </c>
      <c r="FC3" s="73" t="str">
        <v>Intersect. of 7.7 &amp; R0.10</v>
      </c>
      <c r="FD3" s="73" t="str">
        <v>Intersect. of 8.79 and R.25 MAX</v>
      </c>
      <c r="FE3" s="73" t="str">
        <v>Keep Ind. Tip away from corner</v>
      </c>
      <c r="FF3" s="73" t="str">
        <v>L31</v>
      </c>
      <c r="FG3" s="73" t="str">
        <v>Laser Mark</v>
      </c>
      <c r="FH3" s="73" t="str">
        <v>LASER PER NOTE 4</v>
      </c>
      <c r="FI3" s="73" t="str">
        <v>LASER PER NOTE 4, Final Check 1 only</v>
      </c>
      <c r="FJ3" s="73" t="str">
        <v>Less than .002 out of center = Pass</v>
      </c>
      <c r="FK3" s="73" t="str">
        <v>Less than 2.75 = Pass, Section</v>
      </c>
      <c r="FL3" s="73" t="str">
        <v>List as pin. Not Calibrated</v>
      </c>
      <c r="FM3" s="73" t="str">
        <v>M9 X 1.25 BUTT See Comment Image</v>
      </c>
      <c r="FN3" s="73" t="str">
        <v>Manual Section</v>
      </c>
      <c r="FO3" s="73" t="str">
        <v>Max Deep .241 NO-GO =.42</v>
      </c>
      <c r="FP3" s="73" t="str">
        <v>MAX Depth of (Note 7) .241 NO-GO Pin</v>
      </c>
      <c r="FQ3" s="73" t="str">
        <v>Measure from Blue Line, See Image</v>
      </c>
      <c r="FR3" s="73" t="str">
        <v>Measure Width of Blue Area, See Image</v>
      </c>
      <c r="FS3" s="73" t="str">
        <v>Mfg. Tol</v>
      </c>
      <c r="FT3" s="73" t="str">
        <v>Mfg. Tol, See Image</v>
      </c>
      <c r="FU3" s="73" t="str">
        <v>Mfg. Tol.</v>
      </c>
      <c r="FV3" s="73" t="str">
        <v>Mfg. Tol. "A"</v>
      </c>
      <c r="FW3" s="73" t="str">
        <v>Mfg. Tol. (Zero on Gauge Full Dia. Lead)</v>
      </c>
      <c r="FX3" s="73" t="str">
        <v>Mfg. Tol. Balloon 11, See Image</v>
      </c>
      <c r="FY3" s="73" t="str">
        <v>Mfg. Tol. Balloon 4</v>
      </c>
      <c r="FZ3" s="73" t="str">
        <v>Mfg. Tol. Balloon 7</v>
      </c>
      <c r="GA3" s="73" t="str">
        <v xml:space="preserve">Mfg. Tol. C-Bore Face (Ballo 28) </v>
      </c>
      <c r="GB3" s="73" t="str">
        <v>Mfg. Tol. Section</v>
      </c>
      <c r="GC3" s="73" t="str">
        <v>Mfg. Tol. See Image</v>
      </c>
      <c r="GD3" s="73" t="str">
        <v>Mfg. Tol., 3 Places, Record MAX</v>
      </c>
      <c r="GE3" s="73" t="str">
        <v>Mfg. Tol., Balloon 11</v>
      </c>
      <c r="GF3" s="73" t="str">
        <v>Mfg. Tol., Balloon 7</v>
      </c>
      <c r="GG3" s="73" t="str">
        <v>Mfg. Tol., Blank</v>
      </c>
      <c r="GH3" s="73" t="str">
        <v>Mfg. Tol., Blank, Balloon 12</v>
      </c>
      <c r="GI3" s="73" t="str">
        <v>Mfg. Tol., Blend to SØ.320</v>
      </c>
      <c r="GJ3" s="73" t="str">
        <v>Mfg. Tol., Calculation</v>
      </c>
      <c r="GK3" s="73" t="str">
        <v>Mfg. Tol., For Mill Fixture</v>
      </c>
      <c r="GL3" s="73" t="str">
        <v>Mfg. Tol., L32</v>
      </c>
      <c r="GM3" s="73" t="str">
        <v>Mfg. Tol., L33</v>
      </c>
      <c r="GN3" s="73" t="str">
        <v>Mfg. Tol., No Tool Marks</v>
      </c>
      <c r="GO3" s="73" t="str">
        <v>Mfg. Tol., OL03361</v>
      </c>
      <c r="GP3" s="73" t="str">
        <v>Mfg. Tol., Record off center value</v>
      </c>
      <c r="GQ3" s="73" t="str">
        <v>Mfg. Tol., Same 3 Places, Record MIN</v>
      </c>
      <c r="GR3" s="73" t="str">
        <v>Mfg. Tol., Section</v>
      </c>
      <c r="GS3" s="73" t="str">
        <v>Mfg. Tol., Section B-B</v>
      </c>
      <c r="GT3" s="73" t="str">
        <v>Mfg. Tol., Section, OL03361</v>
      </c>
      <c r="GU3" s="73" t="str">
        <v>Mfg. Tol., Section, Per Note 2</v>
      </c>
      <c r="GV3" s="73" t="str">
        <v>Mfg. Tol., See Image</v>
      </c>
      <c r="GW3" s="73" t="str">
        <v>Mfg. Tol., See Image, Bore in Blue</v>
      </c>
      <c r="GX3" s="73" t="str">
        <v>Mfg. Tol., See Image, Hook Tip</v>
      </c>
      <c r="GY3" s="73" t="str">
        <v>Mfg. Tol., Sharp Okay No Burr</v>
      </c>
      <c r="GZ3" s="73" t="str">
        <v>Mfg. Tol., Threadless Blank</v>
      </c>
      <c r="HA3" s="73" t="str">
        <v>Mfg.Tol.</v>
      </c>
      <c r="HB3" s="73" t="str">
        <v>Mgf. To., T.S.C.</v>
      </c>
      <c r="HC3" s="73" t="str">
        <v>Milled Feature</v>
      </c>
      <c r="HD3" s="73" t="str">
        <v>Milled Feature, OL04045</v>
      </c>
      <c r="HE3" s="73" t="str">
        <v>More than .0005 out of center = Fail</v>
      </c>
      <c r="HF3" s="73" t="str">
        <v>Must Pass Through</v>
      </c>
      <c r="HG3" s="73" t="str">
        <v>Must pass through gauge</v>
      </c>
      <c r="HH3" s="73" t="str">
        <v>Must Pass Through Go Gauge</v>
      </c>
      <c r="HI3" s="73" t="str">
        <v>Must Pass, See Image.</v>
      </c>
      <c r="HJ3" s="73" t="str">
        <v>NA</v>
      </c>
      <c r="HK3" s="73" t="str">
        <v>Narrow Area</v>
      </c>
      <c r="HL3" s="73" t="str">
        <v>Near Balloon 21</v>
      </c>
      <c r="HM3" s="73" t="str">
        <v>Near Datum B</v>
      </c>
      <c r="HN3" s="73" t="str">
        <v>Neck Dia.</v>
      </c>
      <c r="HO3" s="73" t="str">
        <v>Neck to Head Rad.</v>
      </c>
      <c r="HP3" s="73" t="str">
        <v>No Copper Deposits Allowed</v>
      </c>
      <c r="HQ3" s="73" t="str">
        <v>No Section</v>
      </c>
      <c r="HR3" s="73" t="str">
        <v>No Section, .01 to .014 = Pass</v>
      </c>
      <c r="HS3" s="73" t="str">
        <v>No Section, Rotate Part</v>
      </c>
      <c r="HT3" s="73" t="str">
        <v>No Section, See Image</v>
      </c>
      <c r="HU3" s="73" t="str">
        <v>No Slot, Section B-B</v>
      </c>
      <c r="HV3" s="73" t="str">
        <v>No visual step = Pass</v>
      </c>
      <c r="HW3" s="73" t="str">
        <v>Not to exceed .95 Deep</v>
      </c>
      <c r="HX3" s="73" t="str">
        <v>Note 1</v>
      </c>
      <c r="HY3" s="73" t="str">
        <v>OL00333/A</v>
      </c>
      <c r="HZ3" s="73" t="str">
        <v>OL00519</v>
      </c>
      <c r="IA3" s="73" t="str">
        <v>OL00520</v>
      </c>
      <c r="IB3" s="73" t="str">
        <v>OL00529</v>
      </c>
      <c r="IC3" s="73" t="str">
        <v>OL00542</v>
      </c>
      <c r="ID3" s="73" t="str">
        <v>OL00724</v>
      </c>
      <c r="IE3" s="73" t="str">
        <v>OL01250</v>
      </c>
      <c r="IF3" s="73" t="str">
        <v>OL01869, Threadless Blank</v>
      </c>
      <c r="IG3" s="73" t="str">
        <v>OL01870, Section</v>
      </c>
      <c r="IH3" s="73" t="str">
        <v>OL02255</v>
      </c>
      <c r="II3" s="73" t="str">
        <v>OL02255, Mfg. Tol.</v>
      </c>
      <c r="IJ3" s="73" t="str">
        <v>OL02302</v>
      </c>
      <c r="IK3" s="73" t="str">
        <v xml:space="preserve">OL02318  needed per image instructions </v>
      </c>
      <c r="IL3" s="73" t="str">
        <v>OL02556</v>
      </c>
      <c r="IM3" s="73" t="str">
        <v>OL02557</v>
      </c>
      <c r="IN3" s="73" t="str">
        <v>OL02567</v>
      </c>
      <c r="IO3" s="73" t="str">
        <v>OL02653</v>
      </c>
      <c r="IP3" s="73" t="str">
        <v>OL02718</v>
      </c>
      <c r="IQ3" s="73" t="str">
        <v>OL02841</v>
      </c>
      <c r="IR3" s="73" t="str">
        <v>OL02842</v>
      </c>
      <c r="IS3" s="73" t="str">
        <v>OL02844</v>
      </c>
      <c r="IT3" s="73" t="str">
        <v>OL02871</v>
      </c>
      <c r="IU3" s="73" t="str">
        <v>OL02887</v>
      </c>
      <c r="IV3" s="73" t="str">
        <v>OL03500</v>
      </c>
      <c r="IW3" s="73" t="str">
        <v>OL03766</v>
      </c>
      <c r="IX3" s="73" t="str">
        <v>OL03868</v>
      </c>
      <c r="IY3" s="73" t="str">
        <v>OL03869</v>
      </c>
      <c r="IZ3" s="73" t="str">
        <v>OL03870</v>
      </c>
      <c r="JA3" s="73" t="str">
        <v>OL03873, DWG# 100448-44</v>
      </c>
      <c r="JB3" s="73" t="str">
        <v>OL03949</v>
      </c>
      <c r="JC3" s="73" t="str">
        <v xml:space="preserve">OL04043, Section </v>
      </c>
      <c r="JD3" s="73" t="str">
        <v xml:space="preserve">OL04044, Section </v>
      </c>
      <c r="JE3" s="73" t="str">
        <v>OL04045</v>
      </c>
      <c r="JF3" s="73" t="str">
        <v>OL04045, Milled Feature</v>
      </c>
      <c r="JG3" s="73" t="str">
        <v>OL04063</v>
      </c>
      <c r="JH3" s="73" t="str">
        <v>OL04064</v>
      </c>
      <c r="JI3" s="73" t="str">
        <v>OL04065</v>
      </c>
      <c r="JJ3" s="73" t="str">
        <v>OL04181</v>
      </c>
      <c r="JK3" s="73" t="str">
        <v>OL04218</v>
      </c>
      <c r="JL3" s="73" t="str">
        <v>OL04224, See Image</v>
      </c>
      <c r="JM3" s="73" t="str">
        <v>OL04374</v>
      </c>
      <c r="JN3" s="73" t="str">
        <v>OL04375, Section M-M</v>
      </c>
      <c r="JO3" s="73" t="str">
        <v>OL04376, Section M-M</v>
      </c>
      <c r="JP3" s="73" t="str">
        <v>OL04443</v>
      </c>
      <c r="JQ3" s="73" t="str">
        <v>OL04444</v>
      </c>
      <c r="JR3" s="73" t="str">
        <v>OL05000</v>
      </c>
      <c r="JS3" s="73" t="str">
        <v>One side of slot</v>
      </c>
      <c r="JT3" s="73" t="str">
        <v>Other side of slot</v>
      </c>
      <c r="JU3" s="73" t="str">
        <v>Out of center more than .002 = Fail</v>
      </c>
      <c r="JV3" s="73" t="str">
        <v>Out of center more than.002 = Fail</v>
      </c>
      <c r="JW3" s="73" t="str">
        <v>Overlay OL02713</v>
      </c>
      <c r="JX3" s="73" t="str">
        <v>Overlay OL02714</v>
      </c>
      <c r="JY3" s="73" t="str">
        <v>Overlay OL02718</v>
      </c>
      <c r="JZ3" s="73" t="str">
        <v>Overlay OL03831, Mfg. Tol.</v>
      </c>
      <c r="KA3" s="73" t="str">
        <v>Part Without Slots</v>
      </c>
      <c r="KB3" s="73" t="str">
        <v>Part Without Slots, See Image</v>
      </c>
      <c r="KC3" s="73" t="str">
        <v xml:space="preserve">Pass = .0254 or Less </v>
      </c>
      <c r="KD3" s="73" t="str">
        <v>PD MIN = 4.361, PD MAX = 4.456</v>
      </c>
      <c r="KE3" s="73" t="str">
        <v>Per Balloon 2 Note</v>
      </c>
      <c r="KF3" s="73" t="str">
        <v>Per drawing note(s) 8.</v>
      </c>
      <c r="KG3" s="73" t="str">
        <v>Point or Sphere Tip</v>
      </c>
      <c r="KH3" s="73" t="str">
        <v>Point Tip</v>
      </c>
      <c r="KI3" s="73" t="str">
        <v>R.9 to R1.1 = Pass, See Image</v>
      </c>
      <c r="KJ3" s="73" t="str">
        <v>Ram Construction</v>
      </c>
      <c r="KK3" s="73" t="str">
        <v>Record Same Pass / Fail All Balloons</v>
      </c>
      <c r="KL3" s="73" t="str">
        <v>Ref. Balloon 1</v>
      </c>
      <c r="KM3" s="73" t="str">
        <v>Ref. Balloon 12</v>
      </c>
      <c r="KN3" s="73" t="str">
        <v>Ref. Balloon 13, 100% AQL</v>
      </c>
      <c r="KO3" s="73" t="str">
        <v>Ref. Balloon 2</v>
      </c>
      <c r="KP3" s="73" t="str">
        <v>Ref. Balloon 21, 100% AQL</v>
      </c>
      <c r="KQ3" s="73" t="str">
        <v>Ref. Balloon 4</v>
      </c>
      <c r="KR3" s="73" t="str">
        <v>Ref. Balloon 7</v>
      </c>
      <c r="KS3" s="73" t="str">
        <v>Ref. Balloon 8</v>
      </c>
      <c r="KT3" s="73" t="str">
        <v>Relieved Pin Gauges 09236 &amp; 09235</v>
      </c>
      <c r="KU3" s="73" t="str">
        <v>Rotate Part</v>
      </c>
      <c r="KV3" s="73" t="str">
        <v>Rotate Part, See Image</v>
      </c>
      <c r="KW3" s="73" t="str">
        <v>Same as Root Radius</v>
      </c>
      <c r="KX3" s="73" t="str">
        <v>Section</v>
      </c>
      <c r="KY3" s="73" t="str">
        <v>Section B-B</v>
      </c>
      <c r="KZ3" s="73" t="str">
        <v>Section B-B, Distance Between Grooves</v>
      </c>
      <c r="LA3" s="73" t="str">
        <v>Section C-C</v>
      </c>
      <c r="LB3" s="73" t="str">
        <v>Section Part</v>
      </c>
      <c r="LC3" s="73" t="str">
        <v>Section Part, Measured from Opposite Face</v>
      </c>
      <c r="LD3" s="73" t="str">
        <v>Section, Broachless Blank</v>
      </c>
      <c r="LE3" s="73" t="str">
        <v>Section, EXT. Sphere Location.</v>
      </c>
      <c r="LF3" s="73" t="str">
        <v>Section, Hex Cham. Ang.</v>
      </c>
      <c r="LG3" s="73" t="str">
        <v>Section, Hex Fillet Rad.</v>
      </c>
      <c r="LH3" s="73" t="str">
        <v>Section, INT. Feature</v>
      </c>
      <c r="LI3" s="73" t="str">
        <v>Section, INT. Sphere Location.</v>
      </c>
      <c r="LJ3" s="73" t="str">
        <v>Section, Mfg. Tol.</v>
      </c>
      <c r="LK3" s="73" t="str">
        <v>Section, Mfg. Tol., See Image</v>
      </c>
      <c r="LL3" s="73" t="str">
        <v>Section, OL00486</v>
      </c>
      <c r="LM3" s="73" t="str">
        <v>Section, OL00542</v>
      </c>
      <c r="LN3" s="73" t="str">
        <v>Section, OL00543</v>
      </c>
      <c r="LO3" s="73" t="str">
        <v>Section, OL00544</v>
      </c>
      <c r="LP3" s="73" t="str">
        <v>Section, OL00545</v>
      </c>
      <c r="LQ3" s="73" t="str">
        <v>Section, OL00546</v>
      </c>
      <c r="LR3" s="73" t="str">
        <v>Section, OL00547</v>
      </c>
      <c r="LS3" s="73" t="str">
        <v>Section, OL00555</v>
      </c>
      <c r="LT3" s="73" t="str">
        <v>Section, OL00725</v>
      </c>
      <c r="LU3" s="73" t="str">
        <v>Section, OL01430</v>
      </c>
      <c r="LV3" s="73" t="str">
        <v>Section, OL01434</v>
      </c>
      <c r="LW3" s="73" t="str">
        <v>Section, OL01435</v>
      </c>
      <c r="LX3" s="73" t="str">
        <v>Section, OL01807</v>
      </c>
      <c r="LY3" s="73" t="str">
        <v>Section, OL01830</v>
      </c>
      <c r="LZ3" s="73" t="str">
        <v>Section, OL02351</v>
      </c>
      <c r="MA3" s="73" t="str">
        <v>Section, OL02519</v>
      </c>
      <c r="MB3" s="73" t="str">
        <v>Section, OL02520</v>
      </c>
      <c r="MC3" s="73" t="str">
        <v>Section, OL02522</v>
      </c>
      <c r="MD3" s="73" t="str">
        <v>Section, OL02540</v>
      </c>
      <c r="ME3" s="73" t="str">
        <v>Section, OL02541</v>
      </c>
      <c r="MF3" s="73" t="str">
        <v>Section, OL02552</v>
      </c>
      <c r="MG3" s="73" t="str">
        <v>Section, OL02553</v>
      </c>
      <c r="MH3" s="73" t="str">
        <v>Section, OL02554</v>
      </c>
      <c r="MI3" s="73" t="str">
        <v>Section, OL02555</v>
      </c>
      <c r="MJ3" s="73" t="str">
        <v>Section, OL02558</v>
      </c>
      <c r="MK3" s="73" t="str">
        <v>Section, OL02559</v>
      </c>
      <c r="ML3" s="73" t="str">
        <v>Section, OL02560</v>
      </c>
      <c r="MM3" s="73" t="str">
        <v>Section, OL02619</v>
      </c>
      <c r="MN3" s="73" t="str">
        <v>Section, OL02620</v>
      </c>
      <c r="MO3" s="73" t="str">
        <v>Section, OL02621</v>
      </c>
      <c r="MP3" s="73" t="str">
        <v>Section, OL02622</v>
      </c>
      <c r="MQ3" s="73" t="str">
        <v>Section, OL02623</v>
      </c>
      <c r="MR3" s="73" t="str">
        <v>Section, OL02624</v>
      </c>
      <c r="MS3" s="73" t="str">
        <v>Section, OL02652</v>
      </c>
      <c r="MT3" s="73" t="str">
        <v>Section, OL02680</v>
      </c>
      <c r="MU3" s="73" t="str">
        <v>Section, OL02793</v>
      </c>
      <c r="MV3" s="73" t="str">
        <v>Section, OL02823</v>
      </c>
      <c r="MW3" s="73" t="str">
        <v>Section, OL02843</v>
      </c>
      <c r="MX3" s="73" t="str">
        <v>Section, OL03026, Ext.</v>
      </c>
      <c r="MY3" s="73" t="str">
        <v>Section, OL03026, Int.</v>
      </c>
      <c r="MZ3" s="73" t="str">
        <v>Section, OL03570, DWG# 100448-41</v>
      </c>
      <c r="NA3" s="73" t="str">
        <v>Section, OL03781</v>
      </c>
      <c r="NB3" s="73" t="str">
        <v>Section, OL03911</v>
      </c>
      <c r="NC3" s="73" t="str">
        <v>Section, OL03912</v>
      </c>
      <c r="ND3" s="73" t="str">
        <v>Section, OL03928</v>
      </c>
      <c r="NE3" s="73" t="str">
        <v>Section, OL03929</v>
      </c>
      <c r="NF3" s="73" t="str">
        <v>Section, OL04030</v>
      </c>
      <c r="NG3" s="73" t="str">
        <v>Section, OL04037</v>
      </c>
      <c r="NH3" s="73" t="str">
        <v>Section, OL04038</v>
      </c>
      <c r="NI3" s="73" t="str">
        <v>Section, OL04046</v>
      </c>
      <c r="NJ3" s="73" t="str">
        <v>Section, OL04065</v>
      </c>
      <c r="NK3" s="73" t="str">
        <v>Section, OL04066</v>
      </c>
      <c r="NL3" s="73" t="str">
        <v>Section, OL04067</v>
      </c>
      <c r="NM3" s="73" t="str">
        <v>Section, OL04069</v>
      </c>
      <c r="NN3" s="73" t="str">
        <v>Section, OL04071</v>
      </c>
      <c r="NO3" s="73" t="str">
        <v>Section, OL04173</v>
      </c>
      <c r="NP3" s="73" t="str">
        <v>Section, OL04174</v>
      </c>
      <c r="NQ3" s="73" t="str">
        <v>Section, OL04214</v>
      </c>
      <c r="NR3" s="73" t="str">
        <v>Section, OL04215</v>
      </c>
      <c r="NS3" s="73" t="str">
        <v>Section, OL04216</v>
      </c>
      <c r="NT3" s="73" t="str">
        <v>Section, OL04217</v>
      </c>
      <c r="NU3" s="73" t="str">
        <v>Section, Overlay OL02716</v>
      </c>
      <c r="NV3" s="73" t="str">
        <v>Section, Overlay OL02717</v>
      </c>
      <c r="NW3" s="73" t="str">
        <v>Section, See Image</v>
      </c>
      <c r="NX3" s="73" t="str">
        <v>Section, See Image, DWG# 100448-41</v>
      </c>
      <c r="NY3" s="73" t="str">
        <v>Section, Without Sots</v>
      </c>
      <c r="NZ3" s="73" t="str">
        <v>See Comments Sheet</v>
      </c>
      <c r="OA3" s="73" t="str">
        <v>See Comments Sheet, OL02318</v>
      </c>
      <c r="OB3" s="73" t="str">
        <v>See Image</v>
      </c>
      <c r="OC3" s="73" t="str">
        <v>See Image, .005 or Less = Pass</v>
      </c>
      <c r="OD3" s="73" t="str">
        <v>See Image, Check Near Radius</v>
      </c>
      <c r="OE3" s="73" t="str">
        <v>See Image, Constrained</v>
      </c>
      <c r="OF3" s="73" t="str">
        <v>See Image, Distance Between Flats</v>
      </c>
      <c r="OG3" s="73" t="str">
        <v xml:space="preserve">See Image, Mfg. Tol, Section A-A </v>
      </c>
      <c r="OH3" s="73" t="str">
        <v>See image, Mfg. Tol.</v>
      </c>
      <c r="OI3" s="73" t="str">
        <v>See Image, Mic. Across Flats</v>
      </c>
      <c r="OJ3" s="73" t="str">
        <v>See Image, OL02850</v>
      </c>
      <c r="OK3" s="73" t="str">
        <v>See Image, OL02880</v>
      </c>
      <c r="OL3" s="73" t="str">
        <v>See Image, OL03926</v>
      </c>
      <c r="OM3" s="73" t="str">
        <v>See Image, OL03927</v>
      </c>
      <c r="ON3" s="73" t="str">
        <v>See Image, OL04003</v>
      </c>
      <c r="OO3" s="73" t="str">
        <v>'See Image, OL04342,  Best Fit Joe Block</v>
      </c>
      <c r="OP3" s="73" t="str">
        <v>See Image, OL04342,  Blank</v>
      </c>
      <c r="OQ3" s="73" t="str">
        <v>See Image, OL04342, Blank</v>
      </c>
      <c r="OR3" s="73" t="str">
        <v>See Image, OL04343, Blank</v>
      </c>
      <c r="OS3" s="73" t="str">
        <v>See Image, Pass = .002 or Less</v>
      </c>
      <c r="OT3" s="73" t="str">
        <v>See Image, Rcd. MAX</v>
      </c>
      <c r="OU3" s="73" t="str">
        <v>See Image, Rcd. MIN</v>
      </c>
      <c r="OV3" s="73" t="str">
        <v>See Image, Section</v>
      </c>
      <c r="OW3" s="73" t="str">
        <v>See Image, Section A-A</v>
      </c>
      <c r="OX3" s="73" t="str">
        <v>See Image, Section B-B</v>
      </c>
      <c r="OY3" s="73" t="str">
        <v>See Image, Section B-B, TSC</v>
      </c>
      <c r="OZ3" s="73" t="str">
        <v>See Image, Shank Drawing # 18000-XX-XX A</v>
      </c>
      <c r="PA3" s="73" t="str">
        <v>Sequencial Laser 01, 120 Per Print</v>
      </c>
      <c r="PB3" s="73" t="str">
        <v>Set to .202, Zero on Thread Lead</v>
      </c>
      <c r="PC3" s="73" t="str">
        <v>Sharp OK, No Burr</v>
      </c>
      <c r="PD3" s="73" t="str">
        <v>Sharp OK, No Raised Edge, See Image</v>
      </c>
      <c r="PE3" s="73" t="str">
        <v>Sharp OK, No Raised Edges</v>
      </c>
      <c r="PF3" s="73" t="str">
        <v>Sharp okay no raised edge</v>
      </c>
      <c r="PG3" s="73" t="str">
        <v>Sharp Okay, No Burr</v>
      </c>
      <c r="PH3" s="73" t="str">
        <v>Sharp Okay, No Raised Edge</v>
      </c>
      <c r="PI3" s="73" t="str">
        <v>Sharp Okay, No Raised Edges,</v>
      </c>
      <c r="PJ3" s="73" t="str">
        <v>Sharp Okay, See Image</v>
      </c>
      <c r="PK3" s="73" t="str">
        <v xml:space="preserve">Start of Radius @ .195 </v>
      </c>
      <c r="PL3" s="73" t="str">
        <v xml:space="preserve">Start of Radius @ .21 </v>
      </c>
      <c r="PM3" s="73" t="str">
        <v xml:space="preserve">T.S.C. </v>
      </c>
      <c r="PN3" s="73" t="str">
        <v>Tangent Point</v>
      </c>
      <c r="PO3" s="73" t="str">
        <v>Tangent point of R.50</v>
      </c>
      <c r="PP3" s="73" t="str">
        <v>Taper Check, Mfg.Tol.</v>
      </c>
      <c r="PQ3" s="73" t="str">
        <v>Taper Check, Mfg.Tol., See Image</v>
      </c>
      <c r="PR3" s="73" t="str">
        <v>Thrd. Minor Ø</v>
      </c>
      <c r="PS3" s="73" t="str">
        <v>Thrd. Relief Ø</v>
      </c>
      <c r="PT3" s="73" t="str">
        <v>Threadless Blank</v>
      </c>
      <c r="PU3" s="73" t="str">
        <v>Threadless Blank, From Major Ø</v>
      </c>
      <c r="PV3" s="73" t="str">
        <v>Threadless Blank, Mfg. Tol.</v>
      </c>
      <c r="PW3" s="73" t="str">
        <v>Threadless Blank, Thrd. to Neck Rad.</v>
      </c>
      <c r="PX3" s="73" t="str">
        <v>Thredless Blank</v>
      </c>
      <c r="PY3" s="73" t="str">
        <v>To center of R.005</v>
      </c>
      <c r="PZ3" s="73" t="str">
        <v>Torx Min. Dia.</v>
      </c>
      <c r="QA3" s="73" t="str">
        <v>Turn Ø Free of Mill Marks</v>
      </c>
      <c r="QB3" s="73" t="str">
        <v>Use (Full) GO Hex</v>
      </c>
      <c r="QC3" s="73" t="str">
        <v>Use Balloon 1 FULL Gauge</v>
      </c>
      <c r="QD3" s="73" t="str">
        <v>Use Balloon 9 FULL GO</v>
      </c>
      <c r="QE3" s="73" t="str">
        <v>Use Best Fit Pin</v>
      </c>
      <c r="QF3" s="73" t="str">
        <v>Use Disk Tip</v>
      </c>
      <c r="QG3" s="73" t="str">
        <v>Use flat bottomed indicator tip.</v>
      </c>
      <c r="QH3" s="73" t="str">
        <v xml:space="preserve">Use Full .093 Go Hex </v>
      </c>
      <c r="QI3" s="73" t="str">
        <v xml:space="preserve">Use Full .0930 Go Hex </v>
      </c>
      <c r="QJ3" s="73" t="str">
        <v>Use Full .1235 Go Hex</v>
      </c>
      <c r="QK3" s="73" t="str">
        <v>Use Gauge K2-98-8019-04, See Image</v>
      </c>
      <c r="QL3" s="73" t="str">
        <v>Use large flat indicator tip</v>
      </c>
      <c r="QM3" s="73" t="str">
        <v>Use Pins.3330/.3350, See Image MAX NO-GO</v>
      </c>
      <c r="QN3" s="73" t="str">
        <v>Use Pointed Drop Indicator Tip</v>
      </c>
      <c r="QO3" s="73" t="str">
        <v>V-Block</v>
      </c>
      <c r="QP3" s="73" t="str">
        <v>V-Block,  AMB for 13</v>
      </c>
      <c r="QQ3" s="73" t="str">
        <v>V-Block,  Hex Cham. Dia.</v>
      </c>
      <c r="QR3" s="73" t="str">
        <v>V-Block, Hex Depth</v>
      </c>
      <c r="QS3" s="73" t="str">
        <v>VBU Gauge</v>
      </c>
      <c r="QT3" s="73" t="str">
        <v>Visibally smaller than HEX=Pass</v>
      </c>
      <c r="QU3" s="73" t="str">
        <v>Visual Per Drawing</v>
      </c>
      <c r="QV3" s="73" t="str">
        <v>Whirl Blank</v>
      </c>
      <c r="QW3" s="73" t="str">
        <v xml:space="preserve">Whirl Blank </v>
      </c>
      <c r="QX3" s="73" t="str">
        <v>Whirl Blank, Neck Rad. End to Head CL</v>
      </c>
      <c r="QY3" s="73" t="str">
        <v>Whirl Blank, Nose Start Dia.</v>
      </c>
      <c r="QZ3" s="73" t="str">
        <v>Whirl Blank, Nose Start Dist.</v>
      </c>
      <c r="RA3" s="73" t="str">
        <v>Whirl Blank, Thrd. Minor</v>
      </c>
      <c r="RB3" s="73" t="str">
        <v>Whirl Blank, Thrd. Pullout Dia.</v>
      </c>
      <c r="RC3" s="73" t="str">
        <v>Whole Part, Removal is at Assy. Level</v>
      </c>
      <c r="RD3" s="73" t="str">
        <v>Wide Area</v>
      </c>
      <c r="RE3" s="73" t="str">
        <v>Zero on End of Go Gauge</v>
      </c>
    </row>
    <row r="4" spans="1:473">
      <c r="A4" s="73" t="s">
        <v>650</v>
      </c>
      <c r="C4" s="73" t="str" cm="1">
        <f t="array" ref="C4:RE4">TRANSPOSE(_xlfn._xlws.SORT(_xlfn._xlws.FILTER($A$2:$A$600,ISNUMBER(SEARCH('PartLib Table'!M11,$A$2:$A$600)),"not found")))</f>
        <v xml:space="preserve"> 'C', Whirl Blank</v>
      </c>
      <c r="D4" s="73" t="str">
        <v xml:space="preserve"> See Image, Constrained</v>
      </c>
      <c r="E4" s="73" t="str">
        <v>(.04 to .12 range = Pass)</v>
      </c>
      <c r="F4" s="73" t="str">
        <v>(.042 FULL) Go Pin Seat Fully</v>
      </c>
      <c r="G4" s="73" t="str">
        <v>(B), Mfg. Tol.</v>
      </c>
      <c r="H4" s="73" t="str">
        <v>(B), O.A.L.</v>
      </c>
      <c r="I4" s="73" t="str">
        <v>.001 or less =Pass</v>
      </c>
      <c r="J4" s="73" t="str">
        <v>.001 or less out of center = Pass</v>
      </c>
      <c r="K4" s="73" t="str">
        <v>.002 or Less = Pass</v>
      </c>
      <c r="L4" s="73" t="str">
        <v>.002 or Less out of center = Pass</v>
      </c>
      <c r="M4" s="73" t="str">
        <v>.005 to .015 = Pass</v>
      </c>
      <c r="N4" s="73" t="str">
        <v>.0125 Mean, Section</v>
      </c>
      <c r="O4" s="73" t="str">
        <v>.025 or Less in X &amp; Y=Pass</v>
      </c>
      <c r="P4" s="73" t="str">
        <v>.038 Mean</v>
      </c>
      <c r="Q4" s="73" t="str">
        <v>.063 MM = .0024 IN, See Image</v>
      </c>
      <c r="R4" s="73" t="str">
        <v>.063MM = .0024"</v>
      </c>
      <c r="S4" s="73" t="str">
        <v>.243 NO-GO, Unconstrained, Must Not Start</v>
      </c>
      <c r="T4" s="73" t="str">
        <v>@ Back Face &amp; ID, No Raised Edge</v>
      </c>
      <c r="U4" s="73" t="str">
        <v>@ Back Face &amp; OD, No Raised Edge</v>
      </c>
      <c r="V4" s="73" t="str">
        <v>@ ID &amp; FACE</v>
      </c>
      <c r="W4" s="73" t="str">
        <v>@ OD &amp; BACK FACE</v>
      </c>
      <c r="X4" s="73" t="str">
        <v>@ OD &amp; FACE</v>
      </c>
      <c r="Y4" s="73" t="str">
        <v>Across from slot</v>
      </c>
      <c r="Z4" s="73" t="str">
        <v>All Edge Breaks</v>
      </c>
      <c r="AA4" s="73" t="str">
        <v>Attached to bar stock</v>
      </c>
      <c r="AB4" s="73" t="str">
        <v xml:space="preserve">Back Turn Fillet Rad. </v>
      </c>
      <c r="AC4" s="73" t="str">
        <v>Balloon 1 (DWG FRM0105 Page 2, NV-27)</v>
      </c>
      <c r="AD4" s="73" t="str">
        <v>Balloon 1 (DWG FRM0105, NV-30)</v>
      </c>
      <c r="AE4" s="73" t="str">
        <v>Balloon 1 (P# 9890002-20) OL00429/A</v>
      </c>
      <c r="AF4" s="73" t="str">
        <v>Balloon 1, DWG#FRM0105</v>
      </c>
      <c r="AG4" s="73" t="str">
        <v>Balloon 11, See Image</v>
      </c>
      <c r="AH4" s="73" t="str">
        <v xml:space="preserve">Balloon 2 (DWG FRM0105 Page 2, NV-27) </v>
      </c>
      <c r="AI4" s="73" t="str">
        <v>Balloon 2 (DWG FRM0105, NV-30)</v>
      </c>
      <c r="AJ4" s="73" t="str">
        <v>Balloon 2 (P# 9890002-20)</v>
      </c>
      <c r="AK4" s="73" t="str">
        <v>Balloon 2, DWG#FRM0105</v>
      </c>
      <c r="AL4" s="73" t="str">
        <v>Balloon 2, DWG#FRM0105, See Image</v>
      </c>
      <c r="AM4" s="73" t="str">
        <v>Balloon 3 (DWG FRM0105, NV-30 Minor)</v>
      </c>
      <c r="AN4" s="73" t="str">
        <v>Balloon 3 (DWG FRM0105, NV-30)</v>
      </c>
      <c r="AO4" s="73" t="str">
        <v>Balloon 3 (P# 9890002-20)</v>
      </c>
      <c r="AP4" s="73" t="str">
        <v>Balloon 4</v>
      </c>
      <c r="AQ4" s="73" t="str">
        <v>Balloon 4 (P# 9890002-20)</v>
      </c>
      <c r="AR4" s="73" t="str">
        <v>Below Middle Band</v>
      </c>
      <c r="AS4" s="73" t="str">
        <v>Best Fit Pin, .003 or Less =Pass</v>
      </c>
      <c r="AT4" s="73" t="str">
        <v>Blank</v>
      </c>
      <c r="AU4" s="73" t="str">
        <v>Blank Turn Maj.</v>
      </c>
      <c r="AV4" s="73" t="str">
        <v>Blank Turn Maj. Mill Flt., OL4172</v>
      </c>
      <c r="AW4" s="73" t="str">
        <v>Blank Without .010 Slots</v>
      </c>
      <c r="AX4" s="73" t="str">
        <v>Blank Without .010 Slots, Section</v>
      </c>
      <c r="AY4" s="73" t="str">
        <v>Blank without thread</v>
      </c>
      <c r="AZ4" s="73" t="str">
        <v xml:space="preserve">Blank, Center of V Grv. </v>
      </c>
      <c r="BA4" s="73" t="str">
        <v>Blank, Check R adjacent Balloon 17</v>
      </c>
      <c r="BB4" s="73" t="str">
        <v>Blank, EXT. Feature</v>
      </c>
      <c r="BC4" s="73" t="str">
        <v>Blank, See Image, OL04335</v>
      </c>
      <c r="BD4" s="73" t="str">
        <v>Blank, See Image, OL04336</v>
      </c>
      <c r="BE4" s="73" t="str">
        <v xml:space="preserve">Blank, Thrd. </v>
      </c>
      <c r="BF4" s="73" t="str">
        <v>Blank, Turn Tip</v>
      </c>
      <c r="BG4" s="73" t="str">
        <v>Blank, Without Thrd.</v>
      </c>
      <c r="BH4" s="73" t="str">
        <v>Blank, Without Thread</v>
      </c>
      <c r="BI4" s="73" t="str">
        <v xml:space="preserve">Blunt Start Blend to Minor </v>
      </c>
      <c r="BJ4" s="73" t="str">
        <v>Calc., Use Go HEX</v>
      </c>
      <c r="BK4" s="73" t="str">
        <v>Can't dig into OD</v>
      </c>
      <c r="BL4" s="73" t="str">
        <v>Carbide Gauge</v>
      </c>
      <c r="BM4" s="73" t="str">
        <v xml:space="preserve">Center of V Grv. </v>
      </c>
      <c r="BN4" s="73" t="str">
        <v>Centered Less than .03 = Pass</v>
      </c>
      <c r="BO4" s="73" t="str">
        <v>Centered within .0005 or Less = Pass</v>
      </c>
      <c r="BP4" s="73" t="str">
        <v>Centered within .001 or Less = Pass</v>
      </c>
      <c r="BQ4" s="73" t="str">
        <v>Centered within .0254 or Less = Pass</v>
      </c>
      <c r="BR4" s="73" t="str">
        <v>Check close to Rod Slot</v>
      </c>
      <c r="BS4" s="73" t="str">
        <v>Check every other hole</v>
      </c>
      <c r="BT4" s="73" t="str">
        <v>Check Go over full length of slot.</v>
      </c>
      <c r="BU4" s="73" t="str">
        <v>Check Near Closed End</v>
      </c>
      <c r="BV4" s="73" t="str">
        <v>Check per Print View, Away from Rod Slot</v>
      </c>
      <c r="BW4" s="73" t="str">
        <v>Check to Balloon 30 Go Pin</v>
      </c>
      <c r="BX4" s="73" t="str">
        <v>Check with .2705 SET Pin Inside Part</v>
      </c>
      <c r="BY4" s="73" t="str">
        <v>Check with Hex Up</v>
      </c>
      <c r="BZ4" s="73" t="str">
        <v>CMM Blank</v>
      </c>
      <c r="CA4" s="73" t="str">
        <v>Confirm Full Radius</v>
      </c>
      <c r="CB4" s="73" t="str">
        <v>Constrained in fixture</v>
      </c>
      <c r="CC4" s="73" t="str">
        <v>Constrained with Ring</v>
      </c>
      <c r="CD4" s="73" t="str">
        <v>Constrained, See Image</v>
      </c>
      <c r="CE4" s="73" t="str">
        <v>Dim. "A"</v>
      </c>
      <c r="CF4" s="73" t="str">
        <v>Dim. "B"</v>
      </c>
      <c r="CG4" s="73" t="str">
        <v>Dim. "C"</v>
      </c>
      <c r="CH4" s="73" t="str">
        <v>Dim. "D", Whirl Blank</v>
      </c>
      <c r="CI4" s="73" t="str">
        <v>Dim. "G"</v>
      </c>
      <c r="CJ4" s="73" t="str">
        <v>Dim. E, Blank Turn Maj. &amp;  Mill Flt</v>
      </c>
      <c r="CK4" s="73" t="str">
        <v>Dim. E, Blank Turn Maj.&amp;  Mill Flt</v>
      </c>
      <c r="CL4" s="73" t="str">
        <v>Dim. H, Whirl Blank</v>
      </c>
      <c r="CM4" s="73" t="str">
        <v>Dim. J, 'Blank Turn Maj. &amp; Whirl Blank</v>
      </c>
      <c r="CN4" s="73" t="str">
        <v>Disk Drop Indicator Tip</v>
      </c>
      <c r="CO4" s="73" t="str">
        <v>DWG 100448-15, Balloon F_1</v>
      </c>
      <c r="CP4" s="73" t="str">
        <v>DWG 100448-15, OL02571</v>
      </c>
      <c r="CQ4" s="73" t="str">
        <v>DWG 100448-41</v>
      </c>
      <c r="CR4" s="73" t="str">
        <v>DWG 9890040, (10E),Section Part, OL01139</v>
      </c>
      <c r="CS4" s="73" t="str">
        <v>DWG 9890040, (10E),Section, OL01139</v>
      </c>
      <c r="CT4" s="73" t="str">
        <v>DWG 9890040, (11E)</v>
      </c>
      <c r="CU4" s="73" t="str">
        <v>DWG 9890040, (11E), Pins with Flats</v>
      </c>
      <c r="CV4" s="73" t="str">
        <v>DWG 9890040, (12E),  Pass=.002 or less</v>
      </c>
      <c r="CW4" s="73" t="str">
        <v>DWG 9890040, (12E), See Image</v>
      </c>
      <c r="CX4" s="73" t="str">
        <v>DWG 9890040, (1E), OL01431</v>
      </c>
      <c r="CY4" s="73" t="str">
        <v>DWG 9890040, (1E), OL01432</v>
      </c>
      <c r="CZ4" s="73" t="str">
        <v>DWG 9890040, (2E), OL01432</v>
      </c>
      <c r="DA4" s="73" t="str">
        <v>DWG 9890040, (3E)</v>
      </c>
      <c r="DB4" s="73" t="str">
        <v>DWG 9890040, (4E)</v>
      </c>
      <c r="DC4" s="73" t="str">
        <v>DWG 9890040, (5E), OL02336</v>
      </c>
      <c r="DD4" s="73" t="str">
        <v>DWG 9890040, (6E)</v>
      </c>
      <c r="DE4" s="73" t="str">
        <v>DWG 9890040, (7E)</v>
      </c>
      <c r="DF4" s="73" t="str">
        <v>DWG 9890040, (8E), OL01433</v>
      </c>
      <c r="DG4" s="73" t="str">
        <v>DWG 9890040, (8E), OL01433, Section</v>
      </c>
      <c r="DH4" s="73" t="str">
        <v>DWG 9890040, (9E), Close to Rod Slot</v>
      </c>
      <c r="DI4" s="73" t="str">
        <v>DWG 9890040, (9E),Close to Rod Slot</v>
      </c>
      <c r="DJ4" s="73" t="str">
        <v>DWG FRM0105 PAGE 2</v>
      </c>
      <c r="DK4" s="73" t="str">
        <v>DWG# 100448-41</v>
      </c>
      <c r="DL4" s="73" t="str">
        <v>DWG# 100448-44</v>
      </c>
      <c r="DM4" s="73" t="str">
        <v>DWG# 9890003  (1), Section OL00436/A</v>
      </c>
      <c r="DN4" s="73" t="str">
        <v>DWG# 9890003 (3), Ring Gauge Constrained</v>
      </c>
      <c r="DO4" s="73" t="str">
        <v>DWG# 9890003 (4), Section</v>
      </c>
      <c r="DP4" s="73" t="str">
        <v>DWG#100448-26, Balloon 1K, OL02350</v>
      </c>
      <c r="DQ4" s="73" t="str">
        <v>DWG#100448-26, Balloon 2K, OL02350</v>
      </c>
      <c r="DR4" s="73" t="str">
        <v>DWG#100448-26, Balloon 3K, OL02363</v>
      </c>
      <c r="DS4" s="73" t="str">
        <v>DWG#100448-26, Balloon 4K</v>
      </c>
      <c r="DT4" s="73" t="str">
        <v>DWG#100448-26, Balloon 5K, Section</v>
      </c>
      <c r="DU4" s="73" t="str">
        <v>DWG#100448-26, Balloon 6K</v>
      </c>
      <c r="DV4" s="73" t="str">
        <v>DWG#100448-26, Balloon 7K, Section</v>
      </c>
      <c r="DW4" s="73" t="str">
        <v>DWG#100448-26, Mfg. Tol.</v>
      </c>
      <c r="DX4" s="73" t="str">
        <v>DWG#9890003 (2) Ring Gauge Constrained</v>
      </c>
      <c r="DY4" s="73" t="str">
        <v>DWG#9890044</v>
      </c>
      <c r="DZ4" s="73" t="str">
        <v>DWG#9890044 .1985 to .2005=Pass</v>
      </c>
      <c r="EA4" s="73" t="str">
        <v>DWG#9890044 Overlay OL02441</v>
      </c>
      <c r="EB4" s="73" t="str">
        <v>DWG#9890044, OL02441</v>
      </c>
      <c r="EC4" s="73" t="str">
        <v>DWG#FRM0105</v>
      </c>
      <c r="ED4" s="73" t="str">
        <v>EXT.</v>
      </c>
      <c r="EE4" s="73" t="str">
        <v>EXT. Section, OL02460</v>
      </c>
      <c r="EF4" s="73" t="str">
        <v>EXT., OL04223</v>
      </c>
      <c r="EG4" s="73" t="str">
        <v>Flat Drop Indicator Tip</v>
      </c>
      <c r="EH4" s="73" t="str">
        <v>Full Go Pin, No Light, at Radius</v>
      </c>
      <c r="EI4" s="73" t="str">
        <v>Function Check</v>
      </c>
      <c r="EJ4" s="73" t="str">
        <v>GO Function Gauge</v>
      </c>
      <c r="EK4" s="73" t="str">
        <v>Go Gauge for Balloon 1 &amp; 4</v>
      </c>
      <c r="EL4" s="73" t="str">
        <v>Go Pin must pass through</v>
      </c>
      <c r="EM4" s="73" t="str">
        <v>Greater than .005 = Fail, Section</v>
      </c>
      <c r="EN4" s="73" t="str">
        <v>Greater than .025 out of center = Fail</v>
      </c>
      <c r="EO4" s="73" t="str">
        <v>Greater than 2.6 = Pass</v>
      </c>
      <c r="EP4" s="73" t="str">
        <v>Green = Pass, Red = Fail</v>
      </c>
      <c r="EQ4" s="73" t="str">
        <v>Hex Depth</v>
      </c>
      <c r="ER4" s="73" t="str">
        <v>Hex Minor</v>
      </c>
      <c r="ES4" s="73" t="str">
        <v>Hole Dia.</v>
      </c>
      <c r="ET4" s="73" t="str">
        <v>Hook or Disk Tip</v>
      </c>
      <c r="EU4" s="73" t="str">
        <v>ID Sphere Finish</v>
      </c>
      <c r="EV4" s="73" t="str">
        <v>ID/OD Both Sides, Diff. .002 or less = Pass</v>
      </c>
      <c r="EW4" s="73" t="str">
        <v>If Looks Big, Section</v>
      </c>
      <c r="EX4" s="73" t="str">
        <v>If Looks Small, Section</v>
      </c>
      <c r="EY4" s="73" t="str">
        <v>Insp. Close to Break Away, Mfg.Tol.</v>
      </c>
      <c r="EZ4" s="73" t="str">
        <v>INT.</v>
      </c>
      <c r="FA4" s="73" t="str">
        <v>INT. Section, OL02460</v>
      </c>
      <c r="FB4" s="73" t="str">
        <v>INT., OL04223</v>
      </c>
      <c r="FC4" s="73" t="str">
        <v>Intersect. of 7.7 &amp; R0.10</v>
      </c>
      <c r="FD4" s="73" t="str">
        <v>Intersect. of 8.79 and R.25 MAX</v>
      </c>
      <c r="FE4" s="73" t="str">
        <v>Keep Ind. Tip away from corner</v>
      </c>
      <c r="FF4" s="73" t="str">
        <v>L31</v>
      </c>
      <c r="FG4" s="73" t="str">
        <v>Laser Mark</v>
      </c>
      <c r="FH4" s="73" t="str">
        <v>LASER PER NOTE 4</v>
      </c>
      <c r="FI4" s="73" t="str">
        <v>LASER PER NOTE 4, Final Check 1 only</v>
      </c>
      <c r="FJ4" s="73" t="str">
        <v>Less than .002 out of center = Pass</v>
      </c>
      <c r="FK4" s="73" t="str">
        <v>Less than 2.75 = Pass, Section</v>
      </c>
      <c r="FL4" s="73" t="str">
        <v>List as pin. Not Calibrated</v>
      </c>
      <c r="FM4" s="73" t="str">
        <v>M9 X 1.25 BUTT See Comment Image</v>
      </c>
      <c r="FN4" s="73" t="str">
        <v>Manual Section</v>
      </c>
      <c r="FO4" s="73" t="str">
        <v>Max Deep .241 NO-GO =.42</v>
      </c>
      <c r="FP4" s="73" t="str">
        <v>MAX Depth of (Note 7) .241 NO-GO Pin</v>
      </c>
      <c r="FQ4" s="73" t="str">
        <v>Measure from Blue Line, See Image</v>
      </c>
      <c r="FR4" s="73" t="str">
        <v>Measure Width of Blue Area, See Image</v>
      </c>
      <c r="FS4" s="73" t="str">
        <v>Mfg. Tol</v>
      </c>
      <c r="FT4" s="73" t="str">
        <v>Mfg. Tol, See Image</v>
      </c>
      <c r="FU4" s="73" t="str">
        <v>Mfg. Tol.</v>
      </c>
      <c r="FV4" s="73" t="str">
        <v>Mfg. Tol. "A"</v>
      </c>
      <c r="FW4" s="73" t="str">
        <v>Mfg. Tol. (Zero on Gauge Full Dia. Lead)</v>
      </c>
      <c r="FX4" s="73" t="str">
        <v>Mfg. Tol. Balloon 11, See Image</v>
      </c>
      <c r="FY4" s="73" t="str">
        <v>Mfg. Tol. Balloon 4</v>
      </c>
      <c r="FZ4" s="73" t="str">
        <v>Mfg. Tol. Balloon 7</v>
      </c>
      <c r="GA4" s="73" t="str">
        <v xml:space="preserve">Mfg. Tol. C-Bore Face (Ballo 28) </v>
      </c>
      <c r="GB4" s="73" t="str">
        <v>Mfg. Tol. Section</v>
      </c>
      <c r="GC4" s="73" t="str">
        <v>Mfg. Tol. See Image</v>
      </c>
      <c r="GD4" s="73" t="str">
        <v>Mfg. Tol., 3 Places, Record MAX</v>
      </c>
      <c r="GE4" s="73" t="str">
        <v>Mfg. Tol., Balloon 11</v>
      </c>
      <c r="GF4" s="73" t="str">
        <v>Mfg. Tol., Balloon 7</v>
      </c>
      <c r="GG4" s="73" t="str">
        <v>Mfg. Tol., Blank</v>
      </c>
      <c r="GH4" s="73" t="str">
        <v>Mfg. Tol., Blank, Balloon 12</v>
      </c>
      <c r="GI4" s="73" t="str">
        <v>Mfg. Tol., Blend to SØ.320</v>
      </c>
      <c r="GJ4" s="73" t="str">
        <v>Mfg. Tol., Calculation</v>
      </c>
      <c r="GK4" s="73" t="str">
        <v>Mfg. Tol., For Mill Fixture</v>
      </c>
      <c r="GL4" s="73" t="str">
        <v>Mfg. Tol., L32</v>
      </c>
      <c r="GM4" s="73" t="str">
        <v>Mfg. Tol., L33</v>
      </c>
      <c r="GN4" s="73" t="str">
        <v>Mfg. Tol., No Tool Marks</v>
      </c>
      <c r="GO4" s="73" t="str">
        <v>Mfg. Tol., OL03361</v>
      </c>
      <c r="GP4" s="73" t="str">
        <v>Mfg. Tol., Record off center value</v>
      </c>
      <c r="GQ4" s="73" t="str">
        <v>Mfg. Tol., Same 3 Places, Record MIN</v>
      </c>
      <c r="GR4" s="73" t="str">
        <v>Mfg. Tol., Section</v>
      </c>
      <c r="GS4" s="73" t="str">
        <v>Mfg. Tol., Section B-B</v>
      </c>
      <c r="GT4" s="73" t="str">
        <v>Mfg. Tol., Section, OL03361</v>
      </c>
      <c r="GU4" s="73" t="str">
        <v>Mfg. Tol., Section, Per Note 2</v>
      </c>
      <c r="GV4" s="73" t="str">
        <v>Mfg. Tol., See Image</v>
      </c>
      <c r="GW4" s="73" t="str">
        <v>Mfg. Tol., See Image, Bore in Blue</v>
      </c>
      <c r="GX4" s="73" t="str">
        <v>Mfg. Tol., See Image, Hook Tip</v>
      </c>
      <c r="GY4" s="73" t="str">
        <v>Mfg. Tol., Sharp Okay No Burr</v>
      </c>
      <c r="GZ4" s="73" t="str">
        <v>Mfg. Tol., Threadless Blank</v>
      </c>
      <c r="HA4" s="73" t="str">
        <v>Mfg.Tol.</v>
      </c>
      <c r="HB4" s="73" t="str">
        <v>Mgf. To., T.S.C.</v>
      </c>
      <c r="HC4" s="73" t="str">
        <v>Milled Feature</v>
      </c>
      <c r="HD4" s="73" t="str">
        <v>Milled Feature, OL04045</v>
      </c>
      <c r="HE4" s="73" t="str">
        <v>More than .0005 out of center = Fail</v>
      </c>
      <c r="HF4" s="73" t="str">
        <v>Must Pass Through</v>
      </c>
      <c r="HG4" s="73" t="str">
        <v>Must pass through gauge</v>
      </c>
      <c r="HH4" s="73" t="str">
        <v>Must Pass Through Go Gauge</v>
      </c>
      <c r="HI4" s="73" t="str">
        <v>Must Pass, See Image.</v>
      </c>
      <c r="HJ4" s="73" t="str">
        <v>NA</v>
      </c>
      <c r="HK4" s="73" t="str">
        <v>Narrow Area</v>
      </c>
      <c r="HL4" s="73" t="str">
        <v>Near Balloon 21</v>
      </c>
      <c r="HM4" s="73" t="str">
        <v>Near Datum B</v>
      </c>
      <c r="HN4" s="73" t="str">
        <v>Neck Dia.</v>
      </c>
      <c r="HO4" s="73" t="str">
        <v>Neck to Head Rad.</v>
      </c>
      <c r="HP4" s="73" t="str">
        <v>No Copper Deposits Allowed</v>
      </c>
      <c r="HQ4" s="73" t="str">
        <v>No Section</v>
      </c>
      <c r="HR4" s="73" t="str">
        <v>No Section, .01 to .014 = Pass</v>
      </c>
      <c r="HS4" s="73" t="str">
        <v>No Section, Rotate Part</v>
      </c>
      <c r="HT4" s="73" t="str">
        <v>No Section, See Image</v>
      </c>
      <c r="HU4" s="73" t="str">
        <v>No Slot, Section B-B</v>
      </c>
      <c r="HV4" s="73" t="str">
        <v>No visual step = Pass</v>
      </c>
      <c r="HW4" s="73" t="str">
        <v>Not to exceed .95 Deep</v>
      </c>
      <c r="HX4" s="73" t="str">
        <v>Note 1</v>
      </c>
      <c r="HY4" s="73" t="str">
        <v>OL00333/A</v>
      </c>
      <c r="HZ4" s="73" t="str">
        <v>OL00519</v>
      </c>
      <c r="IA4" s="73" t="str">
        <v>OL00520</v>
      </c>
      <c r="IB4" s="73" t="str">
        <v>OL00529</v>
      </c>
      <c r="IC4" s="73" t="str">
        <v>OL00542</v>
      </c>
      <c r="ID4" s="73" t="str">
        <v>OL00724</v>
      </c>
      <c r="IE4" s="73" t="str">
        <v>OL01250</v>
      </c>
      <c r="IF4" s="73" t="str">
        <v>OL01869, Threadless Blank</v>
      </c>
      <c r="IG4" s="73" t="str">
        <v>OL01870, Section</v>
      </c>
      <c r="IH4" s="73" t="str">
        <v>OL02255</v>
      </c>
      <c r="II4" s="73" t="str">
        <v>OL02255, Mfg. Tol.</v>
      </c>
      <c r="IJ4" s="73" t="str">
        <v>OL02302</v>
      </c>
      <c r="IK4" s="73" t="str">
        <v xml:space="preserve">OL02318  needed per image instructions </v>
      </c>
      <c r="IL4" s="73" t="str">
        <v>OL02556</v>
      </c>
      <c r="IM4" s="73" t="str">
        <v>OL02557</v>
      </c>
      <c r="IN4" s="73" t="str">
        <v>OL02567</v>
      </c>
      <c r="IO4" s="73" t="str">
        <v>OL02653</v>
      </c>
      <c r="IP4" s="73" t="str">
        <v>OL02718</v>
      </c>
      <c r="IQ4" s="73" t="str">
        <v>OL02841</v>
      </c>
      <c r="IR4" s="73" t="str">
        <v>OL02842</v>
      </c>
      <c r="IS4" s="73" t="str">
        <v>OL02844</v>
      </c>
      <c r="IT4" s="73" t="str">
        <v>OL02871</v>
      </c>
      <c r="IU4" s="73" t="str">
        <v>OL02887</v>
      </c>
      <c r="IV4" s="73" t="str">
        <v>OL03500</v>
      </c>
      <c r="IW4" s="73" t="str">
        <v>OL03766</v>
      </c>
      <c r="IX4" s="73" t="str">
        <v>OL03868</v>
      </c>
      <c r="IY4" s="73" t="str">
        <v>OL03869</v>
      </c>
      <c r="IZ4" s="73" t="str">
        <v>OL03870</v>
      </c>
      <c r="JA4" s="73" t="str">
        <v>OL03873, DWG# 100448-44</v>
      </c>
      <c r="JB4" s="73" t="str">
        <v>OL03949</v>
      </c>
      <c r="JC4" s="73" t="str">
        <v xml:space="preserve">OL04043, Section </v>
      </c>
      <c r="JD4" s="73" t="str">
        <v xml:space="preserve">OL04044, Section </v>
      </c>
      <c r="JE4" s="73" t="str">
        <v>OL04045</v>
      </c>
      <c r="JF4" s="73" t="str">
        <v>OL04045, Milled Feature</v>
      </c>
      <c r="JG4" s="73" t="str">
        <v>OL04063</v>
      </c>
      <c r="JH4" s="73" t="str">
        <v>OL04064</v>
      </c>
      <c r="JI4" s="73" t="str">
        <v>OL04065</v>
      </c>
      <c r="JJ4" s="73" t="str">
        <v>OL04181</v>
      </c>
      <c r="JK4" s="73" t="str">
        <v>OL04218</v>
      </c>
      <c r="JL4" s="73" t="str">
        <v>OL04224, See Image</v>
      </c>
      <c r="JM4" s="73" t="str">
        <v>OL04374</v>
      </c>
      <c r="JN4" s="73" t="str">
        <v>OL04375, Section M-M</v>
      </c>
      <c r="JO4" s="73" t="str">
        <v>OL04376, Section M-M</v>
      </c>
      <c r="JP4" s="73" t="str">
        <v>OL04443</v>
      </c>
      <c r="JQ4" s="73" t="str">
        <v>OL04444</v>
      </c>
      <c r="JR4" s="73" t="str">
        <v>OL05000</v>
      </c>
      <c r="JS4" s="73" t="str">
        <v>One side of slot</v>
      </c>
      <c r="JT4" s="73" t="str">
        <v>Other side of slot</v>
      </c>
      <c r="JU4" s="73" t="str">
        <v>Out of center more than .002 = Fail</v>
      </c>
      <c r="JV4" s="73" t="str">
        <v>Out of center more than.002 = Fail</v>
      </c>
      <c r="JW4" s="73" t="str">
        <v>Overlay OL02713</v>
      </c>
      <c r="JX4" s="73" t="str">
        <v>Overlay OL02714</v>
      </c>
      <c r="JY4" s="73" t="str">
        <v>Overlay OL02718</v>
      </c>
      <c r="JZ4" s="73" t="str">
        <v>Overlay OL03831, Mfg. Tol.</v>
      </c>
      <c r="KA4" s="73" t="str">
        <v>Part Without Slots</v>
      </c>
      <c r="KB4" s="73" t="str">
        <v>Part Without Slots, See Image</v>
      </c>
      <c r="KC4" s="73" t="str">
        <v xml:space="preserve">Pass = .0254 or Less </v>
      </c>
      <c r="KD4" s="73" t="str">
        <v>PD MIN = 4.361, PD MAX = 4.456</v>
      </c>
      <c r="KE4" s="73" t="str">
        <v>Per Balloon 2 Note</v>
      </c>
      <c r="KF4" s="73" t="str">
        <v>Per drawing note(s) 8.</v>
      </c>
      <c r="KG4" s="73" t="str">
        <v>Point or Sphere Tip</v>
      </c>
      <c r="KH4" s="73" t="str">
        <v>Point Tip</v>
      </c>
      <c r="KI4" s="73" t="str">
        <v>R.9 to R1.1 = Pass, See Image</v>
      </c>
      <c r="KJ4" s="73" t="str">
        <v>Ram Construction</v>
      </c>
      <c r="KK4" s="73" t="str">
        <v>Record Same Pass / Fail All Balloons</v>
      </c>
      <c r="KL4" s="73" t="str">
        <v>Ref. Balloon 1</v>
      </c>
      <c r="KM4" s="73" t="str">
        <v>Ref. Balloon 12</v>
      </c>
      <c r="KN4" s="73" t="str">
        <v>Ref. Balloon 13, 100% AQL</v>
      </c>
      <c r="KO4" s="73" t="str">
        <v>Ref. Balloon 2</v>
      </c>
      <c r="KP4" s="73" t="str">
        <v>Ref. Balloon 21, 100% AQL</v>
      </c>
      <c r="KQ4" s="73" t="str">
        <v>Ref. Balloon 4</v>
      </c>
      <c r="KR4" s="73" t="str">
        <v>Ref. Balloon 7</v>
      </c>
      <c r="KS4" s="73" t="str">
        <v>Ref. Balloon 8</v>
      </c>
      <c r="KT4" s="73" t="str">
        <v>Relieved Pin Gauges 09236 &amp; 09235</v>
      </c>
      <c r="KU4" s="73" t="str">
        <v>Rotate Part</v>
      </c>
      <c r="KV4" s="73" t="str">
        <v>Rotate Part, See Image</v>
      </c>
      <c r="KW4" s="73" t="str">
        <v>Same as Root Radius</v>
      </c>
      <c r="KX4" s="73" t="str">
        <v>Section</v>
      </c>
      <c r="KY4" s="73" t="str">
        <v>Section B-B</v>
      </c>
      <c r="KZ4" s="73" t="str">
        <v>Section B-B, Distance Between Grooves</v>
      </c>
      <c r="LA4" s="73" t="str">
        <v>Section C-C</v>
      </c>
      <c r="LB4" s="73" t="str">
        <v>Section Part</v>
      </c>
      <c r="LC4" s="73" t="str">
        <v>Section Part, Measured from Opposite Face</v>
      </c>
      <c r="LD4" s="73" t="str">
        <v>Section, Broachless Blank</v>
      </c>
      <c r="LE4" s="73" t="str">
        <v>Section, EXT. Sphere Location.</v>
      </c>
      <c r="LF4" s="73" t="str">
        <v>Section, Hex Cham. Ang.</v>
      </c>
      <c r="LG4" s="73" t="str">
        <v>Section, Hex Fillet Rad.</v>
      </c>
      <c r="LH4" s="73" t="str">
        <v>Section, INT. Feature</v>
      </c>
      <c r="LI4" s="73" t="str">
        <v>Section, INT. Sphere Location.</v>
      </c>
      <c r="LJ4" s="73" t="str">
        <v>Section, Mfg. Tol.</v>
      </c>
      <c r="LK4" s="73" t="str">
        <v>Section, Mfg. Tol., See Image</v>
      </c>
      <c r="LL4" s="73" t="str">
        <v>Section, OL00486</v>
      </c>
      <c r="LM4" s="73" t="str">
        <v>Section, OL00542</v>
      </c>
      <c r="LN4" s="73" t="str">
        <v>Section, OL00543</v>
      </c>
      <c r="LO4" s="73" t="str">
        <v>Section, OL00544</v>
      </c>
      <c r="LP4" s="73" t="str">
        <v>Section, OL00545</v>
      </c>
      <c r="LQ4" s="73" t="str">
        <v>Section, OL00546</v>
      </c>
      <c r="LR4" s="73" t="str">
        <v>Section, OL00547</v>
      </c>
      <c r="LS4" s="73" t="str">
        <v>Section, OL00555</v>
      </c>
      <c r="LT4" s="73" t="str">
        <v>Section, OL00725</v>
      </c>
      <c r="LU4" s="73" t="str">
        <v>Section, OL01430</v>
      </c>
      <c r="LV4" s="73" t="str">
        <v>Section, OL01434</v>
      </c>
      <c r="LW4" s="73" t="str">
        <v>Section, OL01435</v>
      </c>
      <c r="LX4" s="73" t="str">
        <v>Section, OL01807</v>
      </c>
      <c r="LY4" s="73" t="str">
        <v>Section, OL01830</v>
      </c>
      <c r="LZ4" s="73" t="str">
        <v>Section, OL02351</v>
      </c>
      <c r="MA4" s="73" t="str">
        <v>Section, OL02519</v>
      </c>
      <c r="MB4" s="73" t="str">
        <v>Section, OL02520</v>
      </c>
      <c r="MC4" s="73" t="str">
        <v>Section, OL02522</v>
      </c>
      <c r="MD4" s="73" t="str">
        <v>Section, OL02540</v>
      </c>
      <c r="ME4" s="73" t="str">
        <v>Section, OL02541</v>
      </c>
      <c r="MF4" s="73" t="str">
        <v>Section, OL02552</v>
      </c>
      <c r="MG4" s="73" t="str">
        <v>Section, OL02553</v>
      </c>
      <c r="MH4" s="73" t="str">
        <v>Section, OL02554</v>
      </c>
      <c r="MI4" s="73" t="str">
        <v>Section, OL02555</v>
      </c>
      <c r="MJ4" s="73" t="str">
        <v>Section, OL02558</v>
      </c>
      <c r="MK4" s="73" t="str">
        <v>Section, OL02559</v>
      </c>
      <c r="ML4" s="73" t="str">
        <v>Section, OL02560</v>
      </c>
      <c r="MM4" s="73" t="str">
        <v>Section, OL02619</v>
      </c>
      <c r="MN4" s="73" t="str">
        <v>Section, OL02620</v>
      </c>
      <c r="MO4" s="73" t="str">
        <v>Section, OL02621</v>
      </c>
      <c r="MP4" s="73" t="str">
        <v>Section, OL02622</v>
      </c>
      <c r="MQ4" s="73" t="str">
        <v>Section, OL02623</v>
      </c>
      <c r="MR4" s="73" t="str">
        <v>Section, OL02624</v>
      </c>
      <c r="MS4" s="73" t="str">
        <v>Section, OL02652</v>
      </c>
      <c r="MT4" s="73" t="str">
        <v>Section, OL02680</v>
      </c>
      <c r="MU4" s="73" t="str">
        <v>Section, OL02793</v>
      </c>
      <c r="MV4" s="73" t="str">
        <v>Section, OL02823</v>
      </c>
      <c r="MW4" s="73" t="str">
        <v>Section, OL02843</v>
      </c>
      <c r="MX4" s="73" t="str">
        <v>Section, OL03026, Ext.</v>
      </c>
      <c r="MY4" s="73" t="str">
        <v>Section, OL03026, Int.</v>
      </c>
      <c r="MZ4" s="73" t="str">
        <v>Section, OL03570, DWG# 100448-41</v>
      </c>
      <c r="NA4" s="73" t="str">
        <v>Section, OL03781</v>
      </c>
      <c r="NB4" s="73" t="str">
        <v>Section, OL03911</v>
      </c>
      <c r="NC4" s="73" t="str">
        <v>Section, OL03912</v>
      </c>
      <c r="ND4" s="73" t="str">
        <v>Section, OL03928</v>
      </c>
      <c r="NE4" s="73" t="str">
        <v>Section, OL03929</v>
      </c>
      <c r="NF4" s="73" t="str">
        <v>Section, OL04030</v>
      </c>
      <c r="NG4" s="73" t="str">
        <v>Section, OL04037</v>
      </c>
      <c r="NH4" s="73" t="str">
        <v>Section, OL04038</v>
      </c>
      <c r="NI4" s="73" t="str">
        <v>Section, OL04046</v>
      </c>
      <c r="NJ4" s="73" t="str">
        <v>Section, OL04065</v>
      </c>
      <c r="NK4" s="73" t="str">
        <v>Section, OL04066</v>
      </c>
      <c r="NL4" s="73" t="str">
        <v>Section, OL04067</v>
      </c>
      <c r="NM4" s="73" t="str">
        <v>Section, OL04069</v>
      </c>
      <c r="NN4" s="73" t="str">
        <v>Section, OL04071</v>
      </c>
      <c r="NO4" s="73" t="str">
        <v>Section, OL04173</v>
      </c>
      <c r="NP4" s="73" t="str">
        <v>Section, OL04174</v>
      </c>
      <c r="NQ4" s="73" t="str">
        <v>Section, OL04214</v>
      </c>
      <c r="NR4" s="73" t="str">
        <v>Section, OL04215</v>
      </c>
      <c r="NS4" s="73" t="str">
        <v>Section, OL04216</v>
      </c>
      <c r="NT4" s="73" t="str">
        <v>Section, OL04217</v>
      </c>
      <c r="NU4" s="73" t="str">
        <v>Section, Overlay OL02716</v>
      </c>
      <c r="NV4" s="73" t="str">
        <v>Section, Overlay OL02717</v>
      </c>
      <c r="NW4" s="73" t="str">
        <v>Section, See Image</v>
      </c>
      <c r="NX4" s="73" t="str">
        <v>Section, See Image, DWG# 100448-41</v>
      </c>
      <c r="NY4" s="73" t="str">
        <v>Section, Without Sots</v>
      </c>
      <c r="NZ4" s="73" t="str">
        <v>See Comments Sheet</v>
      </c>
      <c r="OA4" s="73" t="str">
        <v>See Comments Sheet, OL02318</v>
      </c>
      <c r="OB4" s="73" t="str">
        <v>See Image</v>
      </c>
      <c r="OC4" s="73" t="str">
        <v>See Image, .005 or Less = Pass</v>
      </c>
      <c r="OD4" s="73" t="str">
        <v>See Image, Check Near Radius</v>
      </c>
      <c r="OE4" s="73" t="str">
        <v>See Image, Constrained</v>
      </c>
      <c r="OF4" s="73" t="str">
        <v>See Image, Distance Between Flats</v>
      </c>
      <c r="OG4" s="73" t="str">
        <v xml:space="preserve">See Image, Mfg. Tol, Section A-A </v>
      </c>
      <c r="OH4" s="73" t="str">
        <v>See image, Mfg. Tol.</v>
      </c>
      <c r="OI4" s="73" t="str">
        <v>See Image, Mic. Across Flats</v>
      </c>
      <c r="OJ4" s="73" t="str">
        <v>See Image, OL02850</v>
      </c>
      <c r="OK4" s="73" t="str">
        <v>See Image, OL02880</v>
      </c>
      <c r="OL4" s="73" t="str">
        <v>See Image, OL03926</v>
      </c>
      <c r="OM4" s="73" t="str">
        <v>See Image, OL03927</v>
      </c>
      <c r="ON4" s="73" t="str">
        <v>See Image, OL04003</v>
      </c>
      <c r="OO4" s="73" t="str">
        <v>'See Image, OL04342,  Best Fit Joe Block</v>
      </c>
      <c r="OP4" s="73" t="str">
        <v>See Image, OL04342,  Blank</v>
      </c>
      <c r="OQ4" s="73" t="str">
        <v>See Image, OL04342, Blank</v>
      </c>
      <c r="OR4" s="73" t="str">
        <v>See Image, OL04343, Blank</v>
      </c>
      <c r="OS4" s="73" t="str">
        <v>See Image, Pass = .002 or Less</v>
      </c>
      <c r="OT4" s="73" t="str">
        <v>See Image, Rcd. MAX</v>
      </c>
      <c r="OU4" s="73" t="str">
        <v>See Image, Rcd. MIN</v>
      </c>
      <c r="OV4" s="73" t="str">
        <v>See Image, Section</v>
      </c>
      <c r="OW4" s="73" t="str">
        <v>See Image, Section A-A</v>
      </c>
      <c r="OX4" s="73" t="str">
        <v>See Image, Section B-B</v>
      </c>
      <c r="OY4" s="73" t="str">
        <v>See Image, Section B-B, TSC</v>
      </c>
      <c r="OZ4" s="73" t="str">
        <v>See Image, Shank Drawing # 18000-XX-XX A</v>
      </c>
      <c r="PA4" s="73" t="str">
        <v>Sequencial Laser 01, 120 Per Print</v>
      </c>
      <c r="PB4" s="73" t="str">
        <v>Set to .202, Zero on Thread Lead</v>
      </c>
      <c r="PC4" s="73" t="str">
        <v>Sharp OK, No Burr</v>
      </c>
      <c r="PD4" s="73" t="str">
        <v>Sharp OK, No Raised Edge, See Image</v>
      </c>
      <c r="PE4" s="73" t="str">
        <v>Sharp OK, No Raised Edges</v>
      </c>
      <c r="PF4" s="73" t="str">
        <v>Sharp okay no raised edge</v>
      </c>
      <c r="PG4" s="73" t="str">
        <v>Sharp Okay, No Burr</v>
      </c>
      <c r="PH4" s="73" t="str">
        <v>Sharp Okay, No Raised Edge</v>
      </c>
      <c r="PI4" s="73" t="str">
        <v>Sharp Okay, No Raised Edges,</v>
      </c>
      <c r="PJ4" s="73" t="str">
        <v>Sharp Okay, See Image</v>
      </c>
      <c r="PK4" s="73" t="str">
        <v xml:space="preserve">Start of Radius @ .195 </v>
      </c>
      <c r="PL4" s="73" t="str">
        <v xml:space="preserve">Start of Radius @ .21 </v>
      </c>
      <c r="PM4" s="73" t="str">
        <v xml:space="preserve">T.S.C. </v>
      </c>
      <c r="PN4" s="73" t="str">
        <v>Tangent Point</v>
      </c>
      <c r="PO4" s="73" t="str">
        <v>Tangent point of R.50</v>
      </c>
      <c r="PP4" s="73" t="str">
        <v>Taper Check, Mfg.Tol.</v>
      </c>
      <c r="PQ4" s="73" t="str">
        <v>Taper Check, Mfg.Tol., See Image</v>
      </c>
      <c r="PR4" s="73" t="str">
        <v>Thrd. Minor Ø</v>
      </c>
      <c r="PS4" s="73" t="str">
        <v>Thrd. Relief Ø</v>
      </c>
      <c r="PT4" s="73" t="str">
        <v>Threadless Blank</v>
      </c>
      <c r="PU4" s="73" t="str">
        <v>Threadless Blank, From Major Ø</v>
      </c>
      <c r="PV4" s="73" t="str">
        <v>Threadless Blank, Mfg. Tol.</v>
      </c>
      <c r="PW4" s="73" t="str">
        <v>Threadless Blank, Thrd. to Neck Rad.</v>
      </c>
      <c r="PX4" s="73" t="str">
        <v>Thredless Blank</v>
      </c>
      <c r="PY4" s="73" t="str">
        <v>To center of R.005</v>
      </c>
      <c r="PZ4" s="73" t="str">
        <v>Torx Min. Dia.</v>
      </c>
      <c r="QA4" s="73" t="str">
        <v>Turn Ø Free of Mill Marks</v>
      </c>
      <c r="QB4" s="73" t="str">
        <v>Use (Full) GO Hex</v>
      </c>
      <c r="QC4" s="73" t="str">
        <v>Use Balloon 1 FULL Gauge</v>
      </c>
      <c r="QD4" s="73" t="str">
        <v>Use Balloon 9 FULL GO</v>
      </c>
      <c r="QE4" s="73" t="str">
        <v>Use Best Fit Pin</v>
      </c>
      <c r="QF4" s="73" t="str">
        <v>Use Disk Tip</v>
      </c>
      <c r="QG4" s="73" t="str">
        <v>Use flat bottomed indicator tip.</v>
      </c>
      <c r="QH4" s="73" t="str">
        <v xml:space="preserve">Use Full .093 Go Hex </v>
      </c>
      <c r="QI4" s="73" t="str">
        <v xml:space="preserve">Use Full .0930 Go Hex </v>
      </c>
      <c r="QJ4" s="73" t="str">
        <v>Use Full .1235 Go Hex</v>
      </c>
      <c r="QK4" s="73" t="str">
        <v>Use Gauge K2-98-8019-04, See Image</v>
      </c>
      <c r="QL4" s="73" t="str">
        <v>Use large flat indicator tip</v>
      </c>
      <c r="QM4" s="73" t="str">
        <v>Use Pins.3330/.3350, See Image MAX NO-GO</v>
      </c>
      <c r="QN4" s="73" t="str">
        <v>Use Pointed Drop Indicator Tip</v>
      </c>
      <c r="QO4" s="73" t="str">
        <v>V-Block</v>
      </c>
      <c r="QP4" s="73" t="str">
        <v>V-Block,  AMB for 13</v>
      </c>
      <c r="QQ4" s="73" t="str">
        <v>V-Block,  Hex Cham. Dia.</v>
      </c>
      <c r="QR4" s="73" t="str">
        <v>V-Block, Hex Depth</v>
      </c>
      <c r="QS4" s="73" t="str">
        <v>VBU Gauge</v>
      </c>
      <c r="QT4" s="73" t="str">
        <v>Visibally smaller than HEX=Pass</v>
      </c>
      <c r="QU4" s="73" t="str">
        <v>Visual Per Drawing</v>
      </c>
      <c r="QV4" s="73" t="str">
        <v>Whirl Blank</v>
      </c>
      <c r="QW4" s="73" t="str">
        <v xml:space="preserve">Whirl Blank </v>
      </c>
      <c r="QX4" s="73" t="str">
        <v>Whirl Blank, Neck Rad. End to Head CL</v>
      </c>
      <c r="QY4" s="73" t="str">
        <v>Whirl Blank, Nose Start Dia.</v>
      </c>
      <c r="QZ4" s="73" t="str">
        <v>Whirl Blank, Nose Start Dist.</v>
      </c>
      <c r="RA4" s="73" t="str">
        <v>Whirl Blank, Thrd. Minor</v>
      </c>
      <c r="RB4" s="73" t="str">
        <v>Whirl Blank, Thrd. Pullout Dia.</v>
      </c>
      <c r="RC4" s="73" t="str">
        <v>Whole Part, Removal is at Assy. Level</v>
      </c>
      <c r="RD4" s="73" t="str">
        <v>Wide Area</v>
      </c>
      <c r="RE4" s="73" t="str">
        <v>Zero on End of Go Gauge</v>
      </c>
    </row>
    <row r="5" spans="1:473">
      <c r="A5" s="73" t="s">
        <v>651</v>
      </c>
      <c r="C5" s="73" t="str" cm="1">
        <f t="array" ref="C5:RE5">TRANSPOSE(_xlfn._xlws.SORT(_xlfn._xlws.FILTER($A$2:$A$600,ISNUMBER(SEARCH('PartLib Table'!M12,$A$2:$A$600)),"not found")))</f>
        <v xml:space="preserve"> 'C', Whirl Blank</v>
      </c>
      <c r="D5" s="73" t="str">
        <v xml:space="preserve"> See Image, Constrained</v>
      </c>
      <c r="E5" s="73" t="str">
        <v>(.04 to .12 range = Pass)</v>
      </c>
      <c r="F5" s="73" t="str">
        <v>(.042 FULL) Go Pin Seat Fully</v>
      </c>
      <c r="G5" s="73" t="str">
        <v>(B), Mfg. Tol.</v>
      </c>
      <c r="H5" s="73" t="str">
        <v>(B), O.A.L.</v>
      </c>
      <c r="I5" s="73" t="str">
        <v>.001 or less =Pass</v>
      </c>
      <c r="J5" s="73" t="str">
        <v>.001 or less out of center = Pass</v>
      </c>
      <c r="K5" s="73" t="str">
        <v>.002 or Less = Pass</v>
      </c>
      <c r="L5" s="73" t="str">
        <v>.002 or Less out of center = Pass</v>
      </c>
      <c r="M5" s="73" t="str">
        <v>.005 to .015 = Pass</v>
      </c>
      <c r="N5" s="73" t="str">
        <v>.0125 Mean, Section</v>
      </c>
      <c r="O5" s="73" t="str">
        <v>.025 or Less in X &amp; Y=Pass</v>
      </c>
      <c r="P5" s="73" t="str">
        <v>.038 Mean</v>
      </c>
      <c r="Q5" s="73" t="str">
        <v>.063 MM = .0024 IN, See Image</v>
      </c>
      <c r="R5" s="73" t="str">
        <v>.063MM = .0024"</v>
      </c>
      <c r="S5" s="73" t="str">
        <v>.243 NO-GO, Unconstrained, Must Not Start</v>
      </c>
      <c r="T5" s="73" t="str">
        <v>@ Back Face &amp; ID, No Raised Edge</v>
      </c>
      <c r="U5" s="73" t="str">
        <v>@ Back Face &amp; OD, No Raised Edge</v>
      </c>
      <c r="V5" s="73" t="str">
        <v>@ ID &amp; FACE</v>
      </c>
      <c r="W5" s="73" t="str">
        <v>@ OD &amp; BACK FACE</v>
      </c>
      <c r="X5" s="73" t="str">
        <v>@ OD &amp; FACE</v>
      </c>
      <c r="Y5" s="73" t="str">
        <v>Across from slot</v>
      </c>
      <c r="Z5" s="73" t="str">
        <v>All Edge Breaks</v>
      </c>
      <c r="AA5" s="73" t="str">
        <v>Attached to bar stock</v>
      </c>
      <c r="AB5" s="73" t="str">
        <v xml:space="preserve">Back Turn Fillet Rad. </v>
      </c>
      <c r="AC5" s="73" t="str">
        <v>Balloon 1 (DWG FRM0105 Page 2, NV-27)</v>
      </c>
      <c r="AD5" s="73" t="str">
        <v>Balloon 1 (DWG FRM0105, NV-30)</v>
      </c>
      <c r="AE5" s="73" t="str">
        <v>Balloon 1 (P# 9890002-20) OL00429/A</v>
      </c>
      <c r="AF5" s="73" t="str">
        <v>Balloon 1, DWG#FRM0105</v>
      </c>
      <c r="AG5" s="73" t="str">
        <v>Balloon 11, See Image</v>
      </c>
      <c r="AH5" s="73" t="str">
        <v xml:space="preserve">Balloon 2 (DWG FRM0105 Page 2, NV-27) </v>
      </c>
      <c r="AI5" s="73" t="str">
        <v>Balloon 2 (DWG FRM0105, NV-30)</v>
      </c>
      <c r="AJ5" s="73" t="str">
        <v>Balloon 2 (P# 9890002-20)</v>
      </c>
      <c r="AK5" s="73" t="str">
        <v>Balloon 2, DWG#FRM0105</v>
      </c>
      <c r="AL5" s="73" t="str">
        <v>Balloon 2, DWG#FRM0105, See Image</v>
      </c>
      <c r="AM5" s="73" t="str">
        <v>Balloon 3 (DWG FRM0105, NV-30 Minor)</v>
      </c>
      <c r="AN5" s="73" t="str">
        <v>Balloon 3 (DWG FRM0105, NV-30)</v>
      </c>
      <c r="AO5" s="73" t="str">
        <v>Balloon 3 (P# 9890002-20)</v>
      </c>
      <c r="AP5" s="73" t="str">
        <v>Balloon 4</v>
      </c>
      <c r="AQ5" s="73" t="str">
        <v>Balloon 4 (P# 9890002-20)</v>
      </c>
      <c r="AR5" s="73" t="str">
        <v>Below Middle Band</v>
      </c>
      <c r="AS5" s="73" t="str">
        <v>Best Fit Pin, .003 or Less =Pass</v>
      </c>
      <c r="AT5" s="73" t="str">
        <v>Blank</v>
      </c>
      <c r="AU5" s="73" t="str">
        <v>Blank Turn Maj.</v>
      </c>
      <c r="AV5" s="73" t="str">
        <v>Blank Turn Maj. Mill Flt., OL4172</v>
      </c>
      <c r="AW5" s="73" t="str">
        <v>Blank Without .010 Slots</v>
      </c>
      <c r="AX5" s="73" t="str">
        <v>Blank Without .010 Slots, Section</v>
      </c>
      <c r="AY5" s="73" t="str">
        <v>Blank without thread</v>
      </c>
      <c r="AZ5" s="73" t="str">
        <v xml:space="preserve">Blank, Center of V Grv. </v>
      </c>
      <c r="BA5" s="73" t="str">
        <v>Blank, Check R adjacent Balloon 17</v>
      </c>
      <c r="BB5" s="73" t="str">
        <v>Blank, EXT. Feature</v>
      </c>
      <c r="BC5" s="73" t="str">
        <v>Blank, See Image, OL04335</v>
      </c>
      <c r="BD5" s="73" t="str">
        <v>Blank, See Image, OL04336</v>
      </c>
      <c r="BE5" s="73" t="str">
        <v xml:space="preserve">Blank, Thrd. </v>
      </c>
      <c r="BF5" s="73" t="str">
        <v>Blank, Turn Tip</v>
      </c>
      <c r="BG5" s="73" t="str">
        <v>Blank, Without Thrd.</v>
      </c>
      <c r="BH5" s="73" t="str">
        <v>Blank, Without Thread</v>
      </c>
      <c r="BI5" s="73" t="str">
        <v xml:space="preserve">Blunt Start Blend to Minor </v>
      </c>
      <c r="BJ5" s="73" t="str">
        <v>Calc., Use Go HEX</v>
      </c>
      <c r="BK5" s="73" t="str">
        <v>Can't dig into OD</v>
      </c>
      <c r="BL5" s="73" t="str">
        <v>Carbide Gauge</v>
      </c>
      <c r="BM5" s="73" t="str">
        <v xml:space="preserve">Center of V Grv. </v>
      </c>
      <c r="BN5" s="73" t="str">
        <v>Centered Less than .03 = Pass</v>
      </c>
      <c r="BO5" s="73" t="str">
        <v>Centered within .0005 or Less = Pass</v>
      </c>
      <c r="BP5" s="73" t="str">
        <v>Centered within .001 or Less = Pass</v>
      </c>
      <c r="BQ5" s="73" t="str">
        <v>Centered within .0254 or Less = Pass</v>
      </c>
      <c r="BR5" s="73" t="str">
        <v>Check close to Rod Slot</v>
      </c>
      <c r="BS5" s="73" t="str">
        <v>Check every other hole</v>
      </c>
      <c r="BT5" s="73" t="str">
        <v>Check Go over full length of slot.</v>
      </c>
      <c r="BU5" s="73" t="str">
        <v>Check Near Closed End</v>
      </c>
      <c r="BV5" s="73" t="str">
        <v>Check per Print View, Away from Rod Slot</v>
      </c>
      <c r="BW5" s="73" t="str">
        <v>Check to Balloon 30 Go Pin</v>
      </c>
      <c r="BX5" s="73" t="str">
        <v>Check with .2705 SET Pin Inside Part</v>
      </c>
      <c r="BY5" s="73" t="str">
        <v>Check with Hex Up</v>
      </c>
      <c r="BZ5" s="73" t="str">
        <v>CMM Blank</v>
      </c>
      <c r="CA5" s="73" t="str">
        <v>Confirm Full Radius</v>
      </c>
      <c r="CB5" s="73" t="str">
        <v>Constrained in fixture</v>
      </c>
      <c r="CC5" s="73" t="str">
        <v>Constrained with Ring</v>
      </c>
      <c r="CD5" s="73" t="str">
        <v>Constrained, See Image</v>
      </c>
      <c r="CE5" s="73" t="str">
        <v>Dim. "A"</v>
      </c>
      <c r="CF5" s="73" t="str">
        <v>Dim. "B"</v>
      </c>
      <c r="CG5" s="73" t="str">
        <v>Dim. "C"</v>
      </c>
      <c r="CH5" s="73" t="str">
        <v>Dim. "D", Whirl Blank</v>
      </c>
      <c r="CI5" s="73" t="str">
        <v>Dim. "G"</v>
      </c>
      <c r="CJ5" s="73" t="str">
        <v>Dim. E, Blank Turn Maj. &amp;  Mill Flt</v>
      </c>
      <c r="CK5" s="73" t="str">
        <v>Dim. E, Blank Turn Maj.&amp;  Mill Flt</v>
      </c>
      <c r="CL5" s="73" t="str">
        <v>Dim. H, Whirl Blank</v>
      </c>
      <c r="CM5" s="73" t="str">
        <v>Dim. J, 'Blank Turn Maj. &amp; Whirl Blank</v>
      </c>
      <c r="CN5" s="73" t="str">
        <v>Disk Drop Indicator Tip</v>
      </c>
      <c r="CO5" s="73" t="str">
        <v>DWG 100448-15, Balloon F_1</v>
      </c>
      <c r="CP5" s="73" t="str">
        <v>DWG 100448-15, OL02571</v>
      </c>
      <c r="CQ5" s="73" t="str">
        <v>DWG 100448-41</v>
      </c>
      <c r="CR5" s="73" t="str">
        <v>DWG 9890040, (10E),Section Part, OL01139</v>
      </c>
      <c r="CS5" s="73" t="str">
        <v>DWG 9890040, (10E),Section, OL01139</v>
      </c>
      <c r="CT5" s="73" t="str">
        <v>DWG 9890040, (11E)</v>
      </c>
      <c r="CU5" s="73" t="str">
        <v>DWG 9890040, (11E), Pins with Flats</v>
      </c>
      <c r="CV5" s="73" t="str">
        <v>DWG 9890040, (12E),  Pass=.002 or less</v>
      </c>
      <c r="CW5" s="73" t="str">
        <v>DWG 9890040, (12E), See Image</v>
      </c>
      <c r="CX5" s="73" t="str">
        <v>DWG 9890040, (1E), OL01431</v>
      </c>
      <c r="CY5" s="73" t="str">
        <v>DWG 9890040, (1E), OL01432</v>
      </c>
      <c r="CZ5" s="73" t="str">
        <v>DWG 9890040, (2E), OL01432</v>
      </c>
      <c r="DA5" s="73" t="str">
        <v>DWG 9890040, (3E)</v>
      </c>
      <c r="DB5" s="73" t="str">
        <v>DWG 9890040, (4E)</v>
      </c>
      <c r="DC5" s="73" t="str">
        <v>DWG 9890040, (5E), OL02336</v>
      </c>
      <c r="DD5" s="73" t="str">
        <v>DWG 9890040, (6E)</v>
      </c>
      <c r="DE5" s="73" t="str">
        <v>DWG 9890040, (7E)</v>
      </c>
      <c r="DF5" s="73" t="str">
        <v>DWG 9890040, (8E), OL01433</v>
      </c>
      <c r="DG5" s="73" t="str">
        <v>DWG 9890040, (8E), OL01433, Section</v>
      </c>
      <c r="DH5" s="73" t="str">
        <v>DWG 9890040, (9E), Close to Rod Slot</v>
      </c>
      <c r="DI5" s="73" t="str">
        <v>DWG 9890040, (9E),Close to Rod Slot</v>
      </c>
      <c r="DJ5" s="73" t="str">
        <v>DWG FRM0105 PAGE 2</v>
      </c>
      <c r="DK5" s="73" t="str">
        <v>DWG# 100448-41</v>
      </c>
      <c r="DL5" s="73" t="str">
        <v>DWG# 100448-44</v>
      </c>
      <c r="DM5" s="73" t="str">
        <v>DWG# 9890003  (1), Section OL00436/A</v>
      </c>
      <c r="DN5" s="73" t="str">
        <v>DWG# 9890003 (3), Ring Gauge Constrained</v>
      </c>
      <c r="DO5" s="73" t="str">
        <v>DWG# 9890003 (4), Section</v>
      </c>
      <c r="DP5" s="73" t="str">
        <v>DWG#100448-26, Balloon 1K, OL02350</v>
      </c>
      <c r="DQ5" s="73" t="str">
        <v>DWG#100448-26, Balloon 2K, OL02350</v>
      </c>
      <c r="DR5" s="73" t="str">
        <v>DWG#100448-26, Balloon 3K, OL02363</v>
      </c>
      <c r="DS5" s="73" t="str">
        <v>DWG#100448-26, Balloon 4K</v>
      </c>
      <c r="DT5" s="73" t="str">
        <v>DWG#100448-26, Balloon 5K, Section</v>
      </c>
      <c r="DU5" s="73" t="str">
        <v>DWG#100448-26, Balloon 6K</v>
      </c>
      <c r="DV5" s="73" t="str">
        <v>DWG#100448-26, Balloon 7K, Section</v>
      </c>
      <c r="DW5" s="73" t="str">
        <v>DWG#100448-26, Mfg. Tol.</v>
      </c>
      <c r="DX5" s="73" t="str">
        <v>DWG#9890003 (2) Ring Gauge Constrained</v>
      </c>
      <c r="DY5" s="73" t="str">
        <v>DWG#9890044</v>
      </c>
      <c r="DZ5" s="73" t="str">
        <v>DWG#9890044 .1985 to .2005=Pass</v>
      </c>
      <c r="EA5" s="73" t="str">
        <v>DWG#9890044 Overlay OL02441</v>
      </c>
      <c r="EB5" s="73" t="str">
        <v>DWG#9890044, OL02441</v>
      </c>
      <c r="EC5" s="73" t="str">
        <v>DWG#FRM0105</v>
      </c>
      <c r="ED5" s="73" t="str">
        <v>EXT.</v>
      </c>
      <c r="EE5" s="73" t="str">
        <v>EXT. Section, OL02460</v>
      </c>
      <c r="EF5" s="73" t="str">
        <v>EXT., OL04223</v>
      </c>
      <c r="EG5" s="73" t="str">
        <v>Flat Drop Indicator Tip</v>
      </c>
      <c r="EH5" s="73" t="str">
        <v>Full Go Pin, No Light, at Radius</v>
      </c>
      <c r="EI5" s="73" t="str">
        <v>Function Check</v>
      </c>
      <c r="EJ5" s="73" t="str">
        <v>GO Function Gauge</v>
      </c>
      <c r="EK5" s="73" t="str">
        <v>Go Gauge for Balloon 1 &amp; 4</v>
      </c>
      <c r="EL5" s="73" t="str">
        <v>Go Pin must pass through</v>
      </c>
      <c r="EM5" s="73" t="str">
        <v>Greater than .005 = Fail, Section</v>
      </c>
      <c r="EN5" s="73" t="str">
        <v>Greater than .025 out of center = Fail</v>
      </c>
      <c r="EO5" s="73" t="str">
        <v>Greater than 2.6 = Pass</v>
      </c>
      <c r="EP5" s="73" t="str">
        <v>Green = Pass, Red = Fail</v>
      </c>
      <c r="EQ5" s="73" t="str">
        <v>Hex Depth</v>
      </c>
      <c r="ER5" s="73" t="str">
        <v>Hex Minor</v>
      </c>
      <c r="ES5" s="73" t="str">
        <v>Hole Dia.</v>
      </c>
      <c r="ET5" s="73" t="str">
        <v>Hook or Disk Tip</v>
      </c>
      <c r="EU5" s="73" t="str">
        <v>ID Sphere Finish</v>
      </c>
      <c r="EV5" s="73" t="str">
        <v>ID/OD Both Sides, Diff. .002 or less = Pass</v>
      </c>
      <c r="EW5" s="73" t="str">
        <v>If Looks Big, Section</v>
      </c>
      <c r="EX5" s="73" t="str">
        <v>If Looks Small, Section</v>
      </c>
      <c r="EY5" s="73" t="str">
        <v>Insp. Close to Break Away, Mfg.Tol.</v>
      </c>
      <c r="EZ5" s="73" t="str">
        <v>INT.</v>
      </c>
      <c r="FA5" s="73" t="str">
        <v>INT. Section, OL02460</v>
      </c>
      <c r="FB5" s="73" t="str">
        <v>INT., OL04223</v>
      </c>
      <c r="FC5" s="73" t="str">
        <v>Intersect. of 7.7 &amp; R0.10</v>
      </c>
      <c r="FD5" s="73" t="str">
        <v>Intersect. of 8.79 and R.25 MAX</v>
      </c>
      <c r="FE5" s="73" t="str">
        <v>Keep Ind. Tip away from corner</v>
      </c>
      <c r="FF5" s="73" t="str">
        <v>L31</v>
      </c>
      <c r="FG5" s="73" t="str">
        <v>Laser Mark</v>
      </c>
      <c r="FH5" s="73" t="str">
        <v>LASER PER NOTE 4</v>
      </c>
      <c r="FI5" s="73" t="str">
        <v>LASER PER NOTE 4, Final Check 1 only</v>
      </c>
      <c r="FJ5" s="73" t="str">
        <v>Less than .002 out of center = Pass</v>
      </c>
      <c r="FK5" s="73" t="str">
        <v>Less than 2.75 = Pass, Section</v>
      </c>
      <c r="FL5" s="73" t="str">
        <v>List as pin. Not Calibrated</v>
      </c>
      <c r="FM5" s="73" t="str">
        <v>M9 X 1.25 BUTT See Comment Image</v>
      </c>
      <c r="FN5" s="73" t="str">
        <v>Manual Section</v>
      </c>
      <c r="FO5" s="73" t="str">
        <v>Max Deep .241 NO-GO =.42</v>
      </c>
      <c r="FP5" s="73" t="str">
        <v>MAX Depth of (Note 7) .241 NO-GO Pin</v>
      </c>
      <c r="FQ5" s="73" t="str">
        <v>Measure from Blue Line, See Image</v>
      </c>
      <c r="FR5" s="73" t="str">
        <v>Measure Width of Blue Area, See Image</v>
      </c>
      <c r="FS5" s="73" t="str">
        <v>Mfg. Tol</v>
      </c>
      <c r="FT5" s="73" t="str">
        <v>Mfg. Tol, See Image</v>
      </c>
      <c r="FU5" s="73" t="str">
        <v>Mfg. Tol.</v>
      </c>
      <c r="FV5" s="73" t="str">
        <v>Mfg. Tol. "A"</v>
      </c>
      <c r="FW5" s="73" t="str">
        <v>Mfg. Tol. (Zero on Gauge Full Dia. Lead)</v>
      </c>
      <c r="FX5" s="73" t="str">
        <v>Mfg. Tol. Balloon 11, See Image</v>
      </c>
      <c r="FY5" s="73" t="str">
        <v>Mfg. Tol. Balloon 4</v>
      </c>
      <c r="FZ5" s="73" t="str">
        <v>Mfg. Tol. Balloon 7</v>
      </c>
      <c r="GA5" s="73" t="str">
        <v xml:space="preserve">Mfg. Tol. C-Bore Face (Ballo 28) </v>
      </c>
      <c r="GB5" s="73" t="str">
        <v>Mfg. Tol. Section</v>
      </c>
      <c r="GC5" s="73" t="str">
        <v>Mfg. Tol. See Image</v>
      </c>
      <c r="GD5" s="73" t="str">
        <v>Mfg. Tol., 3 Places, Record MAX</v>
      </c>
      <c r="GE5" s="73" t="str">
        <v>Mfg. Tol., Balloon 11</v>
      </c>
      <c r="GF5" s="73" t="str">
        <v>Mfg. Tol., Balloon 7</v>
      </c>
      <c r="GG5" s="73" t="str">
        <v>Mfg. Tol., Blank</v>
      </c>
      <c r="GH5" s="73" t="str">
        <v>Mfg. Tol., Blank, Balloon 12</v>
      </c>
      <c r="GI5" s="73" t="str">
        <v>Mfg. Tol., Blend to SØ.320</v>
      </c>
      <c r="GJ5" s="73" t="str">
        <v>Mfg. Tol., Calculation</v>
      </c>
      <c r="GK5" s="73" t="str">
        <v>Mfg. Tol., For Mill Fixture</v>
      </c>
      <c r="GL5" s="73" t="str">
        <v>Mfg. Tol., L32</v>
      </c>
      <c r="GM5" s="73" t="str">
        <v>Mfg. Tol., L33</v>
      </c>
      <c r="GN5" s="73" t="str">
        <v>Mfg. Tol., No Tool Marks</v>
      </c>
      <c r="GO5" s="73" t="str">
        <v>Mfg. Tol., OL03361</v>
      </c>
      <c r="GP5" s="73" t="str">
        <v>Mfg. Tol., Record off center value</v>
      </c>
      <c r="GQ5" s="73" t="str">
        <v>Mfg. Tol., Same 3 Places, Record MIN</v>
      </c>
      <c r="GR5" s="73" t="str">
        <v>Mfg. Tol., Section</v>
      </c>
      <c r="GS5" s="73" t="str">
        <v>Mfg. Tol., Section B-B</v>
      </c>
      <c r="GT5" s="73" t="str">
        <v>Mfg. Tol., Section, OL03361</v>
      </c>
      <c r="GU5" s="73" t="str">
        <v>Mfg. Tol., Section, Per Note 2</v>
      </c>
      <c r="GV5" s="73" t="str">
        <v>Mfg. Tol., See Image</v>
      </c>
      <c r="GW5" s="73" t="str">
        <v>Mfg. Tol., See Image, Bore in Blue</v>
      </c>
      <c r="GX5" s="73" t="str">
        <v>Mfg. Tol., See Image, Hook Tip</v>
      </c>
      <c r="GY5" s="73" t="str">
        <v>Mfg. Tol., Sharp Okay No Burr</v>
      </c>
      <c r="GZ5" s="73" t="str">
        <v>Mfg. Tol., Threadless Blank</v>
      </c>
      <c r="HA5" s="73" t="str">
        <v>Mfg.Tol.</v>
      </c>
      <c r="HB5" s="73" t="str">
        <v>Mgf. To., T.S.C.</v>
      </c>
      <c r="HC5" s="73" t="str">
        <v>Milled Feature</v>
      </c>
      <c r="HD5" s="73" t="str">
        <v>Milled Feature, OL04045</v>
      </c>
      <c r="HE5" s="73" t="str">
        <v>More than .0005 out of center = Fail</v>
      </c>
      <c r="HF5" s="73" t="str">
        <v>Must Pass Through</v>
      </c>
      <c r="HG5" s="73" t="str">
        <v>Must pass through gauge</v>
      </c>
      <c r="HH5" s="73" t="str">
        <v>Must Pass Through Go Gauge</v>
      </c>
      <c r="HI5" s="73" t="str">
        <v>Must Pass, See Image.</v>
      </c>
      <c r="HJ5" s="73" t="str">
        <v>NA</v>
      </c>
      <c r="HK5" s="73" t="str">
        <v>Narrow Area</v>
      </c>
      <c r="HL5" s="73" t="str">
        <v>Near Balloon 21</v>
      </c>
      <c r="HM5" s="73" t="str">
        <v>Near Datum B</v>
      </c>
      <c r="HN5" s="73" t="str">
        <v>Neck Dia.</v>
      </c>
      <c r="HO5" s="73" t="str">
        <v>Neck to Head Rad.</v>
      </c>
      <c r="HP5" s="73" t="str">
        <v>No Copper Deposits Allowed</v>
      </c>
      <c r="HQ5" s="73" t="str">
        <v>No Section</v>
      </c>
      <c r="HR5" s="73" t="str">
        <v>No Section, .01 to .014 = Pass</v>
      </c>
      <c r="HS5" s="73" t="str">
        <v>No Section, Rotate Part</v>
      </c>
      <c r="HT5" s="73" t="str">
        <v>No Section, See Image</v>
      </c>
      <c r="HU5" s="73" t="str">
        <v>No Slot, Section B-B</v>
      </c>
      <c r="HV5" s="73" t="str">
        <v>No visual step = Pass</v>
      </c>
      <c r="HW5" s="73" t="str">
        <v>Not to exceed .95 Deep</v>
      </c>
      <c r="HX5" s="73" t="str">
        <v>Note 1</v>
      </c>
      <c r="HY5" s="73" t="str">
        <v>OL00333/A</v>
      </c>
      <c r="HZ5" s="73" t="str">
        <v>OL00519</v>
      </c>
      <c r="IA5" s="73" t="str">
        <v>OL00520</v>
      </c>
      <c r="IB5" s="73" t="str">
        <v>OL00529</v>
      </c>
      <c r="IC5" s="73" t="str">
        <v>OL00542</v>
      </c>
      <c r="ID5" s="73" t="str">
        <v>OL00724</v>
      </c>
      <c r="IE5" s="73" t="str">
        <v>OL01250</v>
      </c>
      <c r="IF5" s="73" t="str">
        <v>OL01869, Threadless Blank</v>
      </c>
      <c r="IG5" s="73" t="str">
        <v>OL01870, Section</v>
      </c>
      <c r="IH5" s="73" t="str">
        <v>OL02255</v>
      </c>
      <c r="II5" s="73" t="str">
        <v>OL02255, Mfg. Tol.</v>
      </c>
      <c r="IJ5" s="73" t="str">
        <v>OL02302</v>
      </c>
      <c r="IK5" s="73" t="str">
        <v xml:space="preserve">OL02318  needed per image instructions </v>
      </c>
      <c r="IL5" s="73" t="str">
        <v>OL02556</v>
      </c>
      <c r="IM5" s="73" t="str">
        <v>OL02557</v>
      </c>
      <c r="IN5" s="73" t="str">
        <v>OL02567</v>
      </c>
      <c r="IO5" s="73" t="str">
        <v>OL02653</v>
      </c>
      <c r="IP5" s="73" t="str">
        <v>OL02718</v>
      </c>
      <c r="IQ5" s="73" t="str">
        <v>OL02841</v>
      </c>
      <c r="IR5" s="73" t="str">
        <v>OL02842</v>
      </c>
      <c r="IS5" s="73" t="str">
        <v>OL02844</v>
      </c>
      <c r="IT5" s="73" t="str">
        <v>OL02871</v>
      </c>
      <c r="IU5" s="73" t="str">
        <v>OL02887</v>
      </c>
      <c r="IV5" s="73" t="str">
        <v>OL03500</v>
      </c>
      <c r="IW5" s="73" t="str">
        <v>OL03766</v>
      </c>
      <c r="IX5" s="73" t="str">
        <v>OL03868</v>
      </c>
      <c r="IY5" s="73" t="str">
        <v>OL03869</v>
      </c>
      <c r="IZ5" s="73" t="str">
        <v>OL03870</v>
      </c>
      <c r="JA5" s="73" t="str">
        <v>OL03873, DWG# 100448-44</v>
      </c>
      <c r="JB5" s="73" t="str">
        <v>OL03949</v>
      </c>
      <c r="JC5" s="73" t="str">
        <v xml:space="preserve">OL04043, Section </v>
      </c>
      <c r="JD5" s="73" t="str">
        <v xml:space="preserve">OL04044, Section </v>
      </c>
      <c r="JE5" s="73" t="str">
        <v>OL04045</v>
      </c>
      <c r="JF5" s="73" t="str">
        <v>OL04045, Milled Feature</v>
      </c>
      <c r="JG5" s="73" t="str">
        <v>OL04063</v>
      </c>
      <c r="JH5" s="73" t="str">
        <v>OL04064</v>
      </c>
      <c r="JI5" s="73" t="str">
        <v>OL04065</v>
      </c>
      <c r="JJ5" s="73" t="str">
        <v>OL04181</v>
      </c>
      <c r="JK5" s="73" t="str">
        <v>OL04218</v>
      </c>
      <c r="JL5" s="73" t="str">
        <v>OL04224, See Image</v>
      </c>
      <c r="JM5" s="73" t="str">
        <v>OL04374</v>
      </c>
      <c r="JN5" s="73" t="str">
        <v>OL04375, Section M-M</v>
      </c>
      <c r="JO5" s="73" t="str">
        <v>OL04376, Section M-M</v>
      </c>
      <c r="JP5" s="73" t="str">
        <v>OL04443</v>
      </c>
      <c r="JQ5" s="73" t="str">
        <v>OL04444</v>
      </c>
      <c r="JR5" s="73" t="str">
        <v>OL05000</v>
      </c>
      <c r="JS5" s="73" t="str">
        <v>One side of slot</v>
      </c>
      <c r="JT5" s="73" t="str">
        <v>Other side of slot</v>
      </c>
      <c r="JU5" s="73" t="str">
        <v>Out of center more than .002 = Fail</v>
      </c>
      <c r="JV5" s="73" t="str">
        <v>Out of center more than.002 = Fail</v>
      </c>
      <c r="JW5" s="73" t="str">
        <v>Overlay OL02713</v>
      </c>
      <c r="JX5" s="73" t="str">
        <v>Overlay OL02714</v>
      </c>
      <c r="JY5" s="73" t="str">
        <v>Overlay OL02718</v>
      </c>
      <c r="JZ5" s="73" t="str">
        <v>Overlay OL03831, Mfg. Tol.</v>
      </c>
      <c r="KA5" s="73" t="str">
        <v>Part Without Slots</v>
      </c>
      <c r="KB5" s="73" t="str">
        <v>Part Without Slots, See Image</v>
      </c>
      <c r="KC5" s="73" t="str">
        <v xml:space="preserve">Pass = .0254 or Less </v>
      </c>
      <c r="KD5" s="73" t="str">
        <v>PD MIN = 4.361, PD MAX = 4.456</v>
      </c>
      <c r="KE5" s="73" t="str">
        <v>Per Balloon 2 Note</v>
      </c>
      <c r="KF5" s="73" t="str">
        <v>Per drawing note(s) 8.</v>
      </c>
      <c r="KG5" s="73" t="str">
        <v>Point or Sphere Tip</v>
      </c>
      <c r="KH5" s="73" t="str">
        <v>Point Tip</v>
      </c>
      <c r="KI5" s="73" t="str">
        <v>R.9 to R1.1 = Pass, See Image</v>
      </c>
      <c r="KJ5" s="73" t="str">
        <v>Ram Construction</v>
      </c>
      <c r="KK5" s="73" t="str">
        <v>Record Same Pass / Fail All Balloons</v>
      </c>
      <c r="KL5" s="73" t="str">
        <v>Ref. Balloon 1</v>
      </c>
      <c r="KM5" s="73" t="str">
        <v>Ref. Balloon 12</v>
      </c>
      <c r="KN5" s="73" t="str">
        <v>Ref. Balloon 13, 100% AQL</v>
      </c>
      <c r="KO5" s="73" t="str">
        <v>Ref. Balloon 2</v>
      </c>
      <c r="KP5" s="73" t="str">
        <v>Ref. Balloon 21, 100% AQL</v>
      </c>
      <c r="KQ5" s="73" t="str">
        <v>Ref. Balloon 4</v>
      </c>
      <c r="KR5" s="73" t="str">
        <v>Ref. Balloon 7</v>
      </c>
      <c r="KS5" s="73" t="str">
        <v>Ref. Balloon 8</v>
      </c>
      <c r="KT5" s="73" t="str">
        <v>Relieved Pin Gauges 09236 &amp; 09235</v>
      </c>
      <c r="KU5" s="73" t="str">
        <v>Rotate Part</v>
      </c>
      <c r="KV5" s="73" t="str">
        <v>Rotate Part, See Image</v>
      </c>
      <c r="KW5" s="73" t="str">
        <v>Same as Root Radius</v>
      </c>
      <c r="KX5" s="73" t="str">
        <v>Section</v>
      </c>
      <c r="KY5" s="73" t="str">
        <v>Section B-B</v>
      </c>
      <c r="KZ5" s="73" t="str">
        <v>Section B-B, Distance Between Grooves</v>
      </c>
      <c r="LA5" s="73" t="str">
        <v>Section C-C</v>
      </c>
      <c r="LB5" s="73" t="str">
        <v>Section Part</v>
      </c>
      <c r="LC5" s="73" t="str">
        <v>Section Part, Measured from Opposite Face</v>
      </c>
      <c r="LD5" s="73" t="str">
        <v>Section, Broachless Blank</v>
      </c>
      <c r="LE5" s="73" t="str">
        <v>Section, EXT. Sphere Location.</v>
      </c>
      <c r="LF5" s="73" t="str">
        <v>Section, Hex Cham. Ang.</v>
      </c>
      <c r="LG5" s="73" t="str">
        <v>Section, Hex Fillet Rad.</v>
      </c>
      <c r="LH5" s="73" t="str">
        <v>Section, INT. Feature</v>
      </c>
      <c r="LI5" s="73" t="str">
        <v>Section, INT. Sphere Location.</v>
      </c>
      <c r="LJ5" s="73" t="str">
        <v>Section, Mfg. Tol.</v>
      </c>
      <c r="LK5" s="73" t="str">
        <v>Section, Mfg. Tol., See Image</v>
      </c>
      <c r="LL5" s="73" t="str">
        <v>Section, OL00486</v>
      </c>
      <c r="LM5" s="73" t="str">
        <v>Section, OL00542</v>
      </c>
      <c r="LN5" s="73" t="str">
        <v>Section, OL00543</v>
      </c>
      <c r="LO5" s="73" t="str">
        <v>Section, OL00544</v>
      </c>
      <c r="LP5" s="73" t="str">
        <v>Section, OL00545</v>
      </c>
      <c r="LQ5" s="73" t="str">
        <v>Section, OL00546</v>
      </c>
      <c r="LR5" s="73" t="str">
        <v>Section, OL00547</v>
      </c>
      <c r="LS5" s="73" t="str">
        <v>Section, OL00555</v>
      </c>
      <c r="LT5" s="73" t="str">
        <v>Section, OL00725</v>
      </c>
      <c r="LU5" s="73" t="str">
        <v>Section, OL01430</v>
      </c>
      <c r="LV5" s="73" t="str">
        <v>Section, OL01434</v>
      </c>
      <c r="LW5" s="73" t="str">
        <v>Section, OL01435</v>
      </c>
      <c r="LX5" s="73" t="str">
        <v>Section, OL01807</v>
      </c>
      <c r="LY5" s="73" t="str">
        <v>Section, OL01830</v>
      </c>
      <c r="LZ5" s="73" t="str">
        <v>Section, OL02351</v>
      </c>
      <c r="MA5" s="73" t="str">
        <v>Section, OL02519</v>
      </c>
      <c r="MB5" s="73" t="str">
        <v>Section, OL02520</v>
      </c>
      <c r="MC5" s="73" t="str">
        <v>Section, OL02522</v>
      </c>
      <c r="MD5" s="73" t="str">
        <v>Section, OL02540</v>
      </c>
      <c r="ME5" s="73" t="str">
        <v>Section, OL02541</v>
      </c>
      <c r="MF5" s="73" t="str">
        <v>Section, OL02552</v>
      </c>
      <c r="MG5" s="73" t="str">
        <v>Section, OL02553</v>
      </c>
      <c r="MH5" s="73" t="str">
        <v>Section, OL02554</v>
      </c>
      <c r="MI5" s="73" t="str">
        <v>Section, OL02555</v>
      </c>
      <c r="MJ5" s="73" t="str">
        <v>Section, OL02558</v>
      </c>
      <c r="MK5" s="73" t="str">
        <v>Section, OL02559</v>
      </c>
      <c r="ML5" s="73" t="str">
        <v>Section, OL02560</v>
      </c>
      <c r="MM5" s="73" t="str">
        <v>Section, OL02619</v>
      </c>
      <c r="MN5" s="73" t="str">
        <v>Section, OL02620</v>
      </c>
      <c r="MO5" s="73" t="str">
        <v>Section, OL02621</v>
      </c>
      <c r="MP5" s="73" t="str">
        <v>Section, OL02622</v>
      </c>
      <c r="MQ5" s="73" t="str">
        <v>Section, OL02623</v>
      </c>
      <c r="MR5" s="73" t="str">
        <v>Section, OL02624</v>
      </c>
      <c r="MS5" s="73" t="str">
        <v>Section, OL02652</v>
      </c>
      <c r="MT5" s="73" t="str">
        <v>Section, OL02680</v>
      </c>
      <c r="MU5" s="73" t="str">
        <v>Section, OL02793</v>
      </c>
      <c r="MV5" s="73" t="str">
        <v>Section, OL02823</v>
      </c>
      <c r="MW5" s="73" t="str">
        <v>Section, OL02843</v>
      </c>
      <c r="MX5" s="73" t="str">
        <v>Section, OL03026, Ext.</v>
      </c>
      <c r="MY5" s="73" t="str">
        <v>Section, OL03026, Int.</v>
      </c>
      <c r="MZ5" s="73" t="str">
        <v>Section, OL03570, DWG# 100448-41</v>
      </c>
      <c r="NA5" s="73" t="str">
        <v>Section, OL03781</v>
      </c>
      <c r="NB5" s="73" t="str">
        <v>Section, OL03911</v>
      </c>
      <c r="NC5" s="73" t="str">
        <v>Section, OL03912</v>
      </c>
      <c r="ND5" s="73" t="str">
        <v>Section, OL03928</v>
      </c>
      <c r="NE5" s="73" t="str">
        <v>Section, OL03929</v>
      </c>
      <c r="NF5" s="73" t="str">
        <v>Section, OL04030</v>
      </c>
      <c r="NG5" s="73" t="str">
        <v>Section, OL04037</v>
      </c>
      <c r="NH5" s="73" t="str">
        <v>Section, OL04038</v>
      </c>
      <c r="NI5" s="73" t="str">
        <v>Section, OL04046</v>
      </c>
      <c r="NJ5" s="73" t="str">
        <v>Section, OL04065</v>
      </c>
      <c r="NK5" s="73" t="str">
        <v>Section, OL04066</v>
      </c>
      <c r="NL5" s="73" t="str">
        <v>Section, OL04067</v>
      </c>
      <c r="NM5" s="73" t="str">
        <v>Section, OL04069</v>
      </c>
      <c r="NN5" s="73" t="str">
        <v>Section, OL04071</v>
      </c>
      <c r="NO5" s="73" t="str">
        <v>Section, OL04173</v>
      </c>
      <c r="NP5" s="73" t="str">
        <v>Section, OL04174</v>
      </c>
      <c r="NQ5" s="73" t="str">
        <v>Section, OL04214</v>
      </c>
      <c r="NR5" s="73" t="str">
        <v>Section, OL04215</v>
      </c>
      <c r="NS5" s="73" t="str">
        <v>Section, OL04216</v>
      </c>
      <c r="NT5" s="73" t="str">
        <v>Section, OL04217</v>
      </c>
      <c r="NU5" s="73" t="str">
        <v>Section, Overlay OL02716</v>
      </c>
      <c r="NV5" s="73" t="str">
        <v>Section, Overlay OL02717</v>
      </c>
      <c r="NW5" s="73" t="str">
        <v>Section, See Image</v>
      </c>
      <c r="NX5" s="73" t="str">
        <v>Section, See Image, DWG# 100448-41</v>
      </c>
      <c r="NY5" s="73" t="str">
        <v>Section, Without Sots</v>
      </c>
      <c r="NZ5" s="73" t="str">
        <v>See Comments Sheet</v>
      </c>
      <c r="OA5" s="73" t="str">
        <v>See Comments Sheet, OL02318</v>
      </c>
      <c r="OB5" s="73" t="str">
        <v>See Image</v>
      </c>
      <c r="OC5" s="73" t="str">
        <v>See Image, .005 or Less = Pass</v>
      </c>
      <c r="OD5" s="73" t="str">
        <v>See Image, Check Near Radius</v>
      </c>
      <c r="OE5" s="73" t="str">
        <v>See Image, Constrained</v>
      </c>
      <c r="OF5" s="73" t="str">
        <v>See Image, Distance Between Flats</v>
      </c>
      <c r="OG5" s="73" t="str">
        <v xml:space="preserve">See Image, Mfg. Tol, Section A-A </v>
      </c>
      <c r="OH5" s="73" t="str">
        <v>See image, Mfg. Tol.</v>
      </c>
      <c r="OI5" s="73" t="str">
        <v>See Image, Mic. Across Flats</v>
      </c>
      <c r="OJ5" s="73" t="str">
        <v>See Image, OL02850</v>
      </c>
      <c r="OK5" s="73" t="str">
        <v>See Image, OL02880</v>
      </c>
      <c r="OL5" s="73" t="str">
        <v>See Image, OL03926</v>
      </c>
      <c r="OM5" s="73" t="str">
        <v>See Image, OL03927</v>
      </c>
      <c r="ON5" s="73" t="str">
        <v>See Image, OL04003</v>
      </c>
      <c r="OO5" s="73" t="str">
        <v>'See Image, OL04342,  Best Fit Joe Block</v>
      </c>
      <c r="OP5" s="73" t="str">
        <v>See Image, OL04342,  Blank</v>
      </c>
      <c r="OQ5" s="73" t="str">
        <v>See Image, OL04342, Blank</v>
      </c>
      <c r="OR5" s="73" t="str">
        <v>See Image, OL04343, Blank</v>
      </c>
      <c r="OS5" s="73" t="str">
        <v>See Image, Pass = .002 or Less</v>
      </c>
      <c r="OT5" s="73" t="str">
        <v>See Image, Rcd. MAX</v>
      </c>
      <c r="OU5" s="73" t="str">
        <v>See Image, Rcd. MIN</v>
      </c>
      <c r="OV5" s="73" t="str">
        <v>See Image, Section</v>
      </c>
      <c r="OW5" s="73" t="str">
        <v>See Image, Section A-A</v>
      </c>
      <c r="OX5" s="73" t="str">
        <v>See Image, Section B-B</v>
      </c>
      <c r="OY5" s="73" t="str">
        <v>See Image, Section B-B, TSC</v>
      </c>
      <c r="OZ5" s="73" t="str">
        <v>See Image, Shank Drawing # 18000-XX-XX A</v>
      </c>
      <c r="PA5" s="73" t="str">
        <v>Sequencial Laser 01, 120 Per Print</v>
      </c>
      <c r="PB5" s="73" t="str">
        <v>Set to .202, Zero on Thread Lead</v>
      </c>
      <c r="PC5" s="73" t="str">
        <v>Sharp OK, No Burr</v>
      </c>
      <c r="PD5" s="73" t="str">
        <v>Sharp OK, No Raised Edge, See Image</v>
      </c>
      <c r="PE5" s="73" t="str">
        <v>Sharp OK, No Raised Edges</v>
      </c>
      <c r="PF5" s="73" t="str">
        <v>Sharp okay no raised edge</v>
      </c>
      <c r="PG5" s="73" t="str">
        <v>Sharp Okay, No Burr</v>
      </c>
      <c r="PH5" s="73" t="str">
        <v>Sharp Okay, No Raised Edge</v>
      </c>
      <c r="PI5" s="73" t="str">
        <v>Sharp Okay, No Raised Edges,</v>
      </c>
      <c r="PJ5" s="73" t="str">
        <v>Sharp Okay, See Image</v>
      </c>
      <c r="PK5" s="73" t="str">
        <v xml:space="preserve">Start of Radius @ .195 </v>
      </c>
      <c r="PL5" s="73" t="str">
        <v xml:space="preserve">Start of Radius @ .21 </v>
      </c>
      <c r="PM5" s="73" t="str">
        <v xml:space="preserve">T.S.C. </v>
      </c>
      <c r="PN5" s="73" t="str">
        <v>Tangent Point</v>
      </c>
      <c r="PO5" s="73" t="str">
        <v>Tangent point of R.50</v>
      </c>
      <c r="PP5" s="73" t="str">
        <v>Taper Check, Mfg.Tol.</v>
      </c>
      <c r="PQ5" s="73" t="str">
        <v>Taper Check, Mfg.Tol., See Image</v>
      </c>
      <c r="PR5" s="73" t="str">
        <v>Thrd. Minor Ø</v>
      </c>
      <c r="PS5" s="73" t="str">
        <v>Thrd. Relief Ø</v>
      </c>
      <c r="PT5" s="73" t="str">
        <v>Threadless Blank</v>
      </c>
      <c r="PU5" s="73" t="str">
        <v>Threadless Blank, From Major Ø</v>
      </c>
      <c r="PV5" s="73" t="str">
        <v>Threadless Blank, Mfg. Tol.</v>
      </c>
      <c r="PW5" s="73" t="str">
        <v>Threadless Blank, Thrd. to Neck Rad.</v>
      </c>
      <c r="PX5" s="73" t="str">
        <v>Thredless Blank</v>
      </c>
      <c r="PY5" s="73" t="str">
        <v>To center of R.005</v>
      </c>
      <c r="PZ5" s="73" t="str">
        <v>Torx Min. Dia.</v>
      </c>
      <c r="QA5" s="73" t="str">
        <v>Turn Ø Free of Mill Marks</v>
      </c>
      <c r="QB5" s="73" t="str">
        <v>Use (Full) GO Hex</v>
      </c>
      <c r="QC5" s="73" t="str">
        <v>Use Balloon 1 FULL Gauge</v>
      </c>
      <c r="QD5" s="73" t="str">
        <v>Use Balloon 9 FULL GO</v>
      </c>
      <c r="QE5" s="73" t="str">
        <v>Use Best Fit Pin</v>
      </c>
      <c r="QF5" s="73" t="str">
        <v>Use Disk Tip</v>
      </c>
      <c r="QG5" s="73" t="str">
        <v>Use flat bottomed indicator tip.</v>
      </c>
      <c r="QH5" s="73" t="str">
        <v xml:space="preserve">Use Full .093 Go Hex </v>
      </c>
      <c r="QI5" s="73" t="str">
        <v xml:space="preserve">Use Full .0930 Go Hex </v>
      </c>
      <c r="QJ5" s="73" t="str">
        <v>Use Full .1235 Go Hex</v>
      </c>
      <c r="QK5" s="73" t="str">
        <v>Use Gauge K2-98-8019-04, See Image</v>
      </c>
      <c r="QL5" s="73" t="str">
        <v>Use large flat indicator tip</v>
      </c>
      <c r="QM5" s="73" t="str">
        <v>Use Pins.3330/.3350, See Image MAX NO-GO</v>
      </c>
      <c r="QN5" s="73" t="str">
        <v>Use Pointed Drop Indicator Tip</v>
      </c>
      <c r="QO5" s="73" t="str">
        <v>V-Block</v>
      </c>
      <c r="QP5" s="73" t="str">
        <v>V-Block,  AMB for 13</v>
      </c>
      <c r="QQ5" s="73" t="str">
        <v>V-Block,  Hex Cham. Dia.</v>
      </c>
      <c r="QR5" s="73" t="str">
        <v>V-Block, Hex Depth</v>
      </c>
      <c r="QS5" s="73" t="str">
        <v>VBU Gauge</v>
      </c>
      <c r="QT5" s="73" t="str">
        <v>Visibally smaller than HEX=Pass</v>
      </c>
      <c r="QU5" s="73" t="str">
        <v>Visual Per Drawing</v>
      </c>
      <c r="QV5" s="73" t="str">
        <v>Whirl Blank</v>
      </c>
      <c r="QW5" s="73" t="str">
        <v xml:space="preserve">Whirl Blank </v>
      </c>
      <c r="QX5" s="73" t="str">
        <v>Whirl Blank, Neck Rad. End to Head CL</v>
      </c>
      <c r="QY5" s="73" t="str">
        <v>Whirl Blank, Nose Start Dia.</v>
      </c>
      <c r="QZ5" s="73" t="str">
        <v>Whirl Blank, Nose Start Dist.</v>
      </c>
      <c r="RA5" s="73" t="str">
        <v>Whirl Blank, Thrd. Minor</v>
      </c>
      <c r="RB5" s="73" t="str">
        <v>Whirl Blank, Thrd. Pullout Dia.</v>
      </c>
      <c r="RC5" s="73" t="str">
        <v>Whole Part, Removal is at Assy. Level</v>
      </c>
      <c r="RD5" s="73" t="str">
        <v>Wide Area</v>
      </c>
      <c r="RE5" s="73" t="str">
        <v>Zero on End of Go Gauge</v>
      </c>
    </row>
    <row r="6" spans="1:473">
      <c r="A6" s="73" t="s">
        <v>652</v>
      </c>
      <c r="C6" s="73" t="str" cm="1">
        <f t="array" ref="C6:RE6">TRANSPOSE(_xlfn._xlws.SORT(_xlfn._xlws.FILTER($A$2:$A$600,ISNUMBER(SEARCH('PartLib Table'!M13,$A$2:$A$600)),"not found")))</f>
        <v xml:space="preserve"> 'C', Whirl Blank</v>
      </c>
      <c r="D6" s="73" t="str">
        <v xml:space="preserve"> See Image, Constrained</v>
      </c>
      <c r="E6" s="73" t="str">
        <v>(.04 to .12 range = Pass)</v>
      </c>
      <c r="F6" s="73" t="str">
        <v>(.042 FULL) Go Pin Seat Fully</v>
      </c>
      <c r="G6" s="73" t="str">
        <v>(B), Mfg. Tol.</v>
      </c>
      <c r="H6" s="73" t="str">
        <v>(B), O.A.L.</v>
      </c>
      <c r="I6" s="73" t="str">
        <v>.001 or less =Pass</v>
      </c>
      <c r="J6" s="73" t="str">
        <v>.001 or less out of center = Pass</v>
      </c>
      <c r="K6" s="73" t="str">
        <v>.002 or Less = Pass</v>
      </c>
      <c r="L6" s="73" t="str">
        <v>.002 or Less out of center = Pass</v>
      </c>
      <c r="M6" s="73" t="str">
        <v>.005 to .015 = Pass</v>
      </c>
      <c r="N6" s="73" t="str">
        <v>.0125 Mean, Section</v>
      </c>
      <c r="O6" s="73" t="str">
        <v>.025 or Less in X &amp; Y=Pass</v>
      </c>
      <c r="P6" s="73" t="str">
        <v>.038 Mean</v>
      </c>
      <c r="Q6" s="73" t="str">
        <v>.063 MM = .0024 IN, See Image</v>
      </c>
      <c r="R6" s="73" t="str">
        <v>.063MM = .0024"</v>
      </c>
      <c r="S6" s="73" t="str">
        <v>.243 NO-GO, Unconstrained, Must Not Start</v>
      </c>
      <c r="T6" s="73" t="str">
        <v>@ Back Face &amp; ID, No Raised Edge</v>
      </c>
      <c r="U6" s="73" t="str">
        <v>@ Back Face &amp; OD, No Raised Edge</v>
      </c>
      <c r="V6" s="73" t="str">
        <v>@ ID &amp; FACE</v>
      </c>
      <c r="W6" s="73" t="str">
        <v>@ OD &amp; BACK FACE</v>
      </c>
      <c r="X6" s="73" t="str">
        <v>@ OD &amp; FACE</v>
      </c>
      <c r="Y6" s="73" t="str">
        <v>Across from slot</v>
      </c>
      <c r="Z6" s="73" t="str">
        <v>All Edge Breaks</v>
      </c>
      <c r="AA6" s="73" t="str">
        <v>Attached to bar stock</v>
      </c>
      <c r="AB6" s="73" t="str">
        <v xml:space="preserve">Back Turn Fillet Rad. </v>
      </c>
      <c r="AC6" s="73" t="str">
        <v>Balloon 1 (DWG FRM0105 Page 2, NV-27)</v>
      </c>
      <c r="AD6" s="73" t="str">
        <v>Balloon 1 (DWG FRM0105, NV-30)</v>
      </c>
      <c r="AE6" s="73" t="str">
        <v>Balloon 1 (P# 9890002-20) OL00429/A</v>
      </c>
      <c r="AF6" s="73" t="str">
        <v>Balloon 1, DWG#FRM0105</v>
      </c>
      <c r="AG6" s="73" t="str">
        <v>Balloon 11, See Image</v>
      </c>
      <c r="AH6" s="73" t="str">
        <v xml:space="preserve">Balloon 2 (DWG FRM0105 Page 2, NV-27) </v>
      </c>
      <c r="AI6" s="73" t="str">
        <v>Balloon 2 (DWG FRM0105, NV-30)</v>
      </c>
      <c r="AJ6" s="73" t="str">
        <v>Balloon 2 (P# 9890002-20)</v>
      </c>
      <c r="AK6" s="73" t="str">
        <v>Balloon 2, DWG#FRM0105</v>
      </c>
      <c r="AL6" s="73" t="str">
        <v>Balloon 2, DWG#FRM0105, See Image</v>
      </c>
      <c r="AM6" s="73" t="str">
        <v>Balloon 3 (DWG FRM0105, NV-30 Minor)</v>
      </c>
      <c r="AN6" s="73" t="str">
        <v>Balloon 3 (DWG FRM0105, NV-30)</v>
      </c>
      <c r="AO6" s="73" t="str">
        <v>Balloon 3 (P# 9890002-20)</v>
      </c>
      <c r="AP6" s="73" t="str">
        <v>Balloon 4</v>
      </c>
      <c r="AQ6" s="73" t="str">
        <v>Balloon 4 (P# 9890002-20)</v>
      </c>
      <c r="AR6" s="73" t="str">
        <v>Below Middle Band</v>
      </c>
      <c r="AS6" s="73" t="str">
        <v>Best Fit Pin, .003 or Less =Pass</v>
      </c>
      <c r="AT6" s="73" t="str">
        <v>Blank</v>
      </c>
      <c r="AU6" s="73" t="str">
        <v>Blank Turn Maj.</v>
      </c>
      <c r="AV6" s="73" t="str">
        <v>Blank Turn Maj. Mill Flt., OL4172</v>
      </c>
      <c r="AW6" s="73" t="str">
        <v>Blank Without .010 Slots</v>
      </c>
      <c r="AX6" s="73" t="str">
        <v>Blank Without .010 Slots, Section</v>
      </c>
      <c r="AY6" s="73" t="str">
        <v>Blank without thread</v>
      </c>
      <c r="AZ6" s="73" t="str">
        <v xml:space="preserve">Blank, Center of V Grv. </v>
      </c>
      <c r="BA6" s="73" t="str">
        <v>Blank, Check R adjacent Balloon 17</v>
      </c>
      <c r="BB6" s="73" t="str">
        <v>Blank, EXT. Feature</v>
      </c>
      <c r="BC6" s="73" t="str">
        <v>Blank, See Image, OL04335</v>
      </c>
      <c r="BD6" s="73" t="str">
        <v>Blank, See Image, OL04336</v>
      </c>
      <c r="BE6" s="73" t="str">
        <v xml:space="preserve">Blank, Thrd. </v>
      </c>
      <c r="BF6" s="73" t="str">
        <v>Blank, Turn Tip</v>
      </c>
      <c r="BG6" s="73" t="str">
        <v>Blank, Without Thrd.</v>
      </c>
      <c r="BH6" s="73" t="str">
        <v>Blank, Without Thread</v>
      </c>
      <c r="BI6" s="73" t="str">
        <v xml:space="preserve">Blunt Start Blend to Minor </v>
      </c>
      <c r="BJ6" s="73" t="str">
        <v>Calc., Use Go HEX</v>
      </c>
      <c r="BK6" s="73" t="str">
        <v>Can't dig into OD</v>
      </c>
      <c r="BL6" s="73" t="str">
        <v>Carbide Gauge</v>
      </c>
      <c r="BM6" s="73" t="str">
        <v xml:space="preserve">Center of V Grv. </v>
      </c>
      <c r="BN6" s="73" t="str">
        <v>Centered Less than .03 = Pass</v>
      </c>
      <c r="BO6" s="73" t="str">
        <v>Centered within .0005 or Less = Pass</v>
      </c>
      <c r="BP6" s="73" t="str">
        <v>Centered within .001 or Less = Pass</v>
      </c>
      <c r="BQ6" s="73" t="str">
        <v>Centered within .0254 or Less = Pass</v>
      </c>
      <c r="BR6" s="73" t="str">
        <v>Check close to Rod Slot</v>
      </c>
      <c r="BS6" s="73" t="str">
        <v>Check every other hole</v>
      </c>
      <c r="BT6" s="73" t="str">
        <v>Check Go over full length of slot.</v>
      </c>
      <c r="BU6" s="73" t="str">
        <v>Check Near Closed End</v>
      </c>
      <c r="BV6" s="73" t="str">
        <v>Check per Print View, Away from Rod Slot</v>
      </c>
      <c r="BW6" s="73" t="str">
        <v>Check to Balloon 30 Go Pin</v>
      </c>
      <c r="BX6" s="73" t="str">
        <v>Check with .2705 SET Pin Inside Part</v>
      </c>
      <c r="BY6" s="73" t="str">
        <v>Check with Hex Up</v>
      </c>
      <c r="BZ6" s="73" t="str">
        <v>CMM Blank</v>
      </c>
      <c r="CA6" s="73" t="str">
        <v>Confirm Full Radius</v>
      </c>
      <c r="CB6" s="73" t="str">
        <v>Constrained in fixture</v>
      </c>
      <c r="CC6" s="73" t="str">
        <v>Constrained with Ring</v>
      </c>
      <c r="CD6" s="73" t="str">
        <v>Constrained, See Image</v>
      </c>
      <c r="CE6" s="73" t="str">
        <v>Dim. "A"</v>
      </c>
      <c r="CF6" s="73" t="str">
        <v>Dim. "B"</v>
      </c>
      <c r="CG6" s="73" t="str">
        <v>Dim. "C"</v>
      </c>
      <c r="CH6" s="73" t="str">
        <v>Dim. "D", Whirl Blank</v>
      </c>
      <c r="CI6" s="73" t="str">
        <v>Dim. "G"</v>
      </c>
      <c r="CJ6" s="73" t="str">
        <v>Dim. E, Blank Turn Maj. &amp;  Mill Flt</v>
      </c>
      <c r="CK6" s="73" t="str">
        <v>Dim. E, Blank Turn Maj.&amp;  Mill Flt</v>
      </c>
      <c r="CL6" s="73" t="str">
        <v>Dim. H, Whirl Blank</v>
      </c>
      <c r="CM6" s="73" t="str">
        <v>Dim. J, 'Blank Turn Maj. &amp; Whirl Blank</v>
      </c>
      <c r="CN6" s="73" t="str">
        <v>Disk Drop Indicator Tip</v>
      </c>
      <c r="CO6" s="73" t="str">
        <v>DWG 100448-15, Balloon F_1</v>
      </c>
      <c r="CP6" s="73" t="str">
        <v>DWG 100448-15, OL02571</v>
      </c>
      <c r="CQ6" s="73" t="str">
        <v>DWG 100448-41</v>
      </c>
      <c r="CR6" s="73" t="str">
        <v>DWG 9890040, (10E),Section Part, OL01139</v>
      </c>
      <c r="CS6" s="73" t="str">
        <v>DWG 9890040, (10E),Section, OL01139</v>
      </c>
      <c r="CT6" s="73" t="str">
        <v>DWG 9890040, (11E)</v>
      </c>
      <c r="CU6" s="73" t="str">
        <v>DWG 9890040, (11E), Pins with Flats</v>
      </c>
      <c r="CV6" s="73" t="str">
        <v>DWG 9890040, (12E),  Pass=.002 or less</v>
      </c>
      <c r="CW6" s="73" t="str">
        <v>DWG 9890040, (12E), See Image</v>
      </c>
      <c r="CX6" s="73" t="str">
        <v>DWG 9890040, (1E), OL01431</v>
      </c>
      <c r="CY6" s="73" t="str">
        <v>DWG 9890040, (1E), OL01432</v>
      </c>
      <c r="CZ6" s="73" t="str">
        <v>DWG 9890040, (2E), OL01432</v>
      </c>
      <c r="DA6" s="73" t="str">
        <v>DWG 9890040, (3E)</v>
      </c>
      <c r="DB6" s="73" t="str">
        <v>DWG 9890040, (4E)</v>
      </c>
      <c r="DC6" s="73" t="str">
        <v>DWG 9890040, (5E), OL02336</v>
      </c>
      <c r="DD6" s="73" t="str">
        <v>DWG 9890040, (6E)</v>
      </c>
      <c r="DE6" s="73" t="str">
        <v>DWG 9890040, (7E)</v>
      </c>
      <c r="DF6" s="73" t="str">
        <v>DWG 9890040, (8E), OL01433</v>
      </c>
      <c r="DG6" s="73" t="str">
        <v>DWG 9890040, (8E), OL01433, Section</v>
      </c>
      <c r="DH6" s="73" t="str">
        <v>DWG 9890040, (9E), Close to Rod Slot</v>
      </c>
      <c r="DI6" s="73" t="str">
        <v>DWG 9890040, (9E),Close to Rod Slot</v>
      </c>
      <c r="DJ6" s="73" t="str">
        <v>DWG FRM0105 PAGE 2</v>
      </c>
      <c r="DK6" s="73" t="str">
        <v>DWG# 100448-41</v>
      </c>
      <c r="DL6" s="73" t="str">
        <v>DWG# 100448-44</v>
      </c>
      <c r="DM6" s="73" t="str">
        <v>DWG# 9890003  (1), Section OL00436/A</v>
      </c>
      <c r="DN6" s="73" t="str">
        <v>DWG# 9890003 (3), Ring Gauge Constrained</v>
      </c>
      <c r="DO6" s="73" t="str">
        <v>DWG# 9890003 (4), Section</v>
      </c>
      <c r="DP6" s="73" t="str">
        <v>DWG#100448-26, Balloon 1K, OL02350</v>
      </c>
      <c r="DQ6" s="73" t="str">
        <v>DWG#100448-26, Balloon 2K, OL02350</v>
      </c>
      <c r="DR6" s="73" t="str">
        <v>DWG#100448-26, Balloon 3K, OL02363</v>
      </c>
      <c r="DS6" s="73" t="str">
        <v>DWG#100448-26, Balloon 4K</v>
      </c>
      <c r="DT6" s="73" t="str">
        <v>DWG#100448-26, Balloon 5K, Section</v>
      </c>
      <c r="DU6" s="73" t="str">
        <v>DWG#100448-26, Balloon 6K</v>
      </c>
      <c r="DV6" s="73" t="str">
        <v>DWG#100448-26, Balloon 7K, Section</v>
      </c>
      <c r="DW6" s="73" t="str">
        <v>DWG#100448-26, Mfg. Tol.</v>
      </c>
      <c r="DX6" s="73" t="str">
        <v>DWG#9890003 (2) Ring Gauge Constrained</v>
      </c>
      <c r="DY6" s="73" t="str">
        <v>DWG#9890044</v>
      </c>
      <c r="DZ6" s="73" t="str">
        <v>DWG#9890044 .1985 to .2005=Pass</v>
      </c>
      <c r="EA6" s="73" t="str">
        <v>DWG#9890044 Overlay OL02441</v>
      </c>
      <c r="EB6" s="73" t="str">
        <v>DWG#9890044, OL02441</v>
      </c>
      <c r="EC6" s="73" t="str">
        <v>DWG#FRM0105</v>
      </c>
      <c r="ED6" s="73" t="str">
        <v>EXT.</v>
      </c>
      <c r="EE6" s="73" t="str">
        <v>EXT. Section, OL02460</v>
      </c>
      <c r="EF6" s="73" t="str">
        <v>EXT., OL04223</v>
      </c>
      <c r="EG6" s="73" t="str">
        <v>Flat Drop Indicator Tip</v>
      </c>
      <c r="EH6" s="73" t="str">
        <v>Full Go Pin, No Light, at Radius</v>
      </c>
      <c r="EI6" s="73" t="str">
        <v>Function Check</v>
      </c>
      <c r="EJ6" s="73" t="str">
        <v>GO Function Gauge</v>
      </c>
      <c r="EK6" s="73" t="str">
        <v>Go Gauge for Balloon 1 &amp; 4</v>
      </c>
      <c r="EL6" s="73" t="str">
        <v>Go Pin must pass through</v>
      </c>
      <c r="EM6" s="73" t="str">
        <v>Greater than .005 = Fail, Section</v>
      </c>
      <c r="EN6" s="73" t="str">
        <v>Greater than .025 out of center = Fail</v>
      </c>
      <c r="EO6" s="73" t="str">
        <v>Greater than 2.6 = Pass</v>
      </c>
      <c r="EP6" s="73" t="str">
        <v>Green = Pass, Red = Fail</v>
      </c>
      <c r="EQ6" s="73" t="str">
        <v>Hex Depth</v>
      </c>
      <c r="ER6" s="73" t="str">
        <v>Hex Minor</v>
      </c>
      <c r="ES6" s="73" t="str">
        <v>Hole Dia.</v>
      </c>
      <c r="ET6" s="73" t="str">
        <v>Hook or Disk Tip</v>
      </c>
      <c r="EU6" s="73" t="str">
        <v>ID Sphere Finish</v>
      </c>
      <c r="EV6" s="73" t="str">
        <v>ID/OD Both Sides, Diff. .002 or less = Pass</v>
      </c>
      <c r="EW6" s="73" t="str">
        <v>If Looks Big, Section</v>
      </c>
      <c r="EX6" s="73" t="str">
        <v>If Looks Small, Section</v>
      </c>
      <c r="EY6" s="73" t="str">
        <v>Insp. Close to Break Away, Mfg.Tol.</v>
      </c>
      <c r="EZ6" s="73" t="str">
        <v>INT.</v>
      </c>
      <c r="FA6" s="73" t="str">
        <v>INT. Section, OL02460</v>
      </c>
      <c r="FB6" s="73" t="str">
        <v>INT., OL04223</v>
      </c>
      <c r="FC6" s="73" t="str">
        <v>Intersect. of 7.7 &amp; R0.10</v>
      </c>
      <c r="FD6" s="73" t="str">
        <v>Intersect. of 8.79 and R.25 MAX</v>
      </c>
      <c r="FE6" s="73" t="str">
        <v>Keep Ind. Tip away from corner</v>
      </c>
      <c r="FF6" s="73" t="str">
        <v>L31</v>
      </c>
      <c r="FG6" s="73" t="str">
        <v>Laser Mark</v>
      </c>
      <c r="FH6" s="73" t="str">
        <v>LASER PER NOTE 4</v>
      </c>
      <c r="FI6" s="73" t="str">
        <v>LASER PER NOTE 4, Final Check 1 only</v>
      </c>
      <c r="FJ6" s="73" t="str">
        <v>Less than .002 out of center = Pass</v>
      </c>
      <c r="FK6" s="73" t="str">
        <v>Less than 2.75 = Pass, Section</v>
      </c>
      <c r="FL6" s="73" t="str">
        <v>List as pin. Not Calibrated</v>
      </c>
      <c r="FM6" s="73" t="str">
        <v>M9 X 1.25 BUTT See Comment Image</v>
      </c>
      <c r="FN6" s="73" t="str">
        <v>Manual Section</v>
      </c>
      <c r="FO6" s="73" t="str">
        <v>Max Deep .241 NO-GO =.42</v>
      </c>
      <c r="FP6" s="73" t="str">
        <v>MAX Depth of (Note 7) .241 NO-GO Pin</v>
      </c>
      <c r="FQ6" s="73" t="str">
        <v>Measure from Blue Line, See Image</v>
      </c>
      <c r="FR6" s="73" t="str">
        <v>Measure Width of Blue Area, See Image</v>
      </c>
      <c r="FS6" s="73" t="str">
        <v>Mfg. Tol</v>
      </c>
      <c r="FT6" s="73" t="str">
        <v>Mfg. Tol, See Image</v>
      </c>
      <c r="FU6" s="73" t="str">
        <v>Mfg. Tol.</v>
      </c>
      <c r="FV6" s="73" t="str">
        <v>Mfg. Tol. "A"</v>
      </c>
      <c r="FW6" s="73" t="str">
        <v>Mfg. Tol. (Zero on Gauge Full Dia. Lead)</v>
      </c>
      <c r="FX6" s="73" t="str">
        <v>Mfg. Tol. Balloon 11, See Image</v>
      </c>
      <c r="FY6" s="73" t="str">
        <v>Mfg. Tol. Balloon 4</v>
      </c>
      <c r="FZ6" s="73" t="str">
        <v>Mfg. Tol. Balloon 7</v>
      </c>
      <c r="GA6" s="73" t="str">
        <v xml:space="preserve">Mfg. Tol. C-Bore Face (Ballo 28) </v>
      </c>
      <c r="GB6" s="73" t="str">
        <v>Mfg. Tol. Section</v>
      </c>
      <c r="GC6" s="73" t="str">
        <v>Mfg. Tol. See Image</v>
      </c>
      <c r="GD6" s="73" t="str">
        <v>Mfg. Tol., 3 Places, Record MAX</v>
      </c>
      <c r="GE6" s="73" t="str">
        <v>Mfg. Tol., Balloon 11</v>
      </c>
      <c r="GF6" s="73" t="str">
        <v>Mfg. Tol., Balloon 7</v>
      </c>
      <c r="GG6" s="73" t="str">
        <v>Mfg. Tol., Blank</v>
      </c>
      <c r="GH6" s="73" t="str">
        <v>Mfg. Tol., Blank, Balloon 12</v>
      </c>
      <c r="GI6" s="73" t="str">
        <v>Mfg. Tol., Blend to SØ.320</v>
      </c>
      <c r="GJ6" s="73" t="str">
        <v>Mfg. Tol., Calculation</v>
      </c>
      <c r="GK6" s="73" t="str">
        <v>Mfg. Tol., For Mill Fixture</v>
      </c>
      <c r="GL6" s="73" t="str">
        <v>Mfg. Tol., L32</v>
      </c>
      <c r="GM6" s="73" t="str">
        <v>Mfg. Tol., L33</v>
      </c>
      <c r="GN6" s="73" t="str">
        <v>Mfg. Tol., No Tool Marks</v>
      </c>
      <c r="GO6" s="73" t="str">
        <v>Mfg. Tol., OL03361</v>
      </c>
      <c r="GP6" s="73" t="str">
        <v>Mfg. Tol., Record off center value</v>
      </c>
      <c r="GQ6" s="73" t="str">
        <v>Mfg. Tol., Same 3 Places, Record MIN</v>
      </c>
      <c r="GR6" s="73" t="str">
        <v>Mfg. Tol., Section</v>
      </c>
      <c r="GS6" s="73" t="str">
        <v>Mfg. Tol., Section B-B</v>
      </c>
      <c r="GT6" s="73" t="str">
        <v>Mfg. Tol., Section, OL03361</v>
      </c>
      <c r="GU6" s="73" t="str">
        <v>Mfg. Tol., Section, Per Note 2</v>
      </c>
      <c r="GV6" s="73" t="str">
        <v>Mfg. Tol., See Image</v>
      </c>
      <c r="GW6" s="73" t="str">
        <v>Mfg. Tol., See Image, Bore in Blue</v>
      </c>
      <c r="GX6" s="73" t="str">
        <v>Mfg. Tol., See Image, Hook Tip</v>
      </c>
      <c r="GY6" s="73" t="str">
        <v>Mfg. Tol., Sharp Okay No Burr</v>
      </c>
      <c r="GZ6" s="73" t="str">
        <v>Mfg. Tol., Threadless Blank</v>
      </c>
      <c r="HA6" s="73" t="str">
        <v>Mfg.Tol.</v>
      </c>
      <c r="HB6" s="73" t="str">
        <v>Mgf. To., T.S.C.</v>
      </c>
      <c r="HC6" s="73" t="str">
        <v>Milled Feature</v>
      </c>
      <c r="HD6" s="73" t="str">
        <v>Milled Feature, OL04045</v>
      </c>
      <c r="HE6" s="73" t="str">
        <v>More than .0005 out of center = Fail</v>
      </c>
      <c r="HF6" s="73" t="str">
        <v>Must Pass Through</v>
      </c>
      <c r="HG6" s="73" t="str">
        <v>Must pass through gauge</v>
      </c>
      <c r="HH6" s="73" t="str">
        <v>Must Pass Through Go Gauge</v>
      </c>
      <c r="HI6" s="73" t="str">
        <v>Must Pass, See Image.</v>
      </c>
      <c r="HJ6" s="73" t="str">
        <v>NA</v>
      </c>
      <c r="HK6" s="73" t="str">
        <v>Narrow Area</v>
      </c>
      <c r="HL6" s="73" t="str">
        <v>Near Balloon 21</v>
      </c>
      <c r="HM6" s="73" t="str">
        <v>Near Datum B</v>
      </c>
      <c r="HN6" s="73" t="str">
        <v>Neck Dia.</v>
      </c>
      <c r="HO6" s="73" t="str">
        <v>Neck to Head Rad.</v>
      </c>
      <c r="HP6" s="73" t="str">
        <v>No Copper Deposits Allowed</v>
      </c>
      <c r="HQ6" s="73" t="str">
        <v>No Section</v>
      </c>
      <c r="HR6" s="73" t="str">
        <v>No Section, .01 to .014 = Pass</v>
      </c>
      <c r="HS6" s="73" t="str">
        <v>No Section, Rotate Part</v>
      </c>
      <c r="HT6" s="73" t="str">
        <v>No Section, See Image</v>
      </c>
      <c r="HU6" s="73" t="str">
        <v>No Slot, Section B-B</v>
      </c>
      <c r="HV6" s="73" t="str">
        <v>No visual step = Pass</v>
      </c>
      <c r="HW6" s="73" t="str">
        <v>Not to exceed .95 Deep</v>
      </c>
      <c r="HX6" s="73" t="str">
        <v>Note 1</v>
      </c>
      <c r="HY6" s="73" t="str">
        <v>OL00333/A</v>
      </c>
      <c r="HZ6" s="73" t="str">
        <v>OL00519</v>
      </c>
      <c r="IA6" s="73" t="str">
        <v>OL00520</v>
      </c>
      <c r="IB6" s="73" t="str">
        <v>OL00529</v>
      </c>
      <c r="IC6" s="73" t="str">
        <v>OL00542</v>
      </c>
      <c r="ID6" s="73" t="str">
        <v>OL00724</v>
      </c>
      <c r="IE6" s="73" t="str">
        <v>OL01250</v>
      </c>
      <c r="IF6" s="73" t="str">
        <v>OL01869, Threadless Blank</v>
      </c>
      <c r="IG6" s="73" t="str">
        <v>OL01870, Section</v>
      </c>
      <c r="IH6" s="73" t="str">
        <v>OL02255</v>
      </c>
      <c r="II6" s="73" t="str">
        <v>OL02255, Mfg. Tol.</v>
      </c>
      <c r="IJ6" s="73" t="str">
        <v>OL02302</v>
      </c>
      <c r="IK6" s="73" t="str">
        <v xml:space="preserve">OL02318  needed per image instructions </v>
      </c>
      <c r="IL6" s="73" t="str">
        <v>OL02556</v>
      </c>
      <c r="IM6" s="73" t="str">
        <v>OL02557</v>
      </c>
      <c r="IN6" s="73" t="str">
        <v>OL02567</v>
      </c>
      <c r="IO6" s="73" t="str">
        <v>OL02653</v>
      </c>
      <c r="IP6" s="73" t="str">
        <v>OL02718</v>
      </c>
      <c r="IQ6" s="73" t="str">
        <v>OL02841</v>
      </c>
      <c r="IR6" s="73" t="str">
        <v>OL02842</v>
      </c>
      <c r="IS6" s="73" t="str">
        <v>OL02844</v>
      </c>
      <c r="IT6" s="73" t="str">
        <v>OL02871</v>
      </c>
      <c r="IU6" s="73" t="str">
        <v>OL02887</v>
      </c>
      <c r="IV6" s="73" t="str">
        <v>OL03500</v>
      </c>
      <c r="IW6" s="73" t="str">
        <v>OL03766</v>
      </c>
      <c r="IX6" s="73" t="str">
        <v>OL03868</v>
      </c>
      <c r="IY6" s="73" t="str">
        <v>OL03869</v>
      </c>
      <c r="IZ6" s="73" t="str">
        <v>OL03870</v>
      </c>
      <c r="JA6" s="73" t="str">
        <v>OL03873, DWG# 100448-44</v>
      </c>
      <c r="JB6" s="73" t="str">
        <v>OL03949</v>
      </c>
      <c r="JC6" s="73" t="str">
        <v xml:space="preserve">OL04043, Section </v>
      </c>
      <c r="JD6" s="73" t="str">
        <v xml:space="preserve">OL04044, Section </v>
      </c>
      <c r="JE6" s="73" t="str">
        <v>OL04045</v>
      </c>
      <c r="JF6" s="73" t="str">
        <v>OL04045, Milled Feature</v>
      </c>
      <c r="JG6" s="73" t="str">
        <v>OL04063</v>
      </c>
      <c r="JH6" s="73" t="str">
        <v>OL04064</v>
      </c>
      <c r="JI6" s="73" t="str">
        <v>OL04065</v>
      </c>
      <c r="JJ6" s="73" t="str">
        <v>OL04181</v>
      </c>
      <c r="JK6" s="73" t="str">
        <v>OL04218</v>
      </c>
      <c r="JL6" s="73" t="str">
        <v>OL04224, See Image</v>
      </c>
      <c r="JM6" s="73" t="str">
        <v>OL04374</v>
      </c>
      <c r="JN6" s="73" t="str">
        <v>OL04375, Section M-M</v>
      </c>
      <c r="JO6" s="73" t="str">
        <v>OL04376, Section M-M</v>
      </c>
      <c r="JP6" s="73" t="str">
        <v>OL04443</v>
      </c>
      <c r="JQ6" s="73" t="str">
        <v>OL04444</v>
      </c>
      <c r="JR6" s="73" t="str">
        <v>OL05000</v>
      </c>
      <c r="JS6" s="73" t="str">
        <v>One side of slot</v>
      </c>
      <c r="JT6" s="73" t="str">
        <v>Other side of slot</v>
      </c>
      <c r="JU6" s="73" t="str">
        <v>Out of center more than .002 = Fail</v>
      </c>
      <c r="JV6" s="73" t="str">
        <v>Out of center more than.002 = Fail</v>
      </c>
      <c r="JW6" s="73" t="str">
        <v>Overlay OL02713</v>
      </c>
      <c r="JX6" s="73" t="str">
        <v>Overlay OL02714</v>
      </c>
      <c r="JY6" s="73" t="str">
        <v>Overlay OL02718</v>
      </c>
      <c r="JZ6" s="73" t="str">
        <v>Overlay OL03831, Mfg. Tol.</v>
      </c>
      <c r="KA6" s="73" t="str">
        <v>Part Without Slots</v>
      </c>
      <c r="KB6" s="73" t="str">
        <v>Part Without Slots, See Image</v>
      </c>
      <c r="KC6" s="73" t="str">
        <v xml:space="preserve">Pass = .0254 or Less </v>
      </c>
      <c r="KD6" s="73" t="str">
        <v>PD MIN = 4.361, PD MAX = 4.456</v>
      </c>
      <c r="KE6" s="73" t="str">
        <v>Per Balloon 2 Note</v>
      </c>
      <c r="KF6" s="73" t="str">
        <v>Per drawing note(s) 8.</v>
      </c>
      <c r="KG6" s="73" t="str">
        <v>Point or Sphere Tip</v>
      </c>
      <c r="KH6" s="73" t="str">
        <v>Point Tip</v>
      </c>
      <c r="KI6" s="73" t="str">
        <v>R.9 to R1.1 = Pass, See Image</v>
      </c>
      <c r="KJ6" s="73" t="str">
        <v>Ram Construction</v>
      </c>
      <c r="KK6" s="73" t="str">
        <v>Record Same Pass / Fail All Balloons</v>
      </c>
      <c r="KL6" s="73" t="str">
        <v>Ref. Balloon 1</v>
      </c>
      <c r="KM6" s="73" t="str">
        <v>Ref. Balloon 12</v>
      </c>
      <c r="KN6" s="73" t="str">
        <v>Ref. Balloon 13, 100% AQL</v>
      </c>
      <c r="KO6" s="73" t="str">
        <v>Ref. Balloon 2</v>
      </c>
      <c r="KP6" s="73" t="str">
        <v>Ref. Balloon 21, 100% AQL</v>
      </c>
      <c r="KQ6" s="73" t="str">
        <v>Ref. Balloon 4</v>
      </c>
      <c r="KR6" s="73" t="str">
        <v>Ref. Balloon 7</v>
      </c>
      <c r="KS6" s="73" t="str">
        <v>Ref. Balloon 8</v>
      </c>
      <c r="KT6" s="73" t="str">
        <v>Relieved Pin Gauges 09236 &amp; 09235</v>
      </c>
      <c r="KU6" s="73" t="str">
        <v>Rotate Part</v>
      </c>
      <c r="KV6" s="73" t="str">
        <v>Rotate Part, See Image</v>
      </c>
      <c r="KW6" s="73" t="str">
        <v>Same as Root Radius</v>
      </c>
      <c r="KX6" s="73" t="str">
        <v>Section</v>
      </c>
      <c r="KY6" s="73" t="str">
        <v>Section B-B</v>
      </c>
      <c r="KZ6" s="73" t="str">
        <v>Section B-B, Distance Between Grooves</v>
      </c>
      <c r="LA6" s="73" t="str">
        <v>Section C-C</v>
      </c>
      <c r="LB6" s="73" t="str">
        <v>Section Part</v>
      </c>
      <c r="LC6" s="73" t="str">
        <v>Section Part, Measured from Opposite Face</v>
      </c>
      <c r="LD6" s="73" t="str">
        <v>Section, Broachless Blank</v>
      </c>
      <c r="LE6" s="73" t="str">
        <v>Section, EXT. Sphere Location.</v>
      </c>
      <c r="LF6" s="73" t="str">
        <v>Section, Hex Cham. Ang.</v>
      </c>
      <c r="LG6" s="73" t="str">
        <v>Section, Hex Fillet Rad.</v>
      </c>
      <c r="LH6" s="73" t="str">
        <v>Section, INT. Feature</v>
      </c>
      <c r="LI6" s="73" t="str">
        <v>Section, INT. Sphere Location.</v>
      </c>
      <c r="LJ6" s="73" t="str">
        <v>Section, Mfg. Tol.</v>
      </c>
      <c r="LK6" s="73" t="str">
        <v>Section, Mfg. Tol., See Image</v>
      </c>
      <c r="LL6" s="73" t="str">
        <v>Section, OL00486</v>
      </c>
      <c r="LM6" s="73" t="str">
        <v>Section, OL00542</v>
      </c>
      <c r="LN6" s="73" t="str">
        <v>Section, OL00543</v>
      </c>
      <c r="LO6" s="73" t="str">
        <v>Section, OL00544</v>
      </c>
      <c r="LP6" s="73" t="str">
        <v>Section, OL00545</v>
      </c>
      <c r="LQ6" s="73" t="str">
        <v>Section, OL00546</v>
      </c>
      <c r="LR6" s="73" t="str">
        <v>Section, OL00547</v>
      </c>
      <c r="LS6" s="73" t="str">
        <v>Section, OL00555</v>
      </c>
      <c r="LT6" s="73" t="str">
        <v>Section, OL00725</v>
      </c>
      <c r="LU6" s="73" t="str">
        <v>Section, OL01430</v>
      </c>
      <c r="LV6" s="73" t="str">
        <v>Section, OL01434</v>
      </c>
      <c r="LW6" s="73" t="str">
        <v>Section, OL01435</v>
      </c>
      <c r="LX6" s="73" t="str">
        <v>Section, OL01807</v>
      </c>
      <c r="LY6" s="73" t="str">
        <v>Section, OL01830</v>
      </c>
      <c r="LZ6" s="73" t="str">
        <v>Section, OL02351</v>
      </c>
      <c r="MA6" s="73" t="str">
        <v>Section, OL02519</v>
      </c>
      <c r="MB6" s="73" t="str">
        <v>Section, OL02520</v>
      </c>
      <c r="MC6" s="73" t="str">
        <v>Section, OL02522</v>
      </c>
      <c r="MD6" s="73" t="str">
        <v>Section, OL02540</v>
      </c>
      <c r="ME6" s="73" t="str">
        <v>Section, OL02541</v>
      </c>
      <c r="MF6" s="73" t="str">
        <v>Section, OL02552</v>
      </c>
      <c r="MG6" s="73" t="str">
        <v>Section, OL02553</v>
      </c>
      <c r="MH6" s="73" t="str">
        <v>Section, OL02554</v>
      </c>
      <c r="MI6" s="73" t="str">
        <v>Section, OL02555</v>
      </c>
      <c r="MJ6" s="73" t="str">
        <v>Section, OL02558</v>
      </c>
      <c r="MK6" s="73" t="str">
        <v>Section, OL02559</v>
      </c>
      <c r="ML6" s="73" t="str">
        <v>Section, OL02560</v>
      </c>
      <c r="MM6" s="73" t="str">
        <v>Section, OL02619</v>
      </c>
      <c r="MN6" s="73" t="str">
        <v>Section, OL02620</v>
      </c>
      <c r="MO6" s="73" t="str">
        <v>Section, OL02621</v>
      </c>
      <c r="MP6" s="73" t="str">
        <v>Section, OL02622</v>
      </c>
      <c r="MQ6" s="73" t="str">
        <v>Section, OL02623</v>
      </c>
      <c r="MR6" s="73" t="str">
        <v>Section, OL02624</v>
      </c>
      <c r="MS6" s="73" t="str">
        <v>Section, OL02652</v>
      </c>
      <c r="MT6" s="73" t="str">
        <v>Section, OL02680</v>
      </c>
      <c r="MU6" s="73" t="str">
        <v>Section, OL02793</v>
      </c>
      <c r="MV6" s="73" t="str">
        <v>Section, OL02823</v>
      </c>
      <c r="MW6" s="73" t="str">
        <v>Section, OL02843</v>
      </c>
      <c r="MX6" s="73" t="str">
        <v>Section, OL03026, Ext.</v>
      </c>
      <c r="MY6" s="73" t="str">
        <v>Section, OL03026, Int.</v>
      </c>
      <c r="MZ6" s="73" t="str">
        <v>Section, OL03570, DWG# 100448-41</v>
      </c>
      <c r="NA6" s="73" t="str">
        <v>Section, OL03781</v>
      </c>
      <c r="NB6" s="73" t="str">
        <v>Section, OL03911</v>
      </c>
      <c r="NC6" s="73" t="str">
        <v>Section, OL03912</v>
      </c>
      <c r="ND6" s="73" t="str">
        <v>Section, OL03928</v>
      </c>
      <c r="NE6" s="73" t="str">
        <v>Section, OL03929</v>
      </c>
      <c r="NF6" s="73" t="str">
        <v>Section, OL04030</v>
      </c>
      <c r="NG6" s="73" t="str">
        <v>Section, OL04037</v>
      </c>
      <c r="NH6" s="73" t="str">
        <v>Section, OL04038</v>
      </c>
      <c r="NI6" s="73" t="str">
        <v>Section, OL04046</v>
      </c>
      <c r="NJ6" s="73" t="str">
        <v>Section, OL04065</v>
      </c>
      <c r="NK6" s="73" t="str">
        <v>Section, OL04066</v>
      </c>
      <c r="NL6" s="73" t="str">
        <v>Section, OL04067</v>
      </c>
      <c r="NM6" s="73" t="str">
        <v>Section, OL04069</v>
      </c>
      <c r="NN6" s="73" t="str">
        <v>Section, OL04071</v>
      </c>
      <c r="NO6" s="73" t="str">
        <v>Section, OL04173</v>
      </c>
      <c r="NP6" s="73" t="str">
        <v>Section, OL04174</v>
      </c>
      <c r="NQ6" s="73" t="str">
        <v>Section, OL04214</v>
      </c>
      <c r="NR6" s="73" t="str">
        <v>Section, OL04215</v>
      </c>
      <c r="NS6" s="73" t="str">
        <v>Section, OL04216</v>
      </c>
      <c r="NT6" s="73" t="str">
        <v>Section, OL04217</v>
      </c>
      <c r="NU6" s="73" t="str">
        <v>Section, Overlay OL02716</v>
      </c>
      <c r="NV6" s="73" t="str">
        <v>Section, Overlay OL02717</v>
      </c>
      <c r="NW6" s="73" t="str">
        <v>Section, See Image</v>
      </c>
      <c r="NX6" s="73" t="str">
        <v>Section, See Image, DWG# 100448-41</v>
      </c>
      <c r="NY6" s="73" t="str">
        <v>Section, Without Sots</v>
      </c>
      <c r="NZ6" s="73" t="str">
        <v>See Comments Sheet</v>
      </c>
      <c r="OA6" s="73" t="str">
        <v>See Comments Sheet, OL02318</v>
      </c>
      <c r="OB6" s="73" t="str">
        <v>See Image</v>
      </c>
      <c r="OC6" s="73" t="str">
        <v>See Image, .005 or Less = Pass</v>
      </c>
      <c r="OD6" s="73" t="str">
        <v>See Image, Check Near Radius</v>
      </c>
      <c r="OE6" s="73" t="str">
        <v>See Image, Constrained</v>
      </c>
      <c r="OF6" s="73" t="str">
        <v>See Image, Distance Between Flats</v>
      </c>
      <c r="OG6" s="73" t="str">
        <v xml:space="preserve">See Image, Mfg. Tol, Section A-A </v>
      </c>
      <c r="OH6" s="73" t="str">
        <v>See image, Mfg. Tol.</v>
      </c>
      <c r="OI6" s="73" t="str">
        <v>See Image, Mic. Across Flats</v>
      </c>
      <c r="OJ6" s="73" t="str">
        <v>See Image, OL02850</v>
      </c>
      <c r="OK6" s="73" t="str">
        <v>See Image, OL02880</v>
      </c>
      <c r="OL6" s="73" t="str">
        <v>See Image, OL03926</v>
      </c>
      <c r="OM6" s="73" t="str">
        <v>See Image, OL03927</v>
      </c>
      <c r="ON6" s="73" t="str">
        <v>See Image, OL04003</v>
      </c>
      <c r="OO6" s="73" t="str">
        <v>'See Image, OL04342,  Best Fit Joe Block</v>
      </c>
      <c r="OP6" s="73" t="str">
        <v>See Image, OL04342,  Blank</v>
      </c>
      <c r="OQ6" s="73" t="str">
        <v>See Image, OL04342, Blank</v>
      </c>
      <c r="OR6" s="73" t="str">
        <v>See Image, OL04343, Blank</v>
      </c>
      <c r="OS6" s="73" t="str">
        <v>See Image, Pass = .002 or Less</v>
      </c>
      <c r="OT6" s="73" t="str">
        <v>See Image, Rcd. MAX</v>
      </c>
      <c r="OU6" s="73" t="str">
        <v>See Image, Rcd. MIN</v>
      </c>
      <c r="OV6" s="73" t="str">
        <v>See Image, Section</v>
      </c>
      <c r="OW6" s="73" t="str">
        <v>See Image, Section A-A</v>
      </c>
      <c r="OX6" s="73" t="str">
        <v>See Image, Section B-B</v>
      </c>
      <c r="OY6" s="73" t="str">
        <v>See Image, Section B-B, TSC</v>
      </c>
      <c r="OZ6" s="73" t="str">
        <v>See Image, Shank Drawing # 18000-XX-XX A</v>
      </c>
      <c r="PA6" s="73" t="str">
        <v>Sequencial Laser 01, 120 Per Print</v>
      </c>
      <c r="PB6" s="73" t="str">
        <v>Set to .202, Zero on Thread Lead</v>
      </c>
      <c r="PC6" s="73" t="str">
        <v>Sharp OK, No Burr</v>
      </c>
      <c r="PD6" s="73" t="str">
        <v>Sharp OK, No Raised Edge, See Image</v>
      </c>
      <c r="PE6" s="73" t="str">
        <v>Sharp OK, No Raised Edges</v>
      </c>
      <c r="PF6" s="73" t="str">
        <v>Sharp okay no raised edge</v>
      </c>
      <c r="PG6" s="73" t="str">
        <v>Sharp Okay, No Burr</v>
      </c>
      <c r="PH6" s="73" t="str">
        <v>Sharp Okay, No Raised Edge</v>
      </c>
      <c r="PI6" s="73" t="str">
        <v>Sharp Okay, No Raised Edges,</v>
      </c>
      <c r="PJ6" s="73" t="str">
        <v>Sharp Okay, See Image</v>
      </c>
      <c r="PK6" s="73" t="str">
        <v xml:space="preserve">Start of Radius @ .195 </v>
      </c>
      <c r="PL6" s="73" t="str">
        <v xml:space="preserve">Start of Radius @ .21 </v>
      </c>
      <c r="PM6" s="73" t="str">
        <v xml:space="preserve">T.S.C. </v>
      </c>
      <c r="PN6" s="73" t="str">
        <v>Tangent Point</v>
      </c>
      <c r="PO6" s="73" t="str">
        <v>Tangent point of R.50</v>
      </c>
      <c r="PP6" s="73" t="str">
        <v>Taper Check, Mfg.Tol.</v>
      </c>
      <c r="PQ6" s="73" t="str">
        <v>Taper Check, Mfg.Tol., See Image</v>
      </c>
      <c r="PR6" s="73" t="str">
        <v>Thrd. Minor Ø</v>
      </c>
      <c r="PS6" s="73" t="str">
        <v>Thrd. Relief Ø</v>
      </c>
      <c r="PT6" s="73" t="str">
        <v>Threadless Blank</v>
      </c>
      <c r="PU6" s="73" t="str">
        <v>Threadless Blank, From Major Ø</v>
      </c>
      <c r="PV6" s="73" t="str">
        <v>Threadless Blank, Mfg. Tol.</v>
      </c>
      <c r="PW6" s="73" t="str">
        <v>Threadless Blank, Thrd. to Neck Rad.</v>
      </c>
      <c r="PX6" s="73" t="str">
        <v>Thredless Blank</v>
      </c>
      <c r="PY6" s="73" t="str">
        <v>To center of R.005</v>
      </c>
      <c r="PZ6" s="73" t="str">
        <v>Torx Min. Dia.</v>
      </c>
      <c r="QA6" s="73" t="str">
        <v>Turn Ø Free of Mill Marks</v>
      </c>
      <c r="QB6" s="73" t="str">
        <v>Use (Full) GO Hex</v>
      </c>
      <c r="QC6" s="73" t="str">
        <v>Use Balloon 1 FULL Gauge</v>
      </c>
      <c r="QD6" s="73" t="str">
        <v>Use Balloon 9 FULL GO</v>
      </c>
      <c r="QE6" s="73" t="str">
        <v>Use Best Fit Pin</v>
      </c>
      <c r="QF6" s="73" t="str">
        <v>Use Disk Tip</v>
      </c>
      <c r="QG6" s="73" t="str">
        <v>Use flat bottomed indicator tip.</v>
      </c>
      <c r="QH6" s="73" t="str">
        <v xml:space="preserve">Use Full .093 Go Hex </v>
      </c>
      <c r="QI6" s="73" t="str">
        <v xml:space="preserve">Use Full .0930 Go Hex </v>
      </c>
      <c r="QJ6" s="73" t="str">
        <v>Use Full .1235 Go Hex</v>
      </c>
      <c r="QK6" s="73" t="str">
        <v>Use Gauge K2-98-8019-04, See Image</v>
      </c>
      <c r="QL6" s="73" t="str">
        <v>Use large flat indicator tip</v>
      </c>
      <c r="QM6" s="73" t="str">
        <v>Use Pins.3330/.3350, See Image MAX NO-GO</v>
      </c>
      <c r="QN6" s="73" t="str">
        <v>Use Pointed Drop Indicator Tip</v>
      </c>
      <c r="QO6" s="73" t="str">
        <v>V-Block</v>
      </c>
      <c r="QP6" s="73" t="str">
        <v>V-Block,  AMB for 13</v>
      </c>
      <c r="QQ6" s="73" t="str">
        <v>V-Block,  Hex Cham. Dia.</v>
      </c>
      <c r="QR6" s="73" t="str">
        <v>V-Block, Hex Depth</v>
      </c>
      <c r="QS6" s="73" t="str">
        <v>VBU Gauge</v>
      </c>
      <c r="QT6" s="73" t="str">
        <v>Visibally smaller than HEX=Pass</v>
      </c>
      <c r="QU6" s="73" t="str">
        <v>Visual Per Drawing</v>
      </c>
      <c r="QV6" s="73" t="str">
        <v>Whirl Blank</v>
      </c>
      <c r="QW6" s="73" t="str">
        <v xml:space="preserve">Whirl Blank </v>
      </c>
      <c r="QX6" s="73" t="str">
        <v>Whirl Blank, Neck Rad. End to Head CL</v>
      </c>
      <c r="QY6" s="73" t="str">
        <v>Whirl Blank, Nose Start Dia.</v>
      </c>
      <c r="QZ6" s="73" t="str">
        <v>Whirl Blank, Nose Start Dist.</v>
      </c>
      <c r="RA6" s="73" t="str">
        <v>Whirl Blank, Thrd. Minor</v>
      </c>
      <c r="RB6" s="73" t="str">
        <v>Whirl Blank, Thrd. Pullout Dia.</v>
      </c>
      <c r="RC6" s="73" t="str">
        <v>Whole Part, Removal is at Assy. Level</v>
      </c>
      <c r="RD6" s="73" t="str">
        <v>Wide Area</v>
      </c>
      <c r="RE6" s="73" t="str">
        <v>Zero on End of Go Gauge</v>
      </c>
    </row>
    <row r="7" spans="1:473">
      <c r="A7" s="73" t="s">
        <v>653</v>
      </c>
      <c r="C7" s="73" t="str" cm="1">
        <f t="array" ref="C7:RE7">TRANSPOSE(_xlfn._xlws.SORT(_xlfn._xlws.FILTER($A$2:$A$600,ISNUMBER(SEARCH('PartLib Table'!M14,$A$2:$A$600)),"not found")))</f>
        <v xml:space="preserve"> 'C', Whirl Blank</v>
      </c>
      <c r="D7" s="73" t="str">
        <v xml:space="preserve"> See Image, Constrained</v>
      </c>
      <c r="E7" s="73" t="str">
        <v>(.04 to .12 range = Pass)</v>
      </c>
      <c r="F7" s="73" t="str">
        <v>(.042 FULL) Go Pin Seat Fully</v>
      </c>
      <c r="G7" s="73" t="str">
        <v>(B), Mfg. Tol.</v>
      </c>
      <c r="H7" s="73" t="str">
        <v>(B), O.A.L.</v>
      </c>
      <c r="I7" s="73" t="str">
        <v>.001 or less =Pass</v>
      </c>
      <c r="J7" s="73" t="str">
        <v>.001 or less out of center = Pass</v>
      </c>
      <c r="K7" s="73" t="str">
        <v>.002 or Less = Pass</v>
      </c>
      <c r="L7" s="73" t="str">
        <v>.002 or Less out of center = Pass</v>
      </c>
      <c r="M7" s="73" t="str">
        <v>.005 to .015 = Pass</v>
      </c>
      <c r="N7" s="73" t="str">
        <v>.0125 Mean, Section</v>
      </c>
      <c r="O7" s="73" t="str">
        <v>.025 or Less in X &amp; Y=Pass</v>
      </c>
      <c r="P7" s="73" t="str">
        <v>.038 Mean</v>
      </c>
      <c r="Q7" s="73" t="str">
        <v>.063 MM = .0024 IN, See Image</v>
      </c>
      <c r="R7" s="73" t="str">
        <v>.063MM = .0024"</v>
      </c>
      <c r="S7" s="73" t="str">
        <v>.243 NO-GO, Unconstrained, Must Not Start</v>
      </c>
      <c r="T7" s="73" t="str">
        <v>@ Back Face &amp; ID, No Raised Edge</v>
      </c>
      <c r="U7" s="73" t="str">
        <v>@ Back Face &amp; OD, No Raised Edge</v>
      </c>
      <c r="V7" s="73" t="str">
        <v>@ ID &amp; FACE</v>
      </c>
      <c r="W7" s="73" t="str">
        <v>@ OD &amp; BACK FACE</v>
      </c>
      <c r="X7" s="73" t="str">
        <v>@ OD &amp; FACE</v>
      </c>
      <c r="Y7" s="73" t="str">
        <v>Across from slot</v>
      </c>
      <c r="Z7" s="73" t="str">
        <v>All Edge Breaks</v>
      </c>
      <c r="AA7" s="73" t="str">
        <v>Attached to bar stock</v>
      </c>
      <c r="AB7" s="73" t="str">
        <v xml:space="preserve">Back Turn Fillet Rad. </v>
      </c>
      <c r="AC7" s="73" t="str">
        <v>Balloon 1 (DWG FRM0105 Page 2, NV-27)</v>
      </c>
      <c r="AD7" s="73" t="str">
        <v>Balloon 1 (DWG FRM0105, NV-30)</v>
      </c>
      <c r="AE7" s="73" t="str">
        <v>Balloon 1 (P# 9890002-20) OL00429/A</v>
      </c>
      <c r="AF7" s="73" t="str">
        <v>Balloon 1, DWG#FRM0105</v>
      </c>
      <c r="AG7" s="73" t="str">
        <v>Balloon 11, See Image</v>
      </c>
      <c r="AH7" s="73" t="str">
        <v xml:space="preserve">Balloon 2 (DWG FRM0105 Page 2, NV-27) </v>
      </c>
      <c r="AI7" s="73" t="str">
        <v>Balloon 2 (DWG FRM0105, NV-30)</v>
      </c>
      <c r="AJ7" s="73" t="str">
        <v>Balloon 2 (P# 9890002-20)</v>
      </c>
      <c r="AK7" s="73" t="str">
        <v>Balloon 2, DWG#FRM0105</v>
      </c>
      <c r="AL7" s="73" t="str">
        <v>Balloon 2, DWG#FRM0105, See Image</v>
      </c>
      <c r="AM7" s="73" t="str">
        <v>Balloon 3 (DWG FRM0105, NV-30 Minor)</v>
      </c>
      <c r="AN7" s="73" t="str">
        <v>Balloon 3 (DWG FRM0105, NV-30)</v>
      </c>
      <c r="AO7" s="73" t="str">
        <v>Balloon 3 (P# 9890002-20)</v>
      </c>
      <c r="AP7" s="73" t="str">
        <v>Balloon 4</v>
      </c>
      <c r="AQ7" s="73" t="str">
        <v>Balloon 4 (P# 9890002-20)</v>
      </c>
      <c r="AR7" s="73" t="str">
        <v>Below Middle Band</v>
      </c>
      <c r="AS7" s="73" t="str">
        <v>Best Fit Pin, .003 or Less =Pass</v>
      </c>
      <c r="AT7" s="73" t="str">
        <v>Blank</v>
      </c>
      <c r="AU7" s="73" t="str">
        <v>Blank Turn Maj.</v>
      </c>
      <c r="AV7" s="73" t="str">
        <v>Blank Turn Maj. Mill Flt., OL4172</v>
      </c>
      <c r="AW7" s="73" t="str">
        <v>Blank Without .010 Slots</v>
      </c>
      <c r="AX7" s="73" t="str">
        <v>Blank Without .010 Slots, Section</v>
      </c>
      <c r="AY7" s="73" t="str">
        <v>Blank without thread</v>
      </c>
      <c r="AZ7" s="73" t="str">
        <v xml:space="preserve">Blank, Center of V Grv. </v>
      </c>
      <c r="BA7" s="73" t="str">
        <v>Blank, Check R adjacent Balloon 17</v>
      </c>
      <c r="BB7" s="73" t="str">
        <v>Blank, EXT. Feature</v>
      </c>
      <c r="BC7" s="73" t="str">
        <v>Blank, See Image, OL04335</v>
      </c>
      <c r="BD7" s="73" t="str">
        <v>Blank, See Image, OL04336</v>
      </c>
      <c r="BE7" s="73" t="str">
        <v xml:space="preserve">Blank, Thrd. </v>
      </c>
      <c r="BF7" s="73" t="str">
        <v>Blank, Turn Tip</v>
      </c>
      <c r="BG7" s="73" t="str">
        <v>Blank, Without Thrd.</v>
      </c>
      <c r="BH7" s="73" t="str">
        <v>Blank, Without Thread</v>
      </c>
      <c r="BI7" s="73" t="str">
        <v xml:space="preserve">Blunt Start Blend to Minor </v>
      </c>
      <c r="BJ7" s="73" t="str">
        <v>Calc., Use Go HEX</v>
      </c>
      <c r="BK7" s="73" t="str">
        <v>Can't dig into OD</v>
      </c>
      <c r="BL7" s="73" t="str">
        <v>Carbide Gauge</v>
      </c>
      <c r="BM7" s="73" t="str">
        <v xml:space="preserve">Center of V Grv. </v>
      </c>
      <c r="BN7" s="73" t="str">
        <v>Centered Less than .03 = Pass</v>
      </c>
      <c r="BO7" s="73" t="str">
        <v>Centered within .0005 or Less = Pass</v>
      </c>
      <c r="BP7" s="73" t="str">
        <v>Centered within .001 or Less = Pass</v>
      </c>
      <c r="BQ7" s="73" t="str">
        <v>Centered within .0254 or Less = Pass</v>
      </c>
      <c r="BR7" s="73" t="str">
        <v>Check close to Rod Slot</v>
      </c>
      <c r="BS7" s="73" t="str">
        <v>Check every other hole</v>
      </c>
      <c r="BT7" s="73" t="str">
        <v>Check Go over full length of slot.</v>
      </c>
      <c r="BU7" s="73" t="str">
        <v>Check Near Closed End</v>
      </c>
      <c r="BV7" s="73" t="str">
        <v>Check per Print View, Away from Rod Slot</v>
      </c>
      <c r="BW7" s="73" t="str">
        <v>Check to Balloon 30 Go Pin</v>
      </c>
      <c r="BX7" s="73" t="str">
        <v>Check with .2705 SET Pin Inside Part</v>
      </c>
      <c r="BY7" s="73" t="str">
        <v>Check with Hex Up</v>
      </c>
      <c r="BZ7" s="73" t="str">
        <v>CMM Blank</v>
      </c>
      <c r="CA7" s="73" t="str">
        <v>Confirm Full Radius</v>
      </c>
      <c r="CB7" s="73" t="str">
        <v>Constrained in fixture</v>
      </c>
      <c r="CC7" s="73" t="str">
        <v>Constrained with Ring</v>
      </c>
      <c r="CD7" s="73" t="str">
        <v>Constrained, See Image</v>
      </c>
      <c r="CE7" s="73" t="str">
        <v>Dim. "A"</v>
      </c>
      <c r="CF7" s="73" t="str">
        <v>Dim. "B"</v>
      </c>
      <c r="CG7" s="73" t="str">
        <v>Dim. "C"</v>
      </c>
      <c r="CH7" s="73" t="str">
        <v>Dim. "D", Whirl Blank</v>
      </c>
      <c r="CI7" s="73" t="str">
        <v>Dim. "G"</v>
      </c>
      <c r="CJ7" s="73" t="str">
        <v>Dim. E, Blank Turn Maj. &amp;  Mill Flt</v>
      </c>
      <c r="CK7" s="73" t="str">
        <v>Dim. E, Blank Turn Maj.&amp;  Mill Flt</v>
      </c>
      <c r="CL7" s="73" t="str">
        <v>Dim. H, Whirl Blank</v>
      </c>
      <c r="CM7" s="73" t="str">
        <v>Dim. J, 'Blank Turn Maj. &amp; Whirl Blank</v>
      </c>
      <c r="CN7" s="73" t="str">
        <v>Disk Drop Indicator Tip</v>
      </c>
      <c r="CO7" s="73" t="str">
        <v>DWG 100448-15, Balloon F_1</v>
      </c>
      <c r="CP7" s="73" t="str">
        <v>DWG 100448-15, OL02571</v>
      </c>
      <c r="CQ7" s="73" t="str">
        <v>DWG 100448-41</v>
      </c>
      <c r="CR7" s="73" t="str">
        <v>DWG 9890040, (10E),Section Part, OL01139</v>
      </c>
      <c r="CS7" s="73" t="str">
        <v>DWG 9890040, (10E),Section, OL01139</v>
      </c>
      <c r="CT7" s="73" t="str">
        <v>DWG 9890040, (11E)</v>
      </c>
      <c r="CU7" s="73" t="str">
        <v>DWG 9890040, (11E), Pins with Flats</v>
      </c>
      <c r="CV7" s="73" t="str">
        <v>DWG 9890040, (12E),  Pass=.002 or less</v>
      </c>
      <c r="CW7" s="73" t="str">
        <v>DWG 9890040, (12E), See Image</v>
      </c>
      <c r="CX7" s="73" t="str">
        <v>DWG 9890040, (1E), OL01431</v>
      </c>
      <c r="CY7" s="73" t="str">
        <v>DWG 9890040, (1E), OL01432</v>
      </c>
      <c r="CZ7" s="73" t="str">
        <v>DWG 9890040, (2E), OL01432</v>
      </c>
      <c r="DA7" s="73" t="str">
        <v>DWG 9890040, (3E)</v>
      </c>
      <c r="DB7" s="73" t="str">
        <v>DWG 9890040, (4E)</v>
      </c>
      <c r="DC7" s="73" t="str">
        <v>DWG 9890040, (5E), OL02336</v>
      </c>
      <c r="DD7" s="73" t="str">
        <v>DWG 9890040, (6E)</v>
      </c>
      <c r="DE7" s="73" t="str">
        <v>DWG 9890040, (7E)</v>
      </c>
      <c r="DF7" s="73" t="str">
        <v>DWG 9890040, (8E), OL01433</v>
      </c>
      <c r="DG7" s="73" t="str">
        <v>DWG 9890040, (8E), OL01433, Section</v>
      </c>
      <c r="DH7" s="73" t="str">
        <v>DWG 9890040, (9E), Close to Rod Slot</v>
      </c>
      <c r="DI7" s="73" t="str">
        <v>DWG 9890040, (9E),Close to Rod Slot</v>
      </c>
      <c r="DJ7" s="73" t="str">
        <v>DWG FRM0105 PAGE 2</v>
      </c>
      <c r="DK7" s="73" t="str">
        <v>DWG# 100448-41</v>
      </c>
      <c r="DL7" s="73" t="str">
        <v>DWG# 100448-44</v>
      </c>
      <c r="DM7" s="73" t="str">
        <v>DWG# 9890003  (1), Section OL00436/A</v>
      </c>
      <c r="DN7" s="73" t="str">
        <v>DWG# 9890003 (3), Ring Gauge Constrained</v>
      </c>
      <c r="DO7" s="73" t="str">
        <v>DWG# 9890003 (4), Section</v>
      </c>
      <c r="DP7" s="73" t="str">
        <v>DWG#100448-26, Balloon 1K, OL02350</v>
      </c>
      <c r="DQ7" s="73" t="str">
        <v>DWG#100448-26, Balloon 2K, OL02350</v>
      </c>
      <c r="DR7" s="73" t="str">
        <v>DWG#100448-26, Balloon 3K, OL02363</v>
      </c>
      <c r="DS7" s="73" t="str">
        <v>DWG#100448-26, Balloon 4K</v>
      </c>
      <c r="DT7" s="73" t="str">
        <v>DWG#100448-26, Balloon 5K, Section</v>
      </c>
      <c r="DU7" s="73" t="str">
        <v>DWG#100448-26, Balloon 6K</v>
      </c>
      <c r="DV7" s="73" t="str">
        <v>DWG#100448-26, Balloon 7K, Section</v>
      </c>
      <c r="DW7" s="73" t="str">
        <v>DWG#100448-26, Mfg. Tol.</v>
      </c>
      <c r="DX7" s="73" t="str">
        <v>DWG#9890003 (2) Ring Gauge Constrained</v>
      </c>
      <c r="DY7" s="73" t="str">
        <v>DWG#9890044</v>
      </c>
      <c r="DZ7" s="73" t="str">
        <v>DWG#9890044 .1985 to .2005=Pass</v>
      </c>
      <c r="EA7" s="73" t="str">
        <v>DWG#9890044 Overlay OL02441</v>
      </c>
      <c r="EB7" s="73" t="str">
        <v>DWG#9890044, OL02441</v>
      </c>
      <c r="EC7" s="73" t="str">
        <v>DWG#FRM0105</v>
      </c>
      <c r="ED7" s="73" t="str">
        <v>EXT.</v>
      </c>
      <c r="EE7" s="73" t="str">
        <v>EXT. Section, OL02460</v>
      </c>
      <c r="EF7" s="73" t="str">
        <v>EXT., OL04223</v>
      </c>
      <c r="EG7" s="73" t="str">
        <v>Flat Drop Indicator Tip</v>
      </c>
      <c r="EH7" s="73" t="str">
        <v>Full Go Pin, No Light, at Radius</v>
      </c>
      <c r="EI7" s="73" t="str">
        <v>Function Check</v>
      </c>
      <c r="EJ7" s="73" t="str">
        <v>GO Function Gauge</v>
      </c>
      <c r="EK7" s="73" t="str">
        <v>Go Gauge for Balloon 1 &amp; 4</v>
      </c>
      <c r="EL7" s="73" t="str">
        <v>Go Pin must pass through</v>
      </c>
      <c r="EM7" s="73" t="str">
        <v>Greater than .005 = Fail, Section</v>
      </c>
      <c r="EN7" s="73" t="str">
        <v>Greater than .025 out of center = Fail</v>
      </c>
      <c r="EO7" s="73" t="str">
        <v>Greater than 2.6 = Pass</v>
      </c>
      <c r="EP7" s="73" t="str">
        <v>Green = Pass, Red = Fail</v>
      </c>
      <c r="EQ7" s="73" t="str">
        <v>Hex Depth</v>
      </c>
      <c r="ER7" s="73" t="str">
        <v>Hex Minor</v>
      </c>
      <c r="ES7" s="73" t="str">
        <v>Hole Dia.</v>
      </c>
      <c r="ET7" s="73" t="str">
        <v>Hook or Disk Tip</v>
      </c>
      <c r="EU7" s="73" t="str">
        <v>ID Sphere Finish</v>
      </c>
      <c r="EV7" s="73" t="str">
        <v>ID/OD Both Sides, Diff. .002 or less = Pass</v>
      </c>
      <c r="EW7" s="73" t="str">
        <v>If Looks Big, Section</v>
      </c>
      <c r="EX7" s="73" t="str">
        <v>If Looks Small, Section</v>
      </c>
      <c r="EY7" s="73" t="str">
        <v>Insp. Close to Break Away, Mfg.Tol.</v>
      </c>
      <c r="EZ7" s="73" t="str">
        <v>INT.</v>
      </c>
      <c r="FA7" s="73" t="str">
        <v>INT. Section, OL02460</v>
      </c>
      <c r="FB7" s="73" t="str">
        <v>INT., OL04223</v>
      </c>
      <c r="FC7" s="73" t="str">
        <v>Intersect. of 7.7 &amp; R0.10</v>
      </c>
      <c r="FD7" s="73" t="str">
        <v>Intersect. of 8.79 and R.25 MAX</v>
      </c>
      <c r="FE7" s="73" t="str">
        <v>Keep Ind. Tip away from corner</v>
      </c>
      <c r="FF7" s="73" t="str">
        <v>L31</v>
      </c>
      <c r="FG7" s="73" t="str">
        <v>Laser Mark</v>
      </c>
      <c r="FH7" s="73" t="str">
        <v>LASER PER NOTE 4</v>
      </c>
      <c r="FI7" s="73" t="str">
        <v>LASER PER NOTE 4, Final Check 1 only</v>
      </c>
      <c r="FJ7" s="73" t="str">
        <v>Less than .002 out of center = Pass</v>
      </c>
      <c r="FK7" s="73" t="str">
        <v>Less than 2.75 = Pass, Section</v>
      </c>
      <c r="FL7" s="73" t="str">
        <v>List as pin. Not Calibrated</v>
      </c>
      <c r="FM7" s="73" t="str">
        <v>M9 X 1.25 BUTT See Comment Image</v>
      </c>
      <c r="FN7" s="73" t="str">
        <v>Manual Section</v>
      </c>
      <c r="FO7" s="73" t="str">
        <v>Max Deep .241 NO-GO =.42</v>
      </c>
      <c r="FP7" s="73" t="str">
        <v>MAX Depth of (Note 7) .241 NO-GO Pin</v>
      </c>
      <c r="FQ7" s="73" t="str">
        <v>Measure from Blue Line, See Image</v>
      </c>
      <c r="FR7" s="73" t="str">
        <v>Measure Width of Blue Area, See Image</v>
      </c>
      <c r="FS7" s="73" t="str">
        <v>Mfg. Tol</v>
      </c>
      <c r="FT7" s="73" t="str">
        <v>Mfg. Tol, See Image</v>
      </c>
      <c r="FU7" s="73" t="str">
        <v>Mfg. Tol.</v>
      </c>
      <c r="FV7" s="73" t="str">
        <v>Mfg. Tol. "A"</v>
      </c>
      <c r="FW7" s="73" t="str">
        <v>Mfg. Tol. (Zero on Gauge Full Dia. Lead)</v>
      </c>
      <c r="FX7" s="73" t="str">
        <v>Mfg. Tol. Balloon 11, See Image</v>
      </c>
      <c r="FY7" s="73" t="str">
        <v>Mfg. Tol. Balloon 4</v>
      </c>
      <c r="FZ7" s="73" t="str">
        <v>Mfg. Tol. Balloon 7</v>
      </c>
      <c r="GA7" s="73" t="str">
        <v xml:space="preserve">Mfg. Tol. C-Bore Face (Ballo 28) </v>
      </c>
      <c r="GB7" s="73" t="str">
        <v>Mfg. Tol. Section</v>
      </c>
      <c r="GC7" s="73" t="str">
        <v>Mfg. Tol. See Image</v>
      </c>
      <c r="GD7" s="73" t="str">
        <v>Mfg. Tol., 3 Places, Record MAX</v>
      </c>
      <c r="GE7" s="73" t="str">
        <v>Mfg. Tol., Balloon 11</v>
      </c>
      <c r="GF7" s="73" t="str">
        <v>Mfg. Tol., Balloon 7</v>
      </c>
      <c r="GG7" s="73" t="str">
        <v>Mfg. Tol., Blank</v>
      </c>
      <c r="GH7" s="73" t="str">
        <v>Mfg. Tol., Blank, Balloon 12</v>
      </c>
      <c r="GI7" s="73" t="str">
        <v>Mfg. Tol., Blend to SØ.320</v>
      </c>
      <c r="GJ7" s="73" t="str">
        <v>Mfg. Tol., Calculation</v>
      </c>
      <c r="GK7" s="73" t="str">
        <v>Mfg. Tol., For Mill Fixture</v>
      </c>
      <c r="GL7" s="73" t="str">
        <v>Mfg. Tol., L32</v>
      </c>
      <c r="GM7" s="73" t="str">
        <v>Mfg. Tol., L33</v>
      </c>
      <c r="GN7" s="73" t="str">
        <v>Mfg. Tol., No Tool Marks</v>
      </c>
      <c r="GO7" s="73" t="str">
        <v>Mfg. Tol., OL03361</v>
      </c>
      <c r="GP7" s="73" t="str">
        <v>Mfg. Tol., Record off center value</v>
      </c>
      <c r="GQ7" s="73" t="str">
        <v>Mfg. Tol., Same 3 Places, Record MIN</v>
      </c>
      <c r="GR7" s="73" t="str">
        <v>Mfg. Tol., Section</v>
      </c>
      <c r="GS7" s="73" t="str">
        <v>Mfg. Tol., Section B-B</v>
      </c>
      <c r="GT7" s="73" t="str">
        <v>Mfg. Tol., Section, OL03361</v>
      </c>
      <c r="GU7" s="73" t="str">
        <v>Mfg. Tol., Section, Per Note 2</v>
      </c>
      <c r="GV7" s="73" t="str">
        <v>Mfg. Tol., See Image</v>
      </c>
      <c r="GW7" s="73" t="str">
        <v>Mfg. Tol., See Image, Bore in Blue</v>
      </c>
      <c r="GX7" s="73" t="str">
        <v>Mfg. Tol., See Image, Hook Tip</v>
      </c>
      <c r="GY7" s="73" t="str">
        <v>Mfg. Tol., Sharp Okay No Burr</v>
      </c>
      <c r="GZ7" s="73" t="str">
        <v>Mfg. Tol., Threadless Blank</v>
      </c>
      <c r="HA7" s="73" t="str">
        <v>Mfg.Tol.</v>
      </c>
      <c r="HB7" s="73" t="str">
        <v>Mgf. To., T.S.C.</v>
      </c>
      <c r="HC7" s="73" t="str">
        <v>Milled Feature</v>
      </c>
      <c r="HD7" s="73" t="str">
        <v>Milled Feature, OL04045</v>
      </c>
      <c r="HE7" s="73" t="str">
        <v>More than .0005 out of center = Fail</v>
      </c>
      <c r="HF7" s="73" t="str">
        <v>Must Pass Through</v>
      </c>
      <c r="HG7" s="73" t="str">
        <v>Must pass through gauge</v>
      </c>
      <c r="HH7" s="73" t="str">
        <v>Must Pass Through Go Gauge</v>
      </c>
      <c r="HI7" s="73" t="str">
        <v>Must Pass, See Image.</v>
      </c>
      <c r="HJ7" s="73" t="str">
        <v>NA</v>
      </c>
      <c r="HK7" s="73" t="str">
        <v>Narrow Area</v>
      </c>
      <c r="HL7" s="73" t="str">
        <v>Near Balloon 21</v>
      </c>
      <c r="HM7" s="73" t="str">
        <v>Near Datum B</v>
      </c>
      <c r="HN7" s="73" t="str">
        <v>Neck Dia.</v>
      </c>
      <c r="HO7" s="73" t="str">
        <v>Neck to Head Rad.</v>
      </c>
      <c r="HP7" s="73" t="str">
        <v>No Copper Deposits Allowed</v>
      </c>
      <c r="HQ7" s="73" t="str">
        <v>No Section</v>
      </c>
      <c r="HR7" s="73" t="str">
        <v>No Section, .01 to .014 = Pass</v>
      </c>
      <c r="HS7" s="73" t="str">
        <v>No Section, Rotate Part</v>
      </c>
      <c r="HT7" s="73" t="str">
        <v>No Section, See Image</v>
      </c>
      <c r="HU7" s="73" t="str">
        <v>No Slot, Section B-B</v>
      </c>
      <c r="HV7" s="73" t="str">
        <v>No visual step = Pass</v>
      </c>
      <c r="HW7" s="73" t="str">
        <v>Not to exceed .95 Deep</v>
      </c>
      <c r="HX7" s="73" t="str">
        <v>Note 1</v>
      </c>
      <c r="HY7" s="73" t="str">
        <v>OL00333/A</v>
      </c>
      <c r="HZ7" s="73" t="str">
        <v>OL00519</v>
      </c>
      <c r="IA7" s="73" t="str">
        <v>OL00520</v>
      </c>
      <c r="IB7" s="73" t="str">
        <v>OL00529</v>
      </c>
      <c r="IC7" s="73" t="str">
        <v>OL00542</v>
      </c>
      <c r="ID7" s="73" t="str">
        <v>OL00724</v>
      </c>
      <c r="IE7" s="73" t="str">
        <v>OL01250</v>
      </c>
      <c r="IF7" s="73" t="str">
        <v>OL01869, Threadless Blank</v>
      </c>
      <c r="IG7" s="73" t="str">
        <v>OL01870, Section</v>
      </c>
      <c r="IH7" s="73" t="str">
        <v>OL02255</v>
      </c>
      <c r="II7" s="73" t="str">
        <v>OL02255, Mfg. Tol.</v>
      </c>
      <c r="IJ7" s="73" t="str">
        <v>OL02302</v>
      </c>
      <c r="IK7" s="73" t="str">
        <v xml:space="preserve">OL02318  needed per image instructions </v>
      </c>
      <c r="IL7" s="73" t="str">
        <v>OL02556</v>
      </c>
      <c r="IM7" s="73" t="str">
        <v>OL02557</v>
      </c>
      <c r="IN7" s="73" t="str">
        <v>OL02567</v>
      </c>
      <c r="IO7" s="73" t="str">
        <v>OL02653</v>
      </c>
      <c r="IP7" s="73" t="str">
        <v>OL02718</v>
      </c>
      <c r="IQ7" s="73" t="str">
        <v>OL02841</v>
      </c>
      <c r="IR7" s="73" t="str">
        <v>OL02842</v>
      </c>
      <c r="IS7" s="73" t="str">
        <v>OL02844</v>
      </c>
      <c r="IT7" s="73" t="str">
        <v>OL02871</v>
      </c>
      <c r="IU7" s="73" t="str">
        <v>OL02887</v>
      </c>
      <c r="IV7" s="73" t="str">
        <v>OL03500</v>
      </c>
      <c r="IW7" s="73" t="str">
        <v>OL03766</v>
      </c>
      <c r="IX7" s="73" t="str">
        <v>OL03868</v>
      </c>
      <c r="IY7" s="73" t="str">
        <v>OL03869</v>
      </c>
      <c r="IZ7" s="73" t="str">
        <v>OL03870</v>
      </c>
      <c r="JA7" s="73" t="str">
        <v>OL03873, DWG# 100448-44</v>
      </c>
      <c r="JB7" s="73" t="str">
        <v>OL03949</v>
      </c>
      <c r="JC7" s="73" t="str">
        <v xml:space="preserve">OL04043, Section </v>
      </c>
      <c r="JD7" s="73" t="str">
        <v xml:space="preserve">OL04044, Section </v>
      </c>
      <c r="JE7" s="73" t="str">
        <v>OL04045</v>
      </c>
      <c r="JF7" s="73" t="str">
        <v>OL04045, Milled Feature</v>
      </c>
      <c r="JG7" s="73" t="str">
        <v>OL04063</v>
      </c>
      <c r="JH7" s="73" t="str">
        <v>OL04064</v>
      </c>
      <c r="JI7" s="73" t="str">
        <v>OL04065</v>
      </c>
      <c r="JJ7" s="73" t="str">
        <v>OL04181</v>
      </c>
      <c r="JK7" s="73" t="str">
        <v>OL04218</v>
      </c>
      <c r="JL7" s="73" t="str">
        <v>OL04224, See Image</v>
      </c>
      <c r="JM7" s="73" t="str">
        <v>OL04374</v>
      </c>
      <c r="JN7" s="73" t="str">
        <v>OL04375, Section M-M</v>
      </c>
      <c r="JO7" s="73" t="str">
        <v>OL04376, Section M-M</v>
      </c>
      <c r="JP7" s="73" t="str">
        <v>OL04443</v>
      </c>
      <c r="JQ7" s="73" t="str">
        <v>OL04444</v>
      </c>
      <c r="JR7" s="73" t="str">
        <v>OL05000</v>
      </c>
      <c r="JS7" s="73" t="str">
        <v>One side of slot</v>
      </c>
      <c r="JT7" s="73" t="str">
        <v>Other side of slot</v>
      </c>
      <c r="JU7" s="73" t="str">
        <v>Out of center more than .002 = Fail</v>
      </c>
      <c r="JV7" s="73" t="str">
        <v>Out of center more than.002 = Fail</v>
      </c>
      <c r="JW7" s="73" t="str">
        <v>Overlay OL02713</v>
      </c>
      <c r="JX7" s="73" t="str">
        <v>Overlay OL02714</v>
      </c>
      <c r="JY7" s="73" t="str">
        <v>Overlay OL02718</v>
      </c>
      <c r="JZ7" s="73" t="str">
        <v>Overlay OL03831, Mfg. Tol.</v>
      </c>
      <c r="KA7" s="73" t="str">
        <v>Part Without Slots</v>
      </c>
      <c r="KB7" s="73" t="str">
        <v>Part Without Slots, See Image</v>
      </c>
      <c r="KC7" s="73" t="str">
        <v xml:space="preserve">Pass = .0254 or Less </v>
      </c>
      <c r="KD7" s="73" t="str">
        <v>PD MIN = 4.361, PD MAX = 4.456</v>
      </c>
      <c r="KE7" s="73" t="str">
        <v>Per Balloon 2 Note</v>
      </c>
      <c r="KF7" s="73" t="str">
        <v>Per drawing note(s) 8.</v>
      </c>
      <c r="KG7" s="73" t="str">
        <v>Point or Sphere Tip</v>
      </c>
      <c r="KH7" s="73" t="str">
        <v>Point Tip</v>
      </c>
      <c r="KI7" s="73" t="str">
        <v>R.9 to R1.1 = Pass, See Image</v>
      </c>
      <c r="KJ7" s="73" t="str">
        <v>Ram Construction</v>
      </c>
      <c r="KK7" s="73" t="str">
        <v>Record Same Pass / Fail All Balloons</v>
      </c>
      <c r="KL7" s="73" t="str">
        <v>Ref. Balloon 1</v>
      </c>
      <c r="KM7" s="73" t="str">
        <v>Ref. Balloon 12</v>
      </c>
      <c r="KN7" s="73" t="str">
        <v>Ref. Balloon 13, 100% AQL</v>
      </c>
      <c r="KO7" s="73" t="str">
        <v>Ref. Balloon 2</v>
      </c>
      <c r="KP7" s="73" t="str">
        <v>Ref. Balloon 21, 100% AQL</v>
      </c>
      <c r="KQ7" s="73" t="str">
        <v>Ref. Balloon 4</v>
      </c>
      <c r="KR7" s="73" t="str">
        <v>Ref. Balloon 7</v>
      </c>
      <c r="KS7" s="73" t="str">
        <v>Ref. Balloon 8</v>
      </c>
      <c r="KT7" s="73" t="str">
        <v>Relieved Pin Gauges 09236 &amp; 09235</v>
      </c>
      <c r="KU7" s="73" t="str">
        <v>Rotate Part</v>
      </c>
      <c r="KV7" s="73" t="str">
        <v>Rotate Part, See Image</v>
      </c>
      <c r="KW7" s="73" t="str">
        <v>Same as Root Radius</v>
      </c>
      <c r="KX7" s="73" t="str">
        <v>Section</v>
      </c>
      <c r="KY7" s="73" t="str">
        <v>Section B-B</v>
      </c>
      <c r="KZ7" s="73" t="str">
        <v>Section B-B, Distance Between Grooves</v>
      </c>
      <c r="LA7" s="73" t="str">
        <v>Section C-C</v>
      </c>
      <c r="LB7" s="73" t="str">
        <v>Section Part</v>
      </c>
      <c r="LC7" s="73" t="str">
        <v>Section Part, Measured from Opposite Face</v>
      </c>
      <c r="LD7" s="73" t="str">
        <v>Section, Broachless Blank</v>
      </c>
      <c r="LE7" s="73" t="str">
        <v>Section, EXT. Sphere Location.</v>
      </c>
      <c r="LF7" s="73" t="str">
        <v>Section, Hex Cham. Ang.</v>
      </c>
      <c r="LG7" s="73" t="str">
        <v>Section, Hex Fillet Rad.</v>
      </c>
      <c r="LH7" s="73" t="str">
        <v>Section, INT. Feature</v>
      </c>
      <c r="LI7" s="73" t="str">
        <v>Section, INT. Sphere Location.</v>
      </c>
      <c r="LJ7" s="73" t="str">
        <v>Section, Mfg. Tol.</v>
      </c>
      <c r="LK7" s="73" t="str">
        <v>Section, Mfg. Tol., See Image</v>
      </c>
      <c r="LL7" s="73" t="str">
        <v>Section, OL00486</v>
      </c>
      <c r="LM7" s="73" t="str">
        <v>Section, OL00542</v>
      </c>
      <c r="LN7" s="73" t="str">
        <v>Section, OL00543</v>
      </c>
      <c r="LO7" s="73" t="str">
        <v>Section, OL00544</v>
      </c>
      <c r="LP7" s="73" t="str">
        <v>Section, OL00545</v>
      </c>
      <c r="LQ7" s="73" t="str">
        <v>Section, OL00546</v>
      </c>
      <c r="LR7" s="73" t="str">
        <v>Section, OL00547</v>
      </c>
      <c r="LS7" s="73" t="str">
        <v>Section, OL00555</v>
      </c>
      <c r="LT7" s="73" t="str">
        <v>Section, OL00725</v>
      </c>
      <c r="LU7" s="73" t="str">
        <v>Section, OL01430</v>
      </c>
      <c r="LV7" s="73" t="str">
        <v>Section, OL01434</v>
      </c>
      <c r="LW7" s="73" t="str">
        <v>Section, OL01435</v>
      </c>
      <c r="LX7" s="73" t="str">
        <v>Section, OL01807</v>
      </c>
      <c r="LY7" s="73" t="str">
        <v>Section, OL01830</v>
      </c>
      <c r="LZ7" s="73" t="str">
        <v>Section, OL02351</v>
      </c>
      <c r="MA7" s="73" t="str">
        <v>Section, OL02519</v>
      </c>
      <c r="MB7" s="73" t="str">
        <v>Section, OL02520</v>
      </c>
      <c r="MC7" s="73" t="str">
        <v>Section, OL02522</v>
      </c>
      <c r="MD7" s="73" t="str">
        <v>Section, OL02540</v>
      </c>
      <c r="ME7" s="73" t="str">
        <v>Section, OL02541</v>
      </c>
      <c r="MF7" s="73" t="str">
        <v>Section, OL02552</v>
      </c>
      <c r="MG7" s="73" t="str">
        <v>Section, OL02553</v>
      </c>
      <c r="MH7" s="73" t="str">
        <v>Section, OL02554</v>
      </c>
      <c r="MI7" s="73" t="str">
        <v>Section, OL02555</v>
      </c>
      <c r="MJ7" s="73" t="str">
        <v>Section, OL02558</v>
      </c>
      <c r="MK7" s="73" t="str">
        <v>Section, OL02559</v>
      </c>
      <c r="ML7" s="73" t="str">
        <v>Section, OL02560</v>
      </c>
      <c r="MM7" s="73" t="str">
        <v>Section, OL02619</v>
      </c>
      <c r="MN7" s="73" t="str">
        <v>Section, OL02620</v>
      </c>
      <c r="MO7" s="73" t="str">
        <v>Section, OL02621</v>
      </c>
      <c r="MP7" s="73" t="str">
        <v>Section, OL02622</v>
      </c>
      <c r="MQ7" s="73" t="str">
        <v>Section, OL02623</v>
      </c>
      <c r="MR7" s="73" t="str">
        <v>Section, OL02624</v>
      </c>
      <c r="MS7" s="73" t="str">
        <v>Section, OL02652</v>
      </c>
      <c r="MT7" s="73" t="str">
        <v>Section, OL02680</v>
      </c>
      <c r="MU7" s="73" t="str">
        <v>Section, OL02793</v>
      </c>
      <c r="MV7" s="73" t="str">
        <v>Section, OL02823</v>
      </c>
      <c r="MW7" s="73" t="str">
        <v>Section, OL02843</v>
      </c>
      <c r="MX7" s="73" t="str">
        <v>Section, OL03026, Ext.</v>
      </c>
      <c r="MY7" s="73" t="str">
        <v>Section, OL03026, Int.</v>
      </c>
      <c r="MZ7" s="73" t="str">
        <v>Section, OL03570, DWG# 100448-41</v>
      </c>
      <c r="NA7" s="73" t="str">
        <v>Section, OL03781</v>
      </c>
      <c r="NB7" s="73" t="str">
        <v>Section, OL03911</v>
      </c>
      <c r="NC7" s="73" t="str">
        <v>Section, OL03912</v>
      </c>
      <c r="ND7" s="73" t="str">
        <v>Section, OL03928</v>
      </c>
      <c r="NE7" s="73" t="str">
        <v>Section, OL03929</v>
      </c>
      <c r="NF7" s="73" t="str">
        <v>Section, OL04030</v>
      </c>
      <c r="NG7" s="73" t="str">
        <v>Section, OL04037</v>
      </c>
      <c r="NH7" s="73" t="str">
        <v>Section, OL04038</v>
      </c>
      <c r="NI7" s="73" t="str">
        <v>Section, OL04046</v>
      </c>
      <c r="NJ7" s="73" t="str">
        <v>Section, OL04065</v>
      </c>
      <c r="NK7" s="73" t="str">
        <v>Section, OL04066</v>
      </c>
      <c r="NL7" s="73" t="str">
        <v>Section, OL04067</v>
      </c>
      <c r="NM7" s="73" t="str">
        <v>Section, OL04069</v>
      </c>
      <c r="NN7" s="73" t="str">
        <v>Section, OL04071</v>
      </c>
      <c r="NO7" s="73" t="str">
        <v>Section, OL04173</v>
      </c>
      <c r="NP7" s="73" t="str">
        <v>Section, OL04174</v>
      </c>
      <c r="NQ7" s="73" t="str">
        <v>Section, OL04214</v>
      </c>
      <c r="NR7" s="73" t="str">
        <v>Section, OL04215</v>
      </c>
      <c r="NS7" s="73" t="str">
        <v>Section, OL04216</v>
      </c>
      <c r="NT7" s="73" t="str">
        <v>Section, OL04217</v>
      </c>
      <c r="NU7" s="73" t="str">
        <v>Section, Overlay OL02716</v>
      </c>
      <c r="NV7" s="73" t="str">
        <v>Section, Overlay OL02717</v>
      </c>
      <c r="NW7" s="73" t="str">
        <v>Section, See Image</v>
      </c>
      <c r="NX7" s="73" t="str">
        <v>Section, See Image, DWG# 100448-41</v>
      </c>
      <c r="NY7" s="73" t="str">
        <v>Section, Without Sots</v>
      </c>
      <c r="NZ7" s="73" t="str">
        <v>See Comments Sheet</v>
      </c>
      <c r="OA7" s="73" t="str">
        <v>See Comments Sheet, OL02318</v>
      </c>
      <c r="OB7" s="73" t="str">
        <v>See Image</v>
      </c>
      <c r="OC7" s="73" t="str">
        <v>See Image, .005 or Less = Pass</v>
      </c>
      <c r="OD7" s="73" t="str">
        <v>See Image, Check Near Radius</v>
      </c>
      <c r="OE7" s="73" t="str">
        <v>See Image, Constrained</v>
      </c>
      <c r="OF7" s="73" t="str">
        <v>See Image, Distance Between Flats</v>
      </c>
      <c r="OG7" s="73" t="str">
        <v xml:space="preserve">See Image, Mfg. Tol, Section A-A </v>
      </c>
      <c r="OH7" s="73" t="str">
        <v>See image, Mfg. Tol.</v>
      </c>
      <c r="OI7" s="73" t="str">
        <v>See Image, Mic. Across Flats</v>
      </c>
      <c r="OJ7" s="73" t="str">
        <v>See Image, OL02850</v>
      </c>
      <c r="OK7" s="73" t="str">
        <v>See Image, OL02880</v>
      </c>
      <c r="OL7" s="73" t="str">
        <v>See Image, OL03926</v>
      </c>
      <c r="OM7" s="73" t="str">
        <v>See Image, OL03927</v>
      </c>
      <c r="ON7" s="73" t="str">
        <v>See Image, OL04003</v>
      </c>
      <c r="OO7" s="73" t="str">
        <v>'See Image, OL04342,  Best Fit Joe Block</v>
      </c>
      <c r="OP7" s="73" t="str">
        <v>See Image, OL04342,  Blank</v>
      </c>
      <c r="OQ7" s="73" t="str">
        <v>See Image, OL04342, Blank</v>
      </c>
      <c r="OR7" s="73" t="str">
        <v>See Image, OL04343, Blank</v>
      </c>
      <c r="OS7" s="73" t="str">
        <v>See Image, Pass = .002 or Less</v>
      </c>
      <c r="OT7" s="73" t="str">
        <v>See Image, Rcd. MAX</v>
      </c>
      <c r="OU7" s="73" t="str">
        <v>See Image, Rcd. MIN</v>
      </c>
      <c r="OV7" s="73" t="str">
        <v>See Image, Section</v>
      </c>
      <c r="OW7" s="73" t="str">
        <v>See Image, Section A-A</v>
      </c>
      <c r="OX7" s="73" t="str">
        <v>See Image, Section B-B</v>
      </c>
      <c r="OY7" s="73" t="str">
        <v>See Image, Section B-B, TSC</v>
      </c>
      <c r="OZ7" s="73" t="str">
        <v>See Image, Shank Drawing # 18000-XX-XX A</v>
      </c>
      <c r="PA7" s="73" t="str">
        <v>Sequencial Laser 01, 120 Per Print</v>
      </c>
      <c r="PB7" s="73" t="str">
        <v>Set to .202, Zero on Thread Lead</v>
      </c>
      <c r="PC7" s="73" t="str">
        <v>Sharp OK, No Burr</v>
      </c>
      <c r="PD7" s="73" t="str">
        <v>Sharp OK, No Raised Edge, See Image</v>
      </c>
      <c r="PE7" s="73" t="str">
        <v>Sharp OK, No Raised Edges</v>
      </c>
      <c r="PF7" s="73" t="str">
        <v>Sharp okay no raised edge</v>
      </c>
      <c r="PG7" s="73" t="str">
        <v>Sharp Okay, No Burr</v>
      </c>
      <c r="PH7" s="73" t="str">
        <v>Sharp Okay, No Raised Edge</v>
      </c>
      <c r="PI7" s="73" t="str">
        <v>Sharp Okay, No Raised Edges,</v>
      </c>
      <c r="PJ7" s="73" t="str">
        <v>Sharp Okay, See Image</v>
      </c>
      <c r="PK7" s="73" t="str">
        <v xml:space="preserve">Start of Radius @ .195 </v>
      </c>
      <c r="PL7" s="73" t="str">
        <v xml:space="preserve">Start of Radius @ .21 </v>
      </c>
      <c r="PM7" s="73" t="str">
        <v xml:space="preserve">T.S.C. </v>
      </c>
      <c r="PN7" s="73" t="str">
        <v>Tangent Point</v>
      </c>
      <c r="PO7" s="73" t="str">
        <v>Tangent point of R.50</v>
      </c>
      <c r="PP7" s="73" t="str">
        <v>Taper Check, Mfg.Tol.</v>
      </c>
      <c r="PQ7" s="73" t="str">
        <v>Taper Check, Mfg.Tol., See Image</v>
      </c>
      <c r="PR7" s="73" t="str">
        <v>Thrd. Minor Ø</v>
      </c>
      <c r="PS7" s="73" t="str">
        <v>Thrd. Relief Ø</v>
      </c>
      <c r="PT7" s="73" t="str">
        <v>Threadless Blank</v>
      </c>
      <c r="PU7" s="73" t="str">
        <v>Threadless Blank, From Major Ø</v>
      </c>
      <c r="PV7" s="73" t="str">
        <v>Threadless Blank, Mfg. Tol.</v>
      </c>
      <c r="PW7" s="73" t="str">
        <v>Threadless Blank, Thrd. to Neck Rad.</v>
      </c>
      <c r="PX7" s="73" t="str">
        <v>Thredless Blank</v>
      </c>
      <c r="PY7" s="73" t="str">
        <v>To center of R.005</v>
      </c>
      <c r="PZ7" s="73" t="str">
        <v>Torx Min. Dia.</v>
      </c>
      <c r="QA7" s="73" t="str">
        <v>Turn Ø Free of Mill Marks</v>
      </c>
      <c r="QB7" s="73" t="str">
        <v>Use (Full) GO Hex</v>
      </c>
      <c r="QC7" s="73" t="str">
        <v>Use Balloon 1 FULL Gauge</v>
      </c>
      <c r="QD7" s="73" t="str">
        <v>Use Balloon 9 FULL GO</v>
      </c>
      <c r="QE7" s="73" t="str">
        <v>Use Best Fit Pin</v>
      </c>
      <c r="QF7" s="73" t="str">
        <v>Use Disk Tip</v>
      </c>
      <c r="QG7" s="73" t="str">
        <v>Use flat bottomed indicator tip.</v>
      </c>
      <c r="QH7" s="73" t="str">
        <v xml:space="preserve">Use Full .093 Go Hex </v>
      </c>
      <c r="QI7" s="73" t="str">
        <v xml:space="preserve">Use Full .0930 Go Hex </v>
      </c>
      <c r="QJ7" s="73" t="str">
        <v>Use Full .1235 Go Hex</v>
      </c>
      <c r="QK7" s="73" t="str">
        <v>Use Gauge K2-98-8019-04, See Image</v>
      </c>
      <c r="QL7" s="73" t="str">
        <v>Use large flat indicator tip</v>
      </c>
      <c r="QM7" s="73" t="str">
        <v>Use Pins.3330/.3350, See Image MAX NO-GO</v>
      </c>
      <c r="QN7" s="73" t="str">
        <v>Use Pointed Drop Indicator Tip</v>
      </c>
      <c r="QO7" s="73" t="str">
        <v>V-Block</v>
      </c>
      <c r="QP7" s="73" t="str">
        <v>V-Block,  AMB for 13</v>
      </c>
      <c r="QQ7" s="73" t="str">
        <v>V-Block,  Hex Cham. Dia.</v>
      </c>
      <c r="QR7" s="73" t="str">
        <v>V-Block, Hex Depth</v>
      </c>
      <c r="QS7" s="73" t="str">
        <v>VBU Gauge</v>
      </c>
      <c r="QT7" s="73" t="str">
        <v>Visibally smaller than HEX=Pass</v>
      </c>
      <c r="QU7" s="73" t="str">
        <v>Visual Per Drawing</v>
      </c>
      <c r="QV7" s="73" t="str">
        <v>Whirl Blank</v>
      </c>
      <c r="QW7" s="73" t="str">
        <v xml:space="preserve">Whirl Blank </v>
      </c>
      <c r="QX7" s="73" t="str">
        <v>Whirl Blank, Neck Rad. End to Head CL</v>
      </c>
      <c r="QY7" s="73" t="str">
        <v>Whirl Blank, Nose Start Dia.</v>
      </c>
      <c r="QZ7" s="73" t="str">
        <v>Whirl Blank, Nose Start Dist.</v>
      </c>
      <c r="RA7" s="73" t="str">
        <v>Whirl Blank, Thrd. Minor</v>
      </c>
      <c r="RB7" s="73" t="str">
        <v>Whirl Blank, Thrd. Pullout Dia.</v>
      </c>
      <c r="RC7" s="73" t="str">
        <v>Whole Part, Removal is at Assy. Level</v>
      </c>
      <c r="RD7" s="73" t="str">
        <v>Wide Area</v>
      </c>
      <c r="RE7" s="73" t="str">
        <v>Zero on End of Go Gauge</v>
      </c>
    </row>
    <row r="8" spans="1:473">
      <c r="A8" s="73" t="s">
        <v>654</v>
      </c>
      <c r="C8" s="73" t="str" cm="1">
        <f t="array" ref="C8:RE8">TRANSPOSE(_xlfn._xlws.SORT(_xlfn._xlws.FILTER($A$2:$A$600,ISNUMBER(SEARCH('PartLib Table'!M15,$A$2:$A$600)),"not found")))</f>
        <v xml:space="preserve"> 'C', Whirl Blank</v>
      </c>
      <c r="D8" s="73" t="str">
        <v xml:space="preserve"> See Image, Constrained</v>
      </c>
      <c r="E8" s="73" t="str">
        <v>(.04 to .12 range = Pass)</v>
      </c>
      <c r="F8" s="73" t="str">
        <v>(.042 FULL) Go Pin Seat Fully</v>
      </c>
      <c r="G8" s="73" t="str">
        <v>(B), Mfg. Tol.</v>
      </c>
      <c r="H8" s="73" t="str">
        <v>(B), O.A.L.</v>
      </c>
      <c r="I8" s="73" t="str">
        <v>.001 or less =Pass</v>
      </c>
      <c r="J8" s="73" t="str">
        <v>.001 or less out of center = Pass</v>
      </c>
      <c r="K8" s="73" t="str">
        <v>.002 or Less = Pass</v>
      </c>
      <c r="L8" s="73" t="str">
        <v>.002 or Less out of center = Pass</v>
      </c>
      <c r="M8" s="73" t="str">
        <v>.005 to .015 = Pass</v>
      </c>
      <c r="N8" s="73" t="str">
        <v>.0125 Mean, Section</v>
      </c>
      <c r="O8" s="73" t="str">
        <v>.025 or Less in X &amp; Y=Pass</v>
      </c>
      <c r="P8" s="73" t="str">
        <v>.038 Mean</v>
      </c>
      <c r="Q8" s="73" t="str">
        <v>.063 MM = .0024 IN, See Image</v>
      </c>
      <c r="R8" s="73" t="str">
        <v>.063MM = .0024"</v>
      </c>
      <c r="S8" s="73" t="str">
        <v>.243 NO-GO, Unconstrained, Must Not Start</v>
      </c>
      <c r="T8" s="73" t="str">
        <v>@ Back Face &amp; ID, No Raised Edge</v>
      </c>
      <c r="U8" s="73" t="str">
        <v>@ Back Face &amp; OD, No Raised Edge</v>
      </c>
      <c r="V8" s="73" t="str">
        <v>@ ID &amp; FACE</v>
      </c>
      <c r="W8" s="73" t="str">
        <v>@ OD &amp; BACK FACE</v>
      </c>
      <c r="X8" s="73" t="str">
        <v>@ OD &amp; FACE</v>
      </c>
      <c r="Y8" s="73" t="str">
        <v>Across from slot</v>
      </c>
      <c r="Z8" s="73" t="str">
        <v>All Edge Breaks</v>
      </c>
      <c r="AA8" s="73" t="str">
        <v>Attached to bar stock</v>
      </c>
      <c r="AB8" s="73" t="str">
        <v xml:space="preserve">Back Turn Fillet Rad. </v>
      </c>
      <c r="AC8" s="73" t="str">
        <v>Balloon 1 (DWG FRM0105 Page 2, NV-27)</v>
      </c>
      <c r="AD8" s="73" t="str">
        <v>Balloon 1 (DWG FRM0105, NV-30)</v>
      </c>
      <c r="AE8" s="73" t="str">
        <v>Balloon 1 (P# 9890002-20) OL00429/A</v>
      </c>
      <c r="AF8" s="73" t="str">
        <v>Balloon 1, DWG#FRM0105</v>
      </c>
      <c r="AG8" s="73" t="str">
        <v>Balloon 11, See Image</v>
      </c>
      <c r="AH8" s="73" t="str">
        <v xml:space="preserve">Balloon 2 (DWG FRM0105 Page 2, NV-27) </v>
      </c>
      <c r="AI8" s="73" t="str">
        <v>Balloon 2 (DWG FRM0105, NV-30)</v>
      </c>
      <c r="AJ8" s="73" t="str">
        <v>Balloon 2 (P# 9890002-20)</v>
      </c>
      <c r="AK8" s="73" t="str">
        <v>Balloon 2, DWG#FRM0105</v>
      </c>
      <c r="AL8" s="73" t="str">
        <v>Balloon 2, DWG#FRM0105, See Image</v>
      </c>
      <c r="AM8" s="73" t="str">
        <v>Balloon 3 (DWG FRM0105, NV-30 Minor)</v>
      </c>
      <c r="AN8" s="73" t="str">
        <v>Balloon 3 (DWG FRM0105, NV-30)</v>
      </c>
      <c r="AO8" s="73" t="str">
        <v>Balloon 3 (P# 9890002-20)</v>
      </c>
      <c r="AP8" s="73" t="str">
        <v>Balloon 4</v>
      </c>
      <c r="AQ8" s="73" t="str">
        <v>Balloon 4 (P# 9890002-20)</v>
      </c>
      <c r="AR8" s="73" t="str">
        <v>Below Middle Band</v>
      </c>
      <c r="AS8" s="73" t="str">
        <v>Best Fit Pin, .003 or Less =Pass</v>
      </c>
      <c r="AT8" s="73" t="str">
        <v>Blank</v>
      </c>
      <c r="AU8" s="73" t="str">
        <v>Blank Turn Maj.</v>
      </c>
      <c r="AV8" s="73" t="str">
        <v>Blank Turn Maj. Mill Flt., OL4172</v>
      </c>
      <c r="AW8" s="73" t="str">
        <v>Blank Without .010 Slots</v>
      </c>
      <c r="AX8" s="73" t="str">
        <v>Blank Without .010 Slots, Section</v>
      </c>
      <c r="AY8" s="73" t="str">
        <v>Blank without thread</v>
      </c>
      <c r="AZ8" s="73" t="str">
        <v xml:space="preserve">Blank, Center of V Grv. </v>
      </c>
      <c r="BA8" s="73" t="str">
        <v>Blank, Check R adjacent Balloon 17</v>
      </c>
      <c r="BB8" s="73" t="str">
        <v>Blank, EXT. Feature</v>
      </c>
      <c r="BC8" s="73" t="str">
        <v>Blank, See Image, OL04335</v>
      </c>
      <c r="BD8" s="73" t="str">
        <v>Blank, See Image, OL04336</v>
      </c>
      <c r="BE8" s="73" t="str">
        <v xml:space="preserve">Blank, Thrd. </v>
      </c>
      <c r="BF8" s="73" t="str">
        <v>Blank, Turn Tip</v>
      </c>
      <c r="BG8" s="73" t="str">
        <v>Blank, Without Thrd.</v>
      </c>
      <c r="BH8" s="73" t="str">
        <v>Blank, Without Thread</v>
      </c>
      <c r="BI8" s="73" t="str">
        <v xml:space="preserve">Blunt Start Blend to Minor </v>
      </c>
      <c r="BJ8" s="73" t="str">
        <v>Calc., Use Go HEX</v>
      </c>
      <c r="BK8" s="73" t="str">
        <v>Can't dig into OD</v>
      </c>
      <c r="BL8" s="73" t="str">
        <v>Carbide Gauge</v>
      </c>
      <c r="BM8" s="73" t="str">
        <v xml:space="preserve">Center of V Grv. </v>
      </c>
      <c r="BN8" s="73" t="str">
        <v>Centered Less than .03 = Pass</v>
      </c>
      <c r="BO8" s="73" t="str">
        <v>Centered within .0005 or Less = Pass</v>
      </c>
      <c r="BP8" s="73" t="str">
        <v>Centered within .001 or Less = Pass</v>
      </c>
      <c r="BQ8" s="73" t="str">
        <v>Centered within .0254 or Less = Pass</v>
      </c>
      <c r="BR8" s="73" t="str">
        <v>Check close to Rod Slot</v>
      </c>
      <c r="BS8" s="73" t="str">
        <v>Check every other hole</v>
      </c>
      <c r="BT8" s="73" t="str">
        <v>Check Go over full length of slot.</v>
      </c>
      <c r="BU8" s="73" t="str">
        <v>Check Near Closed End</v>
      </c>
      <c r="BV8" s="73" t="str">
        <v>Check per Print View, Away from Rod Slot</v>
      </c>
      <c r="BW8" s="73" t="str">
        <v>Check to Balloon 30 Go Pin</v>
      </c>
      <c r="BX8" s="73" t="str">
        <v>Check with .2705 SET Pin Inside Part</v>
      </c>
      <c r="BY8" s="73" t="str">
        <v>Check with Hex Up</v>
      </c>
      <c r="BZ8" s="73" t="str">
        <v>CMM Blank</v>
      </c>
      <c r="CA8" s="73" t="str">
        <v>Confirm Full Radius</v>
      </c>
      <c r="CB8" s="73" t="str">
        <v>Constrained in fixture</v>
      </c>
      <c r="CC8" s="73" t="str">
        <v>Constrained with Ring</v>
      </c>
      <c r="CD8" s="73" t="str">
        <v>Constrained, See Image</v>
      </c>
      <c r="CE8" s="73" t="str">
        <v>Dim. "A"</v>
      </c>
      <c r="CF8" s="73" t="str">
        <v>Dim. "B"</v>
      </c>
      <c r="CG8" s="73" t="str">
        <v>Dim. "C"</v>
      </c>
      <c r="CH8" s="73" t="str">
        <v>Dim. "D", Whirl Blank</v>
      </c>
      <c r="CI8" s="73" t="str">
        <v>Dim. "G"</v>
      </c>
      <c r="CJ8" s="73" t="str">
        <v>Dim. E, Blank Turn Maj. &amp;  Mill Flt</v>
      </c>
      <c r="CK8" s="73" t="str">
        <v>Dim. E, Blank Turn Maj.&amp;  Mill Flt</v>
      </c>
      <c r="CL8" s="73" t="str">
        <v>Dim. H, Whirl Blank</v>
      </c>
      <c r="CM8" s="73" t="str">
        <v>Dim. J, 'Blank Turn Maj. &amp; Whirl Blank</v>
      </c>
      <c r="CN8" s="73" t="str">
        <v>Disk Drop Indicator Tip</v>
      </c>
      <c r="CO8" s="73" t="str">
        <v>DWG 100448-15, Balloon F_1</v>
      </c>
      <c r="CP8" s="73" t="str">
        <v>DWG 100448-15, OL02571</v>
      </c>
      <c r="CQ8" s="73" t="str">
        <v>DWG 100448-41</v>
      </c>
      <c r="CR8" s="73" t="str">
        <v>DWG 9890040, (10E),Section Part, OL01139</v>
      </c>
      <c r="CS8" s="73" t="str">
        <v>DWG 9890040, (10E),Section, OL01139</v>
      </c>
      <c r="CT8" s="73" t="str">
        <v>DWG 9890040, (11E)</v>
      </c>
      <c r="CU8" s="73" t="str">
        <v>DWG 9890040, (11E), Pins with Flats</v>
      </c>
      <c r="CV8" s="73" t="str">
        <v>DWG 9890040, (12E),  Pass=.002 or less</v>
      </c>
      <c r="CW8" s="73" t="str">
        <v>DWG 9890040, (12E), See Image</v>
      </c>
      <c r="CX8" s="73" t="str">
        <v>DWG 9890040, (1E), OL01431</v>
      </c>
      <c r="CY8" s="73" t="str">
        <v>DWG 9890040, (1E), OL01432</v>
      </c>
      <c r="CZ8" s="73" t="str">
        <v>DWG 9890040, (2E), OL01432</v>
      </c>
      <c r="DA8" s="73" t="str">
        <v>DWG 9890040, (3E)</v>
      </c>
      <c r="DB8" s="73" t="str">
        <v>DWG 9890040, (4E)</v>
      </c>
      <c r="DC8" s="73" t="str">
        <v>DWG 9890040, (5E), OL02336</v>
      </c>
      <c r="DD8" s="73" t="str">
        <v>DWG 9890040, (6E)</v>
      </c>
      <c r="DE8" s="73" t="str">
        <v>DWG 9890040, (7E)</v>
      </c>
      <c r="DF8" s="73" t="str">
        <v>DWG 9890040, (8E), OL01433</v>
      </c>
      <c r="DG8" s="73" t="str">
        <v>DWG 9890040, (8E), OL01433, Section</v>
      </c>
      <c r="DH8" s="73" t="str">
        <v>DWG 9890040, (9E), Close to Rod Slot</v>
      </c>
      <c r="DI8" s="73" t="str">
        <v>DWG 9890040, (9E),Close to Rod Slot</v>
      </c>
      <c r="DJ8" s="73" t="str">
        <v>DWG FRM0105 PAGE 2</v>
      </c>
      <c r="DK8" s="73" t="str">
        <v>DWG# 100448-41</v>
      </c>
      <c r="DL8" s="73" t="str">
        <v>DWG# 100448-44</v>
      </c>
      <c r="DM8" s="73" t="str">
        <v>DWG# 9890003  (1), Section OL00436/A</v>
      </c>
      <c r="DN8" s="73" t="str">
        <v>DWG# 9890003 (3), Ring Gauge Constrained</v>
      </c>
      <c r="DO8" s="73" t="str">
        <v>DWG# 9890003 (4), Section</v>
      </c>
      <c r="DP8" s="73" t="str">
        <v>DWG#100448-26, Balloon 1K, OL02350</v>
      </c>
      <c r="DQ8" s="73" t="str">
        <v>DWG#100448-26, Balloon 2K, OL02350</v>
      </c>
      <c r="DR8" s="73" t="str">
        <v>DWG#100448-26, Balloon 3K, OL02363</v>
      </c>
      <c r="DS8" s="73" t="str">
        <v>DWG#100448-26, Balloon 4K</v>
      </c>
      <c r="DT8" s="73" t="str">
        <v>DWG#100448-26, Balloon 5K, Section</v>
      </c>
      <c r="DU8" s="73" t="str">
        <v>DWG#100448-26, Balloon 6K</v>
      </c>
      <c r="DV8" s="73" t="str">
        <v>DWG#100448-26, Balloon 7K, Section</v>
      </c>
      <c r="DW8" s="73" t="str">
        <v>DWG#100448-26, Mfg. Tol.</v>
      </c>
      <c r="DX8" s="73" t="str">
        <v>DWG#9890003 (2) Ring Gauge Constrained</v>
      </c>
      <c r="DY8" s="73" t="str">
        <v>DWG#9890044</v>
      </c>
      <c r="DZ8" s="73" t="str">
        <v>DWG#9890044 .1985 to .2005=Pass</v>
      </c>
      <c r="EA8" s="73" t="str">
        <v>DWG#9890044 Overlay OL02441</v>
      </c>
      <c r="EB8" s="73" t="str">
        <v>DWG#9890044, OL02441</v>
      </c>
      <c r="EC8" s="73" t="str">
        <v>DWG#FRM0105</v>
      </c>
      <c r="ED8" s="73" t="str">
        <v>EXT.</v>
      </c>
      <c r="EE8" s="73" t="str">
        <v>EXT. Section, OL02460</v>
      </c>
      <c r="EF8" s="73" t="str">
        <v>EXT., OL04223</v>
      </c>
      <c r="EG8" s="73" t="str">
        <v>Flat Drop Indicator Tip</v>
      </c>
      <c r="EH8" s="73" t="str">
        <v>Full Go Pin, No Light, at Radius</v>
      </c>
      <c r="EI8" s="73" t="str">
        <v>Function Check</v>
      </c>
      <c r="EJ8" s="73" t="str">
        <v>GO Function Gauge</v>
      </c>
      <c r="EK8" s="73" t="str">
        <v>Go Gauge for Balloon 1 &amp; 4</v>
      </c>
      <c r="EL8" s="73" t="str">
        <v>Go Pin must pass through</v>
      </c>
      <c r="EM8" s="73" t="str">
        <v>Greater than .005 = Fail, Section</v>
      </c>
      <c r="EN8" s="73" t="str">
        <v>Greater than .025 out of center = Fail</v>
      </c>
      <c r="EO8" s="73" t="str">
        <v>Greater than 2.6 = Pass</v>
      </c>
      <c r="EP8" s="73" t="str">
        <v>Green = Pass, Red = Fail</v>
      </c>
      <c r="EQ8" s="73" t="str">
        <v>Hex Depth</v>
      </c>
      <c r="ER8" s="73" t="str">
        <v>Hex Minor</v>
      </c>
      <c r="ES8" s="73" t="str">
        <v>Hole Dia.</v>
      </c>
      <c r="ET8" s="73" t="str">
        <v>Hook or Disk Tip</v>
      </c>
      <c r="EU8" s="73" t="str">
        <v>ID Sphere Finish</v>
      </c>
      <c r="EV8" s="73" t="str">
        <v>ID/OD Both Sides, Diff. .002 or less = Pass</v>
      </c>
      <c r="EW8" s="73" t="str">
        <v>If Looks Big, Section</v>
      </c>
      <c r="EX8" s="73" t="str">
        <v>If Looks Small, Section</v>
      </c>
      <c r="EY8" s="73" t="str">
        <v>Insp. Close to Break Away, Mfg.Tol.</v>
      </c>
      <c r="EZ8" s="73" t="str">
        <v>INT.</v>
      </c>
      <c r="FA8" s="73" t="str">
        <v>INT. Section, OL02460</v>
      </c>
      <c r="FB8" s="73" t="str">
        <v>INT., OL04223</v>
      </c>
      <c r="FC8" s="73" t="str">
        <v>Intersect. of 7.7 &amp; R0.10</v>
      </c>
      <c r="FD8" s="73" t="str">
        <v>Intersect. of 8.79 and R.25 MAX</v>
      </c>
      <c r="FE8" s="73" t="str">
        <v>Keep Ind. Tip away from corner</v>
      </c>
      <c r="FF8" s="73" t="str">
        <v>L31</v>
      </c>
      <c r="FG8" s="73" t="str">
        <v>Laser Mark</v>
      </c>
      <c r="FH8" s="73" t="str">
        <v>LASER PER NOTE 4</v>
      </c>
      <c r="FI8" s="73" t="str">
        <v>LASER PER NOTE 4, Final Check 1 only</v>
      </c>
      <c r="FJ8" s="73" t="str">
        <v>Less than .002 out of center = Pass</v>
      </c>
      <c r="FK8" s="73" t="str">
        <v>Less than 2.75 = Pass, Section</v>
      </c>
      <c r="FL8" s="73" t="str">
        <v>List as pin. Not Calibrated</v>
      </c>
      <c r="FM8" s="73" t="str">
        <v>M9 X 1.25 BUTT See Comment Image</v>
      </c>
      <c r="FN8" s="73" t="str">
        <v>Manual Section</v>
      </c>
      <c r="FO8" s="73" t="str">
        <v>Max Deep .241 NO-GO =.42</v>
      </c>
      <c r="FP8" s="73" t="str">
        <v>MAX Depth of (Note 7) .241 NO-GO Pin</v>
      </c>
      <c r="FQ8" s="73" t="str">
        <v>Measure from Blue Line, See Image</v>
      </c>
      <c r="FR8" s="73" t="str">
        <v>Measure Width of Blue Area, See Image</v>
      </c>
      <c r="FS8" s="73" t="str">
        <v>Mfg. Tol</v>
      </c>
      <c r="FT8" s="73" t="str">
        <v>Mfg. Tol, See Image</v>
      </c>
      <c r="FU8" s="73" t="str">
        <v>Mfg. Tol.</v>
      </c>
      <c r="FV8" s="73" t="str">
        <v>Mfg. Tol. "A"</v>
      </c>
      <c r="FW8" s="73" t="str">
        <v>Mfg. Tol. (Zero on Gauge Full Dia. Lead)</v>
      </c>
      <c r="FX8" s="73" t="str">
        <v>Mfg. Tol. Balloon 11, See Image</v>
      </c>
      <c r="FY8" s="73" t="str">
        <v>Mfg. Tol. Balloon 4</v>
      </c>
      <c r="FZ8" s="73" t="str">
        <v>Mfg. Tol. Balloon 7</v>
      </c>
      <c r="GA8" s="73" t="str">
        <v xml:space="preserve">Mfg. Tol. C-Bore Face (Ballo 28) </v>
      </c>
      <c r="GB8" s="73" t="str">
        <v>Mfg. Tol. Section</v>
      </c>
      <c r="GC8" s="73" t="str">
        <v>Mfg. Tol. See Image</v>
      </c>
      <c r="GD8" s="73" t="str">
        <v>Mfg. Tol., 3 Places, Record MAX</v>
      </c>
      <c r="GE8" s="73" t="str">
        <v>Mfg. Tol., Balloon 11</v>
      </c>
      <c r="GF8" s="73" t="str">
        <v>Mfg. Tol., Balloon 7</v>
      </c>
      <c r="GG8" s="73" t="str">
        <v>Mfg. Tol., Blank</v>
      </c>
      <c r="GH8" s="73" t="str">
        <v>Mfg. Tol., Blank, Balloon 12</v>
      </c>
      <c r="GI8" s="73" t="str">
        <v>Mfg. Tol., Blend to SØ.320</v>
      </c>
      <c r="GJ8" s="73" t="str">
        <v>Mfg. Tol., Calculation</v>
      </c>
      <c r="GK8" s="73" t="str">
        <v>Mfg. Tol., For Mill Fixture</v>
      </c>
      <c r="GL8" s="73" t="str">
        <v>Mfg. Tol., L32</v>
      </c>
      <c r="GM8" s="73" t="str">
        <v>Mfg. Tol., L33</v>
      </c>
      <c r="GN8" s="73" t="str">
        <v>Mfg. Tol., No Tool Marks</v>
      </c>
      <c r="GO8" s="73" t="str">
        <v>Mfg. Tol., OL03361</v>
      </c>
      <c r="GP8" s="73" t="str">
        <v>Mfg. Tol., Record off center value</v>
      </c>
      <c r="GQ8" s="73" t="str">
        <v>Mfg. Tol., Same 3 Places, Record MIN</v>
      </c>
      <c r="GR8" s="73" t="str">
        <v>Mfg. Tol., Section</v>
      </c>
      <c r="GS8" s="73" t="str">
        <v>Mfg. Tol., Section B-B</v>
      </c>
      <c r="GT8" s="73" t="str">
        <v>Mfg. Tol., Section, OL03361</v>
      </c>
      <c r="GU8" s="73" t="str">
        <v>Mfg. Tol., Section, Per Note 2</v>
      </c>
      <c r="GV8" s="73" t="str">
        <v>Mfg. Tol., See Image</v>
      </c>
      <c r="GW8" s="73" t="str">
        <v>Mfg. Tol., See Image, Bore in Blue</v>
      </c>
      <c r="GX8" s="73" t="str">
        <v>Mfg. Tol., See Image, Hook Tip</v>
      </c>
      <c r="GY8" s="73" t="str">
        <v>Mfg. Tol., Sharp Okay No Burr</v>
      </c>
      <c r="GZ8" s="73" t="str">
        <v>Mfg. Tol., Threadless Blank</v>
      </c>
      <c r="HA8" s="73" t="str">
        <v>Mfg.Tol.</v>
      </c>
      <c r="HB8" s="73" t="str">
        <v>Mgf. To., T.S.C.</v>
      </c>
      <c r="HC8" s="73" t="str">
        <v>Milled Feature</v>
      </c>
      <c r="HD8" s="73" t="str">
        <v>Milled Feature, OL04045</v>
      </c>
      <c r="HE8" s="73" t="str">
        <v>More than .0005 out of center = Fail</v>
      </c>
      <c r="HF8" s="73" t="str">
        <v>Must Pass Through</v>
      </c>
      <c r="HG8" s="73" t="str">
        <v>Must pass through gauge</v>
      </c>
      <c r="HH8" s="73" t="str">
        <v>Must Pass Through Go Gauge</v>
      </c>
      <c r="HI8" s="73" t="str">
        <v>Must Pass, See Image.</v>
      </c>
      <c r="HJ8" s="73" t="str">
        <v>NA</v>
      </c>
      <c r="HK8" s="73" t="str">
        <v>Narrow Area</v>
      </c>
      <c r="HL8" s="73" t="str">
        <v>Near Balloon 21</v>
      </c>
      <c r="HM8" s="73" t="str">
        <v>Near Datum B</v>
      </c>
      <c r="HN8" s="73" t="str">
        <v>Neck Dia.</v>
      </c>
      <c r="HO8" s="73" t="str">
        <v>Neck to Head Rad.</v>
      </c>
      <c r="HP8" s="73" t="str">
        <v>No Copper Deposits Allowed</v>
      </c>
      <c r="HQ8" s="73" t="str">
        <v>No Section</v>
      </c>
      <c r="HR8" s="73" t="str">
        <v>No Section, .01 to .014 = Pass</v>
      </c>
      <c r="HS8" s="73" t="str">
        <v>No Section, Rotate Part</v>
      </c>
      <c r="HT8" s="73" t="str">
        <v>No Section, See Image</v>
      </c>
      <c r="HU8" s="73" t="str">
        <v>No Slot, Section B-B</v>
      </c>
      <c r="HV8" s="73" t="str">
        <v>No visual step = Pass</v>
      </c>
      <c r="HW8" s="73" t="str">
        <v>Not to exceed .95 Deep</v>
      </c>
      <c r="HX8" s="73" t="str">
        <v>Note 1</v>
      </c>
      <c r="HY8" s="73" t="str">
        <v>OL00333/A</v>
      </c>
      <c r="HZ8" s="73" t="str">
        <v>OL00519</v>
      </c>
      <c r="IA8" s="73" t="str">
        <v>OL00520</v>
      </c>
      <c r="IB8" s="73" t="str">
        <v>OL00529</v>
      </c>
      <c r="IC8" s="73" t="str">
        <v>OL00542</v>
      </c>
      <c r="ID8" s="73" t="str">
        <v>OL00724</v>
      </c>
      <c r="IE8" s="73" t="str">
        <v>OL01250</v>
      </c>
      <c r="IF8" s="73" t="str">
        <v>OL01869, Threadless Blank</v>
      </c>
      <c r="IG8" s="73" t="str">
        <v>OL01870, Section</v>
      </c>
      <c r="IH8" s="73" t="str">
        <v>OL02255</v>
      </c>
      <c r="II8" s="73" t="str">
        <v>OL02255, Mfg. Tol.</v>
      </c>
      <c r="IJ8" s="73" t="str">
        <v>OL02302</v>
      </c>
      <c r="IK8" s="73" t="str">
        <v xml:space="preserve">OL02318  needed per image instructions </v>
      </c>
      <c r="IL8" s="73" t="str">
        <v>OL02556</v>
      </c>
      <c r="IM8" s="73" t="str">
        <v>OL02557</v>
      </c>
      <c r="IN8" s="73" t="str">
        <v>OL02567</v>
      </c>
      <c r="IO8" s="73" t="str">
        <v>OL02653</v>
      </c>
      <c r="IP8" s="73" t="str">
        <v>OL02718</v>
      </c>
      <c r="IQ8" s="73" t="str">
        <v>OL02841</v>
      </c>
      <c r="IR8" s="73" t="str">
        <v>OL02842</v>
      </c>
      <c r="IS8" s="73" t="str">
        <v>OL02844</v>
      </c>
      <c r="IT8" s="73" t="str">
        <v>OL02871</v>
      </c>
      <c r="IU8" s="73" t="str">
        <v>OL02887</v>
      </c>
      <c r="IV8" s="73" t="str">
        <v>OL03500</v>
      </c>
      <c r="IW8" s="73" t="str">
        <v>OL03766</v>
      </c>
      <c r="IX8" s="73" t="str">
        <v>OL03868</v>
      </c>
      <c r="IY8" s="73" t="str">
        <v>OL03869</v>
      </c>
      <c r="IZ8" s="73" t="str">
        <v>OL03870</v>
      </c>
      <c r="JA8" s="73" t="str">
        <v>OL03873, DWG# 100448-44</v>
      </c>
      <c r="JB8" s="73" t="str">
        <v>OL03949</v>
      </c>
      <c r="JC8" s="73" t="str">
        <v xml:space="preserve">OL04043, Section </v>
      </c>
      <c r="JD8" s="73" t="str">
        <v xml:space="preserve">OL04044, Section </v>
      </c>
      <c r="JE8" s="73" t="str">
        <v>OL04045</v>
      </c>
      <c r="JF8" s="73" t="str">
        <v>OL04045, Milled Feature</v>
      </c>
      <c r="JG8" s="73" t="str">
        <v>OL04063</v>
      </c>
      <c r="JH8" s="73" t="str">
        <v>OL04064</v>
      </c>
      <c r="JI8" s="73" t="str">
        <v>OL04065</v>
      </c>
      <c r="JJ8" s="73" t="str">
        <v>OL04181</v>
      </c>
      <c r="JK8" s="73" t="str">
        <v>OL04218</v>
      </c>
      <c r="JL8" s="73" t="str">
        <v>OL04224, See Image</v>
      </c>
      <c r="JM8" s="73" t="str">
        <v>OL04374</v>
      </c>
      <c r="JN8" s="73" t="str">
        <v>OL04375, Section M-M</v>
      </c>
      <c r="JO8" s="73" t="str">
        <v>OL04376, Section M-M</v>
      </c>
      <c r="JP8" s="73" t="str">
        <v>OL04443</v>
      </c>
      <c r="JQ8" s="73" t="str">
        <v>OL04444</v>
      </c>
      <c r="JR8" s="73" t="str">
        <v>OL05000</v>
      </c>
      <c r="JS8" s="73" t="str">
        <v>One side of slot</v>
      </c>
      <c r="JT8" s="73" t="str">
        <v>Other side of slot</v>
      </c>
      <c r="JU8" s="73" t="str">
        <v>Out of center more than .002 = Fail</v>
      </c>
      <c r="JV8" s="73" t="str">
        <v>Out of center more than.002 = Fail</v>
      </c>
      <c r="JW8" s="73" t="str">
        <v>Overlay OL02713</v>
      </c>
      <c r="JX8" s="73" t="str">
        <v>Overlay OL02714</v>
      </c>
      <c r="JY8" s="73" t="str">
        <v>Overlay OL02718</v>
      </c>
      <c r="JZ8" s="73" t="str">
        <v>Overlay OL03831, Mfg. Tol.</v>
      </c>
      <c r="KA8" s="73" t="str">
        <v>Part Without Slots</v>
      </c>
      <c r="KB8" s="73" t="str">
        <v>Part Without Slots, See Image</v>
      </c>
      <c r="KC8" s="73" t="str">
        <v xml:space="preserve">Pass = .0254 or Less </v>
      </c>
      <c r="KD8" s="73" t="str">
        <v>PD MIN = 4.361, PD MAX = 4.456</v>
      </c>
      <c r="KE8" s="73" t="str">
        <v>Per Balloon 2 Note</v>
      </c>
      <c r="KF8" s="73" t="str">
        <v>Per drawing note(s) 8.</v>
      </c>
      <c r="KG8" s="73" t="str">
        <v>Point or Sphere Tip</v>
      </c>
      <c r="KH8" s="73" t="str">
        <v>Point Tip</v>
      </c>
      <c r="KI8" s="73" t="str">
        <v>R.9 to R1.1 = Pass, See Image</v>
      </c>
      <c r="KJ8" s="73" t="str">
        <v>Ram Construction</v>
      </c>
      <c r="KK8" s="73" t="str">
        <v>Record Same Pass / Fail All Balloons</v>
      </c>
      <c r="KL8" s="73" t="str">
        <v>Ref. Balloon 1</v>
      </c>
      <c r="KM8" s="73" t="str">
        <v>Ref. Balloon 12</v>
      </c>
      <c r="KN8" s="73" t="str">
        <v>Ref. Balloon 13, 100% AQL</v>
      </c>
      <c r="KO8" s="73" t="str">
        <v>Ref. Balloon 2</v>
      </c>
      <c r="KP8" s="73" t="str">
        <v>Ref. Balloon 21, 100% AQL</v>
      </c>
      <c r="KQ8" s="73" t="str">
        <v>Ref. Balloon 4</v>
      </c>
      <c r="KR8" s="73" t="str">
        <v>Ref. Balloon 7</v>
      </c>
      <c r="KS8" s="73" t="str">
        <v>Ref. Balloon 8</v>
      </c>
      <c r="KT8" s="73" t="str">
        <v>Relieved Pin Gauges 09236 &amp; 09235</v>
      </c>
      <c r="KU8" s="73" t="str">
        <v>Rotate Part</v>
      </c>
      <c r="KV8" s="73" t="str">
        <v>Rotate Part, See Image</v>
      </c>
      <c r="KW8" s="73" t="str">
        <v>Same as Root Radius</v>
      </c>
      <c r="KX8" s="73" t="str">
        <v>Section</v>
      </c>
      <c r="KY8" s="73" t="str">
        <v>Section B-B</v>
      </c>
      <c r="KZ8" s="73" t="str">
        <v>Section B-B, Distance Between Grooves</v>
      </c>
      <c r="LA8" s="73" t="str">
        <v>Section C-C</v>
      </c>
      <c r="LB8" s="73" t="str">
        <v>Section Part</v>
      </c>
      <c r="LC8" s="73" t="str">
        <v>Section Part, Measured from Opposite Face</v>
      </c>
      <c r="LD8" s="73" t="str">
        <v>Section, Broachless Blank</v>
      </c>
      <c r="LE8" s="73" t="str">
        <v>Section, EXT. Sphere Location.</v>
      </c>
      <c r="LF8" s="73" t="str">
        <v>Section, Hex Cham. Ang.</v>
      </c>
      <c r="LG8" s="73" t="str">
        <v>Section, Hex Fillet Rad.</v>
      </c>
      <c r="LH8" s="73" t="str">
        <v>Section, INT. Feature</v>
      </c>
      <c r="LI8" s="73" t="str">
        <v>Section, INT. Sphere Location.</v>
      </c>
      <c r="LJ8" s="73" t="str">
        <v>Section, Mfg. Tol.</v>
      </c>
      <c r="LK8" s="73" t="str">
        <v>Section, Mfg. Tol., See Image</v>
      </c>
      <c r="LL8" s="73" t="str">
        <v>Section, OL00486</v>
      </c>
      <c r="LM8" s="73" t="str">
        <v>Section, OL00542</v>
      </c>
      <c r="LN8" s="73" t="str">
        <v>Section, OL00543</v>
      </c>
      <c r="LO8" s="73" t="str">
        <v>Section, OL00544</v>
      </c>
      <c r="LP8" s="73" t="str">
        <v>Section, OL00545</v>
      </c>
      <c r="LQ8" s="73" t="str">
        <v>Section, OL00546</v>
      </c>
      <c r="LR8" s="73" t="str">
        <v>Section, OL00547</v>
      </c>
      <c r="LS8" s="73" t="str">
        <v>Section, OL00555</v>
      </c>
      <c r="LT8" s="73" t="str">
        <v>Section, OL00725</v>
      </c>
      <c r="LU8" s="73" t="str">
        <v>Section, OL01430</v>
      </c>
      <c r="LV8" s="73" t="str">
        <v>Section, OL01434</v>
      </c>
      <c r="LW8" s="73" t="str">
        <v>Section, OL01435</v>
      </c>
      <c r="LX8" s="73" t="str">
        <v>Section, OL01807</v>
      </c>
      <c r="LY8" s="73" t="str">
        <v>Section, OL01830</v>
      </c>
      <c r="LZ8" s="73" t="str">
        <v>Section, OL02351</v>
      </c>
      <c r="MA8" s="73" t="str">
        <v>Section, OL02519</v>
      </c>
      <c r="MB8" s="73" t="str">
        <v>Section, OL02520</v>
      </c>
      <c r="MC8" s="73" t="str">
        <v>Section, OL02522</v>
      </c>
      <c r="MD8" s="73" t="str">
        <v>Section, OL02540</v>
      </c>
      <c r="ME8" s="73" t="str">
        <v>Section, OL02541</v>
      </c>
      <c r="MF8" s="73" t="str">
        <v>Section, OL02552</v>
      </c>
      <c r="MG8" s="73" t="str">
        <v>Section, OL02553</v>
      </c>
      <c r="MH8" s="73" t="str">
        <v>Section, OL02554</v>
      </c>
      <c r="MI8" s="73" t="str">
        <v>Section, OL02555</v>
      </c>
      <c r="MJ8" s="73" t="str">
        <v>Section, OL02558</v>
      </c>
      <c r="MK8" s="73" t="str">
        <v>Section, OL02559</v>
      </c>
      <c r="ML8" s="73" t="str">
        <v>Section, OL02560</v>
      </c>
      <c r="MM8" s="73" t="str">
        <v>Section, OL02619</v>
      </c>
      <c r="MN8" s="73" t="str">
        <v>Section, OL02620</v>
      </c>
      <c r="MO8" s="73" t="str">
        <v>Section, OL02621</v>
      </c>
      <c r="MP8" s="73" t="str">
        <v>Section, OL02622</v>
      </c>
      <c r="MQ8" s="73" t="str">
        <v>Section, OL02623</v>
      </c>
      <c r="MR8" s="73" t="str">
        <v>Section, OL02624</v>
      </c>
      <c r="MS8" s="73" t="str">
        <v>Section, OL02652</v>
      </c>
      <c r="MT8" s="73" t="str">
        <v>Section, OL02680</v>
      </c>
      <c r="MU8" s="73" t="str">
        <v>Section, OL02793</v>
      </c>
      <c r="MV8" s="73" t="str">
        <v>Section, OL02823</v>
      </c>
      <c r="MW8" s="73" t="str">
        <v>Section, OL02843</v>
      </c>
      <c r="MX8" s="73" t="str">
        <v>Section, OL03026, Ext.</v>
      </c>
      <c r="MY8" s="73" t="str">
        <v>Section, OL03026, Int.</v>
      </c>
      <c r="MZ8" s="73" t="str">
        <v>Section, OL03570, DWG# 100448-41</v>
      </c>
      <c r="NA8" s="73" t="str">
        <v>Section, OL03781</v>
      </c>
      <c r="NB8" s="73" t="str">
        <v>Section, OL03911</v>
      </c>
      <c r="NC8" s="73" t="str">
        <v>Section, OL03912</v>
      </c>
      <c r="ND8" s="73" t="str">
        <v>Section, OL03928</v>
      </c>
      <c r="NE8" s="73" t="str">
        <v>Section, OL03929</v>
      </c>
      <c r="NF8" s="73" t="str">
        <v>Section, OL04030</v>
      </c>
      <c r="NG8" s="73" t="str">
        <v>Section, OL04037</v>
      </c>
      <c r="NH8" s="73" t="str">
        <v>Section, OL04038</v>
      </c>
      <c r="NI8" s="73" t="str">
        <v>Section, OL04046</v>
      </c>
      <c r="NJ8" s="73" t="str">
        <v>Section, OL04065</v>
      </c>
      <c r="NK8" s="73" t="str">
        <v>Section, OL04066</v>
      </c>
      <c r="NL8" s="73" t="str">
        <v>Section, OL04067</v>
      </c>
      <c r="NM8" s="73" t="str">
        <v>Section, OL04069</v>
      </c>
      <c r="NN8" s="73" t="str">
        <v>Section, OL04071</v>
      </c>
      <c r="NO8" s="73" t="str">
        <v>Section, OL04173</v>
      </c>
      <c r="NP8" s="73" t="str">
        <v>Section, OL04174</v>
      </c>
      <c r="NQ8" s="73" t="str">
        <v>Section, OL04214</v>
      </c>
      <c r="NR8" s="73" t="str">
        <v>Section, OL04215</v>
      </c>
      <c r="NS8" s="73" t="str">
        <v>Section, OL04216</v>
      </c>
      <c r="NT8" s="73" t="str">
        <v>Section, OL04217</v>
      </c>
      <c r="NU8" s="73" t="str">
        <v>Section, Overlay OL02716</v>
      </c>
      <c r="NV8" s="73" t="str">
        <v>Section, Overlay OL02717</v>
      </c>
      <c r="NW8" s="73" t="str">
        <v>Section, See Image</v>
      </c>
      <c r="NX8" s="73" t="str">
        <v>Section, See Image, DWG# 100448-41</v>
      </c>
      <c r="NY8" s="73" t="str">
        <v>Section, Without Sots</v>
      </c>
      <c r="NZ8" s="73" t="str">
        <v>See Comments Sheet</v>
      </c>
      <c r="OA8" s="73" t="str">
        <v>See Comments Sheet, OL02318</v>
      </c>
      <c r="OB8" s="73" t="str">
        <v>See Image</v>
      </c>
      <c r="OC8" s="73" t="str">
        <v>See Image, .005 or Less = Pass</v>
      </c>
      <c r="OD8" s="73" t="str">
        <v>See Image, Check Near Radius</v>
      </c>
      <c r="OE8" s="73" t="str">
        <v>See Image, Constrained</v>
      </c>
      <c r="OF8" s="73" t="str">
        <v>See Image, Distance Between Flats</v>
      </c>
      <c r="OG8" s="73" t="str">
        <v xml:space="preserve">See Image, Mfg. Tol, Section A-A </v>
      </c>
      <c r="OH8" s="73" t="str">
        <v>See image, Mfg. Tol.</v>
      </c>
      <c r="OI8" s="73" t="str">
        <v>See Image, Mic. Across Flats</v>
      </c>
      <c r="OJ8" s="73" t="str">
        <v>See Image, OL02850</v>
      </c>
      <c r="OK8" s="73" t="str">
        <v>See Image, OL02880</v>
      </c>
      <c r="OL8" s="73" t="str">
        <v>See Image, OL03926</v>
      </c>
      <c r="OM8" s="73" t="str">
        <v>See Image, OL03927</v>
      </c>
      <c r="ON8" s="73" t="str">
        <v>See Image, OL04003</v>
      </c>
      <c r="OO8" s="73" t="str">
        <v>'See Image, OL04342,  Best Fit Joe Block</v>
      </c>
      <c r="OP8" s="73" t="str">
        <v>See Image, OL04342,  Blank</v>
      </c>
      <c r="OQ8" s="73" t="str">
        <v>See Image, OL04342, Blank</v>
      </c>
      <c r="OR8" s="73" t="str">
        <v>See Image, OL04343, Blank</v>
      </c>
      <c r="OS8" s="73" t="str">
        <v>See Image, Pass = .002 or Less</v>
      </c>
      <c r="OT8" s="73" t="str">
        <v>See Image, Rcd. MAX</v>
      </c>
      <c r="OU8" s="73" t="str">
        <v>See Image, Rcd. MIN</v>
      </c>
      <c r="OV8" s="73" t="str">
        <v>See Image, Section</v>
      </c>
      <c r="OW8" s="73" t="str">
        <v>See Image, Section A-A</v>
      </c>
      <c r="OX8" s="73" t="str">
        <v>See Image, Section B-B</v>
      </c>
      <c r="OY8" s="73" t="str">
        <v>See Image, Section B-B, TSC</v>
      </c>
      <c r="OZ8" s="73" t="str">
        <v>See Image, Shank Drawing # 18000-XX-XX A</v>
      </c>
      <c r="PA8" s="73" t="str">
        <v>Sequencial Laser 01, 120 Per Print</v>
      </c>
      <c r="PB8" s="73" t="str">
        <v>Set to .202, Zero on Thread Lead</v>
      </c>
      <c r="PC8" s="73" t="str">
        <v>Sharp OK, No Burr</v>
      </c>
      <c r="PD8" s="73" t="str">
        <v>Sharp OK, No Raised Edge, See Image</v>
      </c>
      <c r="PE8" s="73" t="str">
        <v>Sharp OK, No Raised Edges</v>
      </c>
      <c r="PF8" s="73" t="str">
        <v>Sharp okay no raised edge</v>
      </c>
      <c r="PG8" s="73" t="str">
        <v>Sharp Okay, No Burr</v>
      </c>
      <c r="PH8" s="73" t="str">
        <v>Sharp Okay, No Raised Edge</v>
      </c>
      <c r="PI8" s="73" t="str">
        <v>Sharp Okay, No Raised Edges,</v>
      </c>
      <c r="PJ8" s="73" t="str">
        <v>Sharp Okay, See Image</v>
      </c>
      <c r="PK8" s="73" t="str">
        <v xml:space="preserve">Start of Radius @ .195 </v>
      </c>
      <c r="PL8" s="73" t="str">
        <v xml:space="preserve">Start of Radius @ .21 </v>
      </c>
      <c r="PM8" s="73" t="str">
        <v xml:space="preserve">T.S.C. </v>
      </c>
      <c r="PN8" s="73" t="str">
        <v>Tangent Point</v>
      </c>
      <c r="PO8" s="73" t="str">
        <v>Tangent point of R.50</v>
      </c>
      <c r="PP8" s="73" t="str">
        <v>Taper Check, Mfg.Tol.</v>
      </c>
      <c r="PQ8" s="73" t="str">
        <v>Taper Check, Mfg.Tol., See Image</v>
      </c>
      <c r="PR8" s="73" t="str">
        <v>Thrd. Minor Ø</v>
      </c>
      <c r="PS8" s="73" t="str">
        <v>Thrd. Relief Ø</v>
      </c>
      <c r="PT8" s="73" t="str">
        <v>Threadless Blank</v>
      </c>
      <c r="PU8" s="73" t="str">
        <v>Threadless Blank, From Major Ø</v>
      </c>
      <c r="PV8" s="73" t="str">
        <v>Threadless Blank, Mfg. Tol.</v>
      </c>
      <c r="PW8" s="73" t="str">
        <v>Threadless Blank, Thrd. to Neck Rad.</v>
      </c>
      <c r="PX8" s="73" t="str">
        <v>Thredless Blank</v>
      </c>
      <c r="PY8" s="73" t="str">
        <v>To center of R.005</v>
      </c>
      <c r="PZ8" s="73" t="str">
        <v>Torx Min. Dia.</v>
      </c>
      <c r="QA8" s="73" t="str">
        <v>Turn Ø Free of Mill Marks</v>
      </c>
      <c r="QB8" s="73" t="str">
        <v>Use (Full) GO Hex</v>
      </c>
      <c r="QC8" s="73" t="str">
        <v>Use Balloon 1 FULL Gauge</v>
      </c>
      <c r="QD8" s="73" t="str">
        <v>Use Balloon 9 FULL GO</v>
      </c>
      <c r="QE8" s="73" t="str">
        <v>Use Best Fit Pin</v>
      </c>
      <c r="QF8" s="73" t="str">
        <v>Use Disk Tip</v>
      </c>
      <c r="QG8" s="73" t="str">
        <v>Use flat bottomed indicator tip.</v>
      </c>
      <c r="QH8" s="73" t="str">
        <v xml:space="preserve">Use Full .093 Go Hex </v>
      </c>
      <c r="QI8" s="73" t="str">
        <v xml:space="preserve">Use Full .0930 Go Hex </v>
      </c>
      <c r="QJ8" s="73" t="str">
        <v>Use Full .1235 Go Hex</v>
      </c>
      <c r="QK8" s="73" t="str">
        <v>Use Gauge K2-98-8019-04, See Image</v>
      </c>
      <c r="QL8" s="73" t="str">
        <v>Use large flat indicator tip</v>
      </c>
      <c r="QM8" s="73" t="str">
        <v>Use Pins.3330/.3350, See Image MAX NO-GO</v>
      </c>
      <c r="QN8" s="73" t="str">
        <v>Use Pointed Drop Indicator Tip</v>
      </c>
      <c r="QO8" s="73" t="str">
        <v>V-Block</v>
      </c>
      <c r="QP8" s="73" t="str">
        <v>V-Block,  AMB for 13</v>
      </c>
      <c r="QQ8" s="73" t="str">
        <v>V-Block,  Hex Cham. Dia.</v>
      </c>
      <c r="QR8" s="73" t="str">
        <v>V-Block, Hex Depth</v>
      </c>
      <c r="QS8" s="73" t="str">
        <v>VBU Gauge</v>
      </c>
      <c r="QT8" s="73" t="str">
        <v>Visibally smaller than HEX=Pass</v>
      </c>
      <c r="QU8" s="73" t="str">
        <v>Visual Per Drawing</v>
      </c>
      <c r="QV8" s="73" t="str">
        <v>Whirl Blank</v>
      </c>
      <c r="QW8" s="73" t="str">
        <v xml:space="preserve">Whirl Blank </v>
      </c>
      <c r="QX8" s="73" t="str">
        <v>Whirl Blank, Neck Rad. End to Head CL</v>
      </c>
      <c r="QY8" s="73" t="str">
        <v>Whirl Blank, Nose Start Dia.</v>
      </c>
      <c r="QZ8" s="73" t="str">
        <v>Whirl Blank, Nose Start Dist.</v>
      </c>
      <c r="RA8" s="73" t="str">
        <v>Whirl Blank, Thrd. Minor</v>
      </c>
      <c r="RB8" s="73" t="str">
        <v>Whirl Blank, Thrd. Pullout Dia.</v>
      </c>
      <c r="RC8" s="73" t="str">
        <v>Whole Part, Removal is at Assy. Level</v>
      </c>
      <c r="RD8" s="73" t="str">
        <v>Wide Area</v>
      </c>
      <c r="RE8" s="73" t="str">
        <v>Zero on End of Go Gauge</v>
      </c>
    </row>
    <row r="9" spans="1:473">
      <c r="A9" s="73" t="s">
        <v>655</v>
      </c>
      <c r="C9" s="73" t="str" cm="1">
        <f t="array" ref="C9:RE9">TRANSPOSE(_xlfn._xlws.SORT(_xlfn._xlws.FILTER($A$2:$A$600,ISNUMBER(SEARCH('PartLib Table'!M16,$A$2:$A$600)),"not found")))</f>
        <v xml:space="preserve"> 'C', Whirl Blank</v>
      </c>
      <c r="D9" s="73" t="str">
        <v xml:space="preserve"> See Image, Constrained</v>
      </c>
      <c r="E9" s="73" t="str">
        <v>(.04 to .12 range = Pass)</v>
      </c>
      <c r="F9" s="73" t="str">
        <v>(.042 FULL) Go Pin Seat Fully</v>
      </c>
      <c r="G9" s="73" t="str">
        <v>(B), Mfg. Tol.</v>
      </c>
      <c r="H9" s="73" t="str">
        <v>(B), O.A.L.</v>
      </c>
      <c r="I9" s="73" t="str">
        <v>.001 or less =Pass</v>
      </c>
      <c r="J9" s="73" t="str">
        <v>.001 or less out of center = Pass</v>
      </c>
      <c r="K9" s="73" t="str">
        <v>.002 or Less = Pass</v>
      </c>
      <c r="L9" s="73" t="str">
        <v>.002 or Less out of center = Pass</v>
      </c>
      <c r="M9" s="73" t="str">
        <v>.005 to .015 = Pass</v>
      </c>
      <c r="N9" s="73" t="str">
        <v>.0125 Mean, Section</v>
      </c>
      <c r="O9" s="73" t="str">
        <v>.025 or Less in X &amp; Y=Pass</v>
      </c>
      <c r="P9" s="73" t="str">
        <v>.038 Mean</v>
      </c>
      <c r="Q9" s="73" t="str">
        <v>.063 MM = .0024 IN, See Image</v>
      </c>
      <c r="R9" s="73" t="str">
        <v>.063MM = .0024"</v>
      </c>
      <c r="S9" s="73" t="str">
        <v>.243 NO-GO, Unconstrained, Must Not Start</v>
      </c>
      <c r="T9" s="73" t="str">
        <v>@ Back Face &amp; ID, No Raised Edge</v>
      </c>
      <c r="U9" s="73" t="str">
        <v>@ Back Face &amp; OD, No Raised Edge</v>
      </c>
      <c r="V9" s="73" t="str">
        <v>@ ID &amp; FACE</v>
      </c>
      <c r="W9" s="73" t="str">
        <v>@ OD &amp; BACK FACE</v>
      </c>
      <c r="X9" s="73" t="str">
        <v>@ OD &amp; FACE</v>
      </c>
      <c r="Y9" s="73" t="str">
        <v>Across from slot</v>
      </c>
      <c r="Z9" s="73" t="str">
        <v>All Edge Breaks</v>
      </c>
      <c r="AA9" s="73" t="str">
        <v>Attached to bar stock</v>
      </c>
      <c r="AB9" s="73" t="str">
        <v xml:space="preserve">Back Turn Fillet Rad. </v>
      </c>
      <c r="AC9" s="73" t="str">
        <v>Balloon 1 (DWG FRM0105 Page 2, NV-27)</v>
      </c>
      <c r="AD9" s="73" t="str">
        <v>Balloon 1 (DWG FRM0105, NV-30)</v>
      </c>
      <c r="AE9" s="73" t="str">
        <v>Balloon 1 (P# 9890002-20) OL00429/A</v>
      </c>
      <c r="AF9" s="73" t="str">
        <v>Balloon 1, DWG#FRM0105</v>
      </c>
      <c r="AG9" s="73" t="str">
        <v>Balloon 11, See Image</v>
      </c>
      <c r="AH9" s="73" t="str">
        <v xml:space="preserve">Balloon 2 (DWG FRM0105 Page 2, NV-27) </v>
      </c>
      <c r="AI9" s="73" t="str">
        <v>Balloon 2 (DWG FRM0105, NV-30)</v>
      </c>
      <c r="AJ9" s="73" t="str">
        <v>Balloon 2 (P# 9890002-20)</v>
      </c>
      <c r="AK9" s="73" t="str">
        <v>Balloon 2, DWG#FRM0105</v>
      </c>
      <c r="AL9" s="73" t="str">
        <v>Balloon 2, DWG#FRM0105, See Image</v>
      </c>
      <c r="AM9" s="73" t="str">
        <v>Balloon 3 (DWG FRM0105, NV-30 Minor)</v>
      </c>
      <c r="AN9" s="73" t="str">
        <v>Balloon 3 (DWG FRM0105, NV-30)</v>
      </c>
      <c r="AO9" s="73" t="str">
        <v>Balloon 3 (P# 9890002-20)</v>
      </c>
      <c r="AP9" s="73" t="str">
        <v>Balloon 4</v>
      </c>
      <c r="AQ9" s="73" t="str">
        <v>Balloon 4 (P# 9890002-20)</v>
      </c>
      <c r="AR9" s="73" t="str">
        <v>Below Middle Band</v>
      </c>
      <c r="AS9" s="73" t="str">
        <v>Best Fit Pin, .003 or Less =Pass</v>
      </c>
      <c r="AT9" s="73" t="str">
        <v>Blank</v>
      </c>
      <c r="AU9" s="73" t="str">
        <v>Blank Turn Maj.</v>
      </c>
      <c r="AV9" s="73" t="str">
        <v>Blank Turn Maj. Mill Flt., OL4172</v>
      </c>
      <c r="AW9" s="73" t="str">
        <v>Blank Without .010 Slots</v>
      </c>
      <c r="AX9" s="73" t="str">
        <v>Blank Without .010 Slots, Section</v>
      </c>
      <c r="AY9" s="73" t="str">
        <v>Blank without thread</v>
      </c>
      <c r="AZ9" s="73" t="str">
        <v xml:space="preserve">Blank, Center of V Grv. </v>
      </c>
      <c r="BA9" s="73" t="str">
        <v>Blank, Check R adjacent Balloon 17</v>
      </c>
      <c r="BB9" s="73" t="str">
        <v>Blank, EXT. Feature</v>
      </c>
      <c r="BC9" s="73" t="str">
        <v>Blank, See Image, OL04335</v>
      </c>
      <c r="BD9" s="73" t="str">
        <v>Blank, See Image, OL04336</v>
      </c>
      <c r="BE9" s="73" t="str">
        <v xml:space="preserve">Blank, Thrd. </v>
      </c>
      <c r="BF9" s="73" t="str">
        <v>Blank, Turn Tip</v>
      </c>
      <c r="BG9" s="73" t="str">
        <v>Blank, Without Thrd.</v>
      </c>
      <c r="BH9" s="73" t="str">
        <v>Blank, Without Thread</v>
      </c>
      <c r="BI9" s="73" t="str">
        <v xml:space="preserve">Blunt Start Blend to Minor </v>
      </c>
      <c r="BJ9" s="73" t="str">
        <v>Calc., Use Go HEX</v>
      </c>
      <c r="BK9" s="73" t="str">
        <v>Can't dig into OD</v>
      </c>
      <c r="BL9" s="73" t="str">
        <v>Carbide Gauge</v>
      </c>
      <c r="BM9" s="73" t="str">
        <v xml:space="preserve">Center of V Grv. </v>
      </c>
      <c r="BN9" s="73" t="str">
        <v>Centered Less than .03 = Pass</v>
      </c>
      <c r="BO9" s="73" t="str">
        <v>Centered within .0005 or Less = Pass</v>
      </c>
      <c r="BP9" s="73" t="str">
        <v>Centered within .001 or Less = Pass</v>
      </c>
      <c r="BQ9" s="73" t="str">
        <v>Centered within .0254 or Less = Pass</v>
      </c>
      <c r="BR9" s="73" t="str">
        <v>Check close to Rod Slot</v>
      </c>
      <c r="BS9" s="73" t="str">
        <v>Check every other hole</v>
      </c>
      <c r="BT9" s="73" t="str">
        <v>Check Go over full length of slot.</v>
      </c>
      <c r="BU9" s="73" t="str">
        <v>Check Near Closed End</v>
      </c>
      <c r="BV9" s="73" t="str">
        <v>Check per Print View, Away from Rod Slot</v>
      </c>
      <c r="BW9" s="73" t="str">
        <v>Check to Balloon 30 Go Pin</v>
      </c>
      <c r="BX9" s="73" t="str">
        <v>Check with .2705 SET Pin Inside Part</v>
      </c>
      <c r="BY9" s="73" t="str">
        <v>Check with Hex Up</v>
      </c>
      <c r="BZ9" s="73" t="str">
        <v>CMM Blank</v>
      </c>
      <c r="CA9" s="73" t="str">
        <v>Confirm Full Radius</v>
      </c>
      <c r="CB9" s="73" t="str">
        <v>Constrained in fixture</v>
      </c>
      <c r="CC9" s="73" t="str">
        <v>Constrained with Ring</v>
      </c>
      <c r="CD9" s="73" t="str">
        <v>Constrained, See Image</v>
      </c>
      <c r="CE9" s="73" t="str">
        <v>Dim. "A"</v>
      </c>
      <c r="CF9" s="73" t="str">
        <v>Dim. "B"</v>
      </c>
      <c r="CG9" s="73" t="str">
        <v>Dim. "C"</v>
      </c>
      <c r="CH9" s="73" t="str">
        <v>Dim. "D", Whirl Blank</v>
      </c>
      <c r="CI9" s="73" t="str">
        <v>Dim. "G"</v>
      </c>
      <c r="CJ9" s="73" t="str">
        <v>Dim. E, Blank Turn Maj. &amp;  Mill Flt</v>
      </c>
      <c r="CK9" s="73" t="str">
        <v>Dim. E, Blank Turn Maj.&amp;  Mill Flt</v>
      </c>
      <c r="CL9" s="73" t="str">
        <v>Dim. H, Whirl Blank</v>
      </c>
      <c r="CM9" s="73" t="str">
        <v>Dim. J, 'Blank Turn Maj. &amp; Whirl Blank</v>
      </c>
      <c r="CN9" s="73" t="str">
        <v>Disk Drop Indicator Tip</v>
      </c>
      <c r="CO9" s="73" t="str">
        <v>DWG 100448-15, Balloon F_1</v>
      </c>
      <c r="CP9" s="73" t="str">
        <v>DWG 100448-15, OL02571</v>
      </c>
      <c r="CQ9" s="73" t="str">
        <v>DWG 100448-41</v>
      </c>
      <c r="CR9" s="73" t="str">
        <v>DWG 9890040, (10E),Section Part, OL01139</v>
      </c>
      <c r="CS9" s="73" t="str">
        <v>DWG 9890040, (10E),Section, OL01139</v>
      </c>
      <c r="CT9" s="73" t="str">
        <v>DWG 9890040, (11E)</v>
      </c>
      <c r="CU9" s="73" t="str">
        <v>DWG 9890040, (11E), Pins with Flats</v>
      </c>
      <c r="CV9" s="73" t="str">
        <v>DWG 9890040, (12E),  Pass=.002 or less</v>
      </c>
      <c r="CW9" s="73" t="str">
        <v>DWG 9890040, (12E), See Image</v>
      </c>
      <c r="CX9" s="73" t="str">
        <v>DWG 9890040, (1E), OL01431</v>
      </c>
      <c r="CY9" s="73" t="str">
        <v>DWG 9890040, (1E), OL01432</v>
      </c>
      <c r="CZ9" s="73" t="str">
        <v>DWG 9890040, (2E), OL01432</v>
      </c>
      <c r="DA9" s="73" t="str">
        <v>DWG 9890040, (3E)</v>
      </c>
      <c r="DB9" s="73" t="str">
        <v>DWG 9890040, (4E)</v>
      </c>
      <c r="DC9" s="73" t="str">
        <v>DWG 9890040, (5E), OL02336</v>
      </c>
      <c r="DD9" s="73" t="str">
        <v>DWG 9890040, (6E)</v>
      </c>
      <c r="DE9" s="73" t="str">
        <v>DWG 9890040, (7E)</v>
      </c>
      <c r="DF9" s="73" t="str">
        <v>DWG 9890040, (8E), OL01433</v>
      </c>
      <c r="DG9" s="73" t="str">
        <v>DWG 9890040, (8E), OL01433, Section</v>
      </c>
      <c r="DH9" s="73" t="str">
        <v>DWG 9890040, (9E), Close to Rod Slot</v>
      </c>
      <c r="DI9" s="73" t="str">
        <v>DWG 9890040, (9E),Close to Rod Slot</v>
      </c>
      <c r="DJ9" s="73" t="str">
        <v>DWG FRM0105 PAGE 2</v>
      </c>
      <c r="DK9" s="73" t="str">
        <v>DWG# 100448-41</v>
      </c>
      <c r="DL9" s="73" t="str">
        <v>DWG# 100448-44</v>
      </c>
      <c r="DM9" s="73" t="str">
        <v>DWG# 9890003  (1), Section OL00436/A</v>
      </c>
      <c r="DN9" s="73" t="str">
        <v>DWG# 9890003 (3), Ring Gauge Constrained</v>
      </c>
      <c r="DO9" s="73" t="str">
        <v>DWG# 9890003 (4), Section</v>
      </c>
      <c r="DP9" s="73" t="str">
        <v>DWG#100448-26, Balloon 1K, OL02350</v>
      </c>
      <c r="DQ9" s="73" t="str">
        <v>DWG#100448-26, Balloon 2K, OL02350</v>
      </c>
      <c r="DR9" s="73" t="str">
        <v>DWG#100448-26, Balloon 3K, OL02363</v>
      </c>
      <c r="DS9" s="73" t="str">
        <v>DWG#100448-26, Balloon 4K</v>
      </c>
      <c r="DT9" s="73" t="str">
        <v>DWG#100448-26, Balloon 5K, Section</v>
      </c>
      <c r="DU9" s="73" t="str">
        <v>DWG#100448-26, Balloon 6K</v>
      </c>
      <c r="DV9" s="73" t="str">
        <v>DWG#100448-26, Balloon 7K, Section</v>
      </c>
      <c r="DW9" s="73" t="str">
        <v>DWG#100448-26, Mfg. Tol.</v>
      </c>
      <c r="DX9" s="73" t="str">
        <v>DWG#9890003 (2) Ring Gauge Constrained</v>
      </c>
      <c r="DY9" s="73" t="str">
        <v>DWG#9890044</v>
      </c>
      <c r="DZ9" s="73" t="str">
        <v>DWG#9890044 .1985 to .2005=Pass</v>
      </c>
      <c r="EA9" s="73" t="str">
        <v>DWG#9890044 Overlay OL02441</v>
      </c>
      <c r="EB9" s="73" t="str">
        <v>DWG#9890044, OL02441</v>
      </c>
      <c r="EC9" s="73" t="str">
        <v>DWG#FRM0105</v>
      </c>
      <c r="ED9" s="73" t="str">
        <v>EXT.</v>
      </c>
      <c r="EE9" s="73" t="str">
        <v>EXT. Section, OL02460</v>
      </c>
      <c r="EF9" s="73" t="str">
        <v>EXT., OL04223</v>
      </c>
      <c r="EG9" s="73" t="str">
        <v>Flat Drop Indicator Tip</v>
      </c>
      <c r="EH9" s="73" t="str">
        <v>Full Go Pin, No Light, at Radius</v>
      </c>
      <c r="EI9" s="73" t="str">
        <v>Function Check</v>
      </c>
      <c r="EJ9" s="73" t="str">
        <v>GO Function Gauge</v>
      </c>
      <c r="EK9" s="73" t="str">
        <v>Go Gauge for Balloon 1 &amp; 4</v>
      </c>
      <c r="EL9" s="73" t="str">
        <v>Go Pin must pass through</v>
      </c>
      <c r="EM9" s="73" t="str">
        <v>Greater than .005 = Fail, Section</v>
      </c>
      <c r="EN9" s="73" t="str">
        <v>Greater than .025 out of center = Fail</v>
      </c>
      <c r="EO9" s="73" t="str">
        <v>Greater than 2.6 = Pass</v>
      </c>
      <c r="EP9" s="73" t="str">
        <v>Green = Pass, Red = Fail</v>
      </c>
      <c r="EQ9" s="73" t="str">
        <v>Hex Depth</v>
      </c>
      <c r="ER9" s="73" t="str">
        <v>Hex Minor</v>
      </c>
      <c r="ES9" s="73" t="str">
        <v>Hole Dia.</v>
      </c>
      <c r="ET9" s="73" t="str">
        <v>Hook or Disk Tip</v>
      </c>
      <c r="EU9" s="73" t="str">
        <v>ID Sphere Finish</v>
      </c>
      <c r="EV9" s="73" t="str">
        <v>ID/OD Both Sides, Diff. .002 or less = Pass</v>
      </c>
      <c r="EW9" s="73" t="str">
        <v>If Looks Big, Section</v>
      </c>
      <c r="EX9" s="73" t="str">
        <v>If Looks Small, Section</v>
      </c>
      <c r="EY9" s="73" t="str">
        <v>Insp. Close to Break Away, Mfg.Tol.</v>
      </c>
      <c r="EZ9" s="73" t="str">
        <v>INT.</v>
      </c>
      <c r="FA9" s="73" t="str">
        <v>INT. Section, OL02460</v>
      </c>
      <c r="FB9" s="73" t="str">
        <v>INT., OL04223</v>
      </c>
      <c r="FC9" s="73" t="str">
        <v>Intersect. of 7.7 &amp; R0.10</v>
      </c>
      <c r="FD9" s="73" t="str">
        <v>Intersect. of 8.79 and R.25 MAX</v>
      </c>
      <c r="FE9" s="73" t="str">
        <v>Keep Ind. Tip away from corner</v>
      </c>
      <c r="FF9" s="73" t="str">
        <v>L31</v>
      </c>
      <c r="FG9" s="73" t="str">
        <v>Laser Mark</v>
      </c>
      <c r="FH9" s="73" t="str">
        <v>LASER PER NOTE 4</v>
      </c>
      <c r="FI9" s="73" t="str">
        <v>LASER PER NOTE 4, Final Check 1 only</v>
      </c>
      <c r="FJ9" s="73" t="str">
        <v>Less than .002 out of center = Pass</v>
      </c>
      <c r="FK9" s="73" t="str">
        <v>Less than 2.75 = Pass, Section</v>
      </c>
      <c r="FL9" s="73" t="str">
        <v>List as pin. Not Calibrated</v>
      </c>
      <c r="FM9" s="73" t="str">
        <v>M9 X 1.25 BUTT See Comment Image</v>
      </c>
      <c r="FN9" s="73" t="str">
        <v>Manual Section</v>
      </c>
      <c r="FO9" s="73" t="str">
        <v>Max Deep .241 NO-GO =.42</v>
      </c>
      <c r="FP9" s="73" t="str">
        <v>MAX Depth of (Note 7) .241 NO-GO Pin</v>
      </c>
      <c r="FQ9" s="73" t="str">
        <v>Measure from Blue Line, See Image</v>
      </c>
      <c r="FR9" s="73" t="str">
        <v>Measure Width of Blue Area, See Image</v>
      </c>
      <c r="FS9" s="73" t="str">
        <v>Mfg. Tol</v>
      </c>
      <c r="FT9" s="73" t="str">
        <v>Mfg. Tol, See Image</v>
      </c>
      <c r="FU9" s="73" t="str">
        <v>Mfg. Tol.</v>
      </c>
      <c r="FV9" s="73" t="str">
        <v>Mfg. Tol. "A"</v>
      </c>
      <c r="FW9" s="73" t="str">
        <v>Mfg. Tol. (Zero on Gauge Full Dia. Lead)</v>
      </c>
      <c r="FX9" s="73" t="str">
        <v>Mfg. Tol. Balloon 11, See Image</v>
      </c>
      <c r="FY9" s="73" t="str">
        <v>Mfg. Tol. Balloon 4</v>
      </c>
      <c r="FZ9" s="73" t="str">
        <v>Mfg. Tol. Balloon 7</v>
      </c>
      <c r="GA9" s="73" t="str">
        <v xml:space="preserve">Mfg. Tol. C-Bore Face (Ballo 28) </v>
      </c>
      <c r="GB9" s="73" t="str">
        <v>Mfg. Tol. Section</v>
      </c>
      <c r="GC9" s="73" t="str">
        <v>Mfg. Tol. See Image</v>
      </c>
      <c r="GD9" s="73" t="str">
        <v>Mfg. Tol., 3 Places, Record MAX</v>
      </c>
      <c r="GE9" s="73" t="str">
        <v>Mfg. Tol., Balloon 11</v>
      </c>
      <c r="GF9" s="73" t="str">
        <v>Mfg. Tol., Balloon 7</v>
      </c>
      <c r="GG9" s="73" t="str">
        <v>Mfg. Tol., Blank</v>
      </c>
      <c r="GH9" s="73" t="str">
        <v>Mfg. Tol., Blank, Balloon 12</v>
      </c>
      <c r="GI9" s="73" t="str">
        <v>Mfg. Tol., Blend to SØ.320</v>
      </c>
      <c r="GJ9" s="73" t="str">
        <v>Mfg. Tol., Calculation</v>
      </c>
      <c r="GK9" s="73" t="str">
        <v>Mfg. Tol., For Mill Fixture</v>
      </c>
      <c r="GL9" s="73" t="str">
        <v>Mfg. Tol., L32</v>
      </c>
      <c r="GM9" s="73" t="str">
        <v>Mfg. Tol., L33</v>
      </c>
      <c r="GN9" s="73" t="str">
        <v>Mfg. Tol., No Tool Marks</v>
      </c>
      <c r="GO9" s="73" t="str">
        <v>Mfg. Tol., OL03361</v>
      </c>
      <c r="GP9" s="73" t="str">
        <v>Mfg. Tol., Record off center value</v>
      </c>
      <c r="GQ9" s="73" t="str">
        <v>Mfg. Tol., Same 3 Places, Record MIN</v>
      </c>
      <c r="GR9" s="73" t="str">
        <v>Mfg. Tol., Section</v>
      </c>
      <c r="GS9" s="73" t="str">
        <v>Mfg. Tol., Section B-B</v>
      </c>
      <c r="GT9" s="73" t="str">
        <v>Mfg. Tol., Section, OL03361</v>
      </c>
      <c r="GU9" s="73" t="str">
        <v>Mfg. Tol., Section, Per Note 2</v>
      </c>
      <c r="GV9" s="73" t="str">
        <v>Mfg. Tol., See Image</v>
      </c>
      <c r="GW9" s="73" t="str">
        <v>Mfg. Tol., See Image, Bore in Blue</v>
      </c>
      <c r="GX9" s="73" t="str">
        <v>Mfg. Tol., See Image, Hook Tip</v>
      </c>
      <c r="GY9" s="73" t="str">
        <v>Mfg. Tol., Sharp Okay No Burr</v>
      </c>
      <c r="GZ9" s="73" t="str">
        <v>Mfg. Tol., Threadless Blank</v>
      </c>
      <c r="HA9" s="73" t="str">
        <v>Mfg.Tol.</v>
      </c>
      <c r="HB9" s="73" t="str">
        <v>Mgf. To., T.S.C.</v>
      </c>
      <c r="HC9" s="73" t="str">
        <v>Milled Feature</v>
      </c>
      <c r="HD9" s="73" t="str">
        <v>Milled Feature, OL04045</v>
      </c>
      <c r="HE9" s="73" t="str">
        <v>More than .0005 out of center = Fail</v>
      </c>
      <c r="HF9" s="73" t="str">
        <v>Must Pass Through</v>
      </c>
      <c r="HG9" s="73" t="str">
        <v>Must pass through gauge</v>
      </c>
      <c r="HH9" s="73" t="str">
        <v>Must Pass Through Go Gauge</v>
      </c>
      <c r="HI9" s="73" t="str">
        <v>Must Pass, See Image.</v>
      </c>
      <c r="HJ9" s="73" t="str">
        <v>NA</v>
      </c>
      <c r="HK9" s="73" t="str">
        <v>Narrow Area</v>
      </c>
      <c r="HL9" s="73" t="str">
        <v>Near Balloon 21</v>
      </c>
      <c r="HM9" s="73" t="str">
        <v>Near Datum B</v>
      </c>
      <c r="HN9" s="73" t="str">
        <v>Neck Dia.</v>
      </c>
      <c r="HO9" s="73" t="str">
        <v>Neck to Head Rad.</v>
      </c>
      <c r="HP9" s="73" t="str">
        <v>No Copper Deposits Allowed</v>
      </c>
      <c r="HQ9" s="73" t="str">
        <v>No Section</v>
      </c>
      <c r="HR9" s="73" t="str">
        <v>No Section, .01 to .014 = Pass</v>
      </c>
      <c r="HS9" s="73" t="str">
        <v>No Section, Rotate Part</v>
      </c>
      <c r="HT9" s="73" t="str">
        <v>No Section, See Image</v>
      </c>
      <c r="HU9" s="73" t="str">
        <v>No Slot, Section B-B</v>
      </c>
      <c r="HV9" s="73" t="str">
        <v>No visual step = Pass</v>
      </c>
      <c r="HW9" s="73" t="str">
        <v>Not to exceed .95 Deep</v>
      </c>
      <c r="HX9" s="73" t="str">
        <v>Note 1</v>
      </c>
      <c r="HY9" s="73" t="str">
        <v>OL00333/A</v>
      </c>
      <c r="HZ9" s="73" t="str">
        <v>OL00519</v>
      </c>
      <c r="IA9" s="73" t="str">
        <v>OL00520</v>
      </c>
      <c r="IB9" s="73" t="str">
        <v>OL00529</v>
      </c>
      <c r="IC9" s="73" t="str">
        <v>OL00542</v>
      </c>
      <c r="ID9" s="73" t="str">
        <v>OL00724</v>
      </c>
      <c r="IE9" s="73" t="str">
        <v>OL01250</v>
      </c>
      <c r="IF9" s="73" t="str">
        <v>OL01869, Threadless Blank</v>
      </c>
      <c r="IG9" s="73" t="str">
        <v>OL01870, Section</v>
      </c>
      <c r="IH9" s="73" t="str">
        <v>OL02255</v>
      </c>
      <c r="II9" s="73" t="str">
        <v>OL02255, Mfg. Tol.</v>
      </c>
      <c r="IJ9" s="73" t="str">
        <v>OL02302</v>
      </c>
      <c r="IK9" s="73" t="str">
        <v xml:space="preserve">OL02318  needed per image instructions </v>
      </c>
      <c r="IL9" s="73" t="str">
        <v>OL02556</v>
      </c>
      <c r="IM9" s="73" t="str">
        <v>OL02557</v>
      </c>
      <c r="IN9" s="73" t="str">
        <v>OL02567</v>
      </c>
      <c r="IO9" s="73" t="str">
        <v>OL02653</v>
      </c>
      <c r="IP9" s="73" t="str">
        <v>OL02718</v>
      </c>
      <c r="IQ9" s="73" t="str">
        <v>OL02841</v>
      </c>
      <c r="IR9" s="73" t="str">
        <v>OL02842</v>
      </c>
      <c r="IS9" s="73" t="str">
        <v>OL02844</v>
      </c>
      <c r="IT9" s="73" t="str">
        <v>OL02871</v>
      </c>
      <c r="IU9" s="73" t="str">
        <v>OL02887</v>
      </c>
      <c r="IV9" s="73" t="str">
        <v>OL03500</v>
      </c>
      <c r="IW9" s="73" t="str">
        <v>OL03766</v>
      </c>
      <c r="IX9" s="73" t="str">
        <v>OL03868</v>
      </c>
      <c r="IY9" s="73" t="str">
        <v>OL03869</v>
      </c>
      <c r="IZ9" s="73" t="str">
        <v>OL03870</v>
      </c>
      <c r="JA9" s="73" t="str">
        <v>OL03873, DWG# 100448-44</v>
      </c>
      <c r="JB9" s="73" t="str">
        <v>OL03949</v>
      </c>
      <c r="JC9" s="73" t="str">
        <v xml:space="preserve">OL04043, Section </v>
      </c>
      <c r="JD9" s="73" t="str">
        <v xml:space="preserve">OL04044, Section </v>
      </c>
      <c r="JE9" s="73" t="str">
        <v>OL04045</v>
      </c>
      <c r="JF9" s="73" t="str">
        <v>OL04045, Milled Feature</v>
      </c>
      <c r="JG9" s="73" t="str">
        <v>OL04063</v>
      </c>
      <c r="JH9" s="73" t="str">
        <v>OL04064</v>
      </c>
      <c r="JI9" s="73" t="str">
        <v>OL04065</v>
      </c>
      <c r="JJ9" s="73" t="str">
        <v>OL04181</v>
      </c>
      <c r="JK9" s="73" t="str">
        <v>OL04218</v>
      </c>
      <c r="JL9" s="73" t="str">
        <v>OL04224, See Image</v>
      </c>
      <c r="JM9" s="73" t="str">
        <v>OL04374</v>
      </c>
      <c r="JN9" s="73" t="str">
        <v>OL04375, Section M-M</v>
      </c>
      <c r="JO9" s="73" t="str">
        <v>OL04376, Section M-M</v>
      </c>
      <c r="JP9" s="73" t="str">
        <v>OL04443</v>
      </c>
      <c r="JQ9" s="73" t="str">
        <v>OL04444</v>
      </c>
      <c r="JR9" s="73" t="str">
        <v>OL05000</v>
      </c>
      <c r="JS9" s="73" t="str">
        <v>One side of slot</v>
      </c>
      <c r="JT9" s="73" t="str">
        <v>Other side of slot</v>
      </c>
      <c r="JU9" s="73" t="str">
        <v>Out of center more than .002 = Fail</v>
      </c>
      <c r="JV9" s="73" t="str">
        <v>Out of center more than.002 = Fail</v>
      </c>
      <c r="JW9" s="73" t="str">
        <v>Overlay OL02713</v>
      </c>
      <c r="JX9" s="73" t="str">
        <v>Overlay OL02714</v>
      </c>
      <c r="JY9" s="73" t="str">
        <v>Overlay OL02718</v>
      </c>
      <c r="JZ9" s="73" t="str">
        <v>Overlay OL03831, Mfg. Tol.</v>
      </c>
      <c r="KA9" s="73" t="str">
        <v>Part Without Slots</v>
      </c>
      <c r="KB9" s="73" t="str">
        <v>Part Without Slots, See Image</v>
      </c>
      <c r="KC9" s="73" t="str">
        <v xml:space="preserve">Pass = .0254 or Less </v>
      </c>
      <c r="KD9" s="73" t="str">
        <v>PD MIN = 4.361, PD MAX = 4.456</v>
      </c>
      <c r="KE9" s="73" t="str">
        <v>Per Balloon 2 Note</v>
      </c>
      <c r="KF9" s="73" t="str">
        <v>Per drawing note(s) 8.</v>
      </c>
      <c r="KG9" s="73" t="str">
        <v>Point or Sphere Tip</v>
      </c>
      <c r="KH9" s="73" t="str">
        <v>Point Tip</v>
      </c>
      <c r="KI9" s="73" t="str">
        <v>R.9 to R1.1 = Pass, See Image</v>
      </c>
      <c r="KJ9" s="73" t="str">
        <v>Ram Construction</v>
      </c>
      <c r="KK9" s="73" t="str">
        <v>Record Same Pass / Fail All Balloons</v>
      </c>
      <c r="KL9" s="73" t="str">
        <v>Ref. Balloon 1</v>
      </c>
      <c r="KM9" s="73" t="str">
        <v>Ref. Balloon 12</v>
      </c>
      <c r="KN9" s="73" t="str">
        <v>Ref. Balloon 13, 100% AQL</v>
      </c>
      <c r="KO9" s="73" t="str">
        <v>Ref. Balloon 2</v>
      </c>
      <c r="KP9" s="73" t="str">
        <v>Ref. Balloon 21, 100% AQL</v>
      </c>
      <c r="KQ9" s="73" t="str">
        <v>Ref. Balloon 4</v>
      </c>
      <c r="KR9" s="73" t="str">
        <v>Ref. Balloon 7</v>
      </c>
      <c r="KS9" s="73" t="str">
        <v>Ref. Balloon 8</v>
      </c>
      <c r="KT9" s="73" t="str">
        <v>Relieved Pin Gauges 09236 &amp; 09235</v>
      </c>
      <c r="KU9" s="73" t="str">
        <v>Rotate Part</v>
      </c>
      <c r="KV9" s="73" t="str">
        <v>Rotate Part, See Image</v>
      </c>
      <c r="KW9" s="73" t="str">
        <v>Same as Root Radius</v>
      </c>
      <c r="KX9" s="73" t="str">
        <v>Section</v>
      </c>
      <c r="KY9" s="73" t="str">
        <v>Section B-B</v>
      </c>
      <c r="KZ9" s="73" t="str">
        <v>Section B-B, Distance Between Grooves</v>
      </c>
      <c r="LA9" s="73" t="str">
        <v>Section C-C</v>
      </c>
      <c r="LB9" s="73" t="str">
        <v>Section Part</v>
      </c>
      <c r="LC9" s="73" t="str">
        <v>Section Part, Measured from Opposite Face</v>
      </c>
      <c r="LD9" s="73" t="str">
        <v>Section, Broachless Blank</v>
      </c>
      <c r="LE9" s="73" t="str">
        <v>Section, EXT. Sphere Location.</v>
      </c>
      <c r="LF9" s="73" t="str">
        <v>Section, Hex Cham. Ang.</v>
      </c>
      <c r="LG9" s="73" t="str">
        <v>Section, Hex Fillet Rad.</v>
      </c>
      <c r="LH9" s="73" t="str">
        <v>Section, INT. Feature</v>
      </c>
      <c r="LI9" s="73" t="str">
        <v>Section, INT. Sphere Location.</v>
      </c>
      <c r="LJ9" s="73" t="str">
        <v>Section, Mfg. Tol.</v>
      </c>
      <c r="LK9" s="73" t="str">
        <v>Section, Mfg. Tol., See Image</v>
      </c>
      <c r="LL9" s="73" t="str">
        <v>Section, OL00486</v>
      </c>
      <c r="LM9" s="73" t="str">
        <v>Section, OL00542</v>
      </c>
      <c r="LN9" s="73" t="str">
        <v>Section, OL00543</v>
      </c>
      <c r="LO9" s="73" t="str">
        <v>Section, OL00544</v>
      </c>
      <c r="LP9" s="73" t="str">
        <v>Section, OL00545</v>
      </c>
      <c r="LQ9" s="73" t="str">
        <v>Section, OL00546</v>
      </c>
      <c r="LR9" s="73" t="str">
        <v>Section, OL00547</v>
      </c>
      <c r="LS9" s="73" t="str">
        <v>Section, OL00555</v>
      </c>
      <c r="LT9" s="73" t="str">
        <v>Section, OL00725</v>
      </c>
      <c r="LU9" s="73" t="str">
        <v>Section, OL01430</v>
      </c>
      <c r="LV9" s="73" t="str">
        <v>Section, OL01434</v>
      </c>
      <c r="LW9" s="73" t="str">
        <v>Section, OL01435</v>
      </c>
      <c r="LX9" s="73" t="str">
        <v>Section, OL01807</v>
      </c>
      <c r="LY9" s="73" t="str">
        <v>Section, OL01830</v>
      </c>
      <c r="LZ9" s="73" t="str">
        <v>Section, OL02351</v>
      </c>
      <c r="MA9" s="73" t="str">
        <v>Section, OL02519</v>
      </c>
      <c r="MB9" s="73" t="str">
        <v>Section, OL02520</v>
      </c>
      <c r="MC9" s="73" t="str">
        <v>Section, OL02522</v>
      </c>
      <c r="MD9" s="73" t="str">
        <v>Section, OL02540</v>
      </c>
      <c r="ME9" s="73" t="str">
        <v>Section, OL02541</v>
      </c>
      <c r="MF9" s="73" t="str">
        <v>Section, OL02552</v>
      </c>
      <c r="MG9" s="73" t="str">
        <v>Section, OL02553</v>
      </c>
      <c r="MH9" s="73" t="str">
        <v>Section, OL02554</v>
      </c>
      <c r="MI9" s="73" t="str">
        <v>Section, OL02555</v>
      </c>
      <c r="MJ9" s="73" t="str">
        <v>Section, OL02558</v>
      </c>
      <c r="MK9" s="73" t="str">
        <v>Section, OL02559</v>
      </c>
      <c r="ML9" s="73" t="str">
        <v>Section, OL02560</v>
      </c>
      <c r="MM9" s="73" t="str">
        <v>Section, OL02619</v>
      </c>
      <c r="MN9" s="73" t="str">
        <v>Section, OL02620</v>
      </c>
      <c r="MO9" s="73" t="str">
        <v>Section, OL02621</v>
      </c>
      <c r="MP9" s="73" t="str">
        <v>Section, OL02622</v>
      </c>
      <c r="MQ9" s="73" t="str">
        <v>Section, OL02623</v>
      </c>
      <c r="MR9" s="73" t="str">
        <v>Section, OL02624</v>
      </c>
      <c r="MS9" s="73" t="str">
        <v>Section, OL02652</v>
      </c>
      <c r="MT9" s="73" t="str">
        <v>Section, OL02680</v>
      </c>
      <c r="MU9" s="73" t="str">
        <v>Section, OL02793</v>
      </c>
      <c r="MV9" s="73" t="str">
        <v>Section, OL02823</v>
      </c>
      <c r="MW9" s="73" t="str">
        <v>Section, OL02843</v>
      </c>
      <c r="MX9" s="73" t="str">
        <v>Section, OL03026, Ext.</v>
      </c>
      <c r="MY9" s="73" t="str">
        <v>Section, OL03026, Int.</v>
      </c>
      <c r="MZ9" s="73" t="str">
        <v>Section, OL03570, DWG# 100448-41</v>
      </c>
      <c r="NA9" s="73" t="str">
        <v>Section, OL03781</v>
      </c>
      <c r="NB9" s="73" t="str">
        <v>Section, OL03911</v>
      </c>
      <c r="NC9" s="73" t="str">
        <v>Section, OL03912</v>
      </c>
      <c r="ND9" s="73" t="str">
        <v>Section, OL03928</v>
      </c>
      <c r="NE9" s="73" t="str">
        <v>Section, OL03929</v>
      </c>
      <c r="NF9" s="73" t="str">
        <v>Section, OL04030</v>
      </c>
      <c r="NG9" s="73" t="str">
        <v>Section, OL04037</v>
      </c>
      <c r="NH9" s="73" t="str">
        <v>Section, OL04038</v>
      </c>
      <c r="NI9" s="73" t="str">
        <v>Section, OL04046</v>
      </c>
      <c r="NJ9" s="73" t="str">
        <v>Section, OL04065</v>
      </c>
      <c r="NK9" s="73" t="str">
        <v>Section, OL04066</v>
      </c>
      <c r="NL9" s="73" t="str">
        <v>Section, OL04067</v>
      </c>
      <c r="NM9" s="73" t="str">
        <v>Section, OL04069</v>
      </c>
      <c r="NN9" s="73" t="str">
        <v>Section, OL04071</v>
      </c>
      <c r="NO9" s="73" t="str">
        <v>Section, OL04173</v>
      </c>
      <c r="NP9" s="73" t="str">
        <v>Section, OL04174</v>
      </c>
      <c r="NQ9" s="73" t="str">
        <v>Section, OL04214</v>
      </c>
      <c r="NR9" s="73" t="str">
        <v>Section, OL04215</v>
      </c>
      <c r="NS9" s="73" t="str">
        <v>Section, OL04216</v>
      </c>
      <c r="NT9" s="73" t="str">
        <v>Section, OL04217</v>
      </c>
      <c r="NU9" s="73" t="str">
        <v>Section, Overlay OL02716</v>
      </c>
      <c r="NV9" s="73" t="str">
        <v>Section, Overlay OL02717</v>
      </c>
      <c r="NW9" s="73" t="str">
        <v>Section, See Image</v>
      </c>
      <c r="NX9" s="73" t="str">
        <v>Section, See Image, DWG# 100448-41</v>
      </c>
      <c r="NY9" s="73" t="str">
        <v>Section, Without Sots</v>
      </c>
      <c r="NZ9" s="73" t="str">
        <v>See Comments Sheet</v>
      </c>
      <c r="OA9" s="73" t="str">
        <v>See Comments Sheet, OL02318</v>
      </c>
      <c r="OB9" s="73" t="str">
        <v>See Image</v>
      </c>
      <c r="OC9" s="73" t="str">
        <v>See Image, .005 or Less = Pass</v>
      </c>
      <c r="OD9" s="73" t="str">
        <v>See Image, Check Near Radius</v>
      </c>
      <c r="OE9" s="73" t="str">
        <v>See Image, Constrained</v>
      </c>
      <c r="OF9" s="73" t="str">
        <v>See Image, Distance Between Flats</v>
      </c>
      <c r="OG9" s="73" t="str">
        <v xml:space="preserve">See Image, Mfg. Tol, Section A-A </v>
      </c>
      <c r="OH9" s="73" t="str">
        <v>See image, Mfg. Tol.</v>
      </c>
      <c r="OI9" s="73" t="str">
        <v>See Image, Mic. Across Flats</v>
      </c>
      <c r="OJ9" s="73" t="str">
        <v>See Image, OL02850</v>
      </c>
      <c r="OK9" s="73" t="str">
        <v>See Image, OL02880</v>
      </c>
      <c r="OL9" s="73" t="str">
        <v>See Image, OL03926</v>
      </c>
      <c r="OM9" s="73" t="str">
        <v>See Image, OL03927</v>
      </c>
      <c r="ON9" s="73" t="str">
        <v>See Image, OL04003</v>
      </c>
      <c r="OO9" s="73" t="str">
        <v>'See Image, OL04342,  Best Fit Joe Block</v>
      </c>
      <c r="OP9" s="73" t="str">
        <v>See Image, OL04342,  Blank</v>
      </c>
      <c r="OQ9" s="73" t="str">
        <v>See Image, OL04342, Blank</v>
      </c>
      <c r="OR9" s="73" t="str">
        <v>See Image, OL04343, Blank</v>
      </c>
      <c r="OS9" s="73" t="str">
        <v>See Image, Pass = .002 or Less</v>
      </c>
      <c r="OT9" s="73" t="str">
        <v>See Image, Rcd. MAX</v>
      </c>
      <c r="OU9" s="73" t="str">
        <v>See Image, Rcd. MIN</v>
      </c>
      <c r="OV9" s="73" t="str">
        <v>See Image, Section</v>
      </c>
      <c r="OW9" s="73" t="str">
        <v>See Image, Section A-A</v>
      </c>
      <c r="OX9" s="73" t="str">
        <v>See Image, Section B-B</v>
      </c>
      <c r="OY9" s="73" t="str">
        <v>See Image, Section B-B, TSC</v>
      </c>
      <c r="OZ9" s="73" t="str">
        <v>See Image, Shank Drawing # 18000-XX-XX A</v>
      </c>
      <c r="PA9" s="73" t="str">
        <v>Sequencial Laser 01, 120 Per Print</v>
      </c>
      <c r="PB9" s="73" t="str">
        <v>Set to .202, Zero on Thread Lead</v>
      </c>
      <c r="PC9" s="73" t="str">
        <v>Sharp OK, No Burr</v>
      </c>
      <c r="PD9" s="73" t="str">
        <v>Sharp OK, No Raised Edge, See Image</v>
      </c>
      <c r="PE9" s="73" t="str">
        <v>Sharp OK, No Raised Edges</v>
      </c>
      <c r="PF9" s="73" t="str">
        <v>Sharp okay no raised edge</v>
      </c>
      <c r="PG9" s="73" t="str">
        <v>Sharp Okay, No Burr</v>
      </c>
      <c r="PH9" s="73" t="str">
        <v>Sharp Okay, No Raised Edge</v>
      </c>
      <c r="PI9" s="73" t="str">
        <v>Sharp Okay, No Raised Edges,</v>
      </c>
      <c r="PJ9" s="73" t="str">
        <v>Sharp Okay, See Image</v>
      </c>
      <c r="PK9" s="73" t="str">
        <v xml:space="preserve">Start of Radius @ .195 </v>
      </c>
      <c r="PL9" s="73" t="str">
        <v xml:space="preserve">Start of Radius @ .21 </v>
      </c>
      <c r="PM9" s="73" t="str">
        <v xml:space="preserve">T.S.C. </v>
      </c>
      <c r="PN9" s="73" t="str">
        <v>Tangent Point</v>
      </c>
      <c r="PO9" s="73" t="str">
        <v>Tangent point of R.50</v>
      </c>
      <c r="PP9" s="73" t="str">
        <v>Taper Check, Mfg.Tol.</v>
      </c>
      <c r="PQ9" s="73" t="str">
        <v>Taper Check, Mfg.Tol., See Image</v>
      </c>
      <c r="PR9" s="73" t="str">
        <v>Thrd. Minor Ø</v>
      </c>
      <c r="PS9" s="73" t="str">
        <v>Thrd. Relief Ø</v>
      </c>
      <c r="PT9" s="73" t="str">
        <v>Threadless Blank</v>
      </c>
      <c r="PU9" s="73" t="str">
        <v>Threadless Blank, From Major Ø</v>
      </c>
      <c r="PV9" s="73" t="str">
        <v>Threadless Blank, Mfg. Tol.</v>
      </c>
      <c r="PW9" s="73" t="str">
        <v>Threadless Blank, Thrd. to Neck Rad.</v>
      </c>
      <c r="PX9" s="73" t="str">
        <v>Thredless Blank</v>
      </c>
      <c r="PY9" s="73" t="str">
        <v>To center of R.005</v>
      </c>
      <c r="PZ9" s="73" t="str">
        <v>Torx Min. Dia.</v>
      </c>
      <c r="QA9" s="73" t="str">
        <v>Turn Ø Free of Mill Marks</v>
      </c>
      <c r="QB9" s="73" t="str">
        <v>Use (Full) GO Hex</v>
      </c>
      <c r="QC9" s="73" t="str">
        <v>Use Balloon 1 FULL Gauge</v>
      </c>
      <c r="QD9" s="73" t="str">
        <v>Use Balloon 9 FULL GO</v>
      </c>
      <c r="QE9" s="73" t="str">
        <v>Use Best Fit Pin</v>
      </c>
      <c r="QF9" s="73" t="str">
        <v>Use Disk Tip</v>
      </c>
      <c r="QG9" s="73" t="str">
        <v>Use flat bottomed indicator tip.</v>
      </c>
      <c r="QH9" s="73" t="str">
        <v xml:space="preserve">Use Full .093 Go Hex </v>
      </c>
      <c r="QI9" s="73" t="str">
        <v xml:space="preserve">Use Full .0930 Go Hex </v>
      </c>
      <c r="QJ9" s="73" t="str">
        <v>Use Full .1235 Go Hex</v>
      </c>
      <c r="QK9" s="73" t="str">
        <v>Use Gauge K2-98-8019-04, See Image</v>
      </c>
      <c r="QL9" s="73" t="str">
        <v>Use large flat indicator tip</v>
      </c>
      <c r="QM9" s="73" t="str">
        <v>Use Pins.3330/.3350, See Image MAX NO-GO</v>
      </c>
      <c r="QN9" s="73" t="str">
        <v>Use Pointed Drop Indicator Tip</v>
      </c>
      <c r="QO9" s="73" t="str">
        <v>V-Block</v>
      </c>
      <c r="QP9" s="73" t="str">
        <v>V-Block,  AMB for 13</v>
      </c>
      <c r="QQ9" s="73" t="str">
        <v>V-Block,  Hex Cham. Dia.</v>
      </c>
      <c r="QR9" s="73" t="str">
        <v>V-Block, Hex Depth</v>
      </c>
      <c r="QS9" s="73" t="str">
        <v>VBU Gauge</v>
      </c>
      <c r="QT9" s="73" t="str">
        <v>Visibally smaller than HEX=Pass</v>
      </c>
      <c r="QU9" s="73" t="str">
        <v>Visual Per Drawing</v>
      </c>
      <c r="QV9" s="73" t="str">
        <v>Whirl Blank</v>
      </c>
      <c r="QW9" s="73" t="str">
        <v xml:space="preserve">Whirl Blank </v>
      </c>
      <c r="QX9" s="73" t="str">
        <v>Whirl Blank, Neck Rad. End to Head CL</v>
      </c>
      <c r="QY9" s="73" t="str">
        <v>Whirl Blank, Nose Start Dia.</v>
      </c>
      <c r="QZ9" s="73" t="str">
        <v>Whirl Blank, Nose Start Dist.</v>
      </c>
      <c r="RA9" s="73" t="str">
        <v>Whirl Blank, Thrd. Minor</v>
      </c>
      <c r="RB9" s="73" t="str">
        <v>Whirl Blank, Thrd. Pullout Dia.</v>
      </c>
      <c r="RC9" s="73" t="str">
        <v>Whole Part, Removal is at Assy. Level</v>
      </c>
      <c r="RD9" s="73" t="str">
        <v>Wide Area</v>
      </c>
      <c r="RE9" s="73" t="str">
        <v>Zero on End of Go Gauge</v>
      </c>
    </row>
    <row r="10" spans="1:473">
      <c r="A10" s="73" t="s">
        <v>656</v>
      </c>
      <c r="C10" s="73" t="str" cm="1">
        <f t="array" ref="C10:RE10">TRANSPOSE(_xlfn._xlws.SORT(_xlfn._xlws.FILTER($A$2:$A$600,ISNUMBER(SEARCH('PartLib Table'!M17,$A$2:$A$600)),"not found")))</f>
        <v xml:space="preserve"> 'C', Whirl Blank</v>
      </c>
      <c r="D10" s="73" t="str">
        <v xml:space="preserve"> See Image, Constrained</v>
      </c>
      <c r="E10" s="73" t="str">
        <v>(.04 to .12 range = Pass)</v>
      </c>
      <c r="F10" s="73" t="str">
        <v>(.042 FULL) Go Pin Seat Fully</v>
      </c>
      <c r="G10" s="73" t="str">
        <v>(B), Mfg. Tol.</v>
      </c>
      <c r="H10" s="73" t="str">
        <v>(B), O.A.L.</v>
      </c>
      <c r="I10" s="73" t="str">
        <v>.001 or less =Pass</v>
      </c>
      <c r="J10" s="73" t="str">
        <v>.001 or less out of center = Pass</v>
      </c>
      <c r="K10" s="73" t="str">
        <v>.002 or Less = Pass</v>
      </c>
      <c r="L10" s="73" t="str">
        <v>.002 or Less out of center = Pass</v>
      </c>
      <c r="M10" s="73" t="str">
        <v>.005 to .015 = Pass</v>
      </c>
      <c r="N10" s="73" t="str">
        <v>.0125 Mean, Section</v>
      </c>
      <c r="O10" s="73" t="str">
        <v>.025 or Less in X &amp; Y=Pass</v>
      </c>
      <c r="P10" s="73" t="str">
        <v>.038 Mean</v>
      </c>
      <c r="Q10" s="73" t="str">
        <v>.063 MM = .0024 IN, See Image</v>
      </c>
      <c r="R10" s="73" t="str">
        <v>.063MM = .0024"</v>
      </c>
      <c r="S10" s="73" t="str">
        <v>.243 NO-GO, Unconstrained, Must Not Start</v>
      </c>
      <c r="T10" s="73" t="str">
        <v>@ Back Face &amp; ID, No Raised Edge</v>
      </c>
      <c r="U10" s="73" t="str">
        <v>@ Back Face &amp; OD, No Raised Edge</v>
      </c>
      <c r="V10" s="73" t="str">
        <v>@ ID &amp; FACE</v>
      </c>
      <c r="W10" s="73" t="str">
        <v>@ OD &amp; BACK FACE</v>
      </c>
      <c r="X10" s="73" t="str">
        <v>@ OD &amp; FACE</v>
      </c>
      <c r="Y10" s="73" t="str">
        <v>Across from slot</v>
      </c>
      <c r="Z10" s="73" t="str">
        <v>All Edge Breaks</v>
      </c>
      <c r="AA10" s="73" t="str">
        <v>Attached to bar stock</v>
      </c>
      <c r="AB10" s="73" t="str">
        <v xml:space="preserve">Back Turn Fillet Rad. </v>
      </c>
      <c r="AC10" s="73" t="str">
        <v>Balloon 1 (DWG FRM0105 Page 2, NV-27)</v>
      </c>
      <c r="AD10" s="73" t="str">
        <v>Balloon 1 (DWG FRM0105, NV-30)</v>
      </c>
      <c r="AE10" s="73" t="str">
        <v>Balloon 1 (P# 9890002-20) OL00429/A</v>
      </c>
      <c r="AF10" s="73" t="str">
        <v>Balloon 1, DWG#FRM0105</v>
      </c>
      <c r="AG10" s="73" t="str">
        <v>Balloon 11, See Image</v>
      </c>
      <c r="AH10" s="73" t="str">
        <v xml:space="preserve">Balloon 2 (DWG FRM0105 Page 2, NV-27) </v>
      </c>
      <c r="AI10" s="73" t="str">
        <v>Balloon 2 (DWG FRM0105, NV-30)</v>
      </c>
      <c r="AJ10" s="73" t="str">
        <v>Balloon 2 (P# 9890002-20)</v>
      </c>
      <c r="AK10" s="73" t="str">
        <v>Balloon 2, DWG#FRM0105</v>
      </c>
      <c r="AL10" s="73" t="str">
        <v>Balloon 2, DWG#FRM0105, See Image</v>
      </c>
      <c r="AM10" s="73" t="str">
        <v>Balloon 3 (DWG FRM0105, NV-30 Minor)</v>
      </c>
      <c r="AN10" s="73" t="str">
        <v>Balloon 3 (DWG FRM0105, NV-30)</v>
      </c>
      <c r="AO10" s="73" t="str">
        <v>Balloon 3 (P# 9890002-20)</v>
      </c>
      <c r="AP10" s="73" t="str">
        <v>Balloon 4</v>
      </c>
      <c r="AQ10" s="73" t="str">
        <v>Balloon 4 (P# 9890002-20)</v>
      </c>
      <c r="AR10" s="73" t="str">
        <v>Below Middle Band</v>
      </c>
      <c r="AS10" s="73" t="str">
        <v>Best Fit Pin, .003 or Less =Pass</v>
      </c>
      <c r="AT10" s="73" t="str">
        <v>Blank</v>
      </c>
      <c r="AU10" s="73" t="str">
        <v>Blank Turn Maj.</v>
      </c>
      <c r="AV10" s="73" t="str">
        <v>Blank Turn Maj. Mill Flt., OL4172</v>
      </c>
      <c r="AW10" s="73" t="str">
        <v>Blank Without .010 Slots</v>
      </c>
      <c r="AX10" s="73" t="str">
        <v>Blank Without .010 Slots, Section</v>
      </c>
      <c r="AY10" s="73" t="str">
        <v>Blank without thread</v>
      </c>
      <c r="AZ10" s="73" t="str">
        <v xml:space="preserve">Blank, Center of V Grv. </v>
      </c>
      <c r="BA10" s="73" t="str">
        <v>Blank, Check R adjacent Balloon 17</v>
      </c>
      <c r="BB10" s="73" t="str">
        <v>Blank, EXT. Feature</v>
      </c>
      <c r="BC10" s="73" t="str">
        <v>Blank, See Image, OL04335</v>
      </c>
      <c r="BD10" s="73" t="str">
        <v>Blank, See Image, OL04336</v>
      </c>
      <c r="BE10" s="73" t="str">
        <v xml:space="preserve">Blank, Thrd. </v>
      </c>
      <c r="BF10" s="73" t="str">
        <v>Blank, Turn Tip</v>
      </c>
      <c r="BG10" s="73" t="str">
        <v>Blank, Without Thrd.</v>
      </c>
      <c r="BH10" s="73" t="str">
        <v>Blank, Without Thread</v>
      </c>
      <c r="BI10" s="73" t="str">
        <v xml:space="preserve">Blunt Start Blend to Minor </v>
      </c>
      <c r="BJ10" s="73" t="str">
        <v>Calc., Use Go HEX</v>
      </c>
      <c r="BK10" s="73" t="str">
        <v>Can't dig into OD</v>
      </c>
      <c r="BL10" s="73" t="str">
        <v>Carbide Gauge</v>
      </c>
      <c r="BM10" s="73" t="str">
        <v xml:space="preserve">Center of V Grv. </v>
      </c>
      <c r="BN10" s="73" t="str">
        <v>Centered Less than .03 = Pass</v>
      </c>
      <c r="BO10" s="73" t="str">
        <v>Centered within .0005 or Less = Pass</v>
      </c>
      <c r="BP10" s="73" t="str">
        <v>Centered within .001 or Less = Pass</v>
      </c>
      <c r="BQ10" s="73" t="str">
        <v>Centered within .0254 or Less = Pass</v>
      </c>
      <c r="BR10" s="73" t="str">
        <v>Check close to Rod Slot</v>
      </c>
      <c r="BS10" s="73" t="str">
        <v>Check every other hole</v>
      </c>
      <c r="BT10" s="73" t="str">
        <v>Check Go over full length of slot.</v>
      </c>
      <c r="BU10" s="73" t="str">
        <v>Check Near Closed End</v>
      </c>
      <c r="BV10" s="73" t="str">
        <v>Check per Print View, Away from Rod Slot</v>
      </c>
      <c r="BW10" s="73" t="str">
        <v>Check to Balloon 30 Go Pin</v>
      </c>
      <c r="BX10" s="73" t="str">
        <v>Check with .2705 SET Pin Inside Part</v>
      </c>
      <c r="BY10" s="73" t="str">
        <v>Check with Hex Up</v>
      </c>
      <c r="BZ10" s="73" t="str">
        <v>CMM Blank</v>
      </c>
      <c r="CA10" s="73" t="str">
        <v>Confirm Full Radius</v>
      </c>
      <c r="CB10" s="73" t="str">
        <v>Constrained in fixture</v>
      </c>
      <c r="CC10" s="73" t="str">
        <v>Constrained with Ring</v>
      </c>
      <c r="CD10" s="73" t="str">
        <v>Constrained, See Image</v>
      </c>
      <c r="CE10" s="73" t="str">
        <v>Dim. "A"</v>
      </c>
      <c r="CF10" s="73" t="str">
        <v>Dim. "B"</v>
      </c>
      <c r="CG10" s="73" t="str">
        <v>Dim. "C"</v>
      </c>
      <c r="CH10" s="73" t="str">
        <v>Dim. "D", Whirl Blank</v>
      </c>
      <c r="CI10" s="73" t="str">
        <v>Dim. "G"</v>
      </c>
      <c r="CJ10" s="73" t="str">
        <v>Dim. E, Blank Turn Maj. &amp;  Mill Flt</v>
      </c>
      <c r="CK10" s="73" t="str">
        <v>Dim. E, Blank Turn Maj.&amp;  Mill Flt</v>
      </c>
      <c r="CL10" s="73" t="str">
        <v>Dim. H, Whirl Blank</v>
      </c>
      <c r="CM10" s="73" t="str">
        <v>Dim. J, 'Blank Turn Maj. &amp; Whirl Blank</v>
      </c>
      <c r="CN10" s="73" t="str">
        <v>Disk Drop Indicator Tip</v>
      </c>
      <c r="CO10" s="73" t="str">
        <v>DWG 100448-15, Balloon F_1</v>
      </c>
      <c r="CP10" s="73" t="str">
        <v>DWG 100448-15, OL02571</v>
      </c>
      <c r="CQ10" s="73" t="str">
        <v>DWG 100448-41</v>
      </c>
      <c r="CR10" s="73" t="str">
        <v>DWG 9890040, (10E),Section Part, OL01139</v>
      </c>
      <c r="CS10" s="73" t="str">
        <v>DWG 9890040, (10E),Section, OL01139</v>
      </c>
      <c r="CT10" s="73" t="str">
        <v>DWG 9890040, (11E)</v>
      </c>
      <c r="CU10" s="73" t="str">
        <v>DWG 9890040, (11E), Pins with Flats</v>
      </c>
      <c r="CV10" s="73" t="str">
        <v>DWG 9890040, (12E),  Pass=.002 or less</v>
      </c>
      <c r="CW10" s="73" t="str">
        <v>DWG 9890040, (12E), See Image</v>
      </c>
      <c r="CX10" s="73" t="str">
        <v>DWG 9890040, (1E), OL01431</v>
      </c>
      <c r="CY10" s="73" t="str">
        <v>DWG 9890040, (1E), OL01432</v>
      </c>
      <c r="CZ10" s="73" t="str">
        <v>DWG 9890040, (2E), OL01432</v>
      </c>
      <c r="DA10" s="73" t="str">
        <v>DWG 9890040, (3E)</v>
      </c>
      <c r="DB10" s="73" t="str">
        <v>DWG 9890040, (4E)</v>
      </c>
      <c r="DC10" s="73" t="str">
        <v>DWG 9890040, (5E), OL02336</v>
      </c>
      <c r="DD10" s="73" t="str">
        <v>DWG 9890040, (6E)</v>
      </c>
      <c r="DE10" s="73" t="str">
        <v>DWG 9890040, (7E)</v>
      </c>
      <c r="DF10" s="73" t="str">
        <v>DWG 9890040, (8E), OL01433</v>
      </c>
      <c r="DG10" s="73" t="str">
        <v>DWG 9890040, (8E), OL01433, Section</v>
      </c>
      <c r="DH10" s="73" t="str">
        <v>DWG 9890040, (9E), Close to Rod Slot</v>
      </c>
      <c r="DI10" s="73" t="str">
        <v>DWG 9890040, (9E),Close to Rod Slot</v>
      </c>
      <c r="DJ10" s="73" t="str">
        <v>DWG FRM0105 PAGE 2</v>
      </c>
      <c r="DK10" s="73" t="str">
        <v>DWG# 100448-41</v>
      </c>
      <c r="DL10" s="73" t="str">
        <v>DWG# 100448-44</v>
      </c>
      <c r="DM10" s="73" t="str">
        <v>DWG# 9890003  (1), Section OL00436/A</v>
      </c>
      <c r="DN10" s="73" t="str">
        <v>DWG# 9890003 (3), Ring Gauge Constrained</v>
      </c>
      <c r="DO10" s="73" t="str">
        <v>DWG# 9890003 (4), Section</v>
      </c>
      <c r="DP10" s="73" t="str">
        <v>DWG#100448-26, Balloon 1K, OL02350</v>
      </c>
      <c r="DQ10" s="73" t="str">
        <v>DWG#100448-26, Balloon 2K, OL02350</v>
      </c>
      <c r="DR10" s="73" t="str">
        <v>DWG#100448-26, Balloon 3K, OL02363</v>
      </c>
      <c r="DS10" s="73" t="str">
        <v>DWG#100448-26, Balloon 4K</v>
      </c>
      <c r="DT10" s="73" t="str">
        <v>DWG#100448-26, Balloon 5K, Section</v>
      </c>
      <c r="DU10" s="73" t="str">
        <v>DWG#100448-26, Balloon 6K</v>
      </c>
      <c r="DV10" s="73" t="str">
        <v>DWG#100448-26, Balloon 7K, Section</v>
      </c>
      <c r="DW10" s="73" t="str">
        <v>DWG#100448-26, Mfg. Tol.</v>
      </c>
      <c r="DX10" s="73" t="str">
        <v>DWG#9890003 (2) Ring Gauge Constrained</v>
      </c>
      <c r="DY10" s="73" t="str">
        <v>DWG#9890044</v>
      </c>
      <c r="DZ10" s="73" t="str">
        <v>DWG#9890044 .1985 to .2005=Pass</v>
      </c>
      <c r="EA10" s="73" t="str">
        <v>DWG#9890044 Overlay OL02441</v>
      </c>
      <c r="EB10" s="73" t="str">
        <v>DWG#9890044, OL02441</v>
      </c>
      <c r="EC10" s="73" t="str">
        <v>DWG#FRM0105</v>
      </c>
      <c r="ED10" s="73" t="str">
        <v>EXT.</v>
      </c>
      <c r="EE10" s="73" t="str">
        <v>EXT. Section, OL02460</v>
      </c>
      <c r="EF10" s="73" t="str">
        <v>EXT., OL04223</v>
      </c>
      <c r="EG10" s="73" t="str">
        <v>Flat Drop Indicator Tip</v>
      </c>
      <c r="EH10" s="73" t="str">
        <v>Full Go Pin, No Light, at Radius</v>
      </c>
      <c r="EI10" s="73" t="str">
        <v>Function Check</v>
      </c>
      <c r="EJ10" s="73" t="str">
        <v>GO Function Gauge</v>
      </c>
      <c r="EK10" s="73" t="str">
        <v>Go Gauge for Balloon 1 &amp; 4</v>
      </c>
      <c r="EL10" s="73" t="str">
        <v>Go Pin must pass through</v>
      </c>
      <c r="EM10" s="73" t="str">
        <v>Greater than .005 = Fail, Section</v>
      </c>
      <c r="EN10" s="73" t="str">
        <v>Greater than .025 out of center = Fail</v>
      </c>
      <c r="EO10" s="73" t="str">
        <v>Greater than 2.6 = Pass</v>
      </c>
      <c r="EP10" s="73" t="str">
        <v>Green = Pass, Red = Fail</v>
      </c>
      <c r="EQ10" s="73" t="str">
        <v>Hex Depth</v>
      </c>
      <c r="ER10" s="73" t="str">
        <v>Hex Minor</v>
      </c>
      <c r="ES10" s="73" t="str">
        <v>Hole Dia.</v>
      </c>
      <c r="ET10" s="73" t="str">
        <v>Hook or Disk Tip</v>
      </c>
      <c r="EU10" s="73" t="str">
        <v>ID Sphere Finish</v>
      </c>
      <c r="EV10" s="73" t="str">
        <v>ID/OD Both Sides, Diff. .002 or less = Pass</v>
      </c>
      <c r="EW10" s="73" t="str">
        <v>If Looks Big, Section</v>
      </c>
      <c r="EX10" s="73" t="str">
        <v>If Looks Small, Section</v>
      </c>
      <c r="EY10" s="73" t="str">
        <v>Insp. Close to Break Away, Mfg.Tol.</v>
      </c>
      <c r="EZ10" s="73" t="str">
        <v>INT.</v>
      </c>
      <c r="FA10" s="73" t="str">
        <v>INT. Section, OL02460</v>
      </c>
      <c r="FB10" s="73" t="str">
        <v>INT., OL04223</v>
      </c>
      <c r="FC10" s="73" t="str">
        <v>Intersect. of 7.7 &amp; R0.10</v>
      </c>
      <c r="FD10" s="73" t="str">
        <v>Intersect. of 8.79 and R.25 MAX</v>
      </c>
      <c r="FE10" s="73" t="str">
        <v>Keep Ind. Tip away from corner</v>
      </c>
      <c r="FF10" s="73" t="str">
        <v>L31</v>
      </c>
      <c r="FG10" s="73" t="str">
        <v>Laser Mark</v>
      </c>
      <c r="FH10" s="73" t="str">
        <v>LASER PER NOTE 4</v>
      </c>
      <c r="FI10" s="73" t="str">
        <v>LASER PER NOTE 4, Final Check 1 only</v>
      </c>
      <c r="FJ10" s="73" t="str">
        <v>Less than .002 out of center = Pass</v>
      </c>
      <c r="FK10" s="73" t="str">
        <v>Less than 2.75 = Pass, Section</v>
      </c>
      <c r="FL10" s="73" t="str">
        <v>List as pin. Not Calibrated</v>
      </c>
      <c r="FM10" s="73" t="str">
        <v>M9 X 1.25 BUTT See Comment Image</v>
      </c>
      <c r="FN10" s="73" t="str">
        <v>Manual Section</v>
      </c>
      <c r="FO10" s="73" t="str">
        <v>Max Deep .241 NO-GO =.42</v>
      </c>
      <c r="FP10" s="73" t="str">
        <v>MAX Depth of (Note 7) .241 NO-GO Pin</v>
      </c>
      <c r="FQ10" s="73" t="str">
        <v>Measure from Blue Line, See Image</v>
      </c>
      <c r="FR10" s="73" t="str">
        <v>Measure Width of Blue Area, See Image</v>
      </c>
      <c r="FS10" s="73" t="str">
        <v>Mfg. Tol</v>
      </c>
      <c r="FT10" s="73" t="str">
        <v>Mfg. Tol, See Image</v>
      </c>
      <c r="FU10" s="73" t="str">
        <v>Mfg. Tol.</v>
      </c>
      <c r="FV10" s="73" t="str">
        <v>Mfg. Tol. "A"</v>
      </c>
      <c r="FW10" s="73" t="str">
        <v>Mfg. Tol. (Zero on Gauge Full Dia. Lead)</v>
      </c>
      <c r="FX10" s="73" t="str">
        <v>Mfg. Tol. Balloon 11, See Image</v>
      </c>
      <c r="FY10" s="73" t="str">
        <v>Mfg. Tol. Balloon 4</v>
      </c>
      <c r="FZ10" s="73" t="str">
        <v>Mfg. Tol. Balloon 7</v>
      </c>
      <c r="GA10" s="73" t="str">
        <v xml:space="preserve">Mfg. Tol. C-Bore Face (Ballo 28) </v>
      </c>
      <c r="GB10" s="73" t="str">
        <v>Mfg. Tol. Section</v>
      </c>
      <c r="GC10" s="73" t="str">
        <v>Mfg. Tol. See Image</v>
      </c>
      <c r="GD10" s="73" t="str">
        <v>Mfg. Tol., 3 Places, Record MAX</v>
      </c>
      <c r="GE10" s="73" t="str">
        <v>Mfg. Tol., Balloon 11</v>
      </c>
      <c r="GF10" s="73" t="str">
        <v>Mfg. Tol., Balloon 7</v>
      </c>
      <c r="GG10" s="73" t="str">
        <v>Mfg. Tol., Blank</v>
      </c>
      <c r="GH10" s="73" t="str">
        <v>Mfg. Tol., Blank, Balloon 12</v>
      </c>
      <c r="GI10" s="73" t="str">
        <v>Mfg. Tol., Blend to SØ.320</v>
      </c>
      <c r="GJ10" s="73" t="str">
        <v>Mfg. Tol., Calculation</v>
      </c>
      <c r="GK10" s="73" t="str">
        <v>Mfg. Tol., For Mill Fixture</v>
      </c>
      <c r="GL10" s="73" t="str">
        <v>Mfg. Tol., L32</v>
      </c>
      <c r="GM10" s="73" t="str">
        <v>Mfg. Tol., L33</v>
      </c>
      <c r="GN10" s="73" t="str">
        <v>Mfg. Tol., No Tool Marks</v>
      </c>
      <c r="GO10" s="73" t="str">
        <v>Mfg. Tol., OL03361</v>
      </c>
      <c r="GP10" s="73" t="str">
        <v>Mfg. Tol., Record off center value</v>
      </c>
      <c r="GQ10" s="73" t="str">
        <v>Mfg. Tol., Same 3 Places, Record MIN</v>
      </c>
      <c r="GR10" s="73" t="str">
        <v>Mfg. Tol., Section</v>
      </c>
      <c r="GS10" s="73" t="str">
        <v>Mfg. Tol., Section B-B</v>
      </c>
      <c r="GT10" s="73" t="str">
        <v>Mfg. Tol., Section, OL03361</v>
      </c>
      <c r="GU10" s="73" t="str">
        <v>Mfg. Tol., Section, Per Note 2</v>
      </c>
      <c r="GV10" s="73" t="str">
        <v>Mfg. Tol., See Image</v>
      </c>
      <c r="GW10" s="73" t="str">
        <v>Mfg. Tol., See Image, Bore in Blue</v>
      </c>
      <c r="GX10" s="73" t="str">
        <v>Mfg. Tol., See Image, Hook Tip</v>
      </c>
      <c r="GY10" s="73" t="str">
        <v>Mfg. Tol., Sharp Okay No Burr</v>
      </c>
      <c r="GZ10" s="73" t="str">
        <v>Mfg. Tol., Threadless Blank</v>
      </c>
      <c r="HA10" s="73" t="str">
        <v>Mfg.Tol.</v>
      </c>
      <c r="HB10" s="73" t="str">
        <v>Mgf. To., T.S.C.</v>
      </c>
      <c r="HC10" s="73" t="str">
        <v>Milled Feature</v>
      </c>
      <c r="HD10" s="73" t="str">
        <v>Milled Feature, OL04045</v>
      </c>
      <c r="HE10" s="73" t="str">
        <v>More than .0005 out of center = Fail</v>
      </c>
      <c r="HF10" s="73" t="str">
        <v>Must Pass Through</v>
      </c>
      <c r="HG10" s="73" t="str">
        <v>Must pass through gauge</v>
      </c>
      <c r="HH10" s="73" t="str">
        <v>Must Pass Through Go Gauge</v>
      </c>
      <c r="HI10" s="73" t="str">
        <v>Must Pass, See Image.</v>
      </c>
      <c r="HJ10" s="73" t="str">
        <v>NA</v>
      </c>
      <c r="HK10" s="73" t="str">
        <v>Narrow Area</v>
      </c>
      <c r="HL10" s="73" t="str">
        <v>Near Balloon 21</v>
      </c>
      <c r="HM10" s="73" t="str">
        <v>Near Datum B</v>
      </c>
      <c r="HN10" s="73" t="str">
        <v>Neck Dia.</v>
      </c>
      <c r="HO10" s="73" t="str">
        <v>Neck to Head Rad.</v>
      </c>
      <c r="HP10" s="73" t="str">
        <v>No Copper Deposits Allowed</v>
      </c>
      <c r="HQ10" s="73" t="str">
        <v>No Section</v>
      </c>
      <c r="HR10" s="73" t="str">
        <v>No Section, .01 to .014 = Pass</v>
      </c>
      <c r="HS10" s="73" t="str">
        <v>No Section, Rotate Part</v>
      </c>
      <c r="HT10" s="73" t="str">
        <v>No Section, See Image</v>
      </c>
      <c r="HU10" s="73" t="str">
        <v>No Slot, Section B-B</v>
      </c>
      <c r="HV10" s="73" t="str">
        <v>No visual step = Pass</v>
      </c>
      <c r="HW10" s="73" t="str">
        <v>Not to exceed .95 Deep</v>
      </c>
      <c r="HX10" s="73" t="str">
        <v>Note 1</v>
      </c>
      <c r="HY10" s="73" t="str">
        <v>OL00333/A</v>
      </c>
      <c r="HZ10" s="73" t="str">
        <v>OL00519</v>
      </c>
      <c r="IA10" s="73" t="str">
        <v>OL00520</v>
      </c>
      <c r="IB10" s="73" t="str">
        <v>OL00529</v>
      </c>
      <c r="IC10" s="73" t="str">
        <v>OL00542</v>
      </c>
      <c r="ID10" s="73" t="str">
        <v>OL00724</v>
      </c>
      <c r="IE10" s="73" t="str">
        <v>OL01250</v>
      </c>
      <c r="IF10" s="73" t="str">
        <v>OL01869, Threadless Blank</v>
      </c>
      <c r="IG10" s="73" t="str">
        <v>OL01870, Section</v>
      </c>
      <c r="IH10" s="73" t="str">
        <v>OL02255</v>
      </c>
      <c r="II10" s="73" t="str">
        <v>OL02255, Mfg. Tol.</v>
      </c>
      <c r="IJ10" s="73" t="str">
        <v>OL02302</v>
      </c>
      <c r="IK10" s="73" t="str">
        <v xml:space="preserve">OL02318  needed per image instructions </v>
      </c>
      <c r="IL10" s="73" t="str">
        <v>OL02556</v>
      </c>
      <c r="IM10" s="73" t="str">
        <v>OL02557</v>
      </c>
      <c r="IN10" s="73" t="str">
        <v>OL02567</v>
      </c>
      <c r="IO10" s="73" t="str">
        <v>OL02653</v>
      </c>
      <c r="IP10" s="73" t="str">
        <v>OL02718</v>
      </c>
      <c r="IQ10" s="73" t="str">
        <v>OL02841</v>
      </c>
      <c r="IR10" s="73" t="str">
        <v>OL02842</v>
      </c>
      <c r="IS10" s="73" t="str">
        <v>OL02844</v>
      </c>
      <c r="IT10" s="73" t="str">
        <v>OL02871</v>
      </c>
      <c r="IU10" s="73" t="str">
        <v>OL02887</v>
      </c>
      <c r="IV10" s="73" t="str">
        <v>OL03500</v>
      </c>
      <c r="IW10" s="73" t="str">
        <v>OL03766</v>
      </c>
      <c r="IX10" s="73" t="str">
        <v>OL03868</v>
      </c>
      <c r="IY10" s="73" t="str">
        <v>OL03869</v>
      </c>
      <c r="IZ10" s="73" t="str">
        <v>OL03870</v>
      </c>
      <c r="JA10" s="73" t="str">
        <v>OL03873, DWG# 100448-44</v>
      </c>
      <c r="JB10" s="73" t="str">
        <v>OL03949</v>
      </c>
      <c r="JC10" s="73" t="str">
        <v xml:space="preserve">OL04043, Section </v>
      </c>
      <c r="JD10" s="73" t="str">
        <v xml:space="preserve">OL04044, Section </v>
      </c>
      <c r="JE10" s="73" t="str">
        <v>OL04045</v>
      </c>
      <c r="JF10" s="73" t="str">
        <v>OL04045, Milled Feature</v>
      </c>
      <c r="JG10" s="73" t="str">
        <v>OL04063</v>
      </c>
      <c r="JH10" s="73" t="str">
        <v>OL04064</v>
      </c>
      <c r="JI10" s="73" t="str">
        <v>OL04065</v>
      </c>
      <c r="JJ10" s="73" t="str">
        <v>OL04181</v>
      </c>
      <c r="JK10" s="73" t="str">
        <v>OL04218</v>
      </c>
      <c r="JL10" s="73" t="str">
        <v>OL04224, See Image</v>
      </c>
      <c r="JM10" s="73" t="str">
        <v>OL04374</v>
      </c>
      <c r="JN10" s="73" t="str">
        <v>OL04375, Section M-M</v>
      </c>
      <c r="JO10" s="73" t="str">
        <v>OL04376, Section M-M</v>
      </c>
      <c r="JP10" s="73" t="str">
        <v>OL04443</v>
      </c>
      <c r="JQ10" s="73" t="str">
        <v>OL04444</v>
      </c>
      <c r="JR10" s="73" t="str">
        <v>OL05000</v>
      </c>
      <c r="JS10" s="73" t="str">
        <v>One side of slot</v>
      </c>
      <c r="JT10" s="73" t="str">
        <v>Other side of slot</v>
      </c>
      <c r="JU10" s="73" t="str">
        <v>Out of center more than .002 = Fail</v>
      </c>
      <c r="JV10" s="73" t="str">
        <v>Out of center more than.002 = Fail</v>
      </c>
      <c r="JW10" s="73" t="str">
        <v>Overlay OL02713</v>
      </c>
      <c r="JX10" s="73" t="str">
        <v>Overlay OL02714</v>
      </c>
      <c r="JY10" s="73" t="str">
        <v>Overlay OL02718</v>
      </c>
      <c r="JZ10" s="73" t="str">
        <v>Overlay OL03831, Mfg. Tol.</v>
      </c>
      <c r="KA10" s="73" t="str">
        <v>Part Without Slots</v>
      </c>
      <c r="KB10" s="73" t="str">
        <v>Part Without Slots, See Image</v>
      </c>
      <c r="KC10" s="73" t="str">
        <v xml:space="preserve">Pass = .0254 or Less </v>
      </c>
      <c r="KD10" s="73" t="str">
        <v>PD MIN = 4.361, PD MAX = 4.456</v>
      </c>
      <c r="KE10" s="73" t="str">
        <v>Per Balloon 2 Note</v>
      </c>
      <c r="KF10" s="73" t="str">
        <v>Per drawing note(s) 8.</v>
      </c>
      <c r="KG10" s="73" t="str">
        <v>Point or Sphere Tip</v>
      </c>
      <c r="KH10" s="73" t="str">
        <v>Point Tip</v>
      </c>
      <c r="KI10" s="73" t="str">
        <v>R.9 to R1.1 = Pass, See Image</v>
      </c>
      <c r="KJ10" s="73" t="str">
        <v>Ram Construction</v>
      </c>
      <c r="KK10" s="73" t="str">
        <v>Record Same Pass / Fail All Balloons</v>
      </c>
      <c r="KL10" s="73" t="str">
        <v>Ref. Balloon 1</v>
      </c>
      <c r="KM10" s="73" t="str">
        <v>Ref. Balloon 12</v>
      </c>
      <c r="KN10" s="73" t="str">
        <v>Ref. Balloon 13, 100% AQL</v>
      </c>
      <c r="KO10" s="73" t="str">
        <v>Ref. Balloon 2</v>
      </c>
      <c r="KP10" s="73" t="str">
        <v>Ref. Balloon 21, 100% AQL</v>
      </c>
      <c r="KQ10" s="73" t="str">
        <v>Ref. Balloon 4</v>
      </c>
      <c r="KR10" s="73" t="str">
        <v>Ref. Balloon 7</v>
      </c>
      <c r="KS10" s="73" t="str">
        <v>Ref. Balloon 8</v>
      </c>
      <c r="KT10" s="73" t="str">
        <v>Relieved Pin Gauges 09236 &amp; 09235</v>
      </c>
      <c r="KU10" s="73" t="str">
        <v>Rotate Part</v>
      </c>
      <c r="KV10" s="73" t="str">
        <v>Rotate Part, See Image</v>
      </c>
      <c r="KW10" s="73" t="str">
        <v>Same as Root Radius</v>
      </c>
      <c r="KX10" s="73" t="str">
        <v>Section</v>
      </c>
      <c r="KY10" s="73" t="str">
        <v>Section B-B</v>
      </c>
      <c r="KZ10" s="73" t="str">
        <v>Section B-B, Distance Between Grooves</v>
      </c>
      <c r="LA10" s="73" t="str">
        <v>Section C-C</v>
      </c>
      <c r="LB10" s="73" t="str">
        <v>Section Part</v>
      </c>
      <c r="LC10" s="73" t="str">
        <v>Section Part, Measured from Opposite Face</v>
      </c>
      <c r="LD10" s="73" t="str">
        <v>Section, Broachless Blank</v>
      </c>
      <c r="LE10" s="73" t="str">
        <v>Section, EXT. Sphere Location.</v>
      </c>
      <c r="LF10" s="73" t="str">
        <v>Section, Hex Cham. Ang.</v>
      </c>
      <c r="LG10" s="73" t="str">
        <v>Section, Hex Fillet Rad.</v>
      </c>
      <c r="LH10" s="73" t="str">
        <v>Section, INT. Feature</v>
      </c>
      <c r="LI10" s="73" t="str">
        <v>Section, INT. Sphere Location.</v>
      </c>
      <c r="LJ10" s="73" t="str">
        <v>Section, Mfg. Tol.</v>
      </c>
      <c r="LK10" s="73" t="str">
        <v>Section, Mfg. Tol., See Image</v>
      </c>
      <c r="LL10" s="73" t="str">
        <v>Section, OL00486</v>
      </c>
      <c r="LM10" s="73" t="str">
        <v>Section, OL00542</v>
      </c>
      <c r="LN10" s="73" t="str">
        <v>Section, OL00543</v>
      </c>
      <c r="LO10" s="73" t="str">
        <v>Section, OL00544</v>
      </c>
      <c r="LP10" s="73" t="str">
        <v>Section, OL00545</v>
      </c>
      <c r="LQ10" s="73" t="str">
        <v>Section, OL00546</v>
      </c>
      <c r="LR10" s="73" t="str">
        <v>Section, OL00547</v>
      </c>
      <c r="LS10" s="73" t="str">
        <v>Section, OL00555</v>
      </c>
      <c r="LT10" s="73" t="str">
        <v>Section, OL00725</v>
      </c>
      <c r="LU10" s="73" t="str">
        <v>Section, OL01430</v>
      </c>
      <c r="LV10" s="73" t="str">
        <v>Section, OL01434</v>
      </c>
      <c r="LW10" s="73" t="str">
        <v>Section, OL01435</v>
      </c>
      <c r="LX10" s="73" t="str">
        <v>Section, OL01807</v>
      </c>
      <c r="LY10" s="73" t="str">
        <v>Section, OL01830</v>
      </c>
      <c r="LZ10" s="73" t="str">
        <v>Section, OL02351</v>
      </c>
      <c r="MA10" s="73" t="str">
        <v>Section, OL02519</v>
      </c>
      <c r="MB10" s="73" t="str">
        <v>Section, OL02520</v>
      </c>
      <c r="MC10" s="73" t="str">
        <v>Section, OL02522</v>
      </c>
      <c r="MD10" s="73" t="str">
        <v>Section, OL02540</v>
      </c>
      <c r="ME10" s="73" t="str">
        <v>Section, OL02541</v>
      </c>
      <c r="MF10" s="73" t="str">
        <v>Section, OL02552</v>
      </c>
      <c r="MG10" s="73" t="str">
        <v>Section, OL02553</v>
      </c>
      <c r="MH10" s="73" t="str">
        <v>Section, OL02554</v>
      </c>
      <c r="MI10" s="73" t="str">
        <v>Section, OL02555</v>
      </c>
      <c r="MJ10" s="73" t="str">
        <v>Section, OL02558</v>
      </c>
      <c r="MK10" s="73" t="str">
        <v>Section, OL02559</v>
      </c>
      <c r="ML10" s="73" t="str">
        <v>Section, OL02560</v>
      </c>
      <c r="MM10" s="73" t="str">
        <v>Section, OL02619</v>
      </c>
      <c r="MN10" s="73" t="str">
        <v>Section, OL02620</v>
      </c>
      <c r="MO10" s="73" t="str">
        <v>Section, OL02621</v>
      </c>
      <c r="MP10" s="73" t="str">
        <v>Section, OL02622</v>
      </c>
      <c r="MQ10" s="73" t="str">
        <v>Section, OL02623</v>
      </c>
      <c r="MR10" s="73" t="str">
        <v>Section, OL02624</v>
      </c>
      <c r="MS10" s="73" t="str">
        <v>Section, OL02652</v>
      </c>
      <c r="MT10" s="73" t="str">
        <v>Section, OL02680</v>
      </c>
      <c r="MU10" s="73" t="str">
        <v>Section, OL02793</v>
      </c>
      <c r="MV10" s="73" t="str">
        <v>Section, OL02823</v>
      </c>
      <c r="MW10" s="73" t="str">
        <v>Section, OL02843</v>
      </c>
      <c r="MX10" s="73" t="str">
        <v>Section, OL03026, Ext.</v>
      </c>
      <c r="MY10" s="73" t="str">
        <v>Section, OL03026, Int.</v>
      </c>
      <c r="MZ10" s="73" t="str">
        <v>Section, OL03570, DWG# 100448-41</v>
      </c>
      <c r="NA10" s="73" t="str">
        <v>Section, OL03781</v>
      </c>
      <c r="NB10" s="73" t="str">
        <v>Section, OL03911</v>
      </c>
      <c r="NC10" s="73" t="str">
        <v>Section, OL03912</v>
      </c>
      <c r="ND10" s="73" t="str">
        <v>Section, OL03928</v>
      </c>
      <c r="NE10" s="73" t="str">
        <v>Section, OL03929</v>
      </c>
      <c r="NF10" s="73" t="str">
        <v>Section, OL04030</v>
      </c>
      <c r="NG10" s="73" t="str">
        <v>Section, OL04037</v>
      </c>
      <c r="NH10" s="73" t="str">
        <v>Section, OL04038</v>
      </c>
      <c r="NI10" s="73" t="str">
        <v>Section, OL04046</v>
      </c>
      <c r="NJ10" s="73" t="str">
        <v>Section, OL04065</v>
      </c>
      <c r="NK10" s="73" t="str">
        <v>Section, OL04066</v>
      </c>
      <c r="NL10" s="73" t="str">
        <v>Section, OL04067</v>
      </c>
      <c r="NM10" s="73" t="str">
        <v>Section, OL04069</v>
      </c>
      <c r="NN10" s="73" t="str">
        <v>Section, OL04071</v>
      </c>
      <c r="NO10" s="73" t="str">
        <v>Section, OL04173</v>
      </c>
      <c r="NP10" s="73" t="str">
        <v>Section, OL04174</v>
      </c>
      <c r="NQ10" s="73" t="str">
        <v>Section, OL04214</v>
      </c>
      <c r="NR10" s="73" t="str">
        <v>Section, OL04215</v>
      </c>
      <c r="NS10" s="73" t="str">
        <v>Section, OL04216</v>
      </c>
      <c r="NT10" s="73" t="str">
        <v>Section, OL04217</v>
      </c>
      <c r="NU10" s="73" t="str">
        <v>Section, Overlay OL02716</v>
      </c>
      <c r="NV10" s="73" t="str">
        <v>Section, Overlay OL02717</v>
      </c>
      <c r="NW10" s="73" t="str">
        <v>Section, See Image</v>
      </c>
      <c r="NX10" s="73" t="str">
        <v>Section, See Image, DWG# 100448-41</v>
      </c>
      <c r="NY10" s="73" t="str">
        <v>Section, Without Sots</v>
      </c>
      <c r="NZ10" s="73" t="str">
        <v>See Comments Sheet</v>
      </c>
      <c r="OA10" s="73" t="str">
        <v>See Comments Sheet, OL02318</v>
      </c>
      <c r="OB10" s="73" t="str">
        <v>See Image</v>
      </c>
      <c r="OC10" s="73" t="str">
        <v>See Image, .005 or Less = Pass</v>
      </c>
      <c r="OD10" s="73" t="str">
        <v>See Image, Check Near Radius</v>
      </c>
      <c r="OE10" s="73" t="str">
        <v>See Image, Constrained</v>
      </c>
      <c r="OF10" s="73" t="str">
        <v>See Image, Distance Between Flats</v>
      </c>
      <c r="OG10" s="73" t="str">
        <v xml:space="preserve">See Image, Mfg. Tol, Section A-A </v>
      </c>
      <c r="OH10" s="73" t="str">
        <v>See image, Mfg. Tol.</v>
      </c>
      <c r="OI10" s="73" t="str">
        <v>See Image, Mic. Across Flats</v>
      </c>
      <c r="OJ10" s="73" t="str">
        <v>See Image, OL02850</v>
      </c>
      <c r="OK10" s="73" t="str">
        <v>See Image, OL02880</v>
      </c>
      <c r="OL10" s="73" t="str">
        <v>See Image, OL03926</v>
      </c>
      <c r="OM10" s="73" t="str">
        <v>See Image, OL03927</v>
      </c>
      <c r="ON10" s="73" t="str">
        <v>See Image, OL04003</v>
      </c>
      <c r="OO10" s="73" t="str">
        <v>'See Image, OL04342,  Best Fit Joe Block</v>
      </c>
      <c r="OP10" s="73" t="str">
        <v>See Image, OL04342,  Blank</v>
      </c>
      <c r="OQ10" s="73" t="str">
        <v>See Image, OL04342, Blank</v>
      </c>
      <c r="OR10" s="73" t="str">
        <v>See Image, OL04343, Blank</v>
      </c>
      <c r="OS10" s="73" t="str">
        <v>See Image, Pass = .002 or Less</v>
      </c>
      <c r="OT10" s="73" t="str">
        <v>See Image, Rcd. MAX</v>
      </c>
      <c r="OU10" s="73" t="str">
        <v>See Image, Rcd. MIN</v>
      </c>
      <c r="OV10" s="73" t="str">
        <v>See Image, Section</v>
      </c>
      <c r="OW10" s="73" t="str">
        <v>See Image, Section A-A</v>
      </c>
      <c r="OX10" s="73" t="str">
        <v>See Image, Section B-B</v>
      </c>
      <c r="OY10" s="73" t="str">
        <v>See Image, Section B-B, TSC</v>
      </c>
      <c r="OZ10" s="73" t="str">
        <v>See Image, Shank Drawing # 18000-XX-XX A</v>
      </c>
      <c r="PA10" s="73" t="str">
        <v>Sequencial Laser 01, 120 Per Print</v>
      </c>
      <c r="PB10" s="73" t="str">
        <v>Set to .202, Zero on Thread Lead</v>
      </c>
      <c r="PC10" s="73" t="str">
        <v>Sharp OK, No Burr</v>
      </c>
      <c r="PD10" s="73" t="str">
        <v>Sharp OK, No Raised Edge, See Image</v>
      </c>
      <c r="PE10" s="73" t="str">
        <v>Sharp OK, No Raised Edges</v>
      </c>
      <c r="PF10" s="73" t="str">
        <v>Sharp okay no raised edge</v>
      </c>
      <c r="PG10" s="73" t="str">
        <v>Sharp Okay, No Burr</v>
      </c>
      <c r="PH10" s="73" t="str">
        <v>Sharp Okay, No Raised Edge</v>
      </c>
      <c r="PI10" s="73" t="str">
        <v>Sharp Okay, No Raised Edges,</v>
      </c>
      <c r="PJ10" s="73" t="str">
        <v>Sharp Okay, See Image</v>
      </c>
      <c r="PK10" s="73" t="str">
        <v xml:space="preserve">Start of Radius @ .195 </v>
      </c>
      <c r="PL10" s="73" t="str">
        <v xml:space="preserve">Start of Radius @ .21 </v>
      </c>
      <c r="PM10" s="73" t="str">
        <v xml:space="preserve">T.S.C. </v>
      </c>
      <c r="PN10" s="73" t="str">
        <v>Tangent Point</v>
      </c>
      <c r="PO10" s="73" t="str">
        <v>Tangent point of R.50</v>
      </c>
      <c r="PP10" s="73" t="str">
        <v>Taper Check, Mfg.Tol.</v>
      </c>
      <c r="PQ10" s="73" t="str">
        <v>Taper Check, Mfg.Tol., See Image</v>
      </c>
      <c r="PR10" s="73" t="str">
        <v>Thrd. Minor Ø</v>
      </c>
      <c r="PS10" s="73" t="str">
        <v>Thrd. Relief Ø</v>
      </c>
      <c r="PT10" s="73" t="str">
        <v>Threadless Blank</v>
      </c>
      <c r="PU10" s="73" t="str">
        <v>Threadless Blank, From Major Ø</v>
      </c>
      <c r="PV10" s="73" t="str">
        <v>Threadless Blank, Mfg. Tol.</v>
      </c>
      <c r="PW10" s="73" t="str">
        <v>Threadless Blank, Thrd. to Neck Rad.</v>
      </c>
      <c r="PX10" s="73" t="str">
        <v>Thredless Blank</v>
      </c>
      <c r="PY10" s="73" t="str">
        <v>To center of R.005</v>
      </c>
      <c r="PZ10" s="73" t="str">
        <v>Torx Min. Dia.</v>
      </c>
      <c r="QA10" s="73" t="str">
        <v>Turn Ø Free of Mill Marks</v>
      </c>
      <c r="QB10" s="73" t="str">
        <v>Use (Full) GO Hex</v>
      </c>
      <c r="QC10" s="73" t="str">
        <v>Use Balloon 1 FULL Gauge</v>
      </c>
      <c r="QD10" s="73" t="str">
        <v>Use Balloon 9 FULL GO</v>
      </c>
      <c r="QE10" s="73" t="str">
        <v>Use Best Fit Pin</v>
      </c>
      <c r="QF10" s="73" t="str">
        <v>Use Disk Tip</v>
      </c>
      <c r="QG10" s="73" t="str">
        <v>Use flat bottomed indicator tip.</v>
      </c>
      <c r="QH10" s="73" t="str">
        <v xml:space="preserve">Use Full .093 Go Hex </v>
      </c>
      <c r="QI10" s="73" t="str">
        <v xml:space="preserve">Use Full .0930 Go Hex </v>
      </c>
      <c r="QJ10" s="73" t="str">
        <v>Use Full .1235 Go Hex</v>
      </c>
      <c r="QK10" s="73" t="str">
        <v>Use Gauge K2-98-8019-04, See Image</v>
      </c>
      <c r="QL10" s="73" t="str">
        <v>Use large flat indicator tip</v>
      </c>
      <c r="QM10" s="73" t="str">
        <v>Use Pins.3330/.3350, See Image MAX NO-GO</v>
      </c>
      <c r="QN10" s="73" t="str">
        <v>Use Pointed Drop Indicator Tip</v>
      </c>
      <c r="QO10" s="73" t="str">
        <v>V-Block</v>
      </c>
      <c r="QP10" s="73" t="str">
        <v>V-Block,  AMB for 13</v>
      </c>
      <c r="QQ10" s="73" t="str">
        <v>V-Block,  Hex Cham. Dia.</v>
      </c>
      <c r="QR10" s="73" t="str">
        <v>V-Block, Hex Depth</v>
      </c>
      <c r="QS10" s="73" t="str">
        <v>VBU Gauge</v>
      </c>
      <c r="QT10" s="73" t="str">
        <v>Visibally smaller than HEX=Pass</v>
      </c>
      <c r="QU10" s="73" t="str">
        <v>Visual Per Drawing</v>
      </c>
      <c r="QV10" s="73" t="str">
        <v>Whirl Blank</v>
      </c>
      <c r="QW10" s="73" t="str">
        <v xml:space="preserve">Whirl Blank </v>
      </c>
      <c r="QX10" s="73" t="str">
        <v>Whirl Blank, Neck Rad. End to Head CL</v>
      </c>
      <c r="QY10" s="73" t="str">
        <v>Whirl Blank, Nose Start Dia.</v>
      </c>
      <c r="QZ10" s="73" t="str">
        <v>Whirl Blank, Nose Start Dist.</v>
      </c>
      <c r="RA10" s="73" t="str">
        <v>Whirl Blank, Thrd. Minor</v>
      </c>
      <c r="RB10" s="73" t="str">
        <v>Whirl Blank, Thrd. Pullout Dia.</v>
      </c>
      <c r="RC10" s="73" t="str">
        <v>Whole Part, Removal is at Assy. Level</v>
      </c>
      <c r="RD10" s="73" t="str">
        <v>Wide Area</v>
      </c>
      <c r="RE10" s="73" t="str">
        <v>Zero on End of Go Gauge</v>
      </c>
    </row>
    <row r="11" spans="1:473">
      <c r="A11" s="73" t="s">
        <v>657</v>
      </c>
      <c r="C11" s="73" t="str" cm="1">
        <f t="array" ref="C11:RE11">TRANSPOSE(_xlfn._xlws.SORT(_xlfn._xlws.FILTER($A$2:$A$600,ISNUMBER(SEARCH('PartLib Table'!M18,$A$2:$A$600)),"not found")))</f>
        <v xml:space="preserve"> 'C', Whirl Blank</v>
      </c>
      <c r="D11" s="73" t="str">
        <v xml:space="preserve"> See Image, Constrained</v>
      </c>
      <c r="E11" s="73" t="str">
        <v>(.04 to .12 range = Pass)</v>
      </c>
      <c r="F11" s="73" t="str">
        <v>(.042 FULL) Go Pin Seat Fully</v>
      </c>
      <c r="G11" s="73" t="str">
        <v>(B), Mfg. Tol.</v>
      </c>
      <c r="H11" s="73" t="str">
        <v>(B), O.A.L.</v>
      </c>
      <c r="I11" s="73" t="str">
        <v>.001 or less =Pass</v>
      </c>
      <c r="J11" s="73" t="str">
        <v>.001 or less out of center = Pass</v>
      </c>
      <c r="K11" s="73" t="str">
        <v>.002 or Less = Pass</v>
      </c>
      <c r="L11" s="73" t="str">
        <v>.002 or Less out of center = Pass</v>
      </c>
      <c r="M11" s="73" t="str">
        <v>.005 to .015 = Pass</v>
      </c>
      <c r="N11" s="73" t="str">
        <v>.0125 Mean, Section</v>
      </c>
      <c r="O11" s="73" t="str">
        <v>.025 or Less in X &amp; Y=Pass</v>
      </c>
      <c r="P11" s="73" t="str">
        <v>.038 Mean</v>
      </c>
      <c r="Q11" s="73" t="str">
        <v>.063 MM = .0024 IN, See Image</v>
      </c>
      <c r="R11" s="73" t="str">
        <v>.063MM = .0024"</v>
      </c>
      <c r="S11" s="73" t="str">
        <v>.243 NO-GO, Unconstrained, Must Not Start</v>
      </c>
      <c r="T11" s="73" t="str">
        <v>@ Back Face &amp; ID, No Raised Edge</v>
      </c>
      <c r="U11" s="73" t="str">
        <v>@ Back Face &amp; OD, No Raised Edge</v>
      </c>
      <c r="V11" s="73" t="str">
        <v>@ ID &amp; FACE</v>
      </c>
      <c r="W11" s="73" t="str">
        <v>@ OD &amp; BACK FACE</v>
      </c>
      <c r="X11" s="73" t="str">
        <v>@ OD &amp; FACE</v>
      </c>
      <c r="Y11" s="73" t="str">
        <v>Across from slot</v>
      </c>
      <c r="Z11" s="73" t="str">
        <v>All Edge Breaks</v>
      </c>
      <c r="AA11" s="73" t="str">
        <v>Attached to bar stock</v>
      </c>
      <c r="AB11" s="73" t="str">
        <v xml:space="preserve">Back Turn Fillet Rad. </v>
      </c>
      <c r="AC11" s="73" t="str">
        <v>Balloon 1 (DWG FRM0105 Page 2, NV-27)</v>
      </c>
      <c r="AD11" s="73" t="str">
        <v>Balloon 1 (DWG FRM0105, NV-30)</v>
      </c>
      <c r="AE11" s="73" t="str">
        <v>Balloon 1 (P# 9890002-20) OL00429/A</v>
      </c>
      <c r="AF11" s="73" t="str">
        <v>Balloon 1, DWG#FRM0105</v>
      </c>
      <c r="AG11" s="73" t="str">
        <v>Balloon 11, See Image</v>
      </c>
      <c r="AH11" s="73" t="str">
        <v xml:space="preserve">Balloon 2 (DWG FRM0105 Page 2, NV-27) </v>
      </c>
      <c r="AI11" s="73" t="str">
        <v>Balloon 2 (DWG FRM0105, NV-30)</v>
      </c>
      <c r="AJ11" s="73" t="str">
        <v>Balloon 2 (P# 9890002-20)</v>
      </c>
      <c r="AK11" s="73" t="str">
        <v>Balloon 2, DWG#FRM0105</v>
      </c>
      <c r="AL11" s="73" t="str">
        <v>Balloon 2, DWG#FRM0105, See Image</v>
      </c>
      <c r="AM11" s="73" t="str">
        <v>Balloon 3 (DWG FRM0105, NV-30 Minor)</v>
      </c>
      <c r="AN11" s="73" t="str">
        <v>Balloon 3 (DWG FRM0105, NV-30)</v>
      </c>
      <c r="AO11" s="73" t="str">
        <v>Balloon 3 (P# 9890002-20)</v>
      </c>
      <c r="AP11" s="73" t="str">
        <v>Balloon 4</v>
      </c>
      <c r="AQ11" s="73" t="str">
        <v>Balloon 4 (P# 9890002-20)</v>
      </c>
      <c r="AR11" s="73" t="str">
        <v>Below Middle Band</v>
      </c>
      <c r="AS11" s="73" t="str">
        <v>Best Fit Pin, .003 or Less =Pass</v>
      </c>
      <c r="AT11" s="73" t="str">
        <v>Blank</v>
      </c>
      <c r="AU11" s="73" t="str">
        <v>Blank Turn Maj.</v>
      </c>
      <c r="AV11" s="73" t="str">
        <v>Blank Turn Maj. Mill Flt., OL4172</v>
      </c>
      <c r="AW11" s="73" t="str">
        <v>Blank Without .010 Slots</v>
      </c>
      <c r="AX11" s="73" t="str">
        <v>Blank Without .010 Slots, Section</v>
      </c>
      <c r="AY11" s="73" t="str">
        <v>Blank without thread</v>
      </c>
      <c r="AZ11" s="73" t="str">
        <v xml:space="preserve">Blank, Center of V Grv. </v>
      </c>
      <c r="BA11" s="73" t="str">
        <v>Blank, Check R adjacent Balloon 17</v>
      </c>
      <c r="BB11" s="73" t="str">
        <v>Blank, EXT. Feature</v>
      </c>
      <c r="BC11" s="73" t="str">
        <v>Blank, See Image, OL04335</v>
      </c>
      <c r="BD11" s="73" t="str">
        <v>Blank, See Image, OL04336</v>
      </c>
      <c r="BE11" s="73" t="str">
        <v xml:space="preserve">Blank, Thrd. </v>
      </c>
      <c r="BF11" s="73" t="str">
        <v>Blank, Turn Tip</v>
      </c>
      <c r="BG11" s="73" t="str">
        <v>Blank, Without Thrd.</v>
      </c>
      <c r="BH11" s="73" t="str">
        <v>Blank, Without Thread</v>
      </c>
      <c r="BI11" s="73" t="str">
        <v xml:space="preserve">Blunt Start Blend to Minor </v>
      </c>
      <c r="BJ11" s="73" t="str">
        <v>Calc., Use Go HEX</v>
      </c>
      <c r="BK11" s="73" t="str">
        <v>Can't dig into OD</v>
      </c>
      <c r="BL11" s="73" t="str">
        <v>Carbide Gauge</v>
      </c>
      <c r="BM11" s="73" t="str">
        <v xml:space="preserve">Center of V Grv. </v>
      </c>
      <c r="BN11" s="73" t="str">
        <v>Centered Less than .03 = Pass</v>
      </c>
      <c r="BO11" s="73" t="str">
        <v>Centered within .0005 or Less = Pass</v>
      </c>
      <c r="BP11" s="73" t="str">
        <v>Centered within .001 or Less = Pass</v>
      </c>
      <c r="BQ11" s="73" t="str">
        <v>Centered within .0254 or Less = Pass</v>
      </c>
      <c r="BR11" s="73" t="str">
        <v>Check close to Rod Slot</v>
      </c>
      <c r="BS11" s="73" t="str">
        <v>Check every other hole</v>
      </c>
      <c r="BT11" s="73" t="str">
        <v>Check Go over full length of slot.</v>
      </c>
      <c r="BU11" s="73" t="str">
        <v>Check Near Closed End</v>
      </c>
      <c r="BV11" s="73" t="str">
        <v>Check per Print View, Away from Rod Slot</v>
      </c>
      <c r="BW11" s="73" t="str">
        <v>Check to Balloon 30 Go Pin</v>
      </c>
      <c r="BX11" s="73" t="str">
        <v>Check with .2705 SET Pin Inside Part</v>
      </c>
      <c r="BY11" s="73" t="str">
        <v>Check with Hex Up</v>
      </c>
      <c r="BZ11" s="73" t="str">
        <v>CMM Blank</v>
      </c>
      <c r="CA11" s="73" t="str">
        <v>Confirm Full Radius</v>
      </c>
      <c r="CB11" s="73" t="str">
        <v>Constrained in fixture</v>
      </c>
      <c r="CC11" s="73" t="str">
        <v>Constrained with Ring</v>
      </c>
      <c r="CD11" s="73" t="str">
        <v>Constrained, See Image</v>
      </c>
      <c r="CE11" s="73" t="str">
        <v>Dim. "A"</v>
      </c>
      <c r="CF11" s="73" t="str">
        <v>Dim. "B"</v>
      </c>
      <c r="CG11" s="73" t="str">
        <v>Dim. "C"</v>
      </c>
      <c r="CH11" s="73" t="str">
        <v>Dim. "D", Whirl Blank</v>
      </c>
      <c r="CI11" s="73" t="str">
        <v>Dim. "G"</v>
      </c>
      <c r="CJ11" s="73" t="str">
        <v>Dim. E, Blank Turn Maj. &amp;  Mill Flt</v>
      </c>
      <c r="CK11" s="73" t="str">
        <v>Dim. E, Blank Turn Maj.&amp;  Mill Flt</v>
      </c>
      <c r="CL11" s="73" t="str">
        <v>Dim. H, Whirl Blank</v>
      </c>
      <c r="CM11" s="73" t="str">
        <v>Dim. J, 'Blank Turn Maj. &amp; Whirl Blank</v>
      </c>
      <c r="CN11" s="73" t="str">
        <v>Disk Drop Indicator Tip</v>
      </c>
      <c r="CO11" s="73" t="str">
        <v>DWG 100448-15, Balloon F_1</v>
      </c>
      <c r="CP11" s="73" t="str">
        <v>DWG 100448-15, OL02571</v>
      </c>
      <c r="CQ11" s="73" t="str">
        <v>DWG 100448-41</v>
      </c>
      <c r="CR11" s="73" t="str">
        <v>DWG 9890040, (10E),Section Part, OL01139</v>
      </c>
      <c r="CS11" s="73" t="str">
        <v>DWG 9890040, (10E),Section, OL01139</v>
      </c>
      <c r="CT11" s="73" t="str">
        <v>DWG 9890040, (11E)</v>
      </c>
      <c r="CU11" s="73" t="str">
        <v>DWG 9890040, (11E), Pins with Flats</v>
      </c>
      <c r="CV11" s="73" t="str">
        <v>DWG 9890040, (12E),  Pass=.002 or less</v>
      </c>
      <c r="CW11" s="73" t="str">
        <v>DWG 9890040, (12E), See Image</v>
      </c>
      <c r="CX11" s="73" t="str">
        <v>DWG 9890040, (1E), OL01431</v>
      </c>
      <c r="CY11" s="73" t="str">
        <v>DWG 9890040, (1E), OL01432</v>
      </c>
      <c r="CZ11" s="73" t="str">
        <v>DWG 9890040, (2E), OL01432</v>
      </c>
      <c r="DA11" s="73" t="str">
        <v>DWG 9890040, (3E)</v>
      </c>
      <c r="DB11" s="73" t="str">
        <v>DWG 9890040, (4E)</v>
      </c>
      <c r="DC11" s="73" t="str">
        <v>DWG 9890040, (5E), OL02336</v>
      </c>
      <c r="DD11" s="73" t="str">
        <v>DWG 9890040, (6E)</v>
      </c>
      <c r="DE11" s="73" t="str">
        <v>DWG 9890040, (7E)</v>
      </c>
      <c r="DF11" s="73" t="str">
        <v>DWG 9890040, (8E), OL01433</v>
      </c>
      <c r="DG11" s="73" t="str">
        <v>DWG 9890040, (8E), OL01433, Section</v>
      </c>
      <c r="DH11" s="73" t="str">
        <v>DWG 9890040, (9E), Close to Rod Slot</v>
      </c>
      <c r="DI11" s="73" t="str">
        <v>DWG 9890040, (9E),Close to Rod Slot</v>
      </c>
      <c r="DJ11" s="73" t="str">
        <v>DWG FRM0105 PAGE 2</v>
      </c>
      <c r="DK11" s="73" t="str">
        <v>DWG# 100448-41</v>
      </c>
      <c r="DL11" s="73" t="str">
        <v>DWG# 100448-44</v>
      </c>
      <c r="DM11" s="73" t="str">
        <v>DWG# 9890003  (1), Section OL00436/A</v>
      </c>
      <c r="DN11" s="73" t="str">
        <v>DWG# 9890003 (3), Ring Gauge Constrained</v>
      </c>
      <c r="DO11" s="73" t="str">
        <v>DWG# 9890003 (4), Section</v>
      </c>
      <c r="DP11" s="73" t="str">
        <v>DWG#100448-26, Balloon 1K, OL02350</v>
      </c>
      <c r="DQ11" s="73" t="str">
        <v>DWG#100448-26, Balloon 2K, OL02350</v>
      </c>
      <c r="DR11" s="73" t="str">
        <v>DWG#100448-26, Balloon 3K, OL02363</v>
      </c>
      <c r="DS11" s="73" t="str">
        <v>DWG#100448-26, Balloon 4K</v>
      </c>
      <c r="DT11" s="73" t="str">
        <v>DWG#100448-26, Balloon 5K, Section</v>
      </c>
      <c r="DU11" s="73" t="str">
        <v>DWG#100448-26, Balloon 6K</v>
      </c>
      <c r="DV11" s="73" t="str">
        <v>DWG#100448-26, Balloon 7K, Section</v>
      </c>
      <c r="DW11" s="73" t="str">
        <v>DWG#100448-26, Mfg. Tol.</v>
      </c>
      <c r="DX11" s="73" t="str">
        <v>DWG#9890003 (2) Ring Gauge Constrained</v>
      </c>
      <c r="DY11" s="73" t="str">
        <v>DWG#9890044</v>
      </c>
      <c r="DZ11" s="73" t="str">
        <v>DWG#9890044 .1985 to .2005=Pass</v>
      </c>
      <c r="EA11" s="73" t="str">
        <v>DWG#9890044 Overlay OL02441</v>
      </c>
      <c r="EB11" s="73" t="str">
        <v>DWG#9890044, OL02441</v>
      </c>
      <c r="EC11" s="73" t="str">
        <v>DWG#FRM0105</v>
      </c>
      <c r="ED11" s="73" t="str">
        <v>EXT.</v>
      </c>
      <c r="EE11" s="73" t="str">
        <v>EXT. Section, OL02460</v>
      </c>
      <c r="EF11" s="73" t="str">
        <v>EXT., OL04223</v>
      </c>
      <c r="EG11" s="73" t="str">
        <v>Flat Drop Indicator Tip</v>
      </c>
      <c r="EH11" s="73" t="str">
        <v>Full Go Pin, No Light, at Radius</v>
      </c>
      <c r="EI11" s="73" t="str">
        <v>Function Check</v>
      </c>
      <c r="EJ11" s="73" t="str">
        <v>GO Function Gauge</v>
      </c>
      <c r="EK11" s="73" t="str">
        <v>Go Gauge for Balloon 1 &amp; 4</v>
      </c>
      <c r="EL11" s="73" t="str">
        <v>Go Pin must pass through</v>
      </c>
      <c r="EM11" s="73" t="str">
        <v>Greater than .005 = Fail, Section</v>
      </c>
      <c r="EN11" s="73" t="str">
        <v>Greater than .025 out of center = Fail</v>
      </c>
      <c r="EO11" s="73" t="str">
        <v>Greater than 2.6 = Pass</v>
      </c>
      <c r="EP11" s="73" t="str">
        <v>Green = Pass, Red = Fail</v>
      </c>
      <c r="EQ11" s="73" t="str">
        <v>Hex Depth</v>
      </c>
      <c r="ER11" s="73" t="str">
        <v>Hex Minor</v>
      </c>
      <c r="ES11" s="73" t="str">
        <v>Hole Dia.</v>
      </c>
      <c r="ET11" s="73" t="str">
        <v>Hook or Disk Tip</v>
      </c>
      <c r="EU11" s="73" t="str">
        <v>ID Sphere Finish</v>
      </c>
      <c r="EV11" s="73" t="str">
        <v>ID/OD Both Sides, Diff. .002 or less = Pass</v>
      </c>
      <c r="EW11" s="73" t="str">
        <v>If Looks Big, Section</v>
      </c>
      <c r="EX11" s="73" t="str">
        <v>If Looks Small, Section</v>
      </c>
      <c r="EY11" s="73" t="str">
        <v>Insp. Close to Break Away, Mfg.Tol.</v>
      </c>
      <c r="EZ11" s="73" t="str">
        <v>INT.</v>
      </c>
      <c r="FA11" s="73" t="str">
        <v>INT. Section, OL02460</v>
      </c>
      <c r="FB11" s="73" t="str">
        <v>INT., OL04223</v>
      </c>
      <c r="FC11" s="73" t="str">
        <v>Intersect. of 7.7 &amp; R0.10</v>
      </c>
      <c r="FD11" s="73" t="str">
        <v>Intersect. of 8.79 and R.25 MAX</v>
      </c>
      <c r="FE11" s="73" t="str">
        <v>Keep Ind. Tip away from corner</v>
      </c>
      <c r="FF11" s="73" t="str">
        <v>L31</v>
      </c>
      <c r="FG11" s="73" t="str">
        <v>Laser Mark</v>
      </c>
      <c r="FH11" s="73" t="str">
        <v>LASER PER NOTE 4</v>
      </c>
      <c r="FI11" s="73" t="str">
        <v>LASER PER NOTE 4, Final Check 1 only</v>
      </c>
      <c r="FJ11" s="73" t="str">
        <v>Less than .002 out of center = Pass</v>
      </c>
      <c r="FK11" s="73" t="str">
        <v>Less than 2.75 = Pass, Section</v>
      </c>
      <c r="FL11" s="73" t="str">
        <v>List as pin. Not Calibrated</v>
      </c>
      <c r="FM11" s="73" t="str">
        <v>M9 X 1.25 BUTT See Comment Image</v>
      </c>
      <c r="FN11" s="73" t="str">
        <v>Manual Section</v>
      </c>
      <c r="FO11" s="73" t="str">
        <v>Max Deep .241 NO-GO =.42</v>
      </c>
      <c r="FP11" s="73" t="str">
        <v>MAX Depth of (Note 7) .241 NO-GO Pin</v>
      </c>
      <c r="FQ11" s="73" t="str">
        <v>Measure from Blue Line, See Image</v>
      </c>
      <c r="FR11" s="73" t="str">
        <v>Measure Width of Blue Area, See Image</v>
      </c>
      <c r="FS11" s="73" t="str">
        <v>Mfg. Tol</v>
      </c>
      <c r="FT11" s="73" t="str">
        <v>Mfg. Tol, See Image</v>
      </c>
      <c r="FU11" s="73" t="str">
        <v>Mfg. Tol.</v>
      </c>
      <c r="FV11" s="73" t="str">
        <v>Mfg. Tol. "A"</v>
      </c>
      <c r="FW11" s="73" t="str">
        <v>Mfg. Tol. (Zero on Gauge Full Dia. Lead)</v>
      </c>
      <c r="FX11" s="73" t="str">
        <v>Mfg. Tol. Balloon 11, See Image</v>
      </c>
      <c r="FY11" s="73" t="str">
        <v>Mfg. Tol. Balloon 4</v>
      </c>
      <c r="FZ11" s="73" t="str">
        <v>Mfg. Tol. Balloon 7</v>
      </c>
      <c r="GA11" s="73" t="str">
        <v xml:space="preserve">Mfg. Tol. C-Bore Face (Ballo 28) </v>
      </c>
      <c r="GB11" s="73" t="str">
        <v>Mfg. Tol. Section</v>
      </c>
      <c r="GC11" s="73" t="str">
        <v>Mfg. Tol. See Image</v>
      </c>
      <c r="GD11" s="73" t="str">
        <v>Mfg. Tol., 3 Places, Record MAX</v>
      </c>
      <c r="GE11" s="73" t="str">
        <v>Mfg. Tol., Balloon 11</v>
      </c>
      <c r="GF11" s="73" t="str">
        <v>Mfg. Tol., Balloon 7</v>
      </c>
      <c r="GG11" s="73" t="str">
        <v>Mfg. Tol., Blank</v>
      </c>
      <c r="GH11" s="73" t="str">
        <v>Mfg. Tol., Blank, Balloon 12</v>
      </c>
      <c r="GI11" s="73" t="str">
        <v>Mfg. Tol., Blend to SØ.320</v>
      </c>
      <c r="GJ11" s="73" t="str">
        <v>Mfg. Tol., Calculation</v>
      </c>
      <c r="GK11" s="73" t="str">
        <v>Mfg. Tol., For Mill Fixture</v>
      </c>
      <c r="GL11" s="73" t="str">
        <v>Mfg. Tol., L32</v>
      </c>
      <c r="GM11" s="73" t="str">
        <v>Mfg. Tol., L33</v>
      </c>
      <c r="GN11" s="73" t="str">
        <v>Mfg. Tol., No Tool Marks</v>
      </c>
      <c r="GO11" s="73" t="str">
        <v>Mfg. Tol., OL03361</v>
      </c>
      <c r="GP11" s="73" t="str">
        <v>Mfg. Tol., Record off center value</v>
      </c>
      <c r="GQ11" s="73" t="str">
        <v>Mfg. Tol., Same 3 Places, Record MIN</v>
      </c>
      <c r="GR11" s="73" t="str">
        <v>Mfg. Tol., Section</v>
      </c>
      <c r="GS11" s="73" t="str">
        <v>Mfg. Tol., Section B-B</v>
      </c>
      <c r="GT11" s="73" t="str">
        <v>Mfg. Tol., Section, OL03361</v>
      </c>
      <c r="GU11" s="73" t="str">
        <v>Mfg. Tol., Section, Per Note 2</v>
      </c>
      <c r="GV11" s="73" t="str">
        <v>Mfg. Tol., See Image</v>
      </c>
      <c r="GW11" s="73" t="str">
        <v>Mfg. Tol., See Image, Bore in Blue</v>
      </c>
      <c r="GX11" s="73" t="str">
        <v>Mfg. Tol., See Image, Hook Tip</v>
      </c>
      <c r="GY11" s="73" t="str">
        <v>Mfg. Tol., Sharp Okay No Burr</v>
      </c>
      <c r="GZ11" s="73" t="str">
        <v>Mfg. Tol., Threadless Blank</v>
      </c>
      <c r="HA11" s="73" t="str">
        <v>Mfg.Tol.</v>
      </c>
      <c r="HB11" s="73" t="str">
        <v>Mgf. To., T.S.C.</v>
      </c>
      <c r="HC11" s="73" t="str">
        <v>Milled Feature</v>
      </c>
      <c r="HD11" s="73" t="str">
        <v>Milled Feature, OL04045</v>
      </c>
      <c r="HE11" s="73" t="str">
        <v>More than .0005 out of center = Fail</v>
      </c>
      <c r="HF11" s="73" t="str">
        <v>Must Pass Through</v>
      </c>
      <c r="HG11" s="73" t="str">
        <v>Must pass through gauge</v>
      </c>
      <c r="HH11" s="73" t="str">
        <v>Must Pass Through Go Gauge</v>
      </c>
      <c r="HI11" s="73" t="str">
        <v>Must Pass, See Image.</v>
      </c>
      <c r="HJ11" s="73" t="str">
        <v>NA</v>
      </c>
      <c r="HK11" s="73" t="str">
        <v>Narrow Area</v>
      </c>
      <c r="HL11" s="73" t="str">
        <v>Near Balloon 21</v>
      </c>
      <c r="HM11" s="73" t="str">
        <v>Near Datum B</v>
      </c>
      <c r="HN11" s="73" t="str">
        <v>Neck Dia.</v>
      </c>
      <c r="HO11" s="73" t="str">
        <v>Neck to Head Rad.</v>
      </c>
      <c r="HP11" s="73" t="str">
        <v>No Copper Deposits Allowed</v>
      </c>
      <c r="HQ11" s="73" t="str">
        <v>No Section</v>
      </c>
      <c r="HR11" s="73" t="str">
        <v>No Section, .01 to .014 = Pass</v>
      </c>
      <c r="HS11" s="73" t="str">
        <v>No Section, Rotate Part</v>
      </c>
      <c r="HT11" s="73" t="str">
        <v>No Section, See Image</v>
      </c>
      <c r="HU11" s="73" t="str">
        <v>No Slot, Section B-B</v>
      </c>
      <c r="HV11" s="73" t="str">
        <v>No visual step = Pass</v>
      </c>
      <c r="HW11" s="73" t="str">
        <v>Not to exceed .95 Deep</v>
      </c>
      <c r="HX11" s="73" t="str">
        <v>Note 1</v>
      </c>
      <c r="HY11" s="73" t="str">
        <v>OL00333/A</v>
      </c>
      <c r="HZ11" s="73" t="str">
        <v>OL00519</v>
      </c>
      <c r="IA11" s="73" t="str">
        <v>OL00520</v>
      </c>
      <c r="IB11" s="73" t="str">
        <v>OL00529</v>
      </c>
      <c r="IC11" s="73" t="str">
        <v>OL00542</v>
      </c>
      <c r="ID11" s="73" t="str">
        <v>OL00724</v>
      </c>
      <c r="IE11" s="73" t="str">
        <v>OL01250</v>
      </c>
      <c r="IF11" s="73" t="str">
        <v>OL01869, Threadless Blank</v>
      </c>
      <c r="IG11" s="73" t="str">
        <v>OL01870, Section</v>
      </c>
      <c r="IH11" s="73" t="str">
        <v>OL02255</v>
      </c>
      <c r="II11" s="73" t="str">
        <v>OL02255, Mfg. Tol.</v>
      </c>
      <c r="IJ11" s="73" t="str">
        <v>OL02302</v>
      </c>
      <c r="IK11" s="73" t="str">
        <v xml:space="preserve">OL02318  needed per image instructions </v>
      </c>
      <c r="IL11" s="73" t="str">
        <v>OL02556</v>
      </c>
      <c r="IM11" s="73" t="str">
        <v>OL02557</v>
      </c>
      <c r="IN11" s="73" t="str">
        <v>OL02567</v>
      </c>
      <c r="IO11" s="73" t="str">
        <v>OL02653</v>
      </c>
      <c r="IP11" s="73" t="str">
        <v>OL02718</v>
      </c>
      <c r="IQ11" s="73" t="str">
        <v>OL02841</v>
      </c>
      <c r="IR11" s="73" t="str">
        <v>OL02842</v>
      </c>
      <c r="IS11" s="73" t="str">
        <v>OL02844</v>
      </c>
      <c r="IT11" s="73" t="str">
        <v>OL02871</v>
      </c>
      <c r="IU11" s="73" t="str">
        <v>OL02887</v>
      </c>
      <c r="IV11" s="73" t="str">
        <v>OL03500</v>
      </c>
      <c r="IW11" s="73" t="str">
        <v>OL03766</v>
      </c>
      <c r="IX11" s="73" t="str">
        <v>OL03868</v>
      </c>
      <c r="IY11" s="73" t="str">
        <v>OL03869</v>
      </c>
      <c r="IZ11" s="73" t="str">
        <v>OL03870</v>
      </c>
      <c r="JA11" s="73" t="str">
        <v>OL03873, DWG# 100448-44</v>
      </c>
      <c r="JB11" s="73" t="str">
        <v>OL03949</v>
      </c>
      <c r="JC11" s="73" t="str">
        <v xml:space="preserve">OL04043, Section </v>
      </c>
      <c r="JD11" s="73" t="str">
        <v xml:space="preserve">OL04044, Section </v>
      </c>
      <c r="JE11" s="73" t="str">
        <v>OL04045</v>
      </c>
      <c r="JF11" s="73" t="str">
        <v>OL04045, Milled Feature</v>
      </c>
      <c r="JG11" s="73" t="str">
        <v>OL04063</v>
      </c>
      <c r="JH11" s="73" t="str">
        <v>OL04064</v>
      </c>
      <c r="JI11" s="73" t="str">
        <v>OL04065</v>
      </c>
      <c r="JJ11" s="73" t="str">
        <v>OL04181</v>
      </c>
      <c r="JK11" s="73" t="str">
        <v>OL04218</v>
      </c>
      <c r="JL11" s="73" t="str">
        <v>OL04224, See Image</v>
      </c>
      <c r="JM11" s="73" t="str">
        <v>OL04374</v>
      </c>
      <c r="JN11" s="73" t="str">
        <v>OL04375, Section M-M</v>
      </c>
      <c r="JO11" s="73" t="str">
        <v>OL04376, Section M-M</v>
      </c>
      <c r="JP11" s="73" t="str">
        <v>OL04443</v>
      </c>
      <c r="JQ11" s="73" t="str">
        <v>OL04444</v>
      </c>
      <c r="JR11" s="73" t="str">
        <v>OL05000</v>
      </c>
      <c r="JS11" s="73" t="str">
        <v>One side of slot</v>
      </c>
      <c r="JT11" s="73" t="str">
        <v>Other side of slot</v>
      </c>
      <c r="JU11" s="73" t="str">
        <v>Out of center more than .002 = Fail</v>
      </c>
      <c r="JV11" s="73" t="str">
        <v>Out of center more than.002 = Fail</v>
      </c>
      <c r="JW11" s="73" t="str">
        <v>Overlay OL02713</v>
      </c>
      <c r="JX11" s="73" t="str">
        <v>Overlay OL02714</v>
      </c>
      <c r="JY11" s="73" t="str">
        <v>Overlay OL02718</v>
      </c>
      <c r="JZ11" s="73" t="str">
        <v>Overlay OL03831, Mfg. Tol.</v>
      </c>
      <c r="KA11" s="73" t="str">
        <v>Part Without Slots</v>
      </c>
      <c r="KB11" s="73" t="str">
        <v>Part Without Slots, See Image</v>
      </c>
      <c r="KC11" s="73" t="str">
        <v xml:space="preserve">Pass = .0254 or Less </v>
      </c>
      <c r="KD11" s="73" t="str">
        <v>PD MIN = 4.361, PD MAX = 4.456</v>
      </c>
      <c r="KE11" s="73" t="str">
        <v>Per Balloon 2 Note</v>
      </c>
      <c r="KF11" s="73" t="str">
        <v>Per drawing note(s) 8.</v>
      </c>
      <c r="KG11" s="73" t="str">
        <v>Point or Sphere Tip</v>
      </c>
      <c r="KH11" s="73" t="str">
        <v>Point Tip</v>
      </c>
      <c r="KI11" s="73" t="str">
        <v>R.9 to R1.1 = Pass, See Image</v>
      </c>
      <c r="KJ11" s="73" t="str">
        <v>Ram Construction</v>
      </c>
      <c r="KK11" s="73" t="str">
        <v>Record Same Pass / Fail All Balloons</v>
      </c>
      <c r="KL11" s="73" t="str">
        <v>Ref. Balloon 1</v>
      </c>
      <c r="KM11" s="73" t="str">
        <v>Ref. Balloon 12</v>
      </c>
      <c r="KN11" s="73" t="str">
        <v>Ref. Balloon 13, 100% AQL</v>
      </c>
      <c r="KO11" s="73" t="str">
        <v>Ref. Balloon 2</v>
      </c>
      <c r="KP11" s="73" t="str">
        <v>Ref. Balloon 21, 100% AQL</v>
      </c>
      <c r="KQ11" s="73" t="str">
        <v>Ref. Balloon 4</v>
      </c>
      <c r="KR11" s="73" t="str">
        <v>Ref. Balloon 7</v>
      </c>
      <c r="KS11" s="73" t="str">
        <v>Ref. Balloon 8</v>
      </c>
      <c r="KT11" s="73" t="str">
        <v>Relieved Pin Gauges 09236 &amp; 09235</v>
      </c>
      <c r="KU11" s="73" t="str">
        <v>Rotate Part</v>
      </c>
      <c r="KV11" s="73" t="str">
        <v>Rotate Part, See Image</v>
      </c>
      <c r="KW11" s="73" t="str">
        <v>Same as Root Radius</v>
      </c>
      <c r="KX11" s="73" t="str">
        <v>Section</v>
      </c>
      <c r="KY11" s="73" t="str">
        <v>Section B-B</v>
      </c>
      <c r="KZ11" s="73" t="str">
        <v>Section B-B, Distance Between Grooves</v>
      </c>
      <c r="LA11" s="73" t="str">
        <v>Section C-C</v>
      </c>
      <c r="LB11" s="73" t="str">
        <v>Section Part</v>
      </c>
      <c r="LC11" s="73" t="str">
        <v>Section Part, Measured from Opposite Face</v>
      </c>
      <c r="LD11" s="73" t="str">
        <v>Section, Broachless Blank</v>
      </c>
      <c r="LE11" s="73" t="str">
        <v>Section, EXT. Sphere Location.</v>
      </c>
      <c r="LF11" s="73" t="str">
        <v>Section, Hex Cham. Ang.</v>
      </c>
      <c r="LG11" s="73" t="str">
        <v>Section, Hex Fillet Rad.</v>
      </c>
      <c r="LH11" s="73" t="str">
        <v>Section, INT. Feature</v>
      </c>
      <c r="LI11" s="73" t="str">
        <v>Section, INT. Sphere Location.</v>
      </c>
      <c r="LJ11" s="73" t="str">
        <v>Section, Mfg. Tol.</v>
      </c>
      <c r="LK11" s="73" t="str">
        <v>Section, Mfg. Tol., See Image</v>
      </c>
      <c r="LL11" s="73" t="str">
        <v>Section, OL00486</v>
      </c>
      <c r="LM11" s="73" t="str">
        <v>Section, OL00542</v>
      </c>
      <c r="LN11" s="73" t="str">
        <v>Section, OL00543</v>
      </c>
      <c r="LO11" s="73" t="str">
        <v>Section, OL00544</v>
      </c>
      <c r="LP11" s="73" t="str">
        <v>Section, OL00545</v>
      </c>
      <c r="LQ11" s="73" t="str">
        <v>Section, OL00546</v>
      </c>
      <c r="LR11" s="73" t="str">
        <v>Section, OL00547</v>
      </c>
      <c r="LS11" s="73" t="str">
        <v>Section, OL00555</v>
      </c>
      <c r="LT11" s="73" t="str">
        <v>Section, OL00725</v>
      </c>
      <c r="LU11" s="73" t="str">
        <v>Section, OL01430</v>
      </c>
      <c r="LV11" s="73" t="str">
        <v>Section, OL01434</v>
      </c>
      <c r="LW11" s="73" t="str">
        <v>Section, OL01435</v>
      </c>
      <c r="LX11" s="73" t="str">
        <v>Section, OL01807</v>
      </c>
      <c r="LY11" s="73" t="str">
        <v>Section, OL01830</v>
      </c>
      <c r="LZ11" s="73" t="str">
        <v>Section, OL02351</v>
      </c>
      <c r="MA11" s="73" t="str">
        <v>Section, OL02519</v>
      </c>
      <c r="MB11" s="73" t="str">
        <v>Section, OL02520</v>
      </c>
      <c r="MC11" s="73" t="str">
        <v>Section, OL02522</v>
      </c>
      <c r="MD11" s="73" t="str">
        <v>Section, OL02540</v>
      </c>
      <c r="ME11" s="73" t="str">
        <v>Section, OL02541</v>
      </c>
      <c r="MF11" s="73" t="str">
        <v>Section, OL02552</v>
      </c>
      <c r="MG11" s="73" t="str">
        <v>Section, OL02553</v>
      </c>
      <c r="MH11" s="73" t="str">
        <v>Section, OL02554</v>
      </c>
      <c r="MI11" s="73" t="str">
        <v>Section, OL02555</v>
      </c>
      <c r="MJ11" s="73" t="str">
        <v>Section, OL02558</v>
      </c>
      <c r="MK11" s="73" t="str">
        <v>Section, OL02559</v>
      </c>
      <c r="ML11" s="73" t="str">
        <v>Section, OL02560</v>
      </c>
      <c r="MM11" s="73" t="str">
        <v>Section, OL02619</v>
      </c>
      <c r="MN11" s="73" t="str">
        <v>Section, OL02620</v>
      </c>
      <c r="MO11" s="73" t="str">
        <v>Section, OL02621</v>
      </c>
      <c r="MP11" s="73" t="str">
        <v>Section, OL02622</v>
      </c>
      <c r="MQ11" s="73" t="str">
        <v>Section, OL02623</v>
      </c>
      <c r="MR11" s="73" t="str">
        <v>Section, OL02624</v>
      </c>
      <c r="MS11" s="73" t="str">
        <v>Section, OL02652</v>
      </c>
      <c r="MT11" s="73" t="str">
        <v>Section, OL02680</v>
      </c>
      <c r="MU11" s="73" t="str">
        <v>Section, OL02793</v>
      </c>
      <c r="MV11" s="73" t="str">
        <v>Section, OL02823</v>
      </c>
      <c r="MW11" s="73" t="str">
        <v>Section, OL02843</v>
      </c>
      <c r="MX11" s="73" t="str">
        <v>Section, OL03026, Ext.</v>
      </c>
      <c r="MY11" s="73" t="str">
        <v>Section, OL03026, Int.</v>
      </c>
      <c r="MZ11" s="73" t="str">
        <v>Section, OL03570, DWG# 100448-41</v>
      </c>
      <c r="NA11" s="73" t="str">
        <v>Section, OL03781</v>
      </c>
      <c r="NB11" s="73" t="str">
        <v>Section, OL03911</v>
      </c>
      <c r="NC11" s="73" t="str">
        <v>Section, OL03912</v>
      </c>
      <c r="ND11" s="73" t="str">
        <v>Section, OL03928</v>
      </c>
      <c r="NE11" s="73" t="str">
        <v>Section, OL03929</v>
      </c>
      <c r="NF11" s="73" t="str">
        <v>Section, OL04030</v>
      </c>
      <c r="NG11" s="73" t="str">
        <v>Section, OL04037</v>
      </c>
      <c r="NH11" s="73" t="str">
        <v>Section, OL04038</v>
      </c>
      <c r="NI11" s="73" t="str">
        <v>Section, OL04046</v>
      </c>
      <c r="NJ11" s="73" t="str">
        <v>Section, OL04065</v>
      </c>
      <c r="NK11" s="73" t="str">
        <v>Section, OL04066</v>
      </c>
      <c r="NL11" s="73" t="str">
        <v>Section, OL04067</v>
      </c>
      <c r="NM11" s="73" t="str">
        <v>Section, OL04069</v>
      </c>
      <c r="NN11" s="73" t="str">
        <v>Section, OL04071</v>
      </c>
      <c r="NO11" s="73" t="str">
        <v>Section, OL04173</v>
      </c>
      <c r="NP11" s="73" t="str">
        <v>Section, OL04174</v>
      </c>
      <c r="NQ11" s="73" t="str">
        <v>Section, OL04214</v>
      </c>
      <c r="NR11" s="73" t="str">
        <v>Section, OL04215</v>
      </c>
      <c r="NS11" s="73" t="str">
        <v>Section, OL04216</v>
      </c>
      <c r="NT11" s="73" t="str">
        <v>Section, OL04217</v>
      </c>
      <c r="NU11" s="73" t="str">
        <v>Section, Overlay OL02716</v>
      </c>
      <c r="NV11" s="73" t="str">
        <v>Section, Overlay OL02717</v>
      </c>
      <c r="NW11" s="73" t="str">
        <v>Section, See Image</v>
      </c>
      <c r="NX11" s="73" t="str">
        <v>Section, See Image, DWG# 100448-41</v>
      </c>
      <c r="NY11" s="73" t="str">
        <v>Section, Without Sots</v>
      </c>
      <c r="NZ11" s="73" t="str">
        <v>See Comments Sheet</v>
      </c>
      <c r="OA11" s="73" t="str">
        <v>See Comments Sheet, OL02318</v>
      </c>
      <c r="OB11" s="73" t="str">
        <v>See Image</v>
      </c>
      <c r="OC11" s="73" t="str">
        <v>See Image, .005 or Less = Pass</v>
      </c>
      <c r="OD11" s="73" t="str">
        <v>See Image, Check Near Radius</v>
      </c>
      <c r="OE11" s="73" t="str">
        <v>See Image, Constrained</v>
      </c>
      <c r="OF11" s="73" t="str">
        <v>See Image, Distance Between Flats</v>
      </c>
      <c r="OG11" s="73" t="str">
        <v xml:space="preserve">See Image, Mfg. Tol, Section A-A </v>
      </c>
      <c r="OH11" s="73" t="str">
        <v>See image, Mfg. Tol.</v>
      </c>
      <c r="OI11" s="73" t="str">
        <v>See Image, Mic. Across Flats</v>
      </c>
      <c r="OJ11" s="73" t="str">
        <v>See Image, OL02850</v>
      </c>
      <c r="OK11" s="73" t="str">
        <v>See Image, OL02880</v>
      </c>
      <c r="OL11" s="73" t="str">
        <v>See Image, OL03926</v>
      </c>
      <c r="OM11" s="73" t="str">
        <v>See Image, OL03927</v>
      </c>
      <c r="ON11" s="73" t="str">
        <v>See Image, OL04003</v>
      </c>
      <c r="OO11" s="73" t="str">
        <v>'See Image, OL04342,  Best Fit Joe Block</v>
      </c>
      <c r="OP11" s="73" t="str">
        <v>See Image, OL04342,  Blank</v>
      </c>
      <c r="OQ11" s="73" t="str">
        <v>See Image, OL04342, Blank</v>
      </c>
      <c r="OR11" s="73" t="str">
        <v>See Image, OL04343, Blank</v>
      </c>
      <c r="OS11" s="73" t="str">
        <v>See Image, Pass = .002 or Less</v>
      </c>
      <c r="OT11" s="73" t="str">
        <v>See Image, Rcd. MAX</v>
      </c>
      <c r="OU11" s="73" t="str">
        <v>See Image, Rcd. MIN</v>
      </c>
      <c r="OV11" s="73" t="str">
        <v>See Image, Section</v>
      </c>
      <c r="OW11" s="73" t="str">
        <v>See Image, Section A-A</v>
      </c>
      <c r="OX11" s="73" t="str">
        <v>See Image, Section B-B</v>
      </c>
      <c r="OY11" s="73" t="str">
        <v>See Image, Section B-B, TSC</v>
      </c>
      <c r="OZ11" s="73" t="str">
        <v>See Image, Shank Drawing # 18000-XX-XX A</v>
      </c>
      <c r="PA11" s="73" t="str">
        <v>Sequencial Laser 01, 120 Per Print</v>
      </c>
      <c r="PB11" s="73" t="str">
        <v>Set to .202, Zero on Thread Lead</v>
      </c>
      <c r="PC11" s="73" t="str">
        <v>Sharp OK, No Burr</v>
      </c>
      <c r="PD11" s="73" t="str">
        <v>Sharp OK, No Raised Edge, See Image</v>
      </c>
      <c r="PE11" s="73" t="str">
        <v>Sharp OK, No Raised Edges</v>
      </c>
      <c r="PF11" s="73" t="str">
        <v>Sharp okay no raised edge</v>
      </c>
      <c r="PG11" s="73" t="str">
        <v>Sharp Okay, No Burr</v>
      </c>
      <c r="PH11" s="73" t="str">
        <v>Sharp Okay, No Raised Edge</v>
      </c>
      <c r="PI11" s="73" t="str">
        <v>Sharp Okay, No Raised Edges,</v>
      </c>
      <c r="PJ11" s="73" t="str">
        <v>Sharp Okay, See Image</v>
      </c>
      <c r="PK11" s="73" t="str">
        <v xml:space="preserve">Start of Radius @ .195 </v>
      </c>
      <c r="PL11" s="73" t="str">
        <v xml:space="preserve">Start of Radius @ .21 </v>
      </c>
      <c r="PM11" s="73" t="str">
        <v xml:space="preserve">T.S.C. </v>
      </c>
      <c r="PN11" s="73" t="str">
        <v>Tangent Point</v>
      </c>
      <c r="PO11" s="73" t="str">
        <v>Tangent point of R.50</v>
      </c>
      <c r="PP11" s="73" t="str">
        <v>Taper Check, Mfg.Tol.</v>
      </c>
      <c r="PQ11" s="73" t="str">
        <v>Taper Check, Mfg.Tol., See Image</v>
      </c>
      <c r="PR11" s="73" t="str">
        <v>Thrd. Minor Ø</v>
      </c>
      <c r="PS11" s="73" t="str">
        <v>Thrd. Relief Ø</v>
      </c>
      <c r="PT11" s="73" t="str">
        <v>Threadless Blank</v>
      </c>
      <c r="PU11" s="73" t="str">
        <v>Threadless Blank, From Major Ø</v>
      </c>
      <c r="PV11" s="73" t="str">
        <v>Threadless Blank, Mfg. Tol.</v>
      </c>
      <c r="PW11" s="73" t="str">
        <v>Threadless Blank, Thrd. to Neck Rad.</v>
      </c>
      <c r="PX11" s="73" t="str">
        <v>Thredless Blank</v>
      </c>
      <c r="PY11" s="73" t="str">
        <v>To center of R.005</v>
      </c>
      <c r="PZ11" s="73" t="str">
        <v>Torx Min. Dia.</v>
      </c>
      <c r="QA11" s="73" t="str">
        <v>Turn Ø Free of Mill Marks</v>
      </c>
      <c r="QB11" s="73" t="str">
        <v>Use (Full) GO Hex</v>
      </c>
      <c r="QC11" s="73" t="str">
        <v>Use Balloon 1 FULL Gauge</v>
      </c>
      <c r="QD11" s="73" t="str">
        <v>Use Balloon 9 FULL GO</v>
      </c>
      <c r="QE11" s="73" t="str">
        <v>Use Best Fit Pin</v>
      </c>
      <c r="QF11" s="73" t="str">
        <v>Use Disk Tip</v>
      </c>
      <c r="QG11" s="73" t="str">
        <v>Use flat bottomed indicator tip.</v>
      </c>
      <c r="QH11" s="73" t="str">
        <v xml:space="preserve">Use Full .093 Go Hex </v>
      </c>
      <c r="QI11" s="73" t="str">
        <v xml:space="preserve">Use Full .0930 Go Hex </v>
      </c>
      <c r="QJ11" s="73" t="str">
        <v>Use Full .1235 Go Hex</v>
      </c>
      <c r="QK11" s="73" t="str">
        <v>Use Gauge K2-98-8019-04, See Image</v>
      </c>
      <c r="QL11" s="73" t="str">
        <v>Use large flat indicator tip</v>
      </c>
      <c r="QM11" s="73" t="str">
        <v>Use Pins.3330/.3350, See Image MAX NO-GO</v>
      </c>
      <c r="QN11" s="73" t="str">
        <v>Use Pointed Drop Indicator Tip</v>
      </c>
      <c r="QO11" s="73" t="str">
        <v>V-Block</v>
      </c>
      <c r="QP11" s="73" t="str">
        <v>V-Block,  AMB for 13</v>
      </c>
      <c r="QQ11" s="73" t="str">
        <v>V-Block,  Hex Cham. Dia.</v>
      </c>
      <c r="QR11" s="73" t="str">
        <v>V-Block, Hex Depth</v>
      </c>
      <c r="QS11" s="73" t="str">
        <v>VBU Gauge</v>
      </c>
      <c r="QT11" s="73" t="str">
        <v>Visibally smaller than HEX=Pass</v>
      </c>
      <c r="QU11" s="73" t="str">
        <v>Visual Per Drawing</v>
      </c>
      <c r="QV11" s="73" t="str">
        <v>Whirl Blank</v>
      </c>
      <c r="QW11" s="73" t="str">
        <v xml:space="preserve">Whirl Blank </v>
      </c>
      <c r="QX11" s="73" t="str">
        <v>Whirl Blank, Neck Rad. End to Head CL</v>
      </c>
      <c r="QY11" s="73" t="str">
        <v>Whirl Blank, Nose Start Dia.</v>
      </c>
      <c r="QZ11" s="73" t="str">
        <v>Whirl Blank, Nose Start Dist.</v>
      </c>
      <c r="RA11" s="73" t="str">
        <v>Whirl Blank, Thrd. Minor</v>
      </c>
      <c r="RB11" s="73" t="str">
        <v>Whirl Blank, Thrd. Pullout Dia.</v>
      </c>
      <c r="RC11" s="73" t="str">
        <v>Whole Part, Removal is at Assy. Level</v>
      </c>
      <c r="RD11" s="73" t="str">
        <v>Wide Area</v>
      </c>
      <c r="RE11" s="73" t="str">
        <v>Zero on End of Go Gauge</v>
      </c>
    </row>
    <row r="12" spans="1:473">
      <c r="A12" s="73" t="s">
        <v>658</v>
      </c>
      <c r="C12" s="73" t="str" cm="1">
        <f t="array" ref="C12:RE12">TRANSPOSE(_xlfn._xlws.SORT(_xlfn._xlws.FILTER($A$2:$A$600,ISNUMBER(SEARCH('PartLib Table'!M19,$A$2:$A$600)),"not found")))</f>
        <v xml:space="preserve"> 'C', Whirl Blank</v>
      </c>
      <c r="D12" s="73" t="str">
        <v xml:space="preserve"> See Image, Constrained</v>
      </c>
      <c r="E12" s="73" t="str">
        <v>(.04 to .12 range = Pass)</v>
      </c>
      <c r="F12" s="73" t="str">
        <v>(.042 FULL) Go Pin Seat Fully</v>
      </c>
      <c r="G12" s="73" t="str">
        <v>(B), Mfg. Tol.</v>
      </c>
      <c r="H12" s="73" t="str">
        <v>(B), O.A.L.</v>
      </c>
      <c r="I12" s="73" t="str">
        <v>.001 or less =Pass</v>
      </c>
      <c r="J12" s="73" t="str">
        <v>.001 or less out of center = Pass</v>
      </c>
      <c r="K12" s="73" t="str">
        <v>.002 or Less = Pass</v>
      </c>
      <c r="L12" s="73" t="str">
        <v>.002 or Less out of center = Pass</v>
      </c>
      <c r="M12" s="73" t="str">
        <v>.005 to .015 = Pass</v>
      </c>
      <c r="N12" s="73" t="str">
        <v>.0125 Mean, Section</v>
      </c>
      <c r="O12" s="73" t="str">
        <v>.025 or Less in X &amp; Y=Pass</v>
      </c>
      <c r="P12" s="73" t="str">
        <v>.038 Mean</v>
      </c>
      <c r="Q12" s="73" t="str">
        <v>.063 MM = .0024 IN, See Image</v>
      </c>
      <c r="R12" s="73" t="str">
        <v>.063MM = .0024"</v>
      </c>
      <c r="S12" s="73" t="str">
        <v>.243 NO-GO, Unconstrained, Must Not Start</v>
      </c>
      <c r="T12" s="73" t="str">
        <v>@ Back Face &amp; ID, No Raised Edge</v>
      </c>
      <c r="U12" s="73" t="str">
        <v>@ Back Face &amp; OD, No Raised Edge</v>
      </c>
      <c r="V12" s="73" t="str">
        <v>@ ID &amp; FACE</v>
      </c>
      <c r="W12" s="73" t="str">
        <v>@ OD &amp; BACK FACE</v>
      </c>
      <c r="X12" s="73" t="str">
        <v>@ OD &amp; FACE</v>
      </c>
      <c r="Y12" s="73" t="str">
        <v>Across from slot</v>
      </c>
      <c r="Z12" s="73" t="str">
        <v>All Edge Breaks</v>
      </c>
      <c r="AA12" s="73" t="str">
        <v>Attached to bar stock</v>
      </c>
      <c r="AB12" s="73" t="str">
        <v xml:space="preserve">Back Turn Fillet Rad. </v>
      </c>
      <c r="AC12" s="73" t="str">
        <v>Balloon 1 (DWG FRM0105 Page 2, NV-27)</v>
      </c>
      <c r="AD12" s="73" t="str">
        <v>Balloon 1 (DWG FRM0105, NV-30)</v>
      </c>
      <c r="AE12" s="73" t="str">
        <v>Balloon 1 (P# 9890002-20) OL00429/A</v>
      </c>
      <c r="AF12" s="73" t="str">
        <v>Balloon 1, DWG#FRM0105</v>
      </c>
      <c r="AG12" s="73" t="str">
        <v>Balloon 11, See Image</v>
      </c>
      <c r="AH12" s="73" t="str">
        <v xml:space="preserve">Balloon 2 (DWG FRM0105 Page 2, NV-27) </v>
      </c>
      <c r="AI12" s="73" t="str">
        <v>Balloon 2 (DWG FRM0105, NV-30)</v>
      </c>
      <c r="AJ12" s="73" t="str">
        <v>Balloon 2 (P# 9890002-20)</v>
      </c>
      <c r="AK12" s="73" t="str">
        <v>Balloon 2, DWG#FRM0105</v>
      </c>
      <c r="AL12" s="73" t="str">
        <v>Balloon 2, DWG#FRM0105, See Image</v>
      </c>
      <c r="AM12" s="73" t="str">
        <v>Balloon 3 (DWG FRM0105, NV-30 Minor)</v>
      </c>
      <c r="AN12" s="73" t="str">
        <v>Balloon 3 (DWG FRM0105, NV-30)</v>
      </c>
      <c r="AO12" s="73" t="str">
        <v>Balloon 3 (P# 9890002-20)</v>
      </c>
      <c r="AP12" s="73" t="str">
        <v>Balloon 4</v>
      </c>
      <c r="AQ12" s="73" t="str">
        <v>Balloon 4 (P# 9890002-20)</v>
      </c>
      <c r="AR12" s="73" t="str">
        <v>Below Middle Band</v>
      </c>
      <c r="AS12" s="73" t="str">
        <v>Best Fit Pin, .003 or Less =Pass</v>
      </c>
      <c r="AT12" s="73" t="str">
        <v>Blank</v>
      </c>
      <c r="AU12" s="73" t="str">
        <v>Blank Turn Maj.</v>
      </c>
      <c r="AV12" s="73" t="str">
        <v>Blank Turn Maj. Mill Flt., OL4172</v>
      </c>
      <c r="AW12" s="73" t="str">
        <v>Blank Without .010 Slots</v>
      </c>
      <c r="AX12" s="73" t="str">
        <v>Blank Without .010 Slots, Section</v>
      </c>
      <c r="AY12" s="73" t="str">
        <v>Blank without thread</v>
      </c>
      <c r="AZ12" s="73" t="str">
        <v xml:space="preserve">Blank, Center of V Grv. </v>
      </c>
      <c r="BA12" s="73" t="str">
        <v>Blank, Check R adjacent Balloon 17</v>
      </c>
      <c r="BB12" s="73" t="str">
        <v>Blank, EXT. Feature</v>
      </c>
      <c r="BC12" s="73" t="str">
        <v>Blank, See Image, OL04335</v>
      </c>
      <c r="BD12" s="73" t="str">
        <v>Blank, See Image, OL04336</v>
      </c>
      <c r="BE12" s="73" t="str">
        <v xml:space="preserve">Blank, Thrd. </v>
      </c>
      <c r="BF12" s="73" t="str">
        <v>Blank, Turn Tip</v>
      </c>
      <c r="BG12" s="73" t="str">
        <v>Blank, Without Thrd.</v>
      </c>
      <c r="BH12" s="73" t="str">
        <v>Blank, Without Thread</v>
      </c>
      <c r="BI12" s="73" t="str">
        <v xml:space="preserve">Blunt Start Blend to Minor </v>
      </c>
      <c r="BJ12" s="73" t="str">
        <v>Calc., Use Go HEX</v>
      </c>
      <c r="BK12" s="73" t="str">
        <v>Can't dig into OD</v>
      </c>
      <c r="BL12" s="73" t="str">
        <v>Carbide Gauge</v>
      </c>
      <c r="BM12" s="73" t="str">
        <v xml:space="preserve">Center of V Grv. </v>
      </c>
      <c r="BN12" s="73" t="str">
        <v>Centered Less than .03 = Pass</v>
      </c>
      <c r="BO12" s="73" t="str">
        <v>Centered within .0005 or Less = Pass</v>
      </c>
      <c r="BP12" s="73" t="str">
        <v>Centered within .001 or Less = Pass</v>
      </c>
      <c r="BQ12" s="73" t="str">
        <v>Centered within .0254 or Less = Pass</v>
      </c>
      <c r="BR12" s="73" t="str">
        <v>Check close to Rod Slot</v>
      </c>
      <c r="BS12" s="73" t="str">
        <v>Check every other hole</v>
      </c>
      <c r="BT12" s="73" t="str">
        <v>Check Go over full length of slot.</v>
      </c>
      <c r="BU12" s="73" t="str">
        <v>Check Near Closed End</v>
      </c>
      <c r="BV12" s="73" t="str">
        <v>Check per Print View, Away from Rod Slot</v>
      </c>
      <c r="BW12" s="73" t="str">
        <v>Check to Balloon 30 Go Pin</v>
      </c>
      <c r="BX12" s="73" t="str">
        <v>Check with .2705 SET Pin Inside Part</v>
      </c>
      <c r="BY12" s="73" t="str">
        <v>Check with Hex Up</v>
      </c>
      <c r="BZ12" s="73" t="str">
        <v>CMM Blank</v>
      </c>
      <c r="CA12" s="73" t="str">
        <v>Confirm Full Radius</v>
      </c>
      <c r="CB12" s="73" t="str">
        <v>Constrained in fixture</v>
      </c>
      <c r="CC12" s="73" t="str">
        <v>Constrained with Ring</v>
      </c>
      <c r="CD12" s="73" t="str">
        <v>Constrained, See Image</v>
      </c>
      <c r="CE12" s="73" t="str">
        <v>Dim. "A"</v>
      </c>
      <c r="CF12" s="73" t="str">
        <v>Dim. "B"</v>
      </c>
      <c r="CG12" s="73" t="str">
        <v>Dim. "C"</v>
      </c>
      <c r="CH12" s="73" t="str">
        <v>Dim. "D", Whirl Blank</v>
      </c>
      <c r="CI12" s="73" t="str">
        <v>Dim. "G"</v>
      </c>
      <c r="CJ12" s="73" t="str">
        <v>Dim. E, Blank Turn Maj. &amp;  Mill Flt</v>
      </c>
      <c r="CK12" s="73" t="str">
        <v>Dim. E, Blank Turn Maj.&amp;  Mill Flt</v>
      </c>
      <c r="CL12" s="73" t="str">
        <v>Dim. H, Whirl Blank</v>
      </c>
      <c r="CM12" s="73" t="str">
        <v>Dim. J, 'Blank Turn Maj. &amp; Whirl Blank</v>
      </c>
      <c r="CN12" s="73" t="str">
        <v>Disk Drop Indicator Tip</v>
      </c>
      <c r="CO12" s="73" t="str">
        <v>DWG 100448-15, Balloon F_1</v>
      </c>
      <c r="CP12" s="73" t="str">
        <v>DWG 100448-15, OL02571</v>
      </c>
      <c r="CQ12" s="73" t="str">
        <v>DWG 100448-41</v>
      </c>
      <c r="CR12" s="73" t="str">
        <v>DWG 9890040, (10E),Section Part, OL01139</v>
      </c>
      <c r="CS12" s="73" t="str">
        <v>DWG 9890040, (10E),Section, OL01139</v>
      </c>
      <c r="CT12" s="73" t="str">
        <v>DWG 9890040, (11E)</v>
      </c>
      <c r="CU12" s="73" t="str">
        <v>DWG 9890040, (11E), Pins with Flats</v>
      </c>
      <c r="CV12" s="73" t="str">
        <v>DWG 9890040, (12E),  Pass=.002 or less</v>
      </c>
      <c r="CW12" s="73" t="str">
        <v>DWG 9890040, (12E), See Image</v>
      </c>
      <c r="CX12" s="73" t="str">
        <v>DWG 9890040, (1E), OL01431</v>
      </c>
      <c r="CY12" s="73" t="str">
        <v>DWG 9890040, (1E), OL01432</v>
      </c>
      <c r="CZ12" s="73" t="str">
        <v>DWG 9890040, (2E), OL01432</v>
      </c>
      <c r="DA12" s="73" t="str">
        <v>DWG 9890040, (3E)</v>
      </c>
      <c r="DB12" s="73" t="str">
        <v>DWG 9890040, (4E)</v>
      </c>
      <c r="DC12" s="73" t="str">
        <v>DWG 9890040, (5E), OL02336</v>
      </c>
      <c r="DD12" s="73" t="str">
        <v>DWG 9890040, (6E)</v>
      </c>
      <c r="DE12" s="73" t="str">
        <v>DWG 9890040, (7E)</v>
      </c>
      <c r="DF12" s="73" t="str">
        <v>DWG 9890040, (8E), OL01433</v>
      </c>
      <c r="DG12" s="73" t="str">
        <v>DWG 9890040, (8E), OL01433, Section</v>
      </c>
      <c r="DH12" s="73" t="str">
        <v>DWG 9890040, (9E), Close to Rod Slot</v>
      </c>
      <c r="DI12" s="73" t="str">
        <v>DWG 9890040, (9E),Close to Rod Slot</v>
      </c>
      <c r="DJ12" s="73" t="str">
        <v>DWG FRM0105 PAGE 2</v>
      </c>
      <c r="DK12" s="73" t="str">
        <v>DWG# 100448-41</v>
      </c>
      <c r="DL12" s="73" t="str">
        <v>DWG# 100448-44</v>
      </c>
      <c r="DM12" s="73" t="str">
        <v>DWG# 9890003  (1), Section OL00436/A</v>
      </c>
      <c r="DN12" s="73" t="str">
        <v>DWG# 9890003 (3), Ring Gauge Constrained</v>
      </c>
      <c r="DO12" s="73" t="str">
        <v>DWG# 9890003 (4), Section</v>
      </c>
      <c r="DP12" s="73" t="str">
        <v>DWG#100448-26, Balloon 1K, OL02350</v>
      </c>
      <c r="DQ12" s="73" t="str">
        <v>DWG#100448-26, Balloon 2K, OL02350</v>
      </c>
      <c r="DR12" s="73" t="str">
        <v>DWG#100448-26, Balloon 3K, OL02363</v>
      </c>
      <c r="DS12" s="73" t="str">
        <v>DWG#100448-26, Balloon 4K</v>
      </c>
      <c r="DT12" s="73" t="str">
        <v>DWG#100448-26, Balloon 5K, Section</v>
      </c>
      <c r="DU12" s="73" t="str">
        <v>DWG#100448-26, Balloon 6K</v>
      </c>
      <c r="DV12" s="73" t="str">
        <v>DWG#100448-26, Balloon 7K, Section</v>
      </c>
      <c r="DW12" s="73" t="str">
        <v>DWG#100448-26, Mfg. Tol.</v>
      </c>
      <c r="DX12" s="73" t="str">
        <v>DWG#9890003 (2) Ring Gauge Constrained</v>
      </c>
      <c r="DY12" s="73" t="str">
        <v>DWG#9890044</v>
      </c>
      <c r="DZ12" s="73" t="str">
        <v>DWG#9890044 .1985 to .2005=Pass</v>
      </c>
      <c r="EA12" s="73" t="str">
        <v>DWG#9890044 Overlay OL02441</v>
      </c>
      <c r="EB12" s="73" t="str">
        <v>DWG#9890044, OL02441</v>
      </c>
      <c r="EC12" s="73" t="str">
        <v>DWG#FRM0105</v>
      </c>
      <c r="ED12" s="73" t="str">
        <v>EXT.</v>
      </c>
      <c r="EE12" s="73" t="str">
        <v>EXT. Section, OL02460</v>
      </c>
      <c r="EF12" s="73" t="str">
        <v>EXT., OL04223</v>
      </c>
      <c r="EG12" s="73" t="str">
        <v>Flat Drop Indicator Tip</v>
      </c>
      <c r="EH12" s="73" t="str">
        <v>Full Go Pin, No Light, at Radius</v>
      </c>
      <c r="EI12" s="73" t="str">
        <v>Function Check</v>
      </c>
      <c r="EJ12" s="73" t="str">
        <v>GO Function Gauge</v>
      </c>
      <c r="EK12" s="73" t="str">
        <v>Go Gauge for Balloon 1 &amp; 4</v>
      </c>
      <c r="EL12" s="73" t="str">
        <v>Go Pin must pass through</v>
      </c>
      <c r="EM12" s="73" t="str">
        <v>Greater than .005 = Fail, Section</v>
      </c>
      <c r="EN12" s="73" t="str">
        <v>Greater than .025 out of center = Fail</v>
      </c>
      <c r="EO12" s="73" t="str">
        <v>Greater than 2.6 = Pass</v>
      </c>
      <c r="EP12" s="73" t="str">
        <v>Green = Pass, Red = Fail</v>
      </c>
      <c r="EQ12" s="73" t="str">
        <v>Hex Depth</v>
      </c>
      <c r="ER12" s="73" t="str">
        <v>Hex Minor</v>
      </c>
      <c r="ES12" s="73" t="str">
        <v>Hole Dia.</v>
      </c>
      <c r="ET12" s="73" t="str">
        <v>Hook or Disk Tip</v>
      </c>
      <c r="EU12" s="73" t="str">
        <v>ID Sphere Finish</v>
      </c>
      <c r="EV12" s="73" t="str">
        <v>ID/OD Both Sides, Diff. .002 or less = Pass</v>
      </c>
      <c r="EW12" s="73" t="str">
        <v>If Looks Big, Section</v>
      </c>
      <c r="EX12" s="73" t="str">
        <v>If Looks Small, Section</v>
      </c>
      <c r="EY12" s="73" t="str">
        <v>Insp. Close to Break Away, Mfg.Tol.</v>
      </c>
      <c r="EZ12" s="73" t="str">
        <v>INT.</v>
      </c>
      <c r="FA12" s="73" t="str">
        <v>INT. Section, OL02460</v>
      </c>
      <c r="FB12" s="73" t="str">
        <v>INT., OL04223</v>
      </c>
      <c r="FC12" s="73" t="str">
        <v>Intersect. of 7.7 &amp; R0.10</v>
      </c>
      <c r="FD12" s="73" t="str">
        <v>Intersect. of 8.79 and R.25 MAX</v>
      </c>
      <c r="FE12" s="73" t="str">
        <v>Keep Ind. Tip away from corner</v>
      </c>
      <c r="FF12" s="73" t="str">
        <v>L31</v>
      </c>
      <c r="FG12" s="73" t="str">
        <v>Laser Mark</v>
      </c>
      <c r="FH12" s="73" t="str">
        <v>LASER PER NOTE 4</v>
      </c>
      <c r="FI12" s="73" t="str">
        <v>LASER PER NOTE 4, Final Check 1 only</v>
      </c>
      <c r="FJ12" s="73" t="str">
        <v>Less than .002 out of center = Pass</v>
      </c>
      <c r="FK12" s="73" t="str">
        <v>Less than 2.75 = Pass, Section</v>
      </c>
      <c r="FL12" s="73" t="str">
        <v>List as pin. Not Calibrated</v>
      </c>
      <c r="FM12" s="73" t="str">
        <v>M9 X 1.25 BUTT See Comment Image</v>
      </c>
      <c r="FN12" s="73" t="str">
        <v>Manual Section</v>
      </c>
      <c r="FO12" s="73" t="str">
        <v>Max Deep .241 NO-GO =.42</v>
      </c>
      <c r="FP12" s="73" t="str">
        <v>MAX Depth of (Note 7) .241 NO-GO Pin</v>
      </c>
      <c r="FQ12" s="73" t="str">
        <v>Measure from Blue Line, See Image</v>
      </c>
      <c r="FR12" s="73" t="str">
        <v>Measure Width of Blue Area, See Image</v>
      </c>
      <c r="FS12" s="73" t="str">
        <v>Mfg. Tol</v>
      </c>
      <c r="FT12" s="73" t="str">
        <v>Mfg. Tol, See Image</v>
      </c>
      <c r="FU12" s="73" t="str">
        <v>Mfg. Tol.</v>
      </c>
      <c r="FV12" s="73" t="str">
        <v>Mfg. Tol. "A"</v>
      </c>
      <c r="FW12" s="73" t="str">
        <v>Mfg. Tol. (Zero on Gauge Full Dia. Lead)</v>
      </c>
      <c r="FX12" s="73" t="str">
        <v>Mfg. Tol. Balloon 11, See Image</v>
      </c>
      <c r="FY12" s="73" t="str">
        <v>Mfg. Tol. Balloon 4</v>
      </c>
      <c r="FZ12" s="73" t="str">
        <v>Mfg. Tol. Balloon 7</v>
      </c>
      <c r="GA12" s="73" t="str">
        <v xml:space="preserve">Mfg. Tol. C-Bore Face (Ballo 28) </v>
      </c>
      <c r="GB12" s="73" t="str">
        <v>Mfg. Tol. Section</v>
      </c>
      <c r="GC12" s="73" t="str">
        <v>Mfg. Tol. See Image</v>
      </c>
      <c r="GD12" s="73" t="str">
        <v>Mfg. Tol., 3 Places, Record MAX</v>
      </c>
      <c r="GE12" s="73" t="str">
        <v>Mfg. Tol., Balloon 11</v>
      </c>
      <c r="GF12" s="73" t="str">
        <v>Mfg. Tol., Balloon 7</v>
      </c>
      <c r="GG12" s="73" t="str">
        <v>Mfg. Tol., Blank</v>
      </c>
      <c r="GH12" s="73" t="str">
        <v>Mfg. Tol., Blank, Balloon 12</v>
      </c>
      <c r="GI12" s="73" t="str">
        <v>Mfg. Tol., Blend to SØ.320</v>
      </c>
      <c r="GJ12" s="73" t="str">
        <v>Mfg. Tol., Calculation</v>
      </c>
      <c r="GK12" s="73" t="str">
        <v>Mfg. Tol., For Mill Fixture</v>
      </c>
      <c r="GL12" s="73" t="str">
        <v>Mfg. Tol., L32</v>
      </c>
      <c r="GM12" s="73" t="str">
        <v>Mfg. Tol., L33</v>
      </c>
      <c r="GN12" s="73" t="str">
        <v>Mfg. Tol., No Tool Marks</v>
      </c>
      <c r="GO12" s="73" t="str">
        <v>Mfg. Tol., OL03361</v>
      </c>
      <c r="GP12" s="73" t="str">
        <v>Mfg. Tol., Record off center value</v>
      </c>
      <c r="GQ12" s="73" t="str">
        <v>Mfg. Tol., Same 3 Places, Record MIN</v>
      </c>
      <c r="GR12" s="73" t="str">
        <v>Mfg. Tol., Section</v>
      </c>
      <c r="GS12" s="73" t="str">
        <v>Mfg. Tol., Section B-B</v>
      </c>
      <c r="GT12" s="73" t="str">
        <v>Mfg. Tol., Section, OL03361</v>
      </c>
      <c r="GU12" s="73" t="str">
        <v>Mfg. Tol., Section, Per Note 2</v>
      </c>
      <c r="GV12" s="73" t="str">
        <v>Mfg. Tol., See Image</v>
      </c>
      <c r="GW12" s="73" t="str">
        <v>Mfg. Tol., See Image, Bore in Blue</v>
      </c>
      <c r="GX12" s="73" t="str">
        <v>Mfg. Tol., See Image, Hook Tip</v>
      </c>
      <c r="GY12" s="73" t="str">
        <v>Mfg. Tol., Sharp Okay No Burr</v>
      </c>
      <c r="GZ12" s="73" t="str">
        <v>Mfg. Tol., Threadless Blank</v>
      </c>
      <c r="HA12" s="73" t="str">
        <v>Mfg.Tol.</v>
      </c>
      <c r="HB12" s="73" t="str">
        <v>Mgf. To., T.S.C.</v>
      </c>
      <c r="HC12" s="73" t="str">
        <v>Milled Feature</v>
      </c>
      <c r="HD12" s="73" t="str">
        <v>Milled Feature, OL04045</v>
      </c>
      <c r="HE12" s="73" t="str">
        <v>More than .0005 out of center = Fail</v>
      </c>
      <c r="HF12" s="73" t="str">
        <v>Must Pass Through</v>
      </c>
      <c r="HG12" s="73" t="str">
        <v>Must pass through gauge</v>
      </c>
      <c r="HH12" s="73" t="str">
        <v>Must Pass Through Go Gauge</v>
      </c>
      <c r="HI12" s="73" t="str">
        <v>Must Pass, See Image.</v>
      </c>
      <c r="HJ12" s="73" t="str">
        <v>NA</v>
      </c>
      <c r="HK12" s="73" t="str">
        <v>Narrow Area</v>
      </c>
      <c r="HL12" s="73" t="str">
        <v>Near Balloon 21</v>
      </c>
      <c r="HM12" s="73" t="str">
        <v>Near Datum B</v>
      </c>
      <c r="HN12" s="73" t="str">
        <v>Neck Dia.</v>
      </c>
      <c r="HO12" s="73" t="str">
        <v>Neck to Head Rad.</v>
      </c>
      <c r="HP12" s="73" t="str">
        <v>No Copper Deposits Allowed</v>
      </c>
      <c r="HQ12" s="73" t="str">
        <v>No Section</v>
      </c>
      <c r="HR12" s="73" t="str">
        <v>No Section, .01 to .014 = Pass</v>
      </c>
      <c r="HS12" s="73" t="str">
        <v>No Section, Rotate Part</v>
      </c>
      <c r="HT12" s="73" t="str">
        <v>No Section, See Image</v>
      </c>
      <c r="HU12" s="73" t="str">
        <v>No Slot, Section B-B</v>
      </c>
      <c r="HV12" s="73" t="str">
        <v>No visual step = Pass</v>
      </c>
      <c r="HW12" s="73" t="str">
        <v>Not to exceed .95 Deep</v>
      </c>
      <c r="HX12" s="73" t="str">
        <v>Note 1</v>
      </c>
      <c r="HY12" s="73" t="str">
        <v>OL00333/A</v>
      </c>
      <c r="HZ12" s="73" t="str">
        <v>OL00519</v>
      </c>
      <c r="IA12" s="73" t="str">
        <v>OL00520</v>
      </c>
      <c r="IB12" s="73" t="str">
        <v>OL00529</v>
      </c>
      <c r="IC12" s="73" t="str">
        <v>OL00542</v>
      </c>
      <c r="ID12" s="73" t="str">
        <v>OL00724</v>
      </c>
      <c r="IE12" s="73" t="str">
        <v>OL01250</v>
      </c>
      <c r="IF12" s="73" t="str">
        <v>OL01869, Threadless Blank</v>
      </c>
      <c r="IG12" s="73" t="str">
        <v>OL01870, Section</v>
      </c>
      <c r="IH12" s="73" t="str">
        <v>OL02255</v>
      </c>
      <c r="II12" s="73" t="str">
        <v>OL02255, Mfg. Tol.</v>
      </c>
      <c r="IJ12" s="73" t="str">
        <v>OL02302</v>
      </c>
      <c r="IK12" s="73" t="str">
        <v xml:space="preserve">OL02318  needed per image instructions </v>
      </c>
      <c r="IL12" s="73" t="str">
        <v>OL02556</v>
      </c>
      <c r="IM12" s="73" t="str">
        <v>OL02557</v>
      </c>
      <c r="IN12" s="73" t="str">
        <v>OL02567</v>
      </c>
      <c r="IO12" s="73" t="str">
        <v>OL02653</v>
      </c>
      <c r="IP12" s="73" t="str">
        <v>OL02718</v>
      </c>
      <c r="IQ12" s="73" t="str">
        <v>OL02841</v>
      </c>
      <c r="IR12" s="73" t="str">
        <v>OL02842</v>
      </c>
      <c r="IS12" s="73" t="str">
        <v>OL02844</v>
      </c>
      <c r="IT12" s="73" t="str">
        <v>OL02871</v>
      </c>
      <c r="IU12" s="73" t="str">
        <v>OL02887</v>
      </c>
      <c r="IV12" s="73" t="str">
        <v>OL03500</v>
      </c>
      <c r="IW12" s="73" t="str">
        <v>OL03766</v>
      </c>
      <c r="IX12" s="73" t="str">
        <v>OL03868</v>
      </c>
      <c r="IY12" s="73" t="str">
        <v>OL03869</v>
      </c>
      <c r="IZ12" s="73" t="str">
        <v>OL03870</v>
      </c>
      <c r="JA12" s="73" t="str">
        <v>OL03873, DWG# 100448-44</v>
      </c>
      <c r="JB12" s="73" t="str">
        <v>OL03949</v>
      </c>
      <c r="JC12" s="73" t="str">
        <v xml:space="preserve">OL04043, Section </v>
      </c>
      <c r="JD12" s="73" t="str">
        <v xml:space="preserve">OL04044, Section </v>
      </c>
      <c r="JE12" s="73" t="str">
        <v>OL04045</v>
      </c>
      <c r="JF12" s="73" t="str">
        <v>OL04045, Milled Feature</v>
      </c>
      <c r="JG12" s="73" t="str">
        <v>OL04063</v>
      </c>
      <c r="JH12" s="73" t="str">
        <v>OL04064</v>
      </c>
      <c r="JI12" s="73" t="str">
        <v>OL04065</v>
      </c>
      <c r="JJ12" s="73" t="str">
        <v>OL04181</v>
      </c>
      <c r="JK12" s="73" t="str">
        <v>OL04218</v>
      </c>
      <c r="JL12" s="73" t="str">
        <v>OL04224, See Image</v>
      </c>
      <c r="JM12" s="73" t="str">
        <v>OL04374</v>
      </c>
      <c r="JN12" s="73" t="str">
        <v>OL04375, Section M-M</v>
      </c>
      <c r="JO12" s="73" t="str">
        <v>OL04376, Section M-M</v>
      </c>
      <c r="JP12" s="73" t="str">
        <v>OL04443</v>
      </c>
      <c r="JQ12" s="73" t="str">
        <v>OL04444</v>
      </c>
      <c r="JR12" s="73" t="str">
        <v>OL05000</v>
      </c>
      <c r="JS12" s="73" t="str">
        <v>One side of slot</v>
      </c>
      <c r="JT12" s="73" t="str">
        <v>Other side of slot</v>
      </c>
      <c r="JU12" s="73" t="str">
        <v>Out of center more than .002 = Fail</v>
      </c>
      <c r="JV12" s="73" t="str">
        <v>Out of center more than.002 = Fail</v>
      </c>
      <c r="JW12" s="73" t="str">
        <v>Overlay OL02713</v>
      </c>
      <c r="JX12" s="73" t="str">
        <v>Overlay OL02714</v>
      </c>
      <c r="JY12" s="73" t="str">
        <v>Overlay OL02718</v>
      </c>
      <c r="JZ12" s="73" t="str">
        <v>Overlay OL03831, Mfg. Tol.</v>
      </c>
      <c r="KA12" s="73" t="str">
        <v>Part Without Slots</v>
      </c>
      <c r="KB12" s="73" t="str">
        <v>Part Without Slots, See Image</v>
      </c>
      <c r="KC12" s="73" t="str">
        <v xml:space="preserve">Pass = .0254 or Less </v>
      </c>
      <c r="KD12" s="73" t="str">
        <v>PD MIN = 4.361, PD MAX = 4.456</v>
      </c>
      <c r="KE12" s="73" t="str">
        <v>Per Balloon 2 Note</v>
      </c>
      <c r="KF12" s="73" t="str">
        <v>Per drawing note(s) 8.</v>
      </c>
      <c r="KG12" s="73" t="str">
        <v>Point or Sphere Tip</v>
      </c>
      <c r="KH12" s="73" t="str">
        <v>Point Tip</v>
      </c>
      <c r="KI12" s="73" t="str">
        <v>R.9 to R1.1 = Pass, See Image</v>
      </c>
      <c r="KJ12" s="73" t="str">
        <v>Ram Construction</v>
      </c>
      <c r="KK12" s="73" t="str">
        <v>Record Same Pass / Fail All Balloons</v>
      </c>
      <c r="KL12" s="73" t="str">
        <v>Ref. Balloon 1</v>
      </c>
      <c r="KM12" s="73" t="str">
        <v>Ref. Balloon 12</v>
      </c>
      <c r="KN12" s="73" t="str">
        <v>Ref. Balloon 13, 100% AQL</v>
      </c>
      <c r="KO12" s="73" t="str">
        <v>Ref. Balloon 2</v>
      </c>
      <c r="KP12" s="73" t="str">
        <v>Ref. Balloon 21, 100% AQL</v>
      </c>
      <c r="KQ12" s="73" t="str">
        <v>Ref. Balloon 4</v>
      </c>
      <c r="KR12" s="73" t="str">
        <v>Ref. Balloon 7</v>
      </c>
      <c r="KS12" s="73" t="str">
        <v>Ref. Balloon 8</v>
      </c>
      <c r="KT12" s="73" t="str">
        <v>Relieved Pin Gauges 09236 &amp; 09235</v>
      </c>
      <c r="KU12" s="73" t="str">
        <v>Rotate Part</v>
      </c>
      <c r="KV12" s="73" t="str">
        <v>Rotate Part, See Image</v>
      </c>
      <c r="KW12" s="73" t="str">
        <v>Same as Root Radius</v>
      </c>
      <c r="KX12" s="73" t="str">
        <v>Section</v>
      </c>
      <c r="KY12" s="73" t="str">
        <v>Section B-B</v>
      </c>
      <c r="KZ12" s="73" t="str">
        <v>Section B-B, Distance Between Grooves</v>
      </c>
      <c r="LA12" s="73" t="str">
        <v>Section C-C</v>
      </c>
      <c r="LB12" s="73" t="str">
        <v>Section Part</v>
      </c>
      <c r="LC12" s="73" t="str">
        <v>Section Part, Measured from Opposite Face</v>
      </c>
      <c r="LD12" s="73" t="str">
        <v>Section, Broachless Blank</v>
      </c>
      <c r="LE12" s="73" t="str">
        <v>Section, EXT. Sphere Location.</v>
      </c>
      <c r="LF12" s="73" t="str">
        <v>Section, Hex Cham. Ang.</v>
      </c>
      <c r="LG12" s="73" t="str">
        <v>Section, Hex Fillet Rad.</v>
      </c>
      <c r="LH12" s="73" t="str">
        <v>Section, INT. Feature</v>
      </c>
      <c r="LI12" s="73" t="str">
        <v>Section, INT. Sphere Location.</v>
      </c>
      <c r="LJ12" s="73" t="str">
        <v>Section, Mfg. Tol.</v>
      </c>
      <c r="LK12" s="73" t="str">
        <v>Section, Mfg. Tol., See Image</v>
      </c>
      <c r="LL12" s="73" t="str">
        <v>Section, OL00486</v>
      </c>
      <c r="LM12" s="73" t="str">
        <v>Section, OL00542</v>
      </c>
      <c r="LN12" s="73" t="str">
        <v>Section, OL00543</v>
      </c>
      <c r="LO12" s="73" t="str">
        <v>Section, OL00544</v>
      </c>
      <c r="LP12" s="73" t="str">
        <v>Section, OL00545</v>
      </c>
      <c r="LQ12" s="73" t="str">
        <v>Section, OL00546</v>
      </c>
      <c r="LR12" s="73" t="str">
        <v>Section, OL00547</v>
      </c>
      <c r="LS12" s="73" t="str">
        <v>Section, OL00555</v>
      </c>
      <c r="LT12" s="73" t="str">
        <v>Section, OL00725</v>
      </c>
      <c r="LU12" s="73" t="str">
        <v>Section, OL01430</v>
      </c>
      <c r="LV12" s="73" t="str">
        <v>Section, OL01434</v>
      </c>
      <c r="LW12" s="73" t="str">
        <v>Section, OL01435</v>
      </c>
      <c r="LX12" s="73" t="str">
        <v>Section, OL01807</v>
      </c>
      <c r="LY12" s="73" t="str">
        <v>Section, OL01830</v>
      </c>
      <c r="LZ12" s="73" t="str">
        <v>Section, OL02351</v>
      </c>
      <c r="MA12" s="73" t="str">
        <v>Section, OL02519</v>
      </c>
      <c r="MB12" s="73" t="str">
        <v>Section, OL02520</v>
      </c>
      <c r="MC12" s="73" t="str">
        <v>Section, OL02522</v>
      </c>
      <c r="MD12" s="73" t="str">
        <v>Section, OL02540</v>
      </c>
      <c r="ME12" s="73" t="str">
        <v>Section, OL02541</v>
      </c>
      <c r="MF12" s="73" t="str">
        <v>Section, OL02552</v>
      </c>
      <c r="MG12" s="73" t="str">
        <v>Section, OL02553</v>
      </c>
      <c r="MH12" s="73" t="str">
        <v>Section, OL02554</v>
      </c>
      <c r="MI12" s="73" t="str">
        <v>Section, OL02555</v>
      </c>
      <c r="MJ12" s="73" t="str">
        <v>Section, OL02558</v>
      </c>
      <c r="MK12" s="73" t="str">
        <v>Section, OL02559</v>
      </c>
      <c r="ML12" s="73" t="str">
        <v>Section, OL02560</v>
      </c>
      <c r="MM12" s="73" t="str">
        <v>Section, OL02619</v>
      </c>
      <c r="MN12" s="73" t="str">
        <v>Section, OL02620</v>
      </c>
      <c r="MO12" s="73" t="str">
        <v>Section, OL02621</v>
      </c>
      <c r="MP12" s="73" t="str">
        <v>Section, OL02622</v>
      </c>
      <c r="MQ12" s="73" t="str">
        <v>Section, OL02623</v>
      </c>
      <c r="MR12" s="73" t="str">
        <v>Section, OL02624</v>
      </c>
      <c r="MS12" s="73" t="str">
        <v>Section, OL02652</v>
      </c>
      <c r="MT12" s="73" t="str">
        <v>Section, OL02680</v>
      </c>
      <c r="MU12" s="73" t="str">
        <v>Section, OL02793</v>
      </c>
      <c r="MV12" s="73" t="str">
        <v>Section, OL02823</v>
      </c>
      <c r="MW12" s="73" t="str">
        <v>Section, OL02843</v>
      </c>
      <c r="MX12" s="73" t="str">
        <v>Section, OL03026, Ext.</v>
      </c>
      <c r="MY12" s="73" t="str">
        <v>Section, OL03026, Int.</v>
      </c>
      <c r="MZ12" s="73" t="str">
        <v>Section, OL03570, DWG# 100448-41</v>
      </c>
      <c r="NA12" s="73" t="str">
        <v>Section, OL03781</v>
      </c>
      <c r="NB12" s="73" t="str">
        <v>Section, OL03911</v>
      </c>
      <c r="NC12" s="73" t="str">
        <v>Section, OL03912</v>
      </c>
      <c r="ND12" s="73" t="str">
        <v>Section, OL03928</v>
      </c>
      <c r="NE12" s="73" t="str">
        <v>Section, OL03929</v>
      </c>
      <c r="NF12" s="73" t="str">
        <v>Section, OL04030</v>
      </c>
      <c r="NG12" s="73" t="str">
        <v>Section, OL04037</v>
      </c>
      <c r="NH12" s="73" t="str">
        <v>Section, OL04038</v>
      </c>
      <c r="NI12" s="73" t="str">
        <v>Section, OL04046</v>
      </c>
      <c r="NJ12" s="73" t="str">
        <v>Section, OL04065</v>
      </c>
      <c r="NK12" s="73" t="str">
        <v>Section, OL04066</v>
      </c>
      <c r="NL12" s="73" t="str">
        <v>Section, OL04067</v>
      </c>
      <c r="NM12" s="73" t="str">
        <v>Section, OL04069</v>
      </c>
      <c r="NN12" s="73" t="str">
        <v>Section, OL04071</v>
      </c>
      <c r="NO12" s="73" t="str">
        <v>Section, OL04173</v>
      </c>
      <c r="NP12" s="73" t="str">
        <v>Section, OL04174</v>
      </c>
      <c r="NQ12" s="73" t="str">
        <v>Section, OL04214</v>
      </c>
      <c r="NR12" s="73" t="str">
        <v>Section, OL04215</v>
      </c>
      <c r="NS12" s="73" t="str">
        <v>Section, OL04216</v>
      </c>
      <c r="NT12" s="73" t="str">
        <v>Section, OL04217</v>
      </c>
      <c r="NU12" s="73" t="str">
        <v>Section, Overlay OL02716</v>
      </c>
      <c r="NV12" s="73" t="str">
        <v>Section, Overlay OL02717</v>
      </c>
      <c r="NW12" s="73" t="str">
        <v>Section, See Image</v>
      </c>
      <c r="NX12" s="73" t="str">
        <v>Section, See Image, DWG# 100448-41</v>
      </c>
      <c r="NY12" s="73" t="str">
        <v>Section, Without Sots</v>
      </c>
      <c r="NZ12" s="73" t="str">
        <v>See Comments Sheet</v>
      </c>
      <c r="OA12" s="73" t="str">
        <v>See Comments Sheet, OL02318</v>
      </c>
      <c r="OB12" s="73" t="str">
        <v>See Image</v>
      </c>
      <c r="OC12" s="73" t="str">
        <v>See Image, .005 or Less = Pass</v>
      </c>
      <c r="OD12" s="73" t="str">
        <v>See Image, Check Near Radius</v>
      </c>
      <c r="OE12" s="73" t="str">
        <v>See Image, Constrained</v>
      </c>
      <c r="OF12" s="73" t="str">
        <v>See Image, Distance Between Flats</v>
      </c>
      <c r="OG12" s="73" t="str">
        <v xml:space="preserve">See Image, Mfg. Tol, Section A-A </v>
      </c>
      <c r="OH12" s="73" t="str">
        <v>See image, Mfg. Tol.</v>
      </c>
      <c r="OI12" s="73" t="str">
        <v>See Image, Mic. Across Flats</v>
      </c>
      <c r="OJ12" s="73" t="str">
        <v>See Image, OL02850</v>
      </c>
      <c r="OK12" s="73" t="str">
        <v>See Image, OL02880</v>
      </c>
      <c r="OL12" s="73" t="str">
        <v>See Image, OL03926</v>
      </c>
      <c r="OM12" s="73" t="str">
        <v>See Image, OL03927</v>
      </c>
      <c r="ON12" s="73" t="str">
        <v>See Image, OL04003</v>
      </c>
      <c r="OO12" s="73" t="str">
        <v>'See Image, OL04342,  Best Fit Joe Block</v>
      </c>
      <c r="OP12" s="73" t="str">
        <v>See Image, OL04342,  Blank</v>
      </c>
      <c r="OQ12" s="73" t="str">
        <v>See Image, OL04342, Blank</v>
      </c>
      <c r="OR12" s="73" t="str">
        <v>See Image, OL04343, Blank</v>
      </c>
      <c r="OS12" s="73" t="str">
        <v>See Image, Pass = .002 or Less</v>
      </c>
      <c r="OT12" s="73" t="str">
        <v>See Image, Rcd. MAX</v>
      </c>
      <c r="OU12" s="73" t="str">
        <v>See Image, Rcd. MIN</v>
      </c>
      <c r="OV12" s="73" t="str">
        <v>See Image, Section</v>
      </c>
      <c r="OW12" s="73" t="str">
        <v>See Image, Section A-A</v>
      </c>
      <c r="OX12" s="73" t="str">
        <v>See Image, Section B-B</v>
      </c>
      <c r="OY12" s="73" t="str">
        <v>See Image, Section B-B, TSC</v>
      </c>
      <c r="OZ12" s="73" t="str">
        <v>See Image, Shank Drawing # 18000-XX-XX A</v>
      </c>
      <c r="PA12" s="73" t="str">
        <v>Sequencial Laser 01, 120 Per Print</v>
      </c>
      <c r="PB12" s="73" t="str">
        <v>Set to .202, Zero on Thread Lead</v>
      </c>
      <c r="PC12" s="73" t="str">
        <v>Sharp OK, No Burr</v>
      </c>
      <c r="PD12" s="73" t="str">
        <v>Sharp OK, No Raised Edge, See Image</v>
      </c>
      <c r="PE12" s="73" t="str">
        <v>Sharp OK, No Raised Edges</v>
      </c>
      <c r="PF12" s="73" t="str">
        <v>Sharp okay no raised edge</v>
      </c>
      <c r="PG12" s="73" t="str">
        <v>Sharp Okay, No Burr</v>
      </c>
      <c r="PH12" s="73" t="str">
        <v>Sharp Okay, No Raised Edge</v>
      </c>
      <c r="PI12" s="73" t="str">
        <v>Sharp Okay, No Raised Edges,</v>
      </c>
      <c r="PJ12" s="73" t="str">
        <v>Sharp Okay, See Image</v>
      </c>
      <c r="PK12" s="73" t="str">
        <v xml:space="preserve">Start of Radius @ .195 </v>
      </c>
      <c r="PL12" s="73" t="str">
        <v xml:space="preserve">Start of Radius @ .21 </v>
      </c>
      <c r="PM12" s="73" t="str">
        <v xml:space="preserve">T.S.C. </v>
      </c>
      <c r="PN12" s="73" t="str">
        <v>Tangent Point</v>
      </c>
      <c r="PO12" s="73" t="str">
        <v>Tangent point of R.50</v>
      </c>
      <c r="PP12" s="73" t="str">
        <v>Taper Check, Mfg.Tol.</v>
      </c>
      <c r="PQ12" s="73" t="str">
        <v>Taper Check, Mfg.Tol., See Image</v>
      </c>
      <c r="PR12" s="73" t="str">
        <v>Thrd. Minor Ø</v>
      </c>
      <c r="PS12" s="73" t="str">
        <v>Thrd. Relief Ø</v>
      </c>
      <c r="PT12" s="73" t="str">
        <v>Threadless Blank</v>
      </c>
      <c r="PU12" s="73" t="str">
        <v>Threadless Blank, From Major Ø</v>
      </c>
      <c r="PV12" s="73" t="str">
        <v>Threadless Blank, Mfg. Tol.</v>
      </c>
      <c r="PW12" s="73" t="str">
        <v>Threadless Blank, Thrd. to Neck Rad.</v>
      </c>
      <c r="PX12" s="73" t="str">
        <v>Thredless Blank</v>
      </c>
      <c r="PY12" s="73" t="str">
        <v>To center of R.005</v>
      </c>
      <c r="PZ12" s="73" t="str">
        <v>Torx Min. Dia.</v>
      </c>
      <c r="QA12" s="73" t="str">
        <v>Turn Ø Free of Mill Marks</v>
      </c>
      <c r="QB12" s="73" t="str">
        <v>Use (Full) GO Hex</v>
      </c>
      <c r="QC12" s="73" t="str">
        <v>Use Balloon 1 FULL Gauge</v>
      </c>
      <c r="QD12" s="73" t="str">
        <v>Use Balloon 9 FULL GO</v>
      </c>
      <c r="QE12" s="73" t="str">
        <v>Use Best Fit Pin</v>
      </c>
      <c r="QF12" s="73" t="str">
        <v>Use Disk Tip</v>
      </c>
      <c r="QG12" s="73" t="str">
        <v>Use flat bottomed indicator tip.</v>
      </c>
      <c r="QH12" s="73" t="str">
        <v xml:space="preserve">Use Full .093 Go Hex </v>
      </c>
      <c r="QI12" s="73" t="str">
        <v xml:space="preserve">Use Full .0930 Go Hex </v>
      </c>
      <c r="QJ12" s="73" t="str">
        <v>Use Full .1235 Go Hex</v>
      </c>
      <c r="QK12" s="73" t="str">
        <v>Use Gauge K2-98-8019-04, See Image</v>
      </c>
      <c r="QL12" s="73" t="str">
        <v>Use large flat indicator tip</v>
      </c>
      <c r="QM12" s="73" t="str">
        <v>Use Pins.3330/.3350, See Image MAX NO-GO</v>
      </c>
      <c r="QN12" s="73" t="str">
        <v>Use Pointed Drop Indicator Tip</v>
      </c>
      <c r="QO12" s="73" t="str">
        <v>V-Block</v>
      </c>
      <c r="QP12" s="73" t="str">
        <v>V-Block,  AMB for 13</v>
      </c>
      <c r="QQ12" s="73" t="str">
        <v>V-Block,  Hex Cham. Dia.</v>
      </c>
      <c r="QR12" s="73" t="str">
        <v>V-Block, Hex Depth</v>
      </c>
      <c r="QS12" s="73" t="str">
        <v>VBU Gauge</v>
      </c>
      <c r="QT12" s="73" t="str">
        <v>Visibally smaller than HEX=Pass</v>
      </c>
      <c r="QU12" s="73" t="str">
        <v>Visual Per Drawing</v>
      </c>
      <c r="QV12" s="73" t="str">
        <v>Whirl Blank</v>
      </c>
      <c r="QW12" s="73" t="str">
        <v xml:space="preserve">Whirl Blank </v>
      </c>
      <c r="QX12" s="73" t="str">
        <v>Whirl Blank, Neck Rad. End to Head CL</v>
      </c>
      <c r="QY12" s="73" t="str">
        <v>Whirl Blank, Nose Start Dia.</v>
      </c>
      <c r="QZ12" s="73" t="str">
        <v>Whirl Blank, Nose Start Dist.</v>
      </c>
      <c r="RA12" s="73" t="str">
        <v>Whirl Blank, Thrd. Minor</v>
      </c>
      <c r="RB12" s="73" t="str">
        <v>Whirl Blank, Thrd. Pullout Dia.</v>
      </c>
      <c r="RC12" s="73" t="str">
        <v>Whole Part, Removal is at Assy. Level</v>
      </c>
      <c r="RD12" s="73" t="str">
        <v>Wide Area</v>
      </c>
      <c r="RE12" s="73" t="str">
        <v>Zero on End of Go Gauge</v>
      </c>
    </row>
    <row r="13" spans="1:473">
      <c r="A13" s="73" t="s">
        <v>659</v>
      </c>
      <c r="C13" s="73" t="str" cm="1">
        <f t="array" ref="C13:RE13">TRANSPOSE(_xlfn._xlws.SORT(_xlfn._xlws.FILTER($A$2:$A$600,ISNUMBER(SEARCH('PartLib Table'!M20,$A$2:$A$600)),"not found")))</f>
        <v xml:space="preserve"> 'C', Whirl Blank</v>
      </c>
      <c r="D13" s="73" t="str">
        <v xml:space="preserve"> See Image, Constrained</v>
      </c>
      <c r="E13" s="73" t="str">
        <v>(.04 to .12 range = Pass)</v>
      </c>
      <c r="F13" s="73" t="str">
        <v>(.042 FULL) Go Pin Seat Fully</v>
      </c>
      <c r="G13" s="73" t="str">
        <v>(B), Mfg. Tol.</v>
      </c>
      <c r="H13" s="73" t="str">
        <v>(B), O.A.L.</v>
      </c>
      <c r="I13" s="73" t="str">
        <v>.001 or less =Pass</v>
      </c>
      <c r="J13" s="73" t="str">
        <v>.001 or less out of center = Pass</v>
      </c>
      <c r="K13" s="73" t="str">
        <v>.002 or Less = Pass</v>
      </c>
      <c r="L13" s="73" t="str">
        <v>.002 or Less out of center = Pass</v>
      </c>
      <c r="M13" s="73" t="str">
        <v>.005 to .015 = Pass</v>
      </c>
      <c r="N13" s="73" t="str">
        <v>.0125 Mean, Section</v>
      </c>
      <c r="O13" s="73" t="str">
        <v>.025 or Less in X &amp; Y=Pass</v>
      </c>
      <c r="P13" s="73" t="str">
        <v>.038 Mean</v>
      </c>
      <c r="Q13" s="73" t="str">
        <v>.063 MM = .0024 IN, See Image</v>
      </c>
      <c r="R13" s="73" t="str">
        <v>.063MM = .0024"</v>
      </c>
      <c r="S13" s="73" t="str">
        <v>.243 NO-GO, Unconstrained, Must Not Start</v>
      </c>
      <c r="T13" s="73" t="str">
        <v>@ Back Face &amp; ID, No Raised Edge</v>
      </c>
      <c r="U13" s="73" t="str">
        <v>@ Back Face &amp; OD, No Raised Edge</v>
      </c>
      <c r="V13" s="73" t="str">
        <v>@ ID &amp; FACE</v>
      </c>
      <c r="W13" s="73" t="str">
        <v>@ OD &amp; BACK FACE</v>
      </c>
      <c r="X13" s="73" t="str">
        <v>@ OD &amp; FACE</v>
      </c>
      <c r="Y13" s="73" t="str">
        <v>Across from slot</v>
      </c>
      <c r="Z13" s="73" t="str">
        <v>All Edge Breaks</v>
      </c>
      <c r="AA13" s="73" t="str">
        <v>Attached to bar stock</v>
      </c>
      <c r="AB13" s="73" t="str">
        <v xml:space="preserve">Back Turn Fillet Rad. </v>
      </c>
      <c r="AC13" s="73" t="str">
        <v>Balloon 1 (DWG FRM0105 Page 2, NV-27)</v>
      </c>
      <c r="AD13" s="73" t="str">
        <v>Balloon 1 (DWG FRM0105, NV-30)</v>
      </c>
      <c r="AE13" s="73" t="str">
        <v>Balloon 1 (P# 9890002-20) OL00429/A</v>
      </c>
      <c r="AF13" s="73" t="str">
        <v>Balloon 1, DWG#FRM0105</v>
      </c>
      <c r="AG13" s="73" t="str">
        <v>Balloon 11, See Image</v>
      </c>
      <c r="AH13" s="73" t="str">
        <v xml:space="preserve">Balloon 2 (DWG FRM0105 Page 2, NV-27) </v>
      </c>
      <c r="AI13" s="73" t="str">
        <v>Balloon 2 (DWG FRM0105, NV-30)</v>
      </c>
      <c r="AJ13" s="73" t="str">
        <v>Balloon 2 (P# 9890002-20)</v>
      </c>
      <c r="AK13" s="73" t="str">
        <v>Balloon 2, DWG#FRM0105</v>
      </c>
      <c r="AL13" s="73" t="str">
        <v>Balloon 2, DWG#FRM0105, See Image</v>
      </c>
      <c r="AM13" s="73" t="str">
        <v>Balloon 3 (DWG FRM0105, NV-30 Minor)</v>
      </c>
      <c r="AN13" s="73" t="str">
        <v>Balloon 3 (DWG FRM0105, NV-30)</v>
      </c>
      <c r="AO13" s="73" t="str">
        <v>Balloon 3 (P# 9890002-20)</v>
      </c>
      <c r="AP13" s="73" t="str">
        <v>Balloon 4</v>
      </c>
      <c r="AQ13" s="73" t="str">
        <v>Balloon 4 (P# 9890002-20)</v>
      </c>
      <c r="AR13" s="73" t="str">
        <v>Below Middle Band</v>
      </c>
      <c r="AS13" s="73" t="str">
        <v>Best Fit Pin, .003 or Less =Pass</v>
      </c>
      <c r="AT13" s="73" t="str">
        <v>Blank</v>
      </c>
      <c r="AU13" s="73" t="str">
        <v>Blank Turn Maj.</v>
      </c>
      <c r="AV13" s="73" t="str">
        <v>Blank Turn Maj. Mill Flt., OL4172</v>
      </c>
      <c r="AW13" s="73" t="str">
        <v>Blank Without .010 Slots</v>
      </c>
      <c r="AX13" s="73" t="str">
        <v>Blank Without .010 Slots, Section</v>
      </c>
      <c r="AY13" s="73" t="str">
        <v>Blank without thread</v>
      </c>
      <c r="AZ13" s="73" t="str">
        <v xml:space="preserve">Blank, Center of V Grv. </v>
      </c>
      <c r="BA13" s="73" t="str">
        <v>Blank, Check R adjacent Balloon 17</v>
      </c>
      <c r="BB13" s="73" t="str">
        <v>Blank, EXT. Feature</v>
      </c>
      <c r="BC13" s="73" t="str">
        <v>Blank, See Image, OL04335</v>
      </c>
      <c r="BD13" s="73" t="str">
        <v>Blank, See Image, OL04336</v>
      </c>
      <c r="BE13" s="73" t="str">
        <v xml:space="preserve">Blank, Thrd. </v>
      </c>
      <c r="BF13" s="73" t="str">
        <v>Blank, Turn Tip</v>
      </c>
      <c r="BG13" s="73" t="str">
        <v>Blank, Without Thrd.</v>
      </c>
      <c r="BH13" s="73" t="str">
        <v>Blank, Without Thread</v>
      </c>
      <c r="BI13" s="73" t="str">
        <v xml:space="preserve">Blunt Start Blend to Minor </v>
      </c>
      <c r="BJ13" s="73" t="str">
        <v>Calc., Use Go HEX</v>
      </c>
      <c r="BK13" s="73" t="str">
        <v>Can't dig into OD</v>
      </c>
      <c r="BL13" s="73" t="str">
        <v>Carbide Gauge</v>
      </c>
      <c r="BM13" s="73" t="str">
        <v xml:space="preserve">Center of V Grv. </v>
      </c>
      <c r="BN13" s="73" t="str">
        <v>Centered Less than .03 = Pass</v>
      </c>
      <c r="BO13" s="73" t="str">
        <v>Centered within .0005 or Less = Pass</v>
      </c>
      <c r="BP13" s="73" t="str">
        <v>Centered within .001 or Less = Pass</v>
      </c>
      <c r="BQ13" s="73" t="str">
        <v>Centered within .0254 or Less = Pass</v>
      </c>
      <c r="BR13" s="73" t="str">
        <v>Check close to Rod Slot</v>
      </c>
      <c r="BS13" s="73" t="str">
        <v>Check every other hole</v>
      </c>
      <c r="BT13" s="73" t="str">
        <v>Check Go over full length of slot.</v>
      </c>
      <c r="BU13" s="73" t="str">
        <v>Check Near Closed End</v>
      </c>
      <c r="BV13" s="73" t="str">
        <v>Check per Print View, Away from Rod Slot</v>
      </c>
      <c r="BW13" s="73" t="str">
        <v>Check to Balloon 30 Go Pin</v>
      </c>
      <c r="BX13" s="73" t="str">
        <v>Check with .2705 SET Pin Inside Part</v>
      </c>
      <c r="BY13" s="73" t="str">
        <v>Check with Hex Up</v>
      </c>
      <c r="BZ13" s="73" t="str">
        <v>CMM Blank</v>
      </c>
      <c r="CA13" s="73" t="str">
        <v>Confirm Full Radius</v>
      </c>
      <c r="CB13" s="73" t="str">
        <v>Constrained in fixture</v>
      </c>
      <c r="CC13" s="73" t="str">
        <v>Constrained with Ring</v>
      </c>
      <c r="CD13" s="73" t="str">
        <v>Constrained, See Image</v>
      </c>
      <c r="CE13" s="73" t="str">
        <v>Dim. "A"</v>
      </c>
      <c r="CF13" s="73" t="str">
        <v>Dim. "B"</v>
      </c>
      <c r="CG13" s="73" t="str">
        <v>Dim. "C"</v>
      </c>
      <c r="CH13" s="73" t="str">
        <v>Dim. "D", Whirl Blank</v>
      </c>
      <c r="CI13" s="73" t="str">
        <v>Dim. "G"</v>
      </c>
      <c r="CJ13" s="73" t="str">
        <v>Dim. E, Blank Turn Maj. &amp;  Mill Flt</v>
      </c>
      <c r="CK13" s="73" t="str">
        <v>Dim. E, Blank Turn Maj.&amp;  Mill Flt</v>
      </c>
      <c r="CL13" s="73" t="str">
        <v>Dim. H, Whirl Blank</v>
      </c>
      <c r="CM13" s="73" t="str">
        <v>Dim. J, 'Blank Turn Maj. &amp; Whirl Blank</v>
      </c>
      <c r="CN13" s="73" t="str">
        <v>Disk Drop Indicator Tip</v>
      </c>
      <c r="CO13" s="73" t="str">
        <v>DWG 100448-15, Balloon F_1</v>
      </c>
      <c r="CP13" s="73" t="str">
        <v>DWG 100448-15, OL02571</v>
      </c>
      <c r="CQ13" s="73" t="str">
        <v>DWG 100448-41</v>
      </c>
      <c r="CR13" s="73" t="str">
        <v>DWG 9890040, (10E),Section Part, OL01139</v>
      </c>
      <c r="CS13" s="73" t="str">
        <v>DWG 9890040, (10E),Section, OL01139</v>
      </c>
      <c r="CT13" s="73" t="str">
        <v>DWG 9890040, (11E)</v>
      </c>
      <c r="CU13" s="73" t="str">
        <v>DWG 9890040, (11E), Pins with Flats</v>
      </c>
      <c r="CV13" s="73" t="str">
        <v>DWG 9890040, (12E),  Pass=.002 or less</v>
      </c>
      <c r="CW13" s="73" t="str">
        <v>DWG 9890040, (12E), See Image</v>
      </c>
      <c r="CX13" s="73" t="str">
        <v>DWG 9890040, (1E), OL01431</v>
      </c>
      <c r="CY13" s="73" t="str">
        <v>DWG 9890040, (1E), OL01432</v>
      </c>
      <c r="CZ13" s="73" t="str">
        <v>DWG 9890040, (2E), OL01432</v>
      </c>
      <c r="DA13" s="73" t="str">
        <v>DWG 9890040, (3E)</v>
      </c>
      <c r="DB13" s="73" t="str">
        <v>DWG 9890040, (4E)</v>
      </c>
      <c r="DC13" s="73" t="str">
        <v>DWG 9890040, (5E), OL02336</v>
      </c>
      <c r="DD13" s="73" t="str">
        <v>DWG 9890040, (6E)</v>
      </c>
      <c r="DE13" s="73" t="str">
        <v>DWG 9890040, (7E)</v>
      </c>
      <c r="DF13" s="73" t="str">
        <v>DWG 9890040, (8E), OL01433</v>
      </c>
      <c r="DG13" s="73" t="str">
        <v>DWG 9890040, (8E), OL01433, Section</v>
      </c>
      <c r="DH13" s="73" t="str">
        <v>DWG 9890040, (9E), Close to Rod Slot</v>
      </c>
      <c r="DI13" s="73" t="str">
        <v>DWG 9890040, (9E),Close to Rod Slot</v>
      </c>
      <c r="DJ13" s="73" t="str">
        <v>DWG FRM0105 PAGE 2</v>
      </c>
      <c r="DK13" s="73" t="str">
        <v>DWG# 100448-41</v>
      </c>
      <c r="DL13" s="73" t="str">
        <v>DWG# 100448-44</v>
      </c>
      <c r="DM13" s="73" t="str">
        <v>DWG# 9890003  (1), Section OL00436/A</v>
      </c>
      <c r="DN13" s="73" t="str">
        <v>DWG# 9890003 (3), Ring Gauge Constrained</v>
      </c>
      <c r="DO13" s="73" t="str">
        <v>DWG# 9890003 (4), Section</v>
      </c>
      <c r="DP13" s="73" t="str">
        <v>DWG#100448-26, Balloon 1K, OL02350</v>
      </c>
      <c r="DQ13" s="73" t="str">
        <v>DWG#100448-26, Balloon 2K, OL02350</v>
      </c>
      <c r="DR13" s="73" t="str">
        <v>DWG#100448-26, Balloon 3K, OL02363</v>
      </c>
      <c r="DS13" s="73" t="str">
        <v>DWG#100448-26, Balloon 4K</v>
      </c>
      <c r="DT13" s="73" t="str">
        <v>DWG#100448-26, Balloon 5K, Section</v>
      </c>
      <c r="DU13" s="73" t="str">
        <v>DWG#100448-26, Balloon 6K</v>
      </c>
      <c r="DV13" s="73" t="str">
        <v>DWG#100448-26, Balloon 7K, Section</v>
      </c>
      <c r="DW13" s="73" t="str">
        <v>DWG#100448-26, Mfg. Tol.</v>
      </c>
      <c r="DX13" s="73" t="str">
        <v>DWG#9890003 (2) Ring Gauge Constrained</v>
      </c>
      <c r="DY13" s="73" t="str">
        <v>DWG#9890044</v>
      </c>
      <c r="DZ13" s="73" t="str">
        <v>DWG#9890044 .1985 to .2005=Pass</v>
      </c>
      <c r="EA13" s="73" t="str">
        <v>DWG#9890044 Overlay OL02441</v>
      </c>
      <c r="EB13" s="73" t="str">
        <v>DWG#9890044, OL02441</v>
      </c>
      <c r="EC13" s="73" t="str">
        <v>DWG#FRM0105</v>
      </c>
      <c r="ED13" s="73" t="str">
        <v>EXT.</v>
      </c>
      <c r="EE13" s="73" t="str">
        <v>EXT. Section, OL02460</v>
      </c>
      <c r="EF13" s="73" t="str">
        <v>EXT., OL04223</v>
      </c>
      <c r="EG13" s="73" t="str">
        <v>Flat Drop Indicator Tip</v>
      </c>
      <c r="EH13" s="73" t="str">
        <v>Full Go Pin, No Light, at Radius</v>
      </c>
      <c r="EI13" s="73" t="str">
        <v>Function Check</v>
      </c>
      <c r="EJ13" s="73" t="str">
        <v>GO Function Gauge</v>
      </c>
      <c r="EK13" s="73" t="str">
        <v>Go Gauge for Balloon 1 &amp; 4</v>
      </c>
      <c r="EL13" s="73" t="str">
        <v>Go Pin must pass through</v>
      </c>
      <c r="EM13" s="73" t="str">
        <v>Greater than .005 = Fail, Section</v>
      </c>
      <c r="EN13" s="73" t="str">
        <v>Greater than .025 out of center = Fail</v>
      </c>
      <c r="EO13" s="73" t="str">
        <v>Greater than 2.6 = Pass</v>
      </c>
      <c r="EP13" s="73" t="str">
        <v>Green = Pass, Red = Fail</v>
      </c>
      <c r="EQ13" s="73" t="str">
        <v>Hex Depth</v>
      </c>
      <c r="ER13" s="73" t="str">
        <v>Hex Minor</v>
      </c>
      <c r="ES13" s="73" t="str">
        <v>Hole Dia.</v>
      </c>
      <c r="ET13" s="73" t="str">
        <v>Hook or Disk Tip</v>
      </c>
      <c r="EU13" s="73" t="str">
        <v>ID Sphere Finish</v>
      </c>
      <c r="EV13" s="73" t="str">
        <v>ID/OD Both Sides, Diff. .002 or less = Pass</v>
      </c>
      <c r="EW13" s="73" t="str">
        <v>If Looks Big, Section</v>
      </c>
      <c r="EX13" s="73" t="str">
        <v>If Looks Small, Section</v>
      </c>
      <c r="EY13" s="73" t="str">
        <v>Insp. Close to Break Away, Mfg.Tol.</v>
      </c>
      <c r="EZ13" s="73" t="str">
        <v>INT.</v>
      </c>
      <c r="FA13" s="73" t="str">
        <v>INT. Section, OL02460</v>
      </c>
      <c r="FB13" s="73" t="str">
        <v>INT., OL04223</v>
      </c>
      <c r="FC13" s="73" t="str">
        <v>Intersect. of 7.7 &amp; R0.10</v>
      </c>
      <c r="FD13" s="73" t="str">
        <v>Intersect. of 8.79 and R.25 MAX</v>
      </c>
      <c r="FE13" s="73" t="str">
        <v>Keep Ind. Tip away from corner</v>
      </c>
      <c r="FF13" s="73" t="str">
        <v>L31</v>
      </c>
      <c r="FG13" s="73" t="str">
        <v>Laser Mark</v>
      </c>
      <c r="FH13" s="73" t="str">
        <v>LASER PER NOTE 4</v>
      </c>
      <c r="FI13" s="73" t="str">
        <v>LASER PER NOTE 4, Final Check 1 only</v>
      </c>
      <c r="FJ13" s="73" t="str">
        <v>Less than .002 out of center = Pass</v>
      </c>
      <c r="FK13" s="73" t="str">
        <v>Less than 2.75 = Pass, Section</v>
      </c>
      <c r="FL13" s="73" t="str">
        <v>List as pin. Not Calibrated</v>
      </c>
      <c r="FM13" s="73" t="str">
        <v>M9 X 1.25 BUTT See Comment Image</v>
      </c>
      <c r="FN13" s="73" t="str">
        <v>Manual Section</v>
      </c>
      <c r="FO13" s="73" t="str">
        <v>Max Deep .241 NO-GO =.42</v>
      </c>
      <c r="FP13" s="73" t="str">
        <v>MAX Depth of (Note 7) .241 NO-GO Pin</v>
      </c>
      <c r="FQ13" s="73" t="str">
        <v>Measure from Blue Line, See Image</v>
      </c>
      <c r="FR13" s="73" t="str">
        <v>Measure Width of Blue Area, See Image</v>
      </c>
      <c r="FS13" s="73" t="str">
        <v>Mfg. Tol</v>
      </c>
      <c r="FT13" s="73" t="str">
        <v>Mfg. Tol, See Image</v>
      </c>
      <c r="FU13" s="73" t="str">
        <v>Mfg. Tol.</v>
      </c>
      <c r="FV13" s="73" t="str">
        <v>Mfg. Tol. "A"</v>
      </c>
      <c r="FW13" s="73" t="str">
        <v>Mfg. Tol. (Zero on Gauge Full Dia. Lead)</v>
      </c>
      <c r="FX13" s="73" t="str">
        <v>Mfg. Tol. Balloon 11, See Image</v>
      </c>
      <c r="FY13" s="73" t="str">
        <v>Mfg. Tol. Balloon 4</v>
      </c>
      <c r="FZ13" s="73" t="str">
        <v>Mfg. Tol. Balloon 7</v>
      </c>
      <c r="GA13" s="73" t="str">
        <v xml:space="preserve">Mfg. Tol. C-Bore Face (Ballo 28) </v>
      </c>
      <c r="GB13" s="73" t="str">
        <v>Mfg. Tol. Section</v>
      </c>
      <c r="GC13" s="73" t="str">
        <v>Mfg. Tol. See Image</v>
      </c>
      <c r="GD13" s="73" t="str">
        <v>Mfg. Tol., 3 Places, Record MAX</v>
      </c>
      <c r="GE13" s="73" t="str">
        <v>Mfg. Tol., Balloon 11</v>
      </c>
      <c r="GF13" s="73" t="str">
        <v>Mfg. Tol., Balloon 7</v>
      </c>
      <c r="GG13" s="73" t="str">
        <v>Mfg. Tol., Blank</v>
      </c>
      <c r="GH13" s="73" t="str">
        <v>Mfg. Tol., Blank, Balloon 12</v>
      </c>
      <c r="GI13" s="73" t="str">
        <v>Mfg. Tol., Blend to SØ.320</v>
      </c>
      <c r="GJ13" s="73" t="str">
        <v>Mfg. Tol., Calculation</v>
      </c>
      <c r="GK13" s="73" t="str">
        <v>Mfg. Tol., For Mill Fixture</v>
      </c>
      <c r="GL13" s="73" t="str">
        <v>Mfg. Tol., L32</v>
      </c>
      <c r="GM13" s="73" t="str">
        <v>Mfg. Tol., L33</v>
      </c>
      <c r="GN13" s="73" t="str">
        <v>Mfg. Tol., No Tool Marks</v>
      </c>
      <c r="GO13" s="73" t="str">
        <v>Mfg. Tol., OL03361</v>
      </c>
      <c r="GP13" s="73" t="str">
        <v>Mfg. Tol., Record off center value</v>
      </c>
      <c r="GQ13" s="73" t="str">
        <v>Mfg. Tol., Same 3 Places, Record MIN</v>
      </c>
      <c r="GR13" s="73" t="str">
        <v>Mfg. Tol., Section</v>
      </c>
      <c r="GS13" s="73" t="str">
        <v>Mfg. Tol., Section B-B</v>
      </c>
      <c r="GT13" s="73" t="str">
        <v>Mfg. Tol., Section, OL03361</v>
      </c>
      <c r="GU13" s="73" t="str">
        <v>Mfg. Tol., Section, Per Note 2</v>
      </c>
      <c r="GV13" s="73" t="str">
        <v>Mfg. Tol., See Image</v>
      </c>
      <c r="GW13" s="73" t="str">
        <v>Mfg. Tol., See Image, Bore in Blue</v>
      </c>
      <c r="GX13" s="73" t="str">
        <v>Mfg. Tol., See Image, Hook Tip</v>
      </c>
      <c r="GY13" s="73" t="str">
        <v>Mfg. Tol., Sharp Okay No Burr</v>
      </c>
      <c r="GZ13" s="73" t="str">
        <v>Mfg. Tol., Threadless Blank</v>
      </c>
      <c r="HA13" s="73" t="str">
        <v>Mfg.Tol.</v>
      </c>
      <c r="HB13" s="73" t="str">
        <v>Mgf. To., T.S.C.</v>
      </c>
      <c r="HC13" s="73" t="str">
        <v>Milled Feature</v>
      </c>
      <c r="HD13" s="73" t="str">
        <v>Milled Feature, OL04045</v>
      </c>
      <c r="HE13" s="73" t="str">
        <v>More than .0005 out of center = Fail</v>
      </c>
      <c r="HF13" s="73" t="str">
        <v>Must Pass Through</v>
      </c>
      <c r="HG13" s="73" t="str">
        <v>Must pass through gauge</v>
      </c>
      <c r="HH13" s="73" t="str">
        <v>Must Pass Through Go Gauge</v>
      </c>
      <c r="HI13" s="73" t="str">
        <v>Must Pass, See Image.</v>
      </c>
      <c r="HJ13" s="73" t="str">
        <v>NA</v>
      </c>
      <c r="HK13" s="73" t="str">
        <v>Narrow Area</v>
      </c>
      <c r="HL13" s="73" t="str">
        <v>Near Balloon 21</v>
      </c>
      <c r="HM13" s="73" t="str">
        <v>Near Datum B</v>
      </c>
      <c r="HN13" s="73" t="str">
        <v>Neck Dia.</v>
      </c>
      <c r="HO13" s="73" t="str">
        <v>Neck to Head Rad.</v>
      </c>
      <c r="HP13" s="73" t="str">
        <v>No Copper Deposits Allowed</v>
      </c>
      <c r="HQ13" s="73" t="str">
        <v>No Section</v>
      </c>
      <c r="HR13" s="73" t="str">
        <v>No Section, .01 to .014 = Pass</v>
      </c>
      <c r="HS13" s="73" t="str">
        <v>No Section, Rotate Part</v>
      </c>
      <c r="HT13" s="73" t="str">
        <v>No Section, See Image</v>
      </c>
      <c r="HU13" s="73" t="str">
        <v>No Slot, Section B-B</v>
      </c>
      <c r="HV13" s="73" t="str">
        <v>No visual step = Pass</v>
      </c>
      <c r="HW13" s="73" t="str">
        <v>Not to exceed .95 Deep</v>
      </c>
      <c r="HX13" s="73" t="str">
        <v>Note 1</v>
      </c>
      <c r="HY13" s="73" t="str">
        <v>OL00333/A</v>
      </c>
      <c r="HZ13" s="73" t="str">
        <v>OL00519</v>
      </c>
      <c r="IA13" s="73" t="str">
        <v>OL00520</v>
      </c>
      <c r="IB13" s="73" t="str">
        <v>OL00529</v>
      </c>
      <c r="IC13" s="73" t="str">
        <v>OL00542</v>
      </c>
      <c r="ID13" s="73" t="str">
        <v>OL00724</v>
      </c>
      <c r="IE13" s="73" t="str">
        <v>OL01250</v>
      </c>
      <c r="IF13" s="73" t="str">
        <v>OL01869, Threadless Blank</v>
      </c>
      <c r="IG13" s="73" t="str">
        <v>OL01870, Section</v>
      </c>
      <c r="IH13" s="73" t="str">
        <v>OL02255</v>
      </c>
      <c r="II13" s="73" t="str">
        <v>OL02255, Mfg. Tol.</v>
      </c>
      <c r="IJ13" s="73" t="str">
        <v>OL02302</v>
      </c>
      <c r="IK13" s="73" t="str">
        <v xml:space="preserve">OL02318  needed per image instructions </v>
      </c>
      <c r="IL13" s="73" t="str">
        <v>OL02556</v>
      </c>
      <c r="IM13" s="73" t="str">
        <v>OL02557</v>
      </c>
      <c r="IN13" s="73" t="str">
        <v>OL02567</v>
      </c>
      <c r="IO13" s="73" t="str">
        <v>OL02653</v>
      </c>
      <c r="IP13" s="73" t="str">
        <v>OL02718</v>
      </c>
      <c r="IQ13" s="73" t="str">
        <v>OL02841</v>
      </c>
      <c r="IR13" s="73" t="str">
        <v>OL02842</v>
      </c>
      <c r="IS13" s="73" t="str">
        <v>OL02844</v>
      </c>
      <c r="IT13" s="73" t="str">
        <v>OL02871</v>
      </c>
      <c r="IU13" s="73" t="str">
        <v>OL02887</v>
      </c>
      <c r="IV13" s="73" t="str">
        <v>OL03500</v>
      </c>
      <c r="IW13" s="73" t="str">
        <v>OL03766</v>
      </c>
      <c r="IX13" s="73" t="str">
        <v>OL03868</v>
      </c>
      <c r="IY13" s="73" t="str">
        <v>OL03869</v>
      </c>
      <c r="IZ13" s="73" t="str">
        <v>OL03870</v>
      </c>
      <c r="JA13" s="73" t="str">
        <v>OL03873, DWG# 100448-44</v>
      </c>
      <c r="JB13" s="73" t="str">
        <v>OL03949</v>
      </c>
      <c r="JC13" s="73" t="str">
        <v xml:space="preserve">OL04043, Section </v>
      </c>
      <c r="JD13" s="73" t="str">
        <v xml:space="preserve">OL04044, Section </v>
      </c>
      <c r="JE13" s="73" t="str">
        <v>OL04045</v>
      </c>
      <c r="JF13" s="73" t="str">
        <v>OL04045, Milled Feature</v>
      </c>
      <c r="JG13" s="73" t="str">
        <v>OL04063</v>
      </c>
      <c r="JH13" s="73" t="str">
        <v>OL04064</v>
      </c>
      <c r="JI13" s="73" t="str">
        <v>OL04065</v>
      </c>
      <c r="JJ13" s="73" t="str">
        <v>OL04181</v>
      </c>
      <c r="JK13" s="73" t="str">
        <v>OL04218</v>
      </c>
      <c r="JL13" s="73" t="str">
        <v>OL04224, See Image</v>
      </c>
      <c r="JM13" s="73" t="str">
        <v>OL04374</v>
      </c>
      <c r="JN13" s="73" t="str">
        <v>OL04375, Section M-M</v>
      </c>
      <c r="JO13" s="73" t="str">
        <v>OL04376, Section M-M</v>
      </c>
      <c r="JP13" s="73" t="str">
        <v>OL04443</v>
      </c>
      <c r="JQ13" s="73" t="str">
        <v>OL04444</v>
      </c>
      <c r="JR13" s="73" t="str">
        <v>OL05000</v>
      </c>
      <c r="JS13" s="73" t="str">
        <v>One side of slot</v>
      </c>
      <c r="JT13" s="73" t="str">
        <v>Other side of slot</v>
      </c>
      <c r="JU13" s="73" t="str">
        <v>Out of center more than .002 = Fail</v>
      </c>
      <c r="JV13" s="73" t="str">
        <v>Out of center more than.002 = Fail</v>
      </c>
      <c r="JW13" s="73" t="str">
        <v>Overlay OL02713</v>
      </c>
      <c r="JX13" s="73" t="str">
        <v>Overlay OL02714</v>
      </c>
      <c r="JY13" s="73" t="str">
        <v>Overlay OL02718</v>
      </c>
      <c r="JZ13" s="73" t="str">
        <v>Overlay OL03831, Mfg. Tol.</v>
      </c>
      <c r="KA13" s="73" t="str">
        <v>Part Without Slots</v>
      </c>
      <c r="KB13" s="73" t="str">
        <v>Part Without Slots, See Image</v>
      </c>
      <c r="KC13" s="73" t="str">
        <v xml:space="preserve">Pass = .0254 or Less </v>
      </c>
      <c r="KD13" s="73" t="str">
        <v>PD MIN = 4.361, PD MAX = 4.456</v>
      </c>
      <c r="KE13" s="73" t="str">
        <v>Per Balloon 2 Note</v>
      </c>
      <c r="KF13" s="73" t="str">
        <v>Per drawing note(s) 8.</v>
      </c>
      <c r="KG13" s="73" t="str">
        <v>Point or Sphere Tip</v>
      </c>
      <c r="KH13" s="73" t="str">
        <v>Point Tip</v>
      </c>
      <c r="KI13" s="73" t="str">
        <v>R.9 to R1.1 = Pass, See Image</v>
      </c>
      <c r="KJ13" s="73" t="str">
        <v>Ram Construction</v>
      </c>
      <c r="KK13" s="73" t="str">
        <v>Record Same Pass / Fail All Balloons</v>
      </c>
      <c r="KL13" s="73" t="str">
        <v>Ref. Balloon 1</v>
      </c>
      <c r="KM13" s="73" t="str">
        <v>Ref. Balloon 12</v>
      </c>
      <c r="KN13" s="73" t="str">
        <v>Ref. Balloon 13, 100% AQL</v>
      </c>
      <c r="KO13" s="73" t="str">
        <v>Ref. Balloon 2</v>
      </c>
      <c r="KP13" s="73" t="str">
        <v>Ref. Balloon 21, 100% AQL</v>
      </c>
      <c r="KQ13" s="73" t="str">
        <v>Ref. Balloon 4</v>
      </c>
      <c r="KR13" s="73" t="str">
        <v>Ref. Balloon 7</v>
      </c>
      <c r="KS13" s="73" t="str">
        <v>Ref. Balloon 8</v>
      </c>
      <c r="KT13" s="73" t="str">
        <v>Relieved Pin Gauges 09236 &amp; 09235</v>
      </c>
      <c r="KU13" s="73" t="str">
        <v>Rotate Part</v>
      </c>
      <c r="KV13" s="73" t="str">
        <v>Rotate Part, See Image</v>
      </c>
      <c r="KW13" s="73" t="str">
        <v>Same as Root Radius</v>
      </c>
      <c r="KX13" s="73" t="str">
        <v>Section</v>
      </c>
      <c r="KY13" s="73" t="str">
        <v>Section B-B</v>
      </c>
      <c r="KZ13" s="73" t="str">
        <v>Section B-B, Distance Between Grooves</v>
      </c>
      <c r="LA13" s="73" t="str">
        <v>Section C-C</v>
      </c>
      <c r="LB13" s="73" t="str">
        <v>Section Part</v>
      </c>
      <c r="LC13" s="73" t="str">
        <v>Section Part, Measured from Opposite Face</v>
      </c>
      <c r="LD13" s="73" t="str">
        <v>Section, Broachless Blank</v>
      </c>
      <c r="LE13" s="73" t="str">
        <v>Section, EXT. Sphere Location.</v>
      </c>
      <c r="LF13" s="73" t="str">
        <v>Section, Hex Cham. Ang.</v>
      </c>
      <c r="LG13" s="73" t="str">
        <v>Section, Hex Fillet Rad.</v>
      </c>
      <c r="LH13" s="73" t="str">
        <v>Section, INT. Feature</v>
      </c>
      <c r="LI13" s="73" t="str">
        <v>Section, INT. Sphere Location.</v>
      </c>
      <c r="LJ13" s="73" t="str">
        <v>Section, Mfg. Tol.</v>
      </c>
      <c r="LK13" s="73" t="str">
        <v>Section, Mfg. Tol., See Image</v>
      </c>
      <c r="LL13" s="73" t="str">
        <v>Section, OL00486</v>
      </c>
      <c r="LM13" s="73" t="str">
        <v>Section, OL00542</v>
      </c>
      <c r="LN13" s="73" t="str">
        <v>Section, OL00543</v>
      </c>
      <c r="LO13" s="73" t="str">
        <v>Section, OL00544</v>
      </c>
      <c r="LP13" s="73" t="str">
        <v>Section, OL00545</v>
      </c>
      <c r="LQ13" s="73" t="str">
        <v>Section, OL00546</v>
      </c>
      <c r="LR13" s="73" t="str">
        <v>Section, OL00547</v>
      </c>
      <c r="LS13" s="73" t="str">
        <v>Section, OL00555</v>
      </c>
      <c r="LT13" s="73" t="str">
        <v>Section, OL00725</v>
      </c>
      <c r="LU13" s="73" t="str">
        <v>Section, OL01430</v>
      </c>
      <c r="LV13" s="73" t="str">
        <v>Section, OL01434</v>
      </c>
      <c r="LW13" s="73" t="str">
        <v>Section, OL01435</v>
      </c>
      <c r="LX13" s="73" t="str">
        <v>Section, OL01807</v>
      </c>
      <c r="LY13" s="73" t="str">
        <v>Section, OL01830</v>
      </c>
      <c r="LZ13" s="73" t="str">
        <v>Section, OL02351</v>
      </c>
      <c r="MA13" s="73" t="str">
        <v>Section, OL02519</v>
      </c>
      <c r="MB13" s="73" t="str">
        <v>Section, OL02520</v>
      </c>
      <c r="MC13" s="73" t="str">
        <v>Section, OL02522</v>
      </c>
      <c r="MD13" s="73" t="str">
        <v>Section, OL02540</v>
      </c>
      <c r="ME13" s="73" t="str">
        <v>Section, OL02541</v>
      </c>
      <c r="MF13" s="73" t="str">
        <v>Section, OL02552</v>
      </c>
      <c r="MG13" s="73" t="str">
        <v>Section, OL02553</v>
      </c>
      <c r="MH13" s="73" t="str">
        <v>Section, OL02554</v>
      </c>
      <c r="MI13" s="73" t="str">
        <v>Section, OL02555</v>
      </c>
      <c r="MJ13" s="73" t="str">
        <v>Section, OL02558</v>
      </c>
      <c r="MK13" s="73" t="str">
        <v>Section, OL02559</v>
      </c>
      <c r="ML13" s="73" t="str">
        <v>Section, OL02560</v>
      </c>
      <c r="MM13" s="73" t="str">
        <v>Section, OL02619</v>
      </c>
      <c r="MN13" s="73" t="str">
        <v>Section, OL02620</v>
      </c>
      <c r="MO13" s="73" t="str">
        <v>Section, OL02621</v>
      </c>
      <c r="MP13" s="73" t="str">
        <v>Section, OL02622</v>
      </c>
      <c r="MQ13" s="73" t="str">
        <v>Section, OL02623</v>
      </c>
      <c r="MR13" s="73" t="str">
        <v>Section, OL02624</v>
      </c>
      <c r="MS13" s="73" t="str">
        <v>Section, OL02652</v>
      </c>
      <c r="MT13" s="73" t="str">
        <v>Section, OL02680</v>
      </c>
      <c r="MU13" s="73" t="str">
        <v>Section, OL02793</v>
      </c>
      <c r="MV13" s="73" t="str">
        <v>Section, OL02823</v>
      </c>
      <c r="MW13" s="73" t="str">
        <v>Section, OL02843</v>
      </c>
      <c r="MX13" s="73" t="str">
        <v>Section, OL03026, Ext.</v>
      </c>
      <c r="MY13" s="73" t="str">
        <v>Section, OL03026, Int.</v>
      </c>
      <c r="MZ13" s="73" t="str">
        <v>Section, OL03570, DWG# 100448-41</v>
      </c>
      <c r="NA13" s="73" t="str">
        <v>Section, OL03781</v>
      </c>
      <c r="NB13" s="73" t="str">
        <v>Section, OL03911</v>
      </c>
      <c r="NC13" s="73" t="str">
        <v>Section, OL03912</v>
      </c>
      <c r="ND13" s="73" t="str">
        <v>Section, OL03928</v>
      </c>
      <c r="NE13" s="73" t="str">
        <v>Section, OL03929</v>
      </c>
      <c r="NF13" s="73" t="str">
        <v>Section, OL04030</v>
      </c>
      <c r="NG13" s="73" t="str">
        <v>Section, OL04037</v>
      </c>
      <c r="NH13" s="73" t="str">
        <v>Section, OL04038</v>
      </c>
      <c r="NI13" s="73" t="str">
        <v>Section, OL04046</v>
      </c>
      <c r="NJ13" s="73" t="str">
        <v>Section, OL04065</v>
      </c>
      <c r="NK13" s="73" t="str">
        <v>Section, OL04066</v>
      </c>
      <c r="NL13" s="73" t="str">
        <v>Section, OL04067</v>
      </c>
      <c r="NM13" s="73" t="str">
        <v>Section, OL04069</v>
      </c>
      <c r="NN13" s="73" t="str">
        <v>Section, OL04071</v>
      </c>
      <c r="NO13" s="73" t="str">
        <v>Section, OL04173</v>
      </c>
      <c r="NP13" s="73" t="str">
        <v>Section, OL04174</v>
      </c>
      <c r="NQ13" s="73" t="str">
        <v>Section, OL04214</v>
      </c>
      <c r="NR13" s="73" t="str">
        <v>Section, OL04215</v>
      </c>
      <c r="NS13" s="73" t="str">
        <v>Section, OL04216</v>
      </c>
      <c r="NT13" s="73" t="str">
        <v>Section, OL04217</v>
      </c>
      <c r="NU13" s="73" t="str">
        <v>Section, Overlay OL02716</v>
      </c>
      <c r="NV13" s="73" t="str">
        <v>Section, Overlay OL02717</v>
      </c>
      <c r="NW13" s="73" t="str">
        <v>Section, See Image</v>
      </c>
      <c r="NX13" s="73" t="str">
        <v>Section, See Image, DWG# 100448-41</v>
      </c>
      <c r="NY13" s="73" t="str">
        <v>Section, Without Sots</v>
      </c>
      <c r="NZ13" s="73" t="str">
        <v>See Comments Sheet</v>
      </c>
      <c r="OA13" s="73" t="str">
        <v>See Comments Sheet, OL02318</v>
      </c>
      <c r="OB13" s="73" t="str">
        <v>See Image</v>
      </c>
      <c r="OC13" s="73" t="str">
        <v>See Image, .005 or Less = Pass</v>
      </c>
      <c r="OD13" s="73" t="str">
        <v>See Image, Check Near Radius</v>
      </c>
      <c r="OE13" s="73" t="str">
        <v>See Image, Constrained</v>
      </c>
      <c r="OF13" s="73" t="str">
        <v>See Image, Distance Between Flats</v>
      </c>
      <c r="OG13" s="73" t="str">
        <v xml:space="preserve">See Image, Mfg. Tol, Section A-A </v>
      </c>
      <c r="OH13" s="73" t="str">
        <v>See image, Mfg. Tol.</v>
      </c>
      <c r="OI13" s="73" t="str">
        <v>See Image, Mic. Across Flats</v>
      </c>
      <c r="OJ13" s="73" t="str">
        <v>See Image, OL02850</v>
      </c>
      <c r="OK13" s="73" t="str">
        <v>See Image, OL02880</v>
      </c>
      <c r="OL13" s="73" t="str">
        <v>See Image, OL03926</v>
      </c>
      <c r="OM13" s="73" t="str">
        <v>See Image, OL03927</v>
      </c>
      <c r="ON13" s="73" t="str">
        <v>See Image, OL04003</v>
      </c>
      <c r="OO13" s="73" t="str">
        <v>'See Image, OL04342,  Best Fit Joe Block</v>
      </c>
      <c r="OP13" s="73" t="str">
        <v>See Image, OL04342,  Blank</v>
      </c>
      <c r="OQ13" s="73" t="str">
        <v>See Image, OL04342, Blank</v>
      </c>
      <c r="OR13" s="73" t="str">
        <v>See Image, OL04343, Blank</v>
      </c>
      <c r="OS13" s="73" t="str">
        <v>See Image, Pass = .002 or Less</v>
      </c>
      <c r="OT13" s="73" t="str">
        <v>See Image, Rcd. MAX</v>
      </c>
      <c r="OU13" s="73" t="str">
        <v>See Image, Rcd. MIN</v>
      </c>
      <c r="OV13" s="73" t="str">
        <v>See Image, Section</v>
      </c>
      <c r="OW13" s="73" t="str">
        <v>See Image, Section A-A</v>
      </c>
      <c r="OX13" s="73" t="str">
        <v>See Image, Section B-B</v>
      </c>
      <c r="OY13" s="73" t="str">
        <v>See Image, Section B-B, TSC</v>
      </c>
      <c r="OZ13" s="73" t="str">
        <v>See Image, Shank Drawing # 18000-XX-XX A</v>
      </c>
      <c r="PA13" s="73" t="str">
        <v>Sequencial Laser 01, 120 Per Print</v>
      </c>
      <c r="PB13" s="73" t="str">
        <v>Set to .202, Zero on Thread Lead</v>
      </c>
      <c r="PC13" s="73" t="str">
        <v>Sharp OK, No Burr</v>
      </c>
      <c r="PD13" s="73" t="str">
        <v>Sharp OK, No Raised Edge, See Image</v>
      </c>
      <c r="PE13" s="73" t="str">
        <v>Sharp OK, No Raised Edges</v>
      </c>
      <c r="PF13" s="73" t="str">
        <v>Sharp okay no raised edge</v>
      </c>
      <c r="PG13" s="73" t="str">
        <v>Sharp Okay, No Burr</v>
      </c>
      <c r="PH13" s="73" t="str">
        <v>Sharp Okay, No Raised Edge</v>
      </c>
      <c r="PI13" s="73" t="str">
        <v>Sharp Okay, No Raised Edges,</v>
      </c>
      <c r="PJ13" s="73" t="str">
        <v>Sharp Okay, See Image</v>
      </c>
      <c r="PK13" s="73" t="str">
        <v xml:space="preserve">Start of Radius @ .195 </v>
      </c>
      <c r="PL13" s="73" t="str">
        <v xml:space="preserve">Start of Radius @ .21 </v>
      </c>
      <c r="PM13" s="73" t="str">
        <v xml:space="preserve">T.S.C. </v>
      </c>
      <c r="PN13" s="73" t="str">
        <v>Tangent Point</v>
      </c>
      <c r="PO13" s="73" t="str">
        <v>Tangent point of R.50</v>
      </c>
      <c r="PP13" s="73" t="str">
        <v>Taper Check, Mfg.Tol.</v>
      </c>
      <c r="PQ13" s="73" t="str">
        <v>Taper Check, Mfg.Tol., See Image</v>
      </c>
      <c r="PR13" s="73" t="str">
        <v>Thrd. Minor Ø</v>
      </c>
      <c r="PS13" s="73" t="str">
        <v>Thrd. Relief Ø</v>
      </c>
      <c r="PT13" s="73" t="str">
        <v>Threadless Blank</v>
      </c>
      <c r="PU13" s="73" t="str">
        <v>Threadless Blank, From Major Ø</v>
      </c>
      <c r="PV13" s="73" t="str">
        <v>Threadless Blank, Mfg. Tol.</v>
      </c>
      <c r="PW13" s="73" t="str">
        <v>Threadless Blank, Thrd. to Neck Rad.</v>
      </c>
      <c r="PX13" s="73" t="str">
        <v>Thredless Blank</v>
      </c>
      <c r="PY13" s="73" t="str">
        <v>To center of R.005</v>
      </c>
      <c r="PZ13" s="73" t="str">
        <v>Torx Min. Dia.</v>
      </c>
      <c r="QA13" s="73" t="str">
        <v>Turn Ø Free of Mill Marks</v>
      </c>
      <c r="QB13" s="73" t="str">
        <v>Use (Full) GO Hex</v>
      </c>
      <c r="QC13" s="73" t="str">
        <v>Use Balloon 1 FULL Gauge</v>
      </c>
      <c r="QD13" s="73" t="str">
        <v>Use Balloon 9 FULL GO</v>
      </c>
      <c r="QE13" s="73" t="str">
        <v>Use Best Fit Pin</v>
      </c>
      <c r="QF13" s="73" t="str">
        <v>Use Disk Tip</v>
      </c>
      <c r="QG13" s="73" t="str">
        <v>Use flat bottomed indicator tip.</v>
      </c>
      <c r="QH13" s="73" t="str">
        <v xml:space="preserve">Use Full .093 Go Hex </v>
      </c>
      <c r="QI13" s="73" t="str">
        <v xml:space="preserve">Use Full .0930 Go Hex </v>
      </c>
      <c r="QJ13" s="73" t="str">
        <v>Use Full .1235 Go Hex</v>
      </c>
      <c r="QK13" s="73" t="str">
        <v>Use Gauge K2-98-8019-04, See Image</v>
      </c>
      <c r="QL13" s="73" t="str">
        <v>Use large flat indicator tip</v>
      </c>
      <c r="QM13" s="73" t="str">
        <v>Use Pins.3330/.3350, See Image MAX NO-GO</v>
      </c>
      <c r="QN13" s="73" t="str">
        <v>Use Pointed Drop Indicator Tip</v>
      </c>
      <c r="QO13" s="73" t="str">
        <v>V-Block</v>
      </c>
      <c r="QP13" s="73" t="str">
        <v>V-Block,  AMB for 13</v>
      </c>
      <c r="QQ13" s="73" t="str">
        <v>V-Block,  Hex Cham. Dia.</v>
      </c>
      <c r="QR13" s="73" t="str">
        <v>V-Block, Hex Depth</v>
      </c>
      <c r="QS13" s="73" t="str">
        <v>VBU Gauge</v>
      </c>
      <c r="QT13" s="73" t="str">
        <v>Visibally smaller than HEX=Pass</v>
      </c>
      <c r="QU13" s="73" t="str">
        <v>Visual Per Drawing</v>
      </c>
      <c r="QV13" s="73" t="str">
        <v>Whirl Blank</v>
      </c>
      <c r="QW13" s="73" t="str">
        <v xml:space="preserve">Whirl Blank </v>
      </c>
      <c r="QX13" s="73" t="str">
        <v>Whirl Blank, Neck Rad. End to Head CL</v>
      </c>
      <c r="QY13" s="73" t="str">
        <v>Whirl Blank, Nose Start Dia.</v>
      </c>
      <c r="QZ13" s="73" t="str">
        <v>Whirl Blank, Nose Start Dist.</v>
      </c>
      <c r="RA13" s="73" t="str">
        <v>Whirl Blank, Thrd. Minor</v>
      </c>
      <c r="RB13" s="73" t="str">
        <v>Whirl Blank, Thrd. Pullout Dia.</v>
      </c>
      <c r="RC13" s="73" t="str">
        <v>Whole Part, Removal is at Assy. Level</v>
      </c>
      <c r="RD13" s="73" t="str">
        <v>Wide Area</v>
      </c>
      <c r="RE13" s="73" t="str">
        <v>Zero on End of Go Gauge</v>
      </c>
    </row>
    <row r="14" spans="1:473">
      <c r="A14" s="73" t="s">
        <v>660</v>
      </c>
      <c r="C14" s="73" t="str" cm="1">
        <f t="array" ref="C14:RE14">TRANSPOSE(_xlfn._xlws.SORT(_xlfn._xlws.FILTER($A$2:$A$600,ISNUMBER(SEARCH('PartLib Table'!M21,$A$2:$A$600)),"not found")))</f>
        <v xml:space="preserve"> 'C', Whirl Blank</v>
      </c>
      <c r="D14" s="73" t="str">
        <v xml:space="preserve"> See Image, Constrained</v>
      </c>
      <c r="E14" s="73" t="str">
        <v>(.04 to .12 range = Pass)</v>
      </c>
      <c r="F14" s="73" t="str">
        <v>(.042 FULL) Go Pin Seat Fully</v>
      </c>
      <c r="G14" s="73" t="str">
        <v>(B), Mfg. Tol.</v>
      </c>
      <c r="H14" s="73" t="str">
        <v>(B), O.A.L.</v>
      </c>
      <c r="I14" s="73" t="str">
        <v>.001 or less =Pass</v>
      </c>
      <c r="J14" s="73" t="str">
        <v>.001 or less out of center = Pass</v>
      </c>
      <c r="K14" s="73" t="str">
        <v>.002 or Less = Pass</v>
      </c>
      <c r="L14" s="73" t="str">
        <v>.002 or Less out of center = Pass</v>
      </c>
      <c r="M14" s="73" t="str">
        <v>.005 to .015 = Pass</v>
      </c>
      <c r="N14" s="73" t="str">
        <v>.0125 Mean, Section</v>
      </c>
      <c r="O14" s="73" t="str">
        <v>.025 or Less in X &amp; Y=Pass</v>
      </c>
      <c r="P14" s="73" t="str">
        <v>.038 Mean</v>
      </c>
      <c r="Q14" s="73" t="str">
        <v>.063 MM = .0024 IN, See Image</v>
      </c>
      <c r="R14" s="73" t="str">
        <v>.063MM = .0024"</v>
      </c>
      <c r="S14" s="73" t="str">
        <v>.243 NO-GO, Unconstrained, Must Not Start</v>
      </c>
      <c r="T14" s="73" t="str">
        <v>@ Back Face &amp; ID, No Raised Edge</v>
      </c>
      <c r="U14" s="73" t="str">
        <v>@ Back Face &amp; OD, No Raised Edge</v>
      </c>
      <c r="V14" s="73" t="str">
        <v>@ ID &amp; FACE</v>
      </c>
      <c r="W14" s="73" t="str">
        <v>@ OD &amp; BACK FACE</v>
      </c>
      <c r="X14" s="73" t="str">
        <v>@ OD &amp; FACE</v>
      </c>
      <c r="Y14" s="73" t="str">
        <v>Across from slot</v>
      </c>
      <c r="Z14" s="73" t="str">
        <v>All Edge Breaks</v>
      </c>
      <c r="AA14" s="73" t="str">
        <v>Attached to bar stock</v>
      </c>
      <c r="AB14" s="73" t="str">
        <v xml:space="preserve">Back Turn Fillet Rad. </v>
      </c>
      <c r="AC14" s="73" t="str">
        <v>Balloon 1 (DWG FRM0105 Page 2, NV-27)</v>
      </c>
      <c r="AD14" s="73" t="str">
        <v>Balloon 1 (DWG FRM0105, NV-30)</v>
      </c>
      <c r="AE14" s="73" t="str">
        <v>Balloon 1 (P# 9890002-20) OL00429/A</v>
      </c>
      <c r="AF14" s="73" t="str">
        <v>Balloon 1, DWG#FRM0105</v>
      </c>
      <c r="AG14" s="73" t="str">
        <v>Balloon 11, See Image</v>
      </c>
      <c r="AH14" s="73" t="str">
        <v xml:space="preserve">Balloon 2 (DWG FRM0105 Page 2, NV-27) </v>
      </c>
      <c r="AI14" s="73" t="str">
        <v>Balloon 2 (DWG FRM0105, NV-30)</v>
      </c>
      <c r="AJ14" s="73" t="str">
        <v>Balloon 2 (P# 9890002-20)</v>
      </c>
      <c r="AK14" s="73" t="str">
        <v>Balloon 2, DWG#FRM0105</v>
      </c>
      <c r="AL14" s="73" t="str">
        <v>Balloon 2, DWG#FRM0105, See Image</v>
      </c>
      <c r="AM14" s="73" t="str">
        <v>Balloon 3 (DWG FRM0105, NV-30 Minor)</v>
      </c>
      <c r="AN14" s="73" t="str">
        <v>Balloon 3 (DWG FRM0105, NV-30)</v>
      </c>
      <c r="AO14" s="73" t="str">
        <v>Balloon 3 (P# 9890002-20)</v>
      </c>
      <c r="AP14" s="73" t="str">
        <v>Balloon 4</v>
      </c>
      <c r="AQ14" s="73" t="str">
        <v>Balloon 4 (P# 9890002-20)</v>
      </c>
      <c r="AR14" s="73" t="str">
        <v>Below Middle Band</v>
      </c>
      <c r="AS14" s="73" t="str">
        <v>Best Fit Pin, .003 or Less =Pass</v>
      </c>
      <c r="AT14" s="73" t="str">
        <v>Blank</v>
      </c>
      <c r="AU14" s="73" t="str">
        <v>Blank Turn Maj.</v>
      </c>
      <c r="AV14" s="73" t="str">
        <v>Blank Turn Maj. Mill Flt., OL4172</v>
      </c>
      <c r="AW14" s="73" t="str">
        <v>Blank Without .010 Slots</v>
      </c>
      <c r="AX14" s="73" t="str">
        <v>Blank Without .010 Slots, Section</v>
      </c>
      <c r="AY14" s="73" t="str">
        <v>Blank without thread</v>
      </c>
      <c r="AZ14" s="73" t="str">
        <v xml:space="preserve">Blank, Center of V Grv. </v>
      </c>
      <c r="BA14" s="73" t="str">
        <v>Blank, Check R adjacent Balloon 17</v>
      </c>
      <c r="BB14" s="73" t="str">
        <v>Blank, EXT. Feature</v>
      </c>
      <c r="BC14" s="73" t="str">
        <v>Blank, See Image, OL04335</v>
      </c>
      <c r="BD14" s="73" t="str">
        <v>Blank, See Image, OL04336</v>
      </c>
      <c r="BE14" s="73" t="str">
        <v xml:space="preserve">Blank, Thrd. </v>
      </c>
      <c r="BF14" s="73" t="str">
        <v>Blank, Turn Tip</v>
      </c>
      <c r="BG14" s="73" t="str">
        <v>Blank, Without Thrd.</v>
      </c>
      <c r="BH14" s="73" t="str">
        <v>Blank, Without Thread</v>
      </c>
      <c r="BI14" s="73" t="str">
        <v xml:space="preserve">Blunt Start Blend to Minor </v>
      </c>
      <c r="BJ14" s="73" t="str">
        <v>Calc., Use Go HEX</v>
      </c>
      <c r="BK14" s="73" t="str">
        <v>Can't dig into OD</v>
      </c>
      <c r="BL14" s="73" t="str">
        <v>Carbide Gauge</v>
      </c>
      <c r="BM14" s="73" t="str">
        <v xml:space="preserve">Center of V Grv. </v>
      </c>
      <c r="BN14" s="73" t="str">
        <v>Centered Less than .03 = Pass</v>
      </c>
      <c r="BO14" s="73" t="str">
        <v>Centered within .0005 or Less = Pass</v>
      </c>
      <c r="BP14" s="73" t="str">
        <v>Centered within .001 or Less = Pass</v>
      </c>
      <c r="BQ14" s="73" t="str">
        <v>Centered within .0254 or Less = Pass</v>
      </c>
      <c r="BR14" s="73" t="str">
        <v>Check close to Rod Slot</v>
      </c>
      <c r="BS14" s="73" t="str">
        <v>Check every other hole</v>
      </c>
      <c r="BT14" s="73" t="str">
        <v>Check Go over full length of slot.</v>
      </c>
      <c r="BU14" s="73" t="str">
        <v>Check Near Closed End</v>
      </c>
      <c r="BV14" s="73" t="str">
        <v>Check per Print View, Away from Rod Slot</v>
      </c>
      <c r="BW14" s="73" t="str">
        <v>Check to Balloon 30 Go Pin</v>
      </c>
      <c r="BX14" s="73" t="str">
        <v>Check with .2705 SET Pin Inside Part</v>
      </c>
      <c r="BY14" s="73" t="str">
        <v>Check with Hex Up</v>
      </c>
      <c r="BZ14" s="73" t="str">
        <v>CMM Blank</v>
      </c>
      <c r="CA14" s="73" t="str">
        <v>Confirm Full Radius</v>
      </c>
      <c r="CB14" s="73" t="str">
        <v>Constrained in fixture</v>
      </c>
      <c r="CC14" s="73" t="str">
        <v>Constrained with Ring</v>
      </c>
      <c r="CD14" s="73" t="str">
        <v>Constrained, See Image</v>
      </c>
      <c r="CE14" s="73" t="str">
        <v>Dim. "A"</v>
      </c>
      <c r="CF14" s="73" t="str">
        <v>Dim. "B"</v>
      </c>
      <c r="CG14" s="73" t="str">
        <v>Dim. "C"</v>
      </c>
      <c r="CH14" s="73" t="str">
        <v>Dim. "D", Whirl Blank</v>
      </c>
      <c r="CI14" s="73" t="str">
        <v>Dim. "G"</v>
      </c>
      <c r="CJ14" s="73" t="str">
        <v>Dim. E, Blank Turn Maj. &amp;  Mill Flt</v>
      </c>
      <c r="CK14" s="73" t="str">
        <v>Dim. E, Blank Turn Maj.&amp;  Mill Flt</v>
      </c>
      <c r="CL14" s="73" t="str">
        <v>Dim. H, Whirl Blank</v>
      </c>
      <c r="CM14" s="73" t="str">
        <v>Dim. J, 'Blank Turn Maj. &amp; Whirl Blank</v>
      </c>
      <c r="CN14" s="73" t="str">
        <v>Disk Drop Indicator Tip</v>
      </c>
      <c r="CO14" s="73" t="str">
        <v>DWG 100448-15, Balloon F_1</v>
      </c>
      <c r="CP14" s="73" t="str">
        <v>DWG 100448-15, OL02571</v>
      </c>
      <c r="CQ14" s="73" t="str">
        <v>DWG 100448-41</v>
      </c>
      <c r="CR14" s="73" t="str">
        <v>DWG 9890040, (10E),Section Part, OL01139</v>
      </c>
      <c r="CS14" s="73" t="str">
        <v>DWG 9890040, (10E),Section, OL01139</v>
      </c>
      <c r="CT14" s="73" t="str">
        <v>DWG 9890040, (11E)</v>
      </c>
      <c r="CU14" s="73" t="str">
        <v>DWG 9890040, (11E), Pins with Flats</v>
      </c>
      <c r="CV14" s="73" t="str">
        <v>DWG 9890040, (12E),  Pass=.002 or less</v>
      </c>
      <c r="CW14" s="73" t="str">
        <v>DWG 9890040, (12E), See Image</v>
      </c>
      <c r="CX14" s="73" t="str">
        <v>DWG 9890040, (1E), OL01431</v>
      </c>
      <c r="CY14" s="73" t="str">
        <v>DWG 9890040, (1E), OL01432</v>
      </c>
      <c r="CZ14" s="73" t="str">
        <v>DWG 9890040, (2E), OL01432</v>
      </c>
      <c r="DA14" s="73" t="str">
        <v>DWG 9890040, (3E)</v>
      </c>
      <c r="DB14" s="73" t="str">
        <v>DWG 9890040, (4E)</v>
      </c>
      <c r="DC14" s="73" t="str">
        <v>DWG 9890040, (5E), OL02336</v>
      </c>
      <c r="DD14" s="73" t="str">
        <v>DWG 9890040, (6E)</v>
      </c>
      <c r="DE14" s="73" t="str">
        <v>DWG 9890040, (7E)</v>
      </c>
      <c r="DF14" s="73" t="str">
        <v>DWG 9890040, (8E), OL01433</v>
      </c>
      <c r="DG14" s="73" t="str">
        <v>DWG 9890040, (8E), OL01433, Section</v>
      </c>
      <c r="DH14" s="73" t="str">
        <v>DWG 9890040, (9E), Close to Rod Slot</v>
      </c>
      <c r="DI14" s="73" t="str">
        <v>DWG 9890040, (9E),Close to Rod Slot</v>
      </c>
      <c r="DJ14" s="73" t="str">
        <v>DWG FRM0105 PAGE 2</v>
      </c>
      <c r="DK14" s="73" t="str">
        <v>DWG# 100448-41</v>
      </c>
      <c r="DL14" s="73" t="str">
        <v>DWG# 100448-44</v>
      </c>
      <c r="DM14" s="73" t="str">
        <v>DWG# 9890003  (1), Section OL00436/A</v>
      </c>
      <c r="DN14" s="73" t="str">
        <v>DWG# 9890003 (3), Ring Gauge Constrained</v>
      </c>
      <c r="DO14" s="73" t="str">
        <v>DWG# 9890003 (4), Section</v>
      </c>
      <c r="DP14" s="73" t="str">
        <v>DWG#100448-26, Balloon 1K, OL02350</v>
      </c>
      <c r="DQ14" s="73" t="str">
        <v>DWG#100448-26, Balloon 2K, OL02350</v>
      </c>
      <c r="DR14" s="73" t="str">
        <v>DWG#100448-26, Balloon 3K, OL02363</v>
      </c>
      <c r="DS14" s="73" t="str">
        <v>DWG#100448-26, Balloon 4K</v>
      </c>
      <c r="DT14" s="73" t="str">
        <v>DWG#100448-26, Balloon 5K, Section</v>
      </c>
      <c r="DU14" s="73" t="str">
        <v>DWG#100448-26, Balloon 6K</v>
      </c>
      <c r="DV14" s="73" t="str">
        <v>DWG#100448-26, Balloon 7K, Section</v>
      </c>
      <c r="DW14" s="73" t="str">
        <v>DWG#100448-26, Mfg. Tol.</v>
      </c>
      <c r="DX14" s="73" t="str">
        <v>DWG#9890003 (2) Ring Gauge Constrained</v>
      </c>
      <c r="DY14" s="73" t="str">
        <v>DWG#9890044</v>
      </c>
      <c r="DZ14" s="73" t="str">
        <v>DWG#9890044 .1985 to .2005=Pass</v>
      </c>
      <c r="EA14" s="73" t="str">
        <v>DWG#9890044 Overlay OL02441</v>
      </c>
      <c r="EB14" s="73" t="str">
        <v>DWG#9890044, OL02441</v>
      </c>
      <c r="EC14" s="73" t="str">
        <v>DWG#FRM0105</v>
      </c>
      <c r="ED14" s="73" t="str">
        <v>EXT.</v>
      </c>
      <c r="EE14" s="73" t="str">
        <v>EXT. Section, OL02460</v>
      </c>
      <c r="EF14" s="73" t="str">
        <v>EXT., OL04223</v>
      </c>
      <c r="EG14" s="73" t="str">
        <v>Flat Drop Indicator Tip</v>
      </c>
      <c r="EH14" s="73" t="str">
        <v>Full Go Pin, No Light, at Radius</v>
      </c>
      <c r="EI14" s="73" t="str">
        <v>Function Check</v>
      </c>
      <c r="EJ14" s="73" t="str">
        <v>GO Function Gauge</v>
      </c>
      <c r="EK14" s="73" t="str">
        <v>Go Gauge for Balloon 1 &amp; 4</v>
      </c>
      <c r="EL14" s="73" t="str">
        <v>Go Pin must pass through</v>
      </c>
      <c r="EM14" s="73" t="str">
        <v>Greater than .005 = Fail, Section</v>
      </c>
      <c r="EN14" s="73" t="str">
        <v>Greater than .025 out of center = Fail</v>
      </c>
      <c r="EO14" s="73" t="str">
        <v>Greater than 2.6 = Pass</v>
      </c>
      <c r="EP14" s="73" t="str">
        <v>Green = Pass, Red = Fail</v>
      </c>
      <c r="EQ14" s="73" t="str">
        <v>Hex Depth</v>
      </c>
      <c r="ER14" s="73" t="str">
        <v>Hex Minor</v>
      </c>
      <c r="ES14" s="73" t="str">
        <v>Hole Dia.</v>
      </c>
      <c r="ET14" s="73" t="str">
        <v>Hook or Disk Tip</v>
      </c>
      <c r="EU14" s="73" t="str">
        <v>ID Sphere Finish</v>
      </c>
      <c r="EV14" s="73" t="str">
        <v>ID/OD Both Sides, Diff. .002 or less = Pass</v>
      </c>
      <c r="EW14" s="73" t="str">
        <v>If Looks Big, Section</v>
      </c>
      <c r="EX14" s="73" t="str">
        <v>If Looks Small, Section</v>
      </c>
      <c r="EY14" s="73" t="str">
        <v>Insp. Close to Break Away, Mfg.Tol.</v>
      </c>
      <c r="EZ14" s="73" t="str">
        <v>INT.</v>
      </c>
      <c r="FA14" s="73" t="str">
        <v>INT. Section, OL02460</v>
      </c>
      <c r="FB14" s="73" t="str">
        <v>INT., OL04223</v>
      </c>
      <c r="FC14" s="73" t="str">
        <v>Intersect. of 7.7 &amp; R0.10</v>
      </c>
      <c r="FD14" s="73" t="str">
        <v>Intersect. of 8.79 and R.25 MAX</v>
      </c>
      <c r="FE14" s="73" t="str">
        <v>Keep Ind. Tip away from corner</v>
      </c>
      <c r="FF14" s="73" t="str">
        <v>L31</v>
      </c>
      <c r="FG14" s="73" t="str">
        <v>Laser Mark</v>
      </c>
      <c r="FH14" s="73" t="str">
        <v>LASER PER NOTE 4</v>
      </c>
      <c r="FI14" s="73" t="str">
        <v>LASER PER NOTE 4, Final Check 1 only</v>
      </c>
      <c r="FJ14" s="73" t="str">
        <v>Less than .002 out of center = Pass</v>
      </c>
      <c r="FK14" s="73" t="str">
        <v>Less than 2.75 = Pass, Section</v>
      </c>
      <c r="FL14" s="73" t="str">
        <v>List as pin. Not Calibrated</v>
      </c>
      <c r="FM14" s="73" t="str">
        <v>M9 X 1.25 BUTT See Comment Image</v>
      </c>
      <c r="FN14" s="73" t="str">
        <v>Manual Section</v>
      </c>
      <c r="FO14" s="73" t="str">
        <v>Max Deep .241 NO-GO =.42</v>
      </c>
      <c r="FP14" s="73" t="str">
        <v>MAX Depth of (Note 7) .241 NO-GO Pin</v>
      </c>
      <c r="FQ14" s="73" t="str">
        <v>Measure from Blue Line, See Image</v>
      </c>
      <c r="FR14" s="73" t="str">
        <v>Measure Width of Blue Area, See Image</v>
      </c>
      <c r="FS14" s="73" t="str">
        <v>Mfg. Tol</v>
      </c>
      <c r="FT14" s="73" t="str">
        <v>Mfg. Tol, See Image</v>
      </c>
      <c r="FU14" s="73" t="str">
        <v>Mfg. Tol.</v>
      </c>
      <c r="FV14" s="73" t="str">
        <v>Mfg. Tol. "A"</v>
      </c>
      <c r="FW14" s="73" t="str">
        <v>Mfg. Tol. (Zero on Gauge Full Dia. Lead)</v>
      </c>
      <c r="FX14" s="73" t="str">
        <v>Mfg. Tol. Balloon 11, See Image</v>
      </c>
      <c r="FY14" s="73" t="str">
        <v>Mfg. Tol. Balloon 4</v>
      </c>
      <c r="FZ14" s="73" t="str">
        <v>Mfg. Tol. Balloon 7</v>
      </c>
      <c r="GA14" s="73" t="str">
        <v xml:space="preserve">Mfg. Tol. C-Bore Face (Ballo 28) </v>
      </c>
      <c r="GB14" s="73" t="str">
        <v>Mfg. Tol. Section</v>
      </c>
      <c r="GC14" s="73" t="str">
        <v>Mfg. Tol. See Image</v>
      </c>
      <c r="GD14" s="73" t="str">
        <v>Mfg. Tol., 3 Places, Record MAX</v>
      </c>
      <c r="GE14" s="73" t="str">
        <v>Mfg. Tol., Balloon 11</v>
      </c>
      <c r="GF14" s="73" t="str">
        <v>Mfg. Tol., Balloon 7</v>
      </c>
      <c r="GG14" s="73" t="str">
        <v>Mfg. Tol., Blank</v>
      </c>
      <c r="GH14" s="73" t="str">
        <v>Mfg. Tol., Blank, Balloon 12</v>
      </c>
      <c r="GI14" s="73" t="str">
        <v>Mfg. Tol., Blend to SØ.320</v>
      </c>
      <c r="GJ14" s="73" t="str">
        <v>Mfg. Tol., Calculation</v>
      </c>
      <c r="GK14" s="73" t="str">
        <v>Mfg. Tol., For Mill Fixture</v>
      </c>
      <c r="GL14" s="73" t="str">
        <v>Mfg. Tol., L32</v>
      </c>
      <c r="GM14" s="73" t="str">
        <v>Mfg. Tol., L33</v>
      </c>
      <c r="GN14" s="73" t="str">
        <v>Mfg. Tol., No Tool Marks</v>
      </c>
      <c r="GO14" s="73" t="str">
        <v>Mfg. Tol., OL03361</v>
      </c>
      <c r="GP14" s="73" t="str">
        <v>Mfg. Tol., Record off center value</v>
      </c>
      <c r="GQ14" s="73" t="str">
        <v>Mfg. Tol., Same 3 Places, Record MIN</v>
      </c>
      <c r="GR14" s="73" t="str">
        <v>Mfg. Tol., Section</v>
      </c>
      <c r="GS14" s="73" t="str">
        <v>Mfg. Tol., Section B-B</v>
      </c>
      <c r="GT14" s="73" t="str">
        <v>Mfg. Tol., Section, OL03361</v>
      </c>
      <c r="GU14" s="73" t="str">
        <v>Mfg. Tol., Section, Per Note 2</v>
      </c>
      <c r="GV14" s="73" t="str">
        <v>Mfg. Tol., See Image</v>
      </c>
      <c r="GW14" s="73" t="str">
        <v>Mfg. Tol., See Image, Bore in Blue</v>
      </c>
      <c r="GX14" s="73" t="str">
        <v>Mfg. Tol., See Image, Hook Tip</v>
      </c>
      <c r="GY14" s="73" t="str">
        <v>Mfg. Tol., Sharp Okay No Burr</v>
      </c>
      <c r="GZ14" s="73" t="str">
        <v>Mfg. Tol., Threadless Blank</v>
      </c>
      <c r="HA14" s="73" t="str">
        <v>Mfg.Tol.</v>
      </c>
      <c r="HB14" s="73" t="str">
        <v>Mgf. To., T.S.C.</v>
      </c>
      <c r="HC14" s="73" t="str">
        <v>Milled Feature</v>
      </c>
      <c r="HD14" s="73" t="str">
        <v>Milled Feature, OL04045</v>
      </c>
      <c r="HE14" s="73" t="str">
        <v>More than .0005 out of center = Fail</v>
      </c>
      <c r="HF14" s="73" t="str">
        <v>Must Pass Through</v>
      </c>
      <c r="HG14" s="73" t="str">
        <v>Must pass through gauge</v>
      </c>
      <c r="HH14" s="73" t="str">
        <v>Must Pass Through Go Gauge</v>
      </c>
      <c r="HI14" s="73" t="str">
        <v>Must Pass, See Image.</v>
      </c>
      <c r="HJ14" s="73" t="str">
        <v>NA</v>
      </c>
      <c r="HK14" s="73" t="str">
        <v>Narrow Area</v>
      </c>
      <c r="HL14" s="73" t="str">
        <v>Near Balloon 21</v>
      </c>
      <c r="HM14" s="73" t="str">
        <v>Near Datum B</v>
      </c>
      <c r="HN14" s="73" t="str">
        <v>Neck Dia.</v>
      </c>
      <c r="HO14" s="73" t="str">
        <v>Neck to Head Rad.</v>
      </c>
      <c r="HP14" s="73" t="str">
        <v>No Copper Deposits Allowed</v>
      </c>
      <c r="HQ14" s="73" t="str">
        <v>No Section</v>
      </c>
      <c r="HR14" s="73" t="str">
        <v>No Section, .01 to .014 = Pass</v>
      </c>
      <c r="HS14" s="73" t="str">
        <v>No Section, Rotate Part</v>
      </c>
      <c r="HT14" s="73" t="str">
        <v>No Section, See Image</v>
      </c>
      <c r="HU14" s="73" t="str">
        <v>No Slot, Section B-B</v>
      </c>
      <c r="HV14" s="73" t="str">
        <v>No visual step = Pass</v>
      </c>
      <c r="HW14" s="73" t="str">
        <v>Not to exceed .95 Deep</v>
      </c>
      <c r="HX14" s="73" t="str">
        <v>Note 1</v>
      </c>
      <c r="HY14" s="73" t="str">
        <v>OL00333/A</v>
      </c>
      <c r="HZ14" s="73" t="str">
        <v>OL00519</v>
      </c>
      <c r="IA14" s="73" t="str">
        <v>OL00520</v>
      </c>
      <c r="IB14" s="73" t="str">
        <v>OL00529</v>
      </c>
      <c r="IC14" s="73" t="str">
        <v>OL00542</v>
      </c>
      <c r="ID14" s="73" t="str">
        <v>OL00724</v>
      </c>
      <c r="IE14" s="73" t="str">
        <v>OL01250</v>
      </c>
      <c r="IF14" s="73" t="str">
        <v>OL01869, Threadless Blank</v>
      </c>
      <c r="IG14" s="73" t="str">
        <v>OL01870, Section</v>
      </c>
      <c r="IH14" s="73" t="str">
        <v>OL02255</v>
      </c>
      <c r="II14" s="73" t="str">
        <v>OL02255, Mfg. Tol.</v>
      </c>
      <c r="IJ14" s="73" t="str">
        <v>OL02302</v>
      </c>
      <c r="IK14" s="73" t="str">
        <v xml:space="preserve">OL02318  needed per image instructions </v>
      </c>
      <c r="IL14" s="73" t="str">
        <v>OL02556</v>
      </c>
      <c r="IM14" s="73" t="str">
        <v>OL02557</v>
      </c>
      <c r="IN14" s="73" t="str">
        <v>OL02567</v>
      </c>
      <c r="IO14" s="73" t="str">
        <v>OL02653</v>
      </c>
      <c r="IP14" s="73" t="str">
        <v>OL02718</v>
      </c>
      <c r="IQ14" s="73" t="str">
        <v>OL02841</v>
      </c>
      <c r="IR14" s="73" t="str">
        <v>OL02842</v>
      </c>
      <c r="IS14" s="73" t="str">
        <v>OL02844</v>
      </c>
      <c r="IT14" s="73" t="str">
        <v>OL02871</v>
      </c>
      <c r="IU14" s="73" t="str">
        <v>OL02887</v>
      </c>
      <c r="IV14" s="73" t="str">
        <v>OL03500</v>
      </c>
      <c r="IW14" s="73" t="str">
        <v>OL03766</v>
      </c>
      <c r="IX14" s="73" t="str">
        <v>OL03868</v>
      </c>
      <c r="IY14" s="73" t="str">
        <v>OL03869</v>
      </c>
      <c r="IZ14" s="73" t="str">
        <v>OL03870</v>
      </c>
      <c r="JA14" s="73" t="str">
        <v>OL03873, DWG# 100448-44</v>
      </c>
      <c r="JB14" s="73" t="str">
        <v>OL03949</v>
      </c>
      <c r="JC14" s="73" t="str">
        <v xml:space="preserve">OL04043, Section </v>
      </c>
      <c r="JD14" s="73" t="str">
        <v xml:space="preserve">OL04044, Section </v>
      </c>
      <c r="JE14" s="73" t="str">
        <v>OL04045</v>
      </c>
      <c r="JF14" s="73" t="str">
        <v>OL04045, Milled Feature</v>
      </c>
      <c r="JG14" s="73" t="str">
        <v>OL04063</v>
      </c>
      <c r="JH14" s="73" t="str">
        <v>OL04064</v>
      </c>
      <c r="JI14" s="73" t="str">
        <v>OL04065</v>
      </c>
      <c r="JJ14" s="73" t="str">
        <v>OL04181</v>
      </c>
      <c r="JK14" s="73" t="str">
        <v>OL04218</v>
      </c>
      <c r="JL14" s="73" t="str">
        <v>OL04224, See Image</v>
      </c>
      <c r="JM14" s="73" t="str">
        <v>OL04374</v>
      </c>
      <c r="JN14" s="73" t="str">
        <v>OL04375, Section M-M</v>
      </c>
      <c r="JO14" s="73" t="str">
        <v>OL04376, Section M-M</v>
      </c>
      <c r="JP14" s="73" t="str">
        <v>OL04443</v>
      </c>
      <c r="JQ14" s="73" t="str">
        <v>OL04444</v>
      </c>
      <c r="JR14" s="73" t="str">
        <v>OL05000</v>
      </c>
      <c r="JS14" s="73" t="str">
        <v>One side of slot</v>
      </c>
      <c r="JT14" s="73" t="str">
        <v>Other side of slot</v>
      </c>
      <c r="JU14" s="73" t="str">
        <v>Out of center more than .002 = Fail</v>
      </c>
      <c r="JV14" s="73" t="str">
        <v>Out of center more than.002 = Fail</v>
      </c>
      <c r="JW14" s="73" t="str">
        <v>Overlay OL02713</v>
      </c>
      <c r="JX14" s="73" t="str">
        <v>Overlay OL02714</v>
      </c>
      <c r="JY14" s="73" t="str">
        <v>Overlay OL02718</v>
      </c>
      <c r="JZ14" s="73" t="str">
        <v>Overlay OL03831, Mfg. Tol.</v>
      </c>
      <c r="KA14" s="73" t="str">
        <v>Part Without Slots</v>
      </c>
      <c r="KB14" s="73" t="str">
        <v>Part Without Slots, See Image</v>
      </c>
      <c r="KC14" s="73" t="str">
        <v xml:space="preserve">Pass = .0254 or Less </v>
      </c>
      <c r="KD14" s="73" t="str">
        <v>PD MIN = 4.361, PD MAX = 4.456</v>
      </c>
      <c r="KE14" s="73" t="str">
        <v>Per Balloon 2 Note</v>
      </c>
      <c r="KF14" s="73" t="str">
        <v>Per drawing note(s) 8.</v>
      </c>
      <c r="KG14" s="73" t="str">
        <v>Point or Sphere Tip</v>
      </c>
      <c r="KH14" s="73" t="str">
        <v>Point Tip</v>
      </c>
      <c r="KI14" s="73" t="str">
        <v>R.9 to R1.1 = Pass, See Image</v>
      </c>
      <c r="KJ14" s="73" t="str">
        <v>Ram Construction</v>
      </c>
      <c r="KK14" s="73" t="str">
        <v>Record Same Pass / Fail All Balloons</v>
      </c>
      <c r="KL14" s="73" t="str">
        <v>Ref. Balloon 1</v>
      </c>
      <c r="KM14" s="73" t="str">
        <v>Ref. Balloon 12</v>
      </c>
      <c r="KN14" s="73" t="str">
        <v>Ref. Balloon 13, 100% AQL</v>
      </c>
      <c r="KO14" s="73" t="str">
        <v>Ref. Balloon 2</v>
      </c>
      <c r="KP14" s="73" t="str">
        <v>Ref. Balloon 21, 100% AQL</v>
      </c>
      <c r="KQ14" s="73" t="str">
        <v>Ref. Balloon 4</v>
      </c>
      <c r="KR14" s="73" t="str">
        <v>Ref. Balloon 7</v>
      </c>
      <c r="KS14" s="73" t="str">
        <v>Ref. Balloon 8</v>
      </c>
      <c r="KT14" s="73" t="str">
        <v>Relieved Pin Gauges 09236 &amp; 09235</v>
      </c>
      <c r="KU14" s="73" t="str">
        <v>Rotate Part</v>
      </c>
      <c r="KV14" s="73" t="str">
        <v>Rotate Part, See Image</v>
      </c>
      <c r="KW14" s="73" t="str">
        <v>Same as Root Radius</v>
      </c>
      <c r="KX14" s="73" t="str">
        <v>Section</v>
      </c>
      <c r="KY14" s="73" t="str">
        <v>Section B-B</v>
      </c>
      <c r="KZ14" s="73" t="str">
        <v>Section B-B, Distance Between Grooves</v>
      </c>
      <c r="LA14" s="73" t="str">
        <v>Section C-C</v>
      </c>
      <c r="LB14" s="73" t="str">
        <v>Section Part</v>
      </c>
      <c r="LC14" s="73" t="str">
        <v>Section Part, Measured from Opposite Face</v>
      </c>
      <c r="LD14" s="73" t="str">
        <v>Section, Broachless Blank</v>
      </c>
      <c r="LE14" s="73" t="str">
        <v>Section, EXT. Sphere Location.</v>
      </c>
      <c r="LF14" s="73" t="str">
        <v>Section, Hex Cham. Ang.</v>
      </c>
      <c r="LG14" s="73" t="str">
        <v>Section, Hex Fillet Rad.</v>
      </c>
      <c r="LH14" s="73" t="str">
        <v>Section, INT. Feature</v>
      </c>
      <c r="LI14" s="73" t="str">
        <v>Section, INT. Sphere Location.</v>
      </c>
      <c r="LJ14" s="73" t="str">
        <v>Section, Mfg. Tol.</v>
      </c>
      <c r="LK14" s="73" t="str">
        <v>Section, Mfg. Tol., See Image</v>
      </c>
      <c r="LL14" s="73" t="str">
        <v>Section, OL00486</v>
      </c>
      <c r="LM14" s="73" t="str">
        <v>Section, OL00542</v>
      </c>
      <c r="LN14" s="73" t="str">
        <v>Section, OL00543</v>
      </c>
      <c r="LO14" s="73" t="str">
        <v>Section, OL00544</v>
      </c>
      <c r="LP14" s="73" t="str">
        <v>Section, OL00545</v>
      </c>
      <c r="LQ14" s="73" t="str">
        <v>Section, OL00546</v>
      </c>
      <c r="LR14" s="73" t="str">
        <v>Section, OL00547</v>
      </c>
      <c r="LS14" s="73" t="str">
        <v>Section, OL00555</v>
      </c>
      <c r="LT14" s="73" t="str">
        <v>Section, OL00725</v>
      </c>
      <c r="LU14" s="73" t="str">
        <v>Section, OL01430</v>
      </c>
      <c r="LV14" s="73" t="str">
        <v>Section, OL01434</v>
      </c>
      <c r="LW14" s="73" t="str">
        <v>Section, OL01435</v>
      </c>
      <c r="LX14" s="73" t="str">
        <v>Section, OL01807</v>
      </c>
      <c r="LY14" s="73" t="str">
        <v>Section, OL01830</v>
      </c>
      <c r="LZ14" s="73" t="str">
        <v>Section, OL02351</v>
      </c>
      <c r="MA14" s="73" t="str">
        <v>Section, OL02519</v>
      </c>
      <c r="MB14" s="73" t="str">
        <v>Section, OL02520</v>
      </c>
      <c r="MC14" s="73" t="str">
        <v>Section, OL02522</v>
      </c>
      <c r="MD14" s="73" t="str">
        <v>Section, OL02540</v>
      </c>
      <c r="ME14" s="73" t="str">
        <v>Section, OL02541</v>
      </c>
      <c r="MF14" s="73" t="str">
        <v>Section, OL02552</v>
      </c>
      <c r="MG14" s="73" t="str">
        <v>Section, OL02553</v>
      </c>
      <c r="MH14" s="73" t="str">
        <v>Section, OL02554</v>
      </c>
      <c r="MI14" s="73" t="str">
        <v>Section, OL02555</v>
      </c>
      <c r="MJ14" s="73" t="str">
        <v>Section, OL02558</v>
      </c>
      <c r="MK14" s="73" t="str">
        <v>Section, OL02559</v>
      </c>
      <c r="ML14" s="73" t="str">
        <v>Section, OL02560</v>
      </c>
      <c r="MM14" s="73" t="str">
        <v>Section, OL02619</v>
      </c>
      <c r="MN14" s="73" t="str">
        <v>Section, OL02620</v>
      </c>
      <c r="MO14" s="73" t="str">
        <v>Section, OL02621</v>
      </c>
      <c r="MP14" s="73" t="str">
        <v>Section, OL02622</v>
      </c>
      <c r="MQ14" s="73" t="str">
        <v>Section, OL02623</v>
      </c>
      <c r="MR14" s="73" t="str">
        <v>Section, OL02624</v>
      </c>
      <c r="MS14" s="73" t="str">
        <v>Section, OL02652</v>
      </c>
      <c r="MT14" s="73" t="str">
        <v>Section, OL02680</v>
      </c>
      <c r="MU14" s="73" t="str">
        <v>Section, OL02793</v>
      </c>
      <c r="MV14" s="73" t="str">
        <v>Section, OL02823</v>
      </c>
      <c r="MW14" s="73" t="str">
        <v>Section, OL02843</v>
      </c>
      <c r="MX14" s="73" t="str">
        <v>Section, OL03026, Ext.</v>
      </c>
      <c r="MY14" s="73" t="str">
        <v>Section, OL03026, Int.</v>
      </c>
      <c r="MZ14" s="73" t="str">
        <v>Section, OL03570, DWG# 100448-41</v>
      </c>
      <c r="NA14" s="73" t="str">
        <v>Section, OL03781</v>
      </c>
      <c r="NB14" s="73" t="str">
        <v>Section, OL03911</v>
      </c>
      <c r="NC14" s="73" t="str">
        <v>Section, OL03912</v>
      </c>
      <c r="ND14" s="73" t="str">
        <v>Section, OL03928</v>
      </c>
      <c r="NE14" s="73" t="str">
        <v>Section, OL03929</v>
      </c>
      <c r="NF14" s="73" t="str">
        <v>Section, OL04030</v>
      </c>
      <c r="NG14" s="73" t="str">
        <v>Section, OL04037</v>
      </c>
      <c r="NH14" s="73" t="str">
        <v>Section, OL04038</v>
      </c>
      <c r="NI14" s="73" t="str">
        <v>Section, OL04046</v>
      </c>
      <c r="NJ14" s="73" t="str">
        <v>Section, OL04065</v>
      </c>
      <c r="NK14" s="73" t="str">
        <v>Section, OL04066</v>
      </c>
      <c r="NL14" s="73" t="str">
        <v>Section, OL04067</v>
      </c>
      <c r="NM14" s="73" t="str">
        <v>Section, OL04069</v>
      </c>
      <c r="NN14" s="73" t="str">
        <v>Section, OL04071</v>
      </c>
      <c r="NO14" s="73" t="str">
        <v>Section, OL04173</v>
      </c>
      <c r="NP14" s="73" t="str">
        <v>Section, OL04174</v>
      </c>
      <c r="NQ14" s="73" t="str">
        <v>Section, OL04214</v>
      </c>
      <c r="NR14" s="73" t="str">
        <v>Section, OL04215</v>
      </c>
      <c r="NS14" s="73" t="str">
        <v>Section, OL04216</v>
      </c>
      <c r="NT14" s="73" t="str">
        <v>Section, OL04217</v>
      </c>
      <c r="NU14" s="73" t="str">
        <v>Section, Overlay OL02716</v>
      </c>
      <c r="NV14" s="73" t="str">
        <v>Section, Overlay OL02717</v>
      </c>
      <c r="NW14" s="73" t="str">
        <v>Section, See Image</v>
      </c>
      <c r="NX14" s="73" t="str">
        <v>Section, See Image, DWG# 100448-41</v>
      </c>
      <c r="NY14" s="73" t="str">
        <v>Section, Without Sots</v>
      </c>
      <c r="NZ14" s="73" t="str">
        <v>See Comments Sheet</v>
      </c>
      <c r="OA14" s="73" t="str">
        <v>See Comments Sheet, OL02318</v>
      </c>
      <c r="OB14" s="73" t="str">
        <v>See Image</v>
      </c>
      <c r="OC14" s="73" t="str">
        <v>See Image, .005 or Less = Pass</v>
      </c>
      <c r="OD14" s="73" t="str">
        <v>See Image, Check Near Radius</v>
      </c>
      <c r="OE14" s="73" t="str">
        <v>See Image, Constrained</v>
      </c>
      <c r="OF14" s="73" t="str">
        <v>See Image, Distance Between Flats</v>
      </c>
      <c r="OG14" s="73" t="str">
        <v xml:space="preserve">See Image, Mfg. Tol, Section A-A </v>
      </c>
      <c r="OH14" s="73" t="str">
        <v>See image, Mfg. Tol.</v>
      </c>
      <c r="OI14" s="73" t="str">
        <v>See Image, Mic. Across Flats</v>
      </c>
      <c r="OJ14" s="73" t="str">
        <v>See Image, OL02850</v>
      </c>
      <c r="OK14" s="73" t="str">
        <v>See Image, OL02880</v>
      </c>
      <c r="OL14" s="73" t="str">
        <v>See Image, OL03926</v>
      </c>
      <c r="OM14" s="73" t="str">
        <v>See Image, OL03927</v>
      </c>
      <c r="ON14" s="73" t="str">
        <v>See Image, OL04003</v>
      </c>
      <c r="OO14" s="73" t="str">
        <v>'See Image, OL04342,  Best Fit Joe Block</v>
      </c>
      <c r="OP14" s="73" t="str">
        <v>See Image, OL04342,  Blank</v>
      </c>
      <c r="OQ14" s="73" t="str">
        <v>See Image, OL04342, Blank</v>
      </c>
      <c r="OR14" s="73" t="str">
        <v>See Image, OL04343, Blank</v>
      </c>
      <c r="OS14" s="73" t="str">
        <v>See Image, Pass = .002 or Less</v>
      </c>
      <c r="OT14" s="73" t="str">
        <v>See Image, Rcd. MAX</v>
      </c>
      <c r="OU14" s="73" t="str">
        <v>See Image, Rcd. MIN</v>
      </c>
      <c r="OV14" s="73" t="str">
        <v>See Image, Section</v>
      </c>
      <c r="OW14" s="73" t="str">
        <v>See Image, Section A-A</v>
      </c>
      <c r="OX14" s="73" t="str">
        <v>See Image, Section B-B</v>
      </c>
      <c r="OY14" s="73" t="str">
        <v>See Image, Section B-B, TSC</v>
      </c>
      <c r="OZ14" s="73" t="str">
        <v>See Image, Shank Drawing # 18000-XX-XX A</v>
      </c>
      <c r="PA14" s="73" t="str">
        <v>Sequencial Laser 01, 120 Per Print</v>
      </c>
      <c r="PB14" s="73" t="str">
        <v>Set to .202, Zero on Thread Lead</v>
      </c>
      <c r="PC14" s="73" t="str">
        <v>Sharp OK, No Burr</v>
      </c>
      <c r="PD14" s="73" t="str">
        <v>Sharp OK, No Raised Edge, See Image</v>
      </c>
      <c r="PE14" s="73" t="str">
        <v>Sharp OK, No Raised Edges</v>
      </c>
      <c r="PF14" s="73" t="str">
        <v>Sharp okay no raised edge</v>
      </c>
      <c r="PG14" s="73" t="str">
        <v>Sharp Okay, No Burr</v>
      </c>
      <c r="PH14" s="73" t="str">
        <v>Sharp Okay, No Raised Edge</v>
      </c>
      <c r="PI14" s="73" t="str">
        <v>Sharp Okay, No Raised Edges,</v>
      </c>
      <c r="PJ14" s="73" t="str">
        <v>Sharp Okay, See Image</v>
      </c>
      <c r="PK14" s="73" t="str">
        <v xml:space="preserve">Start of Radius @ .195 </v>
      </c>
      <c r="PL14" s="73" t="str">
        <v xml:space="preserve">Start of Radius @ .21 </v>
      </c>
      <c r="PM14" s="73" t="str">
        <v xml:space="preserve">T.S.C. </v>
      </c>
      <c r="PN14" s="73" t="str">
        <v>Tangent Point</v>
      </c>
      <c r="PO14" s="73" t="str">
        <v>Tangent point of R.50</v>
      </c>
      <c r="PP14" s="73" t="str">
        <v>Taper Check, Mfg.Tol.</v>
      </c>
      <c r="PQ14" s="73" t="str">
        <v>Taper Check, Mfg.Tol., See Image</v>
      </c>
      <c r="PR14" s="73" t="str">
        <v>Thrd. Minor Ø</v>
      </c>
      <c r="PS14" s="73" t="str">
        <v>Thrd. Relief Ø</v>
      </c>
      <c r="PT14" s="73" t="str">
        <v>Threadless Blank</v>
      </c>
      <c r="PU14" s="73" t="str">
        <v>Threadless Blank, From Major Ø</v>
      </c>
      <c r="PV14" s="73" t="str">
        <v>Threadless Blank, Mfg. Tol.</v>
      </c>
      <c r="PW14" s="73" t="str">
        <v>Threadless Blank, Thrd. to Neck Rad.</v>
      </c>
      <c r="PX14" s="73" t="str">
        <v>Thredless Blank</v>
      </c>
      <c r="PY14" s="73" t="str">
        <v>To center of R.005</v>
      </c>
      <c r="PZ14" s="73" t="str">
        <v>Torx Min. Dia.</v>
      </c>
      <c r="QA14" s="73" t="str">
        <v>Turn Ø Free of Mill Marks</v>
      </c>
      <c r="QB14" s="73" t="str">
        <v>Use (Full) GO Hex</v>
      </c>
      <c r="QC14" s="73" t="str">
        <v>Use Balloon 1 FULL Gauge</v>
      </c>
      <c r="QD14" s="73" t="str">
        <v>Use Balloon 9 FULL GO</v>
      </c>
      <c r="QE14" s="73" t="str">
        <v>Use Best Fit Pin</v>
      </c>
      <c r="QF14" s="73" t="str">
        <v>Use Disk Tip</v>
      </c>
      <c r="QG14" s="73" t="str">
        <v>Use flat bottomed indicator tip.</v>
      </c>
      <c r="QH14" s="73" t="str">
        <v xml:space="preserve">Use Full .093 Go Hex </v>
      </c>
      <c r="QI14" s="73" t="str">
        <v xml:space="preserve">Use Full .0930 Go Hex </v>
      </c>
      <c r="QJ14" s="73" t="str">
        <v>Use Full .1235 Go Hex</v>
      </c>
      <c r="QK14" s="73" t="str">
        <v>Use Gauge K2-98-8019-04, See Image</v>
      </c>
      <c r="QL14" s="73" t="str">
        <v>Use large flat indicator tip</v>
      </c>
      <c r="QM14" s="73" t="str">
        <v>Use Pins.3330/.3350, See Image MAX NO-GO</v>
      </c>
      <c r="QN14" s="73" t="str">
        <v>Use Pointed Drop Indicator Tip</v>
      </c>
      <c r="QO14" s="73" t="str">
        <v>V-Block</v>
      </c>
      <c r="QP14" s="73" t="str">
        <v>V-Block,  AMB for 13</v>
      </c>
      <c r="QQ14" s="73" t="str">
        <v>V-Block,  Hex Cham. Dia.</v>
      </c>
      <c r="QR14" s="73" t="str">
        <v>V-Block, Hex Depth</v>
      </c>
      <c r="QS14" s="73" t="str">
        <v>VBU Gauge</v>
      </c>
      <c r="QT14" s="73" t="str">
        <v>Visibally smaller than HEX=Pass</v>
      </c>
      <c r="QU14" s="73" t="str">
        <v>Visual Per Drawing</v>
      </c>
      <c r="QV14" s="73" t="str">
        <v>Whirl Blank</v>
      </c>
      <c r="QW14" s="73" t="str">
        <v xml:space="preserve">Whirl Blank </v>
      </c>
      <c r="QX14" s="73" t="str">
        <v>Whirl Blank, Neck Rad. End to Head CL</v>
      </c>
      <c r="QY14" s="73" t="str">
        <v>Whirl Blank, Nose Start Dia.</v>
      </c>
      <c r="QZ14" s="73" t="str">
        <v>Whirl Blank, Nose Start Dist.</v>
      </c>
      <c r="RA14" s="73" t="str">
        <v>Whirl Blank, Thrd. Minor</v>
      </c>
      <c r="RB14" s="73" t="str">
        <v>Whirl Blank, Thrd. Pullout Dia.</v>
      </c>
      <c r="RC14" s="73" t="str">
        <v>Whole Part, Removal is at Assy. Level</v>
      </c>
      <c r="RD14" s="73" t="str">
        <v>Wide Area</v>
      </c>
      <c r="RE14" s="73" t="str">
        <v>Zero on End of Go Gauge</v>
      </c>
    </row>
    <row r="15" spans="1:473">
      <c r="A15" s="73" t="s">
        <v>661</v>
      </c>
      <c r="C15" s="73" t="str" cm="1">
        <f t="array" ref="C15:RE15">TRANSPOSE(_xlfn._xlws.SORT(_xlfn._xlws.FILTER($A$2:$A$600,ISNUMBER(SEARCH('PartLib Table'!M22,$A$2:$A$600)),"not found")))</f>
        <v xml:space="preserve"> 'C', Whirl Blank</v>
      </c>
      <c r="D15" s="73" t="str">
        <v xml:space="preserve"> See Image, Constrained</v>
      </c>
      <c r="E15" s="73" t="str">
        <v>(.04 to .12 range = Pass)</v>
      </c>
      <c r="F15" s="73" t="str">
        <v>(.042 FULL) Go Pin Seat Fully</v>
      </c>
      <c r="G15" s="73" t="str">
        <v>(B), Mfg. Tol.</v>
      </c>
      <c r="H15" s="73" t="str">
        <v>(B), O.A.L.</v>
      </c>
      <c r="I15" s="73" t="str">
        <v>.001 or less =Pass</v>
      </c>
      <c r="J15" s="73" t="str">
        <v>.001 or less out of center = Pass</v>
      </c>
      <c r="K15" s="73" t="str">
        <v>.002 or Less = Pass</v>
      </c>
      <c r="L15" s="73" t="str">
        <v>.002 or Less out of center = Pass</v>
      </c>
      <c r="M15" s="73" t="str">
        <v>.005 to .015 = Pass</v>
      </c>
      <c r="N15" s="73" t="str">
        <v>.0125 Mean, Section</v>
      </c>
      <c r="O15" s="73" t="str">
        <v>.025 or Less in X &amp; Y=Pass</v>
      </c>
      <c r="P15" s="73" t="str">
        <v>.038 Mean</v>
      </c>
      <c r="Q15" s="73" t="str">
        <v>.063 MM = .0024 IN, See Image</v>
      </c>
      <c r="R15" s="73" t="str">
        <v>.063MM = .0024"</v>
      </c>
      <c r="S15" s="73" t="str">
        <v>.243 NO-GO, Unconstrained, Must Not Start</v>
      </c>
      <c r="T15" s="73" t="str">
        <v>@ Back Face &amp; ID, No Raised Edge</v>
      </c>
      <c r="U15" s="73" t="str">
        <v>@ Back Face &amp; OD, No Raised Edge</v>
      </c>
      <c r="V15" s="73" t="str">
        <v>@ ID &amp; FACE</v>
      </c>
      <c r="W15" s="73" t="str">
        <v>@ OD &amp; BACK FACE</v>
      </c>
      <c r="X15" s="73" t="str">
        <v>@ OD &amp; FACE</v>
      </c>
      <c r="Y15" s="73" t="str">
        <v>Across from slot</v>
      </c>
      <c r="Z15" s="73" t="str">
        <v>All Edge Breaks</v>
      </c>
      <c r="AA15" s="73" t="str">
        <v>Attached to bar stock</v>
      </c>
      <c r="AB15" s="73" t="str">
        <v xml:space="preserve">Back Turn Fillet Rad. </v>
      </c>
      <c r="AC15" s="73" t="str">
        <v>Balloon 1 (DWG FRM0105 Page 2, NV-27)</v>
      </c>
      <c r="AD15" s="73" t="str">
        <v>Balloon 1 (DWG FRM0105, NV-30)</v>
      </c>
      <c r="AE15" s="73" t="str">
        <v>Balloon 1 (P# 9890002-20) OL00429/A</v>
      </c>
      <c r="AF15" s="73" t="str">
        <v>Balloon 1, DWG#FRM0105</v>
      </c>
      <c r="AG15" s="73" t="str">
        <v>Balloon 11, See Image</v>
      </c>
      <c r="AH15" s="73" t="str">
        <v xml:space="preserve">Balloon 2 (DWG FRM0105 Page 2, NV-27) </v>
      </c>
      <c r="AI15" s="73" t="str">
        <v>Balloon 2 (DWG FRM0105, NV-30)</v>
      </c>
      <c r="AJ15" s="73" t="str">
        <v>Balloon 2 (P# 9890002-20)</v>
      </c>
      <c r="AK15" s="73" t="str">
        <v>Balloon 2, DWG#FRM0105</v>
      </c>
      <c r="AL15" s="73" t="str">
        <v>Balloon 2, DWG#FRM0105, See Image</v>
      </c>
      <c r="AM15" s="73" t="str">
        <v>Balloon 3 (DWG FRM0105, NV-30 Minor)</v>
      </c>
      <c r="AN15" s="73" t="str">
        <v>Balloon 3 (DWG FRM0105, NV-30)</v>
      </c>
      <c r="AO15" s="73" t="str">
        <v>Balloon 3 (P# 9890002-20)</v>
      </c>
      <c r="AP15" s="73" t="str">
        <v>Balloon 4</v>
      </c>
      <c r="AQ15" s="73" t="str">
        <v>Balloon 4 (P# 9890002-20)</v>
      </c>
      <c r="AR15" s="73" t="str">
        <v>Below Middle Band</v>
      </c>
      <c r="AS15" s="73" t="str">
        <v>Best Fit Pin, .003 or Less =Pass</v>
      </c>
      <c r="AT15" s="73" t="str">
        <v>Blank</v>
      </c>
      <c r="AU15" s="73" t="str">
        <v>Blank Turn Maj.</v>
      </c>
      <c r="AV15" s="73" t="str">
        <v>Blank Turn Maj. Mill Flt., OL4172</v>
      </c>
      <c r="AW15" s="73" t="str">
        <v>Blank Without .010 Slots</v>
      </c>
      <c r="AX15" s="73" t="str">
        <v>Blank Without .010 Slots, Section</v>
      </c>
      <c r="AY15" s="73" t="str">
        <v>Blank without thread</v>
      </c>
      <c r="AZ15" s="73" t="str">
        <v xml:space="preserve">Blank, Center of V Grv. </v>
      </c>
      <c r="BA15" s="73" t="str">
        <v>Blank, Check R adjacent Balloon 17</v>
      </c>
      <c r="BB15" s="73" t="str">
        <v>Blank, EXT. Feature</v>
      </c>
      <c r="BC15" s="73" t="str">
        <v>Blank, See Image, OL04335</v>
      </c>
      <c r="BD15" s="73" t="str">
        <v>Blank, See Image, OL04336</v>
      </c>
      <c r="BE15" s="73" t="str">
        <v xml:space="preserve">Blank, Thrd. </v>
      </c>
      <c r="BF15" s="73" t="str">
        <v>Blank, Turn Tip</v>
      </c>
      <c r="BG15" s="73" t="str">
        <v>Blank, Without Thrd.</v>
      </c>
      <c r="BH15" s="73" t="str">
        <v>Blank, Without Thread</v>
      </c>
      <c r="BI15" s="73" t="str">
        <v xml:space="preserve">Blunt Start Blend to Minor </v>
      </c>
      <c r="BJ15" s="73" t="str">
        <v>Calc., Use Go HEX</v>
      </c>
      <c r="BK15" s="73" t="str">
        <v>Can't dig into OD</v>
      </c>
      <c r="BL15" s="73" t="str">
        <v>Carbide Gauge</v>
      </c>
      <c r="BM15" s="73" t="str">
        <v xml:space="preserve">Center of V Grv. </v>
      </c>
      <c r="BN15" s="73" t="str">
        <v>Centered Less than .03 = Pass</v>
      </c>
      <c r="BO15" s="73" t="str">
        <v>Centered within .0005 or Less = Pass</v>
      </c>
      <c r="BP15" s="73" t="str">
        <v>Centered within .001 or Less = Pass</v>
      </c>
      <c r="BQ15" s="73" t="str">
        <v>Centered within .0254 or Less = Pass</v>
      </c>
      <c r="BR15" s="73" t="str">
        <v>Check close to Rod Slot</v>
      </c>
      <c r="BS15" s="73" t="str">
        <v>Check every other hole</v>
      </c>
      <c r="BT15" s="73" t="str">
        <v>Check Go over full length of slot.</v>
      </c>
      <c r="BU15" s="73" t="str">
        <v>Check Near Closed End</v>
      </c>
      <c r="BV15" s="73" t="str">
        <v>Check per Print View, Away from Rod Slot</v>
      </c>
      <c r="BW15" s="73" t="str">
        <v>Check to Balloon 30 Go Pin</v>
      </c>
      <c r="BX15" s="73" t="str">
        <v>Check with .2705 SET Pin Inside Part</v>
      </c>
      <c r="BY15" s="73" t="str">
        <v>Check with Hex Up</v>
      </c>
      <c r="BZ15" s="73" t="str">
        <v>CMM Blank</v>
      </c>
      <c r="CA15" s="73" t="str">
        <v>Confirm Full Radius</v>
      </c>
      <c r="CB15" s="73" t="str">
        <v>Constrained in fixture</v>
      </c>
      <c r="CC15" s="73" t="str">
        <v>Constrained with Ring</v>
      </c>
      <c r="CD15" s="73" t="str">
        <v>Constrained, See Image</v>
      </c>
      <c r="CE15" s="73" t="str">
        <v>Dim. "A"</v>
      </c>
      <c r="CF15" s="73" t="str">
        <v>Dim. "B"</v>
      </c>
      <c r="CG15" s="73" t="str">
        <v>Dim. "C"</v>
      </c>
      <c r="CH15" s="73" t="str">
        <v>Dim. "D", Whirl Blank</v>
      </c>
      <c r="CI15" s="73" t="str">
        <v>Dim. "G"</v>
      </c>
      <c r="CJ15" s="73" t="str">
        <v>Dim. E, Blank Turn Maj. &amp;  Mill Flt</v>
      </c>
      <c r="CK15" s="73" t="str">
        <v>Dim. E, Blank Turn Maj.&amp;  Mill Flt</v>
      </c>
      <c r="CL15" s="73" t="str">
        <v>Dim. H, Whirl Blank</v>
      </c>
      <c r="CM15" s="73" t="str">
        <v>Dim. J, 'Blank Turn Maj. &amp; Whirl Blank</v>
      </c>
      <c r="CN15" s="73" t="str">
        <v>Disk Drop Indicator Tip</v>
      </c>
      <c r="CO15" s="73" t="str">
        <v>DWG 100448-15, Balloon F_1</v>
      </c>
      <c r="CP15" s="73" t="str">
        <v>DWG 100448-15, OL02571</v>
      </c>
      <c r="CQ15" s="73" t="str">
        <v>DWG 100448-41</v>
      </c>
      <c r="CR15" s="73" t="str">
        <v>DWG 9890040, (10E),Section Part, OL01139</v>
      </c>
      <c r="CS15" s="73" t="str">
        <v>DWG 9890040, (10E),Section, OL01139</v>
      </c>
      <c r="CT15" s="73" t="str">
        <v>DWG 9890040, (11E)</v>
      </c>
      <c r="CU15" s="73" t="str">
        <v>DWG 9890040, (11E), Pins with Flats</v>
      </c>
      <c r="CV15" s="73" t="str">
        <v>DWG 9890040, (12E),  Pass=.002 or less</v>
      </c>
      <c r="CW15" s="73" t="str">
        <v>DWG 9890040, (12E), See Image</v>
      </c>
      <c r="CX15" s="73" t="str">
        <v>DWG 9890040, (1E), OL01431</v>
      </c>
      <c r="CY15" s="73" t="str">
        <v>DWG 9890040, (1E), OL01432</v>
      </c>
      <c r="CZ15" s="73" t="str">
        <v>DWG 9890040, (2E), OL01432</v>
      </c>
      <c r="DA15" s="73" t="str">
        <v>DWG 9890040, (3E)</v>
      </c>
      <c r="DB15" s="73" t="str">
        <v>DWG 9890040, (4E)</v>
      </c>
      <c r="DC15" s="73" t="str">
        <v>DWG 9890040, (5E), OL02336</v>
      </c>
      <c r="DD15" s="73" t="str">
        <v>DWG 9890040, (6E)</v>
      </c>
      <c r="DE15" s="73" t="str">
        <v>DWG 9890040, (7E)</v>
      </c>
      <c r="DF15" s="73" t="str">
        <v>DWG 9890040, (8E), OL01433</v>
      </c>
      <c r="DG15" s="73" t="str">
        <v>DWG 9890040, (8E), OL01433, Section</v>
      </c>
      <c r="DH15" s="73" t="str">
        <v>DWG 9890040, (9E), Close to Rod Slot</v>
      </c>
      <c r="DI15" s="73" t="str">
        <v>DWG 9890040, (9E),Close to Rod Slot</v>
      </c>
      <c r="DJ15" s="73" t="str">
        <v>DWG FRM0105 PAGE 2</v>
      </c>
      <c r="DK15" s="73" t="str">
        <v>DWG# 100448-41</v>
      </c>
      <c r="DL15" s="73" t="str">
        <v>DWG# 100448-44</v>
      </c>
      <c r="DM15" s="73" t="str">
        <v>DWG# 9890003  (1), Section OL00436/A</v>
      </c>
      <c r="DN15" s="73" t="str">
        <v>DWG# 9890003 (3), Ring Gauge Constrained</v>
      </c>
      <c r="DO15" s="73" t="str">
        <v>DWG# 9890003 (4), Section</v>
      </c>
      <c r="DP15" s="73" t="str">
        <v>DWG#100448-26, Balloon 1K, OL02350</v>
      </c>
      <c r="DQ15" s="73" t="str">
        <v>DWG#100448-26, Balloon 2K, OL02350</v>
      </c>
      <c r="DR15" s="73" t="str">
        <v>DWG#100448-26, Balloon 3K, OL02363</v>
      </c>
      <c r="DS15" s="73" t="str">
        <v>DWG#100448-26, Balloon 4K</v>
      </c>
      <c r="DT15" s="73" t="str">
        <v>DWG#100448-26, Balloon 5K, Section</v>
      </c>
      <c r="DU15" s="73" t="str">
        <v>DWG#100448-26, Balloon 6K</v>
      </c>
      <c r="DV15" s="73" t="str">
        <v>DWG#100448-26, Balloon 7K, Section</v>
      </c>
      <c r="DW15" s="73" t="str">
        <v>DWG#100448-26, Mfg. Tol.</v>
      </c>
      <c r="DX15" s="73" t="str">
        <v>DWG#9890003 (2) Ring Gauge Constrained</v>
      </c>
      <c r="DY15" s="73" t="str">
        <v>DWG#9890044</v>
      </c>
      <c r="DZ15" s="73" t="str">
        <v>DWG#9890044 .1985 to .2005=Pass</v>
      </c>
      <c r="EA15" s="73" t="str">
        <v>DWG#9890044 Overlay OL02441</v>
      </c>
      <c r="EB15" s="73" t="str">
        <v>DWG#9890044, OL02441</v>
      </c>
      <c r="EC15" s="73" t="str">
        <v>DWG#FRM0105</v>
      </c>
      <c r="ED15" s="73" t="str">
        <v>EXT.</v>
      </c>
      <c r="EE15" s="73" t="str">
        <v>EXT. Section, OL02460</v>
      </c>
      <c r="EF15" s="73" t="str">
        <v>EXT., OL04223</v>
      </c>
      <c r="EG15" s="73" t="str">
        <v>Flat Drop Indicator Tip</v>
      </c>
      <c r="EH15" s="73" t="str">
        <v>Full Go Pin, No Light, at Radius</v>
      </c>
      <c r="EI15" s="73" t="str">
        <v>Function Check</v>
      </c>
      <c r="EJ15" s="73" t="str">
        <v>GO Function Gauge</v>
      </c>
      <c r="EK15" s="73" t="str">
        <v>Go Gauge for Balloon 1 &amp; 4</v>
      </c>
      <c r="EL15" s="73" t="str">
        <v>Go Pin must pass through</v>
      </c>
      <c r="EM15" s="73" t="str">
        <v>Greater than .005 = Fail, Section</v>
      </c>
      <c r="EN15" s="73" t="str">
        <v>Greater than .025 out of center = Fail</v>
      </c>
      <c r="EO15" s="73" t="str">
        <v>Greater than 2.6 = Pass</v>
      </c>
      <c r="EP15" s="73" t="str">
        <v>Green = Pass, Red = Fail</v>
      </c>
      <c r="EQ15" s="73" t="str">
        <v>Hex Depth</v>
      </c>
      <c r="ER15" s="73" t="str">
        <v>Hex Minor</v>
      </c>
      <c r="ES15" s="73" t="str">
        <v>Hole Dia.</v>
      </c>
      <c r="ET15" s="73" t="str">
        <v>Hook or Disk Tip</v>
      </c>
      <c r="EU15" s="73" t="str">
        <v>ID Sphere Finish</v>
      </c>
      <c r="EV15" s="73" t="str">
        <v>ID/OD Both Sides, Diff. .002 or less = Pass</v>
      </c>
      <c r="EW15" s="73" t="str">
        <v>If Looks Big, Section</v>
      </c>
      <c r="EX15" s="73" t="str">
        <v>If Looks Small, Section</v>
      </c>
      <c r="EY15" s="73" t="str">
        <v>Insp. Close to Break Away, Mfg.Tol.</v>
      </c>
      <c r="EZ15" s="73" t="str">
        <v>INT.</v>
      </c>
      <c r="FA15" s="73" t="str">
        <v>INT. Section, OL02460</v>
      </c>
      <c r="FB15" s="73" t="str">
        <v>INT., OL04223</v>
      </c>
      <c r="FC15" s="73" t="str">
        <v>Intersect. of 7.7 &amp; R0.10</v>
      </c>
      <c r="FD15" s="73" t="str">
        <v>Intersect. of 8.79 and R.25 MAX</v>
      </c>
      <c r="FE15" s="73" t="str">
        <v>Keep Ind. Tip away from corner</v>
      </c>
      <c r="FF15" s="73" t="str">
        <v>L31</v>
      </c>
      <c r="FG15" s="73" t="str">
        <v>Laser Mark</v>
      </c>
      <c r="FH15" s="73" t="str">
        <v>LASER PER NOTE 4</v>
      </c>
      <c r="FI15" s="73" t="str">
        <v>LASER PER NOTE 4, Final Check 1 only</v>
      </c>
      <c r="FJ15" s="73" t="str">
        <v>Less than .002 out of center = Pass</v>
      </c>
      <c r="FK15" s="73" t="str">
        <v>Less than 2.75 = Pass, Section</v>
      </c>
      <c r="FL15" s="73" t="str">
        <v>List as pin. Not Calibrated</v>
      </c>
      <c r="FM15" s="73" t="str">
        <v>M9 X 1.25 BUTT See Comment Image</v>
      </c>
      <c r="FN15" s="73" t="str">
        <v>Manual Section</v>
      </c>
      <c r="FO15" s="73" t="str">
        <v>Max Deep .241 NO-GO =.42</v>
      </c>
      <c r="FP15" s="73" t="str">
        <v>MAX Depth of (Note 7) .241 NO-GO Pin</v>
      </c>
      <c r="FQ15" s="73" t="str">
        <v>Measure from Blue Line, See Image</v>
      </c>
      <c r="FR15" s="73" t="str">
        <v>Measure Width of Blue Area, See Image</v>
      </c>
      <c r="FS15" s="73" t="str">
        <v>Mfg. Tol</v>
      </c>
      <c r="FT15" s="73" t="str">
        <v>Mfg. Tol, See Image</v>
      </c>
      <c r="FU15" s="73" t="str">
        <v>Mfg. Tol.</v>
      </c>
      <c r="FV15" s="73" t="str">
        <v>Mfg. Tol. "A"</v>
      </c>
      <c r="FW15" s="73" t="str">
        <v>Mfg. Tol. (Zero on Gauge Full Dia. Lead)</v>
      </c>
      <c r="FX15" s="73" t="str">
        <v>Mfg. Tol. Balloon 11, See Image</v>
      </c>
      <c r="FY15" s="73" t="str">
        <v>Mfg. Tol. Balloon 4</v>
      </c>
      <c r="FZ15" s="73" t="str">
        <v>Mfg. Tol. Balloon 7</v>
      </c>
      <c r="GA15" s="73" t="str">
        <v xml:space="preserve">Mfg. Tol. C-Bore Face (Ballo 28) </v>
      </c>
      <c r="GB15" s="73" t="str">
        <v>Mfg. Tol. Section</v>
      </c>
      <c r="GC15" s="73" t="str">
        <v>Mfg. Tol. See Image</v>
      </c>
      <c r="GD15" s="73" t="str">
        <v>Mfg. Tol., 3 Places, Record MAX</v>
      </c>
      <c r="GE15" s="73" t="str">
        <v>Mfg. Tol., Balloon 11</v>
      </c>
      <c r="GF15" s="73" t="str">
        <v>Mfg. Tol., Balloon 7</v>
      </c>
      <c r="GG15" s="73" t="str">
        <v>Mfg. Tol., Blank</v>
      </c>
      <c r="GH15" s="73" t="str">
        <v>Mfg. Tol., Blank, Balloon 12</v>
      </c>
      <c r="GI15" s="73" t="str">
        <v>Mfg. Tol., Blend to SØ.320</v>
      </c>
      <c r="GJ15" s="73" t="str">
        <v>Mfg. Tol., Calculation</v>
      </c>
      <c r="GK15" s="73" t="str">
        <v>Mfg. Tol., For Mill Fixture</v>
      </c>
      <c r="GL15" s="73" t="str">
        <v>Mfg. Tol., L32</v>
      </c>
      <c r="GM15" s="73" t="str">
        <v>Mfg. Tol., L33</v>
      </c>
      <c r="GN15" s="73" t="str">
        <v>Mfg. Tol., No Tool Marks</v>
      </c>
      <c r="GO15" s="73" t="str">
        <v>Mfg. Tol., OL03361</v>
      </c>
      <c r="GP15" s="73" t="str">
        <v>Mfg. Tol., Record off center value</v>
      </c>
      <c r="GQ15" s="73" t="str">
        <v>Mfg. Tol., Same 3 Places, Record MIN</v>
      </c>
      <c r="GR15" s="73" t="str">
        <v>Mfg. Tol., Section</v>
      </c>
      <c r="GS15" s="73" t="str">
        <v>Mfg. Tol., Section B-B</v>
      </c>
      <c r="GT15" s="73" t="str">
        <v>Mfg. Tol., Section, OL03361</v>
      </c>
      <c r="GU15" s="73" t="str">
        <v>Mfg. Tol., Section, Per Note 2</v>
      </c>
      <c r="GV15" s="73" t="str">
        <v>Mfg. Tol., See Image</v>
      </c>
      <c r="GW15" s="73" t="str">
        <v>Mfg. Tol., See Image, Bore in Blue</v>
      </c>
      <c r="GX15" s="73" t="str">
        <v>Mfg. Tol., See Image, Hook Tip</v>
      </c>
      <c r="GY15" s="73" t="str">
        <v>Mfg. Tol., Sharp Okay No Burr</v>
      </c>
      <c r="GZ15" s="73" t="str">
        <v>Mfg. Tol., Threadless Blank</v>
      </c>
      <c r="HA15" s="73" t="str">
        <v>Mfg.Tol.</v>
      </c>
      <c r="HB15" s="73" t="str">
        <v>Mgf. To., T.S.C.</v>
      </c>
      <c r="HC15" s="73" t="str">
        <v>Milled Feature</v>
      </c>
      <c r="HD15" s="73" t="str">
        <v>Milled Feature, OL04045</v>
      </c>
      <c r="HE15" s="73" t="str">
        <v>More than .0005 out of center = Fail</v>
      </c>
      <c r="HF15" s="73" t="str">
        <v>Must Pass Through</v>
      </c>
      <c r="HG15" s="73" t="str">
        <v>Must pass through gauge</v>
      </c>
      <c r="HH15" s="73" t="str">
        <v>Must Pass Through Go Gauge</v>
      </c>
      <c r="HI15" s="73" t="str">
        <v>Must Pass, See Image.</v>
      </c>
      <c r="HJ15" s="73" t="str">
        <v>NA</v>
      </c>
      <c r="HK15" s="73" t="str">
        <v>Narrow Area</v>
      </c>
      <c r="HL15" s="73" t="str">
        <v>Near Balloon 21</v>
      </c>
      <c r="HM15" s="73" t="str">
        <v>Near Datum B</v>
      </c>
      <c r="HN15" s="73" t="str">
        <v>Neck Dia.</v>
      </c>
      <c r="HO15" s="73" t="str">
        <v>Neck to Head Rad.</v>
      </c>
      <c r="HP15" s="73" t="str">
        <v>No Copper Deposits Allowed</v>
      </c>
      <c r="HQ15" s="73" t="str">
        <v>No Section</v>
      </c>
      <c r="HR15" s="73" t="str">
        <v>No Section, .01 to .014 = Pass</v>
      </c>
      <c r="HS15" s="73" t="str">
        <v>No Section, Rotate Part</v>
      </c>
      <c r="HT15" s="73" t="str">
        <v>No Section, See Image</v>
      </c>
      <c r="HU15" s="73" t="str">
        <v>No Slot, Section B-B</v>
      </c>
      <c r="HV15" s="73" t="str">
        <v>No visual step = Pass</v>
      </c>
      <c r="HW15" s="73" t="str">
        <v>Not to exceed .95 Deep</v>
      </c>
      <c r="HX15" s="73" t="str">
        <v>Note 1</v>
      </c>
      <c r="HY15" s="73" t="str">
        <v>OL00333/A</v>
      </c>
      <c r="HZ15" s="73" t="str">
        <v>OL00519</v>
      </c>
      <c r="IA15" s="73" t="str">
        <v>OL00520</v>
      </c>
      <c r="IB15" s="73" t="str">
        <v>OL00529</v>
      </c>
      <c r="IC15" s="73" t="str">
        <v>OL00542</v>
      </c>
      <c r="ID15" s="73" t="str">
        <v>OL00724</v>
      </c>
      <c r="IE15" s="73" t="str">
        <v>OL01250</v>
      </c>
      <c r="IF15" s="73" t="str">
        <v>OL01869, Threadless Blank</v>
      </c>
      <c r="IG15" s="73" t="str">
        <v>OL01870, Section</v>
      </c>
      <c r="IH15" s="73" t="str">
        <v>OL02255</v>
      </c>
      <c r="II15" s="73" t="str">
        <v>OL02255, Mfg. Tol.</v>
      </c>
      <c r="IJ15" s="73" t="str">
        <v>OL02302</v>
      </c>
      <c r="IK15" s="73" t="str">
        <v xml:space="preserve">OL02318  needed per image instructions </v>
      </c>
      <c r="IL15" s="73" t="str">
        <v>OL02556</v>
      </c>
      <c r="IM15" s="73" t="str">
        <v>OL02557</v>
      </c>
      <c r="IN15" s="73" t="str">
        <v>OL02567</v>
      </c>
      <c r="IO15" s="73" t="str">
        <v>OL02653</v>
      </c>
      <c r="IP15" s="73" t="str">
        <v>OL02718</v>
      </c>
      <c r="IQ15" s="73" t="str">
        <v>OL02841</v>
      </c>
      <c r="IR15" s="73" t="str">
        <v>OL02842</v>
      </c>
      <c r="IS15" s="73" t="str">
        <v>OL02844</v>
      </c>
      <c r="IT15" s="73" t="str">
        <v>OL02871</v>
      </c>
      <c r="IU15" s="73" t="str">
        <v>OL02887</v>
      </c>
      <c r="IV15" s="73" t="str">
        <v>OL03500</v>
      </c>
      <c r="IW15" s="73" t="str">
        <v>OL03766</v>
      </c>
      <c r="IX15" s="73" t="str">
        <v>OL03868</v>
      </c>
      <c r="IY15" s="73" t="str">
        <v>OL03869</v>
      </c>
      <c r="IZ15" s="73" t="str">
        <v>OL03870</v>
      </c>
      <c r="JA15" s="73" t="str">
        <v>OL03873, DWG# 100448-44</v>
      </c>
      <c r="JB15" s="73" t="str">
        <v>OL03949</v>
      </c>
      <c r="JC15" s="73" t="str">
        <v xml:space="preserve">OL04043, Section </v>
      </c>
      <c r="JD15" s="73" t="str">
        <v xml:space="preserve">OL04044, Section </v>
      </c>
      <c r="JE15" s="73" t="str">
        <v>OL04045</v>
      </c>
      <c r="JF15" s="73" t="str">
        <v>OL04045, Milled Feature</v>
      </c>
      <c r="JG15" s="73" t="str">
        <v>OL04063</v>
      </c>
      <c r="JH15" s="73" t="str">
        <v>OL04064</v>
      </c>
      <c r="JI15" s="73" t="str">
        <v>OL04065</v>
      </c>
      <c r="JJ15" s="73" t="str">
        <v>OL04181</v>
      </c>
      <c r="JK15" s="73" t="str">
        <v>OL04218</v>
      </c>
      <c r="JL15" s="73" t="str">
        <v>OL04224, See Image</v>
      </c>
      <c r="JM15" s="73" t="str">
        <v>OL04374</v>
      </c>
      <c r="JN15" s="73" t="str">
        <v>OL04375, Section M-M</v>
      </c>
      <c r="JO15" s="73" t="str">
        <v>OL04376, Section M-M</v>
      </c>
      <c r="JP15" s="73" t="str">
        <v>OL04443</v>
      </c>
      <c r="JQ15" s="73" t="str">
        <v>OL04444</v>
      </c>
      <c r="JR15" s="73" t="str">
        <v>OL05000</v>
      </c>
      <c r="JS15" s="73" t="str">
        <v>One side of slot</v>
      </c>
      <c r="JT15" s="73" t="str">
        <v>Other side of slot</v>
      </c>
      <c r="JU15" s="73" t="str">
        <v>Out of center more than .002 = Fail</v>
      </c>
      <c r="JV15" s="73" t="str">
        <v>Out of center more than.002 = Fail</v>
      </c>
      <c r="JW15" s="73" t="str">
        <v>Overlay OL02713</v>
      </c>
      <c r="JX15" s="73" t="str">
        <v>Overlay OL02714</v>
      </c>
      <c r="JY15" s="73" t="str">
        <v>Overlay OL02718</v>
      </c>
      <c r="JZ15" s="73" t="str">
        <v>Overlay OL03831, Mfg. Tol.</v>
      </c>
      <c r="KA15" s="73" t="str">
        <v>Part Without Slots</v>
      </c>
      <c r="KB15" s="73" t="str">
        <v>Part Without Slots, See Image</v>
      </c>
      <c r="KC15" s="73" t="str">
        <v xml:space="preserve">Pass = .0254 or Less </v>
      </c>
      <c r="KD15" s="73" t="str">
        <v>PD MIN = 4.361, PD MAX = 4.456</v>
      </c>
      <c r="KE15" s="73" t="str">
        <v>Per Balloon 2 Note</v>
      </c>
      <c r="KF15" s="73" t="str">
        <v>Per drawing note(s) 8.</v>
      </c>
      <c r="KG15" s="73" t="str">
        <v>Point or Sphere Tip</v>
      </c>
      <c r="KH15" s="73" t="str">
        <v>Point Tip</v>
      </c>
      <c r="KI15" s="73" t="str">
        <v>R.9 to R1.1 = Pass, See Image</v>
      </c>
      <c r="KJ15" s="73" t="str">
        <v>Ram Construction</v>
      </c>
      <c r="KK15" s="73" t="str">
        <v>Record Same Pass / Fail All Balloons</v>
      </c>
      <c r="KL15" s="73" t="str">
        <v>Ref. Balloon 1</v>
      </c>
      <c r="KM15" s="73" t="str">
        <v>Ref. Balloon 12</v>
      </c>
      <c r="KN15" s="73" t="str">
        <v>Ref. Balloon 13, 100% AQL</v>
      </c>
      <c r="KO15" s="73" t="str">
        <v>Ref. Balloon 2</v>
      </c>
      <c r="KP15" s="73" t="str">
        <v>Ref. Balloon 21, 100% AQL</v>
      </c>
      <c r="KQ15" s="73" t="str">
        <v>Ref. Balloon 4</v>
      </c>
      <c r="KR15" s="73" t="str">
        <v>Ref. Balloon 7</v>
      </c>
      <c r="KS15" s="73" t="str">
        <v>Ref. Balloon 8</v>
      </c>
      <c r="KT15" s="73" t="str">
        <v>Relieved Pin Gauges 09236 &amp; 09235</v>
      </c>
      <c r="KU15" s="73" t="str">
        <v>Rotate Part</v>
      </c>
      <c r="KV15" s="73" t="str">
        <v>Rotate Part, See Image</v>
      </c>
      <c r="KW15" s="73" t="str">
        <v>Same as Root Radius</v>
      </c>
      <c r="KX15" s="73" t="str">
        <v>Section</v>
      </c>
      <c r="KY15" s="73" t="str">
        <v>Section B-B</v>
      </c>
      <c r="KZ15" s="73" t="str">
        <v>Section B-B, Distance Between Grooves</v>
      </c>
      <c r="LA15" s="73" t="str">
        <v>Section C-C</v>
      </c>
      <c r="LB15" s="73" t="str">
        <v>Section Part</v>
      </c>
      <c r="LC15" s="73" t="str">
        <v>Section Part, Measured from Opposite Face</v>
      </c>
      <c r="LD15" s="73" t="str">
        <v>Section, Broachless Blank</v>
      </c>
      <c r="LE15" s="73" t="str">
        <v>Section, EXT. Sphere Location.</v>
      </c>
      <c r="LF15" s="73" t="str">
        <v>Section, Hex Cham. Ang.</v>
      </c>
      <c r="LG15" s="73" t="str">
        <v>Section, Hex Fillet Rad.</v>
      </c>
      <c r="LH15" s="73" t="str">
        <v>Section, INT. Feature</v>
      </c>
      <c r="LI15" s="73" t="str">
        <v>Section, INT. Sphere Location.</v>
      </c>
      <c r="LJ15" s="73" t="str">
        <v>Section, Mfg. Tol.</v>
      </c>
      <c r="LK15" s="73" t="str">
        <v>Section, Mfg. Tol., See Image</v>
      </c>
      <c r="LL15" s="73" t="str">
        <v>Section, OL00486</v>
      </c>
      <c r="LM15" s="73" t="str">
        <v>Section, OL00542</v>
      </c>
      <c r="LN15" s="73" t="str">
        <v>Section, OL00543</v>
      </c>
      <c r="LO15" s="73" t="str">
        <v>Section, OL00544</v>
      </c>
      <c r="LP15" s="73" t="str">
        <v>Section, OL00545</v>
      </c>
      <c r="LQ15" s="73" t="str">
        <v>Section, OL00546</v>
      </c>
      <c r="LR15" s="73" t="str">
        <v>Section, OL00547</v>
      </c>
      <c r="LS15" s="73" t="str">
        <v>Section, OL00555</v>
      </c>
      <c r="LT15" s="73" t="str">
        <v>Section, OL00725</v>
      </c>
      <c r="LU15" s="73" t="str">
        <v>Section, OL01430</v>
      </c>
      <c r="LV15" s="73" t="str">
        <v>Section, OL01434</v>
      </c>
      <c r="LW15" s="73" t="str">
        <v>Section, OL01435</v>
      </c>
      <c r="LX15" s="73" t="str">
        <v>Section, OL01807</v>
      </c>
      <c r="LY15" s="73" t="str">
        <v>Section, OL01830</v>
      </c>
      <c r="LZ15" s="73" t="str">
        <v>Section, OL02351</v>
      </c>
      <c r="MA15" s="73" t="str">
        <v>Section, OL02519</v>
      </c>
      <c r="MB15" s="73" t="str">
        <v>Section, OL02520</v>
      </c>
      <c r="MC15" s="73" t="str">
        <v>Section, OL02522</v>
      </c>
      <c r="MD15" s="73" t="str">
        <v>Section, OL02540</v>
      </c>
      <c r="ME15" s="73" t="str">
        <v>Section, OL02541</v>
      </c>
      <c r="MF15" s="73" t="str">
        <v>Section, OL02552</v>
      </c>
      <c r="MG15" s="73" t="str">
        <v>Section, OL02553</v>
      </c>
      <c r="MH15" s="73" t="str">
        <v>Section, OL02554</v>
      </c>
      <c r="MI15" s="73" t="str">
        <v>Section, OL02555</v>
      </c>
      <c r="MJ15" s="73" t="str">
        <v>Section, OL02558</v>
      </c>
      <c r="MK15" s="73" t="str">
        <v>Section, OL02559</v>
      </c>
      <c r="ML15" s="73" t="str">
        <v>Section, OL02560</v>
      </c>
      <c r="MM15" s="73" t="str">
        <v>Section, OL02619</v>
      </c>
      <c r="MN15" s="73" t="str">
        <v>Section, OL02620</v>
      </c>
      <c r="MO15" s="73" t="str">
        <v>Section, OL02621</v>
      </c>
      <c r="MP15" s="73" t="str">
        <v>Section, OL02622</v>
      </c>
      <c r="MQ15" s="73" t="str">
        <v>Section, OL02623</v>
      </c>
      <c r="MR15" s="73" t="str">
        <v>Section, OL02624</v>
      </c>
      <c r="MS15" s="73" t="str">
        <v>Section, OL02652</v>
      </c>
      <c r="MT15" s="73" t="str">
        <v>Section, OL02680</v>
      </c>
      <c r="MU15" s="73" t="str">
        <v>Section, OL02793</v>
      </c>
      <c r="MV15" s="73" t="str">
        <v>Section, OL02823</v>
      </c>
      <c r="MW15" s="73" t="str">
        <v>Section, OL02843</v>
      </c>
      <c r="MX15" s="73" t="str">
        <v>Section, OL03026, Ext.</v>
      </c>
      <c r="MY15" s="73" t="str">
        <v>Section, OL03026, Int.</v>
      </c>
      <c r="MZ15" s="73" t="str">
        <v>Section, OL03570, DWG# 100448-41</v>
      </c>
      <c r="NA15" s="73" t="str">
        <v>Section, OL03781</v>
      </c>
      <c r="NB15" s="73" t="str">
        <v>Section, OL03911</v>
      </c>
      <c r="NC15" s="73" t="str">
        <v>Section, OL03912</v>
      </c>
      <c r="ND15" s="73" t="str">
        <v>Section, OL03928</v>
      </c>
      <c r="NE15" s="73" t="str">
        <v>Section, OL03929</v>
      </c>
      <c r="NF15" s="73" t="str">
        <v>Section, OL04030</v>
      </c>
      <c r="NG15" s="73" t="str">
        <v>Section, OL04037</v>
      </c>
      <c r="NH15" s="73" t="str">
        <v>Section, OL04038</v>
      </c>
      <c r="NI15" s="73" t="str">
        <v>Section, OL04046</v>
      </c>
      <c r="NJ15" s="73" t="str">
        <v>Section, OL04065</v>
      </c>
      <c r="NK15" s="73" t="str">
        <v>Section, OL04066</v>
      </c>
      <c r="NL15" s="73" t="str">
        <v>Section, OL04067</v>
      </c>
      <c r="NM15" s="73" t="str">
        <v>Section, OL04069</v>
      </c>
      <c r="NN15" s="73" t="str">
        <v>Section, OL04071</v>
      </c>
      <c r="NO15" s="73" t="str">
        <v>Section, OL04173</v>
      </c>
      <c r="NP15" s="73" t="str">
        <v>Section, OL04174</v>
      </c>
      <c r="NQ15" s="73" t="str">
        <v>Section, OL04214</v>
      </c>
      <c r="NR15" s="73" t="str">
        <v>Section, OL04215</v>
      </c>
      <c r="NS15" s="73" t="str">
        <v>Section, OL04216</v>
      </c>
      <c r="NT15" s="73" t="str">
        <v>Section, OL04217</v>
      </c>
      <c r="NU15" s="73" t="str">
        <v>Section, Overlay OL02716</v>
      </c>
      <c r="NV15" s="73" t="str">
        <v>Section, Overlay OL02717</v>
      </c>
      <c r="NW15" s="73" t="str">
        <v>Section, See Image</v>
      </c>
      <c r="NX15" s="73" t="str">
        <v>Section, See Image, DWG# 100448-41</v>
      </c>
      <c r="NY15" s="73" t="str">
        <v>Section, Without Sots</v>
      </c>
      <c r="NZ15" s="73" t="str">
        <v>See Comments Sheet</v>
      </c>
      <c r="OA15" s="73" t="str">
        <v>See Comments Sheet, OL02318</v>
      </c>
      <c r="OB15" s="73" t="str">
        <v>See Image</v>
      </c>
      <c r="OC15" s="73" t="str">
        <v>See Image, .005 or Less = Pass</v>
      </c>
      <c r="OD15" s="73" t="str">
        <v>See Image, Check Near Radius</v>
      </c>
      <c r="OE15" s="73" t="str">
        <v>See Image, Constrained</v>
      </c>
      <c r="OF15" s="73" t="str">
        <v>See Image, Distance Between Flats</v>
      </c>
      <c r="OG15" s="73" t="str">
        <v xml:space="preserve">See Image, Mfg. Tol, Section A-A </v>
      </c>
      <c r="OH15" s="73" t="str">
        <v>See image, Mfg. Tol.</v>
      </c>
      <c r="OI15" s="73" t="str">
        <v>See Image, Mic. Across Flats</v>
      </c>
      <c r="OJ15" s="73" t="str">
        <v>See Image, OL02850</v>
      </c>
      <c r="OK15" s="73" t="str">
        <v>See Image, OL02880</v>
      </c>
      <c r="OL15" s="73" t="str">
        <v>See Image, OL03926</v>
      </c>
      <c r="OM15" s="73" t="str">
        <v>See Image, OL03927</v>
      </c>
      <c r="ON15" s="73" t="str">
        <v>See Image, OL04003</v>
      </c>
      <c r="OO15" s="73" t="str">
        <v>'See Image, OL04342,  Best Fit Joe Block</v>
      </c>
      <c r="OP15" s="73" t="str">
        <v>See Image, OL04342,  Blank</v>
      </c>
      <c r="OQ15" s="73" t="str">
        <v>See Image, OL04342, Blank</v>
      </c>
      <c r="OR15" s="73" t="str">
        <v>See Image, OL04343, Blank</v>
      </c>
      <c r="OS15" s="73" t="str">
        <v>See Image, Pass = .002 or Less</v>
      </c>
      <c r="OT15" s="73" t="str">
        <v>See Image, Rcd. MAX</v>
      </c>
      <c r="OU15" s="73" t="str">
        <v>See Image, Rcd. MIN</v>
      </c>
      <c r="OV15" s="73" t="str">
        <v>See Image, Section</v>
      </c>
      <c r="OW15" s="73" t="str">
        <v>See Image, Section A-A</v>
      </c>
      <c r="OX15" s="73" t="str">
        <v>See Image, Section B-B</v>
      </c>
      <c r="OY15" s="73" t="str">
        <v>See Image, Section B-B, TSC</v>
      </c>
      <c r="OZ15" s="73" t="str">
        <v>See Image, Shank Drawing # 18000-XX-XX A</v>
      </c>
      <c r="PA15" s="73" t="str">
        <v>Sequencial Laser 01, 120 Per Print</v>
      </c>
      <c r="PB15" s="73" t="str">
        <v>Set to .202, Zero on Thread Lead</v>
      </c>
      <c r="PC15" s="73" t="str">
        <v>Sharp OK, No Burr</v>
      </c>
      <c r="PD15" s="73" t="str">
        <v>Sharp OK, No Raised Edge, See Image</v>
      </c>
      <c r="PE15" s="73" t="str">
        <v>Sharp OK, No Raised Edges</v>
      </c>
      <c r="PF15" s="73" t="str">
        <v>Sharp okay no raised edge</v>
      </c>
      <c r="PG15" s="73" t="str">
        <v>Sharp Okay, No Burr</v>
      </c>
      <c r="PH15" s="73" t="str">
        <v>Sharp Okay, No Raised Edge</v>
      </c>
      <c r="PI15" s="73" t="str">
        <v>Sharp Okay, No Raised Edges,</v>
      </c>
      <c r="PJ15" s="73" t="str">
        <v>Sharp Okay, See Image</v>
      </c>
      <c r="PK15" s="73" t="str">
        <v xml:space="preserve">Start of Radius @ .195 </v>
      </c>
      <c r="PL15" s="73" t="str">
        <v xml:space="preserve">Start of Radius @ .21 </v>
      </c>
      <c r="PM15" s="73" t="str">
        <v xml:space="preserve">T.S.C. </v>
      </c>
      <c r="PN15" s="73" t="str">
        <v>Tangent Point</v>
      </c>
      <c r="PO15" s="73" t="str">
        <v>Tangent point of R.50</v>
      </c>
      <c r="PP15" s="73" t="str">
        <v>Taper Check, Mfg.Tol.</v>
      </c>
      <c r="PQ15" s="73" t="str">
        <v>Taper Check, Mfg.Tol., See Image</v>
      </c>
      <c r="PR15" s="73" t="str">
        <v>Thrd. Minor Ø</v>
      </c>
      <c r="PS15" s="73" t="str">
        <v>Thrd. Relief Ø</v>
      </c>
      <c r="PT15" s="73" t="str">
        <v>Threadless Blank</v>
      </c>
      <c r="PU15" s="73" t="str">
        <v>Threadless Blank, From Major Ø</v>
      </c>
      <c r="PV15" s="73" t="str">
        <v>Threadless Blank, Mfg. Tol.</v>
      </c>
      <c r="PW15" s="73" t="str">
        <v>Threadless Blank, Thrd. to Neck Rad.</v>
      </c>
      <c r="PX15" s="73" t="str">
        <v>Thredless Blank</v>
      </c>
      <c r="PY15" s="73" t="str">
        <v>To center of R.005</v>
      </c>
      <c r="PZ15" s="73" t="str">
        <v>Torx Min. Dia.</v>
      </c>
      <c r="QA15" s="73" t="str">
        <v>Turn Ø Free of Mill Marks</v>
      </c>
      <c r="QB15" s="73" t="str">
        <v>Use (Full) GO Hex</v>
      </c>
      <c r="QC15" s="73" t="str">
        <v>Use Balloon 1 FULL Gauge</v>
      </c>
      <c r="QD15" s="73" t="str">
        <v>Use Balloon 9 FULL GO</v>
      </c>
      <c r="QE15" s="73" t="str">
        <v>Use Best Fit Pin</v>
      </c>
      <c r="QF15" s="73" t="str">
        <v>Use Disk Tip</v>
      </c>
      <c r="QG15" s="73" t="str">
        <v>Use flat bottomed indicator tip.</v>
      </c>
      <c r="QH15" s="73" t="str">
        <v xml:space="preserve">Use Full .093 Go Hex </v>
      </c>
      <c r="QI15" s="73" t="str">
        <v xml:space="preserve">Use Full .0930 Go Hex </v>
      </c>
      <c r="QJ15" s="73" t="str">
        <v>Use Full .1235 Go Hex</v>
      </c>
      <c r="QK15" s="73" t="str">
        <v>Use Gauge K2-98-8019-04, See Image</v>
      </c>
      <c r="QL15" s="73" t="str">
        <v>Use large flat indicator tip</v>
      </c>
      <c r="QM15" s="73" t="str">
        <v>Use Pins.3330/.3350, See Image MAX NO-GO</v>
      </c>
      <c r="QN15" s="73" t="str">
        <v>Use Pointed Drop Indicator Tip</v>
      </c>
      <c r="QO15" s="73" t="str">
        <v>V-Block</v>
      </c>
      <c r="QP15" s="73" t="str">
        <v>V-Block,  AMB for 13</v>
      </c>
      <c r="QQ15" s="73" t="str">
        <v>V-Block,  Hex Cham. Dia.</v>
      </c>
      <c r="QR15" s="73" t="str">
        <v>V-Block, Hex Depth</v>
      </c>
      <c r="QS15" s="73" t="str">
        <v>VBU Gauge</v>
      </c>
      <c r="QT15" s="73" t="str">
        <v>Visibally smaller than HEX=Pass</v>
      </c>
      <c r="QU15" s="73" t="str">
        <v>Visual Per Drawing</v>
      </c>
      <c r="QV15" s="73" t="str">
        <v>Whirl Blank</v>
      </c>
      <c r="QW15" s="73" t="str">
        <v xml:space="preserve">Whirl Blank </v>
      </c>
      <c r="QX15" s="73" t="str">
        <v>Whirl Blank, Neck Rad. End to Head CL</v>
      </c>
      <c r="QY15" s="73" t="str">
        <v>Whirl Blank, Nose Start Dia.</v>
      </c>
      <c r="QZ15" s="73" t="str">
        <v>Whirl Blank, Nose Start Dist.</v>
      </c>
      <c r="RA15" s="73" t="str">
        <v>Whirl Blank, Thrd. Minor</v>
      </c>
      <c r="RB15" s="73" t="str">
        <v>Whirl Blank, Thrd. Pullout Dia.</v>
      </c>
      <c r="RC15" s="73" t="str">
        <v>Whole Part, Removal is at Assy. Level</v>
      </c>
      <c r="RD15" s="73" t="str">
        <v>Wide Area</v>
      </c>
      <c r="RE15" s="73" t="str">
        <v>Zero on End of Go Gauge</v>
      </c>
    </row>
    <row r="16" spans="1:473">
      <c r="A16" s="73" t="s">
        <v>662</v>
      </c>
      <c r="C16" s="73" t="str" cm="1">
        <f t="array" ref="C16:RE16">TRANSPOSE(_xlfn._xlws.SORT(_xlfn._xlws.FILTER($A$2:$A$600,ISNUMBER(SEARCH('PartLib Table'!M23,$A$2:$A$600)),"not found")))</f>
        <v xml:space="preserve"> 'C', Whirl Blank</v>
      </c>
      <c r="D16" s="73" t="str">
        <v xml:space="preserve"> See Image, Constrained</v>
      </c>
      <c r="E16" s="73" t="str">
        <v>(.04 to .12 range = Pass)</v>
      </c>
      <c r="F16" s="73" t="str">
        <v>(.042 FULL) Go Pin Seat Fully</v>
      </c>
      <c r="G16" s="73" t="str">
        <v>(B), Mfg. Tol.</v>
      </c>
      <c r="H16" s="73" t="str">
        <v>(B), O.A.L.</v>
      </c>
      <c r="I16" s="73" t="str">
        <v>.001 or less =Pass</v>
      </c>
      <c r="J16" s="73" t="str">
        <v>.001 or less out of center = Pass</v>
      </c>
      <c r="K16" s="73" t="str">
        <v>.002 or Less = Pass</v>
      </c>
      <c r="L16" s="73" t="str">
        <v>.002 or Less out of center = Pass</v>
      </c>
      <c r="M16" s="73" t="str">
        <v>.005 to .015 = Pass</v>
      </c>
      <c r="N16" s="73" t="str">
        <v>.0125 Mean, Section</v>
      </c>
      <c r="O16" s="73" t="str">
        <v>.025 or Less in X &amp; Y=Pass</v>
      </c>
      <c r="P16" s="73" t="str">
        <v>.038 Mean</v>
      </c>
      <c r="Q16" s="73" t="str">
        <v>.063 MM = .0024 IN, See Image</v>
      </c>
      <c r="R16" s="73" t="str">
        <v>.063MM = .0024"</v>
      </c>
      <c r="S16" s="73" t="str">
        <v>.243 NO-GO, Unconstrained, Must Not Start</v>
      </c>
      <c r="T16" s="73" t="str">
        <v>@ Back Face &amp; ID, No Raised Edge</v>
      </c>
      <c r="U16" s="73" t="str">
        <v>@ Back Face &amp; OD, No Raised Edge</v>
      </c>
      <c r="V16" s="73" t="str">
        <v>@ ID &amp; FACE</v>
      </c>
      <c r="W16" s="73" t="str">
        <v>@ OD &amp; BACK FACE</v>
      </c>
      <c r="X16" s="73" t="str">
        <v>@ OD &amp; FACE</v>
      </c>
      <c r="Y16" s="73" t="str">
        <v>Across from slot</v>
      </c>
      <c r="Z16" s="73" t="str">
        <v>All Edge Breaks</v>
      </c>
      <c r="AA16" s="73" t="str">
        <v>Attached to bar stock</v>
      </c>
      <c r="AB16" s="73" t="str">
        <v xml:space="preserve">Back Turn Fillet Rad. </v>
      </c>
      <c r="AC16" s="73" t="str">
        <v>Balloon 1 (DWG FRM0105 Page 2, NV-27)</v>
      </c>
      <c r="AD16" s="73" t="str">
        <v>Balloon 1 (DWG FRM0105, NV-30)</v>
      </c>
      <c r="AE16" s="73" t="str">
        <v>Balloon 1 (P# 9890002-20) OL00429/A</v>
      </c>
      <c r="AF16" s="73" t="str">
        <v>Balloon 1, DWG#FRM0105</v>
      </c>
      <c r="AG16" s="73" t="str">
        <v>Balloon 11, See Image</v>
      </c>
      <c r="AH16" s="73" t="str">
        <v xml:space="preserve">Balloon 2 (DWG FRM0105 Page 2, NV-27) </v>
      </c>
      <c r="AI16" s="73" t="str">
        <v>Balloon 2 (DWG FRM0105, NV-30)</v>
      </c>
      <c r="AJ16" s="73" t="str">
        <v>Balloon 2 (P# 9890002-20)</v>
      </c>
      <c r="AK16" s="73" t="str">
        <v>Balloon 2, DWG#FRM0105</v>
      </c>
      <c r="AL16" s="73" t="str">
        <v>Balloon 2, DWG#FRM0105, See Image</v>
      </c>
      <c r="AM16" s="73" t="str">
        <v>Balloon 3 (DWG FRM0105, NV-30 Minor)</v>
      </c>
      <c r="AN16" s="73" t="str">
        <v>Balloon 3 (DWG FRM0105, NV-30)</v>
      </c>
      <c r="AO16" s="73" t="str">
        <v>Balloon 3 (P# 9890002-20)</v>
      </c>
      <c r="AP16" s="73" t="str">
        <v>Balloon 4</v>
      </c>
      <c r="AQ16" s="73" t="str">
        <v>Balloon 4 (P# 9890002-20)</v>
      </c>
      <c r="AR16" s="73" t="str">
        <v>Below Middle Band</v>
      </c>
      <c r="AS16" s="73" t="str">
        <v>Best Fit Pin, .003 or Less =Pass</v>
      </c>
      <c r="AT16" s="73" t="str">
        <v>Blank</v>
      </c>
      <c r="AU16" s="73" t="str">
        <v>Blank Turn Maj.</v>
      </c>
      <c r="AV16" s="73" t="str">
        <v>Blank Turn Maj. Mill Flt., OL4172</v>
      </c>
      <c r="AW16" s="73" t="str">
        <v>Blank Without .010 Slots</v>
      </c>
      <c r="AX16" s="73" t="str">
        <v>Blank Without .010 Slots, Section</v>
      </c>
      <c r="AY16" s="73" t="str">
        <v>Blank without thread</v>
      </c>
      <c r="AZ16" s="73" t="str">
        <v xml:space="preserve">Blank, Center of V Grv. </v>
      </c>
      <c r="BA16" s="73" t="str">
        <v>Blank, Check R adjacent Balloon 17</v>
      </c>
      <c r="BB16" s="73" t="str">
        <v>Blank, EXT. Feature</v>
      </c>
      <c r="BC16" s="73" t="str">
        <v>Blank, See Image, OL04335</v>
      </c>
      <c r="BD16" s="73" t="str">
        <v>Blank, See Image, OL04336</v>
      </c>
      <c r="BE16" s="73" t="str">
        <v xml:space="preserve">Blank, Thrd. </v>
      </c>
      <c r="BF16" s="73" t="str">
        <v>Blank, Turn Tip</v>
      </c>
      <c r="BG16" s="73" t="str">
        <v>Blank, Without Thrd.</v>
      </c>
      <c r="BH16" s="73" t="str">
        <v>Blank, Without Thread</v>
      </c>
      <c r="BI16" s="73" t="str">
        <v xml:space="preserve">Blunt Start Blend to Minor </v>
      </c>
      <c r="BJ16" s="73" t="str">
        <v>Calc., Use Go HEX</v>
      </c>
      <c r="BK16" s="73" t="str">
        <v>Can't dig into OD</v>
      </c>
      <c r="BL16" s="73" t="str">
        <v>Carbide Gauge</v>
      </c>
      <c r="BM16" s="73" t="str">
        <v xml:space="preserve">Center of V Grv. </v>
      </c>
      <c r="BN16" s="73" t="str">
        <v>Centered Less than .03 = Pass</v>
      </c>
      <c r="BO16" s="73" t="str">
        <v>Centered within .0005 or Less = Pass</v>
      </c>
      <c r="BP16" s="73" t="str">
        <v>Centered within .001 or Less = Pass</v>
      </c>
      <c r="BQ16" s="73" t="str">
        <v>Centered within .0254 or Less = Pass</v>
      </c>
      <c r="BR16" s="73" t="str">
        <v>Check close to Rod Slot</v>
      </c>
      <c r="BS16" s="73" t="str">
        <v>Check every other hole</v>
      </c>
      <c r="BT16" s="73" t="str">
        <v>Check Go over full length of slot.</v>
      </c>
      <c r="BU16" s="73" t="str">
        <v>Check Near Closed End</v>
      </c>
      <c r="BV16" s="73" t="str">
        <v>Check per Print View, Away from Rod Slot</v>
      </c>
      <c r="BW16" s="73" t="str">
        <v>Check to Balloon 30 Go Pin</v>
      </c>
      <c r="BX16" s="73" t="str">
        <v>Check with .2705 SET Pin Inside Part</v>
      </c>
      <c r="BY16" s="73" t="str">
        <v>Check with Hex Up</v>
      </c>
      <c r="BZ16" s="73" t="str">
        <v>CMM Blank</v>
      </c>
      <c r="CA16" s="73" t="str">
        <v>Confirm Full Radius</v>
      </c>
      <c r="CB16" s="73" t="str">
        <v>Constrained in fixture</v>
      </c>
      <c r="CC16" s="73" t="str">
        <v>Constrained with Ring</v>
      </c>
      <c r="CD16" s="73" t="str">
        <v>Constrained, See Image</v>
      </c>
      <c r="CE16" s="73" t="str">
        <v>Dim. "A"</v>
      </c>
      <c r="CF16" s="73" t="str">
        <v>Dim. "B"</v>
      </c>
      <c r="CG16" s="73" t="str">
        <v>Dim. "C"</v>
      </c>
      <c r="CH16" s="73" t="str">
        <v>Dim. "D", Whirl Blank</v>
      </c>
      <c r="CI16" s="73" t="str">
        <v>Dim. "G"</v>
      </c>
      <c r="CJ16" s="73" t="str">
        <v>Dim. E, Blank Turn Maj. &amp;  Mill Flt</v>
      </c>
      <c r="CK16" s="73" t="str">
        <v>Dim. E, Blank Turn Maj.&amp;  Mill Flt</v>
      </c>
      <c r="CL16" s="73" t="str">
        <v>Dim. H, Whirl Blank</v>
      </c>
      <c r="CM16" s="73" t="str">
        <v>Dim. J, 'Blank Turn Maj. &amp; Whirl Blank</v>
      </c>
      <c r="CN16" s="73" t="str">
        <v>Disk Drop Indicator Tip</v>
      </c>
      <c r="CO16" s="73" t="str">
        <v>DWG 100448-15, Balloon F_1</v>
      </c>
      <c r="CP16" s="73" t="str">
        <v>DWG 100448-15, OL02571</v>
      </c>
      <c r="CQ16" s="73" t="str">
        <v>DWG 100448-41</v>
      </c>
      <c r="CR16" s="73" t="str">
        <v>DWG 9890040, (10E),Section Part, OL01139</v>
      </c>
      <c r="CS16" s="73" t="str">
        <v>DWG 9890040, (10E),Section, OL01139</v>
      </c>
      <c r="CT16" s="73" t="str">
        <v>DWG 9890040, (11E)</v>
      </c>
      <c r="CU16" s="73" t="str">
        <v>DWG 9890040, (11E), Pins with Flats</v>
      </c>
      <c r="CV16" s="73" t="str">
        <v>DWG 9890040, (12E),  Pass=.002 or less</v>
      </c>
      <c r="CW16" s="73" t="str">
        <v>DWG 9890040, (12E), See Image</v>
      </c>
      <c r="CX16" s="73" t="str">
        <v>DWG 9890040, (1E), OL01431</v>
      </c>
      <c r="CY16" s="73" t="str">
        <v>DWG 9890040, (1E), OL01432</v>
      </c>
      <c r="CZ16" s="73" t="str">
        <v>DWG 9890040, (2E), OL01432</v>
      </c>
      <c r="DA16" s="73" t="str">
        <v>DWG 9890040, (3E)</v>
      </c>
      <c r="DB16" s="73" t="str">
        <v>DWG 9890040, (4E)</v>
      </c>
      <c r="DC16" s="73" t="str">
        <v>DWG 9890040, (5E), OL02336</v>
      </c>
      <c r="DD16" s="73" t="str">
        <v>DWG 9890040, (6E)</v>
      </c>
      <c r="DE16" s="73" t="str">
        <v>DWG 9890040, (7E)</v>
      </c>
      <c r="DF16" s="73" t="str">
        <v>DWG 9890040, (8E), OL01433</v>
      </c>
      <c r="DG16" s="73" t="str">
        <v>DWG 9890040, (8E), OL01433, Section</v>
      </c>
      <c r="DH16" s="73" t="str">
        <v>DWG 9890040, (9E), Close to Rod Slot</v>
      </c>
      <c r="DI16" s="73" t="str">
        <v>DWG 9890040, (9E),Close to Rod Slot</v>
      </c>
      <c r="DJ16" s="73" t="str">
        <v>DWG FRM0105 PAGE 2</v>
      </c>
      <c r="DK16" s="73" t="str">
        <v>DWG# 100448-41</v>
      </c>
      <c r="DL16" s="73" t="str">
        <v>DWG# 100448-44</v>
      </c>
      <c r="DM16" s="73" t="str">
        <v>DWG# 9890003  (1), Section OL00436/A</v>
      </c>
      <c r="DN16" s="73" t="str">
        <v>DWG# 9890003 (3), Ring Gauge Constrained</v>
      </c>
      <c r="DO16" s="73" t="str">
        <v>DWG# 9890003 (4), Section</v>
      </c>
      <c r="DP16" s="73" t="str">
        <v>DWG#100448-26, Balloon 1K, OL02350</v>
      </c>
      <c r="DQ16" s="73" t="str">
        <v>DWG#100448-26, Balloon 2K, OL02350</v>
      </c>
      <c r="DR16" s="73" t="str">
        <v>DWG#100448-26, Balloon 3K, OL02363</v>
      </c>
      <c r="DS16" s="73" t="str">
        <v>DWG#100448-26, Balloon 4K</v>
      </c>
      <c r="DT16" s="73" t="str">
        <v>DWG#100448-26, Balloon 5K, Section</v>
      </c>
      <c r="DU16" s="73" t="str">
        <v>DWG#100448-26, Balloon 6K</v>
      </c>
      <c r="DV16" s="73" t="str">
        <v>DWG#100448-26, Balloon 7K, Section</v>
      </c>
      <c r="DW16" s="73" t="str">
        <v>DWG#100448-26, Mfg. Tol.</v>
      </c>
      <c r="DX16" s="73" t="str">
        <v>DWG#9890003 (2) Ring Gauge Constrained</v>
      </c>
      <c r="DY16" s="73" t="str">
        <v>DWG#9890044</v>
      </c>
      <c r="DZ16" s="73" t="str">
        <v>DWG#9890044 .1985 to .2005=Pass</v>
      </c>
      <c r="EA16" s="73" t="str">
        <v>DWG#9890044 Overlay OL02441</v>
      </c>
      <c r="EB16" s="73" t="str">
        <v>DWG#9890044, OL02441</v>
      </c>
      <c r="EC16" s="73" t="str">
        <v>DWG#FRM0105</v>
      </c>
      <c r="ED16" s="73" t="str">
        <v>EXT.</v>
      </c>
      <c r="EE16" s="73" t="str">
        <v>EXT. Section, OL02460</v>
      </c>
      <c r="EF16" s="73" t="str">
        <v>EXT., OL04223</v>
      </c>
      <c r="EG16" s="73" t="str">
        <v>Flat Drop Indicator Tip</v>
      </c>
      <c r="EH16" s="73" t="str">
        <v>Full Go Pin, No Light, at Radius</v>
      </c>
      <c r="EI16" s="73" t="str">
        <v>Function Check</v>
      </c>
      <c r="EJ16" s="73" t="str">
        <v>GO Function Gauge</v>
      </c>
      <c r="EK16" s="73" t="str">
        <v>Go Gauge for Balloon 1 &amp; 4</v>
      </c>
      <c r="EL16" s="73" t="str">
        <v>Go Pin must pass through</v>
      </c>
      <c r="EM16" s="73" t="str">
        <v>Greater than .005 = Fail, Section</v>
      </c>
      <c r="EN16" s="73" t="str">
        <v>Greater than .025 out of center = Fail</v>
      </c>
      <c r="EO16" s="73" t="str">
        <v>Greater than 2.6 = Pass</v>
      </c>
      <c r="EP16" s="73" t="str">
        <v>Green = Pass, Red = Fail</v>
      </c>
      <c r="EQ16" s="73" t="str">
        <v>Hex Depth</v>
      </c>
      <c r="ER16" s="73" t="str">
        <v>Hex Minor</v>
      </c>
      <c r="ES16" s="73" t="str">
        <v>Hole Dia.</v>
      </c>
      <c r="ET16" s="73" t="str">
        <v>Hook or Disk Tip</v>
      </c>
      <c r="EU16" s="73" t="str">
        <v>ID Sphere Finish</v>
      </c>
      <c r="EV16" s="73" t="str">
        <v>ID/OD Both Sides, Diff. .002 or less = Pass</v>
      </c>
      <c r="EW16" s="73" t="str">
        <v>If Looks Big, Section</v>
      </c>
      <c r="EX16" s="73" t="str">
        <v>If Looks Small, Section</v>
      </c>
      <c r="EY16" s="73" t="str">
        <v>Insp. Close to Break Away, Mfg.Tol.</v>
      </c>
      <c r="EZ16" s="73" t="str">
        <v>INT.</v>
      </c>
      <c r="FA16" s="73" t="str">
        <v>INT. Section, OL02460</v>
      </c>
      <c r="FB16" s="73" t="str">
        <v>INT., OL04223</v>
      </c>
      <c r="FC16" s="73" t="str">
        <v>Intersect. of 7.7 &amp; R0.10</v>
      </c>
      <c r="FD16" s="73" t="str">
        <v>Intersect. of 8.79 and R.25 MAX</v>
      </c>
      <c r="FE16" s="73" t="str">
        <v>Keep Ind. Tip away from corner</v>
      </c>
      <c r="FF16" s="73" t="str">
        <v>L31</v>
      </c>
      <c r="FG16" s="73" t="str">
        <v>Laser Mark</v>
      </c>
      <c r="FH16" s="73" t="str">
        <v>LASER PER NOTE 4</v>
      </c>
      <c r="FI16" s="73" t="str">
        <v>LASER PER NOTE 4, Final Check 1 only</v>
      </c>
      <c r="FJ16" s="73" t="str">
        <v>Less than .002 out of center = Pass</v>
      </c>
      <c r="FK16" s="73" t="str">
        <v>Less than 2.75 = Pass, Section</v>
      </c>
      <c r="FL16" s="73" t="str">
        <v>List as pin. Not Calibrated</v>
      </c>
      <c r="FM16" s="73" t="str">
        <v>M9 X 1.25 BUTT See Comment Image</v>
      </c>
      <c r="FN16" s="73" t="str">
        <v>Manual Section</v>
      </c>
      <c r="FO16" s="73" t="str">
        <v>Max Deep .241 NO-GO =.42</v>
      </c>
      <c r="FP16" s="73" t="str">
        <v>MAX Depth of (Note 7) .241 NO-GO Pin</v>
      </c>
      <c r="FQ16" s="73" t="str">
        <v>Measure from Blue Line, See Image</v>
      </c>
      <c r="FR16" s="73" t="str">
        <v>Measure Width of Blue Area, See Image</v>
      </c>
      <c r="FS16" s="73" t="str">
        <v>Mfg. Tol</v>
      </c>
      <c r="FT16" s="73" t="str">
        <v>Mfg. Tol, See Image</v>
      </c>
      <c r="FU16" s="73" t="str">
        <v>Mfg. Tol.</v>
      </c>
      <c r="FV16" s="73" t="str">
        <v>Mfg. Tol. "A"</v>
      </c>
      <c r="FW16" s="73" t="str">
        <v>Mfg. Tol. (Zero on Gauge Full Dia. Lead)</v>
      </c>
      <c r="FX16" s="73" t="str">
        <v>Mfg. Tol. Balloon 11, See Image</v>
      </c>
      <c r="FY16" s="73" t="str">
        <v>Mfg. Tol. Balloon 4</v>
      </c>
      <c r="FZ16" s="73" t="str">
        <v>Mfg. Tol. Balloon 7</v>
      </c>
      <c r="GA16" s="73" t="str">
        <v xml:space="preserve">Mfg. Tol. C-Bore Face (Ballo 28) </v>
      </c>
      <c r="GB16" s="73" t="str">
        <v>Mfg. Tol. Section</v>
      </c>
      <c r="GC16" s="73" t="str">
        <v>Mfg. Tol. See Image</v>
      </c>
      <c r="GD16" s="73" t="str">
        <v>Mfg. Tol., 3 Places, Record MAX</v>
      </c>
      <c r="GE16" s="73" t="str">
        <v>Mfg. Tol., Balloon 11</v>
      </c>
      <c r="GF16" s="73" t="str">
        <v>Mfg. Tol., Balloon 7</v>
      </c>
      <c r="GG16" s="73" t="str">
        <v>Mfg. Tol., Blank</v>
      </c>
      <c r="GH16" s="73" t="str">
        <v>Mfg. Tol., Blank, Balloon 12</v>
      </c>
      <c r="GI16" s="73" t="str">
        <v>Mfg. Tol., Blend to SØ.320</v>
      </c>
      <c r="GJ16" s="73" t="str">
        <v>Mfg. Tol., Calculation</v>
      </c>
      <c r="GK16" s="73" t="str">
        <v>Mfg. Tol., For Mill Fixture</v>
      </c>
      <c r="GL16" s="73" t="str">
        <v>Mfg. Tol., L32</v>
      </c>
      <c r="GM16" s="73" t="str">
        <v>Mfg. Tol., L33</v>
      </c>
      <c r="GN16" s="73" t="str">
        <v>Mfg. Tol., No Tool Marks</v>
      </c>
      <c r="GO16" s="73" t="str">
        <v>Mfg. Tol., OL03361</v>
      </c>
      <c r="GP16" s="73" t="str">
        <v>Mfg. Tol., Record off center value</v>
      </c>
      <c r="GQ16" s="73" t="str">
        <v>Mfg. Tol., Same 3 Places, Record MIN</v>
      </c>
      <c r="GR16" s="73" t="str">
        <v>Mfg. Tol., Section</v>
      </c>
      <c r="GS16" s="73" t="str">
        <v>Mfg. Tol., Section B-B</v>
      </c>
      <c r="GT16" s="73" t="str">
        <v>Mfg. Tol., Section, OL03361</v>
      </c>
      <c r="GU16" s="73" t="str">
        <v>Mfg. Tol., Section, Per Note 2</v>
      </c>
      <c r="GV16" s="73" t="str">
        <v>Mfg. Tol., See Image</v>
      </c>
      <c r="GW16" s="73" t="str">
        <v>Mfg. Tol., See Image, Bore in Blue</v>
      </c>
      <c r="GX16" s="73" t="str">
        <v>Mfg. Tol., See Image, Hook Tip</v>
      </c>
      <c r="GY16" s="73" t="str">
        <v>Mfg. Tol., Sharp Okay No Burr</v>
      </c>
      <c r="GZ16" s="73" t="str">
        <v>Mfg. Tol., Threadless Blank</v>
      </c>
      <c r="HA16" s="73" t="str">
        <v>Mfg.Tol.</v>
      </c>
      <c r="HB16" s="73" t="str">
        <v>Mgf. To., T.S.C.</v>
      </c>
      <c r="HC16" s="73" t="str">
        <v>Milled Feature</v>
      </c>
      <c r="HD16" s="73" t="str">
        <v>Milled Feature, OL04045</v>
      </c>
      <c r="HE16" s="73" t="str">
        <v>More than .0005 out of center = Fail</v>
      </c>
      <c r="HF16" s="73" t="str">
        <v>Must Pass Through</v>
      </c>
      <c r="HG16" s="73" t="str">
        <v>Must pass through gauge</v>
      </c>
      <c r="HH16" s="73" t="str">
        <v>Must Pass Through Go Gauge</v>
      </c>
      <c r="HI16" s="73" t="str">
        <v>Must Pass, See Image.</v>
      </c>
      <c r="HJ16" s="73" t="str">
        <v>NA</v>
      </c>
      <c r="HK16" s="73" t="str">
        <v>Narrow Area</v>
      </c>
      <c r="HL16" s="73" t="str">
        <v>Near Balloon 21</v>
      </c>
      <c r="HM16" s="73" t="str">
        <v>Near Datum B</v>
      </c>
      <c r="HN16" s="73" t="str">
        <v>Neck Dia.</v>
      </c>
      <c r="HO16" s="73" t="str">
        <v>Neck to Head Rad.</v>
      </c>
      <c r="HP16" s="73" t="str">
        <v>No Copper Deposits Allowed</v>
      </c>
      <c r="HQ16" s="73" t="str">
        <v>No Section</v>
      </c>
      <c r="HR16" s="73" t="str">
        <v>No Section, .01 to .014 = Pass</v>
      </c>
      <c r="HS16" s="73" t="str">
        <v>No Section, Rotate Part</v>
      </c>
      <c r="HT16" s="73" t="str">
        <v>No Section, See Image</v>
      </c>
      <c r="HU16" s="73" t="str">
        <v>No Slot, Section B-B</v>
      </c>
      <c r="HV16" s="73" t="str">
        <v>No visual step = Pass</v>
      </c>
      <c r="HW16" s="73" t="str">
        <v>Not to exceed .95 Deep</v>
      </c>
      <c r="HX16" s="73" t="str">
        <v>Note 1</v>
      </c>
      <c r="HY16" s="73" t="str">
        <v>OL00333/A</v>
      </c>
      <c r="HZ16" s="73" t="str">
        <v>OL00519</v>
      </c>
      <c r="IA16" s="73" t="str">
        <v>OL00520</v>
      </c>
      <c r="IB16" s="73" t="str">
        <v>OL00529</v>
      </c>
      <c r="IC16" s="73" t="str">
        <v>OL00542</v>
      </c>
      <c r="ID16" s="73" t="str">
        <v>OL00724</v>
      </c>
      <c r="IE16" s="73" t="str">
        <v>OL01250</v>
      </c>
      <c r="IF16" s="73" t="str">
        <v>OL01869, Threadless Blank</v>
      </c>
      <c r="IG16" s="73" t="str">
        <v>OL01870, Section</v>
      </c>
      <c r="IH16" s="73" t="str">
        <v>OL02255</v>
      </c>
      <c r="II16" s="73" t="str">
        <v>OL02255, Mfg. Tol.</v>
      </c>
      <c r="IJ16" s="73" t="str">
        <v>OL02302</v>
      </c>
      <c r="IK16" s="73" t="str">
        <v xml:space="preserve">OL02318  needed per image instructions </v>
      </c>
      <c r="IL16" s="73" t="str">
        <v>OL02556</v>
      </c>
      <c r="IM16" s="73" t="str">
        <v>OL02557</v>
      </c>
      <c r="IN16" s="73" t="str">
        <v>OL02567</v>
      </c>
      <c r="IO16" s="73" t="str">
        <v>OL02653</v>
      </c>
      <c r="IP16" s="73" t="str">
        <v>OL02718</v>
      </c>
      <c r="IQ16" s="73" t="str">
        <v>OL02841</v>
      </c>
      <c r="IR16" s="73" t="str">
        <v>OL02842</v>
      </c>
      <c r="IS16" s="73" t="str">
        <v>OL02844</v>
      </c>
      <c r="IT16" s="73" t="str">
        <v>OL02871</v>
      </c>
      <c r="IU16" s="73" t="str">
        <v>OL02887</v>
      </c>
      <c r="IV16" s="73" t="str">
        <v>OL03500</v>
      </c>
      <c r="IW16" s="73" t="str">
        <v>OL03766</v>
      </c>
      <c r="IX16" s="73" t="str">
        <v>OL03868</v>
      </c>
      <c r="IY16" s="73" t="str">
        <v>OL03869</v>
      </c>
      <c r="IZ16" s="73" t="str">
        <v>OL03870</v>
      </c>
      <c r="JA16" s="73" t="str">
        <v>OL03873, DWG# 100448-44</v>
      </c>
      <c r="JB16" s="73" t="str">
        <v>OL03949</v>
      </c>
      <c r="JC16" s="73" t="str">
        <v xml:space="preserve">OL04043, Section </v>
      </c>
      <c r="JD16" s="73" t="str">
        <v xml:space="preserve">OL04044, Section </v>
      </c>
      <c r="JE16" s="73" t="str">
        <v>OL04045</v>
      </c>
      <c r="JF16" s="73" t="str">
        <v>OL04045, Milled Feature</v>
      </c>
      <c r="JG16" s="73" t="str">
        <v>OL04063</v>
      </c>
      <c r="JH16" s="73" t="str">
        <v>OL04064</v>
      </c>
      <c r="JI16" s="73" t="str">
        <v>OL04065</v>
      </c>
      <c r="JJ16" s="73" t="str">
        <v>OL04181</v>
      </c>
      <c r="JK16" s="73" t="str">
        <v>OL04218</v>
      </c>
      <c r="JL16" s="73" t="str">
        <v>OL04224, See Image</v>
      </c>
      <c r="JM16" s="73" t="str">
        <v>OL04374</v>
      </c>
      <c r="JN16" s="73" t="str">
        <v>OL04375, Section M-M</v>
      </c>
      <c r="JO16" s="73" t="str">
        <v>OL04376, Section M-M</v>
      </c>
      <c r="JP16" s="73" t="str">
        <v>OL04443</v>
      </c>
      <c r="JQ16" s="73" t="str">
        <v>OL04444</v>
      </c>
      <c r="JR16" s="73" t="str">
        <v>OL05000</v>
      </c>
      <c r="JS16" s="73" t="str">
        <v>One side of slot</v>
      </c>
      <c r="JT16" s="73" t="str">
        <v>Other side of slot</v>
      </c>
      <c r="JU16" s="73" t="str">
        <v>Out of center more than .002 = Fail</v>
      </c>
      <c r="JV16" s="73" t="str">
        <v>Out of center more than.002 = Fail</v>
      </c>
      <c r="JW16" s="73" t="str">
        <v>Overlay OL02713</v>
      </c>
      <c r="JX16" s="73" t="str">
        <v>Overlay OL02714</v>
      </c>
      <c r="JY16" s="73" t="str">
        <v>Overlay OL02718</v>
      </c>
      <c r="JZ16" s="73" t="str">
        <v>Overlay OL03831, Mfg. Tol.</v>
      </c>
      <c r="KA16" s="73" t="str">
        <v>Part Without Slots</v>
      </c>
      <c r="KB16" s="73" t="str">
        <v>Part Without Slots, See Image</v>
      </c>
      <c r="KC16" s="73" t="str">
        <v xml:space="preserve">Pass = .0254 or Less </v>
      </c>
      <c r="KD16" s="73" t="str">
        <v>PD MIN = 4.361, PD MAX = 4.456</v>
      </c>
      <c r="KE16" s="73" t="str">
        <v>Per Balloon 2 Note</v>
      </c>
      <c r="KF16" s="73" t="str">
        <v>Per drawing note(s) 8.</v>
      </c>
      <c r="KG16" s="73" t="str">
        <v>Point or Sphere Tip</v>
      </c>
      <c r="KH16" s="73" t="str">
        <v>Point Tip</v>
      </c>
      <c r="KI16" s="73" t="str">
        <v>R.9 to R1.1 = Pass, See Image</v>
      </c>
      <c r="KJ16" s="73" t="str">
        <v>Ram Construction</v>
      </c>
      <c r="KK16" s="73" t="str">
        <v>Record Same Pass / Fail All Balloons</v>
      </c>
      <c r="KL16" s="73" t="str">
        <v>Ref. Balloon 1</v>
      </c>
      <c r="KM16" s="73" t="str">
        <v>Ref. Balloon 12</v>
      </c>
      <c r="KN16" s="73" t="str">
        <v>Ref. Balloon 13, 100% AQL</v>
      </c>
      <c r="KO16" s="73" t="str">
        <v>Ref. Balloon 2</v>
      </c>
      <c r="KP16" s="73" t="str">
        <v>Ref. Balloon 21, 100% AQL</v>
      </c>
      <c r="KQ16" s="73" t="str">
        <v>Ref. Balloon 4</v>
      </c>
      <c r="KR16" s="73" t="str">
        <v>Ref. Balloon 7</v>
      </c>
      <c r="KS16" s="73" t="str">
        <v>Ref. Balloon 8</v>
      </c>
      <c r="KT16" s="73" t="str">
        <v>Relieved Pin Gauges 09236 &amp; 09235</v>
      </c>
      <c r="KU16" s="73" t="str">
        <v>Rotate Part</v>
      </c>
      <c r="KV16" s="73" t="str">
        <v>Rotate Part, See Image</v>
      </c>
      <c r="KW16" s="73" t="str">
        <v>Same as Root Radius</v>
      </c>
      <c r="KX16" s="73" t="str">
        <v>Section</v>
      </c>
      <c r="KY16" s="73" t="str">
        <v>Section B-B</v>
      </c>
      <c r="KZ16" s="73" t="str">
        <v>Section B-B, Distance Between Grooves</v>
      </c>
      <c r="LA16" s="73" t="str">
        <v>Section C-C</v>
      </c>
      <c r="LB16" s="73" t="str">
        <v>Section Part</v>
      </c>
      <c r="LC16" s="73" t="str">
        <v>Section Part, Measured from Opposite Face</v>
      </c>
      <c r="LD16" s="73" t="str">
        <v>Section, Broachless Blank</v>
      </c>
      <c r="LE16" s="73" t="str">
        <v>Section, EXT. Sphere Location.</v>
      </c>
      <c r="LF16" s="73" t="str">
        <v>Section, Hex Cham. Ang.</v>
      </c>
      <c r="LG16" s="73" t="str">
        <v>Section, Hex Fillet Rad.</v>
      </c>
      <c r="LH16" s="73" t="str">
        <v>Section, INT. Feature</v>
      </c>
      <c r="LI16" s="73" t="str">
        <v>Section, INT. Sphere Location.</v>
      </c>
      <c r="LJ16" s="73" t="str">
        <v>Section, Mfg. Tol.</v>
      </c>
      <c r="LK16" s="73" t="str">
        <v>Section, Mfg. Tol., See Image</v>
      </c>
      <c r="LL16" s="73" t="str">
        <v>Section, OL00486</v>
      </c>
      <c r="LM16" s="73" t="str">
        <v>Section, OL00542</v>
      </c>
      <c r="LN16" s="73" t="str">
        <v>Section, OL00543</v>
      </c>
      <c r="LO16" s="73" t="str">
        <v>Section, OL00544</v>
      </c>
      <c r="LP16" s="73" t="str">
        <v>Section, OL00545</v>
      </c>
      <c r="LQ16" s="73" t="str">
        <v>Section, OL00546</v>
      </c>
      <c r="LR16" s="73" t="str">
        <v>Section, OL00547</v>
      </c>
      <c r="LS16" s="73" t="str">
        <v>Section, OL00555</v>
      </c>
      <c r="LT16" s="73" t="str">
        <v>Section, OL00725</v>
      </c>
      <c r="LU16" s="73" t="str">
        <v>Section, OL01430</v>
      </c>
      <c r="LV16" s="73" t="str">
        <v>Section, OL01434</v>
      </c>
      <c r="LW16" s="73" t="str">
        <v>Section, OL01435</v>
      </c>
      <c r="LX16" s="73" t="str">
        <v>Section, OL01807</v>
      </c>
      <c r="LY16" s="73" t="str">
        <v>Section, OL01830</v>
      </c>
      <c r="LZ16" s="73" t="str">
        <v>Section, OL02351</v>
      </c>
      <c r="MA16" s="73" t="str">
        <v>Section, OL02519</v>
      </c>
      <c r="MB16" s="73" t="str">
        <v>Section, OL02520</v>
      </c>
      <c r="MC16" s="73" t="str">
        <v>Section, OL02522</v>
      </c>
      <c r="MD16" s="73" t="str">
        <v>Section, OL02540</v>
      </c>
      <c r="ME16" s="73" t="str">
        <v>Section, OL02541</v>
      </c>
      <c r="MF16" s="73" t="str">
        <v>Section, OL02552</v>
      </c>
      <c r="MG16" s="73" t="str">
        <v>Section, OL02553</v>
      </c>
      <c r="MH16" s="73" t="str">
        <v>Section, OL02554</v>
      </c>
      <c r="MI16" s="73" t="str">
        <v>Section, OL02555</v>
      </c>
      <c r="MJ16" s="73" t="str">
        <v>Section, OL02558</v>
      </c>
      <c r="MK16" s="73" t="str">
        <v>Section, OL02559</v>
      </c>
      <c r="ML16" s="73" t="str">
        <v>Section, OL02560</v>
      </c>
      <c r="MM16" s="73" t="str">
        <v>Section, OL02619</v>
      </c>
      <c r="MN16" s="73" t="str">
        <v>Section, OL02620</v>
      </c>
      <c r="MO16" s="73" t="str">
        <v>Section, OL02621</v>
      </c>
      <c r="MP16" s="73" t="str">
        <v>Section, OL02622</v>
      </c>
      <c r="MQ16" s="73" t="str">
        <v>Section, OL02623</v>
      </c>
      <c r="MR16" s="73" t="str">
        <v>Section, OL02624</v>
      </c>
      <c r="MS16" s="73" t="str">
        <v>Section, OL02652</v>
      </c>
      <c r="MT16" s="73" t="str">
        <v>Section, OL02680</v>
      </c>
      <c r="MU16" s="73" t="str">
        <v>Section, OL02793</v>
      </c>
      <c r="MV16" s="73" t="str">
        <v>Section, OL02823</v>
      </c>
      <c r="MW16" s="73" t="str">
        <v>Section, OL02843</v>
      </c>
      <c r="MX16" s="73" t="str">
        <v>Section, OL03026, Ext.</v>
      </c>
      <c r="MY16" s="73" t="str">
        <v>Section, OL03026, Int.</v>
      </c>
      <c r="MZ16" s="73" t="str">
        <v>Section, OL03570, DWG# 100448-41</v>
      </c>
      <c r="NA16" s="73" t="str">
        <v>Section, OL03781</v>
      </c>
      <c r="NB16" s="73" t="str">
        <v>Section, OL03911</v>
      </c>
      <c r="NC16" s="73" t="str">
        <v>Section, OL03912</v>
      </c>
      <c r="ND16" s="73" t="str">
        <v>Section, OL03928</v>
      </c>
      <c r="NE16" s="73" t="str">
        <v>Section, OL03929</v>
      </c>
      <c r="NF16" s="73" t="str">
        <v>Section, OL04030</v>
      </c>
      <c r="NG16" s="73" t="str">
        <v>Section, OL04037</v>
      </c>
      <c r="NH16" s="73" t="str">
        <v>Section, OL04038</v>
      </c>
      <c r="NI16" s="73" t="str">
        <v>Section, OL04046</v>
      </c>
      <c r="NJ16" s="73" t="str">
        <v>Section, OL04065</v>
      </c>
      <c r="NK16" s="73" t="str">
        <v>Section, OL04066</v>
      </c>
      <c r="NL16" s="73" t="str">
        <v>Section, OL04067</v>
      </c>
      <c r="NM16" s="73" t="str">
        <v>Section, OL04069</v>
      </c>
      <c r="NN16" s="73" t="str">
        <v>Section, OL04071</v>
      </c>
      <c r="NO16" s="73" t="str">
        <v>Section, OL04173</v>
      </c>
      <c r="NP16" s="73" t="str">
        <v>Section, OL04174</v>
      </c>
      <c r="NQ16" s="73" t="str">
        <v>Section, OL04214</v>
      </c>
      <c r="NR16" s="73" t="str">
        <v>Section, OL04215</v>
      </c>
      <c r="NS16" s="73" t="str">
        <v>Section, OL04216</v>
      </c>
      <c r="NT16" s="73" t="str">
        <v>Section, OL04217</v>
      </c>
      <c r="NU16" s="73" t="str">
        <v>Section, Overlay OL02716</v>
      </c>
      <c r="NV16" s="73" t="str">
        <v>Section, Overlay OL02717</v>
      </c>
      <c r="NW16" s="73" t="str">
        <v>Section, See Image</v>
      </c>
      <c r="NX16" s="73" t="str">
        <v>Section, See Image, DWG# 100448-41</v>
      </c>
      <c r="NY16" s="73" t="str">
        <v>Section, Without Sots</v>
      </c>
      <c r="NZ16" s="73" t="str">
        <v>See Comments Sheet</v>
      </c>
      <c r="OA16" s="73" t="str">
        <v>See Comments Sheet, OL02318</v>
      </c>
      <c r="OB16" s="73" t="str">
        <v>See Image</v>
      </c>
      <c r="OC16" s="73" t="str">
        <v>See Image, .005 or Less = Pass</v>
      </c>
      <c r="OD16" s="73" t="str">
        <v>See Image, Check Near Radius</v>
      </c>
      <c r="OE16" s="73" t="str">
        <v>See Image, Constrained</v>
      </c>
      <c r="OF16" s="73" t="str">
        <v>See Image, Distance Between Flats</v>
      </c>
      <c r="OG16" s="73" t="str">
        <v xml:space="preserve">See Image, Mfg. Tol, Section A-A </v>
      </c>
      <c r="OH16" s="73" t="str">
        <v>See image, Mfg. Tol.</v>
      </c>
      <c r="OI16" s="73" t="str">
        <v>See Image, Mic. Across Flats</v>
      </c>
      <c r="OJ16" s="73" t="str">
        <v>See Image, OL02850</v>
      </c>
      <c r="OK16" s="73" t="str">
        <v>See Image, OL02880</v>
      </c>
      <c r="OL16" s="73" t="str">
        <v>See Image, OL03926</v>
      </c>
      <c r="OM16" s="73" t="str">
        <v>See Image, OL03927</v>
      </c>
      <c r="ON16" s="73" t="str">
        <v>See Image, OL04003</v>
      </c>
      <c r="OO16" s="73" t="str">
        <v>'See Image, OL04342,  Best Fit Joe Block</v>
      </c>
      <c r="OP16" s="73" t="str">
        <v>See Image, OL04342,  Blank</v>
      </c>
      <c r="OQ16" s="73" t="str">
        <v>See Image, OL04342, Blank</v>
      </c>
      <c r="OR16" s="73" t="str">
        <v>See Image, OL04343, Blank</v>
      </c>
      <c r="OS16" s="73" t="str">
        <v>See Image, Pass = .002 or Less</v>
      </c>
      <c r="OT16" s="73" t="str">
        <v>See Image, Rcd. MAX</v>
      </c>
      <c r="OU16" s="73" t="str">
        <v>See Image, Rcd. MIN</v>
      </c>
      <c r="OV16" s="73" t="str">
        <v>See Image, Section</v>
      </c>
      <c r="OW16" s="73" t="str">
        <v>See Image, Section A-A</v>
      </c>
      <c r="OX16" s="73" t="str">
        <v>See Image, Section B-B</v>
      </c>
      <c r="OY16" s="73" t="str">
        <v>See Image, Section B-B, TSC</v>
      </c>
      <c r="OZ16" s="73" t="str">
        <v>See Image, Shank Drawing # 18000-XX-XX A</v>
      </c>
      <c r="PA16" s="73" t="str">
        <v>Sequencial Laser 01, 120 Per Print</v>
      </c>
      <c r="PB16" s="73" t="str">
        <v>Set to .202, Zero on Thread Lead</v>
      </c>
      <c r="PC16" s="73" t="str">
        <v>Sharp OK, No Burr</v>
      </c>
      <c r="PD16" s="73" t="str">
        <v>Sharp OK, No Raised Edge, See Image</v>
      </c>
      <c r="PE16" s="73" t="str">
        <v>Sharp OK, No Raised Edges</v>
      </c>
      <c r="PF16" s="73" t="str">
        <v>Sharp okay no raised edge</v>
      </c>
      <c r="PG16" s="73" t="str">
        <v>Sharp Okay, No Burr</v>
      </c>
      <c r="PH16" s="73" t="str">
        <v>Sharp Okay, No Raised Edge</v>
      </c>
      <c r="PI16" s="73" t="str">
        <v>Sharp Okay, No Raised Edges,</v>
      </c>
      <c r="PJ16" s="73" t="str">
        <v>Sharp Okay, See Image</v>
      </c>
      <c r="PK16" s="73" t="str">
        <v xml:space="preserve">Start of Radius @ .195 </v>
      </c>
      <c r="PL16" s="73" t="str">
        <v xml:space="preserve">Start of Radius @ .21 </v>
      </c>
      <c r="PM16" s="73" t="str">
        <v xml:space="preserve">T.S.C. </v>
      </c>
      <c r="PN16" s="73" t="str">
        <v>Tangent Point</v>
      </c>
      <c r="PO16" s="73" t="str">
        <v>Tangent point of R.50</v>
      </c>
      <c r="PP16" s="73" t="str">
        <v>Taper Check, Mfg.Tol.</v>
      </c>
      <c r="PQ16" s="73" t="str">
        <v>Taper Check, Mfg.Tol., See Image</v>
      </c>
      <c r="PR16" s="73" t="str">
        <v>Thrd. Minor Ø</v>
      </c>
      <c r="PS16" s="73" t="str">
        <v>Thrd. Relief Ø</v>
      </c>
      <c r="PT16" s="73" t="str">
        <v>Threadless Blank</v>
      </c>
      <c r="PU16" s="73" t="str">
        <v>Threadless Blank, From Major Ø</v>
      </c>
      <c r="PV16" s="73" t="str">
        <v>Threadless Blank, Mfg. Tol.</v>
      </c>
      <c r="PW16" s="73" t="str">
        <v>Threadless Blank, Thrd. to Neck Rad.</v>
      </c>
      <c r="PX16" s="73" t="str">
        <v>Thredless Blank</v>
      </c>
      <c r="PY16" s="73" t="str">
        <v>To center of R.005</v>
      </c>
      <c r="PZ16" s="73" t="str">
        <v>Torx Min. Dia.</v>
      </c>
      <c r="QA16" s="73" t="str">
        <v>Turn Ø Free of Mill Marks</v>
      </c>
      <c r="QB16" s="73" t="str">
        <v>Use (Full) GO Hex</v>
      </c>
      <c r="QC16" s="73" t="str">
        <v>Use Balloon 1 FULL Gauge</v>
      </c>
      <c r="QD16" s="73" t="str">
        <v>Use Balloon 9 FULL GO</v>
      </c>
      <c r="QE16" s="73" t="str">
        <v>Use Best Fit Pin</v>
      </c>
      <c r="QF16" s="73" t="str">
        <v>Use Disk Tip</v>
      </c>
      <c r="QG16" s="73" t="str">
        <v>Use flat bottomed indicator tip.</v>
      </c>
      <c r="QH16" s="73" t="str">
        <v xml:space="preserve">Use Full .093 Go Hex </v>
      </c>
      <c r="QI16" s="73" t="str">
        <v xml:space="preserve">Use Full .0930 Go Hex </v>
      </c>
      <c r="QJ16" s="73" t="str">
        <v>Use Full .1235 Go Hex</v>
      </c>
      <c r="QK16" s="73" t="str">
        <v>Use Gauge K2-98-8019-04, See Image</v>
      </c>
      <c r="QL16" s="73" t="str">
        <v>Use large flat indicator tip</v>
      </c>
      <c r="QM16" s="73" t="str">
        <v>Use Pins.3330/.3350, See Image MAX NO-GO</v>
      </c>
      <c r="QN16" s="73" t="str">
        <v>Use Pointed Drop Indicator Tip</v>
      </c>
      <c r="QO16" s="73" t="str">
        <v>V-Block</v>
      </c>
      <c r="QP16" s="73" t="str">
        <v>V-Block,  AMB for 13</v>
      </c>
      <c r="QQ16" s="73" t="str">
        <v>V-Block,  Hex Cham. Dia.</v>
      </c>
      <c r="QR16" s="73" t="str">
        <v>V-Block, Hex Depth</v>
      </c>
      <c r="QS16" s="73" t="str">
        <v>VBU Gauge</v>
      </c>
      <c r="QT16" s="73" t="str">
        <v>Visibally smaller than HEX=Pass</v>
      </c>
      <c r="QU16" s="73" t="str">
        <v>Visual Per Drawing</v>
      </c>
      <c r="QV16" s="73" t="str">
        <v>Whirl Blank</v>
      </c>
      <c r="QW16" s="73" t="str">
        <v xml:space="preserve">Whirl Blank </v>
      </c>
      <c r="QX16" s="73" t="str">
        <v>Whirl Blank, Neck Rad. End to Head CL</v>
      </c>
      <c r="QY16" s="73" t="str">
        <v>Whirl Blank, Nose Start Dia.</v>
      </c>
      <c r="QZ16" s="73" t="str">
        <v>Whirl Blank, Nose Start Dist.</v>
      </c>
      <c r="RA16" s="73" t="str">
        <v>Whirl Blank, Thrd. Minor</v>
      </c>
      <c r="RB16" s="73" t="str">
        <v>Whirl Blank, Thrd. Pullout Dia.</v>
      </c>
      <c r="RC16" s="73" t="str">
        <v>Whole Part, Removal is at Assy. Level</v>
      </c>
      <c r="RD16" s="73" t="str">
        <v>Wide Area</v>
      </c>
      <c r="RE16" s="73" t="str">
        <v>Zero on End of Go Gauge</v>
      </c>
    </row>
    <row r="17" spans="1:473">
      <c r="A17" s="73" t="s">
        <v>663</v>
      </c>
      <c r="C17" s="73" t="str" cm="1">
        <f t="array" ref="C17:RE17">TRANSPOSE(_xlfn._xlws.SORT(_xlfn._xlws.FILTER($A$2:$A$600,ISNUMBER(SEARCH('PartLib Table'!M24,$A$2:$A$600)),"not found")))</f>
        <v xml:space="preserve"> 'C', Whirl Blank</v>
      </c>
      <c r="D17" s="73" t="str">
        <v xml:space="preserve"> See Image, Constrained</v>
      </c>
      <c r="E17" s="73" t="str">
        <v>(.04 to .12 range = Pass)</v>
      </c>
      <c r="F17" s="73" t="str">
        <v>(.042 FULL) Go Pin Seat Fully</v>
      </c>
      <c r="G17" s="73" t="str">
        <v>(B), Mfg. Tol.</v>
      </c>
      <c r="H17" s="73" t="str">
        <v>(B), O.A.L.</v>
      </c>
      <c r="I17" s="73" t="str">
        <v>.001 or less =Pass</v>
      </c>
      <c r="J17" s="73" t="str">
        <v>.001 or less out of center = Pass</v>
      </c>
      <c r="K17" s="73" t="str">
        <v>.002 or Less = Pass</v>
      </c>
      <c r="L17" s="73" t="str">
        <v>.002 or Less out of center = Pass</v>
      </c>
      <c r="M17" s="73" t="str">
        <v>.005 to .015 = Pass</v>
      </c>
      <c r="N17" s="73" t="str">
        <v>.0125 Mean, Section</v>
      </c>
      <c r="O17" s="73" t="str">
        <v>.025 or Less in X &amp; Y=Pass</v>
      </c>
      <c r="P17" s="73" t="str">
        <v>.038 Mean</v>
      </c>
      <c r="Q17" s="73" t="str">
        <v>.063 MM = .0024 IN, See Image</v>
      </c>
      <c r="R17" s="73" t="str">
        <v>.063MM = .0024"</v>
      </c>
      <c r="S17" s="73" t="str">
        <v>.243 NO-GO, Unconstrained, Must Not Start</v>
      </c>
      <c r="T17" s="73" t="str">
        <v>@ Back Face &amp; ID, No Raised Edge</v>
      </c>
      <c r="U17" s="73" t="str">
        <v>@ Back Face &amp; OD, No Raised Edge</v>
      </c>
      <c r="V17" s="73" t="str">
        <v>@ ID &amp; FACE</v>
      </c>
      <c r="W17" s="73" t="str">
        <v>@ OD &amp; BACK FACE</v>
      </c>
      <c r="X17" s="73" t="str">
        <v>@ OD &amp; FACE</v>
      </c>
      <c r="Y17" s="73" t="str">
        <v>Across from slot</v>
      </c>
      <c r="Z17" s="73" t="str">
        <v>All Edge Breaks</v>
      </c>
      <c r="AA17" s="73" t="str">
        <v>Attached to bar stock</v>
      </c>
      <c r="AB17" s="73" t="str">
        <v xml:space="preserve">Back Turn Fillet Rad. </v>
      </c>
      <c r="AC17" s="73" t="str">
        <v>Balloon 1 (DWG FRM0105 Page 2, NV-27)</v>
      </c>
      <c r="AD17" s="73" t="str">
        <v>Balloon 1 (DWG FRM0105, NV-30)</v>
      </c>
      <c r="AE17" s="73" t="str">
        <v>Balloon 1 (P# 9890002-20) OL00429/A</v>
      </c>
      <c r="AF17" s="73" t="str">
        <v>Balloon 1, DWG#FRM0105</v>
      </c>
      <c r="AG17" s="73" t="str">
        <v>Balloon 11, See Image</v>
      </c>
      <c r="AH17" s="73" t="str">
        <v xml:space="preserve">Balloon 2 (DWG FRM0105 Page 2, NV-27) </v>
      </c>
      <c r="AI17" s="73" t="str">
        <v>Balloon 2 (DWG FRM0105, NV-30)</v>
      </c>
      <c r="AJ17" s="73" t="str">
        <v>Balloon 2 (P# 9890002-20)</v>
      </c>
      <c r="AK17" s="73" t="str">
        <v>Balloon 2, DWG#FRM0105</v>
      </c>
      <c r="AL17" s="73" t="str">
        <v>Balloon 2, DWG#FRM0105, See Image</v>
      </c>
      <c r="AM17" s="73" t="str">
        <v>Balloon 3 (DWG FRM0105, NV-30 Minor)</v>
      </c>
      <c r="AN17" s="73" t="str">
        <v>Balloon 3 (DWG FRM0105, NV-30)</v>
      </c>
      <c r="AO17" s="73" t="str">
        <v>Balloon 3 (P# 9890002-20)</v>
      </c>
      <c r="AP17" s="73" t="str">
        <v>Balloon 4</v>
      </c>
      <c r="AQ17" s="73" t="str">
        <v>Balloon 4 (P# 9890002-20)</v>
      </c>
      <c r="AR17" s="73" t="str">
        <v>Below Middle Band</v>
      </c>
      <c r="AS17" s="73" t="str">
        <v>Best Fit Pin, .003 or Less =Pass</v>
      </c>
      <c r="AT17" s="73" t="str">
        <v>Blank</v>
      </c>
      <c r="AU17" s="73" t="str">
        <v>Blank Turn Maj.</v>
      </c>
      <c r="AV17" s="73" t="str">
        <v>Blank Turn Maj. Mill Flt., OL4172</v>
      </c>
      <c r="AW17" s="73" t="str">
        <v>Blank Without .010 Slots</v>
      </c>
      <c r="AX17" s="73" t="str">
        <v>Blank Without .010 Slots, Section</v>
      </c>
      <c r="AY17" s="73" t="str">
        <v>Blank without thread</v>
      </c>
      <c r="AZ17" s="73" t="str">
        <v xml:space="preserve">Blank, Center of V Grv. </v>
      </c>
      <c r="BA17" s="73" t="str">
        <v>Blank, Check R adjacent Balloon 17</v>
      </c>
      <c r="BB17" s="73" t="str">
        <v>Blank, EXT. Feature</v>
      </c>
      <c r="BC17" s="73" t="str">
        <v>Blank, See Image, OL04335</v>
      </c>
      <c r="BD17" s="73" t="str">
        <v>Blank, See Image, OL04336</v>
      </c>
      <c r="BE17" s="73" t="str">
        <v xml:space="preserve">Blank, Thrd. </v>
      </c>
      <c r="BF17" s="73" t="str">
        <v>Blank, Turn Tip</v>
      </c>
      <c r="BG17" s="73" t="str">
        <v>Blank, Without Thrd.</v>
      </c>
      <c r="BH17" s="73" t="str">
        <v>Blank, Without Thread</v>
      </c>
      <c r="BI17" s="73" t="str">
        <v xml:space="preserve">Blunt Start Blend to Minor </v>
      </c>
      <c r="BJ17" s="73" t="str">
        <v>Calc., Use Go HEX</v>
      </c>
      <c r="BK17" s="73" t="str">
        <v>Can't dig into OD</v>
      </c>
      <c r="BL17" s="73" t="str">
        <v>Carbide Gauge</v>
      </c>
      <c r="BM17" s="73" t="str">
        <v xml:space="preserve">Center of V Grv. </v>
      </c>
      <c r="BN17" s="73" t="str">
        <v>Centered Less than .03 = Pass</v>
      </c>
      <c r="BO17" s="73" t="str">
        <v>Centered within .0005 or Less = Pass</v>
      </c>
      <c r="BP17" s="73" t="str">
        <v>Centered within .001 or Less = Pass</v>
      </c>
      <c r="BQ17" s="73" t="str">
        <v>Centered within .0254 or Less = Pass</v>
      </c>
      <c r="BR17" s="73" t="str">
        <v>Check close to Rod Slot</v>
      </c>
      <c r="BS17" s="73" t="str">
        <v>Check every other hole</v>
      </c>
      <c r="BT17" s="73" t="str">
        <v>Check Go over full length of slot.</v>
      </c>
      <c r="BU17" s="73" t="str">
        <v>Check Near Closed End</v>
      </c>
      <c r="BV17" s="73" t="str">
        <v>Check per Print View, Away from Rod Slot</v>
      </c>
      <c r="BW17" s="73" t="str">
        <v>Check to Balloon 30 Go Pin</v>
      </c>
      <c r="BX17" s="73" t="str">
        <v>Check with .2705 SET Pin Inside Part</v>
      </c>
      <c r="BY17" s="73" t="str">
        <v>Check with Hex Up</v>
      </c>
      <c r="BZ17" s="73" t="str">
        <v>CMM Blank</v>
      </c>
      <c r="CA17" s="73" t="str">
        <v>Confirm Full Radius</v>
      </c>
      <c r="CB17" s="73" t="str">
        <v>Constrained in fixture</v>
      </c>
      <c r="CC17" s="73" t="str">
        <v>Constrained with Ring</v>
      </c>
      <c r="CD17" s="73" t="str">
        <v>Constrained, See Image</v>
      </c>
      <c r="CE17" s="73" t="str">
        <v>Dim. "A"</v>
      </c>
      <c r="CF17" s="73" t="str">
        <v>Dim. "B"</v>
      </c>
      <c r="CG17" s="73" t="str">
        <v>Dim. "C"</v>
      </c>
      <c r="CH17" s="73" t="str">
        <v>Dim. "D", Whirl Blank</v>
      </c>
      <c r="CI17" s="73" t="str">
        <v>Dim. "G"</v>
      </c>
      <c r="CJ17" s="73" t="str">
        <v>Dim. E, Blank Turn Maj. &amp;  Mill Flt</v>
      </c>
      <c r="CK17" s="73" t="str">
        <v>Dim. E, Blank Turn Maj.&amp;  Mill Flt</v>
      </c>
      <c r="CL17" s="73" t="str">
        <v>Dim. H, Whirl Blank</v>
      </c>
      <c r="CM17" s="73" t="str">
        <v>Dim. J, 'Blank Turn Maj. &amp; Whirl Blank</v>
      </c>
      <c r="CN17" s="73" t="str">
        <v>Disk Drop Indicator Tip</v>
      </c>
      <c r="CO17" s="73" t="str">
        <v>DWG 100448-15, Balloon F_1</v>
      </c>
      <c r="CP17" s="73" t="str">
        <v>DWG 100448-15, OL02571</v>
      </c>
      <c r="CQ17" s="73" t="str">
        <v>DWG 100448-41</v>
      </c>
      <c r="CR17" s="73" t="str">
        <v>DWG 9890040, (10E),Section Part, OL01139</v>
      </c>
      <c r="CS17" s="73" t="str">
        <v>DWG 9890040, (10E),Section, OL01139</v>
      </c>
      <c r="CT17" s="73" t="str">
        <v>DWG 9890040, (11E)</v>
      </c>
      <c r="CU17" s="73" t="str">
        <v>DWG 9890040, (11E), Pins with Flats</v>
      </c>
      <c r="CV17" s="73" t="str">
        <v>DWG 9890040, (12E),  Pass=.002 or less</v>
      </c>
      <c r="CW17" s="73" t="str">
        <v>DWG 9890040, (12E), See Image</v>
      </c>
      <c r="CX17" s="73" t="str">
        <v>DWG 9890040, (1E), OL01431</v>
      </c>
      <c r="CY17" s="73" t="str">
        <v>DWG 9890040, (1E), OL01432</v>
      </c>
      <c r="CZ17" s="73" t="str">
        <v>DWG 9890040, (2E), OL01432</v>
      </c>
      <c r="DA17" s="73" t="str">
        <v>DWG 9890040, (3E)</v>
      </c>
      <c r="DB17" s="73" t="str">
        <v>DWG 9890040, (4E)</v>
      </c>
      <c r="DC17" s="73" t="str">
        <v>DWG 9890040, (5E), OL02336</v>
      </c>
      <c r="DD17" s="73" t="str">
        <v>DWG 9890040, (6E)</v>
      </c>
      <c r="DE17" s="73" t="str">
        <v>DWG 9890040, (7E)</v>
      </c>
      <c r="DF17" s="73" t="str">
        <v>DWG 9890040, (8E), OL01433</v>
      </c>
      <c r="DG17" s="73" t="str">
        <v>DWG 9890040, (8E), OL01433, Section</v>
      </c>
      <c r="DH17" s="73" t="str">
        <v>DWG 9890040, (9E), Close to Rod Slot</v>
      </c>
      <c r="DI17" s="73" t="str">
        <v>DWG 9890040, (9E),Close to Rod Slot</v>
      </c>
      <c r="DJ17" s="73" t="str">
        <v>DWG FRM0105 PAGE 2</v>
      </c>
      <c r="DK17" s="73" t="str">
        <v>DWG# 100448-41</v>
      </c>
      <c r="DL17" s="73" t="str">
        <v>DWG# 100448-44</v>
      </c>
      <c r="DM17" s="73" t="str">
        <v>DWG# 9890003  (1), Section OL00436/A</v>
      </c>
      <c r="DN17" s="73" t="str">
        <v>DWG# 9890003 (3), Ring Gauge Constrained</v>
      </c>
      <c r="DO17" s="73" t="str">
        <v>DWG# 9890003 (4), Section</v>
      </c>
      <c r="DP17" s="73" t="str">
        <v>DWG#100448-26, Balloon 1K, OL02350</v>
      </c>
      <c r="DQ17" s="73" t="str">
        <v>DWG#100448-26, Balloon 2K, OL02350</v>
      </c>
      <c r="DR17" s="73" t="str">
        <v>DWG#100448-26, Balloon 3K, OL02363</v>
      </c>
      <c r="DS17" s="73" t="str">
        <v>DWG#100448-26, Balloon 4K</v>
      </c>
      <c r="DT17" s="73" t="str">
        <v>DWG#100448-26, Balloon 5K, Section</v>
      </c>
      <c r="DU17" s="73" t="str">
        <v>DWG#100448-26, Balloon 6K</v>
      </c>
      <c r="DV17" s="73" t="str">
        <v>DWG#100448-26, Balloon 7K, Section</v>
      </c>
      <c r="DW17" s="73" t="str">
        <v>DWG#100448-26, Mfg. Tol.</v>
      </c>
      <c r="DX17" s="73" t="str">
        <v>DWG#9890003 (2) Ring Gauge Constrained</v>
      </c>
      <c r="DY17" s="73" t="str">
        <v>DWG#9890044</v>
      </c>
      <c r="DZ17" s="73" t="str">
        <v>DWG#9890044 .1985 to .2005=Pass</v>
      </c>
      <c r="EA17" s="73" t="str">
        <v>DWG#9890044 Overlay OL02441</v>
      </c>
      <c r="EB17" s="73" t="str">
        <v>DWG#9890044, OL02441</v>
      </c>
      <c r="EC17" s="73" t="str">
        <v>DWG#FRM0105</v>
      </c>
      <c r="ED17" s="73" t="str">
        <v>EXT.</v>
      </c>
      <c r="EE17" s="73" t="str">
        <v>EXT. Section, OL02460</v>
      </c>
      <c r="EF17" s="73" t="str">
        <v>EXT., OL04223</v>
      </c>
      <c r="EG17" s="73" t="str">
        <v>Flat Drop Indicator Tip</v>
      </c>
      <c r="EH17" s="73" t="str">
        <v>Full Go Pin, No Light, at Radius</v>
      </c>
      <c r="EI17" s="73" t="str">
        <v>Function Check</v>
      </c>
      <c r="EJ17" s="73" t="str">
        <v>GO Function Gauge</v>
      </c>
      <c r="EK17" s="73" t="str">
        <v>Go Gauge for Balloon 1 &amp; 4</v>
      </c>
      <c r="EL17" s="73" t="str">
        <v>Go Pin must pass through</v>
      </c>
      <c r="EM17" s="73" t="str">
        <v>Greater than .005 = Fail, Section</v>
      </c>
      <c r="EN17" s="73" t="str">
        <v>Greater than .025 out of center = Fail</v>
      </c>
      <c r="EO17" s="73" t="str">
        <v>Greater than 2.6 = Pass</v>
      </c>
      <c r="EP17" s="73" t="str">
        <v>Green = Pass, Red = Fail</v>
      </c>
      <c r="EQ17" s="73" t="str">
        <v>Hex Depth</v>
      </c>
      <c r="ER17" s="73" t="str">
        <v>Hex Minor</v>
      </c>
      <c r="ES17" s="73" t="str">
        <v>Hole Dia.</v>
      </c>
      <c r="ET17" s="73" t="str">
        <v>Hook or Disk Tip</v>
      </c>
      <c r="EU17" s="73" t="str">
        <v>ID Sphere Finish</v>
      </c>
      <c r="EV17" s="73" t="str">
        <v>ID/OD Both Sides, Diff. .002 or less = Pass</v>
      </c>
      <c r="EW17" s="73" t="str">
        <v>If Looks Big, Section</v>
      </c>
      <c r="EX17" s="73" t="str">
        <v>If Looks Small, Section</v>
      </c>
      <c r="EY17" s="73" t="str">
        <v>Insp. Close to Break Away, Mfg.Tol.</v>
      </c>
      <c r="EZ17" s="73" t="str">
        <v>INT.</v>
      </c>
      <c r="FA17" s="73" t="str">
        <v>INT. Section, OL02460</v>
      </c>
      <c r="FB17" s="73" t="str">
        <v>INT., OL04223</v>
      </c>
      <c r="FC17" s="73" t="str">
        <v>Intersect. of 7.7 &amp; R0.10</v>
      </c>
      <c r="FD17" s="73" t="str">
        <v>Intersect. of 8.79 and R.25 MAX</v>
      </c>
      <c r="FE17" s="73" t="str">
        <v>Keep Ind. Tip away from corner</v>
      </c>
      <c r="FF17" s="73" t="str">
        <v>L31</v>
      </c>
      <c r="FG17" s="73" t="str">
        <v>Laser Mark</v>
      </c>
      <c r="FH17" s="73" t="str">
        <v>LASER PER NOTE 4</v>
      </c>
      <c r="FI17" s="73" t="str">
        <v>LASER PER NOTE 4, Final Check 1 only</v>
      </c>
      <c r="FJ17" s="73" t="str">
        <v>Less than .002 out of center = Pass</v>
      </c>
      <c r="FK17" s="73" t="str">
        <v>Less than 2.75 = Pass, Section</v>
      </c>
      <c r="FL17" s="73" t="str">
        <v>List as pin. Not Calibrated</v>
      </c>
      <c r="FM17" s="73" t="str">
        <v>M9 X 1.25 BUTT See Comment Image</v>
      </c>
      <c r="FN17" s="73" t="str">
        <v>Manual Section</v>
      </c>
      <c r="FO17" s="73" t="str">
        <v>Max Deep .241 NO-GO =.42</v>
      </c>
      <c r="FP17" s="73" t="str">
        <v>MAX Depth of (Note 7) .241 NO-GO Pin</v>
      </c>
      <c r="FQ17" s="73" t="str">
        <v>Measure from Blue Line, See Image</v>
      </c>
      <c r="FR17" s="73" t="str">
        <v>Measure Width of Blue Area, See Image</v>
      </c>
      <c r="FS17" s="73" t="str">
        <v>Mfg. Tol</v>
      </c>
      <c r="FT17" s="73" t="str">
        <v>Mfg. Tol, See Image</v>
      </c>
      <c r="FU17" s="73" t="str">
        <v>Mfg. Tol.</v>
      </c>
      <c r="FV17" s="73" t="str">
        <v>Mfg. Tol. "A"</v>
      </c>
      <c r="FW17" s="73" t="str">
        <v>Mfg. Tol. (Zero on Gauge Full Dia. Lead)</v>
      </c>
      <c r="FX17" s="73" t="str">
        <v>Mfg. Tol. Balloon 11, See Image</v>
      </c>
      <c r="FY17" s="73" t="str">
        <v>Mfg. Tol. Balloon 4</v>
      </c>
      <c r="FZ17" s="73" t="str">
        <v>Mfg. Tol. Balloon 7</v>
      </c>
      <c r="GA17" s="73" t="str">
        <v xml:space="preserve">Mfg. Tol. C-Bore Face (Ballo 28) </v>
      </c>
      <c r="GB17" s="73" t="str">
        <v>Mfg. Tol. Section</v>
      </c>
      <c r="GC17" s="73" t="str">
        <v>Mfg. Tol. See Image</v>
      </c>
      <c r="GD17" s="73" t="str">
        <v>Mfg. Tol., 3 Places, Record MAX</v>
      </c>
      <c r="GE17" s="73" t="str">
        <v>Mfg. Tol., Balloon 11</v>
      </c>
      <c r="GF17" s="73" t="str">
        <v>Mfg. Tol., Balloon 7</v>
      </c>
      <c r="GG17" s="73" t="str">
        <v>Mfg. Tol., Blank</v>
      </c>
      <c r="GH17" s="73" t="str">
        <v>Mfg. Tol., Blank, Balloon 12</v>
      </c>
      <c r="GI17" s="73" t="str">
        <v>Mfg. Tol., Blend to SØ.320</v>
      </c>
      <c r="GJ17" s="73" t="str">
        <v>Mfg. Tol., Calculation</v>
      </c>
      <c r="GK17" s="73" t="str">
        <v>Mfg. Tol., For Mill Fixture</v>
      </c>
      <c r="GL17" s="73" t="str">
        <v>Mfg. Tol., L32</v>
      </c>
      <c r="GM17" s="73" t="str">
        <v>Mfg. Tol., L33</v>
      </c>
      <c r="GN17" s="73" t="str">
        <v>Mfg. Tol., No Tool Marks</v>
      </c>
      <c r="GO17" s="73" t="str">
        <v>Mfg. Tol., OL03361</v>
      </c>
      <c r="GP17" s="73" t="str">
        <v>Mfg. Tol., Record off center value</v>
      </c>
      <c r="GQ17" s="73" t="str">
        <v>Mfg. Tol., Same 3 Places, Record MIN</v>
      </c>
      <c r="GR17" s="73" t="str">
        <v>Mfg. Tol., Section</v>
      </c>
      <c r="GS17" s="73" t="str">
        <v>Mfg. Tol., Section B-B</v>
      </c>
      <c r="GT17" s="73" t="str">
        <v>Mfg. Tol., Section, OL03361</v>
      </c>
      <c r="GU17" s="73" t="str">
        <v>Mfg. Tol., Section, Per Note 2</v>
      </c>
      <c r="GV17" s="73" t="str">
        <v>Mfg. Tol., See Image</v>
      </c>
      <c r="GW17" s="73" t="str">
        <v>Mfg. Tol., See Image, Bore in Blue</v>
      </c>
      <c r="GX17" s="73" t="str">
        <v>Mfg. Tol., See Image, Hook Tip</v>
      </c>
      <c r="GY17" s="73" t="str">
        <v>Mfg. Tol., Sharp Okay No Burr</v>
      </c>
      <c r="GZ17" s="73" t="str">
        <v>Mfg. Tol., Threadless Blank</v>
      </c>
      <c r="HA17" s="73" t="str">
        <v>Mfg.Tol.</v>
      </c>
      <c r="HB17" s="73" t="str">
        <v>Mgf. To., T.S.C.</v>
      </c>
      <c r="HC17" s="73" t="str">
        <v>Milled Feature</v>
      </c>
      <c r="HD17" s="73" t="str">
        <v>Milled Feature, OL04045</v>
      </c>
      <c r="HE17" s="73" t="str">
        <v>More than .0005 out of center = Fail</v>
      </c>
      <c r="HF17" s="73" t="str">
        <v>Must Pass Through</v>
      </c>
      <c r="HG17" s="73" t="str">
        <v>Must pass through gauge</v>
      </c>
      <c r="HH17" s="73" t="str">
        <v>Must Pass Through Go Gauge</v>
      </c>
      <c r="HI17" s="73" t="str">
        <v>Must Pass, See Image.</v>
      </c>
      <c r="HJ17" s="73" t="str">
        <v>NA</v>
      </c>
      <c r="HK17" s="73" t="str">
        <v>Narrow Area</v>
      </c>
      <c r="HL17" s="73" t="str">
        <v>Near Balloon 21</v>
      </c>
      <c r="HM17" s="73" t="str">
        <v>Near Datum B</v>
      </c>
      <c r="HN17" s="73" t="str">
        <v>Neck Dia.</v>
      </c>
      <c r="HO17" s="73" t="str">
        <v>Neck to Head Rad.</v>
      </c>
      <c r="HP17" s="73" t="str">
        <v>No Copper Deposits Allowed</v>
      </c>
      <c r="HQ17" s="73" t="str">
        <v>No Section</v>
      </c>
      <c r="HR17" s="73" t="str">
        <v>No Section, .01 to .014 = Pass</v>
      </c>
      <c r="HS17" s="73" t="str">
        <v>No Section, Rotate Part</v>
      </c>
      <c r="HT17" s="73" t="str">
        <v>No Section, See Image</v>
      </c>
      <c r="HU17" s="73" t="str">
        <v>No Slot, Section B-B</v>
      </c>
      <c r="HV17" s="73" t="str">
        <v>No visual step = Pass</v>
      </c>
      <c r="HW17" s="73" t="str">
        <v>Not to exceed .95 Deep</v>
      </c>
      <c r="HX17" s="73" t="str">
        <v>Note 1</v>
      </c>
      <c r="HY17" s="73" t="str">
        <v>OL00333/A</v>
      </c>
      <c r="HZ17" s="73" t="str">
        <v>OL00519</v>
      </c>
      <c r="IA17" s="73" t="str">
        <v>OL00520</v>
      </c>
      <c r="IB17" s="73" t="str">
        <v>OL00529</v>
      </c>
      <c r="IC17" s="73" t="str">
        <v>OL00542</v>
      </c>
      <c r="ID17" s="73" t="str">
        <v>OL00724</v>
      </c>
      <c r="IE17" s="73" t="str">
        <v>OL01250</v>
      </c>
      <c r="IF17" s="73" t="str">
        <v>OL01869, Threadless Blank</v>
      </c>
      <c r="IG17" s="73" t="str">
        <v>OL01870, Section</v>
      </c>
      <c r="IH17" s="73" t="str">
        <v>OL02255</v>
      </c>
      <c r="II17" s="73" t="str">
        <v>OL02255, Mfg. Tol.</v>
      </c>
      <c r="IJ17" s="73" t="str">
        <v>OL02302</v>
      </c>
      <c r="IK17" s="73" t="str">
        <v xml:space="preserve">OL02318  needed per image instructions </v>
      </c>
      <c r="IL17" s="73" t="str">
        <v>OL02556</v>
      </c>
      <c r="IM17" s="73" t="str">
        <v>OL02557</v>
      </c>
      <c r="IN17" s="73" t="str">
        <v>OL02567</v>
      </c>
      <c r="IO17" s="73" t="str">
        <v>OL02653</v>
      </c>
      <c r="IP17" s="73" t="str">
        <v>OL02718</v>
      </c>
      <c r="IQ17" s="73" t="str">
        <v>OL02841</v>
      </c>
      <c r="IR17" s="73" t="str">
        <v>OL02842</v>
      </c>
      <c r="IS17" s="73" t="str">
        <v>OL02844</v>
      </c>
      <c r="IT17" s="73" t="str">
        <v>OL02871</v>
      </c>
      <c r="IU17" s="73" t="str">
        <v>OL02887</v>
      </c>
      <c r="IV17" s="73" t="str">
        <v>OL03500</v>
      </c>
      <c r="IW17" s="73" t="str">
        <v>OL03766</v>
      </c>
      <c r="IX17" s="73" t="str">
        <v>OL03868</v>
      </c>
      <c r="IY17" s="73" t="str">
        <v>OL03869</v>
      </c>
      <c r="IZ17" s="73" t="str">
        <v>OL03870</v>
      </c>
      <c r="JA17" s="73" t="str">
        <v>OL03873, DWG# 100448-44</v>
      </c>
      <c r="JB17" s="73" t="str">
        <v>OL03949</v>
      </c>
      <c r="JC17" s="73" t="str">
        <v xml:space="preserve">OL04043, Section </v>
      </c>
      <c r="JD17" s="73" t="str">
        <v xml:space="preserve">OL04044, Section </v>
      </c>
      <c r="JE17" s="73" t="str">
        <v>OL04045</v>
      </c>
      <c r="JF17" s="73" t="str">
        <v>OL04045, Milled Feature</v>
      </c>
      <c r="JG17" s="73" t="str">
        <v>OL04063</v>
      </c>
      <c r="JH17" s="73" t="str">
        <v>OL04064</v>
      </c>
      <c r="JI17" s="73" t="str">
        <v>OL04065</v>
      </c>
      <c r="JJ17" s="73" t="str">
        <v>OL04181</v>
      </c>
      <c r="JK17" s="73" t="str">
        <v>OL04218</v>
      </c>
      <c r="JL17" s="73" t="str">
        <v>OL04224, See Image</v>
      </c>
      <c r="JM17" s="73" t="str">
        <v>OL04374</v>
      </c>
      <c r="JN17" s="73" t="str">
        <v>OL04375, Section M-M</v>
      </c>
      <c r="JO17" s="73" t="str">
        <v>OL04376, Section M-M</v>
      </c>
      <c r="JP17" s="73" t="str">
        <v>OL04443</v>
      </c>
      <c r="JQ17" s="73" t="str">
        <v>OL04444</v>
      </c>
      <c r="JR17" s="73" t="str">
        <v>OL05000</v>
      </c>
      <c r="JS17" s="73" t="str">
        <v>One side of slot</v>
      </c>
      <c r="JT17" s="73" t="str">
        <v>Other side of slot</v>
      </c>
      <c r="JU17" s="73" t="str">
        <v>Out of center more than .002 = Fail</v>
      </c>
      <c r="JV17" s="73" t="str">
        <v>Out of center more than.002 = Fail</v>
      </c>
      <c r="JW17" s="73" t="str">
        <v>Overlay OL02713</v>
      </c>
      <c r="JX17" s="73" t="str">
        <v>Overlay OL02714</v>
      </c>
      <c r="JY17" s="73" t="str">
        <v>Overlay OL02718</v>
      </c>
      <c r="JZ17" s="73" t="str">
        <v>Overlay OL03831, Mfg. Tol.</v>
      </c>
      <c r="KA17" s="73" t="str">
        <v>Part Without Slots</v>
      </c>
      <c r="KB17" s="73" t="str">
        <v>Part Without Slots, See Image</v>
      </c>
      <c r="KC17" s="73" t="str">
        <v xml:space="preserve">Pass = .0254 or Less </v>
      </c>
      <c r="KD17" s="73" t="str">
        <v>PD MIN = 4.361, PD MAX = 4.456</v>
      </c>
      <c r="KE17" s="73" t="str">
        <v>Per Balloon 2 Note</v>
      </c>
      <c r="KF17" s="73" t="str">
        <v>Per drawing note(s) 8.</v>
      </c>
      <c r="KG17" s="73" t="str">
        <v>Point or Sphere Tip</v>
      </c>
      <c r="KH17" s="73" t="str">
        <v>Point Tip</v>
      </c>
      <c r="KI17" s="73" t="str">
        <v>R.9 to R1.1 = Pass, See Image</v>
      </c>
      <c r="KJ17" s="73" t="str">
        <v>Ram Construction</v>
      </c>
      <c r="KK17" s="73" t="str">
        <v>Record Same Pass / Fail All Balloons</v>
      </c>
      <c r="KL17" s="73" t="str">
        <v>Ref. Balloon 1</v>
      </c>
      <c r="KM17" s="73" t="str">
        <v>Ref. Balloon 12</v>
      </c>
      <c r="KN17" s="73" t="str">
        <v>Ref. Balloon 13, 100% AQL</v>
      </c>
      <c r="KO17" s="73" t="str">
        <v>Ref. Balloon 2</v>
      </c>
      <c r="KP17" s="73" t="str">
        <v>Ref. Balloon 21, 100% AQL</v>
      </c>
      <c r="KQ17" s="73" t="str">
        <v>Ref. Balloon 4</v>
      </c>
      <c r="KR17" s="73" t="str">
        <v>Ref. Balloon 7</v>
      </c>
      <c r="KS17" s="73" t="str">
        <v>Ref. Balloon 8</v>
      </c>
      <c r="KT17" s="73" t="str">
        <v>Relieved Pin Gauges 09236 &amp; 09235</v>
      </c>
      <c r="KU17" s="73" t="str">
        <v>Rotate Part</v>
      </c>
      <c r="KV17" s="73" t="str">
        <v>Rotate Part, See Image</v>
      </c>
      <c r="KW17" s="73" t="str">
        <v>Same as Root Radius</v>
      </c>
      <c r="KX17" s="73" t="str">
        <v>Section</v>
      </c>
      <c r="KY17" s="73" t="str">
        <v>Section B-B</v>
      </c>
      <c r="KZ17" s="73" t="str">
        <v>Section B-B, Distance Between Grooves</v>
      </c>
      <c r="LA17" s="73" t="str">
        <v>Section C-C</v>
      </c>
      <c r="LB17" s="73" t="str">
        <v>Section Part</v>
      </c>
      <c r="LC17" s="73" t="str">
        <v>Section Part, Measured from Opposite Face</v>
      </c>
      <c r="LD17" s="73" t="str">
        <v>Section, Broachless Blank</v>
      </c>
      <c r="LE17" s="73" t="str">
        <v>Section, EXT. Sphere Location.</v>
      </c>
      <c r="LF17" s="73" t="str">
        <v>Section, Hex Cham. Ang.</v>
      </c>
      <c r="LG17" s="73" t="str">
        <v>Section, Hex Fillet Rad.</v>
      </c>
      <c r="LH17" s="73" t="str">
        <v>Section, INT. Feature</v>
      </c>
      <c r="LI17" s="73" t="str">
        <v>Section, INT. Sphere Location.</v>
      </c>
      <c r="LJ17" s="73" t="str">
        <v>Section, Mfg. Tol.</v>
      </c>
      <c r="LK17" s="73" t="str">
        <v>Section, Mfg. Tol., See Image</v>
      </c>
      <c r="LL17" s="73" t="str">
        <v>Section, OL00486</v>
      </c>
      <c r="LM17" s="73" t="str">
        <v>Section, OL00542</v>
      </c>
      <c r="LN17" s="73" t="str">
        <v>Section, OL00543</v>
      </c>
      <c r="LO17" s="73" t="str">
        <v>Section, OL00544</v>
      </c>
      <c r="LP17" s="73" t="str">
        <v>Section, OL00545</v>
      </c>
      <c r="LQ17" s="73" t="str">
        <v>Section, OL00546</v>
      </c>
      <c r="LR17" s="73" t="str">
        <v>Section, OL00547</v>
      </c>
      <c r="LS17" s="73" t="str">
        <v>Section, OL00555</v>
      </c>
      <c r="LT17" s="73" t="str">
        <v>Section, OL00725</v>
      </c>
      <c r="LU17" s="73" t="str">
        <v>Section, OL01430</v>
      </c>
      <c r="LV17" s="73" t="str">
        <v>Section, OL01434</v>
      </c>
      <c r="LW17" s="73" t="str">
        <v>Section, OL01435</v>
      </c>
      <c r="LX17" s="73" t="str">
        <v>Section, OL01807</v>
      </c>
      <c r="LY17" s="73" t="str">
        <v>Section, OL01830</v>
      </c>
      <c r="LZ17" s="73" t="str">
        <v>Section, OL02351</v>
      </c>
      <c r="MA17" s="73" t="str">
        <v>Section, OL02519</v>
      </c>
      <c r="MB17" s="73" t="str">
        <v>Section, OL02520</v>
      </c>
      <c r="MC17" s="73" t="str">
        <v>Section, OL02522</v>
      </c>
      <c r="MD17" s="73" t="str">
        <v>Section, OL02540</v>
      </c>
      <c r="ME17" s="73" t="str">
        <v>Section, OL02541</v>
      </c>
      <c r="MF17" s="73" t="str">
        <v>Section, OL02552</v>
      </c>
      <c r="MG17" s="73" t="str">
        <v>Section, OL02553</v>
      </c>
      <c r="MH17" s="73" t="str">
        <v>Section, OL02554</v>
      </c>
      <c r="MI17" s="73" t="str">
        <v>Section, OL02555</v>
      </c>
      <c r="MJ17" s="73" t="str">
        <v>Section, OL02558</v>
      </c>
      <c r="MK17" s="73" t="str">
        <v>Section, OL02559</v>
      </c>
      <c r="ML17" s="73" t="str">
        <v>Section, OL02560</v>
      </c>
      <c r="MM17" s="73" t="str">
        <v>Section, OL02619</v>
      </c>
      <c r="MN17" s="73" t="str">
        <v>Section, OL02620</v>
      </c>
      <c r="MO17" s="73" t="str">
        <v>Section, OL02621</v>
      </c>
      <c r="MP17" s="73" t="str">
        <v>Section, OL02622</v>
      </c>
      <c r="MQ17" s="73" t="str">
        <v>Section, OL02623</v>
      </c>
      <c r="MR17" s="73" t="str">
        <v>Section, OL02624</v>
      </c>
      <c r="MS17" s="73" t="str">
        <v>Section, OL02652</v>
      </c>
      <c r="MT17" s="73" t="str">
        <v>Section, OL02680</v>
      </c>
      <c r="MU17" s="73" t="str">
        <v>Section, OL02793</v>
      </c>
      <c r="MV17" s="73" t="str">
        <v>Section, OL02823</v>
      </c>
      <c r="MW17" s="73" t="str">
        <v>Section, OL02843</v>
      </c>
      <c r="MX17" s="73" t="str">
        <v>Section, OL03026, Ext.</v>
      </c>
      <c r="MY17" s="73" t="str">
        <v>Section, OL03026, Int.</v>
      </c>
      <c r="MZ17" s="73" t="str">
        <v>Section, OL03570, DWG# 100448-41</v>
      </c>
      <c r="NA17" s="73" t="str">
        <v>Section, OL03781</v>
      </c>
      <c r="NB17" s="73" t="str">
        <v>Section, OL03911</v>
      </c>
      <c r="NC17" s="73" t="str">
        <v>Section, OL03912</v>
      </c>
      <c r="ND17" s="73" t="str">
        <v>Section, OL03928</v>
      </c>
      <c r="NE17" s="73" t="str">
        <v>Section, OL03929</v>
      </c>
      <c r="NF17" s="73" t="str">
        <v>Section, OL04030</v>
      </c>
      <c r="NG17" s="73" t="str">
        <v>Section, OL04037</v>
      </c>
      <c r="NH17" s="73" t="str">
        <v>Section, OL04038</v>
      </c>
      <c r="NI17" s="73" t="str">
        <v>Section, OL04046</v>
      </c>
      <c r="NJ17" s="73" t="str">
        <v>Section, OL04065</v>
      </c>
      <c r="NK17" s="73" t="str">
        <v>Section, OL04066</v>
      </c>
      <c r="NL17" s="73" t="str">
        <v>Section, OL04067</v>
      </c>
      <c r="NM17" s="73" t="str">
        <v>Section, OL04069</v>
      </c>
      <c r="NN17" s="73" t="str">
        <v>Section, OL04071</v>
      </c>
      <c r="NO17" s="73" t="str">
        <v>Section, OL04173</v>
      </c>
      <c r="NP17" s="73" t="str">
        <v>Section, OL04174</v>
      </c>
      <c r="NQ17" s="73" t="str">
        <v>Section, OL04214</v>
      </c>
      <c r="NR17" s="73" t="str">
        <v>Section, OL04215</v>
      </c>
      <c r="NS17" s="73" t="str">
        <v>Section, OL04216</v>
      </c>
      <c r="NT17" s="73" t="str">
        <v>Section, OL04217</v>
      </c>
      <c r="NU17" s="73" t="str">
        <v>Section, Overlay OL02716</v>
      </c>
      <c r="NV17" s="73" t="str">
        <v>Section, Overlay OL02717</v>
      </c>
      <c r="NW17" s="73" t="str">
        <v>Section, See Image</v>
      </c>
      <c r="NX17" s="73" t="str">
        <v>Section, See Image, DWG# 100448-41</v>
      </c>
      <c r="NY17" s="73" t="str">
        <v>Section, Without Sots</v>
      </c>
      <c r="NZ17" s="73" t="str">
        <v>See Comments Sheet</v>
      </c>
      <c r="OA17" s="73" t="str">
        <v>See Comments Sheet, OL02318</v>
      </c>
      <c r="OB17" s="73" t="str">
        <v>See Image</v>
      </c>
      <c r="OC17" s="73" t="str">
        <v>See Image, .005 or Less = Pass</v>
      </c>
      <c r="OD17" s="73" t="str">
        <v>See Image, Check Near Radius</v>
      </c>
      <c r="OE17" s="73" t="str">
        <v>See Image, Constrained</v>
      </c>
      <c r="OF17" s="73" t="str">
        <v>See Image, Distance Between Flats</v>
      </c>
      <c r="OG17" s="73" t="str">
        <v xml:space="preserve">See Image, Mfg. Tol, Section A-A </v>
      </c>
      <c r="OH17" s="73" t="str">
        <v>See image, Mfg. Tol.</v>
      </c>
      <c r="OI17" s="73" t="str">
        <v>See Image, Mic. Across Flats</v>
      </c>
      <c r="OJ17" s="73" t="str">
        <v>See Image, OL02850</v>
      </c>
      <c r="OK17" s="73" t="str">
        <v>See Image, OL02880</v>
      </c>
      <c r="OL17" s="73" t="str">
        <v>See Image, OL03926</v>
      </c>
      <c r="OM17" s="73" t="str">
        <v>See Image, OL03927</v>
      </c>
      <c r="ON17" s="73" t="str">
        <v>See Image, OL04003</v>
      </c>
      <c r="OO17" s="73" t="str">
        <v>'See Image, OL04342,  Best Fit Joe Block</v>
      </c>
      <c r="OP17" s="73" t="str">
        <v>See Image, OL04342,  Blank</v>
      </c>
      <c r="OQ17" s="73" t="str">
        <v>See Image, OL04342, Blank</v>
      </c>
      <c r="OR17" s="73" t="str">
        <v>See Image, OL04343, Blank</v>
      </c>
      <c r="OS17" s="73" t="str">
        <v>See Image, Pass = .002 or Less</v>
      </c>
      <c r="OT17" s="73" t="str">
        <v>See Image, Rcd. MAX</v>
      </c>
      <c r="OU17" s="73" t="str">
        <v>See Image, Rcd. MIN</v>
      </c>
      <c r="OV17" s="73" t="str">
        <v>See Image, Section</v>
      </c>
      <c r="OW17" s="73" t="str">
        <v>See Image, Section A-A</v>
      </c>
      <c r="OX17" s="73" t="str">
        <v>See Image, Section B-B</v>
      </c>
      <c r="OY17" s="73" t="str">
        <v>See Image, Section B-B, TSC</v>
      </c>
      <c r="OZ17" s="73" t="str">
        <v>See Image, Shank Drawing # 18000-XX-XX A</v>
      </c>
      <c r="PA17" s="73" t="str">
        <v>Sequencial Laser 01, 120 Per Print</v>
      </c>
      <c r="PB17" s="73" t="str">
        <v>Set to .202, Zero on Thread Lead</v>
      </c>
      <c r="PC17" s="73" t="str">
        <v>Sharp OK, No Burr</v>
      </c>
      <c r="PD17" s="73" t="str">
        <v>Sharp OK, No Raised Edge, See Image</v>
      </c>
      <c r="PE17" s="73" t="str">
        <v>Sharp OK, No Raised Edges</v>
      </c>
      <c r="PF17" s="73" t="str">
        <v>Sharp okay no raised edge</v>
      </c>
      <c r="PG17" s="73" t="str">
        <v>Sharp Okay, No Burr</v>
      </c>
      <c r="PH17" s="73" t="str">
        <v>Sharp Okay, No Raised Edge</v>
      </c>
      <c r="PI17" s="73" t="str">
        <v>Sharp Okay, No Raised Edges,</v>
      </c>
      <c r="PJ17" s="73" t="str">
        <v>Sharp Okay, See Image</v>
      </c>
      <c r="PK17" s="73" t="str">
        <v xml:space="preserve">Start of Radius @ .195 </v>
      </c>
      <c r="PL17" s="73" t="str">
        <v xml:space="preserve">Start of Radius @ .21 </v>
      </c>
      <c r="PM17" s="73" t="str">
        <v xml:space="preserve">T.S.C. </v>
      </c>
      <c r="PN17" s="73" t="str">
        <v>Tangent Point</v>
      </c>
      <c r="PO17" s="73" t="str">
        <v>Tangent point of R.50</v>
      </c>
      <c r="PP17" s="73" t="str">
        <v>Taper Check, Mfg.Tol.</v>
      </c>
      <c r="PQ17" s="73" t="str">
        <v>Taper Check, Mfg.Tol., See Image</v>
      </c>
      <c r="PR17" s="73" t="str">
        <v>Thrd. Minor Ø</v>
      </c>
      <c r="PS17" s="73" t="str">
        <v>Thrd. Relief Ø</v>
      </c>
      <c r="PT17" s="73" t="str">
        <v>Threadless Blank</v>
      </c>
      <c r="PU17" s="73" t="str">
        <v>Threadless Blank, From Major Ø</v>
      </c>
      <c r="PV17" s="73" t="str">
        <v>Threadless Blank, Mfg. Tol.</v>
      </c>
      <c r="PW17" s="73" t="str">
        <v>Threadless Blank, Thrd. to Neck Rad.</v>
      </c>
      <c r="PX17" s="73" t="str">
        <v>Thredless Blank</v>
      </c>
      <c r="PY17" s="73" t="str">
        <v>To center of R.005</v>
      </c>
      <c r="PZ17" s="73" t="str">
        <v>Torx Min. Dia.</v>
      </c>
      <c r="QA17" s="73" t="str">
        <v>Turn Ø Free of Mill Marks</v>
      </c>
      <c r="QB17" s="73" t="str">
        <v>Use (Full) GO Hex</v>
      </c>
      <c r="QC17" s="73" t="str">
        <v>Use Balloon 1 FULL Gauge</v>
      </c>
      <c r="QD17" s="73" t="str">
        <v>Use Balloon 9 FULL GO</v>
      </c>
      <c r="QE17" s="73" t="str">
        <v>Use Best Fit Pin</v>
      </c>
      <c r="QF17" s="73" t="str">
        <v>Use Disk Tip</v>
      </c>
      <c r="QG17" s="73" t="str">
        <v>Use flat bottomed indicator tip.</v>
      </c>
      <c r="QH17" s="73" t="str">
        <v xml:space="preserve">Use Full .093 Go Hex </v>
      </c>
      <c r="QI17" s="73" t="str">
        <v xml:space="preserve">Use Full .0930 Go Hex </v>
      </c>
      <c r="QJ17" s="73" t="str">
        <v>Use Full .1235 Go Hex</v>
      </c>
      <c r="QK17" s="73" t="str">
        <v>Use Gauge K2-98-8019-04, See Image</v>
      </c>
      <c r="QL17" s="73" t="str">
        <v>Use large flat indicator tip</v>
      </c>
      <c r="QM17" s="73" t="str">
        <v>Use Pins.3330/.3350, See Image MAX NO-GO</v>
      </c>
      <c r="QN17" s="73" t="str">
        <v>Use Pointed Drop Indicator Tip</v>
      </c>
      <c r="QO17" s="73" t="str">
        <v>V-Block</v>
      </c>
      <c r="QP17" s="73" t="str">
        <v>V-Block,  AMB for 13</v>
      </c>
      <c r="QQ17" s="73" t="str">
        <v>V-Block,  Hex Cham. Dia.</v>
      </c>
      <c r="QR17" s="73" t="str">
        <v>V-Block, Hex Depth</v>
      </c>
      <c r="QS17" s="73" t="str">
        <v>VBU Gauge</v>
      </c>
      <c r="QT17" s="73" t="str">
        <v>Visibally smaller than HEX=Pass</v>
      </c>
      <c r="QU17" s="73" t="str">
        <v>Visual Per Drawing</v>
      </c>
      <c r="QV17" s="73" t="str">
        <v>Whirl Blank</v>
      </c>
      <c r="QW17" s="73" t="str">
        <v xml:space="preserve">Whirl Blank </v>
      </c>
      <c r="QX17" s="73" t="str">
        <v>Whirl Blank, Neck Rad. End to Head CL</v>
      </c>
      <c r="QY17" s="73" t="str">
        <v>Whirl Blank, Nose Start Dia.</v>
      </c>
      <c r="QZ17" s="73" t="str">
        <v>Whirl Blank, Nose Start Dist.</v>
      </c>
      <c r="RA17" s="73" t="str">
        <v>Whirl Blank, Thrd. Minor</v>
      </c>
      <c r="RB17" s="73" t="str">
        <v>Whirl Blank, Thrd. Pullout Dia.</v>
      </c>
      <c r="RC17" s="73" t="str">
        <v>Whole Part, Removal is at Assy. Level</v>
      </c>
      <c r="RD17" s="73" t="str">
        <v>Wide Area</v>
      </c>
      <c r="RE17" s="73" t="str">
        <v>Zero on End of Go Gauge</v>
      </c>
    </row>
    <row r="18" spans="1:473">
      <c r="A18" s="73" t="s">
        <v>664</v>
      </c>
      <c r="C18" s="73" t="str" cm="1">
        <f t="array" ref="C18:RE18">TRANSPOSE(_xlfn._xlws.SORT(_xlfn._xlws.FILTER($A$2:$A$600,ISNUMBER(SEARCH('PartLib Table'!M25,$A$2:$A$600)),"not found")))</f>
        <v xml:space="preserve"> 'C', Whirl Blank</v>
      </c>
      <c r="D18" s="73" t="str">
        <v xml:space="preserve"> See Image, Constrained</v>
      </c>
      <c r="E18" s="73" t="str">
        <v>(.04 to .12 range = Pass)</v>
      </c>
      <c r="F18" s="73" t="str">
        <v>(.042 FULL) Go Pin Seat Fully</v>
      </c>
      <c r="G18" s="73" t="str">
        <v>(B), Mfg. Tol.</v>
      </c>
      <c r="H18" s="73" t="str">
        <v>(B), O.A.L.</v>
      </c>
      <c r="I18" s="73" t="str">
        <v>.001 or less =Pass</v>
      </c>
      <c r="J18" s="73" t="str">
        <v>.001 or less out of center = Pass</v>
      </c>
      <c r="K18" s="73" t="str">
        <v>.002 or Less = Pass</v>
      </c>
      <c r="L18" s="73" t="str">
        <v>.002 or Less out of center = Pass</v>
      </c>
      <c r="M18" s="73" t="str">
        <v>.005 to .015 = Pass</v>
      </c>
      <c r="N18" s="73" t="str">
        <v>.0125 Mean, Section</v>
      </c>
      <c r="O18" s="73" t="str">
        <v>.025 or Less in X &amp; Y=Pass</v>
      </c>
      <c r="P18" s="73" t="str">
        <v>.038 Mean</v>
      </c>
      <c r="Q18" s="73" t="str">
        <v>.063 MM = .0024 IN, See Image</v>
      </c>
      <c r="R18" s="73" t="str">
        <v>.063MM = .0024"</v>
      </c>
      <c r="S18" s="73" t="str">
        <v>.243 NO-GO, Unconstrained, Must Not Start</v>
      </c>
      <c r="T18" s="73" t="str">
        <v>@ Back Face &amp; ID, No Raised Edge</v>
      </c>
      <c r="U18" s="73" t="str">
        <v>@ Back Face &amp; OD, No Raised Edge</v>
      </c>
      <c r="V18" s="73" t="str">
        <v>@ ID &amp; FACE</v>
      </c>
      <c r="W18" s="73" t="str">
        <v>@ OD &amp; BACK FACE</v>
      </c>
      <c r="X18" s="73" t="str">
        <v>@ OD &amp; FACE</v>
      </c>
      <c r="Y18" s="73" t="str">
        <v>Across from slot</v>
      </c>
      <c r="Z18" s="73" t="str">
        <v>All Edge Breaks</v>
      </c>
      <c r="AA18" s="73" t="str">
        <v>Attached to bar stock</v>
      </c>
      <c r="AB18" s="73" t="str">
        <v xml:space="preserve">Back Turn Fillet Rad. </v>
      </c>
      <c r="AC18" s="73" t="str">
        <v>Balloon 1 (DWG FRM0105 Page 2, NV-27)</v>
      </c>
      <c r="AD18" s="73" t="str">
        <v>Balloon 1 (DWG FRM0105, NV-30)</v>
      </c>
      <c r="AE18" s="73" t="str">
        <v>Balloon 1 (P# 9890002-20) OL00429/A</v>
      </c>
      <c r="AF18" s="73" t="str">
        <v>Balloon 1, DWG#FRM0105</v>
      </c>
      <c r="AG18" s="73" t="str">
        <v>Balloon 11, See Image</v>
      </c>
      <c r="AH18" s="73" t="str">
        <v xml:space="preserve">Balloon 2 (DWG FRM0105 Page 2, NV-27) </v>
      </c>
      <c r="AI18" s="73" t="str">
        <v>Balloon 2 (DWG FRM0105, NV-30)</v>
      </c>
      <c r="AJ18" s="73" t="str">
        <v>Balloon 2 (P# 9890002-20)</v>
      </c>
      <c r="AK18" s="73" t="str">
        <v>Balloon 2, DWG#FRM0105</v>
      </c>
      <c r="AL18" s="73" t="str">
        <v>Balloon 2, DWG#FRM0105, See Image</v>
      </c>
      <c r="AM18" s="73" t="str">
        <v>Balloon 3 (DWG FRM0105, NV-30 Minor)</v>
      </c>
      <c r="AN18" s="73" t="str">
        <v>Balloon 3 (DWG FRM0105, NV-30)</v>
      </c>
      <c r="AO18" s="73" t="str">
        <v>Balloon 3 (P# 9890002-20)</v>
      </c>
      <c r="AP18" s="73" t="str">
        <v>Balloon 4</v>
      </c>
      <c r="AQ18" s="73" t="str">
        <v>Balloon 4 (P# 9890002-20)</v>
      </c>
      <c r="AR18" s="73" t="str">
        <v>Below Middle Band</v>
      </c>
      <c r="AS18" s="73" t="str">
        <v>Best Fit Pin, .003 or Less =Pass</v>
      </c>
      <c r="AT18" s="73" t="str">
        <v>Blank</v>
      </c>
      <c r="AU18" s="73" t="str">
        <v>Blank Turn Maj.</v>
      </c>
      <c r="AV18" s="73" t="str">
        <v>Blank Turn Maj. Mill Flt., OL4172</v>
      </c>
      <c r="AW18" s="73" t="str">
        <v>Blank Without .010 Slots</v>
      </c>
      <c r="AX18" s="73" t="str">
        <v>Blank Without .010 Slots, Section</v>
      </c>
      <c r="AY18" s="73" t="str">
        <v>Blank without thread</v>
      </c>
      <c r="AZ18" s="73" t="str">
        <v xml:space="preserve">Blank, Center of V Grv. </v>
      </c>
      <c r="BA18" s="73" t="str">
        <v>Blank, Check R adjacent Balloon 17</v>
      </c>
      <c r="BB18" s="73" t="str">
        <v>Blank, EXT. Feature</v>
      </c>
      <c r="BC18" s="73" t="str">
        <v>Blank, See Image, OL04335</v>
      </c>
      <c r="BD18" s="73" t="str">
        <v>Blank, See Image, OL04336</v>
      </c>
      <c r="BE18" s="73" t="str">
        <v xml:space="preserve">Blank, Thrd. </v>
      </c>
      <c r="BF18" s="73" t="str">
        <v>Blank, Turn Tip</v>
      </c>
      <c r="BG18" s="73" t="str">
        <v>Blank, Without Thrd.</v>
      </c>
      <c r="BH18" s="73" t="str">
        <v>Blank, Without Thread</v>
      </c>
      <c r="BI18" s="73" t="str">
        <v xml:space="preserve">Blunt Start Blend to Minor </v>
      </c>
      <c r="BJ18" s="73" t="str">
        <v>Calc., Use Go HEX</v>
      </c>
      <c r="BK18" s="73" t="str">
        <v>Can't dig into OD</v>
      </c>
      <c r="BL18" s="73" t="str">
        <v>Carbide Gauge</v>
      </c>
      <c r="BM18" s="73" t="str">
        <v xml:space="preserve">Center of V Grv. </v>
      </c>
      <c r="BN18" s="73" t="str">
        <v>Centered Less than .03 = Pass</v>
      </c>
      <c r="BO18" s="73" t="str">
        <v>Centered within .0005 or Less = Pass</v>
      </c>
      <c r="BP18" s="73" t="str">
        <v>Centered within .001 or Less = Pass</v>
      </c>
      <c r="BQ18" s="73" t="str">
        <v>Centered within .0254 or Less = Pass</v>
      </c>
      <c r="BR18" s="73" t="str">
        <v>Check close to Rod Slot</v>
      </c>
      <c r="BS18" s="73" t="str">
        <v>Check every other hole</v>
      </c>
      <c r="BT18" s="73" t="str">
        <v>Check Go over full length of slot.</v>
      </c>
      <c r="BU18" s="73" t="str">
        <v>Check Near Closed End</v>
      </c>
      <c r="BV18" s="73" t="str">
        <v>Check per Print View, Away from Rod Slot</v>
      </c>
      <c r="BW18" s="73" t="str">
        <v>Check to Balloon 30 Go Pin</v>
      </c>
      <c r="BX18" s="73" t="str">
        <v>Check with .2705 SET Pin Inside Part</v>
      </c>
      <c r="BY18" s="73" t="str">
        <v>Check with Hex Up</v>
      </c>
      <c r="BZ18" s="73" t="str">
        <v>CMM Blank</v>
      </c>
      <c r="CA18" s="73" t="str">
        <v>Confirm Full Radius</v>
      </c>
      <c r="CB18" s="73" t="str">
        <v>Constrained in fixture</v>
      </c>
      <c r="CC18" s="73" t="str">
        <v>Constrained with Ring</v>
      </c>
      <c r="CD18" s="73" t="str">
        <v>Constrained, See Image</v>
      </c>
      <c r="CE18" s="73" t="str">
        <v>Dim. "A"</v>
      </c>
      <c r="CF18" s="73" t="str">
        <v>Dim. "B"</v>
      </c>
      <c r="CG18" s="73" t="str">
        <v>Dim. "C"</v>
      </c>
      <c r="CH18" s="73" t="str">
        <v>Dim. "D", Whirl Blank</v>
      </c>
      <c r="CI18" s="73" t="str">
        <v>Dim. "G"</v>
      </c>
      <c r="CJ18" s="73" t="str">
        <v>Dim. E, Blank Turn Maj. &amp;  Mill Flt</v>
      </c>
      <c r="CK18" s="73" t="str">
        <v>Dim. E, Blank Turn Maj.&amp;  Mill Flt</v>
      </c>
      <c r="CL18" s="73" t="str">
        <v>Dim. H, Whirl Blank</v>
      </c>
      <c r="CM18" s="73" t="str">
        <v>Dim. J, 'Blank Turn Maj. &amp; Whirl Blank</v>
      </c>
      <c r="CN18" s="73" t="str">
        <v>Disk Drop Indicator Tip</v>
      </c>
      <c r="CO18" s="73" t="str">
        <v>DWG 100448-15, Balloon F_1</v>
      </c>
      <c r="CP18" s="73" t="str">
        <v>DWG 100448-15, OL02571</v>
      </c>
      <c r="CQ18" s="73" t="str">
        <v>DWG 100448-41</v>
      </c>
      <c r="CR18" s="73" t="str">
        <v>DWG 9890040, (10E),Section Part, OL01139</v>
      </c>
      <c r="CS18" s="73" t="str">
        <v>DWG 9890040, (10E),Section, OL01139</v>
      </c>
      <c r="CT18" s="73" t="str">
        <v>DWG 9890040, (11E)</v>
      </c>
      <c r="CU18" s="73" t="str">
        <v>DWG 9890040, (11E), Pins with Flats</v>
      </c>
      <c r="CV18" s="73" t="str">
        <v>DWG 9890040, (12E),  Pass=.002 or less</v>
      </c>
      <c r="CW18" s="73" t="str">
        <v>DWG 9890040, (12E), See Image</v>
      </c>
      <c r="CX18" s="73" t="str">
        <v>DWG 9890040, (1E), OL01431</v>
      </c>
      <c r="CY18" s="73" t="str">
        <v>DWG 9890040, (1E), OL01432</v>
      </c>
      <c r="CZ18" s="73" t="str">
        <v>DWG 9890040, (2E), OL01432</v>
      </c>
      <c r="DA18" s="73" t="str">
        <v>DWG 9890040, (3E)</v>
      </c>
      <c r="DB18" s="73" t="str">
        <v>DWG 9890040, (4E)</v>
      </c>
      <c r="DC18" s="73" t="str">
        <v>DWG 9890040, (5E), OL02336</v>
      </c>
      <c r="DD18" s="73" t="str">
        <v>DWG 9890040, (6E)</v>
      </c>
      <c r="DE18" s="73" t="str">
        <v>DWG 9890040, (7E)</v>
      </c>
      <c r="DF18" s="73" t="str">
        <v>DWG 9890040, (8E), OL01433</v>
      </c>
      <c r="DG18" s="73" t="str">
        <v>DWG 9890040, (8E), OL01433, Section</v>
      </c>
      <c r="DH18" s="73" t="str">
        <v>DWG 9890040, (9E), Close to Rod Slot</v>
      </c>
      <c r="DI18" s="73" t="str">
        <v>DWG 9890040, (9E),Close to Rod Slot</v>
      </c>
      <c r="DJ18" s="73" t="str">
        <v>DWG FRM0105 PAGE 2</v>
      </c>
      <c r="DK18" s="73" t="str">
        <v>DWG# 100448-41</v>
      </c>
      <c r="DL18" s="73" t="str">
        <v>DWG# 100448-44</v>
      </c>
      <c r="DM18" s="73" t="str">
        <v>DWG# 9890003  (1), Section OL00436/A</v>
      </c>
      <c r="DN18" s="73" t="str">
        <v>DWG# 9890003 (3), Ring Gauge Constrained</v>
      </c>
      <c r="DO18" s="73" t="str">
        <v>DWG# 9890003 (4), Section</v>
      </c>
      <c r="DP18" s="73" t="str">
        <v>DWG#100448-26, Balloon 1K, OL02350</v>
      </c>
      <c r="DQ18" s="73" t="str">
        <v>DWG#100448-26, Balloon 2K, OL02350</v>
      </c>
      <c r="DR18" s="73" t="str">
        <v>DWG#100448-26, Balloon 3K, OL02363</v>
      </c>
      <c r="DS18" s="73" t="str">
        <v>DWG#100448-26, Balloon 4K</v>
      </c>
      <c r="DT18" s="73" t="str">
        <v>DWG#100448-26, Balloon 5K, Section</v>
      </c>
      <c r="DU18" s="73" t="str">
        <v>DWG#100448-26, Balloon 6K</v>
      </c>
      <c r="DV18" s="73" t="str">
        <v>DWG#100448-26, Balloon 7K, Section</v>
      </c>
      <c r="DW18" s="73" t="str">
        <v>DWG#100448-26, Mfg. Tol.</v>
      </c>
      <c r="DX18" s="73" t="str">
        <v>DWG#9890003 (2) Ring Gauge Constrained</v>
      </c>
      <c r="DY18" s="73" t="str">
        <v>DWG#9890044</v>
      </c>
      <c r="DZ18" s="73" t="str">
        <v>DWG#9890044 .1985 to .2005=Pass</v>
      </c>
      <c r="EA18" s="73" t="str">
        <v>DWG#9890044 Overlay OL02441</v>
      </c>
      <c r="EB18" s="73" t="str">
        <v>DWG#9890044, OL02441</v>
      </c>
      <c r="EC18" s="73" t="str">
        <v>DWG#FRM0105</v>
      </c>
      <c r="ED18" s="73" t="str">
        <v>EXT.</v>
      </c>
      <c r="EE18" s="73" t="str">
        <v>EXT. Section, OL02460</v>
      </c>
      <c r="EF18" s="73" t="str">
        <v>EXT., OL04223</v>
      </c>
      <c r="EG18" s="73" t="str">
        <v>Flat Drop Indicator Tip</v>
      </c>
      <c r="EH18" s="73" t="str">
        <v>Full Go Pin, No Light, at Radius</v>
      </c>
      <c r="EI18" s="73" t="str">
        <v>Function Check</v>
      </c>
      <c r="EJ18" s="73" t="str">
        <v>GO Function Gauge</v>
      </c>
      <c r="EK18" s="73" t="str">
        <v>Go Gauge for Balloon 1 &amp; 4</v>
      </c>
      <c r="EL18" s="73" t="str">
        <v>Go Pin must pass through</v>
      </c>
      <c r="EM18" s="73" t="str">
        <v>Greater than .005 = Fail, Section</v>
      </c>
      <c r="EN18" s="73" t="str">
        <v>Greater than .025 out of center = Fail</v>
      </c>
      <c r="EO18" s="73" t="str">
        <v>Greater than 2.6 = Pass</v>
      </c>
      <c r="EP18" s="73" t="str">
        <v>Green = Pass, Red = Fail</v>
      </c>
      <c r="EQ18" s="73" t="str">
        <v>Hex Depth</v>
      </c>
      <c r="ER18" s="73" t="str">
        <v>Hex Minor</v>
      </c>
      <c r="ES18" s="73" t="str">
        <v>Hole Dia.</v>
      </c>
      <c r="ET18" s="73" t="str">
        <v>Hook or Disk Tip</v>
      </c>
      <c r="EU18" s="73" t="str">
        <v>ID Sphere Finish</v>
      </c>
      <c r="EV18" s="73" t="str">
        <v>ID/OD Both Sides, Diff. .002 or less = Pass</v>
      </c>
      <c r="EW18" s="73" t="str">
        <v>If Looks Big, Section</v>
      </c>
      <c r="EX18" s="73" t="str">
        <v>If Looks Small, Section</v>
      </c>
      <c r="EY18" s="73" t="str">
        <v>Insp. Close to Break Away, Mfg.Tol.</v>
      </c>
      <c r="EZ18" s="73" t="str">
        <v>INT.</v>
      </c>
      <c r="FA18" s="73" t="str">
        <v>INT. Section, OL02460</v>
      </c>
      <c r="FB18" s="73" t="str">
        <v>INT., OL04223</v>
      </c>
      <c r="FC18" s="73" t="str">
        <v>Intersect. of 7.7 &amp; R0.10</v>
      </c>
      <c r="FD18" s="73" t="str">
        <v>Intersect. of 8.79 and R.25 MAX</v>
      </c>
      <c r="FE18" s="73" t="str">
        <v>Keep Ind. Tip away from corner</v>
      </c>
      <c r="FF18" s="73" t="str">
        <v>L31</v>
      </c>
      <c r="FG18" s="73" t="str">
        <v>Laser Mark</v>
      </c>
      <c r="FH18" s="73" t="str">
        <v>LASER PER NOTE 4</v>
      </c>
      <c r="FI18" s="73" t="str">
        <v>LASER PER NOTE 4, Final Check 1 only</v>
      </c>
      <c r="FJ18" s="73" t="str">
        <v>Less than .002 out of center = Pass</v>
      </c>
      <c r="FK18" s="73" t="str">
        <v>Less than 2.75 = Pass, Section</v>
      </c>
      <c r="FL18" s="73" t="str">
        <v>List as pin. Not Calibrated</v>
      </c>
      <c r="FM18" s="73" t="str">
        <v>M9 X 1.25 BUTT See Comment Image</v>
      </c>
      <c r="FN18" s="73" t="str">
        <v>Manual Section</v>
      </c>
      <c r="FO18" s="73" t="str">
        <v>Max Deep .241 NO-GO =.42</v>
      </c>
      <c r="FP18" s="73" t="str">
        <v>MAX Depth of (Note 7) .241 NO-GO Pin</v>
      </c>
      <c r="FQ18" s="73" t="str">
        <v>Measure from Blue Line, See Image</v>
      </c>
      <c r="FR18" s="73" t="str">
        <v>Measure Width of Blue Area, See Image</v>
      </c>
      <c r="FS18" s="73" t="str">
        <v>Mfg. Tol</v>
      </c>
      <c r="FT18" s="73" t="str">
        <v>Mfg. Tol, See Image</v>
      </c>
      <c r="FU18" s="73" t="str">
        <v>Mfg. Tol.</v>
      </c>
      <c r="FV18" s="73" t="str">
        <v>Mfg. Tol. "A"</v>
      </c>
      <c r="FW18" s="73" t="str">
        <v>Mfg. Tol. (Zero on Gauge Full Dia. Lead)</v>
      </c>
      <c r="FX18" s="73" t="str">
        <v>Mfg. Tol. Balloon 11, See Image</v>
      </c>
      <c r="FY18" s="73" t="str">
        <v>Mfg. Tol. Balloon 4</v>
      </c>
      <c r="FZ18" s="73" t="str">
        <v>Mfg. Tol. Balloon 7</v>
      </c>
      <c r="GA18" s="73" t="str">
        <v xml:space="preserve">Mfg. Tol. C-Bore Face (Ballo 28) </v>
      </c>
      <c r="GB18" s="73" t="str">
        <v>Mfg. Tol. Section</v>
      </c>
      <c r="GC18" s="73" t="str">
        <v>Mfg. Tol. See Image</v>
      </c>
      <c r="GD18" s="73" t="str">
        <v>Mfg. Tol., 3 Places, Record MAX</v>
      </c>
      <c r="GE18" s="73" t="str">
        <v>Mfg. Tol., Balloon 11</v>
      </c>
      <c r="GF18" s="73" t="str">
        <v>Mfg. Tol., Balloon 7</v>
      </c>
      <c r="GG18" s="73" t="str">
        <v>Mfg. Tol., Blank</v>
      </c>
      <c r="GH18" s="73" t="str">
        <v>Mfg. Tol., Blank, Balloon 12</v>
      </c>
      <c r="GI18" s="73" t="str">
        <v>Mfg. Tol., Blend to SØ.320</v>
      </c>
      <c r="GJ18" s="73" t="str">
        <v>Mfg. Tol., Calculation</v>
      </c>
      <c r="GK18" s="73" t="str">
        <v>Mfg. Tol., For Mill Fixture</v>
      </c>
      <c r="GL18" s="73" t="str">
        <v>Mfg. Tol., L32</v>
      </c>
      <c r="GM18" s="73" t="str">
        <v>Mfg. Tol., L33</v>
      </c>
      <c r="GN18" s="73" t="str">
        <v>Mfg. Tol., No Tool Marks</v>
      </c>
      <c r="GO18" s="73" t="str">
        <v>Mfg. Tol., OL03361</v>
      </c>
      <c r="GP18" s="73" t="str">
        <v>Mfg. Tol., Record off center value</v>
      </c>
      <c r="GQ18" s="73" t="str">
        <v>Mfg. Tol., Same 3 Places, Record MIN</v>
      </c>
      <c r="GR18" s="73" t="str">
        <v>Mfg. Tol., Section</v>
      </c>
      <c r="GS18" s="73" t="str">
        <v>Mfg. Tol., Section B-B</v>
      </c>
      <c r="GT18" s="73" t="str">
        <v>Mfg. Tol., Section, OL03361</v>
      </c>
      <c r="GU18" s="73" t="str">
        <v>Mfg. Tol., Section, Per Note 2</v>
      </c>
      <c r="GV18" s="73" t="str">
        <v>Mfg. Tol., See Image</v>
      </c>
      <c r="GW18" s="73" t="str">
        <v>Mfg. Tol., See Image, Bore in Blue</v>
      </c>
      <c r="GX18" s="73" t="str">
        <v>Mfg. Tol., See Image, Hook Tip</v>
      </c>
      <c r="GY18" s="73" t="str">
        <v>Mfg. Tol., Sharp Okay No Burr</v>
      </c>
      <c r="GZ18" s="73" t="str">
        <v>Mfg. Tol., Threadless Blank</v>
      </c>
      <c r="HA18" s="73" t="str">
        <v>Mfg.Tol.</v>
      </c>
      <c r="HB18" s="73" t="str">
        <v>Mgf. To., T.S.C.</v>
      </c>
      <c r="HC18" s="73" t="str">
        <v>Milled Feature</v>
      </c>
      <c r="HD18" s="73" t="str">
        <v>Milled Feature, OL04045</v>
      </c>
      <c r="HE18" s="73" t="str">
        <v>More than .0005 out of center = Fail</v>
      </c>
      <c r="HF18" s="73" t="str">
        <v>Must Pass Through</v>
      </c>
      <c r="HG18" s="73" t="str">
        <v>Must pass through gauge</v>
      </c>
      <c r="HH18" s="73" t="str">
        <v>Must Pass Through Go Gauge</v>
      </c>
      <c r="HI18" s="73" t="str">
        <v>Must Pass, See Image.</v>
      </c>
      <c r="HJ18" s="73" t="str">
        <v>NA</v>
      </c>
      <c r="HK18" s="73" t="str">
        <v>Narrow Area</v>
      </c>
      <c r="HL18" s="73" t="str">
        <v>Near Balloon 21</v>
      </c>
      <c r="HM18" s="73" t="str">
        <v>Near Datum B</v>
      </c>
      <c r="HN18" s="73" t="str">
        <v>Neck Dia.</v>
      </c>
      <c r="HO18" s="73" t="str">
        <v>Neck to Head Rad.</v>
      </c>
      <c r="HP18" s="73" t="str">
        <v>No Copper Deposits Allowed</v>
      </c>
      <c r="HQ18" s="73" t="str">
        <v>No Section</v>
      </c>
      <c r="HR18" s="73" t="str">
        <v>No Section, .01 to .014 = Pass</v>
      </c>
      <c r="HS18" s="73" t="str">
        <v>No Section, Rotate Part</v>
      </c>
      <c r="HT18" s="73" t="str">
        <v>No Section, See Image</v>
      </c>
      <c r="HU18" s="73" t="str">
        <v>No Slot, Section B-B</v>
      </c>
      <c r="HV18" s="73" t="str">
        <v>No visual step = Pass</v>
      </c>
      <c r="HW18" s="73" t="str">
        <v>Not to exceed .95 Deep</v>
      </c>
      <c r="HX18" s="73" t="str">
        <v>Note 1</v>
      </c>
      <c r="HY18" s="73" t="str">
        <v>OL00333/A</v>
      </c>
      <c r="HZ18" s="73" t="str">
        <v>OL00519</v>
      </c>
      <c r="IA18" s="73" t="str">
        <v>OL00520</v>
      </c>
      <c r="IB18" s="73" t="str">
        <v>OL00529</v>
      </c>
      <c r="IC18" s="73" t="str">
        <v>OL00542</v>
      </c>
      <c r="ID18" s="73" t="str">
        <v>OL00724</v>
      </c>
      <c r="IE18" s="73" t="str">
        <v>OL01250</v>
      </c>
      <c r="IF18" s="73" t="str">
        <v>OL01869, Threadless Blank</v>
      </c>
      <c r="IG18" s="73" t="str">
        <v>OL01870, Section</v>
      </c>
      <c r="IH18" s="73" t="str">
        <v>OL02255</v>
      </c>
      <c r="II18" s="73" t="str">
        <v>OL02255, Mfg. Tol.</v>
      </c>
      <c r="IJ18" s="73" t="str">
        <v>OL02302</v>
      </c>
      <c r="IK18" s="73" t="str">
        <v xml:space="preserve">OL02318  needed per image instructions </v>
      </c>
      <c r="IL18" s="73" t="str">
        <v>OL02556</v>
      </c>
      <c r="IM18" s="73" t="str">
        <v>OL02557</v>
      </c>
      <c r="IN18" s="73" t="str">
        <v>OL02567</v>
      </c>
      <c r="IO18" s="73" t="str">
        <v>OL02653</v>
      </c>
      <c r="IP18" s="73" t="str">
        <v>OL02718</v>
      </c>
      <c r="IQ18" s="73" t="str">
        <v>OL02841</v>
      </c>
      <c r="IR18" s="73" t="str">
        <v>OL02842</v>
      </c>
      <c r="IS18" s="73" t="str">
        <v>OL02844</v>
      </c>
      <c r="IT18" s="73" t="str">
        <v>OL02871</v>
      </c>
      <c r="IU18" s="73" t="str">
        <v>OL02887</v>
      </c>
      <c r="IV18" s="73" t="str">
        <v>OL03500</v>
      </c>
      <c r="IW18" s="73" t="str">
        <v>OL03766</v>
      </c>
      <c r="IX18" s="73" t="str">
        <v>OL03868</v>
      </c>
      <c r="IY18" s="73" t="str">
        <v>OL03869</v>
      </c>
      <c r="IZ18" s="73" t="str">
        <v>OL03870</v>
      </c>
      <c r="JA18" s="73" t="str">
        <v>OL03873, DWG# 100448-44</v>
      </c>
      <c r="JB18" s="73" t="str">
        <v>OL03949</v>
      </c>
      <c r="JC18" s="73" t="str">
        <v xml:space="preserve">OL04043, Section </v>
      </c>
      <c r="JD18" s="73" t="str">
        <v xml:space="preserve">OL04044, Section </v>
      </c>
      <c r="JE18" s="73" t="str">
        <v>OL04045</v>
      </c>
      <c r="JF18" s="73" t="str">
        <v>OL04045, Milled Feature</v>
      </c>
      <c r="JG18" s="73" t="str">
        <v>OL04063</v>
      </c>
      <c r="JH18" s="73" t="str">
        <v>OL04064</v>
      </c>
      <c r="JI18" s="73" t="str">
        <v>OL04065</v>
      </c>
      <c r="JJ18" s="73" t="str">
        <v>OL04181</v>
      </c>
      <c r="JK18" s="73" t="str">
        <v>OL04218</v>
      </c>
      <c r="JL18" s="73" t="str">
        <v>OL04224, See Image</v>
      </c>
      <c r="JM18" s="73" t="str">
        <v>OL04374</v>
      </c>
      <c r="JN18" s="73" t="str">
        <v>OL04375, Section M-M</v>
      </c>
      <c r="JO18" s="73" t="str">
        <v>OL04376, Section M-M</v>
      </c>
      <c r="JP18" s="73" t="str">
        <v>OL04443</v>
      </c>
      <c r="JQ18" s="73" t="str">
        <v>OL04444</v>
      </c>
      <c r="JR18" s="73" t="str">
        <v>OL05000</v>
      </c>
      <c r="JS18" s="73" t="str">
        <v>One side of slot</v>
      </c>
      <c r="JT18" s="73" t="str">
        <v>Other side of slot</v>
      </c>
      <c r="JU18" s="73" t="str">
        <v>Out of center more than .002 = Fail</v>
      </c>
      <c r="JV18" s="73" t="str">
        <v>Out of center more than.002 = Fail</v>
      </c>
      <c r="JW18" s="73" t="str">
        <v>Overlay OL02713</v>
      </c>
      <c r="JX18" s="73" t="str">
        <v>Overlay OL02714</v>
      </c>
      <c r="JY18" s="73" t="str">
        <v>Overlay OL02718</v>
      </c>
      <c r="JZ18" s="73" t="str">
        <v>Overlay OL03831, Mfg. Tol.</v>
      </c>
      <c r="KA18" s="73" t="str">
        <v>Part Without Slots</v>
      </c>
      <c r="KB18" s="73" t="str">
        <v>Part Without Slots, See Image</v>
      </c>
      <c r="KC18" s="73" t="str">
        <v xml:space="preserve">Pass = .0254 or Less </v>
      </c>
      <c r="KD18" s="73" t="str">
        <v>PD MIN = 4.361, PD MAX = 4.456</v>
      </c>
      <c r="KE18" s="73" t="str">
        <v>Per Balloon 2 Note</v>
      </c>
      <c r="KF18" s="73" t="str">
        <v>Per drawing note(s) 8.</v>
      </c>
      <c r="KG18" s="73" t="str">
        <v>Point or Sphere Tip</v>
      </c>
      <c r="KH18" s="73" t="str">
        <v>Point Tip</v>
      </c>
      <c r="KI18" s="73" t="str">
        <v>R.9 to R1.1 = Pass, See Image</v>
      </c>
      <c r="KJ18" s="73" t="str">
        <v>Ram Construction</v>
      </c>
      <c r="KK18" s="73" t="str">
        <v>Record Same Pass / Fail All Balloons</v>
      </c>
      <c r="KL18" s="73" t="str">
        <v>Ref. Balloon 1</v>
      </c>
      <c r="KM18" s="73" t="str">
        <v>Ref. Balloon 12</v>
      </c>
      <c r="KN18" s="73" t="str">
        <v>Ref. Balloon 13, 100% AQL</v>
      </c>
      <c r="KO18" s="73" t="str">
        <v>Ref. Balloon 2</v>
      </c>
      <c r="KP18" s="73" t="str">
        <v>Ref. Balloon 21, 100% AQL</v>
      </c>
      <c r="KQ18" s="73" t="str">
        <v>Ref. Balloon 4</v>
      </c>
      <c r="KR18" s="73" t="str">
        <v>Ref. Balloon 7</v>
      </c>
      <c r="KS18" s="73" t="str">
        <v>Ref. Balloon 8</v>
      </c>
      <c r="KT18" s="73" t="str">
        <v>Relieved Pin Gauges 09236 &amp; 09235</v>
      </c>
      <c r="KU18" s="73" t="str">
        <v>Rotate Part</v>
      </c>
      <c r="KV18" s="73" t="str">
        <v>Rotate Part, See Image</v>
      </c>
      <c r="KW18" s="73" t="str">
        <v>Same as Root Radius</v>
      </c>
      <c r="KX18" s="73" t="str">
        <v>Section</v>
      </c>
      <c r="KY18" s="73" t="str">
        <v>Section B-B</v>
      </c>
      <c r="KZ18" s="73" t="str">
        <v>Section B-B, Distance Between Grooves</v>
      </c>
      <c r="LA18" s="73" t="str">
        <v>Section C-C</v>
      </c>
      <c r="LB18" s="73" t="str">
        <v>Section Part</v>
      </c>
      <c r="LC18" s="73" t="str">
        <v>Section Part, Measured from Opposite Face</v>
      </c>
      <c r="LD18" s="73" t="str">
        <v>Section, Broachless Blank</v>
      </c>
      <c r="LE18" s="73" t="str">
        <v>Section, EXT. Sphere Location.</v>
      </c>
      <c r="LF18" s="73" t="str">
        <v>Section, Hex Cham. Ang.</v>
      </c>
      <c r="LG18" s="73" t="str">
        <v>Section, Hex Fillet Rad.</v>
      </c>
      <c r="LH18" s="73" t="str">
        <v>Section, INT. Feature</v>
      </c>
      <c r="LI18" s="73" t="str">
        <v>Section, INT. Sphere Location.</v>
      </c>
      <c r="LJ18" s="73" t="str">
        <v>Section, Mfg. Tol.</v>
      </c>
      <c r="LK18" s="73" t="str">
        <v>Section, Mfg. Tol., See Image</v>
      </c>
      <c r="LL18" s="73" t="str">
        <v>Section, OL00486</v>
      </c>
      <c r="LM18" s="73" t="str">
        <v>Section, OL00542</v>
      </c>
      <c r="LN18" s="73" t="str">
        <v>Section, OL00543</v>
      </c>
      <c r="LO18" s="73" t="str">
        <v>Section, OL00544</v>
      </c>
      <c r="LP18" s="73" t="str">
        <v>Section, OL00545</v>
      </c>
      <c r="LQ18" s="73" t="str">
        <v>Section, OL00546</v>
      </c>
      <c r="LR18" s="73" t="str">
        <v>Section, OL00547</v>
      </c>
      <c r="LS18" s="73" t="str">
        <v>Section, OL00555</v>
      </c>
      <c r="LT18" s="73" t="str">
        <v>Section, OL00725</v>
      </c>
      <c r="LU18" s="73" t="str">
        <v>Section, OL01430</v>
      </c>
      <c r="LV18" s="73" t="str">
        <v>Section, OL01434</v>
      </c>
      <c r="LW18" s="73" t="str">
        <v>Section, OL01435</v>
      </c>
      <c r="LX18" s="73" t="str">
        <v>Section, OL01807</v>
      </c>
      <c r="LY18" s="73" t="str">
        <v>Section, OL01830</v>
      </c>
      <c r="LZ18" s="73" t="str">
        <v>Section, OL02351</v>
      </c>
      <c r="MA18" s="73" t="str">
        <v>Section, OL02519</v>
      </c>
      <c r="MB18" s="73" t="str">
        <v>Section, OL02520</v>
      </c>
      <c r="MC18" s="73" t="str">
        <v>Section, OL02522</v>
      </c>
      <c r="MD18" s="73" t="str">
        <v>Section, OL02540</v>
      </c>
      <c r="ME18" s="73" t="str">
        <v>Section, OL02541</v>
      </c>
      <c r="MF18" s="73" t="str">
        <v>Section, OL02552</v>
      </c>
      <c r="MG18" s="73" t="str">
        <v>Section, OL02553</v>
      </c>
      <c r="MH18" s="73" t="str">
        <v>Section, OL02554</v>
      </c>
      <c r="MI18" s="73" t="str">
        <v>Section, OL02555</v>
      </c>
      <c r="MJ18" s="73" t="str">
        <v>Section, OL02558</v>
      </c>
      <c r="MK18" s="73" t="str">
        <v>Section, OL02559</v>
      </c>
      <c r="ML18" s="73" t="str">
        <v>Section, OL02560</v>
      </c>
      <c r="MM18" s="73" t="str">
        <v>Section, OL02619</v>
      </c>
      <c r="MN18" s="73" t="str">
        <v>Section, OL02620</v>
      </c>
      <c r="MO18" s="73" t="str">
        <v>Section, OL02621</v>
      </c>
      <c r="MP18" s="73" t="str">
        <v>Section, OL02622</v>
      </c>
      <c r="MQ18" s="73" t="str">
        <v>Section, OL02623</v>
      </c>
      <c r="MR18" s="73" t="str">
        <v>Section, OL02624</v>
      </c>
      <c r="MS18" s="73" t="str">
        <v>Section, OL02652</v>
      </c>
      <c r="MT18" s="73" t="str">
        <v>Section, OL02680</v>
      </c>
      <c r="MU18" s="73" t="str">
        <v>Section, OL02793</v>
      </c>
      <c r="MV18" s="73" t="str">
        <v>Section, OL02823</v>
      </c>
      <c r="MW18" s="73" t="str">
        <v>Section, OL02843</v>
      </c>
      <c r="MX18" s="73" t="str">
        <v>Section, OL03026, Ext.</v>
      </c>
      <c r="MY18" s="73" t="str">
        <v>Section, OL03026, Int.</v>
      </c>
      <c r="MZ18" s="73" t="str">
        <v>Section, OL03570, DWG# 100448-41</v>
      </c>
      <c r="NA18" s="73" t="str">
        <v>Section, OL03781</v>
      </c>
      <c r="NB18" s="73" t="str">
        <v>Section, OL03911</v>
      </c>
      <c r="NC18" s="73" t="str">
        <v>Section, OL03912</v>
      </c>
      <c r="ND18" s="73" t="str">
        <v>Section, OL03928</v>
      </c>
      <c r="NE18" s="73" t="str">
        <v>Section, OL03929</v>
      </c>
      <c r="NF18" s="73" t="str">
        <v>Section, OL04030</v>
      </c>
      <c r="NG18" s="73" t="str">
        <v>Section, OL04037</v>
      </c>
      <c r="NH18" s="73" t="str">
        <v>Section, OL04038</v>
      </c>
      <c r="NI18" s="73" t="str">
        <v>Section, OL04046</v>
      </c>
      <c r="NJ18" s="73" t="str">
        <v>Section, OL04065</v>
      </c>
      <c r="NK18" s="73" t="str">
        <v>Section, OL04066</v>
      </c>
      <c r="NL18" s="73" t="str">
        <v>Section, OL04067</v>
      </c>
      <c r="NM18" s="73" t="str">
        <v>Section, OL04069</v>
      </c>
      <c r="NN18" s="73" t="str">
        <v>Section, OL04071</v>
      </c>
      <c r="NO18" s="73" t="str">
        <v>Section, OL04173</v>
      </c>
      <c r="NP18" s="73" t="str">
        <v>Section, OL04174</v>
      </c>
      <c r="NQ18" s="73" t="str">
        <v>Section, OL04214</v>
      </c>
      <c r="NR18" s="73" t="str">
        <v>Section, OL04215</v>
      </c>
      <c r="NS18" s="73" t="str">
        <v>Section, OL04216</v>
      </c>
      <c r="NT18" s="73" t="str">
        <v>Section, OL04217</v>
      </c>
      <c r="NU18" s="73" t="str">
        <v>Section, Overlay OL02716</v>
      </c>
      <c r="NV18" s="73" t="str">
        <v>Section, Overlay OL02717</v>
      </c>
      <c r="NW18" s="73" t="str">
        <v>Section, See Image</v>
      </c>
      <c r="NX18" s="73" t="str">
        <v>Section, See Image, DWG# 100448-41</v>
      </c>
      <c r="NY18" s="73" t="str">
        <v>Section, Without Sots</v>
      </c>
      <c r="NZ18" s="73" t="str">
        <v>See Comments Sheet</v>
      </c>
      <c r="OA18" s="73" t="str">
        <v>See Comments Sheet, OL02318</v>
      </c>
      <c r="OB18" s="73" t="str">
        <v>See Image</v>
      </c>
      <c r="OC18" s="73" t="str">
        <v>See Image, .005 or Less = Pass</v>
      </c>
      <c r="OD18" s="73" t="str">
        <v>See Image, Check Near Radius</v>
      </c>
      <c r="OE18" s="73" t="str">
        <v>See Image, Constrained</v>
      </c>
      <c r="OF18" s="73" t="str">
        <v>See Image, Distance Between Flats</v>
      </c>
      <c r="OG18" s="73" t="str">
        <v xml:space="preserve">See Image, Mfg. Tol, Section A-A </v>
      </c>
      <c r="OH18" s="73" t="str">
        <v>See image, Mfg. Tol.</v>
      </c>
      <c r="OI18" s="73" t="str">
        <v>See Image, Mic. Across Flats</v>
      </c>
      <c r="OJ18" s="73" t="str">
        <v>See Image, OL02850</v>
      </c>
      <c r="OK18" s="73" t="str">
        <v>See Image, OL02880</v>
      </c>
      <c r="OL18" s="73" t="str">
        <v>See Image, OL03926</v>
      </c>
      <c r="OM18" s="73" t="str">
        <v>See Image, OL03927</v>
      </c>
      <c r="ON18" s="73" t="str">
        <v>See Image, OL04003</v>
      </c>
      <c r="OO18" s="73" t="str">
        <v>'See Image, OL04342,  Best Fit Joe Block</v>
      </c>
      <c r="OP18" s="73" t="str">
        <v>See Image, OL04342,  Blank</v>
      </c>
      <c r="OQ18" s="73" t="str">
        <v>See Image, OL04342, Blank</v>
      </c>
      <c r="OR18" s="73" t="str">
        <v>See Image, OL04343, Blank</v>
      </c>
      <c r="OS18" s="73" t="str">
        <v>See Image, Pass = .002 or Less</v>
      </c>
      <c r="OT18" s="73" t="str">
        <v>See Image, Rcd. MAX</v>
      </c>
      <c r="OU18" s="73" t="str">
        <v>See Image, Rcd. MIN</v>
      </c>
      <c r="OV18" s="73" t="str">
        <v>See Image, Section</v>
      </c>
      <c r="OW18" s="73" t="str">
        <v>See Image, Section A-A</v>
      </c>
      <c r="OX18" s="73" t="str">
        <v>See Image, Section B-B</v>
      </c>
      <c r="OY18" s="73" t="str">
        <v>See Image, Section B-B, TSC</v>
      </c>
      <c r="OZ18" s="73" t="str">
        <v>See Image, Shank Drawing # 18000-XX-XX A</v>
      </c>
      <c r="PA18" s="73" t="str">
        <v>Sequencial Laser 01, 120 Per Print</v>
      </c>
      <c r="PB18" s="73" t="str">
        <v>Set to .202, Zero on Thread Lead</v>
      </c>
      <c r="PC18" s="73" t="str">
        <v>Sharp OK, No Burr</v>
      </c>
      <c r="PD18" s="73" t="str">
        <v>Sharp OK, No Raised Edge, See Image</v>
      </c>
      <c r="PE18" s="73" t="str">
        <v>Sharp OK, No Raised Edges</v>
      </c>
      <c r="PF18" s="73" t="str">
        <v>Sharp okay no raised edge</v>
      </c>
      <c r="PG18" s="73" t="str">
        <v>Sharp Okay, No Burr</v>
      </c>
      <c r="PH18" s="73" t="str">
        <v>Sharp Okay, No Raised Edge</v>
      </c>
      <c r="PI18" s="73" t="str">
        <v>Sharp Okay, No Raised Edges,</v>
      </c>
      <c r="PJ18" s="73" t="str">
        <v>Sharp Okay, See Image</v>
      </c>
      <c r="PK18" s="73" t="str">
        <v xml:space="preserve">Start of Radius @ .195 </v>
      </c>
      <c r="PL18" s="73" t="str">
        <v xml:space="preserve">Start of Radius @ .21 </v>
      </c>
      <c r="PM18" s="73" t="str">
        <v xml:space="preserve">T.S.C. </v>
      </c>
      <c r="PN18" s="73" t="str">
        <v>Tangent Point</v>
      </c>
      <c r="PO18" s="73" t="str">
        <v>Tangent point of R.50</v>
      </c>
      <c r="PP18" s="73" t="str">
        <v>Taper Check, Mfg.Tol.</v>
      </c>
      <c r="PQ18" s="73" t="str">
        <v>Taper Check, Mfg.Tol., See Image</v>
      </c>
      <c r="PR18" s="73" t="str">
        <v>Thrd. Minor Ø</v>
      </c>
      <c r="PS18" s="73" t="str">
        <v>Thrd. Relief Ø</v>
      </c>
      <c r="PT18" s="73" t="str">
        <v>Threadless Blank</v>
      </c>
      <c r="PU18" s="73" t="str">
        <v>Threadless Blank, From Major Ø</v>
      </c>
      <c r="PV18" s="73" t="str">
        <v>Threadless Blank, Mfg. Tol.</v>
      </c>
      <c r="PW18" s="73" t="str">
        <v>Threadless Blank, Thrd. to Neck Rad.</v>
      </c>
      <c r="PX18" s="73" t="str">
        <v>Thredless Blank</v>
      </c>
      <c r="PY18" s="73" t="str">
        <v>To center of R.005</v>
      </c>
      <c r="PZ18" s="73" t="str">
        <v>Torx Min. Dia.</v>
      </c>
      <c r="QA18" s="73" t="str">
        <v>Turn Ø Free of Mill Marks</v>
      </c>
      <c r="QB18" s="73" t="str">
        <v>Use (Full) GO Hex</v>
      </c>
      <c r="QC18" s="73" t="str">
        <v>Use Balloon 1 FULL Gauge</v>
      </c>
      <c r="QD18" s="73" t="str">
        <v>Use Balloon 9 FULL GO</v>
      </c>
      <c r="QE18" s="73" t="str">
        <v>Use Best Fit Pin</v>
      </c>
      <c r="QF18" s="73" t="str">
        <v>Use Disk Tip</v>
      </c>
      <c r="QG18" s="73" t="str">
        <v>Use flat bottomed indicator tip.</v>
      </c>
      <c r="QH18" s="73" t="str">
        <v xml:space="preserve">Use Full .093 Go Hex </v>
      </c>
      <c r="QI18" s="73" t="str">
        <v xml:space="preserve">Use Full .0930 Go Hex </v>
      </c>
      <c r="QJ18" s="73" t="str">
        <v>Use Full .1235 Go Hex</v>
      </c>
      <c r="QK18" s="73" t="str">
        <v>Use Gauge K2-98-8019-04, See Image</v>
      </c>
      <c r="QL18" s="73" t="str">
        <v>Use large flat indicator tip</v>
      </c>
      <c r="QM18" s="73" t="str">
        <v>Use Pins.3330/.3350, See Image MAX NO-GO</v>
      </c>
      <c r="QN18" s="73" t="str">
        <v>Use Pointed Drop Indicator Tip</v>
      </c>
      <c r="QO18" s="73" t="str">
        <v>V-Block</v>
      </c>
      <c r="QP18" s="73" t="str">
        <v>V-Block,  AMB for 13</v>
      </c>
      <c r="QQ18" s="73" t="str">
        <v>V-Block,  Hex Cham. Dia.</v>
      </c>
      <c r="QR18" s="73" t="str">
        <v>V-Block, Hex Depth</v>
      </c>
      <c r="QS18" s="73" t="str">
        <v>VBU Gauge</v>
      </c>
      <c r="QT18" s="73" t="str">
        <v>Visibally smaller than HEX=Pass</v>
      </c>
      <c r="QU18" s="73" t="str">
        <v>Visual Per Drawing</v>
      </c>
      <c r="QV18" s="73" t="str">
        <v>Whirl Blank</v>
      </c>
      <c r="QW18" s="73" t="str">
        <v xml:space="preserve">Whirl Blank </v>
      </c>
      <c r="QX18" s="73" t="str">
        <v>Whirl Blank, Neck Rad. End to Head CL</v>
      </c>
      <c r="QY18" s="73" t="str">
        <v>Whirl Blank, Nose Start Dia.</v>
      </c>
      <c r="QZ18" s="73" t="str">
        <v>Whirl Blank, Nose Start Dist.</v>
      </c>
      <c r="RA18" s="73" t="str">
        <v>Whirl Blank, Thrd. Minor</v>
      </c>
      <c r="RB18" s="73" t="str">
        <v>Whirl Blank, Thrd. Pullout Dia.</v>
      </c>
      <c r="RC18" s="73" t="str">
        <v>Whole Part, Removal is at Assy. Level</v>
      </c>
      <c r="RD18" s="73" t="str">
        <v>Wide Area</v>
      </c>
      <c r="RE18" s="73" t="str">
        <v>Zero on End of Go Gauge</v>
      </c>
    </row>
    <row r="19" spans="1:473">
      <c r="A19" s="73" t="s">
        <v>665</v>
      </c>
      <c r="C19" s="73" t="str" cm="1">
        <f t="array" ref="C19:RE19">TRANSPOSE(_xlfn._xlws.SORT(_xlfn._xlws.FILTER($A$2:$A$600,ISNUMBER(SEARCH('PartLib Table'!M26,$A$2:$A$600)),"not found")))</f>
        <v xml:space="preserve"> 'C', Whirl Blank</v>
      </c>
      <c r="D19" s="73" t="str">
        <v xml:space="preserve"> See Image, Constrained</v>
      </c>
      <c r="E19" s="73" t="str">
        <v>(.04 to .12 range = Pass)</v>
      </c>
      <c r="F19" s="73" t="str">
        <v>(.042 FULL) Go Pin Seat Fully</v>
      </c>
      <c r="G19" s="73" t="str">
        <v>(B), Mfg. Tol.</v>
      </c>
      <c r="H19" s="73" t="str">
        <v>(B), O.A.L.</v>
      </c>
      <c r="I19" s="73" t="str">
        <v>.001 or less =Pass</v>
      </c>
      <c r="J19" s="73" t="str">
        <v>.001 or less out of center = Pass</v>
      </c>
      <c r="K19" s="73" t="str">
        <v>.002 or Less = Pass</v>
      </c>
      <c r="L19" s="73" t="str">
        <v>.002 or Less out of center = Pass</v>
      </c>
      <c r="M19" s="73" t="str">
        <v>.005 to .015 = Pass</v>
      </c>
      <c r="N19" s="73" t="str">
        <v>.0125 Mean, Section</v>
      </c>
      <c r="O19" s="73" t="str">
        <v>.025 or Less in X &amp; Y=Pass</v>
      </c>
      <c r="P19" s="73" t="str">
        <v>.038 Mean</v>
      </c>
      <c r="Q19" s="73" t="str">
        <v>.063 MM = .0024 IN, See Image</v>
      </c>
      <c r="R19" s="73" t="str">
        <v>.063MM = .0024"</v>
      </c>
      <c r="S19" s="73" t="str">
        <v>.243 NO-GO, Unconstrained, Must Not Start</v>
      </c>
      <c r="T19" s="73" t="str">
        <v>@ Back Face &amp; ID, No Raised Edge</v>
      </c>
      <c r="U19" s="73" t="str">
        <v>@ Back Face &amp; OD, No Raised Edge</v>
      </c>
      <c r="V19" s="73" t="str">
        <v>@ ID &amp; FACE</v>
      </c>
      <c r="W19" s="73" t="str">
        <v>@ OD &amp; BACK FACE</v>
      </c>
      <c r="X19" s="73" t="str">
        <v>@ OD &amp; FACE</v>
      </c>
      <c r="Y19" s="73" t="str">
        <v>Across from slot</v>
      </c>
      <c r="Z19" s="73" t="str">
        <v>All Edge Breaks</v>
      </c>
      <c r="AA19" s="73" t="str">
        <v>Attached to bar stock</v>
      </c>
      <c r="AB19" s="73" t="str">
        <v xml:space="preserve">Back Turn Fillet Rad. </v>
      </c>
      <c r="AC19" s="73" t="str">
        <v>Balloon 1 (DWG FRM0105 Page 2, NV-27)</v>
      </c>
      <c r="AD19" s="73" t="str">
        <v>Balloon 1 (DWG FRM0105, NV-30)</v>
      </c>
      <c r="AE19" s="73" t="str">
        <v>Balloon 1 (P# 9890002-20) OL00429/A</v>
      </c>
      <c r="AF19" s="73" t="str">
        <v>Balloon 1, DWG#FRM0105</v>
      </c>
      <c r="AG19" s="73" t="str">
        <v>Balloon 11, See Image</v>
      </c>
      <c r="AH19" s="73" t="str">
        <v xml:space="preserve">Balloon 2 (DWG FRM0105 Page 2, NV-27) </v>
      </c>
      <c r="AI19" s="73" t="str">
        <v>Balloon 2 (DWG FRM0105, NV-30)</v>
      </c>
      <c r="AJ19" s="73" t="str">
        <v>Balloon 2 (P# 9890002-20)</v>
      </c>
      <c r="AK19" s="73" t="str">
        <v>Balloon 2, DWG#FRM0105</v>
      </c>
      <c r="AL19" s="73" t="str">
        <v>Balloon 2, DWG#FRM0105, See Image</v>
      </c>
      <c r="AM19" s="73" t="str">
        <v>Balloon 3 (DWG FRM0105, NV-30 Minor)</v>
      </c>
      <c r="AN19" s="73" t="str">
        <v>Balloon 3 (DWG FRM0105, NV-30)</v>
      </c>
      <c r="AO19" s="73" t="str">
        <v>Balloon 3 (P# 9890002-20)</v>
      </c>
      <c r="AP19" s="73" t="str">
        <v>Balloon 4</v>
      </c>
      <c r="AQ19" s="73" t="str">
        <v>Balloon 4 (P# 9890002-20)</v>
      </c>
      <c r="AR19" s="73" t="str">
        <v>Below Middle Band</v>
      </c>
      <c r="AS19" s="73" t="str">
        <v>Best Fit Pin, .003 or Less =Pass</v>
      </c>
      <c r="AT19" s="73" t="str">
        <v>Blank</v>
      </c>
      <c r="AU19" s="73" t="str">
        <v>Blank Turn Maj.</v>
      </c>
      <c r="AV19" s="73" t="str">
        <v>Blank Turn Maj. Mill Flt., OL4172</v>
      </c>
      <c r="AW19" s="73" t="str">
        <v>Blank Without .010 Slots</v>
      </c>
      <c r="AX19" s="73" t="str">
        <v>Blank Without .010 Slots, Section</v>
      </c>
      <c r="AY19" s="73" t="str">
        <v>Blank without thread</v>
      </c>
      <c r="AZ19" s="73" t="str">
        <v xml:space="preserve">Blank, Center of V Grv. </v>
      </c>
      <c r="BA19" s="73" t="str">
        <v>Blank, Check R adjacent Balloon 17</v>
      </c>
      <c r="BB19" s="73" t="str">
        <v>Blank, EXT. Feature</v>
      </c>
      <c r="BC19" s="73" t="str">
        <v>Blank, See Image, OL04335</v>
      </c>
      <c r="BD19" s="73" t="str">
        <v>Blank, See Image, OL04336</v>
      </c>
      <c r="BE19" s="73" t="str">
        <v xml:space="preserve">Blank, Thrd. </v>
      </c>
      <c r="BF19" s="73" t="str">
        <v>Blank, Turn Tip</v>
      </c>
      <c r="BG19" s="73" t="str">
        <v>Blank, Without Thrd.</v>
      </c>
      <c r="BH19" s="73" t="str">
        <v>Blank, Without Thread</v>
      </c>
      <c r="BI19" s="73" t="str">
        <v xml:space="preserve">Blunt Start Blend to Minor </v>
      </c>
      <c r="BJ19" s="73" t="str">
        <v>Calc., Use Go HEX</v>
      </c>
      <c r="BK19" s="73" t="str">
        <v>Can't dig into OD</v>
      </c>
      <c r="BL19" s="73" t="str">
        <v>Carbide Gauge</v>
      </c>
      <c r="BM19" s="73" t="str">
        <v xml:space="preserve">Center of V Grv. </v>
      </c>
      <c r="BN19" s="73" t="str">
        <v>Centered Less than .03 = Pass</v>
      </c>
      <c r="BO19" s="73" t="str">
        <v>Centered within .0005 or Less = Pass</v>
      </c>
      <c r="BP19" s="73" t="str">
        <v>Centered within .001 or Less = Pass</v>
      </c>
      <c r="BQ19" s="73" t="str">
        <v>Centered within .0254 or Less = Pass</v>
      </c>
      <c r="BR19" s="73" t="str">
        <v>Check close to Rod Slot</v>
      </c>
      <c r="BS19" s="73" t="str">
        <v>Check every other hole</v>
      </c>
      <c r="BT19" s="73" t="str">
        <v>Check Go over full length of slot.</v>
      </c>
      <c r="BU19" s="73" t="str">
        <v>Check Near Closed End</v>
      </c>
      <c r="BV19" s="73" t="str">
        <v>Check per Print View, Away from Rod Slot</v>
      </c>
      <c r="BW19" s="73" t="str">
        <v>Check to Balloon 30 Go Pin</v>
      </c>
      <c r="BX19" s="73" t="str">
        <v>Check with .2705 SET Pin Inside Part</v>
      </c>
      <c r="BY19" s="73" t="str">
        <v>Check with Hex Up</v>
      </c>
      <c r="BZ19" s="73" t="str">
        <v>CMM Blank</v>
      </c>
      <c r="CA19" s="73" t="str">
        <v>Confirm Full Radius</v>
      </c>
      <c r="CB19" s="73" t="str">
        <v>Constrained in fixture</v>
      </c>
      <c r="CC19" s="73" t="str">
        <v>Constrained with Ring</v>
      </c>
      <c r="CD19" s="73" t="str">
        <v>Constrained, See Image</v>
      </c>
      <c r="CE19" s="73" t="str">
        <v>Dim. "A"</v>
      </c>
      <c r="CF19" s="73" t="str">
        <v>Dim. "B"</v>
      </c>
      <c r="CG19" s="73" t="str">
        <v>Dim. "C"</v>
      </c>
      <c r="CH19" s="73" t="str">
        <v>Dim. "D", Whirl Blank</v>
      </c>
      <c r="CI19" s="73" t="str">
        <v>Dim. "G"</v>
      </c>
      <c r="CJ19" s="73" t="str">
        <v>Dim. E, Blank Turn Maj. &amp;  Mill Flt</v>
      </c>
      <c r="CK19" s="73" t="str">
        <v>Dim. E, Blank Turn Maj.&amp;  Mill Flt</v>
      </c>
      <c r="CL19" s="73" t="str">
        <v>Dim. H, Whirl Blank</v>
      </c>
      <c r="CM19" s="73" t="str">
        <v>Dim. J, 'Blank Turn Maj. &amp; Whirl Blank</v>
      </c>
      <c r="CN19" s="73" t="str">
        <v>Disk Drop Indicator Tip</v>
      </c>
      <c r="CO19" s="73" t="str">
        <v>DWG 100448-15, Balloon F_1</v>
      </c>
      <c r="CP19" s="73" t="str">
        <v>DWG 100448-15, OL02571</v>
      </c>
      <c r="CQ19" s="73" t="str">
        <v>DWG 100448-41</v>
      </c>
      <c r="CR19" s="73" t="str">
        <v>DWG 9890040, (10E),Section Part, OL01139</v>
      </c>
      <c r="CS19" s="73" t="str">
        <v>DWG 9890040, (10E),Section, OL01139</v>
      </c>
      <c r="CT19" s="73" t="str">
        <v>DWG 9890040, (11E)</v>
      </c>
      <c r="CU19" s="73" t="str">
        <v>DWG 9890040, (11E), Pins with Flats</v>
      </c>
      <c r="CV19" s="73" t="str">
        <v>DWG 9890040, (12E),  Pass=.002 or less</v>
      </c>
      <c r="CW19" s="73" t="str">
        <v>DWG 9890040, (12E), See Image</v>
      </c>
      <c r="CX19" s="73" t="str">
        <v>DWG 9890040, (1E), OL01431</v>
      </c>
      <c r="CY19" s="73" t="str">
        <v>DWG 9890040, (1E), OL01432</v>
      </c>
      <c r="CZ19" s="73" t="str">
        <v>DWG 9890040, (2E), OL01432</v>
      </c>
      <c r="DA19" s="73" t="str">
        <v>DWG 9890040, (3E)</v>
      </c>
      <c r="DB19" s="73" t="str">
        <v>DWG 9890040, (4E)</v>
      </c>
      <c r="DC19" s="73" t="str">
        <v>DWG 9890040, (5E), OL02336</v>
      </c>
      <c r="DD19" s="73" t="str">
        <v>DWG 9890040, (6E)</v>
      </c>
      <c r="DE19" s="73" t="str">
        <v>DWG 9890040, (7E)</v>
      </c>
      <c r="DF19" s="73" t="str">
        <v>DWG 9890040, (8E), OL01433</v>
      </c>
      <c r="DG19" s="73" t="str">
        <v>DWG 9890040, (8E), OL01433, Section</v>
      </c>
      <c r="DH19" s="73" t="str">
        <v>DWG 9890040, (9E), Close to Rod Slot</v>
      </c>
      <c r="DI19" s="73" t="str">
        <v>DWG 9890040, (9E),Close to Rod Slot</v>
      </c>
      <c r="DJ19" s="73" t="str">
        <v>DWG FRM0105 PAGE 2</v>
      </c>
      <c r="DK19" s="73" t="str">
        <v>DWG# 100448-41</v>
      </c>
      <c r="DL19" s="73" t="str">
        <v>DWG# 100448-44</v>
      </c>
      <c r="DM19" s="73" t="str">
        <v>DWG# 9890003  (1), Section OL00436/A</v>
      </c>
      <c r="DN19" s="73" t="str">
        <v>DWG# 9890003 (3), Ring Gauge Constrained</v>
      </c>
      <c r="DO19" s="73" t="str">
        <v>DWG# 9890003 (4), Section</v>
      </c>
      <c r="DP19" s="73" t="str">
        <v>DWG#100448-26, Balloon 1K, OL02350</v>
      </c>
      <c r="DQ19" s="73" t="str">
        <v>DWG#100448-26, Balloon 2K, OL02350</v>
      </c>
      <c r="DR19" s="73" t="str">
        <v>DWG#100448-26, Balloon 3K, OL02363</v>
      </c>
      <c r="DS19" s="73" t="str">
        <v>DWG#100448-26, Balloon 4K</v>
      </c>
      <c r="DT19" s="73" t="str">
        <v>DWG#100448-26, Balloon 5K, Section</v>
      </c>
      <c r="DU19" s="73" t="str">
        <v>DWG#100448-26, Balloon 6K</v>
      </c>
      <c r="DV19" s="73" t="str">
        <v>DWG#100448-26, Balloon 7K, Section</v>
      </c>
      <c r="DW19" s="73" t="str">
        <v>DWG#100448-26, Mfg. Tol.</v>
      </c>
      <c r="DX19" s="73" t="str">
        <v>DWG#9890003 (2) Ring Gauge Constrained</v>
      </c>
      <c r="DY19" s="73" t="str">
        <v>DWG#9890044</v>
      </c>
      <c r="DZ19" s="73" t="str">
        <v>DWG#9890044 .1985 to .2005=Pass</v>
      </c>
      <c r="EA19" s="73" t="str">
        <v>DWG#9890044 Overlay OL02441</v>
      </c>
      <c r="EB19" s="73" t="str">
        <v>DWG#9890044, OL02441</v>
      </c>
      <c r="EC19" s="73" t="str">
        <v>DWG#FRM0105</v>
      </c>
      <c r="ED19" s="73" t="str">
        <v>EXT.</v>
      </c>
      <c r="EE19" s="73" t="str">
        <v>EXT. Section, OL02460</v>
      </c>
      <c r="EF19" s="73" t="str">
        <v>EXT., OL04223</v>
      </c>
      <c r="EG19" s="73" t="str">
        <v>Flat Drop Indicator Tip</v>
      </c>
      <c r="EH19" s="73" t="str">
        <v>Full Go Pin, No Light, at Radius</v>
      </c>
      <c r="EI19" s="73" t="str">
        <v>Function Check</v>
      </c>
      <c r="EJ19" s="73" t="str">
        <v>GO Function Gauge</v>
      </c>
      <c r="EK19" s="73" t="str">
        <v>Go Gauge for Balloon 1 &amp; 4</v>
      </c>
      <c r="EL19" s="73" t="str">
        <v>Go Pin must pass through</v>
      </c>
      <c r="EM19" s="73" t="str">
        <v>Greater than .005 = Fail, Section</v>
      </c>
      <c r="EN19" s="73" t="str">
        <v>Greater than .025 out of center = Fail</v>
      </c>
      <c r="EO19" s="73" t="str">
        <v>Greater than 2.6 = Pass</v>
      </c>
      <c r="EP19" s="73" t="str">
        <v>Green = Pass, Red = Fail</v>
      </c>
      <c r="EQ19" s="73" t="str">
        <v>Hex Depth</v>
      </c>
      <c r="ER19" s="73" t="str">
        <v>Hex Minor</v>
      </c>
      <c r="ES19" s="73" t="str">
        <v>Hole Dia.</v>
      </c>
      <c r="ET19" s="73" t="str">
        <v>Hook or Disk Tip</v>
      </c>
      <c r="EU19" s="73" t="str">
        <v>ID Sphere Finish</v>
      </c>
      <c r="EV19" s="73" t="str">
        <v>ID/OD Both Sides, Diff. .002 or less = Pass</v>
      </c>
      <c r="EW19" s="73" t="str">
        <v>If Looks Big, Section</v>
      </c>
      <c r="EX19" s="73" t="str">
        <v>If Looks Small, Section</v>
      </c>
      <c r="EY19" s="73" t="str">
        <v>Insp. Close to Break Away, Mfg.Tol.</v>
      </c>
      <c r="EZ19" s="73" t="str">
        <v>INT.</v>
      </c>
      <c r="FA19" s="73" t="str">
        <v>INT. Section, OL02460</v>
      </c>
      <c r="FB19" s="73" t="str">
        <v>INT., OL04223</v>
      </c>
      <c r="FC19" s="73" t="str">
        <v>Intersect. of 7.7 &amp; R0.10</v>
      </c>
      <c r="FD19" s="73" t="str">
        <v>Intersect. of 8.79 and R.25 MAX</v>
      </c>
      <c r="FE19" s="73" t="str">
        <v>Keep Ind. Tip away from corner</v>
      </c>
      <c r="FF19" s="73" t="str">
        <v>L31</v>
      </c>
      <c r="FG19" s="73" t="str">
        <v>Laser Mark</v>
      </c>
      <c r="FH19" s="73" t="str">
        <v>LASER PER NOTE 4</v>
      </c>
      <c r="FI19" s="73" t="str">
        <v>LASER PER NOTE 4, Final Check 1 only</v>
      </c>
      <c r="FJ19" s="73" t="str">
        <v>Less than .002 out of center = Pass</v>
      </c>
      <c r="FK19" s="73" t="str">
        <v>Less than 2.75 = Pass, Section</v>
      </c>
      <c r="FL19" s="73" t="str">
        <v>List as pin. Not Calibrated</v>
      </c>
      <c r="FM19" s="73" t="str">
        <v>M9 X 1.25 BUTT See Comment Image</v>
      </c>
      <c r="FN19" s="73" t="str">
        <v>Manual Section</v>
      </c>
      <c r="FO19" s="73" t="str">
        <v>Max Deep .241 NO-GO =.42</v>
      </c>
      <c r="FP19" s="73" t="str">
        <v>MAX Depth of (Note 7) .241 NO-GO Pin</v>
      </c>
      <c r="FQ19" s="73" t="str">
        <v>Measure from Blue Line, See Image</v>
      </c>
      <c r="FR19" s="73" t="str">
        <v>Measure Width of Blue Area, See Image</v>
      </c>
      <c r="FS19" s="73" t="str">
        <v>Mfg. Tol</v>
      </c>
      <c r="FT19" s="73" t="str">
        <v>Mfg. Tol, See Image</v>
      </c>
      <c r="FU19" s="73" t="str">
        <v>Mfg. Tol.</v>
      </c>
      <c r="FV19" s="73" t="str">
        <v>Mfg. Tol. "A"</v>
      </c>
      <c r="FW19" s="73" t="str">
        <v>Mfg. Tol. (Zero on Gauge Full Dia. Lead)</v>
      </c>
      <c r="FX19" s="73" t="str">
        <v>Mfg. Tol. Balloon 11, See Image</v>
      </c>
      <c r="FY19" s="73" t="str">
        <v>Mfg. Tol. Balloon 4</v>
      </c>
      <c r="FZ19" s="73" t="str">
        <v>Mfg. Tol. Balloon 7</v>
      </c>
      <c r="GA19" s="73" t="str">
        <v xml:space="preserve">Mfg. Tol. C-Bore Face (Ballo 28) </v>
      </c>
      <c r="GB19" s="73" t="str">
        <v>Mfg. Tol. Section</v>
      </c>
      <c r="GC19" s="73" t="str">
        <v>Mfg. Tol. See Image</v>
      </c>
      <c r="GD19" s="73" t="str">
        <v>Mfg. Tol., 3 Places, Record MAX</v>
      </c>
      <c r="GE19" s="73" t="str">
        <v>Mfg. Tol., Balloon 11</v>
      </c>
      <c r="GF19" s="73" t="str">
        <v>Mfg. Tol., Balloon 7</v>
      </c>
      <c r="GG19" s="73" t="str">
        <v>Mfg. Tol., Blank</v>
      </c>
      <c r="GH19" s="73" t="str">
        <v>Mfg. Tol., Blank, Balloon 12</v>
      </c>
      <c r="GI19" s="73" t="str">
        <v>Mfg. Tol., Blend to SØ.320</v>
      </c>
      <c r="GJ19" s="73" t="str">
        <v>Mfg. Tol., Calculation</v>
      </c>
      <c r="GK19" s="73" t="str">
        <v>Mfg. Tol., For Mill Fixture</v>
      </c>
      <c r="GL19" s="73" t="str">
        <v>Mfg. Tol., L32</v>
      </c>
      <c r="GM19" s="73" t="str">
        <v>Mfg. Tol., L33</v>
      </c>
      <c r="GN19" s="73" t="str">
        <v>Mfg. Tol., No Tool Marks</v>
      </c>
      <c r="GO19" s="73" t="str">
        <v>Mfg. Tol., OL03361</v>
      </c>
      <c r="GP19" s="73" t="str">
        <v>Mfg. Tol., Record off center value</v>
      </c>
      <c r="GQ19" s="73" t="str">
        <v>Mfg. Tol., Same 3 Places, Record MIN</v>
      </c>
      <c r="GR19" s="73" t="str">
        <v>Mfg. Tol., Section</v>
      </c>
      <c r="GS19" s="73" t="str">
        <v>Mfg. Tol., Section B-B</v>
      </c>
      <c r="GT19" s="73" t="str">
        <v>Mfg. Tol., Section, OL03361</v>
      </c>
      <c r="GU19" s="73" t="str">
        <v>Mfg. Tol., Section, Per Note 2</v>
      </c>
      <c r="GV19" s="73" t="str">
        <v>Mfg. Tol., See Image</v>
      </c>
      <c r="GW19" s="73" t="str">
        <v>Mfg. Tol., See Image, Bore in Blue</v>
      </c>
      <c r="GX19" s="73" t="str">
        <v>Mfg. Tol., See Image, Hook Tip</v>
      </c>
      <c r="GY19" s="73" t="str">
        <v>Mfg. Tol., Sharp Okay No Burr</v>
      </c>
      <c r="GZ19" s="73" t="str">
        <v>Mfg. Tol., Threadless Blank</v>
      </c>
      <c r="HA19" s="73" t="str">
        <v>Mfg.Tol.</v>
      </c>
      <c r="HB19" s="73" t="str">
        <v>Mgf. To., T.S.C.</v>
      </c>
      <c r="HC19" s="73" t="str">
        <v>Milled Feature</v>
      </c>
      <c r="HD19" s="73" t="str">
        <v>Milled Feature, OL04045</v>
      </c>
      <c r="HE19" s="73" t="str">
        <v>More than .0005 out of center = Fail</v>
      </c>
      <c r="HF19" s="73" t="str">
        <v>Must Pass Through</v>
      </c>
      <c r="HG19" s="73" t="str">
        <v>Must pass through gauge</v>
      </c>
      <c r="HH19" s="73" t="str">
        <v>Must Pass Through Go Gauge</v>
      </c>
      <c r="HI19" s="73" t="str">
        <v>Must Pass, See Image.</v>
      </c>
      <c r="HJ19" s="73" t="str">
        <v>NA</v>
      </c>
      <c r="HK19" s="73" t="str">
        <v>Narrow Area</v>
      </c>
      <c r="HL19" s="73" t="str">
        <v>Near Balloon 21</v>
      </c>
      <c r="HM19" s="73" t="str">
        <v>Near Datum B</v>
      </c>
      <c r="HN19" s="73" t="str">
        <v>Neck Dia.</v>
      </c>
      <c r="HO19" s="73" t="str">
        <v>Neck to Head Rad.</v>
      </c>
      <c r="HP19" s="73" t="str">
        <v>No Copper Deposits Allowed</v>
      </c>
      <c r="HQ19" s="73" t="str">
        <v>No Section</v>
      </c>
      <c r="HR19" s="73" t="str">
        <v>No Section, .01 to .014 = Pass</v>
      </c>
      <c r="HS19" s="73" t="str">
        <v>No Section, Rotate Part</v>
      </c>
      <c r="HT19" s="73" t="str">
        <v>No Section, See Image</v>
      </c>
      <c r="HU19" s="73" t="str">
        <v>No Slot, Section B-B</v>
      </c>
      <c r="HV19" s="73" t="str">
        <v>No visual step = Pass</v>
      </c>
      <c r="HW19" s="73" t="str">
        <v>Not to exceed .95 Deep</v>
      </c>
      <c r="HX19" s="73" t="str">
        <v>Note 1</v>
      </c>
      <c r="HY19" s="73" t="str">
        <v>OL00333/A</v>
      </c>
      <c r="HZ19" s="73" t="str">
        <v>OL00519</v>
      </c>
      <c r="IA19" s="73" t="str">
        <v>OL00520</v>
      </c>
      <c r="IB19" s="73" t="str">
        <v>OL00529</v>
      </c>
      <c r="IC19" s="73" t="str">
        <v>OL00542</v>
      </c>
      <c r="ID19" s="73" t="str">
        <v>OL00724</v>
      </c>
      <c r="IE19" s="73" t="str">
        <v>OL01250</v>
      </c>
      <c r="IF19" s="73" t="str">
        <v>OL01869, Threadless Blank</v>
      </c>
      <c r="IG19" s="73" t="str">
        <v>OL01870, Section</v>
      </c>
      <c r="IH19" s="73" t="str">
        <v>OL02255</v>
      </c>
      <c r="II19" s="73" t="str">
        <v>OL02255, Mfg. Tol.</v>
      </c>
      <c r="IJ19" s="73" t="str">
        <v>OL02302</v>
      </c>
      <c r="IK19" s="73" t="str">
        <v xml:space="preserve">OL02318  needed per image instructions </v>
      </c>
      <c r="IL19" s="73" t="str">
        <v>OL02556</v>
      </c>
      <c r="IM19" s="73" t="str">
        <v>OL02557</v>
      </c>
      <c r="IN19" s="73" t="str">
        <v>OL02567</v>
      </c>
      <c r="IO19" s="73" t="str">
        <v>OL02653</v>
      </c>
      <c r="IP19" s="73" t="str">
        <v>OL02718</v>
      </c>
      <c r="IQ19" s="73" t="str">
        <v>OL02841</v>
      </c>
      <c r="IR19" s="73" t="str">
        <v>OL02842</v>
      </c>
      <c r="IS19" s="73" t="str">
        <v>OL02844</v>
      </c>
      <c r="IT19" s="73" t="str">
        <v>OL02871</v>
      </c>
      <c r="IU19" s="73" t="str">
        <v>OL02887</v>
      </c>
      <c r="IV19" s="73" t="str">
        <v>OL03500</v>
      </c>
      <c r="IW19" s="73" t="str">
        <v>OL03766</v>
      </c>
      <c r="IX19" s="73" t="str">
        <v>OL03868</v>
      </c>
      <c r="IY19" s="73" t="str">
        <v>OL03869</v>
      </c>
      <c r="IZ19" s="73" t="str">
        <v>OL03870</v>
      </c>
      <c r="JA19" s="73" t="str">
        <v>OL03873, DWG# 100448-44</v>
      </c>
      <c r="JB19" s="73" t="str">
        <v>OL03949</v>
      </c>
      <c r="JC19" s="73" t="str">
        <v xml:space="preserve">OL04043, Section </v>
      </c>
      <c r="JD19" s="73" t="str">
        <v xml:space="preserve">OL04044, Section </v>
      </c>
      <c r="JE19" s="73" t="str">
        <v>OL04045</v>
      </c>
      <c r="JF19" s="73" t="str">
        <v>OL04045, Milled Feature</v>
      </c>
      <c r="JG19" s="73" t="str">
        <v>OL04063</v>
      </c>
      <c r="JH19" s="73" t="str">
        <v>OL04064</v>
      </c>
      <c r="JI19" s="73" t="str">
        <v>OL04065</v>
      </c>
      <c r="JJ19" s="73" t="str">
        <v>OL04181</v>
      </c>
      <c r="JK19" s="73" t="str">
        <v>OL04218</v>
      </c>
      <c r="JL19" s="73" t="str">
        <v>OL04224, See Image</v>
      </c>
      <c r="JM19" s="73" t="str">
        <v>OL04374</v>
      </c>
      <c r="JN19" s="73" t="str">
        <v>OL04375, Section M-M</v>
      </c>
      <c r="JO19" s="73" t="str">
        <v>OL04376, Section M-M</v>
      </c>
      <c r="JP19" s="73" t="str">
        <v>OL04443</v>
      </c>
      <c r="JQ19" s="73" t="str">
        <v>OL04444</v>
      </c>
      <c r="JR19" s="73" t="str">
        <v>OL05000</v>
      </c>
      <c r="JS19" s="73" t="str">
        <v>One side of slot</v>
      </c>
      <c r="JT19" s="73" t="str">
        <v>Other side of slot</v>
      </c>
      <c r="JU19" s="73" t="str">
        <v>Out of center more than .002 = Fail</v>
      </c>
      <c r="JV19" s="73" t="str">
        <v>Out of center more than.002 = Fail</v>
      </c>
      <c r="JW19" s="73" t="str">
        <v>Overlay OL02713</v>
      </c>
      <c r="JX19" s="73" t="str">
        <v>Overlay OL02714</v>
      </c>
      <c r="JY19" s="73" t="str">
        <v>Overlay OL02718</v>
      </c>
      <c r="JZ19" s="73" t="str">
        <v>Overlay OL03831, Mfg. Tol.</v>
      </c>
      <c r="KA19" s="73" t="str">
        <v>Part Without Slots</v>
      </c>
      <c r="KB19" s="73" t="str">
        <v>Part Without Slots, See Image</v>
      </c>
      <c r="KC19" s="73" t="str">
        <v xml:space="preserve">Pass = .0254 or Less </v>
      </c>
      <c r="KD19" s="73" t="str">
        <v>PD MIN = 4.361, PD MAX = 4.456</v>
      </c>
      <c r="KE19" s="73" t="str">
        <v>Per Balloon 2 Note</v>
      </c>
      <c r="KF19" s="73" t="str">
        <v>Per drawing note(s) 8.</v>
      </c>
      <c r="KG19" s="73" t="str">
        <v>Point or Sphere Tip</v>
      </c>
      <c r="KH19" s="73" t="str">
        <v>Point Tip</v>
      </c>
      <c r="KI19" s="73" t="str">
        <v>R.9 to R1.1 = Pass, See Image</v>
      </c>
      <c r="KJ19" s="73" t="str">
        <v>Ram Construction</v>
      </c>
      <c r="KK19" s="73" t="str">
        <v>Record Same Pass / Fail All Balloons</v>
      </c>
      <c r="KL19" s="73" t="str">
        <v>Ref. Balloon 1</v>
      </c>
      <c r="KM19" s="73" t="str">
        <v>Ref. Balloon 12</v>
      </c>
      <c r="KN19" s="73" t="str">
        <v>Ref. Balloon 13, 100% AQL</v>
      </c>
      <c r="KO19" s="73" t="str">
        <v>Ref. Balloon 2</v>
      </c>
      <c r="KP19" s="73" t="str">
        <v>Ref. Balloon 21, 100% AQL</v>
      </c>
      <c r="KQ19" s="73" t="str">
        <v>Ref. Balloon 4</v>
      </c>
      <c r="KR19" s="73" t="str">
        <v>Ref. Balloon 7</v>
      </c>
      <c r="KS19" s="73" t="str">
        <v>Ref. Balloon 8</v>
      </c>
      <c r="KT19" s="73" t="str">
        <v>Relieved Pin Gauges 09236 &amp; 09235</v>
      </c>
      <c r="KU19" s="73" t="str">
        <v>Rotate Part</v>
      </c>
      <c r="KV19" s="73" t="str">
        <v>Rotate Part, See Image</v>
      </c>
      <c r="KW19" s="73" t="str">
        <v>Same as Root Radius</v>
      </c>
      <c r="KX19" s="73" t="str">
        <v>Section</v>
      </c>
      <c r="KY19" s="73" t="str">
        <v>Section B-B</v>
      </c>
      <c r="KZ19" s="73" t="str">
        <v>Section B-B, Distance Between Grooves</v>
      </c>
      <c r="LA19" s="73" t="str">
        <v>Section C-C</v>
      </c>
      <c r="LB19" s="73" t="str">
        <v>Section Part</v>
      </c>
      <c r="LC19" s="73" t="str">
        <v>Section Part, Measured from Opposite Face</v>
      </c>
      <c r="LD19" s="73" t="str">
        <v>Section, Broachless Blank</v>
      </c>
      <c r="LE19" s="73" t="str">
        <v>Section, EXT. Sphere Location.</v>
      </c>
      <c r="LF19" s="73" t="str">
        <v>Section, Hex Cham. Ang.</v>
      </c>
      <c r="LG19" s="73" t="str">
        <v>Section, Hex Fillet Rad.</v>
      </c>
      <c r="LH19" s="73" t="str">
        <v>Section, INT. Feature</v>
      </c>
      <c r="LI19" s="73" t="str">
        <v>Section, INT. Sphere Location.</v>
      </c>
      <c r="LJ19" s="73" t="str">
        <v>Section, Mfg. Tol.</v>
      </c>
      <c r="LK19" s="73" t="str">
        <v>Section, Mfg. Tol., See Image</v>
      </c>
      <c r="LL19" s="73" t="str">
        <v>Section, OL00486</v>
      </c>
      <c r="LM19" s="73" t="str">
        <v>Section, OL00542</v>
      </c>
      <c r="LN19" s="73" t="str">
        <v>Section, OL00543</v>
      </c>
      <c r="LO19" s="73" t="str">
        <v>Section, OL00544</v>
      </c>
      <c r="LP19" s="73" t="str">
        <v>Section, OL00545</v>
      </c>
      <c r="LQ19" s="73" t="str">
        <v>Section, OL00546</v>
      </c>
      <c r="LR19" s="73" t="str">
        <v>Section, OL00547</v>
      </c>
      <c r="LS19" s="73" t="str">
        <v>Section, OL00555</v>
      </c>
      <c r="LT19" s="73" t="str">
        <v>Section, OL00725</v>
      </c>
      <c r="LU19" s="73" t="str">
        <v>Section, OL01430</v>
      </c>
      <c r="LV19" s="73" t="str">
        <v>Section, OL01434</v>
      </c>
      <c r="LW19" s="73" t="str">
        <v>Section, OL01435</v>
      </c>
      <c r="LX19" s="73" t="str">
        <v>Section, OL01807</v>
      </c>
      <c r="LY19" s="73" t="str">
        <v>Section, OL01830</v>
      </c>
      <c r="LZ19" s="73" t="str">
        <v>Section, OL02351</v>
      </c>
      <c r="MA19" s="73" t="str">
        <v>Section, OL02519</v>
      </c>
      <c r="MB19" s="73" t="str">
        <v>Section, OL02520</v>
      </c>
      <c r="MC19" s="73" t="str">
        <v>Section, OL02522</v>
      </c>
      <c r="MD19" s="73" t="str">
        <v>Section, OL02540</v>
      </c>
      <c r="ME19" s="73" t="str">
        <v>Section, OL02541</v>
      </c>
      <c r="MF19" s="73" t="str">
        <v>Section, OL02552</v>
      </c>
      <c r="MG19" s="73" t="str">
        <v>Section, OL02553</v>
      </c>
      <c r="MH19" s="73" t="str">
        <v>Section, OL02554</v>
      </c>
      <c r="MI19" s="73" t="str">
        <v>Section, OL02555</v>
      </c>
      <c r="MJ19" s="73" t="str">
        <v>Section, OL02558</v>
      </c>
      <c r="MK19" s="73" t="str">
        <v>Section, OL02559</v>
      </c>
      <c r="ML19" s="73" t="str">
        <v>Section, OL02560</v>
      </c>
      <c r="MM19" s="73" t="str">
        <v>Section, OL02619</v>
      </c>
      <c r="MN19" s="73" t="str">
        <v>Section, OL02620</v>
      </c>
      <c r="MO19" s="73" t="str">
        <v>Section, OL02621</v>
      </c>
      <c r="MP19" s="73" t="str">
        <v>Section, OL02622</v>
      </c>
      <c r="MQ19" s="73" t="str">
        <v>Section, OL02623</v>
      </c>
      <c r="MR19" s="73" t="str">
        <v>Section, OL02624</v>
      </c>
      <c r="MS19" s="73" t="str">
        <v>Section, OL02652</v>
      </c>
      <c r="MT19" s="73" t="str">
        <v>Section, OL02680</v>
      </c>
      <c r="MU19" s="73" t="str">
        <v>Section, OL02793</v>
      </c>
      <c r="MV19" s="73" t="str">
        <v>Section, OL02823</v>
      </c>
      <c r="MW19" s="73" t="str">
        <v>Section, OL02843</v>
      </c>
      <c r="MX19" s="73" t="str">
        <v>Section, OL03026, Ext.</v>
      </c>
      <c r="MY19" s="73" t="str">
        <v>Section, OL03026, Int.</v>
      </c>
      <c r="MZ19" s="73" t="str">
        <v>Section, OL03570, DWG# 100448-41</v>
      </c>
      <c r="NA19" s="73" t="str">
        <v>Section, OL03781</v>
      </c>
      <c r="NB19" s="73" t="str">
        <v>Section, OL03911</v>
      </c>
      <c r="NC19" s="73" t="str">
        <v>Section, OL03912</v>
      </c>
      <c r="ND19" s="73" t="str">
        <v>Section, OL03928</v>
      </c>
      <c r="NE19" s="73" t="str">
        <v>Section, OL03929</v>
      </c>
      <c r="NF19" s="73" t="str">
        <v>Section, OL04030</v>
      </c>
      <c r="NG19" s="73" t="str">
        <v>Section, OL04037</v>
      </c>
      <c r="NH19" s="73" t="str">
        <v>Section, OL04038</v>
      </c>
      <c r="NI19" s="73" t="str">
        <v>Section, OL04046</v>
      </c>
      <c r="NJ19" s="73" t="str">
        <v>Section, OL04065</v>
      </c>
      <c r="NK19" s="73" t="str">
        <v>Section, OL04066</v>
      </c>
      <c r="NL19" s="73" t="str">
        <v>Section, OL04067</v>
      </c>
      <c r="NM19" s="73" t="str">
        <v>Section, OL04069</v>
      </c>
      <c r="NN19" s="73" t="str">
        <v>Section, OL04071</v>
      </c>
      <c r="NO19" s="73" t="str">
        <v>Section, OL04173</v>
      </c>
      <c r="NP19" s="73" t="str">
        <v>Section, OL04174</v>
      </c>
      <c r="NQ19" s="73" t="str">
        <v>Section, OL04214</v>
      </c>
      <c r="NR19" s="73" t="str">
        <v>Section, OL04215</v>
      </c>
      <c r="NS19" s="73" t="str">
        <v>Section, OL04216</v>
      </c>
      <c r="NT19" s="73" t="str">
        <v>Section, OL04217</v>
      </c>
      <c r="NU19" s="73" t="str">
        <v>Section, Overlay OL02716</v>
      </c>
      <c r="NV19" s="73" t="str">
        <v>Section, Overlay OL02717</v>
      </c>
      <c r="NW19" s="73" t="str">
        <v>Section, See Image</v>
      </c>
      <c r="NX19" s="73" t="str">
        <v>Section, See Image, DWG# 100448-41</v>
      </c>
      <c r="NY19" s="73" t="str">
        <v>Section, Without Sots</v>
      </c>
      <c r="NZ19" s="73" t="str">
        <v>See Comments Sheet</v>
      </c>
      <c r="OA19" s="73" t="str">
        <v>See Comments Sheet, OL02318</v>
      </c>
      <c r="OB19" s="73" t="str">
        <v>See Image</v>
      </c>
      <c r="OC19" s="73" t="str">
        <v>See Image, .005 or Less = Pass</v>
      </c>
      <c r="OD19" s="73" t="str">
        <v>See Image, Check Near Radius</v>
      </c>
      <c r="OE19" s="73" t="str">
        <v>See Image, Constrained</v>
      </c>
      <c r="OF19" s="73" t="str">
        <v>See Image, Distance Between Flats</v>
      </c>
      <c r="OG19" s="73" t="str">
        <v xml:space="preserve">See Image, Mfg. Tol, Section A-A </v>
      </c>
      <c r="OH19" s="73" t="str">
        <v>See image, Mfg. Tol.</v>
      </c>
      <c r="OI19" s="73" t="str">
        <v>See Image, Mic. Across Flats</v>
      </c>
      <c r="OJ19" s="73" t="str">
        <v>See Image, OL02850</v>
      </c>
      <c r="OK19" s="73" t="str">
        <v>See Image, OL02880</v>
      </c>
      <c r="OL19" s="73" t="str">
        <v>See Image, OL03926</v>
      </c>
      <c r="OM19" s="73" t="str">
        <v>See Image, OL03927</v>
      </c>
      <c r="ON19" s="73" t="str">
        <v>See Image, OL04003</v>
      </c>
      <c r="OO19" s="73" t="str">
        <v>'See Image, OL04342,  Best Fit Joe Block</v>
      </c>
      <c r="OP19" s="73" t="str">
        <v>See Image, OL04342,  Blank</v>
      </c>
      <c r="OQ19" s="73" t="str">
        <v>See Image, OL04342, Blank</v>
      </c>
      <c r="OR19" s="73" t="str">
        <v>See Image, OL04343, Blank</v>
      </c>
      <c r="OS19" s="73" t="str">
        <v>See Image, Pass = .002 or Less</v>
      </c>
      <c r="OT19" s="73" t="str">
        <v>See Image, Rcd. MAX</v>
      </c>
      <c r="OU19" s="73" t="str">
        <v>See Image, Rcd. MIN</v>
      </c>
      <c r="OV19" s="73" t="str">
        <v>See Image, Section</v>
      </c>
      <c r="OW19" s="73" t="str">
        <v>See Image, Section A-A</v>
      </c>
      <c r="OX19" s="73" t="str">
        <v>See Image, Section B-B</v>
      </c>
      <c r="OY19" s="73" t="str">
        <v>See Image, Section B-B, TSC</v>
      </c>
      <c r="OZ19" s="73" t="str">
        <v>See Image, Shank Drawing # 18000-XX-XX A</v>
      </c>
      <c r="PA19" s="73" t="str">
        <v>Sequencial Laser 01, 120 Per Print</v>
      </c>
      <c r="PB19" s="73" t="str">
        <v>Set to .202, Zero on Thread Lead</v>
      </c>
      <c r="PC19" s="73" t="str">
        <v>Sharp OK, No Burr</v>
      </c>
      <c r="PD19" s="73" t="str">
        <v>Sharp OK, No Raised Edge, See Image</v>
      </c>
      <c r="PE19" s="73" t="str">
        <v>Sharp OK, No Raised Edges</v>
      </c>
      <c r="PF19" s="73" t="str">
        <v>Sharp okay no raised edge</v>
      </c>
      <c r="PG19" s="73" t="str">
        <v>Sharp Okay, No Burr</v>
      </c>
      <c r="PH19" s="73" t="str">
        <v>Sharp Okay, No Raised Edge</v>
      </c>
      <c r="PI19" s="73" t="str">
        <v>Sharp Okay, No Raised Edges,</v>
      </c>
      <c r="PJ19" s="73" t="str">
        <v>Sharp Okay, See Image</v>
      </c>
      <c r="PK19" s="73" t="str">
        <v xml:space="preserve">Start of Radius @ .195 </v>
      </c>
      <c r="PL19" s="73" t="str">
        <v xml:space="preserve">Start of Radius @ .21 </v>
      </c>
      <c r="PM19" s="73" t="str">
        <v xml:space="preserve">T.S.C. </v>
      </c>
      <c r="PN19" s="73" t="str">
        <v>Tangent Point</v>
      </c>
      <c r="PO19" s="73" t="str">
        <v>Tangent point of R.50</v>
      </c>
      <c r="PP19" s="73" t="str">
        <v>Taper Check, Mfg.Tol.</v>
      </c>
      <c r="PQ19" s="73" t="str">
        <v>Taper Check, Mfg.Tol., See Image</v>
      </c>
      <c r="PR19" s="73" t="str">
        <v>Thrd. Minor Ø</v>
      </c>
      <c r="PS19" s="73" t="str">
        <v>Thrd. Relief Ø</v>
      </c>
      <c r="PT19" s="73" t="str">
        <v>Threadless Blank</v>
      </c>
      <c r="PU19" s="73" t="str">
        <v>Threadless Blank, From Major Ø</v>
      </c>
      <c r="PV19" s="73" t="str">
        <v>Threadless Blank, Mfg. Tol.</v>
      </c>
      <c r="PW19" s="73" t="str">
        <v>Threadless Blank, Thrd. to Neck Rad.</v>
      </c>
      <c r="PX19" s="73" t="str">
        <v>Thredless Blank</v>
      </c>
      <c r="PY19" s="73" t="str">
        <v>To center of R.005</v>
      </c>
      <c r="PZ19" s="73" t="str">
        <v>Torx Min. Dia.</v>
      </c>
      <c r="QA19" s="73" t="str">
        <v>Turn Ø Free of Mill Marks</v>
      </c>
      <c r="QB19" s="73" t="str">
        <v>Use (Full) GO Hex</v>
      </c>
      <c r="QC19" s="73" t="str">
        <v>Use Balloon 1 FULL Gauge</v>
      </c>
      <c r="QD19" s="73" t="str">
        <v>Use Balloon 9 FULL GO</v>
      </c>
      <c r="QE19" s="73" t="str">
        <v>Use Best Fit Pin</v>
      </c>
      <c r="QF19" s="73" t="str">
        <v>Use Disk Tip</v>
      </c>
      <c r="QG19" s="73" t="str">
        <v>Use flat bottomed indicator tip.</v>
      </c>
      <c r="QH19" s="73" t="str">
        <v xml:space="preserve">Use Full .093 Go Hex </v>
      </c>
      <c r="QI19" s="73" t="str">
        <v xml:space="preserve">Use Full .0930 Go Hex </v>
      </c>
      <c r="QJ19" s="73" t="str">
        <v>Use Full .1235 Go Hex</v>
      </c>
      <c r="QK19" s="73" t="str">
        <v>Use Gauge K2-98-8019-04, See Image</v>
      </c>
      <c r="QL19" s="73" t="str">
        <v>Use large flat indicator tip</v>
      </c>
      <c r="QM19" s="73" t="str">
        <v>Use Pins.3330/.3350, See Image MAX NO-GO</v>
      </c>
      <c r="QN19" s="73" t="str">
        <v>Use Pointed Drop Indicator Tip</v>
      </c>
      <c r="QO19" s="73" t="str">
        <v>V-Block</v>
      </c>
      <c r="QP19" s="73" t="str">
        <v>V-Block,  AMB for 13</v>
      </c>
      <c r="QQ19" s="73" t="str">
        <v>V-Block,  Hex Cham. Dia.</v>
      </c>
      <c r="QR19" s="73" t="str">
        <v>V-Block, Hex Depth</v>
      </c>
      <c r="QS19" s="73" t="str">
        <v>VBU Gauge</v>
      </c>
      <c r="QT19" s="73" t="str">
        <v>Visibally smaller than HEX=Pass</v>
      </c>
      <c r="QU19" s="73" t="str">
        <v>Visual Per Drawing</v>
      </c>
      <c r="QV19" s="73" t="str">
        <v>Whirl Blank</v>
      </c>
      <c r="QW19" s="73" t="str">
        <v xml:space="preserve">Whirl Blank </v>
      </c>
      <c r="QX19" s="73" t="str">
        <v>Whirl Blank, Neck Rad. End to Head CL</v>
      </c>
      <c r="QY19" s="73" t="str">
        <v>Whirl Blank, Nose Start Dia.</v>
      </c>
      <c r="QZ19" s="73" t="str">
        <v>Whirl Blank, Nose Start Dist.</v>
      </c>
      <c r="RA19" s="73" t="str">
        <v>Whirl Blank, Thrd. Minor</v>
      </c>
      <c r="RB19" s="73" t="str">
        <v>Whirl Blank, Thrd. Pullout Dia.</v>
      </c>
      <c r="RC19" s="73" t="str">
        <v>Whole Part, Removal is at Assy. Level</v>
      </c>
      <c r="RD19" s="73" t="str">
        <v>Wide Area</v>
      </c>
      <c r="RE19" s="73" t="str">
        <v>Zero on End of Go Gauge</v>
      </c>
    </row>
    <row r="20" spans="1:473">
      <c r="A20" s="73" t="s">
        <v>666</v>
      </c>
      <c r="C20" s="73" t="str" cm="1">
        <f t="array" ref="C20:RE20">TRANSPOSE(_xlfn._xlws.SORT(_xlfn._xlws.FILTER($A$2:$A$600,ISNUMBER(SEARCH('PartLib Table'!M27,$A$2:$A$600)),"not found")))</f>
        <v xml:space="preserve"> 'C', Whirl Blank</v>
      </c>
      <c r="D20" s="73" t="str">
        <v xml:space="preserve"> See Image, Constrained</v>
      </c>
      <c r="E20" s="73" t="str">
        <v>(.04 to .12 range = Pass)</v>
      </c>
      <c r="F20" s="73" t="str">
        <v>(.042 FULL) Go Pin Seat Fully</v>
      </c>
      <c r="G20" s="73" t="str">
        <v>(B), Mfg. Tol.</v>
      </c>
      <c r="H20" s="73" t="str">
        <v>(B), O.A.L.</v>
      </c>
      <c r="I20" s="73" t="str">
        <v>.001 or less =Pass</v>
      </c>
      <c r="J20" s="73" t="str">
        <v>.001 or less out of center = Pass</v>
      </c>
      <c r="K20" s="73" t="str">
        <v>.002 or Less = Pass</v>
      </c>
      <c r="L20" s="73" t="str">
        <v>.002 or Less out of center = Pass</v>
      </c>
      <c r="M20" s="73" t="str">
        <v>.005 to .015 = Pass</v>
      </c>
      <c r="N20" s="73" t="str">
        <v>.0125 Mean, Section</v>
      </c>
      <c r="O20" s="73" t="str">
        <v>.025 or Less in X &amp; Y=Pass</v>
      </c>
      <c r="P20" s="73" t="str">
        <v>.038 Mean</v>
      </c>
      <c r="Q20" s="73" t="str">
        <v>.063 MM = .0024 IN, See Image</v>
      </c>
      <c r="R20" s="73" t="str">
        <v>.063MM = .0024"</v>
      </c>
      <c r="S20" s="73" t="str">
        <v>.243 NO-GO, Unconstrained, Must Not Start</v>
      </c>
      <c r="T20" s="73" t="str">
        <v>@ Back Face &amp; ID, No Raised Edge</v>
      </c>
      <c r="U20" s="73" t="str">
        <v>@ Back Face &amp; OD, No Raised Edge</v>
      </c>
      <c r="V20" s="73" t="str">
        <v>@ ID &amp; FACE</v>
      </c>
      <c r="W20" s="73" t="str">
        <v>@ OD &amp; BACK FACE</v>
      </c>
      <c r="X20" s="73" t="str">
        <v>@ OD &amp; FACE</v>
      </c>
      <c r="Y20" s="73" t="str">
        <v>Across from slot</v>
      </c>
      <c r="Z20" s="73" t="str">
        <v>All Edge Breaks</v>
      </c>
      <c r="AA20" s="73" t="str">
        <v>Attached to bar stock</v>
      </c>
      <c r="AB20" s="73" t="str">
        <v xml:space="preserve">Back Turn Fillet Rad. </v>
      </c>
      <c r="AC20" s="73" t="str">
        <v>Balloon 1 (DWG FRM0105 Page 2, NV-27)</v>
      </c>
      <c r="AD20" s="73" t="str">
        <v>Balloon 1 (DWG FRM0105, NV-30)</v>
      </c>
      <c r="AE20" s="73" t="str">
        <v>Balloon 1 (P# 9890002-20) OL00429/A</v>
      </c>
      <c r="AF20" s="73" t="str">
        <v>Balloon 1, DWG#FRM0105</v>
      </c>
      <c r="AG20" s="73" t="str">
        <v>Balloon 11, See Image</v>
      </c>
      <c r="AH20" s="73" t="str">
        <v xml:space="preserve">Balloon 2 (DWG FRM0105 Page 2, NV-27) </v>
      </c>
      <c r="AI20" s="73" t="str">
        <v>Balloon 2 (DWG FRM0105, NV-30)</v>
      </c>
      <c r="AJ20" s="73" t="str">
        <v>Balloon 2 (P# 9890002-20)</v>
      </c>
      <c r="AK20" s="73" t="str">
        <v>Balloon 2, DWG#FRM0105</v>
      </c>
      <c r="AL20" s="73" t="str">
        <v>Balloon 2, DWG#FRM0105, See Image</v>
      </c>
      <c r="AM20" s="73" t="str">
        <v>Balloon 3 (DWG FRM0105, NV-30 Minor)</v>
      </c>
      <c r="AN20" s="73" t="str">
        <v>Balloon 3 (DWG FRM0105, NV-30)</v>
      </c>
      <c r="AO20" s="73" t="str">
        <v>Balloon 3 (P# 9890002-20)</v>
      </c>
      <c r="AP20" s="73" t="str">
        <v>Balloon 4</v>
      </c>
      <c r="AQ20" s="73" t="str">
        <v>Balloon 4 (P# 9890002-20)</v>
      </c>
      <c r="AR20" s="73" t="str">
        <v>Below Middle Band</v>
      </c>
      <c r="AS20" s="73" t="str">
        <v>Best Fit Pin, .003 or Less =Pass</v>
      </c>
      <c r="AT20" s="73" t="str">
        <v>Blank</v>
      </c>
      <c r="AU20" s="73" t="str">
        <v>Blank Turn Maj.</v>
      </c>
      <c r="AV20" s="73" t="str">
        <v>Blank Turn Maj. Mill Flt., OL4172</v>
      </c>
      <c r="AW20" s="73" t="str">
        <v>Blank Without .010 Slots</v>
      </c>
      <c r="AX20" s="73" t="str">
        <v>Blank Without .010 Slots, Section</v>
      </c>
      <c r="AY20" s="73" t="str">
        <v>Blank without thread</v>
      </c>
      <c r="AZ20" s="73" t="str">
        <v xml:space="preserve">Blank, Center of V Grv. </v>
      </c>
      <c r="BA20" s="73" t="str">
        <v>Blank, Check R adjacent Balloon 17</v>
      </c>
      <c r="BB20" s="73" t="str">
        <v>Blank, EXT. Feature</v>
      </c>
      <c r="BC20" s="73" t="str">
        <v>Blank, See Image, OL04335</v>
      </c>
      <c r="BD20" s="73" t="str">
        <v>Blank, See Image, OL04336</v>
      </c>
      <c r="BE20" s="73" t="str">
        <v xml:space="preserve">Blank, Thrd. </v>
      </c>
      <c r="BF20" s="73" t="str">
        <v>Blank, Turn Tip</v>
      </c>
      <c r="BG20" s="73" t="str">
        <v>Blank, Without Thrd.</v>
      </c>
      <c r="BH20" s="73" t="str">
        <v>Blank, Without Thread</v>
      </c>
      <c r="BI20" s="73" t="str">
        <v xml:space="preserve">Blunt Start Blend to Minor </v>
      </c>
      <c r="BJ20" s="73" t="str">
        <v>Calc., Use Go HEX</v>
      </c>
      <c r="BK20" s="73" t="str">
        <v>Can't dig into OD</v>
      </c>
      <c r="BL20" s="73" t="str">
        <v>Carbide Gauge</v>
      </c>
      <c r="BM20" s="73" t="str">
        <v xml:space="preserve">Center of V Grv. </v>
      </c>
      <c r="BN20" s="73" t="str">
        <v>Centered Less than .03 = Pass</v>
      </c>
      <c r="BO20" s="73" t="str">
        <v>Centered within .0005 or Less = Pass</v>
      </c>
      <c r="BP20" s="73" t="str">
        <v>Centered within .001 or Less = Pass</v>
      </c>
      <c r="BQ20" s="73" t="str">
        <v>Centered within .0254 or Less = Pass</v>
      </c>
      <c r="BR20" s="73" t="str">
        <v>Check close to Rod Slot</v>
      </c>
      <c r="BS20" s="73" t="str">
        <v>Check every other hole</v>
      </c>
      <c r="BT20" s="73" t="str">
        <v>Check Go over full length of slot.</v>
      </c>
      <c r="BU20" s="73" t="str">
        <v>Check Near Closed End</v>
      </c>
      <c r="BV20" s="73" t="str">
        <v>Check per Print View, Away from Rod Slot</v>
      </c>
      <c r="BW20" s="73" t="str">
        <v>Check to Balloon 30 Go Pin</v>
      </c>
      <c r="BX20" s="73" t="str">
        <v>Check with .2705 SET Pin Inside Part</v>
      </c>
      <c r="BY20" s="73" t="str">
        <v>Check with Hex Up</v>
      </c>
      <c r="BZ20" s="73" t="str">
        <v>CMM Blank</v>
      </c>
      <c r="CA20" s="73" t="str">
        <v>Confirm Full Radius</v>
      </c>
      <c r="CB20" s="73" t="str">
        <v>Constrained in fixture</v>
      </c>
      <c r="CC20" s="73" t="str">
        <v>Constrained with Ring</v>
      </c>
      <c r="CD20" s="73" t="str">
        <v>Constrained, See Image</v>
      </c>
      <c r="CE20" s="73" t="str">
        <v>Dim. "A"</v>
      </c>
      <c r="CF20" s="73" t="str">
        <v>Dim. "B"</v>
      </c>
      <c r="CG20" s="73" t="str">
        <v>Dim. "C"</v>
      </c>
      <c r="CH20" s="73" t="str">
        <v>Dim. "D", Whirl Blank</v>
      </c>
      <c r="CI20" s="73" t="str">
        <v>Dim. "G"</v>
      </c>
      <c r="CJ20" s="73" t="str">
        <v>Dim. E, Blank Turn Maj. &amp;  Mill Flt</v>
      </c>
      <c r="CK20" s="73" t="str">
        <v>Dim. E, Blank Turn Maj.&amp;  Mill Flt</v>
      </c>
      <c r="CL20" s="73" t="str">
        <v>Dim. H, Whirl Blank</v>
      </c>
      <c r="CM20" s="73" t="str">
        <v>Dim. J, 'Blank Turn Maj. &amp; Whirl Blank</v>
      </c>
      <c r="CN20" s="73" t="str">
        <v>Disk Drop Indicator Tip</v>
      </c>
      <c r="CO20" s="73" t="str">
        <v>DWG 100448-15, Balloon F_1</v>
      </c>
      <c r="CP20" s="73" t="str">
        <v>DWG 100448-15, OL02571</v>
      </c>
      <c r="CQ20" s="73" t="str">
        <v>DWG 100448-41</v>
      </c>
      <c r="CR20" s="73" t="str">
        <v>DWG 9890040, (10E),Section Part, OL01139</v>
      </c>
      <c r="CS20" s="73" t="str">
        <v>DWG 9890040, (10E),Section, OL01139</v>
      </c>
      <c r="CT20" s="73" t="str">
        <v>DWG 9890040, (11E)</v>
      </c>
      <c r="CU20" s="73" t="str">
        <v>DWG 9890040, (11E), Pins with Flats</v>
      </c>
      <c r="CV20" s="73" t="str">
        <v>DWG 9890040, (12E),  Pass=.002 or less</v>
      </c>
      <c r="CW20" s="73" t="str">
        <v>DWG 9890040, (12E), See Image</v>
      </c>
      <c r="CX20" s="73" t="str">
        <v>DWG 9890040, (1E), OL01431</v>
      </c>
      <c r="CY20" s="73" t="str">
        <v>DWG 9890040, (1E), OL01432</v>
      </c>
      <c r="CZ20" s="73" t="str">
        <v>DWG 9890040, (2E), OL01432</v>
      </c>
      <c r="DA20" s="73" t="str">
        <v>DWG 9890040, (3E)</v>
      </c>
      <c r="DB20" s="73" t="str">
        <v>DWG 9890040, (4E)</v>
      </c>
      <c r="DC20" s="73" t="str">
        <v>DWG 9890040, (5E), OL02336</v>
      </c>
      <c r="DD20" s="73" t="str">
        <v>DWG 9890040, (6E)</v>
      </c>
      <c r="DE20" s="73" t="str">
        <v>DWG 9890040, (7E)</v>
      </c>
      <c r="DF20" s="73" t="str">
        <v>DWG 9890040, (8E), OL01433</v>
      </c>
      <c r="DG20" s="73" t="str">
        <v>DWG 9890040, (8E), OL01433, Section</v>
      </c>
      <c r="DH20" s="73" t="str">
        <v>DWG 9890040, (9E), Close to Rod Slot</v>
      </c>
      <c r="DI20" s="73" t="str">
        <v>DWG 9890040, (9E),Close to Rod Slot</v>
      </c>
      <c r="DJ20" s="73" t="str">
        <v>DWG FRM0105 PAGE 2</v>
      </c>
      <c r="DK20" s="73" t="str">
        <v>DWG# 100448-41</v>
      </c>
      <c r="DL20" s="73" t="str">
        <v>DWG# 100448-44</v>
      </c>
      <c r="DM20" s="73" t="str">
        <v>DWG# 9890003  (1), Section OL00436/A</v>
      </c>
      <c r="DN20" s="73" t="str">
        <v>DWG# 9890003 (3), Ring Gauge Constrained</v>
      </c>
      <c r="DO20" s="73" t="str">
        <v>DWG# 9890003 (4), Section</v>
      </c>
      <c r="DP20" s="73" t="str">
        <v>DWG#100448-26, Balloon 1K, OL02350</v>
      </c>
      <c r="DQ20" s="73" t="str">
        <v>DWG#100448-26, Balloon 2K, OL02350</v>
      </c>
      <c r="DR20" s="73" t="str">
        <v>DWG#100448-26, Balloon 3K, OL02363</v>
      </c>
      <c r="DS20" s="73" t="str">
        <v>DWG#100448-26, Balloon 4K</v>
      </c>
      <c r="DT20" s="73" t="str">
        <v>DWG#100448-26, Balloon 5K, Section</v>
      </c>
      <c r="DU20" s="73" t="str">
        <v>DWG#100448-26, Balloon 6K</v>
      </c>
      <c r="DV20" s="73" t="str">
        <v>DWG#100448-26, Balloon 7K, Section</v>
      </c>
      <c r="DW20" s="73" t="str">
        <v>DWG#100448-26, Mfg. Tol.</v>
      </c>
      <c r="DX20" s="73" t="str">
        <v>DWG#9890003 (2) Ring Gauge Constrained</v>
      </c>
      <c r="DY20" s="73" t="str">
        <v>DWG#9890044</v>
      </c>
      <c r="DZ20" s="73" t="str">
        <v>DWG#9890044 .1985 to .2005=Pass</v>
      </c>
      <c r="EA20" s="73" t="str">
        <v>DWG#9890044 Overlay OL02441</v>
      </c>
      <c r="EB20" s="73" t="str">
        <v>DWG#9890044, OL02441</v>
      </c>
      <c r="EC20" s="73" t="str">
        <v>DWG#FRM0105</v>
      </c>
      <c r="ED20" s="73" t="str">
        <v>EXT.</v>
      </c>
      <c r="EE20" s="73" t="str">
        <v>EXT. Section, OL02460</v>
      </c>
      <c r="EF20" s="73" t="str">
        <v>EXT., OL04223</v>
      </c>
      <c r="EG20" s="73" t="str">
        <v>Flat Drop Indicator Tip</v>
      </c>
      <c r="EH20" s="73" t="str">
        <v>Full Go Pin, No Light, at Radius</v>
      </c>
      <c r="EI20" s="73" t="str">
        <v>Function Check</v>
      </c>
      <c r="EJ20" s="73" t="str">
        <v>GO Function Gauge</v>
      </c>
      <c r="EK20" s="73" t="str">
        <v>Go Gauge for Balloon 1 &amp; 4</v>
      </c>
      <c r="EL20" s="73" t="str">
        <v>Go Pin must pass through</v>
      </c>
      <c r="EM20" s="73" t="str">
        <v>Greater than .005 = Fail, Section</v>
      </c>
      <c r="EN20" s="73" t="str">
        <v>Greater than .025 out of center = Fail</v>
      </c>
      <c r="EO20" s="73" t="str">
        <v>Greater than 2.6 = Pass</v>
      </c>
      <c r="EP20" s="73" t="str">
        <v>Green = Pass, Red = Fail</v>
      </c>
      <c r="EQ20" s="73" t="str">
        <v>Hex Depth</v>
      </c>
      <c r="ER20" s="73" t="str">
        <v>Hex Minor</v>
      </c>
      <c r="ES20" s="73" t="str">
        <v>Hole Dia.</v>
      </c>
      <c r="ET20" s="73" t="str">
        <v>Hook or Disk Tip</v>
      </c>
      <c r="EU20" s="73" t="str">
        <v>ID Sphere Finish</v>
      </c>
      <c r="EV20" s="73" t="str">
        <v>ID/OD Both Sides, Diff. .002 or less = Pass</v>
      </c>
      <c r="EW20" s="73" t="str">
        <v>If Looks Big, Section</v>
      </c>
      <c r="EX20" s="73" t="str">
        <v>If Looks Small, Section</v>
      </c>
      <c r="EY20" s="73" t="str">
        <v>Insp. Close to Break Away, Mfg.Tol.</v>
      </c>
      <c r="EZ20" s="73" t="str">
        <v>INT.</v>
      </c>
      <c r="FA20" s="73" t="str">
        <v>INT. Section, OL02460</v>
      </c>
      <c r="FB20" s="73" t="str">
        <v>INT., OL04223</v>
      </c>
      <c r="FC20" s="73" t="str">
        <v>Intersect. of 7.7 &amp; R0.10</v>
      </c>
      <c r="FD20" s="73" t="str">
        <v>Intersect. of 8.79 and R.25 MAX</v>
      </c>
      <c r="FE20" s="73" t="str">
        <v>Keep Ind. Tip away from corner</v>
      </c>
      <c r="FF20" s="73" t="str">
        <v>L31</v>
      </c>
      <c r="FG20" s="73" t="str">
        <v>Laser Mark</v>
      </c>
      <c r="FH20" s="73" t="str">
        <v>LASER PER NOTE 4</v>
      </c>
      <c r="FI20" s="73" t="str">
        <v>LASER PER NOTE 4, Final Check 1 only</v>
      </c>
      <c r="FJ20" s="73" t="str">
        <v>Less than .002 out of center = Pass</v>
      </c>
      <c r="FK20" s="73" t="str">
        <v>Less than 2.75 = Pass, Section</v>
      </c>
      <c r="FL20" s="73" t="str">
        <v>List as pin. Not Calibrated</v>
      </c>
      <c r="FM20" s="73" t="str">
        <v>M9 X 1.25 BUTT See Comment Image</v>
      </c>
      <c r="FN20" s="73" t="str">
        <v>Manual Section</v>
      </c>
      <c r="FO20" s="73" t="str">
        <v>Max Deep .241 NO-GO =.42</v>
      </c>
      <c r="FP20" s="73" t="str">
        <v>MAX Depth of (Note 7) .241 NO-GO Pin</v>
      </c>
      <c r="FQ20" s="73" t="str">
        <v>Measure from Blue Line, See Image</v>
      </c>
      <c r="FR20" s="73" t="str">
        <v>Measure Width of Blue Area, See Image</v>
      </c>
      <c r="FS20" s="73" t="str">
        <v>Mfg. Tol</v>
      </c>
      <c r="FT20" s="73" t="str">
        <v>Mfg. Tol, See Image</v>
      </c>
      <c r="FU20" s="73" t="str">
        <v>Mfg. Tol.</v>
      </c>
      <c r="FV20" s="73" t="str">
        <v>Mfg. Tol. "A"</v>
      </c>
      <c r="FW20" s="73" t="str">
        <v>Mfg. Tol. (Zero on Gauge Full Dia. Lead)</v>
      </c>
      <c r="FX20" s="73" t="str">
        <v>Mfg. Tol. Balloon 11, See Image</v>
      </c>
      <c r="FY20" s="73" t="str">
        <v>Mfg. Tol. Balloon 4</v>
      </c>
      <c r="FZ20" s="73" t="str">
        <v>Mfg. Tol. Balloon 7</v>
      </c>
      <c r="GA20" s="73" t="str">
        <v xml:space="preserve">Mfg. Tol. C-Bore Face (Ballo 28) </v>
      </c>
      <c r="GB20" s="73" t="str">
        <v>Mfg. Tol. Section</v>
      </c>
      <c r="GC20" s="73" t="str">
        <v>Mfg. Tol. See Image</v>
      </c>
      <c r="GD20" s="73" t="str">
        <v>Mfg. Tol., 3 Places, Record MAX</v>
      </c>
      <c r="GE20" s="73" t="str">
        <v>Mfg. Tol., Balloon 11</v>
      </c>
      <c r="GF20" s="73" t="str">
        <v>Mfg. Tol., Balloon 7</v>
      </c>
      <c r="GG20" s="73" t="str">
        <v>Mfg. Tol., Blank</v>
      </c>
      <c r="GH20" s="73" t="str">
        <v>Mfg. Tol., Blank, Balloon 12</v>
      </c>
      <c r="GI20" s="73" t="str">
        <v>Mfg. Tol., Blend to SØ.320</v>
      </c>
      <c r="GJ20" s="73" t="str">
        <v>Mfg. Tol., Calculation</v>
      </c>
      <c r="GK20" s="73" t="str">
        <v>Mfg. Tol., For Mill Fixture</v>
      </c>
      <c r="GL20" s="73" t="str">
        <v>Mfg. Tol., L32</v>
      </c>
      <c r="GM20" s="73" t="str">
        <v>Mfg. Tol., L33</v>
      </c>
      <c r="GN20" s="73" t="str">
        <v>Mfg. Tol., No Tool Marks</v>
      </c>
      <c r="GO20" s="73" t="str">
        <v>Mfg. Tol., OL03361</v>
      </c>
      <c r="GP20" s="73" t="str">
        <v>Mfg. Tol., Record off center value</v>
      </c>
      <c r="GQ20" s="73" t="str">
        <v>Mfg. Tol., Same 3 Places, Record MIN</v>
      </c>
      <c r="GR20" s="73" t="str">
        <v>Mfg. Tol., Section</v>
      </c>
      <c r="GS20" s="73" t="str">
        <v>Mfg. Tol., Section B-B</v>
      </c>
      <c r="GT20" s="73" t="str">
        <v>Mfg. Tol., Section, OL03361</v>
      </c>
      <c r="GU20" s="73" t="str">
        <v>Mfg. Tol., Section, Per Note 2</v>
      </c>
      <c r="GV20" s="73" t="str">
        <v>Mfg. Tol., See Image</v>
      </c>
      <c r="GW20" s="73" t="str">
        <v>Mfg. Tol., See Image, Bore in Blue</v>
      </c>
      <c r="GX20" s="73" t="str">
        <v>Mfg. Tol., See Image, Hook Tip</v>
      </c>
      <c r="GY20" s="73" t="str">
        <v>Mfg. Tol., Sharp Okay No Burr</v>
      </c>
      <c r="GZ20" s="73" t="str">
        <v>Mfg. Tol., Threadless Blank</v>
      </c>
      <c r="HA20" s="73" t="str">
        <v>Mfg.Tol.</v>
      </c>
      <c r="HB20" s="73" t="str">
        <v>Mgf. To., T.S.C.</v>
      </c>
      <c r="HC20" s="73" t="str">
        <v>Milled Feature</v>
      </c>
      <c r="HD20" s="73" t="str">
        <v>Milled Feature, OL04045</v>
      </c>
      <c r="HE20" s="73" t="str">
        <v>More than .0005 out of center = Fail</v>
      </c>
      <c r="HF20" s="73" t="str">
        <v>Must Pass Through</v>
      </c>
      <c r="HG20" s="73" t="str">
        <v>Must pass through gauge</v>
      </c>
      <c r="HH20" s="73" t="str">
        <v>Must Pass Through Go Gauge</v>
      </c>
      <c r="HI20" s="73" t="str">
        <v>Must Pass, See Image.</v>
      </c>
      <c r="HJ20" s="73" t="str">
        <v>NA</v>
      </c>
      <c r="HK20" s="73" t="str">
        <v>Narrow Area</v>
      </c>
      <c r="HL20" s="73" t="str">
        <v>Near Balloon 21</v>
      </c>
      <c r="HM20" s="73" t="str">
        <v>Near Datum B</v>
      </c>
      <c r="HN20" s="73" t="str">
        <v>Neck Dia.</v>
      </c>
      <c r="HO20" s="73" t="str">
        <v>Neck to Head Rad.</v>
      </c>
      <c r="HP20" s="73" t="str">
        <v>No Copper Deposits Allowed</v>
      </c>
      <c r="HQ20" s="73" t="str">
        <v>No Section</v>
      </c>
      <c r="HR20" s="73" t="str">
        <v>No Section, .01 to .014 = Pass</v>
      </c>
      <c r="HS20" s="73" t="str">
        <v>No Section, Rotate Part</v>
      </c>
      <c r="HT20" s="73" t="str">
        <v>No Section, See Image</v>
      </c>
      <c r="HU20" s="73" t="str">
        <v>No Slot, Section B-B</v>
      </c>
      <c r="HV20" s="73" t="str">
        <v>No visual step = Pass</v>
      </c>
      <c r="HW20" s="73" t="str">
        <v>Not to exceed .95 Deep</v>
      </c>
      <c r="HX20" s="73" t="str">
        <v>Note 1</v>
      </c>
      <c r="HY20" s="73" t="str">
        <v>OL00333/A</v>
      </c>
      <c r="HZ20" s="73" t="str">
        <v>OL00519</v>
      </c>
      <c r="IA20" s="73" t="str">
        <v>OL00520</v>
      </c>
      <c r="IB20" s="73" t="str">
        <v>OL00529</v>
      </c>
      <c r="IC20" s="73" t="str">
        <v>OL00542</v>
      </c>
      <c r="ID20" s="73" t="str">
        <v>OL00724</v>
      </c>
      <c r="IE20" s="73" t="str">
        <v>OL01250</v>
      </c>
      <c r="IF20" s="73" t="str">
        <v>OL01869, Threadless Blank</v>
      </c>
      <c r="IG20" s="73" t="str">
        <v>OL01870, Section</v>
      </c>
      <c r="IH20" s="73" t="str">
        <v>OL02255</v>
      </c>
      <c r="II20" s="73" t="str">
        <v>OL02255, Mfg. Tol.</v>
      </c>
      <c r="IJ20" s="73" t="str">
        <v>OL02302</v>
      </c>
      <c r="IK20" s="73" t="str">
        <v xml:space="preserve">OL02318  needed per image instructions </v>
      </c>
      <c r="IL20" s="73" t="str">
        <v>OL02556</v>
      </c>
      <c r="IM20" s="73" t="str">
        <v>OL02557</v>
      </c>
      <c r="IN20" s="73" t="str">
        <v>OL02567</v>
      </c>
      <c r="IO20" s="73" t="str">
        <v>OL02653</v>
      </c>
      <c r="IP20" s="73" t="str">
        <v>OL02718</v>
      </c>
      <c r="IQ20" s="73" t="str">
        <v>OL02841</v>
      </c>
      <c r="IR20" s="73" t="str">
        <v>OL02842</v>
      </c>
      <c r="IS20" s="73" t="str">
        <v>OL02844</v>
      </c>
      <c r="IT20" s="73" t="str">
        <v>OL02871</v>
      </c>
      <c r="IU20" s="73" t="str">
        <v>OL02887</v>
      </c>
      <c r="IV20" s="73" t="str">
        <v>OL03500</v>
      </c>
      <c r="IW20" s="73" t="str">
        <v>OL03766</v>
      </c>
      <c r="IX20" s="73" t="str">
        <v>OL03868</v>
      </c>
      <c r="IY20" s="73" t="str">
        <v>OL03869</v>
      </c>
      <c r="IZ20" s="73" t="str">
        <v>OL03870</v>
      </c>
      <c r="JA20" s="73" t="str">
        <v>OL03873, DWG# 100448-44</v>
      </c>
      <c r="JB20" s="73" t="str">
        <v>OL03949</v>
      </c>
      <c r="JC20" s="73" t="str">
        <v xml:space="preserve">OL04043, Section </v>
      </c>
      <c r="JD20" s="73" t="str">
        <v xml:space="preserve">OL04044, Section </v>
      </c>
      <c r="JE20" s="73" t="str">
        <v>OL04045</v>
      </c>
      <c r="JF20" s="73" t="str">
        <v>OL04045, Milled Feature</v>
      </c>
      <c r="JG20" s="73" t="str">
        <v>OL04063</v>
      </c>
      <c r="JH20" s="73" t="str">
        <v>OL04064</v>
      </c>
      <c r="JI20" s="73" t="str">
        <v>OL04065</v>
      </c>
      <c r="JJ20" s="73" t="str">
        <v>OL04181</v>
      </c>
      <c r="JK20" s="73" t="str">
        <v>OL04218</v>
      </c>
      <c r="JL20" s="73" t="str">
        <v>OL04224, See Image</v>
      </c>
      <c r="JM20" s="73" t="str">
        <v>OL04374</v>
      </c>
      <c r="JN20" s="73" t="str">
        <v>OL04375, Section M-M</v>
      </c>
      <c r="JO20" s="73" t="str">
        <v>OL04376, Section M-M</v>
      </c>
      <c r="JP20" s="73" t="str">
        <v>OL04443</v>
      </c>
      <c r="JQ20" s="73" t="str">
        <v>OL04444</v>
      </c>
      <c r="JR20" s="73" t="str">
        <v>OL05000</v>
      </c>
      <c r="JS20" s="73" t="str">
        <v>One side of slot</v>
      </c>
      <c r="JT20" s="73" t="str">
        <v>Other side of slot</v>
      </c>
      <c r="JU20" s="73" t="str">
        <v>Out of center more than .002 = Fail</v>
      </c>
      <c r="JV20" s="73" t="str">
        <v>Out of center more than.002 = Fail</v>
      </c>
      <c r="JW20" s="73" t="str">
        <v>Overlay OL02713</v>
      </c>
      <c r="JX20" s="73" t="str">
        <v>Overlay OL02714</v>
      </c>
      <c r="JY20" s="73" t="str">
        <v>Overlay OL02718</v>
      </c>
      <c r="JZ20" s="73" t="str">
        <v>Overlay OL03831, Mfg. Tol.</v>
      </c>
      <c r="KA20" s="73" t="str">
        <v>Part Without Slots</v>
      </c>
      <c r="KB20" s="73" t="str">
        <v>Part Without Slots, See Image</v>
      </c>
      <c r="KC20" s="73" t="str">
        <v xml:space="preserve">Pass = .0254 or Less </v>
      </c>
      <c r="KD20" s="73" t="str">
        <v>PD MIN = 4.361, PD MAX = 4.456</v>
      </c>
      <c r="KE20" s="73" t="str">
        <v>Per Balloon 2 Note</v>
      </c>
      <c r="KF20" s="73" t="str">
        <v>Per drawing note(s) 8.</v>
      </c>
      <c r="KG20" s="73" t="str">
        <v>Point or Sphere Tip</v>
      </c>
      <c r="KH20" s="73" t="str">
        <v>Point Tip</v>
      </c>
      <c r="KI20" s="73" t="str">
        <v>R.9 to R1.1 = Pass, See Image</v>
      </c>
      <c r="KJ20" s="73" t="str">
        <v>Ram Construction</v>
      </c>
      <c r="KK20" s="73" t="str">
        <v>Record Same Pass / Fail All Balloons</v>
      </c>
      <c r="KL20" s="73" t="str">
        <v>Ref. Balloon 1</v>
      </c>
      <c r="KM20" s="73" t="str">
        <v>Ref. Balloon 12</v>
      </c>
      <c r="KN20" s="73" t="str">
        <v>Ref. Balloon 13, 100% AQL</v>
      </c>
      <c r="KO20" s="73" t="str">
        <v>Ref. Balloon 2</v>
      </c>
      <c r="KP20" s="73" t="str">
        <v>Ref. Balloon 21, 100% AQL</v>
      </c>
      <c r="KQ20" s="73" t="str">
        <v>Ref. Balloon 4</v>
      </c>
      <c r="KR20" s="73" t="str">
        <v>Ref. Balloon 7</v>
      </c>
      <c r="KS20" s="73" t="str">
        <v>Ref. Balloon 8</v>
      </c>
      <c r="KT20" s="73" t="str">
        <v>Relieved Pin Gauges 09236 &amp; 09235</v>
      </c>
      <c r="KU20" s="73" t="str">
        <v>Rotate Part</v>
      </c>
      <c r="KV20" s="73" t="str">
        <v>Rotate Part, See Image</v>
      </c>
      <c r="KW20" s="73" t="str">
        <v>Same as Root Radius</v>
      </c>
      <c r="KX20" s="73" t="str">
        <v>Section</v>
      </c>
      <c r="KY20" s="73" t="str">
        <v>Section B-B</v>
      </c>
      <c r="KZ20" s="73" t="str">
        <v>Section B-B, Distance Between Grooves</v>
      </c>
      <c r="LA20" s="73" t="str">
        <v>Section C-C</v>
      </c>
      <c r="LB20" s="73" t="str">
        <v>Section Part</v>
      </c>
      <c r="LC20" s="73" t="str">
        <v>Section Part, Measured from Opposite Face</v>
      </c>
      <c r="LD20" s="73" t="str">
        <v>Section, Broachless Blank</v>
      </c>
      <c r="LE20" s="73" t="str">
        <v>Section, EXT. Sphere Location.</v>
      </c>
      <c r="LF20" s="73" t="str">
        <v>Section, Hex Cham. Ang.</v>
      </c>
      <c r="LG20" s="73" t="str">
        <v>Section, Hex Fillet Rad.</v>
      </c>
      <c r="LH20" s="73" t="str">
        <v>Section, INT. Feature</v>
      </c>
      <c r="LI20" s="73" t="str">
        <v>Section, INT. Sphere Location.</v>
      </c>
      <c r="LJ20" s="73" t="str">
        <v>Section, Mfg. Tol.</v>
      </c>
      <c r="LK20" s="73" t="str">
        <v>Section, Mfg. Tol., See Image</v>
      </c>
      <c r="LL20" s="73" t="str">
        <v>Section, OL00486</v>
      </c>
      <c r="LM20" s="73" t="str">
        <v>Section, OL00542</v>
      </c>
      <c r="LN20" s="73" t="str">
        <v>Section, OL00543</v>
      </c>
      <c r="LO20" s="73" t="str">
        <v>Section, OL00544</v>
      </c>
      <c r="LP20" s="73" t="str">
        <v>Section, OL00545</v>
      </c>
      <c r="LQ20" s="73" t="str">
        <v>Section, OL00546</v>
      </c>
      <c r="LR20" s="73" t="str">
        <v>Section, OL00547</v>
      </c>
      <c r="LS20" s="73" t="str">
        <v>Section, OL00555</v>
      </c>
      <c r="LT20" s="73" t="str">
        <v>Section, OL00725</v>
      </c>
      <c r="LU20" s="73" t="str">
        <v>Section, OL01430</v>
      </c>
      <c r="LV20" s="73" t="str">
        <v>Section, OL01434</v>
      </c>
      <c r="LW20" s="73" t="str">
        <v>Section, OL01435</v>
      </c>
      <c r="LX20" s="73" t="str">
        <v>Section, OL01807</v>
      </c>
      <c r="LY20" s="73" t="str">
        <v>Section, OL01830</v>
      </c>
      <c r="LZ20" s="73" t="str">
        <v>Section, OL02351</v>
      </c>
      <c r="MA20" s="73" t="str">
        <v>Section, OL02519</v>
      </c>
      <c r="MB20" s="73" t="str">
        <v>Section, OL02520</v>
      </c>
      <c r="MC20" s="73" t="str">
        <v>Section, OL02522</v>
      </c>
      <c r="MD20" s="73" t="str">
        <v>Section, OL02540</v>
      </c>
      <c r="ME20" s="73" t="str">
        <v>Section, OL02541</v>
      </c>
      <c r="MF20" s="73" t="str">
        <v>Section, OL02552</v>
      </c>
      <c r="MG20" s="73" t="str">
        <v>Section, OL02553</v>
      </c>
      <c r="MH20" s="73" t="str">
        <v>Section, OL02554</v>
      </c>
      <c r="MI20" s="73" t="str">
        <v>Section, OL02555</v>
      </c>
      <c r="MJ20" s="73" t="str">
        <v>Section, OL02558</v>
      </c>
      <c r="MK20" s="73" t="str">
        <v>Section, OL02559</v>
      </c>
      <c r="ML20" s="73" t="str">
        <v>Section, OL02560</v>
      </c>
      <c r="MM20" s="73" t="str">
        <v>Section, OL02619</v>
      </c>
      <c r="MN20" s="73" t="str">
        <v>Section, OL02620</v>
      </c>
      <c r="MO20" s="73" t="str">
        <v>Section, OL02621</v>
      </c>
      <c r="MP20" s="73" t="str">
        <v>Section, OL02622</v>
      </c>
      <c r="MQ20" s="73" t="str">
        <v>Section, OL02623</v>
      </c>
      <c r="MR20" s="73" t="str">
        <v>Section, OL02624</v>
      </c>
      <c r="MS20" s="73" t="str">
        <v>Section, OL02652</v>
      </c>
      <c r="MT20" s="73" t="str">
        <v>Section, OL02680</v>
      </c>
      <c r="MU20" s="73" t="str">
        <v>Section, OL02793</v>
      </c>
      <c r="MV20" s="73" t="str">
        <v>Section, OL02823</v>
      </c>
      <c r="MW20" s="73" t="str">
        <v>Section, OL02843</v>
      </c>
      <c r="MX20" s="73" t="str">
        <v>Section, OL03026, Ext.</v>
      </c>
      <c r="MY20" s="73" t="str">
        <v>Section, OL03026, Int.</v>
      </c>
      <c r="MZ20" s="73" t="str">
        <v>Section, OL03570, DWG# 100448-41</v>
      </c>
      <c r="NA20" s="73" t="str">
        <v>Section, OL03781</v>
      </c>
      <c r="NB20" s="73" t="str">
        <v>Section, OL03911</v>
      </c>
      <c r="NC20" s="73" t="str">
        <v>Section, OL03912</v>
      </c>
      <c r="ND20" s="73" t="str">
        <v>Section, OL03928</v>
      </c>
      <c r="NE20" s="73" t="str">
        <v>Section, OL03929</v>
      </c>
      <c r="NF20" s="73" t="str">
        <v>Section, OL04030</v>
      </c>
      <c r="NG20" s="73" t="str">
        <v>Section, OL04037</v>
      </c>
      <c r="NH20" s="73" t="str">
        <v>Section, OL04038</v>
      </c>
      <c r="NI20" s="73" t="str">
        <v>Section, OL04046</v>
      </c>
      <c r="NJ20" s="73" t="str">
        <v>Section, OL04065</v>
      </c>
      <c r="NK20" s="73" t="str">
        <v>Section, OL04066</v>
      </c>
      <c r="NL20" s="73" t="str">
        <v>Section, OL04067</v>
      </c>
      <c r="NM20" s="73" t="str">
        <v>Section, OL04069</v>
      </c>
      <c r="NN20" s="73" t="str">
        <v>Section, OL04071</v>
      </c>
      <c r="NO20" s="73" t="str">
        <v>Section, OL04173</v>
      </c>
      <c r="NP20" s="73" t="str">
        <v>Section, OL04174</v>
      </c>
      <c r="NQ20" s="73" t="str">
        <v>Section, OL04214</v>
      </c>
      <c r="NR20" s="73" t="str">
        <v>Section, OL04215</v>
      </c>
      <c r="NS20" s="73" t="str">
        <v>Section, OL04216</v>
      </c>
      <c r="NT20" s="73" t="str">
        <v>Section, OL04217</v>
      </c>
      <c r="NU20" s="73" t="str">
        <v>Section, Overlay OL02716</v>
      </c>
      <c r="NV20" s="73" t="str">
        <v>Section, Overlay OL02717</v>
      </c>
      <c r="NW20" s="73" t="str">
        <v>Section, See Image</v>
      </c>
      <c r="NX20" s="73" t="str">
        <v>Section, See Image, DWG# 100448-41</v>
      </c>
      <c r="NY20" s="73" t="str">
        <v>Section, Without Sots</v>
      </c>
      <c r="NZ20" s="73" t="str">
        <v>See Comments Sheet</v>
      </c>
      <c r="OA20" s="73" t="str">
        <v>See Comments Sheet, OL02318</v>
      </c>
      <c r="OB20" s="73" t="str">
        <v>See Image</v>
      </c>
      <c r="OC20" s="73" t="str">
        <v>See Image, .005 or Less = Pass</v>
      </c>
      <c r="OD20" s="73" t="str">
        <v>See Image, Check Near Radius</v>
      </c>
      <c r="OE20" s="73" t="str">
        <v>See Image, Constrained</v>
      </c>
      <c r="OF20" s="73" t="str">
        <v>See Image, Distance Between Flats</v>
      </c>
      <c r="OG20" s="73" t="str">
        <v xml:space="preserve">See Image, Mfg. Tol, Section A-A </v>
      </c>
      <c r="OH20" s="73" t="str">
        <v>See image, Mfg. Tol.</v>
      </c>
      <c r="OI20" s="73" t="str">
        <v>See Image, Mic. Across Flats</v>
      </c>
      <c r="OJ20" s="73" t="str">
        <v>See Image, OL02850</v>
      </c>
      <c r="OK20" s="73" t="str">
        <v>See Image, OL02880</v>
      </c>
      <c r="OL20" s="73" t="str">
        <v>See Image, OL03926</v>
      </c>
      <c r="OM20" s="73" t="str">
        <v>See Image, OL03927</v>
      </c>
      <c r="ON20" s="73" t="str">
        <v>See Image, OL04003</v>
      </c>
      <c r="OO20" s="73" t="str">
        <v>'See Image, OL04342,  Best Fit Joe Block</v>
      </c>
      <c r="OP20" s="73" t="str">
        <v>See Image, OL04342,  Blank</v>
      </c>
      <c r="OQ20" s="73" t="str">
        <v>See Image, OL04342, Blank</v>
      </c>
      <c r="OR20" s="73" t="str">
        <v>See Image, OL04343, Blank</v>
      </c>
      <c r="OS20" s="73" t="str">
        <v>See Image, Pass = .002 or Less</v>
      </c>
      <c r="OT20" s="73" t="str">
        <v>See Image, Rcd. MAX</v>
      </c>
      <c r="OU20" s="73" t="str">
        <v>See Image, Rcd. MIN</v>
      </c>
      <c r="OV20" s="73" t="str">
        <v>See Image, Section</v>
      </c>
      <c r="OW20" s="73" t="str">
        <v>See Image, Section A-A</v>
      </c>
      <c r="OX20" s="73" t="str">
        <v>See Image, Section B-B</v>
      </c>
      <c r="OY20" s="73" t="str">
        <v>See Image, Section B-B, TSC</v>
      </c>
      <c r="OZ20" s="73" t="str">
        <v>See Image, Shank Drawing # 18000-XX-XX A</v>
      </c>
      <c r="PA20" s="73" t="str">
        <v>Sequencial Laser 01, 120 Per Print</v>
      </c>
      <c r="PB20" s="73" t="str">
        <v>Set to .202, Zero on Thread Lead</v>
      </c>
      <c r="PC20" s="73" t="str">
        <v>Sharp OK, No Burr</v>
      </c>
      <c r="PD20" s="73" t="str">
        <v>Sharp OK, No Raised Edge, See Image</v>
      </c>
      <c r="PE20" s="73" t="str">
        <v>Sharp OK, No Raised Edges</v>
      </c>
      <c r="PF20" s="73" t="str">
        <v>Sharp okay no raised edge</v>
      </c>
      <c r="PG20" s="73" t="str">
        <v>Sharp Okay, No Burr</v>
      </c>
      <c r="PH20" s="73" t="str">
        <v>Sharp Okay, No Raised Edge</v>
      </c>
      <c r="PI20" s="73" t="str">
        <v>Sharp Okay, No Raised Edges,</v>
      </c>
      <c r="PJ20" s="73" t="str">
        <v>Sharp Okay, See Image</v>
      </c>
      <c r="PK20" s="73" t="str">
        <v xml:space="preserve">Start of Radius @ .195 </v>
      </c>
      <c r="PL20" s="73" t="str">
        <v xml:space="preserve">Start of Radius @ .21 </v>
      </c>
      <c r="PM20" s="73" t="str">
        <v xml:space="preserve">T.S.C. </v>
      </c>
      <c r="PN20" s="73" t="str">
        <v>Tangent Point</v>
      </c>
      <c r="PO20" s="73" t="str">
        <v>Tangent point of R.50</v>
      </c>
      <c r="PP20" s="73" t="str">
        <v>Taper Check, Mfg.Tol.</v>
      </c>
      <c r="PQ20" s="73" t="str">
        <v>Taper Check, Mfg.Tol., See Image</v>
      </c>
      <c r="PR20" s="73" t="str">
        <v>Thrd. Minor Ø</v>
      </c>
      <c r="PS20" s="73" t="str">
        <v>Thrd. Relief Ø</v>
      </c>
      <c r="PT20" s="73" t="str">
        <v>Threadless Blank</v>
      </c>
      <c r="PU20" s="73" t="str">
        <v>Threadless Blank, From Major Ø</v>
      </c>
      <c r="PV20" s="73" t="str">
        <v>Threadless Blank, Mfg. Tol.</v>
      </c>
      <c r="PW20" s="73" t="str">
        <v>Threadless Blank, Thrd. to Neck Rad.</v>
      </c>
      <c r="PX20" s="73" t="str">
        <v>Thredless Blank</v>
      </c>
      <c r="PY20" s="73" t="str">
        <v>To center of R.005</v>
      </c>
      <c r="PZ20" s="73" t="str">
        <v>Torx Min. Dia.</v>
      </c>
      <c r="QA20" s="73" t="str">
        <v>Turn Ø Free of Mill Marks</v>
      </c>
      <c r="QB20" s="73" t="str">
        <v>Use (Full) GO Hex</v>
      </c>
      <c r="QC20" s="73" t="str">
        <v>Use Balloon 1 FULL Gauge</v>
      </c>
      <c r="QD20" s="73" t="str">
        <v>Use Balloon 9 FULL GO</v>
      </c>
      <c r="QE20" s="73" t="str">
        <v>Use Best Fit Pin</v>
      </c>
      <c r="QF20" s="73" t="str">
        <v>Use Disk Tip</v>
      </c>
      <c r="QG20" s="73" t="str">
        <v>Use flat bottomed indicator tip.</v>
      </c>
      <c r="QH20" s="73" t="str">
        <v xml:space="preserve">Use Full .093 Go Hex </v>
      </c>
      <c r="QI20" s="73" t="str">
        <v xml:space="preserve">Use Full .0930 Go Hex </v>
      </c>
      <c r="QJ20" s="73" t="str">
        <v>Use Full .1235 Go Hex</v>
      </c>
      <c r="QK20" s="73" t="str">
        <v>Use Gauge K2-98-8019-04, See Image</v>
      </c>
      <c r="QL20" s="73" t="str">
        <v>Use large flat indicator tip</v>
      </c>
      <c r="QM20" s="73" t="str">
        <v>Use Pins.3330/.3350, See Image MAX NO-GO</v>
      </c>
      <c r="QN20" s="73" t="str">
        <v>Use Pointed Drop Indicator Tip</v>
      </c>
      <c r="QO20" s="73" t="str">
        <v>V-Block</v>
      </c>
      <c r="QP20" s="73" t="str">
        <v>V-Block,  AMB for 13</v>
      </c>
      <c r="QQ20" s="73" t="str">
        <v>V-Block,  Hex Cham. Dia.</v>
      </c>
      <c r="QR20" s="73" t="str">
        <v>V-Block, Hex Depth</v>
      </c>
      <c r="QS20" s="73" t="str">
        <v>VBU Gauge</v>
      </c>
      <c r="QT20" s="73" t="str">
        <v>Visibally smaller than HEX=Pass</v>
      </c>
      <c r="QU20" s="73" t="str">
        <v>Visual Per Drawing</v>
      </c>
      <c r="QV20" s="73" t="str">
        <v>Whirl Blank</v>
      </c>
      <c r="QW20" s="73" t="str">
        <v xml:space="preserve">Whirl Blank </v>
      </c>
      <c r="QX20" s="73" t="str">
        <v>Whirl Blank, Neck Rad. End to Head CL</v>
      </c>
      <c r="QY20" s="73" t="str">
        <v>Whirl Blank, Nose Start Dia.</v>
      </c>
      <c r="QZ20" s="73" t="str">
        <v>Whirl Blank, Nose Start Dist.</v>
      </c>
      <c r="RA20" s="73" t="str">
        <v>Whirl Blank, Thrd. Minor</v>
      </c>
      <c r="RB20" s="73" t="str">
        <v>Whirl Blank, Thrd. Pullout Dia.</v>
      </c>
      <c r="RC20" s="73" t="str">
        <v>Whole Part, Removal is at Assy. Level</v>
      </c>
      <c r="RD20" s="73" t="str">
        <v>Wide Area</v>
      </c>
      <c r="RE20" s="73" t="str">
        <v>Zero on End of Go Gauge</v>
      </c>
    </row>
    <row r="21" spans="1:473">
      <c r="A21" s="73" t="s">
        <v>141</v>
      </c>
      <c r="C21" s="73" t="str" cm="1">
        <f t="array" ref="C21:RE21">TRANSPOSE(_xlfn._xlws.SORT(_xlfn._xlws.FILTER($A$2:$A$600,ISNUMBER(SEARCH('PartLib Table'!M28,$A$2:$A$600)),"not found")))</f>
        <v xml:space="preserve"> 'C', Whirl Blank</v>
      </c>
      <c r="D21" s="73" t="str">
        <v xml:space="preserve"> See Image, Constrained</v>
      </c>
      <c r="E21" s="73" t="str">
        <v>(.04 to .12 range = Pass)</v>
      </c>
      <c r="F21" s="73" t="str">
        <v>(.042 FULL) Go Pin Seat Fully</v>
      </c>
      <c r="G21" s="73" t="str">
        <v>(B), Mfg. Tol.</v>
      </c>
      <c r="H21" s="73" t="str">
        <v>(B), O.A.L.</v>
      </c>
      <c r="I21" s="73" t="str">
        <v>.001 or less =Pass</v>
      </c>
      <c r="J21" s="73" t="str">
        <v>.001 or less out of center = Pass</v>
      </c>
      <c r="K21" s="73" t="str">
        <v>.002 or Less = Pass</v>
      </c>
      <c r="L21" s="73" t="str">
        <v>.002 or Less out of center = Pass</v>
      </c>
      <c r="M21" s="73" t="str">
        <v>.005 to .015 = Pass</v>
      </c>
      <c r="N21" s="73" t="str">
        <v>.0125 Mean, Section</v>
      </c>
      <c r="O21" s="73" t="str">
        <v>.025 or Less in X &amp; Y=Pass</v>
      </c>
      <c r="P21" s="73" t="str">
        <v>.038 Mean</v>
      </c>
      <c r="Q21" s="73" t="str">
        <v>.063 MM = .0024 IN, See Image</v>
      </c>
      <c r="R21" s="73" t="str">
        <v>.063MM = .0024"</v>
      </c>
      <c r="S21" s="73" t="str">
        <v>.243 NO-GO, Unconstrained, Must Not Start</v>
      </c>
      <c r="T21" s="73" t="str">
        <v>@ Back Face &amp; ID, No Raised Edge</v>
      </c>
      <c r="U21" s="73" t="str">
        <v>@ Back Face &amp; OD, No Raised Edge</v>
      </c>
      <c r="V21" s="73" t="str">
        <v>@ ID &amp; FACE</v>
      </c>
      <c r="W21" s="73" t="str">
        <v>@ OD &amp; BACK FACE</v>
      </c>
      <c r="X21" s="73" t="str">
        <v>@ OD &amp; FACE</v>
      </c>
      <c r="Y21" s="73" t="str">
        <v>Across from slot</v>
      </c>
      <c r="Z21" s="73" t="str">
        <v>All Edge Breaks</v>
      </c>
      <c r="AA21" s="73" t="str">
        <v>Attached to bar stock</v>
      </c>
      <c r="AB21" s="73" t="str">
        <v xml:space="preserve">Back Turn Fillet Rad. </v>
      </c>
      <c r="AC21" s="73" t="str">
        <v>Balloon 1 (DWG FRM0105 Page 2, NV-27)</v>
      </c>
      <c r="AD21" s="73" t="str">
        <v>Balloon 1 (DWG FRM0105, NV-30)</v>
      </c>
      <c r="AE21" s="73" t="str">
        <v>Balloon 1 (P# 9890002-20) OL00429/A</v>
      </c>
      <c r="AF21" s="73" t="str">
        <v>Balloon 1, DWG#FRM0105</v>
      </c>
      <c r="AG21" s="73" t="str">
        <v>Balloon 11, See Image</v>
      </c>
      <c r="AH21" s="73" t="str">
        <v xml:space="preserve">Balloon 2 (DWG FRM0105 Page 2, NV-27) </v>
      </c>
      <c r="AI21" s="73" t="str">
        <v>Balloon 2 (DWG FRM0105, NV-30)</v>
      </c>
      <c r="AJ21" s="73" t="str">
        <v>Balloon 2 (P# 9890002-20)</v>
      </c>
      <c r="AK21" s="73" t="str">
        <v>Balloon 2, DWG#FRM0105</v>
      </c>
      <c r="AL21" s="73" t="str">
        <v>Balloon 2, DWG#FRM0105, See Image</v>
      </c>
      <c r="AM21" s="73" t="str">
        <v>Balloon 3 (DWG FRM0105, NV-30 Minor)</v>
      </c>
      <c r="AN21" s="73" t="str">
        <v>Balloon 3 (DWG FRM0105, NV-30)</v>
      </c>
      <c r="AO21" s="73" t="str">
        <v>Balloon 3 (P# 9890002-20)</v>
      </c>
      <c r="AP21" s="73" t="str">
        <v>Balloon 4</v>
      </c>
      <c r="AQ21" s="73" t="str">
        <v>Balloon 4 (P# 9890002-20)</v>
      </c>
      <c r="AR21" s="73" t="str">
        <v>Below Middle Band</v>
      </c>
      <c r="AS21" s="73" t="str">
        <v>Best Fit Pin, .003 or Less =Pass</v>
      </c>
      <c r="AT21" s="73" t="str">
        <v>Blank</v>
      </c>
      <c r="AU21" s="73" t="str">
        <v>Blank Turn Maj.</v>
      </c>
      <c r="AV21" s="73" t="str">
        <v>Blank Turn Maj. Mill Flt., OL4172</v>
      </c>
      <c r="AW21" s="73" t="str">
        <v>Blank Without .010 Slots</v>
      </c>
      <c r="AX21" s="73" t="str">
        <v>Blank Without .010 Slots, Section</v>
      </c>
      <c r="AY21" s="73" t="str">
        <v>Blank without thread</v>
      </c>
      <c r="AZ21" s="73" t="str">
        <v xml:space="preserve">Blank, Center of V Grv. </v>
      </c>
      <c r="BA21" s="73" t="str">
        <v>Blank, Check R adjacent Balloon 17</v>
      </c>
      <c r="BB21" s="73" t="str">
        <v>Blank, EXT. Feature</v>
      </c>
      <c r="BC21" s="73" t="str">
        <v>Blank, See Image, OL04335</v>
      </c>
      <c r="BD21" s="73" t="str">
        <v>Blank, See Image, OL04336</v>
      </c>
      <c r="BE21" s="73" t="str">
        <v xml:space="preserve">Blank, Thrd. </v>
      </c>
      <c r="BF21" s="73" t="str">
        <v>Blank, Turn Tip</v>
      </c>
      <c r="BG21" s="73" t="str">
        <v>Blank, Without Thrd.</v>
      </c>
      <c r="BH21" s="73" t="str">
        <v>Blank, Without Thread</v>
      </c>
      <c r="BI21" s="73" t="str">
        <v xml:space="preserve">Blunt Start Blend to Minor </v>
      </c>
      <c r="BJ21" s="73" t="str">
        <v>Calc., Use Go HEX</v>
      </c>
      <c r="BK21" s="73" t="str">
        <v>Can't dig into OD</v>
      </c>
      <c r="BL21" s="73" t="str">
        <v>Carbide Gauge</v>
      </c>
      <c r="BM21" s="73" t="str">
        <v xml:space="preserve">Center of V Grv. </v>
      </c>
      <c r="BN21" s="73" t="str">
        <v>Centered Less than .03 = Pass</v>
      </c>
      <c r="BO21" s="73" t="str">
        <v>Centered within .0005 or Less = Pass</v>
      </c>
      <c r="BP21" s="73" t="str">
        <v>Centered within .001 or Less = Pass</v>
      </c>
      <c r="BQ21" s="73" t="str">
        <v>Centered within .0254 or Less = Pass</v>
      </c>
      <c r="BR21" s="73" t="str">
        <v>Check close to Rod Slot</v>
      </c>
      <c r="BS21" s="73" t="str">
        <v>Check every other hole</v>
      </c>
      <c r="BT21" s="73" t="str">
        <v>Check Go over full length of slot.</v>
      </c>
      <c r="BU21" s="73" t="str">
        <v>Check Near Closed End</v>
      </c>
      <c r="BV21" s="73" t="str">
        <v>Check per Print View, Away from Rod Slot</v>
      </c>
      <c r="BW21" s="73" t="str">
        <v>Check to Balloon 30 Go Pin</v>
      </c>
      <c r="BX21" s="73" t="str">
        <v>Check with .2705 SET Pin Inside Part</v>
      </c>
      <c r="BY21" s="73" t="str">
        <v>Check with Hex Up</v>
      </c>
      <c r="BZ21" s="73" t="str">
        <v>CMM Blank</v>
      </c>
      <c r="CA21" s="73" t="str">
        <v>Confirm Full Radius</v>
      </c>
      <c r="CB21" s="73" t="str">
        <v>Constrained in fixture</v>
      </c>
      <c r="CC21" s="73" t="str">
        <v>Constrained with Ring</v>
      </c>
      <c r="CD21" s="73" t="str">
        <v>Constrained, See Image</v>
      </c>
      <c r="CE21" s="73" t="str">
        <v>Dim. "A"</v>
      </c>
      <c r="CF21" s="73" t="str">
        <v>Dim. "B"</v>
      </c>
      <c r="CG21" s="73" t="str">
        <v>Dim. "C"</v>
      </c>
      <c r="CH21" s="73" t="str">
        <v>Dim. "D", Whirl Blank</v>
      </c>
      <c r="CI21" s="73" t="str">
        <v>Dim. "G"</v>
      </c>
      <c r="CJ21" s="73" t="str">
        <v>Dim. E, Blank Turn Maj. &amp;  Mill Flt</v>
      </c>
      <c r="CK21" s="73" t="str">
        <v>Dim. E, Blank Turn Maj.&amp;  Mill Flt</v>
      </c>
      <c r="CL21" s="73" t="str">
        <v>Dim. H, Whirl Blank</v>
      </c>
      <c r="CM21" s="73" t="str">
        <v>Dim. J, 'Blank Turn Maj. &amp; Whirl Blank</v>
      </c>
      <c r="CN21" s="73" t="str">
        <v>Disk Drop Indicator Tip</v>
      </c>
      <c r="CO21" s="73" t="str">
        <v>DWG 100448-15, Balloon F_1</v>
      </c>
      <c r="CP21" s="73" t="str">
        <v>DWG 100448-15, OL02571</v>
      </c>
      <c r="CQ21" s="73" t="str">
        <v>DWG 100448-41</v>
      </c>
      <c r="CR21" s="73" t="str">
        <v>DWG 9890040, (10E),Section Part, OL01139</v>
      </c>
      <c r="CS21" s="73" t="str">
        <v>DWG 9890040, (10E),Section, OL01139</v>
      </c>
      <c r="CT21" s="73" t="str">
        <v>DWG 9890040, (11E)</v>
      </c>
      <c r="CU21" s="73" t="str">
        <v>DWG 9890040, (11E), Pins with Flats</v>
      </c>
      <c r="CV21" s="73" t="str">
        <v>DWG 9890040, (12E),  Pass=.002 or less</v>
      </c>
      <c r="CW21" s="73" t="str">
        <v>DWG 9890040, (12E), See Image</v>
      </c>
      <c r="CX21" s="73" t="str">
        <v>DWG 9890040, (1E), OL01431</v>
      </c>
      <c r="CY21" s="73" t="str">
        <v>DWG 9890040, (1E), OL01432</v>
      </c>
      <c r="CZ21" s="73" t="str">
        <v>DWG 9890040, (2E), OL01432</v>
      </c>
      <c r="DA21" s="73" t="str">
        <v>DWG 9890040, (3E)</v>
      </c>
      <c r="DB21" s="73" t="str">
        <v>DWG 9890040, (4E)</v>
      </c>
      <c r="DC21" s="73" t="str">
        <v>DWG 9890040, (5E), OL02336</v>
      </c>
      <c r="DD21" s="73" t="str">
        <v>DWG 9890040, (6E)</v>
      </c>
      <c r="DE21" s="73" t="str">
        <v>DWG 9890040, (7E)</v>
      </c>
      <c r="DF21" s="73" t="str">
        <v>DWG 9890040, (8E), OL01433</v>
      </c>
      <c r="DG21" s="73" t="str">
        <v>DWG 9890040, (8E), OL01433, Section</v>
      </c>
      <c r="DH21" s="73" t="str">
        <v>DWG 9890040, (9E), Close to Rod Slot</v>
      </c>
      <c r="DI21" s="73" t="str">
        <v>DWG 9890040, (9E),Close to Rod Slot</v>
      </c>
      <c r="DJ21" s="73" t="str">
        <v>DWG FRM0105 PAGE 2</v>
      </c>
      <c r="DK21" s="73" t="str">
        <v>DWG# 100448-41</v>
      </c>
      <c r="DL21" s="73" t="str">
        <v>DWG# 100448-44</v>
      </c>
      <c r="DM21" s="73" t="str">
        <v>DWG# 9890003  (1), Section OL00436/A</v>
      </c>
      <c r="DN21" s="73" t="str">
        <v>DWG# 9890003 (3), Ring Gauge Constrained</v>
      </c>
      <c r="DO21" s="73" t="str">
        <v>DWG# 9890003 (4), Section</v>
      </c>
      <c r="DP21" s="73" t="str">
        <v>DWG#100448-26, Balloon 1K, OL02350</v>
      </c>
      <c r="DQ21" s="73" t="str">
        <v>DWG#100448-26, Balloon 2K, OL02350</v>
      </c>
      <c r="DR21" s="73" t="str">
        <v>DWG#100448-26, Balloon 3K, OL02363</v>
      </c>
      <c r="DS21" s="73" t="str">
        <v>DWG#100448-26, Balloon 4K</v>
      </c>
      <c r="DT21" s="73" t="str">
        <v>DWG#100448-26, Balloon 5K, Section</v>
      </c>
      <c r="DU21" s="73" t="str">
        <v>DWG#100448-26, Balloon 6K</v>
      </c>
      <c r="DV21" s="73" t="str">
        <v>DWG#100448-26, Balloon 7K, Section</v>
      </c>
      <c r="DW21" s="73" t="str">
        <v>DWG#100448-26, Mfg. Tol.</v>
      </c>
      <c r="DX21" s="73" t="str">
        <v>DWG#9890003 (2) Ring Gauge Constrained</v>
      </c>
      <c r="DY21" s="73" t="str">
        <v>DWG#9890044</v>
      </c>
      <c r="DZ21" s="73" t="str">
        <v>DWG#9890044 .1985 to .2005=Pass</v>
      </c>
      <c r="EA21" s="73" t="str">
        <v>DWG#9890044 Overlay OL02441</v>
      </c>
      <c r="EB21" s="73" t="str">
        <v>DWG#9890044, OL02441</v>
      </c>
      <c r="EC21" s="73" t="str">
        <v>DWG#FRM0105</v>
      </c>
      <c r="ED21" s="73" t="str">
        <v>EXT.</v>
      </c>
      <c r="EE21" s="73" t="str">
        <v>EXT. Section, OL02460</v>
      </c>
      <c r="EF21" s="73" t="str">
        <v>EXT., OL04223</v>
      </c>
      <c r="EG21" s="73" t="str">
        <v>Flat Drop Indicator Tip</v>
      </c>
      <c r="EH21" s="73" t="str">
        <v>Full Go Pin, No Light, at Radius</v>
      </c>
      <c r="EI21" s="73" t="str">
        <v>Function Check</v>
      </c>
      <c r="EJ21" s="73" t="str">
        <v>GO Function Gauge</v>
      </c>
      <c r="EK21" s="73" t="str">
        <v>Go Gauge for Balloon 1 &amp; 4</v>
      </c>
      <c r="EL21" s="73" t="str">
        <v>Go Pin must pass through</v>
      </c>
      <c r="EM21" s="73" t="str">
        <v>Greater than .005 = Fail, Section</v>
      </c>
      <c r="EN21" s="73" t="str">
        <v>Greater than .025 out of center = Fail</v>
      </c>
      <c r="EO21" s="73" t="str">
        <v>Greater than 2.6 = Pass</v>
      </c>
      <c r="EP21" s="73" t="str">
        <v>Green = Pass, Red = Fail</v>
      </c>
      <c r="EQ21" s="73" t="str">
        <v>Hex Depth</v>
      </c>
      <c r="ER21" s="73" t="str">
        <v>Hex Minor</v>
      </c>
      <c r="ES21" s="73" t="str">
        <v>Hole Dia.</v>
      </c>
      <c r="ET21" s="73" t="str">
        <v>Hook or Disk Tip</v>
      </c>
      <c r="EU21" s="73" t="str">
        <v>ID Sphere Finish</v>
      </c>
      <c r="EV21" s="73" t="str">
        <v>ID/OD Both Sides, Diff. .002 or less = Pass</v>
      </c>
      <c r="EW21" s="73" t="str">
        <v>If Looks Big, Section</v>
      </c>
      <c r="EX21" s="73" t="str">
        <v>If Looks Small, Section</v>
      </c>
      <c r="EY21" s="73" t="str">
        <v>Insp. Close to Break Away, Mfg.Tol.</v>
      </c>
      <c r="EZ21" s="73" t="str">
        <v>INT.</v>
      </c>
      <c r="FA21" s="73" t="str">
        <v>INT. Section, OL02460</v>
      </c>
      <c r="FB21" s="73" t="str">
        <v>INT., OL04223</v>
      </c>
      <c r="FC21" s="73" t="str">
        <v>Intersect. of 7.7 &amp; R0.10</v>
      </c>
      <c r="FD21" s="73" t="str">
        <v>Intersect. of 8.79 and R.25 MAX</v>
      </c>
      <c r="FE21" s="73" t="str">
        <v>Keep Ind. Tip away from corner</v>
      </c>
      <c r="FF21" s="73" t="str">
        <v>L31</v>
      </c>
      <c r="FG21" s="73" t="str">
        <v>Laser Mark</v>
      </c>
      <c r="FH21" s="73" t="str">
        <v>LASER PER NOTE 4</v>
      </c>
      <c r="FI21" s="73" t="str">
        <v>LASER PER NOTE 4, Final Check 1 only</v>
      </c>
      <c r="FJ21" s="73" t="str">
        <v>Less than .002 out of center = Pass</v>
      </c>
      <c r="FK21" s="73" t="str">
        <v>Less than 2.75 = Pass, Section</v>
      </c>
      <c r="FL21" s="73" t="str">
        <v>List as pin. Not Calibrated</v>
      </c>
      <c r="FM21" s="73" t="str">
        <v>M9 X 1.25 BUTT See Comment Image</v>
      </c>
      <c r="FN21" s="73" t="str">
        <v>Manual Section</v>
      </c>
      <c r="FO21" s="73" t="str">
        <v>Max Deep .241 NO-GO =.42</v>
      </c>
      <c r="FP21" s="73" t="str">
        <v>MAX Depth of (Note 7) .241 NO-GO Pin</v>
      </c>
      <c r="FQ21" s="73" t="str">
        <v>Measure from Blue Line, See Image</v>
      </c>
      <c r="FR21" s="73" t="str">
        <v>Measure Width of Blue Area, See Image</v>
      </c>
      <c r="FS21" s="73" t="str">
        <v>Mfg. Tol</v>
      </c>
      <c r="FT21" s="73" t="str">
        <v>Mfg. Tol, See Image</v>
      </c>
      <c r="FU21" s="73" t="str">
        <v>Mfg. Tol.</v>
      </c>
      <c r="FV21" s="73" t="str">
        <v>Mfg. Tol. "A"</v>
      </c>
      <c r="FW21" s="73" t="str">
        <v>Mfg. Tol. (Zero on Gauge Full Dia. Lead)</v>
      </c>
      <c r="FX21" s="73" t="str">
        <v>Mfg. Tol. Balloon 11, See Image</v>
      </c>
      <c r="FY21" s="73" t="str">
        <v>Mfg. Tol. Balloon 4</v>
      </c>
      <c r="FZ21" s="73" t="str">
        <v>Mfg. Tol. Balloon 7</v>
      </c>
      <c r="GA21" s="73" t="str">
        <v xml:space="preserve">Mfg. Tol. C-Bore Face (Ballo 28) </v>
      </c>
      <c r="GB21" s="73" t="str">
        <v>Mfg. Tol. Section</v>
      </c>
      <c r="GC21" s="73" t="str">
        <v>Mfg. Tol. See Image</v>
      </c>
      <c r="GD21" s="73" t="str">
        <v>Mfg. Tol., 3 Places, Record MAX</v>
      </c>
      <c r="GE21" s="73" t="str">
        <v>Mfg. Tol., Balloon 11</v>
      </c>
      <c r="GF21" s="73" t="str">
        <v>Mfg. Tol., Balloon 7</v>
      </c>
      <c r="GG21" s="73" t="str">
        <v>Mfg. Tol., Blank</v>
      </c>
      <c r="GH21" s="73" t="str">
        <v>Mfg. Tol., Blank, Balloon 12</v>
      </c>
      <c r="GI21" s="73" t="str">
        <v>Mfg. Tol., Blend to SØ.320</v>
      </c>
      <c r="GJ21" s="73" t="str">
        <v>Mfg. Tol., Calculation</v>
      </c>
      <c r="GK21" s="73" t="str">
        <v>Mfg. Tol., For Mill Fixture</v>
      </c>
      <c r="GL21" s="73" t="str">
        <v>Mfg. Tol., L32</v>
      </c>
      <c r="GM21" s="73" t="str">
        <v>Mfg. Tol., L33</v>
      </c>
      <c r="GN21" s="73" t="str">
        <v>Mfg. Tol., No Tool Marks</v>
      </c>
      <c r="GO21" s="73" t="str">
        <v>Mfg. Tol., OL03361</v>
      </c>
      <c r="GP21" s="73" t="str">
        <v>Mfg. Tol., Record off center value</v>
      </c>
      <c r="GQ21" s="73" t="str">
        <v>Mfg. Tol., Same 3 Places, Record MIN</v>
      </c>
      <c r="GR21" s="73" t="str">
        <v>Mfg. Tol., Section</v>
      </c>
      <c r="GS21" s="73" t="str">
        <v>Mfg. Tol., Section B-B</v>
      </c>
      <c r="GT21" s="73" t="str">
        <v>Mfg. Tol., Section, OL03361</v>
      </c>
      <c r="GU21" s="73" t="str">
        <v>Mfg. Tol., Section, Per Note 2</v>
      </c>
      <c r="GV21" s="73" t="str">
        <v>Mfg. Tol., See Image</v>
      </c>
      <c r="GW21" s="73" t="str">
        <v>Mfg. Tol., See Image, Bore in Blue</v>
      </c>
      <c r="GX21" s="73" t="str">
        <v>Mfg. Tol., See Image, Hook Tip</v>
      </c>
      <c r="GY21" s="73" t="str">
        <v>Mfg. Tol., Sharp Okay No Burr</v>
      </c>
      <c r="GZ21" s="73" t="str">
        <v>Mfg. Tol., Threadless Blank</v>
      </c>
      <c r="HA21" s="73" t="str">
        <v>Mfg.Tol.</v>
      </c>
      <c r="HB21" s="73" t="str">
        <v>Mgf. To., T.S.C.</v>
      </c>
      <c r="HC21" s="73" t="str">
        <v>Milled Feature</v>
      </c>
      <c r="HD21" s="73" t="str">
        <v>Milled Feature, OL04045</v>
      </c>
      <c r="HE21" s="73" t="str">
        <v>More than .0005 out of center = Fail</v>
      </c>
      <c r="HF21" s="73" t="str">
        <v>Must Pass Through</v>
      </c>
      <c r="HG21" s="73" t="str">
        <v>Must pass through gauge</v>
      </c>
      <c r="HH21" s="73" t="str">
        <v>Must Pass Through Go Gauge</v>
      </c>
      <c r="HI21" s="73" t="str">
        <v>Must Pass, See Image.</v>
      </c>
      <c r="HJ21" s="73" t="str">
        <v>NA</v>
      </c>
      <c r="HK21" s="73" t="str">
        <v>Narrow Area</v>
      </c>
      <c r="HL21" s="73" t="str">
        <v>Near Balloon 21</v>
      </c>
      <c r="HM21" s="73" t="str">
        <v>Near Datum B</v>
      </c>
      <c r="HN21" s="73" t="str">
        <v>Neck Dia.</v>
      </c>
      <c r="HO21" s="73" t="str">
        <v>Neck to Head Rad.</v>
      </c>
      <c r="HP21" s="73" t="str">
        <v>No Copper Deposits Allowed</v>
      </c>
      <c r="HQ21" s="73" t="str">
        <v>No Section</v>
      </c>
      <c r="HR21" s="73" t="str">
        <v>No Section, .01 to .014 = Pass</v>
      </c>
      <c r="HS21" s="73" t="str">
        <v>No Section, Rotate Part</v>
      </c>
      <c r="HT21" s="73" t="str">
        <v>No Section, See Image</v>
      </c>
      <c r="HU21" s="73" t="str">
        <v>No Slot, Section B-B</v>
      </c>
      <c r="HV21" s="73" t="str">
        <v>No visual step = Pass</v>
      </c>
      <c r="HW21" s="73" t="str">
        <v>Not to exceed .95 Deep</v>
      </c>
      <c r="HX21" s="73" t="str">
        <v>Note 1</v>
      </c>
      <c r="HY21" s="73" t="str">
        <v>OL00333/A</v>
      </c>
      <c r="HZ21" s="73" t="str">
        <v>OL00519</v>
      </c>
      <c r="IA21" s="73" t="str">
        <v>OL00520</v>
      </c>
      <c r="IB21" s="73" t="str">
        <v>OL00529</v>
      </c>
      <c r="IC21" s="73" t="str">
        <v>OL00542</v>
      </c>
      <c r="ID21" s="73" t="str">
        <v>OL00724</v>
      </c>
      <c r="IE21" s="73" t="str">
        <v>OL01250</v>
      </c>
      <c r="IF21" s="73" t="str">
        <v>OL01869, Threadless Blank</v>
      </c>
      <c r="IG21" s="73" t="str">
        <v>OL01870, Section</v>
      </c>
      <c r="IH21" s="73" t="str">
        <v>OL02255</v>
      </c>
      <c r="II21" s="73" t="str">
        <v>OL02255, Mfg. Tol.</v>
      </c>
      <c r="IJ21" s="73" t="str">
        <v>OL02302</v>
      </c>
      <c r="IK21" s="73" t="str">
        <v xml:space="preserve">OL02318  needed per image instructions </v>
      </c>
      <c r="IL21" s="73" t="str">
        <v>OL02556</v>
      </c>
      <c r="IM21" s="73" t="str">
        <v>OL02557</v>
      </c>
      <c r="IN21" s="73" t="str">
        <v>OL02567</v>
      </c>
      <c r="IO21" s="73" t="str">
        <v>OL02653</v>
      </c>
      <c r="IP21" s="73" t="str">
        <v>OL02718</v>
      </c>
      <c r="IQ21" s="73" t="str">
        <v>OL02841</v>
      </c>
      <c r="IR21" s="73" t="str">
        <v>OL02842</v>
      </c>
      <c r="IS21" s="73" t="str">
        <v>OL02844</v>
      </c>
      <c r="IT21" s="73" t="str">
        <v>OL02871</v>
      </c>
      <c r="IU21" s="73" t="str">
        <v>OL02887</v>
      </c>
      <c r="IV21" s="73" t="str">
        <v>OL03500</v>
      </c>
      <c r="IW21" s="73" t="str">
        <v>OL03766</v>
      </c>
      <c r="IX21" s="73" t="str">
        <v>OL03868</v>
      </c>
      <c r="IY21" s="73" t="str">
        <v>OL03869</v>
      </c>
      <c r="IZ21" s="73" t="str">
        <v>OL03870</v>
      </c>
      <c r="JA21" s="73" t="str">
        <v>OL03873, DWG# 100448-44</v>
      </c>
      <c r="JB21" s="73" t="str">
        <v>OL03949</v>
      </c>
      <c r="JC21" s="73" t="str">
        <v xml:space="preserve">OL04043, Section </v>
      </c>
      <c r="JD21" s="73" t="str">
        <v xml:space="preserve">OL04044, Section </v>
      </c>
      <c r="JE21" s="73" t="str">
        <v>OL04045</v>
      </c>
      <c r="JF21" s="73" t="str">
        <v>OL04045, Milled Feature</v>
      </c>
      <c r="JG21" s="73" t="str">
        <v>OL04063</v>
      </c>
      <c r="JH21" s="73" t="str">
        <v>OL04064</v>
      </c>
      <c r="JI21" s="73" t="str">
        <v>OL04065</v>
      </c>
      <c r="JJ21" s="73" t="str">
        <v>OL04181</v>
      </c>
      <c r="JK21" s="73" t="str">
        <v>OL04218</v>
      </c>
      <c r="JL21" s="73" t="str">
        <v>OL04224, See Image</v>
      </c>
      <c r="JM21" s="73" t="str">
        <v>OL04374</v>
      </c>
      <c r="JN21" s="73" t="str">
        <v>OL04375, Section M-M</v>
      </c>
      <c r="JO21" s="73" t="str">
        <v>OL04376, Section M-M</v>
      </c>
      <c r="JP21" s="73" t="str">
        <v>OL04443</v>
      </c>
      <c r="JQ21" s="73" t="str">
        <v>OL04444</v>
      </c>
      <c r="JR21" s="73" t="str">
        <v>OL05000</v>
      </c>
      <c r="JS21" s="73" t="str">
        <v>One side of slot</v>
      </c>
      <c r="JT21" s="73" t="str">
        <v>Other side of slot</v>
      </c>
      <c r="JU21" s="73" t="str">
        <v>Out of center more than .002 = Fail</v>
      </c>
      <c r="JV21" s="73" t="str">
        <v>Out of center more than.002 = Fail</v>
      </c>
      <c r="JW21" s="73" t="str">
        <v>Overlay OL02713</v>
      </c>
      <c r="JX21" s="73" t="str">
        <v>Overlay OL02714</v>
      </c>
      <c r="JY21" s="73" t="str">
        <v>Overlay OL02718</v>
      </c>
      <c r="JZ21" s="73" t="str">
        <v>Overlay OL03831, Mfg. Tol.</v>
      </c>
      <c r="KA21" s="73" t="str">
        <v>Part Without Slots</v>
      </c>
      <c r="KB21" s="73" t="str">
        <v>Part Without Slots, See Image</v>
      </c>
      <c r="KC21" s="73" t="str">
        <v xml:space="preserve">Pass = .0254 or Less </v>
      </c>
      <c r="KD21" s="73" t="str">
        <v>PD MIN = 4.361, PD MAX = 4.456</v>
      </c>
      <c r="KE21" s="73" t="str">
        <v>Per Balloon 2 Note</v>
      </c>
      <c r="KF21" s="73" t="str">
        <v>Per drawing note(s) 8.</v>
      </c>
      <c r="KG21" s="73" t="str">
        <v>Point or Sphere Tip</v>
      </c>
      <c r="KH21" s="73" t="str">
        <v>Point Tip</v>
      </c>
      <c r="KI21" s="73" t="str">
        <v>R.9 to R1.1 = Pass, See Image</v>
      </c>
      <c r="KJ21" s="73" t="str">
        <v>Ram Construction</v>
      </c>
      <c r="KK21" s="73" t="str">
        <v>Record Same Pass / Fail All Balloons</v>
      </c>
      <c r="KL21" s="73" t="str">
        <v>Ref. Balloon 1</v>
      </c>
      <c r="KM21" s="73" t="str">
        <v>Ref. Balloon 12</v>
      </c>
      <c r="KN21" s="73" t="str">
        <v>Ref. Balloon 13, 100% AQL</v>
      </c>
      <c r="KO21" s="73" t="str">
        <v>Ref. Balloon 2</v>
      </c>
      <c r="KP21" s="73" t="str">
        <v>Ref. Balloon 21, 100% AQL</v>
      </c>
      <c r="KQ21" s="73" t="str">
        <v>Ref. Balloon 4</v>
      </c>
      <c r="KR21" s="73" t="str">
        <v>Ref. Balloon 7</v>
      </c>
      <c r="KS21" s="73" t="str">
        <v>Ref. Balloon 8</v>
      </c>
      <c r="KT21" s="73" t="str">
        <v>Relieved Pin Gauges 09236 &amp; 09235</v>
      </c>
      <c r="KU21" s="73" t="str">
        <v>Rotate Part</v>
      </c>
      <c r="KV21" s="73" t="str">
        <v>Rotate Part, See Image</v>
      </c>
      <c r="KW21" s="73" t="str">
        <v>Same as Root Radius</v>
      </c>
      <c r="KX21" s="73" t="str">
        <v>Section</v>
      </c>
      <c r="KY21" s="73" t="str">
        <v>Section B-B</v>
      </c>
      <c r="KZ21" s="73" t="str">
        <v>Section B-B, Distance Between Grooves</v>
      </c>
      <c r="LA21" s="73" t="str">
        <v>Section C-C</v>
      </c>
      <c r="LB21" s="73" t="str">
        <v>Section Part</v>
      </c>
      <c r="LC21" s="73" t="str">
        <v>Section Part, Measured from Opposite Face</v>
      </c>
      <c r="LD21" s="73" t="str">
        <v>Section, Broachless Blank</v>
      </c>
      <c r="LE21" s="73" t="str">
        <v>Section, EXT. Sphere Location.</v>
      </c>
      <c r="LF21" s="73" t="str">
        <v>Section, Hex Cham. Ang.</v>
      </c>
      <c r="LG21" s="73" t="str">
        <v>Section, Hex Fillet Rad.</v>
      </c>
      <c r="LH21" s="73" t="str">
        <v>Section, INT. Feature</v>
      </c>
      <c r="LI21" s="73" t="str">
        <v>Section, INT. Sphere Location.</v>
      </c>
      <c r="LJ21" s="73" t="str">
        <v>Section, Mfg. Tol.</v>
      </c>
      <c r="LK21" s="73" t="str">
        <v>Section, Mfg. Tol., See Image</v>
      </c>
      <c r="LL21" s="73" t="str">
        <v>Section, OL00486</v>
      </c>
      <c r="LM21" s="73" t="str">
        <v>Section, OL00542</v>
      </c>
      <c r="LN21" s="73" t="str">
        <v>Section, OL00543</v>
      </c>
      <c r="LO21" s="73" t="str">
        <v>Section, OL00544</v>
      </c>
      <c r="LP21" s="73" t="str">
        <v>Section, OL00545</v>
      </c>
      <c r="LQ21" s="73" t="str">
        <v>Section, OL00546</v>
      </c>
      <c r="LR21" s="73" t="str">
        <v>Section, OL00547</v>
      </c>
      <c r="LS21" s="73" t="str">
        <v>Section, OL00555</v>
      </c>
      <c r="LT21" s="73" t="str">
        <v>Section, OL00725</v>
      </c>
      <c r="LU21" s="73" t="str">
        <v>Section, OL01430</v>
      </c>
      <c r="LV21" s="73" t="str">
        <v>Section, OL01434</v>
      </c>
      <c r="LW21" s="73" t="str">
        <v>Section, OL01435</v>
      </c>
      <c r="LX21" s="73" t="str">
        <v>Section, OL01807</v>
      </c>
      <c r="LY21" s="73" t="str">
        <v>Section, OL01830</v>
      </c>
      <c r="LZ21" s="73" t="str">
        <v>Section, OL02351</v>
      </c>
      <c r="MA21" s="73" t="str">
        <v>Section, OL02519</v>
      </c>
      <c r="MB21" s="73" t="str">
        <v>Section, OL02520</v>
      </c>
      <c r="MC21" s="73" t="str">
        <v>Section, OL02522</v>
      </c>
      <c r="MD21" s="73" t="str">
        <v>Section, OL02540</v>
      </c>
      <c r="ME21" s="73" t="str">
        <v>Section, OL02541</v>
      </c>
      <c r="MF21" s="73" t="str">
        <v>Section, OL02552</v>
      </c>
      <c r="MG21" s="73" t="str">
        <v>Section, OL02553</v>
      </c>
      <c r="MH21" s="73" t="str">
        <v>Section, OL02554</v>
      </c>
      <c r="MI21" s="73" t="str">
        <v>Section, OL02555</v>
      </c>
      <c r="MJ21" s="73" t="str">
        <v>Section, OL02558</v>
      </c>
      <c r="MK21" s="73" t="str">
        <v>Section, OL02559</v>
      </c>
      <c r="ML21" s="73" t="str">
        <v>Section, OL02560</v>
      </c>
      <c r="MM21" s="73" t="str">
        <v>Section, OL02619</v>
      </c>
      <c r="MN21" s="73" t="str">
        <v>Section, OL02620</v>
      </c>
      <c r="MO21" s="73" t="str">
        <v>Section, OL02621</v>
      </c>
      <c r="MP21" s="73" t="str">
        <v>Section, OL02622</v>
      </c>
      <c r="MQ21" s="73" t="str">
        <v>Section, OL02623</v>
      </c>
      <c r="MR21" s="73" t="str">
        <v>Section, OL02624</v>
      </c>
      <c r="MS21" s="73" t="str">
        <v>Section, OL02652</v>
      </c>
      <c r="MT21" s="73" t="str">
        <v>Section, OL02680</v>
      </c>
      <c r="MU21" s="73" t="str">
        <v>Section, OL02793</v>
      </c>
      <c r="MV21" s="73" t="str">
        <v>Section, OL02823</v>
      </c>
      <c r="MW21" s="73" t="str">
        <v>Section, OL02843</v>
      </c>
      <c r="MX21" s="73" t="str">
        <v>Section, OL03026, Ext.</v>
      </c>
      <c r="MY21" s="73" t="str">
        <v>Section, OL03026, Int.</v>
      </c>
      <c r="MZ21" s="73" t="str">
        <v>Section, OL03570, DWG# 100448-41</v>
      </c>
      <c r="NA21" s="73" t="str">
        <v>Section, OL03781</v>
      </c>
      <c r="NB21" s="73" t="str">
        <v>Section, OL03911</v>
      </c>
      <c r="NC21" s="73" t="str">
        <v>Section, OL03912</v>
      </c>
      <c r="ND21" s="73" t="str">
        <v>Section, OL03928</v>
      </c>
      <c r="NE21" s="73" t="str">
        <v>Section, OL03929</v>
      </c>
      <c r="NF21" s="73" t="str">
        <v>Section, OL04030</v>
      </c>
      <c r="NG21" s="73" t="str">
        <v>Section, OL04037</v>
      </c>
      <c r="NH21" s="73" t="str">
        <v>Section, OL04038</v>
      </c>
      <c r="NI21" s="73" t="str">
        <v>Section, OL04046</v>
      </c>
      <c r="NJ21" s="73" t="str">
        <v>Section, OL04065</v>
      </c>
      <c r="NK21" s="73" t="str">
        <v>Section, OL04066</v>
      </c>
      <c r="NL21" s="73" t="str">
        <v>Section, OL04067</v>
      </c>
      <c r="NM21" s="73" t="str">
        <v>Section, OL04069</v>
      </c>
      <c r="NN21" s="73" t="str">
        <v>Section, OL04071</v>
      </c>
      <c r="NO21" s="73" t="str">
        <v>Section, OL04173</v>
      </c>
      <c r="NP21" s="73" t="str">
        <v>Section, OL04174</v>
      </c>
      <c r="NQ21" s="73" t="str">
        <v>Section, OL04214</v>
      </c>
      <c r="NR21" s="73" t="str">
        <v>Section, OL04215</v>
      </c>
      <c r="NS21" s="73" t="str">
        <v>Section, OL04216</v>
      </c>
      <c r="NT21" s="73" t="str">
        <v>Section, OL04217</v>
      </c>
      <c r="NU21" s="73" t="str">
        <v>Section, Overlay OL02716</v>
      </c>
      <c r="NV21" s="73" t="str">
        <v>Section, Overlay OL02717</v>
      </c>
      <c r="NW21" s="73" t="str">
        <v>Section, See Image</v>
      </c>
      <c r="NX21" s="73" t="str">
        <v>Section, See Image, DWG# 100448-41</v>
      </c>
      <c r="NY21" s="73" t="str">
        <v>Section, Without Sots</v>
      </c>
      <c r="NZ21" s="73" t="str">
        <v>See Comments Sheet</v>
      </c>
      <c r="OA21" s="73" t="str">
        <v>See Comments Sheet, OL02318</v>
      </c>
      <c r="OB21" s="73" t="str">
        <v>See Image</v>
      </c>
      <c r="OC21" s="73" t="str">
        <v>See Image, .005 or Less = Pass</v>
      </c>
      <c r="OD21" s="73" t="str">
        <v>See Image, Check Near Radius</v>
      </c>
      <c r="OE21" s="73" t="str">
        <v>See Image, Constrained</v>
      </c>
      <c r="OF21" s="73" t="str">
        <v>See Image, Distance Between Flats</v>
      </c>
      <c r="OG21" s="73" t="str">
        <v xml:space="preserve">See Image, Mfg. Tol, Section A-A </v>
      </c>
      <c r="OH21" s="73" t="str">
        <v>See image, Mfg. Tol.</v>
      </c>
      <c r="OI21" s="73" t="str">
        <v>See Image, Mic. Across Flats</v>
      </c>
      <c r="OJ21" s="73" t="str">
        <v>See Image, OL02850</v>
      </c>
      <c r="OK21" s="73" t="str">
        <v>See Image, OL02880</v>
      </c>
      <c r="OL21" s="73" t="str">
        <v>See Image, OL03926</v>
      </c>
      <c r="OM21" s="73" t="str">
        <v>See Image, OL03927</v>
      </c>
      <c r="ON21" s="73" t="str">
        <v>See Image, OL04003</v>
      </c>
      <c r="OO21" s="73" t="str">
        <v>'See Image, OL04342,  Best Fit Joe Block</v>
      </c>
      <c r="OP21" s="73" t="str">
        <v>See Image, OL04342,  Blank</v>
      </c>
      <c r="OQ21" s="73" t="str">
        <v>See Image, OL04342, Blank</v>
      </c>
      <c r="OR21" s="73" t="str">
        <v>See Image, OL04343, Blank</v>
      </c>
      <c r="OS21" s="73" t="str">
        <v>See Image, Pass = .002 or Less</v>
      </c>
      <c r="OT21" s="73" t="str">
        <v>See Image, Rcd. MAX</v>
      </c>
      <c r="OU21" s="73" t="str">
        <v>See Image, Rcd. MIN</v>
      </c>
      <c r="OV21" s="73" t="str">
        <v>See Image, Section</v>
      </c>
      <c r="OW21" s="73" t="str">
        <v>See Image, Section A-A</v>
      </c>
      <c r="OX21" s="73" t="str">
        <v>See Image, Section B-B</v>
      </c>
      <c r="OY21" s="73" t="str">
        <v>See Image, Section B-B, TSC</v>
      </c>
      <c r="OZ21" s="73" t="str">
        <v>See Image, Shank Drawing # 18000-XX-XX A</v>
      </c>
      <c r="PA21" s="73" t="str">
        <v>Sequencial Laser 01, 120 Per Print</v>
      </c>
      <c r="PB21" s="73" t="str">
        <v>Set to .202, Zero on Thread Lead</v>
      </c>
      <c r="PC21" s="73" t="str">
        <v>Sharp OK, No Burr</v>
      </c>
      <c r="PD21" s="73" t="str">
        <v>Sharp OK, No Raised Edge, See Image</v>
      </c>
      <c r="PE21" s="73" t="str">
        <v>Sharp OK, No Raised Edges</v>
      </c>
      <c r="PF21" s="73" t="str">
        <v>Sharp okay no raised edge</v>
      </c>
      <c r="PG21" s="73" t="str">
        <v>Sharp Okay, No Burr</v>
      </c>
      <c r="PH21" s="73" t="str">
        <v>Sharp Okay, No Raised Edge</v>
      </c>
      <c r="PI21" s="73" t="str">
        <v>Sharp Okay, No Raised Edges,</v>
      </c>
      <c r="PJ21" s="73" t="str">
        <v>Sharp Okay, See Image</v>
      </c>
      <c r="PK21" s="73" t="str">
        <v xml:space="preserve">Start of Radius @ .195 </v>
      </c>
      <c r="PL21" s="73" t="str">
        <v xml:space="preserve">Start of Radius @ .21 </v>
      </c>
      <c r="PM21" s="73" t="str">
        <v xml:space="preserve">T.S.C. </v>
      </c>
      <c r="PN21" s="73" t="str">
        <v>Tangent Point</v>
      </c>
      <c r="PO21" s="73" t="str">
        <v>Tangent point of R.50</v>
      </c>
      <c r="PP21" s="73" t="str">
        <v>Taper Check, Mfg.Tol.</v>
      </c>
      <c r="PQ21" s="73" t="str">
        <v>Taper Check, Mfg.Tol., See Image</v>
      </c>
      <c r="PR21" s="73" t="str">
        <v>Thrd. Minor Ø</v>
      </c>
      <c r="PS21" s="73" t="str">
        <v>Thrd. Relief Ø</v>
      </c>
      <c r="PT21" s="73" t="str">
        <v>Threadless Blank</v>
      </c>
      <c r="PU21" s="73" t="str">
        <v>Threadless Blank, From Major Ø</v>
      </c>
      <c r="PV21" s="73" t="str">
        <v>Threadless Blank, Mfg. Tol.</v>
      </c>
      <c r="PW21" s="73" t="str">
        <v>Threadless Blank, Thrd. to Neck Rad.</v>
      </c>
      <c r="PX21" s="73" t="str">
        <v>Thredless Blank</v>
      </c>
      <c r="PY21" s="73" t="str">
        <v>To center of R.005</v>
      </c>
      <c r="PZ21" s="73" t="str">
        <v>Torx Min. Dia.</v>
      </c>
      <c r="QA21" s="73" t="str">
        <v>Turn Ø Free of Mill Marks</v>
      </c>
      <c r="QB21" s="73" t="str">
        <v>Use (Full) GO Hex</v>
      </c>
      <c r="QC21" s="73" t="str">
        <v>Use Balloon 1 FULL Gauge</v>
      </c>
      <c r="QD21" s="73" t="str">
        <v>Use Balloon 9 FULL GO</v>
      </c>
      <c r="QE21" s="73" t="str">
        <v>Use Best Fit Pin</v>
      </c>
      <c r="QF21" s="73" t="str">
        <v>Use Disk Tip</v>
      </c>
      <c r="QG21" s="73" t="str">
        <v>Use flat bottomed indicator tip.</v>
      </c>
      <c r="QH21" s="73" t="str">
        <v xml:space="preserve">Use Full .093 Go Hex </v>
      </c>
      <c r="QI21" s="73" t="str">
        <v xml:space="preserve">Use Full .0930 Go Hex </v>
      </c>
      <c r="QJ21" s="73" t="str">
        <v>Use Full .1235 Go Hex</v>
      </c>
      <c r="QK21" s="73" t="str">
        <v>Use Gauge K2-98-8019-04, See Image</v>
      </c>
      <c r="QL21" s="73" t="str">
        <v>Use large flat indicator tip</v>
      </c>
      <c r="QM21" s="73" t="str">
        <v>Use Pins.3330/.3350, See Image MAX NO-GO</v>
      </c>
      <c r="QN21" s="73" t="str">
        <v>Use Pointed Drop Indicator Tip</v>
      </c>
      <c r="QO21" s="73" t="str">
        <v>V-Block</v>
      </c>
      <c r="QP21" s="73" t="str">
        <v>V-Block,  AMB for 13</v>
      </c>
      <c r="QQ21" s="73" t="str">
        <v>V-Block,  Hex Cham. Dia.</v>
      </c>
      <c r="QR21" s="73" t="str">
        <v>V-Block, Hex Depth</v>
      </c>
      <c r="QS21" s="73" t="str">
        <v>VBU Gauge</v>
      </c>
      <c r="QT21" s="73" t="str">
        <v>Visibally smaller than HEX=Pass</v>
      </c>
      <c r="QU21" s="73" t="str">
        <v>Visual Per Drawing</v>
      </c>
      <c r="QV21" s="73" t="str">
        <v>Whirl Blank</v>
      </c>
      <c r="QW21" s="73" t="str">
        <v xml:space="preserve">Whirl Blank </v>
      </c>
      <c r="QX21" s="73" t="str">
        <v>Whirl Blank, Neck Rad. End to Head CL</v>
      </c>
      <c r="QY21" s="73" t="str">
        <v>Whirl Blank, Nose Start Dia.</v>
      </c>
      <c r="QZ21" s="73" t="str">
        <v>Whirl Blank, Nose Start Dist.</v>
      </c>
      <c r="RA21" s="73" t="str">
        <v>Whirl Blank, Thrd. Minor</v>
      </c>
      <c r="RB21" s="73" t="str">
        <v>Whirl Blank, Thrd. Pullout Dia.</v>
      </c>
      <c r="RC21" s="73" t="str">
        <v>Whole Part, Removal is at Assy. Level</v>
      </c>
      <c r="RD21" s="73" t="str">
        <v>Wide Area</v>
      </c>
      <c r="RE21" s="73" t="str">
        <v>Zero on End of Go Gauge</v>
      </c>
    </row>
    <row r="22" spans="1:473">
      <c r="A22" s="73" t="s">
        <v>143</v>
      </c>
      <c r="C22" s="73" t="str" cm="1">
        <f t="array" ref="C22:RE22">TRANSPOSE(_xlfn._xlws.SORT(_xlfn._xlws.FILTER($A$2:$A$600,ISNUMBER(SEARCH('PartLib Table'!M29,$A$2:$A$600)),"not found")))</f>
        <v xml:space="preserve"> 'C', Whirl Blank</v>
      </c>
      <c r="D22" s="73" t="str">
        <v xml:space="preserve"> See Image, Constrained</v>
      </c>
      <c r="E22" s="73" t="str">
        <v>(.04 to .12 range = Pass)</v>
      </c>
      <c r="F22" s="73" t="str">
        <v>(.042 FULL) Go Pin Seat Fully</v>
      </c>
      <c r="G22" s="73" t="str">
        <v>(B), Mfg. Tol.</v>
      </c>
      <c r="H22" s="73" t="str">
        <v>(B), O.A.L.</v>
      </c>
      <c r="I22" s="73" t="str">
        <v>.001 or less =Pass</v>
      </c>
      <c r="J22" s="73" t="str">
        <v>.001 or less out of center = Pass</v>
      </c>
      <c r="K22" s="73" t="str">
        <v>.002 or Less = Pass</v>
      </c>
      <c r="L22" s="73" t="str">
        <v>.002 or Less out of center = Pass</v>
      </c>
      <c r="M22" s="73" t="str">
        <v>.005 to .015 = Pass</v>
      </c>
      <c r="N22" s="73" t="str">
        <v>.0125 Mean, Section</v>
      </c>
      <c r="O22" s="73" t="str">
        <v>.025 or Less in X &amp; Y=Pass</v>
      </c>
      <c r="P22" s="73" t="str">
        <v>.038 Mean</v>
      </c>
      <c r="Q22" s="73" t="str">
        <v>.063 MM = .0024 IN, See Image</v>
      </c>
      <c r="R22" s="73" t="str">
        <v>.063MM = .0024"</v>
      </c>
      <c r="S22" s="73" t="str">
        <v>.243 NO-GO, Unconstrained, Must Not Start</v>
      </c>
      <c r="T22" s="73" t="str">
        <v>@ Back Face &amp; ID, No Raised Edge</v>
      </c>
      <c r="U22" s="73" t="str">
        <v>@ Back Face &amp; OD, No Raised Edge</v>
      </c>
      <c r="V22" s="73" t="str">
        <v>@ ID &amp; FACE</v>
      </c>
      <c r="W22" s="73" t="str">
        <v>@ OD &amp; BACK FACE</v>
      </c>
      <c r="X22" s="73" t="str">
        <v>@ OD &amp; FACE</v>
      </c>
      <c r="Y22" s="73" t="str">
        <v>Across from slot</v>
      </c>
      <c r="Z22" s="73" t="str">
        <v>All Edge Breaks</v>
      </c>
      <c r="AA22" s="73" t="str">
        <v>Attached to bar stock</v>
      </c>
      <c r="AB22" s="73" t="str">
        <v xml:space="preserve">Back Turn Fillet Rad. </v>
      </c>
      <c r="AC22" s="73" t="str">
        <v>Balloon 1 (DWG FRM0105 Page 2, NV-27)</v>
      </c>
      <c r="AD22" s="73" t="str">
        <v>Balloon 1 (DWG FRM0105, NV-30)</v>
      </c>
      <c r="AE22" s="73" t="str">
        <v>Balloon 1 (P# 9890002-20) OL00429/A</v>
      </c>
      <c r="AF22" s="73" t="str">
        <v>Balloon 1, DWG#FRM0105</v>
      </c>
      <c r="AG22" s="73" t="str">
        <v>Balloon 11, See Image</v>
      </c>
      <c r="AH22" s="73" t="str">
        <v xml:space="preserve">Balloon 2 (DWG FRM0105 Page 2, NV-27) </v>
      </c>
      <c r="AI22" s="73" t="str">
        <v>Balloon 2 (DWG FRM0105, NV-30)</v>
      </c>
      <c r="AJ22" s="73" t="str">
        <v>Balloon 2 (P# 9890002-20)</v>
      </c>
      <c r="AK22" s="73" t="str">
        <v>Balloon 2, DWG#FRM0105</v>
      </c>
      <c r="AL22" s="73" t="str">
        <v>Balloon 2, DWG#FRM0105, See Image</v>
      </c>
      <c r="AM22" s="73" t="str">
        <v>Balloon 3 (DWG FRM0105, NV-30 Minor)</v>
      </c>
      <c r="AN22" s="73" t="str">
        <v>Balloon 3 (DWG FRM0105, NV-30)</v>
      </c>
      <c r="AO22" s="73" t="str">
        <v>Balloon 3 (P# 9890002-20)</v>
      </c>
      <c r="AP22" s="73" t="str">
        <v>Balloon 4</v>
      </c>
      <c r="AQ22" s="73" t="str">
        <v>Balloon 4 (P# 9890002-20)</v>
      </c>
      <c r="AR22" s="73" t="str">
        <v>Below Middle Band</v>
      </c>
      <c r="AS22" s="73" t="str">
        <v>Best Fit Pin, .003 or Less =Pass</v>
      </c>
      <c r="AT22" s="73" t="str">
        <v>Blank</v>
      </c>
      <c r="AU22" s="73" t="str">
        <v>Blank Turn Maj.</v>
      </c>
      <c r="AV22" s="73" t="str">
        <v>Blank Turn Maj. Mill Flt., OL4172</v>
      </c>
      <c r="AW22" s="73" t="str">
        <v>Blank Without .010 Slots</v>
      </c>
      <c r="AX22" s="73" t="str">
        <v>Blank Without .010 Slots, Section</v>
      </c>
      <c r="AY22" s="73" t="str">
        <v>Blank without thread</v>
      </c>
      <c r="AZ22" s="73" t="str">
        <v xml:space="preserve">Blank, Center of V Grv. </v>
      </c>
      <c r="BA22" s="73" t="str">
        <v>Blank, Check R adjacent Balloon 17</v>
      </c>
      <c r="BB22" s="73" t="str">
        <v>Blank, EXT. Feature</v>
      </c>
      <c r="BC22" s="73" t="str">
        <v>Blank, See Image, OL04335</v>
      </c>
      <c r="BD22" s="73" t="str">
        <v>Blank, See Image, OL04336</v>
      </c>
      <c r="BE22" s="73" t="str">
        <v xml:space="preserve">Blank, Thrd. </v>
      </c>
      <c r="BF22" s="73" t="str">
        <v>Blank, Turn Tip</v>
      </c>
      <c r="BG22" s="73" t="str">
        <v>Blank, Without Thrd.</v>
      </c>
      <c r="BH22" s="73" t="str">
        <v>Blank, Without Thread</v>
      </c>
      <c r="BI22" s="73" t="str">
        <v xml:space="preserve">Blunt Start Blend to Minor </v>
      </c>
      <c r="BJ22" s="73" t="str">
        <v>Calc., Use Go HEX</v>
      </c>
      <c r="BK22" s="73" t="str">
        <v>Can't dig into OD</v>
      </c>
      <c r="BL22" s="73" t="str">
        <v>Carbide Gauge</v>
      </c>
      <c r="BM22" s="73" t="str">
        <v xml:space="preserve">Center of V Grv. </v>
      </c>
      <c r="BN22" s="73" t="str">
        <v>Centered Less than .03 = Pass</v>
      </c>
      <c r="BO22" s="73" t="str">
        <v>Centered within .0005 or Less = Pass</v>
      </c>
      <c r="BP22" s="73" t="str">
        <v>Centered within .001 or Less = Pass</v>
      </c>
      <c r="BQ22" s="73" t="str">
        <v>Centered within .0254 or Less = Pass</v>
      </c>
      <c r="BR22" s="73" t="str">
        <v>Check close to Rod Slot</v>
      </c>
      <c r="BS22" s="73" t="str">
        <v>Check every other hole</v>
      </c>
      <c r="BT22" s="73" t="str">
        <v>Check Go over full length of slot.</v>
      </c>
      <c r="BU22" s="73" t="str">
        <v>Check Near Closed End</v>
      </c>
      <c r="BV22" s="73" t="str">
        <v>Check per Print View, Away from Rod Slot</v>
      </c>
      <c r="BW22" s="73" t="str">
        <v>Check to Balloon 30 Go Pin</v>
      </c>
      <c r="BX22" s="73" t="str">
        <v>Check with .2705 SET Pin Inside Part</v>
      </c>
      <c r="BY22" s="73" t="str">
        <v>Check with Hex Up</v>
      </c>
      <c r="BZ22" s="73" t="str">
        <v>CMM Blank</v>
      </c>
      <c r="CA22" s="73" t="str">
        <v>Confirm Full Radius</v>
      </c>
      <c r="CB22" s="73" t="str">
        <v>Constrained in fixture</v>
      </c>
      <c r="CC22" s="73" t="str">
        <v>Constrained with Ring</v>
      </c>
      <c r="CD22" s="73" t="str">
        <v>Constrained, See Image</v>
      </c>
      <c r="CE22" s="73" t="str">
        <v>Dim. "A"</v>
      </c>
      <c r="CF22" s="73" t="str">
        <v>Dim. "B"</v>
      </c>
      <c r="CG22" s="73" t="str">
        <v>Dim. "C"</v>
      </c>
      <c r="CH22" s="73" t="str">
        <v>Dim. "D", Whirl Blank</v>
      </c>
      <c r="CI22" s="73" t="str">
        <v>Dim. "G"</v>
      </c>
      <c r="CJ22" s="73" t="str">
        <v>Dim. E, Blank Turn Maj. &amp;  Mill Flt</v>
      </c>
      <c r="CK22" s="73" t="str">
        <v>Dim. E, Blank Turn Maj.&amp;  Mill Flt</v>
      </c>
      <c r="CL22" s="73" t="str">
        <v>Dim. H, Whirl Blank</v>
      </c>
      <c r="CM22" s="73" t="str">
        <v>Dim. J, 'Blank Turn Maj. &amp; Whirl Blank</v>
      </c>
      <c r="CN22" s="73" t="str">
        <v>Disk Drop Indicator Tip</v>
      </c>
      <c r="CO22" s="73" t="str">
        <v>DWG 100448-15, Balloon F_1</v>
      </c>
      <c r="CP22" s="73" t="str">
        <v>DWG 100448-15, OL02571</v>
      </c>
      <c r="CQ22" s="73" t="str">
        <v>DWG 100448-41</v>
      </c>
      <c r="CR22" s="73" t="str">
        <v>DWG 9890040, (10E),Section Part, OL01139</v>
      </c>
      <c r="CS22" s="73" t="str">
        <v>DWG 9890040, (10E),Section, OL01139</v>
      </c>
      <c r="CT22" s="73" t="str">
        <v>DWG 9890040, (11E)</v>
      </c>
      <c r="CU22" s="73" t="str">
        <v>DWG 9890040, (11E), Pins with Flats</v>
      </c>
      <c r="CV22" s="73" t="str">
        <v>DWG 9890040, (12E),  Pass=.002 or less</v>
      </c>
      <c r="CW22" s="73" t="str">
        <v>DWG 9890040, (12E), See Image</v>
      </c>
      <c r="CX22" s="73" t="str">
        <v>DWG 9890040, (1E), OL01431</v>
      </c>
      <c r="CY22" s="73" t="str">
        <v>DWG 9890040, (1E), OL01432</v>
      </c>
      <c r="CZ22" s="73" t="str">
        <v>DWG 9890040, (2E), OL01432</v>
      </c>
      <c r="DA22" s="73" t="str">
        <v>DWG 9890040, (3E)</v>
      </c>
      <c r="DB22" s="73" t="str">
        <v>DWG 9890040, (4E)</v>
      </c>
      <c r="DC22" s="73" t="str">
        <v>DWG 9890040, (5E), OL02336</v>
      </c>
      <c r="DD22" s="73" t="str">
        <v>DWG 9890040, (6E)</v>
      </c>
      <c r="DE22" s="73" t="str">
        <v>DWG 9890040, (7E)</v>
      </c>
      <c r="DF22" s="73" t="str">
        <v>DWG 9890040, (8E), OL01433</v>
      </c>
      <c r="DG22" s="73" t="str">
        <v>DWG 9890040, (8E), OL01433, Section</v>
      </c>
      <c r="DH22" s="73" t="str">
        <v>DWG 9890040, (9E), Close to Rod Slot</v>
      </c>
      <c r="DI22" s="73" t="str">
        <v>DWG 9890040, (9E),Close to Rod Slot</v>
      </c>
      <c r="DJ22" s="73" t="str">
        <v>DWG FRM0105 PAGE 2</v>
      </c>
      <c r="DK22" s="73" t="str">
        <v>DWG# 100448-41</v>
      </c>
      <c r="DL22" s="73" t="str">
        <v>DWG# 100448-44</v>
      </c>
      <c r="DM22" s="73" t="str">
        <v>DWG# 9890003  (1), Section OL00436/A</v>
      </c>
      <c r="DN22" s="73" t="str">
        <v>DWG# 9890003 (3), Ring Gauge Constrained</v>
      </c>
      <c r="DO22" s="73" t="str">
        <v>DWG# 9890003 (4), Section</v>
      </c>
      <c r="DP22" s="73" t="str">
        <v>DWG#100448-26, Balloon 1K, OL02350</v>
      </c>
      <c r="DQ22" s="73" t="str">
        <v>DWG#100448-26, Balloon 2K, OL02350</v>
      </c>
      <c r="DR22" s="73" t="str">
        <v>DWG#100448-26, Balloon 3K, OL02363</v>
      </c>
      <c r="DS22" s="73" t="str">
        <v>DWG#100448-26, Balloon 4K</v>
      </c>
      <c r="DT22" s="73" t="str">
        <v>DWG#100448-26, Balloon 5K, Section</v>
      </c>
      <c r="DU22" s="73" t="str">
        <v>DWG#100448-26, Balloon 6K</v>
      </c>
      <c r="DV22" s="73" t="str">
        <v>DWG#100448-26, Balloon 7K, Section</v>
      </c>
      <c r="DW22" s="73" t="str">
        <v>DWG#100448-26, Mfg. Tol.</v>
      </c>
      <c r="DX22" s="73" t="str">
        <v>DWG#9890003 (2) Ring Gauge Constrained</v>
      </c>
      <c r="DY22" s="73" t="str">
        <v>DWG#9890044</v>
      </c>
      <c r="DZ22" s="73" t="str">
        <v>DWG#9890044 .1985 to .2005=Pass</v>
      </c>
      <c r="EA22" s="73" t="str">
        <v>DWG#9890044 Overlay OL02441</v>
      </c>
      <c r="EB22" s="73" t="str">
        <v>DWG#9890044, OL02441</v>
      </c>
      <c r="EC22" s="73" t="str">
        <v>DWG#FRM0105</v>
      </c>
      <c r="ED22" s="73" t="str">
        <v>EXT.</v>
      </c>
      <c r="EE22" s="73" t="str">
        <v>EXT. Section, OL02460</v>
      </c>
      <c r="EF22" s="73" t="str">
        <v>EXT., OL04223</v>
      </c>
      <c r="EG22" s="73" t="str">
        <v>Flat Drop Indicator Tip</v>
      </c>
      <c r="EH22" s="73" t="str">
        <v>Full Go Pin, No Light, at Radius</v>
      </c>
      <c r="EI22" s="73" t="str">
        <v>Function Check</v>
      </c>
      <c r="EJ22" s="73" t="str">
        <v>GO Function Gauge</v>
      </c>
      <c r="EK22" s="73" t="str">
        <v>Go Gauge for Balloon 1 &amp; 4</v>
      </c>
      <c r="EL22" s="73" t="str">
        <v>Go Pin must pass through</v>
      </c>
      <c r="EM22" s="73" t="str">
        <v>Greater than .005 = Fail, Section</v>
      </c>
      <c r="EN22" s="73" t="str">
        <v>Greater than .025 out of center = Fail</v>
      </c>
      <c r="EO22" s="73" t="str">
        <v>Greater than 2.6 = Pass</v>
      </c>
      <c r="EP22" s="73" t="str">
        <v>Green = Pass, Red = Fail</v>
      </c>
      <c r="EQ22" s="73" t="str">
        <v>Hex Depth</v>
      </c>
      <c r="ER22" s="73" t="str">
        <v>Hex Minor</v>
      </c>
      <c r="ES22" s="73" t="str">
        <v>Hole Dia.</v>
      </c>
      <c r="ET22" s="73" t="str">
        <v>Hook or Disk Tip</v>
      </c>
      <c r="EU22" s="73" t="str">
        <v>ID Sphere Finish</v>
      </c>
      <c r="EV22" s="73" t="str">
        <v>ID/OD Both Sides, Diff. .002 or less = Pass</v>
      </c>
      <c r="EW22" s="73" t="str">
        <v>If Looks Big, Section</v>
      </c>
      <c r="EX22" s="73" t="str">
        <v>If Looks Small, Section</v>
      </c>
      <c r="EY22" s="73" t="str">
        <v>Insp. Close to Break Away, Mfg.Tol.</v>
      </c>
      <c r="EZ22" s="73" t="str">
        <v>INT.</v>
      </c>
      <c r="FA22" s="73" t="str">
        <v>INT. Section, OL02460</v>
      </c>
      <c r="FB22" s="73" t="str">
        <v>INT., OL04223</v>
      </c>
      <c r="FC22" s="73" t="str">
        <v>Intersect. of 7.7 &amp; R0.10</v>
      </c>
      <c r="FD22" s="73" t="str">
        <v>Intersect. of 8.79 and R.25 MAX</v>
      </c>
      <c r="FE22" s="73" t="str">
        <v>Keep Ind. Tip away from corner</v>
      </c>
      <c r="FF22" s="73" t="str">
        <v>L31</v>
      </c>
      <c r="FG22" s="73" t="str">
        <v>Laser Mark</v>
      </c>
      <c r="FH22" s="73" t="str">
        <v>LASER PER NOTE 4</v>
      </c>
      <c r="FI22" s="73" t="str">
        <v>LASER PER NOTE 4, Final Check 1 only</v>
      </c>
      <c r="FJ22" s="73" t="str">
        <v>Less than .002 out of center = Pass</v>
      </c>
      <c r="FK22" s="73" t="str">
        <v>Less than 2.75 = Pass, Section</v>
      </c>
      <c r="FL22" s="73" t="str">
        <v>List as pin. Not Calibrated</v>
      </c>
      <c r="FM22" s="73" t="str">
        <v>M9 X 1.25 BUTT See Comment Image</v>
      </c>
      <c r="FN22" s="73" t="str">
        <v>Manual Section</v>
      </c>
      <c r="FO22" s="73" t="str">
        <v>Max Deep .241 NO-GO =.42</v>
      </c>
      <c r="FP22" s="73" t="str">
        <v>MAX Depth of (Note 7) .241 NO-GO Pin</v>
      </c>
      <c r="FQ22" s="73" t="str">
        <v>Measure from Blue Line, See Image</v>
      </c>
      <c r="FR22" s="73" t="str">
        <v>Measure Width of Blue Area, See Image</v>
      </c>
      <c r="FS22" s="73" t="str">
        <v>Mfg. Tol</v>
      </c>
      <c r="FT22" s="73" t="str">
        <v>Mfg. Tol, See Image</v>
      </c>
      <c r="FU22" s="73" t="str">
        <v>Mfg. Tol.</v>
      </c>
      <c r="FV22" s="73" t="str">
        <v>Mfg. Tol. "A"</v>
      </c>
      <c r="FW22" s="73" t="str">
        <v>Mfg. Tol. (Zero on Gauge Full Dia. Lead)</v>
      </c>
      <c r="FX22" s="73" t="str">
        <v>Mfg. Tol. Balloon 11, See Image</v>
      </c>
      <c r="FY22" s="73" t="str">
        <v>Mfg. Tol. Balloon 4</v>
      </c>
      <c r="FZ22" s="73" t="str">
        <v>Mfg. Tol. Balloon 7</v>
      </c>
      <c r="GA22" s="73" t="str">
        <v xml:space="preserve">Mfg. Tol. C-Bore Face (Ballo 28) </v>
      </c>
      <c r="GB22" s="73" t="str">
        <v>Mfg. Tol. Section</v>
      </c>
      <c r="GC22" s="73" t="str">
        <v>Mfg. Tol. See Image</v>
      </c>
      <c r="GD22" s="73" t="str">
        <v>Mfg. Tol., 3 Places, Record MAX</v>
      </c>
      <c r="GE22" s="73" t="str">
        <v>Mfg. Tol., Balloon 11</v>
      </c>
      <c r="GF22" s="73" t="str">
        <v>Mfg. Tol., Balloon 7</v>
      </c>
      <c r="GG22" s="73" t="str">
        <v>Mfg. Tol., Blank</v>
      </c>
      <c r="GH22" s="73" t="str">
        <v>Mfg. Tol., Blank, Balloon 12</v>
      </c>
      <c r="GI22" s="73" t="str">
        <v>Mfg. Tol., Blend to SØ.320</v>
      </c>
      <c r="GJ22" s="73" t="str">
        <v>Mfg. Tol., Calculation</v>
      </c>
      <c r="GK22" s="73" t="str">
        <v>Mfg. Tol., For Mill Fixture</v>
      </c>
      <c r="GL22" s="73" t="str">
        <v>Mfg. Tol., L32</v>
      </c>
      <c r="GM22" s="73" t="str">
        <v>Mfg. Tol., L33</v>
      </c>
      <c r="GN22" s="73" t="str">
        <v>Mfg. Tol., No Tool Marks</v>
      </c>
      <c r="GO22" s="73" t="str">
        <v>Mfg. Tol., OL03361</v>
      </c>
      <c r="GP22" s="73" t="str">
        <v>Mfg. Tol., Record off center value</v>
      </c>
      <c r="GQ22" s="73" t="str">
        <v>Mfg. Tol., Same 3 Places, Record MIN</v>
      </c>
      <c r="GR22" s="73" t="str">
        <v>Mfg. Tol., Section</v>
      </c>
      <c r="GS22" s="73" t="str">
        <v>Mfg. Tol., Section B-B</v>
      </c>
      <c r="GT22" s="73" t="str">
        <v>Mfg. Tol., Section, OL03361</v>
      </c>
      <c r="GU22" s="73" t="str">
        <v>Mfg. Tol., Section, Per Note 2</v>
      </c>
      <c r="GV22" s="73" t="str">
        <v>Mfg. Tol., See Image</v>
      </c>
      <c r="GW22" s="73" t="str">
        <v>Mfg. Tol., See Image, Bore in Blue</v>
      </c>
      <c r="GX22" s="73" t="str">
        <v>Mfg. Tol., See Image, Hook Tip</v>
      </c>
      <c r="GY22" s="73" t="str">
        <v>Mfg. Tol., Sharp Okay No Burr</v>
      </c>
      <c r="GZ22" s="73" t="str">
        <v>Mfg. Tol., Threadless Blank</v>
      </c>
      <c r="HA22" s="73" t="str">
        <v>Mfg.Tol.</v>
      </c>
      <c r="HB22" s="73" t="str">
        <v>Mgf. To., T.S.C.</v>
      </c>
      <c r="HC22" s="73" t="str">
        <v>Milled Feature</v>
      </c>
      <c r="HD22" s="73" t="str">
        <v>Milled Feature, OL04045</v>
      </c>
      <c r="HE22" s="73" t="str">
        <v>More than .0005 out of center = Fail</v>
      </c>
      <c r="HF22" s="73" t="str">
        <v>Must Pass Through</v>
      </c>
      <c r="HG22" s="73" t="str">
        <v>Must pass through gauge</v>
      </c>
      <c r="HH22" s="73" t="str">
        <v>Must Pass Through Go Gauge</v>
      </c>
      <c r="HI22" s="73" t="str">
        <v>Must Pass, See Image.</v>
      </c>
      <c r="HJ22" s="73" t="str">
        <v>NA</v>
      </c>
      <c r="HK22" s="73" t="str">
        <v>Narrow Area</v>
      </c>
      <c r="HL22" s="73" t="str">
        <v>Near Balloon 21</v>
      </c>
      <c r="HM22" s="73" t="str">
        <v>Near Datum B</v>
      </c>
      <c r="HN22" s="73" t="str">
        <v>Neck Dia.</v>
      </c>
      <c r="HO22" s="73" t="str">
        <v>Neck to Head Rad.</v>
      </c>
      <c r="HP22" s="73" t="str">
        <v>No Copper Deposits Allowed</v>
      </c>
      <c r="HQ22" s="73" t="str">
        <v>No Section</v>
      </c>
      <c r="HR22" s="73" t="str">
        <v>No Section, .01 to .014 = Pass</v>
      </c>
      <c r="HS22" s="73" t="str">
        <v>No Section, Rotate Part</v>
      </c>
      <c r="HT22" s="73" t="str">
        <v>No Section, See Image</v>
      </c>
      <c r="HU22" s="73" t="str">
        <v>No Slot, Section B-B</v>
      </c>
      <c r="HV22" s="73" t="str">
        <v>No visual step = Pass</v>
      </c>
      <c r="HW22" s="73" t="str">
        <v>Not to exceed .95 Deep</v>
      </c>
      <c r="HX22" s="73" t="str">
        <v>Note 1</v>
      </c>
      <c r="HY22" s="73" t="str">
        <v>OL00333/A</v>
      </c>
      <c r="HZ22" s="73" t="str">
        <v>OL00519</v>
      </c>
      <c r="IA22" s="73" t="str">
        <v>OL00520</v>
      </c>
      <c r="IB22" s="73" t="str">
        <v>OL00529</v>
      </c>
      <c r="IC22" s="73" t="str">
        <v>OL00542</v>
      </c>
      <c r="ID22" s="73" t="str">
        <v>OL00724</v>
      </c>
      <c r="IE22" s="73" t="str">
        <v>OL01250</v>
      </c>
      <c r="IF22" s="73" t="str">
        <v>OL01869, Threadless Blank</v>
      </c>
      <c r="IG22" s="73" t="str">
        <v>OL01870, Section</v>
      </c>
      <c r="IH22" s="73" t="str">
        <v>OL02255</v>
      </c>
      <c r="II22" s="73" t="str">
        <v>OL02255, Mfg. Tol.</v>
      </c>
      <c r="IJ22" s="73" t="str">
        <v>OL02302</v>
      </c>
      <c r="IK22" s="73" t="str">
        <v xml:space="preserve">OL02318  needed per image instructions </v>
      </c>
      <c r="IL22" s="73" t="str">
        <v>OL02556</v>
      </c>
      <c r="IM22" s="73" t="str">
        <v>OL02557</v>
      </c>
      <c r="IN22" s="73" t="str">
        <v>OL02567</v>
      </c>
      <c r="IO22" s="73" t="str">
        <v>OL02653</v>
      </c>
      <c r="IP22" s="73" t="str">
        <v>OL02718</v>
      </c>
      <c r="IQ22" s="73" t="str">
        <v>OL02841</v>
      </c>
      <c r="IR22" s="73" t="str">
        <v>OL02842</v>
      </c>
      <c r="IS22" s="73" t="str">
        <v>OL02844</v>
      </c>
      <c r="IT22" s="73" t="str">
        <v>OL02871</v>
      </c>
      <c r="IU22" s="73" t="str">
        <v>OL02887</v>
      </c>
      <c r="IV22" s="73" t="str">
        <v>OL03500</v>
      </c>
      <c r="IW22" s="73" t="str">
        <v>OL03766</v>
      </c>
      <c r="IX22" s="73" t="str">
        <v>OL03868</v>
      </c>
      <c r="IY22" s="73" t="str">
        <v>OL03869</v>
      </c>
      <c r="IZ22" s="73" t="str">
        <v>OL03870</v>
      </c>
      <c r="JA22" s="73" t="str">
        <v>OL03873, DWG# 100448-44</v>
      </c>
      <c r="JB22" s="73" t="str">
        <v>OL03949</v>
      </c>
      <c r="JC22" s="73" t="str">
        <v xml:space="preserve">OL04043, Section </v>
      </c>
      <c r="JD22" s="73" t="str">
        <v xml:space="preserve">OL04044, Section </v>
      </c>
      <c r="JE22" s="73" t="str">
        <v>OL04045</v>
      </c>
      <c r="JF22" s="73" t="str">
        <v>OL04045, Milled Feature</v>
      </c>
      <c r="JG22" s="73" t="str">
        <v>OL04063</v>
      </c>
      <c r="JH22" s="73" t="str">
        <v>OL04064</v>
      </c>
      <c r="JI22" s="73" t="str">
        <v>OL04065</v>
      </c>
      <c r="JJ22" s="73" t="str">
        <v>OL04181</v>
      </c>
      <c r="JK22" s="73" t="str">
        <v>OL04218</v>
      </c>
      <c r="JL22" s="73" t="str">
        <v>OL04224, See Image</v>
      </c>
      <c r="JM22" s="73" t="str">
        <v>OL04374</v>
      </c>
      <c r="JN22" s="73" t="str">
        <v>OL04375, Section M-M</v>
      </c>
      <c r="JO22" s="73" t="str">
        <v>OL04376, Section M-M</v>
      </c>
      <c r="JP22" s="73" t="str">
        <v>OL04443</v>
      </c>
      <c r="JQ22" s="73" t="str">
        <v>OL04444</v>
      </c>
      <c r="JR22" s="73" t="str">
        <v>OL05000</v>
      </c>
      <c r="JS22" s="73" t="str">
        <v>One side of slot</v>
      </c>
      <c r="JT22" s="73" t="str">
        <v>Other side of slot</v>
      </c>
      <c r="JU22" s="73" t="str">
        <v>Out of center more than .002 = Fail</v>
      </c>
      <c r="JV22" s="73" t="str">
        <v>Out of center more than.002 = Fail</v>
      </c>
      <c r="JW22" s="73" t="str">
        <v>Overlay OL02713</v>
      </c>
      <c r="JX22" s="73" t="str">
        <v>Overlay OL02714</v>
      </c>
      <c r="JY22" s="73" t="str">
        <v>Overlay OL02718</v>
      </c>
      <c r="JZ22" s="73" t="str">
        <v>Overlay OL03831, Mfg. Tol.</v>
      </c>
      <c r="KA22" s="73" t="str">
        <v>Part Without Slots</v>
      </c>
      <c r="KB22" s="73" t="str">
        <v>Part Without Slots, See Image</v>
      </c>
      <c r="KC22" s="73" t="str">
        <v xml:space="preserve">Pass = .0254 or Less </v>
      </c>
      <c r="KD22" s="73" t="str">
        <v>PD MIN = 4.361, PD MAX = 4.456</v>
      </c>
      <c r="KE22" s="73" t="str">
        <v>Per Balloon 2 Note</v>
      </c>
      <c r="KF22" s="73" t="str">
        <v>Per drawing note(s) 8.</v>
      </c>
      <c r="KG22" s="73" t="str">
        <v>Point or Sphere Tip</v>
      </c>
      <c r="KH22" s="73" t="str">
        <v>Point Tip</v>
      </c>
      <c r="KI22" s="73" t="str">
        <v>R.9 to R1.1 = Pass, See Image</v>
      </c>
      <c r="KJ22" s="73" t="str">
        <v>Ram Construction</v>
      </c>
      <c r="KK22" s="73" t="str">
        <v>Record Same Pass / Fail All Balloons</v>
      </c>
      <c r="KL22" s="73" t="str">
        <v>Ref. Balloon 1</v>
      </c>
      <c r="KM22" s="73" t="str">
        <v>Ref. Balloon 12</v>
      </c>
      <c r="KN22" s="73" t="str">
        <v>Ref. Balloon 13, 100% AQL</v>
      </c>
      <c r="KO22" s="73" t="str">
        <v>Ref. Balloon 2</v>
      </c>
      <c r="KP22" s="73" t="str">
        <v>Ref. Balloon 21, 100% AQL</v>
      </c>
      <c r="KQ22" s="73" t="str">
        <v>Ref. Balloon 4</v>
      </c>
      <c r="KR22" s="73" t="str">
        <v>Ref. Balloon 7</v>
      </c>
      <c r="KS22" s="73" t="str">
        <v>Ref. Balloon 8</v>
      </c>
      <c r="KT22" s="73" t="str">
        <v>Relieved Pin Gauges 09236 &amp; 09235</v>
      </c>
      <c r="KU22" s="73" t="str">
        <v>Rotate Part</v>
      </c>
      <c r="KV22" s="73" t="str">
        <v>Rotate Part, See Image</v>
      </c>
      <c r="KW22" s="73" t="str">
        <v>Same as Root Radius</v>
      </c>
      <c r="KX22" s="73" t="str">
        <v>Section</v>
      </c>
      <c r="KY22" s="73" t="str">
        <v>Section B-B</v>
      </c>
      <c r="KZ22" s="73" t="str">
        <v>Section B-B, Distance Between Grooves</v>
      </c>
      <c r="LA22" s="73" t="str">
        <v>Section C-C</v>
      </c>
      <c r="LB22" s="73" t="str">
        <v>Section Part</v>
      </c>
      <c r="LC22" s="73" t="str">
        <v>Section Part, Measured from Opposite Face</v>
      </c>
      <c r="LD22" s="73" t="str">
        <v>Section, Broachless Blank</v>
      </c>
      <c r="LE22" s="73" t="str">
        <v>Section, EXT. Sphere Location.</v>
      </c>
      <c r="LF22" s="73" t="str">
        <v>Section, Hex Cham. Ang.</v>
      </c>
      <c r="LG22" s="73" t="str">
        <v>Section, Hex Fillet Rad.</v>
      </c>
      <c r="LH22" s="73" t="str">
        <v>Section, INT. Feature</v>
      </c>
      <c r="LI22" s="73" t="str">
        <v>Section, INT. Sphere Location.</v>
      </c>
      <c r="LJ22" s="73" t="str">
        <v>Section, Mfg. Tol.</v>
      </c>
      <c r="LK22" s="73" t="str">
        <v>Section, Mfg. Tol., See Image</v>
      </c>
      <c r="LL22" s="73" t="str">
        <v>Section, OL00486</v>
      </c>
      <c r="LM22" s="73" t="str">
        <v>Section, OL00542</v>
      </c>
      <c r="LN22" s="73" t="str">
        <v>Section, OL00543</v>
      </c>
      <c r="LO22" s="73" t="str">
        <v>Section, OL00544</v>
      </c>
      <c r="LP22" s="73" t="str">
        <v>Section, OL00545</v>
      </c>
      <c r="LQ22" s="73" t="str">
        <v>Section, OL00546</v>
      </c>
      <c r="LR22" s="73" t="str">
        <v>Section, OL00547</v>
      </c>
      <c r="LS22" s="73" t="str">
        <v>Section, OL00555</v>
      </c>
      <c r="LT22" s="73" t="str">
        <v>Section, OL00725</v>
      </c>
      <c r="LU22" s="73" t="str">
        <v>Section, OL01430</v>
      </c>
      <c r="LV22" s="73" t="str">
        <v>Section, OL01434</v>
      </c>
      <c r="LW22" s="73" t="str">
        <v>Section, OL01435</v>
      </c>
      <c r="LX22" s="73" t="str">
        <v>Section, OL01807</v>
      </c>
      <c r="LY22" s="73" t="str">
        <v>Section, OL01830</v>
      </c>
      <c r="LZ22" s="73" t="str">
        <v>Section, OL02351</v>
      </c>
      <c r="MA22" s="73" t="str">
        <v>Section, OL02519</v>
      </c>
      <c r="MB22" s="73" t="str">
        <v>Section, OL02520</v>
      </c>
      <c r="MC22" s="73" t="str">
        <v>Section, OL02522</v>
      </c>
      <c r="MD22" s="73" t="str">
        <v>Section, OL02540</v>
      </c>
      <c r="ME22" s="73" t="str">
        <v>Section, OL02541</v>
      </c>
      <c r="MF22" s="73" t="str">
        <v>Section, OL02552</v>
      </c>
      <c r="MG22" s="73" t="str">
        <v>Section, OL02553</v>
      </c>
      <c r="MH22" s="73" t="str">
        <v>Section, OL02554</v>
      </c>
      <c r="MI22" s="73" t="str">
        <v>Section, OL02555</v>
      </c>
      <c r="MJ22" s="73" t="str">
        <v>Section, OL02558</v>
      </c>
      <c r="MK22" s="73" t="str">
        <v>Section, OL02559</v>
      </c>
      <c r="ML22" s="73" t="str">
        <v>Section, OL02560</v>
      </c>
      <c r="MM22" s="73" t="str">
        <v>Section, OL02619</v>
      </c>
      <c r="MN22" s="73" t="str">
        <v>Section, OL02620</v>
      </c>
      <c r="MO22" s="73" t="str">
        <v>Section, OL02621</v>
      </c>
      <c r="MP22" s="73" t="str">
        <v>Section, OL02622</v>
      </c>
      <c r="MQ22" s="73" t="str">
        <v>Section, OL02623</v>
      </c>
      <c r="MR22" s="73" t="str">
        <v>Section, OL02624</v>
      </c>
      <c r="MS22" s="73" t="str">
        <v>Section, OL02652</v>
      </c>
      <c r="MT22" s="73" t="str">
        <v>Section, OL02680</v>
      </c>
      <c r="MU22" s="73" t="str">
        <v>Section, OL02793</v>
      </c>
      <c r="MV22" s="73" t="str">
        <v>Section, OL02823</v>
      </c>
      <c r="MW22" s="73" t="str">
        <v>Section, OL02843</v>
      </c>
      <c r="MX22" s="73" t="str">
        <v>Section, OL03026, Ext.</v>
      </c>
      <c r="MY22" s="73" t="str">
        <v>Section, OL03026, Int.</v>
      </c>
      <c r="MZ22" s="73" t="str">
        <v>Section, OL03570, DWG# 100448-41</v>
      </c>
      <c r="NA22" s="73" t="str">
        <v>Section, OL03781</v>
      </c>
      <c r="NB22" s="73" t="str">
        <v>Section, OL03911</v>
      </c>
      <c r="NC22" s="73" t="str">
        <v>Section, OL03912</v>
      </c>
      <c r="ND22" s="73" t="str">
        <v>Section, OL03928</v>
      </c>
      <c r="NE22" s="73" t="str">
        <v>Section, OL03929</v>
      </c>
      <c r="NF22" s="73" t="str">
        <v>Section, OL04030</v>
      </c>
      <c r="NG22" s="73" t="str">
        <v>Section, OL04037</v>
      </c>
      <c r="NH22" s="73" t="str">
        <v>Section, OL04038</v>
      </c>
      <c r="NI22" s="73" t="str">
        <v>Section, OL04046</v>
      </c>
      <c r="NJ22" s="73" t="str">
        <v>Section, OL04065</v>
      </c>
      <c r="NK22" s="73" t="str">
        <v>Section, OL04066</v>
      </c>
      <c r="NL22" s="73" t="str">
        <v>Section, OL04067</v>
      </c>
      <c r="NM22" s="73" t="str">
        <v>Section, OL04069</v>
      </c>
      <c r="NN22" s="73" t="str">
        <v>Section, OL04071</v>
      </c>
      <c r="NO22" s="73" t="str">
        <v>Section, OL04173</v>
      </c>
      <c r="NP22" s="73" t="str">
        <v>Section, OL04174</v>
      </c>
      <c r="NQ22" s="73" t="str">
        <v>Section, OL04214</v>
      </c>
      <c r="NR22" s="73" t="str">
        <v>Section, OL04215</v>
      </c>
      <c r="NS22" s="73" t="str">
        <v>Section, OL04216</v>
      </c>
      <c r="NT22" s="73" t="str">
        <v>Section, OL04217</v>
      </c>
      <c r="NU22" s="73" t="str">
        <v>Section, Overlay OL02716</v>
      </c>
      <c r="NV22" s="73" t="str">
        <v>Section, Overlay OL02717</v>
      </c>
      <c r="NW22" s="73" t="str">
        <v>Section, See Image</v>
      </c>
      <c r="NX22" s="73" t="str">
        <v>Section, See Image, DWG# 100448-41</v>
      </c>
      <c r="NY22" s="73" t="str">
        <v>Section, Without Sots</v>
      </c>
      <c r="NZ22" s="73" t="str">
        <v>See Comments Sheet</v>
      </c>
      <c r="OA22" s="73" t="str">
        <v>See Comments Sheet, OL02318</v>
      </c>
      <c r="OB22" s="73" t="str">
        <v>See Image</v>
      </c>
      <c r="OC22" s="73" t="str">
        <v>See Image, .005 or Less = Pass</v>
      </c>
      <c r="OD22" s="73" t="str">
        <v>See Image, Check Near Radius</v>
      </c>
      <c r="OE22" s="73" t="str">
        <v>See Image, Constrained</v>
      </c>
      <c r="OF22" s="73" t="str">
        <v>See Image, Distance Between Flats</v>
      </c>
      <c r="OG22" s="73" t="str">
        <v xml:space="preserve">See Image, Mfg. Tol, Section A-A </v>
      </c>
      <c r="OH22" s="73" t="str">
        <v>See image, Mfg. Tol.</v>
      </c>
      <c r="OI22" s="73" t="str">
        <v>See Image, Mic. Across Flats</v>
      </c>
      <c r="OJ22" s="73" t="str">
        <v>See Image, OL02850</v>
      </c>
      <c r="OK22" s="73" t="str">
        <v>See Image, OL02880</v>
      </c>
      <c r="OL22" s="73" t="str">
        <v>See Image, OL03926</v>
      </c>
      <c r="OM22" s="73" t="str">
        <v>See Image, OL03927</v>
      </c>
      <c r="ON22" s="73" t="str">
        <v>See Image, OL04003</v>
      </c>
      <c r="OO22" s="73" t="str">
        <v>'See Image, OL04342,  Best Fit Joe Block</v>
      </c>
      <c r="OP22" s="73" t="str">
        <v>See Image, OL04342,  Blank</v>
      </c>
      <c r="OQ22" s="73" t="str">
        <v>See Image, OL04342, Blank</v>
      </c>
      <c r="OR22" s="73" t="str">
        <v>See Image, OL04343, Blank</v>
      </c>
      <c r="OS22" s="73" t="str">
        <v>See Image, Pass = .002 or Less</v>
      </c>
      <c r="OT22" s="73" t="str">
        <v>See Image, Rcd. MAX</v>
      </c>
      <c r="OU22" s="73" t="str">
        <v>See Image, Rcd. MIN</v>
      </c>
      <c r="OV22" s="73" t="str">
        <v>See Image, Section</v>
      </c>
      <c r="OW22" s="73" t="str">
        <v>See Image, Section A-A</v>
      </c>
      <c r="OX22" s="73" t="str">
        <v>See Image, Section B-B</v>
      </c>
      <c r="OY22" s="73" t="str">
        <v>See Image, Section B-B, TSC</v>
      </c>
      <c r="OZ22" s="73" t="str">
        <v>See Image, Shank Drawing # 18000-XX-XX A</v>
      </c>
      <c r="PA22" s="73" t="str">
        <v>Sequencial Laser 01, 120 Per Print</v>
      </c>
      <c r="PB22" s="73" t="str">
        <v>Set to .202, Zero on Thread Lead</v>
      </c>
      <c r="PC22" s="73" t="str">
        <v>Sharp OK, No Burr</v>
      </c>
      <c r="PD22" s="73" t="str">
        <v>Sharp OK, No Raised Edge, See Image</v>
      </c>
      <c r="PE22" s="73" t="str">
        <v>Sharp OK, No Raised Edges</v>
      </c>
      <c r="PF22" s="73" t="str">
        <v>Sharp okay no raised edge</v>
      </c>
      <c r="PG22" s="73" t="str">
        <v>Sharp Okay, No Burr</v>
      </c>
      <c r="PH22" s="73" t="str">
        <v>Sharp Okay, No Raised Edge</v>
      </c>
      <c r="PI22" s="73" t="str">
        <v>Sharp Okay, No Raised Edges,</v>
      </c>
      <c r="PJ22" s="73" t="str">
        <v>Sharp Okay, See Image</v>
      </c>
      <c r="PK22" s="73" t="str">
        <v xml:space="preserve">Start of Radius @ .195 </v>
      </c>
      <c r="PL22" s="73" t="str">
        <v xml:space="preserve">Start of Radius @ .21 </v>
      </c>
      <c r="PM22" s="73" t="str">
        <v xml:space="preserve">T.S.C. </v>
      </c>
      <c r="PN22" s="73" t="str">
        <v>Tangent Point</v>
      </c>
      <c r="PO22" s="73" t="str">
        <v>Tangent point of R.50</v>
      </c>
      <c r="PP22" s="73" t="str">
        <v>Taper Check, Mfg.Tol.</v>
      </c>
      <c r="PQ22" s="73" t="str">
        <v>Taper Check, Mfg.Tol., See Image</v>
      </c>
      <c r="PR22" s="73" t="str">
        <v>Thrd. Minor Ø</v>
      </c>
      <c r="PS22" s="73" t="str">
        <v>Thrd. Relief Ø</v>
      </c>
      <c r="PT22" s="73" t="str">
        <v>Threadless Blank</v>
      </c>
      <c r="PU22" s="73" t="str">
        <v>Threadless Blank, From Major Ø</v>
      </c>
      <c r="PV22" s="73" t="str">
        <v>Threadless Blank, Mfg. Tol.</v>
      </c>
      <c r="PW22" s="73" t="str">
        <v>Threadless Blank, Thrd. to Neck Rad.</v>
      </c>
      <c r="PX22" s="73" t="str">
        <v>Thredless Blank</v>
      </c>
      <c r="PY22" s="73" t="str">
        <v>To center of R.005</v>
      </c>
      <c r="PZ22" s="73" t="str">
        <v>Torx Min. Dia.</v>
      </c>
      <c r="QA22" s="73" t="str">
        <v>Turn Ø Free of Mill Marks</v>
      </c>
      <c r="QB22" s="73" t="str">
        <v>Use (Full) GO Hex</v>
      </c>
      <c r="QC22" s="73" t="str">
        <v>Use Balloon 1 FULL Gauge</v>
      </c>
      <c r="QD22" s="73" t="str">
        <v>Use Balloon 9 FULL GO</v>
      </c>
      <c r="QE22" s="73" t="str">
        <v>Use Best Fit Pin</v>
      </c>
      <c r="QF22" s="73" t="str">
        <v>Use Disk Tip</v>
      </c>
      <c r="QG22" s="73" t="str">
        <v>Use flat bottomed indicator tip.</v>
      </c>
      <c r="QH22" s="73" t="str">
        <v xml:space="preserve">Use Full .093 Go Hex </v>
      </c>
      <c r="QI22" s="73" t="str">
        <v xml:space="preserve">Use Full .0930 Go Hex </v>
      </c>
      <c r="QJ22" s="73" t="str">
        <v>Use Full .1235 Go Hex</v>
      </c>
      <c r="QK22" s="73" t="str">
        <v>Use Gauge K2-98-8019-04, See Image</v>
      </c>
      <c r="QL22" s="73" t="str">
        <v>Use large flat indicator tip</v>
      </c>
      <c r="QM22" s="73" t="str">
        <v>Use Pins.3330/.3350, See Image MAX NO-GO</v>
      </c>
      <c r="QN22" s="73" t="str">
        <v>Use Pointed Drop Indicator Tip</v>
      </c>
      <c r="QO22" s="73" t="str">
        <v>V-Block</v>
      </c>
      <c r="QP22" s="73" t="str">
        <v>V-Block,  AMB for 13</v>
      </c>
      <c r="QQ22" s="73" t="str">
        <v>V-Block,  Hex Cham. Dia.</v>
      </c>
      <c r="QR22" s="73" t="str">
        <v>V-Block, Hex Depth</v>
      </c>
      <c r="QS22" s="73" t="str">
        <v>VBU Gauge</v>
      </c>
      <c r="QT22" s="73" t="str">
        <v>Visibally smaller than HEX=Pass</v>
      </c>
      <c r="QU22" s="73" t="str">
        <v>Visual Per Drawing</v>
      </c>
      <c r="QV22" s="73" t="str">
        <v>Whirl Blank</v>
      </c>
      <c r="QW22" s="73" t="str">
        <v xml:space="preserve">Whirl Blank </v>
      </c>
      <c r="QX22" s="73" t="str">
        <v>Whirl Blank, Neck Rad. End to Head CL</v>
      </c>
      <c r="QY22" s="73" t="str">
        <v>Whirl Blank, Nose Start Dia.</v>
      </c>
      <c r="QZ22" s="73" t="str">
        <v>Whirl Blank, Nose Start Dist.</v>
      </c>
      <c r="RA22" s="73" t="str">
        <v>Whirl Blank, Thrd. Minor</v>
      </c>
      <c r="RB22" s="73" t="str">
        <v>Whirl Blank, Thrd. Pullout Dia.</v>
      </c>
      <c r="RC22" s="73" t="str">
        <v>Whole Part, Removal is at Assy. Level</v>
      </c>
      <c r="RD22" s="73" t="str">
        <v>Wide Area</v>
      </c>
      <c r="RE22" s="73" t="str">
        <v>Zero on End of Go Gauge</v>
      </c>
    </row>
    <row r="23" spans="1:473">
      <c r="A23" s="73" t="s">
        <v>667</v>
      </c>
      <c r="C23" s="73" t="str" cm="1">
        <f t="array" ref="C23:RE23">TRANSPOSE(_xlfn._xlws.SORT(_xlfn._xlws.FILTER($A$2:$A$600,ISNUMBER(SEARCH('PartLib Table'!M30,$A$2:$A$600)),"not found")))</f>
        <v xml:space="preserve"> 'C', Whirl Blank</v>
      </c>
      <c r="D23" s="73" t="str">
        <v xml:space="preserve"> See Image, Constrained</v>
      </c>
      <c r="E23" s="73" t="str">
        <v>(.04 to .12 range = Pass)</v>
      </c>
      <c r="F23" s="73" t="str">
        <v>(.042 FULL) Go Pin Seat Fully</v>
      </c>
      <c r="G23" s="73" t="str">
        <v>(B), Mfg. Tol.</v>
      </c>
      <c r="H23" s="73" t="str">
        <v>(B), O.A.L.</v>
      </c>
      <c r="I23" s="73" t="str">
        <v>.001 or less =Pass</v>
      </c>
      <c r="J23" s="73" t="str">
        <v>.001 or less out of center = Pass</v>
      </c>
      <c r="K23" s="73" t="str">
        <v>.002 or Less = Pass</v>
      </c>
      <c r="L23" s="73" t="str">
        <v>.002 or Less out of center = Pass</v>
      </c>
      <c r="M23" s="73" t="str">
        <v>.005 to .015 = Pass</v>
      </c>
      <c r="N23" s="73" t="str">
        <v>.0125 Mean, Section</v>
      </c>
      <c r="O23" s="73" t="str">
        <v>.025 or Less in X &amp; Y=Pass</v>
      </c>
      <c r="P23" s="73" t="str">
        <v>.038 Mean</v>
      </c>
      <c r="Q23" s="73" t="str">
        <v>.063 MM = .0024 IN, See Image</v>
      </c>
      <c r="R23" s="73" t="str">
        <v>.063MM = .0024"</v>
      </c>
      <c r="S23" s="73" t="str">
        <v>.243 NO-GO, Unconstrained, Must Not Start</v>
      </c>
      <c r="T23" s="73" t="str">
        <v>@ Back Face &amp; ID, No Raised Edge</v>
      </c>
      <c r="U23" s="73" t="str">
        <v>@ Back Face &amp; OD, No Raised Edge</v>
      </c>
      <c r="V23" s="73" t="str">
        <v>@ ID &amp; FACE</v>
      </c>
      <c r="W23" s="73" t="str">
        <v>@ OD &amp; BACK FACE</v>
      </c>
      <c r="X23" s="73" t="str">
        <v>@ OD &amp; FACE</v>
      </c>
      <c r="Y23" s="73" t="str">
        <v>Across from slot</v>
      </c>
      <c r="Z23" s="73" t="str">
        <v>All Edge Breaks</v>
      </c>
      <c r="AA23" s="73" t="str">
        <v>Attached to bar stock</v>
      </c>
      <c r="AB23" s="73" t="str">
        <v xml:space="preserve">Back Turn Fillet Rad. </v>
      </c>
      <c r="AC23" s="73" t="str">
        <v>Balloon 1 (DWG FRM0105 Page 2, NV-27)</v>
      </c>
      <c r="AD23" s="73" t="str">
        <v>Balloon 1 (DWG FRM0105, NV-30)</v>
      </c>
      <c r="AE23" s="73" t="str">
        <v>Balloon 1 (P# 9890002-20) OL00429/A</v>
      </c>
      <c r="AF23" s="73" t="str">
        <v>Balloon 1, DWG#FRM0105</v>
      </c>
      <c r="AG23" s="73" t="str">
        <v>Balloon 11, See Image</v>
      </c>
      <c r="AH23" s="73" t="str">
        <v xml:space="preserve">Balloon 2 (DWG FRM0105 Page 2, NV-27) </v>
      </c>
      <c r="AI23" s="73" t="str">
        <v>Balloon 2 (DWG FRM0105, NV-30)</v>
      </c>
      <c r="AJ23" s="73" t="str">
        <v>Balloon 2 (P# 9890002-20)</v>
      </c>
      <c r="AK23" s="73" t="str">
        <v>Balloon 2, DWG#FRM0105</v>
      </c>
      <c r="AL23" s="73" t="str">
        <v>Balloon 2, DWG#FRM0105, See Image</v>
      </c>
      <c r="AM23" s="73" t="str">
        <v>Balloon 3 (DWG FRM0105, NV-30 Minor)</v>
      </c>
      <c r="AN23" s="73" t="str">
        <v>Balloon 3 (DWG FRM0105, NV-30)</v>
      </c>
      <c r="AO23" s="73" t="str">
        <v>Balloon 3 (P# 9890002-20)</v>
      </c>
      <c r="AP23" s="73" t="str">
        <v>Balloon 4</v>
      </c>
      <c r="AQ23" s="73" t="str">
        <v>Balloon 4 (P# 9890002-20)</v>
      </c>
      <c r="AR23" s="73" t="str">
        <v>Below Middle Band</v>
      </c>
      <c r="AS23" s="73" t="str">
        <v>Best Fit Pin, .003 or Less =Pass</v>
      </c>
      <c r="AT23" s="73" t="str">
        <v>Blank</v>
      </c>
      <c r="AU23" s="73" t="str">
        <v>Blank Turn Maj.</v>
      </c>
      <c r="AV23" s="73" t="str">
        <v>Blank Turn Maj. Mill Flt., OL4172</v>
      </c>
      <c r="AW23" s="73" t="str">
        <v>Blank Without .010 Slots</v>
      </c>
      <c r="AX23" s="73" t="str">
        <v>Blank Without .010 Slots, Section</v>
      </c>
      <c r="AY23" s="73" t="str">
        <v>Blank without thread</v>
      </c>
      <c r="AZ23" s="73" t="str">
        <v xml:space="preserve">Blank, Center of V Grv. </v>
      </c>
      <c r="BA23" s="73" t="str">
        <v>Blank, Check R adjacent Balloon 17</v>
      </c>
      <c r="BB23" s="73" t="str">
        <v>Blank, EXT. Feature</v>
      </c>
      <c r="BC23" s="73" t="str">
        <v>Blank, See Image, OL04335</v>
      </c>
      <c r="BD23" s="73" t="str">
        <v>Blank, See Image, OL04336</v>
      </c>
      <c r="BE23" s="73" t="str">
        <v xml:space="preserve">Blank, Thrd. </v>
      </c>
      <c r="BF23" s="73" t="str">
        <v>Blank, Turn Tip</v>
      </c>
      <c r="BG23" s="73" t="str">
        <v>Blank, Without Thrd.</v>
      </c>
      <c r="BH23" s="73" t="str">
        <v>Blank, Without Thread</v>
      </c>
      <c r="BI23" s="73" t="str">
        <v xml:space="preserve">Blunt Start Blend to Minor </v>
      </c>
      <c r="BJ23" s="73" t="str">
        <v>Calc., Use Go HEX</v>
      </c>
      <c r="BK23" s="73" t="str">
        <v>Can't dig into OD</v>
      </c>
      <c r="BL23" s="73" t="str">
        <v>Carbide Gauge</v>
      </c>
      <c r="BM23" s="73" t="str">
        <v xml:space="preserve">Center of V Grv. </v>
      </c>
      <c r="BN23" s="73" t="str">
        <v>Centered Less than .03 = Pass</v>
      </c>
      <c r="BO23" s="73" t="str">
        <v>Centered within .0005 or Less = Pass</v>
      </c>
      <c r="BP23" s="73" t="str">
        <v>Centered within .001 or Less = Pass</v>
      </c>
      <c r="BQ23" s="73" t="str">
        <v>Centered within .0254 or Less = Pass</v>
      </c>
      <c r="BR23" s="73" t="str">
        <v>Check close to Rod Slot</v>
      </c>
      <c r="BS23" s="73" t="str">
        <v>Check every other hole</v>
      </c>
      <c r="BT23" s="73" t="str">
        <v>Check Go over full length of slot.</v>
      </c>
      <c r="BU23" s="73" t="str">
        <v>Check Near Closed End</v>
      </c>
      <c r="BV23" s="73" t="str">
        <v>Check per Print View, Away from Rod Slot</v>
      </c>
      <c r="BW23" s="73" t="str">
        <v>Check to Balloon 30 Go Pin</v>
      </c>
      <c r="BX23" s="73" t="str">
        <v>Check with .2705 SET Pin Inside Part</v>
      </c>
      <c r="BY23" s="73" t="str">
        <v>Check with Hex Up</v>
      </c>
      <c r="BZ23" s="73" t="str">
        <v>CMM Blank</v>
      </c>
      <c r="CA23" s="73" t="str">
        <v>Confirm Full Radius</v>
      </c>
      <c r="CB23" s="73" t="str">
        <v>Constrained in fixture</v>
      </c>
      <c r="CC23" s="73" t="str">
        <v>Constrained with Ring</v>
      </c>
      <c r="CD23" s="73" t="str">
        <v>Constrained, See Image</v>
      </c>
      <c r="CE23" s="73" t="str">
        <v>Dim. "A"</v>
      </c>
      <c r="CF23" s="73" t="str">
        <v>Dim. "B"</v>
      </c>
      <c r="CG23" s="73" t="str">
        <v>Dim. "C"</v>
      </c>
      <c r="CH23" s="73" t="str">
        <v>Dim. "D", Whirl Blank</v>
      </c>
      <c r="CI23" s="73" t="str">
        <v>Dim. "G"</v>
      </c>
      <c r="CJ23" s="73" t="str">
        <v>Dim. E, Blank Turn Maj. &amp;  Mill Flt</v>
      </c>
      <c r="CK23" s="73" t="str">
        <v>Dim. E, Blank Turn Maj.&amp;  Mill Flt</v>
      </c>
      <c r="CL23" s="73" t="str">
        <v>Dim. H, Whirl Blank</v>
      </c>
      <c r="CM23" s="73" t="str">
        <v>Dim. J, 'Blank Turn Maj. &amp; Whirl Blank</v>
      </c>
      <c r="CN23" s="73" t="str">
        <v>Disk Drop Indicator Tip</v>
      </c>
      <c r="CO23" s="73" t="str">
        <v>DWG 100448-15, Balloon F_1</v>
      </c>
      <c r="CP23" s="73" t="str">
        <v>DWG 100448-15, OL02571</v>
      </c>
      <c r="CQ23" s="73" t="str">
        <v>DWG 100448-41</v>
      </c>
      <c r="CR23" s="73" t="str">
        <v>DWG 9890040, (10E),Section Part, OL01139</v>
      </c>
      <c r="CS23" s="73" t="str">
        <v>DWG 9890040, (10E),Section, OL01139</v>
      </c>
      <c r="CT23" s="73" t="str">
        <v>DWG 9890040, (11E)</v>
      </c>
      <c r="CU23" s="73" t="str">
        <v>DWG 9890040, (11E), Pins with Flats</v>
      </c>
      <c r="CV23" s="73" t="str">
        <v>DWG 9890040, (12E),  Pass=.002 or less</v>
      </c>
      <c r="CW23" s="73" t="str">
        <v>DWG 9890040, (12E), See Image</v>
      </c>
      <c r="CX23" s="73" t="str">
        <v>DWG 9890040, (1E), OL01431</v>
      </c>
      <c r="CY23" s="73" t="str">
        <v>DWG 9890040, (1E), OL01432</v>
      </c>
      <c r="CZ23" s="73" t="str">
        <v>DWG 9890040, (2E), OL01432</v>
      </c>
      <c r="DA23" s="73" t="str">
        <v>DWG 9890040, (3E)</v>
      </c>
      <c r="DB23" s="73" t="str">
        <v>DWG 9890040, (4E)</v>
      </c>
      <c r="DC23" s="73" t="str">
        <v>DWG 9890040, (5E), OL02336</v>
      </c>
      <c r="DD23" s="73" t="str">
        <v>DWG 9890040, (6E)</v>
      </c>
      <c r="DE23" s="73" t="str">
        <v>DWG 9890040, (7E)</v>
      </c>
      <c r="DF23" s="73" t="str">
        <v>DWG 9890040, (8E), OL01433</v>
      </c>
      <c r="DG23" s="73" t="str">
        <v>DWG 9890040, (8E), OL01433, Section</v>
      </c>
      <c r="DH23" s="73" t="str">
        <v>DWG 9890040, (9E), Close to Rod Slot</v>
      </c>
      <c r="DI23" s="73" t="str">
        <v>DWG 9890040, (9E),Close to Rod Slot</v>
      </c>
      <c r="DJ23" s="73" t="str">
        <v>DWG FRM0105 PAGE 2</v>
      </c>
      <c r="DK23" s="73" t="str">
        <v>DWG# 100448-41</v>
      </c>
      <c r="DL23" s="73" t="str">
        <v>DWG# 100448-44</v>
      </c>
      <c r="DM23" s="73" t="str">
        <v>DWG# 9890003  (1), Section OL00436/A</v>
      </c>
      <c r="DN23" s="73" t="str">
        <v>DWG# 9890003 (3), Ring Gauge Constrained</v>
      </c>
      <c r="DO23" s="73" t="str">
        <v>DWG# 9890003 (4), Section</v>
      </c>
      <c r="DP23" s="73" t="str">
        <v>DWG#100448-26, Balloon 1K, OL02350</v>
      </c>
      <c r="DQ23" s="73" t="str">
        <v>DWG#100448-26, Balloon 2K, OL02350</v>
      </c>
      <c r="DR23" s="73" t="str">
        <v>DWG#100448-26, Balloon 3K, OL02363</v>
      </c>
      <c r="DS23" s="73" t="str">
        <v>DWG#100448-26, Balloon 4K</v>
      </c>
      <c r="DT23" s="73" t="str">
        <v>DWG#100448-26, Balloon 5K, Section</v>
      </c>
      <c r="DU23" s="73" t="str">
        <v>DWG#100448-26, Balloon 6K</v>
      </c>
      <c r="DV23" s="73" t="str">
        <v>DWG#100448-26, Balloon 7K, Section</v>
      </c>
      <c r="DW23" s="73" t="str">
        <v>DWG#100448-26, Mfg. Tol.</v>
      </c>
      <c r="DX23" s="73" t="str">
        <v>DWG#9890003 (2) Ring Gauge Constrained</v>
      </c>
      <c r="DY23" s="73" t="str">
        <v>DWG#9890044</v>
      </c>
      <c r="DZ23" s="73" t="str">
        <v>DWG#9890044 .1985 to .2005=Pass</v>
      </c>
      <c r="EA23" s="73" t="str">
        <v>DWG#9890044 Overlay OL02441</v>
      </c>
      <c r="EB23" s="73" t="str">
        <v>DWG#9890044, OL02441</v>
      </c>
      <c r="EC23" s="73" t="str">
        <v>DWG#FRM0105</v>
      </c>
      <c r="ED23" s="73" t="str">
        <v>EXT.</v>
      </c>
      <c r="EE23" s="73" t="str">
        <v>EXT. Section, OL02460</v>
      </c>
      <c r="EF23" s="73" t="str">
        <v>EXT., OL04223</v>
      </c>
      <c r="EG23" s="73" t="str">
        <v>Flat Drop Indicator Tip</v>
      </c>
      <c r="EH23" s="73" t="str">
        <v>Full Go Pin, No Light, at Radius</v>
      </c>
      <c r="EI23" s="73" t="str">
        <v>Function Check</v>
      </c>
      <c r="EJ23" s="73" t="str">
        <v>GO Function Gauge</v>
      </c>
      <c r="EK23" s="73" t="str">
        <v>Go Gauge for Balloon 1 &amp; 4</v>
      </c>
      <c r="EL23" s="73" t="str">
        <v>Go Pin must pass through</v>
      </c>
      <c r="EM23" s="73" t="str">
        <v>Greater than .005 = Fail, Section</v>
      </c>
      <c r="EN23" s="73" t="str">
        <v>Greater than .025 out of center = Fail</v>
      </c>
      <c r="EO23" s="73" t="str">
        <v>Greater than 2.6 = Pass</v>
      </c>
      <c r="EP23" s="73" t="str">
        <v>Green = Pass, Red = Fail</v>
      </c>
      <c r="EQ23" s="73" t="str">
        <v>Hex Depth</v>
      </c>
      <c r="ER23" s="73" t="str">
        <v>Hex Minor</v>
      </c>
      <c r="ES23" s="73" t="str">
        <v>Hole Dia.</v>
      </c>
      <c r="ET23" s="73" t="str">
        <v>Hook or Disk Tip</v>
      </c>
      <c r="EU23" s="73" t="str">
        <v>ID Sphere Finish</v>
      </c>
      <c r="EV23" s="73" t="str">
        <v>ID/OD Both Sides, Diff. .002 or less = Pass</v>
      </c>
      <c r="EW23" s="73" t="str">
        <v>If Looks Big, Section</v>
      </c>
      <c r="EX23" s="73" t="str">
        <v>If Looks Small, Section</v>
      </c>
      <c r="EY23" s="73" t="str">
        <v>Insp. Close to Break Away, Mfg.Tol.</v>
      </c>
      <c r="EZ23" s="73" t="str">
        <v>INT.</v>
      </c>
      <c r="FA23" s="73" t="str">
        <v>INT. Section, OL02460</v>
      </c>
      <c r="FB23" s="73" t="str">
        <v>INT., OL04223</v>
      </c>
      <c r="FC23" s="73" t="str">
        <v>Intersect. of 7.7 &amp; R0.10</v>
      </c>
      <c r="FD23" s="73" t="str">
        <v>Intersect. of 8.79 and R.25 MAX</v>
      </c>
      <c r="FE23" s="73" t="str">
        <v>Keep Ind. Tip away from corner</v>
      </c>
      <c r="FF23" s="73" t="str">
        <v>L31</v>
      </c>
      <c r="FG23" s="73" t="str">
        <v>Laser Mark</v>
      </c>
      <c r="FH23" s="73" t="str">
        <v>LASER PER NOTE 4</v>
      </c>
      <c r="FI23" s="73" t="str">
        <v>LASER PER NOTE 4, Final Check 1 only</v>
      </c>
      <c r="FJ23" s="73" t="str">
        <v>Less than .002 out of center = Pass</v>
      </c>
      <c r="FK23" s="73" t="str">
        <v>Less than 2.75 = Pass, Section</v>
      </c>
      <c r="FL23" s="73" t="str">
        <v>List as pin. Not Calibrated</v>
      </c>
      <c r="FM23" s="73" t="str">
        <v>M9 X 1.25 BUTT See Comment Image</v>
      </c>
      <c r="FN23" s="73" t="str">
        <v>Manual Section</v>
      </c>
      <c r="FO23" s="73" t="str">
        <v>Max Deep .241 NO-GO =.42</v>
      </c>
      <c r="FP23" s="73" t="str">
        <v>MAX Depth of (Note 7) .241 NO-GO Pin</v>
      </c>
      <c r="FQ23" s="73" t="str">
        <v>Measure from Blue Line, See Image</v>
      </c>
      <c r="FR23" s="73" t="str">
        <v>Measure Width of Blue Area, See Image</v>
      </c>
      <c r="FS23" s="73" t="str">
        <v>Mfg. Tol</v>
      </c>
      <c r="FT23" s="73" t="str">
        <v>Mfg. Tol, See Image</v>
      </c>
      <c r="FU23" s="73" t="str">
        <v>Mfg. Tol.</v>
      </c>
      <c r="FV23" s="73" t="str">
        <v>Mfg. Tol. "A"</v>
      </c>
      <c r="FW23" s="73" t="str">
        <v>Mfg. Tol. (Zero on Gauge Full Dia. Lead)</v>
      </c>
      <c r="FX23" s="73" t="str">
        <v>Mfg. Tol. Balloon 11, See Image</v>
      </c>
      <c r="FY23" s="73" t="str">
        <v>Mfg. Tol. Balloon 4</v>
      </c>
      <c r="FZ23" s="73" t="str">
        <v>Mfg. Tol. Balloon 7</v>
      </c>
      <c r="GA23" s="73" t="str">
        <v xml:space="preserve">Mfg. Tol. C-Bore Face (Ballo 28) </v>
      </c>
      <c r="GB23" s="73" t="str">
        <v>Mfg. Tol. Section</v>
      </c>
      <c r="GC23" s="73" t="str">
        <v>Mfg. Tol. See Image</v>
      </c>
      <c r="GD23" s="73" t="str">
        <v>Mfg. Tol., 3 Places, Record MAX</v>
      </c>
      <c r="GE23" s="73" t="str">
        <v>Mfg. Tol., Balloon 11</v>
      </c>
      <c r="GF23" s="73" t="str">
        <v>Mfg. Tol., Balloon 7</v>
      </c>
      <c r="GG23" s="73" t="str">
        <v>Mfg. Tol., Blank</v>
      </c>
      <c r="GH23" s="73" t="str">
        <v>Mfg. Tol., Blank, Balloon 12</v>
      </c>
      <c r="GI23" s="73" t="str">
        <v>Mfg. Tol., Blend to SØ.320</v>
      </c>
      <c r="GJ23" s="73" t="str">
        <v>Mfg. Tol., Calculation</v>
      </c>
      <c r="GK23" s="73" t="str">
        <v>Mfg. Tol., For Mill Fixture</v>
      </c>
      <c r="GL23" s="73" t="str">
        <v>Mfg. Tol., L32</v>
      </c>
      <c r="GM23" s="73" t="str">
        <v>Mfg. Tol., L33</v>
      </c>
      <c r="GN23" s="73" t="str">
        <v>Mfg. Tol., No Tool Marks</v>
      </c>
      <c r="GO23" s="73" t="str">
        <v>Mfg. Tol., OL03361</v>
      </c>
      <c r="GP23" s="73" t="str">
        <v>Mfg. Tol., Record off center value</v>
      </c>
      <c r="GQ23" s="73" t="str">
        <v>Mfg. Tol., Same 3 Places, Record MIN</v>
      </c>
      <c r="GR23" s="73" t="str">
        <v>Mfg. Tol., Section</v>
      </c>
      <c r="GS23" s="73" t="str">
        <v>Mfg. Tol., Section B-B</v>
      </c>
      <c r="GT23" s="73" t="str">
        <v>Mfg. Tol., Section, OL03361</v>
      </c>
      <c r="GU23" s="73" t="str">
        <v>Mfg. Tol., Section, Per Note 2</v>
      </c>
      <c r="GV23" s="73" t="str">
        <v>Mfg. Tol., See Image</v>
      </c>
      <c r="GW23" s="73" t="str">
        <v>Mfg. Tol., See Image, Bore in Blue</v>
      </c>
      <c r="GX23" s="73" t="str">
        <v>Mfg. Tol., See Image, Hook Tip</v>
      </c>
      <c r="GY23" s="73" t="str">
        <v>Mfg. Tol., Sharp Okay No Burr</v>
      </c>
      <c r="GZ23" s="73" t="str">
        <v>Mfg. Tol., Threadless Blank</v>
      </c>
      <c r="HA23" s="73" t="str">
        <v>Mfg.Tol.</v>
      </c>
      <c r="HB23" s="73" t="str">
        <v>Mgf. To., T.S.C.</v>
      </c>
      <c r="HC23" s="73" t="str">
        <v>Milled Feature</v>
      </c>
      <c r="HD23" s="73" t="str">
        <v>Milled Feature, OL04045</v>
      </c>
      <c r="HE23" s="73" t="str">
        <v>More than .0005 out of center = Fail</v>
      </c>
      <c r="HF23" s="73" t="str">
        <v>Must Pass Through</v>
      </c>
      <c r="HG23" s="73" t="str">
        <v>Must pass through gauge</v>
      </c>
      <c r="HH23" s="73" t="str">
        <v>Must Pass Through Go Gauge</v>
      </c>
      <c r="HI23" s="73" t="str">
        <v>Must Pass, See Image.</v>
      </c>
      <c r="HJ23" s="73" t="str">
        <v>NA</v>
      </c>
      <c r="HK23" s="73" t="str">
        <v>Narrow Area</v>
      </c>
      <c r="HL23" s="73" t="str">
        <v>Near Balloon 21</v>
      </c>
      <c r="HM23" s="73" t="str">
        <v>Near Datum B</v>
      </c>
      <c r="HN23" s="73" t="str">
        <v>Neck Dia.</v>
      </c>
      <c r="HO23" s="73" t="str">
        <v>Neck to Head Rad.</v>
      </c>
      <c r="HP23" s="73" t="str">
        <v>No Copper Deposits Allowed</v>
      </c>
      <c r="HQ23" s="73" t="str">
        <v>No Section</v>
      </c>
      <c r="HR23" s="73" t="str">
        <v>No Section, .01 to .014 = Pass</v>
      </c>
      <c r="HS23" s="73" t="str">
        <v>No Section, Rotate Part</v>
      </c>
      <c r="HT23" s="73" t="str">
        <v>No Section, See Image</v>
      </c>
      <c r="HU23" s="73" t="str">
        <v>No Slot, Section B-B</v>
      </c>
      <c r="HV23" s="73" t="str">
        <v>No visual step = Pass</v>
      </c>
      <c r="HW23" s="73" t="str">
        <v>Not to exceed .95 Deep</v>
      </c>
      <c r="HX23" s="73" t="str">
        <v>Note 1</v>
      </c>
      <c r="HY23" s="73" t="str">
        <v>OL00333/A</v>
      </c>
      <c r="HZ23" s="73" t="str">
        <v>OL00519</v>
      </c>
      <c r="IA23" s="73" t="str">
        <v>OL00520</v>
      </c>
      <c r="IB23" s="73" t="str">
        <v>OL00529</v>
      </c>
      <c r="IC23" s="73" t="str">
        <v>OL00542</v>
      </c>
      <c r="ID23" s="73" t="str">
        <v>OL00724</v>
      </c>
      <c r="IE23" s="73" t="str">
        <v>OL01250</v>
      </c>
      <c r="IF23" s="73" t="str">
        <v>OL01869, Threadless Blank</v>
      </c>
      <c r="IG23" s="73" t="str">
        <v>OL01870, Section</v>
      </c>
      <c r="IH23" s="73" t="str">
        <v>OL02255</v>
      </c>
      <c r="II23" s="73" t="str">
        <v>OL02255, Mfg. Tol.</v>
      </c>
      <c r="IJ23" s="73" t="str">
        <v>OL02302</v>
      </c>
      <c r="IK23" s="73" t="str">
        <v xml:space="preserve">OL02318  needed per image instructions </v>
      </c>
      <c r="IL23" s="73" t="str">
        <v>OL02556</v>
      </c>
      <c r="IM23" s="73" t="str">
        <v>OL02557</v>
      </c>
      <c r="IN23" s="73" t="str">
        <v>OL02567</v>
      </c>
      <c r="IO23" s="73" t="str">
        <v>OL02653</v>
      </c>
      <c r="IP23" s="73" t="str">
        <v>OL02718</v>
      </c>
      <c r="IQ23" s="73" t="str">
        <v>OL02841</v>
      </c>
      <c r="IR23" s="73" t="str">
        <v>OL02842</v>
      </c>
      <c r="IS23" s="73" t="str">
        <v>OL02844</v>
      </c>
      <c r="IT23" s="73" t="str">
        <v>OL02871</v>
      </c>
      <c r="IU23" s="73" t="str">
        <v>OL02887</v>
      </c>
      <c r="IV23" s="73" t="str">
        <v>OL03500</v>
      </c>
      <c r="IW23" s="73" t="str">
        <v>OL03766</v>
      </c>
      <c r="IX23" s="73" t="str">
        <v>OL03868</v>
      </c>
      <c r="IY23" s="73" t="str">
        <v>OL03869</v>
      </c>
      <c r="IZ23" s="73" t="str">
        <v>OL03870</v>
      </c>
      <c r="JA23" s="73" t="str">
        <v>OL03873, DWG# 100448-44</v>
      </c>
      <c r="JB23" s="73" t="str">
        <v>OL03949</v>
      </c>
      <c r="JC23" s="73" t="str">
        <v xml:space="preserve">OL04043, Section </v>
      </c>
      <c r="JD23" s="73" t="str">
        <v xml:space="preserve">OL04044, Section </v>
      </c>
      <c r="JE23" s="73" t="str">
        <v>OL04045</v>
      </c>
      <c r="JF23" s="73" t="str">
        <v>OL04045, Milled Feature</v>
      </c>
      <c r="JG23" s="73" t="str">
        <v>OL04063</v>
      </c>
      <c r="JH23" s="73" t="str">
        <v>OL04064</v>
      </c>
      <c r="JI23" s="73" t="str">
        <v>OL04065</v>
      </c>
      <c r="JJ23" s="73" t="str">
        <v>OL04181</v>
      </c>
      <c r="JK23" s="73" t="str">
        <v>OL04218</v>
      </c>
      <c r="JL23" s="73" t="str">
        <v>OL04224, See Image</v>
      </c>
      <c r="JM23" s="73" t="str">
        <v>OL04374</v>
      </c>
      <c r="JN23" s="73" t="str">
        <v>OL04375, Section M-M</v>
      </c>
      <c r="JO23" s="73" t="str">
        <v>OL04376, Section M-M</v>
      </c>
      <c r="JP23" s="73" t="str">
        <v>OL04443</v>
      </c>
      <c r="JQ23" s="73" t="str">
        <v>OL04444</v>
      </c>
      <c r="JR23" s="73" t="str">
        <v>OL05000</v>
      </c>
      <c r="JS23" s="73" t="str">
        <v>One side of slot</v>
      </c>
      <c r="JT23" s="73" t="str">
        <v>Other side of slot</v>
      </c>
      <c r="JU23" s="73" t="str">
        <v>Out of center more than .002 = Fail</v>
      </c>
      <c r="JV23" s="73" t="str">
        <v>Out of center more than.002 = Fail</v>
      </c>
      <c r="JW23" s="73" t="str">
        <v>Overlay OL02713</v>
      </c>
      <c r="JX23" s="73" t="str">
        <v>Overlay OL02714</v>
      </c>
      <c r="JY23" s="73" t="str">
        <v>Overlay OL02718</v>
      </c>
      <c r="JZ23" s="73" t="str">
        <v>Overlay OL03831, Mfg. Tol.</v>
      </c>
      <c r="KA23" s="73" t="str">
        <v>Part Without Slots</v>
      </c>
      <c r="KB23" s="73" t="str">
        <v>Part Without Slots, See Image</v>
      </c>
      <c r="KC23" s="73" t="str">
        <v xml:space="preserve">Pass = .0254 or Less </v>
      </c>
      <c r="KD23" s="73" t="str">
        <v>PD MIN = 4.361, PD MAX = 4.456</v>
      </c>
      <c r="KE23" s="73" t="str">
        <v>Per Balloon 2 Note</v>
      </c>
      <c r="KF23" s="73" t="str">
        <v>Per drawing note(s) 8.</v>
      </c>
      <c r="KG23" s="73" t="str">
        <v>Point or Sphere Tip</v>
      </c>
      <c r="KH23" s="73" t="str">
        <v>Point Tip</v>
      </c>
      <c r="KI23" s="73" t="str">
        <v>R.9 to R1.1 = Pass, See Image</v>
      </c>
      <c r="KJ23" s="73" t="str">
        <v>Ram Construction</v>
      </c>
      <c r="KK23" s="73" t="str">
        <v>Record Same Pass / Fail All Balloons</v>
      </c>
      <c r="KL23" s="73" t="str">
        <v>Ref. Balloon 1</v>
      </c>
      <c r="KM23" s="73" t="str">
        <v>Ref. Balloon 12</v>
      </c>
      <c r="KN23" s="73" t="str">
        <v>Ref. Balloon 13, 100% AQL</v>
      </c>
      <c r="KO23" s="73" t="str">
        <v>Ref. Balloon 2</v>
      </c>
      <c r="KP23" s="73" t="str">
        <v>Ref. Balloon 21, 100% AQL</v>
      </c>
      <c r="KQ23" s="73" t="str">
        <v>Ref. Balloon 4</v>
      </c>
      <c r="KR23" s="73" t="str">
        <v>Ref. Balloon 7</v>
      </c>
      <c r="KS23" s="73" t="str">
        <v>Ref. Balloon 8</v>
      </c>
      <c r="KT23" s="73" t="str">
        <v>Relieved Pin Gauges 09236 &amp; 09235</v>
      </c>
      <c r="KU23" s="73" t="str">
        <v>Rotate Part</v>
      </c>
      <c r="KV23" s="73" t="str">
        <v>Rotate Part, See Image</v>
      </c>
      <c r="KW23" s="73" t="str">
        <v>Same as Root Radius</v>
      </c>
      <c r="KX23" s="73" t="str">
        <v>Section</v>
      </c>
      <c r="KY23" s="73" t="str">
        <v>Section B-B</v>
      </c>
      <c r="KZ23" s="73" t="str">
        <v>Section B-B, Distance Between Grooves</v>
      </c>
      <c r="LA23" s="73" t="str">
        <v>Section C-C</v>
      </c>
      <c r="LB23" s="73" t="str">
        <v>Section Part</v>
      </c>
      <c r="LC23" s="73" t="str">
        <v>Section Part, Measured from Opposite Face</v>
      </c>
      <c r="LD23" s="73" t="str">
        <v>Section, Broachless Blank</v>
      </c>
      <c r="LE23" s="73" t="str">
        <v>Section, EXT. Sphere Location.</v>
      </c>
      <c r="LF23" s="73" t="str">
        <v>Section, Hex Cham. Ang.</v>
      </c>
      <c r="LG23" s="73" t="str">
        <v>Section, Hex Fillet Rad.</v>
      </c>
      <c r="LH23" s="73" t="str">
        <v>Section, INT. Feature</v>
      </c>
      <c r="LI23" s="73" t="str">
        <v>Section, INT. Sphere Location.</v>
      </c>
      <c r="LJ23" s="73" t="str">
        <v>Section, Mfg. Tol.</v>
      </c>
      <c r="LK23" s="73" t="str">
        <v>Section, Mfg. Tol., See Image</v>
      </c>
      <c r="LL23" s="73" t="str">
        <v>Section, OL00486</v>
      </c>
      <c r="LM23" s="73" t="str">
        <v>Section, OL00542</v>
      </c>
      <c r="LN23" s="73" t="str">
        <v>Section, OL00543</v>
      </c>
      <c r="LO23" s="73" t="str">
        <v>Section, OL00544</v>
      </c>
      <c r="LP23" s="73" t="str">
        <v>Section, OL00545</v>
      </c>
      <c r="LQ23" s="73" t="str">
        <v>Section, OL00546</v>
      </c>
      <c r="LR23" s="73" t="str">
        <v>Section, OL00547</v>
      </c>
      <c r="LS23" s="73" t="str">
        <v>Section, OL00555</v>
      </c>
      <c r="LT23" s="73" t="str">
        <v>Section, OL00725</v>
      </c>
      <c r="LU23" s="73" t="str">
        <v>Section, OL01430</v>
      </c>
      <c r="LV23" s="73" t="str">
        <v>Section, OL01434</v>
      </c>
      <c r="LW23" s="73" t="str">
        <v>Section, OL01435</v>
      </c>
      <c r="LX23" s="73" t="str">
        <v>Section, OL01807</v>
      </c>
      <c r="LY23" s="73" t="str">
        <v>Section, OL01830</v>
      </c>
      <c r="LZ23" s="73" t="str">
        <v>Section, OL02351</v>
      </c>
      <c r="MA23" s="73" t="str">
        <v>Section, OL02519</v>
      </c>
      <c r="MB23" s="73" t="str">
        <v>Section, OL02520</v>
      </c>
      <c r="MC23" s="73" t="str">
        <v>Section, OL02522</v>
      </c>
      <c r="MD23" s="73" t="str">
        <v>Section, OL02540</v>
      </c>
      <c r="ME23" s="73" t="str">
        <v>Section, OL02541</v>
      </c>
      <c r="MF23" s="73" t="str">
        <v>Section, OL02552</v>
      </c>
      <c r="MG23" s="73" t="str">
        <v>Section, OL02553</v>
      </c>
      <c r="MH23" s="73" t="str">
        <v>Section, OL02554</v>
      </c>
      <c r="MI23" s="73" t="str">
        <v>Section, OL02555</v>
      </c>
      <c r="MJ23" s="73" t="str">
        <v>Section, OL02558</v>
      </c>
      <c r="MK23" s="73" t="str">
        <v>Section, OL02559</v>
      </c>
      <c r="ML23" s="73" t="str">
        <v>Section, OL02560</v>
      </c>
      <c r="MM23" s="73" t="str">
        <v>Section, OL02619</v>
      </c>
      <c r="MN23" s="73" t="str">
        <v>Section, OL02620</v>
      </c>
      <c r="MO23" s="73" t="str">
        <v>Section, OL02621</v>
      </c>
      <c r="MP23" s="73" t="str">
        <v>Section, OL02622</v>
      </c>
      <c r="MQ23" s="73" t="str">
        <v>Section, OL02623</v>
      </c>
      <c r="MR23" s="73" t="str">
        <v>Section, OL02624</v>
      </c>
      <c r="MS23" s="73" t="str">
        <v>Section, OL02652</v>
      </c>
      <c r="MT23" s="73" t="str">
        <v>Section, OL02680</v>
      </c>
      <c r="MU23" s="73" t="str">
        <v>Section, OL02793</v>
      </c>
      <c r="MV23" s="73" t="str">
        <v>Section, OL02823</v>
      </c>
      <c r="MW23" s="73" t="str">
        <v>Section, OL02843</v>
      </c>
      <c r="MX23" s="73" t="str">
        <v>Section, OL03026, Ext.</v>
      </c>
      <c r="MY23" s="73" t="str">
        <v>Section, OL03026, Int.</v>
      </c>
      <c r="MZ23" s="73" t="str">
        <v>Section, OL03570, DWG# 100448-41</v>
      </c>
      <c r="NA23" s="73" t="str">
        <v>Section, OL03781</v>
      </c>
      <c r="NB23" s="73" t="str">
        <v>Section, OL03911</v>
      </c>
      <c r="NC23" s="73" t="str">
        <v>Section, OL03912</v>
      </c>
      <c r="ND23" s="73" t="str">
        <v>Section, OL03928</v>
      </c>
      <c r="NE23" s="73" t="str">
        <v>Section, OL03929</v>
      </c>
      <c r="NF23" s="73" t="str">
        <v>Section, OL04030</v>
      </c>
      <c r="NG23" s="73" t="str">
        <v>Section, OL04037</v>
      </c>
      <c r="NH23" s="73" t="str">
        <v>Section, OL04038</v>
      </c>
      <c r="NI23" s="73" t="str">
        <v>Section, OL04046</v>
      </c>
      <c r="NJ23" s="73" t="str">
        <v>Section, OL04065</v>
      </c>
      <c r="NK23" s="73" t="str">
        <v>Section, OL04066</v>
      </c>
      <c r="NL23" s="73" t="str">
        <v>Section, OL04067</v>
      </c>
      <c r="NM23" s="73" t="str">
        <v>Section, OL04069</v>
      </c>
      <c r="NN23" s="73" t="str">
        <v>Section, OL04071</v>
      </c>
      <c r="NO23" s="73" t="str">
        <v>Section, OL04173</v>
      </c>
      <c r="NP23" s="73" t="str">
        <v>Section, OL04174</v>
      </c>
      <c r="NQ23" s="73" t="str">
        <v>Section, OL04214</v>
      </c>
      <c r="NR23" s="73" t="str">
        <v>Section, OL04215</v>
      </c>
      <c r="NS23" s="73" t="str">
        <v>Section, OL04216</v>
      </c>
      <c r="NT23" s="73" t="str">
        <v>Section, OL04217</v>
      </c>
      <c r="NU23" s="73" t="str">
        <v>Section, Overlay OL02716</v>
      </c>
      <c r="NV23" s="73" t="str">
        <v>Section, Overlay OL02717</v>
      </c>
      <c r="NW23" s="73" t="str">
        <v>Section, See Image</v>
      </c>
      <c r="NX23" s="73" t="str">
        <v>Section, See Image, DWG# 100448-41</v>
      </c>
      <c r="NY23" s="73" t="str">
        <v>Section, Without Sots</v>
      </c>
      <c r="NZ23" s="73" t="str">
        <v>See Comments Sheet</v>
      </c>
      <c r="OA23" s="73" t="str">
        <v>See Comments Sheet, OL02318</v>
      </c>
      <c r="OB23" s="73" t="str">
        <v>See Image</v>
      </c>
      <c r="OC23" s="73" t="str">
        <v>See Image, .005 or Less = Pass</v>
      </c>
      <c r="OD23" s="73" t="str">
        <v>See Image, Check Near Radius</v>
      </c>
      <c r="OE23" s="73" t="str">
        <v>See Image, Constrained</v>
      </c>
      <c r="OF23" s="73" t="str">
        <v>See Image, Distance Between Flats</v>
      </c>
      <c r="OG23" s="73" t="str">
        <v xml:space="preserve">See Image, Mfg. Tol, Section A-A </v>
      </c>
      <c r="OH23" s="73" t="str">
        <v>See image, Mfg. Tol.</v>
      </c>
      <c r="OI23" s="73" t="str">
        <v>See Image, Mic. Across Flats</v>
      </c>
      <c r="OJ23" s="73" t="str">
        <v>See Image, OL02850</v>
      </c>
      <c r="OK23" s="73" t="str">
        <v>See Image, OL02880</v>
      </c>
      <c r="OL23" s="73" t="str">
        <v>See Image, OL03926</v>
      </c>
      <c r="OM23" s="73" t="str">
        <v>See Image, OL03927</v>
      </c>
      <c r="ON23" s="73" t="str">
        <v>See Image, OL04003</v>
      </c>
      <c r="OO23" s="73" t="str">
        <v>'See Image, OL04342,  Best Fit Joe Block</v>
      </c>
      <c r="OP23" s="73" t="str">
        <v>See Image, OL04342,  Blank</v>
      </c>
      <c r="OQ23" s="73" t="str">
        <v>See Image, OL04342, Blank</v>
      </c>
      <c r="OR23" s="73" t="str">
        <v>See Image, OL04343, Blank</v>
      </c>
      <c r="OS23" s="73" t="str">
        <v>See Image, Pass = .002 or Less</v>
      </c>
      <c r="OT23" s="73" t="str">
        <v>See Image, Rcd. MAX</v>
      </c>
      <c r="OU23" s="73" t="str">
        <v>See Image, Rcd. MIN</v>
      </c>
      <c r="OV23" s="73" t="str">
        <v>See Image, Section</v>
      </c>
      <c r="OW23" s="73" t="str">
        <v>See Image, Section A-A</v>
      </c>
      <c r="OX23" s="73" t="str">
        <v>See Image, Section B-B</v>
      </c>
      <c r="OY23" s="73" t="str">
        <v>See Image, Section B-B, TSC</v>
      </c>
      <c r="OZ23" s="73" t="str">
        <v>See Image, Shank Drawing # 18000-XX-XX A</v>
      </c>
      <c r="PA23" s="73" t="str">
        <v>Sequencial Laser 01, 120 Per Print</v>
      </c>
      <c r="PB23" s="73" t="str">
        <v>Set to .202, Zero on Thread Lead</v>
      </c>
      <c r="PC23" s="73" t="str">
        <v>Sharp OK, No Burr</v>
      </c>
      <c r="PD23" s="73" t="str">
        <v>Sharp OK, No Raised Edge, See Image</v>
      </c>
      <c r="PE23" s="73" t="str">
        <v>Sharp OK, No Raised Edges</v>
      </c>
      <c r="PF23" s="73" t="str">
        <v>Sharp okay no raised edge</v>
      </c>
      <c r="PG23" s="73" t="str">
        <v>Sharp Okay, No Burr</v>
      </c>
      <c r="PH23" s="73" t="str">
        <v>Sharp Okay, No Raised Edge</v>
      </c>
      <c r="PI23" s="73" t="str">
        <v>Sharp Okay, No Raised Edges,</v>
      </c>
      <c r="PJ23" s="73" t="str">
        <v>Sharp Okay, See Image</v>
      </c>
      <c r="PK23" s="73" t="str">
        <v xml:space="preserve">Start of Radius @ .195 </v>
      </c>
      <c r="PL23" s="73" t="str">
        <v xml:space="preserve">Start of Radius @ .21 </v>
      </c>
      <c r="PM23" s="73" t="str">
        <v xml:space="preserve">T.S.C. </v>
      </c>
      <c r="PN23" s="73" t="str">
        <v>Tangent Point</v>
      </c>
      <c r="PO23" s="73" t="str">
        <v>Tangent point of R.50</v>
      </c>
      <c r="PP23" s="73" t="str">
        <v>Taper Check, Mfg.Tol.</v>
      </c>
      <c r="PQ23" s="73" t="str">
        <v>Taper Check, Mfg.Tol., See Image</v>
      </c>
      <c r="PR23" s="73" t="str">
        <v>Thrd. Minor Ø</v>
      </c>
      <c r="PS23" s="73" t="str">
        <v>Thrd. Relief Ø</v>
      </c>
      <c r="PT23" s="73" t="str">
        <v>Threadless Blank</v>
      </c>
      <c r="PU23" s="73" t="str">
        <v>Threadless Blank, From Major Ø</v>
      </c>
      <c r="PV23" s="73" t="str">
        <v>Threadless Blank, Mfg. Tol.</v>
      </c>
      <c r="PW23" s="73" t="str">
        <v>Threadless Blank, Thrd. to Neck Rad.</v>
      </c>
      <c r="PX23" s="73" t="str">
        <v>Thredless Blank</v>
      </c>
      <c r="PY23" s="73" t="str">
        <v>To center of R.005</v>
      </c>
      <c r="PZ23" s="73" t="str">
        <v>Torx Min. Dia.</v>
      </c>
      <c r="QA23" s="73" t="str">
        <v>Turn Ø Free of Mill Marks</v>
      </c>
      <c r="QB23" s="73" t="str">
        <v>Use (Full) GO Hex</v>
      </c>
      <c r="QC23" s="73" t="str">
        <v>Use Balloon 1 FULL Gauge</v>
      </c>
      <c r="QD23" s="73" t="str">
        <v>Use Balloon 9 FULL GO</v>
      </c>
      <c r="QE23" s="73" t="str">
        <v>Use Best Fit Pin</v>
      </c>
      <c r="QF23" s="73" t="str">
        <v>Use Disk Tip</v>
      </c>
      <c r="QG23" s="73" t="str">
        <v>Use flat bottomed indicator tip.</v>
      </c>
      <c r="QH23" s="73" t="str">
        <v xml:space="preserve">Use Full .093 Go Hex </v>
      </c>
      <c r="QI23" s="73" t="str">
        <v xml:space="preserve">Use Full .0930 Go Hex </v>
      </c>
      <c r="QJ23" s="73" t="str">
        <v>Use Full .1235 Go Hex</v>
      </c>
      <c r="QK23" s="73" t="str">
        <v>Use Gauge K2-98-8019-04, See Image</v>
      </c>
      <c r="QL23" s="73" t="str">
        <v>Use large flat indicator tip</v>
      </c>
      <c r="QM23" s="73" t="str">
        <v>Use Pins.3330/.3350, See Image MAX NO-GO</v>
      </c>
      <c r="QN23" s="73" t="str">
        <v>Use Pointed Drop Indicator Tip</v>
      </c>
      <c r="QO23" s="73" t="str">
        <v>V-Block</v>
      </c>
      <c r="QP23" s="73" t="str">
        <v>V-Block,  AMB for 13</v>
      </c>
      <c r="QQ23" s="73" t="str">
        <v>V-Block,  Hex Cham. Dia.</v>
      </c>
      <c r="QR23" s="73" t="str">
        <v>V-Block, Hex Depth</v>
      </c>
      <c r="QS23" s="73" t="str">
        <v>VBU Gauge</v>
      </c>
      <c r="QT23" s="73" t="str">
        <v>Visibally smaller than HEX=Pass</v>
      </c>
      <c r="QU23" s="73" t="str">
        <v>Visual Per Drawing</v>
      </c>
      <c r="QV23" s="73" t="str">
        <v>Whirl Blank</v>
      </c>
      <c r="QW23" s="73" t="str">
        <v xml:space="preserve">Whirl Blank </v>
      </c>
      <c r="QX23" s="73" t="str">
        <v>Whirl Blank, Neck Rad. End to Head CL</v>
      </c>
      <c r="QY23" s="73" t="str">
        <v>Whirl Blank, Nose Start Dia.</v>
      </c>
      <c r="QZ23" s="73" t="str">
        <v>Whirl Blank, Nose Start Dist.</v>
      </c>
      <c r="RA23" s="73" t="str">
        <v>Whirl Blank, Thrd. Minor</v>
      </c>
      <c r="RB23" s="73" t="str">
        <v>Whirl Blank, Thrd. Pullout Dia.</v>
      </c>
      <c r="RC23" s="73" t="str">
        <v>Whole Part, Removal is at Assy. Level</v>
      </c>
      <c r="RD23" s="73" t="str">
        <v>Wide Area</v>
      </c>
      <c r="RE23" s="73" t="str">
        <v>Zero on End of Go Gauge</v>
      </c>
    </row>
    <row r="24" spans="1:473">
      <c r="A24" s="73" t="s">
        <v>668</v>
      </c>
      <c r="C24" s="73" t="str" cm="1">
        <f t="array" ref="C24:RE24">TRANSPOSE(_xlfn._xlws.SORT(_xlfn._xlws.FILTER($A$2:$A$600,ISNUMBER(SEARCH('PartLib Table'!M31,$A$2:$A$600)),"not found")))</f>
        <v xml:space="preserve"> 'C', Whirl Blank</v>
      </c>
      <c r="D24" s="73" t="str">
        <v xml:space="preserve"> See Image, Constrained</v>
      </c>
      <c r="E24" s="73" t="str">
        <v>(.04 to .12 range = Pass)</v>
      </c>
      <c r="F24" s="73" t="str">
        <v>(.042 FULL) Go Pin Seat Fully</v>
      </c>
      <c r="G24" s="73" t="str">
        <v>(B), Mfg. Tol.</v>
      </c>
      <c r="H24" s="73" t="str">
        <v>(B), O.A.L.</v>
      </c>
      <c r="I24" s="73" t="str">
        <v>.001 or less =Pass</v>
      </c>
      <c r="J24" s="73" t="str">
        <v>.001 or less out of center = Pass</v>
      </c>
      <c r="K24" s="73" t="str">
        <v>.002 or Less = Pass</v>
      </c>
      <c r="L24" s="73" t="str">
        <v>.002 or Less out of center = Pass</v>
      </c>
      <c r="M24" s="73" t="str">
        <v>.005 to .015 = Pass</v>
      </c>
      <c r="N24" s="73" t="str">
        <v>.0125 Mean, Section</v>
      </c>
      <c r="O24" s="73" t="str">
        <v>.025 or Less in X &amp; Y=Pass</v>
      </c>
      <c r="P24" s="73" t="str">
        <v>.038 Mean</v>
      </c>
      <c r="Q24" s="73" t="str">
        <v>.063 MM = .0024 IN, See Image</v>
      </c>
      <c r="R24" s="73" t="str">
        <v>.063MM = .0024"</v>
      </c>
      <c r="S24" s="73" t="str">
        <v>.243 NO-GO, Unconstrained, Must Not Start</v>
      </c>
      <c r="T24" s="73" t="str">
        <v>@ Back Face &amp; ID, No Raised Edge</v>
      </c>
      <c r="U24" s="73" t="str">
        <v>@ Back Face &amp; OD, No Raised Edge</v>
      </c>
      <c r="V24" s="73" t="str">
        <v>@ ID &amp; FACE</v>
      </c>
      <c r="W24" s="73" t="str">
        <v>@ OD &amp; BACK FACE</v>
      </c>
      <c r="X24" s="73" t="str">
        <v>@ OD &amp; FACE</v>
      </c>
      <c r="Y24" s="73" t="str">
        <v>Across from slot</v>
      </c>
      <c r="Z24" s="73" t="str">
        <v>All Edge Breaks</v>
      </c>
      <c r="AA24" s="73" t="str">
        <v>Attached to bar stock</v>
      </c>
      <c r="AB24" s="73" t="str">
        <v xml:space="preserve">Back Turn Fillet Rad. </v>
      </c>
      <c r="AC24" s="73" t="str">
        <v>Balloon 1 (DWG FRM0105 Page 2, NV-27)</v>
      </c>
      <c r="AD24" s="73" t="str">
        <v>Balloon 1 (DWG FRM0105, NV-30)</v>
      </c>
      <c r="AE24" s="73" t="str">
        <v>Balloon 1 (P# 9890002-20) OL00429/A</v>
      </c>
      <c r="AF24" s="73" t="str">
        <v>Balloon 1, DWG#FRM0105</v>
      </c>
      <c r="AG24" s="73" t="str">
        <v>Balloon 11, See Image</v>
      </c>
      <c r="AH24" s="73" t="str">
        <v xml:space="preserve">Balloon 2 (DWG FRM0105 Page 2, NV-27) </v>
      </c>
      <c r="AI24" s="73" t="str">
        <v>Balloon 2 (DWG FRM0105, NV-30)</v>
      </c>
      <c r="AJ24" s="73" t="str">
        <v>Balloon 2 (P# 9890002-20)</v>
      </c>
      <c r="AK24" s="73" t="str">
        <v>Balloon 2, DWG#FRM0105</v>
      </c>
      <c r="AL24" s="73" t="str">
        <v>Balloon 2, DWG#FRM0105, See Image</v>
      </c>
      <c r="AM24" s="73" t="str">
        <v>Balloon 3 (DWG FRM0105, NV-30 Minor)</v>
      </c>
      <c r="AN24" s="73" t="str">
        <v>Balloon 3 (DWG FRM0105, NV-30)</v>
      </c>
      <c r="AO24" s="73" t="str">
        <v>Balloon 3 (P# 9890002-20)</v>
      </c>
      <c r="AP24" s="73" t="str">
        <v>Balloon 4</v>
      </c>
      <c r="AQ24" s="73" t="str">
        <v>Balloon 4 (P# 9890002-20)</v>
      </c>
      <c r="AR24" s="73" t="str">
        <v>Below Middle Band</v>
      </c>
      <c r="AS24" s="73" t="str">
        <v>Best Fit Pin, .003 or Less =Pass</v>
      </c>
      <c r="AT24" s="73" t="str">
        <v>Blank</v>
      </c>
      <c r="AU24" s="73" t="str">
        <v>Blank Turn Maj.</v>
      </c>
      <c r="AV24" s="73" t="str">
        <v>Blank Turn Maj. Mill Flt., OL4172</v>
      </c>
      <c r="AW24" s="73" t="str">
        <v>Blank Without .010 Slots</v>
      </c>
      <c r="AX24" s="73" t="str">
        <v>Blank Without .010 Slots, Section</v>
      </c>
      <c r="AY24" s="73" t="str">
        <v>Blank without thread</v>
      </c>
      <c r="AZ24" s="73" t="str">
        <v xml:space="preserve">Blank, Center of V Grv. </v>
      </c>
      <c r="BA24" s="73" t="str">
        <v>Blank, Check R adjacent Balloon 17</v>
      </c>
      <c r="BB24" s="73" t="str">
        <v>Blank, EXT. Feature</v>
      </c>
      <c r="BC24" s="73" t="str">
        <v>Blank, See Image, OL04335</v>
      </c>
      <c r="BD24" s="73" t="str">
        <v>Blank, See Image, OL04336</v>
      </c>
      <c r="BE24" s="73" t="str">
        <v xml:space="preserve">Blank, Thrd. </v>
      </c>
      <c r="BF24" s="73" t="str">
        <v>Blank, Turn Tip</v>
      </c>
      <c r="BG24" s="73" t="str">
        <v>Blank, Without Thrd.</v>
      </c>
      <c r="BH24" s="73" t="str">
        <v>Blank, Without Thread</v>
      </c>
      <c r="BI24" s="73" t="str">
        <v xml:space="preserve">Blunt Start Blend to Minor </v>
      </c>
      <c r="BJ24" s="73" t="str">
        <v>Calc., Use Go HEX</v>
      </c>
      <c r="BK24" s="73" t="str">
        <v>Can't dig into OD</v>
      </c>
      <c r="BL24" s="73" t="str">
        <v>Carbide Gauge</v>
      </c>
      <c r="BM24" s="73" t="str">
        <v xml:space="preserve">Center of V Grv. </v>
      </c>
      <c r="BN24" s="73" t="str">
        <v>Centered Less than .03 = Pass</v>
      </c>
      <c r="BO24" s="73" t="str">
        <v>Centered within .0005 or Less = Pass</v>
      </c>
      <c r="BP24" s="73" t="str">
        <v>Centered within .001 or Less = Pass</v>
      </c>
      <c r="BQ24" s="73" t="str">
        <v>Centered within .0254 or Less = Pass</v>
      </c>
      <c r="BR24" s="73" t="str">
        <v>Check close to Rod Slot</v>
      </c>
      <c r="BS24" s="73" t="str">
        <v>Check every other hole</v>
      </c>
      <c r="BT24" s="73" t="str">
        <v>Check Go over full length of slot.</v>
      </c>
      <c r="BU24" s="73" t="str">
        <v>Check Near Closed End</v>
      </c>
      <c r="BV24" s="73" t="str">
        <v>Check per Print View, Away from Rod Slot</v>
      </c>
      <c r="BW24" s="73" t="str">
        <v>Check to Balloon 30 Go Pin</v>
      </c>
      <c r="BX24" s="73" t="str">
        <v>Check with .2705 SET Pin Inside Part</v>
      </c>
      <c r="BY24" s="73" t="str">
        <v>Check with Hex Up</v>
      </c>
      <c r="BZ24" s="73" t="str">
        <v>CMM Blank</v>
      </c>
      <c r="CA24" s="73" t="str">
        <v>Confirm Full Radius</v>
      </c>
      <c r="CB24" s="73" t="str">
        <v>Constrained in fixture</v>
      </c>
      <c r="CC24" s="73" t="str">
        <v>Constrained with Ring</v>
      </c>
      <c r="CD24" s="73" t="str">
        <v>Constrained, See Image</v>
      </c>
      <c r="CE24" s="73" t="str">
        <v>Dim. "A"</v>
      </c>
      <c r="CF24" s="73" t="str">
        <v>Dim. "B"</v>
      </c>
      <c r="CG24" s="73" t="str">
        <v>Dim. "C"</v>
      </c>
      <c r="CH24" s="73" t="str">
        <v>Dim. "D", Whirl Blank</v>
      </c>
      <c r="CI24" s="73" t="str">
        <v>Dim. "G"</v>
      </c>
      <c r="CJ24" s="73" t="str">
        <v>Dim. E, Blank Turn Maj. &amp;  Mill Flt</v>
      </c>
      <c r="CK24" s="73" t="str">
        <v>Dim. E, Blank Turn Maj.&amp;  Mill Flt</v>
      </c>
      <c r="CL24" s="73" t="str">
        <v>Dim. H, Whirl Blank</v>
      </c>
      <c r="CM24" s="73" t="str">
        <v>Dim. J, 'Blank Turn Maj. &amp; Whirl Blank</v>
      </c>
      <c r="CN24" s="73" t="str">
        <v>Disk Drop Indicator Tip</v>
      </c>
      <c r="CO24" s="73" t="str">
        <v>DWG 100448-15, Balloon F_1</v>
      </c>
      <c r="CP24" s="73" t="str">
        <v>DWG 100448-15, OL02571</v>
      </c>
      <c r="CQ24" s="73" t="str">
        <v>DWG 100448-41</v>
      </c>
      <c r="CR24" s="73" t="str">
        <v>DWG 9890040, (10E),Section Part, OL01139</v>
      </c>
      <c r="CS24" s="73" t="str">
        <v>DWG 9890040, (10E),Section, OL01139</v>
      </c>
      <c r="CT24" s="73" t="str">
        <v>DWG 9890040, (11E)</v>
      </c>
      <c r="CU24" s="73" t="str">
        <v>DWG 9890040, (11E), Pins with Flats</v>
      </c>
      <c r="CV24" s="73" t="str">
        <v>DWG 9890040, (12E),  Pass=.002 or less</v>
      </c>
      <c r="CW24" s="73" t="str">
        <v>DWG 9890040, (12E), See Image</v>
      </c>
      <c r="CX24" s="73" t="str">
        <v>DWG 9890040, (1E), OL01431</v>
      </c>
      <c r="CY24" s="73" t="str">
        <v>DWG 9890040, (1E), OL01432</v>
      </c>
      <c r="CZ24" s="73" t="str">
        <v>DWG 9890040, (2E), OL01432</v>
      </c>
      <c r="DA24" s="73" t="str">
        <v>DWG 9890040, (3E)</v>
      </c>
      <c r="DB24" s="73" t="str">
        <v>DWG 9890040, (4E)</v>
      </c>
      <c r="DC24" s="73" t="str">
        <v>DWG 9890040, (5E), OL02336</v>
      </c>
      <c r="DD24" s="73" t="str">
        <v>DWG 9890040, (6E)</v>
      </c>
      <c r="DE24" s="73" t="str">
        <v>DWG 9890040, (7E)</v>
      </c>
      <c r="DF24" s="73" t="str">
        <v>DWG 9890040, (8E), OL01433</v>
      </c>
      <c r="DG24" s="73" t="str">
        <v>DWG 9890040, (8E), OL01433, Section</v>
      </c>
      <c r="DH24" s="73" t="str">
        <v>DWG 9890040, (9E), Close to Rod Slot</v>
      </c>
      <c r="DI24" s="73" t="str">
        <v>DWG 9890040, (9E),Close to Rod Slot</v>
      </c>
      <c r="DJ24" s="73" t="str">
        <v>DWG FRM0105 PAGE 2</v>
      </c>
      <c r="DK24" s="73" t="str">
        <v>DWG# 100448-41</v>
      </c>
      <c r="DL24" s="73" t="str">
        <v>DWG# 100448-44</v>
      </c>
      <c r="DM24" s="73" t="str">
        <v>DWG# 9890003  (1), Section OL00436/A</v>
      </c>
      <c r="DN24" s="73" t="str">
        <v>DWG# 9890003 (3), Ring Gauge Constrained</v>
      </c>
      <c r="DO24" s="73" t="str">
        <v>DWG# 9890003 (4), Section</v>
      </c>
      <c r="DP24" s="73" t="str">
        <v>DWG#100448-26, Balloon 1K, OL02350</v>
      </c>
      <c r="DQ24" s="73" t="str">
        <v>DWG#100448-26, Balloon 2K, OL02350</v>
      </c>
      <c r="DR24" s="73" t="str">
        <v>DWG#100448-26, Balloon 3K, OL02363</v>
      </c>
      <c r="DS24" s="73" t="str">
        <v>DWG#100448-26, Balloon 4K</v>
      </c>
      <c r="DT24" s="73" t="str">
        <v>DWG#100448-26, Balloon 5K, Section</v>
      </c>
      <c r="DU24" s="73" t="str">
        <v>DWG#100448-26, Balloon 6K</v>
      </c>
      <c r="DV24" s="73" t="str">
        <v>DWG#100448-26, Balloon 7K, Section</v>
      </c>
      <c r="DW24" s="73" t="str">
        <v>DWG#100448-26, Mfg. Tol.</v>
      </c>
      <c r="DX24" s="73" t="str">
        <v>DWG#9890003 (2) Ring Gauge Constrained</v>
      </c>
      <c r="DY24" s="73" t="str">
        <v>DWG#9890044</v>
      </c>
      <c r="DZ24" s="73" t="str">
        <v>DWG#9890044 .1985 to .2005=Pass</v>
      </c>
      <c r="EA24" s="73" t="str">
        <v>DWG#9890044 Overlay OL02441</v>
      </c>
      <c r="EB24" s="73" t="str">
        <v>DWG#9890044, OL02441</v>
      </c>
      <c r="EC24" s="73" t="str">
        <v>DWG#FRM0105</v>
      </c>
      <c r="ED24" s="73" t="str">
        <v>EXT.</v>
      </c>
      <c r="EE24" s="73" t="str">
        <v>EXT. Section, OL02460</v>
      </c>
      <c r="EF24" s="73" t="str">
        <v>EXT., OL04223</v>
      </c>
      <c r="EG24" s="73" t="str">
        <v>Flat Drop Indicator Tip</v>
      </c>
      <c r="EH24" s="73" t="str">
        <v>Full Go Pin, No Light, at Radius</v>
      </c>
      <c r="EI24" s="73" t="str">
        <v>Function Check</v>
      </c>
      <c r="EJ24" s="73" t="str">
        <v>GO Function Gauge</v>
      </c>
      <c r="EK24" s="73" t="str">
        <v>Go Gauge for Balloon 1 &amp; 4</v>
      </c>
      <c r="EL24" s="73" t="str">
        <v>Go Pin must pass through</v>
      </c>
      <c r="EM24" s="73" t="str">
        <v>Greater than .005 = Fail, Section</v>
      </c>
      <c r="EN24" s="73" t="str">
        <v>Greater than .025 out of center = Fail</v>
      </c>
      <c r="EO24" s="73" t="str">
        <v>Greater than 2.6 = Pass</v>
      </c>
      <c r="EP24" s="73" t="str">
        <v>Green = Pass, Red = Fail</v>
      </c>
      <c r="EQ24" s="73" t="str">
        <v>Hex Depth</v>
      </c>
      <c r="ER24" s="73" t="str">
        <v>Hex Minor</v>
      </c>
      <c r="ES24" s="73" t="str">
        <v>Hole Dia.</v>
      </c>
      <c r="ET24" s="73" t="str">
        <v>Hook or Disk Tip</v>
      </c>
      <c r="EU24" s="73" t="str">
        <v>ID Sphere Finish</v>
      </c>
      <c r="EV24" s="73" t="str">
        <v>ID/OD Both Sides, Diff. .002 or less = Pass</v>
      </c>
      <c r="EW24" s="73" t="str">
        <v>If Looks Big, Section</v>
      </c>
      <c r="EX24" s="73" t="str">
        <v>If Looks Small, Section</v>
      </c>
      <c r="EY24" s="73" t="str">
        <v>Insp. Close to Break Away, Mfg.Tol.</v>
      </c>
      <c r="EZ24" s="73" t="str">
        <v>INT.</v>
      </c>
      <c r="FA24" s="73" t="str">
        <v>INT. Section, OL02460</v>
      </c>
      <c r="FB24" s="73" t="str">
        <v>INT., OL04223</v>
      </c>
      <c r="FC24" s="73" t="str">
        <v>Intersect. of 7.7 &amp; R0.10</v>
      </c>
      <c r="FD24" s="73" t="str">
        <v>Intersect. of 8.79 and R.25 MAX</v>
      </c>
      <c r="FE24" s="73" t="str">
        <v>Keep Ind. Tip away from corner</v>
      </c>
      <c r="FF24" s="73" t="str">
        <v>L31</v>
      </c>
      <c r="FG24" s="73" t="str">
        <v>Laser Mark</v>
      </c>
      <c r="FH24" s="73" t="str">
        <v>LASER PER NOTE 4</v>
      </c>
      <c r="FI24" s="73" t="str">
        <v>LASER PER NOTE 4, Final Check 1 only</v>
      </c>
      <c r="FJ24" s="73" t="str">
        <v>Less than .002 out of center = Pass</v>
      </c>
      <c r="FK24" s="73" t="str">
        <v>Less than 2.75 = Pass, Section</v>
      </c>
      <c r="FL24" s="73" t="str">
        <v>List as pin. Not Calibrated</v>
      </c>
      <c r="FM24" s="73" t="str">
        <v>M9 X 1.25 BUTT See Comment Image</v>
      </c>
      <c r="FN24" s="73" t="str">
        <v>Manual Section</v>
      </c>
      <c r="FO24" s="73" t="str">
        <v>Max Deep .241 NO-GO =.42</v>
      </c>
      <c r="FP24" s="73" t="str">
        <v>MAX Depth of (Note 7) .241 NO-GO Pin</v>
      </c>
      <c r="FQ24" s="73" t="str">
        <v>Measure from Blue Line, See Image</v>
      </c>
      <c r="FR24" s="73" t="str">
        <v>Measure Width of Blue Area, See Image</v>
      </c>
      <c r="FS24" s="73" t="str">
        <v>Mfg. Tol</v>
      </c>
      <c r="FT24" s="73" t="str">
        <v>Mfg. Tol, See Image</v>
      </c>
      <c r="FU24" s="73" t="str">
        <v>Mfg. Tol.</v>
      </c>
      <c r="FV24" s="73" t="str">
        <v>Mfg. Tol. "A"</v>
      </c>
      <c r="FW24" s="73" t="str">
        <v>Mfg. Tol. (Zero on Gauge Full Dia. Lead)</v>
      </c>
      <c r="FX24" s="73" t="str">
        <v>Mfg. Tol. Balloon 11, See Image</v>
      </c>
      <c r="FY24" s="73" t="str">
        <v>Mfg. Tol. Balloon 4</v>
      </c>
      <c r="FZ24" s="73" t="str">
        <v>Mfg. Tol. Balloon 7</v>
      </c>
      <c r="GA24" s="73" t="str">
        <v xml:space="preserve">Mfg. Tol. C-Bore Face (Ballo 28) </v>
      </c>
      <c r="GB24" s="73" t="str">
        <v>Mfg. Tol. Section</v>
      </c>
      <c r="GC24" s="73" t="str">
        <v>Mfg. Tol. See Image</v>
      </c>
      <c r="GD24" s="73" t="str">
        <v>Mfg. Tol., 3 Places, Record MAX</v>
      </c>
      <c r="GE24" s="73" t="str">
        <v>Mfg. Tol., Balloon 11</v>
      </c>
      <c r="GF24" s="73" t="str">
        <v>Mfg. Tol., Balloon 7</v>
      </c>
      <c r="GG24" s="73" t="str">
        <v>Mfg. Tol., Blank</v>
      </c>
      <c r="GH24" s="73" t="str">
        <v>Mfg. Tol., Blank, Balloon 12</v>
      </c>
      <c r="GI24" s="73" t="str">
        <v>Mfg. Tol., Blend to SØ.320</v>
      </c>
      <c r="GJ24" s="73" t="str">
        <v>Mfg. Tol., Calculation</v>
      </c>
      <c r="GK24" s="73" t="str">
        <v>Mfg. Tol., For Mill Fixture</v>
      </c>
      <c r="GL24" s="73" t="str">
        <v>Mfg. Tol., L32</v>
      </c>
      <c r="GM24" s="73" t="str">
        <v>Mfg. Tol., L33</v>
      </c>
      <c r="GN24" s="73" t="str">
        <v>Mfg. Tol., No Tool Marks</v>
      </c>
      <c r="GO24" s="73" t="str">
        <v>Mfg. Tol., OL03361</v>
      </c>
      <c r="GP24" s="73" t="str">
        <v>Mfg. Tol., Record off center value</v>
      </c>
      <c r="GQ24" s="73" t="str">
        <v>Mfg. Tol., Same 3 Places, Record MIN</v>
      </c>
      <c r="GR24" s="73" t="str">
        <v>Mfg. Tol., Section</v>
      </c>
      <c r="GS24" s="73" t="str">
        <v>Mfg. Tol., Section B-B</v>
      </c>
      <c r="GT24" s="73" t="str">
        <v>Mfg. Tol., Section, OL03361</v>
      </c>
      <c r="GU24" s="73" t="str">
        <v>Mfg. Tol., Section, Per Note 2</v>
      </c>
      <c r="GV24" s="73" t="str">
        <v>Mfg. Tol., See Image</v>
      </c>
      <c r="GW24" s="73" t="str">
        <v>Mfg. Tol., See Image, Bore in Blue</v>
      </c>
      <c r="GX24" s="73" t="str">
        <v>Mfg. Tol., See Image, Hook Tip</v>
      </c>
      <c r="GY24" s="73" t="str">
        <v>Mfg. Tol., Sharp Okay No Burr</v>
      </c>
      <c r="GZ24" s="73" t="str">
        <v>Mfg. Tol., Threadless Blank</v>
      </c>
      <c r="HA24" s="73" t="str">
        <v>Mfg.Tol.</v>
      </c>
      <c r="HB24" s="73" t="str">
        <v>Mgf. To., T.S.C.</v>
      </c>
      <c r="HC24" s="73" t="str">
        <v>Milled Feature</v>
      </c>
      <c r="HD24" s="73" t="str">
        <v>Milled Feature, OL04045</v>
      </c>
      <c r="HE24" s="73" t="str">
        <v>More than .0005 out of center = Fail</v>
      </c>
      <c r="HF24" s="73" t="str">
        <v>Must Pass Through</v>
      </c>
      <c r="HG24" s="73" t="str">
        <v>Must pass through gauge</v>
      </c>
      <c r="HH24" s="73" t="str">
        <v>Must Pass Through Go Gauge</v>
      </c>
      <c r="HI24" s="73" t="str">
        <v>Must Pass, See Image.</v>
      </c>
      <c r="HJ24" s="73" t="str">
        <v>NA</v>
      </c>
      <c r="HK24" s="73" t="str">
        <v>Narrow Area</v>
      </c>
      <c r="HL24" s="73" t="str">
        <v>Near Balloon 21</v>
      </c>
      <c r="HM24" s="73" t="str">
        <v>Near Datum B</v>
      </c>
      <c r="HN24" s="73" t="str">
        <v>Neck Dia.</v>
      </c>
      <c r="HO24" s="73" t="str">
        <v>Neck to Head Rad.</v>
      </c>
      <c r="HP24" s="73" t="str">
        <v>No Copper Deposits Allowed</v>
      </c>
      <c r="HQ24" s="73" t="str">
        <v>No Section</v>
      </c>
      <c r="HR24" s="73" t="str">
        <v>No Section, .01 to .014 = Pass</v>
      </c>
      <c r="HS24" s="73" t="str">
        <v>No Section, Rotate Part</v>
      </c>
      <c r="HT24" s="73" t="str">
        <v>No Section, See Image</v>
      </c>
      <c r="HU24" s="73" t="str">
        <v>No Slot, Section B-B</v>
      </c>
      <c r="HV24" s="73" t="str">
        <v>No visual step = Pass</v>
      </c>
      <c r="HW24" s="73" t="str">
        <v>Not to exceed .95 Deep</v>
      </c>
      <c r="HX24" s="73" t="str">
        <v>Note 1</v>
      </c>
      <c r="HY24" s="73" t="str">
        <v>OL00333/A</v>
      </c>
      <c r="HZ24" s="73" t="str">
        <v>OL00519</v>
      </c>
      <c r="IA24" s="73" t="str">
        <v>OL00520</v>
      </c>
      <c r="IB24" s="73" t="str">
        <v>OL00529</v>
      </c>
      <c r="IC24" s="73" t="str">
        <v>OL00542</v>
      </c>
      <c r="ID24" s="73" t="str">
        <v>OL00724</v>
      </c>
      <c r="IE24" s="73" t="str">
        <v>OL01250</v>
      </c>
      <c r="IF24" s="73" t="str">
        <v>OL01869, Threadless Blank</v>
      </c>
      <c r="IG24" s="73" t="str">
        <v>OL01870, Section</v>
      </c>
      <c r="IH24" s="73" t="str">
        <v>OL02255</v>
      </c>
      <c r="II24" s="73" t="str">
        <v>OL02255, Mfg. Tol.</v>
      </c>
      <c r="IJ24" s="73" t="str">
        <v>OL02302</v>
      </c>
      <c r="IK24" s="73" t="str">
        <v xml:space="preserve">OL02318  needed per image instructions </v>
      </c>
      <c r="IL24" s="73" t="str">
        <v>OL02556</v>
      </c>
      <c r="IM24" s="73" t="str">
        <v>OL02557</v>
      </c>
      <c r="IN24" s="73" t="str">
        <v>OL02567</v>
      </c>
      <c r="IO24" s="73" t="str">
        <v>OL02653</v>
      </c>
      <c r="IP24" s="73" t="str">
        <v>OL02718</v>
      </c>
      <c r="IQ24" s="73" t="str">
        <v>OL02841</v>
      </c>
      <c r="IR24" s="73" t="str">
        <v>OL02842</v>
      </c>
      <c r="IS24" s="73" t="str">
        <v>OL02844</v>
      </c>
      <c r="IT24" s="73" t="str">
        <v>OL02871</v>
      </c>
      <c r="IU24" s="73" t="str">
        <v>OL02887</v>
      </c>
      <c r="IV24" s="73" t="str">
        <v>OL03500</v>
      </c>
      <c r="IW24" s="73" t="str">
        <v>OL03766</v>
      </c>
      <c r="IX24" s="73" t="str">
        <v>OL03868</v>
      </c>
      <c r="IY24" s="73" t="str">
        <v>OL03869</v>
      </c>
      <c r="IZ24" s="73" t="str">
        <v>OL03870</v>
      </c>
      <c r="JA24" s="73" t="str">
        <v>OL03873, DWG# 100448-44</v>
      </c>
      <c r="JB24" s="73" t="str">
        <v>OL03949</v>
      </c>
      <c r="JC24" s="73" t="str">
        <v xml:space="preserve">OL04043, Section </v>
      </c>
      <c r="JD24" s="73" t="str">
        <v xml:space="preserve">OL04044, Section </v>
      </c>
      <c r="JE24" s="73" t="str">
        <v>OL04045</v>
      </c>
      <c r="JF24" s="73" t="str">
        <v>OL04045, Milled Feature</v>
      </c>
      <c r="JG24" s="73" t="str">
        <v>OL04063</v>
      </c>
      <c r="JH24" s="73" t="str">
        <v>OL04064</v>
      </c>
      <c r="JI24" s="73" t="str">
        <v>OL04065</v>
      </c>
      <c r="JJ24" s="73" t="str">
        <v>OL04181</v>
      </c>
      <c r="JK24" s="73" t="str">
        <v>OL04218</v>
      </c>
      <c r="JL24" s="73" t="str">
        <v>OL04224, See Image</v>
      </c>
      <c r="JM24" s="73" t="str">
        <v>OL04374</v>
      </c>
      <c r="JN24" s="73" t="str">
        <v>OL04375, Section M-M</v>
      </c>
      <c r="JO24" s="73" t="str">
        <v>OL04376, Section M-M</v>
      </c>
      <c r="JP24" s="73" t="str">
        <v>OL04443</v>
      </c>
      <c r="JQ24" s="73" t="str">
        <v>OL04444</v>
      </c>
      <c r="JR24" s="73" t="str">
        <v>OL05000</v>
      </c>
      <c r="JS24" s="73" t="str">
        <v>One side of slot</v>
      </c>
      <c r="JT24" s="73" t="str">
        <v>Other side of slot</v>
      </c>
      <c r="JU24" s="73" t="str">
        <v>Out of center more than .002 = Fail</v>
      </c>
      <c r="JV24" s="73" t="str">
        <v>Out of center more than.002 = Fail</v>
      </c>
      <c r="JW24" s="73" t="str">
        <v>Overlay OL02713</v>
      </c>
      <c r="JX24" s="73" t="str">
        <v>Overlay OL02714</v>
      </c>
      <c r="JY24" s="73" t="str">
        <v>Overlay OL02718</v>
      </c>
      <c r="JZ24" s="73" t="str">
        <v>Overlay OL03831, Mfg. Tol.</v>
      </c>
      <c r="KA24" s="73" t="str">
        <v>Part Without Slots</v>
      </c>
      <c r="KB24" s="73" t="str">
        <v>Part Without Slots, See Image</v>
      </c>
      <c r="KC24" s="73" t="str">
        <v xml:space="preserve">Pass = .0254 or Less </v>
      </c>
      <c r="KD24" s="73" t="str">
        <v>PD MIN = 4.361, PD MAX = 4.456</v>
      </c>
      <c r="KE24" s="73" t="str">
        <v>Per Balloon 2 Note</v>
      </c>
      <c r="KF24" s="73" t="str">
        <v>Per drawing note(s) 8.</v>
      </c>
      <c r="KG24" s="73" t="str">
        <v>Point or Sphere Tip</v>
      </c>
      <c r="KH24" s="73" t="str">
        <v>Point Tip</v>
      </c>
      <c r="KI24" s="73" t="str">
        <v>R.9 to R1.1 = Pass, See Image</v>
      </c>
      <c r="KJ24" s="73" t="str">
        <v>Ram Construction</v>
      </c>
      <c r="KK24" s="73" t="str">
        <v>Record Same Pass / Fail All Balloons</v>
      </c>
      <c r="KL24" s="73" t="str">
        <v>Ref. Balloon 1</v>
      </c>
      <c r="KM24" s="73" t="str">
        <v>Ref. Balloon 12</v>
      </c>
      <c r="KN24" s="73" t="str">
        <v>Ref. Balloon 13, 100% AQL</v>
      </c>
      <c r="KO24" s="73" t="str">
        <v>Ref. Balloon 2</v>
      </c>
      <c r="KP24" s="73" t="str">
        <v>Ref. Balloon 21, 100% AQL</v>
      </c>
      <c r="KQ24" s="73" t="str">
        <v>Ref. Balloon 4</v>
      </c>
      <c r="KR24" s="73" t="str">
        <v>Ref. Balloon 7</v>
      </c>
      <c r="KS24" s="73" t="str">
        <v>Ref. Balloon 8</v>
      </c>
      <c r="KT24" s="73" t="str">
        <v>Relieved Pin Gauges 09236 &amp; 09235</v>
      </c>
      <c r="KU24" s="73" t="str">
        <v>Rotate Part</v>
      </c>
      <c r="KV24" s="73" t="str">
        <v>Rotate Part, See Image</v>
      </c>
      <c r="KW24" s="73" t="str">
        <v>Same as Root Radius</v>
      </c>
      <c r="KX24" s="73" t="str">
        <v>Section</v>
      </c>
      <c r="KY24" s="73" t="str">
        <v>Section B-B</v>
      </c>
      <c r="KZ24" s="73" t="str">
        <v>Section B-B, Distance Between Grooves</v>
      </c>
      <c r="LA24" s="73" t="str">
        <v>Section C-C</v>
      </c>
      <c r="LB24" s="73" t="str">
        <v>Section Part</v>
      </c>
      <c r="LC24" s="73" t="str">
        <v>Section Part, Measured from Opposite Face</v>
      </c>
      <c r="LD24" s="73" t="str">
        <v>Section, Broachless Blank</v>
      </c>
      <c r="LE24" s="73" t="str">
        <v>Section, EXT. Sphere Location.</v>
      </c>
      <c r="LF24" s="73" t="str">
        <v>Section, Hex Cham. Ang.</v>
      </c>
      <c r="LG24" s="73" t="str">
        <v>Section, Hex Fillet Rad.</v>
      </c>
      <c r="LH24" s="73" t="str">
        <v>Section, INT. Feature</v>
      </c>
      <c r="LI24" s="73" t="str">
        <v>Section, INT. Sphere Location.</v>
      </c>
      <c r="LJ24" s="73" t="str">
        <v>Section, Mfg. Tol.</v>
      </c>
      <c r="LK24" s="73" t="str">
        <v>Section, Mfg. Tol., See Image</v>
      </c>
      <c r="LL24" s="73" t="str">
        <v>Section, OL00486</v>
      </c>
      <c r="LM24" s="73" t="str">
        <v>Section, OL00542</v>
      </c>
      <c r="LN24" s="73" t="str">
        <v>Section, OL00543</v>
      </c>
      <c r="LO24" s="73" t="str">
        <v>Section, OL00544</v>
      </c>
      <c r="LP24" s="73" t="str">
        <v>Section, OL00545</v>
      </c>
      <c r="LQ24" s="73" t="str">
        <v>Section, OL00546</v>
      </c>
      <c r="LR24" s="73" t="str">
        <v>Section, OL00547</v>
      </c>
      <c r="LS24" s="73" t="str">
        <v>Section, OL00555</v>
      </c>
      <c r="LT24" s="73" t="str">
        <v>Section, OL00725</v>
      </c>
      <c r="LU24" s="73" t="str">
        <v>Section, OL01430</v>
      </c>
      <c r="LV24" s="73" t="str">
        <v>Section, OL01434</v>
      </c>
      <c r="LW24" s="73" t="str">
        <v>Section, OL01435</v>
      </c>
      <c r="LX24" s="73" t="str">
        <v>Section, OL01807</v>
      </c>
      <c r="LY24" s="73" t="str">
        <v>Section, OL01830</v>
      </c>
      <c r="LZ24" s="73" t="str">
        <v>Section, OL02351</v>
      </c>
      <c r="MA24" s="73" t="str">
        <v>Section, OL02519</v>
      </c>
      <c r="MB24" s="73" t="str">
        <v>Section, OL02520</v>
      </c>
      <c r="MC24" s="73" t="str">
        <v>Section, OL02522</v>
      </c>
      <c r="MD24" s="73" t="str">
        <v>Section, OL02540</v>
      </c>
      <c r="ME24" s="73" t="str">
        <v>Section, OL02541</v>
      </c>
      <c r="MF24" s="73" t="str">
        <v>Section, OL02552</v>
      </c>
      <c r="MG24" s="73" t="str">
        <v>Section, OL02553</v>
      </c>
      <c r="MH24" s="73" t="str">
        <v>Section, OL02554</v>
      </c>
      <c r="MI24" s="73" t="str">
        <v>Section, OL02555</v>
      </c>
      <c r="MJ24" s="73" t="str">
        <v>Section, OL02558</v>
      </c>
      <c r="MK24" s="73" t="str">
        <v>Section, OL02559</v>
      </c>
      <c r="ML24" s="73" t="str">
        <v>Section, OL02560</v>
      </c>
      <c r="MM24" s="73" t="str">
        <v>Section, OL02619</v>
      </c>
      <c r="MN24" s="73" t="str">
        <v>Section, OL02620</v>
      </c>
      <c r="MO24" s="73" t="str">
        <v>Section, OL02621</v>
      </c>
      <c r="MP24" s="73" t="str">
        <v>Section, OL02622</v>
      </c>
      <c r="MQ24" s="73" t="str">
        <v>Section, OL02623</v>
      </c>
      <c r="MR24" s="73" t="str">
        <v>Section, OL02624</v>
      </c>
      <c r="MS24" s="73" t="str">
        <v>Section, OL02652</v>
      </c>
      <c r="MT24" s="73" t="str">
        <v>Section, OL02680</v>
      </c>
      <c r="MU24" s="73" t="str">
        <v>Section, OL02793</v>
      </c>
      <c r="MV24" s="73" t="str">
        <v>Section, OL02823</v>
      </c>
      <c r="MW24" s="73" t="str">
        <v>Section, OL02843</v>
      </c>
      <c r="MX24" s="73" t="str">
        <v>Section, OL03026, Ext.</v>
      </c>
      <c r="MY24" s="73" t="str">
        <v>Section, OL03026, Int.</v>
      </c>
      <c r="MZ24" s="73" t="str">
        <v>Section, OL03570, DWG# 100448-41</v>
      </c>
      <c r="NA24" s="73" t="str">
        <v>Section, OL03781</v>
      </c>
      <c r="NB24" s="73" t="str">
        <v>Section, OL03911</v>
      </c>
      <c r="NC24" s="73" t="str">
        <v>Section, OL03912</v>
      </c>
      <c r="ND24" s="73" t="str">
        <v>Section, OL03928</v>
      </c>
      <c r="NE24" s="73" t="str">
        <v>Section, OL03929</v>
      </c>
      <c r="NF24" s="73" t="str">
        <v>Section, OL04030</v>
      </c>
      <c r="NG24" s="73" t="str">
        <v>Section, OL04037</v>
      </c>
      <c r="NH24" s="73" t="str">
        <v>Section, OL04038</v>
      </c>
      <c r="NI24" s="73" t="str">
        <v>Section, OL04046</v>
      </c>
      <c r="NJ24" s="73" t="str">
        <v>Section, OL04065</v>
      </c>
      <c r="NK24" s="73" t="str">
        <v>Section, OL04066</v>
      </c>
      <c r="NL24" s="73" t="str">
        <v>Section, OL04067</v>
      </c>
      <c r="NM24" s="73" t="str">
        <v>Section, OL04069</v>
      </c>
      <c r="NN24" s="73" t="str">
        <v>Section, OL04071</v>
      </c>
      <c r="NO24" s="73" t="str">
        <v>Section, OL04173</v>
      </c>
      <c r="NP24" s="73" t="str">
        <v>Section, OL04174</v>
      </c>
      <c r="NQ24" s="73" t="str">
        <v>Section, OL04214</v>
      </c>
      <c r="NR24" s="73" t="str">
        <v>Section, OL04215</v>
      </c>
      <c r="NS24" s="73" t="str">
        <v>Section, OL04216</v>
      </c>
      <c r="NT24" s="73" t="str">
        <v>Section, OL04217</v>
      </c>
      <c r="NU24" s="73" t="str">
        <v>Section, Overlay OL02716</v>
      </c>
      <c r="NV24" s="73" t="str">
        <v>Section, Overlay OL02717</v>
      </c>
      <c r="NW24" s="73" t="str">
        <v>Section, See Image</v>
      </c>
      <c r="NX24" s="73" t="str">
        <v>Section, See Image, DWG# 100448-41</v>
      </c>
      <c r="NY24" s="73" t="str">
        <v>Section, Without Sots</v>
      </c>
      <c r="NZ24" s="73" t="str">
        <v>See Comments Sheet</v>
      </c>
      <c r="OA24" s="73" t="str">
        <v>See Comments Sheet, OL02318</v>
      </c>
      <c r="OB24" s="73" t="str">
        <v>See Image</v>
      </c>
      <c r="OC24" s="73" t="str">
        <v>See Image, .005 or Less = Pass</v>
      </c>
      <c r="OD24" s="73" t="str">
        <v>See Image, Check Near Radius</v>
      </c>
      <c r="OE24" s="73" t="str">
        <v>See Image, Constrained</v>
      </c>
      <c r="OF24" s="73" t="str">
        <v>See Image, Distance Between Flats</v>
      </c>
      <c r="OG24" s="73" t="str">
        <v xml:space="preserve">See Image, Mfg. Tol, Section A-A </v>
      </c>
      <c r="OH24" s="73" t="str">
        <v>See image, Mfg. Tol.</v>
      </c>
      <c r="OI24" s="73" t="str">
        <v>See Image, Mic. Across Flats</v>
      </c>
      <c r="OJ24" s="73" t="str">
        <v>See Image, OL02850</v>
      </c>
      <c r="OK24" s="73" t="str">
        <v>See Image, OL02880</v>
      </c>
      <c r="OL24" s="73" t="str">
        <v>See Image, OL03926</v>
      </c>
      <c r="OM24" s="73" t="str">
        <v>See Image, OL03927</v>
      </c>
      <c r="ON24" s="73" t="str">
        <v>See Image, OL04003</v>
      </c>
      <c r="OO24" s="73" t="str">
        <v>'See Image, OL04342,  Best Fit Joe Block</v>
      </c>
      <c r="OP24" s="73" t="str">
        <v>See Image, OL04342,  Blank</v>
      </c>
      <c r="OQ24" s="73" t="str">
        <v>See Image, OL04342, Blank</v>
      </c>
      <c r="OR24" s="73" t="str">
        <v>See Image, OL04343, Blank</v>
      </c>
      <c r="OS24" s="73" t="str">
        <v>See Image, Pass = .002 or Less</v>
      </c>
      <c r="OT24" s="73" t="str">
        <v>See Image, Rcd. MAX</v>
      </c>
      <c r="OU24" s="73" t="str">
        <v>See Image, Rcd. MIN</v>
      </c>
      <c r="OV24" s="73" t="str">
        <v>See Image, Section</v>
      </c>
      <c r="OW24" s="73" t="str">
        <v>See Image, Section A-A</v>
      </c>
      <c r="OX24" s="73" t="str">
        <v>See Image, Section B-B</v>
      </c>
      <c r="OY24" s="73" t="str">
        <v>See Image, Section B-B, TSC</v>
      </c>
      <c r="OZ24" s="73" t="str">
        <v>See Image, Shank Drawing # 18000-XX-XX A</v>
      </c>
      <c r="PA24" s="73" t="str">
        <v>Sequencial Laser 01, 120 Per Print</v>
      </c>
      <c r="PB24" s="73" t="str">
        <v>Set to .202, Zero on Thread Lead</v>
      </c>
      <c r="PC24" s="73" t="str">
        <v>Sharp OK, No Burr</v>
      </c>
      <c r="PD24" s="73" t="str">
        <v>Sharp OK, No Raised Edge, See Image</v>
      </c>
      <c r="PE24" s="73" t="str">
        <v>Sharp OK, No Raised Edges</v>
      </c>
      <c r="PF24" s="73" t="str">
        <v>Sharp okay no raised edge</v>
      </c>
      <c r="PG24" s="73" t="str">
        <v>Sharp Okay, No Burr</v>
      </c>
      <c r="PH24" s="73" t="str">
        <v>Sharp Okay, No Raised Edge</v>
      </c>
      <c r="PI24" s="73" t="str">
        <v>Sharp Okay, No Raised Edges,</v>
      </c>
      <c r="PJ24" s="73" t="str">
        <v>Sharp Okay, See Image</v>
      </c>
      <c r="PK24" s="73" t="str">
        <v xml:space="preserve">Start of Radius @ .195 </v>
      </c>
      <c r="PL24" s="73" t="str">
        <v xml:space="preserve">Start of Radius @ .21 </v>
      </c>
      <c r="PM24" s="73" t="str">
        <v xml:space="preserve">T.S.C. </v>
      </c>
      <c r="PN24" s="73" t="str">
        <v>Tangent Point</v>
      </c>
      <c r="PO24" s="73" t="str">
        <v>Tangent point of R.50</v>
      </c>
      <c r="PP24" s="73" t="str">
        <v>Taper Check, Mfg.Tol.</v>
      </c>
      <c r="PQ24" s="73" t="str">
        <v>Taper Check, Mfg.Tol., See Image</v>
      </c>
      <c r="PR24" s="73" t="str">
        <v>Thrd. Minor Ø</v>
      </c>
      <c r="PS24" s="73" t="str">
        <v>Thrd. Relief Ø</v>
      </c>
      <c r="PT24" s="73" t="str">
        <v>Threadless Blank</v>
      </c>
      <c r="PU24" s="73" t="str">
        <v>Threadless Blank, From Major Ø</v>
      </c>
      <c r="PV24" s="73" t="str">
        <v>Threadless Blank, Mfg. Tol.</v>
      </c>
      <c r="PW24" s="73" t="str">
        <v>Threadless Blank, Thrd. to Neck Rad.</v>
      </c>
      <c r="PX24" s="73" t="str">
        <v>Thredless Blank</v>
      </c>
      <c r="PY24" s="73" t="str">
        <v>To center of R.005</v>
      </c>
      <c r="PZ24" s="73" t="str">
        <v>Torx Min. Dia.</v>
      </c>
      <c r="QA24" s="73" t="str">
        <v>Turn Ø Free of Mill Marks</v>
      </c>
      <c r="QB24" s="73" t="str">
        <v>Use (Full) GO Hex</v>
      </c>
      <c r="QC24" s="73" t="str">
        <v>Use Balloon 1 FULL Gauge</v>
      </c>
      <c r="QD24" s="73" t="str">
        <v>Use Balloon 9 FULL GO</v>
      </c>
      <c r="QE24" s="73" t="str">
        <v>Use Best Fit Pin</v>
      </c>
      <c r="QF24" s="73" t="str">
        <v>Use Disk Tip</v>
      </c>
      <c r="QG24" s="73" t="str">
        <v>Use flat bottomed indicator tip.</v>
      </c>
      <c r="QH24" s="73" t="str">
        <v xml:space="preserve">Use Full .093 Go Hex </v>
      </c>
      <c r="QI24" s="73" t="str">
        <v xml:space="preserve">Use Full .0930 Go Hex </v>
      </c>
      <c r="QJ24" s="73" t="str">
        <v>Use Full .1235 Go Hex</v>
      </c>
      <c r="QK24" s="73" t="str">
        <v>Use Gauge K2-98-8019-04, See Image</v>
      </c>
      <c r="QL24" s="73" t="str">
        <v>Use large flat indicator tip</v>
      </c>
      <c r="QM24" s="73" t="str">
        <v>Use Pins.3330/.3350, See Image MAX NO-GO</v>
      </c>
      <c r="QN24" s="73" t="str">
        <v>Use Pointed Drop Indicator Tip</v>
      </c>
      <c r="QO24" s="73" t="str">
        <v>V-Block</v>
      </c>
      <c r="QP24" s="73" t="str">
        <v>V-Block,  AMB for 13</v>
      </c>
      <c r="QQ24" s="73" t="str">
        <v>V-Block,  Hex Cham. Dia.</v>
      </c>
      <c r="QR24" s="73" t="str">
        <v>V-Block, Hex Depth</v>
      </c>
      <c r="QS24" s="73" t="str">
        <v>VBU Gauge</v>
      </c>
      <c r="QT24" s="73" t="str">
        <v>Visibally smaller than HEX=Pass</v>
      </c>
      <c r="QU24" s="73" t="str">
        <v>Visual Per Drawing</v>
      </c>
      <c r="QV24" s="73" t="str">
        <v>Whirl Blank</v>
      </c>
      <c r="QW24" s="73" t="str">
        <v xml:space="preserve">Whirl Blank </v>
      </c>
      <c r="QX24" s="73" t="str">
        <v>Whirl Blank, Neck Rad. End to Head CL</v>
      </c>
      <c r="QY24" s="73" t="str">
        <v>Whirl Blank, Nose Start Dia.</v>
      </c>
      <c r="QZ24" s="73" t="str">
        <v>Whirl Blank, Nose Start Dist.</v>
      </c>
      <c r="RA24" s="73" t="str">
        <v>Whirl Blank, Thrd. Minor</v>
      </c>
      <c r="RB24" s="73" t="str">
        <v>Whirl Blank, Thrd. Pullout Dia.</v>
      </c>
      <c r="RC24" s="73" t="str">
        <v>Whole Part, Removal is at Assy. Level</v>
      </c>
      <c r="RD24" s="73" t="str">
        <v>Wide Area</v>
      </c>
      <c r="RE24" s="73" t="str">
        <v>Zero on End of Go Gauge</v>
      </c>
    </row>
    <row r="25" spans="1:473">
      <c r="A25" s="73" t="s">
        <v>669</v>
      </c>
      <c r="C25" s="73" t="str" cm="1">
        <f t="array" ref="C25:RE25">TRANSPOSE(_xlfn._xlws.SORT(_xlfn._xlws.FILTER($A$2:$A$600,ISNUMBER(SEARCH('PartLib Table'!M32,$A$2:$A$600)),"not found")))</f>
        <v xml:space="preserve"> 'C', Whirl Blank</v>
      </c>
      <c r="D25" s="73" t="str">
        <v xml:space="preserve"> See Image, Constrained</v>
      </c>
      <c r="E25" s="73" t="str">
        <v>(.04 to .12 range = Pass)</v>
      </c>
      <c r="F25" s="73" t="str">
        <v>(.042 FULL) Go Pin Seat Fully</v>
      </c>
      <c r="G25" s="73" t="str">
        <v>(B), Mfg. Tol.</v>
      </c>
      <c r="H25" s="73" t="str">
        <v>(B), O.A.L.</v>
      </c>
      <c r="I25" s="73" t="str">
        <v>.001 or less =Pass</v>
      </c>
      <c r="J25" s="73" t="str">
        <v>.001 or less out of center = Pass</v>
      </c>
      <c r="K25" s="73" t="str">
        <v>.002 or Less = Pass</v>
      </c>
      <c r="L25" s="73" t="str">
        <v>.002 or Less out of center = Pass</v>
      </c>
      <c r="M25" s="73" t="str">
        <v>.005 to .015 = Pass</v>
      </c>
      <c r="N25" s="73" t="str">
        <v>.0125 Mean, Section</v>
      </c>
      <c r="O25" s="73" t="str">
        <v>.025 or Less in X &amp; Y=Pass</v>
      </c>
      <c r="P25" s="73" t="str">
        <v>.038 Mean</v>
      </c>
      <c r="Q25" s="73" t="str">
        <v>.063 MM = .0024 IN, See Image</v>
      </c>
      <c r="R25" s="73" t="str">
        <v>.063MM = .0024"</v>
      </c>
      <c r="S25" s="73" t="str">
        <v>.243 NO-GO, Unconstrained, Must Not Start</v>
      </c>
      <c r="T25" s="73" t="str">
        <v>@ Back Face &amp; ID, No Raised Edge</v>
      </c>
      <c r="U25" s="73" t="str">
        <v>@ Back Face &amp; OD, No Raised Edge</v>
      </c>
      <c r="V25" s="73" t="str">
        <v>@ ID &amp; FACE</v>
      </c>
      <c r="W25" s="73" t="str">
        <v>@ OD &amp; BACK FACE</v>
      </c>
      <c r="X25" s="73" t="str">
        <v>@ OD &amp; FACE</v>
      </c>
      <c r="Y25" s="73" t="str">
        <v>Across from slot</v>
      </c>
      <c r="Z25" s="73" t="str">
        <v>All Edge Breaks</v>
      </c>
      <c r="AA25" s="73" t="str">
        <v>Attached to bar stock</v>
      </c>
      <c r="AB25" s="73" t="str">
        <v xml:space="preserve">Back Turn Fillet Rad. </v>
      </c>
      <c r="AC25" s="73" t="str">
        <v>Balloon 1 (DWG FRM0105 Page 2, NV-27)</v>
      </c>
      <c r="AD25" s="73" t="str">
        <v>Balloon 1 (DWG FRM0105, NV-30)</v>
      </c>
      <c r="AE25" s="73" t="str">
        <v>Balloon 1 (P# 9890002-20) OL00429/A</v>
      </c>
      <c r="AF25" s="73" t="str">
        <v>Balloon 1, DWG#FRM0105</v>
      </c>
      <c r="AG25" s="73" t="str">
        <v>Balloon 11, See Image</v>
      </c>
      <c r="AH25" s="73" t="str">
        <v xml:space="preserve">Balloon 2 (DWG FRM0105 Page 2, NV-27) </v>
      </c>
      <c r="AI25" s="73" t="str">
        <v>Balloon 2 (DWG FRM0105, NV-30)</v>
      </c>
      <c r="AJ25" s="73" t="str">
        <v>Balloon 2 (P# 9890002-20)</v>
      </c>
      <c r="AK25" s="73" t="str">
        <v>Balloon 2, DWG#FRM0105</v>
      </c>
      <c r="AL25" s="73" t="str">
        <v>Balloon 2, DWG#FRM0105, See Image</v>
      </c>
      <c r="AM25" s="73" t="str">
        <v>Balloon 3 (DWG FRM0105, NV-30 Minor)</v>
      </c>
      <c r="AN25" s="73" t="str">
        <v>Balloon 3 (DWG FRM0105, NV-30)</v>
      </c>
      <c r="AO25" s="73" t="str">
        <v>Balloon 3 (P# 9890002-20)</v>
      </c>
      <c r="AP25" s="73" t="str">
        <v>Balloon 4</v>
      </c>
      <c r="AQ25" s="73" t="str">
        <v>Balloon 4 (P# 9890002-20)</v>
      </c>
      <c r="AR25" s="73" t="str">
        <v>Below Middle Band</v>
      </c>
      <c r="AS25" s="73" t="str">
        <v>Best Fit Pin, .003 or Less =Pass</v>
      </c>
      <c r="AT25" s="73" t="str">
        <v>Blank</v>
      </c>
      <c r="AU25" s="73" t="str">
        <v>Blank Turn Maj.</v>
      </c>
      <c r="AV25" s="73" t="str">
        <v>Blank Turn Maj. Mill Flt., OL4172</v>
      </c>
      <c r="AW25" s="73" t="str">
        <v>Blank Without .010 Slots</v>
      </c>
      <c r="AX25" s="73" t="str">
        <v>Blank Without .010 Slots, Section</v>
      </c>
      <c r="AY25" s="73" t="str">
        <v>Blank without thread</v>
      </c>
      <c r="AZ25" s="73" t="str">
        <v xml:space="preserve">Blank, Center of V Grv. </v>
      </c>
      <c r="BA25" s="73" t="str">
        <v>Blank, Check R adjacent Balloon 17</v>
      </c>
      <c r="BB25" s="73" t="str">
        <v>Blank, EXT. Feature</v>
      </c>
      <c r="BC25" s="73" t="str">
        <v>Blank, See Image, OL04335</v>
      </c>
      <c r="BD25" s="73" t="str">
        <v>Blank, See Image, OL04336</v>
      </c>
      <c r="BE25" s="73" t="str">
        <v xml:space="preserve">Blank, Thrd. </v>
      </c>
      <c r="BF25" s="73" t="str">
        <v>Blank, Turn Tip</v>
      </c>
      <c r="BG25" s="73" t="str">
        <v>Blank, Without Thrd.</v>
      </c>
      <c r="BH25" s="73" t="str">
        <v>Blank, Without Thread</v>
      </c>
      <c r="BI25" s="73" t="str">
        <v xml:space="preserve">Blunt Start Blend to Minor </v>
      </c>
      <c r="BJ25" s="73" t="str">
        <v>Calc., Use Go HEX</v>
      </c>
      <c r="BK25" s="73" t="str">
        <v>Can't dig into OD</v>
      </c>
      <c r="BL25" s="73" t="str">
        <v>Carbide Gauge</v>
      </c>
      <c r="BM25" s="73" t="str">
        <v xml:space="preserve">Center of V Grv. </v>
      </c>
      <c r="BN25" s="73" t="str">
        <v>Centered Less than .03 = Pass</v>
      </c>
      <c r="BO25" s="73" t="str">
        <v>Centered within .0005 or Less = Pass</v>
      </c>
      <c r="BP25" s="73" t="str">
        <v>Centered within .001 or Less = Pass</v>
      </c>
      <c r="BQ25" s="73" t="str">
        <v>Centered within .0254 or Less = Pass</v>
      </c>
      <c r="BR25" s="73" t="str">
        <v>Check close to Rod Slot</v>
      </c>
      <c r="BS25" s="73" t="str">
        <v>Check every other hole</v>
      </c>
      <c r="BT25" s="73" t="str">
        <v>Check Go over full length of slot.</v>
      </c>
      <c r="BU25" s="73" t="str">
        <v>Check Near Closed End</v>
      </c>
      <c r="BV25" s="73" t="str">
        <v>Check per Print View, Away from Rod Slot</v>
      </c>
      <c r="BW25" s="73" t="str">
        <v>Check to Balloon 30 Go Pin</v>
      </c>
      <c r="BX25" s="73" t="str">
        <v>Check with .2705 SET Pin Inside Part</v>
      </c>
      <c r="BY25" s="73" t="str">
        <v>Check with Hex Up</v>
      </c>
      <c r="BZ25" s="73" t="str">
        <v>CMM Blank</v>
      </c>
      <c r="CA25" s="73" t="str">
        <v>Confirm Full Radius</v>
      </c>
      <c r="CB25" s="73" t="str">
        <v>Constrained in fixture</v>
      </c>
      <c r="CC25" s="73" t="str">
        <v>Constrained with Ring</v>
      </c>
      <c r="CD25" s="73" t="str">
        <v>Constrained, See Image</v>
      </c>
      <c r="CE25" s="73" t="str">
        <v>Dim. "A"</v>
      </c>
      <c r="CF25" s="73" t="str">
        <v>Dim. "B"</v>
      </c>
      <c r="CG25" s="73" t="str">
        <v>Dim. "C"</v>
      </c>
      <c r="CH25" s="73" t="str">
        <v>Dim. "D", Whirl Blank</v>
      </c>
      <c r="CI25" s="73" t="str">
        <v>Dim. "G"</v>
      </c>
      <c r="CJ25" s="73" t="str">
        <v>Dim. E, Blank Turn Maj. &amp;  Mill Flt</v>
      </c>
      <c r="CK25" s="73" t="str">
        <v>Dim. E, Blank Turn Maj.&amp;  Mill Flt</v>
      </c>
      <c r="CL25" s="73" t="str">
        <v>Dim. H, Whirl Blank</v>
      </c>
      <c r="CM25" s="73" t="str">
        <v>Dim. J, 'Blank Turn Maj. &amp; Whirl Blank</v>
      </c>
      <c r="CN25" s="73" t="str">
        <v>Disk Drop Indicator Tip</v>
      </c>
      <c r="CO25" s="73" t="str">
        <v>DWG 100448-15, Balloon F_1</v>
      </c>
      <c r="CP25" s="73" t="str">
        <v>DWG 100448-15, OL02571</v>
      </c>
      <c r="CQ25" s="73" t="str">
        <v>DWG 100448-41</v>
      </c>
      <c r="CR25" s="73" t="str">
        <v>DWG 9890040, (10E),Section Part, OL01139</v>
      </c>
      <c r="CS25" s="73" t="str">
        <v>DWG 9890040, (10E),Section, OL01139</v>
      </c>
      <c r="CT25" s="73" t="str">
        <v>DWG 9890040, (11E)</v>
      </c>
      <c r="CU25" s="73" t="str">
        <v>DWG 9890040, (11E), Pins with Flats</v>
      </c>
      <c r="CV25" s="73" t="str">
        <v>DWG 9890040, (12E),  Pass=.002 or less</v>
      </c>
      <c r="CW25" s="73" t="str">
        <v>DWG 9890040, (12E), See Image</v>
      </c>
      <c r="CX25" s="73" t="str">
        <v>DWG 9890040, (1E), OL01431</v>
      </c>
      <c r="CY25" s="73" t="str">
        <v>DWG 9890040, (1E), OL01432</v>
      </c>
      <c r="CZ25" s="73" t="str">
        <v>DWG 9890040, (2E), OL01432</v>
      </c>
      <c r="DA25" s="73" t="str">
        <v>DWG 9890040, (3E)</v>
      </c>
      <c r="DB25" s="73" t="str">
        <v>DWG 9890040, (4E)</v>
      </c>
      <c r="DC25" s="73" t="str">
        <v>DWG 9890040, (5E), OL02336</v>
      </c>
      <c r="DD25" s="73" t="str">
        <v>DWG 9890040, (6E)</v>
      </c>
      <c r="DE25" s="73" t="str">
        <v>DWG 9890040, (7E)</v>
      </c>
      <c r="DF25" s="73" t="str">
        <v>DWG 9890040, (8E), OL01433</v>
      </c>
      <c r="DG25" s="73" t="str">
        <v>DWG 9890040, (8E), OL01433, Section</v>
      </c>
      <c r="DH25" s="73" t="str">
        <v>DWG 9890040, (9E), Close to Rod Slot</v>
      </c>
      <c r="DI25" s="73" t="str">
        <v>DWG 9890040, (9E),Close to Rod Slot</v>
      </c>
      <c r="DJ25" s="73" t="str">
        <v>DWG FRM0105 PAGE 2</v>
      </c>
      <c r="DK25" s="73" t="str">
        <v>DWG# 100448-41</v>
      </c>
      <c r="DL25" s="73" t="str">
        <v>DWG# 100448-44</v>
      </c>
      <c r="DM25" s="73" t="str">
        <v>DWG# 9890003  (1), Section OL00436/A</v>
      </c>
      <c r="DN25" s="73" t="str">
        <v>DWG# 9890003 (3), Ring Gauge Constrained</v>
      </c>
      <c r="DO25" s="73" t="str">
        <v>DWG# 9890003 (4), Section</v>
      </c>
      <c r="DP25" s="73" t="str">
        <v>DWG#100448-26, Balloon 1K, OL02350</v>
      </c>
      <c r="DQ25" s="73" t="str">
        <v>DWG#100448-26, Balloon 2K, OL02350</v>
      </c>
      <c r="DR25" s="73" t="str">
        <v>DWG#100448-26, Balloon 3K, OL02363</v>
      </c>
      <c r="DS25" s="73" t="str">
        <v>DWG#100448-26, Balloon 4K</v>
      </c>
      <c r="DT25" s="73" t="str">
        <v>DWG#100448-26, Balloon 5K, Section</v>
      </c>
      <c r="DU25" s="73" t="str">
        <v>DWG#100448-26, Balloon 6K</v>
      </c>
      <c r="DV25" s="73" t="str">
        <v>DWG#100448-26, Balloon 7K, Section</v>
      </c>
      <c r="DW25" s="73" t="str">
        <v>DWG#100448-26, Mfg. Tol.</v>
      </c>
      <c r="DX25" s="73" t="str">
        <v>DWG#9890003 (2) Ring Gauge Constrained</v>
      </c>
      <c r="DY25" s="73" t="str">
        <v>DWG#9890044</v>
      </c>
      <c r="DZ25" s="73" t="str">
        <v>DWG#9890044 .1985 to .2005=Pass</v>
      </c>
      <c r="EA25" s="73" t="str">
        <v>DWG#9890044 Overlay OL02441</v>
      </c>
      <c r="EB25" s="73" t="str">
        <v>DWG#9890044, OL02441</v>
      </c>
      <c r="EC25" s="73" t="str">
        <v>DWG#FRM0105</v>
      </c>
      <c r="ED25" s="73" t="str">
        <v>EXT.</v>
      </c>
      <c r="EE25" s="73" t="str">
        <v>EXT. Section, OL02460</v>
      </c>
      <c r="EF25" s="73" t="str">
        <v>EXT., OL04223</v>
      </c>
      <c r="EG25" s="73" t="str">
        <v>Flat Drop Indicator Tip</v>
      </c>
      <c r="EH25" s="73" t="str">
        <v>Full Go Pin, No Light, at Radius</v>
      </c>
      <c r="EI25" s="73" t="str">
        <v>Function Check</v>
      </c>
      <c r="EJ25" s="73" t="str">
        <v>GO Function Gauge</v>
      </c>
      <c r="EK25" s="73" t="str">
        <v>Go Gauge for Balloon 1 &amp; 4</v>
      </c>
      <c r="EL25" s="73" t="str">
        <v>Go Pin must pass through</v>
      </c>
      <c r="EM25" s="73" t="str">
        <v>Greater than .005 = Fail, Section</v>
      </c>
      <c r="EN25" s="73" t="str">
        <v>Greater than .025 out of center = Fail</v>
      </c>
      <c r="EO25" s="73" t="str">
        <v>Greater than 2.6 = Pass</v>
      </c>
      <c r="EP25" s="73" t="str">
        <v>Green = Pass, Red = Fail</v>
      </c>
      <c r="EQ25" s="73" t="str">
        <v>Hex Depth</v>
      </c>
      <c r="ER25" s="73" t="str">
        <v>Hex Minor</v>
      </c>
      <c r="ES25" s="73" t="str">
        <v>Hole Dia.</v>
      </c>
      <c r="ET25" s="73" t="str">
        <v>Hook or Disk Tip</v>
      </c>
      <c r="EU25" s="73" t="str">
        <v>ID Sphere Finish</v>
      </c>
      <c r="EV25" s="73" t="str">
        <v>ID/OD Both Sides, Diff. .002 or less = Pass</v>
      </c>
      <c r="EW25" s="73" t="str">
        <v>If Looks Big, Section</v>
      </c>
      <c r="EX25" s="73" t="str">
        <v>If Looks Small, Section</v>
      </c>
      <c r="EY25" s="73" t="str">
        <v>Insp. Close to Break Away, Mfg.Tol.</v>
      </c>
      <c r="EZ25" s="73" t="str">
        <v>INT.</v>
      </c>
      <c r="FA25" s="73" t="str">
        <v>INT. Section, OL02460</v>
      </c>
      <c r="FB25" s="73" t="str">
        <v>INT., OL04223</v>
      </c>
      <c r="FC25" s="73" t="str">
        <v>Intersect. of 7.7 &amp; R0.10</v>
      </c>
      <c r="FD25" s="73" t="str">
        <v>Intersect. of 8.79 and R.25 MAX</v>
      </c>
      <c r="FE25" s="73" t="str">
        <v>Keep Ind. Tip away from corner</v>
      </c>
      <c r="FF25" s="73" t="str">
        <v>L31</v>
      </c>
      <c r="FG25" s="73" t="str">
        <v>Laser Mark</v>
      </c>
      <c r="FH25" s="73" t="str">
        <v>LASER PER NOTE 4</v>
      </c>
      <c r="FI25" s="73" t="str">
        <v>LASER PER NOTE 4, Final Check 1 only</v>
      </c>
      <c r="FJ25" s="73" t="str">
        <v>Less than .002 out of center = Pass</v>
      </c>
      <c r="FK25" s="73" t="str">
        <v>Less than 2.75 = Pass, Section</v>
      </c>
      <c r="FL25" s="73" t="str">
        <v>List as pin. Not Calibrated</v>
      </c>
      <c r="FM25" s="73" t="str">
        <v>M9 X 1.25 BUTT See Comment Image</v>
      </c>
      <c r="FN25" s="73" t="str">
        <v>Manual Section</v>
      </c>
      <c r="FO25" s="73" t="str">
        <v>Max Deep .241 NO-GO =.42</v>
      </c>
      <c r="FP25" s="73" t="str">
        <v>MAX Depth of (Note 7) .241 NO-GO Pin</v>
      </c>
      <c r="FQ25" s="73" t="str">
        <v>Measure from Blue Line, See Image</v>
      </c>
      <c r="FR25" s="73" t="str">
        <v>Measure Width of Blue Area, See Image</v>
      </c>
      <c r="FS25" s="73" t="str">
        <v>Mfg. Tol</v>
      </c>
      <c r="FT25" s="73" t="str">
        <v>Mfg. Tol, See Image</v>
      </c>
      <c r="FU25" s="73" t="str">
        <v>Mfg. Tol.</v>
      </c>
      <c r="FV25" s="73" t="str">
        <v>Mfg. Tol. "A"</v>
      </c>
      <c r="FW25" s="73" t="str">
        <v>Mfg. Tol. (Zero on Gauge Full Dia. Lead)</v>
      </c>
      <c r="FX25" s="73" t="str">
        <v>Mfg. Tol. Balloon 11, See Image</v>
      </c>
      <c r="FY25" s="73" t="str">
        <v>Mfg. Tol. Balloon 4</v>
      </c>
      <c r="FZ25" s="73" t="str">
        <v>Mfg. Tol. Balloon 7</v>
      </c>
      <c r="GA25" s="73" t="str">
        <v xml:space="preserve">Mfg. Tol. C-Bore Face (Ballo 28) </v>
      </c>
      <c r="GB25" s="73" t="str">
        <v>Mfg. Tol. Section</v>
      </c>
      <c r="GC25" s="73" t="str">
        <v>Mfg. Tol. See Image</v>
      </c>
      <c r="GD25" s="73" t="str">
        <v>Mfg. Tol., 3 Places, Record MAX</v>
      </c>
      <c r="GE25" s="73" t="str">
        <v>Mfg. Tol., Balloon 11</v>
      </c>
      <c r="GF25" s="73" t="str">
        <v>Mfg. Tol., Balloon 7</v>
      </c>
      <c r="GG25" s="73" t="str">
        <v>Mfg. Tol., Blank</v>
      </c>
      <c r="GH25" s="73" t="str">
        <v>Mfg. Tol., Blank, Balloon 12</v>
      </c>
      <c r="GI25" s="73" t="str">
        <v>Mfg. Tol., Blend to SØ.320</v>
      </c>
      <c r="GJ25" s="73" t="str">
        <v>Mfg. Tol., Calculation</v>
      </c>
      <c r="GK25" s="73" t="str">
        <v>Mfg. Tol., For Mill Fixture</v>
      </c>
      <c r="GL25" s="73" t="str">
        <v>Mfg. Tol., L32</v>
      </c>
      <c r="GM25" s="73" t="str">
        <v>Mfg. Tol., L33</v>
      </c>
      <c r="GN25" s="73" t="str">
        <v>Mfg. Tol., No Tool Marks</v>
      </c>
      <c r="GO25" s="73" t="str">
        <v>Mfg. Tol., OL03361</v>
      </c>
      <c r="GP25" s="73" t="str">
        <v>Mfg. Tol., Record off center value</v>
      </c>
      <c r="GQ25" s="73" t="str">
        <v>Mfg. Tol., Same 3 Places, Record MIN</v>
      </c>
      <c r="GR25" s="73" t="str">
        <v>Mfg. Tol., Section</v>
      </c>
      <c r="GS25" s="73" t="str">
        <v>Mfg. Tol., Section B-B</v>
      </c>
      <c r="GT25" s="73" t="str">
        <v>Mfg. Tol., Section, OL03361</v>
      </c>
      <c r="GU25" s="73" t="str">
        <v>Mfg. Tol., Section, Per Note 2</v>
      </c>
      <c r="GV25" s="73" t="str">
        <v>Mfg. Tol., See Image</v>
      </c>
      <c r="GW25" s="73" t="str">
        <v>Mfg. Tol., See Image, Bore in Blue</v>
      </c>
      <c r="GX25" s="73" t="str">
        <v>Mfg. Tol., See Image, Hook Tip</v>
      </c>
      <c r="GY25" s="73" t="str">
        <v>Mfg. Tol., Sharp Okay No Burr</v>
      </c>
      <c r="GZ25" s="73" t="str">
        <v>Mfg. Tol., Threadless Blank</v>
      </c>
      <c r="HA25" s="73" t="str">
        <v>Mfg.Tol.</v>
      </c>
      <c r="HB25" s="73" t="str">
        <v>Mgf. To., T.S.C.</v>
      </c>
      <c r="HC25" s="73" t="str">
        <v>Milled Feature</v>
      </c>
      <c r="HD25" s="73" t="str">
        <v>Milled Feature, OL04045</v>
      </c>
      <c r="HE25" s="73" t="str">
        <v>More than .0005 out of center = Fail</v>
      </c>
      <c r="HF25" s="73" t="str">
        <v>Must Pass Through</v>
      </c>
      <c r="HG25" s="73" t="str">
        <v>Must pass through gauge</v>
      </c>
      <c r="HH25" s="73" t="str">
        <v>Must Pass Through Go Gauge</v>
      </c>
      <c r="HI25" s="73" t="str">
        <v>Must Pass, See Image.</v>
      </c>
      <c r="HJ25" s="73" t="str">
        <v>NA</v>
      </c>
      <c r="HK25" s="73" t="str">
        <v>Narrow Area</v>
      </c>
      <c r="HL25" s="73" t="str">
        <v>Near Balloon 21</v>
      </c>
      <c r="HM25" s="73" t="str">
        <v>Near Datum B</v>
      </c>
      <c r="HN25" s="73" t="str">
        <v>Neck Dia.</v>
      </c>
      <c r="HO25" s="73" t="str">
        <v>Neck to Head Rad.</v>
      </c>
      <c r="HP25" s="73" t="str">
        <v>No Copper Deposits Allowed</v>
      </c>
      <c r="HQ25" s="73" t="str">
        <v>No Section</v>
      </c>
      <c r="HR25" s="73" t="str">
        <v>No Section, .01 to .014 = Pass</v>
      </c>
      <c r="HS25" s="73" t="str">
        <v>No Section, Rotate Part</v>
      </c>
      <c r="HT25" s="73" t="str">
        <v>No Section, See Image</v>
      </c>
      <c r="HU25" s="73" t="str">
        <v>No Slot, Section B-B</v>
      </c>
      <c r="HV25" s="73" t="str">
        <v>No visual step = Pass</v>
      </c>
      <c r="HW25" s="73" t="str">
        <v>Not to exceed .95 Deep</v>
      </c>
      <c r="HX25" s="73" t="str">
        <v>Note 1</v>
      </c>
      <c r="HY25" s="73" t="str">
        <v>OL00333/A</v>
      </c>
      <c r="HZ25" s="73" t="str">
        <v>OL00519</v>
      </c>
      <c r="IA25" s="73" t="str">
        <v>OL00520</v>
      </c>
      <c r="IB25" s="73" t="str">
        <v>OL00529</v>
      </c>
      <c r="IC25" s="73" t="str">
        <v>OL00542</v>
      </c>
      <c r="ID25" s="73" t="str">
        <v>OL00724</v>
      </c>
      <c r="IE25" s="73" t="str">
        <v>OL01250</v>
      </c>
      <c r="IF25" s="73" t="str">
        <v>OL01869, Threadless Blank</v>
      </c>
      <c r="IG25" s="73" t="str">
        <v>OL01870, Section</v>
      </c>
      <c r="IH25" s="73" t="str">
        <v>OL02255</v>
      </c>
      <c r="II25" s="73" t="str">
        <v>OL02255, Mfg. Tol.</v>
      </c>
      <c r="IJ25" s="73" t="str">
        <v>OL02302</v>
      </c>
      <c r="IK25" s="73" t="str">
        <v xml:space="preserve">OL02318  needed per image instructions </v>
      </c>
      <c r="IL25" s="73" t="str">
        <v>OL02556</v>
      </c>
      <c r="IM25" s="73" t="str">
        <v>OL02557</v>
      </c>
      <c r="IN25" s="73" t="str">
        <v>OL02567</v>
      </c>
      <c r="IO25" s="73" t="str">
        <v>OL02653</v>
      </c>
      <c r="IP25" s="73" t="str">
        <v>OL02718</v>
      </c>
      <c r="IQ25" s="73" t="str">
        <v>OL02841</v>
      </c>
      <c r="IR25" s="73" t="str">
        <v>OL02842</v>
      </c>
      <c r="IS25" s="73" t="str">
        <v>OL02844</v>
      </c>
      <c r="IT25" s="73" t="str">
        <v>OL02871</v>
      </c>
      <c r="IU25" s="73" t="str">
        <v>OL02887</v>
      </c>
      <c r="IV25" s="73" t="str">
        <v>OL03500</v>
      </c>
      <c r="IW25" s="73" t="str">
        <v>OL03766</v>
      </c>
      <c r="IX25" s="73" t="str">
        <v>OL03868</v>
      </c>
      <c r="IY25" s="73" t="str">
        <v>OL03869</v>
      </c>
      <c r="IZ25" s="73" t="str">
        <v>OL03870</v>
      </c>
      <c r="JA25" s="73" t="str">
        <v>OL03873, DWG# 100448-44</v>
      </c>
      <c r="JB25" s="73" t="str">
        <v>OL03949</v>
      </c>
      <c r="JC25" s="73" t="str">
        <v xml:space="preserve">OL04043, Section </v>
      </c>
      <c r="JD25" s="73" t="str">
        <v xml:space="preserve">OL04044, Section </v>
      </c>
      <c r="JE25" s="73" t="str">
        <v>OL04045</v>
      </c>
      <c r="JF25" s="73" t="str">
        <v>OL04045, Milled Feature</v>
      </c>
      <c r="JG25" s="73" t="str">
        <v>OL04063</v>
      </c>
      <c r="JH25" s="73" t="str">
        <v>OL04064</v>
      </c>
      <c r="JI25" s="73" t="str">
        <v>OL04065</v>
      </c>
      <c r="JJ25" s="73" t="str">
        <v>OL04181</v>
      </c>
      <c r="JK25" s="73" t="str">
        <v>OL04218</v>
      </c>
      <c r="JL25" s="73" t="str">
        <v>OL04224, See Image</v>
      </c>
      <c r="JM25" s="73" t="str">
        <v>OL04374</v>
      </c>
      <c r="JN25" s="73" t="str">
        <v>OL04375, Section M-M</v>
      </c>
      <c r="JO25" s="73" t="str">
        <v>OL04376, Section M-M</v>
      </c>
      <c r="JP25" s="73" t="str">
        <v>OL04443</v>
      </c>
      <c r="JQ25" s="73" t="str">
        <v>OL04444</v>
      </c>
      <c r="JR25" s="73" t="str">
        <v>OL05000</v>
      </c>
      <c r="JS25" s="73" t="str">
        <v>One side of slot</v>
      </c>
      <c r="JT25" s="73" t="str">
        <v>Other side of slot</v>
      </c>
      <c r="JU25" s="73" t="str">
        <v>Out of center more than .002 = Fail</v>
      </c>
      <c r="JV25" s="73" t="str">
        <v>Out of center more than.002 = Fail</v>
      </c>
      <c r="JW25" s="73" t="str">
        <v>Overlay OL02713</v>
      </c>
      <c r="JX25" s="73" t="str">
        <v>Overlay OL02714</v>
      </c>
      <c r="JY25" s="73" t="str">
        <v>Overlay OL02718</v>
      </c>
      <c r="JZ25" s="73" t="str">
        <v>Overlay OL03831, Mfg. Tol.</v>
      </c>
      <c r="KA25" s="73" t="str">
        <v>Part Without Slots</v>
      </c>
      <c r="KB25" s="73" t="str">
        <v>Part Without Slots, See Image</v>
      </c>
      <c r="KC25" s="73" t="str">
        <v xml:space="preserve">Pass = .0254 or Less </v>
      </c>
      <c r="KD25" s="73" t="str">
        <v>PD MIN = 4.361, PD MAX = 4.456</v>
      </c>
      <c r="KE25" s="73" t="str">
        <v>Per Balloon 2 Note</v>
      </c>
      <c r="KF25" s="73" t="str">
        <v>Per drawing note(s) 8.</v>
      </c>
      <c r="KG25" s="73" t="str">
        <v>Point or Sphere Tip</v>
      </c>
      <c r="KH25" s="73" t="str">
        <v>Point Tip</v>
      </c>
      <c r="KI25" s="73" t="str">
        <v>R.9 to R1.1 = Pass, See Image</v>
      </c>
      <c r="KJ25" s="73" t="str">
        <v>Ram Construction</v>
      </c>
      <c r="KK25" s="73" t="str">
        <v>Record Same Pass / Fail All Balloons</v>
      </c>
      <c r="KL25" s="73" t="str">
        <v>Ref. Balloon 1</v>
      </c>
      <c r="KM25" s="73" t="str">
        <v>Ref. Balloon 12</v>
      </c>
      <c r="KN25" s="73" t="str">
        <v>Ref. Balloon 13, 100% AQL</v>
      </c>
      <c r="KO25" s="73" t="str">
        <v>Ref. Balloon 2</v>
      </c>
      <c r="KP25" s="73" t="str">
        <v>Ref. Balloon 21, 100% AQL</v>
      </c>
      <c r="KQ25" s="73" t="str">
        <v>Ref. Balloon 4</v>
      </c>
      <c r="KR25" s="73" t="str">
        <v>Ref. Balloon 7</v>
      </c>
      <c r="KS25" s="73" t="str">
        <v>Ref. Balloon 8</v>
      </c>
      <c r="KT25" s="73" t="str">
        <v>Relieved Pin Gauges 09236 &amp; 09235</v>
      </c>
      <c r="KU25" s="73" t="str">
        <v>Rotate Part</v>
      </c>
      <c r="KV25" s="73" t="str">
        <v>Rotate Part, See Image</v>
      </c>
      <c r="KW25" s="73" t="str">
        <v>Same as Root Radius</v>
      </c>
      <c r="KX25" s="73" t="str">
        <v>Section</v>
      </c>
      <c r="KY25" s="73" t="str">
        <v>Section B-B</v>
      </c>
      <c r="KZ25" s="73" t="str">
        <v>Section B-B, Distance Between Grooves</v>
      </c>
      <c r="LA25" s="73" t="str">
        <v>Section C-C</v>
      </c>
      <c r="LB25" s="73" t="str">
        <v>Section Part</v>
      </c>
      <c r="LC25" s="73" t="str">
        <v>Section Part, Measured from Opposite Face</v>
      </c>
      <c r="LD25" s="73" t="str">
        <v>Section, Broachless Blank</v>
      </c>
      <c r="LE25" s="73" t="str">
        <v>Section, EXT. Sphere Location.</v>
      </c>
      <c r="LF25" s="73" t="str">
        <v>Section, Hex Cham. Ang.</v>
      </c>
      <c r="LG25" s="73" t="str">
        <v>Section, Hex Fillet Rad.</v>
      </c>
      <c r="LH25" s="73" t="str">
        <v>Section, INT. Feature</v>
      </c>
      <c r="LI25" s="73" t="str">
        <v>Section, INT. Sphere Location.</v>
      </c>
      <c r="LJ25" s="73" t="str">
        <v>Section, Mfg. Tol.</v>
      </c>
      <c r="LK25" s="73" t="str">
        <v>Section, Mfg. Tol., See Image</v>
      </c>
      <c r="LL25" s="73" t="str">
        <v>Section, OL00486</v>
      </c>
      <c r="LM25" s="73" t="str">
        <v>Section, OL00542</v>
      </c>
      <c r="LN25" s="73" t="str">
        <v>Section, OL00543</v>
      </c>
      <c r="LO25" s="73" t="str">
        <v>Section, OL00544</v>
      </c>
      <c r="LP25" s="73" t="str">
        <v>Section, OL00545</v>
      </c>
      <c r="LQ25" s="73" t="str">
        <v>Section, OL00546</v>
      </c>
      <c r="LR25" s="73" t="str">
        <v>Section, OL00547</v>
      </c>
      <c r="LS25" s="73" t="str">
        <v>Section, OL00555</v>
      </c>
      <c r="LT25" s="73" t="str">
        <v>Section, OL00725</v>
      </c>
      <c r="LU25" s="73" t="str">
        <v>Section, OL01430</v>
      </c>
      <c r="LV25" s="73" t="str">
        <v>Section, OL01434</v>
      </c>
      <c r="LW25" s="73" t="str">
        <v>Section, OL01435</v>
      </c>
      <c r="LX25" s="73" t="str">
        <v>Section, OL01807</v>
      </c>
      <c r="LY25" s="73" t="str">
        <v>Section, OL01830</v>
      </c>
      <c r="LZ25" s="73" t="str">
        <v>Section, OL02351</v>
      </c>
      <c r="MA25" s="73" t="str">
        <v>Section, OL02519</v>
      </c>
      <c r="MB25" s="73" t="str">
        <v>Section, OL02520</v>
      </c>
      <c r="MC25" s="73" t="str">
        <v>Section, OL02522</v>
      </c>
      <c r="MD25" s="73" t="str">
        <v>Section, OL02540</v>
      </c>
      <c r="ME25" s="73" t="str">
        <v>Section, OL02541</v>
      </c>
      <c r="MF25" s="73" t="str">
        <v>Section, OL02552</v>
      </c>
      <c r="MG25" s="73" t="str">
        <v>Section, OL02553</v>
      </c>
      <c r="MH25" s="73" t="str">
        <v>Section, OL02554</v>
      </c>
      <c r="MI25" s="73" t="str">
        <v>Section, OL02555</v>
      </c>
      <c r="MJ25" s="73" t="str">
        <v>Section, OL02558</v>
      </c>
      <c r="MK25" s="73" t="str">
        <v>Section, OL02559</v>
      </c>
      <c r="ML25" s="73" t="str">
        <v>Section, OL02560</v>
      </c>
      <c r="MM25" s="73" t="str">
        <v>Section, OL02619</v>
      </c>
      <c r="MN25" s="73" t="str">
        <v>Section, OL02620</v>
      </c>
      <c r="MO25" s="73" t="str">
        <v>Section, OL02621</v>
      </c>
      <c r="MP25" s="73" t="str">
        <v>Section, OL02622</v>
      </c>
      <c r="MQ25" s="73" t="str">
        <v>Section, OL02623</v>
      </c>
      <c r="MR25" s="73" t="str">
        <v>Section, OL02624</v>
      </c>
      <c r="MS25" s="73" t="str">
        <v>Section, OL02652</v>
      </c>
      <c r="MT25" s="73" t="str">
        <v>Section, OL02680</v>
      </c>
      <c r="MU25" s="73" t="str">
        <v>Section, OL02793</v>
      </c>
      <c r="MV25" s="73" t="str">
        <v>Section, OL02823</v>
      </c>
      <c r="MW25" s="73" t="str">
        <v>Section, OL02843</v>
      </c>
      <c r="MX25" s="73" t="str">
        <v>Section, OL03026, Ext.</v>
      </c>
      <c r="MY25" s="73" t="str">
        <v>Section, OL03026, Int.</v>
      </c>
      <c r="MZ25" s="73" t="str">
        <v>Section, OL03570, DWG# 100448-41</v>
      </c>
      <c r="NA25" s="73" t="str">
        <v>Section, OL03781</v>
      </c>
      <c r="NB25" s="73" t="str">
        <v>Section, OL03911</v>
      </c>
      <c r="NC25" s="73" t="str">
        <v>Section, OL03912</v>
      </c>
      <c r="ND25" s="73" t="str">
        <v>Section, OL03928</v>
      </c>
      <c r="NE25" s="73" t="str">
        <v>Section, OL03929</v>
      </c>
      <c r="NF25" s="73" t="str">
        <v>Section, OL04030</v>
      </c>
      <c r="NG25" s="73" t="str">
        <v>Section, OL04037</v>
      </c>
      <c r="NH25" s="73" t="str">
        <v>Section, OL04038</v>
      </c>
      <c r="NI25" s="73" t="str">
        <v>Section, OL04046</v>
      </c>
      <c r="NJ25" s="73" t="str">
        <v>Section, OL04065</v>
      </c>
      <c r="NK25" s="73" t="str">
        <v>Section, OL04066</v>
      </c>
      <c r="NL25" s="73" t="str">
        <v>Section, OL04067</v>
      </c>
      <c r="NM25" s="73" t="str">
        <v>Section, OL04069</v>
      </c>
      <c r="NN25" s="73" t="str">
        <v>Section, OL04071</v>
      </c>
      <c r="NO25" s="73" t="str">
        <v>Section, OL04173</v>
      </c>
      <c r="NP25" s="73" t="str">
        <v>Section, OL04174</v>
      </c>
      <c r="NQ25" s="73" t="str">
        <v>Section, OL04214</v>
      </c>
      <c r="NR25" s="73" t="str">
        <v>Section, OL04215</v>
      </c>
      <c r="NS25" s="73" t="str">
        <v>Section, OL04216</v>
      </c>
      <c r="NT25" s="73" t="str">
        <v>Section, OL04217</v>
      </c>
      <c r="NU25" s="73" t="str">
        <v>Section, Overlay OL02716</v>
      </c>
      <c r="NV25" s="73" t="str">
        <v>Section, Overlay OL02717</v>
      </c>
      <c r="NW25" s="73" t="str">
        <v>Section, See Image</v>
      </c>
      <c r="NX25" s="73" t="str">
        <v>Section, See Image, DWG# 100448-41</v>
      </c>
      <c r="NY25" s="73" t="str">
        <v>Section, Without Sots</v>
      </c>
      <c r="NZ25" s="73" t="str">
        <v>See Comments Sheet</v>
      </c>
      <c r="OA25" s="73" t="str">
        <v>See Comments Sheet, OL02318</v>
      </c>
      <c r="OB25" s="73" t="str">
        <v>See Image</v>
      </c>
      <c r="OC25" s="73" t="str">
        <v>See Image, .005 or Less = Pass</v>
      </c>
      <c r="OD25" s="73" t="str">
        <v>See Image, Check Near Radius</v>
      </c>
      <c r="OE25" s="73" t="str">
        <v>See Image, Constrained</v>
      </c>
      <c r="OF25" s="73" t="str">
        <v>See Image, Distance Between Flats</v>
      </c>
      <c r="OG25" s="73" t="str">
        <v xml:space="preserve">See Image, Mfg. Tol, Section A-A </v>
      </c>
      <c r="OH25" s="73" t="str">
        <v>See image, Mfg. Tol.</v>
      </c>
      <c r="OI25" s="73" t="str">
        <v>See Image, Mic. Across Flats</v>
      </c>
      <c r="OJ25" s="73" t="str">
        <v>See Image, OL02850</v>
      </c>
      <c r="OK25" s="73" t="str">
        <v>See Image, OL02880</v>
      </c>
      <c r="OL25" s="73" t="str">
        <v>See Image, OL03926</v>
      </c>
      <c r="OM25" s="73" t="str">
        <v>See Image, OL03927</v>
      </c>
      <c r="ON25" s="73" t="str">
        <v>See Image, OL04003</v>
      </c>
      <c r="OO25" s="73" t="str">
        <v>'See Image, OL04342,  Best Fit Joe Block</v>
      </c>
      <c r="OP25" s="73" t="str">
        <v>See Image, OL04342,  Blank</v>
      </c>
      <c r="OQ25" s="73" t="str">
        <v>See Image, OL04342, Blank</v>
      </c>
      <c r="OR25" s="73" t="str">
        <v>See Image, OL04343, Blank</v>
      </c>
      <c r="OS25" s="73" t="str">
        <v>See Image, Pass = .002 or Less</v>
      </c>
      <c r="OT25" s="73" t="str">
        <v>See Image, Rcd. MAX</v>
      </c>
      <c r="OU25" s="73" t="str">
        <v>See Image, Rcd. MIN</v>
      </c>
      <c r="OV25" s="73" t="str">
        <v>See Image, Section</v>
      </c>
      <c r="OW25" s="73" t="str">
        <v>See Image, Section A-A</v>
      </c>
      <c r="OX25" s="73" t="str">
        <v>See Image, Section B-B</v>
      </c>
      <c r="OY25" s="73" t="str">
        <v>See Image, Section B-B, TSC</v>
      </c>
      <c r="OZ25" s="73" t="str">
        <v>See Image, Shank Drawing # 18000-XX-XX A</v>
      </c>
      <c r="PA25" s="73" t="str">
        <v>Sequencial Laser 01, 120 Per Print</v>
      </c>
      <c r="PB25" s="73" t="str">
        <v>Set to .202, Zero on Thread Lead</v>
      </c>
      <c r="PC25" s="73" t="str">
        <v>Sharp OK, No Burr</v>
      </c>
      <c r="PD25" s="73" t="str">
        <v>Sharp OK, No Raised Edge, See Image</v>
      </c>
      <c r="PE25" s="73" t="str">
        <v>Sharp OK, No Raised Edges</v>
      </c>
      <c r="PF25" s="73" t="str">
        <v>Sharp okay no raised edge</v>
      </c>
      <c r="PG25" s="73" t="str">
        <v>Sharp Okay, No Burr</v>
      </c>
      <c r="PH25" s="73" t="str">
        <v>Sharp Okay, No Raised Edge</v>
      </c>
      <c r="PI25" s="73" t="str">
        <v>Sharp Okay, No Raised Edges,</v>
      </c>
      <c r="PJ25" s="73" t="str">
        <v>Sharp Okay, See Image</v>
      </c>
      <c r="PK25" s="73" t="str">
        <v xml:space="preserve">Start of Radius @ .195 </v>
      </c>
      <c r="PL25" s="73" t="str">
        <v xml:space="preserve">Start of Radius @ .21 </v>
      </c>
      <c r="PM25" s="73" t="str">
        <v xml:space="preserve">T.S.C. </v>
      </c>
      <c r="PN25" s="73" t="str">
        <v>Tangent Point</v>
      </c>
      <c r="PO25" s="73" t="str">
        <v>Tangent point of R.50</v>
      </c>
      <c r="PP25" s="73" t="str">
        <v>Taper Check, Mfg.Tol.</v>
      </c>
      <c r="PQ25" s="73" t="str">
        <v>Taper Check, Mfg.Tol., See Image</v>
      </c>
      <c r="PR25" s="73" t="str">
        <v>Thrd. Minor Ø</v>
      </c>
      <c r="PS25" s="73" t="str">
        <v>Thrd. Relief Ø</v>
      </c>
      <c r="PT25" s="73" t="str">
        <v>Threadless Blank</v>
      </c>
      <c r="PU25" s="73" t="str">
        <v>Threadless Blank, From Major Ø</v>
      </c>
      <c r="PV25" s="73" t="str">
        <v>Threadless Blank, Mfg. Tol.</v>
      </c>
      <c r="PW25" s="73" t="str">
        <v>Threadless Blank, Thrd. to Neck Rad.</v>
      </c>
      <c r="PX25" s="73" t="str">
        <v>Thredless Blank</v>
      </c>
      <c r="PY25" s="73" t="str">
        <v>To center of R.005</v>
      </c>
      <c r="PZ25" s="73" t="str">
        <v>Torx Min. Dia.</v>
      </c>
      <c r="QA25" s="73" t="str">
        <v>Turn Ø Free of Mill Marks</v>
      </c>
      <c r="QB25" s="73" t="str">
        <v>Use (Full) GO Hex</v>
      </c>
      <c r="QC25" s="73" t="str">
        <v>Use Balloon 1 FULL Gauge</v>
      </c>
      <c r="QD25" s="73" t="str">
        <v>Use Balloon 9 FULL GO</v>
      </c>
      <c r="QE25" s="73" t="str">
        <v>Use Best Fit Pin</v>
      </c>
      <c r="QF25" s="73" t="str">
        <v>Use Disk Tip</v>
      </c>
      <c r="QG25" s="73" t="str">
        <v>Use flat bottomed indicator tip.</v>
      </c>
      <c r="QH25" s="73" t="str">
        <v xml:space="preserve">Use Full .093 Go Hex </v>
      </c>
      <c r="QI25" s="73" t="str">
        <v xml:space="preserve">Use Full .0930 Go Hex </v>
      </c>
      <c r="QJ25" s="73" t="str">
        <v>Use Full .1235 Go Hex</v>
      </c>
      <c r="QK25" s="73" t="str">
        <v>Use Gauge K2-98-8019-04, See Image</v>
      </c>
      <c r="QL25" s="73" t="str">
        <v>Use large flat indicator tip</v>
      </c>
      <c r="QM25" s="73" t="str">
        <v>Use Pins.3330/.3350, See Image MAX NO-GO</v>
      </c>
      <c r="QN25" s="73" t="str">
        <v>Use Pointed Drop Indicator Tip</v>
      </c>
      <c r="QO25" s="73" t="str">
        <v>V-Block</v>
      </c>
      <c r="QP25" s="73" t="str">
        <v>V-Block,  AMB for 13</v>
      </c>
      <c r="QQ25" s="73" t="str">
        <v>V-Block,  Hex Cham. Dia.</v>
      </c>
      <c r="QR25" s="73" t="str">
        <v>V-Block, Hex Depth</v>
      </c>
      <c r="QS25" s="73" t="str">
        <v>VBU Gauge</v>
      </c>
      <c r="QT25" s="73" t="str">
        <v>Visibally smaller than HEX=Pass</v>
      </c>
      <c r="QU25" s="73" t="str">
        <v>Visual Per Drawing</v>
      </c>
      <c r="QV25" s="73" t="str">
        <v>Whirl Blank</v>
      </c>
      <c r="QW25" s="73" t="str">
        <v xml:space="preserve">Whirl Blank </v>
      </c>
      <c r="QX25" s="73" t="str">
        <v>Whirl Blank, Neck Rad. End to Head CL</v>
      </c>
      <c r="QY25" s="73" t="str">
        <v>Whirl Blank, Nose Start Dia.</v>
      </c>
      <c r="QZ25" s="73" t="str">
        <v>Whirl Blank, Nose Start Dist.</v>
      </c>
      <c r="RA25" s="73" t="str">
        <v>Whirl Blank, Thrd. Minor</v>
      </c>
      <c r="RB25" s="73" t="str">
        <v>Whirl Blank, Thrd. Pullout Dia.</v>
      </c>
      <c r="RC25" s="73" t="str">
        <v>Whole Part, Removal is at Assy. Level</v>
      </c>
      <c r="RD25" s="73" t="str">
        <v>Wide Area</v>
      </c>
      <c r="RE25" s="73" t="str">
        <v>Zero on End of Go Gauge</v>
      </c>
    </row>
    <row r="26" spans="1:473">
      <c r="A26" s="73" t="s">
        <v>670</v>
      </c>
      <c r="C26" s="73" t="str" cm="1">
        <f t="array" ref="C26:RE26">TRANSPOSE(_xlfn._xlws.SORT(_xlfn._xlws.FILTER($A$2:$A$600,ISNUMBER(SEARCH('PartLib Table'!M33,$A$2:$A$600)),"not found")))</f>
        <v xml:space="preserve"> 'C', Whirl Blank</v>
      </c>
      <c r="D26" s="73" t="str">
        <v xml:space="preserve"> See Image, Constrained</v>
      </c>
      <c r="E26" s="73" t="str">
        <v>(.04 to .12 range = Pass)</v>
      </c>
      <c r="F26" s="73" t="str">
        <v>(.042 FULL) Go Pin Seat Fully</v>
      </c>
      <c r="G26" s="73" t="str">
        <v>(B), Mfg. Tol.</v>
      </c>
      <c r="H26" s="73" t="str">
        <v>(B), O.A.L.</v>
      </c>
      <c r="I26" s="73" t="str">
        <v>.001 or less =Pass</v>
      </c>
      <c r="J26" s="73" t="str">
        <v>.001 or less out of center = Pass</v>
      </c>
      <c r="K26" s="73" t="str">
        <v>.002 or Less = Pass</v>
      </c>
      <c r="L26" s="73" t="str">
        <v>.002 or Less out of center = Pass</v>
      </c>
      <c r="M26" s="73" t="str">
        <v>.005 to .015 = Pass</v>
      </c>
      <c r="N26" s="73" t="str">
        <v>.0125 Mean, Section</v>
      </c>
      <c r="O26" s="73" t="str">
        <v>.025 or Less in X &amp; Y=Pass</v>
      </c>
      <c r="P26" s="73" t="str">
        <v>.038 Mean</v>
      </c>
      <c r="Q26" s="73" t="str">
        <v>.063 MM = .0024 IN, See Image</v>
      </c>
      <c r="R26" s="73" t="str">
        <v>.063MM = .0024"</v>
      </c>
      <c r="S26" s="73" t="str">
        <v>.243 NO-GO, Unconstrained, Must Not Start</v>
      </c>
      <c r="T26" s="73" t="str">
        <v>@ Back Face &amp; ID, No Raised Edge</v>
      </c>
      <c r="U26" s="73" t="str">
        <v>@ Back Face &amp; OD, No Raised Edge</v>
      </c>
      <c r="V26" s="73" t="str">
        <v>@ ID &amp; FACE</v>
      </c>
      <c r="W26" s="73" t="str">
        <v>@ OD &amp; BACK FACE</v>
      </c>
      <c r="X26" s="73" t="str">
        <v>@ OD &amp; FACE</v>
      </c>
      <c r="Y26" s="73" t="str">
        <v>Across from slot</v>
      </c>
      <c r="Z26" s="73" t="str">
        <v>All Edge Breaks</v>
      </c>
      <c r="AA26" s="73" t="str">
        <v>Attached to bar stock</v>
      </c>
      <c r="AB26" s="73" t="str">
        <v xml:space="preserve">Back Turn Fillet Rad. </v>
      </c>
      <c r="AC26" s="73" t="str">
        <v>Balloon 1 (DWG FRM0105 Page 2, NV-27)</v>
      </c>
      <c r="AD26" s="73" t="str">
        <v>Balloon 1 (DWG FRM0105, NV-30)</v>
      </c>
      <c r="AE26" s="73" t="str">
        <v>Balloon 1 (P# 9890002-20) OL00429/A</v>
      </c>
      <c r="AF26" s="73" t="str">
        <v>Balloon 1, DWG#FRM0105</v>
      </c>
      <c r="AG26" s="73" t="str">
        <v>Balloon 11, See Image</v>
      </c>
      <c r="AH26" s="73" t="str">
        <v xml:space="preserve">Balloon 2 (DWG FRM0105 Page 2, NV-27) </v>
      </c>
      <c r="AI26" s="73" t="str">
        <v>Balloon 2 (DWG FRM0105, NV-30)</v>
      </c>
      <c r="AJ26" s="73" t="str">
        <v>Balloon 2 (P# 9890002-20)</v>
      </c>
      <c r="AK26" s="73" t="str">
        <v>Balloon 2, DWG#FRM0105</v>
      </c>
      <c r="AL26" s="73" t="str">
        <v>Balloon 2, DWG#FRM0105, See Image</v>
      </c>
      <c r="AM26" s="73" t="str">
        <v>Balloon 3 (DWG FRM0105, NV-30 Minor)</v>
      </c>
      <c r="AN26" s="73" t="str">
        <v>Balloon 3 (DWG FRM0105, NV-30)</v>
      </c>
      <c r="AO26" s="73" t="str">
        <v>Balloon 3 (P# 9890002-20)</v>
      </c>
      <c r="AP26" s="73" t="str">
        <v>Balloon 4</v>
      </c>
      <c r="AQ26" s="73" t="str">
        <v>Balloon 4 (P# 9890002-20)</v>
      </c>
      <c r="AR26" s="73" t="str">
        <v>Below Middle Band</v>
      </c>
      <c r="AS26" s="73" t="str">
        <v>Best Fit Pin, .003 or Less =Pass</v>
      </c>
      <c r="AT26" s="73" t="str">
        <v>Blank</v>
      </c>
      <c r="AU26" s="73" t="str">
        <v>Blank Turn Maj.</v>
      </c>
      <c r="AV26" s="73" t="str">
        <v>Blank Turn Maj. Mill Flt., OL4172</v>
      </c>
      <c r="AW26" s="73" t="str">
        <v>Blank Without .010 Slots</v>
      </c>
      <c r="AX26" s="73" t="str">
        <v>Blank Without .010 Slots, Section</v>
      </c>
      <c r="AY26" s="73" t="str">
        <v>Blank without thread</v>
      </c>
      <c r="AZ26" s="73" t="str">
        <v xml:space="preserve">Blank, Center of V Grv. </v>
      </c>
      <c r="BA26" s="73" t="str">
        <v>Blank, Check R adjacent Balloon 17</v>
      </c>
      <c r="BB26" s="73" t="str">
        <v>Blank, EXT. Feature</v>
      </c>
      <c r="BC26" s="73" t="str">
        <v>Blank, See Image, OL04335</v>
      </c>
      <c r="BD26" s="73" t="str">
        <v>Blank, See Image, OL04336</v>
      </c>
      <c r="BE26" s="73" t="str">
        <v xml:space="preserve">Blank, Thrd. </v>
      </c>
      <c r="BF26" s="73" t="str">
        <v>Blank, Turn Tip</v>
      </c>
      <c r="BG26" s="73" t="str">
        <v>Blank, Without Thrd.</v>
      </c>
      <c r="BH26" s="73" t="str">
        <v>Blank, Without Thread</v>
      </c>
      <c r="BI26" s="73" t="str">
        <v xml:space="preserve">Blunt Start Blend to Minor </v>
      </c>
      <c r="BJ26" s="73" t="str">
        <v>Calc., Use Go HEX</v>
      </c>
      <c r="BK26" s="73" t="str">
        <v>Can't dig into OD</v>
      </c>
      <c r="BL26" s="73" t="str">
        <v>Carbide Gauge</v>
      </c>
      <c r="BM26" s="73" t="str">
        <v xml:space="preserve">Center of V Grv. </v>
      </c>
      <c r="BN26" s="73" t="str">
        <v>Centered Less than .03 = Pass</v>
      </c>
      <c r="BO26" s="73" t="str">
        <v>Centered within .0005 or Less = Pass</v>
      </c>
      <c r="BP26" s="73" t="str">
        <v>Centered within .001 or Less = Pass</v>
      </c>
      <c r="BQ26" s="73" t="str">
        <v>Centered within .0254 or Less = Pass</v>
      </c>
      <c r="BR26" s="73" t="str">
        <v>Check close to Rod Slot</v>
      </c>
      <c r="BS26" s="73" t="str">
        <v>Check every other hole</v>
      </c>
      <c r="BT26" s="73" t="str">
        <v>Check Go over full length of slot.</v>
      </c>
      <c r="BU26" s="73" t="str">
        <v>Check Near Closed End</v>
      </c>
      <c r="BV26" s="73" t="str">
        <v>Check per Print View, Away from Rod Slot</v>
      </c>
      <c r="BW26" s="73" t="str">
        <v>Check to Balloon 30 Go Pin</v>
      </c>
      <c r="BX26" s="73" t="str">
        <v>Check with .2705 SET Pin Inside Part</v>
      </c>
      <c r="BY26" s="73" t="str">
        <v>Check with Hex Up</v>
      </c>
      <c r="BZ26" s="73" t="str">
        <v>CMM Blank</v>
      </c>
      <c r="CA26" s="73" t="str">
        <v>Confirm Full Radius</v>
      </c>
      <c r="CB26" s="73" t="str">
        <v>Constrained in fixture</v>
      </c>
      <c r="CC26" s="73" t="str">
        <v>Constrained with Ring</v>
      </c>
      <c r="CD26" s="73" t="str">
        <v>Constrained, See Image</v>
      </c>
      <c r="CE26" s="73" t="str">
        <v>Dim. "A"</v>
      </c>
      <c r="CF26" s="73" t="str">
        <v>Dim. "B"</v>
      </c>
      <c r="CG26" s="73" t="str">
        <v>Dim. "C"</v>
      </c>
      <c r="CH26" s="73" t="str">
        <v>Dim. "D", Whirl Blank</v>
      </c>
      <c r="CI26" s="73" t="str">
        <v>Dim. "G"</v>
      </c>
      <c r="CJ26" s="73" t="str">
        <v>Dim. E, Blank Turn Maj. &amp;  Mill Flt</v>
      </c>
      <c r="CK26" s="73" t="str">
        <v>Dim. E, Blank Turn Maj.&amp;  Mill Flt</v>
      </c>
      <c r="CL26" s="73" t="str">
        <v>Dim. H, Whirl Blank</v>
      </c>
      <c r="CM26" s="73" t="str">
        <v>Dim. J, 'Blank Turn Maj. &amp; Whirl Blank</v>
      </c>
      <c r="CN26" s="73" t="str">
        <v>Disk Drop Indicator Tip</v>
      </c>
      <c r="CO26" s="73" t="str">
        <v>DWG 100448-15, Balloon F_1</v>
      </c>
      <c r="CP26" s="73" t="str">
        <v>DWG 100448-15, OL02571</v>
      </c>
      <c r="CQ26" s="73" t="str">
        <v>DWG 100448-41</v>
      </c>
      <c r="CR26" s="73" t="str">
        <v>DWG 9890040, (10E),Section Part, OL01139</v>
      </c>
      <c r="CS26" s="73" t="str">
        <v>DWG 9890040, (10E),Section, OL01139</v>
      </c>
      <c r="CT26" s="73" t="str">
        <v>DWG 9890040, (11E)</v>
      </c>
      <c r="CU26" s="73" t="str">
        <v>DWG 9890040, (11E), Pins with Flats</v>
      </c>
      <c r="CV26" s="73" t="str">
        <v>DWG 9890040, (12E),  Pass=.002 or less</v>
      </c>
      <c r="CW26" s="73" t="str">
        <v>DWG 9890040, (12E), See Image</v>
      </c>
      <c r="CX26" s="73" t="str">
        <v>DWG 9890040, (1E), OL01431</v>
      </c>
      <c r="CY26" s="73" t="str">
        <v>DWG 9890040, (1E), OL01432</v>
      </c>
      <c r="CZ26" s="73" t="str">
        <v>DWG 9890040, (2E), OL01432</v>
      </c>
      <c r="DA26" s="73" t="str">
        <v>DWG 9890040, (3E)</v>
      </c>
      <c r="DB26" s="73" t="str">
        <v>DWG 9890040, (4E)</v>
      </c>
      <c r="DC26" s="73" t="str">
        <v>DWG 9890040, (5E), OL02336</v>
      </c>
      <c r="DD26" s="73" t="str">
        <v>DWG 9890040, (6E)</v>
      </c>
      <c r="DE26" s="73" t="str">
        <v>DWG 9890040, (7E)</v>
      </c>
      <c r="DF26" s="73" t="str">
        <v>DWG 9890040, (8E), OL01433</v>
      </c>
      <c r="DG26" s="73" t="str">
        <v>DWG 9890040, (8E), OL01433, Section</v>
      </c>
      <c r="DH26" s="73" t="str">
        <v>DWG 9890040, (9E), Close to Rod Slot</v>
      </c>
      <c r="DI26" s="73" t="str">
        <v>DWG 9890040, (9E),Close to Rod Slot</v>
      </c>
      <c r="DJ26" s="73" t="str">
        <v>DWG FRM0105 PAGE 2</v>
      </c>
      <c r="DK26" s="73" t="str">
        <v>DWG# 100448-41</v>
      </c>
      <c r="DL26" s="73" t="str">
        <v>DWG# 100448-44</v>
      </c>
      <c r="DM26" s="73" t="str">
        <v>DWG# 9890003  (1), Section OL00436/A</v>
      </c>
      <c r="DN26" s="73" t="str">
        <v>DWG# 9890003 (3), Ring Gauge Constrained</v>
      </c>
      <c r="DO26" s="73" t="str">
        <v>DWG# 9890003 (4), Section</v>
      </c>
      <c r="DP26" s="73" t="str">
        <v>DWG#100448-26, Balloon 1K, OL02350</v>
      </c>
      <c r="DQ26" s="73" t="str">
        <v>DWG#100448-26, Balloon 2K, OL02350</v>
      </c>
      <c r="DR26" s="73" t="str">
        <v>DWG#100448-26, Balloon 3K, OL02363</v>
      </c>
      <c r="DS26" s="73" t="str">
        <v>DWG#100448-26, Balloon 4K</v>
      </c>
      <c r="DT26" s="73" t="str">
        <v>DWG#100448-26, Balloon 5K, Section</v>
      </c>
      <c r="DU26" s="73" t="str">
        <v>DWG#100448-26, Balloon 6K</v>
      </c>
      <c r="DV26" s="73" t="str">
        <v>DWG#100448-26, Balloon 7K, Section</v>
      </c>
      <c r="DW26" s="73" t="str">
        <v>DWG#100448-26, Mfg. Tol.</v>
      </c>
      <c r="DX26" s="73" t="str">
        <v>DWG#9890003 (2) Ring Gauge Constrained</v>
      </c>
      <c r="DY26" s="73" t="str">
        <v>DWG#9890044</v>
      </c>
      <c r="DZ26" s="73" t="str">
        <v>DWG#9890044 .1985 to .2005=Pass</v>
      </c>
      <c r="EA26" s="73" t="str">
        <v>DWG#9890044 Overlay OL02441</v>
      </c>
      <c r="EB26" s="73" t="str">
        <v>DWG#9890044, OL02441</v>
      </c>
      <c r="EC26" s="73" t="str">
        <v>DWG#FRM0105</v>
      </c>
      <c r="ED26" s="73" t="str">
        <v>EXT.</v>
      </c>
      <c r="EE26" s="73" t="str">
        <v>EXT. Section, OL02460</v>
      </c>
      <c r="EF26" s="73" t="str">
        <v>EXT., OL04223</v>
      </c>
      <c r="EG26" s="73" t="str">
        <v>Flat Drop Indicator Tip</v>
      </c>
      <c r="EH26" s="73" t="str">
        <v>Full Go Pin, No Light, at Radius</v>
      </c>
      <c r="EI26" s="73" t="str">
        <v>Function Check</v>
      </c>
      <c r="EJ26" s="73" t="str">
        <v>GO Function Gauge</v>
      </c>
      <c r="EK26" s="73" t="str">
        <v>Go Gauge for Balloon 1 &amp; 4</v>
      </c>
      <c r="EL26" s="73" t="str">
        <v>Go Pin must pass through</v>
      </c>
      <c r="EM26" s="73" t="str">
        <v>Greater than .005 = Fail, Section</v>
      </c>
      <c r="EN26" s="73" t="str">
        <v>Greater than .025 out of center = Fail</v>
      </c>
      <c r="EO26" s="73" t="str">
        <v>Greater than 2.6 = Pass</v>
      </c>
      <c r="EP26" s="73" t="str">
        <v>Green = Pass, Red = Fail</v>
      </c>
      <c r="EQ26" s="73" t="str">
        <v>Hex Depth</v>
      </c>
      <c r="ER26" s="73" t="str">
        <v>Hex Minor</v>
      </c>
      <c r="ES26" s="73" t="str">
        <v>Hole Dia.</v>
      </c>
      <c r="ET26" s="73" t="str">
        <v>Hook or Disk Tip</v>
      </c>
      <c r="EU26" s="73" t="str">
        <v>ID Sphere Finish</v>
      </c>
      <c r="EV26" s="73" t="str">
        <v>ID/OD Both Sides, Diff. .002 or less = Pass</v>
      </c>
      <c r="EW26" s="73" t="str">
        <v>If Looks Big, Section</v>
      </c>
      <c r="EX26" s="73" t="str">
        <v>If Looks Small, Section</v>
      </c>
      <c r="EY26" s="73" t="str">
        <v>Insp. Close to Break Away, Mfg.Tol.</v>
      </c>
      <c r="EZ26" s="73" t="str">
        <v>INT.</v>
      </c>
      <c r="FA26" s="73" t="str">
        <v>INT. Section, OL02460</v>
      </c>
      <c r="FB26" s="73" t="str">
        <v>INT., OL04223</v>
      </c>
      <c r="FC26" s="73" t="str">
        <v>Intersect. of 7.7 &amp; R0.10</v>
      </c>
      <c r="FD26" s="73" t="str">
        <v>Intersect. of 8.79 and R.25 MAX</v>
      </c>
      <c r="FE26" s="73" t="str">
        <v>Keep Ind. Tip away from corner</v>
      </c>
      <c r="FF26" s="73" t="str">
        <v>L31</v>
      </c>
      <c r="FG26" s="73" t="str">
        <v>Laser Mark</v>
      </c>
      <c r="FH26" s="73" t="str">
        <v>LASER PER NOTE 4</v>
      </c>
      <c r="FI26" s="73" t="str">
        <v>LASER PER NOTE 4, Final Check 1 only</v>
      </c>
      <c r="FJ26" s="73" t="str">
        <v>Less than .002 out of center = Pass</v>
      </c>
      <c r="FK26" s="73" t="str">
        <v>Less than 2.75 = Pass, Section</v>
      </c>
      <c r="FL26" s="73" t="str">
        <v>List as pin. Not Calibrated</v>
      </c>
      <c r="FM26" s="73" t="str">
        <v>M9 X 1.25 BUTT See Comment Image</v>
      </c>
      <c r="FN26" s="73" t="str">
        <v>Manual Section</v>
      </c>
      <c r="FO26" s="73" t="str">
        <v>Max Deep .241 NO-GO =.42</v>
      </c>
      <c r="FP26" s="73" t="str">
        <v>MAX Depth of (Note 7) .241 NO-GO Pin</v>
      </c>
      <c r="FQ26" s="73" t="str">
        <v>Measure from Blue Line, See Image</v>
      </c>
      <c r="FR26" s="73" t="str">
        <v>Measure Width of Blue Area, See Image</v>
      </c>
      <c r="FS26" s="73" t="str">
        <v>Mfg. Tol</v>
      </c>
      <c r="FT26" s="73" t="str">
        <v>Mfg. Tol, See Image</v>
      </c>
      <c r="FU26" s="73" t="str">
        <v>Mfg. Tol.</v>
      </c>
      <c r="FV26" s="73" t="str">
        <v>Mfg. Tol. "A"</v>
      </c>
      <c r="FW26" s="73" t="str">
        <v>Mfg. Tol. (Zero on Gauge Full Dia. Lead)</v>
      </c>
      <c r="FX26" s="73" t="str">
        <v>Mfg. Tol. Balloon 11, See Image</v>
      </c>
      <c r="FY26" s="73" t="str">
        <v>Mfg. Tol. Balloon 4</v>
      </c>
      <c r="FZ26" s="73" t="str">
        <v>Mfg. Tol. Balloon 7</v>
      </c>
      <c r="GA26" s="73" t="str">
        <v xml:space="preserve">Mfg. Tol. C-Bore Face (Ballo 28) </v>
      </c>
      <c r="GB26" s="73" t="str">
        <v>Mfg. Tol. Section</v>
      </c>
      <c r="GC26" s="73" t="str">
        <v>Mfg. Tol. See Image</v>
      </c>
      <c r="GD26" s="73" t="str">
        <v>Mfg. Tol., 3 Places, Record MAX</v>
      </c>
      <c r="GE26" s="73" t="str">
        <v>Mfg. Tol., Balloon 11</v>
      </c>
      <c r="GF26" s="73" t="str">
        <v>Mfg. Tol., Balloon 7</v>
      </c>
      <c r="GG26" s="73" t="str">
        <v>Mfg. Tol., Blank</v>
      </c>
      <c r="GH26" s="73" t="str">
        <v>Mfg. Tol., Blank, Balloon 12</v>
      </c>
      <c r="GI26" s="73" t="str">
        <v>Mfg. Tol., Blend to SØ.320</v>
      </c>
      <c r="GJ26" s="73" t="str">
        <v>Mfg. Tol., Calculation</v>
      </c>
      <c r="GK26" s="73" t="str">
        <v>Mfg. Tol., For Mill Fixture</v>
      </c>
      <c r="GL26" s="73" t="str">
        <v>Mfg. Tol., L32</v>
      </c>
      <c r="GM26" s="73" t="str">
        <v>Mfg. Tol., L33</v>
      </c>
      <c r="GN26" s="73" t="str">
        <v>Mfg. Tol., No Tool Marks</v>
      </c>
      <c r="GO26" s="73" t="str">
        <v>Mfg. Tol., OL03361</v>
      </c>
      <c r="GP26" s="73" t="str">
        <v>Mfg. Tol., Record off center value</v>
      </c>
      <c r="GQ26" s="73" t="str">
        <v>Mfg. Tol., Same 3 Places, Record MIN</v>
      </c>
      <c r="GR26" s="73" t="str">
        <v>Mfg. Tol., Section</v>
      </c>
      <c r="GS26" s="73" t="str">
        <v>Mfg. Tol., Section B-B</v>
      </c>
      <c r="GT26" s="73" t="str">
        <v>Mfg. Tol., Section, OL03361</v>
      </c>
      <c r="GU26" s="73" t="str">
        <v>Mfg. Tol., Section, Per Note 2</v>
      </c>
      <c r="GV26" s="73" t="str">
        <v>Mfg. Tol., See Image</v>
      </c>
      <c r="GW26" s="73" t="str">
        <v>Mfg. Tol., See Image, Bore in Blue</v>
      </c>
      <c r="GX26" s="73" t="str">
        <v>Mfg. Tol., See Image, Hook Tip</v>
      </c>
      <c r="GY26" s="73" t="str">
        <v>Mfg. Tol., Sharp Okay No Burr</v>
      </c>
      <c r="GZ26" s="73" t="str">
        <v>Mfg. Tol., Threadless Blank</v>
      </c>
      <c r="HA26" s="73" t="str">
        <v>Mfg.Tol.</v>
      </c>
      <c r="HB26" s="73" t="str">
        <v>Mgf. To., T.S.C.</v>
      </c>
      <c r="HC26" s="73" t="str">
        <v>Milled Feature</v>
      </c>
      <c r="HD26" s="73" t="str">
        <v>Milled Feature, OL04045</v>
      </c>
      <c r="HE26" s="73" t="str">
        <v>More than .0005 out of center = Fail</v>
      </c>
      <c r="HF26" s="73" t="str">
        <v>Must Pass Through</v>
      </c>
      <c r="HG26" s="73" t="str">
        <v>Must pass through gauge</v>
      </c>
      <c r="HH26" s="73" t="str">
        <v>Must Pass Through Go Gauge</v>
      </c>
      <c r="HI26" s="73" t="str">
        <v>Must Pass, See Image.</v>
      </c>
      <c r="HJ26" s="73" t="str">
        <v>NA</v>
      </c>
      <c r="HK26" s="73" t="str">
        <v>Narrow Area</v>
      </c>
      <c r="HL26" s="73" t="str">
        <v>Near Balloon 21</v>
      </c>
      <c r="HM26" s="73" t="str">
        <v>Near Datum B</v>
      </c>
      <c r="HN26" s="73" t="str">
        <v>Neck Dia.</v>
      </c>
      <c r="HO26" s="73" t="str">
        <v>Neck to Head Rad.</v>
      </c>
      <c r="HP26" s="73" t="str">
        <v>No Copper Deposits Allowed</v>
      </c>
      <c r="HQ26" s="73" t="str">
        <v>No Section</v>
      </c>
      <c r="HR26" s="73" t="str">
        <v>No Section, .01 to .014 = Pass</v>
      </c>
      <c r="HS26" s="73" t="str">
        <v>No Section, Rotate Part</v>
      </c>
      <c r="HT26" s="73" t="str">
        <v>No Section, See Image</v>
      </c>
      <c r="HU26" s="73" t="str">
        <v>No Slot, Section B-B</v>
      </c>
      <c r="HV26" s="73" t="str">
        <v>No visual step = Pass</v>
      </c>
      <c r="HW26" s="73" t="str">
        <v>Not to exceed .95 Deep</v>
      </c>
      <c r="HX26" s="73" t="str">
        <v>Note 1</v>
      </c>
      <c r="HY26" s="73" t="str">
        <v>OL00333/A</v>
      </c>
      <c r="HZ26" s="73" t="str">
        <v>OL00519</v>
      </c>
      <c r="IA26" s="73" t="str">
        <v>OL00520</v>
      </c>
      <c r="IB26" s="73" t="str">
        <v>OL00529</v>
      </c>
      <c r="IC26" s="73" t="str">
        <v>OL00542</v>
      </c>
      <c r="ID26" s="73" t="str">
        <v>OL00724</v>
      </c>
      <c r="IE26" s="73" t="str">
        <v>OL01250</v>
      </c>
      <c r="IF26" s="73" t="str">
        <v>OL01869, Threadless Blank</v>
      </c>
      <c r="IG26" s="73" t="str">
        <v>OL01870, Section</v>
      </c>
      <c r="IH26" s="73" t="str">
        <v>OL02255</v>
      </c>
      <c r="II26" s="73" t="str">
        <v>OL02255, Mfg. Tol.</v>
      </c>
      <c r="IJ26" s="73" t="str">
        <v>OL02302</v>
      </c>
      <c r="IK26" s="73" t="str">
        <v xml:space="preserve">OL02318  needed per image instructions </v>
      </c>
      <c r="IL26" s="73" t="str">
        <v>OL02556</v>
      </c>
      <c r="IM26" s="73" t="str">
        <v>OL02557</v>
      </c>
      <c r="IN26" s="73" t="str">
        <v>OL02567</v>
      </c>
      <c r="IO26" s="73" t="str">
        <v>OL02653</v>
      </c>
      <c r="IP26" s="73" t="str">
        <v>OL02718</v>
      </c>
      <c r="IQ26" s="73" t="str">
        <v>OL02841</v>
      </c>
      <c r="IR26" s="73" t="str">
        <v>OL02842</v>
      </c>
      <c r="IS26" s="73" t="str">
        <v>OL02844</v>
      </c>
      <c r="IT26" s="73" t="str">
        <v>OL02871</v>
      </c>
      <c r="IU26" s="73" t="str">
        <v>OL02887</v>
      </c>
      <c r="IV26" s="73" t="str">
        <v>OL03500</v>
      </c>
      <c r="IW26" s="73" t="str">
        <v>OL03766</v>
      </c>
      <c r="IX26" s="73" t="str">
        <v>OL03868</v>
      </c>
      <c r="IY26" s="73" t="str">
        <v>OL03869</v>
      </c>
      <c r="IZ26" s="73" t="str">
        <v>OL03870</v>
      </c>
      <c r="JA26" s="73" t="str">
        <v>OL03873, DWG# 100448-44</v>
      </c>
      <c r="JB26" s="73" t="str">
        <v>OL03949</v>
      </c>
      <c r="JC26" s="73" t="str">
        <v xml:space="preserve">OL04043, Section </v>
      </c>
      <c r="JD26" s="73" t="str">
        <v xml:space="preserve">OL04044, Section </v>
      </c>
      <c r="JE26" s="73" t="str">
        <v>OL04045</v>
      </c>
      <c r="JF26" s="73" t="str">
        <v>OL04045, Milled Feature</v>
      </c>
      <c r="JG26" s="73" t="str">
        <v>OL04063</v>
      </c>
      <c r="JH26" s="73" t="str">
        <v>OL04064</v>
      </c>
      <c r="JI26" s="73" t="str">
        <v>OL04065</v>
      </c>
      <c r="JJ26" s="73" t="str">
        <v>OL04181</v>
      </c>
      <c r="JK26" s="73" t="str">
        <v>OL04218</v>
      </c>
      <c r="JL26" s="73" t="str">
        <v>OL04224, See Image</v>
      </c>
      <c r="JM26" s="73" t="str">
        <v>OL04374</v>
      </c>
      <c r="JN26" s="73" t="str">
        <v>OL04375, Section M-M</v>
      </c>
      <c r="JO26" s="73" t="str">
        <v>OL04376, Section M-M</v>
      </c>
      <c r="JP26" s="73" t="str">
        <v>OL04443</v>
      </c>
      <c r="JQ26" s="73" t="str">
        <v>OL04444</v>
      </c>
      <c r="JR26" s="73" t="str">
        <v>OL05000</v>
      </c>
      <c r="JS26" s="73" t="str">
        <v>One side of slot</v>
      </c>
      <c r="JT26" s="73" t="str">
        <v>Other side of slot</v>
      </c>
      <c r="JU26" s="73" t="str">
        <v>Out of center more than .002 = Fail</v>
      </c>
      <c r="JV26" s="73" t="str">
        <v>Out of center more than.002 = Fail</v>
      </c>
      <c r="JW26" s="73" t="str">
        <v>Overlay OL02713</v>
      </c>
      <c r="JX26" s="73" t="str">
        <v>Overlay OL02714</v>
      </c>
      <c r="JY26" s="73" t="str">
        <v>Overlay OL02718</v>
      </c>
      <c r="JZ26" s="73" t="str">
        <v>Overlay OL03831, Mfg. Tol.</v>
      </c>
      <c r="KA26" s="73" t="str">
        <v>Part Without Slots</v>
      </c>
      <c r="KB26" s="73" t="str">
        <v>Part Without Slots, See Image</v>
      </c>
      <c r="KC26" s="73" t="str">
        <v xml:space="preserve">Pass = .0254 or Less </v>
      </c>
      <c r="KD26" s="73" t="str">
        <v>PD MIN = 4.361, PD MAX = 4.456</v>
      </c>
      <c r="KE26" s="73" t="str">
        <v>Per Balloon 2 Note</v>
      </c>
      <c r="KF26" s="73" t="str">
        <v>Per drawing note(s) 8.</v>
      </c>
      <c r="KG26" s="73" t="str">
        <v>Point or Sphere Tip</v>
      </c>
      <c r="KH26" s="73" t="str">
        <v>Point Tip</v>
      </c>
      <c r="KI26" s="73" t="str">
        <v>R.9 to R1.1 = Pass, See Image</v>
      </c>
      <c r="KJ26" s="73" t="str">
        <v>Ram Construction</v>
      </c>
      <c r="KK26" s="73" t="str">
        <v>Record Same Pass / Fail All Balloons</v>
      </c>
      <c r="KL26" s="73" t="str">
        <v>Ref. Balloon 1</v>
      </c>
      <c r="KM26" s="73" t="str">
        <v>Ref. Balloon 12</v>
      </c>
      <c r="KN26" s="73" t="str">
        <v>Ref. Balloon 13, 100% AQL</v>
      </c>
      <c r="KO26" s="73" t="str">
        <v>Ref. Balloon 2</v>
      </c>
      <c r="KP26" s="73" t="str">
        <v>Ref. Balloon 21, 100% AQL</v>
      </c>
      <c r="KQ26" s="73" t="str">
        <v>Ref. Balloon 4</v>
      </c>
      <c r="KR26" s="73" t="str">
        <v>Ref. Balloon 7</v>
      </c>
      <c r="KS26" s="73" t="str">
        <v>Ref. Balloon 8</v>
      </c>
      <c r="KT26" s="73" t="str">
        <v>Relieved Pin Gauges 09236 &amp; 09235</v>
      </c>
      <c r="KU26" s="73" t="str">
        <v>Rotate Part</v>
      </c>
      <c r="KV26" s="73" t="str">
        <v>Rotate Part, See Image</v>
      </c>
      <c r="KW26" s="73" t="str">
        <v>Same as Root Radius</v>
      </c>
      <c r="KX26" s="73" t="str">
        <v>Section</v>
      </c>
      <c r="KY26" s="73" t="str">
        <v>Section B-B</v>
      </c>
      <c r="KZ26" s="73" t="str">
        <v>Section B-B, Distance Between Grooves</v>
      </c>
      <c r="LA26" s="73" t="str">
        <v>Section C-C</v>
      </c>
      <c r="LB26" s="73" t="str">
        <v>Section Part</v>
      </c>
      <c r="LC26" s="73" t="str">
        <v>Section Part, Measured from Opposite Face</v>
      </c>
      <c r="LD26" s="73" t="str">
        <v>Section, Broachless Blank</v>
      </c>
      <c r="LE26" s="73" t="str">
        <v>Section, EXT. Sphere Location.</v>
      </c>
      <c r="LF26" s="73" t="str">
        <v>Section, Hex Cham. Ang.</v>
      </c>
      <c r="LG26" s="73" t="str">
        <v>Section, Hex Fillet Rad.</v>
      </c>
      <c r="LH26" s="73" t="str">
        <v>Section, INT. Feature</v>
      </c>
      <c r="LI26" s="73" t="str">
        <v>Section, INT. Sphere Location.</v>
      </c>
      <c r="LJ26" s="73" t="str">
        <v>Section, Mfg. Tol.</v>
      </c>
      <c r="LK26" s="73" t="str">
        <v>Section, Mfg. Tol., See Image</v>
      </c>
      <c r="LL26" s="73" t="str">
        <v>Section, OL00486</v>
      </c>
      <c r="LM26" s="73" t="str">
        <v>Section, OL00542</v>
      </c>
      <c r="LN26" s="73" t="str">
        <v>Section, OL00543</v>
      </c>
      <c r="LO26" s="73" t="str">
        <v>Section, OL00544</v>
      </c>
      <c r="LP26" s="73" t="str">
        <v>Section, OL00545</v>
      </c>
      <c r="LQ26" s="73" t="str">
        <v>Section, OL00546</v>
      </c>
      <c r="LR26" s="73" t="str">
        <v>Section, OL00547</v>
      </c>
      <c r="LS26" s="73" t="str">
        <v>Section, OL00555</v>
      </c>
      <c r="LT26" s="73" t="str">
        <v>Section, OL00725</v>
      </c>
      <c r="LU26" s="73" t="str">
        <v>Section, OL01430</v>
      </c>
      <c r="LV26" s="73" t="str">
        <v>Section, OL01434</v>
      </c>
      <c r="LW26" s="73" t="str">
        <v>Section, OL01435</v>
      </c>
      <c r="LX26" s="73" t="str">
        <v>Section, OL01807</v>
      </c>
      <c r="LY26" s="73" t="str">
        <v>Section, OL01830</v>
      </c>
      <c r="LZ26" s="73" t="str">
        <v>Section, OL02351</v>
      </c>
      <c r="MA26" s="73" t="str">
        <v>Section, OL02519</v>
      </c>
      <c r="MB26" s="73" t="str">
        <v>Section, OL02520</v>
      </c>
      <c r="MC26" s="73" t="str">
        <v>Section, OL02522</v>
      </c>
      <c r="MD26" s="73" t="str">
        <v>Section, OL02540</v>
      </c>
      <c r="ME26" s="73" t="str">
        <v>Section, OL02541</v>
      </c>
      <c r="MF26" s="73" t="str">
        <v>Section, OL02552</v>
      </c>
      <c r="MG26" s="73" t="str">
        <v>Section, OL02553</v>
      </c>
      <c r="MH26" s="73" t="str">
        <v>Section, OL02554</v>
      </c>
      <c r="MI26" s="73" t="str">
        <v>Section, OL02555</v>
      </c>
      <c r="MJ26" s="73" t="str">
        <v>Section, OL02558</v>
      </c>
      <c r="MK26" s="73" t="str">
        <v>Section, OL02559</v>
      </c>
      <c r="ML26" s="73" t="str">
        <v>Section, OL02560</v>
      </c>
      <c r="MM26" s="73" t="str">
        <v>Section, OL02619</v>
      </c>
      <c r="MN26" s="73" t="str">
        <v>Section, OL02620</v>
      </c>
      <c r="MO26" s="73" t="str">
        <v>Section, OL02621</v>
      </c>
      <c r="MP26" s="73" t="str">
        <v>Section, OL02622</v>
      </c>
      <c r="MQ26" s="73" t="str">
        <v>Section, OL02623</v>
      </c>
      <c r="MR26" s="73" t="str">
        <v>Section, OL02624</v>
      </c>
      <c r="MS26" s="73" t="str">
        <v>Section, OL02652</v>
      </c>
      <c r="MT26" s="73" t="str">
        <v>Section, OL02680</v>
      </c>
      <c r="MU26" s="73" t="str">
        <v>Section, OL02793</v>
      </c>
      <c r="MV26" s="73" t="str">
        <v>Section, OL02823</v>
      </c>
      <c r="MW26" s="73" t="str">
        <v>Section, OL02843</v>
      </c>
      <c r="MX26" s="73" t="str">
        <v>Section, OL03026, Ext.</v>
      </c>
      <c r="MY26" s="73" t="str">
        <v>Section, OL03026, Int.</v>
      </c>
      <c r="MZ26" s="73" t="str">
        <v>Section, OL03570, DWG# 100448-41</v>
      </c>
      <c r="NA26" s="73" t="str">
        <v>Section, OL03781</v>
      </c>
      <c r="NB26" s="73" t="str">
        <v>Section, OL03911</v>
      </c>
      <c r="NC26" s="73" t="str">
        <v>Section, OL03912</v>
      </c>
      <c r="ND26" s="73" t="str">
        <v>Section, OL03928</v>
      </c>
      <c r="NE26" s="73" t="str">
        <v>Section, OL03929</v>
      </c>
      <c r="NF26" s="73" t="str">
        <v>Section, OL04030</v>
      </c>
      <c r="NG26" s="73" t="str">
        <v>Section, OL04037</v>
      </c>
      <c r="NH26" s="73" t="str">
        <v>Section, OL04038</v>
      </c>
      <c r="NI26" s="73" t="str">
        <v>Section, OL04046</v>
      </c>
      <c r="NJ26" s="73" t="str">
        <v>Section, OL04065</v>
      </c>
      <c r="NK26" s="73" t="str">
        <v>Section, OL04066</v>
      </c>
      <c r="NL26" s="73" t="str">
        <v>Section, OL04067</v>
      </c>
      <c r="NM26" s="73" t="str">
        <v>Section, OL04069</v>
      </c>
      <c r="NN26" s="73" t="str">
        <v>Section, OL04071</v>
      </c>
      <c r="NO26" s="73" t="str">
        <v>Section, OL04173</v>
      </c>
      <c r="NP26" s="73" t="str">
        <v>Section, OL04174</v>
      </c>
      <c r="NQ26" s="73" t="str">
        <v>Section, OL04214</v>
      </c>
      <c r="NR26" s="73" t="str">
        <v>Section, OL04215</v>
      </c>
      <c r="NS26" s="73" t="str">
        <v>Section, OL04216</v>
      </c>
      <c r="NT26" s="73" t="str">
        <v>Section, OL04217</v>
      </c>
      <c r="NU26" s="73" t="str">
        <v>Section, Overlay OL02716</v>
      </c>
      <c r="NV26" s="73" t="str">
        <v>Section, Overlay OL02717</v>
      </c>
      <c r="NW26" s="73" t="str">
        <v>Section, See Image</v>
      </c>
      <c r="NX26" s="73" t="str">
        <v>Section, See Image, DWG# 100448-41</v>
      </c>
      <c r="NY26" s="73" t="str">
        <v>Section, Without Sots</v>
      </c>
      <c r="NZ26" s="73" t="str">
        <v>See Comments Sheet</v>
      </c>
      <c r="OA26" s="73" t="str">
        <v>See Comments Sheet, OL02318</v>
      </c>
      <c r="OB26" s="73" t="str">
        <v>See Image</v>
      </c>
      <c r="OC26" s="73" t="str">
        <v>See Image, .005 or Less = Pass</v>
      </c>
      <c r="OD26" s="73" t="str">
        <v>See Image, Check Near Radius</v>
      </c>
      <c r="OE26" s="73" t="str">
        <v>See Image, Constrained</v>
      </c>
      <c r="OF26" s="73" t="str">
        <v>See Image, Distance Between Flats</v>
      </c>
      <c r="OG26" s="73" t="str">
        <v xml:space="preserve">See Image, Mfg. Tol, Section A-A </v>
      </c>
      <c r="OH26" s="73" t="str">
        <v>See image, Mfg. Tol.</v>
      </c>
      <c r="OI26" s="73" t="str">
        <v>See Image, Mic. Across Flats</v>
      </c>
      <c r="OJ26" s="73" t="str">
        <v>See Image, OL02850</v>
      </c>
      <c r="OK26" s="73" t="str">
        <v>See Image, OL02880</v>
      </c>
      <c r="OL26" s="73" t="str">
        <v>See Image, OL03926</v>
      </c>
      <c r="OM26" s="73" t="str">
        <v>See Image, OL03927</v>
      </c>
      <c r="ON26" s="73" t="str">
        <v>See Image, OL04003</v>
      </c>
      <c r="OO26" s="73" t="str">
        <v>'See Image, OL04342,  Best Fit Joe Block</v>
      </c>
      <c r="OP26" s="73" t="str">
        <v>See Image, OL04342,  Blank</v>
      </c>
      <c r="OQ26" s="73" t="str">
        <v>See Image, OL04342, Blank</v>
      </c>
      <c r="OR26" s="73" t="str">
        <v>See Image, OL04343, Blank</v>
      </c>
      <c r="OS26" s="73" t="str">
        <v>See Image, Pass = .002 or Less</v>
      </c>
      <c r="OT26" s="73" t="str">
        <v>See Image, Rcd. MAX</v>
      </c>
      <c r="OU26" s="73" t="str">
        <v>See Image, Rcd. MIN</v>
      </c>
      <c r="OV26" s="73" t="str">
        <v>See Image, Section</v>
      </c>
      <c r="OW26" s="73" t="str">
        <v>See Image, Section A-A</v>
      </c>
      <c r="OX26" s="73" t="str">
        <v>See Image, Section B-B</v>
      </c>
      <c r="OY26" s="73" t="str">
        <v>See Image, Section B-B, TSC</v>
      </c>
      <c r="OZ26" s="73" t="str">
        <v>See Image, Shank Drawing # 18000-XX-XX A</v>
      </c>
      <c r="PA26" s="73" t="str">
        <v>Sequencial Laser 01, 120 Per Print</v>
      </c>
      <c r="PB26" s="73" t="str">
        <v>Set to .202, Zero on Thread Lead</v>
      </c>
      <c r="PC26" s="73" t="str">
        <v>Sharp OK, No Burr</v>
      </c>
      <c r="PD26" s="73" t="str">
        <v>Sharp OK, No Raised Edge, See Image</v>
      </c>
      <c r="PE26" s="73" t="str">
        <v>Sharp OK, No Raised Edges</v>
      </c>
      <c r="PF26" s="73" t="str">
        <v>Sharp okay no raised edge</v>
      </c>
      <c r="PG26" s="73" t="str">
        <v>Sharp Okay, No Burr</v>
      </c>
      <c r="PH26" s="73" t="str">
        <v>Sharp Okay, No Raised Edge</v>
      </c>
      <c r="PI26" s="73" t="str">
        <v>Sharp Okay, No Raised Edges,</v>
      </c>
      <c r="PJ26" s="73" t="str">
        <v>Sharp Okay, See Image</v>
      </c>
      <c r="PK26" s="73" t="str">
        <v xml:space="preserve">Start of Radius @ .195 </v>
      </c>
      <c r="PL26" s="73" t="str">
        <v xml:space="preserve">Start of Radius @ .21 </v>
      </c>
      <c r="PM26" s="73" t="str">
        <v xml:space="preserve">T.S.C. </v>
      </c>
      <c r="PN26" s="73" t="str">
        <v>Tangent Point</v>
      </c>
      <c r="PO26" s="73" t="str">
        <v>Tangent point of R.50</v>
      </c>
      <c r="PP26" s="73" t="str">
        <v>Taper Check, Mfg.Tol.</v>
      </c>
      <c r="PQ26" s="73" t="str">
        <v>Taper Check, Mfg.Tol., See Image</v>
      </c>
      <c r="PR26" s="73" t="str">
        <v>Thrd. Minor Ø</v>
      </c>
      <c r="PS26" s="73" t="str">
        <v>Thrd. Relief Ø</v>
      </c>
      <c r="PT26" s="73" t="str">
        <v>Threadless Blank</v>
      </c>
      <c r="PU26" s="73" t="str">
        <v>Threadless Blank, From Major Ø</v>
      </c>
      <c r="PV26" s="73" t="str">
        <v>Threadless Blank, Mfg. Tol.</v>
      </c>
      <c r="PW26" s="73" t="str">
        <v>Threadless Blank, Thrd. to Neck Rad.</v>
      </c>
      <c r="PX26" s="73" t="str">
        <v>Thredless Blank</v>
      </c>
      <c r="PY26" s="73" t="str">
        <v>To center of R.005</v>
      </c>
      <c r="PZ26" s="73" t="str">
        <v>Torx Min. Dia.</v>
      </c>
      <c r="QA26" s="73" t="str">
        <v>Turn Ø Free of Mill Marks</v>
      </c>
      <c r="QB26" s="73" t="str">
        <v>Use (Full) GO Hex</v>
      </c>
      <c r="QC26" s="73" t="str">
        <v>Use Balloon 1 FULL Gauge</v>
      </c>
      <c r="QD26" s="73" t="str">
        <v>Use Balloon 9 FULL GO</v>
      </c>
      <c r="QE26" s="73" t="str">
        <v>Use Best Fit Pin</v>
      </c>
      <c r="QF26" s="73" t="str">
        <v>Use Disk Tip</v>
      </c>
      <c r="QG26" s="73" t="str">
        <v>Use flat bottomed indicator tip.</v>
      </c>
      <c r="QH26" s="73" t="str">
        <v xml:space="preserve">Use Full .093 Go Hex </v>
      </c>
      <c r="QI26" s="73" t="str">
        <v xml:space="preserve">Use Full .0930 Go Hex </v>
      </c>
      <c r="QJ26" s="73" t="str">
        <v>Use Full .1235 Go Hex</v>
      </c>
      <c r="QK26" s="73" t="str">
        <v>Use Gauge K2-98-8019-04, See Image</v>
      </c>
      <c r="QL26" s="73" t="str">
        <v>Use large flat indicator tip</v>
      </c>
      <c r="QM26" s="73" t="str">
        <v>Use Pins.3330/.3350, See Image MAX NO-GO</v>
      </c>
      <c r="QN26" s="73" t="str">
        <v>Use Pointed Drop Indicator Tip</v>
      </c>
      <c r="QO26" s="73" t="str">
        <v>V-Block</v>
      </c>
      <c r="QP26" s="73" t="str">
        <v>V-Block,  AMB for 13</v>
      </c>
      <c r="QQ26" s="73" t="str">
        <v>V-Block,  Hex Cham. Dia.</v>
      </c>
      <c r="QR26" s="73" t="str">
        <v>V-Block, Hex Depth</v>
      </c>
      <c r="QS26" s="73" t="str">
        <v>VBU Gauge</v>
      </c>
      <c r="QT26" s="73" t="str">
        <v>Visibally smaller than HEX=Pass</v>
      </c>
      <c r="QU26" s="73" t="str">
        <v>Visual Per Drawing</v>
      </c>
      <c r="QV26" s="73" t="str">
        <v>Whirl Blank</v>
      </c>
      <c r="QW26" s="73" t="str">
        <v xml:space="preserve">Whirl Blank </v>
      </c>
      <c r="QX26" s="73" t="str">
        <v>Whirl Blank, Neck Rad. End to Head CL</v>
      </c>
      <c r="QY26" s="73" t="str">
        <v>Whirl Blank, Nose Start Dia.</v>
      </c>
      <c r="QZ26" s="73" t="str">
        <v>Whirl Blank, Nose Start Dist.</v>
      </c>
      <c r="RA26" s="73" t="str">
        <v>Whirl Blank, Thrd. Minor</v>
      </c>
      <c r="RB26" s="73" t="str">
        <v>Whirl Blank, Thrd. Pullout Dia.</v>
      </c>
      <c r="RC26" s="73" t="str">
        <v>Whole Part, Removal is at Assy. Level</v>
      </c>
      <c r="RD26" s="73" t="str">
        <v>Wide Area</v>
      </c>
      <c r="RE26" s="73" t="str">
        <v>Zero on End of Go Gauge</v>
      </c>
    </row>
    <row r="27" spans="1:473">
      <c r="A27" s="73" t="s">
        <v>671</v>
      </c>
      <c r="C27" s="73" t="str" cm="1">
        <f t="array" ref="C27:RE27">TRANSPOSE(_xlfn._xlws.SORT(_xlfn._xlws.FILTER($A$2:$A$600,ISNUMBER(SEARCH('PartLib Table'!M34,$A$2:$A$600)),"not found")))</f>
        <v xml:space="preserve"> 'C', Whirl Blank</v>
      </c>
      <c r="D27" s="73" t="str">
        <v xml:space="preserve"> See Image, Constrained</v>
      </c>
      <c r="E27" s="73" t="str">
        <v>(.04 to .12 range = Pass)</v>
      </c>
      <c r="F27" s="73" t="str">
        <v>(.042 FULL) Go Pin Seat Fully</v>
      </c>
      <c r="G27" s="73" t="str">
        <v>(B), Mfg. Tol.</v>
      </c>
      <c r="H27" s="73" t="str">
        <v>(B), O.A.L.</v>
      </c>
      <c r="I27" s="73" t="str">
        <v>.001 or less =Pass</v>
      </c>
      <c r="J27" s="73" t="str">
        <v>.001 or less out of center = Pass</v>
      </c>
      <c r="K27" s="73" t="str">
        <v>.002 or Less = Pass</v>
      </c>
      <c r="L27" s="73" t="str">
        <v>.002 or Less out of center = Pass</v>
      </c>
      <c r="M27" s="73" t="str">
        <v>.005 to .015 = Pass</v>
      </c>
      <c r="N27" s="73" t="str">
        <v>.0125 Mean, Section</v>
      </c>
      <c r="O27" s="73" t="str">
        <v>.025 or Less in X &amp; Y=Pass</v>
      </c>
      <c r="P27" s="73" t="str">
        <v>.038 Mean</v>
      </c>
      <c r="Q27" s="73" t="str">
        <v>.063 MM = .0024 IN, See Image</v>
      </c>
      <c r="R27" s="73" t="str">
        <v>.063MM = .0024"</v>
      </c>
      <c r="S27" s="73" t="str">
        <v>.243 NO-GO, Unconstrained, Must Not Start</v>
      </c>
      <c r="T27" s="73" t="str">
        <v>@ Back Face &amp; ID, No Raised Edge</v>
      </c>
      <c r="U27" s="73" t="str">
        <v>@ Back Face &amp; OD, No Raised Edge</v>
      </c>
      <c r="V27" s="73" t="str">
        <v>@ ID &amp; FACE</v>
      </c>
      <c r="W27" s="73" t="str">
        <v>@ OD &amp; BACK FACE</v>
      </c>
      <c r="X27" s="73" t="str">
        <v>@ OD &amp; FACE</v>
      </c>
      <c r="Y27" s="73" t="str">
        <v>Across from slot</v>
      </c>
      <c r="Z27" s="73" t="str">
        <v>All Edge Breaks</v>
      </c>
      <c r="AA27" s="73" t="str">
        <v>Attached to bar stock</v>
      </c>
      <c r="AB27" s="73" t="str">
        <v xml:space="preserve">Back Turn Fillet Rad. </v>
      </c>
      <c r="AC27" s="73" t="str">
        <v>Balloon 1 (DWG FRM0105 Page 2, NV-27)</v>
      </c>
      <c r="AD27" s="73" t="str">
        <v>Balloon 1 (DWG FRM0105, NV-30)</v>
      </c>
      <c r="AE27" s="73" t="str">
        <v>Balloon 1 (P# 9890002-20) OL00429/A</v>
      </c>
      <c r="AF27" s="73" t="str">
        <v>Balloon 1, DWG#FRM0105</v>
      </c>
      <c r="AG27" s="73" t="str">
        <v>Balloon 11, See Image</v>
      </c>
      <c r="AH27" s="73" t="str">
        <v xml:space="preserve">Balloon 2 (DWG FRM0105 Page 2, NV-27) </v>
      </c>
      <c r="AI27" s="73" t="str">
        <v>Balloon 2 (DWG FRM0105, NV-30)</v>
      </c>
      <c r="AJ27" s="73" t="str">
        <v>Balloon 2 (P# 9890002-20)</v>
      </c>
      <c r="AK27" s="73" t="str">
        <v>Balloon 2, DWG#FRM0105</v>
      </c>
      <c r="AL27" s="73" t="str">
        <v>Balloon 2, DWG#FRM0105, See Image</v>
      </c>
      <c r="AM27" s="73" t="str">
        <v>Balloon 3 (DWG FRM0105, NV-30 Minor)</v>
      </c>
      <c r="AN27" s="73" t="str">
        <v>Balloon 3 (DWG FRM0105, NV-30)</v>
      </c>
      <c r="AO27" s="73" t="str">
        <v>Balloon 3 (P# 9890002-20)</v>
      </c>
      <c r="AP27" s="73" t="str">
        <v>Balloon 4</v>
      </c>
      <c r="AQ27" s="73" t="str">
        <v>Balloon 4 (P# 9890002-20)</v>
      </c>
      <c r="AR27" s="73" t="str">
        <v>Below Middle Band</v>
      </c>
      <c r="AS27" s="73" t="str">
        <v>Best Fit Pin, .003 or Less =Pass</v>
      </c>
      <c r="AT27" s="73" t="str">
        <v>Blank</v>
      </c>
      <c r="AU27" s="73" t="str">
        <v>Blank Turn Maj.</v>
      </c>
      <c r="AV27" s="73" t="str">
        <v>Blank Turn Maj. Mill Flt., OL4172</v>
      </c>
      <c r="AW27" s="73" t="str">
        <v>Blank Without .010 Slots</v>
      </c>
      <c r="AX27" s="73" t="str">
        <v>Blank Without .010 Slots, Section</v>
      </c>
      <c r="AY27" s="73" t="str">
        <v>Blank without thread</v>
      </c>
      <c r="AZ27" s="73" t="str">
        <v xml:space="preserve">Blank, Center of V Grv. </v>
      </c>
      <c r="BA27" s="73" t="str">
        <v>Blank, Check R adjacent Balloon 17</v>
      </c>
      <c r="BB27" s="73" t="str">
        <v>Blank, EXT. Feature</v>
      </c>
      <c r="BC27" s="73" t="str">
        <v>Blank, See Image, OL04335</v>
      </c>
      <c r="BD27" s="73" t="str">
        <v>Blank, See Image, OL04336</v>
      </c>
      <c r="BE27" s="73" t="str">
        <v xml:space="preserve">Blank, Thrd. </v>
      </c>
      <c r="BF27" s="73" t="str">
        <v>Blank, Turn Tip</v>
      </c>
      <c r="BG27" s="73" t="str">
        <v>Blank, Without Thrd.</v>
      </c>
      <c r="BH27" s="73" t="str">
        <v>Blank, Without Thread</v>
      </c>
      <c r="BI27" s="73" t="str">
        <v xml:space="preserve">Blunt Start Blend to Minor </v>
      </c>
      <c r="BJ27" s="73" t="str">
        <v>Calc., Use Go HEX</v>
      </c>
      <c r="BK27" s="73" t="str">
        <v>Can't dig into OD</v>
      </c>
      <c r="BL27" s="73" t="str">
        <v>Carbide Gauge</v>
      </c>
      <c r="BM27" s="73" t="str">
        <v xml:space="preserve">Center of V Grv. </v>
      </c>
      <c r="BN27" s="73" t="str">
        <v>Centered Less than .03 = Pass</v>
      </c>
      <c r="BO27" s="73" t="str">
        <v>Centered within .0005 or Less = Pass</v>
      </c>
      <c r="BP27" s="73" t="str">
        <v>Centered within .001 or Less = Pass</v>
      </c>
      <c r="BQ27" s="73" t="str">
        <v>Centered within .0254 or Less = Pass</v>
      </c>
      <c r="BR27" s="73" t="str">
        <v>Check close to Rod Slot</v>
      </c>
      <c r="BS27" s="73" t="str">
        <v>Check every other hole</v>
      </c>
      <c r="BT27" s="73" t="str">
        <v>Check Go over full length of slot.</v>
      </c>
      <c r="BU27" s="73" t="str">
        <v>Check Near Closed End</v>
      </c>
      <c r="BV27" s="73" t="str">
        <v>Check per Print View, Away from Rod Slot</v>
      </c>
      <c r="BW27" s="73" t="str">
        <v>Check to Balloon 30 Go Pin</v>
      </c>
      <c r="BX27" s="73" t="str">
        <v>Check with .2705 SET Pin Inside Part</v>
      </c>
      <c r="BY27" s="73" t="str">
        <v>Check with Hex Up</v>
      </c>
      <c r="BZ27" s="73" t="str">
        <v>CMM Blank</v>
      </c>
      <c r="CA27" s="73" t="str">
        <v>Confirm Full Radius</v>
      </c>
      <c r="CB27" s="73" t="str">
        <v>Constrained in fixture</v>
      </c>
      <c r="CC27" s="73" t="str">
        <v>Constrained with Ring</v>
      </c>
      <c r="CD27" s="73" t="str">
        <v>Constrained, See Image</v>
      </c>
      <c r="CE27" s="73" t="str">
        <v>Dim. "A"</v>
      </c>
      <c r="CF27" s="73" t="str">
        <v>Dim. "B"</v>
      </c>
      <c r="CG27" s="73" t="str">
        <v>Dim. "C"</v>
      </c>
      <c r="CH27" s="73" t="str">
        <v>Dim. "D", Whirl Blank</v>
      </c>
      <c r="CI27" s="73" t="str">
        <v>Dim. "G"</v>
      </c>
      <c r="CJ27" s="73" t="str">
        <v>Dim. E, Blank Turn Maj. &amp;  Mill Flt</v>
      </c>
      <c r="CK27" s="73" t="str">
        <v>Dim. E, Blank Turn Maj.&amp;  Mill Flt</v>
      </c>
      <c r="CL27" s="73" t="str">
        <v>Dim. H, Whirl Blank</v>
      </c>
      <c r="CM27" s="73" t="str">
        <v>Dim. J, 'Blank Turn Maj. &amp; Whirl Blank</v>
      </c>
      <c r="CN27" s="73" t="str">
        <v>Disk Drop Indicator Tip</v>
      </c>
      <c r="CO27" s="73" t="str">
        <v>DWG 100448-15, Balloon F_1</v>
      </c>
      <c r="CP27" s="73" t="str">
        <v>DWG 100448-15, OL02571</v>
      </c>
      <c r="CQ27" s="73" t="str">
        <v>DWG 100448-41</v>
      </c>
      <c r="CR27" s="73" t="str">
        <v>DWG 9890040, (10E),Section Part, OL01139</v>
      </c>
      <c r="CS27" s="73" t="str">
        <v>DWG 9890040, (10E),Section, OL01139</v>
      </c>
      <c r="CT27" s="73" t="str">
        <v>DWG 9890040, (11E)</v>
      </c>
      <c r="CU27" s="73" t="str">
        <v>DWG 9890040, (11E), Pins with Flats</v>
      </c>
      <c r="CV27" s="73" t="str">
        <v>DWG 9890040, (12E),  Pass=.002 or less</v>
      </c>
      <c r="CW27" s="73" t="str">
        <v>DWG 9890040, (12E), See Image</v>
      </c>
      <c r="CX27" s="73" t="str">
        <v>DWG 9890040, (1E), OL01431</v>
      </c>
      <c r="CY27" s="73" t="str">
        <v>DWG 9890040, (1E), OL01432</v>
      </c>
      <c r="CZ27" s="73" t="str">
        <v>DWG 9890040, (2E), OL01432</v>
      </c>
      <c r="DA27" s="73" t="str">
        <v>DWG 9890040, (3E)</v>
      </c>
      <c r="DB27" s="73" t="str">
        <v>DWG 9890040, (4E)</v>
      </c>
      <c r="DC27" s="73" t="str">
        <v>DWG 9890040, (5E), OL02336</v>
      </c>
      <c r="DD27" s="73" t="str">
        <v>DWG 9890040, (6E)</v>
      </c>
      <c r="DE27" s="73" t="str">
        <v>DWG 9890040, (7E)</v>
      </c>
      <c r="DF27" s="73" t="str">
        <v>DWG 9890040, (8E), OL01433</v>
      </c>
      <c r="DG27" s="73" t="str">
        <v>DWG 9890040, (8E), OL01433, Section</v>
      </c>
      <c r="DH27" s="73" t="str">
        <v>DWG 9890040, (9E), Close to Rod Slot</v>
      </c>
      <c r="DI27" s="73" t="str">
        <v>DWG 9890040, (9E),Close to Rod Slot</v>
      </c>
      <c r="DJ27" s="73" t="str">
        <v>DWG FRM0105 PAGE 2</v>
      </c>
      <c r="DK27" s="73" t="str">
        <v>DWG# 100448-41</v>
      </c>
      <c r="DL27" s="73" t="str">
        <v>DWG# 100448-44</v>
      </c>
      <c r="DM27" s="73" t="str">
        <v>DWG# 9890003  (1), Section OL00436/A</v>
      </c>
      <c r="DN27" s="73" t="str">
        <v>DWG# 9890003 (3), Ring Gauge Constrained</v>
      </c>
      <c r="DO27" s="73" t="str">
        <v>DWG# 9890003 (4), Section</v>
      </c>
      <c r="DP27" s="73" t="str">
        <v>DWG#100448-26, Balloon 1K, OL02350</v>
      </c>
      <c r="DQ27" s="73" t="str">
        <v>DWG#100448-26, Balloon 2K, OL02350</v>
      </c>
      <c r="DR27" s="73" t="str">
        <v>DWG#100448-26, Balloon 3K, OL02363</v>
      </c>
      <c r="DS27" s="73" t="str">
        <v>DWG#100448-26, Balloon 4K</v>
      </c>
      <c r="DT27" s="73" t="str">
        <v>DWG#100448-26, Balloon 5K, Section</v>
      </c>
      <c r="DU27" s="73" t="str">
        <v>DWG#100448-26, Balloon 6K</v>
      </c>
      <c r="DV27" s="73" t="str">
        <v>DWG#100448-26, Balloon 7K, Section</v>
      </c>
      <c r="DW27" s="73" t="str">
        <v>DWG#100448-26, Mfg. Tol.</v>
      </c>
      <c r="DX27" s="73" t="str">
        <v>DWG#9890003 (2) Ring Gauge Constrained</v>
      </c>
      <c r="DY27" s="73" t="str">
        <v>DWG#9890044</v>
      </c>
      <c r="DZ27" s="73" t="str">
        <v>DWG#9890044 .1985 to .2005=Pass</v>
      </c>
      <c r="EA27" s="73" t="str">
        <v>DWG#9890044 Overlay OL02441</v>
      </c>
      <c r="EB27" s="73" t="str">
        <v>DWG#9890044, OL02441</v>
      </c>
      <c r="EC27" s="73" t="str">
        <v>DWG#FRM0105</v>
      </c>
      <c r="ED27" s="73" t="str">
        <v>EXT.</v>
      </c>
      <c r="EE27" s="73" t="str">
        <v>EXT. Section, OL02460</v>
      </c>
      <c r="EF27" s="73" t="str">
        <v>EXT., OL04223</v>
      </c>
      <c r="EG27" s="73" t="str">
        <v>Flat Drop Indicator Tip</v>
      </c>
      <c r="EH27" s="73" t="str">
        <v>Full Go Pin, No Light, at Radius</v>
      </c>
      <c r="EI27" s="73" t="str">
        <v>Function Check</v>
      </c>
      <c r="EJ27" s="73" t="str">
        <v>GO Function Gauge</v>
      </c>
      <c r="EK27" s="73" t="str">
        <v>Go Gauge for Balloon 1 &amp; 4</v>
      </c>
      <c r="EL27" s="73" t="str">
        <v>Go Pin must pass through</v>
      </c>
      <c r="EM27" s="73" t="str">
        <v>Greater than .005 = Fail, Section</v>
      </c>
      <c r="EN27" s="73" t="str">
        <v>Greater than .025 out of center = Fail</v>
      </c>
      <c r="EO27" s="73" t="str">
        <v>Greater than 2.6 = Pass</v>
      </c>
      <c r="EP27" s="73" t="str">
        <v>Green = Pass, Red = Fail</v>
      </c>
      <c r="EQ27" s="73" t="str">
        <v>Hex Depth</v>
      </c>
      <c r="ER27" s="73" t="str">
        <v>Hex Minor</v>
      </c>
      <c r="ES27" s="73" t="str">
        <v>Hole Dia.</v>
      </c>
      <c r="ET27" s="73" t="str">
        <v>Hook or Disk Tip</v>
      </c>
      <c r="EU27" s="73" t="str">
        <v>ID Sphere Finish</v>
      </c>
      <c r="EV27" s="73" t="str">
        <v>ID/OD Both Sides, Diff. .002 or less = Pass</v>
      </c>
      <c r="EW27" s="73" t="str">
        <v>If Looks Big, Section</v>
      </c>
      <c r="EX27" s="73" t="str">
        <v>If Looks Small, Section</v>
      </c>
      <c r="EY27" s="73" t="str">
        <v>Insp. Close to Break Away, Mfg.Tol.</v>
      </c>
      <c r="EZ27" s="73" t="str">
        <v>INT.</v>
      </c>
      <c r="FA27" s="73" t="str">
        <v>INT. Section, OL02460</v>
      </c>
      <c r="FB27" s="73" t="str">
        <v>INT., OL04223</v>
      </c>
      <c r="FC27" s="73" t="str">
        <v>Intersect. of 7.7 &amp; R0.10</v>
      </c>
      <c r="FD27" s="73" t="str">
        <v>Intersect. of 8.79 and R.25 MAX</v>
      </c>
      <c r="FE27" s="73" t="str">
        <v>Keep Ind. Tip away from corner</v>
      </c>
      <c r="FF27" s="73" t="str">
        <v>L31</v>
      </c>
      <c r="FG27" s="73" t="str">
        <v>Laser Mark</v>
      </c>
      <c r="FH27" s="73" t="str">
        <v>LASER PER NOTE 4</v>
      </c>
      <c r="FI27" s="73" t="str">
        <v>LASER PER NOTE 4, Final Check 1 only</v>
      </c>
      <c r="FJ27" s="73" t="str">
        <v>Less than .002 out of center = Pass</v>
      </c>
      <c r="FK27" s="73" t="str">
        <v>Less than 2.75 = Pass, Section</v>
      </c>
      <c r="FL27" s="73" t="str">
        <v>List as pin. Not Calibrated</v>
      </c>
      <c r="FM27" s="73" t="str">
        <v>M9 X 1.25 BUTT See Comment Image</v>
      </c>
      <c r="FN27" s="73" t="str">
        <v>Manual Section</v>
      </c>
      <c r="FO27" s="73" t="str">
        <v>Max Deep .241 NO-GO =.42</v>
      </c>
      <c r="FP27" s="73" t="str">
        <v>MAX Depth of (Note 7) .241 NO-GO Pin</v>
      </c>
      <c r="FQ27" s="73" t="str">
        <v>Measure from Blue Line, See Image</v>
      </c>
      <c r="FR27" s="73" t="str">
        <v>Measure Width of Blue Area, See Image</v>
      </c>
      <c r="FS27" s="73" t="str">
        <v>Mfg. Tol</v>
      </c>
      <c r="FT27" s="73" t="str">
        <v>Mfg. Tol, See Image</v>
      </c>
      <c r="FU27" s="73" t="str">
        <v>Mfg. Tol.</v>
      </c>
      <c r="FV27" s="73" t="str">
        <v>Mfg. Tol. "A"</v>
      </c>
      <c r="FW27" s="73" t="str">
        <v>Mfg. Tol. (Zero on Gauge Full Dia. Lead)</v>
      </c>
      <c r="FX27" s="73" t="str">
        <v>Mfg. Tol. Balloon 11, See Image</v>
      </c>
      <c r="FY27" s="73" t="str">
        <v>Mfg. Tol. Balloon 4</v>
      </c>
      <c r="FZ27" s="73" t="str">
        <v>Mfg. Tol. Balloon 7</v>
      </c>
      <c r="GA27" s="73" t="str">
        <v xml:space="preserve">Mfg. Tol. C-Bore Face (Ballo 28) </v>
      </c>
      <c r="GB27" s="73" t="str">
        <v>Mfg. Tol. Section</v>
      </c>
      <c r="GC27" s="73" t="str">
        <v>Mfg. Tol. See Image</v>
      </c>
      <c r="GD27" s="73" t="str">
        <v>Mfg. Tol., 3 Places, Record MAX</v>
      </c>
      <c r="GE27" s="73" t="str">
        <v>Mfg. Tol., Balloon 11</v>
      </c>
      <c r="GF27" s="73" t="str">
        <v>Mfg. Tol., Balloon 7</v>
      </c>
      <c r="GG27" s="73" t="str">
        <v>Mfg. Tol., Blank</v>
      </c>
      <c r="GH27" s="73" t="str">
        <v>Mfg. Tol., Blank, Balloon 12</v>
      </c>
      <c r="GI27" s="73" t="str">
        <v>Mfg. Tol., Blend to SØ.320</v>
      </c>
      <c r="GJ27" s="73" t="str">
        <v>Mfg. Tol., Calculation</v>
      </c>
      <c r="GK27" s="73" t="str">
        <v>Mfg. Tol., For Mill Fixture</v>
      </c>
      <c r="GL27" s="73" t="str">
        <v>Mfg. Tol., L32</v>
      </c>
      <c r="GM27" s="73" t="str">
        <v>Mfg. Tol., L33</v>
      </c>
      <c r="GN27" s="73" t="str">
        <v>Mfg. Tol., No Tool Marks</v>
      </c>
      <c r="GO27" s="73" t="str">
        <v>Mfg. Tol., OL03361</v>
      </c>
      <c r="GP27" s="73" t="str">
        <v>Mfg. Tol., Record off center value</v>
      </c>
      <c r="GQ27" s="73" t="str">
        <v>Mfg. Tol., Same 3 Places, Record MIN</v>
      </c>
      <c r="GR27" s="73" t="str">
        <v>Mfg. Tol., Section</v>
      </c>
      <c r="GS27" s="73" t="str">
        <v>Mfg. Tol., Section B-B</v>
      </c>
      <c r="GT27" s="73" t="str">
        <v>Mfg. Tol., Section, OL03361</v>
      </c>
      <c r="GU27" s="73" t="str">
        <v>Mfg. Tol., Section, Per Note 2</v>
      </c>
      <c r="GV27" s="73" t="str">
        <v>Mfg. Tol., See Image</v>
      </c>
      <c r="GW27" s="73" t="str">
        <v>Mfg. Tol., See Image, Bore in Blue</v>
      </c>
      <c r="GX27" s="73" t="str">
        <v>Mfg. Tol., See Image, Hook Tip</v>
      </c>
      <c r="GY27" s="73" t="str">
        <v>Mfg. Tol., Sharp Okay No Burr</v>
      </c>
      <c r="GZ27" s="73" t="str">
        <v>Mfg. Tol., Threadless Blank</v>
      </c>
      <c r="HA27" s="73" t="str">
        <v>Mfg.Tol.</v>
      </c>
      <c r="HB27" s="73" t="str">
        <v>Mgf. To., T.S.C.</v>
      </c>
      <c r="HC27" s="73" t="str">
        <v>Milled Feature</v>
      </c>
      <c r="HD27" s="73" t="str">
        <v>Milled Feature, OL04045</v>
      </c>
      <c r="HE27" s="73" t="str">
        <v>More than .0005 out of center = Fail</v>
      </c>
      <c r="HF27" s="73" t="str">
        <v>Must Pass Through</v>
      </c>
      <c r="HG27" s="73" t="str">
        <v>Must pass through gauge</v>
      </c>
      <c r="HH27" s="73" t="str">
        <v>Must Pass Through Go Gauge</v>
      </c>
      <c r="HI27" s="73" t="str">
        <v>Must Pass, See Image.</v>
      </c>
      <c r="HJ27" s="73" t="str">
        <v>NA</v>
      </c>
      <c r="HK27" s="73" t="str">
        <v>Narrow Area</v>
      </c>
      <c r="HL27" s="73" t="str">
        <v>Near Balloon 21</v>
      </c>
      <c r="HM27" s="73" t="str">
        <v>Near Datum B</v>
      </c>
      <c r="HN27" s="73" t="str">
        <v>Neck Dia.</v>
      </c>
      <c r="HO27" s="73" t="str">
        <v>Neck to Head Rad.</v>
      </c>
      <c r="HP27" s="73" t="str">
        <v>No Copper Deposits Allowed</v>
      </c>
      <c r="HQ27" s="73" t="str">
        <v>No Section</v>
      </c>
      <c r="HR27" s="73" t="str">
        <v>No Section, .01 to .014 = Pass</v>
      </c>
      <c r="HS27" s="73" t="str">
        <v>No Section, Rotate Part</v>
      </c>
      <c r="HT27" s="73" t="str">
        <v>No Section, See Image</v>
      </c>
      <c r="HU27" s="73" t="str">
        <v>No Slot, Section B-B</v>
      </c>
      <c r="HV27" s="73" t="str">
        <v>No visual step = Pass</v>
      </c>
      <c r="HW27" s="73" t="str">
        <v>Not to exceed .95 Deep</v>
      </c>
      <c r="HX27" s="73" t="str">
        <v>Note 1</v>
      </c>
      <c r="HY27" s="73" t="str">
        <v>OL00333/A</v>
      </c>
      <c r="HZ27" s="73" t="str">
        <v>OL00519</v>
      </c>
      <c r="IA27" s="73" t="str">
        <v>OL00520</v>
      </c>
      <c r="IB27" s="73" t="str">
        <v>OL00529</v>
      </c>
      <c r="IC27" s="73" t="str">
        <v>OL00542</v>
      </c>
      <c r="ID27" s="73" t="str">
        <v>OL00724</v>
      </c>
      <c r="IE27" s="73" t="str">
        <v>OL01250</v>
      </c>
      <c r="IF27" s="73" t="str">
        <v>OL01869, Threadless Blank</v>
      </c>
      <c r="IG27" s="73" t="str">
        <v>OL01870, Section</v>
      </c>
      <c r="IH27" s="73" t="str">
        <v>OL02255</v>
      </c>
      <c r="II27" s="73" t="str">
        <v>OL02255, Mfg. Tol.</v>
      </c>
      <c r="IJ27" s="73" t="str">
        <v>OL02302</v>
      </c>
      <c r="IK27" s="73" t="str">
        <v xml:space="preserve">OL02318  needed per image instructions </v>
      </c>
      <c r="IL27" s="73" t="str">
        <v>OL02556</v>
      </c>
      <c r="IM27" s="73" t="str">
        <v>OL02557</v>
      </c>
      <c r="IN27" s="73" t="str">
        <v>OL02567</v>
      </c>
      <c r="IO27" s="73" t="str">
        <v>OL02653</v>
      </c>
      <c r="IP27" s="73" t="str">
        <v>OL02718</v>
      </c>
      <c r="IQ27" s="73" t="str">
        <v>OL02841</v>
      </c>
      <c r="IR27" s="73" t="str">
        <v>OL02842</v>
      </c>
      <c r="IS27" s="73" t="str">
        <v>OL02844</v>
      </c>
      <c r="IT27" s="73" t="str">
        <v>OL02871</v>
      </c>
      <c r="IU27" s="73" t="str">
        <v>OL02887</v>
      </c>
      <c r="IV27" s="73" t="str">
        <v>OL03500</v>
      </c>
      <c r="IW27" s="73" t="str">
        <v>OL03766</v>
      </c>
      <c r="IX27" s="73" t="str">
        <v>OL03868</v>
      </c>
      <c r="IY27" s="73" t="str">
        <v>OL03869</v>
      </c>
      <c r="IZ27" s="73" t="str">
        <v>OL03870</v>
      </c>
      <c r="JA27" s="73" t="str">
        <v>OL03873, DWG# 100448-44</v>
      </c>
      <c r="JB27" s="73" t="str">
        <v>OL03949</v>
      </c>
      <c r="JC27" s="73" t="str">
        <v xml:space="preserve">OL04043, Section </v>
      </c>
      <c r="JD27" s="73" t="str">
        <v xml:space="preserve">OL04044, Section </v>
      </c>
      <c r="JE27" s="73" t="str">
        <v>OL04045</v>
      </c>
      <c r="JF27" s="73" t="str">
        <v>OL04045, Milled Feature</v>
      </c>
      <c r="JG27" s="73" t="str">
        <v>OL04063</v>
      </c>
      <c r="JH27" s="73" t="str">
        <v>OL04064</v>
      </c>
      <c r="JI27" s="73" t="str">
        <v>OL04065</v>
      </c>
      <c r="JJ27" s="73" t="str">
        <v>OL04181</v>
      </c>
      <c r="JK27" s="73" t="str">
        <v>OL04218</v>
      </c>
      <c r="JL27" s="73" t="str">
        <v>OL04224, See Image</v>
      </c>
      <c r="JM27" s="73" t="str">
        <v>OL04374</v>
      </c>
      <c r="JN27" s="73" t="str">
        <v>OL04375, Section M-M</v>
      </c>
      <c r="JO27" s="73" t="str">
        <v>OL04376, Section M-M</v>
      </c>
      <c r="JP27" s="73" t="str">
        <v>OL04443</v>
      </c>
      <c r="JQ27" s="73" t="str">
        <v>OL04444</v>
      </c>
      <c r="JR27" s="73" t="str">
        <v>OL05000</v>
      </c>
      <c r="JS27" s="73" t="str">
        <v>One side of slot</v>
      </c>
      <c r="JT27" s="73" t="str">
        <v>Other side of slot</v>
      </c>
      <c r="JU27" s="73" t="str">
        <v>Out of center more than .002 = Fail</v>
      </c>
      <c r="JV27" s="73" t="str">
        <v>Out of center more than.002 = Fail</v>
      </c>
      <c r="JW27" s="73" t="str">
        <v>Overlay OL02713</v>
      </c>
      <c r="JX27" s="73" t="str">
        <v>Overlay OL02714</v>
      </c>
      <c r="JY27" s="73" t="str">
        <v>Overlay OL02718</v>
      </c>
      <c r="JZ27" s="73" t="str">
        <v>Overlay OL03831, Mfg. Tol.</v>
      </c>
      <c r="KA27" s="73" t="str">
        <v>Part Without Slots</v>
      </c>
      <c r="KB27" s="73" t="str">
        <v>Part Without Slots, See Image</v>
      </c>
      <c r="KC27" s="73" t="str">
        <v xml:space="preserve">Pass = .0254 or Less </v>
      </c>
      <c r="KD27" s="73" t="str">
        <v>PD MIN = 4.361, PD MAX = 4.456</v>
      </c>
      <c r="KE27" s="73" t="str">
        <v>Per Balloon 2 Note</v>
      </c>
      <c r="KF27" s="73" t="str">
        <v>Per drawing note(s) 8.</v>
      </c>
      <c r="KG27" s="73" t="str">
        <v>Point or Sphere Tip</v>
      </c>
      <c r="KH27" s="73" t="str">
        <v>Point Tip</v>
      </c>
      <c r="KI27" s="73" t="str">
        <v>R.9 to R1.1 = Pass, See Image</v>
      </c>
      <c r="KJ27" s="73" t="str">
        <v>Ram Construction</v>
      </c>
      <c r="KK27" s="73" t="str">
        <v>Record Same Pass / Fail All Balloons</v>
      </c>
      <c r="KL27" s="73" t="str">
        <v>Ref. Balloon 1</v>
      </c>
      <c r="KM27" s="73" t="str">
        <v>Ref. Balloon 12</v>
      </c>
      <c r="KN27" s="73" t="str">
        <v>Ref. Balloon 13, 100% AQL</v>
      </c>
      <c r="KO27" s="73" t="str">
        <v>Ref. Balloon 2</v>
      </c>
      <c r="KP27" s="73" t="str">
        <v>Ref. Balloon 21, 100% AQL</v>
      </c>
      <c r="KQ27" s="73" t="str">
        <v>Ref. Balloon 4</v>
      </c>
      <c r="KR27" s="73" t="str">
        <v>Ref. Balloon 7</v>
      </c>
      <c r="KS27" s="73" t="str">
        <v>Ref. Balloon 8</v>
      </c>
      <c r="KT27" s="73" t="str">
        <v>Relieved Pin Gauges 09236 &amp; 09235</v>
      </c>
      <c r="KU27" s="73" t="str">
        <v>Rotate Part</v>
      </c>
      <c r="KV27" s="73" t="str">
        <v>Rotate Part, See Image</v>
      </c>
      <c r="KW27" s="73" t="str">
        <v>Same as Root Radius</v>
      </c>
      <c r="KX27" s="73" t="str">
        <v>Section</v>
      </c>
      <c r="KY27" s="73" t="str">
        <v>Section B-B</v>
      </c>
      <c r="KZ27" s="73" t="str">
        <v>Section B-B, Distance Between Grooves</v>
      </c>
      <c r="LA27" s="73" t="str">
        <v>Section C-C</v>
      </c>
      <c r="LB27" s="73" t="str">
        <v>Section Part</v>
      </c>
      <c r="LC27" s="73" t="str">
        <v>Section Part, Measured from Opposite Face</v>
      </c>
      <c r="LD27" s="73" t="str">
        <v>Section, Broachless Blank</v>
      </c>
      <c r="LE27" s="73" t="str">
        <v>Section, EXT. Sphere Location.</v>
      </c>
      <c r="LF27" s="73" t="str">
        <v>Section, Hex Cham. Ang.</v>
      </c>
      <c r="LG27" s="73" t="str">
        <v>Section, Hex Fillet Rad.</v>
      </c>
      <c r="LH27" s="73" t="str">
        <v>Section, INT. Feature</v>
      </c>
      <c r="LI27" s="73" t="str">
        <v>Section, INT. Sphere Location.</v>
      </c>
      <c r="LJ27" s="73" t="str">
        <v>Section, Mfg. Tol.</v>
      </c>
      <c r="LK27" s="73" t="str">
        <v>Section, Mfg. Tol., See Image</v>
      </c>
      <c r="LL27" s="73" t="str">
        <v>Section, OL00486</v>
      </c>
      <c r="LM27" s="73" t="str">
        <v>Section, OL00542</v>
      </c>
      <c r="LN27" s="73" t="str">
        <v>Section, OL00543</v>
      </c>
      <c r="LO27" s="73" t="str">
        <v>Section, OL00544</v>
      </c>
      <c r="LP27" s="73" t="str">
        <v>Section, OL00545</v>
      </c>
      <c r="LQ27" s="73" t="str">
        <v>Section, OL00546</v>
      </c>
      <c r="LR27" s="73" t="str">
        <v>Section, OL00547</v>
      </c>
      <c r="LS27" s="73" t="str">
        <v>Section, OL00555</v>
      </c>
      <c r="LT27" s="73" t="str">
        <v>Section, OL00725</v>
      </c>
      <c r="LU27" s="73" t="str">
        <v>Section, OL01430</v>
      </c>
      <c r="LV27" s="73" t="str">
        <v>Section, OL01434</v>
      </c>
      <c r="LW27" s="73" t="str">
        <v>Section, OL01435</v>
      </c>
      <c r="LX27" s="73" t="str">
        <v>Section, OL01807</v>
      </c>
      <c r="LY27" s="73" t="str">
        <v>Section, OL01830</v>
      </c>
      <c r="LZ27" s="73" t="str">
        <v>Section, OL02351</v>
      </c>
      <c r="MA27" s="73" t="str">
        <v>Section, OL02519</v>
      </c>
      <c r="MB27" s="73" t="str">
        <v>Section, OL02520</v>
      </c>
      <c r="MC27" s="73" t="str">
        <v>Section, OL02522</v>
      </c>
      <c r="MD27" s="73" t="str">
        <v>Section, OL02540</v>
      </c>
      <c r="ME27" s="73" t="str">
        <v>Section, OL02541</v>
      </c>
      <c r="MF27" s="73" t="str">
        <v>Section, OL02552</v>
      </c>
      <c r="MG27" s="73" t="str">
        <v>Section, OL02553</v>
      </c>
      <c r="MH27" s="73" t="str">
        <v>Section, OL02554</v>
      </c>
      <c r="MI27" s="73" t="str">
        <v>Section, OL02555</v>
      </c>
      <c r="MJ27" s="73" t="str">
        <v>Section, OL02558</v>
      </c>
      <c r="MK27" s="73" t="str">
        <v>Section, OL02559</v>
      </c>
      <c r="ML27" s="73" t="str">
        <v>Section, OL02560</v>
      </c>
      <c r="MM27" s="73" t="str">
        <v>Section, OL02619</v>
      </c>
      <c r="MN27" s="73" t="str">
        <v>Section, OL02620</v>
      </c>
      <c r="MO27" s="73" t="str">
        <v>Section, OL02621</v>
      </c>
      <c r="MP27" s="73" t="str">
        <v>Section, OL02622</v>
      </c>
      <c r="MQ27" s="73" t="str">
        <v>Section, OL02623</v>
      </c>
      <c r="MR27" s="73" t="str">
        <v>Section, OL02624</v>
      </c>
      <c r="MS27" s="73" t="str">
        <v>Section, OL02652</v>
      </c>
      <c r="MT27" s="73" t="str">
        <v>Section, OL02680</v>
      </c>
      <c r="MU27" s="73" t="str">
        <v>Section, OL02793</v>
      </c>
      <c r="MV27" s="73" t="str">
        <v>Section, OL02823</v>
      </c>
      <c r="MW27" s="73" t="str">
        <v>Section, OL02843</v>
      </c>
      <c r="MX27" s="73" t="str">
        <v>Section, OL03026, Ext.</v>
      </c>
      <c r="MY27" s="73" t="str">
        <v>Section, OL03026, Int.</v>
      </c>
      <c r="MZ27" s="73" t="str">
        <v>Section, OL03570, DWG# 100448-41</v>
      </c>
      <c r="NA27" s="73" t="str">
        <v>Section, OL03781</v>
      </c>
      <c r="NB27" s="73" t="str">
        <v>Section, OL03911</v>
      </c>
      <c r="NC27" s="73" t="str">
        <v>Section, OL03912</v>
      </c>
      <c r="ND27" s="73" t="str">
        <v>Section, OL03928</v>
      </c>
      <c r="NE27" s="73" t="str">
        <v>Section, OL03929</v>
      </c>
      <c r="NF27" s="73" t="str">
        <v>Section, OL04030</v>
      </c>
      <c r="NG27" s="73" t="str">
        <v>Section, OL04037</v>
      </c>
      <c r="NH27" s="73" t="str">
        <v>Section, OL04038</v>
      </c>
      <c r="NI27" s="73" t="str">
        <v>Section, OL04046</v>
      </c>
      <c r="NJ27" s="73" t="str">
        <v>Section, OL04065</v>
      </c>
      <c r="NK27" s="73" t="str">
        <v>Section, OL04066</v>
      </c>
      <c r="NL27" s="73" t="str">
        <v>Section, OL04067</v>
      </c>
      <c r="NM27" s="73" t="str">
        <v>Section, OL04069</v>
      </c>
      <c r="NN27" s="73" t="str">
        <v>Section, OL04071</v>
      </c>
      <c r="NO27" s="73" t="str">
        <v>Section, OL04173</v>
      </c>
      <c r="NP27" s="73" t="str">
        <v>Section, OL04174</v>
      </c>
      <c r="NQ27" s="73" t="str">
        <v>Section, OL04214</v>
      </c>
      <c r="NR27" s="73" t="str">
        <v>Section, OL04215</v>
      </c>
      <c r="NS27" s="73" t="str">
        <v>Section, OL04216</v>
      </c>
      <c r="NT27" s="73" t="str">
        <v>Section, OL04217</v>
      </c>
      <c r="NU27" s="73" t="str">
        <v>Section, Overlay OL02716</v>
      </c>
      <c r="NV27" s="73" t="str">
        <v>Section, Overlay OL02717</v>
      </c>
      <c r="NW27" s="73" t="str">
        <v>Section, See Image</v>
      </c>
      <c r="NX27" s="73" t="str">
        <v>Section, See Image, DWG# 100448-41</v>
      </c>
      <c r="NY27" s="73" t="str">
        <v>Section, Without Sots</v>
      </c>
      <c r="NZ27" s="73" t="str">
        <v>See Comments Sheet</v>
      </c>
      <c r="OA27" s="73" t="str">
        <v>See Comments Sheet, OL02318</v>
      </c>
      <c r="OB27" s="73" t="str">
        <v>See Image</v>
      </c>
      <c r="OC27" s="73" t="str">
        <v>See Image, .005 or Less = Pass</v>
      </c>
      <c r="OD27" s="73" t="str">
        <v>See Image, Check Near Radius</v>
      </c>
      <c r="OE27" s="73" t="str">
        <v>See Image, Constrained</v>
      </c>
      <c r="OF27" s="73" t="str">
        <v>See Image, Distance Between Flats</v>
      </c>
      <c r="OG27" s="73" t="str">
        <v xml:space="preserve">See Image, Mfg. Tol, Section A-A </v>
      </c>
      <c r="OH27" s="73" t="str">
        <v>See image, Mfg. Tol.</v>
      </c>
      <c r="OI27" s="73" t="str">
        <v>See Image, Mic. Across Flats</v>
      </c>
      <c r="OJ27" s="73" t="str">
        <v>See Image, OL02850</v>
      </c>
      <c r="OK27" s="73" t="str">
        <v>See Image, OL02880</v>
      </c>
      <c r="OL27" s="73" t="str">
        <v>See Image, OL03926</v>
      </c>
      <c r="OM27" s="73" t="str">
        <v>See Image, OL03927</v>
      </c>
      <c r="ON27" s="73" t="str">
        <v>See Image, OL04003</v>
      </c>
      <c r="OO27" s="73" t="str">
        <v>'See Image, OL04342,  Best Fit Joe Block</v>
      </c>
      <c r="OP27" s="73" t="str">
        <v>See Image, OL04342,  Blank</v>
      </c>
      <c r="OQ27" s="73" t="str">
        <v>See Image, OL04342, Blank</v>
      </c>
      <c r="OR27" s="73" t="str">
        <v>See Image, OL04343, Blank</v>
      </c>
      <c r="OS27" s="73" t="str">
        <v>See Image, Pass = .002 or Less</v>
      </c>
      <c r="OT27" s="73" t="str">
        <v>See Image, Rcd. MAX</v>
      </c>
      <c r="OU27" s="73" t="str">
        <v>See Image, Rcd. MIN</v>
      </c>
      <c r="OV27" s="73" t="str">
        <v>See Image, Section</v>
      </c>
      <c r="OW27" s="73" t="str">
        <v>See Image, Section A-A</v>
      </c>
      <c r="OX27" s="73" t="str">
        <v>See Image, Section B-B</v>
      </c>
      <c r="OY27" s="73" t="str">
        <v>See Image, Section B-B, TSC</v>
      </c>
      <c r="OZ27" s="73" t="str">
        <v>See Image, Shank Drawing # 18000-XX-XX A</v>
      </c>
      <c r="PA27" s="73" t="str">
        <v>Sequencial Laser 01, 120 Per Print</v>
      </c>
      <c r="PB27" s="73" t="str">
        <v>Set to .202, Zero on Thread Lead</v>
      </c>
      <c r="PC27" s="73" t="str">
        <v>Sharp OK, No Burr</v>
      </c>
      <c r="PD27" s="73" t="str">
        <v>Sharp OK, No Raised Edge, See Image</v>
      </c>
      <c r="PE27" s="73" t="str">
        <v>Sharp OK, No Raised Edges</v>
      </c>
      <c r="PF27" s="73" t="str">
        <v>Sharp okay no raised edge</v>
      </c>
      <c r="PG27" s="73" t="str">
        <v>Sharp Okay, No Burr</v>
      </c>
      <c r="PH27" s="73" t="str">
        <v>Sharp Okay, No Raised Edge</v>
      </c>
      <c r="PI27" s="73" t="str">
        <v>Sharp Okay, No Raised Edges,</v>
      </c>
      <c r="PJ27" s="73" t="str">
        <v>Sharp Okay, See Image</v>
      </c>
      <c r="PK27" s="73" t="str">
        <v xml:space="preserve">Start of Radius @ .195 </v>
      </c>
      <c r="PL27" s="73" t="str">
        <v xml:space="preserve">Start of Radius @ .21 </v>
      </c>
      <c r="PM27" s="73" t="str">
        <v xml:space="preserve">T.S.C. </v>
      </c>
      <c r="PN27" s="73" t="str">
        <v>Tangent Point</v>
      </c>
      <c r="PO27" s="73" t="str">
        <v>Tangent point of R.50</v>
      </c>
      <c r="PP27" s="73" t="str">
        <v>Taper Check, Mfg.Tol.</v>
      </c>
      <c r="PQ27" s="73" t="str">
        <v>Taper Check, Mfg.Tol., See Image</v>
      </c>
      <c r="PR27" s="73" t="str">
        <v>Thrd. Minor Ø</v>
      </c>
      <c r="PS27" s="73" t="str">
        <v>Thrd. Relief Ø</v>
      </c>
      <c r="PT27" s="73" t="str">
        <v>Threadless Blank</v>
      </c>
      <c r="PU27" s="73" t="str">
        <v>Threadless Blank, From Major Ø</v>
      </c>
      <c r="PV27" s="73" t="str">
        <v>Threadless Blank, Mfg. Tol.</v>
      </c>
      <c r="PW27" s="73" t="str">
        <v>Threadless Blank, Thrd. to Neck Rad.</v>
      </c>
      <c r="PX27" s="73" t="str">
        <v>Thredless Blank</v>
      </c>
      <c r="PY27" s="73" t="str">
        <v>To center of R.005</v>
      </c>
      <c r="PZ27" s="73" t="str">
        <v>Torx Min. Dia.</v>
      </c>
      <c r="QA27" s="73" t="str">
        <v>Turn Ø Free of Mill Marks</v>
      </c>
      <c r="QB27" s="73" t="str">
        <v>Use (Full) GO Hex</v>
      </c>
      <c r="QC27" s="73" t="str">
        <v>Use Balloon 1 FULL Gauge</v>
      </c>
      <c r="QD27" s="73" t="str">
        <v>Use Balloon 9 FULL GO</v>
      </c>
      <c r="QE27" s="73" t="str">
        <v>Use Best Fit Pin</v>
      </c>
      <c r="QF27" s="73" t="str">
        <v>Use Disk Tip</v>
      </c>
      <c r="QG27" s="73" t="str">
        <v>Use flat bottomed indicator tip.</v>
      </c>
      <c r="QH27" s="73" t="str">
        <v xml:space="preserve">Use Full .093 Go Hex </v>
      </c>
      <c r="QI27" s="73" t="str">
        <v xml:space="preserve">Use Full .0930 Go Hex </v>
      </c>
      <c r="QJ27" s="73" t="str">
        <v>Use Full .1235 Go Hex</v>
      </c>
      <c r="QK27" s="73" t="str">
        <v>Use Gauge K2-98-8019-04, See Image</v>
      </c>
      <c r="QL27" s="73" t="str">
        <v>Use large flat indicator tip</v>
      </c>
      <c r="QM27" s="73" t="str">
        <v>Use Pins.3330/.3350, See Image MAX NO-GO</v>
      </c>
      <c r="QN27" s="73" t="str">
        <v>Use Pointed Drop Indicator Tip</v>
      </c>
      <c r="QO27" s="73" t="str">
        <v>V-Block</v>
      </c>
      <c r="QP27" s="73" t="str">
        <v>V-Block,  AMB for 13</v>
      </c>
      <c r="QQ27" s="73" t="str">
        <v>V-Block,  Hex Cham. Dia.</v>
      </c>
      <c r="QR27" s="73" t="str">
        <v>V-Block, Hex Depth</v>
      </c>
      <c r="QS27" s="73" t="str">
        <v>VBU Gauge</v>
      </c>
      <c r="QT27" s="73" t="str">
        <v>Visibally smaller than HEX=Pass</v>
      </c>
      <c r="QU27" s="73" t="str">
        <v>Visual Per Drawing</v>
      </c>
      <c r="QV27" s="73" t="str">
        <v>Whirl Blank</v>
      </c>
      <c r="QW27" s="73" t="str">
        <v xml:space="preserve">Whirl Blank </v>
      </c>
      <c r="QX27" s="73" t="str">
        <v>Whirl Blank, Neck Rad. End to Head CL</v>
      </c>
      <c r="QY27" s="73" t="str">
        <v>Whirl Blank, Nose Start Dia.</v>
      </c>
      <c r="QZ27" s="73" t="str">
        <v>Whirl Blank, Nose Start Dist.</v>
      </c>
      <c r="RA27" s="73" t="str">
        <v>Whirl Blank, Thrd. Minor</v>
      </c>
      <c r="RB27" s="73" t="str">
        <v>Whirl Blank, Thrd. Pullout Dia.</v>
      </c>
      <c r="RC27" s="73" t="str">
        <v>Whole Part, Removal is at Assy. Level</v>
      </c>
      <c r="RD27" s="73" t="str">
        <v>Wide Area</v>
      </c>
      <c r="RE27" s="73" t="str">
        <v>Zero on End of Go Gauge</v>
      </c>
    </row>
    <row r="28" spans="1:473">
      <c r="A28" s="73" t="s">
        <v>672</v>
      </c>
      <c r="C28" s="73" t="str" cm="1">
        <f t="array" ref="C28:RE28">TRANSPOSE(_xlfn._xlws.SORT(_xlfn._xlws.FILTER($A$2:$A$600,ISNUMBER(SEARCH('PartLib Table'!M35,$A$2:$A$600)),"not found")))</f>
        <v xml:space="preserve"> 'C', Whirl Blank</v>
      </c>
      <c r="D28" s="73" t="str">
        <v xml:space="preserve"> See Image, Constrained</v>
      </c>
      <c r="E28" s="73" t="str">
        <v>(.04 to .12 range = Pass)</v>
      </c>
      <c r="F28" s="73" t="str">
        <v>(.042 FULL) Go Pin Seat Fully</v>
      </c>
      <c r="G28" s="73" t="str">
        <v>(B), Mfg. Tol.</v>
      </c>
      <c r="H28" s="73" t="str">
        <v>(B), O.A.L.</v>
      </c>
      <c r="I28" s="73" t="str">
        <v>.001 or less =Pass</v>
      </c>
      <c r="J28" s="73" t="str">
        <v>.001 or less out of center = Pass</v>
      </c>
      <c r="K28" s="73" t="str">
        <v>.002 or Less = Pass</v>
      </c>
      <c r="L28" s="73" t="str">
        <v>.002 or Less out of center = Pass</v>
      </c>
      <c r="M28" s="73" t="str">
        <v>.005 to .015 = Pass</v>
      </c>
      <c r="N28" s="73" t="str">
        <v>.0125 Mean, Section</v>
      </c>
      <c r="O28" s="73" t="str">
        <v>.025 or Less in X &amp; Y=Pass</v>
      </c>
      <c r="P28" s="73" t="str">
        <v>.038 Mean</v>
      </c>
      <c r="Q28" s="73" t="str">
        <v>.063 MM = .0024 IN, See Image</v>
      </c>
      <c r="R28" s="73" t="str">
        <v>.063MM = .0024"</v>
      </c>
      <c r="S28" s="73" t="str">
        <v>.243 NO-GO, Unconstrained, Must Not Start</v>
      </c>
      <c r="T28" s="73" t="str">
        <v>@ Back Face &amp; ID, No Raised Edge</v>
      </c>
      <c r="U28" s="73" t="str">
        <v>@ Back Face &amp; OD, No Raised Edge</v>
      </c>
      <c r="V28" s="73" t="str">
        <v>@ ID &amp; FACE</v>
      </c>
      <c r="W28" s="73" t="str">
        <v>@ OD &amp; BACK FACE</v>
      </c>
      <c r="X28" s="73" t="str">
        <v>@ OD &amp; FACE</v>
      </c>
      <c r="Y28" s="73" t="str">
        <v>Across from slot</v>
      </c>
      <c r="Z28" s="73" t="str">
        <v>All Edge Breaks</v>
      </c>
      <c r="AA28" s="73" t="str">
        <v>Attached to bar stock</v>
      </c>
      <c r="AB28" s="73" t="str">
        <v xml:space="preserve">Back Turn Fillet Rad. </v>
      </c>
      <c r="AC28" s="73" t="str">
        <v>Balloon 1 (DWG FRM0105 Page 2, NV-27)</v>
      </c>
      <c r="AD28" s="73" t="str">
        <v>Balloon 1 (DWG FRM0105, NV-30)</v>
      </c>
      <c r="AE28" s="73" t="str">
        <v>Balloon 1 (P# 9890002-20) OL00429/A</v>
      </c>
      <c r="AF28" s="73" t="str">
        <v>Balloon 1, DWG#FRM0105</v>
      </c>
      <c r="AG28" s="73" t="str">
        <v>Balloon 11, See Image</v>
      </c>
      <c r="AH28" s="73" t="str">
        <v xml:space="preserve">Balloon 2 (DWG FRM0105 Page 2, NV-27) </v>
      </c>
      <c r="AI28" s="73" t="str">
        <v>Balloon 2 (DWG FRM0105, NV-30)</v>
      </c>
      <c r="AJ28" s="73" t="str">
        <v>Balloon 2 (P# 9890002-20)</v>
      </c>
      <c r="AK28" s="73" t="str">
        <v>Balloon 2, DWG#FRM0105</v>
      </c>
      <c r="AL28" s="73" t="str">
        <v>Balloon 2, DWG#FRM0105, See Image</v>
      </c>
      <c r="AM28" s="73" t="str">
        <v>Balloon 3 (DWG FRM0105, NV-30 Minor)</v>
      </c>
      <c r="AN28" s="73" t="str">
        <v>Balloon 3 (DWG FRM0105, NV-30)</v>
      </c>
      <c r="AO28" s="73" t="str">
        <v>Balloon 3 (P# 9890002-20)</v>
      </c>
      <c r="AP28" s="73" t="str">
        <v>Balloon 4</v>
      </c>
      <c r="AQ28" s="73" t="str">
        <v>Balloon 4 (P# 9890002-20)</v>
      </c>
      <c r="AR28" s="73" t="str">
        <v>Below Middle Band</v>
      </c>
      <c r="AS28" s="73" t="str">
        <v>Best Fit Pin, .003 or Less =Pass</v>
      </c>
      <c r="AT28" s="73" t="str">
        <v>Blank</v>
      </c>
      <c r="AU28" s="73" t="str">
        <v>Blank Turn Maj.</v>
      </c>
      <c r="AV28" s="73" t="str">
        <v>Blank Turn Maj. Mill Flt., OL4172</v>
      </c>
      <c r="AW28" s="73" t="str">
        <v>Blank Without .010 Slots</v>
      </c>
      <c r="AX28" s="73" t="str">
        <v>Blank Without .010 Slots, Section</v>
      </c>
      <c r="AY28" s="73" t="str">
        <v>Blank without thread</v>
      </c>
      <c r="AZ28" s="73" t="str">
        <v xml:space="preserve">Blank, Center of V Grv. </v>
      </c>
      <c r="BA28" s="73" t="str">
        <v>Blank, Check R adjacent Balloon 17</v>
      </c>
      <c r="BB28" s="73" t="str">
        <v>Blank, EXT. Feature</v>
      </c>
      <c r="BC28" s="73" t="str">
        <v>Blank, See Image, OL04335</v>
      </c>
      <c r="BD28" s="73" t="str">
        <v>Blank, See Image, OL04336</v>
      </c>
      <c r="BE28" s="73" t="str">
        <v xml:space="preserve">Blank, Thrd. </v>
      </c>
      <c r="BF28" s="73" t="str">
        <v>Blank, Turn Tip</v>
      </c>
      <c r="BG28" s="73" t="str">
        <v>Blank, Without Thrd.</v>
      </c>
      <c r="BH28" s="73" t="str">
        <v>Blank, Without Thread</v>
      </c>
      <c r="BI28" s="73" t="str">
        <v xml:space="preserve">Blunt Start Blend to Minor </v>
      </c>
      <c r="BJ28" s="73" t="str">
        <v>Calc., Use Go HEX</v>
      </c>
      <c r="BK28" s="73" t="str">
        <v>Can't dig into OD</v>
      </c>
      <c r="BL28" s="73" t="str">
        <v>Carbide Gauge</v>
      </c>
      <c r="BM28" s="73" t="str">
        <v xml:space="preserve">Center of V Grv. </v>
      </c>
      <c r="BN28" s="73" t="str">
        <v>Centered Less than .03 = Pass</v>
      </c>
      <c r="BO28" s="73" t="str">
        <v>Centered within .0005 or Less = Pass</v>
      </c>
      <c r="BP28" s="73" t="str">
        <v>Centered within .001 or Less = Pass</v>
      </c>
      <c r="BQ28" s="73" t="str">
        <v>Centered within .0254 or Less = Pass</v>
      </c>
      <c r="BR28" s="73" t="str">
        <v>Check close to Rod Slot</v>
      </c>
      <c r="BS28" s="73" t="str">
        <v>Check every other hole</v>
      </c>
      <c r="BT28" s="73" t="str">
        <v>Check Go over full length of slot.</v>
      </c>
      <c r="BU28" s="73" t="str">
        <v>Check Near Closed End</v>
      </c>
      <c r="BV28" s="73" t="str">
        <v>Check per Print View, Away from Rod Slot</v>
      </c>
      <c r="BW28" s="73" t="str">
        <v>Check to Balloon 30 Go Pin</v>
      </c>
      <c r="BX28" s="73" t="str">
        <v>Check with .2705 SET Pin Inside Part</v>
      </c>
      <c r="BY28" s="73" t="str">
        <v>Check with Hex Up</v>
      </c>
      <c r="BZ28" s="73" t="str">
        <v>CMM Blank</v>
      </c>
      <c r="CA28" s="73" t="str">
        <v>Confirm Full Radius</v>
      </c>
      <c r="CB28" s="73" t="str">
        <v>Constrained in fixture</v>
      </c>
      <c r="CC28" s="73" t="str">
        <v>Constrained with Ring</v>
      </c>
      <c r="CD28" s="73" t="str">
        <v>Constrained, See Image</v>
      </c>
      <c r="CE28" s="73" t="str">
        <v>Dim. "A"</v>
      </c>
      <c r="CF28" s="73" t="str">
        <v>Dim. "B"</v>
      </c>
      <c r="CG28" s="73" t="str">
        <v>Dim. "C"</v>
      </c>
      <c r="CH28" s="73" t="str">
        <v>Dim. "D", Whirl Blank</v>
      </c>
      <c r="CI28" s="73" t="str">
        <v>Dim. "G"</v>
      </c>
      <c r="CJ28" s="73" t="str">
        <v>Dim. E, Blank Turn Maj. &amp;  Mill Flt</v>
      </c>
      <c r="CK28" s="73" t="str">
        <v>Dim. E, Blank Turn Maj.&amp;  Mill Flt</v>
      </c>
      <c r="CL28" s="73" t="str">
        <v>Dim. H, Whirl Blank</v>
      </c>
      <c r="CM28" s="73" t="str">
        <v>Dim. J, 'Blank Turn Maj. &amp; Whirl Blank</v>
      </c>
      <c r="CN28" s="73" t="str">
        <v>Disk Drop Indicator Tip</v>
      </c>
      <c r="CO28" s="73" t="str">
        <v>DWG 100448-15, Balloon F_1</v>
      </c>
      <c r="CP28" s="73" t="str">
        <v>DWG 100448-15, OL02571</v>
      </c>
      <c r="CQ28" s="73" t="str">
        <v>DWG 100448-41</v>
      </c>
      <c r="CR28" s="73" t="str">
        <v>DWG 9890040, (10E),Section Part, OL01139</v>
      </c>
      <c r="CS28" s="73" t="str">
        <v>DWG 9890040, (10E),Section, OL01139</v>
      </c>
      <c r="CT28" s="73" t="str">
        <v>DWG 9890040, (11E)</v>
      </c>
      <c r="CU28" s="73" t="str">
        <v>DWG 9890040, (11E), Pins with Flats</v>
      </c>
      <c r="CV28" s="73" t="str">
        <v>DWG 9890040, (12E),  Pass=.002 or less</v>
      </c>
      <c r="CW28" s="73" t="str">
        <v>DWG 9890040, (12E), See Image</v>
      </c>
      <c r="CX28" s="73" t="str">
        <v>DWG 9890040, (1E), OL01431</v>
      </c>
      <c r="CY28" s="73" t="str">
        <v>DWG 9890040, (1E), OL01432</v>
      </c>
      <c r="CZ28" s="73" t="str">
        <v>DWG 9890040, (2E), OL01432</v>
      </c>
      <c r="DA28" s="73" t="str">
        <v>DWG 9890040, (3E)</v>
      </c>
      <c r="DB28" s="73" t="str">
        <v>DWG 9890040, (4E)</v>
      </c>
      <c r="DC28" s="73" t="str">
        <v>DWG 9890040, (5E), OL02336</v>
      </c>
      <c r="DD28" s="73" t="str">
        <v>DWG 9890040, (6E)</v>
      </c>
      <c r="DE28" s="73" t="str">
        <v>DWG 9890040, (7E)</v>
      </c>
      <c r="DF28" s="73" t="str">
        <v>DWG 9890040, (8E), OL01433</v>
      </c>
      <c r="DG28" s="73" t="str">
        <v>DWG 9890040, (8E), OL01433, Section</v>
      </c>
      <c r="DH28" s="73" t="str">
        <v>DWG 9890040, (9E), Close to Rod Slot</v>
      </c>
      <c r="DI28" s="73" t="str">
        <v>DWG 9890040, (9E),Close to Rod Slot</v>
      </c>
      <c r="DJ28" s="73" t="str">
        <v>DWG FRM0105 PAGE 2</v>
      </c>
      <c r="DK28" s="73" t="str">
        <v>DWG# 100448-41</v>
      </c>
      <c r="DL28" s="73" t="str">
        <v>DWG# 100448-44</v>
      </c>
      <c r="DM28" s="73" t="str">
        <v>DWG# 9890003  (1), Section OL00436/A</v>
      </c>
      <c r="DN28" s="73" t="str">
        <v>DWG# 9890003 (3), Ring Gauge Constrained</v>
      </c>
      <c r="DO28" s="73" t="str">
        <v>DWG# 9890003 (4), Section</v>
      </c>
      <c r="DP28" s="73" t="str">
        <v>DWG#100448-26, Balloon 1K, OL02350</v>
      </c>
      <c r="DQ28" s="73" t="str">
        <v>DWG#100448-26, Balloon 2K, OL02350</v>
      </c>
      <c r="DR28" s="73" t="str">
        <v>DWG#100448-26, Balloon 3K, OL02363</v>
      </c>
      <c r="DS28" s="73" t="str">
        <v>DWG#100448-26, Balloon 4K</v>
      </c>
      <c r="DT28" s="73" t="str">
        <v>DWG#100448-26, Balloon 5K, Section</v>
      </c>
      <c r="DU28" s="73" t="str">
        <v>DWG#100448-26, Balloon 6K</v>
      </c>
      <c r="DV28" s="73" t="str">
        <v>DWG#100448-26, Balloon 7K, Section</v>
      </c>
      <c r="DW28" s="73" t="str">
        <v>DWG#100448-26, Mfg. Tol.</v>
      </c>
      <c r="DX28" s="73" t="str">
        <v>DWG#9890003 (2) Ring Gauge Constrained</v>
      </c>
      <c r="DY28" s="73" t="str">
        <v>DWG#9890044</v>
      </c>
      <c r="DZ28" s="73" t="str">
        <v>DWG#9890044 .1985 to .2005=Pass</v>
      </c>
      <c r="EA28" s="73" t="str">
        <v>DWG#9890044 Overlay OL02441</v>
      </c>
      <c r="EB28" s="73" t="str">
        <v>DWG#9890044, OL02441</v>
      </c>
      <c r="EC28" s="73" t="str">
        <v>DWG#FRM0105</v>
      </c>
      <c r="ED28" s="73" t="str">
        <v>EXT.</v>
      </c>
      <c r="EE28" s="73" t="str">
        <v>EXT. Section, OL02460</v>
      </c>
      <c r="EF28" s="73" t="str">
        <v>EXT., OL04223</v>
      </c>
      <c r="EG28" s="73" t="str">
        <v>Flat Drop Indicator Tip</v>
      </c>
      <c r="EH28" s="73" t="str">
        <v>Full Go Pin, No Light, at Radius</v>
      </c>
      <c r="EI28" s="73" t="str">
        <v>Function Check</v>
      </c>
      <c r="EJ28" s="73" t="str">
        <v>GO Function Gauge</v>
      </c>
      <c r="EK28" s="73" t="str">
        <v>Go Gauge for Balloon 1 &amp; 4</v>
      </c>
      <c r="EL28" s="73" t="str">
        <v>Go Pin must pass through</v>
      </c>
      <c r="EM28" s="73" t="str">
        <v>Greater than .005 = Fail, Section</v>
      </c>
      <c r="EN28" s="73" t="str">
        <v>Greater than .025 out of center = Fail</v>
      </c>
      <c r="EO28" s="73" t="str">
        <v>Greater than 2.6 = Pass</v>
      </c>
      <c r="EP28" s="73" t="str">
        <v>Green = Pass, Red = Fail</v>
      </c>
      <c r="EQ28" s="73" t="str">
        <v>Hex Depth</v>
      </c>
      <c r="ER28" s="73" t="str">
        <v>Hex Minor</v>
      </c>
      <c r="ES28" s="73" t="str">
        <v>Hole Dia.</v>
      </c>
      <c r="ET28" s="73" t="str">
        <v>Hook or Disk Tip</v>
      </c>
      <c r="EU28" s="73" t="str">
        <v>ID Sphere Finish</v>
      </c>
      <c r="EV28" s="73" t="str">
        <v>ID/OD Both Sides, Diff. .002 or less = Pass</v>
      </c>
      <c r="EW28" s="73" t="str">
        <v>If Looks Big, Section</v>
      </c>
      <c r="EX28" s="73" t="str">
        <v>If Looks Small, Section</v>
      </c>
      <c r="EY28" s="73" t="str">
        <v>Insp. Close to Break Away, Mfg.Tol.</v>
      </c>
      <c r="EZ28" s="73" t="str">
        <v>INT.</v>
      </c>
      <c r="FA28" s="73" t="str">
        <v>INT. Section, OL02460</v>
      </c>
      <c r="FB28" s="73" t="str">
        <v>INT., OL04223</v>
      </c>
      <c r="FC28" s="73" t="str">
        <v>Intersect. of 7.7 &amp; R0.10</v>
      </c>
      <c r="FD28" s="73" t="str">
        <v>Intersect. of 8.79 and R.25 MAX</v>
      </c>
      <c r="FE28" s="73" t="str">
        <v>Keep Ind. Tip away from corner</v>
      </c>
      <c r="FF28" s="73" t="str">
        <v>L31</v>
      </c>
      <c r="FG28" s="73" t="str">
        <v>Laser Mark</v>
      </c>
      <c r="FH28" s="73" t="str">
        <v>LASER PER NOTE 4</v>
      </c>
      <c r="FI28" s="73" t="str">
        <v>LASER PER NOTE 4, Final Check 1 only</v>
      </c>
      <c r="FJ28" s="73" t="str">
        <v>Less than .002 out of center = Pass</v>
      </c>
      <c r="FK28" s="73" t="str">
        <v>Less than 2.75 = Pass, Section</v>
      </c>
      <c r="FL28" s="73" t="str">
        <v>List as pin. Not Calibrated</v>
      </c>
      <c r="FM28" s="73" t="str">
        <v>M9 X 1.25 BUTT See Comment Image</v>
      </c>
      <c r="FN28" s="73" t="str">
        <v>Manual Section</v>
      </c>
      <c r="FO28" s="73" t="str">
        <v>Max Deep .241 NO-GO =.42</v>
      </c>
      <c r="FP28" s="73" t="str">
        <v>MAX Depth of (Note 7) .241 NO-GO Pin</v>
      </c>
      <c r="FQ28" s="73" t="str">
        <v>Measure from Blue Line, See Image</v>
      </c>
      <c r="FR28" s="73" t="str">
        <v>Measure Width of Blue Area, See Image</v>
      </c>
      <c r="FS28" s="73" t="str">
        <v>Mfg. Tol</v>
      </c>
      <c r="FT28" s="73" t="str">
        <v>Mfg. Tol, See Image</v>
      </c>
      <c r="FU28" s="73" t="str">
        <v>Mfg. Tol.</v>
      </c>
      <c r="FV28" s="73" t="str">
        <v>Mfg. Tol. "A"</v>
      </c>
      <c r="FW28" s="73" t="str">
        <v>Mfg. Tol. (Zero on Gauge Full Dia. Lead)</v>
      </c>
      <c r="FX28" s="73" t="str">
        <v>Mfg. Tol. Balloon 11, See Image</v>
      </c>
      <c r="FY28" s="73" t="str">
        <v>Mfg. Tol. Balloon 4</v>
      </c>
      <c r="FZ28" s="73" t="str">
        <v>Mfg. Tol. Balloon 7</v>
      </c>
      <c r="GA28" s="73" t="str">
        <v xml:space="preserve">Mfg. Tol. C-Bore Face (Ballo 28) </v>
      </c>
      <c r="GB28" s="73" t="str">
        <v>Mfg. Tol. Section</v>
      </c>
      <c r="GC28" s="73" t="str">
        <v>Mfg. Tol. See Image</v>
      </c>
      <c r="GD28" s="73" t="str">
        <v>Mfg. Tol., 3 Places, Record MAX</v>
      </c>
      <c r="GE28" s="73" t="str">
        <v>Mfg. Tol., Balloon 11</v>
      </c>
      <c r="GF28" s="73" t="str">
        <v>Mfg. Tol., Balloon 7</v>
      </c>
      <c r="GG28" s="73" t="str">
        <v>Mfg. Tol., Blank</v>
      </c>
      <c r="GH28" s="73" t="str">
        <v>Mfg. Tol., Blank, Balloon 12</v>
      </c>
      <c r="GI28" s="73" t="str">
        <v>Mfg. Tol., Blend to SØ.320</v>
      </c>
      <c r="GJ28" s="73" t="str">
        <v>Mfg. Tol., Calculation</v>
      </c>
      <c r="GK28" s="73" t="str">
        <v>Mfg. Tol., For Mill Fixture</v>
      </c>
      <c r="GL28" s="73" t="str">
        <v>Mfg. Tol., L32</v>
      </c>
      <c r="GM28" s="73" t="str">
        <v>Mfg. Tol., L33</v>
      </c>
      <c r="GN28" s="73" t="str">
        <v>Mfg. Tol., No Tool Marks</v>
      </c>
      <c r="GO28" s="73" t="str">
        <v>Mfg. Tol., OL03361</v>
      </c>
      <c r="GP28" s="73" t="str">
        <v>Mfg. Tol., Record off center value</v>
      </c>
      <c r="GQ28" s="73" t="str">
        <v>Mfg. Tol., Same 3 Places, Record MIN</v>
      </c>
      <c r="GR28" s="73" t="str">
        <v>Mfg. Tol., Section</v>
      </c>
      <c r="GS28" s="73" t="str">
        <v>Mfg. Tol., Section B-B</v>
      </c>
      <c r="GT28" s="73" t="str">
        <v>Mfg. Tol., Section, OL03361</v>
      </c>
      <c r="GU28" s="73" t="str">
        <v>Mfg. Tol., Section, Per Note 2</v>
      </c>
      <c r="GV28" s="73" t="str">
        <v>Mfg. Tol., See Image</v>
      </c>
      <c r="GW28" s="73" t="str">
        <v>Mfg. Tol., See Image, Bore in Blue</v>
      </c>
      <c r="GX28" s="73" t="str">
        <v>Mfg. Tol., See Image, Hook Tip</v>
      </c>
      <c r="GY28" s="73" t="str">
        <v>Mfg. Tol., Sharp Okay No Burr</v>
      </c>
      <c r="GZ28" s="73" t="str">
        <v>Mfg. Tol., Threadless Blank</v>
      </c>
      <c r="HA28" s="73" t="str">
        <v>Mfg.Tol.</v>
      </c>
      <c r="HB28" s="73" t="str">
        <v>Mgf. To., T.S.C.</v>
      </c>
      <c r="HC28" s="73" t="str">
        <v>Milled Feature</v>
      </c>
      <c r="HD28" s="73" t="str">
        <v>Milled Feature, OL04045</v>
      </c>
      <c r="HE28" s="73" t="str">
        <v>More than .0005 out of center = Fail</v>
      </c>
      <c r="HF28" s="73" t="str">
        <v>Must Pass Through</v>
      </c>
      <c r="HG28" s="73" t="str">
        <v>Must pass through gauge</v>
      </c>
      <c r="HH28" s="73" t="str">
        <v>Must Pass Through Go Gauge</v>
      </c>
      <c r="HI28" s="73" t="str">
        <v>Must Pass, See Image.</v>
      </c>
      <c r="HJ28" s="73" t="str">
        <v>NA</v>
      </c>
      <c r="HK28" s="73" t="str">
        <v>Narrow Area</v>
      </c>
      <c r="HL28" s="73" t="str">
        <v>Near Balloon 21</v>
      </c>
      <c r="HM28" s="73" t="str">
        <v>Near Datum B</v>
      </c>
      <c r="HN28" s="73" t="str">
        <v>Neck Dia.</v>
      </c>
      <c r="HO28" s="73" t="str">
        <v>Neck to Head Rad.</v>
      </c>
      <c r="HP28" s="73" t="str">
        <v>No Copper Deposits Allowed</v>
      </c>
      <c r="HQ28" s="73" t="str">
        <v>No Section</v>
      </c>
      <c r="HR28" s="73" t="str">
        <v>No Section, .01 to .014 = Pass</v>
      </c>
      <c r="HS28" s="73" t="str">
        <v>No Section, Rotate Part</v>
      </c>
      <c r="HT28" s="73" t="str">
        <v>No Section, See Image</v>
      </c>
      <c r="HU28" s="73" t="str">
        <v>No Slot, Section B-B</v>
      </c>
      <c r="HV28" s="73" t="str">
        <v>No visual step = Pass</v>
      </c>
      <c r="HW28" s="73" t="str">
        <v>Not to exceed .95 Deep</v>
      </c>
      <c r="HX28" s="73" t="str">
        <v>Note 1</v>
      </c>
      <c r="HY28" s="73" t="str">
        <v>OL00333/A</v>
      </c>
      <c r="HZ28" s="73" t="str">
        <v>OL00519</v>
      </c>
      <c r="IA28" s="73" t="str">
        <v>OL00520</v>
      </c>
      <c r="IB28" s="73" t="str">
        <v>OL00529</v>
      </c>
      <c r="IC28" s="73" t="str">
        <v>OL00542</v>
      </c>
      <c r="ID28" s="73" t="str">
        <v>OL00724</v>
      </c>
      <c r="IE28" s="73" t="str">
        <v>OL01250</v>
      </c>
      <c r="IF28" s="73" t="str">
        <v>OL01869, Threadless Blank</v>
      </c>
      <c r="IG28" s="73" t="str">
        <v>OL01870, Section</v>
      </c>
      <c r="IH28" s="73" t="str">
        <v>OL02255</v>
      </c>
      <c r="II28" s="73" t="str">
        <v>OL02255, Mfg. Tol.</v>
      </c>
      <c r="IJ28" s="73" t="str">
        <v>OL02302</v>
      </c>
      <c r="IK28" s="73" t="str">
        <v xml:space="preserve">OL02318  needed per image instructions </v>
      </c>
      <c r="IL28" s="73" t="str">
        <v>OL02556</v>
      </c>
      <c r="IM28" s="73" t="str">
        <v>OL02557</v>
      </c>
      <c r="IN28" s="73" t="str">
        <v>OL02567</v>
      </c>
      <c r="IO28" s="73" t="str">
        <v>OL02653</v>
      </c>
      <c r="IP28" s="73" t="str">
        <v>OL02718</v>
      </c>
      <c r="IQ28" s="73" t="str">
        <v>OL02841</v>
      </c>
      <c r="IR28" s="73" t="str">
        <v>OL02842</v>
      </c>
      <c r="IS28" s="73" t="str">
        <v>OL02844</v>
      </c>
      <c r="IT28" s="73" t="str">
        <v>OL02871</v>
      </c>
      <c r="IU28" s="73" t="str">
        <v>OL02887</v>
      </c>
      <c r="IV28" s="73" t="str">
        <v>OL03500</v>
      </c>
      <c r="IW28" s="73" t="str">
        <v>OL03766</v>
      </c>
      <c r="IX28" s="73" t="str">
        <v>OL03868</v>
      </c>
      <c r="IY28" s="73" t="str">
        <v>OL03869</v>
      </c>
      <c r="IZ28" s="73" t="str">
        <v>OL03870</v>
      </c>
      <c r="JA28" s="73" t="str">
        <v>OL03873, DWG# 100448-44</v>
      </c>
      <c r="JB28" s="73" t="str">
        <v>OL03949</v>
      </c>
      <c r="JC28" s="73" t="str">
        <v xml:space="preserve">OL04043, Section </v>
      </c>
      <c r="JD28" s="73" t="str">
        <v xml:space="preserve">OL04044, Section </v>
      </c>
      <c r="JE28" s="73" t="str">
        <v>OL04045</v>
      </c>
      <c r="JF28" s="73" t="str">
        <v>OL04045, Milled Feature</v>
      </c>
      <c r="JG28" s="73" t="str">
        <v>OL04063</v>
      </c>
      <c r="JH28" s="73" t="str">
        <v>OL04064</v>
      </c>
      <c r="JI28" s="73" t="str">
        <v>OL04065</v>
      </c>
      <c r="JJ28" s="73" t="str">
        <v>OL04181</v>
      </c>
      <c r="JK28" s="73" t="str">
        <v>OL04218</v>
      </c>
      <c r="JL28" s="73" t="str">
        <v>OL04224, See Image</v>
      </c>
      <c r="JM28" s="73" t="str">
        <v>OL04374</v>
      </c>
      <c r="JN28" s="73" t="str">
        <v>OL04375, Section M-M</v>
      </c>
      <c r="JO28" s="73" t="str">
        <v>OL04376, Section M-M</v>
      </c>
      <c r="JP28" s="73" t="str">
        <v>OL04443</v>
      </c>
      <c r="JQ28" s="73" t="str">
        <v>OL04444</v>
      </c>
      <c r="JR28" s="73" t="str">
        <v>OL05000</v>
      </c>
      <c r="JS28" s="73" t="str">
        <v>One side of slot</v>
      </c>
      <c r="JT28" s="73" t="str">
        <v>Other side of slot</v>
      </c>
      <c r="JU28" s="73" t="str">
        <v>Out of center more than .002 = Fail</v>
      </c>
      <c r="JV28" s="73" t="str">
        <v>Out of center more than.002 = Fail</v>
      </c>
      <c r="JW28" s="73" t="str">
        <v>Overlay OL02713</v>
      </c>
      <c r="JX28" s="73" t="str">
        <v>Overlay OL02714</v>
      </c>
      <c r="JY28" s="73" t="str">
        <v>Overlay OL02718</v>
      </c>
      <c r="JZ28" s="73" t="str">
        <v>Overlay OL03831, Mfg. Tol.</v>
      </c>
      <c r="KA28" s="73" t="str">
        <v>Part Without Slots</v>
      </c>
      <c r="KB28" s="73" t="str">
        <v>Part Without Slots, See Image</v>
      </c>
      <c r="KC28" s="73" t="str">
        <v xml:space="preserve">Pass = .0254 or Less </v>
      </c>
      <c r="KD28" s="73" t="str">
        <v>PD MIN = 4.361, PD MAX = 4.456</v>
      </c>
      <c r="KE28" s="73" t="str">
        <v>Per Balloon 2 Note</v>
      </c>
      <c r="KF28" s="73" t="str">
        <v>Per drawing note(s) 8.</v>
      </c>
      <c r="KG28" s="73" t="str">
        <v>Point or Sphere Tip</v>
      </c>
      <c r="KH28" s="73" t="str">
        <v>Point Tip</v>
      </c>
      <c r="KI28" s="73" t="str">
        <v>R.9 to R1.1 = Pass, See Image</v>
      </c>
      <c r="KJ28" s="73" t="str">
        <v>Ram Construction</v>
      </c>
      <c r="KK28" s="73" t="str">
        <v>Record Same Pass / Fail All Balloons</v>
      </c>
      <c r="KL28" s="73" t="str">
        <v>Ref. Balloon 1</v>
      </c>
      <c r="KM28" s="73" t="str">
        <v>Ref. Balloon 12</v>
      </c>
      <c r="KN28" s="73" t="str">
        <v>Ref. Balloon 13, 100% AQL</v>
      </c>
      <c r="KO28" s="73" t="str">
        <v>Ref. Balloon 2</v>
      </c>
      <c r="KP28" s="73" t="str">
        <v>Ref. Balloon 21, 100% AQL</v>
      </c>
      <c r="KQ28" s="73" t="str">
        <v>Ref. Balloon 4</v>
      </c>
      <c r="KR28" s="73" t="str">
        <v>Ref. Balloon 7</v>
      </c>
      <c r="KS28" s="73" t="str">
        <v>Ref. Balloon 8</v>
      </c>
      <c r="KT28" s="73" t="str">
        <v>Relieved Pin Gauges 09236 &amp; 09235</v>
      </c>
      <c r="KU28" s="73" t="str">
        <v>Rotate Part</v>
      </c>
      <c r="KV28" s="73" t="str">
        <v>Rotate Part, See Image</v>
      </c>
      <c r="KW28" s="73" t="str">
        <v>Same as Root Radius</v>
      </c>
      <c r="KX28" s="73" t="str">
        <v>Section</v>
      </c>
      <c r="KY28" s="73" t="str">
        <v>Section B-B</v>
      </c>
      <c r="KZ28" s="73" t="str">
        <v>Section B-B, Distance Between Grooves</v>
      </c>
      <c r="LA28" s="73" t="str">
        <v>Section C-C</v>
      </c>
      <c r="LB28" s="73" t="str">
        <v>Section Part</v>
      </c>
      <c r="LC28" s="73" t="str">
        <v>Section Part, Measured from Opposite Face</v>
      </c>
      <c r="LD28" s="73" t="str">
        <v>Section, Broachless Blank</v>
      </c>
      <c r="LE28" s="73" t="str">
        <v>Section, EXT. Sphere Location.</v>
      </c>
      <c r="LF28" s="73" t="str">
        <v>Section, Hex Cham. Ang.</v>
      </c>
      <c r="LG28" s="73" t="str">
        <v>Section, Hex Fillet Rad.</v>
      </c>
      <c r="LH28" s="73" t="str">
        <v>Section, INT. Feature</v>
      </c>
      <c r="LI28" s="73" t="str">
        <v>Section, INT. Sphere Location.</v>
      </c>
      <c r="LJ28" s="73" t="str">
        <v>Section, Mfg. Tol.</v>
      </c>
      <c r="LK28" s="73" t="str">
        <v>Section, Mfg. Tol., See Image</v>
      </c>
      <c r="LL28" s="73" t="str">
        <v>Section, OL00486</v>
      </c>
      <c r="LM28" s="73" t="str">
        <v>Section, OL00542</v>
      </c>
      <c r="LN28" s="73" t="str">
        <v>Section, OL00543</v>
      </c>
      <c r="LO28" s="73" t="str">
        <v>Section, OL00544</v>
      </c>
      <c r="LP28" s="73" t="str">
        <v>Section, OL00545</v>
      </c>
      <c r="LQ28" s="73" t="str">
        <v>Section, OL00546</v>
      </c>
      <c r="LR28" s="73" t="str">
        <v>Section, OL00547</v>
      </c>
      <c r="LS28" s="73" t="str">
        <v>Section, OL00555</v>
      </c>
      <c r="LT28" s="73" t="str">
        <v>Section, OL00725</v>
      </c>
      <c r="LU28" s="73" t="str">
        <v>Section, OL01430</v>
      </c>
      <c r="LV28" s="73" t="str">
        <v>Section, OL01434</v>
      </c>
      <c r="LW28" s="73" t="str">
        <v>Section, OL01435</v>
      </c>
      <c r="LX28" s="73" t="str">
        <v>Section, OL01807</v>
      </c>
      <c r="LY28" s="73" t="str">
        <v>Section, OL01830</v>
      </c>
      <c r="LZ28" s="73" t="str">
        <v>Section, OL02351</v>
      </c>
      <c r="MA28" s="73" t="str">
        <v>Section, OL02519</v>
      </c>
      <c r="MB28" s="73" t="str">
        <v>Section, OL02520</v>
      </c>
      <c r="MC28" s="73" t="str">
        <v>Section, OL02522</v>
      </c>
      <c r="MD28" s="73" t="str">
        <v>Section, OL02540</v>
      </c>
      <c r="ME28" s="73" t="str">
        <v>Section, OL02541</v>
      </c>
      <c r="MF28" s="73" t="str">
        <v>Section, OL02552</v>
      </c>
      <c r="MG28" s="73" t="str">
        <v>Section, OL02553</v>
      </c>
      <c r="MH28" s="73" t="str">
        <v>Section, OL02554</v>
      </c>
      <c r="MI28" s="73" t="str">
        <v>Section, OL02555</v>
      </c>
      <c r="MJ28" s="73" t="str">
        <v>Section, OL02558</v>
      </c>
      <c r="MK28" s="73" t="str">
        <v>Section, OL02559</v>
      </c>
      <c r="ML28" s="73" t="str">
        <v>Section, OL02560</v>
      </c>
      <c r="MM28" s="73" t="str">
        <v>Section, OL02619</v>
      </c>
      <c r="MN28" s="73" t="str">
        <v>Section, OL02620</v>
      </c>
      <c r="MO28" s="73" t="str">
        <v>Section, OL02621</v>
      </c>
      <c r="MP28" s="73" t="str">
        <v>Section, OL02622</v>
      </c>
      <c r="MQ28" s="73" t="str">
        <v>Section, OL02623</v>
      </c>
      <c r="MR28" s="73" t="str">
        <v>Section, OL02624</v>
      </c>
      <c r="MS28" s="73" t="str">
        <v>Section, OL02652</v>
      </c>
      <c r="MT28" s="73" t="str">
        <v>Section, OL02680</v>
      </c>
      <c r="MU28" s="73" t="str">
        <v>Section, OL02793</v>
      </c>
      <c r="MV28" s="73" t="str">
        <v>Section, OL02823</v>
      </c>
      <c r="MW28" s="73" t="str">
        <v>Section, OL02843</v>
      </c>
      <c r="MX28" s="73" t="str">
        <v>Section, OL03026, Ext.</v>
      </c>
      <c r="MY28" s="73" t="str">
        <v>Section, OL03026, Int.</v>
      </c>
      <c r="MZ28" s="73" t="str">
        <v>Section, OL03570, DWG# 100448-41</v>
      </c>
      <c r="NA28" s="73" t="str">
        <v>Section, OL03781</v>
      </c>
      <c r="NB28" s="73" t="str">
        <v>Section, OL03911</v>
      </c>
      <c r="NC28" s="73" t="str">
        <v>Section, OL03912</v>
      </c>
      <c r="ND28" s="73" t="str">
        <v>Section, OL03928</v>
      </c>
      <c r="NE28" s="73" t="str">
        <v>Section, OL03929</v>
      </c>
      <c r="NF28" s="73" t="str">
        <v>Section, OL04030</v>
      </c>
      <c r="NG28" s="73" t="str">
        <v>Section, OL04037</v>
      </c>
      <c r="NH28" s="73" t="str">
        <v>Section, OL04038</v>
      </c>
      <c r="NI28" s="73" t="str">
        <v>Section, OL04046</v>
      </c>
      <c r="NJ28" s="73" t="str">
        <v>Section, OL04065</v>
      </c>
      <c r="NK28" s="73" t="str">
        <v>Section, OL04066</v>
      </c>
      <c r="NL28" s="73" t="str">
        <v>Section, OL04067</v>
      </c>
      <c r="NM28" s="73" t="str">
        <v>Section, OL04069</v>
      </c>
      <c r="NN28" s="73" t="str">
        <v>Section, OL04071</v>
      </c>
      <c r="NO28" s="73" t="str">
        <v>Section, OL04173</v>
      </c>
      <c r="NP28" s="73" t="str">
        <v>Section, OL04174</v>
      </c>
      <c r="NQ28" s="73" t="str">
        <v>Section, OL04214</v>
      </c>
      <c r="NR28" s="73" t="str">
        <v>Section, OL04215</v>
      </c>
      <c r="NS28" s="73" t="str">
        <v>Section, OL04216</v>
      </c>
      <c r="NT28" s="73" t="str">
        <v>Section, OL04217</v>
      </c>
      <c r="NU28" s="73" t="str">
        <v>Section, Overlay OL02716</v>
      </c>
      <c r="NV28" s="73" t="str">
        <v>Section, Overlay OL02717</v>
      </c>
      <c r="NW28" s="73" t="str">
        <v>Section, See Image</v>
      </c>
      <c r="NX28" s="73" t="str">
        <v>Section, See Image, DWG# 100448-41</v>
      </c>
      <c r="NY28" s="73" t="str">
        <v>Section, Without Sots</v>
      </c>
      <c r="NZ28" s="73" t="str">
        <v>See Comments Sheet</v>
      </c>
      <c r="OA28" s="73" t="str">
        <v>See Comments Sheet, OL02318</v>
      </c>
      <c r="OB28" s="73" t="str">
        <v>See Image</v>
      </c>
      <c r="OC28" s="73" t="str">
        <v>See Image, .005 or Less = Pass</v>
      </c>
      <c r="OD28" s="73" t="str">
        <v>See Image, Check Near Radius</v>
      </c>
      <c r="OE28" s="73" t="str">
        <v>See Image, Constrained</v>
      </c>
      <c r="OF28" s="73" t="str">
        <v>See Image, Distance Between Flats</v>
      </c>
      <c r="OG28" s="73" t="str">
        <v xml:space="preserve">See Image, Mfg. Tol, Section A-A </v>
      </c>
      <c r="OH28" s="73" t="str">
        <v>See image, Mfg. Tol.</v>
      </c>
      <c r="OI28" s="73" t="str">
        <v>See Image, Mic. Across Flats</v>
      </c>
      <c r="OJ28" s="73" t="str">
        <v>See Image, OL02850</v>
      </c>
      <c r="OK28" s="73" t="str">
        <v>See Image, OL02880</v>
      </c>
      <c r="OL28" s="73" t="str">
        <v>See Image, OL03926</v>
      </c>
      <c r="OM28" s="73" t="str">
        <v>See Image, OL03927</v>
      </c>
      <c r="ON28" s="73" t="str">
        <v>See Image, OL04003</v>
      </c>
      <c r="OO28" s="73" t="str">
        <v>'See Image, OL04342,  Best Fit Joe Block</v>
      </c>
      <c r="OP28" s="73" t="str">
        <v>See Image, OL04342,  Blank</v>
      </c>
      <c r="OQ28" s="73" t="str">
        <v>See Image, OL04342, Blank</v>
      </c>
      <c r="OR28" s="73" t="str">
        <v>See Image, OL04343, Blank</v>
      </c>
      <c r="OS28" s="73" t="str">
        <v>See Image, Pass = .002 or Less</v>
      </c>
      <c r="OT28" s="73" t="str">
        <v>See Image, Rcd. MAX</v>
      </c>
      <c r="OU28" s="73" t="str">
        <v>See Image, Rcd. MIN</v>
      </c>
      <c r="OV28" s="73" t="str">
        <v>See Image, Section</v>
      </c>
      <c r="OW28" s="73" t="str">
        <v>See Image, Section A-A</v>
      </c>
      <c r="OX28" s="73" t="str">
        <v>See Image, Section B-B</v>
      </c>
      <c r="OY28" s="73" t="str">
        <v>See Image, Section B-B, TSC</v>
      </c>
      <c r="OZ28" s="73" t="str">
        <v>See Image, Shank Drawing # 18000-XX-XX A</v>
      </c>
      <c r="PA28" s="73" t="str">
        <v>Sequencial Laser 01, 120 Per Print</v>
      </c>
      <c r="PB28" s="73" t="str">
        <v>Set to .202, Zero on Thread Lead</v>
      </c>
      <c r="PC28" s="73" t="str">
        <v>Sharp OK, No Burr</v>
      </c>
      <c r="PD28" s="73" t="str">
        <v>Sharp OK, No Raised Edge, See Image</v>
      </c>
      <c r="PE28" s="73" t="str">
        <v>Sharp OK, No Raised Edges</v>
      </c>
      <c r="PF28" s="73" t="str">
        <v>Sharp okay no raised edge</v>
      </c>
      <c r="PG28" s="73" t="str">
        <v>Sharp Okay, No Burr</v>
      </c>
      <c r="PH28" s="73" t="str">
        <v>Sharp Okay, No Raised Edge</v>
      </c>
      <c r="PI28" s="73" t="str">
        <v>Sharp Okay, No Raised Edges,</v>
      </c>
      <c r="PJ28" s="73" t="str">
        <v>Sharp Okay, See Image</v>
      </c>
      <c r="PK28" s="73" t="str">
        <v xml:space="preserve">Start of Radius @ .195 </v>
      </c>
      <c r="PL28" s="73" t="str">
        <v xml:space="preserve">Start of Radius @ .21 </v>
      </c>
      <c r="PM28" s="73" t="str">
        <v xml:space="preserve">T.S.C. </v>
      </c>
      <c r="PN28" s="73" t="str">
        <v>Tangent Point</v>
      </c>
      <c r="PO28" s="73" t="str">
        <v>Tangent point of R.50</v>
      </c>
      <c r="PP28" s="73" t="str">
        <v>Taper Check, Mfg.Tol.</v>
      </c>
      <c r="PQ28" s="73" t="str">
        <v>Taper Check, Mfg.Tol., See Image</v>
      </c>
      <c r="PR28" s="73" t="str">
        <v>Thrd. Minor Ø</v>
      </c>
      <c r="PS28" s="73" t="str">
        <v>Thrd. Relief Ø</v>
      </c>
      <c r="PT28" s="73" t="str">
        <v>Threadless Blank</v>
      </c>
      <c r="PU28" s="73" t="str">
        <v>Threadless Blank, From Major Ø</v>
      </c>
      <c r="PV28" s="73" t="str">
        <v>Threadless Blank, Mfg. Tol.</v>
      </c>
      <c r="PW28" s="73" t="str">
        <v>Threadless Blank, Thrd. to Neck Rad.</v>
      </c>
      <c r="PX28" s="73" t="str">
        <v>Thredless Blank</v>
      </c>
      <c r="PY28" s="73" t="str">
        <v>To center of R.005</v>
      </c>
      <c r="PZ28" s="73" t="str">
        <v>Torx Min. Dia.</v>
      </c>
      <c r="QA28" s="73" t="str">
        <v>Turn Ø Free of Mill Marks</v>
      </c>
      <c r="QB28" s="73" t="str">
        <v>Use (Full) GO Hex</v>
      </c>
      <c r="QC28" s="73" t="str">
        <v>Use Balloon 1 FULL Gauge</v>
      </c>
      <c r="QD28" s="73" t="str">
        <v>Use Balloon 9 FULL GO</v>
      </c>
      <c r="QE28" s="73" t="str">
        <v>Use Best Fit Pin</v>
      </c>
      <c r="QF28" s="73" t="str">
        <v>Use Disk Tip</v>
      </c>
      <c r="QG28" s="73" t="str">
        <v>Use flat bottomed indicator tip.</v>
      </c>
      <c r="QH28" s="73" t="str">
        <v xml:space="preserve">Use Full .093 Go Hex </v>
      </c>
      <c r="QI28" s="73" t="str">
        <v xml:space="preserve">Use Full .0930 Go Hex </v>
      </c>
      <c r="QJ28" s="73" t="str">
        <v>Use Full .1235 Go Hex</v>
      </c>
      <c r="QK28" s="73" t="str">
        <v>Use Gauge K2-98-8019-04, See Image</v>
      </c>
      <c r="QL28" s="73" t="str">
        <v>Use large flat indicator tip</v>
      </c>
      <c r="QM28" s="73" t="str">
        <v>Use Pins.3330/.3350, See Image MAX NO-GO</v>
      </c>
      <c r="QN28" s="73" t="str">
        <v>Use Pointed Drop Indicator Tip</v>
      </c>
      <c r="QO28" s="73" t="str">
        <v>V-Block</v>
      </c>
      <c r="QP28" s="73" t="str">
        <v>V-Block,  AMB for 13</v>
      </c>
      <c r="QQ28" s="73" t="str">
        <v>V-Block,  Hex Cham. Dia.</v>
      </c>
      <c r="QR28" s="73" t="str">
        <v>V-Block, Hex Depth</v>
      </c>
      <c r="QS28" s="73" t="str">
        <v>VBU Gauge</v>
      </c>
      <c r="QT28" s="73" t="str">
        <v>Visibally smaller than HEX=Pass</v>
      </c>
      <c r="QU28" s="73" t="str">
        <v>Visual Per Drawing</v>
      </c>
      <c r="QV28" s="73" t="str">
        <v>Whirl Blank</v>
      </c>
      <c r="QW28" s="73" t="str">
        <v xml:space="preserve">Whirl Blank </v>
      </c>
      <c r="QX28" s="73" t="str">
        <v>Whirl Blank, Neck Rad. End to Head CL</v>
      </c>
      <c r="QY28" s="73" t="str">
        <v>Whirl Blank, Nose Start Dia.</v>
      </c>
      <c r="QZ28" s="73" t="str">
        <v>Whirl Blank, Nose Start Dist.</v>
      </c>
      <c r="RA28" s="73" t="str">
        <v>Whirl Blank, Thrd. Minor</v>
      </c>
      <c r="RB28" s="73" t="str">
        <v>Whirl Blank, Thrd. Pullout Dia.</v>
      </c>
      <c r="RC28" s="73" t="str">
        <v>Whole Part, Removal is at Assy. Level</v>
      </c>
      <c r="RD28" s="73" t="str">
        <v>Wide Area</v>
      </c>
      <c r="RE28" s="73" t="str">
        <v>Zero on End of Go Gauge</v>
      </c>
    </row>
    <row r="29" spans="1:473">
      <c r="A29" s="73" t="s">
        <v>673</v>
      </c>
      <c r="C29" s="73" t="str" cm="1">
        <f t="array" ref="C29:RE29">TRANSPOSE(_xlfn._xlws.SORT(_xlfn._xlws.FILTER($A$2:$A$600,ISNUMBER(SEARCH('PartLib Table'!M36,$A$2:$A$600)),"not found")))</f>
        <v xml:space="preserve"> 'C', Whirl Blank</v>
      </c>
      <c r="D29" s="73" t="str">
        <v xml:space="preserve"> See Image, Constrained</v>
      </c>
      <c r="E29" s="73" t="str">
        <v>(.04 to .12 range = Pass)</v>
      </c>
      <c r="F29" s="73" t="str">
        <v>(.042 FULL) Go Pin Seat Fully</v>
      </c>
      <c r="G29" s="73" t="str">
        <v>(B), Mfg. Tol.</v>
      </c>
      <c r="H29" s="73" t="str">
        <v>(B), O.A.L.</v>
      </c>
      <c r="I29" s="73" t="str">
        <v>.001 or less =Pass</v>
      </c>
      <c r="J29" s="73" t="str">
        <v>.001 or less out of center = Pass</v>
      </c>
      <c r="K29" s="73" t="str">
        <v>.002 or Less = Pass</v>
      </c>
      <c r="L29" s="73" t="str">
        <v>.002 or Less out of center = Pass</v>
      </c>
      <c r="M29" s="73" t="str">
        <v>.005 to .015 = Pass</v>
      </c>
      <c r="N29" s="73" t="str">
        <v>.0125 Mean, Section</v>
      </c>
      <c r="O29" s="73" t="str">
        <v>.025 or Less in X &amp; Y=Pass</v>
      </c>
      <c r="P29" s="73" t="str">
        <v>.038 Mean</v>
      </c>
      <c r="Q29" s="73" t="str">
        <v>.063 MM = .0024 IN, See Image</v>
      </c>
      <c r="R29" s="73" t="str">
        <v>.063MM = .0024"</v>
      </c>
      <c r="S29" s="73" t="str">
        <v>.243 NO-GO, Unconstrained, Must Not Start</v>
      </c>
      <c r="T29" s="73" t="str">
        <v>@ Back Face &amp; ID, No Raised Edge</v>
      </c>
      <c r="U29" s="73" t="str">
        <v>@ Back Face &amp; OD, No Raised Edge</v>
      </c>
      <c r="V29" s="73" t="str">
        <v>@ ID &amp; FACE</v>
      </c>
      <c r="W29" s="73" t="str">
        <v>@ OD &amp; BACK FACE</v>
      </c>
      <c r="X29" s="73" t="str">
        <v>@ OD &amp; FACE</v>
      </c>
      <c r="Y29" s="73" t="str">
        <v>Across from slot</v>
      </c>
      <c r="Z29" s="73" t="str">
        <v>All Edge Breaks</v>
      </c>
      <c r="AA29" s="73" t="str">
        <v>Attached to bar stock</v>
      </c>
      <c r="AB29" s="73" t="str">
        <v xml:space="preserve">Back Turn Fillet Rad. </v>
      </c>
      <c r="AC29" s="73" t="str">
        <v>Balloon 1 (DWG FRM0105 Page 2, NV-27)</v>
      </c>
      <c r="AD29" s="73" t="str">
        <v>Balloon 1 (DWG FRM0105, NV-30)</v>
      </c>
      <c r="AE29" s="73" t="str">
        <v>Balloon 1 (P# 9890002-20) OL00429/A</v>
      </c>
      <c r="AF29" s="73" t="str">
        <v>Balloon 1, DWG#FRM0105</v>
      </c>
      <c r="AG29" s="73" t="str">
        <v>Balloon 11, See Image</v>
      </c>
      <c r="AH29" s="73" t="str">
        <v xml:space="preserve">Balloon 2 (DWG FRM0105 Page 2, NV-27) </v>
      </c>
      <c r="AI29" s="73" t="str">
        <v>Balloon 2 (DWG FRM0105, NV-30)</v>
      </c>
      <c r="AJ29" s="73" t="str">
        <v>Balloon 2 (P# 9890002-20)</v>
      </c>
      <c r="AK29" s="73" t="str">
        <v>Balloon 2, DWG#FRM0105</v>
      </c>
      <c r="AL29" s="73" t="str">
        <v>Balloon 2, DWG#FRM0105, See Image</v>
      </c>
      <c r="AM29" s="73" t="str">
        <v>Balloon 3 (DWG FRM0105, NV-30 Minor)</v>
      </c>
      <c r="AN29" s="73" t="str">
        <v>Balloon 3 (DWG FRM0105, NV-30)</v>
      </c>
      <c r="AO29" s="73" t="str">
        <v>Balloon 3 (P# 9890002-20)</v>
      </c>
      <c r="AP29" s="73" t="str">
        <v>Balloon 4</v>
      </c>
      <c r="AQ29" s="73" t="str">
        <v>Balloon 4 (P# 9890002-20)</v>
      </c>
      <c r="AR29" s="73" t="str">
        <v>Below Middle Band</v>
      </c>
      <c r="AS29" s="73" t="str">
        <v>Best Fit Pin, .003 or Less =Pass</v>
      </c>
      <c r="AT29" s="73" t="str">
        <v>Blank</v>
      </c>
      <c r="AU29" s="73" t="str">
        <v>Blank Turn Maj.</v>
      </c>
      <c r="AV29" s="73" t="str">
        <v>Blank Turn Maj. Mill Flt., OL4172</v>
      </c>
      <c r="AW29" s="73" t="str">
        <v>Blank Without .010 Slots</v>
      </c>
      <c r="AX29" s="73" t="str">
        <v>Blank Without .010 Slots, Section</v>
      </c>
      <c r="AY29" s="73" t="str">
        <v>Blank without thread</v>
      </c>
      <c r="AZ29" s="73" t="str">
        <v xml:space="preserve">Blank, Center of V Grv. </v>
      </c>
      <c r="BA29" s="73" t="str">
        <v>Blank, Check R adjacent Balloon 17</v>
      </c>
      <c r="BB29" s="73" t="str">
        <v>Blank, EXT. Feature</v>
      </c>
      <c r="BC29" s="73" t="str">
        <v>Blank, See Image, OL04335</v>
      </c>
      <c r="BD29" s="73" t="str">
        <v>Blank, See Image, OL04336</v>
      </c>
      <c r="BE29" s="73" t="str">
        <v xml:space="preserve">Blank, Thrd. </v>
      </c>
      <c r="BF29" s="73" t="str">
        <v>Blank, Turn Tip</v>
      </c>
      <c r="BG29" s="73" t="str">
        <v>Blank, Without Thrd.</v>
      </c>
      <c r="BH29" s="73" t="str">
        <v>Blank, Without Thread</v>
      </c>
      <c r="BI29" s="73" t="str">
        <v xml:space="preserve">Blunt Start Blend to Minor </v>
      </c>
      <c r="BJ29" s="73" t="str">
        <v>Calc., Use Go HEX</v>
      </c>
      <c r="BK29" s="73" t="str">
        <v>Can't dig into OD</v>
      </c>
      <c r="BL29" s="73" t="str">
        <v>Carbide Gauge</v>
      </c>
      <c r="BM29" s="73" t="str">
        <v xml:space="preserve">Center of V Grv. </v>
      </c>
      <c r="BN29" s="73" t="str">
        <v>Centered Less than .03 = Pass</v>
      </c>
      <c r="BO29" s="73" t="str">
        <v>Centered within .0005 or Less = Pass</v>
      </c>
      <c r="BP29" s="73" t="str">
        <v>Centered within .001 or Less = Pass</v>
      </c>
      <c r="BQ29" s="73" t="str">
        <v>Centered within .0254 or Less = Pass</v>
      </c>
      <c r="BR29" s="73" t="str">
        <v>Check close to Rod Slot</v>
      </c>
      <c r="BS29" s="73" t="str">
        <v>Check every other hole</v>
      </c>
      <c r="BT29" s="73" t="str">
        <v>Check Go over full length of slot.</v>
      </c>
      <c r="BU29" s="73" t="str">
        <v>Check Near Closed End</v>
      </c>
      <c r="BV29" s="73" t="str">
        <v>Check per Print View, Away from Rod Slot</v>
      </c>
      <c r="BW29" s="73" t="str">
        <v>Check to Balloon 30 Go Pin</v>
      </c>
      <c r="BX29" s="73" t="str">
        <v>Check with .2705 SET Pin Inside Part</v>
      </c>
      <c r="BY29" s="73" t="str">
        <v>Check with Hex Up</v>
      </c>
      <c r="BZ29" s="73" t="str">
        <v>CMM Blank</v>
      </c>
      <c r="CA29" s="73" t="str">
        <v>Confirm Full Radius</v>
      </c>
      <c r="CB29" s="73" t="str">
        <v>Constrained in fixture</v>
      </c>
      <c r="CC29" s="73" t="str">
        <v>Constrained with Ring</v>
      </c>
      <c r="CD29" s="73" t="str">
        <v>Constrained, See Image</v>
      </c>
      <c r="CE29" s="73" t="str">
        <v>Dim. "A"</v>
      </c>
      <c r="CF29" s="73" t="str">
        <v>Dim. "B"</v>
      </c>
      <c r="CG29" s="73" t="str">
        <v>Dim. "C"</v>
      </c>
      <c r="CH29" s="73" t="str">
        <v>Dim. "D", Whirl Blank</v>
      </c>
      <c r="CI29" s="73" t="str">
        <v>Dim. "G"</v>
      </c>
      <c r="CJ29" s="73" t="str">
        <v>Dim. E, Blank Turn Maj. &amp;  Mill Flt</v>
      </c>
      <c r="CK29" s="73" t="str">
        <v>Dim. E, Blank Turn Maj.&amp;  Mill Flt</v>
      </c>
      <c r="CL29" s="73" t="str">
        <v>Dim. H, Whirl Blank</v>
      </c>
      <c r="CM29" s="73" t="str">
        <v>Dim. J, 'Blank Turn Maj. &amp; Whirl Blank</v>
      </c>
      <c r="CN29" s="73" t="str">
        <v>Disk Drop Indicator Tip</v>
      </c>
      <c r="CO29" s="73" t="str">
        <v>DWG 100448-15, Balloon F_1</v>
      </c>
      <c r="CP29" s="73" t="str">
        <v>DWG 100448-15, OL02571</v>
      </c>
      <c r="CQ29" s="73" t="str">
        <v>DWG 100448-41</v>
      </c>
      <c r="CR29" s="73" t="str">
        <v>DWG 9890040, (10E),Section Part, OL01139</v>
      </c>
      <c r="CS29" s="73" t="str">
        <v>DWG 9890040, (10E),Section, OL01139</v>
      </c>
      <c r="CT29" s="73" t="str">
        <v>DWG 9890040, (11E)</v>
      </c>
      <c r="CU29" s="73" t="str">
        <v>DWG 9890040, (11E), Pins with Flats</v>
      </c>
      <c r="CV29" s="73" t="str">
        <v>DWG 9890040, (12E),  Pass=.002 or less</v>
      </c>
      <c r="CW29" s="73" t="str">
        <v>DWG 9890040, (12E), See Image</v>
      </c>
      <c r="CX29" s="73" t="str">
        <v>DWG 9890040, (1E), OL01431</v>
      </c>
      <c r="CY29" s="73" t="str">
        <v>DWG 9890040, (1E), OL01432</v>
      </c>
      <c r="CZ29" s="73" t="str">
        <v>DWG 9890040, (2E), OL01432</v>
      </c>
      <c r="DA29" s="73" t="str">
        <v>DWG 9890040, (3E)</v>
      </c>
      <c r="DB29" s="73" t="str">
        <v>DWG 9890040, (4E)</v>
      </c>
      <c r="DC29" s="73" t="str">
        <v>DWG 9890040, (5E), OL02336</v>
      </c>
      <c r="DD29" s="73" t="str">
        <v>DWG 9890040, (6E)</v>
      </c>
      <c r="DE29" s="73" t="str">
        <v>DWG 9890040, (7E)</v>
      </c>
      <c r="DF29" s="73" t="str">
        <v>DWG 9890040, (8E), OL01433</v>
      </c>
      <c r="DG29" s="73" t="str">
        <v>DWG 9890040, (8E), OL01433, Section</v>
      </c>
      <c r="DH29" s="73" t="str">
        <v>DWG 9890040, (9E), Close to Rod Slot</v>
      </c>
      <c r="DI29" s="73" t="str">
        <v>DWG 9890040, (9E),Close to Rod Slot</v>
      </c>
      <c r="DJ29" s="73" t="str">
        <v>DWG FRM0105 PAGE 2</v>
      </c>
      <c r="DK29" s="73" t="str">
        <v>DWG# 100448-41</v>
      </c>
      <c r="DL29" s="73" t="str">
        <v>DWG# 100448-44</v>
      </c>
      <c r="DM29" s="73" t="str">
        <v>DWG# 9890003  (1), Section OL00436/A</v>
      </c>
      <c r="DN29" s="73" t="str">
        <v>DWG# 9890003 (3), Ring Gauge Constrained</v>
      </c>
      <c r="DO29" s="73" t="str">
        <v>DWG# 9890003 (4), Section</v>
      </c>
      <c r="DP29" s="73" t="str">
        <v>DWG#100448-26, Balloon 1K, OL02350</v>
      </c>
      <c r="DQ29" s="73" t="str">
        <v>DWG#100448-26, Balloon 2K, OL02350</v>
      </c>
      <c r="DR29" s="73" t="str">
        <v>DWG#100448-26, Balloon 3K, OL02363</v>
      </c>
      <c r="DS29" s="73" t="str">
        <v>DWG#100448-26, Balloon 4K</v>
      </c>
      <c r="DT29" s="73" t="str">
        <v>DWG#100448-26, Balloon 5K, Section</v>
      </c>
      <c r="DU29" s="73" t="str">
        <v>DWG#100448-26, Balloon 6K</v>
      </c>
      <c r="DV29" s="73" t="str">
        <v>DWG#100448-26, Balloon 7K, Section</v>
      </c>
      <c r="DW29" s="73" t="str">
        <v>DWG#100448-26, Mfg. Tol.</v>
      </c>
      <c r="DX29" s="73" t="str">
        <v>DWG#9890003 (2) Ring Gauge Constrained</v>
      </c>
      <c r="DY29" s="73" t="str">
        <v>DWG#9890044</v>
      </c>
      <c r="DZ29" s="73" t="str">
        <v>DWG#9890044 .1985 to .2005=Pass</v>
      </c>
      <c r="EA29" s="73" t="str">
        <v>DWG#9890044 Overlay OL02441</v>
      </c>
      <c r="EB29" s="73" t="str">
        <v>DWG#9890044, OL02441</v>
      </c>
      <c r="EC29" s="73" t="str">
        <v>DWG#FRM0105</v>
      </c>
      <c r="ED29" s="73" t="str">
        <v>EXT.</v>
      </c>
      <c r="EE29" s="73" t="str">
        <v>EXT. Section, OL02460</v>
      </c>
      <c r="EF29" s="73" t="str">
        <v>EXT., OL04223</v>
      </c>
      <c r="EG29" s="73" t="str">
        <v>Flat Drop Indicator Tip</v>
      </c>
      <c r="EH29" s="73" t="str">
        <v>Full Go Pin, No Light, at Radius</v>
      </c>
      <c r="EI29" s="73" t="str">
        <v>Function Check</v>
      </c>
      <c r="EJ29" s="73" t="str">
        <v>GO Function Gauge</v>
      </c>
      <c r="EK29" s="73" t="str">
        <v>Go Gauge for Balloon 1 &amp; 4</v>
      </c>
      <c r="EL29" s="73" t="str">
        <v>Go Pin must pass through</v>
      </c>
      <c r="EM29" s="73" t="str">
        <v>Greater than .005 = Fail, Section</v>
      </c>
      <c r="EN29" s="73" t="str">
        <v>Greater than .025 out of center = Fail</v>
      </c>
      <c r="EO29" s="73" t="str">
        <v>Greater than 2.6 = Pass</v>
      </c>
      <c r="EP29" s="73" t="str">
        <v>Green = Pass, Red = Fail</v>
      </c>
      <c r="EQ29" s="73" t="str">
        <v>Hex Depth</v>
      </c>
      <c r="ER29" s="73" t="str">
        <v>Hex Minor</v>
      </c>
      <c r="ES29" s="73" t="str">
        <v>Hole Dia.</v>
      </c>
      <c r="ET29" s="73" t="str">
        <v>Hook or Disk Tip</v>
      </c>
      <c r="EU29" s="73" t="str">
        <v>ID Sphere Finish</v>
      </c>
      <c r="EV29" s="73" t="str">
        <v>ID/OD Both Sides, Diff. .002 or less = Pass</v>
      </c>
      <c r="EW29" s="73" t="str">
        <v>If Looks Big, Section</v>
      </c>
      <c r="EX29" s="73" t="str">
        <v>If Looks Small, Section</v>
      </c>
      <c r="EY29" s="73" t="str">
        <v>Insp. Close to Break Away, Mfg.Tol.</v>
      </c>
      <c r="EZ29" s="73" t="str">
        <v>INT.</v>
      </c>
      <c r="FA29" s="73" t="str">
        <v>INT. Section, OL02460</v>
      </c>
      <c r="FB29" s="73" t="str">
        <v>INT., OL04223</v>
      </c>
      <c r="FC29" s="73" t="str">
        <v>Intersect. of 7.7 &amp; R0.10</v>
      </c>
      <c r="FD29" s="73" t="str">
        <v>Intersect. of 8.79 and R.25 MAX</v>
      </c>
      <c r="FE29" s="73" t="str">
        <v>Keep Ind. Tip away from corner</v>
      </c>
      <c r="FF29" s="73" t="str">
        <v>L31</v>
      </c>
      <c r="FG29" s="73" t="str">
        <v>Laser Mark</v>
      </c>
      <c r="FH29" s="73" t="str">
        <v>LASER PER NOTE 4</v>
      </c>
      <c r="FI29" s="73" t="str">
        <v>LASER PER NOTE 4, Final Check 1 only</v>
      </c>
      <c r="FJ29" s="73" t="str">
        <v>Less than .002 out of center = Pass</v>
      </c>
      <c r="FK29" s="73" t="str">
        <v>Less than 2.75 = Pass, Section</v>
      </c>
      <c r="FL29" s="73" t="str">
        <v>List as pin. Not Calibrated</v>
      </c>
      <c r="FM29" s="73" t="str">
        <v>M9 X 1.25 BUTT See Comment Image</v>
      </c>
      <c r="FN29" s="73" t="str">
        <v>Manual Section</v>
      </c>
      <c r="FO29" s="73" t="str">
        <v>Max Deep .241 NO-GO =.42</v>
      </c>
      <c r="FP29" s="73" t="str">
        <v>MAX Depth of (Note 7) .241 NO-GO Pin</v>
      </c>
      <c r="FQ29" s="73" t="str">
        <v>Measure from Blue Line, See Image</v>
      </c>
      <c r="FR29" s="73" t="str">
        <v>Measure Width of Blue Area, See Image</v>
      </c>
      <c r="FS29" s="73" t="str">
        <v>Mfg. Tol</v>
      </c>
      <c r="FT29" s="73" t="str">
        <v>Mfg. Tol, See Image</v>
      </c>
      <c r="FU29" s="73" t="str">
        <v>Mfg. Tol.</v>
      </c>
      <c r="FV29" s="73" t="str">
        <v>Mfg. Tol. "A"</v>
      </c>
      <c r="FW29" s="73" t="str">
        <v>Mfg. Tol. (Zero on Gauge Full Dia. Lead)</v>
      </c>
      <c r="FX29" s="73" t="str">
        <v>Mfg. Tol. Balloon 11, See Image</v>
      </c>
      <c r="FY29" s="73" t="str">
        <v>Mfg. Tol. Balloon 4</v>
      </c>
      <c r="FZ29" s="73" t="str">
        <v>Mfg. Tol. Balloon 7</v>
      </c>
      <c r="GA29" s="73" t="str">
        <v xml:space="preserve">Mfg. Tol. C-Bore Face (Ballo 28) </v>
      </c>
      <c r="GB29" s="73" t="str">
        <v>Mfg. Tol. Section</v>
      </c>
      <c r="GC29" s="73" t="str">
        <v>Mfg. Tol. See Image</v>
      </c>
      <c r="GD29" s="73" t="str">
        <v>Mfg. Tol., 3 Places, Record MAX</v>
      </c>
      <c r="GE29" s="73" t="str">
        <v>Mfg. Tol., Balloon 11</v>
      </c>
      <c r="GF29" s="73" t="str">
        <v>Mfg. Tol., Balloon 7</v>
      </c>
      <c r="GG29" s="73" t="str">
        <v>Mfg. Tol., Blank</v>
      </c>
      <c r="GH29" s="73" t="str">
        <v>Mfg. Tol., Blank, Balloon 12</v>
      </c>
      <c r="GI29" s="73" t="str">
        <v>Mfg. Tol., Blend to SØ.320</v>
      </c>
      <c r="GJ29" s="73" t="str">
        <v>Mfg. Tol., Calculation</v>
      </c>
      <c r="GK29" s="73" t="str">
        <v>Mfg. Tol., For Mill Fixture</v>
      </c>
      <c r="GL29" s="73" t="str">
        <v>Mfg. Tol., L32</v>
      </c>
      <c r="GM29" s="73" t="str">
        <v>Mfg. Tol., L33</v>
      </c>
      <c r="GN29" s="73" t="str">
        <v>Mfg. Tol., No Tool Marks</v>
      </c>
      <c r="GO29" s="73" t="str">
        <v>Mfg. Tol., OL03361</v>
      </c>
      <c r="GP29" s="73" t="str">
        <v>Mfg. Tol., Record off center value</v>
      </c>
      <c r="GQ29" s="73" t="str">
        <v>Mfg. Tol., Same 3 Places, Record MIN</v>
      </c>
      <c r="GR29" s="73" t="str">
        <v>Mfg. Tol., Section</v>
      </c>
      <c r="GS29" s="73" t="str">
        <v>Mfg. Tol., Section B-B</v>
      </c>
      <c r="GT29" s="73" t="str">
        <v>Mfg. Tol., Section, OL03361</v>
      </c>
      <c r="GU29" s="73" t="str">
        <v>Mfg. Tol., Section, Per Note 2</v>
      </c>
      <c r="GV29" s="73" t="str">
        <v>Mfg. Tol., See Image</v>
      </c>
      <c r="GW29" s="73" t="str">
        <v>Mfg. Tol., See Image, Bore in Blue</v>
      </c>
      <c r="GX29" s="73" t="str">
        <v>Mfg. Tol., See Image, Hook Tip</v>
      </c>
      <c r="GY29" s="73" t="str">
        <v>Mfg. Tol., Sharp Okay No Burr</v>
      </c>
      <c r="GZ29" s="73" t="str">
        <v>Mfg. Tol., Threadless Blank</v>
      </c>
      <c r="HA29" s="73" t="str">
        <v>Mfg.Tol.</v>
      </c>
      <c r="HB29" s="73" t="str">
        <v>Mgf. To., T.S.C.</v>
      </c>
      <c r="HC29" s="73" t="str">
        <v>Milled Feature</v>
      </c>
      <c r="HD29" s="73" t="str">
        <v>Milled Feature, OL04045</v>
      </c>
      <c r="HE29" s="73" t="str">
        <v>More than .0005 out of center = Fail</v>
      </c>
      <c r="HF29" s="73" t="str">
        <v>Must Pass Through</v>
      </c>
      <c r="HG29" s="73" t="str">
        <v>Must pass through gauge</v>
      </c>
      <c r="HH29" s="73" t="str">
        <v>Must Pass Through Go Gauge</v>
      </c>
      <c r="HI29" s="73" t="str">
        <v>Must Pass, See Image.</v>
      </c>
      <c r="HJ29" s="73" t="str">
        <v>NA</v>
      </c>
      <c r="HK29" s="73" t="str">
        <v>Narrow Area</v>
      </c>
      <c r="HL29" s="73" t="str">
        <v>Near Balloon 21</v>
      </c>
      <c r="HM29" s="73" t="str">
        <v>Near Datum B</v>
      </c>
      <c r="HN29" s="73" t="str">
        <v>Neck Dia.</v>
      </c>
      <c r="HO29" s="73" t="str">
        <v>Neck to Head Rad.</v>
      </c>
      <c r="HP29" s="73" t="str">
        <v>No Copper Deposits Allowed</v>
      </c>
      <c r="HQ29" s="73" t="str">
        <v>No Section</v>
      </c>
      <c r="HR29" s="73" t="str">
        <v>No Section, .01 to .014 = Pass</v>
      </c>
      <c r="HS29" s="73" t="str">
        <v>No Section, Rotate Part</v>
      </c>
      <c r="HT29" s="73" t="str">
        <v>No Section, See Image</v>
      </c>
      <c r="HU29" s="73" t="str">
        <v>No Slot, Section B-B</v>
      </c>
      <c r="HV29" s="73" t="str">
        <v>No visual step = Pass</v>
      </c>
      <c r="HW29" s="73" t="str">
        <v>Not to exceed .95 Deep</v>
      </c>
      <c r="HX29" s="73" t="str">
        <v>Note 1</v>
      </c>
      <c r="HY29" s="73" t="str">
        <v>OL00333/A</v>
      </c>
      <c r="HZ29" s="73" t="str">
        <v>OL00519</v>
      </c>
      <c r="IA29" s="73" t="str">
        <v>OL00520</v>
      </c>
      <c r="IB29" s="73" t="str">
        <v>OL00529</v>
      </c>
      <c r="IC29" s="73" t="str">
        <v>OL00542</v>
      </c>
      <c r="ID29" s="73" t="str">
        <v>OL00724</v>
      </c>
      <c r="IE29" s="73" t="str">
        <v>OL01250</v>
      </c>
      <c r="IF29" s="73" t="str">
        <v>OL01869, Threadless Blank</v>
      </c>
      <c r="IG29" s="73" t="str">
        <v>OL01870, Section</v>
      </c>
      <c r="IH29" s="73" t="str">
        <v>OL02255</v>
      </c>
      <c r="II29" s="73" t="str">
        <v>OL02255, Mfg. Tol.</v>
      </c>
      <c r="IJ29" s="73" t="str">
        <v>OL02302</v>
      </c>
      <c r="IK29" s="73" t="str">
        <v xml:space="preserve">OL02318  needed per image instructions </v>
      </c>
      <c r="IL29" s="73" t="str">
        <v>OL02556</v>
      </c>
      <c r="IM29" s="73" t="str">
        <v>OL02557</v>
      </c>
      <c r="IN29" s="73" t="str">
        <v>OL02567</v>
      </c>
      <c r="IO29" s="73" t="str">
        <v>OL02653</v>
      </c>
      <c r="IP29" s="73" t="str">
        <v>OL02718</v>
      </c>
      <c r="IQ29" s="73" t="str">
        <v>OL02841</v>
      </c>
      <c r="IR29" s="73" t="str">
        <v>OL02842</v>
      </c>
      <c r="IS29" s="73" t="str">
        <v>OL02844</v>
      </c>
      <c r="IT29" s="73" t="str">
        <v>OL02871</v>
      </c>
      <c r="IU29" s="73" t="str">
        <v>OL02887</v>
      </c>
      <c r="IV29" s="73" t="str">
        <v>OL03500</v>
      </c>
      <c r="IW29" s="73" t="str">
        <v>OL03766</v>
      </c>
      <c r="IX29" s="73" t="str">
        <v>OL03868</v>
      </c>
      <c r="IY29" s="73" t="str">
        <v>OL03869</v>
      </c>
      <c r="IZ29" s="73" t="str">
        <v>OL03870</v>
      </c>
      <c r="JA29" s="73" t="str">
        <v>OL03873, DWG# 100448-44</v>
      </c>
      <c r="JB29" s="73" t="str">
        <v>OL03949</v>
      </c>
      <c r="JC29" s="73" t="str">
        <v xml:space="preserve">OL04043, Section </v>
      </c>
      <c r="JD29" s="73" t="str">
        <v xml:space="preserve">OL04044, Section </v>
      </c>
      <c r="JE29" s="73" t="str">
        <v>OL04045</v>
      </c>
      <c r="JF29" s="73" t="str">
        <v>OL04045, Milled Feature</v>
      </c>
      <c r="JG29" s="73" t="str">
        <v>OL04063</v>
      </c>
      <c r="JH29" s="73" t="str">
        <v>OL04064</v>
      </c>
      <c r="JI29" s="73" t="str">
        <v>OL04065</v>
      </c>
      <c r="JJ29" s="73" t="str">
        <v>OL04181</v>
      </c>
      <c r="JK29" s="73" t="str">
        <v>OL04218</v>
      </c>
      <c r="JL29" s="73" t="str">
        <v>OL04224, See Image</v>
      </c>
      <c r="JM29" s="73" t="str">
        <v>OL04374</v>
      </c>
      <c r="JN29" s="73" t="str">
        <v>OL04375, Section M-M</v>
      </c>
      <c r="JO29" s="73" t="str">
        <v>OL04376, Section M-M</v>
      </c>
      <c r="JP29" s="73" t="str">
        <v>OL04443</v>
      </c>
      <c r="JQ29" s="73" t="str">
        <v>OL04444</v>
      </c>
      <c r="JR29" s="73" t="str">
        <v>OL05000</v>
      </c>
      <c r="JS29" s="73" t="str">
        <v>One side of slot</v>
      </c>
      <c r="JT29" s="73" t="str">
        <v>Other side of slot</v>
      </c>
      <c r="JU29" s="73" t="str">
        <v>Out of center more than .002 = Fail</v>
      </c>
      <c r="JV29" s="73" t="str">
        <v>Out of center more than.002 = Fail</v>
      </c>
      <c r="JW29" s="73" t="str">
        <v>Overlay OL02713</v>
      </c>
      <c r="JX29" s="73" t="str">
        <v>Overlay OL02714</v>
      </c>
      <c r="JY29" s="73" t="str">
        <v>Overlay OL02718</v>
      </c>
      <c r="JZ29" s="73" t="str">
        <v>Overlay OL03831, Mfg. Tol.</v>
      </c>
      <c r="KA29" s="73" t="str">
        <v>Part Without Slots</v>
      </c>
      <c r="KB29" s="73" t="str">
        <v>Part Without Slots, See Image</v>
      </c>
      <c r="KC29" s="73" t="str">
        <v xml:space="preserve">Pass = .0254 or Less </v>
      </c>
      <c r="KD29" s="73" t="str">
        <v>PD MIN = 4.361, PD MAX = 4.456</v>
      </c>
      <c r="KE29" s="73" t="str">
        <v>Per Balloon 2 Note</v>
      </c>
      <c r="KF29" s="73" t="str">
        <v>Per drawing note(s) 8.</v>
      </c>
      <c r="KG29" s="73" t="str">
        <v>Point or Sphere Tip</v>
      </c>
      <c r="KH29" s="73" t="str">
        <v>Point Tip</v>
      </c>
      <c r="KI29" s="73" t="str">
        <v>R.9 to R1.1 = Pass, See Image</v>
      </c>
      <c r="KJ29" s="73" t="str">
        <v>Ram Construction</v>
      </c>
      <c r="KK29" s="73" t="str">
        <v>Record Same Pass / Fail All Balloons</v>
      </c>
      <c r="KL29" s="73" t="str">
        <v>Ref. Balloon 1</v>
      </c>
      <c r="KM29" s="73" t="str">
        <v>Ref. Balloon 12</v>
      </c>
      <c r="KN29" s="73" t="str">
        <v>Ref. Balloon 13, 100% AQL</v>
      </c>
      <c r="KO29" s="73" t="str">
        <v>Ref. Balloon 2</v>
      </c>
      <c r="KP29" s="73" t="str">
        <v>Ref. Balloon 21, 100% AQL</v>
      </c>
      <c r="KQ29" s="73" t="str">
        <v>Ref. Balloon 4</v>
      </c>
      <c r="KR29" s="73" t="str">
        <v>Ref. Balloon 7</v>
      </c>
      <c r="KS29" s="73" t="str">
        <v>Ref. Balloon 8</v>
      </c>
      <c r="KT29" s="73" t="str">
        <v>Relieved Pin Gauges 09236 &amp; 09235</v>
      </c>
      <c r="KU29" s="73" t="str">
        <v>Rotate Part</v>
      </c>
      <c r="KV29" s="73" t="str">
        <v>Rotate Part, See Image</v>
      </c>
      <c r="KW29" s="73" t="str">
        <v>Same as Root Radius</v>
      </c>
      <c r="KX29" s="73" t="str">
        <v>Section</v>
      </c>
      <c r="KY29" s="73" t="str">
        <v>Section B-B</v>
      </c>
      <c r="KZ29" s="73" t="str">
        <v>Section B-B, Distance Between Grooves</v>
      </c>
      <c r="LA29" s="73" t="str">
        <v>Section C-C</v>
      </c>
      <c r="LB29" s="73" t="str">
        <v>Section Part</v>
      </c>
      <c r="LC29" s="73" t="str">
        <v>Section Part, Measured from Opposite Face</v>
      </c>
      <c r="LD29" s="73" t="str">
        <v>Section, Broachless Blank</v>
      </c>
      <c r="LE29" s="73" t="str">
        <v>Section, EXT. Sphere Location.</v>
      </c>
      <c r="LF29" s="73" t="str">
        <v>Section, Hex Cham. Ang.</v>
      </c>
      <c r="LG29" s="73" t="str">
        <v>Section, Hex Fillet Rad.</v>
      </c>
      <c r="LH29" s="73" t="str">
        <v>Section, INT. Feature</v>
      </c>
      <c r="LI29" s="73" t="str">
        <v>Section, INT. Sphere Location.</v>
      </c>
      <c r="LJ29" s="73" t="str">
        <v>Section, Mfg. Tol.</v>
      </c>
      <c r="LK29" s="73" t="str">
        <v>Section, Mfg. Tol., See Image</v>
      </c>
      <c r="LL29" s="73" t="str">
        <v>Section, OL00486</v>
      </c>
      <c r="LM29" s="73" t="str">
        <v>Section, OL00542</v>
      </c>
      <c r="LN29" s="73" t="str">
        <v>Section, OL00543</v>
      </c>
      <c r="LO29" s="73" t="str">
        <v>Section, OL00544</v>
      </c>
      <c r="LP29" s="73" t="str">
        <v>Section, OL00545</v>
      </c>
      <c r="LQ29" s="73" t="str">
        <v>Section, OL00546</v>
      </c>
      <c r="LR29" s="73" t="str">
        <v>Section, OL00547</v>
      </c>
      <c r="LS29" s="73" t="str">
        <v>Section, OL00555</v>
      </c>
      <c r="LT29" s="73" t="str">
        <v>Section, OL00725</v>
      </c>
      <c r="LU29" s="73" t="str">
        <v>Section, OL01430</v>
      </c>
      <c r="LV29" s="73" t="str">
        <v>Section, OL01434</v>
      </c>
      <c r="LW29" s="73" t="str">
        <v>Section, OL01435</v>
      </c>
      <c r="LX29" s="73" t="str">
        <v>Section, OL01807</v>
      </c>
      <c r="LY29" s="73" t="str">
        <v>Section, OL01830</v>
      </c>
      <c r="LZ29" s="73" t="str">
        <v>Section, OL02351</v>
      </c>
      <c r="MA29" s="73" t="str">
        <v>Section, OL02519</v>
      </c>
      <c r="MB29" s="73" t="str">
        <v>Section, OL02520</v>
      </c>
      <c r="MC29" s="73" t="str">
        <v>Section, OL02522</v>
      </c>
      <c r="MD29" s="73" t="str">
        <v>Section, OL02540</v>
      </c>
      <c r="ME29" s="73" t="str">
        <v>Section, OL02541</v>
      </c>
      <c r="MF29" s="73" t="str">
        <v>Section, OL02552</v>
      </c>
      <c r="MG29" s="73" t="str">
        <v>Section, OL02553</v>
      </c>
      <c r="MH29" s="73" t="str">
        <v>Section, OL02554</v>
      </c>
      <c r="MI29" s="73" t="str">
        <v>Section, OL02555</v>
      </c>
      <c r="MJ29" s="73" t="str">
        <v>Section, OL02558</v>
      </c>
      <c r="MK29" s="73" t="str">
        <v>Section, OL02559</v>
      </c>
      <c r="ML29" s="73" t="str">
        <v>Section, OL02560</v>
      </c>
      <c r="MM29" s="73" t="str">
        <v>Section, OL02619</v>
      </c>
      <c r="MN29" s="73" t="str">
        <v>Section, OL02620</v>
      </c>
      <c r="MO29" s="73" t="str">
        <v>Section, OL02621</v>
      </c>
      <c r="MP29" s="73" t="str">
        <v>Section, OL02622</v>
      </c>
      <c r="MQ29" s="73" t="str">
        <v>Section, OL02623</v>
      </c>
      <c r="MR29" s="73" t="str">
        <v>Section, OL02624</v>
      </c>
      <c r="MS29" s="73" t="str">
        <v>Section, OL02652</v>
      </c>
      <c r="MT29" s="73" t="str">
        <v>Section, OL02680</v>
      </c>
      <c r="MU29" s="73" t="str">
        <v>Section, OL02793</v>
      </c>
      <c r="MV29" s="73" t="str">
        <v>Section, OL02823</v>
      </c>
      <c r="MW29" s="73" t="str">
        <v>Section, OL02843</v>
      </c>
      <c r="MX29" s="73" t="str">
        <v>Section, OL03026, Ext.</v>
      </c>
      <c r="MY29" s="73" t="str">
        <v>Section, OL03026, Int.</v>
      </c>
      <c r="MZ29" s="73" t="str">
        <v>Section, OL03570, DWG# 100448-41</v>
      </c>
      <c r="NA29" s="73" t="str">
        <v>Section, OL03781</v>
      </c>
      <c r="NB29" s="73" t="str">
        <v>Section, OL03911</v>
      </c>
      <c r="NC29" s="73" t="str">
        <v>Section, OL03912</v>
      </c>
      <c r="ND29" s="73" t="str">
        <v>Section, OL03928</v>
      </c>
      <c r="NE29" s="73" t="str">
        <v>Section, OL03929</v>
      </c>
      <c r="NF29" s="73" t="str">
        <v>Section, OL04030</v>
      </c>
      <c r="NG29" s="73" t="str">
        <v>Section, OL04037</v>
      </c>
      <c r="NH29" s="73" t="str">
        <v>Section, OL04038</v>
      </c>
      <c r="NI29" s="73" t="str">
        <v>Section, OL04046</v>
      </c>
      <c r="NJ29" s="73" t="str">
        <v>Section, OL04065</v>
      </c>
      <c r="NK29" s="73" t="str">
        <v>Section, OL04066</v>
      </c>
      <c r="NL29" s="73" t="str">
        <v>Section, OL04067</v>
      </c>
      <c r="NM29" s="73" t="str">
        <v>Section, OL04069</v>
      </c>
      <c r="NN29" s="73" t="str">
        <v>Section, OL04071</v>
      </c>
      <c r="NO29" s="73" t="str">
        <v>Section, OL04173</v>
      </c>
      <c r="NP29" s="73" t="str">
        <v>Section, OL04174</v>
      </c>
      <c r="NQ29" s="73" t="str">
        <v>Section, OL04214</v>
      </c>
      <c r="NR29" s="73" t="str">
        <v>Section, OL04215</v>
      </c>
      <c r="NS29" s="73" t="str">
        <v>Section, OL04216</v>
      </c>
      <c r="NT29" s="73" t="str">
        <v>Section, OL04217</v>
      </c>
      <c r="NU29" s="73" t="str">
        <v>Section, Overlay OL02716</v>
      </c>
      <c r="NV29" s="73" t="str">
        <v>Section, Overlay OL02717</v>
      </c>
      <c r="NW29" s="73" t="str">
        <v>Section, See Image</v>
      </c>
      <c r="NX29" s="73" t="str">
        <v>Section, See Image, DWG# 100448-41</v>
      </c>
      <c r="NY29" s="73" t="str">
        <v>Section, Without Sots</v>
      </c>
      <c r="NZ29" s="73" t="str">
        <v>See Comments Sheet</v>
      </c>
      <c r="OA29" s="73" t="str">
        <v>See Comments Sheet, OL02318</v>
      </c>
      <c r="OB29" s="73" t="str">
        <v>See Image</v>
      </c>
      <c r="OC29" s="73" t="str">
        <v>See Image, .005 or Less = Pass</v>
      </c>
      <c r="OD29" s="73" t="str">
        <v>See Image, Check Near Radius</v>
      </c>
      <c r="OE29" s="73" t="str">
        <v>See Image, Constrained</v>
      </c>
      <c r="OF29" s="73" t="str">
        <v>See Image, Distance Between Flats</v>
      </c>
      <c r="OG29" s="73" t="str">
        <v xml:space="preserve">See Image, Mfg. Tol, Section A-A </v>
      </c>
      <c r="OH29" s="73" t="str">
        <v>See image, Mfg. Tol.</v>
      </c>
      <c r="OI29" s="73" t="str">
        <v>See Image, Mic. Across Flats</v>
      </c>
      <c r="OJ29" s="73" t="str">
        <v>See Image, OL02850</v>
      </c>
      <c r="OK29" s="73" t="str">
        <v>See Image, OL02880</v>
      </c>
      <c r="OL29" s="73" t="str">
        <v>See Image, OL03926</v>
      </c>
      <c r="OM29" s="73" t="str">
        <v>See Image, OL03927</v>
      </c>
      <c r="ON29" s="73" t="str">
        <v>See Image, OL04003</v>
      </c>
      <c r="OO29" s="73" t="str">
        <v>'See Image, OL04342,  Best Fit Joe Block</v>
      </c>
      <c r="OP29" s="73" t="str">
        <v>See Image, OL04342,  Blank</v>
      </c>
      <c r="OQ29" s="73" t="str">
        <v>See Image, OL04342, Blank</v>
      </c>
      <c r="OR29" s="73" t="str">
        <v>See Image, OL04343, Blank</v>
      </c>
      <c r="OS29" s="73" t="str">
        <v>See Image, Pass = .002 or Less</v>
      </c>
      <c r="OT29" s="73" t="str">
        <v>See Image, Rcd. MAX</v>
      </c>
      <c r="OU29" s="73" t="str">
        <v>See Image, Rcd. MIN</v>
      </c>
      <c r="OV29" s="73" t="str">
        <v>See Image, Section</v>
      </c>
      <c r="OW29" s="73" t="str">
        <v>See Image, Section A-A</v>
      </c>
      <c r="OX29" s="73" t="str">
        <v>See Image, Section B-B</v>
      </c>
      <c r="OY29" s="73" t="str">
        <v>See Image, Section B-B, TSC</v>
      </c>
      <c r="OZ29" s="73" t="str">
        <v>See Image, Shank Drawing # 18000-XX-XX A</v>
      </c>
      <c r="PA29" s="73" t="str">
        <v>Sequencial Laser 01, 120 Per Print</v>
      </c>
      <c r="PB29" s="73" t="str">
        <v>Set to .202, Zero on Thread Lead</v>
      </c>
      <c r="PC29" s="73" t="str">
        <v>Sharp OK, No Burr</v>
      </c>
      <c r="PD29" s="73" t="str">
        <v>Sharp OK, No Raised Edge, See Image</v>
      </c>
      <c r="PE29" s="73" t="str">
        <v>Sharp OK, No Raised Edges</v>
      </c>
      <c r="PF29" s="73" t="str">
        <v>Sharp okay no raised edge</v>
      </c>
      <c r="PG29" s="73" t="str">
        <v>Sharp Okay, No Burr</v>
      </c>
      <c r="PH29" s="73" t="str">
        <v>Sharp Okay, No Raised Edge</v>
      </c>
      <c r="PI29" s="73" t="str">
        <v>Sharp Okay, No Raised Edges,</v>
      </c>
      <c r="PJ29" s="73" t="str">
        <v>Sharp Okay, See Image</v>
      </c>
      <c r="PK29" s="73" t="str">
        <v xml:space="preserve">Start of Radius @ .195 </v>
      </c>
      <c r="PL29" s="73" t="str">
        <v xml:space="preserve">Start of Radius @ .21 </v>
      </c>
      <c r="PM29" s="73" t="str">
        <v xml:space="preserve">T.S.C. </v>
      </c>
      <c r="PN29" s="73" t="str">
        <v>Tangent Point</v>
      </c>
      <c r="PO29" s="73" t="str">
        <v>Tangent point of R.50</v>
      </c>
      <c r="PP29" s="73" t="str">
        <v>Taper Check, Mfg.Tol.</v>
      </c>
      <c r="PQ29" s="73" t="str">
        <v>Taper Check, Mfg.Tol., See Image</v>
      </c>
      <c r="PR29" s="73" t="str">
        <v>Thrd. Minor Ø</v>
      </c>
      <c r="PS29" s="73" t="str">
        <v>Thrd. Relief Ø</v>
      </c>
      <c r="PT29" s="73" t="str">
        <v>Threadless Blank</v>
      </c>
      <c r="PU29" s="73" t="str">
        <v>Threadless Blank, From Major Ø</v>
      </c>
      <c r="PV29" s="73" t="str">
        <v>Threadless Blank, Mfg. Tol.</v>
      </c>
      <c r="PW29" s="73" t="str">
        <v>Threadless Blank, Thrd. to Neck Rad.</v>
      </c>
      <c r="PX29" s="73" t="str">
        <v>Thredless Blank</v>
      </c>
      <c r="PY29" s="73" t="str">
        <v>To center of R.005</v>
      </c>
      <c r="PZ29" s="73" t="str">
        <v>Torx Min. Dia.</v>
      </c>
      <c r="QA29" s="73" t="str">
        <v>Turn Ø Free of Mill Marks</v>
      </c>
      <c r="QB29" s="73" t="str">
        <v>Use (Full) GO Hex</v>
      </c>
      <c r="QC29" s="73" t="str">
        <v>Use Balloon 1 FULL Gauge</v>
      </c>
      <c r="QD29" s="73" t="str">
        <v>Use Balloon 9 FULL GO</v>
      </c>
      <c r="QE29" s="73" t="str">
        <v>Use Best Fit Pin</v>
      </c>
      <c r="QF29" s="73" t="str">
        <v>Use Disk Tip</v>
      </c>
      <c r="QG29" s="73" t="str">
        <v>Use flat bottomed indicator tip.</v>
      </c>
      <c r="QH29" s="73" t="str">
        <v xml:space="preserve">Use Full .093 Go Hex </v>
      </c>
      <c r="QI29" s="73" t="str">
        <v xml:space="preserve">Use Full .0930 Go Hex </v>
      </c>
      <c r="QJ29" s="73" t="str">
        <v>Use Full .1235 Go Hex</v>
      </c>
      <c r="QK29" s="73" t="str">
        <v>Use Gauge K2-98-8019-04, See Image</v>
      </c>
      <c r="QL29" s="73" t="str">
        <v>Use large flat indicator tip</v>
      </c>
      <c r="QM29" s="73" t="str">
        <v>Use Pins.3330/.3350, See Image MAX NO-GO</v>
      </c>
      <c r="QN29" s="73" t="str">
        <v>Use Pointed Drop Indicator Tip</v>
      </c>
      <c r="QO29" s="73" t="str">
        <v>V-Block</v>
      </c>
      <c r="QP29" s="73" t="str">
        <v>V-Block,  AMB for 13</v>
      </c>
      <c r="QQ29" s="73" t="str">
        <v>V-Block,  Hex Cham. Dia.</v>
      </c>
      <c r="QR29" s="73" t="str">
        <v>V-Block, Hex Depth</v>
      </c>
      <c r="QS29" s="73" t="str">
        <v>VBU Gauge</v>
      </c>
      <c r="QT29" s="73" t="str">
        <v>Visibally smaller than HEX=Pass</v>
      </c>
      <c r="QU29" s="73" t="str">
        <v>Visual Per Drawing</v>
      </c>
      <c r="QV29" s="73" t="str">
        <v>Whirl Blank</v>
      </c>
      <c r="QW29" s="73" t="str">
        <v xml:space="preserve">Whirl Blank </v>
      </c>
      <c r="QX29" s="73" t="str">
        <v>Whirl Blank, Neck Rad. End to Head CL</v>
      </c>
      <c r="QY29" s="73" t="str">
        <v>Whirl Blank, Nose Start Dia.</v>
      </c>
      <c r="QZ29" s="73" t="str">
        <v>Whirl Blank, Nose Start Dist.</v>
      </c>
      <c r="RA29" s="73" t="str">
        <v>Whirl Blank, Thrd. Minor</v>
      </c>
      <c r="RB29" s="73" t="str">
        <v>Whirl Blank, Thrd. Pullout Dia.</v>
      </c>
      <c r="RC29" s="73" t="str">
        <v>Whole Part, Removal is at Assy. Level</v>
      </c>
      <c r="RD29" s="73" t="str">
        <v>Wide Area</v>
      </c>
      <c r="RE29" s="73" t="str">
        <v>Zero on End of Go Gauge</v>
      </c>
    </row>
    <row r="30" spans="1:473">
      <c r="A30" s="73" t="s">
        <v>674</v>
      </c>
      <c r="C30" s="73" t="str" cm="1">
        <f t="array" ref="C30:RE30">TRANSPOSE(_xlfn._xlws.SORT(_xlfn._xlws.FILTER($A$2:$A$600,ISNUMBER(SEARCH('PartLib Table'!M37,$A$2:$A$600)),"not found")))</f>
        <v xml:space="preserve"> 'C', Whirl Blank</v>
      </c>
      <c r="D30" s="73" t="str">
        <v xml:space="preserve"> See Image, Constrained</v>
      </c>
      <c r="E30" s="73" t="str">
        <v>(.04 to .12 range = Pass)</v>
      </c>
      <c r="F30" s="73" t="str">
        <v>(.042 FULL) Go Pin Seat Fully</v>
      </c>
      <c r="G30" s="73" t="str">
        <v>(B), Mfg. Tol.</v>
      </c>
      <c r="H30" s="73" t="str">
        <v>(B), O.A.L.</v>
      </c>
      <c r="I30" s="73" t="str">
        <v>.001 or less =Pass</v>
      </c>
      <c r="J30" s="73" t="str">
        <v>.001 or less out of center = Pass</v>
      </c>
      <c r="K30" s="73" t="str">
        <v>.002 or Less = Pass</v>
      </c>
      <c r="L30" s="73" t="str">
        <v>.002 or Less out of center = Pass</v>
      </c>
      <c r="M30" s="73" t="str">
        <v>.005 to .015 = Pass</v>
      </c>
      <c r="N30" s="73" t="str">
        <v>.0125 Mean, Section</v>
      </c>
      <c r="O30" s="73" t="str">
        <v>.025 or Less in X &amp; Y=Pass</v>
      </c>
      <c r="P30" s="73" t="str">
        <v>.038 Mean</v>
      </c>
      <c r="Q30" s="73" t="str">
        <v>.063 MM = .0024 IN, See Image</v>
      </c>
      <c r="R30" s="73" t="str">
        <v>.063MM = .0024"</v>
      </c>
      <c r="S30" s="73" t="str">
        <v>.243 NO-GO, Unconstrained, Must Not Start</v>
      </c>
      <c r="T30" s="73" t="str">
        <v>@ Back Face &amp; ID, No Raised Edge</v>
      </c>
      <c r="U30" s="73" t="str">
        <v>@ Back Face &amp; OD, No Raised Edge</v>
      </c>
      <c r="V30" s="73" t="str">
        <v>@ ID &amp; FACE</v>
      </c>
      <c r="W30" s="73" t="str">
        <v>@ OD &amp; BACK FACE</v>
      </c>
      <c r="X30" s="73" t="str">
        <v>@ OD &amp; FACE</v>
      </c>
      <c r="Y30" s="73" t="str">
        <v>Across from slot</v>
      </c>
      <c r="Z30" s="73" t="str">
        <v>All Edge Breaks</v>
      </c>
      <c r="AA30" s="73" t="str">
        <v>Attached to bar stock</v>
      </c>
      <c r="AB30" s="73" t="str">
        <v xml:space="preserve">Back Turn Fillet Rad. </v>
      </c>
      <c r="AC30" s="73" t="str">
        <v>Balloon 1 (DWG FRM0105 Page 2, NV-27)</v>
      </c>
      <c r="AD30" s="73" t="str">
        <v>Balloon 1 (DWG FRM0105, NV-30)</v>
      </c>
      <c r="AE30" s="73" t="str">
        <v>Balloon 1 (P# 9890002-20) OL00429/A</v>
      </c>
      <c r="AF30" s="73" t="str">
        <v>Balloon 1, DWG#FRM0105</v>
      </c>
      <c r="AG30" s="73" t="str">
        <v>Balloon 11, See Image</v>
      </c>
      <c r="AH30" s="73" t="str">
        <v xml:space="preserve">Balloon 2 (DWG FRM0105 Page 2, NV-27) </v>
      </c>
      <c r="AI30" s="73" t="str">
        <v>Balloon 2 (DWG FRM0105, NV-30)</v>
      </c>
      <c r="AJ30" s="73" t="str">
        <v>Balloon 2 (P# 9890002-20)</v>
      </c>
      <c r="AK30" s="73" t="str">
        <v>Balloon 2, DWG#FRM0105</v>
      </c>
      <c r="AL30" s="73" t="str">
        <v>Balloon 2, DWG#FRM0105, See Image</v>
      </c>
      <c r="AM30" s="73" t="str">
        <v>Balloon 3 (DWG FRM0105, NV-30 Minor)</v>
      </c>
      <c r="AN30" s="73" t="str">
        <v>Balloon 3 (DWG FRM0105, NV-30)</v>
      </c>
      <c r="AO30" s="73" t="str">
        <v>Balloon 3 (P# 9890002-20)</v>
      </c>
      <c r="AP30" s="73" t="str">
        <v>Balloon 4</v>
      </c>
      <c r="AQ30" s="73" t="str">
        <v>Balloon 4 (P# 9890002-20)</v>
      </c>
      <c r="AR30" s="73" t="str">
        <v>Below Middle Band</v>
      </c>
      <c r="AS30" s="73" t="str">
        <v>Best Fit Pin, .003 or Less =Pass</v>
      </c>
      <c r="AT30" s="73" t="str">
        <v>Blank</v>
      </c>
      <c r="AU30" s="73" t="str">
        <v>Blank Turn Maj.</v>
      </c>
      <c r="AV30" s="73" t="str">
        <v>Blank Turn Maj. Mill Flt., OL4172</v>
      </c>
      <c r="AW30" s="73" t="str">
        <v>Blank Without .010 Slots</v>
      </c>
      <c r="AX30" s="73" t="str">
        <v>Blank Without .010 Slots, Section</v>
      </c>
      <c r="AY30" s="73" t="str">
        <v>Blank without thread</v>
      </c>
      <c r="AZ30" s="73" t="str">
        <v xml:space="preserve">Blank, Center of V Grv. </v>
      </c>
      <c r="BA30" s="73" t="str">
        <v>Blank, Check R adjacent Balloon 17</v>
      </c>
      <c r="BB30" s="73" t="str">
        <v>Blank, EXT. Feature</v>
      </c>
      <c r="BC30" s="73" t="str">
        <v>Blank, See Image, OL04335</v>
      </c>
      <c r="BD30" s="73" t="str">
        <v>Blank, See Image, OL04336</v>
      </c>
      <c r="BE30" s="73" t="str">
        <v xml:space="preserve">Blank, Thrd. </v>
      </c>
      <c r="BF30" s="73" t="str">
        <v>Blank, Turn Tip</v>
      </c>
      <c r="BG30" s="73" t="str">
        <v>Blank, Without Thrd.</v>
      </c>
      <c r="BH30" s="73" t="str">
        <v>Blank, Without Thread</v>
      </c>
      <c r="BI30" s="73" t="str">
        <v xml:space="preserve">Blunt Start Blend to Minor </v>
      </c>
      <c r="BJ30" s="73" t="str">
        <v>Calc., Use Go HEX</v>
      </c>
      <c r="BK30" s="73" t="str">
        <v>Can't dig into OD</v>
      </c>
      <c r="BL30" s="73" t="str">
        <v>Carbide Gauge</v>
      </c>
      <c r="BM30" s="73" t="str">
        <v xml:space="preserve">Center of V Grv. </v>
      </c>
      <c r="BN30" s="73" t="str">
        <v>Centered Less than .03 = Pass</v>
      </c>
      <c r="BO30" s="73" t="str">
        <v>Centered within .0005 or Less = Pass</v>
      </c>
      <c r="BP30" s="73" t="str">
        <v>Centered within .001 or Less = Pass</v>
      </c>
      <c r="BQ30" s="73" t="str">
        <v>Centered within .0254 or Less = Pass</v>
      </c>
      <c r="BR30" s="73" t="str">
        <v>Check close to Rod Slot</v>
      </c>
      <c r="BS30" s="73" t="str">
        <v>Check every other hole</v>
      </c>
      <c r="BT30" s="73" t="str">
        <v>Check Go over full length of slot.</v>
      </c>
      <c r="BU30" s="73" t="str">
        <v>Check Near Closed End</v>
      </c>
      <c r="BV30" s="73" t="str">
        <v>Check per Print View, Away from Rod Slot</v>
      </c>
      <c r="BW30" s="73" t="str">
        <v>Check to Balloon 30 Go Pin</v>
      </c>
      <c r="BX30" s="73" t="str">
        <v>Check with .2705 SET Pin Inside Part</v>
      </c>
      <c r="BY30" s="73" t="str">
        <v>Check with Hex Up</v>
      </c>
      <c r="BZ30" s="73" t="str">
        <v>CMM Blank</v>
      </c>
      <c r="CA30" s="73" t="str">
        <v>Confirm Full Radius</v>
      </c>
      <c r="CB30" s="73" t="str">
        <v>Constrained in fixture</v>
      </c>
      <c r="CC30" s="73" t="str">
        <v>Constrained with Ring</v>
      </c>
      <c r="CD30" s="73" t="str">
        <v>Constrained, See Image</v>
      </c>
      <c r="CE30" s="73" t="str">
        <v>Dim. "A"</v>
      </c>
      <c r="CF30" s="73" t="str">
        <v>Dim. "B"</v>
      </c>
      <c r="CG30" s="73" t="str">
        <v>Dim. "C"</v>
      </c>
      <c r="CH30" s="73" t="str">
        <v>Dim. "D", Whirl Blank</v>
      </c>
      <c r="CI30" s="73" t="str">
        <v>Dim. "G"</v>
      </c>
      <c r="CJ30" s="73" t="str">
        <v>Dim. E, Blank Turn Maj. &amp;  Mill Flt</v>
      </c>
      <c r="CK30" s="73" t="str">
        <v>Dim. E, Blank Turn Maj.&amp;  Mill Flt</v>
      </c>
      <c r="CL30" s="73" t="str">
        <v>Dim. H, Whirl Blank</v>
      </c>
      <c r="CM30" s="73" t="str">
        <v>Dim. J, 'Blank Turn Maj. &amp; Whirl Blank</v>
      </c>
      <c r="CN30" s="73" t="str">
        <v>Disk Drop Indicator Tip</v>
      </c>
      <c r="CO30" s="73" t="str">
        <v>DWG 100448-15, Balloon F_1</v>
      </c>
      <c r="CP30" s="73" t="str">
        <v>DWG 100448-15, OL02571</v>
      </c>
      <c r="CQ30" s="73" t="str">
        <v>DWG 100448-41</v>
      </c>
      <c r="CR30" s="73" t="str">
        <v>DWG 9890040, (10E),Section Part, OL01139</v>
      </c>
      <c r="CS30" s="73" t="str">
        <v>DWG 9890040, (10E),Section, OL01139</v>
      </c>
      <c r="CT30" s="73" t="str">
        <v>DWG 9890040, (11E)</v>
      </c>
      <c r="CU30" s="73" t="str">
        <v>DWG 9890040, (11E), Pins with Flats</v>
      </c>
      <c r="CV30" s="73" t="str">
        <v>DWG 9890040, (12E),  Pass=.002 or less</v>
      </c>
      <c r="CW30" s="73" t="str">
        <v>DWG 9890040, (12E), See Image</v>
      </c>
      <c r="CX30" s="73" t="str">
        <v>DWG 9890040, (1E), OL01431</v>
      </c>
      <c r="CY30" s="73" t="str">
        <v>DWG 9890040, (1E), OL01432</v>
      </c>
      <c r="CZ30" s="73" t="str">
        <v>DWG 9890040, (2E), OL01432</v>
      </c>
      <c r="DA30" s="73" t="str">
        <v>DWG 9890040, (3E)</v>
      </c>
      <c r="DB30" s="73" t="str">
        <v>DWG 9890040, (4E)</v>
      </c>
      <c r="DC30" s="73" t="str">
        <v>DWG 9890040, (5E), OL02336</v>
      </c>
      <c r="DD30" s="73" t="str">
        <v>DWG 9890040, (6E)</v>
      </c>
      <c r="DE30" s="73" t="str">
        <v>DWG 9890040, (7E)</v>
      </c>
      <c r="DF30" s="73" t="str">
        <v>DWG 9890040, (8E), OL01433</v>
      </c>
      <c r="DG30" s="73" t="str">
        <v>DWG 9890040, (8E), OL01433, Section</v>
      </c>
      <c r="DH30" s="73" t="str">
        <v>DWG 9890040, (9E), Close to Rod Slot</v>
      </c>
      <c r="DI30" s="73" t="str">
        <v>DWG 9890040, (9E),Close to Rod Slot</v>
      </c>
      <c r="DJ30" s="73" t="str">
        <v>DWG FRM0105 PAGE 2</v>
      </c>
      <c r="DK30" s="73" t="str">
        <v>DWG# 100448-41</v>
      </c>
      <c r="DL30" s="73" t="str">
        <v>DWG# 100448-44</v>
      </c>
      <c r="DM30" s="73" t="str">
        <v>DWG# 9890003  (1), Section OL00436/A</v>
      </c>
      <c r="DN30" s="73" t="str">
        <v>DWG# 9890003 (3), Ring Gauge Constrained</v>
      </c>
      <c r="DO30" s="73" t="str">
        <v>DWG# 9890003 (4), Section</v>
      </c>
      <c r="DP30" s="73" t="str">
        <v>DWG#100448-26, Balloon 1K, OL02350</v>
      </c>
      <c r="DQ30" s="73" t="str">
        <v>DWG#100448-26, Balloon 2K, OL02350</v>
      </c>
      <c r="DR30" s="73" t="str">
        <v>DWG#100448-26, Balloon 3K, OL02363</v>
      </c>
      <c r="DS30" s="73" t="str">
        <v>DWG#100448-26, Balloon 4K</v>
      </c>
      <c r="DT30" s="73" t="str">
        <v>DWG#100448-26, Balloon 5K, Section</v>
      </c>
      <c r="DU30" s="73" t="str">
        <v>DWG#100448-26, Balloon 6K</v>
      </c>
      <c r="DV30" s="73" t="str">
        <v>DWG#100448-26, Balloon 7K, Section</v>
      </c>
      <c r="DW30" s="73" t="str">
        <v>DWG#100448-26, Mfg. Tol.</v>
      </c>
      <c r="DX30" s="73" t="str">
        <v>DWG#9890003 (2) Ring Gauge Constrained</v>
      </c>
      <c r="DY30" s="73" t="str">
        <v>DWG#9890044</v>
      </c>
      <c r="DZ30" s="73" t="str">
        <v>DWG#9890044 .1985 to .2005=Pass</v>
      </c>
      <c r="EA30" s="73" t="str">
        <v>DWG#9890044 Overlay OL02441</v>
      </c>
      <c r="EB30" s="73" t="str">
        <v>DWG#9890044, OL02441</v>
      </c>
      <c r="EC30" s="73" t="str">
        <v>DWG#FRM0105</v>
      </c>
      <c r="ED30" s="73" t="str">
        <v>EXT.</v>
      </c>
      <c r="EE30" s="73" t="str">
        <v>EXT. Section, OL02460</v>
      </c>
      <c r="EF30" s="73" t="str">
        <v>EXT., OL04223</v>
      </c>
      <c r="EG30" s="73" t="str">
        <v>Flat Drop Indicator Tip</v>
      </c>
      <c r="EH30" s="73" t="str">
        <v>Full Go Pin, No Light, at Radius</v>
      </c>
      <c r="EI30" s="73" t="str">
        <v>Function Check</v>
      </c>
      <c r="EJ30" s="73" t="str">
        <v>GO Function Gauge</v>
      </c>
      <c r="EK30" s="73" t="str">
        <v>Go Gauge for Balloon 1 &amp; 4</v>
      </c>
      <c r="EL30" s="73" t="str">
        <v>Go Pin must pass through</v>
      </c>
      <c r="EM30" s="73" t="str">
        <v>Greater than .005 = Fail, Section</v>
      </c>
      <c r="EN30" s="73" t="str">
        <v>Greater than .025 out of center = Fail</v>
      </c>
      <c r="EO30" s="73" t="str">
        <v>Greater than 2.6 = Pass</v>
      </c>
      <c r="EP30" s="73" t="str">
        <v>Green = Pass, Red = Fail</v>
      </c>
      <c r="EQ30" s="73" t="str">
        <v>Hex Depth</v>
      </c>
      <c r="ER30" s="73" t="str">
        <v>Hex Minor</v>
      </c>
      <c r="ES30" s="73" t="str">
        <v>Hole Dia.</v>
      </c>
      <c r="ET30" s="73" t="str">
        <v>Hook or Disk Tip</v>
      </c>
      <c r="EU30" s="73" t="str">
        <v>ID Sphere Finish</v>
      </c>
      <c r="EV30" s="73" t="str">
        <v>ID/OD Both Sides, Diff. .002 or less = Pass</v>
      </c>
      <c r="EW30" s="73" t="str">
        <v>If Looks Big, Section</v>
      </c>
      <c r="EX30" s="73" t="str">
        <v>If Looks Small, Section</v>
      </c>
      <c r="EY30" s="73" t="str">
        <v>Insp. Close to Break Away, Mfg.Tol.</v>
      </c>
      <c r="EZ30" s="73" t="str">
        <v>INT.</v>
      </c>
      <c r="FA30" s="73" t="str">
        <v>INT. Section, OL02460</v>
      </c>
      <c r="FB30" s="73" t="str">
        <v>INT., OL04223</v>
      </c>
      <c r="FC30" s="73" t="str">
        <v>Intersect. of 7.7 &amp; R0.10</v>
      </c>
      <c r="FD30" s="73" t="str">
        <v>Intersect. of 8.79 and R.25 MAX</v>
      </c>
      <c r="FE30" s="73" t="str">
        <v>Keep Ind. Tip away from corner</v>
      </c>
      <c r="FF30" s="73" t="str">
        <v>L31</v>
      </c>
      <c r="FG30" s="73" t="str">
        <v>Laser Mark</v>
      </c>
      <c r="FH30" s="73" t="str">
        <v>LASER PER NOTE 4</v>
      </c>
      <c r="FI30" s="73" t="str">
        <v>LASER PER NOTE 4, Final Check 1 only</v>
      </c>
      <c r="FJ30" s="73" t="str">
        <v>Less than .002 out of center = Pass</v>
      </c>
      <c r="FK30" s="73" t="str">
        <v>Less than 2.75 = Pass, Section</v>
      </c>
      <c r="FL30" s="73" t="str">
        <v>List as pin. Not Calibrated</v>
      </c>
      <c r="FM30" s="73" t="str">
        <v>M9 X 1.25 BUTT See Comment Image</v>
      </c>
      <c r="FN30" s="73" t="str">
        <v>Manual Section</v>
      </c>
      <c r="FO30" s="73" t="str">
        <v>Max Deep .241 NO-GO =.42</v>
      </c>
      <c r="FP30" s="73" t="str">
        <v>MAX Depth of (Note 7) .241 NO-GO Pin</v>
      </c>
      <c r="FQ30" s="73" t="str">
        <v>Measure from Blue Line, See Image</v>
      </c>
      <c r="FR30" s="73" t="str">
        <v>Measure Width of Blue Area, See Image</v>
      </c>
      <c r="FS30" s="73" t="str">
        <v>Mfg. Tol</v>
      </c>
      <c r="FT30" s="73" t="str">
        <v>Mfg. Tol, See Image</v>
      </c>
      <c r="FU30" s="73" t="str">
        <v>Mfg. Tol.</v>
      </c>
      <c r="FV30" s="73" t="str">
        <v>Mfg. Tol. "A"</v>
      </c>
      <c r="FW30" s="73" t="str">
        <v>Mfg. Tol. (Zero on Gauge Full Dia. Lead)</v>
      </c>
      <c r="FX30" s="73" t="str">
        <v>Mfg. Tol. Balloon 11, See Image</v>
      </c>
      <c r="FY30" s="73" t="str">
        <v>Mfg. Tol. Balloon 4</v>
      </c>
      <c r="FZ30" s="73" t="str">
        <v>Mfg. Tol. Balloon 7</v>
      </c>
      <c r="GA30" s="73" t="str">
        <v xml:space="preserve">Mfg. Tol. C-Bore Face (Ballo 28) </v>
      </c>
      <c r="GB30" s="73" t="str">
        <v>Mfg. Tol. Section</v>
      </c>
      <c r="GC30" s="73" t="str">
        <v>Mfg. Tol. See Image</v>
      </c>
      <c r="GD30" s="73" t="str">
        <v>Mfg. Tol., 3 Places, Record MAX</v>
      </c>
      <c r="GE30" s="73" t="str">
        <v>Mfg. Tol., Balloon 11</v>
      </c>
      <c r="GF30" s="73" t="str">
        <v>Mfg. Tol., Balloon 7</v>
      </c>
      <c r="GG30" s="73" t="str">
        <v>Mfg. Tol., Blank</v>
      </c>
      <c r="GH30" s="73" t="str">
        <v>Mfg. Tol., Blank, Balloon 12</v>
      </c>
      <c r="GI30" s="73" t="str">
        <v>Mfg. Tol., Blend to SØ.320</v>
      </c>
      <c r="GJ30" s="73" t="str">
        <v>Mfg. Tol., Calculation</v>
      </c>
      <c r="GK30" s="73" t="str">
        <v>Mfg. Tol., For Mill Fixture</v>
      </c>
      <c r="GL30" s="73" t="str">
        <v>Mfg. Tol., L32</v>
      </c>
      <c r="GM30" s="73" t="str">
        <v>Mfg. Tol., L33</v>
      </c>
      <c r="GN30" s="73" t="str">
        <v>Mfg. Tol., No Tool Marks</v>
      </c>
      <c r="GO30" s="73" t="str">
        <v>Mfg. Tol., OL03361</v>
      </c>
      <c r="GP30" s="73" t="str">
        <v>Mfg. Tol., Record off center value</v>
      </c>
      <c r="GQ30" s="73" t="str">
        <v>Mfg. Tol., Same 3 Places, Record MIN</v>
      </c>
      <c r="GR30" s="73" t="str">
        <v>Mfg. Tol., Section</v>
      </c>
      <c r="GS30" s="73" t="str">
        <v>Mfg. Tol., Section B-B</v>
      </c>
      <c r="GT30" s="73" t="str">
        <v>Mfg. Tol., Section, OL03361</v>
      </c>
      <c r="GU30" s="73" t="str">
        <v>Mfg. Tol., Section, Per Note 2</v>
      </c>
      <c r="GV30" s="73" t="str">
        <v>Mfg. Tol., See Image</v>
      </c>
      <c r="GW30" s="73" t="str">
        <v>Mfg. Tol., See Image, Bore in Blue</v>
      </c>
      <c r="GX30" s="73" t="str">
        <v>Mfg. Tol., See Image, Hook Tip</v>
      </c>
      <c r="GY30" s="73" t="str">
        <v>Mfg. Tol., Sharp Okay No Burr</v>
      </c>
      <c r="GZ30" s="73" t="str">
        <v>Mfg. Tol., Threadless Blank</v>
      </c>
      <c r="HA30" s="73" t="str">
        <v>Mfg.Tol.</v>
      </c>
      <c r="HB30" s="73" t="str">
        <v>Mgf. To., T.S.C.</v>
      </c>
      <c r="HC30" s="73" t="str">
        <v>Milled Feature</v>
      </c>
      <c r="HD30" s="73" t="str">
        <v>Milled Feature, OL04045</v>
      </c>
      <c r="HE30" s="73" t="str">
        <v>More than .0005 out of center = Fail</v>
      </c>
      <c r="HF30" s="73" t="str">
        <v>Must Pass Through</v>
      </c>
      <c r="HG30" s="73" t="str">
        <v>Must pass through gauge</v>
      </c>
      <c r="HH30" s="73" t="str">
        <v>Must Pass Through Go Gauge</v>
      </c>
      <c r="HI30" s="73" t="str">
        <v>Must Pass, See Image.</v>
      </c>
      <c r="HJ30" s="73" t="str">
        <v>NA</v>
      </c>
      <c r="HK30" s="73" t="str">
        <v>Narrow Area</v>
      </c>
      <c r="HL30" s="73" t="str">
        <v>Near Balloon 21</v>
      </c>
      <c r="HM30" s="73" t="str">
        <v>Near Datum B</v>
      </c>
      <c r="HN30" s="73" t="str">
        <v>Neck Dia.</v>
      </c>
      <c r="HO30" s="73" t="str">
        <v>Neck to Head Rad.</v>
      </c>
      <c r="HP30" s="73" t="str">
        <v>No Copper Deposits Allowed</v>
      </c>
      <c r="HQ30" s="73" t="str">
        <v>No Section</v>
      </c>
      <c r="HR30" s="73" t="str">
        <v>No Section, .01 to .014 = Pass</v>
      </c>
      <c r="HS30" s="73" t="str">
        <v>No Section, Rotate Part</v>
      </c>
      <c r="HT30" s="73" t="str">
        <v>No Section, See Image</v>
      </c>
      <c r="HU30" s="73" t="str">
        <v>No Slot, Section B-B</v>
      </c>
      <c r="HV30" s="73" t="str">
        <v>No visual step = Pass</v>
      </c>
      <c r="HW30" s="73" t="str">
        <v>Not to exceed .95 Deep</v>
      </c>
      <c r="HX30" s="73" t="str">
        <v>Note 1</v>
      </c>
      <c r="HY30" s="73" t="str">
        <v>OL00333/A</v>
      </c>
      <c r="HZ30" s="73" t="str">
        <v>OL00519</v>
      </c>
      <c r="IA30" s="73" t="str">
        <v>OL00520</v>
      </c>
      <c r="IB30" s="73" t="str">
        <v>OL00529</v>
      </c>
      <c r="IC30" s="73" t="str">
        <v>OL00542</v>
      </c>
      <c r="ID30" s="73" t="str">
        <v>OL00724</v>
      </c>
      <c r="IE30" s="73" t="str">
        <v>OL01250</v>
      </c>
      <c r="IF30" s="73" t="str">
        <v>OL01869, Threadless Blank</v>
      </c>
      <c r="IG30" s="73" t="str">
        <v>OL01870, Section</v>
      </c>
      <c r="IH30" s="73" t="str">
        <v>OL02255</v>
      </c>
      <c r="II30" s="73" t="str">
        <v>OL02255, Mfg. Tol.</v>
      </c>
      <c r="IJ30" s="73" t="str">
        <v>OL02302</v>
      </c>
      <c r="IK30" s="73" t="str">
        <v xml:space="preserve">OL02318  needed per image instructions </v>
      </c>
      <c r="IL30" s="73" t="str">
        <v>OL02556</v>
      </c>
      <c r="IM30" s="73" t="str">
        <v>OL02557</v>
      </c>
      <c r="IN30" s="73" t="str">
        <v>OL02567</v>
      </c>
      <c r="IO30" s="73" t="str">
        <v>OL02653</v>
      </c>
      <c r="IP30" s="73" t="str">
        <v>OL02718</v>
      </c>
      <c r="IQ30" s="73" t="str">
        <v>OL02841</v>
      </c>
      <c r="IR30" s="73" t="str">
        <v>OL02842</v>
      </c>
      <c r="IS30" s="73" t="str">
        <v>OL02844</v>
      </c>
      <c r="IT30" s="73" t="str">
        <v>OL02871</v>
      </c>
      <c r="IU30" s="73" t="str">
        <v>OL02887</v>
      </c>
      <c r="IV30" s="73" t="str">
        <v>OL03500</v>
      </c>
      <c r="IW30" s="73" t="str">
        <v>OL03766</v>
      </c>
      <c r="IX30" s="73" t="str">
        <v>OL03868</v>
      </c>
      <c r="IY30" s="73" t="str">
        <v>OL03869</v>
      </c>
      <c r="IZ30" s="73" t="str">
        <v>OL03870</v>
      </c>
      <c r="JA30" s="73" t="str">
        <v>OL03873, DWG# 100448-44</v>
      </c>
      <c r="JB30" s="73" t="str">
        <v>OL03949</v>
      </c>
      <c r="JC30" s="73" t="str">
        <v xml:space="preserve">OL04043, Section </v>
      </c>
      <c r="JD30" s="73" t="str">
        <v xml:space="preserve">OL04044, Section </v>
      </c>
      <c r="JE30" s="73" t="str">
        <v>OL04045</v>
      </c>
      <c r="JF30" s="73" t="str">
        <v>OL04045, Milled Feature</v>
      </c>
      <c r="JG30" s="73" t="str">
        <v>OL04063</v>
      </c>
      <c r="JH30" s="73" t="str">
        <v>OL04064</v>
      </c>
      <c r="JI30" s="73" t="str">
        <v>OL04065</v>
      </c>
      <c r="JJ30" s="73" t="str">
        <v>OL04181</v>
      </c>
      <c r="JK30" s="73" t="str">
        <v>OL04218</v>
      </c>
      <c r="JL30" s="73" t="str">
        <v>OL04224, See Image</v>
      </c>
      <c r="JM30" s="73" t="str">
        <v>OL04374</v>
      </c>
      <c r="JN30" s="73" t="str">
        <v>OL04375, Section M-M</v>
      </c>
      <c r="JO30" s="73" t="str">
        <v>OL04376, Section M-M</v>
      </c>
      <c r="JP30" s="73" t="str">
        <v>OL04443</v>
      </c>
      <c r="JQ30" s="73" t="str">
        <v>OL04444</v>
      </c>
      <c r="JR30" s="73" t="str">
        <v>OL05000</v>
      </c>
      <c r="JS30" s="73" t="str">
        <v>One side of slot</v>
      </c>
      <c r="JT30" s="73" t="str">
        <v>Other side of slot</v>
      </c>
      <c r="JU30" s="73" t="str">
        <v>Out of center more than .002 = Fail</v>
      </c>
      <c r="JV30" s="73" t="str">
        <v>Out of center more than.002 = Fail</v>
      </c>
      <c r="JW30" s="73" t="str">
        <v>Overlay OL02713</v>
      </c>
      <c r="JX30" s="73" t="str">
        <v>Overlay OL02714</v>
      </c>
      <c r="JY30" s="73" t="str">
        <v>Overlay OL02718</v>
      </c>
      <c r="JZ30" s="73" t="str">
        <v>Overlay OL03831, Mfg. Tol.</v>
      </c>
      <c r="KA30" s="73" t="str">
        <v>Part Without Slots</v>
      </c>
      <c r="KB30" s="73" t="str">
        <v>Part Without Slots, See Image</v>
      </c>
      <c r="KC30" s="73" t="str">
        <v xml:space="preserve">Pass = .0254 or Less </v>
      </c>
      <c r="KD30" s="73" t="str">
        <v>PD MIN = 4.361, PD MAX = 4.456</v>
      </c>
      <c r="KE30" s="73" t="str">
        <v>Per Balloon 2 Note</v>
      </c>
      <c r="KF30" s="73" t="str">
        <v>Per drawing note(s) 8.</v>
      </c>
      <c r="KG30" s="73" t="str">
        <v>Point or Sphere Tip</v>
      </c>
      <c r="KH30" s="73" t="str">
        <v>Point Tip</v>
      </c>
      <c r="KI30" s="73" t="str">
        <v>R.9 to R1.1 = Pass, See Image</v>
      </c>
      <c r="KJ30" s="73" t="str">
        <v>Ram Construction</v>
      </c>
      <c r="KK30" s="73" t="str">
        <v>Record Same Pass / Fail All Balloons</v>
      </c>
      <c r="KL30" s="73" t="str">
        <v>Ref. Balloon 1</v>
      </c>
      <c r="KM30" s="73" t="str">
        <v>Ref. Balloon 12</v>
      </c>
      <c r="KN30" s="73" t="str">
        <v>Ref. Balloon 13, 100% AQL</v>
      </c>
      <c r="KO30" s="73" t="str">
        <v>Ref. Balloon 2</v>
      </c>
      <c r="KP30" s="73" t="str">
        <v>Ref. Balloon 21, 100% AQL</v>
      </c>
      <c r="KQ30" s="73" t="str">
        <v>Ref. Balloon 4</v>
      </c>
      <c r="KR30" s="73" t="str">
        <v>Ref. Balloon 7</v>
      </c>
      <c r="KS30" s="73" t="str">
        <v>Ref. Balloon 8</v>
      </c>
      <c r="KT30" s="73" t="str">
        <v>Relieved Pin Gauges 09236 &amp; 09235</v>
      </c>
      <c r="KU30" s="73" t="str">
        <v>Rotate Part</v>
      </c>
      <c r="KV30" s="73" t="str">
        <v>Rotate Part, See Image</v>
      </c>
      <c r="KW30" s="73" t="str">
        <v>Same as Root Radius</v>
      </c>
      <c r="KX30" s="73" t="str">
        <v>Section</v>
      </c>
      <c r="KY30" s="73" t="str">
        <v>Section B-B</v>
      </c>
      <c r="KZ30" s="73" t="str">
        <v>Section B-B, Distance Between Grooves</v>
      </c>
      <c r="LA30" s="73" t="str">
        <v>Section C-C</v>
      </c>
      <c r="LB30" s="73" t="str">
        <v>Section Part</v>
      </c>
      <c r="LC30" s="73" t="str">
        <v>Section Part, Measured from Opposite Face</v>
      </c>
      <c r="LD30" s="73" t="str">
        <v>Section, Broachless Blank</v>
      </c>
      <c r="LE30" s="73" t="str">
        <v>Section, EXT. Sphere Location.</v>
      </c>
      <c r="LF30" s="73" t="str">
        <v>Section, Hex Cham. Ang.</v>
      </c>
      <c r="LG30" s="73" t="str">
        <v>Section, Hex Fillet Rad.</v>
      </c>
      <c r="LH30" s="73" t="str">
        <v>Section, INT. Feature</v>
      </c>
      <c r="LI30" s="73" t="str">
        <v>Section, INT. Sphere Location.</v>
      </c>
      <c r="LJ30" s="73" t="str">
        <v>Section, Mfg. Tol.</v>
      </c>
      <c r="LK30" s="73" t="str">
        <v>Section, Mfg. Tol., See Image</v>
      </c>
      <c r="LL30" s="73" t="str">
        <v>Section, OL00486</v>
      </c>
      <c r="LM30" s="73" t="str">
        <v>Section, OL00542</v>
      </c>
      <c r="LN30" s="73" t="str">
        <v>Section, OL00543</v>
      </c>
      <c r="LO30" s="73" t="str">
        <v>Section, OL00544</v>
      </c>
      <c r="LP30" s="73" t="str">
        <v>Section, OL00545</v>
      </c>
      <c r="LQ30" s="73" t="str">
        <v>Section, OL00546</v>
      </c>
      <c r="LR30" s="73" t="str">
        <v>Section, OL00547</v>
      </c>
      <c r="LS30" s="73" t="str">
        <v>Section, OL00555</v>
      </c>
      <c r="LT30" s="73" t="str">
        <v>Section, OL00725</v>
      </c>
      <c r="LU30" s="73" t="str">
        <v>Section, OL01430</v>
      </c>
      <c r="LV30" s="73" t="str">
        <v>Section, OL01434</v>
      </c>
      <c r="LW30" s="73" t="str">
        <v>Section, OL01435</v>
      </c>
      <c r="LX30" s="73" t="str">
        <v>Section, OL01807</v>
      </c>
      <c r="LY30" s="73" t="str">
        <v>Section, OL01830</v>
      </c>
      <c r="LZ30" s="73" t="str">
        <v>Section, OL02351</v>
      </c>
      <c r="MA30" s="73" t="str">
        <v>Section, OL02519</v>
      </c>
      <c r="MB30" s="73" t="str">
        <v>Section, OL02520</v>
      </c>
      <c r="MC30" s="73" t="str">
        <v>Section, OL02522</v>
      </c>
      <c r="MD30" s="73" t="str">
        <v>Section, OL02540</v>
      </c>
      <c r="ME30" s="73" t="str">
        <v>Section, OL02541</v>
      </c>
      <c r="MF30" s="73" t="str">
        <v>Section, OL02552</v>
      </c>
      <c r="MG30" s="73" t="str">
        <v>Section, OL02553</v>
      </c>
      <c r="MH30" s="73" t="str">
        <v>Section, OL02554</v>
      </c>
      <c r="MI30" s="73" t="str">
        <v>Section, OL02555</v>
      </c>
      <c r="MJ30" s="73" t="str">
        <v>Section, OL02558</v>
      </c>
      <c r="MK30" s="73" t="str">
        <v>Section, OL02559</v>
      </c>
      <c r="ML30" s="73" t="str">
        <v>Section, OL02560</v>
      </c>
      <c r="MM30" s="73" t="str">
        <v>Section, OL02619</v>
      </c>
      <c r="MN30" s="73" t="str">
        <v>Section, OL02620</v>
      </c>
      <c r="MO30" s="73" t="str">
        <v>Section, OL02621</v>
      </c>
      <c r="MP30" s="73" t="str">
        <v>Section, OL02622</v>
      </c>
      <c r="MQ30" s="73" t="str">
        <v>Section, OL02623</v>
      </c>
      <c r="MR30" s="73" t="str">
        <v>Section, OL02624</v>
      </c>
      <c r="MS30" s="73" t="str">
        <v>Section, OL02652</v>
      </c>
      <c r="MT30" s="73" t="str">
        <v>Section, OL02680</v>
      </c>
      <c r="MU30" s="73" t="str">
        <v>Section, OL02793</v>
      </c>
      <c r="MV30" s="73" t="str">
        <v>Section, OL02823</v>
      </c>
      <c r="MW30" s="73" t="str">
        <v>Section, OL02843</v>
      </c>
      <c r="MX30" s="73" t="str">
        <v>Section, OL03026, Ext.</v>
      </c>
      <c r="MY30" s="73" t="str">
        <v>Section, OL03026, Int.</v>
      </c>
      <c r="MZ30" s="73" t="str">
        <v>Section, OL03570, DWG# 100448-41</v>
      </c>
      <c r="NA30" s="73" t="str">
        <v>Section, OL03781</v>
      </c>
      <c r="NB30" s="73" t="str">
        <v>Section, OL03911</v>
      </c>
      <c r="NC30" s="73" t="str">
        <v>Section, OL03912</v>
      </c>
      <c r="ND30" s="73" t="str">
        <v>Section, OL03928</v>
      </c>
      <c r="NE30" s="73" t="str">
        <v>Section, OL03929</v>
      </c>
      <c r="NF30" s="73" t="str">
        <v>Section, OL04030</v>
      </c>
      <c r="NG30" s="73" t="str">
        <v>Section, OL04037</v>
      </c>
      <c r="NH30" s="73" t="str">
        <v>Section, OL04038</v>
      </c>
      <c r="NI30" s="73" t="str">
        <v>Section, OL04046</v>
      </c>
      <c r="NJ30" s="73" t="str">
        <v>Section, OL04065</v>
      </c>
      <c r="NK30" s="73" t="str">
        <v>Section, OL04066</v>
      </c>
      <c r="NL30" s="73" t="str">
        <v>Section, OL04067</v>
      </c>
      <c r="NM30" s="73" t="str">
        <v>Section, OL04069</v>
      </c>
      <c r="NN30" s="73" t="str">
        <v>Section, OL04071</v>
      </c>
      <c r="NO30" s="73" t="str">
        <v>Section, OL04173</v>
      </c>
      <c r="NP30" s="73" t="str">
        <v>Section, OL04174</v>
      </c>
      <c r="NQ30" s="73" t="str">
        <v>Section, OL04214</v>
      </c>
      <c r="NR30" s="73" t="str">
        <v>Section, OL04215</v>
      </c>
      <c r="NS30" s="73" t="str">
        <v>Section, OL04216</v>
      </c>
      <c r="NT30" s="73" t="str">
        <v>Section, OL04217</v>
      </c>
      <c r="NU30" s="73" t="str">
        <v>Section, Overlay OL02716</v>
      </c>
      <c r="NV30" s="73" t="str">
        <v>Section, Overlay OL02717</v>
      </c>
      <c r="NW30" s="73" t="str">
        <v>Section, See Image</v>
      </c>
      <c r="NX30" s="73" t="str">
        <v>Section, See Image, DWG# 100448-41</v>
      </c>
      <c r="NY30" s="73" t="str">
        <v>Section, Without Sots</v>
      </c>
      <c r="NZ30" s="73" t="str">
        <v>See Comments Sheet</v>
      </c>
      <c r="OA30" s="73" t="str">
        <v>See Comments Sheet, OL02318</v>
      </c>
      <c r="OB30" s="73" t="str">
        <v>See Image</v>
      </c>
      <c r="OC30" s="73" t="str">
        <v>See Image, .005 or Less = Pass</v>
      </c>
      <c r="OD30" s="73" t="str">
        <v>See Image, Check Near Radius</v>
      </c>
      <c r="OE30" s="73" t="str">
        <v>See Image, Constrained</v>
      </c>
      <c r="OF30" s="73" t="str">
        <v>See Image, Distance Between Flats</v>
      </c>
      <c r="OG30" s="73" t="str">
        <v xml:space="preserve">See Image, Mfg. Tol, Section A-A </v>
      </c>
      <c r="OH30" s="73" t="str">
        <v>See image, Mfg. Tol.</v>
      </c>
      <c r="OI30" s="73" t="str">
        <v>See Image, Mic. Across Flats</v>
      </c>
      <c r="OJ30" s="73" t="str">
        <v>See Image, OL02850</v>
      </c>
      <c r="OK30" s="73" t="str">
        <v>See Image, OL02880</v>
      </c>
      <c r="OL30" s="73" t="str">
        <v>See Image, OL03926</v>
      </c>
      <c r="OM30" s="73" t="str">
        <v>See Image, OL03927</v>
      </c>
      <c r="ON30" s="73" t="str">
        <v>See Image, OL04003</v>
      </c>
      <c r="OO30" s="73" t="str">
        <v>'See Image, OL04342,  Best Fit Joe Block</v>
      </c>
      <c r="OP30" s="73" t="str">
        <v>See Image, OL04342,  Blank</v>
      </c>
      <c r="OQ30" s="73" t="str">
        <v>See Image, OL04342, Blank</v>
      </c>
      <c r="OR30" s="73" t="str">
        <v>See Image, OL04343, Blank</v>
      </c>
      <c r="OS30" s="73" t="str">
        <v>See Image, Pass = .002 or Less</v>
      </c>
      <c r="OT30" s="73" t="str">
        <v>See Image, Rcd. MAX</v>
      </c>
      <c r="OU30" s="73" t="str">
        <v>See Image, Rcd. MIN</v>
      </c>
      <c r="OV30" s="73" t="str">
        <v>See Image, Section</v>
      </c>
      <c r="OW30" s="73" t="str">
        <v>See Image, Section A-A</v>
      </c>
      <c r="OX30" s="73" t="str">
        <v>See Image, Section B-B</v>
      </c>
      <c r="OY30" s="73" t="str">
        <v>See Image, Section B-B, TSC</v>
      </c>
      <c r="OZ30" s="73" t="str">
        <v>See Image, Shank Drawing # 18000-XX-XX A</v>
      </c>
      <c r="PA30" s="73" t="str">
        <v>Sequencial Laser 01, 120 Per Print</v>
      </c>
      <c r="PB30" s="73" t="str">
        <v>Set to .202, Zero on Thread Lead</v>
      </c>
      <c r="PC30" s="73" t="str">
        <v>Sharp OK, No Burr</v>
      </c>
      <c r="PD30" s="73" t="str">
        <v>Sharp OK, No Raised Edge, See Image</v>
      </c>
      <c r="PE30" s="73" t="str">
        <v>Sharp OK, No Raised Edges</v>
      </c>
      <c r="PF30" s="73" t="str">
        <v>Sharp okay no raised edge</v>
      </c>
      <c r="PG30" s="73" t="str">
        <v>Sharp Okay, No Burr</v>
      </c>
      <c r="PH30" s="73" t="str">
        <v>Sharp Okay, No Raised Edge</v>
      </c>
      <c r="PI30" s="73" t="str">
        <v>Sharp Okay, No Raised Edges,</v>
      </c>
      <c r="PJ30" s="73" t="str">
        <v>Sharp Okay, See Image</v>
      </c>
      <c r="PK30" s="73" t="str">
        <v xml:space="preserve">Start of Radius @ .195 </v>
      </c>
      <c r="PL30" s="73" t="str">
        <v xml:space="preserve">Start of Radius @ .21 </v>
      </c>
      <c r="PM30" s="73" t="str">
        <v xml:space="preserve">T.S.C. </v>
      </c>
      <c r="PN30" s="73" t="str">
        <v>Tangent Point</v>
      </c>
      <c r="PO30" s="73" t="str">
        <v>Tangent point of R.50</v>
      </c>
      <c r="PP30" s="73" t="str">
        <v>Taper Check, Mfg.Tol.</v>
      </c>
      <c r="PQ30" s="73" t="str">
        <v>Taper Check, Mfg.Tol., See Image</v>
      </c>
      <c r="PR30" s="73" t="str">
        <v>Thrd. Minor Ø</v>
      </c>
      <c r="PS30" s="73" t="str">
        <v>Thrd. Relief Ø</v>
      </c>
      <c r="PT30" s="73" t="str">
        <v>Threadless Blank</v>
      </c>
      <c r="PU30" s="73" t="str">
        <v>Threadless Blank, From Major Ø</v>
      </c>
      <c r="PV30" s="73" t="str">
        <v>Threadless Blank, Mfg. Tol.</v>
      </c>
      <c r="PW30" s="73" t="str">
        <v>Threadless Blank, Thrd. to Neck Rad.</v>
      </c>
      <c r="PX30" s="73" t="str">
        <v>Thredless Blank</v>
      </c>
      <c r="PY30" s="73" t="str">
        <v>To center of R.005</v>
      </c>
      <c r="PZ30" s="73" t="str">
        <v>Torx Min. Dia.</v>
      </c>
      <c r="QA30" s="73" t="str">
        <v>Turn Ø Free of Mill Marks</v>
      </c>
      <c r="QB30" s="73" t="str">
        <v>Use (Full) GO Hex</v>
      </c>
      <c r="QC30" s="73" t="str">
        <v>Use Balloon 1 FULL Gauge</v>
      </c>
      <c r="QD30" s="73" t="str">
        <v>Use Balloon 9 FULL GO</v>
      </c>
      <c r="QE30" s="73" t="str">
        <v>Use Best Fit Pin</v>
      </c>
      <c r="QF30" s="73" t="str">
        <v>Use Disk Tip</v>
      </c>
      <c r="QG30" s="73" t="str">
        <v>Use flat bottomed indicator tip.</v>
      </c>
      <c r="QH30" s="73" t="str">
        <v xml:space="preserve">Use Full .093 Go Hex </v>
      </c>
      <c r="QI30" s="73" t="str">
        <v xml:space="preserve">Use Full .0930 Go Hex </v>
      </c>
      <c r="QJ30" s="73" t="str">
        <v>Use Full .1235 Go Hex</v>
      </c>
      <c r="QK30" s="73" t="str">
        <v>Use Gauge K2-98-8019-04, See Image</v>
      </c>
      <c r="QL30" s="73" t="str">
        <v>Use large flat indicator tip</v>
      </c>
      <c r="QM30" s="73" t="str">
        <v>Use Pins.3330/.3350, See Image MAX NO-GO</v>
      </c>
      <c r="QN30" s="73" t="str">
        <v>Use Pointed Drop Indicator Tip</v>
      </c>
      <c r="QO30" s="73" t="str">
        <v>V-Block</v>
      </c>
      <c r="QP30" s="73" t="str">
        <v>V-Block,  AMB for 13</v>
      </c>
      <c r="QQ30" s="73" t="str">
        <v>V-Block,  Hex Cham. Dia.</v>
      </c>
      <c r="QR30" s="73" t="str">
        <v>V-Block, Hex Depth</v>
      </c>
      <c r="QS30" s="73" t="str">
        <v>VBU Gauge</v>
      </c>
      <c r="QT30" s="73" t="str">
        <v>Visibally smaller than HEX=Pass</v>
      </c>
      <c r="QU30" s="73" t="str">
        <v>Visual Per Drawing</v>
      </c>
      <c r="QV30" s="73" t="str">
        <v>Whirl Blank</v>
      </c>
      <c r="QW30" s="73" t="str">
        <v xml:space="preserve">Whirl Blank </v>
      </c>
      <c r="QX30" s="73" t="str">
        <v>Whirl Blank, Neck Rad. End to Head CL</v>
      </c>
      <c r="QY30" s="73" t="str">
        <v>Whirl Blank, Nose Start Dia.</v>
      </c>
      <c r="QZ30" s="73" t="str">
        <v>Whirl Blank, Nose Start Dist.</v>
      </c>
      <c r="RA30" s="73" t="str">
        <v>Whirl Blank, Thrd. Minor</v>
      </c>
      <c r="RB30" s="73" t="str">
        <v>Whirl Blank, Thrd. Pullout Dia.</v>
      </c>
      <c r="RC30" s="73" t="str">
        <v>Whole Part, Removal is at Assy. Level</v>
      </c>
      <c r="RD30" s="73" t="str">
        <v>Wide Area</v>
      </c>
      <c r="RE30" s="73" t="str">
        <v>Zero on End of Go Gauge</v>
      </c>
    </row>
    <row r="31" spans="1:473">
      <c r="A31" s="73" t="s">
        <v>675</v>
      </c>
      <c r="C31" s="73" t="str" cm="1">
        <f t="array" ref="C31:RE31">TRANSPOSE(_xlfn._xlws.SORT(_xlfn._xlws.FILTER($A$2:$A$600,ISNUMBER(SEARCH('PartLib Table'!M38,$A$2:$A$600)),"not found")))</f>
        <v xml:space="preserve"> 'C', Whirl Blank</v>
      </c>
      <c r="D31" s="73" t="str">
        <v xml:space="preserve"> See Image, Constrained</v>
      </c>
      <c r="E31" s="73" t="str">
        <v>(.04 to .12 range = Pass)</v>
      </c>
      <c r="F31" s="73" t="str">
        <v>(.042 FULL) Go Pin Seat Fully</v>
      </c>
      <c r="G31" s="73" t="str">
        <v>(B), Mfg. Tol.</v>
      </c>
      <c r="H31" s="73" t="str">
        <v>(B), O.A.L.</v>
      </c>
      <c r="I31" s="73" t="str">
        <v>.001 or less =Pass</v>
      </c>
      <c r="J31" s="73" t="str">
        <v>.001 or less out of center = Pass</v>
      </c>
      <c r="K31" s="73" t="str">
        <v>.002 or Less = Pass</v>
      </c>
      <c r="L31" s="73" t="str">
        <v>.002 or Less out of center = Pass</v>
      </c>
      <c r="M31" s="73" t="str">
        <v>.005 to .015 = Pass</v>
      </c>
      <c r="N31" s="73" t="str">
        <v>.0125 Mean, Section</v>
      </c>
      <c r="O31" s="73" t="str">
        <v>.025 or Less in X &amp; Y=Pass</v>
      </c>
      <c r="P31" s="73" t="str">
        <v>.038 Mean</v>
      </c>
      <c r="Q31" s="73" t="str">
        <v>.063 MM = .0024 IN, See Image</v>
      </c>
      <c r="R31" s="73" t="str">
        <v>.063MM = .0024"</v>
      </c>
      <c r="S31" s="73" t="str">
        <v>.243 NO-GO, Unconstrained, Must Not Start</v>
      </c>
      <c r="T31" s="73" t="str">
        <v>@ Back Face &amp; ID, No Raised Edge</v>
      </c>
      <c r="U31" s="73" t="str">
        <v>@ Back Face &amp; OD, No Raised Edge</v>
      </c>
      <c r="V31" s="73" t="str">
        <v>@ ID &amp; FACE</v>
      </c>
      <c r="W31" s="73" t="str">
        <v>@ OD &amp; BACK FACE</v>
      </c>
      <c r="X31" s="73" t="str">
        <v>@ OD &amp; FACE</v>
      </c>
      <c r="Y31" s="73" t="str">
        <v>Across from slot</v>
      </c>
      <c r="Z31" s="73" t="str">
        <v>All Edge Breaks</v>
      </c>
      <c r="AA31" s="73" t="str">
        <v>Attached to bar stock</v>
      </c>
      <c r="AB31" s="73" t="str">
        <v xml:space="preserve">Back Turn Fillet Rad. </v>
      </c>
      <c r="AC31" s="73" t="str">
        <v>Balloon 1 (DWG FRM0105 Page 2, NV-27)</v>
      </c>
      <c r="AD31" s="73" t="str">
        <v>Balloon 1 (DWG FRM0105, NV-30)</v>
      </c>
      <c r="AE31" s="73" t="str">
        <v>Balloon 1 (P# 9890002-20) OL00429/A</v>
      </c>
      <c r="AF31" s="73" t="str">
        <v>Balloon 1, DWG#FRM0105</v>
      </c>
      <c r="AG31" s="73" t="str">
        <v>Balloon 11, See Image</v>
      </c>
      <c r="AH31" s="73" t="str">
        <v xml:space="preserve">Balloon 2 (DWG FRM0105 Page 2, NV-27) </v>
      </c>
      <c r="AI31" s="73" t="str">
        <v>Balloon 2 (DWG FRM0105, NV-30)</v>
      </c>
      <c r="AJ31" s="73" t="str">
        <v>Balloon 2 (P# 9890002-20)</v>
      </c>
      <c r="AK31" s="73" t="str">
        <v>Balloon 2, DWG#FRM0105</v>
      </c>
      <c r="AL31" s="73" t="str">
        <v>Balloon 2, DWG#FRM0105, See Image</v>
      </c>
      <c r="AM31" s="73" t="str">
        <v>Balloon 3 (DWG FRM0105, NV-30 Minor)</v>
      </c>
      <c r="AN31" s="73" t="str">
        <v>Balloon 3 (DWG FRM0105, NV-30)</v>
      </c>
      <c r="AO31" s="73" t="str">
        <v>Balloon 3 (P# 9890002-20)</v>
      </c>
      <c r="AP31" s="73" t="str">
        <v>Balloon 4</v>
      </c>
      <c r="AQ31" s="73" t="str">
        <v>Balloon 4 (P# 9890002-20)</v>
      </c>
      <c r="AR31" s="73" t="str">
        <v>Below Middle Band</v>
      </c>
      <c r="AS31" s="73" t="str">
        <v>Best Fit Pin, .003 or Less =Pass</v>
      </c>
      <c r="AT31" s="73" t="str">
        <v>Blank</v>
      </c>
      <c r="AU31" s="73" t="str">
        <v>Blank Turn Maj.</v>
      </c>
      <c r="AV31" s="73" t="str">
        <v>Blank Turn Maj. Mill Flt., OL4172</v>
      </c>
      <c r="AW31" s="73" t="str">
        <v>Blank Without .010 Slots</v>
      </c>
      <c r="AX31" s="73" t="str">
        <v>Blank Without .010 Slots, Section</v>
      </c>
      <c r="AY31" s="73" t="str">
        <v>Blank without thread</v>
      </c>
      <c r="AZ31" s="73" t="str">
        <v xml:space="preserve">Blank, Center of V Grv. </v>
      </c>
      <c r="BA31" s="73" t="str">
        <v>Blank, Check R adjacent Balloon 17</v>
      </c>
      <c r="BB31" s="73" t="str">
        <v>Blank, EXT. Feature</v>
      </c>
      <c r="BC31" s="73" t="str">
        <v>Blank, See Image, OL04335</v>
      </c>
      <c r="BD31" s="73" t="str">
        <v>Blank, See Image, OL04336</v>
      </c>
      <c r="BE31" s="73" t="str">
        <v xml:space="preserve">Blank, Thrd. </v>
      </c>
      <c r="BF31" s="73" t="str">
        <v>Blank, Turn Tip</v>
      </c>
      <c r="BG31" s="73" t="str">
        <v>Blank, Without Thrd.</v>
      </c>
      <c r="BH31" s="73" t="str">
        <v>Blank, Without Thread</v>
      </c>
      <c r="BI31" s="73" t="str">
        <v xml:space="preserve">Blunt Start Blend to Minor </v>
      </c>
      <c r="BJ31" s="73" t="str">
        <v>Calc., Use Go HEX</v>
      </c>
      <c r="BK31" s="73" t="str">
        <v>Can't dig into OD</v>
      </c>
      <c r="BL31" s="73" t="str">
        <v>Carbide Gauge</v>
      </c>
      <c r="BM31" s="73" t="str">
        <v xml:space="preserve">Center of V Grv. </v>
      </c>
      <c r="BN31" s="73" t="str">
        <v>Centered Less than .03 = Pass</v>
      </c>
      <c r="BO31" s="73" t="str">
        <v>Centered within .0005 or Less = Pass</v>
      </c>
      <c r="BP31" s="73" t="str">
        <v>Centered within .001 or Less = Pass</v>
      </c>
      <c r="BQ31" s="73" t="str">
        <v>Centered within .0254 or Less = Pass</v>
      </c>
      <c r="BR31" s="73" t="str">
        <v>Check close to Rod Slot</v>
      </c>
      <c r="BS31" s="73" t="str">
        <v>Check every other hole</v>
      </c>
      <c r="BT31" s="73" t="str">
        <v>Check Go over full length of slot.</v>
      </c>
      <c r="BU31" s="73" t="str">
        <v>Check Near Closed End</v>
      </c>
      <c r="BV31" s="73" t="str">
        <v>Check per Print View, Away from Rod Slot</v>
      </c>
      <c r="BW31" s="73" t="str">
        <v>Check to Balloon 30 Go Pin</v>
      </c>
      <c r="BX31" s="73" t="str">
        <v>Check with .2705 SET Pin Inside Part</v>
      </c>
      <c r="BY31" s="73" t="str">
        <v>Check with Hex Up</v>
      </c>
      <c r="BZ31" s="73" t="str">
        <v>CMM Blank</v>
      </c>
      <c r="CA31" s="73" t="str">
        <v>Confirm Full Radius</v>
      </c>
      <c r="CB31" s="73" t="str">
        <v>Constrained in fixture</v>
      </c>
      <c r="CC31" s="73" t="str">
        <v>Constrained with Ring</v>
      </c>
      <c r="CD31" s="73" t="str">
        <v>Constrained, See Image</v>
      </c>
      <c r="CE31" s="73" t="str">
        <v>Dim. "A"</v>
      </c>
      <c r="CF31" s="73" t="str">
        <v>Dim. "B"</v>
      </c>
      <c r="CG31" s="73" t="str">
        <v>Dim. "C"</v>
      </c>
      <c r="CH31" s="73" t="str">
        <v>Dim. "D", Whirl Blank</v>
      </c>
      <c r="CI31" s="73" t="str">
        <v>Dim. "G"</v>
      </c>
      <c r="CJ31" s="73" t="str">
        <v>Dim. E, Blank Turn Maj. &amp;  Mill Flt</v>
      </c>
      <c r="CK31" s="73" t="str">
        <v>Dim. E, Blank Turn Maj.&amp;  Mill Flt</v>
      </c>
      <c r="CL31" s="73" t="str">
        <v>Dim. H, Whirl Blank</v>
      </c>
      <c r="CM31" s="73" t="str">
        <v>Dim. J, 'Blank Turn Maj. &amp; Whirl Blank</v>
      </c>
      <c r="CN31" s="73" t="str">
        <v>Disk Drop Indicator Tip</v>
      </c>
      <c r="CO31" s="73" t="str">
        <v>DWG 100448-15, Balloon F_1</v>
      </c>
      <c r="CP31" s="73" t="str">
        <v>DWG 100448-15, OL02571</v>
      </c>
      <c r="CQ31" s="73" t="str">
        <v>DWG 100448-41</v>
      </c>
      <c r="CR31" s="73" t="str">
        <v>DWG 9890040, (10E),Section Part, OL01139</v>
      </c>
      <c r="CS31" s="73" t="str">
        <v>DWG 9890040, (10E),Section, OL01139</v>
      </c>
      <c r="CT31" s="73" t="str">
        <v>DWG 9890040, (11E)</v>
      </c>
      <c r="CU31" s="73" t="str">
        <v>DWG 9890040, (11E), Pins with Flats</v>
      </c>
      <c r="CV31" s="73" t="str">
        <v>DWG 9890040, (12E),  Pass=.002 or less</v>
      </c>
      <c r="CW31" s="73" t="str">
        <v>DWG 9890040, (12E), See Image</v>
      </c>
      <c r="CX31" s="73" t="str">
        <v>DWG 9890040, (1E), OL01431</v>
      </c>
      <c r="CY31" s="73" t="str">
        <v>DWG 9890040, (1E), OL01432</v>
      </c>
      <c r="CZ31" s="73" t="str">
        <v>DWG 9890040, (2E), OL01432</v>
      </c>
      <c r="DA31" s="73" t="str">
        <v>DWG 9890040, (3E)</v>
      </c>
      <c r="DB31" s="73" t="str">
        <v>DWG 9890040, (4E)</v>
      </c>
      <c r="DC31" s="73" t="str">
        <v>DWG 9890040, (5E), OL02336</v>
      </c>
      <c r="DD31" s="73" t="str">
        <v>DWG 9890040, (6E)</v>
      </c>
      <c r="DE31" s="73" t="str">
        <v>DWG 9890040, (7E)</v>
      </c>
      <c r="DF31" s="73" t="str">
        <v>DWG 9890040, (8E), OL01433</v>
      </c>
      <c r="DG31" s="73" t="str">
        <v>DWG 9890040, (8E), OL01433, Section</v>
      </c>
      <c r="DH31" s="73" t="str">
        <v>DWG 9890040, (9E), Close to Rod Slot</v>
      </c>
      <c r="DI31" s="73" t="str">
        <v>DWG 9890040, (9E),Close to Rod Slot</v>
      </c>
      <c r="DJ31" s="73" t="str">
        <v>DWG FRM0105 PAGE 2</v>
      </c>
      <c r="DK31" s="73" t="str">
        <v>DWG# 100448-41</v>
      </c>
      <c r="DL31" s="73" t="str">
        <v>DWG# 100448-44</v>
      </c>
      <c r="DM31" s="73" t="str">
        <v>DWG# 9890003  (1), Section OL00436/A</v>
      </c>
      <c r="DN31" s="73" t="str">
        <v>DWG# 9890003 (3), Ring Gauge Constrained</v>
      </c>
      <c r="DO31" s="73" t="str">
        <v>DWG# 9890003 (4), Section</v>
      </c>
      <c r="DP31" s="73" t="str">
        <v>DWG#100448-26, Balloon 1K, OL02350</v>
      </c>
      <c r="DQ31" s="73" t="str">
        <v>DWG#100448-26, Balloon 2K, OL02350</v>
      </c>
      <c r="DR31" s="73" t="str">
        <v>DWG#100448-26, Balloon 3K, OL02363</v>
      </c>
      <c r="DS31" s="73" t="str">
        <v>DWG#100448-26, Balloon 4K</v>
      </c>
      <c r="DT31" s="73" t="str">
        <v>DWG#100448-26, Balloon 5K, Section</v>
      </c>
      <c r="DU31" s="73" t="str">
        <v>DWG#100448-26, Balloon 6K</v>
      </c>
      <c r="DV31" s="73" t="str">
        <v>DWG#100448-26, Balloon 7K, Section</v>
      </c>
      <c r="DW31" s="73" t="str">
        <v>DWG#100448-26, Mfg. Tol.</v>
      </c>
      <c r="DX31" s="73" t="str">
        <v>DWG#9890003 (2) Ring Gauge Constrained</v>
      </c>
      <c r="DY31" s="73" t="str">
        <v>DWG#9890044</v>
      </c>
      <c r="DZ31" s="73" t="str">
        <v>DWG#9890044 .1985 to .2005=Pass</v>
      </c>
      <c r="EA31" s="73" t="str">
        <v>DWG#9890044 Overlay OL02441</v>
      </c>
      <c r="EB31" s="73" t="str">
        <v>DWG#9890044, OL02441</v>
      </c>
      <c r="EC31" s="73" t="str">
        <v>DWG#FRM0105</v>
      </c>
      <c r="ED31" s="73" t="str">
        <v>EXT.</v>
      </c>
      <c r="EE31" s="73" t="str">
        <v>EXT. Section, OL02460</v>
      </c>
      <c r="EF31" s="73" t="str">
        <v>EXT., OL04223</v>
      </c>
      <c r="EG31" s="73" t="str">
        <v>Flat Drop Indicator Tip</v>
      </c>
      <c r="EH31" s="73" t="str">
        <v>Full Go Pin, No Light, at Radius</v>
      </c>
      <c r="EI31" s="73" t="str">
        <v>Function Check</v>
      </c>
      <c r="EJ31" s="73" t="str">
        <v>GO Function Gauge</v>
      </c>
      <c r="EK31" s="73" t="str">
        <v>Go Gauge for Balloon 1 &amp; 4</v>
      </c>
      <c r="EL31" s="73" t="str">
        <v>Go Pin must pass through</v>
      </c>
      <c r="EM31" s="73" t="str">
        <v>Greater than .005 = Fail, Section</v>
      </c>
      <c r="EN31" s="73" t="str">
        <v>Greater than .025 out of center = Fail</v>
      </c>
      <c r="EO31" s="73" t="str">
        <v>Greater than 2.6 = Pass</v>
      </c>
      <c r="EP31" s="73" t="str">
        <v>Green = Pass, Red = Fail</v>
      </c>
      <c r="EQ31" s="73" t="str">
        <v>Hex Depth</v>
      </c>
      <c r="ER31" s="73" t="str">
        <v>Hex Minor</v>
      </c>
      <c r="ES31" s="73" t="str">
        <v>Hole Dia.</v>
      </c>
      <c r="ET31" s="73" t="str">
        <v>Hook or Disk Tip</v>
      </c>
      <c r="EU31" s="73" t="str">
        <v>ID Sphere Finish</v>
      </c>
      <c r="EV31" s="73" t="str">
        <v>ID/OD Both Sides, Diff. .002 or less = Pass</v>
      </c>
      <c r="EW31" s="73" t="str">
        <v>If Looks Big, Section</v>
      </c>
      <c r="EX31" s="73" t="str">
        <v>If Looks Small, Section</v>
      </c>
      <c r="EY31" s="73" t="str">
        <v>Insp. Close to Break Away, Mfg.Tol.</v>
      </c>
      <c r="EZ31" s="73" t="str">
        <v>INT.</v>
      </c>
      <c r="FA31" s="73" t="str">
        <v>INT. Section, OL02460</v>
      </c>
      <c r="FB31" s="73" t="str">
        <v>INT., OL04223</v>
      </c>
      <c r="FC31" s="73" t="str">
        <v>Intersect. of 7.7 &amp; R0.10</v>
      </c>
      <c r="FD31" s="73" t="str">
        <v>Intersect. of 8.79 and R.25 MAX</v>
      </c>
      <c r="FE31" s="73" t="str">
        <v>Keep Ind. Tip away from corner</v>
      </c>
      <c r="FF31" s="73" t="str">
        <v>L31</v>
      </c>
      <c r="FG31" s="73" t="str">
        <v>Laser Mark</v>
      </c>
      <c r="FH31" s="73" t="str">
        <v>LASER PER NOTE 4</v>
      </c>
      <c r="FI31" s="73" t="str">
        <v>LASER PER NOTE 4, Final Check 1 only</v>
      </c>
      <c r="FJ31" s="73" t="str">
        <v>Less than .002 out of center = Pass</v>
      </c>
      <c r="FK31" s="73" t="str">
        <v>Less than 2.75 = Pass, Section</v>
      </c>
      <c r="FL31" s="73" t="str">
        <v>List as pin. Not Calibrated</v>
      </c>
      <c r="FM31" s="73" t="str">
        <v>M9 X 1.25 BUTT See Comment Image</v>
      </c>
      <c r="FN31" s="73" t="str">
        <v>Manual Section</v>
      </c>
      <c r="FO31" s="73" t="str">
        <v>Max Deep .241 NO-GO =.42</v>
      </c>
      <c r="FP31" s="73" t="str">
        <v>MAX Depth of (Note 7) .241 NO-GO Pin</v>
      </c>
      <c r="FQ31" s="73" t="str">
        <v>Measure from Blue Line, See Image</v>
      </c>
      <c r="FR31" s="73" t="str">
        <v>Measure Width of Blue Area, See Image</v>
      </c>
      <c r="FS31" s="73" t="str">
        <v>Mfg. Tol</v>
      </c>
      <c r="FT31" s="73" t="str">
        <v>Mfg. Tol, See Image</v>
      </c>
      <c r="FU31" s="73" t="str">
        <v>Mfg. Tol.</v>
      </c>
      <c r="FV31" s="73" t="str">
        <v>Mfg. Tol. "A"</v>
      </c>
      <c r="FW31" s="73" t="str">
        <v>Mfg. Tol. (Zero on Gauge Full Dia. Lead)</v>
      </c>
      <c r="FX31" s="73" t="str">
        <v>Mfg. Tol. Balloon 11, See Image</v>
      </c>
      <c r="FY31" s="73" t="str">
        <v>Mfg. Tol. Balloon 4</v>
      </c>
      <c r="FZ31" s="73" t="str">
        <v>Mfg. Tol. Balloon 7</v>
      </c>
      <c r="GA31" s="73" t="str">
        <v xml:space="preserve">Mfg. Tol. C-Bore Face (Ballo 28) </v>
      </c>
      <c r="GB31" s="73" t="str">
        <v>Mfg. Tol. Section</v>
      </c>
      <c r="GC31" s="73" t="str">
        <v>Mfg. Tol. See Image</v>
      </c>
      <c r="GD31" s="73" t="str">
        <v>Mfg. Tol., 3 Places, Record MAX</v>
      </c>
      <c r="GE31" s="73" t="str">
        <v>Mfg. Tol., Balloon 11</v>
      </c>
      <c r="GF31" s="73" t="str">
        <v>Mfg. Tol., Balloon 7</v>
      </c>
      <c r="GG31" s="73" t="str">
        <v>Mfg. Tol., Blank</v>
      </c>
      <c r="GH31" s="73" t="str">
        <v>Mfg. Tol., Blank, Balloon 12</v>
      </c>
      <c r="GI31" s="73" t="str">
        <v>Mfg. Tol., Blend to SØ.320</v>
      </c>
      <c r="GJ31" s="73" t="str">
        <v>Mfg. Tol., Calculation</v>
      </c>
      <c r="GK31" s="73" t="str">
        <v>Mfg. Tol., For Mill Fixture</v>
      </c>
      <c r="GL31" s="73" t="str">
        <v>Mfg. Tol., L32</v>
      </c>
      <c r="GM31" s="73" t="str">
        <v>Mfg. Tol., L33</v>
      </c>
      <c r="GN31" s="73" t="str">
        <v>Mfg. Tol., No Tool Marks</v>
      </c>
      <c r="GO31" s="73" t="str">
        <v>Mfg. Tol., OL03361</v>
      </c>
      <c r="GP31" s="73" t="str">
        <v>Mfg. Tol., Record off center value</v>
      </c>
      <c r="GQ31" s="73" t="str">
        <v>Mfg. Tol., Same 3 Places, Record MIN</v>
      </c>
      <c r="GR31" s="73" t="str">
        <v>Mfg. Tol., Section</v>
      </c>
      <c r="GS31" s="73" t="str">
        <v>Mfg. Tol., Section B-B</v>
      </c>
      <c r="GT31" s="73" t="str">
        <v>Mfg. Tol., Section, OL03361</v>
      </c>
      <c r="GU31" s="73" t="str">
        <v>Mfg. Tol., Section, Per Note 2</v>
      </c>
      <c r="GV31" s="73" t="str">
        <v>Mfg. Tol., See Image</v>
      </c>
      <c r="GW31" s="73" t="str">
        <v>Mfg. Tol., See Image, Bore in Blue</v>
      </c>
      <c r="GX31" s="73" t="str">
        <v>Mfg. Tol., See Image, Hook Tip</v>
      </c>
      <c r="GY31" s="73" t="str">
        <v>Mfg. Tol., Sharp Okay No Burr</v>
      </c>
      <c r="GZ31" s="73" t="str">
        <v>Mfg. Tol., Threadless Blank</v>
      </c>
      <c r="HA31" s="73" t="str">
        <v>Mfg.Tol.</v>
      </c>
      <c r="HB31" s="73" t="str">
        <v>Mgf. To., T.S.C.</v>
      </c>
      <c r="HC31" s="73" t="str">
        <v>Milled Feature</v>
      </c>
      <c r="HD31" s="73" t="str">
        <v>Milled Feature, OL04045</v>
      </c>
      <c r="HE31" s="73" t="str">
        <v>More than .0005 out of center = Fail</v>
      </c>
      <c r="HF31" s="73" t="str">
        <v>Must Pass Through</v>
      </c>
      <c r="HG31" s="73" t="str">
        <v>Must pass through gauge</v>
      </c>
      <c r="HH31" s="73" t="str">
        <v>Must Pass Through Go Gauge</v>
      </c>
      <c r="HI31" s="73" t="str">
        <v>Must Pass, See Image.</v>
      </c>
      <c r="HJ31" s="73" t="str">
        <v>NA</v>
      </c>
      <c r="HK31" s="73" t="str">
        <v>Narrow Area</v>
      </c>
      <c r="HL31" s="73" t="str">
        <v>Near Balloon 21</v>
      </c>
      <c r="HM31" s="73" t="str">
        <v>Near Datum B</v>
      </c>
      <c r="HN31" s="73" t="str">
        <v>Neck Dia.</v>
      </c>
      <c r="HO31" s="73" t="str">
        <v>Neck to Head Rad.</v>
      </c>
      <c r="HP31" s="73" t="str">
        <v>No Copper Deposits Allowed</v>
      </c>
      <c r="HQ31" s="73" t="str">
        <v>No Section</v>
      </c>
      <c r="HR31" s="73" t="str">
        <v>No Section, .01 to .014 = Pass</v>
      </c>
      <c r="HS31" s="73" t="str">
        <v>No Section, Rotate Part</v>
      </c>
      <c r="HT31" s="73" t="str">
        <v>No Section, See Image</v>
      </c>
      <c r="HU31" s="73" t="str">
        <v>No Slot, Section B-B</v>
      </c>
      <c r="HV31" s="73" t="str">
        <v>No visual step = Pass</v>
      </c>
      <c r="HW31" s="73" t="str">
        <v>Not to exceed .95 Deep</v>
      </c>
      <c r="HX31" s="73" t="str">
        <v>Note 1</v>
      </c>
      <c r="HY31" s="73" t="str">
        <v>OL00333/A</v>
      </c>
      <c r="HZ31" s="73" t="str">
        <v>OL00519</v>
      </c>
      <c r="IA31" s="73" t="str">
        <v>OL00520</v>
      </c>
      <c r="IB31" s="73" t="str">
        <v>OL00529</v>
      </c>
      <c r="IC31" s="73" t="str">
        <v>OL00542</v>
      </c>
      <c r="ID31" s="73" t="str">
        <v>OL00724</v>
      </c>
      <c r="IE31" s="73" t="str">
        <v>OL01250</v>
      </c>
      <c r="IF31" s="73" t="str">
        <v>OL01869, Threadless Blank</v>
      </c>
      <c r="IG31" s="73" t="str">
        <v>OL01870, Section</v>
      </c>
      <c r="IH31" s="73" t="str">
        <v>OL02255</v>
      </c>
      <c r="II31" s="73" t="str">
        <v>OL02255, Mfg. Tol.</v>
      </c>
      <c r="IJ31" s="73" t="str">
        <v>OL02302</v>
      </c>
      <c r="IK31" s="73" t="str">
        <v xml:space="preserve">OL02318  needed per image instructions </v>
      </c>
      <c r="IL31" s="73" t="str">
        <v>OL02556</v>
      </c>
      <c r="IM31" s="73" t="str">
        <v>OL02557</v>
      </c>
      <c r="IN31" s="73" t="str">
        <v>OL02567</v>
      </c>
      <c r="IO31" s="73" t="str">
        <v>OL02653</v>
      </c>
      <c r="IP31" s="73" t="str">
        <v>OL02718</v>
      </c>
      <c r="IQ31" s="73" t="str">
        <v>OL02841</v>
      </c>
      <c r="IR31" s="73" t="str">
        <v>OL02842</v>
      </c>
      <c r="IS31" s="73" t="str">
        <v>OL02844</v>
      </c>
      <c r="IT31" s="73" t="str">
        <v>OL02871</v>
      </c>
      <c r="IU31" s="73" t="str">
        <v>OL02887</v>
      </c>
      <c r="IV31" s="73" t="str">
        <v>OL03500</v>
      </c>
      <c r="IW31" s="73" t="str">
        <v>OL03766</v>
      </c>
      <c r="IX31" s="73" t="str">
        <v>OL03868</v>
      </c>
      <c r="IY31" s="73" t="str">
        <v>OL03869</v>
      </c>
      <c r="IZ31" s="73" t="str">
        <v>OL03870</v>
      </c>
      <c r="JA31" s="73" t="str">
        <v>OL03873, DWG# 100448-44</v>
      </c>
      <c r="JB31" s="73" t="str">
        <v>OL03949</v>
      </c>
      <c r="JC31" s="73" t="str">
        <v xml:space="preserve">OL04043, Section </v>
      </c>
      <c r="JD31" s="73" t="str">
        <v xml:space="preserve">OL04044, Section </v>
      </c>
      <c r="JE31" s="73" t="str">
        <v>OL04045</v>
      </c>
      <c r="JF31" s="73" t="str">
        <v>OL04045, Milled Feature</v>
      </c>
      <c r="JG31" s="73" t="str">
        <v>OL04063</v>
      </c>
      <c r="JH31" s="73" t="str">
        <v>OL04064</v>
      </c>
      <c r="JI31" s="73" t="str">
        <v>OL04065</v>
      </c>
      <c r="JJ31" s="73" t="str">
        <v>OL04181</v>
      </c>
      <c r="JK31" s="73" t="str">
        <v>OL04218</v>
      </c>
      <c r="JL31" s="73" t="str">
        <v>OL04224, See Image</v>
      </c>
      <c r="JM31" s="73" t="str">
        <v>OL04374</v>
      </c>
      <c r="JN31" s="73" t="str">
        <v>OL04375, Section M-M</v>
      </c>
      <c r="JO31" s="73" t="str">
        <v>OL04376, Section M-M</v>
      </c>
      <c r="JP31" s="73" t="str">
        <v>OL04443</v>
      </c>
      <c r="JQ31" s="73" t="str">
        <v>OL04444</v>
      </c>
      <c r="JR31" s="73" t="str">
        <v>OL05000</v>
      </c>
      <c r="JS31" s="73" t="str">
        <v>One side of slot</v>
      </c>
      <c r="JT31" s="73" t="str">
        <v>Other side of slot</v>
      </c>
      <c r="JU31" s="73" t="str">
        <v>Out of center more than .002 = Fail</v>
      </c>
      <c r="JV31" s="73" t="str">
        <v>Out of center more than.002 = Fail</v>
      </c>
      <c r="JW31" s="73" t="str">
        <v>Overlay OL02713</v>
      </c>
      <c r="JX31" s="73" t="str">
        <v>Overlay OL02714</v>
      </c>
      <c r="JY31" s="73" t="str">
        <v>Overlay OL02718</v>
      </c>
      <c r="JZ31" s="73" t="str">
        <v>Overlay OL03831, Mfg. Tol.</v>
      </c>
      <c r="KA31" s="73" t="str">
        <v>Part Without Slots</v>
      </c>
      <c r="KB31" s="73" t="str">
        <v>Part Without Slots, See Image</v>
      </c>
      <c r="KC31" s="73" t="str">
        <v xml:space="preserve">Pass = .0254 or Less </v>
      </c>
      <c r="KD31" s="73" t="str">
        <v>PD MIN = 4.361, PD MAX = 4.456</v>
      </c>
      <c r="KE31" s="73" t="str">
        <v>Per Balloon 2 Note</v>
      </c>
      <c r="KF31" s="73" t="str">
        <v>Per drawing note(s) 8.</v>
      </c>
      <c r="KG31" s="73" t="str">
        <v>Point or Sphere Tip</v>
      </c>
      <c r="KH31" s="73" t="str">
        <v>Point Tip</v>
      </c>
      <c r="KI31" s="73" t="str">
        <v>R.9 to R1.1 = Pass, See Image</v>
      </c>
      <c r="KJ31" s="73" t="str">
        <v>Ram Construction</v>
      </c>
      <c r="KK31" s="73" t="str">
        <v>Record Same Pass / Fail All Balloons</v>
      </c>
      <c r="KL31" s="73" t="str">
        <v>Ref. Balloon 1</v>
      </c>
      <c r="KM31" s="73" t="str">
        <v>Ref. Balloon 12</v>
      </c>
      <c r="KN31" s="73" t="str">
        <v>Ref. Balloon 13, 100% AQL</v>
      </c>
      <c r="KO31" s="73" t="str">
        <v>Ref. Balloon 2</v>
      </c>
      <c r="KP31" s="73" t="str">
        <v>Ref. Balloon 21, 100% AQL</v>
      </c>
      <c r="KQ31" s="73" t="str">
        <v>Ref. Balloon 4</v>
      </c>
      <c r="KR31" s="73" t="str">
        <v>Ref. Balloon 7</v>
      </c>
      <c r="KS31" s="73" t="str">
        <v>Ref. Balloon 8</v>
      </c>
      <c r="KT31" s="73" t="str">
        <v>Relieved Pin Gauges 09236 &amp; 09235</v>
      </c>
      <c r="KU31" s="73" t="str">
        <v>Rotate Part</v>
      </c>
      <c r="KV31" s="73" t="str">
        <v>Rotate Part, See Image</v>
      </c>
      <c r="KW31" s="73" t="str">
        <v>Same as Root Radius</v>
      </c>
      <c r="KX31" s="73" t="str">
        <v>Section</v>
      </c>
      <c r="KY31" s="73" t="str">
        <v>Section B-B</v>
      </c>
      <c r="KZ31" s="73" t="str">
        <v>Section B-B, Distance Between Grooves</v>
      </c>
      <c r="LA31" s="73" t="str">
        <v>Section C-C</v>
      </c>
      <c r="LB31" s="73" t="str">
        <v>Section Part</v>
      </c>
      <c r="LC31" s="73" t="str">
        <v>Section Part, Measured from Opposite Face</v>
      </c>
      <c r="LD31" s="73" t="str">
        <v>Section, Broachless Blank</v>
      </c>
      <c r="LE31" s="73" t="str">
        <v>Section, EXT. Sphere Location.</v>
      </c>
      <c r="LF31" s="73" t="str">
        <v>Section, Hex Cham. Ang.</v>
      </c>
      <c r="LG31" s="73" t="str">
        <v>Section, Hex Fillet Rad.</v>
      </c>
      <c r="LH31" s="73" t="str">
        <v>Section, INT. Feature</v>
      </c>
      <c r="LI31" s="73" t="str">
        <v>Section, INT. Sphere Location.</v>
      </c>
      <c r="LJ31" s="73" t="str">
        <v>Section, Mfg. Tol.</v>
      </c>
      <c r="LK31" s="73" t="str">
        <v>Section, Mfg. Tol., See Image</v>
      </c>
      <c r="LL31" s="73" t="str">
        <v>Section, OL00486</v>
      </c>
      <c r="LM31" s="73" t="str">
        <v>Section, OL00542</v>
      </c>
      <c r="LN31" s="73" t="str">
        <v>Section, OL00543</v>
      </c>
      <c r="LO31" s="73" t="str">
        <v>Section, OL00544</v>
      </c>
      <c r="LP31" s="73" t="str">
        <v>Section, OL00545</v>
      </c>
      <c r="LQ31" s="73" t="str">
        <v>Section, OL00546</v>
      </c>
      <c r="LR31" s="73" t="str">
        <v>Section, OL00547</v>
      </c>
      <c r="LS31" s="73" t="str">
        <v>Section, OL00555</v>
      </c>
      <c r="LT31" s="73" t="str">
        <v>Section, OL00725</v>
      </c>
      <c r="LU31" s="73" t="str">
        <v>Section, OL01430</v>
      </c>
      <c r="LV31" s="73" t="str">
        <v>Section, OL01434</v>
      </c>
      <c r="LW31" s="73" t="str">
        <v>Section, OL01435</v>
      </c>
      <c r="LX31" s="73" t="str">
        <v>Section, OL01807</v>
      </c>
      <c r="LY31" s="73" t="str">
        <v>Section, OL01830</v>
      </c>
      <c r="LZ31" s="73" t="str">
        <v>Section, OL02351</v>
      </c>
      <c r="MA31" s="73" t="str">
        <v>Section, OL02519</v>
      </c>
      <c r="MB31" s="73" t="str">
        <v>Section, OL02520</v>
      </c>
      <c r="MC31" s="73" t="str">
        <v>Section, OL02522</v>
      </c>
      <c r="MD31" s="73" t="str">
        <v>Section, OL02540</v>
      </c>
      <c r="ME31" s="73" t="str">
        <v>Section, OL02541</v>
      </c>
      <c r="MF31" s="73" t="str">
        <v>Section, OL02552</v>
      </c>
      <c r="MG31" s="73" t="str">
        <v>Section, OL02553</v>
      </c>
      <c r="MH31" s="73" t="str">
        <v>Section, OL02554</v>
      </c>
      <c r="MI31" s="73" t="str">
        <v>Section, OL02555</v>
      </c>
      <c r="MJ31" s="73" t="str">
        <v>Section, OL02558</v>
      </c>
      <c r="MK31" s="73" t="str">
        <v>Section, OL02559</v>
      </c>
      <c r="ML31" s="73" t="str">
        <v>Section, OL02560</v>
      </c>
      <c r="MM31" s="73" t="str">
        <v>Section, OL02619</v>
      </c>
      <c r="MN31" s="73" t="str">
        <v>Section, OL02620</v>
      </c>
      <c r="MO31" s="73" t="str">
        <v>Section, OL02621</v>
      </c>
      <c r="MP31" s="73" t="str">
        <v>Section, OL02622</v>
      </c>
      <c r="MQ31" s="73" t="str">
        <v>Section, OL02623</v>
      </c>
      <c r="MR31" s="73" t="str">
        <v>Section, OL02624</v>
      </c>
      <c r="MS31" s="73" t="str">
        <v>Section, OL02652</v>
      </c>
      <c r="MT31" s="73" t="str">
        <v>Section, OL02680</v>
      </c>
      <c r="MU31" s="73" t="str">
        <v>Section, OL02793</v>
      </c>
      <c r="MV31" s="73" t="str">
        <v>Section, OL02823</v>
      </c>
      <c r="MW31" s="73" t="str">
        <v>Section, OL02843</v>
      </c>
      <c r="MX31" s="73" t="str">
        <v>Section, OL03026, Ext.</v>
      </c>
      <c r="MY31" s="73" t="str">
        <v>Section, OL03026, Int.</v>
      </c>
      <c r="MZ31" s="73" t="str">
        <v>Section, OL03570, DWG# 100448-41</v>
      </c>
      <c r="NA31" s="73" t="str">
        <v>Section, OL03781</v>
      </c>
      <c r="NB31" s="73" t="str">
        <v>Section, OL03911</v>
      </c>
      <c r="NC31" s="73" t="str">
        <v>Section, OL03912</v>
      </c>
      <c r="ND31" s="73" t="str">
        <v>Section, OL03928</v>
      </c>
      <c r="NE31" s="73" t="str">
        <v>Section, OL03929</v>
      </c>
      <c r="NF31" s="73" t="str">
        <v>Section, OL04030</v>
      </c>
      <c r="NG31" s="73" t="str">
        <v>Section, OL04037</v>
      </c>
      <c r="NH31" s="73" t="str">
        <v>Section, OL04038</v>
      </c>
      <c r="NI31" s="73" t="str">
        <v>Section, OL04046</v>
      </c>
      <c r="NJ31" s="73" t="str">
        <v>Section, OL04065</v>
      </c>
      <c r="NK31" s="73" t="str">
        <v>Section, OL04066</v>
      </c>
      <c r="NL31" s="73" t="str">
        <v>Section, OL04067</v>
      </c>
      <c r="NM31" s="73" t="str">
        <v>Section, OL04069</v>
      </c>
      <c r="NN31" s="73" t="str">
        <v>Section, OL04071</v>
      </c>
      <c r="NO31" s="73" t="str">
        <v>Section, OL04173</v>
      </c>
      <c r="NP31" s="73" t="str">
        <v>Section, OL04174</v>
      </c>
      <c r="NQ31" s="73" t="str">
        <v>Section, OL04214</v>
      </c>
      <c r="NR31" s="73" t="str">
        <v>Section, OL04215</v>
      </c>
      <c r="NS31" s="73" t="str">
        <v>Section, OL04216</v>
      </c>
      <c r="NT31" s="73" t="str">
        <v>Section, OL04217</v>
      </c>
      <c r="NU31" s="73" t="str">
        <v>Section, Overlay OL02716</v>
      </c>
      <c r="NV31" s="73" t="str">
        <v>Section, Overlay OL02717</v>
      </c>
      <c r="NW31" s="73" t="str">
        <v>Section, See Image</v>
      </c>
      <c r="NX31" s="73" t="str">
        <v>Section, See Image, DWG# 100448-41</v>
      </c>
      <c r="NY31" s="73" t="str">
        <v>Section, Without Sots</v>
      </c>
      <c r="NZ31" s="73" t="str">
        <v>See Comments Sheet</v>
      </c>
      <c r="OA31" s="73" t="str">
        <v>See Comments Sheet, OL02318</v>
      </c>
      <c r="OB31" s="73" t="str">
        <v>See Image</v>
      </c>
      <c r="OC31" s="73" t="str">
        <v>See Image, .005 or Less = Pass</v>
      </c>
      <c r="OD31" s="73" t="str">
        <v>See Image, Check Near Radius</v>
      </c>
      <c r="OE31" s="73" t="str">
        <v>See Image, Constrained</v>
      </c>
      <c r="OF31" s="73" t="str">
        <v>See Image, Distance Between Flats</v>
      </c>
      <c r="OG31" s="73" t="str">
        <v xml:space="preserve">See Image, Mfg. Tol, Section A-A </v>
      </c>
      <c r="OH31" s="73" t="str">
        <v>See image, Mfg. Tol.</v>
      </c>
      <c r="OI31" s="73" t="str">
        <v>See Image, Mic. Across Flats</v>
      </c>
      <c r="OJ31" s="73" t="str">
        <v>See Image, OL02850</v>
      </c>
      <c r="OK31" s="73" t="str">
        <v>See Image, OL02880</v>
      </c>
      <c r="OL31" s="73" t="str">
        <v>See Image, OL03926</v>
      </c>
      <c r="OM31" s="73" t="str">
        <v>See Image, OL03927</v>
      </c>
      <c r="ON31" s="73" t="str">
        <v>See Image, OL04003</v>
      </c>
      <c r="OO31" s="73" t="str">
        <v>'See Image, OL04342,  Best Fit Joe Block</v>
      </c>
      <c r="OP31" s="73" t="str">
        <v>See Image, OL04342,  Blank</v>
      </c>
      <c r="OQ31" s="73" t="str">
        <v>See Image, OL04342, Blank</v>
      </c>
      <c r="OR31" s="73" t="str">
        <v>See Image, OL04343, Blank</v>
      </c>
      <c r="OS31" s="73" t="str">
        <v>See Image, Pass = .002 or Less</v>
      </c>
      <c r="OT31" s="73" t="str">
        <v>See Image, Rcd. MAX</v>
      </c>
      <c r="OU31" s="73" t="str">
        <v>See Image, Rcd. MIN</v>
      </c>
      <c r="OV31" s="73" t="str">
        <v>See Image, Section</v>
      </c>
      <c r="OW31" s="73" t="str">
        <v>See Image, Section A-A</v>
      </c>
      <c r="OX31" s="73" t="str">
        <v>See Image, Section B-B</v>
      </c>
      <c r="OY31" s="73" t="str">
        <v>See Image, Section B-B, TSC</v>
      </c>
      <c r="OZ31" s="73" t="str">
        <v>See Image, Shank Drawing # 18000-XX-XX A</v>
      </c>
      <c r="PA31" s="73" t="str">
        <v>Sequencial Laser 01, 120 Per Print</v>
      </c>
      <c r="PB31" s="73" t="str">
        <v>Set to .202, Zero on Thread Lead</v>
      </c>
      <c r="PC31" s="73" t="str">
        <v>Sharp OK, No Burr</v>
      </c>
      <c r="PD31" s="73" t="str">
        <v>Sharp OK, No Raised Edge, See Image</v>
      </c>
      <c r="PE31" s="73" t="str">
        <v>Sharp OK, No Raised Edges</v>
      </c>
      <c r="PF31" s="73" t="str">
        <v>Sharp okay no raised edge</v>
      </c>
      <c r="PG31" s="73" t="str">
        <v>Sharp Okay, No Burr</v>
      </c>
      <c r="PH31" s="73" t="str">
        <v>Sharp Okay, No Raised Edge</v>
      </c>
      <c r="PI31" s="73" t="str">
        <v>Sharp Okay, No Raised Edges,</v>
      </c>
      <c r="PJ31" s="73" t="str">
        <v>Sharp Okay, See Image</v>
      </c>
      <c r="PK31" s="73" t="str">
        <v xml:space="preserve">Start of Radius @ .195 </v>
      </c>
      <c r="PL31" s="73" t="str">
        <v xml:space="preserve">Start of Radius @ .21 </v>
      </c>
      <c r="PM31" s="73" t="str">
        <v xml:space="preserve">T.S.C. </v>
      </c>
      <c r="PN31" s="73" t="str">
        <v>Tangent Point</v>
      </c>
      <c r="PO31" s="73" t="str">
        <v>Tangent point of R.50</v>
      </c>
      <c r="PP31" s="73" t="str">
        <v>Taper Check, Mfg.Tol.</v>
      </c>
      <c r="PQ31" s="73" t="str">
        <v>Taper Check, Mfg.Tol., See Image</v>
      </c>
      <c r="PR31" s="73" t="str">
        <v>Thrd. Minor Ø</v>
      </c>
      <c r="PS31" s="73" t="str">
        <v>Thrd. Relief Ø</v>
      </c>
      <c r="PT31" s="73" t="str">
        <v>Threadless Blank</v>
      </c>
      <c r="PU31" s="73" t="str">
        <v>Threadless Blank, From Major Ø</v>
      </c>
      <c r="PV31" s="73" t="str">
        <v>Threadless Blank, Mfg. Tol.</v>
      </c>
      <c r="PW31" s="73" t="str">
        <v>Threadless Blank, Thrd. to Neck Rad.</v>
      </c>
      <c r="PX31" s="73" t="str">
        <v>Thredless Blank</v>
      </c>
      <c r="PY31" s="73" t="str">
        <v>To center of R.005</v>
      </c>
      <c r="PZ31" s="73" t="str">
        <v>Torx Min. Dia.</v>
      </c>
      <c r="QA31" s="73" t="str">
        <v>Turn Ø Free of Mill Marks</v>
      </c>
      <c r="QB31" s="73" t="str">
        <v>Use (Full) GO Hex</v>
      </c>
      <c r="QC31" s="73" t="str">
        <v>Use Balloon 1 FULL Gauge</v>
      </c>
      <c r="QD31" s="73" t="str">
        <v>Use Balloon 9 FULL GO</v>
      </c>
      <c r="QE31" s="73" t="str">
        <v>Use Best Fit Pin</v>
      </c>
      <c r="QF31" s="73" t="str">
        <v>Use Disk Tip</v>
      </c>
      <c r="QG31" s="73" t="str">
        <v>Use flat bottomed indicator tip.</v>
      </c>
      <c r="QH31" s="73" t="str">
        <v xml:space="preserve">Use Full .093 Go Hex </v>
      </c>
      <c r="QI31" s="73" t="str">
        <v xml:space="preserve">Use Full .0930 Go Hex </v>
      </c>
      <c r="QJ31" s="73" t="str">
        <v>Use Full .1235 Go Hex</v>
      </c>
      <c r="QK31" s="73" t="str">
        <v>Use Gauge K2-98-8019-04, See Image</v>
      </c>
      <c r="QL31" s="73" t="str">
        <v>Use large flat indicator tip</v>
      </c>
      <c r="QM31" s="73" t="str">
        <v>Use Pins.3330/.3350, See Image MAX NO-GO</v>
      </c>
      <c r="QN31" s="73" t="str">
        <v>Use Pointed Drop Indicator Tip</v>
      </c>
      <c r="QO31" s="73" t="str">
        <v>V-Block</v>
      </c>
      <c r="QP31" s="73" t="str">
        <v>V-Block,  AMB for 13</v>
      </c>
      <c r="QQ31" s="73" t="str">
        <v>V-Block,  Hex Cham. Dia.</v>
      </c>
      <c r="QR31" s="73" t="str">
        <v>V-Block, Hex Depth</v>
      </c>
      <c r="QS31" s="73" t="str">
        <v>VBU Gauge</v>
      </c>
      <c r="QT31" s="73" t="str">
        <v>Visibally smaller than HEX=Pass</v>
      </c>
      <c r="QU31" s="73" t="str">
        <v>Visual Per Drawing</v>
      </c>
      <c r="QV31" s="73" t="str">
        <v>Whirl Blank</v>
      </c>
      <c r="QW31" s="73" t="str">
        <v xml:space="preserve">Whirl Blank </v>
      </c>
      <c r="QX31" s="73" t="str">
        <v>Whirl Blank, Neck Rad. End to Head CL</v>
      </c>
      <c r="QY31" s="73" t="str">
        <v>Whirl Blank, Nose Start Dia.</v>
      </c>
      <c r="QZ31" s="73" t="str">
        <v>Whirl Blank, Nose Start Dist.</v>
      </c>
      <c r="RA31" s="73" t="str">
        <v>Whirl Blank, Thrd. Minor</v>
      </c>
      <c r="RB31" s="73" t="str">
        <v>Whirl Blank, Thrd. Pullout Dia.</v>
      </c>
      <c r="RC31" s="73" t="str">
        <v>Whole Part, Removal is at Assy. Level</v>
      </c>
      <c r="RD31" s="73" t="str">
        <v>Wide Area</v>
      </c>
      <c r="RE31" s="73" t="str">
        <v>Zero on End of Go Gauge</v>
      </c>
    </row>
    <row r="32" spans="1:473">
      <c r="A32" s="73" t="s">
        <v>676</v>
      </c>
      <c r="C32" s="73" t="str" cm="1">
        <f t="array" ref="C32:RE32">TRANSPOSE(_xlfn._xlws.SORT(_xlfn._xlws.FILTER($A$2:$A$600,ISNUMBER(SEARCH('PartLib Table'!M39,$A$2:$A$600)),"not found")))</f>
        <v xml:space="preserve"> 'C', Whirl Blank</v>
      </c>
      <c r="D32" s="73" t="str">
        <v xml:space="preserve"> See Image, Constrained</v>
      </c>
      <c r="E32" s="73" t="str">
        <v>(.04 to .12 range = Pass)</v>
      </c>
      <c r="F32" s="73" t="str">
        <v>(.042 FULL) Go Pin Seat Fully</v>
      </c>
      <c r="G32" s="73" t="str">
        <v>(B), Mfg. Tol.</v>
      </c>
      <c r="H32" s="73" t="str">
        <v>(B), O.A.L.</v>
      </c>
      <c r="I32" s="73" t="str">
        <v>.001 or less =Pass</v>
      </c>
      <c r="J32" s="73" t="str">
        <v>.001 or less out of center = Pass</v>
      </c>
      <c r="K32" s="73" t="str">
        <v>.002 or Less = Pass</v>
      </c>
      <c r="L32" s="73" t="str">
        <v>.002 or Less out of center = Pass</v>
      </c>
      <c r="M32" s="73" t="str">
        <v>.005 to .015 = Pass</v>
      </c>
      <c r="N32" s="73" t="str">
        <v>.0125 Mean, Section</v>
      </c>
      <c r="O32" s="73" t="str">
        <v>.025 or Less in X &amp; Y=Pass</v>
      </c>
      <c r="P32" s="73" t="str">
        <v>.038 Mean</v>
      </c>
      <c r="Q32" s="73" t="str">
        <v>.063 MM = .0024 IN, See Image</v>
      </c>
      <c r="R32" s="73" t="str">
        <v>.063MM = .0024"</v>
      </c>
      <c r="S32" s="73" t="str">
        <v>.243 NO-GO, Unconstrained, Must Not Start</v>
      </c>
      <c r="T32" s="73" t="str">
        <v>@ Back Face &amp; ID, No Raised Edge</v>
      </c>
      <c r="U32" s="73" t="str">
        <v>@ Back Face &amp; OD, No Raised Edge</v>
      </c>
      <c r="V32" s="73" t="str">
        <v>@ ID &amp; FACE</v>
      </c>
      <c r="W32" s="73" t="str">
        <v>@ OD &amp; BACK FACE</v>
      </c>
      <c r="X32" s="73" t="str">
        <v>@ OD &amp; FACE</v>
      </c>
      <c r="Y32" s="73" t="str">
        <v>Across from slot</v>
      </c>
      <c r="Z32" s="73" t="str">
        <v>All Edge Breaks</v>
      </c>
      <c r="AA32" s="73" t="str">
        <v>Attached to bar stock</v>
      </c>
      <c r="AB32" s="73" t="str">
        <v xml:space="preserve">Back Turn Fillet Rad. </v>
      </c>
      <c r="AC32" s="73" t="str">
        <v>Balloon 1 (DWG FRM0105 Page 2, NV-27)</v>
      </c>
      <c r="AD32" s="73" t="str">
        <v>Balloon 1 (DWG FRM0105, NV-30)</v>
      </c>
      <c r="AE32" s="73" t="str">
        <v>Balloon 1 (P# 9890002-20) OL00429/A</v>
      </c>
      <c r="AF32" s="73" t="str">
        <v>Balloon 1, DWG#FRM0105</v>
      </c>
      <c r="AG32" s="73" t="str">
        <v>Balloon 11, See Image</v>
      </c>
      <c r="AH32" s="73" t="str">
        <v xml:space="preserve">Balloon 2 (DWG FRM0105 Page 2, NV-27) </v>
      </c>
      <c r="AI32" s="73" t="str">
        <v>Balloon 2 (DWG FRM0105, NV-30)</v>
      </c>
      <c r="AJ32" s="73" t="str">
        <v>Balloon 2 (P# 9890002-20)</v>
      </c>
      <c r="AK32" s="73" t="str">
        <v>Balloon 2, DWG#FRM0105</v>
      </c>
      <c r="AL32" s="73" t="str">
        <v>Balloon 2, DWG#FRM0105, See Image</v>
      </c>
      <c r="AM32" s="73" t="str">
        <v>Balloon 3 (DWG FRM0105, NV-30 Minor)</v>
      </c>
      <c r="AN32" s="73" t="str">
        <v>Balloon 3 (DWG FRM0105, NV-30)</v>
      </c>
      <c r="AO32" s="73" t="str">
        <v>Balloon 3 (P# 9890002-20)</v>
      </c>
      <c r="AP32" s="73" t="str">
        <v>Balloon 4</v>
      </c>
      <c r="AQ32" s="73" t="str">
        <v>Balloon 4 (P# 9890002-20)</v>
      </c>
      <c r="AR32" s="73" t="str">
        <v>Below Middle Band</v>
      </c>
      <c r="AS32" s="73" t="str">
        <v>Best Fit Pin, .003 or Less =Pass</v>
      </c>
      <c r="AT32" s="73" t="str">
        <v>Blank</v>
      </c>
      <c r="AU32" s="73" t="str">
        <v>Blank Turn Maj.</v>
      </c>
      <c r="AV32" s="73" t="str">
        <v>Blank Turn Maj. Mill Flt., OL4172</v>
      </c>
      <c r="AW32" s="73" t="str">
        <v>Blank Without .010 Slots</v>
      </c>
      <c r="AX32" s="73" t="str">
        <v>Blank Without .010 Slots, Section</v>
      </c>
      <c r="AY32" s="73" t="str">
        <v>Blank without thread</v>
      </c>
      <c r="AZ32" s="73" t="str">
        <v xml:space="preserve">Blank, Center of V Grv. </v>
      </c>
      <c r="BA32" s="73" t="str">
        <v>Blank, Check R adjacent Balloon 17</v>
      </c>
      <c r="BB32" s="73" t="str">
        <v>Blank, EXT. Feature</v>
      </c>
      <c r="BC32" s="73" t="str">
        <v>Blank, See Image, OL04335</v>
      </c>
      <c r="BD32" s="73" t="str">
        <v>Blank, See Image, OL04336</v>
      </c>
      <c r="BE32" s="73" t="str">
        <v xml:space="preserve">Blank, Thrd. </v>
      </c>
      <c r="BF32" s="73" t="str">
        <v>Blank, Turn Tip</v>
      </c>
      <c r="BG32" s="73" t="str">
        <v>Blank, Without Thrd.</v>
      </c>
      <c r="BH32" s="73" t="str">
        <v>Blank, Without Thread</v>
      </c>
      <c r="BI32" s="73" t="str">
        <v xml:space="preserve">Blunt Start Blend to Minor </v>
      </c>
      <c r="BJ32" s="73" t="str">
        <v>Calc., Use Go HEX</v>
      </c>
      <c r="BK32" s="73" t="str">
        <v>Can't dig into OD</v>
      </c>
      <c r="BL32" s="73" t="str">
        <v>Carbide Gauge</v>
      </c>
      <c r="BM32" s="73" t="str">
        <v xml:space="preserve">Center of V Grv. </v>
      </c>
      <c r="BN32" s="73" t="str">
        <v>Centered Less than .03 = Pass</v>
      </c>
      <c r="BO32" s="73" t="str">
        <v>Centered within .0005 or Less = Pass</v>
      </c>
      <c r="BP32" s="73" t="str">
        <v>Centered within .001 or Less = Pass</v>
      </c>
      <c r="BQ32" s="73" t="str">
        <v>Centered within .0254 or Less = Pass</v>
      </c>
      <c r="BR32" s="73" t="str">
        <v>Check close to Rod Slot</v>
      </c>
      <c r="BS32" s="73" t="str">
        <v>Check every other hole</v>
      </c>
      <c r="BT32" s="73" t="str">
        <v>Check Go over full length of slot.</v>
      </c>
      <c r="BU32" s="73" t="str">
        <v>Check Near Closed End</v>
      </c>
      <c r="BV32" s="73" t="str">
        <v>Check per Print View, Away from Rod Slot</v>
      </c>
      <c r="BW32" s="73" t="str">
        <v>Check to Balloon 30 Go Pin</v>
      </c>
      <c r="BX32" s="73" t="str">
        <v>Check with .2705 SET Pin Inside Part</v>
      </c>
      <c r="BY32" s="73" t="str">
        <v>Check with Hex Up</v>
      </c>
      <c r="BZ32" s="73" t="str">
        <v>CMM Blank</v>
      </c>
      <c r="CA32" s="73" t="str">
        <v>Confirm Full Radius</v>
      </c>
      <c r="CB32" s="73" t="str">
        <v>Constrained in fixture</v>
      </c>
      <c r="CC32" s="73" t="str">
        <v>Constrained with Ring</v>
      </c>
      <c r="CD32" s="73" t="str">
        <v>Constrained, See Image</v>
      </c>
      <c r="CE32" s="73" t="str">
        <v>Dim. "A"</v>
      </c>
      <c r="CF32" s="73" t="str">
        <v>Dim. "B"</v>
      </c>
      <c r="CG32" s="73" t="str">
        <v>Dim. "C"</v>
      </c>
      <c r="CH32" s="73" t="str">
        <v>Dim. "D", Whirl Blank</v>
      </c>
      <c r="CI32" s="73" t="str">
        <v>Dim. "G"</v>
      </c>
      <c r="CJ32" s="73" t="str">
        <v>Dim. E, Blank Turn Maj. &amp;  Mill Flt</v>
      </c>
      <c r="CK32" s="73" t="str">
        <v>Dim. E, Blank Turn Maj.&amp;  Mill Flt</v>
      </c>
      <c r="CL32" s="73" t="str">
        <v>Dim. H, Whirl Blank</v>
      </c>
      <c r="CM32" s="73" t="str">
        <v>Dim. J, 'Blank Turn Maj. &amp; Whirl Blank</v>
      </c>
      <c r="CN32" s="73" t="str">
        <v>Disk Drop Indicator Tip</v>
      </c>
      <c r="CO32" s="73" t="str">
        <v>DWG 100448-15, Balloon F_1</v>
      </c>
      <c r="CP32" s="73" t="str">
        <v>DWG 100448-15, OL02571</v>
      </c>
      <c r="CQ32" s="73" t="str">
        <v>DWG 100448-41</v>
      </c>
      <c r="CR32" s="73" t="str">
        <v>DWG 9890040, (10E),Section Part, OL01139</v>
      </c>
      <c r="CS32" s="73" t="str">
        <v>DWG 9890040, (10E),Section, OL01139</v>
      </c>
      <c r="CT32" s="73" t="str">
        <v>DWG 9890040, (11E)</v>
      </c>
      <c r="CU32" s="73" t="str">
        <v>DWG 9890040, (11E), Pins with Flats</v>
      </c>
      <c r="CV32" s="73" t="str">
        <v>DWG 9890040, (12E),  Pass=.002 or less</v>
      </c>
      <c r="CW32" s="73" t="str">
        <v>DWG 9890040, (12E), See Image</v>
      </c>
      <c r="CX32" s="73" t="str">
        <v>DWG 9890040, (1E), OL01431</v>
      </c>
      <c r="CY32" s="73" t="str">
        <v>DWG 9890040, (1E), OL01432</v>
      </c>
      <c r="CZ32" s="73" t="str">
        <v>DWG 9890040, (2E), OL01432</v>
      </c>
      <c r="DA32" s="73" t="str">
        <v>DWG 9890040, (3E)</v>
      </c>
      <c r="DB32" s="73" t="str">
        <v>DWG 9890040, (4E)</v>
      </c>
      <c r="DC32" s="73" t="str">
        <v>DWG 9890040, (5E), OL02336</v>
      </c>
      <c r="DD32" s="73" t="str">
        <v>DWG 9890040, (6E)</v>
      </c>
      <c r="DE32" s="73" t="str">
        <v>DWG 9890040, (7E)</v>
      </c>
      <c r="DF32" s="73" t="str">
        <v>DWG 9890040, (8E), OL01433</v>
      </c>
      <c r="DG32" s="73" t="str">
        <v>DWG 9890040, (8E), OL01433, Section</v>
      </c>
      <c r="DH32" s="73" t="str">
        <v>DWG 9890040, (9E), Close to Rod Slot</v>
      </c>
      <c r="DI32" s="73" t="str">
        <v>DWG 9890040, (9E),Close to Rod Slot</v>
      </c>
      <c r="DJ32" s="73" t="str">
        <v>DWG FRM0105 PAGE 2</v>
      </c>
      <c r="DK32" s="73" t="str">
        <v>DWG# 100448-41</v>
      </c>
      <c r="DL32" s="73" t="str">
        <v>DWG# 100448-44</v>
      </c>
      <c r="DM32" s="73" t="str">
        <v>DWG# 9890003  (1), Section OL00436/A</v>
      </c>
      <c r="DN32" s="73" t="str">
        <v>DWG# 9890003 (3), Ring Gauge Constrained</v>
      </c>
      <c r="DO32" s="73" t="str">
        <v>DWG# 9890003 (4), Section</v>
      </c>
      <c r="DP32" s="73" t="str">
        <v>DWG#100448-26, Balloon 1K, OL02350</v>
      </c>
      <c r="DQ32" s="73" t="str">
        <v>DWG#100448-26, Balloon 2K, OL02350</v>
      </c>
      <c r="DR32" s="73" t="str">
        <v>DWG#100448-26, Balloon 3K, OL02363</v>
      </c>
      <c r="DS32" s="73" t="str">
        <v>DWG#100448-26, Balloon 4K</v>
      </c>
      <c r="DT32" s="73" t="str">
        <v>DWG#100448-26, Balloon 5K, Section</v>
      </c>
      <c r="DU32" s="73" t="str">
        <v>DWG#100448-26, Balloon 6K</v>
      </c>
      <c r="DV32" s="73" t="str">
        <v>DWG#100448-26, Balloon 7K, Section</v>
      </c>
      <c r="DW32" s="73" t="str">
        <v>DWG#100448-26, Mfg. Tol.</v>
      </c>
      <c r="DX32" s="73" t="str">
        <v>DWG#9890003 (2) Ring Gauge Constrained</v>
      </c>
      <c r="DY32" s="73" t="str">
        <v>DWG#9890044</v>
      </c>
      <c r="DZ32" s="73" t="str">
        <v>DWG#9890044 .1985 to .2005=Pass</v>
      </c>
      <c r="EA32" s="73" t="str">
        <v>DWG#9890044 Overlay OL02441</v>
      </c>
      <c r="EB32" s="73" t="str">
        <v>DWG#9890044, OL02441</v>
      </c>
      <c r="EC32" s="73" t="str">
        <v>DWG#FRM0105</v>
      </c>
      <c r="ED32" s="73" t="str">
        <v>EXT.</v>
      </c>
      <c r="EE32" s="73" t="str">
        <v>EXT. Section, OL02460</v>
      </c>
      <c r="EF32" s="73" t="str">
        <v>EXT., OL04223</v>
      </c>
      <c r="EG32" s="73" t="str">
        <v>Flat Drop Indicator Tip</v>
      </c>
      <c r="EH32" s="73" t="str">
        <v>Full Go Pin, No Light, at Radius</v>
      </c>
      <c r="EI32" s="73" t="str">
        <v>Function Check</v>
      </c>
      <c r="EJ32" s="73" t="str">
        <v>GO Function Gauge</v>
      </c>
      <c r="EK32" s="73" t="str">
        <v>Go Gauge for Balloon 1 &amp; 4</v>
      </c>
      <c r="EL32" s="73" t="str">
        <v>Go Pin must pass through</v>
      </c>
      <c r="EM32" s="73" t="str">
        <v>Greater than .005 = Fail, Section</v>
      </c>
      <c r="EN32" s="73" t="str">
        <v>Greater than .025 out of center = Fail</v>
      </c>
      <c r="EO32" s="73" t="str">
        <v>Greater than 2.6 = Pass</v>
      </c>
      <c r="EP32" s="73" t="str">
        <v>Green = Pass, Red = Fail</v>
      </c>
      <c r="EQ32" s="73" t="str">
        <v>Hex Depth</v>
      </c>
      <c r="ER32" s="73" t="str">
        <v>Hex Minor</v>
      </c>
      <c r="ES32" s="73" t="str">
        <v>Hole Dia.</v>
      </c>
      <c r="ET32" s="73" t="str">
        <v>Hook or Disk Tip</v>
      </c>
      <c r="EU32" s="73" t="str">
        <v>ID Sphere Finish</v>
      </c>
      <c r="EV32" s="73" t="str">
        <v>ID/OD Both Sides, Diff. .002 or less = Pass</v>
      </c>
      <c r="EW32" s="73" t="str">
        <v>If Looks Big, Section</v>
      </c>
      <c r="EX32" s="73" t="str">
        <v>If Looks Small, Section</v>
      </c>
      <c r="EY32" s="73" t="str">
        <v>Insp. Close to Break Away, Mfg.Tol.</v>
      </c>
      <c r="EZ32" s="73" t="str">
        <v>INT.</v>
      </c>
      <c r="FA32" s="73" t="str">
        <v>INT. Section, OL02460</v>
      </c>
      <c r="FB32" s="73" t="str">
        <v>INT., OL04223</v>
      </c>
      <c r="FC32" s="73" t="str">
        <v>Intersect. of 7.7 &amp; R0.10</v>
      </c>
      <c r="FD32" s="73" t="str">
        <v>Intersect. of 8.79 and R.25 MAX</v>
      </c>
      <c r="FE32" s="73" t="str">
        <v>Keep Ind. Tip away from corner</v>
      </c>
      <c r="FF32" s="73" t="str">
        <v>L31</v>
      </c>
      <c r="FG32" s="73" t="str">
        <v>Laser Mark</v>
      </c>
      <c r="FH32" s="73" t="str">
        <v>LASER PER NOTE 4</v>
      </c>
      <c r="FI32" s="73" t="str">
        <v>LASER PER NOTE 4, Final Check 1 only</v>
      </c>
      <c r="FJ32" s="73" t="str">
        <v>Less than .002 out of center = Pass</v>
      </c>
      <c r="FK32" s="73" t="str">
        <v>Less than 2.75 = Pass, Section</v>
      </c>
      <c r="FL32" s="73" t="str">
        <v>List as pin. Not Calibrated</v>
      </c>
      <c r="FM32" s="73" t="str">
        <v>M9 X 1.25 BUTT See Comment Image</v>
      </c>
      <c r="FN32" s="73" t="str">
        <v>Manual Section</v>
      </c>
      <c r="FO32" s="73" t="str">
        <v>Max Deep .241 NO-GO =.42</v>
      </c>
      <c r="FP32" s="73" t="str">
        <v>MAX Depth of (Note 7) .241 NO-GO Pin</v>
      </c>
      <c r="FQ32" s="73" t="str">
        <v>Measure from Blue Line, See Image</v>
      </c>
      <c r="FR32" s="73" t="str">
        <v>Measure Width of Blue Area, See Image</v>
      </c>
      <c r="FS32" s="73" t="str">
        <v>Mfg. Tol</v>
      </c>
      <c r="FT32" s="73" t="str">
        <v>Mfg. Tol, See Image</v>
      </c>
      <c r="FU32" s="73" t="str">
        <v>Mfg. Tol.</v>
      </c>
      <c r="FV32" s="73" t="str">
        <v>Mfg. Tol. "A"</v>
      </c>
      <c r="FW32" s="73" t="str">
        <v>Mfg. Tol. (Zero on Gauge Full Dia. Lead)</v>
      </c>
      <c r="FX32" s="73" t="str">
        <v>Mfg. Tol. Balloon 11, See Image</v>
      </c>
      <c r="FY32" s="73" t="str">
        <v>Mfg. Tol. Balloon 4</v>
      </c>
      <c r="FZ32" s="73" t="str">
        <v>Mfg. Tol. Balloon 7</v>
      </c>
      <c r="GA32" s="73" t="str">
        <v xml:space="preserve">Mfg. Tol. C-Bore Face (Ballo 28) </v>
      </c>
      <c r="GB32" s="73" t="str">
        <v>Mfg. Tol. Section</v>
      </c>
      <c r="GC32" s="73" t="str">
        <v>Mfg. Tol. See Image</v>
      </c>
      <c r="GD32" s="73" t="str">
        <v>Mfg. Tol., 3 Places, Record MAX</v>
      </c>
      <c r="GE32" s="73" t="str">
        <v>Mfg. Tol., Balloon 11</v>
      </c>
      <c r="GF32" s="73" t="str">
        <v>Mfg. Tol., Balloon 7</v>
      </c>
      <c r="GG32" s="73" t="str">
        <v>Mfg. Tol., Blank</v>
      </c>
      <c r="GH32" s="73" t="str">
        <v>Mfg. Tol., Blank, Balloon 12</v>
      </c>
      <c r="GI32" s="73" t="str">
        <v>Mfg. Tol., Blend to SØ.320</v>
      </c>
      <c r="GJ32" s="73" t="str">
        <v>Mfg. Tol., Calculation</v>
      </c>
      <c r="GK32" s="73" t="str">
        <v>Mfg. Tol., For Mill Fixture</v>
      </c>
      <c r="GL32" s="73" t="str">
        <v>Mfg. Tol., L32</v>
      </c>
      <c r="GM32" s="73" t="str">
        <v>Mfg. Tol., L33</v>
      </c>
      <c r="GN32" s="73" t="str">
        <v>Mfg. Tol., No Tool Marks</v>
      </c>
      <c r="GO32" s="73" t="str">
        <v>Mfg. Tol., OL03361</v>
      </c>
      <c r="GP32" s="73" t="str">
        <v>Mfg. Tol., Record off center value</v>
      </c>
      <c r="GQ32" s="73" t="str">
        <v>Mfg. Tol., Same 3 Places, Record MIN</v>
      </c>
      <c r="GR32" s="73" t="str">
        <v>Mfg. Tol., Section</v>
      </c>
      <c r="GS32" s="73" t="str">
        <v>Mfg. Tol., Section B-B</v>
      </c>
      <c r="GT32" s="73" t="str">
        <v>Mfg. Tol., Section, OL03361</v>
      </c>
      <c r="GU32" s="73" t="str">
        <v>Mfg. Tol., Section, Per Note 2</v>
      </c>
      <c r="GV32" s="73" t="str">
        <v>Mfg. Tol., See Image</v>
      </c>
      <c r="GW32" s="73" t="str">
        <v>Mfg. Tol., See Image, Bore in Blue</v>
      </c>
      <c r="GX32" s="73" t="str">
        <v>Mfg. Tol., See Image, Hook Tip</v>
      </c>
      <c r="GY32" s="73" t="str">
        <v>Mfg. Tol., Sharp Okay No Burr</v>
      </c>
      <c r="GZ32" s="73" t="str">
        <v>Mfg. Tol., Threadless Blank</v>
      </c>
      <c r="HA32" s="73" t="str">
        <v>Mfg.Tol.</v>
      </c>
      <c r="HB32" s="73" t="str">
        <v>Mgf. To., T.S.C.</v>
      </c>
      <c r="HC32" s="73" t="str">
        <v>Milled Feature</v>
      </c>
      <c r="HD32" s="73" t="str">
        <v>Milled Feature, OL04045</v>
      </c>
      <c r="HE32" s="73" t="str">
        <v>More than .0005 out of center = Fail</v>
      </c>
      <c r="HF32" s="73" t="str">
        <v>Must Pass Through</v>
      </c>
      <c r="HG32" s="73" t="str">
        <v>Must pass through gauge</v>
      </c>
      <c r="HH32" s="73" t="str">
        <v>Must Pass Through Go Gauge</v>
      </c>
      <c r="HI32" s="73" t="str">
        <v>Must Pass, See Image.</v>
      </c>
      <c r="HJ32" s="73" t="str">
        <v>NA</v>
      </c>
      <c r="HK32" s="73" t="str">
        <v>Narrow Area</v>
      </c>
      <c r="HL32" s="73" t="str">
        <v>Near Balloon 21</v>
      </c>
      <c r="HM32" s="73" t="str">
        <v>Near Datum B</v>
      </c>
      <c r="HN32" s="73" t="str">
        <v>Neck Dia.</v>
      </c>
      <c r="HO32" s="73" t="str">
        <v>Neck to Head Rad.</v>
      </c>
      <c r="HP32" s="73" t="str">
        <v>No Copper Deposits Allowed</v>
      </c>
      <c r="HQ32" s="73" t="str">
        <v>No Section</v>
      </c>
      <c r="HR32" s="73" t="str">
        <v>No Section, .01 to .014 = Pass</v>
      </c>
      <c r="HS32" s="73" t="str">
        <v>No Section, Rotate Part</v>
      </c>
      <c r="HT32" s="73" t="str">
        <v>No Section, See Image</v>
      </c>
      <c r="HU32" s="73" t="str">
        <v>No Slot, Section B-B</v>
      </c>
      <c r="HV32" s="73" t="str">
        <v>No visual step = Pass</v>
      </c>
      <c r="HW32" s="73" t="str">
        <v>Not to exceed .95 Deep</v>
      </c>
      <c r="HX32" s="73" t="str">
        <v>Note 1</v>
      </c>
      <c r="HY32" s="73" t="str">
        <v>OL00333/A</v>
      </c>
      <c r="HZ32" s="73" t="str">
        <v>OL00519</v>
      </c>
      <c r="IA32" s="73" t="str">
        <v>OL00520</v>
      </c>
      <c r="IB32" s="73" t="str">
        <v>OL00529</v>
      </c>
      <c r="IC32" s="73" t="str">
        <v>OL00542</v>
      </c>
      <c r="ID32" s="73" t="str">
        <v>OL00724</v>
      </c>
      <c r="IE32" s="73" t="str">
        <v>OL01250</v>
      </c>
      <c r="IF32" s="73" t="str">
        <v>OL01869, Threadless Blank</v>
      </c>
      <c r="IG32" s="73" t="str">
        <v>OL01870, Section</v>
      </c>
      <c r="IH32" s="73" t="str">
        <v>OL02255</v>
      </c>
      <c r="II32" s="73" t="str">
        <v>OL02255, Mfg. Tol.</v>
      </c>
      <c r="IJ32" s="73" t="str">
        <v>OL02302</v>
      </c>
      <c r="IK32" s="73" t="str">
        <v xml:space="preserve">OL02318  needed per image instructions </v>
      </c>
      <c r="IL32" s="73" t="str">
        <v>OL02556</v>
      </c>
      <c r="IM32" s="73" t="str">
        <v>OL02557</v>
      </c>
      <c r="IN32" s="73" t="str">
        <v>OL02567</v>
      </c>
      <c r="IO32" s="73" t="str">
        <v>OL02653</v>
      </c>
      <c r="IP32" s="73" t="str">
        <v>OL02718</v>
      </c>
      <c r="IQ32" s="73" t="str">
        <v>OL02841</v>
      </c>
      <c r="IR32" s="73" t="str">
        <v>OL02842</v>
      </c>
      <c r="IS32" s="73" t="str">
        <v>OL02844</v>
      </c>
      <c r="IT32" s="73" t="str">
        <v>OL02871</v>
      </c>
      <c r="IU32" s="73" t="str">
        <v>OL02887</v>
      </c>
      <c r="IV32" s="73" t="str">
        <v>OL03500</v>
      </c>
      <c r="IW32" s="73" t="str">
        <v>OL03766</v>
      </c>
      <c r="IX32" s="73" t="str">
        <v>OL03868</v>
      </c>
      <c r="IY32" s="73" t="str">
        <v>OL03869</v>
      </c>
      <c r="IZ32" s="73" t="str">
        <v>OL03870</v>
      </c>
      <c r="JA32" s="73" t="str">
        <v>OL03873, DWG# 100448-44</v>
      </c>
      <c r="JB32" s="73" t="str">
        <v>OL03949</v>
      </c>
      <c r="JC32" s="73" t="str">
        <v xml:space="preserve">OL04043, Section </v>
      </c>
      <c r="JD32" s="73" t="str">
        <v xml:space="preserve">OL04044, Section </v>
      </c>
      <c r="JE32" s="73" t="str">
        <v>OL04045</v>
      </c>
      <c r="JF32" s="73" t="str">
        <v>OL04045, Milled Feature</v>
      </c>
      <c r="JG32" s="73" t="str">
        <v>OL04063</v>
      </c>
      <c r="JH32" s="73" t="str">
        <v>OL04064</v>
      </c>
      <c r="JI32" s="73" t="str">
        <v>OL04065</v>
      </c>
      <c r="JJ32" s="73" t="str">
        <v>OL04181</v>
      </c>
      <c r="JK32" s="73" t="str">
        <v>OL04218</v>
      </c>
      <c r="JL32" s="73" t="str">
        <v>OL04224, See Image</v>
      </c>
      <c r="JM32" s="73" t="str">
        <v>OL04374</v>
      </c>
      <c r="JN32" s="73" t="str">
        <v>OL04375, Section M-M</v>
      </c>
      <c r="JO32" s="73" t="str">
        <v>OL04376, Section M-M</v>
      </c>
      <c r="JP32" s="73" t="str">
        <v>OL04443</v>
      </c>
      <c r="JQ32" s="73" t="str">
        <v>OL04444</v>
      </c>
      <c r="JR32" s="73" t="str">
        <v>OL05000</v>
      </c>
      <c r="JS32" s="73" t="str">
        <v>One side of slot</v>
      </c>
      <c r="JT32" s="73" t="str">
        <v>Other side of slot</v>
      </c>
      <c r="JU32" s="73" t="str">
        <v>Out of center more than .002 = Fail</v>
      </c>
      <c r="JV32" s="73" t="str">
        <v>Out of center more than.002 = Fail</v>
      </c>
      <c r="JW32" s="73" t="str">
        <v>Overlay OL02713</v>
      </c>
      <c r="JX32" s="73" t="str">
        <v>Overlay OL02714</v>
      </c>
      <c r="JY32" s="73" t="str">
        <v>Overlay OL02718</v>
      </c>
      <c r="JZ32" s="73" t="str">
        <v>Overlay OL03831, Mfg. Tol.</v>
      </c>
      <c r="KA32" s="73" t="str">
        <v>Part Without Slots</v>
      </c>
      <c r="KB32" s="73" t="str">
        <v>Part Without Slots, See Image</v>
      </c>
      <c r="KC32" s="73" t="str">
        <v xml:space="preserve">Pass = .0254 or Less </v>
      </c>
      <c r="KD32" s="73" t="str">
        <v>PD MIN = 4.361, PD MAX = 4.456</v>
      </c>
      <c r="KE32" s="73" t="str">
        <v>Per Balloon 2 Note</v>
      </c>
      <c r="KF32" s="73" t="str">
        <v>Per drawing note(s) 8.</v>
      </c>
      <c r="KG32" s="73" t="str">
        <v>Point or Sphere Tip</v>
      </c>
      <c r="KH32" s="73" t="str">
        <v>Point Tip</v>
      </c>
      <c r="KI32" s="73" t="str">
        <v>R.9 to R1.1 = Pass, See Image</v>
      </c>
      <c r="KJ32" s="73" t="str">
        <v>Ram Construction</v>
      </c>
      <c r="KK32" s="73" t="str">
        <v>Record Same Pass / Fail All Balloons</v>
      </c>
      <c r="KL32" s="73" t="str">
        <v>Ref. Balloon 1</v>
      </c>
      <c r="KM32" s="73" t="str">
        <v>Ref. Balloon 12</v>
      </c>
      <c r="KN32" s="73" t="str">
        <v>Ref. Balloon 13, 100% AQL</v>
      </c>
      <c r="KO32" s="73" t="str">
        <v>Ref. Balloon 2</v>
      </c>
      <c r="KP32" s="73" t="str">
        <v>Ref. Balloon 21, 100% AQL</v>
      </c>
      <c r="KQ32" s="73" t="str">
        <v>Ref. Balloon 4</v>
      </c>
      <c r="KR32" s="73" t="str">
        <v>Ref. Balloon 7</v>
      </c>
      <c r="KS32" s="73" t="str">
        <v>Ref. Balloon 8</v>
      </c>
      <c r="KT32" s="73" t="str">
        <v>Relieved Pin Gauges 09236 &amp; 09235</v>
      </c>
      <c r="KU32" s="73" t="str">
        <v>Rotate Part</v>
      </c>
      <c r="KV32" s="73" t="str">
        <v>Rotate Part, See Image</v>
      </c>
      <c r="KW32" s="73" t="str">
        <v>Same as Root Radius</v>
      </c>
      <c r="KX32" s="73" t="str">
        <v>Section</v>
      </c>
      <c r="KY32" s="73" t="str">
        <v>Section B-B</v>
      </c>
      <c r="KZ32" s="73" t="str">
        <v>Section B-B, Distance Between Grooves</v>
      </c>
      <c r="LA32" s="73" t="str">
        <v>Section C-C</v>
      </c>
      <c r="LB32" s="73" t="str">
        <v>Section Part</v>
      </c>
      <c r="LC32" s="73" t="str">
        <v>Section Part, Measured from Opposite Face</v>
      </c>
      <c r="LD32" s="73" t="str">
        <v>Section, Broachless Blank</v>
      </c>
      <c r="LE32" s="73" t="str">
        <v>Section, EXT. Sphere Location.</v>
      </c>
      <c r="LF32" s="73" t="str">
        <v>Section, Hex Cham. Ang.</v>
      </c>
      <c r="LG32" s="73" t="str">
        <v>Section, Hex Fillet Rad.</v>
      </c>
      <c r="LH32" s="73" t="str">
        <v>Section, INT. Feature</v>
      </c>
      <c r="LI32" s="73" t="str">
        <v>Section, INT. Sphere Location.</v>
      </c>
      <c r="LJ32" s="73" t="str">
        <v>Section, Mfg. Tol.</v>
      </c>
      <c r="LK32" s="73" t="str">
        <v>Section, Mfg. Tol., See Image</v>
      </c>
      <c r="LL32" s="73" t="str">
        <v>Section, OL00486</v>
      </c>
      <c r="LM32" s="73" t="str">
        <v>Section, OL00542</v>
      </c>
      <c r="LN32" s="73" t="str">
        <v>Section, OL00543</v>
      </c>
      <c r="LO32" s="73" t="str">
        <v>Section, OL00544</v>
      </c>
      <c r="LP32" s="73" t="str">
        <v>Section, OL00545</v>
      </c>
      <c r="LQ32" s="73" t="str">
        <v>Section, OL00546</v>
      </c>
      <c r="LR32" s="73" t="str">
        <v>Section, OL00547</v>
      </c>
      <c r="LS32" s="73" t="str">
        <v>Section, OL00555</v>
      </c>
      <c r="LT32" s="73" t="str">
        <v>Section, OL00725</v>
      </c>
      <c r="LU32" s="73" t="str">
        <v>Section, OL01430</v>
      </c>
      <c r="LV32" s="73" t="str">
        <v>Section, OL01434</v>
      </c>
      <c r="LW32" s="73" t="str">
        <v>Section, OL01435</v>
      </c>
      <c r="LX32" s="73" t="str">
        <v>Section, OL01807</v>
      </c>
      <c r="LY32" s="73" t="str">
        <v>Section, OL01830</v>
      </c>
      <c r="LZ32" s="73" t="str">
        <v>Section, OL02351</v>
      </c>
      <c r="MA32" s="73" t="str">
        <v>Section, OL02519</v>
      </c>
      <c r="MB32" s="73" t="str">
        <v>Section, OL02520</v>
      </c>
      <c r="MC32" s="73" t="str">
        <v>Section, OL02522</v>
      </c>
      <c r="MD32" s="73" t="str">
        <v>Section, OL02540</v>
      </c>
      <c r="ME32" s="73" t="str">
        <v>Section, OL02541</v>
      </c>
      <c r="MF32" s="73" t="str">
        <v>Section, OL02552</v>
      </c>
      <c r="MG32" s="73" t="str">
        <v>Section, OL02553</v>
      </c>
      <c r="MH32" s="73" t="str">
        <v>Section, OL02554</v>
      </c>
      <c r="MI32" s="73" t="str">
        <v>Section, OL02555</v>
      </c>
      <c r="MJ32" s="73" t="str">
        <v>Section, OL02558</v>
      </c>
      <c r="MK32" s="73" t="str">
        <v>Section, OL02559</v>
      </c>
      <c r="ML32" s="73" t="str">
        <v>Section, OL02560</v>
      </c>
      <c r="MM32" s="73" t="str">
        <v>Section, OL02619</v>
      </c>
      <c r="MN32" s="73" t="str">
        <v>Section, OL02620</v>
      </c>
      <c r="MO32" s="73" t="str">
        <v>Section, OL02621</v>
      </c>
      <c r="MP32" s="73" t="str">
        <v>Section, OL02622</v>
      </c>
      <c r="MQ32" s="73" t="str">
        <v>Section, OL02623</v>
      </c>
      <c r="MR32" s="73" t="str">
        <v>Section, OL02624</v>
      </c>
      <c r="MS32" s="73" t="str">
        <v>Section, OL02652</v>
      </c>
      <c r="MT32" s="73" t="str">
        <v>Section, OL02680</v>
      </c>
      <c r="MU32" s="73" t="str">
        <v>Section, OL02793</v>
      </c>
      <c r="MV32" s="73" t="str">
        <v>Section, OL02823</v>
      </c>
      <c r="MW32" s="73" t="str">
        <v>Section, OL02843</v>
      </c>
      <c r="MX32" s="73" t="str">
        <v>Section, OL03026, Ext.</v>
      </c>
      <c r="MY32" s="73" t="str">
        <v>Section, OL03026, Int.</v>
      </c>
      <c r="MZ32" s="73" t="str">
        <v>Section, OL03570, DWG# 100448-41</v>
      </c>
      <c r="NA32" s="73" t="str">
        <v>Section, OL03781</v>
      </c>
      <c r="NB32" s="73" t="str">
        <v>Section, OL03911</v>
      </c>
      <c r="NC32" s="73" t="str">
        <v>Section, OL03912</v>
      </c>
      <c r="ND32" s="73" t="str">
        <v>Section, OL03928</v>
      </c>
      <c r="NE32" s="73" t="str">
        <v>Section, OL03929</v>
      </c>
      <c r="NF32" s="73" t="str">
        <v>Section, OL04030</v>
      </c>
      <c r="NG32" s="73" t="str">
        <v>Section, OL04037</v>
      </c>
      <c r="NH32" s="73" t="str">
        <v>Section, OL04038</v>
      </c>
      <c r="NI32" s="73" t="str">
        <v>Section, OL04046</v>
      </c>
      <c r="NJ32" s="73" t="str">
        <v>Section, OL04065</v>
      </c>
      <c r="NK32" s="73" t="str">
        <v>Section, OL04066</v>
      </c>
      <c r="NL32" s="73" t="str">
        <v>Section, OL04067</v>
      </c>
      <c r="NM32" s="73" t="str">
        <v>Section, OL04069</v>
      </c>
      <c r="NN32" s="73" t="str">
        <v>Section, OL04071</v>
      </c>
      <c r="NO32" s="73" t="str">
        <v>Section, OL04173</v>
      </c>
      <c r="NP32" s="73" t="str">
        <v>Section, OL04174</v>
      </c>
      <c r="NQ32" s="73" t="str">
        <v>Section, OL04214</v>
      </c>
      <c r="NR32" s="73" t="str">
        <v>Section, OL04215</v>
      </c>
      <c r="NS32" s="73" t="str">
        <v>Section, OL04216</v>
      </c>
      <c r="NT32" s="73" t="str">
        <v>Section, OL04217</v>
      </c>
      <c r="NU32" s="73" t="str">
        <v>Section, Overlay OL02716</v>
      </c>
      <c r="NV32" s="73" t="str">
        <v>Section, Overlay OL02717</v>
      </c>
      <c r="NW32" s="73" t="str">
        <v>Section, See Image</v>
      </c>
      <c r="NX32" s="73" t="str">
        <v>Section, See Image, DWG# 100448-41</v>
      </c>
      <c r="NY32" s="73" t="str">
        <v>Section, Without Sots</v>
      </c>
      <c r="NZ32" s="73" t="str">
        <v>See Comments Sheet</v>
      </c>
      <c r="OA32" s="73" t="str">
        <v>See Comments Sheet, OL02318</v>
      </c>
      <c r="OB32" s="73" t="str">
        <v>See Image</v>
      </c>
      <c r="OC32" s="73" t="str">
        <v>See Image, .005 or Less = Pass</v>
      </c>
      <c r="OD32" s="73" t="str">
        <v>See Image, Check Near Radius</v>
      </c>
      <c r="OE32" s="73" t="str">
        <v>See Image, Constrained</v>
      </c>
      <c r="OF32" s="73" t="str">
        <v>See Image, Distance Between Flats</v>
      </c>
      <c r="OG32" s="73" t="str">
        <v xml:space="preserve">See Image, Mfg. Tol, Section A-A </v>
      </c>
      <c r="OH32" s="73" t="str">
        <v>See image, Mfg. Tol.</v>
      </c>
      <c r="OI32" s="73" t="str">
        <v>See Image, Mic. Across Flats</v>
      </c>
      <c r="OJ32" s="73" t="str">
        <v>See Image, OL02850</v>
      </c>
      <c r="OK32" s="73" t="str">
        <v>See Image, OL02880</v>
      </c>
      <c r="OL32" s="73" t="str">
        <v>See Image, OL03926</v>
      </c>
      <c r="OM32" s="73" t="str">
        <v>See Image, OL03927</v>
      </c>
      <c r="ON32" s="73" t="str">
        <v>See Image, OL04003</v>
      </c>
      <c r="OO32" s="73" t="str">
        <v>'See Image, OL04342,  Best Fit Joe Block</v>
      </c>
      <c r="OP32" s="73" t="str">
        <v>See Image, OL04342,  Blank</v>
      </c>
      <c r="OQ32" s="73" t="str">
        <v>See Image, OL04342, Blank</v>
      </c>
      <c r="OR32" s="73" t="str">
        <v>See Image, OL04343, Blank</v>
      </c>
      <c r="OS32" s="73" t="str">
        <v>See Image, Pass = .002 or Less</v>
      </c>
      <c r="OT32" s="73" t="str">
        <v>See Image, Rcd. MAX</v>
      </c>
      <c r="OU32" s="73" t="str">
        <v>See Image, Rcd. MIN</v>
      </c>
      <c r="OV32" s="73" t="str">
        <v>See Image, Section</v>
      </c>
      <c r="OW32" s="73" t="str">
        <v>See Image, Section A-A</v>
      </c>
      <c r="OX32" s="73" t="str">
        <v>See Image, Section B-B</v>
      </c>
      <c r="OY32" s="73" t="str">
        <v>See Image, Section B-B, TSC</v>
      </c>
      <c r="OZ32" s="73" t="str">
        <v>See Image, Shank Drawing # 18000-XX-XX A</v>
      </c>
      <c r="PA32" s="73" t="str">
        <v>Sequencial Laser 01, 120 Per Print</v>
      </c>
      <c r="PB32" s="73" t="str">
        <v>Set to .202, Zero on Thread Lead</v>
      </c>
      <c r="PC32" s="73" t="str">
        <v>Sharp OK, No Burr</v>
      </c>
      <c r="PD32" s="73" t="str">
        <v>Sharp OK, No Raised Edge, See Image</v>
      </c>
      <c r="PE32" s="73" t="str">
        <v>Sharp OK, No Raised Edges</v>
      </c>
      <c r="PF32" s="73" t="str">
        <v>Sharp okay no raised edge</v>
      </c>
      <c r="PG32" s="73" t="str">
        <v>Sharp Okay, No Burr</v>
      </c>
      <c r="PH32" s="73" t="str">
        <v>Sharp Okay, No Raised Edge</v>
      </c>
      <c r="PI32" s="73" t="str">
        <v>Sharp Okay, No Raised Edges,</v>
      </c>
      <c r="PJ32" s="73" t="str">
        <v>Sharp Okay, See Image</v>
      </c>
      <c r="PK32" s="73" t="str">
        <v xml:space="preserve">Start of Radius @ .195 </v>
      </c>
      <c r="PL32" s="73" t="str">
        <v xml:space="preserve">Start of Radius @ .21 </v>
      </c>
      <c r="PM32" s="73" t="str">
        <v xml:space="preserve">T.S.C. </v>
      </c>
      <c r="PN32" s="73" t="str">
        <v>Tangent Point</v>
      </c>
      <c r="PO32" s="73" t="str">
        <v>Tangent point of R.50</v>
      </c>
      <c r="PP32" s="73" t="str">
        <v>Taper Check, Mfg.Tol.</v>
      </c>
      <c r="PQ32" s="73" t="str">
        <v>Taper Check, Mfg.Tol., See Image</v>
      </c>
      <c r="PR32" s="73" t="str">
        <v>Thrd. Minor Ø</v>
      </c>
      <c r="PS32" s="73" t="str">
        <v>Thrd. Relief Ø</v>
      </c>
      <c r="PT32" s="73" t="str">
        <v>Threadless Blank</v>
      </c>
      <c r="PU32" s="73" t="str">
        <v>Threadless Blank, From Major Ø</v>
      </c>
      <c r="PV32" s="73" t="str">
        <v>Threadless Blank, Mfg. Tol.</v>
      </c>
      <c r="PW32" s="73" t="str">
        <v>Threadless Blank, Thrd. to Neck Rad.</v>
      </c>
      <c r="PX32" s="73" t="str">
        <v>Thredless Blank</v>
      </c>
      <c r="PY32" s="73" t="str">
        <v>To center of R.005</v>
      </c>
      <c r="PZ32" s="73" t="str">
        <v>Torx Min. Dia.</v>
      </c>
      <c r="QA32" s="73" t="str">
        <v>Turn Ø Free of Mill Marks</v>
      </c>
      <c r="QB32" s="73" t="str">
        <v>Use (Full) GO Hex</v>
      </c>
      <c r="QC32" s="73" t="str">
        <v>Use Balloon 1 FULL Gauge</v>
      </c>
      <c r="QD32" s="73" t="str">
        <v>Use Balloon 9 FULL GO</v>
      </c>
      <c r="QE32" s="73" t="str">
        <v>Use Best Fit Pin</v>
      </c>
      <c r="QF32" s="73" t="str">
        <v>Use Disk Tip</v>
      </c>
      <c r="QG32" s="73" t="str">
        <v>Use flat bottomed indicator tip.</v>
      </c>
      <c r="QH32" s="73" t="str">
        <v xml:space="preserve">Use Full .093 Go Hex </v>
      </c>
      <c r="QI32" s="73" t="str">
        <v xml:space="preserve">Use Full .0930 Go Hex </v>
      </c>
      <c r="QJ32" s="73" t="str">
        <v>Use Full .1235 Go Hex</v>
      </c>
      <c r="QK32" s="73" t="str">
        <v>Use Gauge K2-98-8019-04, See Image</v>
      </c>
      <c r="QL32" s="73" t="str">
        <v>Use large flat indicator tip</v>
      </c>
      <c r="QM32" s="73" t="str">
        <v>Use Pins.3330/.3350, See Image MAX NO-GO</v>
      </c>
      <c r="QN32" s="73" t="str">
        <v>Use Pointed Drop Indicator Tip</v>
      </c>
      <c r="QO32" s="73" t="str">
        <v>V-Block</v>
      </c>
      <c r="QP32" s="73" t="str">
        <v>V-Block,  AMB for 13</v>
      </c>
      <c r="QQ32" s="73" t="str">
        <v>V-Block,  Hex Cham. Dia.</v>
      </c>
      <c r="QR32" s="73" t="str">
        <v>V-Block, Hex Depth</v>
      </c>
      <c r="QS32" s="73" t="str">
        <v>VBU Gauge</v>
      </c>
      <c r="QT32" s="73" t="str">
        <v>Visibally smaller than HEX=Pass</v>
      </c>
      <c r="QU32" s="73" t="str">
        <v>Visual Per Drawing</v>
      </c>
      <c r="QV32" s="73" t="str">
        <v>Whirl Blank</v>
      </c>
      <c r="QW32" s="73" t="str">
        <v xml:space="preserve">Whirl Blank </v>
      </c>
      <c r="QX32" s="73" t="str">
        <v>Whirl Blank, Neck Rad. End to Head CL</v>
      </c>
      <c r="QY32" s="73" t="str">
        <v>Whirl Blank, Nose Start Dia.</v>
      </c>
      <c r="QZ32" s="73" t="str">
        <v>Whirl Blank, Nose Start Dist.</v>
      </c>
      <c r="RA32" s="73" t="str">
        <v>Whirl Blank, Thrd. Minor</v>
      </c>
      <c r="RB32" s="73" t="str">
        <v>Whirl Blank, Thrd. Pullout Dia.</v>
      </c>
      <c r="RC32" s="73" t="str">
        <v>Whole Part, Removal is at Assy. Level</v>
      </c>
      <c r="RD32" s="73" t="str">
        <v>Wide Area</v>
      </c>
      <c r="RE32" s="73" t="str">
        <v>Zero on End of Go Gauge</v>
      </c>
    </row>
    <row r="33" spans="1:473">
      <c r="A33" s="73" t="s">
        <v>677</v>
      </c>
      <c r="C33" s="73" t="str" cm="1">
        <f t="array" ref="C33:RE33">TRANSPOSE(_xlfn._xlws.SORT(_xlfn._xlws.FILTER($A$2:$A$600,ISNUMBER(SEARCH('PartLib Table'!M40,$A$2:$A$600)),"not found")))</f>
        <v xml:space="preserve"> 'C', Whirl Blank</v>
      </c>
      <c r="D33" s="73" t="str">
        <v xml:space="preserve"> See Image, Constrained</v>
      </c>
      <c r="E33" s="73" t="str">
        <v>(.04 to .12 range = Pass)</v>
      </c>
      <c r="F33" s="73" t="str">
        <v>(.042 FULL) Go Pin Seat Fully</v>
      </c>
      <c r="G33" s="73" t="str">
        <v>(B), Mfg. Tol.</v>
      </c>
      <c r="H33" s="73" t="str">
        <v>(B), O.A.L.</v>
      </c>
      <c r="I33" s="73" t="str">
        <v>.001 or less =Pass</v>
      </c>
      <c r="J33" s="73" t="str">
        <v>.001 or less out of center = Pass</v>
      </c>
      <c r="K33" s="73" t="str">
        <v>.002 or Less = Pass</v>
      </c>
      <c r="L33" s="73" t="str">
        <v>.002 or Less out of center = Pass</v>
      </c>
      <c r="M33" s="73" t="str">
        <v>.005 to .015 = Pass</v>
      </c>
      <c r="N33" s="73" t="str">
        <v>.0125 Mean, Section</v>
      </c>
      <c r="O33" s="73" t="str">
        <v>.025 or Less in X &amp; Y=Pass</v>
      </c>
      <c r="P33" s="73" t="str">
        <v>.038 Mean</v>
      </c>
      <c r="Q33" s="73" t="str">
        <v>.063 MM = .0024 IN, See Image</v>
      </c>
      <c r="R33" s="73" t="str">
        <v>.063MM = .0024"</v>
      </c>
      <c r="S33" s="73" t="str">
        <v>.243 NO-GO, Unconstrained, Must Not Start</v>
      </c>
      <c r="T33" s="73" t="str">
        <v>@ Back Face &amp; ID, No Raised Edge</v>
      </c>
      <c r="U33" s="73" t="str">
        <v>@ Back Face &amp; OD, No Raised Edge</v>
      </c>
      <c r="V33" s="73" t="str">
        <v>@ ID &amp; FACE</v>
      </c>
      <c r="W33" s="73" t="str">
        <v>@ OD &amp; BACK FACE</v>
      </c>
      <c r="X33" s="73" t="str">
        <v>@ OD &amp; FACE</v>
      </c>
      <c r="Y33" s="73" t="str">
        <v>Across from slot</v>
      </c>
      <c r="Z33" s="73" t="str">
        <v>All Edge Breaks</v>
      </c>
      <c r="AA33" s="73" t="str">
        <v>Attached to bar stock</v>
      </c>
      <c r="AB33" s="73" t="str">
        <v xml:space="preserve">Back Turn Fillet Rad. </v>
      </c>
      <c r="AC33" s="73" t="str">
        <v>Balloon 1 (DWG FRM0105 Page 2, NV-27)</v>
      </c>
      <c r="AD33" s="73" t="str">
        <v>Balloon 1 (DWG FRM0105, NV-30)</v>
      </c>
      <c r="AE33" s="73" t="str">
        <v>Balloon 1 (P# 9890002-20) OL00429/A</v>
      </c>
      <c r="AF33" s="73" t="str">
        <v>Balloon 1, DWG#FRM0105</v>
      </c>
      <c r="AG33" s="73" t="str">
        <v>Balloon 11, See Image</v>
      </c>
      <c r="AH33" s="73" t="str">
        <v xml:space="preserve">Balloon 2 (DWG FRM0105 Page 2, NV-27) </v>
      </c>
      <c r="AI33" s="73" t="str">
        <v>Balloon 2 (DWG FRM0105, NV-30)</v>
      </c>
      <c r="AJ33" s="73" t="str">
        <v>Balloon 2 (P# 9890002-20)</v>
      </c>
      <c r="AK33" s="73" t="str">
        <v>Balloon 2, DWG#FRM0105</v>
      </c>
      <c r="AL33" s="73" t="str">
        <v>Balloon 2, DWG#FRM0105, See Image</v>
      </c>
      <c r="AM33" s="73" t="str">
        <v>Balloon 3 (DWG FRM0105, NV-30 Minor)</v>
      </c>
      <c r="AN33" s="73" t="str">
        <v>Balloon 3 (DWG FRM0105, NV-30)</v>
      </c>
      <c r="AO33" s="73" t="str">
        <v>Balloon 3 (P# 9890002-20)</v>
      </c>
      <c r="AP33" s="73" t="str">
        <v>Balloon 4</v>
      </c>
      <c r="AQ33" s="73" t="str">
        <v>Balloon 4 (P# 9890002-20)</v>
      </c>
      <c r="AR33" s="73" t="str">
        <v>Below Middle Band</v>
      </c>
      <c r="AS33" s="73" t="str">
        <v>Best Fit Pin, .003 or Less =Pass</v>
      </c>
      <c r="AT33" s="73" t="str">
        <v>Blank</v>
      </c>
      <c r="AU33" s="73" t="str">
        <v>Blank Turn Maj.</v>
      </c>
      <c r="AV33" s="73" t="str">
        <v>Blank Turn Maj. Mill Flt., OL4172</v>
      </c>
      <c r="AW33" s="73" t="str">
        <v>Blank Without .010 Slots</v>
      </c>
      <c r="AX33" s="73" t="str">
        <v>Blank Without .010 Slots, Section</v>
      </c>
      <c r="AY33" s="73" t="str">
        <v>Blank without thread</v>
      </c>
      <c r="AZ33" s="73" t="str">
        <v xml:space="preserve">Blank, Center of V Grv. </v>
      </c>
      <c r="BA33" s="73" t="str">
        <v>Blank, Check R adjacent Balloon 17</v>
      </c>
      <c r="BB33" s="73" t="str">
        <v>Blank, EXT. Feature</v>
      </c>
      <c r="BC33" s="73" t="str">
        <v>Blank, See Image, OL04335</v>
      </c>
      <c r="BD33" s="73" t="str">
        <v>Blank, See Image, OL04336</v>
      </c>
      <c r="BE33" s="73" t="str">
        <v xml:space="preserve">Blank, Thrd. </v>
      </c>
      <c r="BF33" s="73" t="str">
        <v>Blank, Turn Tip</v>
      </c>
      <c r="BG33" s="73" t="str">
        <v>Blank, Without Thrd.</v>
      </c>
      <c r="BH33" s="73" t="str">
        <v>Blank, Without Thread</v>
      </c>
      <c r="BI33" s="73" t="str">
        <v xml:space="preserve">Blunt Start Blend to Minor </v>
      </c>
      <c r="BJ33" s="73" t="str">
        <v>Calc., Use Go HEX</v>
      </c>
      <c r="BK33" s="73" t="str">
        <v>Can't dig into OD</v>
      </c>
      <c r="BL33" s="73" t="str">
        <v>Carbide Gauge</v>
      </c>
      <c r="BM33" s="73" t="str">
        <v xml:space="preserve">Center of V Grv. </v>
      </c>
      <c r="BN33" s="73" t="str">
        <v>Centered Less than .03 = Pass</v>
      </c>
      <c r="BO33" s="73" t="str">
        <v>Centered within .0005 or Less = Pass</v>
      </c>
      <c r="BP33" s="73" t="str">
        <v>Centered within .001 or Less = Pass</v>
      </c>
      <c r="BQ33" s="73" t="str">
        <v>Centered within .0254 or Less = Pass</v>
      </c>
      <c r="BR33" s="73" t="str">
        <v>Check close to Rod Slot</v>
      </c>
      <c r="BS33" s="73" t="str">
        <v>Check every other hole</v>
      </c>
      <c r="BT33" s="73" t="str">
        <v>Check Go over full length of slot.</v>
      </c>
      <c r="BU33" s="73" t="str">
        <v>Check Near Closed End</v>
      </c>
      <c r="BV33" s="73" t="str">
        <v>Check per Print View, Away from Rod Slot</v>
      </c>
      <c r="BW33" s="73" t="str">
        <v>Check to Balloon 30 Go Pin</v>
      </c>
      <c r="BX33" s="73" t="str">
        <v>Check with .2705 SET Pin Inside Part</v>
      </c>
      <c r="BY33" s="73" t="str">
        <v>Check with Hex Up</v>
      </c>
      <c r="BZ33" s="73" t="str">
        <v>CMM Blank</v>
      </c>
      <c r="CA33" s="73" t="str">
        <v>Confirm Full Radius</v>
      </c>
      <c r="CB33" s="73" t="str">
        <v>Constrained in fixture</v>
      </c>
      <c r="CC33" s="73" t="str">
        <v>Constrained with Ring</v>
      </c>
      <c r="CD33" s="73" t="str">
        <v>Constrained, See Image</v>
      </c>
      <c r="CE33" s="73" t="str">
        <v>Dim. "A"</v>
      </c>
      <c r="CF33" s="73" t="str">
        <v>Dim. "B"</v>
      </c>
      <c r="CG33" s="73" t="str">
        <v>Dim. "C"</v>
      </c>
      <c r="CH33" s="73" t="str">
        <v>Dim. "D", Whirl Blank</v>
      </c>
      <c r="CI33" s="73" t="str">
        <v>Dim. "G"</v>
      </c>
      <c r="CJ33" s="73" t="str">
        <v>Dim. E, Blank Turn Maj. &amp;  Mill Flt</v>
      </c>
      <c r="CK33" s="73" t="str">
        <v>Dim. E, Blank Turn Maj.&amp;  Mill Flt</v>
      </c>
      <c r="CL33" s="73" t="str">
        <v>Dim. H, Whirl Blank</v>
      </c>
      <c r="CM33" s="73" t="str">
        <v>Dim. J, 'Blank Turn Maj. &amp; Whirl Blank</v>
      </c>
      <c r="CN33" s="73" t="str">
        <v>Disk Drop Indicator Tip</v>
      </c>
      <c r="CO33" s="73" t="str">
        <v>DWG 100448-15, Balloon F_1</v>
      </c>
      <c r="CP33" s="73" t="str">
        <v>DWG 100448-15, OL02571</v>
      </c>
      <c r="CQ33" s="73" t="str">
        <v>DWG 100448-41</v>
      </c>
      <c r="CR33" s="73" t="str">
        <v>DWG 9890040, (10E),Section Part, OL01139</v>
      </c>
      <c r="CS33" s="73" t="str">
        <v>DWG 9890040, (10E),Section, OL01139</v>
      </c>
      <c r="CT33" s="73" t="str">
        <v>DWG 9890040, (11E)</v>
      </c>
      <c r="CU33" s="73" t="str">
        <v>DWG 9890040, (11E), Pins with Flats</v>
      </c>
      <c r="CV33" s="73" t="str">
        <v>DWG 9890040, (12E),  Pass=.002 or less</v>
      </c>
      <c r="CW33" s="73" t="str">
        <v>DWG 9890040, (12E), See Image</v>
      </c>
      <c r="CX33" s="73" t="str">
        <v>DWG 9890040, (1E), OL01431</v>
      </c>
      <c r="CY33" s="73" t="str">
        <v>DWG 9890040, (1E), OL01432</v>
      </c>
      <c r="CZ33" s="73" t="str">
        <v>DWG 9890040, (2E), OL01432</v>
      </c>
      <c r="DA33" s="73" t="str">
        <v>DWG 9890040, (3E)</v>
      </c>
      <c r="DB33" s="73" t="str">
        <v>DWG 9890040, (4E)</v>
      </c>
      <c r="DC33" s="73" t="str">
        <v>DWG 9890040, (5E), OL02336</v>
      </c>
      <c r="DD33" s="73" t="str">
        <v>DWG 9890040, (6E)</v>
      </c>
      <c r="DE33" s="73" t="str">
        <v>DWG 9890040, (7E)</v>
      </c>
      <c r="DF33" s="73" t="str">
        <v>DWG 9890040, (8E), OL01433</v>
      </c>
      <c r="DG33" s="73" t="str">
        <v>DWG 9890040, (8E), OL01433, Section</v>
      </c>
      <c r="DH33" s="73" t="str">
        <v>DWG 9890040, (9E), Close to Rod Slot</v>
      </c>
      <c r="DI33" s="73" t="str">
        <v>DWG 9890040, (9E),Close to Rod Slot</v>
      </c>
      <c r="DJ33" s="73" t="str">
        <v>DWG FRM0105 PAGE 2</v>
      </c>
      <c r="DK33" s="73" t="str">
        <v>DWG# 100448-41</v>
      </c>
      <c r="DL33" s="73" t="str">
        <v>DWG# 100448-44</v>
      </c>
      <c r="DM33" s="73" t="str">
        <v>DWG# 9890003  (1), Section OL00436/A</v>
      </c>
      <c r="DN33" s="73" t="str">
        <v>DWG# 9890003 (3), Ring Gauge Constrained</v>
      </c>
      <c r="DO33" s="73" t="str">
        <v>DWG# 9890003 (4), Section</v>
      </c>
      <c r="DP33" s="73" t="str">
        <v>DWG#100448-26, Balloon 1K, OL02350</v>
      </c>
      <c r="DQ33" s="73" t="str">
        <v>DWG#100448-26, Balloon 2K, OL02350</v>
      </c>
      <c r="DR33" s="73" t="str">
        <v>DWG#100448-26, Balloon 3K, OL02363</v>
      </c>
      <c r="DS33" s="73" t="str">
        <v>DWG#100448-26, Balloon 4K</v>
      </c>
      <c r="DT33" s="73" t="str">
        <v>DWG#100448-26, Balloon 5K, Section</v>
      </c>
      <c r="DU33" s="73" t="str">
        <v>DWG#100448-26, Balloon 6K</v>
      </c>
      <c r="DV33" s="73" t="str">
        <v>DWG#100448-26, Balloon 7K, Section</v>
      </c>
      <c r="DW33" s="73" t="str">
        <v>DWG#100448-26, Mfg. Tol.</v>
      </c>
      <c r="DX33" s="73" t="str">
        <v>DWG#9890003 (2) Ring Gauge Constrained</v>
      </c>
      <c r="DY33" s="73" t="str">
        <v>DWG#9890044</v>
      </c>
      <c r="DZ33" s="73" t="str">
        <v>DWG#9890044 .1985 to .2005=Pass</v>
      </c>
      <c r="EA33" s="73" t="str">
        <v>DWG#9890044 Overlay OL02441</v>
      </c>
      <c r="EB33" s="73" t="str">
        <v>DWG#9890044, OL02441</v>
      </c>
      <c r="EC33" s="73" t="str">
        <v>DWG#FRM0105</v>
      </c>
      <c r="ED33" s="73" t="str">
        <v>EXT.</v>
      </c>
      <c r="EE33" s="73" t="str">
        <v>EXT. Section, OL02460</v>
      </c>
      <c r="EF33" s="73" t="str">
        <v>EXT., OL04223</v>
      </c>
      <c r="EG33" s="73" t="str">
        <v>Flat Drop Indicator Tip</v>
      </c>
      <c r="EH33" s="73" t="str">
        <v>Full Go Pin, No Light, at Radius</v>
      </c>
      <c r="EI33" s="73" t="str">
        <v>Function Check</v>
      </c>
      <c r="EJ33" s="73" t="str">
        <v>GO Function Gauge</v>
      </c>
      <c r="EK33" s="73" t="str">
        <v>Go Gauge for Balloon 1 &amp; 4</v>
      </c>
      <c r="EL33" s="73" t="str">
        <v>Go Pin must pass through</v>
      </c>
      <c r="EM33" s="73" t="str">
        <v>Greater than .005 = Fail, Section</v>
      </c>
      <c r="EN33" s="73" t="str">
        <v>Greater than .025 out of center = Fail</v>
      </c>
      <c r="EO33" s="73" t="str">
        <v>Greater than 2.6 = Pass</v>
      </c>
      <c r="EP33" s="73" t="str">
        <v>Green = Pass, Red = Fail</v>
      </c>
      <c r="EQ33" s="73" t="str">
        <v>Hex Depth</v>
      </c>
      <c r="ER33" s="73" t="str">
        <v>Hex Minor</v>
      </c>
      <c r="ES33" s="73" t="str">
        <v>Hole Dia.</v>
      </c>
      <c r="ET33" s="73" t="str">
        <v>Hook or Disk Tip</v>
      </c>
      <c r="EU33" s="73" t="str">
        <v>ID Sphere Finish</v>
      </c>
      <c r="EV33" s="73" t="str">
        <v>ID/OD Both Sides, Diff. .002 or less = Pass</v>
      </c>
      <c r="EW33" s="73" t="str">
        <v>If Looks Big, Section</v>
      </c>
      <c r="EX33" s="73" t="str">
        <v>If Looks Small, Section</v>
      </c>
      <c r="EY33" s="73" t="str">
        <v>Insp. Close to Break Away, Mfg.Tol.</v>
      </c>
      <c r="EZ33" s="73" t="str">
        <v>INT.</v>
      </c>
      <c r="FA33" s="73" t="str">
        <v>INT. Section, OL02460</v>
      </c>
      <c r="FB33" s="73" t="str">
        <v>INT., OL04223</v>
      </c>
      <c r="FC33" s="73" t="str">
        <v>Intersect. of 7.7 &amp; R0.10</v>
      </c>
      <c r="FD33" s="73" t="str">
        <v>Intersect. of 8.79 and R.25 MAX</v>
      </c>
      <c r="FE33" s="73" t="str">
        <v>Keep Ind. Tip away from corner</v>
      </c>
      <c r="FF33" s="73" t="str">
        <v>L31</v>
      </c>
      <c r="FG33" s="73" t="str">
        <v>Laser Mark</v>
      </c>
      <c r="FH33" s="73" t="str">
        <v>LASER PER NOTE 4</v>
      </c>
      <c r="FI33" s="73" t="str">
        <v>LASER PER NOTE 4, Final Check 1 only</v>
      </c>
      <c r="FJ33" s="73" t="str">
        <v>Less than .002 out of center = Pass</v>
      </c>
      <c r="FK33" s="73" t="str">
        <v>Less than 2.75 = Pass, Section</v>
      </c>
      <c r="FL33" s="73" t="str">
        <v>List as pin. Not Calibrated</v>
      </c>
      <c r="FM33" s="73" t="str">
        <v>M9 X 1.25 BUTT See Comment Image</v>
      </c>
      <c r="FN33" s="73" t="str">
        <v>Manual Section</v>
      </c>
      <c r="FO33" s="73" t="str">
        <v>Max Deep .241 NO-GO =.42</v>
      </c>
      <c r="FP33" s="73" t="str">
        <v>MAX Depth of (Note 7) .241 NO-GO Pin</v>
      </c>
      <c r="FQ33" s="73" t="str">
        <v>Measure from Blue Line, See Image</v>
      </c>
      <c r="FR33" s="73" t="str">
        <v>Measure Width of Blue Area, See Image</v>
      </c>
      <c r="FS33" s="73" t="str">
        <v>Mfg. Tol</v>
      </c>
      <c r="FT33" s="73" t="str">
        <v>Mfg. Tol, See Image</v>
      </c>
      <c r="FU33" s="73" t="str">
        <v>Mfg. Tol.</v>
      </c>
      <c r="FV33" s="73" t="str">
        <v>Mfg. Tol. "A"</v>
      </c>
      <c r="FW33" s="73" t="str">
        <v>Mfg. Tol. (Zero on Gauge Full Dia. Lead)</v>
      </c>
      <c r="FX33" s="73" t="str">
        <v>Mfg. Tol. Balloon 11, See Image</v>
      </c>
      <c r="FY33" s="73" t="str">
        <v>Mfg. Tol. Balloon 4</v>
      </c>
      <c r="FZ33" s="73" t="str">
        <v>Mfg. Tol. Balloon 7</v>
      </c>
      <c r="GA33" s="73" t="str">
        <v xml:space="preserve">Mfg. Tol. C-Bore Face (Ballo 28) </v>
      </c>
      <c r="GB33" s="73" t="str">
        <v>Mfg. Tol. Section</v>
      </c>
      <c r="GC33" s="73" t="str">
        <v>Mfg. Tol. See Image</v>
      </c>
      <c r="GD33" s="73" t="str">
        <v>Mfg. Tol., 3 Places, Record MAX</v>
      </c>
      <c r="GE33" s="73" t="str">
        <v>Mfg. Tol., Balloon 11</v>
      </c>
      <c r="GF33" s="73" t="str">
        <v>Mfg. Tol., Balloon 7</v>
      </c>
      <c r="GG33" s="73" t="str">
        <v>Mfg. Tol., Blank</v>
      </c>
      <c r="GH33" s="73" t="str">
        <v>Mfg. Tol., Blank, Balloon 12</v>
      </c>
      <c r="GI33" s="73" t="str">
        <v>Mfg. Tol., Blend to SØ.320</v>
      </c>
      <c r="GJ33" s="73" t="str">
        <v>Mfg. Tol., Calculation</v>
      </c>
      <c r="GK33" s="73" t="str">
        <v>Mfg. Tol., For Mill Fixture</v>
      </c>
      <c r="GL33" s="73" t="str">
        <v>Mfg. Tol., L32</v>
      </c>
      <c r="GM33" s="73" t="str">
        <v>Mfg. Tol., L33</v>
      </c>
      <c r="GN33" s="73" t="str">
        <v>Mfg. Tol., No Tool Marks</v>
      </c>
      <c r="GO33" s="73" t="str">
        <v>Mfg. Tol., OL03361</v>
      </c>
      <c r="GP33" s="73" t="str">
        <v>Mfg. Tol., Record off center value</v>
      </c>
      <c r="GQ33" s="73" t="str">
        <v>Mfg. Tol., Same 3 Places, Record MIN</v>
      </c>
      <c r="GR33" s="73" t="str">
        <v>Mfg. Tol., Section</v>
      </c>
      <c r="GS33" s="73" t="str">
        <v>Mfg. Tol., Section B-B</v>
      </c>
      <c r="GT33" s="73" t="str">
        <v>Mfg. Tol., Section, OL03361</v>
      </c>
      <c r="GU33" s="73" t="str">
        <v>Mfg. Tol., Section, Per Note 2</v>
      </c>
      <c r="GV33" s="73" t="str">
        <v>Mfg. Tol., See Image</v>
      </c>
      <c r="GW33" s="73" t="str">
        <v>Mfg. Tol., See Image, Bore in Blue</v>
      </c>
      <c r="GX33" s="73" t="str">
        <v>Mfg. Tol., See Image, Hook Tip</v>
      </c>
      <c r="GY33" s="73" t="str">
        <v>Mfg. Tol., Sharp Okay No Burr</v>
      </c>
      <c r="GZ33" s="73" t="str">
        <v>Mfg. Tol., Threadless Blank</v>
      </c>
      <c r="HA33" s="73" t="str">
        <v>Mfg.Tol.</v>
      </c>
      <c r="HB33" s="73" t="str">
        <v>Mgf. To., T.S.C.</v>
      </c>
      <c r="HC33" s="73" t="str">
        <v>Milled Feature</v>
      </c>
      <c r="HD33" s="73" t="str">
        <v>Milled Feature, OL04045</v>
      </c>
      <c r="HE33" s="73" t="str">
        <v>More than .0005 out of center = Fail</v>
      </c>
      <c r="HF33" s="73" t="str">
        <v>Must Pass Through</v>
      </c>
      <c r="HG33" s="73" t="str">
        <v>Must pass through gauge</v>
      </c>
      <c r="HH33" s="73" t="str">
        <v>Must Pass Through Go Gauge</v>
      </c>
      <c r="HI33" s="73" t="str">
        <v>Must Pass, See Image.</v>
      </c>
      <c r="HJ33" s="73" t="str">
        <v>NA</v>
      </c>
      <c r="HK33" s="73" t="str">
        <v>Narrow Area</v>
      </c>
      <c r="HL33" s="73" t="str">
        <v>Near Balloon 21</v>
      </c>
      <c r="HM33" s="73" t="str">
        <v>Near Datum B</v>
      </c>
      <c r="HN33" s="73" t="str">
        <v>Neck Dia.</v>
      </c>
      <c r="HO33" s="73" t="str">
        <v>Neck to Head Rad.</v>
      </c>
      <c r="HP33" s="73" t="str">
        <v>No Copper Deposits Allowed</v>
      </c>
      <c r="HQ33" s="73" t="str">
        <v>No Section</v>
      </c>
      <c r="HR33" s="73" t="str">
        <v>No Section, .01 to .014 = Pass</v>
      </c>
      <c r="HS33" s="73" t="str">
        <v>No Section, Rotate Part</v>
      </c>
      <c r="HT33" s="73" t="str">
        <v>No Section, See Image</v>
      </c>
      <c r="HU33" s="73" t="str">
        <v>No Slot, Section B-B</v>
      </c>
      <c r="HV33" s="73" t="str">
        <v>No visual step = Pass</v>
      </c>
      <c r="HW33" s="73" t="str">
        <v>Not to exceed .95 Deep</v>
      </c>
      <c r="HX33" s="73" t="str">
        <v>Note 1</v>
      </c>
      <c r="HY33" s="73" t="str">
        <v>OL00333/A</v>
      </c>
      <c r="HZ33" s="73" t="str">
        <v>OL00519</v>
      </c>
      <c r="IA33" s="73" t="str">
        <v>OL00520</v>
      </c>
      <c r="IB33" s="73" t="str">
        <v>OL00529</v>
      </c>
      <c r="IC33" s="73" t="str">
        <v>OL00542</v>
      </c>
      <c r="ID33" s="73" t="str">
        <v>OL00724</v>
      </c>
      <c r="IE33" s="73" t="str">
        <v>OL01250</v>
      </c>
      <c r="IF33" s="73" t="str">
        <v>OL01869, Threadless Blank</v>
      </c>
      <c r="IG33" s="73" t="str">
        <v>OL01870, Section</v>
      </c>
      <c r="IH33" s="73" t="str">
        <v>OL02255</v>
      </c>
      <c r="II33" s="73" t="str">
        <v>OL02255, Mfg. Tol.</v>
      </c>
      <c r="IJ33" s="73" t="str">
        <v>OL02302</v>
      </c>
      <c r="IK33" s="73" t="str">
        <v xml:space="preserve">OL02318  needed per image instructions </v>
      </c>
      <c r="IL33" s="73" t="str">
        <v>OL02556</v>
      </c>
      <c r="IM33" s="73" t="str">
        <v>OL02557</v>
      </c>
      <c r="IN33" s="73" t="str">
        <v>OL02567</v>
      </c>
      <c r="IO33" s="73" t="str">
        <v>OL02653</v>
      </c>
      <c r="IP33" s="73" t="str">
        <v>OL02718</v>
      </c>
      <c r="IQ33" s="73" t="str">
        <v>OL02841</v>
      </c>
      <c r="IR33" s="73" t="str">
        <v>OL02842</v>
      </c>
      <c r="IS33" s="73" t="str">
        <v>OL02844</v>
      </c>
      <c r="IT33" s="73" t="str">
        <v>OL02871</v>
      </c>
      <c r="IU33" s="73" t="str">
        <v>OL02887</v>
      </c>
      <c r="IV33" s="73" t="str">
        <v>OL03500</v>
      </c>
      <c r="IW33" s="73" t="str">
        <v>OL03766</v>
      </c>
      <c r="IX33" s="73" t="str">
        <v>OL03868</v>
      </c>
      <c r="IY33" s="73" t="str">
        <v>OL03869</v>
      </c>
      <c r="IZ33" s="73" t="str">
        <v>OL03870</v>
      </c>
      <c r="JA33" s="73" t="str">
        <v>OL03873, DWG# 100448-44</v>
      </c>
      <c r="JB33" s="73" t="str">
        <v>OL03949</v>
      </c>
      <c r="JC33" s="73" t="str">
        <v xml:space="preserve">OL04043, Section </v>
      </c>
      <c r="JD33" s="73" t="str">
        <v xml:space="preserve">OL04044, Section </v>
      </c>
      <c r="JE33" s="73" t="str">
        <v>OL04045</v>
      </c>
      <c r="JF33" s="73" t="str">
        <v>OL04045, Milled Feature</v>
      </c>
      <c r="JG33" s="73" t="str">
        <v>OL04063</v>
      </c>
      <c r="JH33" s="73" t="str">
        <v>OL04064</v>
      </c>
      <c r="JI33" s="73" t="str">
        <v>OL04065</v>
      </c>
      <c r="JJ33" s="73" t="str">
        <v>OL04181</v>
      </c>
      <c r="JK33" s="73" t="str">
        <v>OL04218</v>
      </c>
      <c r="JL33" s="73" t="str">
        <v>OL04224, See Image</v>
      </c>
      <c r="JM33" s="73" t="str">
        <v>OL04374</v>
      </c>
      <c r="JN33" s="73" t="str">
        <v>OL04375, Section M-M</v>
      </c>
      <c r="JO33" s="73" t="str">
        <v>OL04376, Section M-M</v>
      </c>
      <c r="JP33" s="73" t="str">
        <v>OL04443</v>
      </c>
      <c r="JQ33" s="73" t="str">
        <v>OL04444</v>
      </c>
      <c r="JR33" s="73" t="str">
        <v>OL05000</v>
      </c>
      <c r="JS33" s="73" t="str">
        <v>One side of slot</v>
      </c>
      <c r="JT33" s="73" t="str">
        <v>Other side of slot</v>
      </c>
      <c r="JU33" s="73" t="str">
        <v>Out of center more than .002 = Fail</v>
      </c>
      <c r="JV33" s="73" t="str">
        <v>Out of center more than.002 = Fail</v>
      </c>
      <c r="JW33" s="73" t="str">
        <v>Overlay OL02713</v>
      </c>
      <c r="JX33" s="73" t="str">
        <v>Overlay OL02714</v>
      </c>
      <c r="JY33" s="73" t="str">
        <v>Overlay OL02718</v>
      </c>
      <c r="JZ33" s="73" t="str">
        <v>Overlay OL03831, Mfg. Tol.</v>
      </c>
      <c r="KA33" s="73" t="str">
        <v>Part Without Slots</v>
      </c>
      <c r="KB33" s="73" t="str">
        <v>Part Without Slots, See Image</v>
      </c>
      <c r="KC33" s="73" t="str">
        <v xml:space="preserve">Pass = .0254 or Less </v>
      </c>
      <c r="KD33" s="73" t="str">
        <v>PD MIN = 4.361, PD MAX = 4.456</v>
      </c>
      <c r="KE33" s="73" t="str">
        <v>Per Balloon 2 Note</v>
      </c>
      <c r="KF33" s="73" t="str">
        <v>Per drawing note(s) 8.</v>
      </c>
      <c r="KG33" s="73" t="str">
        <v>Point or Sphere Tip</v>
      </c>
      <c r="KH33" s="73" t="str">
        <v>Point Tip</v>
      </c>
      <c r="KI33" s="73" t="str">
        <v>R.9 to R1.1 = Pass, See Image</v>
      </c>
      <c r="KJ33" s="73" t="str">
        <v>Ram Construction</v>
      </c>
      <c r="KK33" s="73" t="str">
        <v>Record Same Pass / Fail All Balloons</v>
      </c>
      <c r="KL33" s="73" t="str">
        <v>Ref. Balloon 1</v>
      </c>
      <c r="KM33" s="73" t="str">
        <v>Ref. Balloon 12</v>
      </c>
      <c r="KN33" s="73" t="str">
        <v>Ref. Balloon 13, 100% AQL</v>
      </c>
      <c r="KO33" s="73" t="str">
        <v>Ref. Balloon 2</v>
      </c>
      <c r="KP33" s="73" t="str">
        <v>Ref. Balloon 21, 100% AQL</v>
      </c>
      <c r="KQ33" s="73" t="str">
        <v>Ref. Balloon 4</v>
      </c>
      <c r="KR33" s="73" t="str">
        <v>Ref. Balloon 7</v>
      </c>
      <c r="KS33" s="73" t="str">
        <v>Ref. Balloon 8</v>
      </c>
      <c r="KT33" s="73" t="str">
        <v>Relieved Pin Gauges 09236 &amp; 09235</v>
      </c>
      <c r="KU33" s="73" t="str">
        <v>Rotate Part</v>
      </c>
      <c r="KV33" s="73" t="str">
        <v>Rotate Part, See Image</v>
      </c>
      <c r="KW33" s="73" t="str">
        <v>Same as Root Radius</v>
      </c>
      <c r="KX33" s="73" t="str">
        <v>Section</v>
      </c>
      <c r="KY33" s="73" t="str">
        <v>Section B-B</v>
      </c>
      <c r="KZ33" s="73" t="str">
        <v>Section B-B, Distance Between Grooves</v>
      </c>
      <c r="LA33" s="73" t="str">
        <v>Section C-C</v>
      </c>
      <c r="LB33" s="73" t="str">
        <v>Section Part</v>
      </c>
      <c r="LC33" s="73" t="str">
        <v>Section Part, Measured from Opposite Face</v>
      </c>
      <c r="LD33" s="73" t="str">
        <v>Section, Broachless Blank</v>
      </c>
      <c r="LE33" s="73" t="str">
        <v>Section, EXT. Sphere Location.</v>
      </c>
      <c r="LF33" s="73" t="str">
        <v>Section, Hex Cham. Ang.</v>
      </c>
      <c r="LG33" s="73" t="str">
        <v>Section, Hex Fillet Rad.</v>
      </c>
      <c r="LH33" s="73" t="str">
        <v>Section, INT. Feature</v>
      </c>
      <c r="LI33" s="73" t="str">
        <v>Section, INT. Sphere Location.</v>
      </c>
      <c r="LJ33" s="73" t="str">
        <v>Section, Mfg. Tol.</v>
      </c>
      <c r="LK33" s="73" t="str">
        <v>Section, Mfg. Tol., See Image</v>
      </c>
      <c r="LL33" s="73" t="str">
        <v>Section, OL00486</v>
      </c>
      <c r="LM33" s="73" t="str">
        <v>Section, OL00542</v>
      </c>
      <c r="LN33" s="73" t="str">
        <v>Section, OL00543</v>
      </c>
      <c r="LO33" s="73" t="str">
        <v>Section, OL00544</v>
      </c>
      <c r="LP33" s="73" t="str">
        <v>Section, OL00545</v>
      </c>
      <c r="LQ33" s="73" t="str">
        <v>Section, OL00546</v>
      </c>
      <c r="LR33" s="73" t="str">
        <v>Section, OL00547</v>
      </c>
      <c r="LS33" s="73" t="str">
        <v>Section, OL00555</v>
      </c>
      <c r="LT33" s="73" t="str">
        <v>Section, OL00725</v>
      </c>
      <c r="LU33" s="73" t="str">
        <v>Section, OL01430</v>
      </c>
      <c r="LV33" s="73" t="str">
        <v>Section, OL01434</v>
      </c>
      <c r="LW33" s="73" t="str">
        <v>Section, OL01435</v>
      </c>
      <c r="LX33" s="73" t="str">
        <v>Section, OL01807</v>
      </c>
      <c r="LY33" s="73" t="str">
        <v>Section, OL01830</v>
      </c>
      <c r="LZ33" s="73" t="str">
        <v>Section, OL02351</v>
      </c>
      <c r="MA33" s="73" t="str">
        <v>Section, OL02519</v>
      </c>
      <c r="MB33" s="73" t="str">
        <v>Section, OL02520</v>
      </c>
      <c r="MC33" s="73" t="str">
        <v>Section, OL02522</v>
      </c>
      <c r="MD33" s="73" t="str">
        <v>Section, OL02540</v>
      </c>
      <c r="ME33" s="73" t="str">
        <v>Section, OL02541</v>
      </c>
      <c r="MF33" s="73" t="str">
        <v>Section, OL02552</v>
      </c>
      <c r="MG33" s="73" t="str">
        <v>Section, OL02553</v>
      </c>
      <c r="MH33" s="73" t="str">
        <v>Section, OL02554</v>
      </c>
      <c r="MI33" s="73" t="str">
        <v>Section, OL02555</v>
      </c>
      <c r="MJ33" s="73" t="str">
        <v>Section, OL02558</v>
      </c>
      <c r="MK33" s="73" t="str">
        <v>Section, OL02559</v>
      </c>
      <c r="ML33" s="73" t="str">
        <v>Section, OL02560</v>
      </c>
      <c r="MM33" s="73" t="str">
        <v>Section, OL02619</v>
      </c>
      <c r="MN33" s="73" t="str">
        <v>Section, OL02620</v>
      </c>
      <c r="MO33" s="73" t="str">
        <v>Section, OL02621</v>
      </c>
      <c r="MP33" s="73" t="str">
        <v>Section, OL02622</v>
      </c>
      <c r="MQ33" s="73" t="str">
        <v>Section, OL02623</v>
      </c>
      <c r="MR33" s="73" t="str">
        <v>Section, OL02624</v>
      </c>
      <c r="MS33" s="73" t="str">
        <v>Section, OL02652</v>
      </c>
      <c r="MT33" s="73" t="str">
        <v>Section, OL02680</v>
      </c>
      <c r="MU33" s="73" t="str">
        <v>Section, OL02793</v>
      </c>
      <c r="MV33" s="73" t="str">
        <v>Section, OL02823</v>
      </c>
      <c r="MW33" s="73" t="str">
        <v>Section, OL02843</v>
      </c>
      <c r="MX33" s="73" t="str">
        <v>Section, OL03026, Ext.</v>
      </c>
      <c r="MY33" s="73" t="str">
        <v>Section, OL03026, Int.</v>
      </c>
      <c r="MZ33" s="73" t="str">
        <v>Section, OL03570, DWG# 100448-41</v>
      </c>
      <c r="NA33" s="73" t="str">
        <v>Section, OL03781</v>
      </c>
      <c r="NB33" s="73" t="str">
        <v>Section, OL03911</v>
      </c>
      <c r="NC33" s="73" t="str">
        <v>Section, OL03912</v>
      </c>
      <c r="ND33" s="73" t="str">
        <v>Section, OL03928</v>
      </c>
      <c r="NE33" s="73" t="str">
        <v>Section, OL03929</v>
      </c>
      <c r="NF33" s="73" t="str">
        <v>Section, OL04030</v>
      </c>
      <c r="NG33" s="73" t="str">
        <v>Section, OL04037</v>
      </c>
      <c r="NH33" s="73" t="str">
        <v>Section, OL04038</v>
      </c>
      <c r="NI33" s="73" t="str">
        <v>Section, OL04046</v>
      </c>
      <c r="NJ33" s="73" t="str">
        <v>Section, OL04065</v>
      </c>
      <c r="NK33" s="73" t="str">
        <v>Section, OL04066</v>
      </c>
      <c r="NL33" s="73" t="str">
        <v>Section, OL04067</v>
      </c>
      <c r="NM33" s="73" t="str">
        <v>Section, OL04069</v>
      </c>
      <c r="NN33" s="73" t="str">
        <v>Section, OL04071</v>
      </c>
      <c r="NO33" s="73" t="str">
        <v>Section, OL04173</v>
      </c>
      <c r="NP33" s="73" t="str">
        <v>Section, OL04174</v>
      </c>
      <c r="NQ33" s="73" t="str">
        <v>Section, OL04214</v>
      </c>
      <c r="NR33" s="73" t="str">
        <v>Section, OL04215</v>
      </c>
      <c r="NS33" s="73" t="str">
        <v>Section, OL04216</v>
      </c>
      <c r="NT33" s="73" t="str">
        <v>Section, OL04217</v>
      </c>
      <c r="NU33" s="73" t="str">
        <v>Section, Overlay OL02716</v>
      </c>
      <c r="NV33" s="73" t="str">
        <v>Section, Overlay OL02717</v>
      </c>
      <c r="NW33" s="73" t="str">
        <v>Section, See Image</v>
      </c>
      <c r="NX33" s="73" t="str">
        <v>Section, See Image, DWG# 100448-41</v>
      </c>
      <c r="NY33" s="73" t="str">
        <v>Section, Without Sots</v>
      </c>
      <c r="NZ33" s="73" t="str">
        <v>See Comments Sheet</v>
      </c>
      <c r="OA33" s="73" t="str">
        <v>See Comments Sheet, OL02318</v>
      </c>
      <c r="OB33" s="73" t="str">
        <v>See Image</v>
      </c>
      <c r="OC33" s="73" t="str">
        <v>See Image, .005 or Less = Pass</v>
      </c>
      <c r="OD33" s="73" t="str">
        <v>See Image, Check Near Radius</v>
      </c>
      <c r="OE33" s="73" t="str">
        <v>See Image, Constrained</v>
      </c>
      <c r="OF33" s="73" t="str">
        <v>See Image, Distance Between Flats</v>
      </c>
      <c r="OG33" s="73" t="str">
        <v xml:space="preserve">See Image, Mfg. Tol, Section A-A </v>
      </c>
      <c r="OH33" s="73" t="str">
        <v>See image, Mfg. Tol.</v>
      </c>
      <c r="OI33" s="73" t="str">
        <v>See Image, Mic. Across Flats</v>
      </c>
      <c r="OJ33" s="73" t="str">
        <v>See Image, OL02850</v>
      </c>
      <c r="OK33" s="73" t="str">
        <v>See Image, OL02880</v>
      </c>
      <c r="OL33" s="73" t="str">
        <v>See Image, OL03926</v>
      </c>
      <c r="OM33" s="73" t="str">
        <v>See Image, OL03927</v>
      </c>
      <c r="ON33" s="73" t="str">
        <v>See Image, OL04003</v>
      </c>
      <c r="OO33" s="73" t="str">
        <v>'See Image, OL04342,  Best Fit Joe Block</v>
      </c>
      <c r="OP33" s="73" t="str">
        <v>See Image, OL04342,  Blank</v>
      </c>
      <c r="OQ33" s="73" t="str">
        <v>See Image, OL04342, Blank</v>
      </c>
      <c r="OR33" s="73" t="str">
        <v>See Image, OL04343, Blank</v>
      </c>
      <c r="OS33" s="73" t="str">
        <v>See Image, Pass = .002 or Less</v>
      </c>
      <c r="OT33" s="73" t="str">
        <v>See Image, Rcd. MAX</v>
      </c>
      <c r="OU33" s="73" t="str">
        <v>See Image, Rcd. MIN</v>
      </c>
      <c r="OV33" s="73" t="str">
        <v>See Image, Section</v>
      </c>
      <c r="OW33" s="73" t="str">
        <v>See Image, Section A-A</v>
      </c>
      <c r="OX33" s="73" t="str">
        <v>See Image, Section B-B</v>
      </c>
      <c r="OY33" s="73" t="str">
        <v>See Image, Section B-B, TSC</v>
      </c>
      <c r="OZ33" s="73" t="str">
        <v>See Image, Shank Drawing # 18000-XX-XX A</v>
      </c>
      <c r="PA33" s="73" t="str">
        <v>Sequencial Laser 01, 120 Per Print</v>
      </c>
      <c r="PB33" s="73" t="str">
        <v>Set to .202, Zero on Thread Lead</v>
      </c>
      <c r="PC33" s="73" t="str">
        <v>Sharp OK, No Burr</v>
      </c>
      <c r="PD33" s="73" t="str">
        <v>Sharp OK, No Raised Edge, See Image</v>
      </c>
      <c r="PE33" s="73" t="str">
        <v>Sharp OK, No Raised Edges</v>
      </c>
      <c r="PF33" s="73" t="str">
        <v>Sharp okay no raised edge</v>
      </c>
      <c r="PG33" s="73" t="str">
        <v>Sharp Okay, No Burr</v>
      </c>
      <c r="PH33" s="73" t="str">
        <v>Sharp Okay, No Raised Edge</v>
      </c>
      <c r="PI33" s="73" t="str">
        <v>Sharp Okay, No Raised Edges,</v>
      </c>
      <c r="PJ33" s="73" t="str">
        <v>Sharp Okay, See Image</v>
      </c>
      <c r="PK33" s="73" t="str">
        <v xml:space="preserve">Start of Radius @ .195 </v>
      </c>
      <c r="PL33" s="73" t="str">
        <v xml:space="preserve">Start of Radius @ .21 </v>
      </c>
      <c r="PM33" s="73" t="str">
        <v xml:space="preserve">T.S.C. </v>
      </c>
      <c r="PN33" s="73" t="str">
        <v>Tangent Point</v>
      </c>
      <c r="PO33" s="73" t="str">
        <v>Tangent point of R.50</v>
      </c>
      <c r="PP33" s="73" t="str">
        <v>Taper Check, Mfg.Tol.</v>
      </c>
      <c r="PQ33" s="73" t="str">
        <v>Taper Check, Mfg.Tol., See Image</v>
      </c>
      <c r="PR33" s="73" t="str">
        <v>Thrd. Minor Ø</v>
      </c>
      <c r="PS33" s="73" t="str">
        <v>Thrd. Relief Ø</v>
      </c>
      <c r="PT33" s="73" t="str">
        <v>Threadless Blank</v>
      </c>
      <c r="PU33" s="73" t="str">
        <v>Threadless Blank, From Major Ø</v>
      </c>
      <c r="PV33" s="73" t="str">
        <v>Threadless Blank, Mfg. Tol.</v>
      </c>
      <c r="PW33" s="73" t="str">
        <v>Threadless Blank, Thrd. to Neck Rad.</v>
      </c>
      <c r="PX33" s="73" t="str">
        <v>Thredless Blank</v>
      </c>
      <c r="PY33" s="73" t="str">
        <v>To center of R.005</v>
      </c>
      <c r="PZ33" s="73" t="str">
        <v>Torx Min. Dia.</v>
      </c>
      <c r="QA33" s="73" t="str">
        <v>Turn Ø Free of Mill Marks</v>
      </c>
      <c r="QB33" s="73" t="str">
        <v>Use (Full) GO Hex</v>
      </c>
      <c r="QC33" s="73" t="str">
        <v>Use Balloon 1 FULL Gauge</v>
      </c>
      <c r="QD33" s="73" t="str">
        <v>Use Balloon 9 FULL GO</v>
      </c>
      <c r="QE33" s="73" t="str">
        <v>Use Best Fit Pin</v>
      </c>
      <c r="QF33" s="73" t="str">
        <v>Use Disk Tip</v>
      </c>
      <c r="QG33" s="73" t="str">
        <v>Use flat bottomed indicator tip.</v>
      </c>
      <c r="QH33" s="73" t="str">
        <v xml:space="preserve">Use Full .093 Go Hex </v>
      </c>
      <c r="QI33" s="73" t="str">
        <v xml:space="preserve">Use Full .0930 Go Hex </v>
      </c>
      <c r="QJ33" s="73" t="str">
        <v>Use Full .1235 Go Hex</v>
      </c>
      <c r="QK33" s="73" t="str">
        <v>Use Gauge K2-98-8019-04, See Image</v>
      </c>
      <c r="QL33" s="73" t="str">
        <v>Use large flat indicator tip</v>
      </c>
      <c r="QM33" s="73" t="str">
        <v>Use Pins.3330/.3350, See Image MAX NO-GO</v>
      </c>
      <c r="QN33" s="73" t="str">
        <v>Use Pointed Drop Indicator Tip</v>
      </c>
      <c r="QO33" s="73" t="str">
        <v>V-Block</v>
      </c>
      <c r="QP33" s="73" t="str">
        <v>V-Block,  AMB for 13</v>
      </c>
      <c r="QQ33" s="73" t="str">
        <v>V-Block,  Hex Cham. Dia.</v>
      </c>
      <c r="QR33" s="73" t="str">
        <v>V-Block, Hex Depth</v>
      </c>
      <c r="QS33" s="73" t="str">
        <v>VBU Gauge</v>
      </c>
      <c r="QT33" s="73" t="str">
        <v>Visibally smaller than HEX=Pass</v>
      </c>
      <c r="QU33" s="73" t="str">
        <v>Visual Per Drawing</v>
      </c>
      <c r="QV33" s="73" t="str">
        <v>Whirl Blank</v>
      </c>
      <c r="QW33" s="73" t="str">
        <v xml:space="preserve">Whirl Blank </v>
      </c>
      <c r="QX33" s="73" t="str">
        <v>Whirl Blank, Neck Rad. End to Head CL</v>
      </c>
      <c r="QY33" s="73" t="str">
        <v>Whirl Blank, Nose Start Dia.</v>
      </c>
      <c r="QZ33" s="73" t="str">
        <v>Whirl Blank, Nose Start Dist.</v>
      </c>
      <c r="RA33" s="73" t="str">
        <v>Whirl Blank, Thrd. Minor</v>
      </c>
      <c r="RB33" s="73" t="str">
        <v>Whirl Blank, Thrd. Pullout Dia.</v>
      </c>
      <c r="RC33" s="73" t="str">
        <v>Whole Part, Removal is at Assy. Level</v>
      </c>
      <c r="RD33" s="73" t="str">
        <v>Wide Area</v>
      </c>
      <c r="RE33" s="73" t="str">
        <v>Zero on End of Go Gauge</v>
      </c>
    </row>
    <row r="34" spans="1:473">
      <c r="A34" s="73" t="s">
        <v>678</v>
      </c>
      <c r="C34" s="73" t="str" cm="1">
        <f t="array" ref="C34:RE34">TRANSPOSE(_xlfn._xlws.SORT(_xlfn._xlws.FILTER($A$2:$A$600,ISNUMBER(SEARCH('PartLib Table'!M41,$A$2:$A$600)),"not found")))</f>
        <v xml:space="preserve"> 'C', Whirl Blank</v>
      </c>
      <c r="D34" s="73" t="str">
        <v xml:space="preserve"> See Image, Constrained</v>
      </c>
      <c r="E34" s="73" t="str">
        <v>(.04 to .12 range = Pass)</v>
      </c>
      <c r="F34" s="73" t="str">
        <v>(.042 FULL) Go Pin Seat Fully</v>
      </c>
      <c r="G34" s="73" t="str">
        <v>(B), Mfg. Tol.</v>
      </c>
      <c r="H34" s="73" t="str">
        <v>(B), O.A.L.</v>
      </c>
      <c r="I34" s="73" t="str">
        <v>.001 or less =Pass</v>
      </c>
      <c r="J34" s="73" t="str">
        <v>.001 or less out of center = Pass</v>
      </c>
      <c r="K34" s="73" t="str">
        <v>.002 or Less = Pass</v>
      </c>
      <c r="L34" s="73" t="str">
        <v>.002 or Less out of center = Pass</v>
      </c>
      <c r="M34" s="73" t="str">
        <v>.005 to .015 = Pass</v>
      </c>
      <c r="N34" s="73" t="str">
        <v>.0125 Mean, Section</v>
      </c>
      <c r="O34" s="73" t="str">
        <v>.025 or Less in X &amp; Y=Pass</v>
      </c>
      <c r="P34" s="73" t="str">
        <v>.038 Mean</v>
      </c>
      <c r="Q34" s="73" t="str">
        <v>.063 MM = .0024 IN, See Image</v>
      </c>
      <c r="R34" s="73" t="str">
        <v>.063MM = .0024"</v>
      </c>
      <c r="S34" s="73" t="str">
        <v>.243 NO-GO, Unconstrained, Must Not Start</v>
      </c>
      <c r="T34" s="73" t="str">
        <v>@ Back Face &amp; ID, No Raised Edge</v>
      </c>
      <c r="U34" s="73" t="str">
        <v>@ Back Face &amp; OD, No Raised Edge</v>
      </c>
      <c r="V34" s="73" t="str">
        <v>@ ID &amp; FACE</v>
      </c>
      <c r="W34" s="73" t="str">
        <v>@ OD &amp; BACK FACE</v>
      </c>
      <c r="X34" s="73" t="str">
        <v>@ OD &amp; FACE</v>
      </c>
      <c r="Y34" s="73" t="str">
        <v>Across from slot</v>
      </c>
      <c r="Z34" s="73" t="str">
        <v>All Edge Breaks</v>
      </c>
      <c r="AA34" s="73" t="str">
        <v>Attached to bar stock</v>
      </c>
      <c r="AB34" s="73" t="str">
        <v xml:space="preserve">Back Turn Fillet Rad. </v>
      </c>
      <c r="AC34" s="73" t="str">
        <v>Balloon 1 (DWG FRM0105 Page 2, NV-27)</v>
      </c>
      <c r="AD34" s="73" t="str">
        <v>Balloon 1 (DWG FRM0105, NV-30)</v>
      </c>
      <c r="AE34" s="73" t="str">
        <v>Balloon 1 (P# 9890002-20) OL00429/A</v>
      </c>
      <c r="AF34" s="73" t="str">
        <v>Balloon 1, DWG#FRM0105</v>
      </c>
      <c r="AG34" s="73" t="str">
        <v>Balloon 11, See Image</v>
      </c>
      <c r="AH34" s="73" t="str">
        <v xml:space="preserve">Balloon 2 (DWG FRM0105 Page 2, NV-27) </v>
      </c>
      <c r="AI34" s="73" t="str">
        <v>Balloon 2 (DWG FRM0105, NV-30)</v>
      </c>
      <c r="AJ34" s="73" t="str">
        <v>Balloon 2 (P# 9890002-20)</v>
      </c>
      <c r="AK34" s="73" t="str">
        <v>Balloon 2, DWG#FRM0105</v>
      </c>
      <c r="AL34" s="73" t="str">
        <v>Balloon 2, DWG#FRM0105, See Image</v>
      </c>
      <c r="AM34" s="73" t="str">
        <v>Balloon 3 (DWG FRM0105, NV-30 Minor)</v>
      </c>
      <c r="AN34" s="73" t="str">
        <v>Balloon 3 (DWG FRM0105, NV-30)</v>
      </c>
      <c r="AO34" s="73" t="str">
        <v>Balloon 3 (P# 9890002-20)</v>
      </c>
      <c r="AP34" s="73" t="str">
        <v>Balloon 4</v>
      </c>
      <c r="AQ34" s="73" t="str">
        <v>Balloon 4 (P# 9890002-20)</v>
      </c>
      <c r="AR34" s="73" t="str">
        <v>Below Middle Band</v>
      </c>
      <c r="AS34" s="73" t="str">
        <v>Best Fit Pin, .003 or Less =Pass</v>
      </c>
      <c r="AT34" s="73" t="str">
        <v>Blank</v>
      </c>
      <c r="AU34" s="73" t="str">
        <v>Blank Turn Maj.</v>
      </c>
      <c r="AV34" s="73" t="str">
        <v>Blank Turn Maj. Mill Flt., OL4172</v>
      </c>
      <c r="AW34" s="73" t="str">
        <v>Blank Without .010 Slots</v>
      </c>
      <c r="AX34" s="73" t="str">
        <v>Blank Without .010 Slots, Section</v>
      </c>
      <c r="AY34" s="73" t="str">
        <v>Blank without thread</v>
      </c>
      <c r="AZ34" s="73" t="str">
        <v xml:space="preserve">Blank, Center of V Grv. </v>
      </c>
      <c r="BA34" s="73" t="str">
        <v>Blank, Check R adjacent Balloon 17</v>
      </c>
      <c r="BB34" s="73" t="str">
        <v>Blank, EXT. Feature</v>
      </c>
      <c r="BC34" s="73" t="str">
        <v>Blank, See Image, OL04335</v>
      </c>
      <c r="BD34" s="73" t="str">
        <v>Blank, See Image, OL04336</v>
      </c>
      <c r="BE34" s="73" t="str">
        <v xml:space="preserve">Blank, Thrd. </v>
      </c>
      <c r="BF34" s="73" t="str">
        <v>Blank, Turn Tip</v>
      </c>
      <c r="BG34" s="73" t="str">
        <v>Blank, Without Thrd.</v>
      </c>
      <c r="BH34" s="73" t="str">
        <v>Blank, Without Thread</v>
      </c>
      <c r="BI34" s="73" t="str">
        <v xml:space="preserve">Blunt Start Blend to Minor </v>
      </c>
      <c r="BJ34" s="73" t="str">
        <v>Calc., Use Go HEX</v>
      </c>
      <c r="BK34" s="73" t="str">
        <v>Can't dig into OD</v>
      </c>
      <c r="BL34" s="73" t="str">
        <v>Carbide Gauge</v>
      </c>
      <c r="BM34" s="73" t="str">
        <v xml:space="preserve">Center of V Grv. </v>
      </c>
      <c r="BN34" s="73" t="str">
        <v>Centered Less than .03 = Pass</v>
      </c>
      <c r="BO34" s="73" t="str">
        <v>Centered within .0005 or Less = Pass</v>
      </c>
      <c r="BP34" s="73" t="str">
        <v>Centered within .001 or Less = Pass</v>
      </c>
      <c r="BQ34" s="73" t="str">
        <v>Centered within .0254 or Less = Pass</v>
      </c>
      <c r="BR34" s="73" t="str">
        <v>Check close to Rod Slot</v>
      </c>
      <c r="BS34" s="73" t="str">
        <v>Check every other hole</v>
      </c>
      <c r="BT34" s="73" t="str">
        <v>Check Go over full length of slot.</v>
      </c>
      <c r="BU34" s="73" t="str">
        <v>Check Near Closed End</v>
      </c>
      <c r="BV34" s="73" t="str">
        <v>Check per Print View, Away from Rod Slot</v>
      </c>
      <c r="BW34" s="73" t="str">
        <v>Check to Balloon 30 Go Pin</v>
      </c>
      <c r="BX34" s="73" t="str">
        <v>Check with .2705 SET Pin Inside Part</v>
      </c>
      <c r="BY34" s="73" t="str">
        <v>Check with Hex Up</v>
      </c>
      <c r="BZ34" s="73" t="str">
        <v>CMM Blank</v>
      </c>
      <c r="CA34" s="73" t="str">
        <v>Confirm Full Radius</v>
      </c>
      <c r="CB34" s="73" t="str">
        <v>Constrained in fixture</v>
      </c>
      <c r="CC34" s="73" t="str">
        <v>Constrained with Ring</v>
      </c>
      <c r="CD34" s="73" t="str">
        <v>Constrained, See Image</v>
      </c>
      <c r="CE34" s="73" t="str">
        <v>Dim. "A"</v>
      </c>
      <c r="CF34" s="73" t="str">
        <v>Dim. "B"</v>
      </c>
      <c r="CG34" s="73" t="str">
        <v>Dim. "C"</v>
      </c>
      <c r="CH34" s="73" t="str">
        <v>Dim. "D", Whirl Blank</v>
      </c>
      <c r="CI34" s="73" t="str">
        <v>Dim. "G"</v>
      </c>
      <c r="CJ34" s="73" t="str">
        <v>Dim. E, Blank Turn Maj. &amp;  Mill Flt</v>
      </c>
      <c r="CK34" s="73" t="str">
        <v>Dim. E, Blank Turn Maj.&amp;  Mill Flt</v>
      </c>
      <c r="CL34" s="73" t="str">
        <v>Dim. H, Whirl Blank</v>
      </c>
      <c r="CM34" s="73" t="str">
        <v>Dim. J, 'Blank Turn Maj. &amp; Whirl Blank</v>
      </c>
      <c r="CN34" s="73" t="str">
        <v>Disk Drop Indicator Tip</v>
      </c>
      <c r="CO34" s="73" t="str">
        <v>DWG 100448-15, Balloon F_1</v>
      </c>
      <c r="CP34" s="73" t="str">
        <v>DWG 100448-15, OL02571</v>
      </c>
      <c r="CQ34" s="73" t="str">
        <v>DWG 100448-41</v>
      </c>
      <c r="CR34" s="73" t="str">
        <v>DWG 9890040, (10E),Section Part, OL01139</v>
      </c>
      <c r="CS34" s="73" t="str">
        <v>DWG 9890040, (10E),Section, OL01139</v>
      </c>
      <c r="CT34" s="73" t="str">
        <v>DWG 9890040, (11E)</v>
      </c>
      <c r="CU34" s="73" t="str">
        <v>DWG 9890040, (11E), Pins with Flats</v>
      </c>
      <c r="CV34" s="73" t="str">
        <v>DWG 9890040, (12E),  Pass=.002 or less</v>
      </c>
      <c r="CW34" s="73" t="str">
        <v>DWG 9890040, (12E), See Image</v>
      </c>
      <c r="CX34" s="73" t="str">
        <v>DWG 9890040, (1E), OL01431</v>
      </c>
      <c r="CY34" s="73" t="str">
        <v>DWG 9890040, (1E), OL01432</v>
      </c>
      <c r="CZ34" s="73" t="str">
        <v>DWG 9890040, (2E), OL01432</v>
      </c>
      <c r="DA34" s="73" t="str">
        <v>DWG 9890040, (3E)</v>
      </c>
      <c r="DB34" s="73" t="str">
        <v>DWG 9890040, (4E)</v>
      </c>
      <c r="DC34" s="73" t="str">
        <v>DWG 9890040, (5E), OL02336</v>
      </c>
      <c r="DD34" s="73" t="str">
        <v>DWG 9890040, (6E)</v>
      </c>
      <c r="DE34" s="73" t="str">
        <v>DWG 9890040, (7E)</v>
      </c>
      <c r="DF34" s="73" t="str">
        <v>DWG 9890040, (8E), OL01433</v>
      </c>
      <c r="DG34" s="73" t="str">
        <v>DWG 9890040, (8E), OL01433, Section</v>
      </c>
      <c r="DH34" s="73" t="str">
        <v>DWG 9890040, (9E), Close to Rod Slot</v>
      </c>
      <c r="DI34" s="73" t="str">
        <v>DWG 9890040, (9E),Close to Rod Slot</v>
      </c>
      <c r="DJ34" s="73" t="str">
        <v>DWG FRM0105 PAGE 2</v>
      </c>
      <c r="DK34" s="73" t="str">
        <v>DWG# 100448-41</v>
      </c>
      <c r="DL34" s="73" t="str">
        <v>DWG# 100448-44</v>
      </c>
      <c r="DM34" s="73" t="str">
        <v>DWG# 9890003  (1), Section OL00436/A</v>
      </c>
      <c r="DN34" s="73" t="str">
        <v>DWG# 9890003 (3), Ring Gauge Constrained</v>
      </c>
      <c r="DO34" s="73" t="str">
        <v>DWG# 9890003 (4), Section</v>
      </c>
      <c r="DP34" s="73" t="str">
        <v>DWG#100448-26, Balloon 1K, OL02350</v>
      </c>
      <c r="DQ34" s="73" t="str">
        <v>DWG#100448-26, Balloon 2K, OL02350</v>
      </c>
      <c r="DR34" s="73" t="str">
        <v>DWG#100448-26, Balloon 3K, OL02363</v>
      </c>
      <c r="DS34" s="73" t="str">
        <v>DWG#100448-26, Balloon 4K</v>
      </c>
      <c r="DT34" s="73" t="str">
        <v>DWG#100448-26, Balloon 5K, Section</v>
      </c>
      <c r="DU34" s="73" t="str">
        <v>DWG#100448-26, Balloon 6K</v>
      </c>
      <c r="DV34" s="73" t="str">
        <v>DWG#100448-26, Balloon 7K, Section</v>
      </c>
      <c r="DW34" s="73" t="str">
        <v>DWG#100448-26, Mfg. Tol.</v>
      </c>
      <c r="DX34" s="73" t="str">
        <v>DWG#9890003 (2) Ring Gauge Constrained</v>
      </c>
      <c r="DY34" s="73" t="str">
        <v>DWG#9890044</v>
      </c>
      <c r="DZ34" s="73" t="str">
        <v>DWG#9890044 .1985 to .2005=Pass</v>
      </c>
      <c r="EA34" s="73" t="str">
        <v>DWG#9890044 Overlay OL02441</v>
      </c>
      <c r="EB34" s="73" t="str">
        <v>DWG#9890044, OL02441</v>
      </c>
      <c r="EC34" s="73" t="str">
        <v>DWG#FRM0105</v>
      </c>
      <c r="ED34" s="73" t="str">
        <v>EXT.</v>
      </c>
      <c r="EE34" s="73" t="str">
        <v>EXT. Section, OL02460</v>
      </c>
      <c r="EF34" s="73" t="str">
        <v>EXT., OL04223</v>
      </c>
      <c r="EG34" s="73" t="str">
        <v>Flat Drop Indicator Tip</v>
      </c>
      <c r="EH34" s="73" t="str">
        <v>Full Go Pin, No Light, at Radius</v>
      </c>
      <c r="EI34" s="73" t="str">
        <v>Function Check</v>
      </c>
      <c r="EJ34" s="73" t="str">
        <v>GO Function Gauge</v>
      </c>
      <c r="EK34" s="73" t="str">
        <v>Go Gauge for Balloon 1 &amp; 4</v>
      </c>
      <c r="EL34" s="73" t="str">
        <v>Go Pin must pass through</v>
      </c>
      <c r="EM34" s="73" t="str">
        <v>Greater than .005 = Fail, Section</v>
      </c>
      <c r="EN34" s="73" t="str">
        <v>Greater than .025 out of center = Fail</v>
      </c>
      <c r="EO34" s="73" t="str">
        <v>Greater than 2.6 = Pass</v>
      </c>
      <c r="EP34" s="73" t="str">
        <v>Green = Pass, Red = Fail</v>
      </c>
      <c r="EQ34" s="73" t="str">
        <v>Hex Depth</v>
      </c>
      <c r="ER34" s="73" t="str">
        <v>Hex Minor</v>
      </c>
      <c r="ES34" s="73" t="str">
        <v>Hole Dia.</v>
      </c>
      <c r="ET34" s="73" t="str">
        <v>Hook or Disk Tip</v>
      </c>
      <c r="EU34" s="73" t="str">
        <v>ID Sphere Finish</v>
      </c>
      <c r="EV34" s="73" t="str">
        <v>ID/OD Both Sides, Diff. .002 or less = Pass</v>
      </c>
      <c r="EW34" s="73" t="str">
        <v>If Looks Big, Section</v>
      </c>
      <c r="EX34" s="73" t="str">
        <v>If Looks Small, Section</v>
      </c>
      <c r="EY34" s="73" t="str">
        <v>Insp. Close to Break Away, Mfg.Tol.</v>
      </c>
      <c r="EZ34" s="73" t="str">
        <v>INT.</v>
      </c>
      <c r="FA34" s="73" t="str">
        <v>INT. Section, OL02460</v>
      </c>
      <c r="FB34" s="73" t="str">
        <v>INT., OL04223</v>
      </c>
      <c r="FC34" s="73" t="str">
        <v>Intersect. of 7.7 &amp; R0.10</v>
      </c>
      <c r="FD34" s="73" t="str">
        <v>Intersect. of 8.79 and R.25 MAX</v>
      </c>
      <c r="FE34" s="73" t="str">
        <v>Keep Ind. Tip away from corner</v>
      </c>
      <c r="FF34" s="73" t="str">
        <v>L31</v>
      </c>
      <c r="FG34" s="73" t="str">
        <v>Laser Mark</v>
      </c>
      <c r="FH34" s="73" t="str">
        <v>LASER PER NOTE 4</v>
      </c>
      <c r="FI34" s="73" t="str">
        <v>LASER PER NOTE 4, Final Check 1 only</v>
      </c>
      <c r="FJ34" s="73" t="str">
        <v>Less than .002 out of center = Pass</v>
      </c>
      <c r="FK34" s="73" t="str">
        <v>Less than 2.75 = Pass, Section</v>
      </c>
      <c r="FL34" s="73" t="str">
        <v>List as pin. Not Calibrated</v>
      </c>
      <c r="FM34" s="73" t="str">
        <v>M9 X 1.25 BUTT See Comment Image</v>
      </c>
      <c r="FN34" s="73" t="str">
        <v>Manual Section</v>
      </c>
      <c r="FO34" s="73" t="str">
        <v>Max Deep .241 NO-GO =.42</v>
      </c>
      <c r="FP34" s="73" t="str">
        <v>MAX Depth of (Note 7) .241 NO-GO Pin</v>
      </c>
      <c r="FQ34" s="73" t="str">
        <v>Measure from Blue Line, See Image</v>
      </c>
      <c r="FR34" s="73" t="str">
        <v>Measure Width of Blue Area, See Image</v>
      </c>
      <c r="FS34" s="73" t="str">
        <v>Mfg. Tol</v>
      </c>
      <c r="FT34" s="73" t="str">
        <v>Mfg. Tol, See Image</v>
      </c>
      <c r="FU34" s="73" t="str">
        <v>Mfg. Tol.</v>
      </c>
      <c r="FV34" s="73" t="str">
        <v>Mfg. Tol. "A"</v>
      </c>
      <c r="FW34" s="73" t="str">
        <v>Mfg. Tol. (Zero on Gauge Full Dia. Lead)</v>
      </c>
      <c r="FX34" s="73" t="str">
        <v>Mfg. Tol. Balloon 11, See Image</v>
      </c>
      <c r="FY34" s="73" t="str">
        <v>Mfg. Tol. Balloon 4</v>
      </c>
      <c r="FZ34" s="73" t="str">
        <v>Mfg. Tol. Balloon 7</v>
      </c>
      <c r="GA34" s="73" t="str">
        <v xml:space="preserve">Mfg. Tol. C-Bore Face (Ballo 28) </v>
      </c>
      <c r="GB34" s="73" t="str">
        <v>Mfg. Tol. Section</v>
      </c>
      <c r="GC34" s="73" t="str">
        <v>Mfg. Tol. See Image</v>
      </c>
      <c r="GD34" s="73" t="str">
        <v>Mfg. Tol., 3 Places, Record MAX</v>
      </c>
      <c r="GE34" s="73" t="str">
        <v>Mfg. Tol., Balloon 11</v>
      </c>
      <c r="GF34" s="73" t="str">
        <v>Mfg. Tol., Balloon 7</v>
      </c>
      <c r="GG34" s="73" t="str">
        <v>Mfg. Tol., Blank</v>
      </c>
      <c r="GH34" s="73" t="str">
        <v>Mfg. Tol., Blank, Balloon 12</v>
      </c>
      <c r="GI34" s="73" t="str">
        <v>Mfg. Tol., Blend to SØ.320</v>
      </c>
      <c r="GJ34" s="73" t="str">
        <v>Mfg. Tol., Calculation</v>
      </c>
      <c r="GK34" s="73" t="str">
        <v>Mfg. Tol., For Mill Fixture</v>
      </c>
      <c r="GL34" s="73" t="str">
        <v>Mfg. Tol., L32</v>
      </c>
      <c r="GM34" s="73" t="str">
        <v>Mfg. Tol., L33</v>
      </c>
      <c r="GN34" s="73" t="str">
        <v>Mfg. Tol., No Tool Marks</v>
      </c>
      <c r="GO34" s="73" t="str">
        <v>Mfg. Tol., OL03361</v>
      </c>
      <c r="GP34" s="73" t="str">
        <v>Mfg. Tol., Record off center value</v>
      </c>
      <c r="GQ34" s="73" t="str">
        <v>Mfg. Tol., Same 3 Places, Record MIN</v>
      </c>
      <c r="GR34" s="73" t="str">
        <v>Mfg. Tol., Section</v>
      </c>
      <c r="GS34" s="73" t="str">
        <v>Mfg. Tol., Section B-B</v>
      </c>
      <c r="GT34" s="73" t="str">
        <v>Mfg. Tol., Section, OL03361</v>
      </c>
      <c r="GU34" s="73" t="str">
        <v>Mfg. Tol., Section, Per Note 2</v>
      </c>
      <c r="GV34" s="73" t="str">
        <v>Mfg. Tol., See Image</v>
      </c>
      <c r="GW34" s="73" t="str">
        <v>Mfg. Tol., See Image, Bore in Blue</v>
      </c>
      <c r="GX34" s="73" t="str">
        <v>Mfg. Tol., See Image, Hook Tip</v>
      </c>
      <c r="GY34" s="73" t="str">
        <v>Mfg. Tol., Sharp Okay No Burr</v>
      </c>
      <c r="GZ34" s="73" t="str">
        <v>Mfg. Tol., Threadless Blank</v>
      </c>
      <c r="HA34" s="73" t="str">
        <v>Mfg.Tol.</v>
      </c>
      <c r="HB34" s="73" t="str">
        <v>Mgf. To., T.S.C.</v>
      </c>
      <c r="HC34" s="73" t="str">
        <v>Milled Feature</v>
      </c>
      <c r="HD34" s="73" t="str">
        <v>Milled Feature, OL04045</v>
      </c>
      <c r="HE34" s="73" t="str">
        <v>More than .0005 out of center = Fail</v>
      </c>
      <c r="HF34" s="73" t="str">
        <v>Must Pass Through</v>
      </c>
      <c r="HG34" s="73" t="str">
        <v>Must pass through gauge</v>
      </c>
      <c r="HH34" s="73" t="str">
        <v>Must Pass Through Go Gauge</v>
      </c>
      <c r="HI34" s="73" t="str">
        <v>Must Pass, See Image.</v>
      </c>
      <c r="HJ34" s="73" t="str">
        <v>NA</v>
      </c>
      <c r="HK34" s="73" t="str">
        <v>Narrow Area</v>
      </c>
      <c r="HL34" s="73" t="str">
        <v>Near Balloon 21</v>
      </c>
      <c r="HM34" s="73" t="str">
        <v>Near Datum B</v>
      </c>
      <c r="HN34" s="73" t="str">
        <v>Neck Dia.</v>
      </c>
      <c r="HO34" s="73" t="str">
        <v>Neck to Head Rad.</v>
      </c>
      <c r="HP34" s="73" t="str">
        <v>No Copper Deposits Allowed</v>
      </c>
      <c r="HQ34" s="73" t="str">
        <v>No Section</v>
      </c>
      <c r="HR34" s="73" t="str">
        <v>No Section, .01 to .014 = Pass</v>
      </c>
      <c r="HS34" s="73" t="str">
        <v>No Section, Rotate Part</v>
      </c>
      <c r="HT34" s="73" t="str">
        <v>No Section, See Image</v>
      </c>
      <c r="HU34" s="73" t="str">
        <v>No Slot, Section B-B</v>
      </c>
      <c r="HV34" s="73" t="str">
        <v>No visual step = Pass</v>
      </c>
      <c r="HW34" s="73" t="str">
        <v>Not to exceed .95 Deep</v>
      </c>
      <c r="HX34" s="73" t="str">
        <v>Note 1</v>
      </c>
      <c r="HY34" s="73" t="str">
        <v>OL00333/A</v>
      </c>
      <c r="HZ34" s="73" t="str">
        <v>OL00519</v>
      </c>
      <c r="IA34" s="73" t="str">
        <v>OL00520</v>
      </c>
      <c r="IB34" s="73" t="str">
        <v>OL00529</v>
      </c>
      <c r="IC34" s="73" t="str">
        <v>OL00542</v>
      </c>
      <c r="ID34" s="73" t="str">
        <v>OL00724</v>
      </c>
      <c r="IE34" s="73" t="str">
        <v>OL01250</v>
      </c>
      <c r="IF34" s="73" t="str">
        <v>OL01869, Threadless Blank</v>
      </c>
      <c r="IG34" s="73" t="str">
        <v>OL01870, Section</v>
      </c>
      <c r="IH34" s="73" t="str">
        <v>OL02255</v>
      </c>
      <c r="II34" s="73" t="str">
        <v>OL02255, Mfg. Tol.</v>
      </c>
      <c r="IJ34" s="73" t="str">
        <v>OL02302</v>
      </c>
      <c r="IK34" s="73" t="str">
        <v xml:space="preserve">OL02318  needed per image instructions </v>
      </c>
      <c r="IL34" s="73" t="str">
        <v>OL02556</v>
      </c>
      <c r="IM34" s="73" t="str">
        <v>OL02557</v>
      </c>
      <c r="IN34" s="73" t="str">
        <v>OL02567</v>
      </c>
      <c r="IO34" s="73" t="str">
        <v>OL02653</v>
      </c>
      <c r="IP34" s="73" t="str">
        <v>OL02718</v>
      </c>
      <c r="IQ34" s="73" t="str">
        <v>OL02841</v>
      </c>
      <c r="IR34" s="73" t="str">
        <v>OL02842</v>
      </c>
      <c r="IS34" s="73" t="str">
        <v>OL02844</v>
      </c>
      <c r="IT34" s="73" t="str">
        <v>OL02871</v>
      </c>
      <c r="IU34" s="73" t="str">
        <v>OL02887</v>
      </c>
      <c r="IV34" s="73" t="str">
        <v>OL03500</v>
      </c>
      <c r="IW34" s="73" t="str">
        <v>OL03766</v>
      </c>
      <c r="IX34" s="73" t="str">
        <v>OL03868</v>
      </c>
      <c r="IY34" s="73" t="str">
        <v>OL03869</v>
      </c>
      <c r="IZ34" s="73" t="str">
        <v>OL03870</v>
      </c>
      <c r="JA34" s="73" t="str">
        <v>OL03873, DWG# 100448-44</v>
      </c>
      <c r="JB34" s="73" t="str">
        <v>OL03949</v>
      </c>
      <c r="JC34" s="73" t="str">
        <v xml:space="preserve">OL04043, Section </v>
      </c>
      <c r="JD34" s="73" t="str">
        <v xml:space="preserve">OL04044, Section </v>
      </c>
      <c r="JE34" s="73" t="str">
        <v>OL04045</v>
      </c>
      <c r="JF34" s="73" t="str">
        <v>OL04045, Milled Feature</v>
      </c>
      <c r="JG34" s="73" t="str">
        <v>OL04063</v>
      </c>
      <c r="JH34" s="73" t="str">
        <v>OL04064</v>
      </c>
      <c r="JI34" s="73" t="str">
        <v>OL04065</v>
      </c>
      <c r="JJ34" s="73" t="str">
        <v>OL04181</v>
      </c>
      <c r="JK34" s="73" t="str">
        <v>OL04218</v>
      </c>
      <c r="JL34" s="73" t="str">
        <v>OL04224, See Image</v>
      </c>
      <c r="JM34" s="73" t="str">
        <v>OL04374</v>
      </c>
      <c r="JN34" s="73" t="str">
        <v>OL04375, Section M-M</v>
      </c>
      <c r="JO34" s="73" t="str">
        <v>OL04376, Section M-M</v>
      </c>
      <c r="JP34" s="73" t="str">
        <v>OL04443</v>
      </c>
      <c r="JQ34" s="73" t="str">
        <v>OL04444</v>
      </c>
      <c r="JR34" s="73" t="str">
        <v>OL05000</v>
      </c>
      <c r="JS34" s="73" t="str">
        <v>One side of slot</v>
      </c>
      <c r="JT34" s="73" t="str">
        <v>Other side of slot</v>
      </c>
      <c r="JU34" s="73" t="str">
        <v>Out of center more than .002 = Fail</v>
      </c>
      <c r="JV34" s="73" t="str">
        <v>Out of center more than.002 = Fail</v>
      </c>
      <c r="JW34" s="73" t="str">
        <v>Overlay OL02713</v>
      </c>
      <c r="JX34" s="73" t="str">
        <v>Overlay OL02714</v>
      </c>
      <c r="JY34" s="73" t="str">
        <v>Overlay OL02718</v>
      </c>
      <c r="JZ34" s="73" t="str">
        <v>Overlay OL03831, Mfg. Tol.</v>
      </c>
      <c r="KA34" s="73" t="str">
        <v>Part Without Slots</v>
      </c>
      <c r="KB34" s="73" t="str">
        <v>Part Without Slots, See Image</v>
      </c>
      <c r="KC34" s="73" t="str">
        <v xml:space="preserve">Pass = .0254 or Less </v>
      </c>
      <c r="KD34" s="73" t="str">
        <v>PD MIN = 4.361, PD MAX = 4.456</v>
      </c>
      <c r="KE34" s="73" t="str">
        <v>Per Balloon 2 Note</v>
      </c>
      <c r="KF34" s="73" t="str">
        <v>Per drawing note(s) 8.</v>
      </c>
      <c r="KG34" s="73" t="str">
        <v>Point or Sphere Tip</v>
      </c>
      <c r="KH34" s="73" t="str">
        <v>Point Tip</v>
      </c>
      <c r="KI34" s="73" t="str">
        <v>R.9 to R1.1 = Pass, See Image</v>
      </c>
      <c r="KJ34" s="73" t="str">
        <v>Ram Construction</v>
      </c>
      <c r="KK34" s="73" t="str">
        <v>Record Same Pass / Fail All Balloons</v>
      </c>
      <c r="KL34" s="73" t="str">
        <v>Ref. Balloon 1</v>
      </c>
      <c r="KM34" s="73" t="str">
        <v>Ref. Balloon 12</v>
      </c>
      <c r="KN34" s="73" t="str">
        <v>Ref. Balloon 13, 100% AQL</v>
      </c>
      <c r="KO34" s="73" t="str">
        <v>Ref. Balloon 2</v>
      </c>
      <c r="KP34" s="73" t="str">
        <v>Ref. Balloon 21, 100% AQL</v>
      </c>
      <c r="KQ34" s="73" t="str">
        <v>Ref. Balloon 4</v>
      </c>
      <c r="KR34" s="73" t="str">
        <v>Ref. Balloon 7</v>
      </c>
      <c r="KS34" s="73" t="str">
        <v>Ref. Balloon 8</v>
      </c>
      <c r="KT34" s="73" t="str">
        <v>Relieved Pin Gauges 09236 &amp; 09235</v>
      </c>
      <c r="KU34" s="73" t="str">
        <v>Rotate Part</v>
      </c>
      <c r="KV34" s="73" t="str">
        <v>Rotate Part, See Image</v>
      </c>
      <c r="KW34" s="73" t="str">
        <v>Same as Root Radius</v>
      </c>
      <c r="KX34" s="73" t="str">
        <v>Section</v>
      </c>
      <c r="KY34" s="73" t="str">
        <v>Section B-B</v>
      </c>
      <c r="KZ34" s="73" t="str">
        <v>Section B-B, Distance Between Grooves</v>
      </c>
      <c r="LA34" s="73" t="str">
        <v>Section C-C</v>
      </c>
      <c r="LB34" s="73" t="str">
        <v>Section Part</v>
      </c>
      <c r="LC34" s="73" t="str">
        <v>Section Part, Measured from Opposite Face</v>
      </c>
      <c r="LD34" s="73" t="str">
        <v>Section, Broachless Blank</v>
      </c>
      <c r="LE34" s="73" t="str">
        <v>Section, EXT. Sphere Location.</v>
      </c>
      <c r="LF34" s="73" t="str">
        <v>Section, Hex Cham. Ang.</v>
      </c>
      <c r="LG34" s="73" t="str">
        <v>Section, Hex Fillet Rad.</v>
      </c>
      <c r="LH34" s="73" t="str">
        <v>Section, INT. Feature</v>
      </c>
      <c r="LI34" s="73" t="str">
        <v>Section, INT. Sphere Location.</v>
      </c>
      <c r="LJ34" s="73" t="str">
        <v>Section, Mfg. Tol.</v>
      </c>
      <c r="LK34" s="73" t="str">
        <v>Section, Mfg. Tol., See Image</v>
      </c>
      <c r="LL34" s="73" t="str">
        <v>Section, OL00486</v>
      </c>
      <c r="LM34" s="73" t="str">
        <v>Section, OL00542</v>
      </c>
      <c r="LN34" s="73" t="str">
        <v>Section, OL00543</v>
      </c>
      <c r="LO34" s="73" t="str">
        <v>Section, OL00544</v>
      </c>
      <c r="LP34" s="73" t="str">
        <v>Section, OL00545</v>
      </c>
      <c r="LQ34" s="73" t="str">
        <v>Section, OL00546</v>
      </c>
      <c r="LR34" s="73" t="str">
        <v>Section, OL00547</v>
      </c>
      <c r="LS34" s="73" t="str">
        <v>Section, OL00555</v>
      </c>
      <c r="LT34" s="73" t="str">
        <v>Section, OL00725</v>
      </c>
      <c r="LU34" s="73" t="str">
        <v>Section, OL01430</v>
      </c>
      <c r="LV34" s="73" t="str">
        <v>Section, OL01434</v>
      </c>
      <c r="LW34" s="73" t="str">
        <v>Section, OL01435</v>
      </c>
      <c r="LX34" s="73" t="str">
        <v>Section, OL01807</v>
      </c>
      <c r="LY34" s="73" t="str">
        <v>Section, OL01830</v>
      </c>
      <c r="LZ34" s="73" t="str">
        <v>Section, OL02351</v>
      </c>
      <c r="MA34" s="73" t="str">
        <v>Section, OL02519</v>
      </c>
      <c r="MB34" s="73" t="str">
        <v>Section, OL02520</v>
      </c>
      <c r="MC34" s="73" t="str">
        <v>Section, OL02522</v>
      </c>
      <c r="MD34" s="73" t="str">
        <v>Section, OL02540</v>
      </c>
      <c r="ME34" s="73" t="str">
        <v>Section, OL02541</v>
      </c>
      <c r="MF34" s="73" t="str">
        <v>Section, OL02552</v>
      </c>
      <c r="MG34" s="73" t="str">
        <v>Section, OL02553</v>
      </c>
      <c r="MH34" s="73" t="str">
        <v>Section, OL02554</v>
      </c>
      <c r="MI34" s="73" t="str">
        <v>Section, OL02555</v>
      </c>
      <c r="MJ34" s="73" t="str">
        <v>Section, OL02558</v>
      </c>
      <c r="MK34" s="73" t="str">
        <v>Section, OL02559</v>
      </c>
      <c r="ML34" s="73" t="str">
        <v>Section, OL02560</v>
      </c>
      <c r="MM34" s="73" t="str">
        <v>Section, OL02619</v>
      </c>
      <c r="MN34" s="73" t="str">
        <v>Section, OL02620</v>
      </c>
      <c r="MO34" s="73" t="str">
        <v>Section, OL02621</v>
      </c>
      <c r="MP34" s="73" t="str">
        <v>Section, OL02622</v>
      </c>
      <c r="MQ34" s="73" t="str">
        <v>Section, OL02623</v>
      </c>
      <c r="MR34" s="73" t="str">
        <v>Section, OL02624</v>
      </c>
      <c r="MS34" s="73" t="str">
        <v>Section, OL02652</v>
      </c>
      <c r="MT34" s="73" t="str">
        <v>Section, OL02680</v>
      </c>
      <c r="MU34" s="73" t="str">
        <v>Section, OL02793</v>
      </c>
      <c r="MV34" s="73" t="str">
        <v>Section, OL02823</v>
      </c>
      <c r="MW34" s="73" t="str">
        <v>Section, OL02843</v>
      </c>
      <c r="MX34" s="73" t="str">
        <v>Section, OL03026, Ext.</v>
      </c>
      <c r="MY34" s="73" t="str">
        <v>Section, OL03026, Int.</v>
      </c>
      <c r="MZ34" s="73" t="str">
        <v>Section, OL03570, DWG# 100448-41</v>
      </c>
      <c r="NA34" s="73" t="str">
        <v>Section, OL03781</v>
      </c>
      <c r="NB34" s="73" t="str">
        <v>Section, OL03911</v>
      </c>
      <c r="NC34" s="73" t="str">
        <v>Section, OL03912</v>
      </c>
      <c r="ND34" s="73" t="str">
        <v>Section, OL03928</v>
      </c>
      <c r="NE34" s="73" t="str">
        <v>Section, OL03929</v>
      </c>
      <c r="NF34" s="73" t="str">
        <v>Section, OL04030</v>
      </c>
      <c r="NG34" s="73" t="str">
        <v>Section, OL04037</v>
      </c>
      <c r="NH34" s="73" t="str">
        <v>Section, OL04038</v>
      </c>
      <c r="NI34" s="73" t="str">
        <v>Section, OL04046</v>
      </c>
      <c r="NJ34" s="73" t="str">
        <v>Section, OL04065</v>
      </c>
      <c r="NK34" s="73" t="str">
        <v>Section, OL04066</v>
      </c>
      <c r="NL34" s="73" t="str">
        <v>Section, OL04067</v>
      </c>
      <c r="NM34" s="73" t="str">
        <v>Section, OL04069</v>
      </c>
      <c r="NN34" s="73" t="str">
        <v>Section, OL04071</v>
      </c>
      <c r="NO34" s="73" t="str">
        <v>Section, OL04173</v>
      </c>
      <c r="NP34" s="73" t="str">
        <v>Section, OL04174</v>
      </c>
      <c r="NQ34" s="73" t="str">
        <v>Section, OL04214</v>
      </c>
      <c r="NR34" s="73" t="str">
        <v>Section, OL04215</v>
      </c>
      <c r="NS34" s="73" t="str">
        <v>Section, OL04216</v>
      </c>
      <c r="NT34" s="73" t="str">
        <v>Section, OL04217</v>
      </c>
      <c r="NU34" s="73" t="str">
        <v>Section, Overlay OL02716</v>
      </c>
      <c r="NV34" s="73" t="str">
        <v>Section, Overlay OL02717</v>
      </c>
      <c r="NW34" s="73" t="str">
        <v>Section, See Image</v>
      </c>
      <c r="NX34" s="73" t="str">
        <v>Section, See Image, DWG# 100448-41</v>
      </c>
      <c r="NY34" s="73" t="str">
        <v>Section, Without Sots</v>
      </c>
      <c r="NZ34" s="73" t="str">
        <v>See Comments Sheet</v>
      </c>
      <c r="OA34" s="73" t="str">
        <v>See Comments Sheet, OL02318</v>
      </c>
      <c r="OB34" s="73" t="str">
        <v>See Image</v>
      </c>
      <c r="OC34" s="73" t="str">
        <v>See Image, .005 or Less = Pass</v>
      </c>
      <c r="OD34" s="73" t="str">
        <v>See Image, Check Near Radius</v>
      </c>
      <c r="OE34" s="73" t="str">
        <v>See Image, Constrained</v>
      </c>
      <c r="OF34" s="73" t="str">
        <v>See Image, Distance Between Flats</v>
      </c>
      <c r="OG34" s="73" t="str">
        <v xml:space="preserve">See Image, Mfg. Tol, Section A-A </v>
      </c>
      <c r="OH34" s="73" t="str">
        <v>See image, Mfg. Tol.</v>
      </c>
      <c r="OI34" s="73" t="str">
        <v>See Image, Mic. Across Flats</v>
      </c>
      <c r="OJ34" s="73" t="str">
        <v>See Image, OL02850</v>
      </c>
      <c r="OK34" s="73" t="str">
        <v>See Image, OL02880</v>
      </c>
      <c r="OL34" s="73" t="str">
        <v>See Image, OL03926</v>
      </c>
      <c r="OM34" s="73" t="str">
        <v>See Image, OL03927</v>
      </c>
      <c r="ON34" s="73" t="str">
        <v>See Image, OL04003</v>
      </c>
      <c r="OO34" s="73" t="str">
        <v>'See Image, OL04342,  Best Fit Joe Block</v>
      </c>
      <c r="OP34" s="73" t="str">
        <v>See Image, OL04342,  Blank</v>
      </c>
      <c r="OQ34" s="73" t="str">
        <v>See Image, OL04342, Blank</v>
      </c>
      <c r="OR34" s="73" t="str">
        <v>See Image, OL04343, Blank</v>
      </c>
      <c r="OS34" s="73" t="str">
        <v>See Image, Pass = .002 or Less</v>
      </c>
      <c r="OT34" s="73" t="str">
        <v>See Image, Rcd. MAX</v>
      </c>
      <c r="OU34" s="73" t="str">
        <v>See Image, Rcd. MIN</v>
      </c>
      <c r="OV34" s="73" t="str">
        <v>See Image, Section</v>
      </c>
      <c r="OW34" s="73" t="str">
        <v>See Image, Section A-A</v>
      </c>
      <c r="OX34" s="73" t="str">
        <v>See Image, Section B-B</v>
      </c>
      <c r="OY34" s="73" t="str">
        <v>See Image, Section B-B, TSC</v>
      </c>
      <c r="OZ34" s="73" t="str">
        <v>See Image, Shank Drawing # 18000-XX-XX A</v>
      </c>
      <c r="PA34" s="73" t="str">
        <v>Sequencial Laser 01, 120 Per Print</v>
      </c>
      <c r="PB34" s="73" t="str">
        <v>Set to .202, Zero on Thread Lead</v>
      </c>
      <c r="PC34" s="73" t="str">
        <v>Sharp OK, No Burr</v>
      </c>
      <c r="PD34" s="73" t="str">
        <v>Sharp OK, No Raised Edge, See Image</v>
      </c>
      <c r="PE34" s="73" t="str">
        <v>Sharp OK, No Raised Edges</v>
      </c>
      <c r="PF34" s="73" t="str">
        <v>Sharp okay no raised edge</v>
      </c>
      <c r="PG34" s="73" t="str">
        <v>Sharp Okay, No Burr</v>
      </c>
      <c r="PH34" s="73" t="str">
        <v>Sharp Okay, No Raised Edge</v>
      </c>
      <c r="PI34" s="73" t="str">
        <v>Sharp Okay, No Raised Edges,</v>
      </c>
      <c r="PJ34" s="73" t="str">
        <v>Sharp Okay, See Image</v>
      </c>
      <c r="PK34" s="73" t="str">
        <v xml:space="preserve">Start of Radius @ .195 </v>
      </c>
      <c r="PL34" s="73" t="str">
        <v xml:space="preserve">Start of Radius @ .21 </v>
      </c>
      <c r="PM34" s="73" t="str">
        <v xml:space="preserve">T.S.C. </v>
      </c>
      <c r="PN34" s="73" t="str">
        <v>Tangent Point</v>
      </c>
      <c r="PO34" s="73" t="str">
        <v>Tangent point of R.50</v>
      </c>
      <c r="PP34" s="73" t="str">
        <v>Taper Check, Mfg.Tol.</v>
      </c>
      <c r="PQ34" s="73" t="str">
        <v>Taper Check, Mfg.Tol., See Image</v>
      </c>
      <c r="PR34" s="73" t="str">
        <v>Thrd. Minor Ø</v>
      </c>
      <c r="PS34" s="73" t="str">
        <v>Thrd. Relief Ø</v>
      </c>
      <c r="PT34" s="73" t="str">
        <v>Threadless Blank</v>
      </c>
      <c r="PU34" s="73" t="str">
        <v>Threadless Blank, From Major Ø</v>
      </c>
      <c r="PV34" s="73" t="str">
        <v>Threadless Blank, Mfg. Tol.</v>
      </c>
      <c r="PW34" s="73" t="str">
        <v>Threadless Blank, Thrd. to Neck Rad.</v>
      </c>
      <c r="PX34" s="73" t="str">
        <v>Thredless Blank</v>
      </c>
      <c r="PY34" s="73" t="str">
        <v>To center of R.005</v>
      </c>
      <c r="PZ34" s="73" t="str">
        <v>Torx Min. Dia.</v>
      </c>
      <c r="QA34" s="73" t="str">
        <v>Turn Ø Free of Mill Marks</v>
      </c>
      <c r="QB34" s="73" t="str">
        <v>Use (Full) GO Hex</v>
      </c>
      <c r="QC34" s="73" t="str">
        <v>Use Balloon 1 FULL Gauge</v>
      </c>
      <c r="QD34" s="73" t="str">
        <v>Use Balloon 9 FULL GO</v>
      </c>
      <c r="QE34" s="73" t="str">
        <v>Use Best Fit Pin</v>
      </c>
      <c r="QF34" s="73" t="str">
        <v>Use Disk Tip</v>
      </c>
      <c r="QG34" s="73" t="str">
        <v>Use flat bottomed indicator tip.</v>
      </c>
      <c r="QH34" s="73" t="str">
        <v xml:space="preserve">Use Full .093 Go Hex </v>
      </c>
      <c r="QI34" s="73" t="str">
        <v xml:space="preserve">Use Full .0930 Go Hex </v>
      </c>
      <c r="QJ34" s="73" t="str">
        <v>Use Full .1235 Go Hex</v>
      </c>
      <c r="QK34" s="73" t="str">
        <v>Use Gauge K2-98-8019-04, See Image</v>
      </c>
      <c r="QL34" s="73" t="str">
        <v>Use large flat indicator tip</v>
      </c>
      <c r="QM34" s="73" t="str">
        <v>Use Pins.3330/.3350, See Image MAX NO-GO</v>
      </c>
      <c r="QN34" s="73" t="str">
        <v>Use Pointed Drop Indicator Tip</v>
      </c>
      <c r="QO34" s="73" t="str">
        <v>V-Block</v>
      </c>
      <c r="QP34" s="73" t="str">
        <v>V-Block,  AMB for 13</v>
      </c>
      <c r="QQ34" s="73" t="str">
        <v>V-Block,  Hex Cham. Dia.</v>
      </c>
      <c r="QR34" s="73" t="str">
        <v>V-Block, Hex Depth</v>
      </c>
      <c r="QS34" s="73" t="str">
        <v>VBU Gauge</v>
      </c>
      <c r="QT34" s="73" t="str">
        <v>Visibally smaller than HEX=Pass</v>
      </c>
      <c r="QU34" s="73" t="str">
        <v>Visual Per Drawing</v>
      </c>
      <c r="QV34" s="73" t="str">
        <v>Whirl Blank</v>
      </c>
      <c r="QW34" s="73" t="str">
        <v xml:space="preserve">Whirl Blank </v>
      </c>
      <c r="QX34" s="73" t="str">
        <v>Whirl Blank, Neck Rad. End to Head CL</v>
      </c>
      <c r="QY34" s="73" t="str">
        <v>Whirl Blank, Nose Start Dia.</v>
      </c>
      <c r="QZ34" s="73" t="str">
        <v>Whirl Blank, Nose Start Dist.</v>
      </c>
      <c r="RA34" s="73" t="str">
        <v>Whirl Blank, Thrd. Minor</v>
      </c>
      <c r="RB34" s="73" t="str">
        <v>Whirl Blank, Thrd. Pullout Dia.</v>
      </c>
      <c r="RC34" s="73" t="str">
        <v>Whole Part, Removal is at Assy. Level</v>
      </c>
      <c r="RD34" s="73" t="str">
        <v>Wide Area</v>
      </c>
      <c r="RE34" s="73" t="str">
        <v>Zero on End of Go Gauge</v>
      </c>
    </row>
    <row r="35" spans="1:473">
      <c r="A35" s="73" t="s">
        <v>679</v>
      </c>
      <c r="C35" s="73" t="str" cm="1">
        <f t="array" ref="C35:RE35">TRANSPOSE(_xlfn._xlws.SORT(_xlfn._xlws.FILTER($A$2:$A$600,ISNUMBER(SEARCH('PartLib Table'!M42,$A$2:$A$600)),"not found")))</f>
        <v xml:space="preserve"> 'C', Whirl Blank</v>
      </c>
      <c r="D35" s="73" t="str">
        <v xml:space="preserve"> See Image, Constrained</v>
      </c>
      <c r="E35" s="73" t="str">
        <v>(.04 to .12 range = Pass)</v>
      </c>
      <c r="F35" s="73" t="str">
        <v>(.042 FULL) Go Pin Seat Fully</v>
      </c>
      <c r="G35" s="73" t="str">
        <v>(B), Mfg. Tol.</v>
      </c>
      <c r="H35" s="73" t="str">
        <v>(B), O.A.L.</v>
      </c>
      <c r="I35" s="73" t="str">
        <v>.001 or less =Pass</v>
      </c>
      <c r="J35" s="73" t="str">
        <v>.001 or less out of center = Pass</v>
      </c>
      <c r="K35" s="73" t="str">
        <v>.002 or Less = Pass</v>
      </c>
      <c r="L35" s="73" t="str">
        <v>.002 or Less out of center = Pass</v>
      </c>
      <c r="M35" s="73" t="str">
        <v>.005 to .015 = Pass</v>
      </c>
      <c r="N35" s="73" t="str">
        <v>.0125 Mean, Section</v>
      </c>
      <c r="O35" s="73" t="str">
        <v>.025 or Less in X &amp; Y=Pass</v>
      </c>
      <c r="P35" s="73" t="str">
        <v>.038 Mean</v>
      </c>
      <c r="Q35" s="73" t="str">
        <v>.063 MM = .0024 IN, See Image</v>
      </c>
      <c r="R35" s="73" t="str">
        <v>.063MM = .0024"</v>
      </c>
      <c r="S35" s="73" t="str">
        <v>.243 NO-GO, Unconstrained, Must Not Start</v>
      </c>
      <c r="T35" s="73" t="str">
        <v>@ Back Face &amp; ID, No Raised Edge</v>
      </c>
      <c r="U35" s="73" t="str">
        <v>@ Back Face &amp; OD, No Raised Edge</v>
      </c>
      <c r="V35" s="73" t="str">
        <v>@ ID &amp; FACE</v>
      </c>
      <c r="W35" s="73" t="str">
        <v>@ OD &amp; BACK FACE</v>
      </c>
      <c r="X35" s="73" t="str">
        <v>@ OD &amp; FACE</v>
      </c>
      <c r="Y35" s="73" t="str">
        <v>Across from slot</v>
      </c>
      <c r="Z35" s="73" t="str">
        <v>All Edge Breaks</v>
      </c>
      <c r="AA35" s="73" t="str">
        <v>Attached to bar stock</v>
      </c>
      <c r="AB35" s="73" t="str">
        <v xml:space="preserve">Back Turn Fillet Rad. </v>
      </c>
      <c r="AC35" s="73" t="str">
        <v>Balloon 1 (DWG FRM0105 Page 2, NV-27)</v>
      </c>
      <c r="AD35" s="73" t="str">
        <v>Balloon 1 (DWG FRM0105, NV-30)</v>
      </c>
      <c r="AE35" s="73" t="str">
        <v>Balloon 1 (P# 9890002-20) OL00429/A</v>
      </c>
      <c r="AF35" s="73" t="str">
        <v>Balloon 1, DWG#FRM0105</v>
      </c>
      <c r="AG35" s="73" t="str">
        <v>Balloon 11, See Image</v>
      </c>
      <c r="AH35" s="73" t="str">
        <v xml:space="preserve">Balloon 2 (DWG FRM0105 Page 2, NV-27) </v>
      </c>
      <c r="AI35" s="73" t="str">
        <v>Balloon 2 (DWG FRM0105, NV-30)</v>
      </c>
      <c r="AJ35" s="73" t="str">
        <v>Balloon 2 (P# 9890002-20)</v>
      </c>
      <c r="AK35" s="73" t="str">
        <v>Balloon 2, DWG#FRM0105</v>
      </c>
      <c r="AL35" s="73" t="str">
        <v>Balloon 2, DWG#FRM0105, See Image</v>
      </c>
      <c r="AM35" s="73" t="str">
        <v>Balloon 3 (DWG FRM0105, NV-30 Minor)</v>
      </c>
      <c r="AN35" s="73" t="str">
        <v>Balloon 3 (DWG FRM0105, NV-30)</v>
      </c>
      <c r="AO35" s="73" t="str">
        <v>Balloon 3 (P# 9890002-20)</v>
      </c>
      <c r="AP35" s="73" t="str">
        <v>Balloon 4</v>
      </c>
      <c r="AQ35" s="73" t="str">
        <v>Balloon 4 (P# 9890002-20)</v>
      </c>
      <c r="AR35" s="73" t="str">
        <v>Below Middle Band</v>
      </c>
      <c r="AS35" s="73" t="str">
        <v>Best Fit Pin, .003 or Less =Pass</v>
      </c>
      <c r="AT35" s="73" t="str">
        <v>Blank</v>
      </c>
      <c r="AU35" s="73" t="str">
        <v>Blank Turn Maj.</v>
      </c>
      <c r="AV35" s="73" t="str">
        <v>Blank Turn Maj. Mill Flt., OL4172</v>
      </c>
      <c r="AW35" s="73" t="str">
        <v>Blank Without .010 Slots</v>
      </c>
      <c r="AX35" s="73" t="str">
        <v>Blank Without .010 Slots, Section</v>
      </c>
      <c r="AY35" s="73" t="str">
        <v>Blank without thread</v>
      </c>
      <c r="AZ35" s="73" t="str">
        <v xml:space="preserve">Blank, Center of V Grv. </v>
      </c>
      <c r="BA35" s="73" t="str">
        <v>Blank, Check R adjacent Balloon 17</v>
      </c>
      <c r="BB35" s="73" t="str">
        <v>Blank, EXT. Feature</v>
      </c>
      <c r="BC35" s="73" t="str">
        <v>Blank, See Image, OL04335</v>
      </c>
      <c r="BD35" s="73" t="str">
        <v>Blank, See Image, OL04336</v>
      </c>
      <c r="BE35" s="73" t="str">
        <v xml:space="preserve">Blank, Thrd. </v>
      </c>
      <c r="BF35" s="73" t="str">
        <v>Blank, Turn Tip</v>
      </c>
      <c r="BG35" s="73" t="str">
        <v>Blank, Without Thrd.</v>
      </c>
      <c r="BH35" s="73" t="str">
        <v>Blank, Without Thread</v>
      </c>
      <c r="BI35" s="73" t="str">
        <v xml:space="preserve">Blunt Start Blend to Minor </v>
      </c>
      <c r="BJ35" s="73" t="str">
        <v>Calc., Use Go HEX</v>
      </c>
      <c r="BK35" s="73" t="str">
        <v>Can't dig into OD</v>
      </c>
      <c r="BL35" s="73" t="str">
        <v>Carbide Gauge</v>
      </c>
      <c r="BM35" s="73" t="str">
        <v xml:space="preserve">Center of V Grv. </v>
      </c>
      <c r="BN35" s="73" t="str">
        <v>Centered Less than .03 = Pass</v>
      </c>
      <c r="BO35" s="73" t="str">
        <v>Centered within .0005 or Less = Pass</v>
      </c>
      <c r="BP35" s="73" t="str">
        <v>Centered within .001 or Less = Pass</v>
      </c>
      <c r="BQ35" s="73" t="str">
        <v>Centered within .0254 or Less = Pass</v>
      </c>
      <c r="BR35" s="73" t="str">
        <v>Check close to Rod Slot</v>
      </c>
      <c r="BS35" s="73" t="str">
        <v>Check every other hole</v>
      </c>
      <c r="BT35" s="73" t="str">
        <v>Check Go over full length of slot.</v>
      </c>
      <c r="BU35" s="73" t="str">
        <v>Check Near Closed End</v>
      </c>
      <c r="BV35" s="73" t="str">
        <v>Check per Print View, Away from Rod Slot</v>
      </c>
      <c r="BW35" s="73" t="str">
        <v>Check to Balloon 30 Go Pin</v>
      </c>
      <c r="BX35" s="73" t="str">
        <v>Check with .2705 SET Pin Inside Part</v>
      </c>
      <c r="BY35" s="73" t="str">
        <v>Check with Hex Up</v>
      </c>
      <c r="BZ35" s="73" t="str">
        <v>CMM Blank</v>
      </c>
      <c r="CA35" s="73" t="str">
        <v>Confirm Full Radius</v>
      </c>
      <c r="CB35" s="73" t="str">
        <v>Constrained in fixture</v>
      </c>
      <c r="CC35" s="73" t="str">
        <v>Constrained with Ring</v>
      </c>
      <c r="CD35" s="73" t="str">
        <v>Constrained, See Image</v>
      </c>
      <c r="CE35" s="73" t="str">
        <v>Dim. "A"</v>
      </c>
      <c r="CF35" s="73" t="str">
        <v>Dim. "B"</v>
      </c>
      <c r="CG35" s="73" t="str">
        <v>Dim. "C"</v>
      </c>
      <c r="CH35" s="73" t="str">
        <v>Dim. "D", Whirl Blank</v>
      </c>
      <c r="CI35" s="73" t="str">
        <v>Dim. "G"</v>
      </c>
      <c r="CJ35" s="73" t="str">
        <v>Dim. E, Blank Turn Maj. &amp;  Mill Flt</v>
      </c>
      <c r="CK35" s="73" t="str">
        <v>Dim. E, Blank Turn Maj.&amp;  Mill Flt</v>
      </c>
      <c r="CL35" s="73" t="str">
        <v>Dim. H, Whirl Blank</v>
      </c>
      <c r="CM35" s="73" t="str">
        <v>Dim. J, 'Blank Turn Maj. &amp; Whirl Blank</v>
      </c>
      <c r="CN35" s="73" t="str">
        <v>Disk Drop Indicator Tip</v>
      </c>
      <c r="CO35" s="73" t="str">
        <v>DWG 100448-15, Balloon F_1</v>
      </c>
      <c r="CP35" s="73" t="str">
        <v>DWG 100448-15, OL02571</v>
      </c>
      <c r="CQ35" s="73" t="str">
        <v>DWG 100448-41</v>
      </c>
      <c r="CR35" s="73" t="str">
        <v>DWG 9890040, (10E),Section Part, OL01139</v>
      </c>
      <c r="CS35" s="73" t="str">
        <v>DWG 9890040, (10E),Section, OL01139</v>
      </c>
      <c r="CT35" s="73" t="str">
        <v>DWG 9890040, (11E)</v>
      </c>
      <c r="CU35" s="73" t="str">
        <v>DWG 9890040, (11E), Pins with Flats</v>
      </c>
      <c r="CV35" s="73" t="str">
        <v>DWG 9890040, (12E),  Pass=.002 or less</v>
      </c>
      <c r="CW35" s="73" t="str">
        <v>DWG 9890040, (12E), See Image</v>
      </c>
      <c r="CX35" s="73" t="str">
        <v>DWG 9890040, (1E), OL01431</v>
      </c>
      <c r="CY35" s="73" t="str">
        <v>DWG 9890040, (1E), OL01432</v>
      </c>
      <c r="CZ35" s="73" t="str">
        <v>DWG 9890040, (2E), OL01432</v>
      </c>
      <c r="DA35" s="73" t="str">
        <v>DWG 9890040, (3E)</v>
      </c>
      <c r="DB35" s="73" t="str">
        <v>DWG 9890040, (4E)</v>
      </c>
      <c r="DC35" s="73" t="str">
        <v>DWG 9890040, (5E), OL02336</v>
      </c>
      <c r="DD35" s="73" t="str">
        <v>DWG 9890040, (6E)</v>
      </c>
      <c r="DE35" s="73" t="str">
        <v>DWG 9890040, (7E)</v>
      </c>
      <c r="DF35" s="73" t="str">
        <v>DWG 9890040, (8E), OL01433</v>
      </c>
      <c r="DG35" s="73" t="str">
        <v>DWG 9890040, (8E), OL01433, Section</v>
      </c>
      <c r="DH35" s="73" t="str">
        <v>DWG 9890040, (9E), Close to Rod Slot</v>
      </c>
      <c r="DI35" s="73" t="str">
        <v>DWG 9890040, (9E),Close to Rod Slot</v>
      </c>
      <c r="DJ35" s="73" t="str">
        <v>DWG FRM0105 PAGE 2</v>
      </c>
      <c r="DK35" s="73" t="str">
        <v>DWG# 100448-41</v>
      </c>
      <c r="DL35" s="73" t="str">
        <v>DWG# 100448-44</v>
      </c>
      <c r="DM35" s="73" t="str">
        <v>DWG# 9890003  (1), Section OL00436/A</v>
      </c>
      <c r="DN35" s="73" t="str">
        <v>DWG# 9890003 (3), Ring Gauge Constrained</v>
      </c>
      <c r="DO35" s="73" t="str">
        <v>DWG# 9890003 (4), Section</v>
      </c>
      <c r="DP35" s="73" t="str">
        <v>DWG#100448-26, Balloon 1K, OL02350</v>
      </c>
      <c r="DQ35" s="73" t="str">
        <v>DWG#100448-26, Balloon 2K, OL02350</v>
      </c>
      <c r="DR35" s="73" t="str">
        <v>DWG#100448-26, Balloon 3K, OL02363</v>
      </c>
      <c r="DS35" s="73" t="str">
        <v>DWG#100448-26, Balloon 4K</v>
      </c>
      <c r="DT35" s="73" t="str">
        <v>DWG#100448-26, Balloon 5K, Section</v>
      </c>
      <c r="DU35" s="73" t="str">
        <v>DWG#100448-26, Balloon 6K</v>
      </c>
      <c r="DV35" s="73" t="str">
        <v>DWG#100448-26, Balloon 7K, Section</v>
      </c>
      <c r="DW35" s="73" t="str">
        <v>DWG#100448-26, Mfg. Tol.</v>
      </c>
      <c r="DX35" s="73" t="str">
        <v>DWG#9890003 (2) Ring Gauge Constrained</v>
      </c>
      <c r="DY35" s="73" t="str">
        <v>DWG#9890044</v>
      </c>
      <c r="DZ35" s="73" t="str">
        <v>DWG#9890044 .1985 to .2005=Pass</v>
      </c>
      <c r="EA35" s="73" t="str">
        <v>DWG#9890044 Overlay OL02441</v>
      </c>
      <c r="EB35" s="73" t="str">
        <v>DWG#9890044, OL02441</v>
      </c>
      <c r="EC35" s="73" t="str">
        <v>DWG#FRM0105</v>
      </c>
      <c r="ED35" s="73" t="str">
        <v>EXT.</v>
      </c>
      <c r="EE35" s="73" t="str">
        <v>EXT. Section, OL02460</v>
      </c>
      <c r="EF35" s="73" t="str">
        <v>EXT., OL04223</v>
      </c>
      <c r="EG35" s="73" t="str">
        <v>Flat Drop Indicator Tip</v>
      </c>
      <c r="EH35" s="73" t="str">
        <v>Full Go Pin, No Light, at Radius</v>
      </c>
      <c r="EI35" s="73" t="str">
        <v>Function Check</v>
      </c>
      <c r="EJ35" s="73" t="str">
        <v>GO Function Gauge</v>
      </c>
      <c r="EK35" s="73" t="str">
        <v>Go Gauge for Balloon 1 &amp; 4</v>
      </c>
      <c r="EL35" s="73" t="str">
        <v>Go Pin must pass through</v>
      </c>
      <c r="EM35" s="73" t="str">
        <v>Greater than .005 = Fail, Section</v>
      </c>
      <c r="EN35" s="73" t="str">
        <v>Greater than .025 out of center = Fail</v>
      </c>
      <c r="EO35" s="73" t="str">
        <v>Greater than 2.6 = Pass</v>
      </c>
      <c r="EP35" s="73" t="str">
        <v>Green = Pass, Red = Fail</v>
      </c>
      <c r="EQ35" s="73" t="str">
        <v>Hex Depth</v>
      </c>
      <c r="ER35" s="73" t="str">
        <v>Hex Minor</v>
      </c>
      <c r="ES35" s="73" t="str">
        <v>Hole Dia.</v>
      </c>
      <c r="ET35" s="73" t="str">
        <v>Hook or Disk Tip</v>
      </c>
      <c r="EU35" s="73" t="str">
        <v>ID Sphere Finish</v>
      </c>
      <c r="EV35" s="73" t="str">
        <v>ID/OD Both Sides, Diff. .002 or less = Pass</v>
      </c>
      <c r="EW35" s="73" t="str">
        <v>If Looks Big, Section</v>
      </c>
      <c r="EX35" s="73" t="str">
        <v>If Looks Small, Section</v>
      </c>
      <c r="EY35" s="73" t="str">
        <v>Insp. Close to Break Away, Mfg.Tol.</v>
      </c>
      <c r="EZ35" s="73" t="str">
        <v>INT.</v>
      </c>
      <c r="FA35" s="73" t="str">
        <v>INT. Section, OL02460</v>
      </c>
      <c r="FB35" s="73" t="str">
        <v>INT., OL04223</v>
      </c>
      <c r="FC35" s="73" t="str">
        <v>Intersect. of 7.7 &amp; R0.10</v>
      </c>
      <c r="FD35" s="73" t="str">
        <v>Intersect. of 8.79 and R.25 MAX</v>
      </c>
      <c r="FE35" s="73" t="str">
        <v>Keep Ind. Tip away from corner</v>
      </c>
      <c r="FF35" s="73" t="str">
        <v>L31</v>
      </c>
      <c r="FG35" s="73" t="str">
        <v>Laser Mark</v>
      </c>
      <c r="FH35" s="73" t="str">
        <v>LASER PER NOTE 4</v>
      </c>
      <c r="FI35" s="73" t="str">
        <v>LASER PER NOTE 4, Final Check 1 only</v>
      </c>
      <c r="FJ35" s="73" t="str">
        <v>Less than .002 out of center = Pass</v>
      </c>
      <c r="FK35" s="73" t="str">
        <v>Less than 2.75 = Pass, Section</v>
      </c>
      <c r="FL35" s="73" t="str">
        <v>List as pin. Not Calibrated</v>
      </c>
      <c r="FM35" s="73" t="str">
        <v>M9 X 1.25 BUTT See Comment Image</v>
      </c>
      <c r="FN35" s="73" t="str">
        <v>Manual Section</v>
      </c>
      <c r="FO35" s="73" t="str">
        <v>Max Deep .241 NO-GO =.42</v>
      </c>
      <c r="FP35" s="73" t="str">
        <v>MAX Depth of (Note 7) .241 NO-GO Pin</v>
      </c>
      <c r="FQ35" s="73" t="str">
        <v>Measure from Blue Line, See Image</v>
      </c>
      <c r="FR35" s="73" t="str">
        <v>Measure Width of Blue Area, See Image</v>
      </c>
      <c r="FS35" s="73" t="str">
        <v>Mfg. Tol</v>
      </c>
      <c r="FT35" s="73" t="str">
        <v>Mfg. Tol, See Image</v>
      </c>
      <c r="FU35" s="73" t="str">
        <v>Mfg. Tol.</v>
      </c>
      <c r="FV35" s="73" t="str">
        <v>Mfg. Tol. "A"</v>
      </c>
      <c r="FW35" s="73" t="str">
        <v>Mfg. Tol. (Zero on Gauge Full Dia. Lead)</v>
      </c>
      <c r="FX35" s="73" t="str">
        <v>Mfg. Tol. Balloon 11, See Image</v>
      </c>
      <c r="FY35" s="73" t="str">
        <v>Mfg. Tol. Balloon 4</v>
      </c>
      <c r="FZ35" s="73" t="str">
        <v>Mfg. Tol. Balloon 7</v>
      </c>
      <c r="GA35" s="73" t="str">
        <v xml:space="preserve">Mfg. Tol. C-Bore Face (Ballo 28) </v>
      </c>
      <c r="GB35" s="73" t="str">
        <v>Mfg. Tol. Section</v>
      </c>
      <c r="GC35" s="73" t="str">
        <v>Mfg. Tol. See Image</v>
      </c>
      <c r="GD35" s="73" t="str">
        <v>Mfg. Tol., 3 Places, Record MAX</v>
      </c>
      <c r="GE35" s="73" t="str">
        <v>Mfg. Tol., Balloon 11</v>
      </c>
      <c r="GF35" s="73" t="str">
        <v>Mfg. Tol., Balloon 7</v>
      </c>
      <c r="GG35" s="73" t="str">
        <v>Mfg. Tol., Blank</v>
      </c>
      <c r="GH35" s="73" t="str">
        <v>Mfg. Tol., Blank, Balloon 12</v>
      </c>
      <c r="GI35" s="73" t="str">
        <v>Mfg. Tol., Blend to SØ.320</v>
      </c>
      <c r="GJ35" s="73" t="str">
        <v>Mfg. Tol., Calculation</v>
      </c>
      <c r="GK35" s="73" t="str">
        <v>Mfg. Tol., For Mill Fixture</v>
      </c>
      <c r="GL35" s="73" t="str">
        <v>Mfg. Tol., L32</v>
      </c>
      <c r="GM35" s="73" t="str">
        <v>Mfg. Tol., L33</v>
      </c>
      <c r="GN35" s="73" t="str">
        <v>Mfg. Tol., No Tool Marks</v>
      </c>
      <c r="GO35" s="73" t="str">
        <v>Mfg. Tol., OL03361</v>
      </c>
      <c r="GP35" s="73" t="str">
        <v>Mfg. Tol., Record off center value</v>
      </c>
      <c r="GQ35" s="73" t="str">
        <v>Mfg. Tol., Same 3 Places, Record MIN</v>
      </c>
      <c r="GR35" s="73" t="str">
        <v>Mfg. Tol., Section</v>
      </c>
      <c r="GS35" s="73" t="str">
        <v>Mfg. Tol., Section B-B</v>
      </c>
      <c r="GT35" s="73" t="str">
        <v>Mfg. Tol., Section, OL03361</v>
      </c>
      <c r="GU35" s="73" t="str">
        <v>Mfg. Tol., Section, Per Note 2</v>
      </c>
      <c r="GV35" s="73" t="str">
        <v>Mfg. Tol., See Image</v>
      </c>
      <c r="GW35" s="73" t="str">
        <v>Mfg. Tol., See Image, Bore in Blue</v>
      </c>
      <c r="GX35" s="73" t="str">
        <v>Mfg. Tol., See Image, Hook Tip</v>
      </c>
      <c r="GY35" s="73" t="str">
        <v>Mfg. Tol., Sharp Okay No Burr</v>
      </c>
      <c r="GZ35" s="73" t="str">
        <v>Mfg. Tol., Threadless Blank</v>
      </c>
      <c r="HA35" s="73" t="str">
        <v>Mfg.Tol.</v>
      </c>
      <c r="HB35" s="73" t="str">
        <v>Mgf. To., T.S.C.</v>
      </c>
      <c r="HC35" s="73" t="str">
        <v>Milled Feature</v>
      </c>
      <c r="HD35" s="73" t="str">
        <v>Milled Feature, OL04045</v>
      </c>
      <c r="HE35" s="73" t="str">
        <v>More than .0005 out of center = Fail</v>
      </c>
      <c r="HF35" s="73" t="str">
        <v>Must Pass Through</v>
      </c>
      <c r="HG35" s="73" t="str">
        <v>Must pass through gauge</v>
      </c>
      <c r="HH35" s="73" t="str">
        <v>Must Pass Through Go Gauge</v>
      </c>
      <c r="HI35" s="73" t="str">
        <v>Must Pass, See Image.</v>
      </c>
      <c r="HJ35" s="73" t="str">
        <v>NA</v>
      </c>
      <c r="HK35" s="73" t="str">
        <v>Narrow Area</v>
      </c>
      <c r="HL35" s="73" t="str">
        <v>Near Balloon 21</v>
      </c>
      <c r="HM35" s="73" t="str">
        <v>Near Datum B</v>
      </c>
      <c r="HN35" s="73" t="str">
        <v>Neck Dia.</v>
      </c>
      <c r="HO35" s="73" t="str">
        <v>Neck to Head Rad.</v>
      </c>
      <c r="HP35" s="73" t="str">
        <v>No Copper Deposits Allowed</v>
      </c>
      <c r="HQ35" s="73" t="str">
        <v>No Section</v>
      </c>
      <c r="HR35" s="73" t="str">
        <v>No Section, .01 to .014 = Pass</v>
      </c>
      <c r="HS35" s="73" t="str">
        <v>No Section, Rotate Part</v>
      </c>
      <c r="HT35" s="73" t="str">
        <v>No Section, See Image</v>
      </c>
      <c r="HU35" s="73" t="str">
        <v>No Slot, Section B-B</v>
      </c>
      <c r="HV35" s="73" t="str">
        <v>No visual step = Pass</v>
      </c>
      <c r="HW35" s="73" t="str">
        <v>Not to exceed .95 Deep</v>
      </c>
      <c r="HX35" s="73" t="str">
        <v>Note 1</v>
      </c>
      <c r="HY35" s="73" t="str">
        <v>OL00333/A</v>
      </c>
      <c r="HZ35" s="73" t="str">
        <v>OL00519</v>
      </c>
      <c r="IA35" s="73" t="str">
        <v>OL00520</v>
      </c>
      <c r="IB35" s="73" t="str">
        <v>OL00529</v>
      </c>
      <c r="IC35" s="73" t="str">
        <v>OL00542</v>
      </c>
      <c r="ID35" s="73" t="str">
        <v>OL00724</v>
      </c>
      <c r="IE35" s="73" t="str">
        <v>OL01250</v>
      </c>
      <c r="IF35" s="73" t="str">
        <v>OL01869, Threadless Blank</v>
      </c>
      <c r="IG35" s="73" t="str">
        <v>OL01870, Section</v>
      </c>
      <c r="IH35" s="73" t="str">
        <v>OL02255</v>
      </c>
      <c r="II35" s="73" t="str">
        <v>OL02255, Mfg. Tol.</v>
      </c>
      <c r="IJ35" s="73" t="str">
        <v>OL02302</v>
      </c>
      <c r="IK35" s="73" t="str">
        <v xml:space="preserve">OL02318  needed per image instructions </v>
      </c>
      <c r="IL35" s="73" t="str">
        <v>OL02556</v>
      </c>
      <c r="IM35" s="73" t="str">
        <v>OL02557</v>
      </c>
      <c r="IN35" s="73" t="str">
        <v>OL02567</v>
      </c>
      <c r="IO35" s="73" t="str">
        <v>OL02653</v>
      </c>
      <c r="IP35" s="73" t="str">
        <v>OL02718</v>
      </c>
      <c r="IQ35" s="73" t="str">
        <v>OL02841</v>
      </c>
      <c r="IR35" s="73" t="str">
        <v>OL02842</v>
      </c>
      <c r="IS35" s="73" t="str">
        <v>OL02844</v>
      </c>
      <c r="IT35" s="73" t="str">
        <v>OL02871</v>
      </c>
      <c r="IU35" s="73" t="str">
        <v>OL02887</v>
      </c>
      <c r="IV35" s="73" t="str">
        <v>OL03500</v>
      </c>
      <c r="IW35" s="73" t="str">
        <v>OL03766</v>
      </c>
      <c r="IX35" s="73" t="str">
        <v>OL03868</v>
      </c>
      <c r="IY35" s="73" t="str">
        <v>OL03869</v>
      </c>
      <c r="IZ35" s="73" t="str">
        <v>OL03870</v>
      </c>
      <c r="JA35" s="73" t="str">
        <v>OL03873, DWG# 100448-44</v>
      </c>
      <c r="JB35" s="73" t="str">
        <v>OL03949</v>
      </c>
      <c r="JC35" s="73" t="str">
        <v xml:space="preserve">OL04043, Section </v>
      </c>
      <c r="JD35" s="73" t="str">
        <v xml:space="preserve">OL04044, Section </v>
      </c>
      <c r="JE35" s="73" t="str">
        <v>OL04045</v>
      </c>
      <c r="JF35" s="73" t="str">
        <v>OL04045, Milled Feature</v>
      </c>
      <c r="JG35" s="73" t="str">
        <v>OL04063</v>
      </c>
      <c r="JH35" s="73" t="str">
        <v>OL04064</v>
      </c>
      <c r="JI35" s="73" t="str">
        <v>OL04065</v>
      </c>
      <c r="JJ35" s="73" t="str">
        <v>OL04181</v>
      </c>
      <c r="JK35" s="73" t="str">
        <v>OL04218</v>
      </c>
      <c r="JL35" s="73" t="str">
        <v>OL04224, See Image</v>
      </c>
      <c r="JM35" s="73" t="str">
        <v>OL04374</v>
      </c>
      <c r="JN35" s="73" t="str">
        <v>OL04375, Section M-M</v>
      </c>
      <c r="JO35" s="73" t="str">
        <v>OL04376, Section M-M</v>
      </c>
      <c r="JP35" s="73" t="str">
        <v>OL04443</v>
      </c>
      <c r="JQ35" s="73" t="str">
        <v>OL04444</v>
      </c>
      <c r="JR35" s="73" t="str">
        <v>OL05000</v>
      </c>
      <c r="JS35" s="73" t="str">
        <v>One side of slot</v>
      </c>
      <c r="JT35" s="73" t="str">
        <v>Other side of slot</v>
      </c>
      <c r="JU35" s="73" t="str">
        <v>Out of center more than .002 = Fail</v>
      </c>
      <c r="JV35" s="73" t="str">
        <v>Out of center more than.002 = Fail</v>
      </c>
      <c r="JW35" s="73" t="str">
        <v>Overlay OL02713</v>
      </c>
      <c r="JX35" s="73" t="str">
        <v>Overlay OL02714</v>
      </c>
      <c r="JY35" s="73" t="str">
        <v>Overlay OL02718</v>
      </c>
      <c r="JZ35" s="73" t="str">
        <v>Overlay OL03831, Mfg. Tol.</v>
      </c>
      <c r="KA35" s="73" t="str">
        <v>Part Without Slots</v>
      </c>
      <c r="KB35" s="73" t="str">
        <v>Part Without Slots, See Image</v>
      </c>
      <c r="KC35" s="73" t="str">
        <v xml:space="preserve">Pass = .0254 or Less </v>
      </c>
      <c r="KD35" s="73" t="str">
        <v>PD MIN = 4.361, PD MAX = 4.456</v>
      </c>
      <c r="KE35" s="73" t="str">
        <v>Per Balloon 2 Note</v>
      </c>
      <c r="KF35" s="73" t="str">
        <v>Per drawing note(s) 8.</v>
      </c>
      <c r="KG35" s="73" t="str">
        <v>Point or Sphere Tip</v>
      </c>
      <c r="KH35" s="73" t="str">
        <v>Point Tip</v>
      </c>
      <c r="KI35" s="73" t="str">
        <v>R.9 to R1.1 = Pass, See Image</v>
      </c>
      <c r="KJ35" s="73" t="str">
        <v>Ram Construction</v>
      </c>
      <c r="KK35" s="73" t="str">
        <v>Record Same Pass / Fail All Balloons</v>
      </c>
      <c r="KL35" s="73" t="str">
        <v>Ref. Balloon 1</v>
      </c>
      <c r="KM35" s="73" t="str">
        <v>Ref. Balloon 12</v>
      </c>
      <c r="KN35" s="73" t="str">
        <v>Ref. Balloon 13, 100% AQL</v>
      </c>
      <c r="KO35" s="73" t="str">
        <v>Ref. Balloon 2</v>
      </c>
      <c r="KP35" s="73" t="str">
        <v>Ref. Balloon 21, 100% AQL</v>
      </c>
      <c r="KQ35" s="73" t="str">
        <v>Ref. Balloon 4</v>
      </c>
      <c r="KR35" s="73" t="str">
        <v>Ref. Balloon 7</v>
      </c>
      <c r="KS35" s="73" t="str">
        <v>Ref. Balloon 8</v>
      </c>
      <c r="KT35" s="73" t="str">
        <v>Relieved Pin Gauges 09236 &amp; 09235</v>
      </c>
      <c r="KU35" s="73" t="str">
        <v>Rotate Part</v>
      </c>
      <c r="KV35" s="73" t="str">
        <v>Rotate Part, See Image</v>
      </c>
      <c r="KW35" s="73" t="str">
        <v>Same as Root Radius</v>
      </c>
      <c r="KX35" s="73" t="str">
        <v>Section</v>
      </c>
      <c r="KY35" s="73" t="str">
        <v>Section B-B</v>
      </c>
      <c r="KZ35" s="73" t="str">
        <v>Section B-B, Distance Between Grooves</v>
      </c>
      <c r="LA35" s="73" t="str">
        <v>Section C-C</v>
      </c>
      <c r="LB35" s="73" t="str">
        <v>Section Part</v>
      </c>
      <c r="LC35" s="73" t="str">
        <v>Section Part, Measured from Opposite Face</v>
      </c>
      <c r="LD35" s="73" t="str">
        <v>Section, Broachless Blank</v>
      </c>
      <c r="LE35" s="73" t="str">
        <v>Section, EXT. Sphere Location.</v>
      </c>
      <c r="LF35" s="73" t="str">
        <v>Section, Hex Cham. Ang.</v>
      </c>
      <c r="LG35" s="73" t="str">
        <v>Section, Hex Fillet Rad.</v>
      </c>
      <c r="LH35" s="73" t="str">
        <v>Section, INT. Feature</v>
      </c>
      <c r="LI35" s="73" t="str">
        <v>Section, INT. Sphere Location.</v>
      </c>
      <c r="LJ35" s="73" t="str">
        <v>Section, Mfg. Tol.</v>
      </c>
      <c r="LK35" s="73" t="str">
        <v>Section, Mfg. Tol., See Image</v>
      </c>
      <c r="LL35" s="73" t="str">
        <v>Section, OL00486</v>
      </c>
      <c r="LM35" s="73" t="str">
        <v>Section, OL00542</v>
      </c>
      <c r="LN35" s="73" t="str">
        <v>Section, OL00543</v>
      </c>
      <c r="LO35" s="73" t="str">
        <v>Section, OL00544</v>
      </c>
      <c r="LP35" s="73" t="str">
        <v>Section, OL00545</v>
      </c>
      <c r="LQ35" s="73" t="str">
        <v>Section, OL00546</v>
      </c>
      <c r="LR35" s="73" t="str">
        <v>Section, OL00547</v>
      </c>
      <c r="LS35" s="73" t="str">
        <v>Section, OL00555</v>
      </c>
      <c r="LT35" s="73" t="str">
        <v>Section, OL00725</v>
      </c>
      <c r="LU35" s="73" t="str">
        <v>Section, OL01430</v>
      </c>
      <c r="LV35" s="73" t="str">
        <v>Section, OL01434</v>
      </c>
      <c r="LW35" s="73" t="str">
        <v>Section, OL01435</v>
      </c>
      <c r="LX35" s="73" t="str">
        <v>Section, OL01807</v>
      </c>
      <c r="LY35" s="73" t="str">
        <v>Section, OL01830</v>
      </c>
      <c r="LZ35" s="73" t="str">
        <v>Section, OL02351</v>
      </c>
      <c r="MA35" s="73" t="str">
        <v>Section, OL02519</v>
      </c>
      <c r="MB35" s="73" t="str">
        <v>Section, OL02520</v>
      </c>
      <c r="MC35" s="73" t="str">
        <v>Section, OL02522</v>
      </c>
      <c r="MD35" s="73" t="str">
        <v>Section, OL02540</v>
      </c>
      <c r="ME35" s="73" t="str">
        <v>Section, OL02541</v>
      </c>
      <c r="MF35" s="73" t="str">
        <v>Section, OL02552</v>
      </c>
      <c r="MG35" s="73" t="str">
        <v>Section, OL02553</v>
      </c>
      <c r="MH35" s="73" t="str">
        <v>Section, OL02554</v>
      </c>
      <c r="MI35" s="73" t="str">
        <v>Section, OL02555</v>
      </c>
      <c r="MJ35" s="73" t="str">
        <v>Section, OL02558</v>
      </c>
      <c r="MK35" s="73" t="str">
        <v>Section, OL02559</v>
      </c>
      <c r="ML35" s="73" t="str">
        <v>Section, OL02560</v>
      </c>
      <c r="MM35" s="73" t="str">
        <v>Section, OL02619</v>
      </c>
      <c r="MN35" s="73" t="str">
        <v>Section, OL02620</v>
      </c>
      <c r="MO35" s="73" t="str">
        <v>Section, OL02621</v>
      </c>
      <c r="MP35" s="73" t="str">
        <v>Section, OL02622</v>
      </c>
      <c r="MQ35" s="73" t="str">
        <v>Section, OL02623</v>
      </c>
      <c r="MR35" s="73" t="str">
        <v>Section, OL02624</v>
      </c>
      <c r="MS35" s="73" t="str">
        <v>Section, OL02652</v>
      </c>
      <c r="MT35" s="73" t="str">
        <v>Section, OL02680</v>
      </c>
      <c r="MU35" s="73" t="str">
        <v>Section, OL02793</v>
      </c>
      <c r="MV35" s="73" t="str">
        <v>Section, OL02823</v>
      </c>
      <c r="MW35" s="73" t="str">
        <v>Section, OL02843</v>
      </c>
      <c r="MX35" s="73" t="str">
        <v>Section, OL03026, Ext.</v>
      </c>
      <c r="MY35" s="73" t="str">
        <v>Section, OL03026, Int.</v>
      </c>
      <c r="MZ35" s="73" t="str">
        <v>Section, OL03570, DWG# 100448-41</v>
      </c>
      <c r="NA35" s="73" t="str">
        <v>Section, OL03781</v>
      </c>
      <c r="NB35" s="73" t="str">
        <v>Section, OL03911</v>
      </c>
      <c r="NC35" s="73" t="str">
        <v>Section, OL03912</v>
      </c>
      <c r="ND35" s="73" t="str">
        <v>Section, OL03928</v>
      </c>
      <c r="NE35" s="73" t="str">
        <v>Section, OL03929</v>
      </c>
      <c r="NF35" s="73" t="str">
        <v>Section, OL04030</v>
      </c>
      <c r="NG35" s="73" t="str">
        <v>Section, OL04037</v>
      </c>
      <c r="NH35" s="73" t="str">
        <v>Section, OL04038</v>
      </c>
      <c r="NI35" s="73" t="str">
        <v>Section, OL04046</v>
      </c>
      <c r="NJ35" s="73" t="str">
        <v>Section, OL04065</v>
      </c>
      <c r="NK35" s="73" t="str">
        <v>Section, OL04066</v>
      </c>
      <c r="NL35" s="73" t="str">
        <v>Section, OL04067</v>
      </c>
      <c r="NM35" s="73" t="str">
        <v>Section, OL04069</v>
      </c>
      <c r="NN35" s="73" t="str">
        <v>Section, OL04071</v>
      </c>
      <c r="NO35" s="73" t="str">
        <v>Section, OL04173</v>
      </c>
      <c r="NP35" s="73" t="str">
        <v>Section, OL04174</v>
      </c>
      <c r="NQ35" s="73" t="str">
        <v>Section, OL04214</v>
      </c>
      <c r="NR35" s="73" t="str">
        <v>Section, OL04215</v>
      </c>
      <c r="NS35" s="73" t="str">
        <v>Section, OL04216</v>
      </c>
      <c r="NT35" s="73" t="str">
        <v>Section, OL04217</v>
      </c>
      <c r="NU35" s="73" t="str">
        <v>Section, Overlay OL02716</v>
      </c>
      <c r="NV35" s="73" t="str">
        <v>Section, Overlay OL02717</v>
      </c>
      <c r="NW35" s="73" t="str">
        <v>Section, See Image</v>
      </c>
      <c r="NX35" s="73" t="str">
        <v>Section, See Image, DWG# 100448-41</v>
      </c>
      <c r="NY35" s="73" t="str">
        <v>Section, Without Sots</v>
      </c>
      <c r="NZ35" s="73" t="str">
        <v>See Comments Sheet</v>
      </c>
      <c r="OA35" s="73" t="str">
        <v>See Comments Sheet, OL02318</v>
      </c>
      <c r="OB35" s="73" t="str">
        <v>See Image</v>
      </c>
      <c r="OC35" s="73" t="str">
        <v>See Image, .005 or Less = Pass</v>
      </c>
      <c r="OD35" s="73" t="str">
        <v>See Image, Check Near Radius</v>
      </c>
      <c r="OE35" s="73" t="str">
        <v>See Image, Constrained</v>
      </c>
      <c r="OF35" s="73" t="str">
        <v>See Image, Distance Between Flats</v>
      </c>
      <c r="OG35" s="73" t="str">
        <v xml:space="preserve">See Image, Mfg. Tol, Section A-A </v>
      </c>
      <c r="OH35" s="73" t="str">
        <v>See image, Mfg. Tol.</v>
      </c>
      <c r="OI35" s="73" t="str">
        <v>See Image, Mic. Across Flats</v>
      </c>
      <c r="OJ35" s="73" t="str">
        <v>See Image, OL02850</v>
      </c>
      <c r="OK35" s="73" t="str">
        <v>See Image, OL02880</v>
      </c>
      <c r="OL35" s="73" t="str">
        <v>See Image, OL03926</v>
      </c>
      <c r="OM35" s="73" t="str">
        <v>See Image, OL03927</v>
      </c>
      <c r="ON35" s="73" t="str">
        <v>See Image, OL04003</v>
      </c>
      <c r="OO35" s="73" t="str">
        <v>'See Image, OL04342,  Best Fit Joe Block</v>
      </c>
      <c r="OP35" s="73" t="str">
        <v>See Image, OL04342,  Blank</v>
      </c>
      <c r="OQ35" s="73" t="str">
        <v>See Image, OL04342, Blank</v>
      </c>
      <c r="OR35" s="73" t="str">
        <v>See Image, OL04343, Blank</v>
      </c>
      <c r="OS35" s="73" t="str">
        <v>See Image, Pass = .002 or Less</v>
      </c>
      <c r="OT35" s="73" t="str">
        <v>See Image, Rcd. MAX</v>
      </c>
      <c r="OU35" s="73" t="str">
        <v>See Image, Rcd. MIN</v>
      </c>
      <c r="OV35" s="73" t="str">
        <v>See Image, Section</v>
      </c>
      <c r="OW35" s="73" t="str">
        <v>See Image, Section A-A</v>
      </c>
      <c r="OX35" s="73" t="str">
        <v>See Image, Section B-B</v>
      </c>
      <c r="OY35" s="73" t="str">
        <v>See Image, Section B-B, TSC</v>
      </c>
      <c r="OZ35" s="73" t="str">
        <v>See Image, Shank Drawing # 18000-XX-XX A</v>
      </c>
      <c r="PA35" s="73" t="str">
        <v>Sequencial Laser 01, 120 Per Print</v>
      </c>
      <c r="PB35" s="73" t="str">
        <v>Set to .202, Zero on Thread Lead</v>
      </c>
      <c r="PC35" s="73" t="str">
        <v>Sharp OK, No Burr</v>
      </c>
      <c r="PD35" s="73" t="str">
        <v>Sharp OK, No Raised Edge, See Image</v>
      </c>
      <c r="PE35" s="73" t="str">
        <v>Sharp OK, No Raised Edges</v>
      </c>
      <c r="PF35" s="73" t="str">
        <v>Sharp okay no raised edge</v>
      </c>
      <c r="PG35" s="73" t="str">
        <v>Sharp Okay, No Burr</v>
      </c>
      <c r="PH35" s="73" t="str">
        <v>Sharp Okay, No Raised Edge</v>
      </c>
      <c r="PI35" s="73" t="str">
        <v>Sharp Okay, No Raised Edges,</v>
      </c>
      <c r="PJ35" s="73" t="str">
        <v>Sharp Okay, See Image</v>
      </c>
      <c r="PK35" s="73" t="str">
        <v xml:space="preserve">Start of Radius @ .195 </v>
      </c>
      <c r="PL35" s="73" t="str">
        <v xml:space="preserve">Start of Radius @ .21 </v>
      </c>
      <c r="PM35" s="73" t="str">
        <v xml:space="preserve">T.S.C. </v>
      </c>
      <c r="PN35" s="73" t="str">
        <v>Tangent Point</v>
      </c>
      <c r="PO35" s="73" t="str">
        <v>Tangent point of R.50</v>
      </c>
      <c r="PP35" s="73" t="str">
        <v>Taper Check, Mfg.Tol.</v>
      </c>
      <c r="PQ35" s="73" t="str">
        <v>Taper Check, Mfg.Tol., See Image</v>
      </c>
      <c r="PR35" s="73" t="str">
        <v>Thrd. Minor Ø</v>
      </c>
      <c r="PS35" s="73" t="str">
        <v>Thrd. Relief Ø</v>
      </c>
      <c r="PT35" s="73" t="str">
        <v>Threadless Blank</v>
      </c>
      <c r="PU35" s="73" t="str">
        <v>Threadless Blank, From Major Ø</v>
      </c>
      <c r="PV35" s="73" t="str">
        <v>Threadless Blank, Mfg. Tol.</v>
      </c>
      <c r="PW35" s="73" t="str">
        <v>Threadless Blank, Thrd. to Neck Rad.</v>
      </c>
      <c r="PX35" s="73" t="str">
        <v>Thredless Blank</v>
      </c>
      <c r="PY35" s="73" t="str">
        <v>To center of R.005</v>
      </c>
      <c r="PZ35" s="73" t="str">
        <v>Torx Min. Dia.</v>
      </c>
      <c r="QA35" s="73" t="str">
        <v>Turn Ø Free of Mill Marks</v>
      </c>
      <c r="QB35" s="73" t="str">
        <v>Use (Full) GO Hex</v>
      </c>
      <c r="QC35" s="73" t="str">
        <v>Use Balloon 1 FULL Gauge</v>
      </c>
      <c r="QD35" s="73" t="str">
        <v>Use Balloon 9 FULL GO</v>
      </c>
      <c r="QE35" s="73" t="str">
        <v>Use Best Fit Pin</v>
      </c>
      <c r="QF35" s="73" t="str">
        <v>Use Disk Tip</v>
      </c>
      <c r="QG35" s="73" t="str">
        <v>Use flat bottomed indicator tip.</v>
      </c>
      <c r="QH35" s="73" t="str">
        <v xml:space="preserve">Use Full .093 Go Hex </v>
      </c>
      <c r="QI35" s="73" t="str">
        <v xml:space="preserve">Use Full .0930 Go Hex </v>
      </c>
      <c r="QJ35" s="73" t="str">
        <v>Use Full .1235 Go Hex</v>
      </c>
      <c r="QK35" s="73" t="str">
        <v>Use Gauge K2-98-8019-04, See Image</v>
      </c>
      <c r="QL35" s="73" t="str">
        <v>Use large flat indicator tip</v>
      </c>
      <c r="QM35" s="73" t="str">
        <v>Use Pins.3330/.3350, See Image MAX NO-GO</v>
      </c>
      <c r="QN35" s="73" t="str">
        <v>Use Pointed Drop Indicator Tip</v>
      </c>
      <c r="QO35" s="73" t="str">
        <v>V-Block</v>
      </c>
      <c r="QP35" s="73" t="str">
        <v>V-Block,  AMB for 13</v>
      </c>
      <c r="QQ35" s="73" t="str">
        <v>V-Block,  Hex Cham. Dia.</v>
      </c>
      <c r="QR35" s="73" t="str">
        <v>V-Block, Hex Depth</v>
      </c>
      <c r="QS35" s="73" t="str">
        <v>VBU Gauge</v>
      </c>
      <c r="QT35" s="73" t="str">
        <v>Visibally smaller than HEX=Pass</v>
      </c>
      <c r="QU35" s="73" t="str">
        <v>Visual Per Drawing</v>
      </c>
      <c r="QV35" s="73" t="str">
        <v>Whirl Blank</v>
      </c>
      <c r="QW35" s="73" t="str">
        <v xml:space="preserve">Whirl Blank </v>
      </c>
      <c r="QX35" s="73" t="str">
        <v>Whirl Blank, Neck Rad. End to Head CL</v>
      </c>
      <c r="QY35" s="73" t="str">
        <v>Whirl Blank, Nose Start Dia.</v>
      </c>
      <c r="QZ35" s="73" t="str">
        <v>Whirl Blank, Nose Start Dist.</v>
      </c>
      <c r="RA35" s="73" t="str">
        <v>Whirl Blank, Thrd. Minor</v>
      </c>
      <c r="RB35" s="73" t="str">
        <v>Whirl Blank, Thrd. Pullout Dia.</v>
      </c>
      <c r="RC35" s="73" t="str">
        <v>Whole Part, Removal is at Assy. Level</v>
      </c>
      <c r="RD35" s="73" t="str">
        <v>Wide Area</v>
      </c>
      <c r="RE35" s="73" t="str">
        <v>Zero on End of Go Gauge</v>
      </c>
    </row>
    <row r="36" spans="1:473">
      <c r="A36" s="73" t="s">
        <v>680</v>
      </c>
      <c r="C36" s="73" t="str" cm="1">
        <f t="array" ref="C36:RE36">TRANSPOSE(_xlfn._xlws.SORT(_xlfn._xlws.FILTER($A$2:$A$600,ISNUMBER(SEARCH('PartLib Table'!M43,$A$2:$A$600)),"not found")))</f>
        <v xml:space="preserve"> 'C', Whirl Blank</v>
      </c>
      <c r="D36" s="73" t="str">
        <v xml:space="preserve"> See Image, Constrained</v>
      </c>
      <c r="E36" s="73" t="str">
        <v>(.04 to .12 range = Pass)</v>
      </c>
      <c r="F36" s="73" t="str">
        <v>(.042 FULL) Go Pin Seat Fully</v>
      </c>
      <c r="G36" s="73" t="str">
        <v>(B), Mfg. Tol.</v>
      </c>
      <c r="H36" s="73" t="str">
        <v>(B), O.A.L.</v>
      </c>
      <c r="I36" s="73" t="str">
        <v>.001 or less =Pass</v>
      </c>
      <c r="J36" s="73" t="str">
        <v>.001 or less out of center = Pass</v>
      </c>
      <c r="K36" s="73" t="str">
        <v>.002 or Less = Pass</v>
      </c>
      <c r="L36" s="73" t="str">
        <v>.002 or Less out of center = Pass</v>
      </c>
      <c r="M36" s="73" t="str">
        <v>.005 to .015 = Pass</v>
      </c>
      <c r="N36" s="73" t="str">
        <v>.0125 Mean, Section</v>
      </c>
      <c r="O36" s="73" t="str">
        <v>.025 or Less in X &amp; Y=Pass</v>
      </c>
      <c r="P36" s="73" t="str">
        <v>.038 Mean</v>
      </c>
      <c r="Q36" s="73" t="str">
        <v>.063 MM = .0024 IN, See Image</v>
      </c>
      <c r="R36" s="73" t="str">
        <v>.063MM = .0024"</v>
      </c>
      <c r="S36" s="73" t="str">
        <v>.243 NO-GO, Unconstrained, Must Not Start</v>
      </c>
      <c r="T36" s="73" t="str">
        <v>@ Back Face &amp; ID, No Raised Edge</v>
      </c>
      <c r="U36" s="73" t="str">
        <v>@ Back Face &amp; OD, No Raised Edge</v>
      </c>
      <c r="V36" s="73" t="str">
        <v>@ ID &amp; FACE</v>
      </c>
      <c r="W36" s="73" t="str">
        <v>@ OD &amp; BACK FACE</v>
      </c>
      <c r="X36" s="73" t="str">
        <v>@ OD &amp; FACE</v>
      </c>
      <c r="Y36" s="73" t="str">
        <v>Across from slot</v>
      </c>
      <c r="Z36" s="73" t="str">
        <v>All Edge Breaks</v>
      </c>
      <c r="AA36" s="73" t="str">
        <v>Attached to bar stock</v>
      </c>
      <c r="AB36" s="73" t="str">
        <v xml:space="preserve">Back Turn Fillet Rad. </v>
      </c>
      <c r="AC36" s="73" t="str">
        <v>Balloon 1 (DWG FRM0105 Page 2, NV-27)</v>
      </c>
      <c r="AD36" s="73" t="str">
        <v>Balloon 1 (DWG FRM0105, NV-30)</v>
      </c>
      <c r="AE36" s="73" t="str">
        <v>Balloon 1 (P# 9890002-20) OL00429/A</v>
      </c>
      <c r="AF36" s="73" t="str">
        <v>Balloon 1, DWG#FRM0105</v>
      </c>
      <c r="AG36" s="73" t="str">
        <v>Balloon 11, See Image</v>
      </c>
      <c r="AH36" s="73" t="str">
        <v xml:space="preserve">Balloon 2 (DWG FRM0105 Page 2, NV-27) </v>
      </c>
      <c r="AI36" s="73" t="str">
        <v>Balloon 2 (DWG FRM0105, NV-30)</v>
      </c>
      <c r="AJ36" s="73" t="str">
        <v>Balloon 2 (P# 9890002-20)</v>
      </c>
      <c r="AK36" s="73" t="str">
        <v>Balloon 2, DWG#FRM0105</v>
      </c>
      <c r="AL36" s="73" t="str">
        <v>Balloon 2, DWG#FRM0105, See Image</v>
      </c>
      <c r="AM36" s="73" t="str">
        <v>Balloon 3 (DWG FRM0105, NV-30 Minor)</v>
      </c>
      <c r="AN36" s="73" t="str">
        <v>Balloon 3 (DWG FRM0105, NV-30)</v>
      </c>
      <c r="AO36" s="73" t="str">
        <v>Balloon 3 (P# 9890002-20)</v>
      </c>
      <c r="AP36" s="73" t="str">
        <v>Balloon 4</v>
      </c>
      <c r="AQ36" s="73" t="str">
        <v>Balloon 4 (P# 9890002-20)</v>
      </c>
      <c r="AR36" s="73" t="str">
        <v>Below Middle Band</v>
      </c>
      <c r="AS36" s="73" t="str">
        <v>Best Fit Pin, .003 or Less =Pass</v>
      </c>
      <c r="AT36" s="73" t="str">
        <v>Blank</v>
      </c>
      <c r="AU36" s="73" t="str">
        <v>Blank Turn Maj.</v>
      </c>
      <c r="AV36" s="73" t="str">
        <v>Blank Turn Maj. Mill Flt., OL4172</v>
      </c>
      <c r="AW36" s="73" t="str">
        <v>Blank Without .010 Slots</v>
      </c>
      <c r="AX36" s="73" t="str">
        <v>Blank Without .010 Slots, Section</v>
      </c>
      <c r="AY36" s="73" t="str">
        <v>Blank without thread</v>
      </c>
      <c r="AZ36" s="73" t="str">
        <v xml:space="preserve">Blank, Center of V Grv. </v>
      </c>
      <c r="BA36" s="73" t="str">
        <v>Blank, Check R adjacent Balloon 17</v>
      </c>
      <c r="BB36" s="73" t="str">
        <v>Blank, EXT. Feature</v>
      </c>
      <c r="BC36" s="73" t="str">
        <v>Blank, See Image, OL04335</v>
      </c>
      <c r="BD36" s="73" t="str">
        <v>Blank, See Image, OL04336</v>
      </c>
      <c r="BE36" s="73" t="str">
        <v xml:space="preserve">Blank, Thrd. </v>
      </c>
      <c r="BF36" s="73" t="str">
        <v>Blank, Turn Tip</v>
      </c>
      <c r="BG36" s="73" t="str">
        <v>Blank, Without Thrd.</v>
      </c>
      <c r="BH36" s="73" t="str">
        <v>Blank, Without Thread</v>
      </c>
      <c r="BI36" s="73" t="str">
        <v xml:space="preserve">Blunt Start Blend to Minor </v>
      </c>
      <c r="BJ36" s="73" t="str">
        <v>Calc., Use Go HEX</v>
      </c>
      <c r="BK36" s="73" t="str">
        <v>Can't dig into OD</v>
      </c>
      <c r="BL36" s="73" t="str">
        <v>Carbide Gauge</v>
      </c>
      <c r="BM36" s="73" t="str">
        <v xml:space="preserve">Center of V Grv. </v>
      </c>
      <c r="BN36" s="73" t="str">
        <v>Centered Less than .03 = Pass</v>
      </c>
      <c r="BO36" s="73" t="str">
        <v>Centered within .0005 or Less = Pass</v>
      </c>
      <c r="BP36" s="73" t="str">
        <v>Centered within .001 or Less = Pass</v>
      </c>
      <c r="BQ36" s="73" t="str">
        <v>Centered within .0254 or Less = Pass</v>
      </c>
      <c r="BR36" s="73" t="str">
        <v>Check close to Rod Slot</v>
      </c>
      <c r="BS36" s="73" t="str">
        <v>Check every other hole</v>
      </c>
      <c r="BT36" s="73" t="str">
        <v>Check Go over full length of slot.</v>
      </c>
      <c r="BU36" s="73" t="str">
        <v>Check Near Closed End</v>
      </c>
      <c r="BV36" s="73" t="str">
        <v>Check per Print View, Away from Rod Slot</v>
      </c>
      <c r="BW36" s="73" t="str">
        <v>Check to Balloon 30 Go Pin</v>
      </c>
      <c r="BX36" s="73" t="str">
        <v>Check with .2705 SET Pin Inside Part</v>
      </c>
      <c r="BY36" s="73" t="str">
        <v>Check with Hex Up</v>
      </c>
      <c r="BZ36" s="73" t="str">
        <v>CMM Blank</v>
      </c>
      <c r="CA36" s="73" t="str">
        <v>Confirm Full Radius</v>
      </c>
      <c r="CB36" s="73" t="str">
        <v>Constrained in fixture</v>
      </c>
      <c r="CC36" s="73" t="str">
        <v>Constrained with Ring</v>
      </c>
      <c r="CD36" s="73" t="str">
        <v>Constrained, See Image</v>
      </c>
      <c r="CE36" s="73" t="str">
        <v>Dim. "A"</v>
      </c>
      <c r="CF36" s="73" t="str">
        <v>Dim. "B"</v>
      </c>
      <c r="CG36" s="73" t="str">
        <v>Dim. "C"</v>
      </c>
      <c r="CH36" s="73" t="str">
        <v>Dim. "D", Whirl Blank</v>
      </c>
      <c r="CI36" s="73" t="str">
        <v>Dim. "G"</v>
      </c>
      <c r="CJ36" s="73" t="str">
        <v>Dim. E, Blank Turn Maj. &amp;  Mill Flt</v>
      </c>
      <c r="CK36" s="73" t="str">
        <v>Dim. E, Blank Turn Maj.&amp;  Mill Flt</v>
      </c>
      <c r="CL36" s="73" t="str">
        <v>Dim. H, Whirl Blank</v>
      </c>
      <c r="CM36" s="73" t="str">
        <v>Dim. J, 'Blank Turn Maj. &amp; Whirl Blank</v>
      </c>
      <c r="CN36" s="73" t="str">
        <v>Disk Drop Indicator Tip</v>
      </c>
      <c r="CO36" s="73" t="str">
        <v>DWG 100448-15, Balloon F_1</v>
      </c>
      <c r="CP36" s="73" t="str">
        <v>DWG 100448-15, OL02571</v>
      </c>
      <c r="CQ36" s="73" t="str">
        <v>DWG 100448-41</v>
      </c>
      <c r="CR36" s="73" t="str">
        <v>DWG 9890040, (10E),Section Part, OL01139</v>
      </c>
      <c r="CS36" s="73" t="str">
        <v>DWG 9890040, (10E),Section, OL01139</v>
      </c>
      <c r="CT36" s="73" t="str">
        <v>DWG 9890040, (11E)</v>
      </c>
      <c r="CU36" s="73" t="str">
        <v>DWG 9890040, (11E), Pins with Flats</v>
      </c>
      <c r="CV36" s="73" t="str">
        <v>DWG 9890040, (12E),  Pass=.002 or less</v>
      </c>
      <c r="CW36" s="73" t="str">
        <v>DWG 9890040, (12E), See Image</v>
      </c>
      <c r="CX36" s="73" t="str">
        <v>DWG 9890040, (1E), OL01431</v>
      </c>
      <c r="CY36" s="73" t="str">
        <v>DWG 9890040, (1E), OL01432</v>
      </c>
      <c r="CZ36" s="73" t="str">
        <v>DWG 9890040, (2E), OL01432</v>
      </c>
      <c r="DA36" s="73" t="str">
        <v>DWG 9890040, (3E)</v>
      </c>
      <c r="DB36" s="73" t="str">
        <v>DWG 9890040, (4E)</v>
      </c>
      <c r="DC36" s="73" t="str">
        <v>DWG 9890040, (5E), OL02336</v>
      </c>
      <c r="DD36" s="73" t="str">
        <v>DWG 9890040, (6E)</v>
      </c>
      <c r="DE36" s="73" t="str">
        <v>DWG 9890040, (7E)</v>
      </c>
      <c r="DF36" s="73" t="str">
        <v>DWG 9890040, (8E), OL01433</v>
      </c>
      <c r="DG36" s="73" t="str">
        <v>DWG 9890040, (8E), OL01433, Section</v>
      </c>
      <c r="DH36" s="73" t="str">
        <v>DWG 9890040, (9E), Close to Rod Slot</v>
      </c>
      <c r="DI36" s="73" t="str">
        <v>DWG 9890040, (9E),Close to Rod Slot</v>
      </c>
      <c r="DJ36" s="73" t="str">
        <v>DWG FRM0105 PAGE 2</v>
      </c>
      <c r="DK36" s="73" t="str">
        <v>DWG# 100448-41</v>
      </c>
      <c r="DL36" s="73" t="str">
        <v>DWG# 100448-44</v>
      </c>
      <c r="DM36" s="73" t="str">
        <v>DWG# 9890003  (1), Section OL00436/A</v>
      </c>
      <c r="DN36" s="73" t="str">
        <v>DWG# 9890003 (3), Ring Gauge Constrained</v>
      </c>
      <c r="DO36" s="73" t="str">
        <v>DWG# 9890003 (4), Section</v>
      </c>
      <c r="DP36" s="73" t="str">
        <v>DWG#100448-26, Balloon 1K, OL02350</v>
      </c>
      <c r="DQ36" s="73" t="str">
        <v>DWG#100448-26, Balloon 2K, OL02350</v>
      </c>
      <c r="DR36" s="73" t="str">
        <v>DWG#100448-26, Balloon 3K, OL02363</v>
      </c>
      <c r="DS36" s="73" t="str">
        <v>DWG#100448-26, Balloon 4K</v>
      </c>
      <c r="DT36" s="73" t="str">
        <v>DWG#100448-26, Balloon 5K, Section</v>
      </c>
      <c r="DU36" s="73" t="str">
        <v>DWG#100448-26, Balloon 6K</v>
      </c>
      <c r="DV36" s="73" t="str">
        <v>DWG#100448-26, Balloon 7K, Section</v>
      </c>
      <c r="DW36" s="73" t="str">
        <v>DWG#100448-26, Mfg. Tol.</v>
      </c>
      <c r="DX36" s="73" t="str">
        <v>DWG#9890003 (2) Ring Gauge Constrained</v>
      </c>
      <c r="DY36" s="73" t="str">
        <v>DWG#9890044</v>
      </c>
      <c r="DZ36" s="73" t="str">
        <v>DWG#9890044 .1985 to .2005=Pass</v>
      </c>
      <c r="EA36" s="73" t="str">
        <v>DWG#9890044 Overlay OL02441</v>
      </c>
      <c r="EB36" s="73" t="str">
        <v>DWG#9890044, OL02441</v>
      </c>
      <c r="EC36" s="73" t="str">
        <v>DWG#FRM0105</v>
      </c>
      <c r="ED36" s="73" t="str">
        <v>EXT.</v>
      </c>
      <c r="EE36" s="73" t="str">
        <v>EXT. Section, OL02460</v>
      </c>
      <c r="EF36" s="73" t="str">
        <v>EXT., OL04223</v>
      </c>
      <c r="EG36" s="73" t="str">
        <v>Flat Drop Indicator Tip</v>
      </c>
      <c r="EH36" s="73" t="str">
        <v>Full Go Pin, No Light, at Radius</v>
      </c>
      <c r="EI36" s="73" t="str">
        <v>Function Check</v>
      </c>
      <c r="EJ36" s="73" t="str">
        <v>GO Function Gauge</v>
      </c>
      <c r="EK36" s="73" t="str">
        <v>Go Gauge for Balloon 1 &amp; 4</v>
      </c>
      <c r="EL36" s="73" t="str">
        <v>Go Pin must pass through</v>
      </c>
      <c r="EM36" s="73" t="str">
        <v>Greater than .005 = Fail, Section</v>
      </c>
      <c r="EN36" s="73" t="str">
        <v>Greater than .025 out of center = Fail</v>
      </c>
      <c r="EO36" s="73" t="str">
        <v>Greater than 2.6 = Pass</v>
      </c>
      <c r="EP36" s="73" t="str">
        <v>Green = Pass, Red = Fail</v>
      </c>
      <c r="EQ36" s="73" t="str">
        <v>Hex Depth</v>
      </c>
      <c r="ER36" s="73" t="str">
        <v>Hex Minor</v>
      </c>
      <c r="ES36" s="73" t="str">
        <v>Hole Dia.</v>
      </c>
      <c r="ET36" s="73" t="str">
        <v>Hook or Disk Tip</v>
      </c>
      <c r="EU36" s="73" t="str">
        <v>ID Sphere Finish</v>
      </c>
      <c r="EV36" s="73" t="str">
        <v>ID/OD Both Sides, Diff. .002 or less = Pass</v>
      </c>
      <c r="EW36" s="73" t="str">
        <v>If Looks Big, Section</v>
      </c>
      <c r="EX36" s="73" t="str">
        <v>If Looks Small, Section</v>
      </c>
      <c r="EY36" s="73" t="str">
        <v>Insp. Close to Break Away, Mfg.Tol.</v>
      </c>
      <c r="EZ36" s="73" t="str">
        <v>INT.</v>
      </c>
      <c r="FA36" s="73" t="str">
        <v>INT. Section, OL02460</v>
      </c>
      <c r="FB36" s="73" t="str">
        <v>INT., OL04223</v>
      </c>
      <c r="FC36" s="73" t="str">
        <v>Intersect. of 7.7 &amp; R0.10</v>
      </c>
      <c r="FD36" s="73" t="str">
        <v>Intersect. of 8.79 and R.25 MAX</v>
      </c>
      <c r="FE36" s="73" t="str">
        <v>Keep Ind. Tip away from corner</v>
      </c>
      <c r="FF36" s="73" t="str">
        <v>L31</v>
      </c>
      <c r="FG36" s="73" t="str">
        <v>Laser Mark</v>
      </c>
      <c r="FH36" s="73" t="str">
        <v>LASER PER NOTE 4</v>
      </c>
      <c r="FI36" s="73" t="str">
        <v>LASER PER NOTE 4, Final Check 1 only</v>
      </c>
      <c r="FJ36" s="73" t="str">
        <v>Less than .002 out of center = Pass</v>
      </c>
      <c r="FK36" s="73" t="str">
        <v>Less than 2.75 = Pass, Section</v>
      </c>
      <c r="FL36" s="73" t="str">
        <v>List as pin. Not Calibrated</v>
      </c>
      <c r="FM36" s="73" t="str">
        <v>M9 X 1.25 BUTT See Comment Image</v>
      </c>
      <c r="FN36" s="73" t="str">
        <v>Manual Section</v>
      </c>
      <c r="FO36" s="73" t="str">
        <v>Max Deep .241 NO-GO =.42</v>
      </c>
      <c r="FP36" s="73" t="str">
        <v>MAX Depth of (Note 7) .241 NO-GO Pin</v>
      </c>
      <c r="FQ36" s="73" t="str">
        <v>Measure from Blue Line, See Image</v>
      </c>
      <c r="FR36" s="73" t="str">
        <v>Measure Width of Blue Area, See Image</v>
      </c>
      <c r="FS36" s="73" t="str">
        <v>Mfg. Tol</v>
      </c>
      <c r="FT36" s="73" t="str">
        <v>Mfg. Tol, See Image</v>
      </c>
      <c r="FU36" s="73" t="str">
        <v>Mfg. Tol.</v>
      </c>
      <c r="FV36" s="73" t="str">
        <v>Mfg. Tol. "A"</v>
      </c>
      <c r="FW36" s="73" t="str">
        <v>Mfg. Tol. (Zero on Gauge Full Dia. Lead)</v>
      </c>
      <c r="FX36" s="73" t="str">
        <v>Mfg. Tol. Balloon 11, See Image</v>
      </c>
      <c r="FY36" s="73" t="str">
        <v>Mfg. Tol. Balloon 4</v>
      </c>
      <c r="FZ36" s="73" t="str">
        <v>Mfg. Tol. Balloon 7</v>
      </c>
      <c r="GA36" s="73" t="str">
        <v xml:space="preserve">Mfg. Tol. C-Bore Face (Ballo 28) </v>
      </c>
      <c r="GB36" s="73" t="str">
        <v>Mfg. Tol. Section</v>
      </c>
      <c r="GC36" s="73" t="str">
        <v>Mfg. Tol. See Image</v>
      </c>
      <c r="GD36" s="73" t="str">
        <v>Mfg. Tol., 3 Places, Record MAX</v>
      </c>
      <c r="GE36" s="73" t="str">
        <v>Mfg. Tol., Balloon 11</v>
      </c>
      <c r="GF36" s="73" t="str">
        <v>Mfg. Tol., Balloon 7</v>
      </c>
      <c r="GG36" s="73" t="str">
        <v>Mfg. Tol., Blank</v>
      </c>
      <c r="GH36" s="73" t="str">
        <v>Mfg. Tol., Blank, Balloon 12</v>
      </c>
      <c r="GI36" s="73" t="str">
        <v>Mfg. Tol., Blend to SØ.320</v>
      </c>
      <c r="GJ36" s="73" t="str">
        <v>Mfg. Tol., Calculation</v>
      </c>
      <c r="GK36" s="73" t="str">
        <v>Mfg. Tol., For Mill Fixture</v>
      </c>
      <c r="GL36" s="73" t="str">
        <v>Mfg. Tol., L32</v>
      </c>
      <c r="GM36" s="73" t="str">
        <v>Mfg. Tol., L33</v>
      </c>
      <c r="GN36" s="73" t="str">
        <v>Mfg. Tol., No Tool Marks</v>
      </c>
      <c r="GO36" s="73" t="str">
        <v>Mfg. Tol., OL03361</v>
      </c>
      <c r="GP36" s="73" t="str">
        <v>Mfg. Tol., Record off center value</v>
      </c>
      <c r="GQ36" s="73" t="str">
        <v>Mfg. Tol., Same 3 Places, Record MIN</v>
      </c>
      <c r="GR36" s="73" t="str">
        <v>Mfg. Tol., Section</v>
      </c>
      <c r="GS36" s="73" t="str">
        <v>Mfg. Tol., Section B-B</v>
      </c>
      <c r="GT36" s="73" t="str">
        <v>Mfg. Tol., Section, OL03361</v>
      </c>
      <c r="GU36" s="73" t="str">
        <v>Mfg. Tol., Section, Per Note 2</v>
      </c>
      <c r="GV36" s="73" t="str">
        <v>Mfg. Tol., See Image</v>
      </c>
      <c r="GW36" s="73" t="str">
        <v>Mfg. Tol., See Image, Bore in Blue</v>
      </c>
      <c r="GX36" s="73" t="str">
        <v>Mfg. Tol., See Image, Hook Tip</v>
      </c>
      <c r="GY36" s="73" t="str">
        <v>Mfg. Tol., Sharp Okay No Burr</v>
      </c>
      <c r="GZ36" s="73" t="str">
        <v>Mfg. Tol., Threadless Blank</v>
      </c>
      <c r="HA36" s="73" t="str">
        <v>Mfg.Tol.</v>
      </c>
      <c r="HB36" s="73" t="str">
        <v>Mgf. To., T.S.C.</v>
      </c>
      <c r="HC36" s="73" t="str">
        <v>Milled Feature</v>
      </c>
      <c r="HD36" s="73" t="str">
        <v>Milled Feature, OL04045</v>
      </c>
      <c r="HE36" s="73" t="str">
        <v>More than .0005 out of center = Fail</v>
      </c>
      <c r="HF36" s="73" t="str">
        <v>Must Pass Through</v>
      </c>
      <c r="HG36" s="73" t="str">
        <v>Must pass through gauge</v>
      </c>
      <c r="HH36" s="73" t="str">
        <v>Must Pass Through Go Gauge</v>
      </c>
      <c r="HI36" s="73" t="str">
        <v>Must Pass, See Image.</v>
      </c>
      <c r="HJ36" s="73" t="str">
        <v>NA</v>
      </c>
      <c r="HK36" s="73" t="str">
        <v>Narrow Area</v>
      </c>
      <c r="HL36" s="73" t="str">
        <v>Near Balloon 21</v>
      </c>
      <c r="HM36" s="73" t="str">
        <v>Near Datum B</v>
      </c>
      <c r="HN36" s="73" t="str">
        <v>Neck Dia.</v>
      </c>
      <c r="HO36" s="73" t="str">
        <v>Neck to Head Rad.</v>
      </c>
      <c r="HP36" s="73" t="str">
        <v>No Copper Deposits Allowed</v>
      </c>
      <c r="HQ36" s="73" t="str">
        <v>No Section</v>
      </c>
      <c r="HR36" s="73" t="str">
        <v>No Section, .01 to .014 = Pass</v>
      </c>
      <c r="HS36" s="73" t="str">
        <v>No Section, Rotate Part</v>
      </c>
      <c r="HT36" s="73" t="str">
        <v>No Section, See Image</v>
      </c>
      <c r="HU36" s="73" t="str">
        <v>No Slot, Section B-B</v>
      </c>
      <c r="HV36" s="73" t="str">
        <v>No visual step = Pass</v>
      </c>
      <c r="HW36" s="73" t="str">
        <v>Not to exceed .95 Deep</v>
      </c>
      <c r="HX36" s="73" t="str">
        <v>Note 1</v>
      </c>
      <c r="HY36" s="73" t="str">
        <v>OL00333/A</v>
      </c>
      <c r="HZ36" s="73" t="str">
        <v>OL00519</v>
      </c>
      <c r="IA36" s="73" t="str">
        <v>OL00520</v>
      </c>
      <c r="IB36" s="73" t="str">
        <v>OL00529</v>
      </c>
      <c r="IC36" s="73" t="str">
        <v>OL00542</v>
      </c>
      <c r="ID36" s="73" t="str">
        <v>OL00724</v>
      </c>
      <c r="IE36" s="73" t="str">
        <v>OL01250</v>
      </c>
      <c r="IF36" s="73" t="str">
        <v>OL01869, Threadless Blank</v>
      </c>
      <c r="IG36" s="73" t="str">
        <v>OL01870, Section</v>
      </c>
      <c r="IH36" s="73" t="str">
        <v>OL02255</v>
      </c>
      <c r="II36" s="73" t="str">
        <v>OL02255, Mfg. Tol.</v>
      </c>
      <c r="IJ36" s="73" t="str">
        <v>OL02302</v>
      </c>
      <c r="IK36" s="73" t="str">
        <v xml:space="preserve">OL02318  needed per image instructions </v>
      </c>
      <c r="IL36" s="73" t="str">
        <v>OL02556</v>
      </c>
      <c r="IM36" s="73" t="str">
        <v>OL02557</v>
      </c>
      <c r="IN36" s="73" t="str">
        <v>OL02567</v>
      </c>
      <c r="IO36" s="73" t="str">
        <v>OL02653</v>
      </c>
      <c r="IP36" s="73" t="str">
        <v>OL02718</v>
      </c>
      <c r="IQ36" s="73" t="str">
        <v>OL02841</v>
      </c>
      <c r="IR36" s="73" t="str">
        <v>OL02842</v>
      </c>
      <c r="IS36" s="73" t="str">
        <v>OL02844</v>
      </c>
      <c r="IT36" s="73" t="str">
        <v>OL02871</v>
      </c>
      <c r="IU36" s="73" t="str">
        <v>OL02887</v>
      </c>
      <c r="IV36" s="73" t="str">
        <v>OL03500</v>
      </c>
      <c r="IW36" s="73" t="str">
        <v>OL03766</v>
      </c>
      <c r="IX36" s="73" t="str">
        <v>OL03868</v>
      </c>
      <c r="IY36" s="73" t="str">
        <v>OL03869</v>
      </c>
      <c r="IZ36" s="73" t="str">
        <v>OL03870</v>
      </c>
      <c r="JA36" s="73" t="str">
        <v>OL03873, DWG# 100448-44</v>
      </c>
      <c r="JB36" s="73" t="str">
        <v>OL03949</v>
      </c>
      <c r="JC36" s="73" t="str">
        <v xml:space="preserve">OL04043, Section </v>
      </c>
      <c r="JD36" s="73" t="str">
        <v xml:space="preserve">OL04044, Section </v>
      </c>
      <c r="JE36" s="73" t="str">
        <v>OL04045</v>
      </c>
      <c r="JF36" s="73" t="str">
        <v>OL04045, Milled Feature</v>
      </c>
      <c r="JG36" s="73" t="str">
        <v>OL04063</v>
      </c>
      <c r="JH36" s="73" t="str">
        <v>OL04064</v>
      </c>
      <c r="JI36" s="73" t="str">
        <v>OL04065</v>
      </c>
      <c r="JJ36" s="73" t="str">
        <v>OL04181</v>
      </c>
      <c r="JK36" s="73" t="str">
        <v>OL04218</v>
      </c>
      <c r="JL36" s="73" t="str">
        <v>OL04224, See Image</v>
      </c>
      <c r="JM36" s="73" t="str">
        <v>OL04374</v>
      </c>
      <c r="JN36" s="73" t="str">
        <v>OL04375, Section M-M</v>
      </c>
      <c r="JO36" s="73" t="str">
        <v>OL04376, Section M-M</v>
      </c>
      <c r="JP36" s="73" t="str">
        <v>OL04443</v>
      </c>
      <c r="JQ36" s="73" t="str">
        <v>OL04444</v>
      </c>
      <c r="JR36" s="73" t="str">
        <v>OL05000</v>
      </c>
      <c r="JS36" s="73" t="str">
        <v>One side of slot</v>
      </c>
      <c r="JT36" s="73" t="str">
        <v>Other side of slot</v>
      </c>
      <c r="JU36" s="73" t="str">
        <v>Out of center more than .002 = Fail</v>
      </c>
      <c r="JV36" s="73" t="str">
        <v>Out of center more than.002 = Fail</v>
      </c>
      <c r="JW36" s="73" t="str">
        <v>Overlay OL02713</v>
      </c>
      <c r="JX36" s="73" t="str">
        <v>Overlay OL02714</v>
      </c>
      <c r="JY36" s="73" t="str">
        <v>Overlay OL02718</v>
      </c>
      <c r="JZ36" s="73" t="str">
        <v>Overlay OL03831, Mfg. Tol.</v>
      </c>
      <c r="KA36" s="73" t="str">
        <v>Part Without Slots</v>
      </c>
      <c r="KB36" s="73" t="str">
        <v>Part Without Slots, See Image</v>
      </c>
      <c r="KC36" s="73" t="str">
        <v xml:space="preserve">Pass = .0254 or Less </v>
      </c>
      <c r="KD36" s="73" t="str">
        <v>PD MIN = 4.361, PD MAX = 4.456</v>
      </c>
      <c r="KE36" s="73" t="str">
        <v>Per Balloon 2 Note</v>
      </c>
      <c r="KF36" s="73" t="str">
        <v>Per drawing note(s) 8.</v>
      </c>
      <c r="KG36" s="73" t="str">
        <v>Point or Sphere Tip</v>
      </c>
      <c r="KH36" s="73" t="str">
        <v>Point Tip</v>
      </c>
      <c r="KI36" s="73" t="str">
        <v>R.9 to R1.1 = Pass, See Image</v>
      </c>
      <c r="KJ36" s="73" t="str">
        <v>Ram Construction</v>
      </c>
      <c r="KK36" s="73" t="str">
        <v>Record Same Pass / Fail All Balloons</v>
      </c>
      <c r="KL36" s="73" t="str">
        <v>Ref. Balloon 1</v>
      </c>
      <c r="KM36" s="73" t="str">
        <v>Ref. Balloon 12</v>
      </c>
      <c r="KN36" s="73" t="str">
        <v>Ref. Balloon 13, 100% AQL</v>
      </c>
      <c r="KO36" s="73" t="str">
        <v>Ref. Balloon 2</v>
      </c>
      <c r="KP36" s="73" t="str">
        <v>Ref. Balloon 21, 100% AQL</v>
      </c>
      <c r="KQ36" s="73" t="str">
        <v>Ref. Balloon 4</v>
      </c>
      <c r="KR36" s="73" t="str">
        <v>Ref. Balloon 7</v>
      </c>
      <c r="KS36" s="73" t="str">
        <v>Ref. Balloon 8</v>
      </c>
      <c r="KT36" s="73" t="str">
        <v>Relieved Pin Gauges 09236 &amp; 09235</v>
      </c>
      <c r="KU36" s="73" t="str">
        <v>Rotate Part</v>
      </c>
      <c r="KV36" s="73" t="str">
        <v>Rotate Part, See Image</v>
      </c>
      <c r="KW36" s="73" t="str">
        <v>Same as Root Radius</v>
      </c>
      <c r="KX36" s="73" t="str">
        <v>Section</v>
      </c>
      <c r="KY36" s="73" t="str">
        <v>Section B-B</v>
      </c>
      <c r="KZ36" s="73" t="str">
        <v>Section B-B, Distance Between Grooves</v>
      </c>
      <c r="LA36" s="73" t="str">
        <v>Section C-C</v>
      </c>
      <c r="LB36" s="73" t="str">
        <v>Section Part</v>
      </c>
      <c r="LC36" s="73" t="str">
        <v>Section Part, Measured from Opposite Face</v>
      </c>
      <c r="LD36" s="73" t="str">
        <v>Section, Broachless Blank</v>
      </c>
      <c r="LE36" s="73" t="str">
        <v>Section, EXT. Sphere Location.</v>
      </c>
      <c r="LF36" s="73" t="str">
        <v>Section, Hex Cham. Ang.</v>
      </c>
      <c r="LG36" s="73" t="str">
        <v>Section, Hex Fillet Rad.</v>
      </c>
      <c r="LH36" s="73" t="str">
        <v>Section, INT. Feature</v>
      </c>
      <c r="LI36" s="73" t="str">
        <v>Section, INT. Sphere Location.</v>
      </c>
      <c r="LJ36" s="73" t="str">
        <v>Section, Mfg. Tol.</v>
      </c>
      <c r="LK36" s="73" t="str">
        <v>Section, Mfg. Tol., See Image</v>
      </c>
      <c r="LL36" s="73" t="str">
        <v>Section, OL00486</v>
      </c>
      <c r="LM36" s="73" t="str">
        <v>Section, OL00542</v>
      </c>
      <c r="LN36" s="73" t="str">
        <v>Section, OL00543</v>
      </c>
      <c r="LO36" s="73" t="str">
        <v>Section, OL00544</v>
      </c>
      <c r="LP36" s="73" t="str">
        <v>Section, OL00545</v>
      </c>
      <c r="LQ36" s="73" t="str">
        <v>Section, OL00546</v>
      </c>
      <c r="LR36" s="73" t="str">
        <v>Section, OL00547</v>
      </c>
      <c r="LS36" s="73" t="str">
        <v>Section, OL00555</v>
      </c>
      <c r="LT36" s="73" t="str">
        <v>Section, OL00725</v>
      </c>
      <c r="LU36" s="73" t="str">
        <v>Section, OL01430</v>
      </c>
      <c r="LV36" s="73" t="str">
        <v>Section, OL01434</v>
      </c>
      <c r="LW36" s="73" t="str">
        <v>Section, OL01435</v>
      </c>
      <c r="LX36" s="73" t="str">
        <v>Section, OL01807</v>
      </c>
      <c r="LY36" s="73" t="str">
        <v>Section, OL01830</v>
      </c>
      <c r="LZ36" s="73" t="str">
        <v>Section, OL02351</v>
      </c>
      <c r="MA36" s="73" t="str">
        <v>Section, OL02519</v>
      </c>
      <c r="MB36" s="73" t="str">
        <v>Section, OL02520</v>
      </c>
      <c r="MC36" s="73" t="str">
        <v>Section, OL02522</v>
      </c>
      <c r="MD36" s="73" t="str">
        <v>Section, OL02540</v>
      </c>
      <c r="ME36" s="73" t="str">
        <v>Section, OL02541</v>
      </c>
      <c r="MF36" s="73" t="str">
        <v>Section, OL02552</v>
      </c>
      <c r="MG36" s="73" t="str">
        <v>Section, OL02553</v>
      </c>
      <c r="MH36" s="73" t="str">
        <v>Section, OL02554</v>
      </c>
      <c r="MI36" s="73" t="str">
        <v>Section, OL02555</v>
      </c>
      <c r="MJ36" s="73" t="str">
        <v>Section, OL02558</v>
      </c>
      <c r="MK36" s="73" t="str">
        <v>Section, OL02559</v>
      </c>
      <c r="ML36" s="73" t="str">
        <v>Section, OL02560</v>
      </c>
      <c r="MM36" s="73" t="str">
        <v>Section, OL02619</v>
      </c>
      <c r="MN36" s="73" t="str">
        <v>Section, OL02620</v>
      </c>
      <c r="MO36" s="73" t="str">
        <v>Section, OL02621</v>
      </c>
      <c r="MP36" s="73" t="str">
        <v>Section, OL02622</v>
      </c>
      <c r="MQ36" s="73" t="str">
        <v>Section, OL02623</v>
      </c>
      <c r="MR36" s="73" t="str">
        <v>Section, OL02624</v>
      </c>
      <c r="MS36" s="73" t="str">
        <v>Section, OL02652</v>
      </c>
      <c r="MT36" s="73" t="str">
        <v>Section, OL02680</v>
      </c>
      <c r="MU36" s="73" t="str">
        <v>Section, OL02793</v>
      </c>
      <c r="MV36" s="73" t="str">
        <v>Section, OL02823</v>
      </c>
      <c r="MW36" s="73" t="str">
        <v>Section, OL02843</v>
      </c>
      <c r="MX36" s="73" t="str">
        <v>Section, OL03026, Ext.</v>
      </c>
      <c r="MY36" s="73" t="str">
        <v>Section, OL03026, Int.</v>
      </c>
      <c r="MZ36" s="73" t="str">
        <v>Section, OL03570, DWG# 100448-41</v>
      </c>
      <c r="NA36" s="73" t="str">
        <v>Section, OL03781</v>
      </c>
      <c r="NB36" s="73" t="str">
        <v>Section, OL03911</v>
      </c>
      <c r="NC36" s="73" t="str">
        <v>Section, OL03912</v>
      </c>
      <c r="ND36" s="73" t="str">
        <v>Section, OL03928</v>
      </c>
      <c r="NE36" s="73" t="str">
        <v>Section, OL03929</v>
      </c>
      <c r="NF36" s="73" t="str">
        <v>Section, OL04030</v>
      </c>
      <c r="NG36" s="73" t="str">
        <v>Section, OL04037</v>
      </c>
      <c r="NH36" s="73" t="str">
        <v>Section, OL04038</v>
      </c>
      <c r="NI36" s="73" t="str">
        <v>Section, OL04046</v>
      </c>
      <c r="NJ36" s="73" t="str">
        <v>Section, OL04065</v>
      </c>
      <c r="NK36" s="73" t="str">
        <v>Section, OL04066</v>
      </c>
      <c r="NL36" s="73" t="str">
        <v>Section, OL04067</v>
      </c>
      <c r="NM36" s="73" t="str">
        <v>Section, OL04069</v>
      </c>
      <c r="NN36" s="73" t="str">
        <v>Section, OL04071</v>
      </c>
      <c r="NO36" s="73" t="str">
        <v>Section, OL04173</v>
      </c>
      <c r="NP36" s="73" t="str">
        <v>Section, OL04174</v>
      </c>
      <c r="NQ36" s="73" t="str">
        <v>Section, OL04214</v>
      </c>
      <c r="NR36" s="73" t="str">
        <v>Section, OL04215</v>
      </c>
      <c r="NS36" s="73" t="str">
        <v>Section, OL04216</v>
      </c>
      <c r="NT36" s="73" t="str">
        <v>Section, OL04217</v>
      </c>
      <c r="NU36" s="73" t="str">
        <v>Section, Overlay OL02716</v>
      </c>
      <c r="NV36" s="73" t="str">
        <v>Section, Overlay OL02717</v>
      </c>
      <c r="NW36" s="73" t="str">
        <v>Section, See Image</v>
      </c>
      <c r="NX36" s="73" t="str">
        <v>Section, See Image, DWG# 100448-41</v>
      </c>
      <c r="NY36" s="73" t="str">
        <v>Section, Without Sots</v>
      </c>
      <c r="NZ36" s="73" t="str">
        <v>See Comments Sheet</v>
      </c>
      <c r="OA36" s="73" t="str">
        <v>See Comments Sheet, OL02318</v>
      </c>
      <c r="OB36" s="73" t="str">
        <v>See Image</v>
      </c>
      <c r="OC36" s="73" t="str">
        <v>See Image, .005 or Less = Pass</v>
      </c>
      <c r="OD36" s="73" t="str">
        <v>See Image, Check Near Radius</v>
      </c>
      <c r="OE36" s="73" t="str">
        <v>See Image, Constrained</v>
      </c>
      <c r="OF36" s="73" t="str">
        <v>See Image, Distance Between Flats</v>
      </c>
      <c r="OG36" s="73" t="str">
        <v xml:space="preserve">See Image, Mfg. Tol, Section A-A </v>
      </c>
      <c r="OH36" s="73" t="str">
        <v>See image, Mfg. Tol.</v>
      </c>
      <c r="OI36" s="73" t="str">
        <v>See Image, Mic. Across Flats</v>
      </c>
      <c r="OJ36" s="73" t="str">
        <v>See Image, OL02850</v>
      </c>
      <c r="OK36" s="73" t="str">
        <v>See Image, OL02880</v>
      </c>
      <c r="OL36" s="73" t="str">
        <v>See Image, OL03926</v>
      </c>
      <c r="OM36" s="73" t="str">
        <v>See Image, OL03927</v>
      </c>
      <c r="ON36" s="73" t="str">
        <v>See Image, OL04003</v>
      </c>
      <c r="OO36" s="73" t="str">
        <v>'See Image, OL04342,  Best Fit Joe Block</v>
      </c>
      <c r="OP36" s="73" t="str">
        <v>See Image, OL04342,  Blank</v>
      </c>
      <c r="OQ36" s="73" t="str">
        <v>See Image, OL04342, Blank</v>
      </c>
      <c r="OR36" s="73" t="str">
        <v>See Image, OL04343, Blank</v>
      </c>
      <c r="OS36" s="73" t="str">
        <v>See Image, Pass = .002 or Less</v>
      </c>
      <c r="OT36" s="73" t="str">
        <v>See Image, Rcd. MAX</v>
      </c>
      <c r="OU36" s="73" t="str">
        <v>See Image, Rcd. MIN</v>
      </c>
      <c r="OV36" s="73" t="str">
        <v>See Image, Section</v>
      </c>
      <c r="OW36" s="73" t="str">
        <v>See Image, Section A-A</v>
      </c>
      <c r="OX36" s="73" t="str">
        <v>See Image, Section B-B</v>
      </c>
      <c r="OY36" s="73" t="str">
        <v>See Image, Section B-B, TSC</v>
      </c>
      <c r="OZ36" s="73" t="str">
        <v>See Image, Shank Drawing # 18000-XX-XX A</v>
      </c>
      <c r="PA36" s="73" t="str">
        <v>Sequencial Laser 01, 120 Per Print</v>
      </c>
      <c r="PB36" s="73" t="str">
        <v>Set to .202, Zero on Thread Lead</v>
      </c>
      <c r="PC36" s="73" t="str">
        <v>Sharp OK, No Burr</v>
      </c>
      <c r="PD36" s="73" t="str">
        <v>Sharp OK, No Raised Edge, See Image</v>
      </c>
      <c r="PE36" s="73" t="str">
        <v>Sharp OK, No Raised Edges</v>
      </c>
      <c r="PF36" s="73" t="str">
        <v>Sharp okay no raised edge</v>
      </c>
      <c r="PG36" s="73" t="str">
        <v>Sharp Okay, No Burr</v>
      </c>
      <c r="PH36" s="73" t="str">
        <v>Sharp Okay, No Raised Edge</v>
      </c>
      <c r="PI36" s="73" t="str">
        <v>Sharp Okay, No Raised Edges,</v>
      </c>
      <c r="PJ36" s="73" t="str">
        <v>Sharp Okay, See Image</v>
      </c>
      <c r="PK36" s="73" t="str">
        <v xml:space="preserve">Start of Radius @ .195 </v>
      </c>
      <c r="PL36" s="73" t="str">
        <v xml:space="preserve">Start of Radius @ .21 </v>
      </c>
      <c r="PM36" s="73" t="str">
        <v xml:space="preserve">T.S.C. </v>
      </c>
      <c r="PN36" s="73" t="str">
        <v>Tangent Point</v>
      </c>
      <c r="PO36" s="73" t="str">
        <v>Tangent point of R.50</v>
      </c>
      <c r="PP36" s="73" t="str">
        <v>Taper Check, Mfg.Tol.</v>
      </c>
      <c r="PQ36" s="73" t="str">
        <v>Taper Check, Mfg.Tol., See Image</v>
      </c>
      <c r="PR36" s="73" t="str">
        <v>Thrd. Minor Ø</v>
      </c>
      <c r="PS36" s="73" t="str">
        <v>Thrd. Relief Ø</v>
      </c>
      <c r="PT36" s="73" t="str">
        <v>Threadless Blank</v>
      </c>
      <c r="PU36" s="73" t="str">
        <v>Threadless Blank, From Major Ø</v>
      </c>
      <c r="PV36" s="73" t="str">
        <v>Threadless Blank, Mfg. Tol.</v>
      </c>
      <c r="PW36" s="73" t="str">
        <v>Threadless Blank, Thrd. to Neck Rad.</v>
      </c>
      <c r="PX36" s="73" t="str">
        <v>Thredless Blank</v>
      </c>
      <c r="PY36" s="73" t="str">
        <v>To center of R.005</v>
      </c>
      <c r="PZ36" s="73" t="str">
        <v>Torx Min. Dia.</v>
      </c>
      <c r="QA36" s="73" t="str">
        <v>Turn Ø Free of Mill Marks</v>
      </c>
      <c r="QB36" s="73" t="str">
        <v>Use (Full) GO Hex</v>
      </c>
      <c r="QC36" s="73" t="str">
        <v>Use Balloon 1 FULL Gauge</v>
      </c>
      <c r="QD36" s="73" t="str">
        <v>Use Balloon 9 FULL GO</v>
      </c>
      <c r="QE36" s="73" t="str">
        <v>Use Best Fit Pin</v>
      </c>
      <c r="QF36" s="73" t="str">
        <v>Use Disk Tip</v>
      </c>
      <c r="QG36" s="73" t="str">
        <v>Use flat bottomed indicator tip.</v>
      </c>
      <c r="QH36" s="73" t="str">
        <v xml:space="preserve">Use Full .093 Go Hex </v>
      </c>
      <c r="QI36" s="73" t="str">
        <v xml:space="preserve">Use Full .0930 Go Hex </v>
      </c>
      <c r="QJ36" s="73" t="str">
        <v>Use Full .1235 Go Hex</v>
      </c>
      <c r="QK36" s="73" t="str">
        <v>Use Gauge K2-98-8019-04, See Image</v>
      </c>
      <c r="QL36" s="73" t="str">
        <v>Use large flat indicator tip</v>
      </c>
      <c r="QM36" s="73" t="str">
        <v>Use Pins.3330/.3350, See Image MAX NO-GO</v>
      </c>
      <c r="QN36" s="73" t="str">
        <v>Use Pointed Drop Indicator Tip</v>
      </c>
      <c r="QO36" s="73" t="str">
        <v>V-Block</v>
      </c>
      <c r="QP36" s="73" t="str">
        <v>V-Block,  AMB for 13</v>
      </c>
      <c r="QQ36" s="73" t="str">
        <v>V-Block,  Hex Cham. Dia.</v>
      </c>
      <c r="QR36" s="73" t="str">
        <v>V-Block, Hex Depth</v>
      </c>
      <c r="QS36" s="73" t="str">
        <v>VBU Gauge</v>
      </c>
      <c r="QT36" s="73" t="str">
        <v>Visibally smaller than HEX=Pass</v>
      </c>
      <c r="QU36" s="73" t="str">
        <v>Visual Per Drawing</v>
      </c>
      <c r="QV36" s="73" t="str">
        <v>Whirl Blank</v>
      </c>
      <c r="QW36" s="73" t="str">
        <v xml:space="preserve">Whirl Blank </v>
      </c>
      <c r="QX36" s="73" t="str">
        <v>Whirl Blank, Neck Rad. End to Head CL</v>
      </c>
      <c r="QY36" s="73" t="str">
        <v>Whirl Blank, Nose Start Dia.</v>
      </c>
      <c r="QZ36" s="73" t="str">
        <v>Whirl Blank, Nose Start Dist.</v>
      </c>
      <c r="RA36" s="73" t="str">
        <v>Whirl Blank, Thrd. Minor</v>
      </c>
      <c r="RB36" s="73" t="str">
        <v>Whirl Blank, Thrd. Pullout Dia.</v>
      </c>
      <c r="RC36" s="73" t="str">
        <v>Whole Part, Removal is at Assy. Level</v>
      </c>
      <c r="RD36" s="73" t="str">
        <v>Wide Area</v>
      </c>
      <c r="RE36" s="73" t="str">
        <v>Zero on End of Go Gauge</v>
      </c>
    </row>
    <row r="37" spans="1:473">
      <c r="A37" s="73" t="s">
        <v>681</v>
      </c>
      <c r="C37" s="73" t="str" cm="1">
        <f t="array" ref="C37:RE37">TRANSPOSE(_xlfn._xlws.SORT(_xlfn._xlws.FILTER($A$2:$A$600,ISNUMBER(SEARCH('PartLib Table'!M44,$A$2:$A$600)),"not found")))</f>
        <v xml:space="preserve"> 'C', Whirl Blank</v>
      </c>
      <c r="D37" s="73" t="str">
        <v xml:space="preserve"> See Image, Constrained</v>
      </c>
      <c r="E37" s="73" t="str">
        <v>(.04 to .12 range = Pass)</v>
      </c>
      <c r="F37" s="73" t="str">
        <v>(.042 FULL) Go Pin Seat Fully</v>
      </c>
      <c r="G37" s="73" t="str">
        <v>(B), Mfg. Tol.</v>
      </c>
      <c r="H37" s="73" t="str">
        <v>(B), O.A.L.</v>
      </c>
      <c r="I37" s="73" t="str">
        <v>.001 or less =Pass</v>
      </c>
      <c r="J37" s="73" t="str">
        <v>.001 or less out of center = Pass</v>
      </c>
      <c r="K37" s="73" t="str">
        <v>.002 or Less = Pass</v>
      </c>
      <c r="L37" s="73" t="str">
        <v>.002 or Less out of center = Pass</v>
      </c>
      <c r="M37" s="73" t="str">
        <v>.005 to .015 = Pass</v>
      </c>
      <c r="N37" s="73" t="str">
        <v>.0125 Mean, Section</v>
      </c>
      <c r="O37" s="73" t="str">
        <v>.025 or Less in X &amp; Y=Pass</v>
      </c>
      <c r="P37" s="73" t="str">
        <v>.038 Mean</v>
      </c>
      <c r="Q37" s="73" t="str">
        <v>.063 MM = .0024 IN, See Image</v>
      </c>
      <c r="R37" s="73" t="str">
        <v>.063MM = .0024"</v>
      </c>
      <c r="S37" s="73" t="str">
        <v>.243 NO-GO, Unconstrained, Must Not Start</v>
      </c>
      <c r="T37" s="73" t="str">
        <v>@ Back Face &amp; ID, No Raised Edge</v>
      </c>
      <c r="U37" s="73" t="str">
        <v>@ Back Face &amp; OD, No Raised Edge</v>
      </c>
      <c r="V37" s="73" t="str">
        <v>@ ID &amp; FACE</v>
      </c>
      <c r="W37" s="73" t="str">
        <v>@ OD &amp; BACK FACE</v>
      </c>
      <c r="X37" s="73" t="str">
        <v>@ OD &amp; FACE</v>
      </c>
      <c r="Y37" s="73" t="str">
        <v>Across from slot</v>
      </c>
      <c r="Z37" s="73" t="str">
        <v>All Edge Breaks</v>
      </c>
      <c r="AA37" s="73" t="str">
        <v>Attached to bar stock</v>
      </c>
      <c r="AB37" s="73" t="str">
        <v xml:space="preserve">Back Turn Fillet Rad. </v>
      </c>
      <c r="AC37" s="73" t="str">
        <v>Balloon 1 (DWG FRM0105 Page 2, NV-27)</v>
      </c>
      <c r="AD37" s="73" t="str">
        <v>Balloon 1 (DWG FRM0105, NV-30)</v>
      </c>
      <c r="AE37" s="73" t="str">
        <v>Balloon 1 (P# 9890002-20) OL00429/A</v>
      </c>
      <c r="AF37" s="73" t="str">
        <v>Balloon 1, DWG#FRM0105</v>
      </c>
      <c r="AG37" s="73" t="str">
        <v>Balloon 11, See Image</v>
      </c>
      <c r="AH37" s="73" t="str">
        <v xml:space="preserve">Balloon 2 (DWG FRM0105 Page 2, NV-27) </v>
      </c>
      <c r="AI37" s="73" t="str">
        <v>Balloon 2 (DWG FRM0105, NV-30)</v>
      </c>
      <c r="AJ37" s="73" t="str">
        <v>Balloon 2 (P# 9890002-20)</v>
      </c>
      <c r="AK37" s="73" t="str">
        <v>Balloon 2, DWG#FRM0105</v>
      </c>
      <c r="AL37" s="73" t="str">
        <v>Balloon 2, DWG#FRM0105, See Image</v>
      </c>
      <c r="AM37" s="73" t="str">
        <v>Balloon 3 (DWG FRM0105, NV-30 Minor)</v>
      </c>
      <c r="AN37" s="73" t="str">
        <v>Balloon 3 (DWG FRM0105, NV-30)</v>
      </c>
      <c r="AO37" s="73" t="str">
        <v>Balloon 3 (P# 9890002-20)</v>
      </c>
      <c r="AP37" s="73" t="str">
        <v>Balloon 4</v>
      </c>
      <c r="AQ37" s="73" t="str">
        <v>Balloon 4 (P# 9890002-20)</v>
      </c>
      <c r="AR37" s="73" t="str">
        <v>Below Middle Band</v>
      </c>
      <c r="AS37" s="73" t="str">
        <v>Best Fit Pin, .003 or Less =Pass</v>
      </c>
      <c r="AT37" s="73" t="str">
        <v>Blank</v>
      </c>
      <c r="AU37" s="73" t="str">
        <v>Blank Turn Maj.</v>
      </c>
      <c r="AV37" s="73" t="str">
        <v>Blank Turn Maj. Mill Flt., OL4172</v>
      </c>
      <c r="AW37" s="73" t="str">
        <v>Blank Without .010 Slots</v>
      </c>
      <c r="AX37" s="73" t="str">
        <v>Blank Without .010 Slots, Section</v>
      </c>
      <c r="AY37" s="73" t="str">
        <v>Blank without thread</v>
      </c>
      <c r="AZ37" s="73" t="str">
        <v xml:space="preserve">Blank, Center of V Grv. </v>
      </c>
      <c r="BA37" s="73" t="str">
        <v>Blank, Check R adjacent Balloon 17</v>
      </c>
      <c r="BB37" s="73" t="str">
        <v>Blank, EXT. Feature</v>
      </c>
      <c r="BC37" s="73" t="str">
        <v>Blank, See Image, OL04335</v>
      </c>
      <c r="BD37" s="73" t="str">
        <v>Blank, See Image, OL04336</v>
      </c>
      <c r="BE37" s="73" t="str">
        <v xml:space="preserve">Blank, Thrd. </v>
      </c>
      <c r="BF37" s="73" t="str">
        <v>Blank, Turn Tip</v>
      </c>
      <c r="BG37" s="73" t="str">
        <v>Blank, Without Thrd.</v>
      </c>
      <c r="BH37" s="73" t="str">
        <v>Blank, Without Thread</v>
      </c>
      <c r="BI37" s="73" t="str">
        <v xml:space="preserve">Blunt Start Blend to Minor </v>
      </c>
      <c r="BJ37" s="73" t="str">
        <v>Calc., Use Go HEX</v>
      </c>
      <c r="BK37" s="73" t="str">
        <v>Can't dig into OD</v>
      </c>
      <c r="BL37" s="73" t="str">
        <v>Carbide Gauge</v>
      </c>
      <c r="BM37" s="73" t="str">
        <v xml:space="preserve">Center of V Grv. </v>
      </c>
      <c r="BN37" s="73" t="str">
        <v>Centered Less than .03 = Pass</v>
      </c>
      <c r="BO37" s="73" t="str">
        <v>Centered within .0005 or Less = Pass</v>
      </c>
      <c r="BP37" s="73" t="str">
        <v>Centered within .001 or Less = Pass</v>
      </c>
      <c r="BQ37" s="73" t="str">
        <v>Centered within .0254 or Less = Pass</v>
      </c>
      <c r="BR37" s="73" t="str">
        <v>Check close to Rod Slot</v>
      </c>
      <c r="BS37" s="73" t="str">
        <v>Check every other hole</v>
      </c>
      <c r="BT37" s="73" t="str">
        <v>Check Go over full length of slot.</v>
      </c>
      <c r="BU37" s="73" t="str">
        <v>Check Near Closed End</v>
      </c>
      <c r="BV37" s="73" t="str">
        <v>Check per Print View, Away from Rod Slot</v>
      </c>
      <c r="BW37" s="73" t="str">
        <v>Check to Balloon 30 Go Pin</v>
      </c>
      <c r="BX37" s="73" t="str">
        <v>Check with .2705 SET Pin Inside Part</v>
      </c>
      <c r="BY37" s="73" t="str">
        <v>Check with Hex Up</v>
      </c>
      <c r="BZ37" s="73" t="str">
        <v>CMM Blank</v>
      </c>
      <c r="CA37" s="73" t="str">
        <v>Confirm Full Radius</v>
      </c>
      <c r="CB37" s="73" t="str">
        <v>Constrained in fixture</v>
      </c>
      <c r="CC37" s="73" t="str">
        <v>Constrained with Ring</v>
      </c>
      <c r="CD37" s="73" t="str">
        <v>Constrained, See Image</v>
      </c>
      <c r="CE37" s="73" t="str">
        <v>Dim. "A"</v>
      </c>
      <c r="CF37" s="73" t="str">
        <v>Dim. "B"</v>
      </c>
      <c r="CG37" s="73" t="str">
        <v>Dim. "C"</v>
      </c>
      <c r="CH37" s="73" t="str">
        <v>Dim. "D", Whirl Blank</v>
      </c>
      <c r="CI37" s="73" t="str">
        <v>Dim. "G"</v>
      </c>
      <c r="CJ37" s="73" t="str">
        <v>Dim. E, Blank Turn Maj. &amp;  Mill Flt</v>
      </c>
      <c r="CK37" s="73" t="str">
        <v>Dim. E, Blank Turn Maj.&amp;  Mill Flt</v>
      </c>
      <c r="CL37" s="73" t="str">
        <v>Dim. H, Whirl Blank</v>
      </c>
      <c r="CM37" s="73" t="str">
        <v>Dim. J, 'Blank Turn Maj. &amp; Whirl Blank</v>
      </c>
      <c r="CN37" s="73" t="str">
        <v>Disk Drop Indicator Tip</v>
      </c>
      <c r="CO37" s="73" t="str">
        <v>DWG 100448-15, Balloon F_1</v>
      </c>
      <c r="CP37" s="73" t="str">
        <v>DWG 100448-15, OL02571</v>
      </c>
      <c r="CQ37" s="73" t="str">
        <v>DWG 100448-41</v>
      </c>
      <c r="CR37" s="73" t="str">
        <v>DWG 9890040, (10E),Section Part, OL01139</v>
      </c>
      <c r="CS37" s="73" t="str">
        <v>DWG 9890040, (10E),Section, OL01139</v>
      </c>
      <c r="CT37" s="73" t="str">
        <v>DWG 9890040, (11E)</v>
      </c>
      <c r="CU37" s="73" t="str">
        <v>DWG 9890040, (11E), Pins with Flats</v>
      </c>
      <c r="CV37" s="73" t="str">
        <v>DWG 9890040, (12E),  Pass=.002 or less</v>
      </c>
      <c r="CW37" s="73" t="str">
        <v>DWG 9890040, (12E), See Image</v>
      </c>
      <c r="CX37" s="73" t="str">
        <v>DWG 9890040, (1E), OL01431</v>
      </c>
      <c r="CY37" s="73" t="str">
        <v>DWG 9890040, (1E), OL01432</v>
      </c>
      <c r="CZ37" s="73" t="str">
        <v>DWG 9890040, (2E), OL01432</v>
      </c>
      <c r="DA37" s="73" t="str">
        <v>DWG 9890040, (3E)</v>
      </c>
      <c r="DB37" s="73" t="str">
        <v>DWG 9890040, (4E)</v>
      </c>
      <c r="DC37" s="73" t="str">
        <v>DWG 9890040, (5E), OL02336</v>
      </c>
      <c r="DD37" s="73" t="str">
        <v>DWG 9890040, (6E)</v>
      </c>
      <c r="DE37" s="73" t="str">
        <v>DWG 9890040, (7E)</v>
      </c>
      <c r="DF37" s="73" t="str">
        <v>DWG 9890040, (8E), OL01433</v>
      </c>
      <c r="DG37" s="73" t="str">
        <v>DWG 9890040, (8E), OL01433, Section</v>
      </c>
      <c r="DH37" s="73" t="str">
        <v>DWG 9890040, (9E), Close to Rod Slot</v>
      </c>
      <c r="DI37" s="73" t="str">
        <v>DWG 9890040, (9E),Close to Rod Slot</v>
      </c>
      <c r="DJ37" s="73" t="str">
        <v>DWG FRM0105 PAGE 2</v>
      </c>
      <c r="DK37" s="73" t="str">
        <v>DWG# 100448-41</v>
      </c>
      <c r="DL37" s="73" t="str">
        <v>DWG# 100448-44</v>
      </c>
      <c r="DM37" s="73" t="str">
        <v>DWG# 9890003  (1), Section OL00436/A</v>
      </c>
      <c r="DN37" s="73" t="str">
        <v>DWG# 9890003 (3), Ring Gauge Constrained</v>
      </c>
      <c r="DO37" s="73" t="str">
        <v>DWG# 9890003 (4), Section</v>
      </c>
      <c r="DP37" s="73" t="str">
        <v>DWG#100448-26, Balloon 1K, OL02350</v>
      </c>
      <c r="DQ37" s="73" t="str">
        <v>DWG#100448-26, Balloon 2K, OL02350</v>
      </c>
      <c r="DR37" s="73" t="str">
        <v>DWG#100448-26, Balloon 3K, OL02363</v>
      </c>
      <c r="DS37" s="73" t="str">
        <v>DWG#100448-26, Balloon 4K</v>
      </c>
      <c r="DT37" s="73" t="str">
        <v>DWG#100448-26, Balloon 5K, Section</v>
      </c>
      <c r="DU37" s="73" t="str">
        <v>DWG#100448-26, Balloon 6K</v>
      </c>
      <c r="DV37" s="73" t="str">
        <v>DWG#100448-26, Balloon 7K, Section</v>
      </c>
      <c r="DW37" s="73" t="str">
        <v>DWG#100448-26, Mfg. Tol.</v>
      </c>
      <c r="DX37" s="73" t="str">
        <v>DWG#9890003 (2) Ring Gauge Constrained</v>
      </c>
      <c r="DY37" s="73" t="str">
        <v>DWG#9890044</v>
      </c>
      <c r="DZ37" s="73" t="str">
        <v>DWG#9890044 .1985 to .2005=Pass</v>
      </c>
      <c r="EA37" s="73" t="str">
        <v>DWG#9890044 Overlay OL02441</v>
      </c>
      <c r="EB37" s="73" t="str">
        <v>DWG#9890044, OL02441</v>
      </c>
      <c r="EC37" s="73" t="str">
        <v>DWG#FRM0105</v>
      </c>
      <c r="ED37" s="73" t="str">
        <v>EXT.</v>
      </c>
      <c r="EE37" s="73" t="str">
        <v>EXT. Section, OL02460</v>
      </c>
      <c r="EF37" s="73" t="str">
        <v>EXT., OL04223</v>
      </c>
      <c r="EG37" s="73" t="str">
        <v>Flat Drop Indicator Tip</v>
      </c>
      <c r="EH37" s="73" t="str">
        <v>Full Go Pin, No Light, at Radius</v>
      </c>
      <c r="EI37" s="73" t="str">
        <v>Function Check</v>
      </c>
      <c r="EJ37" s="73" t="str">
        <v>GO Function Gauge</v>
      </c>
      <c r="EK37" s="73" t="str">
        <v>Go Gauge for Balloon 1 &amp; 4</v>
      </c>
      <c r="EL37" s="73" t="str">
        <v>Go Pin must pass through</v>
      </c>
      <c r="EM37" s="73" t="str">
        <v>Greater than .005 = Fail, Section</v>
      </c>
      <c r="EN37" s="73" t="str">
        <v>Greater than .025 out of center = Fail</v>
      </c>
      <c r="EO37" s="73" t="str">
        <v>Greater than 2.6 = Pass</v>
      </c>
      <c r="EP37" s="73" t="str">
        <v>Green = Pass, Red = Fail</v>
      </c>
      <c r="EQ37" s="73" t="str">
        <v>Hex Depth</v>
      </c>
      <c r="ER37" s="73" t="str">
        <v>Hex Minor</v>
      </c>
      <c r="ES37" s="73" t="str">
        <v>Hole Dia.</v>
      </c>
      <c r="ET37" s="73" t="str">
        <v>Hook or Disk Tip</v>
      </c>
      <c r="EU37" s="73" t="str">
        <v>ID Sphere Finish</v>
      </c>
      <c r="EV37" s="73" t="str">
        <v>ID/OD Both Sides, Diff. .002 or less = Pass</v>
      </c>
      <c r="EW37" s="73" t="str">
        <v>If Looks Big, Section</v>
      </c>
      <c r="EX37" s="73" t="str">
        <v>If Looks Small, Section</v>
      </c>
      <c r="EY37" s="73" t="str">
        <v>Insp. Close to Break Away, Mfg.Tol.</v>
      </c>
      <c r="EZ37" s="73" t="str">
        <v>INT.</v>
      </c>
      <c r="FA37" s="73" t="str">
        <v>INT. Section, OL02460</v>
      </c>
      <c r="FB37" s="73" t="str">
        <v>INT., OL04223</v>
      </c>
      <c r="FC37" s="73" t="str">
        <v>Intersect. of 7.7 &amp; R0.10</v>
      </c>
      <c r="FD37" s="73" t="str">
        <v>Intersect. of 8.79 and R.25 MAX</v>
      </c>
      <c r="FE37" s="73" t="str">
        <v>Keep Ind. Tip away from corner</v>
      </c>
      <c r="FF37" s="73" t="str">
        <v>L31</v>
      </c>
      <c r="FG37" s="73" t="str">
        <v>Laser Mark</v>
      </c>
      <c r="FH37" s="73" t="str">
        <v>LASER PER NOTE 4</v>
      </c>
      <c r="FI37" s="73" t="str">
        <v>LASER PER NOTE 4, Final Check 1 only</v>
      </c>
      <c r="FJ37" s="73" t="str">
        <v>Less than .002 out of center = Pass</v>
      </c>
      <c r="FK37" s="73" t="str">
        <v>Less than 2.75 = Pass, Section</v>
      </c>
      <c r="FL37" s="73" t="str">
        <v>List as pin. Not Calibrated</v>
      </c>
      <c r="FM37" s="73" t="str">
        <v>M9 X 1.25 BUTT See Comment Image</v>
      </c>
      <c r="FN37" s="73" t="str">
        <v>Manual Section</v>
      </c>
      <c r="FO37" s="73" t="str">
        <v>Max Deep .241 NO-GO =.42</v>
      </c>
      <c r="FP37" s="73" t="str">
        <v>MAX Depth of (Note 7) .241 NO-GO Pin</v>
      </c>
      <c r="FQ37" s="73" t="str">
        <v>Measure from Blue Line, See Image</v>
      </c>
      <c r="FR37" s="73" t="str">
        <v>Measure Width of Blue Area, See Image</v>
      </c>
      <c r="FS37" s="73" t="str">
        <v>Mfg. Tol</v>
      </c>
      <c r="FT37" s="73" t="str">
        <v>Mfg. Tol, See Image</v>
      </c>
      <c r="FU37" s="73" t="str">
        <v>Mfg. Tol.</v>
      </c>
      <c r="FV37" s="73" t="str">
        <v>Mfg. Tol. "A"</v>
      </c>
      <c r="FW37" s="73" t="str">
        <v>Mfg. Tol. (Zero on Gauge Full Dia. Lead)</v>
      </c>
      <c r="FX37" s="73" t="str">
        <v>Mfg. Tol. Balloon 11, See Image</v>
      </c>
      <c r="FY37" s="73" t="str">
        <v>Mfg. Tol. Balloon 4</v>
      </c>
      <c r="FZ37" s="73" t="str">
        <v>Mfg. Tol. Balloon 7</v>
      </c>
      <c r="GA37" s="73" t="str">
        <v xml:space="preserve">Mfg. Tol. C-Bore Face (Ballo 28) </v>
      </c>
      <c r="GB37" s="73" t="str">
        <v>Mfg. Tol. Section</v>
      </c>
      <c r="GC37" s="73" t="str">
        <v>Mfg. Tol. See Image</v>
      </c>
      <c r="GD37" s="73" t="str">
        <v>Mfg. Tol., 3 Places, Record MAX</v>
      </c>
      <c r="GE37" s="73" t="str">
        <v>Mfg. Tol., Balloon 11</v>
      </c>
      <c r="GF37" s="73" t="str">
        <v>Mfg. Tol., Balloon 7</v>
      </c>
      <c r="GG37" s="73" t="str">
        <v>Mfg. Tol., Blank</v>
      </c>
      <c r="GH37" s="73" t="str">
        <v>Mfg. Tol., Blank, Balloon 12</v>
      </c>
      <c r="GI37" s="73" t="str">
        <v>Mfg. Tol., Blend to SØ.320</v>
      </c>
      <c r="GJ37" s="73" t="str">
        <v>Mfg. Tol., Calculation</v>
      </c>
      <c r="GK37" s="73" t="str">
        <v>Mfg. Tol., For Mill Fixture</v>
      </c>
      <c r="GL37" s="73" t="str">
        <v>Mfg. Tol., L32</v>
      </c>
      <c r="GM37" s="73" t="str">
        <v>Mfg. Tol., L33</v>
      </c>
      <c r="GN37" s="73" t="str">
        <v>Mfg. Tol., No Tool Marks</v>
      </c>
      <c r="GO37" s="73" t="str">
        <v>Mfg. Tol., OL03361</v>
      </c>
      <c r="GP37" s="73" t="str">
        <v>Mfg. Tol., Record off center value</v>
      </c>
      <c r="GQ37" s="73" t="str">
        <v>Mfg. Tol., Same 3 Places, Record MIN</v>
      </c>
      <c r="GR37" s="73" t="str">
        <v>Mfg. Tol., Section</v>
      </c>
      <c r="GS37" s="73" t="str">
        <v>Mfg. Tol., Section B-B</v>
      </c>
      <c r="GT37" s="73" t="str">
        <v>Mfg. Tol., Section, OL03361</v>
      </c>
      <c r="GU37" s="73" t="str">
        <v>Mfg. Tol., Section, Per Note 2</v>
      </c>
      <c r="GV37" s="73" t="str">
        <v>Mfg. Tol., See Image</v>
      </c>
      <c r="GW37" s="73" t="str">
        <v>Mfg. Tol., See Image, Bore in Blue</v>
      </c>
      <c r="GX37" s="73" t="str">
        <v>Mfg. Tol., See Image, Hook Tip</v>
      </c>
      <c r="GY37" s="73" t="str">
        <v>Mfg. Tol., Sharp Okay No Burr</v>
      </c>
      <c r="GZ37" s="73" t="str">
        <v>Mfg. Tol., Threadless Blank</v>
      </c>
      <c r="HA37" s="73" t="str">
        <v>Mfg.Tol.</v>
      </c>
      <c r="HB37" s="73" t="str">
        <v>Mgf. To., T.S.C.</v>
      </c>
      <c r="HC37" s="73" t="str">
        <v>Milled Feature</v>
      </c>
      <c r="HD37" s="73" t="str">
        <v>Milled Feature, OL04045</v>
      </c>
      <c r="HE37" s="73" t="str">
        <v>More than .0005 out of center = Fail</v>
      </c>
      <c r="HF37" s="73" t="str">
        <v>Must Pass Through</v>
      </c>
      <c r="HG37" s="73" t="str">
        <v>Must pass through gauge</v>
      </c>
      <c r="HH37" s="73" t="str">
        <v>Must Pass Through Go Gauge</v>
      </c>
      <c r="HI37" s="73" t="str">
        <v>Must Pass, See Image.</v>
      </c>
      <c r="HJ37" s="73" t="str">
        <v>NA</v>
      </c>
      <c r="HK37" s="73" t="str">
        <v>Narrow Area</v>
      </c>
      <c r="HL37" s="73" t="str">
        <v>Near Balloon 21</v>
      </c>
      <c r="HM37" s="73" t="str">
        <v>Near Datum B</v>
      </c>
      <c r="HN37" s="73" t="str">
        <v>Neck Dia.</v>
      </c>
      <c r="HO37" s="73" t="str">
        <v>Neck to Head Rad.</v>
      </c>
      <c r="HP37" s="73" t="str">
        <v>No Copper Deposits Allowed</v>
      </c>
      <c r="HQ37" s="73" t="str">
        <v>No Section</v>
      </c>
      <c r="HR37" s="73" t="str">
        <v>No Section, .01 to .014 = Pass</v>
      </c>
      <c r="HS37" s="73" t="str">
        <v>No Section, Rotate Part</v>
      </c>
      <c r="HT37" s="73" t="str">
        <v>No Section, See Image</v>
      </c>
      <c r="HU37" s="73" t="str">
        <v>No Slot, Section B-B</v>
      </c>
      <c r="HV37" s="73" t="str">
        <v>No visual step = Pass</v>
      </c>
      <c r="HW37" s="73" t="str">
        <v>Not to exceed .95 Deep</v>
      </c>
      <c r="HX37" s="73" t="str">
        <v>Note 1</v>
      </c>
      <c r="HY37" s="73" t="str">
        <v>OL00333/A</v>
      </c>
      <c r="HZ37" s="73" t="str">
        <v>OL00519</v>
      </c>
      <c r="IA37" s="73" t="str">
        <v>OL00520</v>
      </c>
      <c r="IB37" s="73" t="str">
        <v>OL00529</v>
      </c>
      <c r="IC37" s="73" t="str">
        <v>OL00542</v>
      </c>
      <c r="ID37" s="73" t="str">
        <v>OL00724</v>
      </c>
      <c r="IE37" s="73" t="str">
        <v>OL01250</v>
      </c>
      <c r="IF37" s="73" t="str">
        <v>OL01869, Threadless Blank</v>
      </c>
      <c r="IG37" s="73" t="str">
        <v>OL01870, Section</v>
      </c>
      <c r="IH37" s="73" t="str">
        <v>OL02255</v>
      </c>
      <c r="II37" s="73" t="str">
        <v>OL02255, Mfg. Tol.</v>
      </c>
      <c r="IJ37" s="73" t="str">
        <v>OL02302</v>
      </c>
      <c r="IK37" s="73" t="str">
        <v xml:space="preserve">OL02318  needed per image instructions </v>
      </c>
      <c r="IL37" s="73" t="str">
        <v>OL02556</v>
      </c>
      <c r="IM37" s="73" t="str">
        <v>OL02557</v>
      </c>
      <c r="IN37" s="73" t="str">
        <v>OL02567</v>
      </c>
      <c r="IO37" s="73" t="str">
        <v>OL02653</v>
      </c>
      <c r="IP37" s="73" t="str">
        <v>OL02718</v>
      </c>
      <c r="IQ37" s="73" t="str">
        <v>OL02841</v>
      </c>
      <c r="IR37" s="73" t="str">
        <v>OL02842</v>
      </c>
      <c r="IS37" s="73" t="str">
        <v>OL02844</v>
      </c>
      <c r="IT37" s="73" t="str">
        <v>OL02871</v>
      </c>
      <c r="IU37" s="73" t="str">
        <v>OL02887</v>
      </c>
      <c r="IV37" s="73" t="str">
        <v>OL03500</v>
      </c>
      <c r="IW37" s="73" t="str">
        <v>OL03766</v>
      </c>
      <c r="IX37" s="73" t="str">
        <v>OL03868</v>
      </c>
      <c r="IY37" s="73" t="str">
        <v>OL03869</v>
      </c>
      <c r="IZ37" s="73" t="str">
        <v>OL03870</v>
      </c>
      <c r="JA37" s="73" t="str">
        <v>OL03873, DWG# 100448-44</v>
      </c>
      <c r="JB37" s="73" t="str">
        <v>OL03949</v>
      </c>
      <c r="JC37" s="73" t="str">
        <v xml:space="preserve">OL04043, Section </v>
      </c>
      <c r="JD37" s="73" t="str">
        <v xml:space="preserve">OL04044, Section </v>
      </c>
      <c r="JE37" s="73" t="str">
        <v>OL04045</v>
      </c>
      <c r="JF37" s="73" t="str">
        <v>OL04045, Milled Feature</v>
      </c>
      <c r="JG37" s="73" t="str">
        <v>OL04063</v>
      </c>
      <c r="JH37" s="73" t="str">
        <v>OL04064</v>
      </c>
      <c r="JI37" s="73" t="str">
        <v>OL04065</v>
      </c>
      <c r="JJ37" s="73" t="str">
        <v>OL04181</v>
      </c>
      <c r="JK37" s="73" t="str">
        <v>OL04218</v>
      </c>
      <c r="JL37" s="73" t="str">
        <v>OL04224, See Image</v>
      </c>
      <c r="JM37" s="73" t="str">
        <v>OL04374</v>
      </c>
      <c r="JN37" s="73" t="str">
        <v>OL04375, Section M-M</v>
      </c>
      <c r="JO37" s="73" t="str">
        <v>OL04376, Section M-M</v>
      </c>
      <c r="JP37" s="73" t="str">
        <v>OL04443</v>
      </c>
      <c r="JQ37" s="73" t="str">
        <v>OL04444</v>
      </c>
      <c r="JR37" s="73" t="str">
        <v>OL05000</v>
      </c>
      <c r="JS37" s="73" t="str">
        <v>One side of slot</v>
      </c>
      <c r="JT37" s="73" t="str">
        <v>Other side of slot</v>
      </c>
      <c r="JU37" s="73" t="str">
        <v>Out of center more than .002 = Fail</v>
      </c>
      <c r="JV37" s="73" t="str">
        <v>Out of center more than.002 = Fail</v>
      </c>
      <c r="JW37" s="73" t="str">
        <v>Overlay OL02713</v>
      </c>
      <c r="JX37" s="73" t="str">
        <v>Overlay OL02714</v>
      </c>
      <c r="JY37" s="73" t="str">
        <v>Overlay OL02718</v>
      </c>
      <c r="JZ37" s="73" t="str">
        <v>Overlay OL03831, Mfg. Tol.</v>
      </c>
      <c r="KA37" s="73" t="str">
        <v>Part Without Slots</v>
      </c>
      <c r="KB37" s="73" t="str">
        <v>Part Without Slots, See Image</v>
      </c>
      <c r="KC37" s="73" t="str">
        <v xml:space="preserve">Pass = .0254 or Less </v>
      </c>
      <c r="KD37" s="73" t="str">
        <v>PD MIN = 4.361, PD MAX = 4.456</v>
      </c>
      <c r="KE37" s="73" t="str">
        <v>Per Balloon 2 Note</v>
      </c>
      <c r="KF37" s="73" t="str">
        <v>Per drawing note(s) 8.</v>
      </c>
      <c r="KG37" s="73" t="str">
        <v>Point or Sphere Tip</v>
      </c>
      <c r="KH37" s="73" t="str">
        <v>Point Tip</v>
      </c>
      <c r="KI37" s="73" t="str">
        <v>R.9 to R1.1 = Pass, See Image</v>
      </c>
      <c r="KJ37" s="73" t="str">
        <v>Ram Construction</v>
      </c>
      <c r="KK37" s="73" t="str">
        <v>Record Same Pass / Fail All Balloons</v>
      </c>
      <c r="KL37" s="73" t="str">
        <v>Ref. Balloon 1</v>
      </c>
      <c r="KM37" s="73" t="str">
        <v>Ref. Balloon 12</v>
      </c>
      <c r="KN37" s="73" t="str">
        <v>Ref. Balloon 13, 100% AQL</v>
      </c>
      <c r="KO37" s="73" t="str">
        <v>Ref. Balloon 2</v>
      </c>
      <c r="KP37" s="73" t="str">
        <v>Ref. Balloon 21, 100% AQL</v>
      </c>
      <c r="KQ37" s="73" t="str">
        <v>Ref. Balloon 4</v>
      </c>
      <c r="KR37" s="73" t="str">
        <v>Ref. Balloon 7</v>
      </c>
      <c r="KS37" s="73" t="str">
        <v>Ref. Balloon 8</v>
      </c>
      <c r="KT37" s="73" t="str">
        <v>Relieved Pin Gauges 09236 &amp; 09235</v>
      </c>
      <c r="KU37" s="73" t="str">
        <v>Rotate Part</v>
      </c>
      <c r="KV37" s="73" t="str">
        <v>Rotate Part, See Image</v>
      </c>
      <c r="KW37" s="73" t="str">
        <v>Same as Root Radius</v>
      </c>
      <c r="KX37" s="73" t="str">
        <v>Section</v>
      </c>
      <c r="KY37" s="73" t="str">
        <v>Section B-B</v>
      </c>
      <c r="KZ37" s="73" t="str">
        <v>Section B-B, Distance Between Grooves</v>
      </c>
      <c r="LA37" s="73" t="str">
        <v>Section C-C</v>
      </c>
      <c r="LB37" s="73" t="str">
        <v>Section Part</v>
      </c>
      <c r="LC37" s="73" t="str">
        <v>Section Part, Measured from Opposite Face</v>
      </c>
      <c r="LD37" s="73" t="str">
        <v>Section, Broachless Blank</v>
      </c>
      <c r="LE37" s="73" t="str">
        <v>Section, EXT. Sphere Location.</v>
      </c>
      <c r="LF37" s="73" t="str">
        <v>Section, Hex Cham. Ang.</v>
      </c>
      <c r="LG37" s="73" t="str">
        <v>Section, Hex Fillet Rad.</v>
      </c>
      <c r="LH37" s="73" t="str">
        <v>Section, INT. Feature</v>
      </c>
      <c r="LI37" s="73" t="str">
        <v>Section, INT. Sphere Location.</v>
      </c>
      <c r="LJ37" s="73" t="str">
        <v>Section, Mfg. Tol.</v>
      </c>
      <c r="LK37" s="73" t="str">
        <v>Section, Mfg. Tol., See Image</v>
      </c>
      <c r="LL37" s="73" t="str">
        <v>Section, OL00486</v>
      </c>
      <c r="LM37" s="73" t="str">
        <v>Section, OL00542</v>
      </c>
      <c r="LN37" s="73" t="str">
        <v>Section, OL00543</v>
      </c>
      <c r="LO37" s="73" t="str">
        <v>Section, OL00544</v>
      </c>
      <c r="LP37" s="73" t="str">
        <v>Section, OL00545</v>
      </c>
      <c r="LQ37" s="73" t="str">
        <v>Section, OL00546</v>
      </c>
      <c r="LR37" s="73" t="str">
        <v>Section, OL00547</v>
      </c>
      <c r="LS37" s="73" t="str">
        <v>Section, OL00555</v>
      </c>
      <c r="LT37" s="73" t="str">
        <v>Section, OL00725</v>
      </c>
      <c r="LU37" s="73" t="str">
        <v>Section, OL01430</v>
      </c>
      <c r="LV37" s="73" t="str">
        <v>Section, OL01434</v>
      </c>
      <c r="LW37" s="73" t="str">
        <v>Section, OL01435</v>
      </c>
      <c r="LX37" s="73" t="str">
        <v>Section, OL01807</v>
      </c>
      <c r="LY37" s="73" t="str">
        <v>Section, OL01830</v>
      </c>
      <c r="LZ37" s="73" t="str">
        <v>Section, OL02351</v>
      </c>
      <c r="MA37" s="73" t="str">
        <v>Section, OL02519</v>
      </c>
      <c r="MB37" s="73" t="str">
        <v>Section, OL02520</v>
      </c>
      <c r="MC37" s="73" t="str">
        <v>Section, OL02522</v>
      </c>
      <c r="MD37" s="73" t="str">
        <v>Section, OL02540</v>
      </c>
      <c r="ME37" s="73" t="str">
        <v>Section, OL02541</v>
      </c>
      <c r="MF37" s="73" t="str">
        <v>Section, OL02552</v>
      </c>
      <c r="MG37" s="73" t="str">
        <v>Section, OL02553</v>
      </c>
      <c r="MH37" s="73" t="str">
        <v>Section, OL02554</v>
      </c>
      <c r="MI37" s="73" t="str">
        <v>Section, OL02555</v>
      </c>
      <c r="MJ37" s="73" t="str">
        <v>Section, OL02558</v>
      </c>
      <c r="MK37" s="73" t="str">
        <v>Section, OL02559</v>
      </c>
      <c r="ML37" s="73" t="str">
        <v>Section, OL02560</v>
      </c>
      <c r="MM37" s="73" t="str">
        <v>Section, OL02619</v>
      </c>
      <c r="MN37" s="73" t="str">
        <v>Section, OL02620</v>
      </c>
      <c r="MO37" s="73" t="str">
        <v>Section, OL02621</v>
      </c>
      <c r="MP37" s="73" t="str">
        <v>Section, OL02622</v>
      </c>
      <c r="MQ37" s="73" t="str">
        <v>Section, OL02623</v>
      </c>
      <c r="MR37" s="73" t="str">
        <v>Section, OL02624</v>
      </c>
      <c r="MS37" s="73" t="str">
        <v>Section, OL02652</v>
      </c>
      <c r="MT37" s="73" t="str">
        <v>Section, OL02680</v>
      </c>
      <c r="MU37" s="73" t="str">
        <v>Section, OL02793</v>
      </c>
      <c r="MV37" s="73" t="str">
        <v>Section, OL02823</v>
      </c>
      <c r="MW37" s="73" t="str">
        <v>Section, OL02843</v>
      </c>
      <c r="MX37" s="73" t="str">
        <v>Section, OL03026, Ext.</v>
      </c>
      <c r="MY37" s="73" t="str">
        <v>Section, OL03026, Int.</v>
      </c>
      <c r="MZ37" s="73" t="str">
        <v>Section, OL03570, DWG# 100448-41</v>
      </c>
      <c r="NA37" s="73" t="str">
        <v>Section, OL03781</v>
      </c>
      <c r="NB37" s="73" t="str">
        <v>Section, OL03911</v>
      </c>
      <c r="NC37" s="73" t="str">
        <v>Section, OL03912</v>
      </c>
      <c r="ND37" s="73" t="str">
        <v>Section, OL03928</v>
      </c>
      <c r="NE37" s="73" t="str">
        <v>Section, OL03929</v>
      </c>
      <c r="NF37" s="73" t="str">
        <v>Section, OL04030</v>
      </c>
      <c r="NG37" s="73" t="str">
        <v>Section, OL04037</v>
      </c>
      <c r="NH37" s="73" t="str">
        <v>Section, OL04038</v>
      </c>
      <c r="NI37" s="73" t="str">
        <v>Section, OL04046</v>
      </c>
      <c r="NJ37" s="73" t="str">
        <v>Section, OL04065</v>
      </c>
      <c r="NK37" s="73" t="str">
        <v>Section, OL04066</v>
      </c>
      <c r="NL37" s="73" t="str">
        <v>Section, OL04067</v>
      </c>
      <c r="NM37" s="73" t="str">
        <v>Section, OL04069</v>
      </c>
      <c r="NN37" s="73" t="str">
        <v>Section, OL04071</v>
      </c>
      <c r="NO37" s="73" t="str">
        <v>Section, OL04173</v>
      </c>
      <c r="NP37" s="73" t="str">
        <v>Section, OL04174</v>
      </c>
      <c r="NQ37" s="73" t="str">
        <v>Section, OL04214</v>
      </c>
      <c r="NR37" s="73" t="str">
        <v>Section, OL04215</v>
      </c>
      <c r="NS37" s="73" t="str">
        <v>Section, OL04216</v>
      </c>
      <c r="NT37" s="73" t="str">
        <v>Section, OL04217</v>
      </c>
      <c r="NU37" s="73" t="str">
        <v>Section, Overlay OL02716</v>
      </c>
      <c r="NV37" s="73" t="str">
        <v>Section, Overlay OL02717</v>
      </c>
      <c r="NW37" s="73" t="str">
        <v>Section, See Image</v>
      </c>
      <c r="NX37" s="73" t="str">
        <v>Section, See Image, DWG# 100448-41</v>
      </c>
      <c r="NY37" s="73" t="str">
        <v>Section, Without Sots</v>
      </c>
      <c r="NZ37" s="73" t="str">
        <v>See Comments Sheet</v>
      </c>
      <c r="OA37" s="73" t="str">
        <v>See Comments Sheet, OL02318</v>
      </c>
      <c r="OB37" s="73" t="str">
        <v>See Image</v>
      </c>
      <c r="OC37" s="73" t="str">
        <v>See Image, .005 or Less = Pass</v>
      </c>
      <c r="OD37" s="73" t="str">
        <v>See Image, Check Near Radius</v>
      </c>
      <c r="OE37" s="73" t="str">
        <v>See Image, Constrained</v>
      </c>
      <c r="OF37" s="73" t="str">
        <v>See Image, Distance Between Flats</v>
      </c>
      <c r="OG37" s="73" t="str">
        <v xml:space="preserve">See Image, Mfg. Tol, Section A-A </v>
      </c>
      <c r="OH37" s="73" t="str">
        <v>See image, Mfg. Tol.</v>
      </c>
      <c r="OI37" s="73" t="str">
        <v>See Image, Mic. Across Flats</v>
      </c>
      <c r="OJ37" s="73" t="str">
        <v>See Image, OL02850</v>
      </c>
      <c r="OK37" s="73" t="str">
        <v>See Image, OL02880</v>
      </c>
      <c r="OL37" s="73" t="str">
        <v>See Image, OL03926</v>
      </c>
      <c r="OM37" s="73" t="str">
        <v>See Image, OL03927</v>
      </c>
      <c r="ON37" s="73" t="str">
        <v>See Image, OL04003</v>
      </c>
      <c r="OO37" s="73" t="str">
        <v>'See Image, OL04342,  Best Fit Joe Block</v>
      </c>
      <c r="OP37" s="73" t="str">
        <v>See Image, OL04342,  Blank</v>
      </c>
      <c r="OQ37" s="73" t="str">
        <v>See Image, OL04342, Blank</v>
      </c>
      <c r="OR37" s="73" t="str">
        <v>See Image, OL04343, Blank</v>
      </c>
      <c r="OS37" s="73" t="str">
        <v>See Image, Pass = .002 or Less</v>
      </c>
      <c r="OT37" s="73" t="str">
        <v>See Image, Rcd. MAX</v>
      </c>
      <c r="OU37" s="73" t="str">
        <v>See Image, Rcd. MIN</v>
      </c>
      <c r="OV37" s="73" t="str">
        <v>See Image, Section</v>
      </c>
      <c r="OW37" s="73" t="str">
        <v>See Image, Section A-A</v>
      </c>
      <c r="OX37" s="73" t="str">
        <v>See Image, Section B-B</v>
      </c>
      <c r="OY37" s="73" t="str">
        <v>See Image, Section B-B, TSC</v>
      </c>
      <c r="OZ37" s="73" t="str">
        <v>See Image, Shank Drawing # 18000-XX-XX A</v>
      </c>
      <c r="PA37" s="73" t="str">
        <v>Sequencial Laser 01, 120 Per Print</v>
      </c>
      <c r="PB37" s="73" t="str">
        <v>Set to .202, Zero on Thread Lead</v>
      </c>
      <c r="PC37" s="73" t="str">
        <v>Sharp OK, No Burr</v>
      </c>
      <c r="PD37" s="73" t="str">
        <v>Sharp OK, No Raised Edge, See Image</v>
      </c>
      <c r="PE37" s="73" t="str">
        <v>Sharp OK, No Raised Edges</v>
      </c>
      <c r="PF37" s="73" t="str">
        <v>Sharp okay no raised edge</v>
      </c>
      <c r="PG37" s="73" t="str">
        <v>Sharp Okay, No Burr</v>
      </c>
      <c r="PH37" s="73" t="str">
        <v>Sharp Okay, No Raised Edge</v>
      </c>
      <c r="PI37" s="73" t="str">
        <v>Sharp Okay, No Raised Edges,</v>
      </c>
      <c r="PJ37" s="73" t="str">
        <v>Sharp Okay, See Image</v>
      </c>
      <c r="PK37" s="73" t="str">
        <v xml:space="preserve">Start of Radius @ .195 </v>
      </c>
      <c r="PL37" s="73" t="str">
        <v xml:space="preserve">Start of Radius @ .21 </v>
      </c>
      <c r="PM37" s="73" t="str">
        <v xml:space="preserve">T.S.C. </v>
      </c>
      <c r="PN37" s="73" t="str">
        <v>Tangent Point</v>
      </c>
      <c r="PO37" s="73" t="str">
        <v>Tangent point of R.50</v>
      </c>
      <c r="PP37" s="73" t="str">
        <v>Taper Check, Mfg.Tol.</v>
      </c>
      <c r="PQ37" s="73" t="str">
        <v>Taper Check, Mfg.Tol., See Image</v>
      </c>
      <c r="PR37" s="73" t="str">
        <v>Thrd. Minor Ø</v>
      </c>
      <c r="PS37" s="73" t="str">
        <v>Thrd. Relief Ø</v>
      </c>
      <c r="PT37" s="73" t="str">
        <v>Threadless Blank</v>
      </c>
      <c r="PU37" s="73" t="str">
        <v>Threadless Blank, From Major Ø</v>
      </c>
      <c r="PV37" s="73" t="str">
        <v>Threadless Blank, Mfg. Tol.</v>
      </c>
      <c r="PW37" s="73" t="str">
        <v>Threadless Blank, Thrd. to Neck Rad.</v>
      </c>
      <c r="PX37" s="73" t="str">
        <v>Thredless Blank</v>
      </c>
      <c r="PY37" s="73" t="str">
        <v>To center of R.005</v>
      </c>
      <c r="PZ37" s="73" t="str">
        <v>Torx Min. Dia.</v>
      </c>
      <c r="QA37" s="73" t="str">
        <v>Turn Ø Free of Mill Marks</v>
      </c>
      <c r="QB37" s="73" t="str">
        <v>Use (Full) GO Hex</v>
      </c>
      <c r="QC37" s="73" t="str">
        <v>Use Balloon 1 FULL Gauge</v>
      </c>
      <c r="QD37" s="73" t="str">
        <v>Use Balloon 9 FULL GO</v>
      </c>
      <c r="QE37" s="73" t="str">
        <v>Use Best Fit Pin</v>
      </c>
      <c r="QF37" s="73" t="str">
        <v>Use Disk Tip</v>
      </c>
      <c r="QG37" s="73" t="str">
        <v>Use flat bottomed indicator tip.</v>
      </c>
      <c r="QH37" s="73" t="str">
        <v xml:space="preserve">Use Full .093 Go Hex </v>
      </c>
      <c r="QI37" s="73" t="str">
        <v xml:space="preserve">Use Full .0930 Go Hex </v>
      </c>
      <c r="QJ37" s="73" t="str">
        <v>Use Full .1235 Go Hex</v>
      </c>
      <c r="QK37" s="73" t="str">
        <v>Use Gauge K2-98-8019-04, See Image</v>
      </c>
      <c r="QL37" s="73" t="str">
        <v>Use large flat indicator tip</v>
      </c>
      <c r="QM37" s="73" t="str">
        <v>Use Pins.3330/.3350, See Image MAX NO-GO</v>
      </c>
      <c r="QN37" s="73" t="str">
        <v>Use Pointed Drop Indicator Tip</v>
      </c>
      <c r="QO37" s="73" t="str">
        <v>V-Block</v>
      </c>
      <c r="QP37" s="73" t="str">
        <v>V-Block,  AMB for 13</v>
      </c>
      <c r="QQ37" s="73" t="str">
        <v>V-Block,  Hex Cham. Dia.</v>
      </c>
      <c r="QR37" s="73" t="str">
        <v>V-Block, Hex Depth</v>
      </c>
      <c r="QS37" s="73" t="str">
        <v>VBU Gauge</v>
      </c>
      <c r="QT37" s="73" t="str">
        <v>Visibally smaller than HEX=Pass</v>
      </c>
      <c r="QU37" s="73" t="str">
        <v>Visual Per Drawing</v>
      </c>
      <c r="QV37" s="73" t="str">
        <v>Whirl Blank</v>
      </c>
      <c r="QW37" s="73" t="str">
        <v xml:space="preserve">Whirl Blank </v>
      </c>
      <c r="QX37" s="73" t="str">
        <v>Whirl Blank, Neck Rad. End to Head CL</v>
      </c>
      <c r="QY37" s="73" t="str">
        <v>Whirl Blank, Nose Start Dia.</v>
      </c>
      <c r="QZ37" s="73" t="str">
        <v>Whirl Blank, Nose Start Dist.</v>
      </c>
      <c r="RA37" s="73" t="str">
        <v>Whirl Blank, Thrd. Minor</v>
      </c>
      <c r="RB37" s="73" t="str">
        <v>Whirl Blank, Thrd. Pullout Dia.</v>
      </c>
      <c r="RC37" s="73" t="str">
        <v>Whole Part, Removal is at Assy. Level</v>
      </c>
      <c r="RD37" s="73" t="str">
        <v>Wide Area</v>
      </c>
      <c r="RE37" s="73" t="str">
        <v>Zero on End of Go Gauge</v>
      </c>
    </row>
    <row r="38" spans="1:473">
      <c r="A38" s="73" t="s">
        <v>682</v>
      </c>
      <c r="C38" s="73" t="str" cm="1">
        <f t="array" ref="C38:RE38">TRANSPOSE(_xlfn._xlws.SORT(_xlfn._xlws.FILTER($A$2:$A$600,ISNUMBER(SEARCH('PartLib Table'!M45,$A$2:$A$600)),"not found")))</f>
        <v xml:space="preserve"> 'C', Whirl Blank</v>
      </c>
      <c r="D38" s="73" t="str">
        <v xml:space="preserve"> See Image, Constrained</v>
      </c>
      <c r="E38" s="73" t="str">
        <v>(.04 to .12 range = Pass)</v>
      </c>
      <c r="F38" s="73" t="str">
        <v>(.042 FULL) Go Pin Seat Fully</v>
      </c>
      <c r="G38" s="73" t="str">
        <v>(B), Mfg. Tol.</v>
      </c>
      <c r="H38" s="73" t="str">
        <v>(B), O.A.L.</v>
      </c>
      <c r="I38" s="73" t="str">
        <v>.001 or less =Pass</v>
      </c>
      <c r="J38" s="73" t="str">
        <v>.001 or less out of center = Pass</v>
      </c>
      <c r="K38" s="73" t="str">
        <v>.002 or Less = Pass</v>
      </c>
      <c r="L38" s="73" t="str">
        <v>.002 or Less out of center = Pass</v>
      </c>
      <c r="M38" s="73" t="str">
        <v>.005 to .015 = Pass</v>
      </c>
      <c r="N38" s="73" t="str">
        <v>.0125 Mean, Section</v>
      </c>
      <c r="O38" s="73" t="str">
        <v>.025 or Less in X &amp; Y=Pass</v>
      </c>
      <c r="P38" s="73" t="str">
        <v>.038 Mean</v>
      </c>
      <c r="Q38" s="73" t="str">
        <v>.063 MM = .0024 IN, See Image</v>
      </c>
      <c r="R38" s="73" t="str">
        <v>.063MM = .0024"</v>
      </c>
      <c r="S38" s="73" t="str">
        <v>.243 NO-GO, Unconstrained, Must Not Start</v>
      </c>
      <c r="T38" s="73" t="str">
        <v>@ Back Face &amp; ID, No Raised Edge</v>
      </c>
      <c r="U38" s="73" t="str">
        <v>@ Back Face &amp; OD, No Raised Edge</v>
      </c>
      <c r="V38" s="73" t="str">
        <v>@ ID &amp; FACE</v>
      </c>
      <c r="W38" s="73" t="str">
        <v>@ OD &amp; BACK FACE</v>
      </c>
      <c r="X38" s="73" t="str">
        <v>@ OD &amp; FACE</v>
      </c>
      <c r="Y38" s="73" t="str">
        <v>Across from slot</v>
      </c>
      <c r="Z38" s="73" t="str">
        <v>All Edge Breaks</v>
      </c>
      <c r="AA38" s="73" t="str">
        <v>Attached to bar stock</v>
      </c>
      <c r="AB38" s="73" t="str">
        <v xml:space="preserve">Back Turn Fillet Rad. </v>
      </c>
      <c r="AC38" s="73" t="str">
        <v>Balloon 1 (DWG FRM0105 Page 2, NV-27)</v>
      </c>
      <c r="AD38" s="73" t="str">
        <v>Balloon 1 (DWG FRM0105, NV-30)</v>
      </c>
      <c r="AE38" s="73" t="str">
        <v>Balloon 1 (P# 9890002-20) OL00429/A</v>
      </c>
      <c r="AF38" s="73" t="str">
        <v>Balloon 1, DWG#FRM0105</v>
      </c>
      <c r="AG38" s="73" t="str">
        <v>Balloon 11, See Image</v>
      </c>
      <c r="AH38" s="73" t="str">
        <v xml:space="preserve">Balloon 2 (DWG FRM0105 Page 2, NV-27) </v>
      </c>
      <c r="AI38" s="73" t="str">
        <v>Balloon 2 (DWG FRM0105, NV-30)</v>
      </c>
      <c r="AJ38" s="73" t="str">
        <v>Balloon 2 (P# 9890002-20)</v>
      </c>
      <c r="AK38" s="73" t="str">
        <v>Balloon 2, DWG#FRM0105</v>
      </c>
      <c r="AL38" s="73" t="str">
        <v>Balloon 2, DWG#FRM0105, See Image</v>
      </c>
      <c r="AM38" s="73" t="str">
        <v>Balloon 3 (DWG FRM0105, NV-30 Minor)</v>
      </c>
      <c r="AN38" s="73" t="str">
        <v>Balloon 3 (DWG FRM0105, NV-30)</v>
      </c>
      <c r="AO38" s="73" t="str">
        <v>Balloon 3 (P# 9890002-20)</v>
      </c>
      <c r="AP38" s="73" t="str">
        <v>Balloon 4</v>
      </c>
      <c r="AQ38" s="73" t="str">
        <v>Balloon 4 (P# 9890002-20)</v>
      </c>
      <c r="AR38" s="73" t="str">
        <v>Below Middle Band</v>
      </c>
      <c r="AS38" s="73" t="str">
        <v>Best Fit Pin, .003 or Less =Pass</v>
      </c>
      <c r="AT38" s="73" t="str">
        <v>Blank</v>
      </c>
      <c r="AU38" s="73" t="str">
        <v>Blank Turn Maj.</v>
      </c>
      <c r="AV38" s="73" t="str">
        <v>Blank Turn Maj. Mill Flt., OL4172</v>
      </c>
      <c r="AW38" s="73" t="str">
        <v>Blank Without .010 Slots</v>
      </c>
      <c r="AX38" s="73" t="str">
        <v>Blank Without .010 Slots, Section</v>
      </c>
      <c r="AY38" s="73" t="str">
        <v>Blank without thread</v>
      </c>
      <c r="AZ38" s="73" t="str">
        <v xml:space="preserve">Blank, Center of V Grv. </v>
      </c>
      <c r="BA38" s="73" t="str">
        <v>Blank, Check R adjacent Balloon 17</v>
      </c>
      <c r="BB38" s="73" t="str">
        <v>Blank, EXT. Feature</v>
      </c>
      <c r="BC38" s="73" t="str">
        <v>Blank, See Image, OL04335</v>
      </c>
      <c r="BD38" s="73" t="str">
        <v>Blank, See Image, OL04336</v>
      </c>
      <c r="BE38" s="73" t="str">
        <v xml:space="preserve">Blank, Thrd. </v>
      </c>
      <c r="BF38" s="73" t="str">
        <v>Blank, Turn Tip</v>
      </c>
      <c r="BG38" s="73" t="str">
        <v>Blank, Without Thrd.</v>
      </c>
      <c r="BH38" s="73" t="str">
        <v>Blank, Without Thread</v>
      </c>
      <c r="BI38" s="73" t="str">
        <v xml:space="preserve">Blunt Start Blend to Minor </v>
      </c>
      <c r="BJ38" s="73" t="str">
        <v>Calc., Use Go HEX</v>
      </c>
      <c r="BK38" s="73" t="str">
        <v>Can't dig into OD</v>
      </c>
      <c r="BL38" s="73" t="str">
        <v>Carbide Gauge</v>
      </c>
      <c r="BM38" s="73" t="str">
        <v xml:space="preserve">Center of V Grv. </v>
      </c>
      <c r="BN38" s="73" t="str">
        <v>Centered Less than .03 = Pass</v>
      </c>
      <c r="BO38" s="73" t="str">
        <v>Centered within .0005 or Less = Pass</v>
      </c>
      <c r="BP38" s="73" t="str">
        <v>Centered within .001 or Less = Pass</v>
      </c>
      <c r="BQ38" s="73" t="str">
        <v>Centered within .0254 or Less = Pass</v>
      </c>
      <c r="BR38" s="73" t="str">
        <v>Check close to Rod Slot</v>
      </c>
      <c r="BS38" s="73" t="str">
        <v>Check every other hole</v>
      </c>
      <c r="BT38" s="73" t="str">
        <v>Check Go over full length of slot.</v>
      </c>
      <c r="BU38" s="73" t="str">
        <v>Check Near Closed End</v>
      </c>
      <c r="BV38" s="73" t="str">
        <v>Check per Print View, Away from Rod Slot</v>
      </c>
      <c r="BW38" s="73" t="str">
        <v>Check to Balloon 30 Go Pin</v>
      </c>
      <c r="BX38" s="73" t="str">
        <v>Check with .2705 SET Pin Inside Part</v>
      </c>
      <c r="BY38" s="73" t="str">
        <v>Check with Hex Up</v>
      </c>
      <c r="BZ38" s="73" t="str">
        <v>CMM Blank</v>
      </c>
      <c r="CA38" s="73" t="str">
        <v>Confirm Full Radius</v>
      </c>
      <c r="CB38" s="73" t="str">
        <v>Constrained in fixture</v>
      </c>
      <c r="CC38" s="73" t="str">
        <v>Constrained with Ring</v>
      </c>
      <c r="CD38" s="73" t="str">
        <v>Constrained, See Image</v>
      </c>
      <c r="CE38" s="73" t="str">
        <v>Dim. "A"</v>
      </c>
      <c r="CF38" s="73" t="str">
        <v>Dim. "B"</v>
      </c>
      <c r="CG38" s="73" t="str">
        <v>Dim. "C"</v>
      </c>
      <c r="CH38" s="73" t="str">
        <v>Dim. "D", Whirl Blank</v>
      </c>
      <c r="CI38" s="73" t="str">
        <v>Dim. "G"</v>
      </c>
      <c r="CJ38" s="73" t="str">
        <v>Dim. E, Blank Turn Maj. &amp;  Mill Flt</v>
      </c>
      <c r="CK38" s="73" t="str">
        <v>Dim. E, Blank Turn Maj.&amp;  Mill Flt</v>
      </c>
      <c r="CL38" s="73" t="str">
        <v>Dim. H, Whirl Blank</v>
      </c>
      <c r="CM38" s="73" t="str">
        <v>Dim. J, 'Blank Turn Maj. &amp; Whirl Blank</v>
      </c>
      <c r="CN38" s="73" t="str">
        <v>Disk Drop Indicator Tip</v>
      </c>
      <c r="CO38" s="73" t="str">
        <v>DWG 100448-15, Balloon F_1</v>
      </c>
      <c r="CP38" s="73" t="str">
        <v>DWG 100448-15, OL02571</v>
      </c>
      <c r="CQ38" s="73" t="str">
        <v>DWG 100448-41</v>
      </c>
      <c r="CR38" s="73" t="str">
        <v>DWG 9890040, (10E),Section Part, OL01139</v>
      </c>
      <c r="CS38" s="73" t="str">
        <v>DWG 9890040, (10E),Section, OL01139</v>
      </c>
      <c r="CT38" s="73" t="str">
        <v>DWG 9890040, (11E)</v>
      </c>
      <c r="CU38" s="73" t="str">
        <v>DWG 9890040, (11E), Pins with Flats</v>
      </c>
      <c r="CV38" s="73" t="str">
        <v>DWG 9890040, (12E),  Pass=.002 or less</v>
      </c>
      <c r="CW38" s="73" t="str">
        <v>DWG 9890040, (12E), See Image</v>
      </c>
      <c r="CX38" s="73" t="str">
        <v>DWG 9890040, (1E), OL01431</v>
      </c>
      <c r="CY38" s="73" t="str">
        <v>DWG 9890040, (1E), OL01432</v>
      </c>
      <c r="CZ38" s="73" t="str">
        <v>DWG 9890040, (2E), OL01432</v>
      </c>
      <c r="DA38" s="73" t="str">
        <v>DWG 9890040, (3E)</v>
      </c>
      <c r="DB38" s="73" t="str">
        <v>DWG 9890040, (4E)</v>
      </c>
      <c r="DC38" s="73" t="str">
        <v>DWG 9890040, (5E), OL02336</v>
      </c>
      <c r="DD38" s="73" t="str">
        <v>DWG 9890040, (6E)</v>
      </c>
      <c r="DE38" s="73" t="str">
        <v>DWG 9890040, (7E)</v>
      </c>
      <c r="DF38" s="73" t="str">
        <v>DWG 9890040, (8E), OL01433</v>
      </c>
      <c r="DG38" s="73" t="str">
        <v>DWG 9890040, (8E), OL01433, Section</v>
      </c>
      <c r="DH38" s="73" t="str">
        <v>DWG 9890040, (9E), Close to Rod Slot</v>
      </c>
      <c r="DI38" s="73" t="str">
        <v>DWG 9890040, (9E),Close to Rod Slot</v>
      </c>
      <c r="DJ38" s="73" t="str">
        <v>DWG FRM0105 PAGE 2</v>
      </c>
      <c r="DK38" s="73" t="str">
        <v>DWG# 100448-41</v>
      </c>
      <c r="DL38" s="73" t="str">
        <v>DWG# 100448-44</v>
      </c>
      <c r="DM38" s="73" t="str">
        <v>DWG# 9890003  (1), Section OL00436/A</v>
      </c>
      <c r="DN38" s="73" t="str">
        <v>DWG# 9890003 (3), Ring Gauge Constrained</v>
      </c>
      <c r="DO38" s="73" t="str">
        <v>DWG# 9890003 (4), Section</v>
      </c>
      <c r="DP38" s="73" t="str">
        <v>DWG#100448-26, Balloon 1K, OL02350</v>
      </c>
      <c r="DQ38" s="73" t="str">
        <v>DWG#100448-26, Balloon 2K, OL02350</v>
      </c>
      <c r="DR38" s="73" t="str">
        <v>DWG#100448-26, Balloon 3K, OL02363</v>
      </c>
      <c r="DS38" s="73" t="str">
        <v>DWG#100448-26, Balloon 4K</v>
      </c>
      <c r="DT38" s="73" t="str">
        <v>DWG#100448-26, Balloon 5K, Section</v>
      </c>
      <c r="DU38" s="73" t="str">
        <v>DWG#100448-26, Balloon 6K</v>
      </c>
      <c r="DV38" s="73" t="str">
        <v>DWG#100448-26, Balloon 7K, Section</v>
      </c>
      <c r="DW38" s="73" t="str">
        <v>DWG#100448-26, Mfg. Tol.</v>
      </c>
      <c r="DX38" s="73" t="str">
        <v>DWG#9890003 (2) Ring Gauge Constrained</v>
      </c>
      <c r="DY38" s="73" t="str">
        <v>DWG#9890044</v>
      </c>
      <c r="DZ38" s="73" t="str">
        <v>DWG#9890044 .1985 to .2005=Pass</v>
      </c>
      <c r="EA38" s="73" t="str">
        <v>DWG#9890044 Overlay OL02441</v>
      </c>
      <c r="EB38" s="73" t="str">
        <v>DWG#9890044, OL02441</v>
      </c>
      <c r="EC38" s="73" t="str">
        <v>DWG#FRM0105</v>
      </c>
      <c r="ED38" s="73" t="str">
        <v>EXT.</v>
      </c>
      <c r="EE38" s="73" t="str">
        <v>EXT. Section, OL02460</v>
      </c>
      <c r="EF38" s="73" t="str">
        <v>EXT., OL04223</v>
      </c>
      <c r="EG38" s="73" t="str">
        <v>Flat Drop Indicator Tip</v>
      </c>
      <c r="EH38" s="73" t="str">
        <v>Full Go Pin, No Light, at Radius</v>
      </c>
      <c r="EI38" s="73" t="str">
        <v>Function Check</v>
      </c>
      <c r="EJ38" s="73" t="str">
        <v>GO Function Gauge</v>
      </c>
      <c r="EK38" s="73" t="str">
        <v>Go Gauge for Balloon 1 &amp; 4</v>
      </c>
      <c r="EL38" s="73" t="str">
        <v>Go Pin must pass through</v>
      </c>
      <c r="EM38" s="73" t="str">
        <v>Greater than .005 = Fail, Section</v>
      </c>
      <c r="EN38" s="73" t="str">
        <v>Greater than .025 out of center = Fail</v>
      </c>
      <c r="EO38" s="73" t="str">
        <v>Greater than 2.6 = Pass</v>
      </c>
      <c r="EP38" s="73" t="str">
        <v>Green = Pass, Red = Fail</v>
      </c>
      <c r="EQ38" s="73" t="str">
        <v>Hex Depth</v>
      </c>
      <c r="ER38" s="73" t="str">
        <v>Hex Minor</v>
      </c>
      <c r="ES38" s="73" t="str">
        <v>Hole Dia.</v>
      </c>
      <c r="ET38" s="73" t="str">
        <v>Hook or Disk Tip</v>
      </c>
      <c r="EU38" s="73" t="str">
        <v>ID Sphere Finish</v>
      </c>
      <c r="EV38" s="73" t="str">
        <v>ID/OD Both Sides, Diff. .002 or less = Pass</v>
      </c>
      <c r="EW38" s="73" t="str">
        <v>If Looks Big, Section</v>
      </c>
      <c r="EX38" s="73" t="str">
        <v>If Looks Small, Section</v>
      </c>
      <c r="EY38" s="73" t="str">
        <v>Insp. Close to Break Away, Mfg.Tol.</v>
      </c>
      <c r="EZ38" s="73" t="str">
        <v>INT.</v>
      </c>
      <c r="FA38" s="73" t="str">
        <v>INT. Section, OL02460</v>
      </c>
      <c r="FB38" s="73" t="str">
        <v>INT., OL04223</v>
      </c>
      <c r="FC38" s="73" t="str">
        <v>Intersect. of 7.7 &amp; R0.10</v>
      </c>
      <c r="FD38" s="73" t="str">
        <v>Intersect. of 8.79 and R.25 MAX</v>
      </c>
      <c r="FE38" s="73" t="str">
        <v>Keep Ind. Tip away from corner</v>
      </c>
      <c r="FF38" s="73" t="str">
        <v>L31</v>
      </c>
      <c r="FG38" s="73" t="str">
        <v>Laser Mark</v>
      </c>
      <c r="FH38" s="73" t="str">
        <v>LASER PER NOTE 4</v>
      </c>
      <c r="FI38" s="73" t="str">
        <v>LASER PER NOTE 4, Final Check 1 only</v>
      </c>
      <c r="FJ38" s="73" t="str">
        <v>Less than .002 out of center = Pass</v>
      </c>
      <c r="FK38" s="73" t="str">
        <v>Less than 2.75 = Pass, Section</v>
      </c>
      <c r="FL38" s="73" t="str">
        <v>List as pin. Not Calibrated</v>
      </c>
      <c r="FM38" s="73" t="str">
        <v>M9 X 1.25 BUTT See Comment Image</v>
      </c>
      <c r="FN38" s="73" t="str">
        <v>Manual Section</v>
      </c>
      <c r="FO38" s="73" t="str">
        <v>Max Deep .241 NO-GO =.42</v>
      </c>
      <c r="FP38" s="73" t="str">
        <v>MAX Depth of (Note 7) .241 NO-GO Pin</v>
      </c>
      <c r="FQ38" s="73" t="str">
        <v>Measure from Blue Line, See Image</v>
      </c>
      <c r="FR38" s="73" t="str">
        <v>Measure Width of Blue Area, See Image</v>
      </c>
      <c r="FS38" s="73" t="str">
        <v>Mfg. Tol</v>
      </c>
      <c r="FT38" s="73" t="str">
        <v>Mfg. Tol, See Image</v>
      </c>
      <c r="FU38" s="73" t="str">
        <v>Mfg. Tol.</v>
      </c>
      <c r="FV38" s="73" t="str">
        <v>Mfg. Tol. "A"</v>
      </c>
      <c r="FW38" s="73" t="str">
        <v>Mfg. Tol. (Zero on Gauge Full Dia. Lead)</v>
      </c>
      <c r="FX38" s="73" t="str">
        <v>Mfg. Tol. Balloon 11, See Image</v>
      </c>
      <c r="FY38" s="73" t="str">
        <v>Mfg. Tol. Balloon 4</v>
      </c>
      <c r="FZ38" s="73" t="str">
        <v>Mfg. Tol. Balloon 7</v>
      </c>
      <c r="GA38" s="73" t="str">
        <v xml:space="preserve">Mfg. Tol. C-Bore Face (Ballo 28) </v>
      </c>
      <c r="GB38" s="73" t="str">
        <v>Mfg. Tol. Section</v>
      </c>
      <c r="GC38" s="73" t="str">
        <v>Mfg. Tol. See Image</v>
      </c>
      <c r="GD38" s="73" t="str">
        <v>Mfg. Tol., 3 Places, Record MAX</v>
      </c>
      <c r="GE38" s="73" t="str">
        <v>Mfg. Tol., Balloon 11</v>
      </c>
      <c r="GF38" s="73" t="str">
        <v>Mfg. Tol., Balloon 7</v>
      </c>
      <c r="GG38" s="73" t="str">
        <v>Mfg. Tol., Blank</v>
      </c>
      <c r="GH38" s="73" t="str">
        <v>Mfg. Tol., Blank, Balloon 12</v>
      </c>
      <c r="GI38" s="73" t="str">
        <v>Mfg. Tol., Blend to SØ.320</v>
      </c>
      <c r="GJ38" s="73" t="str">
        <v>Mfg. Tol., Calculation</v>
      </c>
      <c r="GK38" s="73" t="str">
        <v>Mfg. Tol., For Mill Fixture</v>
      </c>
      <c r="GL38" s="73" t="str">
        <v>Mfg. Tol., L32</v>
      </c>
      <c r="GM38" s="73" t="str">
        <v>Mfg. Tol., L33</v>
      </c>
      <c r="GN38" s="73" t="str">
        <v>Mfg. Tol., No Tool Marks</v>
      </c>
      <c r="GO38" s="73" t="str">
        <v>Mfg. Tol., OL03361</v>
      </c>
      <c r="GP38" s="73" t="str">
        <v>Mfg. Tol., Record off center value</v>
      </c>
      <c r="GQ38" s="73" t="str">
        <v>Mfg. Tol., Same 3 Places, Record MIN</v>
      </c>
      <c r="GR38" s="73" t="str">
        <v>Mfg. Tol., Section</v>
      </c>
      <c r="GS38" s="73" t="str">
        <v>Mfg. Tol., Section B-B</v>
      </c>
      <c r="GT38" s="73" t="str">
        <v>Mfg. Tol., Section, OL03361</v>
      </c>
      <c r="GU38" s="73" t="str">
        <v>Mfg. Tol., Section, Per Note 2</v>
      </c>
      <c r="GV38" s="73" t="str">
        <v>Mfg. Tol., See Image</v>
      </c>
      <c r="GW38" s="73" t="str">
        <v>Mfg. Tol., See Image, Bore in Blue</v>
      </c>
      <c r="GX38" s="73" t="str">
        <v>Mfg. Tol., See Image, Hook Tip</v>
      </c>
      <c r="GY38" s="73" t="str">
        <v>Mfg. Tol., Sharp Okay No Burr</v>
      </c>
      <c r="GZ38" s="73" t="str">
        <v>Mfg. Tol., Threadless Blank</v>
      </c>
      <c r="HA38" s="73" t="str">
        <v>Mfg.Tol.</v>
      </c>
      <c r="HB38" s="73" t="str">
        <v>Mgf. To., T.S.C.</v>
      </c>
      <c r="HC38" s="73" t="str">
        <v>Milled Feature</v>
      </c>
      <c r="HD38" s="73" t="str">
        <v>Milled Feature, OL04045</v>
      </c>
      <c r="HE38" s="73" t="str">
        <v>More than .0005 out of center = Fail</v>
      </c>
      <c r="HF38" s="73" t="str">
        <v>Must Pass Through</v>
      </c>
      <c r="HG38" s="73" t="str">
        <v>Must pass through gauge</v>
      </c>
      <c r="HH38" s="73" t="str">
        <v>Must Pass Through Go Gauge</v>
      </c>
      <c r="HI38" s="73" t="str">
        <v>Must Pass, See Image.</v>
      </c>
      <c r="HJ38" s="73" t="str">
        <v>NA</v>
      </c>
      <c r="HK38" s="73" t="str">
        <v>Narrow Area</v>
      </c>
      <c r="HL38" s="73" t="str">
        <v>Near Balloon 21</v>
      </c>
      <c r="HM38" s="73" t="str">
        <v>Near Datum B</v>
      </c>
      <c r="HN38" s="73" t="str">
        <v>Neck Dia.</v>
      </c>
      <c r="HO38" s="73" t="str">
        <v>Neck to Head Rad.</v>
      </c>
      <c r="HP38" s="73" t="str">
        <v>No Copper Deposits Allowed</v>
      </c>
      <c r="HQ38" s="73" t="str">
        <v>No Section</v>
      </c>
      <c r="HR38" s="73" t="str">
        <v>No Section, .01 to .014 = Pass</v>
      </c>
      <c r="HS38" s="73" t="str">
        <v>No Section, Rotate Part</v>
      </c>
      <c r="HT38" s="73" t="str">
        <v>No Section, See Image</v>
      </c>
      <c r="HU38" s="73" t="str">
        <v>No Slot, Section B-B</v>
      </c>
      <c r="HV38" s="73" t="str">
        <v>No visual step = Pass</v>
      </c>
      <c r="HW38" s="73" t="str">
        <v>Not to exceed .95 Deep</v>
      </c>
      <c r="HX38" s="73" t="str">
        <v>Note 1</v>
      </c>
      <c r="HY38" s="73" t="str">
        <v>OL00333/A</v>
      </c>
      <c r="HZ38" s="73" t="str">
        <v>OL00519</v>
      </c>
      <c r="IA38" s="73" t="str">
        <v>OL00520</v>
      </c>
      <c r="IB38" s="73" t="str">
        <v>OL00529</v>
      </c>
      <c r="IC38" s="73" t="str">
        <v>OL00542</v>
      </c>
      <c r="ID38" s="73" t="str">
        <v>OL00724</v>
      </c>
      <c r="IE38" s="73" t="str">
        <v>OL01250</v>
      </c>
      <c r="IF38" s="73" t="str">
        <v>OL01869, Threadless Blank</v>
      </c>
      <c r="IG38" s="73" t="str">
        <v>OL01870, Section</v>
      </c>
      <c r="IH38" s="73" t="str">
        <v>OL02255</v>
      </c>
      <c r="II38" s="73" t="str">
        <v>OL02255, Mfg. Tol.</v>
      </c>
      <c r="IJ38" s="73" t="str">
        <v>OL02302</v>
      </c>
      <c r="IK38" s="73" t="str">
        <v xml:space="preserve">OL02318  needed per image instructions </v>
      </c>
      <c r="IL38" s="73" t="str">
        <v>OL02556</v>
      </c>
      <c r="IM38" s="73" t="str">
        <v>OL02557</v>
      </c>
      <c r="IN38" s="73" t="str">
        <v>OL02567</v>
      </c>
      <c r="IO38" s="73" t="str">
        <v>OL02653</v>
      </c>
      <c r="IP38" s="73" t="str">
        <v>OL02718</v>
      </c>
      <c r="IQ38" s="73" t="str">
        <v>OL02841</v>
      </c>
      <c r="IR38" s="73" t="str">
        <v>OL02842</v>
      </c>
      <c r="IS38" s="73" t="str">
        <v>OL02844</v>
      </c>
      <c r="IT38" s="73" t="str">
        <v>OL02871</v>
      </c>
      <c r="IU38" s="73" t="str">
        <v>OL02887</v>
      </c>
      <c r="IV38" s="73" t="str">
        <v>OL03500</v>
      </c>
      <c r="IW38" s="73" t="str">
        <v>OL03766</v>
      </c>
      <c r="IX38" s="73" t="str">
        <v>OL03868</v>
      </c>
      <c r="IY38" s="73" t="str">
        <v>OL03869</v>
      </c>
      <c r="IZ38" s="73" t="str">
        <v>OL03870</v>
      </c>
      <c r="JA38" s="73" t="str">
        <v>OL03873, DWG# 100448-44</v>
      </c>
      <c r="JB38" s="73" t="str">
        <v>OL03949</v>
      </c>
      <c r="JC38" s="73" t="str">
        <v xml:space="preserve">OL04043, Section </v>
      </c>
      <c r="JD38" s="73" t="str">
        <v xml:space="preserve">OL04044, Section </v>
      </c>
      <c r="JE38" s="73" t="str">
        <v>OL04045</v>
      </c>
      <c r="JF38" s="73" t="str">
        <v>OL04045, Milled Feature</v>
      </c>
      <c r="JG38" s="73" t="str">
        <v>OL04063</v>
      </c>
      <c r="JH38" s="73" t="str">
        <v>OL04064</v>
      </c>
      <c r="JI38" s="73" t="str">
        <v>OL04065</v>
      </c>
      <c r="JJ38" s="73" t="str">
        <v>OL04181</v>
      </c>
      <c r="JK38" s="73" t="str">
        <v>OL04218</v>
      </c>
      <c r="JL38" s="73" t="str">
        <v>OL04224, See Image</v>
      </c>
      <c r="JM38" s="73" t="str">
        <v>OL04374</v>
      </c>
      <c r="JN38" s="73" t="str">
        <v>OL04375, Section M-M</v>
      </c>
      <c r="JO38" s="73" t="str">
        <v>OL04376, Section M-M</v>
      </c>
      <c r="JP38" s="73" t="str">
        <v>OL04443</v>
      </c>
      <c r="JQ38" s="73" t="str">
        <v>OL04444</v>
      </c>
      <c r="JR38" s="73" t="str">
        <v>OL05000</v>
      </c>
      <c r="JS38" s="73" t="str">
        <v>One side of slot</v>
      </c>
      <c r="JT38" s="73" t="str">
        <v>Other side of slot</v>
      </c>
      <c r="JU38" s="73" t="str">
        <v>Out of center more than .002 = Fail</v>
      </c>
      <c r="JV38" s="73" t="str">
        <v>Out of center more than.002 = Fail</v>
      </c>
      <c r="JW38" s="73" t="str">
        <v>Overlay OL02713</v>
      </c>
      <c r="JX38" s="73" t="str">
        <v>Overlay OL02714</v>
      </c>
      <c r="JY38" s="73" t="str">
        <v>Overlay OL02718</v>
      </c>
      <c r="JZ38" s="73" t="str">
        <v>Overlay OL03831, Mfg. Tol.</v>
      </c>
      <c r="KA38" s="73" t="str">
        <v>Part Without Slots</v>
      </c>
      <c r="KB38" s="73" t="str">
        <v>Part Without Slots, See Image</v>
      </c>
      <c r="KC38" s="73" t="str">
        <v xml:space="preserve">Pass = .0254 or Less </v>
      </c>
      <c r="KD38" s="73" t="str">
        <v>PD MIN = 4.361, PD MAX = 4.456</v>
      </c>
      <c r="KE38" s="73" t="str">
        <v>Per Balloon 2 Note</v>
      </c>
      <c r="KF38" s="73" t="str">
        <v>Per drawing note(s) 8.</v>
      </c>
      <c r="KG38" s="73" t="str">
        <v>Point or Sphere Tip</v>
      </c>
      <c r="KH38" s="73" t="str">
        <v>Point Tip</v>
      </c>
      <c r="KI38" s="73" t="str">
        <v>R.9 to R1.1 = Pass, See Image</v>
      </c>
      <c r="KJ38" s="73" t="str">
        <v>Ram Construction</v>
      </c>
      <c r="KK38" s="73" t="str">
        <v>Record Same Pass / Fail All Balloons</v>
      </c>
      <c r="KL38" s="73" t="str">
        <v>Ref. Balloon 1</v>
      </c>
      <c r="KM38" s="73" t="str">
        <v>Ref. Balloon 12</v>
      </c>
      <c r="KN38" s="73" t="str">
        <v>Ref. Balloon 13, 100% AQL</v>
      </c>
      <c r="KO38" s="73" t="str">
        <v>Ref. Balloon 2</v>
      </c>
      <c r="KP38" s="73" t="str">
        <v>Ref. Balloon 21, 100% AQL</v>
      </c>
      <c r="KQ38" s="73" t="str">
        <v>Ref. Balloon 4</v>
      </c>
      <c r="KR38" s="73" t="str">
        <v>Ref. Balloon 7</v>
      </c>
      <c r="KS38" s="73" t="str">
        <v>Ref. Balloon 8</v>
      </c>
      <c r="KT38" s="73" t="str">
        <v>Relieved Pin Gauges 09236 &amp; 09235</v>
      </c>
      <c r="KU38" s="73" t="str">
        <v>Rotate Part</v>
      </c>
      <c r="KV38" s="73" t="str">
        <v>Rotate Part, See Image</v>
      </c>
      <c r="KW38" s="73" t="str">
        <v>Same as Root Radius</v>
      </c>
      <c r="KX38" s="73" t="str">
        <v>Section</v>
      </c>
      <c r="KY38" s="73" t="str">
        <v>Section B-B</v>
      </c>
      <c r="KZ38" s="73" t="str">
        <v>Section B-B, Distance Between Grooves</v>
      </c>
      <c r="LA38" s="73" t="str">
        <v>Section C-C</v>
      </c>
      <c r="LB38" s="73" t="str">
        <v>Section Part</v>
      </c>
      <c r="LC38" s="73" t="str">
        <v>Section Part, Measured from Opposite Face</v>
      </c>
      <c r="LD38" s="73" t="str">
        <v>Section, Broachless Blank</v>
      </c>
      <c r="LE38" s="73" t="str">
        <v>Section, EXT. Sphere Location.</v>
      </c>
      <c r="LF38" s="73" t="str">
        <v>Section, Hex Cham. Ang.</v>
      </c>
      <c r="LG38" s="73" t="str">
        <v>Section, Hex Fillet Rad.</v>
      </c>
      <c r="LH38" s="73" t="str">
        <v>Section, INT. Feature</v>
      </c>
      <c r="LI38" s="73" t="str">
        <v>Section, INT. Sphere Location.</v>
      </c>
      <c r="LJ38" s="73" t="str">
        <v>Section, Mfg. Tol.</v>
      </c>
      <c r="LK38" s="73" t="str">
        <v>Section, Mfg. Tol., See Image</v>
      </c>
      <c r="LL38" s="73" t="str">
        <v>Section, OL00486</v>
      </c>
      <c r="LM38" s="73" t="str">
        <v>Section, OL00542</v>
      </c>
      <c r="LN38" s="73" t="str">
        <v>Section, OL00543</v>
      </c>
      <c r="LO38" s="73" t="str">
        <v>Section, OL00544</v>
      </c>
      <c r="LP38" s="73" t="str">
        <v>Section, OL00545</v>
      </c>
      <c r="LQ38" s="73" t="str">
        <v>Section, OL00546</v>
      </c>
      <c r="LR38" s="73" t="str">
        <v>Section, OL00547</v>
      </c>
      <c r="LS38" s="73" t="str">
        <v>Section, OL00555</v>
      </c>
      <c r="LT38" s="73" t="str">
        <v>Section, OL00725</v>
      </c>
      <c r="LU38" s="73" t="str">
        <v>Section, OL01430</v>
      </c>
      <c r="LV38" s="73" t="str">
        <v>Section, OL01434</v>
      </c>
      <c r="LW38" s="73" t="str">
        <v>Section, OL01435</v>
      </c>
      <c r="LX38" s="73" t="str">
        <v>Section, OL01807</v>
      </c>
      <c r="LY38" s="73" t="str">
        <v>Section, OL01830</v>
      </c>
      <c r="LZ38" s="73" t="str">
        <v>Section, OL02351</v>
      </c>
      <c r="MA38" s="73" t="str">
        <v>Section, OL02519</v>
      </c>
      <c r="MB38" s="73" t="str">
        <v>Section, OL02520</v>
      </c>
      <c r="MC38" s="73" t="str">
        <v>Section, OL02522</v>
      </c>
      <c r="MD38" s="73" t="str">
        <v>Section, OL02540</v>
      </c>
      <c r="ME38" s="73" t="str">
        <v>Section, OL02541</v>
      </c>
      <c r="MF38" s="73" t="str">
        <v>Section, OL02552</v>
      </c>
      <c r="MG38" s="73" t="str">
        <v>Section, OL02553</v>
      </c>
      <c r="MH38" s="73" t="str">
        <v>Section, OL02554</v>
      </c>
      <c r="MI38" s="73" t="str">
        <v>Section, OL02555</v>
      </c>
      <c r="MJ38" s="73" t="str">
        <v>Section, OL02558</v>
      </c>
      <c r="MK38" s="73" t="str">
        <v>Section, OL02559</v>
      </c>
      <c r="ML38" s="73" t="str">
        <v>Section, OL02560</v>
      </c>
      <c r="MM38" s="73" t="str">
        <v>Section, OL02619</v>
      </c>
      <c r="MN38" s="73" t="str">
        <v>Section, OL02620</v>
      </c>
      <c r="MO38" s="73" t="str">
        <v>Section, OL02621</v>
      </c>
      <c r="MP38" s="73" t="str">
        <v>Section, OL02622</v>
      </c>
      <c r="MQ38" s="73" t="str">
        <v>Section, OL02623</v>
      </c>
      <c r="MR38" s="73" t="str">
        <v>Section, OL02624</v>
      </c>
      <c r="MS38" s="73" t="str">
        <v>Section, OL02652</v>
      </c>
      <c r="MT38" s="73" t="str">
        <v>Section, OL02680</v>
      </c>
      <c r="MU38" s="73" t="str">
        <v>Section, OL02793</v>
      </c>
      <c r="MV38" s="73" t="str">
        <v>Section, OL02823</v>
      </c>
      <c r="MW38" s="73" t="str">
        <v>Section, OL02843</v>
      </c>
      <c r="MX38" s="73" t="str">
        <v>Section, OL03026, Ext.</v>
      </c>
      <c r="MY38" s="73" t="str">
        <v>Section, OL03026, Int.</v>
      </c>
      <c r="MZ38" s="73" t="str">
        <v>Section, OL03570, DWG# 100448-41</v>
      </c>
      <c r="NA38" s="73" t="str">
        <v>Section, OL03781</v>
      </c>
      <c r="NB38" s="73" t="str">
        <v>Section, OL03911</v>
      </c>
      <c r="NC38" s="73" t="str">
        <v>Section, OL03912</v>
      </c>
      <c r="ND38" s="73" t="str">
        <v>Section, OL03928</v>
      </c>
      <c r="NE38" s="73" t="str">
        <v>Section, OL03929</v>
      </c>
      <c r="NF38" s="73" t="str">
        <v>Section, OL04030</v>
      </c>
      <c r="NG38" s="73" t="str">
        <v>Section, OL04037</v>
      </c>
      <c r="NH38" s="73" t="str">
        <v>Section, OL04038</v>
      </c>
      <c r="NI38" s="73" t="str">
        <v>Section, OL04046</v>
      </c>
      <c r="NJ38" s="73" t="str">
        <v>Section, OL04065</v>
      </c>
      <c r="NK38" s="73" t="str">
        <v>Section, OL04066</v>
      </c>
      <c r="NL38" s="73" t="str">
        <v>Section, OL04067</v>
      </c>
      <c r="NM38" s="73" t="str">
        <v>Section, OL04069</v>
      </c>
      <c r="NN38" s="73" t="str">
        <v>Section, OL04071</v>
      </c>
      <c r="NO38" s="73" t="str">
        <v>Section, OL04173</v>
      </c>
      <c r="NP38" s="73" t="str">
        <v>Section, OL04174</v>
      </c>
      <c r="NQ38" s="73" t="str">
        <v>Section, OL04214</v>
      </c>
      <c r="NR38" s="73" t="str">
        <v>Section, OL04215</v>
      </c>
      <c r="NS38" s="73" t="str">
        <v>Section, OL04216</v>
      </c>
      <c r="NT38" s="73" t="str">
        <v>Section, OL04217</v>
      </c>
      <c r="NU38" s="73" t="str">
        <v>Section, Overlay OL02716</v>
      </c>
      <c r="NV38" s="73" t="str">
        <v>Section, Overlay OL02717</v>
      </c>
      <c r="NW38" s="73" t="str">
        <v>Section, See Image</v>
      </c>
      <c r="NX38" s="73" t="str">
        <v>Section, See Image, DWG# 100448-41</v>
      </c>
      <c r="NY38" s="73" t="str">
        <v>Section, Without Sots</v>
      </c>
      <c r="NZ38" s="73" t="str">
        <v>See Comments Sheet</v>
      </c>
      <c r="OA38" s="73" t="str">
        <v>See Comments Sheet, OL02318</v>
      </c>
      <c r="OB38" s="73" t="str">
        <v>See Image</v>
      </c>
      <c r="OC38" s="73" t="str">
        <v>See Image, .005 or Less = Pass</v>
      </c>
      <c r="OD38" s="73" t="str">
        <v>See Image, Check Near Radius</v>
      </c>
      <c r="OE38" s="73" t="str">
        <v>See Image, Constrained</v>
      </c>
      <c r="OF38" s="73" t="str">
        <v>See Image, Distance Between Flats</v>
      </c>
      <c r="OG38" s="73" t="str">
        <v xml:space="preserve">See Image, Mfg. Tol, Section A-A </v>
      </c>
      <c r="OH38" s="73" t="str">
        <v>See image, Mfg. Tol.</v>
      </c>
      <c r="OI38" s="73" t="str">
        <v>See Image, Mic. Across Flats</v>
      </c>
      <c r="OJ38" s="73" t="str">
        <v>See Image, OL02850</v>
      </c>
      <c r="OK38" s="73" t="str">
        <v>See Image, OL02880</v>
      </c>
      <c r="OL38" s="73" t="str">
        <v>See Image, OL03926</v>
      </c>
      <c r="OM38" s="73" t="str">
        <v>See Image, OL03927</v>
      </c>
      <c r="ON38" s="73" t="str">
        <v>See Image, OL04003</v>
      </c>
      <c r="OO38" s="73" t="str">
        <v>'See Image, OL04342,  Best Fit Joe Block</v>
      </c>
      <c r="OP38" s="73" t="str">
        <v>See Image, OL04342,  Blank</v>
      </c>
      <c r="OQ38" s="73" t="str">
        <v>See Image, OL04342, Blank</v>
      </c>
      <c r="OR38" s="73" t="str">
        <v>See Image, OL04343, Blank</v>
      </c>
      <c r="OS38" s="73" t="str">
        <v>See Image, Pass = .002 or Less</v>
      </c>
      <c r="OT38" s="73" t="str">
        <v>See Image, Rcd. MAX</v>
      </c>
      <c r="OU38" s="73" t="str">
        <v>See Image, Rcd. MIN</v>
      </c>
      <c r="OV38" s="73" t="str">
        <v>See Image, Section</v>
      </c>
      <c r="OW38" s="73" t="str">
        <v>See Image, Section A-A</v>
      </c>
      <c r="OX38" s="73" t="str">
        <v>See Image, Section B-B</v>
      </c>
      <c r="OY38" s="73" t="str">
        <v>See Image, Section B-B, TSC</v>
      </c>
      <c r="OZ38" s="73" t="str">
        <v>See Image, Shank Drawing # 18000-XX-XX A</v>
      </c>
      <c r="PA38" s="73" t="str">
        <v>Sequencial Laser 01, 120 Per Print</v>
      </c>
      <c r="PB38" s="73" t="str">
        <v>Set to .202, Zero on Thread Lead</v>
      </c>
      <c r="PC38" s="73" t="str">
        <v>Sharp OK, No Burr</v>
      </c>
      <c r="PD38" s="73" t="str">
        <v>Sharp OK, No Raised Edge, See Image</v>
      </c>
      <c r="PE38" s="73" t="str">
        <v>Sharp OK, No Raised Edges</v>
      </c>
      <c r="PF38" s="73" t="str">
        <v>Sharp okay no raised edge</v>
      </c>
      <c r="PG38" s="73" t="str">
        <v>Sharp Okay, No Burr</v>
      </c>
      <c r="PH38" s="73" t="str">
        <v>Sharp Okay, No Raised Edge</v>
      </c>
      <c r="PI38" s="73" t="str">
        <v>Sharp Okay, No Raised Edges,</v>
      </c>
      <c r="PJ38" s="73" t="str">
        <v>Sharp Okay, See Image</v>
      </c>
      <c r="PK38" s="73" t="str">
        <v xml:space="preserve">Start of Radius @ .195 </v>
      </c>
      <c r="PL38" s="73" t="str">
        <v xml:space="preserve">Start of Radius @ .21 </v>
      </c>
      <c r="PM38" s="73" t="str">
        <v xml:space="preserve">T.S.C. </v>
      </c>
      <c r="PN38" s="73" t="str">
        <v>Tangent Point</v>
      </c>
      <c r="PO38" s="73" t="str">
        <v>Tangent point of R.50</v>
      </c>
      <c r="PP38" s="73" t="str">
        <v>Taper Check, Mfg.Tol.</v>
      </c>
      <c r="PQ38" s="73" t="str">
        <v>Taper Check, Mfg.Tol., See Image</v>
      </c>
      <c r="PR38" s="73" t="str">
        <v>Thrd. Minor Ø</v>
      </c>
      <c r="PS38" s="73" t="str">
        <v>Thrd. Relief Ø</v>
      </c>
      <c r="PT38" s="73" t="str">
        <v>Threadless Blank</v>
      </c>
      <c r="PU38" s="73" t="str">
        <v>Threadless Blank, From Major Ø</v>
      </c>
      <c r="PV38" s="73" t="str">
        <v>Threadless Blank, Mfg. Tol.</v>
      </c>
      <c r="PW38" s="73" t="str">
        <v>Threadless Blank, Thrd. to Neck Rad.</v>
      </c>
      <c r="PX38" s="73" t="str">
        <v>Thredless Blank</v>
      </c>
      <c r="PY38" s="73" t="str">
        <v>To center of R.005</v>
      </c>
      <c r="PZ38" s="73" t="str">
        <v>Torx Min. Dia.</v>
      </c>
      <c r="QA38" s="73" t="str">
        <v>Turn Ø Free of Mill Marks</v>
      </c>
      <c r="QB38" s="73" t="str">
        <v>Use (Full) GO Hex</v>
      </c>
      <c r="QC38" s="73" t="str">
        <v>Use Balloon 1 FULL Gauge</v>
      </c>
      <c r="QD38" s="73" t="str">
        <v>Use Balloon 9 FULL GO</v>
      </c>
      <c r="QE38" s="73" t="str">
        <v>Use Best Fit Pin</v>
      </c>
      <c r="QF38" s="73" t="str">
        <v>Use Disk Tip</v>
      </c>
      <c r="QG38" s="73" t="str">
        <v>Use flat bottomed indicator tip.</v>
      </c>
      <c r="QH38" s="73" t="str">
        <v xml:space="preserve">Use Full .093 Go Hex </v>
      </c>
      <c r="QI38" s="73" t="str">
        <v xml:space="preserve">Use Full .0930 Go Hex </v>
      </c>
      <c r="QJ38" s="73" t="str">
        <v>Use Full .1235 Go Hex</v>
      </c>
      <c r="QK38" s="73" t="str">
        <v>Use Gauge K2-98-8019-04, See Image</v>
      </c>
      <c r="QL38" s="73" t="str">
        <v>Use large flat indicator tip</v>
      </c>
      <c r="QM38" s="73" t="str">
        <v>Use Pins.3330/.3350, See Image MAX NO-GO</v>
      </c>
      <c r="QN38" s="73" t="str">
        <v>Use Pointed Drop Indicator Tip</v>
      </c>
      <c r="QO38" s="73" t="str">
        <v>V-Block</v>
      </c>
      <c r="QP38" s="73" t="str">
        <v>V-Block,  AMB for 13</v>
      </c>
      <c r="QQ38" s="73" t="str">
        <v>V-Block,  Hex Cham. Dia.</v>
      </c>
      <c r="QR38" s="73" t="str">
        <v>V-Block, Hex Depth</v>
      </c>
      <c r="QS38" s="73" t="str">
        <v>VBU Gauge</v>
      </c>
      <c r="QT38" s="73" t="str">
        <v>Visibally smaller than HEX=Pass</v>
      </c>
      <c r="QU38" s="73" t="str">
        <v>Visual Per Drawing</v>
      </c>
      <c r="QV38" s="73" t="str">
        <v>Whirl Blank</v>
      </c>
      <c r="QW38" s="73" t="str">
        <v xml:space="preserve">Whirl Blank </v>
      </c>
      <c r="QX38" s="73" t="str">
        <v>Whirl Blank, Neck Rad. End to Head CL</v>
      </c>
      <c r="QY38" s="73" t="str">
        <v>Whirl Blank, Nose Start Dia.</v>
      </c>
      <c r="QZ38" s="73" t="str">
        <v>Whirl Blank, Nose Start Dist.</v>
      </c>
      <c r="RA38" s="73" t="str">
        <v>Whirl Blank, Thrd. Minor</v>
      </c>
      <c r="RB38" s="73" t="str">
        <v>Whirl Blank, Thrd. Pullout Dia.</v>
      </c>
      <c r="RC38" s="73" t="str">
        <v>Whole Part, Removal is at Assy. Level</v>
      </c>
      <c r="RD38" s="73" t="str">
        <v>Wide Area</v>
      </c>
      <c r="RE38" s="73" t="str">
        <v>Zero on End of Go Gauge</v>
      </c>
    </row>
    <row r="39" spans="1:473">
      <c r="A39" s="73" t="s">
        <v>683</v>
      </c>
      <c r="C39" s="73" t="str" cm="1">
        <f t="array" ref="C39:RE39">TRANSPOSE(_xlfn._xlws.SORT(_xlfn._xlws.FILTER($A$2:$A$600,ISNUMBER(SEARCH('PartLib Table'!M46,$A$2:$A$600)),"not found")))</f>
        <v xml:space="preserve"> 'C', Whirl Blank</v>
      </c>
      <c r="D39" s="73" t="str">
        <v xml:space="preserve"> See Image, Constrained</v>
      </c>
      <c r="E39" s="73" t="str">
        <v>(.04 to .12 range = Pass)</v>
      </c>
      <c r="F39" s="73" t="str">
        <v>(.042 FULL) Go Pin Seat Fully</v>
      </c>
      <c r="G39" s="73" t="str">
        <v>(B), Mfg. Tol.</v>
      </c>
      <c r="H39" s="73" t="str">
        <v>(B), O.A.L.</v>
      </c>
      <c r="I39" s="73" t="str">
        <v>.001 or less =Pass</v>
      </c>
      <c r="J39" s="73" t="str">
        <v>.001 or less out of center = Pass</v>
      </c>
      <c r="K39" s="73" t="str">
        <v>.002 or Less = Pass</v>
      </c>
      <c r="L39" s="73" t="str">
        <v>.002 or Less out of center = Pass</v>
      </c>
      <c r="M39" s="73" t="str">
        <v>.005 to .015 = Pass</v>
      </c>
      <c r="N39" s="73" t="str">
        <v>.0125 Mean, Section</v>
      </c>
      <c r="O39" s="73" t="str">
        <v>.025 or Less in X &amp; Y=Pass</v>
      </c>
      <c r="P39" s="73" t="str">
        <v>.038 Mean</v>
      </c>
      <c r="Q39" s="73" t="str">
        <v>.063 MM = .0024 IN, See Image</v>
      </c>
      <c r="R39" s="73" t="str">
        <v>.063MM = .0024"</v>
      </c>
      <c r="S39" s="73" t="str">
        <v>.243 NO-GO, Unconstrained, Must Not Start</v>
      </c>
      <c r="T39" s="73" t="str">
        <v>@ Back Face &amp; ID, No Raised Edge</v>
      </c>
      <c r="U39" s="73" t="str">
        <v>@ Back Face &amp; OD, No Raised Edge</v>
      </c>
      <c r="V39" s="73" t="str">
        <v>@ ID &amp; FACE</v>
      </c>
      <c r="W39" s="73" t="str">
        <v>@ OD &amp; BACK FACE</v>
      </c>
      <c r="X39" s="73" t="str">
        <v>@ OD &amp; FACE</v>
      </c>
      <c r="Y39" s="73" t="str">
        <v>Across from slot</v>
      </c>
      <c r="Z39" s="73" t="str">
        <v>All Edge Breaks</v>
      </c>
      <c r="AA39" s="73" t="str">
        <v>Attached to bar stock</v>
      </c>
      <c r="AB39" s="73" t="str">
        <v xml:space="preserve">Back Turn Fillet Rad. </v>
      </c>
      <c r="AC39" s="73" t="str">
        <v>Balloon 1 (DWG FRM0105 Page 2, NV-27)</v>
      </c>
      <c r="AD39" s="73" t="str">
        <v>Balloon 1 (DWG FRM0105, NV-30)</v>
      </c>
      <c r="AE39" s="73" t="str">
        <v>Balloon 1 (P# 9890002-20) OL00429/A</v>
      </c>
      <c r="AF39" s="73" t="str">
        <v>Balloon 1, DWG#FRM0105</v>
      </c>
      <c r="AG39" s="73" t="str">
        <v>Balloon 11, See Image</v>
      </c>
      <c r="AH39" s="73" t="str">
        <v xml:space="preserve">Balloon 2 (DWG FRM0105 Page 2, NV-27) </v>
      </c>
      <c r="AI39" s="73" t="str">
        <v>Balloon 2 (DWG FRM0105, NV-30)</v>
      </c>
      <c r="AJ39" s="73" t="str">
        <v>Balloon 2 (P# 9890002-20)</v>
      </c>
      <c r="AK39" s="73" t="str">
        <v>Balloon 2, DWG#FRM0105</v>
      </c>
      <c r="AL39" s="73" t="str">
        <v>Balloon 2, DWG#FRM0105, See Image</v>
      </c>
      <c r="AM39" s="73" t="str">
        <v>Balloon 3 (DWG FRM0105, NV-30 Minor)</v>
      </c>
      <c r="AN39" s="73" t="str">
        <v>Balloon 3 (DWG FRM0105, NV-30)</v>
      </c>
      <c r="AO39" s="73" t="str">
        <v>Balloon 3 (P# 9890002-20)</v>
      </c>
      <c r="AP39" s="73" t="str">
        <v>Balloon 4</v>
      </c>
      <c r="AQ39" s="73" t="str">
        <v>Balloon 4 (P# 9890002-20)</v>
      </c>
      <c r="AR39" s="73" t="str">
        <v>Below Middle Band</v>
      </c>
      <c r="AS39" s="73" t="str">
        <v>Best Fit Pin, .003 or Less =Pass</v>
      </c>
      <c r="AT39" s="73" t="str">
        <v>Blank</v>
      </c>
      <c r="AU39" s="73" t="str">
        <v>Blank Turn Maj.</v>
      </c>
      <c r="AV39" s="73" t="str">
        <v>Blank Turn Maj. Mill Flt., OL4172</v>
      </c>
      <c r="AW39" s="73" t="str">
        <v>Blank Without .010 Slots</v>
      </c>
      <c r="AX39" s="73" t="str">
        <v>Blank Without .010 Slots, Section</v>
      </c>
      <c r="AY39" s="73" t="str">
        <v>Blank without thread</v>
      </c>
      <c r="AZ39" s="73" t="str">
        <v xml:space="preserve">Blank, Center of V Grv. </v>
      </c>
      <c r="BA39" s="73" t="str">
        <v>Blank, Check R adjacent Balloon 17</v>
      </c>
      <c r="BB39" s="73" t="str">
        <v>Blank, EXT. Feature</v>
      </c>
      <c r="BC39" s="73" t="str">
        <v>Blank, See Image, OL04335</v>
      </c>
      <c r="BD39" s="73" t="str">
        <v>Blank, See Image, OL04336</v>
      </c>
      <c r="BE39" s="73" t="str">
        <v xml:space="preserve">Blank, Thrd. </v>
      </c>
      <c r="BF39" s="73" t="str">
        <v>Blank, Turn Tip</v>
      </c>
      <c r="BG39" s="73" t="str">
        <v>Blank, Without Thrd.</v>
      </c>
      <c r="BH39" s="73" t="str">
        <v>Blank, Without Thread</v>
      </c>
      <c r="BI39" s="73" t="str">
        <v xml:space="preserve">Blunt Start Blend to Minor </v>
      </c>
      <c r="BJ39" s="73" t="str">
        <v>Calc., Use Go HEX</v>
      </c>
      <c r="BK39" s="73" t="str">
        <v>Can't dig into OD</v>
      </c>
      <c r="BL39" s="73" t="str">
        <v>Carbide Gauge</v>
      </c>
      <c r="BM39" s="73" t="str">
        <v xml:space="preserve">Center of V Grv. </v>
      </c>
      <c r="BN39" s="73" t="str">
        <v>Centered Less than .03 = Pass</v>
      </c>
      <c r="BO39" s="73" t="str">
        <v>Centered within .0005 or Less = Pass</v>
      </c>
      <c r="BP39" s="73" t="str">
        <v>Centered within .001 or Less = Pass</v>
      </c>
      <c r="BQ39" s="73" t="str">
        <v>Centered within .0254 or Less = Pass</v>
      </c>
      <c r="BR39" s="73" t="str">
        <v>Check close to Rod Slot</v>
      </c>
      <c r="BS39" s="73" t="str">
        <v>Check every other hole</v>
      </c>
      <c r="BT39" s="73" t="str">
        <v>Check Go over full length of slot.</v>
      </c>
      <c r="BU39" s="73" t="str">
        <v>Check Near Closed End</v>
      </c>
      <c r="BV39" s="73" t="str">
        <v>Check per Print View, Away from Rod Slot</v>
      </c>
      <c r="BW39" s="73" t="str">
        <v>Check to Balloon 30 Go Pin</v>
      </c>
      <c r="BX39" s="73" t="str">
        <v>Check with .2705 SET Pin Inside Part</v>
      </c>
      <c r="BY39" s="73" t="str">
        <v>Check with Hex Up</v>
      </c>
      <c r="BZ39" s="73" t="str">
        <v>CMM Blank</v>
      </c>
      <c r="CA39" s="73" t="str">
        <v>Confirm Full Radius</v>
      </c>
      <c r="CB39" s="73" t="str">
        <v>Constrained in fixture</v>
      </c>
      <c r="CC39" s="73" t="str">
        <v>Constrained with Ring</v>
      </c>
      <c r="CD39" s="73" t="str">
        <v>Constrained, See Image</v>
      </c>
      <c r="CE39" s="73" t="str">
        <v>Dim. "A"</v>
      </c>
      <c r="CF39" s="73" t="str">
        <v>Dim. "B"</v>
      </c>
      <c r="CG39" s="73" t="str">
        <v>Dim. "C"</v>
      </c>
      <c r="CH39" s="73" t="str">
        <v>Dim. "D", Whirl Blank</v>
      </c>
      <c r="CI39" s="73" t="str">
        <v>Dim. "G"</v>
      </c>
      <c r="CJ39" s="73" t="str">
        <v>Dim. E, Blank Turn Maj. &amp;  Mill Flt</v>
      </c>
      <c r="CK39" s="73" t="str">
        <v>Dim. E, Blank Turn Maj.&amp;  Mill Flt</v>
      </c>
      <c r="CL39" s="73" t="str">
        <v>Dim. H, Whirl Blank</v>
      </c>
      <c r="CM39" s="73" t="str">
        <v>Dim. J, 'Blank Turn Maj. &amp; Whirl Blank</v>
      </c>
      <c r="CN39" s="73" t="str">
        <v>Disk Drop Indicator Tip</v>
      </c>
      <c r="CO39" s="73" t="str">
        <v>DWG 100448-15, Balloon F_1</v>
      </c>
      <c r="CP39" s="73" t="str">
        <v>DWG 100448-15, OL02571</v>
      </c>
      <c r="CQ39" s="73" t="str">
        <v>DWG 100448-41</v>
      </c>
      <c r="CR39" s="73" t="str">
        <v>DWG 9890040, (10E),Section Part, OL01139</v>
      </c>
      <c r="CS39" s="73" t="str">
        <v>DWG 9890040, (10E),Section, OL01139</v>
      </c>
      <c r="CT39" s="73" t="str">
        <v>DWG 9890040, (11E)</v>
      </c>
      <c r="CU39" s="73" t="str">
        <v>DWG 9890040, (11E), Pins with Flats</v>
      </c>
      <c r="CV39" s="73" t="str">
        <v>DWG 9890040, (12E),  Pass=.002 or less</v>
      </c>
      <c r="CW39" s="73" t="str">
        <v>DWG 9890040, (12E), See Image</v>
      </c>
      <c r="CX39" s="73" t="str">
        <v>DWG 9890040, (1E), OL01431</v>
      </c>
      <c r="CY39" s="73" t="str">
        <v>DWG 9890040, (1E), OL01432</v>
      </c>
      <c r="CZ39" s="73" t="str">
        <v>DWG 9890040, (2E), OL01432</v>
      </c>
      <c r="DA39" s="73" t="str">
        <v>DWG 9890040, (3E)</v>
      </c>
      <c r="DB39" s="73" t="str">
        <v>DWG 9890040, (4E)</v>
      </c>
      <c r="DC39" s="73" t="str">
        <v>DWG 9890040, (5E), OL02336</v>
      </c>
      <c r="DD39" s="73" t="str">
        <v>DWG 9890040, (6E)</v>
      </c>
      <c r="DE39" s="73" t="str">
        <v>DWG 9890040, (7E)</v>
      </c>
      <c r="DF39" s="73" t="str">
        <v>DWG 9890040, (8E), OL01433</v>
      </c>
      <c r="DG39" s="73" t="str">
        <v>DWG 9890040, (8E), OL01433, Section</v>
      </c>
      <c r="DH39" s="73" t="str">
        <v>DWG 9890040, (9E), Close to Rod Slot</v>
      </c>
      <c r="DI39" s="73" t="str">
        <v>DWG 9890040, (9E),Close to Rod Slot</v>
      </c>
      <c r="DJ39" s="73" t="str">
        <v>DWG FRM0105 PAGE 2</v>
      </c>
      <c r="DK39" s="73" t="str">
        <v>DWG# 100448-41</v>
      </c>
      <c r="DL39" s="73" t="str">
        <v>DWG# 100448-44</v>
      </c>
      <c r="DM39" s="73" t="str">
        <v>DWG# 9890003  (1), Section OL00436/A</v>
      </c>
      <c r="DN39" s="73" t="str">
        <v>DWG# 9890003 (3), Ring Gauge Constrained</v>
      </c>
      <c r="DO39" s="73" t="str">
        <v>DWG# 9890003 (4), Section</v>
      </c>
      <c r="DP39" s="73" t="str">
        <v>DWG#100448-26, Balloon 1K, OL02350</v>
      </c>
      <c r="DQ39" s="73" t="str">
        <v>DWG#100448-26, Balloon 2K, OL02350</v>
      </c>
      <c r="DR39" s="73" t="str">
        <v>DWG#100448-26, Balloon 3K, OL02363</v>
      </c>
      <c r="DS39" s="73" t="str">
        <v>DWG#100448-26, Balloon 4K</v>
      </c>
      <c r="DT39" s="73" t="str">
        <v>DWG#100448-26, Balloon 5K, Section</v>
      </c>
      <c r="DU39" s="73" t="str">
        <v>DWG#100448-26, Balloon 6K</v>
      </c>
      <c r="DV39" s="73" t="str">
        <v>DWG#100448-26, Balloon 7K, Section</v>
      </c>
      <c r="DW39" s="73" t="str">
        <v>DWG#100448-26, Mfg. Tol.</v>
      </c>
      <c r="DX39" s="73" t="str">
        <v>DWG#9890003 (2) Ring Gauge Constrained</v>
      </c>
      <c r="DY39" s="73" t="str">
        <v>DWG#9890044</v>
      </c>
      <c r="DZ39" s="73" t="str">
        <v>DWG#9890044 .1985 to .2005=Pass</v>
      </c>
      <c r="EA39" s="73" t="str">
        <v>DWG#9890044 Overlay OL02441</v>
      </c>
      <c r="EB39" s="73" t="str">
        <v>DWG#9890044, OL02441</v>
      </c>
      <c r="EC39" s="73" t="str">
        <v>DWG#FRM0105</v>
      </c>
      <c r="ED39" s="73" t="str">
        <v>EXT.</v>
      </c>
      <c r="EE39" s="73" t="str">
        <v>EXT. Section, OL02460</v>
      </c>
      <c r="EF39" s="73" t="str">
        <v>EXT., OL04223</v>
      </c>
      <c r="EG39" s="73" t="str">
        <v>Flat Drop Indicator Tip</v>
      </c>
      <c r="EH39" s="73" t="str">
        <v>Full Go Pin, No Light, at Radius</v>
      </c>
      <c r="EI39" s="73" t="str">
        <v>Function Check</v>
      </c>
      <c r="EJ39" s="73" t="str">
        <v>GO Function Gauge</v>
      </c>
      <c r="EK39" s="73" t="str">
        <v>Go Gauge for Balloon 1 &amp; 4</v>
      </c>
      <c r="EL39" s="73" t="str">
        <v>Go Pin must pass through</v>
      </c>
      <c r="EM39" s="73" t="str">
        <v>Greater than .005 = Fail, Section</v>
      </c>
      <c r="EN39" s="73" t="str">
        <v>Greater than .025 out of center = Fail</v>
      </c>
      <c r="EO39" s="73" t="str">
        <v>Greater than 2.6 = Pass</v>
      </c>
      <c r="EP39" s="73" t="str">
        <v>Green = Pass, Red = Fail</v>
      </c>
      <c r="EQ39" s="73" t="str">
        <v>Hex Depth</v>
      </c>
      <c r="ER39" s="73" t="str">
        <v>Hex Minor</v>
      </c>
      <c r="ES39" s="73" t="str">
        <v>Hole Dia.</v>
      </c>
      <c r="ET39" s="73" t="str">
        <v>Hook or Disk Tip</v>
      </c>
      <c r="EU39" s="73" t="str">
        <v>ID Sphere Finish</v>
      </c>
      <c r="EV39" s="73" t="str">
        <v>ID/OD Both Sides, Diff. .002 or less = Pass</v>
      </c>
      <c r="EW39" s="73" t="str">
        <v>If Looks Big, Section</v>
      </c>
      <c r="EX39" s="73" t="str">
        <v>If Looks Small, Section</v>
      </c>
      <c r="EY39" s="73" t="str">
        <v>Insp. Close to Break Away, Mfg.Tol.</v>
      </c>
      <c r="EZ39" s="73" t="str">
        <v>INT.</v>
      </c>
      <c r="FA39" s="73" t="str">
        <v>INT. Section, OL02460</v>
      </c>
      <c r="FB39" s="73" t="str">
        <v>INT., OL04223</v>
      </c>
      <c r="FC39" s="73" t="str">
        <v>Intersect. of 7.7 &amp; R0.10</v>
      </c>
      <c r="FD39" s="73" t="str">
        <v>Intersect. of 8.79 and R.25 MAX</v>
      </c>
      <c r="FE39" s="73" t="str">
        <v>Keep Ind. Tip away from corner</v>
      </c>
      <c r="FF39" s="73" t="str">
        <v>L31</v>
      </c>
      <c r="FG39" s="73" t="str">
        <v>Laser Mark</v>
      </c>
      <c r="FH39" s="73" t="str">
        <v>LASER PER NOTE 4</v>
      </c>
      <c r="FI39" s="73" t="str">
        <v>LASER PER NOTE 4, Final Check 1 only</v>
      </c>
      <c r="FJ39" s="73" t="str">
        <v>Less than .002 out of center = Pass</v>
      </c>
      <c r="FK39" s="73" t="str">
        <v>Less than 2.75 = Pass, Section</v>
      </c>
      <c r="FL39" s="73" t="str">
        <v>List as pin. Not Calibrated</v>
      </c>
      <c r="FM39" s="73" t="str">
        <v>M9 X 1.25 BUTT See Comment Image</v>
      </c>
      <c r="FN39" s="73" t="str">
        <v>Manual Section</v>
      </c>
      <c r="FO39" s="73" t="str">
        <v>Max Deep .241 NO-GO =.42</v>
      </c>
      <c r="FP39" s="73" t="str">
        <v>MAX Depth of (Note 7) .241 NO-GO Pin</v>
      </c>
      <c r="FQ39" s="73" t="str">
        <v>Measure from Blue Line, See Image</v>
      </c>
      <c r="FR39" s="73" t="str">
        <v>Measure Width of Blue Area, See Image</v>
      </c>
      <c r="FS39" s="73" t="str">
        <v>Mfg. Tol</v>
      </c>
      <c r="FT39" s="73" t="str">
        <v>Mfg. Tol, See Image</v>
      </c>
      <c r="FU39" s="73" t="str">
        <v>Mfg. Tol.</v>
      </c>
      <c r="FV39" s="73" t="str">
        <v>Mfg. Tol. "A"</v>
      </c>
      <c r="FW39" s="73" t="str">
        <v>Mfg. Tol. (Zero on Gauge Full Dia. Lead)</v>
      </c>
      <c r="FX39" s="73" t="str">
        <v>Mfg. Tol. Balloon 11, See Image</v>
      </c>
      <c r="FY39" s="73" t="str">
        <v>Mfg. Tol. Balloon 4</v>
      </c>
      <c r="FZ39" s="73" t="str">
        <v>Mfg. Tol. Balloon 7</v>
      </c>
      <c r="GA39" s="73" t="str">
        <v xml:space="preserve">Mfg. Tol. C-Bore Face (Ballo 28) </v>
      </c>
      <c r="GB39" s="73" t="str">
        <v>Mfg. Tol. Section</v>
      </c>
      <c r="GC39" s="73" t="str">
        <v>Mfg. Tol. See Image</v>
      </c>
      <c r="GD39" s="73" t="str">
        <v>Mfg. Tol., 3 Places, Record MAX</v>
      </c>
      <c r="GE39" s="73" t="str">
        <v>Mfg. Tol., Balloon 11</v>
      </c>
      <c r="GF39" s="73" t="str">
        <v>Mfg. Tol., Balloon 7</v>
      </c>
      <c r="GG39" s="73" t="str">
        <v>Mfg. Tol., Blank</v>
      </c>
      <c r="GH39" s="73" t="str">
        <v>Mfg. Tol., Blank, Balloon 12</v>
      </c>
      <c r="GI39" s="73" t="str">
        <v>Mfg. Tol., Blend to SØ.320</v>
      </c>
      <c r="GJ39" s="73" t="str">
        <v>Mfg. Tol., Calculation</v>
      </c>
      <c r="GK39" s="73" t="str">
        <v>Mfg. Tol., For Mill Fixture</v>
      </c>
      <c r="GL39" s="73" t="str">
        <v>Mfg. Tol., L32</v>
      </c>
      <c r="GM39" s="73" t="str">
        <v>Mfg. Tol., L33</v>
      </c>
      <c r="GN39" s="73" t="str">
        <v>Mfg. Tol., No Tool Marks</v>
      </c>
      <c r="GO39" s="73" t="str">
        <v>Mfg. Tol., OL03361</v>
      </c>
      <c r="GP39" s="73" t="str">
        <v>Mfg. Tol., Record off center value</v>
      </c>
      <c r="GQ39" s="73" t="str">
        <v>Mfg. Tol., Same 3 Places, Record MIN</v>
      </c>
      <c r="GR39" s="73" t="str">
        <v>Mfg. Tol., Section</v>
      </c>
      <c r="GS39" s="73" t="str">
        <v>Mfg. Tol., Section B-B</v>
      </c>
      <c r="GT39" s="73" t="str">
        <v>Mfg. Tol., Section, OL03361</v>
      </c>
      <c r="GU39" s="73" t="str">
        <v>Mfg. Tol., Section, Per Note 2</v>
      </c>
      <c r="GV39" s="73" t="str">
        <v>Mfg. Tol., See Image</v>
      </c>
      <c r="GW39" s="73" t="str">
        <v>Mfg. Tol., See Image, Bore in Blue</v>
      </c>
      <c r="GX39" s="73" t="str">
        <v>Mfg. Tol., See Image, Hook Tip</v>
      </c>
      <c r="GY39" s="73" t="str">
        <v>Mfg. Tol., Sharp Okay No Burr</v>
      </c>
      <c r="GZ39" s="73" t="str">
        <v>Mfg. Tol., Threadless Blank</v>
      </c>
      <c r="HA39" s="73" t="str">
        <v>Mfg.Tol.</v>
      </c>
      <c r="HB39" s="73" t="str">
        <v>Mgf. To., T.S.C.</v>
      </c>
      <c r="HC39" s="73" t="str">
        <v>Milled Feature</v>
      </c>
      <c r="HD39" s="73" t="str">
        <v>Milled Feature, OL04045</v>
      </c>
      <c r="HE39" s="73" t="str">
        <v>More than .0005 out of center = Fail</v>
      </c>
      <c r="HF39" s="73" t="str">
        <v>Must Pass Through</v>
      </c>
      <c r="HG39" s="73" t="str">
        <v>Must pass through gauge</v>
      </c>
      <c r="HH39" s="73" t="str">
        <v>Must Pass Through Go Gauge</v>
      </c>
      <c r="HI39" s="73" t="str">
        <v>Must Pass, See Image.</v>
      </c>
      <c r="HJ39" s="73" t="str">
        <v>NA</v>
      </c>
      <c r="HK39" s="73" t="str">
        <v>Narrow Area</v>
      </c>
      <c r="HL39" s="73" t="str">
        <v>Near Balloon 21</v>
      </c>
      <c r="HM39" s="73" t="str">
        <v>Near Datum B</v>
      </c>
      <c r="HN39" s="73" t="str">
        <v>Neck Dia.</v>
      </c>
      <c r="HO39" s="73" t="str">
        <v>Neck to Head Rad.</v>
      </c>
      <c r="HP39" s="73" t="str">
        <v>No Copper Deposits Allowed</v>
      </c>
      <c r="HQ39" s="73" t="str">
        <v>No Section</v>
      </c>
      <c r="HR39" s="73" t="str">
        <v>No Section, .01 to .014 = Pass</v>
      </c>
      <c r="HS39" s="73" t="str">
        <v>No Section, Rotate Part</v>
      </c>
      <c r="HT39" s="73" t="str">
        <v>No Section, See Image</v>
      </c>
      <c r="HU39" s="73" t="str">
        <v>No Slot, Section B-B</v>
      </c>
      <c r="HV39" s="73" t="str">
        <v>No visual step = Pass</v>
      </c>
      <c r="HW39" s="73" t="str">
        <v>Not to exceed .95 Deep</v>
      </c>
      <c r="HX39" s="73" t="str">
        <v>Note 1</v>
      </c>
      <c r="HY39" s="73" t="str">
        <v>OL00333/A</v>
      </c>
      <c r="HZ39" s="73" t="str">
        <v>OL00519</v>
      </c>
      <c r="IA39" s="73" t="str">
        <v>OL00520</v>
      </c>
      <c r="IB39" s="73" t="str">
        <v>OL00529</v>
      </c>
      <c r="IC39" s="73" t="str">
        <v>OL00542</v>
      </c>
      <c r="ID39" s="73" t="str">
        <v>OL00724</v>
      </c>
      <c r="IE39" s="73" t="str">
        <v>OL01250</v>
      </c>
      <c r="IF39" s="73" t="str">
        <v>OL01869, Threadless Blank</v>
      </c>
      <c r="IG39" s="73" t="str">
        <v>OL01870, Section</v>
      </c>
      <c r="IH39" s="73" t="str">
        <v>OL02255</v>
      </c>
      <c r="II39" s="73" t="str">
        <v>OL02255, Mfg. Tol.</v>
      </c>
      <c r="IJ39" s="73" t="str">
        <v>OL02302</v>
      </c>
      <c r="IK39" s="73" t="str">
        <v xml:space="preserve">OL02318  needed per image instructions </v>
      </c>
      <c r="IL39" s="73" t="str">
        <v>OL02556</v>
      </c>
      <c r="IM39" s="73" t="str">
        <v>OL02557</v>
      </c>
      <c r="IN39" s="73" t="str">
        <v>OL02567</v>
      </c>
      <c r="IO39" s="73" t="str">
        <v>OL02653</v>
      </c>
      <c r="IP39" s="73" t="str">
        <v>OL02718</v>
      </c>
      <c r="IQ39" s="73" t="str">
        <v>OL02841</v>
      </c>
      <c r="IR39" s="73" t="str">
        <v>OL02842</v>
      </c>
      <c r="IS39" s="73" t="str">
        <v>OL02844</v>
      </c>
      <c r="IT39" s="73" t="str">
        <v>OL02871</v>
      </c>
      <c r="IU39" s="73" t="str">
        <v>OL02887</v>
      </c>
      <c r="IV39" s="73" t="str">
        <v>OL03500</v>
      </c>
      <c r="IW39" s="73" t="str">
        <v>OL03766</v>
      </c>
      <c r="IX39" s="73" t="str">
        <v>OL03868</v>
      </c>
      <c r="IY39" s="73" t="str">
        <v>OL03869</v>
      </c>
      <c r="IZ39" s="73" t="str">
        <v>OL03870</v>
      </c>
      <c r="JA39" s="73" t="str">
        <v>OL03873, DWG# 100448-44</v>
      </c>
      <c r="JB39" s="73" t="str">
        <v>OL03949</v>
      </c>
      <c r="JC39" s="73" t="str">
        <v xml:space="preserve">OL04043, Section </v>
      </c>
      <c r="JD39" s="73" t="str">
        <v xml:space="preserve">OL04044, Section </v>
      </c>
      <c r="JE39" s="73" t="str">
        <v>OL04045</v>
      </c>
      <c r="JF39" s="73" t="str">
        <v>OL04045, Milled Feature</v>
      </c>
      <c r="JG39" s="73" t="str">
        <v>OL04063</v>
      </c>
      <c r="JH39" s="73" t="str">
        <v>OL04064</v>
      </c>
      <c r="JI39" s="73" t="str">
        <v>OL04065</v>
      </c>
      <c r="JJ39" s="73" t="str">
        <v>OL04181</v>
      </c>
      <c r="JK39" s="73" t="str">
        <v>OL04218</v>
      </c>
      <c r="JL39" s="73" t="str">
        <v>OL04224, See Image</v>
      </c>
      <c r="JM39" s="73" t="str">
        <v>OL04374</v>
      </c>
      <c r="JN39" s="73" t="str">
        <v>OL04375, Section M-M</v>
      </c>
      <c r="JO39" s="73" t="str">
        <v>OL04376, Section M-M</v>
      </c>
      <c r="JP39" s="73" t="str">
        <v>OL04443</v>
      </c>
      <c r="JQ39" s="73" t="str">
        <v>OL04444</v>
      </c>
      <c r="JR39" s="73" t="str">
        <v>OL05000</v>
      </c>
      <c r="JS39" s="73" t="str">
        <v>One side of slot</v>
      </c>
      <c r="JT39" s="73" t="str">
        <v>Other side of slot</v>
      </c>
      <c r="JU39" s="73" t="str">
        <v>Out of center more than .002 = Fail</v>
      </c>
      <c r="JV39" s="73" t="str">
        <v>Out of center more than.002 = Fail</v>
      </c>
      <c r="JW39" s="73" t="str">
        <v>Overlay OL02713</v>
      </c>
      <c r="JX39" s="73" t="str">
        <v>Overlay OL02714</v>
      </c>
      <c r="JY39" s="73" t="str">
        <v>Overlay OL02718</v>
      </c>
      <c r="JZ39" s="73" t="str">
        <v>Overlay OL03831, Mfg. Tol.</v>
      </c>
      <c r="KA39" s="73" t="str">
        <v>Part Without Slots</v>
      </c>
      <c r="KB39" s="73" t="str">
        <v>Part Without Slots, See Image</v>
      </c>
      <c r="KC39" s="73" t="str">
        <v xml:space="preserve">Pass = .0254 or Less </v>
      </c>
      <c r="KD39" s="73" t="str">
        <v>PD MIN = 4.361, PD MAX = 4.456</v>
      </c>
      <c r="KE39" s="73" t="str">
        <v>Per Balloon 2 Note</v>
      </c>
      <c r="KF39" s="73" t="str">
        <v>Per drawing note(s) 8.</v>
      </c>
      <c r="KG39" s="73" t="str">
        <v>Point or Sphere Tip</v>
      </c>
      <c r="KH39" s="73" t="str">
        <v>Point Tip</v>
      </c>
      <c r="KI39" s="73" t="str">
        <v>R.9 to R1.1 = Pass, See Image</v>
      </c>
      <c r="KJ39" s="73" t="str">
        <v>Ram Construction</v>
      </c>
      <c r="KK39" s="73" t="str">
        <v>Record Same Pass / Fail All Balloons</v>
      </c>
      <c r="KL39" s="73" t="str">
        <v>Ref. Balloon 1</v>
      </c>
      <c r="KM39" s="73" t="str">
        <v>Ref. Balloon 12</v>
      </c>
      <c r="KN39" s="73" t="str">
        <v>Ref. Balloon 13, 100% AQL</v>
      </c>
      <c r="KO39" s="73" t="str">
        <v>Ref. Balloon 2</v>
      </c>
      <c r="KP39" s="73" t="str">
        <v>Ref. Balloon 21, 100% AQL</v>
      </c>
      <c r="KQ39" s="73" t="str">
        <v>Ref. Balloon 4</v>
      </c>
      <c r="KR39" s="73" t="str">
        <v>Ref. Balloon 7</v>
      </c>
      <c r="KS39" s="73" t="str">
        <v>Ref. Balloon 8</v>
      </c>
      <c r="KT39" s="73" t="str">
        <v>Relieved Pin Gauges 09236 &amp; 09235</v>
      </c>
      <c r="KU39" s="73" t="str">
        <v>Rotate Part</v>
      </c>
      <c r="KV39" s="73" t="str">
        <v>Rotate Part, See Image</v>
      </c>
      <c r="KW39" s="73" t="str">
        <v>Same as Root Radius</v>
      </c>
      <c r="KX39" s="73" t="str">
        <v>Section</v>
      </c>
      <c r="KY39" s="73" t="str">
        <v>Section B-B</v>
      </c>
      <c r="KZ39" s="73" t="str">
        <v>Section B-B, Distance Between Grooves</v>
      </c>
      <c r="LA39" s="73" t="str">
        <v>Section C-C</v>
      </c>
      <c r="LB39" s="73" t="str">
        <v>Section Part</v>
      </c>
      <c r="LC39" s="73" t="str">
        <v>Section Part, Measured from Opposite Face</v>
      </c>
      <c r="LD39" s="73" t="str">
        <v>Section, Broachless Blank</v>
      </c>
      <c r="LE39" s="73" t="str">
        <v>Section, EXT. Sphere Location.</v>
      </c>
      <c r="LF39" s="73" t="str">
        <v>Section, Hex Cham. Ang.</v>
      </c>
      <c r="LG39" s="73" t="str">
        <v>Section, Hex Fillet Rad.</v>
      </c>
      <c r="LH39" s="73" t="str">
        <v>Section, INT. Feature</v>
      </c>
      <c r="LI39" s="73" t="str">
        <v>Section, INT. Sphere Location.</v>
      </c>
      <c r="LJ39" s="73" t="str">
        <v>Section, Mfg. Tol.</v>
      </c>
      <c r="LK39" s="73" t="str">
        <v>Section, Mfg. Tol., See Image</v>
      </c>
      <c r="LL39" s="73" t="str">
        <v>Section, OL00486</v>
      </c>
      <c r="LM39" s="73" t="str">
        <v>Section, OL00542</v>
      </c>
      <c r="LN39" s="73" t="str">
        <v>Section, OL00543</v>
      </c>
      <c r="LO39" s="73" t="str">
        <v>Section, OL00544</v>
      </c>
      <c r="LP39" s="73" t="str">
        <v>Section, OL00545</v>
      </c>
      <c r="LQ39" s="73" t="str">
        <v>Section, OL00546</v>
      </c>
      <c r="LR39" s="73" t="str">
        <v>Section, OL00547</v>
      </c>
      <c r="LS39" s="73" t="str">
        <v>Section, OL00555</v>
      </c>
      <c r="LT39" s="73" t="str">
        <v>Section, OL00725</v>
      </c>
      <c r="LU39" s="73" t="str">
        <v>Section, OL01430</v>
      </c>
      <c r="LV39" s="73" t="str">
        <v>Section, OL01434</v>
      </c>
      <c r="LW39" s="73" t="str">
        <v>Section, OL01435</v>
      </c>
      <c r="LX39" s="73" t="str">
        <v>Section, OL01807</v>
      </c>
      <c r="LY39" s="73" t="str">
        <v>Section, OL01830</v>
      </c>
      <c r="LZ39" s="73" t="str">
        <v>Section, OL02351</v>
      </c>
      <c r="MA39" s="73" t="str">
        <v>Section, OL02519</v>
      </c>
      <c r="MB39" s="73" t="str">
        <v>Section, OL02520</v>
      </c>
      <c r="MC39" s="73" t="str">
        <v>Section, OL02522</v>
      </c>
      <c r="MD39" s="73" t="str">
        <v>Section, OL02540</v>
      </c>
      <c r="ME39" s="73" t="str">
        <v>Section, OL02541</v>
      </c>
      <c r="MF39" s="73" t="str">
        <v>Section, OL02552</v>
      </c>
      <c r="MG39" s="73" t="str">
        <v>Section, OL02553</v>
      </c>
      <c r="MH39" s="73" t="str">
        <v>Section, OL02554</v>
      </c>
      <c r="MI39" s="73" t="str">
        <v>Section, OL02555</v>
      </c>
      <c r="MJ39" s="73" t="str">
        <v>Section, OL02558</v>
      </c>
      <c r="MK39" s="73" t="str">
        <v>Section, OL02559</v>
      </c>
      <c r="ML39" s="73" t="str">
        <v>Section, OL02560</v>
      </c>
      <c r="MM39" s="73" t="str">
        <v>Section, OL02619</v>
      </c>
      <c r="MN39" s="73" t="str">
        <v>Section, OL02620</v>
      </c>
      <c r="MO39" s="73" t="str">
        <v>Section, OL02621</v>
      </c>
      <c r="MP39" s="73" t="str">
        <v>Section, OL02622</v>
      </c>
      <c r="MQ39" s="73" t="str">
        <v>Section, OL02623</v>
      </c>
      <c r="MR39" s="73" t="str">
        <v>Section, OL02624</v>
      </c>
      <c r="MS39" s="73" t="str">
        <v>Section, OL02652</v>
      </c>
      <c r="MT39" s="73" t="str">
        <v>Section, OL02680</v>
      </c>
      <c r="MU39" s="73" t="str">
        <v>Section, OL02793</v>
      </c>
      <c r="MV39" s="73" t="str">
        <v>Section, OL02823</v>
      </c>
      <c r="MW39" s="73" t="str">
        <v>Section, OL02843</v>
      </c>
      <c r="MX39" s="73" t="str">
        <v>Section, OL03026, Ext.</v>
      </c>
      <c r="MY39" s="73" t="str">
        <v>Section, OL03026, Int.</v>
      </c>
      <c r="MZ39" s="73" t="str">
        <v>Section, OL03570, DWG# 100448-41</v>
      </c>
      <c r="NA39" s="73" t="str">
        <v>Section, OL03781</v>
      </c>
      <c r="NB39" s="73" t="str">
        <v>Section, OL03911</v>
      </c>
      <c r="NC39" s="73" t="str">
        <v>Section, OL03912</v>
      </c>
      <c r="ND39" s="73" t="str">
        <v>Section, OL03928</v>
      </c>
      <c r="NE39" s="73" t="str">
        <v>Section, OL03929</v>
      </c>
      <c r="NF39" s="73" t="str">
        <v>Section, OL04030</v>
      </c>
      <c r="NG39" s="73" t="str">
        <v>Section, OL04037</v>
      </c>
      <c r="NH39" s="73" t="str">
        <v>Section, OL04038</v>
      </c>
      <c r="NI39" s="73" t="str">
        <v>Section, OL04046</v>
      </c>
      <c r="NJ39" s="73" t="str">
        <v>Section, OL04065</v>
      </c>
      <c r="NK39" s="73" t="str">
        <v>Section, OL04066</v>
      </c>
      <c r="NL39" s="73" t="str">
        <v>Section, OL04067</v>
      </c>
      <c r="NM39" s="73" t="str">
        <v>Section, OL04069</v>
      </c>
      <c r="NN39" s="73" t="str">
        <v>Section, OL04071</v>
      </c>
      <c r="NO39" s="73" t="str">
        <v>Section, OL04173</v>
      </c>
      <c r="NP39" s="73" t="str">
        <v>Section, OL04174</v>
      </c>
      <c r="NQ39" s="73" t="str">
        <v>Section, OL04214</v>
      </c>
      <c r="NR39" s="73" t="str">
        <v>Section, OL04215</v>
      </c>
      <c r="NS39" s="73" t="str">
        <v>Section, OL04216</v>
      </c>
      <c r="NT39" s="73" t="str">
        <v>Section, OL04217</v>
      </c>
      <c r="NU39" s="73" t="str">
        <v>Section, Overlay OL02716</v>
      </c>
      <c r="NV39" s="73" t="str">
        <v>Section, Overlay OL02717</v>
      </c>
      <c r="NW39" s="73" t="str">
        <v>Section, See Image</v>
      </c>
      <c r="NX39" s="73" t="str">
        <v>Section, See Image, DWG# 100448-41</v>
      </c>
      <c r="NY39" s="73" t="str">
        <v>Section, Without Sots</v>
      </c>
      <c r="NZ39" s="73" t="str">
        <v>See Comments Sheet</v>
      </c>
      <c r="OA39" s="73" t="str">
        <v>See Comments Sheet, OL02318</v>
      </c>
      <c r="OB39" s="73" t="str">
        <v>See Image</v>
      </c>
      <c r="OC39" s="73" t="str">
        <v>See Image, .005 or Less = Pass</v>
      </c>
      <c r="OD39" s="73" t="str">
        <v>See Image, Check Near Radius</v>
      </c>
      <c r="OE39" s="73" t="str">
        <v>See Image, Constrained</v>
      </c>
      <c r="OF39" s="73" t="str">
        <v>See Image, Distance Between Flats</v>
      </c>
      <c r="OG39" s="73" t="str">
        <v xml:space="preserve">See Image, Mfg. Tol, Section A-A </v>
      </c>
      <c r="OH39" s="73" t="str">
        <v>See image, Mfg. Tol.</v>
      </c>
      <c r="OI39" s="73" t="str">
        <v>See Image, Mic. Across Flats</v>
      </c>
      <c r="OJ39" s="73" t="str">
        <v>See Image, OL02850</v>
      </c>
      <c r="OK39" s="73" t="str">
        <v>See Image, OL02880</v>
      </c>
      <c r="OL39" s="73" t="str">
        <v>See Image, OL03926</v>
      </c>
      <c r="OM39" s="73" t="str">
        <v>See Image, OL03927</v>
      </c>
      <c r="ON39" s="73" t="str">
        <v>See Image, OL04003</v>
      </c>
      <c r="OO39" s="73" t="str">
        <v>'See Image, OL04342,  Best Fit Joe Block</v>
      </c>
      <c r="OP39" s="73" t="str">
        <v>See Image, OL04342,  Blank</v>
      </c>
      <c r="OQ39" s="73" t="str">
        <v>See Image, OL04342, Blank</v>
      </c>
      <c r="OR39" s="73" t="str">
        <v>See Image, OL04343, Blank</v>
      </c>
      <c r="OS39" s="73" t="str">
        <v>See Image, Pass = .002 or Less</v>
      </c>
      <c r="OT39" s="73" t="str">
        <v>See Image, Rcd. MAX</v>
      </c>
      <c r="OU39" s="73" t="str">
        <v>See Image, Rcd. MIN</v>
      </c>
      <c r="OV39" s="73" t="str">
        <v>See Image, Section</v>
      </c>
      <c r="OW39" s="73" t="str">
        <v>See Image, Section A-A</v>
      </c>
      <c r="OX39" s="73" t="str">
        <v>See Image, Section B-B</v>
      </c>
      <c r="OY39" s="73" t="str">
        <v>See Image, Section B-B, TSC</v>
      </c>
      <c r="OZ39" s="73" t="str">
        <v>See Image, Shank Drawing # 18000-XX-XX A</v>
      </c>
      <c r="PA39" s="73" t="str">
        <v>Sequencial Laser 01, 120 Per Print</v>
      </c>
      <c r="PB39" s="73" t="str">
        <v>Set to .202, Zero on Thread Lead</v>
      </c>
      <c r="PC39" s="73" t="str">
        <v>Sharp OK, No Burr</v>
      </c>
      <c r="PD39" s="73" t="str">
        <v>Sharp OK, No Raised Edge, See Image</v>
      </c>
      <c r="PE39" s="73" t="str">
        <v>Sharp OK, No Raised Edges</v>
      </c>
      <c r="PF39" s="73" t="str">
        <v>Sharp okay no raised edge</v>
      </c>
      <c r="PG39" s="73" t="str">
        <v>Sharp Okay, No Burr</v>
      </c>
      <c r="PH39" s="73" t="str">
        <v>Sharp Okay, No Raised Edge</v>
      </c>
      <c r="PI39" s="73" t="str">
        <v>Sharp Okay, No Raised Edges,</v>
      </c>
      <c r="PJ39" s="73" t="str">
        <v>Sharp Okay, See Image</v>
      </c>
      <c r="PK39" s="73" t="str">
        <v xml:space="preserve">Start of Radius @ .195 </v>
      </c>
      <c r="PL39" s="73" t="str">
        <v xml:space="preserve">Start of Radius @ .21 </v>
      </c>
      <c r="PM39" s="73" t="str">
        <v xml:space="preserve">T.S.C. </v>
      </c>
      <c r="PN39" s="73" t="str">
        <v>Tangent Point</v>
      </c>
      <c r="PO39" s="73" t="str">
        <v>Tangent point of R.50</v>
      </c>
      <c r="PP39" s="73" t="str">
        <v>Taper Check, Mfg.Tol.</v>
      </c>
      <c r="PQ39" s="73" t="str">
        <v>Taper Check, Mfg.Tol., See Image</v>
      </c>
      <c r="PR39" s="73" t="str">
        <v>Thrd. Minor Ø</v>
      </c>
      <c r="PS39" s="73" t="str">
        <v>Thrd. Relief Ø</v>
      </c>
      <c r="PT39" s="73" t="str">
        <v>Threadless Blank</v>
      </c>
      <c r="PU39" s="73" t="str">
        <v>Threadless Blank, From Major Ø</v>
      </c>
      <c r="PV39" s="73" t="str">
        <v>Threadless Blank, Mfg. Tol.</v>
      </c>
      <c r="PW39" s="73" t="str">
        <v>Threadless Blank, Thrd. to Neck Rad.</v>
      </c>
      <c r="PX39" s="73" t="str">
        <v>Thredless Blank</v>
      </c>
      <c r="PY39" s="73" t="str">
        <v>To center of R.005</v>
      </c>
      <c r="PZ39" s="73" t="str">
        <v>Torx Min. Dia.</v>
      </c>
      <c r="QA39" s="73" t="str">
        <v>Turn Ø Free of Mill Marks</v>
      </c>
      <c r="QB39" s="73" t="str">
        <v>Use (Full) GO Hex</v>
      </c>
      <c r="QC39" s="73" t="str">
        <v>Use Balloon 1 FULL Gauge</v>
      </c>
      <c r="QD39" s="73" t="str">
        <v>Use Balloon 9 FULL GO</v>
      </c>
      <c r="QE39" s="73" t="str">
        <v>Use Best Fit Pin</v>
      </c>
      <c r="QF39" s="73" t="str">
        <v>Use Disk Tip</v>
      </c>
      <c r="QG39" s="73" t="str">
        <v>Use flat bottomed indicator tip.</v>
      </c>
      <c r="QH39" s="73" t="str">
        <v xml:space="preserve">Use Full .093 Go Hex </v>
      </c>
      <c r="QI39" s="73" t="str">
        <v xml:space="preserve">Use Full .0930 Go Hex </v>
      </c>
      <c r="QJ39" s="73" t="str">
        <v>Use Full .1235 Go Hex</v>
      </c>
      <c r="QK39" s="73" t="str">
        <v>Use Gauge K2-98-8019-04, See Image</v>
      </c>
      <c r="QL39" s="73" t="str">
        <v>Use large flat indicator tip</v>
      </c>
      <c r="QM39" s="73" t="str">
        <v>Use Pins.3330/.3350, See Image MAX NO-GO</v>
      </c>
      <c r="QN39" s="73" t="str">
        <v>Use Pointed Drop Indicator Tip</v>
      </c>
      <c r="QO39" s="73" t="str">
        <v>V-Block</v>
      </c>
      <c r="QP39" s="73" t="str">
        <v>V-Block,  AMB for 13</v>
      </c>
      <c r="QQ39" s="73" t="str">
        <v>V-Block,  Hex Cham. Dia.</v>
      </c>
      <c r="QR39" s="73" t="str">
        <v>V-Block, Hex Depth</v>
      </c>
      <c r="QS39" s="73" t="str">
        <v>VBU Gauge</v>
      </c>
      <c r="QT39" s="73" t="str">
        <v>Visibally smaller than HEX=Pass</v>
      </c>
      <c r="QU39" s="73" t="str">
        <v>Visual Per Drawing</v>
      </c>
      <c r="QV39" s="73" t="str">
        <v>Whirl Blank</v>
      </c>
      <c r="QW39" s="73" t="str">
        <v xml:space="preserve">Whirl Blank </v>
      </c>
      <c r="QX39" s="73" t="str">
        <v>Whirl Blank, Neck Rad. End to Head CL</v>
      </c>
      <c r="QY39" s="73" t="str">
        <v>Whirl Blank, Nose Start Dia.</v>
      </c>
      <c r="QZ39" s="73" t="str">
        <v>Whirl Blank, Nose Start Dist.</v>
      </c>
      <c r="RA39" s="73" t="str">
        <v>Whirl Blank, Thrd. Minor</v>
      </c>
      <c r="RB39" s="73" t="str">
        <v>Whirl Blank, Thrd. Pullout Dia.</v>
      </c>
      <c r="RC39" s="73" t="str">
        <v>Whole Part, Removal is at Assy. Level</v>
      </c>
      <c r="RD39" s="73" t="str">
        <v>Wide Area</v>
      </c>
      <c r="RE39" s="73" t="str">
        <v>Zero on End of Go Gauge</v>
      </c>
    </row>
    <row r="40" spans="1:473">
      <c r="A40" s="73" t="s">
        <v>684</v>
      </c>
      <c r="C40" s="73" t="str" cm="1">
        <f t="array" ref="C40:RE40">TRANSPOSE(_xlfn._xlws.SORT(_xlfn._xlws.FILTER($A$2:$A$600,ISNUMBER(SEARCH('PartLib Table'!M47,$A$2:$A$600)),"not found")))</f>
        <v xml:space="preserve"> 'C', Whirl Blank</v>
      </c>
      <c r="D40" s="73" t="str">
        <v xml:space="preserve"> See Image, Constrained</v>
      </c>
      <c r="E40" s="73" t="str">
        <v>(.04 to .12 range = Pass)</v>
      </c>
      <c r="F40" s="73" t="str">
        <v>(.042 FULL) Go Pin Seat Fully</v>
      </c>
      <c r="G40" s="73" t="str">
        <v>(B), Mfg. Tol.</v>
      </c>
      <c r="H40" s="73" t="str">
        <v>(B), O.A.L.</v>
      </c>
      <c r="I40" s="73" t="str">
        <v>.001 or less =Pass</v>
      </c>
      <c r="J40" s="73" t="str">
        <v>.001 or less out of center = Pass</v>
      </c>
      <c r="K40" s="73" t="str">
        <v>.002 or Less = Pass</v>
      </c>
      <c r="L40" s="73" t="str">
        <v>.002 or Less out of center = Pass</v>
      </c>
      <c r="M40" s="73" t="str">
        <v>.005 to .015 = Pass</v>
      </c>
      <c r="N40" s="73" t="str">
        <v>.0125 Mean, Section</v>
      </c>
      <c r="O40" s="73" t="str">
        <v>.025 or Less in X &amp; Y=Pass</v>
      </c>
      <c r="P40" s="73" t="str">
        <v>.038 Mean</v>
      </c>
      <c r="Q40" s="73" t="str">
        <v>.063 MM = .0024 IN, See Image</v>
      </c>
      <c r="R40" s="73" t="str">
        <v>.063MM = .0024"</v>
      </c>
      <c r="S40" s="73" t="str">
        <v>.243 NO-GO, Unconstrained, Must Not Start</v>
      </c>
      <c r="T40" s="73" t="str">
        <v>@ Back Face &amp; ID, No Raised Edge</v>
      </c>
      <c r="U40" s="73" t="str">
        <v>@ Back Face &amp; OD, No Raised Edge</v>
      </c>
      <c r="V40" s="73" t="str">
        <v>@ ID &amp; FACE</v>
      </c>
      <c r="W40" s="73" t="str">
        <v>@ OD &amp; BACK FACE</v>
      </c>
      <c r="X40" s="73" t="str">
        <v>@ OD &amp; FACE</v>
      </c>
      <c r="Y40" s="73" t="str">
        <v>Across from slot</v>
      </c>
      <c r="Z40" s="73" t="str">
        <v>All Edge Breaks</v>
      </c>
      <c r="AA40" s="73" t="str">
        <v>Attached to bar stock</v>
      </c>
      <c r="AB40" s="73" t="str">
        <v xml:space="preserve">Back Turn Fillet Rad. </v>
      </c>
      <c r="AC40" s="73" t="str">
        <v>Balloon 1 (DWG FRM0105 Page 2, NV-27)</v>
      </c>
      <c r="AD40" s="73" t="str">
        <v>Balloon 1 (DWG FRM0105, NV-30)</v>
      </c>
      <c r="AE40" s="73" t="str">
        <v>Balloon 1 (P# 9890002-20) OL00429/A</v>
      </c>
      <c r="AF40" s="73" t="str">
        <v>Balloon 1, DWG#FRM0105</v>
      </c>
      <c r="AG40" s="73" t="str">
        <v>Balloon 11, See Image</v>
      </c>
      <c r="AH40" s="73" t="str">
        <v xml:space="preserve">Balloon 2 (DWG FRM0105 Page 2, NV-27) </v>
      </c>
      <c r="AI40" s="73" t="str">
        <v>Balloon 2 (DWG FRM0105, NV-30)</v>
      </c>
      <c r="AJ40" s="73" t="str">
        <v>Balloon 2 (P# 9890002-20)</v>
      </c>
      <c r="AK40" s="73" t="str">
        <v>Balloon 2, DWG#FRM0105</v>
      </c>
      <c r="AL40" s="73" t="str">
        <v>Balloon 2, DWG#FRM0105, See Image</v>
      </c>
      <c r="AM40" s="73" t="str">
        <v>Balloon 3 (DWG FRM0105, NV-30 Minor)</v>
      </c>
      <c r="AN40" s="73" t="str">
        <v>Balloon 3 (DWG FRM0105, NV-30)</v>
      </c>
      <c r="AO40" s="73" t="str">
        <v>Balloon 3 (P# 9890002-20)</v>
      </c>
      <c r="AP40" s="73" t="str">
        <v>Balloon 4</v>
      </c>
      <c r="AQ40" s="73" t="str">
        <v>Balloon 4 (P# 9890002-20)</v>
      </c>
      <c r="AR40" s="73" t="str">
        <v>Below Middle Band</v>
      </c>
      <c r="AS40" s="73" t="str">
        <v>Best Fit Pin, .003 or Less =Pass</v>
      </c>
      <c r="AT40" s="73" t="str">
        <v>Blank</v>
      </c>
      <c r="AU40" s="73" t="str">
        <v>Blank Turn Maj.</v>
      </c>
      <c r="AV40" s="73" t="str">
        <v>Blank Turn Maj. Mill Flt., OL4172</v>
      </c>
      <c r="AW40" s="73" t="str">
        <v>Blank Without .010 Slots</v>
      </c>
      <c r="AX40" s="73" t="str">
        <v>Blank Without .010 Slots, Section</v>
      </c>
      <c r="AY40" s="73" t="str">
        <v>Blank without thread</v>
      </c>
      <c r="AZ40" s="73" t="str">
        <v xml:space="preserve">Blank, Center of V Grv. </v>
      </c>
      <c r="BA40" s="73" t="str">
        <v>Blank, Check R adjacent Balloon 17</v>
      </c>
      <c r="BB40" s="73" t="str">
        <v>Blank, EXT. Feature</v>
      </c>
      <c r="BC40" s="73" t="str">
        <v>Blank, See Image, OL04335</v>
      </c>
      <c r="BD40" s="73" t="str">
        <v>Blank, See Image, OL04336</v>
      </c>
      <c r="BE40" s="73" t="str">
        <v xml:space="preserve">Blank, Thrd. </v>
      </c>
      <c r="BF40" s="73" t="str">
        <v>Blank, Turn Tip</v>
      </c>
      <c r="BG40" s="73" t="str">
        <v>Blank, Without Thrd.</v>
      </c>
      <c r="BH40" s="73" t="str">
        <v>Blank, Without Thread</v>
      </c>
      <c r="BI40" s="73" t="str">
        <v xml:space="preserve">Blunt Start Blend to Minor </v>
      </c>
      <c r="BJ40" s="73" t="str">
        <v>Calc., Use Go HEX</v>
      </c>
      <c r="BK40" s="73" t="str">
        <v>Can't dig into OD</v>
      </c>
      <c r="BL40" s="73" t="str">
        <v>Carbide Gauge</v>
      </c>
      <c r="BM40" s="73" t="str">
        <v xml:space="preserve">Center of V Grv. </v>
      </c>
      <c r="BN40" s="73" t="str">
        <v>Centered Less than .03 = Pass</v>
      </c>
      <c r="BO40" s="73" t="str">
        <v>Centered within .0005 or Less = Pass</v>
      </c>
      <c r="BP40" s="73" t="str">
        <v>Centered within .001 or Less = Pass</v>
      </c>
      <c r="BQ40" s="73" t="str">
        <v>Centered within .0254 or Less = Pass</v>
      </c>
      <c r="BR40" s="73" t="str">
        <v>Check close to Rod Slot</v>
      </c>
      <c r="BS40" s="73" t="str">
        <v>Check every other hole</v>
      </c>
      <c r="BT40" s="73" t="str">
        <v>Check Go over full length of slot.</v>
      </c>
      <c r="BU40" s="73" t="str">
        <v>Check Near Closed End</v>
      </c>
      <c r="BV40" s="73" t="str">
        <v>Check per Print View, Away from Rod Slot</v>
      </c>
      <c r="BW40" s="73" t="str">
        <v>Check to Balloon 30 Go Pin</v>
      </c>
      <c r="BX40" s="73" t="str">
        <v>Check with .2705 SET Pin Inside Part</v>
      </c>
      <c r="BY40" s="73" t="str">
        <v>Check with Hex Up</v>
      </c>
      <c r="BZ40" s="73" t="str">
        <v>CMM Blank</v>
      </c>
      <c r="CA40" s="73" t="str">
        <v>Confirm Full Radius</v>
      </c>
      <c r="CB40" s="73" t="str">
        <v>Constrained in fixture</v>
      </c>
      <c r="CC40" s="73" t="str">
        <v>Constrained with Ring</v>
      </c>
      <c r="CD40" s="73" t="str">
        <v>Constrained, See Image</v>
      </c>
      <c r="CE40" s="73" t="str">
        <v>Dim. "A"</v>
      </c>
      <c r="CF40" s="73" t="str">
        <v>Dim. "B"</v>
      </c>
      <c r="CG40" s="73" t="str">
        <v>Dim. "C"</v>
      </c>
      <c r="CH40" s="73" t="str">
        <v>Dim. "D", Whirl Blank</v>
      </c>
      <c r="CI40" s="73" t="str">
        <v>Dim. "G"</v>
      </c>
      <c r="CJ40" s="73" t="str">
        <v>Dim. E, Blank Turn Maj. &amp;  Mill Flt</v>
      </c>
      <c r="CK40" s="73" t="str">
        <v>Dim. E, Blank Turn Maj.&amp;  Mill Flt</v>
      </c>
      <c r="CL40" s="73" t="str">
        <v>Dim. H, Whirl Blank</v>
      </c>
      <c r="CM40" s="73" t="str">
        <v>Dim. J, 'Blank Turn Maj. &amp; Whirl Blank</v>
      </c>
      <c r="CN40" s="73" t="str">
        <v>Disk Drop Indicator Tip</v>
      </c>
      <c r="CO40" s="73" t="str">
        <v>DWG 100448-15, Balloon F_1</v>
      </c>
      <c r="CP40" s="73" t="str">
        <v>DWG 100448-15, OL02571</v>
      </c>
      <c r="CQ40" s="73" t="str">
        <v>DWG 100448-41</v>
      </c>
      <c r="CR40" s="73" t="str">
        <v>DWG 9890040, (10E),Section Part, OL01139</v>
      </c>
      <c r="CS40" s="73" t="str">
        <v>DWG 9890040, (10E),Section, OL01139</v>
      </c>
      <c r="CT40" s="73" t="str">
        <v>DWG 9890040, (11E)</v>
      </c>
      <c r="CU40" s="73" t="str">
        <v>DWG 9890040, (11E), Pins with Flats</v>
      </c>
      <c r="CV40" s="73" t="str">
        <v>DWG 9890040, (12E),  Pass=.002 or less</v>
      </c>
      <c r="CW40" s="73" t="str">
        <v>DWG 9890040, (12E), See Image</v>
      </c>
      <c r="CX40" s="73" t="str">
        <v>DWG 9890040, (1E), OL01431</v>
      </c>
      <c r="CY40" s="73" t="str">
        <v>DWG 9890040, (1E), OL01432</v>
      </c>
      <c r="CZ40" s="73" t="str">
        <v>DWG 9890040, (2E), OL01432</v>
      </c>
      <c r="DA40" s="73" t="str">
        <v>DWG 9890040, (3E)</v>
      </c>
      <c r="DB40" s="73" t="str">
        <v>DWG 9890040, (4E)</v>
      </c>
      <c r="DC40" s="73" t="str">
        <v>DWG 9890040, (5E), OL02336</v>
      </c>
      <c r="DD40" s="73" t="str">
        <v>DWG 9890040, (6E)</v>
      </c>
      <c r="DE40" s="73" t="str">
        <v>DWG 9890040, (7E)</v>
      </c>
      <c r="DF40" s="73" t="str">
        <v>DWG 9890040, (8E), OL01433</v>
      </c>
      <c r="DG40" s="73" t="str">
        <v>DWG 9890040, (8E), OL01433, Section</v>
      </c>
      <c r="DH40" s="73" t="str">
        <v>DWG 9890040, (9E), Close to Rod Slot</v>
      </c>
      <c r="DI40" s="73" t="str">
        <v>DWG 9890040, (9E),Close to Rod Slot</v>
      </c>
      <c r="DJ40" s="73" t="str">
        <v>DWG FRM0105 PAGE 2</v>
      </c>
      <c r="DK40" s="73" t="str">
        <v>DWG# 100448-41</v>
      </c>
      <c r="DL40" s="73" t="str">
        <v>DWG# 100448-44</v>
      </c>
      <c r="DM40" s="73" t="str">
        <v>DWG# 9890003  (1), Section OL00436/A</v>
      </c>
      <c r="DN40" s="73" t="str">
        <v>DWG# 9890003 (3), Ring Gauge Constrained</v>
      </c>
      <c r="DO40" s="73" t="str">
        <v>DWG# 9890003 (4), Section</v>
      </c>
      <c r="DP40" s="73" t="str">
        <v>DWG#100448-26, Balloon 1K, OL02350</v>
      </c>
      <c r="DQ40" s="73" t="str">
        <v>DWG#100448-26, Balloon 2K, OL02350</v>
      </c>
      <c r="DR40" s="73" t="str">
        <v>DWG#100448-26, Balloon 3K, OL02363</v>
      </c>
      <c r="DS40" s="73" t="str">
        <v>DWG#100448-26, Balloon 4K</v>
      </c>
      <c r="DT40" s="73" t="str">
        <v>DWG#100448-26, Balloon 5K, Section</v>
      </c>
      <c r="DU40" s="73" t="str">
        <v>DWG#100448-26, Balloon 6K</v>
      </c>
      <c r="DV40" s="73" t="str">
        <v>DWG#100448-26, Balloon 7K, Section</v>
      </c>
      <c r="DW40" s="73" t="str">
        <v>DWG#100448-26, Mfg. Tol.</v>
      </c>
      <c r="DX40" s="73" t="str">
        <v>DWG#9890003 (2) Ring Gauge Constrained</v>
      </c>
      <c r="DY40" s="73" t="str">
        <v>DWG#9890044</v>
      </c>
      <c r="DZ40" s="73" t="str">
        <v>DWG#9890044 .1985 to .2005=Pass</v>
      </c>
      <c r="EA40" s="73" t="str">
        <v>DWG#9890044 Overlay OL02441</v>
      </c>
      <c r="EB40" s="73" t="str">
        <v>DWG#9890044, OL02441</v>
      </c>
      <c r="EC40" s="73" t="str">
        <v>DWG#FRM0105</v>
      </c>
      <c r="ED40" s="73" t="str">
        <v>EXT.</v>
      </c>
      <c r="EE40" s="73" t="str">
        <v>EXT. Section, OL02460</v>
      </c>
      <c r="EF40" s="73" t="str">
        <v>EXT., OL04223</v>
      </c>
      <c r="EG40" s="73" t="str">
        <v>Flat Drop Indicator Tip</v>
      </c>
      <c r="EH40" s="73" t="str">
        <v>Full Go Pin, No Light, at Radius</v>
      </c>
      <c r="EI40" s="73" t="str">
        <v>Function Check</v>
      </c>
      <c r="EJ40" s="73" t="str">
        <v>GO Function Gauge</v>
      </c>
      <c r="EK40" s="73" t="str">
        <v>Go Gauge for Balloon 1 &amp; 4</v>
      </c>
      <c r="EL40" s="73" t="str">
        <v>Go Pin must pass through</v>
      </c>
      <c r="EM40" s="73" t="str">
        <v>Greater than .005 = Fail, Section</v>
      </c>
      <c r="EN40" s="73" t="str">
        <v>Greater than .025 out of center = Fail</v>
      </c>
      <c r="EO40" s="73" t="str">
        <v>Greater than 2.6 = Pass</v>
      </c>
      <c r="EP40" s="73" t="str">
        <v>Green = Pass, Red = Fail</v>
      </c>
      <c r="EQ40" s="73" t="str">
        <v>Hex Depth</v>
      </c>
      <c r="ER40" s="73" t="str">
        <v>Hex Minor</v>
      </c>
      <c r="ES40" s="73" t="str">
        <v>Hole Dia.</v>
      </c>
      <c r="ET40" s="73" t="str">
        <v>Hook or Disk Tip</v>
      </c>
      <c r="EU40" s="73" t="str">
        <v>ID Sphere Finish</v>
      </c>
      <c r="EV40" s="73" t="str">
        <v>ID/OD Both Sides, Diff. .002 or less = Pass</v>
      </c>
      <c r="EW40" s="73" t="str">
        <v>If Looks Big, Section</v>
      </c>
      <c r="EX40" s="73" t="str">
        <v>If Looks Small, Section</v>
      </c>
      <c r="EY40" s="73" t="str">
        <v>Insp. Close to Break Away, Mfg.Tol.</v>
      </c>
      <c r="EZ40" s="73" t="str">
        <v>INT.</v>
      </c>
      <c r="FA40" s="73" t="str">
        <v>INT. Section, OL02460</v>
      </c>
      <c r="FB40" s="73" t="str">
        <v>INT., OL04223</v>
      </c>
      <c r="FC40" s="73" t="str">
        <v>Intersect. of 7.7 &amp; R0.10</v>
      </c>
      <c r="FD40" s="73" t="str">
        <v>Intersect. of 8.79 and R.25 MAX</v>
      </c>
      <c r="FE40" s="73" t="str">
        <v>Keep Ind. Tip away from corner</v>
      </c>
      <c r="FF40" s="73" t="str">
        <v>L31</v>
      </c>
      <c r="FG40" s="73" t="str">
        <v>Laser Mark</v>
      </c>
      <c r="FH40" s="73" t="str">
        <v>LASER PER NOTE 4</v>
      </c>
      <c r="FI40" s="73" t="str">
        <v>LASER PER NOTE 4, Final Check 1 only</v>
      </c>
      <c r="FJ40" s="73" t="str">
        <v>Less than .002 out of center = Pass</v>
      </c>
      <c r="FK40" s="73" t="str">
        <v>Less than 2.75 = Pass, Section</v>
      </c>
      <c r="FL40" s="73" t="str">
        <v>List as pin. Not Calibrated</v>
      </c>
      <c r="FM40" s="73" t="str">
        <v>M9 X 1.25 BUTT See Comment Image</v>
      </c>
      <c r="FN40" s="73" t="str">
        <v>Manual Section</v>
      </c>
      <c r="FO40" s="73" t="str">
        <v>Max Deep .241 NO-GO =.42</v>
      </c>
      <c r="FP40" s="73" t="str">
        <v>MAX Depth of (Note 7) .241 NO-GO Pin</v>
      </c>
      <c r="FQ40" s="73" t="str">
        <v>Measure from Blue Line, See Image</v>
      </c>
      <c r="FR40" s="73" t="str">
        <v>Measure Width of Blue Area, See Image</v>
      </c>
      <c r="FS40" s="73" t="str">
        <v>Mfg. Tol</v>
      </c>
      <c r="FT40" s="73" t="str">
        <v>Mfg. Tol, See Image</v>
      </c>
      <c r="FU40" s="73" t="str">
        <v>Mfg. Tol.</v>
      </c>
      <c r="FV40" s="73" t="str">
        <v>Mfg. Tol. "A"</v>
      </c>
      <c r="FW40" s="73" t="str">
        <v>Mfg. Tol. (Zero on Gauge Full Dia. Lead)</v>
      </c>
      <c r="FX40" s="73" t="str">
        <v>Mfg. Tol. Balloon 11, See Image</v>
      </c>
      <c r="FY40" s="73" t="str">
        <v>Mfg. Tol. Balloon 4</v>
      </c>
      <c r="FZ40" s="73" t="str">
        <v>Mfg. Tol. Balloon 7</v>
      </c>
      <c r="GA40" s="73" t="str">
        <v xml:space="preserve">Mfg. Tol. C-Bore Face (Ballo 28) </v>
      </c>
      <c r="GB40" s="73" t="str">
        <v>Mfg. Tol. Section</v>
      </c>
      <c r="GC40" s="73" t="str">
        <v>Mfg. Tol. See Image</v>
      </c>
      <c r="GD40" s="73" t="str">
        <v>Mfg. Tol., 3 Places, Record MAX</v>
      </c>
      <c r="GE40" s="73" t="str">
        <v>Mfg. Tol., Balloon 11</v>
      </c>
      <c r="GF40" s="73" t="str">
        <v>Mfg. Tol., Balloon 7</v>
      </c>
      <c r="GG40" s="73" t="str">
        <v>Mfg. Tol., Blank</v>
      </c>
      <c r="GH40" s="73" t="str">
        <v>Mfg. Tol., Blank, Balloon 12</v>
      </c>
      <c r="GI40" s="73" t="str">
        <v>Mfg. Tol., Blend to SØ.320</v>
      </c>
      <c r="GJ40" s="73" t="str">
        <v>Mfg. Tol., Calculation</v>
      </c>
      <c r="GK40" s="73" t="str">
        <v>Mfg. Tol., For Mill Fixture</v>
      </c>
      <c r="GL40" s="73" t="str">
        <v>Mfg. Tol., L32</v>
      </c>
      <c r="GM40" s="73" t="str">
        <v>Mfg. Tol., L33</v>
      </c>
      <c r="GN40" s="73" t="str">
        <v>Mfg. Tol., No Tool Marks</v>
      </c>
      <c r="GO40" s="73" t="str">
        <v>Mfg. Tol., OL03361</v>
      </c>
      <c r="GP40" s="73" t="str">
        <v>Mfg. Tol., Record off center value</v>
      </c>
      <c r="GQ40" s="73" t="str">
        <v>Mfg. Tol., Same 3 Places, Record MIN</v>
      </c>
      <c r="GR40" s="73" t="str">
        <v>Mfg. Tol., Section</v>
      </c>
      <c r="GS40" s="73" t="str">
        <v>Mfg. Tol., Section B-B</v>
      </c>
      <c r="GT40" s="73" t="str">
        <v>Mfg. Tol., Section, OL03361</v>
      </c>
      <c r="GU40" s="73" t="str">
        <v>Mfg. Tol., Section, Per Note 2</v>
      </c>
      <c r="GV40" s="73" t="str">
        <v>Mfg. Tol., See Image</v>
      </c>
      <c r="GW40" s="73" t="str">
        <v>Mfg. Tol., See Image, Bore in Blue</v>
      </c>
      <c r="GX40" s="73" t="str">
        <v>Mfg. Tol., See Image, Hook Tip</v>
      </c>
      <c r="GY40" s="73" t="str">
        <v>Mfg. Tol., Sharp Okay No Burr</v>
      </c>
      <c r="GZ40" s="73" t="str">
        <v>Mfg. Tol., Threadless Blank</v>
      </c>
      <c r="HA40" s="73" t="str">
        <v>Mfg.Tol.</v>
      </c>
      <c r="HB40" s="73" t="str">
        <v>Mgf. To., T.S.C.</v>
      </c>
      <c r="HC40" s="73" t="str">
        <v>Milled Feature</v>
      </c>
      <c r="HD40" s="73" t="str">
        <v>Milled Feature, OL04045</v>
      </c>
      <c r="HE40" s="73" t="str">
        <v>More than .0005 out of center = Fail</v>
      </c>
      <c r="HF40" s="73" t="str">
        <v>Must Pass Through</v>
      </c>
      <c r="HG40" s="73" t="str">
        <v>Must pass through gauge</v>
      </c>
      <c r="HH40" s="73" t="str">
        <v>Must Pass Through Go Gauge</v>
      </c>
      <c r="HI40" s="73" t="str">
        <v>Must Pass, See Image.</v>
      </c>
      <c r="HJ40" s="73" t="str">
        <v>NA</v>
      </c>
      <c r="HK40" s="73" t="str">
        <v>Narrow Area</v>
      </c>
      <c r="HL40" s="73" t="str">
        <v>Near Balloon 21</v>
      </c>
      <c r="HM40" s="73" t="str">
        <v>Near Datum B</v>
      </c>
      <c r="HN40" s="73" t="str">
        <v>Neck Dia.</v>
      </c>
      <c r="HO40" s="73" t="str">
        <v>Neck to Head Rad.</v>
      </c>
      <c r="HP40" s="73" t="str">
        <v>No Copper Deposits Allowed</v>
      </c>
      <c r="HQ40" s="73" t="str">
        <v>No Section</v>
      </c>
      <c r="HR40" s="73" t="str">
        <v>No Section, .01 to .014 = Pass</v>
      </c>
      <c r="HS40" s="73" t="str">
        <v>No Section, Rotate Part</v>
      </c>
      <c r="HT40" s="73" t="str">
        <v>No Section, See Image</v>
      </c>
      <c r="HU40" s="73" t="str">
        <v>No Slot, Section B-B</v>
      </c>
      <c r="HV40" s="73" t="str">
        <v>No visual step = Pass</v>
      </c>
      <c r="HW40" s="73" t="str">
        <v>Not to exceed .95 Deep</v>
      </c>
      <c r="HX40" s="73" t="str">
        <v>Note 1</v>
      </c>
      <c r="HY40" s="73" t="str">
        <v>OL00333/A</v>
      </c>
      <c r="HZ40" s="73" t="str">
        <v>OL00519</v>
      </c>
      <c r="IA40" s="73" t="str">
        <v>OL00520</v>
      </c>
      <c r="IB40" s="73" t="str">
        <v>OL00529</v>
      </c>
      <c r="IC40" s="73" t="str">
        <v>OL00542</v>
      </c>
      <c r="ID40" s="73" t="str">
        <v>OL00724</v>
      </c>
      <c r="IE40" s="73" t="str">
        <v>OL01250</v>
      </c>
      <c r="IF40" s="73" t="str">
        <v>OL01869, Threadless Blank</v>
      </c>
      <c r="IG40" s="73" t="str">
        <v>OL01870, Section</v>
      </c>
      <c r="IH40" s="73" t="str">
        <v>OL02255</v>
      </c>
      <c r="II40" s="73" t="str">
        <v>OL02255, Mfg. Tol.</v>
      </c>
      <c r="IJ40" s="73" t="str">
        <v>OL02302</v>
      </c>
      <c r="IK40" s="73" t="str">
        <v xml:space="preserve">OL02318  needed per image instructions </v>
      </c>
      <c r="IL40" s="73" t="str">
        <v>OL02556</v>
      </c>
      <c r="IM40" s="73" t="str">
        <v>OL02557</v>
      </c>
      <c r="IN40" s="73" t="str">
        <v>OL02567</v>
      </c>
      <c r="IO40" s="73" t="str">
        <v>OL02653</v>
      </c>
      <c r="IP40" s="73" t="str">
        <v>OL02718</v>
      </c>
      <c r="IQ40" s="73" t="str">
        <v>OL02841</v>
      </c>
      <c r="IR40" s="73" t="str">
        <v>OL02842</v>
      </c>
      <c r="IS40" s="73" t="str">
        <v>OL02844</v>
      </c>
      <c r="IT40" s="73" t="str">
        <v>OL02871</v>
      </c>
      <c r="IU40" s="73" t="str">
        <v>OL02887</v>
      </c>
      <c r="IV40" s="73" t="str">
        <v>OL03500</v>
      </c>
      <c r="IW40" s="73" t="str">
        <v>OL03766</v>
      </c>
      <c r="IX40" s="73" t="str">
        <v>OL03868</v>
      </c>
      <c r="IY40" s="73" t="str">
        <v>OL03869</v>
      </c>
      <c r="IZ40" s="73" t="str">
        <v>OL03870</v>
      </c>
      <c r="JA40" s="73" t="str">
        <v>OL03873, DWG# 100448-44</v>
      </c>
      <c r="JB40" s="73" t="str">
        <v>OL03949</v>
      </c>
      <c r="JC40" s="73" t="str">
        <v xml:space="preserve">OL04043, Section </v>
      </c>
      <c r="JD40" s="73" t="str">
        <v xml:space="preserve">OL04044, Section </v>
      </c>
      <c r="JE40" s="73" t="str">
        <v>OL04045</v>
      </c>
      <c r="JF40" s="73" t="str">
        <v>OL04045, Milled Feature</v>
      </c>
      <c r="JG40" s="73" t="str">
        <v>OL04063</v>
      </c>
      <c r="JH40" s="73" t="str">
        <v>OL04064</v>
      </c>
      <c r="JI40" s="73" t="str">
        <v>OL04065</v>
      </c>
      <c r="JJ40" s="73" t="str">
        <v>OL04181</v>
      </c>
      <c r="JK40" s="73" t="str">
        <v>OL04218</v>
      </c>
      <c r="JL40" s="73" t="str">
        <v>OL04224, See Image</v>
      </c>
      <c r="JM40" s="73" t="str">
        <v>OL04374</v>
      </c>
      <c r="JN40" s="73" t="str">
        <v>OL04375, Section M-M</v>
      </c>
      <c r="JO40" s="73" t="str">
        <v>OL04376, Section M-M</v>
      </c>
      <c r="JP40" s="73" t="str">
        <v>OL04443</v>
      </c>
      <c r="JQ40" s="73" t="str">
        <v>OL04444</v>
      </c>
      <c r="JR40" s="73" t="str">
        <v>OL05000</v>
      </c>
      <c r="JS40" s="73" t="str">
        <v>One side of slot</v>
      </c>
      <c r="JT40" s="73" t="str">
        <v>Other side of slot</v>
      </c>
      <c r="JU40" s="73" t="str">
        <v>Out of center more than .002 = Fail</v>
      </c>
      <c r="JV40" s="73" t="str">
        <v>Out of center more than.002 = Fail</v>
      </c>
      <c r="JW40" s="73" t="str">
        <v>Overlay OL02713</v>
      </c>
      <c r="JX40" s="73" t="str">
        <v>Overlay OL02714</v>
      </c>
      <c r="JY40" s="73" t="str">
        <v>Overlay OL02718</v>
      </c>
      <c r="JZ40" s="73" t="str">
        <v>Overlay OL03831, Mfg. Tol.</v>
      </c>
      <c r="KA40" s="73" t="str">
        <v>Part Without Slots</v>
      </c>
      <c r="KB40" s="73" t="str">
        <v>Part Without Slots, See Image</v>
      </c>
      <c r="KC40" s="73" t="str">
        <v xml:space="preserve">Pass = .0254 or Less </v>
      </c>
      <c r="KD40" s="73" t="str">
        <v>PD MIN = 4.361, PD MAX = 4.456</v>
      </c>
      <c r="KE40" s="73" t="str">
        <v>Per Balloon 2 Note</v>
      </c>
      <c r="KF40" s="73" t="str">
        <v>Per drawing note(s) 8.</v>
      </c>
      <c r="KG40" s="73" t="str">
        <v>Point or Sphere Tip</v>
      </c>
      <c r="KH40" s="73" t="str">
        <v>Point Tip</v>
      </c>
      <c r="KI40" s="73" t="str">
        <v>R.9 to R1.1 = Pass, See Image</v>
      </c>
      <c r="KJ40" s="73" t="str">
        <v>Ram Construction</v>
      </c>
      <c r="KK40" s="73" t="str">
        <v>Record Same Pass / Fail All Balloons</v>
      </c>
      <c r="KL40" s="73" t="str">
        <v>Ref. Balloon 1</v>
      </c>
      <c r="KM40" s="73" t="str">
        <v>Ref. Balloon 12</v>
      </c>
      <c r="KN40" s="73" t="str">
        <v>Ref. Balloon 13, 100% AQL</v>
      </c>
      <c r="KO40" s="73" t="str">
        <v>Ref. Balloon 2</v>
      </c>
      <c r="KP40" s="73" t="str">
        <v>Ref. Balloon 21, 100% AQL</v>
      </c>
      <c r="KQ40" s="73" t="str">
        <v>Ref. Balloon 4</v>
      </c>
      <c r="KR40" s="73" t="str">
        <v>Ref. Balloon 7</v>
      </c>
      <c r="KS40" s="73" t="str">
        <v>Ref. Balloon 8</v>
      </c>
      <c r="KT40" s="73" t="str">
        <v>Relieved Pin Gauges 09236 &amp; 09235</v>
      </c>
      <c r="KU40" s="73" t="str">
        <v>Rotate Part</v>
      </c>
      <c r="KV40" s="73" t="str">
        <v>Rotate Part, See Image</v>
      </c>
      <c r="KW40" s="73" t="str">
        <v>Same as Root Radius</v>
      </c>
      <c r="KX40" s="73" t="str">
        <v>Section</v>
      </c>
      <c r="KY40" s="73" t="str">
        <v>Section B-B</v>
      </c>
      <c r="KZ40" s="73" t="str">
        <v>Section B-B, Distance Between Grooves</v>
      </c>
      <c r="LA40" s="73" t="str">
        <v>Section C-C</v>
      </c>
      <c r="LB40" s="73" t="str">
        <v>Section Part</v>
      </c>
      <c r="LC40" s="73" t="str">
        <v>Section Part, Measured from Opposite Face</v>
      </c>
      <c r="LD40" s="73" t="str">
        <v>Section, Broachless Blank</v>
      </c>
      <c r="LE40" s="73" t="str">
        <v>Section, EXT. Sphere Location.</v>
      </c>
      <c r="LF40" s="73" t="str">
        <v>Section, Hex Cham. Ang.</v>
      </c>
      <c r="LG40" s="73" t="str">
        <v>Section, Hex Fillet Rad.</v>
      </c>
      <c r="LH40" s="73" t="str">
        <v>Section, INT. Feature</v>
      </c>
      <c r="LI40" s="73" t="str">
        <v>Section, INT. Sphere Location.</v>
      </c>
      <c r="LJ40" s="73" t="str">
        <v>Section, Mfg. Tol.</v>
      </c>
      <c r="LK40" s="73" t="str">
        <v>Section, Mfg. Tol., See Image</v>
      </c>
      <c r="LL40" s="73" t="str">
        <v>Section, OL00486</v>
      </c>
      <c r="LM40" s="73" t="str">
        <v>Section, OL00542</v>
      </c>
      <c r="LN40" s="73" t="str">
        <v>Section, OL00543</v>
      </c>
      <c r="LO40" s="73" t="str">
        <v>Section, OL00544</v>
      </c>
      <c r="LP40" s="73" t="str">
        <v>Section, OL00545</v>
      </c>
      <c r="LQ40" s="73" t="str">
        <v>Section, OL00546</v>
      </c>
      <c r="LR40" s="73" t="str">
        <v>Section, OL00547</v>
      </c>
      <c r="LS40" s="73" t="str">
        <v>Section, OL00555</v>
      </c>
      <c r="LT40" s="73" t="str">
        <v>Section, OL00725</v>
      </c>
      <c r="LU40" s="73" t="str">
        <v>Section, OL01430</v>
      </c>
      <c r="LV40" s="73" t="str">
        <v>Section, OL01434</v>
      </c>
      <c r="LW40" s="73" t="str">
        <v>Section, OL01435</v>
      </c>
      <c r="LX40" s="73" t="str">
        <v>Section, OL01807</v>
      </c>
      <c r="LY40" s="73" t="str">
        <v>Section, OL01830</v>
      </c>
      <c r="LZ40" s="73" t="str">
        <v>Section, OL02351</v>
      </c>
      <c r="MA40" s="73" t="str">
        <v>Section, OL02519</v>
      </c>
      <c r="MB40" s="73" t="str">
        <v>Section, OL02520</v>
      </c>
      <c r="MC40" s="73" t="str">
        <v>Section, OL02522</v>
      </c>
      <c r="MD40" s="73" t="str">
        <v>Section, OL02540</v>
      </c>
      <c r="ME40" s="73" t="str">
        <v>Section, OL02541</v>
      </c>
      <c r="MF40" s="73" t="str">
        <v>Section, OL02552</v>
      </c>
      <c r="MG40" s="73" t="str">
        <v>Section, OL02553</v>
      </c>
      <c r="MH40" s="73" t="str">
        <v>Section, OL02554</v>
      </c>
      <c r="MI40" s="73" t="str">
        <v>Section, OL02555</v>
      </c>
      <c r="MJ40" s="73" t="str">
        <v>Section, OL02558</v>
      </c>
      <c r="MK40" s="73" t="str">
        <v>Section, OL02559</v>
      </c>
      <c r="ML40" s="73" t="str">
        <v>Section, OL02560</v>
      </c>
      <c r="MM40" s="73" t="str">
        <v>Section, OL02619</v>
      </c>
      <c r="MN40" s="73" t="str">
        <v>Section, OL02620</v>
      </c>
      <c r="MO40" s="73" t="str">
        <v>Section, OL02621</v>
      </c>
      <c r="MP40" s="73" t="str">
        <v>Section, OL02622</v>
      </c>
      <c r="MQ40" s="73" t="str">
        <v>Section, OL02623</v>
      </c>
      <c r="MR40" s="73" t="str">
        <v>Section, OL02624</v>
      </c>
      <c r="MS40" s="73" t="str">
        <v>Section, OL02652</v>
      </c>
      <c r="MT40" s="73" t="str">
        <v>Section, OL02680</v>
      </c>
      <c r="MU40" s="73" t="str">
        <v>Section, OL02793</v>
      </c>
      <c r="MV40" s="73" t="str">
        <v>Section, OL02823</v>
      </c>
      <c r="MW40" s="73" t="str">
        <v>Section, OL02843</v>
      </c>
      <c r="MX40" s="73" t="str">
        <v>Section, OL03026, Ext.</v>
      </c>
      <c r="MY40" s="73" t="str">
        <v>Section, OL03026, Int.</v>
      </c>
      <c r="MZ40" s="73" t="str">
        <v>Section, OL03570, DWG# 100448-41</v>
      </c>
      <c r="NA40" s="73" t="str">
        <v>Section, OL03781</v>
      </c>
      <c r="NB40" s="73" t="str">
        <v>Section, OL03911</v>
      </c>
      <c r="NC40" s="73" t="str">
        <v>Section, OL03912</v>
      </c>
      <c r="ND40" s="73" t="str">
        <v>Section, OL03928</v>
      </c>
      <c r="NE40" s="73" t="str">
        <v>Section, OL03929</v>
      </c>
      <c r="NF40" s="73" t="str">
        <v>Section, OL04030</v>
      </c>
      <c r="NG40" s="73" t="str">
        <v>Section, OL04037</v>
      </c>
      <c r="NH40" s="73" t="str">
        <v>Section, OL04038</v>
      </c>
      <c r="NI40" s="73" t="str">
        <v>Section, OL04046</v>
      </c>
      <c r="NJ40" s="73" t="str">
        <v>Section, OL04065</v>
      </c>
      <c r="NK40" s="73" t="str">
        <v>Section, OL04066</v>
      </c>
      <c r="NL40" s="73" t="str">
        <v>Section, OL04067</v>
      </c>
      <c r="NM40" s="73" t="str">
        <v>Section, OL04069</v>
      </c>
      <c r="NN40" s="73" t="str">
        <v>Section, OL04071</v>
      </c>
      <c r="NO40" s="73" t="str">
        <v>Section, OL04173</v>
      </c>
      <c r="NP40" s="73" t="str">
        <v>Section, OL04174</v>
      </c>
      <c r="NQ40" s="73" t="str">
        <v>Section, OL04214</v>
      </c>
      <c r="NR40" s="73" t="str">
        <v>Section, OL04215</v>
      </c>
      <c r="NS40" s="73" t="str">
        <v>Section, OL04216</v>
      </c>
      <c r="NT40" s="73" t="str">
        <v>Section, OL04217</v>
      </c>
      <c r="NU40" s="73" t="str">
        <v>Section, Overlay OL02716</v>
      </c>
      <c r="NV40" s="73" t="str">
        <v>Section, Overlay OL02717</v>
      </c>
      <c r="NW40" s="73" t="str">
        <v>Section, See Image</v>
      </c>
      <c r="NX40" s="73" t="str">
        <v>Section, See Image, DWG# 100448-41</v>
      </c>
      <c r="NY40" s="73" t="str">
        <v>Section, Without Sots</v>
      </c>
      <c r="NZ40" s="73" t="str">
        <v>See Comments Sheet</v>
      </c>
      <c r="OA40" s="73" t="str">
        <v>See Comments Sheet, OL02318</v>
      </c>
      <c r="OB40" s="73" t="str">
        <v>See Image</v>
      </c>
      <c r="OC40" s="73" t="str">
        <v>See Image, .005 or Less = Pass</v>
      </c>
      <c r="OD40" s="73" t="str">
        <v>See Image, Check Near Radius</v>
      </c>
      <c r="OE40" s="73" t="str">
        <v>See Image, Constrained</v>
      </c>
      <c r="OF40" s="73" t="str">
        <v>See Image, Distance Between Flats</v>
      </c>
      <c r="OG40" s="73" t="str">
        <v xml:space="preserve">See Image, Mfg. Tol, Section A-A </v>
      </c>
      <c r="OH40" s="73" t="str">
        <v>See image, Mfg. Tol.</v>
      </c>
      <c r="OI40" s="73" t="str">
        <v>See Image, Mic. Across Flats</v>
      </c>
      <c r="OJ40" s="73" t="str">
        <v>See Image, OL02850</v>
      </c>
      <c r="OK40" s="73" t="str">
        <v>See Image, OL02880</v>
      </c>
      <c r="OL40" s="73" t="str">
        <v>See Image, OL03926</v>
      </c>
      <c r="OM40" s="73" t="str">
        <v>See Image, OL03927</v>
      </c>
      <c r="ON40" s="73" t="str">
        <v>See Image, OL04003</v>
      </c>
      <c r="OO40" s="73" t="str">
        <v>'See Image, OL04342,  Best Fit Joe Block</v>
      </c>
      <c r="OP40" s="73" t="str">
        <v>See Image, OL04342,  Blank</v>
      </c>
      <c r="OQ40" s="73" t="str">
        <v>See Image, OL04342, Blank</v>
      </c>
      <c r="OR40" s="73" t="str">
        <v>See Image, OL04343, Blank</v>
      </c>
      <c r="OS40" s="73" t="str">
        <v>See Image, Pass = .002 or Less</v>
      </c>
      <c r="OT40" s="73" t="str">
        <v>See Image, Rcd. MAX</v>
      </c>
      <c r="OU40" s="73" t="str">
        <v>See Image, Rcd. MIN</v>
      </c>
      <c r="OV40" s="73" t="str">
        <v>See Image, Section</v>
      </c>
      <c r="OW40" s="73" t="str">
        <v>See Image, Section A-A</v>
      </c>
      <c r="OX40" s="73" t="str">
        <v>See Image, Section B-B</v>
      </c>
      <c r="OY40" s="73" t="str">
        <v>See Image, Section B-B, TSC</v>
      </c>
      <c r="OZ40" s="73" t="str">
        <v>See Image, Shank Drawing # 18000-XX-XX A</v>
      </c>
      <c r="PA40" s="73" t="str">
        <v>Sequencial Laser 01, 120 Per Print</v>
      </c>
      <c r="PB40" s="73" t="str">
        <v>Set to .202, Zero on Thread Lead</v>
      </c>
      <c r="PC40" s="73" t="str">
        <v>Sharp OK, No Burr</v>
      </c>
      <c r="PD40" s="73" t="str">
        <v>Sharp OK, No Raised Edge, See Image</v>
      </c>
      <c r="PE40" s="73" t="str">
        <v>Sharp OK, No Raised Edges</v>
      </c>
      <c r="PF40" s="73" t="str">
        <v>Sharp okay no raised edge</v>
      </c>
      <c r="PG40" s="73" t="str">
        <v>Sharp Okay, No Burr</v>
      </c>
      <c r="PH40" s="73" t="str">
        <v>Sharp Okay, No Raised Edge</v>
      </c>
      <c r="PI40" s="73" t="str">
        <v>Sharp Okay, No Raised Edges,</v>
      </c>
      <c r="PJ40" s="73" t="str">
        <v>Sharp Okay, See Image</v>
      </c>
      <c r="PK40" s="73" t="str">
        <v xml:space="preserve">Start of Radius @ .195 </v>
      </c>
      <c r="PL40" s="73" t="str">
        <v xml:space="preserve">Start of Radius @ .21 </v>
      </c>
      <c r="PM40" s="73" t="str">
        <v xml:space="preserve">T.S.C. </v>
      </c>
      <c r="PN40" s="73" t="str">
        <v>Tangent Point</v>
      </c>
      <c r="PO40" s="73" t="str">
        <v>Tangent point of R.50</v>
      </c>
      <c r="PP40" s="73" t="str">
        <v>Taper Check, Mfg.Tol.</v>
      </c>
      <c r="PQ40" s="73" t="str">
        <v>Taper Check, Mfg.Tol., See Image</v>
      </c>
      <c r="PR40" s="73" t="str">
        <v>Thrd. Minor Ø</v>
      </c>
      <c r="PS40" s="73" t="str">
        <v>Thrd. Relief Ø</v>
      </c>
      <c r="PT40" s="73" t="str">
        <v>Threadless Blank</v>
      </c>
      <c r="PU40" s="73" t="str">
        <v>Threadless Blank, From Major Ø</v>
      </c>
      <c r="PV40" s="73" t="str">
        <v>Threadless Blank, Mfg. Tol.</v>
      </c>
      <c r="PW40" s="73" t="str">
        <v>Threadless Blank, Thrd. to Neck Rad.</v>
      </c>
      <c r="PX40" s="73" t="str">
        <v>Thredless Blank</v>
      </c>
      <c r="PY40" s="73" t="str">
        <v>To center of R.005</v>
      </c>
      <c r="PZ40" s="73" t="str">
        <v>Torx Min. Dia.</v>
      </c>
      <c r="QA40" s="73" t="str">
        <v>Turn Ø Free of Mill Marks</v>
      </c>
      <c r="QB40" s="73" t="str">
        <v>Use (Full) GO Hex</v>
      </c>
      <c r="QC40" s="73" t="str">
        <v>Use Balloon 1 FULL Gauge</v>
      </c>
      <c r="QD40" s="73" t="str">
        <v>Use Balloon 9 FULL GO</v>
      </c>
      <c r="QE40" s="73" t="str">
        <v>Use Best Fit Pin</v>
      </c>
      <c r="QF40" s="73" t="str">
        <v>Use Disk Tip</v>
      </c>
      <c r="QG40" s="73" t="str">
        <v>Use flat bottomed indicator tip.</v>
      </c>
      <c r="QH40" s="73" t="str">
        <v xml:space="preserve">Use Full .093 Go Hex </v>
      </c>
      <c r="QI40" s="73" t="str">
        <v xml:space="preserve">Use Full .0930 Go Hex </v>
      </c>
      <c r="QJ40" s="73" t="str">
        <v>Use Full .1235 Go Hex</v>
      </c>
      <c r="QK40" s="73" t="str">
        <v>Use Gauge K2-98-8019-04, See Image</v>
      </c>
      <c r="QL40" s="73" t="str">
        <v>Use large flat indicator tip</v>
      </c>
      <c r="QM40" s="73" t="str">
        <v>Use Pins.3330/.3350, See Image MAX NO-GO</v>
      </c>
      <c r="QN40" s="73" t="str">
        <v>Use Pointed Drop Indicator Tip</v>
      </c>
      <c r="QO40" s="73" t="str">
        <v>V-Block</v>
      </c>
      <c r="QP40" s="73" t="str">
        <v>V-Block,  AMB for 13</v>
      </c>
      <c r="QQ40" s="73" t="str">
        <v>V-Block,  Hex Cham. Dia.</v>
      </c>
      <c r="QR40" s="73" t="str">
        <v>V-Block, Hex Depth</v>
      </c>
      <c r="QS40" s="73" t="str">
        <v>VBU Gauge</v>
      </c>
      <c r="QT40" s="73" t="str">
        <v>Visibally smaller than HEX=Pass</v>
      </c>
      <c r="QU40" s="73" t="str">
        <v>Visual Per Drawing</v>
      </c>
      <c r="QV40" s="73" t="str">
        <v>Whirl Blank</v>
      </c>
      <c r="QW40" s="73" t="str">
        <v xml:space="preserve">Whirl Blank </v>
      </c>
      <c r="QX40" s="73" t="str">
        <v>Whirl Blank, Neck Rad. End to Head CL</v>
      </c>
      <c r="QY40" s="73" t="str">
        <v>Whirl Blank, Nose Start Dia.</v>
      </c>
      <c r="QZ40" s="73" t="str">
        <v>Whirl Blank, Nose Start Dist.</v>
      </c>
      <c r="RA40" s="73" t="str">
        <v>Whirl Blank, Thrd. Minor</v>
      </c>
      <c r="RB40" s="73" t="str">
        <v>Whirl Blank, Thrd. Pullout Dia.</v>
      </c>
      <c r="RC40" s="73" t="str">
        <v>Whole Part, Removal is at Assy. Level</v>
      </c>
      <c r="RD40" s="73" t="str">
        <v>Wide Area</v>
      </c>
      <c r="RE40" s="73" t="str">
        <v>Zero on End of Go Gauge</v>
      </c>
    </row>
    <row r="41" spans="1:473">
      <c r="A41" s="73" t="s">
        <v>685</v>
      </c>
      <c r="C41" s="73" t="str" cm="1">
        <f t="array" ref="C41:RE41">TRANSPOSE(_xlfn._xlws.SORT(_xlfn._xlws.FILTER($A$2:$A$600,ISNUMBER(SEARCH('PartLib Table'!M48,$A$2:$A$600)),"not found")))</f>
        <v xml:space="preserve"> 'C', Whirl Blank</v>
      </c>
      <c r="D41" s="73" t="str">
        <v xml:space="preserve"> See Image, Constrained</v>
      </c>
      <c r="E41" s="73" t="str">
        <v>(.04 to .12 range = Pass)</v>
      </c>
      <c r="F41" s="73" t="str">
        <v>(.042 FULL) Go Pin Seat Fully</v>
      </c>
      <c r="G41" s="73" t="str">
        <v>(B), Mfg. Tol.</v>
      </c>
      <c r="H41" s="73" t="str">
        <v>(B), O.A.L.</v>
      </c>
      <c r="I41" s="73" t="str">
        <v>.001 or less =Pass</v>
      </c>
      <c r="J41" s="73" t="str">
        <v>.001 or less out of center = Pass</v>
      </c>
      <c r="K41" s="73" t="str">
        <v>.002 or Less = Pass</v>
      </c>
      <c r="L41" s="73" t="str">
        <v>.002 or Less out of center = Pass</v>
      </c>
      <c r="M41" s="73" t="str">
        <v>.005 to .015 = Pass</v>
      </c>
      <c r="N41" s="73" t="str">
        <v>.0125 Mean, Section</v>
      </c>
      <c r="O41" s="73" t="str">
        <v>.025 or Less in X &amp; Y=Pass</v>
      </c>
      <c r="P41" s="73" t="str">
        <v>.038 Mean</v>
      </c>
      <c r="Q41" s="73" t="str">
        <v>.063 MM = .0024 IN, See Image</v>
      </c>
      <c r="R41" s="73" t="str">
        <v>.063MM = .0024"</v>
      </c>
      <c r="S41" s="73" t="str">
        <v>.243 NO-GO, Unconstrained, Must Not Start</v>
      </c>
      <c r="T41" s="73" t="str">
        <v>@ Back Face &amp; ID, No Raised Edge</v>
      </c>
      <c r="U41" s="73" t="str">
        <v>@ Back Face &amp; OD, No Raised Edge</v>
      </c>
      <c r="V41" s="73" t="str">
        <v>@ ID &amp; FACE</v>
      </c>
      <c r="W41" s="73" t="str">
        <v>@ OD &amp; BACK FACE</v>
      </c>
      <c r="X41" s="73" t="str">
        <v>@ OD &amp; FACE</v>
      </c>
      <c r="Y41" s="73" t="str">
        <v>Across from slot</v>
      </c>
      <c r="Z41" s="73" t="str">
        <v>All Edge Breaks</v>
      </c>
      <c r="AA41" s="73" t="str">
        <v>Attached to bar stock</v>
      </c>
      <c r="AB41" s="73" t="str">
        <v xml:space="preserve">Back Turn Fillet Rad. </v>
      </c>
      <c r="AC41" s="73" t="str">
        <v>Balloon 1 (DWG FRM0105 Page 2, NV-27)</v>
      </c>
      <c r="AD41" s="73" t="str">
        <v>Balloon 1 (DWG FRM0105, NV-30)</v>
      </c>
      <c r="AE41" s="73" t="str">
        <v>Balloon 1 (P# 9890002-20) OL00429/A</v>
      </c>
      <c r="AF41" s="73" t="str">
        <v>Balloon 1, DWG#FRM0105</v>
      </c>
      <c r="AG41" s="73" t="str">
        <v>Balloon 11, See Image</v>
      </c>
      <c r="AH41" s="73" t="str">
        <v xml:space="preserve">Balloon 2 (DWG FRM0105 Page 2, NV-27) </v>
      </c>
      <c r="AI41" s="73" t="str">
        <v>Balloon 2 (DWG FRM0105, NV-30)</v>
      </c>
      <c r="AJ41" s="73" t="str">
        <v>Balloon 2 (P# 9890002-20)</v>
      </c>
      <c r="AK41" s="73" t="str">
        <v>Balloon 2, DWG#FRM0105</v>
      </c>
      <c r="AL41" s="73" t="str">
        <v>Balloon 2, DWG#FRM0105, See Image</v>
      </c>
      <c r="AM41" s="73" t="str">
        <v>Balloon 3 (DWG FRM0105, NV-30 Minor)</v>
      </c>
      <c r="AN41" s="73" t="str">
        <v>Balloon 3 (DWG FRM0105, NV-30)</v>
      </c>
      <c r="AO41" s="73" t="str">
        <v>Balloon 3 (P# 9890002-20)</v>
      </c>
      <c r="AP41" s="73" t="str">
        <v>Balloon 4</v>
      </c>
      <c r="AQ41" s="73" t="str">
        <v>Balloon 4 (P# 9890002-20)</v>
      </c>
      <c r="AR41" s="73" t="str">
        <v>Below Middle Band</v>
      </c>
      <c r="AS41" s="73" t="str">
        <v>Best Fit Pin, .003 or Less =Pass</v>
      </c>
      <c r="AT41" s="73" t="str">
        <v>Blank</v>
      </c>
      <c r="AU41" s="73" t="str">
        <v>Blank Turn Maj.</v>
      </c>
      <c r="AV41" s="73" t="str">
        <v>Blank Turn Maj. Mill Flt., OL4172</v>
      </c>
      <c r="AW41" s="73" t="str">
        <v>Blank Without .010 Slots</v>
      </c>
      <c r="AX41" s="73" t="str">
        <v>Blank Without .010 Slots, Section</v>
      </c>
      <c r="AY41" s="73" t="str">
        <v>Blank without thread</v>
      </c>
      <c r="AZ41" s="73" t="str">
        <v xml:space="preserve">Blank, Center of V Grv. </v>
      </c>
      <c r="BA41" s="73" t="str">
        <v>Blank, Check R adjacent Balloon 17</v>
      </c>
      <c r="BB41" s="73" t="str">
        <v>Blank, EXT. Feature</v>
      </c>
      <c r="BC41" s="73" t="str">
        <v>Blank, See Image, OL04335</v>
      </c>
      <c r="BD41" s="73" t="str">
        <v>Blank, See Image, OL04336</v>
      </c>
      <c r="BE41" s="73" t="str">
        <v xml:space="preserve">Blank, Thrd. </v>
      </c>
      <c r="BF41" s="73" t="str">
        <v>Blank, Turn Tip</v>
      </c>
      <c r="BG41" s="73" t="str">
        <v>Blank, Without Thrd.</v>
      </c>
      <c r="BH41" s="73" t="str">
        <v>Blank, Without Thread</v>
      </c>
      <c r="BI41" s="73" t="str">
        <v xml:space="preserve">Blunt Start Blend to Minor </v>
      </c>
      <c r="BJ41" s="73" t="str">
        <v>Calc., Use Go HEX</v>
      </c>
      <c r="BK41" s="73" t="str">
        <v>Can't dig into OD</v>
      </c>
      <c r="BL41" s="73" t="str">
        <v>Carbide Gauge</v>
      </c>
      <c r="BM41" s="73" t="str">
        <v xml:space="preserve">Center of V Grv. </v>
      </c>
      <c r="BN41" s="73" t="str">
        <v>Centered Less than .03 = Pass</v>
      </c>
      <c r="BO41" s="73" t="str">
        <v>Centered within .0005 or Less = Pass</v>
      </c>
      <c r="BP41" s="73" t="str">
        <v>Centered within .001 or Less = Pass</v>
      </c>
      <c r="BQ41" s="73" t="str">
        <v>Centered within .0254 or Less = Pass</v>
      </c>
      <c r="BR41" s="73" t="str">
        <v>Check close to Rod Slot</v>
      </c>
      <c r="BS41" s="73" t="str">
        <v>Check every other hole</v>
      </c>
      <c r="BT41" s="73" t="str">
        <v>Check Go over full length of slot.</v>
      </c>
      <c r="BU41" s="73" t="str">
        <v>Check Near Closed End</v>
      </c>
      <c r="BV41" s="73" t="str">
        <v>Check per Print View, Away from Rod Slot</v>
      </c>
      <c r="BW41" s="73" t="str">
        <v>Check to Balloon 30 Go Pin</v>
      </c>
      <c r="BX41" s="73" t="str">
        <v>Check with .2705 SET Pin Inside Part</v>
      </c>
      <c r="BY41" s="73" t="str">
        <v>Check with Hex Up</v>
      </c>
      <c r="BZ41" s="73" t="str">
        <v>CMM Blank</v>
      </c>
      <c r="CA41" s="73" t="str">
        <v>Confirm Full Radius</v>
      </c>
      <c r="CB41" s="73" t="str">
        <v>Constrained in fixture</v>
      </c>
      <c r="CC41" s="73" t="str">
        <v>Constrained with Ring</v>
      </c>
      <c r="CD41" s="73" t="str">
        <v>Constrained, See Image</v>
      </c>
      <c r="CE41" s="73" t="str">
        <v>Dim. "A"</v>
      </c>
      <c r="CF41" s="73" t="str">
        <v>Dim. "B"</v>
      </c>
      <c r="CG41" s="73" t="str">
        <v>Dim. "C"</v>
      </c>
      <c r="CH41" s="73" t="str">
        <v>Dim. "D", Whirl Blank</v>
      </c>
      <c r="CI41" s="73" t="str">
        <v>Dim. "G"</v>
      </c>
      <c r="CJ41" s="73" t="str">
        <v>Dim. E, Blank Turn Maj. &amp;  Mill Flt</v>
      </c>
      <c r="CK41" s="73" t="str">
        <v>Dim. E, Blank Turn Maj.&amp;  Mill Flt</v>
      </c>
      <c r="CL41" s="73" t="str">
        <v>Dim. H, Whirl Blank</v>
      </c>
      <c r="CM41" s="73" t="str">
        <v>Dim. J, 'Blank Turn Maj. &amp; Whirl Blank</v>
      </c>
      <c r="CN41" s="73" t="str">
        <v>Disk Drop Indicator Tip</v>
      </c>
      <c r="CO41" s="73" t="str">
        <v>DWG 100448-15, Balloon F_1</v>
      </c>
      <c r="CP41" s="73" t="str">
        <v>DWG 100448-15, OL02571</v>
      </c>
      <c r="CQ41" s="73" t="str">
        <v>DWG 100448-41</v>
      </c>
      <c r="CR41" s="73" t="str">
        <v>DWG 9890040, (10E),Section Part, OL01139</v>
      </c>
      <c r="CS41" s="73" t="str">
        <v>DWG 9890040, (10E),Section, OL01139</v>
      </c>
      <c r="CT41" s="73" t="str">
        <v>DWG 9890040, (11E)</v>
      </c>
      <c r="CU41" s="73" t="str">
        <v>DWG 9890040, (11E), Pins with Flats</v>
      </c>
      <c r="CV41" s="73" t="str">
        <v>DWG 9890040, (12E),  Pass=.002 or less</v>
      </c>
      <c r="CW41" s="73" t="str">
        <v>DWG 9890040, (12E), See Image</v>
      </c>
      <c r="CX41" s="73" t="str">
        <v>DWG 9890040, (1E), OL01431</v>
      </c>
      <c r="CY41" s="73" t="str">
        <v>DWG 9890040, (1E), OL01432</v>
      </c>
      <c r="CZ41" s="73" t="str">
        <v>DWG 9890040, (2E), OL01432</v>
      </c>
      <c r="DA41" s="73" t="str">
        <v>DWG 9890040, (3E)</v>
      </c>
      <c r="DB41" s="73" t="str">
        <v>DWG 9890040, (4E)</v>
      </c>
      <c r="DC41" s="73" t="str">
        <v>DWG 9890040, (5E), OL02336</v>
      </c>
      <c r="DD41" s="73" t="str">
        <v>DWG 9890040, (6E)</v>
      </c>
      <c r="DE41" s="73" t="str">
        <v>DWG 9890040, (7E)</v>
      </c>
      <c r="DF41" s="73" t="str">
        <v>DWG 9890040, (8E), OL01433</v>
      </c>
      <c r="DG41" s="73" t="str">
        <v>DWG 9890040, (8E), OL01433, Section</v>
      </c>
      <c r="DH41" s="73" t="str">
        <v>DWG 9890040, (9E), Close to Rod Slot</v>
      </c>
      <c r="DI41" s="73" t="str">
        <v>DWG 9890040, (9E),Close to Rod Slot</v>
      </c>
      <c r="DJ41" s="73" t="str">
        <v>DWG FRM0105 PAGE 2</v>
      </c>
      <c r="DK41" s="73" t="str">
        <v>DWG# 100448-41</v>
      </c>
      <c r="DL41" s="73" t="str">
        <v>DWG# 100448-44</v>
      </c>
      <c r="DM41" s="73" t="str">
        <v>DWG# 9890003  (1), Section OL00436/A</v>
      </c>
      <c r="DN41" s="73" t="str">
        <v>DWG# 9890003 (3), Ring Gauge Constrained</v>
      </c>
      <c r="DO41" s="73" t="str">
        <v>DWG# 9890003 (4), Section</v>
      </c>
      <c r="DP41" s="73" t="str">
        <v>DWG#100448-26, Balloon 1K, OL02350</v>
      </c>
      <c r="DQ41" s="73" t="str">
        <v>DWG#100448-26, Balloon 2K, OL02350</v>
      </c>
      <c r="DR41" s="73" t="str">
        <v>DWG#100448-26, Balloon 3K, OL02363</v>
      </c>
      <c r="DS41" s="73" t="str">
        <v>DWG#100448-26, Balloon 4K</v>
      </c>
      <c r="DT41" s="73" t="str">
        <v>DWG#100448-26, Balloon 5K, Section</v>
      </c>
      <c r="DU41" s="73" t="str">
        <v>DWG#100448-26, Balloon 6K</v>
      </c>
      <c r="DV41" s="73" t="str">
        <v>DWG#100448-26, Balloon 7K, Section</v>
      </c>
      <c r="DW41" s="73" t="str">
        <v>DWG#100448-26, Mfg. Tol.</v>
      </c>
      <c r="DX41" s="73" t="str">
        <v>DWG#9890003 (2) Ring Gauge Constrained</v>
      </c>
      <c r="DY41" s="73" t="str">
        <v>DWG#9890044</v>
      </c>
      <c r="DZ41" s="73" t="str">
        <v>DWG#9890044 .1985 to .2005=Pass</v>
      </c>
      <c r="EA41" s="73" t="str">
        <v>DWG#9890044 Overlay OL02441</v>
      </c>
      <c r="EB41" s="73" t="str">
        <v>DWG#9890044, OL02441</v>
      </c>
      <c r="EC41" s="73" t="str">
        <v>DWG#FRM0105</v>
      </c>
      <c r="ED41" s="73" t="str">
        <v>EXT.</v>
      </c>
      <c r="EE41" s="73" t="str">
        <v>EXT. Section, OL02460</v>
      </c>
      <c r="EF41" s="73" t="str">
        <v>EXT., OL04223</v>
      </c>
      <c r="EG41" s="73" t="str">
        <v>Flat Drop Indicator Tip</v>
      </c>
      <c r="EH41" s="73" t="str">
        <v>Full Go Pin, No Light, at Radius</v>
      </c>
      <c r="EI41" s="73" t="str">
        <v>Function Check</v>
      </c>
      <c r="EJ41" s="73" t="str">
        <v>GO Function Gauge</v>
      </c>
      <c r="EK41" s="73" t="str">
        <v>Go Gauge for Balloon 1 &amp; 4</v>
      </c>
      <c r="EL41" s="73" t="str">
        <v>Go Pin must pass through</v>
      </c>
      <c r="EM41" s="73" t="str">
        <v>Greater than .005 = Fail, Section</v>
      </c>
      <c r="EN41" s="73" t="str">
        <v>Greater than .025 out of center = Fail</v>
      </c>
      <c r="EO41" s="73" t="str">
        <v>Greater than 2.6 = Pass</v>
      </c>
      <c r="EP41" s="73" t="str">
        <v>Green = Pass, Red = Fail</v>
      </c>
      <c r="EQ41" s="73" t="str">
        <v>Hex Depth</v>
      </c>
      <c r="ER41" s="73" t="str">
        <v>Hex Minor</v>
      </c>
      <c r="ES41" s="73" t="str">
        <v>Hole Dia.</v>
      </c>
      <c r="ET41" s="73" t="str">
        <v>Hook or Disk Tip</v>
      </c>
      <c r="EU41" s="73" t="str">
        <v>ID Sphere Finish</v>
      </c>
      <c r="EV41" s="73" t="str">
        <v>ID/OD Both Sides, Diff. .002 or less = Pass</v>
      </c>
      <c r="EW41" s="73" t="str">
        <v>If Looks Big, Section</v>
      </c>
      <c r="EX41" s="73" t="str">
        <v>If Looks Small, Section</v>
      </c>
      <c r="EY41" s="73" t="str">
        <v>Insp. Close to Break Away, Mfg.Tol.</v>
      </c>
      <c r="EZ41" s="73" t="str">
        <v>INT.</v>
      </c>
      <c r="FA41" s="73" t="str">
        <v>INT. Section, OL02460</v>
      </c>
      <c r="FB41" s="73" t="str">
        <v>INT., OL04223</v>
      </c>
      <c r="FC41" s="73" t="str">
        <v>Intersect. of 7.7 &amp; R0.10</v>
      </c>
      <c r="FD41" s="73" t="str">
        <v>Intersect. of 8.79 and R.25 MAX</v>
      </c>
      <c r="FE41" s="73" t="str">
        <v>Keep Ind. Tip away from corner</v>
      </c>
      <c r="FF41" s="73" t="str">
        <v>L31</v>
      </c>
      <c r="FG41" s="73" t="str">
        <v>Laser Mark</v>
      </c>
      <c r="FH41" s="73" t="str">
        <v>LASER PER NOTE 4</v>
      </c>
      <c r="FI41" s="73" t="str">
        <v>LASER PER NOTE 4, Final Check 1 only</v>
      </c>
      <c r="FJ41" s="73" t="str">
        <v>Less than .002 out of center = Pass</v>
      </c>
      <c r="FK41" s="73" t="str">
        <v>Less than 2.75 = Pass, Section</v>
      </c>
      <c r="FL41" s="73" t="str">
        <v>List as pin. Not Calibrated</v>
      </c>
      <c r="FM41" s="73" t="str">
        <v>M9 X 1.25 BUTT See Comment Image</v>
      </c>
      <c r="FN41" s="73" t="str">
        <v>Manual Section</v>
      </c>
      <c r="FO41" s="73" t="str">
        <v>Max Deep .241 NO-GO =.42</v>
      </c>
      <c r="FP41" s="73" t="str">
        <v>MAX Depth of (Note 7) .241 NO-GO Pin</v>
      </c>
      <c r="FQ41" s="73" t="str">
        <v>Measure from Blue Line, See Image</v>
      </c>
      <c r="FR41" s="73" t="str">
        <v>Measure Width of Blue Area, See Image</v>
      </c>
      <c r="FS41" s="73" t="str">
        <v>Mfg. Tol</v>
      </c>
      <c r="FT41" s="73" t="str">
        <v>Mfg. Tol, See Image</v>
      </c>
      <c r="FU41" s="73" t="str">
        <v>Mfg. Tol.</v>
      </c>
      <c r="FV41" s="73" t="str">
        <v>Mfg. Tol. "A"</v>
      </c>
      <c r="FW41" s="73" t="str">
        <v>Mfg. Tol. (Zero on Gauge Full Dia. Lead)</v>
      </c>
      <c r="FX41" s="73" t="str">
        <v>Mfg. Tol. Balloon 11, See Image</v>
      </c>
      <c r="FY41" s="73" t="str">
        <v>Mfg. Tol. Balloon 4</v>
      </c>
      <c r="FZ41" s="73" t="str">
        <v>Mfg. Tol. Balloon 7</v>
      </c>
      <c r="GA41" s="73" t="str">
        <v xml:space="preserve">Mfg. Tol. C-Bore Face (Ballo 28) </v>
      </c>
      <c r="GB41" s="73" t="str">
        <v>Mfg. Tol. Section</v>
      </c>
      <c r="GC41" s="73" t="str">
        <v>Mfg. Tol. See Image</v>
      </c>
      <c r="GD41" s="73" t="str">
        <v>Mfg. Tol., 3 Places, Record MAX</v>
      </c>
      <c r="GE41" s="73" t="str">
        <v>Mfg. Tol., Balloon 11</v>
      </c>
      <c r="GF41" s="73" t="str">
        <v>Mfg. Tol., Balloon 7</v>
      </c>
      <c r="GG41" s="73" t="str">
        <v>Mfg. Tol., Blank</v>
      </c>
      <c r="GH41" s="73" t="str">
        <v>Mfg. Tol., Blank, Balloon 12</v>
      </c>
      <c r="GI41" s="73" t="str">
        <v>Mfg. Tol., Blend to SØ.320</v>
      </c>
      <c r="GJ41" s="73" t="str">
        <v>Mfg. Tol., Calculation</v>
      </c>
      <c r="GK41" s="73" t="str">
        <v>Mfg. Tol., For Mill Fixture</v>
      </c>
      <c r="GL41" s="73" t="str">
        <v>Mfg. Tol., L32</v>
      </c>
      <c r="GM41" s="73" t="str">
        <v>Mfg. Tol., L33</v>
      </c>
      <c r="GN41" s="73" t="str">
        <v>Mfg. Tol., No Tool Marks</v>
      </c>
      <c r="GO41" s="73" t="str">
        <v>Mfg. Tol., OL03361</v>
      </c>
      <c r="GP41" s="73" t="str">
        <v>Mfg. Tol., Record off center value</v>
      </c>
      <c r="GQ41" s="73" t="str">
        <v>Mfg. Tol., Same 3 Places, Record MIN</v>
      </c>
      <c r="GR41" s="73" t="str">
        <v>Mfg. Tol., Section</v>
      </c>
      <c r="GS41" s="73" t="str">
        <v>Mfg. Tol., Section B-B</v>
      </c>
      <c r="GT41" s="73" t="str">
        <v>Mfg. Tol., Section, OL03361</v>
      </c>
      <c r="GU41" s="73" t="str">
        <v>Mfg. Tol., Section, Per Note 2</v>
      </c>
      <c r="GV41" s="73" t="str">
        <v>Mfg. Tol., See Image</v>
      </c>
      <c r="GW41" s="73" t="str">
        <v>Mfg. Tol., See Image, Bore in Blue</v>
      </c>
      <c r="GX41" s="73" t="str">
        <v>Mfg. Tol., See Image, Hook Tip</v>
      </c>
      <c r="GY41" s="73" t="str">
        <v>Mfg. Tol., Sharp Okay No Burr</v>
      </c>
      <c r="GZ41" s="73" t="str">
        <v>Mfg. Tol., Threadless Blank</v>
      </c>
      <c r="HA41" s="73" t="str">
        <v>Mfg.Tol.</v>
      </c>
      <c r="HB41" s="73" t="str">
        <v>Mgf. To., T.S.C.</v>
      </c>
      <c r="HC41" s="73" t="str">
        <v>Milled Feature</v>
      </c>
      <c r="HD41" s="73" t="str">
        <v>Milled Feature, OL04045</v>
      </c>
      <c r="HE41" s="73" t="str">
        <v>More than .0005 out of center = Fail</v>
      </c>
      <c r="HF41" s="73" t="str">
        <v>Must Pass Through</v>
      </c>
      <c r="HG41" s="73" t="str">
        <v>Must pass through gauge</v>
      </c>
      <c r="HH41" s="73" t="str">
        <v>Must Pass Through Go Gauge</v>
      </c>
      <c r="HI41" s="73" t="str">
        <v>Must Pass, See Image.</v>
      </c>
      <c r="HJ41" s="73" t="str">
        <v>NA</v>
      </c>
      <c r="HK41" s="73" t="str">
        <v>Narrow Area</v>
      </c>
      <c r="HL41" s="73" t="str">
        <v>Near Balloon 21</v>
      </c>
      <c r="HM41" s="73" t="str">
        <v>Near Datum B</v>
      </c>
      <c r="HN41" s="73" t="str">
        <v>Neck Dia.</v>
      </c>
      <c r="HO41" s="73" t="str">
        <v>Neck to Head Rad.</v>
      </c>
      <c r="HP41" s="73" t="str">
        <v>No Copper Deposits Allowed</v>
      </c>
      <c r="HQ41" s="73" t="str">
        <v>No Section</v>
      </c>
      <c r="HR41" s="73" t="str">
        <v>No Section, .01 to .014 = Pass</v>
      </c>
      <c r="HS41" s="73" t="str">
        <v>No Section, Rotate Part</v>
      </c>
      <c r="HT41" s="73" t="str">
        <v>No Section, See Image</v>
      </c>
      <c r="HU41" s="73" t="str">
        <v>No Slot, Section B-B</v>
      </c>
      <c r="HV41" s="73" t="str">
        <v>No visual step = Pass</v>
      </c>
      <c r="HW41" s="73" t="str">
        <v>Not to exceed .95 Deep</v>
      </c>
      <c r="HX41" s="73" t="str">
        <v>Note 1</v>
      </c>
      <c r="HY41" s="73" t="str">
        <v>OL00333/A</v>
      </c>
      <c r="HZ41" s="73" t="str">
        <v>OL00519</v>
      </c>
      <c r="IA41" s="73" t="str">
        <v>OL00520</v>
      </c>
      <c r="IB41" s="73" t="str">
        <v>OL00529</v>
      </c>
      <c r="IC41" s="73" t="str">
        <v>OL00542</v>
      </c>
      <c r="ID41" s="73" t="str">
        <v>OL00724</v>
      </c>
      <c r="IE41" s="73" t="str">
        <v>OL01250</v>
      </c>
      <c r="IF41" s="73" t="str">
        <v>OL01869, Threadless Blank</v>
      </c>
      <c r="IG41" s="73" t="str">
        <v>OL01870, Section</v>
      </c>
      <c r="IH41" s="73" t="str">
        <v>OL02255</v>
      </c>
      <c r="II41" s="73" t="str">
        <v>OL02255, Mfg. Tol.</v>
      </c>
      <c r="IJ41" s="73" t="str">
        <v>OL02302</v>
      </c>
      <c r="IK41" s="73" t="str">
        <v xml:space="preserve">OL02318  needed per image instructions </v>
      </c>
      <c r="IL41" s="73" t="str">
        <v>OL02556</v>
      </c>
      <c r="IM41" s="73" t="str">
        <v>OL02557</v>
      </c>
      <c r="IN41" s="73" t="str">
        <v>OL02567</v>
      </c>
      <c r="IO41" s="73" t="str">
        <v>OL02653</v>
      </c>
      <c r="IP41" s="73" t="str">
        <v>OL02718</v>
      </c>
      <c r="IQ41" s="73" t="str">
        <v>OL02841</v>
      </c>
      <c r="IR41" s="73" t="str">
        <v>OL02842</v>
      </c>
      <c r="IS41" s="73" t="str">
        <v>OL02844</v>
      </c>
      <c r="IT41" s="73" t="str">
        <v>OL02871</v>
      </c>
      <c r="IU41" s="73" t="str">
        <v>OL02887</v>
      </c>
      <c r="IV41" s="73" t="str">
        <v>OL03500</v>
      </c>
      <c r="IW41" s="73" t="str">
        <v>OL03766</v>
      </c>
      <c r="IX41" s="73" t="str">
        <v>OL03868</v>
      </c>
      <c r="IY41" s="73" t="str">
        <v>OL03869</v>
      </c>
      <c r="IZ41" s="73" t="str">
        <v>OL03870</v>
      </c>
      <c r="JA41" s="73" t="str">
        <v>OL03873, DWG# 100448-44</v>
      </c>
      <c r="JB41" s="73" t="str">
        <v>OL03949</v>
      </c>
      <c r="JC41" s="73" t="str">
        <v xml:space="preserve">OL04043, Section </v>
      </c>
      <c r="JD41" s="73" t="str">
        <v xml:space="preserve">OL04044, Section </v>
      </c>
      <c r="JE41" s="73" t="str">
        <v>OL04045</v>
      </c>
      <c r="JF41" s="73" t="str">
        <v>OL04045, Milled Feature</v>
      </c>
      <c r="JG41" s="73" t="str">
        <v>OL04063</v>
      </c>
      <c r="JH41" s="73" t="str">
        <v>OL04064</v>
      </c>
      <c r="JI41" s="73" t="str">
        <v>OL04065</v>
      </c>
      <c r="JJ41" s="73" t="str">
        <v>OL04181</v>
      </c>
      <c r="JK41" s="73" t="str">
        <v>OL04218</v>
      </c>
      <c r="JL41" s="73" t="str">
        <v>OL04224, See Image</v>
      </c>
      <c r="JM41" s="73" t="str">
        <v>OL04374</v>
      </c>
      <c r="JN41" s="73" t="str">
        <v>OL04375, Section M-M</v>
      </c>
      <c r="JO41" s="73" t="str">
        <v>OL04376, Section M-M</v>
      </c>
      <c r="JP41" s="73" t="str">
        <v>OL04443</v>
      </c>
      <c r="JQ41" s="73" t="str">
        <v>OL04444</v>
      </c>
      <c r="JR41" s="73" t="str">
        <v>OL05000</v>
      </c>
      <c r="JS41" s="73" t="str">
        <v>One side of slot</v>
      </c>
      <c r="JT41" s="73" t="str">
        <v>Other side of slot</v>
      </c>
      <c r="JU41" s="73" t="str">
        <v>Out of center more than .002 = Fail</v>
      </c>
      <c r="JV41" s="73" t="str">
        <v>Out of center more than.002 = Fail</v>
      </c>
      <c r="JW41" s="73" t="str">
        <v>Overlay OL02713</v>
      </c>
      <c r="JX41" s="73" t="str">
        <v>Overlay OL02714</v>
      </c>
      <c r="JY41" s="73" t="str">
        <v>Overlay OL02718</v>
      </c>
      <c r="JZ41" s="73" t="str">
        <v>Overlay OL03831, Mfg. Tol.</v>
      </c>
      <c r="KA41" s="73" t="str">
        <v>Part Without Slots</v>
      </c>
      <c r="KB41" s="73" t="str">
        <v>Part Without Slots, See Image</v>
      </c>
      <c r="KC41" s="73" t="str">
        <v xml:space="preserve">Pass = .0254 or Less </v>
      </c>
      <c r="KD41" s="73" t="str">
        <v>PD MIN = 4.361, PD MAX = 4.456</v>
      </c>
      <c r="KE41" s="73" t="str">
        <v>Per Balloon 2 Note</v>
      </c>
      <c r="KF41" s="73" t="str">
        <v>Per drawing note(s) 8.</v>
      </c>
      <c r="KG41" s="73" t="str">
        <v>Point or Sphere Tip</v>
      </c>
      <c r="KH41" s="73" t="str">
        <v>Point Tip</v>
      </c>
      <c r="KI41" s="73" t="str">
        <v>R.9 to R1.1 = Pass, See Image</v>
      </c>
      <c r="KJ41" s="73" t="str">
        <v>Ram Construction</v>
      </c>
      <c r="KK41" s="73" t="str">
        <v>Record Same Pass / Fail All Balloons</v>
      </c>
      <c r="KL41" s="73" t="str">
        <v>Ref. Balloon 1</v>
      </c>
      <c r="KM41" s="73" t="str">
        <v>Ref. Balloon 12</v>
      </c>
      <c r="KN41" s="73" t="str">
        <v>Ref. Balloon 13, 100% AQL</v>
      </c>
      <c r="KO41" s="73" t="str">
        <v>Ref. Balloon 2</v>
      </c>
      <c r="KP41" s="73" t="str">
        <v>Ref. Balloon 21, 100% AQL</v>
      </c>
      <c r="KQ41" s="73" t="str">
        <v>Ref. Balloon 4</v>
      </c>
      <c r="KR41" s="73" t="str">
        <v>Ref. Balloon 7</v>
      </c>
      <c r="KS41" s="73" t="str">
        <v>Ref. Balloon 8</v>
      </c>
      <c r="KT41" s="73" t="str">
        <v>Relieved Pin Gauges 09236 &amp; 09235</v>
      </c>
      <c r="KU41" s="73" t="str">
        <v>Rotate Part</v>
      </c>
      <c r="KV41" s="73" t="str">
        <v>Rotate Part, See Image</v>
      </c>
      <c r="KW41" s="73" t="str">
        <v>Same as Root Radius</v>
      </c>
      <c r="KX41" s="73" t="str">
        <v>Section</v>
      </c>
      <c r="KY41" s="73" t="str">
        <v>Section B-B</v>
      </c>
      <c r="KZ41" s="73" t="str">
        <v>Section B-B, Distance Between Grooves</v>
      </c>
      <c r="LA41" s="73" t="str">
        <v>Section C-C</v>
      </c>
      <c r="LB41" s="73" t="str">
        <v>Section Part</v>
      </c>
      <c r="LC41" s="73" t="str">
        <v>Section Part, Measured from Opposite Face</v>
      </c>
      <c r="LD41" s="73" t="str">
        <v>Section, Broachless Blank</v>
      </c>
      <c r="LE41" s="73" t="str">
        <v>Section, EXT. Sphere Location.</v>
      </c>
      <c r="LF41" s="73" t="str">
        <v>Section, Hex Cham. Ang.</v>
      </c>
      <c r="LG41" s="73" t="str">
        <v>Section, Hex Fillet Rad.</v>
      </c>
      <c r="LH41" s="73" t="str">
        <v>Section, INT. Feature</v>
      </c>
      <c r="LI41" s="73" t="str">
        <v>Section, INT. Sphere Location.</v>
      </c>
      <c r="LJ41" s="73" t="str">
        <v>Section, Mfg. Tol.</v>
      </c>
      <c r="LK41" s="73" t="str">
        <v>Section, Mfg. Tol., See Image</v>
      </c>
      <c r="LL41" s="73" t="str">
        <v>Section, OL00486</v>
      </c>
      <c r="LM41" s="73" t="str">
        <v>Section, OL00542</v>
      </c>
      <c r="LN41" s="73" t="str">
        <v>Section, OL00543</v>
      </c>
      <c r="LO41" s="73" t="str">
        <v>Section, OL00544</v>
      </c>
      <c r="LP41" s="73" t="str">
        <v>Section, OL00545</v>
      </c>
      <c r="LQ41" s="73" t="str">
        <v>Section, OL00546</v>
      </c>
      <c r="LR41" s="73" t="str">
        <v>Section, OL00547</v>
      </c>
      <c r="LS41" s="73" t="str">
        <v>Section, OL00555</v>
      </c>
      <c r="LT41" s="73" t="str">
        <v>Section, OL00725</v>
      </c>
      <c r="LU41" s="73" t="str">
        <v>Section, OL01430</v>
      </c>
      <c r="LV41" s="73" t="str">
        <v>Section, OL01434</v>
      </c>
      <c r="LW41" s="73" t="str">
        <v>Section, OL01435</v>
      </c>
      <c r="LX41" s="73" t="str">
        <v>Section, OL01807</v>
      </c>
      <c r="LY41" s="73" t="str">
        <v>Section, OL01830</v>
      </c>
      <c r="LZ41" s="73" t="str">
        <v>Section, OL02351</v>
      </c>
      <c r="MA41" s="73" t="str">
        <v>Section, OL02519</v>
      </c>
      <c r="MB41" s="73" t="str">
        <v>Section, OL02520</v>
      </c>
      <c r="MC41" s="73" t="str">
        <v>Section, OL02522</v>
      </c>
      <c r="MD41" s="73" t="str">
        <v>Section, OL02540</v>
      </c>
      <c r="ME41" s="73" t="str">
        <v>Section, OL02541</v>
      </c>
      <c r="MF41" s="73" t="str">
        <v>Section, OL02552</v>
      </c>
      <c r="MG41" s="73" t="str">
        <v>Section, OL02553</v>
      </c>
      <c r="MH41" s="73" t="str">
        <v>Section, OL02554</v>
      </c>
      <c r="MI41" s="73" t="str">
        <v>Section, OL02555</v>
      </c>
      <c r="MJ41" s="73" t="str">
        <v>Section, OL02558</v>
      </c>
      <c r="MK41" s="73" t="str">
        <v>Section, OL02559</v>
      </c>
      <c r="ML41" s="73" t="str">
        <v>Section, OL02560</v>
      </c>
      <c r="MM41" s="73" t="str">
        <v>Section, OL02619</v>
      </c>
      <c r="MN41" s="73" t="str">
        <v>Section, OL02620</v>
      </c>
      <c r="MO41" s="73" t="str">
        <v>Section, OL02621</v>
      </c>
      <c r="MP41" s="73" t="str">
        <v>Section, OL02622</v>
      </c>
      <c r="MQ41" s="73" t="str">
        <v>Section, OL02623</v>
      </c>
      <c r="MR41" s="73" t="str">
        <v>Section, OL02624</v>
      </c>
      <c r="MS41" s="73" t="str">
        <v>Section, OL02652</v>
      </c>
      <c r="MT41" s="73" t="str">
        <v>Section, OL02680</v>
      </c>
      <c r="MU41" s="73" t="str">
        <v>Section, OL02793</v>
      </c>
      <c r="MV41" s="73" t="str">
        <v>Section, OL02823</v>
      </c>
      <c r="MW41" s="73" t="str">
        <v>Section, OL02843</v>
      </c>
      <c r="MX41" s="73" t="str">
        <v>Section, OL03026, Ext.</v>
      </c>
      <c r="MY41" s="73" t="str">
        <v>Section, OL03026, Int.</v>
      </c>
      <c r="MZ41" s="73" t="str">
        <v>Section, OL03570, DWG# 100448-41</v>
      </c>
      <c r="NA41" s="73" t="str">
        <v>Section, OL03781</v>
      </c>
      <c r="NB41" s="73" t="str">
        <v>Section, OL03911</v>
      </c>
      <c r="NC41" s="73" t="str">
        <v>Section, OL03912</v>
      </c>
      <c r="ND41" s="73" t="str">
        <v>Section, OL03928</v>
      </c>
      <c r="NE41" s="73" t="str">
        <v>Section, OL03929</v>
      </c>
      <c r="NF41" s="73" t="str">
        <v>Section, OL04030</v>
      </c>
      <c r="NG41" s="73" t="str">
        <v>Section, OL04037</v>
      </c>
      <c r="NH41" s="73" t="str">
        <v>Section, OL04038</v>
      </c>
      <c r="NI41" s="73" t="str">
        <v>Section, OL04046</v>
      </c>
      <c r="NJ41" s="73" t="str">
        <v>Section, OL04065</v>
      </c>
      <c r="NK41" s="73" t="str">
        <v>Section, OL04066</v>
      </c>
      <c r="NL41" s="73" t="str">
        <v>Section, OL04067</v>
      </c>
      <c r="NM41" s="73" t="str">
        <v>Section, OL04069</v>
      </c>
      <c r="NN41" s="73" t="str">
        <v>Section, OL04071</v>
      </c>
      <c r="NO41" s="73" t="str">
        <v>Section, OL04173</v>
      </c>
      <c r="NP41" s="73" t="str">
        <v>Section, OL04174</v>
      </c>
      <c r="NQ41" s="73" t="str">
        <v>Section, OL04214</v>
      </c>
      <c r="NR41" s="73" t="str">
        <v>Section, OL04215</v>
      </c>
      <c r="NS41" s="73" t="str">
        <v>Section, OL04216</v>
      </c>
      <c r="NT41" s="73" t="str">
        <v>Section, OL04217</v>
      </c>
      <c r="NU41" s="73" t="str">
        <v>Section, Overlay OL02716</v>
      </c>
      <c r="NV41" s="73" t="str">
        <v>Section, Overlay OL02717</v>
      </c>
      <c r="NW41" s="73" t="str">
        <v>Section, See Image</v>
      </c>
      <c r="NX41" s="73" t="str">
        <v>Section, See Image, DWG# 100448-41</v>
      </c>
      <c r="NY41" s="73" t="str">
        <v>Section, Without Sots</v>
      </c>
      <c r="NZ41" s="73" t="str">
        <v>See Comments Sheet</v>
      </c>
      <c r="OA41" s="73" t="str">
        <v>See Comments Sheet, OL02318</v>
      </c>
      <c r="OB41" s="73" t="str">
        <v>See Image</v>
      </c>
      <c r="OC41" s="73" t="str">
        <v>See Image, .005 or Less = Pass</v>
      </c>
      <c r="OD41" s="73" t="str">
        <v>See Image, Check Near Radius</v>
      </c>
      <c r="OE41" s="73" t="str">
        <v>See Image, Constrained</v>
      </c>
      <c r="OF41" s="73" t="str">
        <v>See Image, Distance Between Flats</v>
      </c>
      <c r="OG41" s="73" t="str">
        <v xml:space="preserve">See Image, Mfg. Tol, Section A-A </v>
      </c>
      <c r="OH41" s="73" t="str">
        <v>See image, Mfg. Tol.</v>
      </c>
      <c r="OI41" s="73" t="str">
        <v>See Image, Mic. Across Flats</v>
      </c>
      <c r="OJ41" s="73" t="str">
        <v>See Image, OL02850</v>
      </c>
      <c r="OK41" s="73" t="str">
        <v>See Image, OL02880</v>
      </c>
      <c r="OL41" s="73" t="str">
        <v>See Image, OL03926</v>
      </c>
      <c r="OM41" s="73" t="str">
        <v>See Image, OL03927</v>
      </c>
      <c r="ON41" s="73" t="str">
        <v>See Image, OL04003</v>
      </c>
      <c r="OO41" s="73" t="str">
        <v>'See Image, OL04342,  Best Fit Joe Block</v>
      </c>
      <c r="OP41" s="73" t="str">
        <v>See Image, OL04342,  Blank</v>
      </c>
      <c r="OQ41" s="73" t="str">
        <v>See Image, OL04342, Blank</v>
      </c>
      <c r="OR41" s="73" t="str">
        <v>See Image, OL04343, Blank</v>
      </c>
      <c r="OS41" s="73" t="str">
        <v>See Image, Pass = .002 or Less</v>
      </c>
      <c r="OT41" s="73" t="str">
        <v>See Image, Rcd. MAX</v>
      </c>
      <c r="OU41" s="73" t="str">
        <v>See Image, Rcd. MIN</v>
      </c>
      <c r="OV41" s="73" t="str">
        <v>See Image, Section</v>
      </c>
      <c r="OW41" s="73" t="str">
        <v>See Image, Section A-A</v>
      </c>
      <c r="OX41" s="73" t="str">
        <v>See Image, Section B-B</v>
      </c>
      <c r="OY41" s="73" t="str">
        <v>See Image, Section B-B, TSC</v>
      </c>
      <c r="OZ41" s="73" t="str">
        <v>See Image, Shank Drawing # 18000-XX-XX A</v>
      </c>
      <c r="PA41" s="73" t="str">
        <v>Sequencial Laser 01, 120 Per Print</v>
      </c>
      <c r="PB41" s="73" t="str">
        <v>Set to .202, Zero on Thread Lead</v>
      </c>
      <c r="PC41" s="73" t="str">
        <v>Sharp OK, No Burr</v>
      </c>
      <c r="PD41" s="73" t="str">
        <v>Sharp OK, No Raised Edge, See Image</v>
      </c>
      <c r="PE41" s="73" t="str">
        <v>Sharp OK, No Raised Edges</v>
      </c>
      <c r="PF41" s="73" t="str">
        <v>Sharp okay no raised edge</v>
      </c>
      <c r="PG41" s="73" t="str">
        <v>Sharp Okay, No Burr</v>
      </c>
      <c r="PH41" s="73" t="str">
        <v>Sharp Okay, No Raised Edge</v>
      </c>
      <c r="PI41" s="73" t="str">
        <v>Sharp Okay, No Raised Edges,</v>
      </c>
      <c r="PJ41" s="73" t="str">
        <v>Sharp Okay, See Image</v>
      </c>
      <c r="PK41" s="73" t="str">
        <v xml:space="preserve">Start of Radius @ .195 </v>
      </c>
      <c r="PL41" s="73" t="str">
        <v xml:space="preserve">Start of Radius @ .21 </v>
      </c>
      <c r="PM41" s="73" t="str">
        <v xml:space="preserve">T.S.C. </v>
      </c>
      <c r="PN41" s="73" t="str">
        <v>Tangent Point</v>
      </c>
      <c r="PO41" s="73" t="str">
        <v>Tangent point of R.50</v>
      </c>
      <c r="PP41" s="73" t="str">
        <v>Taper Check, Mfg.Tol.</v>
      </c>
      <c r="PQ41" s="73" t="str">
        <v>Taper Check, Mfg.Tol., See Image</v>
      </c>
      <c r="PR41" s="73" t="str">
        <v>Thrd. Minor Ø</v>
      </c>
      <c r="PS41" s="73" t="str">
        <v>Thrd. Relief Ø</v>
      </c>
      <c r="PT41" s="73" t="str">
        <v>Threadless Blank</v>
      </c>
      <c r="PU41" s="73" t="str">
        <v>Threadless Blank, From Major Ø</v>
      </c>
      <c r="PV41" s="73" t="str">
        <v>Threadless Blank, Mfg. Tol.</v>
      </c>
      <c r="PW41" s="73" t="str">
        <v>Threadless Blank, Thrd. to Neck Rad.</v>
      </c>
      <c r="PX41" s="73" t="str">
        <v>Thredless Blank</v>
      </c>
      <c r="PY41" s="73" t="str">
        <v>To center of R.005</v>
      </c>
      <c r="PZ41" s="73" t="str">
        <v>Torx Min. Dia.</v>
      </c>
      <c r="QA41" s="73" t="str">
        <v>Turn Ø Free of Mill Marks</v>
      </c>
      <c r="QB41" s="73" t="str">
        <v>Use (Full) GO Hex</v>
      </c>
      <c r="QC41" s="73" t="str">
        <v>Use Balloon 1 FULL Gauge</v>
      </c>
      <c r="QD41" s="73" t="str">
        <v>Use Balloon 9 FULL GO</v>
      </c>
      <c r="QE41" s="73" t="str">
        <v>Use Best Fit Pin</v>
      </c>
      <c r="QF41" s="73" t="str">
        <v>Use Disk Tip</v>
      </c>
      <c r="QG41" s="73" t="str">
        <v>Use flat bottomed indicator tip.</v>
      </c>
      <c r="QH41" s="73" t="str">
        <v xml:space="preserve">Use Full .093 Go Hex </v>
      </c>
      <c r="QI41" s="73" t="str">
        <v xml:space="preserve">Use Full .0930 Go Hex </v>
      </c>
      <c r="QJ41" s="73" t="str">
        <v>Use Full .1235 Go Hex</v>
      </c>
      <c r="QK41" s="73" t="str">
        <v>Use Gauge K2-98-8019-04, See Image</v>
      </c>
      <c r="QL41" s="73" t="str">
        <v>Use large flat indicator tip</v>
      </c>
      <c r="QM41" s="73" t="str">
        <v>Use Pins.3330/.3350, See Image MAX NO-GO</v>
      </c>
      <c r="QN41" s="73" t="str">
        <v>Use Pointed Drop Indicator Tip</v>
      </c>
      <c r="QO41" s="73" t="str">
        <v>V-Block</v>
      </c>
      <c r="QP41" s="73" t="str">
        <v>V-Block,  AMB for 13</v>
      </c>
      <c r="QQ41" s="73" t="str">
        <v>V-Block,  Hex Cham. Dia.</v>
      </c>
      <c r="QR41" s="73" t="str">
        <v>V-Block, Hex Depth</v>
      </c>
      <c r="QS41" s="73" t="str">
        <v>VBU Gauge</v>
      </c>
      <c r="QT41" s="73" t="str">
        <v>Visibally smaller than HEX=Pass</v>
      </c>
      <c r="QU41" s="73" t="str">
        <v>Visual Per Drawing</v>
      </c>
      <c r="QV41" s="73" t="str">
        <v>Whirl Blank</v>
      </c>
      <c r="QW41" s="73" t="str">
        <v xml:space="preserve">Whirl Blank </v>
      </c>
      <c r="QX41" s="73" t="str">
        <v>Whirl Blank, Neck Rad. End to Head CL</v>
      </c>
      <c r="QY41" s="73" t="str">
        <v>Whirl Blank, Nose Start Dia.</v>
      </c>
      <c r="QZ41" s="73" t="str">
        <v>Whirl Blank, Nose Start Dist.</v>
      </c>
      <c r="RA41" s="73" t="str">
        <v>Whirl Blank, Thrd. Minor</v>
      </c>
      <c r="RB41" s="73" t="str">
        <v>Whirl Blank, Thrd. Pullout Dia.</v>
      </c>
      <c r="RC41" s="73" t="str">
        <v>Whole Part, Removal is at Assy. Level</v>
      </c>
      <c r="RD41" s="73" t="str">
        <v>Wide Area</v>
      </c>
      <c r="RE41" s="73" t="str">
        <v>Zero on End of Go Gauge</v>
      </c>
    </row>
    <row r="42" spans="1:473">
      <c r="A42" s="73" t="s">
        <v>686</v>
      </c>
      <c r="C42" s="73" t="str" cm="1">
        <f t="array" ref="C42:RE42">TRANSPOSE(_xlfn._xlws.SORT(_xlfn._xlws.FILTER($A$2:$A$600,ISNUMBER(SEARCH('PartLib Table'!M49,$A$2:$A$600)),"not found")))</f>
        <v xml:space="preserve"> 'C', Whirl Blank</v>
      </c>
      <c r="D42" s="73" t="str">
        <v xml:space="preserve"> See Image, Constrained</v>
      </c>
      <c r="E42" s="73" t="str">
        <v>(.04 to .12 range = Pass)</v>
      </c>
      <c r="F42" s="73" t="str">
        <v>(.042 FULL) Go Pin Seat Fully</v>
      </c>
      <c r="G42" s="73" t="str">
        <v>(B), Mfg. Tol.</v>
      </c>
      <c r="H42" s="73" t="str">
        <v>(B), O.A.L.</v>
      </c>
      <c r="I42" s="73" t="str">
        <v>.001 or less =Pass</v>
      </c>
      <c r="J42" s="73" t="str">
        <v>.001 or less out of center = Pass</v>
      </c>
      <c r="K42" s="73" t="str">
        <v>.002 or Less = Pass</v>
      </c>
      <c r="L42" s="73" t="str">
        <v>.002 or Less out of center = Pass</v>
      </c>
      <c r="M42" s="73" t="str">
        <v>.005 to .015 = Pass</v>
      </c>
      <c r="N42" s="73" t="str">
        <v>.0125 Mean, Section</v>
      </c>
      <c r="O42" s="73" t="str">
        <v>.025 or Less in X &amp; Y=Pass</v>
      </c>
      <c r="P42" s="73" t="str">
        <v>.038 Mean</v>
      </c>
      <c r="Q42" s="73" t="str">
        <v>.063 MM = .0024 IN, See Image</v>
      </c>
      <c r="R42" s="73" t="str">
        <v>.063MM = .0024"</v>
      </c>
      <c r="S42" s="73" t="str">
        <v>.243 NO-GO, Unconstrained, Must Not Start</v>
      </c>
      <c r="T42" s="73" t="str">
        <v>@ Back Face &amp; ID, No Raised Edge</v>
      </c>
      <c r="U42" s="73" t="str">
        <v>@ Back Face &amp; OD, No Raised Edge</v>
      </c>
      <c r="V42" s="73" t="str">
        <v>@ ID &amp; FACE</v>
      </c>
      <c r="W42" s="73" t="str">
        <v>@ OD &amp; BACK FACE</v>
      </c>
      <c r="X42" s="73" t="str">
        <v>@ OD &amp; FACE</v>
      </c>
      <c r="Y42" s="73" t="str">
        <v>Across from slot</v>
      </c>
      <c r="Z42" s="73" t="str">
        <v>All Edge Breaks</v>
      </c>
      <c r="AA42" s="73" t="str">
        <v>Attached to bar stock</v>
      </c>
      <c r="AB42" s="73" t="str">
        <v xml:space="preserve">Back Turn Fillet Rad. </v>
      </c>
      <c r="AC42" s="73" t="str">
        <v>Balloon 1 (DWG FRM0105 Page 2, NV-27)</v>
      </c>
      <c r="AD42" s="73" t="str">
        <v>Balloon 1 (DWG FRM0105, NV-30)</v>
      </c>
      <c r="AE42" s="73" t="str">
        <v>Balloon 1 (P# 9890002-20) OL00429/A</v>
      </c>
      <c r="AF42" s="73" t="str">
        <v>Balloon 1, DWG#FRM0105</v>
      </c>
      <c r="AG42" s="73" t="str">
        <v>Balloon 11, See Image</v>
      </c>
      <c r="AH42" s="73" t="str">
        <v xml:space="preserve">Balloon 2 (DWG FRM0105 Page 2, NV-27) </v>
      </c>
      <c r="AI42" s="73" t="str">
        <v>Balloon 2 (DWG FRM0105, NV-30)</v>
      </c>
      <c r="AJ42" s="73" t="str">
        <v>Balloon 2 (P# 9890002-20)</v>
      </c>
      <c r="AK42" s="73" t="str">
        <v>Balloon 2, DWG#FRM0105</v>
      </c>
      <c r="AL42" s="73" t="str">
        <v>Balloon 2, DWG#FRM0105, See Image</v>
      </c>
      <c r="AM42" s="73" t="str">
        <v>Balloon 3 (DWG FRM0105, NV-30 Minor)</v>
      </c>
      <c r="AN42" s="73" t="str">
        <v>Balloon 3 (DWG FRM0105, NV-30)</v>
      </c>
      <c r="AO42" s="73" t="str">
        <v>Balloon 3 (P# 9890002-20)</v>
      </c>
      <c r="AP42" s="73" t="str">
        <v>Balloon 4</v>
      </c>
      <c r="AQ42" s="73" t="str">
        <v>Balloon 4 (P# 9890002-20)</v>
      </c>
      <c r="AR42" s="73" t="str">
        <v>Below Middle Band</v>
      </c>
      <c r="AS42" s="73" t="str">
        <v>Best Fit Pin, .003 or Less =Pass</v>
      </c>
      <c r="AT42" s="73" t="str">
        <v>Blank</v>
      </c>
      <c r="AU42" s="73" t="str">
        <v>Blank Turn Maj.</v>
      </c>
      <c r="AV42" s="73" t="str">
        <v>Blank Turn Maj. Mill Flt., OL4172</v>
      </c>
      <c r="AW42" s="73" t="str">
        <v>Blank Without .010 Slots</v>
      </c>
      <c r="AX42" s="73" t="str">
        <v>Blank Without .010 Slots, Section</v>
      </c>
      <c r="AY42" s="73" t="str">
        <v>Blank without thread</v>
      </c>
      <c r="AZ42" s="73" t="str">
        <v xml:space="preserve">Blank, Center of V Grv. </v>
      </c>
      <c r="BA42" s="73" t="str">
        <v>Blank, Check R adjacent Balloon 17</v>
      </c>
      <c r="BB42" s="73" t="str">
        <v>Blank, EXT. Feature</v>
      </c>
      <c r="BC42" s="73" t="str">
        <v>Blank, See Image, OL04335</v>
      </c>
      <c r="BD42" s="73" t="str">
        <v>Blank, See Image, OL04336</v>
      </c>
      <c r="BE42" s="73" t="str">
        <v xml:space="preserve">Blank, Thrd. </v>
      </c>
      <c r="BF42" s="73" t="str">
        <v>Blank, Turn Tip</v>
      </c>
      <c r="BG42" s="73" t="str">
        <v>Blank, Without Thrd.</v>
      </c>
      <c r="BH42" s="73" t="str">
        <v>Blank, Without Thread</v>
      </c>
      <c r="BI42" s="73" t="str">
        <v xml:space="preserve">Blunt Start Blend to Minor </v>
      </c>
      <c r="BJ42" s="73" t="str">
        <v>Calc., Use Go HEX</v>
      </c>
      <c r="BK42" s="73" t="str">
        <v>Can't dig into OD</v>
      </c>
      <c r="BL42" s="73" t="str">
        <v>Carbide Gauge</v>
      </c>
      <c r="BM42" s="73" t="str">
        <v xml:space="preserve">Center of V Grv. </v>
      </c>
      <c r="BN42" s="73" t="str">
        <v>Centered Less than .03 = Pass</v>
      </c>
      <c r="BO42" s="73" t="str">
        <v>Centered within .0005 or Less = Pass</v>
      </c>
      <c r="BP42" s="73" t="str">
        <v>Centered within .001 or Less = Pass</v>
      </c>
      <c r="BQ42" s="73" t="str">
        <v>Centered within .0254 or Less = Pass</v>
      </c>
      <c r="BR42" s="73" t="str">
        <v>Check close to Rod Slot</v>
      </c>
      <c r="BS42" s="73" t="str">
        <v>Check every other hole</v>
      </c>
      <c r="BT42" s="73" t="str">
        <v>Check Go over full length of slot.</v>
      </c>
      <c r="BU42" s="73" t="str">
        <v>Check Near Closed End</v>
      </c>
      <c r="BV42" s="73" t="str">
        <v>Check per Print View, Away from Rod Slot</v>
      </c>
      <c r="BW42" s="73" t="str">
        <v>Check to Balloon 30 Go Pin</v>
      </c>
      <c r="BX42" s="73" t="str">
        <v>Check with .2705 SET Pin Inside Part</v>
      </c>
      <c r="BY42" s="73" t="str">
        <v>Check with Hex Up</v>
      </c>
      <c r="BZ42" s="73" t="str">
        <v>CMM Blank</v>
      </c>
      <c r="CA42" s="73" t="str">
        <v>Confirm Full Radius</v>
      </c>
      <c r="CB42" s="73" t="str">
        <v>Constrained in fixture</v>
      </c>
      <c r="CC42" s="73" t="str">
        <v>Constrained with Ring</v>
      </c>
      <c r="CD42" s="73" t="str">
        <v>Constrained, See Image</v>
      </c>
      <c r="CE42" s="73" t="str">
        <v>Dim. "A"</v>
      </c>
      <c r="CF42" s="73" t="str">
        <v>Dim. "B"</v>
      </c>
      <c r="CG42" s="73" t="str">
        <v>Dim. "C"</v>
      </c>
      <c r="CH42" s="73" t="str">
        <v>Dim. "D", Whirl Blank</v>
      </c>
      <c r="CI42" s="73" t="str">
        <v>Dim. "G"</v>
      </c>
      <c r="CJ42" s="73" t="str">
        <v>Dim. E, Blank Turn Maj. &amp;  Mill Flt</v>
      </c>
      <c r="CK42" s="73" t="str">
        <v>Dim. E, Blank Turn Maj.&amp;  Mill Flt</v>
      </c>
      <c r="CL42" s="73" t="str">
        <v>Dim. H, Whirl Blank</v>
      </c>
      <c r="CM42" s="73" t="str">
        <v>Dim. J, 'Blank Turn Maj. &amp; Whirl Blank</v>
      </c>
      <c r="CN42" s="73" t="str">
        <v>Disk Drop Indicator Tip</v>
      </c>
      <c r="CO42" s="73" t="str">
        <v>DWG 100448-15, Balloon F_1</v>
      </c>
      <c r="CP42" s="73" t="str">
        <v>DWG 100448-15, OL02571</v>
      </c>
      <c r="CQ42" s="73" t="str">
        <v>DWG 100448-41</v>
      </c>
      <c r="CR42" s="73" t="str">
        <v>DWG 9890040, (10E),Section Part, OL01139</v>
      </c>
      <c r="CS42" s="73" t="str">
        <v>DWG 9890040, (10E),Section, OL01139</v>
      </c>
      <c r="CT42" s="73" t="str">
        <v>DWG 9890040, (11E)</v>
      </c>
      <c r="CU42" s="73" t="str">
        <v>DWG 9890040, (11E), Pins with Flats</v>
      </c>
      <c r="CV42" s="73" t="str">
        <v>DWG 9890040, (12E),  Pass=.002 or less</v>
      </c>
      <c r="CW42" s="73" t="str">
        <v>DWG 9890040, (12E), See Image</v>
      </c>
      <c r="CX42" s="73" t="str">
        <v>DWG 9890040, (1E), OL01431</v>
      </c>
      <c r="CY42" s="73" t="str">
        <v>DWG 9890040, (1E), OL01432</v>
      </c>
      <c r="CZ42" s="73" t="str">
        <v>DWG 9890040, (2E), OL01432</v>
      </c>
      <c r="DA42" s="73" t="str">
        <v>DWG 9890040, (3E)</v>
      </c>
      <c r="DB42" s="73" t="str">
        <v>DWG 9890040, (4E)</v>
      </c>
      <c r="DC42" s="73" t="str">
        <v>DWG 9890040, (5E), OL02336</v>
      </c>
      <c r="DD42" s="73" t="str">
        <v>DWG 9890040, (6E)</v>
      </c>
      <c r="DE42" s="73" t="str">
        <v>DWG 9890040, (7E)</v>
      </c>
      <c r="DF42" s="73" t="str">
        <v>DWG 9890040, (8E), OL01433</v>
      </c>
      <c r="DG42" s="73" t="str">
        <v>DWG 9890040, (8E), OL01433, Section</v>
      </c>
      <c r="DH42" s="73" t="str">
        <v>DWG 9890040, (9E), Close to Rod Slot</v>
      </c>
      <c r="DI42" s="73" t="str">
        <v>DWG 9890040, (9E),Close to Rod Slot</v>
      </c>
      <c r="DJ42" s="73" t="str">
        <v>DWG FRM0105 PAGE 2</v>
      </c>
      <c r="DK42" s="73" t="str">
        <v>DWG# 100448-41</v>
      </c>
      <c r="DL42" s="73" t="str">
        <v>DWG# 100448-44</v>
      </c>
      <c r="DM42" s="73" t="str">
        <v>DWG# 9890003  (1), Section OL00436/A</v>
      </c>
      <c r="DN42" s="73" t="str">
        <v>DWG# 9890003 (3), Ring Gauge Constrained</v>
      </c>
      <c r="DO42" s="73" t="str">
        <v>DWG# 9890003 (4), Section</v>
      </c>
      <c r="DP42" s="73" t="str">
        <v>DWG#100448-26, Balloon 1K, OL02350</v>
      </c>
      <c r="DQ42" s="73" t="str">
        <v>DWG#100448-26, Balloon 2K, OL02350</v>
      </c>
      <c r="DR42" s="73" t="str">
        <v>DWG#100448-26, Balloon 3K, OL02363</v>
      </c>
      <c r="DS42" s="73" t="str">
        <v>DWG#100448-26, Balloon 4K</v>
      </c>
      <c r="DT42" s="73" t="str">
        <v>DWG#100448-26, Balloon 5K, Section</v>
      </c>
      <c r="DU42" s="73" t="str">
        <v>DWG#100448-26, Balloon 6K</v>
      </c>
      <c r="DV42" s="73" t="str">
        <v>DWG#100448-26, Balloon 7K, Section</v>
      </c>
      <c r="DW42" s="73" t="str">
        <v>DWG#100448-26, Mfg. Tol.</v>
      </c>
      <c r="DX42" s="73" t="str">
        <v>DWG#9890003 (2) Ring Gauge Constrained</v>
      </c>
      <c r="DY42" s="73" t="str">
        <v>DWG#9890044</v>
      </c>
      <c r="DZ42" s="73" t="str">
        <v>DWG#9890044 .1985 to .2005=Pass</v>
      </c>
      <c r="EA42" s="73" t="str">
        <v>DWG#9890044 Overlay OL02441</v>
      </c>
      <c r="EB42" s="73" t="str">
        <v>DWG#9890044, OL02441</v>
      </c>
      <c r="EC42" s="73" t="str">
        <v>DWG#FRM0105</v>
      </c>
      <c r="ED42" s="73" t="str">
        <v>EXT.</v>
      </c>
      <c r="EE42" s="73" t="str">
        <v>EXT. Section, OL02460</v>
      </c>
      <c r="EF42" s="73" t="str">
        <v>EXT., OL04223</v>
      </c>
      <c r="EG42" s="73" t="str">
        <v>Flat Drop Indicator Tip</v>
      </c>
      <c r="EH42" s="73" t="str">
        <v>Full Go Pin, No Light, at Radius</v>
      </c>
      <c r="EI42" s="73" t="str">
        <v>Function Check</v>
      </c>
      <c r="EJ42" s="73" t="str">
        <v>GO Function Gauge</v>
      </c>
      <c r="EK42" s="73" t="str">
        <v>Go Gauge for Balloon 1 &amp; 4</v>
      </c>
      <c r="EL42" s="73" t="str">
        <v>Go Pin must pass through</v>
      </c>
      <c r="EM42" s="73" t="str">
        <v>Greater than .005 = Fail, Section</v>
      </c>
      <c r="EN42" s="73" t="str">
        <v>Greater than .025 out of center = Fail</v>
      </c>
      <c r="EO42" s="73" t="str">
        <v>Greater than 2.6 = Pass</v>
      </c>
      <c r="EP42" s="73" t="str">
        <v>Green = Pass, Red = Fail</v>
      </c>
      <c r="EQ42" s="73" t="str">
        <v>Hex Depth</v>
      </c>
      <c r="ER42" s="73" t="str">
        <v>Hex Minor</v>
      </c>
      <c r="ES42" s="73" t="str">
        <v>Hole Dia.</v>
      </c>
      <c r="ET42" s="73" t="str">
        <v>Hook or Disk Tip</v>
      </c>
      <c r="EU42" s="73" t="str">
        <v>ID Sphere Finish</v>
      </c>
      <c r="EV42" s="73" t="str">
        <v>ID/OD Both Sides, Diff. .002 or less = Pass</v>
      </c>
      <c r="EW42" s="73" t="str">
        <v>If Looks Big, Section</v>
      </c>
      <c r="EX42" s="73" t="str">
        <v>If Looks Small, Section</v>
      </c>
      <c r="EY42" s="73" t="str">
        <v>Insp. Close to Break Away, Mfg.Tol.</v>
      </c>
      <c r="EZ42" s="73" t="str">
        <v>INT.</v>
      </c>
      <c r="FA42" s="73" t="str">
        <v>INT. Section, OL02460</v>
      </c>
      <c r="FB42" s="73" t="str">
        <v>INT., OL04223</v>
      </c>
      <c r="FC42" s="73" t="str">
        <v>Intersect. of 7.7 &amp; R0.10</v>
      </c>
      <c r="FD42" s="73" t="str">
        <v>Intersect. of 8.79 and R.25 MAX</v>
      </c>
      <c r="FE42" s="73" t="str">
        <v>Keep Ind. Tip away from corner</v>
      </c>
      <c r="FF42" s="73" t="str">
        <v>L31</v>
      </c>
      <c r="FG42" s="73" t="str">
        <v>Laser Mark</v>
      </c>
      <c r="FH42" s="73" t="str">
        <v>LASER PER NOTE 4</v>
      </c>
      <c r="FI42" s="73" t="str">
        <v>LASER PER NOTE 4, Final Check 1 only</v>
      </c>
      <c r="FJ42" s="73" t="str">
        <v>Less than .002 out of center = Pass</v>
      </c>
      <c r="FK42" s="73" t="str">
        <v>Less than 2.75 = Pass, Section</v>
      </c>
      <c r="FL42" s="73" t="str">
        <v>List as pin. Not Calibrated</v>
      </c>
      <c r="FM42" s="73" t="str">
        <v>M9 X 1.25 BUTT See Comment Image</v>
      </c>
      <c r="FN42" s="73" t="str">
        <v>Manual Section</v>
      </c>
      <c r="FO42" s="73" t="str">
        <v>Max Deep .241 NO-GO =.42</v>
      </c>
      <c r="FP42" s="73" t="str">
        <v>MAX Depth of (Note 7) .241 NO-GO Pin</v>
      </c>
      <c r="FQ42" s="73" t="str">
        <v>Measure from Blue Line, See Image</v>
      </c>
      <c r="FR42" s="73" t="str">
        <v>Measure Width of Blue Area, See Image</v>
      </c>
      <c r="FS42" s="73" t="str">
        <v>Mfg. Tol</v>
      </c>
      <c r="FT42" s="73" t="str">
        <v>Mfg. Tol, See Image</v>
      </c>
      <c r="FU42" s="73" t="str">
        <v>Mfg. Tol.</v>
      </c>
      <c r="FV42" s="73" t="str">
        <v>Mfg. Tol. "A"</v>
      </c>
      <c r="FW42" s="73" t="str">
        <v>Mfg. Tol. (Zero on Gauge Full Dia. Lead)</v>
      </c>
      <c r="FX42" s="73" t="str">
        <v>Mfg. Tol. Balloon 11, See Image</v>
      </c>
      <c r="FY42" s="73" t="str">
        <v>Mfg. Tol. Balloon 4</v>
      </c>
      <c r="FZ42" s="73" t="str">
        <v>Mfg. Tol. Balloon 7</v>
      </c>
      <c r="GA42" s="73" t="str">
        <v xml:space="preserve">Mfg. Tol. C-Bore Face (Ballo 28) </v>
      </c>
      <c r="GB42" s="73" t="str">
        <v>Mfg. Tol. Section</v>
      </c>
      <c r="GC42" s="73" t="str">
        <v>Mfg. Tol. See Image</v>
      </c>
      <c r="GD42" s="73" t="str">
        <v>Mfg. Tol., 3 Places, Record MAX</v>
      </c>
      <c r="GE42" s="73" t="str">
        <v>Mfg. Tol., Balloon 11</v>
      </c>
      <c r="GF42" s="73" t="str">
        <v>Mfg. Tol., Balloon 7</v>
      </c>
      <c r="GG42" s="73" t="str">
        <v>Mfg. Tol., Blank</v>
      </c>
      <c r="GH42" s="73" t="str">
        <v>Mfg. Tol., Blank, Balloon 12</v>
      </c>
      <c r="GI42" s="73" t="str">
        <v>Mfg. Tol., Blend to SØ.320</v>
      </c>
      <c r="GJ42" s="73" t="str">
        <v>Mfg. Tol., Calculation</v>
      </c>
      <c r="GK42" s="73" t="str">
        <v>Mfg. Tol., For Mill Fixture</v>
      </c>
      <c r="GL42" s="73" t="str">
        <v>Mfg. Tol., L32</v>
      </c>
      <c r="GM42" s="73" t="str">
        <v>Mfg. Tol., L33</v>
      </c>
      <c r="GN42" s="73" t="str">
        <v>Mfg. Tol., No Tool Marks</v>
      </c>
      <c r="GO42" s="73" t="str">
        <v>Mfg. Tol., OL03361</v>
      </c>
      <c r="GP42" s="73" t="str">
        <v>Mfg. Tol., Record off center value</v>
      </c>
      <c r="GQ42" s="73" t="str">
        <v>Mfg. Tol., Same 3 Places, Record MIN</v>
      </c>
      <c r="GR42" s="73" t="str">
        <v>Mfg. Tol., Section</v>
      </c>
      <c r="GS42" s="73" t="str">
        <v>Mfg. Tol., Section B-B</v>
      </c>
      <c r="GT42" s="73" t="str">
        <v>Mfg. Tol., Section, OL03361</v>
      </c>
      <c r="GU42" s="73" t="str">
        <v>Mfg. Tol., Section, Per Note 2</v>
      </c>
      <c r="GV42" s="73" t="str">
        <v>Mfg. Tol., See Image</v>
      </c>
      <c r="GW42" s="73" t="str">
        <v>Mfg. Tol., See Image, Bore in Blue</v>
      </c>
      <c r="GX42" s="73" t="str">
        <v>Mfg. Tol., See Image, Hook Tip</v>
      </c>
      <c r="GY42" s="73" t="str">
        <v>Mfg. Tol., Sharp Okay No Burr</v>
      </c>
      <c r="GZ42" s="73" t="str">
        <v>Mfg. Tol., Threadless Blank</v>
      </c>
      <c r="HA42" s="73" t="str">
        <v>Mfg.Tol.</v>
      </c>
      <c r="HB42" s="73" t="str">
        <v>Mgf. To., T.S.C.</v>
      </c>
      <c r="HC42" s="73" t="str">
        <v>Milled Feature</v>
      </c>
      <c r="HD42" s="73" t="str">
        <v>Milled Feature, OL04045</v>
      </c>
      <c r="HE42" s="73" t="str">
        <v>More than .0005 out of center = Fail</v>
      </c>
      <c r="HF42" s="73" t="str">
        <v>Must Pass Through</v>
      </c>
      <c r="HG42" s="73" t="str">
        <v>Must pass through gauge</v>
      </c>
      <c r="HH42" s="73" t="str">
        <v>Must Pass Through Go Gauge</v>
      </c>
      <c r="HI42" s="73" t="str">
        <v>Must Pass, See Image.</v>
      </c>
      <c r="HJ42" s="73" t="str">
        <v>NA</v>
      </c>
      <c r="HK42" s="73" t="str">
        <v>Narrow Area</v>
      </c>
      <c r="HL42" s="73" t="str">
        <v>Near Balloon 21</v>
      </c>
      <c r="HM42" s="73" t="str">
        <v>Near Datum B</v>
      </c>
      <c r="HN42" s="73" t="str">
        <v>Neck Dia.</v>
      </c>
      <c r="HO42" s="73" t="str">
        <v>Neck to Head Rad.</v>
      </c>
      <c r="HP42" s="73" t="str">
        <v>No Copper Deposits Allowed</v>
      </c>
      <c r="HQ42" s="73" t="str">
        <v>No Section</v>
      </c>
      <c r="HR42" s="73" t="str">
        <v>No Section, .01 to .014 = Pass</v>
      </c>
      <c r="HS42" s="73" t="str">
        <v>No Section, Rotate Part</v>
      </c>
      <c r="HT42" s="73" t="str">
        <v>No Section, See Image</v>
      </c>
      <c r="HU42" s="73" t="str">
        <v>No Slot, Section B-B</v>
      </c>
      <c r="HV42" s="73" t="str">
        <v>No visual step = Pass</v>
      </c>
      <c r="HW42" s="73" t="str">
        <v>Not to exceed .95 Deep</v>
      </c>
      <c r="HX42" s="73" t="str">
        <v>Note 1</v>
      </c>
      <c r="HY42" s="73" t="str">
        <v>OL00333/A</v>
      </c>
      <c r="HZ42" s="73" t="str">
        <v>OL00519</v>
      </c>
      <c r="IA42" s="73" t="str">
        <v>OL00520</v>
      </c>
      <c r="IB42" s="73" t="str">
        <v>OL00529</v>
      </c>
      <c r="IC42" s="73" t="str">
        <v>OL00542</v>
      </c>
      <c r="ID42" s="73" t="str">
        <v>OL00724</v>
      </c>
      <c r="IE42" s="73" t="str">
        <v>OL01250</v>
      </c>
      <c r="IF42" s="73" t="str">
        <v>OL01869, Threadless Blank</v>
      </c>
      <c r="IG42" s="73" t="str">
        <v>OL01870, Section</v>
      </c>
      <c r="IH42" s="73" t="str">
        <v>OL02255</v>
      </c>
      <c r="II42" s="73" t="str">
        <v>OL02255, Mfg. Tol.</v>
      </c>
      <c r="IJ42" s="73" t="str">
        <v>OL02302</v>
      </c>
      <c r="IK42" s="73" t="str">
        <v xml:space="preserve">OL02318  needed per image instructions </v>
      </c>
      <c r="IL42" s="73" t="str">
        <v>OL02556</v>
      </c>
      <c r="IM42" s="73" t="str">
        <v>OL02557</v>
      </c>
      <c r="IN42" s="73" t="str">
        <v>OL02567</v>
      </c>
      <c r="IO42" s="73" t="str">
        <v>OL02653</v>
      </c>
      <c r="IP42" s="73" t="str">
        <v>OL02718</v>
      </c>
      <c r="IQ42" s="73" t="str">
        <v>OL02841</v>
      </c>
      <c r="IR42" s="73" t="str">
        <v>OL02842</v>
      </c>
      <c r="IS42" s="73" t="str">
        <v>OL02844</v>
      </c>
      <c r="IT42" s="73" t="str">
        <v>OL02871</v>
      </c>
      <c r="IU42" s="73" t="str">
        <v>OL02887</v>
      </c>
      <c r="IV42" s="73" t="str">
        <v>OL03500</v>
      </c>
      <c r="IW42" s="73" t="str">
        <v>OL03766</v>
      </c>
      <c r="IX42" s="73" t="str">
        <v>OL03868</v>
      </c>
      <c r="IY42" s="73" t="str">
        <v>OL03869</v>
      </c>
      <c r="IZ42" s="73" t="str">
        <v>OL03870</v>
      </c>
      <c r="JA42" s="73" t="str">
        <v>OL03873, DWG# 100448-44</v>
      </c>
      <c r="JB42" s="73" t="str">
        <v>OL03949</v>
      </c>
      <c r="JC42" s="73" t="str">
        <v xml:space="preserve">OL04043, Section </v>
      </c>
      <c r="JD42" s="73" t="str">
        <v xml:space="preserve">OL04044, Section </v>
      </c>
      <c r="JE42" s="73" t="str">
        <v>OL04045</v>
      </c>
      <c r="JF42" s="73" t="str">
        <v>OL04045, Milled Feature</v>
      </c>
      <c r="JG42" s="73" t="str">
        <v>OL04063</v>
      </c>
      <c r="JH42" s="73" t="str">
        <v>OL04064</v>
      </c>
      <c r="JI42" s="73" t="str">
        <v>OL04065</v>
      </c>
      <c r="JJ42" s="73" t="str">
        <v>OL04181</v>
      </c>
      <c r="JK42" s="73" t="str">
        <v>OL04218</v>
      </c>
      <c r="JL42" s="73" t="str">
        <v>OL04224, See Image</v>
      </c>
      <c r="JM42" s="73" t="str">
        <v>OL04374</v>
      </c>
      <c r="JN42" s="73" t="str">
        <v>OL04375, Section M-M</v>
      </c>
      <c r="JO42" s="73" t="str">
        <v>OL04376, Section M-M</v>
      </c>
      <c r="JP42" s="73" t="str">
        <v>OL04443</v>
      </c>
      <c r="JQ42" s="73" t="str">
        <v>OL04444</v>
      </c>
      <c r="JR42" s="73" t="str">
        <v>OL05000</v>
      </c>
      <c r="JS42" s="73" t="str">
        <v>One side of slot</v>
      </c>
      <c r="JT42" s="73" t="str">
        <v>Other side of slot</v>
      </c>
      <c r="JU42" s="73" t="str">
        <v>Out of center more than .002 = Fail</v>
      </c>
      <c r="JV42" s="73" t="str">
        <v>Out of center more than.002 = Fail</v>
      </c>
      <c r="JW42" s="73" t="str">
        <v>Overlay OL02713</v>
      </c>
      <c r="JX42" s="73" t="str">
        <v>Overlay OL02714</v>
      </c>
      <c r="JY42" s="73" t="str">
        <v>Overlay OL02718</v>
      </c>
      <c r="JZ42" s="73" t="str">
        <v>Overlay OL03831, Mfg. Tol.</v>
      </c>
      <c r="KA42" s="73" t="str">
        <v>Part Without Slots</v>
      </c>
      <c r="KB42" s="73" t="str">
        <v>Part Without Slots, See Image</v>
      </c>
      <c r="KC42" s="73" t="str">
        <v xml:space="preserve">Pass = .0254 or Less </v>
      </c>
      <c r="KD42" s="73" t="str">
        <v>PD MIN = 4.361, PD MAX = 4.456</v>
      </c>
      <c r="KE42" s="73" t="str">
        <v>Per Balloon 2 Note</v>
      </c>
      <c r="KF42" s="73" t="str">
        <v>Per drawing note(s) 8.</v>
      </c>
      <c r="KG42" s="73" t="str">
        <v>Point or Sphere Tip</v>
      </c>
      <c r="KH42" s="73" t="str">
        <v>Point Tip</v>
      </c>
      <c r="KI42" s="73" t="str">
        <v>R.9 to R1.1 = Pass, See Image</v>
      </c>
      <c r="KJ42" s="73" t="str">
        <v>Ram Construction</v>
      </c>
      <c r="KK42" s="73" t="str">
        <v>Record Same Pass / Fail All Balloons</v>
      </c>
      <c r="KL42" s="73" t="str">
        <v>Ref. Balloon 1</v>
      </c>
      <c r="KM42" s="73" t="str">
        <v>Ref. Balloon 12</v>
      </c>
      <c r="KN42" s="73" t="str">
        <v>Ref. Balloon 13, 100% AQL</v>
      </c>
      <c r="KO42" s="73" t="str">
        <v>Ref. Balloon 2</v>
      </c>
      <c r="KP42" s="73" t="str">
        <v>Ref. Balloon 21, 100% AQL</v>
      </c>
      <c r="KQ42" s="73" t="str">
        <v>Ref. Balloon 4</v>
      </c>
      <c r="KR42" s="73" t="str">
        <v>Ref. Balloon 7</v>
      </c>
      <c r="KS42" s="73" t="str">
        <v>Ref. Balloon 8</v>
      </c>
      <c r="KT42" s="73" t="str">
        <v>Relieved Pin Gauges 09236 &amp; 09235</v>
      </c>
      <c r="KU42" s="73" t="str">
        <v>Rotate Part</v>
      </c>
      <c r="KV42" s="73" t="str">
        <v>Rotate Part, See Image</v>
      </c>
      <c r="KW42" s="73" t="str">
        <v>Same as Root Radius</v>
      </c>
      <c r="KX42" s="73" t="str">
        <v>Section</v>
      </c>
      <c r="KY42" s="73" t="str">
        <v>Section B-B</v>
      </c>
      <c r="KZ42" s="73" t="str">
        <v>Section B-B, Distance Between Grooves</v>
      </c>
      <c r="LA42" s="73" t="str">
        <v>Section C-C</v>
      </c>
      <c r="LB42" s="73" t="str">
        <v>Section Part</v>
      </c>
      <c r="LC42" s="73" t="str">
        <v>Section Part, Measured from Opposite Face</v>
      </c>
      <c r="LD42" s="73" t="str">
        <v>Section, Broachless Blank</v>
      </c>
      <c r="LE42" s="73" t="str">
        <v>Section, EXT. Sphere Location.</v>
      </c>
      <c r="LF42" s="73" t="str">
        <v>Section, Hex Cham. Ang.</v>
      </c>
      <c r="LG42" s="73" t="str">
        <v>Section, Hex Fillet Rad.</v>
      </c>
      <c r="LH42" s="73" t="str">
        <v>Section, INT. Feature</v>
      </c>
      <c r="LI42" s="73" t="str">
        <v>Section, INT. Sphere Location.</v>
      </c>
      <c r="LJ42" s="73" t="str">
        <v>Section, Mfg. Tol.</v>
      </c>
      <c r="LK42" s="73" t="str">
        <v>Section, Mfg. Tol., See Image</v>
      </c>
      <c r="LL42" s="73" t="str">
        <v>Section, OL00486</v>
      </c>
      <c r="LM42" s="73" t="str">
        <v>Section, OL00542</v>
      </c>
      <c r="LN42" s="73" t="str">
        <v>Section, OL00543</v>
      </c>
      <c r="LO42" s="73" t="str">
        <v>Section, OL00544</v>
      </c>
      <c r="LP42" s="73" t="str">
        <v>Section, OL00545</v>
      </c>
      <c r="LQ42" s="73" t="str">
        <v>Section, OL00546</v>
      </c>
      <c r="LR42" s="73" t="str">
        <v>Section, OL00547</v>
      </c>
      <c r="LS42" s="73" t="str">
        <v>Section, OL00555</v>
      </c>
      <c r="LT42" s="73" t="str">
        <v>Section, OL00725</v>
      </c>
      <c r="LU42" s="73" t="str">
        <v>Section, OL01430</v>
      </c>
      <c r="LV42" s="73" t="str">
        <v>Section, OL01434</v>
      </c>
      <c r="LW42" s="73" t="str">
        <v>Section, OL01435</v>
      </c>
      <c r="LX42" s="73" t="str">
        <v>Section, OL01807</v>
      </c>
      <c r="LY42" s="73" t="str">
        <v>Section, OL01830</v>
      </c>
      <c r="LZ42" s="73" t="str">
        <v>Section, OL02351</v>
      </c>
      <c r="MA42" s="73" t="str">
        <v>Section, OL02519</v>
      </c>
      <c r="MB42" s="73" t="str">
        <v>Section, OL02520</v>
      </c>
      <c r="MC42" s="73" t="str">
        <v>Section, OL02522</v>
      </c>
      <c r="MD42" s="73" t="str">
        <v>Section, OL02540</v>
      </c>
      <c r="ME42" s="73" t="str">
        <v>Section, OL02541</v>
      </c>
      <c r="MF42" s="73" t="str">
        <v>Section, OL02552</v>
      </c>
      <c r="MG42" s="73" t="str">
        <v>Section, OL02553</v>
      </c>
      <c r="MH42" s="73" t="str">
        <v>Section, OL02554</v>
      </c>
      <c r="MI42" s="73" t="str">
        <v>Section, OL02555</v>
      </c>
      <c r="MJ42" s="73" t="str">
        <v>Section, OL02558</v>
      </c>
      <c r="MK42" s="73" t="str">
        <v>Section, OL02559</v>
      </c>
      <c r="ML42" s="73" t="str">
        <v>Section, OL02560</v>
      </c>
      <c r="MM42" s="73" t="str">
        <v>Section, OL02619</v>
      </c>
      <c r="MN42" s="73" t="str">
        <v>Section, OL02620</v>
      </c>
      <c r="MO42" s="73" t="str">
        <v>Section, OL02621</v>
      </c>
      <c r="MP42" s="73" t="str">
        <v>Section, OL02622</v>
      </c>
      <c r="MQ42" s="73" t="str">
        <v>Section, OL02623</v>
      </c>
      <c r="MR42" s="73" t="str">
        <v>Section, OL02624</v>
      </c>
      <c r="MS42" s="73" t="str">
        <v>Section, OL02652</v>
      </c>
      <c r="MT42" s="73" t="str">
        <v>Section, OL02680</v>
      </c>
      <c r="MU42" s="73" t="str">
        <v>Section, OL02793</v>
      </c>
      <c r="MV42" s="73" t="str">
        <v>Section, OL02823</v>
      </c>
      <c r="MW42" s="73" t="str">
        <v>Section, OL02843</v>
      </c>
      <c r="MX42" s="73" t="str">
        <v>Section, OL03026, Ext.</v>
      </c>
      <c r="MY42" s="73" t="str">
        <v>Section, OL03026, Int.</v>
      </c>
      <c r="MZ42" s="73" t="str">
        <v>Section, OL03570, DWG# 100448-41</v>
      </c>
      <c r="NA42" s="73" t="str">
        <v>Section, OL03781</v>
      </c>
      <c r="NB42" s="73" t="str">
        <v>Section, OL03911</v>
      </c>
      <c r="NC42" s="73" t="str">
        <v>Section, OL03912</v>
      </c>
      <c r="ND42" s="73" t="str">
        <v>Section, OL03928</v>
      </c>
      <c r="NE42" s="73" t="str">
        <v>Section, OL03929</v>
      </c>
      <c r="NF42" s="73" t="str">
        <v>Section, OL04030</v>
      </c>
      <c r="NG42" s="73" t="str">
        <v>Section, OL04037</v>
      </c>
      <c r="NH42" s="73" t="str">
        <v>Section, OL04038</v>
      </c>
      <c r="NI42" s="73" t="str">
        <v>Section, OL04046</v>
      </c>
      <c r="NJ42" s="73" t="str">
        <v>Section, OL04065</v>
      </c>
      <c r="NK42" s="73" t="str">
        <v>Section, OL04066</v>
      </c>
      <c r="NL42" s="73" t="str">
        <v>Section, OL04067</v>
      </c>
      <c r="NM42" s="73" t="str">
        <v>Section, OL04069</v>
      </c>
      <c r="NN42" s="73" t="str">
        <v>Section, OL04071</v>
      </c>
      <c r="NO42" s="73" t="str">
        <v>Section, OL04173</v>
      </c>
      <c r="NP42" s="73" t="str">
        <v>Section, OL04174</v>
      </c>
      <c r="NQ42" s="73" t="str">
        <v>Section, OL04214</v>
      </c>
      <c r="NR42" s="73" t="str">
        <v>Section, OL04215</v>
      </c>
      <c r="NS42" s="73" t="str">
        <v>Section, OL04216</v>
      </c>
      <c r="NT42" s="73" t="str">
        <v>Section, OL04217</v>
      </c>
      <c r="NU42" s="73" t="str">
        <v>Section, Overlay OL02716</v>
      </c>
      <c r="NV42" s="73" t="str">
        <v>Section, Overlay OL02717</v>
      </c>
      <c r="NW42" s="73" t="str">
        <v>Section, See Image</v>
      </c>
      <c r="NX42" s="73" t="str">
        <v>Section, See Image, DWG# 100448-41</v>
      </c>
      <c r="NY42" s="73" t="str">
        <v>Section, Without Sots</v>
      </c>
      <c r="NZ42" s="73" t="str">
        <v>See Comments Sheet</v>
      </c>
      <c r="OA42" s="73" t="str">
        <v>See Comments Sheet, OL02318</v>
      </c>
      <c r="OB42" s="73" t="str">
        <v>See Image</v>
      </c>
      <c r="OC42" s="73" t="str">
        <v>See Image, .005 or Less = Pass</v>
      </c>
      <c r="OD42" s="73" t="str">
        <v>See Image, Check Near Radius</v>
      </c>
      <c r="OE42" s="73" t="str">
        <v>See Image, Constrained</v>
      </c>
      <c r="OF42" s="73" t="str">
        <v>See Image, Distance Between Flats</v>
      </c>
      <c r="OG42" s="73" t="str">
        <v xml:space="preserve">See Image, Mfg. Tol, Section A-A </v>
      </c>
      <c r="OH42" s="73" t="str">
        <v>See image, Mfg. Tol.</v>
      </c>
      <c r="OI42" s="73" t="str">
        <v>See Image, Mic. Across Flats</v>
      </c>
      <c r="OJ42" s="73" t="str">
        <v>See Image, OL02850</v>
      </c>
      <c r="OK42" s="73" t="str">
        <v>See Image, OL02880</v>
      </c>
      <c r="OL42" s="73" t="str">
        <v>See Image, OL03926</v>
      </c>
      <c r="OM42" s="73" t="str">
        <v>See Image, OL03927</v>
      </c>
      <c r="ON42" s="73" t="str">
        <v>See Image, OL04003</v>
      </c>
      <c r="OO42" s="73" t="str">
        <v>'See Image, OL04342,  Best Fit Joe Block</v>
      </c>
      <c r="OP42" s="73" t="str">
        <v>See Image, OL04342,  Blank</v>
      </c>
      <c r="OQ42" s="73" t="str">
        <v>See Image, OL04342, Blank</v>
      </c>
      <c r="OR42" s="73" t="str">
        <v>See Image, OL04343, Blank</v>
      </c>
      <c r="OS42" s="73" t="str">
        <v>See Image, Pass = .002 or Less</v>
      </c>
      <c r="OT42" s="73" t="str">
        <v>See Image, Rcd. MAX</v>
      </c>
      <c r="OU42" s="73" t="str">
        <v>See Image, Rcd. MIN</v>
      </c>
      <c r="OV42" s="73" t="str">
        <v>See Image, Section</v>
      </c>
      <c r="OW42" s="73" t="str">
        <v>See Image, Section A-A</v>
      </c>
      <c r="OX42" s="73" t="str">
        <v>See Image, Section B-B</v>
      </c>
      <c r="OY42" s="73" t="str">
        <v>See Image, Section B-B, TSC</v>
      </c>
      <c r="OZ42" s="73" t="str">
        <v>See Image, Shank Drawing # 18000-XX-XX A</v>
      </c>
      <c r="PA42" s="73" t="str">
        <v>Sequencial Laser 01, 120 Per Print</v>
      </c>
      <c r="PB42" s="73" t="str">
        <v>Set to .202, Zero on Thread Lead</v>
      </c>
      <c r="PC42" s="73" t="str">
        <v>Sharp OK, No Burr</v>
      </c>
      <c r="PD42" s="73" t="str">
        <v>Sharp OK, No Raised Edge, See Image</v>
      </c>
      <c r="PE42" s="73" t="str">
        <v>Sharp OK, No Raised Edges</v>
      </c>
      <c r="PF42" s="73" t="str">
        <v>Sharp okay no raised edge</v>
      </c>
      <c r="PG42" s="73" t="str">
        <v>Sharp Okay, No Burr</v>
      </c>
      <c r="PH42" s="73" t="str">
        <v>Sharp Okay, No Raised Edge</v>
      </c>
      <c r="PI42" s="73" t="str">
        <v>Sharp Okay, No Raised Edges,</v>
      </c>
      <c r="PJ42" s="73" t="str">
        <v>Sharp Okay, See Image</v>
      </c>
      <c r="PK42" s="73" t="str">
        <v xml:space="preserve">Start of Radius @ .195 </v>
      </c>
      <c r="PL42" s="73" t="str">
        <v xml:space="preserve">Start of Radius @ .21 </v>
      </c>
      <c r="PM42" s="73" t="str">
        <v xml:space="preserve">T.S.C. </v>
      </c>
      <c r="PN42" s="73" t="str">
        <v>Tangent Point</v>
      </c>
      <c r="PO42" s="73" t="str">
        <v>Tangent point of R.50</v>
      </c>
      <c r="PP42" s="73" t="str">
        <v>Taper Check, Mfg.Tol.</v>
      </c>
      <c r="PQ42" s="73" t="str">
        <v>Taper Check, Mfg.Tol., See Image</v>
      </c>
      <c r="PR42" s="73" t="str">
        <v>Thrd. Minor Ø</v>
      </c>
      <c r="PS42" s="73" t="str">
        <v>Thrd. Relief Ø</v>
      </c>
      <c r="PT42" s="73" t="str">
        <v>Threadless Blank</v>
      </c>
      <c r="PU42" s="73" t="str">
        <v>Threadless Blank, From Major Ø</v>
      </c>
      <c r="PV42" s="73" t="str">
        <v>Threadless Blank, Mfg. Tol.</v>
      </c>
      <c r="PW42" s="73" t="str">
        <v>Threadless Blank, Thrd. to Neck Rad.</v>
      </c>
      <c r="PX42" s="73" t="str">
        <v>Thredless Blank</v>
      </c>
      <c r="PY42" s="73" t="str">
        <v>To center of R.005</v>
      </c>
      <c r="PZ42" s="73" t="str">
        <v>Torx Min. Dia.</v>
      </c>
      <c r="QA42" s="73" t="str">
        <v>Turn Ø Free of Mill Marks</v>
      </c>
      <c r="QB42" s="73" t="str">
        <v>Use (Full) GO Hex</v>
      </c>
      <c r="QC42" s="73" t="str">
        <v>Use Balloon 1 FULL Gauge</v>
      </c>
      <c r="QD42" s="73" t="str">
        <v>Use Balloon 9 FULL GO</v>
      </c>
      <c r="QE42" s="73" t="str">
        <v>Use Best Fit Pin</v>
      </c>
      <c r="QF42" s="73" t="str">
        <v>Use Disk Tip</v>
      </c>
      <c r="QG42" s="73" t="str">
        <v>Use flat bottomed indicator tip.</v>
      </c>
      <c r="QH42" s="73" t="str">
        <v xml:space="preserve">Use Full .093 Go Hex </v>
      </c>
      <c r="QI42" s="73" t="str">
        <v xml:space="preserve">Use Full .0930 Go Hex </v>
      </c>
      <c r="QJ42" s="73" t="str">
        <v>Use Full .1235 Go Hex</v>
      </c>
      <c r="QK42" s="73" t="str">
        <v>Use Gauge K2-98-8019-04, See Image</v>
      </c>
      <c r="QL42" s="73" t="str">
        <v>Use large flat indicator tip</v>
      </c>
      <c r="QM42" s="73" t="str">
        <v>Use Pins.3330/.3350, See Image MAX NO-GO</v>
      </c>
      <c r="QN42" s="73" t="str">
        <v>Use Pointed Drop Indicator Tip</v>
      </c>
      <c r="QO42" s="73" t="str">
        <v>V-Block</v>
      </c>
      <c r="QP42" s="73" t="str">
        <v>V-Block,  AMB for 13</v>
      </c>
      <c r="QQ42" s="73" t="str">
        <v>V-Block,  Hex Cham. Dia.</v>
      </c>
      <c r="QR42" s="73" t="str">
        <v>V-Block, Hex Depth</v>
      </c>
      <c r="QS42" s="73" t="str">
        <v>VBU Gauge</v>
      </c>
      <c r="QT42" s="73" t="str">
        <v>Visibally smaller than HEX=Pass</v>
      </c>
      <c r="QU42" s="73" t="str">
        <v>Visual Per Drawing</v>
      </c>
      <c r="QV42" s="73" t="str">
        <v>Whirl Blank</v>
      </c>
      <c r="QW42" s="73" t="str">
        <v xml:space="preserve">Whirl Blank </v>
      </c>
      <c r="QX42" s="73" t="str">
        <v>Whirl Blank, Neck Rad. End to Head CL</v>
      </c>
      <c r="QY42" s="73" t="str">
        <v>Whirl Blank, Nose Start Dia.</v>
      </c>
      <c r="QZ42" s="73" t="str">
        <v>Whirl Blank, Nose Start Dist.</v>
      </c>
      <c r="RA42" s="73" t="str">
        <v>Whirl Blank, Thrd. Minor</v>
      </c>
      <c r="RB42" s="73" t="str">
        <v>Whirl Blank, Thrd. Pullout Dia.</v>
      </c>
      <c r="RC42" s="73" t="str">
        <v>Whole Part, Removal is at Assy. Level</v>
      </c>
      <c r="RD42" s="73" t="str">
        <v>Wide Area</v>
      </c>
      <c r="RE42" s="73" t="str">
        <v>Zero on End of Go Gauge</v>
      </c>
    </row>
    <row r="43" spans="1:473">
      <c r="A43" s="73" t="s">
        <v>687</v>
      </c>
      <c r="C43" s="73" t="str" cm="1">
        <f t="array" ref="C43:RE43">TRANSPOSE(_xlfn._xlws.SORT(_xlfn._xlws.FILTER($A$2:$A$600,ISNUMBER(SEARCH('PartLib Table'!M50,$A$2:$A$600)),"not found")))</f>
        <v xml:space="preserve"> 'C', Whirl Blank</v>
      </c>
      <c r="D43" s="73" t="str">
        <v xml:space="preserve"> See Image, Constrained</v>
      </c>
      <c r="E43" s="73" t="str">
        <v>(.04 to .12 range = Pass)</v>
      </c>
      <c r="F43" s="73" t="str">
        <v>(.042 FULL) Go Pin Seat Fully</v>
      </c>
      <c r="G43" s="73" t="str">
        <v>(B), Mfg. Tol.</v>
      </c>
      <c r="H43" s="73" t="str">
        <v>(B), O.A.L.</v>
      </c>
      <c r="I43" s="73" t="str">
        <v>.001 or less =Pass</v>
      </c>
      <c r="J43" s="73" t="str">
        <v>.001 or less out of center = Pass</v>
      </c>
      <c r="K43" s="73" t="str">
        <v>.002 or Less = Pass</v>
      </c>
      <c r="L43" s="73" t="str">
        <v>.002 or Less out of center = Pass</v>
      </c>
      <c r="M43" s="73" t="str">
        <v>.005 to .015 = Pass</v>
      </c>
      <c r="N43" s="73" t="str">
        <v>.0125 Mean, Section</v>
      </c>
      <c r="O43" s="73" t="str">
        <v>.025 or Less in X &amp; Y=Pass</v>
      </c>
      <c r="P43" s="73" t="str">
        <v>.038 Mean</v>
      </c>
      <c r="Q43" s="73" t="str">
        <v>.063 MM = .0024 IN, See Image</v>
      </c>
      <c r="R43" s="73" t="str">
        <v>.063MM = .0024"</v>
      </c>
      <c r="S43" s="73" t="str">
        <v>.243 NO-GO, Unconstrained, Must Not Start</v>
      </c>
      <c r="T43" s="73" t="str">
        <v>@ Back Face &amp; ID, No Raised Edge</v>
      </c>
      <c r="U43" s="73" t="str">
        <v>@ Back Face &amp; OD, No Raised Edge</v>
      </c>
      <c r="V43" s="73" t="str">
        <v>@ ID &amp; FACE</v>
      </c>
      <c r="W43" s="73" t="str">
        <v>@ OD &amp; BACK FACE</v>
      </c>
      <c r="X43" s="73" t="str">
        <v>@ OD &amp; FACE</v>
      </c>
      <c r="Y43" s="73" t="str">
        <v>Across from slot</v>
      </c>
      <c r="Z43" s="73" t="str">
        <v>All Edge Breaks</v>
      </c>
      <c r="AA43" s="73" t="str">
        <v>Attached to bar stock</v>
      </c>
      <c r="AB43" s="73" t="str">
        <v xml:space="preserve">Back Turn Fillet Rad. </v>
      </c>
      <c r="AC43" s="73" t="str">
        <v>Balloon 1 (DWG FRM0105 Page 2, NV-27)</v>
      </c>
      <c r="AD43" s="73" t="str">
        <v>Balloon 1 (DWG FRM0105, NV-30)</v>
      </c>
      <c r="AE43" s="73" t="str">
        <v>Balloon 1 (P# 9890002-20) OL00429/A</v>
      </c>
      <c r="AF43" s="73" t="str">
        <v>Balloon 1, DWG#FRM0105</v>
      </c>
      <c r="AG43" s="73" t="str">
        <v>Balloon 11, See Image</v>
      </c>
      <c r="AH43" s="73" t="str">
        <v xml:space="preserve">Balloon 2 (DWG FRM0105 Page 2, NV-27) </v>
      </c>
      <c r="AI43" s="73" t="str">
        <v>Balloon 2 (DWG FRM0105, NV-30)</v>
      </c>
      <c r="AJ43" s="73" t="str">
        <v>Balloon 2 (P# 9890002-20)</v>
      </c>
      <c r="AK43" s="73" t="str">
        <v>Balloon 2, DWG#FRM0105</v>
      </c>
      <c r="AL43" s="73" t="str">
        <v>Balloon 2, DWG#FRM0105, See Image</v>
      </c>
      <c r="AM43" s="73" t="str">
        <v>Balloon 3 (DWG FRM0105, NV-30 Minor)</v>
      </c>
      <c r="AN43" s="73" t="str">
        <v>Balloon 3 (DWG FRM0105, NV-30)</v>
      </c>
      <c r="AO43" s="73" t="str">
        <v>Balloon 3 (P# 9890002-20)</v>
      </c>
      <c r="AP43" s="73" t="str">
        <v>Balloon 4</v>
      </c>
      <c r="AQ43" s="73" t="str">
        <v>Balloon 4 (P# 9890002-20)</v>
      </c>
      <c r="AR43" s="73" t="str">
        <v>Below Middle Band</v>
      </c>
      <c r="AS43" s="73" t="str">
        <v>Best Fit Pin, .003 or Less =Pass</v>
      </c>
      <c r="AT43" s="73" t="str">
        <v>Blank</v>
      </c>
      <c r="AU43" s="73" t="str">
        <v>Blank Turn Maj.</v>
      </c>
      <c r="AV43" s="73" t="str">
        <v>Blank Turn Maj. Mill Flt., OL4172</v>
      </c>
      <c r="AW43" s="73" t="str">
        <v>Blank Without .010 Slots</v>
      </c>
      <c r="AX43" s="73" t="str">
        <v>Blank Without .010 Slots, Section</v>
      </c>
      <c r="AY43" s="73" t="str">
        <v>Blank without thread</v>
      </c>
      <c r="AZ43" s="73" t="str">
        <v xml:space="preserve">Blank, Center of V Grv. </v>
      </c>
      <c r="BA43" s="73" t="str">
        <v>Blank, Check R adjacent Balloon 17</v>
      </c>
      <c r="BB43" s="73" t="str">
        <v>Blank, EXT. Feature</v>
      </c>
      <c r="BC43" s="73" t="str">
        <v>Blank, See Image, OL04335</v>
      </c>
      <c r="BD43" s="73" t="str">
        <v>Blank, See Image, OL04336</v>
      </c>
      <c r="BE43" s="73" t="str">
        <v xml:space="preserve">Blank, Thrd. </v>
      </c>
      <c r="BF43" s="73" t="str">
        <v>Blank, Turn Tip</v>
      </c>
      <c r="BG43" s="73" t="str">
        <v>Blank, Without Thrd.</v>
      </c>
      <c r="BH43" s="73" t="str">
        <v>Blank, Without Thread</v>
      </c>
      <c r="BI43" s="73" t="str">
        <v xml:space="preserve">Blunt Start Blend to Minor </v>
      </c>
      <c r="BJ43" s="73" t="str">
        <v>Calc., Use Go HEX</v>
      </c>
      <c r="BK43" s="73" t="str">
        <v>Can't dig into OD</v>
      </c>
      <c r="BL43" s="73" t="str">
        <v>Carbide Gauge</v>
      </c>
      <c r="BM43" s="73" t="str">
        <v xml:space="preserve">Center of V Grv. </v>
      </c>
      <c r="BN43" s="73" t="str">
        <v>Centered Less than .03 = Pass</v>
      </c>
      <c r="BO43" s="73" t="str">
        <v>Centered within .0005 or Less = Pass</v>
      </c>
      <c r="BP43" s="73" t="str">
        <v>Centered within .001 or Less = Pass</v>
      </c>
      <c r="BQ43" s="73" t="str">
        <v>Centered within .0254 or Less = Pass</v>
      </c>
      <c r="BR43" s="73" t="str">
        <v>Check close to Rod Slot</v>
      </c>
      <c r="BS43" s="73" t="str">
        <v>Check every other hole</v>
      </c>
      <c r="BT43" s="73" t="str">
        <v>Check Go over full length of slot.</v>
      </c>
      <c r="BU43" s="73" t="str">
        <v>Check Near Closed End</v>
      </c>
      <c r="BV43" s="73" t="str">
        <v>Check per Print View, Away from Rod Slot</v>
      </c>
      <c r="BW43" s="73" t="str">
        <v>Check to Balloon 30 Go Pin</v>
      </c>
      <c r="BX43" s="73" t="str">
        <v>Check with .2705 SET Pin Inside Part</v>
      </c>
      <c r="BY43" s="73" t="str">
        <v>Check with Hex Up</v>
      </c>
      <c r="BZ43" s="73" t="str">
        <v>CMM Blank</v>
      </c>
      <c r="CA43" s="73" t="str">
        <v>Confirm Full Radius</v>
      </c>
      <c r="CB43" s="73" t="str">
        <v>Constrained in fixture</v>
      </c>
      <c r="CC43" s="73" t="str">
        <v>Constrained with Ring</v>
      </c>
      <c r="CD43" s="73" t="str">
        <v>Constrained, See Image</v>
      </c>
      <c r="CE43" s="73" t="str">
        <v>Dim. "A"</v>
      </c>
      <c r="CF43" s="73" t="str">
        <v>Dim. "B"</v>
      </c>
      <c r="CG43" s="73" t="str">
        <v>Dim. "C"</v>
      </c>
      <c r="CH43" s="73" t="str">
        <v>Dim. "D", Whirl Blank</v>
      </c>
      <c r="CI43" s="73" t="str">
        <v>Dim. "G"</v>
      </c>
      <c r="CJ43" s="73" t="str">
        <v>Dim. E, Blank Turn Maj. &amp;  Mill Flt</v>
      </c>
      <c r="CK43" s="73" t="str">
        <v>Dim. E, Blank Turn Maj.&amp;  Mill Flt</v>
      </c>
      <c r="CL43" s="73" t="str">
        <v>Dim. H, Whirl Blank</v>
      </c>
      <c r="CM43" s="73" t="str">
        <v>Dim. J, 'Blank Turn Maj. &amp; Whirl Blank</v>
      </c>
      <c r="CN43" s="73" t="str">
        <v>Disk Drop Indicator Tip</v>
      </c>
      <c r="CO43" s="73" t="str">
        <v>DWG 100448-15, Balloon F_1</v>
      </c>
      <c r="CP43" s="73" t="str">
        <v>DWG 100448-15, OL02571</v>
      </c>
      <c r="CQ43" s="73" t="str">
        <v>DWG 100448-41</v>
      </c>
      <c r="CR43" s="73" t="str">
        <v>DWG 9890040, (10E),Section Part, OL01139</v>
      </c>
      <c r="CS43" s="73" t="str">
        <v>DWG 9890040, (10E),Section, OL01139</v>
      </c>
      <c r="CT43" s="73" t="str">
        <v>DWG 9890040, (11E)</v>
      </c>
      <c r="CU43" s="73" t="str">
        <v>DWG 9890040, (11E), Pins with Flats</v>
      </c>
      <c r="CV43" s="73" t="str">
        <v>DWG 9890040, (12E),  Pass=.002 or less</v>
      </c>
      <c r="CW43" s="73" t="str">
        <v>DWG 9890040, (12E), See Image</v>
      </c>
      <c r="CX43" s="73" t="str">
        <v>DWG 9890040, (1E), OL01431</v>
      </c>
      <c r="CY43" s="73" t="str">
        <v>DWG 9890040, (1E), OL01432</v>
      </c>
      <c r="CZ43" s="73" t="str">
        <v>DWG 9890040, (2E), OL01432</v>
      </c>
      <c r="DA43" s="73" t="str">
        <v>DWG 9890040, (3E)</v>
      </c>
      <c r="DB43" s="73" t="str">
        <v>DWG 9890040, (4E)</v>
      </c>
      <c r="DC43" s="73" t="str">
        <v>DWG 9890040, (5E), OL02336</v>
      </c>
      <c r="DD43" s="73" t="str">
        <v>DWG 9890040, (6E)</v>
      </c>
      <c r="DE43" s="73" t="str">
        <v>DWG 9890040, (7E)</v>
      </c>
      <c r="DF43" s="73" t="str">
        <v>DWG 9890040, (8E), OL01433</v>
      </c>
      <c r="DG43" s="73" t="str">
        <v>DWG 9890040, (8E), OL01433, Section</v>
      </c>
      <c r="DH43" s="73" t="str">
        <v>DWG 9890040, (9E), Close to Rod Slot</v>
      </c>
      <c r="DI43" s="73" t="str">
        <v>DWG 9890040, (9E),Close to Rod Slot</v>
      </c>
      <c r="DJ43" s="73" t="str">
        <v>DWG FRM0105 PAGE 2</v>
      </c>
      <c r="DK43" s="73" t="str">
        <v>DWG# 100448-41</v>
      </c>
      <c r="DL43" s="73" t="str">
        <v>DWG# 100448-44</v>
      </c>
      <c r="DM43" s="73" t="str">
        <v>DWG# 9890003  (1), Section OL00436/A</v>
      </c>
      <c r="DN43" s="73" t="str">
        <v>DWG# 9890003 (3), Ring Gauge Constrained</v>
      </c>
      <c r="DO43" s="73" t="str">
        <v>DWG# 9890003 (4), Section</v>
      </c>
      <c r="DP43" s="73" t="str">
        <v>DWG#100448-26, Balloon 1K, OL02350</v>
      </c>
      <c r="DQ43" s="73" t="str">
        <v>DWG#100448-26, Balloon 2K, OL02350</v>
      </c>
      <c r="DR43" s="73" t="str">
        <v>DWG#100448-26, Balloon 3K, OL02363</v>
      </c>
      <c r="DS43" s="73" t="str">
        <v>DWG#100448-26, Balloon 4K</v>
      </c>
      <c r="DT43" s="73" t="str">
        <v>DWG#100448-26, Balloon 5K, Section</v>
      </c>
      <c r="DU43" s="73" t="str">
        <v>DWG#100448-26, Balloon 6K</v>
      </c>
      <c r="DV43" s="73" t="str">
        <v>DWG#100448-26, Balloon 7K, Section</v>
      </c>
      <c r="DW43" s="73" t="str">
        <v>DWG#100448-26, Mfg. Tol.</v>
      </c>
      <c r="DX43" s="73" t="str">
        <v>DWG#9890003 (2) Ring Gauge Constrained</v>
      </c>
      <c r="DY43" s="73" t="str">
        <v>DWG#9890044</v>
      </c>
      <c r="DZ43" s="73" t="str">
        <v>DWG#9890044 .1985 to .2005=Pass</v>
      </c>
      <c r="EA43" s="73" t="str">
        <v>DWG#9890044 Overlay OL02441</v>
      </c>
      <c r="EB43" s="73" t="str">
        <v>DWG#9890044, OL02441</v>
      </c>
      <c r="EC43" s="73" t="str">
        <v>DWG#FRM0105</v>
      </c>
      <c r="ED43" s="73" t="str">
        <v>EXT.</v>
      </c>
      <c r="EE43" s="73" t="str">
        <v>EXT. Section, OL02460</v>
      </c>
      <c r="EF43" s="73" t="str">
        <v>EXT., OL04223</v>
      </c>
      <c r="EG43" s="73" t="str">
        <v>Flat Drop Indicator Tip</v>
      </c>
      <c r="EH43" s="73" t="str">
        <v>Full Go Pin, No Light, at Radius</v>
      </c>
      <c r="EI43" s="73" t="str">
        <v>Function Check</v>
      </c>
      <c r="EJ43" s="73" t="str">
        <v>GO Function Gauge</v>
      </c>
      <c r="EK43" s="73" t="str">
        <v>Go Gauge for Balloon 1 &amp; 4</v>
      </c>
      <c r="EL43" s="73" t="str">
        <v>Go Pin must pass through</v>
      </c>
      <c r="EM43" s="73" t="str">
        <v>Greater than .005 = Fail, Section</v>
      </c>
      <c r="EN43" s="73" t="str">
        <v>Greater than .025 out of center = Fail</v>
      </c>
      <c r="EO43" s="73" t="str">
        <v>Greater than 2.6 = Pass</v>
      </c>
      <c r="EP43" s="73" t="str">
        <v>Green = Pass, Red = Fail</v>
      </c>
      <c r="EQ43" s="73" t="str">
        <v>Hex Depth</v>
      </c>
      <c r="ER43" s="73" t="str">
        <v>Hex Minor</v>
      </c>
      <c r="ES43" s="73" t="str">
        <v>Hole Dia.</v>
      </c>
      <c r="ET43" s="73" t="str">
        <v>Hook or Disk Tip</v>
      </c>
      <c r="EU43" s="73" t="str">
        <v>ID Sphere Finish</v>
      </c>
      <c r="EV43" s="73" t="str">
        <v>ID/OD Both Sides, Diff. .002 or less = Pass</v>
      </c>
      <c r="EW43" s="73" t="str">
        <v>If Looks Big, Section</v>
      </c>
      <c r="EX43" s="73" t="str">
        <v>If Looks Small, Section</v>
      </c>
      <c r="EY43" s="73" t="str">
        <v>Insp. Close to Break Away, Mfg.Tol.</v>
      </c>
      <c r="EZ43" s="73" t="str">
        <v>INT.</v>
      </c>
      <c r="FA43" s="73" t="str">
        <v>INT. Section, OL02460</v>
      </c>
      <c r="FB43" s="73" t="str">
        <v>INT., OL04223</v>
      </c>
      <c r="FC43" s="73" t="str">
        <v>Intersect. of 7.7 &amp; R0.10</v>
      </c>
      <c r="FD43" s="73" t="str">
        <v>Intersect. of 8.79 and R.25 MAX</v>
      </c>
      <c r="FE43" s="73" t="str">
        <v>Keep Ind. Tip away from corner</v>
      </c>
      <c r="FF43" s="73" t="str">
        <v>L31</v>
      </c>
      <c r="FG43" s="73" t="str">
        <v>Laser Mark</v>
      </c>
      <c r="FH43" s="73" t="str">
        <v>LASER PER NOTE 4</v>
      </c>
      <c r="FI43" s="73" t="str">
        <v>LASER PER NOTE 4, Final Check 1 only</v>
      </c>
      <c r="FJ43" s="73" t="str">
        <v>Less than .002 out of center = Pass</v>
      </c>
      <c r="FK43" s="73" t="str">
        <v>Less than 2.75 = Pass, Section</v>
      </c>
      <c r="FL43" s="73" t="str">
        <v>List as pin. Not Calibrated</v>
      </c>
      <c r="FM43" s="73" t="str">
        <v>M9 X 1.25 BUTT See Comment Image</v>
      </c>
      <c r="FN43" s="73" t="str">
        <v>Manual Section</v>
      </c>
      <c r="FO43" s="73" t="str">
        <v>Max Deep .241 NO-GO =.42</v>
      </c>
      <c r="FP43" s="73" t="str">
        <v>MAX Depth of (Note 7) .241 NO-GO Pin</v>
      </c>
      <c r="FQ43" s="73" t="str">
        <v>Measure from Blue Line, See Image</v>
      </c>
      <c r="FR43" s="73" t="str">
        <v>Measure Width of Blue Area, See Image</v>
      </c>
      <c r="FS43" s="73" t="str">
        <v>Mfg. Tol</v>
      </c>
      <c r="FT43" s="73" t="str">
        <v>Mfg. Tol, See Image</v>
      </c>
      <c r="FU43" s="73" t="str">
        <v>Mfg. Tol.</v>
      </c>
      <c r="FV43" s="73" t="str">
        <v>Mfg. Tol. "A"</v>
      </c>
      <c r="FW43" s="73" t="str">
        <v>Mfg. Tol. (Zero on Gauge Full Dia. Lead)</v>
      </c>
      <c r="FX43" s="73" t="str">
        <v>Mfg. Tol. Balloon 11, See Image</v>
      </c>
      <c r="FY43" s="73" t="str">
        <v>Mfg. Tol. Balloon 4</v>
      </c>
      <c r="FZ43" s="73" t="str">
        <v>Mfg. Tol. Balloon 7</v>
      </c>
      <c r="GA43" s="73" t="str">
        <v xml:space="preserve">Mfg. Tol. C-Bore Face (Ballo 28) </v>
      </c>
      <c r="GB43" s="73" t="str">
        <v>Mfg. Tol. Section</v>
      </c>
      <c r="GC43" s="73" t="str">
        <v>Mfg. Tol. See Image</v>
      </c>
      <c r="GD43" s="73" t="str">
        <v>Mfg. Tol., 3 Places, Record MAX</v>
      </c>
      <c r="GE43" s="73" t="str">
        <v>Mfg. Tol., Balloon 11</v>
      </c>
      <c r="GF43" s="73" t="str">
        <v>Mfg. Tol., Balloon 7</v>
      </c>
      <c r="GG43" s="73" t="str">
        <v>Mfg. Tol., Blank</v>
      </c>
      <c r="GH43" s="73" t="str">
        <v>Mfg. Tol., Blank, Balloon 12</v>
      </c>
      <c r="GI43" s="73" t="str">
        <v>Mfg. Tol., Blend to SØ.320</v>
      </c>
      <c r="GJ43" s="73" t="str">
        <v>Mfg. Tol., Calculation</v>
      </c>
      <c r="GK43" s="73" t="str">
        <v>Mfg. Tol., For Mill Fixture</v>
      </c>
      <c r="GL43" s="73" t="str">
        <v>Mfg. Tol., L32</v>
      </c>
      <c r="GM43" s="73" t="str">
        <v>Mfg. Tol., L33</v>
      </c>
      <c r="GN43" s="73" t="str">
        <v>Mfg. Tol., No Tool Marks</v>
      </c>
      <c r="GO43" s="73" t="str">
        <v>Mfg. Tol., OL03361</v>
      </c>
      <c r="GP43" s="73" t="str">
        <v>Mfg. Tol., Record off center value</v>
      </c>
      <c r="GQ43" s="73" t="str">
        <v>Mfg. Tol., Same 3 Places, Record MIN</v>
      </c>
      <c r="GR43" s="73" t="str">
        <v>Mfg. Tol., Section</v>
      </c>
      <c r="GS43" s="73" t="str">
        <v>Mfg. Tol., Section B-B</v>
      </c>
      <c r="GT43" s="73" t="str">
        <v>Mfg. Tol., Section, OL03361</v>
      </c>
      <c r="GU43" s="73" t="str">
        <v>Mfg. Tol., Section, Per Note 2</v>
      </c>
      <c r="GV43" s="73" t="str">
        <v>Mfg. Tol., See Image</v>
      </c>
      <c r="GW43" s="73" t="str">
        <v>Mfg. Tol., See Image, Bore in Blue</v>
      </c>
      <c r="GX43" s="73" t="str">
        <v>Mfg. Tol., See Image, Hook Tip</v>
      </c>
      <c r="GY43" s="73" t="str">
        <v>Mfg. Tol., Sharp Okay No Burr</v>
      </c>
      <c r="GZ43" s="73" t="str">
        <v>Mfg. Tol., Threadless Blank</v>
      </c>
      <c r="HA43" s="73" t="str">
        <v>Mfg.Tol.</v>
      </c>
      <c r="HB43" s="73" t="str">
        <v>Mgf. To., T.S.C.</v>
      </c>
      <c r="HC43" s="73" t="str">
        <v>Milled Feature</v>
      </c>
      <c r="HD43" s="73" t="str">
        <v>Milled Feature, OL04045</v>
      </c>
      <c r="HE43" s="73" t="str">
        <v>More than .0005 out of center = Fail</v>
      </c>
      <c r="HF43" s="73" t="str">
        <v>Must Pass Through</v>
      </c>
      <c r="HG43" s="73" t="str">
        <v>Must pass through gauge</v>
      </c>
      <c r="HH43" s="73" t="str">
        <v>Must Pass Through Go Gauge</v>
      </c>
      <c r="HI43" s="73" t="str">
        <v>Must Pass, See Image.</v>
      </c>
      <c r="HJ43" s="73" t="str">
        <v>NA</v>
      </c>
      <c r="HK43" s="73" t="str">
        <v>Narrow Area</v>
      </c>
      <c r="HL43" s="73" t="str">
        <v>Near Balloon 21</v>
      </c>
      <c r="HM43" s="73" t="str">
        <v>Near Datum B</v>
      </c>
      <c r="HN43" s="73" t="str">
        <v>Neck Dia.</v>
      </c>
      <c r="HO43" s="73" t="str">
        <v>Neck to Head Rad.</v>
      </c>
      <c r="HP43" s="73" t="str">
        <v>No Copper Deposits Allowed</v>
      </c>
      <c r="HQ43" s="73" t="str">
        <v>No Section</v>
      </c>
      <c r="HR43" s="73" t="str">
        <v>No Section, .01 to .014 = Pass</v>
      </c>
      <c r="HS43" s="73" t="str">
        <v>No Section, Rotate Part</v>
      </c>
      <c r="HT43" s="73" t="str">
        <v>No Section, See Image</v>
      </c>
      <c r="HU43" s="73" t="str">
        <v>No Slot, Section B-B</v>
      </c>
      <c r="HV43" s="73" t="str">
        <v>No visual step = Pass</v>
      </c>
      <c r="HW43" s="73" t="str">
        <v>Not to exceed .95 Deep</v>
      </c>
      <c r="HX43" s="73" t="str">
        <v>Note 1</v>
      </c>
      <c r="HY43" s="73" t="str">
        <v>OL00333/A</v>
      </c>
      <c r="HZ43" s="73" t="str">
        <v>OL00519</v>
      </c>
      <c r="IA43" s="73" t="str">
        <v>OL00520</v>
      </c>
      <c r="IB43" s="73" t="str">
        <v>OL00529</v>
      </c>
      <c r="IC43" s="73" t="str">
        <v>OL00542</v>
      </c>
      <c r="ID43" s="73" t="str">
        <v>OL00724</v>
      </c>
      <c r="IE43" s="73" t="str">
        <v>OL01250</v>
      </c>
      <c r="IF43" s="73" t="str">
        <v>OL01869, Threadless Blank</v>
      </c>
      <c r="IG43" s="73" t="str">
        <v>OL01870, Section</v>
      </c>
      <c r="IH43" s="73" t="str">
        <v>OL02255</v>
      </c>
      <c r="II43" s="73" t="str">
        <v>OL02255, Mfg. Tol.</v>
      </c>
      <c r="IJ43" s="73" t="str">
        <v>OL02302</v>
      </c>
      <c r="IK43" s="73" t="str">
        <v xml:space="preserve">OL02318  needed per image instructions </v>
      </c>
      <c r="IL43" s="73" t="str">
        <v>OL02556</v>
      </c>
      <c r="IM43" s="73" t="str">
        <v>OL02557</v>
      </c>
      <c r="IN43" s="73" t="str">
        <v>OL02567</v>
      </c>
      <c r="IO43" s="73" t="str">
        <v>OL02653</v>
      </c>
      <c r="IP43" s="73" t="str">
        <v>OL02718</v>
      </c>
      <c r="IQ43" s="73" t="str">
        <v>OL02841</v>
      </c>
      <c r="IR43" s="73" t="str">
        <v>OL02842</v>
      </c>
      <c r="IS43" s="73" t="str">
        <v>OL02844</v>
      </c>
      <c r="IT43" s="73" t="str">
        <v>OL02871</v>
      </c>
      <c r="IU43" s="73" t="str">
        <v>OL02887</v>
      </c>
      <c r="IV43" s="73" t="str">
        <v>OL03500</v>
      </c>
      <c r="IW43" s="73" t="str">
        <v>OL03766</v>
      </c>
      <c r="IX43" s="73" t="str">
        <v>OL03868</v>
      </c>
      <c r="IY43" s="73" t="str">
        <v>OL03869</v>
      </c>
      <c r="IZ43" s="73" t="str">
        <v>OL03870</v>
      </c>
      <c r="JA43" s="73" t="str">
        <v>OL03873, DWG# 100448-44</v>
      </c>
      <c r="JB43" s="73" t="str">
        <v>OL03949</v>
      </c>
      <c r="JC43" s="73" t="str">
        <v xml:space="preserve">OL04043, Section </v>
      </c>
      <c r="JD43" s="73" t="str">
        <v xml:space="preserve">OL04044, Section </v>
      </c>
      <c r="JE43" s="73" t="str">
        <v>OL04045</v>
      </c>
      <c r="JF43" s="73" t="str">
        <v>OL04045, Milled Feature</v>
      </c>
      <c r="JG43" s="73" t="str">
        <v>OL04063</v>
      </c>
      <c r="JH43" s="73" t="str">
        <v>OL04064</v>
      </c>
      <c r="JI43" s="73" t="str">
        <v>OL04065</v>
      </c>
      <c r="JJ43" s="73" t="str">
        <v>OL04181</v>
      </c>
      <c r="JK43" s="73" t="str">
        <v>OL04218</v>
      </c>
      <c r="JL43" s="73" t="str">
        <v>OL04224, See Image</v>
      </c>
      <c r="JM43" s="73" t="str">
        <v>OL04374</v>
      </c>
      <c r="JN43" s="73" t="str">
        <v>OL04375, Section M-M</v>
      </c>
      <c r="JO43" s="73" t="str">
        <v>OL04376, Section M-M</v>
      </c>
      <c r="JP43" s="73" t="str">
        <v>OL04443</v>
      </c>
      <c r="JQ43" s="73" t="str">
        <v>OL04444</v>
      </c>
      <c r="JR43" s="73" t="str">
        <v>OL05000</v>
      </c>
      <c r="JS43" s="73" t="str">
        <v>One side of slot</v>
      </c>
      <c r="JT43" s="73" t="str">
        <v>Other side of slot</v>
      </c>
      <c r="JU43" s="73" t="str">
        <v>Out of center more than .002 = Fail</v>
      </c>
      <c r="JV43" s="73" t="str">
        <v>Out of center more than.002 = Fail</v>
      </c>
      <c r="JW43" s="73" t="str">
        <v>Overlay OL02713</v>
      </c>
      <c r="JX43" s="73" t="str">
        <v>Overlay OL02714</v>
      </c>
      <c r="JY43" s="73" t="str">
        <v>Overlay OL02718</v>
      </c>
      <c r="JZ43" s="73" t="str">
        <v>Overlay OL03831, Mfg. Tol.</v>
      </c>
      <c r="KA43" s="73" t="str">
        <v>Part Without Slots</v>
      </c>
      <c r="KB43" s="73" t="str">
        <v>Part Without Slots, See Image</v>
      </c>
      <c r="KC43" s="73" t="str">
        <v xml:space="preserve">Pass = .0254 or Less </v>
      </c>
      <c r="KD43" s="73" t="str">
        <v>PD MIN = 4.361, PD MAX = 4.456</v>
      </c>
      <c r="KE43" s="73" t="str">
        <v>Per Balloon 2 Note</v>
      </c>
      <c r="KF43" s="73" t="str">
        <v>Per drawing note(s) 8.</v>
      </c>
      <c r="KG43" s="73" t="str">
        <v>Point or Sphere Tip</v>
      </c>
      <c r="KH43" s="73" t="str">
        <v>Point Tip</v>
      </c>
      <c r="KI43" s="73" t="str">
        <v>R.9 to R1.1 = Pass, See Image</v>
      </c>
      <c r="KJ43" s="73" t="str">
        <v>Ram Construction</v>
      </c>
      <c r="KK43" s="73" t="str">
        <v>Record Same Pass / Fail All Balloons</v>
      </c>
      <c r="KL43" s="73" t="str">
        <v>Ref. Balloon 1</v>
      </c>
      <c r="KM43" s="73" t="str">
        <v>Ref. Balloon 12</v>
      </c>
      <c r="KN43" s="73" t="str">
        <v>Ref. Balloon 13, 100% AQL</v>
      </c>
      <c r="KO43" s="73" t="str">
        <v>Ref. Balloon 2</v>
      </c>
      <c r="KP43" s="73" t="str">
        <v>Ref. Balloon 21, 100% AQL</v>
      </c>
      <c r="KQ43" s="73" t="str">
        <v>Ref. Balloon 4</v>
      </c>
      <c r="KR43" s="73" t="str">
        <v>Ref. Balloon 7</v>
      </c>
      <c r="KS43" s="73" t="str">
        <v>Ref. Balloon 8</v>
      </c>
      <c r="KT43" s="73" t="str">
        <v>Relieved Pin Gauges 09236 &amp; 09235</v>
      </c>
      <c r="KU43" s="73" t="str">
        <v>Rotate Part</v>
      </c>
      <c r="KV43" s="73" t="str">
        <v>Rotate Part, See Image</v>
      </c>
      <c r="KW43" s="73" t="str">
        <v>Same as Root Radius</v>
      </c>
      <c r="KX43" s="73" t="str">
        <v>Section</v>
      </c>
      <c r="KY43" s="73" t="str">
        <v>Section B-B</v>
      </c>
      <c r="KZ43" s="73" t="str">
        <v>Section B-B, Distance Between Grooves</v>
      </c>
      <c r="LA43" s="73" t="str">
        <v>Section C-C</v>
      </c>
      <c r="LB43" s="73" t="str">
        <v>Section Part</v>
      </c>
      <c r="LC43" s="73" t="str">
        <v>Section Part, Measured from Opposite Face</v>
      </c>
      <c r="LD43" s="73" t="str">
        <v>Section, Broachless Blank</v>
      </c>
      <c r="LE43" s="73" t="str">
        <v>Section, EXT. Sphere Location.</v>
      </c>
      <c r="LF43" s="73" t="str">
        <v>Section, Hex Cham. Ang.</v>
      </c>
      <c r="LG43" s="73" t="str">
        <v>Section, Hex Fillet Rad.</v>
      </c>
      <c r="LH43" s="73" t="str">
        <v>Section, INT. Feature</v>
      </c>
      <c r="LI43" s="73" t="str">
        <v>Section, INT. Sphere Location.</v>
      </c>
      <c r="LJ43" s="73" t="str">
        <v>Section, Mfg. Tol.</v>
      </c>
      <c r="LK43" s="73" t="str">
        <v>Section, Mfg. Tol., See Image</v>
      </c>
      <c r="LL43" s="73" t="str">
        <v>Section, OL00486</v>
      </c>
      <c r="LM43" s="73" t="str">
        <v>Section, OL00542</v>
      </c>
      <c r="LN43" s="73" t="str">
        <v>Section, OL00543</v>
      </c>
      <c r="LO43" s="73" t="str">
        <v>Section, OL00544</v>
      </c>
      <c r="LP43" s="73" t="str">
        <v>Section, OL00545</v>
      </c>
      <c r="LQ43" s="73" t="str">
        <v>Section, OL00546</v>
      </c>
      <c r="LR43" s="73" t="str">
        <v>Section, OL00547</v>
      </c>
      <c r="LS43" s="73" t="str">
        <v>Section, OL00555</v>
      </c>
      <c r="LT43" s="73" t="str">
        <v>Section, OL00725</v>
      </c>
      <c r="LU43" s="73" t="str">
        <v>Section, OL01430</v>
      </c>
      <c r="LV43" s="73" t="str">
        <v>Section, OL01434</v>
      </c>
      <c r="LW43" s="73" t="str">
        <v>Section, OL01435</v>
      </c>
      <c r="LX43" s="73" t="str">
        <v>Section, OL01807</v>
      </c>
      <c r="LY43" s="73" t="str">
        <v>Section, OL01830</v>
      </c>
      <c r="LZ43" s="73" t="str">
        <v>Section, OL02351</v>
      </c>
      <c r="MA43" s="73" t="str">
        <v>Section, OL02519</v>
      </c>
      <c r="MB43" s="73" t="str">
        <v>Section, OL02520</v>
      </c>
      <c r="MC43" s="73" t="str">
        <v>Section, OL02522</v>
      </c>
      <c r="MD43" s="73" t="str">
        <v>Section, OL02540</v>
      </c>
      <c r="ME43" s="73" t="str">
        <v>Section, OL02541</v>
      </c>
      <c r="MF43" s="73" t="str">
        <v>Section, OL02552</v>
      </c>
      <c r="MG43" s="73" t="str">
        <v>Section, OL02553</v>
      </c>
      <c r="MH43" s="73" t="str">
        <v>Section, OL02554</v>
      </c>
      <c r="MI43" s="73" t="str">
        <v>Section, OL02555</v>
      </c>
      <c r="MJ43" s="73" t="str">
        <v>Section, OL02558</v>
      </c>
      <c r="MK43" s="73" t="str">
        <v>Section, OL02559</v>
      </c>
      <c r="ML43" s="73" t="str">
        <v>Section, OL02560</v>
      </c>
      <c r="MM43" s="73" t="str">
        <v>Section, OL02619</v>
      </c>
      <c r="MN43" s="73" t="str">
        <v>Section, OL02620</v>
      </c>
      <c r="MO43" s="73" t="str">
        <v>Section, OL02621</v>
      </c>
      <c r="MP43" s="73" t="str">
        <v>Section, OL02622</v>
      </c>
      <c r="MQ43" s="73" t="str">
        <v>Section, OL02623</v>
      </c>
      <c r="MR43" s="73" t="str">
        <v>Section, OL02624</v>
      </c>
      <c r="MS43" s="73" t="str">
        <v>Section, OL02652</v>
      </c>
      <c r="MT43" s="73" t="str">
        <v>Section, OL02680</v>
      </c>
      <c r="MU43" s="73" t="str">
        <v>Section, OL02793</v>
      </c>
      <c r="MV43" s="73" t="str">
        <v>Section, OL02823</v>
      </c>
      <c r="MW43" s="73" t="str">
        <v>Section, OL02843</v>
      </c>
      <c r="MX43" s="73" t="str">
        <v>Section, OL03026, Ext.</v>
      </c>
      <c r="MY43" s="73" t="str">
        <v>Section, OL03026, Int.</v>
      </c>
      <c r="MZ43" s="73" t="str">
        <v>Section, OL03570, DWG# 100448-41</v>
      </c>
      <c r="NA43" s="73" t="str">
        <v>Section, OL03781</v>
      </c>
      <c r="NB43" s="73" t="str">
        <v>Section, OL03911</v>
      </c>
      <c r="NC43" s="73" t="str">
        <v>Section, OL03912</v>
      </c>
      <c r="ND43" s="73" t="str">
        <v>Section, OL03928</v>
      </c>
      <c r="NE43" s="73" t="str">
        <v>Section, OL03929</v>
      </c>
      <c r="NF43" s="73" t="str">
        <v>Section, OL04030</v>
      </c>
      <c r="NG43" s="73" t="str">
        <v>Section, OL04037</v>
      </c>
      <c r="NH43" s="73" t="str">
        <v>Section, OL04038</v>
      </c>
      <c r="NI43" s="73" t="str">
        <v>Section, OL04046</v>
      </c>
      <c r="NJ43" s="73" t="str">
        <v>Section, OL04065</v>
      </c>
      <c r="NK43" s="73" t="str">
        <v>Section, OL04066</v>
      </c>
      <c r="NL43" s="73" t="str">
        <v>Section, OL04067</v>
      </c>
      <c r="NM43" s="73" t="str">
        <v>Section, OL04069</v>
      </c>
      <c r="NN43" s="73" t="str">
        <v>Section, OL04071</v>
      </c>
      <c r="NO43" s="73" t="str">
        <v>Section, OL04173</v>
      </c>
      <c r="NP43" s="73" t="str">
        <v>Section, OL04174</v>
      </c>
      <c r="NQ43" s="73" t="str">
        <v>Section, OL04214</v>
      </c>
      <c r="NR43" s="73" t="str">
        <v>Section, OL04215</v>
      </c>
      <c r="NS43" s="73" t="str">
        <v>Section, OL04216</v>
      </c>
      <c r="NT43" s="73" t="str">
        <v>Section, OL04217</v>
      </c>
      <c r="NU43" s="73" t="str">
        <v>Section, Overlay OL02716</v>
      </c>
      <c r="NV43" s="73" t="str">
        <v>Section, Overlay OL02717</v>
      </c>
      <c r="NW43" s="73" t="str">
        <v>Section, See Image</v>
      </c>
      <c r="NX43" s="73" t="str">
        <v>Section, See Image, DWG# 100448-41</v>
      </c>
      <c r="NY43" s="73" t="str">
        <v>Section, Without Sots</v>
      </c>
      <c r="NZ43" s="73" t="str">
        <v>See Comments Sheet</v>
      </c>
      <c r="OA43" s="73" t="str">
        <v>See Comments Sheet, OL02318</v>
      </c>
      <c r="OB43" s="73" t="str">
        <v>See Image</v>
      </c>
      <c r="OC43" s="73" t="str">
        <v>See Image, .005 or Less = Pass</v>
      </c>
      <c r="OD43" s="73" t="str">
        <v>See Image, Check Near Radius</v>
      </c>
      <c r="OE43" s="73" t="str">
        <v>See Image, Constrained</v>
      </c>
      <c r="OF43" s="73" t="str">
        <v>See Image, Distance Between Flats</v>
      </c>
      <c r="OG43" s="73" t="str">
        <v xml:space="preserve">See Image, Mfg. Tol, Section A-A </v>
      </c>
      <c r="OH43" s="73" t="str">
        <v>See image, Mfg. Tol.</v>
      </c>
      <c r="OI43" s="73" t="str">
        <v>See Image, Mic. Across Flats</v>
      </c>
      <c r="OJ43" s="73" t="str">
        <v>See Image, OL02850</v>
      </c>
      <c r="OK43" s="73" t="str">
        <v>See Image, OL02880</v>
      </c>
      <c r="OL43" s="73" t="str">
        <v>See Image, OL03926</v>
      </c>
      <c r="OM43" s="73" t="str">
        <v>See Image, OL03927</v>
      </c>
      <c r="ON43" s="73" t="str">
        <v>See Image, OL04003</v>
      </c>
      <c r="OO43" s="73" t="str">
        <v>'See Image, OL04342,  Best Fit Joe Block</v>
      </c>
      <c r="OP43" s="73" t="str">
        <v>See Image, OL04342,  Blank</v>
      </c>
      <c r="OQ43" s="73" t="str">
        <v>See Image, OL04342, Blank</v>
      </c>
      <c r="OR43" s="73" t="str">
        <v>See Image, OL04343, Blank</v>
      </c>
      <c r="OS43" s="73" t="str">
        <v>See Image, Pass = .002 or Less</v>
      </c>
      <c r="OT43" s="73" t="str">
        <v>See Image, Rcd. MAX</v>
      </c>
      <c r="OU43" s="73" t="str">
        <v>See Image, Rcd. MIN</v>
      </c>
      <c r="OV43" s="73" t="str">
        <v>See Image, Section</v>
      </c>
      <c r="OW43" s="73" t="str">
        <v>See Image, Section A-A</v>
      </c>
      <c r="OX43" s="73" t="str">
        <v>See Image, Section B-B</v>
      </c>
      <c r="OY43" s="73" t="str">
        <v>See Image, Section B-B, TSC</v>
      </c>
      <c r="OZ43" s="73" t="str">
        <v>See Image, Shank Drawing # 18000-XX-XX A</v>
      </c>
      <c r="PA43" s="73" t="str">
        <v>Sequencial Laser 01, 120 Per Print</v>
      </c>
      <c r="PB43" s="73" t="str">
        <v>Set to .202, Zero on Thread Lead</v>
      </c>
      <c r="PC43" s="73" t="str">
        <v>Sharp OK, No Burr</v>
      </c>
      <c r="PD43" s="73" t="str">
        <v>Sharp OK, No Raised Edge, See Image</v>
      </c>
      <c r="PE43" s="73" t="str">
        <v>Sharp OK, No Raised Edges</v>
      </c>
      <c r="PF43" s="73" t="str">
        <v>Sharp okay no raised edge</v>
      </c>
      <c r="PG43" s="73" t="str">
        <v>Sharp Okay, No Burr</v>
      </c>
      <c r="PH43" s="73" t="str">
        <v>Sharp Okay, No Raised Edge</v>
      </c>
      <c r="PI43" s="73" t="str">
        <v>Sharp Okay, No Raised Edges,</v>
      </c>
      <c r="PJ43" s="73" t="str">
        <v>Sharp Okay, See Image</v>
      </c>
      <c r="PK43" s="73" t="str">
        <v xml:space="preserve">Start of Radius @ .195 </v>
      </c>
      <c r="PL43" s="73" t="str">
        <v xml:space="preserve">Start of Radius @ .21 </v>
      </c>
      <c r="PM43" s="73" t="str">
        <v xml:space="preserve">T.S.C. </v>
      </c>
      <c r="PN43" s="73" t="str">
        <v>Tangent Point</v>
      </c>
      <c r="PO43" s="73" t="str">
        <v>Tangent point of R.50</v>
      </c>
      <c r="PP43" s="73" t="str">
        <v>Taper Check, Mfg.Tol.</v>
      </c>
      <c r="PQ43" s="73" t="str">
        <v>Taper Check, Mfg.Tol., See Image</v>
      </c>
      <c r="PR43" s="73" t="str">
        <v>Thrd. Minor Ø</v>
      </c>
      <c r="PS43" s="73" t="str">
        <v>Thrd. Relief Ø</v>
      </c>
      <c r="PT43" s="73" t="str">
        <v>Threadless Blank</v>
      </c>
      <c r="PU43" s="73" t="str">
        <v>Threadless Blank, From Major Ø</v>
      </c>
      <c r="PV43" s="73" t="str">
        <v>Threadless Blank, Mfg. Tol.</v>
      </c>
      <c r="PW43" s="73" t="str">
        <v>Threadless Blank, Thrd. to Neck Rad.</v>
      </c>
      <c r="PX43" s="73" t="str">
        <v>Thredless Blank</v>
      </c>
      <c r="PY43" s="73" t="str">
        <v>To center of R.005</v>
      </c>
      <c r="PZ43" s="73" t="str">
        <v>Torx Min. Dia.</v>
      </c>
      <c r="QA43" s="73" t="str">
        <v>Turn Ø Free of Mill Marks</v>
      </c>
      <c r="QB43" s="73" t="str">
        <v>Use (Full) GO Hex</v>
      </c>
      <c r="QC43" s="73" t="str">
        <v>Use Balloon 1 FULL Gauge</v>
      </c>
      <c r="QD43" s="73" t="str">
        <v>Use Balloon 9 FULL GO</v>
      </c>
      <c r="QE43" s="73" t="str">
        <v>Use Best Fit Pin</v>
      </c>
      <c r="QF43" s="73" t="str">
        <v>Use Disk Tip</v>
      </c>
      <c r="QG43" s="73" t="str">
        <v>Use flat bottomed indicator tip.</v>
      </c>
      <c r="QH43" s="73" t="str">
        <v xml:space="preserve">Use Full .093 Go Hex </v>
      </c>
      <c r="QI43" s="73" t="str">
        <v xml:space="preserve">Use Full .0930 Go Hex </v>
      </c>
      <c r="QJ43" s="73" t="str">
        <v>Use Full .1235 Go Hex</v>
      </c>
      <c r="QK43" s="73" t="str">
        <v>Use Gauge K2-98-8019-04, See Image</v>
      </c>
      <c r="QL43" s="73" t="str">
        <v>Use large flat indicator tip</v>
      </c>
      <c r="QM43" s="73" t="str">
        <v>Use Pins.3330/.3350, See Image MAX NO-GO</v>
      </c>
      <c r="QN43" s="73" t="str">
        <v>Use Pointed Drop Indicator Tip</v>
      </c>
      <c r="QO43" s="73" t="str">
        <v>V-Block</v>
      </c>
      <c r="QP43" s="73" t="str">
        <v>V-Block,  AMB for 13</v>
      </c>
      <c r="QQ43" s="73" t="str">
        <v>V-Block,  Hex Cham. Dia.</v>
      </c>
      <c r="QR43" s="73" t="str">
        <v>V-Block, Hex Depth</v>
      </c>
      <c r="QS43" s="73" t="str">
        <v>VBU Gauge</v>
      </c>
      <c r="QT43" s="73" t="str">
        <v>Visibally smaller than HEX=Pass</v>
      </c>
      <c r="QU43" s="73" t="str">
        <v>Visual Per Drawing</v>
      </c>
      <c r="QV43" s="73" t="str">
        <v>Whirl Blank</v>
      </c>
      <c r="QW43" s="73" t="str">
        <v xml:space="preserve">Whirl Blank </v>
      </c>
      <c r="QX43" s="73" t="str">
        <v>Whirl Blank, Neck Rad. End to Head CL</v>
      </c>
      <c r="QY43" s="73" t="str">
        <v>Whirl Blank, Nose Start Dia.</v>
      </c>
      <c r="QZ43" s="73" t="str">
        <v>Whirl Blank, Nose Start Dist.</v>
      </c>
      <c r="RA43" s="73" t="str">
        <v>Whirl Blank, Thrd. Minor</v>
      </c>
      <c r="RB43" s="73" t="str">
        <v>Whirl Blank, Thrd. Pullout Dia.</v>
      </c>
      <c r="RC43" s="73" t="str">
        <v>Whole Part, Removal is at Assy. Level</v>
      </c>
      <c r="RD43" s="73" t="str">
        <v>Wide Area</v>
      </c>
      <c r="RE43" s="73" t="str">
        <v>Zero on End of Go Gauge</v>
      </c>
    </row>
    <row r="44" spans="1:473">
      <c r="A44" s="73" t="s">
        <v>688</v>
      </c>
      <c r="C44" s="73" t="str" cm="1">
        <f t="array" ref="C44:RE44">TRANSPOSE(_xlfn._xlws.SORT(_xlfn._xlws.FILTER($A$2:$A$600,ISNUMBER(SEARCH('PartLib Table'!M51,$A$2:$A$600)),"not found")))</f>
        <v xml:space="preserve"> 'C', Whirl Blank</v>
      </c>
      <c r="D44" s="73" t="str">
        <v xml:space="preserve"> See Image, Constrained</v>
      </c>
      <c r="E44" s="73" t="str">
        <v>(.04 to .12 range = Pass)</v>
      </c>
      <c r="F44" s="73" t="str">
        <v>(.042 FULL) Go Pin Seat Fully</v>
      </c>
      <c r="G44" s="73" t="str">
        <v>(B), Mfg. Tol.</v>
      </c>
      <c r="H44" s="73" t="str">
        <v>(B), O.A.L.</v>
      </c>
      <c r="I44" s="73" t="str">
        <v>.001 or less =Pass</v>
      </c>
      <c r="J44" s="73" t="str">
        <v>.001 or less out of center = Pass</v>
      </c>
      <c r="K44" s="73" t="str">
        <v>.002 or Less = Pass</v>
      </c>
      <c r="L44" s="73" t="str">
        <v>.002 or Less out of center = Pass</v>
      </c>
      <c r="M44" s="73" t="str">
        <v>.005 to .015 = Pass</v>
      </c>
      <c r="N44" s="73" t="str">
        <v>.0125 Mean, Section</v>
      </c>
      <c r="O44" s="73" t="str">
        <v>.025 or Less in X &amp; Y=Pass</v>
      </c>
      <c r="P44" s="73" t="str">
        <v>.038 Mean</v>
      </c>
      <c r="Q44" s="73" t="str">
        <v>.063 MM = .0024 IN, See Image</v>
      </c>
      <c r="R44" s="73" t="str">
        <v>.063MM = .0024"</v>
      </c>
      <c r="S44" s="73" t="str">
        <v>.243 NO-GO, Unconstrained, Must Not Start</v>
      </c>
      <c r="T44" s="73" t="str">
        <v>@ Back Face &amp; ID, No Raised Edge</v>
      </c>
      <c r="U44" s="73" t="str">
        <v>@ Back Face &amp; OD, No Raised Edge</v>
      </c>
      <c r="V44" s="73" t="str">
        <v>@ ID &amp; FACE</v>
      </c>
      <c r="W44" s="73" t="str">
        <v>@ OD &amp; BACK FACE</v>
      </c>
      <c r="X44" s="73" t="str">
        <v>@ OD &amp; FACE</v>
      </c>
      <c r="Y44" s="73" t="str">
        <v>Across from slot</v>
      </c>
      <c r="Z44" s="73" t="str">
        <v>All Edge Breaks</v>
      </c>
      <c r="AA44" s="73" t="str">
        <v>Attached to bar stock</v>
      </c>
      <c r="AB44" s="73" t="str">
        <v xml:space="preserve">Back Turn Fillet Rad. </v>
      </c>
      <c r="AC44" s="73" t="str">
        <v>Balloon 1 (DWG FRM0105 Page 2, NV-27)</v>
      </c>
      <c r="AD44" s="73" t="str">
        <v>Balloon 1 (DWG FRM0105, NV-30)</v>
      </c>
      <c r="AE44" s="73" t="str">
        <v>Balloon 1 (P# 9890002-20) OL00429/A</v>
      </c>
      <c r="AF44" s="73" t="str">
        <v>Balloon 1, DWG#FRM0105</v>
      </c>
      <c r="AG44" s="73" t="str">
        <v>Balloon 11, See Image</v>
      </c>
      <c r="AH44" s="73" t="str">
        <v xml:space="preserve">Balloon 2 (DWG FRM0105 Page 2, NV-27) </v>
      </c>
      <c r="AI44" s="73" t="str">
        <v>Balloon 2 (DWG FRM0105, NV-30)</v>
      </c>
      <c r="AJ44" s="73" t="str">
        <v>Balloon 2 (P# 9890002-20)</v>
      </c>
      <c r="AK44" s="73" t="str">
        <v>Balloon 2, DWG#FRM0105</v>
      </c>
      <c r="AL44" s="73" t="str">
        <v>Balloon 2, DWG#FRM0105, See Image</v>
      </c>
      <c r="AM44" s="73" t="str">
        <v>Balloon 3 (DWG FRM0105, NV-30 Minor)</v>
      </c>
      <c r="AN44" s="73" t="str">
        <v>Balloon 3 (DWG FRM0105, NV-30)</v>
      </c>
      <c r="AO44" s="73" t="str">
        <v>Balloon 3 (P# 9890002-20)</v>
      </c>
      <c r="AP44" s="73" t="str">
        <v>Balloon 4</v>
      </c>
      <c r="AQ44" s="73" t="str">
        <v>Balloon 4 (P# 9890002-20)</v>
      </c>
      <c r="AR44" s="73" t="str">
        <v>Below Middle Band</v>
      </c>
      <c r="AS44" s="73" t="str">
        <v>Best Fit Pin, .003 or Less =Pass</v>
      </c>
      <c r="AT44" s="73" t="str">
        <v>Blank</v>
      </c>
      <c r="AU44" s="73" t="str">
        <v>Blank Turn Maj.</v>
      </c>
      <c r="AV44" s="73" t="str">
        <v>Blank Turn Maj. Mill Flt., OL4172</v>
      </c>
      <c r="AW44" s="73" t="str">
        <v>Blank Without .010 Slots</v>
      </c>
      <c r="AX44" s="73" t="str">
        <v>Blank Without .010 Slots, Section</v>
      </c>
      <c r="AY44" s="73" t="str">
        <v>Blank without thread</v>
      </c>
      <c r="AZ44" s="73" t="str">
        <v xml:space="preserve">Blank, Center of V Grv. </v>
      </c>
      <c r="BA44" s="73" t="str">
        <v>Blank, Check R adjacent Balloon 17</v>
      </c>
      <c r="BB44" s="73" t="str">
        <v>Blank, EXT. Feature</v>
      </c>
      <c r="BC44" s="73" t="str">
        <v>Blank, See Image, OL04335</v>
      </c>
      <c r="BD44" s="73" t="str">
        <v>Blank, See Image, OL04336</v>
      </c>
      <c r="BE44" s="73" t="str">
        <v xml:space="preserve">Blank, Thrd. </v>
      </c>
      <c r="BF44" s="73" t="str">
        <v>Blank, Turn Tip</v>
      </c>
      <c r="BG44" s="73" t="str">
        <v>Blank, Without Thrd.</v>
      </c>
      <c r="BH44" s="73" t="str">
        <v>Blank, Without Thread</v>
      </c>
      <c r="BI44" s="73" t="str">
        <v xml:space="preserve">Blunt Start Blend to Minor </v>
      </c>
      <c r="BJ44" s="73" t="str">
        <v>Calc., Use Go HEX</v>
      </c>
      <c r="BK44" s="73" t="str">
        <v>Can't dig into OD</v>
      </c>
      <c r="BL44" s="73" t="str">
        <v>Carbide Gauge</v>
      </c>
      <c r="BM44" s="73" t="str">
        <v xml:space="preserve">Center of V Grv. </v>
      </c>
      <c r="BN44" s="73" t="str">
        <v>Centered Less than .03 = Pass</v>
      </c>
      <c r="BO44" s="73" t="str">
        <v>Centered within .0005 or Less = Pass</v>
      </c>
      <c r="BP44" s="73" t="str">
        <v>Centered within .001 or Less = Pass</v>
      </c>
      <c r="BQ44" s="73" t="str">
        <v>Centered within .0254 or Less = Pass</v>
      </c>
      <c r="BR44" s="73" t="str">
        <v>Check close to Rod Slot</v>
      </c>
      <c r="BS44" s="73" t="str">
        <v>Check every other hole</v>
      </c>
      <c r="BT44" s="73" t="str">
        <v>Check Go over full length of slot.</v>
      </c>
      <c r="BU44" s="73" t="str">
        <v>Check Near Closed End</v>
      </c>
      <c r="BV44" s="73" t="str">
        <v>Check per Print View, Away from Rod Slot</v>
      </c>
      <c r="BW44" s="73" t="str">
        <v>Check to Balloon 30 Go Pin</v>
      </c>
      <c r="BX44" s="73" t="str">
        <v>Check with .2705 SET Pin Inside Part</v>
      </c>
      <c r="BY44" s="73" t="str">
        <v>Check with Hex Up</v>
      </c>
      <c r="BZ44" s="73" t="str">
        <v>CMM Blank</v>
      </c>
      <c r="CA44" s="73" t="str">
        <v>Confirm Full Radius</v>
      </c>
      <c r="CB44" s="73" t="str">
        <v>Constrained in fixture</v>
      </c>
      <c r="CC44" s="73" t="str">
        <v>Constrained with Ring</v>
      </c>
      <c r="CD44" s="73" t="str">
        <v>Constrained, See Image</v>
      </c>
      <c r="CE44" s="73" t="str">
        <v>Dim. "A"</v>
      </c>
      <c r="CF44" s="73" t="str">
        <v>Dim. "B"</v>
      </c>
      <c r="CG44" s="73" t="str">
        <v>Dim. "C"</v>
      </c>
      <c r="CH44" s="73" t="str">
        <v>Dim. "D", Whirl Blank</v>
      </c>
      <c r="CI44" s="73" t="str">
        <v>Dim. "G"</v>
      </c>
      <c r="CJ44" s="73" t="str">
        <v>Dim. E, Blank Turn Maj. &amp;  Mill Flt</v>
      </c>
      <c r="CK44" s="73" t="str">
        <v>Dim. E, Blank Turn Maj.&amp;  Mill Flt</v>
      </c>
      <c r="CL44" s="73" t="str">
        <v>Dim. H, Whirl Blank</v>
      </c>
      <c r="CM44" s="73" t="str">
        <v>Dim. J, 'Blank Turn Maj. &amp; Whirl Blank</v>
      </c>
      <c r="CN44" s="73" t="str">
        <v>Disk Drop Indicator Tip</v>
      </c>
      <c r="CO44" s="73" t="str">
        <v>DWG 100448-15, Balloon F_1</v>
      </c>
      <c r="CP44" s="73" t="str">
        <v>DWG 100448-15, OL02571</v>
      </c>
      <c r="CQ44" s="73" t="str">
        <v>DWG 100448-41</v>
      </c>
      <c r="CR44" s="73" t="str">
        <v>DWG 9890040, (10E),Section Part, OL01139</v>
      </c>
      <c r="CS44" s="73" t="str">
        <v>DWG 9890040, (10E),Section, OL01139</v>
      </c>
      <c r="CT44" s="73" t="str">
        <v>DWG 9890040, (11E)</v>
      </c>
      <c r="CU44" s="73" t="str">
        <v>DWG 9890040, (11E), Pins with Flats</v>
      </c>
      <c r="CV44" s="73" t="str">
        <v>DWG 9890040, (12E),  Pass=.002 or less</v>
      </c>
      <c r="CW44" s="73" t="str">
        <v>DWG 9890040, (12E), See Image</v>
      </c>
      <c r="CX44" s="73" t="str">
        <v>DWG 9890040, (1E), OL01431</v>
      </c>
      <c r="CY44" s="73" t="str">
        <v>DWG 9890040, (1E), OL01432</v>
      </c>
      <c r="CZ44" s="73" t="str">
        <v>DWG 9890040, (2E), OL01432</v>
      </c>
      <c r="DA44" s="73" t="str">
        <v>DWG 9890040, (3E)</v>
      </c>
      <c r="DB44" s="73" t="str">
        <v>DWG 9890040, (4E)</v>
      </c>
      <c r="DC44" s="73" t="str">
        <v>DWG 9890040, (5E), OL02336</v>
      </c>
      <c r="DD44" s="73" t="str">
        <v>DWG 9890040, (6E)</v>
      </c>
      <c r="DE44" s="73" t="str">
        <v>DWG 9890040, (7E)</v>
      </c>
      <c r="DF44" s="73" t="str">
        <v>DWG 9890040, (8E), OL01433</v>
      </c>
      <c r="DG44" s="73" t="str">
        <v>DWG 9890040, (8E), OL01433, Section</v>
      </c>
      <c r="DH44" s="73" t="str">
        <v>DWG 9890040, (9E), Close to Rod Slot</v>
      </c>
      <c r="DI44" s="73" t="str">
        <v>DWG 9890040, (9E),Close to Rod Slot</v>
      </c>
      <c r="DJ44" s="73" t="str">
        <v>DWG FRM0105 PAGE 2</v>
      </c>
      <c r="DK44" s="73" t="str">
        <v>DWG# 100448-41</v>
      </c>
      <c r="DL44" s="73" t="str">
        <v>DWG# 100448-44</v>
      </c>
      <c r="DM44" s="73" t="str">
        <v>DWG# 9890003  (1), Section OL00436/A</v>
      </c>
      <c r="DN44" s="73" t="str">
        <v>DWG# 9890003 (3), Ring Gauge Constrained</v>
      </c>
      <c r="DO44" s="73" t="str">
        <v>DWG# 9890003 (4), Section</v>
      </c>
      <c r="DP44" s="73" t="str">
        <v>DWG#100448-26, Balloon 1K, OL02350</v>
      </c>
      <c r="DQ44" s="73" t="str">
        <v>DWG#100448-26, Balloon 2K, OL02350</v>
      </c>
      <c r="DR44" s="73" t="str">
        <v>DWG#100448-26, Balloon 3K, OL02363</v>
      </c>
      <c r="DS44" s="73" t="str">
        <v>DWG#100448-26, Balloon 4K</v>
      </c>
      <c r="DT44" s="73" t="str">
        <v>DWG#100448-26, Balloon 5K, Section</v>
      </c>
      <c r="DU44" s="73" t="str">
        <v>DWG#100448-26, Balloon 6K</v>
      </c>
      <c r="DV44" s="73" t="str">
        <v>DWG#100448-26, Balloon 7K, Section</v>
      </c>
      <c r="DW44" s="73" t="str">
        <v>DWG#100448-26, Mfg. Tol.</v>
      </c>
      <c r="DX44" s="73" t="str">
        <v>DWG#9890003 (2) Ring Gauge Constrained</v>
      </c>
      <c r="DY44" s="73" t="str">
        <v>DWG#9890044</v>
      </c>
      <c r="DZ44" s="73" t="str">
        <v>DWG#9890044 .1985 to .2005=Pass</v>
      </c>
      <c r="EA44" s="73" t="str">
        <v>DWG#9890044 Overlay OL02441</v>
      </c>
      <c r="EB44" s="73" t="str">
        <v>DWG#9890044, OL02441</v>
      </c>
      <c r="EC44" s="73" t="str">
        <v>DWG#FRM0105</v>
      </c>
      <c r="ED44" s="73" t="str">
        <v>EXT.</v>
      </c>
      <c r="EE44" s="73" t="str">
        <v>EXT. Section, OL02460</v>
      </c>
      <c r="EF44" s="73" t="str">
        <v>EXT., OL04223</v>
      </c>
      <c r="EG44" s="73" t="str">
        <v>Flat Drop Indicator Tip</v>
      </c>
      <c r="EH44" s="73" t="str">
        <v>Full Go Pin, No Light, at Radius</v>
      </c>
      <c r="EI44" s="73" t="str">
        <v>Function Check</v>
      </c>
      <c r="EJ44" s="73" t="str">
        <v>GO Function Gauge</v>
      </c>
      <c r="EK44" s="73" t="str">
        <v>Go Gauge for Balloon 1 &amp; 4</v>
      </c>
      <c r="EL44" s="73" t="str">
        <v>Go Pin must pass through</v>
      </c>
      <c r="EM44" s="73" t="str">
        <v>Greater than .005 = Fail, Section</v>
      </c>
      <c r="EN44" s="73" t="str">
        <v>Greater than .025 out of center = Fail</v>
      </c>
      <c r="EO44" s="73" t="str">
        <v>Greater than 2.6 = Pass</v>
      </c>
      <c r="EP44" s="73" t="str">
        <v>Green = Pass, Red = Fail</v>
      </c>
      <c r="EQ44" s="73" t="str">
        <v>Hex Depth</v>
      </c>
      <c r="ER44" s="73" t="str">
        <v>Hex Minor</v>
      </c>
      <c r="ES44" s="73" t="str">
        <v>Hole Dia.</v>
      </c>
      <c r="ET44" s="73" t="str">
        <v>Hook or Disk Tip</v>
      </c>
      <c r="EU44" s="73" t="str">
        <v>ID Sphere Finish</v>
      </c>
      <c r="EV44" s="73" t="str">
        <v>ID/OD Both Sides, Diff. .002 or less = Pass</v>
      </c>
      <c r="EW44" s="73" t="str">
        <v>If Looks Big, Section</v>
      </c>
      <c r="EX44" s="73" t="str">
        <v>If Looks Small, Section</v>
      </c>
      <c r="EY44" s="73" t="str">
        <v>Insp. Close to Break Away, Mfg.Tol.</v>
      </c>
      <c r="EZ44" s="73" t="str">
        <v>INT.</v>
      </c>
      <c r="FA44" s="73" t="str">
        <v>INT. Section, OL02460</v>
      </c>
      <c r="FB44" s="73" t="str">
        <v>INT., OL04223</v>
      </c>
      <c r="FC44" s="73" t="str">
        <v>Intersect. of 7.7 &amp; R0.10</v>
      </c>
      <c r="FD44" s="73" t="str">
        <v>Intersect. of 8.79 and R.25 MAX</v>
      </c>
      <c r="FE44" s="73" t="str">
        <v>Keep Ind. Tip away from corner</v>
      </c>
      <c r="FF44" s="73" t="str">
        <v>L31</v>
      </c>
      <c r="FG44" s="73" t="str">
        <v>Laser Mark</v>
      </c>
      <c r="FH44" s="73" t="str">
        <v>LASER PER NOTE 4</v>
      </c>
      <c r="FI44" s="73" t="str">
        <v>LASER PER NOTE 4, Final Check 1 only</v>
      </c>
      <c r="FJ44" s="73" t="str">
        <v>Less than .002 out of center = Pass</v>
      </c>
      <c r="FK44" s="73" t="str">
        <v>Less than 2.75 = Pass, Section</v>
      </c>
      <c r="FL44" s="73" t="str">
        <v>List as pin. Not Calibrated</v>
      </c>
      <c r="FM44" s="73" t="str">
        <v>M9 X 1.25 BUTT See Comment Image</v>
      </c>
      <c r="FN44" s="73" t="str">
        <v>Manual Section</v>
      </c>
      <c r="FO44" s="73" t="str">
        <v>Max Deep .241 NO-GO =.42</v>
      </c>
      <c r="FP44" s="73" t="str">
        <v>MAX Depth of (Note 7) .241 NO-GO Pin</v>
      </c>
      <c r="FQ44" s="73" t="str">
        <v>Measure from Blue Line, See Image</v>
      </c>
      <c r="FR44" s="73" t="str">
        <v>Measure Width of Blue Area, See Image</v>
      </c>
      <c r="FS44" s="73" t="str">
        <v>Mfg. Tol</v>
      </c>
      <c r="FT44" s="73" t="str">
        <v>Mfg. Tol, See Image</v>
      </c>
      <c r="FU44" s="73" t="str">
        <v>Mfg. Tol.</v>
      </c>
      <c r="FV44" s="73" t="str">
        <v>Mfg. Tol. "A"</v>
      </c>
      <c r="FW44" s="73" t="str">
        <v>Mfg. Tol. (Zero on Gauge Full Dia. Lead)</v>
      </c>
      <c r="FX44" s="73" t="str">
        <v>Mfg. Tol. Balloon 11, See Image</v>
      </c>
      <c r="FY44" s="73" t="str">
        <v>Mfg. Tol. Balloon 4</v>
      </c>
      <c r="FZ44" s="73" t="str">
        <v>Mfg. Tol. Balloon 7</v>
      </c>
      <c r="GA44" s="73" t="str">
        <v xml:space="preserve">Mfg. Tol. C-Bore Face (Ballo 28) </v>
      </c>
      <c r="GB44" s="73" t="str">
        <v>Mfg. Tol. Section</v>
      </c>
      <c r="GC44" s="73" t="str">
        <v>Mfg. Tol. See Image</v>
      </c>
      <c r="GD44" s="73" t="str">
        <v>Mfg. Tol., 3 Places, Record MAX</v>
      </c>
      <c r="GE44" s="73" t="str">
        <v>Mfg. Tol., Balloon 11</v>
      </c>
      <c r="GF44" s="73" t="str">
        <v>Mfg. Tol., Balloon 7</v>
      </c>
      <c r="GG44" s="73" t="str">
        <v>Mfg. Tol., Blank</v>
      </c>
      <c r="GH44" s="73" t="str">
        <v>Mfg. Tol., Blank, Balloon 12</v>
      </c>
      <c r="GI44" s="73" t="str">
        <v>Mfg. Tol., Blend to SØ.320</v>
      </c>
      <c r="GJ44" s="73" t="str">
        <v>Mfg. Tol., Calculation</v>
      </c>
      <c r="GK44" s="73" t="str">
        <v>Mfg. Tol., For Mill Fixture</v>
      </c>
      <c r="GL44" s="73" t="str">
        <v>Mfg. Tol., L32</v>
      </c>
      <c r="GM44" s="73" t="str">
        <v>Mfg. Tol., L33</v>
      </c>
      <c r="GN44" s="73" t="str">
        <v>Mfg. Tol., No Tool Marks</v>
      </c>
      <c r="GO44" s="73" t="str">
        <v>Mfg. Tol., OL03361</v>
      </c>
      <c r="GP44" s="73" t="str">
        <v>Mfg. Tol., Record off center value</v>
      </c>
      <c r="GQ44" s="73" t="str">
        <v>Mfg. Tol., Same 3 Places, Record MIN</v>
      </c>
      <c r="GR44" s="73" t="str">
        <v>Mfg. Tol., Section</v>
      </c>
      <c r="GS44" s="73" t="str">
        <v>Mfg. Tol., Section B-B</v>
      </c>
      <c r="GT44" s="73" t="str">
        <v>Mfg. Tol., Section, OL03361</v>
      </c>
      <c r="GU44" s="73" t="str">
        <v>Mfg. Tol., Section, Per Note 2</v>
      </c>
      <c r="GV44" s="73" t="str">
        <v>Mfg. Tol., See Image</v>
      </c>
      <c r="GW44" s="73" t="str">
        <v>Mfg. Tol., See Image, Bore in Blue</v>
      </c>
      <c r="GX44" s="73" t="str">
        <v>Mfg. Tol., See Image, Hook Tip</v>
      </c>
      <c r="GY44" s="73" t="str">
        <v>Mfg. Tol., Sharp Okay No Burr</v>
      </c>
      <c r="GZ44" s="73" t="str">
        <v>Mfg. Tol., Threadless Blank</v>
      </c>
      <c r="HA44" s="73" t="str">
        <v>Mfg.Tol.</v>
      </c>
      <c r="HB44" s="73" t="str">
        <v>Mgf. To., T.S.C.</v>
      </c>
      <c r="HC44" s="73" t="str">
        <v>Milled Feature</v>
      </c>
      <c r="HD44" s="73" t="str">
        <v>Milled Feature, OL04045</v>
      </c>
      <c r="HE44" s="73" t="str">
        <v>More than .0005 out of center = Fail</v>
      </c>
      <c r="HF44" s="73" t="str">
        <v>Must Pass Through</v>
      </c>
      <c r="HG44" s="73" t="str">
        <v>Must pass through gauge</v>
      </c>
      <c r="HH44" s="73" t="str">
        <v>Must Pass Through Go Gauge</v>
      </c>
      <c r="HI44" s="73" t="str">
        <v>Must Pass, See Image.</v>
      </c>
      <c r="HJ44" s="73" t="str">
        <v>NA</v>
      </c>
      <c r="HK44" s="73" t="str">
        <v>Narrow Area</v>
      </c>
      <c r="HL44" s="73" t="str">
        <v>Near Balloon 21</v>
      </c>
      <c r="HM44" s="73" t="str">
        <v>Near Datum B</v>
      </c>
      <c r="HN44" s="73" t="str">
        <v>Neck Dia.</v>
      </c>
      <c r="HO44" s="73" t="str">
        <v>Neck to Head Rad.</v>
      </c>
      <c r="HP44" s="73" t="str">
        <v>No Copper Deposits Allowed</v>
      </c>
      <c r="HQ44" s="73" t="str">
        <v>No Section</v>
      </c>
      <c r="HR44" s="73" t="str">
        <v>No Section, .01 to .014 = Pass</v>
      </c>
      <c r="HS44" s="73" t="str">
        <v>No Section, Rotate Part</v>
      </c>
      <c r="HT44" s="73" t="str">
        <v>No Section, See Image</v>
      </c>
      <c r="HU44" s="73" t="str">
        <v>No Slot, Section B-B</v>
      </c>
      <c r="HV44" s="73" t="str">
        <v>No visual step = Pass</v>
      </c>
      <c r="HW44" s="73" t="str">
        <v>Not to exceed .95 Deep</v>
      </c>
      <c r="HX44" s="73" t="str">
        <v>Note 1</v>
      </c>
      <c r="HY44" s="73" t="str">
        <v>OL00333/A</v>
      </c>
      <c r="HZ44" s="73" t="str">
        <v>OL00519</v>
      </c>
      <c r="IA44" s="73" t="str">
        <v>OL00520</v>
      </c>
      <c r="IB44" s="73" t="str">
        <v>OL00529</v>
      </c>
      <c r="IC44" s="73" t="str">
        <v>OL00542</v>
      </c>
      <c r="ID44" s="73" t="str">
        <v>OL00724</v>
      </c>
      <c r="IE44" s="73" t="str">
        <v>OL01250</v>
      </c>
      <c r="IF44" s="73" t="str">
        <v>OL01869, Threadless Blank</v>
      </c>
      <c r="IG44" s="73" t="str">
        <v>OL01870, Section</v>
      </c>
      <c r="IH44" s="73" t="str">
        <v>OL02255</v>
      </c>
      <c r="II44" s="73" t="str">
        <v>OL02255, Mfg. Tol.</v>
      </c>
      <c r="IJ44" s="73" t="str">
        <v>OL02302</v>
      </c>
      <c r="IK44" s="73" t="str">
        <v xml:space="preserve">OL02318  needed per image instructions </v>
      </c>
      <c r="IL44" s="73" t="str">
        <v>OL02556</v>
      </c>
      <c r="IM44" s="73" t="str">
        <v>OL02557</v>
      </c>
      <c r="IN44" s="73" t="str">
        <v>OL02567</v>
      </c>
      <c r="IO44" s="73" t="str">
        <v>OL02653</v>
      </c>
      <c r="IP44" s="73" t="str">
        <v>OL02718</v>
      </c>
      <c r="IQ44" s="73" t="str">
        <v>OL02841</v>
      </c>
      <c r="IR44" s="73" t="str">
        <v>OL02842</v>
      </c>
      <c r="IS44" s="73" t="str">
        <v>OL02844</v>
      </c>
      <c r="IT44" s="73" t="str">
        <v>OL02871</v>
      </c>
      <c r="IU44" s="73" t="str">
        <v>OL02887</v>
      </c>
      <c r="IV44" s="73" t="str">
        <v>OL03500</v>
      </c>
      <c r="IW44" s="73" t="str">
        <v>OL03766</v>
      </c>
      <c r="IX44" s="73" t="str">
        <v>OL03868</v>
      </c>
      <c r="IY44" s="73" t="str">
        <v>OL03869</v>
      </c>
      <c r="IZ44" s="73" t="str">
        <v>OL03870</v>
      </c>
      <c r="JA44" s="73" t="str">
        <v>OL03873, DWG# 100448-44</v>
      </c>
      <c r="JB44" s="73" t="str">
        <v>OL03949</v>
      </c>
      <c r="JC44" s="73" t="str">
        <v xml:space="preserve">OL04043, Section </v>
      </c>
      <c r="JD44" s="73" t="str">
        <v xml:space="preserve">OL04044, Section </v>
      </c>
      <c r="JE44" s="73" t="str">
        <v>OL04045</v>
      </c>
      <c r="JF44" s="73" t="str">
        <v>OL04045, Milled Feature</v>
      </c>
      <c r="JG44" s="73" t="str">
        <v>OL04063</v>
      </c>
      <c r="JH44" s="73" t="str">
        <v>OL04064</v>
      </c>
      <c r="JI44" s="73" t="str">
        <v>OL04065</v>
      </c>
      <c r="JJ44" s="73" t="str">
        <v>OL04181</v>
      </c>
      <c r="JK44" s="73" t="str">
        <v>OL04218</v>
      </c>
      <c r="JL44" s="73" t="str">
        <v>OL04224, See Image</v>
      </c>
      <c r="JM44" s="73" t="str">
        <v>OL04374</v>
      </c>
      <c r="JN44" s="73" t="str">
        <v>OL04375, Section M-M</v>
      </c>
      <c r="JO44" s="73" t="str">
        <v>OL04376, Section M-M</v>
      </c>
      <c r="JP44" s="73" t="str">
        <v>OL04443</v>
      </c>
      <c r="JQ44" s="73" t="str">
        <v>OL04444</v>
      </c>
      <c r="JR44" s="73" t="str">
        <v>OL05000</v>
      </c>
      <c r="JS44" s="73" t="str">
        <v>One side of slot</v>
      </c>
      <c r="JT44" s="73" t="str">
        <v>Other side of slot</v>
      </c>
      <c r="JU44" s="73" t="str">
        <v>Out of center more than .002 = Fail</v>
      </c>
      <c r="JV44" s="73" t="str">
        <v>Out of center more than.002 = Fail</v>
      </c>
      <c r="JW44" s="73" t="str">
        <v>Overlay OL02713</v>
      </c>
      <c r="JX44" s="73" t="str">
        <v>Overlay OL02714</v>
      </c>
      <c r="JY44" s="73" t="str">
        <v>Overlay OL02718</v>
      </c>
      <c r="JZ44" s="73" t="str">
        <v>Overlay OL03831, Mfg. Tol.</v>
      </c>
      <c r="KA44" s="73" t="str">
        <v>Part Without Slots</v>
      </c>
      <c r="KB44" s="73" t="str">
        <v>Part Without Slots, See Image</v>
      </c>
      <c r="KC44" s="73" t="str">
        <v xml:space="preserve">Pass = .0254 or Less </v>
      </c>
      <c r="KD44" s="73" t="str">
        <v>PD MIN = 4.361, PD MAX = 4.456</v>
      </c>
      <c r="KE44" s="73" t="str">
        <v>Per Balloon 2 Note</v>
      </c>
      <c r="KF44" s="73" t="str">
        <v>Per drawing note(s) 8.</v>
      </c>
      <c r="KG44" s="73" t="str">
        <v>Point or Sphere Tip</v>
      </c>
      <c r="KH44" s="73" t="str">
        <v>Point Tip</v>
      </c>
      <c r="KI44" s="73" t="str">
        <v>R.9 to R1.1 = Pass, See Image</v>
      </c>
      <c r="KJ44" s="73" t="str">
        <v>Ram Construction</v>
      </c>
      <c r="KK44" s="73" t="str">
        <v>Record Same Pass / Fail All Balloons</v>
      </c>
      <c r="KL44" s="73" t="str">
        <v>Ref. Balloon 1</v>
      </c>
      <c r="KM44" s="73" t="str">
        <v>Ref. Balloon 12</v>
      </c>
      <c r="KN44" s="73" t="str">
        <v>Ref. Balloon 13, 100% AQL</v>
      </c>
      <c r="KO44" s="73" t="str">
        <v>Ref. Balloon 2</v>
      </c>
      <c r="KP44" s="73" t="str">
        <v>Ref. Balloon 21, 100% AQL</v>
      </c>
      <c r="KQ44" s="73" t="str">
        <v>Ref. Balloon 4</v>
      </c>
      <c r="KR44" s="73" t="str">
        <v>Ref. Balloon 7</v>
      </c>
      <c r="KS44" s="73" t="str">
        <v>Ref. Balloon 8</v>
      </c>
      <c r="KT44" s="73" t="str">
        <v>Relieved Pin Gauges 09236 &amp; 09235</v>
      </c>
      <c r="KU44" s="73" t="str">
        <v>Rotate Part</v>
      </c>
      <c r="KV44" s="73" t="str">
        <v>Rotate Part, See Image</v>
      </c>
      <c r="KW44" s="73" t="str">
        <v>Same as Root Radius</v>
      </c>
      <c r="KX44" s="73" t="str">
        <v>Section</v>
      </c>
      <c r="KY44" s="73" t="str">
        <v>Section B-B</v>
      </c>
      <c r="KZ44" s="73" t="str">
        <v>Section B-B, Distance Between Grooves</v>
      </c>
      <c r="LA44" s="73" t="str">
        <v>Section C-C</v>
      </c>
      <c r="LB44" s="73" t="str">
        <v>Section Part</v>
      </c>
      <c r="LC44" s="73" t="str">
        <v>Section Part, Measured from Opposite Face</v>
      </c>
      <c r="LD44" s="73" t="str">
        <v>Section, Broachless Blank</v>
      </c>
      <c r="LE44" s="73" t="str">
        <v>Section, EXT. Sphere Location.</v>
      </c>
      <c r="LF44" s="73" t="str">
        <v>Section, Hex Cham. Ang.</v>
      </c>
      <c r="LG44" s="73" t="str">
        <v>Section, Hex Fillet Rad.</v>
      </c>
      <c r="LH44" s="73" t="str">
        <v>Section, INT. Feature</v>
      </c>
      <c r="LI44" s="73" t="str">
        <v>Section, INT. Sphere Location.</v>
      </c>
      <c r="LJ44" s="73" t="str">
        <v>Section, Mfg. Tol.</v>
      </c>
      <c r="LK44" s="73" t="str">
        <v>Section, Mfg. Tol., See Image</v>
      </c>
      <c r="LL44" s="73" t="str">
        <v>Section, OL00486</v>
      </c>
      <c r="LM44" s="73" t="str">
        <v>Section, OL00542</v>
      </c>
      <c r="LN44" s="73" t="str">
        <v>Section, OL00543</v>
      </c>
      <c r="LO44" s="73" t="str">
        <v>Section, OL00544</v>
      </c>
      <c r="LP44" s="73" t="str">
        <v>Section, OL00545</v>
      </c>
      <c r="LQ44" s="73" t="str">
        <v>Section, OL00546</v>
      </c>
      <c r="LR44" s="73" t="str">
        <v>Section, OL00547</v>
      </c>
      <c r="LS44" s="73" t="str">
        <v>Section, OL00555</v>
      </c>
      <c r="LT44" s="73" t="str">
        <v>Section, OL00725</v>
      </c>
      <c r="LU44" s="73" t="str">
        <v>Section, OL01430</v>
      </c>
      <c r="LV44" s="73" t="str">
        <v>Section, OL01434</v>
      </c>
      <c r="LW44" s="73" t="str">
        <v>Section, OL01435</v>
      </c>
      <c r="LX44" s="73" t="str">
        <v>Section, OL01807</v>
      </c>
      <c r="LY44" s="73" t="str">
        <v>Section, OL01830</v>
      </c>
      <c r="LZ44" s="73" t="str">
        <v>Section, OL02351</v>
      </c>
      <c r="MA44" s="73" t="str">
        <v>Section, OL02519</v>
      </c>
      <c r="MB44" s="73" t="str">
        <v>Section, OL02520</v>
      </c>
      <c r="MC44" s="73" t="str">
        <v>Section, OL02522</v>
      </c>
      <c r="MD44" s="73" t="str">
        <v>Section, OL02540</v>
      </c>
      <c r="ME44" s="73" t="str">
        <v>Section, OL02541</v>
      </c>
      <c r="MF44" s="73" t="str">
        <v>Section, OL02552</v>
      </c>
      <c r="MG44" s="73" t="str">
        <v>Section, OL02553</v>
      </c>
      <c r="MH44" s="73" t="str">
        <v>Section, OL02554</v>
      </c>
      <c r="MI44" s="73" t="str">
        <v>Section, OL02555</v>
      </c>
      <c r="MJ44" s="73" t="str">
        <v>Section, OL02558</v>
      </c>
      <c r="MK44" s="73" t="str">
        <v>Section, OL02559</v>
      </c>
      <c r="ML44" s="73" t="str">
        <v>Section, OL02560</v>
      </c>
      <c r="MM44" s="73" t="str">
        <v>Section, OL02619</v>
      </c>
      <c r="MN44" s="73" t="str">
        <v>Section, OL02620</v>
      </c>
      <c r="MO44" s="73" t="str">
        <v>Section, OL02621</v>
      </c>
      <c r="MP44" s="73" t="str">
        <v>Section, OL02622</v>
      </c>
      <c r="MQ44" s="73" t="str">
        <v>Section, OL02623</v>
      </c>
      <c r="MR44" s="73" t="str">
        <v>Section, OL02624</v>
      </c>
      <c r="MS44" s="73" t="str">
        <v>Section, OL02652</v>
      </c>
      <c r="MT44" s="73" t="str">
        <v>Section, OL02680</v>
      </c>
      <c r="MU44" s="73" t="str">
        <v>Section, OL02793</v>
      </c>
      <c r="MV44" s="73" t="str">
        <v>Section, OL02823</v>
      </c>
      <c r="MW44" s="73" t="str">
        <v>Section, OL02843</v>
      </c>
      <c r="MX44" s="73" t="str">
        <v>Section, OL03026, Ext.</v>
      </c>
      <c r="MY44" s="73" t="str">
        <v>Section, OL03026, Int.</v>
      </c>
      <c r="MZ44" s="73" t="str">
        <v>Section, OL03570, DWG# 100448-41</v>
      </c>
      <c r="NA44" s="73" t="str">
        <v>Section, OL03781</v>
      </c>
      <c r="NB44" s="73" t="str">
        <v>Section, OL03911</v>
      </c>
      <c r="NC44" s="73" t="str">
        <v>Section, OL03912</v>
      </c>
      <c r="ND44" s="73" t="str">
        <v>Section, OL03928</v>
      </c>
      <c r="NE44" s="73" t="str">
        <v>Section, OL03929</v>
      </c>
      <c r="NF44" s="73" t="str">
        <v>Section, OL04030</v>
      </c>
      <c r="NG44" s="73" t="str">
        <v>Section, OL04037</v>
      </c>
      <c r="NH44" s="73" t="str">
        <v>Section, OL04038</v>
      </c>
      <c r="NI44" s="73" t="str">
        <v>Section, OL04046</v>
      </c>
      <c r="NJ44" s="73" t="str">
        <v>Section, OL04065</v>
      </c>
      <c r="NK44" s="73" t="str">
        <v>Section, OL04066</v>
      </c>
      <c r="NL44" s="73" t="str">
        <v>Section, OL04067</v>
      </c>
      <c r="NM44" s="73" t="str">
        <v>Section, OL04069</v>
      </c>
      <c r="NN44" s="73" t="str">
        <v>Section, OL04071</v>
      </c>
      <c r="NO44" s="73" t="str">
        <v>Section, OL04173</v>
      </c>
      <c r="NP44" s="73" t="str">
        <v>Section, OL04174</v>
      </c>
      <c r="NQ44" s="73" t="str">
        <v>Section, OL04214</v>
      </c>
      <c r="NR44" s="73" t="str">
        <v>Section, OL04215</v>
      </c>
      <c r="NS44" s="73" t="str">
        <v>Section, OL04216</v>
      </c>
      <c r="NT44" s="73" t="str">
        <v>Section, OL04217</v>
      </c>
      <c r="NU44" s="73" t="str">
        <v>Section, Overlay OL02716</v>
      </c>
      <c r="NV44" s="73" t="str">
        <v>Section, Overlay OL02717</v>
      </c>
      <c r="NW44" s="73" t="str">
        <v>Section, See Image</v>
      </c>
      <c r="NX44" s="73" t="str">
        <v>Section, See Image, DWG# 100448-41</v>
      </c>
      <c r="NY44" s="73" t="str">
        <v>Section, Without Sots</v>
      </c>
      <c r="NZ44" s="73" t="str">
        <v>See Comments Sheet</v>
      </c>
      <c r="OA44" s="73" t="str">
        <v>See Comments Sheet, OL02318</v>
      </c>
      <c r="OB44" s="73" t="str">
        <v>See Image</v>
      </c>
      <c r="OC44" s="73" t="str">
        <v>See Image, .005 or Less = Pass</v>
      </c>
      <c r="OD44" s="73" t="str">
        <v>See Image, Check Near Radius</v>
      </c>
      <c r="OE44" s="73" t="str">
        <v>See Image, Constrained</v>
      </c>
      <c r="OF44" s="73" t="str">
        <v>See Image, Distance Between Flats</v>
      </c>
      <c r="OG44" s="73" t="str">
        <v xml:space="preserve">See Image, Mfg. Tol, Section A-A </v>
      </c>
      <c r="OH44" s="73" t="str">
        <v>See image, Mfg. Tol.</v>
      </c>
      <c r="OI44" s="73" t="str">
        <v>See Image, Mic. Across Flats</v>
      </c>
      <c r="OJ44" s="73" t="str">
        <v>See Image, OL02850</v>
      </c>
      <c r="OK44" s="73" t="str">
        <v>See Image, OL02880</v>
      </c>
      <c r="OL44" s="73" t="str">
        <v>See Image, OL03926</v>
      </c>
      <c r="OM44" s="73" t="str">
        <v>See Image, OL03927</v>
      </c>
      <c r="ON44" s="73" t="str">
        <v>See Image, OL04003</v>
      </c>
      <c r="OO44" s="73" t="str">
        <v>'See Image, OL04342,  Best Fit Joe Block</v>
      </c>
      <c r="OP44" s="73" t="str">
        <v>See Image, OL04342,  Blank</v>
      </c>
      <c r="OQ44" s="73" t="str">
        <v>See Image, OL04342, Blank</v>
      </c>
      <c r="OR44" s="73" t="str">
        <v>See Image, OL04343, Blank</v>
      </c>
      <c r="OS44" s="73" t="str">
        <v>See Image, Pass = .002 or Less</v>
      </c>
      <c r="OT44" s="73" t="str">
        <v>See Image, Rcd. MAX</v>
      </c>
      <c r="OU44" s="73" t="str">
        <v>See Image, Rcd. MIN</v>
      </c>
      <c r="OV44" s="73" t="str">
        <v>See Image, Section</v>
      </c>
      <c r="OW44" s="73" t="str">
        <v>See Image, Section A-A</v>
      </c>
      <c r="OX44" s="73" t="str">
        <v>See Image, Section B-B</v>
      </c>
      <c r="OY44" s="73" t="str">
        <v>See Image, Section B-B, TSC</v>
      </c>
      <c r="OZ44" s="73" t="str">
        <v>See Image, Shank Drawing # 18000-XX-XX A</v>
      </c>
      <c r="PA44" s="73" t="str">
        <v>Sequencial Laser 01, 120 Per Print</v>
      </c>
      <c r="PB44" s="73" t="str">
        <v>Set to .202, Zero on Thread Lead</v>
      </c>
      <c r="PC44" s="73" t="str">
        <v>Sharp OK, No Burr</v>
      </c>
      <c r="PD44" s="73" t="str">
        <v>Sharp OK, No Raised Edge, See Image</v>
      </c>
      <c r="PE44" s="73" t="str">
        <v>Sharp OK, No Raised Edges</v>
      </c>
      <c r="PF44" s="73" t="str">
        <v>Sharp okay no raised edge</v>
      </c>
      <c r="PG44" s="73" t="str">
        <v>Sharp Okay, No Burr</v>
      </c>
      <c r="PH44" s="73" t="str">
        <v>Sharp Okay, No Raised Edge</v>
      </c>
      <c r="PI44" s="73" t="str">
        <v>Sharp Okay, No Raised Edges,</v>
      </c>
      <c r="PJ44" s="73" t="str">
        <v>Sharp Okay, See Image</v>
      </c>
      <c r="PK44" s="73" t="str">
        <v xml:space="preserve">Start of Radius @ .195 </v>
      </c>
      <c r="PL44" s="73" t="str">
        <v xml:space="preserve">Start of Radius @ .21 </v>
      </c>
      <c r="PM44" s="73" t="str">
        <v xml:space="preserve">T.S.C. </v>
      </c>
      <c r="PN44" s="73" t="str">
        <v>Tangent Point</v>
      </c>
      <c r="PO44" s="73" t="str">
        <v>Tangent point of R.50</v>
      </c>
      <c r="PP44" s="73" t="str">
        <v>Taper Check, Mfg.Tol.</v>
      </c>
      <c r="PQ44" s="73" t="str">
        <v>Taper Check, Mfg.Tol., See Image</v>
      </c>
      <c r="PR44" s="73" t="str">
        <v>Thrd. Minor Ø</v>
      </c>
      <c r="PS44" s="73" t="str">
        <v>Thrd. Relief Ø</v>
      </c>
      <c r="PT44" s="73" t="str">
        <v>Threadless Blank</v>
      </c>
      <c r="PU44" s="73" t="str">
        <v>Threadless Blank, From Major Ø</v>
      </c>
      <c r="PV44" s="73" t="str">
        <v>Threadless Blank, Mfg. Tol.</v>
      </c>
      <c r="PW44" s="73" t="str">
        <v>Threadless Blank, Thrd. to Neck Rad.</v>
      </c>
      <c r="PX44" s="73" t="str">
        <v>Thredless Blank</v>
      </c>
      <c r="PY44" s="73" t="str">
        <v>To center of R.005</v>
      </c>
      <c r="PZ44" s="73" t="str">
        <v>Torx Min. Dia.</v>
      </c>
      <c r="QA44" s="73" t="str">
        <v>Turn Ø Free of Mill Marks</v>
      </c>
      <c r="QB44" s="73" t="str">
        <v>Use (Full) GO Hex</v>
      </c>
      <c r="QC44" s="73" t="str">
        <v>Use Balloon 1 FULL Gauge</v>
      </c>
      <c r="QD44" s="73" t="str">
        <v>Use Balloon 9 FULL GO</v>
      </c>
      <c r="QE44" s="73" t="str">
        <v>Use Best Fit Pin</v>
      </c>
      <c r="QF44" s="73" t="str">
        <v>Use Disk Tip</v>
      </c>
      <c r="QG44" s="73" t="str">
        <v>Use flat bottomed indicator tip.</v>
      </c>
      <c r="QH44" s="73" t="str">
        <v xml:space="preserve">Use Full .093 Go Hex </v>
      </c>
      <c r="QI44" s="73" t="str">
        <v xml:space="preserve">Use Full .0930 Go Hex </v>
      </c>
      <c r="QJ44" s="73" t="str">
        <v>Use Full .1235 Go Hex</v>
      </c>
      <c r="QK44" s="73" t="str">
        <v>Use Gauge K2-98-8019-04, See Image</v>
      </c>
      <c r="QL44" s="73" t="str">
        <v>Use large flat indicator tip</v>
      </c>
      <c r="QM44" s="73" t="str">
        <v>Use Pins.3330/.3350, See Image MAX NO-GO</v>
      </c>
      <c r="QN44" s="73" t="str">
        <v>Use Pointed Drop Indicator Tip</v>
      </c>
      <c r="QO44" s="73" t="str">
        <v>V-Block</v>
      </c>
      <c r="QP44" s="73" t="str">
        <v>V-Block,  AMB for 13</v>
      </c>
      <c r="QQ44" s="73" t="str">
        <v>V-Block,  Hex Cham. Dia.</v>
      </c>
      <c r="QR44" s="73" t="str">
        <v>V-Block, Hex Depth</v>
      </c>
      <c r="QS44" s="73" t="str">
        <v>VBU Gauge</v>
      </c>
      <c r="QT44" s="73" t="str">
        <v>Visibally smaller than HEX=Pass</v>
      </c>
      <c r="QU44" s="73" t="str">
        <v>Visual Per Drawing</v>
      </c>
      <c r="QV44" s="73" t="str">
        <v>Whirl Blank</v>
      </c>
      <c r="QW44" s="73" t="str">
        <v xml:space="preserve">Whirl Blank </v>
      </c>
      <c r="QX44" s="73" t="str">
        <v>Whirl Blank, Neck Rad. End to Head CL</v>
      </c>
      <c r="QY44" s="73" t="str">
        <v>Whirl Blank, Nose Start Dia.</v>
      </c>
      <c r="QZ44" s="73" t="str">
        <v>Whirl Blank, Nose Start Dist.</v>
      </c>
      <c r="RA44" s="73" t="str">
        <v>Whirl Blank, Thrd. Minor</v>
      </c>
      <c r="RB44" s="73" t="str">
        <v>Whirl Blank, Thrd. Pullout Dia.</v>
      </c>
      <c r="RC44" s="73" t="str">
        <v>Whole Part, Removal is at Assy. Level</v>
      </c>
      <c r="RD44" s="73" t="str">
        <v>Wide Area</v>
      </c>
      <c r="RE44" s="73" t="str">
        <v>Zero on End of Go Gauge</v>
      </c>
    </row>
    <row r="45" spans="1:473">
      <c r="A45" s="73" t="s">
        <v>105</v>
      </c>
      <c r="C45" s="73" t="str" cm="1">
        <f t="array" ref="C45:RE45">TRANSPOSE(_xlfn._xlws.SORT(_xlfn._xlws.FILTER($A$2:$A$600,ISNUMBER(SEARCH('PartLib Table'!M52,$A$2:$A$600)),"not found")))</f>
        <v xml:space="preserve"> 'C', Whirl Blank</v>
      </c>
      <c r="D45" s="73" t="str">
        <v xml:space="preserve"> See Image, Constrained</v>
      </c>
      <c r="E45" s="73" t="str">
        <v>(.04 to .12 range = Pass)</v>
      </c>
      <c r="F45" s="73" t="str">
        <v>(.042 FULL) Go Pin Seat Fully</v>
      </c>
      <c r="G45" s="73" t="str">
        <v>(B), Mfg. Tol.</v>
      </c>
      <c r="H45" s="73" t="str">
        <v>(B), O.A.L.</v>
      </c>
      <c r="I45" s="73" t="str">
        <v>.001 or less =Pass</v>
      </c>
      <c r="J45" s="73" t="str">
        <v>.001 or less out of center = Pass</v>
      </c>
      <c r="K45" s="73" t="str">
        <v>.002 or Less = Pass</v>
      </c>
      <c r="L45" s="73" t="str">
        <v>.002 or Less out of center = Pass</v>
      </c>
      <c r="M45" s="73" t="str">
        <v>.005 to .015 = Pass</v>
      </c>
      <c r="N45" s="73" t="str">
        <v>.0125 Mean, Section</v>
      </c>
      <c r="O45" s="73" t="str">
        <v>.025 or Less in X &amp; Y=Pass</v>
      </c>
      <c r="P45" s="73" t="str">
        <v>.038 Mean</v>
      </c>
      <c r="Q45" s="73" t="str">
        <v>.063 MM = .0024 IN, See Image</v>
      </c>
      <c r="R45" s="73" t="str">
        <v>.063MM = .0024"</v>
      </c>
      <c r="S45" s="73" t="str">
        <v>.243 NO-GO, Unconstrained, Must Not Start</v>
      </c>
      <c r="T45" s="73" t="str">
        <v>@ Back Face &amp; ID, No Raised Edge</v>
      </c>
      <c r="U45" s="73" t="str">
        <v>@ Back Face &amp; OD, No Raised Edge</v>
      </c>
      <c r="V45" s="73" t="str">
        <v>@ ID &amp; FACE</v>
      </c>
      <c r="W45" s="73" t="str">
        <v>@ OD &amp; BACK FACE</v>
      </c>
      <c r="X45" s="73" t="str">
        <v>@ OD &amp; FACE</v>
      </c>
      <c r="Y45" s="73" t="str">
        <v>Across from slot</v>
      </c>
      <c r="Z45" s="73" t="str">
        <v>All Edge Breaks</v>
      </c>
      <c r="AA45" s="73" t="str">
        <v>Attached to bar stock</v>
      </c>
      <c r="AB45" s="73" t="str">
        <v xml:space="preserve">Back Turn Fillet Rad. </v>
      </c>
      <c r="AC45" s="73" t="str">
        <v>Balloon 1 (DWG FRM0105 Page 2, NV-27)</v>
      </c>
      <c r="AD45" s="73" t="str">
        <v>Balloon 1 (DWG FRM0105, NV-30)</v>
      </c>
      <c r="AE45" s="73" t="str">
        <v>Balloon 1 (P# 9890002-20) OL00429/A</v>
      </c>
      <c r="AF45" s="73" t="str">
        <v>Balloon 1, DWG#FRM0105</v>
      </c>
      <c r="AG45" s="73" t="str">
        <v>Balloon 11, See Image</v>
      </c>
      <c r="AH45" s="73" t="str">
        <v xml:space="preserve">Balloon 2 (DWG FRM0105 Page 2, NV-27) </v>
      </c>
      <c r="AI45" s="73" t="str">
        <v>Balloon 2 (DWG FRM0105, NV-30)</v>
      </c>
      <c r="AJ45" s="73" t="str">
        <v>Balloon 2 (P# 9890002-20)</v>
      </c>
      <c r="AK45" s="73" t="str">
        <v>Balloon 2, DWG#FRM0105</v>
      </c>
      <c r="AL45" s="73" t="str">
        <v>Balloon 2, DWG#FRM0105, See Image</v>
      </c>
      <c r="AM45" s="73" t="str">
        <v>Balloon 3 (DWG FRM0105, NV-30 Minor)</v>
      </c>
      <c r="AN45" s="73" t="str">
        <v>Balloon 3 (DWG FRM0105, NV-30)</v>
      </c>
      <c r="AO45" s="73" t="str">
        <v>Balloon 3 (P# 9890002-20)</v>
      </c>
      <c r="AP45" s="73" t="str">
        <v>Balloon 4</v>
      </c>
      <c r="AQ45" s="73" t="str">
        <v>Balloon 4 (P# 9890002-20)</v>
      </c>
      <c r="AR45" s="73" t="str">
        <v>Below Middle Band</v>
      </c>
      <c r="AS45" s="73" t="str">
        <v>Best Fit Pin, .003 or Less =Pass</v>
      </c>
      <c r="AT45" s="73" t="str">
        <v>Blank</v>
      </c>
      <c r="AU45" s="73" t="str">
        <v>Blank Turn Maj.</v>
      </c>
      <c r="AV45" s="73" t="str">
        <v>Blank Turn Maj. Mill Flt., OL4172</v>
      </c>
      <c r="AW45" s="73" t="str">
        <v>Blank Without .010 Slots</v>
      </c>
      <c r="AX45" s="73" t="str">
        <v>Blank Without .010 Slots, Section</v>
      </c>
      <c r="AY45" s="73" t="str">
        <v>Blank without thread</v>
      </c>
      <c r="AZ45" s="73" t="str">
        <v xml:space="preserve">Blank, Center of V Grv. </v>
      </c>
      <c r="BA45" s="73" t="str">
        <v>Blank, Check R adjacent Balloon 17</v>
      </c>
      <c r="BB45" s="73" t="str">
        <v>Blank, EXT. Feature</v>
      </c>
      <c r="BC45" s="73" t="str">
        <v>Blank, See Image, OL04335</v>
      </c>
      <c r="BD45" s="73" t="str">
        <v>Blank, See Image, OL04336</v>
      </c>
      <c r="BE45" s="73" t="str">
        <v xml:space="preserve">Blank, Thrd. </v>
      </c>
      <c r="BF45" s="73" t="str">
        <v>Blank, Turn Tip</v>
      </c>
      <c r="BG45" s="73" t="str">
        <v>Blank, Without Thrd.</v>
      </c>
      <c r="BH45" s="73" t="str">
        <v>Blank, Without Thread</v>
      </c>
      <c r="BI45" s="73" t="str">
        <v xml:space="preserve">Blunt Start Blend to Minor </v>
      </c>
      <c r="BJ45" s="73" t="str">
        <v>Calc., Use Go HEX</v>
      </c>
      <c r="BK45" s="73" t="str">
        <v>Can't dig into OD</v>
      </c>
      <c r="BL45" s="73" t="str">
        <v>Carbide Gauge</v>
      </c>
      <c r="BM45" s="73" t="str">
        <v xml:space="preserve">Center of V Grv. </v>
      </c>
      <c r="BN45" s="73" t="str">
        <v>Centered Less than .03 = Pass</v>
      </c>
      <c r="BO45" s="73" t="str">
        <v>Centered within .0005 or Less = Pass</v>
      </c>
      <c r="BP45" s="73" t="str">
        <v>Centered within .001 or Less = Pass</v>
      </c>
      <c r="BQ45" s="73" t="str">
        <v>Centered within .0254 or Less = Pass</v>
      </c>
      <c r="BR45" s="73" t="str">
        <v>Check close to Rod Slot</v>
      </c>
      <c r="BS45" s="73" t="str">
        <v>Check every other hole</v>
      </c>
      <c r="BT45" s="73" t="str">
        <v>Check Go over full length of slot.</v>
      </c>
      <c r="BU45" s="73" t="str">
        <v>Check Near Closed End</v>
      </c>
      <c r="BV45" s="73" t="str">
        <v>Check per Print View, Away from Rod Slot</v>
      </c>
      <c r="BW45" s="73" t="str">
        <v>Check to Balloon 30 Go Pin</v>
      </c>
      <c r="BX45" s="73" t="str">
        <v>Check with .2705 SET Pin Inside Part</v>
      </c>
      <c r="BY45" s="73" t="str">
        <v>Check with Hex Up</v>
      </c>
      <c r="BZ45" s="73" t="str">
        <v>CMM Blank</v>
      </c>
      <c r="CA45" s="73" t="str">
        <v>Confirm Full Radius</v>
      </c>
      <c r="CB45" s="73" t="str">
        <v>Constrained in fixture</v>
      </c>
      <c r="CC45" s="73" t="str">
        <v>Constrained with Ring</v>
      </c>
      <c r="CD45" s="73" t="str">
        <v>Constrained, See Image</v>
      </c>
      <c r="CE45" s="73" t="str">
        <v>Dim. "A"</v>
      </c>
      <c r="CF45" s="73" t="str">
        <v>Dim. "B"</v>
      </c>
      <c r="CG45" s="73" t="str">
        <v>Dim. "C"</v>
      </c>
      <c r="CH45" s="73" t="str">
        <v>Dim. "D", Whirl Blank</v>
      </c>
      <c r="CI45" s="73" t="str">
        <v>Dim. "G"</v>
      </c>
      <c r="CJ45" s="73" t="str">
        <v>Dim. E, Blank Turn Maj. &amp;  Mill Flt</v>
      </c>
      <c r="CK45" s="73" t="str">
        <v>Dim. E, Blank Turn Maj.&amp;  Mill Flt</v>
      </c>
      <c r="CL45" s="73" t="str">
        <v>Dim. H, Whirl Blank</v>
      </c>
      <c r="CM45" s="73" t="str">
        <v>Dim. J, 'Blank Turn Maj. &amp; Whirl Blank</v>
      </c>
      <c r="CN45" s="73" t="str">
        <v>Disk Drop Indicator Tip</v>
      </c>
      <c r="CO45" s="73" t="str">
        <v>DWG 100448-15, Balloon F_1</v>
      </c>
      <c r="CP45" s="73" t="str">
        <v>DWG 100448-15, OL02571</v>
      </c>
      <c r="CQ45" s="73" t="str">
        <v>DWG 100448-41</v>
      </c>
      <c r="CR45" s="73" t="str">
        <v>DWG 9890040, (10E),Section Part, OL01139</v>
      </c>
      <c r="CS45" s="73" t="str">
        <v>DWG 9890040, (10E),Section, OL01139</v>
      </c>
      <c r="CT45" s="73" t="str">
        <v>DWG 9890040, (11E)</v>
      </c>
      <c r="CU45" s="73" t="str">
        <v>DWG 9890040, (11E), Pins with Flats</v>
      </c>
      <c r="CV45" s="73" t="str">
        <v>DWG 9890040, (12E),  Pass=.002 or less</v>
      </c>
      <c r="CW45" s="73" t="str">
        <v>DWG 9890040, (12E), See Image</v>
      </c>
      <c r="CX45" s="73" t="str">
        <v>DWG 9890040, (1E), OL01431</v>
      </c>
      <c r="CY45" s="73" t="str">
        <v>DWG 9890040, (1E), OL01432</v>
      </c>
      <c r="CZ45" s="73" t="str">
        <v>DWG 9890040, (2E), OL01432</v>
      </c>
      <c r="DA45" s="73" t="str">
        <v>DWG 9890040, (3E)</v>
      </c>
      <c r="DB45" s="73" t="str">
        <v>DWG 9890040, (4E)</v>
      </c>
      <c r="DC45" s="73" t="str">
        <v>DWG 9890040, (5E), OL02336</v>
      </c>
      <c r="DD45" s="73" t="str">
        <v>DWG 9890040, (6E)</v>
      </c>
      <c r="DE45" s="73" t="str">
        <v>DWG 9890040, (7E)</v>
      </c>
      <c r="DF45" s="73" t="str">
        <v>DWG 9890040, (8E), OL01433</v>
      </c>
      <c r="DG45" s="73" t="str">
        <v>DWG 9890040, (8E), OL01433, Section</v>
      </c>
      <c r="DH45" s="73" t="str">
        <v>DWG 9890040, (9E), Close to Rod Slot</v>
      </c>
      <c r="DI45" s="73" t="str">
        <v>DWG 9890040, (9E),Close to Rod Slot</v>
      </c>
      <c r="DJ45" s="73" t="str">
        <v>DWG FRM0105 PAGE 2</v>
      </c>
      <c r="DK45" s="73" t="str">
        <v>DWG# 100448-41</v>
      </c>
      <c r="DL45" s="73" t="str">
        <v>DWG# 100448-44</v>
      </c>
      <c r="DM45" s="73" t="str">
        <v>DWG# 9890003  (1), Section OL00436/A</v>
      </c>
      <c r="DN45" s="73" t="str">
        <v>DWG# 9890003 (3), Ring Gauge Constrained</v>
      </c>
      <c r="DO45" s="73" t="str">
        <v>DWG# 9890003 (4), Section</v>
      </c>
      <c r="DP45" s="73" t="str">
        <v>DWG#100448-26, Balloon 1K, OL02350</v>
      </c>
      <c r="DQ45" s="73" t="str">
        <v>DWG#100448-26, Balloon 2K, OL02350</v>
      </c>
      <c r="DR45" s="73" t="str">
        <v>DWG#100448-26, Balloon 3K, OL02363</v>
      </c>
      <c r="DS45" s="73" t="str">
        <v>DWG#100448-26, Balloon 4K</v>
      </c>
      <c r="DT45" s="73" t="str">
        <v>DWG#100448-26, Balloon 5K, Section</v>
      </c>
      <c r="DU45" s="73" t="str">
        <v>DWG#100448-26, Balloon 6K</v>
      </c>
      <c r="DV45" s="73" t="str">
        <v>DWG#100448-26, Balloon 7K, Section</v>
      </c>
      <c r="DW45" s="73" t="str">
        <v>DWG#100448-26, Mfg. Tol.</v>
      </c>
      <c r="DX45" s="73" t="str">
        <v>DWG#9890003 (2) Ring Gauge Constrained</v>
      </c>
      <c r="DY45" s="73" t="str">
        <v>DWG#9890044</v>
      </c>
      <c r="DZ45" s="73" t="str">
        <v>DWG#9890044 .1985 to .2005=Pass</v>
      </c>
      <c r="EA45" s="73" t="str">
        <v>DWG#9890044 Overlay OL02441</v>
      </c>
      <c r="EB45" s="73" t="str">
        <v>DWG#9890044, OL02441</v>
      </c>
      <c r="EC45" s="73" t="str">
        <v>DWG#FRM0105</v>
      </c>
      <c r="ED45" s="73" t="str">
        <v>EXT.</v>
      </c>
      <c r="EE45" s="73" t="str">
        <v>EXT. Section, OL02460</v>
      </c>
      <c r="EF45" s="73" t="str">
        <v>EXT., OL04223</v>
      </c>
      <c r="EG45" s="73" t="str">
        <v>Flat Drop Indicator Tip</v>
      </c>
      <c r="EH45" s="73" t="str">
        <v>Full Go Pin, No Light, at Radius</v>
      </c>
      <c r="EI45" s="73" t="str">
        <v>Function Check</v>
      </c>
      <c r="EJ45" s="73" t="str">
        <v>GO Function Gauge</v>
      </c>
      <c r="EK45" s="73" t="str">
        <v>Go Gauge for Balloon 1 &amp; 4</v>
      </c>
      <c r="EL45" s="73" t="str">
        <v>Go Pin must pass through</v>
      </c>
      <c r="EM45" s="73" t="str">
        <v>Greater than .005 = Fail, Section</v>
      </c>
      <c r="EN45" s="73" t="str">
        <v>Greater than .025 out of center = Fail</v>
      </c>
      <c r="EO45" s="73" t="str">
        <v>Greater than 2.6 = Pass</v>
      </c>
      <c r="EP45" s="73" t="str">
        <v>Green = Pass, Red = Fail</v>
      </c>
      <c r="EQ45" s="73" t="str">
        <v>Hex Depth</v>
      </c>
      <c r="ER45" s="73" t="str">
        <v>Hex Minor</v>
      </c>
      <c r="ES45" s="73" t="str">
        <v>Hole Dia.</v>
      </c>
      <c r="ET45" s="73" t="str">
        <v>Hook or Disk Tip</v>
      </c>
      <c r="EU45" s="73" t="str">
        <v>ID Sphere Finish</v>
      </c>
      <c r="EV45" s="73" t="str">
        <v>ID/OD Both Sides, Diff. .002 or less = Pass</v>
      </c>
      <c r="EW45" s="73" t="str">
        <v>If Looks Big, Section</v>
      </c>
      <c r="EX45" s="73" t="str">
        <v>If Looks Small, Section</v>
      </c>
      <c r="EY45" s="73" t="str">
        <v>Insp. Close to Break Away, Mfg.Tol.</v>
      </c>
      <c r="EZ45" s="73" t="str">
        <v>INT.</v>
      </c>
      <c r="FA45" s="73" t="str">
        <v>INT. Section, OL02460</v>
      </c>
      <c r="FB45" s="73" t="str">
        <v>INT., OL04223</v>
      </c>
      <c r="FC45" s="73" t="str">
        <v>Intersect. of 7.7 &amp; R0.10</v>
      </c>
      <c r="FD45" s="73" t="str">
        <v>Intersect. of 8.79 and R.25 MAX</v>
      </c>
      <c r="FE45" s="73" t="str">
        <v>Keep Ind. Tip away from corner</v>
      </c>
      <c r="FF45" s="73" t="str">
        <v>L31</v>
      </c>
      <c r="FG45" s="73" t="str">
        <v>Laser Mark</v>
      </c>
      <c r="FH45" s="73" t="str">
        <v>LASER PER NOTE 4</v>
      </c>
      <c r="FI45" s="73" t="str">
        <v>LASER PER NOTE 4, Final Check 1 only</v>
      </c>
      <c r="FJ45" s="73" t="str">
        <v>Less than .002 out of center = Pass</v>
      </c>
      <c r="FK45" s="73" t="str">
        <v>Less than 2.75 = Pass, Section</v>
      </c>
      <c r="FL45" s="73" t="str">
        <v>List as pin. Not Calibrated</v>
      </c>
      <c r="FM45" s="73" t="str">
        <v>M9 X 1.25 BUTT See Comment Image</v>
      </c>
      <c r="FN45" s="73" t="str">
        <v>Manual Section</v>
      </c>
      <c r="FO45" s="73" t="str">
        <v>Max Deep .241 NO-GO =.42</v>
      </c>
      <c r="FP45" s="73" t="str">
        <v>MAX Depth of (Note 7) .241 NO-GO Pin</v>
      </c>
      <c r="FQ45" s="73" t="str">
        <v>Measure from Blue Line, See Image</v>
      </c>
      <c r="FR45" s="73" t="str">
        <v>Measure Width of Blue Area, See Image</v>
      </c>
      <c r="FS45" s="73" t="str">
        <v>Mfg. Tol</v>
      </c>
      <c r="FT45" s="73" t="str">
        <v>Mfg. Tol, See Image</v>
      </c>
      <c r="FU45" s="73" t="str">
        <v>Mfg. Tol.</v>
      </c>
      <c r="FV45" s="73" t="str">
        <v>Mfg. Tol. "A"</v>
      </c>
      <c r="FW45" s="73" t="str">
        <v>Mfg. Tol. (Zero on Gauge Full Dia. Lead)</v>
      </c>
      <c r="FX45" s="73" t="str">
        <v>Mfg. Tol. Balloon 11, See Image</v>
      </c>
      <c r="FY45" s="73" t="str">
        <v>Mfg. Tol. Balloon 4</v>
      </c>
      <c r="FZ45" s="73" t="str">
        <v>Mfg. Tol. Balloon 7</v>
      </c>
      <c r="GA45" s="73" t="str">
        <v xml:space="preserve">Mfg. Tol. C-Bore Face (Ballo 28) </v>
      </c>
      <c r="GB45" s="73" t="str">
        <v>Mfg. Tol. Section</v>
      </c>
      <c r="GC45" s="73" t="str">
        <v>Mfg. Tol. See Image</v>
      </c>
      <c r="GD45" s="73" t="str">
        <v>Mfg. Tol., 3 Places, Record MAX</v>
      </c>
      <c r="GE45" s="73" t="str">
        <v>Mfg. Tol., Balloon 11</v>
      </c>
      <c r="GF45" s="73" t="str">
        <v>Mfg. Tol., Balloon 7</v>
      </c>
      <c r="GG45" s="73" t="str">
        <v>Mfg. Tol., Blank</v>
      </c>
      <c r="GH45" s="73" t="str">
        <v>Mfg. Tol., Blank, Balloon 12</v>
      </c>
      <c r="GI45" s="73" t="str">
        <v>Mfg. Tol., Blend to SØ.320</v>
      </c>
      <c r="GJ45" s="73" t="str">
        <v>Mfg. Tol., Calculation</v>
      </c>
      <c r="GK45" s="73" t="str">
        <v>Mfg. Tol., For Mill Fixture</v>
      </c>
      <c r="GL45" s="73" t="str">
        <v>Mfg. Tol., L32</v>
      </c>
      <c r="GM45" s="73" t="str">
        <v>Mfg. Tol., L33</v>
      </c>
      <c r="GN45" s="73" t="str">
        <v>Mfg. Tol., No Tool Marks</v>
      </c>
      <c r="GO45" s="73" t="str">
        <v>Mfg. Tol., OL03361</v>
      </c>
      <c r="GP45" s="73" t="str">
        <v>Mfg. Tol., Record off center value</v>
      </c>
      <c r="GQ45" s="73" t="str">
        <v>Mfg. Tol., Same 3 Places, Record MIN</v>
      </c>
      <c r="GR45" s="73" t="str">
        <v>Mfg. Tol., Section</v>
      </c>
      <c r="GS45" s="73" t="str">
        <v>Mfg. Tol., Section B-B</v>
      </c>
      <c r="GT45" s="73" t="str">
        <v>Mfg. Tol., Section, OL03361</v>
      </c>
      <c r="GU45" s="73" t="str">
        <v>Mfg. Tol., Section, Per Note 2</v>
      </c>
      <c r="GV45" s="73" t="str">
        <v>Mfg. Tol., See Image</v>
      </c>
      <c r="GW45" s="73" t="str">
        <v>Mfg. Tol., See Image, Bore in Blue</v>
      </c>
      <c r="GX45" s="73" t="str">
        <v>Mfg. Tol., See Image, Hook Tip</v>
      </c>
      <c r="GY45" s="73" t="str">
        <v>Mfg. Tol., Sharp Okay No Burr</v>
      </c>
      <c r="GZ45" s="73" t="str">
        <v>Mfg. Tol., Threadless Blank</v>
      </c>
      <c r="HA45" s="73" t="str">
        <v>Mfg.Tol.</v>
      </c>
      <c r="HB45" s="73" t="str">
        <v>Mgf. To., T.S.C.</v>
      </c>
      <c r="HC45" s="73" t="str">
        <v>Milled Feature</v>
      </c>
      <c r="HD45" s="73" t="str">
        <v>Milled Feature, OL04045</v>
      </c>
      <c r="HE45" s="73" t="str">
        <v>More than .0005 out of center = Fail</v>
      </c>
      <c r="HF45" s="73" t="str">
        <v>Must Pass Through</v>
      </c>
      <c r="HG45" s="73" t="str">
        <v>Must pass through gauge</v>
      </c>
      <c r="HH45" s="73" t="str">
        <v>Must Pass Through Go Gauge</v>
      </c>
      <c r="HI45" s="73" t="str">
        <v>Must Pass, See Image.</v>
      </c>
      <c r="HJ45" s="73" t="str">
        <v>NA</v>
      </c>
      <c r="HK45" s="73" t="str">
        <v>Narrow Area</v>
      </c>
      <c r="HL45" s="73" t="str">
        <v>Near Balloon 21</v>
      </c>
      <c r="HM45" s="73" t="str">
        <v>Near Datum B</v>
      </c>
      <c r="HN45" s="73" t="str">
        <v>Neck Dia.</v>
      </c>
      <c r="HO45" s="73" t="str">
        <v>Neck to Head Rad.</v>
      </c>
      <c r="HP45" s="73" t="str">
        <v>No Copper Deposits Allowed</v>
      </c>
      <c r="HQ45" s="73" t="str">
        <v>No Section</v>
      </c>
      <c r="HR45" s="73" t="str">
        <v>No Section, .01 to .014 = Pass</v>
      </c>
      <c r="HS45" s="73" t="str">
        <v>No Section, Rotate Part</v>
      </c>
      <c r="HT45" s="73" t="str">
        <v>No Section, See Image</v>
      </c>
      <c r="HU45" s="73" t="str">
        <v>No Slot, Section B-B</v>
      </c>
      <c r="HV45" s="73" t="str">
        <v>No visual step = Pass</v>
      </c>
      <c r="HW45" s="73" t="str">
        <v>Not to exceed .95 Deep</v>
      </c>
      <c r="HX45" s="73" t="str">
        <v>Note 1</v>
      </c>
      <c r="HY45" s="73" t="str">
        <v>OL00333/A</v>
      </c>
      <c r="HZ45" s="73" t="str">
        <v>OL00519</v>
      </c>
      <c r="IA45" s="73" t="str">
        <v>OL00520</v>
      </c>
      <c r="IB45" s="73" t="str">
        <v>OL00529</v>
      </c>
      <c r="IC45" s="73" t="str">
        <v>OL00542</v>
      </c>
      <c r="ID45" s="73" t="str">
        <v>OL00724</v>
      </c>
      <c r="IE45" s="73" t="str">
        <v>OL01250</v>
      </c>
      <c r="IF45" s="73" t="str">
        <v>OL01869, Threadless Blank</v>
      </c>
      <c r="IG45" s="73" t="str">
        <v>OL01870, Section</v>
      </c>
      <c r="IH45" s="73" t="str">
        <v>OL02255</v>
      </c>
      <c r="II45" s="73" t="str">
        <v>OL02255, Mfg. Tol.</v>
      </c>
      <c r="IJ45" s="73" t="str">
        <v>OL02302</v>
      </c>
      <c r="IK45" s="73" t="str">
        <v xml:space="preserve">OL02318  needed per image instructions </v>
      </c>
      <c r="IL45" s="73" t="str">
        <v>OL02556</v>
      </c>
      <c r="IM45" s="73" t="str">
        <v>OL02557</v>
      </c>
      <c r="IN45" s="73" t="str">
        <v>OL02567</v>
      </c>
      <c r="IO45" s="73" t="str">
        <v>OL02653</v>
      </c>
      <c r="IP45" s="73" t="str">
        <v>OL02718</v>
      </c>
      <c r="IQ45" s="73" t="str">
        <v>OL02841</v>
      </c>
      <c r="IR45" s="73" t="str">
        <v>OL02842</v>
      </c>
      <c r="IS45" s="73" t="str">
        <v>OL02844</v>
      </c>
      <c r="IT45" s="73" t="str">
        <v>OL02871</v>
      </c>
      <c r="IU45" s="73" t="str">
        <v>OL02887</v>
      </c>
      <c r="IV45" s="73" t="str">
        <v>OL03500</v>
      </c>
      <c r="IW45" s="73" t="str">
        <v>OL03766</v>
      </c>
      <c r="IX45" s="73" t="str">
        <v>OL03868</v>
      </c>
      <c r="IY45" s="73" t="str">
        <v>OL03869</v>
      </c>
      <c r="IZ45" s="73" t="str">
        <v>OL03870</v>
      </c>
      <c r="JA45" s="73" t="str">
        <v>OL03873, DWG# 100448-44</v>
      </c>
      <c r="JB45" s="73" t="str">
        <v>OL03949</v>
      </c>
      <c r="JC45" s="73" t="str">
        <v xml:space="preserve">OL04043, Section </v>
      </c>
      <c r="JD45" s="73" t="str">
        <v xml:space="preserve">OL04044, Section </v>
      </c>
      <c r="JE45" s="73" t="str">
        <v>OL04045</v>
      </c>
      <c r="JF45" s="73" t="str">
        <v>OL04045, Milled Feature</v>
      </c>
      <c r="JG45" s="73" t="str">
        <v>OL04063</v>
      </c>
      <c r="JH45" s="73" t="str">
        <v>OL04064</v>
      </c>
      <c r="JI45" s="73" t="str">
        <v>OL04065</v>
      </c>
      <c r="JJ45" s="73" t="str">
        <v>OL04181</v>
      </c>
      <c r="JK45" s="73" t="str">
        <v>OL04218</v>
      </c>
      <c r="JL45" s="73" t="str">
        <v>OL04224, See Image</v>
      </c>
      <c r="JM45" s="73" t="str">
        <v>OL04374</v>
      </c>
      <c r="JN45" s="73" t="str">
        <v>OL04375, Section M-M</v>
      </c>
      <c r="JO45" s="73" t="str">
        <v>OL04376, Section M-M</v>
      </c>
      <c r="JP45" s="73" t="str">
        <v>OL04443</v>
      </c>
      <c r="JQ45" s="73" t="str">
        <v>OL04444</v>
      </c>
      <c r="JR45" s="73" t="str">
        <v>OL05000</v>
      </c>
      <c r="JS45" s="73" t="str">
        <v>One side of slot</v>
      </c>
      <c r="JT45" s="73" t="str">
        <v>Other side of slot</v>
      </c>
      <c r="JU45" s="73" t="str">
        <v>Out of center more than .002 = Fail</v>
      </c>
      <c r="JV45" s="73" t="str">
        <v>Out of center more than.002 = Fail</v>
      </c>
      <c r="JW45" s="73" t="str">
        <v>Overlay OL02713</v>
      </c>
      <c r="JX45" s="73" t="str">
        <v>Overlay OL02714</v>
      </c>
      <c r="JY45" s="73" t="str">
        <v>Overlay OL02718</v>
      </c>
      <c r="JZ45" s="73" t="str">
        <v>Overlay OL03831, Mfg. Tol.</v>
      </c>
      <c r="KA45" s="73" t="str">
        <v>Part Without Slots</v>
      </c>
      <c r="KB45" s="73" t="str">
        <v>Part Without Slots, See Image</v>
      </c>
      <c r="KC45" s="73" t="str">
        <v xml:space="preserve">Pass = .0254 or Less </v>
      </c>
      <c r="KD45" s="73" t="str">
        <v>PD MIN = 4.361, PD MAX = 4.456</v>
      </c>
      <c r="KE45" s="73" t="str">
        <v>Per Balloon 2 Note</v>
      </c>
      <c r="KF45" s="73" t="str">
        <v>Per drawing note(s) 8.</v>
      </c>
      <c r="KG45" s="73" t="str">
        <v>Point or Sphere Tip</v>
      </c>
      <c r="KH45" s="73" t="str">
        <v>Point Tip</v>
      </c>
      <c r="KI45" s="73" t="str">
        <v>R.9 to R1.1 = Pass, See Image</v>
      </c>
      <c r="KJ45" s="73" t="str">
        <v>Ram Construction</v>
      </c>
      <c r="KK45" s="73" t="str">
        <v>Record Same Pass / Fail All Balloons</v>
      </c>
      <c r="KL45" s="73" t="str">
        <v>Ref. Balloon 1</v>
      </c>
      <c r="KM45" s="73" t="str">
        <v>Ref. Balloon 12</v>
      </c>
      <c r="KN45" s="73" t="str">
        <v>Ref. Balloon 13, 100% AQL</v>
      </c>
      <c r="KO45" s="73" t="str">
        <v>Ref. Balloon 2</v>
      </c>
      <c r="KP45" s="73" t="str">
        <v>Ref. Balloon 21, 100% AQL</v>
      </c>
      <c r="KQ45" s="73" t="str">
        <v>Ref. Balloon 4</v>
      </c>
      <c r="KR45" s="73" t="str">
        <v>Ref. Balloon 7</v>
      </c>
      <c r="KS45" s="73" t="str">
        <v>Ref. Balloon 8</v>
      </c>
      <c r="KT45" s="73" t="str">
        <v>Relieved Pin Gauges 09236 &amp; 09235</v>
      </c>
      <c r="KU45" s="73" t="str">
        <v>Rotate Part</v>
      </c>
      <c r="KV45" s="73" t="str">
        <v>Rotate Part, See Image</v>
      </c>
      <c r="KW45" s="73" t="str">
        <v>Same as Root Radius</v>
      </c>
      <c r="KX45" s="73" t="str">
        <v>Section</v>
      </c>
      <c r="KY45" s="73" t="str">
        <v>Section B-B</v>
      </c>
      <c r="KZ45" s="73" t="str">
        <v>Section B-B, Distance Between Grooves</v>
      </c>
      <c r="LA45" s="73" t="str">
        <v>Section C-C</v>
      </c>
      <c r="LB45" s="73" t="str">
        <v>Section Part</v>
      </c>
      <c r="LC45" s="73" t="str">
        <v>Section Part, Measured from Opposite Face</v>
      </c>
      <c r="LD45" s="73" t="str">
        <v>Section, Broachless Blank</v>
      </c>
      <c r="LE45" s="73" t="str">
        <v>Section, EXT. Sphere Location.</v>
      </c>
      <c r="LF45" s="73" t="str">
        <v>Section, Hex Cham. Ang.</v>
      </c>
      <c r="LG45" s="73" t="str">
        <v>Section, Hex Fillet Rad.</v>
      </c>
      <c r="LH45" s="73" t="str">
        <v>Section, INT. Feature</v>
      </c>
      <c r="LI45" s="73" t="str">
        <v>Section, INT. Sphere Location.</v>
      </c>
      <c r="LJ45" s="73" t="str">
        <v>Section, Mfg. Tol.</v>
      </c>
      <c r="LK45" s="73" t="str">
        <v>Section, Mfg. Tol., See Image</v>
      </c>
      <c r="LL45" s="73" t="str">
        <v>Section, OL00486</v>
      </c>
      <c r="LM45" s="73" t="str">
        <v>Section, OL00542</v>
      </c>
      <c r="LN45" s="73" t="str">
        <v>Section, OL00543</v>
      </c>
      <c r="LO45" s="73" t="str">
        <v>Section, OL00544</v>
      </c>
      <c r="LP45" s="73" t="str">
        <v>Section, OL00545</v>
      </c>
      <c r="LQ45" s="73" t="str">
        <v>Section, OL00546</v>
      </c>
      <c r="LR45" s="73" t="str">
        <v>Section, OL00547</v>
      </c>
      <c r="LS45" s="73" t="str">
        <v>Section, OL00555</v>
      </c>
      <c r="LT45" s="73" t="str">
        <v>Section, OL00725</v>
      </c>
      <c r="LU45" s="73" t="str">
        <v>Section, OL01430</v>
      </c>
      <c r="LV45" s="73" t="str">
        <v>Section, OL01434</v>
      </c>
      <c r="LW45" s="73" t="str">
        <v>Section, OL01435</v>
      </c>
      <c r="LX45" s="73" t="str">
        <v>Section, OL01807</v>
      </c>
      <c r="LY45" s="73" t="str">
        <v>Section, OL01830</v>
      </c>
      <c r="LZ45" s="73" t="str">
        <v>Section, OL02351</v>
      </c>
      <c r="MA45" s="73" t="str">
        <v>Section, OL02519</v>
      </c>
      <c r="MB45" s="73" t="str">
        <v>Section, OL02520</v>
      </c>
      <c r="MC45" s="73" t="str">
        <v>Section, OL02522</v>
      </c>
      <c r="MD45" s="73" t="str">
        <v>Section, OL02540</v>
      </c>
      <c r="ME45" s="73" t="str">
        <v>Section, OL02541</v>
      </c>
      <c r="MF45" s="73" t="str">
        <v>Section, OL02552</v>
      </c>
      <c r="MG45" s="73" t="str">
        <v>Section, OL02553</v>
      </c>
      <c r="MH45" s="73" t="str">
        <v>Section, OL02554</v>
      </c>
      <c r="MI45" s="73" t="str">
        <v>Section, OL02555</v>
      </c>
      <c r="MJ45" s="73" t="str">
        <v>Section, OL02558</v>
      </c>
      <c r="MK45" s="73" t="str">
        <v>Section, OL02559</v>
      </c>
      <c r="ML45" s="73" t="str">
        <v>Section, OL02560</v>
      </c>
      <c r="MM45" s="73" t="str">
        <v>Section, OL02619</v>
      </c>
      <c r="MN45" s="73" t="str">
        <v>Section, OL02620</v>
      </c>
      <c r="MO45" s="73" t="str">
        <v>Section, OL02621</v>
      </c>
      <c r="MP45" s="73" t="str">
        <v>Section, OL02622</v>
      </c>
      <c r="MQ45" s="73" t="str">
        <v>Section, OL02623</v>
      </c>
      <c r="MR45" s="73" t="str">
        <v>Section, OL02624</v>
      </c>
      <c r="MS45" s="73" t="str">
        <v>Section, OL02652</v>
      </c>
      <c r="MT45" s="73" t="str">
        <v>Section, OL02680</v>
      </c>
      <c r="MU45" s="73" t="str">
        <v>Section, OL02793</v>
      </c>
      <c r="MV45" s="73" t="str">
        <v>Section, OL02823</v>
      </c>
      <c r="MW45" s="73" t="str">
        <v>Section, OL02843</v>
      </c>
      <c r="MX45" s="73" t="str">
        <v>Section, OL03026, Ext.</v>
      </c>
      <c r="MY45" s="73" t="str">
        <v>Section, OL03026, Int.</v>
      </c>
      <c r="MZ45" s="73" t="str">
        <v>Section, OL03570, DWG# 100448-41</v>
      </c>
      <c r="NA45" s="73" t="str">
        <v>Section, OL03781</v>
      </c>
      <c r="NB45" s="73" t="str">
        <v>Section, OL03911</v>
      </c>
      <c r="NC45" s="73" t="str">
        <v>Section, OL03912</v>
      </c>
      <c r="ND45" s="73" t="str">
        <v>Section, OL03928</v>
      </c>
      <c r="NE45" s="73" t="str">
        <v>Section, OL03929</v>
      </c>
      <c r="NF45" s="73" t="str">
        <v>Section, OL04030</v>
      </c>
      <c r="NG45" s="73" t="str">
        <v>Section, OL04037</v>
      </c>
      <c r="NH45" s="73" t="str">
        <v>Section, OL04038</v>
      </c>
      <c r="NI45" s="73" t="str">
        <v>Section, OL04046</v>
      </c>
      <c r="NJ45" s="73" t="str">
        <v>Section, OL04065</v>
      </c>
      <c r="NK45" s="73" t="str">
        <v>Section, OL04066</v>
      </c>
      <c r="NL45" s="73" t="str">
        <v>Section, OL04067</v>
      </c>
      <c r="NM45" s="73" t="str">
        <v>Section, OL04069</v>
      </c>
      <c r="NN45" s="73" t="str">
        <v>Section, OL04071</v>
      </c>
      <c r="NO45" s="73" t="str">
        <v>Section, OL04173</v>
      </c>
      <c r="NP45" s="73" t="str">
        <v>Section, OL04174</v>
      </c>
      <c r="NQ45" s="73" t="str">
        <v>Section, OL04214</v>
      </c>
      <c r="NR45" s="73" t="str">
        <v>Section, OL04215</v>
      </c>
      <c r="NS45" s="73" t="str">
        <v>Section, OL04216</v>
      </c>
      <c r="NT45" s="73" t="str">
        <v>Section, OL04217</v>
      </c>
      <c r="NU45" s="73" t="str">
        <v>Section, Overlay OL02716</v>
      </c>
      <c r="NV45" s="73" t="str">
        <v>Section, Overlay OL02717</v>
      </c>
      <c r="NW45" s="73" t="str">
        <v>Section, See Image</v>
      </c>
      <c r="NX45" s="73" t="str">
        <v>Section, See Image, DWG# 100448-41</v>
      </c>
      <c r="NY45" s="73" t="str">
        <v>Section, Without Sots</v>
      </c>
      <c r="NZ45" s="73" t="str">
        <v>See Comments Sheet</v>
      </c>
      <c r="OA45" s="73" t="str">
        <v>See Comments Sheet, OL02318</v>
      </c>
      <c r="OB45" s="73" t="str">
        <v>See Image</v>
      </c>
      <c r="OC45" s="73" t="str">
        <v>See Image, .005 or Less = Pass</v>
      </c>
      <c r="OD45" s="73" t="str">
        <v>See Image, Check Near Radius</v>
      </c>
      <c r="OE45" s="73" t="str">
        <v>See Image, Constrained</v>
      </c>
      <c r="OF45" s="73" t="str">
        <v>See Image, Distance Between Flats</v>
      </c>
      <c r="OG45" s="73" t="str">
        <v xml:space="preserve">See Image, Mfg. Tol, Section A-A </v>
      </c>
      <c r="OH45" s="73" t="str">
        <v>See image, Mfg. Tol.</v>
      </c>
      <c r="OI45" s="73" t="str">
        <v>See Image, Mic. Across Flats</v>
      </c>
      <c r="OJ45" s="73" t="str">
        <v>See Image, OL02850</v>
      </c>
      <c r="OK45" s="73" t="str">
        <v>See Image, OL02880</v>
      </c>
      <c r="OL45" s="73" t="str">
        <v>See Image, OL03926</v>
      </c>
      <c r="OM45" s="73" t="str">
        <v>See Image, OL03927</v>
      </c>
      <c r="ON45" s="73" t="str">
        <v>See Image, OL04003</v>
      </c>
      <c r="OO45" s="73" t="str">
        <v>'See Image, OL04342,  Best Fit Joe Block</v>
      </c>
      <c r="OP45" s="73" t="str">
        <v>See Image, OL04342,  Blank</v>
      </c>
      <c r="OQ45" s="73" t="str">
        <v>See Image, OL04342, Blank</v>
      </c>
      <c r="OR45" s="73" t="str">
        <v>See Image, OL04343, Blank</v>
      </c>
      <c r="OS45" s="73" t="str">
        <v>See Image, Pass = .002 or Less</v>
      </c>
      <c r="OT45" s="73" t="str">
        <v>See Image, Rcd. MAX</v>
      </c>
      <c r="OU45" s="73" t="str">
        <v>See Image, Rcd. MIN</v>
      </c>
      <c r="OV45" s="73" t="str">
        <v>See Image, Section</v>
      </c>
      <c r="OW45" s="73" t="str">
        <v>See Image, Section A-A</v>
      </c>
      <c r="OX45" s="73" t="str">
        <v>See Image, Section B-B</v>
      </c>
      <c r="OY45" s="73" t="str">
        <v>See Image, Section B-B, TSC</v>
      </c>
      <c r="OZ45" s="73" t="str">
        <v>See Image, Shank Drawing # 18000-XX-XX A</v>
      </c>
      <c r="PA45" s="73" t="str">
        <v>Sequencial Laser 01, 120 Per Print</v>
      </c>
      <c r="PB45" s="73" t="str">
        <v>Set to .202, Zero on Thread Lead</v>
      </c>
      <c r="PC45" s="73" t="str">
        <v>Sharp OK, No Burr</v>
      </c>
      <c r="PD45" s="73" t="str">
        <v>Sharp OK, No Raised Edge, See Image</v>
      </c>
      <c r="PE45" s="73" t="str">
        <v>Sharp OK, No Raised Edges</v>
      </c>
      <c r="PF45" s="73" t="str">
        <v>Sharp okay no raised edge</v>
      </c>
      <c r="PG45" s="73" t="str">
        <v>Sharp Okay, No Burr</v>
      </c>
      <c r="PH45" s="73" t="str">
        <v>Sharp Okay, No Raised Edge</v>
      </c>
      <c r="PI45" s="73" t="str">
        <v>Sharp Okay, No Raised Edges,</v>
      </c>
      <c r="PJ45" s="73" t="str">
        <v>Sharp Okay, See Image</v>
      </c>
      <c r="PK45" s="73" t="str">
        <v xml:space="preserve">Start of Radius @ .195 </v>
      </c>
      <c r="PL45" s="73" t="str">
        <v xml:space="preserve">Start of Radius @ .21 </v>
      </c>
      <c r="PM45" s="73" t="str">
        <v xml:space="preserve">T.S.C. </v>
      </c>
      <c r="PN45" s="73" t="str">
        <v>Tangent Point</v>
      </c>
      <c r="PO45" s="73" t="str">
        <v>Tangent point of R.50</v>
      </c>
      <c r="PP45" s="73" t="str">
        <v>Taper Check, Mfg.Tol.</v>
      </c>
      <c r="PQ45" s="73" t="str">
        <v>Taper Check, Mfg.Tol., See Image</v>
      </c>
      <c r="PR45" s="73" t="str">
        <v>Thrd. Minor Ø</v>
      </c>
      <c r="PS45" s="73" t="str">
        <v>Thrd. Relief Ø</v>
      </c>
      <c r="PT45" s="73" t="str">
        <v>Threadless Blank</v>
      </c>
      <c r="PU45" s="73" t="str">
        <v>Threadless Blank, From Major Ø</v>
      </c>
      <c r="PV45" s="73" t="str">
        <v>Threadless Blank, Mfg. Tol.</v>
      </c>
      <c r="PW45" s="73" t="str">
        <v>Threadless Blank, Thrd. to Neck Rad.</v>
      </c>
      <c r="PX45" s="73" t="str">
        <v>Thredless Blank</v>
      </c>
      <c r="PY45" s="73" t="str">
        <v>To center of R.005</v>
      </c>
      <c r="PZ45" s="73" t="str">
        <v>Torx Min. Dia.</v>
      </c>
      <c r="QA45" s="73" t="str">
        <v>Turn Ø Free of Mill Marks</v>
      </c>
      <c r="QB45" s="73" t="str">
        <v>Use (Full) GO Hex</v>
      </c>
      <c r="QC45" s="73" t="str">
        <v>Use Balloon 1 FULL Gauge</v>
      </c>
      <c r="QD45" s="73" t="str">
        <v>Use Balloon 9 FULL GO</v>
      </c>
      <c r="QE45" s="73" t="str">
        <v>Use Best Fit Pin</v>
      </c>
      <c r="QF45" s="73" t="str">
        <v>Use Disk Tip</v>
      </c>
      <c r="QG45" s="73" t="str">
        <v>Use flat bottomed indicator tip.</v>
      </c>
      <c r="QH45" s="73" t="str">
        <v xml:space="preserve">Use Full .093 Go Hex </v>
      </c>
      <c r="QI45" s="73" t="str">
        <v xml:space="preserve">Use Full .0930 Go Hex </v>
      </c>
      <c r="QJ45" s="73" t="str">
        <v>Use Full .1235 Go Hex</v>
      </c>
      <c r="QK45" s="73" t="str">
        <v>Use Gauge K2-98-8019-04, See Image</v>
      </c>
      <c r="QL45" s="73" t="str">
        <v>Use large flat indicator tip</v>
      </c>
      <c r="QM45" s="73" t="str">
        <v>Use Pins.3330/.3350, See Image MAX NO-GO</v>
      </c>
      <c r="QN45" s="73" t="str">
        <v>Use Pointed Drop Indicator Tip</v>
      </c>
      <c r="QO45" s="73" t="str">
        <v>V-Block</v>
      </c>
      <c r="QP45" s="73" t="str">
        <v>V-Block,  AMB for 13</v>
      </c>
      <c r="QQ45" s="73" t="str">
        <v>V-Block,  Hex Cham. Dia.</v>
      </c>
      <c r="QR45" s="73" t="str">
        <v>V-Block, Hex Depth</v>
      </c>
      <c r="QS45" s="73" t="str">
        <v>VBU Gauge</v>
      </c>
      <c r="QT45" s="73" t="str">
        <v>Visibally smaller than HEX=Pass</v>
      </c>
      <c r="QU45" s="73" t="str">
        <v>Visual Per Drawing</v>
      </c>
      <c r="QV45" s="73" t="str">
        <v>Whirl Blank</v>
      </c>
      <c r="QW45" s="73" t="str">
        <v xml:space="preserve">Whirl Blank </v>
      </c>
      <c r="QX45" s="73" t="str">
        <v>Whirl Blank, Neck Rad. End to Head CL</v>
      </c>
      <c r="QY45" s="73" t="str">
        <v>Whirl Blank, Nose Start Dia.</v>
      </c>
      <c r="QZ45" s="73" t="str">
        <v>Whirl Blank, Nose Start Dist.</v>
      </c>
      <c r="RA45" s="73" t="str">
        <v>Whirl Blank, Thrd. Minor</v>
      </c>
      <c r="RB45" s="73" t="str">
        <v>Whirl Blank, Thrd. Pullout Dia.</v>
      </c>
      <c r="RC45" s="73" t="str">
        <v>Whole Part, Removal is at Assy. Level</v>
      </c>
      <c r="RD45" s="73" t="str">
        <v>Wide Area</v>
      </c>
      <c r="RE45" s="73" t="str">
        <v>Zero on End of Go Gauge</v>
      </c>
    </row>
    <row r="46" spans="1:473">
      <c r="A46" s="73" t="s">
        <v>689</v>
      </c>
      <c r="C46" s="73" t="str" cm="1">
        <f t="array" ref="C46:RE46">TRANSPOSE(_xlfn._xlws.SORT(_xlfn._xlws.FILTER($A$2:$A$600,ISNUMBER(SEARCH('PartLib Table'!M53,$A$2:$A$600)),"not found")))</f>
        <v xml:space="preserve"> 'C', Whirl Blank</v>
      </c>
      <c r="D46" s="73" t="str">
        <v xml:space="preserve"> See Image, Constrained</v>
      </c>
      <c r="E46" s="73" t="str">
        <v>(.04 to .12 range = Pass)</v>
      </c>
      <c r="F46" s="73" t="str">
        <v>(.042 FULL) Go Pin Seat Fully</v>
      </c>
      <c r="G46" s="73" t="str">
        <v>(B), Mfg. Tol.</v>
      </c>
      <c r="H46" s="73" t="str">
        <v>(B), O.A.L.</v>
      </c>
      <c r="I46" s="73" t="str">
        <v>.001 or less =Pass</v>
      </c>
      <c r="J46" s="73" t="str">
        <v>.001 or less out of center = Pass</v>
      </c>
      <c r="K46" s="73" t="str">
        <v>.002 or Less = Pass</v>
      </c>
      <c r="L46" s="73" t="str">
        <v>.002 or Less out of center = Pass</v>
      </c>
      <c r="M46" s="73" t="str">
        <v>.005 to .015 = Pass</v>
      </c>
      <c r="N46" s="73" t="str">
        <v>.0125 Mean, Section</v>
      </c>
      <c r="O46" s="73" t="str">
        <v>.025 or Less in X &amp; Y=Pass</v>
      </c>
      <c r="P46" s="73" t="str">
        <v>.038 Mean</v>
      </c>
      <c r="Q46" s="73" t="str">
        <v>.063 MM = .0024 IN, See Image</v>
      </c>
      <c r="R46" s="73" t="str">
        <v>.063MM = .0024"</v>
      </c>
      <c r="S46" s="73" t="str">
        <v>.243 NO-GO, Unconstrained, Must Not Start</v>
      </c>
      <c r="T46" s="73" t="str">
        <v>@ Back Face &amp; ID, No Raised Edge</v>
      </c>
      <c r="U46" s="73" t="str">
        <v>@ Back Face &amp; OD, No Raised Edge</v>
      </c>
      <c r="V46" s="73" t="str">
        <v>@ ID &amp; FACE</v>
      </c>
      <c r="W46" s="73" t="str">
        <v>@ OD &amp; BACK FACE</v>
      </c>
      <c r="X46" s="73" t="str">
        <v>@ OD &amp; FACE</v>
      </c>
      <c r="Y46" s="73" t="str">
        <v>Across from slot</v>
      </c>
      <c r="Z46" s="73" t="str">
        <v>All Edge Breaks</v>
      </c>
      <c r="AA46" s="73" t="str">
        <v>Attached to bar stock</v>
      </c>
      <c r="AB46" s="73" t="str">
        <v xml:space="preserve">Back Turn Fillet Rad. </v>
      </c>
      <c r="AC46" s="73" t="str">
        <v>Balloon 1 (DWG FRM0105 Page 2, NV-27)</v>
      </c>
      <c r="AD46" s="73" t="str">
        <v>Balloon 1 (DWG FRM0105, NV-30)</v>
      </c>
      <c r="AE46" s="73" t="str">
        <v>Balloon 1 (P# 9890002-20) OL00429/A</v>
      </c>
      <c r="AF46" s="73" t="str">
        <v>Balloon 1, DWG#FRM0105</v>
      </c>
      <c r="AG46" s="73" t="str">
        <v>Balloon 11, See Image</v>
      </c>
      <c r="AH46" s="73" t="str">
        <v xml:space="preserve">Balloon 2 (DWG FRM0105 Page 2, NV-27) </v>
      </c>
      <c r="AI46" s="73" t="str">
        <v>Balloon 2 (DWG FRM0105, NV-30)</v>
      </c>
      <c r="AJ46" s="73" t="str">
        <v>Balloon 2 (P# 9890002-20)</v>
      </c>
      <c r="AK46" s="73" t="str">
        <v>Balloon 2, DWG#FRM0105</v>
      </c>
      <c r="AL46" s="73" t="str">
        <v>Balloon 2, DWG#FRM0105, See Image</v>
      </c>
      <c r="AM46" s="73" t="str">
        <v>Balloon 3 (DWG FRM0105, NV-30 Minor)</v>
      </c>
      <c r="AN46" s="73" t="str">
        <v>Balloon 3 (DWG FRM0105, NV-30)</v>
      </c>
      <c r="AO46" s="73" t="str">
        <v>Balloon 3 (P# 9890002-20)</v>
      </c>
      <c r="AP46" s="73" t="str">
        <v>Balloon 4</v>
      </c>
      <c r="AQ46" s="73" t="str">
        <v>Balloon 4 (P# 9890002-20)</v>
      </c>
      <c r="AR46" s="73" t="str">
        <v>Below Middle Band</v>
      </c>
      <c r="AS46" s="73" t="str">
        <v>Best Fit Pin, .003 or Less =Pass</v>
      </c>
      <c r="AT46" s="73" t="str">
        <v>Blank</v>
      </c>
      <c r="AU46" s="73" t="str">
        <v>Blank Turn Maj.</v>
      </c>
      <c r="AV46" s="73" t="str">
        <v>Blank Turn Maj. Mill Flt., OL4172</v>
      </c>
      <c r="AW46" s="73" t="str">
        <v>Blank Without .010 Slots</v>
      </c>
      <c r="AX46" s="73" t="str">
        <v>Blank Without .010 Slots, Section</v>
      </c>
      <c r="AY46" s="73" t="str">
        <v>Blank without thread</v>
      </c>
      <c r="AZ46" s="73" t="str">
        <v xml:space="preserve">Blank, Center of V Grv. </v>
      </c>
      <c r="BA46" s="73" t="str">
        <v>Blank, Check R adjacent Balloon 17</v>
      </c>
      <c r="BB46" s="73" t="str">
        <v>Blank, EXT. Feature</v>
      </c>
      <c r="BC46" s="73" t="str">
        <v>Blank, See Image, OL04335</v>
      </c>
      <c r="BD46" s="73" t="str">
        <v>Blank, See Image, OL04336</v>
      </c>
      <c r="BE46" s="73" t="str">
        <v xml:space="preserve">Blank, Thrd. </v>
      </c>
      <c r="BF46" s="73" t="str">
        <v>Blank, Turn Tip</v>
      </c>
      <c r="BG46" s="73" t="str">
        <v>Blank, Without Thrd.</v>
      </c>
      <c r="BH46" s="73" t="str">
        <v>Blank, Without Thread</v>
      </c>
      <c r="BI46" s="73" t="str">
        <v xml:space="preserve">Blunt Start Blend to Minor </v>
      </c>
      <c r="BJ46" s="73" t="str">
        <v>Calc., Use Go HEX</v>
      </c>
      <c r="BK46" s="73" t="str">
        <v>Can't dig into OD</v>
      </c>
      <c r="BL46" s="73" t="str">
        <v>Carbide Gauge</v>
      </c>
      <c r="BM46" s="73" t="str">
        <v xml:space="preserve">Center of V Grv. </v>
      </c>
      <c r="BN46" s="73" t="str">
        <v>Centered Less than .03 = Pass</v>
      </c>
      <c r="BO46" s="73" t="str">
        <v>Centered within .0005 or Less = Pass</v>
      </c>
      <c r="BP46" s="73" t="str">
        <v>Centered within .001 or Less = Pass</v>
      </c>
      <c r="BQ46" s="73" t="str">
        <v>Centered within .0254 or Less = Pass</v>
      </c>
      <c r="BR46" s="73" t="str">
        <v>Check close to Rod Slot</v>
      </c>
      <c r="BS46" s="73" t="str">
        <v>Check every other hole</v>
      </c>
      <c r="BT46" s="73" t="str">
        <v>Check Go over full length of slot.</v>
      </c>
      <c r="BU46" s="73" t="str">
        <v>Check Near Closed End</v>
      </c>
      <c r="BV46" s="73" t="str">
        <v>Check per Print View, Away from Rod Slot</v>
      </c>
      <c r="BW46" s="73" t="str">
        <v>Check to Balloon 30 Go Pin</v>
      </c>
      <c r="BX46" s="73" t="str">
        <v>Check with .2705 SET Pin Inside Part</v>
      </c>
      <c r="BY46" s="73" t="str">
        <v>Check with Hex Up</v>
      </c>
      <c r="BZ46" s="73" t="str">
        <v>CMM Blank</v>
      </c>
      <c r="CA46" s="73" t="str">
        <v>Confirm Full Radius</v>
      </c>
      <c r="CB46" s="73" t="str">
        <v>Constrained in fixture</v>
      </c>
      <c r="CC46" s="73" t="str">
        <v>Constrained with Ring</v>
      </c>
      <c r="CD46" s="73" t="str">
        <v>Constrained, See Image</v>
      </c>
      <c r="CE46" s="73" t="str">
        <v>Dim. "A"</v>
      </c>
      <c r="CF46" s="73" t="str">
        <v>Dim. "B"</v>
      </c>
      <c r="CG46" s="73" t="str">
        <v>Dim. "C"</v>
      </c>
      <c r="CH46" s="73" t="str">
        <v>Dim. "D", Whirl Blank</v>
      </c>
      <c r="CI46" s="73" t="str">
        <v>Dim. "G"</v>
      </c>
      <c r="CJ46" s="73" t="str">
        <v>Dim. E, Blank Turn Maj. &amp;  Mill Flt</v>
      </c>
      <c r="CK46" s="73" t="str">
        <v>Dim. E, Blank Turn Maj.&amp;  Mill Flt</v>
      </c>
      <c r="CL46" s="73" t="str">
        <v>Dim. H, Whirl Blank</v>
      </c>
      <c r="CM46" s="73" t="str">
        <v>Dim. J, 'Blank Turn Maj. &amp; Whirl Blank</v>
      </c>
      <c r="CN46" s="73" t="str">
        <v>Disk Drop Indicator Tip</v>
      </c>
      <c r="CO46" s="73" t="str">
        <v>DWG 100448-15, Balloon F_1</v>
      </c>
      <c r="CP46" s="73" t="str">
        <v>DWG 100448-15, OL02571</v>
      </c>
      <c r="CQ46" s="73" t="str">
        <v>DWG 100448-41</v>
      </c>
      <c r="CR46" s="73" t="str">
        <v>DWG 9890040, (10E),Section Part, OL01139</v>
      </c>
      <c r="CS46" s="73" t="str">
        <v>DWG 9890040, (10E),Section, OL01139</v>
      </c>
      <c r="CT46" s="73" t="str">
        <v>DWG 9890040, (11E)</v>
      </c>
      <c r="CU46" s="73" t="str">
        <v>DWG 9890040, (11E), Pins with Flats</v>
      </c>
      <c r="CV46" s="73" t="str">
        <v>DWG 9890040, (12E),  Pass=.002 or less</v>
      </c>
      <c r="CW46" s="73" t="str">
        <v>DWG 9890040, (12E), See Image</v>
      </c>
      <c r="CX46" s="73" t="str">
        <v>DWG 9890040, (1E), OL01431</v>
      </c>
      <c r="CY46" s="73" t="str">
        <v>DWG 9890040, (1E), OL01432</v>
      </c>
      <c r="CZ46" s="73" t="str">
        <v>DWG 9890040, (2E), OL01432</v>
      </c>
      <c r="DA46" s="73" t="str">
        <v>DWG 9890040, (3E)</v>
      </c>
      <c r="DB46" s="73" t="str">
        <v>DWG 9890040, (4E)</v>
      </c>
      <c r="DC46" s="73" t="str">
        <v>DWG 9890040, (5E), OL02336</v>
      </c>
      <c r="DD46" s="73" t="str">
        <v>DWG 9890040, (6E)</v>
      </c>
      <c r="DE46" s="73" t="str">
        <v>DWG 9890040, (7E)</v>
      </c>
      <c r="DF46" s="73" t="str">
        <v>DWG 9890040, (8E), OL01433</v>
      </c>
      <c r="DG46" s="73" t="str">
        <v>DWG 9890040, (8E), OL01433, Section</v>
      </c>
      <c r="DH46" s="73" t="str">
        <v>DWG 9890040, (9E), Close to Rod Slot</v>
      </c>
      <c r="DI46" s="73" t="str">
        <v>DWG 9890040, (9E),Close to Rod Slot</v>
      </c>
      <c r="DJ46" s="73" t="str">
        <v>DWG FRM0105 PAGE 2</v>
      </c>
      <c r="DK46" s="73" t="str">
        <v>DWG# 100448-41</v>
      </c>
      <c r="DL46" s="73" t="str">
        <v>DWG# 100448-44</v>
      </c>
      <c r="DM46" s="73" t="str">
        <v>DWG# 9890003  (1), Section OL00436/A</v>
      </c>
      <c r="DN46" s="73" t="str">
        <v>DWG# 9890003 (3), Ring Gauge Constrained</v>
      </c>
      <c r="DO46" s="73" t="str">
        <v>DWG# 9890003 (4), Section</v>
      </c>
      <c r="DP46" s="73" t="str">
        <v>DWG#100448-26, Balloon 1K, OL02350</v>
      </c>
      <c r="DQ46" s="73" t="str">
        <v>DWG#100448-26, Balloon 2K, OL02350</v>
      </c>
      <c r="DR46" s="73" t="str">
        <v>DWG#100448-26, Balloon 3K, OL02363</v>
      </c>
      <c r="DS46" s="73" t="str">
        <v>DWG#100448-26, Balloon 4K</v>
      </c>
      <c r="DT46" s="73" t="str">
        <v>DWG#100448-26, Balloon 5K, Section</v>
      </c>
      <c r="DU46" s="73" t="str">
        <v>DWG#100448-26, Balloon 6K</v>
      </c>
      <c r="DV46" s="73" t="str">
        <v>DWG#100448-26, Balloon 7K, Section</v>
      </c>
      <c r="DW46" s="73" t="str">
        <v>DWG#100448-26, Mfg. Tol.</v>
      </c>
      <c r="DX46" s="73" t="str">
        <v>DWG#9890003 (2) Ring Gauge Constrained</v>
      </c>
      <c r="DY46" s="73" t="str">
        <v>DWG#9890044</v>
      </c>
      <c r="DZ46" s="73" t="str">
        <v>DWG#9890044 .1985 to .2005=Pass</v>
      </c>
      <c r="EA46" s="73" t="str">
        <v>DWG#9890044 Overlay OL02441</v>
      </c>
      <c r="EB46" s="73" t="str">
        <v>DWG#9890044, OL02441</v>
      </c>
      <c r="EC46" s="73" t="str">
        <v>DWG#FRM0105</v>
      </c>
      <c r="ED46" s="73" t="str">
        <v>EXT.</v>
      </c>
      <c r="EE46" s="73" t="str">
        <v>EXT. Section, OL02460</v>
      </c>
      <c r="EF46" s="73" t="str">
        <v>EXT., OL04223</v>
      </c>
      <c r="EG46" s="73" t="str">
        <v>Flat Drop Indicator Tip</v>
      </c>
      <c r="EH46" s="73" t="str">
        <v>Full Go Pin, No Light, at Radius</v>
      </c>
      <c r="EI46" s="73" t="str">
        <v>Function Check</v>
      </c>
      <c r="EJ46" s="73" t="str">
        <v>GO Function Gauge</v>
      </c>
      <c r="EK46" s="73" t="str">
        <v>Go Gauge for Balloon 1 &amp; 4</v>
      </c>
      <c r="EL46" s="73" t="str">
        <v>Go Pin must pass through</v>
      </c>
      <c r="EM46" s="73" t="str">
        <v>Greater than .005 = Fail, Section</v>
      </c>
      <c r="EN46" s="73" t="str">
        <v>Greater than .025 out of center = Fail</v>
      </c>
      <c r="EO46" s="73" t="str">
        <v>Greater than 2.6 = Pass</v>
      </c>
      <c r="EP46" s="73" t="str">
        <v>Green = Pass, Red = Fail</v>
      </c>
      <c r="EQ46" s="73" t="str">
        <v>Hex Depth</v>
      </c>
      <c r="ER46" s="73" t="str">
        <v>Hex Minor</v>
      </c>
      <c r="ES46" s="73" t="str">
        <v>Hole Dia.</v>
      </c>
      <c r="ET46" s="73" t="str">
        <v>Hook or Disk Tip</v>
      </c>
      <c r="EU46" s="73" t="str">
        <v>ID Sphere Finish</v>
      </c>
      <c r="EV46" s="73" t="str">
        <v>ID/OD Both Sides, Diff. .002 or less = Pass</v>
      </c>
      <c r="EW46" s="73" t="str">
        <v>If Looks Big, Section</v>
      </c>
      <c r="EX46" s="73" t="str">
        <v>If Looks Small, Section</v>
      </c>
      <c r="EY46" s="73" t="str">
        <v>Insp. Close to Break Away, Mfg.Tol.</v>
      </c>
      <c r="EZ46" s="73" t="str">
        <v>INT.</v>
      </c>
      <c r="FA46" s="73" t="str">
        <v>INT. Section, OL02460</v>
      </c>
      <c r="FB46" s="73" t="str">
        <v>INT., OL04223</v>
      </c>
      <c r="FC46" s="73" t="str">
        <v>Intersect. of 7.7 &amp; R0.10</v>
      </c>
      <c r="FD46" s="73" t="str">
        <v>Intersect. of 8.79 and R.25 MAX</v>
      </c>
      <c r="FE46" s="73" t="str">
        <v>Keep Ind. Tip away from corner</v>
      </c>
      <c r="FF46" s="73" t="str">
        <v>L31</v>
      </c>
      <c r="FG46" s="73" t="str">
        <v>Laser Mark</v>
      </c>
      <c r="FH46" s="73" t="str">
        <v>LASER PER NOTE 4</v>
      </c>
      <c r="FI46" s="73" t="str">
        <v>LASER PER NOTE 4, Final Check 1 only</v>
      </c>
      <c r="FJ46" s="73" t="str">
        <v>Less than .002 out of center = Pass</v>
      </c>
      <c r="FK46" s="73" t="str">
        <v>Less than 2.75 = Pass, Section</v>
      </c>
      <c r="FL46" s="73" t="str">
        <v>List as pin. Not Calibrated</v>
      </c>
      <c r="FM46" s="73" t="str">
        <v>M9 X 1.25 BUTT See Comment Image</v>
      </c>
      <c r="FN46" s="73" t="str">
        <v>Manual Section</v>
      </c>
      <c r="FO46" s="73" t="str">
        <v>Max Deep .241 NO-GO =.42</v>
      </c>
      <c r="FP46" s="73" t="str">
        <v>MAX Depth of (Note 7) .241 NO-GO Pin</v>
      </c>
      <c r="FQ46" s="73" t="str">
        <v>Measure from Blue Line, See Image</v>
      </c>
      <c r="FR46" s="73" t="str">
        <v>Measure Width of Blue Area, See Image</v>
      </c>
      <c r="FS46" s="73" t="str">
        <v>Mfg. Tol</v>
      </c>
      <c r="FT46" s="73" t="str">
        <v>Mfg. Tol, See Image</v>
      </c>
      <c r="FU46" s="73" t="str">
        <v>Mfg. Tol.</v>
      </c>
      <c r="FV46" s="73" t="str">
        <v>Mfg. Tol. "A"</v>
      </c>
      <c r="FW46" s="73" t="str">
        <v>Mfg. Tol. (Zero on Gauge Full Dia. Lead)</v>
      </c>
      <c r="FX46" s="73" t="str">
        <v>Mfg. Tol. Balloon 11, See Image</v>
      </c>
      <c r="FY46" s="73" t="str">
        <v>Mfg. Tol. Balloon 4</v>
      </c>
      <c r="FZ46" s="73" t="str">
        <v>Mfg. Tol. Balloon 7</v>
      </c>
      <c r="GA46" s="73" t="str">
        <v xml:space="preserve">Mfg. Tol. C-Bore Face (Ballo 28) </v>
      </c>
      <c r="GB46" s="73" t="str">
        <v>Mfg. Tol. Section</v>
      </c>
      <c r="GC46" s="73" t="str">
        <v>Mfg. Tol. See Image</v>
      </c>
      <c r="GD46" s="73" t="str">
        <v>Mfg. Tol., 3 Places, Record MAX</v>
      </c>
      <c r="GE46" s="73" t="str">
        <v>Mfg. Tol., Balloon 11</v>
      </c>
      <c r="GF46" s="73" t="str">
        <v>Mfg. Tol., Balloon 7</v>
      </c>
      <c r="GG46" s="73" t="str">
        <v>Mfg. Tol., Blank</v>
      </c>
      <c r="GH46" s="73" t="str">
        <v>Mfg. Tol., Blank, Balloon 12</v>
      </c>
      <c r="GI46" s="73" t="str">
        <v>Mfg. Tol., Blend to SØ.320</v>
      </c>
      <c r="GJ46" s="73" t="str">
        <v>Mfg. Tol., Calculation</v>
      </c>
      <c r="GK46" s="73" t="str">
        <v>Mfg. Tol., For Mill Fixture</v>
      </c>
      <c r="GL46" s="73" t="str">
        <v>Mfg. Tol., L32</v>
      </c>
      <c r="GM46" s="73" t="str">
        <v>Mfg. Tol., L33</v>
      </c>
      <c r="GN46" s="73" t="str">
        <v>Mfg. Tol., No Tool Marks</v>
      </c>
      <c r="GO46" s="73" t="str">
        <v>Mfg. Tol., OL03361</v>
      </c>
      <c r="GP46" s="73" t="str">
        <v>Mfg. Tol., Record off center value</v>
      </c>
      <c r="GQ46" s="73" t="str">
        <v>Mfg. Tol., Same 3 Places, Record MIN</v>
      </c>
      <c r="GR46" s="73" t="str">
        <v>Mfg. Tol., Section</v>
      </c>
      <c r="GS46" s="73" t="str">
        <v>Mfg. Tol., Section B-B</v>
      </c>
      <c r="GT46" s="73" t="str">
        <v>Mfg. Tol., Section, OL03361</v>
      </c>
      <c r="GU46" s="73" t="str">
        <v>Mfg. Tol., Section, Per Note 2</v>
      </c>
      <c r="GV46" s="73" t="str">
        <v>Mfg. Tol., See Image</v>
      </c>
      <c r="GW46" s="73" t="str">
        <v>Mfg. Tol., See Image, Bore in Blue</v>
      </c>
      <c r="GX46" s="73" t="str">
        <v>Mfg. Tol., See Image, Hook Tip</v>
      </c>
      <c r="GY46" s="73" t="str">
        <v>Mfg. Tol., Sharp Okay No Burr</v>
      </c>
      <c r="GZ46" s="73" t="str">
        <v>Mfg. Tol., Threadless Blank</v>
      </c>
      <c r="HA46" s="73" t="str">
        <v>Mfg.Tol.</v>
      </c>
      <c r="HB46" s="73" t="str">
        <v>Mgf. To., T.S.C.</v>
      </c>
      <c r="HC46" s="73" t="str">
        <v>Milled Feature</v>
      </c>
      <c r="HD46" s="73" t="str">
        <v>Milled Feature, OL04045</v>
      </c>
      <c r="HE46" s="73" t="str">
        <v>More than .0005 out of center = Fail</v>
      </c>
      <c r="HF46" s="73" t="str">
        <v>Must Pass Through</v>
      </c>
      <c r="HG46" s="73" t="str">
        <v>Must pass through gauge</v>
      </c>
      <c r="HH46" s="73" t="str">
        <v>Must Pass Through Go Gauge</v>
      </c>
      <c r="HI46" s="73" t="str">
        <v>Must Pass, See Image.</v>
      </c>
      <c r="HJ46" s="73" t="str">
        <v>NA</v>
      </c>
      <c r="HK46" s="73" t="str">
        <v>Narrow Area</v>
      </c>
      <c r="HL46" s="73" t="str">
        <v>Near Balloon 21</v>
      </c>
      <c r="HM46" s="73" t="str">
        <v>Near Datum B</v>
      </c>
      <c r="HN46" s="73" t="str">
        <v>Neck Dia.</v>
      </c>
      <c r="HO46" s="73" t="str">
        <v>Neck to Head Rad.</v>
      </c>
      <c r="HP46" s="73" t="str">
        <v>No Copper Deposits Allowed</v>
      </c>
      <c r="HQ46" s="73" t="str">
        <v>No Section</v>
      </c>
      <c r="HR46" s="73" t="str">
        <v>No Section, .01 to .014 = Pass</v>
      </c>
      <c r="HS46" s="73" t="str">
        <v>No Section, Rotate Part</v>
      </c>
      <c r="HT46" s="73" t="str">
        <v>No Section, See Image</v>
      </c>
      <c r="HU46" s="73" t="str">
        <v>No Slot, Section B-B</v>
      </c>
      <c r="HV46" s="73" t="str">
        <v>No visual step = Pass</v>
      </c>
      <c r="HW46" s="73" t="str">
        <v>Not to exceed .95 Deep</v>
      </c>
      <c r="HX46" s="73" t="str">
        <v>Note 1</v>
      </c>
      <c r="HY46" s="73" t="str">
        <v>OL00333/A</v>
      </c>
      <c r="HZ46" s="73" t="str">
        <v>OL00519</v>
      </c>
      <c r="IA46" s="73" t="str">
        <v>OL00520</v>
      </c>
      <c r="IB46" s="73" t="str">
        <v>OL00529</v>
      </c>
      <c r="IC46" s="73" t="str">
        <v>OL00542</v>
      </c>
      <c r="ID46" s="73" t="str">
        <v>OL00724</v>
      </c>
      <c r="IE46" s="73" t="str">
        <v>OL01250</v>
      </c>
      <c r="IF46" s="73" t="str">
        <v>OL01869, Threadless Blank</v>
      </c>
      <c r="IG46" s="73" t="str">
        <v>OL01870, Section</v>
      </c>
      <c r="IH46" s="73" t="str">
        <v>OL02255</v>
      </c>
      <c r="II46" s="73" t="str">
        <v>OL02255, Mfg. Tol.</v>
      </c>
      <c r="IJ46" s="73" t="str">
        <v>OL02302</v>
      </c>
      <c r="IK46" s="73" t="str">
        <v xml:space="preserve">OL02318  needed per image instructions </v>
      </c>
      <c r="IL46" s="73" t="str">
        <v>OL02556</v>
      </c>
      <c r="IM46" s="73" t="str">
        <v>OL02557</v>
      </c>
      <c r="IN46" s="73" t="str">
        <v>OL02567</v>
      </c>
      <c r="IO46" s="73" t="str">
        <v>OL02653</v>
      </c>
      <c r="IP46" s="73" t="str">
        <v>OL02718</v>
      </c>
      <c r="IQ46" s="73" t="str">
        <v>OL02841</v>
      </c>
      <c r="IR46" s="73" t="str">
        <v>OL02842</v>
      </c>
      <c r="IS46" s="73" t="str">
        <v>OL02844</v>
      </c>
      <c r="IT46" s="73" t="str">
        <v>OL02871</v>
      </c>
      <c r="IU46" s="73" t="str">
        <v>OL02887</v>
      </c>
      <c r="IV46" s="73" t="str">
        <v>OL03500</v>
      </c>
      <c r="IW46" s="73" t="str">
        <v>OL03766</v>
      </c>
      <c r="IX46" s="73" t="str">
        <v>OL03868</v>
      </c>
      <c r="IY46" s="73" t="str">
        <v>OL03869</v>
      </c>
      <c r="IZ46" s="73" t="str">
        <v>OL03870</v>
      </c>
      <c r="JA46" s="73" t="str">
        <v>OL03873, DWG# 100448-44</v>
      </c>
      <c r="JB46" s="73" t="str">
        <v>OL03949</v>
      </c>
      <c r="JC46" s="73" t="str">
        <v xml:space="preserve">OL04043, Section </v>
      </c>
      <c r="JD46" s="73" t="str">
        <v xml:space="preserve">OL04044, Section </v>
      </c>
      <c r="JE46" s="73" t="str">
        <v>OL04045</v>
      </c>
      <c r="JF46" s="73" t="str">
        <v>OL04045, Milled Feature</v>
      </c>
      <c r="JG46" s="73" t="str">
        <v>OL04063</v>
      </c>
      <c r="JH46" s="73" t="str">
        <v>OL04064</v>
      </c>
      <c r="JI46" s="73" t="str">
        <v>OL04065</v>
      </c>
      <c r="JJ46" s="73" t="str">
        <v>OL04181</v>
      </c>
      <c r="JK46" s="73" t="str">
        <v>OL04218</v>
      </c>
      <c r="JL46" s="73" t="str">
        <v>OL04224, See Image</v>
      </c>
      <c r="JM46" s="73" t="str">
        <v>OL04374</v>
      </c>
      <c r="JN46" s="73" t="str">
        <v>OL04375, Section M-M</v>
      </c>
      <c r="JO46" s="73" t="str">
        <v>OL04376, Section M-M</v>
      </c>
      <c r="JP46" s="73" t="str">
        <v>OL04443</v>
      </c>
      <c r="JQ46" s="73" t="str">
        <v>OL04444</v>
      </c>
      <c r="JR46" s="73" t="str">
        <v>OL05000</v>
      </c>
      <c r="JS46" s="73" t="str">
        <v>One side of slot</v>
      </c>
      <c r="JT46" s="73" t="str">
        <v>Other side of slot</v>
      </c>
      <c r="JU46" s="73" t="str">
        <v>Out of center more than .002 = Fail</v>
      </c>
      <c r="JV46" s="73" t="str">
        <v>Out of center more than.002 = Fail</v>
      </c>
      <c r="JW46" s="73" t="str">
        <v>Overlay OL02713</v>
      </c>
      <c r="JX46" s="73" t="str">
        <v>Overlay OL02714</v>
      </c>
      <c r="JY46" s="73" t="str">
        <v>Overlay OL02718</v>
      </c>
      <c r="JZ46" s="73" t="str">
        <v>Overlay OL03831, Mfg. Tol.</v>
      </c>
      <c r="KA46" s="73" t="str">
        <v>Part Without Slots</v>
      </c>
      <c r="KB46" s="73" t="str">
        <v>Part Without Slots, See Image</v>
      </c>
      <c r="KC46" s="73" t="str">
        <v xml:space="preserve">Pass = .0254 or Less </v>
      </c>
      <c r="KD46" s="73" t="str">
        <v>PD MIN = 4.361, PD MAX = 4.456</v>
      </c>
      <c r="KE46" s="73" t="str">
        <v>Per Balloon 2 Note</v>
      </c>
      <c r="KF46" s="73" t="str">
        <v>Per drawing note(s) 8.</v>
      </c>
      <c r="KG46" s="73" t="str">
        <v>Point or Sphere Tip</v>
      </c>
      <c r="KH46" s="73" t="str">
        <v>Point Tip</v>
      </c>
      <c r="KI46" s="73" t="str">
        <v>R.9 to R1.1 = Pass, See Image</v>
      </c>
      <c r="KJ46" s="73" t="str">
        <v>Ram Construction</v>
      </c>
      <c r="KK46" s="73" t="str">
        <v>Record Same Pass / Fail All Balloons</v>
      </c>
      <c r="KL46" s="73" t="str">
        <v>Ref. Balloon 1</v>
      </c>
      <c r="KM46" s="73" t="str">
        <v>Ref. Balloon 12</v>
      </c>
      <c r="KN46" s="73" t="str">
        <v>Ref. Balloon 13, 100% AQL</v>
      </c>
      <c r="KO46" s="73" t="str">
        <v>Ref. Balloon 2</v>
      </c>
      <c r="KP46" s="73" t="str">
        <v>Ref. Balloon 21, 100% AQL</v>
      </c>
      <c r="KQ46" s="73" t="str">
        <v>Ref. Balloon 4</v>
      </c>
      <c r="KR46" s="73" t="str">
        <v>Ref. Balloon 7</v>
      </c>
      <c r="KS46" s="73" t="str">
        <v>Ref. Balloon 8</v>
      </c>
      <c r="KT46" s="73" t="str">
        <v>Relieved Pin Gauges 09236 &amp; 09235</v>
      </c>
      <c r="KU46" s="73" t="str">
        <v>Rotate Part</v>
      </c>
      <c r="KV46" s="73" t="str">
        <v>Rotate Part, See Image</v>
      </c>
      <c r="KW46" s="73" t="str">
        <v>Same as Root Radius</v>
      </c>
      <c r="KX46" s="73" t="str">
        <v>Section</v>
      </c>
      <c r="KY46" s="73" t="str">
        <v>Section B-B</v>
      </c>
      <c r="KZ46" s="73" t="str">
        <v>Section B-B, Distance Between Grooves</v>
      </c>
      <c r="LA46" s="73" t="str">
        <v>Section C-C</v>
      </c>
      <c r="LB46" s="73" t="str">
        <v>Section Part</v>
      </c>
      <c r="LC46" s="73" t="str">
        <v>Section Part, Measured from Opposite Face</v>
      </c>
      <c r="LD46" s="73" t="str">
        <v>Section, Broachless Blank</v>
      </c>
      <c r="LE46" s="73" t="str">
        <v>Section, EXT. Sphere Location.</v>
      </c>
      <c r="LF46" s="73" t="str">
        <v>Section, Hex Cham. Ang.</v>
      </c>
      <c r="LG46" s="73" t="str">
        <v>Section, Hex Fillet Rad.</v>
      </c>
      <c r="LH46" s="73" t="str">
        <v>Section, INT. Feature</v>
      </c>
      <c r="LI46" s="73" t="str">
        <v>Section, INT. Sphere Location.</v>
      </c>
      <c r="LJ46" s="73" t="str">
        <v>Section, Mfg. Tol.</v>
      </c>
      <c r="LK46" s="73" t="str">
        <v>Section, Mfg. Tol., See Image</v>
      </c>
      <c r="LL46" s="73" t="str">
        <v>Section, OL00486</v>
      </c>
      <c r="LM46" s="73" t="str">
        <v>Section, OL00542</v>
      </c>
      <c r="LN46" s="73" t="str">
        <v>Section, OL00543</v>
      </c>
      <c r="LO46" s="73" t="str">
        <v>Section, OL00544</v>
      </c>
      <c r="LP46" s="73" t="str">
        <v>Section, OL00545</v>
      </c>
      <c r="LQ46" s="73" t="str">
        <v>Section, OL00546</v>
      </c>
      <c r="LR46" s="73" t="str">
        <v>Section, OL00547</v>
      </c>
      <c r="LS46" s="73" t="str">
        <v>Section, OL00555</v>
      </c>
      <c r="LT46" s="73" t="str">
        <v>Section, OL00725</v>
      </c>
      <c r="LU46" s="73" t="str">
        <v>Section, OL01430</v>
      </c>
      <c r="LV46" s="73" t="str">
        <v>Section, OL01434</v>
      </c>
      <c r="LW46" s="73" t="str">
        <v>Section, OL01435</v>
      </c>
      <c r="LX46" s="73" t="str">
        <v>Section, OL01807</v>
      </c>
      <c r="LY46" s="73" t="str">
        <v>Section, OL01830</v>
      </c>
      <c r="LZ46" s="73" t="str">
        <v>Section, OL02351</v>
      </c>
      <c r="MA46" s="73" t="str">
        <v>Section, OL02519</v>
      </c>
      <c r="MB46" s="73" t="str">
        <v>Section, OL02520</v>
      </c>
      <c r="MC46" s="73" t="str">
        <v>Section, OL02522</v>
      </c>
      <c r="MD46" s="73" t="str">
        <v>Section, OL02540</v>
      </c>
      <c r="ME46" s="73" t="str">
        <v>Section, OL02541</v>
      </c>
      <c r="MF46" s="73" t="str">
        <v>Section, OL02552</v>
      </c>
      <c r="MG46" s="73" t="str">
        <v>Section, OL02553</v>
      </c>
      <c r="MH46" s="73" t="str">
        <v>Section, OL02554</v>
      </c>
      <c r="MI46" s="73" t="str">
        <v>Section, OL02555</v>
      </c>
      <c r="MJ46" s="73" t="str">
        <v>Section, OL02558</v>
      </c>
      <c r="MK46" s="73" t="str">
        <v>Section, OL02559</v>
      </c>
      <c r="ML46" s="73" t="str">
        <v>Section, OL02560</v>
      </c>
      <c r="MM46" s="73" t="str">
        <v>Section, OL02619</v>
      </c>
      <c r="MN46" s="73" t="str">
        <v>Section, OL02620</v>
      </c>
      <c r="MO46" s="73" t="str">
        <v>Section, OL02621</v>
      </c>
      <c r="MP46" s="73" t="str">
        <v>Section, OL02622</v>
      </c>
      <c r="MQ46" s="73" t="str">
        <v>Section, OL02623</v>
      </c>
      <c r="MR46" s="73" t="str">
        <v>Section, OL02624</v>
      </c>
      <c r="MS46" s="73" t="str">
        <v>Section, OL02652</v>
      </c>
      <c r="MT46" s="73" t="str">
        <v>Section, OL02680</v>
      </c>
      <c r="MU46" s="73" t="str">
        <v>Section, OL02793</v>
      </c>
      <c r="MV46" s="73" t="str">
        <v>Section, OL02823</v>
      </c>
      <c r="MW46" s="73" t="str">
        <v>Section, OL02843</v>
      </c>
      <c r="MX46" s="73" t="str">
        <v>Section, OL03026, Ext.</v>
      </c>
      <c r="MY46" s="73" t="str">
        <v>Section, OL03026, Int.</v>
      </c>
      <c r="MZ46" s="73" t="str">
        <v>Section, OL03570, DWG# 100448-41</v>
      </c>
      <c r="NA46" s="73" t="str">
        <v>Section, OL03781</v>
      </c>
      <c r="NB46" s="73" t="str">
        <v>Section, OL03911</v>
      </c>
      <c r="NC46" s="73" t="str">
        <v>Section, OL03912</v>
      </c>
      <c r="ND46" s="73" t="str">
        <v>Section, OL03928</v>
      </c>
      <c r="NE46" s="73" t="str">
        <v>Section, OL03929</v>
      </c>
      <c r="NF46" s="73" t="str">
        <v>Section, OL04030</v>
      </c>
      <c r="NG46" s="73" t="str">
        <v>Section, OL04037</v>
      </c>
      <c r="NH46" s="73" t="str">
        <v>Section, OL04038</v>
      </c>
      <c r="NI46" s="73" t="str">
        <v>Section, OL04046</v>
      </c>
      <c r="NJ46" s="73" t="str">
        <v>Section, OL04065</v>
      </c>
      <c r="NK46" s="73" t="str">
        <v>Section, OL04066</v>
      </c>
      <c r="NL46" s="73" t="str">
        <v>Section, OL04067</v>
      </c>
      <c r="NM46" s="73" t="str">
        <v>Section, OL04069</v>
      </c>
      <c r="NN46" s="73" t="str">
        <v>Section, OL04071</v>
      </c>
      <c r="NO46" s="73" t="str">
        <v>Section, OL04173</v>
      </c>
      <c r="NP46" s="73" t="str">
        <v>Section, OL04174</v>
      </c>
      <c r="NQ46" s="73" t="str">
        <v>Section, OL04214</v>
      </c>
      <c r="NR46" s="73" t="str">
        <v>Section, OL04215</v>
      </c>
      <c r="NS46" s="73" t="str">
        <v>Section, OL04216</v>
      </c>
      <c r="NT46" s="73" t="str">
        <v>Section, OL04217</v>
      </c>
      <c r="NU46" s="73" t="str">
        <v>Section, Overlay OL02716</v>
      </c>
      <c r="NV46" s="73" t="str">
        <v>Section, Overlay OL02717</v>
      </c>
      <c r="NW46" s="73" t="str">
        <v>Section, See Image</v>
      </c>
      <c r="NX46" s="73" t="str">
        <v>Section, See Image, DWG# 100448-41</v>
      </c>
      <c r="NY46" s="73" t="str">
        <v>Section, Without Sots</v>
      </c>
      <c r="NZ46" s="73" t="str">
        <v>See Comments Sheet</v>
      </c>
      <c r="OA46" s="73" t="str">
        <v>See Comments Sheet, OL02318</v>
      </c>
      <c r="OB46" s="73" t="str">
        <v>See Image</v>
      </c>
      <c r="OC46" s="73" t="str">
        <v>See Image, .005 or Less = Pass</v>
      </c>
      <c r="OD46" s="73" t="str">
        <v>See Image, Check Near Radius</v>
      </c>
      <c r="OE46" s="73" t="str">
        <v>See Image, Constrained</v>
      </c>
      <c r="OF46" s="73" t="str">
        <v>See Image, Distance Between Flats</v>
      </c>
      <c r="OG46" s="73" t="str">
        <v xml:space="preserve">See Image, Mfg. Tol, Section A-A </v>
      </c>
      <c r="OH46" s="73" t="str">
        <v>See image, Mfg. Tol.</v>
      </c>
      <c r="OI46" s="73" t="str">
        <v>See Image, Mic. Across Flats</v>
      </c>
      <c r="OJ46" s="73" t="str">
        <v>See Image, OL02850</v>
      </c>
      <c r="OK46" s="73" t="str">
        <v>See Image, OL02880</v>
      </c>
      <c r="OL46" s="73" t="str">
        <v>See Image, OL03926</v>
      </c>
      <c r="OM46" s="73" t="str">
        <v>See Image, OL03927</v>
      </c>
      <c r="ON46" s="73" t="str">
        <v>See Image, OL04003</v>
      </c>
      <c r="OO46" s="73" t="str">
        <v>'See Image, OL04342,  Best Fit Joe Block</v>
      </c>
      <c r="OP46" s="73" t="str">
        <v>See Image, OL04342,  Blank</v>
      </c>
      <c r="OQ46" s="73" t="str">
        <v>See Image, OL04342, Blank</v>
      </c>
      <c r="OR46" s="73" t="str">
        <v>See Image, OL04343, Blank</v>
      </c>
      <c r="OS46" s="73" t="str">
        <v>See Image, Pass = .002 or Less</v>
      </c>
      <c r="OT46" s="73" t="str">
        <v>See Image, Rcd. MAX</v>
      </c>
      <c r="OU46" s="73" t="str">
        <v>See Image, Rcd. MIN</v>
      </c>
      <c r="OV46" s="73" t="str">
        <v>See Image, Section</v>
      </c>
      <c r="OW46" s="73" t="str">
        <v>See Image, Section A-A</v>
      </c>
      <c r="OX46" s="73" t="str">
        <v>See Image, Section B-B</v>
      </c>
      <c r="OY46" s="73" t="str">
        <v>See Image, Section B-B, TSC</v>
      </c>
      <c r="OZ46" s="73" t="str">
        <v>See Image, Shank Drawing # 18000-XX-XX A</v>
      </c>
      <c r="PA46" s="73" t="str">
        <v>Sequencial Laser 01, 120 Per Print</v>
      </c>
      <c r="PB46" s="73" t="str">
        <v>Set to .202, Zero on Thread Lead</v>
      </c>
      <c r="PC46" s="73" t="str">
        <v>Sharp OK, No Burr</v>
      </c>
      <c r="PD46" s="73" t="str">
        <v>Sharp OK, No Raised Edge, See Image</v>
      </c>
      <c r="PE46" s="73" t="str">
        <v>Sharp OK, No Raised Edges</v>
      </c>
      <c r="PF46" s="73" t="str">
        <v>Sharp okay no raised edge</v>
      </c>
      <c r="PG46" s="73" t="str">
        <v>Sharp Okay, No Burr</v>
      </c>
      <c r="PH46" s="73" t="str">
        <v>Sharp Okay, No Raised Edge</v>
      </c>
      <c r="PI46" s="73" t="str">
        <v>Sharp Okay, No Raised Edges,</v>
      </c>
      <c r="PJ46" s="73" t="str">
        <v>Sharp Okay, See Image</v>
      </c>
      <c r="PK46" s="73" t="str">
        <v xml:space="preserve">Start of Radius @ .195 </v>
      </c>
      <c r="PL46" s="73" t="str">
        <v xml:space="preserve">Start of Radius @ .21 </v>
      </c>
      <c r="PM46" s="73" t="str">
        <v xml:space="preserve">T.S.C. </v>
      </c>
      <c r="PN46" s="73" t="str">
        <v>Tangent Point</v>
      </c>
      <c r="PO46" s="73" t="str">
        <v>Tangent point of R.50</v>
      </c>
      <c r="PP46" s="73" t="str">
        <v>Taper Check, Mfg.Tol.</v>
      </c>
      <c r="PQ46" s="73" t="str">
        <v>Taper Check, Mfg.Tol., See Image</v>
      </c>
      <c r="PR46" s="73" t="str">
        <v>Thrd. Minor Ø</v>
      </c>
      <c r="PS46" s="73" t="str">
        <v>Thrd. Relief Ø</v>
      </c>
      <c r="PT46" s="73" t="str">
        <v>Threadless Blank</v>
      </c>
      <c r="PU46" s="73" t="str">
        <v>Threadless Blank, From Major Ø</v>
      </c>
      <c r="PV46" s="73" t="str">
        <v>Threadless Blank, Mfg. Tol.</v>
      </c>
      <c r="PW46" s="73" t="str">
        <v>Threadless Blank, Thrd. to Neck Rad.</v>
      </c>
      <c r="PX46" s="73" t="str">
        <v>Thredless Blank</v>
      </c>
      <c r="PY46" s="73" t="str">
        <v>To center of R.005</v>
      </c>
      <c r="PZ46" s="73" t="str">
        <v>Torx Min. Dia.</v>
      </c>
      <c r="QA46" s="73" t="str">
        <v>Turn Ø Free of Mill Marks</v>
      </c>
      <c r="QB46" s="73" t="str">
        <v>Use (Full) GO Hex</v>
      </c>
      <c r="QC46" s="73" t="str">
        <v>Use Balloon 1 FULL Gauge</v>
      </c>
      <c r="QD46" s="73" t="str">
        <v>Use Balloon 9 FULL GO</v>
      </c>
      <c r="QE46" s="73" t="str">
        <v>Use Best Fit Pin</v>
      </c>
      <c r="QF46" s="73" t="str">
        <v>Use Disk Tip</v>
      </c>
      <c r="QG46" s="73" t="str">
        <v>Use flat bottomed indicator tip.</v>
      </c>
      <c r="QH46" s="73" t="str">
        <v xml:space="preserve">Use Full .093 Go Hex </v>
      </c>
      <c r="QI46" s="73" t="str">
        <v xml:space="preserve">Use Full .0930 Go Hex </v>
      </c>
      <c r="QJ46" s="73" t="str">
        <v>Use Full .1235 Go Hex</v>
      </c>
      <c r="QK46" s="73" t="str">
        <v>Use Gauge K2-98-8019-04, See Image</v>
      </c>
      <c r="QL46" s="73" t="str">
        <v>Use large flat indicator tip</v>
      </c>
      <c r="QM46" s="73" t="str">
        <v>Use Pins.3330/.3350, See Image MAX NO-GO</v>
      </c>
      <c r="QN46" s="73" t="str">
        <v>Use Pointed Drop Indicator Tip</v>
      </c>
      <c r="QO46" s="73" t="str">
        <v>V-Block</v>
      </c>
      <c r="QP46" s="73" t="str">
        <v>V-Block,  AMB for 13</v>
      </c>
      <c r="QQ46" s="73" t="str">
        <v>V-Block,  Hex Cham. Dia.</v>
      </c>
      <c r="QR46" s="73" t="str">
        <v>V-Block, Hex Depth</v>
      </c>
      <c r="QS46" s="73" t="str">
        <v>VBU Gauge</v>
      </c>
      <c r="QT46" s="73" t="str">
        <v>Visibally smaller than HEX=Pass</v>
      </c>
      <c r="QU46" s="73" t="str">
        <v>Visual Per Drawing</v>
      </c>
      <c r="QV46" s="73" t="str">
        <v>Whirl Blank</v>
      </c>
      <c r="QW46" s="73" t="str">
        <v xml:space="preserve">Whirl Blank </v>
      </c>
      <c r="QX46" s="73" t="str">
        <v>Whirl Blank, Neck Rad. End to Head CL</v>
      </c>
      <c r="QY46" s="73" t="str">
        <v>Whirl Blank, Nose Start Dia.</v>
      </c>
      <c r="QZ46" s="73" t="str">
        <v>Whirl Blank, Nose Start Dist.</v>
      </c>
      <c r="RA46" s="73" t="str">
        <v>Whirl Blank, Thrd. Minor</v>
      </c>
      <c r="RB46" s="73" t="str">
        <v>Whirl Blank, Thrd. Pullout Dia.</v>
      </c>
      <c r="RC46" s="73" t="str">
        <v>Whole Part, Removal is at Assy. Level</v>
      </c>
      <c r="RD46" s="73" t="str">
        <v>Wide Area</v>
      </c>
      <c r="RE46" s="73" t="str">
        <v>Zero on End of Go Gauge</v>
      </c>
    </row>
    <row r="47" spans="1:473">
      <c r="A47" s="73" t="s">
        <v>690</v>
      </c>
      <c r="C47" s="73" t="str" cm="1">
        <f t="array" ref="C47:RE47">TRANSPOSE(_xlfn._xlws.SORT(_xlfn._xlws.FILTER($A$2:$A$600,ISNUMBER(SEARCH('PartLib Table'!M54,$A$2:$A$600)),"not found")))</f>
        <v xml:space="preserve"> 'C', Whirl Blank</v>
      </c>
      <c r="D47" s="73" t="str">
        <v xml:space="preserve"> See Image, Constrained</v>
      </c>
      <c r="E47" s="73" t="str">
        <v>(.04 to .12 range = Pass)</v>
      </c>
      <c r="F47" s="73" t="str">
        <v>(.042 FULL) Go Pin Seat Fully</v>
      </c>
      <c r="G47" s="73" t="str">
        <v>(B), Mfg. Tol.</v>
      </c>
      <c r="H47" s="73" t="str">
        <v>(B), O.A.L.</v>
      </c>
      <c r="I47" s="73" t="str">
        <v>.001 or less =Pass</v>
      </c>
      <c r="J47" s="73" t="str">
        <v>.001 or less out of center = Pass</v>
      </c>
      <c r="K47" s="73" t="str">
        <v>.002 or Less = Pass</v>
      </c>
      <c r="L47" s="73" t="str">
        <v>.002 or Less out of center = Pass</v>
      </c>
      <c r="M47" s="73" t="str">
        <v>.005 to .015 = Pass</v>
      </c>
      <c r="N47" s="73" t="str">
        <v>.0125 Mean, Section</v>
      </c>
      <c r="O47" s="73" t="str">
        <v>.025 or Less in X &amp; Y=Pass</v>
      </c>
      <c r="P47" s="73" t="str">
        <v>.038 Mean</v>
      </c>
      <c r="Q47" s="73" t="str">
        <v>.063 MM = .0024 IN, See Image</v>
      </c>
      <c r="R47" s="73" t="str">
        <v>.063MM = .0024"</v>
      </c>
      <c r="S47" s="73" t="str">
        <v>.243 NO-GO, Unconstrained, Must Not Start</v>
      </c>
      <c r="T47" s="73" t="str">
        <v>@ Back Face &amp; ID, No Raised Edge</v>
      </c>
      <c r="U47" s="73" t="str">
        <v>@ Back Face &amp; OD, No Raised Edge</v>
      </c>
      <c r="V47" s="73" t="str">
        <v>@ ID &amp; FACE</v>
      </c>
      <c r="W47" s="73" t="str">
        <v>@ OD &amp; BACK FACE</v>
      </c>
      <c r="X47" s="73" t="str">
        <v>@ OD &amp; FACE</v>
      </c>
      <c r="Y47" s="73" t="str">
        <v>Across from slot</v>
      </c>
      <c r="Z47" s="73" t="str">
        <v>All Edge Breaks</v>
      </c>
      <c r="AA47" s="73" t="str">
        <v>Attached to bar stock</v>
      </c>
      <c r="AB47" s="73" t="str">
        <v xml:space="preserve">Back Turn Fillet Rad. </v>
      </c>
      <c r="AC47" s="73" t="str">
        <v>Balloon 1 (DWG FRM0105 Page 2, NV-27)</v>
      </c>
      <c r="AD47" s="73" t="str">
        <v>Balloon 1 (DWG FRM0105, NV-30)</v>
      </c>
      <c r="AE47" s="73" t="str">
        <v>Balloon 1 (P# 9890002-20) OL00429/A</v>
      </c>
      <c r="AF47" s="73" t="str">
        <v>Balloon 1, DWG#FRM0105</v>
      </c>
      <c r="AG47" s="73" t="str">
        <v>Balloon 11, See Image</v>
      </c>
      <c r="AH47" s="73" t="str">
        <v xml:space="preserve">Balloon 2 (DWG FRM0105 Page 2, NV-27) </v>
      </c>
      <c r="AI47" s="73" t="str">
        <v>Balloon 2 (DWG FRM0105, NV-30)</v>
      </c>
      <c r="AJ47" s="73" t="str">
        <v>Balloon 2 (P# 9890002-20)</v>
      </c>
      <c r="AK47" s="73" t="str">
        <v>Balloon 2, DWG#FRM0105</v>
      </c>
      <c r="AL47" s="73" t="str">
        <v>Balloon 2, DWG#FRM0105, See Image</v>
      </c>
      <c r="AM47" s="73" t="str">
        <v>Balloon 3 (DWG FRM0105, NV-30 Minor)</v>
      </c>
      <c r="AN47" s="73" t="str">
        <v>Balloon 3 (DWG FRM0105, NV-30)</v>
      </c>
      <c r="AO47" s="73" t="str">
        <v>Balloon 3 (P# 9890002-20)</v>
      </c>
      <c r="AP47" s="73" t="str">
        <v>Balloon 4</v>
      </c>
      <c r="AQ47" s="73" t="str">
        <v>Balloon 4 (P# 9890002-20)</v>
      </c>
      <c r="AR47" s="73" t="str">
        <v>Below Middle Band</v>
      </c>
      <c r="AS47" s="73" t="str">
        <v>Best Fit Pin, .003 or Less =Pass</v>
      </c>
      <c r="AT47" s="73" t="str">
        <v>Blank</v>
      </c>
      <c r="AU47" s="73" t="str">
        <v>Blank Turn Maj.</v>
      </c>
      <c r="AV47" s="73" t="str">
        <v>Blank Turn Maj. Mill Flt., OL4172</v>
      </c>
      <c r="AW47" s="73" t="str">
        <v>Blank Without .010 Slots</v>
      </c>
      <c r="AX47" s="73" t="str">
        <v>Blank Without .010 Slots, Section</v>
      </c>
      <c r="AY47" s="73" t="str">
        <v>Blank without thread</v>
      </c>
      <c r="AZ47" s="73" t="str">
        <v xml:space="preserve">Blank, Center of V Grv. </v>
      </c>
      <c r="BA47" s="73" t="str">
        <v>Blank, Check R adjacent Balloon 17</v>
      </c>
      <c r="BB47" s="73" t="str">
        <v>Blank, EXT. Feature</v>
      </c>
      <c r="BC47" s="73" t="str">
        <v>Blank, See Image, OL04335</v>
      </c>
      <c r="BD47" s="73" t="str">
        <v>Blank, See Image, OL04336</v>
      </c>
      <c r="BE47" s="73" t="str">
        <v xml:space="preserve">Blank, Thrd. </v>
      </c>
      <c r="BF47" s="73" t="str">
        <v>Blank, Turn Tip</v>
      </c>
      <c r="BG47" s="73" t="str">
        <v>Blank, Without Thrd.</v>
      </c>
      <c r="BH47" s="73" t="str">
        <v>Blank, Without Thread</v>
      </c>
      <c r="BI47" s="73" t="str">
        <v xml:space="preserve">Blunt Start Blend to Minor </v>
      </c>
      <c r="BJ47" s="73" t="str">
        <v>Calc., Use Go HEX</v>
      </c>
      <c r="BK47" s="73" t="str">
        <v>Can't dig into OD</v>
      </c>
      <c r="BL47" s="73" t="str">
        <v>Carbide Gauge</v>
      </c>
      <c r="BM47" s="73" t="str">
        <v xml:space="preserve">Center of V Grv. </v>
      </c>
      <c r="BN47" s="73" t="str">
        <v>Centered Less than .03 = Pass</v>
      </c>
      <c r="BO47" s="73" t="str">
        <v>Centered within .0005 or Less = Pass</v>
      </c>
      <c r="BP47" s="73" t="str">
        <v>Centered within .001 or Less = Pass</v>
      </c>
      <c r="BQ47" s="73" t="str">
        <v>Centered within .0254 or Less = Pass</v>
      </c>
      <c r="BR47" s="73" t="str">
        <v>Check close to Rod Slot</v>
      </c>
      <c r="BS47" s="73" t="str">
        <v>Check every other hole</v>
      </c>
      <c r="BT47" s="73" t="str">
        <v>Check Go over full length of slot.</v>
      </c>
      <c r="BU47" s="73" t="str">
        <v>Check Near Closed End</v>
      </c>
      <c r="BV47" s="73" t="str">
        <v>Check per Print View, Away from Rod Slot</v>
      </c>
      <c r="BW47" s="73" t="str">
        <v>Check to Balloon 30 Go Pin</v>
      </c>
      <c r="BX47" s="73" t="str">
        <v>Check with .2705 SET Pin Inside Part</v>
      </c>
      <c r="BY47" s="73" t="str">
        <v>Check with Hex Up</v>
      </c>
      <c r="BZ47" s="73" t="str">
        <v>CMM Blank</v>
      </c>
      <c r="CA47" s="73" t="str">
        <v>Confirm Full Radius</v>
      </c>
      <c r="CB47" s="73" t="str">
        <v>Constrained in fixture</v>
      </c>
      <c r="CC47" s="73" t="str">
        <v>Constrained with Ring</v>
      </c>
      <c r="CD47" s="73" t="str">
        <v>Constrained, See Image</v>
      </c>
      <c r="CE47" s="73" t="str">
        <v>Dim. "A"</v>
      </c>
      <c r="CF47" s="73" t="str">
        <v>Dim. "B"</v>
      </c>
      <c r="CG47" s="73" t="str">
        <v>Dim. "C"</v>
      </c>
      <c r="CH47" s="73" t="str">
        <v>Dim. "D", Whirl Blank</v>
      </c>
      <c r="CI47" s="73" t="str">
        <v>Dim. "G"</v>
      </c>
      <c r="CJ47" s="73" t="str">
        <v>Dim. E, Blank Turn Maj. &amp;  Mill Flt</v>
      </c>
      <c r="CK47" s="73" t="str">
        <v>Dim. E, Blank Turn Maj.&amp;  Mill Flt</v>
      </c>
      <c r="CL47" s="73" t="str">
        <v>Dim. H, Whirl Blank</v>
      </c>
      <c r="CM47" s="73" t="str">
        <v>Dim. J, 'Blank Turn Maj. &amp; Whirl Blank</v>
      </c>
      <c r="CN47" s="73" t="str">
        <v>Disk Drop Indicator Tip</v>
      </c>
      <c r="CO47" s="73" t="str">
        <v>DWG 100448-15, Balloon F_1</v>
      </c>
      <c r="CP47" s="73" t="str">
        <v>DWG 100448-15, OL02571</v>
      </c>
      <c r="CQ47" s="73" t="str">
        <v>DWG 100448-41</v>
      </c>
      <c r="CR47" s="73" t="str">
        <v>DWG 9890040, (10E),Section Part, OL01139</v>
      </c>
      <c r="CS47" s="73" t="str">
        <v>DWG 9890040, (10E),Section, OL01139</v>
      </c>
      <c r="CT47" s="73" t="str">
        <v>DWG 9890040, (11E)</v>
      </c>
      <c r="CU47" s="73" t="str">
        <v>DWG 9890040, (11E), Pins with Flats</v>
      </c>
      <c r="CV47" s="73" t="str">
        <v>DWG 9890040, (12E),  Pass=.002 or less</v>
      </c>
      <c r="CW47" s="73" t="str">
        <v>DWG 9890040, (12E), See Image</v>
      </c>
      <c r="CX47" s="73" t="str">
        <v>DWG 9890040, (1E), OL01431</v>
      </c>
      <c r="CY47" s="73" t="str">
        <v>DWG 9890040, (1E), OL01432</v>
      </c>
      <c r="CZ47" s="73" t="str">
        <v>DWG 9890040, (2E), OL01432</v>
      </c>
      <c r="DA47" s="73" t="str">
        <v>DWG 9890040, (3E)</v>
      </c>
      <c r="DB47" s="73" t="str">
        <v>DWG 9890040, (4E)</v>
      </c>
      <c r="DC47" s="73" t="str">
        <v>DWG 9890040, (5E), OL02336</v>
      </c>
      <c r="DD47" s="73" t="str">
        <v>DWG 9890040, (6E)</v>
      </c>
      <c r="DE47" s="73" t="str">
        <v>DWG 9890040, (7E)</v>
      </c>
      <c r="DF47" s="73" t="str">
        <v>DWG 9890040, (8E), OL01433</v>
      </c>
      <c r="DG47" s="73" t="str">
        <v>DWG 9890040, (8E), OL01433, Section</v>
      </c>
      <c r="DH47" s="73" t="str">
        <v>DWG 9890040, (9E), Close to Rod Slot</v>
      </c>
      <c r="DI47" s="73" t="str">
        <v>DWG 9890040, (9E),Close to Rod Slot</v>
      </c>
      <c r="DJ47" s="73" t="str">
        <v>DWG FRM0105 PAGE 2</v>
      </c>
      <c r="DK47" s="73" t="str">
        <v>DWG# 100448-41</v>
      </c>
      <c r="DL47" s="73" t="str">
        <v>DWG# 100448-44</v>
      </c>
      <c r="DM47" s="73" t="str">
        <v>DWG# 9890003  (1), Section OL00436/A</v>
      </c>
      <c r="DN47" s="73" t="str">
        <v>DWG# 9890003 (3), Ring Gauge Constrained</v>
      </c>
      <c r="DO47" s="73" t="str">
        <v>DWG# 9890003 (4), Section</v>
      </c>
      <c r="DP47" s="73" t="str">
        <v>DWG#100448-26, Balloon 1K, OL02350</v>
      </c>
      <c r="DQ47" s="73" t="str">
        <v>DWG#100448-26, Balloon 2K, OL02350</v>
      </c>
      <c r="DR47" s="73" t="str">
        <v>DWG#100448-26, Balloon 3K, OL02363</v>
      </c>
      <c r="DS47" s="73" t="str">
        <v>DWG#100448-26, Balloon 4K</v>
      </c>
      <c r="DT47" s="73" t="str">
        <v>DWG#100448-26, Balloon 5K, Section</v>
      </c>
      <c r="DU47" s="73" t="str">
        <v>DWG#100448-26, Balloon 6K</v>
      </c>
      <c r="DV47" s="73" t="str">
        <v>DWG#100448-26, Balloon 7K, Section</v>
      </c>
      <c r="DW47" s="73" t="str">
        <v>DWG#100448-26, Mfg. Tol.</v>
      </c>
      <c r="DX47" s="73" t="str">
        <v>DWG#9890003 (2) Ring Gauge Constrained</v>
      </c>
      <c r="DY47" s="73" t="str">
        <v>DWG#9890044</v>
      </c>
      <c r="DZ47" s="73" t="str">
        <v>DWG#9890044 .1985 to .2005=Pass</v>
      </c>
      <c r="EA47" s="73" t="str">
        <v>DWG#9890044 Overlay OL02441</v>
      </c>
      <c r="EB47" s="73" t="str">
        <v>DWG#9890044, OL02441</v>
      </c>
      <c r="EC47" s="73" t="str">
        <v>DWG#FRM0105</v>
      </c>
      <c r="ED47" s="73" t="str">
        <v>EXT.</v>
      </c>
      <c r="EE47" s="73" t="str">
        <v>EXT. Section, OL02460</v>
      </c>
      <c r="EF47" s="73" t="str">
        <v>EXT., OL04223</v>
      </c>
      <c r="EG47" s="73" t="str">
        <v>Flat Drop Indicator Tip</v>
      </c>
      <c r="EH47" s="73" t="str">
        <v>Full Go Pin, No Light, at Radius</v>
      </c>
      <c r="EI47" s="73" t="str">
        <v>Function Check</v>
      </c>
      <c r="EJ47" s="73" t="str">
        <v>GO Function Gauge</v>
      </c>
      <c r="EK47" s="73" t="str">
        <v>Go Gauge for Balloon 1 &amp; 4</v>
      </c>
      <c r="EL47" s="73" t="str">
        <v>Go Pin must pass through</v>
      </c>
      <c r="EM47" s="73" t="str">
        <v>Greater than .005 = Fail, Section</v>
      </c>
      <c r="EN47" s="73" t="str">
        <v>Greater than .025 out of center = Fail</v>
      </c>
      <c r="EO47" s="73" t="str">
        <v>Greater than 2.6 = Pass</v>
      </c>
      <c r="EP47" s="73" t="str">
        <v>Green = Pass, Red = Fail</v>
      </c>
      <c r="EQ47" s="73" t="str">
        <v>Hex Depth</v>
      </c>
      <c r="ER47" s="73" t="str">
        <v>Hex Minor</v>
      </c>
      <c r="ES47" s="73" t="str">
        <v>Hole Dia.</v>
      </c>
      <c r="ET47" s="73" t="str">
        <v>Hook or Disk Tip</v>
      </c>
      <c r="EU47" s="73" t="str">
        <v>ID Sphere Finish</v>
      </c>
      <c r="EV47" s="73" t="str">
        <v>ID/OD Both Sides, Diff. .002 or less = Pass</v>
      </c>
      <c r="EW47" s="73" t="str">
        <v>If Looks Big, Section</v>
      </c>
      <c r="EX47" s="73" t="str">
        <v>If Looks Small, Section</v>
      </c>
      <c r="EY47" s="73" t="str">
        <v>Insp. Close to Break Away, Mfg.Tol.</v>
      </c>
      <c r="EZ47" s="73" t="str">
        <v>INT.</v>
      </c>
      <c r="FA47" s="73" t="str">
        <v>INT. Section, OL02460</v>
      </c>
      <c r="FB47" s="73" t="str">
        <v>INT., OL04223</v>
      </c>
      <c r="FC47" s="73" t="str">
        <v>Intersect. of 7.7 &amp; R0.10</v>
      </c>
      <c r="FD47" s="73" t="str">
        <v>Intersect. of 8.79 and R.25 MAX</v>
      </c>
      <c r="FE47" s="73" t="str">
        <v>Keep Ind. Tip away from corner</v>
      </c>
      <c r="FF47" s="73" t="str">
        <v>L31</v>
      </c>
      <c r="FG47" s="73" t="str">
        <v>Laser Mark</v>
      </c>
      <c r="FH47" s="73" t="str">
        <v>LASER PER NOTE 4</v>
      </c>
      <c r="FI47" s="73" t="str">
        <v>LASER PER NOTE 4, Final Check 1 only</v>
      </c>
      <c r="FJ47" s="73" t="str">
        <v>Less than .002 out of center = Pass</v>
      </c>
      <c r="FK47" s="73" t="str">
        <v>Less than 2.75 = Pass, Section</v>
      </c>
      <c r="FL47" s="73" t="str">
        <v>List as pin. Not Calibrated</v>
      </c>
      <c r="FM47" s="73" t="str">
        <v>M9 X 1.25 BUTT See Comment Image</v>
      </c>
      <c r="FN47" s="73" t="str">
        <v>Manual Section</v>
      </c>
      <c r="FO47" s="73" t="str">
        <v>Max Deep .241 NO-GO =.42</v>
      </c>
      <c r="FP47" s="73" t="str">
        <v>MAX Depth of (Note 7) .241 NO-GO Pin</v>
      </c>
      <c r="FQ47" s="73" t="str">
        <v>Measure from Blue Line, See Image</v>
      </c>
      <c r="FR47" s="73" t="str">
        <v>Measure Width of Blue Area, See Image</v>
      </c>
      <c r="FS47" s="73" t="str">
        <v>Mfg. Tol</v>
      </c>
      <c r="FT47" s="73" t="str">
        <v>Mfg. Tol, See Image</v>
      </c>
      <c r="FU47" s="73" t="str">
        <v>Mfg. Tol.</v>
      </c>
      <c r="FV47" s="73" t="str">
        <v>Mfg. Tol. "A"</v>
      </c>
      <c r="FW47" s="73" t="str">
        <v>Mfg. Tol. (Zero on Gauge Full Dia. Lead)</v>
      </c>
      <c r="FX47" s="73" t="str">
        <v>Mfg. Tol. Balloon 11, See Image</v>
      </c>
      <c r="FY47" s="73" t="str">
        <v>Mfg. Tol. Balloon 4</v>
      </c>
      <c r="FZ47" s="73" t="str">
        <v>Mfg. Tol. Balloon 7</v>
      </c>
      <c r="GA47" s="73" t="str">
        <v xml:space="preserve">Mfg. Tol. C-Bore Face (Ballo 28) </v>
      </c>
      <c r="GB47" s="73" t="str">
        <v>Mfg. Tol. Section</v>
      </c>
      <c r="GC47" s="73" t="str">
        <v>Mfg. Tol. See Image</v>
      </c>
      <c r="GD47" s="73" t="str">
        <v>Mfg. Tol., 3 Places, Record MAX</v>
      </c>
      <c r="GE47" s="73" t="str">
        <v>Mfg. Tol., Balloon 11</v>
      </c>
      <c r="GF47" s="73" t="str">
        <v>Mfg. Tol., Balloon 7</v>
      </c>
      <c r="GG47" s="73" t="str">
        <v>Mfg. Tol., Blank</v>
      </c>
      <c r="GH47" s="73" t="str">
        <v>Mfg. Tol., Blank, Balloon 12</v>
      </c>
      <c r="GI47" s="73" t="str">
        <v>Mfg. Tol., Blend to SØ.320</v>
      </c>
      <c r="GJ47" s="73" t="str">
        <v>Mfg. Tol., Calculation</v>
      </c>
      <c r="GK47" s="73" t="str">
        <v>Mfg. Tol., For Mill Fixture</v>
      </c>
      <c r="GL47" s="73" t="str">
        <v>Mfg. Tol., L32</v>
      </c>
      <c r="GM47" s="73" t="str">
        <v>Mfg. Tol., L33</v>
      </c>
      <c r="GN47" s="73" t="str">
        <v>Mfg. Tol., No Tool Marks</v>
      </c>
      <c r="GO47" s="73" t="str">
        <v>Mfg. Tol., OL03361</v>
      </c>
      <c r="GP47" s="73" t="str">
        <v>Mfg. Tol., Record off center value</v>
      </c>
      <c r="GQ47" s="73" t="str">
        <v>Mfg. Tol., Same 3 Places, Record MIN</v>
      </c>
      <c r="GR47" s="73" t="str">
        <v>Mfg. Tol., Section</v>
      </c>
      <c r="GS47" s="73" t="str">
        <v>Mfg. Tol., Section B-B</v>
      </c>
      <c r="GT47" s="73" t="str">
        <v>Mfg. Tol., Section, OL03361</v>
      </c>
      <c r="GU47" s="73" t="str">
        <v>Mfg. Tol., Section, Per Note 2</v>
      </c>
      <c r="GV47" s="73" t="str">
        <v>Mfg. Tol., See Image</v>
      </c>
      <c r="GW47" s="73" t="str">
        <v>Mfg. Tol., See Image, Bore in Blue</v>
      </c>
      <c r="GX47" s="73" t="str">
        <v>Mfg. Tol., See Image, Hook Tip</v>
      </c>
      <c r="GY47" s="73" t="str">
        <v>Mfg. Tol., Sharp Okay No Burr</v>
      </c>
      <c r="GZ47" s="73" t="str">
        <v>Mfg. Tol., Threadless Blank</v>
      </c>
      <c r="HA47" s="73" t="str">
        <v>Mfg.Tol.</v>
      </c>
      <c r="HB47" s="73" t="str">
        <v>Mgf. To., T.S.C.</v>
      </c>
      <c r="HC47" s="73" t="str">
        <v>Milled Feature</v>
      </c>
      <c r="HD47" s="73" t="str">
        <v>Milled Feature, OL04045</v>
      </c>
      <c r="HE47" s="73" t="str">
        <v>More than .0005 out of center = Fail</v>
      </c>
      <c r="HF47" s="73" t="str">
        <v>Must Pass Through</v>
      </c>
      <c r="HG47" s="73" t="str">
        <v>Must pass through gauge</v>
      </c>
      <c r="HH47" s="73" t="str">
        <v>Must Pass Through Go Gauge</v>
      </c>
      <c r="HI47" s="73" t="str">
        <v>Must Pass, See Image.</v>
      </c>
      <c r="HJ47" s="73" t="str">
        <v>NA</v>
      </c>
      <c r="HK47" s="73" t="str">
        <v>Narrow Area</v>
      </c>
      <c r="HL47" s="73" t="str">
        <v>Near Balloon 21</v>
      </c>
      <c r="HM47" s="73" t="str">
        <v>Near Datum B</v>
      </c>
      <c r="HN47" s="73" t="str">
        <v>Neck Dia.</v>
      </c>
      <c r="HO47" s="73" t="str">
        <v>Neck to Head Rad.</v>
      </c>
      <c r="HP47" s="73" t="str">
        <v>No Copper Deposits Allowed</v>
      </c>
      <c r="HQ47" s="73" t="str">
        <v>No Section</v>
      </c>
      <c r="HR47" s="73" t="str">
        <v>No Section, .01 to .014 = Pass</v>
      </c>
      <c r="HS47" s="73" t="str">
        <v>No Section, Rotate Part</v>
      </c>
      <c r="HT47" s="73" t="str">
        <v>No Section, See Image</v>
      </c>
      <c r="HU47" s="73" t="str">
        <v>No Slot, Section B-B</v>
      </c>
      <c r="HV47" s="73" t="str">
        <v>No visual step = Pass</v>
      </c>
      <c r="HW47" s="73" t="str">
        <v>Not to exceed .95 Deep</v>
      </c>
      <c r="HX47" s="73" t="str">
        <v>Note 1</v>
      </c>
      <c r="HY47" s="73" t="str">
        <v>OL00333/A</v>
      </c>
      <c r="HZ47" s="73" t="str">
        <v>OL00519</v>
      </c>
      <c r="IA47" s="73" t="str">
        <v>OL00520</v>
      </c>
      <c r="IB47" s="73" t="str">
        <v>OL00529</v>
      </c>
      <c r="IC47" s="73" t="str">
        <v>OL00542</v>
      </c>
      <c r="ID47" s="73" t="str">
        <v>OL00724</v>
      </c>
      <c r="IE47" s="73" t="str">
        <v>OL01250</v>
      </c>
      <c r="IF47" s="73" t="str">
        <v>OL01869, Threadless Blank</v>
      </c>
      <c r="IG47" s="73" t="str">
        <v>OL01870, Section</v>
      </c>
      <c r="IH47" s="73" t="str">
        <v>OL02255</v>
      </c>
      <c r="II47" s="73" t="str">
        <v>OL02255, Mfg. Tol.</v>
      </c>
      <c r="IJ47" s="73" t="str">
        <v>OL02302</v>
      </c>
      <c r="IK47" s="73" t="str">
        <v xml:space="preserve">OL02318  needed per image instructions </v>
      </c>
      <c r="IL47" s="73" t="str">
        <v>OL02556</v>
      </c>
      <c r="IM47" s="73" t="str">
        <v>OL02557</v>
      </c>
      <c r="IN47" s="73" t="str">
        <v>OL02567</v>
      </c>
      <c r="IO47" s="73" t="str">
        <v>OL02653</v>
      </c>
      <c r="IP47" s="73" t="str">
        <v>OL02718</v>
      </c>
      <c r="IQ47" s="73" t="str">
        <v>OL02841</v>
      </c>
      <c r="IR47" s="73" t="str">
        <v>OL02842</v>
      </c>
      <c r="IS47" s="73" t="str">
        <v>OL02844</v>
      </c>
      <c r="IT47" s="73" t="str">
        <v>OL02871</v>
      </c>
      <c r="IU47" s="73" t="str">
        <v>OL02887</v>
      </c>
      <c r="IV47" s="73" t="str">
        <v>OL03500</v>
      </c>
      <c r="IW47" s="73" t="str">
        <v>OL03766</v>
      </c>
      <c r="IX47" s="73" t="str">
        <v>OL03868</v>
      </c>
      <c r="IY47" s="73" t="str">
        <v>OL03869</v>
      </c>
      <c r="IZ47" s="73" t="str">
        <v>OL03870</v>
      </c>
      <c r="JA47" s="73" t="str">
        <v>OL03873, DWG# 100448-44</v>
      </c>
      <c r="JB47" s="73" t="str">
        <v>OL03949</v>
      </c>
      <c r="JC47" s="73" t="str">
        <v xml:space="preserve">OL04043, Section </v>
      </c>
      <c r="JD47" s="73" t="str">
        <v xml:space="preserve">OL04044, Section </v>
      </c>
      <c r="JE47" s="73" t="str">
        <v>OL04045</v>
      </c>
      <c r="JF47" s="73" t="str">
        <v>OL04045, Milled Feature</v>
      </c>
      <c r="JG47" s="73" t="str">
        <v>OL04063</v>
      </c>
      <c r="JH47" s="73" t="str">
        <v>OL04064</v>
      </c>
      <c r="JI47" s="73" t="str">
        <v>OL04065</v>
      </c>
      <c r="JJ47" s="73" t="str">
        <v>OL04181</v>
      </c>
      <c r="JK47" s="73" t="str">
        <v>OL04218</v>
      </c>
      <c r="JL47" s="73" t="str">
        <v>OL04224, See Image</v>
      </c>
      <c r="JM47" s="73" t="str">
        <v>OL04374</v>
      </c>
      <c r="JN47" s="73" t="str">
        <v>OL04375, Section M-M</v>
      </c>
      <c r="JO47" s="73" t="str">
        <v>OL04376, Section M-M</v>
      </c>
      <c r="JP47" s="73" t="str">
        <v>OL04443</v>
      </c>
      <c r="JQ47" s="73" t="str">
        <v>OL04444</v>
      </c>
      <c r="JR47" s="73" t="str">
        <v>OL05000</v>
      </c>
      <c r="JS47" s="73" t="str">
        <v>One side of slot</v>
      </c>
      <c r="JT47" s="73" t="str">
        <v>Other side of slot</v>
      </c>
      <c r="JU47" s="73" t="str">
        <v>Out of center more than .002 = Fail</v>
      </c>
      <c r="JV47" s="73" t="str">
        <v>Out of center more than.002 = Fail</v>
      </c>
      <c r="JW47" s="73" t="str">
        <v>Overlay OL02713</v>
      </c>
      <c r="JX47" s="73" t="str">
        <v>Overlay OL02714</v>
      </c>
      <c r="JY47" s="73" t="str">
        <v>Overlay OL02718</v>
      </c>
      <c r="JZ47" s="73" t="str">
        <v>Overlay OL03831, Mfg. Tol.</v>
      </c>
      <c r="KA47" s="73" t="str">
        <v>Part Without Slots</v>
      </c>
      <c r="KB47" s="73" t="str">
        <v>Part Without Slots, See Image</v>
      </c>
      <c r="KC47" s="73" t="str">
        <v xml:space="preserve">Pass = .0254 or Less </v>
      </c>
      <c r="KD47" s="73" t="str">
        <v>PD MIN = 4.361, PD MAX = 4.456</v>
      </c>
      <c r="KE47" s="73" t="str">
        <v>Per Balloon 2 Note</v>
      </c>
      <c r="KF47" s="73" t="str">
        <v>Per drawing note(s) 8.</v>
      </c>
      <c r="KG47" s="73" t="str">
        <v>Point or Sphere Tip</v>
      </c>
      <c r="KH47" s="73" t="str">
        <v>Point Tip</v>
      </c>
      <c r="KI47" s="73" t="str">
        <v>R.9 to R1.1 = Pass, See Image</v>
      </c>
      <c r="KJ47" s="73" t="str">
        <v>Ram Construction</v>
      </c>
      <c r="KK47" s="73" t="str">
        <v>Record Same Pass / Fail All Balloons</v>
      </c>
      <c r="KL47" s="73" t="str">
        <v>Ref. Balloon 1</v>
      </c>
      <c r="KM47" s="73" t="str">
        <v>Ref. Balloon 12</v>
      </c>
      <c r="KN47" s="73" t="str">
        <v>Ref. Balloon 13, 100% AQL</v>
      </c>
      <c r="KO47" s="73" t="str">
        <v>Ref. Balloon 2</v>
      </c>
      <c r="KP47" s="73" t="str">
        <v>Ref. Balloon 21, 100% AQL</v>
      </c>
      <c r="KQ47" s="73" t="str">
        <v>Ref. Balloon 4</v>
      </c>
      <c r="KR47" s="73" t="str">
        <v>Ref. Balloon 7</v>
      </c>
      <c r="KS47" s="73" t="str">
        <v>Ref. Balloon 8</v>
      </c>
      <c r="KT47" s="73" t="str">
        <v>Relieved Pin Gauges 09236 &amp; 09235</v>
      </c>
      <c r="KU47" s="73" t="str">
        <v>Rotate Part</v>
      </c>
      <c r="KV47" s="73" t="str">
        <v>Rotate Part, See Image</v>
      </c>
      <c r="KW47" s="73" t="str">
        <v>Same as Root Radius</v>
      </c>
      <c r="KX47" s="73" t="str">
        <v>Section</v>
      </c>
      <c r="KY47" s="73" t="str">
        <v>Section B-B</v>
      </c>
      <c r="KZ47" s="73" t="str">
        <v>Section B-B, Distance Between Grooves</v>
      </c>
      <c r="LA47" s="73" t="str">
        <v>Section C-C</v>
      </c>
      <c r="LB47" s="73" t="str">
        <v>Section Part</v>
      </c>
      <c r="LC47" s="73" t="str">
        <v>Section Part, Measured from Opposite Face</v>
      </c>
      <c r="LD47" s="73" t="str">
        <v>Section, Broachless Blank</v>
      </c>
      <c r="LE47" s="73" t="str">
        <v>Section, EXT. Sphere Location.</v>
      </c>
      <c r="LF47" s="73" t="str">
        <v>Section, Hex Cham. Ang.</v>
      </c>
      <c r="LG47" s="73" t="str">
        <v>Section, Hex Fillet Rad.</v>
      </c>
      <c r="LH47" s="73" t="str">
        <v>Section, INT. Feature</v>
      </c>
      <c r="LI47" s="73" t="str">
        <v>Section, INT. Sphere Location.</v>
      </c>
      <c r="LJ47" s="73" t="str">
        <v>Section, Mfg. Tol.</v>
      </c>
      <c r="LK47" s="73" t="str">
        <v>Section, Mfg. Tol., See Image</v>
      </c>
      <c r="LL47" s="73" t="str">
        <v>Section, OL00486</v>
      </c>
      <c r="LM47" s="73" t="str">
        <v>Section, OL00542</v>
      </c>
      <c r="LN47" s="73" t="str">
        <v>Section, OL00543</v>
      </c>
      <c r="LO47" s="73" t="str">
        <v>Section, OL00544</v>
      </c>
      <c r="LP47" s="73" t="str">
        <v>Section, OL00545</v>
      </c>
      <c r="LQ47" s="73" t="str">
        <v>Section, OL00546</v>
      </c>
      <c r="LR47" s="73" t="str">
        <v>Section, OL00547</v>
      </c>
      <c r="LS47" s="73" t="str">
        <v>Section, OL00555</v>
      </c>
      <c r="LT47" s="73" t="str">
        <v>Section, OL00725</v>
      </c>
      <c r="LU47" s="73" t="str">
        <v>Section, OL01430</v>
      </c>
      <c r="LV47" s="73" t="str">
        <v>Section, OL01434</v>
      </c>
      <c r="LW47" s="73" t="str">
        <v>Section, OL01435</v>
      </c>
      <c r="LX47" s="73" t="str">
        <v>Section, OL01807</v>
      </c>
      <c r="LY47" s="73" t="str">
        <v>Section, OL01830</v>
      </c>
      <c r="LZ47" s="73" t="str">
        <v>Section, OL02351</v>
      </c>
      <c r="MA47" s="73" t="str">
        <v>Section, OL02519</v>
      </c>
      <c r="MB47" s="73" t="str">
        <v>Section, OL02520</v>
      </c>
      <c r="MC47" s="73" t="str">
        <v>Section, OL02522</v>
      </c>
      <c r="MD47" s="73" t="str">
        <v>Section, OL02540</v>
      </c>
      <c r="ME47" s="73" t="str">
        <v>Section, OL02541</v>
      </c>
      <c r="MF47" s="73" t="str">
        <v>Section, OL02552</v>
      </c>
      <c r="MG47" s="73" t="str">
        <v>Section, OL02553</v>
      </c>
      <c r="MH47" s="73" t="str">
        <v>Section, OL02554</v>
      </c>
      <c r="MI47" s="73" t="str">
        <v>Section, OL02555</v>
      </c>
      <c r="MJ47" s="73" t="str">
        <v>Section, OL02558</v>
      </c>
      <c r="MK47" s="73" t="str">
        <v>Section, OL02559</v>
      </c>
      <c r="ML47" s="73" t="str">
        <v>Section, OL02560</v>
      </c>
      <c r="MM47" s="73" t="str">
        <v>Section, OL02619</v>
      </c>
      <c r="MN47" s="73" t="str">
        <v>Section, OL02620</v>
      </c>
      <c r="MO47" s="73" t="str">
        <v>Section, OL02621</v>
      </c>
      <c r="MP47" s="73" t="str">
        <v>Section, OL02622</v>
      </c>
      <c r="MQ47" s="73" t="str">
        <v>Section, OL02623</v>
      </c>
      <c r="MR47" s="73" t="str">
        <v>Section, OL02624</v>
      </c>
      <c r="MS47" s="73" t="str">
        <v>Section, OL02652</v>
      </c>
      <c r="MT47" s="73" t="str">
        <v>Section, OL02680</v>
      </c>
      <c r="MU47" s="73" t="str">
        <v>Section, OL02793</v>
      </c>
      <c r="MV47" s="73" t="str">
        <v>Section, OL02823</v>
      </c>
      <c r="MW47" s="73" t="str">
        <v>Section, OL02843</v>
      </c>
      <c r="MX47" s="73" t="str">
        <v>Section, OL03026, Ext.</v>
      </c>
      <c r="MY47" s="73" t="str">
        <v>Section, OL03026, Int.</v>
      </c>
      <c r="MZ47" s="73" t="str">
        <v>Section, OL03570, DWG# 100448-41</v>
      </c>
      <c r="NA47" s="73" t="str">
        <v>Section, OL03781</v>
      </c>
      <c r="NB47" s="73" t="str">
        <v>Section, OL03911</v>
      </c>
      <c r="NC47" s="73" t="str">
        <v>Section, OL03912</v>
      </c>
      <c r="ND47" s="73" t="str">
        <v>Section, OL03928</v>
      </c>
      <c r="NE47" s="73" t="str">
        <v>Section, OL03929</v>
      </c>
      <c r="NF47" s="73" t="str">
        <v>Section, OL04030</v>
      </c>
      <c r="NG47" s="73" t="str">
        <v>Section, OL04037</v>
      </c>
      <c r="NH47" s="73" t="str">
        <v>Section, OL04038</v>
      </c>
      <c r="NI47" s="73" t="str">
        <v>Section, OL04046</v>
      </c>
      <c r="NJ47" s="73" t="str">
        <v>Section, OL04065</v>
      </c>
      <c r="NK47" s="73" t="str">
        <v>Section, OL04066</v>
      </c>
      <c r="NL47" s="73" t="str">
        <v>Section, OL04067</v>
      </c>
      <c r="NM47" s="73" t="str">
        <v>Section, OL04069</v>
      </c>
      <c r="NN47" s="73" t="str">
        <v>Section, OL04071</v>
      </c>
      <c r="NO47" s="73" t="str">
        <v>Section, OL04173</v>
      </c>
      <c r="NP47" s="73" t="str">
        <v>Section, OL04174</v>
      </c>
      <c r="NQ47" s="73" t="str">
        <v>Section, OL04214</v>
      </c>
      <c r="NR47" s="73" t="str">
        <v>Section, OL04215</v>
      </c>
      <c r="NS47" s="73" t="str">
        <v>Section, OL04216</v>
      </c>
      <c r="NT47" s="73" t="str">
        <v>Section, OL04217</v>
      </c>
      <c r="NU47" s="73" t="str">
        <v>Section, Overlay OL02716</v>
      </c>
      <c r="NV47" s="73" t="str">
        <v>Section, Overlay OL02717</v>
      </c>
      <c r="NW47" s="73" t="str">
        <v>Section, See Image</v>
      </c>
      <c r="NX47" s="73" t="str">
        <v>Section, See Image, DWG# 100448-41</v>
      </c>
      <c r="NY47" s="73" t="str">
        <v>Section, Without Sots</v>
      </c>
      <c r="NZ47" s="73" t="str">
        <v>See Comments Sheet</v>
      </c>
      <c r="OA47" s="73" t="str">
        <v>See Comments Sheet, OL02318</v>
      </c>
      <c r="OB47" s="73" t="str">
        <v>See Image</v>
      </c>
      <c r="OC47" s="73" t="str">
        <v>See Image, .005 or Less = Pass</v>
      </c>
      <c r="OD47" s="73" t="str">
        <v>See Image, Check Near Radius</v>
      </c>
      <c r="OE47" s="73" t="str">
        <v>See Image, Constrained</v>
      </c>
      <c r="OF47" s="73" t="str">
        <v>See Image, Distance Between Flats</v>
      </c>
      <c r="OG47" s="73" t="str">
        <v xml:space="preserve">See Image, Mfg. Tol, Section A-A </v>
      </c>
      <c r="OH47" s="73" t="str">
        <v>See image, Mfg. Tol.</v>
      </c>
      <c r="OI47" s="73" t="str">
        <v>See Image, Mic. Across Flats</v>
      </c>
      <c r="OJ47" s="73" t="str">
        <v>See Image, OL02850</v>
      </c>
      <c r="OK47" s="73" t="str">
        <v>See Image, OL02880</v>
      </c>
      <c r="OL47" s="73" t="str">
        <v>See Image, OL03926</v>
      </c>
      <c r="OM47" s="73" t="str">
        <v>See Image, OL03927</v>
      </c>
      <c r="ON47" s="73" t="str">
        <v>See Image, OL04003</v>
      </c>
      <c r="OO47" s="73" t="str">
        <v>'See Image, OL04342,  Best Fit Joe Block</v>
      </c>
      <c r="OP47" s="73" t="str">
        <v>See Image, OL04342,  Blank</v>
      </c>
      <c r="OQ47" s="73" t="str">
        <v>See Image, OL04342, Blank</v>
      </c>
      <c r="OR47" s="73" t="str">
        <v>See Image, OL04343, Blank</v>
      </c>
      <c r="OS47" s="73" t="str">
        <v>See Image, Pass = .002 or Less</v>
      </c>
      <c r="OT47" s="73" t="str">
        <v>See Image, Rcd. MAX</v>
      </c>
      <c r="OU47" s="73" t="str">
        <v>See Image, Rcd. MIN</v>
      </c>
      <c r="OV47" s="73" t="str">
        <v>See Image, Section</v>
      </c>
      <c r="OW47" s="73" t="str">
        <v>See Image, Section A-A</v>
      </c>
      <c r="OX47" s="73" t="str">
        <v>See Image, Section B-B</v>
      </c>
      <c r="OY47" s="73" t="str">
        <v>See Image, Section B-B, TSC</v>
      </c>
      <c r="OZ47" s="73" t="str">
        <v>See Image, Shank Drawing # 18000-XX-XX A</v>
      </c>
      <c r="PA47" s="73" t="str">
        <v>Sequencial Laser 01, 120 Per Print</v>
      </c>
      <c r="PB47" s="73" t="str">
        <v>Set to .202, Zero on Thread Lead</v>
      </c>
      <c r="PC47" s="73" t="str">
        <v>Sharp OK, No Burr</v>
      </c>
      <c r="PD47" s="73" t="str">
        <v>Sharp OK, No Raised Edge, See Image</v>
      </c>
      <c r="PE47" s="73" t="str">
        <v>Sharp OK, No Raised Edges</v>
      </c>
      <c r="PF47" s="73" t="str">
        <v>Sharp okay no raised edge</v>
      </c>
      <c r="PG47" s="73" t="str">
        <v>Sharp Okay, No Burr</v>
      </c>
      <c r="PH47" s="73" t="str">
        <v>Sharp Okay, No Raised Edge</v>
      </c>
      <c r="PI47" s="73" t="str">
        <v>Sharp Okay, No Raised Edges,</v>
      </c>
      <c r="PJ47" s="73" t="str">
        <v>Sharp Okay, See Image</v>
      </c>
      <c r="PK47" s="73" t="str">
        <v xml:space="preserve">Start of Radius @ .195 </v>
      </c>
      <c r="PL47" s="73" t="str">
        <v xml:space="preserve">Start of Radius @ .21 </v>
      </c>
      <c r="PM47" s="73" t="str">
        <v xml:space="preserve">T.S.C. </v>
      </c>
      <c r="PN47" s="73" t="str">
        <v>Tangent Point</v>
      </c>
      <c r="PO47" s="73" t="str">
        <v>Tangent point of R.50</v>
      </c>
      <c r="PP47" s="73" t="str">
        <v>Taper Check, Mfg.Tol.</v>
      </c>
      <c r="PQ47" s="73" t="str">
        <v>Taper Check, Mfg.Tol., See Image</v>
      </c>
      <c r="PR47" s="73" t="str">
        <v>Thrd. Minor Ø</v>
      </c>
      <c r="PS47" s="73" t="str">
        <v>Thrd. Relief Ø</v>
      </c>
      <c r="PT47" s="73" t="str">
        <v>Threadless Blank</v>
      </c>
      <c r="PU47" s="73" t="str">
        <v>Threadless Blank, From Major Ø</v>
      </c>
      <c r="PV47" s="73" t="str">
        <v>Threadless Blank, Mfg. Tol.</v>
      </c>
      <c r="PW47" s="73" t="str">
        <v>Threadless Blank, Thrd. to Neck Rad.</v>
      </c>
      <c r="PX47" s="73" t="str">
        <v>Thredless Blank</v>
      </c>
      <c r="PY47" s="73" t="str">
        <v>To center of R.005</v>
      </c>
      <c r="PZ47" s="73" t="str">
        <v>Torx Min. Dia.</v>
      </c>
      <c r="QA47" s="73" t="str">
        <v>Turn Ø Free of Mill Marks</v>
      </c>
      <c r="QB47" s="73" t="str">
        <v>Use (Full) GO Hex</v>
      </c>
      <c r="QC47" s="73" t="str">
        <v>Use Balloon 1 FULL Gauge</v>
      </c>
      <c r="QD47" s="73" t="str">
        <v>Use Balloon 9 FULL GO</v>
      </c>
      <c r="QE47" s="73" t="str">
        <v>Use Best Fit Pin</v>
      </c>
      <c r="QF47" s="73" t="str">
        <v>Use Disk Tip</v>
      </c>
      <c r="QG47" s="73" t="str">
        <v>Use flat bottomed indicator tip.</v>
      </c>
      <c r="QH47" s="73" t="str">
        <v xml:space="preserve">Use Full .093 Go Hex </v>
      </c>
      <c r="QI47" s="73" t="str">
        <v xml:space="preserve">Use Full .0930 Go Hex </v>
      </c>
      <c r="QJ47" s="73" t="str">
        <v>Use Full .1235 Go Hex</v>
      </c>
      <c r="QK47" s="73" t="str">
        <v>Use Gauge K2-98-8019-04, See Image</v>
      </c>
      <c r="QL47" s="73" t="str">
        <v>Use large flat indicator tip</v>
      </c>
      <c r="QM47" s="73" t="str">
        <v>Use Pins.3330/.3350, See Image MAX NO-GO</v>
      </c>
      <c r="QN47" s="73" t="str">
        <v>Use Pointed Drop Indicator Tip</v>
      </c>
      <c r="QO47" s="73" t="str">
        <v>V-Block</v>
      </c>
      <c r="QP47" s="73" t="str">
        <v>V-Block,  AMB for 13</v>
      </c>
      <c r="QQ47" s="73" t="str">
        <v>V-Block,  Hex Cham. Dia.</v>
      </c>
      <c r="QR47" s="73" t="str">
        <v>V-Block, Hex Depth</v>
      </c>
      <c r="QS47" s="73" t="str">
        <v>VBU Gauge</v>
      </c>
      <c r="QT47" s="73" t="str">
        <v>Visibally smaller than HEX=Pass</v>
      </c>
      <c r="QU47" s="73" t="str">
        <v>Visual Per Drawing</v>
      </c>
      <c r="QV47" s="73" t="str">
        <v>Whirl Blank</v>
      </c>
      <c r="QW47" s="73" t="str">
        <v xml:space="preserve">Whirl Blank </v>
      </c>
      <c r="QX47" s="73" t="str">
        <v>Whirl Blank, Neck Rad. End to Head CL</v>
      </c>
      <c r="QY47" s="73" t="str">
        <v>Whirl Blank, Nose Start Dia.</v>
      </c>
      <c r="QZ47" s="73" t="str">
        <v>Whirl Blank, Nose Start Dist.</v>
      </c>
      <c r="RA47" s="73" t="str">
        <v>Whirl Blank, Thrd. Minor</v>
      </c>
      <c r="RB47" s="73" t="str">
        <v>Whirl Blank, Thrd. Pullout Dia.</v>
      </c>
      <c r="RC47" s="73" t="str">
        <v>Whole Part, Removal is at Assy. Level</v>
      </c>
      <c r="RD47" s="73" t="str">
        <v>Wide Area</v>
      </c>
      <c r="RE47" s="73" t="str">
        <v>Zero on End of Go Gauge</v>
      </c>
    </row>
    <row r="48" spans="1:473">
      <c r="A48" s="73" t="s">
        <v>691</v>
      </c>
      <c r="C48" s="73" t="str" cm="1">
        <f t="array" ref="C48:RE48">TRANSPOSE(_xlfn._xlws.SORT(_xlfn._xlws.FILTER($A$2:$A$600,ISNUMBER(SEARCH('PartLib Table'!M55,$A$2:$A$600)),"not found")))</f>
        <v xml:space="preserve"> 'C', Whirl Blank</v>
      </c>
      <c r="D48" s="73" t="str">
        <v xml:space="preserve"> See Image, Constrained</v>
      </c>
      <c r="E48" s="73" t="str">
        <v>(.04 to .12 range = Pass)</v>
      </c>
      <c r="F48" s="73" t="str">
        <v>(.042 FULL) Go Pin Seat Fully</v>
      </c>
      <c r="G48" s="73" t="str">
        <v>(B), Mfg. Tol.</v>
      </c>
      <c r="H48" s="73" t="str">
        <v>(B), O.A.L.</v>
      </c>
      <c r="I48" s="73" t="str">
        <v>.001 or less =Pass</v>
      </c>
      <c r="J48" s="73" t="str">
        <v>.001 or less out of center = Pass</v>
      </c>
      <c r="K48" s="73" t="str">
        <v>.002 or Less = Pass</v>
      </c>
      <c r="L48" s="73" t="str">
        <v>.002 or Less out of center = Pass</v>
      </c>
      <c r="M48" s="73" t="str">
        <v>.005 to .015 = Pass</v>
      </c>
      <c r="N48" s="73" t="str">
        <v>.0125 Mean, Section</v>
      </c>
      <c r="O48" s="73" t="str">
        <v>.025 or Less in X &amp; Y=Pass</v>
      </c>
      <c r="P48" s="73" t="str">
        <v>.038 Mean</v>
      </c>
      <c r="Q48" s="73" t="str">
        <v>.063 MM = .0024 IN, See Image</v>
      </c>
      <c r="R48" s="73" t="str">
        <v>.063MM = .0024"</v>
      </c>
      <c r="S48" s="73" t="str">
        <v>.243 NO-GO, Unconstrained, Must Not Start</v>
      </c>
      <c r="T48" s="73" t="str">
        <v>@ Back Face &amp; ID, No Raised Edge</v>
      </c>
      <c r="U48" s="73" t="str">
        <v>@ Back Face &amp; OD, No Raised Edge</v>
      </c>
      <c r="V48" s="73" t="str">
        <v>@ ID &amp; FACE</v>
      </c>
      <c r="W48" s="73" t="str">
        <v>@ OD &amp; BACK FACE</v>
      </c>
      <c r="X48" s="73" t="str">
        <v>@ OD &amp; FACE</v>
      </c>
      <c r="Y48" s="73" t="str">
        <v>Across from slot</v>
      </c>
      <c r="Z48" s="73" t="str">
        <v>All Edge Breaks</v>
      </c>
      <c r="AA48" s="73" t="str">
        <v>Attached to bar stock</v>
      </c>
      <c r="AB48" s="73" t="str">
        <v xml:space="preserve">Back Turn Fillet Rad. </v>
      </c>
      <c r="AC48" s="73" t="str">
        <v>Balloon 1 (DWG FRM0105 Page 2, NV-27)</v>
      </c>
      <c r="AD48" s="73" t="str">
        <v>Balloon 1 (DWG FRM0105, NV-30)</v>
      </c>
      <c r="AE48" s="73" t="str">
        <v>Balloon 1 (P# 9890002-20) OL00429/A</v>
      </c>
      <c r="AF48" s="73" t="str">
        <v>Balloon 1, DWG#FRM0105</v>
      </c>
      <c r="AG48" s="73" t="str">
        <v>Balloon 11, See Image</v>
      </c>
      <c r="AH48" s="73" t="str">
        <v xml:space="preserve">Balloon 2 (DWG FRM0105 Page 2, NV-27) </v>
      </c>
      <c r="AI48" s="73" t="str">
        <v>Balloon 2 (DWG FRM0105, NV-30)</v>
      </c>
      <c r="AJ48" s="73" t="str">
        <v>Balloon 2 (P# 9890002-20)</v>
      </c>
      <c r="AK48" s="73" t="str">
        <v>Balloon 2, DWG#FRM0105</v>
      </c>
      <c r="AL48" s="73" t="str">
        <v>Balloon 2, DWG#FRM0105, See Image</v>
      </c>
      <c r="AM48" s="73" t="str">
        <v>Balloon 3 (DWG FRM0105, NV-30 Minor)</v>
      </c>
      <c r="AN48" s="73" t="str">
        <v>Balloon 3 (DWG FRM0105, NV-30)</v>
      </c>
      <c r="AO48" s="73" t="str">
        <v>Balloon 3 (P# 9890002-20)</v>
      </c>
      <c r="AP48" s="73" t="str">
        <v>Balloon 4</v>
      </c>
      <c r="AQ48" s="73" t="str">
        <v>Balloon 4 (P# 9890002-20)</v>
      </c>
      <c r="AR48" s="73" t="str">
        <v>Below Middle Band</v>
      </c>
      <c r="AS48" s="73" t="str">
        <v>Best Fit Pin, .003 or Less =Pass</v>
      </c>
      <c r="AT48" s="73" t="str">
        <v>Blank</v>
      </c>
      <c r="AU48" s="73" t="str">
        <v>Blank Turn Maj.</v>
      </c>
      <c r="AV48" s="73" t="str">
        <v>Blank Turn Maj. Mill Flt., OL4172</v>
      </c>
      <c r="AW48" s="73" t="str">
        <v>Blank Without .010 Slots</v>
      </c>
      <c r="AX48" s="73" t="str">
        <v>Blank Without .010 Slots, Section</v>
      </c>
      <c r="AY48" s="73" t="str">
        <v>Blank without thread</v>
      </c>
      <c r="AZ48" s="73" t="str">
        <v xml:space="preserve">Blank, Center of V Grv. </v>
      </c>
      <c r="BA48" s="73" t="str">
        <v>Blank, Check R adjacent Balloon 17</v>
      </c>
      <c r="BB48" s="73" t="str">
        <v>Blank, EXT. Feature</v>
      </c>
      <c r="BC48" s="73" t="str">
        <v>Blank, See Image, OL04335</v>
      </c>
      <c r="BD48" s="73" t="str">
        <v>Blank, See Image, OL04336</v>
      </c>
      <c r="BE48" s="73" t="str">
        <v xml:space="preserve">Blank, Thrd. </v>
      </c>
      <c r="BF48" s="73" t="str">
        <v>Blank, Turn Tip</v>
      </c>
      <c r="BG48" s="73" t="str">
        <v>Blank, Without Thrd.</v>
      </c>
      <c r="BH48" s="73" t="str">
        <v>Blank, Without Thread</v>
      </c>
      <c r="BI48" s="73" t="str">
        <v xml:space="preserve">Blunt Start Blend to Minor </v>
      </c>
      <c r="BJ48" s="73" t="str">
        <v>Calc., Use Go HEX</v>
      </c>
      <c r="BK48" s="73" t="str">
        <v>Can't dig into OD</v>
      </c>
      <c r="BL48" s="73" t="str">
        <v>Carbide Gauge</v>
      </c>
      <c r="BM48" s="73" t="str">
        <v xml:space="preserve">Center of V Grv. </v>
      </c>
      <c r="BN48" s="73" t="str">
        <v>Centered Less than .03 = Pass</v>
      </c>
      <c r="BO48" s="73" t="str">
        <v>Centered within .0005 or Less = Pass</v>
      </c>
      <c r="BP48" s="73" t="str">
        <v>Centered within .001 or Less = Pass</v>
      </c>
      <c r="BQ48" s="73" t="str">
        <v>Centered within .0254 or Less = Pass</v>
      </c>
      <c r="BR48" s="73" t="str">
        <v>Check close to Rod Slot</v>
      </c>
      <c r="BS48" s="73" t="str">
        <v>Check every other hole</v>
      </c>
      <c r="BT48" s="73" t="str">
        <v>Check Go over full length of slot.</v>
      </c>
      <c r="BU48" s="73" t="str">
        <v>Check Near Closed End</v>
      </c>
      <c r="BV48" s="73" t="str">
        <v>Check per Print View, Away from Rod Slot</v>
      </c>
      <c r="BW48" s="73" t="str">
        <v>Check to Balloon 30 Go Pin</v>
      </c>
      <c r="BX48" s="73" t="str">
        <v>Check with .2705 SET Pin Inside Part</v>
      </c>
      <c r="BY48" s="73" t="str">
        <v>Check with Hex Up</v>
      </c>
      <c r="BZ48" s="73" t="str">
        <v>CMM Blank</v>
      </c>
      <c r="CA48" s="73" t="str">
        <v>Confirm Full Radius</v>
      </c>
      <c r="CB48" s="73" t="str">
        <v>Constrained in fixture</v>
      </c>
      <c r="CC48" s="73" t="str">
        <v>Constrained with Ring</v>
      </c>
      <c r="CD48" s="73" t="str">
        <v>Constrained, See Image</v>
      </c>
      <c r="CE48" s="73" t="str">
        <v>Dim. "A"</v>
      </c>
      <c r="CF48" s="73" t="str">
        <v>Dim. "B"</v>
      </c>
      <c r="CG48" s="73" t="str">
        <v>Dim. "C"</v>
      </c>
      <c r="CH48" s="73" t="str">
        <v>Dim. "D", Whirl Blank</v>
      </c>
      <c r="CI48" s="73" t="str">
        <v>Dim. "G"</v>
      </c>
      <c r="CJ48" s="73" t="str">
        <v>Dim. E, Blank Turn Maj. &amp;  Mill Flt</v>
      </c>
      <c r="CK48" s="73" t="str">
        <v>Dim. E, Blank Turn Maj.&amp;  Mill Flt</v>
      </c>
      <c r="CL48" s="73" t="str">
        <v>Dim. H, Whirl Blank</v>
      </c>
      <c r="CM48" s="73" t="str">
        <v>Dim. J, 'Blank Turn Maj. &amp; Whirl Blank</v>
      </c>
      <c r="CN48" s="73" t="str">
        <v>Disk Drop Indicator Tip</v>
      </c>
      <c r="CO48" s="73" t="str">
        <v>DWG 100448-15, Balloon F_1</v>
      </c>
      <c r="CP48" s="73" t="str">
        <v>DWG 100448-15, OL02571</v>
      </c>
      <c r="CQ48" s="73" t="str">
        <v>DWG 100448-41</v>
      </c>
      <c r="CR48" s="73" t="str">
        <v>DWG 9890040, (10E),Section Part, OL01139</v>
      </c>
      <c r="CS48" s="73" t="str">
        <v>DWG 9890040, (10E),Section, OL01139</v>
      </c>
      <c r="CT48" s="73" t="str">
        <v>DWG 9890040, (11E)</v>
      </c>
      <c r="CU48" s="73" t="str">
        <v>DWG 9890040, (11E), Pins with Flats</v>
      </c>
      <c r="CV48" s="73" t="str">
        <v>DWG 9890040, (12E),  Pass=.002 or less</v>
      </c>
      <c r="CW48" s="73" t="str">
        <v>DWG 9890040, (12E), See Image</v>
      </c>
      <c r="CX48" s="73" t="str">
        <v>DWG 9890040, (1E), OL01431</v>
      </c>
      <c r="CY48" s="73" t="str">
        <v>DWG 9890040, (1E), OL01432</v>
      </c>
      <c r="CZ48" s="73" t="str">
        <v>DWG 9890040, (2E), OL01432</v>
      </c>
      <c r="DA48" s="73" t="str">
        <v>DWG 9890040, (3E)</v>
      </c>
      <c r="DB48" s="73" t="str">
        <v>DWG 9890040, (4E)</v>
      </c>
      <c r="DC48" s="73" t="str">
        <v>DWG 9890040, (5E), OL02336</v>
      </c>
      <c r="DD48" s="73" t="str">
        <v>DWG 9890040, (6E)</v>
      </c>
      <c r="DE48" s="73" t="str">
        <v>DWG 9890040, (7E)</v>
      </c>
      <c r="DF48" s="73" t="str">
        <v>DWG 9890040, (8E), OL01433</v>
      </c>
      <c r="DG48" s="73" t="str">
        <v>DWG 9890040, (8E), OL01433, Section</v>
      </c>
      <c r="DH48" s="73" t="str">
        <v>DWG 9890040, (9E), Close to Rod Slot</v>
      </c>
      <c r="DI48" s="73" t="str">
        <v>DWG 9890040, (9E),Close to Rod Slot</v>
      </c>
      <c r="DJ48" s="73" t="str">
        <v>DWG FRM0105 PAGE 2</v>
      </c>
      <c r="DK48" s="73" t="str">
        <v>DWG# 100448-41</v>
      </c>
      <c r="DL48" s="73" t="str">
        <v>DWG# 100448-44</v>
      </c>
      <c r="DM48" s="73" t="str">
        <v>DWG# 9890003  (1), Section OL00436/A</v>
      </c>
      <c r="DN48" s="73" t="str">
        <v>DWG# 9890003 (3), Ring Gauge Constrained</v>
      </c>
      <c r="DO48" s="73" t="str">
        <v>DWG# 9890003 (4), Section</v>
      </c>
      <c r="DP48" s="73" t="str">
        <v>DWG#100448-26, Balloon 1K, OL02350</v>
      </c>
      <c r="DQ48" s="73" t="str">
        <v>DWG#100448-26, Balloon 2K, OL02350</v>
      </c>
      <c r="DR48" s="73" t="str">
        <v>DWG#100448-26, Balloon 3K, OL02363</v>
      </c>
      <c r="DS48" s="73" t="str">
        <v>DWG#100448-26, Balloon 4K</v>
      </c>
      <c r="DT48" s="73" t="str">
        <v>DWG#100448-26, Balloon 5K, Section</v>
      </c>
      <c r="DU48" s="73" t="str">
        <v>DWG#100448-26, Balloon 6K</v>
      </c>
      <c r="DV48" s="73" t="str">
        <v>DWG#100448-26, Balloon 7K, Section</v>
      </c>
      <c r="DW48" s="73" t="str">
        <v>DWG#100448-26, Mfg. Tol.</v>
      </c>
      <c r="DX48" s="73" t="str">
        <v>DWG#9890003 (2) Ring Gauge Constrained</v>
      </c>
      <c r="DY48" s="73" t="str">
        <v>DWG#9890044</v>
      </c>
      <c r="DZ48" s="73" t="str">
        <v>DWG#9890044 .1985 to .2005=Pass</v>
      </c>
      <c r="EA48" s="73" t="str">
        <v>DWG#9890044 Overlay OL02441</v>
      </c>
      <c r="EB48" s="73" t="str">
        <v>DWG#9890044, OL02441</v>
      </c>
      <c r="EC48" s="73" t="str">
        <v>DWG#FRM0105</v>
      </c>
      <c r="ED48" s="73" t="str">
        <v>EXT.</v>
      </c>
      <c r="EE48" s="73" t="str">
        <v>EXT. Section, OL02460</v>
      </c>
      <c r="EF48" s="73" t="str">
        <v>EXT., OL04223</v>
      </c>
      <c r="EG48" s="73" t="str">
        <v>Flat Drop Indicator Tip</v>
      </c>
      <c r="EH48" s="73" t="str">
        <v>Full Go Pin, No Light, at Radius</v>
      </c>
      <c r="EI48" s="73" t="str">
        <v>Function Check</v>
      </c>
      <c r="EJ48" s="73" t="str">
        <v>GO Function Gauge</v>
      </c>
      <c r="EK48" s="73" t="str">
        <v>Go Gauge for Balloon 1 &amp; 4</v>
      </c>
      <c r="EL48" s="73" t="str">
        <v>Go Pin must pass through</v>
      </c>
      <c r="EM48" s="73" t="str">
        <v>Greater than .005 = Fail, Section</v>
      </c>
      <c r="EN48" s="73" t="str">
        <v>Greater than .025 out of center = Fail</v>
      </c>
      <c r="EO48" s="73" t="str">
        <v>Greater than 2.6 = Pass</v>
      </c>
      <c r="EP48" s="73" t="str">
        <v>Green = Pass, Red = Fail</v>
      </c>
      <c r="EQ48" s="73" t="str">
        <v>Hex Depth</v>
      </c>
      <c r="ER48" s="73" t="str">
        <v>Hex Minor</v>
      </c>
      <c r="ES48" s="73" t="str">
        <v>Hole Dia.</v>
      </c>
      <c r="ET48" s="73" t="str">
        <v>Hook or Disk Tip</v>
      </c>
      <c r="EU48" s="73" t="str">
        <v>ID Sphere Finish</v>
      </c>
      <c r="EV48" s="73" t="str">
        <v>ID/OD Both Sides, Diff. .002 or less = Pass</v>
      </c>
      <c r="EW48" s="73" t="str">
        <v>If Looks Big, Section</v>
      </c>
      <c r="EX48" s="73" t="str">
        <v>If Looks Small, Section</v>
      </c>
      <c r="EY48" s="73" t="str">
        <v>Insp. Close to Break Away, Mfg.Tol.</v>
      </c>
      <c r="EZ48" s="73" t="str">
        <v>INT.</v>
      </c>
      <c r="FA48" s="73" t="str">
        <v>INT. Section, OL02460</v>
      </c>
      <c r="FB48" s="73" t="str">
        <v>INT., OL04223</v>
      </c>
      <c r="FC48" s="73" t="str">
        <v>Intersect. of 7.7 &amp; R0.10</v>
      </c>
      <c r="FD48" s="73" t="str">
        <v>Intersect. of 8.79 and R.25 MAX</v>
      </c>
      <c r="FE48" s="73" t="str">
        <v>Keep Ind. Tip away from corner</v>
      </c>
      <c r="FF48" s="73" t="str">
        <v>L31</v>
      </c>
      <c r="FG48" s="73" t="str">
        <v>Laser Mark</v>
      </c>
      <c r="FH48" s="73" t="str">
        <v>LASER PER NOTE 4</v>
      </c>
      <c r="FI48" s="73" t="str">
        <v>LASER PER NOTE 4, Final Check 1 only</v>
      </c>
      <c r="FJ48" s="73" t="str">
        <v>Less than .002 out of center = Pass</v>
      </c>
      <c r="FK48" s="73" t="str">
        <v>Less than 2.75 = Pass, Section</v>
      </c>
      <c r="FL48" s="73" t="str">
        <v>List as pin. Not Calibrated</v>
      </c>
      <c r="FM48" s="73" t="str">
        <v>M9 X 1.25 BUTT See Comment Image</v>
      </c>
      <c r="FN48" s="73" t="str">
        <v>Manual Section</v>
      </c>
      <c r="FO48" s="73" t="str">
        <v>Max Deep .241 NO-GO =.42</v>
      </c>
      <c r="FP48" s="73" t="str">
        <v>MAX Depth of (Note 7) .241 NO-GO Pin</v>
      </c>
      <c r="FQ48" s="73" t="str">
        <v>Measure from Blue Line, See Image</v>
      </c>
      <c r="FR48" s="73" t="str">
        <v>Measure Width of Blue Area, See Image</v>
      </c>
      <c r="FS48" s="73" t="str">
        <v>Mfg. Tol</v>
      </c>
      <c r="FT48" s="73" t="str">
        <v>Mfg. Tol, See Image</v>
      </c>
      <c r="FU48" s="73" t="str">
        <v>Mfg. Tol.</v>
      </c>
      <c r="FV48" s="73" t="str">
        <v>Mfg. Tol. "A"</v>
      </c>
      <c r="FW48" s="73" t="str">
        <v>Mfg. Tol. (Zero on Gauge Full Dia. Lead)</v>
      </c>
      <c r="FX48" s="73" t="str">
        <v>Mfg. Tol. Balloon 11, See Image</v>
      </c>
      <c r="FY48" s="73" t="str">
        <v>Mfg. Tol. Balloon 4</v>
      </c>
      <c r="FZ48" s="73" t="str">
        <v>Mfg. Tol. Balloon 7</v>
      </c>
      <c r="GA48" s="73" t="str">
        <v xml:space="preserve">Mfg. Tol. C-Bore Face (Ballo 28) </v>
      </c>
      <c r="GB48" s="73" t="str">
        <v>Mfg. Tol. Section</v>
      </c>
      <c r="GC48" s="73" t="str">
        <v>Mfg. Tol. See Image</v>
      </c>
      <c r="GD48" s="73" t="str">
        <v>Mfg. Tol., 3 Places, Record MAX</v>
      </c>
      <c r="GE48" s="73" t="str">
        <v>Mfg. Tol., Balloon 11</v>
      </c>
      <c r="GF48" s="73" t="str">
        <v>Mfg. Tol., Balloon 7</v>
      </c>
      <c r="GG48" s="73" t="str">
        <v>Mfg. Tol., Blank</v>
      </c>
      <c r="GH48" s="73" t="str">
        <v>Mfg. Tol., Blank, Balloon 12</v>
      </c>
      <c r="GI48" s="73" t="str">
        <v>Mfg. Tol., Blend to SØ.320</v>
      </c>
      <c r="GJ48" s="73" t="str">
        <v>Mfg. Tol., Calculation</v>
      </c>
      <c r="GK48" s="73" t="str">
        <v>Mfg. Tol., For Mill Fixture</v>
      </c>
      <c r="GL48" s="73" t="str">
        <v>Mfg. Tol., L32</v>
      </c>
      <c r="GM48" s="73" t="str">
        <v>Mfg. Tol., L33</v>
      </c>
      <c r="GN48" s="73" t="str">
        <v>Mfg. Tol., No Tool Marks</v>
      </c>
      <c r="GO48" s="73" t="str">
        <v>Mfg. Tol., OL03361</v>
      </c>
      <c r="GP48" s="73" t="str">
        <v>Mfg. Tol., Record off center value</v>
      </c>
      <c r="GQ48" s="73" t="str">
        <v>Mfg. Tol., Same 3 Places, Record MIN</v>
      </c>
      <c r="GR48" s="73" t="str">
        <v>Mfg. Tol., Section</v>
      </c>
      <c r="GS48" s="73" t="str">
        <v>Mfg. Tol., Section B-B</v>
      </c>
      <c r="GT48" s="73" t="str">
        <v>Mfg. Tol., Section, OL03361</v>
      </c>
      <c r="GU48" s="73" t="str">
        <v>Mfg. Tol., Section, Per Note 2</v>
      </c>
      <c r="GV48" s="73" t="str">
        <v>Mfg. Tol., See Image</v>
      </c>
      <c r="GW48" s="73" t="str">
        <v>Mfg. Tol., See Image, Bore in Blue</v>
      </c>
      <c r="GX48" s="73" t="str">
        <v>Mfg. Tol., See Image, Hook Tip</v>
      </c>
      <c r="GY48" s="73" t="str">
        <v>Mfg. Tol., Sharp Okay No Burr</v>
      </c>
      <c r="GZ48" s="73" t="str">
        <v>Mfg. Tol., Threadless Blank</v>
      </c>
      <c r="HA48" s="73" t="str">
        <v>Mfg.Tol.</v>
      </c>
      <c r="HB48" s="73" t="str">
        <v>Mgf. To., T.S.C.</v>
      </c>
      <c r="HC48" s="73" t="str">
        <v>Milled Feature</v>
      </c>
      <c r="HD48" s="73" t="str">
        <v>Milled Feature, OL04045</v>
      </c>
      <c r="HE48" s="73" t="str">
        <v>More than .0005 out of center = Fail</v>
      </c>
      <c r="HF48" s="73" t="str">
        <v>Must Pass Through</v>
      </c>
      <c r="HG48" s="73" t="str">
        <v>Must pass through gauge</v>
      </c>
      <c r="HH48" s="73" t="str">
        <v>Must Pass Through Go Gauge</v>
      </c>
      <c r="HI48" s="73" t="str">
        <v>Must Pass, See Image.</v>
      </c>
      <c r="HJ48" s="73" t="str">
        <v>NA</v>
      </c>
      <c r="HK48" s="73" t="str">
        <v>Narrow Area</v>
      </c>
      <c r="HL48" s="73" t="str">
        <v>Near Balloon 21</v>
      </c>
      <c r="HM48" s="73" t="str">
        <v>Near Datum B</v>
      </c>
      <c r="HN48" s="73" t="str">
        <v>Neck Dia.</v>
      </c>
      <c r="HO48" s="73" t="str">
        <v>Neck to Head Rad.</v>
      </c>
      <c r="HP48" s="73" t="str">
        <v>No Copper Deposits Allowed</v>
      </c>
      <c r="HQ48" s="73" t="str">
        <v>No Section</v>
      </c>
      <c r="HR48" s="73" t="str">
        <v>No Section, .01 to .014 = Pass</v>
      </c>
      <c r="HS48" s="73" t="str">
        <v>No Section, Rotate Part</v>
      </c>
      <c r="HT48" s="73" t="str">
        <v>No Section, See Image</v>
      </c>
      <c r="HU48" s="73" t="str">
        <v>No Slot, Section B-B</v>
      </c>
      <c r="HV48" s="73" t="str">
        <v>No visual step = Pass</v>
      </c>
      <c r="HW48" s="73" t="str">
        <v>Not to exceed .95 Deep</v>
      </c>
      <c r="HX48" s="73" t="str">
        <v>Note 1</v>
      </c>
      <c r="HY48" s="73" t="str">
        <v>OL00333/A</v>
      </c>
      <c r="HZ48" s="73" t="str">
        <v>OL00519</v>
      </c>
      <c r="IA48" s="73" t="str">
        <v>OL00520</v>
      </c>
      <c r="IB48" s="73" t="str">
        <v>OL00529</v>
      </c>
      <c r="IC48" s="73" t="str">
        <v>OL00542</v>
      </c>
      <c r="ID48" s="73" t="str">
        <v>OL00724</v>
      </c>
      <c r="IE48" s="73" t="str">
        <v>OL01250</v>
      </c>
      <c r="IF48" s="73" t="str">
        <v>OL01869, Threadless Blank</v>
      </c>
      <c r="IG48" s="73" t="str">
        <v>OL01870, Section</v>
      </c>
      <c r="IH48" s="73" t="str">
        <v>OL02255</v>
      </c>
      <c r="II48" s="73" t="str">
        <v>OL02255, Mfg. Tol.</v>
      </c>
      <c r="IJ48" s="73" t="str">
        <v>OL02302</v>
      </c>
      <c r="IK48" s="73" t="str">
        <v xml:space="preserve">OL02318  needed per image instructions </v>
      </c>
      <c r="IL48" s="73" t="str">
        <v>OL02556</v>
      </c>
      <c r="IM48" s="73" t="str">
        <v>OL02557</v>
      </c>
      <c r="IN48" s="73" t="str">
        <v>OL02567</v>
      </c>
      <c r="IO48" s="73" t="str">
        <v>OL02653</v>
      </c>
      <c r="IP48" s="73" t="str">
        <v>OL02718</v>
      </c>
      <c r="IQ48" s="73" t="str">
        <v>OL02841</v>
      </c>
      <c r="IR48" s="73" t="str">
        <v>OL02842</v>
      </c>
      <c r="IS48" s="73" t="str">
        <v>OL02844</v>
      </c>
      <c r="IT48" s="73" t="str">
        <v>OL02871</v>
      </c>
      <c r="IU48" s="73" t="str">
        <v>OL02887</v>
      </c>
      <c r="IV48" s="73" t="str">
        <v>OL03500</v>
      </c>
      <c r="IW48" s="73" t="str">
        <v>OL03766</v>
      </c>
      <c r="IX48" s="73" t="str">
        <v>OL03868</v>
      </c>
      <c r="IY48" s="73" t="str">
        <v>OL03869</v>
      </c>
      <c r="IZ48" s="73" t="str">
        <v>OL03870</v>
      </c>
      <c r="JA48" s="73" t="str">
        <v>OL03873, DWG# 100448-44</v>
      </c>
      <c r="JB48" s="73" t="str">
        <v>OL03949</v>
      </c>
      <c r="JC48" s="73" t="str">
        <v xml:space="preserve">OL04043, Section </v>
      </c>
      <c r="JD48" s="73" t="str">
        <v xml:space="preserve">OL04044, Section </v>
      </c>
      <c r="JE48" s="73" t="str">
        <v>OL04045</v>
      </c>
      <c r="JF48" s="73" t="str">
        <v>OL04045, Milled Feature</v>
      </c>
      <c r="JG48" s="73" t="str">
        <v>OL04063</v>
      </c>
      <c r="JH48" s="73" t="str">
        <v>OL04064</v>
      </c>
      <c r="JI48" s="73" t="str">
        <v>OL04065</v>
      </c>
      <c r="JJ48" s="73" t="str">
        <v>OL04181</v>
      </c>
      <c r="JK48" s="73" t="str">
        <v>OL04218</v>
      </c>
      <c r="JL48" s="73" t="str">
        <v>OL04224, See Image</v>
      </c>
      <c r="JM48" s="73" t="str">
        <v>OL04374</v>
      </c>
      <c r="JN48" s="73" t="str">
        <v>OL04375, Section M-M</v>
      </c>
      <c r="JO48" s="73" t="str">
        <v>OL04376, Section M-M</v>
      </c>
      <c r="JP48" s="73" t="str">
        <v>OL04443</v>
      </c>
      <c r="JQ48" s="73" t="str">
        <v>OL04444</v>
      </c>
      <c r="JR48" s="73" t="str">
        <v>OL05000</v>
      </c>
      <c r="JS48" s="73" t="str">
        <v>One side of slot</v>
      </c>
      <c r="JT48" s="73" t="str">
        <v>Other side of slot</v>
      </c>
      <c r="JU48" s="73" t="str">
        <v>Out of center more than .002 = Fail</v>
      </c>
      <c r="JV48" s="73" t="str">
        <v>Out of center more than.002 = Fail</v>
      </c>
      <c r="JW48" s="73" t="str">
        <v>Overlay OL02713</v>
      </c>
      <c r="JX48" s="73" t="str">
        <v>Overlay OL02714</v>
      </c>
      <c r="JY48" s="73" t="str">
        <v>Overlay OL02718</v>
      </c>
      <c r="JZ48" s="73" t="str">
        <v>Overlay OL03831, Mfg. Tol.</v>
      </c>
      <c r="KA48" s="73" t="str">
        <v>Part Without Slots</v>
      </c>
      <c r="KB48" s="73" t="str">
        <v>Part Without Slots, See Image</v>
      </c>
      <c r="KC48" s="73" t="str">
        <v xml:space="preserve">Pass = .0254 or Less </v>
      </c>
      <c r="KD48" s="73" t="str">
        <v>PD MIN = 4.361, PD MAX = 4.456</v>
      </c>
      <c r="KE48" s="73" t="str">
        <v>Per Balloon 2 Note</v>
      </c>
      <c r="KF48" s="73" t="str">
        <v>Per drawing note(s) 8.</v>
      </c>
      <c r="KG48" s="73" t="str">
        <v>Point or Sphere Tip</v>
      </c>
      <c r="KH48" s="73" t="str">
        <v>Point Tip</v>
      </c>
      <c r="KI48" s="73" t="str">
        <v>R.9 to R1.1 = Pass, See Image</v>
      </c>
      <c r="KJ48" s="73" t="str">
        <v>Ram Construction</v>
      </c>
      <c r="KK48" s="73" t="str">
        <v>Record Same Pass / Fail All Balloons</v>
      </c>
      <c r="KL48" s="73" t="str">
        <v>Ref. Balloon 1</v>
      </c>
      <c r="KM48" s="73" t="str">
        <v>Ref. Balloon 12</v>
      </c>
      <c r="KN48" s="73" t="str">
        <v>Ref. Balloon 13, 100% AQL</v>
      </c>
      <c r="KO48" s="73" t="str">
        <v>Ref. Balloon 2</v>
      </c>
      <c r="KP48" s="73" t="str">
        <v>Ref. Balloon 21, 100% AQL</v>
      </c>
      <c r="KQ48" s="73" t="str">
        <v>Ref. Balloon 4</v>
      </c>
      <c r="KR48" s="73" t="str">
        <v>Ref. Balloon 7</v>
      </c>
      <c r="KS48" s="73" t="str">
        <v>Ref. Balloon 8</v>
      </c>
      <c r="KT48" s="73" t="str">
        <v>Relieved Pin Gauges 09236 &amp; 09235</v>
      </c>
      <c r="KU48" s="73" t="str">
        <v>Rotate Part</v>
      </c>
      <c r="KV48" s="73" t="str">
        <v>Rotate Part, See Image</v>
      </c>
      <c r="KW48" s="73" t="str">
        <v>Same as Root Radius</v>
      </c>
      <c r="KX48" s="73" t="str">
        <v>Section</v>
      </c>
      <c r="KY48" s="73" t="str">
        <v>Section B-B</v>
      </c>
      <c r="KZ48" s="73" t="str">
        <v>Section B-B, Distance Between Grooves</v>
      </c>
      <c r="LA48" s="73" t="str">
        <v>Section C-C</v>
      </c>
      <c r="LB48" s="73" t="str">
        <v>Section Part</v>
      </c>
      <c r="LC48" s="73" t="str">
        <v>Section Part, Measured from Opposite Face</v>
      </c>
      <c r="LD48" s="73" t="str">
        <v>Section, Broachless Blank</v>
      </c>
      <c r="LE48" s="73" t="str">
        <v>Section, EXT. Sphere Location.</v>
      </c>
      <c r="LF48" s="73" t="str">
        <v>Section, Hex Cham. Ang.</v>
      </c>
      <c r="LG48" s="73" t="str">
        <v>Section, Hex Fillet Rad.</v>
      </c>
      <c r="LH48" s="73" t="str">
        <v>Section, INT. Feature</v>
      </c>
      <c r="LI48" s="73" t="str">
        <v>Section, INT. Sphere Location.</v>
      </c>
      <c r="LJ48" s="73" t="str">
        <v>Section, Mfg. Tol.</v>
      </c>
      <c r="LK48" s="73" t="str">
        <v>Section, Mfg. Tol., See Image</v>
      </c>
      <c r="LL48" s="73" t="str">
        <v>Section, OL00486</v>
      </c>
      <c r="LM48" s="73" t="str">
        <v>Section, OL00542</v>
      </c>
      <c r="LN48" s="73" t="str">
        <v>Section, OL00543</v>
      </c>
      <c r="LO48" s="73" t="str">
        <v>Section, OL00544</v>
      </c>
      <c r="LP48" s="73" t="str">
        <v>Section, OL00545</v>
      </c>
      <c r="LQ48" s="73" t="str">
        <v>Section, OL00546</v>
      </c>
      <c r="LR48" s="73" t="str">
        <v>Section, OL00547</v>
      </c>
      <c r="LS48" s="73" t="str">
        <v>Section, OL00555</v>
      </c>
      <c r="LT48" s="73" t="str">
        <v>Section, OL00725</v>
      </c>
      <c r="LU48" s="73" t="str">
        <v>Section, OL01430</v>
      </c>
      <c r="LV48" s="73" t="str">
        <v>Section, OL01434</v>
      </c>
      <c r="LW48" s="73" t="str">
        <v>Section, OL01435</v>
      </c>
      <c r="LX48" s="73" t="str">
        <v>Section, OL01807</v>
      </c>
      <c r="LY48" s="73" t="str">
        <v>Section, OL01830</v>
      </c>
      <c r="LZ48" s="73" t="str">
        <v>Section, OL02351</v>
      </c>
      <c r="MA48" s="73" t="str">
        <v>Section, OL02519</v>
      </c>
      <c r="MB48" s="73" t="str">
        <v>Section, OL02520</v>
      </c>
      <c r="MC48" s="73" t="str">
        <v>Section, OL02522</v>
      </c>
      <c r="MD48" s="73" t="str">
        <v>Section, OL02540</v>
      </c>
      <c r="ME48" s="73" t="str">
        <v>Section, OL02541</v>
      </c>
      <c r="MF48" s="73" t="str">
        <v>Section, OL02552</v>
      </c>
      <c r="MG48" s="73" t="str">
        <v>Section, OL02553</v>
      </c>
      <c r="MH48" s="73" t="str">
        <v>Section, OL02554</v>
      </c>
      <c r="MI48" s="73" t="str">
        <v>Section, OL02555</v>
      </c>
      <c r="MJ48" s="73" t="str">
        <v>Section, OL02558</v>
      </c>
      <c r="MK48" s="73" t="str">
        <v>Section, OL02559</v>
      </c>
      <c r="ML48" s="73" t="str">
        <v>Section, OL02560</v>
      </c>
      <c r="MM48" s="73" t="str">
        <v>Section, OL02619</v>
      </c>
      <c r="MN48" s="73" t="str">
        <v>Section, OL02620</v>
      </c>
      <c r="MO48" s="73" t="str">
        <v>Section, OL02621</v>
      </c>
      <c r="MP48" s="73" t="str">
        <v>Section, OL02622</v>
      </c>
      <c r="MQ48" s="73" t="str">
        <v>Section, OL02623</v>
      </c>
      <c r="MR48" s="73" t="str">
        <v>Section, OL02624</v>
      </c>
      <c r="MS48" s="73" t="str">
        <v>Section, OL02652</v>
      </c>
      <c r="MT48" s="73" t="str">
        <v>Section, OL02680</v>
      </c>
      <c r="MU48" s="73" t="str">
        <v>Section, OL02793</v>
      </c>
      <c r="MV48" s="73" t="str">
        <v>Section, OL02823</v>
      </c>
      <c r="MW48" s="73" t="str">
        <v>Section, OL02843</v>
      </c>
      <c r="MX48" s="73" t="str">
        <v>Section, OL03026, Ext.</v>
      </c>
      <c r="MY48" s="73" t="str">
        <v>Section, OL03026, Int.</v>
      </c>
      <c r="MZ48" s="73" t="str">
        <v>Section, OL03570, DWG# 100448-41</v>
      </c>
      <c r="NA48" s="73" t="str">
        <v>Section, OL03781</v>
      </c>
      <c r="NB48" s="73" t="str">
        <v>Section, OL03911</v>
      </c>
      <c r="NC48" s="73" t="str">
        <v>Section, OL03912</v>
      </c>
      <c r="ND48" s="73" t="str">
        <v>Section, OL03928</v>
      </c>
      <c r="NE48" s="73" t="str">
        <v>Section, OL03929</v>
      </c>
      <c r="NF48" s="73" t="str">
        <v>Section, OL04030</v>
      </c>
      <c r="NG48" s="73" t="str">
        <v>Section, OL04037</v>
      </c>
      <c r="NH48" s="73" t="str">
        <v>Section, OL04038</v>
      </c>
      <c r="NI48" s="73" t="str">
        <v>Section, OL04046</v>
      </c>
      <c r="NJ48" s="73" t="str">
        <v>Section, OL04065</v>
      </c>
      <c r="NK48" s="73" t="str">
        <v>Section, OL04066</v>
      </c>
      <c r="NL48" s="73" t="str">
        <v>Section, OL04067</v>
      </c>
      <c r="NM48" s="73" t="str">
        <v>Section, OL04069</v>
      </c>
      <c r="NN48" s="73" t="str">
        <v>Section, OL04071</v>
      </c>
      <c r="NO48" s="73" t="str">
        <v>Section, OL04173</v>
      </c>
      <c r="NP48" s="73" t="str">
        <v>Section, OL04174</v>
      </c>
      <c r="NQ48" s="73" t="str">
        <v>Section, OL04214</v>
      </c>
      <c r="NR48" s="73" t="str">
        <v>Section, OL04215</v>
      </c>
      <c r="NS48" s="73" t="str">
        <v>Section, OL04216</v>
      </c>
      <c r="NT48" s="73" t="str">
        <v>Section, OL04217</v>
      </c>
      <c r="NU48" s="73" t="str">
        <v>Section, Overlay OL02716</v>
      </c>
      <c r="NV48" s="73" t="str">
        <v>Section, Overlay OL02717</v>
      </c>
      <c r="NW48" s="73" t="str">
        <v>Section, See Image</v>
      </c>
      <c r="NX48" s="73" t="str">
        <v>Section, See Image, DWG# 100448-41</v>
      </c>
      <c r="NY48" s="73" t="str">
        <v>Section, Without Sots</v>
      </c>
      <c r="NZ48" s="73" t="str">
        <v>See Comments Sheet</v>
      </c>
      <c r="OA48" s="73" t="str">
        <v>See Comments Sheet, OL02318</v>
      </c>
      <c r="OB48" s="73" t="str">
        <v>See Image</v>
      </c>
      <c r="OC48" s="73" t="str">
        <v>See Image, .005 or Less = Pass</v>
      </c>
      <c r="OD48" s="73" t="str">
        <v>See Image, Check Near Radius</v>
      </c>
      <c r="OE48" s="73" t="str">
        <v>See Image, Constrained</v>
      </c>
      <c r="OF48" s="73" t="str">
        <v>See Image, Distance Between Flats</v>
      </c>
      <c r="OG48" s="73" t="str">
        <v xml:space="preserve">See Image, Mfg. Tol, Section A-A </v>
      </c>
      <c r="OH48" s="73" t="str">
        <v>See image, Mfg. Tol.</v>
      </c>
      <c r="OI48" s="73" t="str">
        <v>See Image, Mic. Across Flats</v>
      </c>
      <c r="OJ48" s="73" t="str">
        <v>See Image, OL02850</v>
      </c>
      <c r="OK48" s="73" t="str">
        <v>See Image, OL02880</v>
      </c>
      <c r="OL48" s="73" t="str">
        <v>See Image, OL03926</v>
      </c>
      <c r="OM48" s="73" t="str">
        <v>See Image, OL03927</v>
      </c>
      <c r="ON48" s="73" t="str">
        <v>See Image, OL04003</v>
      </c>
      <c r="OO48" s="73" t="str">
        <v>'See Image, OL04342,  Best Fit Joe Block</v>
      </c>
      <c r="OP48" s="73" t="str">
        <v>See Image, OL04342,  Blank</v>
      </c>
      <c r="OQ48" s="73" t="str">
        <v>See Image, OL04342, Blank</v>
      </c>
      <c r="OR48" s="73" t="str">
        <v>See Image, OL04343, Blank</v>
      </c>
      <c r="OS48" s="73" t="str">
        <v>See Image, Pass = .002 or Less</v>
      </c>
      <c r="OT48" s="73" t="str">
        <v>See Image, Rcd. MAX</v>
      </c>
      <c r="OU48" s="73" t="str">
        <v>See Image, Rcd. MIN</v>
      </c>
      <c r="OV48" s="73" t="str">
        <v>See Image, Section</v>
      </c>
      <c r="OW48" s="73" t="str">
        <v>See Image, Section A-A</v>
      </c>
      <c r="OX48" s="73" t="str">
        <v>See Image, Section B-B</v>
      </c>
      <c r="OY48" s="73" t="str">
        <v>See Image, Section B-B, TSC</v>
      </c>
      <c r="OZ48" s="73" t="str">
        <v>See Image, Shank Drawing # 18000-XX-XX A</v>
      </c>
      <c r="PA48" s="73" t="str">
        <v>Sequencial Laser 01, 120 Per Print</v>
      </c>
      <c r="PB48" s="73" t="str">
        <v>Set to .202, Zero on Thread Lead</v>
      </c>
      <c r="PC48" s="73" t="str">
        <v>Sharp OK, No Burr</v>
      </c>
      <c r="PD48" s="73" t="str">
        <v>Sharp OK, No Raised Edge, See Image</v>
      </c>
      <c r="PE48" s="73" t="str">
        <v>Sharp OK, No Raised Edges</v>
      </c>
      <c r="PF48" s="73" t="str">
        <v>Sharp okay no raised edge</v>
      </c>
      <c r="PG48" s="73" t="str">
        <v>Sharp Okay, No Burr</v>
      </c>
      <c r="PH48" s="73" t="str">
        <v>Sharp Okay, No Raised Edge</v>
      </c>
      <c r="PI48" s="73" t="str">
        <v>Sharp Okay, No Raised Edges,</v>
      </c>
      <c r="PJ48" s="73" t="str">
        <v>Sharp Okay, See Image</v>
      </c>
      <c r="PK48" s="73" t="str">
        <v xml:space="preserve">Start of Radius @ .195 </v>
      </c>
      <c r="PL48" s="73" t="str">
        <v xml:space="preserve">Start of Radius @ .21 </v>
      </c>
      <c r="PM48" s="73" t="str">
        <v xml:space="preserve">T.S.C. </v>
      </c>
      <c r="PN48" s="73" t="str">
        <v>Tangent Point</v>
      </c>
      <c r="PO48" s="73" t="str">
        <v>Tangent point of R.50</v>
      </c>
      <c r="PP48" s="73" t="str">
        <v>Taper Check, Mfg.Tol.</v>
      </c>
      <c r="PQ48" s="73" t="str">
        <v>Taper Check, Mfg.Tol., See Image</v>
      </c>
      <c r="PR48" s="73" t="str">
        <v>Thrd. Minor Ø</v>
      </c>
      <c r="PS48" s="73" t="str">
        <v>Thrd. Relief Ø</v>
      </c>
      <c r="PT48" s="73" t="str">
        <v>Threadless Blank</v>
      </c>
      <c r="PU48" s="73" t="str">
        <v>Threadless Blank, From Major Ø</v>
      </c>
      <c r="PV48" s="73" t="str">
        <v>Threadless Blank, Mfg. Tol.</v>
      </c>
      <c r="PW48" s="73" t="str">
        <v>Threadless Blank, Thrd. to Neck Rad.</v>
      </c>
      <c r="PX48" s="73" t="str">
        <v>Thredless Blank</v>
      </c>
      <c r="PY48" s="73" t="str">
        <v>To center of R.005</v>
      </c>
      <c r="PZ48" s="73" t="str">
        <v>Torx Min. Dia.</v>
      </c>
      <c r="QA48" s="73" t="str">
        <v>Turn Ø Free of Mill Marks</v>
      </c>
      <c r="QB48" s="73" t="str">
        <v>Use (Full) GO Hex</v>
      </c>
      <c r="QC48" s="73" t="str">
        <v>Use Balloon 1 FULL Gauge</v>
      </c>
      <c r="QD48" s="73" t="str">
        <v>Use Balloon 9 FULL GO</v>
      </c>
      <c r="QE48" s="73" t="str">
        <v>Use Best Fit Pin</v>
      </c>
      <c r="QF48" s="73" t="str">
        <v>Use Disk Tip</v>
      </c>
      <c r="QG48" s="73" t="str">
        <v>Use flat bottomed indicator tip.</v>
      </c>
      <c r="QH48" s="73" t="str">
        <v xml:space="preserve">Use Full .093 Go Hex </v>
      </c>
      <c r="QI48" s="73" t="str">
        <v xml:space="preserve">Use Full .0930 Go Hex </v>
      </c>
      <c r="QJ48" s="73" t="str">
        <v>Use Full .1235 Go Hex</v>
      </c>
      <c r="QK48" s="73" t="str">
        <v>Use Gauge K2-98-8019-04, See Image</v>
      </c>
      <c r="QL48" s="73" t="str">
        <v>Use large flat indicator tip</v>
      </c>
      <c r="QM48" s="73" t="str">
        <v>Use Pins.3330/.3350, See Image MAX NO-GO</v>
      </c>
      <c r="QN48" s="73" t="str">
        <v>Use Pointed Drop Indicator Tip</v>
      </c>
      <c r="QO48" s="73" t="str">
        <v>V-Block</v>
      </c>
      <c r="QP48" s="73" t="str">
        <v>V-Block,  AMB for 13</v>
      </c>
      <c r="QQ48" s="73" t="str">
        <v>V-Block,  Hex Cham. Dia.</v>
      </c>
      <c r="QR48" s="73" t="str">
        <v>V-Block, Hex Depth</v>
      </c>
      <c r="QS48" s="73" t="str">
        <v>VBU Gauge</v>
      </c>
      <c r="QT48" s="73" t="str">
        <v>Visibally smaller than HEX=Pass</v>
      </c>
      <c r="QU48" s="73" t="str">
        <v>Visual Per Drawing</v>
      </c>
      <c r="QV48" s="73" t="str">
        <v>Whirl Blank</v>
      </c>
      <c r="QW48" s="73" t="str">
        <v xml:space="preserve">Whirl Blank </v>
      </c>
      <c r="QX48" s="73" t="str">
        <v>Whirl Blank, Neck Rad. End to Head CL</v>
      </c>
      <c r="QY48" s="73" t="str">
        <v>Whirl Blank, Nose Start Dia.</v>
      </c>
      <c r="QZ48" s="73" t="str">
        <v>Whirl Blank, Nose Start Dist.</v>
      </c>
      <c r="RA48" s="73" t="str">
        <v>Whirl Blank, Thrd. Minor</v>
      </c>
      <c r="RB48" s="73" t="str">
        <v>Whirl Blank, Thrd. Pullout Dia.</v>
      </c>
      <c r="RC48" s="73" t="str">
        <v>Whole Part, Removal is at Assy. Level</v>
      </c>
      <c r="RD48" s="73" t="str">
        <v>Wide Area</v>
      </c>
      <c r="RE48" s="73" t="str">
        <v>Zero on End of Go Gauge</v>
      </c>
    </row>
    <row r="49" spans="1:473">
      <c r="A49" s="73" t="s">
        <v>692</v>
      </c>
      <c r="C49" s="73" t="str" cm="1">
        <f t="array" ref="C49:RE49">TRANSPOSE(_xlfn._xlws.SORT(_xlfn._xlws.FILTER($A$2:$A$600,ISNUMBER(SEARCH('PartLib Table'!M56,$A$2:$A$600)),"not found")))</f>
        <v xml:space="preserve"> 'C', Whirl Blank</v>
      </c>
      <c r="D49" s="73" t="str">
        <v xml:space="preserve"> See Image, Constrained</v>
      </c>
      <c r="E49" s="73" t="str">
        <v>(.04 to .12 range = Pass)</v>
      </c>
      <c r="F49" s="73" t="str">
        <v>(.042 FULL) Go Pin Seat Fully</v>
      </c>
      <c r="G49" s="73" t="str">
        <v>(B), Mfg. Tol.</v>
      </c>
      <c r="H49" s="73" t="str">
        <v>(B), O.A.L.</v>
      </c>
      <c r="I49" s="73" t="str">
        <v>.001 or less =Pass</v>
      </c>
      <c r="J49" s="73" t="str">
        <v>.001 or less out of center = Pass</v>
      </c>
      <c r="K49" s="73" t="str">
        <v>.002 or Less = Pass</v>
      </c>
      <c r="L49" s="73" t="str">
        <v>.002 or Less out of center = Pass</v>
      </c>
      <c r="M49" s="73" t="str">
        <v>.005 to .015 = Pass</v>
      </c>
      <c r="N49" s="73" t="str">
        <v>.0125 Mean, Section</v>
      </c>
      <c r="O49" s="73" t="str">
        <v>.025 or Less in X &amp; Y=Pass</v>
      </c>
      <c r="P49" s="73" t="str">
        <v>.038 Mean</v>
      </c>
      <c r="Q49" s="73" t="str">
        <v>.063 MM = .0024 IN, See Image</v>
      </c>
      <c r="R49" s="73" t="str">
        <v>.063MM = .0024"</v>
      </c>
      <c r="S49" s="73" t="str">
        <v>.243 NO-GO, Unconstrained, Must Not Start</v>
      </c>
      <c r="T49" s="73" t="str">
        <v>@ Back Face &amp; ID, No Raised Edge</v>
      </c>
      <c r="U49" s="73" t="str">
        <v>@ Back Face &amp; OD, No Raised Edge</v>
      </c>
      <c r="V49" s="73" t="str">
        <v>@ ID &amp; FACE</v>
      </c>
      <c r="W49" s="73" t="str">
        <v>@ OD &amp; BACK FACE</v>
      </c>
      <c r="X49" s="73" t="str">
        <v>@ OD &amp; FACE</v>
      </c>
      <c r="Y49" s="73" t="str">
        <v>Across from slot</v>
      </c>
      <c r="Z49" s="73" t="str">
        <v>All Edge Breaks</v>
      </c>
      <c r="AA49" s="73" t="str">
        <v>Attached to bar stock</v>
      </c>
      <c r="AB49" s="73" t="str">
        <v xml:space="preserve">Back Turn Fillet Rad. </v>
      </c>
      <c r="AC49" s="73" t="str">
        <v>Balloon 1 (DWG FRM0105 Page 2, NV-27)</v>
      </c>
      <c r="AD49" s="73" t="str">
        <v>Balloon 1 (DWG FRM0105, NV-30)</v>
      </c>
      <c r="AE49" s="73" t="str">
        <v>Balloon 1 (P# 9890002-20) OL00429/A</v>
      </c>
      <c r="AF49" s="73" t="str">
        <v>Balloon 1, DWG#FRM0105</v>
      </c>
      <c r="AG49" s="73" t="str">
        <v>Balloon 11, See Image</v>
      </c>
      <c r="AH49" s="73" t="str">
        <v xml:space="preserve">Balloon 2 (DWG FRM0105 Page 2, NV-27) </v>
      </c>
      <c r="AI49" s="73" t="str">
        <v>Balloon 2 (DWG FRM0105, NV-30)</v>
      </c>
      <c r="AJ49" s="73" t="str">
        <v>Balloon 2 (P# 9890002-20)</v>
      </c>
      <c r="AK49" s="73" t="str">
        <v>Balloon 2, DWG#FRM0105</v>
      </c>
      <c r="AL49" s="73" t="str">
        <v>Balloon 2, DWG#FRM0105, See Image</v>
      </c>
      <c r="AM49" s="73" t="str">
        <v>Balloon 3 (DWG FRM0105, NV-30 Minor)</v>
      </c>
      <c r="AN49" s="73" t="str">
        <v>Balloon 3 (DWG FRM0105, NV-30)</v>
      </c>
      <c r="AO49" s="73" t="str">
        <v>Balloon 3 (P# 9890002-20)</v>
      </c>
      <c r="AP49" s="73" t="str">
        <v>Balloon 4</v>
      </c>
      <c r="AQ49" s="73" t="str">
        <v>Balloon 4 (P# 9890002-20)</v>
      </c>
      <c r="AR49" s="73" t="str">
        <v>Below Middle Band</v>
      </c>
      <c r="AS49" s="73" t="str">
        <v>Best Fit Pin, .003 or Less =Pass</v>
      </c>
      <c r="AT49" s="73" t="str">
        <v>Blank</v>
      </c>
      <c r="AU49" s="73" t="str">
        <v>Blank Turn Maj.</v>
      </c>
      <c r="AV49" s="73" t="str">
        <v>Blank Turn Maj. Mill Flt., OL4172</v>
      </c>
      <c r="AW49" s="73" t="str">
        <v>Blank Without .010 Slots</v>
      </c>
      <c r="AX49" s="73" t="str">
        <v>Blank Without .010 Slots, Section</v>
      </c>
      <c r="AY49" s="73" t="str">
        <v>Blank without thread</v>
      </c>
      <c r="AZ49" s="73" t="str">
        <v xml:space="preserve">Blank, Center of V Grv. </v>
      </c>
      <c r="BA49" s="73" t="str">
        <v>Blank, Check R adjacent Balloon 17</v>
      </c>
      <c r="BB49" s="73" t="str">
        <v>Blank, EXT. Feature</v>
      </c>
      <c r="BC49" s="73" t="str">
        <v>Blank, See Image, OL04335</v>
      </c>
      <c r="BD49" s="73" t="str">
        <v>Blank, See Image, OL04336</v>
      </c>
      <c r="BE49" s="73" t="str">
        <v xml:space="preserve">Blank, Thrd. </v>
      </c>
      <c r="BF49" s="73" t="str">
        <v>Blank, Turn Tip</v>
      </c>
      <c r="BG49" s="73" t="str">
        <v>Blank, Without Thrd.</v>
      </c>
      <c r="BH49" s="73" t="str">
        <v>Blank, Without Thread</v>
      </c>
      <c r="BI49" s="73" t="str">
        <v xml:space="preserve">Blunt Start Blend to Minor </v>
      </c>
      <c r="BJ49" s="73" t="str">
        <v>Calc., Use Go HEX</v>
      </c>
      <c r="BK49" s="73" t="str">
        <v>Can't dig into OD</v>
      </c>
      <c r="BL49" s="73" t="str">
        <v>Carbide Gauge</v>
      </c>
      <c r="BM49" s="73" t="str">
        <v xml:space="preserve">Center of V Grv. </v>
      </c>
      <c r="BN49" s="73" t="str">
        <v>Centered Less than .03 = Pass</v>
      </c>
      <c r="BO49" s="73" t="str">
        <v>Centered within .0005 or Less = Pass</v>
      </c>
      <c r="BP49" s="73" t="str">
        <v>Centered within .001 or Less = Pass</v>
      </c>
      <c r="BQ49" s="73" t="str">
        <v>Centered within .0254 or Less = Pass</v>
      </c>
      <c r="BR49" s="73" t="str">
        <v>Check close to Rod Slot</v>
      </c>
      <c r="BS49" s="73" t="str">
        <v>Check every other hole</v>
      </c>
      <c r="BT49" s="73" t="str">
        <v>Check Go over full length of slot.</v>
      </c>
      <c r="BU49" s="73" t="str">
        <v>Check Near Closed End</v>
      </c>
      <c r="BV49" s="73" t="str">
        <v>Check per Print View, Away from Rod Slot</v>
      </c>
      <c r="BW49" s="73" t="str">
        <v>Check to Balloon 30 Go Pin</v>
      </c>
      <c r="BX49" s="73" t="str">
        <v>Check with .2705 SET Pin Inside Part</v>
      </c>
      <c r="BY49" s="73" t="str">
        <v>Check with Hex Up</v>
      </c>
      <c r="BZ49" s="73" t="str">
        <v>CMM Blank</v>
      </c>
      <c r="CA49" s="73" t="str">
        <v>Confirm Full Radius</v>
      </c>
      <c r="CB49" s="73" t="str">
        <v>Constrained in fixture</v>
      </c>
      <c r="CC49" s="73" t="str">
        <v>Constrained with Ring</v>
      </c>
      <c r="CD49" s="73" t="str">
        <v>Constrained, See Image</v>
      </c>
      <c r="CE49" s="73" t="str">
        <v>Dim. "A"</v>
      </c>
      <c r="CF49" s="73" t="str">
        <v>Dim. "B"</v>
      </c>
      <c r="CG49" s="73" t="str">
        <v>Dim. "C"</v>
      </c>
      <c r="CH49" s="73" t="str">
        <v>Dim. "D", Whirl Blank</v>
      </c>
      <c r="CI49" s="73" t="str">
        <v>Dim. "G"</v>
      </c>
      <c r="CJ49" s="73" t="str">
        <v>Dim. E, Blank Turn Maj. &amp;  Mill Flt</v>
      </c>
      <c r="CK49" s="73" t="str">
        <v>Dim. E, Blank Turn Maj.&amp;  Mill Flt</v>
      </c>
      <c r="CL49" s="73" t="str">
        <v>Dim. H, Whirl Blank</v>
      </c>
      <c r="CM49" s="73" t="str">
        <v>Dim. J, 'Blank Turn Maj. &amp; Whirl Blank</v>
      </c>
      <c r="CN49" s="73" t="str">
        <v>Disk Drop Indicator Tip</v>
      </c>
      <c r="CO49" s="73" t="str">
        <v>DWG 100448-15, Balloon F_1</v>
      </c>
      <c r="CP49" s="73" t="str">
        <v>DWG 100448-15, OL02571</v>
      </c>
      <c r="CQ49" s="73" t="str">
        <v>DWG 100448-41</v>
      </c>
      <c r="CR49" s="73" t="str">
        <v>DWG 9890040, (10E),Section Part, OL01139</v>
      </c>
      <c r="CS49" s="73" t="str">
        <v>DWG 9890040, (10E),Section, OL01139</v>
      </c>
      <c r="CT49" s="73" t="str">
        <v>DWG 9890040, (11E)</v>
      </c>
      <c r="CU49" s="73" t="str">
        <v>DWG 9890040, (11E), Pins with Flats</v>
      </c>
      <c r="CV49" s="73" t="str">
        <v>DWG 9890040, (12E),  Pass=.002 or less</v>
      </c>
      <c r="CW49" s="73" t="str">
        <v>DWG 9890040, (12E), See Image</v>
      </c>
      <c r="CX49" s="73" t="str">
        <v>DWG 9890040, (1E), OL01431</v>
      </c>
      <c r="CY49" s="73" t="str">
        <v>DWG 9890040, (1E), OL01432</v>
      </c>
      <c r="CZ49" s="73" t="str">
        <v>DWG 9890040, (2E), OL01432</v>
      </c>
      <c r="DA49" s="73" t="str">
        <v>DWG 9890040, (3E)</v>
      </c>
      <c r="DB49" s="73" t="str">
        <v>DWG 9890040, (4E)</v>
      </c>
      <c r="DC49" s="73" t="str">
        <v>DWG 9890040, (5E), OL02336</v>
      </c>
      <c r="DD49" s="73" t="str">
        <v>DWG 9890040, (6E)</v>
      </c>
      <c r="DE49" s="73" t="str">
        <v>DWG 9890040, (7E)</v>
      </c>
      <c r="DF49" s="73" t="str">
        <v>DWG 9890040, (8E), OL01433</v>
      </c>
      <c r="DG49" s="73" t="str">
        <v>DWG 9890040, (8E), OL01433, Section</v>
      </c>
      <c r="DH49" s="73" t="str">
        <v>DWG 9890040, (9E), Close to Rod Slot</v>
      </c>
      <c r="DI49" s="73" t="str">
        <v>DWG 9890040, (9E),Close to Rod Slot</v>
      </c>
      <c r="DJ49" s="73" t="str">
        <v>DWG FRM0105 PAGE 2</v>
      </c>
      <c r="DK49" s="73" t="str">
        <v>DWG# 100448-41</v>
      </c>
      <c r="DL49" s="73" t="str">
        <v>DWG# 100448-44</v>
      </c>
      <c r="DM49" s="73" t="str">
        <v>DWG# 9890003  (1), Section OL00436/A</v>
      </c>
      <c r="DN49" s="73" t="str">
        <v>DWG# 9890003 (3), Ring Gauge Constrained</v>
      </c>
      <c r="DO49" s="73" t="str">
        <v>DWG# 9890003 (4), Section</v>
      </c>
      <c r="DP49" s="73" t="str">
        <v>DWG#100448-26, Balloon 1K, OL02350</v>
      </c>
      <c r="DQ49" s="73" t="str">
        <v>DWG#100448-26, Balloon 2K, OL02350</v>
      </c>
      <c r="DR49" s="73" t="str">
        <v>DWG#100448-26, Balloon 3K, OL02363</v>
      </c>
      <c r="DS49" s="73" t="str">
        <v>DWG#100448-26, Balloon 4K</v>
      </c>
      <c r="DT49" s="73" t="str">
        <v>DWG#100448-26, Balloon 5K, Section</v>
      </c>
      <c r="DU49" s="73" t="str">
        <v>DWG#100448-26, Balloon 6K</v>
      </c>
      <c r="DV49" s="73" t="str">
        <v>DWG#100448-26, Balloon 7K, Section</v>
      </c>
      <c r="DW49" s="73" t="str">
        <v>DWG#100448-26, Mfg. Tol.</v>
      </c>
      <c r="DX49" s="73" t="str">
        <v>DWG#9890003 (2) Ring Gauge Constrained</v>
      </c>
      <c r="DY49" s="73" t="str">
        <v>DWG#9890044</v>
      </c>
      <c r="DZ49" s="73" t="str">
        <v>DWG#9890044 .1985 to .2005=Pass</v>
      </c>
      <c r="EA49" s="73" t="str">
        <v>DWG#9890044 Overlay OL02441</v>
      </c>
      <c r="EB49" s="73" t="str">
        <v>DWG#9890044, OL02441</v>
      </c>
      <c r="EC49" s="73" t="str">
        <v>DWG#FRM0105</v>
      </c>
      <c r="ED49" s="73" t="str">
        <v>EXT.</v>
      </c>
      <c r="EE49" s="73" t="str">
        <v>EXT. Section, OL02460</v>
      </c>
      <c r="EF49" s="73" t="str">
        <v>EXT., OL04223</v>
      </c>
      <c r="EG49" s="73" t="str">
        <v>Flat Drop Indicator Tip</v>
      </c>
      <c r="EH49" s="73" t="str">
        <v>Full Go Pin, No Light, at Radius</v>
      </c>
      <c r="EI49" s="73" t="str">
        <v>Function Check</v>
      </c>
      <c r="EJ49" s="73" t="str">
        <v>GO Function Gauge</v>
      </c>
      <c r="EK49" s="73" t="str">
        <v>Go Gauge for Balloon 1 &amp; 4</v>
      </c>
      <c r="EL49" s="73" t="str">
        <v>Go Pin must pass through</v>
      </c>
      <c r="EM49" s="73" t="str">
        <v>Greater than .005 = Fail, Section</v>
      </c>
      <c r="EN49" s="73" t="str">
        <v>Greater than .025 out of center = Fail</v>
      </c>
      <c r="EO49" s="73" t="str">
        <v>Greater than 2.6 = Pass</v>
      </c>
      <c r="EP49" s="73" t="str">
        <v>Green = Pass, Red = Fail</v>
      </c>
      <c r="EQ49" s="73" t="str">
        <v>Hex Depth</v>
      </c>
      <c r="ER49" s="73" t="str">
        <v>Hex Minor</v>
      </c>
      <c r="ES49" s="73" t="str">
        <v>Hole Dia.</v>
      </c>
      <c r="ET49" s="73" t="str">
        <v>Hook or Disk Tip</v>
      </c>
      <c r="EU49" s="73" t="str">
        <v>ID Sphere Finish</v>
      </c>
      <c r="EV49" s="73" t="str">
        <v>ID/OD Both Sides, Diff. .002 or less = Pass</v>
      </c>
      <c r="EW49" s="73" t="str">
        <v>If Looks Big, Section</v>
      </c>
      <c r="EX49" s="73" t="str">
        <v>If Looks Small, Section</v>
      </c>
      <c r="EY49" s="73" t="str">
        <v>Insp. Close to Break Away, Mfg.Tol.</v>
      </c>
      <c r="EZ49" s="73" t="str">
        <v>INT.</v>
      </c>
      <c r="FA49" s="73" t="str">
        <v>INT. Section, OL02460</v>
      </c>
      <c r="FB49" s="73" t="str">
        <v>INT., OL04223</v>
      </c>
      <c r="FC49" s="73" t="str">
        <v>Intersect. of 7.7 &amp; R0.10</v>
      </c>
      <c r="FD49" s="73" t="str">
        <v>Intersect. of 8.79 and R.25 MAX</v>
      </c>
      <c r="FE49" s="73" t="str">
        <v>Keep Ind. Tip away from corner</v>
      </c>
      <c r="FF49" s="73" t="str">
        <v>L31</v>
      </c>
      <c r="FG49" s="73" t="str">
        <v>Laser Mark</v>
      </c>
      <c r="FH49" s="73" t="str">
        <v>LASER PER NOTE 4</v>
      </c>
      <c r="FI49" s="73" t="str">
        <v>LASER PER NOTE 4, Final Check 1 only</v>
      </c>
      <c r="FJ49" s="73" t="str">
        <v>Less than .002 out of center = Pass</v>
      </c>
      <c r="FK49" s="73" t="str">
        <v>Less than 2.75 = Pass, Section</v>
      </c>
      <c r="FL49" s="73" t="str">
        <v>List as pin. Not Calibrated</v>
      </c>
      <c r="FM49" s="73" t="str">
        <v>M9 X 1.25 BUTT See Comment Image</v>
      </c>
      <c r="FN49" s="73" t="str">
        <v>Manual Section</v>
      </c>
      <c r="FO49" s="73" t="str">
        <v>Max Deep .241 NO-GO =.42</v>
      </c>
      <c r="FP49" s="73" t="str">
        <v>MAX Depth of (Note 7) .241 NO-GO Pin</v>
      </c>
      <c r="FQ49" s="73" t="str">
        <v>Measure from Blue Line, See Image</v>
      </c>
      <c r="FR49" s="73" t="str">
        <v>Measure Width of Blue Area, See Image</v>
      </c>
      <c r="FS49" s="73" t="str">
        <v>Mfg. Tol</v>
      </c>
      <c r="FT49" s="73" t="str">
        <v>Mfg. Tol, See Image</v>
      </c>
      <c r="FU49" s="73" t="str">
        <v>Mfg. Tol.</v>
      </c>
      <c r="FV49" s="73" t="str">
        <v>Mfg. Tol. "A"</v>
      </c>
      <c r="FW49" s="73" t="str">
        <v>Mfg. Tol. (Zero on Gauge Full Dia. Lead)</v>
      </c>
      <c r="FX49" s="73" t="str">
        <v>Mfg. Tol. Balloon 11, See Image</v>
      </c>
      <c r="FY49" s="73" t="str">
        <v>Mfg. Tol. Balloon 4</v>
      </c>
      <c r="FZ49" s="73" t="str">
        <v>Mfg. Tol. Balloon 7</v>
      </c>
      <c r="GA49" s="73" t="str">
        <v xml:space="preserve">Mfg. Tol. C-Bore Face (Ballo 28) </v>
      </c>
      <c r="GB49" s="73" t="str">
        <v>Mfg. Tol. Section</v>
      </c>
      <c r="GC49" s="73" t="str">
        <v>Mfg. Tol. See Image</v>
      </c>
      <c r="GD49" s="73" t="str">
        <v>Mfg. Tol., 3 Places, Record MAX</v>
      </c>
      <c r="GE49" s="73" t="str">
        <v>Mfg. Tol., Balloon 11</v>
      </c>
      <c r="GF49" s="73" t="str">
        <v>Mfg. Tol., Balloon 7</v>
      </c>
      <c r="GG49" s="73" t="str">
        <v>Mfg. Tol., Blank</v>
      </c>
      <c r="GH49" s="73" t="str">
        <v>Mfg. Tol., Blank, Balloon 12</v>
      </c>
      <c r="GI49" s="73" t="str">
        <v>Mfg. Tol., Blend to SØ.320</v>
      </c>
      <c r="GJ49" s="73" t="str">
        <v>Mfg. Tol., Calculation</v>
      </c>
      <c r="GK49" s="73" t="str">
        <v>Mfg. Tol., For Mill Fixture</v>
      </c>
      <c r="GL49" s="73" t="str">
        <v>Mfg. Tol., L32</v>
      </c>
      <c r="GM49" s="73" t="str">
        <v>Mfg. Tol., L33</v>
      </c>
      <c r="GN49" s="73" t="str">
        <v>Mfg. Tol., No Tool Marks</v>
      </c>
      <c r="GO49" s="73" t="str">
        <v>Mfg. Tol., OL03361</v>
      </c>
      <c r="GP49" s="73" t="str">
        <v>Mfg. Tol., Record off center value</v>
      </c>
      <c r="GQ49" s="73" t="str">
        <v>Mfg. Tol., Same 3 Places, Record MIN</v>
      </c>
      <c r="GR49" s="73" t="str">
        <v>Mfg. Tol., Section</v>
      </c>
      <c r="GS49" s="73" t="str">
        <v>Mfg. Tol., Section B-B</v>
      </c>
      <c r="GT49" s="73" t="str">
        <v>Mfg. Tol., Section, OL03361</v>
      </c>
      <c r="GU49" s="73" t="str">
        <v>Mfg. Tol., Section, Per Note 2</v>
      </c>
      <c r="GV49" s="73" t="str">
        <v>Mfg. Tol., See Image</v>
      </c>
      <c r="GW49" s="73" t="str">
        <v>Mfg. Tol., See Image, Bore in Blue</v>
      </c>
      <c r="GX49" s="73" t="str">
        <v>Mfg. Tol., See Image, Hook Tip</v>
      </c>
      <c r="GY49" s="73" t="str">
        <v>Mfg. Tol., Sharp Okay No Burr</v>
      </c>
      <c r="GZ49" s="73" t="str">
        <v>Mfg. Tol., Threadless Blank</v>
      </c>
      <c r="HA49" s="73" t="str">
        <v>Mfg.Tol.</v>
      </c>
      <c r="HB49" s="73" t="str">
        <v>Mgf. To., T.S.C.</v>
      </c>
      <c r="HC49" s="73" t="str">
        <v>Milled Feature</v>
      </c>
      <c r="HD49" s="73" t="str">
        <v>Milled Feature, OL04045</v>
      </c>
      <c r="HE49" s="73" t="str">
        <v>More than .0005 out of center = Fail</v>
      </c>
      <c r="HF49" s="73" t="str">
        <v>Must Pass Through</v>
      </c>
      <c r="HG49" s="73" t="str">
        <v>Must pass through gauge</v>
      </c>
      <c r="HH49" s="73" t="str">
        <v>Must Pass Through Go Gauge</v>
      </c>
      <c r="HI49" s="73" t="str">
        <v>Must Pass, See Image.</v>
      </c>
      <c r="HJ49" s="73" t="str">
        <v>NA</v>
      </c>
      <c r="HK49" s="73" t="str">
        <v>Narrow Area</v>
      </c>
      <c r="HL49" s="73" t="str">
        <v>Near Balloon 21</v>
      </c>
      <c r="HM49" s="73" t="str">
        <v>Near Datum B</v>
      </c>
      <c r="HN49" s="73" t="str">
        <v>Neck Dia.</v>
      </c>
      <c r="HO49" s="73" t="str">
        <v>Neck to Head Rad.</v>
      </c>
      <c r="HP49" s="73" t="str">
        <v>No Copper Deposits Allowed</v>
      </c>
      <c r="HQ49" s="73" t="str">
        <v>No Section</v>
      </c>
      <c r="HR49" s="73" t="str">
        <v>No Section, .01 to .014 = Pass</v>
      </c>
      <c r="HS49" s="73" t="str">
        <v>No Section, Rotate Part</v>
      </c>
      <c r="HT49" s="73" t="str">
        <v>No Section, See Image</v>
      </c>
      <c r="HU49" s="73" t="str">
        <v>No Slot, Section B-B</v>
      </c>
      <c r="HV49" s="73" t="str">
        <v>No visual step = Pass</v>
      </c>
      <c r="HW49" s="73" t="str">
        <v>Not to exceed .95 Deep</v>
      </c>
      <c r="HX49" s="73" t="str">
        <v>Note 1</v>
      </c>
      <c r="HY49" s="73" t="str">
        <v>OL00333/A</v>
      </c>
      <c r="HZ49" s="73" t="str">
        <v>OL00519</v>
      </c>
      <c r="IA49" s="73" t="str">
        <v>OL00520</v>
      </c>
      <c r="IB49" s="73" t="str">
        <v>OL00529</v>
      </c>
      <c r="IC49" s="73" t="str">
        <v>OL00542</v>
      </c>
      <c r="ID49" s="73" t="str">
        <v>OL00724</v>
      </c>
      <c r="IE49" s="73" t="str">
        <v>OL01250</v>
      </c>
      <c r="IF49" s="73" t="str">
        <v>OL01869, Threadless Blank</v>
      </c>
      <c r="IG49" s="73" t="str">
        <v>OL01870, Section</v>
      </c>
      <c r="IH49" s="73" t="str">
        <v>OL02255</v>
      </c>
      <c r="II49" s="73" t="str">
        <v>OL02255, Mfg. Tol.</v>
      </c>
      <c r="IJ49" s="73" t="str">
        <v>OL02302</v>
      </c>
      <c r="IK49" s="73" t="str">
        <v xml:space="preserve">OL02318  needed per image instructions </v>
      </c>
      <c r="IL49" s="73" t="str">
        <v>OL02556</v>
      </c>
      <c r="IM49" s="73" t="str">
        <v>OL02557</v>
      </c>
      <c r="IN49" s="73" t="str">
        <v>OL02567</v>
      </c>
      <c r="IO49" s="73" t="str">
        <v>OL02653</v>
      </c>
      <c r="IP49" s="73" t="str">
        <v>OL02718</v>
      </c>
      <c r="IQ49" s="73" t="str">
        <v>OL02841</v>
      </c>
      <c r="IR49" s="73" t="str">
        <v>OL02842</v>
      </c>
      <c r="IS49" s="73" t="str">
        <v>OL02844</v>
      </c>
      <c r="IT49" s="73" t="str">
        <v>OL02871</v>
      </c>
      <c r="IU49" s="73" t="str">
        <v>OL02887</v>
      </c>
      <c r="IV49" s="73" t="str">
        <v>OL03500</v>
      </c>
      <c r="IW49" s="73" t="str">
        <v>OL03766</v>
      </c>
      <c r="IX49" s="73" t="str">
        <v>OL03868</v>
      </c>
      <c r="IY49" s="73" t="str">
        <v>OL03869</v>
      </c>
      <c r="IZ49" s="73" t="str">
        <v>OL03870</v>
      </c>
      <c r="JA49" s="73" t="str">
        <v>OL03873, DWG# 100448-44</v>
      </c>
      <c r="JB49" s="73" t="str">
        <v>OL03949</v>
      </c>
      <c r="JC49" s="73" t="str">
        <v xml:space="preserve">OL04043, Section </v>
      </c>
      <c r="JD49" s="73" t="str">
        <v xml:space="preserve">OL04044, Section </v>
      </c>
      <c r="JE49" s="73" t="str">
        <v>OL04045</v>
      </c>
      <c r="JF49" s="73" t="str">
        <v>OL04045, Milled Feature</v>
      </c>
      <c r="JG49" s="73" t="str">
        <v>OL04063</v>
      </c>
      <c r="JH49" s="73" t="str">
        <v>OL04064</v>
      </c>
      <c r="JI49" s="73" t="str">
        <v>OL04065</v>
      </c>
      <c r="JJ49" s="73" t="str">
        <v>OL04181</v>
      </c>
      <c r="JK49" s="73" t="str">
        <v>OL04218</v>
      </c>
      <c r="JL49" s="73" t="str">
        <v>OL04224, See Image</v>
      </c>
      <c r="JM49" s="73" t="str">
        <v>OL04374</v>
      </c>
      <c r="JN49" s="73" t="str">
        <v>OL04375, Section M-M</v>
      </c>
      <c r="JO49" s="73" t="str">
        <v>OL04376, Section M-M</v>
      </c>
      <c r="JP49" s="73" t="str">
        <v>OL04443</v>
      </c>
      <c r="JQ49" s="73" t="str">
        <v>OL04444</v>
      </c>
      <c r="JR49" s="73" t="str">
        <v>OL05000</v>
      </c>
      <c r="JS49" s="73" t="str">
        <v>One side of slot</v>
      </c>
      <c r="JT49" s="73" t="str">
        <v>Other side of slot</v>
      </c>
      <c r="JU49" s="73" t="str">
        <v>Out of center more than .002 = Fail</v>
      </c>
      <c r="JV49" s="73" t="str">
        <v>Out of center more than.002 = Fail</v>
      </c>
      <c r="JW49" s="73" t="str">
        <v>Overlay OL02713</v>
      </c>
      <c r="JX49" s="73" t="str">
        <v>Overlay OL02714</v>
      </c>
      <c r="JY49" s="73" t="str">
        <v>Overlay OL02718</v>
      </c>
      <c r="JZ49" s="73" t="str">
        <v>Overlay OL03831, Mfg. Tol.</v>
      </c>
      <c r="KA49" s="73" t="str">
        <v>Part Without Slots</v>
      </c>
      <c r="KB49" s="73" t="str">
        <v>Part Without Slots, See Image</v>
      </c>
      <c r="KC49" s="73" t="str">
        <v xml:space="preserve">Pass = .0254 or Less </v>
      </c>
      <c r="KD49" s="73" t="str">
        <v>PD MIN = 4.361, PD MAX = 4.456</v>
      </c>
      <c r="KE49" s="73" t="str">
        <v>Per Balloon 2 Note</v>
      </c>
      <c r="KF49" s="73" t="str">
        <v>Per drawing note(s) 8.</v>
      </c>
      <c r="KG49" s="73" t="str">
        <v>Point or Sphere Tip</v>
      </c>
      <c r="KH49" s="73" t="str">
        <v>Point Tip</v>
      </c>
      <c r="KI49" s="73" t="str">
        <v>R.9 to R1.1 = Pass, See Image</v>
      </c>
      <c r="KJ49" s="73" t="str">
        <v>Ram Construction</v>
      </c>
      <c r="KK49" s="73" t="str">
        <v>Record Same Pass / Fail All Balloons</v>
      </c>
      <c r="KL49" s="73" t="str">
        <v>Ref. Balloon 1</v>
      </c>
      <c r="KM49" s="73" t="str">
        <v>Ref. Balloon 12</v>
      </c>
      <c r="KN49" s="73" t="str">
        <v>Ref. Balloon 13, 100% AQL</v>
      </c>
      <c r="KO49" s="73" t="str">
        <v>Ref. Balloon 2</v>
      </c>
      <c r="KP49" s="73" t="str">
        <v>Ref. Balloon 21, 100% AQL</v>
      </c>
      <c r="KQ49" s="73" t="str">
        <v>Ref. Balloon 4</v>
      </c>
      <c r="KR49" s="73" t="str">
        <v>Ref. Balloon 7</v>
      </c>
      <c r="KS49" s="73" t="str">
        <v>Ref. Balloon 8</v>
      </c>
      <c r="KT49" s="73" t="str">
        <v>Relieved Pin Gauges 09236 &amp; 09235</v>
      </c>
      <c r="KU49" s="73" t="str">
        <v>Rotate Part</v>
      </c>
      <c r="KV49" s="73" t="str">
        <v>Rotate Part, See Image</v>
      </c>
      <c r="KW49" s="73" t="str">
        <v>Same as Root Radius</v>
      </c>
      <c r="KX49" s="73" t="str">
        <v>Section</v>
      </c>
      <c r="KY49" s="73" t="str">
        <v>Section B-B</v>
      </c>
      <c r="KZ49" s="73" t="str">
        <v>Section B-B, Distance Between Grooves</v>
      </c>
      <c r="LA49" s="73" t="str">
        <v>Section C-C</v>
      </c>
      <c r="LB49" s="73" t="str">
        <v>Section Part</v>
      </c>
      <c r="LC49" s="73" t="str">
        <v>Section Part, Measured from Opposite Face</v>
      </c>
      <c r="LD49" s="73" t="str">
        <v>Section, Broachless Blank</v>
      </c>
      <c r="LE49" s="73" t="str">
        <v>Section, EXT. Sphere Location.</v>
      </c>
      <c r="LF49" s="73" t="str">
        <v>Section, Hex Cham. Ang.</v>
      </c>
      <c r="LG49" s="73" t="str">
        <v>Section, Hex Fillet Rad.</v>
      </c>
      <c r="LH49" s="73" t="str">
        <v>Section, INT. Feature</v>
      </c>
      <c r="LI49" s="73" t="str">
        <v>Section, INT. Sphere Location.</v>
      </c>
      <c r="LJ49" s="73" t="str">
        <v>Section, Mfg. Tol.</v>
      </c>
      <c r="LK49" s="73" t="str">
        <v>Section, Mfg. Tol., See Image</v>
      </c>
      <c r="LL49" s="73" t="str">
        <v>Section, OL00486</v>
      </c>
      <c r="LM49" s="73" t="str">
        <v>Section, OL00542</v>
      </c>
      <c r="LN49" s="73" t="str">
        <v>Section, OL00543</v>
      </c>
      <c r="LO49" s="73" t="str">
        <v>Section, OL00544</v>
      </c>
      <c r="LP49" s="73" t="str">
        <v>Section, OL00545</v>
      </c>
      <c r="LQ49" s="73" t="str">
        <v>Section, OL00546</v>
      </c>
      <c r="LR49" s="73" t="str">
        <v>Section, OL00547</v>
      </c>
      <c r="LS49" s="73" t="str">
        <v>Section, OL00555</v>
      </c>
      <c r="LT49" s="73" t="str">
        <v>Section, OL00725</v>
      </c>
      <c r="LU49" s="73" t="str">
        <v>Section, OL01430</v>
      </c>
      <c r="LV49" s="73" t="str">
        <v>Section, OL01434</v>
      </c>
      <c r="LW49" s="73" t="str">
        <v>Section, OL01435</v>
      </c>
      <c r="LX49" s="73" t="str">
        <v>Section, OL01807</v>
      </c>
      <c r="LY49" s="73" t="str">
        <v>Section, OL01830</v>
      </c>
      <c r="LZ49" s="73" t="str">
        <v>Section, OL02351</v>
      </c>
      <c r="MA49" s="73" t="str">
        <v>Section, OL02519</v>
      </c>
      <c r="MB49" s="73" t="str">
        <v>Section, OL02520</v>
      </c>
      <c r="MC49" s="73" t="str">
        <v>Section, OL02522</v>
      </c>
      <c r="MD49" s="73" t="str">
        <v>Section, OL02540</v>
      </c>
      <c r="ME49" s="73" t="str">
        <v>Section, OL02541</v>
      </c>
      <c r="MF49" s="73" t="str">
        <v>Section, OL02552</v>
      </c>
      <c r="MG49" s="73" t="str">
        <v>Section, OL02553</v>
      </c>
      <c r="MH49" s="73" t="str">
        <v>Section, OL02554</v>
      </c>
      <c r="MI49" s="73" t="str">
        <v>Section, OL02555</v>
      </c>
      <c r="MJ49" s="73" t="str">
        <v>Section, OL02558</v>
      </c>
      <c r="MK49" s="73" t="str">
        <v>Section, OL02559</v>
      </c>
      <c r="ML49" s="73" t="str">
        <v>Section, OL02560</v>
      </c>
      <c r="MM49" s="73" t="str">
        <v>Section, OL02619</v>
      </c>
      <c r="MN49" s="73" t="str">
        <v>Section, OL02620</v>
      </c>
      <c r="MO49" s="73" t="str">
        <v>Section, OL02621</v>
      </c>
      <c r="MP49" s="73" t="str">
        <v>Section, OL02622</v>
      </c>
      <c r="MQ49" s="73" t="str">
        <v>Section, OL02623</v>
      </c>
      <c r="MR49" s="73" t="str">
        <v>Section, OL02624</v>
      </c>
      <c r="MS49" s="73" t="str">
        <v>Section, OL02652</v>
      </c>
      <c r="MT49" s="73" t="str">
        <v>Section, OL02680</v>
      </c>
      <c r="MU49" s="73" t="str">
        <v>Section, OL02793</v>
      </c>
      <c r="MV49" s="73" t="str">
        <v>Section, OL02823</v>
      </c>
      <c r="MW49" s="73" t="str">
        <v>Section, OL02843</v>
      </c>
      <c r="MX49" s="73" t="str">
        <v>Section, OL03026, Ext.</v>
      </c>
      <c r="MY49" s="73" t="str">
        <v>Section, OL03026, Int.</v>
      </c>
      <c r="MZ49" s="73" t="str">
        <v>Section, OL03570, DWG# 100448-41</v>
      </c>
      <c r="NA49" s="73" t="str">
        <v>Section, OL03781</v>
      </c>
      <c r="NB49" s="73" t="str">
        <v>Section, OL03911</v>
      </c>
      <c r="NC49" s="73" t="str">
        <v>Section, OL03912</v>
      </c>
      <c r="ND49" s="73" t="str">
        <v>Section, OL03928</v>
      </c>
      <c r="NE49" s="73" t="str">
        <v>Section, OL03929</v>
      </c>
      <c r="NF49" s="73" t="str">
        <v>Section, OL04030</v>
      </c>
      <c r="NG49" s="73" t="str">
        <v>Section, OL04037</v>
      </c>
      <c r="NH49" s="73" t="str">
        <v>Section, OL04038</v>
      </c>
      <c r="NI49" s="73" t="str">
        <v>Section, OL04046</v>
      </c>
      <c r="NJ49" s="73" t="str">
        <v>Section, OL04065</v>
      </c>
      <c r="NK49" s="73" t="str">
        <v>Section, OL04066</v>
      </c>
      <c r="NL49" s="73" t="str">
        <v>Section, OL04067</v>
      </c>
      <c r="NM49" s="73" t="str">
        <v>Section, OL04069</v>
      </c>
      <c r="NN49" s="73" t="str">
        <v>Section, OL04071</v>
      </c>
      <c r="NO49" s="73" t="str">
        <v>Section, OL04173</v>
      </c>
      <c r="NP49" s="73" t="str">
        <v>Section, OL04174</v>
      </c>
      <c r="NQ49" s="73" t="str">
        <v>Section, OL04214</v>
      </c>
      <c r="NR49" s="73" t="str">
        <v>Section, OL04215</v>
      </c>
      <c r="NS49" s="73" t="str">
        <v>Section, OL04216</v>
      </c>
      <c r="NT49" s="73" t="str">
        <v>Section, OL04217</v>
      </c>
      <c r="NU49" s="73" t="str">
        <v>Section, Overlay OL02716</v>
      </c>
      <c r="NV49" s="73" t="str">
        <v>Section, Overlay OL02717</v>
      </c>
      <c r="NW49" s="73" t="str">
        <v>Section, See Image</v>
      </c>
      <c r="NX49" s="73" t="str">
        <v>Section, See Image, DWG# 100448-41</v>
      </c>
      <c r="NY49" s="73" t="str">
        <v>Section, Without Sots</v>
      </c>
      <c r="NZ49" s="73" t="str">
        <v>See Comments Sheet</v>
      </c>
      <c r="OA49" s="73" t="str">
        <v>See Comments Sheet, OL02318</v>
      </c>
      <c r="OB49" s="73" t="str">
        <v>See Image</v>
      </c>
      <c r="OC49" s="73" t="str">
        <v>See Image, .005 or Less = Pass</v>
      </c>
      <c r="OD49" s="73" t="str">
        <v>See Image, Check Near Radius</v>
      </c>
      <c r="OE49" s="73" t="str">
        <v>See Image, Constrained</v>
      </c>
      <c r="OF49" s="73" t="str">
        <v>See Image, Distance Between Flats</v>
      </c>
      <c r="OG49" s="73" t="str">
        <v xml:space="preserve">See Image, Mfg. Tol, Section A-A </v>
      </c>
      <c r="OH49" s="73" t="str">
        <v>See image, Mfg. Tol.</v>
      </c>
      <c r="OI49" s="73" t="str">
        <v>See Image, Mic. Across Flats</v>
      </c>
      <c r="OJ49" s="73" t="str">
        <v>See Image, OL02850</v>
      </c>
      <c r="OK49" s="73" t="str">
        <v>See Image, OL02880</v>
      </c>
      <c r="OL49" s="73" t="str">
        <v>See Image, OL03926</v>
      </c>
      <c r="OM49" s="73" t="str">
        <v>See Image, OL03927</v>
      </c>
      <c r="ON49" s="73" t="str">
        <v>See Image, OL04003</v>
      </c>
      <c r="OO49" s="73" t="str">
        <v>'See Image, OL04342,  Best Fit Joe Block</v>
      </c>
      <c r="OP49" s="73" t="str">
        <v>See Image, OL04342,  Blank</v>
      </c>
      <c r="OQ49" s="73" t="str">
        <v>See Image, OL04342, Blank</v>
      </c>
      <c r="OR49" s="73" t="str">
        <v>See Image, OL04343, Blank</v>
      </c>
      <c r="OS49" s="73" t="str">
        <v>See Image, Pass = .002 or Less</v>
      </c>
      <c r="OT49" s="73" t="str">
        <v>See Image, Rcd. MAX</v>
      </c>
      <c r="OU49" s="73" t="str">
        <v>See Image, Rcd. MIN</v>
      </c>
      <c r="OV49" s="73" t="str">
        <v>See Image, Section</v>
      </c>
      <c r="OW49" s="73" t="str">
        <v>See Image, Section A-A</v>
      </c>
      <c r="OX49" s="73" t="str">
        <v>See Image, Section B-B</v>
      </c>
      <c r="OY49" s="73" t="str">
        <v>See Image, Section B-B, TSC</v>
      </c>
      <c r="OZ49" s="73" t="str">
        <v>See Image, Shank Drawing # 18000-XX-XX A</v>
      </c>
      <c r="PA49" s="73" t="str">
        <v>Sequencial Laser 01, 120 Per Print</v>
      </c>
      <c r="PB49" s="73" t="str">
        <v>Set to .202, Zero on Thread Lead</v>
      </c>
      <c r="PC49" s="73" t="str">
        <v>Sharp OK, No Burr</v>
      </c>
      <c r="PD49" s="73" t="str">
        <v>Sharp OK, No Raised Edge, See Image</v>
      </c>
      <c r="PE49" s="73" t="str">
        <v>Sharp OK, No Raised Edges</v>
      </c>
      <c r="PF49" s="73" t="str">
        <v>Sharp okay no raised edge</v>
      </c>
      <c r="PG49" s="73" t="str">
        <v>Sharp Okay, No Burr</v>
      </c>
      <c r="PH49" s="73" t="str">
        <v>Sharp Okay, No Raised Edge</v>
      </c>
      <c r="PI49" s="73" t="str">
        <v>Sharp Okay, No Raised Edges,</v>
      </c>
      <c r="PJ49" s="73" t="str">
        <v>Sharp Okay, See Image</v>
      </c>
      <c r="PK49" s="73" t="str">
        <v xml:space="preserve">Start of Radius @ .195 </v>
      </c>
      <c r="PL49" s="73" t="str">
        <v xml:space="preserve">Start of Radius @ .21 </v>
      </c>
      <c r="PM49" s="73" t="str">
        <v xml:space="preserve">T.S.C. </v>
      </c>
      <c r="PN49" s="73" t="str">
        <v>Tangent Point</v>
      </c>
      <c r="PO49" s="73" t="str">
        <v>Tangent point of R.50</v>
      </c>
      <c r="PP49" s="73" t="str">
        <v>Taper Check, Mfg.Tol.</v>
      </c>
      <c r="PQ49" s="73" t="str">
        <v>Taper Check, Mfg.Tol., See Image</v>
      </c>
      <c r="PR49" s="73" t="str">
        <v>Thrd. Minor Ø</v>
      </c>
      <c r="PS49" s="73" t="str">
        <v>Thrd. Relief Ø</v>
      </c>
      <c r="PT49" s="73" t="str">
        <v>Threadless Blank</v>
      </c>
      <c r="PU49" s="73" t="str">
        <v>Threadless Blank, From Major Ø</v>
      </c>
      <c r="PV49" s="73" t="str">
        <v>Threadless Blank, Mfg. Tol.</v>
      </c>
      <c r="PW49" s="73" t="str">
        <v>Threadless Blank, Thrd. to Neck Rad.</v>
      </c>
      <c r="PX49" s="73" t="str">
        <v>Thredless Blank</v>
      </c>
      <c r="PY49" s="73" t="str">
        <v>To center of R.005</v>
      </c>
      <c r="PZ49" s="73" t="str">
        <v>Torx Min. Dia.</v>
      </c>
      <c r="QA49" s="73" t="str">
        <v>Turn Ø Free of Mill Marks</v>
      </c>
      <c r="QB49" s="73" t="str">
        <v>Use (Full) GO Hex</v>
      </c>
      <c r="QC49" s="73" t="str">
        <v>Use Balloon 1 FULL Gauge</v>
      </c>
      <c r="QD49" s="73" t="str">
        <v>Use Balloon 9 FULL GO</v>
      </c>
      <c r="QE49" s="73" t="str">
        <v>Use Best Fit Pin</v>
      </c>
      <c r="QF49" s="73" t="str">
        <v>Use Disk Tip</v>
      </c>
      <c r="QG49" s="73" t="str">
        <v>Use flat bottomed indicator tip.</v>
      </c>
      <c r="QH49" s="73" t="str">
        <v xml:space="preserve">Use Full .093 Go Hex </v>
      </c>
      <c r="QI49" s="73" t="str">
        <v xml:space="preserve">Use Full .0930 Go Hex </v>
      </c>
      <c r="QJ49" s="73" t="str">
        <v>Use Full .1235 Go Hex</v>
      </c>
      <c r="QK49" s="73" t="str">
        <v>Use Gauge K2-98-8019-04, See Image</v>
      </c>
      <c r="QL49" s="73" t="str">
        <v>Use large flat indicator tip</v>
      </c>
      <c r="QM49" s="73" t="str">
        <v>Use Pins.3330/.3350, See Image MAX NO-GO</v>
      </c>
      <c r="QN49" s="73" t="str">
        <v>Use Pointed Drop Indicator Tip</v>
      </c>
      <c r="QO49" s="73" t="str">
        <v>V-Block</v>
      </c>
      <c r="QP49" s="73" t="str">
        <v>V-Block,  AMB for 13</v>
      </c>
      <c r="QQ49" s="73" t="str">
        <v>V-Block,  Hex Cham. Dia.</v>
      </c>
      <c r="QR49" s="73" t="str">
        <v>V-Block, Hex Depth</v>
      </c>
      <c r="QS49" s="73" t="str">
        <v>VBU Gauge</v>
      </c>
      <c r="QT49" s="73" t="str">
        <v>Visibally smaller than HEX=Pass</v>
      </c>
      <c r="QU49" s="73" t="str">
        <v>Visual Per Drawing</v>
      </c>
      <c r="QV49" s="73" t="str">
        <v>Whirl Blank</v>
      </c>
      <c r="QW49" s="73" t="str">
        <v xml:space="preserve">Whirl Blank </v>
      </c>
      <c r="QX49" s="73" t="str">
        <v>Whirl Blank, Neck Rad. End to Head CL</v>
      </c>
      <c r="QY49" s="73" t="str">
        <v>Whirl Blank, Nose Start Dia.</v>
      </c>
      <c r="QZ49" s="73" t="str">
        <v>Whirl Blank, Nose Start Dist.</v>
      </c>
      <c r="RA49" s="73" t="str">
        <v>Whirl Blank, Thrd. Minor</v>
      </c>
      <c r="RB49" s="73" t="str">
        <v>Whirl Blank, Thrd. Pullout Dia.</v>
      </c>
      <c r="RC49" s="73" t="str">
        <v>Whole Part, Removal is at Assy. Level</v>
      </c>
      <c r="RD49" s="73" t="str">
        <v>Wide Area</v>
      </c>
      <c r="RE49" s="73" t="str">
        <v>Zero on End of Go Gauge</v>
      </c>
    </row>
    <row r="50" spans="1:473">
      <c r="A50" s="73" t="s">
        <v>693</v>
      </c>
      <c r="C50" s="73" t="str" cm="1">
        <f t="array" ref="C50:RE50">TRANSPOSE(_xlfn._xlws.SORT(_xlfn._xlws.FILTER($A$2:$A$600,ISNUMBER(SEARCH('PartLib Table'!M57,$A$2:$A$600)),"not found")))</f>
        <v xml:space="preserve"> 'C', Whirl Blank</v>
      </c>
      <c r="D50" s="73" t="str">
        <v xml:space="preserve"> See Image, Constrained</v>
      </c>
      <c r="E50" s="73" t="str">
        <v>(.04 to .12 range = Pass)</v>
      </c>
      <c r="F50" s="73" t="str">
        <v>(.042 FULL) Go Pin Seat Fully</v>
      </c>
      <c r="G50" s="73" t="str">
        <v>(B), Mfg. Tol.</v>
      </c>
      <c r="H50" s="73" t="str">
        <v>(B), O.A.L.</v>
      </c>
      <c r="I50" s="73" t="str">
        <v>.001 or less =Pass</v>
      </c>
      <c r="J50" s="73" t="str">
        <v>.001 or less out of center = Pass</v>
      </c>
      <c r="K50" s="73" t="str">
        <v>.002 or Less = Pass</v>
      </c>
      <c r="L50" s="73" t="str">
        <v>.002 or Less out of center = Pass</v>
      </c>
      <c r="M50" s="73" t="str">
        <v>.005 to .015 = Pass</v>
      </c>
      <c r="N50" s="73" t="str">
        <v>.0125 Mean, Section</v>
      </c>
      <c r="O50" s="73" t="str">
        <v>.025 or Less in X &amp; Y=Pass</v>
      </c>
      <c r="P50" s="73" t="str">
        <v>.038 Mean</v>
      </c>
      <c r="Q50" s="73" t="str">
        <v>.063 MM = .0024 IN, See Image</v>
      </c>
      <c r="R50" s="73" t="str">
        <v>.063MM = .0024"</v>
      </c>
      <c r="S50" s="73" t="str">
        <v>.243 NO-GO, Unconstrained, Must Not Start</v>
      </c>
      <c r="T50" s="73" t="str">
        <v>@ Back Face &amp; ID, No Raised Edge</v>
      </c>
      <c r="U50" s="73" t="str">
        <v>@ Back Face &amp; OD, No Raised Edge</v>
      </c>
      <c r="V50" s="73" t="str">
        <v>@ ID &amp; FACE</v>
      </c>
      <c r="W50" s="73" t="str">
        <v>@ OD &amp; BACK FACE</v>
      </c>
      <c r="X50" s="73" t="str">
        <v>@ OD &amp; FACE</v>
      </c>
      <c r="Y50" s="73" t="str">
        <v>Across from slot</v>
      </c>
      <c r="Z50" s="73" t="str">
        <v>All Edge Breaks</v>
      </c>
      <c r="AA50" s="73" t="str">
        <v>Attached to bar stock</v>
      </c>
      <c r="AB50" s="73" t="str">
        <v xml:space="preserve">Back Turn Fillet Rad. </v>
      </c>
      <c r="AC50" s="73" t="str">
        <v>Balloon 1 (DWG FRM0105 Page 2, NV-27)</v>
      </c>
      <c r="AD50" s="73" t="str">
        <v>Balloon 1 (DWG FRM0105, NV-30)</v>
      </c>
      <c r="AE50" s="73" t="str">
        <v>Balloon 1 (P# 9890002-20) OL00429/A</v>
      </c>
      <c r="AF50" s="73" t="str">
        <v>Balloon 1, DWG#FRM0105</v>
      </c>
      <c r="AG50" s="73" t="str">
        <v>Balloon 11, See Image</v>
      </c>
      <c r="AH50" s="73" t="str">
        <v xml:space="preserve">Balloon 2 (DWG FRM0105 Page 2, NV-27) </v>
      </c>
      <c r="AI50" s="73" t="str">
        <v>Balloon 2 (DWG FRM0105, NV-30)</v>
      </c>
      <c r="AJ50" s="73" t="str">
        <v>Balloon 2 (P# 9890002-20)</v>
      </c>
      <c r="AK50" s="73" t="str">
        <v>Balloon 2, DWG#FRM0105</v>
      </c>
      <c r="AL50" s="73" t="str">
        <v>Balloon 2, DWG#FRM0105, See Image</v>
      </c>
      <c r="AM50" s="73" t="str">
        <v>Balloon 3 (DWG FRM0105, NV-30 Minor)</v>
      </c>
      <c r="AN50" s="73" t="str">
        <v>Balloon 3 (DWG FRM0105, NV-30)</v>
      </c>
      <c r="AO50" s="73" t="str">
        <v>Balloon 3 (P# 9890002-20)</v>
      </c>
      <c r="AP50" s="73" t="str">
        <v>Balloon 4</v>
      </c>
      <c r="AQ50" s="73" t="str">
        <v>Balloon 4 (P# 9890002-20)</v>
      </c>
      <c r="AR50" s="73" t="str">
        <v>Below Middle Band</v>
      </c>
      <c r="AS50" s="73" t="str">
        <v>Best Fit Pin, .003 or Less =Pass</v>
      </c>
      <c r="AT50" s="73" t="str">
        <v>Blank</v>
      </c>
      <c r="AU50" s="73" t="str">
        <v>Blank Turn Maj.</v>
      </c>
      <c r="AV50" s="73" t="str">
        <v>Blank Turn Maj. Mill Flt., OL4172</v>
      </c>
      <c r="AW50" s="73" t="str">
        <v>Blank Without .010 Slots</v>
      </c>
      <c r="AX50" s="73" t="str">
        <v>Blank Without .010 Slots, Section</v>
      </c>
      <c r="AY50" s="73" t="str">
        <v>Blank without thread</v>
      </c>
      <c r="AZ50" s="73" t="str">
        <v xml:space="preserve">Blank, Center of V Grv. </v>
      </c>
      <c r="BA50" s="73" t="str">
        <v>Blank, Check R adjacent Balloon 17</v>
      </c>
      <c r="BB50" s="73" t="str">
        <v>Blank, EXT. Feature</v>
      </c>
      <c r="BC50" s="73" t="str">
        <v>Blank, See Image, OL04335</v>
      </c>
      <c r="BD50" s="73" t="str">
        <v>Blank, See Image, OL04336</v>
      </c>
      <c r="BE50" s="73" t="str">
        <v xml:space="preserve">Blank, Thrd. </v>
      </c>
      <c r="BF50" s="73" t="str">
        <v>Blank, Turn Tip</v>
      </c>
      <c r="BG50" s="73" t="str">
        <v>Blank, Without Thrd.</v>
      </c>
      <c r="BH50" s="73" t="str">
        <v>Blank, Without Thread</v>
      </c>
      <c r="BI50" s="73" t="str">
        <v xml:space="preserve">Blunt Start Blend to Minor </v>
      </c>
      <c r="BJ50" s="73" t="str">
        <v>Calc., Use Go HEX</v>
      </c>
      <c r="BK50" s="73" t="str">
        <v>Can't dig into OD</v>
      </c>
      <c r="BL50" s="73" t="str">
        <v>Carbide Gauge</v>
      </c>
      <c r="BM50" s="73" t="str">
        <v xml:space="preserve">Center of V Grv. </v>
      </c>
      <c r="BN50" s="73" t="str">
        <v>Centered Less than .03 = Pass</v>
      </c>
      <c r="BO50" s="73" t="str">
        <v>Centered within .0005 or Less = Pass</v>
      </c>
      <c r="BP50" s="73" t="str">
        <v>Centered within .001 or Less = Pass</v>
      </c>
      <c r="BQ50" s="73" t="str">
        <v>Centered within .0254 or Less = Pass</v>
      </c>
      <c r="BR50" s="73" t="str">
        <v>Check close to Rod Slot</v>
      </c>
      <c r="BS50" s="73" t="str">
        <v>Check every other hole</v>
      </c>
      <c r="BT50" s="73" t="str">
        <v>Check Go over full length of slot.</v>
      </c>
      <c r="BU50" s="73" t="str">
        <v>Check Near Closed End</v>
      </c>
      <c r="BV50" s="73" t="str">
        <v>Check per Print View, Away from Rod Slot</v>
      </c>
      <c r="BW50" s="73" t="str">
        <v>Check to Balloon 30 Go Pin</v>
      </c>
      <c r="BX50" s="73" t="str">
        <v>Check with .2705 SET Pin Inside Part</v>
      </c>
      <c r="BY50" s="73" t="str">
        <v>Check with Hex Up</v>
      </c>
      <c r="BZ50" s="73" t="str">
        <v>CMM Blank</v>
      </c>
      <c r="CA50" s="73" t="str">
        <v>Confirm Full Radius</v>
      </c>
      <c r="CB50" s="73" t="str">
        <v>Constrained in fixture</v>
      </c>
      <c r="CC50" s="73" t="str">
        <v>Constrained with Ring</v>
      </c>
      <c r="CD50" s="73" t="str">
        <v>Constrained, See Image</v>
      </c>
      <c r="CE50" s="73" t="str">
        <v>Dim. "A"</v>
      </c>
      <c r="CF50" s="73" t="str">
        <v>Dim. "B"</v>
      </c>
      <c r="CG50" s="73" t="str">
        <v>Dim. "C"</v>
      </c>
      <c r="CH50" s="73" t="str">
        <v>Dim. "D", Whirl Blank</v>
      </c>
      <c r="CI50" s="73" t="str">
        <v>Dim. "G"</v>
      </c>
      <c r="CJ50" s="73" t="str">
        <v>Dim. E, Blank Turn Maj. &amp;  Mill Flt</v>
      </c>
      <c r="CK50" s="73" t="str">
        <v>Dim. E, Blank Turn Maj.&amp;  Mill Flt</v>
      </c>
      <c r="CL50" s="73" t="str">
        <v>Dim. H, Whirl Blank</v>
      </c>
      <c r="CM50" s="73" t="str">
        <v>Dim. J, 'Blank Turn Maj. &amp; Whirl Blank</v>
      </c>
      <c r="CN50" s="73" t="str">
        <v>Disk Drop Indicator Tip</v>
      </c>
      <c r="CO50" s="73" t="str">
        <v>DWG 100448-15, Balloon F_1</v>
      </c>
      <c r="CP50" s="73" t="str">
        <v>DWG 100448-15, OL02571</v>
      </c>
      <c r="CQ50" s="73" t="str">
        <v>DWG 100448-41</v>
      </c>
      <c r="CR50" s="73" t="str">
        <v>DWG 9890040, (10E),Section Part, OL01139</v>
      </c>
      <c r="CS50" s="73" t="str">
        <v>DWG 9890040, (10E),Section, OL01139</v>
      </c>
      <c r="CT50" s="73" t="str">
        <v>DWG 9890040, (11E)</v>
      </c>
      <c r="CU50" s="73" t="str">
        <v>DWG 9890040, (11E), Pins with Flats</v>
      </c>
      <c r="CV50" s="73" t="str">
        <v>DWG 9890040, (12E),  Pass=.002 or less</v>
      </c>
      <c r="CW50" s="73" t="str">
        <v>DWG 9890040, (12E), See Image</v>
      </c>
      <c r="CX50" s="73" t="str">
        <v>DWG 9890040, (1E), OL01431</v>
      </c>
      <c r="CY50" s="73" t="str">
        <v>DWG 9890040, (1E), OL01432</v>
      </c>
      <c r="CZ50" s="73" t="str">
        <v>DWG 9890040, (2E), OL01432</v>
      </c>
      <c r="DA50" s="73" t="str">
        <v>DWG 9890040, (3E)</v>
      </c>
      <c r="DB50" s="73" t="str">
        <v>DWG 9890040, (4E)</v>
      </c>
      <c r="DC50" s="73" t="str">
        <v>DWG 9890040, (5E), OL02336</v>
      </c>
      <c r="DD50" s="73" t="str">
        <v>DWG 9890040, (6E)</v>
      </c>
      <c r="DE50" s="73" t="str">
        <v>DWG 9890040, (7E)</v>
      </c>
      <c r="DF50" s="73" t="str">
        <v>DWG 9890040, (8E), OL01433</v>
      </c>
      <c r="DG50" s="73" t="str">
        <v>DWG 9890040, (8E), OL01433, Section</v>
      </c>
      <c r="DH50" s="73" t="str">
        <v>DWG 9890040, (9E), Close to Rod Slot</v>
      </c>
      <c r="DI50" s="73" t="str">
        <v>DWG 9890040, (9E),Close to Rod Slot</v>
      </c>
      <c r="DJ50" s="73" t="str">
        <v>DWG FRM0105 PAGE 2</v>
      </c>
      <c r="DK50" s="73" t="str">
        <v>DWG# 100448-41</v>
      </c>
      <c r="DL50" s="73" t="str">
        <v>DWG# 100448-44</v>
      </c>
      <c r="DM50" s="73" t="str">
        <v>DWG# 9890003  (1), Section OL00436/A</v>
      </c>
      <c r="DN50" s="73" t="str">
        <v>DWG# 9890003 (3), Ring Gauge Constrained</v>
      </c>
      <c r="DO50" s="73" t="str">
        <v>DWG# 9890003 (4), Section</v>
      </c>
      <c r="DP50" s="73" t="str">
        <v>DWG#100448-26, Balloon 1K, OL02350</v>
      </c>
      <c r="DQ50" s="73" t="str">
        <v>DWG#100448-26, Balloon 2K, OL02350</v>
      </c>
      <c r="DR50" s="73" t="str">
        <v>DWG#100448-26, Balloon 3K, OL02363</v>
      </c>
      <c r="DS50" s="73" t="str">
        <v>DWG#100448-26, Balloon 4K</v>
      </c>
      <c r="DT50" s="73" t="str">
        <v>DWG#100448-26, Balloon 5K, Section</v>
      </c>
      <c r="DU50" s="73" t="str">
        <v>DWG#100448-26, Balloon 6K</v>
      </c>
      <c r="DV50" s="73" t="str">
        <v>DWG#100448-26, Balloon 7K, Section</v>
      </c>
      <c r="DW50" s="73" t="str">
        <v>DWG#100448-26, Mfg. Tol.</v>
      </c>
      <c r="DX50" s="73" t="str">
        <v>DWG#9890003 (2) Ring Gauge Constrained</v>
      </c>
      <c r="DY50" s="73" t="str">
        <v>DWG#9890044</v>
      </c>
      <c r="DZ50" s="73" t="str">
        <v>DWG#9890044 .1985 to .2005=Pass</v>
      </c>
      <c r="EA50" s="73" t="str">
        <v>DWG#9890044 Overlay OL02441</v>
      </c>
      <c r="EB50" s="73" t="str">
        <v>DWG#9890044, OL02441</v>
      </c>
      <c r="EC50" s="73" t="str">
        <v>DWG#FRM0105</v>
      </c>
      <c r="ED50" s="73" t="str">
        <v>EXT.</v>
      </c>
      <c r="EE50" s="73" t="str">
        <v>EXT. Section, OL02460</v>
      </c>
      <c r="EF50" s="73" t="str">
        <v>EXT., OL04223</v>
      </c>
      <c r="EG50" s="73" t="str">
        <v>Flat Drop Indicator Tip</v>
      </c>
      <c r="EH50" s="73" t="str">
        <v>Full Go Pin, No Light, at Radius</v>
      </c>
      <c r="EI50" s="73" t="str">
        <v>Function Check</v>
      </c>
      <c r="EJ50" s="73" t="str">
        <v>GO Function Gauge</v>
      </c>
      <c r="EK50" s="73" t="str">
        <v>Go Gauge for Balloon 1 &amp; 4</v>
      </c>
      <c r="EL50" s="73" t="str">
        <v>Go Pin must pass through</v>
      </c>
      <c r="EM50" s="73" t="str">
        <v>Greater than .005 = Fail, Section</v>
      </c>
      <c r="EN50" s="73" t="str">
        <v>Greater than .025 out of center = Fail</v>
      </c>
      <c r="EO50" s="73" t="str">
        <v>Greater than 2.6 = Pass</v>
      </c>
      <c r="EP50" s="73" t="str">
        <v>Green = Pass, Red = Fail</v>
      </c>
      <c r="EQ50" s="73" t="str">
        <v>Hex Depth</v>
      </c>
      <c r="ER50" s="73" t="str">
        <v>Hex Minor</v>
      </c>
      <c r="ES50" s="73" t="str">
        <v>Hole Dia.</v>
      </c>
      <c r="ET50" s="73" t="str">
        <v>Hook or Disk Tip</v>
      </c>
      <c r="EU50" s="73" t="str">
        <v>ID Sphere Finish</v>
      </c>
      <c r="EV50" s="73" t="str">
        <v>ID/OD Both Sides, Diff. .002 or less = Pass</v>
      </c>
      <c r="EW50" s="73" t="str">
        <v>If Looks Big, Section</v>
      </c>
      <c r="EX50" s="73" t="str">
        <v>If Looks Small, Section</v>
      </c>
      <c r="EY50" s="73" t="str">
        <v>Insp. Close to Break Away, Mfg.Tol.</v>
      </c>
      <c r="EZ50" s="73" t="str">
        <v>INT.</v>
      </c>
      <c r="FA50" s="73" t="str">
        <v>INT. Section, OL02460</v>
      </c>
      <c r="FB50" s="73" t="str">
        <v>INT., OL04223</v>
      </c>
      <c r="FC50" s="73" t="str">
        <v>Intersect. of 7.7 &amp; R0.10</v>
      </c>
      <c r="FD50" s="73" t="str">
        <v>Intersect. of 8.79 and R.25 MAX</v>
      </c>
      <c r="FE50" s="73" t="str">
        <v>Keep Ind. Tip away from corner</v>
      </c>
      <c r="FF50" s="73" t="str">
        <v>L31</v>
      </c>
      <c r="FG50" s="73" t="str">
        <v>Laser Mark</v>
      </c>
      <c r="FH50" s="73" t="str">
        <v>LASER PER NOTE 4</v>
      </c>
      <c r="FI50" s="73" t="str">
        <v>LASER PER NOTE 4, Final Check 1 only</v>
      </c>
      <c r="FJ50" s="73" t="str">
        <v>Less than .002 out of center = Pass</v>
      </c>
      <c r="FK50" s="73" t="str">
        <v>Less than 2.75 = Pass, Section</v>
      </c>
      <c r="FL50" s="73" t="str">
        <v>List as pin. Not Calibrated</v>
      </c>
      <c r="FM50" s="73" t="str">
        <v>M9 X 1.25 BUTT See Comment Image</v>
      </c>
      <c r="FN50" s="73" t="str">
        <v>Manual Section</v>
      </c>
      <c r="FO50" s="73" t="str">
        <v>Max Deep .241 NO-GO =.42</v>
      </c>
      <c r="FP50" s="73" t="str">
        <v>MAX Depth of (Note 7) .241 NO-GO Pin</v>
      </c>
      <c r="FQ50" s="73" t="str">
        <v>Measure from Blue Line, See Image</v>
      </c>
      <c r="FR50" s="73" t="str">
        <v>Measure Width of Blue Area, See Image</v>
      </c>
      <c r="FS50" s="73" t="str">
        <v>Mfg. Tol</v>
      </c>
      <c r="FT50" s="73" t="str">
        <v>Mfg. Tol, See Image</v>
      </c>
      <c r="FU50" s="73" t="str">
        <v>Mfg. Tol.</v>
      </c>
      <c r="FV50" s="73" t="str">
        <v>Mfg. Tol. "A"</v>
      </c>
      <c r="FW50" s="73" t="str">
        <v>Mfg. Tol. (Zero on Gauge Full Dia. Lead)</v>
      </c>
      <c r="FX50" s="73" t="str">
        <v>Mfg. Tol. Balloon 11, See Image</v>
      </c>
      <c r="FY50" s="73" t="str">
        <v>Mfg. Tol. Balloon 4</v>
      </c>
      <c r="FZ50" s="73" t="str">
        <v>Mfg. Tol. Balloon 7</v>
      </c>
      <c r="GA50" s="73" t="str">
        <v xml:space="preserve">Mfg. Tol. C-Bore Face (Ballo 28) </v>
      </c>
      <c r="GB50" s="73" t="str">
        <v>Mfg. Tol. Section</v>
      </c>
      <c r="GC50" s="73" t="str">
        <v>Mfg. Tol. See Image</v>
      </c>
      <c r="GD50" s="73" t="str">
        <v>Mfg. Tol., 3 Places, Record MAX</v>
      </c>
      <c r="GE50" s="73" t="str">
        <v>Mfg. Tol., Balloon 11</v>
      </c>
      <c r="GF50" s="73" t="str">
        <v>Mfg. Tol., Balloon 7</v>
      </c>
      <c r="GG50" s="73" t="str">
        <v>Mfg. Tol., Blank</v>
      </c>
      <c r="GH50" s="73" t="str">
        <v>Mfg. Tol., Blank, Balloon 12</v>
      </c>
      <c r="GI50" s="73" t="str">
        <v>Mfg. Tol., Blend to SØ.320</v>
      </c>
      <c r="GJ50" s="73" t="str">
        <v>Mfg. Tol., Calculation</v>
      </c>
      <c r="GK50" s="73" t="str">
        <v>Mfg. Tol., For Mill Fixture</v>
      </c>
      <c r="GL50" s="73" t="str">
        <v>Mfg. Tol., L32</v>
      </c>
      <c r="GM50" s="73" t="str">
        <v>Mfg. Tol., L33</v>
      </c>
      <c r="GN50" s="73" t="str">
        <v>Mfg. Tol., No Tool Marks</v>
      </c>
      <c r="GO50" s="73" t="str">
        <v>Mfg. Tol., OL03361</v>
      </c>
      <c r="GP50" s="73" t="str">
        <v>Mfg. Tol., Record off center value</v>
      </c>
      <c r="GQ50" s="73" t="str">
        <v>Mfg. Tol., Same 3 Places, Record MIN</v>
      </c>
      <c r="GR50" s="73" t="str">
        <v>Mfg. Tol., Section</v>
      </c>
      <c r="GS50" s="73" t="str">
        <v>Mfg. Tol., Section B-B</v>
      </c>
      <c r="GT50" s="73" t="str">
        <v>Mfg. Tol., Section, OL03361</v>
      </c>
      <c r="GU50" s="73" t="str">
        <v>Mfg. Tol., Section, Per Note 2</v>
      </c>
      <c r="GV50" s="73" t="str">
        <v>Mfg. Tol., See Image</v>
      </c>
      <c r="GW50" s="73" t="str">
        <v>Mfg. Tol., See Image, Bore in Blue</v>
      </c>
      <c r="GX50" s="73" t="str">
        <v>Mfg. Tol., See Image, Hook Tip</v>
      </c>
      <c r="GY50" s="73" t="str">
        <v>Mfg. Tol., Sharp Okay No Burr</v>
      </c>
      <c r="GZ50" s="73" t="str">
        <v>Mfg. Tol., Threadless Blank</v>
      </c>
      <c r="HA50" s="73" t="str">
        <v>Mfg.Tol.</v>
      </c>
      <c r="HB50" s="73" t="str">
        <v>Mgf. To., T.S.C.</v>
      </c>
      <c r="HC50" s="73" t="str">
        <v>Milled Feature</v>
      </c>
      <c r="HD50" s="73" t="str">
        <v>Milled Feature, OL04045</v>
      </c>
      <c r="HE50" s="73" t="str">
        <v>More than .0005 out of center = Fail</v>
      </c>
      <c r="HF50" s="73" t="str">
        <v>Must Pass Through</v>
      </c>
      <c r="HG50" s="73" t="str">
        <v>Must pass through gauge</v>
      </c>
      <c r="HH50" s="73" t="str">
        <v>Must Pass Through Go Gauge</v>
      </c>
      <c r="HI50" s="73" t="str">
        <v>Must Pass, See Image.</v>
      </c>
      <c r="HJ50" s="73" t="str">
        <v>NA</v>
      </c>
      <c r="HK50" s="73" t="str">
        <v>Narrow Area</v>
      </c>
      <c r="HL50" s="73" t="str">
        <v>Near Balloon 21</v>
      </c>
      <c r="HM50" s="73" t="str">
        <v>Near Datum B</v>
      </c>
      <c r="HN50" s="73" t="str">
        <v>Neck Dia.</v>
      </c>
      <c r="HO50" s="73" t="str">
        <v>Neck to Head Rad.</v>
      </c>
      <c r="HP50" s="73" t="str">
        <v>No Copper Deposits Allowed</v>
      </c>
      <c r="HQ50" s="73" t="str">
        <v>No Section</v>
      </c>
      <c r="HR50" s="73" t="str">
        <v>No Section, .01 to .014 = Pass</v>
      </c>
      <c r="HS50" s="73" t="str">
        <v>No Section, Rotate Part</v>
      </c>
      <c r="HT50" s="73" t="str">
        <v>No Section, See Image</v>
      </c>
      <c r="HU50" s="73" t="str">
        <v>No Slot, Section B-B</v>
      </c>
      <c r="HV50" s="73" t="str">
        <v>No visual step = Pass</v>
      </c>
      <c r="HW50" s="73" t="str">
        <v>Not to exceed .95 Deep</v>
      </c>
      <c r="HX50" s="73" t="str">
        <v>Note 1</v>
      </c>
      <c r="HY50" s="73" t="str">
        <v>OL00333/A</v>
      </c>
      <c r="HZ50" s="73" t="str">
        <v>OL00519</v>
      </c>
      <c r="IA50" s="73" t="str">
        <v>OL00520</v>
      </c>
      <c r="IB50" s="73" t="str">
        <v>OL00529</v>
      </c>
      <c r="IC50" s="73" t="str">
        <v>OL00542</v>
      </c>
      <c r="ID50" s="73" t="str">
        <v>OL00724</v>
      </c>
      <c r="IE50" s="73" t="str">
        <v>OL01250</v>
      </c>
      <c r="IF50" s="73" t="str">
        <v>OL01869, Threadless Blank</v>
      </c>
      <c r="IG50" s="73" t="str">
        <v>OL01870, Section</v>
      </c>
      <c r="IH50" s="73" t="str">
        <v>OL02255</v>
      </c>
      <c r="II50" s="73" t="str">
        <v>OL02255, Mfg. Tol.</v>
      </c>
      <c r="IJ50" s="73" t="str">
        <v>OL02302</v>
      </c>
      <c r="IK50" s="73" t="str">
        <v xml:space="preserve">OL02318  needed per image instructions </v>
      </c>
      <c r="IL50" s="73" t="str">
        <v>OL02556</v>
      </c>
      <c r="IM50" s="73" t="str">
        <v>OL02557</v>
      </c>
      <c r="IN50" s="73" t="str">
        <v>OL02567</v>
      </c>
      <c r="IO50" s="73" t="str">
        <v>OL02653</v>
      </c>
      <c r="IP50" s="73" t="str">
        <v>OL02718</v>
      </c>
      <c r="IQ50" s="73" t="str">
        <v>OL02841</v>
      </c>
      <c r="IR50" s="73" t="str">
        <v>OL02842</v>
      </c>
      <c r="IS50" s="73" t="str">
        <v>OL02844</v>
      </c>
      <c r="IT50" s="73" t="str">
        <v>OL02871</v>
      </c>
      <c r="IU50" s="73" t="str">
        <v>OL02887</v>
      </c>
      <c r="IV50" s="73" t="str">
        <v>OL03500</v>
      </c>
      <c r="IW50" s="73" t="str">
        <v>OL03766</v>
      </c>
      <c r="IX50" s="73" t="str">
        <v>OL03868</v>
      </c>
      <c r="IY50" s="73" t="str">
        <v>OL03869</v>
      </c>
      <c r="IZ50" s="73" t="str">
        <v>OL03870</v>
      </c>
      <c r="JA50" s="73" t="str">
        <v>OL03873, DWG# 100448-44</v>
      </c>
      <c r="JB50" s="73" t="str">
        <v>OL03949</v>
      </c>
      <c r="JC50" s="73" t="str">
        <v xml:space="preserve">OL04043, Section </v>
      </c>
      <c r="JD50" s="73" t="str">
        <v xml:space="preserve">OL04044, Section </v>
      </c>
      <c r="JE50" s="73" t="str">
        <v>OL04045</v>
      </c>
      <c r="JF50" s="73" t="str">
        <v>OL04045, Milled Feature</v>
      </c>
      <c r="JG50" s="73" t="str">
        <v>OL04063</v>
      </c>
      <c r="JH50" s="73" t="str">
        <v>OL04064</v>
      </c>
      <c r="JI50" s="73" t="str">
        <v>OL04065</v>
      </c>
      <c r="JJ50" s="73" t="str">
        <v>OL04181</v>
      </c>
      <c r="JK50" s="73" t="str">
        <v>OL04218</v>
      </c>
      <c r="JL50" s="73" t="str">
        <v>OL04224, See Image</v>
      </c>
      <c r="JM50" s="73" t="str">
        <v>OL04374</v>
      </c>
      <c r="JN50" s="73" t="str">
        <v>OL04375, Section M-M</v>
      </c>
      <c r="JO50" s="73" t="str">
        <v>OL04376, Section M-M</v>
      </c>
      <c r="JP50" s="73" t="str">
        <v>OL04443</v>
      </c>
      <c r="JQ50" s="73" t="str">
        <v>OL04444</v>
      </c>
      <c r="JR50" s="73" t="str">
        <v>OL05000</v>
      </c>
      <c r="JS50" s="73" t="str">
        <v>One side of slot</v>
      </c>
      <c r="JT50" s="73" t="str">
        <v>Other side of slot</v>
      </c>
      <c r="JU50" s="73" t="str">
        <v>Out of center more than .002 = Fail</v>
      </c>
      <c r="JV50" s="73" t="str">
        <v>Out of center more than.002 = Fail</v>
      </c>
      <c r="JW50" s="73" t="str">
        <v>Overlay OL02713</v>
      </c>
      <c r="JX50" s="73" t="str">
        <v>Overlay OL02714</v>
      </c>
      <c r="JY50" s="73" t="str">
        <v>Overlay OL02718</v>
      </c>
      <c r="JZ50" s="73" t="str">
        <v>Overlay OL03831, Mfg. Tol.</v>
      </c>
      <c r="KA50" s="73" t="str">
        <v>Part Without Slots</v>
      </c>
      <c r="KB50" s="73" t="str">
        <v>Part Without Slots, See Image</v>
      </c>
      <c r="KC50" s="73" t="str">
        <v xml:space="preserve">Pass = .0254 or Less </v>
      </c>
      <c r="KD50" s="73" t="str">
        <v>PD MIN = 4.361, PD MAX = 4.456</v>
      </c>
      <c r="KE50" s="73" t="str">
        <v>Per Balloon 2 Note</v>
      </c>
      <c r="KF50" s="73" t="str">
        <v>Per drawing note(s) 8.</v>
      </c>
      <c r="KG50" s="73" t="str">
        <v>Point or Sphere Tip</v>
      </c>
      <c r="KH50" s="73" t="str">
        <v>Point Tip</v>
      </c>
      <c r="KI50" s="73" t="str">
        <v>R.9 to R1.1 = Pass, See Image</v>
      </c>
      <c r="KJ50" s="73" t="str">
        <v>Ram Construction</v>
      </c>
      <c r="KK50" s="73" t="str">
        <v>Record Same Pass / Fail All Balloons</v>
      </c>
      <c r="KL50" s="73" t="str">
        <v>Ref. Balloon 1</v>
      </c>
      <c r="KM50" s="73" t="str">
        <v>Ref. Balloon 12</v>
      </c>
      <c r="KN50" s="73" t="str">
        <v>Ref. Balloon 13, 100% AQL</v>
      </c>
      <c r="KO50" s="73" t="str">
        <v>Ref. Balloon 2</v>
      </c>
      <c r="KP50" s="73" t="str">
        <v>Ref. Balloon 21, 100% AQL</v>
      </c>
      <c r="KQ50" s="73" t="str">
        <v>Ref. Balloon 4</v>
      </c>
      <c r="KR50" s="73" t="str">
        <v>Ref. Balloon 7</v>
      </c>
      <c r="KS50" s="73" t="str">
        <v>Ref. Balloon 8</v>
      </c>
      <c r="KT50" s="73" t="str">
        <v>Relieved Pin Gauges 09236 &amp; 09235</v>
      </c>
      <c r="KU50" s="73" t="str">
        <v>Rotate Part</v>
      </c>
      <c r="KV50" s="73" t="str">
        <v>Rotate Part, See Image</v>
      </c>
      <c r="KW50" s="73" t="str">
        <v>Same as Root Radius</v>
      </c>
      <c r="KX50" s="73" t="str">
        <v>Section</v>
      </c>
      <c r="KY50" s="73" t="str">
        <v>Section B-B</v>
      </c>
      <c r="KZ50" s="73" t="str">
        <v>Section B-B, Distance Between Grooves</v>
      </c>
      <c r="LA50" s="73" t="str">
        <v>Section C-C</v>
      </c>
      <c r="LB50" s="73" t="str">
        <v>Section Part</v>
      </c>
      <c r="LC50" s="73" t="str">
        <v>Section Part, Measured from Opposite Face</v>
      </c>
      <c r="LD50" s="73" t="str">
        <v>Section, Broachless Blank</v>
      </c>
      <c r="LE50" s="73" t="str">
        <v>Section, EXT. Sphere Location.</v>
      </c>
      <c r="LF50" s="73" t="str">
        <v>Section, Hex Cham. Ang.</v>
      </c>
      <c r="LG50" s="73" t="str">
        <v>Section, Hex Fillet Rad.</v>
      </c>
      <c r="LH50" s="73" t="str">
        <v>Section, INT. Feature</v>
      </c>
      <c r="LI50" s="73" t="str">
        <v>Section, INT. Sphere Location.</v>
      </c>
      <c r="LJ50" s="73" t="str">
        <v>Section, Mfg. Tol.</v>
      </c>
      <c r="LK50" s="73" t="str">
        <v>Section, Mfg. Tol., See Image</v>
      </c>
      <c r="LL50" s="73" t="str">
        <v>Section, OL00486</v>
      </c>
      <c r="LM50" s="73" t="str">
        <v>Section, OL00542</v>
      </c>
      <c r="LN50" s="73" t="str">
        <v>Section, OL00543</v>
      </c>
      <c r="LO50" s="73" t="str">
        <v>Section, OL00544</v>
      </c>
      <c r="LP50" s="73" t="str">
        <v>Section, OL00545</v>
      </c>
      <c r="LQ50" s="73" t="str">
        <v>Section, OL00546</v>
      </c>
      <c r="LR50" s="73" t="str">
        <v>Section, OL00547</v>
      </c>
      <c r="LS50" s="73" t="str">
        <v>Section, OL00555</v>
      </c>
      <c r="LT50" s="73" t="str">
        <v>Section, OL00725</v>
      </c>
      <c r="LU50" s="73" t="str">
        <v>Section, OL01430</v>
      </c>
      <c r="LV50" s="73" t="str">
        <v>Section, OL01434</v>
      </c>
      <c r="LW50" s="73" t="str">
        <v>Section, OL01435</v>
      </c>
      <c r="LX50" s="73" t="str">
        <v>Section, OL01807</v>
      </c>
      <c r="LY50" s="73" t="str">
        <v>Section, OL01830</v>
      </c>
      <c r="LZ50" s="73" t="str">
        <v>Section, OL02351</v>
      </c>
      <c r="MA50" s="73" t="str">
        <v>Section, OL02519</v>
      </c>
      <c r="MB50" s="73" t="str">
        <v>Section, OL02520</v>
      </c>
      <c r="MC50" s="73" t="str">
        <v>Section, OL02522</v>
      </c>
      <c r="MD50" s="73" t="str">
        <v>Section, OL02540</v>
      </c>
      <c r="ME50" s="73" t="str">
        <v>Section, OL02541</v>
      </c>
      <c r="MF50" s="73" t="str">
        <v>Section, OL02552</v>
      </c>
      <c r="MG50" s="73" t="str">
        <v>Section, OL02553</v>
      </c>
      <c r="MH50" s="73" t="str">
        <v>Section, OL02554</v>
      </c>
      <c r="MI50" s="73" t="str">
        <v>Section, OL02555</v>
      </c>
      <c r="MJ50" s="73" t="str">
        <v>Section, OL02558</v>
      </c>
      <c r="MK50" s="73" t="str">
        <v>Section, OL02559</v>
      </c>
      <c r="ML50" s="73" t="str">
        <v>Section, OL02560</v>
      </c>
      <c r="MM50" s="73" t="str">
        <v>Section, OL02619</v>
      </c>
      <c r="MN50" s="73" t="str">
        <v>Section, OL02620</v>
      </c>
      <c r="MO50" s="73" t="str">
        <v>Section, OL02621</v>
      </c>
      <c r="MP50" s="73" t="str">
        <v>Section, OL02622</v>
      </c>
      <c r="MQ50" s="73" t="str">
        <v>Section, OL02623</v>
      </c>
      <c r="MR50" s="73" t="str">
        <v>Section, OL02624</v>
      </c>
      <c r="MS50" s="73" t="str">
        <v>Section, OL02652</v>
      </c>
      <c r="MT50" s="73" t="str">
        <v>Section, OL02680</v>
      </c>
      <c r="MU50" s="73" t="str">
        <v>Section, OL02793</v>
      </c>
      <c r="MV50" s="73" t="str">
        <v>Section, OL02823</v>
      </c>
      <c r="MW50" s="73" t="str">
        <v>Section, OL02843</v>
      </c>
      <c r="MX50" s="73" t="str">
        <v>Section, OL03026, Ext.</v>
      </c>
      <c r="MY50" s="73" t="str">
        <v>Section, OL03026, Int.</v>
      </c>
      <c r="MZ50" s="73" t="str">
        <v>Section, OL03570, DWG# 100448-41</v>
      </c>
      <c r="NA50" s="73" t="str">
        <v>Section, OL03781</v>
      </c>
      <c r="NB50" s="73" t="str">
        <v>Section, OL03911</v>
      </c>
      <c r="NC50" s="73" t="str">
        <v>Section, OL03912</v>
      </c>
      <c r="ND50" s="73" t="str">
        <v>Section, OL03928</v>
      </c>
      <c r="NE50" s="73" t="str">
        <v>Section, OL03929</v>
      </c>
      <c r="NF50" s="73" t="str">
        <v>Section, OL04030</v>
      </c>
      <c r="NG50" s="73" t="str">
        <v>Section, OL04037</v>
      </c>
      <c r="NH50" s="73" t="str">
        <v>Section, OL04038</v>
      </c>
      <c r="NI50" s="73" t="str">
        <v>Section, OL04046</v>
      </c>
      <c r="NJ50" s="73" t="str">
        <v>Section, OL04065</v>
      </c>
      <c r="NK50" s="73" t="str">
        <v>Section, OL04066</v>
      </c>
      <c r="NL50" s="73" t="str">
        <v>Section, OL04067</v>
      </c>
      <c r="NM50" s="73" t="str">
        <v>Section, OL04069</v>
      </c>
      <c r="NN50" s="73" t="str">
        <v>Section, OL04071</v>
      </c>
      <c r="NO50" s="73" t="str">
        <v>Section, OL04173</v>
      </c>
      <c r="NP50" s="73" t="str">
        <v>Section, OL04174</v>
      </c>
      <c r="NQ50" s="73" t="str">
        <v>Section, OL04214</v>
      </c>
      <c r="NR50" s="73" t="str">
        <v>Section, OL04215</v>
      </c>
      <c r="NS50" s="73" t="str">
        <v>Section, OL04216</v>
      </c>
      <c r="NT50" s="73" t="str">
        <v>Section, OL04217</v>
      </c>
      <c r="NU50" s="73" t="str">
        <v>Section, Overlay OL02716</v>
      </c>
      <c r="NV50" s="73" t="str">
        <v>Section, Overlay OL02717</v>
      </c>
      <c r="NW50" s="73" t="str">
        <v>Section, See Image</v>
      </c>
      <c r="NX50" s="73" t="str">
        <v>Section, See Image, DWG# 100448-41</v>
      </c>
      <c r="NY50" s="73" t="str">
        <v>Section, Without Sots</v>
      </c>
      <c r="NZ50" s="73" t="str">
        <v>See Comments Sheet</v>
      </c>
      <c r="OA50" s="73" t="str">
        <v>See Comments Sheet, OL02318</v>
      </c>
      <c r="OB50" s="73" t="str">
        <v>See Image</v>
      </c>
      <c r="OC50" s="73" t="str">
        <v>See Image, .005 or Less = Pass</v>
      </c>
      <c r="OD50" s="73" t="str">
        <v>See Image, Check Near Radius</v>
      </c>
      <c r="OE50" s="73" t="str">
        <v>See Image, Constrained</v>
      </c>
      <c r="OF50" s="73" t="str">
        <v>See Image, Distance Between Flats</v>
      </c>
      <c r="OG50" s="73" t="str">
        <v xml:space="preserve">See Image, Mfg. Tol, Section A-A </v>
      </c>
      <c r="OH50" s="73" t="str">
        <v>See image, Mfg. Tol.</v>
      </c>
      <c r="OI50" s="73" t="str">
        <v>See Image, Mic. Across Flats</v>
      </c>
      <c r="OJ50" s="73" t="str">
        <v>See Image, OL02850</v>
      </c>
      <c r="OK50" s="73" t="str">
        <v>See Image, OL02880</v>
      </c>
      <c r="OL50" s="73" t="str">
        <v>See Image, OL03926</v>
      </c>
      <c r="OM50" s="73" t="str">
        <v>See Image, OL03927</v>
      </c>
      <c r="ON50" s="73" t="str">
        <v>See Image, OL04003</v>
      </c>
      <c r="OO50" s="73" t="str">
        <v>'See Image, OL04342,  Best Fit Joe Block</v>
      </c>
      <c r="OP50" s="73" t="str">
        <v>See Image, OL04342,  Blank</v>
      </c>
      <c r="OQ50" s="73" t="str">
        <v>See Image, OL04342, Blank</v>
      </c>
      <c r="OR50" s="73" t="str">
        <v>See Image, OL04343, Blank</v>
      </c>
      <c r="OS50" s="73" t="str">
        <v>See Image, Pass = .002 or Less</v>
      </c>
      <c r="OT50" s="73" t="str">
        <v>See Image, Rcd. MAX</v>
      </c>
      <c r="OU50" s="73" t="str">
        <v>See Image, Rcd. MIN</v>
      </c>
      <c r="OV50" s="73" t="str">
        <v>See Image, Section</v>
      </c>
      <c r="OW50" s="73" t="str">
        <v>See Image, Section A-A</v>
      </c>
      <c r="OX50" s="73" t="str">
        <v>See Image, Section B-B</v>
      </c>
      <c r="OY50" s="73" t="str">
        <v>See Image, Section B-B, TSC</v>
      </c>
      <c r="OZ50" s="73" t="str">
        <v>See Image, Shank Drawing # 18000-XX-XX A</v>
      </c>
      <c r="PA50" s="73" t="str">
        <v>Sequencial Laser 01, 120 Per Print</v>
      </c>
      <c r="PB50" s="73" t="str">
        <v>Set to .202, Zero on Thread Lead</v>
      </c>
      <c r="PC50" s="73" t="str">
        <v>Sharp OK, No Burr</v>
      </c>
      <c r="PD50" s="73" t="str">
        <v>Sharp OK, No Raised Edge, See Image</v>
      </c>
      <c r="PE50" s="73" t="str">
        <v>Sharp OK, No Raised Edges</v>
      </c>
      <c r="PF50" s="73" t="str">
        <v>Sharp okay no raised edge</v>
      </c>
      <c r="PG50" s="73" t="str">
        <v>Sharp Okay, No Burr</v>
      </c>
      <c r="PH50" s="73" t="str">
        <v>Sharp Okay, No Raised Edge</v>
      </c>
      <c r="PI50" s="73" t="str">
        <v>Sharp Okay, No Raised Edges,</v>
      </c>
      <c r="PJ50" s="73" t="str">
        <v>Sharp Okay, See Image</v>
      </c>
      <c r="PK50" s="73" t="str">
        <v xml:space="preserve">Start of Radius @ .195 </v>
      </c>
      <c r="PL50" s="73" t="str">
        <v xml:space="preserve">Start of Radius @ .21 </v>
      </c>
      <c r="PM50" s="73" t="str">
        <v xml:space="preserve">T.S.C. </v>
      </c>
      <c r="PN50" s="73" t="str">
        <v>Tangent Point</v>
      </c>
      <c r="PO50" s="73" t="str">
        <v>Tangent point of R.50</v>
      </c>
      <c r="PP50" s="73" t="str">
        <v>Taper Check, Mfg.Tol.</v>
      </c>
      <c r="PQ50" s="73" t="str">
        <v>Taper Check, Mfg.Tol., See Image</v>
      </c>
      <c r="PR50" s="73" t="str">
        <v>Thrd. Minor Ø</v>
      </c>
      <c r="PS50" s="73" t="str">
        <v>Thrd. Relief Ø</v>
      </c>
      <c r="PT50" s="73" t="str">
        <v>Threadless Blank</v>
      </c>
      <c r="PU50" s="73" t="str">
        <v>Threadless Blank, From Major Ø</v>
      </c>
      <c r="PV50" s="73" t="str">
        <v>Threadless Blank, Mfg. Tol.</v>
      </c>
      <c r="PW50" s="73" t="str">
        <v>Threadless Blank, Thrd. to Neck Rad.</v>
      </c>
      <c r="PX50" s="73" t="str">
        <v>Thredless Blank</v>
      </c>
      <c r="PY50" s="73" t="str">
        <v>To center of R.005</v>
      </c>
      <c r="PZ50" s="73" t="str">
        <v>Torx Min. Dia.</v>
      </c>
      <c r="QA50" s="73" t="str">
        <v>Turn Ø Free of Mill Marks</v>
      </c>
      <c r="QB50" s="73" t="str">
        <v>Use (Full) GO Hex</v>
      </c>
      <c r="QC50" s="73" t="str">
        <v>Use Balloon 1 FULL Gauge</v>
      </c>
      <c r="QD50" s="73" t="str">
        <v>Use Balloon 9 FULL GO</v>
      </c>
      <c r="QE50" s="73" t="str">
        <v>Use Best Fit Pin</v>
      </c>
      <c r="QF50" s="73" t="str">
        <v>Use Disk Tip</v>
      </c>
      <c r="QG50" s="73" t="str">
        <v>Use flat bottomed indicator tip.</v>
      </c>
      <c r="QH50" s="73" t="str">
        <v xml:space="preserve">Use Full .093 Go Hex </v>
      </c>
      <c r="QI50" s="73" t="str">
        <v xml:space="preserve">Use Full .0930 Go Hex </v>
      </c>
      <c r="QJ50" s="73" t="str">
        <v>Use Full .1235 Go Hex</v>
      </c>
      <c r="QK50" s="73" t="str">
        <v>Use Gauge K2-98-8019-04, See Image</v>
      </c>
      <c r="QL50" s="73" t="str">
        <v>Use large flat indicator tip</v>
      </c>
      <c r="QM50" s="73" t="str">
        <v>Use Pins.3330/.3350, See Image MAX NO-GO</v>
      </c>
      <c r="QN50" s="73" t="str">
        <v>Use Pointed Drop Indicator Tip</v>
      </c>
      <c r="QO50" s="73" t="str">
        <v>V-Block</v>
      </c>
      <c r="QP50" s="73" t="str">
        <v>V-Block,  AMB for 13</v>
      </c>
      <c r="QQ50" s="73" t="str">
        <v>V-Block,  Hex Cham. Dia.</v>
      </c>
      <c r="QR50" s="73" t="str">
        <v>V-Block, Hex Depth</v>
      </c>
      <c r="QS50" s="73" t="str">
        <v>VBU Gauge</v>
      </c>
      <c r="QT50" s="73" t="str">
        <v>Visibally smaller than HEX=Pass</v>
      </c>
      <c r="QU50" s="73" t="str">
        <v>Visual Per Drawing</v>
      </c>
      <c r="QV50" s="73" t="str">
        <v>Whirl Blank</v>
      </c>
      <c r="QW50" s="73" t="str">
        <v xml:space="preserve">Whirl Blank </v>
      </c>
      <c r="QX50" s="73" t="str">
        <v>Whirl Blank, Neck Rad. End to Head CL</v>
      </c>
      <c r="QY50" s="73" t="str">
        <v>Whirl Blank, Nose Start Dia.</v>
      </c>
      <c r="QZ50" s="73" t="str">
        <v>Whirl Blank, Nose Start Dist.</v>
      </c>
      <c r="RA50" s="73" t="str">
        <v>Whirl Blank, Thrd. Minor</v>
      </c>
      <c r="RB50" s="73" t="str">
        <v>Whirl Blank, Thrd. Pullout Dia.</v>
      </c>
      <c r="RC50" s="73" t="str">
        <v>Whole Part, Removal is at Assy. Level</v>
      </c>
      <c r="RD50" s="73" t="str">
        <v>Wide Area</v>
      </c>
      <c r="RE50" s="73" t="str">
        <v>Zero on End of Go Gauge</v>
      </c>
    </row>
    <row r="51" spans="1:473">
      <c r="A51" s="73" t="s">
        <v>694</v>
      </c>
      <c r="C51" s="73" t="str" cm="1">
        <f t="array" ref="C51:RE51">TRANSPOSE(_xlfn._xlws.SORT(_xlfn._xlws.FILTER($A$2:$A$600,ISNUMBER(SEARCH('PartLib Table'!M58,$A$2:$A$600)),"not found")))</f>
        <v xml:space="preserve"> 'C', Whirl Blank</v>
      </c>
      <c r="D51" s="73" t="str">
        <v xml:space="preserve"> See Image, Constrained</v>
      </c>
      <c r="E51" s="73" t="str">
        <v>(.04 to .12 range = Pass)</v>
      </c>
      <c r="F51" s="73" t="str">
        <v>(.042 FULL) Go Pin Seat Fully</v>
      </c>
      <c r="G51" s="73" t="str">
        <v>(B), Mfg. Tol.</v>
      </c>
      <c r="H51" s="73" t="str">
        <v>(B), O.A.L.</v>
      </c>
      <c r="I51" s="73" t="str">
        <v>.001 or less =Pass</v>
      </c>
      <c r="J51" s="73" t="str">
        <v>.001 or less out of center = Pass</v>
      </c>
      <c r="K51" s="73" t="str">
        <v>.002 or Less = Pass</v>
      </c>
      <c r="L51" s="73" t="str">
        <v>.002 or Less out of center = Pass</v>
      </c>
      <c r="M51" s="73" t="str">
        <v>.005 to .015 = Pass</v>
      </c>
      <c r="N51" s="73" t="str">
        <v>.0125 Mean, Section</v>
      </c>
      <c r="O51" s="73" t="str">
        <v>.025 or Less in X &amp; Y=Pass</v>
      </c>
      <c r="P51" s="73" t="str">
        <v>.038 Mean</v>
      </c>
      <c r="Q51" s="73" t="str">
        <v>.063 MM = .0024 IN, See Image</v>
      </c>
      <c r="R51" s="73" t="str">
        <v>.063MM = .0024"</v>
      </c>
      <c r="S51" s="73" t="str">
        <v>.243 NO-GO, Unconstrained, Must Not Start</v>
      </c>
      <c r="T51" s="73" t="str">
        <v>@ Back Face &amp; ID, No Raised Edge</v>
      </c>
      <c r="U51" s="73" t="str">
        <v>@ Back Face &amp; OD, No Raised Edge</v>
      </c>
      <c r="V51" s="73" t="str">
        <v>@ ID &amp; FACE</v>
      </c>
      <c r="W51" s="73" t="str">
        <v>@ OD &amp; BACK FACE</v>
      </c>
      <c r="X51" s="73" t="str">
        <v>@ OD &amp; FACE</v>
      </c>
      <c r="Y51" s="73" t="str">
        <v>Across from slot</v>
      </c>
      <c r="Z51" s="73" t="str">
        <v>All Edge Breaks</v>
      </c>
      <c r="AA51" s="73" t="str">
        <v>Attached to bar stock</v>
      </c>
      <c r="AB51" s="73" t="str">
        <v xml:space="preserve">Back Turn Fillet Rad. </v>
      </c>
      <c r="AC51" s="73" t="str">
        <v>Balloon 1 (DWG FRM0105 Page 2, NV-27)</v>
      </c>
      <c r="AD51" s="73" t="str">
        <v>Balloon 1 (DWG FRM0105, NV-30)</v>
      </c>
      <c r="AE51" s="73" t="str">
        <v>Balloon 1 (P# 9890002-20) OL00429/A</v>
      </c>
      <c r="AF51" s="73" t="str">
        <v>Balloon 1, DWG#FRM0105</v>
      </c>
      <c r="AG51" s="73" t="str">
        <v>Balloon 11, See Image</v>
      </c>
      <c r="AH51" s="73" t="str">
        <v xml:space="preserve">Balloon 2 (DWG FRM0105 Page 2, NV-27) </v>
      </c>
      <c r="AI51" s="73" t="str">
        <v>Balloon 2 (DWG FRM0105, NV-30)</v>
      </c>
      <c r="AJ51" s="73" t="str">
        <v>Balloon 2 (P# 9890002-20)</v>
      </c>
      <c r="AK51" s="73" t="str">
        <v>Balloon 2, DWG#FRM0105</v>
      </c>
      <c r="AL51" s="73" t="str">
        <v>Balloon 2, DWG#FRM0105, See Image</v>
      </c>
      <c r="AM51" s="73" t="str">
        <v>Balloon 3 (DWG FRM0105, NV-30 Minor)</v>
      </c>
      <c r="AN51" s="73" t="str">
        <v>Balloon 3 (DWG FRM0105, NV-30)</v>
      </c>
      <c r="AO51" s="73" t="str">
        <v>Balloon 3 (P# 9890002-20)</v>
      </c>
      <c r="AP51" s="73" t="str">
        <v>Balloon 4</v>
      </c>
      <c r="AQ51" s="73" t="str">
        <v>Balloon 4 (P# 9890002-20)</v>
      </c>
      <c r="AR51" s="73" t="str">
        <v>Below Middle Band</v>
      </c>
      <c r="AS51" s="73" t="str">
        <v>Best Fit Pin, .003 or Less =Pass</v>
      </c>
      <c r="AT51" s="73" t="str">
        <v>Blank</v>
      </c>
      <c r="AU51" s="73" t="str">
        <v>Blank Turn Maj.</v>
      </c>
      <c r="AV51" s="73" t="str">
        <v>Blank Turn Maj. Mill Flt., OL4172</v>
      </c>
      <c r="AW51" s="73" t="str">
        <v>Blank Without .010 Slots</v>
      </c>
      <c r="AX51" s="73" t="str">
        <v>Blank Without .010 Slots, Section</v>
      </c>
      <c r="AY51" s="73" t="str">
        <v>Blank without thread</v>
      </c>
      <c r="AZ51" s="73" t="str">
        <v xml:space="preserve">Blank, Center of V Grv. </v>
      </c>
      <c r="BA51" s="73" t="str">
        <v>Blank, Check R adjacent Balloon 17</v>
      </c>
      <c r="BB51" s="73" t="str">
        <v>Blank, EXT. Feature</v>
      </c>
      <c r="BC51" s="73" t="str">
        <v>Blank, See Image, OL04335</v>
      </c>
      <c r="BD51" s="73" t="str">
        <v>Blank, See Image, OL04336</v>
      </c>
      <c r="BE51" s="73" t="str">
        <v xml:space="preserve">Blank, Thrd. </v>
      </c>
      <c r="BF51" s="73" t="str">
        <v>Blank, Turn Tip</v>
      </c>
      <c r="BG51" s="73" t="str">
        <v>Blank, Without Thrd.</v>
      </c>
      <c r="BH51" s="73" t="str">
        <v>Blank, Without Thread</v>
      </c>
      <c r="BI51" s="73" t="str">
        <v xml:space="preserve">Blunt Start Blend to Minor </v>
      </c>
      <c r="BJ51" s="73" t="str">
        <v>Calc., Use Go HEX</v>
      </c>
      <c r="BK51" s="73" t="str">
        <v>Can't dig into OD</v>
      </c>
      <c r="BL51" s="73" t="str">
        <v>Carbide Gauge</v>
      </c>
      <c r="BM51" s="73" t="str">
        <v xml:space="preserve">Center of V Grv. </v>
      </c>
      <c r="BN51" s="73" t="str">
        <v>Centered Less than .03 = Pass</v>
      </c>
      <c r="BO51" s="73" t="str">
        <v>Centered within .0005 or Less = Pass</v>
      </c>
      <c r="BP51" s="73" t="str">
        <v>Centered within .001 or Less = Pass</v>
      </c>
      <c r="BQ51" s="73" t="str">
        <v>Centered within .0254 or Less = Pass</v>
      </c>
      <c r="BR51" s="73" t="str">
        <v>Check close to Rod Slot</v>
      </c>
      <c r="BS51" s="73" t="str">
        <v>Check every other hole</v>
      </c>
      <c r="BT51" s="73" t="str">
        <v>Check Go over full length of slot.</v>
      </c>
      <c r="BU51" s="73" t="str">
        <v>Check Near Closed End</v>
      </c>
      <c r="BV51" s="73" t="str">
        <v>Check per Print View, Away from Rod Slot</v>
      </c>
      <c r="BW51" s="73" t="str">
        <v>Check to Balloon 30 Go Pin</v>
      </c>
      <c r="BX51" s="73" t="str">
        <v>Check with .2705 SET Pin Inside Part</v>
      </c>
      <c r="BY51" s="73" t="str">
        <v>Check with Hex Up</v>
      </c>
      <c r="BZ51" s="73" t="str">
        <v>CMM Blank</v>
      </c>
      <c r="CA51" s="73" t="str">
        <v>Confirm Full Radius</v>
      </c>
      <c r="CB51" s="73" t="str">
        <v>Constrained in fixture</v>
      </c>
      <c r="CC51" s="73" t="str">
        <v>Constrained with Ring</v>
      </c>
      <c r="CD51" s="73" t="str">
        <v>Constrained, See Image</v>
      </c>
      <c r="CE51" s="73" t="str">
        <v>Dim. "A"</v>
      </c>
      <c r="CF51" s="73" t="str">
        <v>Dim. "B"</v>
      </c>
      <c r="CG51" s="73" t="str">
        <v>Dim. "C"</v>
      </c>
      <c r="CH51" s="73" t="str">
        <v>Dim. "D", Whirl Blank</v>
      </c>
      <c r="CI51" s="73" t="str">
        <v>Dim. "G"</v>
      </c>
      <c r="CJ51" s="73" t="str">
        <v>Dim. E, Blank Turn Maj. &amp;  Mill Flt</v>
      </c>
      <c r="CK51" s="73" t="str">
        <v>Dim. E, Blank Turn Maj.&amp;  Mill Flt</v>
      </c>
      <c r="CL51" s="73" t="str">
        <v>Dim. H, Whirl Blank</v>
      </c>
      <c r="CM51" s="73" t="str">
        <v>Dim. J, 'Blank Turn Maj. &amp; Whirl Blank</v>
      </c>
      <c r="CN51" s="73" t="str">
        <v>Disk Drop Indicator Tip</v>
      </c>
      <c r="CO51" s="73" t="str">
        <v>DWG 100448-15, Balloon F_1</v>
      </c>
      <c r="CP51" s="73" t="str">
        <v>DWG 100448-15, OL02571</v>
      </c>
      <c r="CQ51" s="73" t="str">
        <v>DWG 100448-41</v>
      </c>
      <c r="CR51" s="73" t="str">
        <v>DWG 9890040, (10E),Section Part, OL01139</v>
      </c>
      <c r="CS51" s="73" t="str">
        <v>DWG 9890040, (10E),Section, OL01139</v>
      </c>
      <c r="CT51" s="73" t="str">
        <v>DWG 9890040, (11E)</v>
      </c>
      <c r="CU51" s="73" t="str">
        <v>DWG 9890040, (11E), Pins with Flats</v>
      </c>
      <c r="CV51" s="73" t="str">
        <v>DWG 9890040, (12E),  Pass=.002 or less</v>
      </c>
      <c r="CW51" s="73" t="str">
        <v>DWG 9890040, (12E), See Image</v>
      </c>
      <c r="CX51" s="73" t="str">
        <v>DWG 9890040, (1E), OL01431</v>
      </c>
      <c r="CY51" s="73" t="str">
        <v>DWG 9890040, (1E), OL01432</v>
      </c>
      <c r="CZ51" s="73" t="str">
        <v>DWG 9890040, (2E), OL01432</v>
      </c>
      <c r="DA51" s="73" t="str">
        <v>DWG 9890040, (3E)</v>
      </c>
      <c r="DB51" s="73" t="str">
        <v>DWG 9890040, (4E)</v>
      </c>
      <c r="DC51" s="73" t="str">
        <v>DWG 9890040, (5E), OL02336</v>
      </c>
      <c r="DD51" s="73" t="str">
        <v>DWG 9890040, (6E)</v>
      </c>
      <c r="DE51" s="73" t="str">
        <v>DWG 9890040, (7E)</v>
      </c>
      <c r="DF51" s="73" t="str">
        <v>DWG 9890040, (8E), OL01433</v>
      </c>
      <c r="DG51" s="73" t="str">
        <v>DWG 9890040, (8E), OL01433, Section</v>
      </c>
      <c r="DH51" s="73" t="str">
        <v>DWG 9890040, (9E), Close to Rod Slot</v>
      </c>
      <c r="DI51" s="73" t="str">
        <v>DWG 9890040, (9E),Close to Rod Slot</v>
      </c>
      <c r="DJ51" s="73" t="str">
        <v>DWG FRM0105 PAGE 2</v>
      </c>
      <c r="DK51" s="73" t="str">
        <v>DWG# 100448-41</v>
      </c>
      <c r="DL51" s="73" t="str">
        <v>DWG# 100448-44</v>
      </c>
      <c r="DM51" s="73" t="str">
        <v>DWG# 9890003  (1), Section OL00436/A</v>
      </c>
      <c r="DN51" s="73" t="str">
        <v>DWG# 9890003 (3), Ring Gauge Constrained</v>
      </c>
      <c r="DO51" s="73" t="str">
        <v>DWG# 9890003 (4), Section</v>
      </c>
      <c r="DP51" s="73" t="str">
        <v>DWG#100448-26, Balloon 1K, OL02350</v>
      </c>
      <c r="DQ51" s="73" t="str">
        <v>DWG#100448-26, Balloon 2K, OL02350</v>
      </c>
      <c r="DR51" s="73" t="str">
        <v>DWG#100448-26, Balloon 3K, OL02363</v>
      </c>
      <c r="DS51" s="73" t="str">
        <v>DWG#100448-26, Balloon 4K</v>
      </c>
      <c r="DT51" s="73" t="str">
        <v>DWG#100448-26, Balloon 5K, Section</v>
      </c>
      <c r="DU51" s="73" t="str">
        <v>DWG#100448-26, Balloon 6K</v>
      </c>
      <c r="DV51" s="73" t="str">
        <v>DWG#100448-26, Balloon 7K, Section</v>
      </c>
      <c r="DW51" s="73" t="str">
        <v>DWG#100448-26, Mfg. Tol.</v>
      </c>
      <c r="DX51" s="73" t="str">
        <v>DWG#9890003 (2) Ring Gauge Constrained</v>
      </c>
      <c r="DY51" s="73" t="str">
        <v>DWG#9890044</v>
      </c>
      <c r="DZ51" s="73" t="str">
        <v>DWG#9890044 .1985 to .2005=Pass</v>
      </c>
      <c r="EA51" s="73" t="str">
        <v>DWG#9890044 Overlay OL02441</v>
      </c>
      <c r="EB51" s="73" t="str">
        <v>DWG#9890044, OL02441</v>
      </c>
      <c r="EC51" s="73" t="str">
        <v>DWG#FRM0105</v>
      </c>
      <c r="ED51" s="73" t="str">
        <v>EXT.</v>
      </c>
      <c r="EE51" s="73" t="str">
        <v>EXT. Section, OL02460</v>
      </c>
      <c r="EF51" s="73" t="str">
        <v>EXT., OL04223</v>
      </c>
      <c r="EG51" s="73" t="str">
        <v>Flat Drop Indicator Tip</v>
      </c>
      <c r="EH51" s="73" t="str">
        <v>Full Go Pin, No Light, at Radius</v>
      </c>
      <c r="EI51" s="73" t="str">
        <v>Function Check</v>
      </c>
      <c r="EJ51" s="73" t="str">
        <v>GO Function Gauge</v>
      </c>
      <c r="EK51" s="73" t="str">
        <v>Go Gauge for Balloon 1 &amp; 4</v>
      </c>
      <c r="EL51" s="73" t="str">
        <v>Go Pin must pass through</v>
      </c>
      <c r="EM51" s="73" t="str">
        <v>Greater than .005 = Fail, Section</v>
      </c>
      <c r="EN51" s="73" t="str">
        <v>Greater than .025 out of center = Fail</v>
      </c>
      <c r="EO51" s="73" t="str">
        <v>Greater than 2.6 = Pass</v>
      </c>
      <c r="EP51" s="73" t="str">
        <v>Green = Pass, Red = Fail</v>
      </c>
      <c r="EQ51" s="73" t="str">
        <v>Hex Depth</v>
      </c>
      <c r="ER51" s="73" t="str">
        <v>Hex Minor</v>
      </c>
      <c r="ES51" s="73" t="str">
        <v>Hole Dia.</v>
      </c>
      <c r="ET51" s="73" t="str">
        <v>Hook or Disk Tip</v>
      </c>
      <c r="EU51" s="73" t="str">
        <v>ID Sphere Finish</v>
      </c>
      <c r="EV51" s="73" t="str">
        <v>ID/OD Both Sides, Diff. .002 or less = Pass</v>
      </c>
      <c r="EW51" s="73" t="str">
        <v>If Looks Big, Section</v>
      </c>
      <c r="EX51" s="73" t="str">
        <v>If Looks Small, Section</v>
      </c>
      <c r="EY51" s="73" t="str">
        <v>Insp. Close to Break Away, Mfg.Tol.</v>
      </c>
      <c r="EZ51" s="73" t="str">
        <v>INT.</v>
      </c>
      <c r="FA51" s="73" t="str">
        <v>INT. Section, OL02460</v>
      </c>
      <c r="FB51" s="73" t="str">
        <v>INT., OL04223</v>
      </c>
      <c r="FC51" s="73" t="str">
        <v>Intersect. of 7.7 &amp; R0.10</v>
      </c>
      <c r="FD51" s="73" t="str">
        <v>Intersect. of 8.79 and R.25 MAX</v>
      </c>
      <c r="FE51" s="73" t="str">
        <v>Keep Ind. Tip away from corner</v>
      </c>
      <c r="FF51" s="73" t="str">
        <v>L31</v>
      </c>
      <c r="FG51" s="73" t="str">
        <v>Laser Mark</v>
      </c>
      <c r="FH51" s="73" t="str">
        <v>LASER PER NOTE 4</v>
      </c>
      <c r="FI51" s="73" t="str">
        <v>LASER PER NOTE 4, Final Check 1 only</v>
      </c>
      <c r="FJ51" s="73" t="str">
        <v>Less than .002 out of center = Pass</v>
      </c>
      <c r="FK51" s="73" t="str">
        <v>Less than 2.75 = Pass, Section</v>
      </c>
      <c r="FL51" s="73" t="str">
        <v>List as pin. Not Calibrated</v>
      </c>
      <c r="FM51" s="73" t="str">
        <v>M9 X 1.25 BUTT See Comment Image</v>
      </c>
      <c r="FN51" s="73" t="str">
        <v>Manual Section</v>
      </c>
      <c r="FO51" s="73" t="str">
        <v>Max Deep .241 NO-GO =.42</v>
      </c>
      <c r="FP51" s="73" t="str">
        <v>MAX Depth of (Note 7) .241 NO-GO Pin</v>
      </c>
      <c r="FQ51" s="73" t="str">
        <v>Measure from Blue Line, See Image</v>
      </c>
      <c r="FR51" s="73" t="str">
        <v>Measure Width of Blue Area, See Image</v>
      </c>
      <c r="FS51" s="73" t="str">
        <v>Mfg. Tol</v>
      </c>
      <c r="FT51" s="73" t="str">
        <v>Mfg. Tol, See Image</v>
      </c>
      <c r="FU51" s="73" t="str">
        <v>Mfg. Tol.</v>
      </c>
      <c r="FV51" s="73" t="str">
        <v>Mfg. Tol. "A"</v>
      </c>
      <c r="FW51" s="73" t="str">
        <v>Mfg. Tol. (Zero on Gauge Full Dia. Lead)</v>
      </c>
      <c r="FX51" s="73" t="str">
        <v>Mfg. Tol. Balloon 11, See Image</v>
      </c>
      <c r="FY51" s="73" t="str">
        <v>Mfg. Tol. Balloon 4</v>
      </c>
      <c r="FZ51" s="73" t="str">
        <v>Mfg. Tol. Balloon 7</v>
      </c>
      <c r="GA51" s="73" t="str">
        <v xml:space="preserve">Mfg. Tol. C-Bore Face (Ballo 28) </v>
      </c>
      <c r="GB51" s="73" t="str">
        <v>Mfg. Tol. Section</v>
      </c>
      <c r="GC51" s="73" t="str">
        <v>Mfg. Tol. See Image</v>
      </c>
      <c r="GD51" s="73" t="str">
        <v>Mfg. Tol., 3 Places, Record MAX</v>
      </c>
      <c r="GE51" s="73" t="str">
        <v>Mfg. Tol., Balloon 11</v>
      </c>
      <c r="GF51" s="73" t="str">
        <v>Mfg. Tol., Balloon 7</v>
      </c>
      <c r="GG51" s="73" t="str">
        <v>Mfg. Tol., Blank</v>
      </c>
      <c r="GH51" s="73" t="str">
        <v>Mfg. Tol., Blank, Balloon 12</v>
      </c>
      <c r="GI51" s="73" t="str">
        <v>Mfg. Tol., Blend to SØ.320</v>
      </c>
      <c r="GJ51" s="73" t="str">
        <v>Mfg. Tol., Calculation</v>
      </c>
      <c r="GK51" s="73" t="str">
        <v>Mfg. Tol., For Mill Fixture</v>
      </c>
      <c r="GL51" s="73" t="str">
        <v>Mfg. Tol., L32</v>
      </c>
      <c r="GM51" s="73" t="str">
        <v>Mfg. Tol., L33</v>
      </c>
      <c r="GN51" s="73" t="str">
        <v>Mfg. Tol., No Tool Marks</v>
      </c>
      <c r="GO51" s="73" t="str">
        <v>Mfg. Tol., OL03361</v>
      </c>
      <c r="GP51" s="73" t="str">
        <v>Mfg. Tol., Record off center value</v>
      </c>
      <c r="GQ51" s="73" t="str">
        <v>Mfg. Tol., Same 3 Places, Record MIN</v>
      </c>
      <c r="GR51" s="73" t="str">
        <v>Mfg. Tol., Section</v>
      </c>
      <c r="GS51" s="73" t="str">
        <v>Mfg. Tol., Section B-B</v>
      </c>
      <c r="GT51" s="73" t="str">
        <v>Mfg. Tol., Section, OL03361</v>
      </c>
      <c r="GU51" s="73" t="str">
        <v>Mfg. Tol., Section, Per Note 2</v>
      </c>
      <c r="GV51" s="73" t="str">
        <v>Mfg. Tol., See Image</v>
      </c>
      <c r="GW51" s="73" t="str">
        <v>Mfg. Tol., See Image, Bore in Blue</v>
      </c>
      <c r="GX51" s="73" t="str">
        <v>Mfg. Tol., See Image, Hook Tip</v>
      </c>
      <c r="GY51" s="73" t="str">
        <v>Mfg. Tol., Sharp Okay No Burr</v>
      </c>
      <c r="GZ51" s="73" t="str">
        <v>Mfg. Tol., Threadless Blank</v>
      </c>
      <c r="HA51" s="73" t="str">
        <v>Mfg.Tol.</v>
      </c>
      <c r="HB51" s="73" t="str">
        <v>Mgf. To., T.S.C.</v>
      </c>
      <c r="HC51" s="73" t="str">
        <v>Milled Feature</v>
      </c>
      <c r="HD51" s="73" t="str">
        <v>Milled Feature, OL04045</v>
      </c>
      <c r="HE51" s="73" t="str">
        <v>More than .0005 out of center = Fail</v>
      </c>
      <c r="HF51" s="73" t="str">
        <v>Must Pass Through</v>
      </c>
      <c r="HG51" s="73" t="str">
        <v>Must pass through gauge</v>
      </c>
      <c r="HH51" s="73" t="str">
        <v>Must Pass Through Go Gauge</v>
      </c>
      <c r="HI51" s="73" t="str">
        <v>Must Pass, See Image.</v>
      </c>
      <c r="HJ51" s="73" t="str">
        <v>NA</v>
      </c>
      <c r="HK51" s="73" t="str">
        <v>Narrow Area</v>
      </c>
      <c r="HL51" s="73" t="str">
        <v>Near Balloon 21</v>
      </c>
      <c r="HM51" s="73" t="str">
        <v>Near Datum B</v>
      </c>
      <c r="HN51" s="73" t="str">
        <v>Neck Dia.</v>
      </c>
      <c r="HO51" s="73" t="str">
        <v>Neck to Head Rad.</v>
      </c>
      <c r="HP51" s="73" t="str">
        <v>No Copper Deposits Allowed</v>
      </c>
      <c r="HQ51" s="73" t="str">
        <v>No Section</v>
      </c>
      <c r="HR51" s="73" t="str">
        <v>No Section, .01 to .014 = Pass</v>
      </c>
      <c r="HS51" s="73" t="str">
        <v>No Section, Rotate Part</v>
      </c>
      <c r="HT51" s="73" t="str">
        <v>No Section, See Image</v>
      </c>
      <c r="HU51" s="73" t="str">
        <v>No Slot, Section B-B</v>
      </c>
      <c r="HV51" s="73" t="str">
        <v>No visual step = Pass</v>
      </c>
      <c r="HW51" s="73" t="str">
        <v>Not to exceed .95 Deep</v>
      </c>
      <c r="HX51" s="73" t="str">
        <v>Note 1</v>
      </c>
      <c r="HY51" s="73" t="str">
        <v>OL00333/A</v>
      </c>
      <c r="HZ51" s="73" t="str">
        <v>OL00519</v>
      </c>
      <c r="IA51" s="73" t="str">
        <v>OL00520</v>
      </c>
      <c r="IB51" s="73" t="str">
        <v>OL00529</v>
      </c>
      <c r="IC51" s="73" t="str">
        <v>OL00542</v>
      </c>
      <c r="ID51" s="73" t="str">
        <v>OL00724</v>
      </c>
      <c r="IE51" s="73" t="str">
        <v>OL01250</v>
      </c>
      <c r="IF51" s="73" t="str">
        <v>OL01869, Threadless Blank</v>
      </c>
      <c r="IG51" s="73" t="str">
        <v>OL01870, Section</v>
      </c>
      <c r="IH51" s="73" t="str">
        <v>OL02255</v>
      </c>
      <c r="II51" s="73" t="str">
        <v>OL02255, Mfg. Tol.</v>
      </c>
      <c r="IJ51" s="73" t="str">
        <v>OL02302</v>
      </c>
      <c r="IK51" s="73" t="str">
        <v xml:space="preserve">OL02318  needed per image instructions </v>
      </c>
      <c r="IL51" s="73" t="str">
        <v>OL02556</v>
      </c>
      <c r="IM51" s="73" t="str">
        <v>OL02557</v>
      </c>
      <c r="IN51" s="73" t="str">
        <v>OL02567</v>
      </c>
      <c r="IO51" s="73" t="str">
        <v>OL02653</v>
      </c>
      <c r="IP51" s="73" t="str">
        <v>OL02718</v>
      </c>
      <c r="IQ51" s="73" t="str">
        <v>OL02841</v>
      </c>
      <c r="IR51" s="73" t="str">
        <v>OL02842</v>
      </c>
      <c r="IS51" s="73" t="str">
        <v>OL02844</v>
      </c>
      <c r="IT51" s="73" t="str">
        <v>OL02871</v>
      </c>
      <c r="IU51" s="73" t="str">
        <v>OL02887</v>
      </c>
      <c r="IV51" s="73" t="str">
        <v>OL03500</v>
      </c>
      <c r="IW51" s="73" t="str">
        <v>OL03766</v>
      </c>
      <c r="IX51" s="73" t="str">
        <v>OL03868</v>
      </c>
      <c r="IY51" s="73" t="str">
        <v>OL03869</v>
      </c>
      <c r="IZ51" s="73" t="str">
        <v>OL03870</v>
      </c>
      <c r="JA51" s="73" t="str">
        <v>OL03873, DWG# 100448-44</v>
      </c>
      <c r="JB51" s="73" t="str">
        <v>OL03949</v>
      </c>
      <c r="JC51" s="73" t="str">
        <v xml:space="preserve">OL04043, Section </v>
      </c>
      <c r="JD51" s="73" t="str">
        <v xml:space="preserve">OL04044, Section </v>
      </c>
      <c r="JE51" s="73" t="str">
        <v>OL04045</v>
      </c>
      <c r="JF51" s="73" t="str">
        <v>OL04045, Milled Feature</v>
      </c>
      <c r="JG51" s="73" t="str">
        <v>OL04063</v>
      </c>
      <c r="JH51" s="73" t="str">
        <v>OL04064</v>
      </c>
      <c r="JI51" s="73" t="str">
        <v>OL04065</v>
      </c>
      <c r="JJ51" s="73" t="str">
        <v>OL04181</v>
      </c>
      <c r="JK51" s="73" t="str">
        <v>OL04218</v>
      </c>
      <c r="JL51" s="73" t="str">
        <v>OL04224, See Image</v>
      </c>
      <c r="JM51" s="73" t="str">
        <v>OL04374</v>
      </c>
      <c r="JN51" s="73" t="str">
        <v>OL04375, Section M-M</v>
      </c>
      <c r="JO51" s="73" t="str">
        <v>OL04376, Section M-M</v>
      </c>
      <c r="JP51" s="73" t="str">
        <v>OL04443</v>
      </c>
      <c r="JQ51" s="73" t="str">
        <v>OL04444</v>
      </c>
      <c r="JR51" s="73" t="str">
        <v>OL05000</v>
      </c>
      <c r="JS51" s="73" t="str">
        <v>One side of slot</v>
      </c>
      <c r="JT51" s="73" t="str">
        <v>Other side of slot</v>
      </c>
      <c r="JU51" s="73" t="str">
        <v>Out of center more than .002 = Fail</v>
      </c>
      <c r="JV51" s="73" t="str">
        <v>Out of center more than.002 = Fail</v>
      </c>
      <c r="JW51" s="73" t="str">
        <v>Overlay OL02713</v>
      </c>
      <c r="JX51" s="73" t="str">
        <v>Overlay OL02714</v>
      </c>
      <c r="JY51" s="73" t="str">
        <v>Overlay OL02718</v>
      </c>
      <c r="JZ51" s="73" t="str">
        <v>Overlay OL03831, Mfg. Tol.</v>
      </c>
      <c r="KA51" s="73" t="str">
        <v>Part Without Slots</v>
      </c>
      <c r="KB51" s="73" t="str">
        <v>Part Without Slots, See Image</v>
      </c>
      <c r="KC51" s="73" t="str">
        <v xml:space="preserve">Pass = .0254 or Less </v>
      </c>
      <c r="KD51" s="73" t="str">
        <v>PD MIN = 4.361, PD MAX = 4.456</v>
      </c>
      <c r="KE51" s="73" t="str">
        <v>Per Balloon 2 Note</v>
      </c>
      <c r="KF51" s="73" t="str">
        <v>Per drawing note(s) 8.</v>
      </c>
      <c r="KG51" s="73" t="str">
        <v>Point or Sphere Tip</v>
      </c>
      <c r="KH51" s="73" t="str">
        <v>Point Tip</v>
      </c>
      <c r="KI51" s="73" t="str">
        <v>R.9 to R1.1 = Pass, See Image</v>
      </c>
      <c r="KJ51" s="73" t="str">
        <v>Ram Construction</v>
      </c>
      <c r="KK51" s="73" t="str">
        <v>Record Same Pass / Fail All Balloons</v>
      </c>
      <c r="KL51" s="73" t="str">
        <v>Ref. Balloon 1</v>
      </c>
      <c r="KM51" s="73" t="str">
        <v>Ref. Balloon 12</v>
      </c>
      <c r="KN51" s="73" t="str">
        <v>Ref. Balloon 13, 100% AQL</v>
      </c>
      <c r="KO51" s="73" t="str">
        <v>Ref. Balloon 2</v>
      </c>
      <c r="KP51" s="73" t="str">
        <v>Ref. Balloon 21, 100% AQL</v>
      </c>
      <c r="KQ51" s="73" t="str">
        <v>Ref. Balloon 4</v>
      </c>
      <c r="KR51" s="73" t="str">
        <v>Ref. Balloon 7</v>
      </c>
      <c r="KS51" s="73" t="str">
        <v>Ref. Balloon 8</v>
      </c>
      <c r="KT51" s="73" t="str">
        <v>Relieved Pin Gauges 09236 &amp; 09235</v>
      </c>
      <c r="KU51" s="73" t="str">
        <v>Rotate Part</v>
      </c>
      <c r="KV51" s="73" t="str">
        <v>Rotate Part, See Image</v>
      </c>
      <c r="KW51" s="73" t="str">
        <v>Same as Root Radius</v>
      </c>
      <c r="KX51" s="73" t="str">
        <v>Section</v>
      </c>
      <c r="KY51" s="73" t="str">
        <v>Section B-B</v>
      </c>
      <c r="KZ51" s="73" t="str">
        <v>Section B-B, Distance Between Grooves</v>
      </c>
      <c r="LA51" s="73" t="str">
        <v>Section C-C</v>
      </c>
      <c r="LB51" s="73" t="str">
        <v>Section Part</v>
      </c>
      <c r="LC51" s="73" t="str">
        <v>Section Part, Measured from Opposite Face</v>
      </c>
      <c r="LD51" s="73" t="str">
        <v>Section, Broachless Blank</v>
      </c>
      <c r="LE51" s="73" t="str">
        <v>Section, EXT. Sphere Location.</v>
      </c>
      <c r="LF51" s="73" t="str">
        <v>Section, Hex Cham. Ang.</v>
      </c>
      <c r="LG51" s="73" t="str">
        <v>Section, Hex Fillet Rad.</v>
      </c>
      <c r="LH51" s="73" t="str">
        <v>Section, INT. Feature</v>
      </c>
      <c r="LI51" s="73" t="str">
        <v>Section, INT. Sphere Location.</v>
      </c>
      <c r="LJ51" s="73" t="str">
        <v>Section, Mfg. Tol.</v>
      </c>
      <c r="LK51" s="73" t="str">
        <v>Section, Mfg. Tol., See Image</v>
      </c>
      <c r="LL51" s="73" t="str">
        <v>Section, OL00486</v>
      </c>
      <c r="LM51" s="73" t="str">
        <v>Section, OL00542</v>
      </c>
      <c r="LN51" s="73" t="str">
        <v>Section, OL00543</v>
      </c>
      <c r="LO51" s="73" t="str">
        <v>Section, OL00544</v>
      </c>
      <c r="LP51" s="73" t="str">
        <v>Section, OL00545</v>
      </c>
      <c r="LQ51" s="73" t="str">
        <v>Section, OL00546</v>
      </c>
      <c r="LR51" s="73" t="str">
        <v>Section, OL00547</v>
      </c>
      <c r="LS51" s="73" t="str">
        <v>Section, OL00555</v>
      </c>
      <c r="LT51" s="73" t="str">
        <v>Section, OL00725</v>
      </c>
      <c r="LU51" s="73" t="str">
        <v>Section, OL01430</v>
      </c>
      <c r="LV51" s="73" t="str">
        <v>Section, OL01434</v>
      </c>
      <c r="LW51" s="73" t="str">
        <v>Section, OL01435</v>
      </c>
      <c r="LX51" s="73" t="str">
        <v>Section, OL01807</v>
      </c>
      <c r="LY51" s="73" t="str">
        <v>Section, OL01830</v>
      </c>
      <c r="LZ51" s="73" t="str">
        <v>Section, OL02351</v>
      </c>
      <c r="MA51" s="73" t="str">
        <v>Section, OL02519</v>
      </c>
      <c r="MB51" s="73" t="str">
        <v>Section, OL02520</v>
      </c>
      <c r="MC51" s="73" t="str">
        <v>Section, OL02522</v>
      </c>
      <c r="MD51" s="73" t="str">
        <v>Section, OL02540</v>
      </c>
      <c r="ME51" s="73" t="str">
        <v>Section, OL02541</v>
      </c>
      <c r="MF51" s="73" t="str">
        <v>Section, OL02552</v>
      </c>
      <c r="MG51" s="73" t="str">
        <v>Section, OL02553</v>
      </c>
      <c r="MH51" s="73" t="str">
        <v>Section, OL02554</v>
      </c>
      <c r="MI51" s="73" t="str">
        <v>Section, OL02555</v>
      </c>
      <c r="MJ51" s="73" t="str">
        <v>Section, OL02558</v>
      </c>
      <c r="MK51" s="73" t="str">
        <v>Section, OL02559</v>
      </c>
      <c r="ML51" s="73" t="str">
        <v>Section, OL02560</v>
      </c>
      <c r="MM51" s="73" t="str">
        <v>Section, OL02619</v>
      </c>
      <c r="MN51" s="73" t="str">
        <v>Section, OL02620</v>
      </c>
      <c r="MO51" s="73" t="str">
        <v>Section, OL02621</v>
      </c>
      <c r="MP51" s="73" t="str">
        <v>Section, OL02622</v>
      </c>
      <c r="MQ51" s="73" t="str">
        <v>Section, OL02623</v>
      </c>
      <c r="MR51" s="73" t="str">
        <v>Section, OL02624</v>
      </c>
      <c r="MS51" s="73" t="str">
        <v>Section, OL02652</v>
      </c>
      <c r="MT51" s="73" t="str">
        <v>Section, OL02680</v>
      </c>
      <c r="MU51" s="73" t="str">
        <v>Section, OL02793</v>
      </c>
      <c r="MV51" s="73" t="str">
        <v>Section, OL02823</v>
      </c>
      <c r="MW51" s="73" t="str">
        <v>Section, OL02843</v>
      </c>
      <c r="MX51" s="73" t="str">
        <v>Section, OL03026, Ext.</v>
      </c>
      <c r="MY51" s="73" t="str">
        <v>Section, OL03026, Int.</v>
      </c>
      <c r="MZ51" s="73" t="str">
        <v>Section, OL03570, DWG# 100448-41</v>
      </c>
      <c r="NA51" s="73" t="str">
        <v>Section, OL03781</v>
      </c>
      <c r="NB51" s="73" t="str">
        <v>Section, OL03911</v>
      </c>
      <c r="NC51" s="73" t="str">
        <v>Section, OL03912</v>
      </c>
      <c r="ND51" s="73" t="str">
        <v>Section, OL03928</v>
      </c>
      <c r="NE51" s="73" t="str">
        <v>Section, OL03929</v>
      </c>
      <c r="NF51" s="73" t="str">
        <v>Section, OL04030</v>
      </c>
      <c r="NG51" s="73" t="str">
        <v>Section, OL04037</v>
      </c>
      <c r="NH51" s="73" t="str">
        <v>Section, OL04038</v>
      </c>
      <c r="NI51" s="73" t="str">
        <v>Section, OL04046</v>
      </c>
      <c r="NJ51" s="73" t="str">
        <v>Section, OL04065</v>
      </c>
      <c r="NK51" s="73" t="str">
        <v>Section, OL04066</v>
      </c>
      <c r="NL51" s="73" t="str">
        <v>Section, OL04067</v>
      </c>
      <c r="NM51" s="73" t="str">
        <v>Section, OL04069</v>
      </c>
      <c r="NN51" s="73" t="str">
        <v>Section, OL04071</v>
      </c>
      <c r="NO51" s="73" t="str">
        <v>Section, OL04173</v>
      </c>
      <c r="NP51" s="73" t="str">
        <v>Section, OL04174</v>
      </c>
      <c r="NQ51" s="73" t="str">
        <v>Section, OL04214</v>
      </c>
      <c r="NR51" s="73" t="str">
        <v>Section, OL04215</v>
      </c>
      <c r="NS51" s="73" t="str">
        <v>Section, OL04216</v>
      </c>
      <c r="NT51" s="73" t="str">
        <v>Section, OL04217</v>
      </c>
      <c r="NU51" s="73" t="str">
        <v>Section, Overlay OL02716</v>
      </c>
      <c r="NV51" s="73" t="str">
        <v>Section, Overlay OL02717</v>
      </c>
      <c r="NW51" s="73" t="str">
        <v>Section, See Image</v>
      </c>
      <c r="NX51" s="73" t="str">
        <v>Section, See Image, DWG# 100448-41</v>
      </c>
      <c r="NY51" s="73" t="str">
        <v>Section, Without Sots</v>
      </c>
      <c r="NZ51" s="73" t="str">
        <v>See Comments Sheet</v>
      </c>
      <c r="OA51" s="73" t="str">
        <v>See Comments Sheet, OL02318</v>
      </c>
      <c r="OB51" s="73" t="str">
        <v>See Image</v>
      </c>
      <c r="OC51" s="73" t="str">
        <v>See Image, .005 or Less = Pass</v>
      </c>
      <c r="OD51" s="73" t="str">
        <v>See Image, Check Near Radius</v>
      </c>
      <c r="OE51" s="73" t="str">
        <v>See Image, Constrained</v>
      </c>
      <c r="OF51" s="73" t="str">
        <v>See Image, Distance Between Flats</v>
      </c>
      <c r="OG51" s="73" t="str">
        <v xml:space="preserve">See Image, Mfg. Tol, Section A-A </v>
      </c>
      <c r="OH51" s="73" t="str">
        <v>See image, Mfg. Tol.</v>
      </c>
      <c r="OI51" s="73" t="str">
        <v>See Image, Mic. Across Flats</v>
      </c>
      <c r="OJ51" s="73" t="str">
        <v>See Image, OL02850</v>
      </c>
      <c r="OK51" s="73" t="str">
        <v>See Image, OL02880</v>
      </c>
      <c r="OL51" s="73" t="str">
        <v>See Image, OL03926</v>
      </c>
      <c r="OM51" s="73" t="str">
        <v>See Image, OL03927</v>
      </c>
      <c r="ON51" s="73" t="str">
        <v>See Image, OL04003</v>
      </c>
      <c r="OO51" s="73" t="str">
        <v>'See Image, OL04342,  Best Fit Joe Block</v>
      </c>
      <c r="OP51" s="73" t="str">
        <v>See Image, OL04342,  Blank</v>
      </c>
      <c r="OQ51" s="73" t="str">
        <v>See Image, OL04342, Blank</v>
      </c>
      <c r="OR51" s="73" t="str">
        <v>See Image, OL04343, Blank</v>
      </c>
      <c r="OS51" s="73" t="str">
        <v>See Image, Pass = .002 or Less</v>
      </c>
      <c r="OT51" s="73" t="str">
        <v>See Image, Rcd. MAX</v>
      </c>
      <c r="OU51" s="73" t="str">
        <v>See Image, Rcd. MIN</v>
      </c>
      <c r="OV51" s="73" t="str">
        <v>See Image, Section</v>
      </c>
      <c r="OW51" s="73" t="str">
        <v>See Image, Section A-A</v>
      </c>
      <c r="OX51" s="73" t="str">
        <v>See Image, Section B-B</v>
      </c>
      <c r="OY51" s="73" t="str">
        <v>See Image, Section B-B, TSC</v>
      </c>
      <c r="OZ51" s="73" t="str">
        <v>See Image, Shank Drawing # 18000-XX-XX A</v>
      </c>
      <c r="PA51" s="73" t="str">
        <v>Sequencial Laser 01, 120 Per Print</v>
      </c>
      <c r="PB51" s="73" t="str">
        <v>Set to .202, Zero on Thread Lead</v>
      </c>
      <c r="PC51" s="73" t="str">
        <v>Sharp OK, No Burr</v>
      </c>
      <c r="PD51" s="73" t="str">
        <v>Sharp OK, No Raised Edge, See Image</v>
      </c>
      <c r="PE51" s="73" t="str">
        <v>Sharp OK, No Raised Edges</v>
      </c>
      <c r="PF51" s="73" t="str">
        <v>Sharp okay no raised edge</v>
      </c>
      <c r="PG51" s="73" t="str">
        <v>Sharp Okay, No Burr</v>
      </c>
      <c r="PH51" s="73" t="str">
        <v>Sharp Okay, No Raised Edge</v>
      </c>
      <c r="PI51" s="73" t="str">
        <v>Sharp Okay, No Raised Edges,</v>
      </c>
      <c r="PJ51" s="73" t="str">
        <v>Sharp Okay, See Image</v>
      </c>
      <c r="PK51" s="73" t="str">
        <v xml:space="preserve">Start of Radius @ .195 </v>
      </c>
      <c r="PL51" s="73" t="str">
        <v xml:space="preserve">Start of Radius @ .21 </v>
      </c>
      <c r="PM51" s="73" t="str">
        <v xml:space="preserve">T.S.C. </v>
      </c>
      <c r="PN51" s="73" t="str">
        <v>Tangent Point</v>
      </c>
      <c r="PO51" s="73" t="str">
        <v>Tangent point of R.50</v>
      </c>
      <c r="PP51" s="73" t="str">
        <v>Taper Check, Mfg.Tol.</v>
      </c>
      <c r="PQ51" s="73" t="str">
        <v>Taper Check, Mfg.Tol., See Image</v>
      </c>
      <c r="PR51" s="73" t="str">
        <v>Thrd. Minor Ø</v>
      </c>
      <c r="PS51" s="73" t="str">
        <v>Thrd. Relief Ø</v>
      </c>
      <c r="PT51" s="73" t="str">
        <v>Threadless Blank</v>
      </c>
      <c r="PU51" s="73" t="str">
        <v>Threadless Blank, From Major Ø</v>
      </c>
      <c r="PV51" s="73" t="str">
        <v>Threadless Blank, Mfg. Tol.</v>
      </c>
      <c r="PW51" s="73" t="str">
        <v>Threadless Blank, Thrd. to Neck Rad.</v>
      </c>
      <c r="PX51" s="73" t="str">
        <v>Thredless Blank</v>
      </c>
      <c r="PY51" s="73" t="str">
        <v>To center of R.005</v>
      </c>
      <c r="PZ51" s="73" t="str">
        <v>Torx Min. Dia.</v>
      </c>
      <c r="QA51" s="73" t="str">
        <v>Turn Ø Free of Mill Marks</v>
      </c>
      <c r="QB51" s="73" t="str">
        <v>Use (Full) GO Hex</v>
      </c>
      <c r="QC51" s="73" t="str">
        <v>Use Balloon 1 FULL Gauge</v>
      </c>
      <c r="QD51" s="73" t="str">
        <v>Use Balloon 9 FULL GO</v>
      </c>
      <c r="QE51" s="73" t="str">
        <v>Use Best Fit Pin</v>
      </c>
      <c r="QF51" s="73" t="str">
        <v>Use Disk Tip</v>
      </c>
      <c r="QG51" s="73" t="str">
        <v>Use flat bottomed indicator tip.</v>
      </c>
      <c r="QH51" s="73" t="str">
        <v xml:space="preserve">Use Full .093 Go Hex </v>
      </c>
      <c r="QI51" s="73" t="str">
        <v xml:space="preserve">Use Full .0930 Go Hex </v>
      </c>
      <c r="QJ51" s="73" t="str">
        <v>Use Full .1235 Go Hex</v>
      </c>
      <c r="QK51" s="73" t="str">
        <v>Use Gauge K2-98-8019-04, See Image</v>
      </c>
      <c r="QL51" s="73" t="str">
        <v>Use large flat indicator tip</v>
      </c>
      <c r="QM51" s="73" t="str">
        <v>Use Pins.3330/.3350, See Image MAX NO-GO</v>
      </c>
      <c r="QN51" s="73" t="str">
        <v>Use Pointed Drop Indicator Tip</v>
      </c>
      <c r="QO51" s="73" t="str">
        <v>V-Block</v>
      </c>
      <c r="QP51" s="73" t="str">
        <v>V-Block,  AMB for 13</v>
      </c>
      <c r="QQ51" s="73" t="str">
        <v>V-Block,  Hex Cham. Dia.</v>
      </c>
      <c r="QR51" s="73" t="str">
        <v>V-Block, Hex Depth</v>
      </c>
      <c r="QS51" s="73" t="str">
        <v>VBU Gauge</v>
      </c>
      <c r="QT51" s="73" t="str">
        <v>Visibally smaller than HEX=Pass</v>
      </c>
      <c r="QU51" s="73" t="str">
        <v>Visual Per Drawing</v>
      </c>
      <c r="QV51" s="73" t="str">
        <v>Whirl Blank</v>
      </c>
      <c r="QW51" s="73" t="str">
        <v xml:space="preserve">Whirl Blank </v>
      </c>
      <c r="QX51" s="73" t="str">
        <v>Whirl Blank, Neck Rad. End to Head CL</v>
      </c>
      <c r="QY51" s="73" t="str">
        <v>Whirl Blank, Nose Start Dia.</v>
      </c>
      <c r="QZ51" s="73" t="str">
        <v>Whirl Blank, Nose Start Dist.</v>
      </c>
      <c r="RA51" s="73" t="str">
        <v>Whirl Blank, Thrd. Minor</v>
      </c>
      <c r="RB51" s="73" t="str">
        <v>Whirl Blank, Thrd. Pullout Dia.</v>
      </c>
      <c r="RC51" s="73" t="str">
        <v>Whole Part, Removal is at Assy. Level</v>
      </c>
      <c r="RD51" s="73" t="str">
        <v>Wide Area</v>
      </c>
      <c r="RE51" s="73" t="str">
        <v>Zero on End of Go Gauge</v>
      </c>
    </row>
    <row r="52" spans="1:473">
      <c r="A52" s="73" t="s">
        <v>695</v>
      </c>
      <c r="C52" s="73" t="str" cm="1">
        <f t="array" ref="C52:RE52">TRANSPOSE(_xlfn._xlws.SORT(_xlfn._xlws.FILTER($A$2:$A$600,ISNUMBER(SEARCH('PartLib Table'!M59,$A$2:$A$600)),"not found")))</f>
        <v xml:space="preserve"> 'C', Whirl Blank</v>
      </c>
      <c r="D52" s="73" t="str">
        <v xml:space="preserve"> See Image, Constrained</v>
      </c>
      <c r="E52" s="73" t="str">
        <v>(.04 to .12 range = Pass)</v>
      </c>
      <c r="F52" s="73" t="str">
        <v>(.042 FULL) Go Pin Seat Fully</v>
      </c>
      <c r="G52" s="73" t="str">
        <v>(B), Mfg. Tol.</v>
      </c>
      <c r="H52" s="73" t="str">
        <v>(B), O.A.L.</v>
      </c>
      <c r="I52" s="73" t="str">
        <v>.001 or less =Pass</v>
      </c>
      <c r="J52" s="73" t="str">
        <v>.001 or less out of center = Pass</v>
      </c>
      <c r="K52" s="73" t="str">
        <v>.002 or Less = Pass</v>
      </c>
      <c r="L52" s="73" t="str">
        <v>.002 or Less out of center = Pass</v>
      </c>
      <c r="M52" s="73" t="str">
        <v>.005 to .015 = Pass</v>
      </c>
      <c r="N52" s="73" t="str">
        <v>.0125 Mean, Section</v>
      </c>
      <c r="O52" s="73" t="str">
        <v>.025 or Less in X &amp; Y=Pass</v>
      </c>
      <c r="P52" s="73" t="str">
        <v>.038 Mean</v>
      </c>
      <c r="Q52" s="73" t="str">
        <v>.063 MM = .0024 IN, See Image</v>
      </c>
      <c r="R52" s="73" t="str">
        <v>.063MM = .0024"</v>
      </c>
      <c r="S52" s="73" t="str">
        <v>.243 NO-GO, Unconstrained, Must Not Start</v>
      </c>
      <c r="T52" s="73" t="str">
        <v>@ Back Face &amp; ID, No Raised Edge</v>
      </c>
      <c r="U52" s="73" t="str">
        <v>@ Back Face &amp; OD, No Raised Edge</v>
      </c>
      <c r="V52" s="73" t="str">
        <v>@ ID &amp; FACE</v>
      </c>
      <c r="W52" s="73" t="str">
        <v>@ OD &amp; BACK FACE</v>
      </c>
      <c r="X52" s="73" t="str">
        <v>@ OD &amp; FACE</v>
      </c>
      <c r="Y52" s="73" t="str">
        <v>Across from slot</v>
      </c>
      <c r="Z52" s="73" t="str">
        <v>All Edge Breaks</v>
      </c>
      <c r="AA52" s="73" t="str">
        <v>Attached to bar stock</v>
      </c>
      <c r="AB52" s="73" t="str">
        <v xml:space="preserve">Back Turn Fillet Rad. </v>
      </c>
      <c r="AC52" s="73" t="str">
        <v>Balloon 1 (DWG FRM0105 Page 2, NV-27)</v>
      </c>
      <c r="AD52" s="73" t="str">
        <v>Balloon 1 (DWG FRM0105, NV-30)</v>
      </c>
      <c r="AE52" s="73" t="str">
        <v>Balloon 1 (P# 9890002-20) OL00429/A</v>
      </c>
      <c r="AF52" s="73" t="str">
        <v>Balloon 1, DWG#FRM0105</v>
      </c>
      <c r="AG52" s="73" t="str">
        <v>Balloon 11, See Image</v>
      </c>
      <c r="AH52" s="73" t="str">
        <v xml:space="preserve">Balloon 2 (DWG FRM0105 Page 2, NV-27) </v>
      </c>
      <c r="AI52" s="73" t="str">
        <v>Balloon 2 (DWG FRM0105, NV-30)</v>
      </c>
      <c r="AJ52" s="73" t="str">
        <v>Balloon 2 (P# 9890002-20)</v>
      </c>
      <c r="AK52" s="73" t="str">
        <v>Balloon 2, DWG#FRM0105</v>
      </c>
      <c r="AL52" s="73" t="str">
        <v>Balloon 2, DWG#FRM0105, See Image</v>
      </c>
      <c r="AM52" s="73" t="str">
        <v>Balloon 3 (DWG FRM0105, NV-30 Minor)</v>
      </c>
      <c r="AN52" s="73" t="str">
        <v>Balloon 3 (DWG FRM0105, NV-30)</v>
      </c>
      <c r="AO52" s="73" t="str">
        <v>Balloon 3 (P# 9890002-20)</v>
      </c>
      <c r="AP52" s="73" t="str">
        <v>Balloon 4</v>
      </c>
      <c r="AQ52" s="73" t="str">
        <v>Balloon 4 (P# 9890002-20)</v>
      </c>
      <c r="AR52" s="73" t="str">
        <v>Below Middle Band</v>
      </c>
      <c r="AS52" s="73" t="str">
        <v>Best Fit Pin, .003 or Less =Pass</v>
      </c>
      <c r="AT52" s="73" t="str">
        <v>Blank</v>
      </c>
      <c r="AU52" s="73" t="str">
        <v>Blank Turn Maj.</v>
      </c>
      <c r="AV52" s="73" t="str">
        <v>Blank Turn Maj. Mill Flt., OL4172</v>
      </c>
      <c r="AW52" s="73" t="str">
        <v>Blank Without .010 Slots</v>
      </c>
      <c r="AX52" s="73" t="str">
        <v>Blank Without .010 Slots, Section</v>
      </c>
      <c r="AY52" s="73" t="str">
        <v>Blank without thread</v>
      </c>
      <c r="AZ52" s="73" t="str">
        <v xml:space="preserve">Blank, Center of V Grv. </v>
      </c>
      <c r="BA52" s="73" t="str">
        <v>Blank, Check R adjacent Balloon 17</v>
      </c>
      <c r="BB52" s="73" t="str">
        <v>Blank, EXT. Feature</v>
      </c>
      <c r="BC52" s="73" t="str">
        <v>Blank, See Image, OL04335</v>
      </c>
      <c r="BD52" s="73" t="str">
        <v>Blank, See Image, OL04336</v>
      </c>
      <c r="BE52" s="73" t="str">
        <v xml:space="preserve">Blank, Thrd. </v>
      </c>
      <c r="BF52" s="73" t="str">
        <v>Blank, Turn Tip</v>
      </c>
      <c r="BG52" s="73" t="str">
        <v>Blank, Without Thrd.</v>
      </c>
      <c r="BH52" s="73" t="str">
        <v>Blank, Without Thread</v>
      </c>
      <c r="BI52" s="73" t="str">
        <v xml:space="preserve">Blunt Start Blend to Minor </v>
      </c>
      <c r="BJ52" s="73" t="str">
        <v>Calc., Use Go HEX</v>
      </c>
      <c r="BK52" s="73" t="str">
        <v>Can't dig into OD</v>
      </c>
      <c r="BL52" s="73" t="str">
        <v>Carbide Gauge</v>
      </c>
      <c r="BM52" s="73" t="str">
        <v xml:space="preserve">Center of V Grv. </v>
      </c>
      <c r="BN52" s="73" t="str">
        <v>Centered Less than .03 = Pass</v>
      </c>
      <c r="BO52" s="73" t="str">
        <v>Centered within .0005 or Less = Pass</v>
      </c>
      <c r="BP52" s="73" t="str">
        <v>Centered within .001 or Less = Pass</v>
      </c>
      <c r="BQ52" s="73" t="str">
        <v>Centered within .0254 or Less = Pass</v>
      </c>
      <c r="BR52" s="73" t="str">
        <v>Check close to Rod Slot</v>
      </c>
      <c r="BS52" s="73" t="str">
        <v>Check every other hole</v>
      </c>
      <c r="BT52" s="73" t="str">
        <v>Check Go over full length of slot.</v>
      </c>
      <c r="BU52" s="73" t="str">
        <v>Check Near Closed End</v>
      </c>
      <c r="BV52" s="73" t="str">
        <v>Check per Print View, Away from Rod Slot</v>
      </c>
      <c r="BW52" s="73" t="str">
        <v>Check to Balloon 30 Go Pin</v>
      </c>
      <c r="BX52" s="73" t="str">
        <v>Check with .2705 SET Pin Inside Part</v>
      </c>
      <c r="BY52" s="73" t="str">
        <v>Check with Hex Up</v>
      </c>
      <c r="BZ52" s="73" t="str">
        <v>CMM Blank</v>
      </c>
      <c r="CA52" s="73" t="str">
        <v>Confirm Full Radius</v>
      </c>
      <c r="CB52" s="73" t="str">
        <v>Constrained in fixture</v>
      </c>
      <c r="CC52" s="73" t="str">
        <v>Constrained with Ring</v>
      </c>
      <c r="CD52" s="73" t="str">
        <v>Constrained, See Image</v>
      </c>
      <c r="CE52" s="73" t="str">
        <v>Dim. "A"</v>
      </c>
      <c r="CF52" s="73" t="str">
        <v>Dim. "B"</v>
      </c>
      <c r="CG52" s="73" t="str">
        <v>Dim. "C"</v>
      </c>
      <c r="CH52" s="73" t="str">
        <v>Dim. "D", Whirl Blank</v>
      </c>
      <c r="CI52" s="73" t="str">
        <v>Dim. "G"</v>
      </c>
      <c r="CJ52" s="73" t="str">
        <v>Dim. E, Blank Turn Maj. &amp;  Mill Flt</v>
      </c>
      <c r="CK52" s="73" t="str">
        <v>Dim. E, Blank Turn Maj.&amp;  Mill Flt</v>
      </c>
      <c r="CL52" s="73" t="str">
        <v>Dim. H, Whirl Blank</v>
      </c>
      <c r="CM52" s="73" t="str">
        <v>Dim. J, 'Blank Turn Maj. &amp; Whirl Blank</v>
      </c>
      <c r="CN52" s="73" t="str">
        <v>Disk Drop Indicator Tip</v>
      </c>
      <c r="CO52" s="73" t="str">
        <v>DWG 100448-15, Balloon F_1</v>
      </c>
      <c r="CP52" s="73" t="str">
        <v>DWG 100448-15, OL02571</v>
      </c>
      <c r="CQ52" s="73" t="str">
        <v>DWG 100448-41</v>
      </c>
      <c r="CR52" s="73" t="str">
        <v>DWG 9890040, (10E),Section Part, OL01139</v>
      </c>
      <c r="CS52" s="73" t="str">
        <v>DWG 9890040, (10E),Section, OL01139</v>
      </c>
      <c r="CT52" s="73" t="str">
        <v>DWG 9890040, (11E)</v>
      </c>
      <c r="CU52" s="73" t="str">
        <v>DWG 9890040, (11E), Pins with Flats</v>
      </c>
      <c r="CV52" s="73" t="str">
        <v>DWG 9890040, (12E),  Pass=.002 or less</v>
      </c>
      <c r="CW52" s="73" t="str">
        <v>DWG 9890040, (12E), See Image</v>
      </c>
      <c r="CX52" s="73" t="str">
        <v>DWG 9890040, (1E), OL01431</v>
      </c>
      <c r="CY52" s="73" t="str">
        <v>DWG 9890040, (1E), OL01432</v>
      </c>
      <c r="CZ52" s="73" t="str">
        <v>DWG 9890040, (2E), OL01432</v>
      </c>
      <c r="DA52" s="73" t="str">
        <v>DWG 9890040, (3E)</v>
      </c>
      <c r="DB52" s="73" t="str">
        <v>DWG 9890040, (4E)</v>
      </c>
      <c r="DC52" s="73" t="str">
        <v>DWG 9890040, (5E), OL02336</v>
      </c>
      <c r="DD52" s="73" t="str">
        <v>DWG 9890040, (6E)</v>
      </c>
      <c r="DE52" s="73" t="str">
        <v>DWG 9890040, (7E)</v>
      </c>
      <c r="DF52" s="73" t="str">
        <v>DWG 9890040, (8E), OL01433</v>
      </c>
      <c r="DG52" s="73" t="str">
        <v>DWG 9890040, (8E), OL01433, Section</v>
      </c>
      <c r="DH52" s="73" t="str">
        <v>DWG 9890040, (9E), Close to Rod Slot</v>
      </c>
      <c r="DI52" s="73" t="str">
        <v>DWG 9890040, (9E),Close to Rod Slot</v>
      </c>
      <c r="DJ52" s="73" t="str">
        <v>DWG FRM0105 PAGE 2</v>
      </c>
      <c r="DK52" s="73" t="str">
        <v>DWG# 100448-41</v>
      </c>
      <c r="DL52" s="73" t="str">
        <v>DWG# 100448-44</v>
      </c>
      <c r="DM52" s="73" t="str">
        <v>DWG# 9890003  (1), Section OL00436/A</v>
      </c>
      <c r="DN52" s="73" t="str">
        <v>DWG# 9890003 (3), Ring Gauge Constrained</v>
      </c>
      <c r="DO52" s="73" t="str">
        <v>DWG# 9890003 (4), Section</v>
      </c>
      <c r="DP52" s="73" t="str">
        <v>DWG#100448-26, Balloon 1K, OL02350</v>
      </c>
      <c r="DQ52" s="73" t="str">
        <v>DWG#100448-26, Balloon 2K, OL02350</v>
      </c>
      <c r="DR52" s="73" t="str">
        <v>DWG#100448-26, Balloon 3K, OL02363</v>
      </c>
      <c r="DS52" s="73" t="str">
        <v>DWG#100448-26, Balloon 4K</v>
      </c>
      <c r="DT52" s="73" t="str">
        <v>DWG#100448-26, Balloon 5K, Section</v>
      </c>
      <c r="DU52" s="73" t="str">
        <v>DWG#100448-26, Balloon 6K</v>
      </c>
      <c r="DV52" s="73" t="str">
        <v>DWG#100448-26, Balloon 7K, Section</v>
      </c>
      <c r="DW52" s="73" t="str">
        <v>DWG#100448-26, Mfg. Tol.</v>
      </c>
      <c r="DX52" s="73" t="str">
        <v>DWG#9890003 (2) Ring Gauge Constrained</v>
      </c>
      <c r="DY52" s="73" t="str">
        <v>DWG#9890044</v>
      </c>
      <c r="DZ52" s="73" t="str">
        <v>DWG#9890044 .1985 to .2005=Pass</v>
      </c>
      <c r="EA52" s="73" t="str">
        <v>DWG#9890044 Overlay OL02441</v>
      </c>
      <c r="EB52" s="73" t="str">
        <v>DWG#9890044, OL02441</v>
      </c>
      <c r="EC52" s="73" t="str">
        <v>DWG#FRM0105</v>
      </c>
      <c r="ED52" s="73" t="str">
        <v>EXT.</v>
      </c>
      <c r="EE52" s="73" t="str">
        <v>EXT. Section, OL02460</v>
      </c>
      <c r="EF52" s="73" t="str">
        <v>EXT., OL04223</v>
      </c>
      <c r="EG52" s="73" t="str">
        <v>Flat Drop Indicator Tip</v>
      </c>
      <c r="EH52" s="73" t="str">
        <v>Full Go Pin, No Light, at Radius</v>
      </c>
      <c r="EI52" s="73" t="str">
        <v>Function Check</v>
      </c>
      <c r="EJ52" s="73" t="str">
        <v>GO Function Gauge</v>
      </c>
      <c r="EK52" s="73" t="str">
        <v>Go Gauge for Balloon 1 &amp; 4</v>
      </c>
      <c r="EL52" s="73" t="str">
        <v>Go Pin must pass through</v>
      </c>
      <c r="EM52" s="73" t="str">
        <v>Greater than .005 = Fail, Section</v>
      </c>
      <c r="EN52" s="73" t="str">
        <v>Greater than .025 out of center = Fail</v>
      </c>
      <c r="EO52" s="73" t="str">
        <v>Greater than 2.6 = Pass</v>
      </c>
      <c r="EP52" s="73" t="str">
        <v>Green = Pass, Red = Fail</v>
      </c>
      <c r="EQ52" s="73" t="str">
        <v>Hex Depth</v>
      </c>
      <c r="ER52" s="73" t="str">
        <v>Hex Minor</v>
      </c>
      <c r="ES52" s="73" t="str">
        <v>Hole Dia.</v>
      </c>
      <c r="ET52" s="73" t="str">
        <v>Hook or Disk Tip</v>
      </c>
      <c r="EU52" s="73" t="str">
        <v>ID Sphere Finish</v>
      </c>
      <c r="EV52" s="73" t="str">
        <v>ID/OD Both Sides, Diff. .002 or less = Pass</v>
      </c>
      <c r="EW52" s="73" t="str">
        <v>If Looks Big, Section</v>
      </c>
      <c r="EX52" s="73" t="str">
        <v>If Looks Small, Section</v>
      </c>
      <c r="EY52" s="73" t="str">
        <v>Insp. Close to Break Away, Mfg.Tol.</v>
      </c>
      <c r="EZ52" s="73" t="str">
        <v>INT.</v>
      </c>
      <c r="FA52" s="73" t="str">
        <v>INT. Section, OL02460</v>
      </c>
      <c r="FB52" s="73" t="str">
        <v>INT., OL04223</v>
      </c>
      <c r="FC52" s="73" t="str">
        <v>Intersect. of 7.7 &amp; R0.10</v>
      </c>
      <c r="FD52" s="73" t="str">
        <v>Intersect. of 8.79 and R.25 MAX</v>
      </c>
      <c r="FE52" s="73" t="str">
        <v>Keep Ind. Tip away from corner</v>
      </c>
      <c r="FF52" s="73" t="str">
        <v>L31</v>
      </c>
      <c r="FG52" s="73" t="str">
        <v>Laser Mark</v>
      </c>
      <c r="FH52" s="73" t="str">
        <v>LASER PER NOTE 4</v>
      </c>
      <c r="FI52" s="73" t="str">
        <v>LASER PER NOTE 4, Final Check 1 only</v>
      </c>
      <c r="FJ52" s="73" t="str">
        <v>Less than .002 out of center = Pass</v>
      </c>
      <c r="FK52" s="73" t="str">
        <v>Less than 2.75 = Pass, Section</v>
      </c>
      <c r="FL52" s="73" t="str">
        <v>List as pin. Not Calibrated</v>
      </c>
      <c r="FM52" s="73" t="str">
        <v>M9 X 1.25 BUTT See Comment Image</v>
      </c>
      <c r="FN52" s="73" t="str">
        <v>Manual Section</v>
      </c>
      <c r="FO52" s="73" t="str">
        <v>Max Deep .241 NO-GO =.42</v>
      </c>
      <c r="FP52" s="73" t="str">
        <v>MAX Depth of (Note 7) .241 NO-GO Pin</v>
      </c>
      <c r="FQ52" s="73" t="str">
        <v>Measure from Blue Line, See Image</v>
      </c>
      <c r="FR52" s="73" t="str">
        <v>Measure Width of Blue Area, See Image</v>
      </c>
      <c r="FS52" s="73" t="str">
        <v>Mfg. Tol</v>
      </c>
      <c r="FT52" s="73" t="str">
        <v>Mfg. Tol, See Image</v>
      </c>
      <c r="FU52" s="73" t="str">
        <v>Mfg. Tol.</v>
      </c>
      <c r="FV52" s="73" t="str">
        <v>Mfg. Tol. "A"</v>
      </c>
      <c r="FW52" s="73" t="str">
        <v>Mfg. Tol. (Zero on Gauge Full Dia. Lead)</v>
      </c>
      <c r="FX52" s="73" t="str">
        <v>Mfg. Tol. Balloon 11, See Image</v>
      </c>
      <c r="FY52" s="73" t="str">
        <v>Mfg. Tol. Balloon 4</v>
      </c>
      <c r="FZ52" s="73" t="str">
        <v>Mfg. Tol. Balloon 7</v>
      </c>
      <c r="GA52" s="73" t="str">
        <v xml:space="preserve">Mfg. Tol. C-Bore Face (Ballo 28) </v>
      </c>
      <c r="GB52" s="73" t="str">
        <v>Mfg. Tol. Section</v>
      </c>
      <c r="GC52" s="73" t="str">
        <v>Mfg. Tol. See Image</v>
      </c>
      <c r="GD52" s="73" t="str">
        <v>Mfg. Tol., 3 Places, Record MAX</v>
      </c>
      <c r="GE52" s="73" t="str">
        <v>Mfg. Tol., Balloon 11</v>
      </c>
      <c r="GF52" s="73" t="str">
        <v>Mfg. Tol., Balloon 7</v>
      </c>
      <c r="GG52" s="73" t="str">
        <v>Mfg. Tol., Blank</v>
      </c>
      <c r="GH52" s="73" t="str">
        <v>Mfg. Tol., Blank, Balloon 12</v>
      </c>
      <c r="GI52" s="73" t="str">
        <v>Mfg. Tol., Blend to SØ.320</v>
      </c>
      <c r="GJ52" s="73" t="str">
        <v>Mfg. Tol., Calculation</v>
      </c>
      <c r="GK52" s="73" t="str">
        <v>Mfg. Tol., For Mill Fixture</v>
      </c>
      <c r="GL52" s="73" t="str">
        <v>Mfg. Tol., L32</v>
      </c>
      <c r="GM52" s="73" t="str">
        <v>Mfg. Tol., L33</v>
      </c>
      <c r="GN52" s="73" t="str">
        <v>Mfg. Tol., No Tool Marks</v>
      </c>
      <c r="GO52" s="73" t="str">
        <v>Mfg. Tol., OL03361</v>
      </c>
      <c r="GP52" s="73" t="str">
        <v>Mfg. Tol., Record off center value</v>
      </c>
      <c r="GQ52" s="73" t="str">
        <v>Mfg. Tol., Same 3 Places, Record MIN</v>
      </c>
      <c r="GR52" s="73" t="str">
        <v>Mfg. Tol., Section</v>
      </c>
      <c r="GS52" s="73" t="str">
        <v>Mfg. Tol., Section B-B</v>
      </c>
      <c r="GT52" s="73" t="str">
        <v>Mfg. Tol., Section, OL03361</v>
      </c>
      <c r="GU52" s="73" t="str">
        <v>Mfg. Tol., Section, Per Note 2</v>
      </c>
      <c r="GV52" s="73" t="str">
        <v>Mfg. Tol., See Image</v>
      </c>
      <c r="GW52" s="73" t="str">
        <v>Mfg. Tol., See Image, Bore in Blue</v>
      </c>
      <c r="GX52" s="73" t="str">
        <v>Mfg. Tol., See Image, Hook Tip</v>
      </c>
      <c r="GY52" s="73" t="str">
        <v>Mfg. Tol., Sharp Okay No Burr</v>
      </c>
      <c r="GZ52" s="73" t="str">
        <v>Mfg. Tol., Threadless Blank</v>
      </c>
      <c r="HA52" s="73" t="str">
        <v>Mfg.Tol.</v>
      </c>
      <c r="HB52" s="73" t="str">
        <v>Mgf. To., T.S.C.</v>
      </c>
      <c r="HC52" s="73" t="str">
        <v>Milled Feature</v>
      </c>
      <c r="HD52" s="73" t="str">
        <v>Milled Feature, OL04045</v>
      </c>
      <c r="HE52" s="73" t="str">
        <v>More than .0005 out of center = Fail</v>
      </c>
      <c r="HF52" s="73" t="str">
        <v>Must Pass Through</v>
      </c>
      <c r="HG52" s="73" t="str">
        <v>Must pass through gauge</v>
      </c>
      <c r="HH52" s="73" t="str">
        <v>Must Pass Through Go Gauge</v>
      </c>
      <c r="HI52" s="73" t="str">
        <v>Must Pass, See Image.</v>
      </c>
      <c r="HJ52" s="73" t="str">
        <v>NA</v>
      </c>
      <c r="HK52" s="73" t="str">
        <v>Narrow Area</v>
      </c>
      <c r="HL52" s="73" t="str">
        <v>Near Balloon 21</v>
      </c>
      <c r="HM52" s="73" t="str">
        <v>Near Datum B</v>
      </c>
      <c r="HN52" s="73" t="str">
        <v>Neck Dia.</v>
      </c>
      <c r="HO52" s="73" t="str">
        <v>Neck to Head Rad.</v>
      </c>
      <c r="HP52" s="73" t="str">
        <v>No Copper Deposits Allowed</v>
      </c>
      <c r="HQ52" s="73" t="str">
        <v>No Section</v>
      </c>
      <c r="HR52" s="73" t="str">
        <v>No Section, .01 to .014 = Pass</v>
      </c>
      <c r="HS52" s="73" t="str">
        <v>No Section, Rotate Part</v>
      </c>
      <c r="HT52" s="73" t="str">
        <v>No Section, See Image</v>
      </c>
      <c r="HU52" s="73" t="str">
        <v>No Slot, Section B-B</v>
      </c>
      <c r="HV52" s="73" t="str">
        <v>No visual step = Pass</v>
      </c>
      <c r="HW52" s="73" t="str">
        <v>Not to exceed .95 Deep</v>
      </c>
      <c r="HX52" s="73" t="str">
        <v>Note 1</v>
      </c>
      <c r="HY52" s="73" t="str">
        <v>OL00333/A</v>
      </c>
      <c r="HZ52" s="73" t="str">
        <v>OL00519</v>
      </c>
      <c r="IA52" s="73" t="str">
        <v>OL00520</v>
      </c>
      <c r="IB52" s="73" t="str">
        <v>OL00529</v>
      </c>
      <c r="IC52" s="73" t="str">
        <v>OL00542</v>
      </c>
      <c r="ID52" s="73" t="str">
        <v>OL00724</v>
      </c>
      <c r="IE52" s="73" t="str">
        <v>OL01250</v>
      </c>
      <c r="IF52" s="73" t="str">
        <v>OL01869, Threadless Blank</v>
      </c>
      <c r="IG52" s="73" t="str">
        <v>OL01870, Section</v>
      </c>
      <c r="IH52" s="73" t="str">
        <v>OL02255</v>
      </c>
      <c r="II52" s="73" t="str">
        <v>OL02255, Mfg. Tol.</v>
      </c>
      <c r="IJ52" s="73" t="str">
        <v>OL02302</v>
      </c>
      <c r="IK52" s="73" t="str">
        <v xml:space="preserve">OL02318  needed per image instructions </v>
      </c>
      <c r="IL52" s="73" t="str">
        <v>OL02556</v>
      </c>
      <c r="IM52" s="73" t="str">
        <v>OL02557</v>
      </c>
      <c r="IN52" s="73" t="str">
        <v>OL02567</v>
      </c>
      <c r="IO52" s="73" t="str">
        <v>OL02653</v>
      </c>
      <c r="IP52" s="73" t="str">
        <v>OL02718</v>
      </c>
      <c r="IQ52" s="73" t="str">
        <v>OL02841</v>
      </c>
      <c r="IR52" s="73" t="str">
        <v>OL02842</v>
      </c>
      <c r="IS52" s="73" t="str">
        <v>OL02844</v>
      </c>
      <c r="IT52" s="73" t="str">
        <v>OL02871</v>
      </c>
      <c r="IU52" s="73" t="str">
        <v>OL02887</v>
      </c>
      <c r="IV52" s="73" t="str">
        <v>OL03500</v>
      </c>
      <c r="IW52" s="73" t="str">
        <v>OL03766</v>
      </c>
      <c r="IX52" s="73" t="str">
        <v>OL03868</v>
      </c>
      <c r="IY52" s="73" t="str">
        <v>OL03869</v>
      </c>
      <c r="IZ52" s="73" t="str">
        <v>OL03870</v>
      </c>
      <c r="JA52" s="73" t="str">
        <v>OL03873, DWG# 100448-44</v>
      </c>
      <c r="JB52" s="73" t="str">
        <v>OL03949</v>
      </c>
      <c r="JC52" s="73" t="str">
        <v xml:space="preserve">OL04043, Section </v>
      </c>
      <c r="JD52" s="73" t="str">
        <v xml:space="preserve">OL04044, Section </v>
      </c>
      <c r="JE52" s="73" t="str">
        <v>OL04045</v>
      </c>
      <c r="JF52" s="73" t="str">
        <v>OL04045, Milled Feature</v>
      </c>
      <c r="JG52" s="73" t="str">
        <v>OL04063</v>
      </c>
      <c r="JH52" s="73" t="str">
        <v>OL04064</v>
      </c>
      <c r="JI52" s="73" t="str">
        <v>OL04065</v>
      </c>
      <c r="JJ52" s="73" t="str">
        <v>OL04181</v>
      </c>
      <c r="JK52" s="73" t="str">
        <v>OL04218</v>
      </c>
      <c r="JL52" s="73" t="str">
        <v>OL04224, See Image</v>
      </c>
      <c r="JM52" s="73" t="str">
        <v>OL04374</v>
      </c>
      <c r="JN52" s="73" t="str">
        <v>OL04375, Section M-M</v>
      </c>
      <c r="JO52" s="73" t="str">
        <v>OL04376, Section M-M</v>
      </c>
      <c r="JP52" s="73" t="str">
        <v>OL04443</v>
      </c>
      <c r="JQ52" s="73" t="str">
        <v>OL04444</v>
      </c>
      <c r="JR52" s="73" t="str">
        <v>OL05000</v>
      </c>
      <c r="JS52" s="73" t="str">
        <v>One side of slot</v>
      </c>
      <c r="JT52" s="73" t="str">
        <v>Other side of slot</v>
      </c>
      <c r="JU52" s="73" t="str">
        <v>Out of center more than .002 = Fail</v>
      </c>
      <c r="JV52" s="73" t="str">
        <v>Out of center more than.002 = Fail</v>
      </c>
      <c r="JW52" s="73" t="str">
        <v>Overlay OL02713</v>
      </c>
      <c r="JX52" s="73" t="str">
        <v>Overlay OL02714</v>
      </c>
      <c r="JY52" s="73" t="str">
        <v>Overlay OL02718</v>
      </c>
      <c r="JZ52" s="73" t="str">
        <v>Overlay OL03831, Mfg. Tol.</v>
      </c>
      <c r="KA52" s="73" t="str">
        <v>Part Without Slots</v>
      </c>
      <c r="KB52" s="73" t="str">
        <v>Part Without Slots, See Image</v>
      </c>
      <c r="KC52" s="73" t="str">
        <v xml:space="preserve">Pass = .0254 or Less </v>
      </c>
      <c r="KD52" s="73" t="str">
        <v>PD MIN = 4.361, PD MAX = 4.456</v>
      </c>
      <c r="KE52" s="73" t="str">
        <v>Per Balloon 2 Note</v>
      </c>
      <c r="KF52" s="73" t="str">
        <v>Per drawing note(s) 8.</v>
      </c>
      <c r="KG52" s="73" t="str">
        <v>Point or Sphere Tip</v>
      </c>
      <c r="KH52" s="73" t="str">
        <v>Point Tip</v>
      </c>
      <c r="KI52" s="73" t="str">
        <v>R.9 to R1.1 = Pass, See Image</v>
      </c>
      <c r="KJ52" s="73" t="str">
        <v>Ram Construction</v>
      </c>
      <c r="KK52" s="73" t="str">
        <v>Record Same Pass / Fail All Balloons</v>
      </c>
      <c r="KL52" s="73" t="str">
        <v>Ref. Balloon 1</v>
      </c>
      <c r="KM52" s="73" t="str">
        <v>Ref. Balloon 12</v>
      </c>
      <c r="KN52" s="73" t="str">
        <v>Ref. Balloon 13, 100% AQL</v>
      </c>
      <c r="KO52" s="73" t="str">
        <v>Ref. Balloon 2</v>
      </c>
      <c r="KP52" s="73" t="str">
        <v>Ref. Balloon 21, 100% AQL</v>
      </c>
      <c r="KQ52" s="73" t="str">
        <v>Ref. Balloon 4</v>
      </c>
      <c r="KR52" s="73" t="str">
        <v>Ref. Balloon 7</v>
      </c>
      <c r="KS52" s="73" t="str">
        <v>Ref. Balloon 8</v>
      </c>
      <c r="KT52" s="73" t="str">
        <v>Relieved Pin Gauges 09236 &amp; 09235</v>
      </c>
      <c r="KU52" s="73" t="str">
        <v>Rotate Part</v>
      </c>
      <c r="KV52" s="73" t="str">
        <v>Rotate Part, See Image</v>
      </c>
      <c r="KW52" s="73" t="str">
        <v>Same as Root Radius</v>
      </c>
      <c r="KX52" s="73" t="str">
        <v>Section</v>
      </c>
      <c r="KY52" s="73" t="str">
        <v>Section B-B</v>
      </c>
      <c r="KZ52" s="73" t="str">
        <v>Section B-B, Distance Between Grooves</v>
      </c>
      <c r="LA52" s="73" t="str">
        <v>Section C-C</v>
      </c>
      <c r="LB52" s="73" t="str">
        <v>Section Part</v>
      </c>
      <c r="LC52" s="73" t="str">
        <v>Section Part, Measured from Opposite Face</v>
      </c>
      <c r="LD52" s="73" t="str">
        <v>Section, Broachless Blank</v>
      </c>
      <c r="LE52" s="73" t="str">
        <v>Section, EXT. Sphere Location.</v>
      </c>
      <c r="LF52" s="73" t="str">
        <v>Section, Hex Cham. Ang.</v>
      </c>
      <c r="LG52" s="73" t="str">
        <v>Section, Hex Fillet Rad.</v>
      </c>
      <c r="LH52" s="73" t="str">
        <v>Section, INT. Feature</v>
      </c>
      <c r="LI52" s="73" t="str">
        <v>Section, INT. Sphere Location.</v>
      </c>
      <c r="LJ52" s="73" t="str">
        <v>Section, Mfg. Tol.</v>
      </c>
      <c r="LK52" s="73" t="str">
        <v>Section, Mfg. Tol., See Image</v>
      </c>
      <c r="LL52" s="73" t="str">
        <v>Section, OL00486</v>
      </c>
      <c r="LM52" s="73" t="str">
        <v>Section, OL00542</v>
      </c>
      <c r="LN52" s="73" t="str">
        <v>Section, OL00543</v>
      </c>
      <c r="LO52" s="73" t="str">
        <v>Section, OL00544</v>
      </c>
      <c r="LP52" s="73" t="str">
        <v>Section, OL00545</v>
      </c>
      <c r="LQ52" s="73" t="str">
        <v>Section, OL00546</v>
      </c>
      <c r="LR52" s="73" t="str">
        <v>Section, OL00547</v>
      </c>
      <c r="LS52" s="73" t="str">
        <v>Section, OL00555</v>
      </c>
      <c r="LT52" s="73" t="str">
        <v>Section, OL00725</v>
      </c>
      <c r="LU52" s="73" t="str">
        <v>Section, OL01430</v>
      </c>
      <c r="LV52" s="73" t="str">
        <v>Section, OL01434</v>
      </c>
      <c r="LW52" s="73" t="str">
        <v>Section, OL01435</v>
      </c>
      <c r="LX52" s="73" t="str">
        <v>Section, OL01807</v>
      </c>
      <c r="LY52" s="73" t="str">
        <v>Section, OL01830</v>
      </c>
      <c r="LZ52" s="73" t="str">
        <v>Section, OL02351</v>
      </c>
      <c r="MA52" s="73" t="str">
        <v>Section, OL02519</v>
      </c>
      <c r="MB52" s="73" t="str">
        <v>Section, OL02520</v>
      </c>
      <c r="MC52" s="73" t="str">
        <v>Section, OL02522</v>
      </c>
      <c r="MD52" s="73" t="str">
        <v>Section, OL02540</v>
      </c>
      <c r="ME52" s="73" t="str">
        <v>Section, OL02541</v>
      </c>
      <c r="MF52" s="73" t="str">
        <v>Section, OL02552</v>
      </c>
      <c r="MG52" s="73" t="str">
        <v>Section, OL02553</v>
      </c>
      <c r="MH52" s="73" t="str">
        <v>Section, OL02554</v>
      </c>
      <c r="MI52" s="73" t="str">
        <v>Section, OL02555</v>
      </c>
      <c r="MJ52" s="73" t="str">
        <v>Section, OL02558</v>
      </c>
      <c r="MK52" s="73" t="str">
        <v>Section, OL02559</v>
      </c>
      <c r="ML52" s="73" t="str">
        <v>Section, OL02560</v>
      </c>
      <c r="MM52" s="73" t="str">
        <v>Section, OL02619</v>
      </c>
      <c r="MN52" s="73" t="str">
        <v>Section, OL02620</v>
      </c>
      <c r="MO52" s="73" t="str">
        <v>Section, OL02621</v>
      </c>
      <c r="MP52" s="73" t="str">
        <v>Section, OL02622</v>
      </c>
      <c r="MQ52" s="73" t="str">
        <v>Section, OL02623</v>
      </c>
      <c r="MR52" s="73" t="str">
        <v>Section, OL02624</v>
      </c>
      <c r="MS52" s="73" t="str">
        <v>Section, OL02652</v>
      </c>
      <c r="MT52" s="73" t="str">
        <v>Section, OL02680</v>
      </c>
      <c r="MU52" s="73" t="str">
        <v>Section, OL02793</v>
      </c>
      <c r="MV52" s="73" t="str">
        <v>Section, OL02823</v>
      </c>
      <c r="MW52" s="73" t="str">
        <v>Section, OL02843</v>
      </c>
      <c r="MX52" s="73" t="str">
        <v>Section, OL03026, Ext.</v>
      </c>
      <c r="MY52" s="73" t="str">
        <v>Section, OL03026, Int.</v>
      </c>
      <c r="MZ52" s="73" t="str">
        <v>Section, OL03570, DWG# 100448-41</v>
      </c>
      <c r="NA52" s="73" t="str">
        <v>Section, OL03781</v>
      </c>
      <c r="NB52" s="73" t="str">
        <v>Section, OL03911</v>
      </c>
      <c r="NC52" s="73" t="str">
        <v>Section, OL03912</v>
      </c>
      <c r="ND52" s="73" t="str">
        <v>Section, OL03928</v>
      </c>
      <c r="NE52" s="73" t="str">
        <v>Section, OL03929</v>
      </c>
      <c r="NF52" s="73" t="str">
        <v>Section, OL04030</v>
      </c>
      <c r="NG52" s="73" t="str">
        <v>Section, OL04037</v>
      </c>
      <c r="NH52" s="73" t="str">
        <v>Section, OL04038</v>
      </c>
      <c r="NI52" s="73" t="str">
        <v>Section, OL04046</v>
      </c>
      <c r="NJ52" s="73" t="str">
        <v>Section, OL04065</v>
      </c>
      <c r="NK52" s="73" t="str">
        <v>Section, OL04066</v>
      </c>
      <c r="NL52" s="73" t="str">
        <v>Section, OL04067</v>
      </c>
      <c r="NM52" s="73" t="str">
        <v>Section, OL04069</v>
      </c>
      <c r="NN52" s="73" t="str">
        <v>Section, OL04071</v>
      </c>
      <c r="NO52" s="73" t="str">
        <v>Section, OL04173</v>
      </c>
      <c r="NP52" s="73" t="str">
        <v>Section, OL04174</v>
      </c>
      <c r="NQ52" s="73" t="str">
        <v>Section, OL04214</v>
      </c>
      <c r="NR52" s="73" t="str">
        <v>Section, OL04215</v>
      </c>
      <c r="NS52" s="73" t="str">
        <v>Section, OL04216</v>
      </c>
      <c r="NT52" s="73" t="str">
        <v>Section, OL04217</v>
      </c>
      <c r="NU52" s="73" t="str">
        <v>Section, Overlay OL02716</v>
      </c>
      <c r="NV52" s="73" t="str">
        <v>Section, Overlay OL02717</v>
      </c>
      <c r="NW52" s="73" t="str">
        <v>Section, See Image</v>
      </c>
      <c r="NX52" s="73" t="str">
        <v>Section, See Image, DWG# 100448-41</v>
      </c>
      <c r="NY52" s="73" t="str">
        <v>Section, Without Sots</v>
      </c>
      <c r="NZ52" s="73" t="str">
        <v>See Comments Sheet</v>
      </c>
      <c r="OA52" s="73" t="str">
        <v>See Comments Sheet, OL02318</v>
      </c>
      <c r="OB52" s="73" t="str">
        <v>See Image</v>
      </c>
      <c r="OC52" s="73" t="str">
        <v>See Image, .005 or Less = Pass</v>
      </c>
      <c r="OD52" s="73" t="str">
        <v>See Image, Check Near Radius</v>
      </c>
      <c r="OE52" s="73" t="str">
        <v>See Image, Constrained</v>
      </c>
      <c r="OF52" s="73" t="str">
        <v>See Image, Distance Between Flats</v>
      </c>
      <c r="OG52" s="73" t="str">
        <v xml:space="preserve">See Image, Mfg. Tol, Section A-A </v>
      </c>
      <c r="OH52" s="73" t="str">
        <v>See image, Mfg. Tol.</v>
      </c>
      <c r="OI52" s="73" t="str">
        <v>See Image, Mic. Across Flats</v>
      </c>
      <c r="OJ52" s="73" t="str">
        <v>See Image, OL02850</v>
      </c>
      <c r="OK52" s="73" t="str">
        <v>See Image, OL02880</v>
      </c>
      <c r="OL52" s="73" t="str">
        <v>See Image, OL03926</v>
      </c>
      <c r="OM52" s="73" t="str">
        <v>See Image, OL03927</v>
      </c>
      <c r="ON52" s="73" t="str">
        <v>See Image, OL04003</v>
      </c>
      <c r="OO52" s="73" t="str">
        <v>'See Image, OL04342,  Best Fit Joe Block</v>
      </c>
      <c r="OP52" s="73" t="str">
        <v>See Image, OL04342,  Blank</v>
      </c>
      <c r="OQ52" s="73" t="str">
        <v>See Image, OL04342, Blank</v>
      </c>
      <c r="OR52" s="73" t="str">
        <v>See Image, OL04343, Blank</v>
      </c>
      <c r="OS52" s="73" t="str">
        <v>See Image, Pass = .002 or Less</v>
      </c>
      <c r="OT52" s="73" t="str">
        <v>See Image, Rcd. MAX</v>
      </c>
      <c r="OU52" s="73" t="str">
        <v>See Image, Rcd. MIN</v>
      </c>
      <c r="OV52" s="73" t="str">
        <v>See Image, Section</v>
      </c>
      <c r="OW52" s="73" t="str">
        <v>See Image, Section A-A</v>
      </c>
      <c r="OX52" s="73" t="str">
        <v>See Image, Section B-B</v>
      </c>
      <c r="OY52" s="73" t="str">
        <v>See Image, Section B-B, TSC</v>
      </c>
      <c r="OZ52" s="73" t="str">
        <v>See Image, Shank Drawing # 18000-XX-XX A</v>
      </c>
      <c r="PA52" s="73" t="str">
        <v>Sequencial Laser 01, 120 Per Print</v>
      </c>
      <c r="PB52" s="73" t="str">
        <v>Set to .202, Zero on Thread Lead</v>
      </c>
      <c r="PC52" s="73" t="str">
        <v>Sharp OK, No Burr</v>
      </c>
      <c r="PD52" s="73" t="str">
        <v>Sharp OK, No Raised Edge, See Image</v>
      </c>
      <c r="PE52" s="73" t="str">
        <v>Sharp OK, No Raised Edges</v>
      </c>
      <c r="PF52" s="73" t="str">
        <v>Sharp okay no raised edge</v>
      </c>
      <c r="PG52" s="73" t="str">
        <v>Sharp Okay, No Burr</v>
      </c>
      <c r="PH52" s="73" t="str">
        <v>Sharp Okay, No Raised Edge</v>
      </c>
      <c r="PI52" s="73" t="str">
        <v>Sharp Okay, No Raised Edges,</v>
      </c>
      <c r="PJ52" s="73" t="str">
        <v>Sharp Okay, See Image</v>
      </c>
      <c r="PK52" s="73" t="str">
        <v xml:space="preserve">Start of Radius @ .195 </v>
      </c>
      <c r="PL52" s="73" t="str">
        <v xml:space="preserve">Start of Radius @ .21 </v>
      </c>
      <c r="PM52" s="73" t="str">
        <v xml:space="preserve">T.S.C. </v>
      </c>
      <c r="PN52" s="73" t="str">
        <v>Tangent Point</v>
      </c>
      <c r="PO52" s="73" t="str">
        <v>Tangent point of R.50</v>
      </c>
      <c r="PP52" s="73" t="str">
        <v>Taper Check, Mfg.Tol.</v>
      </c>
      <c r="PQ52" s="73" t="str">
        <v>Taper Check, Mfg.Tol., See Image</v>
      </c>
      <c r="PR52" s="73" t="str">
        <v>Thrd. Minor Ø</v>
      </c>
      <c r="PS52" s="73" t="str">
        <v>Thrd. Relief Ø</v>
      </c>
      <c r="PT52" s="73" t="str">
        <v>Threadless Blank</v>
      </c>
      <c r="PU52" s="73" t="str">
        <v>Threadless Blank, From Major Ø</v>
      </c>
      <c r="PV52" s="73" t="str">
        <v>Threadless Blank, Mfg. Tol.</v>
      </c>
      <c r="PW52" s="73" t="str">
        <v>Threadless Blank, Thrd. to Neck Rad.</v>
      </c>
      <c r="PX52" s="73" t="str">
        <v>Thredless Blank</v>
      </c>
      <c r="PY52" s="73" t="str">
        <v>To center of R.005</v>
      </c>
      <c r="PZ52" s="73" t="str">
        <v>Torx Min. Dia.</v>
      </c>
      <c r="QA52" s="73" t="str">
        <v>Turn Ø Free of Mill Marks</v>
      </c>
      <c r="QB52" s="73" t="str">
        <v>Use (Full) GO Hex</v>
      </c>
      <c r="QC52" s="73" t="str">
        <v>Use Balloon 1 FULL Gauge</v>
      </c>
      <c r="QD52" s="73" t="str">
        <v>Use Balloon 9 FULL GO</v>
      </c>
      <c r="QE52" s="73" t="str">
        <v>Use Best Fit Pin</v>
      </c>
      <c r="QF52" s="73" t="str">
        <v>Use Disk Tip</v>
      </c>
      <c r="QG52" s="73" t="str">
        <v>Use flat bottomed indicator tip.</v>
      </c>
      <c r="QH52" s="73" t="str">
        <v xml:space="preserve">Use Full .093 Go Hex </v>
      </c>
      <c r="QI52" s="73" t="str">
        <v xml:space="preserve">Use Full .0930 Go Hex </v>
      </c>
      <c r="QJ52" s="73" t="str">
        <v>Use Full .1235 Go Hex</v>
      </c>
      <c r="QK52" s="73" t="str">
        <v>Use Gauge K2-98-8019-04, See Image</v>
      </c>
      <c r="QL52" s="73" t="str">
        <v>Use large flat indicator tip</v>
      </c>
      <c r="QM52" s="73" t="str">
        <v>Use Pins.3330/.3350, See Image MAX NO-GO</v>
      </c>
      <c r="QN52" s="73" t="str">
        <v>Use Pointed Drop Indicator Tip</v>
      </c>
      <c r="QO52" s="73" t="str">
        <v>V-Block</v>
      </c>
      <c r="QP52" s="73" t="str">
        <v>V-Block,  AMB for 13</v>
      </c>
      <c r="QQ52" s="73" t="str">
        <v>V-Block,  Hex Cham. Dia.</v>
      </c>
      <c r="QR52" s="73" t="str">
        <v>V-Block, Hex Depth</v>
      </c>
      <c r="QS52" s="73" t="str">
        <v>VBU Gauge</v>
      </c>
      <c r="QT52" s="73" t="str">
        <v>Visibally smaller than HEX=Pass</v>
      </c>
      <c r="QU52" s="73" t="str">
        <v>Visual Per Drawing</v>
      </c>
      <c r="QV52" s="73" t="str">
        <v>Whirl Blank</v>
      </c>
      <c r="QW52" s="73" t="str">
        <v xml:space="preserve">Whirl Blank </v>
      </c>
      <c r="QX52" s="73" t="str">
        <v>Whirl Blank, Neck Rad. End to Head CL</v>
      </c>
      <c r="QY52" s="73" t="str">
        <v>Whirl Blank, Nose Start Dia.</v>
      </c>
      <c r="QZ52" s="73" t="str">
        <v>Whirl Blank, Nose Start Dist.</v>
      </c>
      <c r="RA52" s="73" t="str">
        <v>Whirl Blank, Thrd. Minor</v>
      </c>
      <c r="RB52" s="73" t="str">
        <v>Whirl Blank, Thrd. Pullout Dia.</v>
      </c>
      <c r="RC52" s="73" t="str">
        <v>Whole Part, Removal is at Assy. Level</v>
      </c>
      <c r="RD52" s="73" t="str">
        <v>Wide Area</v>
      </c>
      <c r="RE52" s="73" t="str">
        <v>Zero on End of Go Gauge</v>
      </c>
    </row>
    <row r="53" spans="1:473">
      <c r="A53" s="73" t="s">
        <v>696</v>
      </c>
      <c r="C53" s="73" t="str" cm="1">
        <f t="array" ref="C53:RE53">TRANSPOSE(_xlfn._xlws.SORT(_xlfn._xlws.FILTER($A$2:$A$600,ISNUMBER(SEARCH('PartLib Table'!M60,$A$2:$A$600)),"not found")))</f>
        <v xml:space="preserve"> 'C', Whirl Blank</v>
      </c>
      <c r="D53" s="73" t="str">
        <v xml:space="preserve"> See Image, Constrained</v>
      </c>
      <c r="E53" s="73" t="str">
        <v>(.04 to .12 range = Pass)</v>
      </c>
      <c r="F53" s="73" t="str">
        <v>(.042 FULL) Go Pin Seat Fully</v>
      </c>
      <c r="G53" s="73" t="str">
        <v>(B), Mfg. Tol.</v>
      </c>
      <c r="H53" s="73" t="str">
        <v>(B), O.A.L.</v>
      </c>
      <c r="I53" s="73" t="str">
        <v>.001 or less =Pass</v>
      </c>
      <c r="J53" s="73" t="str">
        <v>.001 or less out of center = Pass</v>
      </c>
      <c r="K53" s="73" t="str">
        <v>.002 or Less = Pass</v>
      </c>
      <c r="L53" s="73" t="str">
        <v>.002 or Less out of center = Pass</v>
      </c>
      <c r="M53" s="73" t="str">
        <v>.005 to .015 = Pass</v>
      </c>
      <c r="N53" s="73" t="str">
        <v>.0125 Mean, Section</v>
      </c>
      <c r="O53" s="73" t="str">
        <v>.025 or Less in X &amp; Y=Pass</v>
      </c>
      <c r="P53" s="73" t="str">
        <v>.038 Mean</v>
      </c>
      <c r="Q53" s="73" t="str">
        <v>.063 MM = .0024 IN, See Image</v>
      </c>
      <c r="R53" s="73" t="str">
        <v>.063MM = .0024"</v>
      </c>
      <c r="S53" s="73" t="str">
        <v>.243 NO-GO, Unconstrained, Must Not Start</v>
      </c>
      <c r="T53" s="73" t="str">
        <v>@ Back Face &amp; ID, No Raised Edge</v>
      </c>
      <c r="U53" s="73" t="str">
        <v>@ Back Face &amp; OD, No Raised Edge</v>
      </c>
      <c r="V53" s="73" t="str">
        <v>@ ID &amp; FACE</v>
      </c>
      <c r="W53" s="73" t="str">
        <v>@ OD &amp; BACK FACE</v>
      </c>
      <c r="X53" s="73" t="str">
        <v>@ OD &amp; FACE</v>
      </c>
      <c r="Y53" s="73" t="str">
        <v>Across from slot</v>
      </c>
      <c r="Z53" s="73" t="str">
        <v>All Edge Breaks</v>
      </c>
      <c r="AA53" s="73" t="str">
        <v>Attached to bar stock</v>
      </c>
      <c r="AB53" s="73" t="str">
        <v xml:space="preserve">Back Turn Fillet Rad. </v>
      </c>
      <c r="AC53" s="73" t="str">
        <v>Balloon 1 (DWG FRM0105 Page 2, NV-27)</v>
      </c>
      <c r="AD53" s="73" t="str">
        <v>Balloon 1 (DWG FRM0105, NV-30)</v>
      </c>
      <c r="AE53" s="73" t="str">
        <v>Balloon 1 (P# 9890002-20) OL00429/A</v>
      </c>
      <c r="AF53" s="73" t="str">
        <v>Balloon 1, DWG#FRM0105</v>
      </c>
      <c r="AG53" s="73" t="str">
        <v>Balloon 11, See Image</v>
      </c>
      <c r="AH53" s="73" t="str">
        <v xml:space="preserve">Balloon 2 (DWG FRM0105 Page 2, NV-27) </v>
      </c>
      <c r="AI53" s="73" t="str">
        <v>Balloon 2 (DWG FRM0105, NV-30)</v>
      </c>
      <c r="AJ53" s="73" t="str">
        <v>Balloon 2 (P# 9890002-20)</v>
      </c>
      <c r="AK53" s="73" t="str">
        <v>Balloon 2, DWG#FRM0105</v>
      </c>
      <c r="AL53" s="73" t="str">
        <v>Balloon 2, DWG#FRM0105, See Image</v>
      </c>
      <c r="AM53" s="73" t="str">
        <v>Balloon 3 (DWG FRM0105, NV-30 Minor)</v>
      </c>
      <c r="AN53" s="73" t="str">
        <v>Balloon 3 (DWG FRM0105, NV-30)</v>
      </c>
      <c r="AO53" s="73" t="str">
        <v>Balloon 3 (P# 9890002-20)</v>
      </c>
      <c r="AP53" s="73" t="str">
        <v>Balloon 4</v>
      </c>
      <c r="AQ53" s="73" t="str">
        <v>Balloon 4 (P# 9890002-20)</v>
      </c>
      <c r="AR53" s="73" t="str">
        <v>Below Middle Band</v>
      </c>
      <c r="AS53" s="73" t="str">
        <v>Best Fit Pin, .003 or Less =Pass</v>
      </c>
      <c r="AT53" s="73" t="str">
        <v>Blank</v>
      </c>
      <c r="AU53" s="73" t="str">
        <v>Blank Turn Maj.</v>
      </c>
      <c r="AV53" s="73" t="str">
        <v>Blank Turn Maj. Mill Flt., OL4172</v>
      </c>
      <c r="AW53" s="73" t="str">
        <v>Blank Without .010 Slots</v>
      </c>
      <c r="AX53" s="73" t="str">
        <v>Blank Without .010 Slots, Section</v>
      </c>
      <c r="AY53" s="73" t="str">
        <v>Blank without thread</v>
      </c>
      <c r="AZ53" s="73" t="str">
        <v xml:space="preserve">Blank, Center of V Grv. </v>
      </c>
      <c r="BA53" s="73" t="str">
        <v>Blank, Check R adjacent Balloon 17</v>
      </c>
      <c r="BB53" s="73" t="str">
        <v>Blank, EXT. Feature</v>
      </c>
      <c r="BC53" s="73" t="str">
        <v>Blank, See Image, OL04335</v>
      </c>
      <c r="BD53" s="73" t="str">
        <v>Blank, See Image, OL04336</v>
      </c>
      <c r="BE53" s="73" t="str">
        <v xml:space="preserve">Blank, Thrd. </v>
      </c>
      <c r="BF53" s="73" t="str">
        <v>Blank, Turn Tip</v>
      </c>
      <c r="BG53" s="73" t="str">
        <v>Blank, Without Thrd.</v>
      </c>
      <c r="BH53" s="73" t="str">
        <v>Blank, Without Thread</v>
      </c>
      <c r="BI53" s="73" t="str">
        <v xml:space="preserve">Blunt Start Blend to Minor </v>
      </c>
      <c r="BJ53" s="73" t="str">
        <v>Calc., Use Go HEX</v>
      </c>
      <c r="BK53" s="73" t="str">
        <v>Can't dig into OD</v>
      </c>
      <c r="BL53" s="73" t="str">
        <v>Carbide Gauge</v>
      </c>
      <c r="BM53" s="73" t="str">
        <v xml:space="preserve">Center of V Grv. </v>
      </c>
      <c r="BN53" s="73" t="str">
        <v>Centered Less than .03 = Pass</v>
      </c>
      <c r="BO53" s="73" t="str">
        <v>Centered within .0005 or Less = Pass</v>
      </c>
      <c r="BP53" s="73" t="str">
        <v>Centered within .001 or Less = Pass</v>
      </c>
      <c r="BQ53" s="73" t="str">
        <v>Centered within .0254 or Less = Pass</v>
      </c>
      <c r="BR53" s="73" t="str">
        <v>Check close to Rod Slot</v>
      </c>
      <c r="BS53" s="73" t="str">
        <v>Check every other hole</v>
      </c>
      <c r="BT53" s="73" t="str">
        <v>Check Go over full length of slot.</v>
      </c>
      <c r="BU53" s="73" t="str">
        <v>Check Near Closed End</v>
      </c>
      <c r="BV53" s="73" t="str">
        <v>Check per Print View, Away from Rod Slot</v>
      </c>
      <c r="BW53" s="73" t="str">
        <v>Check to Balloon 30 Go Pin</v>
      </c>
      <c r="BX53" s="73" t="str">
        <v>Check with .2705 SET Pin Inside Part</v>
      </c>
      <c r="BY53" s="73" t="str">
        <v>Check with Hex Up</v>
      </c>
      <c r="BZ53" s="73" t="str">
        <v>CMM Blank</v>
      </c>
      <c r="CA53" s="73" t="str">
        <v>Confirm Full Radius</v>
      </c>
      <c r="CB53" s="73" t="str">
        <v>Constrained in fixture</v>
      </c>
      <c r="CC53" s="73" t="str">
        <v>Constrained with Ring</v>
      </c>
      <c r="CD53" s="73" t="str">
        <v>Constrained, See Image</v>
      </c>
      <c r="CE53" s="73" t="str">
        <v>Dim. "A"</v>
      </c>
      <c r="CF53" s="73" t="str">
        <v>Dim. "B"</v>
      </c>
      <c r="CG53" s="73" t="str">
        <v>Dim. "C"</v>
      </c>
      <c r="CH53" s="73" t="str">
        <v>Dim. "D", Whirl Blank</v>
      </c>
      <c r="CI53" s="73" t="str">
        <v>Dim. "G"</v>
      </c>
      <c r="CJ53" s="73" t="str">
        <v>Dim. E, Blank Turn Maj. &amp;  Mill Flt</v>
      </c>
      <c r="CK53" s="73" t="str">
        <v>Dim. E, Blank Turn Maj.&amp;  Mill Flt</v>
      </c>
      <c r="CL53" s="73" t="str">
        <v>Dim. H, Whirl Blank</v>
      </c>
      <c r="CM53" s="73" t="str">
        <v>Dim. J, 'Blank Turn Maj. &amp; Whirl Blank</v>
      </c>
      <c r="CN53" s="73" t="str">
        <v>Disk Drop Indicator Tip</v>
      </c>
      <c r="CO53" s="73" t="str">
        <v>DWG 100448-15, Balloon F_1</v>
      </c>
      <c r="CP53" s="73" t="str">
        <v>DWG 100448-15, OL02571</v>
      </c>
      <c r="CQ53" s="73" t="str">
        <v>DWG 100448-41</v>
      </c>
      <c r="CR53" s="73" t="str">
        <v>DWG 9890040, (10E),Section Part, OL01139</v>
      </c>
      <c r="CS53" s="73" t="str">
        <v>DWG 9890040, (10E),Section, OL01139</v>
      </c>
      <c r="CT53" s="73" t="str">
        <v>DWG 9890040, (11E)</v>
      </c>
      <c r="CU53" s="73" t="str">
        <v>DWG 9890040, (11E), Pins with Flats</v>
      </c>
      <c r="CV53" s="73" t="str">
        <v>DWG 9890040, (12E),  Pass=.002 or less</v>
      </c>
      <c r="CW53" s="73" t="str">
        <v>DWG 9890040, (12E), See Image</v>
      </c>
      <c r="CX53" s="73" t="str">
        <v>DWG 9890040, (1E), OL01431</v>
      </c>
      <c r="CY53" s="73" t="str">
        <v>DWG 9890040, (1E), OL01432</v>
      </c>
      <c r="CZ53" s="73" t="str">
        <v>DWG 9890040, (2E), OL01432</v>
      </c>
      <c r="DA53" s="73" t="str">
        <v>DWG 9890040, (3E)</v>
      </c>
      <c r="DB53" s="73" t="str">
        <v>DWG 9890040, (4E)</v>
      </c>
      <c r="DC53" s="73" t="str">
        <v>DWG 9890040, (5E), OL02336</v>
      </c>
      <c r="DD53" s="73" t="str">
        <v>DWG 9890040, (6E)</v>
      </c>
      <c r="DE53" s="73" t="str">
        <v>DWG 9890040, (7E)</v>
      </c>
      <c r="DF53" s="73" t="str">
        <v>DWG 9890040, (8E), OL01433</v>
      </c>
      <c r="DG53" s="73" t="str">
        <v>DWG 9890040, (8E), OL01433, Section</v>
      </c>
      <c r="DH53" s="73" t="str">
        <v>DWG 9890040, (9E), Close to Rod Slot</v>
      </c>
      <c r="DI53" s="73" t="str">
        <v>DWG 9890040, (9E),Close to Rod Slot</v>
      </c>
      <c r="DJ53" s="73" t="str">
        <v>DWG FRM0105 PAGE 2</v>
      </c>
      <c r="DK53" s="73" t="str">
        <v>DWG# 100448-41</v>
      </c>
      <c r="DL53" s="73" t="str">
        <v>DWG# 100448-44</v>
      </c>
      <c r="DM53" s="73" t="str">
        <v>DWG# 9890003  (1), Section OL00436/A</v>
      </c>
      <c r="DN53" s="73" t="str">
        <v>DWG# 9890003 (3), Ring Gauge Constrained</v>
      </c>
      <c r="DO53" s="73" t="str">
        <v>DWG# 9890003 (4), Section</v>
      </c>
      <c r="DP53" s="73" t="str">
        <v>DWG#100448-26, Balloon 1K, OL02350</v>
      </c>
      <c r="DQ53" s="73" t="str">
        <v>DWG#100448-26, Balloon 2K, OL02350</v>
      </c>
      <c r="DR53" s="73" t="str">
        <v>DWG#100448-26, Balloon 3K, OL02363</v>
      </c>
      <c r="DS53" s="73" t="str">
        <v>DWG#100448-26, Balloon 4K</v>
      </c>
      <c r="DT53" s="73" t="str">
        <v>DWG#100448-26, Balloon 5K, Section</v>
      </c>
      <c r="DU53" s="73" t="str">
        <v>DWG#100448-26, Balloon 6K</v>
      </c>
      <c r="DV53" s="73" t="str">
        <v>DWG#100448-26, Balloon 7K, Section</v>
      </c>
      <c r="DW53" s="73" t="str">
        <v>DWG#100448-26, Mfg. Tol.</v>
      </c>
      <c r="DX53" s="73" t="str">
        <v>DWG#9890003 (2) Ring Gauge Constrained</v>
      </c>
      <c r="DY53" s="73" t="str">
        <v>DWG#9890044</v>
      </c>
      <c r="DZ53" s="73" t="str">
        <v>DWG#9890044 .1985 to .2005=Pass</v>
      </c>
      <c r="EA53" s="73" t="str">
        <v>DWG#9890044 Overlay OL02441</v>
      </c>
      <c r="EB53" s="73" t="str">
        <v>DWG#9890044, OL02441</v>
      </c>
      <c r="EC53" s="73" t="str">
        <v>DWG#FRM0105</v>
      </c>
      <c r="ED53" s="73" t="str">
        <v>EXT.</v>
      </c>
      <c r="EE53" s="73" t="str">
        <v>EXT. Section, OL02460</v>
      </c>
      <c r="EF53" s="73" t="str">
        <v>EXT., OL04223</v>
      </c>
      <c r="EG53" s="73" t="str">
        <v>Flat Drop Indicator Tip</v>
      </c>
      <c r="EH53" s="73" t="str">
        <v>Full Go Pin, No Light, at Radius</v>
      </c>
      <c r="EI53" s="73" t="str">
        <v>Function Check</v>
      </c>
      <c r="EJ53" s="73" t="str">
        <v>GO Function Gauge</v>
      </c>
      <c r="EK53" s="73" t="str">
        <v>Go Gauge for Balloon 1 &amp; 4</v>
      </c>
      <c r="EL53" s="73" t="str">
        <v>Go Pin must pass through</v>
      </c>
      <c r="EM53" s="73" t="str">
        <v>Greater than .005 = Fail, Section</v>
      </c>
      <c r="EN53" s="73" t="str">
        <v>Greater than .025 out of center = Fail</v>
      </c>
      <c r="EO53" s="73" t="str">
        <v>Greater than 2.6 = Pass</v>
      </c>
      <c r="EP53" s="73" t="str">
        <v>Green = Pass, Red = Fail</v>
      </c>
      <c r="EQ53" s="73" t="str">
        <v>Hex Depth</v>
      </c>
      <c r="ER53" s="73" t="str">
        <v>Hex Minor</v>
      </c>
      <c r="ES53" s="73" t="str">
        <v>Hole Dia.</v>
      </c>
      <c r="ET53" s="73" t="str">
        <v>Hook or Disk Tip</v>
      </c>
      <c r="EU53" s="73" t="str">
        <v>ID Sphere Finish</v>
      </c>
      <c r="EV53" s="73" t="str">
        <v>ID/OD Both Sides, Diff. .002 or less = Pass</v>
      </c>
      <c r="EW53" s="73" t="str">
        <v>If Looks Big, Section</v>
      </c>
      <c r="EX53" s="73" t="str">
        <v>If Looks Small, Section</v>
      </c>
      <c r="EY53" s="73" t="str">
        <v>Insp. Close to Break Away, Mfg.Tol.</v>
      </c>
      <c r="EZ53" s="73" t="str">
        <v>INT.</v>
      </c>
      <c r="FA53" s="73" t="str">
        <v>INT. Section, OL02460</v>
      </c>
      <c r="FB53" s="73" t="str">
        <v>INT., OL04223</v>
      </c>
      <c r="FC53" s="73" t="str">
        <v>Intersect. of 7.7 &amp; R0.10</v>
      </c>
      <c r="FD53" s="73" t="str">
        <v>Intersect. of 8.79 and R.25 MAX</v>
      </c>
      <c r="FE53" s="73" t="str">
        <v>Keep Ind. Tip away from corner</v>
      </c>
      <c r="FF53" s="73" t="str">
        <v>L31</v>
      </c>
      <c r="FG53" s="73" t="str">
        <v>Laser Mark</v>
      </c>
      <c r="FH53" s="73" t="str">
        <v>LASER PER NOTE 4</v>
      </c>
      <c r="FI53" s="73" t="str">
        <v>LASER PER NOTE 4, Final Check 1 only</v>
      </c>
      <c r="FJ53" s="73" t="str">
        <v>Less than .002 out of center = Pass</v>
      </c>
      <c r="FK53" s="73" t="str">
        <v>Less than 2.75 = Pass, Section</v>
      </c>
      <c r="FL53" s="73" t="str">
        <v>List as pin. Not Calibrated</v>
      </c>
      <c r="FM53" s="73" t="str">
        <v>M9 X 1.25 BUTT See Comment Image</v>
      </c>
      <c r="FN53" s="73" t="str">
        <v>Manual Section</v>
      </c>
      <c r="FO53" s="73" t="str">
        <v>Max Deep .241 NO-GO =.42</v>
      </c>
      <c r="FP53" s="73" t="str">
        <v>MAX Depth of (Note 7) .241 NO-GO Pin</v>
      </c>
      <c r="FQ53" s="73" t="str">
        <v>Measure from Blue Line, See Image</v>
      </c>
      <c r="FR53" s="73" t="str">
        <v>Measure Width of Blue Area, See Image</v>
      </c>
      <c r="FS53" s="73" t="str">
        <v>Mfg. Tol</v>
      </c>
      <c r="FT53" s="73" t="str">
        <v>Mfg. Tol, See Image</v>
      </c>
      <c r="FU53" s="73" t="str">
        <v>Mfg. Tol.</v>
      </c>
      <c r="FV53" s="73" t="str">
        <v>Mfg. Tol. "A"</v>
      </c>
      <c r="FW53" s="73" t="str">
        <v>Mfg. Tol. (Zero on Gauge Full Dia. Lead)</v>
      </c>
      <c r="FX53" s="73" t="str">
        <v>Mfg. Tol. Balloon 11, See Image</v>
      </c>
      <c r="FY53" s="73" t="str">
        <v>Mfg. Tol. Balloon 4</v>
      </c>
      <c r="FZ53" s="73" t="str">
        <v>Mfg. Tol. Balloon 7</v>
      </c>
      <c r="GA53" s="73" t="str">
        <v xml:space="preserve">Mfg. Tol. C-Bore Face (Ballo 28) </v>
      </c>
      <c r="GB53" s="73" t="str">
        <v>Mfg. Tol. Section</v>
      </c>
      <c r="GC53" s="73" t="str">
        <v>Mfg. Tol. See Image</v>
      </c>
      <c r="GD53" s="73" t="str">
        <v>Mfg. Tol., 3 Places, Record MAX</v>
      </c>
      <c r="GE53" s="73" t="str">
        <v>Mfg. Tol., Balloon 11</v>
      </c>
      <c r="GF53" s="73" t="str">
        <v>Mfg. Tol., Balloon 7</v>
      </c>
      <c r="GG53" s="73" t="str">
        <v>Mfg. Tol., Blank</v>
      </c>
      <c r="GH53" s="73" t="str">
        <v>Mfg. Tol., Blank, Balloon 12</v>
      </c>
      <c r="GI53" s="73" t="str">
        <v>Mfg. Tol., Blend to SØ.320</v>
      </c>
      <c r="GJ53" s="73" t="str">
        <v>Mfg. Tol., Calculation</v>
      </c>
      <c r="GK53" s="73" t="str">
        <v>Mfg. Tol., For Mill Fixture</v>
      </c>
      <c r="GL53" s="73" t="str">
        <v>Mfg. Tol., L32</v>
      </c>
      <c r="GM53" s="73" t="str">
        <v>Mfg. Tol., L33</v>
      </c>
      <c r="GN53" s="73" t="str">
        <v>Mfg. Tol., No Tool Marks</v>
      </c>
      <c r="GO53" s="73" t="str">
        <v>Mfg. Tol., OL03361</v>
      </c>
      <c r="GP53" s="73" t="str">
        <v>Mfg. Tol., Record off center value</v>
      </c>
      <c r="GQ53" s="73" t="str">
        <v>Mfg. Tol., Same 3 Places, Record MIN</v>
      </c>
      <c r="GR53" s="73" t="str">
        <v>Mfg. Tol., Section</v>
      </c>
      <c r="GS53" s="73" t="str">
        <v>Mfg. Tol., Section B-B</v>
      </c>
      <c r="GT53" s="73" t="str">
        <v>Mfg. Tol., Section, OL03361</v>
      </c>
      <c r="GU53" s="73" t="str">
        <v>Mfg. Tol., Section, Per Note 2</v>
      </c>
      <c r="GV53" s="73" t="str">
        <v>Mfg. Tol., See Image</v>
      </c>
      <c r="GW53" s="73" t="str">
        <v>Mfg. Tol., See Image, Bore in Blue</v>
      </c>
      <c r="GX53" s="73" t="str">
        <v>Mfg. Tol., See Image, Hook Tip</v>
      </c>
      <c r="GY53" s="73" t="str">
        <v>Mfg. Tol., Sharp Okay No Burr</v>
      </c>
      <c r="GZ53" s="73" t="str">
        <v>Mfg. Tol., Threadless Blank</v>
      </c>
      <c r="HA53" s="73" t="str">
        <v>Mfg.Tol.</v>
      </c>
      <c r="HB53" s="73" t="str">
        <v>Mgf. To., T.S.C.</v>
      </c>
      <c r="HC53" s="73" t="str">
        <v>Milled Feature</v>
      </c>
      <c r="HD53" s="73" t="str">
        <v>Milled Feature, OL04045</v>
      </c>
      <c r="HE53" s="73" t="str">
        <v>More than .0005 out of center = Fail</v>
      </c>
      <c r="HF53" s="73" t="str">
        <v>Must Pass Through</v>
      </c>
      <c r="HG53" s="73" t="str">
        <v>Must pass through gauge</v>
      </c>
      <c r="HH53" s="73" t="str">
        <v>Must Pass Through Go Gauge</v>
      </c>
      <c r="HI53" s="73" t="str">
        <v>Must Pass, See Image.</v>
      </c>
      <c r="HJ53" s="73" t="str">
        <v>NA</v>
      </c>
      <c r="HK53" s="73" t="str">
        <v>Narrow Area</v>
      </c>
      <c r="HL53" s="73" t="str">
        <v>Near Balloon 21</v>
      </c>
      <c r="HM53" s="73" t="str">
        <v>Near Datum B</v>
      </c>
      <c r="HN53" s="73" t="str">
        <v>Neck Dia.</v>
      </c>
      <c r="HO53" s="73" t="str">
        <v>Neck to Head Rad.</v>
      </c>
      <c r="HP53" s="73" t="str">
        <v>No Copper Deposits Allowed</v>
      </c>
      <c r="HQ53" s="73" t="str">
        <v>No Section</v>
      </c>
      <c r="HR53" s="73" t="str">
        <v>No Section, .01 to .014 = Pass</v>
      </c>
      <c r="HS53" s="73" t="str">
        <v>No Section, Rotate Part</v>
      </c>
      <c r="HT53" s="73" t="str">
        <v>No Section, See Image</v>
      </c>
      <c r="HU53" s="73" t="str">
        <v>No Slot, Section B-B</v>
      </c>
      <c r="HV53" s="73" t="str">
        <v>No visual step = Pass</v>
      </c>
      <c r="HW53" s="73" t="str">
        <v>Not to exceed .95 Deep</v>
      </c>
      <c r="HX53" s="73" t="str">
        <v>Note 1</v>
      </c>
      <c r="HY53" s="73" t="str">
        <v>OL00333/A</v>
      </c>
      <c r="HZ53" s="73" t="str">
        <v>OL00519</v>
      </c>
      <c r="IA53" s="73" t="str">
        <v>OL00520</v>
      </c>
      <c r="IB53" s="73" t="str">
        <v>OL00529</v>
      </c>
      <c r="IC53" s="73" t="str">
        <v>OL00542</v>
      </c>
      <c r="ID53" s="73" t="str">
        <v>OL00724</v>
      </c>
      <c r="IE53" s="73" t="str">
        <v>OL01250</v>
      </c>
      <c r="IF53" s="73" t="str">
        <v>OL01869, Threadless Blank</v>
      </c>
      <c r="IG53" s="73" t="str">
        <v>OL01870, Section</v>
      </c>
      <c r="IH53" s="73" t="str">
        <v>OL02255</v>
      </c>
      <c r="II53" s="73" t="str">
        <v>OL02255, Mfg. Tol.</v>
      </c>
      <c r="IJ53" s="73" t="str">
        <v>OL02302</v>
      </c>
      <c r="IK53" s="73" t="str">
        <v xml:space="preserve">OL02318  needed per image instructions </v>
      </c>
      <c r="IL53" s="73" t="str">
        <v>OL02556</v>
      </c>
      <c r="IM53" s="73" t="str">
        <v>OL02557</v>
      </c>
      <c r="IN53" s="73" t="str">
        <v>OL02567</v>
      </c>
      <c r="IO53" s="73" t="str">
        <v>OL02653</v>
      </c>
      <c r="IP53" s="73" t="str">
        <v>OL02718</v>
      </c>
      <c r="IQ53" s="73" t="str">
        <v>OL02841</v>
      </c>
      <c r="IR53" s="73" t="str">
        <v>OL02842</v>
      </c>
      <c r="IS53" s="73" t="str">
        <v>OL02844</v>
      </c>
      <c r="IT53" s="73" t="str">
        <v>OL02871</v>
      </c>
      <c r="IU53" s="73" t="str">
        <v>OL02887</v>
      </c>
      <c r="IV53" s="73" t="str">
        <v>OL03500</v>
      </c>
      <c r="IW53" s="73" t="str">
        <v>OL03766</v>
      </c>
      <c r="IX53" s="73" t="str">
        <v>OL03868</v>
      </c>
      <c r="IY53" s="73" t="str">
        <v>OL03869</v>
      </c>
      <c r="IZ53" s="73" t="str">
        <v>OL03870</v>
      </c>
      <c r="JA53" s="73" t="str">
        <v>OL03873, DWG# 100448-44</v>
      </c>
      <c r="JB53" s="73" t="str">
        <v>OL03949</v>
      </c>
      <c r="JC53" s="73" t="str">
        <v xml:space="preserve">OL04043, Section </v>
      </c>
      <c r="JD53" s="73" t="str">
        <v xml:space="preserve">OL04044, Section </v>
      </c>
      <c r="JE53" s="73" t="str">
        <v>OL04045</v>
      </c>
      <c r="JF53" s="73" t="str">
        <v>OL04045, Milled Feature</v>
      </c>
      <c r="JG53" s="73" t="str">
        <v>OL04063</v>
      </c>
      <c r="JH53" s="73" t="str">
        <v>OL04064</v>
      </c>
      <c r="JI53" s="73" t="str">
        <v>OL04065</v>
      </c>
      <c r="JJ53" s="73" t="str">
        <v>OL04181</v>
      </c>
      <c r="JK53" s="73" t="str">
        <v>OL04218</v>
      </c>
      <c r="JL53" s="73" t="str">
        <v>OL04224, See Image</v>
      </c>
      <c r="JM53" s="73" t="str">
        <v>OL04374</v>
      </c>
      <c r="JN53" s="73" t="str">
        <v>OL04375, Section M-M</v>
      </c>
      <c r="JO53" s="73" t="str">
        <v>OL04376, Section M-M</v>
      </c>
      <c r="JP53" s="73" t="str">
        <v>OL04443</v>
      </c>
      <c r="JQ53" s="73" t="str">
        <v>OL04444</v>
      </c>
      <c r="JR53" s="73" t="str">
        <v>OL05000</v>
      </c>
      <c r="JS53" s="73" t="str">
        <v>One side of slot</v>
      </c>
      <c r="JT53" s="73" t="str">
        <v>Other side of slot</v>
      </c>
      <c r="JU53" s="73" t="str">
        <v>Out of center more than .002 = Fail</v>
      </c>
      <c r="JV53" s="73" t="str">
        <v>Out of center more than.002 = Fail</v>
      </c>
      <c r="JW53" s="73" t="str">
        <v>Overlay OL02713</v>
      </c>
      <c r="JX53" s="73" t="str">
        <v>Overlay OL02714</v>
      </c>
      <c r="JY53" s="73" t="str">
        <v>Overlay OL02718</v>
      </c>
      <c r="JZ53" s="73" t="str">
        <v>Overlay OL03831, Mfg. Tol.</v>
      </c>
      <c r="KA53" s="73" t="str">
        <v>Part Without Slots</v>
      </c>
      <c r="KB53" s="73" t="str">
        <v>Part Without Slots, See Image</v>
      </c>
      <c r="KC53" s="73" t="str">
        <v xml:space="preserve">Pass = .0254 or Less </v>
      </c>
      <c r="KD53" s="73" t="str">
        <v>PD MIN = 4.361, PD MAX = 4.456</v>
      </c>
      <c r="KE53" s="73" t="str">
        <v>Per Balloon 2 Note</v>
      </c>
      <c r="KF53" s="73" t="str">
        <v>Per drawing note(s) 8.</v>
      </c>
      <c r="KG53" s="73" t="str">
        <v>Point or Sphere Tip</v>
      </c>
      <c r="KH53" s="73" t="str">
        <v>Point Tip</v>
      </c>
      <c r="KI53" s="73" t="str">
        <v>R.9 to R1.1 = Pass, See Image</v>
      </c>
      <c r="KJ53" s="73" t="str">
        <v>Ram Construction</v>
      </c>
      <c r="KK53" s="73" t="str">
        <v>Record Same Pass / Fail All Balloons</v>
      </c>
      <c r="KL53" s="73" t="str">
        <v>Ref. Balloon 1</v>
      </c>
      <c r="KM53" s="73" t="str">
        <v>Ref. Balloon 12</v>
      </c>
      <c r="KN53" s="73" t="str">
        <v>Ref. Balloon 13, 100% AQL</v>
      </c>
      <c r="KO53" s="73" t="str">
        <v>Ref. Balloon 2</v>
      </c>
      <c r="KP53" s="73" t="str">
        <v>Ref. Balloon 21, 100% AQL</v>
      </c>
      <c r="KQ53" s="73" t="str">
        <v>Ref. Balloon 4</v>
      </c>
      <c r="KR53" s="73" t="str">
        <v>Ref. Balloon 7</v>
      </c>
      <c r="KS53" s="73" t="str">
        <v>Ref. Balloon 8</v>
      </c>
      <c r="KT53" s="73" t="str">
        <v>Relieved Pin Gauges 09236 &amp; 09235</v>
      </c>
      <c r="KU53" s="73" t="str">
        <v>Rotate Part</v>
      </c>
      <c r="KV53" s="73" t="str">
        <v>Rotate Part, See Image</v>
      </c>
      <c r="KW53" s="73" t="str">
        <v>Same as Root Radius</v>
      </c>
      <c r="KX53" s="73" t="str">
        <v>Section</v>
      </c>
      <c r="KY53" s="73" t="str">
        <v>Section B-B</v>
      </c>
      <c r="KZ53" s="73" t="str">
        <v>Section B-B, Distance Between Grooves</v>
      </c>
      <c r="LA53" s="73" t="str">
        <v>Section C-C</v>
      </c>
      <c r="LB53" s="73" t="str">
        <v>Section Part</v>
      </c>
      <c r="LC53" s="73" t="str">
        <v>Section Part, Measured from Opposite Face</v>
      </c>
      <c r="LD53" s="73" t="str">
        <v>Section, Broachless Blank</v>
      </c>
      <c r="LE53" s="73" t="str">
        <v>Section, EXT. Sphere Location.</v>
      </c>
      <c r="LF53" s="73" t="str">
        <v>Section, Hex Cham. Ang.</v>
      </c>
      <c r="LG53" s="73" t="str">
        <v>Section, Hex Fillet Rad.</v>
      </c>
      <c r="LH53" s="73" t="str">
        <v>Section, INT. Feature</v>
      </c>
      <c r="LI53" s="73" t="str">
        <v>Section, INT. Sphere Location.</v>
      </c>
      <c r="LJ53" s="73" t="str">
        <v>Section, Mfg. Tol.</v>
      </c>
      <c r="LK53" s="73" t="str">
        <v>Section, Mfg. Tol., See Image</v>
      </c>
      <c r="LL53" s="73" t="str">
        <v>Section, OL00486</v>
      </c>
      <c r="LM53" s="73" t="str">
        <v>Section, OL00542</v>
      </c>
      <c r="LN53" s="73" t="str">
        <v>Section, OL00543</v>
      </c>
      <c r="LO53" s="73" t="str">
        <v>Section, OL00544</v>
      </c>
      <c r="LP53" s="73" t="str">
        <v>Section, OL00545</v>
      </c>
      <c r="LQ53" s="73" t="str">
        <v>Section, OL00546</v>
      </c>
      <c r="LR53" s="73" t="str">
        <v>Section, OL00547</v>
      </c>
      <c r="LS53" s="73" t="str">
        <v>Section, OL00555</v>
      </c>
      <c r="LT53" s="73" t="str">
        <v>Section, OL00725</v>
      </c>
      <c r="LU53" s="73" t="str">
        <v>Section, OL01430</v>
      </c>
      <c r="LV53" s="73" t="str">
        <v>Section, OL01434</v>
      </c>
      <c r="LW53" s="73" t="str">
        <v>Section, OL01435</v>
      </c>
      <c r="LX53" s="73" t="str">
        <v>Section, OL01807</v>
      </c>
      <c r="LY53" s="73" t="str">
        <v>Section, OL01830</v>
      </c>
      <c r="LZ53" s="73" t="str">
        <v>Section, OL02351</v>
      </c>
      <c r="MA53" s="73" t="str">
        <v>Section, OL02519</v>
      </c>
      <c r="MB53" s="73" t="str">
        <v>Section, OL02520</v>
      </c>
      <c r="MC53" s="73" t="str">
        <v>Section, OL02522</v>
      </c>
      <c r="MD53" s="73" t="str">
        <v>Section, OL02540</v>
      </c>
      <c r="ME53" s="73" t="str">
        <v>Section, OL02541</v>
      </c>
      <c r="MF53" s="73" t="str">
        <v>Section, OL02552</v>
      </c>
      <c r="MG53" s="73" t="str">
        <v>Section, OL02553</v>
      </c>
      <c r="MH53" s="73" t="str">
        <v>Section, OL02554</v>
      </c>
      <c r="MI53" s="73" t="str">
        <v>Section, OL02555</v>
      </c>
      <c r="MJ53" s="73" t="str">
        <v>Section, OL02558</v>
      </c>
      <c r="MK53" s="73" t="str">
        <v>Section, OL02559</v>
      </c>
      <c r="ML53" s="73" t="str">
        <v>Section, OL02560</v>
      </c>
      <c r="MM53" s="73" t="str">
        <v>Section, OL02619</v>
      </c>
      <c r="MN53" s="73" t="str">
        <v>Section, OL02620</v>
      </c>
      <c r="MO53" s="73" t="str">
        <v>Section, OL02621</v>
      </c>
      <c r="MP53" s="73" t="str">
        <v>Section, OL02622</v>
      </c>
      <c r="MQ53" s="73" t="str">
        <v>Section, OL02623</v>
      </c>
      <c r="MR53" s="73" t="str">
        <v>Section, OL02624</v>
      </c>
      <c r="MS53" s="73" t="str">
        <v>Section, OL02652</v>
      </c>
      <c r="MT53" s="73" t="str">
        <v>Section, OL02680</v>
      </c>
      <c r="MU53" s="73" t="str">
        <v>Section, OL02793</v>
      </c>
      <c r="MV53" s="73" t="str">
        <v>Section, OL02823</v>
      </c>
      <c r="MW53" s="73" t="str">
        <v>Section, OL02843</v>
      </c>
      <c r="MX53" s="73" t="str">
        <v>Section, OL03026, Ext.</v>
      </c>
      <c r="MY53" s="73" t="str">
        <v>Section, OL03026, Int.</v>
      </c>
      <c r="MZ53" s="73" t="str">
        <v>Section, OL03570, DWG# 100448-41</v>
      </c>
      <c r="NA53" s="73" t="str">
        <v>Section, OL03781</v>
      </c>
      <c r="NB53" s="73" t="str">
        <v>Section, OL03911</v>
      </c>
      <c r="NC53" s="73" t="str">
        <v>Section, OL03912</v>
      </c>
      <c r="ND53" s="73" t="str">
        <v>Section, OL03928</v>
      </c>
      <c r="NE53" s="73" t="str">
        <v>Section, OL03929</v>
      </c>
      <c r="NF53" s="73" t="str">
        <v>Section, OL04030</v>
      </c>
      <c r="NG53" s="73" t="str">
        <v>Section, OL04037</v>
      </c>
      <c r="NH53" s="73" t="str">
        <v>Section, OL04038</v>
      </c>
      <c r="NI53" s="73" t="str">
        <v>Section, OL04046</v>
      </c>
      <c r="NJ53" s="73" t="str">
        <v>Section, OL04065</v>
      </c>
      <c r="NK53" s="73" t="str">
        <v>Section, OL04066</v>
      </c>
      <c r="NL53" s="73" t="str">
        <v>Section, OL04067</v>
      </c>
      <c r="NM53" s="73" t="str">
        <v>Section, OL04069</v>
      </c>
      <c r="NN53" s="73" t="str">
        <v>Section, OL04071</v>
      </c>
      <c r="NO53" s="73" t="str">
        <v>Section, OL04173</v>
      </c>
      <c r="NP53" s="73" t="str">
        <v>Section, OL04174</v>
      </c>
      <c r="NQ53" s="73" t="str">
        <v>Section, OL04214</v>
      </c>
      <c r="NR53" s="73" t="str">
        <v>Section, OL04215</v>
      </c>
      <c r="NS53" s="73" t="str">
        <v>Section, OL04216</v>
      </c>
      <c r="NT53" s="73" t="str">
        <v>Section, OL04217</v>
      </c>
      <c r="NU53" s="73" t="str">
        <v>Section, Overlay OL02716</v>
      </c>
      <c r="NV53" s="73" t="str">
        <v>Section, Overlay OL02717</v>
      </c>
      <c r="NW53" s="73" t="str">
        <v>Section, See Image</v>
      </c>
      <c r="NX53" s="73" t="str">
        <v>Section, See Image, DWG# 100448-41</v>
      </c>
      <c r="NY53" s="73" t="str">
        <v>Section, Without Sots</v>
      </c>
      <c r="NZ53" s="73" t="str">
        <v>See Comments Sheet</v>
      </c>
      <c r="OA53" s="73" t="str">
        <v>See Comments Sheet, OL02318</v>
      </c>
      <c r="OB53" s="73" t="str">
        <v>See Image</v>
      </c>
      <c r="OC53" s="73" t="str">
        <v>See Image, .005 or Less = Pass</v>
      </c>
      <c r="OD53" s="73" t="str">
        <v>See Image, Check Near Radius</v>
      </c>
      <c r="OE53" s="73" t="str">
        <v>See Image, Constrained</v>
      </c>
      <c r="OF53" s="73" t="str">
        <v>See Image, Distance Between Flats</v>
      </c>
      <c r="OG53" s="73" t="str">
        <v xml:space="preserve">See Image, Mfg. Tol, Section A-A </v>
      </c>
      <c r="OH53" s="73" t="str">
        <v>See image, Mfg. Tol.</v>
      </c>
      <c r="OI53" s="73" t="str">
        <v>See Image, Mic. Across Flats</v>
      </c>
      <c r="OJ53" s="73" t="str">
        <v>See Image, OL02850</v>
      </c>
      <c r="OK53" s="73" t="str">
        <v>See Image, OL02880</v>
      </c>
      <c r="OL53" s="73" t="str">
        <v>See Image, OL03926</v>
      </c>
      <c r="OM53" s="73" t="str">
        <v>See Image, OL03927</v>
      </c>
      <c r="ON53" s="73" t="str">
        <v>See Image, OL04003</v>
      </c>
      <c r="OO53" s="73" t="str">
        <v>'See Image, OL04342,  Best Fit Joe Block</v>
      </c>
      <c r="OP53" s="73" t="str">
        <v>See Image, OL04342,  Blank</v>
      </c>
      <c r="OQ53" s="73" t="str">
        <v>See Image, OL04342, Blank</v>
      </c>
      <c r="OR53" s="73" t="str">
        <v>See Image, OL04343, Blank</v>
      </c>
      <c r="OS53" s="73" t="str">
        <v>See Image, Pass = .002 or Less</v>
      </c>
      <c r="OT53" s="73" t="str">
        <v>See Image, Rcd. MAX</v>
      </c>
      <c r="OU53" s="73" t="str">
        <v>See Image, Rcd. MIN</v>
      </c>
      <c r="OV53" s="73" t="str">
        <v>See Image, Section</v>
      </c>
      <c r="OW53" s="73" t="str">
        <v>See Image, Section A-A</v>
      </c>
      <c r="OX53" s="73" t="str">
        <v>See Image, Section B-B</v>
      </c>
      <c r="OY53" s="73" t="str">
        <v>See Image, Section B-B, TSC</v>
      </c>
      <c r="OZ53" s="73" t="str">
        <v>See Image, Shank Drawing # 18000-XX-XX A</v>
      </c>
      <c r="PA53" s="73" t="str">
        <v>Sequencial Laser 01, 120 Per Print</v>
      </c>
      <c r="PB53" s="73" t="str">
        <v>Set to .202, Zero on Thread Lead</v>
      </c>
      <c r="PC53" s="73" t="str">
        <v>Sharp OK, No Burr</v>
      </c>
      <c r="PD53" s="73" t="str">
        <v>Sharp OK, No Raised Edge, See Image</v>
      </c>
      <c r="PE53" s="73" t="str">
        <v>Sharp OK, No Raised Edges</v>
      </c>
      <c r="PF53" s="73" t="str">
        <v>Sharp okay no raised edge</v>
      </c>
      <c r="PG53" s="73" t="str">
        <v>Sharp Okay, No Burr</v>
      </c>
      <c r="PH53" s="73" t="str">
        <v>Sharp Okay, No Raised Edge</v>
      </c>
      <c r="PI53" s="73" t="str">
        <v>Sharp Okay, No Raised Edges,</v>
      </c>
      <c r="PJ53" s="73" t="str">
        <v>Sharp Okay, See Image</v>
      </c>
      <c r="PK53" s="73" t="str">
        <v xml:space="preserve">Start of Radius @ .195 </v>
      </c>
      <c r="PL53" s="73" t="str">
        <v xml:space="preserve">Start of Radius @ .21 </v>
      </c>
      <c r="PM53" s="73" t="str">
        <v xml:space="preserve">T.S.C. </v>
      </c>
      <c r="PN53" s="73" t="str">
        <v>Tangent Point</v>
      </c>
      <c r="PO53" s="73" t="str">
        <v>Tangent point of R.50</v>
      </c>
      <c r="PP53" s="73" t="str">
        <v>Taper Check, Mfg.Tol.</v>
      </c>
      <c r="PQ53" s="73" t="str">
        <v>Taper Check, Mfg.Tol., See Image</v>
      </c>
      <c r="PR53" s="73" t="str">
        <v>Thrd. Minor Ø</v>
      </c>
      <c r="PS53" s="73" t="str">
        <v>Thrd. Relief Ø</v>
      </c>
      <c r="PT53" s="73" t="str">
        <v>Threadless Blank</v>
      </c>
      <c r="PU53" s="73" t="str">
        <v>Threadless Blank, From Major Ø</v>
      </c>
      <c r="PV53" s="73" t="str">
        <v>Threadless Blank, Mfg. Tol.</v>
      </c>
      <c r="PW53" s="73" t="str">
        <v>Threadless Blank, Thrd. to Neck Rad.</v>
      </c>
      <c r="PX53" s="73" t="str">
        <v>Thredless Blank</v>
      </c>
      <c r="PY53" s="73" t="str">
        <v>To center of R.005</v>
      </c>
      <c r="PZ53" s="73" t="str">
        <v>Torx Min. Dia.</v>
      </c>
      <c r="QA53" s="73" t="str">
        <v>Turn Ø Free of Mill Marks</v>
      </c>
      <c r="QB53" s="73" t="str">
        <v>Use (Full) GO Hex</v>
      </c>
      <c r="QC53" s="73" t="str">
        <v>Use Balloon 1 FULL Gauge</v>
      </c>
      <c r="QD53" s="73" t="str">
        <v>Use Balloon 9 FULL GO</v>
      </c>
      <c r="QE53" s="73" t="str">
        <v>Use Best Fit Pin</v>
      </c>
      <c r="QF53" s="73" t="str">
        <v>Use Disk Tip</v>
      </c>
      <c r="QG53" s="73" t="str">
        <v>Use flat bottomed indicator tip.</v>
      </c>
      <c r="QH53" s="73" t="str">
        <v xml:space="preserve">Use Full .093 Go Hex </v>
      </c>
      <c r="QI53" s="73" t="str">
        <v xml:space="preserve">Use Full .0930 Go Hex </v>
      </c>
      <c r="QJ53" s="73" t="str">
        <v>Use Full .1235 Go Hex</v>
      </c>
      <c r="QK53" s="73" t="str">
        <v>Use Gauge K2-98-8019-04, See Image</v>
      </c>
      <c r="QL53" s="73" t="str">
        <v>Use large flat indicator tip</v>
      </c>
      <c r="QM53" s="73" t="str">
        <v>Use Pins.3330/.3350, See Image MAX NO-GO</v>
      </c>
      <c r="QN53" s="73" t="str">
        <v>Use Pointed Drop Indicator Tip</v>
      </c>
      <c r="QO53" s="73" t="str">
        <v>V-Block</v>
      </c>
      <c r="QP53" s="73" t="str">
        <v>V-Block,  AMB for 13</v>
      </c>
      <c r="QQ53" s="73" t="str">
        <v>V-Block,  Hex Cham. Dia.</v>
      </c>
      <c r="QR53" s="73" t="str">
        <v>V-Block, Hex Depth</v>
      </c>
      <c r="QS53" s="73" t="str">
        <v>VBU Gauge</v>
      </c>
      <c r="QT53" s="73" t="str">
        <v>Visibally smaller than HEX=Pass</v>
      </c>
      <c r="QU53" s="73" t="str">
        <v>Visual Per Drawing</v>
      </c>
      <c r="QV53" s="73" t="str">
        <v>Whirl Blank</v>
      </c>
      <c r="QW53" s="73" t="str">
        <v xml:space="preserve">Whirl Blank </v>
      </c>
      <c r="QX53" s="73" t="str">
        <v>Whirl Blank, Neck Rad. End to Head CL</v>
      </c>
      <c r="QY53" s="73" t="str">
        <v>Whirl Blank, Nose Start Dia.</v>
      </c>
      <c r="QZ53" s="73" t="str">
        <v>Whirl Blank, Nose Start Dist.</v>
      </c>
      <c r="RA53" s="73" t="str">
        <v>Whirl Blank, Thrd. Minor</v>
      </c>
      <c r="RB53" s="73" t="str">
        <v>Whirl Blank, Thrd. Pullout Dia.</v>
      </c>
      <c r="RC53" s="73" t="str">
        <v>Whole Part, Removal is at Assy. Level</v>
      </c>
      <c r="RD53" s="73" t="str">
        <v>Wide Area</v>
      </c>
      <c r="RE53" s="73" t="str">
        <v>Zero on End of Go Gauge</v>
      </c>
    </row>
    <row r="54" spans="1:473">
      <c r="A54" s="73" t="s">
        <v>697</v>
      </c>
      <c r="C54" s="73" t="str" cm="1">
        <f t="array" ref="C54:RE54">TRANSPOSE(_xlfn._xlws.SORT(_xlfn._xlws.FILTER($A$2:$A$600,ISNUMBER(SEARCH('PartLib Table'!M61,$A$2:$A$600)),"not found")))</f>
        <v xml:space="preserve"> 'C', Whirl Blank</v>
      </c>
      <c r="D54" s="73" t="str">
        <v xml:space="preserve"> See Image, Constrained</v>
      </c>
      <c r="E54" s="73" t="str">
        <v>(.04 to .12 range = Pass)</v>
      </c>
      <c r="F54" s="73" t="str">
        <v>(.042 FULL) Go Pin Seat Fully</v>
      </c>
      <c r="G54" s="73" t="str">
        <v>(B), Mfg. Tol.</v>
      </c>
      <c r="H54" s="73" t="str">
        <v>(B), O.A.L.</v>
      </c>
      <c r="I54" s="73" t="str">
        <v>.001 or less =Pass</v>
      </c>
      <c r="J54" s="73" t="str">
        <v>.001 or less out of center = Pass</v>
      </c>
      <c r="K54" s="73" t="str">
        <v>.002 or Less = Pass</v>
      </c>
      <c r="L54" s="73" t="str">
        <v>.002 or Less out of center = Pass</v>
      </c>
      <c r="M54" s="73" t="str">
        <v>.005 to .015 = Pass</v>
      </c>
      <c r="N54" s="73" t="str">
        <v>.0125 Mean, Section</v>
      </c>
      <c r="O54" s="73" t="str">
        <v>.025 or Less in X &amp; Y=Pass</v>
      </c>
      <c r="P54" s="73" t="str">
        <v>.038 Mean</v>
      </c>
      <c r="Q54" s="73" t="str">
        <v>.063 MM = .0024 IN, See Image</v>
      </c>
      <c r="R54" s="73" t="str">
        <v>.063MM = .0024"</v>
      </c>
      <c r="S54" s="73" t="str">
        <v>.243 NO-GO, Unconstrained, Must Not Start</v>
      </c>
      <c r="T54" s="73" t="str">
        <v>@ Back Face &amp; ID, No Raised Edge</v>
      </c>
      <c r="U54" s="73" t="str">
        <v>@ Back Face &amp; OD, No Raised Edge</v>
      </c>
      <c r="V54" s="73" t="str">
        <v>@ ID &amp; FACE</v>
      </c>
      <c r="W54" s="73" t="str">
        <v>@ OD &amp; BACK FACE</v>
      </c>
      <c r="X54" s="73" t="str">
        <v>@ OD &amp; FACE</v>
      </c>
      <c r="Y54" s="73" t="str">
        <v>Across from slot</v>
      </c>
      <c r="Z54" s="73" t="str">
        <v>All Edge Breaks</v>
      </c>
      <c r="AA54" s="73" t="str">
        <v>Attached to bar stock</v>
      </c>
      <c r="AB54" s="73" t="str">
        <v xml:space="preserve">Back Turn Fillet Rad. </v>
      </c>
      <c r="AC54" s="73" t="str">
        <v>Balloon 1 (DWG FRM0105 Page 2, NV-27)</v>
      </c>
      <c r="AD54" s="73" t="str">
        <v>Balloon 1 (DWG FRM0105, NV-30)</v>
      </c>
      <c r="AE54" s="73" t="str">
        <v>Balloon 1 (P# 9890002-20) OL00429/A</v>
      </c>
      <c r="AF54" s="73" t="str">
        <v>Balloon 1, DWG#FRM0105</v>
      </c>
      <c r="AG54" s="73" t="str">
        <v>Balloon 11, See Image</v>
      </c>
      <c r="AH54" s="73" t="str">
        <v xml:space="preserve">Balloon 2 (DWG FRM0105 Page 2, NV-27) </v>
      </c>
      <c r="AI54" s="73" t="str">
        <v>Balloon 2 (DWG FRM0105, NV-30)</v>
      </c>
      <c r="AJ54" s="73" t="str">
        <v>Balloon 2 (P# 9890002-20)</v>
      </c>
      <c r="AK54" s="73" t="str">
        <v>Balloon 2, DWG#FRM0105</v>
      </c>
      <c r="AL54" s="73" t="str">
        <v>Balloon 2, DWG#FRM0105, See Image</v>
      </c>
      <c r="AM54" s="73" t="str">
        <v>Balloon 3 (DWG FRM0105, NV-30 Minor)</v>
      </c>
      <c r="AN54" s="73" t="str">
        <v>Balloon 3 (DWG FRM0105, NV-30)</v>
      </c>
      <c r="AO54" s="73" t="str">
        <v>Balloon 3 (P# 9890002-20)</v>
      </c>
      <c r="AP54" s="73" t="str">
        <v>Balloon 4</v>
      </c>
      <c r="AQ54" s="73" t="str">
        <v>Balloon 4 (P# 9890002-20)</v>
      </c>
      <c r="AR54" s="73" t="str">
        <v>Below Middle Band</v>
      </c>
      <c r="AS54" s="73" t="str">
        <v>Best Fit Pin, .003 or Less =Pass</v>
      </c>
      <c r="AT54" s="73" t="str">
        <v>Blank</v>
      </c>
      <c r="AU54" s="73" t="str">
        <v>Blank Turn Maj.</v>
      </c>
      <c r="AV54" s="73" t="str">
        <v>Blank Turn Maj. Mill Flt., OL4172</v>
      </c>
      <c r="AW54" s="73" t="str">
        <v>Blank Without .010 Slots</v>
      </c>
      <c r="AX54" s="73" t="str">
        <v>Blank Without .010 Slots, Section</v>
      </c>
      <c r="AY54" s="73" t="str">
        <v>Blank without thread</v>
      </c>
      <c r="AZ54" s="73" t="str">
        <v xml:space="preserve">Blank, Center of V Grv. </v>
      </c>
      <c r="BA54" s="73" t="str">
        <v>Blank, Check R adjacent Balloon 17</v>
      </c>
      <c r="BB54" s="73" t="str">
        <v>Blank, EXT. Feature</v>
      </c>
      <c r="BC54" s="73" t="str">
        <v>Blank, See Image, OL04335</v>
      </c>
      <c r="BD54" s="73" t="str">
        <v>Blank, See Image, OL04336</v>
      </c>
      <c r="BE54" s="73" t="str">
        <v xml:space="preserve">Blank, Thrd. </v>
      </c>
      <c r="BF54" s="73" t="str">
        <v>Blank, Turn Tip</v>
      </c>
      <c r="BG54" s="73" t="str">
        <v>Blank, Without Thrd.</v>
      </c>
      <c r="BH54" s="73" t="str">
        <v>Blank, Without Thread</v>
      </c>
      <c r="BI54" s="73" t="str">
        <v xml:space="preserve">Blunt Start Blend to Minor </v>
      </c>
      <c r="BJ54" s="73" t="str">
        <v>Calc., Use Go HEX</v>
      </c>
      <c r="BK54" s="73" t="str">
        <v>Can't dig into OD</v>
      </c>
      <c r="BL54" s="73" t="str">
        <v>Carbide Gauge</v>
      </c>
      <c r="BM54" s="73" t="str">
        <v xml:space="preserve">Center of V Grv. </v>
      </c>
      <c r="BN54" s="73" t="str">
        <v>Centered Less than .03 = Pass</v>
      </c>
      <c r="BO54" s="73" t="str">
        <v>Centered within .0005 or Less = Pass</v>
      </c>
      <c r="BP54" s="73" t="str">
        <v>Centered within .001 or Less = Pass</v>
      </c>
      <c r="BQ54" s="73" t="str">
        <v>Centered within .0254 or Less = Pass</v>
      </c>
      <c r="BR54" s="73" t="str">
        <v>Check close to Rod Slot</v>
      </c>
      <c r="BS54" s="73" t="str">
        <v>Check every other hole</v>
      </c>
      <c r="BT54" s="73" t="str">
        <v>Check Go over full length of slot.</v>
      </c>
      <c r="BU54" s="73" t="str">
        <v>Check Near Closed End</v>
      </c>
      <c r="BV54" s="73" t="str">
        <v>Check per Print View, Away from Rod Slot</v>
      </c>
      <c r="BW54" s="73" t="str">
        <v>Check to Balloon 30 Go Pin</v>
      </c>
      <c r="BX54" s="73" t="str">
        <v>Check with .2705 SET Pin Inside Part</v>
      </c>
      <c r="BY54" s="73" t="str">
        <v>Check with Hex Up</v>
      </c>
      <c r="BZ54" s="73" t="str">
        <v>CMM Blank</v>
      </c>
      <c r="CA54" s="73" t="str">
        <v>Confirm Full Radius</v>
      </c>
      <c r="CB54" s="73" t="str">
        <v>Constrained in fixture</v>
      </c>
      <c r="CC54" s="73" t="str">
        <v>Constrained with Ring</v>
      </c>
      <c r="CD54" s="73" t="str">
        <v>Constrained, See Image</v>
      </c>
      <c r="CE54" s="73" t="str">
        <v>Dim. "A"</v>
      </c>
      <c r="CF54" s="73" t="str">
        <v>Dim. "B"</v>
      </c>
      <c r="CG54" s="73" t="str">
        <v>Dim. "C"</v>
      </c>
      <c r="CH54" s="73" t="str">
        <v>Dim. "D", Whirl Blank</v>
      </c>
      <c r="CI54" s="73" t="str">
        <v>Dim. "G"</v>
      </c>
      <c r="CJ54" s="73" t="str">
        <v>Dim. E, Blank Turn Maj. &amp;  Mill Flt</v>
      </c>
      <c r="CK54" s="73" t="str">
        <v>Dim. E, Blank Turn Maj.&amp;  Mill Flt</v>
      </c>
      <c r="CL54" s="73" t="str">
        <v>Dim. H, Whirl Blank</v>
      </c>
      <c r="CM54" s="73" t="str">
        <v>Dim. J, 'Blank Turn Maj. &amp; Whirl Blank</v>
      </c>
      <c r="CN54" s="73" t="str">
        <v>Disk Drop Indicator Tip</v>
      </c>
      <c r="CO54" s="73" t="str">
        <v>DWG 100448-15, Balloon F_1</v>
      </c>
      <c r="CP54" s="73" t="str">
        <v>DWG 100448-15, OL02571</v>
      </c>
      <c r="CQ54" s="73" t="str">
        <v>DWG 100448-41</v>
      </c>
      <c r="CR54" s="73" t="str">
        <v>DWG 9890040, (10E),Section Part, OL01139</v>
      </c>
      <c r="CS54" s="73" t="str">
        <v>DWG 9890040, (10E),Section, OL01139</v>
      </c>
      <c r="CT54" s="73" t="str">
        <v>DWG 9890040, (11E)</v>
      </c>
      <c r="CU54" s="73" t="str">
        <v>DWG 9890040, (11E), Pins with Flats</v>
      </c>
      <c r="CV54" s="73" t="str">
        <v>DWG 9890040, (12E),  Pass=.002 or less</v>
      </c>
      <c r="CW54" s="73" t="str">
        <v>DWG 9890040, (12E), See Image</v>
      </c>
      <c r="CX54" s="73" t="str">
        <v>DWG 9890040, (1E), OL01431</v>
      </c>
      <c r="CY54" s="73" t="str">
        <v>DWG 9890040, (1E), OL01432</v>
      </c>
      <c r="CZ54" s="73" t="str">
        <v>DWG 9890040, (2E), OL01432</v>
      </c>
      <c r="DA54" s="73" t="str">
        <v>DWG 9890040, (3E)</v>
      </c>
      <c r="DB54" s="73" t="str">
        <v>DWG 9890040, (4E)</v>
      </c>
      <c r="DC54" s="73" t="str">
        <v>DWG 9890040, (5E), OL02336</v>
      </c>
      <c r="DD54" s="73" t="str">
        <v>DWG 9890040, (6E)</v>
      </c>
      <c r="DE54" s="73" t="str">
        <v>DWG 9890040, (7E)</v>
      </c>
      <c r="DF54" s="73" t="str">
        <v>DWG 9890040, (8E), OL01433</v>
      </c>
      <c r="DG54" s="73" t="str">
        <v>DWG 9890040, (8E), OL01433, Section</v>
      </c>
      <c r="DH54" s="73" t="str">
        <v>DWG 9890040, (9E), Close to Rod Slot</v>
      </c>
      <c r="DI54" s="73" t="str">
        <v>DWG 9890040, (9E),Close to Rod Slot</v>
      </c>
      <c r="DJ54" s="73" t="str">
        <v>DWG FRM0105 PAGE 2</v>
      </c>
      <c r="DK54" s="73" t="str">
        <v>DWG# 100448-41</v>
      </c>
      <c r="DL54" s="73" t="str">
        <v>DWG# 100448-44</v>
      </c>
      <c r="DM54" s="73" t="str">
        <v>DWG# 9890003  (1), Section OL00436/A</v>
      </c>
      <c r="DN54" s="73" t="str">
        <v>DWG# 9890003 (3), Ring Gauge Constrained</v>
      </c>
      <c r="DO54" s="73" t="str">
        <v>DWG# 9890003 (4), Section</v>
      </c>
      <c r="DP54" s="73" t="str">
        <v>DWG#100448-26, Balloon 1K, OL02350</v>
      </c>
      <c r="DQ54" s="73" t="str">
        <v>DWG#100448-26, Balloon 2K, OL02350</v>
      </c>
      <c r="DR54" s="73" t="str">
        <v>DWG#100448-26, Balloon 3K, OL02363</v>
      </c>
      <c r="DS54" s="73" t="str">
        <v>DWG#100448-26, Balloon 4K</v>
      </c>
      <c r="DT54" s="73" t="str">
        <v>DWG#100448-26, Balloon 5K, Section</v>
      </c>
      <c r="DU54" s="73" t="str">
        <v>DWG#100448-26, Balloon 6K</v>
      </c>
      <c r="DV54" s="73" t="str">
        <v>DWG#100448-26, Balloon 7K, Section</v>
      </c>
      <c r="DW54" s="73" t="str">
        <v>DWG#100448-26, Mfg. Tol.</v>
      </c>
      <c r="DX54" s="73" t="str">
        <v>DWG#9890003 (2) Ring Gauge Constrained</v>
      </c>
      <c r="DY54" s="73" t="str">
        <v>DWG#9890044</v>
      </c>
      <c r="DZ54" s="73" t="str">
        <v>DWG#9890044 .1985 to .2005=Pass</v>
      </c>
      <c r="EA54" s="73" t="str">
        <v>DWG#9890044 Overlay OL02441</v>
      </c>
      <c r="EB54" s="73" t="str">
        <v>DWG#9890044, OL02441</v>
      </c>
      <c r="EC54" s="73" t="str">
        <v>DWG#FRM0105</v>
      </c>
      <c r="ED54" s="73" t="str">
        <v>EXT.</v>
      </c>
      <c r="EE54" s="73" t="str">
        <v>EXT. Section, OL02460</v>
      </c>
      <c r="EF54" s="73" t="str">
        <v>EXT., OL04223</v>
      </c>
      <c r="EG54" s="73" t="str">
        <v>Flat Drop Indicator Tip</v>
      </c>
      <c r="EH54" s="73" t="str">
        <v>Full Go Pin, No Light, at Radius</v>
      </c>
      <c r="EI54" s="73" t="str">
        <v>Function Check</v>
      </c>
      <c r="EJ54" s="73" t="str">
        <v>GO Function Gauge</v>
      </c>
      <c r="EK54" s="73" t="str">
        <v>Go Gauge for Balloon 1 &amp; 4</v>
      </c>
      <c r="EL54" s="73" t="str">
        <v>Go Pin must pass through</v>
      </c>
      <c r="EM54" s="73" t="str">
        <v>Greater than .005 = Fail, Section</v>
      </c>
      <c r="EN54" s="73" t="str">
        <v>Greater than .025 out of center = Fail</v>
      </c>
      <c r="EO54" s="73" t="str">
        <v>Greater than 2.6 = Pass</v>
      </c>
      <c r="EP54" s="73" t="str">
        <v>Green = Pass, Red = Fail</v>
      </c>
      <c r="EQ54" s="73" t="str">
        <v>Hex Depth</v>
      </c>
      <c r="ER54" s="73" t="str">
        <v>Hex Minor</v>
      </c>
      <c r="ES54" s="73" t="str">
        <v>Hole Dia.</v>
      </c>
      <c r="ET54" s="73" t="str">
        <v>Hook or Disk Tip</v>
      </c>
      <c r="EU54" s="73" t="str">
        <v>ID Sphere Finish</v>
      </c>
      <c r="EV54" s="73" t="str">
        <v>ID/OD Both Sides, Diff. .002 or less = Pass</v>
      </c>
      <c r="EW54" s="73" t="str">
        <v>If Looks Big, Section</v>
      </c>
      <c r="EX54" s="73" t="str">
        <v>If Looks Small, Section</v>
      </c>
      <c r="EY54" s="73" t="str">
        <v>Insp. Close to Break Away, Mfg.Tol.</v>
      </c>
      <c r="EZ54" s="73" t="str">
        <v>INT.</v>
      </c>
      <c r="FA54" s="73" t="str">
        <v>INT. Section, OL02460</v>
      </c>
      <c r="FB54" s="73" t="str">
        <v>INT., OL04223</v>
      </c>
      <c r="FC54" s="73" t="str">
        <v>Intersect. of 7.7 &amp; R0.10</v>
      </c>
      <c r="FD54" s="73" t="str">
        <v>Intersect. of 8.79 and R.25 MAX</v>
      </c>
      <c r="FE54" s="73" t="str">
        <v>Keep Ind. Tip away from corner</v>
      </c>
      <c r="FF54" s="73" t="str">
        <v>L31</v>
      </c>
      <c r="FG54" s="73" t="str">
        <v>Laser Mark</v>
      </c>
      <c r="FH54" s="73" t="str">
        <v>LASER PER NOTE 4</v>
      </c>
      <c r="FI54" s="73" t="str">
        <v>LASER PER NOTE 4, Final Check 1 only</v>
      </c>
      <c r="FJ54" s="73" t="str">
        <v>Less than .002 out of center = Pass</v>
      </c>
      <c r="FK54" s="73" t="str">
        <v>Less than 2.75 = Pass, Section</v>
      </c>
      <c r="FL54" s="73" t="str">
        <v>List as pin. Not Calibrated</v>
      </c>
      <c r="FM54" s="73" t="str">
        <v>M9 X 1.25 BUTT See Comment Image</v>
      </c>
      <c r="FN54" s="73" t="str">
        <v>Manual Section</v>
      </c>
      <c r="FO54" s="73" t="str">
        <v>Max Deep .241 NO-GO =.42</v>
      </c>
      <c r="FP54" s="73" t="str">
        <v>MAX Depth of (Note 7) .241 NO-GO Pin</v>
      </c>
      <c r="FQ54" s="73" t="str">
        <v>Measure from Blue Line, See Image</v>
      </c>
      <c r="FR54" s="73" t="str">
        <v>Measure Width of Blue Area, See Image</v>
      </c>
      <c r="FS54" s="73" t="str">
        <v>Mfg. Tol</v>
      </c>
      <c r="FT54" s="73" t="str">
        <v>Mfg. Tol, See Image</v>
      </c>
      <c r="FU54" s="73" t="str">
        <v>Mfg. Tol.</v>
      </c>
      <c r="FV54" s="73" t="str">
        <v>Mfg. Tol. "A"</v>
      </c>
      <c r="FW54" s="73" t="str">
        <v>Mfg. Tol. (Zero on Gauge Full Dia. Lead)</v>
      </c>
      <c r="FX54" s="73" t="str">
        <v>Mfg. Tol. Balloon 11, See Image</v>
      </c>
      <c r="FY54" s="73" t="str">
        <v>Mfg. Tol. Balloon 4</v>
      </c>
      <c r="FZ54" s="73" t="str">
        <v>Mfg. Tol. Balloon 7</v>
      </c>
      <c r="GA54" s="73" t="str">
        <v xml:space="preserve">Mfg. Tol. C-Bore Face (Ballo 28) </v>
      </c>
      <c r="GB54" s="73" t="str">
        <v>Mfg. Tol. Section</v>
      </c>
      <c r="GC54" s="73" t="str">
        <v>Mfg. Tol. See Image</v>
      </c>
      <c r="GD54" s="73" t="str">
        <v>Mfg. Tol., 3 Places, Record MAX</v>
      </c>
      <c r="GE54" s="73" t="str">
        <v>Mfg. Tol., Balloon 11</v>
      </c>
      <c r="GF54" s="73" t="str">
        <v>Mfg. Tol., Balloon 7</v>
      </c>
      <c r="GG54" s="73" t="str">
        <v>Mfg. Tol., Blank</v>
      </c>
      <c r="GH54" s="73" t="str">
        <v>Mfg. Tol., Blank, Balloon 12</v>
      </c>
      <c r="GI54" s="73" t="str">
        <v>Mfg. Tol., Blend to SØ.320</v>
      </c>
      <c r="GJ54" s="73" t="str">
        <v>Mfg. Tol., Calculation</v>
      </c>
      <c r="GK54" s="73" t="str">
        <v>Mfg. Tol., For Mill Fixture</v>
      </c>
      <c r="GL54" s="73" t="str">
        <v>Mfg. Tol., L32</v>
      </c>
      <c r="GM54" s="73" t="str">
        <v>Mfg. Tol., L33</v>
      </c>
      <c r="GN54" s="73" t="str">
        <v>Mfg. Tol., No Tool Marks</v>
      </c>
      <c r="GO54" s="73" t="str">
        <v>Mfg. Tol., OL03361</v>
      </c>
      <c r="GP54" s="73" t="str">
        <v>Mfg. Tol., Record off center value</v>
      </c>
      <c r="GQ54" s="73" t="str">
        <v>Mfg. Tol., Same 3 Places, Record MIN</v>
      </c>
      <c r="GR54" s="73" t="str">
        <v>Mfg. Tol., Section</v>
      </c>
      <c r="GS54" s="73" t="str">
        <v>Mfg. Tol., Section B-B</v>
      </c>
      <c r="GT54" s="73" t="str">
        <v>Mfg. Tol., Section, OL03361</v>
      </c>
      <c r="GU54" s="73" t="str">
        <v>Mfg. Tol., Section, Per Note 2</v>
      </c>
      <c r="GV54" s="73" t="str">
        <v>Mfg. Tol., See Image</v>
      </c>
      <c r="GW54" s="73" t="str">
        <v>Mfg. Tol., See Image, Bore in Blue</v>
      </c>
      <c r="GX54" s="73" t="str">
        <v>Mfg. Tol., See Image, Hook Tip</v>
      </c>
      <c r="GY54" s="73" t="str">
        <v>Mfg. Tol., Sharp Okay No Burr</v>
      </c>
      <c r="GZ54" s="73" t="str">
        <v>Mfg. Tol., Threadless Blank</v>
      </c>
      <c r="HA54" s="73" t="str">
        <v>Mfg.Tol.</v>
      </c>
      <c r="HB54" s="73" t="str">
        <v>Mgf. To., T.S.C.</v>
      </c>
      <c r="HC54" s="73" t="str">
        <v>Milled Feature</v>
      </c>
      <c r="HD54" s="73" t="str">
        <v>Milled Feature, OL04045</v>
      </c>
      <c r="HE54" s="73" t="str">
        <v>More than .0005 out of center = Fail</v>
      </c>
      <c r="HF54" s="73" t="str">
        <v>Must Pass Through</v>
      </c>
      <c r="HG54" s="73" t="str">
        <v>Must pass through gauge</v>
      </c>
      <c r="HH54" s="73" t="str">
        <v>Must Pass Through Go Gauge</v>
      </c>
      <c r="HI54" s="73" t="str">
        <v>Must Pass, See Image.</v>
      </c>
      <c r="HJ54" s="73" t="str">
        <v>NA</v>
      </c>
      <c r="HK54" s="73" t="str">
        <v>Narrow Area</v>
      </c>
      <c r="HL54" s="73" t="str">
        <v>Near Balloon 21</v>
      </c>
      <c r="HM54" s="73" t="str">
        <v>Near Datum B</v>
      </c>
      <c r="HN54" s="73" t="str">
        <v>Neck Dia.</v>
      </c>
      <c r="HO54" s="73" t="str">
        <v>Neck to Head Rad.</v>
      </c>
      <c r="HP54" s="73" t="str">
        <v>No Copper Deposits Allowed</v>
      </c>
      <c r="HQ54" s="73" t="str">
        <v>No Section</v>
      </c>
      <c r="HR54" s="73" t="str">
        <v>No Section, .01 to .014 = Pass</v>
      </c>
      <c r="HS54" s="73" t="str">
        <v>No Section, Rotate Part</v>
      </c>
      <c r="HT54" s="73" t="str">
        <v>No Section, See Image</v>
      </c>
      <c r="HU54" s="73" t="str">
        <v>No Slot, Section B-B</v>
      </c>
      <c r="HV54" s="73" t="str">
        <v>No visual step = Pass</v>
      </c>
      <c r="HW54" s="73" t="str">
        <v>Not to exceed .95 Deep</v>
      </c>
      <c r="HX54" s="73" t="str">
        <v>Note 1</v>
      </c>
      <c r="HY54" s="73" t="str">
        <v>OL00333/A</v>
      </c>
      <c r="HZ54" s="73" t="str">
        <v>OL00519</v>
      </c>
      <c r="IA54" s="73" t="str">
        <v>OL00520</v>
      </c>
      <c r="IB54" s="73" t="str">
        <v>OL00529</v>
      </c>
      <c r="IC54" s="73" t="str">
        <v>OL00542</v>
      </c>
      <c r="ID54" s="73" t="str">
        <v>OL00724</v>
      </c>
      <c r="IE54" s="73" t="str">
        <v>OL01250</v>
      </c>
      <c r="IF54" s="73" t="str">
        <v>OL01869, Threadless Blank</v>
      </c>
      <c r="IG54" s="73" t="str">
        <v>OL01870, Section</v>
      </c>
      <c r="IH54" s="73" t="str">
        <v>OL02255</v>
      </c>
      <c r="II54" s="73" t="str">
        <v>OL02255, Mfg. Tol.</v>
      </c>
      <c r="IJ54" s="73" t="str">
        <v>OL02302</v>
      </c>
      <c r="IK54" s="73" t="str">
        <v xml:space="preserve">OL02318  needed per image instructions </v>
      </c>
      <c r="IL54" s="73" t="str">
        <v>OL02556</v>
      </c>
      <c r="IM54" s="73" t="str">
        <v>OL02557</v>
      </c>
      <c r="IN54" s="73" t="str">
        <v>OL02567</v>
      </c>
      <c r="IO54" s="73" t="str">
        <v>OL02653</v>
      </c>
      <c r="IP54" s="73" t="str">
        <v>OL02718</v>
      </c>
      <c r="IQ54" s="73" t="str">
        <v>OL02841</v>
      </c>
      <c r="IR54" s="73" t="str">
        <v>OL02842</v>
      </c>
      <c r="IS54" s="73" t="str">
        <v>OL02844</v>
      </c>
      <c r="IT54" s="73" t="str">
        <v>OL02871</v>
      </c>
      <c r="IU54" s="73" t="str">
        <v>OL02887</v>
      </c>
      <c r="IV54" s="73" t="str">
        <v>OL03500</v>
      </c>
      <c r="IW54" s="73" t="str">
        <v>OL03766</v>
      </c>
      <c r="IX54" s="73" t="str">
        <v>OL03868</v>
      </c>
      <c r="IY54" s="73" t="str">
        <v>OL03869</v>
      </c>
      <c r="IZ54" s="73" t="str">
        <v>OL03870</v>
      </c>
      <c r="JA54" s="73" t="str">
        <v>OL03873, DWG# 100448-44</v>
      </c>
      <c r="JB54" s="73" t="str">
        <v>OL03949</v>
      </c>
      <c r="JC54" s="73" t="str">
        <v xml:space="preserve">OL04043, Section </v>
      </c>
      <c r="JD54" s="73" t="str">
        <v xml:space="preserve">OL04044, Section </v>
      </c>
      <c r="JE54" s="73" t="str">
        <v>OL04045</v>
      </c>
      <c r="JF54" s="73" t="str">
        <v>OL04045, Milled Feature</v>
      </c>
      <c r="JG54" s="73" t="str">
        <v>OL04063</v>
      </c>
      <c r="JH54" s="73" t="str">
        <v>OL04064</v>
      </c>
      <c r="JI54" s="73" t="str">
        <v>OL04065</v>
      </c>
      <c r="JJ54" s="73" t="str">
        <v>OL04181</v>
      </c>
      <c r="JK54" s="73" t="str">
        <v>OL04218</v>
      </c>
      <c r="JL54" s="73" t="str">
        <v>OL04224, See Image</v>
      </c>
      <c r="JM54" s="73" t="str">
        <v>OL04374</v>
      </c>
      <c r="JN54" s="73" t="str">
        <v>OL04375, Section M-M</v>
      </c>
      <c r="JO54" s="73" t="str">
        <v>OL04376, Section M-M</v>
      </c>
      <c r="JP54" s="73" t="str">
        <v>OL04443</v>
      </c>
      <c r="JQ54" s="73" t="str">
        <v>OL04444</v>
      </c>
      <c r="JR54" s="73" t="str">
        <v>OL05000</v>
      </c>
      <c r="JS54" s="73" t="str">
        <v>One side of slot</v>
      </c>
      <c r="JT54" s="73" t="str">
        <v>Other side of slot</v>
      </c>
      <c r="JU54" s="73" t="str">
        <v>Out of center more than .002 = Fail</v>
      </c>
      <c r="JV54" s="73" t="str">
        <v>Out of center more than.002 = Fail</v>
      </c>
      <c r="JW54" s="73" t="str">
        <v>Overlay OL02713</v>
      </c>
      <c r="JX54" s="73" t="str">
        <v>Overlay OL02714</v>
      </c>
      <c r="JY54" s="73" t="str">
        <v>Overlay OL02718</v>
      </c>
      <c r="JZ54" s="73" t="str">
        <v>Overlay OL03831, Mfg. Tol.</v>
      </c>
      <c r="KA54" s="73" t="str">
        <v>Part Without Slots</v>
      </c>
      <c r="KB54" s="73" t="str">
        <v>Part Without Slots, See Image</v>
      </c>
      <c r="KC54" s="73" t="str">
        <v xml:space="preserve">Pass = .0254 or Less </v>
      </c>
      <c r="KD54" s="73" t="str">
        <v>PD MIN = 4.361, PD MAX = 4.456</v>
      </c>
      <c r="KE54" s="73" t="str">
        <v>Per Balloon 2 Note</v>
      </c>
      <c r="KF54" s="73" t="str">
        <v>Per drawing note(s) 8.</v>
      </c>
      <c r="KG54" s="73" t="str">
        <v>Point or Sphere Tip</v>
      </c>
      <c r="KH54" s="73" t="str">
        <v>Point Tip</v>
      </c>
      <c r="KI54" s="73" t="str">
        <v>R.9 to R1.1 = Pass, See Image</v>
      </c>
      <c r="KJ54" s="73" t="str">
        <v>Ram Construction</v>
      </c>
      <c r="KK54" s="73" t="str">
        <v>Record Same Pass / Fail All Balloons</v>
      </c>
      <c r="KL54" s="73" t="str">
        <v>Ref. Balloon 1</v>
      </c>
      <c r="KM54" s="73" t="str">
        <v>Ref. Balloon 12</v>
      </c>
      <c r="KN54" s="73" t="str">
        <v>Ref. Balloon 13, 100% AQL</v>
      </c>
      <c r="KO54" s="73" t="str">
        <v>Ref. Balloon 2</v>
      </c>
      <c r="KP54" s="73" t="str">
        <v>Ref. Balloon 21, 100% AQL</v>
      </c>
      <c r="KQ54" s="73" t="str">
        <v>Ref. Balloon 4</v>
      </c>
      <c r="KR54" s="73" t="str">
        <v>Ref. Balloon 7</v>
      </c>
      <c r="KS54" s="73" t="str">
        <v>Ref. Balloon 8</v>
      </c>
      <c r="KT54" s="73" t="str">
        <v>Relieved Pin Gauges 09236 &amp; 09235</v>
      </c>
      <c r="KU54" s="73" t="str">
        <v>Rotate Part</v>
      </c>
      <c r="KV54" s="73" t="str">
        <v>Rotate Part, See Image</v>
      </c>
      <c r="KW54" s="73" t="str">
        <v>Same as Root Radius</v>
      </c>
      <c r="KX54" s="73" t="str">
        <v>Section</v>
      </c>
      <c r="KY54" s="73" t="str">
        <v>Section B-B</v>
      </c>
      <c r="KZ54" s="73" t="str">
        <v>Section B-B, Distance Between Grooves</v>
      </c>
      <c r="LA54" s="73" t="str">
        <v>Section C-C</v>
      </c>
      <c r="LB54" s="73" t="str">
        <v>Section Part</v>
      </c>
      <c r="LC54" s="73" t="str">
        <v>Section Part, Measured from Opposite Face</v>
      </c>
      <c r="LD54" s="73" t="str">
        <v>Section, Broachless Blank</v>
      </c>
      <c r="LE54" s="73" t="str">
        <v>Section, EXT. Sphere Location.</v>
      </c>
      <c r="LF54" s="73" t="str">
        <v>Section, Hex Cham. Ang.</v>
      </c>
      <c r="LG54" s="73" t="str">
        <v>Section, Hex Fillet Rad.</v>
      </c>
      <c r="LH54" s="73" t="str">
        <v>Section, INT. Feature</v>
      </c>
      <c r="LI54" s="73" t="str">
        <v>Section, INT. Sphere Location.</v>
      </c>
      <c r="LJ54" s="73" t="str">
        <v>Section, Mfg. Tol.</v>
      </c>
      <c r="LK54" s="73" t="str">
        <v>Section, Mfg. Tol., See Image</v>
      </c>
      <c r="LL54" s="73" t="str">
        <v>Section, OL00486</v>
      </c>
      <c r="LM54" s="73" t="str">
        <v>Section, OL00542</v>
      </c>
      <c r="LN54" s="73" t="str">
        <v>Section, OL00543</v>
      </c>
      <c r="LO54" s="73" t="str">
        <v>Section, OL00544</v>
      </c>
      <c r="LP54" s="73" t="str">
        <v>Section, OL00545</v>
      </c>
      <c r="LQ54" s="73" t="str">
        <v>Section, OL00546</v>
      </c>
      <c r="LR54" s="73" t="str">
        <v>Section, OL00547</v>
      </c>
      <c r="LS54" s="73" t="str">
        <v>Section, OL00555</v>
      </c>
      <c r="LT54" s="73" t="str">
        <v>Section, OL00725</v>
      </c>
      <c r="LU54" s="73" t="str">
        <v>Section, OL01430</v>
      </c>
      <c r="LV54" s="73" t="str">
        <v>Section, OL01434</v>
      </c>
      <c r="LW54" s="73" t="str">
        <v>Section, OL01435</v>
      </c>
      <c r="LX54" s="73" t="str">
        <v>Section, OL01807</v>
      </c>
      <c r="LY54" s="73" t="str">
        <v>Section, OL01830</v>
      </c>
      <c r="LZ54" s="73" t="str">
        <v>Section, OL02351</v>
      </c>
      <c r="MA54" s="73" t="str">
        <v>Section, OL02519</v>
      </c>
      <c r="MB54" s="73" t="str">
        <v>Section, OL02520</v>
      </c>
      <c r="MC54" s="73" t="str">
        <v>Section, OL02522</v>
      </c>
      <c r="MD54" s="73" t="str">
        <v>Section, OL02540</v>
      </c>
      <c r="ME54" s="73" t="str">
        <v>Section, OL02541</v>
      </c>
      <c r="MF54" s="73" t="str">
        <v>Section, OL02552</v>
      </c>
      <c r="MG54" s="73" t="str">
        <v>Section, OL02553</v>
      </c>
      <c r="MH54" s="73" t="str">
        <v>Section, OL02554</v>
      </c>
      <c r="MI54" s="73" t="str">
        <v>Section, OL02555</v>
      </c>
      <c r="MJ54" s="73" t="str">
        <v>Section, OL02558</v>
      </c>
      <c r="MK54" s="73" t="str">
        <v>Section, OL02559</v>
      </c>
      <c r="ML54" s="73" t="str">
        <v>Section, OL02560</v>
      </c>
      <c r="MM54" s="73" t="str">
        <v>Section, OL02619</v>
      </c>
      <c r="MN54" s="73" t="str">
        <v>Section, OL02620</v>
      </c>
      <c r="MO54" s="73" t="str">
        <v>Section, OL02621</v>
      </c>
      <c r="MP54" s="73" t="str">
        <v>Section, OL02622</v>
      </c>
      <c r="MQ54" s="73" t="str">
        <v>Section, OL02623</v>
      </c>
      <c r="MR54" s="73" t="str">
        <v>Section, OL02624</v>
      </c>
      <c r="MS54" s="73" t="str">
        <v>Section, OL02652</v>
      </c>
      <c r="MT54" s="73" t="str">
        <v>Section, OL02680</v>
      </c>
      <c r="MU54" s="73" t="str">
        <v>Section, OL02793</v>
      </c>
      <c r="MV54" s="73" t="str">
        <v>Section, OL02823</v>
      </c>
      <c r="MW54" s="73" t="str">
        <v>Section, OL02843</v>
      </c>
      <c r="MX54" s="73" t="str">
        <v>Section, OL03026, Ext.</v>
      </c>
      <c r="MY54" s="73" t="str">
        <v>Section, OL03026, Int.</v>
      </c>
      <c r="MZ54" s="73" t="str">
        <v>Section, OL03570, DWG# 100448-41</v>
      </c>
      <c r="NA54" s="73" t="str">
        <v>Section, OL03781</v>
      </c>
      <c r="NB54" s="73" t="str">
        <v>Section, OL03911</v>
      </c>
      <c r="NC54" s="73" t="str">
        <v>Section, OL03912</v>
      </c>
      <c r="ND54" s="73" t="str">
        <v>Section, OL03928</v>
      </c>
      <c r="NE54" s="73" t="str">
        <v>Section, OL03929</v>
      </c>
      <c r="NF54" s="73" t="str">
        <v>Section, OL04030</v>
      </c>
      <c r="NG54" s="73" t="str">
        <v>Section, OL04037</v>
      </c>
      <c r="NH54" s="73" t="str">
        <v>Section, OL04038</v>
      </c>
      <c r="NI54" s="73" t="str">
        <v>Section, OL04046</v>
      </c>
      <c r="NJ54" s="73" t="str">
        <v>Section, OL04065</v>
      </c>
      <c r="NK54" s="73" t="str">
        <v>Section, OL04066</v>
      </c>
      <c r="NL54" s="73" t="str">
        <v>Section, OL04067</v>
      </c>
      <c r="NM54" s="73" t="str">
        <v>Section, OL04069</v>
      </c>
      <c r="NN54" s="73" t="str">
        <v>Section, OL04071</v>
      </c>
      <c r="NO54" s="73" t="str">
        <v>Section, OL04173</v>
      </c>
      <c r="NP54" s="73" t="str">
        <v>Section, OL04174</v>
      </c>
      <c r="NQ54" s="73" t="str">
        <v>Section, OL04214</v>
      </c>
      <c r="NR54" s="73" t="str">
        <v>Section, OL04215</v>
      </c>
      <c r="NS54" s="73" t="str">
        <v>Section, OL04216</v>
      </c>
      <c r="NT54" s="73" t="str">
        <v>Section, OL04217</v>
      </c>
      <c r="NU54" s="73" t="str">
        <v>Section, Overlay OL02716</v>
      </c>
      <c r="NV54" s="73" t="str">
        <v>Section, Overlay OL02717</v>
      </c>
      <c r="NW54" s="73" t="str">
        <v>Section, See Image</v>
      </c>
      <c r="NX54" s="73" t="str">
        <v>Section, See Image, DWG# 100448-41</v>
      </c>
      <c r="NY54" s="73" t="str">
        <v>Section, Without Sots</v>
      </c>
      <c r="NZ54" s="73" t="str">
        <v>See Comments Sheet</v>
      </c>
      <c r="OA54" s="73" t="str">
        <v>See Comments Sheet, OL02318</v>
      </c>
      <c r="OB54" s="73" t="str">
        <v>See Image</v>
      </c>
      <c r="OC54" s="73" t="str">
        <v>See Image, .005 or Less = Pass</v>
      </c>
      <c r="OD54" s="73" t="str">
        <v>See Image, Check Near Radius</v>
      </c>
      <c r="OE54" s="73" t="str">
        <v>See Image, Constrained</v>
      </c>
      <c r="OF54" s="73" t="str">
        <v>See Image, Distance Between Flats</v>
      </c>
      <c r="OG54" s="73" t="str">
        <v xml:space="preserve">See Image, Mfg. Tol, Section A-A </v>
      </c>
      <c r="OH54" s="73" t="str">
        <v>See image, Mfg. Tol.</v>
      </c>
      <c r="OI54" s="73" t="str">
        <v>See Image, Mic. Across Flats</v>
      </c>
      <c r="OJ54" s="73" t="str">
        <v>See Image, OL02850</v>
      </c>
      <c r="OK54" s="73" t="str">
        <v>See Image, OL02880</v>
      </c>
      <c r="OL54" s="73" t="str">
        <v>See Image, OL03926</v>
      </c>
      <c r="OM54" s="73" t="str">
        <v>See Image, OL03927</v>
      </c>
      <c r="ON54" s="73" t="str">
        <v>See Image, OL04003</v>
      </c>
      <c r="OO54" s="73" t="str">
        <v>'See Image, OL04342,  Best Fit Joe Block</v>
      </c>
      <c r="OP54" s="73" t="str">
        <v>See Image, OL04342,  Blank</v>
      </c>
      <c r="OQ54" s="73" t="str">
        <v>See Image, OL04342, Blank</v>
      </c>
      <c r="OR54" s="73" t="str">
        <v>See Image, OL04343, Blank</v>
      </c>
      <c r="OS54" s="73" t="str">
        <v>See Image, Pass = .002 or Less</v>
      </c>
      <c r="OT54" s="73" t="str">
        <v>See Image, Rcd. MAX</v>
      </c>
      <c r="OU54" s="73" t="str">
        <v>See Image, Rcd. MIN</v>
      </c>
      <c r="OV54" s="73" t="str">
        <v>See Image, Section</v>
      </c>
      <c r="OW54" s="73" t="str">
        <v>See Image, Section A-A</v>
      </c>
      <c r="OX54" s="73" t="str">
        <v>See Image, Section B-B</v>
      </c>
      <c r="OY54" s="73" t="str">
        <v>See Image, Section B-B, TSC</v>
      </c>
      <c r="OZ54" s="73" t="str">
        <v>See Image, Shank Drawing # 18000-XX-XX A</v>
      </c>
      <c r="PA54" s="73" t="str">
        <v>Sequencial Laser 01, 120 Per Print</v>
      </c>
      <c r="PB54" s="73" t="str">
        <v>Set to .202, Zero on Thread Lead</v>
      </c>
      <c r="PC54" s="73" t="str">
        <v>Sharp OK, No Burr</v>
      </c>
      <c r="PD54" s="73" t="str">
        <v>Sharp OK, No Raised Edge, See Image</v>
      </c>
      <c r="PE54" s="73" t="str">
        <v>Sharp OK, No Raised Edges</v>
      </c>
      <c r="PF54" s="73" t="str">
        <v>Sharp okay no raised edge</v>
      </c>
      <c r="PG54" s="73" t="str">
        <v>Sharp Okay, No Burr</v>
      </c>
      <c r="PH54" s="73" t="str">
        <v>Sharp Okay, No Raised Edge</v>
      </c>
      <c r="PI54" s="73" t="str">
        <v>Sharp Okay, No Raised Edges,</v>
      </c>
      <c r="PJ54" s="73" t="str">
        <v>Sharp Okay, See Image</v>
      </c>
      <c r="PK54" s="73" t="str">
        <v xml:space="preserve">Start of Radius @ .195 </v>
      </c>
      <c r="PL54" s="73" t="str">
        <v xml:space="preserve">Start of Radius @ .21 </v>
      </c>
      <c r="PM54" s="73" t="str">
        <v xml:space="preserve">T.S.C. </v>
      </c>
      <c r="PN54" s="73" t="str">
        <v>Tangent Point</v>
      </c>
      <c r="PO54" s="73" t="str">
        <v>Tangent point of R.50</v>
      </c>
      <c r="PP54" s="73" t="str">
        <v>Taper Check, Mfg.Tol.</v>
      </c>
      <c r="PQ54" s="73" t="str">
        <v>Taper Check, Mfg.Tol., See Image</v>
      </c>
      <c r="PR54" s="73" t="str">
        <v>Thrd. Minor Ø</v>
      </c>
      <c r="PS54" s="73" t="str">
        <v>Thrd. Relief Ø</v>
      </c>
      <c r="PT54" s="73" t="str">
        <v>Threadless Blank</v>
      </c>
      <c r="PU54" s="73" t="str">
        <v>Threadless Blank, From Major Ø</v>
      </c>
      <c r="PV54" s="73" t="str">
        <v>Threadless Blank, Mfg. Tol.</v>
      </c>
      <c r="PW54" s="73" t="str">
        <v>Threadless Blank, Thrd. to Neck Rad.</v>
      </c>
      <c r="PX54" s="73" t="str">
        <v>Thredless Blank</v>
      </c>
      <c r="PY54" s="73" t="str">
        <v>To center of R.005</v>
      </c>
      <c r="PZ54" s="73" t="str">
        <v>Torx Min. Dia.</v>
      </c>
      <c r="QA54" s="73" t="str">
        <v>Turn Ø Free of Mill Marks</v>
      </c>
      <c r="QB54" s="73" t="str">
        <v>Use (Full) GO Hex</v>
      </c>
      <c r="QC54" s="73" t="str">
        <v>Use Balloon 1 FULL Gauge</v>
      </c>
      <c r="QD54" s="73" t="str">
        <v>Use Balloon 9 FULL GO</v>
      </c>
      <c r="QE54" s="73" t="str">
        <v>Use Best Fit Pin</v>
      </c>
      <c r="QF54" s="73" t="str">
        <v>Use Disk Tip</v>
      </c>
      <c r="QG54" s="73" t="str">
        <v>Use flat bottomed indicator tip.</v>
      </c>
      <c r="QH54" s="73" t="str">
        <v xml:space="preserve">Use Full .093 Go Hex </v>
      </c>
      <c r="QI54" s="73" t="str">
        <v xml:space="preserve">Use Full .0930 Go Hex </v>
      </c>
      <c r="QJ54" s="73" t="str">
        <v>Use Full .1235 Go Hex</v>
      </c>
      <c r="QK54" s="73" t="str">
        <v>Use Gauge K2-98-8019-04, See Image</v>
      </c>
      <c r="QL54" s="73" t="str">
        <v>Use large flat indicator tip</v>
      </c>
      <c r="QM54" s="73" t="str">
        <v>Use Pins.3330/.3350, See Image MAX NO-GO</v>
      </c>
      <c r="QN54" s="73" t="str">
        <v>Use Pointed Drop Indicator Tip</v>
      </c>
      <c r="QO54" s="73" t="str">
        <v>V-Block</v>
      </c>
      <c r="QP54" s="73" t="str">
        <v>V-Block,  AMB for 13</v>
      </c>
      <c r="QQ54" s="73" t="str">
        <v>V-Block,  Hex Cham. Dia.</v>
      </c>
      <c r="QR54" s="73" t="str">
        <v>V-Block, Hex Depth</v>
      </c>
      <c r="QS54" s="73" t="str">
        <v>VBU Gauge</v>
      </c>
      <c r="QT54" s="73" t="str">
        <v>Visibally smaller than HEX=Pass</v>
      </c>
      <c r="QU54" s="73" t="str">
        <v>Visual Per Drawing</v>
      </c>
      <c r="QV54" s="73" t="str">
        <v>Whirl Blank</v>
      </c>
      <c r="QW54" s="73" t="str">
        <v xml:space="preserve">Whirl Blank </v>
      </c>
      <c r="QX54" s="73" t="str">
        <v>Whirl Blank, Neck Rad. End to Head CL</v>
      </c>
      <c r="QY54" s="73" t="str">
        <v>Whirl Blank, Nose Start Dia.</v>
      </c>
      <c r="QZ54" s="73" t="str">
        <v>Whirl Blank, Nose Start Dist.</v>
      </c>
      <c r="RA54" s="73" t="str">
        <v>Whirl Blank, Thrd. Minor</v>
      </c>
      <c r="RB54" s="73" t="str">
        <v>Whirl Blank, Thrd. Pullout Dia.</v>
      </c>
      <c r="RC54" s="73" t="str">
        <v>Whole Part, Removal is at Assy. Level</v>
      </c>
      <c r="RD54" s="73" t="str">
        <v>Wide Area</v>
      </c>
      <c r="RE54" s="73" t="str">
        <v>Zero on End of Go Gauge</v>
      </c>
    </row>
    <row r="55" spans="1:473">
      <c r="A55" s="73" t="s">
        <v>698</v>
      </c>
      <c r="C55" s="73" t="str" cm="1">
        <f t="array" ref="C55:RE55">TRANSPOSE(_xlfn._xlws.SORT(_xlfn._xlws.FILTER($A$2:$A$600,ISNUMBER(SEARCH('PartLib Table'!M62,$A$2:$A$600)),"not found")))</f>
        <v xml:space="preserve"> 'C', Whirl Blank</v>
      </c>
      <c r="D55" s="73" t="str">
        <v xml:space="preserve"> See Image, Constrained</v>
      </c>
      <c r="E55" s="73" t="str">
        <v>(.04 to .12 range = Pass)</v>
      </c>
      <c r="F55" s="73" t="str">
        <v>(.042 FULL) Go Pin Seat Fully</v>
      </c>
      <c r="G55" s="73" t="str">
        <v>(B), Mfg. Tol.</v>
      </c>
      <c r="H55" s="73" t="str">
        <v>(B), O.A.L.</v>
      </c>
      <c r="I55" s="73" t="str">
        <v>.001 or less =Pass</v>
      </c>
      <c r="J55" s="73" t="str">
        <v>.001 or less out of center = Pass</v>
      </c>
      <c r="K55" s="73" t="str">
        <v>.002 or Less = Pass</v>
      </c>
      <c r="L55" s="73" t="str">
        <v>.002 or Less out of center = Pass</v>
      </c>
      <c r="M55" s="73" t="str">
        <v>.005 to .015 = Pass</v>
      </c>
      <c r="N55" s="73" t="str">
        <v>.0125 Mean, Section</v>
      </c>
      <c r="O55" s="73" t="str">
        <v>.025 or Less in X &amp; Y=Pass</v>
      </c>
      <c r="P55" s="73" t="str">
        <v>.038 Mean</v>
      </c>
      <c r="Q55" s="73" t="str">
        <v>.063 MM = .0024 IN, See Image</v>
      </c>
      <c r="R55" s="73" t="str">
        <v>.063MM = .0024"</v>
      </c>
      <c r="S55" s="73" t="str">
        <v>.243 NO-GO, Unconstrained, Must Not Start</v>
      </c>
      <c r="T55" s="73" t="str">
        <v>@ Back Face &amp; ID, No Raised Edge</v>
      </c>
      <c r="U55" s="73" t="str">
        <v>@ Back Face &amp; OD, No Raised Edge</v>
      </c>
      <c r="V55" s="73" t="str">
        <v>@ ID &amp; FACE</v>
      </c>
      <c r="W55" s="73" t="str">
        <v>@ OD &amp; BACK FACE</v>
      </c>
      <c r="X55" s="73" t="str">
        <v>@ OD &amp; FACE</v>
      </c>
      <c r="Y55" s="73" t="str">
        <v>Across from slot</v>
      </c>
      <c r="Z55" s="73" t="str">
        <v>All Edge Breaks</v>
      </c>
      <c r="AA55" s="73" t="str">
        <v>Attached to bar stock</v>
      </c>
      <c r="AB55" s="73" t="str">
        <v xml:space="preserve">Back Turn Fillet Rad. </v>
      </c>
      <c r="AC55" s="73" t="str">
        <v>Balloon 1 (DWG FRM0105 Page 2, NV-27)</v>
      </c>
      <c r="AD55" s="73" t="str">
        <v>Balloon 1 (DWG FRM0105, NV-30)</v>
      </c>
      <c r="AE55" s="73" t="str">
        <v>Balloon 1 (P# 9890002-20) OL00429/A</v>
      </c>
      <c r="AF55" s="73" t="str">
        <v>Balloon 1, DWG#FRM0105</v>
      </c>
      <c r="AG55" s="73" t="str">
        <v>Balloon 11, See Image</v>
      </c>
      <c r="AH55" s="73" t="str">
        <v xml:space="preserve">Balloon 2 (DWG FRM0105 Page 2, NV-27) </v>
      </c>
      <c r="AI55" s="73" t="str">
        <v>Balloon 2 (DWG FRM0105, NV-30)</v>
      </c>
      <c r="AJ55" s="73" t="str">
        <v>Balloon 2 (P# 9890002-20)</v>
      </c>
      <c r="AK55" s="73" t="str">
        <v>Balloon 2, DWG#FRM0105</v>
      </c>
      <c r="AL55" s="73" t="str">
        <v>Balloon 2, DWG#FRM0105, See Image</v>
      </c>
      <c r="AM55" s="73" t="str">
        <v>Balloon 3 (DWG FRM0105, NV-30 Minor)</v>
      </c>
      <c r="AN55" s="73" t="str">
        <v>Balloon 3 (DWG FRM0105, NV-30)</v>
      </c>
      <c r="AO55" s="73" t="str">
        <v>Balloon 3 (P# 9890002-20)</v>
      </c>
      <c r="AP55" s="73" t="str">
        <v>Balloon 4</v>
      </c>
      <c r="AQ55" s="73" t="str">
        <v>Balloon 4 (P# 9890002-20)</v>
      </c>
      <c r="AR55" s="73" t="str">
        <v>Below Middle Band</v>
      </c>
      <c r="AS55" s="73" t="str">
        <v>Best Fit Pin, .003 or Less =Pass</v>
      </c>
      <c r="AT55" s="73" t="str">
        <v>Blank</v>
      </c>
      <c r="AU55" s="73" t="str">
        <v>Blank Turn Maj.</v>
      </c>
      <c r="AV55" s="73" t="str">
        <v>Blank Turn Maj. Mill Flt., OL4172</v>
      </c>
      <c r="AW55" s="73" t="str">
        <v>Blank Without .010 Slots</v>
      </c>
      <c r="AX55" s="73" t="str">
        <v>Blank Without .010 Slots, Section</v>
      </c>
      <c r="AY55" s="73" t="str">
        <v>Blank without thread</v>
      </c>
      <c r="AZ55" s="73" t="str">
        <v xml:space="preserve">Blank, Center of V Grv. </v>
      </c>
      <c r="BA55" s="73" t="str">
        <v>Blank, Check R adjacent Balloon 17</v>
      </c>
      <c r="BB55" s="73" t="str">
        <v>Blank, EXT. Feature</v>
      </c>
      <c r="BC55" s="73" t="str">
        <v>Blank, See Image, OL04335</v>
      </c>
      <c r="BD55" s="73" t="str">
        <v>Blank, See Image, OL04336</v>
      </c>
      <c r="BE55" s="73" t="str">
        <v xml:space="preserve">Blank, Thrd. </v>
      </c>
      <c r="BF55" s="73" t="str">
        <v>Blank, Turn Tip</v>
      </c>
      <c r="BG55" s="73" t="str">
        <v>Blank, Without Thrd.</v>
      </c>
      <c r="BH55" s="73" t="str">
        <v>Blank, Without Thread</v>
      </c>
      <c r="BI55" s="73" t="str">
        <v xml:space="preserve">Blunt Start Blend to Minor </v>
      </c>
      <c r="BJ55" s="73" t="str">
        <v>Calc., Use Go HEX</v>
      </c>
      <c r="BK55" s="73" t="str">
        <v>Can't dig into OD</v>
      </c>
      <c r="BL55" s="73" t="str">
        <v>Carbide Gauge</v>
      </c>
      <c r="BM55" s="73" t="str">
        <v xml:space="preserve">Center of V Grv. </v>
      </c>
      <c r="BN55" s="73" t="str">
        <v>Centered Less than .03 = Pass</v>
      </c>
      <c r="BO55" s="73" t="str">
        <v>Centered within .0005 or Less = Pass</v>
      </c>
      <c r="BP55" s="73" t="str">
        <v>Centered within .001 or Less = Pass</v>
      </c>
      <c r="BQ55" s="73" t="str">
        <v>Centered within .0254 or Less = Pass</v>
      </c>
      <c r="BR55" s="73" t="str">
        <v>Check close to Rod Slot</v>
      </c>
      <c r="BS55" s="73" t="str">
        <v>Check every other hole</v>
      </c>
      <c r="BT55" s="73" t="str">
        <v>Check Go over full length of slot.</v>
      </c>
      <c r="BU55" s="73" t="str">
        <v>Check Near Closed End</v>
      </c>
      <c r="BV55" s="73" t="str">
        <v>Check per Print View, Away from Rod Slot</v>
      </c>
      <c r="BW55" s="73" t="str">
        <v>Check to Balloon 30 Go Pin</v>
      </c>
      <c r="BX55" s="73" t="str">
        <v>Check with .2705 SET Pin Inside Part</v>
      </c>
      <c r="BY55" s="73" t="str">
        <v>Check with Hex Up</v>
      </c>
      <c r="BZ55" s="73" t="str">
        <v>CMM Blank</v>
      </c>
      <c r="CA55" s="73" t="str">
        <v>Confirm Full Radius</v>
      </c>
      <c r="CB55" s="73" t="str">
        <v>Constrained in fixture</v>
      </c>
      <c r="CC55" s="73" t="str">
        <v>Constrained with Ring</v>
      </c>
      <c r="CD55" s="73" t="str">
        <v>Constrained, See Image</v>
      </c>
      <c r="CE55" s="73" t="str">
        <v>Dim. "A"</v>
      </c>
      <c r="CF55" s="73" t="str">
        <v>Dim. "B"</v>
      </c>
      <c r="CG55" s="73" t="str">
        <v>Dim. "C"</v>
      </c>
      <c r="CH55" s="73" t="str">
        <v>Dim. "D", Whirl Blank</v>
      </c>
      <c r="CI55" s="73" t="str">
        <v>Dim. "G"</v>
      </c>
      <c r="CJ55" s="73" t="str">
        <v>Dim. E, Blank Turn Maj. &amp;  Mill Flt</v>
      </c>
      <c r="CK55" s="73" t="str">
        <v>Dim. E, Blank Turn Maj.&amp;  Mill Flt</v>
      </c>
      <c r="CL55" s="73" t="str">
        <v>Dim. H, Whirl Blank</v>
      </c>
      <c r="CM55" s="73" t="str">
        <v>Dim. J, 'Blank Turn Maj. &amp; Whirl Blank</v>
      </c>
      <c r="CN55" s="73" t="str">
        <v>Disk Drop Indicator Tip</v>
      </c>
      <c r="CO55" s="73" t="str">
        <v>DWG 100448-15, Balloon F_1</v>
      </c>
      <c r="CP55" s="73" t="str">
        <v>DWG 100448-15, OL02571</v>
      </c>
      <c r="CQ55" s="73" t="str">
        <v>DWG 100448-41</v>
      </c>
      <c r="CR55" s="73" t="str">
        <v>DWG 9890040, (10E),Section Part, OL01139</v>
      </c>
      <c r="CS55" s="73" t="str">
        <v>DWG 9890040, (10E),Section, OL01139</v>
      </c>
      <c r="CT55" s="73" t="str">
        <v>DWG 9890040, (11E)</v>
      </c>
      <c r="CU55" s="73" t="str">
        <v>DWG 9890040, (11E), Pins with Flats</v>
      </c>
      <c r="CV55" s="73" t="str">
        <v>DWG 9890040, (12E),  Pass=.002 or less</v>
      </c>
      <c r="CW55" s="73" t="str">
        <v>DWG 9890040, (12E), See Image</v>
      </c>
      <c r="CX55" s="73" t="str">
        <v>DWG 9890040, (1E), OL01431</v>
      </c>
      <c r="CY55" s="73" t="str">
        <v>DWG 9890040, (1E), OL01432</v>
      </c>
      <c r="CZ55" s="73" t="str">
        <v>DWG 9890040, (2E), OL01432</v>
      </c>
      <c r="DA55" s="73" t="str">
        <v>DWG 9890040, (3E)</v>
      </c>
      <c r="DB55" s="73" t="str">
        <v>DWG 9890040, (4E)</v>
      </c>
      <c r="DC55" s="73" t="str">
        <v>DWG 9890040, (5E), OL02336</v>
      </c>
      <c r="DD55" s="73" t="str">
        <v>DWG 9890040, (6E)</v>
      </c>
      <c r="DE55" s="73" t="str">
        <v>DWG 9890040, (7E)</v>
      </c>
      <c r="DF55" s="73" t="str">
        <v>DWG 9890040, (8E), OL01433</v>
      </c>
      <c r="DG55" s="73" t="str">
        <v>DWG 9890040, (8E), OL01433, Section</v>
      </c>
      <c r="DH55" s="73" t="str">
        <v>DWG 9890040, (9E), Close to Rod Slot</v>
      </c>
      <c r="DI55" s="73" t="str">
        <v>DWG 9890040, (9E),Close to Rod Slot</v>
      </c>
      <c r="DJ55" s="73" t="str">
        <v>DWG FRM0105 PAGE 2</v>
      </c>
      <c r="DK55" s="73" t="str">
        <v>DWG# 100448-41</v>
      </c>
      <c r="DL55" s="73" t="str">
        <v>DWG# 100448-44</v>
      </c>
      <c r="DM55" s="73" t="str">
        <v>DWG# 9890003  (1), Section OL00436/A</v>
      </c>
      <c r="DN55" s="73" t="str">
        <v>DWG# 9890003 (3), Ring Gauge Constrained</v>
      </c>
      <c r="DO55" s="73" t="str">
        <v>DWG# 9890003 (4), Section</v>
      </c>
      <c r="DP55" s="73" t="str">
        <v>DWG#100448-26, Balloon 1K, OL02350</v>
      </c>
      <c r="DQ55" s="73" t="str">
        <v>DWG#100448-26, Balloon 2K, OL02350</v>
      </c>
      <c r="DR55" s="73" t="str">
        <v>DWG#100448-26, Balloon 3K, OL02363</v>
      </c>
      <c r="DS55" s="73" t="str">
        <v>DWG#100448-26, Balloon 4K</v>
      </c>
      <c r="DT55" s="73" t="str">
        <v>DWG#100448-26, Balloon 5K, Section</v>
      </c>
      <c r="DU55" s="73" t="str">
        <v>DWG#100448-26, Balloon 6K</v>
      </c>
      <c r="DV55" s="73" t="str">
        <v>DWG#100448-26, Balloon 7K, Section</v>
      </c>
      <c r="DW55" s="73" t="str">
        <v>DWG#100448-26, Mfg. Tol.</v>
      </c>
      <c r="DX55" s="73" t="str">
        <v>DWG#9890003 (2) Ring Gauge Constrained</v>
      </c>
      <c r="DY55" s="73" t="str">
        <v>DWG#9890044</v>
      </c>
      <c r="DZ55" s="73" t="str">
        <v>DWG#9890044 .1985 to .2005=Pass</v>
      </c>
      <c r="EA55" s="73" t="str">
        <v>DWG#9890044 Overlay OL02441</v>
      </c>
      <c r="EB55" s="73" t="str">
        <v>DWG#9890044, OL02441</v>
      </c>
      <c r="EC55" s="73" t="str">
        <v>DWG#FRM0105</v>
      </c>
      <c r="ED55" s="73" t="str">
        <v>EXT.</v>
      </c>
      <c r="EE55" s="73" t="str">
        <v>EXT. Section, OL02460</v>
      </c>
      <c r="EF55" s="73" t="str">
        <v>EXT., OL04223</v>
      </c>
      <c r="EG55" s="73" t="str">
        <v>Flat Drop Indicator Tip</v>
      </c>
      <c r="EH55" s="73" t="str">
        <v>Full Go Pin, No Light, at Radius</v>
      </c>
      <c r="EI55" s="73" t="str">
        <v>Function Check</v>
      </c>
      <c r="EJ55" s="73" t="str">
        <v>GO Function Gauge</v>
      </c>
      <c r="EK55" s="73" t="str">
        <v>Go Gauge for Balloon 1 &amp; 4</v>
      </c>
      <c r="EL55" s="73" t="str">
        <v>Go Pin must pass through</v>
      </c>
      <c r="EM55" s="73" t="str">
        <v>Greater than .005 = Fail, Section</v>
      </c>
      <c r="EN55" s="73" t="str">
        <v>Greater than .025 out of center = Fail</v>
      </c>
      <c r="EO55" s="73" t="str">
        <v>Greater than 2.6 = Pass</v>
      </c>
      <c r="EP55" s="73" t="str">
        <v>Green = Pass, Red = Fail</v>
      </c>
      <c r="EQ55" s="73" t="str">
        <v>Hex Depth</v>
      </c>
      <c r="ER55" s="73" t="str">
        <v>Hex Minor</v>
      </c>
      <c r="ES55" s="73" t="str">
        <v>Hole Dia.</v>
      </c>
      <c r="ET55" s="73" t="str">
        <v>Hook or Disk Tip</v>
      </c>
      <c r="EU55" s="73" t="str">
        <v>ID Sphere Finish</v>
      </c>
      <c r="EV55" s="73" t="str">
        <v>ID/OD Both Sides, Diff. .002 or less = Pass</v>
      </c>
      <c r="EW55" s="73" t="str">
        <v>If Looks Big, Section</v>
      </c>
      <c r="EX55" s="73" t="str">
        <v>If Looks Small, Section</v>
      </c>
      <c r="EY55" s="73" t="str">
        <v>Insp. Close to Break Away, Mfg.Tol.</v>
      </c>
      <c r="EZ55" s="73" t="str">
        <v>INT.</v>
      </c>
      <c r="FA55" s="73" t="str">
        <v>INT. Section, OL02460</v>
      </c>
      <c r="FB55" s="73" t="str">
        <v>INT., OL04223</v>
      </c>
      <c r="FC55" s="73" t="str">
        <v>Intersect. of 7.7 &amp; R0.10</v>
      </c>
      <c r="FD55" s="73" t="str">
        <v>Intersect. of 8.79 and R.25 MAX</v>
      </c>
      <c r="FE55" s="73" t="str">
        <v>Keep Ind. Tip away from corner</v>
      </c>
      <c r="FF55" s="73" t="str">
        <v>L31</v>
      </c>
      <c r="FG55" s="73" t="str">
        <v>Laser Mark</v>
      </c>
      <c r="FH55" s="73" t="str">
        <v>LASER PER NOTE 4</v>
      </c>
      <c r="FI55" s="73" t="str">
        <v>LASER PER NOTE 4, Final Check 1 only</v>
      </c>
      <c r="FJ55" s="73" t="str">
        <v>Less than .002 out of center = Pass</v>
      </c>
      <c r="FK55" s="73" t="str">
        <v>Less than 2.75 = Pass, Section</v>
      </c>
      <c r="FL55" s="73" t="str">
        <v>List as pin. Not Calibrated</v>
      </c>
      <c r="FM55" s="73" t="str">
        <v>M9 X 1.25 BUTT See Comment Image</v>
      </c>
      <c r="FN55" s="73" t="str">
        <v>Manual Section</v>
      </c>
      <c r="FO55" s="73" t="str">
        <v>Max Deep .241 NO-GO =.42</v>
      </c>
      <c r="FP55" s="73" t="str">
        <v>MAX Depth of (Note 7) .241 NO-GO Pin</v>
      </c>
      <c r="FQ55" s="73" t="str">
        <v>Measure from Blue Line, See Image</v>
      </c>
      <c r="FR55" s="73" t="str">
        <v>Measure Width of Blue Area, See Image</v>
      </c>
      <c r="FS55" s="73" t="str">
        <v>Mfg. Tol</v>
      </c>
      <c r="FT55" s="73" t="str">
        <v>Mfg. Tol, See Image</v>
      </c>
      <c r="FU55" s="73" t="str">
        <v>Mfg. Tol.</v>
      </c>
      <c r="FV55" s="73" t="str">
        <v>Mfg. Tol. "A"</v>
      </c>
      <c r="FW55" s="73" t="str">
        <v>Mfg. Tol. (Zero on Gauge Full Dia. Lead)</v>
      </c>
      <c r="FX55" s="73" t="str">
        <v>Mfg. Tol. Balloon 11, See Image</v>
      </c>
      <c r="FY55" s="73" t="str">
        <v>Mfg. Tol. Balloon 4</v>
      </c>
      <c r="FZ55" s="73" t="str">
        <v>Mfg. Tol. Balloon 7</v>
      </c>
      <c r="GA55" s="73" t="str">
        <v xml:space="preserve">Mfg. Tol. C-Bore Face (Ballo 28) </v>
      </c>
      <c r="GB55" s="73" t="str">
        <v>Mfg. Tol. Section</v>
      </c>
      <c r="GC55" s="73" t="str">
        <v>Mfg. Tol. See Image</v>
      </c>
      <c r="GD55" s="73" t="str">
        <v>Mfg. Tol., 3 Places, Record MAX</v>
      </c>
      <c r="GE55" s="73" t="str">
        <v>Mfg. Tol., Balloon 11</v>
      </c>
      <c r="GF55" s="73" t="str">
        <v>Mfg. Tol., Balloon 7</v>
      </c>
      <c r="GG55" s="73" t="str">
        <v>Mfg. Tol., Blank</v>
      </c>
      <c r="GH55" s="73" t="str">
        <v>Mfg. Tol., Blank, Balloon 12</v>
      </c>
      <c r="GI55" s="73" t="str">
        <v>Mfg. Tol., Blend to SØ.320</v>
      </c>
      <c r="GJ55" s="73" t="str">
        <v>Mfg. Tol., Calculation</v>
      </c>
      <c r="GK55" s="73" t="str">
        <v>Mfg. Tol., For Mill Fixture</v>
      </c>
      <c r="GL55" s="73" t="str">
        <v>Mfg. Tol., L32</v>
      </c>
      <c r="GM55" s="73" t="str">
        <v>Mfg. Tol., L33</v>
      </c>
      <c r="GN55" s="73" t="str">
        <v>Mfg. Tol., No Tool Marks</v>
      </c>
      <c r="GO55" s="73" t="str">
        <v>Mfg. Tol., OL03361</v>
      </c>
      <c r="GP55" s="73" t="str">
        <v>Mfg. Tol., Record off center value</v>
      </c>
      <c r="GQ55" s="73" t="str">
        <v>Mfg. Tol., Same 3 Places, Record MIN</v>
      </c>
      <c r="GR55" s="73" t="str">
        <v>Mfg. Tol., Section</v>
      </c>
      <c r="GS55" s="73" t="str">
        <v>Mfg. Tol., Section B-B</v>
      </c>
      <c r="GT55" s="73" t="str">
        <v>Mfg. Tol., Section, OL03361</v>
      </c>
      <c r="GU55" s="73" t="str">
        <v>Mfg. Tol., Section, Per Note 2</v>
      </c>
      <c r="GV55" s="73" t="str">
        <v>Mfg. Tol., See Image</v>
      </c>
      <c r="GW55" s="73" t="str">
        <v>Mfg. Tol., See Image, Bore in Blue</v>
      </c>
      <c r="GX55" s="73" t="str">
        <v>Mfg. Tol., See Image, Hook Tip</v>
      </c>
      <c r="GY55" s="73" t="str">
        <v>Mfg. Tol., Sharp Okay No Burr</v>
      </c>
      <c r="GZ55" s="73" t="str">
        <v>Mfg. Tol., Threadless Blank</v>
      </c>
      <c r="HA55" s="73" t="str">
        <v>Mfg.Tol.</v>
      </c>
      <c r="HB55" s="73" t="str">
        <v>Mgf. To., T.S.C.</v>
      </c>
      <c r="HC55" s="73" t="str">
        <v>Milled Feature</v>
      </c>
      <c r="HD55" s="73" t="str">
        <v>Milled Feature, OL04045</v>
      </c>
      <c r="HE55" s="73" t="str">
        <v>More than .0005 out of center = Fail</v>
      </c>
      <c r="HF55" s="73" t="str">
        <v>Must Pass Through</v>
      </c>
      <c r="HG55" s="73" t="str">
        <v>Must pass through gauge</v>
      </c>
      <c r="HH55" s="73" t="str">
        <v>Must Pass Through Go Gauge</v>
      </c>
      <c r="HI55" s="73" t="str">
        <v>Must Pass, See Image.</v>
      </c>
      <c r="HJ55" s="73" t="str">
        <v>NA</v>
      </c>
      <c r="HK55" s="73" t="str">
        <v>Narrow Area</v>
      </c>
      <c r="HL55" s="73" t="str">
        <v>Near Balloon 21</v>
      </c>
      <c r="HM55" s="73" t="str">
        <v>Near Datum B</v>
      </c>
      <c r="HN55" s="73" t="str">
        <v>Neck Dia.</v>
      </c>
      <c r="HO55" s="73" t="str">
        <v>Neck to Head Rad.</v>
      </c>
      <c r="HP55" s="73" t="str">
        <v>No Copper Deposits Allowed</v>
      </c>
      <c r="HQ55" s="73" t="str">
        <v>No Section</v>
      </c>
      <c r="HR55" s="73" t="str">
        <v>No Section, .01 to .014 = Pass</v>
      </c>
      <c r="HS55" s="73" t="str">
        <v>No Section, Rotate Part</v>
      </c>
      <c r="HT55" s="73" t="str">
        <v>No Section, See Image</v>
      </c>
      <c r="HU55" s="73" t="str">
        <v>No Slot, Section B-B</v>
      </c>
      <c r="HV55" s="73" t="str">
        <v>No visual step = Pass</v>
      </c>
      <c r="HW55" s="73" t="str">
        <v>Not to exceed .95 Deep</v>
      </c>
      <c r="HX55" s="73" t="str">
        <v>Note 1</v>
      </c>
      <c r="HY55" s="73" t="str">
        <v>OL00333/A</v>
      </c>
      <c r="HZ55" s="73" t="str">
        <v>OL00519</v>
      </c>
      <c r="IA55" s="73" t="str">
        <v>OL00520</v>
      </c>
      <c r="IB55" s="73" t="str">
        <v>OL00529</v>
      </c>
      <c r="IC55" s="73" t="str">
        <v>OL00542</v>
      </c>
      <c r="ID55" s="73" t="str">
        <v>OL00724</v>
      </c>
      <c r="IE55" s="73" t="str">
        <v>OL01250</v>
      </c>
      <c r="IF55" s="73" t="str">
        <v>OL01869, Threadless Blank</v>
      </c>
      <c r="IG55" s="73" t="str">
        <v>OL01870, Section</v>
      </c>
      <c r="IH55" s="73" t="str">
        <v>OL02255</v>
      </c>
      <c r="II55" s="73" t="str">
        <v>OL02255, Mfg. Tol.</v>
      </c>
      <c r="IJ55" s="73" t="str">
        <v>OL02302</v>
      </c>
      <c r="IK55" s="73" t="str">
        <v xml:space="preserve">OL02318  needed per image instructions </v>
      </c>
      <c r="IL55" s="73" t="str">
        <v>OL02556</v>
      </c>
      <c r="IM55" s="73" t="str">
        <v>OL02557</v>
      </c>
      <c r="IN55" s="73" t="str">
        <v>OL02567</v>
      </c>
      <c r="IO55" s="73" t="str">
        <v>OL02653</v>
      </c>
      <c r="IP55" s="73" t="str">
        <v>OL02718</v>
      </c>
      <c r="IQ55" s="73" t="str">
        <v>OL02841</v>
      </c>
      <c r="IR55" s="73" t="str">
        <v>OL02842</v>
      </c>
      <c r="IS55" s="73" t="str">
        <v>OL02844</v>
      </c>
      <c r="IT55" s="73" t="str">
        <v>OL02871</v>
      </c>
      <c r="IU55" s="73" t="str">
        <v>OL02887</v>
      </c>
      <c r="IV55" s="73" t="str">
        <v>OL03500</v>
      </c>
      <c r="IW55" s="73" t="str">
        <v>OL03766</v>
      </c>
      <c r="IX55" s="73" t="str">
        <v>OL03868</v>
      </c>
      <c r="IY55" s="73" t="str">
        <v>OL03869</v>
      </c>
      <c r="IZ55" s="73" t="str">
        <v>OL03870</v>
      </c>
      <c r="JA55" s="73" t="str">
        <v>OL03873, DWG# 100448-44</v>
      </c>
      <c r="JB55" s="73" t="str">
        <v>OL03949</v>
      </c>
      <c r="JC55" s="73" t="str">
        <v xml:space="preserve">OL04043, Section </v>
      </c>
      <c r="JD55" s="73" t="str">
        <v xml:space="preserve">OL04044, Section </v>
      </c>
      <c r="JE55" s="73" t="str">
        <v>OL04045</v>
      </c>
      <c r="JF55" s="73" t="str">
        <v>OL04045, Milled Feature</v>
      </c>
      <c r="JG55" s="73" t="str">
        <v>OL04063</v>
      </c>
      <c r="JH55" s="73" t="str">
        <v>OL04064</v>
      </c>
      <c r="JI55" s="73" t="str">
        <v>OL04065</v>
      </c>
      <c r="JJ55" s="73" t="str">
        <v>OL04181</v>
      </c>
      <c r="JK55" s="73" t="str">
        <v>OL04218</v>
      </c>
      <c r="JL55" s="73" t="str">
        <v>OL04224, See Image</v>
      </c>
      <c r="JM55" s="73" t="str">
        <v>OL04374</v>
      </c>
      <c r="JN55" s="73" t="str">
        <v>OL04375, Section M-M</v>
      </c>
      <c r="JO55" s="73" t="str">
        <v>OL04376, Section M-M</v>
      </c>
      <c r="JP55" s="73" t="str">
        <v>OL04443</v>
      </c>
      <c r="JQ55" s="73" t="str">
        <v>OL04444</v>
      </c>
      <c r="JR55" s="73" t="str">
        <v>OL05000</v>
      </c>
      <c r="JS55" s="73" t="str">
        <v>One side of slot</v>
      </c>
      <c r="JT55" s="73" t="str">
        <v>Other side of slot</v>
      </c>
      <c r="JU55" s="73" t="str">
        <v>Out of center more than .002 = Fail</v>
      </c>
      <c r="JV55" s="73" t="str">
        <v>Out of center more than.002 = Fail</v>
      </c>
      <c r="JW55" s="73" t="str">
        <v>Overlay OL02713</v>
      </c>
      <c r="JX55" s="73" t="str">
        <v>Overlay OL02714</v>
      </c>
      <c r="JY55" s="73" t="str">
        <v>Overlay OL02718</v>
      </c>
      <c r="JZ55" s="73" t="str">
        <v>Overlay OL03831, Mfg. Tol.</v>
      </c>
      <c r="KA55" s="73" t="str">
        <v>Part Without Slots</v>
      </c>
      <c r="KB55" s="73" t="str">
        <v>Part Without Slots, See Image</v>
      </c>
      <c r="KC55" s="73" t="str">
        <v xml:space="preserve">Pass = .0254 or Less </v>
      </c>
      <c r="KD55" s="73" t="str">
        <v>PD MIN = 4.361, PD MAX = 4.456</v>
      </c>
      <c r="KE55" s="73" t="str">
        <v>Per Balloon 2 Note</v>
      </c>
      <c r="KF55" s="73" t="str">
        <v>Per drawing note(s) 8.</v>
      </c>
      <c r="KG55" s="73" t="str">
        <v>Point or Sphere Tip</v>
      </c>
      <c r="KH55" s="73" t="str">
        <v>Point Tip</v>
      </c>
      <c r="KI55" s="73" t="str">
        <v>R.9 to R1.1 = Pass, See Image</v>
      </c>
      <c r="KJ55" s="73" t="str">
        <v>Ram Construction</v>
      </c>
      <c r="KK55" s="73" t="str">
        <v>Record Same Pass / Fail All Balloons</v>
      </c>
      <c r="KL55" s="73" t="str">
        <v>Ref. Balloon 1</v>
      </c>
      <c r="KM55" s="73" t="str">
        <v>Ref. Balloon 12</v>
      </c>
      <c r="KN55" s="73" t="str">
        <v>Ref. Balloon 13, 100% AQL</v>
      </c>
      <c r="KO55" s="73" t="str">
        <v>Ref. Balloon 2</v>
      </c>
      <c r="KP55" s="73" t="str">
        <v>Ref. Balloon 21, 100% AQL</v>
      </c>
      <c r="KQ55" s="73" t="str">
        <v>Ref. Balloon 4</v>
      </c>
      <c r="KR55" s="73" t="str">
        <v>Ref. Balloon 7</v>
      </c>
      <c r="KS55" s="73" t="str">
        <v>Ref. Balloon 8</v>
      </c>
      <c r="KT55" s="73" t="str">
        <v>Relieved Pin Gauges 09236 &amp; 09235</v>
      </c>
      <c r="KU55" s="73" t="str">
        <v>Rotate Part</v>
      </c>
      <c r="KV55" s="73" t="str">
        <v>Rotate Part, See Image</v>
      </c>
      <c r="KW55" s="73" t="str">
        <v>Same as Root Radius</v>
      </c>
      <c r="KX55" s="73" t="str">
        <v>Section</v>
      </c>
      <c r="KY55" s="73" t="str">
        <v>Section B-B</v>
      </c>
      <c r="KZ55" s="73" t="str">
        <v>Section B-B, Distance Between Grooves</v>
      </c>
      <c r="LA55" s="73" t="str">
        <v>Section C-C</v>
      </c>
      <c r="LB55" s="73" t="str">
        <v>Section Part</v>
      </c>
      <c r="LC55" s="73" t="str">
        <v>Section Part, Measured from Opposite Face</v>
      </c>
      <c r="LD55" s="73" t="str">
        <v>Section, Broachless Blank</v>
      </c>
      <c r="LE55" s="73" t="str">
        <v>Section, EXT. Sphere Location.</v>
      </c>
      <c r="LF55" s="73" t="str">
        <v>Section, Hex Cham. Ang.</v>
      </c>
      <c r="LG55" s="73" t="str">
        <v>Section, Hex Fillet Rad.</v>
      </c>
      <c r="LH55" s="73" t="str">
        <v>Section, INT. Feature</v>
      </c>
      <c r="LI55" s="73" t="str">
        <v>Section, INT. Sphere Location.</v>
      </c>
      <c r="LJ55" s="73" t="str">
        <v>Section, Mfg. Tol.</v>
      </c>
      <c r="LK55" s="73" t="str">
        <v>Section, Mfg. Tol., See Image</v>
      </c>
      <c r="LL55" s="73" t="str">
        <v>Section, OL00486</v>
      </c>
      <c r="LM55" s="73" t="str">
        <v>Section, OL00542</v>
      </c>
      <c r="LN55" s="73" t="str">
        <v>Section, OL00543</v>
      </c>
      <c r="LO55" s="73" t="str">
        <v>Section, OL00544</v>
      </c>
      <c r="LP55" s="73" t="str">
        <v>Section, OL00545</v>
      </c>
      <c r="LQ55" s="73" t="str">
        <v>Section, OL00546</v>
      </c>
      <c r="LR55" s="73" t="str">
        <v>Section, OL00547</v>
      </c>
      <c r="LS55" s="73" t="str">
        <v>Section, OL00555</v>
      </c>
      <c r="LT55" s="73" t="str">
        <v>Section, OL00725</v>
      </c>
      <c r="LU55" s="73" t="str">
        <v>Section, OL01430</v>
      </c>
      <c r="LV55" s="73" t="str">
        <v>Section, OL01434</v>
      </c>
      <c r="LW55" s="73" t="str">
        <v>Section, OL01435</v>
      </c>
      <c r="LX55" s="73" t="str">
        <v>Section, OL01807</v>
      </c>
      <c r="LY55" s="73" t="str">
        <v>Section, OL01830</v>
      </c>
      <c r="LZ55" s="73" t="str">
        <v>Section, OL02351</v>
      </c>
      <c r="MA55" s="73" t="str">
        <v>Section, OL02519</v>
      </c>
      <c r="MB55" s="73" t="str">
        <v>Section, OL02520</v>
      </c>
      <c r="MC55" s="73" t="str">
        <v>Section, OL02522</v>
      </c>
      <c r="MD55" s="73" t="str">
        <v>Section, OL02540</v>
      </c>
      <c r="ME55" s="73" t="str">
        <v>Section, OL02541</v>
      </c>
      <c r="MF55" s="73" t="str">
        <v>Section, OL02552</v>
      </c>
      <c r="MG55" s="73" t="str">
        <v>Section, OL02553</v>
      </c>
      <c r="MH55" s="73" t="str">
        <v>Section, OL02554</v>
      </c>
      <c r="MI55" s="73" t="str">
        <v>Section, OL02555</v>
      </c>
      <c r="MJ55" s="73" t="str">
        <v>Section, OL02558</v>
      </c>
      <c r="MK55" s="73" t="str">
        <v>Section, OL02559</v>
      </c>
      <c r="ML55" s="73" t="str">
        <v>Section, OL02560</v>
      </c>
      <c r="MM55" s="73" t="str">
        <v>Section, OL02619</v>
      </c>
      <c r="MN55" s="73" t="str">
        <v>Section, OL02620</v>
      </c>
      <c r="MO55" s="73" t="str">
        <v>Section, OL02621</v>
      </c>
      <c r="MP55" s="73" t="str">
        <v>Section, OL02622</v>
      </c>
      <c r="MQ55" s="73" t="str">
        <v>Section, OL02623</v>
      </c>
      <c r="MR55" s="73" t="str">
        <v>Section, OL02624</v>
      </c>
      <c r="MS55" s="73" t="str">
        <v>Section, OL02652</v>
      </c>
      <c r="MT55" s="73" t="str">
        <v>Section, OL02680</v>
      </c>
      <c r="MU55" s="73" t="str">
        <v>Section, OL02793</v>
      </c>
      <c r="MV55" s="73" t="str">
        <v>Section, OL02823</v>
      </c>
      <c r="MW55" s="73" t="str">
        <v>Section, OL02843</v>
      </c>
      <c r="MX55" s="73" t="str">
        <v>Section, OL03026, Ext.</v>
      </c>
      <c r="MY55" s="73" t="str">
        <v>Section, OL03026, Int.</v>
      </c>
      <c r="MZ55" s="73" t="str">
        <v>Section, OL03570, DWG# 100448-41</v>
      </c>
      <c r="NA55" s="73" t="str">
        <v>Section, OL03781</v>
      </c>
      <c r="NB55" s="73" t="str">
        <v>Section, OL03911</v>
      </c>
      <c r="NC55" s="73" t="str">
        <v>Section, OL03912</v>
      </c>
      <c r="ND55" s="73" t="str">
        <v>Section, OL03928</v>
      </c>
      <c r="NE55" s="73" t="str">
        <v>Section, OL03929</v>
      </c>
      <c r="NF55" s="73" t="str">
        <v>Section, OL04030</v>
      </c>
      <c r="NG55" s="73" t="str">
        <v>Section, OL04037</v>
      </c>
      <c r="NH55" s="73" t="str">
        <v>Section, OL04038</v>
      </c>
      <c r="NI55" s="73" t="str">
        <v>Section, OL04046</v>
      </c>
      <c r="NJ55" s="73" t="str">
        <v>Section, OL04065</v>
      </c>
      <c r="NK55" s="73" t="str">
        <v>Section, OL04066</v>
      </c>
      <c r="NL55" s="73" t="str">
        <v>Section, OL04067</v>
      </c>
      <c r="NM55" s="73" t="str">
        <v>Section, OL04069</v>
      </c>
      <c r="NN55" s="73" t="str">
        <v>Section, OL04071</v>
      </c>
      <c r="NO55" s="73" t="str">
        <v>Section, OL04173</v>
      </c>
      <c r="NP55" s="73" t="str">
        <v>Section, OL04174</v>
      </c>
      <c r="NQ55" s="73" t="str">
        <v>Section, OL04214</v>
      </c>
      <c r="NR55" s="73" t="str">
        <v>Section, OL04215</v>
      </c>
      <c r="NS55" s="73" t="str">
        <v>Section, OL04216</v>
      </c>
      <c r="NT55" s="73" t="str">
        <v>Section, OL04217</v>
      </c>
      <c r="NU55" s="73" t="str">
        <v>Section, Overlay OL02716</v>
      </c>
      <c r="NV55" s="73" t="str">
        <v>Section, Overlay OL02717</v>
      </c>
      <c r="NW55" s="73" t="str">
        <v>Section, See Image</v>
      </c>
      <c r="NX55" s="73" t="str">
        <v>Section, See Image, DWG# 100448-41</v>
      </c>
      <c r="NY55" s="73" t="str">
        <v>Section, Without Sots</v>
      </c>
      <c r="NZ55" s="73" t="str">
        <v>See Comments Sheet</v>
      </c>
      <c r="OA55" s="73" t="str">
        <v>See Comments Sheet, OL02318</v>
      </c>
      <c r="OB55" s="73" t="str">
        <v>See Image</v>
      </c>
      <c r="OC55" s="73" t="str">
        <v>See Image, .005 or Less = Pass</v>
      </c>
      <c r="OD55" s="73" t="str">
        <v>See Image, Check Near Radius</v>
      </c>
      <c r="OE55" s="73" t="str">
        <v>See Image, Constrained</v>
      </c>
      <c r="OF55" s="73" t="str">
        <v>See Image, Distance Between Flats</v>
      </c>
      <c r="OG55" s="73" t="str">
        <v xml:space="preserve">See Image, Mfg. Tol, Section A-A </v>
      </c>
      <c r="OH55" s="73" t="str">
        <v>See image, Mfg. Tol.</v>
      </c>
      <c r="OI55" s="73" t="str">
        <v>See Image, Mic. Across Flats</v>
      </c>
      <c r="OJ55" s="73" t="str">
        <v>See Image, OL02850</v>
      </c>
      <c r="OK55" s="73" t="str">
        <v>See Image, OL02880</v>
      </c>
      <c r="OL55" s="73" t="str">
        <v>See Image, OL03926</v>
      </c>
      <c r="OM55" s="73" t="str">
        <v>See Image, OL03927</v>
      </c>
      <c r="ON55" s="73" t="str">
        <v>See Image, OL04003</v>
      </c>
      <c r="OO55" s="73" t="str">
        <v>'See Image, OL04342,  Best Fit Joe Block</v>
      </c>
      <c r="OP55" s="73" t="str">
        <v>See Image, OL04342,  Blank</v>
      </c>
      <c r="OQ55" s="73" t="str">
        <v>See Image, OL04342, Blank</v>
      </c>
      <c r="OR55" s="73" t="str">
        <v>See Image, OL04343, Blank</v>
      </c>
      <c r="OS55" s="73" t="str">
        <v>See Image, Pass = .002 or Less</v>
      </c>
      <c r="OT55" s="73" t="str">
        <v>See Image, Rcd. MAX</v>
      </c>
      <c r="OU55" s="73" t="str">
        <v>See Image, Rcd. MIN</v>
      </c>
      <c r="OV55" s="73" t="str">
        <v>See Image, Section</v>
      </c>
      <c r="OW55" s="73" t="str">
        <v>See Image, Section A-A</v>
      </c>
      <c r="OX55" s="73" t="str">
        <v>See Image, Section B-B</v>
      </c>
      <c r="OY55" s="73" t="str">
        <v>See Image, Section B-B, TSC</v>
      </c>
      <c r="OZ55" s="73" t="str">
        <v>See Image, Shank Drawing # 18000-XX-XX A</v>
      </c>
      <c r="PA55" s="73" t="str">
        <v>Sequencial Laser 01, 120 Per Print</v>
      </c>
      <c r="PB55" s="73" t="str">
        <v>Set to .202, Zero on Thread Lead</v>
      </c>
      <c r="PC55" s="73" t="str">
        <v>Sharp OK, No Burr</v>
      </c>
      <c r="PD55" s="73" t="str">
        <v>Sharp OK, No Raised Edge, See Image</v>
      </c>
      <c r="PE55" s="73" t="str">
        <v>Sharp OK, No Raised Edges</v>
      </c>
      <c r="PF55" s="73" t="str">
        <v>Sharp okay no raised edge</v>
      </c>
      <c r="PG55" s="73" t="str">
        <v>Sharp Okay, No Burr</v>
      </c>
      <c r="PH55" s="73" t="str">
        <v>Sharp Okay, No Raised Edge</v>
      </c>
      <c r="PI55" s="73" t="str">
        <v>Sharp Okay, No Raised Edges,</v>
      </c>
      <c r="PJ55" s="73" t="str">
        <v>Sharp Okay, See Image</v>
      </c>
      <c r="PK55" s="73" t="str">
        <v xml:space="preserve">Start of Radius @ .195 </v>
      </c>
      <c r="PL55" s="73" t="str">
        <v xml:space="preserve">Start of Radius @ .21 </v>
      </c>
      <c r="PM55" s="73" t="str">
        <v xml:space="preserve">T.S.C. </v>
      </c>
      <c r="PN55" s="73" t="str">
        <v>Tangent Point</v>
      </c>
      <c r="PO55" s="73" t="str">
        <v>Tangent point of R.50</v>
      </c>
      <c r="PP55" s="73" t="str">
        <v>Taper Check, Mfg.Tol.</v>
      </c>
      <c r="PQ55" s="73" t="str">
        <v>Taper Check, Mfg.Tol., See Image</v>
      </c>
      <c r="PR55" s="73" t="str">
        <v>Thrd. Minor Ø</v>
      </c>
      <c r="PS55" s="73" t="str">
        <v>Thrd. Relief Ø</v>
      </c>
      <c r="PT55" s="73" t="str">
        <v>Threadless Blank</v>
      </c>
      <c r="PU55" s="73" t="str">
        <v>Threadless Blank, From Major Ø</v>
      </c>
      <c r="PV55" s="73" t="str">
        <v>Threadless Blank, Mfg. Tol.</v>
      </c>
      <c r="PW55" s="73" t="str">
        <v>Threadless Blank, Thrd. to Neck Rad.</v>
      </c>
      <c r="PX55" s="73" t="str">
        <v>Thredless Blank</v>
      </c>
      <c r="PY55" s="73" t="str">
        <v>To center of R.005</v>
      </c>
      <c r="PZ55" s="73" t="str">
        <v>Torx Min. Dia.</v>
      </c>
      <c r="QA55" s="73" t="str">
        <v>Turn Ø Free of Mill Marks</v>
      </c>
      <c r="QB55" s="73" t="str">
        <v>Use (Full) GO Hex</v>
      </c>
      <c r="QC55" s="73" t="str">
        <v>Use Balloon 1 FULL Gauge</v>
      </c>
      <c r="QD55" s="73" t="str">
        <v>Use Balloon 9 FULL GO</v>
      </c>
      <c r="QE55" s="73" t="str">
        <v>Use Best Fit Pin</v>
      </c>
      <c r="QF55" s="73" t="str">
        <v>Use Disk Tip</v>
      </c>
      <c r="QG55" s="73" t="str">
        <v>Use flat bottomed indicator tip.</v>
      </c>
      <c r="QH55" s="73" t="str">
        <v xml:space="preserve">Use Full .093 Go Hex </v>
      </c>
      <c r="QI55" s="73" t="str">
        <v xml:space="preserve">Use Full .0930 Go Hex </v>
      </c>
      <c r="QJ55" s="73" t="str">
        <v>Use Full .1235 Go Hex</v>
      </c>
      <c r="QK55" s="73" t="str">
        <v>Use Gauge K2-98-8019-04, See Image</v>
      </c>
      <c r="QL55" s="73" t="str">
        <v>Use large flat indicator tip</v>
      </c>
      <c r="QM55" s="73" t="str">
        <v>Use Pins.3330/.3350, See Image MAX NO-GO</v>
      </c>
      <c r="QN55" s="73" t="str">
        <v>Use Pointed Drop Indicator Tip</v>
      </c>
      <c r="QO55" s="73" t="str">
        <v>V-Block</v>
      </c>
      <c r="QP55" s="73" t="str">
        <v>V-Block,  AMB for 13</v>
      </c>
      <c r="QQ55" s="73" t="str">
        <v>V-Block,  Hex Cham. Dia.</v>
      </c>
      <c r="QR55" s="73" t="str">
        <v>V-Block, Hex Depth</v>
      </c>
      <c r="QS55" s="73" t="str">
        <v>VBU Gauge</v>
      </c>
      <c r="QT55" s="73" t="str">
        <v>Visibally smaller than HEX=Pass</v>
      </c>
      <c r="QU55" s="73" t="str">
        <v>Visual Per Drawing</v>
      </c>
      <c r="QV55" s="73" t="str">
        <v>Whirl Blank</v>
      </c>
      <c r="QW55" s="73" t="str">
        <v xml:space="preserve">Whirl Blank </v>
      </c>
      <c r="QX55" s="73" t="str">
        <v>Whirl Blank, Neck Rad. End to Head CL</v>
      </c>
      <c r="QY55" s="73" t="str">
        <v>Whirl Blank, Nose Start Dia.</v>
      </c>
      <c r="QZ55" s="73" t="str">
        <v>Whirl Blank, Nose Start Dist.</v>
      </c>
      <c r="RA55" s="73" t="str">
        <v>Whirl Blank, Thrd. Minor</v>
      </c>
      <c r="RB55" s="73" t="str">
        <v>Whirl Blank, Thrd. Pullout Dia.</v>
      </c>
      <c r="RC55" s="73" t="str">
        <v>Whole Part, Removal is at Assy. Level</v>
      </c>
      <c r="RD55" s="73" t="str">
        <v>Wide Area</v>
      </c>
      <c r="RE55" s="73" t="str">
        <v>Zero on End of Go Gauge</v>
      </c>
    </row>
    <row r="56" spans="1:473">
      <c r="A56" s="73" t="s">
        <v>153</v>
      </c>
      <c r="C56" s="73" t="str" cm="1">
        <f t="array" ref="C56:RE56">TRANSPOSE(_xlfn._xlws.SORT(_xlfn._xlws.FILTER($A$2:$A$600,ISNUMBER(SEARCH('PartLib Table'!M63,$A$2:$A$600)),"not found")))</f>
        <v xml:space="preserve"> 'C', Whirl Blank</v>
      </c>
      <c r="D56" s="73" t="str">
        <v xml:space="preserve"> See Image, Constrained</v>
      </c>
      <c r="E56" s="73" t="str">
        <v>(.04 to .12 range = Pass)</v>
      </c>
      <c r="F56" s="73" t="str">
        <v>(.042 FULL) Go Pin Seat Fully</v>
      </c>
      <c r="G56" s="73" t="str">
        <v>(B), Mfg. Tol.</v>
      </c>
      <c r="H56" s="73" t="str">
        <v>(B), O.A.L.</v>
      </c>
      <c r="I56" s="73" t="str">
        <v>.001 or less =Pass</v>
      </c>
      <c r="J56" s="73" t="str">
        <v>.001 or less out of center = Pass</v>
      </c>
      <c r="K56" s="73" t="str">
        <v>.002 or Less = Pass</v>
      </c>
      <c r="L56" s="73" t="str">
        <v>.002 or Less out of center = Pass</v>
      </c>
      <c r="M56" s="73" t="str">
        <v>.005 to .015 = Pass</v>
      </c>
      <c r="N56" s="73" t="str">
        <v>.0125 Mean, Section</v>
      </c>
      <c r="O56" s="73" t="str">
        <v>.025 or Less in X &amp; Y=Pass</v>
      </c>
      <c r="P56" s="73" t="str">
        <v>.038 Mean</v>
      </c>
      <c r="Q56" s="73" t="str">
        <v>.063 MM = .0024 IN, See Image</v>
      </c>
      <c r="R56" s="73" t="str">
        <v>.063MM = .0024"</v>
      </c>
      <c r="S56" s="73" t="str">
        <v>.243 NO-GO, Unconstrained, Must Not Start</v>
      </c>
      <c r="T56" s="73" t="str">
        <v>@ Back Face &amp; ID, No Raised Edge</v>
      </c>
      <c r="U56" s="73" t="str">
        <v>@ Back Face &amp; OD, No Raised Edge</v>
      </c>
      <c r="V56" s="73" t="str">
        <v>@ ID &amp; FACE</v>
      </c>
      <c r="W56" s="73" t="str">
        <v>@ OD &amp; BACK FACE</v>
      </c>
      <c r="X56" s="73" t="str">
        <v>@ OD &amp; FACE</v>
      </c>
      <c r="Y56" s="73" t="str">
        <v>Across from slot</v>
      </c>
      <c r="Z56" s="73" t="str">
        <v>All Edge Breaks</v>
      </c>
      <c r="AA56" s="73" t="str">
        <v>Attached to bar stock</v>
      </c>
      <c r="AB56" s="73" t="str">
        <v xml:space="preserve">Back Turn Fillet Rad. </v>
      </c>
      <c r="AC56" s="73" t="str">
        <v>Balloon 1 (DWG FRM0105 Page 2, NV-27)</v>
      </c>
      <c r="AD56" s="73" t="str">
        <v>Balloon 1 (DWG FRM0105, NV-30)</v>
      </c>
      <c r="AE56" s="73" t="str">
        <v>Balloon 1 (P# 9890002-20) OL00429/A</v>
      </c>
      <c r="AF56" s="73" t="str">
        <v>Balloon 1, DWG#FRM0105</v>
      </c>
      <c r="AG56" s="73" t="str">
        <v>Balloon 11, See Image</v>
      </c>
      <c r="AH56" s="73" t="str">
        <v xml:space="preserve">Balloon 2 (DWG FRM0105 Page 2, NV-27) </v>
      </c>
      <c r="AI56" s="73" t="str">
        <v>Balloon 2 (DWG FRM0105, NV-30)</v>
      </c>
      <c r="AJ56" s="73" t="str">
        <v>Balloon 2 (P# 9890002-20)</v>
      </c>
      <c r="AK56" s="73" t="str">
        <v>Balloon 2, DWG#FRM0105</v>
      </c>
      <c r="AL56" s="73" t="str">
        <v>Balloon 2, DWG#FRM0105, See Image</v>
      </c>
      <c r="AM56" s="73" t="str">
        <v>Balloon 3 (DWG FRM0105, NV-30 Minor)</v>
      </c>
      <c r="AN56" s="73" t="str">
        <v>Balloon 3 (DWG FRM0105, NV-30)</v>
      </c>
      <c r="AO56" s="73" t="str">
        <v>Balloon 3 (P# 9890002-20)</v>
      </c>
      <c r="AP56" s="73" t="str">
        <v>Balloon 4</v>
      </c>
      <c r="AQ56" s="73" t="str">
        <v>Balloon 4 (P# 9890002-20)</v>
      </c>
      <c r="AR56" s="73" t="str">
        <v>Below Middle Band</v>
      </c>
      <c r="AS56" s="73" t="str">
        <v>Best Fit Pin, .003 or Less =Pass</v>
      </c>
      <c r="AT56" s="73" t="str">
        <v>Blank</v>
      </c>
      <c r="AU56" s="73" t="str">
        <v>Blank Turn Maj.</v>
      </c>
      <c r="AV56" s="73" t="str">
        <v>Blank Turn Maj. Mill Flt., OL4172</v>
      </c>
      <c r="AW56" s="73" t="str">
        <v>Blank Without .010 Slots</v>
      </c>
      <c r="AX56" s="73" t="str">
        <v>Blank Without .010 Slots, Section</v>
      </c>
      <c r="AY56" s="73" t="str">
        <v>Blank without thread</v>
      </c>
      <c r="AZ56" s="73" t="str">
        <v xml:space="preserve">Blank, Center of V Grv. </v>
      </c>
      <c r="BA56" s="73" t="str">
        <v>Blank, Check R adjacent Balloon 17</v>
      </c>
      <c r="BB56" s="73" t="str">
        <v>Blank, EXT. Feature</v>
      </c>
      <c r="BC56" s="73" t="str">
        <v>Blank, See Image, OL04335</v>
      </c>
      <c r="BD56" s="73" t="str">
        <v>Blank, See Image, OL04336</v>
      </c>
      <c r="BE56" s="73" t="str">
        <v xml:space="preserve">Blank, Thrd. </v>
      </c>
      <c r="BF56" s="73" t="str">
        <v>Blank, Turn Tip</v>
      </c>
      <c r="BG56" s="73" t="str">
        <v>Blank, Without Thrd.</v>
      </c>
      <c r="BH56" s="73" t="str">
        <v>Blank, Without Thread</v>
      </c>
      <c r="BI56" s="73" t="str">
        <v xml:space="preserve">Blunt Start Blend to Minor </v>
      </c>
      <c r="BJ56" s="73" t="str">
        <v>Calc., Use Go HEX</v>
      </c>
      <c r="BK56" s="73" t="str">
        <v>Can't dig into OD</v>
      </c>
      <c r="BL56" s="73" t="str">
        <v>Carbide Gauge</v>
      </c>
      <c r="BM56" s="73" t="str">
        <v xml:space="preserve">Center of V Grv. </v>
      </c>
      <c r="BN56" s="73" t="str">
        <v>Centered Less than .03 = Pass</v>
      </c>
      <c r="BO56" s="73" t="str">
        <v>Centered within .0005 or Less = Pass</v>
      </c>
      <c r="BP56" s="73" t="str">
        <v>Centered within .001 or Less = Pass</v>
      </c>
      <c r="BQ56" s="73" t="str">
        <v>Centered within .0254 or Less = Pass</v>
      </c>
      <c r="BR56" s="73" t="str">
        <v>Check close to Rod Slot</v>
      </c>
      <c r="BS56" s="73" t="str">
        <v>Check every other hole</v>
      </c>
      <c r="BT56" s="73" t="str">
        <v>Check Go over full length of slot.</v>
      </c>
      <c r="BU56" s="73" t="str">
        <v>Check Near Closed End</v>
      </c>
      <c r="BV56" s="73" t="str">
        <v>Check per Print View, Away from Rod Slot</v>
      </c>
      <c r="BW56" s="73" t="str">
        <v>Check to Balloon 30 Go Pin</v>
      </c>
      <c r="BX56" s="73" t="str">
        <v>Check with .2705 SET Pin Inside Part</v>
      </c>
      <c r="BY56" s="73" t="str">
        <v>Check with Hex Up</v>
      </c>
      <c r="BZ56" s="73" t="str">
        <v>CMM Blank</v>
      </c>
      <c r="CA56" s="73" t="str">
        <v>Confirm Full Radius</v>
      </c>
      <c r="CB56" s="73" t="str">
        <v>Constrained in fixture</v>
      </c>
      <c r="CC56" s="73" t="str">
        <v>Constrained with Ring</v>
      </c>
      <c r="CD56" s="73" t="str">
        <v>Constrained, See Image</v>
      </c>
      <c r="CE56" s="73" t="str">
        <v>Dim. "A"</v>
      </c>
      <c r="CF56" s="73" t="str">
        <v>Dim. "B"</v>
      </c>
      <c r="CG56" s="73" t="str">
        <v>Dim. "C"</v>
      </c>
      <c r="CH56" s="73" t="str">
        <v>Dim. "D", Whirl Blank</v>
      </c>
      <c r="CI56" s="73" t="str">
        <v>Dim. "G"</v>
      </c>
      <c r="CJ56" s="73" t="str">
        <v>Dim. E, Blank Turn Maj. &amp;  Mill Flt</v>
      </c>
      <c r="CK56" s="73" t="str">
        <v>Dim. E, Blank Turn Maj.&amp;  Mill Flt</v>
      </c>
      <c r="CL56" s="73" t="str">
        <v>Dim. H, Whirl Blank</v>
      </c>
      <c r="CM56" s="73" t="str">
        <v>Dim. J, 'Blank Turn Maj. &amp; Whirl Blank</v>
      </c>
      <c r="CN56" s="73" t="str">
        <v>Disk Drop Indicator Tip</v>
      </c>
      <c r="CO56" s="73" t="str">
        <v>DWG 100448-15, Balloon F_1</v>
      </c>
      <c r="CP56" s="73" t="str">
        <v>DWG 100448-15, OL02571</v>
      </c>
      <c r="CQ56" s="73" t="str">
        <v>DWG 100448-41</v>
      </c>
      <c r="CR56" s="73" t="str">
        <v>DWG 9890040, (10E),Section Part, OL01139</v>
      </c>
      <c r="CS56" s="73" t="str">
        <v>DWG 9890040, (10E),Section, OL01139</v>
      </c>
      <c r="CT56" s="73" t="str">
        <v>DWG 9890040, (11E)</v>
      </c>
      <c r="CU56" s="73" t="str">
        <v>DWG 9890040, (11E), Pins with Flats</v>
      </c>
      <c r="CV56" s="73" t="str">
        <v>DWG 9890040, (12E),  Pass=.002 or less</v>
      </c>
      <c r="CW56" s="73" t="str">
        <v>DWG 9890040, (12E), See Image</v>
      </c>
      <c r="CX56" s="73" t="str">
        <v>DWG 9890040, (1E), OL01431</v>
      </c>
      <c r="CY56" s="73" t="str">
        <v>DWG 9890040, (1E), OL01432</v>
      </c>
      <c r="CZ56" s="73" t="str">
        <v>DWG 9890040, (2E), OL01432</v>
      </c>
      <c r="DA56" s="73" t="str">
        <v>DWG 9890040, (3E)</v>
      </c>
      <c r="DB56" s="73" t="str">
        <v>DWG 9890040, (4E)</v>
      </c>
      <c r="DC56" s="73" t="str">
        <v>DWG 9890040, (5E), OL02336</v>
      </c>
      <c r="DD56" s="73" t="str">
        <v>DWG 9890040, (6E)</v>
      </c>
      <c r="DE56" s="73" t="str">
        <v>DWG 9890040, (7E)</v>
      </c>
      <c r="DF56" s="73" t="str">
        <v>DWG 9890040, (8E), OL01433</v>
      </c>
      <c r="DG56" s="73" t="str">
        <v>DWG 9890040, (8E), OL01433, Section</v>
      </c>
      <c r="DH56" s="73" t="str">
        <v>DWG 9890040, (9E), Close to Rod Slot</v>
      </c>
      <c r="DI56" s="73" t="str">
        <v>DWG 9890040, (9E),Close to Rod Slot</v>
      </c>
      <c r="DJ56" s="73" t="str">
        <v>DWG FRM0105 PAGE 2</v>
      </c>
      <c r="DK56" s="73" t="str">
        <v>DWG# 100448-41</v>
      </c>
      <c r="DL56" s="73" t="str">
        <v>DWG# 100448-44</v>
      </c>
      <c r="DM56" s="73" t="str">
        <v>DWG# 9890003  (1), Section OL00436/A</v>
      </c>
      <c r="DN56" s="73" t="str">
        <v>DWG# 9890003 (3), Ring Gauge Constrained</v>
      </c>
      <c r="DO56" s="73" t="str">
        <v>DWG# 9890003 (4), Section</v>
      </c>
      <c r="DP56" s="73" t="str">
        <v>DWG#100448-26, Balloon 1K, OL02350</v>
      </c>
      <c r="DQ56" s="73" t="str">
        <v>DWG#100448-26, Balloon 2K, OL02350</v>
      </c>
      <c r="DR56" s="73" t="str">
        <v>DWG#100448-26, Balloon 3K, OL02363</v>
      </c>
      <c r="DS56" s="73" t="str">
        <v>DWG#100448-26, Balloon 4K</v>
      </c>
      <c r="DT56" s="73" t="str">
        <v>DWG#100448-26, Balloon 5K, Section</v>
      </c>
      <c r="DU56" s="73" t="str">
        <v>DWG#100448-26, Balloon 6K</v>
      </c>
      <c r="DV56" s="73" t="str">
        <v>DWG#100448-26, Balloon 7K, Section</v>
      </c>
      <c r="DW56" s="73" t="str">
        <v>DWG#100448-26, Mfg. Tol.</v>
      </c>
      <c r="DX56" s="73" t="str">
        <v>DWG#9890003 (2) Ring Gauge Constrained</v>
      </c>
      <c r="DY56" s="73" t="str">
        <v>DWG#9890044</v>
      </c>
      <c r="DZ56" s="73" t="str">
        <v>DWG#9890044 .1985 to .2005=Pass</v>
      </c>
      <c r="EA56" s="73" t="str">
        <v>DWG#9890044 Overlay OL02441</v>
      </c>
      <c r="EB56" s="73" t="str">
        <v>DWG#9890044, OL02441</v>
      </c>
      <c r="EC56" s="73" t="str">
        <v>DWG#FRM0105</v>
      </c>
      <c r="ED56" s="73" t="str">
        <v>EXT.</v>
      </c>
      <c r="EE56" s="73" t="str">
        <v>EXT. Section, OL02460</v>
      </c>
      <c r="EF56" s="73" t="str">
        <v>EXT., OL04223</v>
      </c>
      <c r="EG56" s="73" t="str">
        <v>Flat Drop Indicator Tip</v>
      </c>
      <c r="EH56" s="73" t="str">
        <v>Full Go Pin, No Light, at Radius</v>
      </c>
      <c r="EI56" s="73" t="str">
        <v>Function Check</v>
      </c>
      <c r="EJ56" s="73" t="str">
        <v>GO Function Gauge</v>
      </c>
      <c r="EK56" s="73" t="str">
        <v>Go Gauge for Balloon 1 &amp; 4</v>
      </c>
      <c r="EL56" s="73" t="str">
        <v>Go Pin must pass through</v>
      </c>
      <c r="EM56" s="73" t="str">
        <v>Greater than .005 = Fail, Section</v>
      </c>
      <c r="EN56" s="73" t="str">
        <v>Greater than .025 out of center = Fail</v>
      </c>
      <c r="EO56" s="73" t="str">
        <v>Greater than 2.6 = Pass</v>
      </c>
      <c r="EP56" s="73" t="str">
        <v>Green = Pass, Red = Fail</v>
      </c>
      <c r="EQ56" s="73" t="str">
        <v>Hex Depth</v>
      </c>
      <c r="ER56" s="73" t="str">
        <v>Hex Minor</v>
      </c>
      <c r="ES56" s="73" t="str">
        <v>Hole Dia.</v>
      </c>
      <c r="ET56" s="73" t="str">
        <v>Hook or Disk Tip</v>
      </c>
      <c r="EU56" s="73" t="str">
        <v>ID Sphere Finish</v>
      </c>
      <c r="EV56" s="73" t="str">
        <v>ID/OD Both Sides, Diff. .002 or less = Pass</v>
      </c>
      <c r="EW56" s="73" t="str">
        <v>If Looks Big, Section</v>
      </c>
      <c r="EX56" s="73" t="str">
        <v>If Looks Small, Section</v>
      </c>
      <c r="EY56" s="73" t="str">
        <v>Insp. Close to Break Away, Mfg.Tol.</v>
      </c>
      <c r="EZ56" s="73" t="str">
        <v>INT.</v>
      </c>
      <c r="FA56" s="73" t="str">
        <v>INT. Section, OL02460</v>
      </c>
      <c r="FB56" s="73" t="str">
        <v>INT., OL04223</v>
      </c>
      <c r="FC56" s="73" t="str">
        <v>Intersect. of 7.7 &amp; R0.10</v>
      </c>
      <c r="FD56" s="73" t="str">
        <v>Intersect. of 8.79 and R.25 MAX</v>
      </c>
      <c r="FE56" s="73" t="str">
        <v>Keep Ind. Tip away from corner</v>
      </c>
      <c r="FF56" s="73" t="str">
        <v>L31</v>
      </c>
      <c r="FG56" s="73" t="str">
        <v>Laser Mark</v>
      </c>
      <c r="FH56" s="73" t="str">
        <v>LASER PER NOTE 4</v>
      </c>
      <c r="FI56" s="73" t="str">
        <v>LASER PER NOTE 4, Final Check 1 only</v>
      </c>
      <c r="FJ56" s="73" t="str">
        <v>Less than .002 out of center = Pass</v>
      </c>
      <c r="FK56" s="73" t="str">
        <v>Less than 2.75 = Pass, Section</v>
      </c>
      <c r="FL56" s="73" t="str">
        <v>List as pin. Not Calibrated</v>
      </c>
      <c r="FM56" s="73" t="str">
        <v>M9 X 1.25 BUTT See Comment Image</v>
      </c>
      <c r="FN56" s="73" t="str">
        <v>Manual Section</v>
      </c>
      <c r="FO56" s="73" t="str">
        <v>Max Deep .241 NO-GO =.42</v>
      </c>
      <c r="FP56" s="73" t="str">
        <v>MAX Depth of (Note 7) .241 NO-GO Pin</v>
      </c>
      <c r="FQ56" s="73" t="str">
        <v>Measure from Blue Line, See Image</v>
      </c>
      <c r="FR56" s="73" t="str">
        <v>Measure Width of Blue Area, See Image</v>
      </c>
      <c r="FS56" s="73" t="str">
        <v>Mfg. Tol</v>
      </c>
      <c r="FT56" s="73" t="str">
        <v>Mfg. Tol, See Image</v>
      </c>
      <c r="FU56" s="73" t="str">
        <v>Mfg. Tol.</v>
      </c>
      <c r="FV56" s="73" t="str">
        <v>Mfg. Tol. "A"</v>
      </c>
      <c r="FW56" s="73" t="str">
        <v>Mfg. Tol. (Zero on Gauge Full Dia. Lead)</v>
      </c>
      <c r="FX56" s="73" t="str">
        <v>Mfg. Tol. Balloon 11, See Image</v>
      </c>
      <c r="FY56" s="73" t="str">
        <v>Mfg. Tol. Balloon 4</v>
      </c>
      <c r="FZ56" s="73" t="str">
        <v>Mfg. Tol. Balloon 7</v>
      </c>
      <c r="GA56" s="73" t="str">
        <v xml:space="preserve">Mfg. Tol. C-Bore Face (Ballo 28) </v>
      </c>
      <c r="GB56" s="73" t="str">
        <v>Mfg. Tol. Section</v>
      </c>
      <c r="GC56" s="73" t="str">
        <v>Mfg. Tol. See Image</v>
      </c>
      <c r="GD56" s="73" t="str">
        <v>Mfg. Tol., 3 Places, Record MAX</v>
      </c>
      <c r="GE56" s="73" t="str">
        <v>Mfg. Tol., Balloon 11</v>
      </c>
      <c r="GF56" s="73" t="str">
        <v>Mfg. Tol., Balloon 7</v>
      </c>
      <c r="GG56" s="73" t="str">
        <v>Mfg. Tol., Blank</v>
      </c>
      <c r="GH56" s="73" t="str">
        <v>Mfg. Tol., Blank, Balloon 12</v>
      </c>
      <c r="GI56" s="73" t="str">
        <v>Mfg. Tol., Blend to SØ.320</v>
      </c>
      <c r="GJ56" s="73" t="str">
        <v>Mfg. Tol., Calculation</v>
      </c>
      <c r="GK56" s="73" t="str">
        <v>Mfg. Tol., For Mill Fixture</v>
      </c>
      <c r="GL56" s="73" t="str">
        <v>Mfg. Tol., L32</v>
      </c>
      <c r="GM56" s="73" t="str">
        <v>Mfg. Tol., L33</v>
      </c>
      <c r="GN56" s="73" t="str">
        <v>Mfg. Tol., No Tool Marks</v>
      </c>
      <c r="GO56" s="73" t="str">
        <v>Mfg. Tol., OL03361</v>
      </c>
      <c r="GP56" s="73" t="str">
        <v>Mfg. Tol., Record off center value</v>
      </c>
      <c r="GQ56" s="73" t="str">
        <v>Mfg. Tol., Same 3 Places, Record MIN</v>
      </c>
      <c r="GR56" s="73" t="str">
        <v>Mfg. Tol., Section</v>
      </c>
      <c r="GS56" s="73" t="str">
        <v>Mfg. Tol., Section B-B</v>
      </c>
      <c r="GT56" s="73" t="str">
        <v>Mfg. Tol., Section, OL03361</v>
      </c>
      <c r="GU56" s="73" t="str">
        <v>Mfg. Tol., Section, Per Note 2</v>
      </c>
      <c r="GV56" s="73" t="str">
        <v>Mfg. Tol., See Image</v>
      </c>
      <c r="GW56" s="73" t="str">
        <v>Mfg. Tol., See Image, Bore in Blue</v>
      </c>
      <c r="GX56" s="73" t="str">
        <v>Mfg. Tol., See Image, Hook Tip</v>
      </c>
      <c r="GY56" s="73" t="str">
        <v>Mfg. Tol., Sharp Okay No Burr</v>
      </c>
      <c r="GZ56" s="73" t="str">
        <v>Mfg. Tol., Threadless Blank</v>
      </c>
      <c r="HA56" s="73" t="str">
        <v>Mfg.Tol.</v>
      </c>
      <c r="HB56" s="73" t="str">
        <v>Mgf. To., T.S.C.</v>
      </c>
      <c r="HC56" s="73" t="str">
        <v>Milled Feature</v>
      </c>
      <c r="HD56" s="73" t="str">
        <v>Milled Feature, OL04045</v>
      </c>
      <c r="HE56" s="73" t="str">
        <v>More than .0005 out of center = Fail</v>
      </c>
      <c r="HF56" s="73" t="str">
        <v>Must Pass Through</v>
      </c>
      <c r="HG56" s="73" t="str">
        <v>Must pass through gauge</v>
      </c>
      <c r="HH56" s="73" t="str">
        <v>Must Pass Through Go Gauge</v>
      </c>
      <c r="HI56" s="73" t="str">
        <v>Must Pass, See Image.</v>
      </c>
      <c r="HJ56" s="73" t="str">
        <v>NA</v>
      </c>
      <c r="HK56" s="73" t="str">
        <v>Narrow Area</v>
      </c>
      <c r="HL56" s="73" t="str">
        <v>Near Balloon 21</v>
      </c>
      <c r="HM56" s="73" t="str">
        <v>Near Datum B</v>
      </c>
      <c r="HN56" s="73" t="str">
        <v>Neck Dia.</v>
      </c>
      <c r="HO56" s="73" t="str">
        <v>Neck to Head Rad.</v>
      </c>
      <c r="HP56" s="73" t="str">
        <v>No Copper Deposits Allowed</v>
      </c>
      <c r="HQ56" s="73" t="str">
        <v>No Section</v>
      </c>
      <c r="HR56" s="73" t="str">
        <v>No Section, .01 to .014 = Pass</v>
      </c>
      <c r="HS56" s="73" t="str">
        <v>No Section, Rotate Part</v>
      </c>
      <c r="HT56" s="73" t="str">
        <v>No Section, See Image</v>
      </c>
      <c r="HU56" s="73" t="str">
        <v>No Slot, Section B-B</v>
      </c>
      <c r="HV56" s="73" t="str">
        <v>No visual step = Pass</v>
      </c>
      <c r="HW56" s="73" t="str">
        <v>Not to exceed .95 Deep</v>
      </c>
      <c r="HX56" s="73" t="str">
        <v>Note 1</v>
      </c>
      <c r="HY56" s="73" t="str">
        <v>OL00333/A</v>
      </c>
      <c r="HZ56" s="73" t="str">
        <v>OL00519</v>
      </c>
      <c r="IA56" s="73" t="str">
        <v>OL00520</v>
      </c>
      <c r="IB56" s="73" t="str">
        <v>OL00529</v>
      </c>
      <c r="IC56" s="73" t="str">
        <v>OL00542</v>
      </c>
      <c r="ID56" s="73" t="str">
        <v>OL00724</v>
      </c>
      <c r="IE56" s="73" t="str">
        <v>OL01250</v>
      </c>
      <c r="IF56" s="73" t="str">
        <v>OL01869, Threadless Blank</v>
      </c>
      <c r="IG56" s="73" t="str">
        <v>OL01870, Section</v>
      </c>
      <c r="IH56" s="73" t="str">
        <v>OL02255</v>
      </c>
      <c r="II56" s="73" t="str">
        <v>OL02255, Mfg. Tol.</v>
      </c>
      <c r="IJ56" s="73" t="str">
        <v>OL02302</v>
      </c>
      <c r="IK56" s="73" t="str">
        <v xml:space="preserve">OL02318  needed per image instructions </v>
      </c>
      <c r="IL56" s="73" t="str">
        <v>OL02556</v>
      </c>
      <c r="IM56" s="73" t="str">
        <v>OL02557</v>
      </c>
      <c r="IN56" s="73" t="str">
        <v>OL02567</v>
      </c>
      <c r="IO56" s="73" t="str">
        <v>OL02653</v>
      </c>
      <c r="IP56" s="73" t="str">
        <v>OL02718</v>
      </c>
      <c r="IQ56" s="73" t="str">
        <v>OL02841</v>
      </c>
      <c r="IR56" s="73" t="str">
        <v>OL02842</v>
      </c>
      <c r="IS56" s="73" t="str">
        <v>OL02844</v>
      </c>
      <c r="IT56" s="73" t="str">
        <v>OL02871</v>
      </c>
      <c r="IU56" s="73" t="str">
        <v>OL02887</v>
      </c>
      <c r="IV56" s="73" t="str">
        <v>OL03500</v>
      </c>
      <c r="IW56" s="73" t="str">
        <v>OL03766</v>
      </c>
      <c r="IX56" s="73" t="str">
        <v>OL03868</v>
      </c>
      <c r="IY56" s="73" t="str">
        <v>OL03869</v>
      </c>
      <c r="IZ56" s="73" t="str">
        <v>OL03870</v>
      </c>
      <c r="JA56" s="73" t="str">
        <v>OL03873, DWG# 100448-44</v>
      </c>
      <c r="JB56" s="73" t="str">
        <v>OL03949</v>
      </c>
      <c r="JC56" s="73" t="str">
        <v xml:space="preserve">OL04043, Section </v>
      </c>
      <c r="JD56" s="73" t="str">
        <v xml:space="preserve">OL04044, Section </v>
      </c>
      <c r="JE56" s="73" t="str">
        <v>OL04045</v>
      </c>
      <c r="JF56" s="73" t="str">
        <v>OL04045, Milled Feature</v>
      </c>
      <c r="JG56" s="73" t="str">
        <v>OL04063</v>
      </c>
      <c r="JH56" s="73" t="str">
        <v>OL04064</v>
      </c>
      <c r="JI56" s="73" t="str">
        <v>OL04065</v>
      </c>
      <c r="JJ56" s="73" t="str">
        <v>OL04181</v>
      </c>
      <c r="JK56" s="73" t="str">
        <v>OL04218</v>
      </c>
      <c r="JL56" s="73" t="str">
        <v>OL04224, See Image</v>
      </c>
      <c r="JM56" s="73" t="str">
        <v>OL04374</v>
      </c>
      <c r="JN56" s="73" t="str">
        <v>OL04375, Section M-M</v>
      </c>
      <c r="JO56" s="73" t="str">
        <v>OL04376, Section M-M</v>
      </c>
      <c r="JP56" s="73" t="str">
        <v>OL04443</v>
      </c>
      <c r="JQ56" s="73" t="str">
        <v>OL04444</v>
      </c>
      <c r="JR56" s="73" t="str">
        <v>OL05000</v>
      </c>
      <c r="JS56" s="73" t="str">
        <v>One side of slot</v>
      </c>
      <c r="JT56" s="73" t="str">
        <v>Other side of slot</v>
      </c>
      <c r="JU56" s="73" t="str">
        <v>Out of center more than .002 = Fail</v>
      </c>
      <c r="JV56" s="73" t="str">
        <v>Out of center more than.002 = Fail</v>
      </c>
      <c r="JW56" s="73" t="str">
        <v>Overlay OL02713</v>
      </c>
      <c r="JX56" s="73" t="str">
        <v>Overlay OL02714</v>
      </c>
      <c r="JY56" s="73" t="str">
        <v>Overlay OL02718</v>
      </c>
      <c r="JZ56" s="73" t="str">
        <v>Overlay OL03831, Mfg. Tol.</v>
      </c>
      <c r="KA56" s="73" t="str">
        <v>Part Without Slots</v>
      </c>
      <c r="KB56" s="73" t="str">
        <v>Part Without Slots, See Image</v>
      </c>
      <c r="KC56" s="73" t="str">
        <v xml:space="preserve">Pass = .0254 or Less </v>
      </c>
      <c r="KD56" s="73" t="str">
        <v>PD MIN = 4.361, PD MAX = 4.456</v>
      </c>
      <c r="KE56" s="73" t="str">
        <v>Per Balloon 2 Note</v>
      </c>
      <c r="KF56" s="73" t="str">
        <v>Per drawing note(s) 8.</v>
      </c>
      <c r="KG56" s="73" t="str">
        <v>Point or Sphere Tip</v>
      </c>
      <c r="KH56" s="73" t="str">
        <v>Point Tip</v>
      </c>
      <c r="KI56" s="73" t="str">
        <v>R.9 to R1.1 = Pass, See Image</v>
      </c>
      <c r="KJ56" s="73" t="str">
        <v>Ram Construction</v>
      </c>
      <c r="KK56" s="73" t="str">
        <v>Record Same Pass / Fail All Balloons</v>
      </c>
      <c r="KL56" s="73" t="str">
        <v>Ref. Balloon 1</v>
      </c>
      <c r="KM56" s="73" t="str">
        <v>Ref. Balloon 12</v>
      </c>
      <c r="KN56" s="73" t="str">
        <v>Ref. Balloon 13, 100% AQL</v>
      </c>
      <c r="KO56" s="73" t="str">
        <v>Ref. Balloon 2</v>
      </c>
      <c r="KP56" s="73" t="str">
        <v>Ref. Balloon 21, 100% AQL</v>
      </c>
      <c r="KQ56" s="73" t="str">
        <v>Ref. Balloon 4</v>
      </c>
      <c r="KR56" s="73" t="str">
        <v>Ref. Balloon 7</v>
      </c>
      <c r="KS56" s="73" t="str">
        <v>Ref. Balloon 8</v>
      </c>
      <c r="KT56" s="73" t="str">
        <v>Relieved Pin Gauges 09236 &amp; 09235</v>
      </c>
      <c r="KU56" s="73" t="str">
        <v>Rotate Part</v>
      </c>
      <c r="KV56" s="73" t="str">
        <v>Rotate Part, See Image</v>
      </c>
      <c r="KW56" s="73" t="str">
        <v>Same as Root Radius</v>
      </c>
      <c r="KX56" s="73" t="str">
        <v>Section</v>
      </c>
      <c r="KY56" s="73" t="str">
        <v>Section B-B</v>
      </c>
      <c r="KZ56" s="73" t="str">
        <v>Section B-B, Distance Between Grooves</v>
      </c>
      <c r="LA56" s="73" t="str">
        <v>Section C-C</v>
      </c>
      <c r="LB56" s="73" t="str">
        <v>Section Part</v>
      </c>
      <c r="LC56" s="73" t="str">
        <v>Section Part, Measured from Opposite Face</v>
      </c>
      <c r="LD56" s="73" t="str">
        <v>Section, Broachless Blank</v>
      </c>
      <c r="LE56" s="73" t="str">
        <v>Section, EXT. Sphere Location.</v>
      </c>
      <c r="LF56" s="73" t="str">
        <v>Section, Hex Cham. Ang.</v>
      </c>
      <c r="LG56" s="73" t="str">
        <v>Section, Hex Fillet Rad.</v>
      </c>
      <c r="LH56" s="73" t="str">
        <v>Section, INT. Feature</v>
      </c>
      <c r="LI56" s="73" t="str">
        <v>Section, INT. Sphere Location.</v>
      </c>
      <c r="LJ56" s="73" t="str">
        <v>Section, Mfg. Tol.</v>
      </c>
      <c r="LK56" s="73" t="str">
        <v>Section, Mfg. Tol., See Image</v>
      </c>
      <c r="LL56" s="73" t="str">
        <v>Section, OL00486</v>
      </c>
      <c r="LM56" s="73" t="str">
        <v>Section, OL00542</v>
      </c>
      <c r="LN56" s="73" t="str">
        <v>Section, OL00543</v>
      </c>
      <c r="LO56" s="73" t="str">
        <v>Section, OL00544</v>
      </c>
      <c r="LP56" s="73" t="str">
        <v>Section, OL00545</v>
      </c>
      <c r="LQ56" s="73" t="str">
        <v>Section, OL00546</v>
      </c>
      <c r="LR56" s="73" t="str">
        <v>Section, OL00547</v>
      </c>
      <c r="LS56" s="73" t="str">
        <v>Section, OL00555</v>
      </c>
      <c r="LT56" s="73" t="str">
        <v>Section, OL00725</v>
      </c>
      <c r="LU56" s="73" t="str">
        <v>Section, OL01430</v>
      </c>
      <c r="LV56" s="73" t="str">
        <v>Section, OL01434</v>
      </c>
      <c r="LW56" s="73" t="str">
        <v>Section, OL01435</v>
      </c>
      <c r="LX56" s="73" t="str">
        <v>Section, OL01807</v>
      </c>
      <c r="LY56" s="73" t="str">
        <v>Section, OL01830</v>
      </c>
      <c r="LZ56" s="73" t="str">
        <v>Section, OL02351</v>
      </c>
      <c r="MA56" s="73" t="str">
        <v>Section, OL02519</v>
      </c>
      <c r="MB56" s="73" t="str">
        <v>Section, OL02520</v>
      </c>
      <c r="MC56" s="73" t="str">
        <v>Section, OL02522</v>
      </c>
      <c r="MD56" s="73" t="str">
        <v>Section, OL02540</v>
      </c>
      <c r="ME56" s="73" t="str">
        <v>Section, OL02541</v>
      </c>
      <c r="MF56" s="73" t="str">
        <v>Section, OL02552</v>
      </c>
      <c r="MG56" s="73" t="str">
        <v>Section, OL02553</v>
      </c>
      <c r="MH56" s="73" t="str">
        <v>Section, OL02554</v>
      </c>
      <c r="MI56" s="73" t="str">
        <v>Section, OL02555</v>
      </c>
      <c r="MJ56" s="73" t="str">
        <v>Section, OL02558</v>
      </c>
      <c r="MK56" s="73" t="str">
        <v>Section, OL02559</v>
      </c>
      <c r="ML56" s="73" t="str">
        <v>Section, OL02560</v>
      </c>
      <c r="MM56" s="73" t="str">
        <v>Section, OL02619</v>
      </c>
      <c r="MN56" s="73" t="str">
        <v>Section, OL02620</v>
      </c>
      <c r="MO56" s="73" t="str">
        <v>Section, OL02621</v>
      </c>
      <c r="MP56" s="73" t="str">
        <v>Section, OL02622</v>
      </c>
      <c r="MQ56" s="73" t="str">
        <v>Section, OL02623</v>
      </c>
      <c r="MR56" s="73" t="str">
        <v>Section, OL02624</v>
      </c>
      <c r="MS56" s="73" t="str">
        <v>Section, OL02652</v>
      </c>
      <c r="MT56" s="73" t="str">
        <v>Section, OL02680</v>
      </c>
      <c r="MU56" s="73" t="str">
        <v>Section, OL02793</v>
      </c>
      <c r="MV56" s="73" t="str">
        <v>Section, OL02823</v>
      </c>
      <c r="MW56" s="73" t="str">
        <v>Section, OL02843</v>
      </c>
      <c r="MX56" s="73" t="str">
        <v>Section, OL03026, Ext.</v>
      </c>
      <c r="MY56" s="73" t="str">
        <v>Section, OL03026, Int.</v>
      </c>
      <c r="MZ56" s="73" t="str">
        <v>Section, OL03570, DWG# 100448-41</v>
      </c>
      <c r="NA56" s="73" t="str">
        <v>Section, OL03781</v>
      </c>
      <c r="NB56" s="73" t="str">
        <v>Section, OL03911</v>
      </c>
      <c r="NC56" s="73" t="str">
        <v>Section, OL03912</v>
      </c>
      <c r="ND56" s="73" t="str">
        <v>Section, OL03928</v>
      </c>
      <c r="NE56" s="73" t="str">
        <v>Section, OL03929</v>
      </c>
      <c r="NF56" s="73" t="str">
        <v>Section, OL04030</v>
      </c>
      <c r="NG56" s="73" t="str">
        <v>Section, OL04037</v>
      </c>
      <c r="NH56" s="73" t="str">
        <v>Section, OL04038</v>
      </c>
      <c r="NI56" s="73" t="str">
        <v>Section, OL04046</v>
      </c>
      <c r="NJ56" s="73" t="str">
        <v>Section, OL04065</v>
      </c>
      <c r="NK56" s="73" t="str">
        <v>Section, OL04066</v>
      </c>
      <c r="NL56" s="73" t="str">
        <v>Section, OL04067</v>
      </c>
      <c r="NM56" s="73" t="str">
        <v>Section, OL04069</v>
      </c>
      <c r="NN56" s="73" t="str">
        <v>Section, OL04071</v>
      </c>
      <c r="NO56" s="73" t="str">
        <v>Section, OL04173</v>
      </c>
      <c r="NP56" s="73" t="str">
        <v>Section, OL04174</v>
      </c>
      <c r="NQ56" s="73" t="str">
        <v>Section, OL04214</v>
      </c>
      <c r="NR56" s="73" t="str">
        <v>Section, OL04215</v>
      </c>
      <c r="NS56" s="73" t="str">
        <v>Section, OL04216</v>
      </c>
      <c r="NT56" s="73" t="str">
        <v>Section, OL04217</v>
      </c>
      <c r="NU56" s="73" t="str">
        <v>Section, Overlay OL02716</v>
      </c>
      <c r="NV56" s="73" t="str">
        <v>Section, Overlay OL02717</v>
      </c>
      <c r="NW56" s="73" t="str">
        <v>Section, See Image</v>
      </c>
      <c r="NX56" s="73" t="str">
        <v>Section, See Image, DWG# 100448-41</v>
      </c>
      <c r="NY56" s="73" t="str">
        <v>Section, Without Sots</v>
      </c>
      <c r="NZ56" s="73" t="str">
        <v>See Comments Sheet</v>
      </c>
      <c r="OA56" s="73" t="str">
        <v>See Comments Sheet, OL02318</v>
      </c>
      <c r="OB56" s="73" t="str">
        <v>See Image</v>
      </c>
      <c r="OC56" s="73" t="str">
        <v>See Image, .005 or Less = Pass</v>
      </c>
      <c r="OD56" s="73" t="str">
        <v>See Image, Check Near Radius</v>
      </c>
      <c r="OE56" s="73" t="str">
        <v>See Image, Constrained</v>
      </c>
      <c r="OF56" s="73" t="str">
        <v>See Image, Distance Between Flats</v>
      </c>
      <c r="OG56" s="73" t="str">
        <v xml:space="preserve">See Image, Mfg. Tol, Section A-A </v>
      </c>
      <c r="OH56" s="73" t="str">
        <v>See image, Mfg. Tol.</v>
      </c>
      <c r="OI56" s="73" t="str">
        <v>See Image, Mic. Across Flats</v>
      </c>
      <c r="OJ56" s="73" t="str">
        <v>See Image, OL02850</v>
      </c>
      <c r="OK56" s="73" t="str">
        <v>See Image, OL02880</v>
      </c>
      <c r="OL56" s="73" t="str">
        <v>See Image, OL03926</v>
      </c>
      <c r="OM56" s="73" t="str">
        <v>See Image, OL03927</v>
      </c>
      <c r="ON56" s="73" t="str">
        <v>See Image, OL04003</v>
      </c>
      <c r="OO56" s="73" t="str">
        <v>'See Image, OL04342,  Best Fit Joe Block</v>
      </c>
      <c r="OP56" s="73" t="str">
        <v>See Image, OL04342,  Blank</v>
      </c>
      <c r="OQ56" s="73" t="str">
        <v>See Image, OL04342, Blank</v>
      </c>
      <c r="OR56" s="73" t="str">
        <v>See Image, OL04343, Blank</v>
      </c>
      <c r="OS56" s="73" t="str">
        <v>See Image, Pass = .002 or Less</v>
      </c>
      <c r="OT56" s="73" t="str">
        <v>See Image, Rcd. MAX</v>
      </c>
      <c r="OU56" s="73" t="str">
        <v>See Image, Rcd. MIN</v>
      </c>
      <c r="OV56" s="73" t="str">
        <v>See Image, Section</v>
      </c>
      <c r="OW56" s="73" t="str">
        <v>See Image, Section A-A</v>
      </c>
      <c r="OX56" s="73" t="str">
        <v>See Image, Section B-B</v>
      </c>
      <c r="OY56" s="73" t="str">
        <v>See Image, Section B-B, TSC</v>
      </c>
      <c r="OZ56" s="73" t="str">
        <v>See Image, Shank Drawing # 18000-XX-XX A</v>
      </c>
      <c r="PA56" s="73" t="str">
        <v>Sequencial Laser 01, 120 Per Print</v>
      </c>
      <c r="PB56" s="73" t="str">
        <v>Set to .202, Zero on Thread Lead</v>
      </c>
      <c r="PC56" s="73" t="str">
        <v>Sharp OK, No Burr</v>
      </c>
      <c r="PD56" s="73" t="str">
        <v>Sharp OK, No Raised Edge, See Image</v>
      </c>
      <c r="PE56" s="73" t="str">
        <v>Sharp OK, No Raised Edges</v>
      </c>
      <c r="PF56" s="73" t="str">
        <v>Sharp okay no raised edge</v>
      </c>
      <c r="PG56" s="73" t="str">
        <v>Sharp Okay, No Burr</v>
      </c>
      <c r="PH56" s="73" t="str">
        <v>Sharp Okay, No Raised Edge</v>
      </c>
      <c r="PI56" s="73" t="str">
        <v>Sharp Okay, No Raised Edges,</v>
      </c>
      <c r="PJ56" s="73" t="str">
        <v>Sharp Okay, See Image</v>
      </c>
      <c r="PK56" s="73" t="str">
        <v xml:space="preserve">Start of Radius @ .195 </v>
      </c>
      <c r="PL56" s="73" t="str">
        <v xml:space="preserve">Start of Radius @ .21 </v>
      </c>
      <c r="PM56" s="73" t="str">
        <v xml:space="preserve">T.S.C. </v>
      </c>
      <c r="PN56" s="73" t="str">
        <v>Tangent Point</v>
      </c>
      <c r="PO56" s="73" t="str">
        <v>Tangent point of R.50</v>
      </c>
      <c r="PP56" s="73" t="str">
        <v>Taper Check, Mfg.Tol.</v>
      </c>
      <c r="PQ56" s="73" t="str">
        <v>Taper Check, Mfg.Tol., See Image</v>
      </c>
      <c r="PR56" s="73" t="str">
        <v>Thrd. Minor Ø</v>
      </c>
      <c r="PS56" s="73" t="str">
        <v>Thrd. Relief Ø</v>
      </c>
      <c r="PT56" s="73" t="str">
        <v>Threadless Blank</v>
      </c>
      <c r="PU56" s="73" t="str">
        <v>Threadless Blank, From Major Ø</v>
      </c>
      <c r="PV56" s="73" t="str">
        <v>Threadless Blank, Mfg. Tol.</v>
      </c>
      <c r="PW56" s="73" t="str">
        <v>Threadless Blank, Thrd. to Neck Rad.</v>
      </c>
      <c r="PX56" s="73" t="str">
        <v>Thredless Blank</v>
      </c>
      <c r="PY56" s="73" t="str">
        <v>To center of R.005</v>
      </c>
      <c r="PZ56" s="73" t="str">
        <v>Torx Min. Dia.</v>
      </c>
      <c r="QA56" s="73" t="str">
        <v>Turn Ø Free of Mill Marks</v>
      </c>
      <c r="QB56" s="73" t="str">
        <v>Use (Full) GO Hex</v>
      </c>
      <c r="QC56" s="73" t="str">
        <v>Use Balloon 1 FULL Gauge</v>
      </c>
      <c r="QD56" s="73" t="str">
        <v>Use Balloon 9 FULL GO</v>
      </c>
      <c r="QE56" s="73" t="str">
        <v>Use Best Fit Pin</v>
      </c>
      <c r="QF56" s="73" t="str">
        <v>Use Disk Tip</v>
      </c>
      <c r="QG56" s="73" t="str">
        <v>Use flat bottomed indicator tip.</v>
      </c>
      <c r="QH56" s="73" t="str">
        <v xml:space="preserve">Use Full .093 Go Hex </v>
      </c>
      <c r="QI56" s="73" t="str">
        <v xml:space="preserve">Use Full .0930 Go Hex </v>
      </c>
      <c r="QJ56" s="73" t="str">
        <v>Use Full .1235 Go Hex</v>
      </c>
      <c r="QK56" s="73" t="str">
        <v>Use Gauge K2-98-8019-04, See Image</v>
      </c>
      <c r="QL56" s="73" t="str">
        <v>Use large flat indicator tip</v>
      </c>
      <c r="QM56" s="73" t="str">
        <v>Use Pins.3330/.3350, See Image MAX NO-GO</v>
      </c>
      <c r="QN56" s="73" t="str">
        <v>Use Pointed Drop Indicator Tip</v>
      </c>
      <c r="QO56" s="73" t="str">
        <v>V-Block</v>
      </c>
      <c r="QP56" s="73" t="str">
        <v>V-Block,  AMB for 13</v>
      </c>
      <c r="QQ56" s="73" t="str">
        <v>V-Block,  Hex Cham. Dia.</v>
      </c>
      <c r="QR56" s="73" t="str">
        <v>V-Block, Hex Depth</v>
      </c>
      <c r="QS56" s="73" t="str">
        <v>VBU Gauge</v>
      </c>
      <c r="QT56" s="73" t="str">
        <v>Visibally smaller than HEX=Pass</v>
      </c>
      <c r="QU56" s="73" t="str">
        <v>Visual Per Drawing</v>
      </c>
      <c r="QV56" s="73" t="str">
        <v>Whirl Blank</v>
      </c>
      <c r="QW56" s="73" t="str">
        <v xml:space="preserve">Whirl Blank </v>
      </c>
      <c r="QX56" s="73" t="str">
        <v>Whirl Blank, Neck Rad. End to Head CL</v>
      </c>
      <c r="QY56" s="73" t="str">
        <v>Whirl Blank, Nose Start Dia.</v>
      </c>
      <c r="QZ56" s="73" t="str">
        <v>Whirl Blank, Nose Start Dist.</v>
      </c>
      <c r="RA56" s="73" t="str">
        <v>Whirl Blank, Thrd. Minor</v>
      </c>
      <c r="RB56" s="73" t="str">
        <v>Whirl Blank, Thrd. Pullout Dia.</v>
      </c>
      <c r="RC56" s="73" t="str">
        <v>Whole Part, Removal is at Assy. Level</v>
      </c>
      <c r="RD56" s="73" t="str">
        <v>Wide Area</v>
      </c>
      <c r="RE56" s="73" t="str">
        <v>Zero on End of Go Gauge</v>
      </c>
    </row>
    <row r="57" spans="1:473">
      <c r="A57" s="73" t="s">
        <v>699</v>
      </c>
      <c r="C57" s="73" t="str" cm="1">
        <f t="array" ref="C57:RE57">TRANSPOSE(_xlfn._xlws.SORT(_xlfn._xlws.FILTER($A$2:$A$600,ISNUMBER(SEARCH('PartLib Table'!M64,$A$2:$A$600)),"not found")))</f>
        <v xml:space="preserve"> 'C', Whirl Blank</v>
      </c>
      <c r="D57" s="73" t="str">
        <v xml:space="preserve"> See Image, Constrained</v>
      </c>
      <c r="E57" s="73" t="str">
        <v>(.04 to .12 range = Pass)</v>
      </c>
      <c r="F57" s="73" t="str">
        <v>(.042 FULL) Go Pin Seat Fully</v>
      </c>
      <c r="G57" s="73" t="str">
        <v>(B), Mfg. Tol.</v>
      </c>
      <c r="H57" s="73" t="str">
        <v>(B), O.A.L.</v>
      </c>
      <c r="I57" s="73" t="str">
        <v>.001 or less =Pass</v>
      </c>
      <c r="J57" s="73" t="str">
        <v>.001 or less out of center = Pass</v>
      </c>
      <c r="K57" s="73" t="str">
        <v>.002 or Less = Pass</v>
      </c>
      <c r="L57" s="73" t="str">
        <v>.002 or Less out of center = Pass</v>
      </c>
      <c r="M57" s="73" t="str">
        <v>.005 to .015 = Pass</v>
      </c>
      <c r="N57" s="73" t="str">
        <v>.0125 Mean, Section</v>
      </c>
      <c r="O57" s="73" t="str">
        <v>.025 or Less in X &amp; Y=Pass</v>
      </c>
      <c r="P57" s="73" t="str">
        <v>.038 Mean</v>
      </c>
      <c r="Q57" s="73" t="str">
        <v>.063 MM = .0024 IN, See Image</v>
      </c>
      <c r="R57" s="73" t="str">
        <v>.063MM = .0024"</v>
      </c>
      <c r="S57" s="73" t="str">
        <v>.243 NO-GO, Unconstrained, Must Not Start</v>
      </c>
      <c r="T57" s="73" t="str">
        <v>@ Back Face &amp; ID, No Raised Edge</v>
      </c>
      <c r="U57" s="73" t="str">
        <v>@ Back Face &amp; OD, No Raised Edge</v>
      </c>
      <c r="V57" s="73" t="str">
        <v>@ ID &amp; FACE</v>
      </c>
      <c r="W57" s="73" t="str">
        <v>@ OD &amp; BACK FACE</v>
      </c>
      <c r="X57" s="73" t="str">
        <v>@ OD &amp; FACE</v>
      </c>
      <c r="Y57" s="73" t="str">
        <v>Across from slot</v>
      </c>
      <c r="Z57" s="73" t="str">
        <v>All Edge Breaks</v>
      </c>
      <c r="AA57" s="73" t="str">
        <v>Attached to bar stock</v>
      </c>
      <c r="AB57" s="73" t="str">
        <v xml:space="preserve">Back Turn Fillet Rad. </v>
      </c>
      <c r="AC57" s="73" t="str">
        <v>Balloon 1 (DWG FRM0105 Page 2, NV-27)</v>
      </c>
      <c r="AD57" s="73" t="str">
        <v>Balloon 1 (DWG FRM0105, NV-30)</v>
      </c>
      <c r="AE57" s="73" t="str">
        <v>Balloon 1 (P# 9890002-20) OL00429/A</v>
      </c>
      <c r="AF57" s="73" t="str">
        <v>Balloon 1, DWG#FRM0105</v>
      </c>
      <c r="AG57" s="73" t="str">
        <v>Balloon 11, See Image</v>
      </c>
      <c r="AH57" s="73" t="str">
        <v xml:space="preserve">Balloon 2 (DWG FRM0105 Page 2, NV-27) </v>
      </c>
      <c r="AI57" s="73" t="str">
        <v>Balloon 2 (DWG FRM0105, NV-30)</v>
      </c>
      <c r="AJ57" s="73" t="str">
        <v>Balloon 2 (P# 9890002-20)</v>
      </c>
      <c r="AK57" s="73" t="str">
        <v>Balloon 2, DWG#FRM0105</v>
      </c>
      <c r="AL57" s="73" t="str">
        <v>Balloon 2, DWG#FRM0105, See Image</v>
      </c>
      <c r="AM57" s="73" t="str">
        <v>Balloon 3 (DWG FRM0105, NV-30 Minor)</v>
      </c>
      <c r="AN57" s="73" t="str">
        <v>Balloon 3 (DWG FRM0105, NV-30)</v>
      </c>
      <c r="AO57" s="73" t="str">
        <v>Balloon 3 (P# 9890002-20)</v>
      </c>
      <c r="AP57" s="73" t="str">
        <v>Balloon 4</v>
      </c>
      <c r="AQ57" s="73" t="str">
        <v>Balloon 4 (P# 9890002-20)</v>
      </c>
      <c r="AR57" s="73" t="str">
        <v>Below Middle Band</v>
      </c>
      <c r="AS57" s="73" t="str">
        <v>Best Fit Pin, .003 or Less =Pass</v>
      </c>
      <c r="AT57" s="73" t="str">
        <v>Blank</v>
      </c>
      <c r="AU57" s="73" t="str">
        <v>Blank Turn Maj.</v>
      </c>
      <c r="AV57" s="73" t="str">
        <v>Blank Turn Maj. Mill Flt., OL4172</v>
      </c>
      <c r="AW57" s="73" t="str">
        <v>Blank Without .010 Slots</v>
      </c>
      <c r="AX57" s="73" t="str">
        <v>Blank Without .010 Slots, Section</v>
      </c>
      <c r="AY57" s="73" t="str">
        <v>Blank without thread</v>
      </c>
      <c r="AZ57" s="73" t="str">
        <v xml:space="preserve">Blank, Center of V Grv. </v>
      </c>
      <c r="BA57" s="73" t="str">
        <v>Blank, Check R adjacent Balloon 17</v>
      </c>
      <c r="BB57" s="73" t="str">
        <v>Blank, EXT. Feature</v>
      </c>
      <c r="BC57" s="73" t="str">
        <v>Blank, See Image, OL04335</v>
      </c>
      <c r="BD57" s="73" t="str">
        <v>Blank, See Image, OL04336</v>
      </c>
      <c r="BE57" s="73" t="str">
        <v xml:space="preserve">Blank, Thrd. </v>
      </c>
      <c r="BF57" s="73" t="str">
        <v>Blank, Turn Tip</v>
      </c>
      <c r="BG57" s="73" t="str">
        <v>Blank, Without Thrd.</v>
      </c>
      <c r="BH57" s="73" t="str">
        <v>Blank, Without Thread</v>
      </c>
      <c r="BI57" s="73" t="str">
        <v xml:space="preserve">Blunt Start Blend to Minor </v>
      </c>
      <c r="BJ57" s="73" t="str">
        <v>Calc., Use Go HEX</v>
      </c>
      <c r="BK57" s="73" t="str">
        <v>Can't dig into OD</v>
      </c>
      <c r="BL57" s="73" t="str">
        <v>Carbide Gauge</v>
      </c>
      <c r="BM57" s="73" t="str">
        <v xml:space="preserve">Center of V Grv. </v>
      </c>
      <c r="BN57" s="73" t="str">
        <v>Centered Less than .03 = Pass</v>
      </c>
      <c r="BO57" s="73" t="str">
        <v>Centered within .0005 or Less = Pass</v>
      </c>
      <c r="BP57" s="73" t="str">
        <v>Centered within .001 or Less = Pass</v>
      </c>
      <c r="BQ57" s="73" t="str">
        <v>Centered within .0254 or Less = Pass</v>
      </c>
      <c r="BR57" s="73" t="str">
        <v>Check close to Rod Slot</v>
      </c>
      <c r="BS57" s="73" t="str">
        <v>Check every other hole</v>
      </c>
      <c r="BT57" s="73" t="str">
        <v>Check Go over full length of slot.</v>
      </c>
      <c r="BU57" s="73" t="str">
        <v>Check Near Closed End</v>
      </c>
      <c r="BV57" s="73" t="str">
        <v>Check per Print View, Away from Rod Slot</v>
      </c>
      <c r="BW57" s="73" t="str">
        <v>Check to Balloon 30 Go Pin</v>
      </c>
      <c r="BX57" s="73" t="str">
        <v>Check with .2705 SET Pin Inside Part</v>
      </c>
      <c r="BY57" s="73" t="str">
        <v>Check with Hex Up</v>
      </c>
      <c r="BZ57" s="73" t="str">
        <v>CMM Blank</v>
      </c>
      <c r="CA57" s="73" t="str">
        <v>Confirm Full Radius</v>
      </c>
      <c r="CB57" s="73" t="str">
        <v>Constrained in fixture</v>
      </c>
      <c r="CC57" s="73" t="str">
        <v>Constrained with Ring</v>
      </c>
      <c r="CD57" s="73" t="str">
        <v>Constrained, See Image</v>
      </c>
      <c r="CE57" s="73" t="str">
        <v>Dim. "A"</v>
      </c>
      <c r="CF57" s="73" t="str">
        <v>Dim. "B"</v>
      </c>
      <c r="CG57" s="73" t="str">
        <v>Dim. "C"</v>
      </c>
      <c r="CH57" s="73" t="str">
        <v>Dim. "D", Whirl Blank</v>
      </c>
      <c r="CI57" s="73" t="str">
        <v>Dim. "G"</v>
      </c>
      <c r="CJ57" s="73" t="str">
        <v>Dim. E, Blank Turn Maj. &amp;  Mill Flt</v>
      </c>
      <c r="CK57" s="73" t="str">
        <v>Dim. E, Blank Turn Maj.&amp;  Mill Flt</v>
      </c>
      <c r="CL57" s="73" t="str">
        <v>Dim. H, Whirl Blank</v>
      </c>
      <c r="CM57" s="73" t="str">
        <v>Dim. J, 'Blank Turn Maj. &amp; Whirl Blank</v>
      </c>
      <c r="CN57" s="73" t="str">
        <v>Disk Drop Indicator Tip</v>
      </c>
      <c r="CO57" s="73" t="str">
        <v>DWG 100448-15, Balloon F_1</v>
      </c>
      <c r="CP57" s="73" t="str">
        <v>DWG 100448-15, OL02571</v>
      </c>
      <c r="CQ57" s="73" t="str">
        <v>DWG 100448-41</v>
      </c>
      <c r="CR57" s="73" t="str">
        <v>DWG 9890040, (10E),Section Part, OL01139</v>
      </c>
      <c r="CS57" s="73" t="str">
        <v>DWG 9890040, (10E),Section, OL01139</v>
      </c>
      <c r="CT57" s="73" t="str">
        <v>DWG 9890040, (11E)</v>
      </c>
      <c r="CU57" s="73" t="str">
        <v>DWG 9890040, (11E), Pins with Flats</v>
      </c>
      <c r="CV57" s="73" t="str">
        <v>DWG 9890040, (12E),  Pass=.002 or less</v>
      </c>
      <c r="CW57" s="73" t="str">
        <v>DWG 9890040, (12E), See Image</v>
      </c>
      <c r="CX57" s="73" t="str">
        <v>DWG 9890040, (1E), OL01431</v>
      </c>
      <c r="CY57" s="73" t="str">
        <v>DWG 9890040, (1E), OL01432</v>
      </c>
      <c r="CZ57" s="73" t="str">
        <v>DWG 9890040, (2E), OL01432</v>
      </c>
      <c r="DA57" s="73" t="str">
        <v>DWG 9890040, (3E)</v>
      </c>
      <c r="DB57" s="73" t="str">
        <v>DWG 9890040, (4E)</v>
      </c>
      <c r="DC57" s="73" t="str">
        <v>DWG 9890040, (5E), OL02336</v>
      </c>
      <c r="DD57" s="73" t="str">
        <v>DWG 9890040, (6E)</v>
      </c>
      <c r="DE57" s="73" t="str">
        <v>DWG 9890040, (7E)</v>
      </c>
      <c r="DF57" s="73" t="str">
        <v>DWG 9890040, (8E), OL01433</v>
      </c>
      <c r="DG57" s="73" t="str">
        <v>DWG 9890040, (8E), OL01433, Section</v>
      </c>
      <c r="DH57" s="73" t="str">
        <v>DWG 9890040, (9E), Close to Rod Slot</v>
      </c>
      <c r="DI57" s="73" t="str">
        <v>DWG 9890040, (9E),Close to Rod Slot</v>
      </c>
      <c r="DJ57" s="73" t="str">
        <v>DWG FRM0105 PAGE 2</v>
      </c>
      <c r="DK57" s="73" t="str">
        <v>DWG# 100448-41</v>
      </c>
      <c r="DL57" s="73" t="str">
        <v>DWG# 100448-44</v>
      </c>
      <c r="DM57" s="73" t="str">
        <v>DWG# 9890003  (1), Section OL00436/A</v>
      </c>
      <c r="DN57" s="73" t="str">
        <v>DWG# 9890003 (3), Ring Gauge Constrained</v>
      </c>
      <c r="DO57" s="73" t="str">
        <v>DWG# 9890003 (4), Section</v>
      </c>
      <c r="DP57" s="73" t="str">
        <v>DWG#100448-26, Balloon 1K, OL02350</v>
      </c>
      <c r="DQ57" s="73" t="str">
        <v>DWG#100448-26, Balloon 2K, OL02350</v>
      </c>
      <c r="DR57" s="73" t="str">
        <v>DWG#100448-26, Balloon 3K, OL02363</v>
      </c>
      <c r="DS57" s="73" t="str">
        <v>DWG#100448-26, Balloon 4K</v>
      </c>
      <c r="DT57" s="73" t="str">
        <v>DWG#100448-26, Balloon 5K, Section</v>
      </c>
      <c r="DU57" s="73" t="str">
        <v>DWG#100448-26, Balloon 6K</v>
      </c>
      <c r="DV57" s="73" t="str">
        <v>DWG#100448-26, Balloon 7K, Section</v>
      </c>
      <c r="DW57" s="73" t="str">
        <v>DWG#100448-26, Mfg. Tol.</v>
      </c>
      <c r="DX57" s="73" t="str">
        <v>DWG#9890003 (2) Ring Gauge Constrained</v>
      </c>
      <c r="DY57" s="73" t="str">
        <v>DWG#9890044</v>
      </c>
      <c r="DZ57" s="73" t="str">
        <v>DWG#9890044 .1985 to .2005=Pass</v>
      </c>
      <c r="EA57" s="73" t="str">
        <v>DWG#9890044 Overlay OL02441</v>
      </c>
      <c r="EB57" s="73" t="str">
        <v>DWG#9890044, OL02441</v>
      </c>
      <c r="EC57" s="73" t="str">
        <v>DWG#FRM0105</v>
      </c>
      <c r="ED57" s="73" t="str">
        <v>EXT.</v>
      </c>
      <c r="EE57" s="73" t="str">
        <v>EXT. Section, OL02460</v>
      </c>
      <c r="EF57" s="73" t="str">
        <v>EXT., OL04223</v>
      </c>
      <c r="EG57" s="73" t="str">
        <v>Flat Drop Indicator Tip</v>
      </c>
      <c r="EH57" s="73" t="str">
        <v>Full Go Pin, No Light, at Radius</v>
      </c>
      <c r="EI57" s="73" t="str">
        <v>Function Check</v>
      </c>
      <c r="EJ57" s="73" t="str">
        <v>GO Function Gauge</v>
      </c>
      <c r="EK57" s="73" t="str">
        <v>Go Gauge for Balloon 1 &amp; 4</v>
      </c>
      <c r="EL57" s="73" t="str">
        <v>Go Pin must pass through</v>
      </c>
      <c r="EM57" s="73" t="str">
        <v>Greater than .005 = Fail, Section</v>
      </c>
      <c r="EN57" s="73" t="str">
        <v>Greater than .025 out of center = Fail</v>
      </c>
      <c r="EO57" s="73" t="str">
        <v>Greater than 2.6 = Pass</v>
      </c>
      <c r="EP57" s="73" t="str">
        <v>Green = Pass, Red = Fail</v>
      </c>
      <c r="EQ57" s="73" t="str">
        <v>Hex Depth</v>
      </c>
      <c r="ER57" s="73" t="str">
        <v>Hex Minor</v>
      </c>
      <c r="ES57" s="73" t="str">
        <v>Hole Dia.</v>
      </c>
      <c r="ET57" s="73" t="str">
        <v>Hook or Disk Tip</v>
      </c>
      <c r="EU57" s="73" t="str">
        <v>ID Sphere Finish</v>
      </c>
      <c r="EV57" s="73" t="str">
        <v>ID/OD Both Sides, Diff. .002 or less = Pass</v>
      </c>
      <c r="EW57" s="73" t="str">
        <v>If Looks Big, Section</v>
      </c>
      <c r="EX57" s="73" t="str">
        <v>If Looks Small, Section</v>
      </c>
      <c r="EY57" s="73" t="str">
        <v>Insp. Close to Break Away, Mfg.Tol.</v>
      </c>
      <c r="EZ57" s="73" t="str">
        <v>INT.</v>
      </c>
      <c r="FA57" s="73" t="str">
        <v>INT. Section, OL02460</v>
      </c>
      <c r="FB57" s="73" t="str">
        <v>INT., OL04223</v>
      </c>
      <c r="FC57" s="73" t="str">
        <v>Intersect. of 7.7 &amp; R0.10</v>
      </c>
      <c r="FD57" s="73" t="str">
        <v>Intersect. of 8.79 and R.25 MAX</v>
      </c>
      <c r="FE57" s="73" t="str">
        <v>Keep Ind. Tip away from corner</v>
      </c>
      <c r="FF57" s="73" t="str">
        <v>L31</v>
      </c>
      <c r="FG57" s="73" t="str">
        <v>Laser Mark</v>
      </c>
      <c r="FH57" s="73" t="str">
        <v>LASER PER NOTE 4</v>
      </c>
      <c r="FI57" s="73" t="str">
        <v>LASER PER NOTE 4, Final Check 1 only</v>
      </c>
      <c r="FJ57" s="73" t="str">
        <v>Less than .002 out of center = Pass</v>
      </c>
      <c r="FK57" s="73" t="str">
        <v>Less than 2.75 = Pass, Section</v>
      </c>
      <c r="FL57" s="73" t="str">
        <v>List as pin. Not Calibrated</v>
      </c>
      <c r="FM57" s="73" t="str">
        <v>M9 X 1.25 BUTT See Comment Image</v>
      </c>
      <c r="FN57" s="73" t="str">
        <v>Manual Section</v>
      </c>
      <c r="FO57" s="73" t="str">
        <v>Max Deep .241 NO-GO =.42</v>
      </c>
      <c r="FP57" s="73" t="str">
        <v>MAX Depth of (Note 7) .241 NO-GO Pin</v>
      </c>
      <c r="FQ57" s="73" t="str">
        <v>Measure from Blue Line, See Image</v>
      </c>
      <c r="FR57" s="73" t="str">
        <v>Measure Width of Blue Area, See Image</v>
      </c>
      <c r="FS57" s="73" t="str">
        <v>Mfg. Tol</v>
      </c>
      <c r="FT57" s="73" t="str">
        <v>Mfg. Tol, See Image</v>
      </c>
      <c r="FU57" s="73" t="str">
        <v>Mfg. Tol.</v>
      </c>
      <c r="FV57" s="73" t="str">
        <v>Mfg. Tol. "A"</v>
      </c>
      <c r="FW57" s="73" t="str">
        <v>Mfg. Tol. (Zero on Gauge Full Dia. Lead)</v>
      </c>
      <c r="FX57" s="73" t="str">
        <v>Mfg. Tol. Balloon 11, See Image</v>
      </c>
      <c r="FY57" s="73" t="str">
        <v>Mfg. Tol. Balloon 4</v>
      </c>
      <c r="FZ57" s="73" t="str">
        <v>Mfg. Tol. Balloon 7</v>
      </c>
      <c r="GA57" s="73" t="str">
        <v xml:space="preserve">Mfg. Tol. C-Bore Face (Ballo 28) </v>
      </c>
      <c r="GB57" s="73" t="str">
        <v>Mfg. Tol. Section</v>
      </c>
      <c r="GC57" s="73" t="str">
        <v>Mfg. Tol. See Image</v>
      </c>
      <c r="GD57" s="73" t="str">
        <v>Mfg. Tol., 3 Places, Record MAX</v>
      </c>
      <c r="GE57" s="73" t="str">
        <v>Mfg. Tol., Balloon 11</v>
      </c>
      <c r="GF57" s="73" t="str">
        <v>Mfg. Tol., Balloon 7</v>
      </c>
      <c r="GG57" s="73" t="str">
        <v>Mfg. Tol., Blank</v>
      </c>
      <c r="GH57" s="73" t="str">
        <v>Mfg. Tol., Blank, Balloon 12</v>
      </c>
      <c r="GI57" s="73" t="str">
        <v>Mfg. Tol., Blend to SØ.320</v>
      </c>
      <c r="GJ57" s="73" t="str">
        <v>Mfg. Tol., Calculation</v>
      </c>
      <c r="GK57" s="73" t="str">
        <v>Mfg. Tol., For Mill Fixture</v>
      </c>
      <c r="GL57" s="73" t="str">
        <v>Mfg. Tol., L32</v>
      </c>
      <c r="GM57" s="73" t="str">
        <v>Mfg. Tol., L33</v>
      </c>
      <c r="GN57" s="73" t="str">
        <v>Mfg. Tol., No Tool Marks</v>
      </c>
      <c r="GO57" s="73" t="str">
        <v>Mfg. Tol., OL03361</v>
      </c>
      <c r="GP57" s="73" t="str">
        <v>Mfg. Tol., Record off center value</v>
      </c>
      <c r="GQ57" s="73" t="str">
        <v>Mfg. Tol., Same 3 Places, Record MIN</v>
      </c>
      <c r="GR57" s="73" t="str">
        <v>Mfg. Tol., Section</v>
      </c>
      <c r="GS57" s="73" t="str">
        <v>Mfg. Tol., Section B-B</v>
      </c>
      <c r="GT57" s="73" t="str">
        <v>Mfg. Tol., Section, OL03361</v>
      </c>
      <c r="GU57" s="73" t="str">
        <v>Mfg. Tol., Section, Per Note 2</v>
      </c>
      <c r="GV57" s="73" t="str">
        <v>Mfg. Tol., See Image</v>
      </c>
      <c r="GW57" s="73" t="str">
        <v>Mfg. Tol., See Image, Bore in Blue</v>
      </c>
      <c r="GX57" s="73" t="str">
        <v>Mfg. Tol., See Image, Hook Tip</v>
      </c>
      <c r="GY57" s="73" t="str">
        <v>Mfg. Tol., Sharp Okay No Burr</v>
      </c>
      <c r="GZ57" s="73" t="str">
        <v>Mfg. Tol., Threadless Blank</v>
      </c>
      <c r="HA57" s="73" t="str">
        <v>Mfg.Tol.</v>
      </c>
      <c r="HB57" s="73" t="str">
        <v>Mgf. To., T.S.C.</v>
      </c>
      <c r="HC57" s="73" t="str">
        <v>Milled Feature</v>
      </c>
      <c r="HD57" s="73" t="str">
        <v>Milled Feature, OL04045</v>
      </c>
      <c r="HE57" s="73" t="str">
        <v>More than .0005 out of center = Fail</v>
      </c>
      <c r="HF57" s="73" t="str">
        <v>Must Pass Through</v>
      </c>
      <c r="HG57" s="73" t="str">
        <v>Must pass through gauge</v>
      </c>
      <c r="HH57" s="73" t="str">
        <v>Must Pass Through Go Gauge</v>
      </c>
      <c r="HI57" s="73" t="str">
        <v>Must Pass, See Image.</v>
      </c>
      <c r="HJ57" s="73" t="str">
        <v>NA</v>
      </c>
      <c r="HK57" s="73" t="str">
        <v>Narrow Area</v>
      </c>
      <c r="HL57" s="73" t="str">
        <v>Near Balloon 21</v>
      </c>
      <c r="HM57" s="73" t="str">
        <v>Near Datum B</v>
      </c>
      <c r="HN57" s="73" t="str">
        <v>Neck Dia.</v>
      </c>
      <c r="HO57" s="73" t="str">
        <v>Neck to Head Rad.</v>
      </c>
      <c r="HP57" s="73" t="str">
        <v>No Copper Deposits Allowed</v>
      </c>
      <c r="HQ57" s="73" t="str">
        <v>No Section</v>
      </c>
      <c r="HR57" s="73" t="str">
        <v>No Section, .01 to .014 = Pass</v>
      </c>
      <c r="HS57" s="73" t="str">
        <v>No Section, Rotate Part</v>
      </c>
      <c r="HT57" s="73" t="str">
        <v>No Section, See Image</v>
      </c>
      <c r="HU57" s="73" t="str">
        <v>No Slot, Section B-B</v>
      </c>
      <c r="HV57" s="73" t="str">
        <v>No visual step = Pass</v>
      </c>
      <c r="HW57" s="73" t="str">
        <v>Not to exceed .95 Deep</v>
      </c>
      <c r="HX57" s="73" t="str">
        <v>Note 1</v>
      </c>
      <c r="HY57" s="73" t="str">
        <v>OL00333/A</v>
      </c>
      <c r="HZ57" s="73" t="str">
        <v>OL00519</v>
      </c>
      <c r="IA57" s="73" t="str">
        <v>OL00520</v>
      </c>
      <c r="IB57" s="73" t="str">
        <v>OL00529</v>
      </c>
      <c r="IC57" s="73" t="str">
        <v>OL00542</v>
      </c>
      <c r="ID57" s="73" t="str">
        <v>OL00724</v>
      </c>
      <c r="IE57" s="73" t="str">
        <v>OL01250</v>
      </c>
      <c r="IF57" s="73" t="str">
        <v>OL01869, Threadless Blank</v>
      </c>
      <c r="IG57" s="73" t="str">
        <v>OL01870, Section</v>
      </c>
      <c r="IH57" s="73" t="str">
        <v>OL02255</v>
      </c>
      <c r="II57" s="73" t="str">
        <v>OL02255, Mfg. Tol.</v>
      </c>
      <c r="IJ57" s="73" t="str">
        <v>OL02302</v>
      </c>
      <c r="IK57" s="73" t="str">
        <v xml:space="preserve">OL02318  needed per image instructions </v>
      </c>
      <c r="IL57" s="73" t="str">
        <v>OL02556</v>
      </c>
      <c r="IM57" s="73" t="str">
        <v>OL02557</v>
      </c>
      <c r="IN57" s="73" t="str">
        <v>OL02567</v>
      </c>
      <c r="IO57" s="73" t="str">
        <v>OL02653</v>
      </c>
      <c r="IP57" s="73" t="str">
        <v>OL02718</v>
      </c>
      <c r="IQ57" s="73" t="str">
        <v>OL02841</v>
      </c>
      <c r="IR57" s="73" t="str">
        <v>OL02842</v>
      </c>
      <c r="IS57" s="73" t="str">
        <v>OL02844</v>
      </c>
      <c r="IT57" s="73" t="str">
        <v>OL02871</v>
      </c>
      <c r="IU57" s="73" t="str">
        <v>OL02887</v>
      </c>
      <c r="IV57" s="73" t="str">
        <v>OL03500</v>
      </c>
      <c r="IW57" s="73" t="str">
        <v>OL03766</v>
      </c>
      <c r="IX57" s="73" t="str">
        <v>OL03868</v>
      </c>
      <c r="IY57" s="73" t="str">
        <v>OL03869</v>
      </c>
      <c r="IZ57" s="73" t="str">
        <v>OL03870</v>
      </c>
      <c r="JA57" s="73" t="str">
        <v>OL03873, DWG# 100448-44</v>
      </c>
      <c r="JB57" s="73" t="str">
        <v>OL03949</v>
      </c>
      <c r="JC57" s="73" t="str">
        <v xml:space="preserve">OL04043, Section </v>
      </c>
      <c r="JD57" s="73" t="str">
        <v xml:space="preserve">OL04044, Section </v>
      </c>
      <c r="JE57" s="73" t="str">
        <v>OL04045</v>
      </c>
      <c r="JF57" s="73" t="str">
        <v>OL04045, Milled Feature</v>
      </c>
      <c r="JG57" s="73" t="str">
        <v>OL04063</v>
      </c>
      <c r="JH57" s="73" t="str">
        <v>OL04064</v>
      </c>
      <c r="JI57" s="73" t="str">
        <v>OL04065</v>
      </c>
      <c r="JJ57" s="73" t="str">
        <v>OL04181</v>
      </c>
      <c r="JK57" s="73" t="str">
        <v>OL04218</v>
      </c>
      <c r="JL57" s="73" t="str">
        <v>OL04224, See Image</v>
      </c>
      <c r="JM57" s="73" t="str">
        <v>OL04374</v>
      </c>
      <c r="JN57" s="73" t="str">
        <v>OL04375, Section M-M</v>
      </c>
      <c r="JO57" s="73" t="str">
        <v>OL04376, Section M-M</v>
      </c>
      <c r="JP57" s="73" t="str">
        <v>OL04443</v>
      </c>
      <c r="JQ57" s="73" t="str">
        <v>OL04444</v>
      </c>
      <c r="JR57" s="73" t="str">
        <v>OL05000</v>
      </c>
      <c r="JS57" s="73" t="str">
        <v>One side of slot</v>
      </c>
      <c r="JT57" s="73" t="str">
        <v>Other side of slot</v>
      </c>
      <c r="JU57" s="73" t="str">
        <v>Out of center more than .002 = Fail</v>
      </c>
      <c r="JV57" s="73" t="str">
        <v>Out of center more than.002 = Fail</v>
      </c>
      <c r="JW57" s="73" t="str">
        <v>Overlay OL02713</v>
      </c>
      <c r="JX57" s="73" t="str">
        <v>Overlay OL02714</v>
      </c>
      <c r="JY57" s="73" t="str">
        <v>Overlay OL02718</v>
      </c>
      <c r="JZ57" s="73" t="str">
        <v>Overlay OL03831, Mfg. Tol.</v>
      </c>
      <c r="KA57" s="73" t="str">
        <v>Part Without Slots</v>
      </c>
      <c r="KB57" s="73" t="str">
        <v>Part Without Slots, See Image</v>
      </c>
      <c r="KC57" s="73" t="str">
        <v xml:space="preserve">Pass = .0254 or Less </v>
      </c>
      <c r="KD57" s="73" t="str">
        <v>PD MIN = 4.361, PD MAX = 4.456</v>
      </c>
      <c r="KE57" s="73" t="str">
        <v>Per Balloon 2 Note</v>
      </c>
      <c r="KF57" s="73" t="str">
        <v>Per drawing note(s) 8.</v>
      </c>
      <c r="KG57" s="73" t="str">
        <v>Point or Sphere Tip</v>
      </c>
      <c r="KH57" s="73" t="str">
        <v>Point Tip</v>
      </c>
      <c r="KI57" s="73" t="str">
        <v>R.9 to R1.1 = Pass, See Image</v>
      </c>
      <c r="KJ57" s="73" t="str">
        <v>Ram Construction</v>
      </c>
      <c r="KK57" s="73" t="str">
        <v>Record Same Pass / Fail All Balloons</v>
      </c>
      <c r="KL57" s="73" t="str">
        <v>Ref. Balloon 1</v>
      </c>
      <c r="KM57" s="73" t="str">
        <v>Ref. Balloon 12</v>
      </c>
      <c r="KN57" s="73" t="str">
        <v>Ref. Balloon 13, 100% AQL</v>
      </c>
      <c r="KO57" s="73" t="str">
        <v>Ref. Balloon 2</v>
      </c>
      <c r="KP57" s="73" t="str">
        <v>Ref. Balloon 21, 100% AQL</v>
      </c>
      <c r="KQ57" s="73" t="str">
        <v>Ref. Balloon 4</v>
      </c>
      <c r="KR57" s="73" t="str">
        <v>Ref. Balloon 7</v>
      </c>
      <c r="KS57" s="73" t="str">
        <v>Ref. Balloon 8</v>
      </c>
      <c r="KT57" s="73" t="str">
        <v>Relieved Pin Gauges 09236 &amp; 09235</v>
      </c>
      <c r="KU57" s="73" t="str">
        <v>Rotate Part</v>
      </c>
      <c r="KV57" s="73" t="str">
        <v>Rotate Part, See Image</v>
      </c>
      <c r="KW57" s="73" t="str">
        <v>Same as Root Radius</v>
      </c>
      <c r="KX57" s="73" t="str">
        <v>Section</v>
      </c>
      <c r="KY57" s="73" t="str">
        <v>Section B-B</v>
      </c>
      <c r="KZ57" s="73" t="str">
        <v>Section B-B, Distance Between Grooves</v>
      </c>
      <c r="LA57" s="73" t="str">
        <v>Section C-C</v>
      </c>
      <c r="LB57" s="73" t="str">
        <v>Section Part</v>
      </c>
      <c r="LC57" s="73" t="str">
        <v>Section Part, Measured from Opposite Face</v>
      </c>
      <c r="LD57" s="73" t="str">
        <v>Section, Broachless Blank</v>
      </c>
      <c r="LE57" s="73" t="str">
        <v>Section, EXT. Sphere Location.</v>
      </c>
      <c r="LF57" s="73" t="str">
        <v>Section, Hex Cham. Ang.</v>
      </c>
      <c r="LG57" s="73" t="str">
        <v>Section, Hex Fillet Rad.</v>
      </c>
      <c r="LH57" s="73" t="str">
        <v>Section, INT. Feature</v>
      </c>
      <c r="LI57" s="73" t="str">
        <v>Section, INT. Sphere Location.</v>
      </c>
      <c r="LJ57" s="73" t="str">
        <v>Section, Mfg. Tol.</v>
      </c>
      <c r="LK57" s="73" t="str">
        <v>Section, Mfg. Tol., See Image</v>
      </c>
      <c r="LL57" s="73" t="str">
        <v>Section, OL00486</v>
      </c>
      <c r="LM57" s="73" t="str">
        <v>Section, OL00542</v>
      </c>
      <c r="LN57" s="73" t="str">
        <v>Section, OL00543</v>
      </c>
      <c r="LO57" s="73" t="str">
        <v>Section, OL00544</v>
      </c>
      <c r="LP57" s="73" t="str">
        <v>Section, OL00545</v>
      </c>
      <c r="LQ57" s="73" t="str">
        <v>Section, OL00546</v>
      </c>
      <c r="LR57" s="73" t="str">
        <v>Section, OL00547</v>
      </c>
      <c r="LS57" s="73" t="str">
        <v>Section, OL00555</v>
      </c>
      <c r="LT57" s="73" t="str">
        <v>Section, OL00725</v>
      </c>
      <c r="LU57" s="73" t="str">
        <v>Section, OL01430</v>
      </c>
      <c r="LV57" s="73" t="str">
        <v>Section, OL01434</v>
      </c>
      <c r="LW57" s="73" t="str">
        <v>Section, OL01435</v>
      </c>
      <c r="LX57" s="73" t="str">
        <v>Section, OL01807</v>
      </c>
      <c r="LY57" s="73" t="str">
        <v>Section, OL01830</v>
      </c>
      <c r="LZ57" s="73" t="str">
        <v>Section, OL02351</v>
      </c>
      <c r="MA57" s="73" t="str">
        <v>Section, OL02519</v>
      </c>
      <c r="MB57" s="73" t="str">
        <v>Section, OL02520</v>
      </c>
      <c r="MC57" s="73" t="str">
        <v>Section, OL02522</v>
      </c>
      <c r="MD57" s="73" t="str">
        <v>Section, OL02540</v>
      </c>
      <c r="ME57" s="73" t="str">
        <v>Section, OL02541</v>
      </c>
      <c r="MF57" s="73" t="str">
        <v>Section, OL02552</v>
      </c>
      <c r="MG57" s="73" t="str">
        <v>Section, OL02553</v>
      </c>
      <c r="MH57" s="73" t="str">
        <v>Section, OL02554</v>
      </c>
      <c r="MI57" s="73" t="str">
        <v>Section, OL02555</v>
      </c>
      <c r="MJ57" s="73" t="str">
        <v>Section, OL02558</v>
      </c>
      <c r="MK57" s="73" t="str">
        <v>Section, OL02559</v>
      </c>
      <c r="ML57" s="73" t="str">
        <v>Section, OL02560</v>
      </c>
      <c r="MM57" s="73" t="str">
        <v>Section, OL02619</v>
      </c>
      <c r="MN57" s="73" t="str">
        <v>Section, OL02620</v>
      </c>
      <c r="MO57" s="73" t="str">
        <v>Section, OL02621</v>
      </c>
      <c r="MP57" s="73" t="str">
        <v>Section, OL02622</v>
      </c>
      <c r="MQ57" s="73" t="str">
        <v>Section, OL02623</v>
      </c>
      <c r="MR57" s="73" t="str">
        <v>Section, OL02624</v>
      </c>
      <c r="MS57" s="73" t="str">
        <v>Section, OL02652</v>
      </c>
      <c r="MT57" s="73" t="str">
        <v>Section, OL02680</v>
      </c>
      <c r="MU57" s="73" t="str">
        <v>Section, OL02793</v>
      </c>
      <c r="MV57" s="73" t="str">
        <v>Section, OL02823</v>
      </c>
      <c r="MW57" s="73" t="str">
        <v>Section, OL02843</v>
      </c>
      <c r="MX57" s="73" t="str">
        <v>Section, OL03026, Ext.</v>
      </c>
      <c r="MY57" s="73" t="str">
        <v>Section, OL03026, Int.</v>
      </c>
      <c r="MZ57" s="73" t="str">
        <v>Section, OL03570, DWG# 100448-41</v>
      </c>
      <c r="NA57" s="73" t="str">
        <v>Section, OL03781</v>
      </c>
      <c r="NB57" s="73" t="str">
        <v>Section, OL03911</v>
      </c>
      <c r="NC57" s="73" t="str">
        <v>Section, OL03912</v>
      </c>
      <c r="ND57" s="73" t="str">
        <v>Section, OL03928</v>
      </c>
      <c r="NE57" s="73" t="str">
        <v>Section, OL03929</v>
      </c>
      <c r="NF57" s="73" t="str">
        <v>Section, OL04030</v>
      </c>
      <c r="NG57" s="73" t="str">
        <v>Section, OL04037</v>
      </c>
      <c r="NH57" s="73" t="str">
        <v>Section, OL04038</v>
      </c>
      <c r="NI57" s="73" t="str">
        <v>Section, OL04046</v>
      </c>
      <c r="NJ57" s="73" t="str">
        <v>Section, OL04065</v>
      </c>
      <c r="NK57" s="73" t="str">
        <v>Section, OL04066</v>
      </c>
      <c r="NL57" s="73" t="str">
        <v>Section, OL04067</v>
      </c>
      <c r="NM57" s="73" t="str">
        <v>Section, OL04069</v>
      </c>
      <c r="NN57" s="73" t="str">
        <v>Section, OL04071</v>
      </c>
      <c r="NO57" s="73" t="str">
        <v>Section, OL04173</v>
      </c>
      <c r="NP57" s="73" t="str">
        <v>Section, OL04174</v>
      </c>
      <c r="NQ57" s="73" t="str">
        <v>Section, OL04214</v>
      </c>
      <c r="NR57" s="73" t="str">
        <v>Section, OL04215</v>
      </c>
      <c r="NS57" s="73" t="str">
        <v>Section, OL04216</v>
      </c>
      <c r="NT57" s="73" t="str">
        <v>Section, OL04217</v>
      </c>
      <c r="NU57" s="73" t="str">
        <v>Section, Overlay OL02716</v>
      </c>
      <c r="NV57" s="73" t="str">
        <v>Section, Overlay OL02717</v>
      </c>
      <c r="NW57" s="73" t="str">
        <v>Section, See Image</v>
      </c>
      <c r="NX57" s="73" t="str">
        <v>Section, See Image, DWG# 100448-41</v>
      </c>
      <c r="NY57" s="73" t="str">
        <v>Section, Without Sots</v>
      </c>
      <c r="NZ57" s="73" t="str">
        <v>See Comments Sheet</v>
      </c>
      <c r="OA57" s="73" t="str">
        <v>See Comments Sheet, OL02318</v>
      </c>
      <c r="OB57" s="73" t="str">
        <v>See Image</v>
      </c>
      <c r="OC57" s="73" t="str">
        <v>See Image, .005 or Less = Pass</v>
      </c>
      <c r="OD57" s="73" t="str">
        <v>See Image, Check Near Radius</v>
      </c>
      <c r="OE57" s="73" t="str">
        <v>See Image, Constrained</v>
      </c>
      <c r="OF57" s="73" t="str">
        <v>See Image, Distance Between Flats</v>
      </c>
      <c r="OG57" s="73" t="str">
        <v xml:space="preserve">See Image, Mfg. Tol, Section A-A </v>
      </c>
      <c r="OH57" s="73" t="str">
        <v>See image, Mfg. Tol.</v>
      </c>
      <c r="OI57" s="73" t="str">
        <v>See Image, Mic. Across Flats</v>
      </c>
      <c r="OJ57" s="73" t="str">
        <v>See Image, OL02850</v>
      </c>
      <c r="OK57" s="73" t="str">
        <v>See Image, OL02880</v>
      </c>
      <c r="OL57" s="73" t="str">
        <v>See Image, OL03926</v>
      </c>
      <c r="OM57" s="73" t="str">
        <v>See Image, OL03927</v>
      </c>
      <c r="ON57" s="73" t="str">
        <v>See Image, OL04003</v>
      </c>
      <c r="OO57" s="73" t="str">
        <v>'See Image, OL04342,  Best Fit Joe Block</v>
      </c>
      <c r="OP57" s="73" t="str">
        <v>See Image, OL04342,  Blank</v>
      </c>
      <c r="OQ57" s="73" t="str">
        <v>See Image, OL04342, Blank</v>
      </c>
      <c r="OR57" s="73" t="str">
        <v>See Image, OL04343, Blank</v>
      </c>
      <c r="OS57" s="73" t="str">
        <v>See Image, Pass = .002 or Less</v>
      </c>
      <c r="OT57" s="73" t="str">
        <v>See Image, Rcd. MAX</v>
      </c>
      <c r="OU57" s="73" t="str">
        <v>See Image, Rcd. MIN</v>
      </c>
      <c r="OV57" s="73" t="str">
        <v>See Image, Section</v>
      </c>
      <c r="OW57" s="73" t="str">
        <v>See Image, Section A-A</v>
      </c>
      <c r="OX57" s="73" t="str">
        <v>See Image, Section B-B</v>
      </c>
      <c r="OY57" s="73" t="str">
        <v>See Image, Section B-B, TSC</v>
      </c>
      <c r="OZ57" s="73" t="str">
        <v>See Image, Shank Drawing # 18000-XX-XX A</v>
      </c>
      <c r="PA57" s="73" t="str">
        <v>Sequencial Laser 01, 120 Per Print</v>
      </c>
      <c r="PB57" s="73" t="str">
        <v>Set to .202, Zero on Thread Lead</v>
      </c>
      <c r="PC57" s="73" t="str">
        <v>Sharp OK, No Burr</v>
      </c>
      <c r="PD57" s="73" t="str">
        <v>Sharp OK, No Raised Edge, See Image</v>
      </c>
      <c r="PE57" s="73" t="str">
        <v>Sharp OK, No Raised Edges</v>
      </c>
      <c r="PF57" s="73" t="str">
        <v>Sharp okay no raised edge</v>
      </c>
      <c r="PG57" s="73" t="str">
        <v>Sharp Okay, No Burr</v>
      </c>
      <c r="PH57" s="73" t="str">
        <v>Sharp Okay, No Raised Edge</v>
      </c>
      <c r="PI57" s="73" t="str">
        <v>Sharp Okay, No Raised Edges,</v>
      </c>
      <c r="PJ57" s="73" t="str">
        <v>Sharp Okay, See Image</v>
      </c>
      <c r="PK57" s="73" t="str">
        <v xml:space="preserve">Start of Radius @ .195 </v>
      </c>
      <c r="PL57" s="73" t="str">
        <v xml:space="preserve">Start of Radius @ .21 </v>
      </c>
      <c r="PM57" s="73" t="str">
        <v xml:space="preserve">T.S.C. </v>
      </c>
      <c r="PN57" s="73" t="str">
        <v>Tangent Point</v>
      </c>
      <c r="PO57" s="73" t="str">
        <v>Tangent point of R.50</v>
      </c>
      <c r="PP57" s="73" t="str">
        <v>Taper Check, Mfg.Tol.</v>
      </c>
      <c r="PQ57" s="73" t="str">
        <v>Taper Check, Mfg.Tol., See Image</v>
      </c>
      <c r="PR57" s="73" t="str">
        <v>Thrd. Minor Ø</v>
      </c>
      <c r="PS57" s="73" t="str">
        <v>Thrd. Relief Ø</v>
      </c>
      <c r="PT57" s="73" t="str">
        <v>Threadless Blank</v>
      </c>
      <c r="PU57" s="73" t="str">
        <v>Threadless Blank, From Major Ø</v>
      </c>
      <c r="PV57" s="73" t="str">
        <v>Threadless Blank, Mfg. Tol.</v>
      </c>
      <c r="PW57" s="73" t="str">
        <v>Threadless Blank, Thrd. to Neck Rad.</v>
      </c>
      <c r="PX57" s="73" t="str">
        <v>Thredless Blank</v>
      </c>
      <c r="PY57" s="73" t="str">
        <v>To center of R.005</v>
      </c>
      <c r="PZ57" s="73" t="str">
        <v>Torx Min. Dia.</v>
      </c>
      <c r="QA57" s="73" t="str">
        <v>Turn Ø Free of Mill Marks</v>
      </c>
      <c r="QB57" s="73" t="str">
        <v>Use (Full) GO Hex</v>
      </c>
      <c r="QC57" s="73" t="str">
        <v>Use Balloon 1 FULL Gauge</v>
      </c>
      <c r="QD57" s="73" t="str">
        <v>Use Balloon 9 FULL GO</v>
      </c>
      <c r="QE57" s="73" t="str">
        <v>Use Best Fit Pin</v>
      </c>
      <c r="QF57" s="73" t="str">
        <v>Use Disk Tip</v>
      </c>
      <c r="QG57" s="73" t="str">
        <v>Use flat bottomed indicator tip.</v>
      </c>
      <c r="QH57" s="73" t="str">
        <v xml:space="preserve">Use Full .093 Go Hex </v>
      </c>
      <c r="QI57" s="73" t="str">
        <v xml:space="preserve">Use Full .0930 Go Hex </v>
      </c>
      <c r="QJ57" s="73" t="str">
        <v>Use Full .1235 Go Hex</v>
      </c>
      <c r="QK57" s="73" t="str">
        <v>Use Gauge K2-98-8019-04, See Image</v>
      </c>
      <c r="QL57" s="73" t="str">
        <v>Use large flat indicator tip</v>
      </c>
      <c r="QM57" s="73" t="str">
        <v>Use Pins.3330/.3350, See Image MAX NO-GO</v>
      </c>
      <c r="QN57" s="73" t="str">
        <v>Use Pointed Drop Indicator Tip</v>
      </c>
      <c r="QO57" s="73" t="str">
        <v>V-Block</v>
      </c>
      <c r="QP57" s="73" t="str">
        <v>V-Block,  AMB for 13</v>
      </c>
      <c r="QQ57" s="73" t="str">
        <v>V-Block,  Hex Cham. Dia.</v>
      </c>
      <c r="QR57" s="73" t="str">
        <v>V-Block, Hex Depth</v>
      </c>
      <c r="QS57" s="73" t="str">
        <v>VBU Gauge</v>
      </c>
      <c r="QT57" s="73" t="str">
        <v>Visibally smaller than HEX=Pass</v>
      </c>
      <c r="QU57" s="73" t="str">
        <v>Visual Per Drawing</v>
      </c>
      <c r="QV57" s="73" t="str">
        <v>Whirl Blank</v>
      </c>
      <c r="QW57" s="73" t="str">
        <v xml:space="preserve">Whirl Blank </v>
      </c>
      <c r="QX57" s="73" t="str">
        <v>Whirl Blank, Neck Rad. End to Head CL</v>
      </c>
      <c r="QY57" s="73" t="str">
        <v>Whirl Blank, Nose Start Dia.</v>
      </c>
      <c r="QZ57" s="73" t="str">
        <v>Whirl Blank, Nose Start Dist.</v>
      </c>
      <c r="RA57" s="73" t="str">
        <v>Whirl Blank, Thrd. Minor</v>
      </c>
      <c r="RB57" s="73" t="str">
        <v>Whirl Blank, Thrd. Pullout Dia.</v>
      </c>
      <c r="RC57" s="73" t="str">
        <v>Whole Part, Removal is at Assy. Level</v>
      </c>
      <c r="RD57" s="73" t="str">
        <v>Wide Area</v>
      </c>
      <c r="RE57" s="73" t="str">
        <v>Zero on End of Go Gauge</v>
      </c>
    </row>
    <row r="58" spans="1:473">
      <c r="A58" s="73" t="s">
        <v>700</v>
      </c>
      <c r="C58" s="73" t="str" cm="1">
        <f t="array" ref="C58:RE58">TRANSPOSE(_xlfn._xlws.SORT(_xlfn._xlws.FILTER($A$2:$A$600,ISNUMBER(SEARCH('PartLib Table'!M65,$A$2:$A$600)),"not found")))</f>
        <v xml:space="preserve"> 'C', Whirl Blank</v>
      </c>
      <c r="D58" s="73" t="str">
        <v xml:space="preserve"> See Image, Constrained</v>
      </c>
      <c r="E58" s="73" t="str">
        <v>(.04 to .12 range = Pass)</v>
      </c>
      <c r="F58" s="73" t="str">
        <v>(.042 FULL) Go Pin Seat Fully</v>
      </c>
      <c r="G58" s="73" t="str">
        <v>(B), Mfg. Tol.</v>
      </c>
      <c r="H58" s="73" t="str">
        <v>(B), O.A.L.</v>
      </c>
      <c r="I58" s="73" t="str">
        <v>.001 or less =Pass</v>
      </c>
      <c r="J58" s="73" t="str">
        <v>.001 or less out of center = Pass</v>
      </c>
      <c r="K58" s="73" t="str">
        <v>.002 or Less = Pass</v>
      </c>
      <c r="L58" s="73" t="str">
        <v>.002 or Less out of center = Pass</v>
      </c>
      <c r="M58" s="73" t="str">
        <v>.005 to .015 = Pass</v>
      </c>
      <c r="N58" s="73" t="str">
        <v>.0125 Mean, Section</v>
      </c>
      <c r="O58" s="73" t="str">
        <v>.025 or Less in X &amp; Y=Pass</v>
      </c>
      <c r="P58" s="73" t="str">
        <v>.038 Mean</v>
      </c>
      <c r="Q58" s="73" t="str">
        <v>.063 MM = .0024 IN, See Image</v>
      </c>
      <c r="R58" s="73" t="str">
        <v>.063MM = .0024"</v>
      </c>
      <c r="S58" s="73" t="str">
        <v>.243 NO-GO, Unconstrained, Must Not Start</v>
      </c>
      <c r="T58" s="73" t="str">
        <v>@ Back Face &amp; ID, No Raised Edge</v>
      </c>
      <c r="U58" s="73" t="str">
        <v>@ Back Face &amp; OD, No Raised Edge</v>
      </c>
      <c r="V58" s="73" t="str">
        <v>@ ID &amp; FACE</v>
      </c>
      <c r="W58" s="73" t="str">
        <v>@ OD &amp; BACK FACE</v>
      </c>
      <c r="X58" s="73" t="str">
        <v>@ OD &amp; FACE</v>
      </c>
      <c r="Y58" s="73" t="str">
        <v>Across from slot</v>
      </c>
      <c r="Z58" s="73" t="str">
        <v>All Edge Breaks</v>
      </c>
      <c r="AA58" s="73" t="str">
        <v>Attached to bar stock</v>
      </c>
      <c r="AB58" s="73" t="str">
        <v xml:space="preserve">Back Turn Fillet Rad. </v>
      </c>
      <c r="AC58" s="73" t="str">
        <v>Balloon 1 (DWG FRM0105 Page 2, NV-27)</v>
      </c>
      <c r="AD58" s="73" t="str">
        <v>Balloon 1 (DWG FRM0105, NV-30)</v>
      </c>
      <c r="AE58" s="73" t="str">
        <v>Balloon 1 (P# 9890002-20) OL00429/A</v>
      </c>
      <c r="AF58" s="73" t="str">
        <v>Balloon 1, DWG#FRM0105</v>
      </c>
      <c r="AG58" s="73" t="str">
        <v>Balloon 11, See Image</v>
      </c>
      <c r="AH58" s="73" t="str">
        <v xml:space="preserve">Balloon 2 (DWG FRM0105 Page 2, NV-27) </v>
      </c>
      <c r="AI58" s="73" t="str">
        <v>Balloon 2 (DWG FRM0105, NV-30)</v>
      </c>
      <c r="AJ58" s="73" t="str">
        <v>Balloon 2 (P# 9890002-20)</v>
      </c>
      <c r="AK58" s="73" t="str">
        <v>Balloon 2, DWG#FRM0105</v>
      </c>
      <c r="AL58" s="73" t="str">
        <v>Balloon 2, DWG#FRM0105, See Image</v>
      </c>
      <c r="AM58" s="73" t="str">
        <v>Balloon 3 (DWG FRM0105, NV-30 Minor)</v>
      </c>
      <c r="AN58" s="73" t="str">
        <v>Balloon 3 (DWG FRM0105, NV-30)</v>
      </c>
      <c r="AO58" s="73" t="str">
        <v>Balloon 3 (P# 9890002-20)</v>
      </c>
      <c r="AP58" s="73" t="str">
        <v>Balloon 4</v>
      </c>
      <c r="AQ58" s="73" t="str">
        <v>Balloon 4 (P# 9890002-20)</v>
      </c>
      <c r="AR58" s="73" t="str">
        <v>Below Middle Band</v>
      </c>
      <c r="AS58" s="73" t="str">
        <v>Best Fit Pin, .003 or Less =Pass</v>
      </c>
      <c r="AT58" s="73" t="str">
        <v>Blank</v>
      </c>
      <c r="AU58" s="73" t="str">
        <v>Blank Turn Maj.</v>
      </c>
      <c r="AV58" s="73" t="str">
        <v>Blank Turn Maj. Mill Flt., OL4172</v>
      </c>
      <c r="AW58" s="73" t="str">
        <v>Blank Without .010 Slots</v>
      </c>
      <c r="AX58" s="73" t="str">
        <v>Blank Without .010 Slots, Section</v>
      </c>
      <c r="AY58" s="73" t="str">
        <v>Blank without thread</v>
      </c>
      <c r="AZ58" s="73" t="str">
        <v xml:space="preserve">Blank, Center of V Grv. </v>
      </c>
      <c r="BA58" s="73" t="str">
        <v>Blank, Check R adjacent Balloon 17</v>
      </c>
      <c r="BB58" s="73" t="str">
        <v>Blank, EXT. Feature</v>
      </c>
      <c r="BC58" s="73" t="str">
        <v>Blank, See Image, OL04335</v>
      </c>
      <c r="BD58" s="73" t="str">
        <v>Blank, See Image, OL04336</v>
      </c>
      <c r="BE58" s="73" t="str">
        <v xml:space="preserve">Blank, Thrd. </v>
      </c>
      <c r="BF58" s="73" t="str">
        <v>Blank, Turn Tip</v>
      </c>
      <c r="BG58" s="73" t="str">
        <v>Blank, Without Thrd.</v>
      </c>
      <c r="BH58" s="73" t="str">
        <v>Blank, Without Thread</v>
      </c>
      <c r="BI58" s="73" t="str">
        <v xml:space="preserve">Blunt Start Blend to Minor </v>
      </c>
      <c r="BJ58" s="73" t="str">
        <v>Calc., Use Go HEX</v>
      </c>
      <c r="BK58" s="73" t="str">
        <v>Can't dig into OD</v>
      </c>
      <c r="BL58" s="73" t="str">
        <v>Carbide Gauge</v>
      </c>
      <c r="BM58" s="73" t="str">
        <v xml:space="preserve">Center of V Grv. </v>
      </c>
      <c r="BN58" s="73" t="str">
        <v>Centered Less than .03 = Pass</v>
      </c>
      <c r="BO58" s="73" t="str">
        <v>Centered within .0005 or Less = Pass</v>
      </c>
      <c r="BP58" s="73" t="str">
        <v>Centered within .001 or Less = Pass</v>
      </c>
      <c r="BQ58" s="73" t="str">
        <v>Centered within .0254 or Less = Pass</v>
      </c>
      <c r="BR58" s="73" t="str">
        <v>Check close to Rod Slot</v>
      </c>
      <c r="BS58" s="73" t="str">
        <v>Check every other hole</v>
      </c>
      <c r="BT58" s="73" t="str">
        <v>Check Go over full length of slot.</v>
      </c>
      <c r="BU58" s="73" t="str">
        <v>Check Near Closed End</v>
      </c>
      <c r="BV58" s="73" t="str">
        <v>Check per Print View, Away from Rod Slot</v>
      </c>
      <c r="BW58" s="73" t="str">
        <v>Check to Balloon 30 Go Pin</v>
      </c>
      <c r="BX58" s="73" t="str">
        <v>Check with .2705 SET Pin Inside Part</v>
      </c>
      <c r="BY58" s="73" t="str">
        <v>Check with Hex Up</v>
      </c>
      <c r="BZ58" s="73" t="str">
        <v>CMM Blank</v>
      </c>
      <c r="CA58" s="73" t="str">
        <v>Confirm Full Radius</v>
      </c>
      <c r="CB58" s="73" t="str">
        <v>Constrained in fixture</v>
      </c>
      <c r="CC58" s="73" t="str">
        <v>Constrained with Ring</v>
      </c>
      <c r="CD58" s="73" t="str">
        <v>Constrained, See Image</v>
      </c>
      <c r="CE58" s="73" t="str">
        <v>Dim. "A"</v>
      </c>
      <c r="CF58" s="73" t="str">
        <v>Dim. "B"</v>
      </c>
      <c r="CG58" s="73" t="str">
        <v>Dim. "C"</v>
      </c>
      <c r="CH58" s="73" t="str">
        <v>Dim. "D", Whirl Blank</v>
      </c>
      <c r="CI58" s="73" t="str">
        <v>Dim. "G"</v>
      </c>
      <c r="CJ58" s="73" t="str">
        <v>Dim. E, Blank Turn Maj. &amp;  Mill Flt</v>
      </c>
      <c r="CK58" s="73" t="str">
        <v>Dim. E, Blank Turn Maj.&amp;  Mill Flt</v>
      </c>
      <c r="CL58" s="73" t="str">
        <v>Dim. H, Whirl Blank</v>
      </c>
      <c r="CM58" s="73" t="str">
        <v>Dim. J, 'Blank Turn Maj. &amp; Whirl Blank</v>
      </c>
      <c r="CN58" s="73" t="str">
        <v>Disk Drop Indicator Tip</v>
      </c>
      <c r="CO58" s="73" t="str">
        <v>DWG 100448-15, Balloon F_1</v>
      </c>
      <c r="CP58" s="73" t="str">
        <v>DWG 100448-15, OL02571</v>
      </c>
      <c r="CQ58" s="73" t="str">
        <v>DWG 100448-41</v>
      </c>
      <c r="CR58" s="73" t="str">
        <v>DWG 9890040, (10E),Section Part, OL01139</v>
      </c>
      <c r="CS58" s="73" t="str">
        <v>DWG 9890040, (10E),Section, OL01139</v>
      </c>
      <c r="CT58" s="73" t="str">
        <v>DWG 9890040, (11E)</v>
      </c>
      <c r="CU58" s="73" t="str">
        <v>DWG 9890040, (11E), Pins with Flats</v>
      </c>
      <c r="CV58" s="73" t="str">
        <v>DWG 9890040, (12E),  Pass=.002 or less</v>
      </c>
      <c r="CW58" s="73" t="str">
        <v>DWG 9890040, (12E), See Image</v>
      </c>
      <c r="CX58" s="73" t="str">
        <v>DWG 9890040, (1E), OL01431</v>
      </c>
      <c r="CY58" s="73" t="str">
        <v>DWG 9890040, (1E), OL01432</v>
      </c>
      <c r="CZ58" s="73" t="str">
        <v>DWG 9890040, (2E), OL01432</v>
      </c>
      <c r="DA58" s="73" t="str">
        <v>DWG 9890040, (3E)</v>
      </c>
      <c r="DB58" s="73" t="str">
        <v>DWG 9890040, (4E)</v>
      </c>
      <c r="DC58" s="73" t="str">
        <v>DWG 9890040, (5E), OL02336</v>
      </c>
      <c r="DD58" s="73" t="str">
        <v>DWG 9890040, (6E)</v>
      </c>
      <c r="DE58" s="73" t="str">
        <v>DWG 9890040, (7E)</v>
      </c>
      <c r="DF58" s="73" t="str">
        <v>DWG 9890040, (8E), OL01433</v>
      </c>
      <c r="DG58" s="73" t="str">
        <v>DWG 9890040, (8E), OL01433, Section</v>
      </c>
      <c r="DH58" s="73" t="str">
        <v>DWG 9890040, (9E), Close to Rod Slot</v>
      </c>
      <c r="DI58" s="73" t="str">
        <v>DWG 9890040, (9E),Close to Rod Slot</v>
      </c>
      <c r="DJ58" s="73" t="str">
        <v>DWG FRM0105 PAGE 2</v>
      </c>
      <c r="DK58" s="73" t="str">
        <v>DWG# 100448-41</v>
      </c>
      <c r="DL58" s="73" t="str">
        <v>DWG# 100448-44</v>
      </c>
      <c r="DM58" s="73" t="str">
        <v>DWG# 9890003  (1), Section OL00436/A</v>
      </c>
      <c r="DN58" s="73" t="str">
        <v>DWG# 9890003 (3), Ring Gauge Constrained</v>
      </c>
      <c r="DO58" s="73" t="str">
        <v>DWG# 9890003 (4), Section</v>
      </c>
      <c r="DP58" s="73" t="str">
        <v>DWG#100448-26, Balloon 1K, OL02350</v>
      </c>
      <c r="DQ58" s="73" t="str">
        <v>DWG#100448-26, Balloon 2K, OL02350</v>
      </c>
      <c r="DR58" s="73" t="str">
        <v>DWG#100448-26, Balloon 3K, OL02363</v>
      </c>
      <c r="DS58" s="73" t="str">
        <v>DWG#100448-26, Balloon 4K</v>
      </c>
      <c r="DT58" s="73" t="str">
        <v>DWG#100448-26, Balloon 5K, Section</v>
      </c>
      <c r="DU58" s="73" t="str">
        <v>DWG#100448-26, Balloon 6K</v>
      </c>
      <c r="DV58" s="73" t="str">
        <v>DWG#100448-26, Balloon 7K, Section</v>
      </c>
      <c r="DW58" s="73" t="str">
        <v>DWG#100448-26, Mfg. Tol.</v>
      </c>
      <c r="DX58" s="73" t="str">
        <v>DWG#9890003 (2) Ring Gauge Constrained</v>
      </c>
      <c r="DY58" s="73" t="str">
        <v>DWG#9890044</v>
      </c>
      <c r="DZ58" s="73" t="str">
        <v>DWG#9890044 .1985 to .2005=Pass</v>
      </c>
      <c r="EA58" s="73" t="str">
        <v>DWG#9890044 Overlay OL02441</v>
      </c>
      <c r="EB58" s="73" t="str">
        <v>DWG#9890044, OL02441</v>
      </c>
      <c r="EC58" s="73" t="str">
        <v>DWG#FRM0105</v>
      </c>
      <c r="ED58" s="73" t="str">
        <v>EXT.</v>
      </c>
      <c r="EE58" s="73" t="str">
        <v>EXT. Section, OL02460</v>
      </c>
      <c r="EF58" s="73" t="str">
        <v>EXT., OL04223</v>
      </c>
      <c r="EG58" s="73" t="str">
        <v>Flat Drop Indicator Tip</v>
      </c>
      <c r="EH58" s="73" t="str">
        <v>Full Go Pin, No Light, at Radius</v>
      </c>
      <c r="EI58" s="73" t="str">
        <v>Function Check</v>
      </c>
      <c r="EJ58" s="73" t="str">
        <v>GO Function Gauge</v>
      </c>
      <c r="EK58" s="73" t="str">
        <v>Go Gauge for Balloon 1 &amp; 4</v>
      </c>
      <c r="EL58" s="73" t="str">
        <v>Go Pin must pass through</v>
      </c>
      <c r="EM58" s="73" t="str">
        <v>Greater than .005 = Fail, Section</v>
      </c>
      <c r="EN58" s="73" t="str">
        <v>Greater than .025 out of center = Fail</v>
      </c>
      <c r="EO58" s="73" t="str">
        <v>Greater than 2.6 = Pass</v>
      </c>
      <c r="EP58" s="73" t="str">
        <v>Green = Pass, Red = Fail</v>
      </c>
      <c r="EQ58" s="73" t="str">
        <v>Hex Depth</v>
      </c>
      <c r="ER58" s="73" t="str">
        <v>Hex Minor</v>
      </c>
      <c r="ES58" s="73" t="str">
        <v>Hole Dia.</v>
      </c>
      <c r="ET58" s="73" t="str">
        <v>Hook or Disk Tip</v>
      </c>
      <c r="EU58" s="73" t="str">
        <v>ID Sphere Finish</v>
      </c>
      <c r="EV58" s="73" t="str">
        <v>ID/OD Both Sides, Diff. .002 or less = Pass</v>
      </c>
      <c r="EW58" s="73" t="str">
        <v>If Looks Big, Section</v>
      </c>
      <c r="EX58" s="73" t="str">
        <v>If Looks Small, Section</v>
      </c>
      <c r="EY58" s="73" t="str">
        <v>Insp. Close to Break Away, Mfg.Tol.</v>
      </c>
      <c r="EZ58" s="73" t="str">
        <v>INT.</v>
      </c>
      <c r="FA58" s="73" t="str">
        <v>INT. Section, OL02460</v>
      </c>
      <c r="FB58" s="73" t="str">
        <v>INT., OL04223</v>
      </c>
      <c r="FC58" s="73" t="str">
        <v>Intersect. of 7.7 &amp; R0.10</v>
      </c>
      <c r="FD58" s="73" t="str">
        <v>Intersect. of 8.79 and R.25 MAX</v>
      </c>
      <c r="FE58" s="73" t="str">
        <v>Keep Ind. Tip away from corner</v>
      </c>
      <c r="FF58" s="73" t="str">
        <v>L31</v>
      </c>
      <c r="FG58" s="73" t="str">
        <v>Laser Mark</v>
      </c>
      <c r="FH58" s="73" t="str">
        <v>LASER PER NOTE 4</v>
      </c>
      <c r="FI58" s="73" t="str">
        <v>LASER PER NOTE 4, Final Check 1 only</v>
      </c>
      <c r="FJ58" s="73" t="str">
        <v>Less than .002 out of center = Pass</v>
      </c>
      <c r="FK58" s="73" t="str">
        <v>Less than 2.75 = Pass, Section</v>
      </c>
      <c r="FL58" s="73" t="str">
        <v>List as pin. Not Calibrated</v>
      </c>
      <c r="FM58" s="73" t="str">
        <v>M9 X 1.25 BUTT See Comment Image</v>
      </c>
      <c r="FN58" s="73" t="str">
        <v>Manual Section</v>
      </c>
      <c r="FO58" s="73" t="str">
        <v>Max Deep .241 NO-GO =.42</v>
      </c>
      <c r="FP58" s="73" t="str">
        <v>MAX Depth of (Note 7) .241 NO-GO Pin</v>
      </c>
      <c r="FQ58" s="73" t="str">
        <v>Measure from Blue Line, See Image</v>
      </c>
      <c r="FR58" s="73" t="str">
        <v>Measure Width of Blue Area, See Image</v>
      </c>
      <c r="FS58" s="73" t="str">
        <v>Mfg. Tol</v>
      </c>
      <c r="FT58" s="73" t="str">
        <v>Mfg. Tol, See Image</v>
      </c>
      <c r="FU58" s="73" t="str">
        <v>Mfg. Tol.</v>
      </c>
      <c r="FV58" s="73" t="str">
        <v>Mfg. Tol. "A"</v>
      </c>
      <c r="FW58" s="73" t="str">
        <v>Mfg. Tol. (Zero on Gauge Full Dia. Lead)</v>
      </c>
      <c r="FX58" s="73" t="str">
        <v>Mfg. Tol. Balloon 11, See Image</v>
      </c>
      <c r="FY58" s="73" t="str">
        <v>Mfg. Tol. Balloon 4</v>
      </c>
      <c r="FZ58" s="73" t="str">
        <v>Mfg. Tol. Balloon 7</v>
      </c>
      <c r="GA58" s="73" t="str">
        <v xml:space="preserve">Mfg. Tol. C-Bore Face (Ballo 28) </v>
      </c>
      <c r="GB58" s="73" t="str">
        <v>Mfg. Tol. Section</v>
      </c>
      <c r="GC58" s="73" t="str">
        <v>Mfg. Tol. See Image</v>
      </c>
      <c r="GD58" s="73" t="str">
        <v>Mfg. Tol., 3 Places, Record MAX</v>
      </c>
      <c r="GE58" s="73" t="str">
        <v>Mfg. Tol., Balloon 11</v>
      </c>
      <c r="GF58" s="73" t="str">
        <v>Mfg. Tol., Balloon 7</v>
      </c>
      <c r="GG58" s="73" t="str">
        <v>Mfg. Tol., Blank</v>
      </c>
      <c r="GH58" s="73" t="str">
        <v>Mfg. Tol., Blank, Balloon 12</v>
      </c>
      <c r="GI58" s="73" t="str">
        <v>Mfg. Tol., Blend to SØ.320</v>
      </c>
      <c r="GJ58" s="73" t="str">
        <v>Mfg. Tol., Calculation</v>
      </c>
      <c r="GK58" s="73" t="str">
        <v>Mfg. Tol., For Mill Fixture</v>
      </c>
      <c r="GL58" s="73" t="str">
        <v>Mfg. Tol., L32</v>
      </c>
      <c r="GM58" s="73" t="str">
        <v>Mfg. Tol., L33</v>
      </c>
      <c r="GN58" s="73" t="str">
        <v>Mfg. Tol., No Tool Marks</v>
      </c>
      <c r="GO58" s="73" t="str">
        <v>Mfg. Tol., OL03361</v>
      </c>
      <c r="GP58" s="73" t="str">
        <v>Mfg. Tol., Record off center value</v>
      </c>
      <c r="GQ58" s="73" t="str">
        <v>Mfg. Tol., Same 3 Places, Record MIN</v>
      </c>
      <c r="GR58" s="73" t="str">
        <v>Mfg. Tol., Section</v>
      </c>
      <c r="GS58" s="73" t="str">
        <v>Mfg. Tol., Section B-B</v>
      </c>
      <c r="GT58" s="73" t="str">
        <v>Mfg. Tol., Section, OL03361</v>
      </c>
      <c r="GU58" s="73" t="str">
        <v>Mfg. Tol., Section, Per Note 2</v>
      </c>
      <c r="GV58" s="73" t="str">
        <v>Mfg. Tol., See Image</v>
      </c>
      <c r="GW58" s="73" t="str">
        <v>Mfg. Tol., See Image, Bore in Blue</v>
      </c>
      <c r="GX58" s="73" t="str">
        <v>Mfg. Tol., See Image, Hook Tip</v>
      </c>
      <c r="GY58" s="73" t="str">
        <v>Mfg. Tol., Sharp Okay No Burr</v>
      </c>
      <c r="GZ58" s="73" t="str">
        <v>Mfg. Tol., Threadless Blank</v>
      </c>
      <c r="HA58" s="73" t="str">
        <v>Mfg.Tol.</v>
      </c>
      <c r="HB58" s="73" t="str">
        <v>Mgf. To., T.S.C.</v>
      </c>
      <c r="HC58" s="73" t="str">
        <v>Milled Feature</v>
      </c>
      <c r="HD58" s="73" t="str">
        <v>Milled Feature, OL04045</v>
      </c>
      <c r="HE58" s="73" t="str">
        <v>More than .0005 out of center = Fail</v>
      </c>
      <c r="HF58" s="73" t="str">
        <v>Must Pass Through</v>
      </c>
      <c r="HG58" s="73" t="str">
        <v>Must pass through gauge</v>
      </c>
      <c r="HH58" s="73" t="str">
        <v>Must Pass Through Go Gauge</v>
      </c>
      <c r="HI58" s="73" t="str">
        <v>Must Pass, See Image.</v>
      </c>
      <c r="HJ58" s="73" t="str">
        <v>NA</v>
      </c>
      <c r="HK58" s="73" t="str">
        <v>Narrow Area</v>
      </c>
      <c r="HL58" s="73" t="str">
        <v>Near Balloon 21</v>
      </c>
      <c r="HM58" s="73" t="str">
        <v>Near Datum B</v>
      </c>
      <c r="HN58" s="73" t="str">
        <v>Neck Dia.</v>
      </c>
      <c r="HO58" s="73" t="str">
        <v>Neck to Head Rad.</v>
      </c>
      <c r="HP58" s="73" t="str">
        <v>No Copper Deposits Allowed</v>
      </c>
      <c r="HQ58" s="73" t="str">
        <v>No Section</v>
      </c>
      <c r="HR58" s="73" t="str">
        <v>No Section, .01 to .014 = Pass</v>
      </c>
      <c r="HS58" s="73" t="str">
        <v>No Section, Rotate Part</v>
      </c>
      <c r="HT58" s="73" t="str">
        <v>No Section, See Image</v>
      </c>
      <c r="HU58" s="73" t="str">
        <v>No Slot, Section B-B</v>
      </c>
      <c r="HV58" s="73" t="str">
        <v>No visual step = Pass</v>
      </c>
      <c r="HW58" s="73" t="str">
        <v>Not to exceed .95 Deep</v>
      </c>
      <c r="HX58" s="73" t="str">
        <v>Note 1</v>
      </c>
      <c r="HY58" s="73" t="str">
        <v>OL00333/A</v>
      </c>
      <c r="HZ58" s="73" t="str">
        <v>OL00519</v>
      </c>
      <c r="IA58" s="73" t="str">
        <v>OL00520</v>
      </c>
      <c r="IB58" s="73" t="str">
        <v>OL00529</v>
      </c>
      <c r="IC58" s="73" t="str">
        <v>OL00542</v>
      </c>
      <c r="ID58" s="73" t="str">
        <v>OL00724</v>
      </c>
      <c r="IE58" s="73" t="str">
        <v>OL01250</v>
      </c>
      <c r="IF58" s="73" t="str">
        <v>OL01869, Threadless Blank</v>
      </c>
      <c r="IG58" s="73" t="str">
        <v>OL01870, Section</v>
      </c>
      <c r="IH58" s="73" t="str">
        <v>OL02255</v>
      </c>
      <c r="II58" s="73" t="str">
        <v>OL02255, Mfg. Tol.</v>
      </c>
      <c r="IJ58" s="73" t="str">
        <v>OL02302</v>
      </c>
      <c r="IK58" s="73" t="str">
        <v xml:space="preserve">OL02318  needed per image instructions </v>
      </c>
      <c r="IL58" s="73" t="str">
        <v>OL02556</v>
      </c>
      <c r="IM58" s="73" t="str">
        <v>OL02557</v>
      </c>
      <c r="IN58" s="73" t="str">
        <v>OL02567</v>
      </c>
      <c r="IO58" s="73" t="str">
        <v>OL02653</v>
      </c>
      <c r="IP58" s="73" t="str">
        <v>OL02718</v>
      </c>
      <c r="IQ58" s="73" t="str">
        <v>OL02841</v>
      </c>
      <c r="IR58" s="73" t="str">
        <v>OL02842</v>
      </c>
      <c r="IS58" s="73" t="str">
        <v>OL02844</v>
      </c>
      <c r="IT58" s="73" t="str">
        <v>OL02871</v>
      </c>
      <c r="IU58" s="73" t="str">
        <v>OL02887</v>
      </c>
      <c r="IV58" s="73" t="str">
        <v>OL03500</v>
      </c>
      <c r="IW58" s="73" t="str">
        <v>OL03766</v>
      </c>
      <c r="IX58" s="73" t="str">
        <v>OL03868</v>
      </c>
      <c r="IY58" s="73" t="str">
        <v>OL03869</v>
      </c>
      <c r="IZ58" s="73" t="str">
        <v>OL03870</v>
      </c>
      <c r="JA58" s="73" t="str">
        <v>OL03873, DWG# 100448-44</v>
      </c>
      <c r="JB58" s="73" t="str">
        <v>OL03949</v>
      </c>
      <c r="JC58" s="73" t="str">
        <v xml:space="preserve">OL04043, Section </v>
      </c>
      <c r="JD58" s="73" t="str">
        <v xml:space="preserve">OL04044, Section </v>
      </c>
      <c r="JE58" s="73" t="str">
        <v>OL04045</v>
      </c>
      <c r="JF58" s="73" t="str">
        <v>OL04045, Milled Feature</v>
      </c>
      <c r="JG58" s="73" t="str">
        <v>OL04063</v>
      </c>
      <c r="JH58" s="73" t="str">
        <v>OL04064</v>
      </c>
      <c r="JI58" s="73" t="str">
        <v>OL04065</v>
      </c>
      <c r="JJ58" s="73" t="str">
        <v>OL04181</v>
      </c>
      <c r="JK58" s="73" t="str">
        <v>OL04218</v>
      </c>
      <c r="JL58" s="73" t="str">
        <v>OL04224, See Image</v>
      </c>
      <c r="JM58" s="73" t="str">
        <v>OL04374</v>
      </c>
      <c r="JN58" s="73" t="str">
        <v>OL04375, Section M-M</v>
      </c>
      <c r="JO58" s="73" t="str">
        <v>OL04376, Section M-M</v>
      </c>
      <c r="JP58" s="73" t="str">
        <v>OL04443</v>
      </c>
      <c r="JQ58" s="73" t="str">
        <v>OL04444</v>
      </c>
      <c r="JR58" s="73" t="str">
        <v>OL05000</v>
      </c>
      <c r="JS58" s="73" t="str">
        <v>One side of slot</v>
      </c>
      <c r="JT58" s="73" t="str">
        <v>Other side of slot</v>
      </c>
      <c r="JU58" s="73" t="str">
        <v>Out of center more than .002 = Fail</v>
      </c>
      <c r="JV58" s="73" t="str">
        <v>Out of center more than.002 = Fail</v>
      </c>
      <c r="JW58" s="73" t="str">
        <v>Overlay OL02713</v>
      </c>
      <c r="JX58" s="73" t="str">
        <v>Overlay OL02714</v>
      </c>
      <c r="JY58" s="73" t="str">
        <v>Overlay OL02718</v>
      </c>
      <c r="JZ58" s="73" t="str">
        <v>Overlay OL03831, Mfg. Tol.</v>
      </c>
      <c r="KA58" s="73" t="str">
        <v>Part Without Slots</v>
      </c>
      <c r="KB58" s="73" t="str">
        <v>Part Without Slots, See Image</v>
      </c>
      <c r="KC58" s="73" t="str">
        <v xml:space="preserve">Pass = .0254 or Less </v>
      </c>
      <c r="KD58" s="73" t="str">
        <v>PD MIN = 4.361, PD MAX = 4.456</v>
      </c>
      <c r="KE58" s="73" t="str">
        <v>Per Balloon 2 Note</v>
      </c>
      <c r="KF58" s="73" t="str">
        <v>Per drawing note(s) 8.</v>
      </c>
      <c r="KG58" s="73" t="str">
        <v>Point or Sphere Tip</v>
      </c>
      <c r="KH58" s="73" t="str">
        <v>Point Tip</v>
      </c>
      <c r="KI58" s="73" t="str">
        <v>R.9 to R1.1 = Pass, See Image</v>
      </c>
      <c r="KJ58" s="73" t="str">
        <v>Ram Construction</v>
      </c>
      <c r="KK58" s="73" t="str">
        <v>Record Same Pass / Fail All Balloons</v>
      </c>
      <c r="KL58" s="73" t="str">
        <v>Ref. Balloon 1</v>
      </c>
      <c r="KM58" s="73" t="str">
        <v>Ref. Balloon 12</v>
      </c>
      <c r="KN58" s="73" t="str">
        <v>Ref. Balloon 13, 100% AQL</v>
      </c>
      <c r="KO58" s="73" t="str">
        <v>Ref. Balloon 2</v>
      </c>
      <c r="KP58" s="73" t="str">
        <v>Ref. Balloon 21, 100% AQL</v>
      </c>
      <c r="KQ58" s="73" t="str">
        <v>Ref. Balloon 4</v>
      </c>
      <c r="KR58" s="73" t="str">
        <v>Ref. Balloon 7</v>
      </c>
      <c r="KS58" s="73" t="str">
        <v>Ref. Balloon 8</v>
      </c>
      <c r="KT58" s="73" t="str">
        <v>Relieved Pin Gauges 09236 &amp; 09235</v>
      </c>
      <c r="KU58" s="73" t="str">
        <v>Rotate Part</v>
      </c>
      <c r="KV58" s="73" t="str">
        <v>Rotate Part, See Image</v>
      </c>
      <c r="KW58" s="73" t="str">
        <v>Same as Root Radius</v>
      </c>
      <c r="KX58" s="73" t="str">
        <v>Section</v>
      </c>
      <c r="KY58" s="73" t="str">
        <v>Section B-B</v>
      </c>
      <c r="KZ58" s="73" t="str">
        <v>Section B-B, Distance Between Grooves</v>
      </c>
      <c r="LA58" s="73" t="str">
        <v>Section C-C</v>
      </c>
      <c r="LB58" s="73" t="str">
        <v>Section Part</v>
      </c>
      <c r="LC58" s="73" t="str">
        <v>Section Part, Measured from Opposite Face</v>
      </c>
      <c r="LD58" s="73" t="str">
        <v>Section, Broachless Blank</v>
      </c>
      <c r="LE58" s="73" t="str">
        <v>Section, EXT. Sphere Location.</v>
      </c>
      <c r="LF58" s="73" t="str">
        <v>Section, Hex Cham. Ang.</v>
      </c>
      <c r="LG58" s="73" t="str">
        <v>Section, Hex Fillet Rad.</v>
      </c>
      <c r="LH58" s="73" t="str">
        <v>Section, INT. Feature</v>
      </c>
      <c r="LI58" s="73" t="str">
        <v>Section, INT. Sphere Location.</v>
      </c>
      <c r="LJ58" s="73" t="str">
        <v>Section, Mfg. Tol.</v>
      </c>
      <c r="LK58" s="73" t="str">
        <v>Section, Mfg. Tol., See Image</v>
      </c>
      <c r="LL58" s="73" t="str">
        <v>Section, OL00486</v>
      </c>
      <c r="LM58" s="73" t="str">
        <v>Section, OL00542</v>
      </c>
      <c r="LN58" s="73" t="str">
        <v>Section, OL00543</v>
      </c>
      <c r="LO58" s="73" t="str">
        <v>Section, OL00544</v>
      </c>
      <c r="LP58" s="73" t="str">
        <v>Section, OL00545</v>
      </c>
      <c r="LQ58" s="73" t="str">
        <v>Section, OL00546</v>
      </c>
      <c r="LR58" s="73" t="str">
        <v>Section, OL00547</v>
      </c>
      <c r="LS58" s="73" t="str">
        <v>Section, OL00555</v>
      </c>
      <c r="LT58" s="73" t="str">
        <v>Section, OL00725</v>
      </c>
      <c r="LU58" s="73" t="str">
        <v>Section, OL01430</v>
      </c>
      <c r="LV58" s="73" t="str">
        <v>Section, OL01434</v>
      </c>
      <c r="LW58" s="73" t="str">
        <v>Section, OL01435</v>
      </c>
      <c r="LX58" s="73" t="str">
        <v>Section, OL01807</v>
      </c>
      <c r="LY58" s="73" t="str">
        <v>Section, OL01830</v>
      </c>
      <c r="LZ58" s="73" t="str">
        <v>Section, OL02351</v>
      </c>
      <c r="MA58" s="73" t="str">
        <v>Section, OL02519</v>
      </c>
      <c r="MB58" s="73" t="str">
        <v>Section, OL02520</v>
      </c>
      <c r="MC58" s="73" t="str">
        <v>Section, OL02522</v>
      </c>
      <c r="MD58" s="73" t="str">
        <v>Section, OL02540</v>
      </c>
      <c r="ME58" s="73" t="str">
        <v>Section, OL02541</v>
      </c>
      <c r="MF58" s="73" t="str">
        <v>Section, OL02552</v>
      </c>
      <c r="MG58" s="73" t="str">
        <v>Section, OL02553</v>
      </c>
      <c r="MH58" s="73" t="str">
        <v>Section, OL02554</v>
      </c>
      <c r="MI58" s="73" t="str">
        <v>Section, OL02555</v>
      </c>
      <c r="MJ58" s="73" t="str">
        <v>Section, OL02558</v>
      </c>
      <c r="MK58" s="73" t="str">
        <v>Section, OL02559</v>
      </c>
      <c r="ML58" s="73" t="str">
        <v>Section, OL02560</v>
      </c>
      <c r="MM58" s="73" t="str">
        <v>Section, OL02619</v>
      </c>
      <c r="MN58" s="73" t="str">
        <v>Section, OL02620</v>
      </c>
      <c r="MO58" s="73" t="str">
        <v>Section, OL02621</v>
      </c>
      <c r="MP58" s="73" t="str">
        <v>Section, OL02622</v>
      </c>
      <c r="MQ58" s="73" t="str">
        <v>Section, OL02623</v>
      </c>
      <c r="MR58" s="73" t="str">
        <v>Section, OL02624</v>
      </c>
      <c r="MS58" s="73" t="str">
        <v>Section, OL02652</v>
      </c>
      <c r="MT58" s="73" t="str">
        <v>Section, OL02680</v>
      </c>
      <c r="MU58" s="73" t="str">
        <v>Section, OL02793</v>
      </c>
      <c r="MV58" s="73" t="str">
        <v>Section, OL02823</v>
      </c>
      <c r="MW58" s="73" t="str">
        <v>Section, OL02843</v>
      </c>
      <c r="MX58" s="73" t="str">
        <v>Section, OL03026, Ext.</v>
      </c>
      <c r="MY58" s="73" t="str">
        <v>Section, OL03026, Int.</v>
      </c>
      <c r="MZ58" s="73" t="str">
        <v>Section, OL03570, DWG# 100448-41</v>
      </c>
      <c r="NA58" s="73" t="str">
        <v>Section, OL03781</v>
      </c>
      <c r="NB58" s="73" t="str">
        <v>Section, OL03911</v>
      </c>
      <c r="NC58" s="73" t="str">
        <v>Section, OL03912</v>
      </c>
      <c r="ND58" s="73" t="str">
        <v>Section, OL03928</v>
      </c>
      <c r="NE58" s="73" t="str">
        <v>Section, OL03929</v>
      </c>
      <c r="NF58" s="73" t="str">
        <v>Section, OL04030</v>
      </c>
      <c r="NG58" s="73" t="str">
        <v>Section, OL04037</v>
      </c>
      <c r="NH58" s="73" t="str">
        <v>Section, OL04038</v>
      </c>
      <c r="NI58" s="73" t="str">
        <v>Section, OL04046</v>
      </c>
      <c r="NJ58" s="73" t="str">
        <v>Section, OL04065</v>
      </c>
      <c r="NK58" s="73" t="str">
        <v>Section, OL04066</v>
      </c>
      <c r="NL58" s="73" t="str">
        <v>Section, OL04067</v>
      </c>
      <c r="NM58" s="73" t="str">
        <v>Section, OL04069</v>
      </c>
      <c r="NN58" s="73" t="str">
        <v>Section, OL04071</v>
      </c>
      <c r="NO58" s="73" t="str">
        <v>Section, OL04173</v>
      </c>
      <c r="NP58" s="73" t="str">
        <v>Section, OL04174</v>
      </c>
      <c r="NQ58" s="73" t="str">
        <v>Section, OL04214</v>
      </c>
      <c r="NR58" s="73" t="str">
        <v>Section, OL04215</v>
      </c>
      <c r="NS58" s="73" t="str">
        <v>Section, OL04216</v>
      </c>
      <c r="NT58" s="73" t="str">
        <v>Section, OL04217</v>
      </c>
      <c r="NU58" s="73" t="str">
        <v>Section, Overlay OL02716</v>
      </c>
      <c r="NV58" s="73" t="str">
        <v>Section, Overlay OL02717</v>
      </c>
      <c r="NW58" s="73" t="str">
        <v>Section, See Image</v>
      </c>
      <c r="NX58" s="73" t="str">
        <v>Section, See Image, DWG# 100448-41</v>
      </c>
      <c r="NY58" s="73" t="str">
        <v>Section, Without Sots</v>
      </c>
      <c r="NZ58" s="73" t="str">
        <v>See Comments Sheet</v>
      </c>
      <c r="OA58" s="73" t="str">
        <v>See Comments Sheet, OL02318</v>
      </c>
      <c r="OB58" s="73" t="str">
        <v>See Image</v>
      </c>
      <c r="OC58" s="73" t="str">
        <v>See Image, .005 or Less = Pass</v>
      </c>
      <c r="OD58" s="73" t="str">
        <v>See Image, Check Near Radius</v>
      </c>
      <c r="OE58" s="73" t="str">
        <v>See Image, Constrained</v>
      </c>
      <c r="OF58" s="73" t="str">
        <v>See Image, Distance Between Flats</v>
      </c>
      <c r="OG58" s="73" t="str">
        <v xml:space="preserve">See Image, Mfg. Tol, Section A-A </v>
      </c>
      <c r="OH58" s="73" t="str">
        <v>See image, Mfg. Tol.</v>
      </c>
      <c r="OI58" s="73" t="str">
        <v>See Image, Mic. Across Flats</v>
      </c>
      <c r="OJ58" s="73" t="str">
        <v>See Image, OL02850</v>
      </c>
      <c r="OK58" s="73" t="str">
        <v>See Image, OL02880</v>
      </c>
      <c r="OL58" s="73" t="str">
        <v>See Image, OL03926</v>
      </c>
      <c r="OM58" s="73" t="str">
        <v>See Image, OL03927</v>
      </c>
      <c r="ON58" s="73" t="str">
        <v>See Image, OL04003</v>
      </c>
      <c r="OO58" s="73" t="str">
        <v>'See Image, OL04342,  Best Fit Joe Block</v>
      </c>
      <c r="OP58" s="73" t="str">
        <v>See Image, OL04342,  Blank</v>
      </c>
      <c r="OQ58" s="73" t="str">
        <v>See Image, OL04342, Blank</v>
      </c>
      <c r="OR58" s="73" t="str">
        <v>See Image, OL04343, Blank</v>
      </c>
      <c r="OS58" s="73" t="str">
        <v>See Image, Pass = .002 or Less</v>
      </c>
      <c r="OT58" s="73" t="str">
        <v>See Image, Rcd. MAX</v>
      </c>
      <c r="OU58" s="73" t="str">
        <v>See Image, Rcd. MIN</v>
      </c>
      <c r="OV58" s="73" t="str">
        <v>See Image, Section</v>
      </c>
      <c r="OW58" s="73" t="str">
        <v>See Image, Section A-A</v>
      </c>
      <c r="OX58" s="73" t="str">
        <v>See Image, Section B-B</v>
      </c>
      <c r="OY58" s="73" t="str">
        <v>See Image, Section B-B, TSC</v>
      </c>
      <c r="OZ58" s="73" t="str">
        <v>See Image, Shank Drawing # 18000-XX-XX A</v>
      </c>
      <c r="PA58" s="73" t="str">
        <v>Sequencial Laser 01, 120 Per Print</v>
      </c>
      <c r="PB58" s="73" t="str">
        <v>Set to .202, Zero on Thread Lead</v>
      </c>
      <c r="PC58" s="73" t="str">
        <v>Sharp OK, No Burr</v>
      </c>
      <c r="PD58" s="73" t="str">
        <v>Sharp OK, No Raised Edge, See Image</v>
      </c>
      <c r="PE58" s="73" t="str">
        <v>Sharp OK, No Raised Edges</v>
      </c>
      <c r="PF58" s="73" t="str">
        <v>Sharp okay no raised edge</v>
      </c>
      <c r="PG58" s="73" t="str">
        <v>Sharp Okay, No Burr</v>
      </c>
      <c r="PH58" s="73" t="str">
        <v>Sharp Okay, No Raised Edge</v>
      </c>
      <c r="PI58" s="73" t="str">
        <v>Sharp Okay, No Raised Edges,</v>
      </c>
      <c r="PJ58" s="73" t="str">
        <v>Sharp Okay, See Image</v>
      </c>
      <c r="PK58" s="73" t="str">
        <v xml:space="preserve">Start of Radius @ .195 </v>
      </c>
      <c r="PL58" s="73" t="str">
        <v xml:space="preserve">Start of Radius @ .21 </v>
      </c>
      <c r="PM58" s="73" t="str">
        <v xml:space="preserve">T.S.C. </v>
      </c>
      <c r="PN58" s="73" t="str">
        <v>Tangent Point</v>
      </c>
      <c r="PO58" s="73" t="str">
        <v>Tangent point of R.50</v>
      </c>
      <c r="PP58" s="73" t="str">
        <v>Taper Check, Mfg.Tol.</v>
      </c>
      <c r="PQ58" s="73" t="str">
        <v>Taper Check, Mfg.Tol., See Image</v>
      </c>
      <c r="PR58" s="73" t="str">
        <v>Thrd. Minor Ø</v>
      </c>
      <c r="PS58" s="73" t="str">
        <v>Thrd. Relief Ø</v>
      </c>
      <c r="PT58" s="73" t="str">
        <v>Threadless Blank</v>
      </c>
      <c r="PU58" s="73" t="str">
        <v>Threadless Blank, From Major Ø</v>
      </c>
      <c r="PV58" s="73" t="str">
        <v>Threadless Blank, Mfg. Tol.</v>
      </c>
      <c r="PW58" s="73" t="str">
        <v>Threadless Blank, Thrd. to Neck Rad.</v>
      </c>
      <c r="PX58" s="73" t="str">
        <v>Thredless Blank</v>
      </c>
      <c r="PY58" s="73" t="str">
        <v>To center of R.005</v>
      </c>
      <c r="PZ58" s="73" t="str">
        <v>Torx Min. Dia.</v>
      </c>
      <c r="QA58" s="73" t="str">
        <v>Turn Ø Free of Mill Marks</v>
      </c>
      <c r="QB58" s="73" t="str">
        <v>Use (Full) GO Hex</v>
      </c>
      <c r="QC58" s="73" t="str">
        <v>Use Balloon 1 FULL Gauge</v>
      </c>
      <c r="QD58" s="73" t="str">
        <v>Use Balloon 9 FULL GO</v>
      </c>
      <c r="QE58" s="73" t="str">
        <v>Use Best Fit Pin</v>
      </c>
      <c r="QF58" s="73" t="str">
        <v>Use Disk Tip</v>
      </c>
      <c r="QG58" s="73" t="str">
        <v>Use flat bottomed indicator tip.</v>
      </c>
      <c r="QH58" s="73" t="str">
        <v xml:space="preserve">Use Full .093 Go Hex </v>
      </c>
      <c r="QI58" s="73" t="str">
        <v xml:space="preserve">Use Full .0930 Go Hex </v>
      </c>
      <c r="QJ58" s="73" t="str">
        <v>Use Full .1235 Go Hex</v>
      </c>
      <c r="QK58" s="73" t="str">
        <v>Use Gauge K2-98-8019-04, See Image</v>
      </c>
      <c r="QL58" s="73" t="str">
        <v>Use large flat indicator tip</v>
      </c>
      <c r="QM58" s="73" t="str">
        <v>Use Pins.3330/.3350, See Image MAX NO-GO</v>
      </c>
      <c r="QN58" s="73" t="str">
        <v>Use Pointed Drop Indicator Tip</v>
      </c>
      <c r="QO58" s="73" t="str">
        <v>V-Block</v>
      </c>
      <c r="QP58" s="73" t="str">
        <v>V-Block,  AMB for 13</v>
      </c>
      <c r="QQ58" s="73" t="str">
        <v>V-Block,  Hex Cham. Dia.</v>
      </c>
      <c r="QR58" s="73" t="str">
        <v>V-Block, Hex Depth</v>
      </c>
      <c r="QS58" s="73" t="str">
        <v>VBU Gauge</v>
      </c>
      <c r="QT58" s="73" t="str">
        <v>Visibally smaller than HEX=Pass</v>
      </c>
      <c r="QU58" s="73" t="str">
        <v>Visual Per Drawing</v>
      </c>
      <c r="QV58" s="73" t="str">
        <v>Whirl Blank</v>
      </c>
      <c r="QW58" s="73" t="str">
        <v xml:space="preserve">Whirl Blank </v>
      </c>
      <c r="QX58" s="73" t="str">
        <v>Whirl Blank, Neck Rad. End to Head CL</v>
      </c>
      <c r="QY58" s="73" t="str">
        <v>Whirl Blank, Nose Start Dia.</v>
      </c>
      <c r="QZ58" s="73" t="str">
        <v>Whirl Blank, Nose Start Dist.</v>
      </c>
      <c r="RA58" s="73" t="str">
        <v>Whirl Blank, Thrd. Minor</v>
      </c>
      <c r="RB58" s="73" t="str">
        <v>Whirl Blank, Thrd. Pullout Dia.</v>
      </c>
      <c r="RC58" s="73" t="str">
        <v>Whole Part, Removal is at Assy. Level</v>
      </c>
      <c r="RD58" s="73" t="str">
        <v>Wide Area</v>
      </c>
      <c r="RE58" s="73" t="str">
        <v>Zero on End of Go Gauge</v>
      </c>
    </row>
    <row r="59" spans="1:473">
      <c r="A59" s="73" t="s">
        <v>701</v>
      </c>
      <c r="C59" s="73" t="str" cm="1">
        <f t="array" ref="C59:RE59">TRANSPOSE(_xlfn._xlws.SORT(_xlfn._xlws.FILTER($A$2:$A$600,ISNUMBER(SEARCH('PartLib Table'!M66,$A$2:$A$600)),"not found")))</f>
        <v xml:space="preserve"> 'C', Whirl Blank</v>
      </c>
      <c r="D59" s="73" t="str">
        <v xml:space="preserve"> See Image, Constrained</v>
      </c>
      <c r="E59" s="73" t="str">
        <v>(.04 to .12 range = Pass)</v>
      </c>
      <c r="F59" s="73" t="str">
        <v>(.042 FULL) Go Pin Seat Fully</v>
      </c>
      <c r="G59" s="73" t="str">
        <v>(B), Mfg. Tol.</v>
      </c>
      <c r="H59" s="73" t="str">
        <v>(B), O.A.L.</v>
      </c>
      <c r="I59" s="73" t="str">
        <v>.001 or less =Pass</v>
      </c>
      <c r="J59" s="73" t="str">
        <v>.001 or less out of center = Pass</v>
      </c>
      <c r="K59" s="73" t="str">
        <v>.002 or Less = Pass</v>
      </c>
      <c r="L59" s="73" t="str">
        <v>.002 or Less out of center = Pass</v>
      </c>
      <c r="M59" s="73" t="str">
        <v>.005 to .015 = Pass</v>
      </c>
      <c r="N59" s="73" t="str">
        <v>.0125 Mean, Section</v>
      </c>
      <c r="O59" s="73" t="str">
        <v>.025 or Less in X &amp; Y=Pass</v>
      </c>
      <c r="P59" s="73" t="str">
        <v>.038 Mean</v>
      </c>
      <c r="Q59" s="73" t="str">
        <v>.063 MM = .0024 IN, See Image</v>
      </c>
      <c r="R59" s="73" t="str">
        <v>.063MM = .0024"</v>
      </c>
      <c r="S59" s="73" t="str">
        <v>.243 NO-GO, Unconstrained, Must Not Start</v>
      </c>
      <c r="T59" s="73" t="str">
        <v>@ Back Face &amp; ID, No Raised Edge</v>
      </c>
      <c r="U59" s="73" t="str">
        <v>@ Back Face &amp; OD, No Raised Edge</v>
      </c>
      <c r="V59" s="73" t="str">
        <v>@ ID &amp; FACE</v>
      </c>
      <c r="W59" s="73" t="str">
        <v>@ OD &amp; BACK FACE</v>
      </c>
      <c r="X59" s="73" t="str">
        <v>@ OD &amp; FACE</v>
      </c>
      <c r="Y59" s="73" t="str">
        <v>Across from slot</v>
      </c>
      <c r="Z59" s="73" t="str">
        <v>All Edge Breaks</v>
      </c>
      <c r="AA59" s="73" t="str">
        <v>Attached to bar stock</v>
      </c>
      <c r="AB59" s="73" t="str">
        <v xml:space="preserve">Back Turn Fillet Rad. </v>
      </c>
      <c r="AC59" s="73" t="str">
        <v>Balloon 1 (DWG FRM0105 Page 2, NV-27)</v>
      </c>
      <c r="AD59" s="73" t="str">
        <v>Balloon 1 (DWG FRM0105, NV-30)</v>
      </c>
      <c r="AE59" s="73" t="str">
        <v>Balloon 1 (P# 9890002-20) OL00429/A</v>
      </c>
      <c r="AF59" s="73" t="str">
        <v>Balloon 1, DWG#FRM0105</v>
      </c>
      <c r="AG59" s="73" t="str">
        <v>Balloon 11, See Image</v>
      </c>
      <c r="AH59" s="73" t="str">
        <v xml:space="preserve">Balloon 2 (DWG FRM0105 Page 2, NV-27) </v>
      </c>
      <c r="AI59" s="73" t="str">
        <v>Balloon 2 (DWG FRM0105, NV-30)</v>
      </c>
      <c r="AJ59" s="73" t="str">
        <v>Balloon 2 (P# 9890002-20)</v>
      </c>
      <c r="AK59" s="73" t="str">
        <v>Balloon 2, DWG#FRM0105</v>
      </c>
      <c r="AL59" s="73" t="str">
        <v>Balloon 2, DWG#FRM0105, See Image</v>
      </c>
      <c r="AM59" s="73" t="str">
        <v>Balloon 3 (DWG FRM0105, NV-30 Minor)</v>
      </c>
      <c r="AN59" s="73" t="str">
        <v>Balloon 3 (DWG FRM0105, NV-30)</v>
      </c>
      <c r="AO59" s="73" t="str">
        <v>Balloon 3 (P# 9890002-20)</v>
      </c>
      <c r="AP59" s="73" t="str">
        <v>Balloon 4</v>
      </c>
      <c r="AQ59" s="73" t="str">
        <v>Balloon 4 (P# 9890002-20)</v>
      </c>
      <c r="AR59" s="73" t="str">
        <v>Below Middle Band</v>
      </c>
      <c r="AS59" s="73" t="str">
        <v>Best Fit Pin, .003 or Less =Pass</v>
      </c>
      <c r="AT59" s="73" t="str">
        <v>Blank</v>
      </c>
      <c r="AU59" s="73" t="str">
        <v>Blank Turn Maj.</v>
      </c>
      <c r="AV59" s="73" t="str">
        <v>Blank Turn Maj. Mill Flt., OL4172</v>
      </c>
      <c r="AW59" s="73" t="str">
        <v>Blank Without .010 Slots</v>
      </c>
      <c r="AX59" s="73" t="str">
        <v>Blank Without .010 Slots, Section</v>
      </c>
      <c r="AY59" s="73" t="str">
        <v>Blank without thread</v>
      </c>
      <c r="AZ59" s="73" t="str">
        <v xml:space="preserve">Blank, Center of V Grv. </v>
      </c>
      <c r="BA59" s="73" t="str">
        <v>Blank, Check R adjacent Balloon 17</v>
      </c>
      <c r="BB59" s="73" t="str">
        <v>Blank, EXT. Feature</v>
      </c>
      <c r="BC59" s="73" t="str">
        <v>Blank, See Image, OL04335</v>
      </c>
      <c r="BD59" s="73" t="str">
        <v>Blank, See Image, OL04336</v>
      </c>
      <c r="BE59" s="73" t="str">
        <v xml:space="preserve">Blank, Thrd. </v>
      </c>
      <c r="BF59" s="73" t="str">
        <v>Blank, Turn Tip</v>
      </c>
      <c r="BG59" s="73" t="str">
        <v>Blank, Without Thrd.</v>
      </c>
      <c r="BH59" s="73" t="str">
        <v>Blank, Without Thread</v>
      </c>
      <c r="BI59" s="73" t="str">
        <v xml:space="preserve">Blunt Start Blend to Minor </v>
      </c>
      <c r="BJ59" s="73" t="str">
        <v>Calc., Use Go HEX</v>
      </c>
      <c r="BK59" s="73" t="str">
        <v>Can't dig into OD</v>
      </c>
      <c r="BL59" s="73" t="str">
        <v>Carbide Gauge</v>
      </c>
      <c r="BM59" s="73" t="str">
        <v xml:space="preserve">Center of V Grv. </v>
      </c>
      <c r="BN59" s="73" t="str">
        <v>Centered Less than .03 = Pass</v>
      </c>
      <c r="BO59" s="73" t="str">
        <v>Centered within .0005 or Less = Pass</v>
      </c>
      <c r="BP59" s="73" t="str">
        <v>Centered within .001 or Less = Pass</v>
      </c>
      <c r="BQ59" s="73" t="str">
        <v>Centered within .0254 or Less = Pass</v>
      </c>
      <c r="BR59" s="73" t="str">
        <v>Check close to Rod Slot</v>
      </c>
      <c r="BS59" s="73" t="str">
        <v>Check every other hole</v>
      </c>
      <c r="BT59" s="73" t="str">
        <v>Check Go over full length of slot.</v>
      </c>
      <c r="BU59" s="73" t="str">
        <v>Check Near Closed End</v>
      </c>
      <c r="BV59" s="73" t="str">
        <v>Check per Print View, Away from Rod Slot</v>
      </c>
      <c r="BW59" s="73" t="str">
        <v>Check to Balloon 30 Go Pin</v>
      </c>
      <c r="BX59" s="73" t="str">
        <v>Check with .2705 SET Pin Inside Part</v>
      </c>
      <c r="BY59" s="73" t="str">
        <v>Check with Hex Up</v>
      </c>
      <c r="BZ59" s="73" t="str">
        <v>CMM Blank</v>
      </c>
      <c r="CA59" s="73" t="str">
        <v>Confirm Full Radius</v>
      </c>
      <c r="CB59" s="73" t="str">
        <v>Constrained in fixture</v>
      </c>
      <c r="CC59" s="73" t="str">
        <v>Constrained with Ring</v>
      </c>
      <c r="CD59" s="73" t="str">
        <v>Constrained, See Image</v>
      </c>
      <c r="CE59" s="73" t="str">
        <v>Dim. "A"</v>
      </c>
      <c r="CF59" s="73" t="str">
        <v>Dim. "B"</v>
      </c>
      <c r="CG59" s="73" t="str">
        <v>Dim. "C"</v>
      </c>
      <c r="CH59" s="73" t="str">
        <v>Dim. "D", Whirl Blank</v>
      </c>
      <c r="CI59" s="73" t="str">
        <v>Dim. "G"</v>
      </c>
      <c r="CJ59" s="73" t="str">
        <v>Dim. E, Blank Turn Maj. &amp;  Mill Flt</v>
      </c>
      <c r="CK59" s="73" t="str">
        <v>Dim. E, Blank Turn Maj.&amp;  Mill Flt</v>
      </c>
      <c r="CL59" s="73" t="str">
        <v>Dim. H, Whirl Blank</v>
      </c>
      <c r="CM59" s="73" t="str">
        <v>Dim. J, 'Blank Turn Maj. &amp; Whirl Blank</v>
      </c>
      <c r="CN59" s="73" t="str">
        <v>Disk Drop Indicator Tip</v>
      </c>
      <c r="CO59" s="73" t="str">
        <v>DWG 100448-15, Balloon F_1</v>
      </c>
      <c r="CP59" s="73" t="str">
        <v>DWG 100448-15, OL02571</v>
      </c>
      <c r="CQ59" s="73" t="str">
        <v>DWG 100448-41</v>
      </c>
      <c r="CR59" s="73" t="str">
        <v>DWG 9890040, (10E),Section Part, OL01139</v>
      </c>
      <c r="CS59" s="73" t="str">
        <v>DWG 9890040, (10E),Section, OL01139</v>
      </c>
      <c r="CT59" s="73" t="str">
        <v>DWG 9890040, (11E)</v>
      </c>
      <c r="CU59" s="73" t="str">
        <v>DWG 9890040, (11E), Pins with Flats</v>
      </c>
      <c r="CV59" s="73" t="str">
        <v>DWG 9890040, (12E),  Pass=.002 or less</v>
      </c>
      <c r="CW59" s="73" t="str">
        <v>DWG 9890040, (12E), See Image</v>
      </c>
      <c r="CX59" s="73" t="str">
        <v>DWG 9890040, (1E), OL01431</v>
      </c>
      <c r="CY59" s="73" t="str">
        <v>DWG 9890040, (1E), OL01432</v>
      </c>
      <c r="CZ59" s="73" t="str">
        <v>DWG 9890040, (2E), OL01432</v>
      </c>
      <c r="DA59" s="73" t="str">
        <v>DWG 9890040, (3E)</v>
      </c>
      <c r="DB59" s="73" t="str">
        <v>DWG 9890040, (4E)</v>
      </c>
      <c r="DC59" s="73" t="str">
        <v>DWG 9890040, (5E), OL02336</v>
      </c>
      <c r="DD59" s="73" t="str">
        <v>DWG 9890040, (6E)</v>
      </c>
      <c r="DE59" s="73" t="str">
        <v>DWG 9890040, (7E)</v>
      </c>
      <c r="DF59" s="73" t="str">
        <v>DWG 9890040, (8E), OL01433</v>
      </c>
      <c r="DG59" s="73" t="str">
        <v>DWG 9890040, (8E), OL01433, Section</v>
      </c>
      <c r="DH59" s="73" t="str">
        <v>DWG 9890040, (9E), Close to Rod Slot</v>
      </c>
      <c r="DI59" s="73" t="str">
        <v>DWG 9890040, (9E),Close to Rod Slot</v>
      </c>
      <c r="DJ59" s="73" t="str">
        <v>DWG FRM0105 PAGE 2</v>
      </c>
      <c r="DK59" s="73" t="str">
        <v>DWG# 100448-41</v>
      </c>
      <c r="DL59" s="73" t="str">
        <v>DWG# 100448-44</v>
      </c>
      <c r="DM59" s="73" t="str">
        <v>DWG# 9890003  (1), Section OL00436/A</v>
      </c>
      <c r="DN59" s="73" t="str">
        <v>DWG# 9890003 (3), Ring Gauge Constrained</v>
      </c>
      <c r="DO59" s="73" t="str">
        <v>DWG# 9890003 (4), Section</v>
      </c>
      <c r="DP59" s="73" t="str">
        <v>DWG#100448-26, Balloon 1K, OL02350</v>
      </c>
      <c r="DQ59" s="73" t="str">
        <v>DWG#100448-26, Balloon 2K, OL02350</v>
      </c>
      <c r="DR59" s="73" t="str">
        <v>DWG#100448-26, Balloon 3K, OL02363</v>
      </c>
      <c r="DS59" s="73" t="str">
        <v>DWG#100448-26, Balloon 4K</v>
      </c>
      <c r="DT59" s="73" t="str">
        <v>DWG#100448-26, Balloon 5K, Section</v>
      </c>
      <c r="DU59" s="73" t="str">
        <v>DWG#100448-26, Balloon 6K</v>
      </c>
      <c r="DV59" s="73" t="str">
        <v>DWG#100448-26, Balloon 7K, Section</v>
      </c>
      <c r="DW59" s="73" t="str">
        <v>DWG#100448-26, Mfg. Tol.</v>
      </c>
      <c r="DX59" s="73" t="str">
        <v>DWG#9890003 (2) Ring Gauge Constrained</v>
      </c>
      <c r="DY59" s="73" t="str">
        <v>DWG#9890044</v>
      </c>
      <c r="DZ59" s="73" t="str">
        <v>DWG#9890044 .1985 to .2005=Pass</v>
      </c>
      <c r="EA59" s="73" t="str">
        <v>DWG#9890044 Overlay OL02441</v>
      </c>
      <c r="EB59" s="73" t="str">
        <v>DWG#9890044, OL02441</v>
      </c>
      <c r="EC59" s="73" t="str">
        <v>DWG#FRM0105</v>
      </c>
      <c r="ED59" s="73" t="str">
        <v>EXT.</v>
      </c>
      <c r="EE59" s="73" t="str">
        <v>EXT. Section, OL02460</v>
      </c>
      <c r="EF59" s="73" t="str">
        <v>EXT., OL04223</v>
      </c>
      <c r="EG59" s="73" t="str">
        <v>Flat Drop Indicator Tip</v>
      </c>
      <c r="EH59" s="73" t="str">
        <v>Full Go Pin, No Light, at Radius</v>
      </c>
      <c r="EI59" s="73" t="str">
        <v>Function Check</v>
      </c>
      <c r="EJ59" s="73" t="str">
        <v>GO Function Gauge</v>
      </c>
      <c r="EK59" s="73" t="str">
        <v>Go Gauge for Balloon 1 &amp; 4</v>
      </c>
      <c r="EL59" s="73" t="str">
        <v>Go Pin must pass through</v>
      </c>
      <c r="EM59" s="73" t="str">
        <v>Greater than .005 = Fail, Section</v>
      </c>
      <c r="EN59" s="73" t="str">
        <v>Greater than .025 out of center = Fail</v>
      </c>
      <c r="EO59" s="73" t="str">
        <v>Greater than 2.6 = Pass</v>
      </c>
      <c r="EP59" s="73" t="str">
        <v>Green = Pass, Red = Fail</v>
      </c>
      <c r="EQ59" s="73" t="str">
        <v>Hex Depth</v>
      </c>
      <c r="ER59" s="73" t="str">
        <v>Hex Minor</v>
      </c>
      <c r="ES59" s="73" t="str">
        <v>Hole Dia.</v>
      </c>
      <c r="ET59" s="73" t="str">
        <v>Hook or Disk Tip</v>
      </c>
      <c r="EU59" s="73" t="str">
        <v>ID Sphere Finish</v>
      </c>
      <c r="EV59" s="73" t="str">
        <v>ID/OD Both Sides, Diff. .002 or less = Pass</v>
      </c>
      <c r="EW59" s="73" t="str">
        <v>If Looks Big, Section</v>
      </c>
      <c r="EX59" s="73" t="str">
        <v>If Looks Small, Section</v>
      </c>
      <c r="EY59" s="73" t="str">
        <v>Insp. Close to Break Away, Mfg.Tol.</v>
      </c>
      <c r="EZ59" s="73" t="str">
        <v>INT.</v>
      </c>
      <c r="FA59" s="73" t="str">
        <v>INT. Section, OL02460</v>
      </c>
      <c r="FB59" s="73" t="str">
        <v>INT., OL04223</v>
      </c>
      <c r="FC59" s="73" t="str">
        <v>Intersect. of 7.7 &amp; R0.10</v>
      </c>
      <c r="FD59" s="73" t="str">
        <v>Intersect. of 8.79 and R.25 MAX</v>
      </c>
      <c r="FE59" s="73" t="str">
        <v>Keep Ind. Tip away from corner</v>
      </c>
      <c r="FF59" s="73" t="str">
        <v>L31</v>
      </c>
      <c r="FG59" s="73" t="str">
        <v>Laser Mark</v>
      </c>
      <c r="FH59" s="73" t="str">
        <v>LASER PER NOTE 4</v>
      </c>
      <c r="FI59" s="73" t="str">
        <v>LASER PER NOTE 4, Final Check 1 only</v>
      </c>
      <c r="FJ59" s="73" t="str">
        <v>Less than .002 out of center = Pass</v>
      </c>
      <c r="FK59" s="73" t="str">
        <v>Less than 2.75 = Pass, Section</v>
      </c>
      <c r="FL59" s="73" t="str">
        <v>List as pin. Not Calibrated</v>
      </c>
      <c r="FM59" s="73" t="str">
        <v>M9 X 1.25 BUTT See Comment Image</v>
      </c>
      <c r="FN59" s="73" t="str">
        <v>Manual Section</v>
      </c>
      <c r="FO59" s="73" t="str">
        <v>Max Deep .241 NO-GO =.42</v>
      </c>
      <c r="FP59" s="73" t="str">
        <v>MAX Depth of (Note 7) .241 NO-GO Pin</v>
      </c>
      <c r="FQ59" s="73" t="str">
        <v>Measure from Blue Line, See Image</v>
      </c>
      <c r="FR59" s="73" t="str">
        <v>Measure Width of Blue Area, See Image</v>
      </c>
      <c r="FS59" s="73" t="str">
        <v>Mfg. Tol</v>
      </c>
      <c r="FT59" s="73" t="str">
        <v>Mfg. Tol, See Image</v>
      </c>
      <c r="FU59" s="73" t="str">
        <v>Mfg. Tol.</v>
      </c>
      <c r="FV59" s="73" t="str">
        <v>Mfg. Tol. "A"</v>
      </c>
      <c r="FW59" s="73" t="str">
        <v>Mfg. Tol. (Zero on Gauge Full Dia. Lead)</v>
      </c>
      <c r="FX59" s="73" t="str">
        <v>Mfg. Tol. Balloon 11, See Image</v>
      </c>
      <c r="FY59" s="73" t="str">
        <v>Mfg. Tol. Balloon 4</v>
      </c>
      <c r="FZ59" s="73" t="str">
        <v>Mfg. Tol. Balloon 7</v>
      </c>
      <c r="GA59" s="73" t="str">
        <v xml:space="preserve">Mfg. Tol. C-Bore Face (Ballo 28) </v>
      </c>
      <c r="GB59" s="73" t="str">
        <v>Mfg. Tol. Section</v>
      </c>
      <c r="GC59" s="73" t="str">
        <v>Mfg. Tol. See Image</v>
      </c>
      <c r="GD59" s="73" t="str">
        <v>Mfg. Tol., 3 Places, Record MAX</v>
      </c>
      <c r="GE59" s="73" t="str">
        <v>Mfg. Tol., Balloon 11</v>
      </c>
      <c r="GF59" s="73" t="str">
        <v>Mfg. Tol., Balloon 7</v>
      </c>
      <c r="GG59" s="73" t="str">
        <v>Mfg. Tol., Blank</v>
      </c>
      <c r="GH59" s="73" t="str">
        <v>Mfg. Tol., Blank, Balloon 12</v>
      </c>
      <c r="GI59" s="73" t="str">
        <v>Mfg. Tol., Blend to SØ.320</v>
      </c>
      <c r="GJ59" s="73" t="str">
        <v>Mfg. Tol., Calculation</v>
      </c>
      <c r="GK59" s="73" t="str">
        <v>Mfg. Tol., For Mill Fixture</v>
      </c>
      <c r="GL59" s="73" t="str">
        <v>Mfg. Tol., L32</v>
      </c>
      <c r="GM59" s="73" t="str">
        <v>Mfg. Tol., L33</v>
      </c>
      <c r="GN59" s="73" t="str">
        <v>Mfg. Tol., No Tool Marks</v>
      </c>
      <c r="GO59" s="73" t="str">
        <v>Mfg. Tol., OL03361</v>
      </c>
      <c r="GP59" s="73" t="str">
        <v>Mfg. Tol., Record off center value</v>
      </c>
      <c r="GQ59" s="73" t="str">
        <v>Mfg. Tol., Same 3 Places, Record MIN</v>
      </c>
      <c r="GR59" s="73" t="str">
        <v>Mfg. Tol., Section</v>
      </c>
      <c r="GS59" s="73" t="str">
        <v>Mfg. Tol., Section B-B</v>
      </c>
      <c r="GT59" s="73" t="str">
        <v>Mfg. Tol., Section, OL03361</v>
      </c>
      <c r="GU59" s="73" t="str">
        <v>Mfg. Tol., Section, Per Note 2</v>
      </c>
      <c r="GV59" s="73" t="str">
        <v>Mfg. Tol., See Image</v>
      </c>
      <c r="GW59" s="73" t="str">
        <v>Mfg. Tol., See Image, Bore in Blue</v>
      </c>
      <c r="GX59" s="73" t="str">
        <v>Mfg. Tol., See Image, Hook Tip</v>
      </c>
      <c r="GY59" s="73" t="str">
        <v>Mfg. Tol., Sharp Okay No Burr</v>
      </c>
      <c r="GZ59" s="73" t="str">
        <v>Mfg. Tol., Threadless Blank</v>
      </c>
      <c r="HA59" s="73" t="str">
        <v>Mfg.Tol.</v>
      </c>
      <c r="HB59" s="73" t="str">
        <v>Mgf. To., T.S.C.</v>
      </c>
      <c r="HC59" s="73" t="str">
        <v>Milled Feature</v>
      </c>
      <c r="HD59" s="73" t="str">
        <v>Milled Feature, OL04045</v>
      </c>
      <c r="HE59" s="73" t="str">
        <v>More than .0005 out of center = Fail</v>
      </c>
      <c r="HF59" s="73" t="str">
        <v>Must Pass Through</v>
      </c>
      <c r="HG59" s="73" t="str">
        <v>Must pass through gauge</v>
      </c>
      <c r="HH59" s="73" t="str">
        <v>Must Pass Through Go Gauge</v>
      </c>
      <c r="HI59" s="73" t="str">
        <v>Must Pass, See Image.</v>
      </c>
      <c r="HJ59" s="73" t="str">
        <v>NA</v>
      </c>
      <c r="HK59" s="73" t="str">
        <v>Narrow Area</v>
      </c>
      <c r="HL59" s="73" t="str">
        <v>Near Balloon 21</v>
      </c>
      <c r="HM59" s="73" t="str">
        <v>Near Datum B</v>
      </c>
      <c r="HN59" s="73" t="str">
        <v>Neck Dia.</v>
      </c>
      <c r="HO59" s="73" t="str">
        <v>Neck to Head Rad.</v>
      </c>
      <c r="HP59" s="73" t="str">
        <v>No Copper Deposits Allowed</v>
      </c>
      <c r="HQ59" s="73" t="str">
        <v>No Section</v>
      </c>
      <c r="HR59" s="73" t="str">
        <v>No Section, .01 to .014 = Pass</v>
      </c>
      <c r="HS59" s="73" t="str">
        <v>No Section, Rotate Part</v>
      </c>
      <c r="HT59" s="73" t="str">
        <v>No Section, See Image</v>
      </c>
      <c r="HU59" s="73" t="str">
        <v>No Slot, Section B-B</v>
      </c>
      <c r="HV59" s="73" t="str">
        <v>No visual step = Pass</v>
      </c>
      <c r="HW59" s="73" t="str">
        <v>Not to exceed .95 Deep</v>
      </c>
      <c r="HX59" s="73" t="str">
        <v>Note 1</v>
      </c>
      <c r="HY59" s="73" t="str">
        <v>OL00333/A</v>
      </c>
      <c r="HZ59" s="73" t="str">
        <v>OL00519</v>
      </c>
      <c r="IA59" s="73" t="str">
        <v>OL00520</v>
      </c>
      <c r="IB59" s="73" t="str">
        <v>OL00529</v>
      </c>
      <c r="IC59" s="73" t="str">
        <v>OL00542</v>
      </c>
      <c r="ID59" s="73" t="str">
        <v>OL00724</v>
      </c>
      <c r="IE59" s="73" t="str">
        <v>OL01250</v>
      </c>
      <c r="IF59" s="73" t="str">
        <v>OL01869, Threadless Blank</v>
      </c>
      <c r="IG59" s="73" t="str">
        <v>OL01870, Section</v>
      </c>
      <c r="IH59" s="73" t="str">
        <v>OL02255</v>
      </c>
      <c r="II59" s="73" t="str">
        <v>OL02255, Mfg. Tol.</v>
      </c>
      <c r="IJ59" s="73" t="str">
        <v>OL02302</v>
      </c>
      <c r="IK59" s="73" t="str">
        <v xml:space="preserve">OL02318  needed per image instructions </v>
      </c>
      <c r="IL59" s="73" t="str">
        <v>OL02556</v>
      </c>
      <c r="IM59" s="73" t="str">
        <v>OL02557</v>
      </c>
      <c r="IN59" s="73" t="str">
        <v>OL02567</v>
      </c>
      <c r="IO59" s="73" t="str">
        <v>OL02653</v>
      </c>
      <c r="IP59" s="73" t="str">
        <v>OL02718</v>
      </c>
      <c r="IQ59" s="73" t="str">
        <v>OL02841</v>
      </c>
      <c r="IR59" s="73" t="str">
        <v>OL02842</v>
      </c>
      <c r="IS59" s="73" t="str">
        <v>OL02844</v>
      </c>
      <c r="IT59" s="73" t="str">
        <v>OL02871</v>
      </c>
      <c r="IU59" s="73" t="str">
        <v>OL02887</v>
      </c>
      <c r="IV59" s="73" t="str">
        <v>OL03500</v>
      </c>
      <c r="IW59" s="73" t="str">
        <v>OL03766</v>
      </c>
      <c r="IX59" s="73" t="str">
        <v>OL03868</v>
      </c>
      <c r="IY59" s="73" t="str">
        <v>OL03869</v>
      </c>
      <c r="IZ59" s="73" t="str">
        <v>OL03870</v>
      </c>
      <c r="JA59" s="73" t="str">
        <v>OL03873, DWG# 100448-44</v>
      </c>
      <c r="JB59" s="73" t="str">
        <v>OL03949</v>
      </c>
      <c r="JC59" s="73" t="str">
        <v xml:space="preserve">OL04043, Section </v>
      </c>
      <c r="JD59" s="73" t="str">
        <v xml:space="preserve">OL04044, Section </v>
      </c>
      <c r="JE59" s="73" t="str">
        <v>OL04045</v>
      </c>
      <c r="JF59" s="73" t="str">
        <v>OL04045, Milled Feature</v>
      </c>
      <c r="JG59" s="73" t="str">
        <v>OL04063</v>
      </c>
      <c r="JH59" s="73" t="str">
        <v>OL04064</v>
      </c>
      <c r="JI59" s="73" t="str">
        <v>OL04065</v>
      </c>
      <c r="JJ59" s="73" t="str">
        <v>OL04181</v>
      </c>
      <c r="JK59" s="73" t="str">
        <v>OL04218</v>
      </c>
      <c r="JL59" s="73" t="str">
        <v>OL04224, See Image</v>
      </c>
      <c r="JM59" s="73" t="str">
        <v>OL04374</v>
      </c>
      <c r="JN59" s="73" t="str">
        <v>OL04375, Section M-M</v>
      </c>
      <c r="JO59" s="73" t="str">
        <v>OL04376, Section M-M</v>
      </c>
      <c r="JP59" s="73" t="str">
        <v>OL04443</v>
      </c>
      <c r="JQ59" s="73" t="str">
        <v>OL04444</v>
      </c>
      <c r="JR59" s="73" t="str">
        <v>OL05000</v>
      </c>
      <c r="JS59" s="73" t="str">
        <v>One side of slot</v>
      </c>
      <c r="JT59" s="73" t="str">
        <v>Other side of slot</v>
      </c>
      <c r="JU59" s="73" t="str">
        <v>Out of center more than .002 = Fail</v>
      </c>
      <c r="JV59" s="73" t="str">
        <v>Out of center more than.002 = Fail</v>
      </c>
      <c r="JW59" s="73" t="str">
        <v>Overlay OL02713</v>
      </c>
      <c r="JX59" s="73" t="str">
        <v>Overlay OL02714</v>
      </c>
      <c r="JY59" s="73" t="str">
        <v>Overlay OL02718</v>
      </c>
      <c r="JZ59" s="73" t="str">
        <v>Overlay OL03831, Mfg. Tol.</v>
      </c>
      <c r="KA59" s="73" t="str">
        <v>Part Without Slots</v>
      </c>
      <c r="KB59" s="73" t="str">
        <v>Part Without Slots, See Image</v>
      </c>
      <c r="KC59" s="73" t="str">
        <v xml:space="preserve">Pass = .0254 or Less </v>
      </c>
      <c r="KD59" s="73" t="str">
        <v>PD MIN = 4.361, PD MAX = 4.456</v>
      </c>
      <c r="KE59" s="73" t="str">
        <v>Per Balloon 2 Note</v>
      </c>
      <c r="KF59" s="73" t="str">
        <v>Per drawing note(s) 8.</v>
      </c>
      <c r="KG59" s="73" t="str">
        <v>Point or Sphere Tip</v>
      </c>
      <c r="KH59" s="73" t="str">
        <v>Point Tip</v>
      </c>
      <c r="KI59" s="73" t="str">
        <v>R.9 to R1.1 = Pass, See Image</v>
      </c>
      <c r="KJ59" s="73" t="str">
        <v>Ram Construction</v>
      </c>
      <c r="KK59" s="73" t="str">
        <v>Record Same Pass / Fail All Balloons</v>
      </c>
      <c r="KL59" s="73" t="str">
        <v>Ref. Balloon 1</v>
      </c>
      <c r="KM59" s="73" t="str">
        <v>Ref. Balloon 12</v>
      </c>
      <c r="KN59" s="73" t="str">
        <v>Ref. Balloon 13, 100% AQL</v>
      </c>
      <c r="KO59" s="73" t="str">
        <v>Ref. Balloon 2</v>
      </c>
      <c r="KP59" s="73" t="str">
        <v>Ref. Balloon 21, 100% AQL</v>
      </c>
      <c r="KQ59" s="73" t="str">
        <v>Ref. Balloon 4</v>
      </c>
      <c r="KR59" s="73" t="str">
        <v>Ref. Balloon 7</v>
      </c>
      <c r="KS59" s="73" t="str">
        <v>Ref. Balloon 8</v>
      </c>
      <c r="KT59" s="73" t="str">
        <v>Relieved Pin Gauges 09236 &amp; 09235</v>
      </c>
      <c r="KU59" s="73" t="str">
        <v>Rotate Part</v>
      </c>
      <c r="KV59" s="73" t="str">
        <v>Rotate Part, See Image</v>
      </c>
      <c r="KW59" s="73" t="str">
        <v>Same as Root Radius</v>
      </c>
      <c r="KX59" s="73" t="str">
        <v>Section</v>
      </c>
      <c r="KY59" s="73" t="str">
        <v>Section B-B</v>
      </c>
      <c r="KZ59" s="73" t="str">
        <v>Section B-B, Distance Between Grooves</v>
      </c>
      <c r="LA59" s="73" t="str">
        <v>Section C-C</v>
      </c>
      <c r="LB59" s="73" t="str">
        <v>Section Part</v>
      </c>
      <c r="LC59" s="73" t="str">
        <v>Section Part, Measured from Opposite Face</v>
      </c>
      <c r="LD59" s="73" t="str">
        <v>Section, Broachless Blank</v>
      </c>
      <c r="LE59" s="73" t="str">
        <v>Section, EXT. Sphere Location.</v>
      </c>
      <c r="LF59" s="73" t="str">
        <v>Section, Hex Cham. Ang.</v>
      </c>
      <c r="LG59" s="73" t="str">
        <v>Section, Hex Fillet Rad.</v>
      </c>
      <c r="LH59" s="73" t="str">
        <v>Section, INT. Feature</v>
      </c>
      <c r="LI59" s="73" t="str">
        <v>Section, INT. Sphere Location.</v>
      </c>
      <c r="LJ59" s="73" t="str">
        <v>Section, Mfg. Tol.</v>
      </c>
      <c r="LK59" s="73" t="str">
        <v>Section, Mfg. Tol., See Image</v>
      </c>
      <c r="LL59" s="73" t="str">
        <v>Section, OL00486</v>
      </c>
      <c r="LM59" s="73" t="str">
        <v>Section, OL00542</v>
      </c>
      <c r="LN59" s="73" t="str">
        <v>Section, OL00543</v>
      </c>
      <c r="LO59" s="73" t="str">
        <v>Section, OL00544</v>
      </c>
      <c r="LP59" s="73" t="str">
        <v>Section, OL00545</v>
      </c>
      <c r="LQ59" s="73" t="str">
        <v>Section, OL00546</v>
      </c>
      <c r="LR59" s="73" t="str">
        <v>Section, OL00547</v>
      </c>
      <c r="LS59" s="73" t="str">
        <v>Section, OL00555</v>
      </c>
      <c r="LT59" s="73" t="str">
        <v>Section, OL00725</v>
      </c>
      <c r="LU59" s="73" t="str">
        <v>Section, OL01430</v>
      </c>
      <c r="LV59" s="73" t="str">
        <v>Section, OL01434</v>
      </c>
      <c r="LW59" s="73" t="str">
        <v>Section, OL01435</v>
      </c>
      <c r="LX59" s="73" t="str">
        <v>Section, OL01807</v>
      </c>
      <c r="LY59" s="73" t="str">
        <v>Section, OL01830</v>
      </c>
      <c r="LZ59" s="73" t="str">
        <v>Section, OL02351</v>
      </c>
      <c r="MA59" s="73" t="str">
        <v>Section, OL02519</v>
      </c>
      <c r="MB59" s="73" t="str">
        <v>Section, OL02520</v>
      </c>
      <c r="MC59" s="73" t="str">
        <v>Section, OL02522</v>
      </c>
      <c r="MD59" s="73" t="str">
        <v>Section, OL02540</v>
      </c>
      <c r="ME59" s="73" t="str">
        <v>Section, OL02541</v>
      </c>
      <c r="MF59" s="73" t="str">
        <v>Section, OL02552</v>
      </c>
      <c r="MG59" s="73" t="str">
        <v>Section, OL02553</v>
      </c>
      <c r="MH59" s="73" t="str">
        <v>Section, OL02554</v>
      </c>
      <c r="MI59" s="73" t="str">
        <v>Section, OL02555</v>
      </c>
      <c r="MJ59" s="73" t="str">
        <v>Section, OL02558</v>
      </c>
      <c r="MK59" s="73" t="str">
        <v>Section, OL02559</v>
      </c>
      <c r="ML59" s="73" t="str">
        <v>Section, OL02560</v>
      </c>
      <c r="MM59" s="73" t="str">
        <v>Section, OL02619</v>
      </c>
      <c r="MN59" s="73" t="str">
        <v>Section, OL02620</v>
      </c>
      <c r="MO59" s="73" t="str">
        <v>Section, OL02621</v>
      </c>
      <c r="MP59" s="73" t="str">
        <v>Section, OL02622</v>
      </c>
      <c r="MQ59" s="73" t="str">
        <v>Section, OL02623</v>
      </c>
      <c r="MR59" s="73" t="str">
        <v>Section, OL02624</v>
      </c>
      <c r="MS59" s="73" t="str">
        <v>Section, OL02652</v>
      </c>
      <c r="MT59" s="73" t="str">
        <v>Section, OL02680</v>
      </c>
      <c r="MU59" s="73" t="str">
        <v>Section, OL02793</v>
      </c>
      <c r="MV59" s="73" t="str">
        <v>Section, OL02823</v>
      </c>
      <c r="MW59" s="73" t="str">
        <v>Section, OL02843</v>
      </c>
      <c r="MX59" s="73" t="str">
        <v>Section, OL03026, Ext.</v>
      </c>
      <c r="MY59" s="73" t="str">
        <v>Section, OL03026, Int.</v>
      </c>
      <c r="MZ59" s="73" t="str">
        <v>Section, OL03570, DWG# 100448-41</v>
      </c>
      <c r="NA59" s="73" t="str">
        <v>Section, OL03781</v>
      </c>
      <c r="NB59" s="73" t="str">
        <v>Section, OL03911</v>
      </c>
      <c r="NC59" s="73" t="str">
        <v>Section, OL03912</v>
      </c>
      <c r="ND59" s="73" t="str">
        <v>Section, OL03928</v>
      </c>
      <c r="NE59" s="73" t="str">
        <v>Section, OL03929</v>
      </c>
      <c r="NF59" s="73" t="str">
        <v>Section, OL04030</v>
      </c>
      <c r="NG59" s="73" t="str">
        <v>Section, OL04037</v>
      </c>
      <c r="NH59" s="73" t="str">
        <v>Section, OL04038</v>
      </c>
      <c r="NI59" s="73" t="str">
        <v>Section, OL04046</v>
      </c>
      <c r="NJ59" s="73" t="str">
        <v>Section, OL04065</v>
      </c>
      <c r="NK59" s="73" t="str">
        <v>Section, OL04066</v>
      </c>
      <c r="NL59" s="73" t="str">
        <v>Section, OL04067</v>
      </c>
      <c r="NM59" s="73" t="str">
        <v>Section, OL04069</v>
      </c>
      <c r="NN59" s="73" t="str">
        <v>Section, OL04071</v>
      </c>
      <c r="NO59" s="73" t="str">
        <v>Section, OL04173</v>
      </c>
      <c r="NP59" s="73" t="str">
        <v>Section, OL04174</v>
      </c>
      <c r="NQ59" s="73" t="str">
        <v>Section, OL04214</v>
      </c>
      <c r="NR59" s="73" t="str">
        <v>Section, OL04215</v>
      </c>
      <c r="NS59" s="73" t="str">
        <v>Section, OL04216</v>
      </c>
      <c r="NT59" s="73" t="str">
        <v>Section, OL04217</v>
      </c>
      <c r="NU59" s="73" t="str">
        <v>Section, Overlay OL02716</v>
      </c>
      <c r="NV59" s="73" t="str">
        <v>Section, Overlay OL02717</v>
      </c>
      <c r="NW59" s="73" t="str">
        <v>Section, See Image</v>
      </c>
      <c r="NX59" s="73" t="str">
        <v>Section, See Image, DWG# 100448-41</v>
      </c>
      <c r="NY59" s="73" t="str">
        <v>Section, Without Sots</v>
      </c>
      <c r="NZ59" s="73" t="str">
        <v>See Comments Sheet</v>
      </c>
      <c r="OA59" s="73" t="str">
        <v>See Comments Sheet, OL02318</v>
      </c>
      <c r="OB59" s="73" t="str">
        <v>See Image</v>
      </c>
      <c r="OC59" s="73" t="str">
        <v>See Image, .005 or Less = Pass</v>
      </c>
      <c r="OD59" s="73" t="str">
        <v>See Image, Check Near Radius</v>
      </c>
      <c r="OE59" s="73" t="str">
        <v>See Image, Constrained</v>
      </c>
      <c r="OF59" s="73" t="str">
        <v>See Image, Distance Between Flats</v>
      </c>
      <c r="OG59" s="73" t="str">
        <v xml:space="preserve">See Image, Mfg. Tol, Section A-A </v>
      </c>
      <c r="OH59" s="73" t="str">
        <v>See image, Mfg. Tol.</v>
      </c>
      <c r="OI59" s="73" t="str">
        <v>See Image, Mic. Across Flats</v>
      </c>
      <c r="OJ59" s="73" t="str">
        <v>See Image, OL02850</v>
      </c>
      <c r="OK59" s="73" t="str">
        <v>See Image, OL02880</v>
      </c>
      <c r="OL59" s="73" t="str">
        <v>See Image, OL03926</v>
      </c>
      <c r="OM59" s="73" t="str">
        <v>See Image, OL03927</v>
      </c>
      <c r="ON59" s="73" t="str">
        <v>See Image, OL04003</v>
      </c>
      <c r="OO59" s="73" t="str">
        <v>'See Image, OL04342,  Best Fit Joe Block</v>
      </c>
      <c r="OP59" s="73" t="str">
        <v>See Image, OL04342,  Blank</v>
      </c>
      <c r="OQ59" s="73" t="str">
        <v>See Image, OL04342, Blank</v>
      </c>
      <c r="OR59" s="73" t="str">
        <v>See Image, OL04343, Blank</v>
      </c>
      <c r="OS59" s="73" t="str">
        <v>See Image, Pass = .002 or Less</v>
      </c>
      <c r="OT59" s="73" t="str">
        <v>See Image, Rcd. MAX</v>
      </c>
      <c r="OU59" s="73" t="str">
        <v>See Image, Rcd. MIN</v>
      </c>
      <c r="OV59" s="73" t="str">
        <v>See Image, Section</v>
      </c>
      <c r="OW59" s="73" t="str">
        <v>See Image, Section A-A</v>
      </c>
      <c r="OX59" s="73" t="str">
        <v>See Image, Section B-B</v>
      </c>
      <c r="OY59" s="73" t="str">
        <v>See Image, Section B-B, TSC</v>
      </c>
      <c r="OZ59" s="73" t="str">
        <v>See Image, Shank Drawing # 18000-XX-XX A</v>
      </c>
      <c r="PA59" s="73" t="str">
        <v>Sequencial Laser 01, 120 Per Print</v>
      </c>
      <c r="PB59" s="73" t="str">
        <v>Set to .202, Zero on Thread Lead</v>
      </c>
      <c r="PC59" s="73" t="str">
        <v>Sharp OK, No Burr</v>
      </c>
      <c r="PD59" s="73" t="str">
        <v>Sharp OK, No Raised Edge, See Image</v>
      </c>
      <c r="PE59" s="73" t="str">
        <v>Sharp OK, No Raised Edges</v>
      </c>
      <c r="PF59" s="73" t="str">
        <v>Sharp okay no raised edge</v>
      </c>
      <c r="PG59" s="73" t="str">
        <v>Sharp Okay, No Burr</v>
      </c>
      <c r="PH59" s="73" t="str">
        <v>Sharp Okay, No Raised Edge</v>
      </c>
      <c r="PI59" s="73" t="str">
        <v>Sharp Okay, No Raised Edges,</v>
      </c>
      <c r="PJ59" s="73" t="str">
        <v>Sharp Okay, See Image</v>
      </c>
      <c r="PK59" s="73" t="str">
        <v xml:space="preserve">Start of Radius @ .195 </v>
      </c>
      <c r="PL59" s="73" t="str">
        <v xml:space="preserve">Start of Radius @ .21 </v>
      </c>
      <c r="PM59" s="73" t="str">
        <v xml:space="preserve">T.S.C. </v>
      </c>
      <c r="PN59" s="73" t="str">
        <v>Tangent Point</v>
      </c>
      <c r="PO59" s="73" t="str">
        <v>Tangent point of R.50</v>
      </c>
      <c r="PP59" s="73" t="str">
        <v>Taper Check, Mfg.Tol.</v>
      </c>
      <c r="PQ59" s="73" t="str">
        <v>Taper Check, Mfg.Tol., See Image</v>
      </c>
      <c r="PR59" s="73" t="str">
        <v>Thrd. Minor Ø</v>
      </c>
      <c r="PS59" s="73" t="str">
        <v>Thrd. Relief Ø</v>
      </c>
      <c r="PT59" s="73" t="str">
        <v>Threadless Blank</v>
      </c>
      <c r="PU59" s="73" t="str">
        <v>Threadless Blank, From Major Ø</v>
      </c>
      <c r="PV59" s="73" t="str">
        <v>Threadless Blank, Mfg. Tol.</v>
      </c>
      <c r="PW59" s="73" t="str">
        <v>Threadless Blank, Thrd. to Neck Rad.</v>
      </c>
      <c r="PX59" s="73" t="str">
        <v>Thredless Blank</v>
      </c>
      <c r="PY59" s="73" t="str">
        <v>To center of R.005</v>
      </c>
      <c r="PZ59" s="73" t="str">
        <v>Torx Min. Dia.</v>
      </c>
      <c r="QA59" s="73" t="str">
        <v>Turn Ø Free of Mill Marks</v>
      </c>
      <c r="QB59" s="73" t="str">
        <v>Use (Full) GO Hex</v>
      </c>
      <c r="QC59" s="73" t="str">
        <v>Use Balloon 1 FULL Gauge</v>
      </c>
      <c r="QD59" s="73" t="str">
        <v>Use Balloon 9 FULL GO</v>
      </c>
      <c r="QE59" s="73" t="str">
        <v>Use Best Fit Pin</v>
      </c>
      <c r="QF59" s="73" t="str">
        <v>Use Disk Tip</v>
      </c>
      <c r="QG59" s="73" t="str">
        <v>Use flat bottomed indicator tip.</v>
      </c>
      <c r="QH59" s="73" t="str">
        <v xml:space="preserve">Use Full .093 Go Hex </v>
      </c>
      <c r="QI59" s="73" t="str">
        <v xml:space="preserve">Use Full .0930 Go Hex </v>
      </c>
      <c r="QJ59" s="73" t="str">
        <v>Use Full .1235 Go Hex</v>
      </c>
      <c r="QK59" s="73" t="str">
        <v>Use Gauge K2-98-8019-04, See Image</v>
      </c>
      <c r="QL59" s="73" t="str">
        <v>Use large flat indicator tip</v>
      </c>
      <c r="QM59" s="73" t="str">
        <v>Use Pins.3330/.3350, See Image MAX NO-GO</v>
      </c>
      <c r="QN59" s="73" t="str">
        <v>Use Pointed Drop Indicator Tip</v>
      </c>
      <c r="QO59" s="73" t="str">
        <v>V-Block</v>
      </c>
      <c r="QP59" s="73" t="str">
        <v>V-Block,  AMB for 13</v>
      </c>
      <c r="QQ59" s="73" t="str">
        <v>V-Block,  Hex Cham. Dia.</v>
      </c>
      <c r="QR59" s="73" t="str">
        <v>V-Block, Hex Depth</v>
      </c>
      <c r="QS59" s="73" t="str">
        <v>VBU Gauge</v>
      </c>
      <c r="QT59" s="73" t="str">
        <v>Visibally smaller than HEX=Pass</v>
      </c>
      <c r="QU59" s="73" t="str">
        <v>Visual Per Drawing</v>
      </c>
      <c r="QV59" s="73" t="str">
        <v>Whirl Blank</v>
      </c>
      <c r="QW59" s="73" t="str">
        <v xml:space="preserve">Whirl Blank </v>
      </c>
      <c r="QX59" s="73" t="str">
        <v>Whirl Blank, Neck Rad. End to Head CL</v>
      </c>
      <c r="QY59" s="73" t="str">
        <v>Whirl Blank, Nose Start Dia.</v>
      </c>
      <c r="QZ59" s="73" t="str">
        <v>Whirl Blank, Nose Start Dist.</v>
      </c>
      <c r="RA59" s="73" t="str">
        <v>Whirl Blank, Thrd. Minor</v>
      </c>
      <c r="RB59" s="73" t="str">
        <v>Whirl Blank, Thrd. Pullout Dia.</v>
      </c>
      <c r="RC59" s="73" t="str">
        <v>Whole Part, Removal is at Assy. Level</v>
      </c>
      <c r="RD59" s="73" t="str">
        <v>Wide Area</v>
      </c>
      <c r="RE59" s="73" t="str">
        <v>Zero on End of Go Gauge</v>
      </c>
    </row>
    <row r="60" spans="1:473">
      <c r="A60" s="73" t="s">
        <v>702</v>
      </c>
      <c r="C60" s="73" t="str" cm="1">
        <f t="array" ref="C60:RE60">TRANSPOSE(_xlfn._xlws.SORT(_xlfn._xlws.FILTER($A$2:$A$600,ISNUMBER(SEARCH('PartLib Table'!M67,$A$2:$A$600)),"not found")))</f>
        <v xml:space="preserve"> 'C', Whirl Blank</v>
      </c>
      <c r="D60" s="73" t="str">
        <v xml:space="preserve"> See Image, Constrained</v>
      </c>
      <c r="E60" s="73" t="str">
        <v>(.04 to .12 range = Pass)</v>
      </c>
      <c r="F60" s="73" t="str">
        <v>(.042 FULL) Go Pin Seat Fully</v>
      </c>
      <c r="G60" s="73" t="str">
        <v>(B), Mfg. Tol.</v>
      </c>
      <c r="H60" s="73" t="str">
        <v>(B), O.A.L.</v>
      </c>
      <c r="I60" s="73" t="str">
        <v>.001 or less =Pass</v>
      </c>
      <c r="J60" s="73" t="str">
        <v>.001 or less out of center = Pass</v>
      </c>
      <c r="K60" s="73" t="str">
        <v>.002 or Less = Pass</v>
      </c>
      <c r="L60" s="73" t="str">
        <v>.002 or Less out of center = Pass</v>
      </c>
      <c r="M60" s="73" t="str">
        <v>.005 to .015 = Pass</v>
      </c>
      <c r="N60" s="73" t="str">
        <v>.0125 Mean, Section</v>
      </c>
      <c r="O60" s="73" t="str">
        <v>.025 or Less in X &amp; Y=Pass</v>
      </c>
      <c r="P60" s="73" t="str">
        <v>.038 Mean</v>
      </c>
      <c r="Q60" s="73" t="str">
        <v>.063 MM = .0024 IN, See Image</v>
      </c>
      <c r="R60" s="73" t="str">
        <v>.063MM = .0024"</v>
      </c>
      <c r="S60" s="73" t="str">
        <v>.243 NO-GO, Unconstrained, Must Not Start</v>
      </c>
      <c r="T60" s="73" t="str">
        <v>@ Back Face &amp; ID, No Raised Edge</v>
      </c>
      <c r="U60" s="73" t="str">
        <v>@ Back Face &amp; OD, No Raised Edge</v>
      </c>
      <c r="V60" s="73" t="str">
        <v>@ ID &amp; FACE</v>
      </c>
      <c r="W60" s="73" t="str">
        <v>@ OD &amp; BACK FACE</v>
      </c>
      <c r="X60" s="73" t="str">
        <v>@ OD &amp; FACE</v>
      </c>
      <c r="Y60" s="73" t="str">
        <v>Across from slot</v>
      </c>
      <c r="Z60" s="73" t="str">
        <v>All Edge Breaks</v>
      </c>
      <c r="AA60" s="73" t="str">
        <v>Attached to bar stock</v>
      </c>
      <c r="AB60" s="73" t="str">
        <v xml:space="preserve">Back Turn Fillet Rad. </v>
      </c>
      <c r="AC60" s="73" t="str">
        <v>Balloon 1 (DWG FRM0105 Page 2, NV-27)</v>
      </c>
      <c r="AD60" s="73" t="str">
        <v>Balloon 1 (DWG FRM0105, NV-30)</v>
      </c>
      <c r="AE60" s="73" t="str">
        <v>Balloon 1 (P# 9890002-20) OL00429/A</v>
      </c>
      <c r="AF60" s="73" t="str">
        <v>Balloon 1, DWG#FRM0105</v>
      </c>
      <c r="AG60" s="73" t="str">
        <v>Balloon 11, See Image</v>
      </c>
      <c r="AH60" s="73" t="str">
        <v xml:space="preserve">Balloon 2 (DWG FRM0105 Page 2, NV-27) </v>
      </c>
      <c r="AI60" s="73" t="str">
        <v>Balloon 2 (DWG FRM0105, NV-30)</v>
      </c>
      <c r="AJ60" s="73" t="str">
        <v>Balloon 2 (P# 9890002-20)</v>
      </c>
      <c r="AK60" s="73" t="str">
        <v>Balloon 2, DWG#FRM0105</v>
      </c>
      <c r="AL60" s="73" t="str">
        <v>Balloon 2, DWG#FRM0105, See Image</v>
      </c>
      <c r="AM60" s="73" t="str">
        <v>Balloon 3 (DWG FRM0105, NV-30 Minor)</v>
      </c>
      <c r="AN60" s="73" t="str">
        <v>Balloon 3 (DWG FRM0105, NV-30)</v>
      </c>
      <c r="AO60" s="73" t="str">
        <v>Balloon 3 (P# 9890002-20)</v>
      </c>
      <c r="AP60" s="73" t="str">
        <v>Balloon 4</v>
      </c>
      <c r="AQ60" s="73" t="str">
        <v>Balloon 4 (P# 9890002-20)</v>
      </c>
      <c r="AR60" s="73" t="str">
        <v>Below Middle Band</v>
      </c>
      <c r="AS60" s="73" t="str">
        <v>Best Fit Pin, .003 or Less =Pass</v>
      </c>
      <c r="AT60" s="73" t="str">
        <v>Blank</v>
      </c>
      <c r="AU60" s="73" t="str">
        <v>Blank Turn Maj.</v>
      </c>
      <c r="AV60" s="73" t="str">
        <v>Blank Turn Maj. Mill Flt., OL4172</v>
      </c>
      <c r="AW60" s="73" t="str">
        <v>Blank Without .010 Slots</v>
      </c>
      <c r="AX60" s="73" t="str">
        <v>Blank Without .010 Slots, Section</v>
      </c>
      <c r="AY60" s="73" t="str">
        <v>Blank without thread</v>
      </c>
      <c r="AZ60" s="73" t="str">
        <v xml:space="preserve">Blank, Center of V Grv. </v>
      </c>
      <c r="BA60" s="73" t="str">
        <v>Blank, Check R adjacent Balloon 17</v>
      </c>
      <c r="BB60" s="73" t="str">
        <v>Blank, EXT. Feature</v>
      </c>
      <c r="BC60" s="73" t="str">
        <v>Blank, See Image, OL04335</v>
      </c>
      <c r="BD60" s="73" t="str">
        <v>Blank, See Image, OL04336</v>
      </c>
      <c r="BE60" s="73" t="str">
        <v xml:space="preserve">Blank, Thrd. </v>
      </c>
      <c r="BF60" s="73" t="str">
        <v>Blank, Turn Tip</v>
      </c>
      <c r="BG60" s="73" t="str">
        <v>Blank, Without Thrd.</v>
      </c>
      <c r="BH60" s="73" t="str">
        <v>Blank, Without Thread</v>
      </c>
      <c r="BI60" s="73" t="str">
        <v xml:space="preserve">Blunt Start Blend to Minor </v>
      </c>
      <c r="BJ60" s="73" t="str">
        <v>Calc., Use Go HEX</v>
      </c>
      <c r="BK60" s="73" t="str">
        <v>Can't dig into OD</v>
      </c>
      <c r="BL60" s="73" t="str">
        <v>Carbide Gauge</v>
      </c>
      <c r="BM60" s="73" t="str">
        <v xml:space="preserve">Center of V Grv. </v>
      </c>
      <c r="BN60" s="73" t="str">
        <v>Centered Less than .03 = Pass</v>
      </c>
      <c r="BO60" s="73" t="str">
        <v>Centered within .0005 or Less = Pass</v>
      </c>
      <c r="BP60" s="73" t="str">
        <v>Centered within .001 or Less = Pass</v>
      </c>
      <c r="BQ60" s="73" t="str">
        <v>Centered within .0254 or Less = Pass</v>
      </c>
      <c r="BR60" s="73" t="str">
        <v>Check close to Rod Slot</v>
      </c>
      <c r="BS60" s="73" t="str">
        <v>Check every other hole</v>
      </c>
      <c r="BT60" s="73" t="str">
        <v>Check Go over full length of slot.</v>
      </c>
      <c r="BU60" s="73" t="str">
        <v>Check Near Closed End</v>
      </c>
      <c r="BV60" s="73" t="str">
        <v>Check per Print View, Away from Rod Slot</v>
      </c>
      <c r="BW60" s="73" t="str">
        <v>Check to Balloon 30 Go Pin</v>
      </c>
      <c r="BX60" s="73" t="str">
        <v>Check with .2705 SET Pin Inside Part</v>
      </c>
      <c r="BY60" s="73" t="str">
        <v>Check with Hex Up</v>
      </c>
      <c r="BZ60" s="73" t="str">
        <v>CMM Blank</v>
      </c>
      <c r="CA60" s="73" t="str">
        <v>Confirm Full Radius</v>
      </c>
      <c r="CB60" s="73" t="str">
        <v>Constrained in fixture</v>
      </c>
      <c r="CC60" s="73" t="str">
        <v>Constrained with Ring</v>
      </c>
      <c r="CD60" s="73" t="str">
        <v>Constrained, See Image</v>
      </c>
      <c r="CE60" s="73" t="str">
        <v>Dim. "A"</v>
      </c>
      <c r="CF60" s="73" t="str">
        <v>Dim. "B"</v>
      </c>
      <c r="CG60" s="73" t="str">
        <v>Dim. "C"</v>
      </c>
      <c r="CH60" s="73" t="str">
        <v>Dim. "D", Whirl Blank</v>
      </c>
      <c r="CI60" s="73" t="str">
        <v>Dim. "G"</v>
      </c>
      <c r="CJ60" s="73" t="str">
        <v>Dim. E, Blank Turn Maj. &amp;  Mill Flt</v>
      </c>
      <c r="CK60" s="73" t="str">
        <v>Dim. E, Blank Turn Maj.&amp;  Mill Flt</v>
      </c>
      <c r="CL60" s="73" t="str">
        <v>Dim. H, Whirl Blank</v>
      </c>
      <c r="CM60" s="73" t="str">
        <v>Dim. J, 'Blank Turn Maj. &amp; Whirl Blank</v>
      </c>
      <c r="CN60" s="73" t="str">
        <v>Disk Drop Indicator Tip</v>
      </c>
      <c r="CO60" s="73" t="str">
        <v>DWG 100448-15, Balloon F_1</v>
      </c>
      <c r="CP60" s="73" t="str">
        <v>DWG 100448-15, OL02571</v>
      </c>
      <c r="CQ60" s="73" t="str">
        <v>DWG 100448-41</v>
      </c>
      <c r="CR60" s="73" t="str">
        <v>DWG 9890040, (10E),Section Part, OL01139</v>
      </c>
      <c r="CS60" s="73" t="str">
        <v>DWG 9890040, (10E),Section, OL01139</v>
      </c>
      <c r="CT60" s="73" t="str">
        <v>DWG 9890040, (11E)</v>
      </c>
      <c r="CU60" s="73" t="str">
        <v>DWG 9890040, (11E), Pins with Flats</v>
      </c>
      <c r="CV60" s="73" t="str">
        <v>DWG 9890040, (12E),  Pass=.002 or less</v>
      </c>
      <c r="CW60" s="73" t="str">
        <v>DWG 9890040, (12E), See Image</v>
      </c>
      <c r="CX60" s="73" t="str">
        <v>DWG 9890040, (1E), OL01431</v>
      </c>
      <c r="CY60" s="73" t="str">
        <v>DWG 9890040, (1E), OL01432</v>
      </c>
      <c r="CZ60" s="73" t="str">
        <v>DWG 9890040, (2E), OL01432</v>
      </c>
      <c r="DA60" s="73" t="str">
        <v>DWG 9890040, (3E)</v>
      </c>
      <c r="DB60" s="73" t="str">
        <v>DWG 9890040, (4E)</v>
      </c>
      <c r="DC60" s="73" t="str">
        <v>DWG 9890040, (5E), OL02336</v>
      </c>
      <c r="DD60" s="73" t="str">
        <v>DWG 9890040, (6E)</v>
      </c>
      <c r="DE60" s="73" t="str">
        <v>DWG 9890040, (7E)</v>
      </c>
      <c r="DF60" s="73" t="str">
        <v>DWG 9890040, (8E), OL01433</v>
      </c>
      <c r="DG60" s="73" t="str">
        <v>DWG 9890040, (8E), OL01433, Section</v>
      </c>
      <c r="DH60" s="73" t="str">
        <v>DWG 9890040, (9E), Close to Rod Slot</v>
      </c>
      <c r="DI60" s="73" t="str">
        <v>DWG 9890040, (9E),Close to Rod Slot</v>
      </c>
      <c r="DJ60" s="73" t="str">
        <v>DWG FRM0105 PAGE 2</v>
      </c>
      <c r="DK60" s="73" t="str">
        <v>DWG# 100448-41</v>
      </c>
      <c r="DL60" s="73" t="str">
        <v>DWG# 100448-44</v>
      </c>
      <c r="DM60" s="73" t="str">
        <v>DWG# 9890003  (1), Section OL00436/A</v>
      </c>
      <c r="DN60" s="73" t="str">
        <v>DWG# 9890003 (3), Ring Gauge Constrained</v>
      </c>
      <c r="DO60" s="73" t="str">
        <v>DWG# 9890003 (4), Section</v>
      </c>
      <c r="DP60" s="73" t="str">
        <v>DWG#100448-26, Balloon 1K, OL02350</v>
      </c>
      <c r="DQ60" s="73" t="str">
        <v>DWG#100448-26, Balloon 2K, OL02350</v>
      </c>
      <c r="DR60" s="73" t="str">
        <v>DWG#100448-26, Balloon 3K, OL02363</v>
      </c>
      <c r="DS60" s="73" t="str">
        <v>DWG#100448-26, Balloon 4K</v>
      </c>
      <c r="DT60" s="73" t="str">
        <v>DWG#100448-26, Balloon 5K, Section</v>
      </c>
      <c r="DU60" s="73" t="str">
        <v>DWG#100448-26, Balloon 6K</v>
      </c>
      <c r="DV60" s="73" t="str">
        <v>DWG#100448-26, Balloon 7K, Section</v>
      </c>
      <c r="DW60" s="73" t="str">
        <v>DWG#100448-26, Mfg. Tol.</v>
      </c>
      <c r="DX60" s="73" t="str">
        <v>DWG#9890003 (2) Ring Gauge Constrained</v>
      </c>
      <c r="DY60" s="73" t="str">
        <v>DWG#9890044</v>
      </c>
      <c r="DZ60" s="73" t="str">
        <v>DWG#9890044 .1985 to .2005=Pass</v>
      </c>
      <c r="EA60" s="73" t="str">
        <v>DWG#9890044 Overlay OL02441</v>
      </c>
      <c r="EB60" s="73" t="str">
        <v>DWG#9890044, OL02441</v>
      </c>
      <c r="EC60" s="73" t="str">
        <v>DWG#FRM0105</v>
      </c>
      <c r="ED60" s="73" t="str">
        <v>EXT.</v>
      </c>
      <c r="EE60" s="73" t="str">
        <v>EXT. Section, OL02460</v>
      </c>
      <c r="EF60" s="73" t="str">
        <v>EXT., OL04223</v>
      </c>
      <c r="EG60" s="73" t="str">
        <v>Flat Drop Indicator Tip</v>
      </c>
      <c r="EH60" s="73" t="str">
        <v>Full Go Pin, No Light, at Radius</v>
      </c>
      <c r="EI60" s="73" t="str">
        <v>Function Check</v>
      </c>
      <c r="EJ60" s="73" t="str">
        <v>GO Function Gauge</v>
      </c>
      <c r="EK60" s="73" t="str">
        <v>Go Gauge for Balloon 1 &amp; 4</v>
      </c>
      <c r="EL60" s="73" t="str">
        <v>Go Pin must pass through</v>
      </c>
      <c r="EM60" s="73" t="str">
        <v>Greater than .005 = Fail, Section</v>
      </c>
      <c r="EN60" s="73" t="str">
        <v>Greater than .025 out of center = Fail</v>
      </c>
      <c r="EO60" s="73" t="str">
        <v>Greater than 2.6 = Pass</v>
      </c>
      <c r="EP60" s="73" t="str">
        <v>Green = Pass, Red = Fail</v>
      </c>
      <c r="EQ60" s="73" t="str">
        <v>Hex Depth</v>
      </c>
      <c r="ER60" s="73" t="str">
        <v>Hex Minor</v>
      </c>
      <c r="ES60" s="73" t="str">
        <v>Hole Dia.</v>
      </c>
      <c r="ET60" s="73" t="str">
        <v>Hook or Disk Tip</v>
      </c>
      <c r="EU60" s="73" t="str">
        <v>ID Sphere Finish</v>
      </c>
      <c r="EV60" s="73" t="str">
        <v>ID/OD Both Sides, Diff. .002 or less = Pass</v>
      </c>
      <c r="EW60" s="73" t="str">
        <v>If Looks Big, Section</v>
      </c>
      <c r="EX60" s="73" t="str">
        <v>If Looks Small, Section</v>
      </c>
      <c r="EY60" s="73" t="str">
        <v>Insp. Close to Break Away, Mfg.Tol.</v>
      </c>
      <c r="EZ60" s="73" t="str">
        <v>INT.</v>
      </c>
      <c r="FA60" s="73" t="str">
        <v>INT. Section, OL02460</v>
      </c>
      <c r="FB60" s="73" t="str">
        <v>INT., OL04223</v>
      </c>
      <c r="FC60" s="73" t="str">
        <v>Intersect. of 7.7 &amp; R0.10</v>
      </c>
      <c r="FD60" s="73" t="str">
        <v>Intersect. of 8.79 and R.25 MAX</v>
      </c>
      <c r="FE60" s="73" t="str">
        <v>Keep Ind. Tip away from corner</v>
      </c>
      <c r="FF60" s="73" t="str">
        <v>L31</v>
      </c>
      <c r="FG60" s="73" t="str">
        <v>Laser Mark</v>
      </c>
      <c r="FH60" s="73" t="str">
        <v>LASER PER NOTE 4</v>
      </c>
      <c r="FI60" s="73" t="str">
        <v>LASER PER NOTE 4, Final Check 1 only</v>
      </c>
      <c r="FJ60" s="73" t="str">
        <v>Less than .002 out of center = Pass</v>
      </c>
      <c r="FK60" s="73" t="str">
        <v>Less than 2.75 = Pass, Section</v>
      </c>
      <c r="FL60" s="73" t="str">
        <v>List as pin. Not Calibrated</v>
      </c>
      <c r="FM60" s="73" t="str">
        <v>M9 X 1.25 BUTT See Comment Image</v>
      </c>
      <c r="FN60" s="73" t="str">
        <v>Manual Section</v>
      </c>
      <c r="FO60" s="73" t="str">
        <v>Max Deep .241 NO-GO =.42</v>
      </c>
      <c r="FP60" s="73" t="str">
        <v>MAX Depth of (Note 7) .241 NO-GO Pin</v>
      </c>
      <c r="FQ60" s="73" t="str">
        <v>Measure from Blue Line, See Image</v>
      </c>
      <c r="FR60" s="73" t="str">
        <v>Measure Width of Blue Area, See Image</v>
      </c>
      <c r="FS60" s="73" t="str">
        <v>Mfg. Tol</v>
      </c>
      <c r="FT60" s="73" t="str">
        <v>Mfg. Tol, See Image</v>
      </c>
      <c r="FU60" s="73" t="str">
        <v>Mfg. Tol.</v>
      </c>
      <c r="FV60" s="73" t="str">
        <v>Mfg. Tol. "A"</v>
      </c>
      <c r="FW60" s="73" t="str">
        <v>Mfg. Tol. (Zero on Gauge Full Dia. Lead)</v>
      </c>
      <c r="FX60" s="73" t="str">
        <v>Mfg. Tol. Balloon 11, See Image</v>
      </c>
      <c r="FY60" s="73" t="str">
        <v>Mfg. Tol. Balloon 4</v>
      </c>
      <c r="FZ60" s="73" t="str">
        <v>Mfg. Tol. Balloon 7</v>
      </c>
      <c r="GA60" s="73" t="str">
        <v xml:space="preserve">Mfg. Tol. C-Bore Face (Ballo 28) </v>
      </c>
      <c r="GB60" s="73" t="str">
        <v>Mfg. Tol. Section</v>
      </c>
      <c r="GC60" s="73" t="str">
        <v>Mfg. Tol. See Image</v>
      </c>
      <c r="GD60" s="73" t="str">
        <v>Mfg. Tol., 3 Places, Record MAX</v>
      </c>
      <c r="GE60" s="73" t="str">
        <v>Mfg. Tol., Balloon 11</v>
      </c>
      <c r="GF60" s="73" t="str">
        <v>Mfg. Tol., Balloon 7</v>
      </c>
      <c r="GG60" s="73" t="str">
        <v>Mfg. Tol., Blank</v>
      </c>
      <c r="GH60" s="73" t="str">
        <v>Mfg. Tol., Blank, Balloon 12</v>
      </c>
      <c r="GI60" s="73" t="str">
        <v>Mfg. Tol., Blend to SØ.320</v>
      </c>
      <c r="GJ60" s="73" t="str">
        <v>Mfg. Tol., Calculation</v>
      </c>
      <c r="GK60" s="73" t="str">
        <v>Mfg. Tol., For Mill Fixture</v>
      </c>
      <c r="GL60" s="73" t="str">
        <v>Mfg. Tol., L32</v>
      </c>
      <c r="GM60" s="73" t="str">
        <v>Mfg. Tol., L33</v>
      </c>
      <c r="GN60" s="73" t="str">
        <v>Mfg. Tol., No Tool Marks</v>
      </c>
      <c r="GO60" s="73" t="str">
        <v>Mfg. Tol., OL03361</v>
      </c>
      <c r="GP60" s="73" t="str">
        <v>Mfg. Tol., Record off center value</v>
      </c>
      <c r="GQ60" s="73" t="str">
        <v>Mfg. Tol., Same 3 Places, Record MIN</v>
      </c>
      <c r="GR60" s="73" t="str">
        <v>Mfg. Tol., Section</v>
      </c>
      <c r="GS60" s="73" t="str">
        <v>Mfg. Tol., Section B-B</v>
      </c>
      <c r="GT60" s="73" t="str">
        <v>Mfg. Tol., Section, OL03361</v>
      </c>
      <c r="GU60" s="73" t="str">
        <v>Mfg. Tol., Section, Per Note 2</v>
      </c>
      <c r="GV60" s="73" t="str">
        <v>Mfg. Tol., See Image</v>
      </c>
      <c r="GW60" s="73" t="str">
        <v>Mfg. Tol., See Image, Bore in Blue</v>
      </c>
      <c r="GX60" s="73" t="str">
        <v>Mfg. Tol., See Image, Hook Tip</v>
      </c>
      <c r="GY60" s="73" t="str">
        <v>Mfg. Tol., Sharp Okay No Burr</v>
      </c>
      <c r="GZ60" s="73" t="str">
        <v>Mfg. Tol., Threadless Blank</v>
      </c>
      <c r="HA60" s="73" t="str">
        <v>Mfg.Tol.</v>
      </c>
      <c r="HB60" s="73" t="str">
        <v>Mgf. To., T.S.C.</v>
      </c>
      <c r="HC60" s="73" t="str">
        <v>Milled Feature</v>
      </c>
      <c r="HD60" s="73" t="str">
        <v>Milled Feature, OL04045</v>
      </c>
      <c r="HE60" s="73" t="str">
        <v>More than .0005 out of center = Fail</v>
      </c>
      <c r="HF60" s="73" t="str">
        <v>Must Pass Through</v>
      </c>
      <c r="HG60" s="73" t="str">
        <v>Must pass through gauge</v>
      </c>
      <c r="HH60" s="73" t="str">
        <v>Must Pass Through Go Gauge</v>
      </c>
      <c r="HI60" s="73" t="str">
        <v>Must Pass, See Image.</v>
      </c>
      <c r="HJ60" s="73" t="str">
        <v>NA</v>
      </c>
      <c r="HK60" s="73" t="str">
        <v>Narrow Area</v>
      </c>
      <c r="HL60" s="73" t="str">
        <v>Near Balloon 21</v>
      </c>
      <c r="HM60" s="73" t="str">
        <v>Near Datum B</v>
      </c>
      <c r="HN60" s="73" t="str">
        <v>Neck Dia.</v>
      </c>
      <c r="HO60" s="73" t="str">
        <v>Neck to Head Rad.</v>
      </c>
      <c r="HP60" s="73" t="str">
        <v>No Copper Deposits Allowed</v>
      </c>
      <c r="HQ60" s="73" t="str">
        <v>No Section</v>
      </c>
      <c r="HR60" s="73" t="str">
        <v>No Section, .01 to .014 = Pass</v>
      </c>
      <c r="HS60" s="73" t="str">
        <v>No Section, Rotate Part</v>
      </c>
      <c r="HT60" s="73" t="str">
        <v>No Section, See Image</v>
      </c>
      <c r="HU60" s="73" t="str">
        <v>No Slot, Section B-B</v>
      </c>
      <c r="HV60" s="73" t="str">
        <v>No visual step = Pass</v>
      </c>
      <c r="HW60" s="73" t="str">
        <v>Not to exceed .95 Deep</v>
      </c>
      <c r="HX60" s="73" t="str">
        <v>Note 1</v>
      </c>
      <c r="HY60" s="73" t="str">
        <v>OL00333/A</v>
      </c>
      <c r="HZ60" s="73" t="str">
        <v>OL00519</v>
      </c>
      <c r="IA60" s="73" t="str">
        <v>OL00520</v>
      </c>
      <c r="IB60" s="73" t="str">
        <v>OL00529</v>
      </c>
      <c r="IC60" s="73" t="str">
        <v>OL00542</v>
      </c>
      <c r="ID60" s="73" t="str">
        <v>OL00724</v>
      </c>
      <c r="IE60" s="73" t="str">
        <v>OL01250</v>
      </c>
      <c r="IF60" s="73" t="str">
        <v>OL01869, Threadless Blank</v>
      </c>
      <c r="IG60" s="73" t="str">
        <v>OL01870, Section</v>
      </c>
      <c r="IH60" s="73" t="str">
        <v>OL02255</v>
      </c>
      <c r="II60" s="73" t="str">
        <v>OL02255, Mfg. Tol.</v>
      </c>
      <c r="IJ60" s="73" t="str">
        <v>OL02302</v>
      </c>
      <c r="IK60" s="73" t="str">
        <v xml:space="preserve">OL02318  needed per image instructions </v>
      </c>
      <c r="IL60" s="73" t="str">
        <v>OL02556</v>
      </c>
      <c r="IM60" s="73" t="str">
        <v>OL02557</v>
      </c>
      <c r="IN60" s="73" t="str">
        <v>OL02567</v>
      </c>
      <c r="IO60" s="73" t="str">
        <v>OL02653</v>
      </c>
      <c r="IP60" s="73" t="str">
        <v>OL02718</v>
      </c>
      <c r="IQ60" s="73" t="str">
        <v>OL02841</v>
      </c>
      <c r="IR60" s="73" t="str">
        <v>OL02842</v>
      </c>
      <c r="IS60" s="73" t="str">
        <v>OL02844</v>
      </c>
      <c r="IT60" s="73" t="str">
        <v>OL02871</v>
      </c>
      <c r="IU60" s="73" t="str">
        <v>OL02887</v>
      </c>
      <c r="IV60" s="73" t="str">
        <v>OL03500</v>
      </c>
      <c r="IW60" s="73" t="str">
        <v>OL03766</v>
      </c>
      <c r="IX60" s="73" t="str">
        <v>OL03868</v>
      </c>
      <c r="IY60" s="73" t="str">
        <v>OL03869</v>
      </c>
      <c r="IZ60" s="73" t="str">
        <v>OL03870</v>
      </c>
      <c r="JA60" s="73" t="str">
        <v>OL03873, DWG# 100448-44</v>
      </c>
      <c r="JB60" s="73" t="str">
        <v>OL03949</v>
      </c>
      <c r="JC60" s="73" t="str">
        <v xml:space="preserve">OL04043, Section </v>
      </c>
      <c r="JD60" s="73" t="str">
        <v xml:space="preserve">OL04044, Section </v>
      </c>
      <c r="JE60" s="73" t="str">
        <v>OL04045</v>
      </c>
      <c r="JF60" s="73" t="str">
        <v>OL04045, Milled Feature</v>
      </c>
      <c r="JG60" s="73" t="str">
        <v>OL04063</v>
      </c>
      <c r="JH60" s="73" t="str">
        <v>OL04064</v>
      </c>
      <c r="JI60" s="73" t="str">
        <v>OL04065</v>
      </c>
      <c r="JJ60" s="73" t="str">
        <v>OL04181</v>
      </c>
      <c r="JK60" s="73" t="str">
        <v>OL04218</v>
      </c>
      <c r="JL60" s="73" t="str">
        <v>OL04224, See Image</v>
      </c>
      <c r="JM60" s="73" t="str">
        <v>OL04374</v>
      </c>
      <c r="JN60" s="73" t="str">
        <v>OL04375, Section M-M</v>
      </c>
      <c r="JO60" s="73" t="str">
        <v>OL04376, Section M-M</v>
      </c>
      <c r="JP60" s="73" t="str">
        <v>OL04443</v>
      </c>
      <c r="JQ60" s="73" t="str">
        <v>OL04444</v>
      </c>
      <c r="JR60" s="73" t="str">
        <v>OL05000</v>
      </c>
      <c r="JS60" s="73" t="str">
        <v>One side of slot</v>
      </c>
      <c r="JT60" s="73" t="str">
        <v>Other side of slot</v>
      </c>
      <c r="JU60" s="73" t="str">
        <v>Out of center more than .002 = Fail</v>
      </c>
      <c r="JV60" s="73" t="str">
        <v>Out of center more than.002 = Fail</v>
      </c>
      <c r="JW60" s="73" t="str">
        <v>Overlay OL02713</v>
      </c>
      <c r="JX60" s="73" t="str">
        <v>Overlay OL02714</v>
      </c>
      <c r="JY60" s="73" t="str">
        <v>Overlay OL02718</v>
      </c>
      <c r="JZ60" s="73" t="str">
        <v>Overlay OL03831, Mfg. Tol.</v>
      </c>
      <c r="KA60" s="73" t="str">
        <v>Part Without Slots</v>
      </c>
      <c r="KB60" s="73" t="str">
        <v>Part Without Slots, See Image</v>
      </c>
      <c r="KC60" s="73" t="str">
        <v xml:space="preserve">Pass = .0254 or Less </v>
      </c>
      <c r="KD60" s="73" t="str">
        <v>PD MIN = 4.361, PD MAX = 4.456</v>
      </c>
      <c r="KE60" s="73" t="str">
        <v>Per Balloon 2 Note</v>
      </c>
      <c r="KF60" s="73" t="str">
        <v>Per drawing note(s) 8.</v>
      </c>
      <c r="KG60" s="73" t="str">
        <v>Point or Sphere Tip</v>
      </c>
      <c r="KH60" s="73" t="str">
        <v>Point Tip</v>
      </c>
      <c r="KI60" s="73" t="str">
        <v>R.9 to R1.1 = Pass, See Image</v>
      </c>
      <c r="KJ60" s="73" t="str">
        <v>Ram Construction</v>
      </c>
      <c r="KK60" s="73" t="str">
        <v>Record Same Pass / Fail All Balloons</v>
      </c>
      <c r="KL60" s="73" t="str">
        <v>Ref. Balloon 1</v>
      </c>
      <c r="KM60" s="73" t="str">
        <v>Ref. Balloon 12</v>
      </c>
      <c r="KN60" s="73" t="str">
        <v>Ref. Balloon 13, 100% AQL</v>
      </c>
      <c r="KO60" s="73" t="str">
        <v>Ref. Balloon 2</v>
      </c>
      <c r="KP60" s="73" t="str">
        <v>Ref. Balloon 21, 100% AQL</v>
      </c>
      <c r="KQ60" s="73" t="str">
        <v>Ref. Balloon 4</v>
      </c>
      <c r="KR60" s="73" t="str">
        <v>Ref. Balloon 7</v>
      </c>
      <c r="KS60" s="73" t="str">
        <v>Ref. Balloon 8</v>
      </c>
      <c r="KT60" s="73" t="str">
        <v>Relieved Pin Gauges 09236 &amp; 09235</v>
      </c>
      <c r="KU60" s="73" t="str">
        <v>Rotate Part</v>
      </c>
      <c r="KV60" s="73" t="str">
        <v>Rotate Part, See Image</v>
      </c>
      <c r="KW60" s="73" t="str">
        <v>Same as Root Radius</v>
      </c>
      <c r="KX60" s="73" t="str">
        <v>Section</v>
      </c>
      <c r="KY60" s="73" t="str">
        <v>Section B-B</v>
      </c>
      <c r="KZ60" s="73" t="str">
        <v>Section B-B, Distance Between Grooves</v>
      </c>
      <c r="LA60" s="73" t="str">
        <v>Section C-C</v>
      </c>
      <c r="LB60" s="73" t="str">
        <v>Section Part</v>
      </c>
      <c r="LC60" s="73" t="str">
        <v>Section Part, Measured from Opposite Face</v>
      </c>
      <c r="LD60" s="73" t="str">
        <v>Section, Broachless Blank</v>
      </c>
      <c r="LE60" s="73" t="str">
        <v>Section, EXT. Sphere Location.</v>
      </c>
      <c r="LF60" s="73" t="str">
        <v>Section, Hex Cham. Ang.</v>
      </c>
      <c r="LG60" s="73" t="str">
        <v>Section, Hex Fillet Rad.</v>
      </c>
      <c r="LH60" s="73" t="str">
        <v>Section, INT. Feature</v>
      </c>
      <c r="LI60" s="73" t="str">
        <v>Section, INT. Sphere Location.</v>
      </c>
      <c r="LJ60" s="73" t="str">
        <v>Section, Mfg. Tol.</v>
      </c>
      <c r="LK60" s="73" t="str">
        <v>Section, Mfg. Tol., See Image</v>
      </c>
      <c r="LL60" s="73" t="str">
        <v>Section, OL00486</v>
      </c>
      <c r="LM60" s="73" t="str">
        <v>Section, OL00542</v>
      </c>
      <c r="LN60" s="73" t="str">
        <v>Section, OL00543</v>
      </c>
      <c r="LO60" s="73" t="str">
        <v>Section, OL00544</v>
      </c>
      <c r="LP60" s="73" t="str">
        <v>Section, OL00545</v>
      </c>
      <c r="LQ60" s="73" t="str">
        <v>Section, OL00546</v>
      </c>
      <c r="LR60" s="73" t="str">
        <v>Section, OL00547</v>
      </c>
      <c r="LS60" s="73" t="str">
        <v>Section, OL00555</v>
      </c>
      <c r="LT60" s="73" t="str">
        <v>Section, OL00725</v>
      </c>
      <c r="LU60" s="73" t="str">
        <v>Section, OL01430</v>
      </c>
      <c r="LV60" s="73" t="str">
        <v>Section, OL01434</v>
      </c>
      <c r="LW60" s="73" t="str">
        <v>Section, OL01435</v>
      </c>
      <c r="LX60" s="73" t="str">
        <v>Section, OL01807</v>
      </c>
      <c r="LY60" s="73" t="str">
        <v>Section, OL01830</v>
      </c>
      <c r="LZ60" s="73" t="str">
        <v>Section, OL02351</v>
      </c>
      <c r="MA60" s="73" t="str">
        <v>Section, OL02519</v>
      </c>
      <c r="MB60" s="73" t="str">
        <v>Section, OL02520</v>
      </c>
      <c r="MC60" s="73" t="str">
        <v>Section, OL02522</v>
      </c>
      <c r="MD60" s="73" t="str">
        <v>Section, OL02540</v>
      </c>
      <c r="ME60" s="73" t="str">
        <v>Section, OL02541</v>
      </c>
      <c r="MF60" s="73" t="str">
        <v>Section, OL02552</v>
      </c>
      <c r="MG60" s="73" t="str">
        <v>Section, OL02553</v>
      </c>
      <c r="MH60" s="73" t="str">
        <v>Section, OL02554</v>
      </c>
      <c r="MI60" s="73" t="str">
        <v>Section, OL02555</v>
      </c>
      <c r="MJ60" s="73" t="str">
        <v>Section, OL02558</v>
      </c>
      <c r="MK60" s="73" t="str">
        <v>Section, OL02559</v>
      </c>
      <c r="ML60" s="73" t="str">
        <v>Section, OL02560</v>
      </c>
      <c r="MM60" s="73" t="str">
        <v>Section, OL02619</v>
      </c>
      <c r="MN60" s="73" t="str">
        <v>Section, OL02620</v>
      </c>
      <c r="MO60" s="73" t="str">
        <v>Section, OL02621</v>
      </c>
      <c r="MP60" s="73" t="str">
        <v>Section, OL02622</v>
      </c>
      <c r="MQ60" s="73" t="str">
        <v>Section, OL02623</v>
      </c>
      <c r="MR60" s="73" t="str">
        <v>Section, OL02624</v>
      </c>
      <c r="MS60" s="73" t="str">
        <v>Section, OL02652</v>
      </c>
      <c r="MT60" s="73" t="str">
        <v>Section, OL02680</v>
      </c>
      <c r="MU60" s="73" t="str">
        <v>Section, OL02793</v>
      </c>
      <c r="MV60" s="73" t="str">
        <v>Section, OL02823</v>
      </c>
      <c r="MW60" s="73" t="str">
        <v>Section, OL02843</v>
      </c>
      <c r="MX60" s="73" t="str">
        <v>Section, OL03026, Ext.</v>
      </c>
      <c r="MY60" s="73" t="str">
        <v>Section, OL03026, Int.</v>
      </c>
      <c r="MZ60" s="73" t="str">
        <v>Section, OL03570, DWG# 100448-41</v>
      </c>
      <c r="NA60" s="73" t="str">
        <v>Section, OL03781</v>
      </c>
      <c r="NB60" s="73" t="str">
        <v>Section, OL03911</v>
      </c>
      <c r="NC60" s="73" t="str">
        <v>Section, OL03912</v>
      </c>
      <c r="ND60" s="73" t="str">
        <v>Section, OL03928</v>
      </c>
      <c r="NE60" s="73" t="str">
        <v>Section, OL03929</v>
      </c>
      <c r="NF60" s="73" t="str">
        <v>Section, OL04030</v>
      </c>
      <c r="NG60" s="73" t="str">
        <v>Section, OL04037</v>
      </c>
      <c r="NH60" s="73" t="str">
        <v>Section, OL04038</v>
      </c>
      <c r="NI60" s="73" t="str">
        <v>Section, OL04046</v>
      </c>
      <c r="NJ60" s="73" t="str">
        <v>Section, OL04065</v>
      </c>
      <c r="NK60" s="73" t="str">
        <v>Section, OL04066</v>
      </c>
      <c r="NL60" s="73" t="str">
        <v>Section, OL04067</v>
      </c>
      <c r="NM60" s="73" t="str">
        <v>Section, OL04069</v>
      </c>
      <c r="NN60" s="73" t="str">
        <v>Section, OL04071</v>
      </c>
      <c r="NO60" s="73" t="str">
        <v>Section, OL04173</v>
      </c>
      <c r="NP60" s="73" t="str">
        <v>Section, OL04174</v>
      </c>
      <c r="NQ60" s="73" t="str">
        <v>Section, OL04214</v>
      </c>
      <c r="NR60" s="73" t="str">
        <v>Section, OL04215</v>
      </c>
      <c r="NS60" s="73" t="str">
        <v>Section, OL04216</v>
      </c>
      <c r="NT60" s="73" t="str">
        <v>Section, OL04217</v>
      </c>
      <c r="NU60" s="73" t="str">
        <v>Section, Overlay OL02716</v>
      </c>
      <c r="NV60" s="73" t="str">
        <v>Section, Overlay OL02717</v>
      </c>
      <c r="NW60" s="73" t="str">
        <v>Section, See Image</v>
      </c>
      <c r="NX60" s="73" t="str">
        <v>Section, See Image, DWG# 100448-41</v>
      </c>
      <c r="NY60" s="73" t="str">
        <v>Section, Without Sots</v>
      </c>
      <c r="NZ60" s="73" t="str">
        <v>See Comments Sheet</v>
      </c>
      <c r="OA60" s="73" t="str">
        <v>See Comments Sheet, OL02318</v>
      </c>
      <c r="OB60" s="73" t="str">
        <v>See Image</v>
      </c>
      <c r="OC60" s="73" t="str">
        <v>See Image, .005 or Less = Pass</v>
      </c>
      <c r="OD60" s="73" t="str">
        <v>See Image, Check Near Radius</v>
      </c>
      <c r="OE60" s="73" t="str">
        <v>See Image, Constrained</v>
      </c>
      <c r="OF60" s="73" t="str">
        <v>See Image, Distance Between Flats</v>
      </c>
      <c r="OG60" s="73" t="str">
        <v xml:space="preserve">See Image, Mfg. Tol, Section A-A </v>
      </c>
      <c r="OH60" s="73" t="str">
        <v>See image, Mfg. Tol.</v>
      </c>
      <c r="OI60" s="73" t="str">
        <v>See Image, Mic. Across Flats</v>
      </c>
      <c r="OJ60" s="73" t="str">
        <v>See Image, OL02850</v>
      </c>
      <c r="OK60" s="73" t="str">
        <v>See Image, OL02880</v>
      </c>
      <c r="OL60" s="73" t="str">
        <v>See Image, OL03926</v>
      </c>
      <c r="OM60" s="73" t="str">
        <v>See Image, OL03927</v>
      </c>
      <c r="ON60" s="73" t="str">
        <v>See Image, OL04003</v>
      </c>
      <c r="OO60" s="73" t="str">
        <v>'See Image, OL04342,  Best Fit Joe Block</v>
      </c>
      <c r="OP60" s="73" t="str">
        <v>See Image, OL04342,  Blank</v>
      </c>
      <c r="OQ60" s="73" t="str">
        <v>See Image, OL04342, Blank</v>
      </c>
      <c r="OR60" s="73" t="str">
        <v>See Image, OL04343, Blank</v>
      </c>
      <c r="OS60" s="73" t="str">
        <v>See Image, Pass = .002 or Less</v>
      </c>
      <c r="OT60" s="73" t="str">
        <v>See Image, Rcd. MAX</v>
      </c>
      <c r="OU60" s="73" t="str">
        <v>See Image, Rcd. MIN</v>
      </c>
      <c r="OV60" s="73" t="str">
        <v>See Image, Section</v>
      </c>
      <c r="OW60" s="73" t="str">
        <v>See Image, Section A-A</v>
      </c>
      <c r="OX60" s="73" t="str">
        <v>See Image, Section B-B</v>
      </c>
      <c r="OY60" s="73" t="str">
        <v>See Image, Section B-B, TSC</v>
      </c>
      <c r="OZ60" s="73" t="str">
        <v>See Image, Shank Drawing # 18000-XX-XX A</v>
      </c>
      <c r="PA60" s="73" t="str">
        <v>Sequencial Laser 01, 120 Per Print</v>
      </c>
      <c r="PB60" s="73" t="str">
        <v>Set to .202, Zero on Thread Lead</v>
      </c>
      <c r="PC60" s="73" t="str">
        <v>Sharp OK, No Burr</v>
      </c>
      <c r="PD60" s="73" t="str">
        <v>Sharp OK, No Raised Edge, See Image</v>
      </c>
      <c r="PE60" s="73" t="str">
        <v>Sharp OK, No Raised Edges</v>
      </c>
      <c r="PF60" s="73" t="str">
        <v>Sharp okay no raised edge</v>
      </c>
      <c r="PG60" s="73" t="str">
        <v>Sharp Okay, No Burr</v>
      </c>
      <c r="PH60" s="73" t="str">
        <v>Sharp Okay, No Raised Edge</v>
      </c>
      <c r="PI60" s="73" t="str">
        <v>Sharp Okay, No Raised Edges,</v>
      </c>
      <c r="PJ60" s="73" t="str">
        <v>Sharp Okay, See Image</v>
      </c>
      <c r="PK60" s="73" t="str">
        <v xml:space="preserve">Start of Radius @ .195 </v>
      </c>
      <c r="PL60" s="73" t="str">
        <v xml:space="preserve">Start of Radius @ .21 </v>
      </c>
      <c r="PM60" s="73" t="str">
        <v xml:space="preserve">T.S.C. </v>
      </c>
      <c r="PN60" s="73" t="str">
        <v>Tangent Point</v>
      </c>
      <c r="PO60" s="73" t="str">
        <v>Tangent point of R.50</v>
      </c>
      <c r="PP60" s="73" t="str">
        <v>Taper Check, Mfg.Tol.</v>
      </c>
      <c r="PQ60" s="73" t="str">
        <v>Taper Check, Mfg.Tol., See Image</v>
      </c>
      <c r="PR60" s="73" t="str">
        <v>Thrd. Minor Ø</v>
      </c>
      <c r="PS60" s="73" t="str">
        <v>Thrd. Relief Ø</v>
      </c>
      <c r="PT60" s="73" t="str">
        <v>Threadless Blank</v>
      </c>
      <c r="PU60" s="73" t="str">
        <v>Threadless Blank, From Major Ø</v>
      </c>
      <c r="PV60" s="73" t="str">
        <v>Threadless Blank, Mfg. Tol.</v>
      </c>
      <c r="PW60" s="73" t="str">
        <v>Threadless Blank, Thrd. to Neck Rad.</v>
      </c>
      <c r="PX60" s="73" t="str">
        <v>Thredless Blank</v>
      </c>
      <c r="PY60" s="73" t="str">
        <v>To center of R.005</v>
      </c>
      <c r="PZ60" s="73" t="str">
        <v>Torx Min. Dia.</v>
      </c>
      <c r="QA60" s="73" t="str">
        <v>Turn Ø Free of Mill Marks</v>
      </c>
      <c r="QB60" s="73" t="str">
        <v>Use (Full) GO Hex</v>
      </c>
      <c r="QC60" s="73" t="str">
        <v>Use Balloon 1 FULL Gauge</v>
      </c>
      <c r="QD60" s="73" t="str">
        <v>Use Balloon 9 FULL GO</v>
      </c>
      <c r="QE60" s="73" t="str">
        <v>Use Best Fit Pin</v>
      </c>
      <c r="QF60" s="73" t="str">
        <v>Use Disk Tip</v>
      </c>
      <c r="QG60" s="73" t="str">
        <v>Use flat bottomed indicator tip.</v>
      </c>
      <c r="QH60" s="73" t="str">
        <v xml:space="preserve">Use Full .093 Go Hex </v>
      </c>
      <c r="QI60" s="73" t="str">
        <v xml:space="preserve">Use Full .0930 Go Hex </v>
      </c>
      <c r="QJ60" s="73" t="str">
        <v>Use Full .1235 Go Hex</v>
      </c>
      <c r="QK60" s="73" t="str">
        <v>Use Gauge K2-98-8019-04, See Image</v>
      </c>
      <c r="QL60" s="73" t="str">
        <v>Use large flat indicator tip</v>
      </c>
      <c r="QM60" s="73" t="str">
        <v>Use Pins.3330/.3350, See Image MAX NO-GO</v>
      </c>
      <c r="QN60" s="73" t="str">
        <v>Use Pointed Drop Indicator Tip</v>
      </c>
      <c r="QO60" s="73" t="str">
        <v>V-Block</v>
      </c>
      <c r="QP60" s="73" t="str">
        <v>V-Block,  AMB for 13</v>
      </c>
      <c r="QQ60" s="73" t="str">
        <v>V-Block,  Hex Cham. Dia.</v>
      </c>
      <c r="QR60" s="73" t="str">
        <v>V-Block, Hex Depth</v>
      </c>
      <c r="QS60" s="73" t="str">
        <v>VBU Gauge</v>
      </c>
      <c r="QT60" s="73" t="str">
        <v>Visibally smaller than HEX=Pass</v>
      </c>
      <c r="QU60" s="73" t="str">
        <v>Visual Per Drawing</v>
      </c>
      <c r="QV60" s="73" t="str">
        <v>Whirl Blank</v>
      </c>
      <c r="QW60" s="73" t="str">
        <v xml:space="preserve">Whirl Blank </v>
      </c>
      <c r="QX60" s="73" t="str">
        <v>Whirl Blank, Neck Rad. End to Head CL</v>
      </c>
      <c r="QY60" s="73" t="str">
        <v>Whirl Blank, Nose Start Dia.</v>
      </c>
      <c r="QZ60" s="73" t="str">
        <v>Whirl Blank, Nose Start Dist.</v>
      </c>
      <c r="RA60" s="73" t="str">
        <v>Whirl Blank, Thrd. Minor</v>
      </c>
      <c r="RB60" s="73" t="str">
        <v>Whirl Blank, Thrd. Pullout Dia.</v>
      </c>
      <c r="RC60" s="73" t="str">
        <v>Whole Part, Removal is at Assy. Level</v>
      </c>
      <c r="RD60" s="73" t="str">
        <v>Wide Area</v>
      </c>
      <c r="RE60" s="73" t="str">
        <v>Zero on End of Go Gauge</v>
      </c>
    </row>
    <row r="61" spans="1:473">
      <c r="A61" s="73" t="s">
        <v>703</v>
      </c>
      <c r="C61" s="73" t="str" cm="1">
        <f t="array" ref="C61:RE61">TRANSPOSE(_xlfn._xlws.SORT(_xlfn._xlws.FILTER($A$2:$A$600,ISNUMBER(SEARCH('PartLib Table'!M68,$A$2:$A$600)),"not found")))</f>
        <v xml:space="preserve"> 'C', Whirl Blank</v>
      </c>
      <c r="D61" s="73" t="str">
        <v xml:space="preserve"> See Image, Constrained</v>
      </c>
      <c r="E61" s="73" t="str">
        <v>(.04 to .12 range = Pass)</v>
      </c>
      <c r="F61" s="73" t="str">
        <v>(.042 FULL) Go Pin Seat Fully</v>
      </c>
      <c r="G61" s="73" t="str">
        <v>(B), Mfg. Tol.</v>
      </c>
      <c r="H61" s="73" t="str">
        <v>(B), O.A.L.</v>
      </c>
      <c r="I61" s="73" t="str">
        <v>.001 or less =Pass</v>
      </c>
      <c r="J61" s="73" t="str">
        <v>.001 or less out of center = Pass</v>
      </c>
      <c r="K61" s="73" t="str">
        <v>.002 or Less = Pass</v>
      </c>
      <c r="L61" s="73" t="str">
        <v>.002 or Less out of center = Pass</v>
      </c>
      <c r="M61" s="73" t="str">
        <v>.005 to .015 = Pass</v>
      </c>
      <c r="N61" s="73" t="str">
        <v>.0125 Mean, Section</v>
      </c>
      <c r="O61" s="73" t="str">
        <v>.025 or Less in X &amp; Y=Pass</v>
      </c>
      <c r="P61" s="73" t="str">
        <v>.038 Mean</v>
      </c>
      <c r="Q61" s="73" t="str">
        <v>.063 MM = .0024 IN, See Image</v>
      </c>
      <c r="R61" s="73" t="str">
        <v>.063MM = .0024"</v>
      </c>
      <c r="S61" s="73" t="str">
        <v>.243 NO-GO, Unconstrained, Must Not Start</v>
      </c>
      <c r="T61" s="73" t="str">
        <v>@ Back Face &amp; ID, No Raised Edge</v>
      </c>
      <c r="U61" s="73" t="str">
        <v>@ Back Face &amp; OD, No Raised Edge</v>
      </c>
      <c r="V61" s="73" t="str">
        <v>@ ID &amp; FACE</v>
      </c>
      <c r="W61" s="73" t="str">
        <v>@ OD &amp; BACK FACE</v>
      </c>
      <c r="X61" s="73" t="str">
        <v>@ OD &amp; FACE</v>
      </c>
      <c r="Y61" s="73" t="str">
        <v>Across from slot</v>
      </c>
      <c r="Z61" s="73" t="str">
        <v>All Edge Breaks</v>
      </c>
      <c r="AA61" s="73" t="str">
        <v>Attached to bar stock</v>
      </c>
      <c r="AB61" s="73" t="str">
        <v xml:space="preserve">Back Turn Fillet Rad. </v>
      </c>
      <c r="AC61" s="73" t="str">
        <v>Balloon 1 (DWG FRM0105 Page 2, NV-27)</v>
      </c>
      <c r="AD61" s="73" t="str">
        <v>Balloon 1 (DWG FRM0105, NV-30)</v>
      </c>
      <c r="AE61" s="73" t="str">
        <v>Balloon 1 (P# 9890002-20) OL00429/A</v>
      </c>
      <c r="AF61" s="73" t="str">
        <v>Balloon 1, DWG#FRM0105</v>
      </c>
      <c r="AG61" s="73" t="str">
        <v>Balloon 11, See Image</v>
      </c>
      <c r="AH61" s="73" t="str">
        <v xml:space="preserve">Balloon 2 (DWG FRM0105 Page 2, NV-27) </v>
      </c>
      <c r="AI61" s="73" t="str">
        <v>Balloon 2 (DWG FRM0105, NV-30)</v>
      </c>
      <c r="AJ61" s="73" t="str">
        <v>Balloon 2 (P# 9890002-20)</v>
      </c>
      <c r="AK61" s="73" t="str">
        <v>Balloon 2, DWG#FRM0105</v>
      </c>
      <c r="AL61" s="73" t="str">
        <v>Balloon 2, DWG#FRM0105, See Image</v>
      </c>
      <c r="AM61" s="73" t="str">
        <v>Balloon 3 (DWG FRM0105, NV-30 Minor)</v>
      </c>
      <c r="AN61" s="73" t="str">
        <v>Balloon 3 (DWG FRM0105, NV-30)</v>
      </c>
      <c r="AO61" s="73" t="str">
        <v>Balloon 3 (P# 9890002-20)</v>
      </c>
      <c r="AP61" s="73" t="str">
        <v>Balloon 4</v>
      </c>
      <c r="AQ61" s="73" t="str">
        <v>Balloon 4 (P# 9890002-20)</v>
      </c>
      <c r="AR61" s="73" t="str">
        <v>Below Middle Band</v>
      </c>
      <c r="AS61" s="73" t="str">
        <v>Best Fit Pin, .003 or Less =Pass</v>
      </c>
      <c r="AT61" s="73" t="str">
        <v>Blank</v>
      </c>
      <c r="AU61" s="73" t="str">
        <v>Blank Turn Maj.</v>
      </c>
      <c r="AV61" s="73" t="str">
        <v>Blank Turn Maj. Mill Flt., OL4172</v>
      </c>
      <c r="AW61" s="73" t="str">
        <v>Blank Without .010 Slots</v>
      </c>
      <c r="AX61" s="73" t="str">
        <v>Blank Without .010 Slots, Section</v>
      </c>
      <c r="AY61" s="73" t="str">
        <v>Blank without thread</v>
      </c>
      <c r="AZ61" s="73" t="str">
        <v xml:space="preserve">Blank, Center of V Grv. </v>
      </c>
      <c r="BA61" s="73" t="str">
        <v>Blank, Check R adjacent Balloon 17</v>
      </c>
      <c r="BB61" s="73" t="str">
        <v>Blank, EXT. Feature</v>
      </c>
      <c r="BC61" s="73" t="str">
        <v>Blank, See Image, OL04335</v>
      </c>
      <c r="BD61" s="73" t="str">
        <v>Blank, See Image, OL04336</v>
      </c>
      <c r="BE61" s="73" t="str">
        <v xml:space="preserve">Blank, Thrd. </v>
      </c>
      <c r="BF61" s="73" t="str">
        <v>Blank, Turn Tip</v>
      </c>
      <c r="BG61" s="73" t="str">
        <v>Blank, Without Thrd.</v>
      </c>
      <c r="BH61" s="73" t="str">
        <v>Blank, Without Thread</v>
      </c>
      <c r="BI61" s="73" t="str">
        <v xml:space="preserve">Blunt Start Blend to Minor </v>
      </c>
      <c r="BJ61" s="73" t="str">
        <v>Calc., Use Go HEX</v>
      </c>
      <c r="BK61" s="73" t="str">
        <v>Can't dig into OD</v>
      </c>
      <c r="BL61" s="73" t="str">
        <v>Carbide Gauge</v>
      </c>
      <c r="BM61" s="73" t="str">
        <v xml:space="preserve">Center of V Grv. </v>
      </c>
      <c r="BN61" s="73" t="str">
        <v>Centered Less than .03 = Pass</v>
      </c>
      <c r="BO61" s="73" t="str">
        <v>Centered within .0005 or Less = Pass</v>
      </c>
      <c r="BP61" s="73" t="str">
        <v>Centered within .001 or Less = Pass</v>
      </c>
      <c r="BQ61" s="73" t="str">
        <v>Centered within .0254 or Less = Pass</v>
      </c>
      <c r="BR61" s="73" t="str">
        <v>Check close to Rod Slot</v>
      </c>
      <c r="BS61" s="73" t="str">
        <v>Check every other hole</v>
      </c>
      <c r="BT61" s="73" t="str">
        <v>Check Go over full length of slot.</v>
      </c>
      <c r="BU61" s="73" t="str">
        <v>Check Near Closed End</v>
      </c>
      <c r="BV61" s="73" t="str">
        <v>Check per Print View, Away from Rod Slot</v>
      </c>
      <c r="BW61" s="73" t="str">
        <v>Check to Balloon 30 Go Pin</v>
      </c>
      <c r="BX61" s="73" t="str">
        <v>Check with .2705 SET Pin Inside Part</v>
      </c>
      <c r="BY61" s="73" t="str">
        <v>Check with Hex Up</v>
      </c>
      <c r="BZ61" s="73" t="str">
        <v>CMM Blank</v>
      </c>
      <c r="CA61" s="73" t="str">
        <v>Confirm Full Radius</v>
      </c>
      <c r="CB61" s="73" t="str">
        <v>Constrained in fixture</v>
      </c>
      <c r="CC61" s="73" t="str">
        <v>Constrained with Ring</v>
      </c>
      <c r="CD61" s="73" t="str">
        <v>Constrained, See Image</v>
      </c>
      <c r="CE61" s="73" t="str">
        <v>Dim. "A"</v>
      </c>
      <c r="CF61" s="73" t="str">
        <v>Dim. "B"</v>
      </c>
      <c r="CG61" s="73" t="str">
        <v>Dim. "C"</v>
      </c>
      <c r="CH61" s="73" t="str">
        <v>Dim. "D", Whirl Blank</v>
      </c>
      <c r="CI61" s="73" t="str">
        <v>Dim. "G"</v>
      </c>
      <c r="CJ61" s="73" t="str">
        <v>Dim. E, Blank Turn Maj. &amp;  Mill Flt</v>
      </c>
      <c r="CK61" s="73" t="str">
        <v>Dim. E, Blank Turn Maj.&amp;  Mill Flt</v>
      </c>
      <c r="CL61" s="73" t="str">
        <v>Dim. H, Whirl Blank</v>
      </c>
      <c r="CM61" s="73" t="str">
        <v>Dim. J, 'Blank Turn Maj. &amp; Whirl Blank</v>
      </c>
      <c r="CN61" s="73" t="str">
        <v>Disk Drop Indicator Tip</v>
      </c>
      <c r="CO61" s="73" t="str">
        <v>DWG 100448-15, Balloon F_1</v>
      </c>
      <c r="CP61" s="73" t="str">
        <v>DWG 100448-15, OL02571</v>
      </c>
      <c r="CQ61" s="73" t="str">
        <v>DWG 100448-41</v>
      </c>
      <c r="CR61" s="73" t="str">
        <v>DWG 9890040, (10E),Section Part, OL01139</v>
      </c>
      <c r="CS61" s="73" t="str">
        <v>DWG 9890040, (10E),Section, OL01139</v>
      </c>
      <c r="CT61" s="73" t="str">
        <v>DWG 9890040, (11E)</v>
      </c>
      <c r="CU61" s="73" t="str">
        <v>DWG 9890040, (11E), Pins with Flats</v>
      </c>
      <c r="CV61" s="73" t="str">
        <v>DWG 9890040, (12E),  Pass=.002 or less</v>
      </c>
      <c r="CW61" s="73" t="str">
        <v>DWG 9890040, (12E), See Image</v>
      </c>
      <c r="CX61" s="73" t="str">
        <v>DWG 9890040, (1E), OL01431</v>
      </c>
      <c r="CY61" s="73" t="str">
        <v>DWG 9890040, (1E), OL01432</v>
      </c>
      <c r="CZ61" s="73" t="str">
        <v>DWG 9890040, (2E), OL01432</v>
      </c>
      <c r="DA61" s="73" t="str">
        <v>DWG 9890040, (3E)</v>
      </c>
      <c r="DB61" s="73" t="str">
        <v>DWG 9890040, (4E)</v>
      </c>
      <c r="DC61" s="73" t="str">
        <v>DWG 9890040, (5E), OL02336</v>
      </c>
      <c r="DD61" s="73" t="str">
        <v>DWG 9890040, (6E)</v>
      </c>
      <c r="DE61" s="73" t="str">
        <v>DWG 9890040, (7E)</v>
      </c>
      <c r="DF61" s="73" t="str">
        <v>DWG 9890040, (8E), OL01433</v>
      </c>
      <c r="DG61" s="73" t="str">
        <v>DWG 9890040, (8E), OL01433, Section</v>
      </c>
      <c r="DH61" s="73" t="str">
        <v>DWG 9890040, (9E), Close to Rod Slot</v>
      </c>
      <c r="DI61" s="73" t="str">
        <v>DWG 9890040, (9E),Close to Rod Slot</v>
      </c>
      <c r="DJ61" s="73" t="str">
        <v>DWG FRM0105 PAGE 2</v>
      </c>
      <c r="DK61" s="73" t="str">
        <v>DWG# 100448-41</v>
      </c>
      <c r="DL61" s="73" t="str">
        <v>DWG# 100448-44</v>
      </c>
      <c r="DM61" s="73" t="str">
        <v>DWG# 9890003  (1), Section OL00436/A</v>
      </c>
      <c r="DN61" s="73" t="str">
        <v>DWG# 9890003 (3), Ring Gauge Constrained</v>
      </c>
      <c r="DO61" s="73" t="str">
        <v>DWG# 9890003 (4), Section</v>
      </c>
      <c r="DP61" s="73" t="str">
        <v>DWG#100448-26, Balloon 1K, OL02350</v>
      </c>
      <c r="DQ61" s="73" t="str">
        <v>DWG#100448-26, Balloon 2K, OL02350</v>
      </c>
      <c r="DR61" s="73" t="str">
        <v>DWG#100448-26, Balloon 3K, OL02363</v>
      </c>
      <c r="DS61" s="73" t="str">
        <v>DWG#100448-26, Balloon 4K</v>
      </c>
      <c r="DT61" s="73" t="str">
        <v>DWG#100448-26, Balloon 5K, Section</v>
      </c>
      <c r="DU61" s="73" t="str">
        <v>DWG#100448-26, Balloon 6K</v>
      </c>
      <c r="DV61" s="73" t="str">
        <v>DWG#100448-26, Balloon 7K, Section</v>
      </c>
      <c r="DW61" s="73" t="str">
        <v>DWG#100448-26, Mfg. Tol.</v>
      </c>
      <c r="DX61" s="73" t="str">
        <v>DWG#9890003 (2) Ring Gauge Constrained</v>
      </c>
      <c r="DY61" s="73" t="str">
        <v>DWG#9890044</v>
      </c>
      <c r="DZ61" s="73" t="str">
        <v>DWG#9890044 .1985 to .2005=Pass</v>
      </c>
      <c r="EA61" s="73" t="str">
        <v>DWG#9890044 Overlay OL02441</v>
      </c>
      <c r="EB61" s="73" t="str">
        <v>DWG#9890044, OL02441</v>
      </c>
      <c r="EC61" s="73" t="str">
        <v>DWG#FRM0105</v>
      </c>
      <c r="ED61" s="73" t="str">
        <v>EXT.</v>
      </c>
      <c r="EE61" s="73" t="str">
        <v>EXT. Section, OL02460</v>
      </c>
      <c r="EF61" s="73" t="str">
        <v>EXT., OL04223</v>
      </c>
      <c r="EG61" s="73" t="str">
        <v>Flat Drop Indicator Tip</v>
      </c>
      <c r="EH61" s="73" t="str">
        <v>Full Go Pin, No Light, at Radius</v>
      </c>
      <c r="EI61" s="73" t="str">
        <v>Function Check</v>
      </c>
      <c r="EJ61" s="73" t="str">
        <v>GO Function Gauge</v>
      </c>
      <c r="EK61" s="73" t="str">
        <v>Go Gauge for Balloon 1 &amp; 4</v>
      </c>
      <c r="EL61" s="73" t="str">
        <v>Go Pin must pass through</v>
      </c>
      <c r="EM61" s="73" t="str">
        <v>Greater than .005 = Fail, Section</v>
      </c>
      <c r="EN61" s="73" t="str">
        <v>Greater than .025 out of center = Fail</v>
      </c>
      <c r="EO61" s="73" t="str">
        <v>Greater than 2.6 = Pass</v>
      </c>
      <c r="EP61" s="73" t="str">
        <v>Green = Pass, Red = Fail</v>
      </c>
      <c r="EQ61" s="73" t="str">
        <v>Hex Depth</v>
      </c>
      <c r="ER61" s="73" t="str">
        <v>Hex Minor</v>
      </c>
      <c r="ES61" s="73" t="str">
        <v>Hole Dia.</v>
      </c>
      <c r="ET61" s="73" t="str">
        <v>Hook or Disk Tip</v>
      </c>
      <c r="EU61" s="73" t="str">
        <v>ID Sphere Finish</v>
      </c>
      <c r="EV61" s="73" t="str">
        <v>ID/OD Both Sides, Diff. .002 or less = Pass</v>
      </c>
      <c r="EW61" s="73" t="str">
        <v>If Looks Big, Section</v>
      </c>
      <c r="EX61" s="73" t="str">
        <v>If Looks Small, Section</v>
      </c>
      <c r="EY61" s="73" t="str">
        <v>Insp. Close to Break Away, Mfg.Tol.</v>
      </c>
      <c r="EZ61" s="73" t="str">
        <v>INT.</v>
      </c>
      <c r="FA61" s="73" t="str">
        <v>INT. Section, OL02460</v>
      </c>
      <c r="FB61" s="73" t="str">
        <v>INT., OL04223</v>
      </c>
      <c r="FC61" s="73" t="str">
        <v>Intersect. of 7.7 &amp; R0.10</v>
      </c>
      <c r="FD61" s="73" t="str">
        <v>Intersect. of 8.79 and R.25 MAX</v>
      </c>
      <c r="FE61" s="73" t="str">
        <v>Keep Ind. Tip away from corner</v>
      </c>
      <c r="FF61" s="73" t="str">
        <v>L31</v>
      </c>
      <c r="FG61" s="73" t="str">
        <v>Laser Mark</v>
      </c>
      <c r="FH61" s="73" t="str">
        <v>LASER PER NOTE 4</v>
      </c>
      <c r="FI61" s="73" t="str">
        <v>LASER PER NOTE 4, Final Check 1 only</v>
      </c>
      <c r="FJ61" s="73" t="str">
        <v>Less than .002 out of center = Pass</v>
      </c>
      <c r="FK61" s="73" t="str">
        <v>Less than 2.75 = Pass, Section</v>
      </c>
      <c r="FL61" s="73" t="str">
        <v>List as pin. Not Calibrated</v>
      </c>
      <c r="FM61" s="73" t="str">
        <v>M9 X 1.25 BUTT See Comment Image</v>
      </c>
      <c r="FN61" s="73" t="str">
        <v>Manual Section</v>
      </c>
      <c r="FO61" s="73" t="str">
        <v>Max Deep .241 NO-GO =.42</v>
      </c>
      <c r="FP61" s="73" t="str">
        <v>MAX Depth of (Note 7) .241 NO-GO Pin</v>
      </c>
      <c r="FQ61" s="73" t="str">
        <v>Measure from Blue Line, See Image</v>
      </c>
      <c r="FR61" s="73" t="str">
        <v>Measure Width of Blue Area, See Image</v>
      </c>
      <c r="FS61" s="73" t="str">
        <v>Mfg. Tol</v>
      </c>
      <c r="FT61" s="73" t="str">
        <v>Mfg. Tol, See Image</v>
      </c>
      <c r="FU61" s="73" t="str">
        <v>Mfg. Tol.</v>
      </c>
      <c r="FV61" s="73" t="str">
        <v>Mfg. Tol. "A"</v>
      </c>
      <c r="FW61" s="73" t="str">
        <v>Mfg. Tol. (Zero on Gauge Full Dia. Lead)</v>
      </c>
      <c r="FX61" s="73" t="str">
        <v>Mfg. Tol. Balloon 11, See Image</v>
      </c>
      <c r="FY61" s="73" t="str">
        <v>Mfg. Tol. Balloon 4</v>
      </c>
      <c r="FZ61" s="73" t="str">
        <v>Mfg. Tol. Balloon 7</v>
      </c>
      <c r="GA61" s="73" t="str">
        <v xml:space="preserve">Mfg. Tol. C-Bore Face (Ballo 28) </v>
      </c>
      <c r="GB61" s="73" t="str">
        <v>Mfg. Tol. Section</v>
      </c>
      <c r="GC61" s="73" t="str">
        <v>Mfg. Tol. See Image</v>
      </c>
      <c r="GD61" s="73" t="str">
        <v>Mfg. Tol., 3 Places, Record MAX</v>
      </c>
      <c r="GE61" s="73" t="str">
        <v>Mfg. Tol., Balloon 11</v>
      </c>
      <c r="GF61" s="73" t="str">
        <v>Mfg. Tol., Balloon 7</v>
      </c>
      <c r="GG61" s="73" t="str">
        <v>Mfg. Tol., Blank</v>
      </c>
      <c r="GH61" s="73" t="str">
        <v>Mfg. Tol., Blank, Balloon 12</v>
      </c>
      <c r="GI61" s="73" t="str">
        <v>Mfg. Tol., Blend to SØ.320</v>
      </c>
      <c r="GJ61" s="73" t="str">
        <v>Mfg. Tol., Calculation</v>
      </c>
      <c r="GK61" s="73" t="str">
        <v>Mfg. Tol., For Mill Fixture</v>
      </c>
      <c r="GL61" s="73" t="str">
        <v>Mfg. Tol., L32</v>
      </c>
      <c r="GM61" s="73" t="str">
        <v>Mfg. Tol., L33</v>
      </c>
      <c r="GN61" s="73" t="str">
        <v>Mfg. Tol., No Tool Marks</v>
      </c>
      <c r="GO61" s="73" t="str">
        <v>Mfg. Tol., OL03361</v>
      </c>
      <c r="GP61" s="73" t="str">
        <v>Mfg. Tol., Record off center value</v>
      </c>
      <c r="GQ61" s="73" t="str">
        <v>Mfg. Tol., Same 3 Places, Record MIN</v>
      </c>
      <c r="GR61" s="73" t="str">
        <v>Mfg. Tol., Section</v>
      </c>
      <c r="GS61" s="73" t="str">
        <v>Mfg. Tol., Section B-B</v>
      </c>
      <c r="GT61" s="73" t="str">
        <v>Mfg. Tol., Section, OL03361</v>
      </c>
      <c r="GU61" s="73" t="str">
        <v>Mfg. Tol., Section, Per Note 2</v>
      </c>
      <c r="GV61" s="73" t="str">
        <v>Mfg. Tol., See Image</v>
      </c>
      <c r="GW61" s="73" t="str">
        <v>Mfg. Tol., See Image, Bore in Blue</v>
      </c>
      <c r="GX61" s="73" t="str">
        <v>Mfg. Tol., See Image, Hook Tip</v>
      </c>
      <c r="GY61" s="73" t="str">
        <v>Mfg. Tol., Sharp Okay No Burr</v>
      </c>
      <c r="GZ61" s="73" t="str">
        <v>Mfg. Tol., Threadless Blank</v>
      </c>
      <c r="HA61" s="73" t="str">
        <v>Mfg.Tol.</v>
      </c>
      <c r="HB61" s="73" t="str">
        <v>Mgf. To., T.S.C.</v>
      </c>
      <c r="HC61" s="73" t="str">
        <v>Milled Feature</v>
      </c>
      <c r="HD61" s="73" t="str">
        <v>Milled Feature, OL04045</v>
      </c>
      <c r="HE61" s="73" t="str">
        <v>More than .0005 out of center = Fail</v>
      </c>
      <c r="HF61" s="73" t="str">
        <v>Must Pass Through</v>
      </c>
      <c r="HG61" s="73" t="str">
        <v>Must pass through gauge</v>
      </c>
      <c r="HH61" s="73" t="str">
        <v>Must Pass Through Go Gauge</v>
      </c>
      <c r="HI61" s="73" t="str">
        <v>Must Pass, See Image.</v>
      </c>
      <c r="HJ61" s="73" t="str">
        <v>NA</v>
      </c>
      <c r="HK61" s="73" t="str">
        <v>Narrow Area</v>
      </c>
      <c r="HL61" s="73" t="str">
        <v>Near Balloon 21</v>
      </c>
      <c r="HM61" s="73" t="str">
        <v>Near Datum B</v>
      </c>
      <c r="HN61" s="73" t="str">
        <v>Neck Dia.</v>
      </c>
      <c r="HO61" s="73" t="str">
        <v>Neck to Head Rad.</v>
      </c>
      <c r="HP61" s="73" t="str">
        <v>No Copper Deposits Allowed</v>
      </c>
      <c r="HQ61" s="73" t="str">
        <v>No Section</v>
      </c>
      <c r="HR61" s="73" t="str">
        <v>No Section, .01 to .014 = Pass</v>
      </c>
      <c r="HS61" s="73" t="str">
        <v>No Section, Rotate Part</v>
      </c>
      <c r="HT61" s="73" t="str">
        <v>No Section, See Image</v>
      </c>
      <c r="HU61" s="73" t="str">
        <v>No Slot, Section B-B</v>
      </c>
      <c r="HV61" s="73" t="str">
        <v>No visual step = Pass</v>
      </c>
      <c r="HW61" s="73" t="str">
        <v>Not to exceed .95 Deep</v>
      </c>
      <c r="HX61" s="73" t="str">
        <v>Note 1</v>
      </c>
      <c r="HY61" s="73" t="str">
        <v>OL00333/A</v>
      </c>
      <c r="HZ61" s="73" t="str">
        <v>OL00519</v>
      </c>
      <c r="IA61" s="73" t="str">
        <v>OL00520</v>
      </c>
      <c r="IB61" s="73" t="str">
        <v>OL00529</v>
      </c>
      <c r="IC61" s="73" t="str">
        <v>OL00542</v>
      </c>
      <c r="ID61" s="73" t="str">
        <v>OL00724</v>
      </c>
      <c r="IE61" s="73" t="str">
        <v>OL01250</v>
      </c>
      <c r="IF61" s="73" t="str">
        <v>OL01869, Threadless Blank</v>
      </c>
      <c r="IG61" s="73" t="str">
        <v>OL01870, Section</v>
      </c>
      <c r="IH61" s="73" t="str">
        <v>OL02255</v>
      </c>
      <c r="II61" s="73" t="str">
        <v>OL02255, Mfg. Tol.</v>
      </c>
      <c r="IJ61" s="73" t="str">
        <v>OL02302</v>
      </c>
      <c r="IK61" s="73" t="str">
        <v xml:space="preserve">OL02318  needed per image instructions </v>
      </c>
      <c r="IL61" s="73" t="str">
        <v>OL02556</v>
      </c>
      <c r="IM61" s="73" t="str">
        <v>OL02557</v>
      </c>
      <c r="IN61" s="73" t="str">
        <v>OL02567</v>
      </c>
      <c r="IO61" s="73" t="str">
        <v>OL02653</v>
      </c>
      <c r="IP61" s="73" t="str">
        <v>OL02718</v>
      </c>
      <c r="IQ61" s="73" t="str">
        <v>OL02841</v>
      </c>
      <c r="IR61" s="73" t="str">
        <v>OL02842</v>
      </c>
      <c r="IS61" s="73" t="str">
        <v>OL02844</v>
      </c>
      <c r="IT61" s="73" t="str">
        <v>OL02871</v>
      </c>
      <c r="IU61" s="73" t="str">
        <v>OL02887</v>
      </c>
      <c r="IV61" s="73" t="str">
        <v>OL03500</v>
      </c>
      <c r="IW61" s="73" t="str">
        <v>OL03766</v>
      </c>
      <c r="IX61" s="73" t="str">
        <v>OL03868</v>
      </c>
      <c r="IY61" s="73" t="str">
        <v>OL03869</v>
      </c>
      <c r="IZ61" s="73" t="str">
        <v>OL03870</v>
      </c>
      <c r="JA61" s="73" t="str">
        <v>OL03873, DWG# 100448-44</v>
      </c>
      <c r="JB61" s="73" t="str">
        <v>OL03949</v>
      </c>
      <c r="JC61" s="73" t="str">
        <v xml:space="preserve">OL04043, Section </v>
      </c>
      <c r="JD61" s="73" t="str">
        <v xml:space="preserve">OL04044, Section </v>
      </c>
      <c r="JE61" s="73" t="str">
        <v>OL04045</v>
      </c>
      <c r="JF61" s="73" t="str">
        <v>OL04045, Milled Feature</v>
      </c>
      <c r="JG61" s="73" t="str">
        <v>OL04063</v>
      </c>
      <c r="JH61" s="73" t="str">
        <v>OL04064</v>
      </c>
      <c r="JI61" s="73" t="str">
        <v>OL04065</v>
      </c>
      <c r="JJ61" s="73" t="str">
        <v>OL04181</v>
      </c>
      <c r="JK61" s="73" t="str">
        <v>OL04218</v>
      </c>
      <c r="JL61" s="73" t="str">
        <v>OL04224, See Image</v>
      </c>
      <c r="JM61" s="73" t="str">
        <v>OL04374</v>
      </c>
      <c r="JN61" s="73" t="str">
        <v>OL04375, Section M-M</v>
      </c>
      <c r="JO61" s="73" t="str">
        <v>OL04376, Section M-M</v>
      </c>
      <c r="JP61" s="73" t="str">
        <v>OL04443</v>
      </c>
      <c r="JQ61" s="73" t="str">
        <v>OL04444</v>
      </c>
      <c r="JR61" s="73" t="str">
        <v>OL05000</v>
      </c>
      <c r="JS61" s="73" t="str">
        <v>One side of slot</v>
      </c>
      <c r="JT61" s="73" t="str">
        <v>Other side of slot</v>
      </c>
      <c r="JU61" s="73" t="str">
        <v>Out of center more than .002 = Fail</v>
      </c>
      <c r="JV61" s="73" t="str">
        <v>Out of center more than.002 = Fail</v>
      </c>
      <c r="JW61" s="73" t="str">
        <v>Overlay OL02713</v>
      </c>
      <c r="JX61" s="73" t="str">
        <v>Overlay OL02714</v>
      </c>
      <c r="JY61" s="73" t="str">
        <v>Overlay OL02718</v>
      </c>
      <c r="JZ61" s="73" t="str">
        <v>Overlay OL03831, Mfg. Tol.</v>
      </c>
      <c r="KA61" s="73" t="str">
        <v>Part Without Slots</v>
      </c>
      <c r="KB61" s="73" t="str">
        <v>Part Without Slots, See Image</v>
      </c>
      <c r="KC61" s="73" t="str">
        <v xml:space="preserve">Pass = .0254 or Less </v>
      </c>
      <c r="KD61" s="73" t="str">
        <v>PD MIN = 4.361, PD MAX = 4.456</v>
      </c>
      <c r="KE61" s="73" t="str">
        <v>Per Balloon 2 Note</v>
      </c>
      <c r="KF61" s="73" t="str">
        <v>Per drawing note(s) 8.</v>
      </c>
      <c r="KG61" s="73" t="str">
        <v>Point or Sphere Tip</v>
      </c>
      <c r="KH61" s="73" t="str">
        <v>Point Tip</v>
      </c>
      <c r="KI61" s="73" t="str">
        <v>R.9 to R1.1 = Pass, See Image</v>
      </c>
      <c r="KJ61" s="73" t="str">
        <v>Ram Construction</v>
      </c>
      <c r="KK61" s="73" t="str">
        <v>Record Same Pass / Fail All Balloons</v>
      </c>
      <c r="KL61" s="73" t="str">
        <v>Ref. Balloon 1</v>
      </c>
      <c r="KM61" s="73" t="str">
        <v>Ref. Balloon 12</v>
      </c>
      <c r="KN61" s="73" t="str">
        <v>Ref. Balloon 13, 100% AQL</v>
      </c>
      <c r="KO61" s="73" t="str">
        <v>Ref. Balloon 2</v>
      </c>
      <c r="KP61" s="73" t="str">
        <v>Ref. Balloon 21, 100% AQL</v>
      </c>
      <c r="KQ61" s="73" t="str">
        <v>Ref. Balloon 4</v>
      </c>
      <c r="KR61" s="73" t="str">
        <v>Ref. Balloon 7</v>
      </c>
      <c r="KS61" s="73" t="str">
        <v>Ref. Balloon 8</v>
      </c>
      <c r="KT61" s="73" t="str">
        <v>Relieved Pin Gauges 09236 &amp; 09235</v>
      </c>
      <c r="KU61" s="73" t="str">
        <v>Rotate Part</v>
      </c>
      <c r="KV61" s="73" t="str">
        <v>Rotate Part, See Image</v>
      </c>
      <c r="KW61" s="73" t="str">
        <v>Same as Root Radius</v>
      </c>
      <c r="KX61" s="73" t="str">
        <v>Section</v>
      </c>
      <c r="KY61" s="73" t="str">
        <v>Section B-B</v>
      </c>
      <c r="KZ61" s="73" t="str">
        <v>Section B-B, Distance Between Grooves</v>
      </c>
      <c r="LA61" s="73" t="str">
        <v>Section C-C</v>
      </c>
      <c r="LB61" s="73" t="str">
        <v>Section Part</v>
      </c>
      <c r="LC61" s="73" t="str">
        <v>Section Part, Measured from Opposite Face</v>
      </c>
      <c r="LD61" s="73" t="str">
        <v>Section, Broachless Blank</v>
      </c>
      <c r="LE61" s="73" t="str">
        <v>Section, EXT. Sphere Location.</v>
      </c>
      <c r="LF61" s="73" t="str">
        <v>Section, Hex Cham. Ang.</v>
      </c>
      <c r="LG61" s="73" t="str">
        <v>Section, Hex Fillet Rad.</v>
      </c>
      <c r="LH61" s="73" t="str">
        <v>Section, INT. Feature</v>
      </c>
      <c r="LI61" s="73" t="str">
        <v>Section, INT. Sphere Location.</v>
      </c>
      <c r="LJ61" s="73" t="str">
        <v>Section, Mfg. Tol.</v>
      </c>
      <c r="LK61" s="73" t="str">
        <v>Section, Mfg. Tol., See Image</v>
      </c>
      <c r="LL61" s="73" t="str">
        <v>Section, OL00486</v>
      </c>
      <c r="LM61" s="73" t="str">
        <v>Section, OL00542</v>
      </c>
      <c r="LN61" s="73" t="str">
        <v>Section, OL00543</v>
      </c>
      <c r="LO61" s="73" t="str">
        <v>Section, OL00544</v>
      </c>
      <c r="LP61" s="73" t="str">
        <v>Section, OL00545</v>
      </c>
      <c r="LQ61" s="73" t="str">
        <v>Section, OL00546</v>
      </c>
      <c r="LR61" s="73" t="str">
        <v>Section, OL00547</v>
      </c>
      <c r="LS61" s="73" t="str">
        <v>Section, OL00555</v>
      </c>
      <c r="LT61" s="73" t="str">
        <v>Section, OL00725</v>
      </c>
      <c r="LU61" s="73" t="str">
        <v>Section, OL01430</v>
      </c>
      <c r="LV61" s="73" t="str">
        <v>Section, OL01434</v>
      </c>
      <c r="LW61" s="73" t="str">
        <v>Section, OL01435</v>
      </c>
      <c r="LX61" s="73" t="str">
        <v>Section, OL01807</v>
      </c>
      <c r="LY61" s="73" t="str">
        <v>Section, OL01830</v>
      </c>
      <c r="LZ61" s="73" t="str">
        <v>Section, OL02351</v>
      </c>
      <c r="MA61" s="73" t="str">
        <v>Section, OL02519</v>
      </c>
      <c r="MB61" s="73" t="str">
        <v>Section, OL02520</v>
      </c>
      <c r="MC61" s="73" t="str">
        <v>Section, OL02522</v>
      </c>
      <c r="MD61" s="73" t="str">
        <v>Section, OL02540</v>
      </c>
      <c r="ME61" s="73" t="str">
        <v>Section, OL02541</v>
      </c>
      <c r="MF61" s="73" t="str">
        <v>Section, OL02552</v>
      </c>
      <c r="MG61" s="73" t="str">
        <v>Section, OL02553</v>
      </c>
      <c r="MH61" s="73" t="str">
        <v>Section, OL02554</v>
      </c>
      <c r="MI61" s="73" t="str">
        <v>Section, OL02555</v>
      </c>
      <c r="MJ61" s="73" t="str">
        <v>Section, OL02558</v>
      </c>
      <c r="MK61" s="73" t="str">
        <v>Section, OL02559</v>
      </c>
      <c r="ML61" s="73" t="str">
        <v>Section, OL02560</v>
      </c>
      <c r="MM61" s="73" t="str">
        <v>Section, OL02619</v>
      </c>
      <c r="MN61" s="73" t="str">
        <v>Section, OL02620</v>
      </c>
      <c r="MO61" s="73" t="str">
        <v>Section, OL02621</v>
      </c>
      <c r="MP61" s="73" t="str">
        <v>Section, OL02622</v>
      </c>
      <c r="MQ61" s="73" t="str">
        <v>Section, OL02623</v>
      </c>
      <c r="MR61" s="73" t="str">
        <v>Section, OL02624</v>
      </c>
      <c r="MS61" s="73" t="str">
        <v>Section, OL02652</v>
      </c>
      <c r="MT61" s="73" t="str">
        <v>Section, OL02680</v>
      </c>
      <c r="MU61" s="73" t="str">
        <v>Section, OL02793</v>
      </c>
      <c r="MV61" s="73" t="str">
        <v>Section, OL02823</v>
      </c>
      <c r="MW61" s="73" t="str">
        <v>Section, OL02843</v>
      </c>
      <c r="MX61" s="73" t="str">
        <v>Section, OL03026, Ext.</v>
      </c>
      <c r="MY61" s="73" t="str">
        <v>Section, OL03026, Int.</v>
      </c>
      <c r="MZ61" s="73" t="str">
        <v>Section, OL03570, DWG# 100448-41</v>
      </c>
      <c r="NA61" s="73" t="str">
        <v>Section, OL03781</v>
      </c>
      <c r="NB61" s="73" t="str">
        <v>Section, OL03911</v>
      </c>
      <c r="NC61" s="73" t="str">
        <v>Section, OL03912</v>
      </c>
      <c r="ND61" s="73" t="str">
        <v>Section, OL03928</v>
      </c>
      <c r="NE61" s="73" t="str">
        <v>Section, OL03929</v>
      </c>
      <c r="NF61" s="73" t="str">
        <v>Section, OL04030</v>
      </c>
      <c r="NG61" s="73" t="str">
        <v>Section, OL04037</v>
      </c>
      <c r="NH61" s="73" t="str">
        <v>Section, OL04038</v>
      </c>
      <c r="NI61" s="73" t="str">
        <v>Section, OL04046</v>
      </c>
      <c r="NJ61" s="73" t="str">
        <v>Section, OL04065</v>
      </c>
      <c r="NK61" s="73" t="str">
        <v>Section, OL04066</v>
      </c>
      <c r="NL61" s="73" t="str">
        <v>Section, OL04067</v>
      </c>
      <c r="NM61" s="73" t="str">
        <v>Section, OL04069</v>
      </c>
      <c r="NN61" s="73" t="str">
        <v>Section, OL04071</v>
      </c>
      <c r="NO61" s="73" t="str">
        <v>Section, OL04173</v>
      </c>
      <c r="NP61" s="73" t="str">
        <v>Section, OL04174</v>
      </c>
      <c r="NQ61" s="73" t="str">
        <v>Section, OL04214</v>
      </c>
      <c r="NR61" s="73" t="str">
        <v>Section, OL04215</v>
      </c>
      <c r="NS61" s="73" t="str">
        <v>Section, OL04216</v>
      </c>
      <c r="NT61" s="73" t="str">
        <v>Section, OL04217</v>
      </c>
      <c r="NU61" s="73" t="str">
        <v>Section, Overlay OL02716</v>
      </c>
      <c r="NV61" s="73" t="str">
        <v>Section, Overlay OL02717</v>
      </c>
      <c r="NW61" s="73" t="str">
        <v>Section, See Image</v>
      </c>
      <c r="NX61" s="73" t="str">
        <v>Section, See Image, DWG# 100448-41</v>
      </c>
      <c r="NY61" s="73" t="str">
        <v>Section, Without Sots</v>
      </c>
      <c r="NZ61" s="73" t="str">
        <v>See Comments Sheet</v>
      </c>
      <c r="OA61" s="73" t="str">
        <v>See Comments Sheet, OL02318</v>
      </c>
      <c r="OB61" s="73" t="str">
        <v>See Image</v>
      </c>
      <c r="OC61" s="73" t="str">
        <v>See Image, .005 or Less = Pass</v>
      </c>
      <c r="OD61" s="73" t="str">
        <v>See Image, Check Near Radius</v>
      </c>
      <c r="OE61" s="73" t="str">
        <v>See Image, Constrained</v>
      </c>
      <c r="OF61" s="73" t="str">
        <v>See Image, Distance Between Flats</v>
      </c>
      <c r="OG61" s="73" t="str">
        <v xml:space="preserve">See Image, Mfg. Tol, Section A-A </v>
      </c>
      <c r="OH61" s="73" t="str">
        <v>See image, Mfg. Tol.</v>
      </c>
      <c r="OI61" s="73" t="str">
        <v>See Image, Mic. Across Flats</v>
      </c>
      <c r="OJ61" s="73" t="str">
        <v>See Image, OL02850</v>
      </c>
      <c r="OK61" s="73" t="str">
        <v>See Image, OL02880</v>
      </c>
      <c r="OL61" s="73" t="str">
        <v>See Image, OL03926</v>
      </c>
      <c r="OM61" s="73" t="str">
        <v>See Image, OL03927</v>
      </c>
      <c r="ON61" s="73" t="str">
        <v>See Image, OL04003</v>
      </c>
      <c r="OO61" s="73" t="str">
        <v>'See Image, OL04342,  Best Fit Joe Block</v>
      </c>
      <c r="OP61" s="73" t="str">
        <v>See Image, OL04342,  Blank</v>
      </c>
      <c r="OQ61" s="73" t="str">
        <v>See Image, OL04342, Blank</v>
      </c>
      <c r="OR61" s="73" t="str">
        <v>See Image, OL04343, Blank</v>
      </c>
      <c r="OS61" s="73" t="str">
        <v>See Image, Pass = .002 or Less</v>
      </c>
      <c r="OT61" s="73" t="str">
        <v>See Image, Rcd. MAX</v>
      </c>
      <c r="OU61" s="73" t="str">
        <v>See Image, Rcd. MIN</v>
      </c>
      <c r="OV61" s="73" t="str">
        <v>See Image, Section</v>
      </c>
      <c r="OW61" s="73" t="str">
        <v>See Image, Section A-A</v>
      </c>
      <c r="OX61" s="73" t="str">
        <v>See Image, Section B-B</v>
      </c>
      <c r="OY61" s="73" t="str">
        <v>See Image, Section B-B, TSC</v>
      </c>
      <c r="OZ61" s="73" t="str">
        <v>See Image, Shank Drawing # 18000-XX-XX A</v>
      </c>
      <c r="PA61" s="73" t="str">
        <v>Sequencial Laser 01, 120 Per Print</v>
      </c>
      <c r="PB61" s="73" t="str">
        <v>Set to .202, Zero on Thread Lead</v>
      </c>
      <c r="PC61" s="73" t="str">
        <v>Sharp OK, No Burr</v>
      </c>
      <c r="PD61" s="73" t="str">
        <v>Sharp OK, No Raised Edge, See Image</v>
      </c>
      <c r="PE61" s="73" t="str">
        <v>Sharp OK, No Raised Edges</v>
      </c>
      <c r="PF61" s="73" t="str">
        <v>Sharp okay no raised edge</v>
      </c>
      <c r="PG61" s="73" t="str">
        <v>Sharp Okay, No Burr</v>
      </c>
      <c r="PH61" s="73" t="str">
        <v>Sharp Okay, No Raised Edge</v>
      </c>
      <c r="PI61" s="73" t="str">
        <v>Sharp Okay, No Raised Edges,</v>
      </c>
      <c r="PJ61" s="73" t="str">
        <v>Sharp Okay, See Image</v>
      </c>
      <c r="PK61" s="73" t="str">
        <v xml:space="preserve">Start of Radius @ .195 </v>
      </c>
      <c r="PL61" s="73" t="str">
        <v xml:space="preserve">Start of Radius @ .21 </v>
      </c>
      <c r="PM61" s="73" t="str">
        <v xml:space="preserve">T.S.C. </v>
      </c>
      <c r="PN61" s="73" t="str">
        <v>Tangent Point</v>
      </c>
      <c r="PO61" s="73" t="str">
        <v>Tangent point of R.50</v>
      </c>
      <c r="PP61" s="73" t="str">
        <v>Taper Check, Mfg.Tol.</v>
      </c>
      <c r="PQ61" s="73" t="str">
        <v>Taper Check, Mfg.Tol., See Image</v>
      </c>
      <c r="PR61" s="73" t="str">
        <v>Thrd. Minor Ø</v>
      </c>
      <c r="PS61" s="73" t="str">
        <v>Thrd. Relief Ø</v>
      </c>
      <c r="PT61" s="73" t="str">
        <v>Threadless Blank</v>
      </c>
      <c r="PU61" s="73" t="str">
        <v>Threadless Blank, From Major Ø</v>
      </c>
      <c r="PV61" s="73" t="str">
        <v>Threadless Blank, Mfg. Tol.</v>
      </c>
      <c r="PW61" s="73" t="str">
        <v>Threadless Blank, Thrd. to Neck Rad.</v>
      </c>
      <c r="PX61" s="73" t="str">
        <v>Thredless Blank</v>
      </c>
      <c r="PY61" s="73" t="str">
        <v>To center of R.005</v>
      </c>
      <c r="PZ61" s="73" t="str">
        <v>Torx Min. Dia.</v>
      </c>
      <c r="QA61" s="73" t="str">
        <v>Turn Ø Free of Mill Marks</v>
      </c>
      <c r="QB61" s="73" t="str">
        <v>Use (Full) GO Hex</v>
      </c>
      <c r="QC61" s="73" t="str">
        <v>Use Balloon 1 FULL Gauge</v>
      </c>
      <c r="QD61" s="73" t="str">
        <v>Use Balloon 9 FULL GO</v>
      </c>
      <c r="QE61" s="73" t="str">
        <v>Use Best Fit Pin</v>
      </c>
      <c r="QF61" s="73" t="str">
        <v>Use Disk Tip</v>
      </c>
      <c r="QG61" s="73" t="str">
        <v>Use flat bottomed indicator tip.</v>
      </c>
      <c r="QH61" s="73" t="str">
        <v xml:space="preserve">Use Full .093 Go Hex </v>
      </c>
      <c r="QI61" s="73" t="str">
        <v xml:space="preserve">Use Full .0930 Go Hex </v>
      </c>
      <c r="QJ61" s="73" t="str">
        <v>Use Full .1235 Go Hex</v>
      </c>
      <c r="QK61" s="73" t="str">
        <v>Use Gauge K2-98-8019-04, See Image</v>
      </c>
      <c r="QL61" s="73" t="str">
        <v>Use large flat indicator tip</v>
      </c>
      <c r="QM61" s="73" t="str">
        <v>Use Pins.3330/.3350, See Image MAX NO-GO</v>
      </c>
      <c r="QN61" s="73" t="str">
        <v>Use Pointed Drop Indicator Tip</v>
      </c>
      <c r="QO61" s="73" t="str">
        <v>V-Block</v>
      </c>
      <c r="QP61" s="73" t="str">
        <v>V-Block,  AMB for 13</v>
      </c>
      <c r="QQ61" s="73" t="str">
        <v>V-Block,  Hex Cham. Dia.</v>
      </c>
      <c r="QR61" s="73" t="str">
        <v>V-Block, Hex Depth</v>
      </c>
      <c r="QS61" s="73" t="str">
        <v>VBU Gauge</v>
      </c>
      <c r="QT61" s="73" t="str">
        <v>Visibally smaller than HEX=Pass</v>
      </c>
      <c r="QU61" s="73" t="str">
        <v>Visual Per Drawing</v>
      </c>
      <c r="QV61" s="73" t="str">
        <v>Whirl Blank</v>
      </c>
      <c r="QW61" s="73" t="str">
        <v xml:space="preserve">Whirl Blank </v>
      </c>
      <c r="QX61" s="73" t="str">
        <v>Whirl Blank, Neck Rad. End to Head CL</v>
      </c>
      <c r="QY61" s="73" t="str">
        <v>Whirl Blank, Nose Start Dia.</v>
      </c>
      <c r="QZ61" s="73" t="str">
        <v>Whirl Blank, Nose Start Dist.</v>
      </c>
      <c r="RA61" s="73" t="str">
        <v>Whirl Blank, Thrd. Minor</v>
      </c>
      <c r="RB61" s="73" t="str">
        <v>Whirl Blank, Thrd. Pullout Dia.</v>
      </c>
      <c r="RC61" s="73" t="str">
        <v>Whole Part, Removal is at Assy. Level</v>
      </c>
      <c r="RD61" s="73" t="str">
        <v>Wide Area</v>
      </c>
      <c r="RE61" s="73" t="str">
        <v>Zero on End of Go Gauge</v>
      </c>
    </row>
    <row r="62" spans="1:473">
      <c r="A62" s="73" t="s">
        <v>704</v>
      </c>
      <c r="C62" s="73" t="str" cm="1">
        <f t="array" ref="C62:RE62">TRANSPOSE(_xlfn._xlws.SORT(_xlfn._xlws.FILTER($A$2:$A$600,ISNUMBER(SEARCH('PartLib Table'!M69,$A$2:$A$600)),"not found")))</f>
        <v xml:space="preserve"> 'C', Whirl Blank</v>
      </c>
      <c r="D62" s="73" t="str">
        <v xml:space="preserve"> See Image, Constrained</v>
      </c>
      <c r="E62" s="73" t="str">
        <v>(.04 to .12 range = Pass)</v>
      </c>
      <c r="F62" s="73" t="str">
        <v>(.042 FULL) Go Pin Seat Fully</v>
      </c>
      <c r="G62" s="73" t="str">
        <v>(B), Mfg. Tol.</v>
      </c>
      <c r="H62" s="73" t="str">
        <v>(B), O.A.L.</v>
      </c>
      <c r="I62" s="73" t="str">
        <v>.001 or less =Pass</v>
      </c>
      <c r="J62" s="73" t="str">
        <v>.001 or less out of center = Pass</v>
      </c>
      <c r="K62" s="73" t="str">
        <v>.002 or Less = Pass</v>
      </c>
      <c r="L62" s="73" t="str">
        <v>.002 or Less out of center = Pass</v>
      </c>
      <c r="M62" s="73" t="str">
        <v>.005 to .015 = Pass</v>
      </c>
      <c r="N62" s="73" t="str">
        <v>.0125 Mean, Section</v>
      </c>
      <c r="O62" s="73" t="str">
        <v>.025 or Less in X &amp; Y=Pass</v>
      </c>
      <c r="P62" s="73" t="str">
        <v>.038 Mean</v>
      </c>
      <c r="Q62" s="73" t="str">
        <v>.063 MM = .0024 IN, See Image</v>
      </c>
      <c r="R62" s="73" t="str">
        <v>.063MM = .0024"</v>
      </c>
      <c r="S62" s="73" t="str">
        <v>.243 NO-GO, Unconstrained, Must Not Start</v>
      </c>
      <c r="T62" s="73" t="str">
        <v>@ Back Face &amp; ID, No Raised Edge</v>
      </c>
      <c r="U62" s="73" t="str">
        <v>@ Back Face &amp; OD, No Raised Edge</v>
      </c>
      <c r="V62" s="73" t="str">
        <v>@ ID &amp; FACE</v>
      </c>
      <c r="W62" s="73" t="str">
        <v>@ OD &amp; BACK FACE</v>
      </c>
      <c r="X62" s="73" t="str">
        <v>@ OD &amp; FACE</v>
      </c>
      <c r="Y62" s="73" t="str">
        <v>Across from slot</v>
      </c>
      <c r="Z62" s="73" t="str">
        <v>All Edge Breaks</v>
      </c>
      <c r="AA62" s="73" t="str">
        <v>Attached to bar stock</v>
      </c>
      <c r="AB62" s="73" t="str">
        <v xml:space="preserve">Back Turn Fillet Rad. </v>
      </c>
      <c r="AC62" s="73" t="str">
        <v>Balloon 1 (DWG FRM0105 Page 2, NV-27)</v>
      </c>
      <c r="AD62" s="73" t="str">
        <v>Balloon 1 (DWG FRM0105, NV-30)</v>
      </c>
      <c r="AE62" s="73" t="str">
        <v>Balloon 1 (P# 9890002-20) OL00429/A</v>
      </c>
      <c r="AF62" s="73" t="str">
        <v>Balloon 1, DWG#FRM0105</v>
      </c>
      <c r="AG62" s="73" t="str">
        <v>Balloon 11, See Image</v>
      </c>
      <c r="AH62" s="73" t="str">
        <v xml:space="preserve">Balloon 2 (DWG FRM0105 Page 2, NV-27) </v>
      </c>
      <c r="AI62" s="73" t="str">
        <v>Balloon 2 (DWG FRM0105, NV-30)</v>
      </c>
      <c r="AJ62" s="73" t="str">
        <v>Balloon 2 (P# 9890002-20)</v>
      </c>
      <c r="AK62" s="73" t="str">
        <v>Balloon 2, DWG#FRM0105</v>
      </c>
      <c r="AL62" s="73" t="str">
        <v>Balloon 2, DWG#FRM0105, See Image</v>
      </c>
      <c r="AM62" s="73" t="str">
        <v>Balloon 3 (DWG FRM0105, NV-30 Minor)</v>
      </c>
      <c r="AN62" s="73" t="str">
        <v>Balloon 3 (DWG FRM0105, NV-30)</v>
      </c>
      <c r="AO62" s="73" t="str">
        <v>Balloon 3 (P# 9890002-20)</v>
      </c>
      <c r="AP62" s="73" t="str">
        <v>Balloon 4</v>
      </c>
      <c r="AQ62" s="73" t="str">
        <v>Balloon 4 (P# 9890002-20)</v>
      </c>
      <c r="AR62" s="73" t="str">
        <v>Below Middle Band</v>
      </c>
      <c r="AS62" s="73" t="str">
        <v>Best Fit Pin, .003 or Less =Pass</v>
      </c>
      <c r="AT62" s="73" t="str">
        <v>Blank</v>
      </c>
      <c r="AU62" s="73" t="str">
        <v>Blank Turn Maj.</v>
      </c>
      <c r="AV62" s="73" t="str">
        <v>Blank Turn Maj. Mill Flt., OL4172</v>
      </c>
      <c r="AW62" s="73" t="str">
        <v>Blank Without .010 Slots</v>
      </c>
      <c r="AX62" s="73" t="str">
        <v>Blank Without .010 Slots, Section</v>
      </c>
      <c r="AY62" s="73" t="str">
        <v>Blank without thread</v>
      </c>
      <c r="AZ62" s="73" t="str">
        <v xml:space="preserve">Blank, Center of V Grv. </v>
      </c>
      <c r="BA62" s="73" t="str">
        <v>Blank, Check R adjacent Balloon 17</v>
      </c>
      <c r="BB62" s="73" t="str">
        <v>Blank, EXT. Feature</v>
      </c>
      <c r="BC62" s="73" t="str">
        <v>Blank, See Image, OL04335</v>
      </c>
      <c r="BD62" s="73" t="str">
        <v>Blank, See Image, OL04336</v>
      </c>
      <c r="BE62" s="73" t="str">
        <v xml:space="preserve">Blank, Thrd. </v>
      </c>
      <c r="BF62" s="73" t="str">
        <v>Blank, Turn Tip</v>
      </c>
      <c r="BG62" s="73" t="str">
        <v>Blank, Without Thrd.</v>
      </c>
      <c r="BH62" s="73" t="str">
        <v>Blank, Without Thread</v>
      </c>
      <c r="BI62" s="73" t="str">
        <v xml:space="preserve">Blunt Start Blend to Minor </v>
      </c>
      <c r="BJ62" s="73" t="str">
        <v>Calc., Use Go HEX</v>
      </c>
      <c r="BK62" s="73" t="str">
        <v>Can't dig into OD</v>
      </c>
      <c r="BL62" s="73" t="str">
        <v>Carbide Gauge</v>
      </c>
      <c r="BM62" s="73" t="str">
        <v xml:space="preserve">Center of V Grv. </v>
      </c>
      <c r="BN62" s="73" t="str">
        <v>Centered Less than .03 = Pass</v>
      </c>
      <c r="BO62" s="73" t="str">
        <v>Centered within .0005 or Less = Pass</v>
      </c>
      <c r="BP62" s="73" t="str">
        <v>Centered within .001 or Less = Pass</v>
      </c>
      <c r="BQ62" s="73" t="str">
        <v>Centered within .0254 or Less = Pass</v>
      </c>
      <c r="BR62" s="73" t="str">
        <v>Check close to Rod Slot</v>
      </c>
      <c r="BS62" s="73" t="str">
        <v>Check every other hole</v>
      </c>
      <c r="BT62" s="73" t="str">
        <v>Check Go over full length of slot.</v>
      </c>
      <c r="BU62" s="73" t="str">
        <v>Check Near Closed End</v>
      </c>
      <c r="BV62" s="73" t="str">
        <v>Check per Print View, Away from Rod Slot</v>
      </c>
      <c r="BW62" s="73" t="str">
        <v>Check to Balloon 30 Go Pin</v>
      </c>
      <c r="BX62" s="73" t="str">
        <v>Check with .2705 SET Pin Inside Part</v>
      </c>
      <c r="BY62" s="73" t="str">
        <v>Check with Hex Up</v>
      </c>
      <c r="BZ62" s="73" t="str">
        <v>CMM Blank</v>
      </c>
      <c r="CA62" s="73" t="str">
        <v>Confirm Full Radius</v>
      </c>
      <c r="CB62" s="73" t="str">
        <v>Constrained in fixture</v>
      </c>
      <c r="CC62" s="73" t="str">
        <v>Constrained with Ring</v>
      </c>
      <c r="CD62" s="73" t="str">
        <v>Constrained, See Image</v>
      </c>
      <c r="CE62" s="73" t="str">
        <v>Dim. "A"</v>
      </c>
      <c r="CF62" s="73" t="str">
        <v>Dim. "B"</v>
      </c>
      <c r="CG62" s="73" t="str">
        <v>Dim. "C"</v>
      </c>
      <c r="CH62" s="73" t="str">
        <v>Dim. "D", Whirl Blank</v>
      </c>
      <c r="CI62" s="73" t="str">
        <v>Dim. "G"</v>
      </c>
      <c r="CJ62" s="73" t="str">
        <v>Dim. E, Blank Turn Maj. &amp;  Mill Flt</v>
      </c>
      <c r="CK62" s="73" t="str">
        <v>Dim. E, Blank Turn Maj.&amp;  Mill Flt</v>
      </c>
      <c r="CL62" s="73" t="str">
        <v>Dim. H, Whirl Blank</v>
      </c>
      <c r="CM62" s="73" t="str">
        <v>Dim. J, 'Blank Turn Maj. &amp; Whirl Blank</v>
      </c>
      <c r="CN62" s="73" t="str">
        <v>Disk Drop Indicator Tip</v>
      </c>
      <c r="CO62" s="73" t="str">
        <v>DWG 100448-15, Balloon F_1</v>
      </c>
      <c r="CP62" s="73" t="str">
        <v>DWG 100448-15, OL02571</v>
      </c>
      <c r="CQ62" s="73" t="str">
        <v>DWG 100448-41</v>
      </c>
      <c r="CR62" s="73" t="str">
        <v>DWG 9890040, (10E),Section Part, OL01139</v>
      </c>
      <c r="CS62" s="73" t="str">
        <v>DWG 9890040, (10E),Section, OL01139</v>
      </c>
      <c r="CT62" s="73" t="str">
        <v>DWG 9890040, (11E)</v>
      </c>
      <c r="CU62" s="73" t="str">
        <v>DWG 9890040, (11E), Pins with Flats</v>
      </c>
      <c r="CV62" s="73" t="str">
        <v>DWG 9890040, (12E),  Pass=.002 or less</v>
      </c>
      <c r="CW62" s="73" t="str">
        <v>DWG 9890040, (12E), See Image</v>
      </c>
      <c r="CX62" s="73" t="str">
        <v>DWG 9890040, (1E), OL01431</v>
      </c>
      <c r="CY62" s="73" t="str">
        <v>DWG 9890040, (1E), OL01432</v>
      </c>
      <c r="CZ62" s="73" t="str">
        <v>DWG 9890040, (2E), OL01432</v>
      </c>
      <c r="DA62" s="73" t="str">
        <v>DWG 9890040, (3E)</v>
      </c>
      <c r="DB62" s="73" t="str">
        <v>DWG 9890040, (4E)</v>
      </c>
      <c r="DC62" s="73" t="str">
        <v>DWG 9890040, (5E), OL02336</v>
      </c>
      <c r="DD62" s="73" t="str">
        <v>DWG 9890040, (6E)</v>
      </c>
      <c r="DE62" s="73" t="str">
        <v>DWG 9890040, (7E)</v>
      </c>
      <c r="DF62" s="73" t="str">
        <v>DWG 9890040, (8E), OL01433</v>
      </c>
      <c r="DG62" s="73" t="str">
        <v>DWG 9890040, (8E), OL01433, Section</v>
      </c>
      <c r="DH62" s="73" t="str">
        <v>DWG 9890040, (9E), Close to Rod Slot</v>
      </c>
      <c r="DI62" s="73" t="str">
        <v>DWG 9890040, (9E),Close to Rod Slot</v>
      </c>
      <c r="DJ62" s="73" t="str">
        <v>DWG FRM0105 PAGE 2</v>
      </c>
      <c r="DK62" s="73" t="str">
        <v>DWG# 100448-41</v>
      </c>
      <c r="DL62" s="73" t="str">
        <v>DWG# 100448-44</v>
      </c>
      <c r="DM62" s="73" t="str">
        <v>DWG# 9890003  (1), Section OL00436/A</v>
      </c>
      <c r="DN62" s="73" t="str">
        <v>DWG# 9890003 (3), Ring Gauge Constrained</v>
      </c>
      <c r="DO62" s="73" t="str">
        <v>DWG# 9890003 (4), Section</v>
      </c>
      <c r="DP62" s="73" t="str">
        <v>DWG#100448-26, Balloon 1K, OL02350</v>
      </c>
      <c r="DQ62" s="73" t="str">
        <v>DWG#100448-26, Balloon 2K, OL02350</v>
      </c>
      <c r="DR62" s="73" t="str">
        <v>DWG#100448-26, Balloon 3K, OL02363</v>
      </c>
      <c r="DS62" s="73" t="str">
        <v>DWG#100448-26, Balloon 4K</v>
      </c>
      <c r="DT62" s="73" t="str">
        <v>DWG#100448-26, Balloon 5K, Section</v>
      </c>
      <c r="DU62" s="73" t="str">
        <v>DWG#100448-26, Balloon 6K</v>
      </c>
      <c r="DV62" s="73" t="str">
        <v>DWG#100448-26, Balloon 7K, Section</v>
      </c>
      <c r="DW62" s="73" t="str">
        <v>DWG#100448-26, Mfg. Tol.</v>
      </c>
      <c r="DX62" s="73" t="str">
        <v>DWG#9890003 (2) Ring Gauge Constrained</v>
      </c>
      <c r="DY62" s="73" t="str">
        <v>DWG#9890044</v>
      </c>
      <c r="DZ62" s="73" t="str">
        <v>DWG#9890044 .1985 to .2005=Pass</v>
      </c>
      <c r="EA62" s="73" t="str">
        <v>DWG#9890044 Overlay OL02441</v>
      </c>
      <c r="EB62" s="73" t="str">
        <v>DWG#9890044, OL02441</v>
      </c>
      <c r="EC62" s="73" t="str">
        <v>DWG#FRM0105</v>
      </c>
      <c r="ED62" s="73" t="str">
        <v>EXT.</v>
      </c>
      <c r="EE62" s="73" t="str">
        <v>EXT. Section, OL02460</v>
      </c>
      <c r="EF62" s="73" t="str">
        <v>EXT., OL04223</v>
      </c>
      <c r="EG62" s="73" t="str">
        <v>Flat Drop Indicator Tip</v>
      </c>
      <c r="EH62" s="73" t="str">
        <v>Full Go Pin, No Light, at Radius</v>
      </c>
      <c r="EI62" s="73" t="str">
        <v>Function Check</v>
      </c>
      <c r="EJ62" s="73" t="str">
        <v>GO Function Gauge</v>
      </c>
      <c r="EK62" s="73" t="str">
        <v>Go Gauge for Balloon 1 &amp; 4</v>
      </c>
      <c r="EL62" s="73" t="str">
        <v>Go Pin must pass through</v>
      </c>
      <c r="EM62" s="73" t="str">
        <v>Greater than .005 = Fail, Section</v>
      </c>
      <c r="EN62" s="73" t="str">
        <v>Greater than .025 out of center = Fail</v>
      </c>
      <c r="EO62" s="73" t="str">
        <v>Greater than 2.6 = Pass</v>
      </c>
      <c r="EP62" s="73" t="str">
        <v>Green = Pass, Red = Fail</v>
      </c>
      <c r="EQ62" s="73" t="str">
        <v>Hex Depth</v>
      </c>
      <c r="ER62" s="73" t="str">
        <v>Hex Minor</v>
      </c>
      <c r="ES62" s="73" t="str">
        <v>Hole Dia.</v>
      </c>
      <c r="ET62" s="73" t="str">
        <v>Hook or Disk Tip</v>
      </c>
      <c r="EU62" s="73" t="str">
        <v>ID Sphere Finish</v>
      </c>
      <c r="EV62" s="73" t="str">
        <v>ID/OD Both Sides, Diff. .002 or less = Pass</v>
      </c>
      <c r="EW62" s="73" t="str">
        <v>If Looks Big, Section</v>
      </c>
      <c r="EX62" s="73" t="str">
        <v>If Looks Small, Section</v>
      </c>
      <c r="EY62" s="73" t="str">
        <v>Insp. Close to Break Away, Mfg.Tol.</v>
      </c>
      <c r="EZ62" s="73" t="str">
        <v>INT.</v>
      </c>
      <c r="FA62" s="73" t="str">
        <v>INT. Section, OL02460</v>
      </c>
      <c r="FB62" s="73" t="str">
        <v>INT., OL04223</v>
      </c>
      <c r="FC62" s="73" t="str">
        <v>Intersect. of 7.7 &amp; R0.10</v>
      </c>
      <c r="FD62" s="73" t="str">
        <v>Intersect. of 8.79 and R.25 MAX</v>
      </c>
      <c r="FE62" s="73" t="str">
        <v>Keep Ind. Tip away from corner</v>
      </c>
      <c r="FF62" s="73" t="str">
        <v>L31</v>
      </c>
      <c r="FG62" s="73" t="str">
        <v>Laser Mark</v>
      </c>
      <c r="FH62" s="73" t="str">
        <v>LASER PER NOTE 4</v>
      </c>
      <c r="FI62" s="73" t="str">
        <v>LASER PER NOTE 4, Final Check 1 only</v>
      </c>
      <c r="FJ62" s="73" t="str">
        <v>Less than .002 out of center = Pass</v>
      </c>
      <c r="FK62" s="73" t="str">
        <v>Less than 2.75 = Pass, Section</v>
      </c>
      <c r="FL62" s="73" t="str">
        <v>List as pin. Not Calibrated</v>
      </c>
      <c r="FM62" s="73" t="str">
        <v>M9 X 1.25 BUTT See Comment Image</v>
      </c>
      <c r="FN62" s="73" t="str">
        <v>Manual Section</v>
      </c>
      <c r="FO62" s="73" t="str">
        <v>Max Deep .241 NO-GO =.42</v>
      </c>
      <c r="FP62" s="73" t="str">
        <v>MAX Depth of (Note 7) .241 NO-GO Pin</v>
      </c>
      <c r="FQ62" s="73" t="str">
        <v>Measure from Blue Line, See Image</v>
      </c>
      <c r="FR62" s="73" t="str">
        <v>Measure Width of Blue Area, See Image</v>
      </c>
      <c r="FS62" s="73" t="str">
        <v>Mfg. Tol</v>
      </c>
      <c r="FT62" s="73" t="str">
        <v>Mfg. Tol, See Image</v>
      </c>
      <c r="FU62" s="73" t="str">
        <v>Mfg. Tol.</v>
      </c>
      <c r="FV62" s="73" t="str">
        <v>Mfg. Tol. "A"</v>
      </c>
      <c r="FW62" s="73" t="str">
        <v>Mfg. Tol. (Zero on Gauge Full Dia. Lead)</v>
      </c>
      <c r="FX62" s="73" t="str">
        <v>Mfg. Tol. Balloon 11, See Image</v>
      </c>
      <c r="FY62" s="73" t="str">
        <v>Mfg. Tol. Balloon 4</v>
      </c>
      <c r="FZ62" s="73" t="str">
        <v>Mfg. Tol. Balloon 7</v>
      </c>
      <c r="GA62" s="73" t="str">
        <v xml:space="preserve">Mfg. Tol. C-Bore Face (Ballo 28) </v>
      </c>
      <c r="GB62" s="73" t="str">
        <v>Mfg. Tol. Section</v>
      </c>
      <c r="GC62" s="73" t="str">
        <v>Mfg. Tol. See Image</v>
      </c>
      <c r="GD62" s="73" t="str">
        <v>Mfg. Tol., 3 Places, Record MAX</v>
      </c>
      <c r="GE62" s="73" t="str">
        <v>Mfg. Tol., Balloon 11</v>
      </c>
      <c r="GF62" s="73" t="str">
        <v>Mfg. Tol., Balloon 7</v>
      </c>
      <c r="GG62" s="73" t="str">
        <v>Mfg. Tol., Blank</v>
      </c>
      <c r="GH62" s="73" t="str">
        <v>Mfg. Tol., Blank, Balloon 12</v>
      </c>
      <c r="GI62" s="73" t="str">
        <v>Mfg. Tol., Blend to SØ.320</v>
      </c>
      <c r="GJ62" s="73" t="str">
        <v>Mfg. Tol., Calculation</v>
      </c>
      <c r="GK62" s="73" t="str">
        <v>Mfg. Tol., For Mill Fixture</v>
      </c>
      <c r="GL62" s="73" t="str">
        <v>Mfg. Tol., L32</v>
      </c>
      <c r="GM62" s="73" t="str">
        <v>Mfg. Tol., L33</v>
      </c>
      <c r="GN62" s="73" t="str">
        <v>Mfg. Tol., No Tool Marks</v>
      </c>
      <c r="GO62" s="73" t="str">
        <v>Mfg. Tol., OL03361</v>
      </c>
      <c r="GP62" s="73" t="str">
        <v>Mfg. Tol., Record off center value</v>
      </c>
      <c r="GQ62" s="73" t="str">
        <v>Mfg. Tol., Same 3 Places, Record MIN</v>
      </c>
      <c r="GR62" s="73" t="str">
        <v>Mfg. Tol., Section</v>
      </c>
      <c r="GS62" s="73" t="str">
        <v>Mfg. Tol., Section B-B</v>
      </c>
      <c r="GT62" s="73" t="str">
        <v>Mfg. Tol., Section, OL03361</v>
      </c>
      <c r="GU62" s="73" t="str">
        <v>Mfg. Tol., Section, Per Note 2</v>
      </c>
      <c r="GV62" s="73" t="str">
        <v>Mfg. Tol., See Image</v>
      </c>
      <c r="GW62" s="73" t="str">
        <v>Mfg. Tol., See Image, Bore in Blue</v>
      </c>
      <c r="GX62" s="73" t="str">
        <v>Mfg. Tol., See Image, Hook Tip</v>
      </c>
      <c r="GY62" s="73" t="str">
        <v>Mfg. Tol., Sharp Okay No Burr</v>
      </c>
      <c r="GZ62" s="73" t="str">
        <v>Mfg. Tol., Threadless Blank</v>
      </c>
      <c r="HA62" s="73" t="str">
        <v>Mfg.Tol.</v>
      </c>
      <c r="HB62" s="73" t="str">
        <v>Mgf. To., T.S.C.</v>
      </c>
      <c r="HC62" s="73" t="str">
        <v>Milled Feature</v>
      </c>
      <c r="HD62" s="73" t="str">
        <v>Milled Feature, OL04045</v>
      </c>
      <c r="HE62" s="73" t="str">
        <v>More than .0005 out of center = Fail</v>
      </c>
      <c r="HF62" s="73" t="str">
        <v>Must Pass Through</v>
      </c>
      <c r="HG62" s="73" t="str">
        <v>Must pass through gauge</v>
      </c>
      <c r="HH62" s="73" t="str">
        <v>Must Pass Through Go Gauge</v>
      </c>
      <c r="HI62" s="73" t="str">
        <v>Must Pass, See Image.</v>
      </c>
      <c r="HJ62" s="73" t="str">
        <v>NA</v>
      </c>
      <c r="HK62" s="73" t="str">
        <v>Narrow Area</v>
      </c>
      <c r="HL62" s="73" t="str">
        <v>Near Balloon 21</v>
      </c>
      <c r="HM62" s="73" t="str">
        <v>Near Datum B</v>
      </c>
      <c r="HN62" s="73" t="str">
        <v>Neck Dia.</v>
      </c>
      <c r="HO62" s="73" t="str">
        <v>Neck to Head Rad.</v>
      </c>
      <c r="HP62" s="73" t="str">
        <v>No Copper Deposits Allowed</v>
      </c>
      <c r="HQ62" s="73" t="str">
        <v>No Section</v>
      </c>
      <c r="HR62" s="73" t="str">
        <v>No Section, .01 to .014 = Pass</v>
      </c>
      <c r="HS62" s="73" t="str">
        <v>No Section, Rotate Part</v>
      </c>
      <c r="HT62" s="73" t="str">
        <v>No Section, See Image</v>
      </c>
      <c r="HU62" s="73" t="str">
        <v>No Slot, Section B-B</v>
      </c>
      <c r="HV62" s="73" t="str">
        <v>No visual step = Pass</v>
      </c>
      <c r="HW62" s="73" t="str">
        <v>Not to exceed .95 Deep</v>
      </c>
      <c r="HX62" s="73" t="str">
        <v>Note 1</v>
      </c>
      <c r="HY62" s="73" t="str">
        <v>OL00333/A</v>
      </c>
      <c r="HZ62" s="73" t="str">
        <v>OL00519</v>
      </c>
      <c r="IA62" s="73" t="str">
        <v>OL00520</v>
      </c>
      <c r="IB62" s="73" t="str">
        <v>OL00529</v>
      </c>
      <c r="IC62" s="73" t="str">
        <v>OL00542</v>
      </c>
      <c r="ID62" s="73" t="str">
        <v>OL00724</v>
      </c>
      <c r="IE62" s="73" t="str">
        <v>OL01250</v>
      </c>
      <c r="IF62" s="73" t="str">
        <v>OL01869, Threadless Blank</v>
      </c>
      <c r="IG62" s="73" t="str">
        <v>OL01870, Section</v>
      </c>
      <c r="IH62" s="73" t="str">
        <v>OL02255</v>
      </c>
      <c r="II62" s="73" t="str">
        <v>OL02255, Mfg. Tol.</v>
      </c>
      <c r="IJ62" s="73" t="str">
        <v>OL02302</v>
      </c>
      <c r="IK62" s="73" t="str">
        <v xml:space="preserve">OL02318  needed per image instructions </v>
      </c>
      <c r="IL62" s="73" t="str">
        <v>OL02556</v>
      </c>
      <c r="IM62" s="73" t="str">
        <v>OL02557</v>
      </c>
      <c r="IN62" s="73" t="str">
        <v>OL02567</v>
      </c>
      <c r="IO62" s="73" t="str">
        <v>OL02653</v>
      </c>
      <c r="IP62" s="73" t="str">
        <v>OL02718</v>
      </c>
      <c r="IQ62" s="73" t="str">
        <v>OL02841</v>
      </c>
      <c r="IR62" s="73" t="str">
        <v>OL02842</v>
      </c>
      <c r="IS62" s="73" t="str">
        <v>OL02844</v>
      </c>
      <c r="IT62" s="73" t="str">
        <v>OL02871</v>
      </c>
      <c r="IU62" s="73" t="str">
        <v>OL02887</v>
      </c>
      <c r="IV62" s="73" t="str">
        <v>OL03500</v>
      </c>
      <c r="IW62" s="73" t="str">
        <v>OL03766</v>
      </c>
      <c r="IX62" s="73" t="str">
        <v>OL03868</v>
      </c>
      <c r="IY62" s="73" t="str">
        <v>OL03869</v>
      </c>
      <c r="IZ62" s="73" t="str">
        <v>OL03870</v>
      </c>
      <c r="JA62" s="73" t="str">
        <v>OL03873, DWG# 100448-44</v>
      </c>
      <c r="JB62" s="73" t="str">
        <v>OL03949</v>
      </c>
      <c r="JC62" s="73" t="str">
        <v xml:space="preserve">OL04043, Section </v>
      </c>
      <c r="JD62" s="73" t="str">
        <v xml:space="preserve">OL04044, Section </v>
      </c>
      <c r="JE62" s="73" t="str">
        <v>OL04045</v>
      </c>
      <c r="JF62" s="73" t="str">
        <v>OL04045, Milled Feature</v>
      </c>
      <c r="JG62" s="73" t="str">
        <v>OL04063</v>
      </c>
      <c r="JH62" s="73" t="str">
        <v>OL04064</v>
      </c>
      <c r="JI62" s="73" t="str">
        <v>OL04065</v>
      </c>
      <c r="JJ62" s="73" t="str">
        <v>OL04181</v>
      </c>
      <c r="JK62" s="73" t="str">
        <v>OL04218</v>
      </c>
      <c r="JL62" s="73" t="str">
        <v>OL04224, See Image</v>
      </c>
      <c r="JM62" s="73" t="str">
        <v>OL04374</v>
      </c>
      <c r="JN62" s="73" t="str">
        <v>OL04375, Section M-M</v>
      </c>
      <c r="JO62" s="73" t="str">
        <v>OL04376, Section M-M</v>
      </c>
      <c r="JP62" s="73" t="str">
        <v>OL04443</v>
      </c>
      <c r="JQ62" s="73" t="str">
        <v>OL04444</v>
      </c>
      <c r="JR62" s="73" t="str">
        <v>OL05000</v>
      </c>
      <c r="JS62" s="73" t="str">
        <v>One side of slot</v>
      </c>
      <c r="JT62" s="73" t="str">
        <v>Other side of slot</v>
      </c>
      <c r="JU62" s="73" t="str">
        <v>Out of center more than .002 = Fail</v>
      </c>
      <c r="JV62" s="73" t="str">
        <v>Out of center more than.002 = Fail</v>
      </c>
      <c r="JW62" s="73" t="str">
        <v>Overlay OL02713</v>
      </c>
      <c r="JX62" s="73" t="str">
        <v>Overlay OL02714</v>
      </c>
      <c r="JY62" s="73" t="str">
        <v>Overlay OL02718</v>
      </c>
      <c r="JZ62" s="73" t="str">
        <v>Overlay OL03831, Mfg. Tol.</v>
      </c>
      <c r="KA62" s="73" t="str">
        <v>Part Without Slots</v>
      </c>
      <c r="KB62" s="73" t="str">
        <v>Part Without Slots, See Image</v>
      </c>
      <c r="KC62" s="73" t="str">
        <v xml:space="preserve">Pass = .0254 or Less </v>
      </c>
      <c r="KD62" s="73" t="str">
        <v>PD MIN = 4.361, PD MAX = 4.456</v>
      </c>
      <c r="KE62" s="73" t="str">
        <v>Per Balloon 2 Note</v>
      </c>
      <c r="KF62" s="73" t="str">
        <v>Per drawing note(s) 8.</v>
      </c>
      <c r="KG62" s="73" t="str">
        <v>Point or Sphere Tip</v>
      </c>
      <c r="KH62" s="73" t="str">
        <v>Point Tip</v>
      </c>
      <c r="KI62" s="73" t="str">
        <v>R.9 to R1.1 = Pass, See Image</v>
      </c>
      <c r="KJ62" s="73" t="str">
        <v>Ram Construction</v>
      </c>
      <c r="KK62" s="73" t="str">
        <v>Record Same Pass / Fail All Balloons</v>
      </c>
      <c r="KL62" s="73" t="str">
        <v>Ref. Balloon 1</v>
      </c>
      <c r="KM62" s="73" t="str">
        <v>Ref. Balloon 12</v>
      </c>
      <c r="KN62" s="73" t="str">
        <v>Ref. Balloon 13, 100% AQL</v>
      </c>
      <c r="KO62" s="73" t="str">
        <v>Ref. Balloon 2</v>
      </c>
      <c r="KP62" s="73" t="str">
        <v>Ref. Balloon 21, 100% AQL</v>
      </c>
      <c r="KQ62" s="73" t="str">
        <v>Ref. Balloon 4</v>
      </c>
      <c r="KR62" s="73" t="str">
        <v>Ref. Balloon 7</v>
      </c>
      <c r="KS62" s="73" t="str">
        <v>Ref. Balloon 8</v>
      </c>
      <c r="KT62" s="73" t="str">
        <v>Relieved Pin Gauges 09236 &amp; 09235</v>
      </c>
      <c r="KU62" s="73" t="str">
        <v>Rotate Part</v>
      </c>
      <c r="KV62" s="73" t="str">
        <v>Rotate Part, See Image</v>
      </c>
      <c r="KW62" s="73" t="str">
        <v>Same as Root Radius</v>
      </c>
      <c r="KX62" s="73" t="str">
        <v>Section</v>
      </c>
      <c r="KY62" s="73" t="str">
        <v>Section B-B</v>
      </c>
      <c r="KZ62" s="73" t="str">
        <v>Section B-B, Distance Between Grooves</v>
      </c>
      <c r="LA62" s="73" t="str">
        <v>Section C-C</v>
      </c>
      <c r="LB62" s="73" t="str">
        <v>Section Part</v>
      </c>
      <c r="LC62" s="73" t="str">
        <v>Section Part, Measured from Opposite Face</v>
      </c>
      <c r="LD62" s="73" t="str">
        <v>Section, Broachless Blank</v>
      </c>
      <c r="LE62" s="73" t="str">
        <v>Section, EXT. Sphere Location.</v>
      </c>
      <c r="LF62" s="73" t="str">
        <v>Section, Hex Cham. Ang.</v>
      </c>
      <c r="LG62" s="73" t="str">
        <v>Section, Hex Fillet Rad.</v>
      </c>
      <c r="LH62" s="73" t="str">
        <v>Section, INT. Feature</v>
      </c>
      <c r="LI62" s="73" t="str">
        <v>Section, INT. Sphere Location.</v>
      </c>
      <c r="LJ62" s="73" t="str">
        <v>Section, Mfg. Tol.</v>
      </c>
      <c r="LK62" s="73" t="str">
        <v>Section, Mfg. Tol., See Image</v>
      </c>
      <c r="LL62" s="73" t="str">
        <v>Section, OL00486</v>
      </c>
      <c r="LM62" s="73" t="str">
        <v>Section, OL00542</v>
      </c>
      <c r="LN62" s="73" t="str">
        <v>Section, OL00543</v>
      </c>
      <c r="LO62" s="73" t="str">
        <v>Section, OL00544</v>
      </c>
      <c r="LP62" s="73" t="str">
        <v>Section, OL00545</v>
      </c>
      <c r="LQ62" s="73" t="str">
        <v>Section, OL00546</v>
      </c>
      <c r="LR62" s="73" t="str">
        <v>Section, OL00547</v>
      </c>
      <c r="LS62" s="73" t="str">
        <v>Section, OL00555</v>
      </c>
      <c r="LT62" s="73" t="str">
        <v>Section, OL00725</v>
      </c>
      <c r="LU62" s="73" t="str">
        <v>Section, OL01430</v>
      </c>
      <c r="LV62" s="73" t="str">
        <v>Section, OL01434</v>
      </c>
      <c r="LW62" s="73" t="str">
        <v>Section, OL01435</v>
      </c>
      <c r="LX62" s="73" t="str">
        <v>Section, OL01807</v>
      </c>
      <c r="LY62" s="73" t="str">
        <v>Section, OL01830</v>
      </c>
      <c r="LZ62" s="73" t="str">
        <v>Section, OL02351</v>
      </c>
      <c r="MA62" s="73" t="str">
        <v>Section, OL02519</v>
      </c>
      <c r="MB62" s="73" t="str">
        <v>Section, OL02520</v>
      </c>
      <c r="MC62" s="73" t="str">
        <v>Section, OL02522</v>
      </c>
      <c r="MD62" s="73" t="str">
        <v>Section, OL02540</v>
      </c>
      <c r="ME62" s="73" t="str">
        <v>Section, OL02541</v>
      </c>
      <c r="MF62" s="73" t="str">
        <v>Section, OL02552</v>
      </c>
      <c r="MG62" s="73" t="str">
        <v>Section, OL02553</v>
      </c>
      <c r="MH62" s="73" t="str">
        <v>Section, OL02554</v>
      </c>
      <c r="MI62" s="73" t="str">
        <v>Section, OL02555</v>
      </c>
      <c r="MJ62" s="73" t="str">
        <v>Section, OL02558</v>
      </c>
      <c r="MK62" s="73" t="str">
        <v>Section, OL02559</v>
      </c>
      <c r="ML62" s="73" t="str">
        <v>Section, OL02560</v>
      </c>
      <c r="MM62" s="73" t="str">
        <v>Section, OL02619</v>
      </c>
      <c r="MN62" s="73" t="str">
        <v>Section, OL02620</v>
      </c>
      <c r="MO62" s="73" t="str">
        <v>Section, OL02621</v>
      </c>
      <c r="MP62" s="73" t="str">
        <v>Section, OL02622</v>
      </c>
      <c r="MQ62" s="73" t="str">
        <v>Section, OL02623</v>
      </c>
      <c r="MR62" s="73" t="str">
        <v>Section, OL02624</v>
      </c>
      <c r="MS62" s="73" t="str">
        <v>Section, OL02652</v>
      </c>
      <c r="MT62" s="73" t="str">
        <v>Section, OL02680</v>
      </c>
      <c r="MU62" s="73" t="str">
        <v>Section, OL02793</v>
      </c>
      <c r="MV62" s="73" t="str">
        <v>Section, OL02823</v>
      </c>
      <c r="MW62" s="73" t="str">
        <v>Section, OL02843</v>
      </c>
      <c r="MX62" s="73" t="str">
        <v>Section, OL03026, Ext.</v>
      </c>
      <c r="MY62" s="73" t="str">
        <v>Section, OL03026, Int.</v>
      </c>
      <c r="MZ62" s="73" t="str">
        <v>Section, OL03570, DWG# 100448-41</v>
      </c>
      <c r="NA62" s="73" t="str">
        <v>Section, OL03781</v>
      </c>
      <c r="NB62" s="73" t="str">
        <v>Section, OL03911</v>
      </c>
      <c r="NC62" s="73" t="str">
        <v>Section, OL03912</v>
      </c>
      <c r="ND62" s="73" t="str">
        <v>Section, OL03928</v>
      </c>
      <c r="NE62" s="73" t="str">
        <v>Section, OL03929</v>
      </c>
      <c r="NF62" s="73" t="str">
        <v>Section, OL04030</v>
      </c>
      <c r="NG62" s="73" t="str">
        <v>Section, OL04037</v>
      </c>
      <c r="NH62" s="73" t="str">
        <v>Section, OL04038</v>
      </c>
      <c r="NI62" s="73" t="str">
        <v>Section, OL04046</v>
      </c>
      <c r="NJ62" s="73" t="str">
        <v>Section, OL04065</v>
      </c>
      <c r="NK62" s="73" t="str">
        <v>Section, OL04066</v>
      </c>
      <c r="NL62" s="73" t="str">
        <v>Section, OL04067</v>
      </c>
      <c r="NM62" s="73" t="str">
        <v>Section, OL04069</v>
      </c>
      <c r="NN62" s="73" t="str">
        <v>Section, OL04071</v>
      </c>
      <c r="NO62" s="73" t="str">
        <v>Section, OL04173</v>
      </c>
      <c r="NP62" s="73" t="str">
        <v>Section, OL04174</v>
      </c>
      <c r="NQ62" s="73" t="str">
        <v>Section, OL04214</v>
      </c>
      <c r="NR62" s="73" t="str">
        <v>Section, OL04215</v>
      </c>
      <c r="NS62" s="73" t="str">
        <v>Section, OL04216</v>
      </c>
      <c r="NT62" s="73" t="str">
        <v>Section, OL04217</v>
      </c>
      <c r="NU62" s="73" t="str">
        <v>Section, Overlay OL02716</v>
      </c>
      <c r="NV62" s="73" t="str">
        <v>Section, Overlay OL02717</v>
      </c>
      <c r="NW62" s="73" t="str">
        <v>Section, See Image</v>
      </c>
      <c r="NX62" s="73" t="str">
        <v>Section, See Image, DWG# 100448-41</v>
      </c>
      <c r="NY62" s="73" t="str">
        <v>Section, Without Sots</v>
      </c>
      <c r="NZ62" s="73" t="str">
        <v>See Comments Sheet</v>
      </c>
      <c r="OA62" s="73" t="str">
        <v>See Comments Sheet, OL02318</v>
      </c>
      <c r="OB62" s="73" t="str">
        <v>See Image</v>
      </c>
      <c r="OC62" s="73" t="str">
        <v>See Image, .005 or Less = Pass</v>
      </c>
      <c r="OD62" s="73" t="str">
        <v>See Image, Check Near Radius</v>
      </c>
      <c r="OE62" s="73" t="str">
        <v>See Image, Constrained</v>
      </c>
      <c r="OF62" s="73" t="str">
        <v>See Image, Distance Between Flats</v>
      </c>
      <c r="OG62" s="73" t="str">
        <v xml:space="preserve">See Image, Mfg. Tol, Section A-A </v>
      </c>
      <c r="OH62" s="73" t="str">
        <v>See image, Mfg. Tol.</v>
      </c>
      <c r="OI62" s="73" t="str">
        <v>See Image, Mic. Across Flats</v>
      </c>
      <c r="OJ62" s="73" t="str">
        <v>See Image, OL02850</v>
      </c>
      <c r="OK62" s="73" t="str">
        <v>See Image, OL02880</v>
      </c>
      <c r="OL62" s="73" t="str">
        <v>See Image, OL03926</v>
      </c>
      <c r="OM62" s="73" t="str">
        <v>See Image, OL03927</v>
      </c>
      <c r="ON62" s="73" t="str">
        <v>See Image, OL04003</v>
      </c>
      <c r="OO62" s="73" t="str">
        <v>'See Image, OL04342,  Best Fit Joe Block</v>
      </c>
      <c r="OP62" s="73" t="str">
        <v>See Image, OL04342,  Blank</v>
      </c>
      <c r="OQ62" s="73" t="str">
        <v>See Image, OL04342, Blank</v>
      </c>
      <c r="OR62" s="73" t="str">
        <v>See Image, OL04343, Blank</v>
      </c>
      <c r="OS62" s="73" t="str">
        <v>See Image, Pass = .002 or Less</v>
      </c>
      <c r="OT62" s="73" t="str">
        <v>See Image, Rcd. MAX</v>
      </c>
      <c r="OU62" s="73" t="str">
        <v>See Image, Rcd. MIN</v>
      </c>
      <c r="OV62" s="73" t="str">
        <v>See Image, Section</v>
      </c>
      <c r="OW62" s="73" t="str">
        <v>See Image, Section A-A</v>
      </c>
      <c r="OX62" s="73" t="str">
        <v>See Image, Section B-B</v>
      </c>
      <c r="OY62" s="73" t="str">
        <v>See Image, Section B-B, TSC</v>
      </c>
      <c r="OZ62" s="73" t="str">
        <v>See Image, Shank Drawing # 18000-XX-XX A</v>
      </c>
      <c r="PA62" s="73" t="str">
        <v>Sequencial Laser 01, 120 Per Print</v>
      </c>
      <c r="PB62" s="73" t="str">
        <v>Set to .202, Zero on Thread Lead</v>
      </c>
      <c r="PC62" s="73" t="str">
        <v>Sharp OK, No Burr</v>
      </c>
      <c r="PD62" s="73" t="str">
        <v>Sharp OK, No Raised Edge, See Image</v>
      </c>
      <c r="PE62" s="73" t="str">
        <v>Sharp OK, No Raised Edges</v>
      </c>
      <c r="PF62" s="73" t="str">
        <v>Sharp okay no raised edge</v>
      </c>
      <c r="PG62" s="73" t="str">
        <v>Sharp Okay, No Burr</v>
      </c>
      <c r="PH62" s="73" t="str">
        <v>Sharp Okay, No Raised Edge</v>
      </c>
      <c r="PI62" s="73" t="str">
        <v>Sharp Okay, No Raised Edges,</v>
      </c>
      <c r="PJ62" s="73" t="str">
        <v>Sharp Okay, See Image</v>
      </c>
      <c r="PK62" s="73" t="str">
        <v xml:space="preserve">Start of Radius @ .195 </v>
      </c>
      <c r="PL62" s="73" t="str">
        <v xml:space="preserve">Start of Radius @ .21 </v>
      </c>
      <c r="PM62" s="73" t="str">
        <v xml:space="preserve">T.S.C. </v>
      </c>
      <c r="PN62" s="73" t="str">
        <v>Tangent Point</v>
      </c>
      <c r="PO62" s="73" t="str">
        <v>Tangent point of R.50</v>
      </c>
      <c r="PP62" s="73" t="str">
        <v>Taper Check, Mfg.Tol.</v>
      </c>
      <c r="PQ62" s="73" t="str">
        <v>Taper Check, Mfg.Tol., See Image</v>
      </c>
      <c r="PR62" s="73" t="str">
        <v>Thrd. Minor Ø</v>
      </c>
      <c r="PS62" s="73" t="str">
        <v>Thrd. Relief Ø</v>
      </c>
      <c r="PT62" s="73" t="str">
        <v>Threadless Blank</v>
      </c>
      <c r="PU62" s="73" t="str">
        <v>Threadless Blank, From Major Ø</v>
      </c>
      <c r="PV62" s="73" t="str">
        <v>Threadless Blank, Mfg. Tol.</v>
      </c>
      <c r="PW62" s="73" t="str">
        <v>Threadless Blank, Thrd. to Neck Rad.</v>
      </c>
      <c r="PX62" s="73" t="str">
        <v>Thredless Blank</v>
      </c>
      <c r="PY62" s="73" t="str">
        <v>To center of R.005</v>
      </c>
      <c r="PZ62" s="73" t="str">
        <v>Torx Min. Dia.</v>
      </c>
      <c r="QA62" s="73" t="str">
        <v>Turn Ø Free of Mill Marks</v>
      </c>
      <c r="QB62" s="73" t="str">
        <v>Use (Full) GO Hex</v>
      </c>
      <c r="QC62" s="73" t="str">
        <v>Use Balloon 1 FULL Gauge</v>
      </c>
      <c r="QD62" s="73" t="str">
        <v>Use Balloon 9 FULL GO</v>
      </c>
      <c r="QE62" s="73" t="str">
        <v>Use Best Fit Pin</v>
      </c>
      <c r="QF62" s="73" t="str">
        <v>Use Disk Tip</v>
      </c>
      <c r="QG62" s="73" t="str">
        <v>Use flat bottomed indicator tip.</v>
      </c>
      <c r="QH62" s="73" t="str">
        <v xml:space="preserve">Use Full .093 Go Hex </v>
      </c>
      <c r="QI62" s="73" t="str">
        <v xml:space="preserve">Use Full .0930 Go Hex </v>
      </c>
      <c r="QJ62" s="73" t="str">
        <v>Use Full .1235 Go Hex</v>
      </c>
      <c r="QK62" s="73" t="str">
        <v>Use Gauge K2-98-8019-04, See Image</v>
      </c>
      <c r="QL62" s="73" t="str">
        <v>Use large flat indicator tip</v>
      </c>
      <c r="QM62" s="73" t="str">
        <v>Use Pins.3330/.3350, See Image MAX NO-GO</v>
      </c>
      <c r="QN62" s="73" t="str">
        <v>Use Pointed Drop Indicator Tip</v>
      </c>
      <c r="QO62" s="73" t="str">
        <v>V-Block</v>
      </c>
      <c r="QP62" s="73" t="str">
        <v>V-Block,  AMB for 13</v>
      </c>
      <c r="QQ62" s="73" t="str">
        <v>V-Block,  Hex Cham. Dia.</v>
      </c>
      <c r="QR62" s="73" t="str">
        <v>V-Block, Hex Depth</v>
      </c>
      <c r="QS62" s="73" t="str">
        <v>VBU Gauge</v>
      </c>
      <c r="QT62" s="73" t="str">
        <v>Visibally smaller than HEX=Pass</v>
      </c>
      <c r="QU62" s="73" t="str">
        <v>Visual Per Drawing</v>
      </c>
      <c r="QV62" s="73" t="str">
        <v>Whirl Blank</v>
      </c>
      <c r="QW62" s="73" t="str">
        <v xml:space="preserve">Whirl Blank </v>
      </c>
      <c r="QX62" s="73" t="str">
        <v>Whirl Blank, Neck Rad. End to Head CL</v>
      </c>
      <c r="QY62" s="73" t="str">
        <v>Whirl Blank, Nose Start Dia.</v>
      </c>
      <c r="QZ62" s="73" t="str">
        <v>Whirl Blank, Nose Start Dist.</v>
      </c>
      <c r="RA62" s="73" t="str">
        <v>Whirl Blank, Thrd. Minor</v>
      </c>
      <c r="RB62" s="73" t="str">
        <v>Whirl Blank, Thrd. Pullout Dia.</v>
      </c>
      <c r="RC62" s="73" t="str">
        <v>Whole Part, Removal is at Assy. Level</v>
      </c>
      <c r="RD62" s="73" t="str">
        <v>Wide Area</v>
      </c>
      <c r="RE62" s="73" t="str">
        <v>Zero on End of Go Gauge</v>
      </c>
    </row>
    <row r="63" spans="1:473">
      <c r="A63" s="73" t="s">
        <v>57</v>
      </c>
      <c r="C63" s="73" t="str" cm="1">
        <f t="array" ref="C63:RE63">TRANSPOSE(_xlfn._xlws.SORT(_xlfn._xlws.FILTER($A$2:$A$600,ISNUMBER(SEARCH('PartLib Table'!M70,$A$2:$A$600)),"not found")))</f>
        <v xml:space="preserve"> 'C', Whirl Blank</v>
      </c>
      <c r="D63" s="73" t="str">
        <v xml:space="preserve"> See Image, Constrained</v>
      </c>
      <c r="E63" s="73" t="str">
        <v>(.04 to .12 range = Pass)</v>
      </c>
      <c r="F63" s="73" t="str">
        <v>(.042 FULL) Go Pin Seat Fully</v>
      </c>
      <c r="G63" s="73" t="str">
        <v>(B), Mfg. Tol.</v>
      </c>
      <c r="H63" s="73" t="str">
        <v>(B), O.A.L.</v>
      </c>
      <c r="I63" s="73" t="str">
        <v>.001 or less =Pass</v>
      </c>
      <c r="J63" s="73" t="str">
        <v>.001 or less out of center = Pass</v>
      </c>
      <c r="K63" s="73" t="str">
        <v>.002 or Less = Pass</v>
      </c>
      <c r="L63" s="73" t="str">
        <v>.002 or Less out of center = Pass</v>
      </c>
      <c r="M63" s="73" t="str">
        <v>.005 to .015 = Pass</v>
      </c>
      <c r="N63" s="73" t="str">
        <v>.0125 Mean, Section</v>
      </c>
      <c r="O63" s="73" t="str">
        <v>.025 or Less in X &amp; Y=Pass</v>
      </c>
      <c r="P63" s="73" t="str">
        <v>.038 Mean</v>
      </c>
      <c r="Q63" s="73" t="str">
        <v>.063 MM = .0024 IN, See Image</v>
      </c>
      <c r="R63" s="73" t="str">
        <v>.063MM = .0024"</v>
      </c>
      <c r="S63" s="73" t="str">
        <v>.243 NO-GO, Unconstrained, Must Not Start</v>
      </c>
      <c r="T63" s="73" t="str">
        <v>@ Back Face &amp; ID, No Raised Edge</v>
      </c>
      <c r="U63" s="73" t="str">
        <v>@ Back Face &amp; OD, No Raised Edge</v>
      </c>
      <c r="V63" s="73" t="str">
        <v>@ ID &amp; FACE</v>
      </c>
      <c r="W63" s="73" t="str">
        <v>@ OD &amp; BACK FACE</v>
      </c>
      <c r="X63" s="73" t="str">
        <v>@ OD &amp; FACE</v>
      </c>
      <c r="Y63" s="73" t="str">
        <v>Across from slot</v>
      </c>
      <c r="Z63" s="73" t="str">
        <v>All Edge Breaks</v>
      </c>
      <c r="AA63" s="73" t="str">
        <v>Attached to bar stock</v>
      </c>
      <c r="AB63" s="73" t="str">
        <v xml:space="preserve">Back Turn Fillet Rad. </v>
      </c>
      <c r="AC63" s="73" t="str">
        <v>Balloon 1 (DWG FRM0105 Page 2, NV-27)</v>
      </c>
      <c r="AD63" s="73" t="str">
        <v>Balloon 1 (DWG FRM0105, NV-30)</v>
      </c>
      <c r="AE63" s="73" t="str">
        <v>Balloon 1 (P# 9890002-20) OL00429/A</v>
      </c>
      <c r="AF63" s="73" t="str">
        <v>Balloon 1, DWG#FRM0105</v>
      </c>
      <c r="AG63" s="73" t="str">
        <v>Balloon 11, See Image</v>
      </c>
      <c r="AH63" s="73" t="str">
        <v xml:space="preserve">Balloon 2 (DWG FRM0105 Page 2, NV-27) </v>
      </c>
      <c r="AI63" s="73" t="str">
        <v>Balloon 2 (DWG FRM0105, NV-30)</v>
      </c>
      <c r="AJ63" s="73" t="str">
        <v>Balloon 2 (P# 9890002-20)</v>
      </c>
      <c r="AK63" s="73" t="str">
        <v>Balloon 2, DWG#FRM0105</v>
      </c>
      <c r="AL63" s="73" t="str">
        <v>Balloon 2, DWG#FRM0105, See Image</v>
      </c>
      <c r="AM63" s="73" t="str">
        <v>Balloon 3 (DWG FRM0105, NV-30 Minor)</v>
      </c>
      <c r="AN63" s="73" t="str">
        <v>Balloon 3 (DWG FRM0105, NV-30)</v>
      </c>
      <c r="AO63" s="73" t="str">
        <v>Balloon 3 (P# 9890002-20)</v>
      </c>
      <c r="AP63" s="73" t="str">
        <v>Balloon 4</v>
      </c>
      <c r="AQ63" s="73" t="str">
        <v>Balloon 4 (P# 9890002-20)</v>
      </c>
      <c r="AR63" s="73" t="str">
        <v>Below Middle Band</v>
      </c>
      <c r="AS63" s="73" t="str">
        <v>Best Fit Pin, .003 or Less =Pass</v>
      </c>
      <c r="AT63" s="73" t="str">
        <v>Blank</v>
      </c>
      <c r="AU63" s="73" t="str">
        <v>Blank Turn Maj.</v>
      </c>
      <c r="AV63" s="73" t="str">
        <v>Blank Turn Maj. Mill Flt., OL4172</v>
      </c>
      <c r="AW63" s="73" t="str">
        <v>Blank Without .010 Slots</v>
      </c>
      <c r="AX63" s="73" t="str">
        <v>Blank Without .010 Slots, Section</v>
      </c>
      <c r="AY63" s="73" t="str">
        <v>Blank without thread</v>
      </c>
      <c r="AZ63" s="73" t="str">
        <v xml:space="preserve">Blank, Center of V Grv. </v>
      </c>
      <c r="BA63" s="73" t="str">
        <v>Blank, Check R adjacent Balloon 17</v>
      </c>
      <c r="BB63" s="73" t="str">
        <v>Blank, EXT. Feature</v>
      </c>
      <c r="BC63" s="73" t="str">
        <v>Blank, See Image, OL04335</v>
      </c>
      <c r="BD63" s="73" t="str">
        <v>Blank, See Image, OL04336</v>
      </c>
      <c r="BE63" s="73" t="str">
        <v xml:space="preserve">Blank, Thrd. </v>
      </c>
      <c r="BF63" s="73" t="str">
        <v>Blank, Turn Tip</v>
      </c>
      <c r="BG63" s="73" t="str">
        <v>Blank, Without Thrd.</v>
      </c>
      <c r="BH63" s="73" t="str">
        <v>Blank, Without Thread</v>
      </c>
      <c r="BI63" s="73" t="str">
        <v xml:space="preserve">Blunt Start Blend to Minor </v>
      </c>
      <c r="BJ63" s="73" t="str">
        <v>Calc., Use Go HEX</v>
      </c>
      <c r="BK63" s="73" t="str">
        <v>Can't dig into OD</v>
      </c>
      <c r="BL63" s="73" t="str">
        <v>Carbide Gauge</v>
      </c>
      <c r="BM63" s="73" t="str">
        <v xml:space="preserve">Center of V Grv. </v>
      </c>
      <c r="BN63" s="73" t="str">
        <v>Centered Less than .03 = Pass</v>
      </c>
      <c r="BO63" s="73" t="str">
        <v>Centered within .0005 or Less = Pass</v>
      </c>
      <c r="BP63" s="73" t="str">
        <v>Centered within .001 or Less = Pass</v>
      </c>
      <c r="BQ63" s="73" t="str">
        <v>Centered within .0254 or Less = Pass</v>
      </c>
      <c r="BR63" s="73" t="str">
        <v>Check close to Rod Slot</v>
      </c>
      <c r="BS63" s="73" t="str">
        <v>Check every other hole</v>
      </c>
      <c r="BT63" s="73" t="str">
        <v>Check Go over full length of slot.</v>
      </c>
      <c r="BU63" s="73" t="str">
        <v>Check Near Closed End</v>
      </c>
      <c r="BV63" s="73" t="str">
        <v>Check per Print View, Away from Rod Slot</v>
      </c>
      <c r="BW63" s="73" t="str">
        <v>Check to Balloon 30 Go Pin</v>
      </c>
      <c r="BX63" s="73" t="str">
        <v>Check with .2705 SET Pin Inside Part</v>
      </c>
      <c r="BY63" s="73" t="str">
        <v>Check with Hex Up</v>
      </c>
      <c r="BZ63" s="73" t="str">
        <v>CMM Blank</v>
      </c>
      <c r="CA63" s="73" t="str">
        <v>Confirm Full Radius</v>
      </c>
      <c r="CB63" s="73" t="str">
        <v>Constrained in fixture</v>
      </c>
      <c r="CC63" s="73" t="str">
        <v>Constrained with Ring</v>
      </c>
      <c r="CD63" s="73" t="str">
        <v>Constrained, See Image</v>
      </c>
      <c r="CE63" s="73" t="str">
        <v>Dim. "A"</v>
      </c>
      <c r="CF63" s="73" t="str">
        <v>Dim. "B"</v>
      </c>
      <c r="CG63" s="73" t="str">
        <v>Dim. "C"</v>
      </c>
      <c r="CH63" s="73" t="str">
        <v>Dim. "D", Whirl Blank</v>
      </c>
      <c r="CI63" s="73" t="str">
        <v>Dim. "G"</v>
      </c>
      <c r="CJ63" s="73" t="str">
        <v>Dim. E, Blank Turn Maj. &amp;  Mill Flt</v>
      </c>
      <c r="CK63" s="73" t="str">
        <v>Dim. E, Blank Turn Maj.&amp;  Mill Flt</v>
      </c>
      <c r="CL63" s="73" t="str">
        <v>Dim. H, Whirl Blank</v>
      </c>
      <c r="CM63" s="73" t="str">
        <v>Dim. J, 'Blank Turn Maj. &amp; Whirl Blank</v>
      </c>
      <c r="CN63" s="73" t="str">
        <v>Disk Drop Indicator Tip</v>
      </c>
      <c r="CO63" s="73" t="str">
        <v>DWG 100448-15, Balloon F_1</v>
      </c>
      <c r="CP63" s="73" t="str">
        <v>DWG 100448-15, OL02571</v>
      </c>
      <c r="CQ63" s="73" t="str">
        <v>DWG 100448-41</v>
      </c>
      <c r="CR63" s="73" t="str">
        <v>DWG 9890040, (10E),Section Part, OL01139</v>
      </c>
      <c r="CS63" s="73" t="str">
        <v>DWG 9890040, (10E),Section, OL01139</v>
      </c>
      <c r="CT63" s="73" t="str">
        <v>DWG 9890040, (11E)</v>
      </c>
      <c r="CU63" s="73" t="str">
        <v>DWG 9890040, (11E), Pins with Flats</v>
      </c>
      <c r="CV63" s="73" t="str">
        <v>DWG 9890040, (12E),  Pass=.002 or less</v>
      </c>
      <c r="CW63" s="73" t="str">
        <v>DWG 9890040, (12E), See Image</v>
      </c>
      <c r="CX63" s="73" t="str">
        <v>DWG 9890040, (1E), OL01431</v>
      </c>
      <c r="CY63" s="73" t="str">
        <v>DWG 9890040, (1E), OL01432</v>
      </c>
      <c r="CZ63" s="73" t="str">
        <v>DWG 9890040, (2E), OL01432</v>
      </c>
      <c r="DA63" s="73" t="str">
        <v>DWG 9890040, (3E)</v>
      </c>
      <c r="DB63" s="73" t="str">
        <v>DWG 9890040, (4E)</v>
      </c>
      <c r="DC63" s="73" t="str">
        <v>DWG 9890040, (5E), OL02336</v>
      </c>
      <c r="DD63" s="73" t="str">
        <v>DWG 9890040, (6E)</v>
      </c>
      <c r="DE63" s="73" t="str">
        <v>DWG 9890040, (7E)</v>
      </c>
      <c r="DF63" s="73" t="str">
        <v>DWG 9890040, (8E), OL01433</v>
      </c>
      <c r="DG63" s="73" t="str">
        <v>DWG 9890040, (8E), OL01433, Section</v>
      </c>
      <c r="DH63" s="73" t="str">
        <v>DWG 9890040, (9E), Close to Rod Slot</v>
      </c>
      <c r="DI63" s="73" t="str">
        <v>DWG 9890040, (9E),Close to Rod Slot</v>
      </c>
      <c r="DJ63" s="73" t="str">
        <v>DWG FRM0105 PAGE 2</v>
      </c>
      <c r="DK63" s="73" t="str">
        <v>DWG# 100448-41</v>
      </c>
      <c r="DL63" s="73" t="str">
        <v>DWG# 100448-44</v>
      </c>
      <c r="DM63" s="73" t="str">
        <v>DWG# 9890003  (1), Section OL00436/A</v>
      </c>
      <c r="DN63" s="73" t="str">
        <v>DWG# 9890003 (3), Ring Gauge Constrained</v>
      </c>
      <c r="DO63" s="73" t="str">
        <v>DWG# 9890003 (4), Section</v>
      </c>
      <c r="DP63" s="73" t="str">
        <v>DWG#100448-26, Balloon 1K, OL02350</v>
      </c>
      <c r="DQ63" s="73" t="str">
        <v>DWG#100448-26, Balloon 2K, OL02350</v>
      </c>
      <c r="DR63" s="73" t="str">
        <v>DWG#100448-26, Balloon 3K, OL02363</v>
      </c>
      <c r="DS63" s="73" t="str">
        <v>DWG#100448-26, Balloon 4K</v>
      </c>
      <c r="DT63" s="73" t="str">
        <v>DWG#100448-26, Balloon 5K, Section</v>
      </c>
      <c r="DU63" s="73" t="str">
        <v>DWG#100448-26, Balloon 6K</v>
      </c>
      <c r="DV63" s="73" t="str">
        <v>DWG#100448-26, Balloon 7K, Section</v>
      </c>
      <c r="DW63" s="73" t="str">
        <v>DWG#100448-26, Mfg. Tol.</v>
      </c>
      <c r="DX63" s="73" t="str">
        <v>DWG#9890003 (2) Ring Gauge Constrained</v>
      </c>
      <c r="DY63" s="73" t="str">
        <v>DWG#9890044</v>
      </c>
      <c r="DZ63" s="73" t="str">
        <v>DWG#9890044 .1985 to .2005=Pass</v>
      </c>
      <c r="EA63" s="73" t="str">
        <v>DWG#9890044 Overlay OL02441</v>
      </c>
      <c r="EB63" s="73" t="str">
        <v>DWG#9890044, OL02441</v>
      </c>
      <c r="EC63" s="73" t="str">
        <v>DWG#FRM0105</v>
      </c>
      <c r="ED63" s="73" t="str">
        <v>EXT.</v>
      </c>
      <c r="EE63" s="73" t="str">
        <v>EXT. Section, OL02460</v>
      </c>
      <c r="EF63" s="73" t="str">
        <v>EXT., OL04223</v>
      </c>
      <c r="EG63" s="73" t="str">
        <v>Flat Drop Indicator Tip</v>
      </c>
      <c r="EH63" s="73" t="str">
        <v>Full Go Pin, No Light, at Radius</v>
      </c>
      <c r="EI63" s="73" t="str">
        <v>Function Check</v>
      </c>
      <c r="EJ63" s="73" t="str">
        <v>GO Function Gauge</v>
      </c>
      <c r="EK63" s="73" t="str">
        <v>Go Gauge for Balloon 1 &amp; 4</v>
      </c>
      <c r="EL63" s="73" t="str">
        <v>Go Pin must pass through</v>
      </c>
      <c r="EM63" s="73" t="str">
        <v>Greater than .005 = Fail, Section</v>
      </c>
      <c r="EN63" s="73" t="str">
        <v>Greater than .025 out of center = Fail</v>
      </c>
      <c r="EO63" s="73" t="str">
        <v>Greater than 2.6 = Pass</v>
      </c>
      <c r="EP63" s="73" t="str">
        <v>Green = Pass, Red = Fail</v>
      </c>
      <c r="EQ63" s="73" t="str">
        <v>Hex Depth</v>
      </c>
      <c r="ER63" s="73" t="str">
        <v>Hex Minor</v>
      </c>
      <c r="ES63" s="73" t="str">
        <v>Hole Dia.</v>
      </c>
      <c r="ET63" s="73" t="str">
        <v>Hook or Disk Tip</v>
      </c>
      <c r="EU63" s="73" t="str">
        <v>ID Sphere Finish</v>
      </c>
      <c r="EV63" s="73" t="str">
        <v>ID/OD Both Sides, Diff. .002 or less = Pass</v>
      </c>
      <c r="EW63" s="73" t="str">
        <v>If Looks Big, Section</v>
      </c>
      <c r="EX63" s="73" t="str">
        <v>If Looks Small, Section</v>
      </c>
      <c r="EY63" s="73" t="str">
        <v>Insp. Close to Break Away, Mfg.Tol.</v>
      </c>
      <c r="EZ63" s="73" t="str">
        <v>INT.</v>
      </c>
      <c r="FA63" s="73" t="str">
        <v>INT. Section, OL02460</v>
      </c>
      <c r="FB63" s="73" t="str">
        <v>INT., OL04223</v>
      </c>
      <c r="FC63" s="73" t="str">
        <v>Intersect. of 7.7 &amp; R0.10</v>
      </c>
      <c r="FD63" s="73" t="str">
        <v>Intersect. of 8.79 and R.25 MAX</v>
      </c>
      <c r="FE63" s="73" t="str">
        <v>Keep Ind. Tip away from corner</v>
      </c>
      <c r="FF63" s="73" t="str">
        <v>L31</v>
      </c>
      <c r="FG63" s="73" t="str">
        <v>Laser Mark</v>
      </c>
      <c r="FH63" s="73" t="str">
        <v>LASER PER NOTE 4</v>
      </c>
      <c r="FI63" s="73" t="str">
        <v>LASER PER NOTE 4, Final Check 1 only</v>
      </c>
      <c r="FJ63" s="73" t="str">
        <v>Less than .002 out of center = Pass</v>
      </c>
      <c r="FK63" s="73" t="str">
        <v>Less than 2.75 = Pass, Section</v>
      </c>
      <c r="FL63" s="73" t="str">
        <v>List as pin. Not Calibrated</v>
      </c>
      <c r="FM63" s="73" t="str">
        <v>M9 X 1.25 BUTT See Comment Image</v>
      </c>
      <c r="FN63" s="73" t="str">
        <v>Manual Section</v>
      </c>
      <c r="FO63" s="73" t="str">
        <v>Max Deep .241 NO-GO =.42</v>
      </c>
      <c r="FP63" s="73" t="str">
        <v>MAX Depth of (Note 7) .241 NO-GO Pin</v>
      </c>
      <c r="FQ63" s="73" t="str">
        <v>Measure from Blue Line, See Image</v>
      </c>
      <c r="FR63" s="73" t="str">
        <v>Measure Width of Blue Area, See Image</v>
      </c>
      <c r="FS63" s="73" t="str">
        <v>Mfg. Tol</v>
      </c>
      <c r="FT63" s="73" t="str">
        <v>Mfg. Tol, See Image</v>
      </c>
      <c r="FU63" s="73" t="str">
        <v>Mfg. Tol.</v>
      </c>
      <c r="FV63" s="73" t="str">
        <v>Mfg. Tol. "A"</v>
      </c>
      <c r="FW63" s="73" t="str">
        <v>Mfg. Tol. (Zero on Gauge Full Dia. Lead)</v>
      </c>
      <c r="FX63" s="73" t="str">
        <v>Mfg. Tol. Balloon 11, See Image</v>
      </c>
      <c r="FY63" s="73" t="str">
        <v>Mfg. Tol. Balloon 4</v>
      </c>
      <c r="FZ63" s="73" t="str">
        <v>Mfg. Tol. Balloon 7</v>
      </c>
      <c r="GA63" s="73" t="str">
        <v xml:space="preserve">Mfg. Tol. C-Bore Face (Ballo 28) </v>
      </c>
      <c r="GB63" s="73" t="str">
        <v>Mfg. Tol. Section</v>
      </c>
      <c r="GC63" s="73" t="str">
        <v>Mfg. Tol. See Image</v>
      </c>
      <c r="GD63" s="73" t="str">
        <v>Mfg. Tol., 3 Places, Record MAX</v>
      </c>
      <c r="GE63" s="73" t="str">
        <v>Mfg. Tol., Balloon 11</v>
      </c>
      <c r="GF63" s="73" t="str">
        <v>Mfg. Tol., Balloon 7</v>
      </c>
      <c r="GG63" s="73" t="str">
        <v>Mfg. Tol., Blank</v>
      </c>
      <c r="GH63" s="73" t="str">
        <v>Mfg. Tol., Blank, Balloon 12</v>
      </c>
      <c r="GI63" s="73" t="str">
        <v>Mfg. Tol., Blend to SØ.320</v>
      </c>
      <c r="GJ63" s="73" t="str">
        <v>Mfg. Tol., Calculation</v>
      </c>
      <c r="GK63" s="73" t="str">
        <v>Mfg. Tol., For Mill Fixture</v>
      </c>
      <c r="GL63" s="73" t="str">
        <v>Mfg. Tol., L32</v>
      </c>
      <c r="GM63" s="73" t="str">
        <v>Mfg. Tol., L33</v>
      </c>
      <c r="GN63" s="73" t="str">
        <v>Mfg. Tol., No Tool Marks</v>
      </c>
      <c r="GO63" s="73" t="str">
        <v>Mfg. Tol., OL03361</v>
      </c>
      <c r="GP63" s="73" t="str">
        <v>Mfg. Tol., Record off center value</v>
      </c>
      <c r="GQ63" s="73" t="str">
        <v>Mfg. Tol., Same 3 Places, Record MIN</v>
      </c>
      <c r="GR63" s="73" t="str">
        <v>Mfg. Tol., Section</v>
      </c>
      <c r="GS63" s="73" t="str">
        <v>Mfg. Tol., Section B-B</v>
      </c>
      <c r="GT63" s="73" t="str">
        <v>Mfg. Tol., Section, OL03361</v>
      </c>
      <c r="GU63" s="73" t="str">
        <v>Mfg. Tol., Section, Per Note 2</v>
      </c>
      <c r="GV63" s="73" t="str">
        <v>Mfg. Tol., See Image</v>
      </c>
      <c r="GW63" s="73" t="str">
        <v>Mfg. Tol., See Image, Bore in Blue</v>
      </c>
      <c r="GX63" s="73" t="str">
        <v>Mfg. Tol., See Image, Hook Tip</v>
      </c>
      <c r="GY63" s="73" t="str">
        <v>Mfg. Tol., Sharp Okay No Burr</v>
      </c>
      <c r="GZ63" s="73" t="str">
        <v>Mfg. Tol., Threadless Blank</v>
      </c>
      <c r="HA63" s="73" t="str">
        <v>Mfg.Tol.</v>
      </c>
      <c r="HB63" s="73" t="str">
        <v>Mgf. To., T.S.C.</v>
      </c>
      <c r="HC63" s="73" t="str">
        <v>Milled Feature</v>
      </c>
      <c r="HD63" s="73" t="str">
        <v>Milled Feature, OL04045</v>
      </c>
      <c r="HE63" s="73" t="str">
        <v>More than .0005 out of center = Fail</v>
      </c>
      <c r="HF63" s="73" t="str">
        <v>Must Pass Through</v>
      </c>
      <c r="HG63" s="73" t="str">
        <v>Must pass through gauge</v>
      </c>
      <c r="HH63" s="73" t="str">
        <v>Must Pass Through Go Gauge</v>
      </c>
      <c r="HI63" s="73" t="str">
        <v>Must Pass, See Image.</v>
      </c>
      <c r="HJ63" s="73" t="str">
        <v>NA</v>
      </c>
      <c r="HK63" s="73" t="str">
        <v>Narrow Area</v>
      </c>
      <c r="HL63" s="73" t="str">
        <v>Near Balloon 21</v>
      </c>
      <c r="HM63" s="73" t="str">
        <v>Near Datum B</v>
      </c>
      <c r="HN63" s="73" t="str">
        <v>Neck Dia.</v>
      </c>
      <c r="HO63" s="73" t="str">
        <v>Neck to Head Rad.</v>
      </c>
      <c r="HP63" s="73" t="str">
        <v>No Copper Deposits Allowed</v>
      </c>
      <c r="HQ63" s="73" t="str">
        <v>No Section</v>
      </c>
      <c r="HR63" s="73" t="str">
        <v>No Section, .01 to .014 = Pass</v>
      </c>
      <c r="HS63" s="73" t="str">
        <v>No Section, Rotate Part</v>
      </c>
      <c r="HT63" s="73" t="str">
        <v>No Section, See Image</v>
      </c>
      <c r="HU63" s="73" t="str">
        <v>No Slot, Section B-B</v>
      </c>
      <c r="HV63" s="73" t="str">
        <v>No visual step = Pass</v>
      </c>
      <c r="HW63" s="73" t="str">
        <v>Not to exceed .95 Deep</v>
      </c>
      <c r="HX63" s="73" t="str">
        <v>Note 1</v>
      </c>
      <c r="HY63" s="73" t="str">
        <v>OL00333/A</v>
      </c>
      <c r="HZ63" s="73" t="str">
        <v>OL00519</v>
      </c>
      <c r="IA63" s="73" t="str">
        <v>OL00520</v>
      </c>
      <c r="IB63" s="73" t="str">
        <v>OL00529</v>
      </c>
      <c r="IC63" s="73" t="str">
        <v>OL00542</v>
      </c>
      <c r="ID63" s="73" t="str">
        <v>OL00724</v>
      </c>
      <c r="IE63" s="73" t="str">
        <v>OL01250</v>
      </c>
      <c r="IF63" s="73" t="str">
        <v>OL01869, Threadless Blank</v>
      </c>
      <c r="IG63" s="73" t="str">
        <v>OL01870, Section</v>
      </c>
      <c r="IH63" s="73" t="str">
        <v>OL02255</v>
      </c>
      <c r="II63" s="73" t="str">
        <v>OL02255, Mfg. Tol.</v>
      </c>
      <c r="IJ63" s="73" t="str">
        <v>OL02302</v>
      </c>
      <c r="IK63" s="73" t="str">
        <v xml:space="preserve">OL02318  needed per image instructions </v>
      </c>
      <c r="IL63" s="73" t="str">
        <v>OL02556</v>
      </c>
      <c r="IM63" s="73" t="str">
        <v>OL02557</v>
      </c>
      <c r="IN63" s="73" t="str">
        <v>OL02567</v>
      </c>
      <c r="IO63" s="73" t="str">
        <v>OL02653</v>
      </c>
      <c r="IP63" s="73" t="str">
        <v>OL02718</v>
      </c>
      <c r="IQ63" s="73" t="str">
        <v>OL02841</v>
      </c>
      <c r="IR63" s="73" t="str">
        <v>OL02842</v>
      </c>
      <c r="IS63" s="73" t="str">
        <v>OL02844</v>
      </c>
      <c r="IT63" s="73" t="str">
        <v>OL02871</v>
      </c>
      <c r="IU63" s="73" t="str">
        <v>OL02887</v>
      </c>
      <c r="IV63" s="73" t="str">
        <v>OL03500</v>
      </c>
      <c r="IW63" s="73" t="str">
        <v>OL03766</v>
      </c>
      <c r="IX63" s="73" t="str">
        <v>OL03868</v>
      </c>
      <c r="IY63" s="73" t="str">
        <v>OL03869</v>
      </c>
      <c r="IZ63" s="73" t="str">
        <v>OL03870</v>
      </c>
      <c r="JA63" s="73" t="str">
        <v>OL03873, DWG# 100448-44</v>
      </c>
      <c r="JB63" s="73" t="str">
        <v>OL03949</v>
      </c>
      <c r="JC63" s="73" t="str">
        <v xml:space="preserve">OL04043, Section </v>
      </c>
      <c r="JD63" s="73" t="str">
        <v xml:space="preserve">OL04044, Section </v>
      </c>
      <c r="JE63" s="73" t="str">
        <v>OL04045</v>
      </c>
      <c r="JF63" s="73" t="str">
        <v>OL04045, Milled Feature</v>
      </c>
      <c r="JG63" s="73" t="str">
        <v>OL04063</v>
      </c>
      <c r="JH63" s="73" t="str">
        <v>OL04064</v>
      </c>
      <c r="JI63" s="73" t="str">
        <v>OL04065</v>
      </c>
      <c r="JJ63" s="73" t="str">
        <v>OL04181</v>
      </c>
      <c r="JK63" s="73" t="str">
        <v>OL04218</v>
      </c>
      <c r="JL63" s="73" t="str">
        <v>OL04224, See Image</v>
      </c>
      <c r="JM63" s="73" t="str">
        <v>OL04374</v>
      </c>
      <c r="JN63" s="73" t="str">
        <v>OL04375, Section M-M</v>
      </c>
      <c r="JO63" s="73" t="str">
        <v>OL04376, Section M-M</v>
      </c>
      <c r="JP63" s="73" t="str">
        <v>OL04443</v>
      </c>
      <c r="JQ63" s="73" t="str">
        <v>OL04444</v>
      </c>
      <c r="JR63" s="73" t="str">
        <v>OL05000</v>
      </c>
      <c r="JS63" s="73" t="str">
        <v>One side of slot</v>
      </c>
      <c r="JT63" s="73" t="str">
        <v>Other side of slot</v>
      </c>
      <c r="JU63" s="73" t="str">
        <v>Out of center more than .002 = Fail</v>
      </c>
      <c r="JV63" s="73" t="str">
        <v>Out of center more than.002 = Fail</v>
      </c>
      <c r="JW63" s="73" t="str">
        <v>Overlay OL02713</v>
      </c>
      <c r="JX63" s="73" t="str">
        <v>Overlay OL02714</v>
      </c>
      <c r="JY63" s="73" t="str">
        <v>Overlay OL02718</v>
      </c>
      <c r="JZ63" s="73" t="str">
        <v>Overlay OL03831, Mfg. Tol.</v>
      </c>
      <c r="KA63" s="73" t="str">
        <v>Part Without Slots</v>
      </c>
      <c r="KB63" s="73" t="str">
        <v>Part Without Slots, See Image</v>
      </c>
      <c r="KC63" s="73" t="str">
        <v xml:space="preserve">Pass = .0254 or Less </v>
      </c>
      <c r="KD63" s="73" t="str">
        <v>PD MIN = 4.361, PD MAX = 4.456</v>
      </c>
      <c r="KE63" s="73" t="str">
        <v>Per Balloon 2 Note</v>
      </c>
      <c r="KF63" s="73" t="str">
        <v>Per drawing note(s) 8.</v>
      </c>
      <c r="KG63" s="73" t="str">
        <v>Point or Sphere Tip</v>
      </c>
      <c r="KH63" s="73" t="str">
        <v>Point Tip</v>
      </c>
      <c r="KI63" s="73" t="str">
        <v>R.9 to R1.1 = Pass, See Image</v>
      </c>
      <c r="KJ63" s="73" t="str">
        <v>Ram Construction</v>
      </c>
      <c r="KK63" s="73" t="str">
        <v>Record Same Pass / Fail All Balloons</v>
      </c>
      <c r="KL63" s="73" t="str">
        <v>Ref. Balloon 1</v>
      </c>
      <c r="KM63" s="73" t="str">
        <v>Ref. Balloon 12</v>
      </c>
      <c r="KN63" s="73" t="str">
        <v>Ref. Balloon 13, 100% AQL</v>
      </c>
      <c r="KO63" s="73" t="str">
        <v>Ref. Balloon 2</v>
      </c>
      <c r="KP63" s="73" t="str">
        <v>Ref. Balloon 21, 100% AQL</v>
      </c>
      <c r="KQ63" s="73" t="str">
        <v>Ref. Balloon 4</v>
      </c>
      <c r="KR63" s="73" t="str">
        <v>Ref. Balloon 7</v>
      </c>
      <c r="KS63" s="73" t="str">
        <v>Ref. Balloon 8</v>
      </c>
      <c r="KT63" s="73" t="str">
        <v>Relieved Pin Gauges 09236 &amp; 09235</v>
      </c>
      <c r="KU63" s="73" t="str">
        <v>Rotate Part</v>
      </c>
      <c r="KV63" s="73" t="str">
        <v>Rotate Part, See Image</v>
      </c>
      <c r="KW63" s="73" t="str">
        <v>Same as Root Radius</v>
      </c>
      <c r="KX63" s="73" t="str">
        <v>Section</v>
      </c>
      <c r="KY63" s="73" t="str">
        <v>Section B-B</v>
      </c>
      <c r="KZ63" s="73" t="str">
        <v>Section B-B, Distance Between Grooves</v>
      </c>
      <c r="LA63" s="73" t="str">
        <v>Section C-C</v>
      </c>
      <c r="LB63" s="73" t="str">
        <v>Section Part</v>
      </c>
      <c r="LC63" s="73" t="str">
        <v>Section Part, Measured from Opposite Face</v>
      </c>
      <c r="LD63" s="73" t="str">
        <v>Section, Broachless Blank</v>
      </c>
      <c r="LE63" s="73" t="str">
        <v>Section, EXT. Sphere Location.</v>
      </c>
      <c r="LF63" s="73" t="str">
        <v>Section, Hex Cham. Ang.</v>
      </c>
      <c r="LG63" s="73" t="str">
        <v>Section, Hex Fillet Rad.</v>
      </c>
      <c r="LH63" s="73" t="str">
        <v>Section, INT. Feature</v>
      </c>
      <c r="LI63" s="73" t="str">
        <v>Section, INT. Sphere Location.</v>
      </c>
      <c r="LJ63" s="73" t="str">
        <v>Section, Mfg. Tol.</v>
      </c>
      <c r="LK63" s="73" t="str">
        <v>Section, Mfg. Tol., See Image</v>
      </c>
      <c r="LL63" s="73" t="str">
        <v>Section, OL00486</v>
      </c>
      <c r="LM63" s="73" t="str">
        <v>Section, OL00542</v>
      </c>
      <c r="LN63" s="73" t="str">
        <v>Section, OL00543</v>
      </c>
      <c r="LO63" s="73" t="str">
        <v>Section, OL00544</v>
      </c>
      <c r="LP63" s="73" t="str">
        <v>Section, OL00545</v>
      </c>
      <c r="LQ63" s="73" t="str">
        <v>Section, OL00546</v>
      </c>
      <c r="LR63" s="73" t="str">
        <v>Section, OL00547</v>
      </c>
      <c r="LS63" s="73" t="str">
        <v>Section, OL00555</v>
      </c>
      <c r="LT63" s="73" t="str">
        <v>Section, OL00725</v>
      </c>
      <c r="LU63" s="73" t="str">
        <v>Section, OL01430</v>
      </c>
      <c r="LV63" s="73" t="str">
        <v>Section, OL01434</v>
      </c>
      <c r="LW63" s="73" t="str">
        <v>Section, OL01435</v>
      </c>
      <c r="LX63" s="73" t="str">
        <v>Section, OL01807</v>
      </c>
      <c r="LY63" s="73" t="str">
        <v>Section, OL01830</v>
      </c>
      <c r="LZ63" s="73" t="str">
        <v>Section, OL02351</v>
      </c>
      <c r="MA63" s="73" t="str">
        <v>Section, OL02519</v>
      </c>
      <c r="MB63" s="73" t="str">
        <v>Section, OL02520</v>
      </c>
      <c r="MC63" s="73" t="str">
        <v>Section, OL02522</v>
      </c>
      <c r="MD63" s="73" t="str">
        <v>Section, OL02540</v>
      </c>
      <c r="ME63" s="73" t="str">
        <v>Section, OL02541</v>
      </c>
      <c r="MF63" s="73" t="str">
        <v>Section, OL02552</v>
      </c>
      <c r="MG63" s="73" t="str">
        <v>Section, OL02553</v>
      </c>
      <c r="MH63" s="73" t="str">
        <v>Section, OL02554</v>
      </c>
      <c r="MI63" s="73" t="str">
        <v>Section, OL02555</v>
      </c>
      <c r="MJ63" s="73" t="str">
        <v>Section, OL02558</v>
      </c>
      <c r="MK63" s="73" t="str">
        <v>Section, OL02559</v>
      </c>
      <c r="ML63" s="73" t="str">
        <v>Section, OL02560</v>
      </c>
      <c r="MM63" s="73" t="str">
        <v>Section, OL02619</v>
      </c>
      <c r="MN63" s="73" t="str">
        <v>Section, OL02620</v>
      </c>
      <c r="MO63" s="73" t="str">
        <v>Section, OL02621</v>
      </c>
      <c r="MP63" s="73" t="str">
        <v>Section, OL02622</v>
      </c>
      <c r="MQ63" s="73" t="str">
        <v>Section, OL02623</v>
      </c>
      <c r="MR63" s="73" t="str">
        <v>Section, OL02624</v>
      </c>
      <c r="MS63" s="73" t="str">
        <v>Section, OL02652</v>
      </c>
      <c r="MT63" s="73" t="str">
        <v>Section, OL02680</v>
      </c>
      <c r="MU63" s="73" t="str">
        <v>Section, OL02793</v>
      </c>
      <c r="MV63" s="73" t="str">
        <v>Section, OL02823</v>
      </c>
      <c r="MW63" s="73" t="str">
        <v>Section, OL02843</v>
      </c>
      <c r="MX63" s="73" t="str">
        <v>Section, OL03026, Ext.</v>
      </c>
      <c r="MY63" s="73" t="str">
        <v>Section, OL03026, Int.</v>
      </c>
      <c r="MZ63" s="73" t="str">
        <v>Section, OL03570, DWG# 100448-41</v>
      </c>
      <c r="NA63" s="73" t="str">
        <v>Section, OL03781</v>
      </c>
      <c r="NB63" s="73" t="str">
        <v>Section, OL03911</v>
      </c>
      <c r="NC63" s="73" t="str">
        <v>Section, OL03912</v>
      </c>
      <c r="ND63" s="73" t="str">
        <v>Section, OL03928</v>
      </c>
      <c r="NE63" s="73" t="str">
        <v>Section, OL03929</v>
      </c>
      <c r="NF63" s="73" t="str">
        <v>Section, OL04030</v>
      </c>
      <c r="NG63" s="73" t="str">
        <v>Section, OL04037</v>
      </c>
      <c r="NH63" s="73" t="str">
        <v>Section, OL04038</v>
      </c>
      <c r="NI63" s="73" t="str">
        <v>Section, OL04046</v>
      </c>
      <c r="NJ63" s="73" t="str">
        <v>Section, OL04065</v>
      </c>
      <c r="NK63" s="73" t="str">
        <v>Section, OL04066</v>
      </c>
      <c r="NL63" s="73" t="str">
        <v>Section, OL04067</v>
      </c>
      <c r="NM63" s="73" t="str">
        <v>Section, OL04069</v>
      </c>
      <c r="NN63" s="73" t="str">
        <v>Section, OL04071</v>
      </c>
      <c r="NO63" s="73" t="str">
        <v>Section, OL04173</v>
      </c>
      <c r="NP63" s="73" t="str">
        <v>Section, OL04174</v>
      </c>
      <c r="NQ63" s="73" t="str">
        <v>Section, OL04214</v>
      </c>
      <c r="NR63" s="73" t="str">
        <v>Section, OL04215</v>
      </c>
      <c r="NS63" s="73" t="str">
        <v>Section, OL04216</v>
      </c>
      <c r="NT63" s="73" t="str">
        <v>Section, OL04217</v>
      </c>
      <c r="NU63" s="73" t="str">
        <v>Section, Overlay OL02716</v>
      </c>
      <c r="NV63" s="73" t="str">
        <v>Section, Overlay OL02717</v>
      </c>
      <c r="NW63" s="73" t="str">
        <v>Section, See Image</v>
      </c>
      <c r="NX63" s="73" t="str">
        <v>Section, See Image, DWG# 100448-41</v>
      </c>
      <c r="NY63" s="73" t="str">
        <v>Section, Without Sots</v>
      </c>
      <c r="NZ63" s="73" t="str">
        <v>See Comments Sheet</v>
      </c>
      <c r="OA63" s="73" t="str">
        <v>See Comments Sheet, OL02318</v>
      </c>
      <c r="OB63" s="73" t="str">
        <v>See Image</v>
      </c>
      <c r="OC63" s="73" t="str">
        <v>See Image, .005 or Less = Pass</v>
      </c>
      <c r="OD63" s="73" t="str">
        <v>See Image, Check Near Radius</v>
      </c>
      <c r="OE63" s="73" t="str">
        <v>See Image, Constrained</v>
      </c>
      <c r="OF63" s="73" t="str">
        <v>See Image, Distance Between Flats</v>
      </c>
      <c r="OG63" s="73" t="str">
        <v xml:space="preserve">See Image, Mfg. Tol, Section A-A </v>
      </c>
      <c r="OH63" s="73" t="str">
        <v>See image, Mfg. Tol.</v>
      </c>
      <c r="OI63" s="73" t="str">
        <v>See Image, Mic. Across Flats</v>
      </c>
      <c r="OJ63" s="73" t="str">
        <v>See Image, OL02850</v>
      </c>
      <c r="OK63" s="73" t="str">
        <v>See Image, OL02880</v>
      </c>
      <c r="OL63" s="73" t="str">
        <v>See Image, OL03926</v>
      </c>
      <c r="OM63" s="73" t="str">
        <v>See Image, OL03927</v>
      </c>
      <c r="ON63" s="73" t="str">
        <v>See Image, OL04003</v>
      </c>
      <c r="OO63" s="73" t="str">
        <v>'See Image, OL04342,  Best Fit Joe Block</v>
      </c>
      <c r="OP63" s="73" t="str">
        <v>See Image, OL04342,  Blank</v>
      </c>
      <c r="OQ63" s="73" t="str">
        <v>See Image, OL04342, Blank</v>
      </c>
      <c r="OR63" s="73" t="str">
        <v>See Image, OL04343, Blank</v>
      </c>
      <c r="OS63" s="73" t="str">
        <v>See Image, Pass = .002 or Less</v>
      </c>
      <c r="OT63" s="73" t="str">
        <v>See Image, Rcd. MAX</v>
      </c>
      <c r="OU63" s="73" t="str">
        <v>See Image, Rcd. MIN</v>
      </c>
      <c r="OV63" s="73" t="str">
        <v>See Image, Section</v>
      </c>
      <c r="OW63" s="73" t="str">
        <v>See Image, Section A-A</v>
      </c>
      <c r="OX63" s="73" t="str">
        <v>See Image, Section B-B</v>
      </c>
      <c r="OY63" s="73" t="str">
        <v>See Image, Section B-B, TSC</v>
      </c>
      <c r="OZ63" s="73" t="str">
        <v>See Image, Shank Drawing # 18000-XX-XX A</v>
      </c>
      <c r="PA63" s="73" t="str">
        <v>Sequencial Laser 01, 120 Per Print</v>
      </c>
      <c r="PB63" s="73" t="str">
        <v>Set to .202, Zero on Thread Lead</v>
      </c>
      <c r="PC63" s="73" t="str">
        <v>Sharp OK, No Burr</v>
      </c>
      <c r="PD63" s="73" t="str">
        <v>Sharp OK, No Raised Edge, See Image</v>
      </c>
      <c r="PE63" s="73" t="str">
        <v>Sharp OK, No Raised Edges</v>
      </c>
      <c r="PF63" s="73" t="str">
        <v>Sharp okay no raised edge</v>
      </c>
      <c r="PG63" s="73" t="str">
        <v>Sharp Okay, No Burr</v>
      </c>
      <c r="PH63" s="73" t="str">
        <v>Sharp Okay, No Raised Edge</v>
      </c>
      <c r="PI63" s="73" t="str">
        <v>Sharp Okay, No Raised Edges,</v>
      </c>
      <c r="PJ63" s="73" t="str">
        <v>Sharp Okay, See Image</v>
      </c>
      <c r="PK63" s="73" t="str">
        <v xml:space="preserve">Start of Radius @ .195 </v>
      </c>
      <c r="PL63" s="73" t="str">
        <v xml:space="preserve">Start of Radius @ .21 </v>
      </c>
      <c r="PM63" s="73" t="str">
        <v xml:space="preserve">T.S.C. </v>
      </c>
      <c r="PN63" s="73" t="str">
        <v>Tangent Point</v>
      </c>
      <c r="PO63" s="73" t="str">
        <v>Tangent point of R.50</v>
      </c>
      <c r="PP63" s="73" t="str">
        <v>Taper Check, Mfg.Tol.</v>
      </c>
      <c r="PQ63" s="73" t="str">
        <v>Taper Check, Mfg.Tol., See Image</v>
      </c>
      <c r="PR63" s="73" t="str">
        <v>Thrd. Minor Ø</v>
      </c>
      <c r="PS63" s="73" t="str">
        <v>Thrd. Relief Ø</v>
      </c>
      <c r="PT63" s="73" t="str">
        <v>Threadless Blank</v>
      </c>
      <c r="PU63" s="73" t="str">
        <v>Threadless Blank, From Major Ø</v>
      </c>
      <c r="PV63" s="73" t="str">
        <v>Threadless Blank, Mfg. Tol.</v>
      </c>
      <c r="PW63" s="73" t="str">
        <v>Threadless Blank, Thrd. to Neck Rad.</v>
      </c>
      <c r="PX63" s="73" t="str">
        <v>Thredless Blank</v>
      </c>
      <c r="PY63" s="73" t="str">
        <v>To center of R.005</v>
      </c>
      <c r="PZ63" s="73" t="str">
        <v>Torx Min. Dia.</v>
      </c>
      <c r="QA63" s="73" t="str">
        <v>Turn Ø Free of Mill Marks</v>
      </c>
      <c r="QB63" s="73" t="str">
        <v>Use (Full) GO Hex</v>
      </c>
      <c r="QC63" s="73" t="str">
        <v>Use Balloon 1 FULL Gauge</v>
      </c>
      <c r="QD63" s="73" t="str">
        <v>Use Balloon 9 FULL GO</v>
      </c>
      <c r="QE63" s="73" t="str">
        <v>Use Best Fit Pin</v>
      </c>
      <c r="QF63" s="73" t="str">
        <v>Use Disk Tip</v>
      </c>
      <c r="QG63" s="73" t="str">
        <v>Use flat bottomed indicator tip.</v>
      </c>
      <c r="QH63" s="73" t="str">
        <v xml:space="preserve">Use Full .093 Go Hex </v>
      </c>
      <c r="QI63" s="73" t="str">
        <v xml:space="preserve">Use Full .0930 Go Hex </v>
      </c>
      <c r="QJ63" s="73" t="str">
        <v>Use Full .1235 Go Hex</v>
      </c>
      <c r="QK63" s="73" t="str">
        <v>Use Gauge K2-98-8019-04, See Image</v>
      </c>
      <c r="QL63" s="73" t="str">
        <v>Use large flat indicator tip</v>
      </c>
      <c r="QM63" s="73" t="str">
        <v>Use Pins.3330/.3350, See Image MAX NO-GO</v>
      </c>
      <c r="QN63" s="73" t="str">
        <v>Use Pointed Drop Indicator Tip</v>
      </c>
      <c r="QO63" s="73" t="str">
        <v>V-Block</v>
      </c>
      <c r="QP63" s="73" t="str">
        <v>V-Block,  AMB for 13</v>
      </c>
      <c r="QQ63" s="73" t="str">
        <v>V-Block,  Hex Cham. Dia.</v>
      </c>
      <c r="QR63" s="73" t="str">
        <v>V-Block, Hex Depth</v>
      </c>
      <c r="QS63" s="73" t="str">
        <v>VBU Gauge</v>
      </c>
      <c r="QT63" s="73" t="str">
        <v>Visibally smaller than HEX=Pass</v>
      </c>
      <c r="QU63" s="73" t="str">
        <v>Visual Per Drawing</v>
      </c>
      <c r="QV63" s="73" t="str">
        <v>Whirl Blank</v>
      </c>
      <c r="QW63" s="73" t="str">
        <v xml:space="preserve">Whirl Blank </v>
      </c>
      <c r="QX63" s="73" t="str">
        <v>Whirl Blank, Neck Rad. End to Head CL</v>
      </c>
      <c r="QY63" s="73" t="str">
        <v>Whirl Blank, Nose Start Dia.</v>
      </c>
      <c r="QZ63" s="73" t="str">
        <v>Whirl Blank, Nose Start Dist.</v>
      </c>
      <c r="RA63" s="73" t="str">
        <v>Whirl Blank, Thrd. Minor</v>
      </c>
      <c r="RB63" s="73" t="str">
        <v>Whirl Blank, Thrd. Pullout Dia.</v>
      </c>
      <c r="RC63" s="73" t="str">
        <v>Whole Part, Removal is at Assy. Level</v>
      </c>
      <c r="RD63" s="73" t="str">
        <v>Wide Area</v>
      </c>
      <c r="RE63" s="73" t="str">
        <v>Zero on End of Go Gauge</v>
      </c>
    </row>
    <row r="64" spans="1:473">
      <c r="A64" s="73" t="s">
        <v>156</v>
      </c>
      <c r="C64" s="73" t="str" cm="1">
        <f t="array" ref="C64:RE64">TRANSPOSE(_xlfn._xlws.SORT(_xlfn._xlws.FILTER($A$2:$A$600,ISNUMBER(SEARCH('PartLib Table'!M71,$A$2:$A$600)),"not found")))</f>
        <v xml:space="preserve"> 'C', Whirl Blank</v>
      </c>
      <c r="D64" s="73" t="str">
        <v xml:space="preserve"> See Image, Constrained</v>
      </c>
      <c r="E64" s="73" t="str">
        <v>(.04 to .12 range = Pass)</v>
      </c>
      <c r="F64" s="73" t="str">
        <v>(.042 FULL) Go Pin Seat Fully</v>
      </c>
      <c r="G64" s="73" t="str">
        <v>(B), Mfg. Tol.</v>
      </c>
      <c r="H64" s="73" t="str">
        <v>(B), O.A.L.</v>
      </c>
      <c r="I64" s="73" t="str">
        <v>.001 or less =Pass</v>
      </c>
      <c r="J64" s="73" t="str">
        <v>.001 or less out of center = Pass</v>
      </c>
      <c r="K64" s="73" t="str">
        <v>.002 or Less = Pass</v>
      </c>
      <c r="L64" s="73" t="str">
        <v>.002 or Less out of center = Pass</v>
      </c>
      <c r="M64" s="73" t="str">
        <v>.005 to .015 = Pass</v>
      </c>
      <c r="N64" s="73" t="str">
        <v>.0125 Mean, Section</v>
      </c>
      <c r="O64" s="73" t="str">
        <v>.025 or Less in X &amp; Y=Pass</v>
      </c>
      <c r="P64" s="73" t="str">
        <v>.038 Mean</v>
      </c>
      <c r="Q64" s="73" t="str">
        <v>.063 MM = .0024 IN, See Image</v>
      </c>
      <c r="R64" s="73" t="str">
        <v>.063MM = .0024"</v>
      </c>
      <c r="S64" s="73" t="str">
        <v>.243 NO-GO, Unconstrained, Must Not Start</v>
      </c>
      <c r="T64" s="73" t="str">
        <v>@ Back Face &amp; ID, No Raised Edge</v>
      </c>
      <c r="U64" s="73" t="str">
        <v>@ Back Face &amp; OD, No Raised Edge</v>
      </c>
      <c r="V64" s="73" t="str">
        <v>@ ID &amp; FACE</v>
      </c>
      <c r="W64" s="73" t="str">
        <v>@ OD &amp; BACK FACE</v>
      </c>
      <c r="X64" s="73" t="str">
        <v>@ OD &amp; FACE</v>
      </c>
      <c r="Y64" s="73" t="str">
        <v>Across from slot</v>
      </c>
      <c r="Z64" s="73" t="str">
        <v>All Edge Breaks</v>
      </c>
      <c r="AA64" s="73" t="str">
        <v>Attached to bar stock</v>
      </c>
      <c r="AB64" s="73" t="str">
        <v xml:space="preserve">Back Turn Fillet Rad. </v>
      </c>
      <c r="AC64" s="73" t="str">
        <v>Balloon 1 (DWG FRM0105 Page 2, NV-27)</v>
      </c>
      <c r="AD64" s="73" t="str">
        <v>Balloon 1 (DWG FRM0105, NV-30)</v>
      </c>
      <c r="AE64" s="73" t="str">
        <v>Balloon 1 (P# 9890002-20) OL00429/A</v>
      </c>
      <c r="AF64" s="73" t="str">
        <v>Balloon 1, DWG#FRM0105</v>
      </c>
      <c r="AG64" s="73" t="str">
        <v>Balloon 11, See Image</v>
      </c>
      <c r="AH64" s="73" t="str">
        <v xml:space="preserve">Balloon 2 (DWG FRM0105 Page 2, NV-27) </v>
      </c>
      <c r="AI64" s="73" t="str">
        <v>Balloon 2 (DWG FRM0105, NV-30)</v>
      </c>
      <c r="AJ64" s="73" t="str">
        <v>Balloon 2 (P# 9890002-20)</v>
      </c>
      <c r="AK64" s="73" t="str">
        <v>Balloon 2, DWG#FRM0105</v>
      </c>
      <c r="AL64" s="73" t="str">
        <v>Balloon 2, DWG#FRM0105, See Image</v>
      </c>
      <c r="AM64" s="73" t="str">
        <v>Balloon 3 (DWG FRM0105, NV-30 Minor)</v>
      </c>
      <c r="AN64" s="73" t="str">
        <v>Balloon 3 (DWG FRM0105, NV-30)</v>
      </c>
      <c r="AO64" s="73" t="str">
        <v>Balloon 3 (P# 9890002-20)</v>
      </c>
      <c r="AP64" s="73" t="str">
        <v>Balloon 4</v>
      </c>
      <c r="AQ64" s="73" t="str">
        <v>Balloon 4 (P# 9890002-20)</v>
      </c>
      <c r="AR64" s="73" t="str">
        <v>Below Middle Band</v>
      </c>
      <c r="AS64" s="73" t="str">
        <v>Best Fit Pin, .003 or Less =Pass</v>
      </c>
      <c r="AT64" s="73" t="str">
        <v>Blank</v>
      </c>
      <c r="AU64" s="73" t="str">
        <v>Blank Turn Maj.</v>
      </c>
      <c r="AV64" s="73" t="str">
        <v>Blank Turn Maj. Mill Flt., OL4172</v>
      </c>
      <c r="AW64" s="73" t="str">
        <v>Blank Without .010 Slots</v>
      </c>
      <c r="AX64" s="73" t="str">
        <v>Blank Without .010 Slots, Section</v>
      </c>
      <c r="AY64" s="73" t="str">
        <v>Blank without thread</v>
      </c>
      <c r="AZ64" s="73" t="str">
        <v xml:space="preserve">Blank, Center of V Grv. </v>
      </c>
      <c r="BA64" s="73" t="str">
        <v>Blank, Check R adjacent Balloon 17</v>
      </c>
      <c r="BB64" s="73" t="str">
        <v>Blank, EXT. Feature</v>
      </c>
      <c r="BC64" s="73" t="str">
        <v>Blank, See Image, OL04335</v>
      </c>
      <c r="BD64" s="73" t="str">
        <v>Blank, See Image, OL04336</v>
      </c>
      <c r="BE64" s="73" t="str">
        <v xml:space="preserve">Blank, Thrd. </v>
      </c>
      <c r="BF64" s="73" t="str">
        <v>Blank, Turn Tip</v>
      </c>
      <c r="BG64" s="73" t="str">
        <v>Blank, Without Thrd.</v>
      </c>
      <c r="BH64" s="73" t="str">
        <v>Blank, Without Thread</v>
      </c>
      <c r="BI64" s="73" t="str">
        <v xml:space="preserve">Blunt Start Blend to Minor </v>
      </c>
      <c r="BJ64" s="73" t="str">
        <v>Calc., Use Go HEX</v>
      </c>
      <c r="BK64" s="73" t="str">
        <v>Can't dig into OD</v>
      </c>
      <c r="BL64" s="73" t="str">
        <v>Carbide Gauge</v>
      </c>
      <c r="BM64" s="73" t="str">
        <v xml:space="preserve">Center of V Grv. </v>
      </c>
      <c r="BN64" s="73" t="str">
        <v>Centered Less than .03 = Pass</v>
      </c>
      <c r="BO64" s="73" t="str">
        <v>Centered within .0005 or Less = Pass</v>
      </c>
      <c r="BP64" s="73" t="str">
        <v>Centered within .001 or Less = Pass</v>
      </c>
      <c r="BQ64" s="73" t="str">
        <v>Centered within .0254 or Less = Pass</v>
      </c>
      <c r="BR64" s="73" t="str">
        <v>Check close to Rod Slot</v>
      </c>
      <c r="BS64" s="73" t="str">
        <v>Check every other hole</v>
      </c>
      <c r="BT64" s="73" t="str">
        <v>Check Go over full length of slot.</v>
      </c>
      <c r="BU64" s="73" t="str">
        <v>Check Near Closed End</v>
      </c>
      <c r="BV64" s="73" t="str">
        <v>Check per Print View, Away from Rod Slot</v>
      </c>
      <c r="BW64" s="73" t="str">
        <v>Check to Balloon 30 Go Pin</v>
      </c>
      <c r="BX64" s="73" t="str">
        <v>Check with .2705 SET Pin Inside Part</v>
      </c>
      <c r="BY64" s="73" t="str">
        <v>Check with Hex Up</v>
      </c>
      <c r="BZ64" s="73" t="str">
        <v>CMM Blank</v>
      </c>
      <c r="CA64" s="73" t="str">
        <v>Confirm Full Radius</v>
      </c>
      <c r="CB64" s="73" t="str">
        <v>Constrained in fixture</v>
      </c>
      <c r="CC64" s="73" t="str">
        <v>Constrained with Ring</v>
      </c>
      <c r="CD64" s="73" t="str">
        <v>Constrained, See Image</v>
      </c>
      <c r="CE64" s="73" t="str">
        <v>Dim. "A"</v>
      </c>
      <c r="CF64" s="73" t="str">
        <v>Dim. "B"</v>
      </c>
      <c r="CG64" s="73" t="str">
        <v>Dim. "C"</v>
      </c>
      <c r="CH64" s="73" t="str">
        <v>Dim. "D", Whirl Blank</v>
      </c>
      <c r="CI64" s="73" t="str">
        <v>Dim. "G"</v>
      </c>
      <c r="CJ64" s="73" t="str">
        <v>Dim. E, Blank Turn Maj. &amp;  Mill Flt</v>
      </c>
      <c r="CK64" s="73" t="str">
        <v>Dim. E, Blank Turn Maj.&amp;  Mill Flt</v>
      </c>
      <c r="CL64" s="73" t="str">
        <v>Dim. H, Whirl Blank</v>
      </c>
      <c r="CM64" s="73" t="str">
        <v>Dim. J, 'Blank Turn Maj. &amp; Whirl Blank</v>
      </c>
      <c r="CN64" s="73" t="str">
        <v>Disk Drop Indicator Tip</v>
      </c>
      <c r="CO64" s="73" t="str">
        <v>DWG 100448-15, Balloon F_1</v>
      </c>
      <c r="CP64" s="73" t="str">
        <v>DWG 100448-15, OL02571</v>
      </c>
      <c r="CQ64" s="73" t="str">
        <v>DWG 100448-41</v>
      </c>
      <c r="CR64" s="73" t="str">
        <v>DWG 9890040, (10E),Section Part, OL01139</v>
      </c>
      <c r="CS64" s="73" t="str">
        <v>DWG 9890040, (10E),Section, OL01139</v>
      </c>
      <c r="CT64" s="73" t="str">
        <v>DWG 9890040, (11E)</v>
      </c>
      <c r="CU64" s="73" t="str">
        <v>DWG 9890040, (11E), Pins with Flats</v>
      </c>
      <c r="CV64" s="73" t="str">
        <v>DWG 9890040, (12E),  Pass=.002 or less</v>
      </c>
      <c r="CW64" s="73" t="str">
        <v>DWG 9890040, (12E), See Image</v>
      </c>
      <c r="CX64" s="73" t="str">
        <v>DWG 9890040, (1E), OL01431</v>
      </c>
      <c r="CY64" s="73" t="str">
        <v>DWG 9890040, (1E), OL01432</v>
      </c>
      <c r="CZ64" s="73" t="str">
        <v>DWG 9890040, (2E), OL01432</v>
      </c>
      <c r="DA64" s="73" t="str">
        <v>DWG 9890040, (3E)</v>
      </c>
      <c r="DB64" s="73" t="str">
        <v>DWG 9890040, (4E)</v>
      </c>
      <c r="DC64" s="73" t="str">
        <v>DWG 9890040, (5E), OL02336</v>
      </c>
      <c r="DD64" s="73" t="str">
        <v>DWG 9890040, (6E)</v>
      </c>
      <c r="DE64" s="73" t="str">
        <v>DWG 9890040, (7E)</v>
      </c>
      <c r="DF64" s="73" t="str">
        <v>DWG 9890040, (8E), OL01433</v>
      </c>
      <c r="DG64" s="73" t="str">
        <v>DWG 9890040, (8E), OL01433, Section</v>
      </c>
      <c r="DH64" s="73" t="str">
        <v>DWG 9890040, (9E), Close to Rod Slot</v>
      </c>
      <c r="DI64" s="73" t="str">
        <v>DWG 9890040, (9E),Close to Rod Slot</v>
      </c>
      <c r="DJ64" s="73" t="str">
        <v>DWG FRM0105 PAGE 2</v>
      </c>
      <c r="DK64" s="73" t="str">
        <v>DWG# 100448-41</v>
      </c>
      <c r="DL64" s="73" t="str">
        <v>DWG# 100448-44</v>
      </c>
      <c r="DM64" s="73" t="str">
        <v>DWG# 9890003  (1), Section OL00436/A</v>
      </c>
      <c r="DN64" s="73" t="str">
        <v>DWG# 9890003 (3), Ring Gauge Constrained</v>
      </c>
      <c r="DO64" s="73" t="str">
        <v>DWG# 9890003 (4), Section</v>
      </c>
      <c r="DP64" s="73" t="str">
        <v>DWG#100448-26, Balloon 1K, OL02350</v>
      </c>
      <c r="DQ64" s="73" t="str">
        <v>DWG#100448-26, Balloon 2K, OL02350</v>
      </c>
      <c r="DR64" s="73" t="str">
        <v>DWG#100448-26, Balloon 3K, OL02363</v>
      </c>
      <c r="DS64" s="73" t="str">
        <v>DWG#100448-26, Balloon 4K</v>
      </c>
      <c r="DT64" s="73" t="str">
        <v>DWG#100448-26, Balloon 5K, Section</v>
      </c>
      <c r="DU64" s="73" t="str">
        <v>DWG#100448-26, Balloon 6K</v>
      </c>
      <c r="DV64" s="73" t="str">
        <v>DWG#100448-26, Balloon 7K, Section</v>
      </c>
      <c r="DW64" s="73" t="str">
        <v>DWG#100448-26, Mfg. Tol.</v>
      </c>
      <c r="DX64" s="73" t="str">
        <v>DWG#9890003 (2) Ring Gauge Constrained</v>
      </c>
      <c r="DY64" s="73" t="str">
        <v>DWG#9890044</v>
      </c>
      <c r="DZ64" s="73" t="str">
        <v>DWG#9890044 .1985 to .2005=Pass</v>
      </c>
      <c r="EA64" s="73" t="str">
        <v>DWG#9890044 Overlay OL02441</v>
      </c>
      <c r="EB64" s="73" t="str">
        <v>DWG#9890044, OL02441</v>
      </c>
      <c r="EC64" s="73" t="str">
        <v>DWG#FRM0105</v>
      </c>
      <c r="ED64" s="73" t="str">
        <v>EXT.</v>
      </c>
      <c r="EE64" s="73" t="str">
        <v>EXT. Section, OL02460</v>
      </c>
      <c r="EF64" s="73" t="str">
        <v>EXT., OL04223</v>
      </c>
      <c r="EG64" s="73" t="str">
        <v>Flat Drop Indicator Tip</v>
      </c>
      <c r="EH64" s="73" t="str">
        <v>Full Go Pin, No Light, at Radius</v>
      </c>
      <c r="EI64" s="73" t="str">
        <v>Function Check</v>
      </c>
      <c r="EJ64" s="73" t="str">
        <v>GO Function Gauge</v>
      </c>
      <c r="EK64" s="73" t="str">
        <v>Go Gauge for Balloon 1 &amp; 4</v>
      </c>
      <c r="EL64" s="73" t="str">
        <v>Go Pin must pass through</v>
      </c>
      <c r="EM64" s="73" t="str">
        <v>Greater than .005 = Fail, Section</v>
      </c>
      <c r="EN64" s="73" t="str">
        <v>Greater than .025 out of center = Fail</v>
      </c>
      <c r="EO64" s="73" t="str">
        <v>Greater than 2.6 = Pass</v>
      </c>
      <c r="EP64" s="73" t="str">
        <v>Green = Pass, Red = Fail</v>
      </c>
      <c r="EQ64" s="73" t="str">
        <v>Hex Depth</v>
      </c>
      <c r="ER64" s="73" t="str">
        <v>Hex Minor</v>
      </c>
      <c r="ES64" s="73" t="str">
        <v>Hole Dia.</v>
      </c>
      <c r="ET64" s="73" t="str">
        <v>Hook or Disk Tip</v>
      </c>
      <c r="EU64" s="73" t="str">
        <v>ID Sphere Finish</v>
      </c>
      <c r="EV64" s="73" t="str">
        <v>ID/OD Both Sides, Diff. .002 or less = Pass</v>
      </c>
      <c r="EW64" s="73" t="str">
        <v>If Looks Big, Section</v>
      </c>
      <c r="EX64" s="73" t="str">
        <v>If Looks Small, Section</v>
      </c>
      <c r="EY64" s="73" t="str">
        <v>Insp. Close to Break Away, Mfg.Tol.</v>
      </c>
      <c r="EZ64" s="73" t="str">
        <v>INT.</v>
      </c>
      <c r="FA64" s="73" t="str">
        <v>INT. Section, OL02460</v>
      </c>
      <c r="FB64" s="73" t="str">
        <v>INT., OL04223</v>
      </c>
      <c r="FC64" s="73" t="str">
        <v>Intersect. of 7.7 &amp; R0.10</v>
      </c>
      <c r="FD64" s="73" t="str">
        <v>Intersect. of 8.79 and R.25 MAX</v>
      </c>
      <c r="FE64" s="73" t="str">
        <v>Keep Ind. Tip away from corner</v>
      </c>
      <c r="FF64" s="73" t="str">
        <v>L31</v>
      </c>
      <c r="FG64" s="73" t="str">
        <v>Laser Mark</v>
      </c>
      <c r="FH64" s="73" t="str">
        <v>LASER PER NOTE 4</v>
      </c>
      <c r="FI64" s="73" t="str">
        <v>LASER PER NOTE 4, Final Check 1 only</v>
      </c>
      <c r="FJ64" s="73" t="str">
        <v>Less than .002 out of center = Pass</v>
      </c>
      <c r="FK64" s="73" t="str">
        <v>Less than 2.75 = Pass, Section</v>
      </c>
      <c r="FL64" s="73" t="str">
        <v>List as pin. Not Calibrated</v>
      </c>
      <c r="FM64" s="73" t="str">
        <v>M9 X 1.25 BUTT See Comment Image</v>
      </c>
      <c r="FN64" s="73" t="str">
        <v>Manual Section</v>
      </c>
      <c r="FO64" s="73" t="str">
        <v>Max Deep .241 NO-GO =.42</v>
      </c>
      <c r="FP64" s="73" t="str">
        <v>MAX Depth of (Note 7) .241 NO-GO Pin</v>
      </c>
      <c r="FQ64" s="73" t="str">
        <v>Measure from Blue Line, See Image</v>
      </c>
      <c r="FR64" s="73" t="str">
        <v>Measure Width of Blue Area, See Image</v>
      </c>
      <c r="FS64" s="73" t="str">
        <v>Mfg. Tol</v>
      </c>
      <c r="FT64" s="73" t="str">
        <v>Mfg. Tol, See Image</v>
      </c>
      <c r="FU64" s="73" t="str">
        <v>Mfg. Tol.</v>
      </c>
      <c r="FV64" s="73" t="str">
        <v>Mfg. Tol. "A"</v>
      </c>
      <c r="FW64" s="73" t="str">
        <v>Mfg. Tol. (Zero on Gauge Full Dia. Lead)</v>
      </c>
      <c r="FX64" s="73" t="str">
        <v>Mfg. Tol. Balloon 11, See Image</v>
      </c>
      <c r="FY64" s="73" t="str">
        <v>Mfg. Tol. Balloon 4</v>
      </c>
      <c r="FZ64" s="73" t="str">
        <v>Mfg. Tol. Balloon 7</v>
      </c>
      <c r="GA64" s="73" t="str">
        <v xml:space="preserve">Mfg. Tol. C-Bore Face (Ballo 28) </v>
      </c>
      <c r="GB64" s="73" t="str">
        <v>Mfg. Tol. Section</v>
      </c>
      <c r="GC64" s="73" t="str">
        <v>Mfg. Tol. See Image</v>
      </c>
      <c r="GD64" s="73" t="str">
        <v>Mfg. Tol., 3 Places, Record MAX</v>
      </c>
      <c r="GE64" s="73" t="str">
        <v>Mfg. Tol., Balloon 11</v>
      </c>
      <c r="GF64" s="73" t="str">
        <v>Mfg. Tol., Balloon 7</v>
      </c>
      <c r="GG64" s="73" t="str">
        <v>Mfg. Tol., Blank</v>
      </c>
      <c r="GH64" s="73" t="str">
        <v>Mfg. Tol., Blank, Balloon 12</v>
      </c>
      <c r="GI64" s="73" t="str">
        <v>Mfg. Tol., Blend to SØ.320</v>
      </c>
      <c r="GJ64" s="73" t="str">
        <v>Mfg. Tol., Calculation</v>
      </c>
      <c r="GK64" s="73" t="str">
        <v>Mfg. Tol., For Mill Fixture</v>
      </c>
      <c r="GL64" s="73" t="str">
        <v>Mfg. Tol., L32</v>
      </c>
      <c r="GM64" s="73" t="str">
        <v>Mfg. Tol., L33</v>
      </c>
      <c r="GN64" s="73" t="str">
        <v>Mfg. Tol., No Tool Marks</v>
      </c>
      <c r="GO64" s="73" t="str">
        <v>Mfg. Tol., OL03361</v>
      </c>
      <c r="GP64" s="73" t="str">
        <v>Mfg. Tol., Record off center value</v>
      </c>
      <c r="GQ64" s="73" t="str">
        <v>Mfg. Tol., Same 3 Places, Record MIN</v>
      </c>
      <c r="GR64" s="73" t="str">
        <v>Mfg. Tol., Section</v>
      </c>
      <c r="GS64" s="73" t="str">
        <v>Mfg. Tol., Section B-B</v>
      </c>
      <c r="GT64" s="73" t="str">
        <v>Mfg. Tol., Section, OL03361</v>
      </c>
      <c r="GU64" s="73" t="str">
        <v>Mfg. Tol., Section, Per Note 2</v>
      </c>
      <c r="GV64" s="73" t="str">
        <v>Mfg. Tol., See Image</v>
      </c>
      <c r="GW64" s="73" t="str">
        <v>Mfg. Tol., See Image, Bore in Blue</v>
      </c>
      <c r="GX64" s="73" t="str">
        <v>Mfg. Tol., See Image, Hook Tip</v>
      </c>
      <c r="GY64" s="73" t="str">
        <v>Mfg. Tol., Sharp Okay No Burr</v>
      </c>
      <c r="GZ64" s="73" t="str">
        <v>Mfg. Tol., Threadless Blank</v>
      </c>
      <c r="HA64" s="73" t="str">
        <v>Mfg.Tol.</v>
      </c>
      <c r="HB64" s="73" t="str">
        <v>Mgf. To., T.S.C.</v>
      </c>
      <c r="HC64" s="73" t="str">
        <v>Milled Feature</v>
      </c>
      <c r="HD64" s="73" t="str">
        <v>Milled Feature, OL04045</v>
      </c>
      <c r="HE64" s="73" t="str">
        <v>More than .0005 out of center = Fail</v>
      </c>
      <c r="HF64" s="73" t="str">
        <v>Must Pass Through</v>
      </c>
      <c r="HG64" s="73" t="str">
        <v>Must pass through gauge</v>
      </c>
      <c r="HH64" s="73" t="str">
        <v>Must Pass Through Go Gauge</v>
      </c>
      <c r="HI64" s="73" t="str">
        <v>Must Pass, See Image.</v>
      </c>
      <c r="HJ64" s="73" t="str">
        <v>NA</v>
      </c>
      <c r="HK64" s="73" t="str">
        <v>Narrow Area</v>
      </c>
      <c r="HL64" s="73" t="str">
        <v>Near Balloon 21</v>
      </c>
      <c r="HM64" s="73" t="str">
        <v>Near Datum B</v>
      </c>
      <c r="HN64" s="73" t="str">
        <v>Neck Dia.</v>
      </c>
      <c r="HO64" s="73" t="str">
        <v>Neck to Head Rad.</v>
      </c>
      <c r="HP64" s="73" t="str">
        <v>No Copper Deposits Allowed</v>
      </c>
      <c r="HQ64" s="73" t="str">
        <v>No Section</v>
      </c>
      <c r="HR64" s="73" t="str">
        <v>No Section, .01 to .014 = Pass</v>
      </c>
      <c r="HS64" s="73" t="str">
        <v>No Section, Rotate Part</v>
      </c>
      <c r="HT64" s="73" t="str">
        <v>No Section, See Image</v>
      </c>
      <c r="HU64" s="73" t="str">
        <v>No Slot, Section B-B</v>
      </c>
      <c r="HV64" s="73" t="str">
        <v>No visual step = Pass</v>
      </c>
      <c r="HW64" s="73" t="str">
        <v>Not to exceed .95 Deep</v>
      </c>
      <c r="HX64" s="73" t="str">
        <v>Note 1</v>
      </c>
      <c r="HY64" s="73" t="str">
        <v>OL00333/A</v>
      </c>
      <c r="HZ64" s="73" t="str">
        <v>OL00519</v>
      </c>
      <c r="IA64" s="73" t="str">
        <v>OL00520</v>
      </c>
      <c r="IB64" s="73" t="str">
        <v>OL00529</v>
      </c>
      <c r="IC64" s="73" t="str">
        <v>OL00542</v>
      </c>
      <c r="ID64" s="73" t="str">
        <v>OL00724</v>
      </c>
      <c r="IE64" s="73" t="str">
        <v>OL01250</v>
      </c>
      <c r="IF64" s="73" t="str">
        <v>OL01869, Threadless Blank</v>
      </c>
      <c r="IG64" s="73" t="str">
        <v>OL01870, Section</v>
      </c>
      <c r="IH64" s="73" t="str">
        <v>OL02255</v>
      </c>
      <c r="II64" s="73" t="str">
        <v>OL02255, Mfg. Tol.</v>
      </c>
      <c r="IJ64" s="73" t="str">
        <v>OL02302</v>
      </c>
      <c r="IK64" s="73" t="str">
        <v xml:space="preserve">OL02318  needed per image instructions </v>
      </c>
      <c r="IL64" s="73" t="str">
        <v>OL02556</v>
      </c>
      <c r="IM64" s="73" t="str">
        <v>OL02557</v>
      </c>
      <c r="IN64" s="73" t="str">
        <v>OL02567</v>
      </c>
      <c r="IO64" s="73" t="str">
        <v>OL02653</v>
      </c>
      <c r="IP64" s="73" t="str">
        <v>OL02718</v>
      </c>
      <c r="IQ64" s="73" t="str">
        <v>OL02841</v>
      </c>
      <c r="IR64" s="73" t="str">
        <v>OL02842</v>
      </c>
      <c r="IS64" s="73" t="str">
        <v>OL02844</v>
      </c>
      <c r="IT64" s="73" t="str">
        <v>OL02871</v>
      </c>
      <c r="IU64" s="73" t="str">
        <v>OL02887</v>
      </c>
      <c r="IV64" s="73" t="str">
        <v>OL03500</v>
      </c>
      <c r="IW64" s="73" t="str">
        <v>OL03766</v>
      </c>
      <c r="IX64" s="73" t="str">
        <v>OL03868</v>
      </c>
      <c r="IY64" s="73" t="str">
        <v>OL03869</v>
      </c>
      <c r="IZ64" s="73" t="str">
        <v>OL03870</v>
      </c>
      <c r="JA64" s="73" t="str">
        <v>OL03873, DWG# 100448-44</v>
      </c>
      <c r="JB64" s="73" t="str">
        <v>OL03949</v>
      </c>
      <c r="JC64" s="73" t="str">
        <v xml:space="preserve">OL04043, Section </v>
      </c>
      <c r="JD64" s="73" t="str">
        <v xml:space="preserve">OL04044, Section </v>
      </c>
      <c r="JE64" s="73" t="str">
        <v>OL04045</v>
      </c>
      <c r="JF64" s="73" t="str">
        <v>OL04045, Milled Feature</v>
      </c>
      <c r="JG64" s="73" t="str">
        <v>OL04063</v>
      </c>
      <c r="JH64" s="73" t="str">
        <v>OL04064</v>
      </c>
      <c r="JI64" s="73" t="str">
        <v>OL04065</v>
      </c>
      <c r="JJ64" s="73" t="str">
        <v>OL04181</v>
      </c>
      <c r="JK64" s="73" t="str">
        <v>OL04218</v>
      </c>
      <c r="JL64" s="73" t="str">
        <v>OL04224, See Image</v>
      </c>
      <c r="JM64" s="73" t="str">
        <v>OL04374</v>
      </c>
      <c r="JN64" s="73" t="str">
        <v>OL04375, Section M-M</v>
      </c>
      <c r="JO64" s="73" t="str">
        <v>OL04376, Section M-M</v>
      </c>
      <c r="JP64" s="73" t="str">
        <v>OL04443</v>
      </c>
      <c r="JQ64" s="73" t="str">
        <v>OL04444</v>
      </c>
      <c r="JR64" s="73" t="str">
        <v>OL05000</v>
      </c>
      <c r="JS64" s="73" t="str">
        <v>One side of slot</v>
      </c>
      <c r="JT64" s="73" t="str">
        <v>Other side of slot</v>
      </c>
      <c r="JU64" s="73" t="str">
        <v>Out of center more than .002 = Fail</v>
      </c>
      <c r="JV64" s="73" t="str">
        <v>Out of center more than.002 = Fail</v>
      </c>
      <c r="JW64" s="73" t="str">
        <v>Overlay OL02713</v>
      </c>
      <c r="JX64" s="73" t="str">
        <v>Overlay OL02714</v>
      </c>
      <c r="JY64" s="73" t="str">
        <v>Overlay OL02718</v>
      </c>
      <c r="JZ64" s="73" t="str">
        <v>Overlay OL03831, Mfg. Tol.</v>
      </c>
      <c r="KA64" s="73" t="str">
        <v>Part Without Slots</v>
      </c>
      <c r="KB64" s="73" t="str">
        <v>Part Without Slots, See Image</v>
      </c>
      <c r="KC64" s="73" t="str">
        <v xml:space="preserve">Pass = .0254 or Less </v>
      </c>
      <c r="KD64" s="73" t="str">
        <v>PD MIN = 4.361, PD MAX = 4.456</v>
      </c>
      <c r="KE64" s="73" t="str">
        <v>Per Balloon 2 Note</v>
      </c>
      <c r="KF64" s="73" t="str">
        <v>Per drawing note(s) 8.</v>
      </c>
      <c r="KG64" s="73" t="str">
        <v>Point or Sphere Tip</v>
      </c>
      <c r="KH64" s="73" t="str">
        <v>Point Tip</v>
      </c>
      <c r="KI64" s="73" t="str">
        <v>R.9 to R1.1 = Pass, See Image</v>
      </c>
      <c r="KJ64" s="73" t="str">
        <v>Ram Construction</v>
      </c>
      <c r="KK64" s="73" t="str">
        <v>Record Same Pass / Fail All Balloons</v>
      </c>
      <c r="KL64" s="73" t="str">
        <v>Ref. Balloon 1</v>
      </c>
      <c r="KM64" s="73" t="str">
        <v>Ref. Balloon 12</v>
      </c>
      <c r="KN64" s="73" t="str">
        <v>Ref. Balloon 13, 100% AQL</v>
      </c>
      <c r="KO64" s="73" t="str">
        <v>Ref. Balloon 2</v>
      </c>
      <c r="KP64" s="73" t="str">
        <v>Ref. Balloon 21, 100% AQL</v>
      </c>
      <c r="KQ64" s="73" t="str">
        <v>Ref. Balloon 4</v>
      </c>
      <c r="KR64" s="73" t="str">
        <v>Ref. Balloon 7</v>
      </c>
      <c r="KS64" s="73" t="str">
        <v>Ref. Balloon 8</v>
      </c>
      <c r="KT64" s="73" t="str">
        <v>Relieved Pin Gauges 09236 &amp; 09235</v>
      </c>
      <c r="KU64" s="73" t="str">
        <v>Rotate Part</v>
      </c>
      <c r="KV64" s="73" t="str">
        <v>Rotate Part, See Image</v>
      </c>
      <c r="KW64" s="73" t="str">
        <v>Same as Root Radius</v>
      </c>
      <c r="KX64" s="73" t="str">
        <v>Section</v>
      </c>
      <c r="KY64" s="73" t="str">
        <v>Section B-B</v>
      </c>
      <c r="KZ64" s="73" t="str">
        <v>Section B-B, Distance Between Grooves</v>
      </c>
      <c r="LA64" s="73" t="str">
        <v>Section C-C</v>
      </c>
      <c r="LB64" s="73" t="str">
        <v>Section Part</v>
      </c>
      <c r="LC64" s="73" t="str">
        <v>Section Part, Measured from Opposite Face</v>
      </c>
      <c r="LD64" s="73" t="str">
        <v>Section, Broachless Blank</v>
      </c>
      <c r="LE64" s="73" t="str">
        <v>Section, EXT. Sphere Location.</v>
      </c>
      <c r="LF64" s="73" t="str">
        <v>Section, Hex Cham. Ang.</v>
      </c>
      <c r="LG64" s="73" t="str">
        <v>Section, Hex Fillet Rad.</v>
      </c>
      <c r="LH64" s="73" t="str">
        <v>Section, INT. Feature</v>
      </c>
      <c r="LI64" s="73" t="str">
        <v>Section, INT. Sphere Location.</v>
      </c>
      <c r="LJ64" s="73" t="str">
        <v>Section, Mfg. Tol.</v>
      </c>
      <c r="LK64" s="73" t="str">
        <v>Section, Mfg. Tol., See Image</v>
      </c>
      <c r="LL64" s="73" t="str">
        <v>Section, OL00486</v>
      </c>
      <c r="LM64" s="73" t="str">
        <v>Section, OL00542</v>
      </c>
      <c r="LN64" s="73" t="str">
        <v>Section, OL00543</v>
      </c>
      <c r="LO64" s="73" t="str">
        <v>Section, OL00544</v>
      </c>
      <c r="LP64" s="73" t="str">
        <v>Section, OL00545</v>
      </c>
      <c r="LQ64" s="73" t="str">
        <v>Section, OL00546</v>
      </c>
      <c r="LR64" s="73" t="str">
        <v>Section, OL00547</v>
      </c>
      <c r="LS64" s="73" t="str">
        <v>Section, OL00555</v>
      </c>
      <c r="LT64" s="73" t="str">
        <v>Section, OL00725</v>
      </c>
      <c r="LU64" s="73" t="str">
        <v>Section, OL01430</v>
      </c>
      <c r="LV64" s="73" t="str">
        <v>Section, OL01434</v>
      </c>
      <c r="LW64" s="73" t="str">
        <v>Section, OL01435</v>
      </c>
      <c r="LX64" s="73" t="str">
        <v>Section, OL01807</v>
      </c>
      <c r="LY64" s="73" t="str">
        <v>Section, OL01830</v>
      </c>
      <c r="LZ64" s="73" t="str">
        <v>Section, OL02351</v>
      </c>
      <c r="MA64" s="73" t="str">
        <v>Section, OL02519</v>
      </c>
      <c r="MB64" s="73" t="str">
        <v>Section, OL02520</v>
      </c>
      <c r="MC64" s="73" t="str">
        <v>Section, OL02522</v>
      </c>
      <c r="MD64" s="73" t="str">
        <v>Section, OL02540</v>
      </c>
      <c r="ME64" s="73" t="str">
        <v>Section, OL02541</v>
      </c>
      <c r="MF64" s="73" t="str">
        <v>Section, OL02552</v>
      </c>
      <c r="MG64" s="73" t="str">
        <v>Section, OL02553</v>
      </c>
      <c r="MH64" s="73" t="str">
        <v>Section, OL02554</v>
      </c>
      <c r="MI64" s="73" t="str">
        <v>Section, OL02555</v>
      </c>
      <c r="MJ64" s="73" t="str">
        <v>Section, OL02558</v>
      </c>
      <c r="MK64" s="73" t="str">
        <v>Section, OL02559</v>
      </c>
      <c r="ML64" s="73" t="str">
        <v>Section, OL02560</v>
      </c>
      <c r="MM64" s="73" t="str">
        <v>Section, OL02619</v>
      </c>
      <c r="MN64" s="73" t="str">
        <v>Section, OL02620</v>
      </c>
      <c r="MO64" s="73" t="str">
        <v>Section, OL02621</v>
      </c>
      <c r="MP64" s="73" t="str">
        <v>Section, OL02622</v>
      </c>
      <c r="MQ64" s="73" t="str">
        <v>Section, OL02623</v>
      </c>
      <c r="MR64" s="73" t="str">
        <v>Section, OL02624</v>
      </c>
      <c r="MS64" s="73" t="str">
        <v>Section, OL02652</v>
      </c>
      <c r="MT64" s="73" t="str">
        <v>Section, OL02680</v>
      </c>
      <c r="MU64" s="73" t="str">
        <v>Section, OL02793</v>
      </c>
      <c r="MV64" s="73" t="str">
        <v>Section, OL02823</v>
      </c>
      <c r="MW64" s="73" t="str">
        <v>Section, OL02843</v>
      </c>
      <c r="MX64" s="73" t="str">
        <v>Section, OL03026, Ext.</v>
      </c>
      <c r="MY64" s="73" t="str">
        <v>Section, OL03026, Int.</v>
      </c>
      <c r="MZ64" s="73" t="str">
        <v>Section, OL03570, DWG# 100448-41</v>
      </c>
      <c r="NA64" s="73" t="str">
        <v>Section, OL03781</v>
      </c>
      <c r="NB64" s="73" t="str">
        <v>Section, OL03911</v>
      </c>
      <c r="NC64" s="73" t="str">
        <v>Section, OL03912</v>
      </c>
      <c r="ND64" s="73" t="str">
        <v>Section, OL03928</v>
      </c>
      <c r="NE64" s="73" t="str">
        <v>Section, OL03929</v>
      </c>
      <c r="NF64" s="73" t="str">
        <v>Section, OL04030</v>
      </c>
      <c r="NG64" s="73" t="str">
        <v>Section, OL04037</v>
      </c>
      <c r="NH64" s="73" t="str">
        <v>Section, OL04038</v>
      </c>
      <c r="NI64" s="73" t="str">
        <v>Section, OL04046</v>
      </c>
      <c r="NJ64" s="73" t="str">
        <v>Section, OL04065</v>
      </c>
      <c r="NK64" s="73" t="str">
        <v>Section, OL04066</v>
      </c>
      <c r="NL64" s="73" t="str">
        <v>Section, OL04067</v>
      </c>
      <c r="NM64" s="73" t="str">
        <v>Section, OL04069</v>
      </c>
      <c r="NN64" s="73" t="str">
        <v>Section, OL04071</v>
      </c>
      <c r="NO64" s="73" t="str">
        <v>Section, OL04173</v>
      </c>
      <c r="NP64" s="73" t="str">
        <v>Section, OL04174</v>
      </c>
      <c r="NQ64" s="73" t="str">
        <v>Section, OL04214</v>
      </c>
      <c r="NR64" s="73" t="str">
        <v>Section, OL04215</v>
      </c>
      <c r="NS64" s="73" t="str">
        <v>Section, OL04216</v>
      </c>
      <c r="NT64" s="73" t="str">
        <v>Section, OL04217</v>
      </c>
      <c r="NU64" s="73" t="str">
        <v>Section, Overlay OL02716</v>
      </c>
      <c r="NV64" s="73" t="str">
        <v>Section, Overlay OL02717</v>
      </c>
      <c r="NW64" s="73" t="str">
        <v>Section, See Image</v>
      </c>
      <c r="NX64" s="73" t="str">
        <v>Section, See Image, DWG# 100448-41</v>
      </c>
      <c r="NY64" s="73" t="str">
        <v>Section, Without Sots</v>
      </c>
      <c r="NZ64" s="73" t="str">
        <v>See Comments Sheet</v>
      </c>
      <c r="OA64" s="73" t="str">
        <v>See Comments Sheet, OL02318</v>
      </c>
      <c r="OB64" s="73" t="str">
        <v>See Image</v>
      </c>
      <c r="OC64" s="73" t="str">
        <v>See Image, .005 or Less = Pass</v>
      </c>
      <c r="OD64" s="73" t="str">
        <v>See Image, Check Near Radius</v>
      </c>
      <c r="OE64" s="73" t="str">
        <v>See Image, Constrained</v>
      </c>
      <c r="OF64" s="73" t="str">
        <v>See Image, Distance Between Flats</v>
      </c>
      <c r="OG64" s="73" t="str">
        <v xml:space="preserve">See Image, Mfg. Tol, Section A-A </v>
      </c>
      <c r="OH64" s="73" t="str">
        <v>See image, Mfg. Tol.</v>
      </c>
      <c r="OI64" s="73" t="str">
        <v>See Image, Mic. Across Flats</v>
      </c>
      <c r="OJ64" s="73" t="str">
        <v>See Image, OL02850</v>
      </c>
      <c r="OK64" s="73" t="str">
        <v>See Image, OL02880</v>
      </c>
      <c r="OL64" s="73" t="str">
        <v>See Image, OL03926</v>
      </c>
      <c r="OM64" s="73" t="str">
        <v>See Image, OL03927</v>
      </c>
      <c r="ON64" s="73" t="str">
        <v>See Image, OL04003</v>
      </c>
      <c r="OO64" s="73" t="str">
        <v>'See Image, OL04342,  Best Fit Joe Block</v>
      </c>
      <c r="OP64" s="73" t="str">
        <v>See Image, OL04342,  Blank</v>
      </c>
      <c r="OQ64" s="73" t="str">
        <v>See Image, OL04342, Blank</v>
      </c>
      <c r="OR64" s="73" t="str">
        <v>See Image, OL04343, Blank</v>
      </c>
      <c r="OS64" s="73" t="str">
        <v>See Image, Pass = .002 or Less</v>
      </c>
      <c r="OT64" s="73" t="str">
        <v>See Image, Rcd. MAX</v>
      </c>
      <c r="OU64" s="73" t="str">
        <v>See Image, Rcd. MIN</v>
      </c>
      <c r="OV64" s="73" t="str">
        <v>See Image, Section</v>
      </c>
      <c r="OW64" s="73" t="str">
        <v>See Image, Section A-A</v>
      </c>
      <c r="OX64" s="73" t="str">
        <v>See Image, Section B-B</v>
      </c>
      <c r="OY64" s="73" t="str">
        <v>See Image, Section B-B, TSC</v>
      </c>
      <c r="OZ64" s="73" t="str">
        <v>See Image, Shank Drawing # 18000-XX-XX A</v>
      </c>
      <c r="PA64" s="73" t="str">
        <v>Sequencial Laser 01, 120 Per Print</v>
      </c>
      <c r="PB64" s="73" t="str">
        <v>Set to .202, Zero on Thread Lead</v>
      </c>
      <c r="PC64" s="73" t="str">
        <v>Sharp OK, No Burr</v>
      </c>
      <c r="PD64" s="73" t="str">
        <v>Sharp OK, No Raised Edge, See Image</v>
      </c>
      <c r="PE64" s="73" t="str">
        <v>Sharp OK, No Raised Edges</v>
      </c>
      <c r="PF64" s="73" t="str">
        <v>Sharp okay no raised edge</v>
      </c>
      <c r="PG64" s="73" t="str">
        <v>Sharp Okay, No Burr</v>
      </c>
      <c r="PH64" s="73" t="str">
        <v>Sharp Okay, No Raised Edge</v>
      </c>
      <c r="PI64" s="73" t="str">
        <v>Sharp Okay, No Raised Edges,</v>
      </c>
      <c r="PJ64" s="73" t="str">
        <v>Sharp Okay, See Image</v>
      </c>
      <c r="PK64" s="73" t="str">
        <v xml:space="preserve">Start of Radius @ .195 </v>
      </c>
      <c r="PL64" s="73" t="str">
        <v xml:space="preserve">Start of Radius @ .21 </v>
      </c>
      <c r="PM64" s="73" t="str">
        <v xml:space="preserve">T.S.C. </v>
      </c>
      <c r="PN64" s="73" t="str">
        <v>Tangent Point</v>
      </c>
      <c r="PO64" s="73" t="str">
        <v>Tangent point of R.50</v>
      </c>
      <c r="PP64" s="73" t="str">
        <v>Taper Check, Mfg.Tol.</v>
      </c>
      <c r="PQ64" s="73" t="str">
        <v>Taper Check, Mfg.Tol., See Image</v>
      </c>
      <c r="PR64" s="73" t="str">
        <v>Thrd. Minor Ø</v>
      </c>
      <c r="PS64" s="73" t="str">
        <v>Thrd. Relief Ø</v>
      </c>
      <c r="PT64" s="73" t="str">
        <v>Threadless Blank</v>
      </c>
      <c r="PU64" s="73" t="str">
        <v>Threadless Blank, From Major Ø</v>
      </c>
      <c r="PV64" s="73" t="str">
        <v>Threadless Blank, Mfg. Tol.</v>
      </c>
      <c r="PW64" s="73" t="str">
        <v>Threadless Blank, Thrd. to Neck Rad.</v>
      </c>
      <c r="PX64" s="73" t="str">
        <v>Thredless Blank</v>
      </c>
      <c r="PY64" s="73" t="str">
        <v>To center of R.005</v>
      </c>
      <c r="PZ64" s="73" t="str">
        <v>Torx Min. Dia.</v>
      </c>
      <c r="QA64" s="73" t="str">
        <v>Turn Ø Free of Mill Marks</v>
      </c>
      <c r="QB64" s="73" t="str">
        <v>Use (Full) GO Hex</v>
      </c>
      <c r="QC64" s="73" t="str">
        <v>Use Balloon 1 FULL Gauge</v>
      </c>
      <c r="QD64" s="73" t="str">
        <v>Use Balloon 9 FULL GO</v>
      </c>
      <c r="QE64" s="73" t="str">
        <v>Use Best Fit Pin</v>
      </c>
      <c r="QF64" s="73" t="str">
        <v>Use Disk Tip</v>
      </c>
      <c r="QG64" s="73" t="str">
        <v>Use flat bottomed indicator tip.</v>
      </c>
      <c r="QH64" s="73" t="str">
        <v xml:space="preserve">Use Full .093 Go Hex </v>
      </c>
      <c r="QI64" s="73" t="str">
        <v xml:space="preserve">Use Full .0930 Go Hex </v>
      </c>
      <c r="QJ64" s="73" t="str">
        <v>Use Full .1235 Go Hex</v>
      </c>
      <c r="QK64" s="73" t="str">
        <v>Use Gauge K2-98-8019-04, See Image</v>
      </c>
      <c r="QL64" s="73" t="str">
        <v>Use large flat indicator tip</v>
      </c>
      <c r="QM64" s="73" t="str">
        <v>Use Pins.3330/.3350, See Image MAX NO-GO</v>
      </c>
      <c r="QN64" s="73" t="str">
        <v>Use Pointed Drop Indicator Tip</v>
      </c>
      <c r="QO64" s="73" t="str">
        <v>V-Block</v>
      </c>
      <c r="QP64" s="73" t="str">
        <v>V-Block,  AMB for 13</v>
      </c>
      <c r="QQ64" s="73" t="str">
        <v>V-Block,  Hex Cham. Dia.</v>
      </c>
      <c r="QR64" s="73" t="str">
        <v>V-Block, Hex Depth</v>
      </c>
      <c r="QS64" s="73" t="str">
        <v>VBU Gauge</v>
      </c>
      <c r="QT64" s="73" t="str">
        <v>Visibally smaller than HEX=Pass</v>
      </c>
      <c r="QU64" s="73" t="str">
        <v>Visual Per Drawing</v>
      </c>
      <c r="QV64" s="73" t="str">
        <v>Whirl Blank</v>
      </c>
      <c r="QW64" s="73" t="str">
        <v xml:space="preserve">Whirl Blank </v>
      </c>
      <c r="QX64" s="73" t="str">
        <v>Whirl Blank, Neck Rad. End to Head CL</v>
      </c>
      <c r="QY64" s="73" t="str">
        <v>Whirl Blank, Nose Start Dia.</v>
      </c>
      <c r="QZ64" s="73" t="str">
        <v>Whirl Blank, Nose Start Dist.</v>
      </c>
      <c r="RA64" s="73" t="str">
        <v>Whirl Blank, Thrd. Minor</v>
      </c>
      <c r="RB64" s="73" t="str">
        <v>Whirl Blank, Thrd. Pullout Dia.</v>
      </c>
      <c r="RC64" s="73" t="str">
        <v>Whole Part, Removal is at Assy. Level</v>
      </c>
      <c r="RD64" s="73" t="str">
        <v>Wide Area</v>
      </c>
      <c r="RE64" s="73" t="str">
        <v>Zero on End of Go Gauge</v>
      </c>
    </row>
    <row r="65" spans="1:473">
      <c r="A65" s="73" t="s">
        <v>705</v>
      </c>
      <c r="C65" s="73" t="str" cm="1">
        <f t="array" ref="C65:RE65">TRANSPOSE(_xlfn._xlws.SORT(_xlfn._xlws.FILTER($A$2:$A$600,ISNUMBER(SEARCH('PartLib Table'!M72,$A$2:$A$600)),"not found")))</f>
        <v xml:space="preserve"> 'C', Whirl Blank</v>
      </c>
      <c r="D65" s="73" t="str">
        <v xml:space="preserve"> See Image, Constrained</v>
      </c>
      <c r="E65" s="73" t="str">
        <v>(.04 to .12 range = Pass)</v>
      </c>
      <c r="F65" s="73" t="str">
        <v>(.042 FULL) Go Pin Seat Fully</v>
      </c>
      <c r="G65" s="73" t="str">
        <v>(B), Mfg. Tol.</v>
      </c>
      <c r="H65" s="73" t="str">
        <v>(B), O.A.L.</v>
      </c>
      <c r="I65" s="73" t="str">
        <v>.001 or less =Pass</v>
      </c>
      <c r="J65" s="73" t="str">
        <v>.001 or less out of center = Pass</v>
      </c>
      <c r="K65" s="73" t="str">
        <v>.002 or Less = Pass</v>
      </c>
      <c r="L65" s="73" t="str">
        <v>.002 or Less out of center = Pass</v>
      </c>
      <c r="M65" s="73" t="str">
        <v>.005 to .015 = Pass</v>
      </c>
      <c r="N65" s="73" t="str">
        <v>.0125 Mean, Section</v>
      </c>
      <c r="O65" s="73" t="str">
        <v>.025 or Less in X &amp; Y=Pass</v>
      </c>
      <c r="P65" s="73" t="str">
        <v>.038 Mean</v>
      </c>
      <c r="Q65" s="73" t="str">
        <v>.063 MM = .0024 IN, See Image</v>
      </c>
      <c r="R65" s="73" t="str">
        <v>.063MM = .0024"</v>
      </c>
      <c r="S65" s="73" t="str">
        <v>.243 NO-GO, Unconstrained, Must Not Start</v>
      </c>
      <c r="T65" s="73" t="str">
        <v>@ Back Face &amp; ID, No Raised Edge</v>
      </c>
      <c r="U65" s="73" t="str">
        <v>@ Back Face &amp; OD, No Raised Edge</v>
      </c>
      <c r="V65" s="73" t="str">
        <v>@ ID &amp; FACE</v>
      </c>
      <c r="W65" s="73" t="str">
        <v>@ OD &amp; BACK FACE</v>
      </c>
      <c r="X65" s="73" t="str">
        <v>@ OD &amp; FACE</v>
      </c>
      <c r="Y65" s="73" t="str">
        <v>Across from slot</v>
      </c>
      <c r="Z65" s="73" t="str">
        <v>All Edge Breaks</v>
      </c>
      <c r="AA65" s="73" t="str">
        <v>Attached to bar stock</v>
      </c>
      <c r="AB65" s="73" t="str">
        <v xml:space="preserve">Back Turn Fillet Rad. </v>
      </c>
      <c r="AC65" s="73" t="str">
        <v>Balloon 1 (DWG FRM0105 Page 2, NV-27)</v>
      </c>
      <c r="AD65" s="73" t="str">
        <v>Balloon 1 (DWG FRM0105, NV-30)</v>
      </c>
      <c r="AE65" s="73" t="str">
        <v>Balloon 1 (P# 9890002-20) OL00429/A</v>
      </c>
      <c r="AF65" s="73" t="str">
        <v>Balloon 1, DWG#FRM0105</v>
      </c>
      <c r="AG65" s="73" t="str">
        <v>Balloon 11, See Image</v>
      </c>
      <c r="AH65" s="73" t="str">
        <v xml:space="preserve">Balloon 2 (DWG FRM0105 Page 2, NV-27) </v>
      </c>
      <c r="AI65" s="73" t="str">
        <v>Balloon 2 (DWG FRM0105, NV-30)</v>
      </c>
      <c r="AJ65" s="73" t="str">
        <v>Balloon 2 (P# 9890002-20)</v>
      </c>
      <c r="AK65" s="73" t="str">
        <v>Balloon 2, DWG#FRM0105</v>
      </c>
      <c r="AL65" s="73" t="str">
        <v>Balloon 2, DWG#FRM0105, See Image</v>
      </c>
      <c r="AM65" s="73" t="str">
        <v>Balloon 3 (DWG FRM0105, NV-30 Minor)</v>
      </c>
      <c r="AN65" s="73" t="str">
        <v>Balloon 3 (DWG FRM0105, NV-30)</v>
      </c>
      <c r="AO65" s="73" t="str">
        <v>Balloon 3 (P# 9890002-20)</v>
      </c>
      <c r="AP65" s="73" t="str">
        <v>Balloon 4</v>
      </c>
      <c r="AQ65" s="73" t="str">
        <v>Balloon 4 (P# 9890002-20)</v>
      </c>
      <c r="AR65" s="73" t="str">
        <v>Below Middle Band</v>
      </c>
      <c r="AS65" s="73" t="str">
        <v>Best Fit Pin, .003 or Less =Pass</v>
      </c>
      <c r="AT65" s="73" t="str">
        <v>Blank</v>
      </c>
      <c r="AU65" s="73" t="str">
        <v>Blank Turn Maj.</v>
      </c>
      <c r="AV65" s="73" t="str">
        <v>Blank Turn Maj. Mill Flt., OL4172</v>
      </c>
      <c r="AW65" s="73" t="str">
        <v>Blank Without .010 Slots</v>
      </c>
      <c r="AX65" s="73" t="str">
        <v>Blank Without .010 Slots, Section</v>
      </c>
      <c r="AY65" s="73" t="str">
        <v>Blank without thread</v>
      </c>
      <c r="AZ65" s="73" t="str">
        <v xml:space="preserve">Blank, Center of V Grv. </v>
      </c>
      <c r="BA65" s="73" t="str">
        <v>Blank, Check R adjacent Balloon 17</v>
      </c>
      <c r="BB65" s="73" t="str">
        <v>Blank, EXT. Feature</v>
      </c>
      <c r="BC65" s="73" t="str">
        <v>Blank, See Image, OL04335</v>
      </c>
      <c r="BD65" s="73" t="str">
        <v>Blank, See Image, OL04336</v>
      </c>
      <c r="BE65" s="73" t="str">
        <v xml:space="preserve">Blank, Thrd. </v>
      </c>
      <c r="BF65" s="73" t="str">
        <v>Blank, Turn Tip</v>
      </c>
      <c r="BG65" s="73" t="str">
        <v>Blank, Without Thrd.</v>
      </c>
      <c r="BH65" s="73" t="str">
        <v>Blank, Without Thread</v>
      </c>
      <c r="BI65" s="73" t="str">
        <v xml:space="preserve">Blunt Start Blend to Minor </v>
      </c>
      <c r="BJ65" s="73" t="str">
        <v>Calc., Use Go HEX</v>
      </c>
      <c r="BK65" s="73" t="str">
        <v>Can't dig into OD</v>
      </c>
      <c r="BL65" s="73" t="str">
        <v>Carbide Gauge</v>
      </c>
      <c r="BM65" s="73" t="str">
        <v xml:space="preserve">Center of V Grv. </v>
      </c>
      <c r="BN65" s="73" t="str">
        <v>Centered Less than .03 = Pass</v>
      </c>
      <c r="BO65" s="73" t="str">
        <v>Centered within .0005 or Less = Pass</v>
      </c>
      <c r="BP65" s="73" t="str">
        <v>Centered within .001 or Less = Pass</v>
      </c>
      <c r="BQ65" s="73" t="str">
        <v>Centered within .0254 or Less = Pass</v>
      </c>
      <c r="BR65" s="73" t="str">
        <v>Check close to Rod Slot</v>
      </c>
      <c r="BS65" s="73" t="str">
        <v>Check every other hole</v>
      </c>
      <c r="BT65" s="73" t="str">
        <v>Check Go over full length of slot.</v>
      </c>
      <c r="BU65" s="73" t="str">
        <v>Check Near Closed End</v>
      </c>
      <c r="BV65" s="73" t="str">
        <v>Check per Print View, Away from Rod Slot</v>
      </c>
      <c r="BW65" s="73" t="str">
        <v>Check to Balloon 30 Go Pin</v>
      </c>
      <c r="BX65" s="73" t="str">
        <v>Check with .2705 SET Pin Inside Part</v>
      </c>
      <c r="BY65" s="73" t="str">
        <v>Check with Hex Up</v>
      </c>
      <c r="BZ65" s="73" t="str">
        <v>CMM Blank</v>
      </c>
      <c r="CA65" s="73" t="str">
        <v>Confirm Full Radius</v>
      </c>
      <c r="CB65" s="73" t="str">
        <v>Constrained in fixture</v>
      </c>
      <c r="CC65" s="73" t="str">
        <v>Constrained with Ring</v>
      </c>
      <c r="CD65" s="73" t="str">
        <v>Constrained, See Image</v>
      </c>
      <c r="CE65" s="73" t="str">
        <v>Dim. "A"</v>
      </c>
      <c r="CF65" s="73" t="str">
        <v>Dim. "B"</v>
      </c>
      <c r="CG65" s="73" t="str">
        <v>Dim. "C"</v>
      </c>
      <c r="CH65" s="73" t="str">
        <v>Dim. "D", Whirl Blank</v>
      </c>
      <c r="CI65" s="73" t="str">
        <v>Dim. "G"</v>
      </c>
      <c r="CJ65" s="73" t="str">
        <v>Dim. E, Blank Turn Maj. &amp;  Mill Flt</v>
      </c>
      <c r="CK65" s="73" t="str">
        <v>Dim. E, Blank Turn Maj.&amp;  Mill Flt</v>
      </c>
      <c r="CL65" s="73" t="str">
        <v>Dim. H, Whirl Blank</v>
      </c>
      <c r="CM65" s="73" t="str">
        <v>Dim. J, 'Blank Turn Maj. &amp; Whirl Blank</v>
      </c>
      <c r="CN65" s="73" t="str">
        <v>Disk Drop Indicator Tip</v>
      </c>
      <c r="CO65" s="73" t="str">
        <v>DWG 100448-15, Balloon F_1</v>
      </c>
      <c r="CP65" s="73" t="str">
        <v>DWG 100448-15, OL02571</v>
      </c>
      <c r="CQ65" s="73" t="str">
        <v>DWG 100448-41</v>
      </c>
      <c r="CR65" s="73" t="str">
        <v>DWG 9890040, (10E),Section Part, OL01139</v>
      </c>
      <c r="CS65" s="73" t="str">
        <v>DWG 9890040, (10E),Section, OL01139</v>
      </c>
      <c r="CT65" s="73" t="str">
        <v>DWG 9890040, (11E)</v>
      </c>
      <c r="CU65" s="73" t="str">
        <v>DWG 9890040, (11E), Pins with Flats</v>
      </c>
      <c r="CV65" s="73" t="str">
        <v>DWG 9890040, (12E),  Pass=.002 or less</v>
      </c>
      <c r="CW65" s="73" t="str">
        <v>DWG 9890040, (12E), See Image</v>
      </c>
      <c r="CX65" s="73" t="str">
        <v>DWG 9890040, (1E), OL01431</v>
      </c>
      <c r="CY65" s="73" t="str">
        <v>DWG 9890040, (1E), OL01432</v>
      </c>
      <c r="CZ65" s="73" t="str">
        <v>DWG 9890040, (2E), OL01432</v>
      </c>
      <c r="DA65" s="73" t="str">
        <v>DWG 9890040, (3E)</v>
      </c>
      <c r="DB65" s="73" t="str">
        <v>DWG 9890040, (4E)</v>
      </c>
      <c r="DC65" s="73" t="str">
        <v>DWG 9890040, (5E), OL02336</v>
      </c>
      <c r="DD65" s="73" t="str">
        <v>DWG 9890040, (6E)</v>
      </c>
      <c r="DE65" s="73" t="str">
        <v>DWG 9890040, (7E)</v>
      </c>
      <c r="DF65" s="73" t="str">
        <v>DWG 9890040, (8E), OL01433</v>
      </c>
      <c r="DG65" s="73" t="str">
        <v>DWG 9890040, (8E), OL01433, Section</v>
      </c>
      <c r="DH65" s="73" t="str">
        <v>DWG 9890040, (9E), Close to Rod Slot</v>
      </c>
      <c r="DI65" s="73" t="str">
        <v>DWG 9890040, (9E),Close to Rod Slot</v>
      </c>
      <c r="DJ65" s="73" t="str">
        <v>DWG FRM0105 PAGE 2</v>
      </c>
      <c r="DK65" s="73" t="str">
        <v>DWG# 100448-41</v>
      </c>
      <c r="DL65" s="73" t="str">
        <v>DWG# 100448-44</v>
      </c>
      <c r="DM65" s="73" t="str">
        <v>DWG# 9890003  (1), Section OL00436/A</v>
      </c>
      <c r="DN65" s="73" t="str">
        <v>DWG# 9890003 (3), Ring Gauge Constrained</v>
      </c>
      <c r="DO65" s="73" t="str">
        <v>DWG# 9890003 (4), Section</v>
      </c>
      <c r="DP65" s="73" t="str">
        <v>DWG#100448-26, Balloon 1K, OL02350</v>
      </c>
      <c r="DQ65" s="73" t="str">
        <v>DWG#100448-26, Balloon 2K, OL02350</v>
      </c>
      <c r="DR65" s="73" t="str">
        <v>DWG#100448-26, Balloon 3K, OL02363</v>
      </c>
      <c r="DS65" s="73" t="str">
        <v>DWG#100448-26, Balloon 4K</v>
      </c>
      <c r="DT65" s="73" t="str">
        <v>DWG#100448-26, Balloon 5K, Section</v>
      </c>
      <c r="DU65" s="73" t="str">
        <v>DWG#100448-26, Balloon 6K</v>
      </c>
      <c r="DV65" s="73" t="str">
        <v>DWG#100448-26, Balloon 7K, Section</v>
      </c>
      <c r="DW65" s="73" t="str">
        <v>DWG#100448-26, Mfg. Tol.</v>
      </c>
      <c r="DX65" s="73" t="str">
        <v>DWG#9890003 (2) Ring Gauge Constrained</v>
      </c>
      <c r="DY65" s="73" t="str">
        <v>DWG#9890044</v>
      </c>
      <c r="DZ65" s="73" t="str">
        <v>DWG#9890044 .1985 to .2005=Pass</v>
      </c>
      <c r="EA65" s="73" t="str">
        <v>DWG#9890044 Overlay OL02441</v>
      </c>
      <c r="EB65" s="73" t="str">
        <v>DWG#9890044, OL02441</v>
      </c>
      <c r="EC65" s="73" t="str">
        <v>DWG#FRM0105</v>
      </c>
      <c r="ED65" s="73" t="str">
        <v>EXT.</v>
      </c>
      <c r="EE65" s="73" t="str">
        <v>EXT. Section, OL02460</v>
      </c>
      <c r="EF65" s="73" t="str">
        <v>EXT., OL04223</v>
      </c>
      <c r="EG65" s="73" t="str">
        <v>Flat Drop Indicator Tip</v>
      </c>
      <c r="EH65" s="73" t="str">
        <v>Full Go Pin, No Light, at Radius</v>
      </c>
      <c r="EI65" s="73" t="str">
        <v>Function Check</v>
      </c>
      <c r="EJ65" s="73" t="str">
        <v>GO Function Gauge</v>
      </c>
      <c r="EK65" s="73" t="str">
        <v>Go Gauge for Balloon 1 &amp; 4</v>
      </c>
      <c r="EL65" s="73" t="str">
        <v>Go Pin must pass through</v>
      </c>
      <c r="EM65" s="73" t="str">
        <v>Greater than .005 = Fail, Section</v>
      </c>
      <c r="EN65" s="73" t="str">
        <v>Greater than .025 out of center = Fail</v>
      </c>
      <c r="EO65" s="73" t="str">
        <v>Greater than 2.6 = Pass</v>
      </c>
      <c r="EP65" s="73" t="str">
        <v>Green = Pass, Red = Fail</v>
      </c>
      <c r="EQ65" s="73" t="str">
        <v>Hex Depth</v>
      </c>
      <c r="ER65" s="73" t="str">
        <v>Hex Minor</v>
      </c>
      <c r="ES65" s="73" t="str">
        <v>Hole Dia.</v>
      </c>
      <c r="ET65" s="73" t="str">
        <v>Hook or Disk Tip</v>
      </c>
      <c r="EU65" s="73" t="str">
        <v>ID Sphere Finish</v>
      </c>
      <c r="EV65" s="73" t="str">
        <v>ID/OD Both Sides, Diff. .002 or less = Pass</v>
      </c>
      <c r="EW65" s="73" t="str">
        <v>If Looks Big, Section</v>
      </c>
      <c r="EX65" s="73" t="str">
        <v>If Looks Small, Section</v>
      </c>
      <c r="EY65" s="73" t="str">
        <v>Insp. Close to Break Away, Mfg.Tol.</v>
      </c>
      <c r="EZ65" s="73" t="str">
        <v>INT.</v>
      </c>
      <c r="FA65" s="73" t="str">
        <v>INT. Section, OL02460</v>
      </c>
      <c r="FB65" s="73" t="str">
        <v>INT., OL04223</v>
      </c>
      <c r="FC65" s="73" t="str">
        <v>Intersect. of 7.7 &amp; R0.10</v>
      </c>
      <c r="FD65" s="73" t="str">
        <v>Intersect. of 8.79 and R.25 MAX</v>
      </c>
      <c r="FE65" s="73" t="str">
        <v>Keep Ind. Tip away from corner</v>
      </c>
      <c r="FF65" s="73" t="str">
        <v>L31</v>
      </c>
      <c r="FG65" s="73" t="str">
        <v>Laser Mark</v>
      </c>
      <c r="FH65" s="73" t="str">
        <v>LASER PER NOTE 4</v>
      </c>
      <c r="FI65" s="73" t="str">
        <v>LASER PER NOTE 4, Final Check 1 only</v>
      </c>
      <c r="FJ65" s="73" t="str">
        <v>Less than .002 out of center = Pass</v>
      </c>
      <c r="FK65" s="73" t="str">
        <v>Less than 2.75 = Pass, Section</v>
      </c>
      <c r="FL65" s="73" t="str">
        <v>List as pin. Not Calibrated</v>
      </c>
      <c r="FM65" s="73" t="str">
        <v>M9 X 1.25 BUTT See Comment Image</v>
      </c>
      <c r="FN65" s="73" t="str">
        <v>Manual Section</v>
      </c>
      <c r="FO65" s="73" t="str">
        <v>Max Deep .241 NO-GO =.42</v>
      </c>
      <c r="FP65" s="73" t="str">
        <v>MAX Depth of (Note 7) .241 NO-GO Pin</v>
      </c>
      <c r="FQ65" s="73" t="str">
        <v>Measure from Blue Line, See Image</v>
      </c>
      <c r="FR65" s="73" t="str">
        <v>Measure Width of Blue Area, See Image</v>
      </c>
      <c r="FS65" s="73" t="str">
        <v>Mfg. Tol</v>
      </c>
      <c r="FT65" s="73" t="str">
        <v>Mfg. Tol, See Image</v>
      </c>
      <c r="FU65" s="73" t="str">
        <v>Mfg. Tol.</v>
      </c>
      <c r="FV65" s="73" t="str">
        <v>Mfg. Tol. "A"</v>
      </c>
      <c r="FW65" s="73" t="str">
        <v>Mfg. Tol. (Zero on Gauge Full Dia. Lead)</v>
      </c>
      <c r="FX65" s="73" t="str">
        <v>Mfg. Tol. Balloon 11, See Image</v>
      </c>
      <c r="FY65" s="73" t="str">
        <v>Mfg. Tol. Balloon 4</v>
      </c>
      <c r="FZ65" s="73" t="str">
        <v>Mfg. Tol. Balloon 7</v>
      </c>
      <c r="GA65" s="73" t="str">
        <v xml:space="preserve">Mfg. Tol. C-Bore Face (Ballo 28) </v>
      </c>
      <c r="GB65" s="73" t="str">
        <v>Mfg. Tol. Section</v>
      </c>
      <c r="GC65" s="73" t="str">
        <v>Mfg. Tol. See Image</v>
      </c>
      <c r="GD65" s="73" t="str">
        <v>Mfg. Tol., 3 Places, Record MAX</v>
      </c>
      <c r="GE65" s="73" t="str">
        <v>Mfg. Tol., Balloon 11</v>
      </c>
      <c r="GF65" s="73" t="str">
        <v>Mfg. Tol., Balloon 7</v>
      </c>
      <c r="GG65" s="73" t="str">
        <v>Mfg. Tol., Blank</v>
      </c>
      <c r="GH65" s="73" t="str">
        <v>Mfg. Tol., Blank, Balloon 12</v>
      </c>
      <c r="GI65" s="73" t="str">
        <v>Mfg. Tol., Blend to SØ.320</v>
      </c>
      <c r="GJ65" s="73" t="str">
        <v>Mfg. Tol., Calculation</v>
      </c>
      <c r="GK65" s="73" t="str">
        <v>Mfg. Tol., For Mill Fixture</v>
      </c>
      <c r="GL65" s="73" t="str">
        <v>Mfg. Tol., L32</v>
      </c>
      <c r="GM65" s="73" t="str">
        <v>Mfg. Tol., L33</v>
      </c>
      <c r="GN65" s="73" t="str">
        <v>Mfg. Tol., No Tool Marks</v>
      </c>
      <c r="GO65" s="73" t="str">
        <v>Mfg. Tol., OL03361</v>
      </c>
      <c r="GP65" s="73" t="str">
        <v>Mfg. Tol., Record off center value</v>
      </c>
      <c r="GQ65" s="73" t="str">
        <v>Mfg. Tol., Same 3 Places, Record MIN</v>
      </c>
      <c r="GR65" s="73" t="str">
        <v>Mfg. Tol., Section</v>
      </c>
      <c r="GS65" s="73" t="str">
        <v>Mfg. Tol., Section B-B</v>
      </c>
      <c r="GT65" s="73" t="str">
        <v>Mfg. Tol., Section, OL03361</v>
      </c>
      <c r="GU65" s="73" t="str">
        <v>Mfg. Tol., Section, Per Note 2</v>
      </c>
      <c r="GV65" s="73" t="str">
        <v>Mfg. Tol., See Image</v>
      </c>
      <c r="GW65" s="73" t="str">
        <v>Mfg. Tol., See Image, Bore in Blue</v>
      </c>
      <c r="GX65" s="73" t="str">
        <v>Mfg. Tol., See Image, Hook Tip</v>
      </c>
      <c r="GY65" s="73" t="str">
        <v>Mfg. Tol., Sharp Okay No Burr</v>
      </c>
      <c r="GZ65" s="73" t="str">
        <v>Mfg. Tol., Threadless Blank</v>
      </c>
      <c r="HA65" s="73" t="str">
        <v>Mfg.Tol.</v>
      </c>
      <c r="HB65" s="73" t="str">
        <v>Mgf. To., T.S.C.</v>
      </c>
      <c r="HC65" s="73" t="str">
        <v>Milled Feature</v>
      </c>
      <c r="HD65" s="73" t="str">
        <v>Milled Feature, OL04045</v>
      </c>
      <c r="HE65" s="73" t="str">
        <v>More than .0005 out of center = Fail</v>
      </c>
      <c r="HF65" s="73" t="str">
        <v>Must Pass Through</v>
      </c>
      <c r="HG65" s="73" t="str">
        <v>Must pass through gauge</v>
      </c>
      <c r="HH65" s="73" t="str">
        <v>Must Pass Through Go Gauge</v>
      </c>
      <c r="HI65" s="73" t="str">
        <v>Must Pass, See Image.</v>
      </c>
      <c r="HJ65" s="73" t="str">
        <v>NA</v>
      </c>
      <c r="HK65" s="73" t="str">
        <v>Narrow Area</v>
      </c>
      <c r="HL65" s="73" t="str">
        <v>Near Balloon 21</v>
      </c>
      <c r="HM65" s="73" t="str">
        <v>Near Datum B</v>
      </c>
      <c r="HN65" s="73" t="str">
        <v>Neck Dia.</v>
      </c>
      <c r="HO65" s="73" t="str">
        <v>Neck to Head Rad.</v>
      </c>
      <c r="HP65" s="73" t="str">
        <v>No Copper Deposits Allowed</v>
      </c>
      <c r="HQ65" s="73" t="str">
        <v>No Section</v>
      </c>
      <c r="HR65" s="73" t="str">
        <v>No Section, .01 to .014 = Pass</v>
      </c>
      <c r="HS65" s="73" t="str">
        <v>No Section, Rotate Part</v>
      </c>
      <c r="HT65" s="73" t="str">
        <v>No Section, See Image</v>
      </c>
      <c r="HU65" s="73" t="str">
        <v>No Slot, Section B-B</v>
      </c>
      <c r="HV65" s="73" t="str">
        <v>No visual step = Pass</v>
      </c>
      <c r="HW65" s="73" t="str">
        <v>Not to exceed .95 Deep</v>
      </c>
      <c r="HX65" s="73" t="str">
        <v>Note 1</v>
      </c>
      <c r="HY65" s="73" t="str">
        <v>OL00333/A</v>
      </c>
      <c r="HZ65" s="73" t="str">
        <v>OL00519</v>
      </c>
      <c r="IA65" s="73" t="str">
        <v>OL00520</v>
      </c>
      <c r="IB65" s="73" t="str">
        <v>OL00529</v>
      </c>
      <c r="IC65" s="73" t="str">
        <v>OL00542</v>
      </c>
      <c r="ID65" s="73" t="str">
        <v>OL00724</v>
      </c>
      <c r="IE65" s="73" t="str">
        <v>OL01250</v>
      </c>
      <c r="IF65" s="73" t="str">
        <v>OL01869, Threadless Blank</v>
      </c>
      <c r="IG65" s="73" t="str">
        <v>OL01870, Section</v>
      </c>
      <c r="IH65" s="73" t="str">
        <v>OL02255</v>
      </c>
      <c r="II65" s="73" t="str">
        <v>OL02255, Mfg. Tol.</v>
      </c>
      <c r="IJ65" s="73" t="str">
        <v>OL02302</v>
      </c>
      <c r="IK65" s="73" t="str">
        <v xml:space="preserve">OL02318  needed per image instructions </v>
      </c>
      <c r="IL65" s="73" t="str">
        <v>OL02556</v>
      </c>
      <c r="IM65" s="73" t="str">
        <v>OL02557</v>
      </c>
      <c r="IN65" s="73" t="str">
        <v>OL02567</v>
      </c>
      <c r="IO65" s="73" t="str">
        <v>OL02653</v>
      </c>
      <c r="IP65" s="73" t="str">
        <v>OL02718</v>
      </c>
      <c r="IQ65" s="73" t="str">
        <v>OL02841</v>
      </c>
      <c r="IR65" s="73" t="str">
        <v>OL02842</v>
      </c>
      <c r="IS65" s="73" t="str">
        <v>OL02844</v>
      </c>
      <c r="IT65" s="73" t="str">
        <v>OL02871</v>
      </c>
      <c r="IU65" s="73" t="str">
        <v>OL02887</v>
      </c>
      <c r="IV65" s="73" t="str">
        <v>OL03500</v>
      </c>
      <c r="IW65" s="73" t="str">
        <v>OL03766</v>
      </c>
      <c r="IX65" s="73" t="str">
        <v>OL03868</v>
      </c>
      <c r="IY65" s="73" t="str">
        <v>OL03869</v>
      </c>
      <c r="IZ65" s="73" t="str">
        <v>OL03870</v>
      </c>
      <c r="JA65" s="73" t="str">
        <v>OL03873, DWG# 100448-44</v>
      </c>
      <c r="JB65" s="73" t="str">
        <v>OL03949</v>
      </c>
      <c r="JC65" s="73" t="str">
        <v xml:space="preserve">OL04043, Section </v>
      </c>
      <c r="JD65" s="73" t="str">
        <v xml:space="preserve">OL04044, Section </v>
      </c>
      <c r="JE65" s="73" t="str">
        <v>OL04045</v>
      </c>
      <c r="JF65" s="73" t="str">
        <v>OL04045, Milled Feature</v>
      </c>
      <c r="JG65" s="73" t="str">
        <v>OL04063</v>
      </c>
      <c r="JH65" s="73" t="str">
        <v>OL04064</v>
      </c>
      <c r="JI65" s="73" t="str">
        <v>OL04065</v>
      </c>
      <c r="JJ65" s="73" t="str">
        <v>OL04181</v>
      </c>
      <c r="JK65" s="73" t="str">
        <v>OL04218</v>
      </c>
      <c r="JL65" s="73" t="str">
        <v>OL04224, See Image</v>
      </c>
      <c r="JM65" s="73" t="str">
        <v>OL04374</v>
      </c>
      <c r="JN65" s="73" t="str">
        <v>OL04375, Section M-M</v>
      </c>
      <c r="JO65" s="73" t="str">
        <v>OL04376, Section M-M</v>
      </c>
      <c r="JP65" s="73" t="str">
        <v>OL04443</v>
      </c>
      <c r="JQ65" s="73" t="str">
        <v>OL04444</v>
      </c>
      <c r="JR65" s="73" t="str">
        <v>OL05000</v>
      </c>
      <c r="JS65" s="73" t="str">
        <v>One side of slot</v>
      </c>
      <c r="JT65" s="73" t="str">
        <v>Other side of slot</v>
      </c>
      <c r="JU65" s="73" t="str">
        <v>Out of center more than .002 = Fail</v>
      </c>
      <c r="JV65" s="73" t="str">
        <v>Out of center more than.002 = Fail</v>
      </c>
      <c r="JW65" s="73" t="str">
        <v>Overlay OL02713</v>
      </c>
      <c r="JX65" s="73" t="str">
        <v>Overlay OL02714</v>
      </c>
      <c r="JY65" s="73" t="str">
        <v>Overlay OL02718</v>
      </c>
      <c r="JZ65" s="73" t="str">
        <v>Overlay OL03831, Mfg. Tol.</v>
      </c>
      <c r="KA65" s="73" t="str">
        <v>Part Without Slots</v>
      </c>
      <c r="KB65" s="73" t="str">
        <v>Part Without Slots, See Image</v>
      </c>
      <c r="KC65" s="73" t="str">
        <v xml:space="preserve">Pass = .0254 or Less </v>
      </c>
      <c r="KD65" s="73" t="str">
        <v>PD MIN = 4.361, PD MAX = 4.456</v>
      </c>
      <c r="KE65" s="73" t="str">
        <v>Per Balloon 2 Note</v>
      </c>
      <c r="KF65" s="73" t="str">
        <v>Per drawing note(s) 8.</v>
      </c>
      <c r="KG65" s="73" t="str">
        <v>Point or Sphere Tip</v>
      </c>
      <c r="KH65" s="73" t="str">
        <v>Point Tip</v>
      </c>
      <c r="KI65" s="73" t="str">
        <v>R.9 to R1.1 = Pass, See Image</v>
      </c>
      <c r="KJ65" s="73" t="str">
        <v>Ram Construction</v>
      </c>
      <c r="KK65" s="73" t="str">
        <v>Record Same Pass / Fail All Balloons</v>
      </c>
      <c r="KL65" s="73" t="str">
        <v>Ref. Balloon 1</v>
      </c>
      <c r="KM65" s="73" t="str">
        <v>Ref. Balloon 12</v>
      </c>
      <c r="KN65" s="73" t="str">
        <v>Ref. Balloon 13, 100% AQL</v>
      </c>
      <c r="KO65" s="73" t="str">
        <v>Ref. Balloon 2</v>
      </c>
      <c r="KP65" s="73" t="str">
        <v>Ref. Balloon 21, 100% AQL</v>
      </c>
      <c r="KQ65" s="73" t="str">
        <v>Ref. Balloon 4</v>
      </c>
      <c r="KR65" s="73" t="str">
        <v>Ref. Balloon 7</v>
      </c>
      <c r="KS65" s="73" t="str">
        <v>Ref. Balloon 8</v>
      </c>
      <c r="KT65" s="73" t="str">
        <v>Relieved Pin Gauges 09236 &amp; 09235</v>
      </c>
      <c r="KU65" s="73" t="str">
        <v>Rotate Part</v>
      </c>
      <c r="KV65" s="73" t="str">
        <v>Rotate Part, See Image</v>
      </c>
      <c r="KW65" s="73" t="str">
        <v>Same as Root Radius</v>
      </c>
      <c r="KX65" s="73" t="str">
        <v>Section</v>
      </c>
      <c r="KY65" s="73" t="str">
        <v>Section B-B</v>
      </c>
      <c r="KZ65" s="73" t="str">
        <v>Section B-B, Distance Between Grooves</v>
      </c>
      <c r="LA65" s="73" t="str">
        <v>Section C-C</v>
      </c>
      <c r="LB65" s="73" t="str">
        <v>Section Part</v>
      </c>
      <c r="LC65" s="73" t="str">
        <v>Section Part, Measured from Opposite Face</v>
      </c>
      <c r="LD65" s="73" t="str">
        <v>Section, Broachless Blank</v>
      </c>
      <c r="LE65" s="73" t="str">
        <v>Section, EXT. Sphere Location.</v>
      </c>
      <c r="LF65" s="73" t="str">
        <v>Section, Hex Cham. Ang.</v>
      </c>
      <c r="LG65" s="73" t="str">
        <v>Section, Hex Fillet Rad.</v>
      </c>
      <c r="LH65" s="73" t="str">
        <v>Section, INT. Feature</v>
      </c>
      <c r="LI65" s="73" t="str">
        <v>Section, INT. Sphere Location.</v>
      </c>
      <c r="LJ65" s="73" t="str">
        <v>Section, Mfg. Tol.</v>
      </c>
      <c r="LK65" s="73" t="str">
        <v>Section, Mfg. Tol., See Image</v>
      </c>
      <c r="LL65" s="73" t="str">
        <v>Section, OL00486</v>
      </c>
      <c r="LM65" s="73" t="str">
        <v>Section, OL00542</v>
      </c>
      <c r="LN65" s="73" t="str">
        <v>Section, OL00543</v>
      </c>
      <c r="LO65" s="73" t="str">
        <v>Section, OL00544</v>
      </c>
      <c r="LP65" s="73" t="str">
        <v>Section, OL00545</v>
      </c>
      <c r="LQ65" s="73" t="str">
        <v>Section, OL00546</v>
      </c>
      <c r="LR65" s="73" t="str">
        <v>Section, OL00547</v>
      </c>
      <c r="LS65" s="73" t="str">
        <v>Section, OL00555</v>
      </c>
      <c r="LT65" s="73" t="str">
        <v>Section, OL00725</v>
      </c>
      <c r="LU65" s="73" t="str">
        <v>Section, OL01430</v>
      </c>
      <c r="LV65" s="73" t="str">
        <v>Section, OL01434</v>
      </c>
      <c r="LW65" s="73" t="str">
        <v>Section, OL01435</v>
      </c>
      <c r="LX65" s="73" t="str">
        <v>Section, OL01807</v>
      </c>
      <c r="LY65" s="73" t="str">
        <v>Section, OL01830</v>
      </c>
      <c r="LZ65" s="73" t="str">
        <v>Section, OL02351</v>
      </c>
      <c r="MA65" s="73" t="str">
        <v>Section, OL02519</v>
      </c>
      <c r="MB65" s="73" t="str">
        <v>Section, OL02520</v>
      </c>
      <c r="MC65" s="73" t="str">
        <v>Section, OL02522</v>
      </c>
      <c r="MD65" s="73" t="str">
        <v>Section, OL02540</v>
      </c>
      <c r="ME65" s="73" t="str">
        <v>Section, OL02541</v>
      </c>
      <c r="MF65" s="73" t="str">
        <v>Section, OL02552</v>
      </c>
      <c r="MG65" s="73" t="str">
        <v>Section, OL02553</v>
      </c>
      <c r="MH65" s="73" t="str">
        <v>Section, OL02554</v>
      </c>
      <c r="MI65" s="73" t="str">
        <v>Section, OL02555</v>
      </c>
      <c r="MJ65" s="73" t="str">
        <v>Section, OL02558</v>
      </c>
      <c r="MK65" s="73" t="str">
        <v>Section, OL02559</v>
      </c>
      <c r="ML65" s="73" t="str">
        <v>Section, OL02560</v>
      </c>
      <c r="MM65" s="73" t="str">
        <v>Section, OL02619</v>
      </c>
      <c r="MN65" s="73" t="str">
        <v>Section, OL02620</v>
      </c>
      <c r="MO65" s="73" t="str">
        <v>Section, OL02621</v>
      </c>
      <c r="MP65" s="73" t="str">
        <v>Section, OL02622</v>
      </c>
      <c r="MQ65" s="73" t="str">
        <v>Section, OL02623</v>
      </c>
      <c r="MR65" s="73" t="str">
        <v>Section, OL02624</v>
      </c>
      <c r="MS65" s="73" t="str">
        <v>Section, OL02652</v>
      </c>
      <c r="MT65" s="73" t="str">
        <v>Section, OL02680</v>
      </c>
      <c r="MU65" s="73" t="str">
        <v>Section, OL02793</v>
      </c>
      <c r="MV65" s="73" t="str">
        <v>Section, OL02823</v>
      </c>
      <c r="MW65" s="73" t="str">
        <v>Section, OL02843</v>
      </c>
      <c r="MX65" s="73" t="str">
        <v>Section, OL03026, Ext.</v>
      </c>
      <c r="MY65" s="73" t="str">
        <v>Section, OL03026, Int.</v>
      </c>
      <c r="MZ65" s="73" t="str">
        <v>Section, OL03570, DWG# 100448-41</v>
      </c>
      <c r="NA65" s="73" t="str">
        <v>Section, OL03781</v>
      </c>
      <c r="NB65" s="73" t="str">
        <v>Section, OL03911</v>
      </c>
      <c r="NC65" s="73" t="str">
        <v>Section, OL03912</v>
      </c>
      <c r="ND65" s="73" t="str">
        <v>Section, OL03928</v>
      </c>
      <c r="NE65" s="73" t="str">
        <v>Section, OL03929</v>
      </c>
      <c r="NF65" s="73" t="str">
        <v>Section, OL04030</v>
      </c>
      <c r="NG65" s="73" t="str">
        <v>Section, OL04037</v>
      </c>
      <c r="NH65" s="73" t="str">
        <v>Section, OL04038</v>
      </c>
      <c r="NI65" s="73" t="str">
        <v>Section, OL04046</v>
      </c>
      <c r="NJ65" s="73" t="str">
        <v>Section, OL04065</v>
      </c>
      <c r="NK65" s="73" t="str">
        <v>Section, OL04066</v>
      </c>
      <c r="NL65" s="73" t="str">
        <v>Section, OL04067</v>
      </c>
      <c r="NM65" s="73" t="str">
        <v>Section, OL04069</v>
      </c>
      <c r="NN65" s="73" t="str">
        <v>Section, OL04071</v>
      </c>
      <c r="NO65" s="73" t="str">
        <v>Section, OL04173</v>
      </c>
      <c r="NP65" s="73" t="str">
        <v>Section, OL04174</v>
      </c>
      <c r="NQ65" s="73" t="str">
        <v>Section, OL04214</v>
      </c>
      <c r="NR65" s="73" t="str">
        <v>Section, OL04215</v>
      </c>
      <c r="NS65" s="73" t="str">
        <v>Section, OL04216</v>
      </c>
      <c r="NT65" s="73" t="str">
        <v>Section, OL04217</v>
      </c>
      <c r="NU65" s="73" t="str">
        <v>Section, Overlay OL02716</v>
      </c>
      <c r="NV65" s="73" t="str">
        <v>Section, Overlay OL02717</v>
      </c>
      <c r="NW65" s="73" t="str">
        <v>Section, See Image</v>
      </c>
      <c r="NX65" s="73" t="str">
        <v>Section, See Image, DWG# 100448-41</v>
      </c>
      <c r="NY65" s="73" t="str">
        <v>Section, Without Sots</v>
      </c>
      <c r="NZ65" s="73" t="str">
        <v>See Comments Sheet</v>
      </c>
      <c r="OA65" s="73" t="str">
        <v>See Comments Sheet, OL02318</v>
      </c>
      <c r="OB65" s="73" t="str">
        <v>See Image</v>
      </c>
      <c r="OC65" s="73" t="str">
        <v>See Image, .005 or Less = Pass</v>
      </c>
      <c r="OD65" s="73" t="str">
        <v>See Image, Check Near Radius</v>
      </c>
      <c r="OE65" s="73" t="str">
        <v>See Image, Constrained</v>
      </c>
      <c r="OF65" s="73" t="str">
        <v>See Image, Distance Between Flats</v>
      </c>
      <c r="OG65" s="73" t="str">
        <v xml:space="preserve">See Image, Mfg. Tol, Section A-A </v>
      </c>
      <c r="OH65" s="73" t="str">
        <v>See image, Mfg. Tol.</v>
      </c>
      <c r="OI65" s="73" t="str">
        <v>See Image, Mic. Across Flats</v>
      </c>
      <c r="OJ65" s="73" t="str">
        <v>See Image, OL02850</v>
      </c>
      <c r="OK65" s="73" t="str">
        <v>See Image, OL02880</v>
      </c>
      <c r="OL65" s="73" t="str">
        <v>See Image, OL03926</v>
      </c>
      <c r="OM65" s="73" t="str">
        <v>See Image, OL03927</v>
      </c>
      <c r="ON65" s="73" t="str">
        <v>See Image, OL04003</v>
      </c>
      <c r="OO65" s="73" t="str">
        <v>'See Image, OL04342,  Best Fit Joe Block</v>
      </c>
      <c r="OP65" s="73" t="str">
        <v>See Image, OL04342,  Blank</v>
      </c>
      <c r="OQ65" s="73" t="str">
        <v>See Image, OL04342, Blank</v>
      </c>
      <c r="OR65" s="73" t="str">
        <v>See Image, OL04343, Blank</v>
      </c>
      <c r="OS65" s="73" t="str">
        <v>See Image, Pass = .002 or Less</v>
      </c>
      <c r="OT65" s="73" t="str">
        <v>See Image, Rcd. MAX</v>
      </c>
      <c r="OU65" s="73" t="str">
        <v>See Image, Rcd. MIN</v>
      </c>
      <c r="OV65" s="73" t="str">
        <v>See Image, Section</v>
      </c>
      <c r="OW65" s="73" t="str">
        <v>See Image, Section A-A</v>
      </c>
      <c r="OX65" s="73" t="str">
        <v>See Image, Section B-B</v>
      </c>
      <c r="OY65" s="73" t="str">
        <v>See Image, Section B-B, TSC</v>
      </c>
      <c r="OZ65" s="73" t="str">
        <v>See Image, Shank Drawing # 18000-XX-XX A</v>
      </c>
      <c r="PA65" s="73" t="str">
        <v>Sequencial Laser 01, 120 Per Print</v>
      </c>
      <c r="PB65" s="73" t="str">
        <v>Set to .202, Zero on Thread Lead</v>
      </c>
      <c r="PC65" s="73" t="str">
        <v>Sharp OK, No Burr</v>
      </c>
      <c r="PD65" s="73" t="str">
        <v>Sharp OK, No Raised Edge, See Image</v>
      </c>
      <c r="PE65" s="73" t="str">
        <v>Sharp OK, No Raised Edges</v>
      </c>
      <c r="PF65" s="73" t="str">
        <v>Sharp okay no raised edge</v>
      </c>
      <c r="PG65" s="73" t="str">
        <v>Sharp Okay, No Burr</v>
      </c>
      <c r="PH65" s="73" t="str">
        <v>Sharp Okay, No Raised Edge</v>
      </c>
      <c r="PI65" s="73" t="str">
        <v>Sharp Okay, No Raised Edges,</v>
      </c>
      <c r="PJ65" s="73" t="str">
        <v>Sharp Okay, See Image</v>
      </c>
      <c r="PK65" s="73" t="str">
        <v xml:space="preserve">Start of Radius @ .195 </v>
      </c>
      <c r="PL65" s="73" t="str">
        <v xml:space="preserve">Start of Radius @ .21 </v>
      </c>
      <c r="PM65" s="73" t="str">
        <v xml:space="preserve">T.S.C. </v>
      </c>
      <c r="PN65" s="73" t="str">
        <v>Tangent Point</v>
      </c>
      <c r="PO65" s="73" t="str">
        <v>Tangent point of R.50</v>
      </c>
      <c r="PP65" s="73" t="str">
        <v>Taper Check, Mfg.Tol.</v>
      </c>
      <c r="PQ65" s="73" t="str">
        <v>Taper Check, Mfg.Tol., See Image</v>
      </c>
      <c r="PR65" s="73" t="str">
        <v>Thrd. Minor Ø</v>
      </c>
      <c r="PS65" s="73" t="str">
        <v>Thrd. Relief Ø</v>
      </c>
      <c r="PT65" s="73" t="str">
        <v>Threadless Blank</v>
      </c>
      <c r="PU65" s="73" t="str">
        <v>Threadless Blank, From Major Ø</v>
      </c>
      <c r="PV65" s="73" t="str">
        <v>Threadless Blank, Mfg. Tol.</v>
      </c>
      <c r="PW65" s="73" t="str">
        <v>Threadless Blank, Thrd. to Neck Rad.</v>
      </c>
      <c r="PX65" s="73" t="str">
        <v>Thredless Blank</v>
      </c>
      <c r="PY65" s="73" t="str">
        <v>To center of R.005</v>
      </c>
      <c r="PZ65" s="73" t="str">
        <v>Torx Min. Dia.</v>
      </c>
      <c r="QA65" s="73" t="str">
        <v>Turn Ø Free of Mill Marks</v>
      </c>
      <c r="QB65" s="73" t="str">
        <v>Use (Full) GO Hex</v>
      </c>
      <c r="QC65" s="73" t="str">
        <v>Use Balloon 1 FULL Gauge</v>
      </c>
      <c r="QD65" s="73" t="str">
        <v>Use Balloon 9 FULL GO</v>
      </c>
      <c r="QE65" s="73" t="str">
        <v>Use Best Fit Pin</v>
      </c>
      <c r="QF65" s="73" t="str">
        <v>Use Disk Tip</v>
      </c>
      <c r="QG65" s="73" t="str">
        <v>Use flat bottomed indicator tip.</v>
      </c>
      <c r="QH65" s="73" t="str">
        <v xml:space="preserve">Use Full .093 Go Hex </v>
      </c>
      <c r="QI65" s="73" t="str">
        <v xml:space="preserve">Use Full .0930 Go Hex </v>
      </c>
      <c r="QJ65" s="73" t="str">
        <v>Use Full .1235 Go Hex</v>
      </c>
      <c r="QK65" s="73" t="str">
        <v>Use Gauge K2-98-8019-04, See Image</v>
      </c>
      <c r="QL65" s="73" t="str">
        <v>Use large flat indicator tip</v>
      </c>
      <c r="QM65" s="73" t="str">
        <v>Use Pins.3330/.3350, See Image MAX NO-GO</v>
      </c>
      <c r="QN65" s="73" t="str">
        <v>Use Pointed Drop Indicator Tip</v>
      </c>
      <c r="QO65" s="73" t="str">
        <v>V-Block</v>
      </c>
      <c r="QP65" s="73" t="str">
        <v>V-Block,  AMB for 13</v>
      </c>
      <c r="QQ65" s="73" t="str">
        <v>V-Block,  Hex Cham. Dia.</v>
      </c>
      <c r="QR65" s="73" t="str">
        <v>V-Block, Hex Depth</v>
      </c>
      <c r="QS65" s="73" t="str">
        <v>VBU Gauge</v>
      </c>
      <c r="QT65" s="73" t="str">
        <v>Visibally smaller than HEX=Pass</v>
      </c>
      <c r="QU65" s="73" t="str">
        <v>Visual Per Drawing</v>
      </c>
      <c r="QV65" s="73" t="str">
        <v>Whirl Blank</v>
      </c>
      <c r="QW65" s="73" t="str">
        <v xml:space="preserve">Whirl Blank </v>
      </c>
      <c r="QX65" s="73" t="str">
        <v>Whirl Blank, Neck Rad. End to Head CL</v>
      </c>
      <c r="QY65" s="73" t="str">
        <v>Whirl Blank, Nose Start Dia.</v>
      </c>
      <c r="QZ65" s="73" t="str">
        <v>Whirl Blank, Nose Start Dist.</v>
      </c>
      <c r="RA65" s="73" t="str">
        <v>Whirl Blank, Thrd. Minor</v>
      </c>
      <c r="RB65" s="73" t="str">
        <v>Whirl Blank, Thrd. Pullout Dia.</v>
      </c>
      <c r="RC65" s="73" t="str">
        <v>Whole Part, Removal is at Assy. Level</v>
      </c>
      <c r="RD65" s="73" t="str">
        <v>Wide Area</v>
      </c>
      <c r="RE65" s="73" t="str">
        <v>Zero on End of Go Gauge</v>
      </c>
    </row>
    <row r="66" spans="1:473">
      <c r="A66" s="73" t="s">
        <v>706</v>
      </c>
      <c r="C66" s="73" t="str" cm="1">
        <f t="array" ref="C66:RE66">TRANSPOSE(_xlfn._xlws.SORT(_xlfn._xlws.FILTER($A$2:$A$600,ISNUMBER(SEARCH('PartLib Table'!M73,$A$2:$A$600)),"not found")))</f>
        <v xml:space="preserve"> 'C', Whirl Blank</v>
      </c>
      <c r="D66" s="73" t="str">
        <v xml:space="preserve"> See Image, Constrained</v>
      </c>
      <c r="E66" s="73" t="str">
        <v>(.04 to .12 range = Pass)</v>
      </c>
      <c r="F66" s="73" t="str">
        <v>(.042 FULL) Go Pin Seat Fully</v>
      </c>
      <c r="G66" s="73" t="str">
        <v>(B), Mfg. Tol.</v>
      </c>
      <c r="H66" s="73" t="str">
        <v>(B), O.A.L.</v>
      </c>
      <c r="I66" s="73" t="str">
        <v>.001 or less =Pass</v>
      </c>
      <c r="J66" s="73" t="str">
        <v>.001 or less out of center = Pass</v>
      </c>
      <c r="K66" s="73" t="str">
        <v>.002 or Less = Pass</v>
      </c>
      <c r="L66" s="73" t="str">
        <v>.002 or Less out of center = Pass</v>
      </c>
      <c r="M66" s="73" t="str">
        <v>.005 to .015 = Pass</v>
      </c>
      <c r="N66" s="73" t="str">
        <v>.0125 Mean, Section</v>
      </c>
      <c r="O66" s="73" t="str">
        <v>.025 or Less in X &amp; Y=Pass</v>
      </c>
      <c r="P66" s="73" t="str">
        <v>.038 Mean</v>
      </c>
      <c r="Q66" s="73" t="str">
        <v>.063 MM = .0024 IN, See Image</v>
      </c>
      <c r="R66" s="73" t="str">
        <v>.063MM = .0024"</v>
      </c>
      <c r="S66" s="73" t="str">
        <v>.243 NO-GO, Unconstrained, Must Not Start</v>
      </c>
      <c r="T66" s="73" t="str">
        <v>@ Back Face &amp; ID, No Raised Edge</v>
      </c>
      <c r="U66" s="73" t="str">
        <v>@ Back Face &amp; OD, No Raised Edge</v>
      </c>
      <c r="V66" s="73" t="str">
        <v>@ ID &amp; FACE</v>
      </c>
      <c r="W66" s="73" t="str">
        <v>@ OD &amp; BACK FACE</v>
      </c>
      <c r="X66" s="73" t="str">
        <v>@ OD &amp; FACE</v>
      </c>
      <c r="Y66" s="73" t="str">
        <v>Across from slot</v>
      </c>
      <c r="Z66" s="73" t="str">
        <v>All Edge Breaks</v>
      </c>
      <c r="AA66" s="73" t="str">
        <v>Attached to bar stock</v>
      </c>
      <c r="AB66" s="73" t="str">
        <v xml:space="preserve">Back Turn Fillet Rad. </v>
      </c>
      <c r="AC66" s="73" t="str">
        <v>Balloon 1 (DWG FRM0105 Page 2, NV-27)</v>
      </c>
      <c r="AD66" s="73" t="str">
        <v>Balloon 1 (DWG FRM0105, NV-30)</v>
      </c>
      <c r="AE66" s="73" t="str">
        <v>Balloon 1 (P# 9890002-20) OL00429/A</v>
      </c>
      <c r="AF66" s="73" t="str">
        <v>Balloon 1, DWG#FRM0105</v>
      </c>
      <c r="AG66" s="73" t="str">
        <v>Balloon 11, See Image</v>
      </c>
      <c r="AH66" s="73" t="str">
        <v xml:space="preserve">Balloon 2 (DWG FRM0105 Page 2, NV-27) </v>
      </c>
      <c r="AI66" s="73" t="str">
        <v>Balloon 2 (DWG FRM0105, NV-30)</v>
      </c>
      <c r="AJ66" s="73" t="str">
        <v>Balloon 2 (P# 9890002-20)</v>
      </c>
      <c r="AK66" s="73" t="str">
        <v>Balloon 2, DWG#FRM0105</v>
      </c>
      <c r="AL66" s="73" t="str">
        <v>Balloon 2, DWG#FRM0105, See Image</v>
      </c>
      <c r="AM66" s="73" t="str">
        <v>Balloon 3 (DWG FRM0105, NV-30 Minor)</v>
      </c>
      <c r="AN66" s="73" t="str">
        <v>Balloon 3 (DWG FRM0105, NV-30)</v>
      </c>
      <c r="AO66" s="73" t="str">
        <v>Balloon 3 (P# 9890002-20)</v>
      </c>
      <c r="AP66" s="73" t="str">
        <v>Balloon 4</v>
      </c>
      <c r="AQ66" s="73" t="str">
        <v>Balloon 4 (P# 9890002-20)</v>
      </c>
      <c r="AR66" s="73" t="str">
        <v>Below Middle Band</v>
      </c>
      <c r="AS66" s="73" t="str">
        <v>Best Fit Pin, .003 or Less =Pass</v>
      </c>
      <c r="AT66" s="73" t="str">
        <v>Blank</v>
      </c>
      <c r="AU66" s="73" t="str">
        <v>Blank Turn Maj.</v>
      </c>
      <c r="AV66" s="73" t="str">
        <v>Blank Turn Maj. Mill Flt., OL4172</v>
      </c>
      <c r="AW66" s="73" t="str">
        <v>Blank Without .010 Slots</v>
      </c>
      <c r="AX66" s="73" t="str">
        <v>Blank Without .010 Slots, Section</v>
      </c>
      <c r="AY66" s="73" t="str">
        <v>Blank without thread</v>
      </c>
      <c r="AZ66" s="73" t="str">
        <v xml:space="preserve">Blank, Center of V Grv. </v>
      </c>
      <c r="BA66" s="73" t="str">
        <v>Blank, Check R adjacent Balloon 17</v>
      </c>
      <c r="BB66" s="73" t="str">
        <v>Blank, EXT. Feature</v>
      </c>
      <c r="BC66" s="73" t="str">
        <v>Blank, See Image, OL04335</v>
      </c>
      <c r="BD66" s="73" t="str">
        <v>Blank, See Image, OL04336</v>
      </c>
      <c r="BE66" s="73" t="str">
        <v xml:space="preserve">Blank, Thrd. </v>
      </c>
      <c r="BF66" s="73" t="str">
        <v>Blank, Turn Tip</v>
      </c>
      <c r="BG66" s="73" t="str">
        <v>Blank, Without Thrd.</v>
      </c>
      <c r="BH66" s="73" t="str">
        <v>Blank, Without Thread</v>
      </c>
      <c r="BI66" s="73" t="str">
        <v xml:space="preserve">Blunt Start Blend to Minor </v>
      </c>
      <c r="BJ66" s="73" t="str">
        <v>Calc., Use Go HEX</v>
      </c>
      <c r="BK66" s="73" t="str">
        <v>Can't dig into OD</v>
      </c>
      <c r="BL66" s="73" t="str">
        <v>Carbide Gauge</v>
      </c>
      <c r="BM66" s="73" t="str">
        <v xml:space="preserve">Center of V Grv. </v>
      </c>
      <c r="BN66" s="73" t="str">
        <v>Centered Less than .03 = Pass</v>
      </c>
      <c r="BO66" s="73" t="str">
        <v>Centered within .0005 or Less = Pass</v>
      </c>
      <c r="BP66" s="73" t="str">
        <v>Centered within .001 or Less = Pass</v>
      </c>
      <c r="BQ66" s="73" t="str">
        <v>Centered within .0254 or Less = Pass</v>
      </c>
      <c r="BR66" s="73" t="str">
        <v>Check close to Rod Slot</v>
      </c>
      <c r="BS66" s="73" t="str">
        <v>Check every other hole</v>
      </c>
      <c r="BT66" s="73" t="str">
        <v>Check Go over full length of slot.</v>
      </c>
      <c r="BU66" s="73" t="str">
        <v>Check Near Closed End</v>
      </c>
      <c r="BV66" s="73" t="str">
        <v>Check per Print View, Away from Rod Slot</v>
      </c>
      <c r="BW66" s="73" t="str">
        <v>Check to Balloon 30 Go Pin</v>
      </c>
      <c r="BX66" s="73" t="str">
        <v>Check with .2705 SET Pin Inside Part</v>
      </c>
      <c r="BY66" s="73" t="str">
        <v>Check with Hex Up</v>
      </c>
      <c r="BZ66" s="73" t="str">
        <v>CMM Blank</v>
      </c>
      <c r="CA66" s="73" t="str">
        <v>Confirm Full Radius</v>
      </c>
      <c r="CB66" s="73" t="str">
        <v>Constrained in fixture</v>
      </c>
      <c r="CC66" s="73" t="str">
        <v>Constrained with Ring</v>
      </c>
      <c r="CD66" s="73" t="str">
        <v>Constrained, See Image</v>
      </c>
      <c r="CE66" s="73" t="str">
        <v>Dim. "A"</v>
      </c>
      <c r="CF66" s="73" t="str">
        <v>Dim. "B"</v>
      </c>
      <c r="CG66" s="73" t="str">
        <v>Dim. "C"</v>
      </c>
      <c r="CH66" s="73" t="str">
        <v>Dim. "D", Whirl Blank</v>
      </c>
      <c r="CI66" s="73" t="str">
        <v>Dim. "G"</v>
      </c>
      <c r="CJ66" s="73" t="str">
        <v>Dim. E, Blank Turn Maj. &amp;  Mill Flt</v>
      </c>
      <c r="CK66" s="73" t="str">
        <v>Dim. E, Blank Turn Maj.&amp;  Mill Flt</v>
      </c>
      <c r="CL66" s="73" t="str">
        <v>Dim. H, Whirl Blank</v>
      </c>
      <c r="CM66" s="73" t="str">
        <v>Dim. J, 'Blank Turn Maj. &amp; Whirl Blank</v>
      </c>
      <c r="CN66" s="73" t="str">
        <v>Disk Drop Indicator Tip</v>
      </c>
      <c r="CO66" s="73" t="str">
        <v>DWG 100448-15, Balloon F_1</v>
      </c>
      <c r="CP66" s="73" t="str">
        <v>DWG 100448-15, OL02571</v>
      </c>
      <c r="CQ66" s="73" t="str">
        <v>DWG 100448-41</v>
      </c>
      <c r="CR66" s="73" t="str">
        <v>DWG 9890040, (10E),Section Part, OL01139</v>
      </c>
      <c r="CS66" s="73" t="str">
        <v>DWG 9890040, (10E),Section, OL01139</v>
      </c>
      <c r="CT66" s="73" t="str">
        <v>DWG 9890040, (11E)</v>
      </c>
      <c r="CU66" s="73" t="str">
        <v>DWG 9890040, (11E), Pins with Flats</v>
      </c>
      <c r="CV66" s="73" t="str">
        <v>DWG 9890040, (12E),  Pass=.002 or less</v>
      </c>
      <c r="CW66" s="73" t="str">
        <v>DWG 9890040, (12E), See Image</v>
      </c>
      <c r="CX66" s="73" t="str">
        <v>DWG 9890040, (1E), OL01431</v>
      </c>
      <c r="CY66" s="73" t="str">
        <v>DWG 9890040, (1E), OL01432</v>
      </c>
      <c r="CZ66" s="73" t="str">
        <v>DWG 9890040, (2E), OL01432</v>
      </c>
      <c r="DA66" s="73" t="str">
        <v>DWG 9890040, (3E)</v>
      </c>
      <c r="DB66" s="73" t="str">
        <v>DWG 9890040, (4E)</v>
      </c>
      <c r="DC66" s="73" t="str">
        <v>DWG 9890040, (5E), OL02336</v>
      </c>
      <c r="DD66" s="73" t="str">
        <v>DWG 9890040, (6E)</v>
      </c>
      <c r="DE66" s="73" t="str">
        <v>DWG 9890040, (7E)</v>
      </c>
      <c r="DF66" s="73" t="str">
        <v>DWG 9890040, (8E), OL01433</v>
      </c>
      <c r="DG66" s="73" t="str">
        <v>DWG 9890040, (8E), OL01433, Section</v>
      </c>
      <c r="DH66" s="73" t="str">
        <v>DWG 9890040, (9E), Close to Rod Slot</v>
      </c>
      <c r="DI66" s="73" t="str">
        <v>DWG 9890040, (9E),Close to Rod Slot</v>
      </c>
      <c r="DJ66" s="73" t="str">
        <v>DWG FRM0105 PAGE 2</v>
      </c>
      <c r="DK66" s="73" t="str">
        <v>DWG# 100448-41</v>
      </c>
      <c r="DL66" s="73" t="str">
        <v>DWG# 100448-44</v>
      </c>
      <c r="DM66" s="73" t="str">
        <v>DWG# 9890003  (1), Section OL00436/A</v>
      </c>
      <c r="DN66" s="73" t="str">
        <v>DWG# 9890003 (3), Ring Gauge Constrained</v>
      </c>
      <c r="DO66" s="73" t="str">
        <v>DWG# 9890003 (4), Section</v>
      </c>
      <c r="DP66" s="73" t="str">
        <v>DWG#100448-26, Balloon 1K, OL02350</v>
      </c>
      <c r="DQ66" s="73" t="str">
        <v>DWG#100448-26, Balloon 2K, OL02350</v>
      </c>
      <c r="DR66" s="73" t="str">
        <v>DWG#100448-26, Balloon 3K, OL02363</v>
      </c>
      <c r="DS66" s="73" t="str">
        <v>DWG#100448-26, Balloon 4K</v>
      </c>
      <c r="DT66" s="73" t="str">
        <v>DWG#100448-26, Balloon 5K, Section</v>
      </c>
      <c r="DU66" s="73" t="str">
        <v>DWG#100448-26, Balloon 6K</v>
      </c>
      <c r="DV66" s="73" t="str">
        <v>DWG#100448-26, Balloon 7K, Section</v>
      </c>
      <c r="DW66" s="73" t="str">
        <v>DWG#100448-26, Mfg. Tol.</v>
      </c>
      <c r="DX66" s="73" t="str">
        <v>DWG#9890003 (2) Ring Gauge Constrained</v>
      </c>
      <c r="DY66" s="73" t="str">
        <v>DWG#9890044</v>
      </c>
      <c r="DZ66" s="73" t="str">
        <v>DWG#9890044 .1985 to .2005=Pass</v>
      </c>
      <c r="EA66" s="73" t="str">
        <v>DWG#9890044 Overlay OL02441</v>
      </c>
      <c r="EB66" s="73" t="str">
        <v>DWG#9890044, OL02441</v>
      </c>
      <c r="EC66" s="73" t="str">
        <v>DWG#FRM0105</v>
      </c>
      <c r="ED66" s="73" t="str">
        <v>EXT.</v>
      </c>
      <c r="EE66" s="73" t="str">
        <v>EXT. Section, OL02460</v>
      </c>
      <c r="EF66" s="73" t="str">
        <v>EXT., OL04223</v>
      </c>
      <c r="EG66" s="73" t="str">
        <v>Flat Drop Indicator Tip</v>
      </c>
      <c r="EH66" s="73" t="str">
        <v>Full Go Pin, No Light, at Radius</v>
      </c>
      <c r="EI66" s="73" t="str">
        <v>Function Check</v>
      </c>
      <c r="EJ66" s="73" t="str">
        <v>GO Function Gauge</v>
      </c>
      <c r="EK66" s="73" t="str">
        <v>Go Gauge for Balloon 1 &amp; 4</v>
      </c>
      <c r="EL66" s="73" t="str">
        <v>Go Pin must pass through</v>
      </c>
      <c r="EM66" s="73" t="str">
        <v>Greater than .005 = Fail, Section</v>
      </c>
      <c r="EN66" s="73" t="str">
        <v>Greater than .025 out of center = Fail</v>
      </c>
      <c r="EO66" s="73" t="str">
        <v>Greater than 2.6 = Pass</v>
      </c>
      <c r="EP66" s="73" t="str">
        <v>Green = Pass, Red = Fail</v>
      </c>
      <c r="EQ66" s="73" t="str">
        <v>Hex Depth</v>
      </c>
      <c r="ER66" s="73" t="str">
        <v>Hex Minor</v>
      </c>
      <c r="ES66" s="73" t="str">
        <v>Hole Dia.</v>
      </c>
      <c r="ET66" s="73" t="str">
        <v>Hook or Disk Tip</v>
      </c>
      <c r="EU66" s="73" t="str">
        <v>ID Sphere Finish</v>
      </c>
      <c r="EV66" s="73" t="str">
        <v>ID/OD Both Sides, Diff. .002 or less = Pass</v>
      </c>
      <c r="EW66" s="73" t="str">
        <v>If Looks Big, Section</v>
      </c>
      <c r="EX66" s="73" t="str">
        <v>If Looks Small, Section</v>
      </c>
      <c r="EY66" s="73" t="str">
        <v>Insp. Close to Break Away, Mfg.Tol.</v>
      </c>
      <c r="EZ66" s="73" t="str">
        <v>INT.</v>
      </c>
      <c r="FA66" s="73" t="str">
        <v>INT. Section, OL02460</v>
      </c>
      <c r="FB66" s="73" t="str">
        <v>INT., OL04223</v>
      </c>
      <c r="FC66" s="73" t="str">
        <v>Intersect. of 7.7 &amp; R0.10</v>
      </c>
      <c r="FD66" s="73" t="str">
        <v>Intersect. of 8.79 and R.25 MAX</v>
      </c>
      <c r="FE66" s="73" t="str">
        <v>Keep Ind. Tip away from corner</v>
      </c>
      <c r="FF66" s="73" t="str">
        <v>L31</v>
      </c>
      <c r="FG66" s="73" t="str">
        <v>Laser Mark</v>
      </c>
      <c r="FH66" s="73" t="str">
        <v>LASER PER NOTE 4</v>
      </c>
      <c r="FI66" s="73" t="str">
        <v>LASER PER NOTE 4, Final Check 1 only</v>
      </c>
      <c r="FJ66" s="73" t="str">
        <v>Less than .002 out of center = Pass</v>
      </c>
      <c r="FK66" s="73" t="str">
        <v>Less than 2.75 = Pass, Section</v>
      </c>
      <c r="FL66" s="73" t="str">
        <v>List as pin. Not Calibrated</v>
      </c>
      <c r="FM66" s="73" t="str">
        <v>M9 X 1.25 BUTT See Comment Image</v>
      </c>
      <c r="FN66" s="73" t="str">
        <v>Manual Section</v>
      </c>
      <c r="FO66" s="73" t="str">
        <v>Max Deep .241 NO-GO =.42</v>
      </c>
      <c r="FP66" s="73" t="str">
        <v>MAX Depth of (Note 7) .241 NO-GO Pin</v>
      </c>
      <c r="FQ66" s="73" t="str">
        <v>Measure from Blue Line, See Image</v>
      </c>
      <c r="FR66" s="73" t="str">
        <v>Measure Width of Blue Area, See Image</v>
      </c>
      <c r="FS66" s="73" t="str">
        <v>Mfg. Tol</v>
      </c>
      <c r="FT66" s="73" t="str">
        <v>Mfg. Tol, See Image</v>
      </c>
      <c r="FU66" s="73" t="str">
        <v>Mfg. Tol.</v>
      </c>
      <c r="FV66" s="73" t="str">
        <v>Mfg. Tol. "A"</v>
      </c>
      <c r="FW66" s="73" t="str">
        <v>Mfg. Tol. (Zero on Gauge Full Dia. Lead)</v>
      </c>
      <c r="FX66" s="73" t="str">
        <v>Mfg. Tol. Balloon 11, See Image</v>
      </c>
      <c r="FY66" s="73" t="str">
        <v>Mfg. Tol. Balloon 4</v>
      </c>
      <c r="FZ66" s="73" t="str">
        <v>Mfg. Tol. Balloon 7</v>
      </c>
      <c r="GA66" s="73" t="str">
        <v xml:space="preserve">Mfg. Tol. C-Bore Face (Ballo 28) </v>
      </c>
      <c r="GB66" s="73" t="str">
        <v>Mfg. Tol. Section</v>
      </c>
      <c r="GC66" s="73" t="str">
        <v>Mfg. Tol. See Image</v>
      </c>
      <c r="GD66" s="73" t="str">
        <v>Mfg. Tol., 3 Places, Record MAX</v>
      </c>
      <c r="GE66" s="73" t="str">
        <v>Mfg. Tol., Balloon 11</v>
      </c>
      <c r="GF66" s="73" t="str">
        <v>Mfg. Tol., Balloon 7</v>
      </c>
      <c r="GG66" s="73" t="str">
        <v>Mfg. Tol., Blank</v>
      </c>
      <c r="GH66" s="73" t="str">
        <v>Mfg. Tol., Blank, Balloon 12</v>
      </c>
      <c r="GI66" s="73" t="str">
        <v>Mfg. Tol., Blend to SØ.320</v>
      </c>
      <c r="GJ66" s="73" t="str">
        <v>Mfg. Tol., Calculation</v>
      </c>
      <c r="GK66" s="73" t="str">
        <v>Mfg. Tol., For Mill Fixture</v>
      </c>
      <c r="GL66" s="73" t="str">
        <v>Mfg. Tol., L32</v>
      </c>
      <c r="GM66" s="73" t="str">
        <v>Mfg. Tol., L33</v>
      </c>
      <c r="GN66" s="73" t="str">
        <v>Mfg. Tol., No Tool Marks</v>
      </c>
      <c r="GO66" s="73" t="str">
        <v>Mfg. Tol., OL03361</v>
      </c>
      <c r="GP66" s="73" t="str">
        <v>Mfg. Tol., Record off center value</v>
      </c>
      <c r="GQ66" s="73" t="str">
        <v>Mfg. Tol., Same 3 Places, Record MIN</v>
      </c>
      <c r="GR66" s="73" t="str">
        <v>Mfg. Tol., Section</v>
      </c>
      <c r="GS66" s="73" t="str">
        <v>Mfg. Tol., Section B-B</v>
      </c>
      <c r="GT66" s="73" t="str">
        <v>Mfg. Tol., Section, OL03361</v>
      </c>
      <c r="GU66" s="73" t="str">
        <v>Mfg. Tol., Section, Per Note 2</v>
      </c>
      <c r="GV66" s="73" t="str">
        <v>Mfg. Tol., See Image</v>
      </c>
      <c r="GW66" s="73" t="str">
        <v>Mfg. Tol., See Image, Bore in Blue</v>
      </c>
      <c r="GX66" s="73" t="str">
        <v>Mfg. Tol., See Image, Hook Tip</v>
      </c>
      <c r="GY66" s="73" t="str">
        <v>Mfg. Tol., Sharp Okay No Burr</v>
      </c>
      <c r="GZ66" s="73" t="str">
        <v>Mfg. Tol., Threadless Blank</v>
      </c>
      <c r="HA66" s="73" t="str">
        <v>Mfg.Tol.</v>
      </c>
      <c r="HB66" s="73" t="str">
        <v>Mgf. To., T.S.C.</v>
      </c>
      <c r="HC66" s="73" t="str">
        <v>Milled Feature</v>
      </c>
      <c r="HD66" s="73" t="str">
        <v>Milled Feature, OL04045</v>
      </c>
      <c r="HE66" s="73" t="str">
        <v>More than .0005 out of center = Fail</v>
      </c>
      <c r="HF66" s="73" t="str">
        <v>Must Pass Through</v>
      </c>
      <c r="HG66" s="73" t="str">
        <v>Must pass through gauge</v>
      </c>
      <c r="HH66" s="73" t="str">
        <v>Must Pass Through Go Gauge</v>
      </c>
      <c r="HI66" s="73" t="str">
        <v>Must Pass, See Image.</v>
      </c>
      <c r="HJ66" s="73" t="str">
        <v>NA</v>
      </c>
      <c r="HK66" s="73" t="str">
        <v>Narrow Area</v>
      </c>
      <c r="HL66" s="73" t="str">
        <v>Near Balloon 21</v>
      </c>
      <c r="HM66" s="73" t="str">
        <v>Near Datum B</v>
      </c>
      <c r="HN66" s="73" t="str">
        <v>Neck Dia.</v>
      </c>
      <c r="HO66" s="73" t="str">
        <v>Neck to Head Rad.</v>
      </c>
      <c r="HP66" s="73" t="str">
        <v>No Copper Deposits Allowed</v>
      </c>
      <c r="HQ66" s="73" t="str">
        <v>No Section</v>
      </c>
      <c r="HR66" s="73" t="str">
        <v>No Section, .01 to .014 = Pass</v>
      </c>
      <c r="HS66" s="73" t="str">
        <v>No Section, Rotate Part</v>
      </c>
      <c r="HT66" s="73" t="str">
        <v>No Section, See Image</v>
      </c>
      <c r="HU66" s="73" t="str">
        <v>No Slot, Section B-B</v>
      </c>
      <c r="HV66" s="73" t="str">
        <v>No visual step = Pass</v>
      </c>
      <c r="HW66" s="73" t="str">
        <v>Not to exceed .95 Deep</v>
      </c>
      <c r="HX66" s="73" t="str">
        <v>Note 1</v>
      </c>
      <c r="HY66" s="73" t="str">
        <v>OL00333/A</v>
      </c>
      <c r="HZ66" s="73" t="str">
        <v>OL00519</v>
      </c>
      <c r="IA66" s="73" t="str">
        <v>OL00520</v>
      </c>
      <c r="IB66" s="73" t="str">
        <v>OL00529</v>
      </c>
      <c r="IC66" s="73" t="str">
        <v>OL00542</v>
      </c>
      <c r="ID66" s="73" t="str">
        <v>OL00724</v>
      </c>
      <c r="IE66" s="73" t="str">
        <v>OL01250</v>
      </c>
      <c r="IF66" s="73" t="str">
        <v>OL01869, Threadless Blank</v>
      </c>
      <c r="IG66" s="73" t="str">
        <v>OL01870, Section</v>
      </c>
      <c r="IH66" s="73" t="str">
        <v>OL02255</v>
      </c>
      <c r="II66" s="73" t="str">
        <v>OL02255, Mfg. Tol.</v>
      </c>
      <c r="IJ66" s="73" t="str">
        <v>OL02302</v>
      </c>
      <c r="IK66" s="73" t="str">
        <v xml:space="preserve">OL02318  needed per image instructions </v>
      </c>
      <c r="IL66" s="73" t="str">
        <v>OL02556</v>
      </c>
      <c r="IM66" s="73" t="str">
        <v>OL02557</v>
      </c>
      <c r="IN66" s="73" t="str">
        <v>OL02567</v>
      </c>
      <c r="IO66" s="73" t="str">
        <v>OL02653</v>
      </c>
      <c r="IP66" s="73" t="str">
        <v>OL02718</v>
      </c>
      <c r="IQ66" s="73" t="str">
        <v>OL02841</v>
      </c>
      <c r="IR66" s="73" t="str">
        <v>OL02842</v>
      </c>
      <c r="IS66" s="73" t="str">
        <v>OL02844</v>
      </c>
      <c r="IT66" s="73" t="str">
        <v>OL02871</v>
      </c>
      <c r="IU66" s="73" t="str">
        <v>OL02887</v>
      </c>
      <c r="IV66" s="73" t="str">
        <v>OL03500</v>
      </c>
      <c r="IW66" s="73" t="str">
        <v>OL03766</v>
      </c>
      <c r="IX66" s="73" t="str">
        <v>OL03868</v>
      </c>
      <c r="IY66" s="73" t="str">
        <v>OL03869</v>
      </c>
      <c r="IZ66" s="73" t="str">
        <v>OL03870</v>
      </c>
      <c r="JA66" s="73" t="str">
        <v>OL03873, DWG# 100448-44</v>
      </c>
      <c r="JB66" s="73" t="str">
        <v>OL03949</v>
      </c>
      <c r="JC66" s="73" t="str">
        <v xml:space="preserve">OL04043, Section </v>
      </c>
      <c r="JD66" s="73" t="str">
        <v xml:space="preserve">OL04044, Section </v>
      </c>
      <c r="JE66" s="73" t="str">
        <v>OL04045</v>
      </c>
      <c r="JF66" s="73" t="str">
        <v>OL04045, Milled Feature</v>
      </c>
      <c r="JG66" s="73" t="str">
        <v>OL04063</v>
      </c>
      <c r="JH66" s="73" t="str">
        <v>OL04064</v>
      </c>
      <c r="JI66" s="73" t="str">
        <v>OL04065</v>
      </c>
      <c r="JJ66" s="73" t="str">
        <v>OL04181</v>
      </c>
      <c r="JK66" s="73" t="str">
        <v>OL04218</v>
      </c>
      <c r="JL66" s="73" t="str">
        <v>OL04224, See Image</v>
      </c>
      <c r="JM66" s="73" t="str">
        <v>OL04374</v>
      </c>
      <c r="JN66" s="73" t="str">
        <v>OL04375, Section M-M</v>
      </c>
      <c r="JO66" s="73" t="str">
        <v>OL04376, Section M-M</v>
      </c>
      <c r="JP66" s="73" t="str">
        <v>OL04443</v>
      </c>
      <c r="JQ66" s="73" t="str">
        <v>OL04444</v>
      </c>
      <c r="JR66" s="73" t="str">
        <v>OL05000</v>
      </c>
      <c r="JS66" s="73" t="str">
        <v>One side of slot</v>
      </c>
      <c r="JT66" s="73" t="str">
        <v>Other side of slot</v>
      </c>
      <c r="JU66" s="73" t="str">
        <v>Out of center more than .002 = Fail</v>
      </c>
      <c r="JV66" s="73" t="str">
        <v>Out of center more than.002 = Fail</v>
      </c>
      <c r="JW66" s="73" t="str">
        <v>Overlay OL02713</v>
      </c>
      <c r="JX66" s="73" t="str">
        <v>Overlay OL02714</v>
      </c>
      <c r="JY66" s="73" t="str">
        <v>Overlay OL02718</v>
      </c>
      <c r="JZ66" s="73" t="str">
        <v>Overlay OL03831, Mfg. Tol.</v>
      </c>
      <c r="KA66" s="73" t="str">
        <v>Part Without Slots</v>
      </c>
      <c r="KB66" s="73" t="str">
        <v>Part Without Slots, See Image</v>
      </c>
      <c r="KC66" s="73" t="str">
        <v xml:space="preserve">Pass = .0254 or Less </v>
      </c>
      <c r="KD66" s="73" t="str">
        <v>PD MIN = 4.361, PD MAX = 4.456</v>
      </c>
      <c r="KE66" s="73" t="str">
        <v>Per Balloon 2 Note</v>
      </c>
      <c r="KF66" s="73" t="str">
        <v>Per drawing note(s) 8.</v>
      </c>
      <c r="KG66" s="73" t="str">
        <v>Point or Sphere Tip</v>
      </c>
      <c r="KH66" s="73" t="str">
        <v>Point Tip</v>
      </c>
      <c r="KI66" s="73" t="str">
        <v>R.9 to R1.1 = Pass, See Image</v>
      </c>
      <c r="KJ66" s="73" t="str">
        <v>Ram Construction</v>
      </c>
      <c r="KK66" s="73" t="str">
        <v>Record Same Pass / Fail All Balloons</v>
      </c>
      <c r="KL66" s="73" t="str">
        <v>Ref. Balloon 1</v>
      </c>
      <c r="KM66" s="73" t="str">
        <v>Ref. Balloon 12</v>
      </c>
      <c r="KN66" s="73" t="str">
        <v>Ref. Balloon 13, 100% AQL</v>
      </c>
      <c r="KO66" s="73" t="str">
        <v>Ref. Balloon 2</v>
      </c>
      <c r="KP66" s="73" t="str">
        <v>Ref. Balloon 21, 100% AQL</v>
      </c>
      <c r="KQ66" s="73" t="str">
        <v>Ref. Balloon 4</v>
      </c>
      <c r="KR66" s="73" t="str">
        <v>Ref. Balloon 7</v>
      </c>
      <c r="KS66" s="73" t="str">
        <v>Ref. Balloon 8</v>
      </c>
      <c r="KT66" s="73" t="str">
        <v>Relieved Pin Gauges 09236 &amp; 09235</v>
      </c>
      <c r="KU66" s="73" t="str">
        <v>Rotate Part</v>
      </c>
      <c r="KV66" s="73" t="str">
        <v>Rotate Part, See Image</v>
      </c>
      <c r="KW66" s="73" t="str">
        <v>Same as Root Radius</v>
      </c>
      <c r="KX66" s="73" t="str">
        <v>Section</v>
      </c>
      <c r="KY66" s="73" t="str">
        <v>Section B-B</v>
      </c>
      <c r="KZ66" s="73" t="str">
        <v>Section B-B, Distance Between Grooves</v>
      </c>
      <c r="LA66" s="73" t="str">
        <v>Section C-C</v>
      </c>
      <c r="LB66" s="73" t="str">
        <v>Section Part</v>
      </c>
      <c r="LC66" s="73" t="str">
        <v>Section Part, Measured from Opposite Face</v>
      </c>
      <c r="LD66" s="73" t="str">
        <v>Section, Broachless Blank</v>
      </c>
      <c r="LE66" s="73" t="str">
        <v>Section, EXT. Sphere Location.</v>
      </c>
      <c r="LF66" s="73" t="str">
        <v>Section, Hex Cham. Ang.</v>
      </c>
      <c r="LG66" s="73" t="str">
        <v>Section, Hex Fillet Rad.</v>
      </c>
      <c r="LH66" s="73" t="str">
        <v>Section, INT. Feature</v>
      </c>
      <c r="LI66" s="73" t="str">
        <v>Section, INT. Sphere Location.</v>
      </c>
      <c r="LJ66" s="73" t="str">
        <v>Section, Mfg. Tol.</v>
      </c>
      <c r="LK66" s="73" t="str">
        <v>Section, Mfg. Tol., See Image</v>
      </c>
      <c r="LL66" s="73" t="str">
        <v>Section, OL00486</v>
      </c>
      <c r="LM66" s="73" t="str">
        <v>Section, OL00542</v>
      </c>
      <c r="LN66" s="73" t="str">
        <v>Section, OL00543</v>
      </c>
      <c r="LO66" s="73" t="str">
        <v>Section, OL00544</v>
      </c>
      <c r="LP66" s="73" t="str">
        <v>Section, OL00545</v>
      </c>
      <c r="LQ66" s="73" t="str">
        <v>Section, OL00546</v>
      </c>
      <c r="LR66" s="73" t="str">
        <v>Section, OL00547</v>
      </c>
      <c r="LS66" s="73" t="str">
        <v>Section, OL00555</v>
      </c>
      <c r="LT66" s="73" t="str">
        <v>Section, OL00725</v>
      </c>
      <c r="LU66" s="73" t="str">
        <v>Section, OL01430</v>
      </c>
      <c r="LV66" s="73" t="str">
        <v>Section, OL01434</v>
      </c>
      <c r="LW66" s="73" t="str">
        <v>Section, OL01435</v>
      </c>
      <c r="LX66" s="73" t="str">
        <v>Section, OL01807</v>
      </c>
      <c r="LY66" s="73" t="str">
        <v>Section, OL01830</v>
      </c>
      <c r="LZ66" s="73" t="str">
        <v>Section, OL02351</v>
      </c>
      <c r="MA66" s="73" t="str">
        <v>Section, OL02519</v>
      </c>
      <c r="MB66" s="73" t="str">
        <v>Section, OL02520</v>
      </c>
      <c r="MC66" s="73" t="str">
        <v>Section, OL02522</v>
      </c>
      <c r="MD66" s="73" t="str">
        <v>Section, OL02540</v>
      </c>
      <c r="ME66" s="73" t="str">
        <v>Section, OL02541</v>
      </c>
      <c r="MF66" s="73" t="str">
        <v>Section, OL02552</v>
      </c>
      <c r="MG66" s="73" t="str">
        <v>Section, OL02553</v>
      </c>
      <c r="MH66" s="73" t="str">
        <v>Section, OL02554</v>
      </c>
      <c r="MI66" s="73" t="str">
        <v>Section, OL02555</v>
      </c>
      <c r="MJ66" s="73" t="str">
        <v>Section, OL02558</v>
      </c>
      <c r="MK66" s="73" t="str">
        <v>Section, OL02559</v>
      </c>
      <c r="ML66" s="73" t="str">
        <v>Section, OL02560</v>
      </c>
      <c r="MM66" s="73" t="str">
        <v>Section, OL02619</v>
      </c>
      <c r="MN66" s="73" t="str">
        <v>Section, OL02620</v>
      </c>
      <c r="MO66" s="73" t="str">
        <v>Section, OL02621</v>
      </c>
      <c r="MP66" s="73" t="str">
        <v>Section, OL02622</v>
      </c>
      <c r="MQ66" s="73" t="str">
        <v>Section, OL02623</v>
      </c>
      <c r="MR66" s="73" t="str">
        <v>Section, OL02624</v>
      </c>
      <c r="MS66" s="73" t="str">
        <v>Section, OL02652</v>
      </c>
      <c r="MT66" s="73" t="str">
        <v>Section, OL02680</v>
      </c>
      <c r="MU66" s="73" t="str">
        <v>Section, OL02793</v>
      </c>
      <c r="MV66" s="73" t="str">
        <v>Section, OL02823</v>
      </c>
      <c r="MW66" s="73" t="str">
        <v>Section, OL02843</v>
      </c>
      <c r="MX66" s="73" t="str">
        <v>Section, OL03026, Ext.</v>
      </c>
      <c r="MY66" s="73" t="str">
        <v>Section, OL03026, Int.</v>
      </c>
      <c r="MZ66" s="73" t="str">
        <v>Section, OL03570, DWG# 100448-41</v>
      </c>
      <c r="NA66" s="73" t="str">
        <v>Section, OL03781</v>
      </c>
      <c r="NB66" s="73" t="str">
        <v>Section, OL03911</v>
      </c>
      <c r="NC66" s="73" t="str">
        <v>Section, OL03912</v>
      </c>
      <c r="ND66" s="73" t="str">
        <v>Section, OL03928</v>
      </c>
      <c r="NE66" s="73" t="str">
        <v>Section, OL03929</v>
      </c>
      <c r="NF66" s="73" t="str">
        <v>Section, OL04030</v>
      </c>
      <c r="NG66" s="73" t="str">
        <v>Section, OL04037</v>
      </c>
      <c r="NH66" s="73" t="str">
        <v>Section, OL04038</v>
      </c>
      <c r="NI66" s="73" t="str">
        <v>Section, OL04046</v>
      </c>
      <c r="NJ66" s="73" t="str">
        <v>Section, OL04065</v>
      </c>
      <c r="NK66" s="73" t="str">
        <v>Section, OL04066</v>
      </c>
      <c r="NL66" s="73" t="str">
        <v>Section, OL04067</v>
      </c>
      <c r="NM66" s="73" t="str">
        <v>Section, OL04069</v>
      </c>
      <c r="NN66" s="73" t="str">
        <v>Section, OL04071</v>
      </c>
      <c r="NO66" s="73" t="str">
        <v>Section, OL04173</v>
      </c>
      <c r="NP66" s="73" t="str">
        <v>Section, OL04174</v>
      </c>
      <c r="NQ66" s="73" t="str">
        <v>Section, OL04214</v>
      </c>
      <c r="NR66" s="73" t="str">
        <v>Section, OL04215</v>
      </c>
      <c r="NS66" s="73" t="str">
        <v>Section, OL04216</v>
      </c>
      <c r="NT66" s="73" t="str">
        <v>Section, OL04217</v>
      </c>
      <c r="NU66" s="73" t="str">
        <v>Section, Overlay OL02716</v>
      </c>
      <c r="NV66" s="73" t="str">
        <v>Section, Overlay OL02717</v>
      </c>
      <c r="NW66" s="73" t="str">
        <v>Section, See Image</v>
      </c>
      <c r="NX66" s="73" t="str">
        <v>Section, See Image, DWG# 100448-41</v>
      </c>
      <c r="NY66" s="73" t="str">
        <v>Section, Without Sots</v>
      </c>
      <c r="NZ66" s="73" t="str">
        <v>See Comments Sheet</v>
      </c>
      <c r="OA66" s="73" t="str">
        <v>See Comments Sheet, OL02318</v>
      </c>
      <c r="OB66" s="73" t="str">
        <v>See Image</v>
      </c>
      <c r="OC66" s="73" t="str">
        <v>See Image, .005 or Less = Pass</v>
      </c>
      <c r="OD66" s="73" t="str">
        <v>See Image, Check Near Radius</v>
      </c>
      <c r="OE66" s="73" t="str">
        <v>See Image, Constrained</v>
      </c>
      <c r="OF66" s="73" t="str">
        <v>See Image, Distance Between Flats</v>
      </c>
      <c r="OG66" s="73" t="str">
        <v xml:space="preserve">See Image, Mfg. Tol, Section A-A </v>
      </c>
      <c r="OH66" s="73" t="str">
        <v>See image, Mfg. Tol.</v>
      </c>
      <c r="OI66" s="73" t="str">
        <v>See Image, Mic. Across Flats</v>
      </c>
      <c r="OJ66" s="73" t="str">
        <v>See Image, OL02850</v>
      </c>
      <c r="OK66" s="73" t="str">
        <v>See Image, OL02880</v>
      </c>
      <c r="OL66" s="73" t="str">
        <v>See Image, OL03926</v>
      </c>
      <c r="OM66" s="73" t="str">
        <v>See Image, OL03927</v>
      </c>
      <c r="ON66" s="73" t="str">
        <v>See Image, OL04003</v>
      </c>
      <c r="OO66" s="73" t="str">
        <v>'See Image, OL04342,  Best Fit Joe Block</v>
      </c>
      <c r="OP66" s="73" t="str">
        <v>See Image, OL04342,  Blank</v>
      </c>
      <c r="OQ66" s="73" t="str">
        <v>See Image, OL04342, Blank</v>
      </c>
      <c r="OR66" s="73" t="str">
        <v>See Image, OL04343, Blank</v>
      </c>
      <c r="OS66" s="73" t="str">
        <v>See Image, Pass = .002 or Less</v>
      </c>
      <c r="OT66" s="73" t="str">
        <v>See Image, Rcd. MAX</v>
      </c>
      <c r="OU66" s="73" t="str">
        <v>See Image, Rcd. MIN</v>
      </c>
      <c r="OV66" s="73" t="str">
        <v>See Image, Section</v>
      </c>
      <c r="OW66" s="73" t="str">
        <v>See Image, Section A-A</v>
      </c>
      <c r="OX66" s="73" t="str">
        <v>See Image, Section B-B</v>
      </c>
      <c r="OY66" s="73" t="str">
        <v>See Image, Section B-B, TSC</v>
      </c>
      <c r="OZ66" s="73" t="str">
        <v>See Image, Shank Drawing # 18000-XX-XX A</v>
      </c>
      <c r="PA66" s="73" t="str">
        <v>Sequencial Laser 01, 120 Per Print</v>
      </c>
      <c r="PB66" s="73" t="str">
        <v>Set to .202, Zero on Thread Lead</v>
      </c>
      <c r="PC66" s="73" t="str">
        <v>Sharp OK, No Burr</v>
      </c>
      <c r="PD66" s="73" t="str">
        <v>Sharp OK, No Raised Edge, See Image</v>
      </c>
      <c r="PE66" s="73" t="str">
        <v>Sharp OK, No Raised Edges</v>
      </c>
      <c r="PF66" s="73" t="str">
        <v>Sharp okay no raised edge</v>
      </c>
      <c r="PG66" s="73" t="str">
        <v>Sharp Okay, No Burr</v>
      </c>
      <c r="PH66" s="73" t="str">
        <v>Sharp Okay, No Raised Edge</v>
      </c>
      <c r="PI66" s="73" t="str">
        <v>Sharp Okay, No Raised Edges,</v>
      </c>
      <c r="PJ66" s="73" t="str">
        <v>Sharp Okay, See Image</v>
      </c>
      <c r="PK66" s="73" t="str">
        <v xml:space="preserve">Start of Radius @ .195 </v>
      </c>
      <c r="PL66" s="73" t="str">
        <v xml:space="preserve">Start of Radius @ .21 </v>
      </c>
      <c r="PM66" s="73" t="str">
        <v xml:space="preserve">T.S.C. </v>
      </c>
      <c r="PN66" s="73" t="str">
        <v>Tangent Point</v>
      </c>
      <c r="PO66" s="73" t="str">
        <v>Tangent point of R.50</v>
      </c>
      <c r="PP66" s="73" t="str">
        <v>Taper Check, Mfg.Tol.</v>
      </c>
      <c r="PQ66" s="73" t="str">
        <v>Taper Check, Mfg.Tol., See Image</v>
      </c>
      <c r="PR66" s="73" t="str">
        <v>Thrd. Minor Ø</v>
      </c>
      <c r="PS66" s="73" t="str">
        <v>Thrd. Relief Ø</v>
      </c>
      <c r="PT66" s="73" t="str">
        <v>Threadless Blank</v>
      </c>
      <c r="PU66" s="73" t="str">
        <v>Threadless Blank, From Major Ø</v>
      </c>
      <c r="PV66" s="73" t="str">
        <v>Threadless Blank, Mfg. Tol.</v>
      </c>
      <c r="PW66" s="73" t="str">
        <v>Threadless Blank, Thrd. to Neck Rad.</v>
      </c>
      <c r="PX66" s="73" t="str">
        <v>Thredless Blank</v>
      </c>
      <c r="PY66" s="73" t="str">
        <v>To center of R.005</v>
      </c>
      <c r="PZ66" s="73" t="str">
        <v>Torx Min. Dia.</v>
      </c>
      <c r="QA66" s="73" t="str">
        <v>Turn Ø Free of Mill Marks</v>
      </c>
      <c r="QB66" s="73" t="str">
        <v>Use (Full) GO Hex</v>
      </c>
      <c r="QC66" s="73" t="str">
        <v>Use Balloon 1 FULL Gauge</v>
      </c>
      <c r="QD66" s="73" t="str">
        <v>Use Balloon 9 FULL GO</v>
      </c>
      <c r="QE66" s="73" t="str">
        <v>Use Best Fit Pin</v>
      </c>
      <c r="QF66" s="73" t="str">
        <v>Use Disk Tip</v>
      </c>
      <c r="QG66" s="73" t="str">
        <v>Use flat bottomed indicator tip.</v>
      </c>
      <c r="QH66" s="73" t="str">
        <v xml:space="preserve">Use Full .093 Go Hex </v>
      </c>
      <c r="QI66" s="73" t="str">
        <v xml:space="preserve">Use Full .0930 Go Hex </v>
      </c>
      <c r="QJ66" s="73" t="str">
        <v>Use Full .1235 Go Hex</v>
      </c>
      <c r="QK66" s="73" t="str">
        <v>Use Gauge K2-98-8019-04, See Image</v>
      </c>
      <c r="QL66" s="73" t="str">
        <v>Use large flat indicator tip</v>
      </c>
      <c r="QM66" s="73" t="str">
        <v>Use Pins.3330/.3350, See Image MAX NO-GO</v>
      </c>
      <c r="QN66" s="73" t="str">
        <v>Use Pointed Drop Indicator Tip</v>
      </c>
      <c r="QO66" s="73" t="str">
        <v>V-Block</v>
      </c>
      <c r="QP66" s="73" t="str">
        <v>V-Block,  AMB for 13</v>
      </c>
      <c r="QQ66" s="73" t="str">
        <v>V-Block,  Hex Cham. Dia.</v>
      </c>
      <c r="QR66" s="73" t="str">
        <v>V-Block, Hex Depth</v>
      </c>
      <c r="QS66" s="73" t="str">
        <v>VBU Gauge</v>
      </c>
      <c r="QT66" s="73" t="str">
        <v>Visibally smaller than HEX=Pass</v>
      </c>
      <c r="QU66" s="73" t="str">
        <v>Visual Per Drawing</v>
      </c>
      <c r="QV66" s="73" t="str">
        <v>Whirl Blank</v>
      </c>
      <c r="QW66" s="73" t="str">
        <v xml:space="preserve">Whirl Blank </v>
      </c>
      <c r="QX66" s="73" t="str">
        <v>Whirl Blank, Neck Rad. End to Head CL</v>
      </c>
      <c r="QY66" s="73" t="str">
        <v>Whirl Blank, Nose Start Dia.</v>
      </c>
      <c r="QZ66" s="73" t="str">
        <v>Whirl Blank, Nose Start Dist.</v>
      </c>
      <c r="RA66" s="73" t="str">
        <v>Whirl Blank, Thrd. Minor</v>
      </c>
      <c r="RB66" s="73" t="str">
        <v>Whirl Blank, Thrd. Pullout Dia.</v>
      </c>
      <c r="RC66" s="73" t="str">
        <v>Whole Part, Removal is at Assy. Level</v>
      </c>
      <c r="RD66" s="73" t="str">
        <v>Wide Area</v>
      </c>
      <c r="RE66" s="73" t="str">
        <v>Zero on End of Go Gauge</v>
      </c>
    </row>
    <row r="67" spans="1:473">
      <c r="A67" s="73" t="s">
        <v>707</v>
      </c>
      <c r="C67" s="73" t="str" cm="1">
        <f t="array" ref="C67:RE67">TRANSPOSE(_xlfn._xlws.SORT(_xlfn._xlws.FILTER($A$2:$A$600,ISNUMBER(SEARCH('PartLib Table'!M74,$A$2:$A$600)),"not found")))</f>
        <v xml:space="preserve"> 'C', Whirl Blank</v>
      </c>
      <c r="D67" s="73" t="str">
        <v xml:space="preserve"> See Image, Constrained</v>
      </c>
      <c r="E67" s="73" t="str">
        <v>(.04 to .12 range = Pass)</v>
      </c>
      <c r="F67" s="73" t="str">
        <v>(.042 FULL) Go Pin Seat Fully</v>
      </c>
      <c r="G67" s="73" t="str">
        <v>(B), Mfg. Tol.</v>
      </c>
      <c r="H67" s="73" t="str">
        <v>(B), O.A.L.</v>
      </c>
      <c r="I67" s="73" t="str">
        <v>.001 or less =Pass</v>
      </c>
      <c r="J67" s="73" t="str">
        <v>.001 or less out of center = Pass</v>
      </c>
      <c r="K67" s="73" t="str">
        <v>.002 or Less = Pass</v>
      </c>
      <c r="L67" s="73" t="str">
        <v>.002 or Less out of center = Pass</v>
      </c>
      <c r="M67" s="73" t="str">
        <v>.005 to .015 = Pass</v>
      </c>
      <c r="N67" s="73" t="str">
        <v>.0125 Mean, Section</v>
      </c>
      <c r="O67" s="73" t="str">
        <v>.025 or Less in X &amp; Y=Pass</v>
      </c>
      <c r="P67" s="73" t="str">
        <v>.038 Mean</v>
      </c>
      <c r="Q67" s="73" t="str">
        <v>.063 MM = .0024 IN, See Image</v>
      </c>
      <c r="R67" s="73" t="str">
        <v>.063MM = .0024"</v>
      </c>
      <c r="S67" s="73" t="str">
        <v>.243 NO-GO, Unconstrained, Must Not Start</v>
      </c>
      <c r="T67" s="73" t="str">
        <v>@ Back Face &amp; ID, No Raised Edge</v>
      </c>
      <c r="U67" s="73" t="str">
        <v>@ Back Face &amp; OD, No Raised Edge</v>
      </c>
      <c r="V67" s="73" t="str">
        <v>@ ID &amp; FACE</v>
      </c>
      <c r="W67" s="73" t="str">
        <v>@ OD &amp; BACK FACE</v>
      </c>
      <c r="X67" s="73" t="str">
        <v>@ OD &amp; FACE</v>
      </c>
      <c r="Y67" s="73" t="str">
        <v>Across from slot</v>
      </c>
      <c r="Z67" s="73" t="str">
        <v>All Edge Breaks</v>
      </c>
      <c r="AA67" s="73" t="str">
        <v>Attached to bar stock</v>
      </c>
      <c r="AB67" s="73" t="str">
        <v xml:space="preserve">Back Turn Fillet Rad. </v>
      </c>
      <c r="AC67" s="73" t="str">
        <v>Balloon 1 (DWG FRM0105 Page 2, NV-27)</v>
      </c>
      <c r="AD67" s="73" t="str">
        <v>Balloon 1 (DWG FRM0105, NV-30)</v>
      </c>
      <c r="AE67" s="73" t="str">
        <v>Balloon 1 (P# 9890002-20) OL00429/A</v>
      </c>
      <c r="AF67" s="73" t="str">
        <v>Balloon 1, DWG#FRM0105</v>
      </c>
      <c r="AG67" s="73" t="str">
        <v>Balloon 11, See Image</v>
      </c>
      <c r="AH67" s="73" t="str">
        <v xml:space="preserve">Balloon 2 (DWG FRM0105 Page 2, NV-27) </v>
      </c>
      <c r="AI67" s="73" t="str">
        <v>Balloon 2 (DWG FRM0105, NV-30)</v>
      </c>
      <c r="AJ67" s="73" t="str">
        <v>Balloon 2 (P# 9890002-20)</v>
      </c>
      <c r="AK67" s="73" t="str">
        <v>Balloon 2, DWG#FRM0105</v>
      </c>
      <c r="AL67" s="73" t="str">
        <v>Balloon 2, DWG#FRM0105, See Image</v>
      </c>
      <c r="AM67" s="73" t="str">
        <v>Balloon 3 (DWG FRM0105, NV-30 Minor)</v>
      </c>
      <c r="AN67" s="73" t="str">
        <v>Balloon 3 (DWG FRM0105, NV-30)</v>
      </c>
      <c r="AO67" s="73" t="str">
        <v>Balloon 3 (P# 9890002-20)</v>
      </c>
      <c r="AP67" s="73" t="str">
        <v>Balloon 4</v>
      </c>
      <c r="AQ67" s="73" t="str">
        <v>Balloon 4 (P# 9890002-20)</v>
      </c>
      <c r="AR67" s="73" t="str">
        <v>Below Middle Band</v>
      </c>
      <c r="AS67" s="73" t="str">
        <v>Best Fit Pin, .003 or Less =Pass</v>
      </c>
      <c r="AT67" s="73" t="str">
        <v>Blank</v>
      </c>
      <c r="AU67" s="73" t="str">
        <v>Blank Turn Maj.</v>
      </c>
      <c r="AV67" s="73" t="str">
        <v>Blank Turn Maj. Mill Flt., OL4172</v>
      </c>
      <c r="AW67" s="73" t="str">
        <v>Blank Without .010 Slots</v>
      </c>
      <c r="AX67" s="73" t="str">
        <v>Blank Without .010 Slots, Section</v>
      </c>
      <c r="AY67" s="73" t="str">
        <v>Blank without thread</v>
      </c>
      <c r="AZ67" s="73" t="str">
        <v xml:space="preserve">Blank, Center of V Grv. </v>
      </c>
      <c r="BA67" s="73" t="str">
        <v>Blank, Check R adjacent Balloon 17</v>
      </c>
      <c r="BB67" s="73" t="str">
        <v>Blank, EXT. Feature</v>
      </c>
      <c r="BC67" s="73" t="str">
        <v>Blank, See Image, OL04335</v>
      </c>
      <c r="BD67" s="73" t="str">
        <v>Blank, See Image, OL04336</v>
      </c>
      <c r="BE67" s="73" t="str">
        <v xml:space="preserve">Blank, Thrd. </v>
      </c>
      <c r="BF67" s="73" t="str">
        <v>Blank, Turn Tip</v>
      </c>
      <c r="BG67" s="73" t="str">
        <v>Blank, Without Thrd.</v>
      </c>
      <c r="BH67" s="73" t="str">
        <v>Blank, Without Thread</v>
      </c>
      <c r="BI67" s="73" t="str">
        <v xml:space="preserve">Blunt Start Blend to Minor </v>
      </c>
      <c r="BJ67" s="73" t="str">
        <v>Calc., Use Go HEX</v>
      </c>
      <c r="BK67" s="73" t="str">
        <v>Can't dig into OD</v>
      </c>
      <c r="BL67" s="73" t="str">
        <v>Carbide Gauge</v>
      </c>
      <c r="BM67" s="73" t="str">
        <v xml:space="preserve">Center of V Grv. </v>
      </c>
      <c r="BN67" s="73" t="str">
        <v>Centered Less than .03 = Pass</v>
      </c>
      <c r="BO67" s="73" t="str">
        <v>Centered within .0005 or Less = Pass</v>
      </c>
      <c r="BP67" s="73" t="str">
        <v>Centered within .001 or Less = Pass</v>
      </c>
      <c r="BQ67" s="73" t="str">
        <v>Centered within .0254 or Less = Pass</v>
      </c>
      <c r="BR67" s="73" t="str">
        <v>Check close to Rod Slot</v>
      </c>
      <c r="BS67" s="73" t="str">
        <v>Check every other hole</v>
      </c>
      <c r="BT67" s="73" t="str">
        <v>Check Go over full length of slot.</v>
      </c>
      <c r="BU67" s="73" t="str">
        <v>Check Near Closed End</v>
      </c>
      <c r="BV67" s="73" t="str">
        <v>Check per Print View, Away from Rod Slot</v>
      </c>
      <c r="BW67" s="73" t="str">
        <v>Check to Balloon 30 Go Pin</v>
      </c>
      <c r="BX67" s="73" t="str">
        <v>Check with .2705 SET Pin Inside Part</v>
      </c>
      <c r="BY67" s="73" t="str">
        <v>Check with Hex Up</v>
      </c>
      <c r="BZ67" s="73" t="str">
        <v>CMM Blank</v>
      </c>
      <c r="CA67" s="73" t="str">
        <v>Confirm Full Radius</v>
      </c>
      <c r="CB67" s="73" t="str">
        <v>Constrained in fixture</v>
      </c>
      <c r="CC67" s="73" t="str">
        <v>Constrained with Ring</v>
      </c>
      <c r="CD67" s="73" t="str">
        <v>Constrained, See Image</v>
      </c>
      <c r="CE67" s="73" t="str">
        <v>Dim. "A"</v>
      </c>
      <c r="CF67" s="73" t="str">
        <v>Dim. "B"</v>
      </c>
      <c r="CG67" s="73" t="str">
        <v>Dim. "C"</v>
      </c>
      <c r="CH67" s="73" t="str">
        <v>Dim. "D", Whirl Blank</v>
      </c>
      <c r="CI67" s="73" t="str">
        <v>Dim. "G"</v>
      </c>
      <c r="CJ67" s="73" t="str">
        <v>Dim. E, Blank Turn Maj. &amp;  Mill Flt</v>
      </c>
      <c r="CK67" s="73" t="str">
        <v>Dim. E, Blank Turn Maj.&amp;  Mill Flt</v>
      </c>
      <c r="CL67" s="73" t="str">
        <v>Dim. H, Whirl Blank</v>
      </c>
      <c r="CM67" s="73" t="str">
        <v>Dim. J, 'Blank Turn Maj. &amp; Whirl Blank</v>
      </c>
      <c r="CN67" s="73" t="str">
        <v>Disk Drop Indicator Tip</v>
      </c>
      <c r="CO67" s="73" t="str">
        <v>DWG 100448-15, Balloon F_1</v>
      </c>
      <c r="CP67" s="73" t="str">
        <v>DWG 100448-15, OL02571</v>
      </c>
      <c r="CQ67" s="73" t="str">
        <v>DWG 100448-41</v>
      </c>
      <c r="CR67" s="73" t="str">
        <v>DWG 9890040, (10E),Section Part, OL01139</v>
      </c>
      <c r="CS67" s="73" t="str">
        <v>DWG 9890040, (10E),Section, OL01139</v>
      </c>
      <c r="CT67" s="73" t="str">
        <v>DWG 9890040, (11E)</v>
      </c>
      <c r="CU67" s="73" t="str">
        <v>DWG 9890040, (11E), Pins with Flats</v>
      </c>
      <c r="CV67" s="73" t="str">
        <v>DWG 9890040, (12E),  Pass=.002 or less</v>
      </c>
      <c r="CW67" s="73" t="str">
        <v>DWG 9890040, (12E), See Image</v>
      </c>
      <c r="CX67" s="73" t="str">
        <v>DWG 9890040, (1E), OL01431</v>
      </c>
      <c r="CY67" s="73" t="str">
        <v>DWG 9890040, (1E), OL01432</v>
      </c>
      <c r="CZ67" s="73" t="str">
        <v>DWG 9890040, (2E), OL01432</v>
      </c>
      <c r="DA67" s="73" t="str">
        <v>DWG 9890040, (3E)</v>
      </c>
      <c r="DB67" s="73" t="str">
        <v>DWG 9890040, (4E)</v>
      </c>
      <c r="DC67" s="73" t="str">
        <v>DWG 9890040, (5E), OL02336</v>
      </c>
      <c r="DD67" s="73" t="str">
        <v>DWG 9890040, (6E)</v>
      </c>
      <c r="DE67" s="73" t="str">
        <v>DWG 9890040, (7E)</v>
      </c>
      <c r="DF67" s="73" t="str">
        <v>DWG 9890040, (8E), OL01433</v>
      </c>
      <c r="DG67" s="73" t="str">
        <v>DWG 9890040, (8E), OL01433, Section</v>
      </c>
      <c r="DH67" s="73" t="str">
        <v>DWG 9890040, (9E), Close to Rod Slot</v>
      </c>
      <c r="DI67" s="73" t="str">
        <v>DWG 9890040, (9E),Close to Rod Slot</v>
      </c>
      <c r="DJ67" s="73" t="str">
        <v>DWG FRM0105 PAGE 2</v>
      </c>
      <c r="DK67" s="73" t="str">
        <v>DWG# 100448-41</v>
      </c>
      <c r="DL67" s="73" t="str">
        <v>DWG# 100448-44</v>
      </c>
      <c r="DM67" s="73" t="str">
        <v>DWG# 9890003  (1), Section OL00436/A</v>
      </c>
      <c r="DN67" s="73" t="str">
        <v>DWG# 9890003 (3), Ring Gauge Constrained</v>
      </c>
      <c r="DO67" s="73" t="str">
        <v>DWG# 9890003 (4), Section</v>
      </c>
      <c r="DP67" s="73" t="str">
        <v>DWG#100448-26, Balloon 1K, OL02350</v>
      </c>
      <c r="DQ67" s="73" t="str">
        <v>DWG#100448-26, Balloon 2K, OL02350</v>
      </c>
      <c r="DR67" s="73" t="str">
        <v>DWG#100448-26, Balloon 3K, OL02363</v>
      </c>
      <c r="DS67" s="73" t="str">
        <v>DWG#100448-26, Balloon 4K</v>
      </c>
      <c r="DT67" s="73" t="str">
        <v>DWG#100448-26, Balloon 5K, Section</v>
      </c>
      <c r="DU67" s="73" t="str">
        <v>DWG#100448-26, Balloon 6K</v>
      </c>
      <c r="DV67" s="73" t="str">
        <v>DWG#100448-26, Balloon 7K, Section</v>
      </c>
      <c r="DW67" s="73" t="str">
        <v>DWG#100448-26, Mfg. Tol.</v>
      </c>
      <c r="DX67" s="73" t="str">
        <v>DWG#9890003 (2) Ring Gauge Constrained</v>
      </c>
      <c r="DY67" s="73" t="str">
        <v>DWG#9890044</v>
      </c>
      <c r="DZ67" s="73" t="str">
        <v>DWG#9890044 .1985 to .2005=Pass</v>
      </c>
      <c r="EA67" s="73" t="str">
        <v>DWG#9890044 Overlay OL02441</v>
      </c>
      <c r="EB67" s="73" t="str">
        <v>DWG#9890044, OL02441</v>
      </c>
      <c r="EC67" s="73" t="str">
        <v>DWG#FRM0105</v>
      </c>
      <c r="ED67" s="73" t="str">
        <v>EXT.</v>
      </c>
      <c r="EE67" s="73" t="str">
        <v>EXT. Section, OL02460</v>
      </c>
      <c r="EF67" s="73" t="str">
        <v>EXT., OL04223</v>
      </c>
      <c r="EG67" s="73" t="str">
        <v>Flat Drop Indicator Tip</v>
      </c>
      <c r="EH67" s="73" t="str">
        <v>Full Go Pin, No Light, at Radius</v>
      </c>
      <c r="EI67" s="73" t="str">
        <v>Function Check</v>
      </c>
      <c r="EJ67" s="73" t="str">
        <v>GO Function Gauge</v>
      </c>
      <c r="EK67" s="73" t="str">
        <v>Go Gauge for Balloon 1 &amp; 4</v>
      </c>
      <c r="EL67" s="73" t="str">
        <v>Go Pin must pass through</v>
      </c>
      <c r="EM67" s="73" t="str">
        <v>Greater than .005 = Fail, Section</v>
      </c>
      <c r="EN67" s="73" t="str">
        <v>Greater than .025 out of center = Fail</v>
      </c>
      <c r="EO67" s="73" t="str">
        <v>Greater than 2.6 = Pass</v>
      </c>
      <c r="EP67" s="73" t="str">
        <v>Green = Pass, Red = Fail</v>
      </c>
      <c r="EQ67" s="73" t="str">
        <v>Hex Depth</v>
      </c>
      <c r="ER67" s="73" t="str">
        <v>Hex Minor</v>
      </c>
      <c r="ES67" s="73" t="str">
        <v>Hole Dia.</v>
      </c>
      <c r="ET67" s="73" t="str">
        <v>Hook or Disk Tip</v>
      </c>
      <c r="EU67" s="73" t="str">
        <v>ID Sphere Finish</v>
      </c>
      <c r="EV67" s="73" t="str">
        <v>ID/OD Both Sides, Diff. .002 or less = Pass</v>
      </c>
      <c r="EW67" s="73" t="str">
        <v>If Looks Big, Section</v>
      </c>
      <c r="EX67" s="73" t="str">
        <v>If Looks Small, Section</v>
      </c>
      <c r="EY67" s="73" t="str">
        <v>Insp. Close to Break Away, Mfg.Tol.</v>
      </c>
      <c r="EZ67" s="73" t="str">
        <v>INT.</v>
      </c>
      <c r="FA67" s="73" t="str">
        <v>INT. Section, OL02460</v>
      </c>
      <c r="FB67" s="73" t="str">
        <v>INT., OL04223</v>
      </c>
      <c r="FC67" s="73" t="str">
        <v>Intersect. of 7.7 &amp; R0.10</v>
      </c>
      <c r="FD67" s="73" t="str">
        <v>Intersect. of 8.79 and R.25 MAX</v>
      </c>
      <c r="FE67" s="73" t="str">
        <v>Keep Ind. Tip away from corner</v>
      </c>
      <c r="FF67" s="73" t="str">
        <v>L31</v>
      </c>
      <c r="FG67" s="73" t="str">
        <v>Laser Mark</v>
      </c>
      <c r="FH67" s="73" t="str">
        <v>LASER PER NOTE 4</v>
      </c>
      <c r="FI67" s="73" t="str">
        <v>LASER PER NOTE 4, Final Check 1 only</v>
      </c>
      <c r="FJ67" s="73" t="str">
        <v>Less than .002 out of center = Pass</v>
      </c>
      <c r="FK67" s="73" t="str">
        <v>Less than 2.75 = Pass, Section</v>
      </c>
      <c r="FL67" s="73" t="str">
        <v>List as pin. Not Calibrated</v>
      </c>
      <c r="FM67" s="73" t="str">
        <v>M9 X 1.25 BUTT See Comment Image</v>
      </c>
      <c r="FN67" s="73" t="str">
        <v>Manual Section</v>
      </c>
      <c r="FO67" s="73" t="str">
        <v>Max Deep .241 NO-GO =.42</v>
      </c>
      <c r="FP67" s="73" t="str">
        <v>MAX Depth of (Note 7) .241 NO-GO Pin</v>
      </c>
      <c r="FQ67" s="73" t="str">
        <v>Measure from Blue Line, See Image</v>
      </c>
      <c r="FR67" s="73" t="str">
        <v>Measure Width of Blue Area, See Image</v>
      </c>
      <c r="FS67" s="73" t="str">
        <v>Mfg. Tol</v>
      </c>
      <c r="FT67" s="73" t="str">
        <v>Mfg. Tol, See Image</v>
      </c>
      <c r="FU67" s="73" t="str">
        <v>Mfg. Tol.</v>
      </c>
      <c r="FV67" s="73" t="str">
        <v>Mfg. Tol. "A"</v>
      </c>
      <c r="FW67" s="73" t="str">
        <v>Mfg. Tol. (Zero on Gauge Full Dia. Lead)</v>
      </c>
      <c r="FX67" s="73" t="str">
        <v>Mfg. Tol. Balloon 11, See Image</v>
      </c>
      <c r="FY67" s="73" t="str">
        <v>Mfg. Tol. Balloon 4</v>
      </c>
      <c r="FZ67" s="73" t="str">
        <v>Mfg. Tol. Balloon 7</v>
      </c>
      <c r="GA67" s="73" t="str">
        <v xml:space="preserve">Mfg. Tol. C-Bore Face (Ballo 28) </v>
      </c>
      <c r="GB67" s="73" t="str">
        <v>Mfg. Tol. Section</v>
      </c>
      <c r="GC67" s="73" t="str">
        <v>Mfg. Tol. See Image</v>
      </c>
      <c r="GD67" s="73" t="str">
        <v>Mfg. Tol., 3 Places, Record MAX</v>
      </c>
      <c r="GE67" s="73" t="str">
        <v>Mfg. Tol., Balloon 11</v>
      </c>
      <c r="GF67" s="73" t="str">
        <v>Mfg. Tol., Balloon 7</v>
      </c>
      <c r="GG67" s="73" t="str">
        <v>Mfg. Tol., Blank</v>
      </c>
      <c r="GH67" s="73" t="str">
        <v>Mfg. Tol., Blank, Balloon 12</v>
      </c>
      <c r="GI67" s="73" t="str">
        <v>Mfg. Tol., Blend to SØ.320</v>
      </c>
      <c r="GJ67" s="73" t="str">
        <v>Mfg. Tol., Calculation</v>
      </c>
      <c r="GK67" s="73" t="str">
        <v>Mfg. Tol., For Mill Fixture</v>
      </c>
      <c r="GL67" s="73" t="str">
        <v>Mfg. Tol., L32</v>
      </c>
      <c r="GM67" s="73" t="str">
        <v>Mfg. Tol., L33</v>
      </c>
      <c r="GN67" s="73" t="str">
        <v>Mfg. Tol., No Tool Marks</v>
      </c>
      <c r="GO67" s="73" t="str">
        <v>Mfg. Tol., OL03361</v>
      </c>
      <c r="GP67" s="73" t="str">
        <v>Mfg. Tol., Record off center value</v>
      </c>
      <c r="GQ67" s="73" t="str">
        <v>Mfg. Tol., Same 3 Places, Record MIN</v>
      </c>
      <c r="GR67" s="73" t="str">
        <v>Mfg. Tol., Section</v>
      </c>
      <c r="GS67" s="73" t="str">
        <v>Mfg. Tol., Section B-B</v>
      </c>
      <c r="GT67" s="73" t="str">
        <v>Mfg. Tol., Section, OL03361</v>
      </c>
      <c r="GU67" s="73" t="str">
        <v>Mfg. Tol., Section, Per Note 2</v>
      </c>
      <c r="GV67" s="73" t="str">
        <v>Mfg. Tol., See Image</v>
      </c>
      <c r="GW67" s="73" t="str">
        <v>Mfg. Tol., See Image, Bore in Blue</v>
      </c>
      <c r="GX67" s="73" t="str">
        <v>Mfg. Tol., See Image, Hook Tip</v>
      </c>
      <c r="GY67" s="73" t="str">
        <v>Mfg. Tol., Sharp Okay No Burr</v>
      </c>
      <c r="GZ67" s="73" t="str">
        <v>Mfg. Tol., Threadless Blank</v>
      </c>
      <c r="HA67" s="73" t="str">
        <v>Mfg.Tol.</v>
      </c>
      <c r="HB67" s="73" t="str">
        <v>Mgf. To., T.S.C.</v>
      </c>
      <c r="HC67" s="73" t="str">
        <v>Milled Feature</v>
      </c>
      <c r="HD67" s="73" t="str">
        <v>Milled Feature, OL04045</v>
      </c>
      <c r="HE67" s="73" t="str">
        <v>More than .0005 out of center = Fail</v>
      </c>
      <c r="HF67" s="73" t="str">
        <v>Must Pass Through</v>
      </c>
      <c r="HG67" s="73" t="str">
        <v>Must pass through gauge</v>
      </c>
      <c r="HH67" s="73" t="str">
        <v>Must Pass Through Go Gauge</v>
      </c>
      <c r="HI67" s="73" t="str">
        <v>Must Pass, See Image.</v>
      </c>
      <c r="HJ67" s="73" t="str">
        <v>NA</v>
      </c>
      <c r="HK67" s="73" t="str">
        <v>Narrow Area</v>
      </c>
      <c r="HL67" s="73" t="str">
        <v>Near Balloon 21</v>
      </c>
      <c r="HM67" s="73" t="str">
        <v>Near Datum B</v>
      </c>
      <c r="HN67" s="73" t="str">
        <v>Neck Dia.</v>
      </c>
      <c r="HO67" s="73" t="str">
        <v>Neck to Head Rad.</v>
      </c>
      <c r="HP67" s="73" t="str">
        <v>No Copper Deposits Allowed</v>
      </c>
      <c r="HQ67" s="73" t="str">
        <v>No Section</v>
      </c>
      <c r="HR67" s="73" t="str">
        <v>No Section, .01 to .014 = Pass</v>
      </c>
      <c r="HS67" s="73" t="str">
        <v>No Section, Rotate Part</v>
      </c>
      <c r="HT67" s="73" t="str">
        <v>No Section, See Image</v>
      </c>
      <c r="HU67" s="73" t="str">
        <v>No Slot, Section B-B</v>
      </c>
      <c r="HV67" s="73" t="str">
        <v>No visual step = Pass</v>
      </c>
      <c r="HW67" s="73" t="str">
        <v>Not to exceed .95 Deep</v>
      </c>
      <c r="HX67" s="73" t="str">
        <v>Note 1</v>
      </c>
      <c r="HY67" s="73" t="str">
        <v>OL00333/A</v>
      </c>
      <c r="HZ67" s="73" t="str">
        <v>OL00519</v>
      </c>
      <c r="IA67" s="73" t="str">
        <v>OL00520</v>
      </c>
      <c r="IB67" s="73" t="str">
        <v>OL00529</v>
      </c>
      <c r="IC67" s="73" t="str">
        <v>OL00542</v>
      </c>
      <c r="ID67" s="73" t="str">
        <v>OL00724</v>
      </c>
      <c r="IE67" s="73" t="str">
        <v>OL01250</v>
      </c>
      <c r="IF67" s="73" t="str">
        <v>OL01869, Threadless Blank</v>
      </c>
      <c r="IG67" s="73" t="str">
        <v>OL01870, Section</v>
      </c>
      <c r="IH67" s="73" t="str">
        <v>OL02255</v>
      </c>
      <c r="II67" s="73" t="str">
        <v>OL02255, Mfg. Tol.</v>
      </c>
      <c r="IJ67" s="73" t="str">
        <v>OL02302</v>
      </c>
      <c r="IK67" s="73" t="str">
        <v xml:space="preserve">OL02318  needed per image instructions </v>
      </c>
      <c r="IL67" s="73" t="str">
        <v>OL02556</v>
      </c>
      <c r="IM67" s="73" t="str">
        <v>OL02557</v>
      </c>
      <c r="IN67" s="73" t="str">
        <v>OL02567</v>
      </c>
      <c r="IO67" s="73" t="str">
        <v>OL02653</v>
      </c>
      <c r="IP67" s="73" t="str">
        <v>OL02718</v>
      </c>
      <c r="IQ67" s="73" t="str">
        <v>OL02841</v>
      </c>
      <c r="IR67" s="73" t="str">
        <v>OL02842</v>
      </c>
      <c r="IS67" s="73" t="str">
        <v>OL02844</v>
      </c>
      <c r="IT67" s="73" t="str">
        <v>OL02871</v>
      </c>
      <c r="IU67" s="73" t="str">
        <v>OL02887</v>
      </c>
      <c r="IV67" s="73" t="str">
        <v>OL03500</v>
      </c>
      <c r="IW67" s="73" t="str">
        <v>OL03766</v>
      </c>
      <c r="IX67" s="73" t="str">
        <v>OL03868</v>
      </c>
      <c r="IY67" s="73" t="str">
        <v>OL03869</v>
      </c>
      <c r="IZ67" s="73" t="str">
        <v>OL03870</v>
      </c>
      <c r="JA67" s="73" t="str">
        <v>OL03873, DWG# 100448-44</v>
      </c>
      <c r="JB67" s="73" t="str">
        <v>OL03949</v>
      </c>
      <c r="JC67" s="73" t="str">
        <v xml:space="preserve">OL04043, Section </v>
      </c>
      <c r="JD67" s="73" t="str">
        <v xml:space="preserve">OL04044, Section </v>
      </c>
      <c r="JE67" s="73" t="str">
        <v>OL04045</v>
      </c>
      <c r="JF67" s="73" t="str">
        <v>OL04045, Milled Feature</v>
      </c>
      <c r="JG67" s="73" t="str">
        <v>OL04063</v>
      </c>
      <c r="JH67" s="73" t="str">
        <v>OL04064</v>
      </c>
      <c r="JI67" s="73" t="str">
        <v>OL04065</v>
      </c>
      <c r="JJ67" s="73" t="str">
        <v>OL04181</v>
      </c>
      <c r="JK67" s="73" t="str">
        <v>OL04218</v>
      </c>
      <c r="JL67" s="73" t="str">
        <v>OL04224, See Image</v>
      </c>
      <c r="JM67" s="73" t="str">
        <v>OL04374</v>
      </c>
      <c r="JN67" s="73" t="str">
        <v>OL04375, Section M-M</v>
      </c>
      <c r="JO67" s="73" t="str">
        <v>OL04376, Section M-M</v>
      </c>
      <c r="JP67" s="73" t="str">
        <v>OL04443</v>
      </c>
      <c r="JQ67" s="73" t="str">
        <v>OL04444</v>
      </c>
      <c r="JR67" s="73" t="str">
        <v>OL05000</v>
      </c>
      <c r="JS67" s="73" t="str">
        <v>One side of slot</v>
      </c>
      <c r="JT67" s="73" t="str">
        <v>Other side of slot</v>
      </c>
      <c r="JU67" s="73" t="str">
        <v>Out of center more than .002 = Fail</v>
      </c>
      <c r="JV67" s="73" t="str">
        <v>Out of center more than.002 = Fail</v>
      </c>
      <c r="JW67" s="73" t="str">
        <v>Overlay OL02713</v>
      </c>
      <c r="JX67" s="73" t="str">
        <v>Overlay OL02714</v>
      </c>
      <c r="JY67" s="73" t="str">
        <v>Overlay OL02718</v>
      </c>
      <c r="JZ67" s="73" t="str">
        <v>Overlay OL03831, Mfg. Tol.</v>
      </c>
      <c r="KA67" s="73" t="str">
        <v>Part Without Slots</v>
      </c>
      <c r="KB67" s="73" t="str">
        <v>Part Without Slots, See Image</v>
      </c>
      <c r="KC67" s="73" t="str">
        <v xml:space="preserve">Pass = .0254 or Less </v>
      </c>
      <c r="KD67" s="73" t="str">
        <v>PD MIN = 4.361, PD MAX = 4.456</v>
      </c>
      <c r="KE67" s="73" t="str">
        <v>Per Balloon 2 Note</v>
      </c>
      <c r="KF67" s="73" t="str">
        <v>Per drawing note(s) 8.</v>
      </c>
      <c r="KG67" s="73" t="str">
        <v>Point or Sphere Tip</v>
      </c>
      <c r="KH67" s="73" t="str">
        <v>Point Tip</v>
      </c>
      <c r="KI67" s="73" t="str">
        <v>R.9 to R1.1 = Pass, See Image</v>
      </c>
      <c r="KJ67" s="73" t="str">
        <v>Ram Construction</v>
      </c>
      <c r="KK67" s="73" t="str">
        <v>Record Same Pass / Fail All Balloons</v>
      </c>
      <c r="KL67" s="73" t="str">
        <v>Ref. Balloon 1</v>
      </c>
      <c r="KM67" s="73" t="str">
        <v>Ref. Balloon 12</v>
      </c>
      <c r="KN67" s="73" t="str">
        <v>Ref. Balloon 13, 100% AQL</v>
      </c>
      <c r="KO67" s="73" t="str">
        <v>Ref. Balloon 2</v>
      </c>
      <c r="KP67" s="73" t="str">
        <v>Ref. Balloon 21, 100% AQL</v>
      </c>
      <c r="KQ67" s="73" t="str">
        <v>Ref. Balloon 4</v>
      </c>
      <c r="KR67" s="73" t="str">
        <v>Ref. Balloon 7</v>
      </c>
      <c r="KS67" s="73" t="str">
        <v>Ref. Balloon 8</v>
      </c>
      <c r="KT67" s="73" t="str">
        <v>Relieved Pin Gauges 09236 &amp; 09235</v>
      </c>
      <c r="KU67" s="73" t="str">
        <v>Rotate Part</v>
      </c>
      <c r="KV67" s="73" t="str">
        <v>Rotate Part, See Image</v>
      </c>
      <c r="KW67" s="73" t="str">
        <v>Same as Root Radius</v>
      </c>
      <c r="KX67" s="73" t="str">
        <v>Section</v>
      </c>
      <c r="KY67" s="73" t="str">
        <v>Section B-B</v>
      </c>
      <c r="KZ67" s="73" t="str">
        <v>Section B-B, Distance Between Grooves</v>
      </c>
      <c r="LA67" s="73" t="str">
        <v>Section C-C</v>
      </c>
      <c r="LB67" s="73" t="str">
        <v>Section Part</v>
      </c>
      <c r="LC67" s="73" t="str">
        <v>Section Part, Measured from Opposite Face</v>
      </c>
      <c r="LD67" s="73" t="str">
        <v>Section, Broachless Blank</v>
      </c>
      <c r="LE67" s="73" t="str">
        <v>Section, EXT. Sphere Location.</v>
      </c>
      <c r="LF67" s="73" t="str">
        <v>Section, Hex Cham. Ang.</v>
      </c>
      <c r="LG67" s="73" t="str">
        <v>Section, Hex Fillet Rad.</v>
      </c>
      <c r="LH67" s="73" t="str">
        <v>Section, INT. Feature</v>
      </c>
      <c r="LI67" s="73" t="str">
        <v>Section, INT. Sphere Location.</v>
      </c>
      <c r="LJ67" s="73" t="str">
        <v>Section, Mfg. Tol.</v>
      </c>
      <c r="LK67" s="73" t="str">
        <v>Section, Mfg. Tol., See Image</v>
      </c>
      <c r="LL67" s="73" t="str">
        <v>Section, OL00486</v>
      </c>
      <c r="LM67" s="73" t="str">
        <v>Section, OL00542</v>
      </c>
      <c r="LN67" s="73" t="str">
        <v>Section, OL00543</v>
      </c>
      <c r="LO67" s="73" t="str">
        <v>Section, OL00544</v>
      </c>
      <c r="LP67" s="73" t="str">
        <v>Section, OL00545</v>
      </c>
      <c r="LQ67" s="73" t="str">
        <v>Section, OL00546</v>
      </c>
      <c r="LR67" s="73" t="str">
        <v>Section, OL00547</v>
      </c>
      <c r="LS67" s="73" t="str">
        <v>Section, OL00555</v>
      </c>
      <c r="LT67" s="73" t="str">
        <v>Section, OL00725</v>
      </c>
      <c r="LU67" s="73" t="str">
        <v>Section, OL01430</v>
      </c>
      <c r="LV67" s="73" t="str">
        <v>Section, OL01434</v>
      </c>
      <c r="LW67" s="73" t="str">
        <v>Section, OL01435</v>
      </c>
      <c r="LX67" s="73" t="str">
        <v>Section, OL01807</v>
      </c>
      <c r="LY67" s="73" t="str">
        <v>Section, OL01830</v>
      </c>
      <c r="LZ67" s="73" t="str">
        <v>Section, OL02351</v>
      </c>
      <c r="MA67" s="73" t="str">
        <v>Section, OL02519</v>
      </c>
      <c r="MB67" s="73" t="str">
        <v>Section, OL02520</v>
      </c>
      <c r="MC67" s="73" t="str">
        <v>Section, OL02522</v>
      </c>
      <c r="MD67" s="73" t="str">
        <v>Section, OL02540</v>
      </c>
      <c r="ME67" s="73" t="str">
        <v>Section, OL02541</v>
      </c>
      <c r="MF67" s="73" t="str">
        <v>Section, OL02552</v>
      </c>
      <c r="MG67" s="73" t="str">
        <v>Section, OL02553</v>
      </c>
      <c r="MH67" s="73" t="str">
        <v>Section, OL02554</v>
      </c>
      <c r="MI67" s="73" t="str">
        <v>Section, OL02555</v>
      </c>
      <c r="MJ67" s="73" t="str">
        <v>Section, OL02558</v>
      </c>
      <c r="MK67" s="73" t="str">
        <v>Section, OL02559</v>
      </c>
      <c r="ML67" s="73" t="str">
        <v>Section, OL02560</v>
      </c>
      <c r="MM67" s="73" t="str">
        <v>Section, OL02619</v>
      </c>
      <c r="MN67" s="73" t="str">
        <v>Section, OL02620</v>
      </c>
      <c r="MO67" s="73" t="str">
        <v>Section, OL02621</v>
      </c>
      <c r="MP67" s="73" t="str">
        <v>Section, OL02622</v>
      </c>
      <c r="MQ67" s="73" t="str">
        <v>Section, OL02623</v>
      </c>
      <c r="MR67" s="73" t="str">
        <v>Section, OL02624</v>
      </c>
      <c r="MS67" s="73" t="str">
        <v>Section, OL02652</v>
      </c>
      <c r="MT67" s="73" t="str">
        <v>Section, OL02680</v>
      </c>
      <c r="MU67" s="73" t="str">
        <v>Section, OL02793</v>
      </c>
      <c r="MV67" s="73" t="str">
        <v>Section, OL02823</v>
      </c>
      <c r="MW67" s="73" t="str">
        <v>Section, OL02843</v>
      </c>
      <c r="MX67" s="73" t="str">
        <v>Section, OL03026, Ext.</v>
      </c>
      <c r="MY67" s="73" t="str">
        <v>Section, OL03026, Int.</v>
      </c>
      <c r="MZ67" s="73" t="str">
        <v>Section, OL03570, DWG# 100448-41</v>
      </c>
      <c r="NA67" s="73" t="str">
        <v>Section, OL03781</v>
      </c>
      <c r="NB67" s="73" t="str">
        <v>Section, OL03911</v>
      </c>
      <c r="NC67" s="73" t="str">
        <v>Section, OL03912</v>
      </c>
      <c r="ND67" s="73" t="str">
        <v>Section, OL03928</v>
      </c>
      <c r="NE67" s="73" t="str">
        <v>Section, OL03929</v>
      </c>
      <c r="NF67" s="73" t="str">
        <v>Section, OL04030</v>
      </c>
      <c r="NG67" s="73" t="str">
        <v>Section, OL04037</v>
      </c>
      <c r="NH67" s="73" t="str">
        <v>Section, OL04038</v>
      </c>
      <c r="NI67" s="73" t="str">
        <v>Section, OL04046</v>
      </c>
      <c r="NJ67" s="73" t="str">
        <v>Section, OL04065</v>
      </c>
      <c r="NK67" s="73" t="str">
        <v>Section, OL04066</v>
      </c>
      <c r="NL67" s="73" t="str">
        <v>Section, OL04067</v>
      </c>
      <c r="NM67" s="73" t="str">
        <v>Section, OL04069</v>
      </c>
      <c r="NN67" s="73" t="str">
        <v>Section, OL04071</v>
      </c>
      <c r="NO67" s="73" t="str">
        <v>Section, OL04173</v>
      </c>
      <c r="NP67" s="73" t="str">
        <v>Section, OL04174</v>
      </c>
      <c r="NQ67" s="73" t="str">
        <v>Section, OL04214</v>
      </c>
      <c r="NR67" s="73" t="str">
        <v>Section, OL04215</v>
      </c>
      <c r="NS67" s="73" t="str">
        <v>Section, OL04216</v>
      </c>
      <c r="NT67" s="73" t="str">
        <v>Section, OL04217</v>
      </c>
      <c r="NU67" s="73" t="str">
        <v>Section, Overlay OL02716</v>
      </c>
      <c r="NV67" s="73" t="str">
        <v>Section, Overlay OL02717</v>
      </c>
      <c r="NW67" s="73" t="str">
        <v>Section, See Image</v>
      </c>
      <c r="NX67" s="73" t="str">
        <v>Section, See Image, DWG# 100448-41</v>
      </c>
      <c r="NY67" s="73" t="str">
        <v>Section, Without Sots</v>
      </c>
      <c r="NZ67" s="73" t="str">
        <v>See Comments Sheet</v>
      </c>
      <c r="OA67" s="73" t="str">
        <v>See Comments Sheet, OL02318</v>
      </c>
      <c r="OB67" s="73" t="str">
        <v>See Image</v>
      </c>
      <c r="OC67" s="73" t="str">
        <v>See Image, .005 or Less = Pass</v>
      </c>
      <c r="OD67" s="73" t="str">
        <v>See Image, Check Near Radius</v>
      </c>
      <c r="OE67" s="73" t="str">
        <v>See Image, Constrained</v>
      </c>
      <c r="OF67" s="73" t="str">
        <v>See Image, Distance Between Flats</v>
      </c>
      <c r="OG67" s="73" t="str">
        <v xml:space="preserve">See Image, Mfg. Tol, Section A-A </v>
      </c>
      <c r="OH67" s="73" t="str">
        <v>See image, Mfg. Tol.</v>
      </c>
      <c r="OI67" s="73" t="str">
        <v>See Image, Mic. Across Flats</v>
      </c>
      <c r="OJ67" s="73" t="str">
        <v>See Image, OL02850</v>
      </c>
      <c r="OK67" s="73" t="str">
        <v>See Image, OL02880</v>
      </c>
      <c r="OL67" s="73" t="str">
        <v>See Image, OL03926</v>
      </c>
      <c r="OM67" s="73" t="str">
        <v>See Image, OL03927</v>
      </c>
      <c r="ON67" s="73" t="str">
        <v>See Image, OL04003</v>
      </c>
      <c r="OO67" s="73" t="str">
        <v>'See Image, OL04342,  Best Fit Joe Block</v>
      </c>
      <c r="OP67" s="73" t="str">
        <v>See Image, OL04342,  Blank</v>
      </c>
      <c r="OQ67" s="73" t="str">
        <v>See Image, OL04342, Blank</v>
      </c>
      <c r="OR67" s="73" t="str">
        <v>See Image, OL04343, Blank</v>
      </c>
      <c r="OS67" s="73" t="str">
        <v>See Image, Pass = .002 or Less</v>
      </c>
      <c r="OT67" s="73" t="str">
        <v>See Image, Rcd. MAX</v>
      </c>
      <c r="OU67" s="73" t="str">
        <v>See Image, Rcd. MIN</v>
      </c>
      <c r="OV67" s="73" t="str">
        <v>See Image, Section</v>
      </c>
      <c r="OW67" s="73" t="str">
        <v>See Image, Section A-A</v>
      </c>
      <c r="OX67" s="73" t="str">
        <v>See Image, Section B-B</v>
      </c>
      <c r="OY67" s="73" t="str">
        <v>See Image, Section B-B, TSC</v>
      </c>
      <c r="OZ67" s="73" t="str">
        <v>See Image, Shank Drawing # 18000-XX-XX A</v>
      </c>
      <c r="PA67" s="73" t="str">
        <v>Sequencial Laser 01, 120 Per Print</v>
      </c>
      <c r="PB67" s="73" t="str">
        <v>Set to .202, Zero on Thread Lead</v>
      </c>
      <c r="PC67" s="73" t="str">
        <v>Sharp OK, No Burr</v>
      </c>
      <c r="PD67" s="73" t="str">
        <v>Sharp OK, No Raised Edge, See Image</v>
      </c>
      <c r="PE67" s="73" t="str">
        <v>Sharp OK, No Raised Edges</v>
      </c>
      <c r="PF67" s="73" t="str">
        <v>Sharp okay no raised edge</v>
      </c>
      <c r="PG67" s="73" t="str">
        <v>Sharp Okay, No Burr</v>
      </c>
      <c r="PH67" s="73" t="str">
        <v>Sharp Okay, No Raised Edge</v>
      </c>
      <c r="PI67" s="73" t="str">
        <v>Sharp Okay, No Raised Edges,</v>
      </c>
      <c r="PJ67" s="73" t="str">
        <v>Sharp Okay, See Image</v>
      </c>
      <c r="PK67" s="73" t="str">
        <v xml:space="preserve">Start of Radius @ .195 </v>
      </c>
      <c r="PL67" s="73" t="str">
        <v xml:space="preserve">Start of Radius @ .21 </v>
      </c>
      <c r="PM67" s="73" t="str">
        <v xml:space="preserve">T.S.C. </v>
      </c>
      <c r="PN67" s="73" t="str">
        <v>Tangent Point</v>
      </c>
      <c r="PO67" s="73" t="str">
        <v>Tangent point of R.50</v>
      </c>
      <c r="PP67" s="73" t="str">
        <v>Taper Check, Mfg.Tol.</v>
      </c>
      <c r="PQ67" s="73" t="str">
        <v>Taper Check, Mfg.Tol., See Image</v>
      </c>
      <c r="PR67" s="73" t="str">
        <v>Thrd. Minor Ø</v>
      </c>
      <c r="PS67" s="73" t="str">
        <v>Thrd. Relief Ø</v>
      </c>
      <c r="PT67" s="73" t="str">
        <v>Threadless Blank</v>
      </c>
      <c r="PU67" s="73" t="str">
        <v>Threadless Blank, From Major Ø</v>
      </c>
      <c r="PV67" s="73" t="str">
        <v>Threadless Blank, Mfg. Tol.</v>
      </c>
      <c r="PW67" s="73" t="str">
        <v>Threadless Blank, Thrd. to Neck Rad.</v>
      </c>
      <c r="PX67" s="73" t="str">
        <v>Thredless Blank</v>
      </c>
      <c r="PY67" s="73" t="str">
        <v>To center of R.005</v>
      </c>
      <c r="PZ67" s="73" t="str">
        <v>Torx Min. Dia.</v>
      </c>
      <c r="QA67" s="73" t="str">
        <v>Turn Ø Free of Mill Marks</v>
      </c>
      <c r="QB67" s="73" t="str">
        <v>Use (Full) GO Hex</v>
      </c>
      <c r="QC67" s="73" t="str">
        <v>Use Balloon 1 FULL Gauge</v>
      </c>
      <c r="QD67" s="73" t="str">
        <v>Use Balloon 9 FULL GO</v>
      </c>
      <c r="QE67" s="73" t="str">
        <v>Use Best Fit Pin</v>
      </c>
      <c r="QF67" s="73" t="str">
        <v>Use Disk Tip</v>
      </c>
      <c r="QG67" s="73" t="str">
        <v>Use flat bottomed indicator tip.</v>
      </c>
      <c r="QH67" s="73" t="str">
        <v xml:space="preserve">Use Full .093 Go Hex </v>
      </c>
      <c r="QI67" s="73" t="str">
        <v xml:space="preserve">Use Full .0930 Go Hex </v>
      </c>
      <c r="QJ67" s="73" t="str">
        <v>Use Full .1235 Go Hex</v>
      </c>
      <c r="QK67" s="73" t="str">
        <v>Use Gauge K2-98-8019-04, See Image</v>
      </c>
      <c r="QL67" s="73" t="str">
        <v>Use large flat indicator tip</v>
      </c>
      <c r="QM67" s="73" t="str">
        <v>Use Pins.3330/.3350, See Image MAX NO-GO</v>
      </c>
      <c r="QN67" s="73" t="str">
        <v>Use Pointed Drop Indicator Tip</v>
      </c>
      <c r="QO67" s="73" t="str">
        <v>V-Block</v>
      </c>
      <c r="QP67" s="73" t="str">
        <v>V-Block,  AMB for 13</v>
      </c>
      <c r="QQ67" s="73" t="str">
        <v>V-Block,  Hex Cham. Dia.</v>
      </c>
      <c r="QR67" s="73" t="str">
        <v>V-Block, Hex Depth</v>
      </c>
      <c r="QS67" s="73" t="str">
        <v>VBU Gauge</v>
      </c>
      <c r="QT67" s="73" t="str">
        <v>Visibally smaller than HEX=Pass</v>
      </c>
      <c r="QU67" s="73" t="str">
        <v>Visual Per Drawing</v>
      </c>
      <c r="QV67" s="73" t="str">
        <v>Whirl Blank</v>
      </c>
      <c r="QW67" s="73" t="str">
        <v xml:space="preserve">Whirl Blank </v>
      </c>
      <c r="QX67" s="73" t="str">
        <v>Whirl Blank, Neck Rad. End to Head CL</v>
      </c>
      <c r="QY67" s="73" t="str">
        <v>Whirl Blank, Nose Start Dia.</v>
      </c>
      <c r="QZ67" s="73" t="str">
        <v>Whirl Blank, Nose Start Dist.</v>
      </c>
      <c r="RA67" s="73" t="str">
        <v>Whirl Blank, Thrd. Minor</v>
      </c>
      <c r="RB67" s="73" t="str">
        <v>Whirl Blank, Thrd. Pullout Dia.</v>
      </c>
      <c r="RC67" s="73" t="str">
        <v>Whole Part, Removal is at Assy. Level</v>
      </c>
      <c r="RD67" s="73" t="str">
        <v>Wide Area</v>
      </c>
      <c r="RE67" s="73" t="str">
        <v>Zero on End of Go Gauge</v>
      </c>
    </row>
    <row r="68" spans="1:473">
      <c r="A68" s="73" t="s">
        <v>708</v>
      </c>
      <c r="C68" s="73" t="str" cm="1">
        <f t="array" ref="C68:RE68">TRANSPOSE(_xlfn._xlws.SORT(_xlfn._xlws.FILTER($A$2:$A$600,ISNUMBER(SEARCH('PartLib Table'!M75,$A$2:$A$600)),"not found")))</f>
        <v xml:space="preserve"> 'C', Whirl Blank</v>
      </c>
      <c r="D68" s="73" t="str">
        <v xml:space="preserve"> See Image, Constrained</v>
      </c>
      <c r="E68" s="73" t="str">
        <v>(.04 to .12 range = Pass)</v>
      </c>
      <c r="F68" s="73" t="str">
        <v>(.042 FULL) Go Pin Seat Fully</v>
      </c>
      <c r="G68" s="73" t="str">
        <v>(B), Mfg. Tol.</v>
      </c>
      <c r="H68" s="73" t="str">
        <v>(B), O.A.L.</v>
      </c>
      <c r="I68" s="73" t="str">
        <v>.001 or less =Pass</v>
      </c>
      <c r="J68" s="73" t="str">
        <v>.001 or less out of center = Pass</v>
      </c>
      <c r="K68" s="73" t="str">
        <v>.002 or Less = Pass</v>
      </c>
      <c r="L68" s="73" t="str">
        <v>.002 or Less out of center = Pass</v>
      </c>
      <c r="M68" s="73" t="str">
        <v>.005 to .015 = Pass</v>
      </c>
      <c r="N68" s="73" t="str">
        <v>.0125 Mean, Section</v>
      </c>
      <c r="O68" s="73" t="str">
        <v>.025 or Less in X &amp; Y=Pass</v>
      </c>
      <c r="P68" s="73" t="str">
        <v>.038 Mean</v>
      </c>
      <c r="Q68" s="73" t="str">
        <v>.063 MM = .0024 IN, See Image</v>
      </c>
      <c r="R68" s="73" t="str">
        <v>.063MM = .0024"</v>
      </c>
      <c r="S68" s="73" t="str">
        <v>.243 NO-GO, Unconstrained, Must Not Start</v>
      </c>
      <c r="T68" s="73" t="str">
        <v>@ Back Face &amp; ID, No Raised Edge</v>
      </c>
      <c r="U68" s="73" t="str">
        <v>@ Back Face &amp; OD, No Raised Edge</v>
      </c>
      <c r="V68" s="73" t="str">
        <v>@ ID &amp; FACE</v>
      </c>
      <c r="W68" s="73" t="str">
        <v>@ OD &amp; BACK FACE</v>
      </c>
      <c r="X68" s="73" t="str">
        <v>@ OD &amp; FACE</v>
      </c>
      <c r="Y68" s="73" t="str">
        <v>Across from slot</v>
      </c>
      <c r="Z68" s="73" t="str">
        <v>All Edge Breaks</v>
      </c>
      <c r="AA68" s="73" t="str">
        <v>Attached to bar stock</v>
      </c>
      <c r="AB68" s="73" t="str">
        <v xml:space="preserve">Back Turn Fillet Rad. </v>
      </c>
      <c r="AC68" s="73" t="str">
        <v>Balloon 1 (DWG FRM0105 Page 2, NV-27)</v>
      </c>
      <c r="AD68" s="73" t="str">
        <v>Balloon 1 (DWG FRM0105, NV-30)</v>
      </c>
      <c r="AE68" s="73" t="str">
        <v>Balloon 1 (P# 9890002-20) OL00429/A</v>
      </c>
      <c r="AF68" s="73" t="str">
        <v>Balloon 1, DWG#FRM0105</v>
      </c>
      <c r="AG68" s="73" t="str">
        <v>Balloon 11, See Image</v>
      </c>
      <c r="AH68" s="73" t="str">
        <v xml:space="preserve">Balloon 2 (DWG FRM0105 Page 2, NV-27) </v>
      </c>
      <c r="AI68" s="73" t="str">
        <v>Balloon 2 (DWG FRM0105, NV-30)</v>
      </c>
      <c r="AJ68" s="73" t="str">
        <v>Balloon 2 (P# 9890002-20)</v>
      </c>
      <c r="AK68" s="73" t="str">
        <v>Balloon 2, DWG#FRM0105</v>
      </c>
      <c r="AL68" s="73" t="str">
        <v>Balloon 2, DWG#FRM0105, See Image</v>
      </c>
      <c r="AM68" s="73" t="str">
        <v>Balloon 3 (DWG FRM0105, NV-30 Minor)</v>
      </c>
      <c r="AN68" s="73" t="str">
        <v>Balloon 3 (DWG FRM0105, NV-30)</v>
      </c>
      <c r="AO68" s="73" t="str">
        <v>Balloon 3 (P# 9890002-20)</v>
      </c>
      <c r="AP68" s="73" t="str">
        <v>Balloon 4</v>
      </c>
      <c r="AQ68" s="73" t="str">
        <v>Balloon 4 (P# 9890002-20)</v>
      </c>
      <c r="AR68" s="73" t="str">
        <v>Below Middle Band</v>
      </c>
      <c r="AS68" s="73" t="str">
        <v>Best Fit Pin, .003 or Less =Pass</v>
      </c>
      <c r="AT68" s="73" t="str">
        <v>Blank</v>
      </c>
      <c r="AU68" s="73" t="str">
        <v>Blank Turn Maj.</v>
      </c>
      <c r="AV68" s="73" t="str">
        <v>Blank Turn Maj. Mill Flt., OL4172</v>
      </c>
      <c r="AW68" s="73" t="str">
        <v>Blank Without .010 Slots</v>
      </c>
      <c r="AX68" s="73" t="str">
        <v>Blank Without .010 Slots, Section</v>
      </c>
      <c r="AY68" s="73" t="str">
        <v>Blank without thread</v>
      </c>
      <c r="AZ68" s="73" t="str">
        <v xml:space="preserve">Blank, Center of V Grv. </v>
      </c>
      <c r="BA68" s="73" t="str">
        <v>Blank, Check R adjacent Balloon 17</v>
      </c>
      <c r="BB68" s="73" t="str">
        <v>Blank, EXT. Feature</v>
      </c>
      <c r="BC68" s="73" t="str">
        <v>Blank, See Image, OL04335</v>
      </c>
      <c r="BD68" s="73" t="str">
        <v>Blank, See Image, OL04336</v>
      </c>
      <c r="BE68" s="73" t="str">
        <v xml:space="preserve">Blank, Thrd. </v>
      </c>
      <c r="BF68" s="73" t="str">
        <v>Blank, Turn Tip</v>
      </c>
      <c r="BG68" s="73" t="str">
        <v>Blank, Without Thrd.</v>
      </c>
      <c r="BH68" s="73" t="str">
        <v>Blank, Without Thread</v>
      </c>
      <c r="BI68" s="73" t="str">
        <v xml:space="preserve">Blunt Start Blend to Minor </v>
      </c>
      <c r="BJ68" s="73" t="str">
        <v>Calc., Use Go HEX</v>
      </c>
      <c r="BK68" s="73" t="str">
        <v>Can't dig into OD</v>
      </c>
      <c r="BL68" s="73" t="str">
        <v>Carbide Gauge</v>
      </c>
      <c r="BM68" s="73" t="str">
        <v xml:space="preserve">Center of V Grv. </v>
      </c>
      <c r="BN68" s="73" t="str">
        <v>Centered Less than .03 = Pass</v>
      </c>
      <c r="BO68" s="73" t="str">
        <v>Centered within .0005 or Less = Pass</v>
      </c>
      <c r="BP68" s="73" t="str">
        <v>Centered within .001 or Less = Pass</v>
      </c>
      <c r="BQ68" s="73" t="str">
        <v>Centered within .0254 or Less = Pass</v>
      </c>
      <c r="BR68" s="73" t="str">
        <v>Check close to Rod Slot</v>
      </c>
      <c r="BS68" s="73" t="str">
        <v>Check every other hole</v>
      </c>
      <c r="BT68" s="73" t="str">
        <v>Check Go over full length of slot.</v>
      </c>
      <c r="BU68" s="73" t="str">
        <v>Check Near Closed End</v>
      </c>
      <c r="BV68" s="73" t="str">
        <v>Check per Print View, Away from Rod Slot</v>
      </c>
      <c r="BW68" s="73" t="str">
        <v>Check to Balloon 30 Go Pin</v>
      </c>
      <c r="BX68" s="73" t="str">
        <v>Check with .2705 SET Pin Inside Part</v>
      </c>
      <c r="BY68" s="73" t="str">
        <v>Check with Hex Up</v>
      </c>
      <c r="BZ68" s="73" t="str">
        <v>CMM Blank</v>
      </c>
      <c r="CA68" s="73" t="str">
        <v>Confirm Full Radius</v>
      </c>
      <c r="CB68" s="73" t="str">
        <v>Constrained in fixture</v>
      </c>
      <c r="CC68" s="73" t="str">
        <v>Constrained with Ring</v>
      </c>
      <c r="CD68" s="73" t="str">
        <v>Constrained, See Image</v>
      </c>
      <c r="CE68" s="73" t="str">
        <v>Dim. "A"</v>
      </c>
      <c r="CF68" s="73" t="str">
        <v>Dim. "B"</v>
      </c>
      <c r="CG68" s="73" t="str">
        <v>Dim. "C"</v>
      </c>
      <c r="CH68" s="73" t="str">
        <v>Dim. "D", Whirl Blank</v>
      </c>
      <c r="CI68" s="73" t="str">
        <v>Dim. "G"</v>
      </c>
      <c r="CJ68" s="73" t="str">
        <v>Dim. E, Blank Turn Maj. &amp;  Mill Flt</v>
      </c>
      <c r="CK68" s="73" t="str">
        <v>Dim. E, Blank Turn Maj.&amp;  Mill Flt</v>
      </c>
      <c r="CL68" s="73" t="str">
        <v>Dim. H, Whirl Blank</v>
      </c>
      <c r="CM68" s="73" t="str">
        <v>Dim. J, 'Blank Turn Maj. &amp; Whirl Blank</v>
      </c>
      <c r="CN68" s="73" t="str">
        <v>Disk Drop Indicator Tip</v>
      </c>
      <c r="CO68" s="73" t="str">
        <v>DWG 100448-15, Balloon F_1</v>
      </c>
      <c r="CP68" s="73" t="str">
        <v>DWG 100448-15, OL02571</v>
      </c>
      <c r="CQ68" s="73" t="str">
        <v>DWG 100448-41</v>
      </c>
      <c r="CR68" s="73" t="str">
        <v>DWG 9890040, (10E),Section Part, OL01139</v>
      </c>
      <c r="CS68" s="73" t="str">
        <v>DWG 9890040, (10E),Section, OL01139</v>
      </c>
      <c r="CT68" s="73" t="str">
        <v>DWG 9890040, (11E)</v>
      </c>
      <c r="CU68" s="73" t="str">
        <v>DWG 9890040, (11E), Pins with Flats</v>
      </c>
      <c r="CV68" s="73" t="str">
        <v>DWG 9890040, (12E),  Pass=.002 or less</v>
      </c>
      <c r="CW68" s="73" t="str">
        <v>DWG 9890040, (12E), See Image</v>
      </c>
      <c r="CX68" s="73" t="str">
        <v>DWG 9890040, (1E), OL01431</v>
      </c>
      <c r="CY68" s="73" t="str">
        <v>DWG 9890040, (1E), OL01432</v>
      </c>
      <c r="CZ68" s="73" t="str">
        <v>DWG 9890040, (2E), OL01432</v>
      </c>
      <c r="DA68" s="73" t="str">
        <v>DWG 9890040, (3E)</v>
      </c>
      <c r="DB68" s="73" t="str">
        <v>DWG 9890040, (4E)</v>
      </c>
      <c r="DC68" s="73" t="str">
        <v>DWG 9890040, (5E), OL02336</v>
      </c>
      <c r="DD68" s="73" t="str">
        <v>DWG 9890040, (6E)</v>
      </c>
      <c r="DE68" s="73" t="str">
        <v>DWG 9890040, (7E)</v>
      </c>
      <c r="DF68" s="73" t="str">
        <v>DWG 9890040, (8E), OL01433</v>
      </c>
      <c r="DG68" s="73" t="str">
        <v>DWG 9890040, (8E), OL01433, Section</v>
      </c>
      <c r="DH68" s="73" t="str">
        <v>DWG 9890040, (9E), Close to Rod Slot</v>
      </c>
      <c r="DI68" s="73" t="str">
        <v>DWG 9890040, (9E),Close to Rod Slot</v>
      </c>
      <c r="DJ68" s="73" t="str">
        <v>DWG FRM0105 PAGE 2</v>
      </c>
      <c r="DK68" s="73" t="str">
        <v>DWG# 100448-41</v>
      </c>
      <c r="DL68" s="73" t="str">
        <v>DWG# 100448-44</v>
      </c>
      <c r="DM68" s="73" t="str">
        <v>DWG# 9890003  (1), Section OL00436/A</v>
      </c>
      <c r="DN68" s="73" t="str">
        <v>DWG# 9890003 (3), Ring Gauge Constrained</v>
      </c>
      <c r="DO68" s="73" t="str">
        <v>DWG# 9890003 (4), Section</v>
      </c>
      <c r="DP68" s="73" t="str">
        <v>DWG#100448-26, Balloon 1K, OL02350</v>
      </c>
      <c r="DQ68" s="73" t="str">
        <v>DWG#100448-26, Balloon 2K, OL02350</v>
      </c>
      <c r="DR68" s="73" t="str">
        <v>DWG#100448-26, Balloon 3K, OL02363</v>
      </c>
      <c r="DS68" s="73" t="str">
        <v>DWG#100448-26, Balloon 4K</v>
      </c>
      <c r="DT68" s="73" t="str">
        <v>DWG#100448-26, Balloon 5K, Section</v>
      </c>
      <c r="DU68" s="73" t="str">
        <v>DWG#100448-26, Balloon 6K</v>
      </c>
      <c r="DV68" s="73" t="str">
        <v>DWG#100448-26, Balloon 7K, Section</v>
      </c>
      <c r="DW68" s="73" t="str">
        <v>DWG#100448-26, Mfg. Tol.</v>
      </c>
      <c r="DX68" s="73" t="str">
        <v>DWG#9890003 (2) Ring Gauge Constrained</v>
      </c>
      <c r="DY68" s="73" t="str">
        <v>DWG#9890044</v>
      </c>
      <c r="DZ68" s="73" t="str">
        <v>DWG#9890044 .1985 to .2005=Pass</v>
      </c>
      <c r="EA68" s="73" t="str">
        <v>DWG#9890044 Overlay OL02441</v>
      </c>
      <c r="EB68" s="73" t="str">
        <v>DWG#9890044, OL02441</v>
      </c>
      <c r="EC68" s="73" t="str">
        <v>DWG#FRM0105</v>
      </c>
      <c r="ED68" s="73" t="str">
        <v>EXT.</v>
      </c>
      <c r="EE68" s="73" t="str">
        <v>EXT. Section, OL02460</v>
      </c>
      <c r="EF68" s="73" t="str">
        <v>EXT., OL04223</v>
      </c>
      <c r="EG68" s="73" t="str">
        <v>Flat Drop Indicator Tip</v>
      </c>
      <c r="EH68" s="73" t="str">
        <v>Full Go Pin, No Light, at Radius</v>
      </c>
      <c r="EI68" s="73" t="str">
        <v>Function Check</v>
      </c>
      <c r="EJ68" s="73" t="str">
        <v>GO Function Gauge</v>
      </c>
      <c r="EK68" s="73" t="str">
        <v>Go Gauge for Balloon 1 &amp; 4</v>
      </c>
      <c r="EL68" s="73" t="str">
        <v>Go Pin must pass through</v>
      </c>
      <c r="EM68" s="73" t="str">
        <v>Greater than .005 = Fail, Section</v>
      </c>
      <c r="EN68" s="73" t="str">
        <v>Greater than .025 out of center = Fail</v>
      </c>
      <c r="EO68" s="73" t="str">
        <v>Greater than 2.6 = Pass</v>
      </c>
      <c r="EP68" s="73" t="str">
        <v>Green = Pass, Red = Fail</v>
      </c>
      <c r="EQ68" s="73" t="str">
        <v>Hex Depth</v>
      </c>
      <c r="ER68" s="73" t="str">
        <v>Hex Minor</v>
      </c>
      <c r="ES68" s="73" t="str">
        <v>Hole Dia.</v>
      </c>
      <c r="ET68" s="73" t="str">
        <v>Hook or Disk Tip</v>
      </c>
      <c r="EU68" s="73" t="str">
        <v>ID Sphere Finish</v>
      </c>
      <c r="EV68" s="73" t="str">
        <v>ID/OD Both Sides, Diff. .002 or less = Pass</v>
      </c>
      <c r="EW68" s="73" t="str">
        <v>If Looks Big, Section</v>
      </c>
      <c r="EX68" s="73" t="str">
        <v>If Looks Small, Section</v>
      </c>
      <c r="EY68" s="73" t="str">
        <v>Insp. Close to Break Away, Mfg.Tol.</v>
      </c>
      <c r="EZ68" s="73" t="str">
        <v>INT.</v>
      </c>
      <c r="FA68" s="73" t="str">
        <v>INT. Section, OL02460</v>
      </c>
      <c r="FB68" s="73" t="str">
        <v>INT., OL04223</v>
      </c>
      <c r="FC68" s="73" t="str">
        <v>Intersect. of 7.7 &amp; R0.10</v>
      </c>
      <c r="FD68" s="73" t="str">
        <v>Intersect. of 8.79 and R.25 MAX</v>
      </c>
      <c r="FE68" s="73" t="str">
        <v>Keep Ind. Tip away from corner</v>
      </c>
      <c r="FF68" s="73" t="str">
        <v>L31</v>
      </c>
      <c r="FG68" s="73" t="str">
        <v>Laser Mark</v>
      </c>
      <c r="FH68" s="73" t="str">
        <v>LASER PER NOTE 4</v>
      </c>
      <c r="FI68" s="73" t="str">
        <v>LASER PER NOTE 4, Final Check 1 only</v>
      </c>
      <c r="FJ68" s="73" t="str">
        <v>Less than .002 out of center = Pass</v>
      </c>
      <c r="FK68" s="73" t="str">
        <v>Less than 2.75 = Pass, Section</v>
      </c>
      <c r="FL68" s="73" t="str">
        <v>List as pin. Not Calibrated</v>
      </c>
      <c r="FM68" s="73" t="str">
        <v>M9 X 1.25 BUTT See Comment Image</v>
      </c>
      <c r="FN68" s="73" t="str">
        <v>Manual Section</v>
      </c>
      <c r="FO68" s="73" t="str">
        <v>Max Deep .241 NO-GO =.42</v>
      </c>
      <c r="FP68" s="73" t="str">
        <v>MAX Depth of (Note 7) .241 NO-GO Pin</v>
      </c>
      <c r="FQ68" s="73" t="str">
        <v>Measure from Blue Line, See Image</v>
      </c>
      <c r="FR68" s="73" t="str">
        <v>Measure Width of Blue Area, See Image</v>
      </c>
      <c r="FS68" s="73" t="str">
        <v>Mfg. Tol</v>
      </c>
      <c r="FT68" s="73" t="str">
        <v>Mfg. Tol, See Image</v>
      </c>
      <c r="FU68" s="73" t="str">
        <v>Mfg. Tol.</v>
      </c>
      <c r="FV68" s="73" t="str">
        <v>Mfg. Tol. "A"</v>
      </c>
      <c r="FW68" s="73" t="str">
        <v>Mfg. Tol. (Zero on Gauge Full Dia. Lead)</v>
      </c>
      <c r="FX68" s="73" t="str">
        <v>Mfg. Tol. Balloon 11, See Image</v>
      </c>
      <c r="FY68" s="73" t="str">
        <v>Mfg. Tol. Balloon 4</v>
      </c>
      <c r="FZ68" s="73" t="str">
        <v>Mfg. Tol. Balloon 7</v>
      </c>
      <c r="GA68" s="73" t="str">
        <v xml:space="preserve">Mfg. Tol. C-Bore Face (Ballo 28) </v>
      </c>
      <c r="GB68" s="73" t="str">
        <v>Mfg. Tol. Section</v>
      </c>
      <c r="GC68" s="73" t="str">
        <v>Mfg. Tol. See Image</v>
      </c>
      <c r="GD68" s="73" t="str">
        <v>Mfg. Tol., 3 Places, Record MAX</v>
      </c>
      <c r="GE68" s="73" t="str">
        <v>Mfg. Tol., Balloon 11</v>
      </c>
      <c r="GF68" s="73" t="str">
        <v>Mfg. Tol., Balloon 7</v>
      </c>
      <c r="GG68" s="73" t="str">
        <v>Mfg. Tol., Blank</v>
      </c>
      <c r="GH68" s="73" t="str">
        <v>Mfg. Tol., Blank, Balloon 12</v>
      </c>
      <c r="GI68" s="73" t="str">
        <v>Mfg. Tol., Blend to SØ.320</v>
      </c>
      <c r="GJ68" s="73" t="str">
        <v>Mfg. Tol., Calculation</v>
      </c>
      <c r="GK68" s="73" t="str">
        <v>Mfg. Tol., For Mill Fixture</v>
      </c>
      <c r="GL68" s="73" t="str">
        <v>Mfg. Tol., L32</v>
      </c>
      <c r="GM68" s="73" t="str">
        <v>Mfg. Tol., L33</v>
      </c>
      <c r="GN68" s="73" t="str">
        <v>Mfg. Tol., No Tool Marks</v>
      </c>
      <c r="GO68" s="73" t="str">
        <v>Mfg. Tol., OL03361</v>
      </c>
      <c r="GP68" s="73" t="str">
        <v>Mfg. Tol., Record off center value</v>
      </c>
      <c r="GQ68" s="73" t="str">
        <v>Mfg. Tol., Same 3 Places, Record MIN</v>
      </c>
      <c r="GR68" s="73" t="str">
        <v>Mfg. Tol., Section</v>
      </c>
      <c r="GS68" s="73" t="str">
        <v>Mfg. Tol., Section B-B</v>
      </c>
      <c r="GT68" s="73" t="str">
        <v>Mfg. Tol., Section, OL03361</v>
      </c>
      <c r="GU68" s="73" t="str">
        <v>Mfg. Tol., Section, Per Note 2</v>
      </c>
      <c r="GV68" s="73" t="str">
        <v>Mfg. Tol., See Image</v>
      </c>
      <c r="GW68" s="73" t="str">
        <v>Mfg. Tol., See Image, Bore in Blue</v>
      </c>
      <c r="GX68" s="73" t="str">
        <v>Mfg. Tol., See Image, Hook Tip</v>
      </c>
      <c r="GY68" s="73" t="str">
        <v>Mfg. Tol., Sharp Okay No Burr</v>
      </c>
      <c r="GZ68" s="73" t="str">
        <v>Mfg. Tol., Threadless Blank</v>
      </c>
      <c r="HA68" s="73" t="str">
        <v>Mfg.Tol.</v>
      </c>
      <c r="HB68" s="73" t="str">
        <v>Mgf. To., T.S.C.</v>
      </c>
      <c r="HC68" s="73" t="str">
        <v>Milled Feature</v>
      </c>
      <c r="HD68" s="73" t="str">
        <v>Milled Feature, OL04045</v>
      </c>
      <c r="HE68" s="73" t="str">
        <v>More than .0005 out of center = Fail</v>
      </c>
      <c r="HF68" s="73" t="str">
        <v>Must Pass Through</v>
      </c>
      <c r="HG68" s="73" t="str">
        <v>Must pass through gauge</v>
      </c>
      <c r="HH68" s="73" t="str">
        <v>Must Pass Through Go Gauge</v>
      </c>
      <c r="HI68" s="73" t="str">
        <v>Must Pass, See Image.</v>
      </c>
      <c r="HJ68" s="73" t="str">
        <v>NA</v>
      </c>
      <c r="HK68" s="73" t="str">
        <v>Narrow Area</v>
      </c>
      <c r="HL68" s="73" t="str">
        <v>Near Balloon 21</v>
      </c>
      <c r="HM68" s="73" t="str">
        <v>Near Datum B</v>
      </c>
      <c r="HN68" s="73" t="str">
        <v>Neck Dia.</v>
      </c>
      <c r="HO68" s="73" t="str">
        <v>Neck to Head Rad.</v>
      </c>
      <c r="HP68" s="73" t="str">
        <v>No Copper Deposits Allowed</v>
      </c>
      <c r="HQ68" s="73" t="str">
        <v>No Section</v>
      </c>
      <c r="HR68" s="73" t="str">
        <v>No Section, .01 to .014 = Pass</v>
      </c>
      <c r="HS68" s="73" t="str">
        <v>No Section, Rotate Part</v>
      </c>
      <c r="HT68" s="73" t="str">
        <v>No Section, See Image</v>
      </c>
      <c r="HU68" s="73" t="str">
        <v>No Slot, Section B-B</v>
      </c>
      <c r="HV68" s="73" t="str">
        <v>No visual step = Pass</v>
      </c>
      <c r="HW68" s="73" t="str">
        <v>Not to exceed .95 Deep</v>
      </c>
      <c r="HX68" s="73" t="str">
        <v>Note 1</v>
      </c>
      <c r="HY68" s="73" t="str">
        <v>OL00333/A</v>
      </c>
      <c r="HZ68" s="73" t="str">
        <v>OL00519</v>
      </c>
      <c r="IA68" s="73" t="str">
        <v>OL00520</v>
      </c>
      <c r="IB68" s="73" t="str">
        <v>OL00529</v>
      </c>
      <c r="IC68" s="73" t="str">
        <v>OL00542</v>
      </c>
      <c r="ID68" s="73" t="str">
        <v>OL00724</v>
      </c>
      <c r="IE68" s="73" t="str">
        <v>OL01250</v>
      </c>
      <c r="IF68" s="73" t="str">
        <v>OL01869, Threadless Blank</v>
      </c>
      <c r="IG68" s="73" t="str">
        <v>OL01870, Section</v>
      </c>
      <c r="IH68" s="73" t="str">
        <v>OL02255</v>
      </c>
      <c r="II68" s="73" t="str">
        <v>OL02255, Mfg. Tol.</v>
      </c>
      <c r="IJ68" s="73" t="str">
        <v>OL02302</v>
      </c>
      <c r="IK68" s="73" t="str">
        <v xml:space="preserve">OL02318  needed per image instructions </v>
      </c>
      <c r="IL68" s="73" t="str">
        <v>OL02556</v>
      </c>
      <c r="IM68" s="73" t="str">
        <v>OL02557</v>
      </c>
      <c r="IN68" s="73" t="str">
        <v>OL02567</v>
      </c>
      <c r="IO68" s="73" t="str">
        <v>OL02653</v>
      </c>
      <c r="IP68" s="73" t="str">
        <v>OL02718</v>
      </c>
      <c r="IQ68" s="73" t="str">
        <v>OL02841</v>
      </c>
      <c r="IR68" s="73" t="str">
        <v>OL02842</v>
      </c>
      <c r="IS68" s="73" t="str">
        <v>OL02844</v>
      </c>
      <c r="IT68" s="73" t="str">
        <v>OL02871</v>
      </c>
      <c r="IU68" s="73" t="str">
        <v>OL02887</v>
      </c>
      <c r="IV68" s="73" t="str">
        <v>OL03500</v>
      </c>
      <c r="IW68" s="73" t="str">
        <v>OL03766</v>
      </c>
      <c r="IX68" s="73" t="str">
        <v>OL03868</v>
      </c>
      <c r="IY68" s="73" t="str">
        <v>OL03869</v>
      </c>
      <c r="IZ68" s="73" t="str">
        <v>OL03870</v>
      </c>
      <c r="JA68" s="73" t="str">
        <v>OL03873, DWG# 100448-44</v>
      </c>
      <c r="JB68" s="73" t="str">
        <v>OL03949</v>
      </c>
      <c r="JC68" s="73" t="str">
        <v xml:space="preserve">OL04043, Section </v>
      </c>
      <c r="JD68" s="73" t="str">
        <v xml:space="preserve">OL04044, Section </v>
      </c>
      <c r="JE68" s="73" t="str">
        <v>OL04045</v>
      </c>
      <c r="JF68" s="73" t="str">
        <v>OL04045, Milled Feature</v>
      </c>
      <c r="JG68" s="73" t="str">
        <v>OL04063</v>
      </c>
      <c r="JH68" s="73" t="str">
        <v>OL04064</v>
      </c>
      <c r="JI68" s="73" t="str">
        <v>OL04065</v>
      </c>
      <c r="JJ68" s="73" t="str">
        <v>OL04181</v>
      </c>
      <c r="JK68" s="73" t="str">
        <v>OL04218</v>
      </c>
      <c r="JL68" s="73" t="str">
        <v>OL04224, See Image</v>
      </c>
      <c r="JM68" s="73" t="str">
        <v>OL04374</v>
      </c>
      <c r="JN68" s="73" t="str">
        <v>OL04375, Section M-M</v>
      </c>
      <c r="JO68" s="73" t="str">
        <v>OL04376, Section M-M</v>
      </c>
      <c r="JP68" s="73" t="str">
        <v>OL04443</v>
      </c>
      <c r="JQ68" s="73" t="str">
        <v>OL04444</v>
      </c>
      <c r="JR68" s="73" t="str">
        <v>OL05000</v>
      </c>
      <c r="JS68" s="73" t="str">
        <v>One side of slot</v>
      </c>
      <c r="JT68" s="73" t="str">
        <v>Other side of slot</v>
      </c>
      <c r="JU68" s="73" t="str">
        <v>Out of center more than .002 = Fail</v>
      </c>
      <c r="JV68" s="73" t="str">
        <v>Out of center more than.002 = Fail</v>
      </c>
      <c r="JW68" s="73" t="str">
        <v>Overlay OL02713</v>
      </c>
      <c r="JX68" s="73" t="str">
        <v>Overlay OL02714</v>
      </c>
      <c r="JY68" s="73" t="str">
        <v>Overlay OL02718</v>
      </c>
      <c r="JZ68" s="73" t="str">
        <v>Overlay OL03831, Mfg. Tol.</v>
      </c>
      <c r="KA68" s="73" t="str">
        <v>Part Without Slots</v>
      </c>
      <c r="KB68" s="73" t="str">
        <v>Part Without Slots, See Image</v>
      </c>
      <c r="KC68" s="73" t="str">
        <v xml:space="preserve">Pass = .0254 or Less </v>
      </c>
      <c r="KD68" s="73" t="str">
        <v>PD MIN = 4.361, PD MAX = 4.456</v>
      </c>
      <c r="KE68" s="73" t="str">
        <v>Per Balloon 2 Note</v>
      </c>
      <c r="KF68" s="73" t="str">
        <v>Per drawing note(s) 8.</v>
      </c>
      <c r="KG68" s="73" t="str">
        <v>Point or Sphere Tip</v>
      </c>
      <c r="KH68" s="73" t="str">
        <v>Point Tip</v>
      </c>
      <c r="KI68" s="73" t="str">
        <v>R.9 to R1.1 = Pass, See Image</v>
      </c>
      <c r="KJ68" s="73" t="str">
        <v>Ram Construction</v>
      </c>
      <c r="KK68" s="73" t="str">
        <v>Record Same Pass / Fail All Balloons</v>
      </c>
      <c r="KL68" s="73" t="str">
        <v>Ref. Balloon 1</v>
      </c>
      <c r="KM68" s="73" t="str">
        <v>Ref. Balloon 12</v>
      </c>
      <c r="KN68" s="73" t="str">
        <v>Ref. Balloon 13, 100% AQL</v>
      </c>
      <c r="KO68" s="73" t="str">
        <v>Ref. Balloon 2</v>
      </c>
      <c r="KP68" s="73" t="str">
        <v>Ref. Balloon 21, 100% AQL</v>
      </c>
      <c r="KQ68" s="73" t="str">
        <v>Ref. Balloon 4</v>
      </c>
      <c r="KR68" s="73" t="str">
        <v>Ref. Balloon 7</v>
      </c>
      <c r="KS68" s="73" t="str">
        <v>Ref. Balloon 8</v>
      </c>
      <c r="KT68" s="73" t="str">
        <v>Relieved Pin Gauges 09236 &amp; 09235</v>
      </c>
      <c r="KU68" s="73" t="str">
        <v>Rotate Part</v>
      </c>
      <c r="KV68" s="73" t="str">
        <v>Rotate Part, See Image</v>
      </c>
      <c r="KW68" s="73" t="str">
        <v>Same as Root Radius</v>
      </c>
      <c r="KX68" s="73" t="str">
        <v>Section</v>
      </c>
      <c r="KY68" s="73" t="str">
        <v>Section B-B</v>
      </c>
      <c r="KZ68" s="73" t="str">
        <v>Section B-B, Distance Between Grooves</v>
      </c>
      <c r="LA68" s="73" t="str">
        <v>Section C-C</v>
      </c>
      <c r="LB68" s="73" t="str">
        <v>Section Part</v>
      </c>
      <c r="LC68" s="73" t="str">
        <v>Section Part, Measured from Opposite Face</v>
      </c>
      <c r="LD68" s="73" t="str">
        <v>Section, Broachless Blank</v>
      </c>
      <c r="LE68" s="73" t="str">
        <v>Section, EXT. Sphere Location.</v>
      </c>
      <c r="LF68" s="73" t="str">
        <v>Section, Hex Cham. Ang.</v>
      </c>
      <c r="LG68" s="73" t="str">
        <v>Section, Hex Fillet Rad.</v>
      </c>
      <c r="LH68" s="73" t="str">
        <v>Section, INT. Feature</v>
      </c>
      <c r="LI68" s="73" t="str">
        <v>Section, INT. Sphere Location.</v>
      </c>
      <c r="LJ68" s="73" t="str">
        <v>Section, Mfg. Tol.</v>
      </c>
      <c r="LK68" s="73" t="str">
        <v>Section, Mfg. Tol., See Image</v>
      </c>
      <c r="LL68" s="73" t="str">
        <v>Section, OL00486</v>
      </c>
      <c r="LM68" s="73" t="str">
        <v>Section, OL00542</v>
      </c>
      <c r="LN68" s="73" t="str">
        <v>Section, OL00543</v>
      </c>
      <c r="LO68" s="73" t="str">
        <v>Section, OL00544</v>
      </c>
      <c r="LP68" s="73" t="str">
        <v>Section, OL00545</v>
      </c>
      <c r="LQ68" s="73" t="str">
        <v>Section, OL00546</v>
      </c>
      <c r="LR68" s="73" t="str">
        <v>Section, OL00547</v>
      </c>
      <c r="LS68" s="73" t="str">
        <v>Section, OL00555</v>
      </c>
      <c r="LT68" s="73" t="str">
        <v>Section, OL00725</v>
      </c>
      <c r="LU68" s="73" t="str">
        <v>Section, OL01430</v>
      </c>
      <c r="LV68" s="73" t="str">
        <v>Section, OL01434</v>
      </c>
      <c r="LW68" s="73" t="str">
        <v>Section, OL01435</v>
      </c>
      <c r="LX68" s="73" t="str">
        <v>Section, OL01807</v>
      </c>
      <c r="LY68" s="73" t="str">
        <v>Section, OL01830</v>
      </c>
      <c r="LZ68" s="73" t="str">
        <v>Section, OL02351</v>
      </c>
      <c r="MA68" s="73" t="str">
        <v>Section, OL02519</v>
      </c>
      <c r="MB68" s="73" t="str">
        <v>Section, OL02520</v>
      </c>
      <c r="MC68" s="73" t="str">
        <v>Section, OL02522</v>
      </c>
      <c r="MD68" s="73" t="str">
        <v>Section, OL02540</v>
      </c>
      <c r="ME68" s="73" t="str">
        <v>Section, OL02541</v>
      </c>
      <c r="MF68" s="73" t="str">
        <v>Section, OL02552</v>
      </c>
      <c r="MG68" s="73" t="str">
        <v>Section, OL02553</v>
      </c>
      <c r="MH68" s="73" t="str">
        <v>Section, OL02554</v>
      </c>
      <c r="MI68" s="73" t="str">
        <v>Section, OL02555</v>
      </c>
      <c r="MJ68" s="73" t="str">
        <v>Section, OL02558</v>
      </c>
      <c r="MK68" s="73" t="str">
        <v>Section, OL02559</v>
      </c>
      <c r="ML68" s="73" t="str">
        <v>Section, OL02560</v>
      </c>
      <c r="MM68" s="73" t="str">
        <v>Section, OL02619</v>
      </c>
      <c r="MN68" s="73" t="str">
        <v>Section, OL02620</v>
      </c>
      <c r="MO68" s="73" t="str">
        <v>Section, OL02621</v>
      </c>
      <c r="MP68" s="73" t="str">
        <v>Section, OL02622</v>
      </c>
      <c r="MQ68" s="73" t="str">
        <v>Section, OL02623</v>
      </c>
      <c r="MR68" s="73" t="str">
        <v>Section, OL02624</v>
      </c>
      <c r="MS68" s="73" t="str">
        <v>Section, OL02652</v>
      </c>
      <c r="MT68" s="73" t="str">
        <v>Section, OL02680</v>
      </c>
      <c r="MU68" s="73" t="str">
        <v>Section, OL02793</v>
      </c>
      <c r="MV68" s="73" t="str">
        <v>Section, OL02823</v>
      </c>
      <c r="MW68" s="73" t="str">
        <v>Section, OL02843</v>
      </c>
      <c r="MX68" s="73" t="str">
        <v>Section, OL03026, Ext.</v>
      </c>
      <c r="MY68" s="73" t="str">
        <v>Section, OL03026, Int.</v>
      </c>
      <c r="MZ68" s="73" t="str">
        <v>Section, OL03570, DWG# 100448-41</v>
      </c>
      <c r="NA68" s="73" t="str">
        <v>Section, OL03781</v>
      </c>
      <c r="NB68" s="73" t="str">
        <v>Section, OL03911</v>
      </c>
      <c r="NC68" s="73" t="str">
        <v>Section, OL03912</v>
      </c>
      <c r="ND68" s="73" t="str">
        <v>Section, OL03928</v>
      </c>
      <c r="NE68" s="73" t="str">
        <v>Section, OL03929</v>
      </c>
      <c r="NF68" s="73" t="str">
        <v>Section, OL04030</v>
      </c>
      <c r="NG68" s="73" t="str">
        <v>Section, OL04037</v>
      </c>
      <c r="NH68" s="73" t="str">
        <v>Section, OL04038</v>
      </c>
      <c r="NI68" s="73" t="str">
        <v>Section, OL04046</v>
      </c>
      <c r="NJ68" s="73" t="str">
        <v>Section, OL04065</v>
      </c>
      <c r="NK68" s="73" t="str">
        <v>Section, OL04066</v>
      </c>
      <c r="NL68" s="73" t="str">
        <v>Section, OL04067</v>
      </c>
      <c r="NM68" s="73" t="str">
        <v>Section, OL04069</v>
      </c>
      <c r="NN68" s="73" t="str">
        <v>Section, OL04071</v>
      </c>
      <c r="NO68" s="73" t="str">
        <v>Section, OL04173</v>
      </c>
      <c r="NP68" s="73" t="str">
        <v>Section, OL04174</v>
      </c>
      <c r="NQ68" s="73" t="str">
        <v>Section, OL04214</v>
      </c>
      <c r="NR68" s="73" t="str">
        <v>Section, OL04215</v>
      </c>
      <c r="NS68" s="73" t="str">
        <v>Section, OL04216</v>
      </c>
      <c r="NT68" s="73" t="str">
        <v>Section, OL04217</v>
      </c>
      <c r="NU68" s="73" t="str">
        <v>Section, Overlay OL02716</v>
      </c>
      <c r="NV68" s="73" t="str">
        <v>Section, Overlay OL02717</v>
      </c>
      <c r="NW68" s="73" t="str">
        <v>Section, See Image</v>
      </c>
      <c r="NX68" s="73" t="str">
        <v>Section, See Image, DWG# 100448-41</v>
      </c>
      <c r="NY68" s="73" t="str">
        <v>Section, Without Sots</v>
      </c>
      <c r="NZ68" s="73" t="str">
        <v>See Comments Sheet</v>
      </c>
      <c r="OA68" s="73" t="str">
        <v>See Comments Sheet, OL02318</v>
      </c>
      <c r="OB68" s="73" t="str">
        <v>See Image</v>
      </c>
      <c r="OC68" s="73" t="str">
        <v>See Image, .005 or Less = Pass</v>
      </c>
      <c r="OD68" s="73" t="str">
        <v>See Image, Check Near Radius</v>
      </c>
      <c r="OE68" s="73" t="str">
        <v>See Image, Constrained</v>
      </c>
      <c r="OF68" s="73" t="str">
        <v>See Image, Distance Between Flats</v>
      </c>
      <c r="OG68" s="73" t="str">
        <v xml:space="preserve">See Image, Mfg. Tol, Section A-A </v>
      </c>
      <c r="OH68" s="73" t="str">
        <v>See image, Mfg. Tol.</v>
      </c>
      <c r="OI68" s="73" t="str">
        <v>See Image, Mic. Across Flats</v>
      </c>
      <c r="OJ68" s="73" t="str">
        <v>See Image, OL02850</v>
      </c>
      <c r="OK68" s="73" t="str">
        <v>See Image, OL02880</v>
      </c>
      <c r="OL68" s="73" t="str">
        <v>See Image, OL03926</v>
      </c>
      <c r="OM68" s="73" t="str">
        <v>See Image, OL03927</v>
      </c>
      <c r="ON68" s="73" t="str">
        <v>See Image, OL04003</v>
      </c>
      <c r="OO68" s="73" t="str">
        <v>'See Image, OL04342,  Best Fit Joe Block</v>
      </c>
      <c r="OP68" s="73" t="str">
        <v>See Image, OL04342,  Blank</v>
      </c>
      <c r="OQ68" s="73" t="str">
        <v>See Image, OL04342, Blank</v>
      </c>
      <c r="OR68" s="73" t="str">
        <v>See Image, OL04343, Blank</v>
      </c>
      <c r="OS68" s="73" t="str">
        <v>See Image, Pass = .002 or Less</v>
      </c>
      <c r="OT68" s="73" t="str">
        <v>See Image, Rcd. MAX</v>
      </c>
      <c r="OU68" s="73" t="str">
        <v>See Image, Rcd. MIN</v>
      </c>
      <c r="OV68" s="73" t="str">
        <v>See Image, Section</v>
      </c>
      <c r="OW68" s="73" t="str">
        <v>See Image, Section A-A</v>
      </c>
      <c r="OX68" s="73" t="str">
        <v>See Image, Section B-B</v>
      </c>
      <c r="OY68" s="73" t="str">
        <v>See Image, Section B-B, TSC</v>
      </c>
      <c r="OZ68" s="73" t="str">
        <v>See Image, Shank Drawing # 18000-XX-XX A</v>
      </c>
      <c r="PA68" s="73" t="str">
        <v>Sequencial Laser 01, 120 Per Print</v>
      </c>
      <c r="PB68" s="73" t="str">
        <v>Set to .202, Zero on Thread Lead</v>
      </c>
      <c r="PC68" s="73" t="str">
        <v>Sharp OK, No Burr</v>
      </c>
      <c r="PD68" s="73" t="str">
        <v>Sharp OK, No Raised Edge, See Image</v>
      </c>
      <c r="PE68" s="73" t="str">
        <v>Sharp OK, No Raised Edges</v>
      </c>
      <c r="PF68" s="73" t="str">
        <v>Sharp okay no raised edge</v>
      </c>
      <c r="PG68" s="73" t="str">
        <v>Sharp Okay, No Burr</v>
      </c>
      <c r="PH68" s="73" t="str">
        <v>Sharp Okay, No Raised Edge</v>
      </c>
      <c r="PI68" s="73" t="str">
        <v>Sharp Okay, No Raised Edges,</v>
      </c>
      <c r="PJ68" s="73" t="str">
        <v>Sharp Okay, See Image</v>
      </c>
      <c r="PK68" s="73" t="str">
        <v xml:space="preserve">Start of Radius @ .195 </v>
      </c>
      <c r="PL68" s="73" t="str">
        <v xml:space="preserve">Start of Radius @ .21 </v>
      </c>
      <c r="PM68" s="73" t="str">
        <v xml:space="preserve">T.S.C. </v>
      </c>
      <c r="PN68" s="73" t="str">
        <v>Tangent Point</v>
      </c>
      <c r="PO68" s="73" t="str">
        <v>Tangent point of R.50</v>
      </c>
      <c r="PP68" s="73" t="str">
        <v>Taper Check, Mfg.Tol.</v>
      </c>
      <c r="PQ68" s="73" t="str">
        <v>Taper Check, Mfg.Tol., See Image</v>
      </c>
      <c r="PR68" s="73" t="str">
        <v>Thrd. Minor Ø</v>
      </c>
      <c r="PS68" s="73" t="str">
        <v>Thrd. Relief Ø</v>
      </c>
      <c r="PT68" s="73" t="str">
        <v>Threadless Blank</v>
      </c>
      <c r="PU68" s="73" t="str">
        <v>Threadless Blank, From Major Ø</v>
      </c>
      <c r="PV68" s="73" t="str">
        <v>Threadless Blank, Mfg. Tol.</v>
      </c>
      <c r="PW68" s="73" t="str">
        <v>Threadless Blank, Thrd. to Neck Rad.</v>
      </c>
      <c r="PX68" s="73" t="str">
        <v>Thredless Blank</v>
      </c>
      <c r="PY68" s="73" t="str">
        <v>To center of R.005</v>
      </c>
      <c r="PZ68" s="73" t="str">
        <v>Torx Min. Dia.</v>
      </c>
      <c r="QA68" s="73" t="str">
        <v>Turn Ø Free of Mill Marks</v>
      </c>
      <c r="QB68" s="73" t="str">
        <v>Use (Full) GO Hex</v>
      </c>
      <c r="QC68" s="73" t="str">
        <v>Use Balloon 1 FULL Gauge</v>
      </c>
      <c r="QD68" s="73" t="str">
        <v>Use Balloon 9 FULL GO</v>
      </c>
      <c r="QE68" s="73" t="str">
        <v>Use Best Fit Pin</v>
      </c>
      <c r="QF68" s="73" t="str">
        <v>Use Disk Tip</v>
      </c>
      <c r="QG68" s="73" t="str">
        <v>Use flat bottomed indicator tip.</v>
      </c>
      <c r="QH68" s="73" t="str">
        <v xml:space="preserve">Use Full .093 Go Hex </v>
      </c>
      <c r="QI68" s="73" t="str">
        <v xml:space="preserve">Use Full .0930 Go Hex </v>
      </c>
      <c r="QJ68" s="73" t="str">
        <v>Use Full .1235 Go Hex</v>
      </c>
      <c r="QK68" s="73" t="str">
        <v>Use Gauge K2-98-8019-04, See Image</v>
      </c>
      <c r="QL68" s="73" t="str">
        <v>Use large flat indicator tip</v>
      </c>
      <c r="QM68" s="73" t="str">
        <v>Use Pins.3330/.3350, See Image MAX NO-GO</v>
      </c>
      <c r="QN68" s="73" t="str">
        <v>Use Pointed Drop Indicator Tip</v>
      </c>
      <c r="QO68" s="73" t="str">
        <v>V-Block</v>
      </c>
      <c r="QP68" s="73" t="str">
        <v>V-Block,  AMB for 13</v>
      </c>
      <c r="QQ68" s="73" t="str">
        <v>V-Block,  Hex Cham. Dia.</v>
      </c>
      <c r="QR68" s="73" t="str">
        <v>V-Block, Hex Depth</v>
      </c>
      <c r="QS68" s="73" t="str">
        <v>VBU Gauge</v>
      </c>
      <c r="QT68" s="73" t="str">
        <v>Visibally smaller than HEX=Pass</v>
      </c>
      <c r="QU68" s="73" t="str">
        <v>Visual Per Drawing</v>
      </c>
      <c r="QV68" s="73" t="str">
        <v>Whirl Blank</v>
      </c>
      <c r="QW68" s="73" t="str">
        <v xml:space="preserve">Whirl Blank </v>
      </c>
      <c r="QX68" s="73" t="str">
        <v>Whirl Blank, Neck Rad. End to Head CL</v>
      </c>
      <c r="QY68" s="73" t="str">
        <v>Whirl Blank, Nose Start Dia.</v>
      </c>
      <c r="QZ68" s="73" t="str">
        <v>Whirl Blank, Nose Start Dist.</v>
      </c>
      <c r="RA68" s="73" t="str">
        <v>Whirl Blank, Thrd. Minor</v>
      </c>
      <c r="RB68" s="73" t="str">
        <v>Whirl Blank, Thrd. Pullout Dia.</v>
      </c>
      <c r="RC68" s="73" t="str">
        <v>Whole Part, Removal is at Assy. Level</v>
      </c>
      <c r="RD68" s="73" t="str">
        <v>Wide Area</v>
      </c>
      <c r="RE68" s="73" t="str">
        <v>Zero on End of Go Gauge</v>
      </c>
    </row>
    <row r="69" spans="1:473">
      <c r="A69" s="73" t="s">
        <v>131</v>
      </c>
      <c r="C69" s="73" t="str" cm="1">
        <f t="array" ref="C69:RE69">TRANSPOSE(_xlfn._xlws.SORT(_xlfn._xlws.FILTER($A$2:$A$600,ISNUMBER(SEARCH('PartLib Table'!M76,$A$2:$A$600)),"not found")))</f>
        <v xml:space="preserve"> 'C', Whirl Blank</v>
      </c>
      <c r="D69" s="73" t="str">
        <v xml:space="preserve"> See Image, Constrained</v>
      </c>
      <c r="E69" s="73" t="str">
        <v>(.04 to .12 range = Pass)</v>
      </c>
      <c r="F69" s="73" t="str">
        <v>(.042 FULL) Go Pin Seat Fully</v>
      </c>
      <c r="G69" s="73" t="str">
        <v>(B), Mfg. Tol.</v>
      </c>
      <c r="H69" s="73" t="str">
        <v>(B), O.A.L.</v>
      </c>
      <c r="I69" s="73" t="str">
        <v>.001 or less =Pass</v>
      </c>
      <c r="J69" s="73" t="str">
        <v>.001 or less out of center = Pass</v>
      </c>
      <c r="K69" s="73" t="str">
        <v>.002 or Less = Pass</v>
      </c>
      <c r="L69" s="73" t="str">
        <v>.002 or Less out of center = Pass</v>
      </c>
      <c r="M69" s="73" t="str">
        <v>.005 to .015 = Pass</v>
      </c>
      <c r="N69" s="73" t="str">
        <v>.0125 Mean, Section</v>
      </c>
      <c r="O69" s="73" t="str">
        <v>.025 or Less in X &amp; Y=Pass</v>
      </c>
      <c r="P69" s="73" t="str">
        <v>.038 Mean</v>
      </c>
      <c r="Q69" s="73" t="str">
        <v>.063 MM = .0024 IN, See Image</v>
      </c>
      <c r="R69" s="73" t="str">
        <v>.063MM = .0024"</v>
      </c>
      <c r="S69" s="73" t="str">
        <v>.243 NO-GO, Unconstrained, Must Not Start</v>
      </c>
      <c r="T69" s="73" t="str">
        <v>@ Back Face &amp; ID, No Raised Edge</v>
      </c>
      <c r="U69" s="73" t="str">
        <v>@ Back Face &amp; OD, No Raised Edge</v>
      </c>
      <c r="V69" s="73" t="str">
        <v>@ ID &amp; FACE</v>
      </c>
      <c r="W69" s="73" t="str">
        <v>@ OD &amp; BACK FACE</v>
      </c>
      <c r="X69" s="73" t="str">
        <v>@ OD &amp; FACE</v>
      </c>
      <c r="Y69" s="73" t="str">
        <v>Across from slot</v>
      </c>
      <c r="Z69" s="73" t="str">
        <v>All Edge Breaks</v>
      </c>
      <c r="AA69" s="73" t="str">
        <v>Attached to bar stock</v>
      </c>
      <c r="AB69" s="73" t="str">
        <v xml:space="preserve">Back Turn Fillet Rad. </v>
      </c>
      <c r="AC69" s="73" t="str">
        <v>Balloon 1 (DWG FRM0105 Page 2, NV-27)</v>
      </c>
      <c r="AD69" s="73" t="str">
        <v>Balloon 1 (DWG FRM0105, NV-30)</v>
      </c>
      <c r="AE69" s="73" t="str">
        <v>Balloon 1 (P# 9890002-20) OL00429/A</v>
      </c>
      <c r="AF69" s="73" t="str">
        <v>Balloon 1, DWG#FRM0105</v>
      </c>
      <c r="AG69" s="73" t="str">
        <v>Balloon 11, See Image</v>
      </c>
      <c r="AH69" s="73" t="str">
        <v xml:space="preserve">Balloon 2 (DWG FRM0105 Page 2, NV-27) </v>
      </c>
      <c r="AI69" s="73" t="str">
        <v>Balloon 2 (DWG FRM0105, NV-30)</v>
      </c>
      <c r="AJ69" s="73" t="str">
        <v>Balloon 2 (P# 9890002-20)</v>
      </c>
      <c r="AK69" s="73" t="str">
        <v>Balloon 2, DWG#FRM0105</v>
      </c>
      <c r="AL69" s="73" t="str">
        <v>Balloon 2, DWG#FRM0105, See Image</v>
      </c>
      <c r="AM69" s="73" t="str">
        <v>Balloon 3 (DWG FRM0105, NV-30 Minor)</v>
      </c>
      <c r="AN69" s="73" t="str">
        <v>Balloon 3 (DWG FRM0105, NV-30)</v>
      </c>
      <c r="AO69" s="73" t="str">
        <v>Balloon 3 (P# 9890002-20)</v>
      </c>
      <c r="AP69" s="73" t="str">
        <v>Balloon 4</v>
      </c>
      <c r="AQ69" s="73" t="str">
        <v>Balloon 4 (P# 9890002-20)</v>
      </c>
      <c r="AR69" s="73" t="str">
        <v>Below Middle Band</v>
      </c>
      <c r="AS69" s="73" t="str">
        <v>Best Fit Pin, .003 or Less =Pass</v>
      </c>
      <c r="AT69" s="73" t="str">
        <v>Blank</v>
      </c>
      <c r="AU69" s="73" t="str">
        <v>Blank Turn Maj.</v>
      </c>
      <c r="AV69" s="73" t="str">
        <v>Blank Turn Maj. Mill Flt., OL4172</v>
      </c>
      <c r="AW69" s="73" t="str">
        <v>Blank Without .010 Slots</v>
      </c>
      <c r="AX69" s="73" t="str">
        <v>Blank Without .010 Slots, Section</v>
      </c>
      <c r="AY69" s="73" t="str">
        <v>Blank without thread</v>
      </c>
      <c r="AZ69" s="73" t="str">
        <v xml:space="preserve">Blank, Center of V Grv. </v>
      </c>
      <c r="BA69" s="73" t="str">
        <v>Blank, Check R adjacent Balloon 17</v>
      </c>
      <c r="BB69" s="73" t="str">
        <v>Blank, EXT. Feature</v>
      </c>
      <c r="BC69" s="73" t="str">
        <v>Blank, See Image, OL04335</v>
      </c>
      <c r="BD69" s="73" t="str">
        <v>Blank, See Image, OL04336</v>
      </c>
      <c r="BE69" s="73" t="str">
        <v xml:space="preserve">Blank, Thrd. </v>
      </c>
      <c r="BF69" s="73" t="str">
        <v>Blank, Turn Tip</v>
      </c>
      <c r="BG69" s="73" t="str">
        <v>Blank, Without Thrd.</v>
      </c>
      <c r="BH69" s="73" t="str">
        <v>Blank, Without Thread</v>
      </c>
      <c r="BI69" s="73" t="str">
        <v xml:space="preserve">Blunt Start Blend to Minor </v>
      </c>
      <c r="BJ69" s="73" t="str">
        <v>Calc., Use Go HEX</v>
      </c>
      <c r="BK69" s="73" t="str">
        <v>Can't dig into OD</v>
      </c>
      <c r="BL69" s="73" t="str">
        <v>Carbide Gauge</v>
      </c>
      <c r="BM69" s="73" t="str">
        <v xml:space="preserve">Center of V Grv. </v>
      </c>
      <c r="BN69" s="73" t="str">
        <v>Centered Less than .03 = Pass</v>
      </c>
      <c r="BO69" s="73" t="str">
        <v>Centered within .0005 or Less = Pass</v>
      </c>
      <c r="BP69" s="73" t="str">
        <v>Centered within .001 or Less = Pass</v>
      </c>
      <c r="BQ69" s="73" t="str">
        <v>Centered within .0254 or Less = Pass</v>
      </c>
      <c r="BR69" s="73" t="str">
        <v>Check close to Rod Slot</v>
      </c>
      <c r="BS69" s="73" t="str">
        <v>Check every other hole</v>
      </c>
      <c r="BT69" s="73" t="str">
        <v>Check Go over full length of slot.</v>
      </c>
      <c r="BU69" s="73" t="str">
        <v>Check Near Closed End</v>
      </c>
      <c r="BV69" s="73" t="str">
        <v>Check per Print View, Away from Rod Slot</v>
      </c>
      <c r="BW69" s="73" t="str">
        <v>Check to Balloon 30 Go Pin</v>
      </c>
      <c r="BX69" s="73" t="str">
        <v>Check with .2705 SET Pin Inside Part</v>
      </c>
      <c r="BY69" s="73" t="str">
        <v>Check with Hex Up</v>
      </c>
      <c r="BZ69" s="73" t="str">
        <v>CMM Blank</v>
      </c>
      <c r="CA69" s="73" t="str">
        <v>Confirm Full Radius</v>
      </c>
      <c r="CB69" s="73" t="str">
        <v>Constrained in fixture</v>
      </c>
      <c r="CC69" s="73" t="str">
        <v>Constrained with Ring</v>
      </c>
      <c r="CD69" s="73" t="str">
        <v>Constrained, See Image</v>
      </c>
      <c r="CE69" s="73" t="str">
        <v>Dim. "A"</v>
      </c>
      <c r="CF69" s="73" t="str">
        <v>Dim. "B"</v>
      </c>
      <c r="CG69" s="73" t="str">
        <v>Dim. "C"</v>
      </c>
      <c r="CH69" s="73" t="str">
        <v>Dim. "D", Whirl Blank</v>
      </c>
      <c r="CI69" s="73" t="str">
        <v>Dim. "G"</v>
      </c>
      <c r="CJ69" s="73" t="str">
        <v>Dim. E, Blank Turn Maj. &amp;  Mill Flt</v>
      </c>
      <c r="CK69" s="73" t="str">
        <v>Dim. E, Blank Turn Maj.&amp;  Mill Flt</v>
      </c>
      <c r="CL69" s="73" t="str">
        <v>Dim. H, Whirl Blank</v>
      </c>
      <c r="CM69" s="73" t="str">
        <v>Dim. J, 'Blank Turn Maj. &amp; Whirl Blank</v>
      </c>
      <c r="CN69" s="73" t="str">
        <v>Disk Drop Indicator Tip</v>
      </c>
      <c r="CO69" s="73" t="str">
        <v>DWG 100448-15, Balloon F_1</v>
      </c>
      <c r="CP69" s="73" t="str">
        <v>DWG 100448-15, OL02571</v>
      </c>
      <c r="CQ69" s="73" t="str">
        <v>DWG 100448-41</v>
      </c>
      <c r="CR69" s="73" t="str">
        <v>DWG 9890040, (10E),Section Part, OL01139</v>
      </c>
      <c r="CS69" s="73" t="str">
        <v>DWG 9890040, (10E),Section, OL01139</v>
      </c>
      <c r="CT69" s="73" t="str">
        <v>DWG 9890040, (11E)</v>
      </c>
      <c r="CU69" s="73" t="str">
        <v>DWG 9890040, (11E), Pins with Flats</v>
      </c>
      <c r="CV69" s="73" t="str">
        <v>DWG 9890040, (12E),  Pass=.002 or less</v>
      </c>
      <c r="CW69" s="73" t="str">
        <v>DWG 9890040, (12E), See Image</v>
      </c>
      <c r="CX69" s="73" t="str">
        <v>DWG 9890040, (1E), OL01431</v>
      </c>
      <c r="CY69" s="73" t="str">
        <v>DWG 9890040, (1E), OL01432</v>
      </c>
      <c r="CZ69" s="73" t="str">
        <v>DWG 9890040, (2E), OL01432</v>
      </c>
      <c r="DA69" s="73" t="str">
        <v>DWG 9890040, (3E)</v>
      </c>
      <c r="DB69" s="73" t="str">
        <v>DWG 9890040, (4E)</v>
      </c>
      <c r="DC69" s="73" t="str">
        <v>DWG 9890040, (5E), OL02336</v>
      </c>
      <c r="DD69" s="73" t="str">
        <v>DWG 9890040, (6E)</v>
      </c>
      <c r="DE69" s="73" t="str">
        <v>DWG 9890040, (7E)</v>
      </c>
      <c r="DF69" s="73" t="str">
        <v>DWG 9890040, (8E), OL01433</v>
      </c>
      <c r="DG69" s="73" t="str">
        <v>DWG 9890040, (8E), OL01433, Section</v>
      </c>
      <c r="DH69" s="73" t="str">
        <v>DWG 9890040, (9E), Close to Rod Slot</v>
      </c>
      <c r="DI69" s="73" t="str">
        <v>DWG 9890040, (9E),Close to Rod Slot</v>
      </c>
      <c r="DJ69" s="73" t="str">
        <v>DWG FRM0105 PAGE 2</v>
      </c>
      <c r="DK69" s="73" t="str">
        <v>DWG# 100448-41</v>
      </c>
      <c r="DL69" s="73" t="str">
        <v>DWG# 100448-44</v>
      </c>
      <c r="DM69" s="73" t="str">
        <v>DWG# 9890003  (1), Section OL00436/A</v>
      </c>
      <c r="DN69" s="73" t="str">
        <v>DWG# 9890003 (3), Ring Gauge Constrained</v>
      </c>
      <c r="DO69" s="73" t="str">
        <v>DWG# 9890003 (4), Section</v>
      </c>
      <c r="DP69" s="73" t="str">
        <v>DWG#100448-26, Balloon 1K, OL02350</v>
      </c>
      <c r="DQ69" s="73" t="str">
        <v>DWG#100448-26, Balloon 2K, OL02350</v>
      </c>
      <c r="DR69" s="73" t="str">
        <v>DWG#100448-26, Balloon 3K, OL02363</v>
      </c>
      <c r="DS69" s="73" t="str">
        <v>DWG#100448-26, Balloon 4K</v>
      </c>
      <c r="DT69" s="73" t="str">
        <v>DWG#100448-26, Balloon 5K, Section</v>
      </c>
      <c r="DU69" s="73" t="str">
        <v>DWG#100448-26, Balloon 6K</v>
      </c>
      <c r="DV69" s="73" t="str">
        <v>DWG#100448-26, Balloon 7K, Section</v>
      </c>
      <c r="DW69" s="73" t="str">
        <v>DWG#100448-26, Mfg. Tol.</v>
      </c>
      <c r="DX69" s="73" t="str">
        <v>DWG#9890003 (2) Ring Gauge Constrained</v>
      </c>
      <c r="DY69" s="73" t="str">
        <v>DWG#9890044</v>
      </c>
      <c r="DZ69" s="73" t="str">
        <v>DWG#9890044 .1985 to .2005=Pass</v>
      </c>
      <c r="EA69" s="73" t="str">
        <v>DWG#9890044 Overlay OL02441</v>
      </c>
      <c r="EB69" s="73" t="str">
        <v>DWG#9890044, OL02441</v>
      </c>
      <c r="EC69" s="73" t="str">
        <v>DWG#FRM0105</v>
      </c>
      <c r="ED69" s="73" t="str">
        <v>EXT.</v>
      </c>
      <c r="EE69" s="73" t="str">
        <v>EXT. Section, OL02460</v>
      </c>
      <c r="EF69" s="73" t="str">
        <v>EXT., OL04223</v>
      </c>
      <c r="EG69" s="73" t="str">
        <v>Flat Drop Indicator Tip</v>
      </c>
      <c r="EH69" s="73" t="str">
        <v>Full Go Pin, No Light, at Radius</v>
      </c>
      <c r="EI69" s="73" t="str">
        <v>Function Check</v>
      </c>
      <c r="EJ69" s="73" t="str">
        <v>GO Function Gauge</v>
      </c>
      <c r="EK69" s="73" t="str">
        <v>Go Gauge for Balloon 1 &amp; 4</v>
      </c>
      <c r="EL69" s="73" t="str">
        <v>Go Pin must pass through</v>
      </c>
      <c r="EM69" s="73" t="str">
        <v>Greater than .005 = Fail, Section</v>
      </c>
      <c r="EN69" s="73" t="str">
        <v>Greater than .025 out of center = Fail</v>
      </c>
      <c r="EO69" s="73" t="str">
        <v>Greater than 2.6 = Pass</v>
      </c>
      <c r="EP69" s="73" t="str">
        <v>Green = Pass, Red = Fail</v>
      </c>
      <c r="EQ69" s="73" t="str">
        <v>Hex Depth</v>
      </c>
      <c r="ER69" s="73" t="str">
        <v>Hex Minor</v>
      </c>
      <c r="ES69" s="73" t="str">
        <v>Hole Dia.</v>
      </c>
      <c r="ET69" s="73" t="str">
        <v>Hook or Disk Tip</v>
      </c>
      <c r="EU69" s="73" t="str">
        <v>ID Sphere Finish</v>
      </c>
      <c r="EV69" s="73" t="str">
        <v>ID/OD Both Sides, Diff. .002 or less = Pass</v>
      </c>
      <c r="EW69" s="73" t="str">
        <v>If Looks Big, Section</v>
      </c>
      <c r="EX69" s="73" t="str">
        <v>If Looks Small, Section</v>
      </c>
      <c r="EY69" s="73" t="str">
        <v>Insp. Close to Break Away, Mfg.Tol.</v>
      </c>
      <c r="EZ69" s="73" t="str">
        <v>INT.</v>
      </c>
      <c r="FA69" s="73" t="str">
        <v>INT. Section, OL02460</v>
      </c>
      <c r="FB69" s="73" t="str">
        <v>INT., OL04223</v>
      </c>
      <c r="FC69" s="73" t="str">
        <v>Intersect. of 7.7 &amp; R0.10</v>
      </c>
      <c r="FD69" s="73" t="str">
        <v>Intersect. of 8.79 and R.25 MAX</v>
      </c>
      <c r="FE69" s="73" t="str">
        <v>Keep Ind. Tip away from corner</v>
      </c>
      <c r="FF69" s="73" t="str">
        <v>L31</v>
      </c>
      <c r="FG69" s="73" t="str">
        <v>Laser Mark</v>
      </c>
      <c r="FH69" s="73" t="str">
        <v>LASER PER NOTE 4</v>
      </c>
      <c r="FI69" s="73" t="str">
        <v>LASER PER NOTE 4, Final Check 1 only</v>
      </c>
      <c r="FJ69" s="73" t="str">
        <v>Less than .002 out of center = Pass</v>
      </c>
      <c r="FK69" s="73" t="str">
        <v>Less than 2.75 = Pass, Section</v>
      </c>
      <c r="FL69" s="73" t="str">
        <v>List as pin. Not Calibrated</v>
      </c>
      <c r="FM69" s="73" t="str">
        <v>M9 X 1.25 BUTT See Comment Image</v>
      </c>
      <c r="FN69" s="73" t="str">
        <v>Manual Section</v>
      </c>
      <c r="FO69" s="73" t="str">
        <v>Max Deep .241 NO-GO =.42</v>
      </c>
      <c r="FP69" s="73" t="str">
        <v>MAX Depth of (Note 7) .241 NO-GO Pin</v>
      </c>
      <c r="FQ69" s="73" t="str">
        <v>Measure from Blue Line, See Image</v>
      </c>
      <c r="FR69" s="73" t="str">
        <v>Measure Width of Blue Area, See Image</v>
      </c>
      <c r="FS69" s="73" t="str">
        <v>Mfg. Tol</v>
      </c>
      <c r="FT69" s="73" t="str">
        <v>Mfg. Tol, See Image</v>
      </c>
      <c r="FU69" s="73" t="str">
        <v>Mfg. Tol.</v>
      </c>
      <c r="FV69" s="73" t="str">
        <v>Mfg. Tol. "A"</v>
      </c>
      <c r="FW69" s="73" t="str">
        <v>Mfg. Tol. (Zero on Gauge Full Dia. Lead)</v>
      </c>
      <c r="FX69" s="73" t="str">
        <v>Mfg. Tol. Balloon 11, See Image</v>
      </c>
      <c r="FY69" s="73" t="str">
        <v>Mfg. Tol. Balloon 4</v>
      </c>
      <c r="FZ69" s="73" t="str">
        <v>Mfg. Tol. Balloon 7</v>
      </c>
      <c r="GA69" s="73" t="str">
        <v xml:space="preserve">Mfg. Tol. C-Bore Face (Ballo 28) </v>
      </c>
      <c r="GB69" s="73" t="str">
        <v>Mfg. Tol. Section</v>
      </c>
      <c r="GC69" s="73" t="str">
        <v>Mfg. Tol. See Image</v>
      </c>
      <c r="GD69" s="73" t="str">
        <v>Mfg. Tol., 3 Places, Record MAX</v>
      </c>
      <c r="GE69" s="73" t="str">
        <v>Mfg. Tol., Balloon 11</v>
      </c>
      <c r="GF69" s="73" t="str">
        <v>Mfg. Tol., Balloon 7</v>
      </c>
      <c r="GG69" s="73" t="str">
        <v>Mfg. Tol., Blank</v>
      </c>
      <c r="GH69" s="73" t="str">
        <v>Mfg. Tol., Blank, Balloon 12</v>
      </c>
      <c r="GI69" s="73" t="str">
        <v>Mfg. Tol., Blend to SØ.320</v>
      </c>
      <c r="GJ69" s="73" t="str">
        <v>Mfg. Tol., Calculation</v>
      </c>
      <c r="GK69" s="73" t="str">
        <v>Mfg. Tol., For Mill Fixture</v>
      </c>
      <c r="GL69" s="73" t="str">
        <v>Mfg. Tol., L32</v>
      </c>
      <c r="GM69" s="73" t="str">
        <v>Mfg. Tol., L33</v>
      </c>
      <c r="GN69" s="73" t="str">
        <v>Mfg. Tol., No Tool Marks</v>
      </c>
      <c r="GO69" s="73" t="str">
        <v>Mfg. Tol., OL03361</v>
      </c>
      <c r="GP69" s="73" t="str">
        <v>Mfg. Tol., Record off center value</v>
      </c>
      <c r="GQ69" s="73" t="str">
        <v>Mfg. Tol., Same 3 Places, Record MIN</v>
      </c>
      <c r="GR69" s="73" t="str">
        <v>Mfg. Tol., Section</v>
      </c>
      <c r="GS69" s="73" t="str">
        <v>Mfg. Tol., Section B-B</v>
      </c>
      <c r="GT69" s="73" t="str">
        <v>Mfg. Tol., Section, OL03361</v>
      </c>
      <c r="GU69" s="73" t="str">
        <v>Mfg. Tol., Section, Per Note 2</v>
      </c>
      <c r="GV69" s="73" t="str">
        <v>Mfg. Tol., See Image</v>
      </c>
      <c r="GW69" s="73" t="str">
        <v>Mfg. Tol., See Image, Bore in Blue</v>
      </c>
      <c r="GX69" s="73" t="str">
        <v>Mfg. Tol., See Image, Hook Tip</v>
      </c>
      <c r="GY69" s="73" t="str">
        <v>Mfg. Tol., Sharp Okay No Burr</v>
      </c>
      <c r="GZ69" s="73" t="str">
        <v>Mfg. Tol., Threadless Blank</v>
      </c>
      <c r="HA69" s="73" t="str">
        <v>Mfg.Tol.</v>
      </c>
      <c r="HB69" s="73" t="str">
        <v>Mgf. To., T.S.C.</v>
      </c>
      <c r="HC69" s="73" t="str">
        <v>Milled Feature</v>
      </c>
      <c r="HD69" s="73" t="str">
        <v>Milled Feature, OL04045</v>
      </c>
      <c r="HE69" s="73" t="str">
        <v>More than .0005 out of center = Fail</v>
      </c>
      <c r="HF69" s="73" t="str">
        <v>Must Pass Through</v>
      </c>
      <c r="HG69" s="73" t="str">
        <v>Must pass through gauge</v>
      </c>
      <c r="HH69" s="73" t="str">
        <v>Must Pass Through Go Gauge</v>
      </c>
      <c r="HI69" s="73" t="str">
        <v>Must Pass, See Image.</v>
      </c>
      <c r="HJ69" s="73" t="str">
        <v>NA</v>
      </c>
      <c r="HK69" s="73" t="str">
        <v>Narrow Area</v>
      </c>
      <c r="HL69" s="73" t="str">
        <v>Near Balloon 21</v>
      </c>
      <c r="HM69" s="73" t="str">
        <v>Near Datum B</v>
      </c>
      <c r="HN69" s="73" t="str">
        <v>Neck Dia.</v>
      </c>
      <c r="HO69" s="73" t="str">
        <v>Neck to Head Rad.</v>
      </c>
      <c r="HP69" s="73" t="str">
        <v>No Copper Deposits Allowed</v>
      </c>
      <c r="HQ69" s="73" t="str">
        <v>No Section</v>
      </c>
      <c r="HR69" s="73" t="str">
        <v>No Section, .01 to .014 = Pass</v>
      </c>
      <c r="HS69" s="73" t="str">
        <v>No Section, Rotate Part</v>
      </c>
      <c r="HT69" s="73" t="str">
        <v>No Section, See Image</v>
      </c>
      <c r="HU69" s="73" t="str">
        <v>No Slot, Section B-B</v>
      </c>
      <c r="HV69" s="73" t="str">
        <v>No visual step = Pass</v>
      </c>
      <c r="HW69" s="73" t="str">
        <v>Not to exceed .95 Deep</v>
      </c>
      <c r="HX69" s="73" t="str">
        <v>Note 1</v>
      </c>
      <c r="HY69" s="73" t="str">
        <v>OL00333/A</v>
      </c>
      <c r="HZ69" s="73" t="str">
        <v>OL00519</v>
      </c>
      <c r="IA69" s="73" t="str">
        <v>OL00520</v>
      </c>
      <c r="IB69" s="73" t="str">
        <v>OL00529</v>
      </c>
      <c r="IC69" s="73" t="str">
        <v>OL00542</v>
      </c>
      <c r="ID69" s="73" t="str">
        <v>OL00724</v>
      </c>
      <c r="IE69" s="73" t="str">
        <v>OL01250</v>
      </c>
      <c r="IF69" s="73" t="str">
        <v>OL01869, Threadless Blank</v>
      </c>
      <c r="IG69" s="73" t="str">
        <v>OL01870, Section</v>
      </c>
      <c r="IH69" s="73" t="str">
        <v>OL02255</v>
      </c>
      <c r="II69" s="73" t="str">
        <v>OL02255, Mfg. Tol.</v>
      </c>
      <c r="IJ69" s="73" t="str">
        <v>OL02302</v>
      </c>
      <c r="IK69" s="73" t="str">
        <v xml:space="preserve">OL02318  needed per image instructions </v>
      </c>
      <c r="IL69" s="73" t="str">
        <v>OL02556</v>
      </c>
      <c r="IM69" s="73" t="str">
        <v>OL02557</v>
      </c>
      <c r="IN69" s="73" t="str">
        <v>OL02567</v>
      </c>
      <c r="IO69" s="73" t="str">
        <v>OL02653</v>
      </c>
      <c r="IP69" s="73" t="str">
        <v>OL02718</v>
      </c>
      <c r="IQ69" s="73" t="str">
        <v>OL02841</v>
      </c>
      <c r="IR69" s="73" t="str">
        <v>OL02842</v>
      </c>
      <c r="IS69" s="73" t="str">
        <v>OL02844</v>
      </c>
      <c r="IT69" s="73" t="str">
        <v>OL02871</v>
      </c>
      <c r="IU69" s="73" t="str">
        <v>OL02887</v>
      </c>
      <c r="IV69" s="73" t="str">
        <v>OL03500</v>
      </c>
      <c r="IW69" s="73" t="str">
        <v>OL03766</v>
      </c>
      <c r="IX69" s="73" t="str">
        <v>OL03868</v>
      </c>
      <c r="IY69" s="73" t="str">
        <v>OL03869</v>
      </c>
      <c r="IZ69" s="73" t="str">
        <v>OL03870</v>
      </c>
      <c r="JA69" s="73" t="str">
        <v>OL03873, DWG# 100448-44</v>
      </c>
      <c r="JB69" s="73" t="str">
        <v>OL03949</v>
      </c>
      <c r="JC69" s="73" t="str">
        <v xml:space="preserve">OL04043, Section </v>
      </c>
      <c r="JD69" s="73" t="str">
        <v xml:space="preserve">OL04044, Section </v>
      </c>
      <c r="JE69" s="73" t="str">
        <v>OL04045</v>
      </c>
      <c r="JF69" s="73" t="str">
        <v>OL04045, Milled Feature</v>
      </c>
      <c r="JG69" s="73" t="str">
        <v>OL04063</v>
      </c>
      <c r="JH69" s="73" t="str">
        <v>OL04064</v>
      </c>
      <c r="JI69" s="73" t="str">
        <v>OL04065</v>
      </c>
      <c r="JJ69" s="73" t="str">
        <v>OL04181</v>
      </c>
      <c r="JK69" s="73" t="str">
        <v>OL04218</v>
      </c>
      <c r="JL69" s="73" t="str">
        <v>OL04224, See Image</v>
      </c>
      <c r="JM69" s="73" t="str">
        <v>OL04374</v>
      </c>
      <c r="JN69" s="73" t="str">
        <v>OL04375, Section M-M</v>
      </c>
      <c r="JO69" s="73" t="str">
        <v>OL04376, Section M-M</v>
      </c>
      <c r="JP69" s="73" t="str">
        <v>OL04443</v>
      </c>
      <c r="JQ69" s="73" t="str">
        <v>OL04444</v>
      </c>
      <c r="JR69" s="73" t="str">
        <v>OL05000</v>
      </c>
      <c r="JS69" s="73" t="str">
        <v>One side of slot</v>
      </c>
      <c r="JT69" s="73" t="str">
        <v>Other side of slot</v>
      </c>
      <c r="JU69" s="73" t="str">
        <v>Out of center more than .002 = Fail</v>
      </c>
      <c r="JV69" s="73" t="str">
        <v>Out of center more than.002 = Fail</v>
      </c>
      <c r="JW69" s="73" t="str">
        <v>Overlay OL02713</v>
      </c>
      <c r="JX69" s="73" t="str">
        <v>Overlay OL02714</v>
      </c>
      <c r="JY69" s="73" t="str">
        <v>Overlay OL02718</v>
      </c>
      <c r="JZ69" s="73" t="str">
        <v>Overlay OL03831, Mfg. Tol.</v>
      </c>
      <c r="KA69" s="73" t="str">
        <v>Part Without Slots</v>
      </c>
      <c r="KB69" s="73" t="str">
        <v>Part Without Slots, See Image</v>
      </c>
      <c r="KC69" s="73" t="str">
        <v xml:space="preserve">Pass = .0254 or Less </v>
      </c>
      <c r="KD69" s="73" t="str">
        <v>PD MIN = 4.361, PD MAX = 4.456</v>
      </c>
      <c r="KE69" s="73" t="str">
        <v>Per Balloon 2 Note</v>
      </c>
      <c r="KF69" s="73" t="str">
        <v>Per drawing note(s) 8.</v>
      </c>
      <c r="KG69" s="73" t="str">
        <v>Point or Sphere Tip</v>
      </c>
      <c r="KH69" s="73" t="str">
        <v>Point Tip</v>
      </c>
      <c r="KI69" s="73" t="str">
        <v>R.9 to R1.1 = Pass, See Image</v>
      </c>
      <c r="KJ69" s="73" t="str">
        <v>Ram Construction</v>
      </c>
      <c r="KK69" s="73" t="str">
        <v>Record Same Pass / Fail All Balloons</v>
      </c>
      <c r="KL69" s="73" t="str">
        <v>Ref. Balloon 1</v>
      </c>
      <c r="KM69" s="73" t="str">
        <v>Ref. Balloon 12</v>
      </c>
      <c r="KN69" s="73" t="str">
        <v>Ref. Balloon 13, 100% AQL</v>
      </c>
      <c r="KO69" s="73" t="str">
        <v>Ref. Balloon 2</v>
      </c>
      <c r="KP69" s="73" t="str">
        <v>Ref. Balloon 21, 100% AQL</v>
      </c>
      <c r="KQ69" s="73" t="str">
        <v>Ref. Balloon 4</v>
      </c>
      <c r="KR69" s="73" t="str">
        <v>Ref. Balloon 7</v>
      </c>
      <c r="KS69" s="73" t="str">
        <v>Ref. Balloon 8</v>
      </c>
      <c r="KT69" s="73" t="str">
        <v>Relieved Pin Gauges 09236 &amp; 09235</v>
      </c>
      <c r="KU69" s="73" t="str">
        <v>Rotate Part</v>
      </c>
      <c r="KV69" s="73" t="str">
        <v>Rotate Part, See Image</v>
      </c>
      <c r="KW69" s="73" t="str">
        <v>Same as Root Radius</v>
      </c>
      <c r="KX69" s="73" t="str">
        <v>Section</v>
      </c>
      <c r="KY69" s="73" t="str">
        <v>Section B-B</v>
      </c>
      <c r="KZ69" s="73" t="str">
        <v>Section B-B, Distance Between Grooves</v>
      </c>
      <c r="LA69" s="73" t="str">
        <v>Section C-C</v>
      </c>
      <c r="LB69" s="73" t="str">
        <v>Section Part</v>
      </c>
      <c r="LC69" s="73" t="str">
        <v>Section Part, Measured from Opposite Face</v>
      </c>
      <c r="LD69" s="73" t="str">
        <v>Section, Broachless Blank</v>
      </c>
      <c r="LE69" s="73" t="str">
        <v>Section, EXT. Sphere Location.</v>
      </c>
      <c r="LF69" s="73" t="str">
        <v>Section, Hex Cham. Ang.</v>
      </c>
      <c r="LG69" s="73" t="str">
        <v>Section, Hex Fillet Rad.</v>
      </c>
      <c r="LH69" s="73" t="str">
        <v>Section, INT. Feature</v>
      </c>
      <c r="LI69" s="73" t="str">
        <v>Section, INT. Sphere Location.</v>
      </c>
      <c r="LJ69" s="73" t="str">
        <v>Section, Mfg. Tol.</v>
      </c>
      <c r="LK69" s="73" t="str">
        <v>Section, Mfg. Tol., See Image</v>
      </c>
      <c r="LL69" s="73" t="str">
        <v>Section, OL00486</v>
      </c>
      <c r="LM69" s="73" t="str">
        <v>Section, OL00542</v>
      </c>
      <c r="LN69" s="73" t="str">
        <v>Section, OL00543</v>
      </c>
      <c r="LO69" s="73" t="str">
        <v>Section, OL00544</v>
      </c>
      <c r="LP69" s="73" t="str">
        <v>Section, OL00545</v>
      </c>
      <c r="LQ69" s="73" t="str">
        <v>Section, OL00546</v>
      </c>
      <c r="LR69" s="73" t="str">
        <v>Section, OL00547</v>
      </c>
      <c r="LS69" s="73" t="str">
        <v>Section, OL00555</v>
      </c>
      <c r="LT69" s="73" t="str">
        <v>Section, OL00725</v>
      </c>
      <c r="LU69" s="73" t="str">
        <v>Section, OL01430</v>
      </c>
      <c r="LV69" s="73" t="str">
        <v>Section, OL01434</v>
      </c>
      <c r="LW69" s="73" t="str">
        <v>Section, OL01435</v>
      </c>
      <c r="LX69" s="73" t="str">
        <v>Section, OL01807</v>
      </c>
      <c r="LY69" s="73" t="str">
        <v>Section, OL01830</v>
      </c>
      <c r="LZ69" s="73" t="str">
        <v>Section, OL02351</v>
      </c>
      <c r="MA69" s="73" t="str">
        <v>Section, OL02519</v>
      </c>
      <c r="MB69" s="73" t="str">
        <v>Section, OL02520</v>
      </c>
      <c r="MC69" s="73" t="str">
        <v>Section, OL02522</v>
      </c>
      <c r="MD69" s="73" t="str">
        <v>Section, OL02540</v>
      </c>
      <c r="ME69" s="73" t="str">
        <v>Section, OL02541</v>
      </c>
      <c r="MF69" s="73" t="str">
        <v>Section, OL02552</v>
      </c>
      <c r="MG69" s="73" t="str">
        <v>Section, OL02553</v>
      </c>
      <c r="MH69" s="73" t="str">
        <v>Section, OL02554</v>
      </c>
      <c r="MI69" s="73" t="str">
        <v>Section, OL02555</v>
      </c>
      <c r="MJ69" s="73" t="str">
        <v>Section, OL02558</v>
      </c>
      <c r="MK69" s="73" t="str">
        <v>Section, OL02559</v>
      </c>
      <c r="ML69" s="73" t="str">
        <v>Section, OL02560</v>
      </c>
      <c r="MM69" s="73" t="str">
        <v>Section, OL02619</v>
      </c>
      <c r="MN69" s="73" t="str">
        <v>Section, OL02620</v>
      </c>
      <c r="MO69" s="73" t="str">
        <v>Section, OL02621</v>
      </c>
      <c r="MP69" s="73" t="str">
        <v>Section, OL02622</v>
      </c>
      <c r="MQ69" s="73" t="str">
        <v>Section, OL02623</v>
      </c>
      <c r="MR69" s="73" t="str">
        <v>Section, OL02624</v>
      </c>
      <c r="MS69" s="73" t="str">
        <v>Section, OL02652</v>
      </c>
      <c r="MT69" s="73" t="str">
        <v>Section, OL02680</v>
      </c>
      <c r="MU69" s="73" t="str">
        <v>Section, OL02793</v>
      </c>
      <c r="MV69" s="73" t="str">
        <v>Section, OL02823</v>
      </c>
      <c r="MW69" s="73" t="str">
        <v>Section, OL02843</v>
      </c>
      <c r="MX69" s="73" t="str">
        <v>Section, OL03026, Ext.</v>
      </c>
      <c r="MY69" s="73" t="str">
        <v>Section, OL03026, Int.</v>
      </c>
      <c r="MZ69" s="73" t="str">
        <v>Section, OL03570, DWG# 100448-41</v>
      </c>
      <c r="NA69" s="73" t="str">
        <v>Section, OL03781</v>
      </c>
      <c r="NB69" s="73" t="str">
        <v>Section, OL03911</v>
      </c>
      <c r="NC69" s="73" t="str">
        <v>Section, OL03912</v>
      </c>
      <c r="ND69" s="73" t="str">
        <v>Section, OL03928</v>
      </c>
      <c r="NE69" s="73" t="str">
        <v>Section, OL03929</v>
      </c>
      <c r="NF69" s="73" t="str">
        <v>Section, OL04030</v>
      </c>
      <c r="NG69" s="73" t="str">
        <v>Section, OL04037</v>
      </c>
      <c r="NH69" s="73" t="str">
        <v>Section, OL04038</v>
      </c>
      <c r="NI69" s="73" t="str">
        <v>Section, OL04046</v>
      </c>
      <c r="NJ69" s="73" t="str">
        <v>Section, OL04065</v>
      </c>
      <c r="NK69" s="73" t="str">
        <v>Section, OL04066</v>
      </c>
      <c r="NL69" s="73" t="str">
        <v>Section, OL04067</v>
      </c>
      <c r="NM69" s="73" t="str">
        <v>Section, OL04069</v>
      </c>
      <c r="NN69" s="73" t="str">
        <v>Section, OL04071</v>
      </c>
      <c r="NO69" s="73" t="str">
        <v>Section, OL04173</v>
      </c>
      <c r="NP69" s="73" t="str">
        <v>Section, OL04174</v>
      </c>
      <c r="NQ69" s="73" t="str">
        <v>Section, OL04214</v>
      </c>
      <c r="NR69" s="73" t="str">
        <v>Section, OL04215</v>
      </c>
      <c r="NS69" s="73" t="str">
        <v>Section, OL04216</v>
      </c>
      <c r="NT69" s="73" t="str">
        <v>Section, OL04217</v>
      </c>
      <c r="NU69" s="73" t="str">
        <v>Section, Overlay OL02716</v>
      </c>
      <c r="NV69" s="73" t="str">
        <v>Section, Overlay OL02717</v>
      </c>
      <c r="NW69" s="73" t="str">
        <v>Section, See Image</v>
      </c>
      <c r="NX69" s="73" t="str">
        <v>Section, See Image, DWG# 100448-41</v>
      </c>
      <c r="NY69" s="73" t="str">
        <v>Section, Without Sots</v>
      </c>
      <c r="NZ69" s="73" t="str">
        <v>See Comments Sheet</v>
      </c>
      <c r="OA69" s="73" t="str">
        <v>See Comments Sheet, OL02318</v>
      </c>
      <c r="OB69" s="73" t="str">
        <v>See Image</v>
      </c>
      <c r="OC69" s="73" t="str">
        <v>See Image, .005 or Less = Pass</v>
      </c>
      <c r="OD69" s="73" t="str">
        <v>See Image, Check Near Radius</v>
      </c>
      <c r="OE69" s="73" t="str">
        <v>See Image, Constrained</v>
      </c>
      <c r="OF69" s="73" t="str">
        <v>See Image, Distance Between Flats</v>
      </c>
      <c r="OG69" s="73" t="str">
        <v xml:space="preserve">See Image, Mfg. Tol, Section A-A </v>
      </c>
      <c r="OH69" s="73" t="str">
        <v>See image, Mfg. Tol.</v>
      </c>
      <c r="OI69" s="73" t="str">
        <v>See Image, Mic. Across Flats</v>
      </c>
      <c r="OJ69" s="73" t="str">
        <v>See Image, OL02850</v>
      </c>
      <c r="OK69" s="73" t="str">
        <v>See Image, OL02880</v>
      </c>
      <c r="OL69" s="73" t="str">
        <v>See Image, OL03926</v>
      </c>
      <c r="OM69" s="73" t="str">
        <v>See Image, OL03927</v>
      </c>
      <c r="ON69" s="73" t="str">
        <v>See Image, OL04003</v>
      </c>
      <c r="OO69" s="73" t="str">
        <v>'See Image, OL04342,  Best Fit Joe Block</v>
      </c>
      <c r="OP69" s="73" t="str">
        <v>See Image, OL04342,  Blank</v>
      </c>
      <c r="OQ69" s="73" t="str">
        <v>See Image, OL04342, Blank</v>
      </c>
      <c r="OR69" s="73" t="str">
        <v>See Image, OL04343, Blank</v>
      </c>
      <c r="OS69" s="73" t="str">
        <v>See Image, Pass = .002 or Less</v>
      </c>
      <c r="OT69" s="73" t="str">
        <v>See Image, Rcd. MAX</v>
      </c>
      <c r="OU69" s="73" t="str">
        <v>See Image, Rcd. MIN</v>
      </c>
      <c r="OV69" s="73" t="str">
        <v>See Image, Section</v>
      </c>
      <c r="OW69" s="73" t="str">
        <v>See Image, Section A-A</v>
      </c>
      <c r="OX69" s="73" t="str">
        <v>See Image, Section B-B</v>
      </c>
      <c r="OY69" s="73" t="str">
        <v>See Image, Section B-B, TSC</v>
      </c>
      <c r="OZ69" s="73" t="str">
        <v>See Image, Shank Drawing # 18000-XX-XX A</v>
      </c>
      <c r="PA69" s="73" t="str">
        <v>Sequencial Laser 01, 120 Per Print</v>
      </c>
      <c r="PB69" s="73" t="str">
        <v>Set to .202, Zero on Thread Lead</v>
      </c>
      <c r="PC69" s="73" t="str">
        <v>Sharp OK, No Burr</v>
      </c>
      <c r="PD69" s="73" t="str">
        <v>Sharp OK, No Raised Edge, See Image</v>
      </c>
      <c r="PE69" s="73" t="str">
        <v>Sharp OK, No Raised Edges</v>
      </c>
      <c r="PF69" s="73" t="str">
        <v>Sharp okay no raised edge</v>
      </c>
      <c r="PG69" s="73" t="str">
        <v>Sharp Okay, No Burr</v>
      </c>
      <c r="PH69" s="73" t="str">
        <v>Sharp Okay, No Raised Edge</v>
      </c>
      <c r="PI69" s="73" t="str">
        <v>Sharp Okay, No Raised Edges,</v>
      </c>
      <c r="PJ69" s="73" t="str">
        <v>Sharp Okay, See Image</v>
      </c>
      <c r="PK69" s="73" t="str">
        <v xml:space="preserve">Start of Radius @ .195 </v>
      </c>
      <c r="PL69" s="73" t="str">
        <v xml:space="preserve">Start of Radius @ .21 </v>
      </c>
      <c r="PM69" s="73" t="str">
        <v xml:space="preserve">T.S.C. </v>
      </c>
      <c r="PN69" s="73" t="str">
        <v>Tangent Point</v>
      </c>
      <c r="PO69" s="73" t="str">
        <v>Tangent point of R.50</v>
      </c>
      <c r="PP69" s="73" t="str">
        <v>Taper Check, Mfg.Tol.</v>
      </c>
      <c r="PQ69" s="73" t="str">
        <v>Taper Check, Mfg.Tol., See Image</v>
      </c>
      <c r="PR69" s="73" t="str">
        <v>Thrd. Minor Ø</v>
      </c>
      <c r="PS69" s="73" t="str">
        <v>Thrd. Relief Ø</v>
      </c>
      <c r="PT69" s="73" t="str">
        <v>Threadless Blank</v>
      </c>
      <c r="PU69" s="73" t="str">
        <v>Threadless Blank, From Major Ø</v>
      </c>
      <c r="PV69" s="73" t="str">
        <v>Threadless Blank, Mfg. Tol.</v>
      </c>
      <c r="PW69" s="73" t="str">
        <v>Threadless Blank, Thrd. to Neck Rad.</v>
      </c>
      <c r="PX69" s="73" t="str">
        <v>Thredless Blank</v>
      </c>
      <c r="PY69" s="73" t="str">
        <v>To center of R.005</v>
      </c>
      <c r="PZ69" s="73" t="str">
        <v>Torx Min. Dia.</v>
      </c>
      <c r="QA69" s="73" t="str">
        <v>Turn Ø Free of Mill Marks</v>
      </c>
      <c r="QB69" s="73" t="str">
        <v>Use (Full) GO Hex</v>
      </c>
      <c r="QC69" s="73" t="str">
        <v>Use Balloon 1 FULL Gauge</v>
      </c>
      <c r="QD69" s="73" t="str">
        <v>Use Balloon 9 FULL GO</v>
      </c>
      <c r="QE69" s="73" t="str">
        <v>Use Best Fit Pin</v>
      </c>
      <c r="QF69" s="73" t="str">
        <v>Use Disk Tip</v>
      </c>
      <c r="QG69" s="73" t="str">
        <v>Use flat bottomed indicator tip.</v>
      </c>
      <c r="QH69" s="73" t="str">
        <v xml:space="preserve">Use Full .093 Go Hex </v>
      </c>
      <c r="QI69" s="73" t="str">
        <v xml:space="preserve">Use Full .0930 Go Hex </v>
      </c>
      <c r="QJ69" s="73" t="str">
        <v>Use Full .1235 Go Hex</v>
      </c>
      <c r="QK69" s="73" t="str">
        <v>Use Gauge K2-98-8019-04, See Image</v>
      </c>
      <c r="QL69" s="73" t="str">
        <v>Use large flat indicator tip</v>
      </c>
      <c r="QM69" s="73" t="str">
        <v>Use Pins.3330/.3350, See Image MAX NO-GO</v>
      </c>
      <c r="QN69" s="73" t="str">
        <v>Use Pointed Drop Indicator Tip</v>
      </c>
      <c r="QO69" s="73" t="str">
        <v>V-Block</v>
      </c>
      <c r="QP69" s="73" t="str">
        <v>V-Block,  AMB for 13</v>
      </c>
      <c r="QQ69" s="73" t="str">
        <v>V-Block,  Hex Cham. Dia.</v>
      </c>
      <c r="QR69" s="73" t="str">
        <v>V-Block, Hex Depth</v>
      </c>
      <c r="QS69" s="73" t="str">
        <v>VBU Gauge</v>
      </c>
      <c r="QT69" s="73" t="str">
        <v>Visibally smaller than HEX=Pass</v>
      </c>
      <c r="QU69" s="73" t="str">
        <v>Visual Per Drawing</v>
      </c>
      <c r="QV69" s="73" t="str">
        <v>Whirl Blank</v>
      </c>
      <c r="QW69" s="73" t="str">
        <v xml:space="preserve">Whirl Blank </v>
      </c>
      <c r="QX69" s="73" t="str">
        <v>Whirl Blank, Neck Rad. End to Head CL</v>
      </c>
      <c r="QY69" s="73" t="str">
        <v>Whirl Blank, Nose Start Dia.</v>
      </c>
      <c r="QZ69" s="73" t="str">
        <v>Whirl Blank, Nose Start Dist.</v>
      </c>
      <c r="RA69" s="73" t="str">
        <v>Whirl Blank, Thrd. Minor</v>
      </c>
      <c r="RB69" s="73" t="str">
        <v>Whirl Blank, Thrd. Pullout Dia.</v>
      </c>
      <c r="RC69" s="73" t="str">
        <v>Whole Part, Removal is at Assy. Level</v>
      </c>
      <c r="RD69" s="73" t="str">
        <v>Wide Area</v>
      </c>
      <c r="RE69" s="73" t="str">
        <v>Zero on End of Go Gauge</v>
      </c>
    </row>
    <row r="70" spans="1:473">
      <c r="A70" s="73" t="s">
        <v>709</v>
      </c>
      <c r="C70" s="73" t="str" cm="1">
        <f t="array" ref="C70:RE70">TRANSPOSE(_xlfn._xlws.SORT(_xlfn._xlws.FILTER($A$2:$A$600,ISNUMBER(SEARCH('PartLib Table'!M77,$A$2:$A$600)),"not found")))</f>
        <v xml:space="preserve"> 'C', Whirl Blank</v>
      </c>
      <c r="D70" s="73" t="str">
        <v xml:space="preserve"> See Image, Constrained</v>
      </c>
      <c r="E70" s="73" t="str">
        <v>(.04 to .12 range = Pass)</v>
      </c>
      <c r="F70" s="73" t="str">
        <v>(.042 FULL) Go Pin Seat Fully</v>
      </c>
      <c r="G70" s="73" t="str">
        <v>(B), Mfg. Tol.</v>
      </c>
      <c r="H70" s="73" t="str">
        <v>(B), O.A.L.</v>
      </c>
      <c r="I70" s="73" t="str">
        <v>.001 or less =Pass</v>
      </c>
      <c r="J70" s="73" t="str">
        <v>.001 or less out of center = Pass</v>
      </c>
      <c r="K70" s="73" t="str">
        <v>.002 or Less = Pass</v>
      </c>
      <c r="L70" s="73" t="str">
        <v>.002 or Less out of center = Pass</v>
      </c>
      <c r="M70" s="73" t="str">
        <v>.005 to .015 = Pass</v>
      </c>
      <c r="N70" s="73" t="str">
        <v>.0125 Mean, Section</v>
      </c>
      <c r="O70" s="73" t="str">
        <v>.025 or Less in X &amp; Y=Pass</v>
      </c>
      <c r="P70" s="73" t="str">
        <v>.038 Mean</v>
      </c>
      <c r="Q70" s="73" t="str">
        <v>.063 MM = .0024 IN, See Image</v>
      </c>
      <c r="R70" s="73" t="str">
        <v>.063MM = .0024"</v>
      </c>
      <c r="S70" s="73" t="str">
        <v>.243 NO-GO, Unconstrained, Must Not Start</v>
      </c>
      <c r="T70" s="73" t="str">
        <v>@ Back Face &amp; ID, No Raised Edge</v>
      </c>
      <c r="U70" s="73" t="str">
        <v>@ Back Face &amp; OD, No Raised Edge</v>
      </c>
      <c r="V70" s="73" t="str">
        <v>@ ID &amp; FACE</v>
      </c>
      <c r="W70" s="73" t="str">
        <v>@ OD &amp; BACK FACE</v>
      </c>
      <c r="X70" s="73" t="str">
        <v>@ OD &amp; FACE</v>
      </c>
      <c r="Y70" s="73" t="str">
        <v>Across from slot</v>
      </c>
      <c r="Z70" s="73" t="str">
        <v>All Edge Breaks</v>
      </c>
      <c r="AA70" s="73" t="str">
        <v>Attached to bar stock</v>
      </c>
      <c r="AB70" s="73" t="str">
        <v xml:space="preserve">Back Turn Fillet Rad. </v>
      </c>
      <c r="AC70" s="73" t="str">
        <v>Balloon 1 (DWG FRM0105 Page 2, NV-27)</v>
      </c>
      <c r="AD70" s="73" t="str">
        <v>Balloon 1 (DWG FRM0105, NV-30)</v>
      </c>
      <c r="AE70" s="73" t="str">
        <v>Balloon 1 (P# 9890002-20) OL00429/A</v>
      </c>
      <c r="AF70" s="73" t="str">
        <v>Balloon 1, DWG#FRM0105</v>
      </c>
      <c r="AG70" s="73" t="str">
        <v>Balloon 11, See Image</v>
      </c>
      <c r="AH70" s="73" t="str">
        <v xml:space="preserve">Balloon 2 (DWG FRM0105 Page 2, NV-27) </v>
      </c>
      <c r="AI70" s="73" t="str">
        <v>Balloon 2 (DWG FRM0105, NV-30)</v>
      </c>
      <c r="AJ70" s="73" t="str">
        <v>Balloon 2 (P# 9890002-20)</v>
      </c>
      <c r="AK70" s="73" t="str">
        <v>Balloon 2, DWG#FRM0105</v>
      </c>
      <c r="AL70" s="73" t="str">
        <v>Balloon 2, DWG#FRM0105, See Image</v>
      </c>
      <c r="AM70" s="73" t="str">
        <v>Balloon 3 (DWG FRM0105, NV-30 Minor)</v>
      </c>
      <c r="AN70" s="73" t="str">
        <v>Balloon 3 (DWG FRM0105, NV-30)</v>
      </c>
      <c r="AO70" s="73" t="str">
        <v>Balloon 3 (P# 9890002-20)</v>
      </c>
      <c r="AP70" s="73" t="str">
        <v>Balloon 4</v>
      </c>
      <c r="AQ70" s="73" t="str">
        <v>Balloon 4 (P# 9890002-20)</v>
      </c>
      <c r="AR70" s="73" t="str">
        <v>Below Middle Band</v>
      </c>
      <c r="AS70" s="73" t="str">
        <v>Best Fit Pin, .003 or Less =Pass</v>
      </c>
      <c r="AT70" s="73" t="str">
        <v>Blank</v>
      </c>
      <c r="AU70" s="73" t="str">
        <v>Blank Turn Maj.</v>
      </c>
      <c r="AV70" s="73" t="str">
        <v>Blank Turn Maj. Mill Flt., OL4172</v>
      </c>
      <c r="AW70" s="73" t="str">
        <v>Blank Without .010 Slots</v>
      </c>
      <c r="AX70" s="73" t="str">
        <v>Blank Without .010 Slots, Section</v>
      </c>
      <c r="AY70" s="73" t="str">
        <v>Blank without thread</v>
      </c>
      <c r="AZ70" s="73" t="str">
        <v xml:space="preserve">Blank, Center of V Grv. </v>
      </c>
      <c r="BA70" s="73" t="str">
        <v>Blank, Check R adjacent Balloon 17</v>
      </c>
      <c r="BB70" s="73" t="str">
        <v>Blank, EXT. Feature</v>
      </c>
      <c r="BC70" s="73" t="str">
        <v>Blank, See Image, OL04335</v>
      </c>
      <c r="BD70" s="73" t="str">
        <v>Blank, See Image, OL04336</v>
      </c>
      <c r="BE70" s="73" t="str">
        <v xml:space="preserve">Blank, Thrd. </v>
      </c>
      <c r="BF70" s="73" t="str">
        <v>Blank, Turn Tip</v>
      </c>
      <c r="BG70" s="73" t="str">
        <v>Blank, Without Thrd.</v>
      </c>
      <c r="BH70" s="73" t="str">
        <v>Blank, Without Thread</v>
      </c>
      <c r="BI70" s="73" t="str">
        <v xml:space="preserve">Blunt Start Blend to Minor </v>
      </c>
      <c r="BJ70" s="73" t="str">
        <v>Calc., Use Go HEX</v>
      </c>
      <c r="BK70" s="73" t="str">
        <v>Can't dig into OD</v>
      </c>
      <c r="BL70" s="73" t="str">
        <v>Carbide Gauge</v>
      </c>
      <c r="BM70" s="73" t="str">
        <v xml:space="preserve">Center of V Grv. </v>
      </c>
      <c r="BN70" s="73" t="str">
        <v>Centered Less than .03 = Pass</v>
      </c>
      <c r="BO70" s="73" t="str">
        <v>Centered within .0005 or Less = Pass</v>
      </c>
      <c r="BP70" s="73" t="str">
        <v>Centered within .001 or Less = Pass</v>
      </c>
      <c r="BQ70" s="73" t="str">
        <v>Centered within .0254 or Less = Pass</v>
      </c>
      <c r="BR70" s="73" t="str">
        <v>Check close to Rod Slot</v>
      </c>
      <c r="BS70" s="73" t="str">
        <v>Check every other hole</v>
      </c>
      <c r="BT70" s="73" t="str">
        <v>Check Go over full length of slot.</v>
      </c>
      <c r="BU70" s="73" t="str">
        <v>Check Near Closed End</v>
      </c>
      <c r="BV70" s="73" t="str">
        <v>Check per Print View, Away from Rod Slot</v>
      </c>
      <c r="BW70" s="73" t="str">
        <v>Check to Balloon 30 Go Pin</v>
      </c>
      <c r="BX70" s="73" t="str">
        <v>Check with .2705 SET Pin Inside Part</v>
      </c>
      <c r="BY70" s="73" t="str">
        <v>Check with Hex Up</v>
      </c>
      <c r="BZ70" s="73" t="str">
        <v>CMM Blank</v>
      </c>
      <c r="CA70" s="73" t="str">
        <v>Confirm Full Radius</v>
      </c>
      <c r="CB70" s="73" t="str">
        <v>Constrained in fixture</v>
      </c>
      <c r="CC70" s="73" t="str">
        <v>Constrained with Ring</v>
      </c>
      <c r="CD70" s="73" t="str">
        <v>Constrained, See Image</v>
      </c>
      <c r="CE70" s="73" t="str">
        <v>Dim. "A"</v>
      </c>
      <c r="CF70" s="73" t="str">
        <v>Dim. "B"</v>
      </c>
      <c r="CG70" s="73" t="str">
        <v>Dim. "C"</v>
      </c>
      <c r="CH70" s="73" t="str">
        <v>Dim. "D", Whirl Blank</v>
      </c>
      <c r="CI70" s="73" t="str">
        <v>Dim. "G"</v>
      </c>
      <c r="CJ70" s="73" t="str">
        <v>Dim. E, Blank Turn Maj. &amp;  Mill Flt</v>
      </c>
      <c r="CK70" s="73" t="str">
        <v>Dim. E, Blank Turn Maj.&amp;  Mill Flt</v>
      </c>
      <c r="CL70" s="73" t="str">
        <v>Dim. H, Whirl Blank</v>
      </c>
      <c r="CM70" s="73" t="str">
        <v>Dim. J, 'Blank Turn Maj. &amp; Whirl Blank</v>
      </c>
      <c r="CN70" s="73" t="str">
        <v>Disk Drop Indicator Tip</v>
      </c>
      <c r="CO70" s="73" t="str">
        <v>DWG 100448-15, Balloon F_1</v>
      </c>
      <c r="CP70" s="73" t="str">
        <v>DWG 100448-15, OL02571</v>
      </c>
      <c r="CQ70" s="73" t="str">
        <v>DWG 100448-41</v>
      </c>
      <c r="CR70" s="73" t="str">
        <v>DWG 9890040, (10E),Section Part, OL01139</v>
      </c>
      <c r="CS70" s="73" t="str">
        <v>DWG 9890040, (10E),Section, OL01139</v>
      </c>
      <c r="CT70" s="73" t="str">
        <v>DWG 9890040, (11E)</v>
      </c>
      <c r="CU70" s="73" t="str">
        <v>DWG 9890040, (11E), Pins with Flats</v>
      </c>
      <c r="CV70" s="73" t="str">
        <v>DWG 9890040, (12E),  Pass=.002 or less</v>
      </c>
      <c r="CW70" s="73" t="str">
        <v>DWG 9890040, (12E), See Image</v>
      </c>
      <c r="CX70" s="73" t="str">
        <v>DWG 9890040, (1E), OL01431</v>
      </c>
      <c r="CY70" s="73" t="str">
        <v>DWG 9890040, (1E), OL01432</v>
      </c>
      <c r="CZ70" s="73" t="str">
        <v>DWG 9890040, (2E), OL01432</v>
      </c>
      <c r="DA70" s="73" t="str">
        <v>DWG 9890040, (3E)</v>
      </c>
      <c r="DB70" s="73" t="str">
        <v>DWG 9890040, (4E)</v>
      </c>
      <c r="DC70" s="73" t="str">
        <v>DWG 9890040, (5E), OL02336</v>
      </c>
      <c r="DD70" s="73" t="str">
        <v>DWG 9890040, (6E)</v>
      </c>
      <c r="DE70" s="73" t="str">
        <v>DWG 9890040, (7E)</v>
      </c>
      <c r="DF70" s="73" t="str">
        <v>DWG 9890040, (8E), OL01433</v>
      </c>
      <c r="DG70" s="73" t="str">
        <v>DWG 9890040, (8E), OL01433, Section</v>
      </c>
      <c r="DH70" s="73" t="str">
        <v>DWG 9890040, (9E), Close to Rod Slot</v>
      </c>
      <c r="DI70" s="73" t="str">
        <v>DWG 9890040, (9E),Close to Rod Slot</v>
      </c>
      <c r="DJ70" s="73" t="str">
        <v>DWG FRM0105 PAGE 2</v>
      </c>
      <c r="DK70" s="73" t="str">
        <v>DWG# 100448-41</v>
      </c>
      <c r="DL70" s="73" t="str">
        <v>DWG# 100448-44</v>
      </c>
      <c r="DM70" s="73" t="str">
        <v>DWG# 9890003  (1), Section OL00436/A</v>
      </c>
      <c r="DN70" s="73" t="str">
        <v>DWG# 9890003 (3), Ring Gauge Constrained</v>
      </c>
      <c r="DO70" s="73" t="str">
        <v>DWG# 9890003 (4), Section</v>
      </c>
      <c r="DP70" s="73" t="str">
        <v>DWG#100448-26, Balloon 1K, OL02350</v>
      </c>
      <c r="DQ70" s="73" t="str">
        <v>DWG#100448-26, Balloon 2K, OL02350</v>
      </c>
      <c r="DR70" s="73" t="str">
        <v>DWG#100448-26, Balloon 3K, OL02363</v>
      </c>
      <c r="DS70" s="73" t="str">
        <v>DWG#100448-26, Balloon 4K</v>
      </c>
      <c r="DT70" s="73" t="str">
        <v>DWG#100448-26, Balloon 5K, Section</v>
      </c>
      <c r="DU70" s="73" t="str">
        <v>DWG#100448-26, Balloon 6K</v>
      </c>
      <c r="DV70" s="73" t="str">
        <v>DWG#100448-26, Balloon 7K, Section</v>
      </c>
      <c r="DW70" s="73" t="str">
        <v>DWG#100448-26, Mfg. Tol.</v>
      </c>
      <c r="DX70" s="73" t="str">
        <v>DWG#9890003 (2) Ring Gauge Constrained</v>
      </c>
      <c r="DY70" s="73" t="str">
        <v>DWG#9890044</v>
      </c>
      <c r="DZ70" s="73" t="str">
        <v>DWG#9890044 .1985 to .2005=Pass</v>
      </c>
      <c r="EA70" s="73" t="str">
        <v>DWG#9890044 Overlay OL02441</v>
      </c>
      <c r="EB70" s="73" t="str">
        <v>DWG#9890044, OL02441</v>
      </c>
      <c r="EC70" s="73" t="str">
        <v>DWG#FRM0105</v>
      </c>
      <c r="ED70" s="73" t="str">
        <v>EXT.</v>
      </c>
      <c r="EE70" s="73" t="str">
        <v>EXT. Section, OL02460</v>
      </c>
      <c r="EF70" s="73" t="str">
        <v>EXT., OL04223</v>
      </c>
      <c r="EG70" s="73" t="str">
        <v>Flat Drop Indicator Tip</v>
      </c>
      <c r="EH70" s="73" t="str">
        <v>Full Go Pin, No Light, at Radius</v>
      </c>
      <c r="EI70" s="73" t="str">
        <v>Function Check</v>
      </c>
      <c r="EJ70" s="73" t="str">
        <v>GO Function Gauge</v>
      </c>
      <c r="EK70" s="73" t="str">
        <v>Go Gauge for Balloon 1 &amp; 4</v>
      </c>
      <c r="EL70" s="73" t="str">
        <v>Go Pin must pass through</v>
      </c>
      <c r="EM70" s="73" t="str">
        <v>Greater than .005 = Fail, Section</v>
      </c>
      <c r="EN70" s="73" t="str">
        <v>Greater than .025 out of center = Fail</v>
      </c>
      <c r="EO70" s="73" t="str">
        <v>Greater than 2.6 = Pass</v>
      </c>
      <c r="EP70" s="73" t="str">
        <v>Green = Pass, Red = Fail</v>
      </c>
      <c r="EQ70" s="73" t="str">
        <v>Hex Depth</v>
      </c>
      <c r="ER70" s="73" t="str">
        <v>Hex Minor</v>
      </c>
      <c r="ES70" s="73" t="str">
        <v>Hole Dia.</v>
      </c>
      <c r="ET70" s="73" t="str">
        <v>Hook or Disk Tip</v>
      </c>
      <c r="EU70" s="73" t="str">
        <v>ID Sphere Finish</v>
      </c>
      <c r="EV70" s="73" t="str">
        <v>ID/OD Both Sides, Diff. .002 or less = Pass</v>
      </c>
      <c r="EW70" s="73" t="str">
        <v>If Looks Big, Section</v>
      </c>
      <c r="EX70" s="73" t="str">
        <v>If Looks Small, Section</v>
      </c>
      <c r="EY70" s="73" t="str">
        <v>Insp. Close to Break Away, Mfg.Tol.</v>
      </c>
      <c r="EZ70" s="73" t="str">
        <v>INT.</v>
      </c>
      <c r="FA70" s="73" t="str">
        <v>INT. Section, OL02460</v>
      </c>
      <c r="FB70" s="73" t="str">
        <v>INT., OL04223</v>
      </c>
      <c r="FC70" s="73" t="str">
        <v>Intersect. of 7.7 &amp; R0.10</v>
      </c>
      <c r="FD70" s="73" t="str">
        <v>Intersect. of 8.79 and R.25 MAX</v>
      </c>
      <c r="FE70" s="73" t="str">
        <v>Keep Ind. Tip away from corner</v>
      </c>
      <c r="FF70" s="73" t="str">
        <v>L31</v>
      </c>
      <c r="FG70" s="73" t="str">
        <v>Laser Mark</v>
      </c>
      <c r="FH70" s="73" t="str">
        <v>LASER PER NOTE 4</v>
      </c>
      <c r="FI70" s="73" t="str">
        <v>LASER PER NOTE 4, Final Check 1 only</v>
      </c>
      <c r="FJ70" s="73" t="str">
        <v>Less than .002 out of center = Pass</v>
      </c>
      <c r="FK70" s="73" t="str">
        <v>Less than 2.75 = Pass, Section</v>
      </c>
      <c r="FL70" s="73" t="str">
        <v>List as pin. Not Calibrated</v>
      </c>
      <c r="FM70" s="73" t="str">
        <v>M9 X 1.25 BUTT See Comment Image</v>
      </c>
      <c r="FN70" s="73" t="str">
        <v>Manual Section</v>
      </c>
      <c r="FO70" s="73" t="str">
        <v>Max Deep .241 NO-GO =.42</v>
      </c>
      <c r="FP70" s="73" t="str">
        <v>MAX Depth of (Note 7) .241 NO-GO Pin</v>
      </c>
      <c r="FQ70" s="73" t="str">
        <v>Measure from Blue Line, See Image</v>
      </c>
      <c r="FR70" s="73" t="str">
        <v>Measure Width of Blue Area, See Image</v>
      </c>
      <c r="FS70" s="73" t="str">
        <v>Mfg. Tol</v>
      </c>
      <c r="FT70" s="73" t="str">
        <v>Mfg. Tol, See Image</v>
      </c>
      <c r="FU70" s="73" t="str">
        <v>Mfg. Tol.</v>
      </c>
      <c r="FV70" s="73" t="str">
        <v>Mfg. Tol. "A"</v>
      </c>
      <c r="FW70" s="73" t="str">
        <v>Mfg. Tol. (Zero on Gauge Full Dia. Lead)</v>
      </c>
      <c r="FX70" s="73" t="str">
        <v>Mfg. Tol. Balloon 11, See Image</v>
      </c>
      <c r="FY70" s="73" t="str">
        <v>Mfg. Tol. Balloon 4</v>
      </c>
      <c r="FZ70" s="73" t="str">
        <v>Mfg. Tol. Balloon 7</v>
      </c>
      <c r="GA70" s="73" t="str">
        <v xml:space="preserve">Mfg. Tol. C-Bore Face (Ballo 28) </v>
      </c>
      <c r="GB70" s="73" t="str">
        <v>Mfg. Tol. Section</v>
      </c>
      <c r="GC70" s="73" t="str">
        <v>Mfg. Tol. See Image</v>
      </c>
      <c r="GD70" s="73" t="str">
        <v>Mfg. Tol., 3 Places, Record MAX</v>
      </c>
      <c r="GE70" s="73" t="str">
        <v>Mfg. Tol., Balloon 11</v>
      </c>
      <c r="GF70" s="73" t="str">
        <v>Mfg. Tol., Balloon 7</v>
      </c>
      <c r="GG70" s="73" t="str">
        <v>Mfg. Tol., Blank</v>
      </c>
      <c r="GH70" s="73" t="str">
        <v>Mfg. Tol., Blank, Balloon 12</v>
      </c>
      <c r="GI70" s="73" t="str">
        <v>Mfg. Tol., Blend to SØ.320</v>
      </c>
      <c r="GJ70" s="73" t="str">
        <v>Mfg. Tol., Calculation</v>
      </c>
      <c r="GK70" s="73" t="str">
        <v>Mfg. Tol., For Mill Fixture</v>
      </c>
      <c r="GL70" s="73" t="str">
        <v>Mfg. Tol., L32</v>
      </c>
      <c r="GM70" s="73" t="str">
        <v>Mfg. Tol., L33</v>
      </c>
      <c r="GN70" s="73" t="str">
        <v>Mfg. Tol., No Tool Marks</v>
      </c>
      <c r="GO70" s="73" t="str">
        <v>Mfg. Tol., OL03361</v>
      </c>
      <c r="GP70" s="73" t="str">
        <v>Mfg. Tol., Record off center value</v>
      </c>
      <c r="GQ70" s="73" t="str">
        <v>Mfg. Tol., Same 3 Places, Record MIN</v>
      </c>
      <c r="GR70" s="73" t="str">
        <v>Mfg. Tol., Section</v>
      </c>
      <c r="GS70" s="73" t="str">
        <v>Mfg. Tol., Section B-B</v>
      </c>
      <c r="GT70" s="73" t="str">
        <v>Mfg. Tol., Section, OL03361</v>
      </c>
      <c r="GU70" s="73" t="str">
        <v>Mfg. Tol., Section, Per Note 2</v>
      </c>
      <c r="GV70" s="73" t="str">
        <v>Mfg. Tol., See Image</v>
      </c>
      <c r="GW70" s="73" t="str">
        <v>Mfg. Tol., See Image, Bore in Blue</v>
      </c>
      <c r="GX70" s="73" t="str">
        <v>Mfg. Tol., See Image, Hook Tip</v>
      </c>
      <c r="GY70" s="73" t="str">
        <v>Mfg. Tol., Sharp Okay No Burr</v>
      </c>
      <c r="GZ70" s="73" t="str">
        <v>Mfg. Tol., Threadless Blank</v>
      </c>
      <c r="HA70" s="73" t="str">
        <v>Mfg.Tol.</v>
      </c>
      <c r="HB70" s="73" t="str">
        <v>Mgf. To., T.S.C.</v>
      </c>
      <c r="HC70" s="73" t="str">
        <v>Milled Feature</v>
      </c>
      <c r="HD70" s="73" t="str">
        <v>Milled Feature, OL04045</v>
      </c>
      <c r="HE70" s="73" t="str">
        <v>More than .0005 out of center = Fail</v>
      </c>
      <c r="HF70" s="73" t="str">
        <v>Must Pass Through</v>
      </c>
      <c r="HG70" s="73" t="str">
        <v>Must pass through gauge</v>
      </c>
      <c r="HH70" s="73" t="str">
        <v>Must Pass Through Go Gauge</v>
      </c>
      <c r="HI70" s="73" t="str">
        <v>Must Pass, See Image.</v>
      </c>
      <c r="HJ70" s="73" t="str">
        <v>NA</v>
      </c>
      <c r="HK70" s="73" t="str">
        <v>Narrow Area</v>
      </c>
      <c r="HL70" s="73" t="str">
        <v>Near Balloon 21</v>
      </c>
      <c r="HM70" s="73" t="str">
        <v>Near Datum B</v>
      </c>
      <c r="HN70" s="73" t="str">
        <v>Neck Dia.</v>
      </c>
      <c r="HO70" s="73" t="str">
        <v>Neck to Head Rad.</v>
      </c>
      <c r="HP70" s="73" t="str">
        <v>No Copper Deposits Allowed</v>
      </c>
      <c r="HQ70" s="73" t="str">
        <v>No Section</v>
      </c>
      <c r="HR70" s="73" t="str">
        <v>No Section, .01 to .014 = Pass</v>
      </c>
      <c r="HS70" s="73" t="str">
        <v>No Section, Rotate Part</v>
      </c>
      <c r="HT70" s="73" t="str">
        <v>No Section, See Image</v>
      </c>
      <c r="HU70" s="73" t="str">
        <v>No Slot, Section B-B</v>
      </c>
      <c r="HV70" s="73" t="str">
        <v>No visual step = Pass</v>
      </c>
      <c r="HW70" s="73" t="str">
        <v>Not to exceed .95 Deep</v>
      </c>
      <c r="HX70" s="73" t="str">
        <v>Note 1</v>
      </c>
      <c r="HY70" s="73" t="str">
        <v>OL00333/A</v>
      </c>
      <c r="HZ70" s="73" t="str">
        <v>OL00519</v>
      </c>
      <c r="IA70" s="73" t="str">
        <v>OL00520</v>
      </c>
      <c r="IB70" s="73" t="str">
        <v>OL00529</v>
      </c>
      <c r="IC70" s="73" t="str">
        <v>OL00542</v>
      </c>
      <c r="ID70" s="73" t="str">
        <v>OL00724</v>
      </c>
      <c r="IE70" s="73" t="str">
        <v>OL01250</v>
      </c>
      <c r="IF70" s="73" t="str">
        <v>OL01869, Threadless Blank</v>
      </c>
      <c r="IG70" s="73" t="str">
        <v>OL01870, Section</v>
      </c>
      <c r="IH70" s="73" t="str">
        <v>OL02255</v>
      </c>
      <c r="II70" s="73" t="str">
        <v>OL02255, Mfg. Tol.</v>
      </c>
      <c r="IJ70" s="73" t="str">
        <v>OL02302</v>
      </c>
      <c r="IK70" s="73" t="str">
        <v xml:space="preserve">OL02318  needed per image instructions </v>
      </c>
      <c r="IL70" s="73" t="str">
        <v>OL02556</v>
      </c>
      <c r="IM70" s="73" t="str">
        <v>OL02557</v>
      </c>
      <c r="IN70" s="73" t="str">
        <v>OL02567</v>
      </c>
      <c r="IO70" s="73" t="str">
        <v>OL02653</v>
      </c>
      <c r="IP70" s="73" t="str">
        <v>OL02718</v>
      </c>
      <c r="IQ70" s="73" t="str">
        <v>OL02841</v>
      </c>
      <c r="IR70" s="73" t="str">
        <v>OL02842</v>
      </c>
      <c r="IS70" s="73" t="str">
        <v>OL02844</v>
      </c>
      <c r="IT70" s="73" t="str">
        <v>OL02871</v>
      </c>
      <c r="IU70" s="73" t="str">
        <v>OL02887</v>
      </c>
      <c r="IV70" s="73" t="str">
        <v>OL03500</v>
      </c>
      <c r="IW70" s="73" t="str">
        <v>OL03766</v>
      </c>
      <c r="IX70" s="73" t="str">
        <v>OL03868</v>
      </c>
      <c r="IY70" s="73" t="str">
        <v>OL03869</v>
      </c>
      <c r="IZ70" s="73" t="str">
        <v>OL03870</v>
      </c>
      <c r="JA70" s="73" t="str">
        <v>OL03873, DWG# 100448-44</v>
      </c>
      <c r="JB70" s="73" t="str">
        <v>OL03949</v>
      </c>
      <c r="JC70" s="73" t="str">
        <v xml:space="preserve">OL04043, Section </v>
      </c>
      <c r="JD70" s="73" t="str">
        <v xml:space="preserve">OL04044, Section </v>
      </c>
      <c r="JE70" s="73" t="str">
        <v>OL04045</v>
      </c>
      <c r="JF70" s="73" t="str">
        <v>OL04045, Milled Feature</v>
      </c>
      <c r="JG70" s="73" t="str">
        <v>OL04063</v>
      </c>
      <c r="JH70" s="73" t="str">
        <v>OL04064</v>
      </c>
      <c r="JI70" s="73" t="str">
        <v>OL04065</v>
      </c>
      <c r="JJ70" s="73" t="str">
        <v>OL04181</v>
      </c>
      <c r="JK70" s="73" t="str">
        <v>OL04218</v>
      </c>
      <c r="JL70" s="73" t="str">
        <v>OL04224, See Image</v>
      </c>
      <c r="JM70" s="73" t="str">
        <v>OL04374</v>
      </c>
      <c r="JN70" s="73" t="str">
        <v>OL04375, Section M-M</v>
      </c>
      <c r="JO70" s="73" t="str">
        <v>OL04376, Section M-M</v>
      </c>
      <c r="JP70" s="73" t="str">
        <v>OL04443</v>
      </c>
      <c r="JQ70" s="73" t="str">
        <v>OL04444</v>
      </c>
      <c r="JR70" s="73" t="str">
        <v>OL05000</v>
      </c>
      <c r="JS70" s="73" t="str">
        <v>One side of slot</v>
      </c>
      <c r="JT70" s="73" t="str">
        <v>Other side of slot</v>
      </c>
      <c r="JU70" s="73" t="str">
        <v>Out of center more than .002 = Fail</v>
      </c>
      <c r="JV70" s="73" t="str">
        <v>Out of center more than.002 = Fail</v>
      </c>
      <c r="JW70" s="73" t="str">
        <v>Overlay OL02713</v>
      </c>
      <c r="JX70" s="73" t="str">
        <v>Overlay OL02714</v>
      </c>
      <c r="JY70" s="73" t="str">
        <v>Overlay OL02718</v>
      </c>
      <c r="JZ70" s="73" t="str">
        <v>Overlay OL03831, Mfg. Tol.</v>
      </c>
      <c r="KA70" s="73" t="str">
        <v>Part Without Slots</v>
      </c>
      <c r="KB70" s="73" t="str">
        <v>Part Without Slots, See Image</v>
      </c>
      <c r="KC70" s="73" t="str">
        <v xml:space="preserve">Pass = .0254 or Less </v>
      </c>
      <c r="KD70" s="73" t="str">
        <v>PD MIN = 4.361, PD MAX = 4.456</v>
      </c>
      <c r="KE70" s="73" t="str">
        <v>Per Balloon 2 Note</v>
      </c>
      <c r="KF70" s="73" t="str">
        <v>Per drawing note(s) 8.</v>
      </c>
      <c r="KG70" s="73" t="str">
        <v>Point or Sphere Tip</v>
      </c>
      <c r="KH70" s="73" t="str">
        <v>Point Tip</v>
      </c>
      <c r="KI70" s="73" t="str">
        <v>R.9 to R1.1 = Pass, See Image</v>
      </c>
      <c r="KJ70" s="73" t="str">
        <v>Ram Construction</v>
      </c>
      <c r="KK70" s="73" t="str">
        <v>Record Same Pass / Fail All Balloons</v>
      </c>
      <c r="KL70" s="73" t="str">
        <v>Ref. Balloon 1</v>
      </c>
      <c r="KM70" s="73" t="str">
        <v>Ref. Balloon 12</v>
      </c>
      <c r="KN70" s="73" t="str">
        <v>Ref. Balloon 13, 100% AQL</v>
      </c>
      <c r="KO70" s="73" t="str">
        <v>Ref. Balloon 2</v>
      </c>
      <c r="KP70" s="73" t="str">
        <v>Ref. Balloon 21, 100% AQL</v>
      </c>
      <c r="KQ70" s="73" t="str">
        <v>Ref. Balloon 4</v>
      </c>
      <c r="KR70" s="73" t="str">
        <v>Ref. Balloon 7</v>
      </c>
      <c r="KS70" s="73" t="str">
        <v>Ref. Balloon 8</v>
      </c>
      <c r="KT70" s="73" t="str">
        <v>Relieved Pin Gauges 09236 &amp; 09235</v>
      </c>
      <c r="KU70" s="73" t="str">
        <v>Rotate Part</v>
      </c>
      <c r="KV70" s="73" t="str">
        <v>Rotate Part, See Image</v>
      </c>
      <c r="KW70" s="73" t="str">
        <v>Same as Root Radius</v>
      </c>
      <c r="KX70" s="73" t="str">
        <v>Section</v>
      </c>
      <c r="KY70" s="73" t="str">
        <v>Section B-B</v>
      </c>
      <c r="KZ70" s="73" t="str">
        <v>Section B-B, Distance Between Grooves</v>
      </c>
      <c r="LA70" s="73" t="str">
        <v>Section C-C</v>
      </c>
      <c r="LB70" s="73" t="str">
        <v>Section Part</v>
      </c>
      <c r="LC70" s="73" t="str">
        <v>Section Part, Measured from Opposite Face</v>
      </c>
      <c r="LD70" s="73" t="str">
        <v>Section, Broachless Blank</v>
      </c>
      <c r="LE70" s="73" t="str">
        <v>Section, EXT. Sphere Location.</v>
      </c>
      <c r="LF70" s="73" t="str">
        <v>Section, Hex Cham. Ang.</v>
      </c>
      <c r="LG70" s="73" t="str">
        <v>Section, Hex Fillet Rad.</v>
      </c>
      <c r="LH70" s="73" t="str">
        <v>Section, INT. Feature</v>
      </c>
      <c r="LI70" s="73" t="str">
        <v>Section, INT. Sphere Location.</v>
      </c>
      <c r="LJ70" s="73" t="str">
        <v>Section, Mfg. Tol.</v>
      </c>
      <c r="LK70" s="73" t="str">
        <v>Section, Mfg. Tol., See Image</v>
      </c>
      <c r="LL70" s="73" t="str">
        <v>Section, OL00486</v>
      </c>
      <c r="LM70" s="73" t="str">
        <v>Section, OL00542</v>
      </c>
      <c r="LN70" s="73" t="str">
        <v>Section, OL00543</v>
      </c>
      <c r="LO70" s="73" t="str">
        <v>Section, OL00544</v>
      </c>
      <c r="LP70" s="73" t="str">
        <v>Section, OL00545</v>
      </c>
      <c r="LQ70" s="73" t="str">
        <v>Section, OL00546</v>
      </c>
      <c r="LR70" s="73" t="str">
        <v>Section, OL00547</v>
      </c>
      <c r="LS70" s="73" t="str">
        <v>Section, OL00555</v>
      </c>
      <c r="LT70" s="73" t="str">
        <v>Section, OL00725</v>
      </c>
      <c r="LU70" s="73" t="str">
        <v>Section, OL01430</v>
      </c>
      <c r="LV70" s="73" t="str">
        <v>Section, OL01434</v>
      </c>
      <c r="LW70" s="73" t="str">
        <v>Section, OL01435</v>
      </c>
      <c r="LX70" s="73" t="str">
        <v>Section, OL01807</v>
      </c>
      <c r="LY70" s="73" t="str">
        <v>Section, OL01830</v>
      </c>
      <c r="LZ70" s="73" t="str">
        <v>Section, OL02351</v>
      </c>
      <c r="MA70" s="73" t="str">
        <v>Section, OL02519</v>
      </c>
      <c r="MB70" s="73" t="str">
        <v>Section, OL02520</v>
      </c>
      <c r="MC70" s="73" t="str">
        <v>Section, OL02522</v>
      </c>
      <c r="MD70" s="73" t="str">
        <v>Section, OL02540</v>
      </c>
      <c r="ME70" s="73" t="str">
        <v>Section, OL02541</v>
      </c>
      <c r="MF70" s="73" t="str">
        <v>Section, OL02552</v>
      </c>
      <c r="MG70" s="73" t="str">
        <v>Section, OL02553</v>
      </c>
      <c r="MH70" s="73" t="str">
        <v>Section, OL02554</v>
      </c>
      <c r="MI70" s="73" t="str">
        <v>Section, OL02555</v>
      </c>
      <c r="MJ70" s="73" t="str">
        <v>Section, OL02558</v>
      </c>
      <c r="MK70" s="73" t="str">
        <v>Section, OL02559</v>
      </c>
      <c r="ML70" s="73" t="str">
        <v>Section, OL02560</v>
      </c>
      <c r="MM70" s="73" t="str">
        <v>Section, OL02619</v>
      </c>
      <c r="MN70" s="73" t="str">
        <v>Section, OL02620</v>
      </c>
      <c r="MO70" s="73" t="str">
        <v>Section, OL02621</v>
      </c>
      <c r="MP70" s="73" t="str">
        <v>Section, OL02622</v>
      </c>
      <c r="MQ70" s="73" t="str">
        <v>Section, OL02623</v>
      </c>
      <c r="MR70" s="73" t="str">
        <v>Section, OL02624</v>
      </c>
      <c r="MS70" s="73" t="str">
        <v>Section, OL02652</v>
      </c>
      <c r="MT70" s="73" t="str">
        <v>Section, OL02680</v>
      </c>
      <c r="MU70" s="73" t="str">
        <v>Section, OL02793</v>
      </c>
      <c r="MV70" s="73" t="str">
        <v>Section, OL02823</v>
      </c>
      <c r="MW70" s="73" t="str">
        <v>Section, OL02843</v>
      </c>
      <c r="MX70" s="73" t="str">
        <v>Section, OL03026, Ext.</v>
      </c>
      <c r="MY70" s="73" t="str">
        <v>Section, OL03026, Int.</v>
      </c>
      <c r="MZ70" s="73" t="str">
        <v>Section, OL03570, DWG# 100448-41</v>
      </c>
      <c r="NA70" s="73" t="str">
        <v>Section, OL03781</v>
      </c>
      <c r="NB70" s="73" t="str">
        <v>Section, OL03911</v>
      </c>
      <c r="NC70" s="73" t="str">
        <v>Section, OL03912</v>
      </c>
      <c r="ND70" s="73" t="str">
        <v>Section, OL03928</v>
      </c>
      <c r="NE70" s="73" t="str">
        <v>Section, OL03929</v>
      </c>
      <c r="NF70" s="73" t="str">
        <v>Section, OL04030</v>
      </c>
      <c r="NG70" s="73" t="str">
        <v>Section, OL04037</v>
      </c>
      <c r="NH70" s="73" t="str">
        <v>Section, OL04038</v>
      </c>
      <c r="NI70" s="73" t="str">
        <v>Section, OL04046</v>
      </c>
      <c r="NJ70" s="73" t="str">
        <v>Section, OL04065</v>
      </c>
      <c r="NK70" s="73" t="str">
        <v>Section, OL04066</v>
      </c>
      <c r="NL70" s="73" t="str">
        <v>Section, OL04067</v>
      </c>
      <c r="NM70" s="73" t="str">
        <v>Section, OL04069</v>
      </c>
      <c r="NN70" s="73" t="str">
        <v>Section, OL04071</v>
      </c>
      <c r="NO70" s="73" t="str">
        <v>Section, OL04173</v>
      </c>
      <c r="NP70" s="73" t="str">
        <v>Section, OL04174</v>
      </c>
      <c r="NQ70" s="73" t="str">
        <v>Section, OL04214</v>
      </c>
      <c r="NR70" s="73" t="str">
        <v>Section, OL04215</v>
      </c>
      <c r="NS70" s="73" t="str">
        <v>Section, OL04216</v>
      </c>
      <c r="NT70" s="73" t="str">
        <v>Section, OL04217</v>
      </c>
      <c r="NU70" s="73" t="str">
        <v>Section, Overlay OL02716</v>
      </c>
      <c r="NV70" s="73" t="str">
        <v>Section, Overlay OL02717</v>
      </c>
      <c r="NW70" s="73" t="str">
        <v>Section, See Image</v>
      </c>
      <c r="NX70" s="73" t="str">
        <v>Section, See Image, DWG# 100448-41</v>
      </c>
      <c r="NY70" s="73" t="str">
        <v>Section, Without Sots</v>
      </c>
      <c r="NZ70" s="73" t="str">
        <v>See Comments Sheet</v>
      </c>
      <c r="OA70" s="73" t="str">
        <v>See Comments Sheet, OL02318</v>
      </c>
      <c r="OB70" s="73" t="str">
        <v>See Image</v>
      </c>
      <c r="OC70" s="73" t="str">
        <v>See Image, .005 or Less = Pass</v>
      </c>
      <c r="OD70" s="73" t="str">
        <v>See Image, Check Near Radius</v>
      </c>
      <c r="OE70" s="73" t="str">
        <v>See Image, Constrained</v>
      </c>
      <c r="OF70" s="73" t="str">
        <v>See Image, Distance Between Flats</v>
      </c>
      <c r="OG70" s="73" t="str">
        <v xml:space="preserve">See Image, Mfg. Tol, Section A-A </v>
      </c>
      <c r="OH70" s="73" t="str">
        <v>See image, Mfg. Tol.</v>
      </c>
      <c r="OI70" s="73" t="str">
        <v>See Image, Mic. Across Flats</v>
      </c>
      <c r="OJ70" s="73" t="str">
        <v>See Image, OL02850</v>
      </c>
      <c r="OK70" s="73" t="str">
        <v>See Image, OL02880</v>
      </c>
      <c r="OL70" s="73" t="str">
        <v>See Image, OL03926</v>
      </c>
      <c r="OM70" s="73" t="str">
        <v>See Image, OL03927</v>
      </c>
      <c r="ON70" s="73" t="str">
        <v>See Image, OL04003</v>
      </c>
      <c r="OO70" s="73" t="str">
        <v>'See Image, OL04342,  Best Fit Joe Block</v>
      </c>
      <c r="OP70" s="73" t="str">
        <v>See Image, OL04342,  Blank</v>
      </c>
      <c r="OQ70" s="73" t="str">
        <v>See Image, OL04342, Blank</v>
      </c>
      <c r="OR70" s="73" t="str">
        <v>See Image, OL04343, Blank</v>
      </c>
      <c r="OS70" s="73" t="str">
        <v>See Image, Pass = .002 or Less</v>
      </c>
      <c r="OT70" s="73" t="str">
        <v>See Image, Rcd. MAX</v>
      </c>
      <c r="OU70" s="73" t="str">
        <v>See Image, Rcd. MIN</v>
      </c>
      <c r="OV70" s="73" t="str">
        <v>See Image, Section</v>
      </c>
      <c r="OW70" s="73" t="str">
        <v>See Image, Section A-A</v>
      </c>
      <c r="OX70" s="73" t="str">
        <v>See Image, Section B-B</v>
      </c>
      <c r="OY70" s="73" t="str">
        <v>See Image, Section B-B, TSC</v>
      </c>
      <c r="OZ70" s="73" t="str">
        <v>See Image, Shank Drawing # 18000-XX-XX A</v>
      </c>
      <c r="PA70" s="73" t="str">
        <v>Sequencial Laser 01, 120 Per Print</v>
      </c>
      <c r="PB70" s="73" t="str">
        <v>Set to .202, Zero on Thread Lead</v>
      </c>
      <c r="PC70" s="73" t="str">
        <v>Sharp OK, No Burr</v>
      </c>
      <c r="PD70" s="73" t="str">
        <v>Sharp OK, No Raised Edge, See Image</v>
      </c>
      <c r="PE70" s="73" t="str">
        <v>Sharp OK, No Raised Edges</v>
      </c>
      <c r="PF70" s="73" t="str">
        <v>Sharp okay no raised edge</v>
      </c>
      <c r="PG70" s="73" t="str">
        <v>Sharp Okay, No Burr</v>
      </c>
      <c r="PH70" s="73" t="str">
        <v>Sharp Okay, No Raised Edge</v>
      </c>
      <c r="PI70" s="73" t="str">
        <v>Sharp Okay, No Raised Edges,</v>
      </c>
      <c r="PJ70" s="73" t="str">
        <v>Sharp Okay, See Image</v>
      </c>
      <c r="PK70" s="73" t="str">
        <v xml:space="preserve">Start of Radius @ .195 </v>
      </c>
      <c r="PL70" s="73" t="str">
        <v xml:space="preserve">Start of Radius @ .21 </v>
      </c>
      <c r="PM70" s="73" t="str">
        <v xml:space="preserve">T.S.C. </v>
      </c>
      <c r="PN70" s="73" t="str">
        <v>Tangent Point</v>
      </c>
      <c r="PO70" s="73" t="str">
        <v>Tangent point of R.50</v>
      </c>
      <c r="PP70" s="73" t="str">
        <v>Taper Check, Mfg.Tol.</v>
      </c>
      <c r="PQ70" s="73" t="str">
        <v>Taper Check, Mfg.Tol., See Image</v>
      </c>
      <c r="PR70" s="73" t="str">
        <v>Thrd. Minor Ø</v>
      </c>
      <c r="PS70" s="73" t="str">
        <v>Thrd. Relief Ø</v>
      </c>
      <c r="PT70" s="73" t="str">
        <v>Threadless Blank</v>
      </c>
      <c r="PU70" s="73" t="str">
        <v>Threadless Blank, From Major Ø</v>
      </c>
      <c r="PV70" s="73" t="str">
        <v>Threadless Blank, Mfg. Tol.</v>
      </c>
      <c r="PW70" s="73" t="str">
        <v>Threadless Blank, Thrd. to Neck Rad.</v>
      </c>
      <c r="PX70" s="73" t="str">
        <v>Thredless Blank</v>
      </c>
      <c r="PY70" s="73" t="str">
        <v>To center of R.005</v>
      </c>
      <c r="PZ70" s="73" t="str">
        <v>Torx Min. Dia.</v>
      </c>
      <c r="QA70" s="73" t="str">
        <v>Turn Ø Free of Mill Marks</v>
      </c>
      <c r="QB70" s="73" t="str">
        <v>Use (Full) GO Hex</v>
      </c>
      <c r="QC70" s="73" t="str">
        <v>Use Balloon 1 FULL Gauge</v>
      </c>
      <c r="QD70" s="73" t="str">
        <v>Use Balloon 9 FULL GO</v>
      </c>
      <c r="QE70" s="73" t="str">
        <v>Use Best Fit Pin</v>
      </c>
      <c r="QF70" s="73" t="str">
        <v>Use Disk Tip</v>
      </c>
      <c r="QG70" s="73" t="str">
        <v>Use flat bottomed indicator tip.</v>
      </c>
      <c r="QH70" s="73" t="str">
        <v xml:space="preserve">Use Full .093 Go Hex </v>
      </c>
      <c r="QI70" s="73" t="str">
        <v xml:space="preserve">Use Full .0930 Go Hex </v>
      </c>
      <c r="QJ70" s="73" t="str">
        <v>Use Full .1235 Go Hex</v>
      </c>
      <c r="QK70" s="73" t="str">
        <v>Use Gauge K2-98-8019-04, See Image</v>
      </c>
      <c r="QL70" s="73" t="str">
        <v>Use large flat indicator tip</v>
      </c>
      <c r="QM70" s="73" t="str">
        <v>Use Pins.3330/.3350, See Image MAX NO-GO</v>
      </c>
      <c r="QN70" s="73" t="str">
        <v>Use Pointed Drop Indicator Tip</v>
      </c>
      <c r="QO70" s="73" t="str">
        <v>V-Block</v>
      </c>
      <c r="QP70" s="73" t="str">
        <v>V-Block,  AMB for 13</v>
      </c>
      <c r="QQ70" s="73" t="str">
        <v>V-Block,  Hex Cham. Dia.</v>
      </c>
      <c r="QR70" s="73" t="str">
        <v>V-Block, Hex Depth</v>
      </c>
      <c r="QS70" s="73" t="str">
        <v>VBU Gauge</v>
      </c>
      <c r="QT70" s="73" t="str">
        <v>Visibally smaller than HEX=Pass</v>
      </c>
      <c r="QU70" s="73" t="str">
        <v>Visual Per Drawing</v>
      </c>
      <c r="QV70" s="73" t="str">
        <v>Whirl Blank</v>
      </c>
      <c r="QW70" s="73" t="str">
        <v xml:space="preserve">Whirl Blank </v>
      </c>
      <c r="QX70" s="73" t="str">
        <v>Whirl Blank, Neck Rad. End to Head CL</v>
      </c>
      <c r="QY70" s="73" t="str">
        <v>Whirl Blank, Nose Start Dia.</v>
      </c>
      <c r="QZ70" s="73" t="str">
        <v>Whirl Blank, Nose Start Dist.</v>
      </c>
      <c r="RA70" s="73" t="str">
        <v>Whirl Blank, Thrd. Minor</v>
      </c>
      <c r="RB70" s="73" t="str">
        <v>Whirl Blank, Thrd. Pullout Dia.</v>
      </c>
      <c r="RC70" s="73" t="str">
        <v>Whole Part, Removal is at Assy. Level</v>
      </c>
      <c r="RD70" s="73" t="str">
        <v>Wide Area</v>
      </c>
      <c r="RE70" s="73" t="str">
        <v>Zero on End of Go Gauge</v>
      </c>
    </row>
    <row r="71" spans="1:473">
      <c r="A71" s="73" t="s">
        <v>710</v>
      </c>
      <c r="C71" s="73" t="str" cm="1">
        <f t="array" ref="C71:RE71">TRANSPOSE(_xlfn._xlws.SORT(_xlfn._xlws.FILTER($A$2:$A$600,ISNUMBER(SEARCH('PartLib Table'!M78,$A$2:$A$600)),"not found")))</f>
        <v xml:space="preserve"> 'C', Whirl Blank</v>
      </c>
      <c r="D71" s="73" t="str">
        <v xml:space="preserve"> See Image, Constrained</v>
      </c>
      <c r="E71" s="73" t="str">
        <v>(.04 to .12 range = Pass)</v>
      </c>
      <c r="F71" s="73" t="str">
        <v>(.042 FULL) Go Pin Seat Fully</v>
      </c>
      <c r="G71" s="73" t="str">
        <v>(B), Mfg. Tol.</v>
      </c>
      <c r="H71" s="73" t="str">
        <v>(B), O.A.L.</v>
      </c>
      <c r="I71" s="73" t="str">
        <v>.001 or less =Pass</v>
      </c>
      <c r="J71" s="73" t="str">
        <v>.001 or less out of center = Pass</v>
      </c>
      <c r="K71" s="73" t="str">
        <v>.002 or Less = Pass</v>
      </c>
      <c r="L71" s="73" t="str">
        <v>.002 or Less out of center = Pass</v>
      </c>
      <c r="M71" s="73" t="str">
        <v>.005 to .015 = Pass</v>
      </c>
      <c r="N71" s="73" t="str">
        <v>.0125 Mean, Section</v>
      </c>
      <c r="O71" s="73" t="str">
        <v>.025 or Less in X &amp; Y=Pass</v>
      </c>
      <c r="P71" s="73" t="str">
        <v>.038 Mean</v>
      </c>
      <c r="Q71" s="73" t="str">
        <v>.063 MM = .0024 IN, See Image</v>
      </c>
      <c r="R71" s="73" t="str">
        <v>.063MM = .0024"</v>
      </c>
      <c r="S71" s="73" t="str">
        <v>.243 NO-GO, Unconstrained, Must Not Start</v>
      </c>
      <c r="T71" s="73" t="str">
        <v>@ Back Face &amp; ID, No Raised Edge</v>
      </c>
      <c r="U71" s="73" t="str">
        <v>@ Back Face &amp; OD, No Raised Edge</v>
      </c>
      <c r="V71" s="73" t="str">
        <v>@ ID &amp; FACE</v>
      </c>
      <c r="W71" s="73" t="str">
        <v>@ OD &amp; BACK FACE</v>
      </c>
      <c r="X71" s="73" t="str">
        <v>@ OD &amp; FACE</v>
      </c>
      <c r="Y71" s="73" t="str">
        <v>Across from slot</v>
      </c>
      <c r="Z71" s="73" t="str">
        <v>All Edge Breaks</v>
      </c>
      <c r="AA71" s="73" t="str">
        <v>Attached to bar stock</v>
      </c>
      <c r="AB71" s="73" t="str">
        <v xml:space="preserve">Back Turn Fillet Rad. </v>
      </c>
      <c r="AC71" s="73" t="str">
        <v>Balloon 1 (DWG FRM0105 Page 2, NV-27)</v>
      </c>
      <c r="AD71" s="73" t="str">
        <v>Balloon 1 (DWG FRM0105, NV-30)</v>
      </c>
      <c r="AE71" s="73" t="str">
        <v>Balloon 1 (P# 9890002-20) OL00429/A</v>
      </c>
      <c r="AF71" s="73" t="str">
        <v>Balloon 1, DWG#FRM0105</v>
      </c>
      <c r="AG71" s="73" t="str">
        <v>Balloon 11, See Image</v>
      </c>
      <c r="AH71" s="73" t="str">
        <v xml:space="preserve">Balloon 2 (DWG FRM0105 Page 2, NV-27) </v>
      </c>
      <c r="AI71" s="73" t="str">
        <v>Balloon 2 (DWG FRM0105, NV-30)</v>
      </c>
      <c r="AJ71" s="73" t="str">
        <v>Balloon 2 (P# 9890002-20)</v>
      </c>
      <c r="AK71" s="73" t="str">
        <v>Balloon 2, DWG#FRM0105</v>
      </c>
      <c r="AL71" s="73" t="str">
        <v>Balloon 2, DWG#FRM0105, See Image</v>
      </c>
      <c r="AM71" s="73" t="str">
        <v>Balloon 3 (DWG FRM0105, NV-30 Minor)</v>
      </c>
      <c r="AN71" s="73" t="str">
        <v>Balloon 3 (DWG FRM0105, NV-30)</v>
      </c>
      <c r="AO71" s="73" t="str">
        <v>Balloon 3 (P# 9890002-20)</v>
      </c>
      <c r="AP71" s="73" t="str">
        <v>Balloon 4</v>
      </c>
      <c r="AQ71" s="73" t="str">
        <v>Balloon 4 (P# 9890002-20)</v>
      </c>
      <c r="AR71" s="73" t="str">
        <v>Below Middle Band</v>
      </c>
      <c r="AS71" s="73" t="str">
        <v>Best Fit Pin, .003 or Less =Pass</v>
      </c>
      <c r="AT71" s="73" t="str">
        <v>Blank</v>
      </c>
      <c r="AU71" s="73" t="str">
        <v>Blank Turn Maj.</v>
      </c>
      <c r="AV71" s="73" t="str">
        <v>Blank Turn Maj. Mill Flt., OL4172</v>
      </c>
      <c r="AW71" s="73" t="str">
        <v>Blank Without .010 Slots</v>
      </c>
      <c r="AX71" s="73" t="str">
        <v>Blank Without .010 Slots, Section</v>
      </c>
      <c r="AY71" s="73" t="str">
        <v>Blank without thread</v>
      </c>
      <c r="AZ71" s="73" t="str">
        <v xml:space="preserve">Blank, Center of V Grv. </v>
      </c>
      <c r="BA71" s="73" t="str">
        <v>Blank, Check R adjacent Balloon 17</v>
      </c>
      <c r="BB71" s="73" t="str">
        <v>Blank, EXT. Feature</v>
      </c>
      <c r="BC71" s="73" t="str">
        <v>Blank, See Image, OL04335</v>
      </c>
      <c r="BD71" s="73" t="str">
        <v>Blank, See Image, OL04336</v>
      </c>
      <c r="BE71" s="73" t="str">
        <v xml:space="preserve">Blank, Thrd. </v>
      </c>
      <c r="BF71" s="73" t="str">
        <v>Blank, Turn Tip</v>
      </c>
      <c r="BG71" s="73" t="str">
        <v>Blank, Without Thrd.</v>
      </c>
      <c r="BH71" s="73" t="str">
        <v>Blank, Without Thread</v>
      </c>
      <c r="BI71" s="73" t="str">
        <v xml:space="preserve">Blunt Start Blend to Minor </v>
      </c>
      <c r="BJ71" s="73" t="str">
        <v>Calc., Use Go HEX</v>
      </c>
      <c r="BK71" s="73" t="str">
        <v>Can't dig into OD</v>
      </c>
      <c r="BL71" s="73" t="str">
        <v>Carbide Gauge</v>
      </c>
      <c r="BM71" s="73" t="str">
        <v xml:space="preserve">Center of V Grv. </v>
      </c>
      <c r="BN71" s="73" t="str">
        <v>Centered Less than .03 = Pass</v>
      </c>
      <c r="BO71" s="73" t="str">
        <v>Centered within .0005 or Less = Pass</v>
      </c>
      <c r="BP71" s="73" t="str">
        <v>Centered within .001 or Less = Pass</v>
      </c>
      <c r="BQ71" s="73" t="str">
        <v>Centered within .0254 or Less = Pass</v>
      </c>
      <c r="BR71" s="73" t="str">
        <v>Check close to Rod Slot</v>
      </c>
      <c r="BS71" s="73" t="str">
        <v>Check every other hole</v>
      </c>
      <c r="BT71" s="73" t="str">
        <v>Check Go over full length of slot.</v>
      </c>
      <c r="BU71" s="73" t="str">
        <v>Check Near Closed End</v>
      </c>
      <c r="BV71" s="73" t="str">
        <v>Check per Print View, Away from Rod Slot</v>
      </c>
      <c r="BW71" s="73" t="str">
        <v>Check to Balloon 30 Go Pin</v>
      </c>
      <c r="BX71" s="73" t="str">
        <v>Check with .2705 SET Pin Inside Part</v>
      </c>
      <c r="BY71" s="73" t="str">
        <v>Check with Hex Up</v>
      </c>
      <c r="BZ71" s="73" t="str">
        <v>CMM Blank</v>
      </c>
      <c r="CA71" s="73" t="str">
        <v>Confirm Full Radius</v>
      </c>
      <c r="CB71" s="73" t="str">
        <v>Constrained in fixture</v>
      </c>
      <c r="CC71" s="73" t="str">
        <v>Constrained with Ring</v>
      </c>
      <c r="CD71" s="73" t="str">
        <v>Constrained, See Image</v>
      </c>
      <c r="CE71" s="73" t="str">
        <v>Dim. "A"</v>
      </c>
      <c r="CF71" s="73" t="str">
        <v>Dim. "B"</v>
      </c>
      <c r="CG71" s="73" t="str">
        <v>Dim. "C"</v>
      </c>
      <c r="CH71" s="73" t="str">
        <v>Dim. "D", Whirl Blank</v>
      </c>
      <c r="CI71" s="73" t="str">
        <v>Dim. "G"</v>
      </c>
      <c r="CJ71" s="73" t="str">
        <v>Dim. E, Blank Turn Maj. &amp;  Mill Flt</v>
      </c>
      <c r="CK71" s="73" t="str">
        <v>Dim. E, Blank Turn Maj.&amp;  Mill Flt</v>
      </c>
      <c r="CL71" s="73" t="str">
        <v>Dim. H, Whirl Blank</v>
      </c>
      <c r="CM71" s="73" t="str">
        <v>Dim. J, 'Blank Turn Maj. &amp; Whirl Blank</v>
      </c>
      <c r="CN71" s="73" t="str">
        <v>Disk Drop Indicator Tip</v>
      </c>
      <c r="CO71" s="73" t="str">
        <v>DWG 100448-15, Balloon F_1</v>
      </c>
      <c r="CP71" s="73" t="str">
        <v>DWG 100448-15, OL02571</v>
      </c>
      <c r="CQ71" s="73" t="str">
        <v>DWG 100448-41</v>
      </c>
      <c r="CR71" s="73" t="str">
        <v>DWG 9890040, (10E),Section Part, OL01139</v>
      </c>
      <c r="CS71" s="73" t="str">
        <v>DWG 9890040, (10E),Section, OL01139</v>
      </c>
      <c r="CT71" s="73" t="str">
        <v>DWG 9890040, (11E)</v>
      </c>
      <c r="CU71" s="73" t="str">
        <v>DWG 9890040, (11E), Pins with Flats</v>
      </c>
      <c r="CV71" s="73" t="str">
        <v>DWG 9890040, (12E),  Pass=.002 or less</v>
      </c>
      <c r="CW71" s="73" t="str">
        <v>DWG 9890040, (12E), See Image</v>
      </c>
      <c r="CX71" s="73" t="str">
        <v>DWG 9890040, (1E), OL01431</v>
      </c>
      <c r="CY71" s="73" t="str">
        <v>DWG 9890040, (1E), OL01432</v>
      </c>
      <c r="CZ71" s="73" t="str">
        <v>DWG 9890040, (2E), OL01432</v>
      </c>
      <c r="DA71" s="73" t="str">
        <v>DWG 9890040, (3E)</v>
      </c>
      <c r="DB71" s="73" t="str">
        <v>DWG 9890040, (4E)</v>
      </c>
      <c r="DC71" s="73" t="str">
        <v>DWG 9890040, (5E), OL02336</v>
      </c>
      <c r="DD71" s="73" t="str">
        <v>DWG 9890040, (6E)</v>
      </c>
      <c r="DE71" s="73" t="str">
        <v>DWG 9890040, (7E)</v>
      </c>
      <c r="DF71" s="73" t="str">
        <v>DWG 9890040, (8E), OL01433</v>
      </c>
      <c r="DG71" s="73" t="str">
        <v>DWG 9890040, (8E), OL01433, Section</v>
      </c>
      <c r="DH71" s="73" t="str">
        <v>DWG 9890040, (9E), Close to Rod Slot</v>
      </c>
      <c r="DI71" s="73" t="str">
        <v>DWG 9890040, (9E),Close to Rod Slot</v>
      </c>
      <c r="DJ71" s="73" t="str">
        <v>DWG FRM0105 PAGE 2</v>
      </c>
      <c r="DK71" s="73" t="str">
        <v>DWG# 100448-41</v>
      </c>
      <c r="DL71" s="73" t="str">
        <v>DWG# 100448-44</v>
      </c>
      <c r="DM71" s="73" t="str">
        <v>DWG# 9890003  (1), Section OL00436/A</v>
      </c>
      <c r="DN71" s="73" t="str">
        <v>DWG# 9890003 (3), Ring Gauge Constrained</v>
      </c>
      <c r="DO71" s="73" t="str">
        <v>DWG# 9890003 (4), Section</v>
      </c>
      <c r="DP71" s="73" t="str">
        <v>DWG#100448-26, Balloon 1K, OL02350</v>
      </c>
      <c r="DQ71" s="73" t="str">
        <v>DWG#100448-26, Balloon 2K, OL02350</v>
      </c>
      <c r="DR71" s="73" t="str">
        <v>DWG#100448-26, Balloon 3K, OL02363</v>
      </c>
      <c r="DS71" s="73" t="str">
        <v>DWG#100448-26, Balloon 4K</v>
      </c>
      <c r="DT71" s="73" t="str">
        <v>DWG#100448-26, Balloon 5K, Section</v>
      </c>
      <c r="DU71" s="73" t="str">
        <v>DWG#100448-26, Balloon 6K</v>
      </c>
      <c r="DV71" s="73" t="str">
        <v>DWG#100448-26, Balloon 7K, Section</v>
      </c>
      <c r="DW71" s="73" t="str">
        <v>DWG#100448-26, Mfg. Tol.</v>
      </c>
      <c r="DX71" s="73" t="str">
        <v>DWG#9890003 (2) Ring Gauge Constrained</v>
      </c>
      <c r="DY71" s="73" t="str">
        <v>DWG#9890044</v>
      </c>
      <c r="DZ71" s="73" t="str">
        <v>DWG#9890044 .1985 to .2005=Pass</v>
      </c>
      <c r="EA71" s="73" t="str">
        <v>DWG#9890044 Overlay OL02441</v>
      </c>
      <c r="EB71" s="73" t="str">
        <v>DWG#9890044, OL02441</v>
      </c>
      <c r="EC71" s="73" t="str">
        <v>DWG#FRM0105</v>
      </c>
      <c r="ED71" s="73" t="str">
        <v>EXT.</v>
      </c>
      <c r="EE71" s="73" t="str">
        <v>EXT. Section, OL02460</v>
      </c>
      <c r="EF71" s="73" t="str">
        <v>EXT., OL04223</v>
      </c>
      <c r="EG71" s="73" t="str">
        <v>Flat Drop Indicator Tip</v>
      </c>
      <c r="EH71" s="73" t="str">
        <v>Full Go Pin, No Light, at Radius</v>
      </c>
      <c r="EI71" s="73" t="str">
        <v>Function Check</v>
      </c>
      <c r="EJ71" s="73" t="str">
        <v>GO Function Gauge</v>
      </c>
      <c r="EK71" s="73" t="str">
        <v>Go Gauge for Balloon 1 &amp; 4</v>
      </c>
      <c r="EL71" s="73" t="str">
        <v>Go Pin must pass through</v>
      </c>
      <c r="EM71" s="73" t="str">
        <v>Greater than .005 = Fail, Section</v>
      </c>
      <c r="EN71" s="73" t="str">
        <v>Greater than .025 out of center = Fail</v>
      </c>
      <c r="EO71" s="73" t="str">
        <v>Greater than 2.6 = Pass</v>
      </c>
      <c r="EP71" s="73" t="str">
        <v>Green = Pass, Red = Fail</v>
      </c>
      <c r="EQ71" s="73" t="str">
        <v>Hex Depth</v>
      </c>
      <c r="ER71" s="73" t="str">
        <v>Hex Minor</v>
      </c>
      <c r="ES71" s="73" t="str">
        <v>Hole Dia.</v>
      </c>
      <c r="ET71" s="73" t="str">
        <v>Hook or Disk Tip</v>
      </c>
      <c r="EU71" s="73" t="str">
        <v>ID Sphere Finish</v>
      </c>
      <c r="EV71" s="73" t="str">
        <v>ID/OD Both Sides, Diff. .002 or less = Pass</v>
      </c>
      <c r="EW71" s="73" t="str">
        <v>If Looks Big, Section</v>
      </c>
      <c r="EX71" s="73" t="str">
        <v>If Looks Small, Section</v>
      </c>
      <c r="EY71" s="73" t="str">
        <v>Insp. Close to Break Away, Mfg.Tol.</v>
      </c>
      <c r="EZ71" s="73" t="str">
        <v>INT.</v>
      </c>
      <c r="FA71" s="73" t="str">
        <v>INT. Section, OL02460</v>
      </c>
      <c r="FB71" s="73" t="str">
        <v>INT., OL04223</v>
      </c>
      <c r="FC71" s="73" t="str">
        <v>Intersect. of 7.7 &amp; R0.10</v>
      </c>
      <c r="FD71" s="73" t="str">
        <v>Intersect. of 8.79 and R.25 MAX</v>
      </c>
      <c r="FE71" s="73" t="str">
        <v>Keep Ind. Tip away from corner</v>
      </c>
      <c r="FF71" s="73" t="str">
        <v>L31</v>
      </c>
      <c r="FG71" s="73" t="str">
        <v>Laser Mark</v>
      </c>
      <c r="FH71" s="73" t="str">
        <v>LASER PER NOTE 4</v>
      </c>
      <c r="FI71" s="73" t="str">
        <v>LASER PER NOTE 4, Final Check 1 only</v>
      </c>
      <c r="FJ71" s="73" t="str">
        <v>Less than .002 out of center = Pass</v>
      </c>
      <c r="FK71" s="73" t="str">
        <v>Less than 2.75 = Pass, Section</v>
      </c>
      <c r="FL71" s="73" t="str">
        <v>List as pin. Not Calibrated</v>
      </c>
      <c r="FM71" s="73" t="str">
        <v>M9 X 1.25 BUTT See Comment Image</v>
      </c>
      <c r="FN71" s="73" t="str">
        <v>Manual Section</v>
      </c>
      <c r="FO71" s="73" t="str">
        <v>Max Deep .241 NO-GO =.42</v>
      </c>
      <c r="FP71" s="73" t="str">
        <v>MAX Depth of (Note 7) .241 NO-GO Pin</v>
      </c>
      <c r="FQ71" s="73" t="str">
        <v>Measure from Blue Line, See Image</v>
      </c>
      <c r="FR71" s="73" t="str">
        <v>Measure Width of Blue Area, See Image</v>
      </c>
      <c r="FS71" s="73" t="str">
        <v>Mfg. Tol</v>
      </c>
      <c r="FT71" s="73" t="str">
        <v>Mfg. Tol, See Image</v>
      </c>
      <c r="FU71" s="73" t="str">
        <v>Mfg. Tol.</v>
      </c>
      <c r="FV71" s="73" t="str">
        <v>Mfg. Tol. "A"</v>
      </c>
      <c r="FW71" s="73" t="str">
        <v>Mfg. Tol. (Zero on Gauge Full Dia. Lead)</v>
      </c>
      <c r="FX71" s="73" t="str">
        <v>Mfg. Tol. Balloon 11, See Image</v>
      </c>
      <c r="FY71" s="73" t="str">
        <v>Mfg. Tol. Balloon 4</v>
      </c>
      <c r="FZ71" s="73" t="str">
        <v>Mfg. Tol. Balloon 7</v>
      </c>
      <c r="GA71" s="73" t="str">
        <v xml:space="preserve">Mfg. Tol. C-Bore Face (Ballo 28) </v>
      </c>
      <c r="GB71" s="73" t="str">
        <v>Mfg. Tol. Section</v>
      </c>
      <c r="GC71" s="73" t="str">
        <v>Mfg. Tol. See Image</v>
      </c>
      <c r="GD71" s="73" t="str">
        <v>Mfg. Tol., 3 Places, Record MAX</v>
      </c>
      <c r="GE71" s="73" t="str">
        <v>Mfg. Tol., Balloon 11</v>
      </c>
      <c r="GF71" s="73" t="str">
        <v>Mfg. Tol., Balloon 7</v>
      </c>
      <c r="GG71" s="73" t="str">
        <v>Mfg. Tol., Blank</v>
      </c>
      <c r="GH71" s="73" t="str">
        <v>Mfg. Tol., Blank, Balloon 12</v>
      </c>
      <c r="GI71" s="73" t="str">
        <v>Mfg. Tol., Blend to SØ.320</v>
      </c>
      <c r="GJ71" s="73" t="str">
        <v>Mfg. Tol., Calculation</v>
      </c>
      <c r="GK71" s="73" t="str">
        <v>Mfg. Tol., For Mill Fixture</v>
      </c>
      <c r="GL71" s="73" t="str">
        <v>Mfg. Tol., L32</v>
      </c>
      <c r="GM71" s="73" t="str">
        <v>Mfg. Tol., L33</v>
      </c>
      <c r="GN71" s="73" t="str">
        <v>Mfg. Tol., No Tool Marks</v>
      </c>
      <c r="GO71" s="73" t="str">
        <v>Mfg. Tol., OL03361</v>
      </c>
      <c r="GP71" s="73" t="str">
        <v>Mfg. Tol., Record off center value</v>
      </c>
      <c r="GQ71" s="73" t="str">
        <v>Mfg. Tol., Same 3 Places, Record MIN</v>
      </c>
      <c r="GR71" s="73" t="str">
        <v>Mfg. Tol., Section</v>
      </c>
      <c r="GS71" s="73" t="str">
        <v>Mfg. Tol., Section B-B</v>
      </c>
      <c r="GT71" s="73" t="str">
        <v>Mfg. Tol., Section, OL03361</v>
      </c>
      <c r="GU71" s="73" t="str">
        <v>Mfg. Tol., Section, Per Note 2</v>
      </c>
      <c r="GV71" s="73" t="str">
        <v>Mfg. Tol., See Image</v>
      </c>
      <c r="GW71" s="73" t="str">
        <v>Mfg. Tol., See Image, Bore in Blue</v>
      </c>
      <c r="GX71" s="73" t="str">
        <v>Mfg. Tol., See Image, Hook Tip</v>
      </c>
      <c r="GY71" s="73" t="str">
        <v>Mfg. Tol., Sharp Okay No Burr</v>
      </c>
      <c r="GZ71" s="73" t="str">
        <v>Mfg. Tol., Threadless Blank</v>
      </c>
      <c r="HA71" s="73" t="str">
        <v>Mfg.Tol.</v>
      </c>
      <c r="HB71" s="73" t="str">
        <v>Mgf. To., T.S.C.</v>
      </c>
      <c r="HC71" s="73" t="str">
        <v>Milled Feature</v>
      </c>
      <c r="HD71" s="73" t="str">
        <v>Milled Feature, OL04045</v>
      </c>
      <c r="HE71" s="73" t="str">
        <v>More than .0005 out of center = Fail</v>
      </c>
      <c r="HF71" s="73" t="str">
        <v>Must Pass Through</v>
      </c>
      <c r="HG71" s="73" t="str">
        <v>Must pass through gauge</v>
      </c>
      <c r="HH71" s="73" t="str">
        <v>Must Pass Through Go Gauge</v>
      </c>
      <c r="HI71" s="73" t="str">
        <v>Must Pass, See Image.</v>
      </c>
      <c r="HJ71" s="73" t="str">
        <v>NA</v>
      </c>
      <c r="HK71" s="73" t="str">
        <v>Narrow Area</v>
      </c>
      <c r="HL71" s="73" t="str">
        <v>Near Balloon 21</v>
      </c>
      <c r="HM71" s="73" t="str">
        <v>Near Datum B</v>
      </c>
      <c r="HN71" s="73" t="str">
        <v>Neck Dia.</v>
      </c>
      <c r="HO71" s="73" t="str">
        <v>Neck to Head Rad.</v>
      </c>
      <c r="HP71" s="73" t="str">
        <v>No Copper Deposits Allowed</v>
      </c>
      <c r="HQ71" s="73" t="str">
        <v>No Section</v>
      </c>
      <c r="HR71" s="73" t="str">
        <v>No Section, .01 to .014 = Pass</v>
      </c>
      <c r="HS71" s="73" t="str">
        <v>No Section, Rotate Part</v>
      </c>
      <c r="HT71" s="73" t="str">
        <v>No Section, See Image</v>
      </c>
      <c r="HU71" s="73" t="str">
        <v>No Slot, Section B-B</v>
      </c>
      <c r="HV71" s="73" t="str">
        <v>No visual step = Pass</v>
      </c>
      <c r="HW71" s="73" t="str">
        <v>Not to exceed .95 Deep</v>
      </c>
      <c r="HX71" s="73" t="str">
        <v>Note 1</v>
      </c>
      <c r="HY71" s="73" t="str">
        <v>OL00333/A</v>
      </c>
      <c r="HZ71" s="73" t="str">
        <v>OL00519</v>
      </c>
      <c r="IA71" s="73" t="str">
        <v>OL00520</v>
      </c>
      <c r="IB71" s="73" t="str">
        <v>OL00529</v>
      </c>
      <c r="IC71" s="73" t="str">
        <v>OL00542</v>
      </c>
      <c r="ID71" s="73" t="str">
        <v>OL00724</v>
      </c>
      <c r="IE71" s="73" t="str">
        <v>OL01250</v>
      </c>
      <c r="IF71" s="73" t="str">
        <v>OL01869, Threadless Blank</v>
      </c>
      <c r="IG71" s="73" t="str">
        <v>OL01870, Section</v>
      </c>
      <c r="IH71" s="73" t="str">
        <v>OL02255</v>
      </c>
      <c r="II71" s="73" t="str">
        <v>OL02255, Mfg. Tol.</v>
      </c>
      <c r="IJ71" s="73" t="str">
        <v>OL02302</v>
      </c>
      <c r="IK71" s="73" t="str">
        <v xml:space="preserve">OL02318  needed per image instructions </v>
      </c>
      <c r="IL71" s="73" t="str">
        <v>OL02556</v>
      </c>
      <c r="IM71" s="73" t="str">
        <v>OL02557</v>
      </c>
      <c r="IN71" s="73" t="str">
        <v>OL02567</v>
      </c>
      <c r="IO71" s="73" t="str">
        <v>OL02653</v>
      </c>
      <c r="IP71" s="73" t="str">
        <v>OL02718</v>
      </c>
      <c r="IQ71" s="73" t="str">
        <v>OL02841</v>
      </c>
      <c r="IR71" s="73" t="str">
        <v>OL02842</v>
      </c>
      <c r="IS71" s="73" t="str">
        <v>OL02844</v>
      </c>
      <c r="IT71" s="73" t="str">
        <v>OL02871</v>
      </c>
      <c r="IU71" s="73" t="str">
        <v>OL02887</v>
      </c>
      <c r="IV71" s="73" t="str">
        <v>OL03500</v>
      </c>
      <c r="IW71" s="73" t="str">
        <v>OL03766</v>
      </c>
      <c r="IX71" s="73" t="str">
        <v>OL03868</v>
      </c>
      <c r="IY71" s="73" t="str">
        <v>OL03869</v>
      </c>
      <c r="IZ71" s="73" t="str">
        <v>OL03870</v>
      </c>
      <c r="JA71" s="73" t="str">
        <v>OL03873, DWG# 100448-44</v>
      </c>
      <c r="JB71" s="73" t="str">
        <v>OL03949</v>
      </c>
      <c r="JC71" s="73" t="str">
        <v xml:space="preserve">OL04043, Section </v>
      </c>
      <c r="JD71" s="73" t="str">
        <v xml:space="preserve">OL04044, Section </v>
      </c>
      <c r="JE71" s="73" t="str">
        <v>OL04045</v>
      </c>
      <c r="JF71" s="73" t="str">
        <v>OL04045, Milled Feature</v>
      </c>
      <c r="JG71" s="73" t="str">
        <v>OL04063</v>
      </c>
      <c r="JH71" s="73" t="str">
        <v>OL04064</v>
      </c>
      <c r="JI71" s="73" t="str">
        <v>OL04065</v>
      </c>
      <c r="JJ71" s="73" t="str">
        <v>OL04181</v>
      </c>
      <c r="JK71" s="73" t="str">
        <v>OL04218</v>
      </c>
      <c r="JL71" s="73" t="str">
        <v>OL04224, See Image</v>
      </c>
      <c r="JM71" s="73" t="str">
        <v>OL04374</v>
      </c>
      <c r="JN71" s="73" t="str">
        <v>OL04375, Section M-M</v>
      </c>
      <c r="JO71" s="73" t="str">
        <v>OL04376, Section M-M</v>
      </c>
      <c r="JP71" s="73" t="str">
        <v>OL04443</v>
      </c>
      <c r="JQ71" s="73" t="str">
        <v>OL04444</v>
      </c>
      <c r="JR71" s="73" t="str">
        <v>OL05000</v>
      </c>
      <c r="JS71" s="73" t="str">
        <v>One side of slot</v>
      </c>
      <c r="JT71" s="73" t="str">
        <v>Other side of slot</v>
      </c>
      <c r="JU71" s="73" t="str">
        <v>Out of center more than .002 = Fail</v>
      </c>
      <c r="JV71" s="73" t="str">
        <v>Out of center more than.002 = Fail</v>
      </c>
      <c r="JW71" s="73" t="str">
        <v>Overlay OL02713</v>
      </c>
      <c r="JX71" s="73" t="str">
        <v>Overlay OL02714</v>
      </c>
      <c r="JY71" s="73" t="str">
        <v>Overlay OL02718</v>
      </c>
      <c r="JZ71" s="73" t="str">
        <v>Overlay OL03831, Mfg. Tol.</v>
      </c>
      <c r="KA71" s="73" t="str">
        <v>Part Without Slots</v>
      </c>
      <c r="KB71" s="73" t="str">
        <v>Part Without Slots, See Image</v>
      </c>
      <c r="KC71" s="73" t="str">
        <v xml:space="preserve">Pass = .0254 or Less </v>
      </c>
      <c r="KD71" s="73" t="str">
        <v>PD MIN = 4.361, PD MAX = 4.456</v>
      </c>
      <c r="KE71" s="73" t="str">
        <v>Per Balloon 2 Note</v>
      </c>
      <c r="KF71" s="73" t="str">
        <v>Per drawing note(s) 8.</v>
      </c>
      <c r="KG71" s="73" t="str">
        <v>Point or Sphere Tip</v>
      </c>
      <c r="KH71" s="73" t="str">
        <v>Point Tip</v>
      </c>
      <c r="KI71" s="73" t="str">
        <v>R.9 to R1.1 = Pass, See Image</v>
      </c>
      <c r="KJ71" s="73" t="str">
        <v>Ram Construction</v>
      </c>
      <c r="KK71" s="73" t="str">
        <v>Record Same Pass / Fail All Balloons</v>
      </c>
      <c r="KL71" s="73" t="str">
        <v>Ref. Balloon 1</v>
      </c>
      <c r="KM71" s="73" t="str">
        <v>Ref. Balloon 12</v>
      </c>
      <c r="KN71" s="73" t="str">
        <v>Ref. Balloon 13, 100% AQL</v>
      </c>
      <c r="KO71" s="73" t="str">
        <v>Ref. Balloon 2</v>
      </c>
      <c r="KP71" s="73" t="str">
        <v>Ref. Balloon 21, 100% AQL</v>
      </c>
      <c r="KQ71" s="73" t="str">
        <v>Ref. Balloon 4</v>
      </c>
      <c r="KR71" s="73" t="str">
        <v>Ref. Balloon 7</v>
      </c>
      <c r="KS71" s="73" t="str">
        <v>Ref. Balloon 8</v>
      </c>
      <c r="KT71" s="73" t="str">
        <v>Relieved Pin Gauges 09236 &amp; 09235</v>
      </c>
      <c r="KU71" s="73" t="str">
        <v>Rotate Part</v>
      </c>
      <c r="KV71" s="73" t="str">
        <v>Rotate Part, See Image</v>
      </c>
      <c r="KW71" s="73" t="str">
        <v>Same as Root Radius</v>
      </c>
      <c r="KX71" s="73" t="str">
        <v>Section</v>
      </c>
      <c r="KY71" s="73" t="str">
        <v>Section B-B</v>
      </c>
      <c r="KZ71" s="73" t="str">
        <v>Section B-B, Distance Between Grooves</v>
      </c>
      <c r="LA71" s="73" t="str">
        <v>Section C-C</v>
      </c>
      <c r="LB71" s="73" t="str">
        <v>Section Part</v>
      </c>
      <c r="LC71" s="73" t="str">
        <v>Section Part, Measured from Opposite Face</v>
      </c>
      <c r="LD71" s="73" t="str">
        <v>Section, Broachless Blank</v>
      </c>
      <c r="LE71" s="73" t="str">
        <v>Section, EXT. Sphere Location.</v>
      </c>
      <c r="LF71" s="73" t="str">
        <v>Section, Hex Cham. Ang.</v>
      </c>
      <c r="LG71" s="73" t="str">
        <v>Section, Hex Fillet Rad.</v>
      </c>
      <c r="LH71" s="73" t="str">
        <v>Section, INT. Feature</v>
      </c>
      <c r="LI71" s="73" t="str">
        <v>Section, INT. Sphere Location.</v>
      </c>
      <c r="LJ71" s="73" t="str">
        <v>Section, Mfg. Tol.</v>
      </c>
      <c r="LK71" s="73" t="str">
        <v>Section, Mfg. Tol., See Image</v>
      </c>
      <c r="LL71" s="73" t="str">
        <v>Section, OL00486</v>
      </c>
      <c r="LM71" s="73" t="str">
        <v>Section, OL00542</v>
      </c>
      <c r="LN71" s="73" t="str">
        <v>Section, OL00543</v>
      </c>
      <c r="LO71" s="73" t="str">
        <v>Section, OL00544</v>
      </c>
      <c r="LP71" s="73" t="str">
        <v>Section, OL00545</v>
      </c>
      <c r="LQ71" s="73" t="str">
        <v>Section, OL00546</v>
      </c>
      <c r="LR71" s="73" t="str">
        <v>Section, OL00547</v>
      </c>
      <c r="LS71" s="73" t="str">
        <v>Section, OL00555</v>
      </c>
      <c r="LT71" s="73" t="str">
        <v>Section, OL00725</v>
      </c>
      <c r="LU71" s="73" t="str">
        <v>Section, OL01430</v>
      </c>
      <c r="LV71" s="73" t="str">
        <v>Section, OL01434</v>
      </c>
      <c r="LW71" s="73" t="str">
        <v>Section, OL01435</v>
      </c>
      <c r="LX71" s="73" t="str">
        <v>Section, OL01807</v>
      </c>
      <c r="LY71" s="73" t="str">
        <v>Section, OL01830</v>
      </c>
      <c r="LZ71" s="73" t="str">
        <v>Section, OL02351</v>
      </c>
      <c r="MA71" s="73" t="str">
        <v>Section, OL02519</v>
      </c>
      <c r="MB71" s="73" t="str">
        <v>Section, OL02520</v>
      </c>
      <c r="MC71" s="73" t="str">
        <v>Section, OL02522</v>
      </c>
      <c r="MD71" s="73" t="str">
        <v>Section, OL02540</v>
      </c>
      <c r="ME71" s="73" t="str">
        <v>Section, OL02541</v>
      </c>
      <c r="MF71" s="73" t="str">
        <v>Section, OL02552</v>
      </c>
      <c r="MG71" s="73" t="str">
        <v>Section, OL02553</v>
      </c>
      <c r="MH71" s="73" t="str">
        <v>Section, OL02554</v>
      </c>
      <c r="MI71" s="73" t="str">
        <v>Section, OL02555</v>
      </c>
      <c r="MJ71" s="73" t="str">
        <v>Section, OL02558</v>
      </c>
      <c r="MK71" s="73" t="str">
        <v>Section, OL02559</v>
      </c>
      <c r="ML71" s="73" t="str">
        <v>Section, OL02560</v>
      </c>
      <c r="MM71" s="73" t="str">
        <v>Section, OL02619</v>
      </c>
      <c r="MN71" s="73" t="str">
        <v>Section, OL02620</v>
      </c>
      <c r="MO71" s="73" t="str">
        <v>Section, OL02621</v>
      </c>
      <c r="MP71" s="73" t="str">
        <v>Section, OL02622</v>
      </c>
      <c r="MQ71" s="73" t="str">
        <v>Section, OL02623</v>
      </c>
      <c r="MR71" s="73" t="str">
        <v>Section, OL02624</v>
      </c>
      <c r="MS71" s="73" t="str">
        <v>Section, OL02652</v>
      </c>
      <c r="MT71" s="73" t="str">
        <v>Section, OL02680</v>
      </c>
      <c r="MU71" s="73" t="str">
        <v>Section, OL02793</v>
      </c>
      <c r="MV71" s="73" t="str">
        <v>Section, OL02823</v>
      </c>
      <c r="MW71" s="73" t="str">
        <v>Section, OL02843</v>
      </c>
      <c r="MX71" s="73" t="str">
        <v>Section, OL03026, Ext.</v>
      </c>
      <c r="MY71" s="73" t="str">
        <v>Section, OL03026, Int.</v>
      </c>
      <c r="MZ71" s="73" t="str">
        <v>Section, OL03570, DWG# 100448-41</v>
      </c>
      <c r="NA71" s="73" t="str">
        <v>Section, OL03781</v>
      </c>
      <c r="NB71" s="73" t="str">
        <v>Section, OL03911</v>
      </c>
      <c r="NC71" s="73" t="str">
        <v>Section, OL03912</v>
      </c>
      <c r="ND71" s="73" t="str">
        <v>Section, OL03928</v>
      </c>
      <c r="NE71" s="73" t="str">
        <v>Section, OL03929</v>
      </c>
      <c r="NF71" s="73" t="str">
        <v>Section, OL04030</v>
      </c>
      <c r="NG71" s="73" t="str">
        <v>Section, OL04037</v>
      </c>
      <c r="NH71" s="73" t="str">
        <v>Section, OL04038</v>
      </c>
      <c r="NI71" s="73" t="str">
        <v>Section, OL04046</v>
      </c>
      <c r="NJ71" s="73" t="str">
        <v>Section, OL04065</v>
      </c>
      <c r="NK71" s="73" t="str">
        <v>Section, OL04066</v>
      </c>
      <c r="NL71" s="73" t="str">
        <v>Section, OL04067</v>
      </c>
      <c r="NM71" s="73" t="str">
        <v>Section, OL04069</v>
      </c>
      <c r="NN71" s="73" t="str">
        <v>Section, OL04071</v>
      </c>
      <c r="NO71" s="73" t="str">
        <v>Section, OL04173</v>
      </c>
      <c r="NP71" s="73" t="str">
        <v>Section, OL04174</v>
      </c>
      <c r="NQ71" s="73" t="str">
        <v>Section, OL04214</v>
      </c>
      <c r="NR71" s="73" t="str">
        <v>Section, OL04215</v>
      </c>
      <c r="NS71" s="73" t="str">
        <v>Section, OL04216</v>
      </c>
      <c r="NT71" s="73" t="str">
        <v>Section, OL04217</v>
      </c>
      <c r="NU71" s="73" t="str">
        <v>Section, Overlay OL02716</v>
      </c>
      <c r="NV71" s="73" t="str">
        <v>Section, Overlay OL02717</v>
      </c>
      <c r="NW71" s="73" t="str">
        <v>Section, See Image</v>
      </c>
      <c r="NX71" s="73" t="str">
        <v>Section, See Image, DWG# 100448-41</v>
      </c>
      <c r="NY71" s="73" t="str">
        <v>Section, Without Sots</v>
      </c>
      <c r="NZ71" s="73" t="str">
        <v>See Comments Sheet</v>
      </c>
      <c r="OA71" s="73" t="str">
        <v>See Comments Sheet, OL02318</v>
      </c>
      <c r="OB71" s="73" t="str">
        <v>See Image</v>
      </c>
      <c r="OC71" s="73" t="str">
        <v>See Image, .005 or Less = Pass</v>
      </c>
      <c r="OD71" s="73" t="str">
        <v>See Image, Check Near Radius</v>
      </c>
      <c r="OE71" s="73" t="str">
        <v>See Image, Constrained</v>
      </c>
      <c r="OF71" s="73" t="str">
        <v>See Image, Distance Between Flats</v>
      </c>
      <c r="OG71" s="73" t="str">
        <v xml:space="preserve">See Image, Mfg. Tol, Section A-A </v>
      </c>
      <c r="OH71" s="73" t="str">
        <v>See image, Mfg. Tol.</v>
      </c>
      <c r="OI71" s="73" t="str">
        <v>See Image, Mic. Across Flats</v>
      </c>
      <c r="OJ71" s="73" t="str">
        <v>See Image, OL02850</v>
      </c>
      <c r="OK71" s="73" t="str">
        <v>See Image, OL02880</v>
      </c>
      <c r="OL71" s="73" t="str">
        <v>See Image, OL03926</v>
      </c>
      <c r="OM71" s="73" t="str">
        <v>See Image, OL03927</v>
      </c>
      <c r="ON71" s="73" t="str">
        <v>See Image, OL04003</v>
      </c>
      <c r="OO71" s="73" t="str">
        <v>'See Image, OL04342,  Best Fit Joe Block</v>
      </c>
      <c r="OP71" s="73" t="str">
        <v>See Image, OL04342,  Blank</v>
      </c>
      <c r="OQ71" s="73" t="str">
        <v>See Image, OL04342, Blank</v>
      </c>
      <c r="OR71" s="73" t="str">
        <v>See Image, OL04343, Blank</v>
      </c>
      <c r="OS71" s="73" t="str">
        <v>See Image, Pass = .002 or Less</v>
      </c>
      <c r="OT71" s="73" t="str">
        <v>See Image, Rcd. MAX</v>
      </c>
      <c r="OU71" s="73" t="str">
        <v>See Image, Rcd. MIN</v>
      </c>
      <c r="OV71" s="73" t="str">
        <v>See Image, Section</v>
      </c>
      <c r="OW71" s="73" t="str">
        <v>See Image, Section A-A</v>
      </c>
      <c r="OX71" s="73" t="str">
        <v>See Image, Section B-B</v>
      </c>
      <c r="OY71" s="73" t="str">
        <v>See Image, Section B-B, TSC</v>
      </c>
      <c r="OZ71" s="73" t="str">
        <v>See Image, Shank Drawing # 18000-XX-XX A</v>
      </c>
      <c r="PA71" s="73" t="str">
        <v>Sequencial Laser 01, 120 Per Print</v>
      </c>
      <c r="PB71" s="73" t="str">
        <v>Set to .202, Zero on Thread Lead</v>
      </c>
      <c r="PC71" s="73" t="str">
        <v>Sharp OK, No Burr</v>
      </c>
      <c r="PD71" s="73" t="str">
        <v>Sharp OK, No Raised Edge, See Image</v>
      </c>
      <c r="PE71" s="73" t="str">
        <v>Sharp OK, No Raised Edges</v>
      </c>
      <c r="PF71" s="73" t="str">
        <v>Sharp okay no raised edge</v>
      </c>
      <c r="PG71" s="73" t="str">
        <v>Sharp Okay, No Burr</v>
      </c>
      <c r="PH71" s="73" t="str">
        <v>Sharp Okay, No Raised Edge</v>
      </c>
      <c r="PI71" s="73" t="str">
        <v>Sharp Okay, No Raised Edges,</v>
      </c>
      <c r="PJ71" s="73" t="str">
        <v>Sharp Okay, See Image</v>
      </c>
      <c r="PK71" s="73" t="str">
        <v xml:space="preserve">Start of Radius @ .195 </v>
      </c>
      <c r="PL71" s="73" t="str">
        <v xml:space="preserve">Start of Radius @ .21 </v>
      </c>
      <c r="PM71" s="73" t="str">
        <v xml:space="preserve">T.S.C. </v>
      </c>
      <c r="PN71" s="73" t="str">
        <v>Tangent Point</v>
      </c>
      <c r="PO71" s="73" t="str">
        <v>Tangent point of R.50</v>
      </c>
      <c r="PP71" s="73" t="str">
        <v>Taper Check, Mfg.Tol.</v>
      </c>
      <c r="PQ71" s="73" t="str">
        <v>Taper Check, Mfg.Tol., See Image</v>
      </c>
      <c r="PR71" s="73" t="str">
        <v>Thrd. Minor Ø</v>
      </c>
      <c r="PS71" s="73" t="str">
        <v>Thrd. Relief Ø</v>
      </c>
      <c r="PT71" s="73" t="str">
        <v>Threadless Blank</v>
      </c>
      <c r="PU71" s="73" t="str">
        <v>Threadless Blank, From Major Ø</v>
      </c>
      <c r="PV71" s="73" t="str">
        <v>Threadless Blank, Mfg. Tol.</v>
      </c>
      <c r="PW71" s="73" t="str">
        <v>Threadless Blank, Thrd. to Neck Rad.</v>
      </c>
      <c r="PX71" s="73" t="str">
        <v>Thredless Blank</v>
      </c>
      <c r="PY71" s="73" t="str">
        <v>To center of R.005</v>
      </c>
      <c r="PZ71" s="73" t="str">
        <v>Torx Min. Dia.</v>
      </c>
      <c r="QA71" s="73" t="str">
        <v>Turn Ø Free of Mill Marks</v>
      </c>
      <c r="QB71" s="73" t="str">
        <v>Use (Full) GO Hex</v>
      </c>
      <c r="QC71" s="73" t="str">
        <v>Use Balloon 1 FULL Gauge</v>
      </c>
      <c r="QD71" s="73" t="str">
        <v>Use Balloon 9 FULL GO</v>
      </c>
      <c r="QE71" s="73" t="str">
        <v>Use Best Fit Pin</v>
      </c>
      <c r="QF71" s="73" t="str">
        <v>Use Disk Tip</v>
      </c>
      <c r="QG71" s="73" t="str">
        <v>Use flat bottomed indicator tip.</v>
      </c>
      <c r="QH71" s="73" t="str">
        <v xml:space="preserve">Use Full .093 Go Hex </v>
      </c>
      <c r="QI71" s="73" t="str">
        <v xml:space="preserve">Use Full .0930 Go Hex </v>
      </c>
      <c r="QJ71" s="73" t="str">
        <v>Use Full .1235 Go Hex</v>
      </c>
      <c r="QK71" s="73" t="str">
        <v>Use Gauge K2-98-8019-04, See Image</v>
      </c>
      <c r="QL71" s="73" t="str">
        <v>Use large flat indicator tip</v>
      </c>
      <c r="QM71" s="73" t="str">
        <v>Use Pins.3330/.3350, See Image MAX NO-GO</v>
      </c>
      <c r="QN71" s="73" t="str">
        <v>Use Pointed Drop Indicator Tip</v>
      </c>
      <c r="QO71" s="73" t="str">
        <v>V-Block</v>
      </c>
      <c r="QP71" s="73" t="str">
        <v>V-Block,  AMB for 13</v>
      </c>
      <c r="QQ71" s="73" t="str">
        <v>V-Block,  Hex Cham. Dia.</v>
      </c>
      <c r="QR71" s="73" t="str">
        <v>V-Block, Hex Depth</v>
      </c>
      <c r="QS71" s="73" t="str">
        <v>VBU Gauge</v>
      </c>
      <c r="QT71" s="73" t="str">
        <v>Visibally smaller than HEX=Pass</v>
      </c>
      <c r="QU71" s="73" t="str">
        <v>Visual Per Drawing</v>
      </c>
      <c r="QV71" s="73" t="str">
        <v>Whirl Blank</v>
      </c>
      <c r="QW71" s="73" t="str">
        <v xml:space="preserve">Whirl Blank </v>
      </c>
      <c r="QX71" s="73" t="str">
        <v>Whirl Blank, Neck Rad. End to Head CL</v>
      </c>
      <c r="QY71" s="73" t="str">
        <v>Whirl Blank, Nose Start Dia.</v>
      </c>
      <c r="QZ71" s="73" t="str">
        <v>Whirl Blank, Nose Start Dist.</v>
      </c>
      <c r="RA71" s="73" t="str">
        <v>Whirl Blank, Thrd. Minor</v>
      </c>
      <c r="RB71" s="73" t="str">
        <v>Whirl Blank, Thrd. Pullout Dia.</v>
      </c>
      <c r="RC71" s="73" t="str">
        <v>Whole Part, Removal is at Assy. Level</v>
      </c>
      <c r="RD71" s="73" t="str">
        <v>Wide Area</v>
      </c>
      <c r="RE71" s="73" t="str">
        <v>Zero on End of Go Gauge</v>
      </c>
    </row>
    <row r="72" spans="1:473">
      <c r="A72" s="73" t="s">
        <v>711</v>
      </c>
      <c r="C72" s="73" t="str" cm="1">
        <f t="array" ref="C72:RE72">TRANSPOSE(_xlfn._xlws.SORT(_xlfn._xlws.FILTER($A$2:$A$600,ISNUMBER(SEARCH('PartLib Table'!M79,$A$2:$A$600)),"not found")))</f>
        <v xml:space="preserve"> 'C', Whirl Blank</v>
      </c>
      <c r="D72" s="73" t="str">
        <v xml:space="preserve"> See Image, Constrained</v>
      </c>
      <c r="E72" s="73" t="str">
        <v>(.04 to .12 range = Pass)</v>
      </c>
      <c r="F72" s="73" t="str">
        <v>(.042 FULL) Go Pin Seat Fully</v>
      </c>
      <c r="G72" s="73" t="str">
        <v>(B), Mfg. Tol.</v>
      </c>
      <c r="H72" s="73" t="str">
        <v>(B), O.A.L.</v>
      </c>
      <c r="I72" s="73" t="str">
        <v>.001 or less =Pass</v>
      </c>
      <c r="J72" s="73" t="str">
        <v>.001 or less out of center = Pass</v>
      </c>
      <c r="K72" s="73" t="str">
        <v>.002 or Less = Pass</v>
      </c>
      <c r="L72" s="73" t="str">
        <v>.002 or Less out of center = Pass</v>
      </c>
      <c r="M72" s="73" t="str">
        <v>.005 to .015 = Pass</v>
      </c>
      <c r="N72" s="73" t="str">
        <v>.0125 Mean, Section</v>
      </c>
      <c r="O72" s="73" t="str">
        <v>.025 or Less in X &amp; Y=Pass</v>
      </c>
      <c r="P72" s="73" t="str">
        <v>.038 Mean</v>
      </c>
      <c r="Q72" s="73" t="str">
        <v>.063 MM = .0024 IN, See Image</v>
      </c>
      <c r="R72" s="73" t="str">
        <v>.063MM = .0024"</v>
      </c>
      <c r="S72" s="73" t="str">
        <v>.243 NO-GO, Unconstrained, Must Not Start</v>
      </c>
      <c r="T72" s="73" t="str">
        <v>@ Back Face &amp; ID, No Raised Edge</v>
      </c>
      <c r="U72" s="73" t="str">
        <v>@ Back Face &amp; OD, No Raised Edge</v>
      </c>
      <c r="V72" s="73" t="str">
        <v>@ ID &amp; FACE</v>
      </c>
      <c r="W72" s="73" t="str">
        <v>@ OD &amp; BACK FACE</v>
      </c>
      <c r="X72" s="73" t="str">
        <v>@ OD &amp; FACE</v>
      </c>
      <c r="Y72" s="73" t="str">
        <v>Across from slot</v>
      </c>
      <c r="Z72" s="73" t="str">
        <v>All Edge Breaks</v>
      </c>
      <c r="AA72" s="73" t="str">
        <v>Attached to bar stock</v>
      </c>
      <c r="AB72" s="73" t="str">
        <v xml:space="preserve">Back Turn Fillet Rad. </v>
      </c>
      <c r="AC72" s="73" t="str">
        <v>Balloon 1 (DWG FRM0105 Page 2, NV-27)</v>
      </c>
      <c r="AD72" s="73" t="str">
        <v>Balloon 1 (DWG FRM0105, NV-30)</v>
      </c>
      <c r="AE72" s="73" t="str">
        <v>Balloon 1 (P# 9890002-20) OL00429/A</v>
      </c>
      <c r="AF72" s="73" t="str">
        <v>Balloon 1, DWG#FRM0105</v>
      </c>
      <c r="AG72" s="73" t="str">
        <v>Balloon 11, See Image</v>
      </c>
      <c r="AH72" s="73" t="str">
        <v xml:space="preserve">Balloon 2 (DWG FRM0105 Page 2, NV-27) </v>
      </c>
      <c r="AI72" s="73" t="str">
        <v>Balloon 2 (DWG FRM0105, NV-30)</v>
      </c>
      <c r="AJ72" s="73" t="str">
        <v>Balloon 2 (P# 9890002-20)</v>
      </c>
      <c r="AK72" s="73" t="str">
        <v>Balloon 2, DWG#FRM0105</v>
      </c>
      <c r="AL72" s="73" t="str">
        <v>Balloon 2, DWG#FRM0105, See Image</v>
      </c>
      <c r="AM72" s="73" t="str">
        <v>Balloon 3 (DWG FRM0105, NV-30 Minor)</v>
      </c>
      <c r="AN72" s="73" t="str">
        <v>Balloon 3 (DWG FRM0105, NV-30)</v>
      </c>
      <c r="AO72" s="73" t="str">
        <v>Balloon 3 (P# 9890002-20)</v>
      </c>
      <c r="AP72" s="73" t="str">
        <v>Balloon 4</v>
      </c>
      <c r="AQ72" s="73" t="str">
        <v>Balloon 4 (P# 9890002-20)</v>
      </c>
      <c r="AR72" s="73" t="str">
        <v>Below Middle Band</v>
      </c>
      <c r="AS72" s="73" t="str">
        <v>Best Fit Pin, .003 or Less =Pass</v>
      </c>
      <c r="AT72" s="73" t="str">
        <v>Blank</v>
      </c>
      <c r="AU72" s="73" t="str">
        <v>Blank Turn Maj.</v>
      </c>
      <c r="AV72" s="73" t="str">
        <v>Blank Turn Maj. Mill Flt., OL4172</v>
      </c>
      <c r="AW72" s="73" t="str">
        <v>Blank Without .010 Slots</v>
      </c>
      <c r="AX72" s="73" t="str">
        <v>Blank Without .010 Slots, Section</v>
      </c>
      <c r="AY72" s="73" t="str">
        <v>Blank without thread</v>
      </c>
      <c r="AZ72" s="73" t="str">
        <v xml:space="preserve">Blank, Center of V Grv. </v>
      </c>
      <c r="BA72" s="73" t="str">
        <v>Blank, Check R adjacent Balloon 17</v>
      </c>
      <c r="BB72" s="73" t="str">
        <v>Blank, EXT. Feature</v>
      </c>
      <c r="BC72" s="73" t="str">
        <v>Blank, See Image, OL04335</v>
      </c>
      <c r="BD72" s="73" t="str">
        <v>Blank, See Image, OL04336</v>
      </c>
      <c r="BE72" s="73" t="str">
        <v xml:space="preserve">Blank, Thrd. </v>
      </c>
      <c r="BF72" s="73" t="str">
        <v>Blank, Turn Tip</v>
      </c>
      <c r="BG72" s="73" t="str">
        <v>Blank, Without Thrd.</v>
      </c>
      <c r="BH72" s="73" t="str">
        <v>Blank, Without Thread</v>
      </c>
      <c r="BI72" s="73" t="str">
        <v xml:space="preserve">Blunt Start Blend to Minor </v>
      </c>
      <c r="BJ72" s="73" t="str">
        <v>Calc., Use Go HEX</v>
      </c>
      <c r="BK72" s="73" t="str">
        <v>Can't dig into OD</v>
      </c>
      <c r="BL72" s="73" t="str">
        <v>Carbide Gauge</v>
      </c>
      <c r="BM72" s="73" t="str">
        <v xml:space="preserve">Center of V Grv. </v>
      </c>
      <c r="BN72" s="73" t="str">
        <v>Centered Less than .03 = Pass</v>
      </c>
      <c r="BO72" s="73" t="str">
        <v>Centered within .0005 or Less = Pass</v>
      </c>
      <c r="BP72" s="73" t="str">
        <v>Centered within .001 or Less = Pass</v>
      </c>
      <c r="BQ72" s="73" t="str">
        <v>Centered within .0254 or Less = Pass</v>
      </c>
      <c r="BR72" s="73" t="str">
        <v>Check close to Rod Slot</v>
      </c>
      <c r="BS72" s="73" t="str">
        <v>Check every other hole</v>
      </c>
      <c r="BT72" s="73" t="str">
        <v>Check Go over full length of slot.</v>
      </c>
      <c r="BU72" s="73" t="str">
        <v>Check Near Closed End</v>
      </c>
      <c r="BV72" s="73" t="str">
        <v>Check per Print View, Away from Rod Slot</v>
      </c>
      <c r="BW72" s="73" t="str">
        <v>Check to Balloon 30 Go Pin</v>
      </c>
      <c r="BX72" s="73" t="str">
        <v>Check with .2705 SET Pin Inside Part</v>
      </c>
      <c r="BY72" s="73" t="str">
        <v>Check with Hex Up</v>
      </c>
      <c r="BZ72" s="73" t="str">
        <v>CMM Blank</v>
      </c>
      <c r="CA72" s="73" t="str">
        <v>Confirm Full Radius</v>
      </c>
      <c r="CB72" s="73" t="str">
        <v>Constrained in fixture</v>
      </c>
      <c r="CC72" s="73" t="str">
        <v>Constrained with Ring</v>
      </c>
      <c r="CD72" s="73" t="str">
        <v>Constrained, See Image</v>
      </c>
      <c r="CE72" s="73" t="str">
        <v>Dim. "A"</v>
      </c>
      <c r="CF72" s="73" t="str">
        <v>Dim. "B"</v>
      </c>
      <c r="CG72" s="73" t="str">
        <v>Dim. "C"</v>
      </c>
      <c r="CH72" s="73" t="str">
        <v>Dim. "D", Whirl Blank</v>
      </c>
      <c r="CI72" s="73" t="str">
        <v>Dim. "G"</v>
      </c>
      <c r="CJ72" s="73" t="str">
        <v>Dim. E, Blank Turn Maj. &amp;  Mill Flt</v>
      </c>
      <c r="CK72" s="73" t="str">
        <v>Dim. E, Blank Turn Maj.&amp;  Mill Flt</v>
      </c>
      <c r="CL72" s="73" t="str">
        <v>Dim. H, Whirl Blank</v>
      </c>
      <c r="CM72" s="73" t="str">
        <v>Dim. J, 'Blank Turn Maj. &amp; Whirl Blank</v>
      </c>
      <c r="CN72" s="73" t="str">
        <v>Disk Drop Indicator Tip</v>
      </c>
      <c r="CO72" s="73" t="str">
        <v>DWG 100448-15, Balloon F_1</v>
      </c>
      <c r="CP72" s="73" t="str">
        <v>DWG 100448-15, OL02571</v>
      </c>
      <c r="CQ72" s="73" t="str">
        <v>DWG 100448-41</v>
      </c>
      <c r="CR72" s="73" t="str">
        <v>DWG 9890040, (10E),Section Part, OL01139</v>
      </c>
      <c r="CS72" s="73" t="str">
        <v>DWG 9890040, (10E),Section, OL01139</v>
      </c>
      <c r="CT72" s="73" t="str">
        <v>DWG 9890040, (11E)</v>
      </c>
      <c r="CU72" s="73" t="str">
        <v>DWG 9890040, (11E), Pins with Flats</v>
      </c>
      <c r="CV72" s="73" t="str">
        <v>DWG 9890040, (12E),  Pass=.002 or less</v>
      </c>
      <c r="CW72" s="73" t="str">
        <v>DWG 9890040, (12E), See Image</v>
      </c>
      <c r="CX72" s="73" t="str">
        <v>DWG 9890040, (1E), OL01431</v>
      </c>
      <c r="CY72" s="73" t="str">
        <v>DWG 9890040, (1E), OL01432</v>
      </c>
      <c r="CZ72" s="73" t="str">
        <v>DWG 9890040, (2E), OL01432</v>
      </c>
      <c r="DA72" s="73" t="str">
        <v>DWG 9890040, (3E)</v>
      </c>
      <c r="DB72" s="73" t="str">
        <v>DWG 9890040, (4E)</v>
      </c>
      <c r="DC72" s="73" t="str">
        <v>DWG 9890040, (5E), OL02336</v>
      </c>
      <c r="DD72" s="73" t="str">
        <v>DWG 9890040, (6E)</v>
      </c>
      <c r="DE72" s="73" t="str">
        <v>DWG 9890040, (7E)</v>
      </c>
      <c r="DF72" s="73" t="str">
        <v>DWG 9890040, (8E), OL01433</v>
      </c>
      <c r="DG72" s="73" t="str">
        <v>DWG 9890040, (8E), OL01433, Section</v>
      </c>
      <c r="DH72" s="73" t="str">
        <v>DWG 9890040, (9E), Close to Rod Slot</v>
      </c>
      <c r="DI72" s="73" t="str">
        <v>DWG 9890040, (9E),Close to Rod Slot</v>
      </c>
      <c r="DJ72" s="73" t="str">
        <v>DWG FRM0105 PAGE 2</v>
      </c>
      <c r="DK72" s="73" t="str">
        <v>DWG# 100448-41</v>
      </c>
      <c r="DL72" s="73" t="str">
        <v>DWG# 100448-44</v>
      </c>
      <c r="DM72" s="73" t="str">
        <v>DWG# 9890003  (1), Section OL00436/A</v>
      </c>
      <c r="DN72" s="73" t="str">
        <v>DWG# 9890003 (3), Ring Gauge Constrained</v>
      </c>
      <c r="DO72" s="73" t="str">
        <v>DWG# 9890003 (4), Section</v>
      </c>
      <c r="DP72" s="73" t="str">
        <v>DWG#100448-26, Balloon 1K, OL02350</v>
      </c>
      <c r="DQ72" s="73" t="str">
        <v>DWG#100448-26, Balloon 2K, OL02350</v>
      </c>
      <c r="DR72" s="73" t="str">
        <v>DWG#100448-26, Balloon 3K, OL02363</v>
      </c>
      <c r="DS72" s="73" t="str">
        <v>DWG#100448-26, Balloon 4K</v>
      </c>
      <c r="DT72" s="73" t="str">
        <v>DWG#100448-26, Balloon 5K, Section</v>
      </c>
      <c r="DU72" s="73" t="str">
        <v>DWG#100448-26, Balloon 6K</v>
      </c>
      <c r="DV72" s="73" t="str">
        <v>DWG#100448-26, Balloon 7K, Section</v>
      </c>
      <c r="DW72" s="73" t="str">
        <v>DWG#100448-26, Mfg. Tol.</v>
      </c>
      <c r="DX72" s="73" t="str">
        <v>DWG#9890003 (2) Ring Gauge Constrained</v>
      </c>
      <c r="DY72" s="73" t="str">
        <v>DWG#9890044</v>
      </c>
      <c r="DZ72" s="73" t="str">
        <v>DWG#9890044 .1985 to .2005=Pass</v>
      </c>
      <c r="EA72" s="73" t="str">
        <v>DWG#9890044 Overlay OL02441</v>
      </c>
      <c r="EB72" s="73" t="str">
        <v>DWG#9890044, OL02441</v>
      </c>
      <c r="EC72" s="73" t="str">
        <v>DWG#FRM0105</v>
      </c>
      <c r="ED72" s="73" t="str">
        <v>EXT.</v>
      </c>
      <c r="EE72" s="73" t="str">
        <v>EXT. Section, OL02460</v>
      </c>
      <c r="EF72" s="73" t="str">
        <v>EXT., OL04223</v>
      </c>
      <c r="EG72" s="73" t="str">
        <v>Flat Drop Indicator Tip</v>
      </c>
      <c r="EH72" s="73" t="str">
        <v>Full Go Pin, No Light, at Radius</v>
      </c>
      <c r="EI72" s="73" t="str">
        <v>Function Check</v>
      </c>
      <c r="EJ72" s="73" t="str">
        <v>GO Function Gauge</v>
      </c>
      <c r="EK72" s="73" t="str">
        <v>Go Gauge for Balloon 1 &amp; 4</v>
      </c>
      <c r="EL72" s="73" t="str">
        <v>Go Pin must pass through</v>
      </c>
      <c r="EM72" s="73" t="str">
        <v>Greater than .005 = Fail, Section</v>
      </c>
      <c r="EN72" s="73" t="str">
        <v>Greater than .025 out of center = Fail</v>
      </c>
      <c r="EO72" s="73" t="str">
        <v>Greater than 2.6 = Pass</v>
      </c>
      <c r="EP72" s="73" t="str">
        <v>Green = Pass, Red = Fail</v>
      </c>
      <c r="EQ72" s="73" t="str">
        <v>Hex Depth</v>
      </c>
      <c r="ER72" s="73" t="str">
        <v>Hex Minor</v>
      </c>
      <c r="ES72" s="73" t="str">
        <v>Hole Dia.</v>
      </c>
      <c r="ET72" s="73" t="str">
        <v>Hook or Disk Tip</v>
      </c>
      <c r="EU72" s="73" t="str">
        <v>ID Sphere Finish</v>
      </c>
      <c r="EV72" s="73" t="str">
        <v>ID/OD Both Sides, Diff. .002 or less = Pass</v>
      </c>
      <c r="EW72" s="73" t="str">
        <v>If Looks Big, Section</v>
      </c>
      <c r="EX72" s="73" t="str">
        <v>If Looks Small, Section</v>
      </c>
      <c r="EY72" s="73" t="str">
        <v>Insp. Close to Break Away, Mfg.Tol.</v>
      </c>
      <c r="EZ72" s="73" t="str">
        <v>INT.</v>
      </c>
      <c r="FA72" s="73" t="str">
        <v>INT. Section, OL02460</v>
      </c>
      <c r="FB72" s="73" t="str">
        <v>INT., OL04223</v>
      </c>
      <c r="FC72" s="73" t="str">
        <v>Intersect. of 7.7 &amp; R0.10</v>
      </c>
      <c r="FD72" s="73" t="str">
        <v>Intersect. of 8.79 and R.25 MAX</v>
      </c>
      <c r="FE72" s="73" t="str">
        <v>Keep Ind. Tip away from corner</v>
      </c>
      <c r="FF72" s="73" t="str">
        <v>L31</v>
      </c>
      <c r="FG72" s="73" t="str">
        <v>Laser Mark</v>
      </c>
      <c r="FH72" s="73" t="str">
        <v>LASER PER NOTE 4</v>
      </c>
      <c r="FI72" s="73" t="str">
        <v>LASER PER NOTE 4, Final Check 1 only</v>
      </c>
      <c r="FJ72" s="73" t="str">
        <v>Less than .002 out of center = Pass</v>
      </c>
      <c r="FK72" s="73" t="str">
        <v>Less than 2.75 = Pass, Section</v>
      </c>
      <c r="FL72" s="73" t="str">
        <v>List as pin. Not Calibrated</v>
      </c>
      <c r="FM72" s="73" t="str">
        <v>M9 X 1.25 BUTT See Comment Image</v>
      </c>
      <c r="FN72" s="73" t="str">
        <v>Manual Section</v>
      </c>
      <c r="FO72" s="73" t="str">
        <v>Max Deep .241 NO-GO =.42</v>
      </c>
      <c r="FP72" s="73" t="str">
        <v>MAX Depth of (Note 7) .241 NO-GO Pin</v>
      </c>
      <c r="FQ72" s="73" t="str">
        <v>Measure from Blue Line, See Image</v>
      </c>
      <c r="FR72" s="73" t="str">
        <v>Measure Width of Blue Area, See Image</v>
      </c>
      <c r="FS72" s="73" t="str">
        <v>Mfg. Tol</v>
      </c>
      <c r="FT72" s="73" t="str">
        <v>Mfg. Tol, See Image</v>
      </c>
      <c r="FU72" s="73" t="str">
        <v>Mfg. Tol.</v>
      </c>
      <c r="FV72" s="73" t="str">
        <v>Mfg. Tol. "A"</v>
      </c>
      <c r="FW72" s="73" t="str">
        <v>Mfg. Tol. (Zero on Gauge Full Dia. Lead)</v>
      </c>
      <c r="FX72" s="73" t="str">
        <v>Mfg. Tol. Balloon 11, See Image</v>
      </c>
      <c r="FY72" s="73" t="str">
        <v>Mfg. Tol. Balloon 4</v>
      </c>
      <c r="FZ72" s="73" t="str">
        <v>Mfg. Tol. Balloon 7</v>
      </c>
      <c r="GA72" s="73" t="str">
        <v xml:space="preserve">Mfg. Tol. C-Bore Face (Ballo 28) </v>
      </c>
      <c r="GB72" s="73" t="str">
        <v>Mfg. Tol. Section</v>
      </c>
      <c r="GC72" s="73" t="str">
        <v>Mfg. Tol. See Image</v>
      </c>
      <c r="GD72" s="73" t="str">
        <v>Mfg. Tol., 3 Places, Record MAX</v>
      </c>
      <c r="GE72" s="73" t="str">
        <v>Mfg. Tol., Balloon 11</v>
      </c>
      <c r="GF72" s="73" t="str">
        <v>Mfg. Tol., Balloon 7</v>
      </c>
      <c r="GG72" s="73" t="str">
        <v>Mfg. Tol., Blank</v>
      </c>
      <c r="GH72" s="73" t="str">
        <v>Mfg. Tol., Blank, Balloon 12</v>
      </c>
      <c r="GI72" s="73" t="str">
        <v>Mfg. Tol., Blend to SØ.320</v>
      </c>
      <c r="GJ72" s="73" t="str">
        <v>Mfg. Tol., Calculation</v>
      </c>
      <c r="GK72" s="73" t="str">
        <v>Mfg. Tol., For Mill Fixture</v>
      </c>
      <c r="GL72" s="73" t="str">
        <v>Mfg. Tol., L32</v>
      </c>
      <c r="GM72" s="73" t="str">
        <v>Mfg. Tol., L33</v>
      </c>
      <c r="GN72" s="73" t="str">
        <v>Mfg. Tol., No Tool Marks</v>
      </c>
      <c r="GO72" s="73" t="str">
        <v>Mfg. Tol., OL03361</v>
      </c>
      <c r="GP72" s="73" t="str">
        <v>Mfg. Tol., Record off center value</v>
      </c>
      <c r="GQ72" s="73" t="str">
        <v>Mfg. Tol., Same 3 Places, Record MIN</v>
      </c>
      <c r="GR72" s="73" t="str">
        <v>Mfg. Tol., Section</v>
      </c>
      <c r="GS72" s="73" t="str">
        <v>Mfg. Tol., Section B-B</v>
      </c>
      <c r="GT72" s="73" t="str">
        <v>Mfg. Tol., Section, OL03361</v>
      </c>
      <c r="GU72" s="73" t="str">
        <v>Mfg. Tol., Section, Per Note 2</v>
      </c>
      <c r="GV72" s="73" t="str">
        <v>Mfg. Tol., See Image</v>
      </c>
      <c r="GW72" s="73" t="str">
        <v>Mfg. Tol., See Image, Bore in Blue</v>
      </c>
      <c r="GX72" s="73" t="str">
        <v>Mfg. Tol., See Image, Hook Tip</v>
      </c>
      <c r="GY72" s="73" t="str">
        <v>Mfg. Tol., Sharp Okay No Burr</v>
      </c>
      <c r="GZ72" s="73" t="str">
        <v>Mfg. Tol., Threadless Blank</v>
      </c>
      <c r="HA72" s="73" t="str">
        <v>Mfg.Tol.</v>
      </c>
      <c r="HB72" s="73" t="str">
        <v>Mgf. To., T.S.C.</v>
      </c>
      <c r="HC72" s="73" t="str">
        <v>Milled Feature</v>
      </c>
      <c r="HD72" s="73" t="str">
        <v>Milled Feature, OL04045</v>
      </c>
      <c r="HE72" s="73" t="str">
        <v>More than .0005 out of center = Fail</v>
      </c>
      <c r="HF72" s="73" t="str">
        <v>Must Pass Through</v>
      </c>
      <c r="HG72" s="73" t="str">
        <v>Must pass through gauge</v>
      </c>
      <c r="HH72" s="73" t="str">
        <v>Must Pass Through Go Gauge</v>
      </c>
      <c r="HI72" s="73" t="str">
        <v>Must Pass, See Image.</v>
      </c>
      <c r="HJ72" s="73" t="str">
        <v>NA</v>
      </c>
      <c r="HK72" s="73" t="str">
        <v>Narrow Area</v>
      </c>
      <c r="HL72" s="73" t="str">
        <v>Near Balloon 21</v>
      </c>
      <c r="HM72" s="73" t="str">
        <v>Near Datum B</v>
      </c>
      <c r="HN72" s="73" t="str">
        <v>Neck Dia.</v>
      </c>
      <c r="HO72" s="73" t="str">
        <v>Neck to Head Rad.</v>
      </c>
      <c r="HP72" s="73" t="str">
        <v>No Copper Deposits Allowed</v>
      </c>
      <c r="HQ72" s="73" t="str">
        <v>No Section</v>
      </c>
      <c r="HR72" s="73" t="str">
        <v>No Section, .01 to .014 = Pass</v>
      </c>
      <c r="HS72" s="73" t="str">
        <v>No Section, Rotate Part</v>
      </c>
      <c r="HT72" s="73" t="str">
        <v>No Section, See Image</v>
      </c>
      <c r="HU72" s="73" t="str">
        <v>No Slot, Section B-B</v>
      </c>
      <c r="HV72" s="73" t="str">
        <v>No visual step = Pass</v>
      </c>
      <c r="HW72" s="73" t="str">
        <v>Not to exceed .95 Deep</v>
      </c>
      <c r="HX72" s="73" t="str">
        <v>Note 1</v>
      </c>
      <c r="HY72" s="73" t="str">
        <v>OL00333/A</v>
      </c>
      <c r="HZ72" s="73" t="str">
        <v>OL00519</v>
      </c>
      <c r="IA72" s="73" t="str">
        <v>OL00520</v>
      </c>
      <c r="IB72" s="73" t="str">
        <v>OL00529</v>
      </c>
      <c r="IC72" s="73" t="str">
        <v>OL00542</v>
      </c>
      <c r="ID72" s="73" t="str">
        <v>OL00724</v>
      </c>
      <c r="IE72" s="73" t="str">
        <v>OL01250</v>
      </c>
      <c r="IF72" s="73" t="str">
        <v>OL01869, Threadless Blank</v>
      </c>
      <c r="IG72" s="73" t="str">
        <v>OL01870, Section</v>
      </c>
      <c r="IH72" s="73" t="str">
        <v>OL02255</v>
      </c>
      <c r="II72" s="73" t="str">
        <v>OL02255, Mfg. Tol.</v>
      </c>
      <c r="IJ72" s="73" t="str">
        <v>OL02302</v>
      </c>
      <c r="IK72" s="73" t="str">
        <v xml:space="preserve">OL02318  needed per image instructions </v>
      </c>
      <c r="IL72" s="73" t="str">
        <v>OL02556</v>
      </c>
      <c r="IM72" s="73" t="str">
        <v>OL02557</v>
      </c>
      <c r="IN72" s="73" t="str">
        <v>OL02567</v>
      </c>
      <c r="IO72" s="73" t="str">
        <v>OL02653</v>
      </c>
      <c r="IP72" s="73" t="str">
        <v>OL02718</v>
      </c>
      <c r="IQ72" s="73" t="str">
        <v>OL02841</v>
      </c>
      <c r="IR72" s="73" t="str">
        <v>OL02842</v>
      </c>
      <c r="IS72" s="73" t="str">
        <v>OL02844</v>
      </c>
      <c r="IT72" s="73" t="str">
        <v>OL02871</v>
      </c>
      <c r="IU72" s="73" t="str">
        <v>OL02887</v>
      </c>
      <c r="IV72" s="73" t="str">
        <v>OL03500</v>
      </c>
      <c r="IW72" s="73" t="str">
        <v>OL03766</v>
      </c>
      <c r="IX72" s="73" t="str">
        <v>OL03868</v>
      </c>
      <c r="IY72" s="73" t="str">
        <v>OL03869</v>
      </c>
      <c r="IZ72" s="73" t="str">
        <v>OL03870</v>
      </c>
      <c r="JA72" s="73" t="str">
        <v>OL03873, DWG# 100448-44</v>
      </c>
      <c r="JB72" s="73" t="str">
        <v>OL03949</v>
      </c>
      <c r="JC72" s="73" t="str">
        <v xml:space="preserve">OL04043, Section </v>
      </c>
      <c r="JD72" s="73" t="str">
        <v xml:space="preserve">OL04044, Section </v>
      </c>
      <c r="JE72" s="73" t="str">
        <v>OL04045</v>
      </c>
      <c r="JF72" s="73" t="str">
        <v>OL04045, Milled Feature</v>
      </c>
      <c r="JG72" s="73" t="str">
        <v>OL04063</v>
      </c>
      <c r="JH72" s="73" t="str">
        <v>OL04064</v>
      </c>
      <c r="JI72" s="73" t="str">
        <v>OL04065</v>
      </c>
      <c r="JJ72" s="73" t="str">
        <v>OL04181</v>
      </c>
      <c r="JK72" s="73" t="str">
        <v>OL04218</v>
      </c>
      <c r="JL72" s="73" t="str">
        <v>OL04224, See Image</v>
      </c>
      <c r="JM72" s="73" t="str">
        <v>OL04374</v>
      </c>
      <c r="JN72" s="73" t="str">
        <v>OL04375, Section M-M</v>
      </c>
      <c r="JO72" s="73" t="str">
        <v>OL04376, Section M-M</v>
      </c>
      <c r="JP72" s="73" t="str">
        <v>OL04443</v>
      </c>
      <c r="JQ72" s="73" t="str">
        <v>OL04444</v>
      </c>
      <c r="JR72" s="73" t="str">
        <v>OL05000</v>
      </c>
      <c r="JS72" s="73" t="str">
        <v>One side of slot</v>
      </c>
      <c r="JT72" s="73" t="str">
        <v>Other side of slot</v>
      </c>
      <c r="JU72" s="73" t="str">
        <v>Out of center more than .002 = Fail</v>
      </c>
      <c r="JV72" s="73" t="str">
        <v>Out of center more than.002 = Fail</v>
      </c>
      <c r="JW72" s="73" t="str">
        <v>Overlay OL02713</v>
      </c>
      <c r="JX72" s="73" t="str">
        <v>Overlay OL02714</v>
      </c>
      <c r="JY72" s="73" t="str">
        <v>Overlay OL02718</v>
      </c>
      <c r="JZ72" s="73" t="str">
        <v>Overlay OL03831, Mfg. Tol.</v>
      </c>
      <c r="KA72" s="73" t="str">
        <v>Part Without Slots</v>
      </c>
      <c r="KB72" s="73" t="str">
        <v>Part Without Slots, See Image</v>
      </c>
      <c r="KC72" s="73" t="str">
        <v xml:space="preserve">Pass = .0254 or Less </v>
      </c>
      <c r="KD72" s="73" t="str">
        <v>PD MIN = 4.361, PD MAX = 4.456</v>
      </c>
      <c r="KE72" s="73" t="str">
        <v>Per Balloon 2 Note</v>
      </c>
      <c r="KF72" s="73" t="str">
        <v>Per drawing note(s) 8.</v>
      </c>
      <c r="KG72" s="73" t="str">
        <v>Point or Sphere Tip</v>
      </c>
      <c r="KH72" s="73" t="str">
        <v>Point Tip</v>
      </c>
      <c r="KI72" s="73" t="str">
        <v>R.9 to R1.1 = Pass, See Image</v>
      </c>
      <c r="KJ72" s="73" t="str">
        <v>Ram Construction</v>
      </c>
      <c r="KK72" s="73" t="str">
        <v>Record Same Pass / Fail All Balloons</v>
      </c>
      <c r="KL72" s="73" t="str">
        <v>Ref. Balloon 1</v>
      </c>
      <c r="KM72" s="73" t="str">
        <v>Ref. Balloon 12</v>
      </c>
      <c r="KN72" s="73" t="str">
        <v>Ref. Balloon 13, 100% AQL</v>
      </c>
      <c r="KO72" s="73" t="str">
        <v>Ref. Balloon 2</v>
      </c>
      <c r="KP72" s="73" t="str">
        <v>Ref. Balloon 21, 100% AQL</v>
      </c>
      <c r="KQ72" s="73" t="str">
        <v>Ref. Balloon 4</v>
      </c>
      <c r="KR72" s="73" t="str">
        <v>Ref. Balloon 7</v>
      </c>
      <c r="KS72" s="73" t="str">
        <v>Ref. Balloon 8</v>
      </c>
      <c r="KT72" s="73" t="str">
        <v>Relieved Pin Gauges 09236 &amp; 09235</v>
      </c>
      <c r="KU72" s="73" t="str">
        <v>Rotate Part</v>
      </c>
      <c r="KV72" s="73" t="str">
        <v>Rotate Part, See Image</v>
      </c>
      <c r="KW72" s="73" t="str">
        <v>Same as Root Radius</v>
      </c>
      <c r="KX72" s="73" t="str">
        <v>Section</v>
      </c>
      <c r="KY72" s="73" t="str">
        <v>Section B-B</v>
      </c>
      <c r="KZ72" s="73" t="str">
        <v>Section B-B, Distance Between Grooves</v>
      </c>
      <c r="LA72" s="73" t="str">
        <v>Section C-C</v>
      </c>
      <c r="LB72" s="73" t="str">
        <v>Section Part</v>
      </c>
      <c r="LC72" s="73" t="str">
        <v>Section Part, Measured from Opposite Face</v>
      </c>
      <c r="LD72" s="73" t="str">
        <v>Section, Broachless Blank</v>
      </c>
      <c r="LE72" s="73" t="str">
        <v>Section, EXT. Sphere Location.</v>
      </c>
      <c r="LF72" s="73" t="str">
        <v>Section, Hex Cham. Ang.</v>
      </c>
      <c r="LG72" s="73" t="str">
        <v>Section, Hex Fillet Rad.</v>
      </c>
      <c r="LH72" s="73" t="str">
        <v>Section, INT. Feature</v>
      </c>
      <c r="LI72" s="73" t="str">
        <v>Section, INT. Sphere Location.</v>
      </c>
      <c r="LJ72" s="73" t="str">
        <v>Section, Mfg. Tol.</v>
      </c>
      <c r="LK72" s="73" t="str">
        <v>Section, Mfg. Tol., See Image</v>
      </c>
      <c r="LL72" s="73" t="str">
        <v>Section, OL00486</v>
      </c>
      <c r="LM72" s="73" t="str">
        <v>Section, OL00542</v>
      </c>
      <c r="LN72" s="73" t="str">
        <v>Section, OL00543</v>
      </c>
      <c r="LO72" s="73" t="str">
        <v>Section, OL00544</v>
      </c>
      <c r="LP72" s="73" t="str">
        <v>Section, OL00545</v>
      </c>
      <c r="LQ72" s="73" t="str">
        <v>Section, OL00546</v>
      </c>
      <c r="LR72" s="73" t="str">
        <v>Section, OL00547</v>
      </c>
      <c r="LS72" s="73" t="str">
        <v>Section, OL00555</v>
      </c>
      <c r="LT72" s="73" t="str">
        <v>Section, OL00725</v>
      </c>
      <c r="LU72" s="73" t="str">
        <v>Section, OL01430</v>
      </c>
      <c r="LV72" s="73" t="str">
        <v>Section, OL01434</v>
      </c>
      <c r="LW72" s="73" t="str">
        <v>Section, OL01435</v>
      </c>
      <c r="LX72" s="73" t="str">
        <v>Section, OL01807</v>
      </c>
      <c r="LY72" s="73" t="str">
        <v>Section, OL01830</v>
      </c>
      <c r="LZ72" s="73" t="str">
        <v>Section, OL02351</v>
      </c>
      <c r="MA72" s="73" t="str">
        <v>Section, OL02519</v>
      </c>
      <c r="MB72" s="73" t="str">
        <v>Section, OL02520</v>
      </c>
      <c r="MC72" s="73" t="str">
        <v>Section, OL02522</v>
      </c>
      <c r="MD72" s="73" t="str">
        <v>Section, OL02540</v>
      </c>
      <c r="ME72" s="73" t="str">
        <v>Section, OL02541</v>
      </c>
      <c r="MF72" s="73" t="str">
        <v>Section, OL02552</v>
      </c>
      <c r="MG72" s="73" t="str">
        <v>Section, OL02553</v>
      </c>
      <c r="MH72" s="73" t="str">
        <v>Section, OL02554</v>
      </c>
      <c r="MI72" s="73" t="str">
        <v>Section, OL02555</v>
      </c>
      <c r="MJ72" s="73" t="str">
        <v>Section, OL02558</v>
      </c>
      <c r="MK72" s="73" t="str">
        <v>Section, OL02559</v>
      </c>
      <c r="ML72" s="73" t="str">
        <v>Section, OL02560</v>
      </c>
      <c r="MM72" s="73" t="str">
        <v>Section, OL02619</v>
      </c>
      <c r="MN72" s="73" t="str">
        <v>Section, OL02620</v>
      </c>
      <c r="MO72" s="73" t="str">
        <v>Section, OL02621</v>
      </c>
      <c r="MP72" s="73" t="str">
        <v>Section, OL02622</v>
      </c>
      <c r="MQ72" s="73" t="str">
        <v>Section, OL02623</v>
      </c>
      <c r="MR72" s="73" t="str">
        <v>Section, OL02624</v>
      </c>
      <c r="MS72" s="73" t="str">
        <v>Section, OL02652</v>
      </c>
      <c r="MT72" s="73" t="str">
        <v>Section, OL02680</v>
      </c>
      <c r="MU72" s="73" t="str">
        <v>Section, OL02793</v>
      </c>
      <c r="MV72" s="73" t="str">
        <v>Section, OL02823</v>
      </c>
      <c r="MW72" s="73" t="str">
        <v>Section, OL02843</v>
      </c>
      <c r="MX72" s="73" t="str">
        <v>Section, OL03026, Ext.</v>
      </c>
      <c r="MY72" s="73" t="str">
        <v>Section, OL03026, Int.</v>
      </c>
      <c r="MZ72" s="73" t="str">
        <v>Section, OL03570, DWG# 100448-41</v>
      </c>
      <c r="NA72" s="73" t="str">
        <v>Section, OL03781</v>
      </c>
      <c r="NB72" s="73" t="str">
        <v>Section, OL03911</v>
      </c>
      <c r="NC72" s="73" t="str">
        <v>Section, OL03912</v>
      </c>
      <c r="ND72" s="73" t="str">
        <v>Section, OL03928</v>
      </c>
      <c r="NE72" s="73" t="str">
        <v>Section, OL03929</v>
      </c>
      <c r="NF72" s="73" t="str">
        <v>Section, OL04030</v>
      </c>
      <c r="NG72" s="73" t="str">
        <v>Section, OL04037</v>
      </c>
      <c r="NH72" s="73" t="str">
        <v>Section, OL04038</v>
      </c>
      <c r="NI72" s="73" t="str">
        <v>Section, OL04046</v>
      </c>
      <c r="NJ72" s="73" t="str">
        <v>Section, OL04065</v>
      </c>
      <c r="NK72" s="73" t="str">
        <v>Section, OL04066</v>
      </c>
      <c r="NL72" s="73" t="str">
        <v>Section, OL04067</v>
      </c>
      <c r="NM72" s="73" t="str">
        <v>Section, OL04069</v>
      </c>
      <c r="NN72" s="73" t="str">
        <v>Section, OL04071</v>
      </c>
      <c r="NO72" s="73" t="str">
        <v>Section, OL04173</v>
      </c>
      <c r="NP72" s="73" t="str">
        <v>Section, OL04174</v>
      </c>
      <c r="NQ72" s="73" t="str">
        <v>Section, OL04214</v>
      </c>
      <c r="NR72" s="73" t="str">
        <v>Section, OL04215</v>
      </c>
      <c r="NS72" s="73" t="str">
        <v>Section, OL04216</v>
      </c>
      <c r="NT72" s="73" t="str">
        <v>Section, OL04217</v>
      </c>
      <c r="NU72" s="73" t="str">
        <v>Section, Overlay OL02716</v>
      </c>
      <c r="NV72" s="73" t="str">
        <v>Section, Overlay OL02717</v>
      </c>
      <c r="NW72" s="73" t="str">
        <v>Section, See Image</v>
      </c>
      <c r="NX72" s="73" t="str">
        <v>Section, See Image, DWG# 100448-41</v>
      </c>
      <c r="NY72" s="73" t="str">
        <v>Section, Without Sots</v>
      </c>
      <c r="NZ72" s="73" t="str">
        <v>See Comments Sheet</v>
      </c>
      <c r="OA72" s="73" t="str">
        <v>See Comments Sheet, OL02318</v>
      </c>
      <c r="OB72" s="73" t="str">
        <v>See Image</v>
      </c>
      <c r="OC72" s="73" t="str">
        <v>See Image, .005 or Less = Pass</v>
      </c>
      <c r="OD72" s="73" t="str">
        <v>See Image, Check Near Radius</v>
      </c>
      <c r="OE72" s="73" t="str">
        <v>See Image, Constrained</v>
      </c>
      <c r="OF72" s="73" t="str">
        <v>See Image, Distance Between Flats</v>
      </c>
      <c r="OG72" s="73" t="str">
        <v xml:space="preserve">See Image, Mfg. Tol, Section A-A </v>
      </c>
      <c r="OH72" s="73" t="str">
        <v>See image, Mfg. Tol.</v>
      </c>
      <c r="OI72" s="73" t="str">
        <v>See Image, Mic. Across Flats</v>
      </c>
      <c r="OJ72" s="73" t="str">
        <v>See Image, OL02850</v>
      </c>
      <c r="OK72" s="73" t="str">
        <v>See Image, OL02880</v>
      </c>
      <c r="OL72" s="73" t="str">
        <v>See Image, OL03926</v>
      </c>
      <c r="OM72" s="73" t="str">
        <v>See Image, OL03927</v>
      </c>
      <c r="ON72" s="73" t="str">
        <v>See Image, OL04003</v>
      </c>
      <c r="OO72" s="73" t="str">
        <v>'See Image, OL04342,  Best Fit Joe Block</v>
      </c>
      <c r="OP72" s="73" t="str">
        <v>See Image, OL04342,  Blank</v>
      </c>
      <c r="OQ72" s="73" t="str">
        <v>See Image, OL04342, Blank</v>
      </c>
      <c r="OR72" s="73" t="str">
        <v>See Image, OL04343, Blank</v>
      </c>
      <c r="OS72" s="73" t="str">
        <v>See Image, Pass = .002 or Less</v>
      </c>
      <c r="OT72" s="73" t="str">
        <v>See Image, Rcd. MAX</v>
      </c>
      <c r="OU72" s="73" t="str">
        <v>See Image, Rcd. MIN</v>
      </c>
      <c r="OV72" s="73" t="str">
        <v>See Image, Section</v>
      </c>
      <c r="OW72" s="73" t="str">
        <v>See Image, Section A-A</v>
      </c>
      <c r="OX72" s="73" t="str">
        <v>See Image, Section B-B</v>
      </c>
      <c r="OY72" s="73" t="str">
        <v>See Image, Section B-B, TSC</v>
      </c>
      <c r="OZ72" s="73" t="str">
        <v>See Image, Shank Drawing # 18000-XX-XX A</v>
      </c>
      <c r="PA72" s="73" t="str">
        <v>Sequencial Laser 01, 120 Per Print</v>
      </c>
      <c r="PB72" s="73" t="str">
        <v>Set to .202, Zero on Thread Lead</v>
      </c>
      <c r="PC72" s="73" t="str">
        <v>Sharp OK, No Burr</v>
      </c>
      <c r="PD72" s="73" t="str">
        <v>Sharp OK, No Raised Edge, See Image</v>
      </c>
      <c r="PE72" s="73" t="str">
        <v>Sharp OK, No Raised Edges</v>
      </c>
      <c r="PF72" s="73" t="str">
        <v>Sharp okay no raised edge</v>
      </c>
      <c r="PG72" s="73" t="str">
        <v>Sharp Okay, No Burr</v>
      </c>
      <c r="PH72" s="73" t="str">
        <v>Sharp Okay, No Raised Edge</v>
      </c>
      <c r="PI72" s="73" t="str">
        <v>Sharp Okay, No Raised Edges,</v>
      </c>
      <c r="PJ72" s="73" t="str">
        <v>Sharp Okay, See Image</v>
      </c>
      <c r="PK72" s="73" t="str">
        <v xml:space="preserve">Start of Radius @ .195 </v>
      </c>
      <c r="PL72" s="73" t="str">
        <v xml:space="preserve">Start of Radius @ .21 </v>
      </c>
      <c r="PM72" s="73" t="str">
        <v xml:space="preserve">T.S.C. </v>
      </c>
      <c r="PN72" s="73" t="str">
        <v>Tangent Point</v>
      </c>
      <c r="PO72" s="73" t="str">
        <v>Tangent point of R.50</v>
      </c>
      <c r="PP72" s="73" t="str">
        <v>Taper Check, Mfg.Tol.</v>
      </c>
      <c r="PQ72" s="73" t="str">
        <v>Taper Check, Mfg.Tol., See Image</v>
      </c>
      <c r="PR72" s="73" t="str">
        <v>Thrd. Minor Ø</v>
      </c>
      <c r="PS72" s="73" t="str">
        <v>Thrd. Relief Ø</v>
      </c>
      <c r="PT72" s="73" t="str">
        <v>Threadless Blank</v>
      </c>
      <c r="PU72" s="73" t="str">
        <v>Threadless Blank, From Major Ø</v>
      </c>
      <c r="PV72" s="73" t="str">
        <v>Threadless Blank, Mfg. Tol.</v>
      </c>
      <c r="PW72" s="73" t="str">
        <v>Threadless Blank, Thrd. to Neck Rad.</v>
      </c>
      <c r="PX72" s="73" t="str">
        <v>Thredless Blank</v>
      </c>
      <c r="PY72" s="73" t="str">
        <v>To center of R.005</v>
      </c>
      <c r="PZ72" s="73" t="str">
        <v>Torx Min. Dia.</v>
      </c>
      <c r="QA72" s="73" t="str">
        <v>Turn Ø Free of Mill Marks</v>
      </c>
      <c r="QB72" s="73" t="str">
        <v>Use (Full) GO Hex</v>
      </c>
      <c r="QC72" s="73" t="str">
        <v>Use Balloon 1 FULL Gauge</v>
      </c>
      <c r="QD72" s="73" t="str">
        <v>Use Balloon 9 FULL GO</v>
      </c>
      <c r="QE72" s="73" t="str">
        <v>Use Best Fit Pin</v>
      </c>
      <c r="QF72" s="73" t="str">
        <v>Use Disk Tip</v>
      </c>
      <c r="QG72" s="73" t="str">
        <v>Use flat bottomed indicator tip.</v>
      </c>
      <c r="QH72" s="73" t="str">
        <v xml:space="preserve">Use Full .093 Go Hex </v>
      </c>
      <c r="QI72" s="73" t="str">
        <v xml:space="preserve">Use Full .0930 Go Hex </v>
      </c>
      <c r="QJ72" s="73" t="str">
        <v>Use Full .1235 Go Hex</v>
      </c>
      <c r="QK72" s="73" t="str">
        <v>Use Gauge K2-98-8019-04, See Image</v>
      </c>
      <c r="QL72" s="73" t="str">
        <v>Use large flat indicator tip</v>
      </c>
      <c r="QM72" s="73" t="str">
        <v>Use Pins.3330/.3350, See Image MAX NO-GO</v>
      </c>
      <c r="QN72" s="73" t="str">
        <v>Use Pointed Drop Indicator Tip</v>
      </c>
      <c r="QO72" s="73" t="str">
        <v>V-Block</v>
      </c>
      <c r="QP72" s="73" t="str">
        <v>V-Block,  AMB for 13</v>
      </c>
      <c r="QQ72" s="73" t="str">
        <v>V-Block,  Hex Cham. Dia.</v>
      </c>
      <c r="QR72" s="73" t="str">
        <v>V-Block, Hex Depth</v>
      </c>
      <c r="QS72" s="73" t="str">
        <v>VBU Gauge</v>
      </c>
      <c r="QT72" s="73" t="str">
        <v>Visibally smaller than HEX=Pass</v>
      </c>
      <c r="QU72" s="73" t="str">
        <v>Visual Per Drawing</v>
      </c>
      <c r="QV72" s="73" t="str">
        <v>Whirl Blank</v>
      </c>
      <c r="QW72" s="73" t="str">
        <v xml:space="preserve">Whirl Blank </v>
      </c>
      <c r="QX72" s="73" t="str">
        <v>Whirl Blank, Neck Rad. End to Head CL</v>
      </c>
      <c r="QY72" s="73" t="str">
        <v>Whirl Blank, Nose Start Dia.</v>
      </c>
      <c r="QZ72" s="73" t="str">
        <v>Whirl Blank, Nose Start Dist.</v>
      </c>
      <c r="RA72" s="73" t="str">
        <v>Whirl Blank, Thrd. Minor</v>
      </c>
      <c r="RB72" s="73" t="str">
        <v>Whirl Blank, Thrd. Pullout Dia.</v>
      </c>
      <c r="RC72" s="73" t="str">
        <v>Whole Part, Removal is at Assy. Level</v>
      </c>
      <c r="RD72" s="73" t="str">
        <v>Wide Area</v>
      </c>
      <c r="RE72" s="73" t="str">
        <v>Zero on End of Go Gauge</v>
      </c>
    </row>
    <row r="73" spans="1:473">
      <c r="A73" s="73" t="s">
        <v>712</v>
      </c>
      <c r="C73" s="73" t="str" cm="1">
        <f t="array" ref="C73:RE73">TRANSPOSE(_xlfn._xlws.SORT(_xlfn._xlws.FILTER($A$2:$A$600,ISNUMBER(SEARCH('PartLib Table'!M80,$A$2:$A$600)),"not found")))</f>
        <v xml:space="preserve"> 'C', Whirl Blank</v>
      </c>
      <c r="D73" s="73" t="str">
        <v xml:space="preserve"> See Image, Constrained</v>
      </c>
      <c r="E73" s="73" t="str">
        <v>(.04 to .12 range = Pass)</v>
      </c>
      <c r="F73" s="73" t="str">
        <v>(.042 FULL) Go Pin Seat Fully</v>
      </c>
      <c r="G73" s="73" t="str">
        <v>(B), Mfg. Tol.</v>
      </c>
      <c r="H73" s="73" t="str">
        <v>(B), O.A.L.</v>
      </c>
      <c r="I73" s="73" t="str">
        <v>.001 or less =Pass</v>
      </c>
      <c r="J73" s="73" t="str">
        <v>.001 or less out of center = Pass</v>
      </c>
      <c r="K73" s="73" t="str">
        <v>.002 or Less = Pass</v>
      </c>
      <c r="L73" s="73" t="str">
        <v>.002 or Less out of center = Pass</v>
      </c>
      <c r="M73" s="73" t="str">
        <v>.005 to .015 = Pass</v>
      </c>
      <c r="N73" s="73" t="str">
        <v>.0125 Mean, Section</v>
      </c>
      <c r="O73" s="73" t="str">
        <v>.025 or Less in X &amp; Y=Pass</v>
      </c>
      <c r="P73" s="73" t="str">
        <v>.038 Mean</v>
      </c>
      <c r="Q73" s="73" t="str">
        <v>.063 MM = .0024 IN, See Image</v>
      </c>
      <c r="R73" s="73" t="str">
        <v>.063MM = .0024"</v>
      </c>
      <c r="S73" s="73" t="str">
        <v>.243 NO-GO, Unconstrained, Must Not Start</v>
      </c>
      <c r="T73" s="73" t="str">
        <v>@ Back Face &amp; ID, No Raised Edge</v>
      </c>
      <c r="U73" s="73" t="str">
        <v>@ Back Face &amp; OD, No Raised Edge</v>
      </c>
      <c r="V73" s="73" t="str">
        <v>@ ID &amp; FACE</v>
      </c>
      <c r="W73" s="73" t="str">
        <v>@ OD &amp; BACK FACE</v>
      </c>
      <c r="X73" s="73" t="str">
        <v>@ OD &amp; FACE</v>
      </c>
      <c r="Y73" s="73" t="str">
        <v>Across from slot</v>
      </c>
      <c r="Z73" s="73" t="str">
        <v>All Edge Breaks</v>
      </c>
      <c r="AA73" s="73" t="str">
        <v>Attached to bar stock</v>
      </c>
      <c r="AB73" s="73" t="str">
        <v xml:space="preserve">Back Turn Fillet Rad. </v>
      </c>
      <c r="AC73" s="73" t="str">
        <v>Balloon 1 (DWG FRM0105 Page 2, NV-27)</v>
      </c>
      <c r="AD73" s="73" t="str">
        <v>Balloon 1 (DWG FRM0105, NV-30)</v>
      </c>
      <c r="AE73" s="73" t="str">
        <v>Balloon 1 (P# 9890002-20) OL00429/A</v>
      </c>
      <c r="AF73" s="73" t="str">
        <v>Balloon 1, DWG#FRM0105</v>
      </c>
      <c r="AG73" s="73" t="str">
        <v>Balloon 11, See Image</v>
      </c>
      <c r="AH73" s="73" t="str">
        <v xml:space="preserve">Balloon 2 (DWG FRM0105 Page 2, NV-27) </v>
      </c>
      <c r="AI73" s="73" t="str">
        <v>Balloon 2 (DWG FRM0105, NV-30)</v>
      </c>
      <c r="AJ73" s="73" t="str">
        <v>Balloon 2 (P# 9890002-20)</v>
      </c>
      <c r="AK73" s="73" t="str">
        <v>Balloon 2, DWG#FRM0105</v>
      </c>
      <c r="AL73" s="73" t="str">
        <v>Balloon 2, DWG#FRM0105, See Image</v>
      </c>
      <c r="AM73" s="73" t="str">
        <v>Balloon 3 (DWG FRM0105, NV-30 Minor)</v>
      </c>
      <c r="AN73" s="73" t="str">
        <v>Balloon 3 (DWG FRM0105, NV-30)</v>
      </c>
      <c r="AO73" s="73" t="str">
        <v>Balloon 3 (P# 9890002-20)</v>
      </c>
      <c r="AP73" s="73" t="str">
        <v>Balloon 4</v>
      </c>
      <c r="AQ73" s="73" t="str">
        <v>Balloon 4 (P# 9890002-20)</v>
      </c>
      <c r="AR73" s="73" t="str">
        <v>Below Middle Band</v>
      </c>
      <c r="AS73" s="73" t="str">
        <v>Best Fit Pin, .003 or Less =Pass</v>
      </c>
      <c r="AT73" s="73" t="str">
        <v>Blank</v>
      </c>
      <c r="AU73" s="73" t="str">
        <v>Blank Turn Maj.</v>
      </c>
      <c r="AV73" s="73" t="str">
        <v>Blank Turn Maj. Mill Flt., OL4172</v>
      </c>
      <c r="AW73" s="73" t="str">
        <v>Blank Without .010 Slots</v>
      </c>
      <c r="AX73" s="73" t="str">
        <v>Blank Without .010 Slots, Section</v>
      </c>
      <c r="AY73" s="73" t="str">
        <v>Blank without thread</v>
      </c>
      <c r="AZ73" s="73" t="str">
        <v xml:space="preserve">Blank, Center of V Grv. </v>
      </c>
      <c r="BA73" s="73" t="str">
        <v>Blank, Check R adjacent Balloon 17</v>
      </c>
      <c r="BB73" s="73" t="str">
        <v>Blank, EXT. Feature</v>
      </c>
      <c r="BC73" s="73" t="str">
        <v>Blank, See Image, OL04335</v>
      </c>
      <c r="BD73" s="73" t="str">
        <v>Blank, See Image, OL04336</v>
      </c>
      <c r="BE73" s="73" t="str">
        <v xml:space="preserve">Blank, Thrd. </v>
      </c>
      <c r="BF73" s="73" t="str">
        <v>Blank, Turn Tip</v>
      </c>
      <c r="BG73" s="73" t="str">
        <v>Blank, Without Thrd.</v>
      </c>
      <c r="BH73" s="73" t="str">
        <v>Blank, Without Thread</v>
      </c>
      <c r="BI73" s="73" t="str">
        <v xml:space="preserve">Blunt Start Blend to Minor </v>
      </c>
      <c r="BJ73" s="73" t="str">
        <v>Calc., Use Go HEX</v>
      </c>
      <c r="BK73" s="73" t="str">
        <v>Can't dig into OD</v>
      </c>
      <c r="BL73" s="73" t="str">
        <v>Carbide Gauge</v>
      </c>
      <c r="BM73" s="73" t="str">
        <v xml:space="preserve">Center of V Grv. </v>
      </c>
      <c r="BN73" s="73" t="str">
        <v>Centered Less than .03 = Pass</v>
      </c>
      <c r="BO73" s="73" t="str">
        <v>Centered within .0005 or Less = Pass</v>
      </c>
      <c r="BP73" s="73" t="str">
        <v>Centered within .001 or Less = Pass</v>
      </c>
      <c r="BQ73" s="73" t="str">
        <v>Centered within .0254 or Less = Pass</v>
      </c>
      <c r="BR73" s="73" t="str">
        <v>Check close to Rod Slot</v>
      </c>
      <c r="BS73" s="73" t="str">
        <v>Check every other hole</v>
      </c>
      <c r="BT73" s="73" t="str">
        <v>Check Go over full length of slot.</v>
      </c>
      <c r="BU73" s="73" t="str">
        <v>Check Near Closed End</v>
      </c>
      <c r="BV73" s="73" t="str">
        <v>Check per Print View, Away from Rod Slot</v>
      </c>
      <c r="BW73" s="73" t="str">
        <v>Check to Balloon 30 Go Pin</v>
      </c>
      <c r="BX73" s="73" t="str">
        <v>Check with .2705 SET Pin Inside Part</v>
      </c>
      <c r="BY73" s="73" t="str">
        <v>Check with Hex Up</v>
      </c>
      <c r="BZ73" s="73" t="str">
        <v>CMM Blank</v>
      </c>
      <c r="CA73" s="73" t="str">
        <v>Confirm Full Radius</v>
      </c>
      <c r="CB73" s="73" t="str">
        <v>Constrained in fixture</v>
      </c>
      <c r="CC73" s="73" t="str">
        <v>Constrained with Ring</v>
      </c>
      <c r="CD73" s="73" t="str">
        <v>Constrained, See Image</v>
      </c>
      <c r="CE73" s="73" t="str">
        <v>Dim. "A"</v>
      </c>
      <c r="CF73" s="73" t="str">
        <v>Dim. "B"</v>
      </c>
      <c r="CG73" s="73" t="str">
        <v>Dim. "C"</v>
      </c>
      <c r="CH73" s="73" t="str">
        <v>Dim. "D", Whirl Blank</v>
      </c>
      <c r="CI73" s="73" t="str">
        <v>Dim. "G"</v>
      </c>
      <c r="CJ73" s="73" t="str">
        <v>Dim. E, Blank Turn Maj. &amp;  Mill Flt</v>
      </c>
      <c r="CK73" s="73" t="str">
        <v>Dim. E, Blank Turn Maj.&amp;  Mill Flt</v>
      </c>
      <c r="CL73" s="73" t="str">
        <v>Dim. H, Whirl Blank</v>
      </c>
      <c r="CM73" s="73" t="str">
        <v>Dim. J, 'Blank Turn Maj. &amp; Whirl Blank</v>
      </c>
      <c r="CN73" s="73" t="str">
        <v>Disk Drop Indicator Tip</v>
      </c>
      <c r="CO73" s="73" t="str">
        <v>DWG 100448-15, Balloon F_1</v>
      </c>
      <c r="CP73" s="73" t="str">
        <v>DWG 100448-15, OL02571</v>
      </c>
      <c r="CQ73" s="73" t="str">
        <v>DWG 100448-41</v>
      </c>
      <c r="CR73" s="73" t="str">
        <v>DWG 9890040, (10E),Section Part, OL01139</v>
      </c>
      <c r="CS73" s="73" t="str">
        <v>DWG 9890040, (10E),Section, OL01139</v>
      </c>
      <c r="CT73" s="73" t="str">
        <v>DWG 9890040, (11E)</v>
      </c>
      <c r="CU73" s="73" t="str">
        <v>DWG 9890040, (11E), Pins with Flats</v>
      </c>
      <c r="CV73" s="73" t="str">
        <v>DWG 9890040, (12E),  Pass=.002 or less</v>
      </c>
      <c r="CW73" s="73" t="str">
        <v>DWG 9890040, (12E), See Image</v>
      </c>
      <c r="CX73" s="73" t="str">
        <v>DWG 9890040, (1E), OL01431</v>
      </c>
      <c r="CY73" s="73" t="str">
        <v>DWG 9890040, (1E), OL01432</v>
      </c>
      <c r="CZ73" s="73" t="str">
        <v>DWG 9890040, (2E), OL01432</v>
      </c>
      <c r="DA73" s="73" t="str">
        <v>DWG 9890040, (3E)</v>
      </c>
      <c r="DB73" s="73" t="str">
        <v>DWG 9890040, (4E)</v>
      </c>
      <c r="DC73" s="73" t="str">
        <v>DWG 9890040, (5E), OL02336</v>
      </c>
      <c r="DD73" s="73" t="str">
        <v>DWG 9890040, (6E)</v>
      </c>
      <c r="DE73" s="73" t="str">
        <v>DWG 9890040, (7E)</v>
      </c>
      <c r="DF73" s="73" t="str">
        <v>DWG 9890040, (8E), OL01433</v>
      </c>
      <c r="DG73" s="73" t="str">
        <v>DWG 9890040, (8E), OL01433, Section</v>
      </c>
      <c r="DH73" s="73" t="str">
        <v>DWG 9890040, (9E), Close to Rod Slot</v>
      </c>
      <c r="DI73" s="73" t="str">
        <v>DWG 9890040, (9E),Close to Rod Slot</v>
      </c>
      <c r="DJ73" s="73" t="str">
        <v>DWG FRM0105 PAGE 2</v>
      </c>
      <c r="DK73" s="73" t="str">
        <v>DWG# 100448-41</v>
      </c>
      <c r="DL73" s="73" t="str">
        <v>DWG# 100448-44</v>
      </c>
      <c r="DM73" s="73" t="str">
        <v>DWG# 9890003  (1), Section OL00436/A</v>
      </c>
      <c r="DN73" s="73" t="str">
        <v>DWG# 9890003 (3), Ring Gauge Constrained</v>
      </c>
      <c r="DO73" s="73" t="str">
        <v>DWG# 9890003 (4), Section</v>
      </c>
      <c r="DP73" s="73" t="str">
        <v>DWG#100448-26, Balloon 1K, OL02350</v>
      </c>
      <c r="DQ73" s="73" t="str">
        <v>DWG#100448-26, Balloon 2K, OL02350</v>
      </c>
      <c r="DR73" s="73" t="str">
        <v>DWG#100448-26, Balloon 3K, OL02363</v>
      </c>
      <c r="DS73" s="73" t="str">
        <v>DWG#100448-26, Balloon 4K</v>
      </c>
      <c r="DT73" s="73" t="str">
        <v>DWG#100448-26, Balloon 5K, Section</v>
      </c>
      <c r="DU73" s="73" t="str">
        <v>DWG#100448-26, Balloon 6K</v>
      </c>
      <c r="DV73" s="73" t="str">
        <v>DWG#100448-26, Balloon 7K, Section</v>
      </c>
      <c r="DW73" s="73" t="str">
        <v>DWG#100448-26, Mfg. Tol.</v>
      </c>
      <c r="DX73" s="73" t="str">
        <v>DWG#9890003 (2) Ring Gauge Constrained</v>
      </c>
      <c r="DY73" s="73" t="str">
        <v>DWG#9890044</v>
      </c>
      <c r="DZ73" s="73" t="str">
        <v>DWG#9890044 .1985 to .2005=Pass</v>
      </c>
      <c r="EA73" s="73" t="str">
        <v>DWG#9890044 Overlay OL02441</v>
      </c>
      <c r="EB73" s="73" t="str">
        <v>DWG#9890044, OL02441</v>
      </c>
      <c r="EC73" s="73" t="str">
        <v>DWG#FRM0105</v>
      </c>
      <c r="ED73" s="73" t="str">
        <v>EXT.</v>
      </c>
      <c r="EE73" s="73" t="str">
        <v>EXT. Section, OL02460</v>
      </c>
      <c r="EF73" s="73" t="str">
        <v>EXT., OL04223</v>
      </c>
      <c r="EG73" s="73" t="str">
        <v>Flat Drop Indicator Tip</v>
      </c>
      <c r="EH73" s="73" t="str">
        <v>Full Go Pin, No Light, at Radius</v>
      </c>
      <c r="EI73" s="73" t="str">
        <v>Function Check</v>
      </c>
      <c r="EJ73" s="73" t="str">
        <v>GO Function Gauge</v>
      </c>
      <c r="EK73" s="73" t="str">
        <v>Go Gauge for Balloon 1 &amp; 4</v>
      </c>
      <c r="EL73" s="73" t="str">
        <v>Go Pin must pass through</v>
      </c>
      <c r="EM73" s="73" t="str">
        <v>Greater than .005 = Fail, Section</v>
      </c>
      <c r="EN73" s="73" t="str">
        <v>Greater than .025 out of center = Fail</v>
      </c>
      <c r="EO73" s="73" t="str">
        <v>Greater than 2.6 = Pass</v>
      </c>
      <c r="EP73" s="73" t="str">
        <v>Green = Pass, Red = Fail</v>
      </c>
      <c r="EQ73" s="73" t="str">
        <v>Hex Depth</v>
      </c>
      <c r="ER73" s="73" t="str">
        <v>Hex Minor</v>
      </c>
      <c r="ES73" s="73" t="str">
        <v>Hole Dia.</v>
      </c>
      <c r="ET73" s="73" t="str">
        <v>Hook or Disk Tip</v>
      </c>
      <c r="EU73" s="73" t="str">
        <v>ID Sphere Finish</v>
      </c>
      <c r="EV73" s="73" t="str">
        <v>ID/OD Both Sides, Diff. .002 or less = Pass</v>
      </c>
      <c r="EW73" s="73" t="str">
        <v>If Looks Big, Section</v>
      </c>
      <c r="EX73" s="73" t="str">
        <v>If Looks Small, Section</v>
      </c>
      <c r="EY73" s="73" t="str">
        <v>Insp. Close to Break Away, Mfg.Tol.</v>
      </c>
      <c r="EZ73" s="73" t="str">
        <v>INT.</v>
      </c>
      <c r="FA73" s="73" t="str">
        <v>INT. Section, OL02460</v>
      </c>
      <c r="FB73" s="73" t="str">
        <v>INT., OL04223</v>
      </c>
      <c r="FC73" s="73" t="str">
        <v>Intersect. of 7.7 &amp; R0.10</v>
      </c>
      <c r="FD73" s="73" t="str">
        <v>Intersect. of 8.79 and R.25 MAX</v>
      </c>
      <c r="FE73" s="73" t="str">
        <v>Keep Ind. Tip away from corner</v>
      </c>
      <c r="FF73" s="73" t="str">
        <v>L31</v>
      </c>
      <c r="FG73" s="73" t="str">
        <v>Laser Mark</v>
      </c>
      <c r="FH73" s="73" t="str">
        <v>LASER PER NOTE 4</v>
      </c>
      <c r="FI73" s="73" t="str">
        <v>LASER PER NOTE 4, Final Check 1 only</v>
      </c>
      <c r="FJ73" s="73" t="str">
        <v>Less than .002 out of center = Pass</v>
      </c>
      <c r="FK73" s="73" t="str">
        <v>Less than 2.75 = Pass, Section</v>
      </c>
      <c r="FL73" s="73" t="str">
        <v>List as pin. Not Calibrated</v>
      </c>
      <c r="FM73" s="73" t="str">
        <v>M9 X 1.25 BUTT See Comment Image</v>
      </c>
      <c r="FN73" s="73" t="str">
        <v>Manual Section</v>
      </c>
      <c r="FO73" s="73" t="str">
        <v>Max Deep .241 NO-GO =.42</v>
      </c>
      <c r="FP73" s="73" t="str">
        <v>MAX Depth of (Note 7) .241 NO-GO Pin</v>
      </c>
      <c r="FQ73" s="73" t="str">
        <v>Measure from Blue Line, See Image</v>
      </c>
      <c r="FR73" s="73" t="str">
        <v>Measure Width of Blue Area, See Image</v>
      </c>
      <c r="FS73" s="73" t="str">
        <v>Mfg. Tol</v>
      </c>
      <c r="FT73" s="73" t="str">
        <v>Mfg. Tol, See Image</v>
      </c>
      <c r="FU73" s="73" t="str">
        <v>Mfg. Tol.</v>
      </c>
      <c r="FV73" s="73" t="str">
        <v>Mfg. Tol. "A"</v>
      </c>
      <c r="FW73" s="73" t="str">
        <v>Mfg. Tol. (Zero on Gauge Full Dia. Lead)</v>
      </c>
      <c r="FX73" s="73" t="str">
        <v>Mfg. Tol. Balloon 11, See Image</v>
      </c>
      <c r="FY73" s="73" t="str">
        <v>Mfg. Tol. Balloon 4</v>
      </c>
      <c r="FZ73" s="73" t="str">
        <v>Mfg. Tol. Balloon 7</v>
      </c>
      <c r="GA73" s="73" t="str">
        <v xml:space="preserve">Mfg. Tol. C-Bore Face (Ballo 28) </v>
      </c>
      <c r="GB73" s="73" t="str">
        <v>Mfg. Tol. Section</v>
      </c>
      <c r="GC73" s="73" t="str">
        <v>Mfg. Tol. See Image</v>
      </c>
      <c r="GD73" s="73" t="str">
        <v>Mfg. Tol., 3 Places, Record MAX</v>
      </c>
      <c r="GE73" s="73" t="str">
        <v>Mfg. Tol., Balloon 11</v>
      </c>
      <c r="GF73" s="73" t="str">
        <v>Mfg. Tol., Balloon 7</v>
      </c>
      <c r="GG73" s="73" t="str">
        <v>Mfg. Tol., Blank</v>
      </c>
      <c r="GH73" s="73" t="str">
        <v>Mfg. Tol., Blank, Balloon 12</v>
      </c>
      <c r="GI73" s="73" t="str">
        <v>Mfg. Tol., Blend to SØ.320</v>
      </c>
      <c r="GJ73" s="73" t="str">
        <v>Mfg. Tol., Calculation</v>
      </c>
      <c r="GK73" s="73" t="str">
        <v>Mfg. Tol., For Mill Fixture</v>
      </c>
      <c r="GL73" s="73" t="str">
        <v>Mfg. Tol., L32</v>
      </c>
      <c r="GM73" s="73" t="str">
        <v>Mfg. Tol., L33</v>
      </c>
      <c r="GN73" s="73" t="str">
        <v>Mfg. Tol., No Tool Marks</v>
      </c>
      <c r="GO73" s="73" t="str">
        <v>Mfg. Tol., OL03361</v>
      </c>
      <c r="GP73" s="73" t="str">
        <v>Mfg. Tol., Record off center value</v>
      </c>
      <c r="GQ73" s="73" t="str">
        <v>Mfg. Tol., Same 3 Places, Record MIN</v>
      </c>
      <c r="GR73" s="73" t="str">
        <v>Mfg. Tol., Section</v>
      </c>
      <c r="GS73" s="73" t="str">
        <v>Mfg. Tol., Section B-B</v>
      </c>
      <c r="GT73" s="73" t="str">
        <v>Mfg. Tol., Section, OL03361</v>
      </c>
      <c r="GU73" s="73" t="str">
        <v>Mfg. Tol., Section, Per Note 2</v>
      </c>
      <c r="GV73" s="73" t="str">
        <v>Mfg. Tol., See Image</v>
      </c>
      <c r="GW73" s="73" t="str">
        <v>Mfg. Tol., See Image, Bore in Blue</v>
      </c>
      <c r="GX73" s="73" t="str">
        <v>Mfg. Tol., See Image, Hook Tip</v>
      </c>
      <c r="GY73" s="73" t="str">
        <v>Mfg. Tol., Sharp Okay No Burr</v>
      </c>
      <c r="GZ73" s="73" t="str">
        <v>Mfg. Tol., Threadless Blank</v>
      </c>
      <c r="HA73" s="73" t="str">
        <v>Mfg.Tol.</v>
      </c>
      <c r="HB73" s="73" t="str">
        <v>Mgf. To., T.S.C.</v>
      </c>
      <c r="HC73" s="73" t="str">
        <v>Milled Feature</v>
      </c>
      <c r="HD73" s="73" t="str">
        <v>Milled Feature, OL04045</v>
      </c>
      <c r="HE73" s="73" t="str">
        <v>More than .0005 out of center = Fail</v>
      </c>
      <c r="HF73" s="73" t="str">
        <v>Must Pass Through</v>
      </c>
      <c r="HG73" s="73" t="str">
        <v>Must pass through gauge</v>
      </c>
      <c r="HH73" s="73" t="str">
        <v>Must Pass Through Go Gauge</v>
      </c>
      <c r="HI73" s="73" t="str">
        <v>Must Pass, See Image.</v>
      </c>
      <c r="HJ73" s="73" t="str">
        <v>NA</v>
      </c>
      <c r="HK73" s="73" t="str">
        <v>Narrow Area</v>
      </c>
      <c r="HL73" s="73" t="str">
        <v>Near Balloon 21</v>
      </c>
      <c r="HM73" s="73" t="str">
        <v>Near Datum B</v>
      </c>
      <c r="HN73" s="73" t="str">
        <v>Neck Dia.</v>
      </c>
      <c r="HO73" s="73" t="str">
        <v>Neck to Head Rad.</v>
      </c>
      <c r="HP73" s="73" t="str">
        <v>No Copper Deposits Allowed</v>
      </c>
      <c r="HQ73" s="73" t="str">
        <v>No Section</v>
      </c>
      <c r="HR73" s="73" t="str">
        <v>No Section, .01 to .014 = Pass</v>
      </c>
      <c r="HS73" s="73" t="str">
        <v>No Section, Rotate Part</v>
      </c>
      <c r="HT73" s="73" t="str">
        <v>No Section, See Image</v>
      </c>
      <c r="HU73" s="73" t="str">
        <v>No Slot, Section B-B</v>
      </c>
      <c r="HV73" s="73" t="str">
        <v>No visual step = Pass</v>
      </c>
      <c r="HW73" s="73" t="str">
        <v>Not to exceed .95 Deep</v>
      </c>
      <c r="HX73" s="73" t="str">
        <v>Note 1</v>
      </c>
      <c r="HY73" s="73" t="str">
        <v>OL00333/A</v>
      </c>
      <c r="HZ73" s="73" t="str">
        <v>OL00519</v>
      </c>
      <c r="IA73" s="73" t="str">
        <v>OL00520</v>
      </c>
      <c r="IB73" s="73" t="str">
        <v>OL00529</v>
      </c>
      <c r="IC73" s="73" t="str">
        <v>OL00542</v>
      </c>
      <c r="ID73" s="73" t="str">
        <v>OL00724</v>
      </c>
      <c r="IE73" s="73" t="str">
        <v>OL01250</v>
      </c>
      <c r="IF73" s="73" t="str">
        <v>OL01869, Threadless Blank</v>
      </c>
      <c r="IG73" s="73" t="str">
        <v>OL01870, Section</v>
      </c>
      <c r="IH73" s="73" t="str">
        <v>OL02255</v>
      </c>
      <c r="II73" s="73" t="str">
        <v>OL02255, Mfg. Tol.</v>
      </c>
      <c r="IJ73" s="73" t="str">
        <v>OL02302</v>
      </c>
      <c r="IK73" s="73" t="str">
        <v xml:space="preserve">OL02318  needed per image instructions </v>
      </c>
      <c r="IL73" s="73" t="str">
        <v>OL02556</v>
      </c>
      <c r="IM73" s="73" t="str">
        <v>OL02557</v>
      </c>
      <c r="IN73" s="73" t="str">
        <v>OL02567</v>
      </c>
      <c r="IO73" s="73" t="str">
        <v>OL02653</v>
      </c>
      <c r="IP73" s="73" t="str">
        <v>OL02718</v>
      </c>
      <c r="IQ73" s="73" t="str">
        <v>OL02841</v>
      </c>
      <c r="IR73" s="73" t="str">
        <v>OL02842</v>
      </c>
      <c r="IS73" s="73" t="str">
        <v>OL02844</v>
      </c>
      <c r="IT73" s="73" t="str">
        <v>OL02871</v>
      </c>
      <c r="IU73" s="73" t="str">
        <v>OL02887</v>
      </c>
      <c r="IV73" s="73" t="str">
        <v>OL03500</v>
      </c>
      <c r="IW73" s="73" t="str">
        <v>OL03766</v>
      </c>
      <c r="IX73" s="73" t="str">
        <v>OL03868</v>
      </c>
      <c r="IY73" s="73" t="str">
        <v>OL03869</v>
      </c>
      <c r="IZ73" s="73" t="str">
        <v>OL03870</v>
      </c>
      <c r="JA73" s="73" t="str">
        <v>OL03873, DWG# 100448-44</v>
      </c>
      <c r="JB73" s="73" t="str">
        <v>OL03949</v>
      </c>
      <c r="JC73" s="73" t="str">
        <v xml:space="preserve">OL04043, Section </v>
      </c>
      <c r="JD73" s="73" t="str">
        <v xml:space="preserve">OL04044, Section </v>
      </c>
      <c r="JE73" s="73" t="str">
        <v>OL04045</v>
      </c>
      <c r="JF73" s="73" t="str">
        <v>OL04045, Milled Feature</v>
      </c>
      <c r="JG73" s="73" t="str">
        <v>OL04063</v>
      </c>
      <c r="JH73" s="73" t="str">
        <v>OL04064</v>
      </c>
      <c r="JI73" s="73" t="str">
        <v>OL04065</v>
      </c>
      <c r="JJ73" s="73" t="str">
        <v>OL04181</v>
      </c>
      <c r="JK73" s="73" t="str">
        <v>OL04218</v>
      </c>
      <c r="JL73" s="73" t="str">
        <v>OL04224, See Image</v>
      </c>
      <c r="JM73" s="73" t="str">
        <v>OL04374</v>
      </c>
      <c r="JN73" s="73" t="str">
        <v>OL04375, Section M-M</v>
      </c>
      <c r="JO73" s="73" t="str">
        <v>OL04376, Section M-M</v>
      </c>
      <c r="JP73" s="73" t="str">
        <v>OL04443</v>
      </c>
      <c r="JQ73" s="73" t="str">
        <v>OL04444</v>
      </c>
      <c r="JR73" s="73" t="str">
        <v>OL05000</v>
      </c>
      <c r="JS73" s="73" t="str">
        <v>One side of slot</v>
      </c>
      <c r="JT73" s="73" t="str">
        <v>Other side of slot</v>
      </c>
      <c r="JU73" s="73" t="str">
        <v>Out of center more than .002 = Fail</v>
      </c>
      <c r="JV73" s="73" t="str">
        <v>Out of center more than.002 = Fail</v>
      </c>
      <c r="JW73" s="73" t="str">
        <v>Overlay OL02713</v>
      </c>
      <c r="JX73" s="73" t="str">
        <v>Overlay OL02714</v>
      </c>
      <c r="JY73" s="73" t="str">
        <v>Overlay OL02718</v>
      </c>
      <c r="JZ73" s="73" t="str">
        <v>Overlay OL03831, Mfg. Tol.</v>
      </c>
      <c r="KA73" s="73" t="str">
        <v>Part Without Slots</v>
      </c>
      <c r="KB73" s="73" t="str">
        <v>Part Without Slots, See Image</v>
      </c>
      <c r="KC73" s="73" t="str">
        <v xml:space="preserve">Pass = .0254 or Less </v>
      </c>
      <c r="KD73" s="73" t="str">
        <v>PD MIN = 4.361, PD MAX = 4.456</v>
      </c>
      <c r="KE73" s="73" t="str">
        <v>Per Balloon 2 Note</v>
      </c>
      <c r="KF73" s="73" t="str">
        <v>Per drawing note(s) 8.</v>
      </c>
      <c r="KG73" s="73" t="str">
        <v>Point or Sphere Tip</v>
      </c>
      <c r="KH73" s="73" t="str">
        <v>Point Tip</v>
      </c>
      <c r="KI73" s="73" t="str">
        <v>R.9 to R1.1 = Pass, See Image</v>
      </c>
      <c r="KJ73" s="73" t="str">
        <v>Ram Construction</v>
      </c>
      <c r="KK73" s="73" t="str">
        <v>Record Same Pass / Fail All Balloons</v>
      </c>
      <c r="KL73" s="73" t="str">
        <v>Ref. Balloon 1</v>
      </c>
      <c r="KM73" s="73" t="str">
        <v>Ref. Balloon 12</v>
      </c>
      <c r="KN73" s="73" t="str">
        <v>Ref. Balloon 13, 100% AQL</v>
      </c>
      <c r="KO73" s="73" t="str">
        <v>Ref. Balloon 2</v>
      </c>
      <c r="KP73" s="73" t="str">
        <v>Ref. Balloon 21, 100% AQL</v>
      </c>
      <c r="KQ73" s="73" t="str">
        <v>Ref. Balloon 4</v>
      </c>
      <c r="KR73" s="73" t="str">
        <v>Ref. Balloon 7</v>
      </c>
      <c r="KS73" s="73" t="str">
        <v>Ref. Balloon 8</v>
      </c>
      <c r="KT73" s="73" t="str">
        <v>Relieved Pin Gauges 09236 &amp; 09235</v>
      </c>
      <c r="KU73" s="73" t="str">
        <v>Rotate Part</v>
      </c>
      <c r="KV73" s="73" t="str">
        <v>Rotate Part, See Image</v>
      </c>
      <c r="KW73" s="73" t="str">
        <v>Same as Root Radius</v>
      </c>
      <c r="KX73" s="73" t="str">
        <v>Section</v>
      </c>
      <c r="KY73" s="73" t="str">
        <v>Section B-B</v>
      </c>
      <c r="KZ73" s="73" t="str">
        <v>Section B-B, Distance Between Grooves</v>
      </c>
      <c r="LA73" s="73" t="str">
        <v>Section C-C</v>
      </c>
      <c r="LB73" s="73" t="str">
        <v>Section Part</v>
      </c>
      <c r="LC73" s="73" t="str">
        <v>Section Part, Measured from Opposite Face</v>
      </c>
      <c r="LD73" s="73" t="str">
        <v>Section, Broachless Blank</v>
      </c>
      <c r="LE73" s="73" t="str">
        <v>Section, EXT. Sphere Location.</v>
      </c>
      <c r="LF73" s="73" t="str">
        <v>Section, Hex Cham. Ang.</v>
      </c>
      <c r="LG73" s="73" t="str">
        <v>Section, Hex Fillet Rad.</v>
      </c>
      <c r="LH73" s="73" t="str">
        <v>Section, INT. Feature</v>
      </c>
      <c r="LI73" s="73" t="str">
        <v>Section, INT. Sphere Location.</v>
      </c>
      <c r="LJ73" s="73" t="str">
        <v>Section, Mfg. Tol.</v>
      </c>
      <c r="LK73" s="73" t="str">
        <v>Section, Mfg. Tol., See Image</v>
      </c>
      <c r="LL73" s="73" t="str">
        <v>Section, OL00486</v>
      </c>
      <c r="LM73" s="73" t="str">
        <v>Section, OL00542</v>
      </c>
      <c r="LN73" s="73" t="str">
        <v>Section, OL00543</v>
      </c>
      <c r="LO73" s="73" t="str">
        <v>Section, OL00544</v>
      </c>
      <c r="LP73" s="73" t="str">
        <v>Section, OL00545</v>
      </c>
      <c r="LQ73" s="73" t="str">
        <v>Section, OL00546</v>
      </c>
      <c r="LR73" s="73" t="str">
        <v>Section, OL00547</v>
      </c>
      <c r="LS73" s="73" t="str">
        <v>Section, OL00555</v>
      </c>
      <c r="LT73" s="73" t="str">
        <v>Section, OL00725</v>
      </c>
      <c r="LU73" s="73" t="str">
        <v>Section, OL01430</v>
      </c>
      <c r="LV73" s="73" t="str">
        <v>Section, OL01434</v>
      </c>
      <c r="LW73" s="73" t="str">
        <v>Section, OL01435</v>
      </c>
      <c r="LX73" s="73" t="str">
        <v>Section, OL01807</v>
      </c>
      <c r="LY73" s="73" t="str">
        <v>Section, OL01830</v>
      </c>
      <c r="LZ73" s="73" t="str">
        <v>Section, OL02351</v>
      </c>
      <c r="MA73" s="73" t="str">
        <v>Section, OL02519</v>
      </c>
      <c r="MB73" s="73" t="str">
        <v>Section, OL02520</v>
      </c>
      <c r="MC73" s="73" t="str">
        <v>Section, OL02522</v>
      </c>
      <c r="MD73" s="73" t="str">
        <v>Section, OL02540</v>
      </c>
      <c r="ME73" s="73" t="str">
        <v>Section, OL02541</v>
      </c>
      <c r="MF73" s="73" t="str">
        <v>Section, OL02552</v>
      </c>
      <c r="MG73" s="73" t="str">
        <v>Section, OL02553</v>
      </c>
      <c r="MH73" s="73" t="str">
        <v>Section, OL02554</v>
      </c>
      <c r="MI73" s="73" t="str">
        <v>Section, OL02555</v>
      </c>
      <c r="MJ73" s="73" t="str">
        <v>Section, OL02558</v>
      </c>
      <c r="MK73" s="73" t="str">
        <v>Section, OL02559</v>
      </c>
      <c r="ML73" s="73" t="str">
        <v>Section, OL02560</v>
      </c>
      <c r="MM73" s="73" t="str">
        <v>Section, OL02619</v>
      </c>
      <c r="MN73" s="73" t="str">
        <v>Section, OL02620</v>
      </c>
      <c r="MO73" s="73" t="str">
        <v>Section, OL02621</v>
      </c>
      <c r="MP73" s="73" t="str">
        <v>Section, OL02622</v>
      </c>
      <c r="MQ73" s="73" t="str">
        <v>Section, OL02623</v>
      </c>
      <c r="MR73" s="73" t="str">
        <v>Section, OL02624</v>
      </c>
      <c r="MS73" s="73" t="str">
        <v>Section, OL02652</v>
      </c>
      <c r="MT73" s="73" t="str">
        <v>Section, OL02680</v>
      </c>
      <c r="MU73" s="73" t="str">
        <v>Section, OL02793</v>
      </c>
      <c r="MV73" s="73" t="str">
        <v>Section, OL02823</v>
      </c>
      <c r="MW73" s="73" t="str">
        <v>Section, OL02843</v>
      </c>
      <c r="MX73" s="73" t="str">
        <v>Section, OL03026, Ext.</v>
      </c>
      <c r="MY73" s="73" t="str">
        <v>Section, OL03026, Int.</v>
      </c>
      <c r="MZ73" s="73" t="str">
        <v>Section, OL03570, DWG# 100448-41</v>
      </c>
      <c r="NA73" s="73" t="str">
        <v>Section, OL03781</v>
      </c>
      <c r="NB73" s="73" t="str">
        <v>Section, OL03911</v>
      </c>
      <c r="NC73" s="73" t="str">
        <v>Section, OL03912</v>
      </c>
      <c r="ND73" s="73" t="str">
        <v>Section, OL03928</v>
      </c>
      <c r="NE73" s="73" t="str">
        <v>Section, OL03929</v>
      </c>
      <c r="NF73" s="73" t="str">
        <v>Section, OL04030</v>
      </c>
      <c r="NG73" s="73" t="str">
        <v>Section, OL04037</v>
      </c>
      <c r="NH73" s="73" t="str">
        <v>Section, OL04038</v>
      </c>
      <c r="NI73" s="73" t="str">
        <v>Section, OL04046</v>
      </c>
      <c r="NJ73" s="73" t="str">
        <v>Section, OL04065</v>
      </c>
      <c r="NK73" s="73" t="str">
        <v>Section, OL04066</v>
      </c>
      <c r="NL73" s="73" t="str">
        <v>Section, OL04067</v>
      </c>
      <c r="NM73" s="73" t="str">
        <v>Section, OL04069</v>
      </c>
      <c r="NN73" s="73" t="str">
        <v>Section, OL04071</v>
      </c>
      <c r="NO73" s="73" t="str">
        <v>Section, OL04173</v>
      </c>
      <c r="NP73" s="73" t="str">
        <v>Section, OL04174</v>
      </c>
      <c r="NQ73" s="73" t="str">
        <v>Section, OL04214</v>
      </c>
      <c r="NR73" s="73" t="str">
        <v>Section, OL04215</v>
      </c>
      <c r="NS73" s="73" t="str">
        <v>Section, OL04216</v>
      </c>
      <c r="NT73" s="73" t="str">
        <v>Section, OL04217</v>
      </c>
      <c r="NU73" s="73" t="str">
        <v>Section, Overlay OL02716</v>
      </c>
      <c r="NV73" s="73" t="str">
        <v>Section, Overlay OL02717</v>
      </c>
      <c r="NW73" s="73" t="str">
        <v>Section, See Image</v>
      </c>
      <c r="NX73" s="73" t="str">
        <v>Section, See Image, DWG# 100448-41</v>
      </c>
      <c r="NY73" s="73" t="str">
        <v>Section, Without Sots</v>
      </c>
      <c r="NZ73" s="73" t="str">
        <v>See Comments Sheet</v>
      </c>
      <c r="OA73" s="73" t="str">
        <v>See Comments Sheet, OL02318</v>
      </c>
      <c r="OB73" s="73" t="str">
        <v>See Image</v>
      </c>
      <c r="OC73" s="73" t="str">
        <v>See Image, .005 or Less = Pass</v>
      </c>
      <c r="OD73" s="73" t="str">
        <v>See Image, Check Near Radius</v>
      </c>
      <c r="OE73" s="73" t="str">
        <v>See Image, Constrained</v>
      </c>
      <c r="OF73" s="73" t="str">
        <v>See Image, Distance Between Flats</v>
      </c>
      <c r="OG73" s="73" t="str">
        <v xml:space="preserve">See Image, Mfg. Tol, Section A-A </v>
      </c>
      <c r="OH73" s="73" t="str">
        <v>See image, Mfg. Tol.</v>
      </c>
      <c r="OI73" s="73" t="str">
        <v>See Image, Mic. Across Flats</v>
      </c>
      <c r="OJ73" s="73" t="str">
        <v>See Image, OL02850</v>
      </c>
      <c r="OK73" s="73" t="str">
        <v>See Image, OL02880</v>
      </c>
      <c r="OL73" s="73" t="str">
        <v>See Image, OL03926</v>
      </c>
      <c r="OM73" s="73" t="str">
        <v>See Image, OL03927</v>
      </c>
      <c r="ON73" s="73" t="str">
        <v>See Image, OL04003</v>
      </c>
      <c r="OO73" s="73" t="str">
        <v>'See Image, OL04342,  Best Fit Joe Block</v>
      </c>
      <c r="OP73" s="73" t="str">
        <v>See Image, OL04342,  Blank</v>
      </c>
      <c r="OQ73" s="73" t="str">
        <v>See Image, OL04342, Blank</v>
      </c>
      <c r="OR73" s="73" t="str">
        <v>See Image, OL04343, Blank</v>
      </c>
      <c r="OS73" s="73" t="str">
        <v>See Image, Pass = .002 or Less</v>
      </c>
      <c r="OT73" s="73" t="str">
        <v>See Image, Rcd. MAX</v>
      </c>
      <c r="OU73" s="73" t="str">
        <v>See Image, Rcd. MIN</v>
      </c>
      <c r="OV73" s="73" t="str">
        <v>See Image, Section</v>
      </c>
      <c r="OW73" s="73" t="str">
        <v>See Image, Section A-A</v>
      </c>
      <c r="OX73" s="73" t="str">
        <v>See Image, Section B-B</v>
      </c>
      <c r="OY73" s="73" t="str">
        <v>See Image, Section B-B, TSC</v>
      </c>
      <c r="OZ73" s="73" t="str">
        <v>See Image, Shank Drawing # 18000-XX-XX A</v>
      </c>
      <c r="PA73" s="73" t="str">
        <v>Sequencial Laser 01, 120 Per Print</v>
      </c>
      <c r="PB73" s="73" t="str">
        <v>Set to .202, Zero on Thread Lead</v>
      </c>
      <c r="PC73" s="73" t="str">
        <v>Sharp OK, No Burr</v>
      </c>
      <c r="PD73" s="73" t="str">
        <v>Sharp OK, No Raised Edge, See Image</v>
      </c>
      <c r="PE73" s="73" t="str">
        <v>Sharp OK, No Raised Edges</v>
      </c>
      <c r="PF73" s="73" t="str">
        <v>Sharp okay no raised edge</v>
      </c>
      <c r="PG73" s="73" t="str">
        <v>Sharp Okay, No Burr</v>
      </c>
      <c r="PH73" s="73" t="str">
        <v>Sharp Okay, No Raised Edge</v>
      </c>
      <c r="PI73" s="73" t="str">
        <v>Sharp Okay, No Raised Edges,</v>
      </c>
      <c r="PJ73" s="73" t="str">
        <v>Sharp Okay, See Image</v>
      </c>
      <c r="PK73" s="73" t="str">
        <v xml:space="preserve">Start of Radius @ .195 </v>
      </c>
      <c r="PL73" s="73" t="str">
        <v xml:space="preserve">Start of Radius @ .21 </v>
      </c>
      <c r="PM73" s="73" t="str">
        <v xml:space="preserve">T.S.C. </v>
      </c>
      <c r="PN73" s="73" t="str">
        <v>Tangent Point</v>
      </c>
      <c r="PO73" s="73" t="str">
        <v>Tangent point of R.50</v>
      </c>
      <c r="PP73" s="73" t="str">
        <v>Taper Check, Mfg.Tol.</v>
      </c>
      <c r="PQ73" s="73" t="str">
        <v>Taper Check, Mfg.Tol., See Image</v>
      </c>
      <c r="PR73" s="73" t="str">
        <v>Thrd. Minor Ø</v>
      </c>
      <c r="PS73" s="73" t="str">
        <v>Thrd. Relief Ø</v>
      </c>
      <c r="PT73" s="73" t="str">
        <v>Threadless Blank</v>
      </c>
      <c r="PU73" s="73" t="str">
        <v>Threadless Blank, From Major Ø</v>
      </c>
      <c r="PV73" s="73" t="str">
        <v>Threadless Blank, Mfg. Tol.</v>
      </c>
      <c r="PW73" s="73" t="str">
        <v>Threadless Blank, Thrd. to Neck Rad.</v>
      </c>
      <c r="PX73" s="73" t="str">
        <v>Thredless Blank</v>
      </c>
      <c r="PY73" s="73" t="str">
        <v>To center of R.005</v>
      </c>
      <c r="PZ73" s="73" t="str">
        <v>Torx Min. Dia.</v>
      </c>
      <c r="QA73" s="73" t="str">
        <v>Turn Ø Free of Mill Marks</v>
      </c>
      <c r="QB73" s="73" t="str">
        <v>Use (Full) GO Hex</v>
      </c>
      <c r="QC73" s="73" t="str">
        <v>Use Balloon 1 FULL Gauge</v>
      </c>
      <c r="QD73" s="73" t="str">
        <v>Use Balloon 9 FULL GO</v>
      </c>
      <c r="QE73" s="73" t="str">
        <v>Use Best Fit Pin</v>
      </c>
      <c r="QF73" s="73" t="str">
        <v>Use Disk Tip</v>
      </c>
      <c r="QG73" s="73" t="str">
        <v>Use flat bottomed indicator tip.</v>
      </c>
      <c r="QH73" s="73" t="str">
        <v xml:space="preserve">Use Full .093 Go Hex </v>
      </c>
      <c r="QI73" s="73" t="str">
        <v xml:space="preserve">Use Full .0930 Go Hex </v>
      </c>
      <c r="QJ73" s="73" t="str">
        <v>Use Full .1235 Go Hex</v>
      </c>
      <c r="QK73" s="73" t="str">
        <v>Use Gauge K2-98-8019-04, See Image</v>
      </c>
      <c r="QL73" s="73" t="str">
        <v>Use large flat indicator tip</v>
      </c>
      <c r="QM73" s="73" t="str">
        <v>Use Pins.3330/.3350, See Image MAX NO-GO</v>
      </c>
      <c r="QN73" s="73" t="str">
        <v>Use Pointed Drop Indicator Tip</v>
      </c>
      <c r="QO73" s="73" t="str">
        <v>V-Block</v>
      </c>
      <c r="QP73" s="73" t="str">
        <v>V-Block,  AMB for 13</v>
      </c>
      <c r="QQ73" s="73" t="str">
        <v>V-Block,  Hex Cham. Dia.</v>
      </c>
      <c r="QR73" s="73" t="str">
        <v>V-Block, Hex Depth</v>
      </c>
      <c r="QS73" s="73" t="str">
        <v>VBU Gauge</v>
      </c>
      <c r="QT73" s="73" t="str">
        <v>Visibally smaller than HEX=Pass</v>
      </c>
      <c r="QU73" s="73" t="str">
        <v>Visual Per Drawing</v>
      </c>
      <c r="QV73" s="73" t="str">
        <v>Whirl Blank</v>
      </c>
      <c r="QW73" s="73" t="str">
        <v xml:space="preserve">Whirl Blank </v>
      </c>
      <c r="QX73" s="73" t="str">
        <v>Whirl Blank, Neck Rad. End to Head CL</v>
      </c>
      <c r="QY73" s="73" t="str">
        <v>Whirl Blank, Nose Start Dia.</v>
      </c>
      <c r="QZ73" s="73" t="str">
        <v>Whirl Blank, Nose Start Dist.</v>
      </c>
      <c r="RA73" s="73" t="str">
        <v>Whirl Blank, Thrd. Minor</v>
      </c>
      <c r="RB73" s="73" t="str">
        <v>Whirl Blank, Thrd. Pullout Dia.</v>
      </c>
      <c r="RC73" s="73" t="str">
        <v>Whole Part, Removal is at Assy. Level</v>
      </c>
      <c r="RD73" s="73" t="str">
        <v>Wide Area</v>
      </c>
      <c r="RE73" s="73" t="str">
        <v>Zero on End of Go Gauge</v>
      </c>
    </row>
    <row r="74" spans="1:473">
      <c r="A74" s="73" t="s">
        <v>713</v>
      </c>
      <c r="C74" s="73" t="str" cm="1">
        <f t="array" ref="C74:RE74">TRANSPOSE(_xlfn._xlws.SORT(_xlfn._xlws.FILTER($A$2:$A$600,ISNUMBER(SEARCH('PartLib Table'!M81,$A$2:$A$600)),"not found")))</f>
        <v xml:space="preserve"> 'C', Whirl Blank</v>
      </c>
      <c r="D74" s="73" t="str">
        <v xml:space="preserve"> See Image, Constrained</v>
      </c>
      <c r="E74" s="73" t="str">
        <v>(.04 to .12 range = Pass)</v>
      </c>
      <c r="F74" s="73" t="str">
        <v>(.042 FULL) Go Pin Seat Fully</v>
      </c>
      <c r="G74" s="73" t="str">
        <v>(B), Mfg. Tol.</v>
      </c>
      <c r="H74" s="73" t="str">
        <v>(B), O.A.L.</v>
      </c>
      <c r="I74" s="73" t="str">
        <v>.001 or less =Pass</v>
      </c>
      <c r="J74" s="73" t="str">
        <v>.001 or less out of center = Pass</v>
      </c>
      <c r="K74" s="73" t="str">
        <v>.002 or Less = Pass</v>
      </c>
      <c r="L74" s="73" t="str">
        <v>.002 or Less out of center = Pass</v>
      </c>
      <c r="M74" s="73" t="str">
        <v>.005 to .015 = Pass</v>
      </c>
      <c r="N74" s="73" t="str">
        <v>.0125 Mean, Section</v>
      </c>
      <c r="O74" s="73" t="str">
        <v>.025 or Less in X &amp; Y=Pass</v>
      </c>
      <c r="P74" s="73" t="str">
        <v>.038 Mean</v>
      </c>
      <c r="Q74" s="73" t="str">
        <v>.063 MM = .0024 IN, See Image</v>
      </c>
      <c r="R74" s="73" t="str">
        <v>.063MM = .0024"</v>
      </c>
      <c r="S74" s="73" t="str">
        <v>.243 NO-GO, Unconstrained, Must Not Start</v>
      </c>
      <c r="T74" s="73" t="str">
        <v>@ Back Face &amp; ID, No Raised Edge</v>
      </c>
      <c r="U74" s="73" t="str">
        <v>@ Back Face &amp; OD, No Raised Edge</v>
      </c>
      <c r="V74" s="73" t="str">
        <v>@ ID &amp; FACE</v>
      </c>
      <c r="W74" s="73" t="str">
        <v>@ OD &amp; BACK FACE</v>
      </c>
      <c r="X74" s="73" t="str">
        <v>@ OD &amp; FACE</v>
      </c>
      <c r="Y74" s="73" t="str">
        <v>Across from slot</v>
      </c>
      <c r="Z74" s="73" t="str">
        <v>All Edge Breaks</v>
      </c>
      <c r="AA74" s="73" t="str">
        <v>Attached to bar stock</v>
      </c>
      <c r="AB74" s="73" t="str">
        <v xml:space="preserve">Back Turn Fillet Rad. </v>
      </c>
      <c r="AC74" s="73" t="str">
        <v>Balloon 1 (DWG FRM0105 Page 2, NV-27)</v>
      </c>
      <c r="AD74" s="73" t="str">
        <v>Balloon 1 (DWG FRM0105, NV-30)</v>
      </c>
      <c r="AE74" s="73" t="str">
        <v>Balloon 1 (P# 9890002-20) OL00429/A</v>
      </c>
      <c r="AF74" s="73" t="str">
        <v>Balloon 1, DWG#FRM0105</v>
      </c>
      <c r="AG74" s="73" t="str">
        <v>Balloon 11, See Image</v>
      </c>
      <c r="AH74" s="73" t="str">
        <v xml:space="preserve">Balloon 2 (DWG FRM0105 Page 2, NV-27) </v>
      </c>
      <c r="AI74" s="73" t="str">
        <v>Balloon 2 (DWG FRM0105, NV-30)</v>
      </c>
      <c r="AJ74" s="73" t="str">
        <v>Balloon 2 (P# 9890002-20)</v>
      </c>
      <c r="AK74" s="73" t="str">
        <v>Balloon 2, DWG#FRM0105</v>
      </c>
      <c r="AL74" s="73" t="str">
        <v>Balloon 2, DWG#FRM0105, See Image</v>
      </c>
      <c r="AM74" s="73" t="str">
        <v>Balloon 3 (DWG FRM0105, NV-30 Minor)</v>
      </c>
      <c r="AN74" s="73" t="str">
        <v>Balloon 3 (DWG FRM0105, NV-30)</v>
      </c>
      <c r="AO74" s="73" t="str">
        <v>Balloon 3 (P# 9890002-20)</v>
      </c>
      <c r="AP74" s="73" t="str">
        <v>Balloon 4</v>
      </c>
      <c r="AQ74" s="73" t="str">
        <v>Balloon 4 (P# 9890002-20)</v>
      </c>
      <c r="AR74" s="73" t="str">
        <v>Below Middle Band</v>
      </c>
      <c r="AS74" s="73" t="str">
        <v>Best Fit Pin, .003 or Less =Pass</v>
      </c>
      <c r="AT74" s="73" t="str">
        <v>Blank</v>
      </c>
      <c r="AU74" s="73" t="str">
        <v>Blank Turn Maj.</v>
      </c>
      <c r="AV74" s="73" t="str">
        <v>Blank Turn Maj. Mill Flt., OL4172</v>
      </c>
      <c r="AW74" s="73" t="str">
        <v>Blank Without .010 Slots</v>
      </c>
      <c r="AX74" s="73" t="str">
        <v>Blank Without .010 Slots, Section</v>
      </c>
      <c r="AY74" s="73" t="str">
        <v>Blank without thread</v>
      </c>
      <c r="AZ74" s="73" t="str">
        <v xml:space="preserve">Blank, Center of V Grv. </v>
      </c>
      <c r="BA74" s="73" t="str">
        <v>Blank, Check R adjacent Balloon 17</v>
      </c>
      <c r="BB74" s="73" t="str">
        <v>Blank, EXT. Feature</v>
      </c>
      <c r="BC74" s="73" t="str">
        <v>Blank, See Image, OL04335</v>
      </c>
      <c r="BD74" s="73" t="str">
        <v>Blank, See Image, OL04336</v>
      </c>
      <c r="BE74" s="73" t="str">
        <v xml:space="preserve">Blank, Thrd. </v>
      </c>
      <c r="BF74" s="73" t="str">
        <v>Blank, Turn Tip</v>
      </c>
      <c r="BG74" s="73" t="str">
        <v>Blank, Without Thrd.</v>
      </c>
      <c r="BH74" s="73" t="str">
        <v>Blank, Without Thread</v>
      </c>
      <c r="BI74" s="73" t="str">
        <v xml:space="preserve">Blunt Start Blend to Minor </v>
      </c>
      <c r="BJ74" s="73" t="str">
        <v>Calc., Use Go HEX</v>
      </c>
      <c r="BK74" s="73" t="str">
        <v>Can't dig into OD</v>
      </c>
      <c r="BL74" s="73" t="str">
        <v>Carbide Gauge</v>
      </c>
      <c r="BM74" s="73" t="str">
        <v xml:space="preserve">Center of V Grv. </v>
      </c>
      <c r="BN74" s="73" t="str">
        <v>Centered Less than .03 = Pass</v>
      </c>
      <c r="BO74" s="73" t="str">
        <v>Centered within .0005 or Less = Pass</v>
      </c>
      <c r="BP74" s="73" t="str">
        <v>Centered within .001 or Less = Pass</v>
      </c>
      <c r="BQ74" s="73" t="str">
        <v>Centered within .0254 or Less = Pass</v>
      </c>
      <c r="BR74" s="73" t="str">
        <v>Check close to Rod Slot</v>
      </c>
      <c r="BS74" s="73" t="str">
        <v>Check every other hole</v>
      </c>
      <c r="BT74" s="73" t="str">
        <v>Check Go over full length of slot.</v>
      </c>
      <c r="BU74" s="73" t="str">
        <v>Check Near Closed End</v>
      </c>
      <c r="BV74" s="73" t="str">
        <v>Check per Print View, Away from Rod Slot</v>
      </c>
      <c r="BW74" s="73" t="str">
        <v>Check to Balloon 30 Go Pin</v>
      </c>
      <c r="BX74" s="73" t="str">
        <v>Check with .2705 SET Pin Inside Part</v>
      </c>
      <c r="BY74" s="73" t="str">
        <v>Check with Hex Up</v>
      </c>
      <c r="BZ74" s="73" t="str">
        <v>CMM Blank</v>
      </c>
      <c r="CA74" s="73" t="str">
        <v>Confirm Full Radius</v>
      </c>
      <c r="CB74" s="73" t="str">
        <v>Constrained in fixture</v>
      </c>
      <c r="CC74" s="73" t="str">
        <v>Constrained with Ring</v>
      </c>
      <c r="CD74" s="73" t="str">
        <v>Constrained, See Image</v>
      </c>
      <c r="CE74" s="73" t="str">
        <v>Dim. "A"</v>
      </c>
      <c r="CF74" s="73" t="str">
        <v>Dim. "B"</v>
      </c>
      <c r="CG74" s="73" t="str">
        <v>Dim. "C"</v>
      </c>
      <c r="CH74" s="73" t="str">
        <v>Dim. "D", Whirl Blank</v>
      </c>
      <c r="CI74" s="73" t="str">
        <v>Dim. "G"</v>
      </c>
      <c r="CJ74" s="73" t="str">
        <v>Dim. E, Blank Turn Maj. &amp;  Mill Flt</v>
      </c>
      <c r="CK74" s="73" t="str">
        <v>Dim. E, Blank Turn Maj.&amp;  Mill Flt</v>
      </c>
      <c r="CL74" s="73" t="str">
        <v>Dim. H, Whirl Blank</v>
      </c>
      <c r="CM74" s="73" t="str">
        <v>Dim. J, 'Blank Turn Maj. &amp; Whirl Blank</v>
      </c>
      <c r="CN74" s="73" t="str">
        <v>Disk Drop Indicator Tip</v>
      </c>
      <c r="CO74" s="73" t="str">
        <v>DWG 100448-15, Balloon F_1</v>
      </c>
      <c r="CP74" s="73" t="str">
        <v>DWG 100448-15, OL02571</v>
      </c>
      <c r="CQ74" s="73" t="str">
        <v>DWG 100448-41</v>
      </c>
      <c r="CR74" s="73" t="str">
        <v>DWG 9890040, (10E),Section Part, OL01139</v>
      </c>
      <c r="CS74" s="73" t="str">
        <v>DWG 9890040, (10E),Section, OL01139</v>
      </c>
      <c r="CT74" s="73" t="str">
        <v>DWG 9890040, (11E)</v>
      </c>
      <c r="CU74" s="73" t="str">
        <v>DWG 9890040, (11E), Pins with Flats</v>
      </c>
      <c r="CV74" s="73" t="str">
        <v>DWG 9890040, (12E),  Pass=.002 or less</v>
      </c>
      <c r="CW74" s="73" t="str">
        <v>DWG 9890040, (12E), See Image</v>
      </c>
      <c r="CX74" s="73" t="str">
        <v>DWG 9890040, (1E), OL01431</v>
      </c>
      <c r="CY74" s="73" t="str">
        <v>DWG 9890040, (1E), OL01432</v>
      </c>
      <c r="CZ74" s="73" t="str">
        <v>DWG 9890040, (2E), OL01432</v>
      </c>
      <c r="DA74" s="73" t="str">
        <v>DWG 9890040, (3E)</v>
      </c>
      <c r="DB74" s="73" t="str">
        <v>DWG 9890040, (4E)</v>
      </c>
      <c r="DC74" s="73" t="str">
        <v>DWG 9890040, (5E), OL02336</v>
      </c>
      <c r="DD74" s="73" t="str">
        <v>DWG 9890040, (6E)</v>
      </c>
      <c r="DE74" s="73" t="str">
        <v>DWG 9890040, (7E)</v>
      </c>
      <c r="DF74" s="73" t="str">
        <v>DWG 9890040, (8E), OL01433</v>
      </c>
      <c r="DG74" s="73" t="str">
        <v>DWG 9890040, (8E), OL01433, Section</v>
      </c>
      <c r="DH74" s="73" t="str">
        <v>DWG 9890040, (9E), Close to Rod Slot</v>
      </c>
      <c r="DI74" s="73" t="str">
        <v>DWG 9890040, (9E),Close to Rod Slot</v>
      </c>
      <c r="DJ74" s="73" t="str">
        <v>DWG FRM0105 PAGE 2</v>
      </c>
      <c r="DK74" s="73" t="str">
        <v>DWG# 100448-41</v>
      </c>
      <c r="DL74" s="73" t="str">
        <v>DWG# 100448-44</v>
      </c>
      <c r="DM74" s="73" t="str">
        <v>DWG# 9890003  (1), Section OL00436/A</v>
      </c>
      <c r="DN74" s="73" t="str">
        <v>DWG# 9890003 (3), Ring Gauge Constrained</v>
      </c>
      <c r="DO74" s="73" t="str">
        <v>DWG# 9890003 (4), Section</v>
      </c>
      <c r="DP74" s="73" t="str">
        <v>DWG#100448-26, Balloon 1K, OL02350</v>
      </c>
      <c r="DQ74" s="73" t="str">
        <v>DWG#100448-26, Balloon 2K, OL02350</v>
      </c>
      <c r="DR74" s="73" t="str">
        <v>DWG#100448-26, Balloon 3K, OL02363</v>
      </c>
      <c r="DS74" s="73" t="str">
        <v>DWG#100448-26, Balloon 4K</v>
      </c>
      <c r="DT74" s="73" t="str">
        <v>DWG#100448-26, Balloon 5K, Section</v>
      </c>
      <c r="DU74" s="73" t="str">
        <v>DWG#100448-26, Balloon 6K</v>
      </c>
      <c r="DV74" s="73" t="str">
        <v>DWG#100448-26, Balloon 7K, Section</v>
      </c>
      <c r="DW74" s="73" t="str">
        <v>DWG#100448-26, Mfg. Tol.</v>
      </c>
      <c r="DX74" s="73" t="str">
        <v>DWG#9890003 (2) Ring Gauge Constrained</v>
      </c>
      <c r="DY74" s="73" t="str">
        <v>DWG#9890044</v>
      </c>
      <c r="DZ74" s="73" t="str">
        <v>DWG#9890044 .1985 to .2005=Pass</v>
      </c>
      <c r="EA74" s="73" t="str">
        <v>DWG#9890044 Overlay OL02441</v>
      </c>
      <c r="EB74" s="73" t="str">
        <v>DWG#9890044, OL02441</v>
      </c>
      <c r="EC74" s="73" t="str">
        <v>DWG#FRM0105</v>
      </c>
      <c r="ED74" s="73" t="str">
        <v>EXT.</v>
      </c>
      <c r="EE74" s="73" t="str">
        <v>EXT. Section, OL02460</v>
      </c>
      <c r="EF74" s="73" t="str">
        <v>EXT., OL04223</v>
      </c>
      <c r="EG74" s="73" t="str">
        <v>Flat Drop Indicator Tip</v>
      </c>
      <c r="EH74" s="73" t="str">
        <v>Full Go Pin, No Light, at Radius</v>
      </c>
      <c r="EI74" s="73" t="str">
        <v>Function Check</v>
      </c>
      <c r="EJ74" s="73" t="str">
        <v>GO Function Gauge</v>
      </c>
      <c r="EK74" s="73" t="str">
        <v>Go Gauge for Balloon 1 &amp; 4</v>
      </c>
      <c r="EL74" s="73" t="str">
        <v>Go Pin must pass through</v>
      </c>
      <c r="EM74" s="73" t="str">
        <v>Greater than .005 = Fail, Section</v>
      </c>
      <c r="EN74" s="73" t="str">
        <v>Greater than .025 out of center = Fail</v>
      </c>
      <c r="EO74" s="73" t="str">
        <v>Greater than 2.6 = Pass</v>
      </c>
      <c r="EP74" s="73" t="str">
        <v>Green = Pass, Red = Fail</v>
      </c>
      <c r="EQ74" s="73" t="str">
        <v>Hex Depth</v>
      </c>
      <c r="ER74" s="73" t="str">
        <v>Hex Minor</v>
      </c>
      <c r="ES74" s="73" t="str">
        <v>Hole Dia.</v>
      </c>
      <c r="ET74" s="73" t="str">
        <v>Hook or Disk Tip</v>
      </c>
      <c r="EU74" s="73" t="str">
        <v>ID Sphere Finish</v>
      </c>
      <c r="EV74" s="73" t="str">
        <v>ID/OD Both Sides, Diff. .002 or less = Pass</v>
      </c>
      <c r="EW74" s="73" t="str">
        <v>If Looks Big, Section</v>
      </c>
      <c r="EX74" s="73" t="str">
        <v>If Looks Small, Section</v>
      </c>
      <c r="EY74" s="73" t="str">
        <v>Insp. Close to Break Away, Mfg.Tol.</v>
      </c>
      <c r="EZ74" s="73" t="str">
        <v>INT.</v>
      </c>
      <c r="FA74" s="73" t="str">
        <v>INT. Section, OL02460</v>
      </c>
      <c r="FB74" s="73" t="str">
        <v>INT., OL04223</v>
      </c>
      <c r="FC74" s="73" t="str">
        <v>Intersect. of 7.7 &amp; R0.10</v>
      </c>
      <c r="FD74" s="73" t="str">
        <v>Intersect. of 8.79 and R.25 MAX</v>
      </c>
      <c r="FE74" s="73" t="str">
        <v>Keep Ind. Tip away from corner</v>
      </c>
      <c r="FF74" s="73" t="str">
        <v>L31</v>
      </c>
      <c r="FG74" s="73" t="str">
        <v>Laser Mark</v>
      </c>
      <c r="FH74" s="73" t="str">
        <v>LASER PER NOTE 4</v>
      </c>
      <c r="FI74" s="73" t="str">
        <v>LASER PER NOTE 4, Final Check 1 only</v>
      </c>
      <c r="FJ74" s="73" t="str">
        <v>Less than .002 out of center = Pass</v>
      </c>
      <c r="FK74" s="73" t="str">
        <v>Less than 2.75 = Pass, Section</v>
      </c>
      <c r="FL74" s="73" t="str">
        <v>List as pin. Not Calibrated</v>
      </c>
      <c r="FM74" s="73" t="str">
        <v>M9 X 1.25 BUTT See Comment Image</v>
      </c>
      <c r="FN74" s="73" t="str">
        <v>Manual Section</v>
      </c>
      <c r="FO74" s="73" t="str">
        <v>Max Deep .241 NO-GO =.42</v>
      </c>
      <c r="FP74" s="73" t="str">
        <v>MAX Depth of (Note 7) .241 NO-GO Pin</v>
      </c>
      <c r="FQ74" s="73" t="str">
        <v>Measure from Blue Line, See Image</v>
      </c>
      <c r="FR74" s="73" t="str">
        <v>Measure Width of Blue Area, See Image</v>
      </c>
      <c r="FS74" s="73" t="str">
        <v>Mfg. Tol</v>
      </c>
      <c r="FT74" s="73" t="str">
        <v>Mfg. Tol, See Image</v>
      </c>
      <c r="FU74" s="73" t="str">
        <v>Mfg. Tol.</v>
      </c>
      <c r="FV74" s="73" t="str">
        <v>Mfg. Tol. "A"</v>
      </c>
      <c r="FW74" s="73" t="str">
        <v>Mfg. Tol. (Zero on Gauge Full Dia. Lead)</v>
      </c>
      <c r="FX74" s="73" t="str">
        <v>Mfg. Tol. Balloon 11, See Image</v>
      </c>
      <c r="FY74" s="73" t="str">
        <v>Mfg. Tol. Balloon 4</v>
      </c>
      <c r="FZ74" s="73" t="str">
        <v>Mfg. Tol. Balloon 7</v>
      </c>
      <c r="GA74" s="73" t="str">
        <v xml:space="preserve">Mfg. Tol. C-Bore Face (Ballo 28) </v>
      </c>
      <c r="GB74" s="73" t="str">
        <v>Mfg. Tol. Section</v>
      </c>
      <c r="GC74" s="73" t="str">
        <v>Mfg. Tol. See Image</v>
      </c>
      <c r="GD74" s="73" t="str">
        <v>Mfg. Tol., 3 Places, Record MAX</v>
      </c>
      <c r="GE74" s="73" t="str">
        <v>Mfg. Tol., Balloon 11</v>
      </c>
      <c r="GF74" s="73" t="str">
        <v>Mfg. Tol., Balloon 7</v>
      </c>
      <c r="GG74" s="73" t="str">
        <v>Mfg. Tol., Blank</v>
      </c>
      <c r="GH74" s="73" t="str">
        <v>Mfg. Tol., Blank, Balloon 12</v>
      </c>
      <c r="GI74" s="73" t="str">
        <v>Mfg. Tol., Blend to SØ.320</v>
      </c>
      <c r="GJ74" s="73" t="str">
        <v>Mfg. Tol., Calculation</v>
      </c>
      <c r="GK74" s="73" t="str">
        <v>Mfg. Tol., For Mill Fixture</v>
      </c>
      <c r="GL74" s="73" t="str">
        <v>Mfg. Tol., L32</v>
      </c>
      <c r="GM74" s="73" t="str">
        <v>Mfg. Tol., L33</v>
      </c>
      <c r="GN74" s="73" t="str">
        <v>Mfg. Tol., No Tool Marks</v>
      </c>
      <c r="GO74" s="73" t="str">
        <v>Mfg. Tol., OL03361</v>
      </c>
      <c r="GP74" s="73" t="str">
        <v>Mfg. Tol., Record off center value</v>
      </c>
      <c r="GQ74" s="73" t="str">
        <v>Mfg. Tol., Same 3 Places, Record MIN</v>
      </c>
      <c r="GR74" s="73" t="str">
        <v>Mfg. Tol., Section</v>
      </c>
      <c r="GS74" s="73" t="str">
        <v>Mfg. Tol., Section B-B</v>
      </c>
      <c r="GT74" s="73" t="str">
        <v>Mfg. Tol., Section, OL03361</v>
      </c>
      <c r="GU74" s="73" t="str">
        <v>Mfg. Tol., Section, Per Note 2</v>
      </c>
      <c r="GV74" s="73" t="str">
        <v>Mfg. Tol., See Image</v>
      </c>
      <c r="GW74" s="73" t="str">
        <v>Mfg. Tol., See Image, Bore in Blue</v>
      </c>
      <c r="GX74" s="73" t="str">
        <v>Mfg. Tol., See Image, Hook Tip</v>
      </c>
      <c r="GY74" s="73" t="str">
        <v>Mfg. Tol., Sharp Okay No Burr</v>
      </c>
      <c r="GZ74" s="73" t="str">
        <v>Mfg. Tol., Threadless Blank</v>
      </c>
      <c r="HA74" s="73" t="str">
        <v>Mfg.Tol.</v>
      </c>
      <c r="HB74" s="73" t="str">
        <v>Mgf. To., T.S.C.</v>
      </c>
      <c r="HC74" s="73" t="str">
        <v>Milled Feature</v>
      </c>
      <c r="HD74" s="73" t="str">
        <v>Milled Feature, OL04045</v>
      </c>
      <c r="HE74" s="73" t="str">
        <v>More than .0005 out of center = Fail</v>
      </c>
      <c r="HF74" s="73" t="str">
        <v>Must Pass Through</v>
      </c>
      <c r="HG74" s="73" t="str">
        <v>Must pass through gauge</v>
      </c>
      <c r="HH74" s="73" t="str">
        <v>Must Pass Through Go Gauge</v>
      </c>
      <c r="HI74" s="73" t="str">
        <v>Must Pass, See Image.</v>
      </c>
      <c r="HJ74" s="73" t="str">
        <v>NA</v>
      </c>
      <c r="HK74" s="73" t="str">
        <v>Narrow Area</v>
      </c>
      <c r="HL74" s="73" t="str">
        <v>Near Balloon 21</v>
      </c>
      <c r="HM74" s="73" t="str">
        <v>Near Datum B</v>
      </c>
      <c r="HN74" s="73" t="str">
        <v>Neck Dia.</v>
      </c>
      <c r="HO74" s="73" t="str">
        <v>Neck to Head Rad.</v>
      </c>
      <c r="HP74" s="73" t="str">
        <v>No Copper Deposits Allowed</v>
      </c>
      <c r="HQ74" s="73" t="str">
        <v>No Section</v>
      </c>
      <c r="HR74" s="73" t="str">
        <v>No Section, .01 to .014 = Pass</v>
      </c>
      <c r="HS74" s="73" t="str">
        <v>No Section, Rotate Part</v>
      </c>
      <c r="HT74" s="73" t="str">
        <v>No Section, See Image</v>
      </c>
      <c r="HU74" s="73" t="str">
        <v>No Slot, Section B-B</v>
      </c>
      <c r="HV74" s="73" t="str">
        <v>No visual step = Pass</v>
      </c>
      <c r="HW74" s="73" t="str">
        <v>Not to exceed .95 Deep</v>
      </c>
      <c r="HX74" s="73" t="str">
        <v>Note 1</v>
      </c>
      <c r="HY74" s="73" t="str">
        <v>OL00333/A</v>
      </c>
      <c r="HZ74" s="73" t="str">
        <v>OL00519</v>
      </c>
      <c r="IA74" s="73" t="str">
        <v>OL00520</v>
      </c>
      <c r="IB74" s="73" t="str">
        <v>OL00529</v>
      </c>
      <c r="IC74" s="73" t="str">
        <v>OL00542</v>
      </c>
      <c r="ID74" s="73" t="str">
        <v>OL00724</v>
      </c>
      <c r="IE74" s="73" t="str">
        <v>OL01250</v>
      </c>
      <c r="IF74" s="73" t="str">
        <v>OL01869, Threadless Blank</v>
      </c>
      <c r="IG74" s="73" t="str">
        <v>OL01870, Section</v>
      </c>
      <c r="IH74" s="73" t="str">
        <v>OL02255</v>
      </c>
      <c r="II74" s="73" t="str">
        <v>OL02255, Mfg. Tol.</v>
      </c>
      <c r="IJ74" s="73" t="str">
        <v>OL02302</v>
      </c>
      <c r="IK74" s="73" t="str">
        <v xml:space="preserve">OL02318  needed per image instructions </v>
      </c>
      <c r="IL74" s="73" t="str">
        <v>OL02556</v>
      </c>
      <c r="IM74" s="73" t="str">
        <v>OL02557</v>
      </c>
      <c r="IN74" s="73" t="str">
        <v>OL02567</v>
      </c>
      <c r="IO74" s="73" t="str">
        <v>OL02653</v>
      </c>
      <c r="IP74" s="73" t="str">
        <v>OL02718</v>
      </c>
      <c r="IQ74" s="73" t="str">
        <v>OL02841</v>
      </c>
      <c r="IR74" s="73" t="str">
        <v>OL02842</v>
      </c>
      <c r="IS74" s="73" t="str">
        <v>OL02844</v>
      </c>
      <c r="IT74" s="73" t="str">
        <v>OL02871</v>
      </c>
      <c r="IU74" s="73" t="str">
        <v>OL02887</v>
      </c>
      <c r="IV74" s="73" t="str">
        <v>OL03500</v>
      </c>
      <c r="IW74" s="73" t="str">
        <v>OL03766</v>
      </c>
      <c r="IX74" s="73" t="str">
        <v>OL03868</v>
      </c>
      <c r="IY74" s="73" t="str">
        <v>OL03869</v>
      </c>
      <c r="IZ74" s="73" t="str">
        <v>OL03870</v>
      </c>
      <c r="JA74" s="73" t="str">
        <v>OL03873, DWG# 100448-44</v>
      </c>
      <c r="JB74" s="73" t="str">
        <v>OL03949</v>
      </c>
      <c r="JC74" s="73" t="str">
        <v xml:space="preserve">OL04043, Section </v>
      </c>
      <c r="JD74" s="73" t="str">
        <v xml:space="preserve">OL04044, Section </v>
      </c>
      <c r="JE74" s="73" t="str">
        <v>OL04045</v>
      </c>
      <c r="JF74" s="73" t="str">
        <v>OL04045, Milled Feature</v>
      </c>
      <c r="JG74" s="73" t="str">
        <v>OL04063</v>
      </c>
      <c r="JH74" s="73" t="str">
        <v>OL04064</v>
      </c>
      <c r="JI74" s="73" t="str">
        <v>OL04065</v>
      </c>
      <c r="JJ74" s="73" t="str">
        <v>OL04181</v>
      </c>
      <c r="JK74" s="73" t="str">
        <v>OL04218</v>
      </c>
      <c r="JL74" s="73" t="str">
        <v>OL04224, See Image</v>
      </c>
      <c r="JM74" s="73" t="str">
        <v>OL04374</v>
      </c>
      <c r="JN74" s="73" t="str">
        <v>OL04375, Section M-M</v>
      </c>
      <c r="JO74" s="73" t="str">
        <v>OL04376, Section M-M</v>
      </c>
      <c r="JP74" s="73" t="str">
        <v>OL04443</v>
      </c>
      <c r="JQ74" s="73" t="str">
        <v>OL04444</v>
      </c>
      <c r="JR74" s="73" t="str">
        <v>OL05000</v>
      </c>
      <c r="JS74" s="73" t="str">
        <v>One side of slot</v>
      </c>
      <c r="JT74" s="73" t="str">
        <v>Other side of slot</v>
      </c>
      <c r="JU74" s="73" t="str">
        <v>Out of center more than .002 = Fail</v>
      </c>
      <c r="JV74" s="73" t="str">
        <v>Out of center more than.002 = Fail</v>
      </c>
      <c r="JW74" s="73" t="str">
        <v>Overlay OL02713</v>
      </c>
      <c r="JX74" s="73" t="str">
        <v>Overlay OL02714</v>
      </c>
      <c r="JY74" s="73" t="str">
        <v>Overlay OL02718</v>
      </c>
      <c r="JZ74" s="73" t="str">
        <v>Overlay OL03831, Mfg. Tol.</v>
      </c>
      <c r="KA74" s="73" t="str">
        <v>Part Without Slots</v>
      </c>
      <c r="KB74" s="73" t="str">
        <v>Part Without Slots, See Image</v>
      </c>
      <c r="KC74" s="73" t="str">
        <v xml:space="preserve">Pass = .0254 or Less </v>
      </c>
      <c r="KD74" s="73" t="str">
        <v>PD MIN = 4.361, PD MAX = 4.456</v>
      </c>
      <c r="KE74" s="73" t="str">
        <v>Per Balloon 2 Note</v>
      </c>
      <c r="KF74" s="73" t="str">
        <v>Per drawing note(s) 8.</v>
      </c>
      <c r="KG74" s="73" t="str">
        <v>Point or Sphere Tip</v>
      </c>
      <c r="KH74" s="73" t="str">
        <v>Point Tip</v>
      </c>
      <c r="KI74" s="73" t="str">
        <v>R.9 to R1.1 = Pass, See Image</v>
      </c>
      <c r="KJ74" s="73" t="str">
        <v>Ram Construction</v>
      </c>
      <c r="KK74" s="73" t="str">
        <v>Record Same Pass / Fail All Balloons</v>
      </c>
      <c r="KL74" s="73" t="str">
        <v>Ref. Balloon 1</v>
      </c>
      <c r="KM74" s="73" t="str">
        <v>Ref. Balloon 12</v>
      </c>
      <c r="KN74" s="73" t="str">
        <v>Ref. Balloon 13, 100% AQL</v>
      </c>
      <c r="KO74" s="73" t="str">
        <v>Ref. Balloon 2</v>
      </c>
      <c r="KP74" s="73" t="str">
        <v>Ref. Balloon 21, 100% AQL</v>
      </c>
      <c r="KQ74" s="73" t="str">
        <v>Ref. Balloon 4</v>
      </c>
      <c r="KR74" s="73" t="str">
        <v>Ref. Balloon 7</v>
      </c>
      <c r="KS74" s="73" t="str">
        <v>Ref. Balloon 8</v>
      </c>
      <c r="KT74" s="73" t="str">
        <v>Relieved Pin Gauges 09236 &amp; 09235</v>
      </c>
      <c r="KU74" s="73" t="str">
        <v>Rotate Part</v>
      </c>
      <c r="KV74" s="73" t="str">
        <v>Rotate Part, See Image</v>
      </c>
      <c r="KW74" s="73" t="str">
        <v>Same as Root Radius</v>
      </c>
      <c r="KX74" s="73" t="str">
        <v>Section</v>
      </c>
      <c r="KY74" s="73" t="str">
        <v>Section B-B</v>
      </c>
      <c r="KZ74" s="73" t="str">
        <v>Section B-B, Distance Between Grooves</v>
      </c>
      <c r="LA74" s="73" t="str">
        <v>Section C-C</v>
      </c>
      <c r="LB74" s="73" t="str">
        <v>Section Part</v>
      </c>
      <c r="LC74" s="73" t="str">
        <v>Section Part, Measured from Opposite Face</v>
      </c>
      <c r="LD74" s="73" t="str">
        <v>Section, Broachless Blank</v>
      </c>
      <c r="LE74" s="73" t="str">
        <v>Section, EXT. Sphere Location.</v>
      </c>
      <c r="LF74" s="73" t="str">
        <v>Section, Hex Cham. Ang.</v>
      </c>
      <c r="LG74" s="73" t="str">
        <v>Section, Hex Fillet Rad.</v>
      </c>
      <c r="LH74" s="73" t="str">
        <v>Section, INT. Feature</v>
      </c>
      <c r="LI74" s="73" t="str">
        <v>Section, INT. Sphere Location.</v>
      </c>
      <c r="LJ74" s="73" t="str">
        <v>Section, Mfg. Tol.</v>
      </c>
      <c r="LK74" s="73" t="str">
        <v>Section, Mfg. Tol., See Image</v>
      </c>
      <c r="LL74" s="73" t="str">
        <v>Section, OL00486</v>
      </c>
      <c r="LM74" s="73" t="str">
        <v>Section, OL00542</v>
      </c>
      <c r="LN74" s="73" t="str">
        <v>Section, OL00543</v>
      </c>
      <c r="LO74" s="73" t="str">
        <v>Section, OL00544</v>
      </c>
      <c r="LP74" s="73" t="str">
        <v>Section, OL00545</v>
      </c>
      <c r="LQ74" s="73" t="str">
        <v>Section, OL00546</v>
      </c>
      <c r="LR74" s="73" t="str">
        <v>Section, OL00547</v>
      </c>
      <c r="LS74" s="73" t="str">
        <v>Section, OL00555</v>
      </c>
      <c r="LT74" s="73" t="str">
        <v>Section, OL00725</v>
      </c>
      <c r="LU74" s="73" t="str">
        <v>Section, OL01430</v>
      </c>
      <c r="LV74" s="73" t="str">
        <v>Section, OL01434</v>
      </c>
      <c r="LW74" s="73" t="str">
        <v>Section, OL01435</v>
      </c>
      <c r="LX74" s="73" t="str">
        <v>Section, OL01807</v>
      </c>
      <c r="LY74" s="73" t="str">
        <v>Section, OL01830</v>
      </c>
      <c r="LZ74" s="73" t="str">
        <v>Section, OL02351</v>
      </c>
      <c r="MA74" s="73" t="str">
        <v>Section, OL02519</v>
      </c>
      <c r="MB74" s="73" t="str">
        <v>Section, OL02520</v>
      </c>
      <c r="MC74" s="73" t="str">
        <v>Section, OL02522</v>
      </c>
      <c r="MD74" s="73" t="str">
        <v>Section, OL02540</v>
      </c>
      <c r="ME74" s="73" t="str">
        <v>Section, OL02541</v>
      </c>
      <c r="MF74" s="73" t="str">
        <v>Section, OL02552</v>
      </c>
      <c r="MG74" s="73" t="str">
        <v>Section, OL02553</v>
      </c>
      <c r="MH74" s="73" t="str">
        <v>Section, OL02554</v>
      </c>
      <c r="MI74" s="73" t="str">
        <v>Section, OL02555</v>
      </c>
      <c r="MJ74" s="73" t="str">
        <v>Section, OL02558</v>
      </c>
      <c r="MK74" s="73" t="str">
        <v>Section, OL02559</v>
      </c>
      <c r="ML74" s="73" t="str">
        <v>Section, OL02560</v>
      </c>
      <c r="MM74" s="73" t="str">
        <v>Section, OL02619</v>
      </c>
      <c r="MN74" s="73" t="str">
        <v>Section, OL02620</v>
      </c>
      <c r="MO74" s="73" t="str">
        <v>Section, OL02621</v>
      </c>
      <c r="MP74" s="73" t="str">
        <v>Section, OL02622</v>
      </c>
      <c r="MQ74" s="73" t="str">
        <v>Section, OL02623</v>
      </c>
      <c r="MR74" s="73" t="str">
        <v>Section, OL02624</v>
      </c>
      <c r="MS74" s="73" t="str">
        <v>Section, OL02652</v>
      </c>
      <c r="MT74" s="73" t="str">
        <v>Section, OL02680</v>
      </c>
      <c r="MU74" s="73" t="str">
        <v>Section, OL02793</v>
      </c>
      <c r="MV74" s="73" t="str">
        <v>Section, OL02823</v>
      </c>
      <c r="MW74" s="73" t="str">
        <v>Section, OL02843</v>
      </c>
      <c r="MX74" s="73" t="str">
        <v>Section, OL03026, Ext.</v>
      </c>
      <c r="MY74" s="73" t="str">
        <v>Section, OL03026, Int.</v>
      </c>
      <c r="MZ74" s="73" t="str">
        <v>Section, OL03570, DWG# 100448-41</v>
      </c>
      <c r="NA74" s="73" t="str">
        <v>Section, OL03781</v>
      </c>
      <c r="NB74" s="73" t="str">
        <v>Section, OL03911</v>
      </c>
      <c r="NC74" s="73" t="str">
        <v>Section, OL03912</v>
      </c>
      <c r="ND74" s="73" t="str">
        <v>Section, OL03928</v>
      </c>
      <c r="NE74" s="73" t="str">
        <v>Section, OL03929</v>
      </c>
      <c r="NF74" s="73" t="str">
        <v>Section, OL04030</v>
      </c>
      <c r="NG74" s="73" t="str">
        <v>Section, OL04037</v>
      </c>
      <c r="NH74" s="73" t="str">
        <v>Section, OL04038</v>
      </c>
      <c r="NI74" s="73" t="str">
        <v>Section, OL04046</v>
      </c>
      <c r="NJ74" s="73" t="str">
        <v>Section, OL04065</v>
      </c>
      <c r="NK74" s="73" t="str">
        <v>Section, OL04066</v>
      </c>
      <c r="NL74" s="73" t="str">
        <v>Section, OL04067</v>
      </c>
      <c r="NM74" s="73" t="str">
        <v>Section, OL04069</v>
      </c>
      <c r="NN74" s="73" t="str">
        <v>Section, OL04071</v>
      </c>
      <c r="NO74" s="73" t="str">
        <v>Section, OL04173</v>
      </c>
      <c r="NP74" s="73" t="str">
        <v>Section, OL04174</v>
      </c>
      <c r="NQ74" s="73" t="str">
        <v>Section, OL04214</v>
      </c>
      <c r="NR74" s="73" t="str">
        <v>Section, OL04215</v>
      </c>
      <c r="NS74" s="73" t="str">
        <v>Section, OL04216</v>
      </c>
      <c r="NT74" s="73" t="str">
        <v>Section, OL04217</v>
      </c>
      <c r="NU74" s="73" t="str">
        <v>Section, Overlay OL02716</v>
      </c>
      <c r="NV74" s="73" t="str">
        <v>Section, Overlay OL02717</v>
      </c>
      <c r="NW74" s="73" t="str">
        <v>Section, See Image</v>
      </c>
      <c r="NX74" s="73" t="str">
        <v>Section, See Image, DWG# 100448-41</v>
      </c>
      <c r="NY74" s="73" t="str">
        <v>Section, Without Sots</v>
      </c>
      <c r="NZ74" s="73" t="str">
        <v>See Comments Sheet</v>
      </c>
      <c r="OA74" s="73" t="str">
        <v>See Comments Sheet, OL02318</v>
      </c>
      <c r="OB74" s="73" t="str">
        <v>See Image</v>
      </c>
      <c r="OC74" s="73" t="str">
        <v>See Image, .005 or Less = Pass</v>
      </c>
      <c r="OD74" s="73" t="str">
        <v>See Image, Check Near Radius</v>
      </c>
      <c r="OE74" s="73" t="str">
        <v>See Image, Constrained</v>
      </c>
      <c r="OF74" s="73" t="str">
        <v>See Image, Distance Between Flats</v>
      </c>
      <c r="OG74" s="73" t="str">
        <v xml:space="preserve">See Image, Mfg. Tol, Section A-A </v>
      </c>
      <c r="OH74" s="73" t="str">
        <v>See image, Mfg. Tol.</v>
      </c>
      <c r="OI74" s="73" t="str">
        <v>See Image, Mic. Across Flats</v>
      </c>
      <c r="OJ74" s="73" t="str">
        <v>See Image, OL02850</v>
      </c>
      <c r="OK74" s="73" t="str">
        <v>See Image, OL02880</v>
      </c>
      <c r="OL74" s="73" t="str">
        <v>See Image, OL03926</v>
      </c>
      <c r="OM74" s="73" t="str">
        <v>See Image, OL03927</v>
      </c>
      <c r="ON74" s="73" t="str">
        <v>See Image, OL04003</v>
      </c>
      <c r="OO74" s="73" t="str">
        <v>'See Image, OL04342,  Best Fit Joe Block</v>
      </c>
      <c r="OP74" s="73" t="str">
        <v>See Image, OL04342,  Blank</v>
      </c>
      <c r="OQ74" s="73" t="str">
        <v>See Image, OL04342, Blank</v>
      </c>
      <c r="OR74" s="73" t="str">
        <v>See Image, OL04343, Blank</v>
      </c>
      <c r="OS74" s="73" t="str">
        <v>See Image, Pass = .002 or Less</v>
      </c>
      <c r="OT74" s="73" t="str">
        <v>See Image, Rcd. MAX</v>
      </c>
      <c r="OU74" s="73" t="str">
        <v>See Image, Rcd. MIN</v>
      </c>
      <c r="OV74" s="73" t="str">
        <v>See Image, Section</v>
      </c>
      <c r="OW74" s="73" t="str">
        <v>See Image, Section A-A</v>
      </c>
      <c r="OX74" s="73" t="str">
        <v>See Image, Section B-B</v>
      </c>
      <c r="OY74" s="73" t="str">
        <v>See Image, Section B-B, TSC</v>
      </c>
      <c r="OZ74" s="73" t="str">
        <v>See Image, Shank Drawing # 18000-XX-XX A</v>
      </c>
      <c r="PA74" s="73" t="str">
        <v>Sequencial Laser 01, 120 Per Print</v>
      </c>
      <c r="PB74" s="73" t="str">
        <v>Set to .202, Zero on Thread Lead</v>
      </c>
      <c r="PC74" s="73" t="str">
        <v>Sharp OK, No Burr</v>
      </c>
      <c r="PD74" s="73" t="str">
        <v>Sharp OK, No Raised Edge, See Image</v>
      </c>
      <c r="PE74" s="73" t="str">
        <v>Sharp OK, No Raised Edges</v>
      </c>
      <c r="PF74" s="73" t="str">
        <v>Sharp okay no raised edge</v>
      </c>
      <c r="PG74" s="73" t="str">
        <v>Sharp Okay, No Burr</v>
      </c>
      <c r="PH74" s="73" t="str">
        <v>Sharp Okay, No Raised Edge</v>
      </c>
      <c r="PI74" s="73" t="str">
        <v>Sharp Okay, No Raised Edges,</v>
      </c>
      <c r="PJ74" s="73" t="str">
        <v>Sharp Okay, See Image</v>
      </c>
      <c r="PK74" s="73" t="str">
        <v xml:space="preserve">Start of Radius @ .195 </v>
      </c>
      <c r="PL74" s="73" t="str">
        <v xml:space="preserve">Start of Radius @ .21 </v>
      </c>
      <c r="PM74" s="73" t="str">
        <v xml:space="preserve">T.S.C. </v>
      </c>
      <c r="PN74" s="73" t="str">
        <v>Tangent Point</v>
      </c>
      <c r="PO74" s="73" t="str">
        <v>Tangent point of R.50</v>
      </c>
      <c r="PP74" s="73" t="str">
        <v>Taper Check, Mfg.Tol.</v>
      </c>
      <c r="PQ74" s="73" t="str">
        <v>Taper Check, Mfg.Tol., See Image</v>
      </c>
      <c r="PR74" s="73" t="str">
        <v>Thrd. Minor Ø</v>
      </c>
      <c r="PS74" s="73" t="str">
        <v>Thrd. Relief Ø</v>
      </c>
      <c r="PT74" s="73" t="str">
        <v>Threadless Blank</v>
      </c>
      <c r="PU74" s="73" t="str">
        <v>Threadless Blank, From Major Ø</v>
      </c>
      <c r="PV74" s="73" t="str">
        <v>Threadless Blank, Mfg. Tol.</v>
      </c>
      <c r="PW74" s="73" t="str">
        <v>Threadless Blank, Thrd. to Neck Rad.</v>
      </c>
      <c r="PX74" s="73" t="str">
        <v>Thredless Blank</v>
      </c>
      <c r="PY74" s="73" t="str">
        <v>To center of R.005</v>
      </c>
      <c r="PZ74" s="73" t="str">
        <v>Torx Min. Dia.</v>
      </c>
      <c r="QA74" s="73" t="str">
        <v>Turn Ø Free of Mill Marks</v>
      </c>
      <c r="QB74" s="73" t="str">
        <v>Use (Full) GO Hex</v>
      </c>
      <c r="QC74" s="73" t="str">
        <v>Use Balloon 1 FULL Gauge</v>
      </c>
      <c r="QD74" s="73" t="str">
        <v>Use Balloon 9 FULL GO</v>
      </c>
      <c r="QE74" s="73" t="str">
        <v>Use Best Fit Pin</v>
      </c>
      <c r="QF74" s="73" t="str">
        <v>Use Disk Tip</v>
      </c>
      <c r="QG74" s="73" t="str">
        <v>Use flat bottomed indicator tip.</v>
      </c>
      <c r="QH74" s="73" t="str">
        <v xml:space="preserve">Use Full .093 Go Hex </v>
      </c>
      <c r="QI74" s="73" t="str">
        <v xml:space="preserve">Use Full .0930 Go Hex </v>
      </c>
      <c r="QJ74" s="73" t="str">
        <v>Use Full .1235 Go Hex</v>
      </c>
      <c r="QK74" s="73" t="str">
        <v>Use Gauge K2-98-8019-04, See Image</v>
      </c>
      <c r="QL74" s="73" t="str">
        <v>Use large flat indicator tip</v>
      </c>
      <c r="QM74" s="73" t="str">
        <v>Use Pins.3330/.3350, See Image MAX NO-GO</v>
      </c>
      <c r="QN74" s="73" t="str">
        <v>Use Pointed Drop Indicator Tip</v>
      </c>
      <c r="QO74" s="73" t="str">
        <v>V-Block</v>
      </c>
      <c r="QP74" s="73" t="str">
        <v>V-Block,  AMB for 13</v>
      </c>
      <c r="QQ74" s="73" t="str">
        <v>V-Block,  Hex Cham. Dia.</v>
      </c>
      <c r="QR74" s="73" t="str">
        <v>V-Block, Hex Depth</v>
      </c>
      <c r="QS74" s="73" t="str">
        <v>VBU Gauge</v>
      </c>
      <c r="QT74" s="73" t="str">
        <v>Visibally smaller than HEX=Pass</v>
      </c>
      <c r="QU74" s="73" t="str">
        <v>Visual Per Drawing</v>
      </c>
      <c r="QV74" s="73" t="str">
        <v>Whirl Blank</v>
      </c>
      <c r="QW74" s="73" t="str">
        <v xml:space="preserve">Whirl Blank </v>
      </c>
      <c r="QX74" s="73" t="str">
        <v>Whirl Blank, Neck Rad. End to Head CL</v>
      </c>
      <c r="QY74" s="73" t="str">
        <v>Whirl Blank, Nose Start Dia.</v>
      </c>
      <c r="QZ74" s="73" t="str">
        <v>Whirl Blank, Nose Start Dist.</v>
      </c>
      <c r="RA74" s="73" t="str">
        <v>Whirl Blank, Thrd. Minor</v>
      </c>
      <c r="RB74" s="73" t="str">
        <v>Whirl Blank, Thrd. Pullout Dia.</v>
      </c>
      <c r="RC74" s="73" t="str">
        <v>Whole Part, Removal is at Assy. Level</v>
      </c>
      <c r="RD74" s="73" t="str">
        <v>Wide Area</v>
      </c>
      <c r="RE74" s="73" t="str">
        <v>Zero on End of Go Gauge</v>
      </c>
    </row>
    <row r="75" spans="1:473">
      <c r="A75" s="73" t="s">
        <v>714</v>
      </c>
      <c r="C75" s="73" t="str" cm="1">
        <f t="array" ref="C75:RE75">TRANSPOSE(_xlfn._xlws.SORT(_xlfn._xlws.FILTER($A$2:$A$600,ISNUMBER(SEARCH('PartLib Table'!M82,$A$2:$A$600)),"not found")))</f>
        <v xml:space="preserve"> 'C', Whirl Blank</v>
      </c>
      <c r="D75" s="73" t="str">
        <v xml:space="preserve"> See Image, Constrained</v>
      </c>
      <c r="E75" s="73" t="str">
        <v>(.04 to .12 range = Pass)</v>
      </c>
      <c r="F75" s="73" t="str">
        <v>(.042 FULL) Go Pin Seat Fully</v>
      </c>
      <c r="G75" s="73" t="str">
        <v>(B), Mfg. Tol.</v>
      </c>
      <c r="H75" s="73" t="str">
        <v>(B), O.A.L.</v>
      </c>
      <c r="I75" s="73" t="str">
        <v>.001 or less =Pass</v>
      </c>
      <c r="J75" s="73" t="str">
        <v>.001 or less out of center = Pass</v>
      </c>
      <c r="K75" s="73" t="str">
        <v>.002 or Less = Pass</v>
      </c>
      <c r="L75" s="73" t="str">
        <v>.002 or Less out of center = Pass</v>
      </c>
      <c r="M75" s="73" t="str">
        <v>.005 to .015 = Pass</v>
      </c>
      <c r="N75" s="73" t="str">
        <v>.0125 Mean, Section</v>
      </c>
      <c r="O75" s="73" t="str">
        <v>.025 or Less in X &amp; Y=Pass</v>
      </c>
      <c r="P75" s="73" t="str">
        <v>.038 Mean</v>
      </c>
      <c r="Q75" s="73" t="str">
        <v>.063 MM = .0024 IN, See Image</v>
      </c>
      <c r="R75" s="73" t="str">
        <v>.063MM = .0024"</v>
      </c>
      <c r="S75" s="73" t="str">
        <v>.243 NO-GO, Unconstrained, Must Not Start</v>
      </c>
      <c r="T75" s="73" t="str">
        <v>@ Back Face &amp; ID, No Raised Edge</v>
      </c>
      <c r="U75" s="73" t="str">
        <v>@ Back Face &amp; OD, No Raised Edge</v>
      </c>
      <c r="V75" s="73" t="str">
        <v>@ ID &amp; FACE</v>
      </c>
      <c r="W75" s="73" t="str">
        <v>@ OD &amp; BACK FACE</v>
      </c>
      <c r="X75" s="73" t="str">
        <v>@ OD &amp; FACE</v>
      </c>
      <c r="Y75" s="73" t="str">
        <v>Across from slot</v>
      </c>
      <c r="Z75" s="73" t="str">
        <v>All Edge Breaks</v>
      </c>
      <c r="AA75" s="73" t="str">
        <v>Attached to bar stock</v>
      </c>
      <c r="AB75" s="73" t="str">
        <v xml:space="preserve">Back Turn Fillet Rad. </v>
      </c>
      <c r="AC75" s="73" t="str">
        <v>Balloon 1 (DWG FRM0105 Page 2, NV-27)</v>
      </c>
      <c r="AD75" s="73" t="str">
        <v>Balloon 1 (DWG FRM0105, NV-30)</v>
      </c>
      <c r="AE75" s="73" t="str">
        <v>Balloon 1 (P# 9890002-20) OL00429/A</v>
      </c>
      <c r="AF75" s="73" t="str">
        <v>Balloon 1, DWG#FRM0105</v>
      </c>
      <c r="AG75" s="73" t="str">
        <v>Balloon 11, See Image</v>
      </c>
      <c r="AH75" s="73" t="str">
        <v xml:space="preserve">Balloon 2 (DWG FRM0105 Page 2, NV-27) </v>
      </c>
      <c r="AI75" s="73" t="str">
        <v>Balloon 2 (DWG FRM0105, NV-30)</v>
      </c>
      <c r="AJ75" s="73" t="str">
        <v>Balloon 2 (P# 9890002-20)</v>
      </c>
      <c r="AK75" s="73" t="str">
        <v>Balloon 2, DWG#FRM0105</v>
      </c>
      <c r="AL75" s="73" t="str">
        <v>Balloon 2, DWG#FRM0105, See Image</v>
      </c>
      <c r="AM75" s="73" t="str">
        <v>Balloon 3 (DWG FRM0105, NV-30 Minor)</v>
      </c>
      <c r="AN75" s="73" t="str">
        <v>Balloon 3 (DWG FRM0105, NV-30)</v>
      </c>
      <c r="AO75" s="73" t="str">
        <v>Balloon 3 (P# 9890002-20)</v>
      </c>
      <c r="AP75" s="73" t="str">
        <v>Balloon 4</v>
      </c>
      <c r="AQ75" s="73" t="str">
        <v>Balloon 4 (P# 9890002-20)</v>
      </c>
      <c r="AR75" s="73" t="str">
        <v>Below Middle Band</v>
      </c>
      <c r="AS75" s="73" t="str">
        <v>Best Fit Pin, .003 or Less =Pass</v>
      </c>
      <c r="AT75" s="73" t="str">
        <v>Blank</v>
      </c>
      <c r="AU75" s="73" t="str">
        <v>Blank Turn Maj.</v>
      </c>
      <c r="AV75" s="73" t="str">
        <v>Blank Turn Maj. Mill Flt., OL4172</v>
      </c>
      <c r="AW75" s="73" t="str">
        <v>Blank Without .010 Slots</v>
      </c>
      <c r="AX75" s="73" t="str">
        <v>Blank Without .010 Slots, Section</v>
      </c>
      <c r="AY75" s="73" t="str">
        <v>Blank without thread</v>
      </c>
      <c r="AZ75" s="73" t="str">
        <v xml:space="preserve">Blank, Center of V Grv. </v>
      </c>
      <c r="BA75" s="73" t="str">
        <v>Blank, Check R adjacent Balloon 17</v>
      </c>
      <c r="BB75" s="73" t="str">
        <v>Blank, EXT. Feature</v>
      </c>
      <c r="BC75" s="73" t="str">
        <v>Blank, See Image, OL04335</v>
      </c>
      <c r="BD75" s="73" t="str">
        <v>Blank, See Image, OL04336</v>
      </c>
      <c r="BE75" s="73" t="str">
        <v xml:space="preserve">Blank, Thrd. </v>
      </c>
      <c r="BF75" s="73" t="str">
        <v>Blank, Turn Tip</v>
      </c>
      <c r="BG75" s="73" t="str">
        <v>Blank, Without Thrd.</v>
      </c>
      <c r="BH75" s="73" t="str">
        <v>Blank, Without Thread</v>
      </c>
      <c r="BI75" s="73" t="str">
        <v xml:space="preserve">Blunt Start Blend to Minor </v>
      </c>
      <c r="BJ75" s="73" t="str">
        <v>Calc., Use Go HEX</v>
      </c>
      <c r="BK75" s="73" t="str">
        <v>Can't dig into OD</v>
      </c>
      <c r="BL75" s="73" t="str">
        <v>Carbide Gauge</v>
      </c>
      <c r="BM75" s="73" t="str">
        <v xml:space="preserve">Center of V Grv. </v>
      </c>
      <c r="BN75" s="73" t="str">
        <v>Centered Less than .03 = Pass</v>
      </c>
      <c r="BO75" s="73" t="str">
        <v>Centered within .0005 or Less = Pass</v>
      </c>
      <c r="BP75" s="73" t="str">
        <v>Centered within .001 or Less = Pass</v>
      </c>
      <c r="BQ75" s="73" t="str">
        <v>Centered within .0254 or Less = Pass</v>
      </c>
      <c r="BR75" s="73" t="str">
        <v>Check close to Rod Slot</v>
      </c>
      <c r="BS75" s="73" t="str">
        <v>Check every other hole</v>
      </c>
      <c r="BT75" s="73" t="str">
        <v>Check Go over full length of slot.</v>
      </c>
      <c r="BU75" s="73" t="str">
        <v>Check Near Closed End</v>
      </c>
      <c r="BV75" s="73" t="str">
        <v>Check per Print View, Away from Rod Slot</v>
      </c>
      <c r="BW75" s="73" t="str">
        <v>Check to Balloon 30 Go Pin</v>
      </c>
      <c r="BX75" s="73" t="str">
        <v>Check with .2705 SET Pin Inside Part</v>
      </c>
      <c r="BY75" s="73" t="str">
        <v>Check with Hex Up</v>
      </c>
      <c r="BZ75" s="73" t="str">
        <v>CMM Blank</v>
      </c>
      <c r="CA75" s="73" t="str">
        <v>Confirm Full Radius</v>
      </c>
      <c r="CB75" s="73" t="str">
        <v>Constrained in fixture</v>
      </c>
      <c r="CC75" s="73" t="str">
        <v>Constrained with Ring</v>
      </c>
      <c r="CD75" s="73" t="str">
        <v>Constrained, See Image</v>
      </c>
      <c r="CE75" s="73" t="str">
        <v>Dim. "A"</v>
      </c>
      <c r="CF75" s="73" t="str">
        <v>Dim. "B"</v>
      </c>
      <c r="CG75" s="73" t="str">
        <v>Dim. "C"</v>
      </c>
      <c r="CH75" s="73" t="str">
        <v>Dim. "D", Whirl Blank</v>
      </c>
      <c r="CI75" s="73" t="str">
        <v>Dim. "G"</v>
      </c>
      <c r="CJ75" s="73" t="str">
        <v>Dim. E, Blank Turn Maj. &amp;  Mill Flt</v>
      </c>
      <c r="CK75" s="73" t="str">
        <v>Dim. E, Blank Turn Maj.&amp;  Mill Flt</v>
      </c>
      <c r="CL75" s="73" t="str">
        <v>Dim. H, Whirl Blank</v>
      </c>
      <c r="CM75" s="73" t="str">
        <v>Dim. J, 'Blank Turn Maj. &amp; Whirl Blank</v>
      </c>
      <c r="CN75" s="73" t="str">
        <v>Disk Drop Indicator Tip</v>
      </c>
      <c r="CO75" s="73" t="str">
        <v>DWG 100448-15, Balloon F_1</v>
      </c>
      <c r="CP75" s="73" t="str">
        <v>DWG 100448-15, OL02571</v>
      </c>
      <c r="CQ75" s="73" t="str">
        <v>DWG 100448-41</v>
      </c>
      <c r="CR75" s="73" t="str">
        <v>DWG 9890040, (10E),Section Part, OL01139</v>
      </c>
      <c r="CS75" s="73" t="str">
        <v>DWG 9890040, (10E),Section, OL01139</v>
      </c>
      <c r="CT75" s="73" t="str">
        <v>DWG 9890040, (11E)</v>
      </c>
      <c r="CU75" s="73" t="str">
        <v>DWG 9890040, (11E), Pins with Flats</v>
      </c>
      <c r="CV75" s="73" t="str">
        <v>DWG 9890040, (12E),  Pass=.002 or less</v>
      </c>
      <c r="CW75" s="73" t="str">
        <v>DWG 9890040, (12E), See Image</v>
      </c>
      <c r="CX75" s="73" t="str">
        <v>DWG 9890040, (1E), OL01431</v>
      </c>
      <c r="CY75" s="73" t="str">
        <v>DWG 9890040, (1E), OL01432</v>
      </c>
      <c r="CZ75" s="73" t="str">
        <v>DWG 9890040, (2E), OL01432</v>
      </c>
      <c r="DA75" s="73" t="str">
        <v>DWG 9890040, (3E)</v>
      </c>
      <c r="DB75" s="73" t="str">
        <v>DWG 9890040, (4E)</v>
      </c>
      <c r="DC75" s="73" t="str">
        <v>DWG 9890040, (5E), OL02336</v>
      </c>
      <c r="DD75" s="73" t="str">
        <v>DWG 9890040, (6E)</v>
      </c>
      <c r="DE75" s="73" t="str">
        <v>DWG 9890040, (7E)</v>
      </c>
      <c r="DF75" s="73" t="str">
        <v>DWG 9890040, (8E), OL01433</v>
      </c>
      <c r="DG75" s="73" t="str">
        <v>DWG 9890040, (8E), OL01433, Section</v>
      </c>
      <c r="DH75" s="73" t="str">
        <v>DWG 9890040, (9E), Close to Rod Slot</v>
      </c>
      <c r="DI75" s="73" t="str">
        <v>DWG 9890040, (9E),Close to Rod Slot</v>
      </c>
      <c r="DJ75" s="73" t="str">
        <v>DWG FRM0105 PAGE 2</v>
      </c>
      <c r="DK75" s="73" t="str">
        <v>DWG# 100448-41</v>
      </c>
      <c r="DL75" s="73" t="str">
        <v>DWG# 100448-44</v>
      </c>
      <c r="DM75" s="73" t="str">
        <v>DWG# 9890003  (1), Section OL00436/A</v>
      </c>
      <c r="DN75" s="73" t="str">
        <v>DWG# 9890003 (3), Ring Gauge Constrained</v>
      </c>
      <c r="DO75" s="73" t="str">
        <v>DWG# 9890003 (4), Section</v>
      </c>
      <c r="DP75" s="73" t="str">
        <v>DWG#100448-26, Balloon 1K, OL02350</v>
      </c>
      <c r="DQ75" s="73" t="str">
        <v>DWG#100448-26, Balloon 2K, OL02350</v>
      </c>
      <c r="DR75" s="73" t="str">
        <v>DWG#100448-26, Balloon 3K, OL02363</v>
      </c>
      <c r="DS75" s="73" t="str">
        <v>DWG#100448-26, Balloon 4K</v>
      </c>
      <c r="DT75" s="73" t="str">
        <v>DWG#100448-26, Balloon 5K, Section</v>
      </c>
      <c r="DU75" s="73" t="str">
        <v>DWG#100448-26, Balloon 6K</v>
      </c>
      <c r="DV75" s="73" t="str">
        <v>DWG#100448-26, Balloon 7K, Section</v>
      </c>
      <c r="DW75" s="73" t="str">
        <v>DWG#100448-26, Mfg. Tol.</v>
      </c>
      <c r="DX75" s="73" t="str">
        <v>DWG#9890003 (2) Ring Gauge Constrained</v>
      </c>
      <c r="DY75" s="73" t="str">
        <v>DWG#9890044</v>
      </c>
      <c r="DZ75" s="73" t="str">
        <v>DWG#9890044 .1985 to .2005=Pass</v>
      </c>
      <c r="EA75" s="73" t="str">
        <v>DWG#9890044 Overlay OL02441</v>
      </c>
      <c r="EB75" s="73" t="str">
        <v>DWG#9890044, OL02441</v>
      </c>
      <c r="EC75" s="73" t="str">
        <v>DWG#FRM0105</v>
      </c>
      <c r="ED75" s="73" t="str">
        <v>EXT.</v>
      </c>
      <c r="EE75" s="73" t="str">
        <v>EXT. Section, OL02460</v>
      </c>
      <c r="EF75" s="73" t="str">
        <v>EXT., OL04223</v>
      </c>
      <c r="EG75" s="73" t="str">
        <v>Flat Drop Indicator Tip</v>
      </c>
      <c r="EH75" s="73" t="str">
        <v>Full Go Pin, No Light, at Radius</v>
      </c>
      <c r="EI75" s="73" t="str">
        <v>Function Check</v>
      </c>
      <c r="EJ75" s="73" t="str">
        <v>GO Function Gauge</v>
      </c>
      <c r="EK75" s="73" t="str">
        <v>Go Gauge for Balloon 1 &amp; 4</v>
      </c>
      <c r="EL75" s="73" t="str">
        <v>Go Pin must pass through</v>
      </c>
      <c r="EM75" s="73" t="str">
        <v>Greater than .005 = Fail, Section</v>
      </c>
      <c r="EN75" s="73" t="str">
        <v>Greater than .025 out of center = Fail</v>
      </c>
      <c r="EO75" s="73" t="str">
        <v>Greater than 2.6 = Pass</v>
      </c>
      <c r="EP75" s="73" t="str">
        <v>Green = Pass, Red = Fail</v>
      </c>
      <c r="EQ75" s="73" t="str">
        <v>Hex Depth</v>
      </c>
      <c r="ER75" s="73" t="str">
        <v>Hex Minor</v>
      </c>
      <c r="ES75" s="73" t="str">
        <v>Hole Dia.</v>
      </c>
      <c r="ET75" s="73" t="str">
        <v>Hook or Disk Tip</v>
      </c>
      <c r="EU75" s="73" t="str">
        <v>ID Sphere Finish</v>
      </c>
      <c r="EV75" s="73" t="str">
        <v>ID/OD Both Sides, Diff. .002 or less = Pass</v>
      </c>
      <c r="EW75" s="73" t="str">
        <v>If Looks Big, Section</v>
      </c>
      <c r="EX75" s="73" t="str">
        <v>If Looks Small, Section</v>
      </c>
      <c r="EY75" s="73" t="str">
        <v>Insp. Close to Break Away, Mfg.Tol.</v>
      </c>
      <c r="EZ75" s="73" t="str">
        <v>INT.</v>
      </c>
      <c r="FA75" s="73" t="str">
        <v>INT. Section, OL02460</v>
      </c>
      <c r="FB75" s="73" t="str">
        <v>INT., OL04223</v>
      </c>
      <c r="FC75" s="73" t="str">
        <v>Intersect. of 7.7 &amp; R0.10</v>
      </c>
      <c r="FD75" s="73" t="str">
        <v>Intersect. of 8.79 and R.25 MAX</v>
      </c>
      <c r="FE75" s="73" t="str">
        <v>Keep Ind. Tip away from corner</v>
      </c>
      <c r="FF75" s="73" t="str">
        <v>L31</v>
      </c>
      <c r="FG75" s="73" t="str">
        <v>Laser Mark</v>
      </c>
      <c r="FH75" s="73" t="str">
        <v>LASER PER NOTE 4</v>
      </c>
      <c r="FI75" s="73" t="str">
        <v>LASER PER NOTE 4, Final Check 1 only</v>
      </c>
      <c r="FJ75" s="73" t="str">
        <v>Less than .002 out of center = Pass</v>
      </c>
      <c r="FK75" s="73" t="str">
        <v>Less than 2.75 = Pass, Section</v>
      </c>
      <c r="FL75" s="73" t="str">
        <v>List as pin. Not Calibrated</v>
      </c>
      <c r="FM75" s="73" t="str">
        <v>M9 X 1.25 BUTT See Comment Image</v>
      </c>
      <c r="FN75" s="73" t="str">
        <v>Manual Section</v>
      </c>
      <c r="FO75" s="73" t="str">
        <v>Max Deep .241 NO-GO =.42</v>
      </c>
      <c r="FP75" s="73" t="str">
        <v>MAX Depth of (Note 7) .241 NO-GO Pin</v>
      </c>
      <c r="FQ75" s="73" t="str">
        <v>Measure from Blue Line, See Image</v>
      </c>
      <c r="FR75" s="73" t="str">
        <v>Measure Width of Blue Area, See Image</v>
      </c>
      <c r="FS75" s="73" t="str">
        <v>Mfg. Tol</v>
      </c>
      <c r="FT75" s="73" t="str">
        <v>Mfg. Tol, See Image</v>
      </c>
      <c r="FU75" s="73" t="str">
        <v>Mfg. Tol.</v>
      </c>
      <c r="FV75" s="73" t="str">
        <v>Mfg. Tol. "A"</v>
      </c>
      <c r="FW75" s="73" t="str">
        <v>Mfg. Tol. (Zero on Gauge Full Dia. Lead)</v>
      </c>
      <c r="FX75" s="73" t="str">
        <v>Mfg. Tol. Balloon 11, See Image</v>
      </c>
      <c r="FY75" s="73" t="str">
        <v>Mfg. Tol. Balloon 4</v>
      </c>
      <c r="FZ75" s="73" t="str">
        <v>Mfg. Tol. Balloon 7</v>
      </c>
      <c r="GA75" s="73" t="str">
        <v xml:space="preserve">Mfg. Tol. C-Bore Face (Ballo 28) </v>
      </c>
      <c r="GB75" s="73" t="str">
        <v>Mfg. Tol. Section</v>
      </c>
      <c r="GC75" s="73" t="str">
        <v>Mfg. Tol. See Image</v>
      </c>
      <c r="GD75" s="73" t="str">
        <v>Mfg. Tol., 3 Places, Record MAX</v>
      </c>
      <c r="GE75" s="73" t="str">
        <v>Mfg. Tol., Balloon 11</v>
      </c>
      <c r="GF75" s="73" t="str">
        <v>Mfg. Tol., Balloon 7</v>
      </c>
      <c r="GG75" s="73" t="str">
        <v>Mfg. Tol., Blank</v>
      </c>
      <c r="GH75" s="73" t="str">
        <v>Mfg. Tol., Blank, Balloon 12</v>
      </c>
      <c r="GI75" s="73" t="str">
        <v>Mfg. Tol., Blend to SØ.320</v>
      </c>
      <c r="GJ75" s="73" t="str">
        <v>Mfg. Tol., Calculation</v>
      </c>
      <c r="GK75" s="73" t="str">
        <v>Mfg. Tol., For Mill Fixture</v>
      </c>
      <c r="GL75" s="73" t="str">
        <v>Mfg. Tol., L32</v>
      </c>
      <c r="GM75" s="73" t="str">
        <v>Mfg. Tol., L33</v>
      </c>
      <c r="GN75" s="73" t="str">
        <v>Mfg. Tol., No Tool Marks</v>
      </c>
      <c r="GO75" s="73" t="str">
        <v>Mfg. Tol., OL03361</v>
      </c>
      <c r="GP75" s="73" t="str">
        <v>Mfg. Tol., Record off center value</v>
      </c>
      <c r="GQ75" s="73" t="str">
        <v>Mfg. Tol., Same 3 Places, Record MIN</v>
      </c>
      <c r="GR75" s="73" t="str">
        <v>Mfg. Tol., Section</v>
      </c>
      <c r="GS75" s="73" t="str">
        <v>Mfg. Tol., Section B-B</v>
      </c>
      <c r="GT75" s="73" t="str">
        <v>Mfg. Tol., Section, OL03361</v>
      </c>
      <c r="GU75" s="73" t="str">
        <v>Mfg. Tol., Section, Per Note 2</v>
      </c>
      <c r="GV75" s="73" t="str">
        <v>Mfg. Tol., See Image</v>
      </c>
      <c r="GW75" s="73" t="str">
        <v>Mfg. Tol., See Image, Bore in Blue</v>
      </c>
      <c r="GX75" s="73" t="str">
        <v>Mfg. Tol., See Image, Hook Tip</v>
      </c>
      <c r="GY75" s="73" t="str">
        <v>Mfg. Tol., Sharp Okay No Burr</v>
      </c>
      <c r="GZ75" s="73" t="str">
        <v>Mfg. Tol., Threadless Blank</v>
      </c>
      <c r="HA75" s="73" t="str">
        <v>Mfg.Tol.</v>
      </c>
      <c r="HB75" s="73" t="str">
        <v>Mgf. To., T.S.C.</v>
      </c>
      <c r="HC75" s="73" t="str">
        <v>Milled Feature</v>
      </c>
      <c r="HD75" s="73" t="str">
        <v>Milled Feature, OL04045</v>
      </c>
      <c r="HE75" s="73" t="str">
        <v>More than .0005 out of center = Fail</v>
      </c>
      <c r="HF75" s="73" t="str">
        <v>Must Pass Through</v>
      </c>
      <c r="HG75" s="73" t="str">
        <v>Must pass through gauge</v>
      </c>
      <c r="HH75" s="73" t="str">
        <v>Must Pass Through Go Gauge</v>
      </c>
      <c r="HI75" s="73" t="str">
        <v>Must Pass, See Image.</v>
      </c>
      <c r="HJ75" s="73" t="str">
        <v>NA</v>
      </c>
      <c r="HK75" s="73" t="str">
        <v>Narrow Area</v>
      </c>
      <c r="HL75" s="73" t="str">
        <v>Near Balloon 21</v>
      </c>
      <c r="HM75" s="73" t="str">
        <v>Near Datum B</v>
      </c>
      <c r="HN75" s="73" t="str">
        <v>Neck Dia.</v>
      </c>
      <c r="HO75" s="73" t="str">
        <v>Neck to Head Rad.</v>
      </c>
      <c r="HP75" s="73" t="str">
        <v>No Copper Deposits Allowed</v>
      </c>
      <c r="HQ75" s="73" t="str">
        <v>No Section</v>
      </c>
      <c r="HR75" s="73" t="str">
        <v>No Section, .01 to .014 = Pass</v>
      </c>
      <c r="HS75" s="73" t="str">
        <v>No Section, Rotate Part</v>
      </c>
      <c r="HT75" s="73" t="str">
        <v>No Section, See Image</v>
      </c>
      <c r="HU75" s="73" t="str">
        <v>No Slot, Section B-B</v>
      </c>
      <c r="HV75" s="73" t="str">
        <v>No visual step = Pass</v>
      </c>
      <c r="HW75" s="73" t="str">
        <v>Not to exceed .95 Deep</v>
      </c>
      <c r="HX75" s="73" t="str">
        <v>Note 1</v>
      </c>
      <c r="HY75" s="73" t="str">
        <v>OL00333/A</v>
      </c>
      <c r="HZ75" s="73" t="str">
        <v>OL00519</v>
      </c>
      <c r="IA75" s="73" t="str">
        <v>OL00520</v>
      </c>
      <c r="IB75" s="73" t="str">
        <v>OL00529</v>
      </c>
      <c r="IC75" s="73" t="str">
        <v>OL00542</v>
      </c>
      <c r="ID75" s="73" t="str">
        <v>OL00724</v>
      </c>
      <c r="IE75" s="73" t="str">
        <v>OL01250</v>
      </c>
      <c r="IF75" s="73" t="str">
        <v>OL01869, Threadless Blank</v>
      </c>
      <c r="IG75" s="73" t="str">
        <v>OL01870, Section</v>
      </c>
      <c r="IH75" s="73" t="str">
        <v>OL02255</v>
      </c>
      <c r="II75" s="73" t="str">
        <v>OL02255, Mfg. Tol.</v>
      </c>
      <c r="IJ75" s="73" t="str">
        <v>OL02302</v>
      </c>
      <c r="IK75" s="73" t="str">
        <v xml:space="preserve">OL02318  needed per image instructions </v>
      </c>
      <c r="IL75" s="73" t="str">
        <v>OL02556</v>
      </c>
      <c r="IM75" s="73" t="str">
        <v>OL02557</v>
      </c>
      <c r="IN75" s="73" t="str">
        <v>OL02567</v>
      </c>
      <c r="IO75" s="73" t="str">
        <v>OL02653</v>
      </c>
      <c r="IP75" s="73" t="str">
        <v>OL02718</v>
      </c>
      <c r="IQ75" s="73" t="str">
        <v>OL02841</v>
      </c>
      <c r="IR75" s="73" t="str">
        <v>OL02842</v>
      </c>
      <c r="IS75" s="73" t="str">
        <v>OL02844</v>
      </c>
      <c r="IT75" s="73" t="str">
        <v>OL02871</v>
      </c>
      <c r="IU75" s="73" t="str">
        <v>OL02887</v>
      </c>
      <c r="IV75" s="73" t="str">
        <v>OL03500</v>
      </c>
      <c r="IW75" s="73" t="str">
        <v>OL03766</v>
      </c>
      <c r="IX75" s="73" t="str">
        <v>OL03868</v>
      </c>
      <c r="IY75" s="73" t="str">
        <v>OL03869</v>
      </c>
      <c r="IZ75" s="73" t="str">
        <v>OL03870</v>
      </c>
      <c r="JA75" s="73" t="str">
        <v>OL03873, DWG# 100448-44</v>
      </c>
      <c r="JB75" s="73" t="str">
        <v>OL03949</v>
      </c>
      <c r="JC75" s="73" t="str">
        <v xml:space="preserve">OL04043, Section </v>
      </c>
      <c r="JD75" s="73" t="str">
        <v xml:space="preserve">OL04044, Section </v>
      </c>
      <c r="JE75" s="73" t="str">
        <v>OL04045</v>
      </c>
      <c r="JF75" s="73" t="str">
        <v>OL04045, Milled Feature</v>
      </c>
      <c r="JG75" s="73" t="str">
        <v>OL04063</v>
      </c>
      <c r="JH75" s="73" t="str">
        <v>OL04064</v>
      </c>
      <c r="JI75" s="73" t="str">
        <v>OL04065</v>
      </c>
      <c r="JJ75" s="73" t="str">
        <v>OL04181</v>
      </c>
      <c r="JK75" s="73" t="str">
        <v>OL04218</v>
      </c>
      <c r="JL75" s="73" t="str">
        <v>OL04224, See Image</v>
      </c>
      <c r="JM75" s="73" t="str">
        <v>OL04374</v>
      </c>
      <c r="JN75" s="73" t="str">
        <v>OL04375, Section M-M</v>
      </c>
      <c r="JO75" s="73" t="str">
        <v>OL04376, Section M-M</v>
      </c>
      <c r="JP75" s="73" t="str">
        <v>OL04443</v>
      </c>
      <c r="JQ75" s="73" t="str">
        <v>OL04444</v>
      </c>
      <c r="JR75" s="73" t="str">
        <v>OL05000</v>
      </c>
      <c r="JS75" s="73" t="str">
        <v>One side of slot</v>
      </c>
      <c r="JT75" s="73" t="str">
        <v>Other side of slot</v>
      </c>
      <c r="JU75" s="73" t="str">
        <v>Out of center more than .002 = Fail</v>
      </c>
      <c r="JV75" s="73" t="str">
        <v>Out of center more than.002 = Fail</v>
      </c>
      <c r="JW75" s="73" t="str">
        <v>Overlay OL02713</v>
      </c>
      <c r="JX75" s="73" t="str">
        <v>Overlay OL02714</v>
      </c>
      <c r="JY75" s="73" t="str">
        <v>Overlay OL02718</v>
      </c>
      <c r="JZ75" s="73" t="str">
        <v>Overlay OL03831, Mfg. Tol.</v>
      </c>
      <c r="KA75" s="73" t="str">
        <v>Part Without Slots</v>
      </c>
      <c r="KB75" s="73" t="str">
        <v>Part Without Slots, See Image</v>
      </c>
      <c r="KC75" s="73" t="str">
        <v xml:space="preserve">Pass = .0254 or Less </v>
      </c>
      <c r="KD75" s="73" t="str">
        <v>PD MIN = 4.361, PD MAX = 4.456</v>
      </c>
      <c r="KE75" s="73" t="str">
        <v>Per Balloon 2 Note</v>
      </c>
      <c r="KF75" s="73" t="str">
        <v>Per drawing note(s) 8.</v>
      </c>
      <c r="KG75" s="73" t="str">
        <v>Point or Sphere Tip</v>
      </c>
      <c r="KH75" s="73" t="str">
        <v>Point Tip</v>
      </c>
      <c r="KI75" s="73" t="str">
        <v>R.9 to R1.1 = Pass, See Image</v>
      </c>
      <c r="KJ75" s="73" t="str">
        <v>Ram Construction</v>
      </c>
      <c r="KK75" s="73" t="str">
        <v>Record Same Pass / Fail All Balloons</v>
      </c>
      <c r="KL75" s="73" t="str">
        <v>Ref. Balloon 1</v>
      </c>
      <c r="KM75" s="73" t="str">
        <v>Ref. Balloon 12</v>
      </c>
      <c r="KN75" s="73" t="str">
        <v>Ref. Balloon 13, 100% AQL</v>
      </c>
      <c r="KO75" s="73" t="str">
        <v>Ref. Balloon 2</v>
      </c>
      <c r="KP75" s="73" t="str">
        <v>Ref. Balloon 21, 100% AQL</v>
      </c>
      <c r="KQ75" s="73" t="str">
        <v>Ref. Balloon 4</v>
      </c>
      <c r="KR75" s="73" t="str">
        <v>Ref. Balloon 7</v>
      </c>
      <c r="KS75" s="73" t="str">
        <v>Ref. Balloon 8</v>
      </c>
      <c r="KT75" s="73" t="str">
        <v>Relieved Pin Gauges 09236 &amp; 09235</v>
      </c>
      <c r="KU75" s="73" t="str">
        <v>Rotate Part</v>
      </c>
      <c r="KV75" s="73" t="str">
        <v>Rotate Part, See Image</v>
      </c>
      <c r="KW75" s="73" t="str">
        <v>Same as Root Radius</v>
      </c>
      <c r="KX75" s="73" t="str">
        <v>Section</v>
      </c>
      <c r="KY75" s="73" t="str">
        <v>Section B-B</v>
      </c>
      <c r="KZ75" s="73" t="str">
        <v>Section B-B, Distance Between Grooves</v>
      </c>
      <c r="LA75" s="73" t="str">
        <v>Section C-C</v>
      </c>
      <c r="LB75" s="73" t="str">
        <v>Section Part</v>
      </c>
      <c r="LC75" s="73" t="str">
        <v>Section Part, Measured from Opposite Face</v>
      </c>
      <c r="LD75" s="73" t="str">
        <v>Section, Broachless Blank</v>
      </c>
      <c r="LE75" s="73" t="str">
        <v>Section, EXT. Sphere Location.</v>
      </c>
      <c r="LF75" s="73" t="str">
        <v>Section, Hex Cham. Ang.</v>
      </c>
      <c r="LG75" s="73" t="str">
        <v>Section, Hex Fillet Rad.</v>
      </c>
      <c r="LH75" s="73" t="str">
        <v>Section, INT. Feature</v>
      </c>
      <c r="LI75" s="73" t="str">
        <v>Section, INT. Sphere Location.</v>
      </c>
      <c r="LJ75" s="73" t="str">
        <v>Section, Mfg. Tol.</v>
      </c>
      <c r="LK75" s="73" t="str">
        <v>Section, Mfg. Tol., See Image</v>
      </c>
      <c r="LL75" s="73" t="str">
        <v>Section, OL00486</v>
      </c>
      <c r="LM75" s="73" t="str">
        <v>Section, OL00542</v>
      </c>
      <c r="LN75" s="73" t="str">
        <v>Section, OL00543</v>
      </c>
      <c r="LO75" s="73" t="str">
        <v>Section, OL00544</v>
      </c>
      <c r="LP75" s="73" t="str">
        <v>Section, OL00545</v>
      </c>
      <c r="LQ75" s="73" t="str">
        <v>Section, OL00546</v>
      </c>
      <c r="LR75" s="73" t="str">
        <v>Section, OL00547</v>
      </c>
      <c r="LS75" s="73" t="str">
        <v>Section, OL00555</v>
      </c>
      <c r="LT75" s="73" t="str">
        <v>Section, OL00725</v>
      </c>
      <c r="LU75" s="73" t="str">
        <v>Section, OL01430</v>
      </c>
      <c r="LV75" s="73" t="str">
        <v>Section, OL01434</v>
      </c>
      <c r="LW75" s="73" t="str">
        <v>Section, OL01435</v>
      </c>
      <c r="LX75" s="73" t="str">
        <v>Section, OL01807</v>
      </c>
      <c r="LY75" s="73" t="str">
        <v>Section, OL01830</v>
      </c>
      <c r="LZ75" s="73" t="str">
        <v>Section, OL02351</v>
      </c>
      <c r="MA75" s="73" t="str">
        <v>Section, OL02519</v>
      </c>
      <c r="MB75" s="73" t="str">
        <v>Section, OL02520</v>
      </c>
      <c r="MC75" s="73" t="str">
        <v>Section, OL02522</v>
      </c>
      <c r="MD75" s="73" t="str">
        <v>Section, OL02540</v>
      </c>
      <c r="ME75" s="73" t="str">
        <v>Section, OL02541</v>
      </c>
      <c r="MF75" s="73" t="str">
        <v>Section, OL02552</v>
      </c>
      <c r="MG75" s="73" t="str">
        <v>Section, OL02553</v>
      </c>
      <c r="MH75" s="73" t="str">
        <v>Section, OL02554</v>
      </c>
      <c r="MI75" s="73" t="str">
        <v>Section, OL02555</v>
      </c>
      <c r="MJ75" s="73" t="str">
        <v>Section, OL02558</v>
      </c>
      <c r="MK75" s="73" t="str">
        <v>Section, OL02559</v>
      </c>
      <c r="ML75" s="73" t="str">
        <v>Section, OL02560</v>
      </c>
      <c r="MM75" s="73" t="str">
        <v>Section, OL02619</v>
      </c>
      <c r="MN75" s="73" t="str">
        <v>Section, OL02620</v>
      </c>
      <c r="MO75" s="73" t="str">
        <v>Section, OL02621</v>
      </c>
      <c r="MP75" s="73" t="str">
        <v>Section, OL02622</v>
      </c>
      <c r="MQ75" s="73" t="str">
        <v>Section, OL02623</v>
      </c>
      <c r="MR75" s="73" t="str">
        <v>Section, OL02624</v>
      </c>
      <c r="MS75" s="73" t="str">
        <v>Section, OL02652</v>
      </c>
      <c r="MT75" s="73" t="str">
        <v>Section, OL02680</v>
      </c>
      <c r="MU75" s="73" t="str">
        <v>Section, OL02793</v>
      </c>
      <c r="MV75" s="73" t="str">
        <v>Section, OL02823</v>
      </c>
      <c r="MW75" s="73" t="str">
        <v>Section, OL02843</v>
      </c>
      <c r="MX75" s="73" t="str">
        <v>Section, OL03026, Ext.</v>
      </c>
      <c r="MY75" s="73" t="str">
        <v>Section, OL03026, Int.</v>
      </c>
      <c r="MZ75" s="73" t="str">
        <v>Section, OL03570, DWG# 100448-41</v>
      </c>
      <c r="NA75" s="73" t="str">
        <v>Section, OL03781</v>
      </c>
      <c r="NB75" s="73" t="str">
        <v>Section, OL03911</v>
      </c>
      <c r="NC75" s="73" t="str">
        <v>Section, OL03912</v>
      </c>
      <c r="ND75" s="73" t="str">
        <v>Section, OL03928</v>
      </c>
      <c r="NE75" s="73" t="str">
        <v>Section, OL03929</v>
      </c>
      <c r="NF75" s="73" t="str">
        <v>Section, OL04030</v>
      </c>
      <c r="NG75" s="73" t="str">
        <v>Section, OL04037</v>
      </c>
      <c r="NH75" s="73" t="str">
        <v>Section, OL04038</v>
      </c>
      <c r="NI75" s="73" t="str">
        <v>Section, OL04046</v>
      </c>
      <c r="NJ75" s="73" t="str">
        <v>Section, OL04065</v>
      </c>
      <c r="NK75" s="73" t="str">
        <v>Section, OL04066</v>
      </c>
      <c r="NL75" s="73" t="str">
        <v>Section, OL04067</v>
      </c>
      <c r="NM75" s="73" t="str">
        <v>Section, OL04069</v>
      </c>
      <c r="NN75" s="73" t="str">
        <v>Section, OL04071</v>
      </c>
      <c r="NO75" s="73" t="str">
        <v>Section, OL04173</v>
      </c>
      <c r="NP75" s="73" t="str">
        <v>Section, OL04174</v>
      </c>
      <c r="NQ75" s="73" t="str">
        <v>Section, OL04214</v>
      </c>
      <c r="NR75" s="73" t="str">
        <v>Section, OL04215</v>
      </c>
      <c r="NS75" s="73" t="str">
        <v>Section, OL04216</v>
      </c>
      <c r="NT75" s="73" t="str">
        <v>Section, OL04217</v>
      </c>
      <c r="NU75" s="73" t="str">
        <v>Section, Overlay OL02716</v>
      </c>
      <c r="NV75" s="73" t="str">
        <v>Section, Overlay OL02717</v>
      </c>
      <c r="NW75" s="73" t="str">
        <v>Section, See Image</v>
      </c>
      <c r="NX75" s="73" t="str">
        <v>Section, See Image, DWG# 100448-41</v>
      </c>
      <c r="NY75" s="73" t="str">
        <v>Section, Without Sots</v>
      </c>
      <c r="NZ75" s="73" t="str">
        <v>See Comments Sheet</v>
      </c>
      <c r="OA75" s="73" t="str">
        <v>See Comments Sheet, OL02318</v>
      </c>
      <c r="OB75" s="73" t="str">
        <v>See Image</v>
      </c>
      <c r="OC75" s="73" t="str">
        <v>See Image, .005 or Less = Pass</v>
      </c>
      <c r="OD75" s="73" t="str">
        <v>See Image, Check Near Radius</v>
      </c>
      <c r="OE75" s="73" t="str">
        <v>See Image, Constrained</v>
      </c>
      <c r="OF75" s="73" t="str">
        <v>See Image, Distance Between Flats</v>
      </c>
      <c r="OG75" s="73" t="str">
        <v xml:space="preserve">See Image, Mfg. Tol, Section A-A </v>
      </c>
      <c r="OH75" s="73" t="str">
        <v>See image, Mfg. Tol.</v>
      </c>
      <c r="OI75" s="73" t="str">
        <v>See Image, Mic. Across Flats</v>
      </c>
      <c r="OJ75" s="73" t="str">
        <v>See Image, OL02850</v>
      </c>
      <c r="OK75" s="73" t="str">
        <v>See Image, OL02880</v>
      </c>
      <c r="OL75" s="73" t="str">
        <v>See Image, OL03926</v>
      </c>
      <c r="OM75" s="73" t="str">
        <v>See Image, OL03927</v>
      </c>
      <c r="ON75" s="73" t="str">
        <v>See Image, OL04003</v>
      </c>
      <c r="OO75" s="73" t="str">
        <v>'See Image, OL04342,  Best Fit Joe Block</v>
      </c>
      <c r="OP75" s="73" t="str">
        <v>See Image, OL04342,  Blank</v>
      </c>
      <c r="OQ75" s="73" t="str">
        <v>See Image, OL04342, Blank</v>
      </c>
      <c r="OR75" s="73" t="str">
        <v>See Image, OL04343, Blank</v>
      </c>
      <c r="OS75" s="73" t="str">
        <v>See Image, Pass = .002 or Less</v>
      </c>
      <c r="OT75" s="73" t="str">
        <v>See Image, Rcd. MAX</v>
      </c>
      <c r="OU75" s="73" t="str">
        <v>See Image, Rcd. MIN</v>
      </c>
      <c r="OV75" s="73" t="str">
        <v>See Image, Section</v>
      </c>
      <c r="OW75" s="73" t="str">
        <v>See Image, Section A-A</v>
      </c>
      <c r="OX75" s="73" t="str">
        <v>See Image, Section B-B</v>
      </c>
      <c r="OY75" s="73" t="str">
        <v>See Image, Section B-B, TSC</v>
      </c>
      <c r="OZ75" s="73" t="str">
        <v>See Image, Shank Drawing # 18000-XX-XX A</v>
      </c>
      <c r="PA75" s="73" t="str">
        <v>Sequencial Laser 01, 120 Per Print</v>
      </c>
      <c r="PB75" s="73" t="str">
        <v>Set to .202, Zero on Thread Lead</v>
      </c>
      <c r="PC75" s="73" t="str">
        <v>Sharp OK, No Burr</v>
      </c>
      <c r="PD75" s="73" t="str">
        <v>Sharp OK, No Raised Edge, See Image</v>
      </c>
      <c r="PE75" s="73" t="str">
        <v>Sharp OK, No Raised Edges</v>
      </c>
      <c r="PF75" s="73" t="str">
        <v>Sharp okay no raised edge</v>
      </c>
      <c r="PG75" s="73" t="str">
        <v>Sharp Okay, No Burr</v>
      </c>
      <c r="PH75" s="73" t="str">
        <v>Sharp Okay, No Raised Edge</v>
      </c>
      <c r="PI75" s="73" t="str">
        <v>Sharp Okay, No Raised Edges,</v>
      </c>
      <c r="PJ75" s="73" t="str">
        <v>Sharp Okay, See Image</v>
      </c>
      <c r="PK75" s="73" t="str">
        <v xml:space="preserve">Start of Radius @ .195 </v>
      </c>
      <c r="PL75" s="73" t="str">
        <v xml:space="preserve">Start of Radius @ .21 </v>
      </c>
      <c r="PM75" s="73" t="str">
        <v xml:space="preserve">T.S.C. </v>
      </c>
      <c r="PN75" s="73" t="str">
        <v>Tangent Point</v>
      </c>
      <c r="PO75" s="73" t="str">
        <v>Tangent point of R.50</v>
      </c>
      <c r="PP75" s="73" t="str">
        <v>Taper Check, Mfg.Tol.</v>
      </c>
      <c r="PQ75" s="73" t="str">
        <v>Taper Check, Mfg.Tol., See Image</v>
      </c>
      <c r="PR75" s="73" t="str">
        <v>Thrd. Minor Ø</v>
      </c>
      <c r="PS75" s="73" t="str">
        <v>Thrd. Relief Ø</v>
      </c>
      <c r="PT75" s="73" t="str">
        <v>Threadless Blank</v>
      </c>
      <c r="PU75" s="73" t="str">
        <v>Threadless Blank, From Major Ø</v>
      </c>
      <c r="PV75" s="73" t="str">
        <v>Threadless Blank, Mfg. Tol.</v>
      </c>
      <c r="PW75" s="73" t="str">
        <v>Threadless Blank, Thrd. to Neck Rad.</v>
      </c>
      <c r="PX75" s="73" t="str">
        <v>Thredless Blank</v>
      </c>
      <c r="PY75" s="73" t="str">
        <v>To center of R.005</v>
      </c>
      <c r="PZ75" s="73" t="str">
        <v>Torx Min. Dia.</v>
      </c>
      <c r="QA75" s="73" t="str">
        <v>Turn Ø Free of Mill Marks</v>
      </c>
      <c r="QB75" s="73" t="str">
        <v>Use (Full) GO Hex</v>
      </c>
      <c r="QC75" s="73" t="str">
        <v>Use Balloon 1 FULL Gauge</v>
      </c>
      <c r="QD75" s="73" t="str">
        <v>Use Balloon 9 FULL GO</v>
      </c>
      <c r="QE75" s="73" t="str">
        <v>Use Best Fit Pin</v>
      </c>
      <c r="QF75" s="73" t="str">
        <v>Use Disk Tip</v>
      </c>
      <c r="QG75" s="73" t="str">
        <v>Use flat bottomed indicator tip.</v>
      </c>
      <c r="QH75" s="73" t="str">
        <v xml:space="preserve">Use Full .093 Go Hex </v>
      </c>
      <c r="QI75" s="73" t="str">
        <v xml:space="preserve">Use Full .0930 Go Hex </v>
      </c>
      <c r="QJ75" s="73" t="str">
        <v>Use Full .1235 Go Hex</v>
      </c>
      <c r="QK75" s="73" t="str">
        <v>Use Gauge K2-98-8019-04, See Image</v>
      </c>
      <c r="QL75" s="73" t="str">
        <v>Use large flat indicator tip</v>
      </c>
      <c r="QM75" s="73" t="str">
        <v>Use Pins.3330/.3350, See Image MAX NO-GO</v>
      </c>
      <c r="QN75" s="73" t="str">
        <v>Use Pointed Drop Indicator Tip</v>
      </c>
      <c r="QO75" s="73" t="str">
        <v>V-Block</v>
      </c>
      <c r="QP75" s="73" t="str">
        <v>V-Block,  AMB for 13</v>
      </c>
      <c r="QQ75" s="73" t="str">
        <v>V-Block,  Hex Cham. Dia.</v>
      </c>
      <c r="QR75" s="73" t="str">
        <v>V-Block, Hex Depth</v>
      </c>
      <c r="QS75" s="73" t="str">
        <v>VBU Gauge</v>
      </c>
      <c r="QT75" s="73" t="str">
        <v>Visibally smaller than HEX=Pass</v>
      </c>
      <c r="QU75" s="73" t="str">
        <v>Visual Per Drawing</v>
      </c>
      <c r="QV75" s="73" t="str">
        <v>Whirl Blank</v>
      </c>
      <c r="QW75" s="73" t="str">
        <v xml:space="preserve">Whirl Blank </v>
      </c>
      <c r="QX75" s="73" t="str">
        <v>Whirl Blank, Neck Rad. End to Head CL</v>
      </c>
      <c r="QY75" s="73" t="str">
        <v>Whirl Blank, Nose Start Dia.</v>
      </c>
      <c r="QZ75" s="73" t="str">
        <v>Whirl Blank, Nose Start Dist.</v>
      </c>
      <c r="RA75" s="73" t="str">
        <v>Whirl Blank, Thrd. Minor</v>
      </c>
      <c r="RB75" s="73" t="str">
        <v>Whirl Blank, Thrd. Pullout Dia.</v>
      </c>
      <c r="RC75" s="73" t="str">
        <v>Whole Part, Removal is at Assy. Level</v>
      </c>
      <c r="RD75" s="73" t="str">
        <v>Wide Area</v>
      </c>
      <c r="RE75" s="73" t="str">
        <v>Zero on End of Go Gauge</v>
      </c>
    </row>
    <row r="76" spans="1:473">
      <c r="A76" s="73" t="s">
        <v>715</v>
      </c>
      <c r="C76" s="73" t="str" cm="1">
        <f t="array" ref="C76:RE76">TRANSPOSE(_xlfn._xlws.SORT(_xlfn._xlws.FILTER($A$2:$A$600,ISNUMBER(SEARCH('PartLib Table'!M83,$A$2:$A$600)),"not found")))</f>
        <v xml:space="preserve"> 'C', Whirl Blank</v>
      </c>
      <c r="D76" s="73" t="str">
        <v xml:space="preserve"> See Image, Constrained</v>
      </c>
      <c r="E76" s="73" t="str">
        <v>(.04 to .12 range = Pass)</v>
      </c>
      <c r="F76" s="73" t="str">
        <v>(.042 FULL) Go Pin Seat Fully</v>
      </c>
      <c r="G76" s="73" t="str">
        <v>(B), Mfg. Tol.</v>
      </c>
      <c r="H76" s="73" t="str">
        <v>(B), O.A.L.</v>
      </c>
      <c r="I76" s="73" t="str">
        <v>.001 or less =Pass</v>
      </c>
      <c r="J76" s="73" t="str">
        <v>.001 or less out of center = Pass</v>
      </c>
      <c r="K76" s="73" t="str">
        <v>.002 or Less = Pass</v>
      </c>
      <c r="L76" s="73" t="str">
        <v>.002 or Less out of center = Pass</v>
      </c>
      <c r="M76" s="73" t="str">
        <v>.005 to .015 = Pass</v>
      </c>
      <c r="N76" s="73" t="str">
        <v>.0125 Mean, Section</v>
      </c>
      <c r="O76" s="73" t="str">
        <v>.025 or Less in X &amp; Y=Pass</v>
      </c>
      <c r="P76" s="73" t="str">
        <v>.038 Mean</v>
      </c>
      <c r="Q76" s="73" t="str">
        <v>.063 MM = .0024 IN, See Image</v>
      </c>
      <c r="R76" s="73" t="str">
        <v>.063MM = .0024"</v>
      </c>
      <c r="S76" s="73" t="str">
        <v>.243 NO-GO, Unconstrained, Must Not Start</v>
      </c>
      <c r="T76" s="73" t="str">
        <v>@ Back Face &amp; ID, No Raised Edge</v>
      </c>
      <c r="U76" s="73" t="str">
        <v>@ Back Face &amp; OD, No Raised Edge</v>
      </c>
      <c r="V76" s="73" t="str">
        <v>@ ID &amp; FACE</v>
      </c>
      <c r="W76" s="73" t="str">
        <v>@ OD &amp; BACK FACE</v>
      </c>
      <c r="X76" s="73" t="str">
        <v>@ OD &amp; FACE</v>
      </c>
      <c r="Y76" s="73" t="str">
        <v>Across from slot</v>
      </c>
      <c r="Z76" s="73" t="str">
        <v>All Edge Breaks</v>
      </c>
      <c r="AA76" s="73" t="str">
        <v>Attached to bar stock</v>
      </c>
      <c r="AB76" s="73" t="str">
        <v xml:space="preserve">Back Turn Fillet Rad. </v>
      </c>
      <c r="AC76" s="73" t="str">
        <v>Balloon 1 (DWG FRM0105 Page 2, NV-27)</v>
      </c>
      <c r="AD76" s="73" t="str">
        <v>Balloon 1 (DWG FRM0105, NV-30)</v>
      </c>
      <c r="AE76" s="73" t="str">
        <v>Balloon 1 (P# 9890002-20) OL00429/A</v>
      </c>
      <c r="AF76" s="73" t="str">
        <v>Balloon 1, DWG#FRM0105</v>
      </c>
      <c r="AG76" s="73" t="str">
        <v>Balloon 11, See Image</v>
      </c>
      <c r="AH76" s="73" t="str">
        <v xml:space="preserve">Balloon 2 (DWG FRM0105 Page 2, NV-27) </v>
      </c>
      <c r="AI76" s="73" t="str">
        <v>Balloon 2 (DWG FRM0105, NV-30)</v>
      </c>
      <c r="AJ76" s="73" t="str">
        <v>Balloon 2 (P# 9890002-20)</v>
      </c>
      <c r="AK76" s="73" t="str">
        <v>Balloon 2, DWG#FRM0105</v>
      </c>
      <c r="AL76" s="73" t="str">
        <v>Balloon 2, DWG#FRM0105, See Image</v>
      </c>
      <c r="AM76" s="73" t="str">
        <v>Balloon 3 (DWG FRM0105, NV-30 Minor)</v>
      </c>
      <c r="AN76" s="73" t="str">
        <v>Balloon 3 (DWG FRM0105, NV-30)</v>
      </c>
      <c r="AO76" s="73" t="str">
        <v>Balloon 3 (P# 9890002-20)</v>
      </c>
      <c r="AP76" s="73" t="str">
        <v>Balloon 4</v>
      </c>
      <c r="AQ76" s="73" t="str">
        <v>Balloon 4 (P# 9890002-20)</v>
      </c>
      <c r="AR76" s="73" t="str">
        <v>Below Middle Band</v>
      </c>
      <c r="AS76" s="73" t="str">
        <v>Best Fit Pin, .003 or Less =Pass</v>
      </c>
      <c r="AT76" s="73" t="str">
        <v>Blank</v>
      </c>
      <c r="AU76" s="73" t="str">
        <v>Blank Turn Maj.</v>
      </c>
      <c r="AV76" s="73" t="str">
        <v>Blank Turn Maj. Mill Flt., OL4172</v>
      </c>
      <c r="AW76" s="73" t="str">
        <v>Blank Without .010 Slots</v>
      </c>
      <c r="AX76" s="73" t="str">
        <v>Blank Without .010 Slots, Section</v>
      </c>
      <c r="AY76" s="73" t="str">
        <v>Blank without thread</v>
      </c>
      <c r="AZ76" s="73" t="str">
        <v xml:space="preserve">Blank, Center of V Grv. </v>
      </c>
      <c r="BA76" s="73" t="str">
        <v>Blank, Check R adjacent Balloon 17</v>
      </c>
      <c r="BB76" s="73" t="str">
        <v>Blank, EXT. Feature</v>
      </c>
      <c r="BC76" s="73" t="str">
        <v>Blank, See Image, OL04335</v>
      </c>
      <c r="BD76" s="73" t="str">
        <v>Blank, See Image, OL04336</v>
      </c>
      <c r="BE76" s="73" t="str">
        <v xml:space="preserve">Blank, Thrd. </v>
      </c>
      <c r="BF76" s="73" t="str">
        <v>Blank, Turn Tip</v>
      </c>
      <c r="BG76" s="73" t="str">
        <v>Blank, Without Thrd.</v>
      </c>
      <c r="BH76" s="73" t="str">
        <v>Blank, Without Thread</v>
      </c>
      <c r="BI76" s="73" t="str">
        <v xml:space="preserve">Blunt Start Blend to Minor </v>
      </c>
      <c r="BJ76" s="73" t="str">
        <v>Calc., Use Go HEX</v>
      </c>
      <c r="BK76" s="73" t="str">
        <v>Can't dig into OD</v>
      </c>
      <c r="BL76" s="73" t="str">
        <v>Carbide Gauge</v>
      </c>
      <c r="BM76" s="73" t="str">
        <v xml:space="preserve">Center of V Grv. </v>
      </c>
      <c r="BN76" s="73" t="str">
        <v>Centered Less than .03 = Pass</v>
      </c>
      <c r="BO76" s="73" t="str">
        <v>Centered within .0005 or Less = Pass</v>
      </c>
      <c r="BP76" s="73" t="str">
        <v>Centered within .001 or Less = Pass</v>
      </c>
      <c r="BQ76" s="73" t="str">
        <v>Centered within .0254 or Less = Pass</v>
      </c>
      <c r="BR76" s="73" t="str">
        <v>Check close to Rod Slot</v>
      </c>
      <c r="BS76" s="73" t="str">
        <v>Check every other hole</v>
      </c>
      <c r="BT76" s="73" t="str">
        <v>Check Go over full length of slot.</v>
      </c>
      <c r="BU76" s="73" t="str">
        <v>Check Near Closed End</v>
      </c>
      <c r="BV76" s="73" t="str">
        <v>Check per Print View, Away from Rod Slot</v>
      </c>
      <c r="BW76" s="73" t="str">
        <v>Check to Balloon 30 Go Pin</v>
      </c>
      <c r="BX76" s="73" t="str">
        <v>Check with .2705 SET Pin Inside Part</v>
      </c>
      <c r="BY76" s="73" t="str">
        <v>Check with Hex Up</v>
      </c>
      <c r="BZ76" s="73" t="str">
        <v>CMM Blank</v>
      </c>
      <c r="CA76" s="73" t="str">
        <v>Confirm Full Radius</v>
      </c>
      <c r="CB76" s="73" t="str">
        <v>Constrained in fixture</v>
      </c>
      <c r="CC76" s="73" t="str">
        <v>Constrained with Ring</v>
      </c>
      <c r="CD76" s="73" t="str">
        <v>Constrained, See Image</v>
      </c>
      <c r="CE76" s="73" t="str">
        <v>Dim. "A"</v>
      </c>
      <c r="CF76" s="73" t="str">
        <v>Dim. "B"</v>
      </c>
      <c r="CG76" s="73" t="str">
        <v>Dim. "C"</v>
      </c>
      <c r="CH76" s="73" t="str">
        <v>Dim. "D", Whirl Blank</v>
      </c>
      <c r="CI76" s="73" t="str">
        <v>Dim. "G"</v>
      </c>
      <c r="CJ76" s="73" t="str">
        <v>Dim. E, Blank Turn Maj. &amp;  Mill Flt</v>
      </c>
      <c r="CK76" s="73" t="str">
        <v>Dim. E, Blank Turn Maj.&amp;  Mill Flt</v>
      </c>
      <c r="CL76" s="73" t="str">
        <v>Dim. H, Whirl Blank</v>
      </c>
      <c r="CM76" s="73" t="str">
        <v>Dim. J, 'Blank Turn Maj. &amp; Whirl Blank</v>
      </c>
      <c r="CN76" s="73" t="str">
        <v>Disk Drop Indicator Tip</v>
      </c>
      <c r="CO76" s="73" t="str">
        <v>DWG 100448-15, Balloon F_1</v>
      </c>
      <c r="CP76" s="73" t="str">
        <v>DWG 100448-15, OL02571</v>
      </c>
      <c r="CQ76" s="73" t="str">
        <v>DWG 100448-41</v>
      </c>
      <c r="CR76" s="73" t="str">
        <v>DWG 9890040, (10E),Section Part, OL01139</v>
      </c>
      <c r="CS76" s="73" t="str">
        <v>DWG 9890040, (10E),Section, OL01139</v>
      </c>
      <c r="CT76" s="73" t="str">
        <v>DWG 9890040, (11E)</v>
      </c>
      <c r="CU76" s="73" t="str">
        <v>DWG 9890040, (11E), Pins with Flats</v>
      </c>
      <c r="CV76" s="73" t="str">
        <v>DWG 9890040, (12E),  Pass=.002 or less</v>
      </c>
      <c r="CW76" s="73" t="str">
        <v>DWG 9890040, (12E), See Image</v>
      </c>
      <c r="CX76" s="73" t="str">
        <v>DWG 9890040, (1E), OL01431</v>
      </c>
      <c r="CY76" s="73" t="str">
        <v>DWG 9890040, (1E), OL01432</v>
      </c>
      <c r="CZ76" s="73" t="str">
        <v>DWG 9890040, (2E), OL01432</v>
      </c>
      <c r="DA76" s="73" t="str">
        <v>DWG 9890040, (3E)</v>
      </c>
      <c r="DB76" s="73" t="str">
        <v>DWG 9890040, (4E)</v>
      </c>
      <c r="DC76" s="73" t="str">
        <v>DWG 9890040, (5E), OL02336</v>
      </c>
      <c r="DD76" s="73" t="str">
        <v>DWG 9890040, (6E)</v>
      </c>
      <c r="DE76" s="73" t="str">
        <v>DWG 9890040, (7E)</v>
      </c>
      <c r="DF76" s="73" t="str">
        <v>DWG 9890040, (8E), OL01433</v>
      </c>
      <c r="DG76" s="73" t="str">
        <v>DWG 9890040, (8E), OL01433, Section</v>
      </c>
      <c r="DH76" s="73" t="str">
        <v>DWG 9890040, (9E), Close to Rod Slot</v>
      </c>
      <c r="DI76" s="73" t="str">
        <v>DWG 9890040, (9E),Close to Rod Slot</v>
      </c>
      <c r="DJ76" s="73" t="str">
        <v>DWG FRM0105 PAGE 2</v>
      </c>
      <c r="DK76" s="73" t="str">
        <v>DWG# 100448-41</v>
      </c>
      <c r="DL76" s="73" t="str">
        <v>DWG# 100448-44</v>
      </c>
      <c r="DM76" s="73" t="str">
        <v>DWG# 9890003  (1), Section OL00436/A</v>
      </c>
      <c r="DN76" s="73" t="str">
        <v>DWG# 9890003 (3), Ring Gauge Constrained</v>
      </c>
      <c r="DO76" s="73" t="str">
        <v>DWG# 9890003 (4), Section</v>
      </c>
      <c r="DP76" s="73" t="str">
        <v>DWG#100448-26, Balloon 1K, OL02350</v>
      </c>
      <c r="DQ76" s="73" t="str">
        <v>DWG#100448-26, Balloon 2K, OL02350</v>
      </c>
      <c r="DR76" s="73" t="str">
        <v>DWG#100448-26, Balloon 3K, OL02363</v>
      </c>
      <c r="DS76" s="73" t="str">
        <v>DWG#100448-26, Balloon 4K</v>
      </c>
      <c r="DT76" s="73" t="str">
        <v>DWG#100448-26, Balloon 5K, Section</v>
      </c>
      <c r="DU76" s="73" t="str">
        <v>DWG#100448-26, Balloon 6K</v>
      </c>
      <c r="DV76" s="73" t="str">
        <v>DWG#100448-26, Balloon 7K, Section</v>
      </c>
      <c r="DW76" s="73" t="str">
        <v>DWG#100448-26, Mfg. Tol.</v>
      </c>
      <c r="DX76" s="73" t="str">
        <v>DWG#9890003 (2) Ring Gauge Constrained</v>
      </c>
      <c r="DY76" s="73" t="str">
        <v>DWG#9890044</v>
      </c>
      <c r="DZ76" s="73" t="str">
        <v>DWG#9890044 .1985 to .2005=Pass</v>
      </c>
      <c r="EA76" s="73" t="str">
        <v>DWG#9890044 Overlay OL02441</v>
      </c>
      <c r="EB76" s="73" t="str">
        <v>DWG#9890044, OL02441</v>
      </c>
      <c r="EC76" s="73" t="str">
        <v>DWG#FRM0105</v>
      </c>
      <c r="ED76" s="73" t="str">
        <v>EXT.</v>
      </c>
      <c r="EE76" s="73" t="str">
        <v>EXT. Section, OL02460</v>
      </c>
      <c r="EF76" s="73" t="str">
        <v>EXT., OL04223</v>
      </c>
      <c r="EG76" s="73" t="str">
        <v>Flat Drop Indicator Tip</v>
      </c>
      <c r="EH76" s="73" t="str">
        <v>Full Go Pin, No Light, at Radius</v>
      </c>
      <c r="EI76" s="73" t="str">
        <v>Function Check</v>
      </c>
      <c r="EJ76" s="73" t="str">
        <v>GO Function Gauge</v>
      </c>
      <c r="EK76" s="73" t="str">
        <v>Go Gauge for Balloon 1 &amp; 4</v>
      </c>
      <c r="EL76" s="73" t="str">
        <v>Go Pin must pass through</v>
      </c>
      <c r="EM76" s="73" t="str">
        <v>Greater than .005 = Fail, Section</v>
      </c>
      <c r="EN76" s="73" t="str">
        <v>Greater than .025 out of center = Fail</v>
      </c>
      <c r="EO76" s="73" t="str">
        <v>Greater than 2.6 = Pass</v>
      </c>
      <c r="EP76" s="73" t="str">
        <v>Green = Pass, Red = Fail</v>
      </c>
      <c r="EQ76" s="73" t="str">
        <v>Hex Depth</v>
      </c>
      <c r="ER76" s="73" t="str">
        <v>Hex Minor</v>
      </c>
      <c r="ES76" s="73" t="str">
        <v>Hole Dia.</v>
      </c>
      <c r="ET76" s="73" t="str">
        <v>Hook or Disk Tip</v>
      </c>
      <c r="EU76" s="73" t="str">
        <v>ID Sphere Finish</v>
      </c>
      <c r="EV76" s="73" t="str">
        <v>ID/OD Both Sides, Diff. .002 or less = Pass</v>
      </c>
      <c r="EW76" s="73" t="str">
        <v>If Looks Big, Section</v>
      </c>
      <c r="EX76" s="73" t="str">
        <v>If Looks Small, Section</v>
      </c>
      <c r="EY76" s="73" t="str">
        <v>Insp. Close to Break Away, Mfg.Tol.</v>
      </c>
      <c r="EZ76" s="73" t="str">
        <v>INT.</v>
      </c>
      <c r="FA76" s="73" t="str">
        <v>INT. Section, OL02460</v>
      </c>
      <c r="FB76" s="73" t="str">
        <v>INT., OL04223</v>
      </c>
      <c r="FC76" s="73" t="str">
        <v>Intersect. of 7.7 &amp; R0.10</v>
      </c>
      <c r="FD76" s="73" t="str">
        <v>Intersect. of 8.79 and R.25 MAX</v>
      </c>
      <c r="FE76" s="73" t="str">
        <v>Keep Ind. Tip away from corner</v>
      </c>
      <c r="FF76" s="73" t="str">
        <v>L31</v>
      </c>
      <c r="FG76" s="73" t="str">
        <v>Laser Mark</v>
      </c>
      <c r="FH76" s="73" t="str">
        <v>LASER PER NOTE 4</v>
      </c>
      <c r="FI76" s="73" t="str">
        <v>LASER PER NOTE 4, Final Check 1 only</v>
      </c>
      <c r="FJ76" s="73" t="str">
        <v>Less than .002 out of center = Pass</v>
      </c>
      <c r="FK76" s="73" t="str">
        <v>Less than 2.75 = Pass, Section</v>
      </c>
      <c r="FL76" s="73" t="str">
        <v>List as pin. Not Calibrated</v>
      </c>
      <c r="FM76" s="73" t="str">
        <v>M9 X 1.25 BUTT See Comment Image</v>
      </c>
      <c r="FN76" s="73" t="str">
        <v>Manual Section</v>
      </c>
      <c r="FO76" s="73" t="str">
        <v>Max Deep .241 NO-GO =.42</v>
      </c>
      <c r="FP76" s="73" t="str">
        <v>MAX Depth of (Note 7) .241 NO-GO Pin</v>
      </c>
      <c r="FQ76" s="73" t="str">
        <v>Measure from Blue Line, See Image</v>
      </c>
      <c r="FR76" s="73" t="str">
        <v>Measure Width of Blue Area, See Image</v>
      </c>
      <c r="FS76" s="73" t="str">
        <v>Mfg. Tol</v>
      </c>
      <c r="FT76" s="73" t="str">
        <v>Mfg. Tol, See Image</v>
      </c>
      <c r="FU76" s="73" t="str">
        <v>Mfg. Tol.</v>
      </c>
      <c r="FV76" s="73" t="str">
        <v>Mfg. Tol. "A"</v>
      </c>
      <c r="FW76" s="73" t="str">
        <v>Mfg. Tol. (Zero on Gauge Full Dia. Lead)</v>
      </c>
      <c r="FX76" s="73" t="str">
        <v>Mfg. Tol. Balloon 11, See Image</v>
      </c>
      <c r="FY76" s="73" t="str">
        <v>Mfg. Tol. Balloon 4</v>
      </c>
      <c r="FZ76" s="73" t="str">
        <v>Mfg. Tol. Balloon 7</v>
      </c>
      <c r="GA76" s="73" t="str">
        <v xml:space="preserve">Mfg. Tol. C-Bore Face (Ballo 28) </v>
      </c>
      <c r="GB76" s="73" t="str">
        <v>Mfg. Tol. Section</v>
      </c>
      <c r="GC76" s="73" t="str">
        <v>Mfg. Tol. See Image</v>
      </c>
      <c r="GD76" s="73" t="str">
        <v>Mfg. Tol., 3 Places, Record MAX</v>
      </c>
      <c r="GE76" s="73" t="str">
        <v>Mfg. Tol., Balloon 11</v>
      </c>
      <c r="GF76" s="73" t="str">
        <v>Mfg. Tol., Balloon 7</v>
      </c>
      <c r="GG76" s="73" t="str">
        <v>Mfg. Tol., Blank</v>
      </c>
      <c r="GH76" s="73" t="str">
        <v>Mfg. Tol., Blank, Balloon 12</v>
      </c>
      <c r="GI76" s="73" t="str">
        <v>Mfg. Tol., Blend to SØ.320</v>
      </c>
      <c r="GJ76" s="73" t="str">
        <v>Mfg. Tol., Calculation</v>
      </c>
      <c r="GK76" s="73" t="str">
        <v>Mfg. Tol., For Mill Fixture</v>
      </c>
      <c r="GL76" s="73" t="str">
        <v>Mfg. Tol., L32</v>
      </c>
      <c r="GM76" s="73" t="str">
        <v>Mfg. Tol., L33</v>
      </c>
      <c r="GN76" s="73" t="str">
        <v>Mfg. Tol., No Tool Marks</v>
      </c>
      <c r="GO76" s="73" t="str">
        <v>Mfg. Tol., OL03361</v>
      </c>
      <c r="GP76" s="73" t="str">
        <v>Mfg. Tol., Record off center value</v>
      </c>
      <c r="GQ76" s="73" t="str">
        <v>Mfg. Tol., Same 3 Places, Record MIN</v>
      </c>
      <c r="GR76" s="73" t="str">
        <v>Mfg. Tol., Section</v>
      </c>
      <c r="GS76" s="73" t="str">
        <v>Mfg. Tol., Section B-B</v>
      </c>
      <c r="GT76" s="73" t="str">
        <v>Mfg. Tol., Section, OL03361</v>
      </c>
      <c r="GU76" s="73" t="str">
        <v>Mfg. Tol., Section, Per Note 2</v>
      </c>
      <c r="GV76" s="73" t="str">
        <v>Mfg. Tol., See Image</v>
      </c>
      <c r="GW76" s="73" t="str">
        <v>Mfg. Tol., See Image, Bore in Blue</v>
      </c>
      <c r="GX76" s="73" t="str">
        <v>Mfg. Tol., See Image, Hook Tip</v>
      </c>
      <c r="GY76" s="73" t="str">
        <v>Mfg. Tol., Sharp Okay No Burr</v>
      </c>
      <c r="GZ76" s="73" t="str">
        <v>Mfg. Tol., Threadless Blank</v>
      </c>
      <c r="HA76" s="73" t="str">
        <v>Mfg.Tol.</v>
      </c>
      <c r="HB76" s="73" t="str">
        <v>Mgf. To., T.S.C.</v>
      </c>
      <c r="HC76" s="73" t="str">
        <v>Milled Feature</v>
      </c>
      <c r="HD76" s="73" t="str">
        <v>Milled Feature, OL04045</v>
      </c>
      <c r="HE76" s="73" t="str">
        <v>More than .0005 out of center = Fail</v>
      </c>
      <c r="HF76" s="73" t="str">
        <v>Must Pass Through</v>
      </c>
      <c r="HG76" s="73" t="str">
        <v>Must pass through gauge</v>
      </c>
      <c r="HH76" s="73" t="str">
        <v>Must Pass Through Go Gauge</v>
      </c>
      <c r="HI76" s="73" t="str">
        <v>Must Pass, See Image.</v>
      </c>
      <c r="HJ76" s="73" t="str">
        <v>NA</v>
      </c>
      <c r="HK76" s="73" t="str">
        <v>Narrow Area</v>
      </c>
      <c r="HL76" s="73" t="str">
        <v>Near Balloon 21</v>
      </c>
      <c r="HM76" s="73" t="str">
        <v>Near Datum B</v>
      </c>
      <c r="HN76" s="73" t="str">
        <v>Neck Dia.</v>
      </c>
      <c r="HO76" s="73" t="str">
        <v>Neck to Head Rad.</v>
      </c>
      <c r="HP76" s="73" t="str">
        <v>No Copper Deposits Allowed</v>
      </c>
      <c r="HQ76" s="73" t="str">
        <v>No Section</v>
      </c>
      <c r="HR76" s="73" t="str">
        <v>No Section, .01 to .014 = Pass</v>
      </c>
      <c r="HS76" s="73" t="str">
        <v>No Section, Rotate Part</v>
      </c>
      <c r="HT76" s="73" t="str">
        <v>No Section, See Image</v>
      </c>
      <c r="HU76" s="73" t="str">
        <v>No Slot, Section B-B</v>
      </c>
      <c r="HV76" s="73" t="str">
        <v>No visual step = Pass</v>
      </c>
      <c r="HW76" s="73" t="str">
        <v>Not to exceed .95 Deep</v>
      </c>
      <c r="HX76" s="73" t="str">
        <v>Note 1</v>
      </c>
      <c r="HY76" s="73" t="str">
        <v>OL00333/A</v>
      </c>
      <c r="HZ76" s="73" t="str">
        <v>OL00519</v>
      </c>
      <c r="IA76" s="73" t="str">
        <v>OL00520</v>
      </c>
      <c r="IB76" s="73" t="str">
        <v>OL00529</v>
      </c>
      <c r="IC76" s="73" t="str">
        <v>OL00542</v>
      </c>
      <c r="ID76" s="73" t="str">
        <v>OL00724</v>
      </c>
      <c r="IE76" s="73" t="str">
        <v>OL01250</v>
      </c>
      <c r="IF76" s="73" t="str">
        <v>OL01869, Threadless Blank</v>
      </c>
      <c r="IG76" s="73" t="str">
        <v>OL01870, Section</v>
      </c>
      <c r="IH76" s="73" t="str">
        <v>OL02255</v>
      </c>
      <c r="II76" s="73" t="str">
        <v>OL02255, Mfg. Tol.</v>
      </c>
      <c r="IJ76" s="73" t="str">
        <v>OL02302</v>
      </c>
      <c r="IK76" s="73" t="str">
        <v xml:space="preserve">OL02318  needed per image instructions </v>
      </c>
      <c r="IL76" s="73" t="str">
        <v>OL02556</v>
      </c>
      <c r="IM76" s="73" t="str">
        <v>OL02557</v>
      </c>
      <c r="IN76" s="73" t="str">
        <v>OL02567</v>
      </c>
      <c r="IO76" s="73" t="str">
        <v>OL02653</v>
      </c>
      <c r="IP76" s="73" t="str">
        <v>OL02718</v>
      </c>
      <c r="IQ76" s="73" t="str">
        <v>OL02841</v>
      </c>
      <c r="IR76" s="73" t="str">
        <v>OL02842</v>
      </c>
      <c r="IS76" s="73" t="str">
        <v>OL02844</v>
      </c>
      <c r="IT76" s="73" t="str">
        <v>OL02871</v>
      </c>
      <c r="IU76" s="73" t="str">
        <v>OL02887</v>
      </c>
      <c r="IV76" s="73" t="str">
        <v>OL03500</v>
      </c>
      <c r="IW76" s="73" t="str">
        <v>OL03766</v>
      </c>
      <c r="IX76" s="73" t="str">
        <v>OL03868</v>
      </c>
      <c r="IY76" s="73" t="str">
        <v>OL03869</v>
      </c>
      <c r="IZ76" s="73" t="str">
        <v>OL03870</v>
      </c>
      <c r="JA76" s="73" t="str">
        <v>OL03873, DWG# 100448-44</v>
      </c>
      <c r="JB76" s="73" t="str">
        <v>OL03949</v>
      </c>
      <c r="JC76" s="73" t="str">
        <v xml:space="preserve">OL04043, Section </v>
      </c>
      <c r="JD76" s="73" t="str">
        <v xml:space="preserve">OL04044, Section </v>
      </c>
      <c r="JE76" s="73" t="str">
        <v>OL04045</v>
      </c>
      <c r="JF76" s="73" t="str">
        <v>OL04045, Milled Feature</v>
      </c>
      <c r="JG76" s="73" t="str">
        <v>OL04063</v>
      </c>
      <c r="JH76" s="73" t="str">
        <v>OL04064</v>
      </c>
      <c r="JI76" s="73" t="str">
        <v>OL04065</v>
      </c>
      <c r="JJ76" s="73" t="str">
        <v>OL04181</v>
      </c>
      <c r="JK76" s="73" t="str">
        <v>OL04218</v>
      </c>
      <c r="JL76" s="73" t="str">
        <v>OL04224, See Image</v>
      </c>
      <c r="JM76" s="73" t="str">
        <v>OL04374</v>
      </c>
      <c r="JN76" s="73" t="str">
        <v>OL04375, Section M-M</v>
      </c>
      <c r="JO76" s="73" t="str">
        <v>OL04376, Section M-M</v>
      </c>
      <c r="JP76" s="73" t="str">
        <v>OL04443</v>
      </c>
      <c r="JQ76" s="73" t="str">
        <v>OL04444</v>
      </c>
      <c r="JR76" s="73" t="str">
        <v>OL05000</v>
      </c>
      <c r="JS76" s="73" t="str">
        <v>One side of slot</v>
      </c>
      <c r="JT76" s="73" t="str">
        <v>Other side of slot</v>
      </c>
      <c r="JU76" s="73" t="str">
        <v>Out of center more than .002 = Fail</v>
      </c>
      <c r="JV76" s="73" t="str">
        <v>Out of center more than.002 = Fail</v>
      </c>
      <c r="JW76" s="73" t="str">
        <v>Overlay OL02713</v>
      </c>
      <c r="JX76" s="73" t="str">
        <v>Overlay OL02714</v>
      </c>
      <c r="JY76" s="73" t="str">
        <v>Overlay OL02718</v>
      </c>
      <c r="JZ76" s="73" t="str">
        <v>Overlay OL03831, Mfg. Tol.</v>
      </c>
      <c r="KA76" s="73" t="str">
        <v>Part Without Slots</v>
      </c>
      <c r="KB76" s="73" t="str">
        <v>Part Without Slots, See Image</v>
      </c>
      <c r="KC76" s="73" t="str">
        <v xml:space="preserve">Pass = .0254 or Less </v>
      </c>
      <c r="KD76" s="73" t="str">
        <v>PD MIN = 4.361, PD MAX = 4.456</v>
      </c>
      <c r="KE76" s="73" t="str">
        <v>Per Balloon 2 Note</v>
      </c>
      <c r="KF76" s="73" t="str">
        <v>Per drawing note(s) 8.</v>
      </c>
      <c r="KG76" s="73" t="str">
        <v>Point or Sphere Tip</v>
      </c>
      <c r="KH76" s="73" t="str">
        <v>Point Tip</v>
      </c>
      <c r="KI76" s="73" t="str">
        <v>R.9 to R1.1 = Pass, See Image</v>
      </c>
      <c r="KJ76" s="73" t="str">
        <v>Ram Construction</v>
      </c>
      <c r="KK76" s="73" t="str">
        <v>Record Same Pass / Fail All Balloons</v>
      </c>
      <c r="KL76" s="73" t="str">
        <v>Ref. Balloon 1</v>
      </c>
      <c r="KM76" s="73" t="str">
        <v>Ref. Balloon 12</v>
      </c>
      <c r="KN76" s="73" t="str">
        <v>Ref. Balloon 13, 100% AQL</v>
      </c>
      <c r="KO76" s="73" t="str">
        <v>Ref. Balloon 2</v>
      </c>
      <c r="KP76" s="73" t="str">
        <v>Ref. Balloon 21, 100% AQL</v>
      </c>
      <c r="KQ76" s="73" t="str">
        <v>Ref. Balloon 4</v>
      </c>
      <c r="KR76" s="73" t="str">
        <v>Ref. Balloon 7</v>
      </c>
      <c r="KS76" s="73" t="str">
        <v>Ref. Balloon 8</v>
      </c>
      <c r="KT76" s="73" t="str">
        <v>Relieved Pin Gauges 09236 &amp; 09235</v>
      </c>
      <c r="KU76" s="73" t="str">
        <v>Rotate Part</v>
      </c>
      <c r="KV76" s="73" t="str">
        <v>Rotate Part, See Image</v>
      </c>
      <c r="KW76" s="73" t="str">
        <v>Same as Root Radius</v>
      </c>
      <c r="KX76" s="73" t="str">
        <v>Section</v>
      </c>
      <c r="KY76" s="73" t="str">
        <v>Section B-B</v>
      </c>
      <c r="KZ76" s="73" t="str">
        <v>Section B-B, Distance Between Grooves</v>
      </c>
      <c r="LA76" s="73" t="str">
        <v>Section C-C</v>
      </c>
      <c r="LB76" s="73" t="str">
        <v>Section Part</v>
      </c>
      <c r="LC76" s="73" t="str">
        <v>Section Part, Measured from Opposite Face</v>
      </c>
      <c r="LD76" s="73" t="str">
        <v>Section, Broachless Blank</v>
      </c>
      <c r="LE76" s="73" t="str">
        <v>Section, EXT. Sphere Location.</v>
      </c>
      <c r="LF76" s="73" t="str">
        <v>Section, Hex Cham. Ang.</v>
      </c>
      <c r="LG76" s="73" t="str">
        <v>Section, Hex Fillet Rad.</v>
      </c>
      <c r="LH76" s="73" t="str">
        <v>Section, INT. Feature</v>
      </c>
      <c r="LI76" s="73" t="str">
        <v>Section, INT. Sphere Location.</v>
      </c>
      <c r="LJ76" s="73" t="str">
        <v>Section, Mfg. Tol.</v>
      </c>
      <c r="LK76" s="73" t="str">
        <v>Section, Mfg. Tol., See Image</v>
      </c>
      <c r="LL76" s="73" t="str">
        <v>Section, OL00486</v>
      </c>
      <c r="LM76" s="73" t="str">
        <v>Section, OL00542</v>
      </c>
      <c r="LN76" s="73" t="str">
        <v>Section, OL00543</v>
      </c>
      <c r="LO76" s="73" t="str">
        <v>Section, OL00544</v>
      </c>
      <c r="LP76" s="73" t="str">
        <v>Section, OL00545</v>
      </c>
      <c r="LQ76" s="73" t="str">
        <v>Section, OL00546</v>
      </c>
      <c r="LR76" s="73" t="str">
        <v>Section, OL00547</v>
      </c>
      <c r="LS76" s="73" t="str">
        <v>Section, OL00555</v>
      </c>
      <c r="LT76" s="73" t="str">
        <v>Section, OL00725</v>
      </c>
      <c r="LU76" s="73" t="str">
        <v>Section, OL01430</v>
      </c>
      <c r="LV76" s="73" t="str">
        <v>Section, OL01434</v>
      </c>
      <c r="LW76" s="73" t="str">
        <v>Section, OL01435</v>
      </c>
      <c r="LX76" s="73" t="str">
        <v>Section, OL01807</v>
      </c>
      <c r="LY76" s="73" t="str">
        <v>Section, OL01830</v>
      </c>
      <c r="LZ76" s="73" t="str">
        <v>Section, OL02351</v>
      </c>
      <c r="MA76" s="73" t="str">
        <v>Section, OL02519</v>
      </c>
      <c r="MB76" s="73" t="str">
        <v>Section, OL02520</v>
      </c>
      <c r="MC76" s="73" t="str">
        <v>Section, OL02522</v>
      </c>
      <c r="MD76" s="73" t="str">
        <v>Section, OL02540</v>
      </c>
      <c r="ME76" s="73" t="str">
        <v>Section, OL02541</v>
      </c>
      <c r="MF76" s="73" t="str">
        <v>Section, OL02552</v>
      </c>
      <c r="MG76" s="73" t="str">
        <v>Section, OL02553</v>
      </c>
      <c r="MH76" s="73" t="str">
        <v>Section, OL02554</v>
      </c>
      <c r="MI76" s="73" t="str">
        <v>Section, OL02555</v>
      </c>
      <c r="MJ76" s="73" t="str">
        <v>Section, OL02558</v>
      </c>
      <c r="MK76" s="73" t="str">
        <v>Section, OL02559</v>
      </c>
      <c r="ML76" s="73" t="str">
        <v>Section, OL02560</v>
      </c>
      <c r="MM76" s="73" t="str">
        <v>Section, OL02619</v>
      </c>
      <c r="MN76" s="73" t="str">
        <v>Section, OL02620</v>
      </c>
      <c r="MO76" s="73" t="str">
        <v>Section, OL02621</v>
      </c>
      <c r="MP76" s="73" t="str">
        <v>Section, OL02622</v>
      </c>
      <c r="MQ76" s="73" t="str">
        <v>Section, OL02623</v>
      </c>
      <c r="MR76" s="73" t="str">
        <v>Section, OL02624</v>
      </c>
      <c r="MS76" s="73" t="str">
        <v>Section, OL02652</v>
      </c>
      <c r="MT76" s="73" t="str">
        <v>Section, OL02680</v>
      </c>
      <c r="MU76" s="73" t="str">
        <v>Section, OL02793</v>
      </c>
      <c r="MV76" s="73" t="str">
        <v>Section, OL02823</v>
      </c>
      <c r="MW76" s="73" t="str">
        <v>Section, OL02843</v>
      </c>
      <c r="MX76" s="73" t="str">
        <v>Section, OL03026, Ext.</v>
      </c>
      <c r="MY76" s="73" t="str">
        <v>Section, OL03026, Int.</v>
      </c>
      <c r="MZ76" s="73" t="str">
        <v>Section, OL03570, DWG# 100448-41</v>
      </c>
      <c r="NA76" s="73" t="str">
        <v>Section, OL03781</v>
      </c>
      <c r="NB76" s="73" t="str">
        <v>Section, OL03911</v>
      </c>
      <c r="NC76" s="73" t="str">
        <v>Section, OL03912</v>
      </c>
      <c r="ND76" s="73" t="str">
        <v>Section, OL03928</v>
      </c>
      <c r="NE76" s="73" t="str">
        <v>Section, OL03929</v>
      </c>
      <c r="NF76" s="73" t="str">
        <v>Section, OL04030</v>
      </c>
      <c r="NG76" s="73" t="str">
        <v>Section, OL04037</v>
      </c>
      <c r="NH76" s="73" t="str">
        <v>Section, OL04038</v>
      </c>
      <c r="NI76" s="73" t="str">
        <v>Section, OL04046</v>
      </c>
      <c r="NJ76" s="73" t="str">
        <v>Section, OL04065</v>
      </c>
      <c r="NK76" s="73" t="str">
        <v>Section, OL04066</v>
      </c>
      <c r="NL76" s="73" t="str">
        <v>Section, OL04067</v>
      </c>
      <c r="NM76" s="73" t="str">
        <v>Section, OL04069</v>
      </c>
      <c r="NN76" s="73" t="str">
        <v>Section, OL04071</v>
      </c>
      <c r="NO76" s="73" t="str">
        <v>Section, OL04173</v>
      </c>
      <c r="NP76" s="73" t="str">
        <v>Section, OL04174</v>
      </c>
      <c r="NQ76" s="73" t="str">
        <v>Section, OL04214</v>
      </c>
      <c r="NR76" s="73" t="str">
        <v>Section, OL04215</v>
      </c>
      <c r="NS76" s="73" t="str">
        <v>Section, OL04216</v>
      </c>
      <c r="NT76" s="73" t="str">
        <v>Section, OL04217</v>
      </c>
      <c r="NU76" s="73" t="str">
        <v>Section, Overlay OL02716</v>
      </c>
      <c r="NV76" s="73" t="str">
        <v>Section, Overlay OL02717</v>
      </c>
      <c r="NW76" s="73" t="str">
        <v>Section, See Image</v>
      </c>
      <c r="NX76" s="73" t="str">
        <v>Section, See Image, DWG# 100448-41</v>
      </c>
      <c r="NY76" s="73" t="str">
        <v>Section, Without Sots</v>
      </c>
      <c r="NZ76" s="73" t="str">
        <v>See Comments Sheet</v>
      </c>
      <c r="OA76" s="73" t="str">
        <v>See Comments Sheet, OL02318</v>
      </c>
      <c r="OB76" s="73" t="str">
        <v>See Image</v>
      </c>
      <c r="OC76" s="73" t="str">
        <v>See Image, .005 or Less = Pass</v>
      </c>
      <c r="OD76" s="73" t="str">
        <v>See Image, Check Near Radius</v>
      </c>
      <c r="OE76" s="73" t="str">
        <v>See Image, Constrained</v>
      </c>
      <c r="OF76" s="73" t="str">
        <v>See Image, Distance Between Flats</v>
      </c>
      <c r="OG76" s="73" t="str">
        <v xml:space="preserve">See Image, Mfg. Tol, Section A-A </v>
      </c>
      <c r="OH76" s="73" t="str">
        <v>See image, Mfg. Tol.</v>
      </c>
      <c r="OI76" s="73" t="str">
        <v>See Image, Mic. Across Flats</v>
      </c>
      <c r="OJ76" s="73" t="str">
        <v>See Image, OL02850</v>
      </c>
      <c r="OK76" s="73" t="str">
        <v>See Image, OL02880</v>
      </c>
      <c r="OL76" s="73" t="str">
        <v>See Image, OL03926</v>
      </c>
      <c r="OM76" s="73" t="str">
        <v>See Image, OL03927</v>
      </c>
      <c r="ON76" s="73" t="str">
        <v>See Image, OL04003</v>
      </c>
      <c r="OO76" s="73" t="str">
        <v>'See Image, OL04342,  Best Fit Joe Block</v>
      </c>
      <c r="OP76" s="73" t="str">
        <v>See Image, OL04342,  Blank</v>
      </c>
      <c r="OQ76" s="73" t="str">
        <v>See Image, OL04342, Blank</v>
      </c>
      <c r="OR76" s="73" t="str">
        <v>See Image, OL04343, Blank</v>
      </c>
      <c r="OS76" s="73" t="str">
        <v>See Image, Pass = .002 or Less</v>
      </c>
      <c r="OT76" s="73" t="str">
        <v>See Image, Rcd. MAX</v>
      </c>
      <c r="OU76" s="73" t="str">
        <v>See Image, Rcd. MIN</v>
      </c>
      <c r="OV76" s="73" t="str">
        <v>See Image, Section</v>
      </c>
      <c r="OW76" s="73" t="str">
        <v>See Image, Section A-A</v>
      </c>
      <c r="OX76" s="73" t="str">
        <v>See Image, Section B-B</v>
      </c>
      <c r="OY76" s="73" t="str">
        <v>See Image, Section B-B, TSC</v>
      </c>
      <c r="OZ76" s="73" t="str">
        <v>See Image, Shank Drawing # 18000-XX-XX A</v>
      </c>
      <c r="PA76" s="73" t="str">
        <v>Sequencial Laser 01, 120 Per Print</v>
      </c>
      <c r="PB76" s="73" t="str">
        <v>Set to .202, Zero on Thread Lead</v>
      </c>
      <c r="PC76" s="73" t="str">
        <v>Sharp OK, No Burr</v>
      </c>
      <c r="PD76" s="73" t="str">
        <v>Sharp OK, No Raised Edge, See Image</v>
      </c>
      <c r="PE76" s="73" t="str">
        <v>Sharp OK, No Raised Edges</v>
      </c>
      <c r="PF76" s="73" t="str">
        <v>Sharp okay no raised edge</v>
      </c>
      <c r="PG76" s="73" t="str">
        <v>Sharp Okay, No Burr</v>
      </c>
      <c r="PH76" s="73" t="str">
        <v>Sharp Okay, No Raised Edge</v>
      </c>
      <c r="PI76" s="73" t="str">
        <v>Sharp Okay, No Raised Edges,</v>
      </c>
      <c r="PJ76" s="73" t="str">
        <v>Sharp Okay, See Image</v>
      </c>
      <c r="PK76" s="73" t="str">
        <v xml:space="preserve">Start of Radius @ .195 </v>
      </c>
      <c r="PL76" s="73" t="str">
        <v xml:space="preserve">Start of Radius @ .21 </v>
      </c>
      <c r="PM76" s="73" t="str">
        <v xml:space="preserve">T.S.C. </v>
      </c>
      <c r="PN76" s="73" t="str">
        <v>Tangent Point</v>
      </c>
      <c r="PO76" s="73" t="str">
        <v>Tangent point of R.50</v>
      </c>
      <c r="PP76" s="73" t="str">
        <v>Taper Check, Mfg.Tol.</v>
      </c>
      <c r="PQ76" s="73" t="str">
        <v>Taper Check, Mfg.Tol., See Image</v>
      </c>
      <c r="PR76" s="73" t="str">
        <v>Thrd. Minor Ø</v>
      </c>
      <c r="PS76" s="73" t="str">
        <v>Thrd. Relief Ø</v>
      </c>
      <c r="PT76" s="73" t="str">
        <v>Threadless Blank</v>
      </c>
      <c r="PU76" s="73" t="str">
        <v>Threadless Blank, From Major Ø</v>
      </c>
      <c r="PV76" s="73" t="str">
        <v>Threadless Blank, Mfg. Tol.</v>
      </c>
      <c r="PW76" s="73" t="str">
        <v>Threadless Blank, Thrd. to Neck Rad.</v>
      </c>
      <c r="PX76" s="73" t="str">
        <v>Thredless Blank</v>
      </c>
      <c r="PY76" s="73" t="str">
        <v>To center of R.005</v>
      </c>
      <c r="PZ76" s="73" t="str">
        <v>Torx Min. Dia.</v>
      </c>
      <c r="QA76" s="73" t="str">
        <v>Turn Ø Free of Mill Marks</v>
      </c>
      <c r="QB76" s="73" t="str">
        <v>Use (Full) GO Hex</v>
      </c>
      <c r="QC76" s="73" t="str">
        <v>Use Balloon 1 FULL Gauge</v>
      </c>
      <c r="QD76" s="73" t="str">
        <v>Use Balloon 9 FULL GO</v>
      </c>
      <c r="QE76" s="73" t="str">
        <v>Use Best Fit Pin</v>
      </c>
      <c r="QF76" s="73" t="str">
        <v>Use Disk Tip</v>
      </c>
      <c r="QG76" s="73" t="str">
        <v>Use flat bottomed indicator tip.</v>
      </c>
      <c r="QH76" s="73" t="str">
        <v xml:space="preserve">Use Full .093 Go Hex </v>
      </c>
      <c r="QI76" s="73" t="str">
        <v xml:space="preserve">Use Full .0930 Go Hex </v>
      </c>
      <c r="QJ76" s="73" t="str">
        <v>Use Full .1235 Go Hex</v>
      </c>
      <c r="QK76" s="73" t="str">
        <v>Use Gauge K2-98-8019-04, See Image</v>
      </c>
      <c r="QL76" s="73" t="str">
        <v>Use large flat indicator tip</v>
      </c>
      <c r="QM76" s="73" t="str">
        <v>Use Pins.3330/.3350, See Image MAX NO-GO</v>
      </c>
      <c r="QN76" s="73" t="str">
        <v>Use Pointed Drop Indicator Tip</v>
      </c>
      <c r="QO76" s="73" t="str">
        <v>V-Block</v>
      </c>
      <c r="QP76" s="73" t="str">
        <v>V-Block,  AMB for 13</v>
      </c>
      <c r="QQ76" s="73" t="str">
        <v>V-Block,  Hex Cham. Dia.</v>
      </c>
      <c r="QR76" s="73" t="str">
        <v>V-Block, Hex Depth</v>
      </c>
      <c r="QS76" s="73" t="str">
        <v>VBU Gauge</v>
      </c>
      <c r="QT76" s="73" t="str">
        <v>Visibally smaller than HEX=Pass</v>
      </c>
      <c r="QU76" s="73" t="str">
        <v>Visual Per Drawing</v>
      </c>
      <c r="QV76" s="73" t="str">
        <v>Whirl Blank</v>
      </c>
      <c r="QW76" s="73" t="str">
        <v xml:space="preserve">Whirl Blank </v>
      </c>
      <c r="QX76" s="73" t="str">
        <v>Whirl Blank, Neck Rad. End to Head CL</v>
      </c>
      <c r="QY76" s="73" t="str">
        <v>Whirl Blank, Nose Start Dia.</v>
      </c>
      <c r="QZ76" s="73" t="str">
        <v>Whirl Blank, Nose Start Dist.</v>
      </c>
      <c r="RA76" s="73" t="str">
        <v>Whirl Blank, Thrd. Minor</v>
      </c>
      <c r="RB76" s="73" t="str">
        <v>Whirl Blank, Thrd. Pullout Dia.</v>
      </c>
      <c r="RC76" s="73" t="str">
        <v>Whole Part, Removal is at Assy. Level</v>
      </c>
      <c r="RD76" s="73" t="str">
        <v>Wide Area</v>
      </c>
      <c r="RE76" s="73" t="str">
        <v>Zero on End of Go Gauge</v>
      </c>
    </row>
    <row r="77" spans="1:473">
      <c r="A77" s="73" t="s">
        <v>137</v>
      </c>
      <c r="C77" s="73" t="str" cm="1">
        <f t="array" ref="C77:RE77">TRANSPOSE(_xlfn._xlws.SORT(_xlfn._xlws.FILTER($A$2:$A$600,ISNUMBER(SEARCH('PartLib Table'!M84,$A$2:$A$600)),"not found")))</f>
        <v xml:space="preserve"> 'C', Whirl Blank</v>
      </c>
      <c r="D77" s="73" t="str">
        <v xml:space="preserve"> See Image, Constrained</v>
      </c>
      <c r="E77" s="73" t="str">
        <v>(.04 to .12 range = Pass)</v>
      </c>
      <c r="F77" s="73" t="str">
        <v>(.042 FULL) Go Pin Seat Fully</v>
      </c>
      <c r="G77" s="73" t="str">
        <v>(B), Mfg. Tol.</v>
      </c>
      <c r="H77" s="73" t="str">
        <v>(B), O.A.L.</v>
      </c>
      <c r="I77" s="73" t="str">
        <v>.001 or less =Pass</v>
      </c>
      <c r="J77" s="73" t="str">
        <v>.001 or less out of center = Pass</v>
      </c>
      <c r="K77" s="73" t="str">
        <v>.002 or Less = Pass</v>
      </c>
      <c r="L77" s="73" t="str">
        <v>.002 or Less out of center = Pass</v>
      </c>
      <c r="M77" s="73" t="str">
        <v>.005 to .015 = Pass</v>
      </c>
      <c r="N77" s="73" t="str">
        <v>.0125 Mean, Section</v>
      </c>
      <c r="O77" s="73" t="str">
        <v>.025 or Less in X &amp; Y=Pass</v>
      </c>
      <c r="P77" s="73" t="str">
        <v>.038 Mean</v>
      </c>
      <c r="Q77" s="73" t="str">
        <v>.063 MM = .0024 IN, See Image</v>
      </c>
      <c r="R77" s="73" t="str">
        <v>.063MM = .0024"</v>
      </c>
      <c r="S77" s="73" t="str">
        <v>.243 NO-GO, Unconstrained, Must Not Start</v>
      </c>
      <c r="T77" s="73" t="str">
        <v>@ Back Face &amp; ID, No Raised Edge</v>
      </c>
      <c r="U77" s="73" t="str">
        <v>@ Back Face &amp; OD, No Raised Edge</v>
      </c>
      <c r="V77" s="73" t="str">
        <v>@ ID &amp; FACE</v>
      </c>
      <c r="W77" s="73" t="str">
        <v>@ OD &amp; BACK FACE</v>
      </c>
      <c r="X77" s="73" t="str">
        <v>@ OD &amp; FACE</v>
      </c>
      <c r="Y77" s="73" t="str">
        <v>Across from slot</v>
      </c>
      <c r="Z77" s="73" t="str">
        <v>All Edge Breaks</v>
      </c>
      <c r="AA77" s="73" t="str">
        <v>Attached to bar stock</v>
      </c>
      <c r="AB77" s="73" t="str">
        <v xml:space="preserve">Back Turn Fillet Rad. </v>
      </c>
      <c r="AC77" s="73" t="str">
        <v>Balloon 1 (DWG FRM0105 Page 2, NV-27)</v>
      </c>
      <c r="AD77" s="73" t="str">
        <v>Balloon 1 (DWG FRM0105, NV-30)</v>
      </c>
      <c r="AE77" s="73" t="str">
        <v>Balloon 1 (P# 9890002-20) OL00429/A</v>
      </c>
      <c r="AF77" s="73" t="str">
        <v>Balloon 1, DWG#FRM0105</v>
      </c>
      <c r="AG77" s="73" t="str">
        <v>Balloon 11, See Image</v>
      </c>
      <c r="AH77" s="73" t="str">
        <v xml:space="preserve">Balloon 2 (DWG FRM0105 Page 2, NV-27) </v>
      </c>
      <c r="AI77" s="73" t="str">
        <v>Balloon 2 (DWG FRM0105, NV-30)</v>
      </c>
      <c r="AJ77" s="73" t="str">
        <v>Balloon 2 (P# 9890002-20)</v>
      </c>
      <c r="AK77" s="73" t="str">
        <v>Balloon 2, DWG#FRM0105</v>
      </c>
      <c r="AL77" s="73" t="str">
        <v>Balloon 2, DWG#FRM0105, See Image</v>
      </c>
      <c r="AM77" s="73" t="str">
        <v>Balloon 3 (DWG FRM0105, NV-30 Minor)</v>
      </c>
      <c r="AN77" s="73" t="str">
        <v>Balloon 3 (DWG FRM0105, NV-30)</v>
      </c>
      <c r="AO77" s="73" t="str">
        <v>Balloon 3 (P# 9890002-20)</v>
      </c>
      <c r="AP77" s="73" t="str">
        <v>Balloon 4</v>
      </c>
      <c r="AQ77" s="73" t="str">
        <v>Balloon 4 (P# 9890002-20)</v>
      </c>
      <c r="AR77" s="73" t="str">
        <v>Below Middle Band</v>
      </c>
      <c r="AS77" s="73" t="str">
        <v>Best Fit Pin, .003 or Less =Pass</v>
      </c>
      <c r="AT77" s="73" t="str">
        <v>Blank</v>
      </c>
      <c r="AU77" s="73" t="str">
        <v>Blank Turn Maj.</v>
      </c>
      <c r="AV77" s="73" t="str">
        <v>Blank Turn Maj. Mill Flt., OL4172</v>
      </c>
      <c r="AW77" s="73" t="str">
        <v>Blank Without .010 Slots</v>
      </c>
      <c r="AX77" s="73" t="str">
        <v>Blank Without .010 Slots, Section</v>
      </c>
      <c r="AY77" s="73" t="str">
        <v>Blank without thread</v>
      </c>
      <c r="AZ77" s="73" t="str">
        <v xml:space="preserve">Blank, Center of V Grv. </v>
      </c>
      <c r="BA77" s="73" t="str">
        <v>Blank, Check R adjacent Balloon 17</v>
      </c>
      <c r="BB77" s="73" t="str">
        <v>Blank, EXT. Feature</v>
      </c>
      <c r="BC77" s="73" t="str">
        <v>Blank, See Image, OL04335</v>
      </c>
      <c r="BD77" s="73" t="str">
        <v>Blank, See Image, OL04336</v>
      </c>
      <c r="BE77" s="73" t="str">
        <v xml:space="preserve">Blank, Thrd. </v>
      </c>
      <c r="BF77" s="73" t="str">
        <v>Blank, Turn Tip</v>
      </c>
      <c r="BG77" s="73" t="str">
        <v>Blank, Without Thrd.</v>
      </c>
      <c r="BH77" s="73" t="str">
        <v>Blank, Without Thread</v>
      </c>
      <c r="BI77" s="73" t="str">
        <v xml:space="preserve">Blunt Start Blend to Minor </v>
      </c>
      <c r="BJ77" s="73" t="str">
        <v>Calc., Use Go HEX</v>
      </c>
      <c r="BK77" s="73" t="str">
        <v>Can't dig into OD</v>
      </c>
      <c r="BL77" s="73" t="str">
        <v>Carbide Gauge</v>
      </c>
      <c r="BM77" s="73" t="str">
        <v xml:space="preserve">Center of V Grv. </v>
      </c>
      <c r="BN77" s="73" t="str">
        <v>Centered Less than .03 = Pass</v>
      </c>
      <c r="BO77" s="73" t="str">
        <v>Centered within .0005 or Less = Pass</v>
      </c>
      <c r="BP77" s="73" t="str">
        <v>Centered within .001 or Less = Pass</v>
      </c>
      <c r="BQ77" s="73" t="str">
        <v>Centered within .0254 or Less = Pass</v>
      </c>
      <c r="BR77" s="73" t="str">
        <v>Check close to Rod Slot</v>
      </c>
      <c r="BS77" s="73" t="str">
        <v>Check every other hole</v>
      </c>
      <c r="BT77" s="73" t="str">
        <v>Check Go over full length of slot.</v>
      </c>
      <c r="BU77" s="73" t="str">
        <v>Check Near Closed End</v>
      </c>
      <c r="BV77" s="73" t="str">
        <v>Check per Print View, Away from Rod Slot</v>
      </c>
      <c r="BW77" s="73" t="str">
        <v>Check to Balloon 30 Go Pin</v>
      </c>
      <c r="BX77" s="73" t="str">
        <v>Check with .2705 SET Pin Inside Part</v>
      </c>
      <c r="BY77" s="73" t="str">
        <v>Check with Hex Up</v>
      </c>
      <c r="BZ77" s="73" t="str">
        <v>CMM Blank</v>
      </c>
      <c r="CA77" s="73" t="str">
        <v>Confirm Full Radius</v>
      </c>
      <c r="CB77" s="73" t="str">
        <v>Constrained in fixture</v>
      </c>
      <c r="CC77" s="73" t="str">
        <v>Constrained with Ring</v>
      </c>
      <c r="CD77" s="73" t="str">
        <v>Constrained, See Image</v>
      </c>
      <c r="CE77" s="73" t="str">
        <v>Dim. "A"</v>
      </c>
      <c r="CF77" s="73" t="str">
        <v>Dim. "B"</v>
      </c>
      <c r="CG77" s="73" t="str">
        <v>Dim. "C"</v>
      </c>
      <c r="CH77" s="73" t="str">
        <v>Dim. "D", Whirl Blank</v>
      </c>
      <c r="CI77" s="73" t="str">
        <v>Dim. "G"</v>
      </c>
      <c r="CJ77" s="73" t="str">
        <v>Dim. E, Blank Turn Maj. &amp;  Mill Flt</v>
      </c>
      <c r="CK77" s="73" t="str">
        <v>Dim. E, Blank Turn Maj.&amp;  Mill Flt</v>
      </c>
      <c r="CL77" s="73" t="str">
        <v>Dim. H, Whirl Blank</v>
      </c>
      <c r="CM77" s="73" t="str">
        <v>Dim. J, 'Blank Turn Maj. &amp; Whirl Blank</v>
      </c>
      <c r="CN77" s="73" t="str">
        <v>Disk Drop Indicator Tip</v>
      </c>
      <c r="CO77" s="73" t="str">
        <v>DWG 100448-15, Balloon F_1</v>
      </c>
      <c r="CP77" s="73" t="str">
        <v>DWG 100448-15, OL02571</v>
      </c>
      <c r="CQ77" s="73" t="str">
        <v>DWG 100448-41</v>
      </c>
      <c r="CR77" s="73" t="str">
        <v>DWG 9890040, (10E),Section Part, OL01139</v>
      </c>
      <c r="CS77" s="73" t="str">
        <v>DWG 9890040, (10E),Section, OL01139</v>
      </c>
      <c r="CT77" s="73" t="str">
        <v>DWG 9890040, (11E)</v>
      </c>
      <c r="CU77" s="73" t="str">
        <v>DWG 9890040, (11E), Pins with Flats</v>
      </c>
      <c r="CV77" s="73" t="str">
        <v>DWG 9890040, (12E),  Pass=.002 or less</v>
      </c>
      <c r="CW77" s="73" t="str">
        <v>DWG 9890040, (12E), See Image</v>
      </c>
      <c r="CX77" s="73" t="str">
        <v>DWG 9890040, (1E), OL01431</v>
      </c>
      <c r="CY77" s="73" t="str">
        <v>DWG 9890040, (1E), OL01432</v>
      </c>
      <c r="CZ77" s="73" t="str">
        <v>DWG 9890040, (2E), OL01432</v>
      </c>
      <c r="DA77" s="73" t="str">
        <v>DWG 9890040, (3E)</v>
      </c>
      <c r="DB77" s="73" t="str">
        <v>DWG 9890040, (4E)</v>
      </c>
      <c r="DC77" s="73" t="str">
        <v>DWG 9890040, (5E), OL02336</v>
      </c>
      <c r="DD77" s="73" t="str">
        <v>DWG 9890040, (6E)</v>
      </c>
      <c r="DE77" s="73" t="str">
        <v>DWG 9890040, (7E)</v>
      </c>
      <c r="DF77" s="73" t="str">
        <v>DWG 9890040, (8E), OL01433</v>
      </c>
      <c r="DG77" s="73" t="str">
        <v>DWG 9890040, (8E), OL01433, Section</v>
      </c>
      <c r="DH77" s="73" t="str">
        <v>DWG 9890040, (9E), Close to Rod Slot</v>
      </c>
      <c r="DI77" s="73" t="str">
        <v>DWG 9890040, (9E),Close to Rod Slot</v>
      </c>
      <c r="DJ77" s="73" t="str">
        <v>DWG FRM0105 PAGE 2</v>
      </c>
      <c r="DK77" s="73" t="str">
        <v>DWG# 100448-41</v>
      </c>
      <c r="DL77" s="73" t="str">
        <v>DWG# 100448-44</v>
      </c>
      <c r="DM77" s="73" t="str">
        <v>DWG# 9890003  (1), Section OL00436/A</v>
      </c>
      <c r="DN77" s="73" t="str">
        <v>DWG# 9890003 (3), Ring Gauge Constrained</v>
      </c>
      <c r="DO77" s="73" t="str">
        <v>DWG# 9890003 (4), Section</v>
      </c>
      <c r="DP77" s="73" t="str">
        <v>DWG#100448-26, Balloon 1K, OL02350</v>
      </c>
      <c r="DQ77" s="73" t="str">
        <v>DWG#100448-26, Balloon 2K, OL02350</v>
      </c>
      <c r="DR77" s="73" t="str">
        <v>DWG#100448-26, Balloon 3K, OL02363</v>
      </c>
      <c r="DS77" s="73" t="str">
        <v>DWG#100448-26, Balloon 4K</v>
      </c>
      <c r="DT77" s="73" t="str">
        <v>DWG#100448-26, Balloon 5K, Section</v>
      </c>
      <c r="DU77" s="73" t="str">
        <v>DWG#100448-26, Balloon 6K</v>
      </c>
      <c r="DV77" s="73" t="str">
        <v>DWG#100448-26, Balloon 7K, Section</v>
      </c>
      <c r="DW77" s="73" t="str">
        <v>DWG#100448-26, Mfg. Tol.</v>
      </c>
      <c r="DX77" s="73" t="str">
        <v>DWG#9890003 (2) Ring Gauge Constrained</v>
      </c>
      <c r="DY77" s="73" t="str">
        <v>DWG#9890044</v>
      </c>
      <c r="DZ77" s="73" t="str">
        <v>DWG#9890044 .1985 to .2005=Pass</v>
      </c>
      <c r="EA77" s="73" t="str">
        <v>DWG#9890044 Overlay OL02441</v>
      </c>
      <c r="EB77" s="73" t="str">
        <v>DWG#9890044, OL02441</v>
      </c>
      <c r="EC77" s="73" t="str">
        <v>DWG#FRM0105</v>
      </c>
      <c r="ED77" s="73" t="str">
        <v>EXT.</v>
      </c>
      <c r="EE77" s="73" t="str">
        <v>EXT. Section, OL02460</v>
      </c>
      <c r="EF77" s="73" t="str">
        <v>EXT., OL04223</v>
      </c>
      <c r="EG77" s="73" t="str">
        <v>Flat Drop Indicator Tip</v>
      </c>
      <c r="EH77" s="73" t="str">
        <v>Full Go Pin, No Light, at Radius</v>
      </c>
      <c r="EI77" s="73" t="str">
        <v>Function Check</v>
      </c>
      <c r="EJ77" s="73" t="str">
        <v>GO Function Gauge</v>
      </c>
      <c r="EK77" s="73" t="str">
        <v>Go Gauge for Balloon 1 &amp; 4</v>
      </c>
      <c r="EL77" s="73" t="str">
        <v>Go Pin must pass through</v>
      </c>
      <c r="EM77" s="73" t="str">
        <v>Greater than .005 = Fail, Section</v>
      </c>
      <c r="EN77" s="73" t="str">
        <v>Greater than .025 out of center = Fail</v>
      </c>
      <c r="EO77" s="73" t="str">
        <v>Greater than 2.6 = Pass</v>
      </c>
      <c r="EP77" s="73" t="str">
        <v>Green = Pass, Red = Fail</v>
      </c>
      <c r="EQ77" s="73" t="str">
        <v>Hex Depth</v>
      </c>
      <c r="ER77" s="73" t="str">
        <v>Hex Minor</v>
      </c>
      <c r="ES77" s="73" t="str">
        <v>Hole Dia.</v>
      </c>
      <c r="ET77" s="73" t="str">
        <v>Hook or Disk Tip</v>
      </c>
      <c r="EU77" s="73" t="str">
        <v>ID Sphere Finish</v>
      </c>
      <c r="EV77" s="73" t="str">
        <v>ID/OD Both Sides, Diff. .002 or less = Pass</v>
      </c>
      <c r="EW77" s="73" t="str">
        <v>If Looks Big, Section</v>
      </c>
      <c r="EX77" s="73" t="str">
        <v>If Looks Small, Section</v>
      </c>
      <c r="EY77" s="73" t="str">
        <v>Insp. Close to Break Away, Mfg.Tol.</v>
      </c>
      <c r="EZ77" s="73" t="str">
        <v>INT.</v>
      </c>
      <c r="FA77" s="73" t="str">
        <v>INT. Section, OL02460</v>
      </c>
      <c r="FB77" s="73" t="str">
        <v>INT., OL04223</v>
      </c>
      <c r="FC77" s="73" t="str">
        <v>Intersect. of 7.7 &amp; R0.10</v>
      </c>
      <c r="FD77" s="73" t="str">
        <v>Intersect. of 8.79 and R.25 MAX</v>
      </c>
      <c r="FE77" s="73" t="str">
        <v>Keep Ind. Tip away from corner</v>
      </c>
      <c r="FF77" s="73" t="str">
        <v>L31</v>
      </c>
      <c r="FG77" s="73" t="str">
        <v>Laser Mark</v>
      </c>
      <c r="FH77" s="73" t="str">
        <v>LASER PER NOTE 4</v>
      </c>
      <c r="FI77" s="73" t="str">
        <v>LASER PER NOTE 4, Final Check 1 only</v>
      </c>
      <c r="FJ77" s="73" t="str">
        <v>Less than .002 out of center = Pass</v>
      </c>
      <c r="FK77" s="73" t="str">
        <v>Less than 2.75 = Pass, Section</v>
      </c>
      <c r="FL77" s="73" t="str">
        <v>List as pin. Not Calibrated</v>
      </c>
      <c r="FM77" s="73" t="str">
        <v>M9 X 1.25 BUTT See Comment Image</v>
      </c>
      <c r="FN77" s="73" t="str">
        <v>Manual Section</v>
      </c>
      <c r="FO77" s="73" t="str">
        <v>Max Deep .241 NO-GO =.42</v>
      </c>
      <c r="FP77" s="73" t="str">
        <v>MAX Depth of (Note 7) .241 NO-GO Pin</v>
      </c>
      <c r="FQ77" s="73" t="str">
        <v>Measure from Blue Line, See Image</v>
      </c>
      <c r="FR77" s="73" t="str">
        <v>Measure Width of Blue Area, See Image</v>
      </c>
      <c r="FS77" s="73" t="str">
        <v>Mfg. Tol</v>
      </c>
      <c r="FT77" s="73" t="str">
        <v>Mfg. Tol, See Image</v>
      </c>
      <c r="FU77" s="73" t="str">
        <v>Mfg. Tol.</v>
      </c>
      <c r="FV77" s="73" t="str">
        <v>Mfg. Tol. "A"</v>
      </c>
      <c r="FW77" s="73" t="str">
        <v>Mfg. Tol. (Zero on Gauge Full Dia. Lead)</v>
      </c>
      <c r="FX77" s="73" t="str">
        <v>Mfg. Tol. Balloon 11, See Image</v>
      </c>
      <c r="FY77" s="73" t="str">
        <v>Mfg. Tol. Balloon 4</v>
      </c>
      <c r="FZ77" s="73" t="str">
        <v>Mfg. Tol. Balloon 7</v>
      </c>
      <c r="GA77" s="73" t="str">
        <v xml:space="preserve">Mfg. Tol. C-Bore Face (Ballo 28) </v>
      </c>
      <c r="GB77" s="73" t="str">
        <v>Mfg. Tol. Section</v>
      </c>
      <c r="GC77" s="73" t="str">
        <v>Mfg. Tol. See Image</v>
      </c>
      <c r="GD77" s="73" t="str">
        <v>Mfg. Tol., 3 Places, Record MAX</v>
      </c>
      <c r="GE77" s="73" t="str">
        <v>Mfg. Tol., Balloon 11</v>
      </c>
      <c r="GF77" s="73" t="str">
        <v>Mfg. Tol., Balloon 7</v>
      </c>
      <c r="GG77" s="73" t="str">
        <v>Mfg. Tol., Blank</v>
      </c>
      <c r="GH77" s="73" t="str">
        <v>Mfg. Tol., Blank, Balloon 12</v>
      </c>
      <c r="GI77" s="73" t="str">
        <v>Mfg. Tol., Blend to SØ.320</v>
      </c>
      <c r="GJ77" s="73" t="str">
        <v>Mfg. Tol., Calculation</v>
      </c>
      <c r="GK77" s="73" t="str">
        <v>Mfg. Tol., For Mill Fixture</v>
      </c>
      <c r="GL77" s="73" t="str">
        <v>Mfg. Tol., L32</v>
      </c>
      <c r="GM77" s="73" t="str">
        <v>Mfg. Tol., L33</v>
      </c>
      <c r="GN77" s="73" t="str">
        <v>Mfg. Tol., No Tool Marks</v>
      </c>
      <c r="GO77" s="73" t="str">
        <v>Mfg. Tol., OL03361</v>
      </c>
      <c r="GP77" s="73" t="str">
        <v>Mfg. Tol., Record off center value</v>
      </c>
      <c r="GQ77" s="73" t="str">
        <v>Mfg. Tol., Same 3 Places, Record MIN</v>
      </c>
      <c r="GR77" s="73" t="str">
        <v>Mfg. Tol., Section</v>
      </c>
      <c r="GS77" s="73" t="str">
        <v>Mfg. Tol., Section B-B</v>
      </c>
      <c r="GT77" s="73" t="str">
        <v>Mfg. Tol., Section, OL03361</v>
      </c>
      <c r="GU77" s="73" t="str">
        <v>Mfg. Tol., Section, Per Note 2</v>
      </c>
      <c r="GV77" s="73" t="str">
        <v>Mfg. Tol., See Image</v>
      </c>
      <c r="GW77" s="73" t="str">
        <v>Mfg. Tol., See Image, Bore in Blue</v>
      </c>
      <c r="GX77" s="73" t="str">
        <v>Mfg. Tol., See Image, Hook Tip</v>
      </c>
      <c r="GY77" s="73" t="str">
        <v>Mfg. Tol., Sharp Okay No Burr</v>
      </c>
      <c r="GZ77" s="73" t="str">
        <v>Mfg. Tol., Threadless Blank</v>
      </c>
      <c r="HA77" s="73" t="str">
        <v>Mfg.Tol.</v>
      </c>
      <c r="HB77" s="73" t="str">
        <v>Mgf. To., T.S.C.</v>
      </c>
      <c r="HC77" s="73" t="str">
        <v>Milled Feature</v>
      </c>
      <c r="HD77" s="73" t="str">
        <v>Milled Feature, OL04045</v>
      </c>
      <c r="HE77" s="73" t="str">
        <v>More than .0005 out of center = Fail</v>
      </c>
      <c r="HF77" s="73" t="str">
        <v>Must Pass Through</v>
      </c>
      <c r="HG77" s="73" t="str">
        <v>Must pass through gauge</v>
      </c>
      <c r="HH77" s="73" t="str">
        <v>Must Pass Through Go Gauge</v>
      </c>
      <c r="HI77" s="73" t="str">
        <v>Must Pass, See Image.</v>
      </c>
      <c r="HJ77" s="73" t="str">
        <v>NA</v>
      </c>
      <c r="HK77" s="73" t="str">
        <v>Narrow Area</v>
      </c>
      <c r="HL77" s="73" t="str">
        <v>Near Balloon 21</v>
      </c>
      <c r="HM77" s="73" t="str">
        <v>Near Datum B</v>
      </c>
      <c r="HN77" s="73" t="str">
        <v>Neck Dia.</v>
      </c>
      <c r="HO77" s="73" t="str">
        <v>Neck to Head Rad.</v>
      </c>
      <c r="HP77" s="73" t="str">
        <v>No Copper Deposits Allowed</v>
      </c>
      <c r="HQ77" s="73" t="str">
        <v>No Section</v>
      </c>
      <c r="HR77" s="73" t="str">
        <v>No Section, .01 to .014 = Pass</v>
      </c>
      <c r="HS77" s="73" t="str">
        <v>No Section, Rotate Part</v>
      </c>
      <c r="HT77" s="73" t="str">
        <v>No Section, See Image</v>
      </c>
      <c r="HU77" s="73" t="str">
        <v>No Slot, Section B-B</v>
      </c>
      <c r="HV77" s="73" t="str">
        <v>No visual step = Pass</v>
      </c>
      <c r="HW77" s="73" t="str">
        <v>Not to exceed .95 Deep</v>
      </c>
      <c r="HX77" s="73" t="str">
        <v>Note 1</v>
      </c>
      <c r="HY77" s="73" t="str">
        <v>OL00333/A</v>
      </c>
      <c r="HZ77" s="73" t="str">
        <v>OL00519</v>
      </c>
      <c r="IA77" s="73" t="str">
        <v>OL00520</v>
      </c>
      <c r="IB77" s="73" t="str">
        <v>OL00529</v>
      </c>
      <c r="IC77" s="73" t="str">
        <v>OL00542</v>
      </c>
      <c r="ID77" s="73" t="str">
        <v>OL00724</v>
      </c>
      <c r="IE77" s="73" t="str">
        <v>OL01250</v>
      </c>
      <c r="IF77" s="73" t="str">
        <v>OL01869, Threadless Blank</v>
      </c>
      <c r="IG77" s="73" t="str">
        <v>OL01870, Section</v>
      </c>
      <c r="IH77" s="73" t="str">
        <v>OL02255</v>
      </c>
      <c r="II77" s="73" t="str">
        <v>OL02255, Mfg. Tol.</v>
      </c>
      <c r="IJ77" s="73" t="str">
        <v>OL02302</v>
      </c>
      <c r="IK77" s="73" t="str">
        <v xml:space="preserve">OL02318  needed per image instructions </v>
      </c>
      <c r="IL77" s="73" t="str">
        <v>OL02556</v>
      </c>
      <c r="IM77" s="73" t="str">
        <v>OL02557</v>
      </c>
      <c r="IN77" s="73" t="str">
        <v>OL02567</v>
      </c>
      <c r="IO77" s="73" t="str">
        <v>OL02653</v>
      </c>
      <c r="IP77" s="73" t="str">
        <v>OL02718</v>
      </c>
      <c r="IQ77" s="73" t="str">
        <v>OL02841</v>
      </c>
      <c r="IR77" s="73" t="str">
        <v>OL02842</v>
      </c>
      <c r="IS77" s="73" t="str">
        <v>OL02844</v>
      </c>
      <c r="IT77" s="73" t="str">
        <v>OL02871</v>
      </c>
      <c r="IU77" s="73" t="str">
        <v>OL02887</v>
      </c>
      <c r="IV77" s="73" t="str">
        <v>OL03500</v>
      </c>
      <c r="IW77" s="73" t="str">
        <v>OL03766</v>
      </c>
      <c r="IX77" s="73" t="str">
        <v>OL03868</v>
      </c>
      <c r="IY77" s="73" t="str">
        <v>OL03869</v>
      </c>
      <c r="IZ77" s="73" t="str">
        <v>OL03870</v>
      </c>
      <c r="JA77" s="73" t="str">
        <v>OL03873, DWG# 100448-44</v>
      </c>
      <c r="JB77" s="73" t="str">
        <v>OL03949</v>
      </c>
      <c r="JC77" s="73" t="str">
        <v xml:space="preserve">OL04043, Section </v>
      </c>
      <c r="JD77" s="73" t="str">
        <v xml:space="preserve">OL04044, Section </v>
      </c>
      <c r="JE77" s="73" t="str">
        <v>OL04045</v>
      </c>
      <c r="JF77" s="73" t="str">
        <v>OL04045, Milled Feature</v>
      </c>
      <c r="JG77" s="73" t="str">
        <v>OL04063</v>
      </c>
      <c r="JH77" s="73" t="str">
        <v>OL04064</v>
      </c>
      <c r="JI77" s="73" t="str">
        <v>OL04065</v>
      </c>
      <c r="JJ77" s="73" t="str">
        <v>OL04181</v>
      </c>
      <c r="JK77" s="73" t="str">
        <v>OL04218</v>
      </c>
      <c r="JL77" s="73" t="str">
        <v>OL04224, See Image</v>
      </c>
      <c r="JM77" s="73" t="str">
        <v>OL04374</v>
      </c>
      <c r="JN77" s="73" t="str">
        <v>OL04375, Section M-M</v>
      </c>
      <c r="JO77" s="73" t="str">
        <v>OL04376, Section M-M</v>
      </c>
      <c r="JP77" s="73" t="str">
        <v>OL04443</v>
      </c>
      <c r="JQ77" s="73" t="str">
        <v>OL04444</v>
      </c>
      <c r="JR77" s="73" t="str">
        <v>OL05000</v>
      </c>
      <c r="JS77" s="73" t="str">
        <v>One side of slot</v>
      </c>
      <c r="JT77" s="73" t="str">
        <v>Other side of slot</v>
      </c>
      <c r="JU77" s="73" t="str">
        <v>Out of center more than .002 = Fail</v>
      </c>
      <c r="JV77" s="73" t="str">
        <v>Out of center more than.002 = Fail</v>
      </c>
      <c r="JW77" s="73" t="str">
        <v>Overlay OL02713</v>
      </c>
      <c r="JX77" s="73" t="str">
        <v>Overlay OL02714</v>
      </c>
      <c r="JY77" s="73" t="str">
        <v>Overlay OL02718</v>
      </c>
      <c r="JZ77" s="73" t="str">
        <v>Overlay OL03831, Mfg. Tol.</v>
      </c>
      <c r="KA77" s="73" t="str">
        <v>Part Without Slots</v>
      </c>
      <c r="KB77" s="73" t="str">
        <v>Part Without Slots, See Image</v>
      </c>
      <c r="KC77" s="73" t="str">
        <v xml:space="preserve">Pass = .0254 or Less </v>
      </c>
      <c r="KD77" s="73" t="str">
        <v>PD MIN = 4.361, PD MAX = 4.456</v>
      </c>
      <c r="KE77" s="73" t="str">
        <v>Per Balloon 2 Note</v>
      </c>
      <c r="KF77" s="73" t="str">
        <v>Per drawing note(s) 8.</v>
      </c>
      <c r="KG77" s="73" t="str">
        <v>Point or Sphere Tip</v>
      </c>
      <c r="KH77" s="73" t="str">
        <v>Point Tip</v>
      </c>
      <c r="KI77" s="73" t="str">
        <v>R.9 to R1.1 = Pass, See Image</v>
      </c>
      <c r="KJ77" s="73" t="str">
        <v>Ram Construction</v>
      </c>
      <c r="KK77" s="73" t="str">
        <v>Record Same Pass / Fail All Balloons</v>
      </c>
      <c r="KL77" s="73" t="str">
        <v>Ref. Balloon 1</v>
      </c>
      <c r="KM77" s="73" t="str">
        <v>Ref. Balloon 12</v>
      </c>
      <c r="KN77" s="73" t="str">
        <v>Ref. Balloon 13, 100% AQL</v>
      </c>
      <c r="KO77" s="73" t="str">
        <v>Ref. Balloon 2</v>
      </c>
      <c r="KP77" s="73" t="str">
        <v>Ref. Balloon 21, 100% AQL</v>
      </c>
      <c r="KQ77" s="73" t="str">
        <v>Ref. Balloon 4</v>
      </c>
      <c r="KR77" s="73" t="str">
        <v>Ref. Balloon 7</v>
      </c>
      <c r="KS77" s="73" t="str">
        <v>Ref. Balloon 8</v>
      </c>
      <c r="KT77" s="73" t="str">
        <v>Relieved Pin Gauges 09236 &amp; 09235</v>
      </c>
      <c r="KU77" s="73" t="str">
        <v>Rotate Part</v>
      </c>
      <c r="KV77" s="73" t="str">
        <v>Rotate Part, See Image</v>
      </c>
      <c r="KW77" s="73" t="str">
        <v>Same as Root Radius</v>
      </c>
      <c r="KX77" s="73" t="str">
        <v>Section</v>
      </c>
      <c r="KY77" s="73" t="str">
        <v>Section B-B</v>
      </c>
      <c r="KZ77" s="73" t="str">
        <v>Section B-B, Distance Between Grooves</v>
      </c>
      <c r="LA77" s="73" t="str">
        <v>Section C-C</v>
      </c>
      <c r="LB77" s="73" t="str">
        <v>Section Part</v>
      </c>
      <c r="LC77" s="73" t="str">
        <v>Section Part, Measured from Opposite Face</v>
      </c>
      <c r="LD77" s="73" t="str">
        <v>Section, Broachless Blank</v>
      </c>
      <c r="LE77" s="73" t="str">
        <v>Section, EXT. Sphere Location.</v>
      </c>
      <c r="LF77" s="73" t="str">
        <v>Section, Hex Cham. Ang.</v>
      </c>
      <c r="LG77" s="73" t="str">
        <v>Section, Hex Fillet Rad.</v>
      </c>
      <c r="LH77" s="73" t="str">
        <v>Section, INT. Feature</v>
      </c>
      <c r="LI77" s="73" t="str">
        <v>Section, INT. Sphere Location.</v>
      </c>
      <c r="LJ77" s="73" t="str">
        <v>Section, Mfg. Tol.</v>
      </c>
      <c r="LK77" s="73" t="str">
        <v>Section, Mfg. Tol., See Image</v>
      </c>
      <c r="LL77" s="73" t="str">
        <v>Section, OL00486</v>
      </c>
      <c r="LM77" s="73" t="str">
        <v>Section, OL00542</v>
      </c>
      <c r="LN77" s="73" t="str">
        <v>Section, OL00543</v>
      </c>
      <c r="LO77" s="73" t="str">
        <v>Section, OL00544</v>
      </c>
      <c r="LP77" s="73" t="str">
        <v>Section, OL00545</v>
      </c>
      <c r="LQ77" s="73" t="str">
        <v>Section, OL00546</v>
      </c>
      <c r="LR77" s="73" t="str">
        <v>Section, OL00547</v>
      </c>
      <c r="LS77" s="73" t="str">
        <v>Section, OL00555</v>
      </c>
      <c r="LT77" s="73" t="str">
        <v>Section, OL00725</v>
      </c>
      <c r="LU77" s="73" t="str">
        <v>Section, OL01430</v>
      </c>
      <c r="LV77" s="73" t="str">
        <v>Section, OL01434</v>
      </c>
      <c r="LW77" s="73" t="str">
        <v>Section, OL01435</v>
      </c>
      <c r="LX77" s="73" t="str">
        <v>Section, OL01807</v>
      </c>
      <c r="LY77" s="73" t="str">
        <v>Section, OL01830</v>
      </c>
      <c r="LZ77" s="73" t="str">
        <v>Section, OL02351</v>
      </c>
      <c r="MA77" s="73" t="str">
        <v>Section, OL02519</v>
      </c>
      <c r="MB77" s="73" t="str">
        <v>Section, OL02520</v>
      </c>
      <c r="MC77" s="73" t="str">
        <v>Section, OL02522</v>
      </c>
      <c r="MD77" s="73" t="str">
        <v>Section, OL02540</v>
      </c>
      <c r="ME77" s="73" t="str">
        <v>Section, OL02541</v>
      </c>
      <c r="MF77" s="73" t="str">
        <v>Section, OL02552</v>
      </c>
      <c r="MG77" s="73" t="str">
        <v>Section, OL02553</v>
      </c>
      <c r="MH77" s="73" t="str">
        <v>Section, OL02554</v>
      </c>
      <c r="MI77" s="73" t="str">
        <v>Section, OL02555</v>
      </c>
      <c r="MJ77" s="73" t="str">
        <v>Section, OL02558</v>
      </c>
      <c r="MK77" s="73" t="str">
        <v>Section, OL02559</v>
      </c>
      <c r="ML77" s="73" t="str">
        <v>Section, OL02560</v>
      </c>
      <c r="MM77" s="73" t="str">
        <v>Section, OL02619</v>
      </c>
      <c r="MN77" s="73" t="str">
        <v>Section, OL02620</v>
      </c>
      <c r="MO77" s="73" t="str">
        <v>Section, OL02621</v>
      </c>
      <c r="MP77" s="73" t="str">
        <v>Section, OL02622</v>
      </c>
      <c r="MQ77" s="73" t="str">
        <v>Section, OL02623</v>
      </c>
      <c r="MR77" s="73" t="str">
        <v>Section, OL02624</v>
      </c>
      <c r="MS77" s="73" t="str">
        <v>Section, OL02652</v>
      </c>
      <c r="MT77" s="73" t="str">
        <v>Section, OL02680</v>
      </c>
      <c r="MU77" s="73" t="str">
        <v>Section, OL02793</v>
      </c>
      <c r="MV77" s="73" t="str">
        <v>Section, OL02823</v>
      </c>
      <c r="MW77" s="73" t="str">
        <v>Section, OL02843</v>
      </c>
      <c r="MX77" s="73" t="str">
        <v>Section, OL03026, Ext.</v>
      </c>
      <c r="MY77" s="73" t="str">
        <v>Section, OL03026, Int.</v>
      </c>
      <c r="MZ77" s="73" t="str">
        <v>Section, OL03570, DWG# 100448-41</v>
      </c>
      <c r="NA77" s="73" t="str">
        <v>Section, OL03781</v>
      </c>
      <c r="NB77" s="73" t="str">
        <v>Section, OL03911</v>
      </c>
      <c r="NC77" s="73" t="str">
        <v>Section, OL03912</v>
      </c>
      <c r="ND77" s="73" t="str">
        <v>Section, OL03928</v>
      </c>
      <c r="NE77" s="73" t="str">
        <v>Section, OL03929</v>
      </c>
      <c r="NF77" s="73" t="str">
        <v>Section, OL04030</v>
      </c>
      <c r="NG77" s="73" t="str">
        <v>Section, OL04037</v>
      </c>
      <c r="NH77" s="73" t="str">
        <v>Section, OL04038</v>
      </c>
      <c r="NI77" s="73" t="str">
        <v>Section, OL04046</v>
      </c>
      <c r="NJ77" s="73" t="str">
        <v>Section, OL04065</v>
      </c>
      <c r="NK77" s="73" t="str">
        <v>Section, OL04066</v>
      </c>
      <c r="NL77" s="73" t="str">
        <v>Section, OL04067</v>
      </c>
      <c r="NM77" s="73" t="str">
        <v>Section, OL04069</v>
      </c>
      <c r="NN77" s="73" t="str">
        <v>Section, OL04071</v>
      </c>
      <c r="NO77" s="73" t="str">
        <v>Section, OL04173</v>
      </c>
      <c r="NP77" s="73" t="str">
        <v>Section, OL04174</v>
      </c>
      <c r="NQ77" s="73" t="str">
        <v>Section, OL04214</v>
      </c>
      <c r="NR77" s="73" t="str">
        <v>Section, OL04215</v>
      </c>
      <c r="NS77" s="73" t="str">
        <v>Section, OL04216</v>
      </c>
      <c r="NT77" s="73" t="str">
        <v>Section, OL04217</v>
      </c>
      <c r="NU77" s="73" t="str">
        <v>Section, Overlay OL02716</v>
      </c>
      <c r="NV77" s="73" t="str">
        <v>Section, Overlay OL02717</v>
      </c>
      <c r="NW77" s="73" t="str">
        <v>Section, See Image</v>
      </c>
      <c r="NX77" s="73" t="str">
        <v>Section, See Image, DWG# 100448-41</v>
      </c>
      <c r="NY77" s="73" t="str">
        <v>Section, Without Sots</v>
      </c>
      <c r="NZ77" s="73" t="str">
        <v>See Comments Sheet</v>
      </c>
      <c r="OA77" s="73" t="str">
        <v>See Comments Sheet, OL02318</v>
      </c>
      <c r="OB77" s="73" t="str">
        <v>See Image</v>
      </c>
      <c r="OC77" s="73" t="str">
        <v>See Image, .005 or Less = Pass</v>
      </c>
      <c r="OD77" s="73" t="str">
        <v>See Image, Check Near Radius</v>
      </c>
      <c r="OE77" s="73" t="str">
        <v>See Image, Constrained</v>
      </c>
      <c r="OF77" s="73" t="str">
        <v>See Image, Distance Between Flats</v>
      </c>
      <c r="OG77" s="73" t="str">
        <v xml:space="preserve">See Image, Mfg. Tol, Section A-A </v>
      </c>
      <c r="OH77" s="73" t="str">
        <v>See image, Mfg. Tol.</v>
      </c>
      <c r="OI77" s="73" t="str">
        <v>See Image, Mic. Across Flats</v>
      </c>
      <c r="OJ77" s="73" t="str">
        <v>See Image, OL02850</v>
      </c>
      <c r="OK77" s="73" t="str">
        <v>See Image, OL02880</v>
      </c>
      <c r="OL77" s="73" t="str">
        <v>See Image, OL03926</v>
      </c>
      <c r="OM77" s="73" t="str">
        <v>See Image, OL03927</v>
      </c>
      <c r="ON77" s="73" t="str">
        <v>See Image, OL04003</v>
      </c>
      <c r="OO77" s="73" t="str">
        <v>'See Image, OL04342,  Best Fit Joe Block</v>
      </c>
      <c r="OP77" s="73" t="str">
        <v>See Image, OL04342,  Blank</v>
      </c>
      <c r="OQ77" s="73" t="str">
        <v>See Image, OL04342, Blank</v>
      </c>
      <c r="OR77" s="73" t="str">
        <v>See Image, OL04343, Blank</v>
      </c>
      <c r="OS77" s="73" t="str">
        <v>See Image, Pass = .002 or Less</v>
      </c>
      <c r="OT77" s="73" t="str">
        <v>See Image, Rcd. MAX</v>
      </c>
      <c r="OU77" s="73" t="str">
        <v>See Image, Rcd. MIN</v>
      </c>
      <c r="OV77" s="73" t="str">
        <v>See Image, Section</v>
      </c>
      <c r="OW77" s="73" t="str">
        <v>See Image, Section A-A</v>
      </c>
      <c r="OX77" s="73" t="str">
        <v>See Image, Section B-B</v>
      </c>
      <c r="OY77" s="73" t="str">
        <v>See Image, Section B-B, TSC</v>
      </c>
      <c r="OZ77" s="73" t="str">
        <v>See Image, Shank Drawing # 18000-XX-XX A</v>
      </c>
      <c r="PA77" s="73" t="str">
        <v>Sequencial Laser 01, 120 Per Print</v>
      </c>
      <c r="PB77" s="73" t="str">
        <v>Set to .202, Zero on Thread Lead</v>
      </c>
      <c r="PC77" s="73" t="str">
        <v>Sharp OK, No Burr</v>
      </c>
      <c r="PD77" s="73" t="str">
        <v>Sharp OK, No Raised Edge, See Image</v>
      </c>
      <c r="PE77" s="73" t="str">
        <v>Sharp OK, No Raised Edges</v>
      </c>
      <c r="PF77" s="73" t="str">
        <v>Sharp okay no raised edge</v>
      </c>
      <c r="PG77" s="73" t="str">
        <v>Sharp Okay, No Burr</v>
      </c>
      <c r="PH77" s="73" t="str">
        <v>Sharp Okay, No Raised Edge</v>
      </c>
      <c r="PI77" s="73" t="str">
        <v>Sharp Okay, No Raised Edges,</v>
      </c>
      <c r="PJ77" s="73" t="str">
        <v>Sharp Okay, See Image</v>
      </c>
      <c r="PK77" s="73" t="str">
        <v xml:space="preserve">Start of Radius @ .195 </v>
      </c>
      <c r="PL77" s="73" t="str">
        <v xml:space="preserve">Start of Radius @ .21 </v>
      </c>
      <c r="PM77" s="73" t="str">
        <v xml:space="preserve">T.S.C. </v>
      </c>
      <c r="PN77" s="73" t="str">
        <v>Tangent Point</v>
      </c>
      <c r="PO77" s="73" t="str">
        <v>Tangent point of R.50</v>
      </c>
      <c r="PP77" s="73" t="str">
        <v>Taper Check, Mfg.Tol.</v>
      </c>
      <c r="PQ77" s="73" t="str">
        <v>Taper Check, Mfg.Tol., See Image</v>
      </c>
      <c r="PR77" s="73" t="str">
        <v>Thrd. Minor Ø</v>
      </c>
      <c r="PS77" s="73" t="str">
        <v>Thrd. Relief Ø</v>
      </c>
      <c r="PT77" s="73" t="str">
        <v>Threadless Blank</v>
      </c>
      <c r="PU77" s="73" t="str">
        <v>Threadless Blank, From Major Ø</v>
      </c>
      <c r="PV77" s="73" t="str">
        <v>Threadless Blank, Mfg. Tol.</v>
      </c>
      <c r="PW77" s="73" t="str">
        <v>Threadless Blank, Thrd. to Neck Rad.</v>
      </c>
      <c r="PX77" s="73" t="str">
        <v>Thredless Blank</v>
      </c>
      <c r="PY77" s="73" t="str">
        <v>To center of R.005</v>
      </c>
      <c r="PZ77" s="73" t="str">
        <v>Torx Min. Dia.</v>
      </c>
      <c r="QA77" s="73" t="str">
        <v>Turn Ø Free of Mill Marks</v>
      </c>
      <c r="QB77" s="73" t="str">
        <v>Use (Full) GO Hex</v>
      </c>
      <c r="QC77" s="73" t="str">
        <v>Use Balloon 1 FULL Gauge</v>
      </c>
      <c r="QD77" s="73" t="str">
        <v>Use Balloon 9 FULL GO</v>
      </c>
      <c r="QE77" s="73" t="str">
        <v>Use Best Fit Pin</v>
      </c>
      <c r="QF77" s="73" t="str">
        <v>Use Disk Tip</v>
      </c>
      <c r="QG77" s="73" t="str">
        <v>Use flat bottomed indicator tip.</v>
      </c>
      <c r="QH77" s="73" t="str">
        <v xml:space="preserve">Use Full .093 Go Hex </v>
      </c>
      <c r="QI77" s="73" t="str">
        <v xml:space="preserve">Use Full .0930 Go Hex </v>
      </c>
      <c r="QJ77" s="73" t="str">
        <v>Use Full .1235 Go Hex</v>
      </c>
      <c r="QK77" s="73" t="str">
        <v>Use Gauge K2-98-8019-04, See Image</v>
      </c>
      <c r="QL77" s="73" t="str">
        <v>Use large flat indicator tip</v>
      </c>
      <c r="QM77" s="73" t="str">
        <v>Use Pins.3330/.3350, See Image MAX NO-GO</v>
      </c>
      <c r="QN77" s="73" t="str">
        <v>Use Pointed Drop Indicator Tip</v>
      </c>
      <c r="QO77" s="73" t="str">
        <v>V-Block</v>
      </c>
      <c r="QP77" s="73" t="str">
        <v>V-Block,  AMB for 13</v>
      </c>
      <c r="QQ77" s="73" t="str">
        <v>V-Block,  Hex Cham. Dia.</v>
      </c>
      <c r="QR77" s="73" t="str">
        <v>V-Block, Hex Depth</v>
      </c>
      <c r="QS77" s="73" t="str">
        <v>VBU Gauge</v>
      </c>
      <c r="QT77" s="73" t="str">
        <v>Visibally smaller than HEX=Pass</v>
      </c>
      <c r="QU77" s="73" t="str">
        <v>Visual Per Drawing</v>
      </c>
      <c r="QV77" s="73" t="str">
        <v>Whirl Blank</v>
      </c>
      <c r="QW77" s="73" t="str">
        <v xml:space="preserve">Whirl Blank </v>
      </c>
      <c r="QX77" s="73" t="str">
        <v>Whirl Blank, Neck Rad. End to Head CL</v>
      </c>
      <c r="QY77" s="73" t="str">
        <v>Whirl Blank, Nose Start Dia.</v>
      </c>
      <c r="QZ77" s="73" t="str">
        <v>Whirl Blank, Nose Start Dist.</v>
      </c>
      <c r="RA77" s="73" t="str">
        <v>Whirl Blank, Thrd. Minor</v>
      </c>
      <c r="RB77" s="73" t="str">
        <v>Whirl Blank, Thrd. Pullout Dia.</v>
      </c>
      <c r="RC77" s="73" t="str">
        <v>Whole Part, Removal is at Assy. Level</v>
      </c>
      <c r="RD77" s="73" t="str">
        <v>Wide Area</v>
      </c>
      <c r="RE77" s="73" t="str">
        <v>Zero on End of Go Gauge</v>
      </c>
    </row>
    <row r="78" spans="1:473">
      <c r="A78" s="73" t="s">
        <v>716</v>
      </c>
      <c r="C78" s="73" t="str" cm="1">
        <f t="array" ref="C78:RE78">TRANSPOSE(_xlfn._xlws.SORT(_xlfn._xlws.FILTER($A$2:$A$600,ISNUMBER(SEARCH('PartLib Table'!M85,$A$2:$A$600)),"not found")))</f>
        <v xml:space="preserve"> 'C', Whirl Blank</v>
      </c>
      <c r="D78" s="73" t="str">
        <v xml:space="preserve"> See Image, Constrained</v>
      </c>
      <c r="E78" s="73" t="str">
        <v>(.04 to .12 range = Pass)</v>
      </c>
      <c r="F78" s="73" t="str">
        <v>(.042 FULL) Go Pin Seat Fully</v>
      </c>
      <c r="G78" s="73" t="str">
        <v>(B), Mfg. Tol.</v>
      </c>
      <c r="H78" s="73" t="str">
        <v>(B), O.A.L.</v>
      </c>
      <c r="I78" s="73" t="str">
        <v>.001 or less =Pass</v>
      </c>
      <c r="J78" s="73" t="str">
        <v>.001 or less out of center = Pass</v>
      </c>
      <c r="K78" s="73" t="str">
        <v>.002 or Less = Pass</v>
      </c>
      <c r="L78" s="73" t="str">
        <v>.002 or Less out of center = Pass</v>
      </c>
      <c r="M78" s="73" t="str">
        <v>.005 to .015 = Pass</v>
      </c>
      <c r="N78" s="73" t="str">
        <v>.0125 Mean, Section</v>
      </c>
      <c r="O78" s="73" t="str">
        <v>.025 or Less in X &amp; Y=Pass</v>
      </c>
      <c r="P78" s="73" t="str">
        <v>.038 Mean</v>
      </c>
      <c r="Q78" s="73" t="str">
        <v>.063 MM = .0024 IN, See Image</v>
      </c>
      <c r="R78" s="73" t="str">
        <v>.063MM = .0024"</v>
      </c>
      <c r="S78" s="73" t="str">
        <v>.243 NO-GO, Unconstrained, Must Not Start</v>
      </c>
      <c r="T78" s="73" t="str">
        <v>@ Back Face &amp; ID, No Raised Edge</v>
      </c>
      <c r="U78" s="73" t="str">
        <v>@ Back Face &amp; OD, No Raised Edge</v>
      </c>
      <c r="V78" s="73" t="str">
        <v>@ ID &amp; FACE</v>
      </c>
      <c r="W78" s="73" t="str">
        <v>@ OD &amp; BACK FACE</v>
      </c>
      <c r="X78" s="73" t="str">
        <v>@ OD &amp; FACE</v>
      </c>
      <c r="Y78" s="73" t="str">
        <v>Across from slot</v>
      </c>
      <c r="Z78" s="73" t="str">
        <v>All Edge Breaks</v>
      </c>
      <c r="AA78" s="73" t="str">
        <v>Attached to bar stock</v>
      </c>
      <c r="AB78" s="73" t="str">
        <v xml:space="preserve">Back Turn Fillet Rad. </v>
      </c>
      <c r="AC78" s="73" t="str">
        <v>Balloon 1 (DWG FRM0105 Page 2, NV-27)</v>
      </c>
      <c r="AD78" s="73" t="str">
        <v>Balloon 1 (DWG FRM0105, NV-30)</v>
      </c>
      <c r="AE78" s="73" t="str">
        <v>Balloon 1 (P# 9890002-20) OL00429/A</v>
      </c>
      <c r="AF78" s="73" t="str">
        <v>Balloon 1, DWG#FRM0105</v>
      </c>
      <c r="AG78" s="73" t="str">
        <v>Balloon 11, See Image</v>
      </c>
      <c r="AH78" s="73" t="str">
        <v xml:space="preserve">Balloon 2 (DWG FRM0105 Page 2, NV-27) </v>
      </c>
      <c r="AI78" s="73" t="str">
        <v>Balloon 2 (DWG FRM0105, NV-30)</v>
      </c>
      <c r="AJ78" s="73" t="str">
        <v>Balloon 2 (P# 9890002-20)</v>
      </c>
      <c r="AK78" s="73" t="str">
        <v>Balloon 2, DWG#FRM0105</v>
      </c>
      <c r="AL78" s="73" t="str">
        <v>Balloon 2, DWG#FRM0105, See Image</v>
      </c>
      <c r="AM78" s="73" t="str">
        <v>Balloon 3 (DWG FRM0105, NV-30 Minor)</v>
      </c>
      <c r="AN78" s="73" t="str">
        <v>Balloon 3 (DWG FRM0105, NV-30)</v>
      </c>
      <c r="AO78" s="73" t="str">
        <v>Balloon 3 (P# 9890002-20)</v>
      </c>
      <c r="AP78" s="73" t="str">
        <v>Balloon 4</v>
      </c>
      <c r="AQ78" s="73" t="str">
        <v>Balloon 4 (P# 9890002-20)</v>
      </c>
      <c r="AR78" s="73" t="str">
        <v>Below Middle Band</v>
      </c>
      <c r="AS78" s="73" t="str">
        <v>Best Fit Pin, .003 or Less =Pass</v>
      </c>
      <c r="AT78" s="73" t="str">
        <v>Blank</v>
      </c>
      <c r="AU78" s="73" t="str">
        <v>Blank Turn Maj.</v>
      </c>
      <c r="AV78" s="73" t="str">
        <v>Blank Turn Maj. Mill Flt., OL4172</v>
      </c>
      <c r="AW78" s="73" t="str">
        <v>Blank Without .010 Slots</v>
      </c>
      <c r="AX78" s="73" t="str">
        <v>Blank Without .010 Slots, Section</v>
      </c>
      <c r="AY78" s="73" t="str">
        <v>Blank without thread</v>
      </c>
      <c r="AZ78" s="73" t="str">
        <v xml:space="preserve">Blank, Center of V Grv. </v>
      </c>
      <c r="BA78" s="73" t="str">
        <v>Blank, Check R adjacent Balloon 17</v>
      </c>
      <c r="BB78" s="73" t="str">
        <v>Blank, EXT. Feature</v>
      </c>
      <c r="BC78" s="73" t="str">
        <v>Blank, See Image, OL04335</v>
      </c>
      <c r="BD78" s="73" t="str">
        <v>Blank, See Image, OL04336</v>
      </c>
      <c r="BE78" s="73" t="str">
        <v xml:space="preserve">Blank, Thrd. </v>
      </c>
      <c r="BF78" s="73" t="str">
        <v>Blank, Turn Tip</v>
      </c>
      <c r="BG78" s="73" t="str">
        <v>Blank, Without Thrd.</v>
      </c>
      <c r="BH78" s="73" t="str">
        <v>Blank, Without Thread</v>
      </c>
      <c r="BI78" s="73" t="str">
        <v xml:space="preserve">Blunt Start Blend to Minor </v>
      </c>
      <c r="BJ78" s="73" t="str">
        <v>Calc., Use Go HEX</v>
      </c>
      <c r="BK78" s="73" t="str">
        <v>Can't dig into OD</v>
      </c>
      <c r="BL78" s="73" t="str">
        <v>Carbide Gauge</v>
      </c>
      <c r="BM78" s="73" t="str">
        <v xml:space="preserve">Center of V Grv. </v>
      </c>
      <c r="BN78" s="73" t="str">
        <v>Centered Less than .03 = Pass</v>
      </c>
      <c r="BO78" s="73" t="str">
        <v>Centered within .0005 or Less = Pass</v>
      </c>
      <c r="BP78" s="73" t="str">
        <v>Centered within .001 or Less = Pass</v>
      </c>
      <c r="BQ78" s="73" t="str">
        <v>Centered within .0254 or Less = Pass</v>
      </c>
      <c r="BR78" s="73" t="str">
        <v>Check close to Rod Slot</v>
      </c>
      <c r="BS78" s="73" t="str">
        <v>Check every other hole</v>
      </c>
      <c r="BT78" s="73" t="str">
        <v>Check Go over full length of slot.</v>
      </c>
      <c r="BU78" s="73" t="str">
        <v>Check Near Closed End</v>
      </c>
      <c r="BV78" s="73" t="str">
        <v>Check per Print View, Away from Rod Slot</v>
      </c>
      <c r="BW78" s="73" t="str">
        <v>Check to Balloon 30 Go Pin</v>
      </c>
      <c r="BX78" s="73" t="str">
        <v>Check with .2705 SET Pin Inside Part</v>
      </c>
      <c r="BY78" s="73" t="str">
        <v>Check with Hex Up</v>
      </c>
      <c r="BZ78" s="73" t="str">
        <v>CMM Blank</v>
      </c>
      <c r="CA78" s="73" t="str">
        <v>Confirm Full Radius</v>
      </c>
      <c r="CB78" s="73" t="str">
        <v>Constrained in fixture</v>
      </c>
      <c r="CC78" s="73" t="str">
        <v>Constrained with Ring</v>
      </c>
      <c r="CD78" s="73" t="str">
        <v>Constrained, See Image</v>
      </c>
      <c r="CE78" s="73" t="str">
        <v>Dim. "A"</v>
      </c>
      <c r="CF78" s="73" t="str">
        <v>Dim. "B"</v>
      </c>
      <c r="CG78" s="73" t="str">
        <v>Dim. "C"</v>
      </c>
      <c r="CH78" s="73" t="str">
        <v>Dim. "D", Whirl Blank</v>
      </c>
      <c r="CI78" s="73" t="str">
        <v>Dim. "G"</v>
      </c>
      <c r="CJ78" s="73" t="str">
        <v>Dim. E, Blank Turn Maj. &amp;  Mill Flt</v>
      </c>
      <c r="CK78" s="73" t="str">
        <v>Dim. E, Blank Turn Maj.&amp;  Mill Flt</v>
      </c>
      <c r="CL78" s="73" t="str">
        <v>Dim. H, Whirl Blank</v>
      </c>
      <c r="CM78" s="73" t="str">
        <v>Dim. J, 'Blank Turn Maj. &amp; Whirl Blank</v>
      </c>
      <c r="CN78" s="73" t="str">
        <v>Disk Drop Indicator Tip</v>
      </c>
      <c r="CO78" s="73" t="str">
        <v>DWG 100448-15, Balloon F_1</v>
      </c>
      <c r="CP78" s="73" t="str">
        <v>DWG 100448-15, OL02571</v>
      </c>
      <c r="CQ78" s="73" t="str">
        <v>DWG 100448-41</v>
      </c>
      <c r="CR78" s="73" t="str">
        <v>DWG 9890040, (10E),Section Part, OL01139</v>
      </c>
      <c r="CS78" s="73" t="str">
        <v>DWG 9890040, (10E),Section, OL01139</v>
      </c>
      <c r="CT78" s="73" t="str">
        <v>DWG 9890040, (11E)</v>
      </c>
      <c r="CU78" s="73" t="str">
        <v>DWG 9890040, (11E), Pins with Flats</v>
      </c>
      <c r="CV78" s="73" t="str">
        <v>DWG 9890040, (12E),  Pass=.002 or less</v>
      </c>
      <c r="CW78" s="73" t="str">
        <v>DWG 9890040, (12E), See Image</v>
      </c>
      <c r="CX78" s="73" t="str">
        <v>DWG 9890040, (1E), OL01431</v>
      </c>
      <c r="CY78" s="73" t="str">
        <v>DWG 9890040, (1E), OL01432</v>
      </c>
      <c r="CZ78" s="73" t="str">
        <v>DWG 9890040, (2E), OL01432</v>
      </c>
      <c r="DA78" s="73" t="str">
        <v>DWG 9890040, (3E)</v>
      </c>
      <c r="DB78" s="73" t="str">
        <v>DWG 9890040, (4E)</v>
      </c>
      <c r="DC78" s="73" t="str">
        <v>DWG 9890040, (5E), OL02336</v>
      </c>
      <c r="DD78" s="73" t="str">
        <v>DWG 9890040, (6E)</v>
      </c>
      <c r="DE78" s="73" t="str">
        <v>DWG 9890040, (7E)</v>
      </c>
      <c r="DF78" s="73" t="str">
        <v>DWG 9890040, (8E), OL01433</v>
      </c>
      <c r="DG78" s="73" t="str">
        <v>DWG 9890040, (8E), OL01433, Section</v>
      </c>
      <c r="DH78" s="73" t="str">
        <v>DWG 9890040, (9E), Close to Rod Slot</v>
      </c>
      <c r="DI78" s="73" t="str">
        <v>DWG 9890040, (9E),Close to Rod Slot</v>
      </c>
      <c r="DJ78" s="73" t="str">
        <v>DWG FRM0105 PAGE 2</v>
      </c>
      <c r="DK78" s="73" t="str">
        <v>DWG# 100448-41</v>
      </c>
      <c r="DL78" s="73" t="str">
        <v>DWG# 100448-44</v>
      </c>
      <c r="DM78" s="73" t="str">
        <v>DWG# 9890003  (1), Section OL00436/A</v>
      </c>
      <c r="DN78" s="73" t="str">
        <v>DWG# 9890003 (3), Ring Gauge Constrained</v>
      </c>
      <c r="DO78" s="73" t="str">
        <v>DWG# 9890003 (4), Section</v>
      </c>
      <c r="DP78" s="73" t="str">
        <v>DWG#100448-26, Balloon 1K, OL02350</v>
      </c>
      <c r="DQ78" s="73" t="str">
        <v>DWG#100448-26, Balloon 2K, OL02350</v>
      </c>
      <c r="DR78" s="73" t="str">
        <v>DWG#100448-26, Balloon 3K, OL02363</v>
      </c>
      <c r="DS78" s="73" t="str">
        <v>DWG#100448-26, Balloon 4K</v>
      </c>
      <c r="DT78" s="73" t="str">
        <v>DWG#100448-26, Balloon 5K, Section</v>
      </c>
      <c r="DU78" s="73" t="str">
        <v>DWG#100448-26, Balloon 6K</v>
      </c>
      <c r="DV78" s="73" t="str">
        <v>DWG#100448-26, Balloon 7K, Section</v>
      </c>
      <c r="DW78" s="73" t="str">
        <v>DWG#100448-26, Mfg. Tol.</v>
      </c>
      <c r="DX78" s="73" t="str">
        <v>DWG#9890003 (2) Ring Gauge Constrained</v>
      </c>
      <c r="DY78" s="73" t="str">
        <v>DWG#9890044</v>
      </c>
      <c r="DZ78" s="73" t="str">
        <v>DWG#9890044 .1985 to .2005=Pass</v>
      </c>
      <c r="EA78" s="73" t="str">
        <v>DWG#9890044 Overlay OL02441</v>
      </c>
      <c r="EB78" s="73" t="str">
        <v>DWG#9890044, OL02441</v>
      </c>
      <c r="EC78" s="73" t="str">
        <v>DWG#FRM0105</v>
      </c>
      <c r="ED78" s="73" t="str">
        <v>EXT.</v>
      </c>
      <c r="EE78" s="73" t="str">
        <v>EXT. Section, OL02460</v>
      </c>
      <c r="EF78" s="73" t="str">
        <v>EXT., OL04223</v>
      </c>
      <c r="EG78" s="73" t="str">
        <v>Flat Drop Indicator Tip</v>
      </c>
      <c r="EH78" s="73" t="str">
        <v>Full Go Pin, No Light, at Radius</v>
      </c>
      <c r="EI78" s="73" t="str">
        <v>Function Check</v>
      </c>
      <c r="EJ78" s="73" t="str">
        <v>GO Function Gauge</v>
      </c>
      <c r="EK78" s="73" t="str">
        <v>Go Gauge for Balloon 1 &amp; 4</v>
      </c>
      <c r="EL78" s="73" t="str">
        <v>Go Pin must pass through</v>
      </c>
      <c r="EM78" s="73" t="str">
        <v>Greater than .005 = Fail, Section</v>
      </c>
      <c r="EN78" s="73" t="str">
        <v>Greater than .025 out of center = Fail</v>
      </c>
      <c r="EO78" s="73" t="str">
        <v>Greater than 2.6 = Pass</v>
      </c>
      <c r="EP78" s="73" t="str">
        <v>Green = Pass, Red = Fail</v>
      </c>
      <c r="EQ78" s="73" t="str">
        <v>Hex Depth</v>
      </c>
      <c r="ER78" s="73" t="str">
        <v>Hex Minor</v>
      </c>
      <c r="ES78" s="73" t="str">
        <v>Hole Dia.</v>
      </c>
      <c r="ET78" s="73" t="str">
        <v>Hook or Disk Tip</v>
      </c>
      <c r="EU78" s="73" t="str">
        <v>ID Sphere Finish</v>
      </c>
      <c r="EV78" s="73" t="str">
        <v>ID/OD Both Sides, Diff. .002 or less = Pass</v>
      </c>
      <c r="EW78" s="73" t="str">
        <v>If Looks Big, Section</v>
      </c>
      <c r="EX78" s="73" t="str">
        <v>If Looks Small, Section</v>
      </c>
      <c r="EY78" s="73" t="str">
        <v>Insp. Close to Break Away, Mfg.Tol.</v>
      </c>
      <c r="EZ78" s="73" t="str">
        <v>INT.</v>
      </c>
      <c r="FA78" s="73" t="str">
        <v>INT. Section, OL02460</v>
      </c>
      <c r="FB78" s="73" t="str">
        <v>INT., OL04223</v>
      </c>
      <c r="FC78" s="73" t="str">
        <v>Intersect. of 7.7 &amp; R0.10</v>
      </c>
      <c r="FD78" s="73" t="str">
        <v>Intersect. of 8.79 and R.25 MAX</v>
      </c>
      <c r="FE78" s="73" t="str">
        <v>Keep Ind. Tip away from corner</v>
      </c>
      <c r="FF78" s="73" t="str">
        <v>L31</v>
      </c>
      <c r="FG78" s="73" t="str">
        <v>Laser Mark</v>
      </c>
      <c r="FH78" s="73" t="str">
        <v>LASER PER NOTE 4</v>
      </c>
      <c r="FI78" s="73" t="str">
        <v>LASER PER NOTE 4, Final Check 1 only</v>
      </c>
      <c r="FJ78" s="73" t="str">
        <v>Less than .002 out of center = Pass</v>
      </c>
      <c r="FK78" s="73" t="str">
        <v>Less than 2.75 = Pass, Section</v>
      </c>
      <c r="FL78" s="73" t="str">
        <v>List as pin. Not Calibrated</v>
      </c>
      <c r="FM78" s="73" t="str">
        <v>M9 X 1.25 BUTT See Comment Image</v>
      </c>
      <c r="FN78" s="73" t="str">
        <v>Manual Section</v>
      </c>
      <c r="FO78" s="73" t="str">
        <v>Max Deep .241 NO-GO =.42</v>
      </c>
      <c r="FP78" s="73" t="str">
        <v>MAX Depth of (Note 7) .241 NO-GO Pin</v>
      </c>
      <c r="FQ78" s="73" t="str">
        <v>Measure from Blue Line, See Image</v>
      </c>
      <c r="FR78" s="73" t="str">
        <v>Measure Width of Blue Area, See Image</v>
      </c>
      <c r="FS78" s="73" t="str">
        <v>Mfg. Tol</v>
      </c>
      <c r="FT78" s="73" t="str">
        <v>Mfg. Tol, See Image</v>
      </c>
      <c r="FU78" s="73" t="str">
        <v>Mfg. Tol.</v>
      </c>
      <c r="FV78" s="73" t="str">
        <v>Mfg. Tol. "A"</v>
      </c>
      <c r="FW78" s="73" t="str">
        <v>Mfg. Tol. (Zero on Gauge Full Dia. Lead)</v>
      </c>
      <c r="FX78" s="73" t="str">
        <v>Mfg. Tol. Balloon 11, See Image</v>
      </c>
      <c r="FY78" s="73" t="str">
        <v>Mfg. Tol. Balloon 4</v>
      </c>
      <c r="FZ78" s="73" t="str">
        <v>Mfg. Tol. Balloon 7</v>
      </c>
      <c r="GA78" s="73" t="str">
        <v xml:space="preserve">Mfg. Tol. C-Bore Face (Ballo 28) </v>
      </c>
      <c r="GB78" s="73" t="str">
        <v>Mfg. Tol. Section</v>
      </c>
      <c r="GC78" s="73" t="str">
        <v>Mfg. Tol. See Image</v>
      </c>
      <c r="GD78" s="73" t="str">
        <v>Mfg. Tol., 3 Places, Record MAX</v>
      </c>
      <c r="GE78" s="73" t="str">
        <v>Mfg. Tol., Balloon 11</v>
      </c>
      <c r="GF78" s="73" t="str">
        <v>Mfg. Tol., Balloon 7</v>
      </c>
      <c r="GG78" s="73" t="str">
        <v>Mfg. Tol., Blank</v>
      </c>
      <c r="GH78" s="73" t="str">
        <v>Mfg. Tol., Blank, Balloon 12</v>
      </c>
      <c r="GI78" s="73" t="str">
        <v>Mfg. Tol., Blend to SØ.320</v>
      </c>
      <c r="GJ78" s="73" t="str">
        <v>Mfg. Tol., Calculation</v>
      </c>
      <c r="GK78" s="73" t="str">
        <v>Mfg. Tol., For Mill Fixture</v>
      </c>
      <c r="GL78" s="73" t="str">
        <v>Mfg. Tol., L32</v>
      </c>
      <c r="GM78" s="73" t="str">
        <v>Mfg. Tol., L33</v>
      </c>
      <c r="GN78" s="73" t="str">
        <v>Mfg. Tol., No Tool Marks</v>
      </c>
      <c r="GO78" s="73" t="str">
        <v>Mfg. Tol., OL03361</v>
      </c>
      <c r="GP78" s="73" t="str">
        <v>Mfg. Tol., Record off center value</v>
      </c>
      <c r="GQ78" s="73" t="str">
        <v>Mfg. Tol., Same 3 Places, Record MIN</v>
      </c>
      <c r="GR78" s="73" t="str">
        <v>Mfg. Tol., Section</v>
      </c>
      <c r="GS78" s="73" t="str">
        <v>Mfg. Tol., Section B-B</v>
      </c>
      <c r="GT78" s="73" t="str">
        <v>Mfg. Tol., Section, OL03361</v>
      </c>
      <c r="GU78" s="73" t="str">
        <v>Mfg. Tol., Section, Per Note 2</v>
      </c>
      <c r="GV78" s="73" t="str">
        <v>Mfg. Tol., See Image</v>
      </c>
      <c r="GW78" s="73" t="str">
        <v>Mfg. Tol., See Image, Bore in Blue</v>
      </c>
      <c r="GX78" s="73" t="str">
        <v>Mfg. Tol., See Image, Hook Tip</v>
      </c>
      <c r="GY78" s="73" t="str">
        <v>Mfg. Tol., Sharp Okay No Burr</v>
      </c>
      <c r="GZ78" s="73" t="str">
        <v>Mfg. Tol., Threadless Blank</v>
      </c>
      <c r="HA78" s="73" t="str">
        <v>Mfg.Tol.</v>
      </c>
      <c r="HB78" s="73" t="str">
        <v>Mgf. To., T.S.C.</v>
      </c>
      <c r="HC78" s="73" t="str">
        <v>Milled Feature</v>
      </c>
      <c r="HD78" s="73" t="str">
        <v>Milled Feature, OL04045</v>
      </c>
      <c r="HE78" s="73" t="str">
        <v>More than .0005 out of center = Fail</v>
      </c>
      <c r="HF78" s="73" t="str">
        <v>Must Pass Through</v>
      </c>
      <c r="HG78" s="73" t="str">
        <v>Must pass through gauge</v>
      </c>
      <c r="HH78" s="73" t="str">
        <v>Must Pass Through Go Gauge</v>
      </c>
      <c r="HI78" s="73" t="str">
        <v>Must Pass, See Image.</v>
      </c>
      <c r="HJ78" s="73" t="str">
        <v>NA</v>
      </c>
      <c r="HK78" s="73" t="str">
        <v>Narrow Area</v>
      </c>
      <c r="HL78" s="73" t="str">
        <v>Near Balloon 21</v>
      </c>
      <c r="HM78" s="73" t="str">
        <v>Near Datum B</v>
      </c>
      <c r="HN78" s="73" t="str">
        <v>Neck Dia.</v>
      </c>
      <c r="HO78" s="73" t="str">
        <v>Neck to Head Rad.</v>
      </c>
      <c r="HP78" s="73" t="str">
        <v>No Copper Deposits Allowed</v>
      </c>
      <c r="HQ78" s="73" t="str">
        <v>No Section</v>
      </c>
      <c r="HR78" s="73" t="str">
        <v>No Section, .01 to .014 = Pass</v>
      </c>
      <c r="HS78" s="73" t="str">
        <v>No Section, Rotate Part</v>
      </c>
      <c r="HT78" s="73" t="str">
        <v>No Section, See Image</v>
      </c>
      <c r="HU78" s="73" t="str">
        <v>No Slot, Section B-B</v>
      </c>
      <c r="HV78" s="73" t="str">
        <v>No visual step = Pass</v>
      </c>
      <c r="HW78" s="73" t="str">
        <v>Not to exceed .95 Deep</v>
      </c>
      <c r="HX78" s="73" t="str">
        <v>Note 1</v>
      </c>
      <c r="HY78" s="73" t="str">
        <v>OL00333/A</v>
      </c>
      <c r="HZ78" s="73" t="str">
        <v>OL00519</v>
      </c>
      <c r="IA78" s="73" t="str">
        <v>OL00520</v>
      </c>
      <c r="IB78" s="73" t="str">
        <v>OL00529</v>
      </c>
      <c r="IC78" s="73" t="str">
        <v>OL00542</v>
      </c>
      <c r="ID78" s="73" t="str">
        <v>OL00724</v>
      </c>
      <c r="IE78" s="73" t="str">
        <v>OL01250</v>
      </c>
      <c r="IF78" s="73" t="str">
        <v>OL01869, Threadless Blank</v>
      </c>
      <c r="IG78" s="73" t="str">
        <v>OL01870, Section</v>
      </c>
      <c r="IH78" s="73" t="str">
        <v>OL02255</v>
      </c>
      <c r="II78" s="73" t="str">
        <v>OL02255, Mfg. Tol.</v>
      </c>
      <c r="IJ78" s="73" t="str">
        <v>OL02302</v>
      </c>
      <c r="IK78" s="73" t="str">
        <v xml:space="preserve">OL02318  needed per image instructions </v>
      </c>
      <c r="IL78" s="73" t="str">
        <v>OL02556</v>
      </c>
      <c r="IM78" s="73" t="str">
        <v>OL02557</v>
      </c>
      <c r="IN78" s="73" t="str">
        <v>OL02567</v>
      </c>
      <c r="IO78" s="73" t="str">
        <v>OL02653</v>
      </c>
      <c r="IP78" s="73" t="str">
        <v>OL02718</v>
      </c>
      <c r="IQ78" s="73" t="str">
        <v>OL02841</v>
      </c>
      <c r="IR78" s="73" t="str">
        <v>OL02842</v>
      </c>
      <c r="IS78" s="73" t="str">
        <v>OL02844</v>
      </c>
      <c r="IT78" s="73" t="str">
        <v>OL02871</v>
      </c>
      <c r="IU78" s="73" t="str">
        <v>OL02887</v>
      </c>
      <c r="IV78" s="73" t="str">
        <v>OL03500</v>
      </c>
      <c r="IW78" s="73" t="str">
        <v>OL03766</v>
      </c>
      <c r="IX78" s="73" t="str">
        <v>OL03868</v>
      </c>
      <c r="IY78" s="73" t="str">
        <v>OL03869</v>
      </c>
      <c r="IZ78" s="73" t="str">
        <v>OL03870</v>
      </c>
      <c r="JA78" s="73" t="str">
        <v>OL03873, DWG# 100448-44</v>
      </c>
      <c r="JB78" s="73" t="str">
        <v>OL03949</v>
      </c>
      <c r="JC78" s="73" t="str">
        <v xml:space="preserve">OL04043, Section </v>
      </c>
      <c r="JD78" s="73" t="str">
        <v xml:space="preserve">OL04044, Section </v>
      </c>
      <c r="JE78" s="73" t="str">
        <v>OL04045</v>
      </c>
      <c r="JF78" s="73" t="str">
        <v>OL04045, Milled Feature</v>
      </c>
      <c r="JG78" s="73" t="str">
        <v>OL04063</v>
      </c>
      <c r="JH78" s="73" t="str">
        <v>OL04064</v>
      </c>
      <c r="JI78" s="73" t="str">
        <v>OL04065</v>
      </c>
      <c r="JJ78" s="73" t="str">
        <v>OL04181</v>
      </c>
      <c r="JK78" s="73" t="str">
        <v>OL04218</v>
      </c>
      <c r="JL78" s="73" t="str">
        <v>OL04224, See Image</v>
      </c>
      <c r="JM78" s="73" t="str">
        <v>OL04374</v>
      </c>
      <c r="JN78" s="73" t="str">
        <v>OL04375, Section M-M</v>
      </c>
      <c r="JO78" s="73" t="str">
        <v>OL04376, Section M-M</v>
      </c>
      <c r="JP78" s="73" t="str">
        <v>OL04443</v>
      </c>
      <c r="JQ78" s="73" t="str">
        <v>OL04444</v>
      </c>
      <c r="JR78" s="73" t="str">
        <v>OL05000</v>
      </c>
      <c r="JS78" s="73" t="str">
        <v>One side of slot</v>
      </c>
      <c r="JT78" s="73" t="str">
        <v>Other side of slot</v>
      </c>
      <c r="JU78" s="73" t="str">
        <v>Out of center more than .002 = Fail</v>
      </c>
      <c r="JV78" s="73" t="str">
        <v>Out of center more than.002 = Fail</v>
      </c>
      <c r="JW78" s="73" t="str">
        <v>Overlay OL02713</v>
      </c>
      <c r="JX78" s="73" t="str">
        <v>Overlay OL02714</v>
      </c>
      <c r="JY78" s="73" t="str">
        <v>Overlay OL02718</v>
      </c>
      <c r="JZ78" s="73" t="str">
        <v>Overlay OL03831, Mfg. Tol.</v>
      </c>
      <c r="KA78" s="73" t="str">
        <v>Part Without Slots</v>
      </c>
      <c r="KB78" s="73" t="str">
        <v>Part Without Slots, See Image</v>
      </c>
      <c r="KC78" s="73" t="str">
        <v xml:space="preserve">Pass = .0254 or Less </v>
      </c>
      <c r="KD78" s="73" t="str">
        <v>PD MIN = 4.361, PD MAX = 4.456</v>
      </c>
      <c r="KE78" s="73" t="str">
        <v>Per Balloon 2 Note</v>
      </c>
      <c r="KF78" s="73" t="str">
        <v>Per drawing note(s) 8.</v>
      </c>
      <c r="KG78" s="73" t="str">
        <v>Point or Sphere Tip</v>
      </c>
      <c r="KH78" s="73" t="str">
        <v>Point Tip</v>
      </c>
      <c r="KI78" s="73" t="str">
        <v>R.9 to R1.1 = Pass, See Image</v>
      </c>
      <c r="KJ78" s="73" t="str">
        <v>Ram Construction</v>
      </c>
      <c r="KK78" s="73" t="str">
        <v>Record Same Pass / Fail All Balloons</v>
      </c>
      <c r="KL78" s="73" t="str">
        <v>Ref. Balloon 1</v>
      </c>
      <c r="KM78" s="73" t="str">
        <v>Ref. Balloon 12</v>
      </c>
      <c r="KN78" s="73" t="str">
        <v>Ref. Balloon 13, 100% AQL</v>
      </c>
      <c r="KO78" s="73" t="str">
        <v>Ref. Balloon 2</v>
      </c>
      <c r="KP78" s="73" t="str">
        <v>Ref. Balloon 21, 100% AQL</v>
      </c>
      <c r="KQ78" s="73" t="str">
        <v>Ref. Balloon 4</v>
      </c>
      <c r="KR78" s="73" t="str">
        <v>Ref. Balloon 7</v>
      </c>
      <c r="KS78" s="73" t="str">
        <v>Ref. Balloon 8</v>
      </c>
      <c r="KT78" s="73" t="str">
        <v>Relieved Pin Gauges 09236 &amp; 09235</v>
      </c>
      <c r="KU78" s="73" t="str">
        <v>Rotate Part</v>
      </c>
      <c r="KV78" s="73" t="str">
        <v>Rotate Part, See Image</v>
      </c>
      <c r="KW78" s="73" t="str">
        <v>Same as Root Radius</v>
      </c>
      <c r="KX78" s="73" t="str">
        <v>Section</v>
      </c>
      <c r="KY78" s="73" t="str">
        <v>Section B-B</v>
      </c>
      <c r="KZ78" s="73" t="str">
        <v>Section B-B, Distance Between Grooves</v>
      </c>
      <c r="LA78" s="73" t="str">
        <v>Section C-C</v>
      </c>
      <c r="LB78" s="73" t="str">
        <v>Section Part</v>
      </c>
      <c r="LC78" s="73" t="str">
        <v>Section Part, Measured from Opposite Face</v>
      </c>
      <c r="LD78" s="73" t="str">
        <v>Section, Broachless Blank</v>
      </c>
      <c r="LE78" s="73" t="str">
        <v>Section, EXT. Sphere Location.</v>
      </c>
      <c r="LF78" s="73" t="str">
        <v>Section, Hex Cham. Ang.</v>
      </c>
      <c r="LG78" s="73" t="str">
        <v>Section, Hex Fillet Rad.</v>
      </c>
      <c r="LH78" s="73" t="str">
        <v>Section, INT. Feature</v>
      </c>
      <c r="LI78" s="73" t="str">
        <v>Section, INT. Sphere Location.</v>
      </c>
      <c r="LJ78" s="73" t="str">
        <v>Section, Mfg. Tol.</v>
      </c>
      <c r="LK78" s="73" t="str">
        <v>Section, Mfg. Tol., See Image</v>
      </c>
      <c r="LL78" s="73" t="str">
        <v>Section, OL00486</v>
      </c>
      <c r="LM78" s="73" t="str">
        <v>Section, OL00542</v>
      </c>
      <c r="LN78" s="73" t="str">
        <v>Section, OL00543</v>
      </c>
      <c r="LO78" s="73" t="str">
        <v>Section, OL00544</v>
      </c>
      <c r="LP78" s="73" t="str">
        <v>Section, OL00545</v>
      </c>
      <c r="LQ78" s="73" t="str">
        <v>Section, OL00546</v>
      </c>
      <c r="LR78" s="73" t="str">
        <v>Section, OL00547</v>
      </c>
      <c r="LS78" s="73" t="str">
        <v>Section, OL00555</v>
      </c>
      <c r="LT78" s="73" t="str">
        <v>Section, OL00725</v>
      </c>
      <c r="LU78" s="73" t="str">
        <v>Section, OL01430</v>
      </c>
      <c r="LV78" s="73" t="str">
        <v>Section, OL01434</v>
      </c>
      <c r="LW78" s="73" t="str">
        <v>Section, OL01435</v>
      </c>
      <c r="LX78" s="73" t="str">
        <v>Section, OL01807</v>
      </c>
      <c r="LY78" s="73" t="str">
        <v>Section, OL01830</v>
      </c>
      <c r="LZ78" s="73" t="str">
        <v>Section, OL02351</v>
      </c>
      <c r="MA78" s="73" t="str">
        <v>Section, OL02519</v>
      </c>
      <c r="MB78" s="73" t="str">
        <v>Section, OL02520</v>
      </c>
      <c r="MC78" s="73" t="str">
        <v>Section, OL02522</v>
      </c>
      <c r="MD78" s="73" t="str">
        <v>Section, OL02540</v>
      </c>
      <c r="ME78" s="73" t="str">
        <v>Section, OL02541</v>
      </c>
      <c r="MF78" s="73" t="str">
        <v>Section, OL02552</v>
      </c>
      <c r="MG78" s="73" t="str">
        <v>Section, OL02553</v>
      </c>
      <c r="MH78" s="73" t="str">
        <v>Section, OL02554</v>
      </c>
      <c r="MI78" s="73" t="str">
        <v>Section, OL02555</v>
      </c>
      <c r="MJ78" s="73" t="str">
        <v>Section, OL02558</v>
      </c>
      <c r="MK78" s="73" t="str">
        <v>Section, OL02559</v>
      </c>
      <c r="ML78" s="73" t="str">
        <v>Section, OL02560</v>
      </c>
      <c r="MM78" s="73" t="str">
        <v>Section, OL02619</v>
      </c>
      <c r="MN78" s="73" t="str">
        <v>Section, OL02620</v>
      </c>
      <c r="MO78" s="73" t="str">
        <v>Section, OL02621</v>
      </c>
      <c r="MP78" s="73" t="str">
        <v>Section, OL02622</v>
      </c>
      <c r="MQ78" s="73" t="str">
        <v>Section, OL02623</v>
      </c>
      <c r="MR78" s="73" t="str">
        <v>Section, OL02624</v>
      </c>
      <c r="MS78" s="73" t="str">
        <v>Section, OL02652</v>
      </c>
      <c r="MT78" s="73" t="str">
        <v>Section, OL02680</v>
      </c>
      <c r="MU78" s="73" t="str">
        <v>Section, OL02793</v>
      </c>
      <c r="MV78" s="73" t="str">
        <v>Section, OL02823</v>
      </c>
      <c r="MW78" s="73" t="str">
        <v>Section, OL02843</v>
      </c>
      <c r="MX78" s="73" t="str">
        <v>Section, OL03026, Ext.</v>
      </c>
      <c r="MY78" s="73" t="str">
        <v>Section, OL03026, Int.</v>
      </c>
      <c r="MZ78" s="73" t="str">
        <v>Section, OL03570, DWG# 100448-41</v>
      </c>
      <c r="NA78" s="73" t="str">
        <v>Section, OL03781</v>
      </c>
      <c r="NB78" s="73" t="str">
        <v>Section, OL03911</v>
      </c>
      <c r="NC78" s="73" t="str">
        <v>Section, OL03912</v>
      </c>
      <c r="ND78" s="73" t="str">
        <v>Section, OL03928</v>
      </c>
      <c r="NE78" s="73" t="str">
        <v>Section, OL03929</v>
      </c>
      <c r="NF78" s="73" t="str">
        <v>Section, OL04030</v>
      </c>
      <c r="NG78" s="73" t="str">
        <v>Section, OL04037</v>
      </c>
      <c r="NH78" s="73" t="str">
        <v>Section, OL04038</v>
      </c>
      <c r="NI78" s="73" t="str">
        <v>Section, OL04046</v>
      </c>
      <c r="NJ78" s="73" t="str">
        <v>Section, OL04065</v>
      </c>
      <c r="NK78" s="73" t="str">
        <v>Section, OL04066</v>
      </c>
      <c r="NL78" s="73" t="str">
        <v>Section, OL04067</v>
      </c>
      <c r="NM78" s="73" t="str">
        <v>Section, OL04069</v>
      </c>
      <c r="NN78" s="73" t="str">
        <v>Section, OL04071</v>
      </c>
      <c r="NO78" s="73" t="str">
        <v>Section, OL04173</v>
      </c>
      <c r="NP78" s="73" t="str">
        <v>Section, OL04174</v>
      </c>
      <c r="NQ78" s="73" t="str">
        <v>Section, OL04214</v>
      </c>
      <c r="NR78" s="73" t="str">
        <v>Section, OL04215</v>
      </c>
      <c r="NS78" s="73" t="str">
        <v>Section, OL04216</v>
      </c>
      <c r="NT78" s="73" t="str">
        <v>Section, OL04217</v>
      </c>
      <c r="NU78" s="73" t="str">
        <v>Section, Overlay OL02716</v>
      </c>
      <c r="NV78" s="73" t="str">
        <v>Section, Overlay OL02717</v>
      </c>
      <c r="NW78" s="73" t="str">
        <v>Section, See Image</v>
      </c>
      <c r="NX78" s="73" t="str">
        <v>Section, See Image, DWG# 100448-41</v>
      </c>
      <c r="NY78" s="73" t="str">
        <v>Section, Without Sots</v>
      </c>
      <c r="NZ78" s="73" t="str">
        <v>See Comments Sheet</v>
      </c>
      <c r="OA78" s="73" t="str">
        <v>See Comments Sheet, OL02318</v>
      </c>
      <c r="OB78" s="73" t="str">
        <v>See Image</v>
      </c>
      <c r="OC78" s="73" t="str">
        <v>See Image, .005 or Less = Pass</v>
      </c>
      <c r="OD78" s="73" t="str">
        <v>See Image, Check Near Radius</v>
      </c>
      <c r="OE78" s="73" t="str">
        <v>See Image, Constrained</v>
      </c>
      <c r="OF78" s="73" t="str">
        <v>See Image, Distance Between Flats</v>
      </c>
      <c r="OG78" s="73" t="str">
        <v xml:space="preserve">See Image, Mfg. Tol, Section A-A </v>
      </c>
      <c r="OH78" s="73" t="str">
        <v>See image, Mfg. Tol.</v>
      </c>
      <c r="OI78" s="73" t="str">
        <v>See Image, Mic. Across Flats</v>
      </c>
      <c r="OJ78" s="73" t="str">
        <v>See Image, OL02850</v>
      </c>
      <c r="OK78" s="73" t="str">
        <v>See Image, OL02880</v>
      </c>
      <c r="OL78" s="73" t="str">
        <v>See Image, OL03926</v>
      </c>
      <c r="OM78" s="73" t="str">
        <v>See Image, OL03927</v>
      </c>
      <c r="ON78" s="73" t="str">
        <v>See Image, OL04003</v>
      </c>
      <c r="OO78" s="73" t="str">
        <v>'See Image, OL04342,  Best Fit Joe Block</v>
      </c>
      <c r="OP78" s="73" t="str">
        <v>See Image, OL04342,  Blank</v>
      </c>
      <c r="OQ78" s="73" t="str">
        <v>See Image, OL04342, Blank</v>
      </c>
      <c r="OR78" s="73" t="str">
        <v>See Image, OL04343, Blank</v>
      </c>
      <c r="OS78" s="73" t="str">
        <v>See Image, Pass = .002 or Less</v>
      </c>
      <c r="OT78" s="73" t="str">
        <v>See Image, Rcd. MAX</v>
      </c>
      <c r="OU78" s="73" t="str">
        <v>See Image, Rcd. MIN</v>
      </c>
      <c r="OV78" s="73" t="str">
        <v>See Image, Section</v>
      </c>
      <c r="OW78" s="73" t="str">
        <v>See Image, Section A-A</v>
      </c>
      <c r="OX78" s="73" t="str">
        <v>See Image, Section B-B</v>
      </c>
      <c r="OY78" s="73" t="str">
        <v>See Image, Section B-B, TSC</v>
      </c>
      <c r="OZ78" s="73" t="str">
        <v>See Image, Shank Drawing # 18000-XX-XX A</v>
      </c>
      <c r="PA78" s="73" t="str">
        <v>Sequencial Laser 01, 120 Per Print</v>
      </c>
      <c r="PB78" s="73" t="str">
        <v>Set to .202, Zero on Thread Lead</v>
      </c>
      <c r="PC78" s="73" t="str">
        <v>Sharp OK, No Burr</v>
      </c>
      <c r="PD78" s="73" t="str">
        <v>Sharp OK, No Raised Edge, See Image</v>
      </c>
      <c r="PE78" s="73" t="str">
        <v>Sharp OK, No Raised Edges</v>
      </c>
      <c r="PF78" s="73" t="str">
        <v>Sharp okay no raised edge</v>
      </c>
      <c r="PG78" s="73" t="str">
        <v>Sharp Okay, No Burr</v>
      </c>
      <c r="PH78" s="73" t="str">
        <v>Sharp Okay, No Raised Edge</v>
      </c>
      <c r="PI78" s="73" t="str">
        <v>Sharp Okay, No Raised Edges,</v>
      </c>
      <c r="PJ78" s="73" t="str">
        <v>Sharp Okay, See Image</v>
      </c>
      <c r="PK78" s="73" t="str">
        <v xml:space="preserve">Start of Radius @ .195 </v>
      </c>
      <c r="PL78" s="73" t="str">
        <v xml:space="preserve">Start of Radius @ .21 </v>
      </c>
      <c r="PM78" s="73" t="str">
        <v xml:space="preserve">T.S.C. </v>
      </c>
      <c r="PN78" s="73" t="str">
        <v>Tangent Point</v>
      </c>
      <c r="PO78" s="73" t="str">
        <v>Tangent point of R.50</v>
      </c>
      <c r="PP78" s="73" t="str">
        <v>Taper Check, Mfg.Tol.</v>
      </c>
      <c r="PQ78" s="73" t="str">
        <v>Taper Check, Mfg.Tol., See Image</v>
      </c>
      <c r="PR78" s="73" t="str">
        <v>Thrd. Minor Ø</v>
      </c>
      <c r="PS78" s="73" t="str">
        <v>Thrd. Relief Ø</v>
      </c>
      <c r="PT78" s="73" t="str">
        <v>Threadless Blank</v>
      </c>
      <c r="PU78" s="73" t="str">
        <v>Threadless Blank, From Major Ø</v>
      </c>
      <c r="PV78" s="73" t="str">
        <v>Threadless Blank, Mfg. Tol.</v>
      </c>
      <c r="PW78" s="73" t="str">
        <v>Threadless Blank, Thrd. to Neck Rad.</v>
      </c>
      <c r="PX78" s="73" t="str">
        <v>Thredless Blank</v>
      </c>
      <c r="PY78" s="73" t="str">
        <v>To center of R.005</v>
      </c>
      <c r="PZ78" s="73" t="str">
        <v>Torx Min. Dia.</v>
      </c>
      <c r="QA78" s="73" t="str">
        <v>Turn Ø Free of Mill Marks</v>
      </c>
      <c r="QB78" s="73" t="str">
        <v>Use (Full) GO Hex</v>
      </c>
      <c r="QC78" s="73" t="str">
        <v>Use Balloon 1 FULL Gauge</v>
      </c>
      <c r="QD78" s="73" t="str">
        <v>Use Balloon 9 FULL GO</v>
      </c>
      <c r="QE78" s="73" t="str">
        <v>Use Best Fit Pin</v>
      </c>
      <c r="QF78" s="73" t="str">
        <v>Use Disk Tip</v>
      </c>
      <c r="QG78" s="73" t="str">
        <v>Use flat bottomed indicator tip.</v>
      </c>
      <c r="QH78" s="73" t="str">
        <v xml:space="preserve">Use Full .093 Go Hex </v>
      </c>
      <c r="QI78" s="73" t="str">
        <v xml:space="preserve">Use Full .0930 Go Hex </v>
      </c>
      <c r="QJ78" s="73" t="str">
        <v>Use Full .1235 Go Hex</v>
      </c>
      <c r="QK78" s="73" t="str">
        <v>Use Gauge K2-98-8019-04, See Image</v>
      </c>
      <c r="QL78" s="73" t="str">
        <v>Use large flat indicator tip</v>
      </c>
      <c r="QM78" s="73" t="str">
        <v>Use Pins.3330/.3350, See Image MAX NO-GO</v>
      </c>
      <c r="QN78" s="73" t="str">
        <v>Use Pointed Drop Indicator Tip</v>
      </c>
      <c r="QO78" s="73" t="str">
        <v>V-Block</v>
      </c>
      <c r="QP78" s="73" t="str">
        <v>V-Block,  AMB for 13</v>
      </c>
      <c r="QQ78" s="73" t="str">
        <v>V-Block,  Hex Cham. Dia.</v>
      </c>
      <c r="QR78" s="73" t="str">
        <v>V-Block, Hex Depth</v>
      </c>
      <c r="QS78" s="73" t="str">
        <v>VBU Gauge</v>
      </c>
      <c r="QT78" s="73" t="str">
        <v>Visibally smaller than HEX=Pass</v>
      </c>
      <c r="QU78" s="73" t="str">
        <v>Visual Per Drawing</v>
      </c>
      <c r="QV78" s="73" t="str">
        <v>Whirl Blank</v>
      </c>
      <c r="QW78" s="73" t="str">
        <v xml:space="preserve">Whirl Blank </v>
      </c>
      <c r="QX78" s="73" t="str">
        <v>Whirl Blank, Neck Rad. End to Head CL</v>
      </c>
      <c r="QY78" s="73" t="str">
        <v>Whirl Blank, Nose Start Dia.</v>
      </c>
      <c r="QZ78" s="73" t="str">
        <v>Whirl Blank, Nose Start Dist.</v>
      </c>
      <c r="RA78" s="73" t="str">
        <v>Whirl Blank, Thrd. Minor</v>
      </c>
      <c r="RB78" s="73" t="str">
        <v>Whirl Blank, Thrd. Pullout Dia.</v>
      </c>
      <c r="RC78" s="73" t="str">
        <v>Whole Part, Removal is at Assy. Level</v>
      </c>
      <c r="RD78" s="73" t="str">
        <v>Wide Area</v>
      </c>
      <c r="RE78" s="73" t="str">
        <v>Zero on End of Go Gauge</v>
      </c>
    </row>
    <row r="79" spans="1:473">
      <c r="A79" s="73" t="s">
        <v>717</v>
      </c>
      <c r="C79" s="73" t="str" cm="1">
        <f t="array" ref="C79:RE79">TRANSPOSE(_xlfn._xlws.SORT(_xlfn._xlws.FILTER($A$2:$A$600,ISNUMBER(SEARCH('PartLib Table'!M86,$A$2:$A$600)),"not found")))</f>
        <v xml:space="preserve"> 'C', Whirl Blank</v>
      </c>
      <c r="D79" s="73" t="str">
        <v xml:space="preserve"> See Image, Constrained</v>
      </c>
      <c r="E79" s="73" t="str">
        <v>(.04 to .12 range = Pass)</v>
      </c>
      <c r="F79" s="73" t="str">
        <v>(.042 FULL) Go Pin Seat Fully</v>
      </c>
      <c r="G79" s="73" t="str">
        <v>(B), Mfg. Tol.</v>
      </c>
      <c r="H79" s="73" t="str">
        <v>(B), O.A.L.</v>
      </c>
      <c r="I79" s="73" t="str">
        <v>.001 or less =Pass</v>
      </c>
      <c r="J79" s="73" t="str">
        <v>.001 or less out of center = Pass</v>
      </c>
      <c r="K79" s="73" t="str">
        <v>.002 or Less = Pass</v>
      </c>
      <c r="L79" s="73" t="str">
        <v>.002 or Less out of center = Pass</v>
      </c>
      <c r="M79" s="73" t="str">
        <v>.005 to .015 = Pass</v>
      </c>
      <c r="N79" s="73" t="str">
        <v>.0125 Mean, Section</v>
      </c>
      <c r="O79" s="73" t="str">
        <v>.025 or Less in X &amp; Y=Pass</v>
      </c>
      <c r="P79" s="73" t="str">
        <v>.038 Mean</v>
      </c>
      <c r="Q79" s="73" t="str">
        <v>.063 MM = .0024 IN, See Image</v>
      </c>
      <c r="R79" s="73" t="str">
        <v>.063MM = .0024"</v>
      </c>
      <c r="S79" s="73" t="str">
        <v>.243 NO-GO, Unconstrained, Must Not Start</v>
      </c>
      <c r="T79" s="73" t="str">
        <v>@ Back Face &amp; ID, No Raised Edge</v>
      </c>
      <c r="U79" s="73" t="str">
        <v>@ Back Face &amp; OD, No Raised Edge</v>
      </c>
      <c r="V79" s="73" t="str">
        <v>@ ID &amp; FACE</v>
      </c>
      <c r="W79" s="73" t="str">
        <v>@ OD &amp; BACK FACE</v>
      </c>
      <c r="X79" s="73" t="str">
        <v>@ OD &amp; FACE</v>
      </c>
      <c r="Y79" s="73" t="str">
        <v>Across from slot</v>
      </c>
      <c r="Z79" s="73" t="str">
        <v>All Edge Breaks</v>
      </c>
      <c r="AA79" s="73" t="str">
        <v>Attached to bar stock</v>
      </c>
      <c r="AB79" s="73" t="str">
        <v xml:space="preserve">Back Turn Fillet Rad. </v>
      </c>
      <c r="AC79" s="73" t="str">
        <v>Balloon 1 (DWG FRM0105 Page 2, NV-27)</v>
      </c>
      <c r="AD79" s="73" t="str">
        <v>Balloon 1 (DWG FRM0105, NV-30)</v>
      </c>
      <c r="AE79" s="73" t="str">
        <v>Balloon 1 (P# 9890002-20) OL00429/A</v>
      </c>
      <c r="AF79" s="73" t="str">
        <v>Balloon 1, DWG#FRM0105</v>
      </c>
      <c r="AG79" s="73" t="str">
        <v>Balloon 11, See Image</v>
      </c>
      <c r="AH79" s="73" t="str">
        <v xml:space="preserve">Balloon 2 (DWG FRM0105 Page 2, NV-27) </v>
      </c>
      <c r="AI79" s="73" t="str">
        <v>Balloon 2 (DWG FRM0105, NV-30)</v>
      </c>
      <c r="AJ79" s="73" t="str">
        <v>Balloon 2 (P# 9890002-20)</v>
      </c>
      <c r="AK79" s="73" t="str">
        <v>Balloon 2, DWG#FRM0105</v>
      </c>
      <c r="AL79" s="73" t="str">
        <v>Balloon 2, DWG#FRM0105, See Image</v>
      </c>
      <c r="AM79" s="73" t="str">
        <v>Balloon 3 (DWG FRM0105, NV-30 Minor)</v>
      </c>
      <c r="AN79" s="73" t="str">
        <v>Balloon 3 (DWG FRM0105, NV-30)</v>
      </c>
      <c r="AO79" s="73" t="str">
        <v>Balloon 3 (P# 9890002-20)</v>
      </c>
      <c r="AP79" s="73" t="str">
        <v>Balloon 4</v>
      </c>
      <c r="AQ79" s="73" t="str">
        <v>Balloon 4 (P# 9890002-20)</v>
      </c>
      <c r="AR79" s="73" t="str">
        <v>Below Middle Band</v>
      </c>
      <c r="AS79" s="73" t="str">
        <v>Best Fit Pin, .003 or Less =Pass</v>
      </c>
      <c r="AT79" s="73" t="str">
        <v>Blank</v>
      </c>
      <c r="AU79" s="73" t="str">
        <v>Blank Turn Maj.</v>
      </c>
      <c r="AV79" s="73" t="str">
        <v>Blank Turn Maj. Mill Flt., OL4172</v>
      </c>
      <c r="AW79" s="73" t="str">
        <v>Blank Without .010 Slots</v>
      </c>
      <c r="AX79" s="73" t="str">
        <v>Blank Without .010 Slots, Section</v>
      </c>
      <c r="AY79" s="73" t="str">
        <v>Blank without thread</v>
      </c>
      <c r="AZ79" s="73" t="str">
        <v xml:space="preserve">Blank, Center of V Grv. </v>
      </c>
      <c r="BA79" s="73" t="str">
        <v>Blank, Check R adjacent Balloon 17</v>
      </c>
      <c r="BB79" s="73" t="str">
        <v>Blank, EXT. Feature</v>
      </c>
      <c r="BC79" s="73" t="str">
        <v>Blank, See Image, OL04335</v>
      </c>
      <c r="BD79" s="73" t="str">
        <v>Blank, See Image, OL04336</v>
      </c>
      <c r="BE79" s="73" t="str">
        <v xml:space="preserve">Blank, Thrd. </v>
      </c>
      <c r="BF79" s="73" t="str">
        <v>Blank, Turn Tip</v>
      </c>
      <c r="BG79" s="73" t="str">
        <v>Blank, Without Thrd.</v>
      </c>
      <c r="BH79" s="73" t="str">
        <v>Blank, Without Thread</v>
      </c>
      <c r="BI79" s="73" t="str">
        <v xml:space="preserve">Blunt Start Blend to Minor </v>
      </c>
      <c r="BJ79" s="73" t="str">
        <v>Calc., Use Go HEX</v>
      </c>
      <c r="BK79" s="73" t="str">
        <v>Can't dig into OD</v>
      </c>
      <c r="BL79" s="73" t="str">
        <v>Carbide Gauge</v>
      </c>
      <c r="BM79" s="73" t="str">
        <v xml:space="preserve">Center of V Grv. </v>
      </c>
      <c r="BN79" s="73" t="str">
        <v>Centered Less than .03 = Pass</v>
      </c>
      <c r="BO79" s="73" t="str">
        <v>Centered within .0005 or Less = Pass</v>
      </c>
      <c r="BP79" s="73" t="str">
        <v>Centered within .001 or Less = Pass</v>
      </c>
      <c r="BQ79" s="73" t="str">
        <v>Centered within .0254 or Less = Pass</v>
      </c>
      <c r="BR79" s="73" t="str">
        <v>Check close to Rod Slot</v>
      </c>
      <c r="BS79" s="73" t="str">
        <v>Check every other hole</v>
      </c>
      <c r="BT79" s="73" t="str">
        <v>Check Go over full length of slot.</v>
      </c>
      <c r="BU79" s="73" t="str">
        <v>Check Near Closed End</v>
      </c>
      <c r="BV79" s="73" t="str">
        <v>Check per Print View, Away from Rod Slot</v>
      </c>
      <c r="BW79" s="73" t="str">
        <v>Check to Balloon 30 Go Pin</v>
      </c>
      <c r="BX79" s="73" t="str">
        <v>Check with .2705 SET Pin Inside Part</v>
      </c>
      <c r="BY79" s="73" t="str">
        <v>Check with Hex Up</v>
      </c>
      <c r="BZ79" s="73" t="str">
        <v>CMM Blank</v>
      </c>
      <c r="CA79" s="73" t="str">
        <v>Confirm Full Radius</v>
      </c>
      <c r="CB79" s="73" t="str">
        <v>Constrained in fixture</v>
      </c>
      <c r="CC79" s="73" t="str">
        <v>Constrained with Ring</v>
      </c>
      <c r="CD79" s="73" t="str">
        <v>Constrained, See Image</v>
      </c>
      <c r="CE79" s="73" t="str">
        <v>Dim. "A"</v>
      </c>
      <c r="CF79" s="73" t="str">
        <v>Dim. "B"</v>
      </c>
      <c r="CG79" s="73" t="str">
        <v>Dim. "C"</v>
      </c>
      <c r="CH79" s="73" t="str">
        <v>Dim. "D", Whirl Blank</v>
      </c>
      <c r="CI79" s="73" t="str">
        <v>Dim. "G"</v>
      </c>
      <c r="CJ79" s="73" t="str">
        <v>Dim. E, Blank Turn Maj. &amp;  Mill Flt</v>
      </c>
      <c r="CK79" s="73" t="str">
        <v>Dim. E, Blank Turn Maj.&amp;  Mill Flt</v>
      </c>
      <c r="CL79" s="73" t="str">
        <v>Dim. H, Whirl Blank</v>
      </c>
      <c r="CM79" s="73" t="str">
        <v>Dim. J, 'Blank Turn Maj. &amp; Whirl Blank</v>
      </c>
      <c r="CN79" s="73" t="str">
        <v>Disk Drop Indicator Tip</v>
      </c>
      <c r="CO79" s="73" t="str">
        <v>DWG 100448-15, Balloon F_1</v>
      </c>
      <c r="CP79" s="73" t="str">
        <v>DWG 100448-15, OL02571</v>
      </c>
      <c r="CQ79" s="73" t="str">
        <v>DWG 100448-41</v>
      </c>
      <c r="CR79" s="73" t="str">
        <v>DWG 9890040, (10E),Section Part, OL01139</v>
      </c>
      <c r="CS79" s="73" t="str">
        <v>DWG 9890040, (10E),Section, OL01139</v>
      </c>
      <c r="CT79" s="73" t="str">
        <v>DWG 9890040, (11E)</v>
      </c>
      <c r="CU79" s="73" t="str">
        <v>DWG 9890040, (11E), Pins with Flats</v>
      </c>
      <c r="CV79" s="73" t="str">
        <v>DWG 9890040, (12E),  Pass=.002 or less</v>
      </c>
      <c r="CW79" s="73" t="str">
        <v>DWG 9890040, (12E), See Image</v>
      </c>
      <c r="CX79" s="73" t="str">
        <v>DWG 9890040, (1E), OL01431</v>
      </c>
      <c r="CY79" s="73" t="str">
        <v>DWG 9890040, (1E), OL01432</v>
      </c>
      <c r="CZ79" s="73" t="str">
        <v>DWG 9890040, (2E), OL01432</v>
      </c>
      <c r="DA79" s="73" t="str">
        <v>DWG 9890040, (3E)</v>
      </c>
      <c r="DB79" s="73" t="str">
        <v>DWG 9890040, (4E)</v>
      </c>
      <c r="DC79" s="73" t="str">
        <v>DWG 9890040, (5E), OL02336</v>
      </c>
      <c r="DD79" s="73" t="str">
        <v>DWG 9890040, (6E)</v>
      </c>
      <c r="DE79" s="73" t="str">
        <v>DWG 9890040, (7E)</v>
      </c>
      <c r="DF79" s="73" t="str">
        <v>DWG 9890040, (8E), OL01433</v>
      </c>
      <c r="DG79" s="73" t="str">
        <v>DWG 9890040, (8E), OL01433, Section</v>
      </c>
      <c r="DH79" s="73" t="str">
        <v>DWG 9890040, (9E), Close to Rod Slot</v>
      </c>
      <c r="DI79" s="73" t="str">
        <v>DWG 9890040, (9E),Close to Rod Slot</v>
      </c>
      <c r="DJ79" s="73" t="str">
        <v>DWG FRM0105 PAGE 2</v>
      </c>
      <c r="DK79" s="73" t="str">
        <v>DWG# 100448-41</v>
      </c>
      <c r="DL79" s="73" t="str">
        <v>DWG# 100448-44</v>
      </c>
      <c r="DM79" s="73" t="str">
        <v>DWG# 9890003  (1), Section OL00436/A</v>
      </c>
      <c r="DN79" s="73" t="str">
        <v>DWG# 9890003 (3), Ring Gauge Constrained</v>
      </c>
      <c r="DO79" s="73" t="str">
        <v>DWG# 9890003 (4), Section</v>
      </c>
      <c r="DP79" s="73" t="str">
        <v>DWG#100448-26, Balloon 1K, OL02350</v>
      </c>
      <c r="DQ79" s="73" t="str">
        <v>DWG#100448-26, Balloon 2K, OL02350</v>
      </c>
      <c r="DR79" s="73" t="str">
        <v>DWG#100448-26, Balloon 3K, OL02363</v>
      </c>
      <c r="DS79" s="73" t="str">
        <v>DWG#100448-26, Balloon 4K</v>
      </c>
      <c r="DT79" s="73" t="str">
        <v>DWG#100448-26, Balloon 5K, Section</v>
      </c>
      <c r="DU79" s="73" t="str">
        <v>DWG#100448-26, Balloon 6K</v>
      </c>
      <c r="DV79" s="73" t="str">
        <v>DWG#100448-26, Balloon 7K, Section</v>
      </c>
      <c r="DW79" s="73" t="str">
        <v>DWG#100448-26, Mfg. Tol.</v>
      </c>
      <c r="DX79" s="73" t="str">
        <v>DWG#9890003 (2) Ring Gauge Constrained</v>
      </c>
      <c r="DY79" s="73" t="str">
        <v>DWG#9890044</v>
      </c>
      <c r="DZ79" s="73" t="str">
        <v>DWG#9890044 .1985 to .2005=Pass</v>
      </c>
      <c r="EA79" s="73" t="str">
        <v>DWG#9890044 Overlay OL02441</v>
      </c>
      <c r="EB79" s="73" t="str">
        <v>DWG#9890044, OL02441</v>
      </c>
      <c r="EC79" s="73" t="str">
        <v>DWG#FRM0105</v>
      </c>
      <c r="ED79" s="73" t="str">
        <v>EXT.</v>
      </c>
      <c r="EE79" s="73" t="str">
        <v>EXT. Section, OL02460</v>
      </c>
      <c r="EF79" s="73" t="str">
        <v>EXT., OL04223</v>
      </c>
      <c r="EG79" s="73" t="str">
        <v>Flat Drop Indicator Tip</v>
      </c>
      <c r="EH79" s="73" t="str">
        <v>Full Go Pin, No Light, at Radius</v>
      </c>
      <c r="EI79" s="73" t="str">
        <v>Function Check</v>
      </c>
      <c r="EJ79" s="73" t="str">
        <v>GO Function Gauge</v>
      </c>
      <c r="EK79" s="73" t="str">
        <v>Go Gauge for Balloon 1 &amp; 4</v>
      </c>
      <c r="EL79" s="73" t="str">
        <v>Go Pin must pass through</v>
      </c>
      <c r="EM79" s="73" t="str">
        <v>Greater than .005 = Fail, Section</v>
      </c>
      <c r="EN79" s="73" t="str">
        <v>Greater than .025 out of center = Fail</v>
      </c>
      <c r="EO79" s="73" t="str">
        <v>Greater than 2.6 = Pass</v>
      </c>
      <c r="EP79" s="73" t="str">
        <v>Green = Pass, Red = Fail</v>
      </c>
      <c r="EQ79" s="73" t="str">
        <v>Hex Depth</v>
      </c>
      <c r="ER79" s="73" t="str">
        <v>Hex Minor</v>
      </c>
      <c r="ES79" s="73" t="str">
        <v>Hole Dia.</v>
      </c>
      <c r="ET79" s="73" t="str">
        <v>Hook or Disk Tip</v>
      </c>
      <c r="EU79" s="73" t="str">
        <v>ID Sphere Finish</v>
      </c>
      <c r="EV79" s="73" t="str">
        <v>ID/OD Both Sides, Diff. .002 or less = Pass</v>
      </c>
      <c r="EW79" s="73" t="str">
        <v>If Looks Big, Section</v>
      </c>
      <c r="EX79" s="73" t="str">
        <v>If Looks Small, Section</v>
      </c>
      <c r="EY79" s="73" t="str">
        <v>Insp. Close to Break Away, Mfg.Tol.</v>
      </c>
      <c r="EZ79" s="73" t="str">
        <v>INT.</v>
      </c>
      <c r="FA79" s="73" t="str">
        <v>INT. Section, OL02460</v>
      </c>
      <c r="FB79" s="73" t="str">
        <v>INT., OL04223</v>
      </c>
      <c r="FC79" s="73" t="str">
        <v>Intersect. of 7.7 &amp; R0.10</v>
      </c>
      <c r="FD79" s="73" t="str">
        <v>Intersect. of 8.79 and R.25 MAX</v>
      </c>
      <c r="FE79" s="73" t="str">
        <v>Keep Ind. Tip away from corner</v>
      </c>
      <c r="FF79" s="73" t="str">
        <v>L31</v>
      </c>
      <c r="FG79" s="73" t="str">
        <v>Laser Mark</v>
      </c>
      <c r="FH79" s="73" t="str">
        <v>LASER PER NOTE 4</v>
      </c>
      <c r="FI79" s="73" t="str">
        <v>LASER PER NOTE 4, Final Check 1 only</v>
      </c>
      <c r="FJ79" s="73" t="str">
        <v>Less than .002 out of center = Pass</v>
      </c>
      <c r="FK79" s="73" t="str">
        <v>Less than 2.75 = Pass, Section</v>
      </c>
      <c r="FL79" s="73" t="str">
        <v>List as pin. Not Calibrated</v>
      </c>
      <c r="FM79" s="73" t="str">
        <v>M9 X 1.25 BUTT See Comment Image</v>
      </c>
      <c r="FN79" s="73" t="str">
        <v>Manual Section</v>
      </c>
      <c r="FO79" s="73" t="str">
        <v>Max Deep .241 NO-GO =.42</v>
      </c>
      <c r="FP79" s="73" t="str">
        <v>MAX Depth of (Note 7) .241 NO-GO Pin</v>
      </c>
      <c r="FQ79" s="73" t="str">
        <v>Measure from Blue Line, See Image</v>
      </c>
      <c r="FR79" s="73" t="str">
        <v>Measure Width of Blue Area, See Image</v>
      </c>
      <c r="FS79" s="73" t="str">
        <v>Mfg. Tol</v>
      </c>
      <c r="FT79" s="73" t="str">
        <v>Mfg. Tol, See Image</v>
      </c>
      <c r="FU79" s="73" t="str">
        <v>Mfg. Tol.</v>
      </c>
      <c r="FV79" s="73" t="str">
        <v>Mfg. Tol. "A"</v>
      </c>
      <c r="FW79" s="73" t="str">
        <v>Mfg. Tol. (Zero on Gauge Full Dia. Lead)</v>
      </c>
      <c r="FX79" s="73" t="str">
        <v>Mfg. Tol. Balloon 11, See Image</v>
      </c>
      <c r="FY79" s="73" t="str">
        <v>Mfg. Tol. Balloon 4</v>
      </c>
      <c r="FZ79" s="73" t="str">
        <v>Mfg. Tol. Balloon 7</v>
      </c>
      <c r="GA79" s="73" t="str">
        <v xml:space="preserve">Mfg. Tol. C-Bore Face (Ballo 28) </v>
      </c>
      <c r="GB79" s="73" t="str">
        <v>Mfg. Tol. Section</v>
      </c>
      <c r="GC79" s="73" t="str">
        <v>Mfg. Tol. See Image</v>
      </c>
      <c r="GD79" s="73" t="str">
        <v>Mfg. Tol., 3 Places, Record MAX</v>
      </c>
      <c r="GE79" s="73" t="str">
        <v>Mfg. Tol., Balloon 11</v>
      </c>
      <c r="GF79" s="73" t="str">
        <v>Mfg. Tol., Balloon 7</v>
      </c>
      <c r="GG79" s="73" t="str">
        <v>Mfg. Tol., Blank</v>
      </c>
      <c r="GH79" s="73" t="str">
        <v>Mfg. Tol., Blank, Balloon 12</v>
      </c>
      <c r="GI79" s="73" t="str">
        <v>Mfg. Tol., Blend to SØ.320</v>
      </c>
      <c r="GJ79" s="73" t="str">
        <v>Mfg. Tol., Calculation</v>
      </c>
      <c r="GK79" s="73" t="str">
        <v>Mfg. Tol., For Mill Fixture</v>
      </c>
      <c r="GL79" s="73" t="str">
        <v>Mfg. Tol., L32</v>
      </c>
      <c r="GM79" s="73" t="str">
        <v>Mfg. Tol., L33</v>
      </c>
      <c r="GN79" s="73" t="str">
        <v>Mfg. Tol., No Tool Marks</v>
      </c>
      <c r="GO79" s="73" t="str">
        <v>Mfg. Tol., OL03361</v>
      </c>
      <c r="GP79" s="73" t="str">
        <v>Mfg. Tol., Record off center value</v>
      </c>
      <c r="GQ79" s="73" t="str">
        <v>Mfg. Tol., Same 3 Places, Record MIN</v>
      </c>
      <c r="GR79" s="73" t="str">
        <v>Mfg. Tol., Section</v>
      </c>
      <c r="GS79" s="73" t="str">
        <v>Mfg. Tol., Section B-B</v>
      </c>
      <c r="GT79" s="73" t="str">
        <v>Mfg. Tol., Section, OL03361</v>
      </c>
      <c r="GU79" s="73" t="str">
        <v>Mfg. Tol., Section, Per Note 2</v>
      </c>
      <c r="GV79" s="73" t="str">
        <v>Mfg. Tol., See Image</v>
      </c>
      <c r="GW79" s="73" t="str">
        <v>Mfg. Tol., See Image, Bore in Blue</v>
      </c>
      <c r="GX79" s="73" t="str">
        <v>Mfg. Tol., See Image, Hook Tip</v>
      </c>
      <c r="GY79" s="73" t="str">
        <v>Mfg. Tol., Sharp Okay No Burr</v>
      </c>
      <c r="GZ79" s="73" t="str">
        <v>Mfg. Tol., Threadless Blank</v>
      </c>
      <c r="HA79" s="73" t="str">
        <v>Mfg.Tol.</v>
      </c>
      <c r="HB79" s="73" t="str">
        <v>Mgf. To., T.S.C.</v>
      </c>
      <c r="HC79" s="73" t="str">
        <v>Milled Feature</v>
      </c>
      <c r="HD79" s="73" t="str">
        <v>Milled Feature, OL04045</v>
      </c>
      <c r="HE79" s="73" t="str">
        <v>More than .0005 out of center = Fail</v>
      </c>
      <c r="HF79" s="73" t="str">
        <v>Must Pass Through</v>
      </c>
      <c r="HG79" s="73" t="str">
        <v>Must pass through gauge</v>
      </c>
      <c r="HH79" s="73" t="str">
        <v>Must Pass Through Go Gauge</v>
      </c>
      <c r="HI79" s="73" t="str">
        <v>Must Pass, See Image.</v>
      </c>
      <c r="HJ79" s="73" t="str">
        <v>NA</v>
      </c>
      <c r="HK79" s="73" t="str">
        <v>Narrow Area</v>
      </c>
      <c r="HL79" s="73" t="str">
        <v>Near Balloon 21</v>
      </c>
      <c r="HM79" s="73" t="str">
        <v>Near Datum B</v>
      </c>
      <c r="HN79" s="73" t="str">
        <v>Neck Dia.</v>
      </c>
      <c r="HO79" s="73" t="str">
        <v>Neck to Head Rad.</v>
      </c>
      <c r="HP79" s="73" t="str">
        <v>No Copper Deposits Allowed</v>
      </c>
      <c r="HQ79" s="73" t="str">
        <v>No Section</v>
      </c>
      <c r="HR79" s="73" t="str">
        <v>No Section, .01 to .014 = Pass</v>
      </c>
      <c r="HS79" s="73" t="str">
        <v>No Section, Rotate Part</v>
      </c>
      <c r="HT79" s="73" t="str">
        <v>No Section, See Image</v>
      </c>
      <c r="HU79" s="73" t="str">
        <v>No Slot, Section B-B</v>
      </c>
      <c r="HV79" s="73" t="str">
        <v>No visual step = Pass</v>
      </c>
      <c r="HW79" s="73" t="str">
        <v>Not to exceed .95 Deep</v>
      </c>
      <c r="HX79" s="73" t="str">
        <v>Note 1</v>
      </c>
      <c r="HY79" s="73" t="str">
        <v>OL00333/A</v>
      </c>
      <c r="HZ79" s="73" t="str">
        <v>OL00519</v>
      </c>
      <c r="IA79" s="73" t="str">
        <v>OL00520</v>
      </c>
      <c r="IB79" s="73" t="str">
        <v>OL00529</v>
      </c>
      <c r="IC79" s="73" t="str">
        <v>OL00542</v>
      </c>
      <c r="ID79" s="73" t="str">
        <v>OL00724</v>
      </c>
      <c r="IE79" s="73" t="str">
        <v>OL01250</v>
      </c>
      <c r="IF79" s="73" t="str">
        <v>OL01869, Threadless Blank</v>
      </c>
      <c r="IG79" s="73" t="str">
        <v>OL01870, Section</v>
      </c>
      <c r="IH79" s="73" t="str">
        <v>OL02255</v>
      </c>
      <c r="II79" s="73" t="str">
        <v>OL02255, Mfg. Tol.</v>
      </c>
      <c r="IJ79" s="73" t="str">
        <v>OL02302</v>
      </c>
      <c r="IK79" s="73" t="str">
        <v xml:space="preserve">OL02318  needed per image instructions </v>
      </c>
      <c r="IL79" s="73" t="str">
        <v>OL02556</v>
      </c>
      <c r="IM79" s="73" t="str">
        <v>OL02557</v>
      </c>
      <c r="IN79" s="73" t="str">
        <v>OL02567</v>
      </c>
      <c r="IO79" s="73" t="str">
        <v>OL02653</v>
      </c>
      <c r="IP79" s="73" t="str">
        <v>OL02718</v>
      </c>
      <c r="IQ79" s="73" t="str">
        <v>OL02841</v>
      </c>
      <c r="IR79" s="73" t="str">
        <v>OL02842</v>
      </c>
      <c r="IS79" s="73" t="str">
        <v>OL02844</v>
      </c>
      <c r="IT79" s="73" t="str">
        <v>OL02871</v>
      </c>
      <c r="IU79" s="73" t="str">
        <v>OL02887</v>
      </c>
      <c r="IV79" s="73" t="str">
        <v>OL03500</v>
      </c>
      <c r="IW79" s="73" t="str">
        <v>OL03766</v>
      </c>
      <c r="IX79" s="73" t="str">
        <v>OL03868</v>
      </c>
      <c r="IY79" s="73" t="str">
        <v>OL03869</v>
      </c>
      <c r="IZ79" s="73" t="str">
        <v>OL03870</v>
      </c>
      <c r="JA79" s="73" t="str">
        <v>OL03873, DWG# 100448-44</v>
      </c>
      <c r="JB79" s="73" t="str">
        <v>OL03949</v>
      </c>
      <c r="JC79" s="73" t="str">
        <v xml:space="preserve">OL04043, Section </v>
      </c>
      <c r="JD79" s="73" t="str">
        <v xml:space="preserve">OL04044, Section </v>
      </c>
      <c r="JE79" s="73" t="str">
        <v>OL04045</v>
      </c>
      <c r="JF79" s="73" t="str">
        <v>OL04045, Milled Feature</v>
      </c>
      <c r="JG79" s="73" t="str">
        <v>OL04063</v>
      </c>
      <c r="JH79" s="73" t="str">
        <v>OL04064</v>
      </c>
      <c r="JI79" s="73" t="str">
        <v>OL04065</v>
      </c>
      <c r="JJ79" s="73" t="str">
        <v>OL04181</v>
      </c>
      <c r="JK79" s="73" t="str">
        <v>OL04218</v>
      </c>
      <c r="JL79" s="73" t="str">
        <v>OL04224, See Image</v>
      </c>
      <c r="JM79" s="73" t="str">
        <v>OL04374</v>
      </c>
      <c r="JN79" s="73" t="str">
        <v>OL04375, Section M-M</v>
      </c>
      <c r="JO79" s="73" t="str">
        <v>OL04376, Section M-M</v>
      </c>
      <c r="JP79" s="73" t="str">
        <v>OL04443</v>
      </c>
      <c r="JQ79" s="73" t="str">
        <v>OL04444</v>
      </c>
      <c r="JR79" s="73" t="str">
        <v>OL05000</v>
      </c>
      <c r="JS79" s="73" t="str">
        <v>One side of slot</v>
      </c>
      <c r="JT79" s="73" t="str">
        <v>Other side of slot</v>
      </c>
      <c r="JU79" s="73" t="str">
        <v>Out of center more than .002 = Fail</v>
      </c>
      <c r="JV79" s="73" t="str">
        <v>Out of center more than.002 = Fail</v>
      </c>
      <c r="JW79" s="73" t="str">
        <v>Overlay OL02713</v>
      </c>
      <c r="JX79" s="73" t="str">
        <v>Overlay OL02714</v>
      </c>
      <c r="JY79" s="73" t="str">
        <v>Overlay OL02718</v>
      </c>
      <c r="JZ79" s="73" t="str">
        <v>Overlay OL03831, Mfg. Tol.</v>
      </c>
      <c r="KA79" s="73" t="str">
        <v>Part Without Slots</v>
      </c>
      <c r="KB79" s="73" t="str">
        <v>Part Without Slots, See Image</v>
      </c>
      <c r="KC79" s="73" t="str">
        <v xml:space="preserve">Pass = .0254 or Less </v>
      </c>
      <c r="KD79" s="73" t="str">
        <v>PD MIN = 4.361, PD MAX = 4.456</v>
      </c>
      <c r="KE79" s="73" t="str">
        <v>Per Balloon 2 Note</v>
      </c>
      <c r="KF79" s="73" t="str">
        <v>Per drawing note(s) 8.</v>
      </c>
      <c r="KG79" s="73" t="str">
        <v>Point or Sphere Tip</v>
      </c>
      <c r="KH79" s="73" t="str">
        <v>Point Tip</v>
      </c>
      <c r="KI79" s="73" t="str">
        <v>R.9 to R1.1 = Pass, See Image</v>
      </c>
      <c r="KJ79" s="73" t="str">
        <v>Ram Construction</v>
      </c>
      <c r="KK79" s="73" t="str">
        <v>Record Same Pass / Fail All Balloons</v>
      </c>
      <c r="KL79" s="73" t="str">
        <v>Ref. Balloon 1</v>
      </c>
      <c r="KM79" s="73" t="str">
        <v>Ref. Balloon 12</v>
      </c>
      <c r="KN79" s="73" t="str">
        <v>Ref. Balloon 13, 100% AQL</v>
      </c>
      <c r="KO79" s="73" t="str">
        <v>Ref. Balloon 2</v>
      </c>
      <c r="KP79" s="73" t="str">
        <v>Ref. Balloon 21, 100% AQL</v>
      </c>
      <c r="KQ79" s="73" t="str">
        <v>Ref. Balloon 4</v>
      </c>
      <c r="KR79" s="73" t="str">
        <v>Ref. Balloon 7</v>
      </c>
      <c r="KS79" s="73" t="str">
        <v>Ref. Balloon 8</v>
      </c>
      <c r="KT79" s="73" t="str">
        <v>Relieved Pin Gauges 09236 &amp; 09235</v>
      </c>
      <c r="KU79" s="73" t="str">
        <v>Rotate Part</v>
      </c>
      <c r="KV79" s="73" t="str">
        <v>Rotate Part, See Image</v>
      </c>
      <c r="KW79" s="73" t="str">
        <v>Same as Root Radius</v>
      </c>
      <c r="KX79" s="73" t="str">
        <v>Section</v>
      </c>
      <c r="KY79" s="73" t="str">
        <v>Section B-B</v>
      </c>
      <c r="KZ79" s="73" t="str">
        <v>Section B-B, Distance Between Grooves</v>
      </c>
      <c r="LA79" s="73" t="str">
        <v>Section C-C</v>
      </c>
      <c r="LB79" s="73" t="str">
        <v>Section Part</v>
      </c>
      <c r="LC79" s="73" t="str">
        <v>Section Part, Measured from Opposite Face</v>
      </c>
      <c r="LD79" s="73" t="str">
        <v>Section, Broachless Blank</v>
      </c>
      <c r="LE79" s="73" t="str">
        <v>Section, EXT. Sphere Location.</v>
      </c>
      <c r="LF79" s="73" t="str">
        <v>Section, Hex Cham. Ang.</v>
      </c>
      <c r="LG79" s="73" t="str">
        <v>Section, Hex Fillet Rad.</v>
      </c>
      <c r="LH79" s="73" t="str">
        <v>Section, INT. Feature</v>
      </c>
      <c r="LI79" s="73" t="str">
        <v>Section, INT. Sphere Location.</v>
      </c>
      <c r="LJ79" s="73" t="str">
        <v>Section, Mfg. Tol.</v>
      </c>
      <c r="LK79" s="73" t="str">
        <v>Section, Mfg. Tol., See Image</v>
      </c>
      <c r="LL79" s="73" t="str">
        <v>Section, OL00486</v>
      </c>
      <c r="LM79" s="73" t="str">
        <v>Section, OL00542</v>
      </c>
      <c r="LN79" s="73" t="str">
        <v>Section, OL00543</v>
      </c>
      <c r="LO79" s="73" t="str">
        <v>Section, OL00544</v>
      </c>
      <c r="LP79" s="73" t="str">
        <v>Section, OL00545</v>
      </c>
      <c r="LQ79" s="73" t="str">
        <v>Section, OL00546</v>
      </c>
      <c r="LR79" s="73" t="str">
        <v>Section, OL00547</v>
      </c>
      <c r="LS79" s="73" t="str">
        <v>Section, OL00555</v>
      </c>
      <c r="LT79" s="73" t="str">
        <v>Section, OL00725</v>
      </c>
      <c r="LU79" s="73" t="str">
        <v>Section, OL01430</v>
      </c>
      <c r="LV79" s="73" t="str">
        <v>Section, OL01434</v>
      </c>
      <c r="LW79" s="73" t="str">
        <v>Section, OL01435</v>
      </c>
      <c r="LX79" s="73" t="str">
        <v>Section, OL01807</v>
      </c>
      <c r="LY79" s="73" t="str">
        <v>Section, OL01830</v>
      </c>
      <c r="LZ79" s="73" t="str">
        <v>Section, OL02351</v>
      </c>
      <c r="MA79" s="73" t="str">
        <v>Section, OL02519</v>
      </c>
      <c r="MB79" s="73" t="str">
        <v>Section, OL02520</v>
      </c>
      <c r="MC79" s="73" t="str">
        <v>Section, OL02522</v>
      </c>
      <c r="MD79" s="73" t="str">
        <v>Section, OL02540</v>
      </c>
      <c r="ME79" s="73" t="str">
        <v>Section, OL02541</v>
      </c>
      <c r="MF79" s="73" t="str">
        <v>Section, OL02552</v>
      </c>
      <c r="MG79" s="73" t="str">
        <v>Section, OL02553</v>
      </c>
      <c r="MH79" s="73" t="str">
        <v>Section, OL02554</v>
      </c>
      <c r="MI79" s="73" t="str">
        <v>Section, OL02555</v>
      </c>
      <c r="MJ79" s="73" t="str">
        <v>Section, OL02558</v>
      </c>
      <c r="MK79" s="73" t="str">
        <v>Section, OL02559</v>
      </c>
      <c r="ML79" s="73" t="str">
        <v>Section, OL02560</v>
      </c>
      <c r="MM79" s="73" t="str">
        <v>Section, OL02619</v>
      </c>
      <c r="MN79" s="73" t="str">
        <v>Section, OL02620</v>
      </c>
      <c r="MO79" s="73" t="str">
        <v>Section, OL02621</v>
      </c>
      <c r="MP79" s="73" t="str">
        <v>Section, OL02622</v>
      </c>
      <c r="MQ79" s="73" t="str">
        <v>Section, OL02623</v>
      </c>
      <c r="MR79" s="73" t="str">
        <v>Section, OL02624</v>
      </c>
      <c r="MS79" s="73" t="str">
        <v>Section, OL02652</v>
      </c>
      <c r="MT79" s="73" t="str">
        <v>Section, OL02680</v>
      </c>
      <c r="MU79" s="73" t="str">
        <v>Section, OL02793</v>
      </c>
      <c r="MV79" s="73" t="str">
        <v>Section, OL02823</v>
      </c>
      <c r="MW79" s="73" t="str">
        <v>Section, OL02843</v>
      </c>
      <c r="MX79" s="73" t="str">
        <v>Section, OL03026, Ext.</v>
      </c>
      <c r="MY79" s="73" t="str">
        <v>Section, OL03026, Int.</v>
      </c>
      <c r="MZ79" s="73" t="str">
        <v>Section, OL03570, DWG# 100448-41</v>
      </c>
      <c r="NA79" s="73" t="str">
        <v>Section, OL03781</v>
      </c>
      <c r="NB79" s="73" t="str">
        <v>Section, OL03911</v>
      </c>
      <c r="NC79" s="73" t="str">
        <v>Section, OL03912</v>
      </c>
      <c r="ND79" s="73" t="str">
        <v>Section, OL03928</v>
      </c>
      <c r="NE79" s="73" t="str">
        <v>Section, OL03929</v>
      </c>
      <c r="NF79" s="73" t="str">
        <v>Section, OL04030</v>
      </c>
      <c r="NG79" s="73" t="str">
        <v>Section, OL04037</v>
      </c>
      <c r="NH79" s="73" t="str">
        <v>Section, OL04038</v>
      </c>
      <c r="NI79" s="73" t="str">
        <v>Section, OL04046</v>
      </c>
      <c r="NJ79" s="73" t="str">
        <v>Section, OL04065</v>
      </c>
      <c r="NK79" s="73" t="str">
        <v>Section, OL04066</v>
      </c>
      <c r="NL79" s="73" t="str">
        <v>Section, OL04067</v>
      </c>
      <c r="NM79" s="73" t="str">
        <v>Section, OL04069</v>
      </c>
      <c r="NN79" s="73" t="str">
        <v>Section, OL04071</v>
      </c>
      <c r="NO79" s="73" t="str">
        <v>Section, OL04173</v>
      </c>
      <c r="NP79" s="73" t="str">
        <v>Section, OL04174</v>
      </c>
      <c r="NQ79" s="73" t="str">
        <v>Section, OL04214</v>
      </c>
      <c r="NR79" s="73" t="str">
        <v>Section, OL04215</v>
      </c>
      <c r="NS79" s="73" t="str">
        <v>Section, OL04216</v>
      </c>
      <c r="NT79" s="73" t="str">
        <v>Section, OL04217</v>
      </c>
      <c r="NU79" s="73" t="str">
        <v>Section, Overlay OL02716</v>
      </c>
      <c r="NV79" s="73" t="str">
        <v>Section, Overlay OL02717</v>
      </c>
      <c r="NW79" s="73" t="str">
        <v>Section, See Image</v>
      </c>
      <c r="NX79" s="73" t="str">
        <v>Section, See Image, DWG# 100448-41</v>
      </c>
      <c r="NY79" s="73" t="str">
        <v>Section, Without Sots</v>
      </c>
      <c r="NZ79" s="73" t="str">
        <v>See Comments Sheet</v>
      </c>
      <c r="OA79" s="73" t="str">
        <v>See Comments Sheet, OL02318</v>
      </c>
      <c r="OB79" s="73" t="str">
        <v>See Image</v>
      </c>
      <c r="OC79" s="73" t="str">
        <v>See Image, .005 or Less = Pass</v>
      </c>
      <c r="OD79" s="73" t="str">
        <v>See Image, Check Near Radius</v>
      </c>
      <c r="OE79" s="73" t="str">
        <v>See Image, Constrained</v>
      </c>
      <c r="OF79" s="73" t="str">
        <v>See Image, Distance Between Flats</v>
      </c>
      <c r="OG79" s="73" t="str">
        <v xml:space="preserve">See Image, Mfg. Tol, Section A-A </v>
      </c>
      <c r="OH79" s="73" t="str">
        <v>See image, Mfg. Tol.</v>
      </c>
      <c r="OI79" s="73" t="str">
        <v>See Image, Mic. Across Flats</v>
      </c>
      <c r="OJ79" s="73" t="str">
        <v>See Image, OL02850</v>
      </c>
      <c r="OK79" s="73" t="str">
        <v>See Image, OL02880</v>
      </c>
      <c r="OL79" s="73" t="str">
        <v>See Image, OL03926</v>
      </c>
      <c r="OM79" s="73" t="str">
        <v>See Image, OL03927</v>
      </c>
      <c r="ON79" s="73" t="str">
        <v>See Image, OL04003</v>
      </c>
      <c r="OO79" s="73" t="str">
        <v>'See Image, OL04342,  Best Fit Joe Block</v>
      </c>
      <c r="OP79" s="73" t="str">
        <v>See Image, OL04342,  Blank</v>
      </c>
      <c r="OQ79" s="73" t="str">
        <v>See Image, OL04342, Blank</v>
      </c>
      <c r="OR79" s="73" t="str">
        <v>See Image, OL04343, Blank</v>
      </c>
      <c r="OS79" s="73" t="str">
        <v>See Image, Pass = .002 or Less</v>
      </c>
      <c r="OT79" s="73" t="str">
        <v>See Image, Rcd. MAX</v>
      </c>
      <c r="OU79" s="73" t="str">
        <v>See Image, Rcd. MIN</v>
      </c>
      <c r="OV79" s="73" t="str">
        <v>See Image, Section</v>
      </c>
      <c r="OW79" s="73" t="str">
        <v>See Image, Section A-A</v>
      </c>
      <c r="OX79" s="73" t="str">
        <v>See Image, Section B-B</v>
      </c>
      <c r="OY79" s="73" t="str">
        <v>See Image, Section B-B, TSC</v>
      </c>
      <c r="OZ79" s="73" t="str">
        <v>See Image, Shank Drawing # 18000-XX-XX A</v>
      </c>
      <c r="PA79" s="73" t="str">
        <v>Sequencial Laser 01, 120 Per Print</v>
      </c>
      <c r="PB79" s="73" t="str">
        <v>Set to .202, Zero on Thread Lead</v>
      </c>
      <c r="PC79" s="73" t="str">
        <v>Sharp OK, No Burr</v>
      </c>
      <c r="PD79" s="73" t="str">
        <v>Sharp OK, No Raised Edge, See Image</v>
      </c>
      <c r="PE79" s="73" t="str">
        <v>Sharp OK, No Raised Edges</v>
      </c>
      <c r="PF79" s="73" t="str">
        <v>Sharp okay no raised edge</v>
      </c>
      <c r="PG79" s="73" t="str">
        <v>Sharp Okay, No Burr</v>
      </c>
      <c r="PH79" s="73" t="str">
        <v>Sharp Okay, No Raised Edge</v>
      </c>
      <c r="PI79" s="73" t="str">
        <v>Sharp Okay, No Raised Edges,</v>
      </c>
      <c r="PJ79" s="73" t="str">
        <v>Sharp Okay, See Image</v>
      </c>
      <c r="PK79" s="73" t="str">
        <v xml:space="preserve">Start of Radius @ .195 </v>
      </c>
      <c r="PL79" s="73" t="str">
        <v xml:space="preserve">Start of Radius @ .21 </v>
      </c>
      <c r="PM79" s="73" t="str">
        <v xml:space="preserve">T.S.C. </v>
      </c>
      <c r="PN79" s="73" t="str">
        <v>Tangent Point</v>
      </c>
      <c r="PO79" s="73" t="str">
        <v>Tangent point of R.50</v>
      </c>
      <c r="PP79" s="73" t="str">
        <v>Taper Check, Mfg.Tol.</v>
      </c>
      <c r="PQ79" s="73" t="str">
        <v>Taper Check, Mfg.Tol., See Image</v>
      </c>
      <c r="PR79" s="73" t="str">
        <v>Thrd. Minor Ø</v>
      </c>
      <c r="PS79" s="73" t="str">
        <v>Thrd. Relief Ø</v>
      </c>
      <c r="PT79" s="73" t="str">
        <v>Threadless Blank</v>
      </c>
      <c r="PU79" s="73" t="str">
        <v>Threadless Blank, From Major Ø</v>
      </c>
      <c r="PV79" s="73" t="str">
        <v>Threadless Blank, Mfg. Tol.</v>
      </c>
      <c r="PW79" s="73" t="str">
        <v>Threadless Blank, Thrd. to Neck Rad.</v>
      </c>
      <c r="PX79" s="73" t="str">
        <v>Thredless Blank</v>
      </c>
      <c r="PY79" s="73" t="str">
        <v>To center of R.005</v>
      </c>
      <c r="PZ79" s="73" t="str">
        <v>Torx Min. Dia.</v>
      </c>
      <c r="QA79" s="73" t="str">
        <v>Turn Ø Free of Mill Marks</v>
      </c>
      <c r="QB79" s="73" t="str">
        <v>Use (Full) GO Hex</v>
      </c>
      <c r="QC79" s="73" t="str">
        <v>Use Balloon 1 FULL Gauge</v>
      </c>
      <c r="QD79" s="73" t="str">
        <v>Use Balloon 9 FULL GO</v>
      </c>
      <c r="QE79" s="73" t="str">
        <v>Use Best Fit Pin</v>
      </c>
      <c r="QF79" s="73" t="str">
        <v>Use Disk Tip</v>
      </c>
      <c r="QG79" s="73" t="str">
        <v>Use flat bottomed indicator tip.</v>
      </c>
      <c r="QH79" s="73" t="str">
        <v xml:space="preserve">Use Full .093 Go Hex </v>
      </c>
      <c r="QI79" s="73" t="str">
        <v xml:space="preserve">Use Full .0930 Go Hex </v>
      </c>
      <c r="QJ79" s="73" t="str">
        <v>Use Full .1235 Go Hex</v>
      </c>
      <c r="QK79" s="73" t="str">
        <v>Use Gauge K2-98-8019-04, See Image</v>
      </c>
      <c r="QL79" s="73" t="str">
        <v>Use large flat indicator tip</v>
      </c>
      <c r="QM79" s="73" t="str">
        <v>Use Pins.3330/.3350, See Image MAX NO-GO</v>
      </c>
      <c r="QN79" s="73" t="str">
        <v>Use Pointed Drop Indicator Tip</v>
      </c>
      <c r="QO79" s="73" t="str">
        <v>V-Block</v>
      </c>
      <c r="QP79" s="73" t="str">
        <v>V-Block,  AMB for 13</v>
      </c>
      <c r="QQ79" s="73" t="str">
        <v>V-Block,  Hex Cham. Dia.</v>
      </c>
      <c r="QR79" s="73" t="str">
        <v>V-Block, Hex Depth</v>
      </c>
      <c r="QS79" s="73" t="str">
        <v>VBU Gauge</v>
      </c>
      <c r="QT79" s="73" t="str">
        <v>Visibally smaller than HEX=Pass</v>
      </c>
      <c r="QU79" s="73" t="str">
        <v>Visual Per Drawing</v>
      </c>
      <c r="QV79" s="73" t="str">
        <v>Whirl Blank</v>
      </c>
      <c r="QW79" s="73" t="str">
        <v xml:space="preserve">Whirl Blank </v>
      </c>
      <c r="QX79" s="73" t="str">
        <v>Whirl Blank, Neck Rad. End to Head CL</v>
      </c>
      <c r="QY79" s="73" t="str">
        <v>Whirl Blank, Nose Start Dia.</v>
      </c>
      <c r="QZ79" s="73" t="str">
        <v>Whirl Blank, Nose Start Dist.</v>
      </c>
      <c r="RA79" s="73" t="str">
        <v>Whirl Blank, Thrd. Minor</v>
      </c>
      <c r="RB79" s="73" t="str">
        <v>Whirl Blank, Thrd. Pullout Dia.</v>
      </c>
      <c r="RC79" s="73" t="str">
        <v>Whole Part, Removal is at Assy. Level</v>
      </c>
      <c r="RD79" s="73" t="str">
        <v>Wide Area</v>
      </c>
      <c r="RE79" s="73" t="str">
        <v>Zero on End of Go Gauge</v>
      </c>
    </row>
    <row r="80" spans="1:473">
      <c r="A80" s="73" t="s">
        <v>718</v>
      </c>
      <c r="C80" s="73" t="str" cm="1">
        <f t="array" ref="C80:RE80">TRANSPOSE(_xlfn._xlws.SORT(_xlfn._xlws.FILTER($A$2:$A$600,ISNUMBER(SEARCH('PartLib Table'!M87,$A$2:$A$600)),"not found")))</f>
        <v xml:space="preserve"> 'C', Whirl Blank</v>
      </c>
      <c r="D80" s="73" t="str">
        <v xml:space="preserve"> See Image, Constrained</v>
      </c>
      <c r="E80" s="73" t="str">
        <v>(.04 to .12 range = Pass)</v>
      </c>
      <c r="F80" s="73" t="str">
        <v>(.042 FULL) Go Pin Seat Fully</v>
      </c>
      <c r="G80" s="73" t="str">
        <v>(B), Mfg. Tol.</v>
      </c>
      <c r="H80" s="73" t="str">
        <v>(B), O.A.L.</v>
      </c>
      <c r="I80" s="73" t="str">
        <v>.001 or less =Pass</v>
      </c>
      <c r="J80" s="73" t="str">
        <v>.001 or less out of center = Pass</v>
      </c>
      <c r="K80" s="73" t="str">
        <v>.002 or Less = Pass</v>
      </c>
      <c r="L80" s="73" t="str">
        <v>.002 or Less out of center = Pass</v>
      </c>
      <c r="M80" s="73" t="str">
        <v>.005 to .015 = Pass</v>
      </c>
      <c r="N80" s="73" t="str">
        <v>.0125 Mean, Section</v>
      </c>
      <c r="O80" s="73" t="str">
        <v>.025 or Less in X &amp; Y=Pass</v>
      </c>
      <c r="P80" s="73" t="str">
        <v>.038 Mean</v>
      </c>
      <c r="Q80" s="73" t="str">
        <v>.063 MM = .0024 IN, See Image</v>
      </c>
      <c r="R80" s="73" t="str">
        <v>.063MM = .0024"</v>
      </c>
      <c r="S80" s="73" t="str">
        <v>.243 NO-GO, Unconstrained, Must Not Start</v>
      </c>
      <c r="T80" s="73" t="str">
        <v>@ Back Face &amp; ID, No Raised Edge</v>
      </c>
      <c r="U80" s="73" t="str">
        <v>@ Back Face &amp; OD, No Raised Edge</v>
      </c>
      <c r="V80" s="73" t="str">
        <v>@ ID &amp; FACE</v>
      </c>
      <c r="W80" s="73" t="str">
        <v>@ OD &amp; BACK FACE</v>
      </c>
      <c r="X80" s="73" t="str">
        <v>@ OD &amp; FACE</v>
      </c>
      <c r="Y80" s="73" t="str">
        <v>Across from slot</v>
      </c>
      <c r="Z80" s="73" t="str">
        <v>All Edge Breaks</v>
      </c>
      <c r="AA80" s="73" t="str">
        <v>Attached to bar stock</v>
      </c>
      <c r="AB80" s="73" t="str">
        <v xml:space="preserve">Back Turn Fillet Rad. </v>
      </c>
      <c r="AC80" s="73" t="str">
        <v>Balloon 1 (DWG FRM0105 Page 2, NV-27)</v>
      </c>
      <c r="AD80" s="73" t="str">
        <v>Balloon 1 (DWG FRM0105, NV-30)</v>
      </c>
      <c r="AE80" s="73" t="str">
        <v>Balloon 1 (P# 9890002-20) OL00429/A</v>
      </c>
      <c r="AF80" s="73" t="str">
        <v>Balloon 1, DWG#FRM0105</v>
      </c>
      <c r="AG80" s="73" t="str">
        <v>Balloon 11, See Image</v>
      </c>
      <c r="AH80" s="73" t="str">
        <v xml:space="preserve">Balloon 2 (DWG FRM0105 Page 2, NV-27) </v>
      </c>
      <c r="AI80" s="73" t="str">
        <v>Balloon 2 (DWG FRM0105, NV-30)</v>
      </c>
      <c r="AJ80" s="73" t="str">
        <v>Balloon 2 (P# 9890002-20)</v>
      </c>
      <c r="AK80" s="73" t="str">
        <v>Balloon 2, DWG#FRM0105</v>
      </c>
      <c r="AL80" s="73" t="str">
        <v>Balloon 2, DWG#FRM0105, See Image</v>
      </c>
      <c r="AM80" s="73" t="str">
        <v>Balloon 3 (DWG FRM0105, NV-30 Minor)</v>
      </c>
      <c r="AN80" s="73" t="str">
        <v>Balloon 3 (DWG FRM0105, NV-30)</v>
      </c>
      <c r="AO80" s="73" t="str">
        <v>Balloon 3 (P# 9890002-20)</v>
      </c>
      <c r="AP80" s="73" t="str">
        <v>Balloon 4</v>
      </c>
      <c r="AQ80" s="73" t="str">
        <v>Balloon 4 (P# 9890002-20)</v>
      </c>
      <c r="AR80" s="73" t="str">
        <v>Below Middle Band</v>
      </c>
      <c r="AS80" s="73" t="str">
        <v>Best Fit Pin, .003 or Less =Pass</v>
      </c>
      <c r="AT80" s="73" t="str">
        <v>Blank</v>
      </c>
      <c r="AU80" s="73" t="str">
        <v>Blank Turn Maj.</v>
      </c>
      <c r="AV80" s="73" t="str">
        <v>Blank Turn Maj. Mill Flt., OL4172</v>
      </c>
      <c r="AW80" s="73" t="str">
        <v>Blank Without .010 Slots</v>
      </c>
      <c r="AX80" s="73" t="str">
        <v>Blank Without .010 Slots, Section</v>
      </c>
      <c r="AY80" s="73" t="str">
        <v>Blank without thread</v>
      </c>
      <c r="AZ80" s="73" t="str">
        <v xml:space="preserve">Blank, Center of V Grv. </v>
      </c>
      <c r="BA80" s="73" t="str">
        <v>Blank, Check R adjacent Balloon 17</v>
      </c>
      <c r="BB80" s="73" t="str">
        <v>Blank, EXT. Feature</v>
      </c>
      <c r="BC80" s="73" t="str">
        <v>Blank, See Image, OL04335</v>
      </c>
      <c r="BD80" s="73" t="str">
        <v>Blank, See Image, OL04336</v>
      </c>
      <c r="BE80" s="73" t="str">
        <v xml:space="preserve">Blank, Thrd. </v>
      </c>
      <c r="BF80" s="73" t="str">
        <v>Blank, Turn Tip</v>
      </c>
      <c r="BG80" s="73" t="str">
        <v>Blank, Without Thrd.</v>
      </c>
      <c r="BH80" s="73" t="str">
        <v>Blank, Without Thread</v>
      </c>
      <c r="BI80" s="73" t="str">
        <v xml:space="preserve">Blunt Start Blend to Minor </v>
      </c>
      <c r="BJ80" s="73" t="str">
        <v>Calc., Use Go HEX</v>
      </c>
      <c r="BK80" s="73" t="str">
        <v>Can't dig into OD</v>
      </c>
      <c r="BL80" s="73" t="str">
        <v>Carbide Gauge</v>
      </c>
      <c r="BM80" s="73" t="str">
        <v xml:space="preserve">Center of V Grv. </v>
      </c>
      <c r="BN80" s="73" t="str">
        <v>Centered Less than .03 = Pass</v>
      </c>
      <c r="BO80" s="73" t="str">
        <v>Centered within .0005 or Less = Pass</v>
      </c>
      <c r="BP80" s="73" t="str">
        <v>Centered within .001 or Less = Pass</v>
      </c>
      <c r="BQ80" s="73" t="str">
        <v>Centered within .0254 or Less = Pass</v>
      </c>
      <c r="BR80" s="73" t="str">
        <v>Check close to Rod Slot</v>
      </c>
      <c r="BS80" s="73" t="str">
        <v>Check every other hole</v>
      </c>
      <c r="BT80" s="73" t="str">
        <v>Check Go over full length of slot.</v>
      </c>
      <c r="BU80" s="73" t="str">
        <v>Check Near Closed End</v>
      </c>
      <c r="BV80" s="73" t="str">
        <v>Check per Print View, Away from Rod Slot</v>
      </c>
      <c r="BW80" s="73" t="str">
        <v>Check to Balloon 30 Go Pin</v>
      </c>
      <c r="BX80" s="73" t="str">
        <v>Check with .2705 SET Pin Inside Part</v>
      </c>
      <c r="BY80" s="73" t="str">
        <v>Check with Hex Up</v>
      </c>
      <c r="BZ80" s="73" t="str">
        <v>CMM Blank</v>
      </c>
      <c r="CA80" s="73" t="str">
        <v>Confirm Full Radius</v>
      </c>
      <c r="CB80" s="73" t="str">
        <v>Constrained in fixture</v>
      </c>
      <c r="CC80" s="73" t="str">
        <v>Constrained with Ring</v>
      </c>
      <c r="CD80" s="73" t="str">
        <v>Constrained, See Image</v>
      </c>
      <c r="CE80" s="73" t="str">
        <v>Dim. "A"</v>
      </c>
      <c r="CF80" s="73" t="str">
        <v>Dim. "B"</v>
      </c>
      <c r="CG80" s="73" t="str">
        <v>Dim. "C"</v>
      </c>
      <c r="CH80" s="73" t="str">
        <v>Dim. "D", Whirl Blank</v>
      </c>
      <c r="CI80" s="73" t="str">
        <v>Dim. "G"</v>
      </c>
      <c r="CJ80" s="73" t="str">
        <v>Dim. E, Blank Turn Maj. &amp;  Mill Flt</v>
      </c>
      <c r="CK80" s="73" t="str">
        <v>Dim. E, Blank Turn Maj.&amp;  Mill Flt</v>
      </c>
      <c r="CL80" s="73" t="str">
        <v>Dim. H, Whirl Blank</v>
      </c>
      <c r="CM80" s="73" t="str">
        <v>Dim. J, 'Blank Turn Maj. &amp; Whirl Blank</v>
      </c>
      <c r="CN80" s="73" t="str">
        <v>Disk Drop Indicator Tip</v>
      </c>
      <c r="CO80" s="73" t="str">
        <v>DWG 100448-15, Balloon F_1</v>
      </c>
      <c r="CP80" s="73" t="str">
        <v>DWG 100448-15, OL02571</v>
      </c>
      <c r="CQ80" s="73" t="str">
        <v>DWG 100448-41</v>
      </c>
      <c r="CR80" s="73" t="str">
        <v>DWG 9890040, (10E),Section Part, OL01139</v>
      </c>
      <c r="CS80" s="73" t="str">
        <v>DWG 9890040, (10E),Section, OL01139</v>
      </c>
      <c r="CT80" s="73" t="str">
        <v>DWG 9890040, (11E)</v>
      </c>
      <c r="CU80" s="73" t="str">
        <v>DWG 9890040, (11E), Pins with Flats</v>
      </c>
      <c r="CV80" s="73" t="str">
        <v>DWG 9890040, (12E),  Pass=.002 or less</v>
      </c>
      <c r="CW80" s="73" t="str">
        <v>DWG 9890040, (12E), See Image</v>
      </c>
      <c r="CX80" s="73" t="str">
        <v>DWG 9890040, (1E), OL01431</v>
      </c>
      <c r="CY80" s="73" t="str">
        <v>DWG 9890040, (1E), OL01432</v>
      </c>
      <c r="CZ80" s="73" t="str">
        <v>DWG 9890040, (2E), OL01432</v>
      </c>
      <c r="DA80" s="73" t="str">
        <v>DWG 9890040, (3E)</v>
      </c>
      <c r="DB80" s="73" t="str">
        <v>DWG 9890040, (4E)</v>
      </c>
      <c r="DC80" s="73" t="str">
        <v>DWG 9890040, (5E), OL02336</v>
      </c>
      <c r="DD80" s="73" t="str">
        <v>DWG 9890040, (6E)</v>
      </c>
      <c r="DE80" s="73" t="str">
        <v>DWG 9890040, (7E)</v>
      </c>
      <c r="DF80" s="73" t="str">
        <v>DWG 9890040, (8E), OL01433</v>
      </c>
      <c r="DG80" s="73" t="str">
        <v>DWG 9890040, (8E), OL01433, Section</v>
      </c>
      <c r="DH80" s="73" t="str">
        <v>DWG 9890040, (9E), Close to Rod Slot</v>
      </c>
      <c r="DI80" s="73" t="str">
        <v>DWG 9890040, (9E),Close to Rod Slot</v>
      </c>
      <c r="DJ80" s="73" t="str">
        <v>DWG FRM0105 PAGE 2</v>
      </c>
      <c r="DK80" s="73" t="str">
        <v>DWG# 100448-41</v>
      </c>
      <c r="DL80" s="73" t="str">
        <v>DWG# 100448-44</v>
      </c>
      <c r="DM80" s="73" t="str">
        <v>DWG# 9890003  (1), Section OL00436/A</v>
      </c>
      <c r="DN80" s="73" t="str">
        <v>DWG# 9890003 (3), Ring Gauge Constrained</v>
      </c>
      <c r="DO80" s="73" t="str">
        <v>DWG# 9890003 (4), Section</v>
      </c>
      <c r="DP80" s="73" t="str">
        <v>DWG#100448-26, Balloon 1K, OL02350</v>
      </c>
      <c r="DQ80" s="73" t="str">
        <v>DWG#100448-26, Balloon 2K, OL02350</v>
      </c>
      <c r="DR80" s="73" t="str">
        <v>DWG#100448-26, Balloon 3K, OL02363</v>
      </c>
      <c r="DS80" s="73" t="str">
        <v>DWG#100448-26, Balloon 4K</v>
      </c>
      <c r="DT80" s="73" t="str">
        <v>DWG#100448-26, Balloon 5K, Section</v>
      </c>
      <c r="DU80" s="73" t="str">
        <v>DWG#100448-26, Balloon 6K</v>
      </c>
      <c r="DV80" s="73" t="str">
        <v>DWG#100448-26, Balloon 7K, Section</v>
      </c>
      <c r="DW80" s="73" t="str">
        <v>DWG#100448-26, Mfg. Tol.</v>
      </c>
      <c r="DX80" s="73" t="str">
        <v>DWG#9890003 (2) Ring Gauge Constrained</v>
      </c>
      <c r="DY80" s="73" t="str">
        <v>DWG#9890044</v>
      </c>
      <c r="DZ80" s="73" t="str">
        <v>DWG#9890044 .1985 to .2005=Pass</v>
      </c>
      <c r="EA80" s="73" t="str">
        <v>DWG#9890044 Overlay OL02441</v>
      </c>
      <c r="EB80" s="73" t="str">
        <v>DWG#9890044, OL02441</v>
      </c>
      <c r="EC80" s="73" t="str">
        <v>DWG#FRM0105</v>
      </c>
      <c r="ED80" s="73" t="str">
        <v>EXT.</v>
      </c>
      <c r="EE80" s="73" t="str">
        <v>EXT. Section, OL02460</v>
      </c>
      <c r="EF80" s="73" t="str">
        <v>EXT., OL04223</v>
      </c>
      <c r="EG80" s="73" t="str">
        <v>Flat Drop Indicator Tip</v>
      </c>
      <c r="EH80" s="73" t="str">
        <v>Full Go Pin, No Light, at Radius</v>
      </c>
      <c r="EI80" s="73" t="str">
        <v>Function Check</v>
      </c>
      <c r="EJ80" s="73" t="str">
        <v>GO Function Gauge</v>
      </c>
      <c r="EK80" s="73" t="str">
        <v>Go Gauge for Balloon 1 &amp; 4</v>
      </c>
      <c r="EL80" s="73" t="str">
        <v>Go Pin must pass through</v>
      </c>
      <c r="EM80" s="73" t="str">
        <v>Greater than .005 = Fail, Section</v>
      </c>
      <c r="EN80" s="73" t="str">
        <v>Greater than .025 out of center = Fail</v>
      </c>
      <c r="EO80" s="73" t="str">
        <v>Greater than 2.6 = Pass</v>
      </c>
      <c r="EP80" s="73" t="str">
        <v>Green = Pass, Red = Fail</v>
      </c>
      <c r="EQ80" s="73" t="str">
        <v>Hex Depth</v>
      </c>
      <c r="ER80" s="73" t="str">
        <v>Hex Minor</v>
      </c>
      <c r="ES80" s="73" t="str">
        <v>Hole Dia.</v>
      </c>
      <c r="ET80" s="73" t="str">
        <v>Hook or Disk Tip</v>
      </c>
      <c r="EU80" s="73" t="str">
        <v>ID Sphere Finish</v>
      </c>
      <c r="EV80" s="73" t="str">
        <v>ID/OD Both Sides, Diff. .002 or less = Pass</v>
      </c>
      <c r="EW80" s="73" t="str">
        <v>If Looks Big, Section</v>
      </c>
      <c r="EX80" s="73" t="str">
        <v>If Looks Small, Section</v>
      </c>
      <c r="EY80" s="73" t="str">
        <v>Insp. Close to Break Away, Mfg.Tol.</v>
      </c>
      <c r="EZ80" s="73" t="str">
        <v>INT.</v>
      </c>
      <c r="FA80" s="73" t="str">
        <v>INT. Section, OL02460</v>
      </c>
      <c r="FB80" s="73" t="str">
        <v>INT., OL04223</v>
      </c>
      <c r="FC80" s="73" t="str">
        <v>Intersect. of 7.7 &amp; R0.10</v>
      </c>
      <c r="FD80" s="73" t="str">
        <v>Intersect. of 8.79 and R.25 MAX</v>
      </c>
      <c r="FE80" s="73" t="str">
        <v>Keep Ind. Tip away from corner</v>
      </c>
      <c r="FF80" s="73" t="str">
        <v>L31</v>
      </c>
      <c r="FG80" s="73" t="str">
        <v>Laser Mark</v>
      </c>
      <c r="FH80" s="73" t="str">
        <v>LASER PER NOTE 4</v>
      </c>
      <c r="FI80" s="73" t="str">
        <v>LASER PER NOTE 4, Final Check 1 only</v>
      </c>
      <c r="FJ80" s="73" t="str">
        <v>Less than .002 out of center = Pass</v>
      </c>
      <c r="FK80" s="73" t="str">
        <v>Less than 2.75 = Pass, Section</v>
      </c>
      <c r="FL80" s="73" t="str">
        <v>List as pin. Not Calibrated</v>
      </c>
      <c r="FM80" s="73" t="str">
        <v>M9 X 1.25 BUTT See Comment Image</v>
      </c>
      <c r="FN80" s="73" t="str">
        <v>Manual Section</v>
      </c>
      <c r="FO80" s="73" t="str">
        <v>Max Deep .241 NO-GO =.42</v>
      </c>
      <c r="FP80" s="73" t="str">
        <v>MAX Depth of (Note 7) .241 NO-GO Pin</v>
      </c>
      <c r="FQ80" s="73" t="str">
        <v>Measure from Blue Line, See Image</v>
      </c>
      <c r="FR80" s="73" t="str">
        <v>Measure Width of Blue Area, See Image</v>
      </c>
      <c r="FS80" s="73" t="str">
        <v>Mfg. Tol</v>
      </c>
      <c r="FT80" s="73" t="str">
        <v>Mfg. Tol, See Image</v>
      </c>
      <c r="FU80" s="73" t="str">
        <v>Mfg. Tol.</v>
      </c>
      <c r="FV80" s="73" t="str">
        <v>Mfg. Tol. "A"</v>
      </c>
      <c r="FW80" s="73" t="str">
        <v>Mfg. Tol. (Zero on Gauge Full Dia. Lead)</v>
      </c>
      <c r="FX80" s="73" t="str">
        <v>Mfg. Tol. Balloon 11, See Image</v>
      </c>
      <c r="FY80" s="73" t="str">
        <v>Mfg. Tol. Balloon 4</v>
      </c>
      <c r="FZ80" s="73" t="str">
        <v>Mfg. Tol. Balloon 7</v>
      </c>
      <c r="GA80" s="73" t="str">
        <v xml:space="preserve">Mfg. Tol. C-Bore Face (Ballo 28) </v>
      </c>
      <c r="GB80" s="73" t="str">
        <v>Mfg. Tol. Section</v>
      </c>
      <c r="GC80" s="73" t="str">
        <v>Mfg. Tol. See Image</v>
      </c>
      <c r="GD80" s="73" t="str">
        <v>Mfg. Tol., 3 Places, Record MAX</v>
      </c>
      <c r="GE80" s="73" t="str">
        <v>Mfg. Tol., Balloon 11</v>
      </c>
      <c r="GF80" s="73" t="str">
        <v>Mfg. Tol., Balloon 7</v>
      </c>
      <c r="GG80" s="73" t="str">
        <v>Mfg. Tol., Blank</v>
      </c>
      <c r="GH80" s="73" t="str">
        <v>Mfg. Tol., Blank, Balloon 12</v>
      </c>
      <c r="GI80" s="73" t="str">
        <v>Mfg. Tol., Blend to SØ.320</v>
      </c>
      <c r="GJ80" s="73" t="str">
        <v>Mfg. Tol., Calculation</v>
      </c>
      <c r="GK80" s="73" t="str">
        <v>Mfg. Tol., For Mill Fixture</v>
      </c>
      <c r="GL80" s="73" t="str">
        <v>Mfg. Tol., L32</v>
      </c>
      <c r="GM80" s="73" t="str">
        <v>Mfg. Tol., L33</v>
      </c>
      <c r="GN80" s="73" t="str">
        <v>Mfg. Tol., No Tool Marks</v>
      </c>
      <c r="GO80" s="73" t="str">
        <v>Mfg. Tol., OL03361</v>
      </c>
      <c r="GP80" s="73" t="str">
        <v>Mfg. Tol., Record off center value</v>
      </c>
      <c r="GQ80" s="73" t="str">
        <v>Mfg. Tol., Same 3 Places, Record MIN</v>
      </c>
      <c r="GR80" s="73" t="str">
        <v>Mfg. Tol., Section</v>
      </c>
      <c r="GS80" s="73" t="str">
        <v>Mfg. Tol., Section B-B</v>
      </c>
      <c r="GT80" s="73" t="str">
        <v>Mfg. Tol., Section, OL03361</v>
      </c>
      <c r="GU80" s="73" t="str">
        <v>Mfg. Tol., Section, Per Note 2</v>
      </c>
      <c r="GV80" s="73" t="str">
        <v>Mfg. Tol., See Image</v>
      </c>
      <c r="GW80" s="73" t="str">
        <v>Mfg. Tol., See Image, Bore in Blue</v>
      </c>
      <c r="GX80" s="73" t="str">
        <v>Mfg. Tol., See Image, Hook Tip</v>
      </c>
      <c r="GY80" s="73" t="str">
        <v>Mfg. Tol., Sharp Okay No Burr</v>
      </c>
      <c r="GZ80" s="73" t="str">
        <v>Mfg. Tol., Threadless Blank</v>
      </c>
      <c r="HA80" s="73" t="str">
        <v>Mfg.Tol.</v>
      </c>
      <c r="HB80" s="73" t="str">
        <v>Mgf. To., T.S.C.</v>
      </c>
      <c r="HC80" s="73" t="str">
        <v>Milled Feature</v>
      </c>
      <c r="HD80" s="73" t="str">
        <v>Milled Feature, OL04045</v>
      </c>
      <c r="HE80" s="73" t="str">
        <v>More than .0005 out of center = Fail</v>
      </c>
      <c r="HF80" s="73" t="str">
        <v>Must Pass Through</v>
      </c>
      <c r="HG80" s="73" t="str">
        <v>Must pass through gauge</v>
      </c>
      <c r="HH80" s="73" t="str">
        <v>Must Pass Through Go Gauge</v>
      </c>
      <c r="HI80" s="73" t="str">
        <v>Must Pass, See Image.</v>
      </c>
      <c r="HJ80" s="73" t="str">
        <v>NA</v>
      </c>
      <c r="HK80" s="73" t="str">
        <v>Narrow Area</v>
      </c>
      <c r="HL80" s="73" t="str">
        <v>Near Balloon 21</v>
      </c>
      <c r="HM80" s="73" t="str">
        <v>Near Datum B</v>
      </c>
      <c r="HN80" s="73" t="str">
        <v>Neck Dia.</v>
      </c>
      <c r="HO80" s="73" t="str">
        <v>Neck to Head Rad.</v>
      </c>
      <c r="HP80" s="73" t="str">
        <v>No Copper Deposits Allowed</v>
      </c>
      <c r="HQ80" s="73" t="str">
        <v>No Section</v>
      </c>
      <c r="HR80" s="73" t="str">
        <v>No Section, .01 to .014 = Pass</v>
      </c>
      <c r="HS80" s="73" t="str">
        <v>No Section, Rotate Part</v>
      </c>
      <c r="HT80" s="73" t="str">
        <v>No Section, See Image</v>
      </c>
      <c r="HU80" s="73" t="str">
        <v>No Slot, Section B-B</v>
      </c>
      <c r="HV80" s="73" t="str">
        <v>No visual step = Pass</v>
      </c>
      <c r="HW80" s="73" t="str">
        <v>Not to exceed .95 Deep</v>
      </c>
      <c r="HX80" s="73" t="str">
        <v>Note 1</v>
      </c>
      <c r="HY80" s="73" t="str">
        <v>OL00333/A</v>
      </c>
      <c r="HZ80" s="73" t="str">
        <v>OL00519</v>
      </c>
      <c r="IA80" s="73" t="str">
        <v>OL00520</v>
      </c>
      <c r="IB80" s="73" t="str">
        <v>OL00529</v>
      </c>
      <c r="IC80" s="73" t="str">
        <v>OL00542</v>
      </c>
      <c r="ID80" s="73" t="str">
        <v>OL00724</v>
      </c>
      <c r="IE80" s="73" t="str">
        <v>OL01250</v>
      </c>
      <c r="IF80" s="73" t="str">
        <v>OL01869, Threadless Blank</v>
      </c>
      <c r="IG80" s="73" t="str">
        <v>OL01870, Section</v>
      </c>
      <c r="IH80" s="73" t="str">
        <v>OL02255</v>
      </c>
      <c r="II80" s="73" t="str">
        <v>OL02255, Mfg. Tol.</v>
      </c>
      <c r="IJ80" s="73" t="str">
        <v>OL02302</v>
      </c>
      <c r="IK80" s="73" t="str">
        <v xml:space="preserve">OL02318  needed per image instructions </v>
      </c>
      <c r="IL80" s="73" t="str">
        <v>OL02556</v>
      </c>
      <c r="IM80" s="73" t="str">
        <v>OL02557</v>
      </c>
      <c r="IN80" s="73" t="str">
        <v>OL02567</v>
      </c>
      <c r="IO80" s="73" t="str">
        <v>OL02653</v>
      </c>
      <c r="IP80" s="73" t="str">
        <v>OL02718</v>
      </c>
      <c r="IQ80" s="73" t="str">
        <v>OL02841</v>
      </c>
      <c r="IR80" s="73" t="str">
        <v>OL02842</v>
      </c>
      <c r="IS80" s="73" t="str">
        <v>OL02844</v>
      </c>
      <c r="IT80" s="73" t="str">
        <v>OL02871</v>
      </c>
      <c r="IU80" s="73" t="str">
        <v>OL02887</v>
      </c>
      <c r="IV80" s="73" t="str">
        <v>OL03500</v>
      </c>
      <c r="IW80" s="73" t="str">
        <v>OL03766</v>
      </c>
      <c r="IX80" s="73" t="str">
        <v>OL03868</v>
      </c>
      <c r="IY80" s="73" t="str">
        <v>OL03869</v>
      </c>
      <c r="IZ80" s="73" t="str">
        <v>OL03870</v>
      </c>
      <c r="JA80" s="73" t="str">
        <v>OL03873, DWG# 100448-44</v>
      </c>
      <c r="JB80" s="73" t="str">
        <v>OL03949</v>
      </c>
      <c r="JC80" s="73" t="str">
        <v xml:space="preserve">OL04043, Section </v>
      </c>
      <c r="JD80" s="73" t="str">
        <v xml:space="preserve">OL04044, Section </v>
      </c>
      <c r="JE80" s="73" t="str">
        <v>OL04045</v>
      </c>
      <c r="JF80" s="73" t="str">
        <v>OL04045, Milled Feature</v>
      </c>
      <c r="JG80" s="73" t="str">
        <v>OL04063</v>
      </c>
      <c r="JH80" s="73" t="str">
        <v>OL04064</v>
      </c>
      <c r="JI80" s="73" t="str">
        <v>OL04065</v>
      </c>
      <c r="JJ80" s="73" t="str">
        <v>OL04181</v>
      </c>
      <c r="JK80" s="73" t="str">
        <v>OL04218</v>
      </c>
      <c r="JL80" s="73" t="str">
        <v>OL04224, See Image</v>
      </c>
      <c r="JM80" s="73" t="str">
        <v>OL04374</v>
      </c>
      <c r="JN80" s="73" t="str">
        <v>OL04375, Section M-M</v>
      </c>
      <c r="JO80" s="73" t="str">
        <v>OL04376, Section M-M</v>
      </c>
      <c r="JP80" s="73" t="str">
        <v>OL04443</v>
      </c>
      <c r="JQ80" s="73" t="str">
        <v>OL04444</v>
      </c>
      <c r="JR80" s="73" t="str">
        <v>OL05000</v>
      </c>
      <c r="JS80" s="73" t="str">
        <v>One side of slot</v>
      </c>
      <c r="JT80" s="73" t="str">
        <v>Other side of slot</v>
      </c>
      <c r="JU80" s="73" t="str">
        <v>Out of center more than .002 = Fail</v>
      </c>
      <c r="JV80" s="73" t="str">
        <v>Out of center more than.002 = Fail</v>
      </c>
      <c r="JW80" s="73" t="str">
        <v>Overlay OL02713</v>
      </c>
      <c r="JX80" s="73" t="str">
        <v>Overlay OL02714</v>
      </c>
      <c r="JY80" s="73" t="str">
        <v>Overlay OL02718</v>
      </c>
      <c r="JZ80" s="73" t="str">
        <v>Overlay OL03831, Mfg. Tol.</v>
      </c>
      <c r="KA80" s="73" t="str">
        <v>Part Without Slots</v>
      </c>
      <c r="KB80" s="73" t="str">
        <v>Part Without Slots, See Image</v>
      </c>
      <c r="KC80" s="73" t="str">
        <v xml:space="preserve">Pass = .0254 or Less </v>
      </c>
      <c r="KD80" s="73" t="str">
        <v>PD MIN = 4.361, PD MAX = 4.456</v>
      </c>
      <c r="KE80" s="73" t="str">
        <v>Per Balloon 2 Note</v>
      </c>
      <c r="KF80" s="73" t="str">
        <v>Per drawing note(s) 8.</v>
      </c>
      <c r="KG80" s="73" t="str">
        <v>Point or Sphere Tip</v>
      </c>
      <c r="KH80" s="73" t="str">
        <v>Point Tip</v>
      </c>
      <c r="KI80" s="73" t="str">
        <v>R.9 to R1.1 = Pass, See Image</v>
      </c>
      <c r="KJ80" s="73" t="str">
        <v>Ram Construction</v>
      </c>
      <c r="KK80" s="73" t="str">
        <v>Record Same Pass / Fail All Balloons</v>
      </c>
      <c r="KL80" s="73" t="str">
        <v>Ref. Balloon 1</v>
      </c>
      <c r="KM80" s="73" t="str">
        <v>Ref. Balloon 12</v>
      </c>
      <c r="KN80" s="73" t="str">
        <v>Ref. Balloon 13, 100% AQL</v>
      </c>
      <c r="KO80" s="73" t="str">
        <v>Ref. Balloon 2</v>
      </c>
      <c r="KP80" s="73" t="str">
        <v>Ref. Balloon 21, 100% AQL</v>
      </c>
      <c r="KQ80" s="73" t="str">
        <v>Ref. Balloon 4</v>
      </c>
      <c r="KR80" s="73" t="str">
        <v>Ref. Balloon 7</v>
      </c>
      <c r="KS80" s="73" t="str">
        <v>Ref. Balloon 8</v>
      </c>
      <c r="KT80" s="73" t="str">
        <v>Relieved Pin Gauges 09236 &amp; 09235</v>
      </c>
      <c r="KU80" s="73" t="str">
        <v>Rotate Part</v>
      </c>
      <c r="KV80" s="73" t="str">
        <v>Rotate Part, See Image</v>
      </c>
      <c r="KW80" s="73" t="str">
        <v>Same as Root Radius</v>
      </c>
      <c r="KX80" s="73" t="str">
        <v>Section</v>
      </c>
      <c r="KY80" s="73" t="str">
        <v>Section B-B</v>
      </c>
      <c r="KZ80" s="73" t="str">
        <v>Section B-B, Distance Between Grooves</v>
      </c>
      <c r="LA80" s="73" t="str">
        <v>Section C-C</v>
      </c>
      <c r="LB80" s="73" t="str">
        <v>Section Part</v>
      </c>
      <c r="LC80" s="73" t="str">
        <v>Section Part, Measured from Opposite Face</v>
      </c>
      <c r="LD80" s="73" t="str">
        <v>Section, Broachless Blank</v>
      </c>
      <c r="LE80" s="73" t="str">
        <v>Section, EXT. Sphere Location.</v>
      </c>
      <c r="LF80" s="73" t="str">
        <v>Section, Hex Cham. Ang.</v>
      </c>
      <c r="LG80" s="73" t="str">
        <v>Section, Hex Fillet Rad.</v>
      </c>
      <c r="LH80" s="73" t="str">
        <v>Section, INT. Feature</v>
      </c>
      <c r="LI80" s="73" t="str">
        <v>Section, INT. Sphere Location.</v>
      </c>
      <c r="LJ80" s="73" t="str">
        <v>Section, Mfg. Tol.</v>
      </c>
      <c r="LK80" s="73" t="str">
        <v>Section, Mfg. Tol., See Image</v>
      </c>
      <c r="LL80" s="73" t="str">
        <v>Section, OL00486</v>
      </c>
      <c r="LM80" s="73" t="str">
        <v>Section, OL00542</v>
      </c>
      <c r="LN80" s="73" t="str">
        <v>Section, OL00543</v>
      </c>
      <c r="LO80" s="73" t="str">
        <v>Section, OL00544</v>
      </c>
      <c r="LP80" s="73" t="str">
        <v>Section, OL00545</v>
      </c>
      <c r="LQ80" s="73" t="str">
        <v>Section, OL00546</v>
      </c>
      <c r="LR80" s="73" t="str">
        <v>Section, OL00547</v>
      </c>
      <c r="LS80" s="73" t="str">
        <v>Section, OL00555</v>
      </c>
      <c r="LT80" s="73" t="str">
        <v>Section, OL00725</v>
      </c>
      <c r="LU80" s="73" t="str">
        <v>Section, OL01430</v>
      </c>
      <c r="LV80" s="73" t="str">
        <v>Section, OL01434</v>
      </c>
      <c r="LW80" s="73" t="str">
        <v>Section, OL01435</v>
      </c>
      <c r="LX80" s="73" t="str">
        <v>Section, OL01807</v>
      </c>
      <c r="LY80" s="73" t="str">
        <v>Section, OL01830</v>
      </c>
      <c r="LZ80" s="73" t="str">
        <v>Section, OL02351</v>
      </c>
      <c r="MA80" s="73" t="str">
        <v>Section, OL02519</v>
      </c>
      <c r="MB80" s="73" t="str">
        <v>Section, OL02520</v>
      </c>
      <c r="MC80" s="73" t="str">
        <v>Section, OL02522</v>
      </c>
      <c r="MD80" s="73" t="str">
        <v>Section, OL02540</v>
      </c>
      <c r="ME80" s="73" t="str">
        <v>Section, OL02541</v>
      </c>
      <c r="MF80" s="73" t="str">
        <v>Section, OL02552</v>
      </c>
      <c r="MG80" s="73" t="str">
        <v>Section, OL02553</v>
      </c>
      <c r="MH80" s="73" t="str">
        <v>Section, OL02554</v>
      </c>
      <c r="MI80" s="73" t="str">
        <v>Section, OL02555</v>
      </c>
      <c r="MJ80" s="73" t="str">
        <v>Section, OL02558</v>
      </c>
      <c r="MK80" s="73" t="str">
        <v>Section, OL02559</v>
      </c>
      <c r="ML80" s="73" t="str">
        <v>Section, OL02560</v>
      </c>
      <c r="MM80" s="73" t="str">
        <v>Section, OL02619</v>
      </c>
      <c r="MN80" s="73" t="str">
        <v>Section, OL02620</v>
      </c>
      <c r="MO80" s="73" t="str">
        <v>Section, OL02621</v>
      </c>
      <c r="MP80" s="73" t="str">
        <v>Section, OL02622</v>
      </c>
      <c r="MQ80" s="73" t="str">
        <v>Section, OL02623</v>
      </c>
      <c r="MR80" s="73" t="str">
        <v>Section, OL02624</v>
      </c>
      <c r="MS80" s="73" t="str">
        <v>Section, OL02652</v>
      </c>
      <c r="MT80" s="73" t="str">
        <v>Section, OL02680</v>
      </c>
      <c r="MU80" s="73" t="str">
        <v>Section, OL02793</v>
      </c>
      <c r="MV80" s="73" t="str">
        <v>Section, OL02823</v>
      </c>
      <c r="MW80" s="73" t="str">
        <v>Section, OL02843</v>
      </c>
      <c r="MX80" s="73" t="str">
        <v>Section, OL03026, Ext.</v>
      </c>
      <c r="MY80" s="73" t="str">
        <v>Section, OL03026, Int.</v>
      </c>
      <c r="MZ80" s="73" t="str">
        <v>Section, OL03570, DWG# 100448-41</v>
      </c>
      <c r="NA80" s="73" t="str">
        <v>Section, OL03781</v>
      </c>
      <c r="NB80" s="73" t="str">
        <v>Section, OL03911</v>
      </c>
      <c r="NC80" s="73" t="str">
        <v>Section, OL03912</v>
      </c>
      <c r="ND80" s="73" t="str">
        <v>Section, OL03928</v>
      </c>
      <c r="NE80" s="73" t="str">
        <v>Section, OL03929</v>
      </c>
      <c r="NF80" s="73" t="str">
        <v>Section, OL04030</v>
      </c>
      <c r="NG80" s="73" t="str">
        <v>Section, OL04037</v>
      </c>
      <c r="NH80" s="73" t="str">
        <v>Section, OL04038</v>
      </c>
      <c r="NI80" s="73" t="str">
        <v>Section, OL04046</v>
      </c>
      <c r="NJ80" s="73" t="str">
        <v>Section, OL04065</v>
      </c>
      <c r="NK80" s="73" t="str">
        <v>Section, OL04066</v>
      </c>
      <c r="NL80" s="73" t="str">
        <v>Section, OL04067</v>
      </c>
      <c r="NM80" s="73" t="str">
        <v>Section, OL04069</v>
      </c>
      <c r="NN80" s="73" t="str">
        <v>Section, OL04071</v>
      </c>
      <c r="NO80" s="73" t="str">
        <v>Section, OL04173</v>
      </c>
      <c r="NP80" s="73" t="str">
        <v>Section, OL04174</v>
      </c>
      <c r="NQ80" s="73" t="str">
        <v>Section, OL04214</v>
      </c>
      <c r="NR80" s="73" t="str">
        <v>Section, OL04215</v>
      </c>
      <c r="NS80" s="73" t="str">
        <v>Section, OL04216</v>
      </c>
      <c r="NT80" s="73" t="str">
        <v>Section, OL04217</v>
      </c>
      <c r="NU80" s="73" t="str">
        <v>Section, Overlay OL02716</v>
      </c>
      <c r="NV80" s="73" t="str">
        <v>Section, Overlay OL02717</v>
      </c>
      <c r="NW80" s="73" t="str">
        <v>Section, See Image</v>
      </c>
      <c r="NX80" s="73" t="str">
        <v>Section, See Image, DWG# 100448-41</v>
      </c>
      <c r="NY80" s="73" t="str">
        <v>Section, Without Sots</v>
      </c>
      <c r="NZ80" s="73" t="str">
        <v>See Comments Sheet</v>
      </c>
      <c r="OA80" s="73" t="str">
        <v>See Comments Sheet, OL02318</v>
      </c>
      <c r="OB80" s="73" t="str">
        <v>See Image</v>
      </c>
      <c r="OC80" s="73" t="str">
        <v>See Image, .005 or Less = Pass</v>
      </c>
      <c r="OD80" s="73" t="str">
        <v>See Image, Check Near Radius</v>
      </c>
      <c r="OE80" s="73" t="str">
        <v>See Image, Constrained</v>
      </c>
      <c r="OF80" s="73" t="str">
        <v>See Image, Distance Between Flats</v>
      </c>
      <c r="OG80" s="73" t="str">
        <v xml:space="preserve">See Image, Mfg. Tol, Section A-A </v>
      </c>
      <c r="OH80" s="73" t="str">
        <v>See image, Mfg. Tol.</v>
      </c>
      <c r="OI80" s="73" t="str">
        <v>See Image, Mic. Across Flats</v>
      </c>
      <c r="OJ80" s="73" t="str">
        <v>See Image, OL02850</v>
      </c>
      <c r="OK80" s="73" t="str">
        <v>See Image, OL02880</v>
      </c>
      <c r="OL80" s="73" t="str">
        <v>See Image, OL03926</v>
      </c>
      <c r="OM80" s="73" t="str">
        <v>See Image, OL03927</v>
      </c>
      <c r="ON80" s="73" t="str">
        <v>See Image, OL04003</v>
      </c>
      <c r="OO80" s="73" t="str">
        <v>'See Image, OL04342,  Best Fit Joe Block</v>
      </c>
      <c r="OP80" s="73" t="str">
        <v>See Image, OL04342,  Blank</v>
      </c>
      <c r="OQ80" s="73" t="str">
        <v>See Image, OL04342, Blank</v>
      </c>
      <c r="OR80" s="73" t="str">
        <v>See Image, OL04343, Blank</v>
      </c>
      <c r="OS80" s="73" t="str">
        <v>See Image, Pass = .002 or Less</v>
      </c>
      <c r="OT80" s="73" t="str">
        <v>See Image, Rcd. MAX</v>
      </c>
      <c r="OU80" s="73" t="str">
        <v>See Image, Rcd. MIN</v>
      </c>
      <c r="OV80" s="73" t="str">
        <v>See Image, Section</v>
      </c>
      <c r="OW80" s="73" t="str">
        <v>See Image, Section A-A</v>
      </c>
      <c r="OX80" s="73" t="str">
        <v>See Image, Section B-B</v>
      </c>
      <c r="OY80" s="73" t="str">
        <v>See Image, Section B-B, TSC</v>
      </c>
      <c r="OZ80" s="73" t="str">
        <v>See Image, Shank Drawing # 18000-XX-XX A</v>
      </c>
      <c r="PA80" s="73" t="str">
        <v>Sequencial Laser 01, 120 Per Print</v>
      </c>
      <c r="PB80" s="73" t="str">
        <v>Set to .202, Zero on Thread Lead</v>
      </c>
      <c r="PC80" s="73" t="str">
        <v>Sharp OK, No Burr</v>
      </c>
      <c r="PD80" s="73" t="str">
        <v>Sharp OK, No Raised Edge, See Image</v>
      </c>
      <c r="PE80" s="73" t="str">
        <v>Sharp OK, No Raised Edges</v>
      </c>
      <c r="PF80" s="73" t="str">
        <v>Sharp okay no raised edge</v>
      </c>
      <c r="PG80" s="73" t="str">
        <v>Sharp Okay, No Burr</v>
      </c>
      <c r="PH80" s="73" t="str">
        <v>Sharp Okay, No Raised Edge</v>
      </c>
      <c r="PI80" s="73" t="str">
        <v>Sharp Okay, No Raised Edges,</v>
      </c>
      <c r="PJ80" s="73" t="str">
        <v>Sharp Okay, See Image</v>
      </c>
      <c r="PK80" s="73" t="str">
        <v xml:space="preserve">Start of Radius @ .195 </v>
      </c>
      <c r="PL80" s="73" t="str">
        <v xml:space="preserve">Start of Radius @ .21 </v>
      </c>
      <c r="PM80" s="73" t="str">
        <v xml:space="preserve">T.S.C. </v>
      </c>
      <c r="PN80" s="73" t="str">
        <v>Tangent Point</v>
      </c>
      <c r="PO80" s="73" t="str">
        <v>Tangent point of R.50</v>
      </c>
      <c r="PP80" s="73" t="str">
        <v>Taper Check, Mfg.Tol.</v>
      </c>
      <c r="PQ80" s="73" t="str">
        <v>Taper Check, Mfg.Tol., See Image</v>
      </c>
      <c r="PR80" s="73" t="str">
        <v>Thrd. Minor Ø</v>
      </c>
      <c r="PS80" s="73" t="str">
        <v>Thrd. Relief Ø</v>
      </c>
      <c r="PT80" s="73" t="str">
        <v>Threadless Blank</v>
      </c>
      <c r="PU80" s="73" t="str">
        <v>Threadless Blank, From Major Ø</v>
      </c>
      <c r="PV80" s="73" t="str">
        <v>Threadless Blank, Mfg. Tol.</v>
      </c>
      <c r="PW80" s="73" t="str">
        <v>Threadless Blank, Thrd. to Neck Rad.</v>
      </c>
      <c r="PX80" s="73" t="str">
        <v>Thredless Blank</v>
      </c>
      <c r="PY80" s="73" t="str">
        <v>To center of R.005</v>
      </c>
      <c r="PZ80" s="73" t="str">
        <v>Torx Min. Dia.</v>
      </c>
      <c r="QA80" s="73" t="str">
        <v>Turn Ø Free of Mill Marks</v>
      </c>
      <c r="QB80" s="73" t="str">
        <v>Use (Full) GO Hex</v>
      </c>
      <c r="QC80" s="73" t="str">
        <v>Use Balloon 1 FULL Gauge</v>
      </c>
      <c r="QD80" s="73" t="str">
        <v>Use Balloon 9 FULL GO</v>
      </c>
      <c r="QE80" s="73" t="str">
        <v>Use Best Fit Pin</v>
      </c>
      <c r="QF80" s="73" t="str">
        <v>Use Disk Tip</v>
      </c>
      <c r="QG80" s="73" t="str">
        <v>Use flat bottomed indicator tip.</v>
      </c>
      <c r="QH80" s="73" t="str">
        <v xml:space="preserve">Use Full .093 Go Hex </v>
      </c>
      <c r="QI80" s="73" t="str">
        <v xml:space="preserve">Use Full .0930 Go Hex </v>
      </c>
      <c r="QJ80" s="73" t="str">
        <v>Use Full .1235 Go Hex</v>
      </c>
      <c r="QK80" s="73" t="str">
        <v>Use Gauge K2-98-8019-04, See Image</v>
      </c>
      <c r="QL80" s="73" t="str">
        <v>Use large flat indicator tip</v>
      </c>
      <c r="QM80" s="73" t="str">
        <v>Use Pins.3330/.3350, See Image MAX NO-GO</v>
      </c>
      <c r="QN80" s="73" t="str">
        <v>Use Pointed Drop Indicator Tip</v>
      </c>
      <c r="QO80" s="73" t="str">
        <v>V-Block</v>
      </c>
      <c r="QP80" s="73" t="str">
        <v>V-Block,  AMB for 13</v>
      </c>
      <c r="QQ80" s="73" t="str">
        <v>V-Block,  Hex Cham. Dia.</v>
      </c>
      <c r="QR80" s="73" t="str">
        <v>V-Block, Hex Depth</v>
      </c>
      <c r="QS80" s="73" t="str">
        <v>VBU Gauge</v>
      </c>
      <c r="QT80" s="73" t="str">
        <v>Visibally smaller than HEX=Pass</v>
      </c>
      <c r="QU80" s="73" t="str">
        <v>Visual Per Drawing</v>
      </c>
      <c r="QV80" s="73" t="str">
        <v>Whirl Blank</v>
      </c>
      <c r="QW80" s="73" t="str">
        <v xml:space="preserve">Whirl Blank </v>
      </c>
      <c r="QX80" s="73" t="str">
        <v>Whirl Blank, Neck Rad. End to Head CL</v>
      </c>
      <c r="QY80" s="73" t="str">
        <v>Whirl Blank, Nose Start Dia.</v>
      </c>
      <c r="QZ80" s="73" t="str">
        <v>Whirl Blank, Nose Start Dist.</v>
      </c>
      <c r="RA80" s="73" t="str">
        <v>Whirl Blank, Thrd. Minor</v>
      </c>
      <c r="RB80" s="73" t="str">
        <v>Whirl Blank, Thrd. Pullout Dia.</v>
      </c>
      <c r="RC80" s="73" t="str">
        <v>Whole Part, Removal is at Assy. Level</v>
      </c>
      <c r="RD80" s="73" t="str">
        <v>Wide Area</v>
      </c>
      <c r="RE80" s="73" t="str">
        <v>Zero on End of Go Gauge</v>
      </c>
    </row>
    <row r="81" spans="1:473">
      <c r="A81" s="73" t="s">
        <v>719</v>
      </c>
      <c r="C81" s="73" t="str" cm="1">
        <f t="array" ref="C81:RE81">TRANSPOSE(_xlfn._xlws.SORT(_xlfn._xlws.FILTER($A$2:$A$600,ISNUMBER(SEARCH('PartLib Table'!M88,$A$2:$A$600)),"not found")))</f>
        <v xml:space="preserve"> 'C', Whirl Blank</v>
      </c>
      <c r="D81" s="73" t="str">
        <v xml:space="preserve"> See Image, Constrained</v>
      </c>
      <c r="E81" s="73" t="str">
        <v>(.04 to .12 range = Pass)</v>
      </c>
      <c r="F81" s="73" t="str">
        <v>(.042 FULL) Go Pin Seat Fully</v>
      </c>
      <c r="G81" s="73" t="str">
        <v>(B), Mfg. Tol.</v>
      </c>
      <c r="H81" s="73" t="str">
        <v>(B), O.A.L.</v>
      </c>
      <c r="I81" s="73" t="str">
        <v>.001 or less =Pass</v>
      </c>
      <c r="J81" s="73" t="str">
        <v>.001 or less out of center = Pass</v>
      </c>
      <c r="K81" s="73" t="str">
        <v>.002 or Less = Pass</v>
      </c>
      <c r="L81" s="73" t="str">
        <v>.002 or Less out of center = Pass</v>
      </c>
      <c r="M81" s="73" t="str">
        <v>.005 to .015 = Pass</v>
      </c>
      <c r="N81" s="73" t="str">
        <v>.0125 Mean, Section</v>
      </c>
      <c r="O81" s="73" t="str">
        <v>.025 or Less in X &amp; Y=Pass</v>
      </c>
      <c r="P81" s="73" t="str">
        <v>.038 Mean</v>
      </c>
      <c r="Q81" s="73" t="str">
        <v>.063 MM = .0024 IN, See Image</v>
      </c>
      <c r="R81" s="73" t="str">
        <v>.063MM = .0024"</v>
      </c>
      <c r="S81" s="73" t="str">
        <v>.243 NO-GO, Unconstrained, Must Not Start</v>
      </c>
      <c r="T81" s="73" t="str">
        <v>@ Back Face &amp; ID, No Raised Edge</v>
      </c>
      <c r="U81" s="73" t="str">
        <v>@ Back Face &amp; OD, No Raised Edge</v>
      </c>
      <c r="V81" s="73" t="str">
        <v>@ ID &amp; FACE</v>
      </c>
      <c r="W81" s="73" t="str">
        <v>@ OD &amp; BACK FACE</v>
      </c>
      <c r="X81" s="73" t="str">
        <v>@ OD &amp; FACE</v>
      </c>
      <c r="Y81" s="73" t="str">
        <v>Across from slot</v>
      </c>
      <c r="Z81" s="73" t="str">
        <v>All Edge Breaks</v>
      </c>
      <c r="AA81" s="73" t="str">
        <v>Attached to bar stock</v>
      </c>
      <c r="AB81" s="73" t="str">
        <v xml:space="preserve">Back Turn Fillet Rad. </v>
      </c>
      <c r="AC81" s="73" t="str">
        <v>Balloon 1 (DWG FRM0105 Page 2, NV-27)</v>
      </c>
      <c r="AD81" s="73" t="str">
        <v>Balloon 1 (DWG FRM0105, NV-30)</v>
      </c>
      <c r="AE81" s="73" t="str">
        <v>Balloon 1 (P# 9890002-20) OL00429/A</v>
      </c>
      <c r="AF81" s="73" t="str">
        <v>Balloon 1, DWG#FRM0105</v>
      </c>
      <c r="AG81" s="73" t="str">
        <v>Balloon 11, See Image</v>
      </c>
      <c r="AH81" s="73" t="str">
        <v xml:space="preserve">Balloon 2 (DWG FRM0105 Page 2, NV-27) </v>
      </c>
      <c r="AI81" s="73" t="str">
        <v>Balloon 2 (DWG FRM0105, NV-30)</v>
      </c>
      <c r="AJ81" s="73" t="str">
        <v>Balloon 2 (P# 9890002-20)</v>
      </c>
      <c r="AK81" s="73" t="str">
        <v>Balloon 2, DWG#FRM0105</v>
      </c>
      <c r="AL81" s="73" t="str">
        <v>Balloon 2, DWG#FRM0105, See Image</v>
      </c>
      <c r="AM81" s="73" t="str">
        <v>Balloon 3 (DWG FRM0105, NV-30 Minor)</v>
      </c>
      <c r="AN81" s="73" t="str">
        <v>Balloon 3 (DWG FRM0105, NV-30)</v>
      </c>
      <c r="AO81" s="73" t="str">
        <v>Balloon 3 (P# 9890002-20)</v>
      </c>
      <c r="AP81" s="73" t="str">
        <v>Balloon 4</v>
      </c>
      <c r="AQ81" s="73" t="str">
        <v>Balloon 4 (P# 9890002-20)</v>
      </c>
      <c r="AR81" s="73" t="str">
        <v>Below Middle Band</v>
      </c>
      <c r="AS81" s="73" t="str">
        <v>Best Fit Pin, .003 or Less =Pass</v>
      </c>
      <c r="AT81" s="73" t="str">
        <v>Blank</v>
      </c>
      <c r="AU81" s="73" t="str">
        <v>Blank Turn Maj.</v>
      </c>
      <c r="AV81" s="73" t="str">
        <v>Blank Turn Maj. Mill Flt., OL4172</v>
      </c>
      <c r="AW81" s="73" t="str">
        <v>Blank Without .010 Slots</v>
      </c>
      <c r="AX81" s="73" t="str">
        <v>Blank Without .010 Slots, Section</v>
      </c>
      <c r="AY81" s="73" t="str">
        <v>Blank without thread</v>
      </c>
      <c r="AZ81" s="73" t="str">
        <v xml:space="preserve">Blank, Center of V Grv. </v>
      </c>
      <c r="BA81" s="73" t="str">
        <v>Blank, Check R adjacent Balloon 17</v>
      </c>
      <c r="BB81" s="73" t="str">
        <v>Blank, EXT. Feature</v>
      </c>
      <c r="BC81" s="73" t="str">
        <v>Blank, See Image, OL04335</v>
      </c>
      <c r="BD81" s="73" t="str">
        <v>Blank, See Image, OL04336</v>
      </c>
      <c r="BE81" s="73" t="str">
        <v xml:space="preserve">Blank, Thrd. </v>
      </c>
      <c r="BF81" s="73" t="str">
        <v>Blank, Turn Tip</v>
      </c>
      <c r="BG81" s="73" t="str">
        <v>Blank, Without Thrd.</v>
      </c>
      <c r="BH81" s="73" t="str">
        <v>Blank, Without Thread</v>
      </c>
      <c r="BI81" s="73" t="str">
        <v xml:space="preserve">Blunt Start Blend to Minor </v>
      </c>
      <c r="BJ81" s="73" t="str">
        <v>Calc., Use Go HEX</v>
      </c>
      <c r="BK81" s="73" t="str">
        <v>Can't dig into OD</v>
      </c>
      <c r="BL81" s="73" t="str">
        <v>Carbide Gauge</v>
      </c>
      <c r="BM81" s="73" t="str">
        <v xml:space="preserve">Center of V Grv. </v>
      </c>
      <c r="BN81" s="73" t="str">
        <v>Centered Less than .03 = Pass</v>
      </c>
      <c r="BO81" s="73" t="str">
        <v>Centered within .0005 or Less = Pass</v>
      </c>
      <c r="BP81" s="73" t="str">
        <v>Centered within .001 or Less = Pass</v>
      </c>
      <c r="BQ81" s="73" t="str">
        <v>Centered within .0254 or Less = Pass</v>
      </c>
      <c r="BR81" s="73" t="str">
        <v>Check close to Rod Slot</v>
      </c>
      <c r="BS81" s="73" t="str">
        <v>Check every other hole</v>
      </c>
      <c r="BT81" s="73" t="str">
        <v>Check Go over full length of slot.</v>
      </c>
      <c r="BU81" s="73" t="str">
        <v>Check Near Closed End</v>
      </c>
      <c r="BV81" s="73" t="str">
        <v>Check per Print View, Away from Rod Slot</v>
      </c>
      <c r="BW81" s="73" t="str">
        <v>Check to Balloon 30 Go Pin</v>
      </c>
      <c r="BX81" s="73" t="str">
        <v>Check with .2705 SET Pin Inside Part</v>
      </c>
      <c r="BY81" s="73" t="str">
        <v>Check with Hex Up</v>
      </c>
      <c r="BZ81" s="73" t="str">
        <v>CMM Blank</v>
      </c>
      <c r="CA81" s="73" t="str">
        <v>Confirm Full Radius</v>
      </c>
      <c r="CB81" s="73" t="str">
        <v>Constrained in fixture</v>
      </c>
      <c r="CC81" s="73" t="str">
        <v>Constrained with Ring</v>
      </c>
      <c r="CD81" s="73" t="str">
        <v>Constrained, See Image</v>
      </c>
      <c r="CE81" s="73" t="str">
        <v>Dim. "A"</v>
      </c>
      <c r="CF81" s="73" t="str">
        <v>Dim. "B"</v>
      </c>
      <c r="CG81" s="73" t="str">
        <v>Dim. "C"</v>
      </c>
      <c r="CH81" s="73" t="str">
        <v>Dim. "D", Whirl Blank</v>
      </c>
      <c r="CI81" s="73" t="str">
        <v>Dim. "G"</v>
      </c>
      <c r="CJ81" s="73" t="str">
        <v>Dim. E, Blank Turn Maj. &amp;  Mill Flt</v>
      </c>
      <c r="CK81" s="73" t="str">
        <v>Dim. E, Blank Turn Maj.&amp;  Mill Flt</v>
      </c>
      <c r="CL81" s="73" t="str">
        <v>Dim. H, Whirl Blank</v>
      </c>
      <c r="CM81" s="73" t="str">
        <v>Dim. J, 'Blank Turn Maj. &amp; Whirl Blank</v>
      </c>
      <c r="CN81" s="73" t="str">
        <v>Disk Drop Indicator Tip</v>
      </c>
      <c r="CO81" s="73" t="str">
        <v>DWG 100448-15, Balloon F_1</v>
      </c>
      <c r="CP81" s="73" t="str">
        <v>DWG 100448-15, OL02571</v>
      </c>
      <c r="CQ81" s="73" t="str">
        <v>DWG 100448-41</v>
      </c>
      <c r="CR81" s="73" t="str">
        <v>DWG 9890040, (10E),Section Part, OL01139</v>
      </c>
      <c r="CS81" s="73" t="str">
        <v>DWG 9890040, (10E),Section, OL01139</v>
      </c>
      <c r="CT81" s="73" t="str">
        <v>DWG 9890040, (11E)</v>
      </c>
      <c r="CU81" s="73" t="str">
        <v>DWG 9890040, (11E), Pins with Flats</v>
      </c>
      <c r="CV81" s="73" t="str">
        <v>DWG 9890040, (12E),  Pass=.002 or less</v>
      </c>
      <c r="CW81" s="73" t="str">
        <v>DWG 9890040, (12E), See Image</v>
      </c>
      <c r="CX81" s="73" t="str">
        <v>DWG 9890040, (1E), OL01431</v>
      </c>
      <c r="CY81" s="73" t="str">
        <v>DWG 9890040, (1E), OL01432</v>
      </c>
      <c r="CZ81" s="73" t="str">
        <v>DWG 9890040, (2E), OL01432</v>
      </c>
      <c r="DA81" s="73" t="str">
        <v>DWG 9890040, (3E)</v>
      </c>
      <c r="DB81" s="73" t="str">
        <v>DWG 9890040, (4E)</v>
      </c>
      <c r="DC81" s="73" t="str">
        <v>DWG 9890040, (5E), OL02336</v>
      </c>
      <c r="DD81" s="73" t="str">
        <v>DWG 9890040, (6E)</v>
      </c>
      <c r="DE81" s="73" t="str">
        <v>DWG 9890040, (7E)</v>
      </c>
      <c r="DF81" s="73" t="str">
        <v>DWG 9890040, (8E), OL01433</v>
      </c>
      <c r="DG81" s="73" t="str">
        <v>DWG 9890040, (8E), OL01433, Section</v>
      </c>
      <c r="DH81" s="73" t="str">
        <v>DWG 9890040, (9E), Close to Rod Slot</v>
      </c>
      <c r="DI81" s="73" t="str">
        <v>DWG 9890040, (9E),Close to Rod Slot</v>
      </c>
      <c r="DJ81" s="73" t="str">
        <v>DWG FRM0105 PAGE 2</v>
      </c>
      <c r="DK81" s="73" t="str">
        <v>DWG# 100448-41</v>
      </c>
      <c r="DL81" s="73" t="str">
        <v>DWG# 100448-44</v>
      </c>
      <c r="DM81" s="73" t="str">
        <v>DWG# 9890003  (1), Section OL00436/A</v>
      </c>
      <c r="DN81" s="73" t="str">
        <v>DWG# 9890003 (3), Ring Gauge Constrained</v>
      </c>
      <c r="DO81" s="73" t="str">
        <v>DWG# 9890003 (4), Section</v>
      </c>
      <c r="DP81" s="73" t="str">
        <v>DWG#100448-26, Balloon 1K, OL02350</v>
      </c>
      <c r="DQ81" s="73" t="str">
        <v>DWG#100448-26, Balloon 2K, OL02350</v>
      </c>
      <c r="DR81" s="73" t="str">
        <v>DWG#100448-26, Balloon 3K, OL02363</v>
      </c>
      <c r="DS81" s="73" t="str">
        <v>DWG#100448-26, Balloon 4K</v>
      </c>
      <c r="DT81" s="73" t="str">
        <v>DWG#100448-26, Balloon 5K, Section</v>
      </c>
      <c r="DU81" s="73" t="str">
        <v>DWG#100448-26, Balloon 6K</v>
      </c>
      <c r="DV81" s="73" t="str">
        <v>DWG#100448-26, Balloon 7K, Section</v>
      </c>
      <c r="DW81" s="73" t="str">
        <v>DWG#100448-26, Mfg. Tol.</v>
      </c>
      <c r="DX81" s="73" t="str">
        <v>DWG#9890003 (2) Ring Gauge Constrained</v>
      </c>
      <c r="DY81" s="73" t="str">
        <v>DWG#9890044</v>
      </c>
      <c r="DZ81" s="73" t="str">
        <v>DWG#9890044 .1985 to .2005=Pass</v>
      </c>
      <c r="EA81" s="73" t="str">
        <v>DWG#9890044 Overlay OL02441</v>
      </c>
      <c r="EB81" s="73" t="str">
        <v>DWG#9890044, OL02441</v>
      </c>
      <c r="EC81" s="73" t="str">
        <v>DWG#FRM0105</v>
      </c>
      <c r="ED81" s="73" t="str">
        <v>EXT.</v>
      </c>
      <c r="EE81" s="73" t="str">
        <v>EXT. Section, OL02460</v>
      </c>
      <c r="EF81" s="73" t="str">
        <v>EXT., OL04223</v>
      </c>
      <c r="EG81" s="73" t="str">
        <v>Flat Drop Indicator Tip</v>
      </c>
      <c r="EH81" s="73" t="str">
        <v>Full Go Pin, No Light, at Radius</v>
      </c>
      <c r="EI81" s="73" t="str">
        <v>Function Check</v>
      </c>
      <c r="EJ81" s="73" t="str">
        <v>GO Function Gauge</v>
      </c>
      <c r="EK81" s="73" t="str">
        <v>Go Gauge for Balloon 1 &amp; 4</v>
      </c>
      <c r="EL81" s="73" t="str">
        <v>Go Pin must pass through</v>
      </c>
      <c r="EM81" s="73" t="str">
        <v>Greater than .005 = Fail, Section</v>
      </c>
      <c r="EN81" s="73" t="str">
        <v>Greater than .025 out of center = Fail</v>
      </c>
      <c r="EO81" s="73" t="str">
        <v>Greater than 2.6 = Pass</v>
      </c>
      <c r="EP81" s="73" t="str">
        <v>Green = Pass, Red = Fail</v>
      </c>
      <c r="EQ81" s="73" t="str">
        <v>Hex Depth</v>
      </c>
      <c r="ER81" s="73" t="str">
        <v>Hex Minor</v>
      </c>
      <c r="ES81" s="73" t="str">
        <v>Hole Dia.</v>
      </c>
      <c r="ET81" s="73" t="str">
        <v>Hook or Disk Tip</v>
      </c>
      <c r="EU81" s="73" t="str">
        <v>ID Sphere Finish</v>
      </c>
      <c r="EV81" s="73" t="str">
        <v>ID/OD Both Sides, Diff. .002 or less = Pass</v>
      </c>
      <c r="EW81" s="73" t="str">
        <v>If Looks Big, Section</v>
      </c>
      <c r="EX81" s="73" t="str">
        <v>If Looks Small, Section</v>
      </c>
      <c r="EY81" s="73" t="str">
        <v>Insp. Close to Break Away, Mfg.Tol.</v>
      </c>
      <c r="EZ81" s="73" t="str">
        <v>INT.</v>
      </c>
      <c r="FA81" s="73" t="str">
        <v>INT. Section, OL02460</v>
      </c>
      <c r="FB81" s="73" t="str">
        <v>INT., OL04223</v>
      </c>
      <c r="FC81" s="73" t="str">
        <v>Intersect. of 7.7 &amp; R0.10</v>
      </c>
      <c r="FD81" s="73" t="str">
        <v>Intersect. of 8.79 and R.25 MAX</v>
      </c>
      <c r="FE81" s="73" t="str">
        <v>Keep Ind. Tip away from corner</v>
      </c>
      <c r="FF81" s="73" t="str">
        <v>L31</v>
      </c>
      <c r="FG81" s="73" t="str">
        <v>Laser Mark</v>
      </c>
      <c r="FH81" s="73" t="str">
        <v>LASER PER NOTE 4</v>
      </c>
      <c r="FI81" s="73" t="str">
        <v>LASER PER NOTE 4, Final Check 1 only</v>
      </c>
      <c r="FJ81" s="73" t="str">
        <v>Less than .002 out of center = Pass</v>
      </c>
      <c r="FK81" s="73" t="str">
        <v>Less than 2.75 = Pass, Section</v>
      </c>
      <c r="FL81" s="73" t="str">
        <v>List as pin. Not Calibrated</v>
      </c>
      <c r="FM81" s="73" t="str">
        <v>M9 X 1.25 BUTT See Comment Image</v>
      </c>
      <c r="FN81" s="73" t="str">
        <v>Manual Section</v>
      </c>
      <c r="FO81" s="73" t="str">
        <v>Max Deep .241 NO-GO =.42</v>
      </c>
      <c r="FP81" s="73" t="str">
        <v>MAX Depth of (Note 7) .241 NO-GO Pin</v>
      </c>
      <c r="FQ81" s="73" t="str">
        <v>Measure from Blue Line, See Image</v>
      </c>
      <c r="FR81" s="73" t="str">
        <v>Measure Width of Blue Area, See Image</v>
      </c>
      <c r="FS81" s="73" t="str">
        <v>Mfg. Tol</v>
      </c>
      <c r="FT81" s="73" t="str">
        <v>Mfg. Tol, See Image</v>
      </c>
      <c r="FU81" s="73" t="str">
        <v>Mfg. Tol.</v>
      </c>
      <c r="FV81" s="73" t="str">
        <v>Mfg. Tol. "A"</v>
      </c>
      <c r="FW81" s="73" t="str">
        <v>Mfg. Tol. (Zero on Gauge Full Dia. Lead)</v>
      </c>
      <c r="FX81" s="73" t="str">
        <v>Mfg. Tol. Balloon 11, See Image</v>
      </c>
      <c r="FY81" s="73" t="str">
        <v>Mfg. Tol. Balloon 4</v>
      </c>
      <c r="FZ81" s="73" t="str">
        <v>Mfg. Tol. Balloon 7</v>
      </c>
      <c r="GA81" s="73" t="str">
        <v xml:space="preserve">Mfg. Tol. C-Bore Face (Ballo 28) </v>
      </c>
      <c r="GB81" s="73" t="str">
        <v>Mfg. Tol. Section</v>
      </c>
      <c r="GC81" s="73" t="str">
        <v>Mfg. Tol. See Image</v>
      </c>
      <c r="GD81" s="73" t="str">
        <v>Mfg. Tol., 3 Places, Record MAX</v>
      </c>
      <c r="GE81" s="73" t="str">
        <v>Mfg. Tol., Balloon 11</v>
      </c>
      <c r="GF81" s="73" t="str">
        <v>Mfg. Tol., Balloon 7</v>
      </c>
      <c r="GG81" s="73" t="str">
        <v>Mfg. Tol., Blank</v>
      </c>
      <c r="GH81" s="73" t="str">
        <v>Mfg. Tol., Blank, Balloon 12</v>
      </c>
      <c r="GI81" s="73" t="str">
        <v>Mfg. Tol., Blend to SØ.320</v>
      </c>
      <c r="GJ81" s="73" t="str">
        <v>Mfg. Tol., Calculation</v>
      </c>
      <c r="GK81" s="73" t="str">
        <v>Mfg. Tol., For Mill Fixture</v>
      </c>
      <c r="GL81" s="73" t="str">
        <v>Mfg. Tol., L32</v>
      </c>
      <c r="GM81" s="73" t="str">
        <v>Mfg. Tol., L33</v>
      </c>
      <c r="GN81" s="73" t="str">
        <v>Mfg. Tol., No Tool Marks</v>
      </c>
      <c r="GO81" s="73" t="str">
        <v>Mfg. Tol., OL03361</v>
      </c>
      <c r="GP81" s="73" t="str">
        <v>Mfg. Tol., Record off center value</v>
      </c>
      <c r="GQ81" s="73" t="str">
        <v>Mfg. Tol., Same 3 Places, Record MIN</v>
      </c>
      <c r="GR81" s="73" t="str">
        <v>Mfg. Tol., Section</v>
      </c>
      <c r="GS81" s="73" t="str">
        <v>Mfg. Tol., Section B-B</v>
      </c>
      <c r="GT81" s="73" t="str">
        <v>Mfg. Tol., Section, OL03361</v>
      </c>
      <c r="GU81" s="73" t="str">
        <v>Mfg. Tol., Section, Per Note 2</v>
      </c>
      <c r="GV81" s="73" t="str">
        <v>Mfg. Tol., See Image</v>
      </c>
      <c r="GW81" s="73" t="str">
        <v>Mfg. Tol., See Image, Bore in Blue</v>
      </c>
      <c r="GX81" s="73" t="str">
        <v>Mfg. Tol., See Image, Hook Tip</v>
      </c>
      <c r="GY81" s="73" t="str">
        <v>Mfg. Tol., Sharp Okay No Burr</v>
      </c>
      <c r="GZ81" s="73" t="str">
        <v>Mfg. Tol., Threadless Blank</v>
      </c>
      <c r="HA81" s="73" t="str">
        <v>Mfg.Tol.</v>
      </c>
      <c r="HB81" s="73" t="str">
        <v>Mgf. To., T.S.C.</v>
      </c>
      <c r="HC81" s="73" t="str">
        <v>Milled Feature</v>
      </c>
      <c r="HD81" s="73" t="str">
        <v>Milled Feature, OL04045</v>
      </c>
      <c r="HE81" s="73" t="str">
        <v>More than .0005 out of center = Fail</v>
      </c>
      <c r="HF81" s="73" t="str">
        <v>Must Pass Through</v>
      </c>
      <c r="HG81" s="73" t="str">
        <v>Must pass through gauge</v>
      </c>
      <c r="HH81" s="73" t="str">
        <v>Must Pass Through Go Gauge</v>
      </c>
      <c r="HI81" s="73" t="str">
        <v>Must Pass, See Image.</v>
      </c>
      <c r="HJ81" s="73" t="str">
        <v>NA</v>
      </c>
      <c r="HK81" s="73" t="str">
        <v>Narrow Area</v>
      </c>
      <c r="HL81" s="73" t="str">
        <v>Near Balloon 21</v>
      </c>
      <c r="HM81" s="73" t="str">
        <v>Near Datum B</v>
      </c>
      <c r="HN81" s="73" t="str">
        <v>Neck Dia.</v>
      </c>
      <c r="HO81" s="73" t="str">
        <v>Neck to Head Rad.</v>
      </c>
      <c r="HP81" s="73" t="str">
        <v>No Copper Deposits Allowed</v>
      </c>
      <c r="HQ81" s="73" t="str">
        <v>No Section</v>
      </c>
      <c r="HR81" s="73" t="str">
        <v>No Section, .01 to .014 = Pass</v>
      </c>
      <c r="HS81" s="73" t="str">
        <v>No Section, Rotate Part</v>
      </c>
      <c r="HT81" s="73" t="str">
        <v>No Section, See Image</v>
      </c>
      <c r="HU81" s="73" t="str">
        <v>No Slot, Section B-B</v>
      </c>
      <c r="HV81" s="73" t="str">
        <v>No visual step = Pass</v>
      </c>
      <c r="HW81" s="73" t="str">
        <v>Not to exceed .95 Deep</v>
      </c>
      <c r="HX81" s="73" t="str">
        <v>Note 1</v>
      </c>
      <c r="HY81" s="73" t="str">
        <v>OL00333/A</v>
      </c>
      <c r="HZ81" s="73" t="str">
        <v>OL00519</v>
      </c>
      <c r="IA81" s="73" t="str">
        <v>OL00520</v>
      </c>
      <c r="IB81" s="73" t="str">
        <v>OL00529</v>
      </c>
      <c r="IC81" s="73" t="str">
        <v>OL00542</v>
      </c>
      <c r="ID81" s="73" t="str">
        <v>OL00724</v>
      </c>
      <c r="IE81" s="73" t="str">
        <v>OL01250</v>
      </c>
      <c r="IF81" s="73" t="str">
        <v>OL01869, Threadless Blank</v>
      </c>
      <c r="IG81" s="73" t="str">
        <v>OL01870, Section</v>
      </c>
      <c r="IH81" s="73" t="str">
        <v>OL02255</v>
      </c>
      <c r="II81" s="73" t="str">
        <v>OL02255, Mfg. Tol.</v>
      </c>
      <c r="IJ81" s="73" t="str">
        <v>OL02302</v>
      </c>
      <c r="IK81" s="73" t="str">
        <v xml:space="preserve">OL02318  needed per image instructions </v>
      </c>
      <c r="IL81" s="73" t="str">
        <v>OL02556</v>
      </c>
      <c r="IM81" s="73" t="str">
        <v>OL02557</v>
      </c>
      <c r="IN81" s="73" t="str">
        <v>OL02567</v>
      </c>
      <c r="IO81" s="73" t="str">
        <v>OL02653</v>
      </c>
      <c r="IP81" s="73" t="str">
        <v>OL02718</v>
      </c>
      <c r="IQ81" s="73" t="str">
        <v>OL02841</v>
      </c>
      <c r="IR81" s="73" t="str">
        <v>OL02842</v>
      </c>
      <c r="IS81" s="73" t="str">
        <v>OL02844</v>
      </c>
      <c r="IT81" s="73" t="str">
        <v>OL02871</v>
      </c>
      <c r="IU81" s="73" t="str">
        <v>OL02887</v>
      </c>
      <c r="IV81" s="73" t="str">
        <v>OL03500</v>
      </c>
      <c r="IW81" s="73" t="str">
        <v>OL03766</v>
      </c>
      <c r="IX81" s="73" t="str">
        <v>OL03868</v>
      </c>
      <c r="IY81" s="73" t="str">
        <v>OL03869</v>
      </c>
      <c r="IZ81" s="73" t="str">
        <v>OL03870</v>
      </c>
      <c r="JA81" s="73" t="str">
        <v>OL03873, DWG# 100448-44</v>
      </c>
      <c r="JB81" s="73" t="str">
        <v>OL03949</v>
      </c>
      <c r="JC81" s="73" t="str">
        <v xml:space="preserve">OL04043, Section </v>
      </c>
      <c r="JD81" s="73" t="str">
        <v xml:space="preserve">OL04044, Section </v>
      </c>
      <c r="JE81" s="73" t="str">
        <v>OL04045</v>
      </c>
      <c r="JF81" s="73" t="str">
        <v>OL04045, Milled Feature</v>
      </c>
      <c r="JG81" s="73" t="str">
        <v>OL04063</v>
      </c>
      <c r="JH81" s="73" t="str">
        <v>OL04064</v>
      </c>
      <c r="JI81" s="73" t="str">
        <v>OL04065</v>
      </c>
      <c r="JJ81" s="73" t="str">
        <v>OL04181</v>
      </c>
      <c r="JK81" s="73" t="str">
        <v>OL04218</v>
      </c>
      <c r="JL81" s="73" t="str">
        <v>OL04224, See Image</v>
      </c>
      <c r="JM81" s="73" t="str">
        <v>OL04374</v>
      </c>
      <c r="JN81" s="73" t="str">
        <v>OL04375, Section M-M</v>
      </c>
      <c r="JO81" s="73" t="str">
        <v>OL04376, Section M-M</v>
      </c>
      <c r="JP81" s="73" t="str">
        <v>OL04443</v>
      </c>
      <c r="JQ81" s="73" t="str">
        <v>OL04444</v>
      </c>
      <c r="JR81" s="73" t="str">
        <v>OL05000</v>
      </c>
      <c r="JS81" s="73" t="str">
        <v>One side of slot</v>
      </c>
      <c r="JT81" s="73" t="str">
        <v>Other side of slot</v>
      </c>
      <c r="JU81" s="73" t="str">
        <v>Out of center more than .002 = Fail</v>
      </c>
      <c r="JV81" s="73" t="str">
        <v>Out of center more than.002 = Fail</v>
      </c>
      <c r="JW81" s="73" t="str">
        <v>Overlay OL02713</v>
      </c>
      <c r="JX81" s="73" t="str">
        <v>Overlay OL02714</v>
      </c>
      <c r="JY81" s="73" t="str">
        <v>Overlay OL02718</v>
      </c>
      <c r="JZ81" s="73" t="str">
        <v>Overlay OL03831, Mfg. Tol.</v>
      </c>
      <c r="KA81" s="73" t="str">
        <v>Part Without Slots</v>
      </c>
      <c r="KB81" s="73" t="str">
        <v>Part Without Slots, See Image</v>
      </c>
      <c r="KC81" s="73" t="str">
        <v xml:space="preserve">Pass = .0254 or Less </v>
      </c>
      <c r="KD81" s="73" t="str">
        <v>PD MIN = 4.361, PD MAX = 4.456</v>
      </c>
      <c r="KE81" s="73" t="str">
        <v>Per Balloon 2 Note</v>
      </c>
      <c r="KF81" s="73" t="str">
        <v>Per drawing note(s) 8.</v>
      </c>
      <c r="KG81" s="73" t="str">
        <v>Point or Sphere Tip</v>
      </c>
      <c r="KH81" s="73" t="str">
        <v>Point Tip</v>
      </c>
      <c r="KI81" s="73" t="str">
        <v>R.9 to R1.1 = Pass, See Image</v>
      </c>
      <c r="KJ81" s="73" t="str">
        <v>Ram Construction</v>
      </c>
      <c r="KK81" s="73" t="str">
        <v>Record Same Pass / Fail All Balloons</v>
      </c>
      <c r="KL81" s="73" t="str">
        <v>Ref. Balloon 1</v>
      </c>
      <c r="KM81" s="73" t="str">
        <v>Ref. Balloon 12</v>
      </c>
      <c r="KN81" s="73" t="str">
        <v>Ref. Balloon 13, 100% AQL</v>
      </c>
      <c r="KO81" s="73" t="str">
        <v>Ref. Balloon 2</v>
      </c>
      <c r="KP81" s="73" t="str">
        <v>Ref. Balloon 21, 100% AQL</v>
      </c>
      <c r="KQ81" s="73" t="str">
        <v>Ref. Balloon 4</v>
      </c>
      <c r="KR81" s="73" t="str">
        <v>Ref. Balloon 7</v>
      </c>
      <c r="KS81" s="73" t="str">
        <v>Ref. Balloon 8</v>
      </c>
      <c r="KT81" s="73" t="str">
        <v>Relieved Pin Gauges 09236 &amp; 09235</v>
      </c>
      <c r="KU81" s="73" t="str">
        <v>Rotate Part</v>
      </c>
      <c r="KV81" s="73" t="str">
        <v>Rotate Part, See Image</v>
      </c>
      <c r="KW81" s="73" t="str">
        <v>Same as Root Radius</v>
      </c>
      <c r="KX81" s="73" t="str">
        <v>Section</v>
      </c>
      <c r="KY81" s="73" t="str">
        <v>Section B-B</v>
      </c>
      <c r="KZ81" s="73" t="str">
        <v>Section B-B, Distance Between Grooves</v>
      </c>
      <c r="LA81" s="73" t="str">
        <v>Section C-C</v>
      </c>
      <c r="LB81" s="73" t="str">
        <v>Section Part</v>
      </c>
      <c r="LC81" s="73" t="str">
        <v>Section Part, Measured from Opposite Face</v>
      </c>
      <c r="LD81" s="73" t="str">
        <v>Section, Broachless Blank</v>
      </c>
      <c r="LE81" s="73" t="str">
        <v>Section, EXT. Sphere Location.</v>
      </c>
      <c r="LF81" s="73" t="str">
        <v>Section, Hex Cham. Ang.</v>
      </c>
      <c r="LG81" s="73" t="str">
        <v>Section, Hex Fillet Rad.</v>
      </c>
      <c r="LH81" s="73" t="str">
        <v>Section, INT. Feature</v>
      </c>
      <c r="LI81" s="73" t="str">
        <v>Section, INT. Sphere Location.</v>
      </c>
      <c r="LJ81" s="73" t="str">
        <v>Section, Mfg. Tol.</v>
      </c>
      <c r="LK81" s="73" t="str">
        <v>Section, Mfg. Tol., See Image</v>
      </c>
      <c r="LL81" s="73" t="str">
        <v>Section, OL00486</v>
      </c>
      <c r="LM81" s="73" t="str">
        <v>Section, OL00542</v>
      </c>
      <c r="LN81" s="73" t="str">
        <v>Section, OL00543</v>
      </c>
      <c r="LO81" s="73" t="str">
        <v>Section, OL00544</v>
      </c>
      <c r="LP81" s="73" t="str">
        <v>Section, OL00545</v>
      </c>
      <c r="LQ81" s="73" t="str">
        <v>Section, OL00546</v>
      </c>
      <c r="LR81" s="73" t="str">
        <v>Section, OL00547</v>
      </c>
      <c r="LS81" s="73" t="str">
        <v>Section, OL00555</v>
      </c>
      <c r="LT81" s="73" t="str">
        <v>Section, OL00725</v>
      </c>
      <c r="LU81" s="73" t="str">
        <v>Section, OL01430</v>
      </c>
      <c r="LV81" s="73" t="str">
        <v>Section, OL01434</v>
      </c>
      <c r="LW81" s="73" t="str">
        <v>Section, OL01435</v>
      </c>
      <c r="LX81" s="73" t="str">
        <v>Section, OL01807</v>
      </c>
      <c r="LY81" s="73" t="str">
        <v>Section, OL01830</v>
      </c>
      <c r="LZ81" s="73" t="str">
        <v>Section, OL02351</v>
      </c>
      <c r="MA81" s="73" t="str">
        <v>Section, OL02519</v>
      </c>
      <c r="MB81" s="73" t="str">
        <v>Section, OL02520</v>
      </c>
      <c r="MC81" s="73" t="str">
        <v>Section, OL02522</v>
      </c>
      <c r="MD81" s="73" t="str">
        <v>Section, OL02540</v>
      </c>
      <c r="ME81" s="73" t="str">
        <v>Section, OL02541</v>
      </c>
      <c r="MF81" s="73" t="str">
        <v>Section, OL02552</v>
      </c>
      <c r="MG81" s="73" t="str">
        <v>Section, OL02553</v>
      </c>
      <c r="MH81" s="73" t="str">
        <v>Section, OL02554</v>
      </c>
      <c r="MI81" s="73" t="str">
        <v>Section, OL02555</v>
      </c>
      <c r="MJ81" s="73" t="str">
        <v>Section, OL02558</v>
      </c>
      <c r="MK81" s="73" t="str">
        <v>Section, OL02559</v>
      </c>
      <c r="ML81" s="73" t="str">
        <v>Section, OL02560</v>
      </c>
      <c r="MM81" s="73" t="str">
        <v>Section, OL02619</v>
      </c>
      <c r="MN81" s="73" t="str">
        <v>Section, OL02620</v>
      </c>
      <c r="MO81" s="73" t="str">
        <v>Section, OL02621</v>
      </c>
      <c r="MP81" s="73" t="str">
        <v>Section, OL02622</v>
      </c>
      <c r="MQ81" s="73" t="str">
        <v>Section, OL02623</v>
      </c>
      <c r="MR81" s="73" t="str">
        <v>Section, OL02624</v>
      </c>
      <c r="MS81" s="73" t="str">
        <v>Section, OL02652</v>
      </c>
      <c r="MT81" s="73" t="str">
        <v>Section, OL02680</v>
      </c>
      <c r="MU81" s="73" t="str">
        <v>Section, OL02793</v>
      </c>
      <c r="MV81" s="73" t="str">
        <v>Section, OL02823</v>
      </c>
      <c r="MW81" s="73" t="str">
        <v>Section, OL02843</v>
      </c>
      <c r="MX81" s="73" t="str">
        <v>Section, OL03026, Ext.</v>
      </c>
      <c r="MY81" s="73" t="str">
        <v>Section, OL03026, Int.</v>
      </c>
      <c r="MZ81" s="73" t="str">
        <v>Section, OL03570, DWG# 100448-41</v>
      </c>
      <c r="NA81" s="73" t="str">
        <v>Section, OL03781</v>
      </c>
      <c r="NB81" s="73" t="str">
        <v>Section, OL03911</v>
      </c>
      <c r="NC81" s="73" t="str">
        <v>Section, OL03912</v>
      </c>
      <c r="ND81" s="73" t="str">
        <v>Section, OL03928</v>
      </c>
      <c r="NE81" s="73" t="str">
        <v>Section, OL03929</v>
      </c>
      <c r="NF81" s="73" t="str">
        <v>Section, OL04030</v>
      </c>
      <c r="NG81" s="73" t="str">
        <v>Section, OL04037</v>
      </c>
      <c r="NH81" s="73" t="str">
        <v>Section, OL04038</v>
      </c>
      <c r="NI81" s="73" t="str">
        <v>Section, OL04046</v>
      </c>
      <c r="NJ81" s="73" t="str">
        <v>Section, OL04065</v>
      </c>
      <c r="NK81" s="73" t="str">
        <v>Section, OL04066</v>
      </c>
      <c r="NL81" s="73" t="str">
        <v>Section, OL04067</v>
      </c>
      <c r="NM81" s="73" t="str">
        <v>Section, OL04069</v>
      </c>
      <c r="NN81" s="73" t="str">
        <v>Section, OL04071</v>
      </c>
      <c r="NO81" s="73" t="str">
        <v>Section, OL04173</v>
      </c>
      <c r="NP81" s="73" t="str">
        <v>Section, OL04174</v>
      </c>
      <c r="NQ81" s="73" t="str">
        <v>Section, OL04214</v>
      </c>
      <c r="NR81" s="73" t="str">
        <v>Section, OL04215</v>
      </c>
      <c r="NS81" s="73" t="str">
        <v>Section, OL04216</v>
      </c>
      <c r="NT81" s="73" t="str">
        <v>Section, OL04217</v>
      </c>
      <c r="NU81" s="73" t="str">
        <v>Section, Overlay OL02716</v>
      </c>
      <c r="NV81" s="73" t="str">
        <v>Section, Overlay OL02717</v>
      </c>
      <c r="NW81" s="73" t="str">
        <v>Section, See Image</v>
      </c>
      <c r="NX81" s="73" t="str">
        <v>Section, See Image, DWG# 100448-41</v>
      </c>
      <c r="NY81" s="73" t="str">
        <v>Section, Without Sots</v>
      </c>
      <c r="NZ81" s="73" t="str">
        <v>See Comments Sheet</v>
      </c>
      <c r="OA81" s="73" t="str">
        <v>See Comments Sheet, OL02318</v>
      </c>
      <c r="OB81" s="73" t="str">
        <v>See Image</v>
      </c>
      <c r="OC81" s="73" t="str">
        <v>See Image, .005 or Less = Pass</v>
      </c>
      <c r="OD81" s="73" t="str">
        <v>See Image, Check Near Radius</v>
      </c>
      <c r="OE81" s="73" t="str">
        <v>See Image, Constrained</v>
      </c>
      <c r="OF81" s="73" t="str">
        <v>See Image, Distance Between Flats</v>
      </c>
      <c r="OG81" s="73" t="str">
        <v xml:space="preserve">See Image, Mfg. Tol, Section A-A </v>
      </c>
      <c r="OH81" s="73" t="str">
        <v>See image, Mfg. Tol.</v>
      </c>
      <c r="OI81" s="73" t="str">
        <v>See Image, Mic. Across Flats</v>
      </c>
      <c r="OJ81" s="73" t="str">
        <v>See Image, OL02850</v>
      </c>
      <c r="OK81" s="73" t="str">
        <v>See Image, OL02880</v>
      </c>
      <c r="OL81" s="73" t="str">
        <v>See Image, OL03926</v>
      </c>
      <c r="OM81" s="73" t="str">
        <v>See Image, OL03927</v>
      </c>
      <c r="ON81" s="73" t="str">
        <v>See Image, OL04003</v>
      </c>
      <c r="OO81" s="73" t="str">
        <v>'See Image, OL04342,  Best Fit Joe Block</v>
      </c>
      <c r="OP81" s="73" t="str">
        <v>See Image, OL04342,  Blank</v>
      </c>
      <c r="OQ81" s="73" t="str">
        <v>See Image, OL04342, Blank</v>
      </c>
      <c r="OR81" s="73" t="str">
        <v>See Image, OL04343, Blank</v>
      </c>
      <c r="OS81" s="73" t="str">
        <v>See Image, Pass = .002 or Less</v>
      </c>
      <c r="OT81" s="73" t="str">
        <v>See Image, Rcd. MAX</v>
      </c>
      <c r="OU81" s="73" t="str">
        <v>See Image, Rcd. MIN</v>
      </c>
      <c r="OV81" s="73" t="str">
        <v>See Image, Section</v>
      </c>
      <c r="OW81" s="73" t="str">
        <v>See Image, Section A-A</v>
      </c>
      <c r="OX81" s="73" t="str">
        <v>See Image, Section B-B</v>
      </c>
      <c r="OY81" s="73" t="str">
        <v>See Image, Section B-B, TSC</v>
      </c>
      <c r="OZ81" s="73" t="str">
        <v>See Image, Shank Drawing # 18000-XX-XX A</v>
      </c>
      <c r="PA81" s="73" t="str">
        <v>Sequencial Laser 01, 120 Per Print</v>
      </c>
      <c r="PB81" s="73" t="str">
        <v>Set to .202, Zero on Thread Lead</v>
      </c>
      <c r="PC81" s="73" t="str">
        <v>Sharp OK, No Burr</v>
      </c>
      <c r="PD81" s="73" t="str">
        <v>Sharp OK, No Raised Edge, See Image</v>
      </c>
      <c r="PE81" s="73" t="str">
        <v>Sharp OK, No Raised Edges</v>
      </c>
      <c r="PF81" s="73" t="str">
        <v>Sharp okay no raised edge</v>
      </c>
      <c r="PG81" s="73" t="str">
        <v>Sharp Okay, No Burr</v>
      </c>
      <c r="PH81" s="73" t="str">
        <v>Sharp Okay, No Raised Edge</v>
      </c>
      <c r="PI81" s="73" t="str">
        <v>Sharp Okay, No Raised Edges,</v>
      </c>
      <c r="PJ81" s="73" t="str">
        <v>Sharp Okay, See Image</v>
      </c>
      <c r="PK81" s="73" t="str">
        <v xml:space="preserve">Start of Radius @ .195 </v>
      </c>
      <c r="PL81" s="73" t="str">
        <v xml:space="preserve">Start of Radius @ .21 </v>
      </c>
      <c r="PM81" s="73" t="str">
        <v xml:space="preserve">T.S.C. </v>
      </c>
      <c r="PN81" s="73" t="str">
        <v>Tangent Point</v>
      </c>
      <c r="PO81" s="73" t="str">
        <v>Tangent point of R.50</v>
      </c>
      <c r="PP81" s="73" t="str">
        <v>Taper Check, Mfg.Tol.</v>
      </c>
      <c r="PQ81" s="73" t="str">
        <v>Taper Check, Mfg.Tol., See Image</v>
      </c>
      <c r="PR81" s="73" t="str">
        <v>Thrd. Minor Ø</v>
      </c>
      <c r="PS81" s="73" t="str">
        <v>Thrd. Relief Ø</v>
      </c>
      <c r="PT81" s="73" t="str">
        <v>Threadless Blank</v>
      </c>
      <c r="PU81" s="73" t="str">
        <v>Threadless Blank, From Major Ø</v>
      </c>
      <c r="PV81" s="73" t="str">
        <v>Threadless Blank, Mfg. Tol.</v>
      </c>
      <c r="PW81" s="73" t="str">
        <v>Threadless Blank, Thrd. to Neck Rad.</v>
      </c>
      <c r="PX81" s="73" t="str">
        <v>Thredless Blank</v>
      </c>
      <c r="PY81" s="73" t="str">
        <v>To center of R.005</v>
      </c>
      <c r="PZ81" s="73" t="str">
        <v>Torx Min. Dia.</v>
      </c>
      <c r="QA81" s="73" t="str">
        <v>Turn Ø Free of Mill Marks</v>
      </c>
      <c r="QB81" s="73" t="str">
        <v>Use (Full) GO Hex</v>
      </c>
      <c r="QC81" s="73" t="str">
        <v>Use Balloon 1 FULL Gauge</v>
      </c>
      <c r="QD81" s="73" t="str">
        <v>Use Balloon 9 FULL GO</v>
      </c>
      <c r="QE81" s="73" t="str">
        <v>Use Best Fit Pin</v>
      </c>
      <c r="QF81" s="73" t="str">
        <v>Use Disk Tip</v>
      </c>
      <c r="QG81" s="73" t="str">
        <v>Use flat bottomed indicator tip.</v>
      </c>
      <c r="QH81" s="73" t="str">
        <v xml:space="preserve">Use Full .093 Go Hex </v>
      </c>
      <c r="QI81" s="73" t="str">
        <v xml:space="preserve">Use Full .0930 Go Hex </v>
      </c>
      <c r="QJ81" s="73" t="str">
        <v>Use Full .1235 Go Hex</v>
      </c>
      <c r="QK81" s="73" t="str">
        <v>Use Gauge K2-98-8019-04, See Image</v>
      </c>
      <c r="QL81" s="73" t="str">
        <v>Use large flat indicator tip</v>
      </c>
      <c r="QM81" s="73" t="str">
        <v>Use Pins.3330/.3350, See Image MAX NO-GO</v>
      </c>
      <c r="QN81" s="73" t="str">
        <v>Use Pointed Drop Indicator Tip</v>
      </c>
      <c r="QO81" s="73" t="str">
        <v>V-Block</v>
      </c>
      <c r="QP81" s="73" t="str">
        <v>V-Block,  AMB for 13</v>
      </c>
      <c r="QQ81" s="73" t="str">
        <v>V-Block,  Hex Cham. Dia.</v>
      </c>
      <c r="QR81" s="73" t="str">
        <v>V-Block, Hex Depth</v>
      </c>
      <c r="QS81" s="73" t="str">
        <v>VBU Gauge</v>
      </c>
      <c r="QT81" s="73" t="str">
        <v>Visibally smaller than HEX=Pass</v>
      </c>
      <c r="QU81" s="73" t="str">
        <v>Visual Per Drawing</v>
      </c>
      <c r="QV81" s="73" t="str">
        <v>Whirl Blank</v>
      </c>
      <c r="QW81" s="73" t="str">
        <v xml:space="preserve">Whirl Blank </v>
      </c>
      <c r="QX81" s="73" t="str">
        <v>Whirl Blank, Neck Rad. End to Head CL</v>
      </c>
      <c r="QY81" s="73" t="str">
        <v>Whirl Blank, Nose Start Dia.</v>
      </c>
      <c r="QZ81" s="73" t="str">
        <v>Whirl Blank, Nose Start Dist.</v>
      </c>
      <c r="RA81" s="73" t="str">
        <v>Whirl Blank, Thrd. Minor</v>
      </c>
      <c r="RB81" s="73" t="str">
        <v>Whirl Blank, Thrd. Pullout Dia.</v>
      </c>
      <c r="RC81" s="73" t="str">
        <v>Whole Part, Removal is at Assy. Level</v>
      </c>
      <c r="RD81" s="73" t="str">
        <v>Wide Area</v>
      </c>
      <c r="RE81" s="73" t="str">
        <v>Zero on End of Go Gauge</v>
      </c>
    </row>
    <row r="82" spans="1:473">
      <c r="A82" s="73" t="s">
        <v>720</v>
      </c>
      <c r="C82" s="73" t="str" cm="1">
        <f t="array" ref="C82:RE82">TRANSPOSE(_xlfn._xlws.SORT(_xlfn._xlws.FILTER($A$2:$A$600,ISNUMBER(SEARCH('PartLib Table'!M89,$A$2:$A$600)),"not found")))</f>
        <v xml:space="preserve"> 'C', Whirl Blank</v>
      </c>
      <c r="D82" s="73" t="str">
        <v xml:space="preserve"> See Image, Constrained</v>
      </c>
      <c r="E82" s="73" t="str">
        <v>(.04 to .12 range = Pass)</v>
      </c>
      <c r="F82" s="73" t="str">
        <v>(.042 FULL) Go Pin Seat Fully</v>
      </c>
      <c r="G82" s="73" t="str">
        <v>(B), Mfg. Tol.</v>
      </c>
      <c r="H82" s="73" t="str">
        <v>(B), O.A.L.</v>
      </c>
      <c r="I82" s="73" t="str">
        <v>.001 or less =Pass</v>
      </c>
      <c r="J82" s="73" t="str">
        <v>.001 or less out of center = Pass</v>
      </c>
      <c r="K82" s="73" t="str">
        <v>.002 or Less = Pass</v>
      </c>
      <c r="L82" s="73" t="str">
        <v>.002 or Less out of center = Pass</v>
      </c>
      <c r="M82" s="73" t="str">
        <v>.005 to .015 = Pass</v>
      </c>
      <c r="N82" s="73" t="str">
        <v>.0125 Mean, Section</v>
      </c>
      <c r="O82" s="73" t="str">
        <v>.025 or Less in X &amp; Y=Pass</v>
      </c>
      <c r="P82" s="73" t="str">
        <v>.038 Mean</v>
      </c>
      <c r="Q82" s="73" t="str">
        <v>.063 MM = .0024 IN, See Image</v>
      </c>
      <c r="R82" s="73" t="str">
        <v>.063MM = .0024"</v>
      </c>
      <c r="S82" s="73" t="str">
        <v>.243 NO-GO, Unconstrained, Must Not Start</v>
      </c>
      <c r="T82" s="73" t="str">
        <v>@ Back Face &amp; ID, No Raised Edge</v>
      </c>
      <c r="U82" s="73" t="str">
        <v>@ Back Face &amp; OD, No Raised Edge</v>
      </c>
      <c r="V82" s="73" t="str">
        <v>@ ID &amp; FACE</v>
      </c>
      <c r="W82" s="73" t="str">
        <v>@ OD &amp; BACK FACE</v>
      </c>
      <c r="X82" s="73" t="str">
        <v>@ OD &amp; FACE</v>
      </c>
      <c r="Y82" s="73" t="str">
        <v>Across from slot</v>
      </c>
      <c r="Z82" s="73" t="str">
        <v>All Edge Breaks</v>
      </c>
      <c r="AA82" s="73" t="str">
        <v>Attached to bar stock</v>
      </c>
      <c r="AB82" s="73" t="str">
        <v xml:space="preserve">Back Turn Fillet Rad. </v>
      </c>
      <c r="AC82" s="73" t="str">
        <v>Balloon 1 (DWG FRM0105 Page 2, NV-27)</v>
      </c>
      <c r="AD82" s="73" t="str">
        <v>Balloon 1 (DWG FRM0105, NV-30)</v>
      </c>
      <c r="AE82" s="73" t="str">
        <v>Balloon 1 (P# 9890002-20) OL00429/A</v>
      </c>
      <c r="AF82" s="73" t="str">
        <v>Balloon 1, DWG#FRM0105</v>
      </c>
      <c r="AG82" s="73" t="str">
        <v>Balloon 11, See Image</v>
      </c>
      <c r="AH82" s="73" t="str">
        <v xml:space="preserve">Balloon 2 (DWG FRM0105 Page 2, NV-27) </v>
      </c>
      <c r="AI82" s="73" t="str">
        <v>Balloon 2 (DWG FRM0105, NV-30)</v>
      </c>
      <c r="AJ82" s="73" t="str">
        <v>Balloon 2 (P# 9890002-20)</v>
      </c>
      <c r="AK82" s="73" t="str">
        <v>Balloon 2, DWG#FRM0105</v>
      </c>
      <c r="AL82" s="73" t="str">
        <v>Balloon 2, DWG#FRM0105, See Image</v>
      </c>
      <c r="AM82" s="73" t="str">
        <v>Balloon 3 (DWG FRM0105, NV-30 Minor)</v>
      </c>
      <c r="AN82" s="73" t="str">
        <v>Balloon 3 (DWG FRM0105, NV-30)</v>
      </c>
      <c r="AO82" s="73" t="str">
        <v>Balloon 3 (P# 9890002-20)</v>
      </c>
      <c r="AP82" s="73" t="str">
        <v>Balloon 4</v>
      </c>
      <c r="AQ82" s="73" t="str">
        <v>Balloon 4 (P# 9890002-20)</v>
      </c>
      <c r="AR82" s="73" t="str">
        <v>Below Middle Band</v>
      </c>
      <c r="AS82" s="73" t="str">
        <v>Best Fit Pin, .003 or Less =Pass</v>
      </c>
      <c r="AT82" s="73" t="str">
        <v>Blank</v>
      </c>
      <c r="AU82" s="73" t="str">
        <v>Blank Turn Maj.</v>
      </c>
      <c r="AV82" s="73" t="str">
        <v>Blank Turn Maj. Mill Flt., OL4172</v>
      </c>
      <c r="AW82" s="73" t="str">
        <v>Blank Without .010 Slots</v>
      </c>
      <c r="AX82" s="73" t="str">
        <v>Blank Without .010 Slots, Section</v>
      </c>
      <c r="AY82" s="73" t="str">
        <v>Blank without thread</v>
      </c>
      <c r="AZ82" s="73" t="str">
        <v xml:space="preserve">Blank, Center of V Grv. </v>
      </c>
      <c r="BA82" s="73" t="str">
        <v>Blank, Check R adjacent Balloon 17</v>
      </c>
      <c r="BB82" s="73" t="str">
        <v>Blank, EXT. Feature</v>
      </c>
      <c r="BC82" s="73" t="str">
        <v>Blank, See Image, OL04335</v>
      </c>
      <c r="BD82" s="73" t="str">
        <v>Blank, See Image, OL04336</v>
      </c>
      <c r="BE82" s="73" t="str">
        <v xml:space="preserve">Blank, Thrd. </v>
      </c>
      <c r="BF82" s="73" t="str">
        <v>Blank, Turn Tip</v>
      </c>
      <c r="BG82" s="73" t="str">
        <v>Blank, Without Thrd.</v>
      </c>
      <c r="BH82" s="73" t="str">
        <v>Blank, Without Thread</v>
      </c>
      <c r="BI82" s="73" t="str">
        <v xml:space="preserve">Blunt Start Blend to Minor </v>
      </c>
      <c r="BJ82" s="73" t="str">
        <v>Calc., Use Go HEX</v>
      </c>
      <c r="BK82" s="73" t="str">
        <v>Can't dig into OD</v>
      </c>
      <c r="BL82" s="73" t="str">
        <v>Carbide Gauge</v>
      </c>
      <c r="BM82" s="73" t="str">
        <v xml:space="preserve">Center of V Grv. </v>
      </c>
      <c r="BN82" s="73" t="str">
        <v>Centered Less than .03 = Pass</v>
      </c>
      <c r="BO82" s="73" t="str">
        <v>Centered within .0005 or Less = Pass</v>
      </c>
      <c r="BP82" s="73" t="str">
        <v>Centered within .001 or Less = Pass</v>
      </c>
      <c r="BQ82" s="73" t="str">
        <v>Centered within .0254 or Less = Pass</v>
      </c>
      <c r="BR82" s="73" t="str">
        <v>Check close to Rod Slot</v>
      </c>
      <c r="BS82" s="73" t="str">
        <v>Check every other hole</v>
      </c>
      <c r="BT82" s="73" t="str">
        <v>Check Go over full length of slot.</v>
      </c>
      <c r="BU82" s="73" t="str">
        <v>Check Near Closed End</v>
      </c>
      <c r="BV82" s="73" t="str">
        <v>Check per Print View, Away from Rod Slot</v>
      </c>
      <c r="BW82" s="73" t="str">
        <v>Check to Balloon 30 Go Pin</v>
      </c>
      <c r="BX82" s="73" t="str">
        <v>Check with .2705 SET Pin Inside Part</v>
      </c>
      <c r="BY82" s="73" t="str">
        <v>Check with Hex Up</v>
      </c>
      <c r="BZ82" s="73" t="str">
        <v>CMM Blank</v>
      </c>
      <c r="CA82" s="73" t="str">
        <v>Confirm Full Radius</v>
      </c>
      <c r="CB82" s="73" t="str">
        <v>Constrained in fixture</v>
      </c>
      <c r="CC82" s="73" t="str">
        <v>Constrained with Ring</v>
      </c>
      <c r="CD82" s="73" t="str">
        <v>Constrained, See Image</v>
      </c>
      <c r="CE82" s="73" t="str">
        <v>Dim. "A"</v>
      </c>
      <c r="CF82" s="73" t="str">
        <v>Dim. "B"</v>
      </c>
      <c r="CG82" s="73" t="str">
        <v>Dim. "C"</v>
      </c>
      <c r="CH82" s="73" t="str">
        <v>Dim. "D", Whirl Blank</v>
      </c>
      <c r="CI82" s="73" t="str">
        <v>Dim. "G"</v>
      </c>
      <c r="CJ82" s="73" t="str">
        <v>Dim. E, Blank Turn Maj. &amp;  Mill Flt</v>
      </c>
      <c r="CK82" s="73" t="str">
        <v>Dim. E, Blank Turn Maj.&amp;  Mill Flt</v>
      </c>
      <c r="CL82" s="73" t="str">
        <v>Dim. H, Whirl Blank</v>
      </c>
      <c r="CM82" s="73" t="str">
        <v>Dim. J, 'Blank Turn Maj. &amp; Whirl Blank</v>
      </c>
      <c r="CN82" s="73" t="str">
        <v>Disk Drop Indicator Tip</v>
      </c>
      <c r="CO82" s="73" t="str">
        <v>DWG 100448-15, Balloon F_1</v>
      </c>
      <c r="CP82" s="73" t="str">
        <v>DWG 100448-15, OL02571</v>
      </c>
      <c r="CQ82" s="73" t="str">
        <v>DWG 100448-41</v>
      </c>
      <c r="CR82" s="73" t="str">
        <v>DWG 9890040, (10E),Section Part, OL01139</v>
      </c>
      <c r="CS82" s="73" t="str">
        <v>DWG 9890040, (10E),Section, OL01139</v>
      </c>
      <c r="CT82" s="73" t="str">
        <v>DWG 9890040, (11E)</v>
      </c>
      <c r="CU82" s="73" t="str">
        <v>DWG 9890040, (11E), Pins with Flats</v>
      </c>
      <c r="CV82" s="73" t="str">
        <v>DWG 9890040, (12E),  Pass=.002 or less</v>
      </c>
      <c r="CW82" s="73" t="str">
        <v>DWG 9890040, (12E), See Image</v>
      </c>
      <c r="CX82" s="73" t="str">
        <v>DWG 9890040, (1E), OL01431</v>
      </c>
      <c r="CY82" s="73" t="str">
        <v>DWG 9890040, (1E), OL01432</v>
      </c>
      <c r="CZ82" s="73" t="str">
        <v>DWG 9890040, (2E), OL01432</v>
      </c>
      <c r="DA82" s="73" t="str">
        <v>DWG 9890040, (3E)</v>
      </c>
      <c r="DB82" s="73" t="str">
        <v>DWG 9890040, (4E)</v>
      </c>
      <c r="DC82" s="73" t="str">
        <v>DWG 9890040, (5E), OL02336</v>
      </c>
      <c r="DD82" s="73" t="str">
        <v>DWG 9890040, (6E)</v>
      </c>
      <c r="DE82" s="73" t="str">
        <v>DWG 9890040, (7E)</v>
      </c>
      <c r="DF82" s="73" t="str">
        <v>DWG 9890040, (8E), OL01433</v>
      </c>
      <c r="DG82" s="73" t="str">
        <v>DWG 9890040, (8E), OL01433, Section</v>
      </c>
      <c r="DH82" s="73" t="str">
        <v>DWG 9890040, (9E), Close to Rod Slot</v>
      </c>
      <c r="DI82" s="73" t="str">
        <v>DWG 9890040, (9E),Close to Rod Slot</v>
      </c>
      <c r="DJ82" s="73" t="str">
        <v>DWG FRM0105 PAGE 2</v>
      </c>
      <c r="DK82" s="73" t="str">
        <v>DWG# 100448-41</v>
      </c>
      <c r="DL82" s="73" t="str">
        <v>DWG# 100448-44</v>
      </c>
      <c r="DM82" s="73" t="str">
        <v>DWG# 9890003  (1), Section OL00436/A</v>
      </c>
      <c r="DN82" s="73" t="str">
        <v>DWG# 9890003 (3), Ring Gauge Constrained</v>
      </c>
      <c r="DO82" s="73" t="str">
        <v>DWG# 9890003 (4), Section</v>
      </c>
      <c r="DP82" s="73" t="str">
        <v>DWG#100448-26, Balloon 1K, OL02350</v>
      </c>
      <c r="DQ82" s="73" t="str">
        <v>DWG#100448-26, Balloon 2K, OL02350</v>
      </c>
      <c r="DR82" s="73" t="str">
        <v>DWG#100448-26, Balloon 3K, OL02363</v>
      </c>
      <c r="DS82" s="73" t="str">
        <v>DWG#100448-26, Balloon 4K</v>
      </c>
      <c r="DT82" s="73" t="str">
        <v>DWG#100448-26, Balloon 5K, Section</v>
      </c>
      <c r="DU82" s="73" t="str">
        <v>DWG#100448-26, Balloon 6K</v>
      </c>
      <c r="DV82" s="73" t="str">
        <v>DWG#100448-26, Balloon 7K, Section</v>
      </c>
      <c r="DW82" s="73" t="str">
        <v>DWG#100448-26, Mfg. Tol.</v>
      </c>
      <c r="DX82" s="73" t="str">
        <v>DWG#9890003 (2) Ring Gauge Constrained</v>
      </c>
      <c r="DY82" s="73" t="str">
        <v>DWG#9890044</v>
      </c>
      <c r="DZ82" s="73" t="str">
        <v>DWG#9890044 .1985 to .2005=Pass</v>
      </c>
      <c r="EA82" s="73" t="str">
        <v>DWG#9890044 Overlay OL02441</v>
      </c>
      <c r="EB82" s="73" t="str">
        <v>DWG#9890044, OL02441</v>
      </c>
      <c r="EC82" s="73" t="str">
        <v>DWG#FRM0105</v>
      </c>
      <c r="ED82" s="73" t="str">
        <v>EXT.</v>
      </c>
      <c r="EE82" s="73" t="str">
        <v>EXT. Section, OL02460</v>
      </c>
      <c r="EF82" s="73" t="str">
        <v>EXT., OL04223</v>
      </c>
      <c r="EG82" s="73" t="str">
        <v>Flat Drop Indicator Tip</v>
      </c>
      <c r="EH82" s="73" t="str">
        <v>Full Go Pin, No Light, at Radius</v>
      </c>
      <c r="EI82" s="73" t="str">
        <v>Function Check</v>
      </c>
      <c r="EJ82" s="73" t="str">
        <v>GO Function Gauge</v>
      </c>
      <c r="EK82" s="73" t="str">
        <v>Go Gauge for Balloon 1 &amp; 4</v>
      </c>
      <c r="EL82" s="73" t="str">
        <v>Go Pin must pass through</v>
      </c>
      <c r="EM82" s="73" t="str">
        <v>Greater than .005 = Fail, Section</v>
      </c>
      <c r="EN82" s="73" t="str">
        <v>Greater than .025 out of center = Fail</v>
      </c>
      <c r="EO82" s="73" t="str">
        <v>Greater than 2.6 = Pass</v>
      </c>
      <c r="EP82" s="73" t="str">
        <v>Green = Pass, Red = Fail</v>
      </c>
      <c r="EQ82" s="73" t="str">
        <v>Hex Depth</v>
      </c>
      <c r="ER82" s="73" t="str">
        <v>Hex Minor</v>
      </c>
      <c r="ES82" s="73" t="str">
        <v>Hole Dia.</v>
      </c>
      <c r="ET82" s="73" t="str">
        <v>Hook or Disk Tip</v>
      </c>
      <c r="EU82" s="73" t="str">
        <v>ID Sphere Finish</v>
      </c>
      <c r="EV82" s="73" t="str">
        <v>ID/OD Both Sides, Diff. .002 or less = Pass</v>
      </c>
      <c r="EW82" s="73" t="str">
        <v>If Looks Big, Section</v>
      </c>
      <c r="EX82" s="73" t="str">
        <v>If Looks Small, Section</v>
      </c>
      <c r="EY82" s="73" t="str">
        <v>Insp. Close to Break Away, Mfg.Tol.</v>
      </c>
      <c r="EZ82" s="73" t="str">
        <v>INT.</v>
      </c>
      <c r="FA82" s="73" t="str">
        <v>INT. Section, OL02460</v>
      </c>
      <c r="FB82" s="73" t="str">
        <v>INT., OL04223</v>
      </c>
      <c r="FC82" s="73" t="str">
        <v>Intersect. of 7.7 &amp; R0.10</v>
      </c>
      <c r="FD82" s="73" t="str">
        <v>Intersect. of 8.79 and R.25 MAX</v>
      </c>
      <c r="FE82" s="73" t="str">
        <v>Keep Ind. Tip away from corner</v>
      </c>
      <c r="FF82" s="73" t="str">
        <v>L31</v>
      </c>
      <c r="FG82" s="73" t="str">
        <v>Laser Mark</v>
      </c>
      <c r="FH82" s="73" t="str">
        <v>LASER PER NOTE 4</v>
      </c>
      <c r="FI82" s="73" t="str">
        <v>LASER PER NOTE 4, Final Check 1 only</v>
      </c>
      <c r="FJ82" s="73" t="str">
        <v>Less than .002 out of center = Pass</v>
      </c>
      <c r="FK82" s="73" t="str">
        <v>Less than 2.75 = Pass, Section</v>
      </c>
      <c r="FL82" s="73" t="str">
        <v>List as pin. Not Calibrated</v>
      </c>
      <c r="FM82" s="73" t="str">
        <v>M9 X 1.25 BUTT See Comment Image</v>
      </c>
      <c r="FN82" s="73" t="str">
        <v>Manual Section</v>
      </c>
      <c r="FO82" s="73" t="str">
        <v>Max Deep .241 NO-GO =.42</v>
      </c>
      <c r="FP82" s="73" t="str">
        <v>MAX Depth of (Note 7) .241 NO-GO Pin</v>
      </c>
      <c r="FQ82" s="73" t="str">
        <v>Measure from Blue Line, See Image</v>
      </c>
      <c r="FR82" s="73" t="str">
        <v>Measure Width of Blue Area, See Image</v>
      </c>
      <c r="FS82" s="73" t="str">
        <v>Mfg. Tol</v>
      </c>
      <c r="FT82" s="73" t="str">
        <v>Mfg. Tol, See Image</v>
      </c>
      <c r="FU82" s="73" t="str">
        <v>Mfg. Tol.</v>
      </c>
      <c r="FV82" s="73" t="str">
        <v>Mfg. Tol. "A"</v>
      </c>
      <c r="FW82" s="73" t="str">
        <v>Mfg. Tol. (Zero on Gauge Full Dia. Lead)</v>
      </c>
      <c r="FX82" s="73" t="str">
        <v>Mfg. Tol. Balloon 11, See Image</v>
      </c>
      <c r="FY82" s="73" t="str">
        <v>Mfg. Tol. Balloon 4</v>
      </c>
      <c r="FZ82" s="73" t="str">
        <v>Mfg. Tol. Balloon 7</v>
      </c>
      <c r="GA82" s="73" t="str">
        <v xml:space="preserve">Mfg. Tol. C-Bore Face (Ballo 28) </v>
      </c>
      <c r="GB82" s="73" t="str">
        <v>Mfg. Tol. Section</v>
      </c>
      <c r="GC82" s="73" t="str">
        <v>Mfg. Tol. See Image</v>
      </c>
      <c r="GD82" s="73" t="str">
        <v>Mfg. Tol., 3 Places, Record MAX</v>
      </c>
      <c r="GE82" s="73" t="str">
        <v>Mfg. Tol., Balloon 11</v>
      </c>
      <c r="GF82" s="73" t="str">
        <v>Mfg. Tol., Balloon 7</v>
      </c>
      <c r="GG82" s="73" t="str">
        <v>Mfg. Tol., Blank</v>
      </c>
      <c r="GH82" s="73" t="str">
        <v>Mfg. Tol., Blank, Balloon 12</v>
      </c>
      <c r="GI82" s="73" t="str">
        <v>Mfg. Tol., Blend to SØ.320</v>
      </c>
      <c r="GJ82" s="73" t="str">
        <v>Mfg. Tol., Calculation</v>
      </c>
      <c r="GK82" s="73" t="str">
        <v>Mfg. Tol., For Mill Fixture</v>
      </c>
      <c r="GL82" s="73" t="str">
        <v>Mfg. Tol., L32</v>
      </c>
      <c r="GM82" s="73" t="str">
        <v>Mfg. Tol., L33</v>
      </c>
      <c r="GN82" s="73" t="str">
        <v>Mfg. Tol., No Tool Marks</v>
      </c>
      <c r="GO82" s="73" t="str">
        <v>Mfg. Tol., OL03361</v>
      </c>
      <c r="GP82" s="73" t="str">
        <v>Mfg. Tol., Record off center value</v>
      </c>
      <c r="GQ82" s="73" t="str">
        <v>Mfg. Tol., Same 3 Places, Record MIN</v>
      </c>
      <c r="GR82" s="73" t="str">
        <v>Mfg. Tol., Section</v>
      </c>
      <c r="GS82" s="73" t="str">
        <v>Mfg. Tol., Section B-B</v>
      </c>
      <c r="GT82" s="73" t="str">
        <v>Mfg. Tol., Section, OL03361</v>
      </c>
      <c r="GU82" s="73" t="str">
        <v>Mfg. Tol., Section, Per Note 2</v>
      </c>
      <c r="GV82" s="73" t="str">
        <v>Mfg. Tol., See Image</v>
      </c>
      <c r="GW82" s="73" t="str">
        <v>Mfg. Tol., See Image, Bore in Blue</v>
      </c>
      <c r="GX82" s="73" t="str">
        <v>Mfg. Tol., See Image, Hook Tip</v>
      </c>
      <c r="GY82" s="73" t="str">
        <v>Mfg. Tol., Sharp Okay No Burr</v>
      </c>
      <c r="GZ82" s="73" t="str">
        <v>Mfg. Tol., Threadless Blank</v>
      </c>
      <c r="HA82" s="73" t="str">
        <v>Mfg.Tol.</v>
      </c>
      <c r="HB82" s="73" t="str">
        <v>Mgf. To., T.S.C.</v>
      </c>
      <c r="HC82" s="73" t="str">
        <v>Milled Feature</v>
      </c>
      <c r="HD82" s="73" t="str">
        <v>Milled Feature, OL04045</v>
      </c>
      <c r="HE82" s="73" t="str">
        <v>More than .0005 out of center = Fail</v>
      </c>
      <c r="HF82" s="73" t="str">
        <v>Must Pass Through</v>
      </c>
      <c r="HG82" s="73" t="str">
        <v>Must pass through gauge</v>
      </c>
      <c r="HH82" s="73" t="str">
        <v>Must Pass Through Go Gauge</v>
      </c>
      <c r="HI82" s="73" t="str">
        <v>Must Pass, See Image.</v>
      </c>
      <c r="HJ82" s="73" t="str">
        <v>NA</v>
      </c>
      <c r="HK82" s="73" t="str">
        <v>Narrow Area</v>
      </c>
      <c r="HL82" s="73" t="str">
        <v>Near Balloon 21</v>
      </c>
      <c r="HM82" s="73" t="str">
        <v>Near Datum B</v>
      </c>
      <c r="HN82" s="73" t="str">
        <v>Neck Dia.</v>
      </c>
      <c r="HO82" s="73" t="str">
        <v>Neck to Head Rad.</v>
      </c>
      <c r="HP82" s="73" t="str">
        <v>No Copper Deposits Allowed</v>
      </c>
      <c r="HQ82" s="73" t="str">
        <v>No Section</v>
      </c>
      <c r="HR82" s="73" t="str">
        <v>No Section, .01 to .014 = Pass</v>
      </c>
      <c r="HS82" s="73" t="str">
        <v>No Section, Rotate Part</v>
      </c>
      <c r="HT82" s="73" t="str">
        <v>No Section, See Image</v>
      </c>
      <c r="HU82" s="73" t="str">
        <v>No Slot, Section B-B</v>
      </c>
      <c r="HV82" s="73" t="str">
        <v>No visual step = Pass</v>
      </c>
      <c r="HW82" s="73" t="str">
        <v>Not to exceed .95 Deep</v>
      </c>
      <c r="HX82" s="73" t="str">
        <v>Note 1</v>
      </c>
      <c r="HY82" s="73" t="str">
        <v>OL00333/A</v>
      </c>
      <c r="HZ82" s="73" t="str">
        <v>OL00519</v>
      </c>
      <c r="IA82" s="73" t="str">
        <v>OL00520</v>
      </c>
      <c r="IB82" s="73" t="str">
        <v>OL00529</v>
      </c>
      <c r="IC82" s="73" t="str">
        <v>OL00542</v>
      </c>
      <c r="ID82" s="73" t="str">
        <v>OL00724</v>
      </c>
      <c r="IE82" s="73" t="str">
        <v>OL01250</v>
      </c>
      <c r="IF82" s="73" t="str">
        <v>OL01869, Threadless Blank</v>
      </c>
      <c r="IG82" s="73" t="str">
        <v>OL01870, Section</v>
      </c>
      <c r="IH82" s="73" t="str">
        <v>OL02255</v>
      </c>
      <c r="II82" s="73" t="str">
        <v>OL02255, Mfg. Tol.</v>
      </c>
      <c r="IJ82" s="73" t="str">
        <v>OL02302</v>
      </c>
      <c r="IK82" s="73" t="str">
        <v xml:space="preserve">OL02318  needed per image instructions </v>
      </c>
      <c r="IL82" s="73" t="str">
        <v>OL02556</v>
      </c>
      <c r="IM82" s="73" t="str">
        <v>OL02557</v>
      </c>
      <c r="IN82" s="73" t="str">
        <v>OL02567</v>
      </c>
      <c r="IO82" s="73" t="str">
        <v>OL02653</v>
      </c>
      <c r="IP82" s="73" t="str">
        <v>OL02718</v>
      </c>
      <c r="IQ82" s="73" t="str">
        <v>OL02841</v>
      </c>
      <c r="IR82" s="73" t="str">
        <v>OL02842</v>
      </c>
      <c r="IS82" s="73" t="str">
        <v>OL02844</v>
      </c>
      <c r="IT82" s="73" t="str">
        <v>OL02871</v>
      </c>
      <c r="IU82" s="73" t="str">
        <v>OL02887</v>
      </c>
      <c r="IV82" s="73" t="str">
        <v>OL03500</v>
      </c>
      <c r="IW82" s="73" t="str">
        <v>OL03766</v>
      </c>
      <c r="IX82" s="73" t="str">
        <v>OL03868</v>
      </c>
      <c r="IY82" s="73" t="str">
        <v>OL03869</v>
      </c>
      <c r="IZ82" s="73" t="str">
        <v>OL03870</v>
      </c>
      <c r="JA82" s="73" t="str">
        <v>OL03873, DWG# 100448-44</v>
      </c>
      <c r="JB82" s="73" t="str">
        <v>OL03949</v>
      </c>
      <c r="JC82" s="73" t="str">
        <v xml:space="preserve">OL04043, Section </v>
      </c>
      <c r="JD82" s="73" t="str">
        <v xml:space="preserve">OL04044, Section </v>
      </c>
      <c r="JE82" s="73" t="str">
        <v>OL04045</v>
      </c>
      <c r="JF82" s="73" t="str">
        <v>OL04045, Milled Feature</v>
      </c>
      <c r="JG82" s="73" t="str">
        <v>OL04063</v>
      </c>
      <c r="JH82" s="73" t="str">
        <v>OL04064</v>
      </c>
      <c r="JI82" s="73" t="str">
        <v>OL04065</v>
      </c>
      <c r="JJ82" s="73" t="str">
        <v>OL04181</v>
      </c>
      <c r="JK82" s="73" t="str">
        <v>OL04218</v>
      </c>
      <c r="JL82" s="73" t="str">
        <v>OL04224, See Image</v>
      </c>
      <c r="JM82" s="73" t="str">
        <v>OL04374</v>
      </c>
      <c r="JN82" s="73" t="str">
        <v>OL04375, Section M-M</v>
      </c>
      <c r="JO82" s="73" t="str">
        <v>OL04376, Section M-M</v>
      </c>
      <c r="JP82" s="73" t="str">
        <v>OL04443</v>
      </c>
      <c r="JQ82" s="73" t="str">
        <v>OL04444</v>
      </c>
      <c r="JR82" s="73" t="str">
        <v>OL05000</v>
      </c>
      <c r="JS82" s="73" t="str">
        <v>One side of slot</v>
      </c>
      <c r="JT82" s="73" t="str">
        <v>Other side of slot</v>
      </c>
      <c r="JU82" s="73" t="str">
        <v>Out of center more than .002 = Fail</v>
      </c>
      <c r="JV82" s="73" t="str">
        <v>Out of center more than.002 = Fail</v>
      </c>
      <c r="JW82" s="73" t="str">
        <v>Overlay OL02713</v>
      </c>
      <c r="JX82" s="73" t="str">
        <v>Overlay OL02714</v>
      </c>
      <c r="JY82" s="73" t="str">
        <v>Overlay OL02718</v>
      </c>
      <c r="JZ82" s="73" t="str">
        <v>Overlay OL03831, Mfg. Tol.</v>
      </c>
      <c r="KA82" s="73" t="str">
        <v>Part Without Slots</v>
      </c>
      <c r="KB82" s="73" t="str">
        <v>Part Without Slots, See Image</v>
      </c>
      <c r="KC82" s="73" t="str">
        <v xml:space="preserve">Pass = .0254 or Less </v>
      </c>
      <c r="KD82" s="73" t="str">
        <v>PD MIN = 4.361, PD MAX = 4.456</v>
      </c>
      <c r="KE82" s="73" t="str">
        <v>Per Balloon 2 Note</v>
      </c>
      <c r="KF82" s="73" t="str">
        <v>Per drawing note(s) 8.</v>
      </c>
      <c r="KG82" s="73" t="str">
        <v>Point or Sphere Tip</v>
      </c>
      <c r="KH82" s="73" t="str">
        <v>Point Tip</v>
      </c>
      <c r="KI82" s="73" t="str">
        <v>R.9 to R1.1 = Pass, See Image</v>
      </c>
      <c r="KJ82" s="73" t="str">
        <v>Ram Construction</v>
      </c>
      <c r="KK82" s="73" t="str">
        <v>Record Same Pass / Fail All Balloons</v>
      </c>
      <c r="KL82" s="73" t="str">
        <v>Ref. Balloon 1</v>
      </c>
      <c r="KM82" s="73" t="str">
        <v>Ref. Balloon 12</v>
      </c>
      <c r="KN82" s="73" t="str">
        <v>Ref. Balloon 13, 100% AQL</v>
      </c>
      <c r="KO82" s="73" t="str">
        <v>Ref. Balloon 2</v>
      </c>
      <c r="KP82" s="73" t="str">
        <v>Ref. Balloon 21, 100% AQL</v>
      </c>
      <c r="KQ82" s="73" t="str">
        <v>Ref. Balloon 4</v>
      </c>
      <c r="KR82" s="73" t="str">
        <v>Ref. Balloon 7</v>
      </c>
      <c r="KS82" s="73" t="str">
        <v>Ref. Balloon 8</v>
      </c>
      <c r="KT82" s="73" t="str">
        <v>Relieved Pin Gauges 09236 &amp; 09235</v>
      </c>
      <c r="KU82" s="73" t="str">
        <v>Rotate Part</v>
      </c>
      <c r="KV82" s="73" t="str">
        <v>Rotate Part, See Image</v>
      </c>
      <c r="KW82" s="73" t="str">
        <v>Same as Root Radius</v>
      </c>
      <c r="KX82" s="73" t="str">
        <v>Section</v>
      </c>
      <c r="KY82" s="73" t="str">
        <v>Section B-B</v>
      </c>
      <c r="KZ82" s="73" t="str">
        <v>Section B-B, Distance Between Grooves</v>
      </c>
      <c r="LA82" s="73" t="str">
        <v>Section C-C</v>
      </c>
      <c r="LB82" s="73" t="str">
        <v>Section Part</v>
      </c>
      <c r="LC82" s="73" t="str">
        <v>Section Part, Measured from Opposite Face</v>
      </c>
      <c r="LD82" s="73" t="str">
        <v>Section, Broachless Blank</v>
      </c>
      <c r="LE82" s="73" t="str">
        <v>Section, EXT. Sphere Location.</v>
      </c>
      <c r="LF82" s="73" t="str">
        <v>Section, Hex Cham. Ang.</v>
      </c>
      <c r="LG82" s="73" t="str">
        <v>Section, Hex Fillet Rad.</v>
      </c>
      <c r="LH82" s="73" t="str">
        <v>Section, INT. Feature</v>
      </c>
      <c r="LI82" s="73" t="str">
        <v>Section, INT. Sphere Location.</v>
      </c>
      <c r="LJ82" s="73" t="str">
        <v>Section, Mfg. Tol.</v>
      </c>
      <c r="LK82" s="73" t="str">
        <v>Section, Mfg. Tol., See Image</v>
      </c>
      <c r="LL82" s="73" t="str">
        <v>Section, OL00486</v>
      </c>
      <c r="LM82" s="73" t="str">
        <v>Section, OL00542</v>
      </c>
      <c r="LN82" s="73" t="str">
        <v>Section, OL00543</v>
      </c>
      <c r="LO82" s="73" t="str">
        <v>Section, OL00544</v>
      </c>
      <c r="LP82" s="73" t="str">
        <v>Section, OL00545</v>
      </c>
      <c r="LQ82" s="73" t="str">
        <v>Section, OL00546</v>
      </c>
      <c r="LR82" s="73" t="str">
        <v>Section, OL00547</v>
      </c>
      <c r="LS82" s="73" t="str">
        <v>Section, OL00555</v>
      </c>
      <c r="LT82" s="73" t="str">
        <v>Section, OL00725</v>
      </c>
      <c r="LU82" s="73" t="str">
        <v>Section, OL01430</v>
      </c>
      <c r="LV82" s="73" t="str">
        <v>Section, OL01434</v>
      </c>
      <c r="LW82" s="73" t="str">
        <v>Section, OL01435</v>
      </c>
      <c r="LX82" s="73" t="str">
        <v>Section, OL01807</v>
      </c>
      <c r="LY82" s="73" t="str">
        <v>Section, OL01830</v>
      </c>
      <c r="LZ82" s="73" t="str">
        <v>Section, OL02351</v>
      </c>
      <c r="MA82" s="73" t="str">
        <v>Section, OL02519</v>
      </c>
      <c r="MB82" s="73" t="str">
        <v>Section, OL02520</v>
      </c>
      <c r="MC82" s="73" t="str">
        <v>Section, OL02522</v>
      </c>
      <c r="MD82" s="73" t="str">
        <v>Section, OL02540</v>
      </c>
      <c r="ME82" s="73" t="str">
        <v>Section, OL02541</v>
      </c>
      <c r="MF82" s="73" t="str">
        <v>Section, OL02552</v>
      </c>
      <c r="MG82" s="73" t="str">
        <v>Section, OL02553</v>
      </c>
      <c r="MH82" s="73" t="str">
        <v>Section, OL02554</v>
      </c>
      <c r="MI82" s="73" t="str">
        <v>Section, OL02555</v>
      </c>
      <c r="MJ82" s="73" t="str">
        <v>Section, OL02558</v>
      </c>
      <c r="MK82" s="73" t="str">
        <v>Section, OL02559</v>
      </c>
      <c r="ML82" s="73" t="str">
        <v>Section, OL02560</v>
      </c>
      <c r="MM82" s="73" t="str">
        <v>Section, OL02619</v>
      </c>
      <c r="MN82" s="73" t="str">
        <v>Section, OL02620</v>
      </c>
      <c r="MO82" s="73" t="str">
        <v>Section, OL02621</v>
      </c>
      <c r="MP82" s="73" t="str">
        <v>Section, OL02622</v>
      </c>
      <c r="MQ82" s="73" t="str">
        <v>Section, OL02623</v>
      </c>
      <c r="MR82" s="73" t="str">
        <v>Section, OL02624</v>
      </c>
      <c r="MS82" s="73" t="str">
        <v>Section, OL02652</v>
      </c>
      <c r="MT82" s="73" t="str">
        <v>Section, OL02680</v>
      </c>
      <c r="MU82" s="73" t="str">
        <v>Section, OL02793</v>
      </c>
      <c r="MV82" s="73" t="str">
        <v>Section, OL02823</v>
      </c>
      <c r="MW82" s="73" t="str">
        <v>Section, OL02843</v>
      </c>
      <c r="MX82" s="73" t="str">
        <v>Section, OL03026, Ext.</v>
      </c>
      <c r="MY82" s="73" t="str">
        <v>Section, OL03026, Int.</v>
      </c>
      <c r="MZ82" s="73" t="str">
        <v>Section, OL03570, DWG# 100448-41</v>
      </c>
      <c r="NA82" s="73" t="str">
        <v>Section, OL03781</v>
      </c>
      <c r="NB82" s="73" t="str">
        <v>Section, OL03911</v>
      </c>
      <c r="NC82" s="73" t="str">
        <v>Section, OL03912</v>
      </c>
      <c r="ND82" s="73" t="str">
        <v>Section, OL03928</v>
      </c>
      <c r="NE82" s="73" t="str">
        <v>Section, OL03929</v>
      </c>
      <c r="NF82" s="73" t="str">
        <v>Section, OL04030</v>
      </c>
      <c r="NG82" s="73" t="str">
        <v>Section, OL04037</v>
      </c>
      <c r="NH82" s="73" t="str">
        <v>Section, OL04038</v>
      </c>
      <c r="NI82" s="73" t="str">
        <v>Section, OL04046</v>
      </c>
      <c r="NJ82" s="73" t="str">
        <v>Section, OL04065</v>
      </c>
      <c r="NK82" s="73" t="str">
        <v>Section, OL04066</v>
      </c>
      <c r="NL82" s="73" t="str">
        <v>Section, OL04067</v>
      </c>
      <c r="NM82" s="73" t="str">
        <v>Section, OL04069</v>
      </c>
      <c r="NN82" s="73" t="str">
        <v>Section, OL04071</v>
      </c>
      <c r="NO82" s="73" t="str">
        <v>Section, OL04173</v>
      </c>
      <c r="NP82" s="73" t="str">
        <v>Section, OL04174</v>
      </c>
      <c r="NQ82" s="73" t="str">
        <v>Section, OL04214</v>
      </c>
      <c r="NR82" s="73" t="str">
        <v>Section, OL04215</v>
      </c>
      <c r="NS82" s="73" t="str">
        <v>Section, OL04216</v>
      </c>
      <c r="NT82" s="73" t="str">
        <v>Section, OL04217</v>
      </c>
      <c r="NU82" s="73" t="str">
        <v>Section, Overlay OL02716</v>
      </c>
      <c r="NV82" s="73" t="str">
        <v>Section, Overlay OL02717</v>
      </c>
      <c r="NW82" s="73" t="str">
        <v>Section, See Image</v>
      </c>
      <c r="NX82" s="73" t="str">
        <v>Section, See Image, DWG# 100448-41</v>
      </c>
      <c r="NY82" s="73" t="str">
        <v>Section, Without Sots</v>
      </c>
      <c r="NZ82" s="73" t="str">
        <v>See Comments Sheet</v>
      </c>
      <c r="OA82" s="73" t="str">
        <v>See Comments Sheet, OL02318</v>
      </c>
      <c r="OB82" s="73" t="str">
        <v>See Image</v>
      </c>
      <c r="OC82" s="73" t="str">
        <v>See Image, .005 or Less = Pass</v>
      </c>
      <c r="OD82" s="73" t="str">
        <v>See Image, Check Near Radius</v>
      </c>
      <c r="OE82" s="73" t="str">
        <v>See Image, Constrained</v>
      </c>
      <c r="OF82" s="73" t="str">
        <v>See Image, Distance Between Flats</v>
      </c>
      <c r="OG82" s="73" t="str">
        <v xml:space="preserve">See Image, Mfg. Tol, Section A-A </v>
      </c>
      <c r="OH82" s="73" t="str">
        <v>See image, Mfg. Tol.</v>
      </c>
      <c r="OI82" s="73" t="str">
        <v>See Image, Mic. Across Flats</v>
      </c>
      <c r="OJ82" s="73" t="str">
        <v>See Image, OL02850</v>
      </c>
      <c r="OK82" s="73" t="str">
        <v>See Image, OL02880</v>
      </c>
      <c r="OL82" s="73" t="str">
        <v>See Image, OL03926</v>
      </c>
      <c r="OM82" s="73" t="str">
        <v>See Image, OL03927</v>
      </c>
      <c r="ON82" s="73" t="str">
        <v>See Image, OL04003</v>
      </c>
      <c r="OO82" s="73" t="str">
        <v>'See Image, OL04342,  Best Fit Joe Block</v>
      </c>
      <c r="OP82" s="73" t="str">
        <v>See Image, OL04342,  Blank</v>
      </c>
      <c r="OQ82" s="73" t="str">
        <v>See Image, OL04342, Blank</v>
      </c>
      <c r="OR82" s="73" t="str">
        <v>See Image, OL04343, Blank</v>
      </c>
      <c r="OS82" s="73" t="str">
        <v>See Image, Pass = .002 or Less</v>
      </c>
      <c r="OT82" s="73" t="str">
        <v>See Image, Rcd. MAX</v>
      </c>
      <c r="OU82" s="73" t="str">
        <v>See Image, Rcd. MIN</v>
      </c>
      <c r="OV82" s="73" t="str">
        <v>See Image, Section</v>
      </c>
      <c r="OW82" s="73" t="str">
        <v>See Image, Section A-A</v>
      </c>
      <c r="OX82" s="73" t="str">
        <v>See Image, Section B-B</v>
      </c>
      <c r="OY82" s="73" t="str">
        <v>See Image, Section B-B, TSC</v>
      </c>
      <c r="OZ82" s="73" t="str">
        <v>See Image, Shank Drawing # 18000-XX-XX A</v>
      </c>
      <c r="PA82" s="73" t="str">
        <v>Sequencial Laser 01, 120 Per Print</v>
      </c>
      <c r="PB82" s="73" t="str">
        <v>Set to .202, Zero on Thread Lead</v>
      </c>
      <c r="PC82" s="73" t="str">
        <v>Sharp OK, No Burr</v>
      </c>
      <c r="PD82" s="73" t="str">
        <v>Sharp OK, No Raised Edge, See Image</v>
      </c>
      <c r="PE82" s="73" t="str">
        <v>Sharp OK, No Raised Edges</v>
      </c>
      <c r="PF82" s="73" t="str">
        <v>Sharp okay no raised edge</v>
      </c>
      <c r="PG82" s="73" t="str">
        <v>Sharp Okay, No Burr</v>
      </c>
      <c r="PH82" s="73" t="str">
        <v>Sharp Okay, No Raised Edge</v>
      </c>
      <c r="PI82" s="73" t="str">
        <v>Sharp Okay, No Raised Edges,</v>
      </c>
      <c r="PJ82" s="73" t="str">
        <v>Sharp Okay, See Image</v>
      </c>
      <c r="PK82" s="73" t="str">
        <v xml:space="preserve">Start of Radius @ .195 </v>
      </c>
      <c r="PL82" s="73" t="str">
        <v xml:space="preserve">Start of Radius @ .21 </v>
      </c>
      <c r="PM82" s="73" t="str">
        <v xml:space="preserve">T.S.C. </v>
      </c>
      <c r="PN82" s="73" t="str">
        <v>Tangent Point</v>
      </c>
      <c r="PO82" s="73" t="str">
        <v>Tangent point of R.50</v>
      </c>
      <c r="PP82" s="73" t="str">
        <v>Taper Check, Mfg.Tol.</v>
      </c>
      <c r="PQ82" s="73" t="str">
        <v>Taper Check, Mfg.Tol., See Image</v>
      </c>
      <c r="PR82" s="73" t="str">
        <v>Thrd. Minor Ø</v>
      </c>
      <c r="PS82" s="73" t="str">
        <v>Thrd. Relief Ø</v>
      </c>
      <c r="PT82" s="73" t="str">
        <v>Threadless Blank</v>
      </c>
      <c r="PU82" s="73" t="str">
        <v>Threadless Blank, From Major Ø</v>
      </c>
      <c r="PV82" s="73" t="str">
        <v>Threadless Blank, Mfg. Tol.</v>
      </c>
      <c r="PW82" s="73" t="str">
        <v>Threadless Blank, Thrd. to Neck Rad.</v>
      </c>
      <c r="PX82" s="73" t="str">
        <v>Thredless Blank</v>
      </c>
      <c r="PY82" s="73" t="str">
        <v>To center of R.005</v>
      </c>
      <c r="PZ82" s="73" t="str">
        <v>Torx Min. Dia.</v>
      </c>
      <c r="QA82" s="73" t="str">
        <v>Turn Ø Free of Mill Marks</v>
      </c>
      <c r="QB82" s="73" t="str">
        <v>Use (Full) GO Hex</v>
      </c>
      <c r="QC82" s="73" t="str">
        <v>Use Balloon 1 FULL Gauge</v>
      </c>
      <c r="QD82" s="73" t="str">
        <v>Use Balloon 9 FULL GO</v>
      </c>
      <c r="QE82" s="73" t="str">
        <v>Use Best Fit Pin</v>
      </c>
      <c r="QF82" s="73" t="str">
        <v>Use Disk Tip</v>
      </c>
      <c r="QG82" s="73" t="str">
        <v>Use flat bottomed indicator tip.</v>
      </c>
      <c r="QH82" s="73" t="str">
        <v xml:space="preserve">Use Full .093 Go Hex </v>
      </c>
      <c r="QI82" s="73" t="str">
        <v xml:space="preserve">Use Full .0930 Go Hex </v>
      </c>
      <c r="QJ82" s="73" t="str">
        <v>Use Full .1235 Go Hex</v>
      </c>
      <c r="QK82" s="73" t="str">
        <v>Use Gauge K2-98-8019-04, See Image</v>
      </c>
      <c r="QL82" s="73" t="str">
        <v>Use large flat indicator tip</v>
      </c>
      <c r="QM82" s="73" t="str">
        <v>Use Pins.3330/.3350, See Image MAX NO-GO</v>
      </c>
      <c r="QN82" s="73" t="str">
        <v>Use Pointed Drop Indicator Tip</v>
      </c>
      <c r="QO82" s="73" t="str">
        <v>V-Block</v>
      </c>
      <c r="QP82" s="73" t="str">
        <v>V-Block,  AMB for 13</v>
      </c>
      <c r="QQ82" s="73" t="str">
        <v>V-Block,  Hex Cham. Dia.</v>
      </c>
      <c r="QR82" s="73" t="str">
        <v>V-Block, Hex Depth</v>
      </c>
      <c r="QS82" s="73" t="str">
        <v>VBU Gauge</v>
      </c>
      <c r="QT82" s="73" t="str">
        <v>Visibally smaller than HEX=Pass</v>
      </c>
      <c r="QU82" s="73" t="str">
        <v>Visual Per Drawing</v>
      </c>
      <c r="QV82" s="73" t="str">
        <v>Whirl Blank</v>
      </c>
      <c r="QW82" s="73" t="str">
        <v xml:space="preserve">Whirl Blank </v>
      </c>
      <c r="QX82" s="73" t="str">
        <v>Whirl Blank, Neck Rad. End to Head CL</v>
      </c>
      <c r="QY82" s="73" t="str">
        <v>Whirl Blank, Nose Start Dia.</v>
      </c>
      <c r="QZ82" s="73" t="str">
        <v>Whirl Blank, Nose Start Dist.</v>
      </c>
      <c r="RA82" s="73" t="str">
        <v>Whirl Blank, Thrd. Minor</v>
      </c>
      <c r="RB82" s="73" t="str">
        <v>Whirl Blank, Thrd. Pullout Dia.</v>
      </c>
      <c r="RC82" s="73" t="str">
        <v>Whole Part, Removal is at Assy. Level</v>
      </c>
      <c r="RD82" s="73" t="str">
        <v>Wide Area</v>
      </c>
      <c r="RE82" s="73" t="str">
        <v>Zero on End of Go Gauge</v>
      </c>
    </row>
    <row r="83" spans="1:473">
      <c r="A83" s="73" t="s">
        <v>721</v>
      </c>
      <c r="C83" s="73" t="str" cm="1">
        <f t="array" ref="C83:RE83">TRANSPOSE(_xlfn._xlws.SORT(_xlfn._xlws.FILTER($A$2:$A$600,ISNUMBER(SEARCH('PartLib Table'!M90,$A$2:$A$600)),"not found")))</f>
        <v xml:space="preserve"> 'C', Whirl Blank</v>
      </c>
      <c r="D83" s="73" t="str">
        <v xml:space="preserve"> See Image, Constrained</v>
      </c>
      <c r="E83" s="73" t="str">
        <v>(.04 to .12 range = Pass)</v>
      </c>
      <c r="F83" s="73" t="str">
        <v>(.042 FULL) Go Pin Seat Fully</v>
      </c>
      <c r="G83" s="73" t="str">
        <v>(B), Mfg. Tol.</v>
      </c>
      <c r="H83" s="73" t="str">
        <v>(B), O.A.L.</v>
      </c>
      <c r="I83" s="73" t="str">
        <v>.001 or less =Pass</v>
      </c>
      <c r="J83" s="73" t="str">
        <v>.001 or less out of center = Pass</v>
      </c>
      <c r="K83" s="73" t="str">
        <v>.002 or Less = Pass</v>
      </c>
      <c r="L83" s="73" t="str">
        <v>.002 or Less out of center = Pass</v>
      </c>
      <c r="M83" s="73" t="str">
        <v>.005 to .015 = Pass</v>
      </c>
      <c r="N83" s="73" t="str">
        <v>.0125 Mean, Section</v>
      </c>
      <c r="O83" s="73" t="str">
        <v>.025 or Less in X &amp; Y=Pass</v>
      </c>
      <c r="P83" s="73" t="str">
        <v>.038 Mean</v>
      </c>
      <c r="Q83" s="73" t="str">
        <v>.063 MM = .0024 IN, See Image</v>
      </c>
      <c r="R83" s="73" t="str">
        <v>.063MM = .0024"</v>
      </c>
      <c r="S83" s="73" t="str">
        <v>.243 NO-GO, Unconstrained, Must Not Start</v>
      </c>
      <c r="T83" s="73" t="str">
        <v>@ Back Face &amp; ID, No Raised Edge</v>
      </c>
      <c r="U83" s="73" t="str">
        <v>@ Back Face &amp; OD, No Raised Edge</v>
      </c>
      <c r="V83" s="73" t="str">
        <v>@ ID &amp; FACE</v>
      </c>
      <c r="W83" s="73" t="str">
        <v>@ OD &amp; BACK FACE</v>
      </c>
      <c r="X83" s="73" t="str">
        <v>@ OD &amp; FACE</v>
      </c>
      <c r="Y83" s="73" t="str">
        <v>Across from slot</v>
      </c>
      <c r="Z83" s="73" t="str">
        <v>All Edge Breaks</v>
      </c>
      <c r="AA83" s="73" t="str">
        <v>Attached to bar stock</v>
      </c>
      <c r="AB83" s="73" t="str">
        <v xml:space="preserve">Back Turn Fillet Rad. </v>
      </c>
      <c r="AC83" s="73" t="str">
        <v>Balloon 1 (DWG FRM0105 Page 2, NV-27)</v>
      </c>
      <c r="AD83" s="73" t="str">
        <v>Balloon 1 (DWG FRM0105, NV-30)</v>
      </c>
      <c r="AE83" s="73" t="str">
        <v>Balloon 1 (P# 9890002-20) OL00429/A</v>
      </c>
      <c r="AF83" s="73" t="str">
        <v>Balloon 1, DWG#FRM0105</v>
      </c>
      <c r="AG83" s="73" t="str">
        <v>Balloon 11, See Image</v>
      </c>
      <c r="AH83" s="73" t="str">
        <v xml:space="preserve">Balloon 2 (DWG FRM0105 Page 2, NV-27) </v>
      </c>
      <c r="AI83" s="73" t="str">
        <v>Balloon 2 (DWG FRM0105, NV-30)</v>
      </c>
      <c r="AJ83" s="73" t="str">
        <v>Balloon 2 (P# 9890002-20)</v>
      </c>
      <c r="AK83" s="73" t="str">
        <v>Balloon 2, DWG#FRM0105</v>
      </c>
      <c r="AL83" s="73" t="str">
        <v>Balloon 2, DWG#FRM0105, See Image</v>
      </c>
      <c r="AM83" s="73" t="str">
        <v>Balloon 3 (DWG FRM0105, NV-30 Minor)</v>
      </c>
      <c r="AN83" s="73" t="str">
        <v>Balloon 3 (DWG FRM0105, NV-30)</v>
      </c>
      <c r="AO83" s="73" t="str">
        <v>Balloon 3 (P# 9890002-20)</v>
      </c>
      <c r="AP83" s="73" t="str">
        <v>Balloon 4</v>
      </c>
      <c r="AQ83" s="73" t="str">
        <v>Balloon 4 (P# 9890002-20)</v>
      </c>
      <c r="AR83" s="73" t="str">
        <v>Below Middle Band</v>
      </c>
      <c r="AS83" s="73" t="str">
        <v>Best Fit Pin, .003 or Less =Pass</v>
      </c>
      <c r="AT83" s="73" t="str">
        <v>Blank</v>
      </c>
      <c r="AU83" s="73" t="str">
        <v>Blank Turn Maj.</v>
      </c>
      <c r="AV83" s="73" t="str">
        <v>Blank Turn Maj. Mill Flt., OL4172</v>
      </c>
      <c r="AW83" s="73" t="str">
        <v>Blank Without .010 Slots</v>
      </c>
      <c r="AX83" s="73" t="str">
        <v>Blank Without .010 Slots, Section</v>
      </c>
      <c r="AY83" s="73" t="str">
        <v>Blank without thread</v>
      </c>
      <c r="AZ83" s="73" t="str">
        <v xml:space="preserve">Blank, Center of V Grv. </v>
      </c>
      <c r="BA83" s="73" t="str">
        <v>Blank, Check R adjacent Balloon 17</v>
      </c>
      <c r="BB83" s="73" t="str">
        <v>Blank, EXT. Feature</v>
      </c>
      <c r="BC83" s="73" t="str">
        <v>Blank, See Image, OL04335</v>
      </c>
      <c r="BD83" s="73" t="str">
        <v>Blank, See Image, OL04336</v>
      </c>
      <c r="BE83" s="73" t="str">
        <v xml:space="preserve">Blank, Thrd. </v>
      </c>
      <c r="BF83" s="73" t="str">
        <v>Blank, Turn Tip</v>
      </c>
      <c r="BG83" s="73" t="str">
        <v>Blank, Without Thrd.</v>
      </c>
      <c r="BH83" s="73" t="str">
        <v>Blank, Without Thread</v>
      </c>
      <c r="BI83" s="73" t="str">
        <v xml:space="preserve">Blunt Start Blend to Minor </v>
      </c>
      <c r="BJ83" s="73" t="str">
        <v>Calc., Use Go HEX</v>
      </c>
      <c r="BK83" s="73" t="str">
        <v>Can't dig into OD</v>
      </c>
      <c r="BL83" s="73" t="str">
        <v>Carbide Gauge</v>
      </c>
      <c r="BM83" s="73" t="str">
        <v xml:space="preserve">Center of V Grv. </v>
      </c>
      <c r="BN83" s="73" t="str">
        <v>Centered Less than .03 = Pass</v>
      </c>
      <c r="BO83" s="73" t="str">
        <v>Centered within .0005 or Less = Pass</v>
      </c>
      <c r="BP83" s="73" t="str">
        <v>Centered within .001 or Less = Pass</v>
      </c>
      <c r="BQ83" s="73" t="str">
        <v>Centered within .0254 or Less = Pass</v>
      </c>
      <c r="BR83" s="73" t="str">
        <v>Check close to Rod Slot</v>
      </c>
      <c r="BS83" s="73" t="str">
        <v>Check every other hole</v>
      </c>
      <c r="BT83" s="73" t="str">
        <v>Check Go over full length of slot.</v>
      </c>
      <c r="BU83" s="73" t="str">
        <v>Check Near Closed End</v>
      </c>
      <c r="BV83" s="73" t="str">
        <v>Check per Print View, Away from Rod Slot</v>
      </c>
      <c r="BW83" s="73" t="str">
        <v>Check to Balloon 30 Go Pin</v>
      </c>
      <c r="BX83" s="73" t="str">
        <v>Check with .2705 SET Pin Inside Part</v>
      </c>
      <c r="BY83" s="73" t="str">
        <v>Check with Hex Up</v>
      </c>
      <c r="BZ83" s="73" t="str">
        <v>CMM Blank</v>
      </c>
      <c r="CA83" s="73" t="str">
        <v>Confirm Full Radius</v>
      </c>
      <c r="CB83" s="73" t="str">
        <v>Constrained in fixture</v>
      </c>
      <c r="CC83" s="73" t="str">
        <v>Constrained with Ring</v>
      </c>
      <c r="CD83" s="73" t="str">
        <v>Constrained, See Image</v>
      </c>
      <c r="CE83" s="73" t="str">
        <v>Dim. "A"</v>
      </c>
      <c r="CF83" s="73" t="str">
        <v>Dim. "B"</v>
      </c>
      <c r="CG83" s="73" t="str">
        <v>Dim. "C"</v>
      </c>
      <c r="CH83" s="73" t="str">
        <v>Dim. "D", Whirl Blank</v>
      </c>
      <c r="CI83" s="73" t="str">
        <v>Dim. "G"</v>
      </c>
      <c r="CJ83" s="73" t="str">
        <v>Dim. E, Blank Turn Maj. &amp;  Mill Flt</v>
      </c>
      <c r="CK83" s="73" t="str">
        <v>Dim. E, Blank Turn Maj.&amp;  Mill Flt</v>
      </c>
      <c r="CL83" s="73" t="str">
        <v>Dim. H, Whirl Blank</v>
      </c>
      <c r="CM83" s="73" t="str">
        <v>Dim. J, 'Blank Turn Maj. &amp; Whirl Blank</v>
      </c>
      <c r="CN83" s="73" t="str">
        <v>Disk Drop Indicator Tip</v>
      </c>
      <c r="CO83" s="73" t="str">
        <v>DWG 100448-15, Balloon F_1</v>
      </c>
      <c r="CP83" s="73" t="str">
        <v>DWG 100448-15, OL02571</v>
      </c>
      <c r="CQ83" s="73" t="str">
        <v>DWG 100448-41</v>
      </c>
      <c r="CR83" s="73" t="str">
        <v>DWG 9890040, (10E),Section Part, OL01139</v>
      </c>
      <c r="CS83" s="73" t="str">
        <v>DWG 9890040, (10E),Section, OL01139</v>
      </c>
      <c r="CT83" s="73" t="str">
        <v>DWG 9890040, (11E)</v>
      </c>
      <c r="CU83" s="73" t="str">
        <v>DWG 9890040, (11E), Pins with Flats</v>
      </c>
      <c r="CV83" s="73" t="str">
        <v>DWG 9890040, (12E),  Pass=.002 or less</v>
      </c>
      <c r="CW83" s="73" t="str">
        <v>DWG 9890040, (12E), See Image</v>
      </c>
      <c r="CX83" s="73" t="str">
        <v>DWG 9890040, (1E), OL01431</v>
      </c>
      <c r="CY83" s="73" t="str">
        <v>DWG 9890040, (1E), OL01432</v>
      </c>
      <c r="CZ83" s="73" t="str">
        <v>DWG 9890040, (2E), OL01432</v>
      </c>
      <c r="DA83" s="73" t="str">
        <v>DWG 9890040, (3E)</v>
      </c>
      <c r="DB83" s="73" t="str">
        <v>DWG 9890040, (4E)</v>
      </c>
      <c r="DC83" s="73" t="str">
        <v>DWG 9890040, (5E), OL02336</v>
      </c>
      <c r="DD83" s="73" t="str">
        <v>DWG 9890040, (6E)</v>
      </c>
      <c r="DE83" s="73" t="str">
        <v>DWG 9890040, (7E)</v>
      </c>
      <c r="DF83" s="73" t="str">
        <v>DWG 9890040, (8E), OL01433</v>
      </c>
      <c r="DG83" s="73" t="str">
        <v>DWG 9890040, (8E), OL01433, Section</v>
      </c>
      <c r="DH83" s="73" t="str">
        <v>DWG 9890040, (9E), Close to Rod Slot</v>
      </c>
      <c r="DI83" s="73" t="str">
        <v>DWG 9890040, (9E),Close to Rod Slot</v>
      </c>
      <c r="DJ83" s="73" t="str">
        <v>DWG FRM0105 PAGE 2</v>
      </c>
      <c r="DK83" s="73" t="str">
        <v>DWG# 100448-41</v>
      </c>
      <c r="DL83" s="73" t="str">
        <v>DWG# 100448-44</v>
      </c>
      <c r="DM83" s="73" t="str">
        <v>DWG# 9890003  (1), Section OL00436/A</v>
      </c>
      <c r="DN83" s="73" t="str">
        <v>DWG# 9890003 (3), Ring Gauge Constrained</v>
      </c>
      <c r="DO83" s="73" t="str">
        <v>DWG# 9890003 (4), Section</v>
      </c>
      <c r="DP83" s="73" t="str">
        <v>DWG#100448-26, Balloon 1K, OL02350</v>
      </c>
      <c r="DQ83" s="73" t="str">
        <v>DWG#100448-26, Balloon 2K, OL02350</v>
      </c>
      <c r="DR83" s="73" t="str">
        <v>DWG#100448-26, Balloon 3K, OL02363</v>
      </c>
      <c r="DS83" s="73" t="str">
        <v>DWG#100448-26, Balloon 4K</v>
      </c>
      <c r="DT83" s="73" t="str">
        <v>DWG#100448-26, Balloon 5K, Section</v>
      </c>
      <c r="DU83" s="73" t="str">
        <v>DWG#100448-26, Balloon 6K</v>
      </c>
      <c r="DV83" s="73" t="str">
        <v>DWG#100448-26, Balloon 7K, Section</v>
      </c>
      <c r="DW83" s="73" t="str">
        <v>DWG#100448-26, Mfg. Tol.</v>
      </c>
      <c r="DX83" s="73" t="str">
        <v>DWG#9890003 (2) Ring Gauge Constrained</v>
      </c>
      <c r="DY83" s="73" t="str">
        <v>DWG#9890044</v>
      </c>
      <c r="DZ83" s="73" t="str">
        <v>DWG#9890044 .1985 to .2005=Pass</v>
      </c>
      <c r="EA83" s="73" t="str">
        <v>DWG#9890044 Overlay OL02441</v>
      </c>
      <c r="EB83" s="73" t="str">
        <v>DWG#9890044, OL02441</v>
      </c>
      <c r="EC83" s="73" t="str">
        <v>DWG#FRM0105</v>
      </c>
      <c r="ED83" s="73" t="str">
        <v>EXT.</v>
      </c>
      <c r="EE83" s="73" t="str">
        <v>EXT. Section, OL02460</v>
      </c>
      <c r="EF83" s="73" t="str">
        <v>EXT., OL04223</v>
      </c>
      <c r="EG83" s="73" t="str">
        <v>Flat Drop Indicator Tip</v>
      </c>
      <c r="EH83" s="73" t="str">
        <v>Full Go Pin, No Light, at Radius</v>
      </c>
      <c r="EI83" s="73" t="str">
        <v>Function Check</v>
      </c>
      <c r="EJ83" s="73" t="str">
        <v>GO Function Gauge</v>
      </c>
      <c r="EK83" s="73" t="str">
        <v>Go Gauge for Balloon 1 &amp; 4</v>
      </c>
      <c r="EL83" s="73" t="str">
        <v>Go Pin must pass through</v>
      </c>
      <c r="EM83" s="73" t="str">
        <v>Greater than .005 = Fail, Section</v>
      </c>
      <c r="EN83" s="73" t="str">
        <v>Greater than .025 out of center = Fail</v>
      </c>
      <c r="EO83" s="73" t="str">
        <v>Greater than 2.6 = Pass</v>
      </c>
      <c r="EP83" s="73" t="str">
        <v>Green = Pass, Red = Fail</v>
      </c>
      <c r="EQ83" s="73" t="str">
        <v>Hex Depth</v>
      </c>
      <c r="ER83" s="73" t="str">
        <v>Hex Minor</v>
      </c>
      <c r="ES83" s="73" t="str">
        <v>Hole Dia.</v>
      </c>
      <c r="ET83" s="73" t="str">
        <v>Hook or Disk Tip</v>
      </c>
      <c r="EU83" s="73" t="str">
        <v>ID Sphere Finish</v>
      </c>
      <c r="EV83" s="73" t="str">
        <v>ID/OD Both Sides, Diff. .002 or less = Pass</v>
      </c>
      <c r="EW83" s="73" t="str">
        <v>If Looks Big, Section</v>
      </c>
      <c r="EX83" s="73" t="str">
        <v>If Looks Small, Section</v>
      </c>
      <c r="EY83" s="73" t="str">
        <v>Insp. Close to Break Away, Mfg.Tol.</v>
      </c>
      <c r="EZ83" s="73" t="str">
        <v>INT.</v>
      </c>
      <c r="FA83" s="73" t="str">
        <v>INT. Section, OL02460</v>
      </c>
      <c r="FB83" s="73" t="str">
        <v>INT., OL04223</v>
      </c>
      <c r="FC83" s="73" t="str">
        <v>Intersect. of 7.7 &amp; R0.10</v>
      </c>
      <c r="FD83" s="73" t="str">
        <v>Intersect. of 8.79 and R.25 MAX</v>
      </c>
      <c r="FE83" s="73" t="str">
        <v>Keep Ind. Tip away from corner</v>
      </c>
      <c r="FF83" s="73" t="str">
        <v>L31</v>
      </c>
      <c r="FG83" s="73" t="str">
        <v>Laser Mark</v>
      </c>
      <c r="FH83" s="73" t="str">
        <v>LASER PER NOTE 4</v>
      </c>
      <c r="FI83" s="73" t="str">
        <v>LASER PER NOTE 4, Final Check 1 only</v>
      </c>
      <c r="FJ83" s="73" t="str">
        <v>Less than .002 out of center = Pass</v>
      </c>
      <c r="FK83" s="73" t="str">
        <v>Less than 2.75 = Pass, Section</v>
      </c>
      <c r="FL83" s="73" t="str">
        <v>List as pin. Not Calibrated</v>
      </c>
      <c r="FM83" s="73" t="str">
        <v>M9 X 1.25 BUTT See Comment Image</v>
      </c>
      <c r="FN83" s="73" t="str">
        <v>Manual Section</v>
      </c>
      <c r="FO83" s="73" t="str">
        <v>Max Deep .241 NO-GO =.42</v>
      </c>
      <c r="FP83" s="73" t="str">
        <v>MAX Depth of (Note 7) .241 NO-GO Pin</v>
      </c>
      <c r="FQ83" s="73" t="str">
        <v>Measure from Blue Line, See Image</v>
      </c>
      <c r="FR83" s="73" t="str">
        <v>Measure Width of Blue Area, See Image</v>
      </c>
      <c r="FS83" s="73" t="str">
        <v>Mfg. Tol</v>
      </c>
      <c r="FT83" s="73" t="str">
        <v>Mfg. Tol, See Image</v>
      </c>
      <c r="FU83" s="73" t="str">
        <v>Mfg. Tol.</v>
      </c>
      <c r="FV83" s="73" t="str">
        <v>Mfg. Tol. "A"</v>
      </c>
      <c r="FW83" s="73" t="str">
        <v>Mfg. Tol. (Zero on Gauge Full Dia. Lead)</v>
      </c>
      <c r="FX83" s="73" t="str">
        <v>Mfg. Tol. Balloon 11, See Image</v>
      </c>
      <c r="FY83" s="73" t="str">
        <v>Mfg. Tol. Balloon 4</v>
      </c>
      <c r="FZ83" s="73" t="str">
        <v>Mfg. Tol. Balloon 7</v>
      </c>
      <c r="GA83" s="73" t="str">
        <v xml:space="preserve">Mfg. Tol. C-Bore Face (Ballo 28) </v>
      </c>
      <c r="GB83" s="73" t="str">
        <v>Mfg. Tol. Section</v>
      </c>
      <c r="GC83" s="73" t="str">
        <v>Mfg. Tol. See Image</v>
      </c>
      <c r="GD83" s="73" t="str">
        <v>Mfg. Tol., 3 Places, Record MAX</v>
      </c>
      <c r="GE83" s="73" t="str">
        <v>Mfg. Tol., Balloon 11</v>
      </c>
      <c r="GF83" s="73" t="str">
        <v>Mfg. Tol., Balloon 7</v>
      </c>
      <c r="GG83" s="73" t="str">
        <v>Mfg. Tol., Blank</v>
      </c>
      <c r="GH83" s="73" t="str">
        <v>Mfg. Tol., Blank, Balloon 12</v>
      </c>
      <c r="GI83" s="73" t="str">
        <v>Mfg. Tol., Blend to SØ.320</v>
      </c>
      <c r="GJ83" s="73" t="str">
        <v>Mfg. Tol., Calculation</v>
      </c>
      <c r="GK83" s="73" t="str">
        <v>Mfg. Tol., For Mill Fixture</v>
      </c>
      <c r="GL83" s="73" t="str">
        <v>Mfg. Tol., L32</v>
      </c>
      <c r="GM83" s="73" t="str">
        <v>Mfg. Tol., L33</v>
      </c>
      <c r="GN83" s="73" t="str">
        <v>Mfg. Tol., No Tool Marks</v>
      </c>
      <c r="GO83" s="73" t="str">
        <v>Mfg. Tol., OL03361</v>
      </c>
      <c r="GP83" s="73" t="str">
        <v>Mfg. Tol., Record off center value</v>
      </c>
      <c r="GQ83" s="73" t="str">
        <v>Mfg. Tol., Same 3 Places, Record MIN</v>
      </c>
      <c r="GR83" s="73" t="str">
        <v>Mfg. Tol., Section</v>
      </c>
      <c r="GS83" s="73" t="str">
        <v>Mfg. Tol., Section B-B</v>
      </c>
      <c r="GT83" s="73" t="str">
        <v>Mfg. Tol., Section, OL03361</v>
      </c>
      <c r="GU83" s="73" t="str">
        <v>Mfg. Tol., Section, Per Note 2</v>
      </c>
      <c r="GV83" s="73" t="str">
        <v>Mfg. Tol., See Image</v>
      </c>
      <c r="GW83" s="73" t="str">
        <v>Mfg. Tol., See Image, Bore in Blue</v>
      </c>
      <c r="GX83" s="73" t="str">
        <v>Mfg. Tol., See Image, Hook Tip</v>
      </c>
      <c r="GY83" s="73" t="str">
        <v>Mfg. Tol., Sharp Okay No Burr</v>
      </c>
      <c r="GZ83" s="73" t="str">
        <v>Mfg. Tol., Threadless Blank</v>
      </c>
      <c r="HA83" s="73" t="str">
        <v>Mfg.Tol.</v>
      </c>
      <c r="HB83" s="73" t="str">
        <v>Mgf. To., T.S.C.</v>
      </c>
      <c r="HC83" s="73" t="str">
        <v>Milled Feature</v>
      </c>
      <c r="HD83" s="73" t="str">
        <v>Milled Feature, OL04045</v>
      </c>
      <c r="HE83" s="73" t="str">
        <v>More than .0005 out of center = Fail</v>
      </c>
      <c r="HF83" s="73" t="str">
        <v>Must Pass Through</v>
      </c>
      <c r="HG83" s="73" t="str">
        <v>Must pass through gauge</v>
      </c>
      <c r="HH83" s="73" t="str">
        <v>Must Pass Through Go Gauge</v>
      </c>
      <c r="HI83" s="73" t="str">
        <v>Must Pass, See Image.</v>
      </c>
      <c r="HJ83" s="73" t="str">
        <v>NA</v>
      </c>
      <c r="HK83" s="73" t="str">
        <v>Narrow Area</v>
      </c>
      <c r="HL83" s="73" t="str">
        <v>Near Balloon 21</v>
      </c>
      <c r="HM83" s="73" t="str">
        <v>Near Datum B</v>
      </c>
      <c r="HN83" s="73" t="str">
        <v>Neck Dia.</v>
      </c>
      <c r="HO83" s="73" t="str">
        <v>Neck to Head Rad.</v>
      </c>
      <c r="HP83" s="73" t="str">
        <v>No Copper Deposits Allowed</v>
      </c>
      <c r="HQ83" s="73" t="str">
        <v>No Section</v>
      </c>
      <c r="HR83" s="73" t="str">
        <v>No Section, .01 to .014 = Pass</v>
      </c>
      <c r="HS83" s="73" t="str">
        <v>No Section, Rotate Part</v>
      </c>
      <c r="HT83" s="73" t="str">
        <v>No Section, See Image</v>
      </c>
      <c r="HU83" s="73" t="str">
        <v>No Slot, Section B-B</v>
      </c>
      <c r="HV83" s="73" t="str">
        <v>No visual step = Pass</v>
      </c>
      <c r="HW83" s="73" t="str">
        <v>Not to exceed .95 Deep</v>
      </c>
      <c r="HX83" s="73" t="str">
        <v>Note 1</v>
      </c>
      <c r="HY83" s="73" t="str">
        <v>OL00333/A</v>
      </c>
      <c r="HZ83" s="73" t="str">
        <v>OL00519</v>
      </c>
      <c r="IA83" s="73" t="str">
        <v>OL00520</v>
      </c>
      <c r="IB83" s="73" t="str">
        <v>OL00529</v>
      </c>
      <c r="IC83" s="73" t="str">
        <v>OL00542</v>
      </c>
      <c r="ID83" s="73" t="str">
        <v>OL00724</v>
      </c>
      <c r="IE83" s="73" t="str">
        <v>OL01250</v>
      </c>
      <c r="IF83" s="73" t="str">
        <v>OL01869, Threadless Blank</v>
      </c>
      <c r="IG83" s="73" t="str">
        <v>OL01870, Section</v>
      </c>
      <c r="IH83" s="73" t="str">
        <v>OL02255</v>
      </c>
      <c r="II83" s="73" t="str">
        <v>OL02255, Mfg. Tol.</v>
      </c>
      <c r="IJ83" s="73" t="str">
        <v>OL02302</v>
      </c>
      <c r="IK83" s="73" t="str">
        <v xml:space="preserve">OL02318  needed per image instructions </v>
      </c>
      <c r="IL83" s="73" t="str">
        <v>OL02556</v>
      </c>
      <c r="IM83" s="73" t="str">
        <v>OL02557</v>
      </c>
      <c r="IN83" s="73" t="str">
        <v>OL02567</v>
      </c>
      <c r="IO83" s="73" t="str">
        <v>OL02653</v>
      </c>
      <c r="IP83" s="73" t="str">
        <v>OL02718</v>
      </c>
      <c r="IQ83" s="73" t="str">
        <v>OL02841</v>
      </c>
      <c r="IR83" s="73" t="str">
        <v>OL02842</v>
      </c>
      <c r="IS83" s="73" t="str">
        <v>OL02844</v>
      </c>
      <c r="IT83" s="73" t="str">
        <v>OL02871</v>
      </c>
      <c r="IU83" s="73" t="str">
        <v>OL02887</v>
      </c>
      <c r="IV83" s="73" t="str">
        <v>OL03500</v>
      </c>
      <c r="IW83" s="73" t="str">
        <v>OL03766</v>
      </c>
      <c r="IX83" s="73" t="str">
        <v>OL03868</v>
      </c>
      <c r="IY83" s="73" t="str">
        <v>OL03869</v>
      </c>
      <c r="IZ83" s="73" t="str">
        <v>OL03870</v>
      </c>
      <c r="JA83" s="73" t="str">
        <v>OL03873, DWG# 100448-44</v>
      </c>
      <c r="JB83" s="73" t="str">
        <v>OL03949</v>
      </c>
      <c r="JC83" s="73" t="str">
        <v xml:space="preserve">OL04043, Section </v>
      </c>
      <c r="JD83" s="73" t="str">
        <v xml:space="preserve">OL04044, Section </v>
      </c>
      <c r="JE83" s="73" t="str">
        <v>OL04045</v>
      </c>
      <c r="JF83" s="73" t="str">
        <v>OL04045, Milled Feature</v>
      </c>
      <c r="JG83" s="73" t="str">
        <v>OL04063</v>
      </c>
      <c r="JH83" s="73" t="str">
        <v>OL04064</v>
      </c>
      <c r="JI83" s="73" t="str">
        <v>OL04065</v>
      </c>
      <c r="JJ83" s="73" t="str">
        <v>OL04181</v>
      </c>
      <c r="JK83" s="73" t="str">
        <v>OL04218</v>
      </c>
      <c r="JL83" s="73" t="str">
        <v>OL04224, See Image</v>
      </c>
      <c r="JM83" s="73" t="str">
        <v>OL04374</v>
      </c>
      <c r="JN83" s="73" t="str">
        <v>OL04375, Section M-M</v>
      </c>
      <c r="JO83" s="73" t="str">
        <v>OL04376, Section M-M</v>
      </c>
      <c r="JP83" s="73" t="str">
        <v>OL04443</v>
      </c>
      <c r="JQ83" s="73" t="str">
        <v>OL04444</v>
      </c>
      <c r="JR83" s="73" t="str">
        <v>OL05000</v>
      </c>
      <c r="JS83" s="73" t="str">
        <v>One side of slot</v>
      </c>
      <c r="JT83" s="73" t="str">
        <v>Other side of slot</v>
      </c>
      <c r="JU83" s="73" t="str">
        <v>Out of center more than .002 = Fail</v>
      </c>
      <c r="JV83" s="73" t="str">
        <v>Out of center more than.002 = Fail</v>
      </c>
      <c r="JW83" s="73" t="str">
        <v>Overlay OL02713</v>
      </c>
      <c r="JX83" s="73" t="str">
        <v>Overlay OL02714</v>
      </c>
      <c r="JY83" s="73" t="str">
        <v>Overlay OL02718</v>
      </c>
      <c r="JZ83" s="73" t="str">
        <v>Overlay OL03831, Mfg. Tol.</v>
      </c>
      <c r="KA83" s="73" t="str">
        <v>Part Without Slots</v>
      </c>
      <c r="KB83" s="73" t="str">
        <v>Part Without Slots, See Image</v>
      </c>
      <c r="KC83" s="73" t="str">
        <v xml:space="preserve">Pass = .0254 or Less </v>
      </c>
      <c r="KD83" s="73" t="str">
        <v>PD MIN = 4.361, PD MAX = 4.456</v>
      </c>
      <c r="KE83" s="73" t="str">
        <v>Per Balloon 2 Note</v>
      </c>
      <c r="KF83" s="73" t="str">
        <v>Per drawing note(s) 8.</v>
      </c>
      <c r="KG83" s="73" t="str">
        <v>Point or Sphere Tip</v>
      </c>
      <c r="KH83" s="73" t="str">
        <v>Point Tip</v>
      </c>
      <c r="KI83" s="73" t="str">
        <v>R.9 to R1.1 = Pass, See Image</v>
      </c>
      <c r="KJ83" s="73" t="str">
        <v>Ram Construction</v>
      </c>
      <c r="KK83" s="73" t="str">
        <v>Record Same Pass / Fail All Balloons</v>
      </c>
      <c r="KL83" s="73" t="str">
        <v>Ref. Balloon 1</v>
      </c>
      <c r="KM83" s="73" t="str">
        <v>Ref. Balloon 12</v>
      </c>
      <c r="KN83" s="73" t="str">
        <v>Ref. Balloon 13, 100% AQL</v>
      </c>
      <c r="KO83" s="73" t="str">
        <v>Ref. Balloon 2</v>
      </c>
      <c r="KP83" s="73" t="str">
        <v>Ref. Balloon 21, 100% AQL</v>
      </c>
      <c r="KQ83" s="73" t="str">
        <v>Ref. Balloon 4</v>
      </c>
      <c r="KR83" s="73" t="str">
        <v>Ref. Balloon 7</v>
      </c>
      <c r="KS83" s="73" t="str">
        <v>Ref. Balloon 8</v>
      </c>
      <c r="KT83" s="73" t="str">
        <v>Relieved Pin Gauges 09236 &amp; 09235</v>
      </c>
      <c r="KU83" s="73" t="str">
        <v>Rotate Part</v>
      </c>
      <c r="KV83" s="73" t="str">
        <v>Rotate Part, See Image</v>
      </c>
      <c r="KW83" s="73" t="str">
        <v>Same as Root Radius</v>
      </c>
      <c r="KX83" s="73" t="str">
        <v>Section</v>
      </c>
      <c r="KY83" s="73" t="str">
        <v>Section B-B</v>
      </c>
      <c r="KZ83" s="73" t="str">
        <v>Section B-B, Distance Between Grooves</v>
      </c>
      <c r="LA83" s="73" t="str">
        <v>Section C-C</v>
      </c>
      <c r="LB83" s="73" t="str">
        <v>Section Part</v>
      </c>
      <c r="LC83" s="73" t="str">
        <v>Section Part, Measured from Opposite Face</v>
      </c>
      <c r="LD83" s="73" t="str">
        <v>Section, Broachless Blank</v>
      </c>
      <c r="LE83" s="73" t="str">
        <v>Section, EXT. Sphere Location.</v>
      </c>
      <c r="LF83" s="73" t="str">
        <v>Section, Hex Cham. Ang.</v>
      </c>
      <c r="LG83" s="73" t="str">
        <v>Section, Hex Fillet Rad.</v>
      </c>
      <c r="LH83" s="73" t="str">
        <v>Section, INT. Feature</v>
      </c>
      <c r="LI83" s="73" t="str">
        <v>Section, INT. Sphere Location.</v>
      </c>
      <c r="LJ83" s="73" t="str">
        <v>Section, Mfg. Tol.</v>
      </c>
      <c r="LK83" s="73" t="str">
        <v>Section, Mfg. Tol., See Image</v>
      </c>
      <c r="LL83" s="73" t="str">
        <v>Section, OL00486</v>
      </c>
      <c r="LM83" s="73" t="str">
        <v>Section, OL00542</v>
      </c>
      <c r="LN83" s="73" t="str">
        <v>Section, OL00543</v>
      </c>
      <c r="LO83" s="73" t="str">
        <v>Section, OL00544</v>
      </c>
      <c r="LP83" s="73" t="str">
        <v>Section, OL00545</v>
      </c>
      <c r="LQ83" s="73" t="str">
        <v>Section, OL00546</v>
      </c>
      <c r="LR83" s="73" t="str">
        <v>Section, OL00547</v>
      </c>
      <c r="LS83" s="73" t="str">
        <v>Section, OL00555</v>
      </c>
      <c r="LT83" s="73" t="str">
        <v>Section, OL00725</v>
      </c>
      <c r="LU83" s="73" t="str">
        <v>Section, OL01430</v>
      </c>
      <c r="LV83" s="73" t="str">
        <v>Section, OL01434</v>
      </c>
      <c r="LW83" s="73" t="str">
        <v>Section, OL01435</v>
      </c>
      <c r="LX83" s="73" t="str">
        <v>Section, OL01807</v>
      </c>
      <c r="LY83" s="73" t="str">
        <v>Section, OL01830</v>
      </c>
      <c r="LZ83" s="73" t="str">
        <v>Section, OL02351</v>
      </c>
      <c r="MA83" s="73" t="str">
        <v>Section, OL02519</v>
      </c>
      <c r="MB83" s="73" t="str">
        <v>Section, OL02520</v>
      </c>
      <c r="MC83" s="73" t="str">
        <v>Section, OL02522</v>
      </c>
      <c r="MD83" s="73" t="str">
        <v>Section, OL02540</v>
      </c>
      <c r="ME83" s="73" t="str">
        <v>Section, OL02541</v>
      </c>
      <c r="MF83" s="73" t="str">
        <v>Section, OL02552</v>
      </c>
      <c r="MG83" s="73" t="str">
        <v>Section, OL02553</v>
      </c>
      <c r="MH83" s="73" t="str">
        <v>Section, OL02554</v>
      </c>
      <c r="MI83" s="73" t="str">
        <v>Section, OL02555</v>
      </c>
      <c r="MJ83" s="73" t="str">
        <v>Section, OL02558</v>
      </c>
      <c r="MK83" s="73" t="str">
        <v>Section, OL02559</v>
      </c>
      <c r="ML83" s="73" t="str">
        <v>Section, OL02560</v>
      </c>
      <c r="MM83" s="73" t="str">
        <v>Section, OL02619</v>
      </c>
      <c r="MN83" s="73" t="str">
        <v>Section, OL02620</v>
      </c>
      <c r="MO83" s="73" t="str">
        <v>Section, OL02621</v>
      </c>
      <c r="MP83" s="73" t="str">
        <v>Section, OL02622</v>
      </c>
      <c r="MQ83" s="73" t="str">
        <v>Section, OL02623</v>
      </c>
      <c r="MR83" s="73" t="str">
        <v>Section, OL02624</v>
      </c>
      <c r="MS83" s="73" t="str">
        <v>Section, OL02652</v>
      </c>
      <c r="MT83" s="73" t="str">
        <v>Section, OL02680</v>
      </c>
      <c r="MU83" s="73" t="str">
        <v>Section, OL02793</v>
      </c>
      <c r="MV83" s="73" t="str">
        <v>Section, OL02823</v>
      </c>
      <c r="MW83" s="73" t="str">
        <v>Section, OL02843</v>
      </c>
      <c r="MX83" s="73" t="str">
        <v>Section, OL03026, Ext.</v>
      </c>
      <c r="MY83" s="73" t="str">
        <v>Section, OL03026, Int.</v>
      </c>
      <c r="MZ83" s="73" t="str">
        <v>Section, OL03570, DWG# 100448-41</v>
      </c>
      <c r="NA83" s="73" t="str">
        <v>Section, OL03781</v>
      </c>
      <c r="NB83" s="73" t="str">
        <v>Section, OL03911</v>
      </c>
      <c r="NC83" s="73" t="str">
        <v>Section, OL03912</v>
      </c>
      <c r="ND83" s="73" t="str">
        <v>Section, OL03928</v>
      </c>
      <c r="NE83" s="73" t="str">
        <v>Section, OL03929</v>
      </c>
      <c r="NF83" s="73" t="str">
        <v>Section, OL04030</v>
      </c>
      <c r="NG83" s="73" t="str">
        <v>Section, OL04037</v>
      </c>
      <c r="NH83" s="73" t="str">
        <v>Section, OL04038</v>
      </c>
      <c r="NI83" s="73" t="str">
        <v>Section, OL04046</v>
      </c>
      <c r="NJ83" s="73" t="str">
        <v>Section, OL04065</v>
      </c>
      <c r="NK83" s="73" t="str">
        <v>Section, OL04066</v>
      </c>
      <c r="NL83" s="73" t="str">
        <v>Section, OL04067</v>
      </c>
      <c r="NM83" s="73" t="str">
        <v>Section, OL04069</v>
      </c>
      <c r="NN83" s="73" t="str">
        <v>Section, OL04071</v>
      </c>
      <c r="NO83" s="73" t="str">
        <v>Section, OL04173</v>
      </c>
      <c r="NP83" s="73" t="str">
        <v>Section, OL04174</v>
      </c>
      <c r="NQ83" s="73" t="str">
        <v>Section, OL04214</v>
      </c>
      <c r="NR83" s="73" t="str">
        <v>Section, OL04215</v>
      </c>
      <c r="NS83" s="73" t="str">
        <v>Section, OL04216</v>
      </c>
      <c r="NT83" s="73" t="str">
        <v>Section, OL04217</v>
      </c>
      <c r="NU83" s="73" t="str">
        <v>Section, Overlay OL02716</v>
      </c>
      <c r="NV83" s="73" t="str">
        <v>Section, Overlay OL02717</v>
      </c>
      <c r="NW83" s="73" t="str">
        <v>Section, See Image</v>
      </c>
      <c r="NX83" s="73" t="str">
        <v>Section, See Image, DWG# 100448-41</v>
      </c>
      <c r="NY83" s="73" t="str">
        <v>Section, Without Sots</v>
      </c>
      <c r="NZ83" s="73" t="str">
        <v>See Comments Sheet</v>
      </c>
      <c r="OA83" s="73" t="str">
        <v>See Comments Sheet, OL02318</v>
      </c>
      <c r="OB83" s="73" t="str">
        <v>See Image</v>
      </c>
      <c r="OC83" s="73" t="str">
        <v>See Image, .005 or Less = Pass</v>
      </c>
      <c r="OD83" s="73" t="str">
        <v>See Image, Check Near Radius</v>
      </c>
      <c r="OE83" s="73" t="str">
        <v>See Image, Constrained</v>
      </c>
      <c r="OF83" s="73" t="str">
        <v>See Image, Distance Between Flats</v>
      </c>
      <c r="OG83" s="73" t="str">
        <v xml:space="preserve">See Image, Mfg. Tol, Section A-A </v>
      </c>
      <c r="OH83" s="73" t="str">
        <v>See image, Mfg. Tol.</v>
      </c>
      <c r="OI83" s="73" t="str">
        <v>See Image, Mic. Across Flats</v>
      </c>
      <c r="OJ83" s="73" t="str">
        <v>See Image, OL02850</v>
      </c>
      <c r="OK83" s="73" t="str">
        <v>See Image, OL02880</v>
      </c>
      <c r="OL83" s="73" t="str">
        <v>See Image, OL03926</v>
      </c>
      <c r="OM83" s="73" t="str">
        <v>See Image, OL03927</v>
      </c>
      <c r="ON83" s="73" t="str">
        <v>See Image, OL04003</v>
      </c>
      <c r="OO83" s="73" t="str">
        <v>'See Image, OL04342,  Best Fit Joe Block</v>
      </c>
      <c r="OP83" s="73" t="str">
        <v>See Image, OL04342,  Blank</v>
      </c>
      <c r="OQ83" s="73" t="str">
        <v>See Image, OL04342, Blank</v>
      </c>
      <c r="OR83" s="73" t="str">
        <v>See Image, OL04343, Blank</v>
      </c>
      <c r="OS83" s="73" t="str">
        <v>See Image, Pass = .002 or Less</v>
      </c>
      <c r="OT83" s="73" t="str">
        <v>See Image, Rcd. MAX</v>
      </c>
      <c r="OU83" s="73" t="str">
        <v>See Image, Rcd. MIN</v>
      </c>
      <c r="OV83" s="73" t="str">
        <v>See Image, Section</v>
      </c>
      <c r="OW83" s="73" t="str">
        <v>See Image, Section A-A</v>
      </c>
      <c r="OX83" s="73" t="str">
        <v>See Image, Section B-B</v>
      </c>
      <c r="OY83" s="73" t="str">
        <v>See Image, Section B-B, TSC</v>
      </c>
      <c r="OZ83" s="73" t="str">
        <v>See Image, Shank Drawing # 18000-XX-XX A</v>
      </c>
      <c r="PA83" s="73" t="str">
        <v>Sequencial Laser 01, 120 Per Print</v>
      </c>
      <c r="PB83" s="73" t="str">
        <v>Set to .202, Zero on Thread Lead</v>
      </c>
      <c r="PC83" s="73" t="str">
        <v>Sharp OK, No Burr</v>
      </c>
      <c r="PD83" s="73" t="str">
        <v>Sharp OK, No Raised Edge, See Image</v>
      </c>
      <c r="PE83" s="73" t="str">
        <v>Sharp OK, No Raised Edges</v>
      </c>
      <c r="PF83" s="73" t="str">
        <v>Sharp okay no raised edge</v>
      </c>
      <c r="PG83" s="73" t="str">
        <v>Sharp Okay, No Burr</v>
      </c>
      <c r="PH83" s="73" t="str">
        <v>Sharp Okay, No Raised Edge</v>
      </c>
      <c r="PI83" s="73" t="str">
        <v>Sharp Okay, No Raised Edges,</v>
      </c>
      <c r="PJ83" s="73" t="str">
        <v>Sharp Okay, See Image</v>
      </c>
      <c r="PK83" s="73" t="str">
        <v xml:space="preserve">Start of Radius @ .195 </v>
      </c>
      <c r="PL83" s="73" t="str">
        <v xml:space="preserve">Start of Radius @ .21 </v>
      </c>
      <c r="PM83" s="73" t="str">
        <v xml:space="preserve">T.S.C. </v>
      </c>
      <c r="PN83" s="73" t="str">
        <v>Tangent Point</v>
      </c>
      <c r="PO83" s="73" t="str">
        <v>Tangent point of R.50</v>
      </c>
      <c r="PP83" s="73" t="str">
        <v>Taper Check, Mfg.Tol.</v>
      </c>
      <c r="PQ83" s="73" t="str">
        <v>Taper Check, Mfg.Tol., See Image</v>
      </c>
      <c r="PR83" s="73" t="str">
        <v>Thrd. Minor Ø</v>
      </c>
      <c r="PS83" s="73" t="str">
        <v>Thrd. Relief Ø</v>
      </c>
      <c r="PT83" s="73" t="str">
        <v>Threadless Blank</v>
      </c>
      <c r="PU83" s="73" t="str">
        <v>Threadless Blank, From Major Ø</v>
      </c>
      <c r="PV83" s="73" t="str">
        <v>Threadless Blank, Mfg. Tol.</v>
      </c>
      <c r="PW83" s="73" t="str">
        <v>Threadless Blank, Thrd. to Neck Rad.</v>
      </c>
      <c r="PX83" s="73" t="str">
        <v>Thredless Blank</v>
      </c>
      <c r="PY83" s="73" t="str">
        <v>To center of R.005</v>
      </c>
      <c r="PZ83" s="73" t="str">
        <v>Torx Min. Dia.</v>
      </c>
      <c r="QA83" s="73" t="str">
        <v>Turn Ø Free of Mill Marks</v>
      </c>
      <c r="QB83" s="73" t="str">
        <v>Use (Full) GO Hex</v>
      </c>
      <c r="QC83" s="73" t="str">
        <v>Use Balloon 1 FULL Gauge</v>
      </c>
      <c r="QD83" s="73" t="str">
        <v>Use Balloon 9 FULL GO</v>
      </c>
      <c r="QE83" s="73" t="str">
        <v>Use Best Fit Pin</v>
      </c>
      <c r="QF83" s="73" t="str">
        <v>Use Disk Tip</v>
      </c>
      <c r="QG83" s="73" t="str">
        <v>Use flat bottomed indicator tip.</v>
      </c>
      <c r="QH83" s="73" t="str">
        <v xml:space="preserve">Use Full .093 Go Hex </v>
      </c>
      <c r="QI83" s="73" t="str">
        <v xml:space="preserve">Use Full .0930 Go Hex </v>
      </c>
      <c r="QJ83" s="73" t="str">
        <v>Use Full .1235 Go Hex</v>
      </c>
      <c r="QK83" s="73" t="str">
        <v>Use Gauge K2-98-8019-04, See Image</v>
      </c>
      <c r="QL83" s="73" t="str">
        <v>Use large flat indicator tip</v>
      </c>
      <c r="QM83" s="73" t="str">
        <v>Use Pins.3330/.3350, See Image MAX NO-GO</v>
      </c>
      <c r="QN83" s="73" t="str">
        <v>Use Pointed Drop Indicator Tip</v>
      </c>
      <c r="QO83" s="73" t="str">
        <v>V-Block</v>
      </c>
      <c r="QP83" s="73" t="str">
        <v>V-Block,  AMB for 13</v>
      </c>
      <c r="QQ83" s="73" t="str">
        <v>V-Block,  Hex Cham. Dia.</v>
      </c>
      <c r="QR83" s="73" t="str">
        <v>V-Block, Hex Depth</v>
      </c>
      <c r="QS83" s="73" t="str">
        <v>VBU Gauge</v>
      </c>
      <c r="QT83" s="73" t="str">
        <v>Visibally smaller than HEX=Pass</v>
      </c>
      <c r="QU83" s="73" t="str">
        <v>Visual Per Drawing</v>
      </c>
      <c r="QV83" s="73" t="str">
        <v>Whirl Blank</v>
      </c>
      <c r="QW83" s="73" t="str">
        <v xml:space="preserve">Whirl Blank </v>
      </c>
      <c r="QX83" s="73" t="str">
        <v>Whirl Blank, Neck Rad. End to Head CL</v>
      </c>
      <c r="QY83" s="73" t="str">
        <v>Whirl Blank, Nose Start Dia.</v>
      </c>
      <c r="QZ83" s="73" t="str">
        <v>Whirl Blank, Nose Start Dist.</v>
      </c>
      <c r="RA83" s="73" t="str">
        <v>Whirl Blank, Thrd. Minor</v>
      </c>
      <c r="RB83" s="73" t="str">
        <v>Whirl Blank, Thrd. Pullout Dia.</v>
      </c>
      <c r="RC83" s="73" t="str">
        <v>Whole Part, Removal is at Assy. Level</v>
      </c>
      <c r="RD83" s="73" t="str">
        <v>Wide Area</v>
      </c>
      <c r="RE83" s="73" t="str">
        <v>Zero on End of Go Gauge</v>
      </c>
    </row>
    <row r="84" spans="1:473">
      <c r="A84" s="73" t="s">
        <v>722</v>
      </c>
      <c r="C84" s="73" t="str" cm="1">
        <f t="array" ref="C84:RE84">TRANSPOSE(_xlfn._xlws.SORT(_xlfn._xlws.FILTER($A$2:$A$600,ISNUMBER(SEARCH('PartLib Table'!M91,$A$2:$A$600)),"not found")))</f>
        <v xml:space="preserve"> 'C', Whirl Blank</v>
      </c>
      <c r="D84" s="73" t="str">
        <v xml:space="preserve"> See Image, Constrained</v>
      </c>
      <c r="E84" s="73" t="str">
        <v>(.04 to .12 range = Pass)</v>
      </c>
      <c r="F84" s="73" t="str">
        <v>(.042 FULL) Go Pin Seat Fully</v>
      </c>
      <c r="G84" s="73" t="str">
        <v>(B), Mfg. Tol.</v>
      </c>
      <c r="H84" s="73" t="str">
        <v>(B), O.A.L.</v>
      </c>
      <c r="I84" s="73" t="str">
        <v>.001 or less =Pass</v>
      </c>
      <c r="J84" s="73" t="str">
        <v>.001 or less out of center = Pass</v>
      </c>
      <c r="K84" s="73" t="str">
        <v>.002 or Less = Pass</v>
      </c>
      <c r="L84" s="73" t="str">
        <v>.002 or Less out of center = Pass</v>
      </c>
      <c r="M84" s="73" t="str">
        <v>.005 to .015 = Pass</v>
      </c>
      <c r="N84" s="73" t="str">
        <v>.0125 Mean, Section</v>
      </c>
      <c r="O84" s="73" t="str">
        <v>.025 or Less in X &amp; Y=Pass</v>
      </c>
      <c r="P84" s="73" t="str">
        <v>.038 Mean</v>
      </c>
      <c r="Q84" s="73" t="str">
        <v>.063 MM = .0024 IN, See Image</v>
      </c>
      <c r="R84" s="73" t="str">
        <v>.063MM = .0024"</v>
      </c>
      <c r="S84" s="73" t="str">
        <v>.243 NO-GO, Unconstrained, Must Not Start</v>
      </c>
      <c r="T84" s="73" t="str">
        <v>@ Back Face &amp; ID, No Raised Edge</v>
      </c>
      <c r="U84" s="73" t="str">
        <v>@ Back Face &amp; OD, No Raised Edge</v>
      </c>
      <c r="V84" s="73" t="str">
        <v>@ ID &amp; FACE</v>
      </c>
      <c r="W84" s="73" t="str">
        <v>@ OD &amp; BACK FACE</v>
      </c>
      <c r="X84" s="73" t="str">
        <v>@ OD &amp; FACE</v>
      </c>
      <c r="Y84" s="73" t="str">
        <v>Across from slot</v>
      </c>
      <c r="Z84" s="73" t="str">
        <v>All Edge Breaks</v>
      </c>
      <c r="AA84" s="73" t="str">
        <v>Attached to bar stock</v>
      </c>
      <c r="AB84" s="73" t="str">
        <v xml:space="preserve">Back Turn Fillet Rad. </v>
      </c>
      <c r="AC84" s="73" t="str">
        <v>Balloon 1 (DWG FRM0105 Page 2, NV-27)</v>
      </c>
      <c r="AD84" s="73" t="str">
        <v>Balloon 1 (DWG FRM0105, NV-30)</v>
      </c>
      <c r="AE84" s="73" t="str">
        <v>Balloon 1 (P# 9890002-20) OL00429/A</v>
      </c>
      <c r="AF84" s="73" t="str">
        <v>Balloon 1, DWG#FRM0105</v>
      </c>
      <c r="AG84" s="73" t="str">
        <v>Balloon 11, See Image</v>
      </c>
      <c r="AH84" s="73" t="str">
        <v xml:space="preserve">Balloon 2 (DWG FRM0105 Page 2, NV-27) </v>
      </c>
      <c r="AI84" s="73" t="str">
        <v>Balloon 2 (DWG FRM0105, NV-30)</v>
      </c>
      <c r="AJ84" s="73" t="str">
        <v>Balloon 2 (P# 9890002-20)</v>
      </c>
      <c r="AK84" s="73" t="str">
        <v>Balloon 2, DWG#FRM0105</v>
      </c>
      <c r="AL84" s="73" t="str">
        <v>Balloon 2, DWG#FRM0105, See Image</v>
      </c>
      <c r="AM84" s="73" t="str">
        <v>Balloon 3 (DWG FRM0105, NV-30 Minor)</v>
      </c>
      <c r="AN84" s="73" t="str">
        <v>Balloon 3 (DWG FRM0105, NV-30)</v>
      </c>
      <c r="AO84" s="73" t="str">
        <v>Balloon 3 (P# 9890002-20)</v>
      </c>
      <c r="AP84" s="73" t="str">
        <v>Balloon 4</v>
      </c>
      <c r="AQ84" s="73" t="str">
        <v>Balloon 4 (P# 9890002-20)</v>
      </c>
      <c r="AR84" s="73" t="str">
        <v>Below Middle Band</v>
      </c>
      <c r="AS84" s="73" t="str">
        <v>Best Fit Pin, .003 or Less =Pass</v>
      </c>
      <c r="AT84" s="73" t="str">
        <v>Blank</v>
      </c>
      <c r="AU84" s="73" t="str">
        <v>Blank Turn Maj.</v>
      </c>
      <c r="AV84" s="73" t="str">
        <v>Blank Turn Maj. Mill Flt., OL4172</v>
      </c>
      <c r="AW84" s="73" t="str">
        <v>Blank Without .010 Slots</v>
      </c>
      <c r="AX84" s="73" t="str">
        <v>Blank Without .010 Slots, Section</v>
      </c>
      <c r="AY84" s="73" t="str">
        <v>Blank without thread</v>
      </c>
      <c r="AZ84" s="73" t="str">
        <v xml:space="preserve">Blank, Center of V Grv. </v>
      </c>
      <c r="BA84" s="73" t="str">
        <v>Blank, Check R adjacent Balloon 17</v>
      </c>
      <c r="BB84" s="73" t="str">
        <v>Blank, EXT. Feature</v>
      </c>
      <c r="BC84" s="73" t="str">
        <v>Blank, See Image, OL04335</v>
      </c>
      <c r="BD84" s="73" t="str">
        <v>Blank, See Image, OL04336</v>
      </c>
      <c r="BE84" s="73" t="str">
        <v xml:space="preserve">Blank, Thrd. </v>
      </c>
      <c r="BF84" s="73" t="str">
        <v>Blank, Turn Tip</v>
      </c>
      <c r="BG84" s="73" t="str">
        <v>Blank, Without Thrd.</v>
      </c>
      <c r="BH84" s="73" t="str">
        <v>Blank, Without Thread</v>
      </c>
      <c r="BI84" s="73" t="str">
        <v xml:space="preserve">Blunt Start Blend to Minor </v>
      </c>
      <c r="BJ84" s="73" t="str">
        <v>Calc., Use Go HEX</v>
      </c>
      <c r="BK84" s="73" t="str">
        <v>Can't dig into OD</v>
      </c>
      <c r="BL84" s="73" t="str">
        <v>Carbide Gauge</v>
      </c>
      <c r="BM84" s="73" t="str">
        <v xml:space="preserve">Center of V Grv. </v>
      </c>
      <c r="BN84" s="73" t="str">
        <v>Centered Less than .03 = Pass</v>
      </c>
      <c r="BO84" s="73" t="str">
        <v>Centered within .0005 or Less = Pass</v>
      </c>
      <c r="BP84" s="73" t="str">
        <v>Centered within .001 or Less = Pass</v>
      </c>
      <c r="BQ84" s="73" t="str">
        <v>Centered within .0254 or Less = Pass</v>
      </c>
      <c r="BR84" s="73" t="str">
        <v>Check close to Rod Slot</v>
      </c>
      <c r="BS84" s="73" t="str">
        <v>Check every other hole</v>
      </c>
      <c r="BT84" s="73" t="str">
        <v>Check Go over full length of slot.</v>
      </c>
      <c r="BU84" s="73" t="str">
        <v>Check Near Closed End</v>
      </c>
      <c r="BV84" s="73" t="str">
        <v>Check per Print View, Away from Rod Slot</v>
      </c>
      <c r="BW84" s="73" t="str">
        <v>Check to Balloon 30 Go Pin</v>
      </c>
      <c r="BX84" s="73" t="str">
        <v>Check with .2705 SET Pin Inside Part</v>
      </c>
      <c r="BY84" s="73" t="str">
        <v>Check with Hex Up</v>
      </c>
      <c r="BZ84" s="73" t="str">
        <v>CMM Blank</v>
      </c>
      <c r="CA84" s="73" t="str">
        <v>Confirm Full Radius</v>
      </c>
      <c r="CB84" s="73" t="str">
        <v>Constrained in fixture</v>
      </c>
      <c r="CC84" s="73" t="str">
        <v>Constrained with Ring</v>
      </c>
      <c r="CD84" s="73" t="str">
        <v>Constrained, See Image</v>
      </c>
      <c r="CE84" s="73" t="str">
        <v>Dim. "A"</v>
      </c>
      <c r="CF84" s="73" t="str">
        <v>Dim. "B"</v>
      </c>
      <c r="CG84" s="73" t="str">
        <v>Dim. "C"</v>
      </c>
      <c r="CH84" s="73" t="str">
        <v>Dim. "D", Whirl Blank</v>
      </c>
      <c r="CI84" s="73" t="str">
        <v>Dim. "G"</v>
      </c>
      <c r="CJ84" s="73" t="str">
        <v>Dim. E, Blank Turn Maj. &amp;  Mill Flt</v>
      </c>
      <c r="CK84" s="73" t="str">
        <v>Dim. E, Blank Turn Maj.&amp;  Mill Flt</v>
      </c>
      <c r="CL84" s="73" t="str">
        <v>Dim. H, Whirl Blank</v>
      </c>
      <c r="CM84" s="73" t="str">
        <v>Dim. J, 'Blank Turn Maj. &amp; Whirl Blank</v>
      </c>
      <c r="CN84" s="73" t="str">
        <v>Disk Drop Indicator Tip</v>
      </c>
      <c r="CO84" s="73" t="str">
        <v>DWG 100448-15, Balloon F_1</v>
      </c>
      <c r="CP84" s="73" t="str">
        <v>DWG 100448-15, OL02571</v>
      </c>
      <c r="CQ84" s="73" t="str">
        <v>DWG 100448-41</v>
      </c>
      <c r="CR84" s="73" t="str">
        <v>DWG 9890040, (10E),Section Part, OL01139</v>
      </c>
      <c r="CS84" s="73" t="str">
        <v>DWG 9890040, (10E),Section, OL01139</v>
      </c>
      <c r="CT84" s="73" t="str">
        <v>DWG 9890040, (11E)</v>
      </c>
      <c r="CU84" s="73" t="str">
        <v>DWG 9890040, (11E), Pins with Flats</v>
      </c>
      <c r="CV84" s="73" t="str">
        <v>DWG 9890040, (12E),  Pass=.002 or less</v>
      </c>
      <c r="CW84" s="73" t="str">
        <v>DWG 9890040, (12E), See Image</v>
      </c>
      <c r="CX84" s="73" t="str">
        <v>DWG 9890040, (1E), OL01431</v>
      </c>
      <c r="CY84" s="73" t="str">
        <v>DWG 9890040, (1E), OL01432</v>
      </c>
      <c r="CZ84" s="73" t="str">
        <v>DWG 9890040, (2E), OL01432</v>
      </c>
      <c r="DA84" s="73" t="str">
        <v>DWG 9890040, (3E)</v>
      </c>
      <c r="DB84" s="73" t="str">
        <v>DWG 9890040, (4E)</v>
      </c>
      <c r="DC84" s="73" t="str">
        <v>DWG 9890040, (5E), OL02336</v>
      </c>
      <c r="DD84" s="73" t="str">
        <v>DWG 9890040, (6E)</v>
      </c>
      <c r="DE84" s="73" t="str">
        <v>DWG 9890040, (7E)</v>
      </c>
      <c r="DF84" s="73" t="str">
        <v>DWG 9890040, (8E), OL01433</v>
      </c>
      <c r="DG84" s="73" t="str">
        <v>DWG 9890040, (8E), OL01433, Section</v>
      </c>
      <c r="DH84" s="73" t="str">
        <v>DWG 9890040, (9E), Close to Rod Slot</v>
      </c>
      <c r="DI84" s="73" t="str">
        <v>DWG 9890040, (9E),Close to Rod Slot</v>
      </c>
      <c r="DJ84" s="73" t="str">
        <v>DWG FRM0105 PAGE 2</v>
      </c>
      <c r="DK84" s="73" t="str">
        <v>DWG# 100448-41</v>
      </c>
      <c r="DL84" s="73" t="str">
        <v>DWG# 100448-44</v>
      </c>
      <c r="DM84" s="73" t="str">
        <v>DWG# 9890003  (1), Section OL00436/A</v>
      </c>
      <c r="DN84" s="73" t="str">
        <v>DWG# 9890003 (3), Ring Gauge Constrained</v>
      </c>
      <c r="DO84" s="73" t="str">
        <v>DWG# 9890003 (4), Section</v>
      </c>
      <c r="DP84" s="73" t="str">
        <v>DWG#100448-26, Balloon 1K, OL02350</v>
      </c>
      <c r="DQ84" s="73" t="str">
        <v>DWG#100448-26, Balloon 2K, OL02350</v>
      </c>
      <c r="DR84" s="73" t="str">
        <v>DWG#100448-26, Balloon 3K, OL02363</v>
      </c>
      <c r="DS84" s="73" t="str">
        <v>DWG#100448-26, Balloon 4K</v>
      </c>
      <c r="DT84" s="73" t="str">
        <v>DWG#100448-26, Balloon 5K, Section</v>
      </c>
      <c r="DU84" s="73" t="str">
        <v>DWG#100448-26, Balloon 6K</v>
      </c>
      <c r="DV84" s="73" t="str">
        <v>DWG#100448-26, Balloon 7K, Section</v>
      </c>
      <c r="DW84" s="73" t="str">
        <v>DWG#100448-26, Mfg. Tol.</v>
      </c>
      <c r="DX84" s="73" t="str">
        <v>DWG#9890003 (2) Ring Gauge Constrained</v>
      </c>
      <c r="DY84" s="73" t="str">
        <v>DWG#9890044</v>
      </c>
      <c r="DZ84" s="73" t="str">
        <v>DWG#9890044 .1985 to .2005=Pass</v>
      </c>
      <c r="EA84" s="73" t="str">
        <v>DWG#9890044 Overlay OL02441</v>
      </c>
      <c r="EB84" s="73" t="str">
        <v>DWG#9890044, OL02441</v>
      </c>
      <c r="EC84" s="73" t="str">
        <v>DWG#FRM0105</v>
      </c>
      <c r="ED84" s="73" t="str">
        <v>EXT.</v>
      </c>
      <c r="EE84" s="73" t="str">
        <v>EXT. Section, OL02460</v>
      </c>
      <c r="EF84" s="73" t="str">
        <v>EXT., OL04223</v>
      </c>
      <c r="EG84" s="73" t="str">
        <v>Flat Drop Indicator Tip</v>
      </c>
      <c r="EH84" s="73" t="str">
        <v>Full Go Pin, No Light, at Radius</v>
      </c>
      <c r="EI84" s="73" t="str">
        <v>Function Check</v>
      </c>
      <c r="EJ84" s="73" t="str">
        <v>GO Function Gauge</v>
      </c>
      <c r="EK84" s="73" t="str">
        <v>Go Gauge for Balloon 1 &amp; 4</v>
      </c>
      <c r="EL84" s="73" t="str">
        <v>Go Pin must pass through</v>
      </c>
      <c r="EM84" s="73" t="str">
        <v>Greater than .005 = Fail, Section</v>
      </c>
      <c r="EN84" s="73" t="str">
        <v>Greater than .025 out of center = Fail</v>
      </c>
      <c r="EO84" s="73" t="str">
        <v>Greater than 2.6 = Pass</v>
      </c>
      <c r="EP84" s="73" t="str">
        <v>Green = Pass, Red = Fail</v>
      </c>
      <c r="EQ84" s="73" t="str">
        <v>Hex Depth</v>
      </c>
      <c r="ER84" s="73" t="str">
        <v>Hex Minor</v>
      </c>
      <c r="ES84" s="73" t="str">
        <v>Hole Dia.</v>
      </c>
      <c r="ET84" s="73" t="str">
        <v>Hook or Disk Tip</v>
      </c>
      <c r="EU84" s="73" t="str">
        <v>ID Sphere Finish</v>
      </c>
      <c r="EV84" s="73" t="str">
        <v>ID/OD Both Sides, Diff. .002 or less = Pass</v>
      </c>
      <c r="EW84" s="73" t="str">
        <v>If Looks Big, Section</v>
      </c>
      <c r="EX84" s="73" t="str">
        <v>If Looks Small, Section</v>
      </c>
      <c r="EY84" s="73" t="str">
        <v>Insp. Close to Break Away, Mfg.Tol.</v>
      </c>
      <c r="EZ84" s="73" t="str">
        <v>INT.</v>
      </c>
      <c r="FA84" s="73" t="str">
        <v>INT. Section, OL02460</v>
      </c>
      <c r="FB84" s="73" t="str">
        <v>INT., OL04223</v>
      </c>
      <c r="FC84" s="73" t="str">
        <v>Intersect. of 7.7 &amp; R0.10</v>
      </c>
      <c r="FD84" s="73" t="str">
        <v>Intersect. of 8.79 and R.25 MAX</v>
      </c>
      <c r="FE84" s="73" t="str">
        <v>Keep Ind. Tip away from corner</v>
      </c>
      <c r="FF84" s="73" t="str">
        <v>L31</v>
      </c>
      <c r="FG84" s="73" t="str">
        <v>Laser Mark</v>
      </c>
      <c r="FH84" s="73" t="str">
        <v>LASER PER NOTE 4</v>
      </c>
      <c r="FI84" s="73" t="str">
        <v>LASER PER NOTE 4, Final Check 1 only</v>
      </c>
      <c r="FJ84" s="73" t="str">
        <v>Less than .002 out of center = Pass</v>
      </c>
      <c r="FK84" s="73" t="str">
        <v>Less than 2.75 = Pass, Section</v>
      </c>
      <c r="FL84" s="73" t="str">
        <v>List as pin. Not Calibrated</v>
      </c>
      <c r="FM84" s="73" t="str">
        <v>M9 X 1.25 BUTT See Comment Image</v>
      </c>
      <c r="FN84" s="73" t="str">
        <v>Manual Section</v>
      </c>
      <c r="FO84" s="73" t="str">
        <v>Max Deep .241 NO-GO =.42</v>
      </c>
      <c r="FP84" s="73" t="str">
        <v>MAX Depth of (Note 7) .241 NO-GO Pin</v>
      </c>
      <c r="FQ84" s="73" t="str">
        <v>Measure from Blue Line, See Image</v>
      </c>
      <c r="FR84" s="73" t="str">
        <v>Measure Width of Blue Area, See Image</v>
      </c>
      <c r="FS84" s="73" t="str">
        <v>Mfg. Tol</v>
      </c>
      <c r="FT84" s="73" t="str">
        <v>Mfg. Tol, See Image</v>
      </c>
      <c r="FU84" s="73" t="str">
        <v>Mfg. Tol.</v>
      </c>
      <c r="FV84" s="73" t="str">
        <v>Mfg. Tol. "A"</v>
      </c>
      <c r="FW84" s="73" t="str">
        <v>Mfg. Tol. (Zero on Gauge Full Dia. Lead)</v>
      </c>
      <c r="FX84" s="73" t="str">
        <v>Mfg. Tol. Balloon 11, See Image</v>
      </c>
      <c r="FY84" s="73" t="str">
        <v>Mfg. Tol. Balloon 4</v>
      </c>
      <c r="FZ84" s="73" t="str">
        <v>Mfg. Tol. Balloon 7</v>
      </c>
      <c r="GA84" s="73" t="str">
        <v xml:space="preserve">Mfg. Tol. C-Bore Face (Ballo 28) </v>
      </c>
      <c r="GB84" s="73" t="str">
        <v>Mfg. Tol. Section</v>
      </c>
      <c r="GC84" s="73" t="str">
        <v>Mfg. Tol. See Image</v>
      </c>
      <c r="GD84" s="73" t="str">
        <v>Mfg. Tol., 3 Places, Record MAX</v>
      </c>
      <c r="GE84" s="73" t="str">
        <v>Mfg. Tol., Balloon 11</v>
      </c>
      <c r="GF84" s="73" t="str">
        <v>Mfg. Tol., Balloon 7</v>
      </c>
      <c r="GG84" s="73" t="str">
        <v>Mfg. Tol., Blank</v>
      </c>
      <c r="GH84" s="73" t="str">
        <v>Mfg. Tol., Blank, Balloon 12</v>
      </c>
      <c r="GI84" s="73" t="str">
        <v>Mfg. Tol., Blend to SØ.320</v>
      </c>
      <c r="GJ84" s="73" t="str">
        <v>Mfg. Tol., Calculation</v>
      </c>
      <c r="GK84" s="73" t="str">
        <v>Mfg. Tol., For Mill Fixture</v>
      </c>
      <c r="GL84" s="73" t="str">
        <v>Mfg. Tol., L32</v>
      </c>
      <c r="GM84" s="73" t="str">
        <v>Mfg. Tol., L33</v>
      </c>
      <c r="GN84" s="73" t="str">
        <v>Mfg. Tol., No Tool Marks</v>
      </c>
      <c r="GO84" s="73" t="str">
        <v>Mfg. Tol., OL03361</v>
      </c>
      <c r="GP84" s="73" t="str">
        <v>Mfg. Tol., Record off center value</v>
      </c>
      <c r="GQ84" s="73" t="str">
        <v>Mfg. Tol., Same 3 Places, Record MIN</v>
      </c>
      <c r="GR84" s="73" t="str">
        <v>Mfg. Tol., Section</v>
      </c>
      <c r="GS84" s="73" t="str">
        <v>Mfg. Tol., Section B-B</v>
      </c>
      <c r="GT84" s="73" t="str">
        <v>Mfg. Tol., Section, OL03361</v>
      </c>
      <c r="GU84" s="73" t="str">
        <v>Mfg. Tol., Section, Per Note 2</v>
      </c>
      <c r="GV84" s="73" t="str">
        <v>Mfg. Tol., See Image</v>
      </c>
      <c r="GW84" s="73" t="str">
        <v>Mfg. Tol., See Image, Bore in Blue</v>
      </c>
      <c r="GX84" s="73" t="str">
        <v>Mfg. Tol., See Image, Hook Tip</v>
      </c>
      <c r="GY84" s="73" t="str">
        <v>Mfg. Tol., Sharp Okay No Burr</v>
      </c>
      <c r="GZ84" s="73" t="str">
        <v>Mfg. Tol., Threadless Blank</v>
      </c>
      <c r="HA84" s="73" t="str">
        <v>Mfg.Tol.</v>
      </c>
      <c r="HB84" s="73" t="str">
        <v>Mgf. To., T.S.C.</v>
      </c>
      <c r="HC84" s="73" t="str">
        <v>Milled Feature</v>
      </c>
      <c r="HD84" s="73" t="str">
        <v>Milled Feature, OL04045</v>
      </c>
      <c r="HE84" s="73" t="str">
        <v>More than .0005 out of center = Fail</v>
      </c>
      <c r="HF84" s="73" t="str">
        <v>Must Pass Through</v>
      </c>
      <c r="HG84" s="73" t="str">
        <v>Must pass through gauge</v>
      </c>
      <c r="HH84" s="73" t="str">
        <v>Must Pass Through Go Gauge</v>
      </c>
      <c r="HI84" s="73" t="str">
        <v>Must Pass, See Image.</v>
      </c>
      <c r="HJ84" s="73" t="str">
        <v>NA</v>
      </c>
      <c r="HK84" s="73" t="str">
        <v>Narrow Area</v>
      </c>
      <c r="HL84" s="73" t="str">
        <v>Near Balloon 21</v>
      </c>
      <c r="HM84" s="73" t="str">
        <v>Near Datum B</v>
      </c>
      <c r="HN84" s="73" t="str">
        <v>Neck Dia.</v>
      </c>
      <c r="HO84" s="73" t="str">
        <v>Neck to Head Rad.</v>
      </c>
      <c r="HP84" s="73" t="str">
        <v>No Copper Deposits Allowed</v>
      </c>
      <c r="HQ84" s="73" t="str">
        <v>No Section</v>
      </c>
      <c r="HR84" s="73" t="str">
        <v>No Section, .01 to .014 = Pass</v>
      </c>
      <c r="HS84" s="73" t="str">
        <v>No Section, Rotate Part</v>
      </c>
      <c r="HT84" s="73" t="str">
        <v>No Section, See Image</v>
      </c>
      <c r="HU84" s="73" t="str">
        <v>No Slot, Section B-B</v>
      </c>
      <c r="HV84" s="73" t="str">
        <v>No visual step = Pass</v>
      </c>
      <c r="HW84" s="73" t="str">
        <v>Not to exceed .95 Deep</v>
      </c>
      <c r="HX84" s="73" t="str">
        <v>Note 1</v>
      </c>
      <c r="HY84" s="73" t="str">
        <v>OL00333/A</v>
      </c>
      <c r="HZ84" s="73" t="str">
        <v>OL00519</v>
      </c>
      <c r="IA84" s="73" t="str">
        <v>OL00520</v>
      </c>
      <c r="IB84" s="73" t="str">
        <v>OL00529</v>
      </c>
      <c r="IC84" s="73" t="str">
        <v>OL00542</v>
      </c>
      <c r="ID84" s="73" t="str">
        <v>OL00724</v>
      </c>
      <c r="IE84" s="73" t="str">
        <v>OL01250</v>
      </c>
      <c r="IF84" s="73" t="str">
        <v>OL01869, Threadless Blank</v>
      </c>
      <c r="IG84" s="73" t="str">
        <v>OL01870, Section</v>
      </c>
      <c r="IH84" s="73" t="str">
        <v>OL02255</v>
      </c>
      <c r="II84" s="73" t="str">
        <v>OL02255, Mfg. Tol.</v>
      </c>
      <c r="IJ84" s="73" t="str">
        <v>OL02302</v>
      </c>
      <c r="IK84" s="73" t="str">
        <v xml:space="preserve">OL02318  needed per image instructions </v>
      </c>
      <c r="IL84" s="73" t="str">
        <v>OL02556</v>
      </c>
      <c r="IM84" s="73" t="str">
        <v>OL02557</v>
      </c>
      <c r="IN84" s="73" t="str">
        <v>OL02567</v>
      </c>
      <c r="IO84" s="73" t="str">
        <v>OL02653</v>
      </c>
      <c r="IP84" s="73" t="str">
        <v>OL02718</v>
      </c>
      <c r="IQ84" s="73" t="str">
        <v>OL02841</v>
      </c>
      <c r="IR84" s="73" t="str">
        <v>OL02842</v>
      </c>
      <c r="IS84" s="73" t="str">
        <v>OL02844</v>
      </c>
      <c r="IT84" s="73" t="str">
        <v>OL02871</v>
      </c>
      <c r="IU84" s="73" t="str">
        <v>OL02887</v>
      </c>
      <c r="IV84" s="73" t="str">
        <v>OL03500</v>
      </c>
      <c r="IW84" s="73" t="str">
        <v>OL03766</v>
      </c>
      <c r="IX84" s="73" t="str">
        <v>OL03868</v>
      </c>
      <c r="IY84" s="73" t="str">
        <v>OL03869</v>
      </c>
      <c r="IZ84" s="73" t="str">
        <v>OL03870</v>
      </c>
      <c r="JA84" s="73" t="str">
        <v>OL03873, DWG# 100448-44</v>
      </c>
      <c r="JB84" s="73" t="str">
        <v>OL03949</v>
      </c>
      <c r="JC84" s="73" t="str">
        <v xml:space="preserve">OL04043, Section </v>
      </c>
      <c r="JD84" s="73" t="str">
        <v xml:space="preserve">OL04044, Section </v>
      </c>
      <c r="JE84" s="73" t="str">
        <v>OL04045</v>
      </c>
      <c r="JF84" s="73" t="str">
        <v>OL04045, Milled Feature</v>
      </c>
      <c r="JG84" s="73" t="str">
        <v>OL04063</v>
      </c>
      <c r="JH84" s="73" t="str">
        <v>OL04064</v>
      </c>
      <c r="JI84" s="73" t="str">
        <v>OL04065</v>
      </c>
      <c r="JJ84" s="73" t="str">
        <v>OL04181</v>
      </c>
      <c r="JK84" s="73" t="str">
        <v>OL04218</v>
      </c>
      <c r="JL84" s="73" t="str">
        <v>OL04224, See Image</v>
      </c>
      <c r="JM84" s="73" t="str">
        <v>OL04374</v>
      </c>
      <c r="JN84" s="73" t="str">
        <v>OL04375, Section M-M</v>
      </c>
      <c r="JO84" s="73" t="str">
        <v>OL04376, Section M-M</v>
      </c>
      <c r="JP84" s="73" t="str">
        <v>OL04443</v>
      </c>
      <c r="JQ84" s="73" t="str">
        <v>OL04444</v>
      </c>
      <c r="JR84" s="73" t="str">
        <v>OL05000</v>
      </c>
      <c r="JS84" s="73" t="str">
        <v>One side of slot</v>
      </c>
      <c r="JT84" s="73" t="str">
        <v>Other side of slot</v>
      </c>
      <c r="JU84" s="73" t="str">
        <v>Out of center more than .002 = Fail</v>
      </c>
      <c r="JV84" s="73" t="str">
        <v>Out of center more than.002 = Fail</v>
      </c>
      <c r="JW84" s="73" t="str">
        <v>Overlay OL02713</v>
      </c>
      <c r="JX84" s="73" t="str">
        <v>Overlay OL02714</v>
      </c>
      <c r="JY84" s="73" t="str">
        <v>Overlay OL02718</v>
      </c>
      <c r="JZ84" s="73" t="str">
        <v>Overlay OL03831, Mfg. Tol.</v>
      </c>
      <c r="KA84" s="73" t="str">
        <v>Part Without Slots</v>
      </c>
      <c r="KB84" s="73" t="str">
        <v>Part Without Slots, See Image</v>
      </c>
      <c r="KC84" s="73" t="str">
        <v xml:space="preserve">Pass = .0254 or Less </v>
      </c>
      <c r="KD84" s="73" t="str">
        <v>PD MIN = 4.361, PD MAX = 4.456</v>
      </c>
      <c r="KE84" s="73" t="str">
        <v>Per Balloon 2 Note</v>
      </c>
      <c r="KF84" s="73" t="str">
        <v>Per drawing note(s) 8.</v>
      </c>
      <c r="KG84" s="73" t="str">
        <v>Point or Sphere Tip</v>
      </c>
      <c r="KH84" s="73" t="str">
        <v>Point Tip</v>
      </c>
      <c r="KI84" s="73" t="str">
        <v>R.9 to R1.1 = Pass, See Image</v>
      </c>
      <c r="KJ84" s="73" t="str">
        <v>Ram Construction</v>
      </c>
      <c r="KK84" s="73" t="str">
        <v>Record Same Pass / Fail All Balloons</v>
      </c>
      <c r="KL84" s="73" t="str">
        <v>Ref. Balloon 1</v>
      </c>
      <c r="KM84" s="73" t="str">
        <v>Ref. Balloon 12</v>
      </c>
      <c r="KN84" s="73" t="str">
        <v>Ref. Balloon 13, 100% AQL</v>
      </c>
      <c r="KO84" s="73" t="str">
        <v>Ref. Balloon 2</v>
      </c>
      <c r="KP84" s="73" t="str">
        <v>Ref. Balloon 21, 100% AQL</v>
      </c>
      <c r="KQ84" s="73" t="str">
        <v>Ref. Balloon 4</v>
      </c>
      <c r="KR84" s="73" t="str">
        <v>Ref. Balloon 7</v>
      </c>
      <c r="KS84" s="73" t="str">
        <v>Ref. Balloon 8</v>
      </c>
      <c r="KT84" s="73" t="str">
        <v>Relieved Pin Gauges 09236 &amp; 09235</v>
      </c>
      <c r="KU84" s="73" t="str">
        <v>Rotate Part</v>
      </c>
      <c r="KV84" s="73" t="str">
        <v>Rotate Part, See Image</v>
      </c>
      <c r="KW84" s="73" t="str">
        <v>Same as Root Radius</v>
      </c>
      <c r="KX84" s="73" t="str">
        <v>Section</v>
      </c>
      <c r="KY84" s="73" t="str">
        <v>Section B-B</v>
      </c>
      <c r="KZ84" s="73" t="str">
        <v>Section B-B, Distance Between Grooves</v>
      </c>
      <c r="LA84" s="73" t="str">
        <v>Section C-C</v>
      </c>
      <c r="LB84" s="73" t="str">
        <v>Section Part</v>
      </c>
      <c r="LC84" s="73" t="str">
        <v>Section Part, Measured from Opposite Face</v>
      </c>
      <c r="LD84" s="73" t="str">
        <v>Section, Broachless Blank</v>
      </c>
      <c r="LE84" s="73" t="str">
        <v>Section, EXT. Sphere Location.</v>
      </c>
      <c r="LF84" s="73" t="str">
        <v>Section, Hex Cham. Ang.</v>
      </c>
      <c r="LG84" s="73" t="str">
        <v>Section, Hex Fillet Rad.</v>
      </c>
      <c r="LH84" s="73" t="str">
        <v>Section, INT. Feature</v>
      </c>
      <c r="LI84" s="73" t="str">
        <v>Section, INT. Sphere Location.</v>
      </c>
      <c r="LJ84" s="73" t="str">
        <v>Section, Mfg. Tol.</v>
      </c>
      <c r="LK84" s="73" t="str">
        <v>Section, Mfg. Tol., See Image</v>
      </c>
      <c r="LL84" s="73" t="str">
        <v>Section, OL00486</v>
      </c>
      <c r="LM84" s="73" t="str">
        <v>Section, OL00542</v>
      </c>
      <c r="LN84" s="73" t="str">
        <v>Section, OL00543</v>
      </c>
      <c r="LO84" s="73" t="str">
        <v>Section, OL00544</v>
      </c>
      <c r="LP84" s="73" t="str">
        <v>Section, OL00545</v>
      </c>
      <c r="LQ84" s="73" t="str">
        <v>Section, OL00546</v>
      </c>
      <c r="LR84" s="73" t="str">
        <v>Section, OL00547</v>
      </c>
      <c r="LS84" s="73" t="str">
        <v>Section, OL00555</v>
      </c>
      <c r="LT84" s="73" t="str">
        <v>Section, OL00725</v>
      </c>
      <c r="LU84" s="73" t="str">
        <v>Section, OL01430</v>
      </c>
      <c r="LV84" s="73" t="str">
        <v>Section, OL01434</v>
      </c>
      <c r="LW84" s="73" t="str">
        <v>Section, OL01435</v>
      </c>
      <c r="LX84" s="73" t="str">
        <v>Section, OL01807</v>
      </c>
      <c r="LY84" s="73" t="str">
        <v>Section, OL01830</v>
      </c>
      <c r="LZ84" s="73" t="str">
        <v>Section, OL02351</v>
      </c>
      <c r="MA84" s="73" t="str">
        <v>Section, OL02519</v>
      </c>
      <c r="MB84" s="73" t="str">
        <v>Section, OL02520</v>
      </c>
      <c r="MC84" s="73" t="str">
        <v>Section, OL02522</v>
      </c>
      <c r="MD84" s="73" t="str">
        <v>Section, OL02540</v>
      </c>
      <c r="ME84" s="73" t="str">
        <v>Section, OL02541</v>
      </c>
      <c r="MF84" s="73" t="str">
        <v>Section, OL02552</v>
      </c>
      <c r="MG84" s="73" t="str">
        <v>Section, OL02553</v>
      </c>
      <c r="MH84" s="73" t="str">
        <v>Section, OL02554</v>
      </c>
      <c r="MI84" s="73" t="str">
        <v>Section, OL02555</v>
      </c>
      <c r="MJ84" s="73" t="str">
        <v>Section, OL02558</v>
      </c>
      <c r="MK84" s="73" t="str">
        <v>Section, OL02559</v>
      </c>
      <c r="ML84" s="73" t="str">
        <v>Section, OL02560</v>
      </c>
      <c r="MM84" s="73" t="str">
        <v>Section, OL02619</v>
      </c>
      <c r="MN84" s="73" t="str">
        <v>Section, OL02620</v>
      </c>
      <c r="MO84" s="73" t="str">
        <v>Section, OL02621</v>
      </c>
      <c r="MP84" s="73" t="str">
        <v>Section, OL02622</v>
      </c>
      <c r="MQ84" s="73" t="str">
        <v>Section, OL02623</v>
      </c>
      <c r="MR84" s="73" t="str">
        <v>Section, OL02624</v>
      </c>
      <c r="MS84" s="73" t="str">
        <v>Section, OL02652</v>
      </c>
      <c r="MT84" s="73" t="str">
        <v>Section, OL02680</v>
      </c>
      <c r="MU84" s="73" t="str">
        <v>Section, OL02793</v>
      </c>
      <c r="MV84" s="73" t="str">
        <v>Section, OL02823</v>
      </c>
      <c r="MW84" s="73" t="str">
        <v>Section, OL02843</v>
      </c>
      <c r="MX84" s="73" t="str">
        <v>Section, OL03026, Ext.</v>
      </c>
      <c r="MY84" s="73" t="str">
        <v>Section, OL03026, Int.</v>
      </c>
      <c r="MZ84" s="73" t="str">
        <v>Section, OL03570, DWG# 100448-41</v>
      </c>
      <c r="NA84" s="73" t="str">
        <v>Section, OL03781</v>
      </c>
      <c r="NB84" s="73" t="str">
        <v>Section, OL03911</v>
      </c>
      <c r="NC84" s="73" t="str">
        <v>Section, OL03912</v>
      </c>
      <c r="ND84" s="73" t="str">
        <v>Section, OL03928</v>
      </c>
      <c r="NE84" s="73" t="str">
        <v>Section, OL03929</v>
      </c>
      <c r="NF84" s="73" t="str">
        <v>Section, OL04030</v>
      </c>
      <c r="NG84" s="73" t="str">
        <v>Section, OL04037</v>
      </c>
      <c r="NH84" s="73" t="str">
        <v>Section, OL04038</v>
      </c>
      <c r="NI84" s="73" t="str">
        <v>Section, OL04046</v>
      </c>
      <c r="NJ84" s="73" t="str">
        <v>Section, OL04065</v>
      </c>
      <c r="NK84" s="73" t="str">
        <v>Section, OL04066</v>
      </c>
      <c r="NL84" s="73" t="str">
        <v>Section, OL04067</v>
      </c>
      <c r="NM84" s="73" t="str">
        <v>Section, OL04069</v>
      </c>
      <c r="NN84" s="73" t="str">
        <v>Section, OL04071</v>
      </c>
      <c r="NO84" s="73" t="str">
        <v>Section, OL04173</v>
      </c>
      <c r="NP84" s="73" t="str">
        <v>Section, OL04174</v>
      </c>
      <c r="NQ84" s="73" t="str">
        <v>Section, OL04214</v>
      </c>
      <c r="NR84" s="73" t="str">
        <v>Section, OL04215</v>
      </c>
      <c r="NS84" s="73" t="str">
        <v>Section, OL04216</v>
      </c>
      <c r="NT84" s="73" t="str">
        <v>Section, OL04217</v>
      </c>
      <c r="NU84" s="73" t="str">
        <v>Section, Overlay OL02716</v>
      </c>
      <c r="NV84" s="73" t="str">
        <v>Section, Overlay OL02717</v>
      </c>
      <c r="NW84" s="73" t="str">
        <v>Section, See Image</v>
      </c>
      <c r="NX84" s="73" t="str">
        <v>Section, See Image, DWG# 100448-41</v>
      </c>
      <c r="NY84" s="73" t="str">
        <v>Section, Without Sots</v>
      </c>
      <c r="NZ84" s="73" t="str">
        <v>See Comments Sheet</v>
      </c>
      <c r="OA84" s="73" t="str">
        <v>See Comments Sheet, OL02318</v>
      </c>
      <c r="OB84" s="73" t="str">
        <v>See Image</v>
      </c>
      <c r="OC84" s="73" t="str">
        <v>See Image, .005 or Less = Pass</v>
      </c>
      <c r="OD84" s="73" t="str">
        <v>See Image, Check Near Radius</v>
      </c>
      <c r="OE84" s="73" t="str">
        <v>See Image, Constrained</v>
      </c>
      <c r="OF84" s="73" t="str">
        <v>See Image, Distance Between Flats</v>
      </c>
      <c r="OG84" s="73" t="str">
        <v xml:space="preserve">See Image, Mfg. Tol, Section A-A </v>
      </c>
      <c r="OH84" s="73" t="str">
        <v>See image, Mfg. Tol.</v>
      </c>
      <c r="OI84" s="73" t="str">
        <v>See Image, Mic. Across Flats</v>
      </c>
      <c r="OJ84" s="73" t="str">
        <v>See Image, OL02850</v>
      </c>
      <c r="OK84" s="73" t="str">
        <v>See Image, OL02880</v>
      </c>
      <c r="OL84" s="73" t="str">
        <v>See Image, OL03926</v>
      </c>
      <c r="OM84" s="73" t="str">
        <v>See Image, OL03927</v>
      </c>
      <c r="ON84" s="73" t="str">
        <v>See Image, OL04003</v>
      </c>
      <c r="OO84" s="73" t="str">
        <v>'See Image, OL04342,  Best Fit Joe Block</v>
      </c>
      <c r="OP84" s="73" t="str">
        <v>See Image, OL04342,  Blank</v>
      </c>
      <c r="OQ84" s="73" t="str">
        <v>See Image, OL04342, Blank</v>
      </c>
      <c r="OR84" s="73" t="str">
        <v>See Image, OL04343, Blank</v>
      </c>
      <c r="OS84" s="73" t="str">
        <v>See Image, Pass = .002 or Less</v>
      </c>
      <c r="OT84" s="73" t="str">
        <v>See Image, Rcd. MAX</v>
      </c>
      <c r="OU84" s="73" t="str">
        <v>See Image, Rcd. MIN</v>
      </c>
      <c r="OV84" s="73" t="str">
        <v>See Image, Section</v>
      </c>
      <c r="OW84" s="73" t="str">
        <v>See Image, Section A-A</v>
      </c>
      <c r="OX84" s="73" t="str">
        <v>See Image, Section B-B</v>
      </c>
      <c r="OY84" s="73" t="str">
        <v>See Image, Section B-B, TSC</v>
      </c>
      <c r="OZ84" s="73" t="str">
        <v>See Image, Shank Drawing # 18000-XX-XX A</v>
      </c>
      <c r="PA84" s="73" t="str">
        <v>Sequencial Laser 01, 120 Per Print</v>
      </c>
      <c r="PB84" s="73" t="str">
        <v>Set to .202, Zero on Thread Lead</v>
      </c>
      <c r="PC84" s="73" t="str">
        <v>Sharp OK, No Burr</v>
      </c>
      <c r="PD84" s="73" t="str">
        <v>Sharp OK, No Raised Edge, See Image</v>
      </c>
      <c r="PE84" s="73" t="str">
        <v>Sharp OK, No Raised Edges</v>
      </c>
      <c r="PF84" s="73" t="str">
        <v>Sharp okay no raised edge</v>
      </c>
      <c r="PG84" s="73" t="str">
        <v>Sharp Okay, No Burr</v>
      </c>
      <c r="PH84" s="73" t="str">
        <v>Sharp Okay, No Raised Edge</v>
      </c>
      <c r="PI84" s="73" t="str">
        <v>Sharp Okay, No Raised Edges,</v>
      </c>
      <c r="PJ84" s="73" t="str">
        <v>Sharp Okay, See Image</v>
      </c>
      <c r="PK84" s="73" t="str">
        <v xml:space="preserve">Start of Radius @ .195 </v>
      </c>
      <c r="PL84" s="73" t="str">
        <v xml:space="preserve">Start of Radius @ .21 </v>
      </c>
      <c r="PM84" s="73" t="str">
        <v xml:space="preserve">T.S.C. </v>
      </c>
      <c r="PN84" s="73" t="str">
        <v>Tangent Point</v>
      </c>
      <c r="PO84" s="73" t="str">
        <v>Tangent point of R.50</v>
      </c>
      <c r="PP84" s="73" t="str">
        <v>Taper Check, Mfg.Tol.</v>
      </c>
      <c r="PQ84" s="73" t="str">
        <v>Taper Check, Mfg.Tol., See Image</v>
      </c>
      <c r="PR84" s="73" t="str">
        <v>Thrd. Minor Ø</v>
      </c>
      <c r="PS84" s="73" t="str">
        <v>Thrd. Relief Ø</v>
      </c>
      <c r="PT84" s="73" t="str">
        <v>Threadless Blank</v>
      </c>
      <c r="PU84" s="73" t="str">
        <v>Threadless Blank, From Major Ø</v>
      </c>
      <c r="PV84" s="73" t="str">
        <v>Threadless Blank, Mfg. Tol.</v>
      </c>
      <c r="PW84" s="73" t="str">
        <v>Threadless Blank, Thrd. to Neck Rad.</v>
      </c>
      <c r="PX84" s="73" t="str">
        <v>Thredless Blank</v>
      </c>
      <c r="PY84" s="73" t="str">
        <v>To center of R.005</v>
      </c>
      <c r="PZ84" s="73" t="str">
        <v>Torx Min. Dia.</v>
      </c>
      <c r="QA84" s="73" t="str">
        <v>Turn Ø Free of Mill Marks</v>
      </c>
      <c r="QB84" s="73" t="str">
        <v>Use (Full) GO Hex</v>
      </c>
      <c r="QC84" s="73" t="str">
        <v>Use Balloon 1 FULL Gauge</v>
      </c>
      <c r="QD84" s="73" t="str">
        <v>Use Balloon 9 FULL GO</v>
      </c>
      <c r="QE84" s="73" t="str">
        <v>Use Best Fit Pin</v>
      </c>
      <c r="QF84" s="73" t="str">
        <v>Use Disk Tip</v>
      </c>
      <c r="QG84" s="73" t="str">
        <v>Use flat bottomed indicator tip.</v>
      </c>
      <c r="QH84" s="73" t="str">
        <v xml:space="preserve">Use Full .093 Go Hex </v>
      </c>
      <c r="QI84" s="73" t="str">
        <v xml:space="preserve">Use Full .0930 Go Hex </v>
      </c>
      <c r="QJ84" s="73" t="str">
        <v>Use Full .1235 Go Hex</v>
      </c>
      <c r="QK84" s="73" t="str">
        <v>Use Gauge K2-98-8019-04, See Image</v>
      </c>
      <c r="QL84" s="73" t="str">
        <v>Use large flat indicator tip</v>
      </c>
      <c r="QM84" s="73" t="str">
        <v>Use Pins.3330/.3350, See Image MAX NO-GO</v>
      </c>
      <c r="QN84" s="73" t="str">
        <v>Use Pointed Drop Indicator Tip</v>
      </c>
      <c r="QO84" s="73" t="str">
        <v>V-Block</v>
      </c>
      <c r="QP84" s="73" t="str">
        <v>V-Block,  AMB for 13</v>
      </c>
      <c r="QQ84" s="73" t="str">
        <v>V-Block,  Hex Cham. Dia.</v>
      </c>
      <c r="QR84" s="73" t="str">
        <v>V-Block, Hex Depth</v>
      </c>
      <c r="QS84" s="73" t="str">
        <v>VBU Gauge</v>
      </c>
      <c r="QT84" s="73" t="str">
        <v>Visibally smaller than HEX=Pass</v>
      </c>
      <c r="QU84" s="73" t="str">
        <v>Visual Per Drawing</v>
      </c>
      <c r="QV84" s="73" t="str">
        <v>Whirl Blank</v>
      </c>
      <c r="QW84" s="73" t="str">
        <v xml:space="preserve">Whirl Blank </v>
      </c>
      <c r="QX84" s="73" t="str">
        <v>Whirl Blank, Neck Rad. End to Head CL</v>
      </c>
      <c r="QY84" s="73" t="str">
        <v>Whirl Blank, Nose Start Dia.</v>
      </c>
      <c r="QZ84" s="73" t="str">
        <v>Whirl Blank, Nose Start Dist.</v>
      </c>
      <c r="RA84" s="73" t="str">
        <v>Whirl Blank, Thrd. Minor</v>
      </c>
      <c r="RB84" s="73" t="str">
        <v>Whirl Blank, Thrd. Pullout Dia.</v>
      </c>
      <c r="RC84" s="73" t="str">
        <v>Whole Part, Removal is at Assy. Level</v>
      </c>
      <c r="RD84" s="73" t="str">
        <v>Wide Area</v>
      </c>
      <c r="RE84" s="73" t="str">
        <v>Zero on End of Go Gauge</v>
      </c>
    </row>
    <row r="85" spans="1:473">
      <c r="A85" s="73" t="s">
        <v>723</v>
      </c>
      <c r="C85" s="73" t="str" cm="1">
        <f t="array" ref="C85:RE85">TRANSPOSE(_xlfn._xlws.SORT(_xlfn._xlws.FILTER($A$2:$A$600,ISNUMBER(SEARCH('PartLib Table'!M92,$A$2:$A$600)),"not found")))</f>
        <v xml:space="preserve"> 'C', Whirl Blank</v>
      </c>
      <c r="D85" s="73" t="str">
        <v xml:space="preserve"> See Image, Constrained</v>
      </c>
      <c r="E85" s="73" t="str">
        <v>(.04 to .12 range = Pass)</v>
      </c>
      <c r="F85" s="73" t="str">
        <v>(.042 FULL) Go Pin Seat Fully</v>
      </c>
      <c r="G85" s="73" t="str">
        <v>(B), Mfg. Tol.</v>
      </c>
      <c r="H85" s="73" t="str">
        <v>(B), O.A.L.</v>
      </c>
      <c r="I85" s="73" t="str">
        <v>.001 or less =Pass</v>
      </c>
      <c r="J85" s="73" t="str">
        <v>.001 or less out of center = Pass</v>
      </c>
      <c r="K85" s="73" t="str">
        <v>.002 or Less = Pass</v>
      </c>
      <c r="L85" s="73" t="str">
        <v>.002 or Less out of center = Pass</v>
      </c>
      <c r="M85" s="73" t="str">
        <v>.005 to .015 = Pass</v>
      </c>
      <c r="N85" s="73" t="str">
        <v>.0125 Mean, Section</v>
      </c>
      <c r="O85" s="73" t="str">
        <v>.025 or Less in X &amp; Y=Pass</v>
      </c>
      <c r="P85" s="73" t="str">
        <v>.038 Mean</v>
      </c>
      <c r="Q85" s="73" t="str">
        <v>.063 MM = .0024 IN, See Image</v>
      </c>
      <c r="R85" s="73" t="str">
        <v>.063MM = .0024"</v>
      </c>
      <c r="S85" s="73" t="str">
        <v>.243 NO-GO, Unconstrained, Must Not Start</v>
      </c>
      <c r="T85" s="73" t="str">
        <v>@ Back Face &amp; ID, No Raised Edge</v>
      </c>
      <c r="U85" s="73" t="str">
        <v>@ Back Face &amp; OD, No Raised Edge</v>
      </c>
      <c r="V85" s="73" t="str">
        <v>@ ID &amp; FACE</v>
      </c>
      <c r="W85" s="73" t="str">
        <v>@ OD &amp; BACK FACE</v>
      </c>
      <c r="X85" s="73" t="str">
        <v>@ OD &amp; FACE</v>
      </c>
      <c r="Y85" s="73" t="str">
        <v>Across from slot</v>
      </c>
      <c r="Z85" s="73" t="str">
        <v>All Edge Breaks</v>
      </c>
      <c r="AA85" s="73" t="str">
        <v>Attached to bar stock</v>
      </c>
      <c r="AB85" s="73" t="str">
        <v xml:space="preserve">Back Turn Fillet Rad. </v>
      </c>
      <c r="AC85" s="73" t="str">
        <v>Balloon 1 (DWG FRM0105 Page 2, NV-27)</v>
      </c>
      <c r="AD85" s="73" t="str">
        <v>Balloon 1 (DWG FRM0105, NV-30)</v>
      </c>
      <c r="AE85" s="73" t="str">
        <v>Balloon 1 (P# 9890002-20) OL00429/A</v>
      </c>
      <c r="AF85" s="73" t="str">
        <v>Balloon 1, DWG#FRM0105</v>
      </c>
      <c r="AG85" s="73" t="str">
        <v>Balloon 11, See Image</v>
      </c>
      <c r="AH85" s="73" t="str">
        <v xml:space="preserve">Balloon 2 (DWG FRM0105 Page 2, NV-27) </v>
      </c>
      <c r="AI85" s="73" t="str">
        <v>Balloon 2 (DWG FRM0105, NV-30)</v>
      </c>
      <c r="AJ85" s="73" t="str">
        <v>Balloon 2 (P# 9890002-20)</v>
      </c>
      <c r="AK85" s="73" t="str">
        <v>Balloon 2, DWG#FRM0105</v>
      </c>
      <c r="AL85" s="73" t="str">
        <v>Balloon 2, DWG#FRM0105, See Image</v>
      </c>
      <c r="AM85" s="73" t="str">
        <v>Balloon 3 (DWG FRM0105, NV-30 Minor)</v>
      </c>
      <c r="AN85" s="73" t="str">
        <v>Balloon 3 (DWG FRM0105, NV-30)</v>
      </c>
      <c r="AO85" s="73" t="str">
        <v>Balloon 3 (P# 9890002-20)</v>
      </c>
      <c r="AP85" s="73" t="str">
        <v>Balloon 4</v>
      </c>
      <c r="AQ85" s="73" t="str">
        <v>Balloon 4 (P# 9890002-20)</v>
      </c>
      <c r="AR85" s="73" t="str">
        <v>Below Middle Band</v>
      </c>
      <c r="AS85" s="73" t="str">
        <v>Best Fit Pin, .003 or Less =Pass</v>
      </c>
      <c r="AT85" s="73" t="str">
        <v>Blank</v>
      </c>
      <c r="AU85" s="73" t="str">
        <v>Blank Turn Maj.</v>
      </c>
      <c r="AV85" s="73" t="str">
        <v>Blank Turn Maj. Mill Flt., OL4172</v>
      </c>
      <c r="AW85" s="73" t="str">
        <v>Blank Without .010 Slots</v>
      </c>
      <c r="AX85" s="73" t="str">
        <v>Blank Without .010 Slots, Section</v>
      </c>
      <c r="AY85" s="73" t="str">
        <v>Blank without thread</v>
      </c>
      <c r="AZ85" s="73" t="str">
        <v xml:space="preserve">Blank, Center of V Grv. </v>
      </c>
      <c r="BA85" s="73" t="str">
        <v>Blank, Check R adjacent Balloon 17</v>
      </c>
      <c r="BB85" s="73" t="str">
        <v>Blank, EXT. Feature</v>
      </c>
      <c r="BC85" s="73" t="str">
        <v>Blank, See Image, OL04335</v>
      </c>
      <c r="BD85" s="73" t="str">
        <v>Blank, See Image, OL04336</v>
      </c>
      <c r="BE85" s="73" t="str">
        <v xml:space="preserve">Blank, Thrd. </v>
      </c>
      <c r="BF85" s="73" t="str">
        <v>Blank, Turn Tip</v>
      </c>
      <c r="BG85" s="73" t="str">
        <v>Blank, Without Thrd.</v>
      </c>
      <c r="BH85" s="73" t="str">
        <v>Blank, Without Thread</v>
      </c>
      <c r="BI85" s="73" t="str">
        <v xml:space="preserve">Blunt Start Blend to Minor </v>
      </c>
      <c r="BJ85" s="73" t="str">
        <v>Calc., Use Go HEX</v>
      </c>
      <c r="BK85" s="73" t="str">
        <v>Can't dig into OD</v>
      </c>
      <c r="BL85" s="73" t="str">
        <v>Carbide Gauge</v>
      </c>
      <c r="BM85" s="73" t="str">
        <v xml:space="preserve">Center of V Grv. </v>
      </c>
      <c r="BN85" s="73" t="str">
        <v>Centered Less than .03 = Pass</v>
      </c>
      <c r="BO85" s="73" t="str">
        <v>Centered within .0005 or Less = Pass</v>
      </c>
      <c r="BP85" s="73" t="str">
        <v>Centered within .001 or Less = Pass</v>
      </c>
      <c r="BQ85" s="73" t="str">
        <v>Centered within .0254 or Less = Pass</v>
      </c>
      <c r="BR85" s="73" t="str">
        <v>Check close to Rod Slot</v>
      </c>
      <c r="BS85" s="73" t="str">
        <v>Check every other hole</v>
      </c>
      <c r="BT85" s="73" t="str">
        <v>Check Go over full length of slot.</v>
      </c>
      <c r="BU85" s="73" t="str">
        <v>Check Near Closed End</v>
      </c>
      <c r="BV85" s="73" t="str">
        <v>Check per Print View, Away from Rod Slot</v>
      </c>
      <c r="BW85" s="73" t="str">
        <v>Check to Balloon 30 Go Pin</v>
      </c>
      <c r="BX85" s="73" t="str">
        <v>Check with .2705 SET Pin Inside Part</v>
      </c>
      <c r="BY85" s="73" t="str">
        <v>Check with Hex Up</v>
      </c>
      <c r="BZ85" s="73" t="str">
        <v>CMM Blank</v>
      </c>
      <c r="CA85" s="73" t="str">
        <v>Confirm Full Radius</v>
      </c>
      <c r="CB85" s="73" t="str">
        <v>Constrained in fixture</v>
      </c>
      <c r="CC85" s="73" t="str">
        <v>Constrained with Ring</v>
      </c>
      <c r="CD85" s="73" t="str">
        <v>Constrained, See Image</v>
      </c>
      <c r="CE85" s="73" t="str">
        <v>Dim. "A"</v>
      </c>
      <c r="CF85" s="73" t="str">
        <v>Dim. "B"</v>
      </c>
      <c r="CG85" s="73" t="str">
        <v>Dim. "C"</v>
      </c>
      <c r="CH85" s="73" t="str">
        <v>Dim. "D", Whirl Blank</v>
      </c>
      <c r="CI85" s="73" t="str">
        <v>Dim. "G"</v>
      </c>
      <c r="CJ85" s="73" t="str">
        <v>Dim. E, Blank Turn Maj. &amp;  Mill Flt</v>
      </c>
      <c r="CK85" s="73" t="str">
        <v>Dim. E, Blank Turn Maj.&amp;  Mill Flt</v>
      </c>
      <c r="CL85" s="73" t="str">
        <v>Dim. H, Whirl Blank</v>
      </c>
      <c r="CM85" s="73" t="str">
        <v>Dim. J, 'Blank Turn Maj. &amp; Whirl Blank</v>
      </c>
      <c r="CN85" s="73" t="str">
        <v>Disk Drop Indicator Tip</v>
      </c>
      <c r="CO85" s="73" t="str">
        <v>DWG 100448-15, Balloon F_1</v>
      </c>
      <c r="CP85" s="73" t="str">
        <v>DWG 100448-15, OL02571</v>
      </c>
      <c r="CQ85" s="73" t="str">
        <v>DWG 100448-41</v>
      </c>
      <c r="CR85" s="73" t="str">
        <v>DWG 9890040, (10E),Section Part, OL01139</v>
      </c>
      <c r="CS85" s="73" t="str">
        <v>DWG 9890040, (10E),Section, OL01139</v>
      </c>
      <c r="CT85" s="73" t="str">
        <v>DWG 9890040, (11E)</v>
      </c>
      <c r="CU85" s="73" t="str">
        <v>DWG 9890040, (11E), Pins with Flats</v>
      </c>
      <c r="CV85" s="73" t="str">
        <v>DWG 9890040, (12E),  Pass=.002 or less</v>
      </c>
      <c r="CW85" s="73" t="str">
        <v>DWG 9890040, (12E), See Image</v>
      </c>
      <c r="CX85" s="73" t="str">
        <v>DWG 9890040, (1E), OL01431</v>
      </c>
      <c r="CY85" s="73" t="str">
        <v>DWG 9890040, (1E), OL01432</v>
      </c>
      <c r="CZ85" s="73" t="str">
        <v>DWG 9890040, (2E), OL01432</v>
      </c>
      <c r="DA85" s="73" t="str">
        <v>DWG 9890040, (3E)</v>
      </c>
      <c r="DB85" s="73" t="str">
        <v>DWG 9890040, (4E)</v>
      </c>
      <c r="DC85" s="73" t="str">
        <v>DWG 9890040, (5E), OL02336</v>
      </c>
      <c r="DD85" s="73" t="str">
        <v>DWG 9890040, (6E)</v>
      </c>
      <c r="DE85" s="73" t="str">
        <v>DWG 9890040, (7E)</v>
      </c>
      <c r="DF85" s="73" t="str">
        <v>DWG 9890040, (8E), OL01433</v>
      </c>
      <c r="DG85" s="73" t="str">
        <v>DWG 9890040, (8E), OL01433, Section</v>
      </c>
      <c r="DH85" s="73" t="str">
        <v>DWG 9890040, (9E), Close to Rod Slot</v>
      </c>
      <c r="DI85" s="73" t="str">
        <v>DWG 9890040, (9E),Close to Rod Slot</v>
      </c>
      <c r="DJ85" s="73" t="str">
        <v>DWG FRM0105 PAGE 2</v>
      </c>
      <c r="DK85" s="73" t="str">
        <v>DWG# 100448-41</v>
      </c>
      <c r="DL85" s="73" t="str">
        <v>DWG# 100448-44</v>
      </c>
      <c r="DM85" s="73" t="str">
        <v>DWG# 9890003  (1), Section OL00436/A</v>
      </c>
      <c r="DN85" s="73" t="str">
        <v>DWG# 9890003 (3), Ring Gauge Constrained</v>
      </c>
      <c r="DO85" s="73" t="str">
        <v>DWG# 9890003 (4), Section</v>
      </c>
      <c r="DP85" s="73" t="str">
        <v>DWG#100448-26, Balloon 1K, OL02350</v>
      </c>
      <c r="DQ85" s="73" t="str">
        <v>DWG#100448-26, Balloon 2K, OL02350</v>
      </c>
      <c r="DR85" s="73" t="str">
        <v>DWG#100448-26, Balloon 3K, OL02363</v>
      </c>
      <c r="DS85" s="73" t="str">
        <v>DWG#100448-26, Balloon 4K</v>
      </c>
      <c r="DT85" s="73" t="str">
        <v>DWG#100448-26, Balloon 5K, Section</v>
      </c>
      <c r="DU85" s="73" t="str">
        <v>DWG#100448-26, Balloon 6K</v>
      </c>
      <c r="DV85" s="73" t="str">
        <v>DWG#100448-26, Balloon 7K, Section</v>
      </c>
      <c r="DW85" s="73" t="str">
        <v>DWG#100448-26, Mfg. Tol.</v>
      </c>
      <c r="DX85" s="73" t="str">
        <v>DWG#9890003 (2) Ring Gauge Constrained</v>
      </c>
      <c r="DY85" s="73" t="str">
        <v>DWG#9890044</v>
      </c>
      <c r="DZ85" s="73" t="str">
        <v>DWG#9890044 .1985 to .2005=Pass</v>
      </c>
      <c r="EA85" s="73" t="str">
        <v>DWG#9890044 Overlay OL02441</v>
      </c>
      <c r="EB85" s="73" t="str">
        <v>DWG#9890044, OL02441</v>
      </c>
      <c r="EC85" s="73" t="str">
        <v>DWG#FRM0105</v>
      </c>
      <c r="ED85" s="73" t="str">
        <v>EXT.</v>
      </c>
      <c r="EE85" s="73" t="str">
        <v>EXT. Section, OL02460</v>
      </c>
      <c r="EF85" s="73" t="str">
        <v>EXT., OL04223</v>
      </c>
      <c r="EG85" s="73" t="str">
        <v>Flat Drop Indicator Tip</v>
      </c>
      <c r="EH85" s="73" t="str">
        <v>Full Go Pin, No Light, at Radius</v>
      </c>
      <c r="EI85" s="73" t="str">
        <v>Function Check</v>
      </c>
      <c r="EJ85" s="73" t="str">
        <v>GO Function Gauge</v>
      </c>
      <c r="EK85" s="73" t="str">
        <v>Go Gauge for Balloon 1 &amp; 4</v>
      </c>
      <c r="EL85" s="73" t="str">
        <v>Go Pin must pass through</v>
      </c>
      <c r="EM85" s="73" t="str">
        <v>Greater than .005 = Fail, Section</v>
      </c>
      <c r="EN85" s="73" t="str">
        <v>Greater than .025 out of center = Fail</v>
      </c>
      <c r="EO85" s="73" t="str">
        <v>Greater than 2.6 = Pass</v>
      </c>
      <c r="EP85" s="73" t="str">
        <v>Green = Pass, Red = Fail</v>
      </c>
      <c r="EQ85" s="73" t="str">
        <v>Hex Depth</v>
      </c>
      <c r="ER85" s="73" t="str">
        <v>Hex Minor</v>
      </c>
      <c r="ES85" s="73" t="str">
        <v>Hole Dia.</v>
      </c>
      <c r="ET85" s="73" t="str">
        <v>Hook or Disk Tip</v>
      </c>
      <c r="EU85" s="73" t="str">
        <v>ID Sphere Finish</v>
      </c>
      <c r="EV85" s="73" t="str">
        <v>ID/OD Both Sides, Diff. .002 or less = Pass</v>
      </c>
      <c r="EW85" s="73" t="str">
        <v>If Looks Big, Section</v>
      </c>
      <c r="EX85" s="73" t="str">
        <v>If Looks Small, Section</v>
      </c>
      <c r="EY85" s="73" t="str">
        <v>Insp. Close to Break Away, Mfg.Tol.</v>
      </c>
      <c r="EZ85" s="73" t="str">
        <v>INT.</v>
      </c>
      <c r="FA85" s="73" t="str">
        <v>INT. Section, OL02460</v>
      </c>
      <c r="FB85" s="73" t="str">
        <v>INT., OL04223</v>
      </c>
      <c r="FC85" s="73" t="str">
        <v>Intersect. of 7.7 &amp; R0.10</v>
      </c>
      <c r="FD85" s="73" t="str">
        <v>Intersect. of 8.79 and R.25 MAX</v>
      </c>
      <c r="FE85" s="73" t="str">
        <v>Keep Ind. Tip away from corner</v>
      </c>
      <c r="FF85" s="73" t="str">
        <v>L31</v>
      </c>
      <c r="FG85" s="73" t="str">
        <v>Laser Mark</v>
      </c>
      <c r="FH85" s="73" t="str">
        <v>LASER PER NOTE 4</v>
      </c>
      <c r="FI85" s="73" t="str">
        <v>LASER PER NOTE 4, Final Check 1 only</v>
      </c>
      <c r="FJ85" s="73" t="str">
        <v>Less than .002 out of center = Pass</v>
      </c>
      <c r="FK85" s="73" t="str">
        <v>Less than 2.75 = Pass, Section</v>
      </c>
      <c r="FL85" s="73" t="str">
        <v>List as pin. Not Calibrated</v>
      </c>
      <c r="FM85" s="73" t="str">
        <v>M9 X 1.25 BUTT See Comment Image</v>
      </c>
      <c r="FN85" s="73" t="str">
        <v>Manual Section</v>
      </c>
      <c r="FO85" s="73" t="str">
        <v>Max Deep .241 NO-GO =.42</v>
      </c>
      <c r="FP85" s="73" t="str">
        <v>MAX Depth of (Note 7) .241 NO-GO Pin</v>
      </c>
      <c r="FQ85" s="73" t="str">
        <v>Measure from Blue Line, See Image</v>
      </c>
      <c r="FR85" s="73" t="str">
        <v>Measure Width of Blue Area, See Image</v>
      </c>
      <c r="FS85" s="73" t="str">
        <v>Mfg. Tol</v>
      </c>
      <c r="FT85" s="73" t="str">
        <v>Mfg. Tol, See Image</v>
      </c>
      <c r="FU85" s="73" t="str">
        <v>Mfg. Tol.</v>
      </c>
      <c r="FV85" s="73" t="str">
        <v>Mfg. Tol. "A"</v>
      </c>
      <c r="FW85" s="73" t="str">
        <v>Mfg. Tol. (Zero on Gauge Full Dia. Lead)</v>
      </c>
      <c r="FX85" s="73" t="str">
        <v>Mfg. Tol. Balloon 11, See Image</v>
      </c>
      <c r="FY85" s="73" t="str">
        <v>Mfg. Tol. Balloon 4</v>
      </c>
      <c r="FZ85" s="73" t="str">
        <v>Mfg. Tol. Balloon 7</v>
      </c>
      <c r="GA85" s="73" t="str">
        <v xml:space="preserve">Mfg. Tol. C-Bore Face (Ballo 28) </v>
      </c>
      <c r="GB85" s="73" t="str">
        <v>Mfg. Tol. Section</v>
      </c>
      <c r="GC85" s="73" t="str">
        <v>Mfg. Tol. See Image</v>
      </c>
      <c r="GD85" s="73" t="str">
        <v>Mfg. Tol., 3 Places, Record MAX</v>
      </c>
      <c r="GE85" s="73" t="str">
        <v>Mfg. Tol., Balloon 11</v>
      </c>
      <c r="GF85" s="73" t="str">
        <v>Mfg. Tol., Balloon 7</v>
      </c>
      <c r="GG85" s="73" t="str">
        <v>Mfg. Tol., Blank</v>
      </c>
      <c r="GH85" s="73" t="str">
        <v>Mfg. Tol., Blank, Balloon 12</v>
      </c>
      <c r="GI85" s="73" t="str">
        <v>Mfg. Tol., Blend to SØ.320</v>
      </c>
      <c r="GJ85" s="73" t="str">
        <v>Mfg. Tol., Calculation</v>
      </c>
      <c r="GK85" s="73" t="str">
        <v>Mfg. Tol., For Mill Fixture</v>
      </c>
      <c r="GL85" s="73" t="str">
        <v>Mfg. Tol., L32</v>
      </c>
      <c r="GM85" s="73" t="str">
        <v>Mfg. Tol., L33</v>
      </c>
      <c r="GN85" s="73" t="str">
        <v>Mfg. Tol., No Tool Marks</v>
      </c>
      <c r="GO85" s="73" t="str">
        <v>Mfg. Tol., OL03361</v>
      </c>
      <c r="GP85" s="73" t="str">
        <v>Mfg. Tol., Record off center value</v>
      </c>
      <c r="GQ85" s="73" t="str">
        <v>Mfg. Tol., Same 3 Places, Record MIN</v>
      </c>
      <c r="GR85" s="73" t="str">
        <v>Mfg. Tol., Section</v>
      </c>
      <c r="GS85" s="73" t="str">
        <v>Mfg. Tol., Section B-B</v>
      </c>
      <c r="GT85" s="73" t="str">
        <v>Mfg. Tol., Section, OL03361</v>
      </c>
      <c r="GU85" s="73" t="str">
        <v>Mfg. Tol., Section, Per Note 2</v>
      </c>
      <c r="GV85" s="73" t="str">
        <v>Mfg. Tol., See Image</v>
      </c>
      <c r="GW85" s="73" t="str">
        <v>Mfg. Tol., See Image, Bore in Blue</v>
      </c>
      <c r="GX85" s="73" t="str">
        <v>Mfg. Tol., See Image, Hook Tip</v>
      </c>
      <c r="GY85" s="73" t="str">
        <v>Mfg. Tol., Sharp Okay No Burr</v>
      </c>
      <c r="GZ85" s="73" t="str">
        <v>Mfg. Tol., Threadless Blank</v>
      </c>
      <c r="HA85" s="73" t="str">
        <v>Mfg.Tol.</v>
      </c>
      <c r="HB85" s="73" t="str">
        <v>Mgf. To., T.S.C.</v>
      </c>
      <c r="HC85" s="73" t="str">
        <v>Milled Feature</v>
      </c>
      <c r="HD85" s="73" t="str">
        <v>Milled Feature, OL04045</v>
      </c>
      <c r="HE85" s="73" t="str">
        <v>More than .0005 out of center = Fail</v>
      </c>
      <c r="HF85" s="73" t="str">
        <v>Must Pass Through</v>
      </c>
      <c r="HG85" s="73" t="str">
        <v>Must pass through gauge</v>
      </c>
      <c r="HH85" s="73" t="str">
        <v>Must Pass Through Go Gauge</v>
      </c>
      <c r="HI85" s="73" t="str">
        <v>Must Pass, See Image.</v>
      </c>
      <c r="HJ85" s="73" t="str">
        <v>NA</v>
      </c>
      <c r="HK85" s="73" t="str">
        <v>Narrow Area</v>
      </c>
      <c r="HL85" s="73" t="str">
        <v>Near Balloon 21</v>
      </c>
      <c r="HM85" s="73" t="str">
        <v>Near Datum B</v>
      </c>
      <c r="HN85" s="73" t="str">
        <v>Neck Dia.</v>
      </c>
      <c r="HO85" s="73" t="str">
        <v>Neck to Head Rad.</v>
      </c>
      <c r="HP85" s="73" t="str">
        <v>No Copper Deposits Allowed</v>
      </c>
      <c r="HQ85" s="73" t="str">
        <v>No Section</v>
      </c>
      <c r="HR85" s="73" t="str">
        <v>No Section, .01 to .014 = Pass</v>
      </c>
      <c r="HS85" s="73" t="str">
        <v>No Section, Rotate Part</v>
      </c>
      <c r="HT85" s="73" t="str">
        <v>No Section, See Image</v>
      </c>
      <c r="HU85" s="73" t="str">
        <v>No Slot, Section B-B</v>
      </c>
      <c r="HV85" s="73" t="str">
        <v>No visual step = Pass</v>
      </c>
      <c r="HW85" s="73" t="str">
        <v>Not to exceed .95 Deep</v>
      </c>
      <c r="HX85" s="73" t="str">
        <v>Note 1</v>
      </c>
      <c r="HY85" s="73" t="str">
        <v>OL00333/A</v>
      </c>
      <c r="HZ85" s="73" t="str">
        <v>OL00519</v>
      </c>
      <c r="IA85" s="73" t="str">
        <v>OL00520</v>
      </c>
      <c r="IB85" s="73" t="str">
        <v>OL00529</v>
      </c>
      <c r="IC85" s="73" t="str">
        <v>OL00542</v>
      </c>
      <c r="ID85" s="73" t="str">
        <v>OL00724</v>
      </c>
      <c r="IE85" s="73" t="str">
        <v>OL01250</v>
      </c>
      <c r="IF85" s="73" t="str">
        <v>OL01869, Threadless Blank</v>
      </c>
      <c r="IG85" s="73" t="str">
        <v>OL01870, Section</v>
      </c>
      <c r="IH85" s="73" t="str">
        <v>OL02255</v>
      </c>
      <c r="II85" s="73" t="str">
        <v>OL02255, Mfg. Tol.</v>
      </c>
      <c r="IJ85" s="73" t="str">
        <v>OL02302</v>
      </c>
      <c r="IK85" s="73" t="str">
        <v xml:space="preserve">OL02318  needed per image instructions </v>
      </c>
      <c r="IL85" s="73" t="str">
        <v>OL02556</v>
      </c>
      <c r="IM85" s="73" t="str">
        <v>OL02557</v>
      </c>
      <c r="IN85" s="73" t="str">
        <v>OL02567</v>
      </c>
      <c r="IO85" s="73" t="str">
        <v>OL02653</v>
      </c>
      <c r="IP85" s="73" t="str">
        <v>OL02718</v>
      </c>
      <c r="IQ85" s="73" t="str">
        <v>OL02841</v>
      </c>
      <c r="IR85" s="73" t="str">
        <v>OL02842</v>
      </c>
      <c r="IS85" s="73" t="str">
        <v>OL02844</v>
      </c>
      <c r="IT85" s="73" t="str">
        <v>OL02871</v>
      </c>
      <c r="IU85" s="73" t="str">
        <v>OL02887</v>
      </c>
      <c r="IV85" s="73" t="str">
        <v>OL03500</v>
      </c>
      <c r="IW85" s="73" t="str">
        <v>OL03766</v>
      </c>
      <c r="IX85" s="73" t="str">
        <v>OL03868</v>
      </c>
      <c r="IY85" s="73" t="str">
        <v>OL03869</v>
      </c>
      <c r="IZ85" s="73" t="str">
        <v>OL03870</v>
      </c>
      <c r="JA85" s="73" t="str">
        <v>OL03873, DWG# 100448-44</v>
      </c>
      <c r="JB85" s="73" t="str">
        <v>OL03949</v>
      </c>
      <c r="JC85" s="73" t="str">
        <v xml:space="preserve">OL04043, Section </v>
      </c>
      <c r="JD85" s="73" t="str">
        <v xml:space="preserve">OL04044, Section </v>
      </c>
      <c r="JE85" s="73" t="str">
        <v>OL04045</v>
      </c>
      <c r="JF85" s="73" t="str">
        <v>OL04045, Milled Feature</v>
      </c>
      <c r="JG85" s="73" t="str">
        <v>OL04063</v>
      </c>
      <c r="JH85" s="73" t="str">
        <v>OL04064</v>
      </c>
      <c r="JI85" s="73" t="str">
        <v>OL04065</v>
      </c>
      <c r="JJ85" s="73" t="str">
        <v>OL04181</v>
      </c>
      <c r="JK85" s="73" t="str">
        <v>OL04218</v>
      </c>
      <c r="JL85" s="73" t="str">
        <v>OL04224, See Image</v>
      </c>
      <c r="JM85" s="73" t="str">
        <v>OL04374</v>
      </c>
      <c r="JN85" s="73" t="str">
        <v>OL04375, Section M-M</v>
      </c>
      <c r="JO85" s="73" t="str">
        <v>OL04376, Section M-M</v>
      </c>
      <c r="JP85" s="73" t="str">
        <v>OL04443</v>
      </c>
      <c r="JQ85" s="73" t="str">
        <v>OL04444</v>
      </c>
      <c r="JR85" s="73" t="str">
        <v>OL05000</v>
      </c>
      <c r="JS85" s="73" t="str">
        <v>One side of slot</v>
      </c>
      <c r="JT85" s="73" t="str">
        <v>Other side of slot</v>
      </c>
      <c r="JU85" s="73" t="str">
        <v>Out of center more than .002 = Fail</v>
      </c>
      <c r="JV85" s="73" t="str">
        <v>Out of center more than.002 = Fail</v>
      </c>
      <c r="JW85" s="73" t="str">
        <v>Overlay OL02713</v>
      </c>
      <c r="JX85" s="73" t="str">
        <v>Overlay OL02714</v>
      </c>
      <c r="JY85" s="73" t="str">
        <v>Overlay OL02718</v>
      </c>
      <c r="JZ85" s="73" t="str">
        <v>Overlay OL03831, Mfg. Tol.</v>
      </c>
      <c r="KA85" s="73" t="str">
        <v>Part Without Slots</v>
      </c>
      <c r="KB85" s="73" t="str">
        <v>Part Without Slots, See Image</v>
      </c>
      <c r="KC85" s="73" t="str">
        <v xml:space="preserve">Pass = .0254 or Less </v>
      </c>
      <c r="KD85" s="73" t="str">
        <v>PD MIN = 4.361, PD MAX = 4.456</v>
      </c>
      <c r="KE85" s="73" t="str">
        <v>Per Balloon 2 Note</v>
      </c>
      <c r="KF85" s="73" t="str">
        <v>Per drawing note(s) 8.</v>
      </c>
      <c r="KG85" s="73" t="str">
        <v>Point or Sphere Tip</v>
      </c>
      <c r="KH85" s="73" t="str">
        <v>Point Tip</v>
      </c>
      <c r="KI85" s="73" t="str">
        <v>R.9 to R1.1 = Pass, See Image</v>
      </c>
      <c r="KJ85" s="73" t="str">
        <v>Ram Construction</v>
      </c>
      <c r="KK85" s="73" t="str">
        <v>Record Same Pass / Fail All Balloons</v>
      </c>
      <c r="KL85" s="73" t="str">
        <v>Ref. Balloon 1</v>
      </c>
      <c r="KM85" s="73" t="str">
        <v>Ref. Balloon 12</v>
      </c>
      <c r="KN85" s="73" t="str">
        <v>Ref. Balloon 13, 100% AQL</v>
      </c>
      <c r="KO85" s="73" t="str">
        <v>Ref. Balloon 2</v>
      </c>
      <c r="KP85" s="73" t="str">
        <v>Ref. Balloon 21, 100% AQL</v>
      </c>
      <c r="KQ85" s="73" t="str">
        <v>Ref. Balloon 4</v>
      </c>
      <c r="KR85" s="73" t="str">
        <v>Ref. Balloon 7</v>
      </c>
      <c r="KS85" s="73" t="str">
        <v>Ref. Balloon 8</v>
      </c>
      <c r="KT85" s="73" t="str">
        <v>Relieved Pin Gauges 09236 &amp; 09235</v>
      </c>
      <c r="KU85" s="73" t="str">
        <v>Rotate Part</v>
      </c>
      <c r="KV85" s="73" t="str">
        <v>Rotate Part, See Image</v>
      </c>
      <c r="KW85" s="73" t="str">
        <v>Same as Root Radius</v>
      </c>
      <c r="KX85" s="73" t="str">
        <v>Section</v>
      </c>
      <c r="KY85" s="73" t="str">
        <v>Section B-B</v>
      </c>
      <c r="KZ85" s="73" t="str">
        <v>Section B-B, Distance Between Grooves</v>
      </c>
      <c r="LA85" s="73" t="str">
        <v>Section C-C</v>
      </c>
      <c r="LB85" s="73" t="str">
        <v>Section Part</v>
      </c>
      <c r="LC85" s="73" t="str">
        <v>Section Part, Measured from Opposite Face</v>
      </c>
      <c r="LD85" s="73" t="str">
        <v>Section, Broachless Blank</v>
      </c>
      <c r="LE85" s="73" t="str">
        <v>Section, EXT. Sphere Location.</v>
      </c>
      <c r="LF85" s="73" t="str">
        <v>Section, Hex Cham. Ang.</v>
      </c>
      <c r="LG85" s="73" t="str">
        <v>Section, Hex Fillet Rad.</v>
      </c>
      <c r="LH85" s="73" t="str">
        <v>Section, INT. Feature</v>
      </c>
      <c r="LI85" s="73" t="str">
        <v>Section, INT. Sphere Location.</v>
      </c>
      <c r="LJ85" s="73" t="str">
        <v>Section, Mfg. Tol.</v>
      </c>
      <c r="LK85" s="73" t="str">
        <v>Section, Mfg. Tol., See Image</v>
      </c>
      <c r="LL85" s="73" t="str">
        <v>Section, OL00486</v>
      </c>
      <c r="LM85" s="73" t="str">
        <v>Section, OL00542</v>
      </c>
      <c r="LN85" s="73" t="str">
        <v>Section, OL00543</v>
      </c>
      <c r="LO85" s="73" t="str">
        <v>Section, OL00544</v>
      </c>
      <c r="LP85" s="73" t="str">
        <v>Section, OL00545</v>
      </c>
      <c r="LQ85" s="73" t="str">
        <v>Section, OL00546</v>
      </c>
      <c r="LR85" s="73" t="str">
        <v>Section, OL00547</v>
      </c>
      <c r="LS85" s="73" t="str">
        <v>Section, OL00555</v>
      </c>
      <c r="LT85" s="73" t="str">
        <v>Section, OL00725</v>
      </c>
      <c r="LU85" s="73" t="str">
        <v>Section, OL01430</v>
      </c>
      <c r="LV85" s="73" t="str">
        <v>Section, OL01434</v>
      </c>
      <c r="LW85" s="73" t="str">
        <v>Section, OL01435</v>
      </c>
      <c r="LX85" s="73" t="str">
        <v>Section, OL01807</v>
      </c>
      <c r="LY85" s="73" t="str">
        <v>Section, OL01830</v>
      </c>
      <c r="LZ85" s="73" t="str">
        <v>Section, OL02351</v>
      </c>
      <c r="MA85" s="73" t="str">
        <v>Section, OL02519</v>
      </c>
      <c r="MB85" s="73" t="str">
        <v>Section, OL02520</v>
      </c>
      <c r="MC85" s="73" t="str">
        <v>Section, OL02522</v>
      </c>
      <c r="MD85" s="73" t="str">
        <v>Section, OL02540</v>
      </c>
      <c r="ME85" s="73" t="str">
        <v>Section, OL02541</v>
      </c>
      <c r="MF85" s="73" t="str">
        <v>Section, OL02552</v>
      </c>
      <c r="MG85" s="73" t="str">
        <v>Section, OL02553</v>
      </c>
      <c r="MH85" s="73" t="str">
        <v>Section, OL02554</v>
      </c>
      <c r="MI85" s="73" t="str">
        <v>Section, OL02555</v>
      </c>
      <c r="MJ85" s="73" t="str">
        <v>Section, OL02558</v>
      </c>
      <c r="MK85" s="73" t="str">
        <v>Section, OL02559</v>
      </c>
      <c r="ML85" s="73" t="str">
        <v>Section, OL02560</v>
      </c>
      <c r="MM85" s="73" t="str">
        <v>Section, OL02619</v>
      </c>
      <c r="MN85" s="73" t="str">
        <v>Section, OL02620</v>
      </c>
      <c r="MO85" s="73" t="str">
        <v>Section, OL02621</v>
      </c>
      <c r="MP85" s="73" t="str">
        <v>Section, OL02622</v>
      </c>
      <c r="MQ85" s="73" t="str">
        <v>Section, OL02623</v>
      </c>
      <c r="MR85" s="73" t="str">
        <v>Section, OL02624</v>
      </c>
      <c r="MS85" s="73" t="str">
        <v>Section, OL02652</v>
      </c>
      <c r="MT85" s="73" t="str">
        <v>Section, OL02680</v>
      </c>
      <c r="MU85" s="73" t="str">
        <v>Section, OL02793</v>
      </c>
      <c r="MV85" s="73" t="str">
        <v>Section, OL02823</v>
      </c>
      <c r="MW85" s="73" t="str">
        <v>Section, OL02843</v>
      </c>
      <c r="MX85" s="73" t="str">
        <v>Section, OL03026, Ext.</v>
      </c>
      <c r="MY85" s="73" t="str">
        <v>Section, OL03026, Int.</v>
      </c>
      <c r="MZ85" s="73" t="str">
        <v>Section, OL03570, DWG# 100448-41</v>
      </c>
      <c r="NA85" s="73" t="str">
        <v>Section, OL03781</v>
      </c>
      <c r="NB85" s="73" t="str">
        <v>Section, OL03911</v>
      </c>
      <c r="NC85" s="73" t="str">
        <v>Section, OL03912</v>
      </c>
      <c r="ND85" s="73" t="str">
        <v>Section, OL03928</v>
      </c>
      <c r="NE85" s="73" t="str">
        <v>Section, OL03929</v>
      </c>
      <c r="NF85" s="73" t="str">
        <v>Section, OL04030</v>
      </c>
      <c r="NG85" s="73" t="str">
        <v>Section, OL04037</v>
      </c>
      <c r="NH85" s="73" t="str">
        <v>Section, OL04038</v>
      </c>
      <c r="NI85" s="73" t="str">
        <v>Section, OL04046</v>
      </c>
      <c r="NJ85" s="73" t="str">
        <v>Section, OL04065</v>
      </c>
      <c r="NK85" s="73" t="str">
        <v>Section, OL04066</v>
      </c>
      <c r="NL85" s="73" t="str">
        <v>Section, OL04067</v>
      </c>
      <c r="NM85" s="73" t="str">
        <v>Section, OL04069</v>
      </c>
      <c r="NN85" s="73" t="str">
        <v>Section, OL04071</v>
      </c>
      <c r="NO85" s="73" t="str">
        <v>Section, OL04173</v>
      </c>
      <c r="NP85" s="73" t="str">
        <v>Section, OL04174</v>
      </c>
      <c r="NQ85" s="73" t="str">
        <v>Section, OL04214</v>
      </c>
      <c r="NR85" s="73" t="str">
        <v>Section, OL04215</v>
      </c>
      <c r="NS85" s="73" t="str">
        <v>Section, OL04216</v>
      </c>
      <c r="NT85" s="73" t="str">
        <v>Section, OL04217</v>
      </c>
      <c r="NU85" s="73" t="str">
        <v>Section, Overlay OL02716</v>
      </c>
      <c r="NV85" s="73" t="str">
        <v>Section, Overlay OL02717</v>
      </c>
      <c r="NW85" s="73" t="str">
        <v>Section, See Image</v>
      </c>
      <c r="NX85" s="73" t="str">
        <v>Section, See Image, DWG# 100448-41</v>
      </c>
      <c r="NY85" s="73" t="str">
        <v>Section, Without Sots</v>
      </c>
      <c r="NZ85" s="73" t="str">
        <v>See Comments Sheet</v>
      </c>
      <c r="OA85" s="73" t="str">
        <v>See Comments Sheet, OL02318</v>
      </c>
      <c r="OB85" s="73" t="str">
        <v>See Image</v>
      </c>
      <c r="OC85" s="73" t="str">
        <v>See Image, .005 or Less = Pass</v>
      </c>
      <c r="OD85" s="73" t="str">
        <v>See Image, Check Near Radius</v>
      </c>
      <c r="OE85" s="73" t="str">
        <v>See Image, Constrained</v>
      </c>
      <c r="OF85" s="73" t="str">
        <v>See Image, Distance Between Flats</v>
      </c>
      <c r="OG85" s="73" t="str">
        <v xml:space="preserve">See Image, Mfg. Tol, Section A-A </v>
      </c>
      <c r="OH85" s="73" t="str">
        <v>See image, Mfg. Tol.</v>
      </c>
      <c r="OI85" s="73" t="str">
        <v>See Image, Mic. Across Flats</v>
      </c>
      <c r="OJ85" s="73" t="str">
        <v>See Image, OL02850</v>
      </c>
      <c r="OK85" s="73" t="str">
        <v>See Image, OL02880</v>
      </c>
      <c r="OL85" s="73" t="str">
        <v>See Image, OL03926</v>
      </c>
      <c r="OM85" s="73" t="str">
        <v>See Image, OL03927</v>
      </c>
      <c r="ON85" s="73" t="str">
        <v>See Image, OL04003</v>
      </c>
      <c r="OO85" s="73" t="str">
        <v>'See Image, OL04342,  Best Fit Joe Block</v>
      </c>
      <c r="OP85" s="73" t="str">
        <v>See Image, OL04342,  Blank</v>
      </c>
      <c r="OQ85" s="73" t="str">
        <v>See Image, OL04342, Blank</v>
      </c>
      <c r="OR85" s="73" t="str">
        <v>See Image, OL04343, Blank</v>
      </c>
      <c r="OS85" s="73" t="str">
        <v>See Image, Pass = .002 or Less</v>
      </c>
      <c r="OT85" s="73" t="str">
        <v>See Image, Rcd. MAX</v>
      </c>
      <c r="OU85" s="73" t="str">
        <v>See Image, Rcd. MIN</v>
      </c>
      <c r="OV85" s="73" t="str">
        <v>See Image, Section</v>
      </c>
      <c r="OW85" s="73" t="str">
        <v>See Image, Section A-A</v>
      </c>
      <c r="OX85" s="73" t="str">
        <v>See Image, Section B-B</v>
      </c>
      <c r="OY85" s="73" t="str">
        <v>See Image, Section B-B, TSC</v>
      </c>
      <c r="OZ85" s="73" t="str">
        <v>See Image, Shank Drawing # 18000-XX-XX A</v>
      </c>
      <c r="PA85" s="73" t="str">
        <v>Sequencial Laser 01, 120 Per Print</v>
      </c>
      <c r="PB85" s="73" t="str">
        <v>Set to .202, Zero on Thread Lead</v>
      </c>
      <c r="PC85" s="73" t="str">
        <v>Sharp OK, No Burr</v>
      </c>
      <c r="PD85" s="73" t="str">
        <v>Sharp OK, No Raised Edge, See Image</v>
      </c>
      <c r="PE85" s="73" t="str">
        <v>Sharp OK, No Raised Edges</v>
      </c>
      <c r="PF85" s="73" t="str">
        <v>Sharp okay no raised edge</v>
      </c>
      <c r="PG85" s="73" t="str">
        <v>Sharp Okay, No Burr</v>
      </c>
      <c r="PH85" s="73" t="str">
        <v>Sharp Okay, No Raised Edge</v>
      </c>
      <c r="PI85" s="73" t="str">
        <v>Sharp Okay, No Raised Edges,</v>
      </c>
      <c r="PJ85" s="73" t="str">
        <v>Sharp Okay, See Image</v>
      </c>
      <c r="PK85" s="73" t="str">
        <v xml:space="preserve">Start of Radius @ .195 </v>
      </c>
      <c r="PL85" s="73" t="str">
        <v xml:space="preserve">Start of Radius @ .21 </v>
      </c>
      <c r="PM85" s="73" t="str">
        <v xml:space="preserve">T.S.C. </v>
      </c>
      <c r="PN85" s="73" t="str">
        <v>Tangent Point</v>
      </c>
      <c r="PO85" s="73" t="str">
        <v>Tangent point of R.50</v>
      </c>
      <c r="PP85" s="73" t="str">
        <v>Taper Check, Mfg.Tol.</v>
      </c>
      <c r="PQ85" s="73" t="str">
        <v>Taper Check, Mfg.Tol., See Image</v>
      </c>
      <c r="PR85" s="73" t="str">
        <v>Thrd. Minor Ø</v>
      </c>
      <c r="PS85" s="73" t="str">
        <v>Thrd. Relief Ø</v>
      </c>
      <c r="PT85" s="73" t="str">
        <v>Threadless Blank</v>
      </c>
      <c r="PU85" s="73" t="str">
        <v>Threadless Blank, From Major Ø</v>
      </c>
      <c r="PV85" s="73" t="str">
        <v>Threadless Blank, Mfg. Tol.</v>
      </c>
      <c r="PW85" s="73" t="str">
        <v>Threadless Blank, Thrd. to Neck Rad.</v>
      </c>
      <c r="PX85" s="73" t="str">
        <v>Thredless Blank</v>
      </c>
      <c r="PY85" s="73" t="str">
        <v>To center of R.005</v>
      </c>
      <c r="PZ85" s="73" t="str">
        <v>Torx Min. Dia.</v>
      </c>
      <c r="QA85" s="73" t="str">
        <v>Turn Ø Free of Mill Marks</v>
      </c>
      <c r="QB85" s="73" t="str">
        <v>Use (Full) GO Hex</v>
      </c>
      <c r="QC85" s="73" t="str">
        <v>Use Balloon 1 FULL Gauge</v>
      </c>
      <c r="QD85" s="73" t="str">
        <v>Use Balloon 9 FULL GO</v>
      </c>
      <c r="QE85" s="73" t="str">
        <v>Use Best Fit Pin</v>
      </c>
      <c r="QF85" s="73" t="str">
        <v>Use Disk Tip</v>
      </c>
      <c r="QG85" s="73" t="str">
        <v>Use flat bottomed indicator tip.</v>
      </c>
      <c r="QH85" s="73" t="str">
        <v xml:space="preserve">Use Full .093 Go Hex </v>
      </c>
      <c r="QI85" s="73" t="str">
        <v xml:space="preserve">Use Full .0930 Go Hex </v>
      </c>
      <c r="QJ85" s="73" t="str">
        <v>Use Full .1235 Go Hex</v>
      </c>
      <c r="QK85" s="73" t="str">
        <v>Use Gauge K2-98-8019-04, See Image</v>
      </c>
      <c r="QL85" s="73" t="str">
        <v>Use large flat indicator tip</v>
      </c>
      <c r="QM85" s="73" t="str">
        <v>Use Pins.3330/.3350, See Image MAX NO-GO</v>
      </c>
      <c r="QN85" s="73" t="str">
        <v>Use Pointed Drop Indicator Tip</v>
      </c>
      <c r="QO85" s="73" t="str">
        <v>V-Block</v>
      </c>
      <c r="QP85" s="73" t="str">
        <v>V-Block,  AMB for 13</v>
      </c>
      <c r="QQ85" s="73" t="str">
        <v>V-Block,  Hex Cham. Dia.</v>
      </c>
      <c r="QR85" s="73" t="str">
        <v>V-Block, Hex Depth</v>
      </c>
      <c r="QS85" s="73" t="str">
        <v>VBU Gauge</v>
      </c>
      <c r="QT85" s="73" t="str">
        <v>Visibally smaller than HEX=Pass</v>
      </c>
      <c r="QU85" s="73" t="str">
        <v>Visual Per Drawing</v>
      </c>
      <c r="QV85" s="73" t="str">
        <v>Whirl Blank</v>
      </c>
      <c r="QW85" s="73" t="str">
        <v xml:space="preserve">Whirl Blank </v>
      </c>
      <c r="QX85" s="73" t="str">
        <v>Whirl Blank, Neck Rad. End to Head CL</v>
      </c>
      <c r="QY85" s="73" t="str">
        <v>Whirl Blank, Nose Start Dia.</v>
      </c>
      <c r="QZ85" s="73" t="str">
        <v>Whirl Blank, Nose Start Dist.</v>
      </c>
      <c r="RA85" s="73" t="str">
        <v>Whirl Blank, Thrd. Minor</v>
      </c>
      <c r="RB85" s="73" t="str">
        <v>Whirl Blank, Thrd. Pullout Dia.</v>
      </c>
      <c r="RC85" s="73" t="str">
        <v>Whole Part, Removal is at Assy. Level</v>
      </c>
      <c r="RD85" s="73" t="str">
        <v>Wide Area</v>
      </c>
      <c r="RE85" s="73" t="str">
        <v>Zero on End of Go Gauge</v>
      </c>
    </row>
    <row r="86" spans="1:473">
      <c r="A86" s="73" t="s">
        <v>724</v>
      </c>
      <c r="C86" s="73" t="str" cm="1">
        <f t="array" ref="C86:RE86">TRANSPOSE(_xlfn._xlws.SORT(_xlfn._xlws.FILTER($A$2:$A$600,ISNUMBER(SEARCH('PartLib Table'!M93,$A$2:$A$600)),"not found")))</f>
        <v xml:space="preserve"> 'C', Whirl Blank</v>
      </c>
      <c r="D86" s="73" t="str">
        <v xml:space="preserve"> See Image, Constrained</v>
      </c>
      <c r="E86" s="73" t="str">
        <v>(.04 to .12 range = Pass)</v>
      </c>
      <c r="F86" s="73" t="str">
        <v>(.042 FULL) Go Pin Seat Fully</v>
      </c>
      <c r="G86" s="73" t="str">
        <v>(B), Mfg. Tol.</v>
      </c>
      <c r="H86" s="73" t="str">
        <v>(B), O.A.L.</v>
      </c>
      <c r="I86" s="73" t="str">
        <v>.001 or less =Pass</v>
      </c>
      <c r="J86" s="73" t="str">
        <v>.001 or less out of center = Pass</v>
      </c>
      <c r="K86" s="73" t="str">
        <v>.002 or Less = Pass</v>
      </c>
      <c r="L86" s="73" t="str">
        <v>.002 or Less out of center = Pass</v>
      </c>
      <c r="M86" s="73" t="str">
        <v>.005 to .015 = Pass</v>
      </c>
      <c r="N86" s="73" t="str">
        <v>.0125 Mean, Section</v>
      </c>
      <c r="O86" s="73" t="str">
        <v>.025 or Less in X &amp; Y=Pass</v>
      </c>
      <c r="P86" s="73" t="str">
        <v>.038 Mean</v>
      </c>
      <c r="Q86" s="73" t="str">
        <v>.063 MM = .0024 IN, See Image</v>
      </c>
      <c r="R86" s="73" t="str">
        <v>.063MM = .0024"</v>
      </c>
      <c r="S86" s="73" t="str">
        <v>.243 NO-GO, Unconstrained, Must Not Start</v>
      </c>
      <c r="T86" s="73" t="str">
        <v>@ Back Face &amp; ID, No Raised Edge</v>
      </c>
      <c r="U86" s="73" t="str">
        <v>@ Back Face &amp; OD, No Raised Edge</v>
      </c>
      <c r="V86" s="73" t="str">
        <v>@ ID &amp; FACE</v>
      </c>
      <c r="W86" s="73" t="str">
        <v>@ OD &amp; BACK FACE</v>
      </c>
      <c r="X86" s="73" t="str">
        <v>@ OD &amp; FACE</v>
      </c>
      <c r="Y86" s="73" t="str">
        <v>Across from slot</v>
      </c>
      <c r="Z86" s="73" t="str">
        <v>All Edge Breaks</v>
      </c>
      <c r="AA86" s="73" t="str">
        <v>Attached to bar stock</v>
      </c>
      <c r="AB86" s="73" t="str">
        <v xml:space="preserve">Back Turn Fillet Rad. </v>
      </c>
      <c r="AC86" s="73" t="str">
        <v>Balloon 1 (DWG FRM0105 Page 2, NV-27)</v>
      </c>
      <c r="AD86" s="73" t="str">
        <v>Balloon 1 (DWG FRM0105, NV-30)</v>
      </c>
      <c r="AE86" s="73" t="str">
        <v>Balloon 1 (P# 9890002-20) OL00429/A</v>
      </c>
      <c r="AF86" s="73" t="str">
        <v>Balloon 1, DWG#FRM0105</v>
      </c>
      <c r="AG86" s="73" t="str">
        <v>Balloon 11, See Image</v>
      </c>
      <c r="AH86" s="73" t="str">
        <v xml:space="preserve">Balloon 2 (DWG FRM0105 Page 2, NV-27) </v>
      </c>
      <c r="AI86" s="73" t="str">
        <v>Balloon 2 (DWG FRM0105, NV-30)</v>
      </c>
      <c r="AJ86" s="73" t="str">
        <v>Balloon 2 (P# 9890002-20)</v>
      </c>
      <c r="AK86" s="73" t="str">
        <v>Balloon 2, DWG#FRM0105</v>
      </c>
      <c r="AL86" s="73" t="str">
        <v>Balloon 2, DWG#FRM0105, See Image</v>
      </c>
      <c r="AM86" s="73" t="str">
        <v>Balloon 3 (DWG FRM0105, NV-30 Minor)</v>
      </c>
      <c r="AN86" s="73" t="str">
        <v>Balloon 3 (DWG FRM0105, NV-30)</v>
      </c>
      <c r="AO86" s="73" t="str">
        <v>Balloon 3 (P# 9890002-20)</v>
      </c>
      <c r="AP86" s="73" t="str">
        <v>Balloon 4</v>
      </c>
      <c r="AQ86" s="73" t="str">
        <v>Balloon 4 (P# 9890002-20)</v>
      </c>
      <c r="AR86" s="73" t="str">
        <v>Below Middle Band</v>
      </c>
      <c r="AS86" s="73" t="str">
        <v>Best Fit Pin, .003 or Less =Pass</v>
      </c>
      <c r="AT86" s="73" t="str">
        <v>Blank</v>
      </c>
      <c r="AU86" s="73" t="str">
        <v>Blank Turn Maj.</v>
      </c>
      <c r="AV86" s="73" t="str">
        <v>Blank Turn Maj. Mill Flt., OL4172</v>
      </c>
      <c r="AW86" s="73" t="str">
        <v>Blank Without .010 Slots</v>
      </c>
      <c r="AX86" s="73" t="str">
        <v>Blank Without .010 Slots, Section</v>
      </c>
      <c r="AY86" s="73" t="str">
        <v>Blank without thread</v>
      </c>
      <c r="AZ86" s="73" t="str">
        <v xml:space="preserve">Blank, Center of V Grv. </v>
      </c>
      <c r="BA86" s="73" t="str">
        <v>Blank, Check R adjacent Balloon 17</v>
      </c>
      <c r="BB86" s="73" t="str">
        <v>Blank, EXT. Feature</v>
      </c>
      <c r="BC86" s="73" t="str">
        <v>Blank, See Image, OL04335</v>
      </c>
      <c r="BD86" s="73" t="str">
        <v>Blank, See Image, OL04336</v>
      </c>
      <c r="BE86" s="73" t="str">
        <v xml:space="preserve">Blank, Thrd. </v>
      </c>
      <c r="BF86" s="73" t="str">
        <v>Blank, Turn Tip</v>
      </c>
      <c r="BG86" s="73" t="str">
        <v>Blank, Without Thrd.</v>
      </c>
      <c r="BH86" s="73" t="str">
        <v>Blank, Without Thread</v>
      </c>
      <c r="BI86" s="73" t="str">
        <v xml:space="preserve">Blunt Start Blend to Minor </v>
      </c>
      <c r="BJ86" s="73" t="str">
        <v>Calc., Use Go HEX</v>
      </c>
      <c r="BK86" s="73" t="str">
        <v>Can't dig into OD</v>
      </c>
      <c r="BL86" s="73" t="str">
        <v>Carbide Gauge</v>
      </c>
      <c r="BM86" s="73" t="str">
        <v xml:space="preserve">Center of V Grv. </v>
      </c>
      <c r="BN86" s="73" t="str">
        <v>Centered Less than .03 = Pass</v>
      </c>
      <c r="BO86" s="73" t="str">
        <v>Centered within .0005 or Less = Pass</v>
      </c>
      <c r="BP86" s="73" t="str">
        <v>Centered within .001 or Less = Pass</v>
      </c>
      <c r="BQ86" s="73" t="str">
        <v>Centered within .0254 or Less = Pass</v>
      </c>
      <c r="BR86" s="73" t="str">
        <v>Check close to Rod Slot</v>
      </c>
      <c r="BS86" s="73" t="str">
        <v>Check every other hole</v>
      </c>
      <c r="BT86" s="73" t="str">
        <v>Check Go over full length of slot.</v>
      </c>
      <c r="BU86" s="73" t="str">
        <v>Check Near Closed End</v>
      </c>
      <c r="BV86" s="73" t="str">
        <v>Check per Print View, Away from Rod Slot</v>
      </c>
      <c r="BW86" s="73" t="str">
        <v>Check to Balloon 30 Go Pin</v>
      </c>
      <c r="BX86" s="73" t="str">
        <v>Check with .2705 SET Pin Inside Part</v>
      </c>
      <c r="BY86" s="73" t="str">
        <v>Check with Hex Up</v>
      </c>
      <c r="BZ86" s="73" t="str">
        <v>CMM Blank</v>
      </c>
      <c r="CA86" s="73" t="str">
        <v>Confirm Full Radius</v>
      </c>
      <c r="CB86" s="73" t="str">
        <v>Constrained in fixture</v>
      </c>
      <c r="CC86" s="73" t="str">
        <v>Constrained with Ring</v>
      </c>
      <c r="CD86" s="73" t="str">
        <v>Constrained, See Image</v>
      </c>
      <c r="CE86" s="73" t="str">
        <v>Dim. "A"</v>
      </c>
      <c r="CF86" s="73" t="str">
        <v>Dim. "B"</v>
      </c>
      <c r="CG86" s="73" t="str">
        <v>Dim. "C"</v>
      </c>
      <c r="CH86" s="73" t="str">
        <v>Dim. "D", Whirl Blank</v>
      </c>
      <c r="CI86" s="73" t="str">
        <v>Dim. "G"</v>
      </c>
      <c r="CJ86" s="73" t="str">
        <v>Dim. E, Blank Turn Maj. &amp;  Mill Flt</v>
      </c>
      <c r="CK86" s="73" t="str">
        <v>Dim. E, Blank Turn Maj.&amp;  Mill Flt</v>
      </c>
      <c r="CL86" s="73" t="str">
        <v>Dim. H, Whirl Blank</v>
      </c>
      <c r="CM86" s="73" t="str">
        <v>Dim. J, 'Blank Turn Maj. &amp; Whirl Blank</v>
      </c>
      <c r="CN86" s="73" t="str">
        <v>Disk Drop Indicator Tip</v>
      </c>
      <c r="CO86" s="73" t="str">
        <v>DWG 100448-15, Balloon F_1</v>
      </c>
      <c r="CP86" s="73" t="str">
        <v>DWG 100448-15, OL02571</v>
      </c>
      <c r="CQ86" s="73" t="str">
        <v>DWG 100448-41</v>
      </c>
      <c r="CR86" s="73" t="str">
        <v>DWG 9890040, (10E),Section Part, OL01139</v>
      </c>
      <c r="CS86" s="73" t="str">
        <v>DWG 9890040, (10E),Section, OL01139</v>
      </c>
      <c r="CT86" s="73" t="str">
        <v>DWG 9890040, (11E)</v>
      </c>
      <c r="CU86" s="73" t="str">
        <v>DWG 9890040, (11E), Pins with Flats</v>
      </c>
      <c r="CV86" s="73" t="str">
        <v>DWG 9890040, (12E),  Pass=.002 or less</v>
      </c>
      <c r="CW86" s="73" t="str">
        <v>DWG 9890040, (12E), See Image</v>
      </c>
      <c r="CX86" s="73" t="str">
        <v>DWG 9890040, (1E), OL01431</v>
      </c>
      <c r="CY86" s="73" t="str">
        <v>DWG 9890040, (1E), OL01432</v>
      </c>
      <c r="CZ86" s="73" t="str">
        <v>DWG 9890040, (2E), OL01432</v>
      </c>
      <c r="DA86" s="73" t="str">
        <v>DWG 9890040, (3E)</v>
      </c>
      <c r="DB86" s="73" t="str">
        <v>DWG 9890040, (4E)</v>
      </c>
      <c r="DC86" s="73" t="str">
        <v>DWG 9890040, (5E), OL02336</v>
      </c>
      <c r="DD86" s="73" t="str">
        <v>DWG 9890040, (6E)</v>
      </c>
      <c r="DE86" s="73" t="str">
        <v>DWG 9890040, (7E)</v>
      </c>
      <c r="DF86" s="73" t="str">
        <v>DWG 9890040, (8E), OL01433</v>
      </c>
      <c r="DG86" s="73" t="str">
        <v>DWG 9890040, (8E), OL01433, Section</v>
      </c>
      <c r="DH86" s="73" t="str">
        <v>DWG 9890040, (9E), Close to Rod Slot</v>
      </c>
      <c r="DI86" s="73" t="str">
        <v>DWG 9890040, (9E),Close to Rod Slot</v>
      </c>
      <c r="DJ86" s="73" t="str">
        <v>DWG FRM0105 PAGE 2</v>
      </c>
      <c r="DK86" s="73" t="str">
        <v>DWG# 100448-41</v>
      </c>
      <c r="DL86" s="73" t="str">
        <v>DWG# 100448-44</v>
      </c>
      <c r="DM86" s="73" t="str">
        <v>DWG# 9890003  (1), Section OL00436/A</v>
      </c>
      <c r="DN86" s="73" t="str">
        <v>DWG# 9890003 (3), Ring Gauge Constrained</v>
      </c>
      <c r="DO86" s="73" t="str">
        <v>DWG# 9890003 (4), Section</v>
      </c>
      <c r="DP86" s="73" t="str">
        <v>DWG#100448-26, Balloon 1K, OL02350</v>
      </c>
      <c r="DQ86" s="73" t="str">
        <v>DWG#100448-26, Balloon 2K, OL02350</v>
      </c>
      <c r="DR86" s="73" t="str">
        <v>DWG#100448-26, Balloon 3K, OL02363</v>
      </c>
      <c r="DS86" s="73" t="str">
        <v>DWG#100448-26, Balloon 4K</v>
      </c>
      <c r="DT86" s="73" t="str">
        <v>DWG#100448-26, Balloon 5K, Section</v>
      </c>
      <c r="DU86" s="73" t="str">
        <v>DWG#100448-26, Balloon 6K</v>
      </c>
      <c r="DV86" s="73" t="str">
        <v>DWG#100448-26, Balloon 7K, Section</v>
      </c>
      <c r="DW86" s="73" t="str">
        <v>DWG#100448-26, Mfg. Tol.</v>
      </c>
      <c r="DX86" s="73" t="str">
        <v>DWG#9890003 (2) Ring Gauge Constrained</v>
      </c>
      <c r="DY86" s="73" t="str">
        <v>DWG#9890044</v>
      </c>
      <c r="DZ86" s="73" t="str">
        <v>DWG#9890044 .1985 to .2005=Pass</v>
      </c>
      <c r="EA86" s="73" t="str">
        <v>DWG#9890044 Overlay OL02441</v>
      </c>
      <c r="EB86" s="73" t="str">
        <v>DWG#9890044, OL02441</v>
      </c>
      <c r="EC86" s="73" t="str">
        <v>DWG#FRM0105</v>
      </c>
      <c r="ED86" s="73" t="str">
        <v>EXT.</v>
      </c>
      <c r="EE86" s="73" t="str">
        <v>EXT. Section, OL02460</v>
      </c>
      <c r="EF86" s="73" t="str">
        <v>EXT., OL04223</v>
      </c>
      <c r="EG86" s="73" t="str">
        <v>Flat Drop Indicator Tip</v>
      </c>
      <c r="EH86" s="73" t="str">
        <v>Full Go Pin, No Light, at Radius</v>
      </c>
      <c r="EI86" s="73" t="str">
        <v>Function Check</v>
      </c>
      <c r="EJ86" s="73" t="str">
        <v>GO Function Gauge</v>
      </c>
      <c r="EK86" s="73" t="str">
        <v>Go Gauge for Balloon 1 &amp; 4</v>
      </c>
      <c r="EL86" s="73" t="str">
        <v>Go Pin must pass through</v>
      </c>
      <c r="EM86" s="73" t="str">
        <v>Greater than .005 = Fail, Section</v>
      </c>
      <c r="EN86" s="73" t="str">
        <v>Greater than .025 out of center = Fail</v>
      </c>
      <c r="EO86" s="73" t="str">
        <v>Greater than 2.6 = Pass</v>
      </c>
      <c r="EP86" s="73" t="str">
        <v>Green = Pass, Red = Fail</v>
      </c>
      <c r="EQ86" s="73" t="str">
        <v>Hex Depth</v>
      </c>
      <c r="ER86" s="73" t="str">
        <v>Hex Minor</v>
      </c>
      <c r="ES86" s="73" t="str">
        <v>Hole Dia.</v>
      </c>
      <c r="ET86" s="73" t="str">
        <v>Hook or Disk Tip</v>
      </c>
      <c r="EU86" s="73" t="str">
        <v>ID Sphere Finish</v>
      </c>
      <c r="EV86" s="73" t="str">
        <v>ID/OD Both Sides, Diff. .002 or less = Pass</v>
      </c>
      <c r="EW86" s="73" t="str">
        <v>If Looks Big, Section</v>
      </c>
      <c r="EX86" s="73" t="str">
        <v>If Looks Small, Section</v>
      </c>
      <c r="EY86" s="73" t="str">
        <v>Insp. Close to Break Away, Mfg.Tol.</v>
      </c>
      <c r="EZ86" s="73" t="str">
        <v>INT.</v>
      </c>
      <c r="FA86" s="73" t="str">
        <v>INT. Section, OL02460</v>
      </c>
      <c r="FB86" s="73" t="str">
        <v>INT., OL04223</v>
      </c>
      <c r="FC86" s="73" t="str">
        <v>Intersect. of 7.7 &amp; R0.10</v>
      </c>
      <c r="FD86" s="73" t="str">
        <v>Intersect. of 8.79 and R.25 MAX</v>
      </c>
      <c r="FE86" s="73" t="str">
        <v>Keep Ind. Tip away from corner</v>
      </c>
      <c r="FF86" s="73" t="str">
        <v>L31</v>
      </c>
      <c r="FG86" s="73" t="str">
        <v>Laser Mark</v>
      </c>
      <c r="FH86" s="73" t="str">
        <v>LASER PER NOTE 4</v>
      </c>
      <c r="FI86" s="73" t="str">
        <v>LASER PER NOTE 4, Final Check 1 only</v>
      </c>
      <c r="FJ86" s="73" t="str">
        <v>Less than .002 out of center = Pass</v>
      </c>
      <c r="FK86" s="73" t="str">
        <v>Less than 2.75 = Pass, Section</v>
      </c>
      <c r="FL86" s="73" t="str">
        <v>List as pin. Not Calibrated</v>
      </c>
      <c r="FM86" s="73" t="str">
        <v>M9 X 1.25 BUTT See Comment Image</v>
      </c>
      <c r="FN86" s="73" t="str">
        <v>Manual Section</v>
      </c>
      <c r="FO86" s="73" t="str">
        <v>Max Deep .241 NO-GO =.42</v>
      </c>
      <c r="FP86" s="73" t="str">
        <v>MAX Depth of (Note 7) .241 NO-GO Pin</v>
      </c>
      <c r="FQ86" s="73" t="str">
        <v>Measure from Blue Line, See Image</v>
      </c>
      <c r="FR86" s="73" t="str">
        <v>Measure Width of Blue Area, See Image</v>
      </c>
      <c r="FS86" s="73" t="str">
        <v>Mfg. Tol</v>
      </c>
      <c r="FT86" s="73" t="str">
        <v>Mfg. Tol, See Image</v>
      </c>
      <c r="FU86" s="73" t="str">
        <v>Mfg. Tol.</v>
      </c>
      <c r="FV86" s="73" t="str">
        <v>Mfg. Tol. "A"</v>
      </c>
      <c r="FW86" s="73" t="str">
        <v>Mfg. Tol. (Zero on Gauge Full Dia. Lead)</v>
      </c>
      <c r="FX86" s="73" t="str">
        <v>Mfg. Tol. Balloon 11, See Image</v>
      </c>
      <c r="FY86" s="73" t="str">
        <v>Mfg. Tol. Balloon 4</v>
      </c>
      <c r="FZ86" s="73" t="str">
        <v>Mfg. Tol. Balloon 7</v>
      </c>
      <c r="GA86" s="73" t="str">
        <v xml:space="preserve">Mfg. Tol. C-Bore Face (Ballo 28) </v>
      </c>
      <c r="GB86" s="73" t="str">
        <v>Mfg. Tol. Section</v>
      </c>
      <c r="GC86" s="73" t="str">
        <v>Mfg. Tol. See Image</v>
      </c>
      <c r="GD86" s="73" t="str">
        <v>Mfg. Tol., 3 Places, Record MAX</v>
      </c>
      <c r="GE86" s="73" t="str">
        <v>Mfg. Tol., Balloon 11</v>
      </c>
      <c r="GF86" s="73" t="str">
        <v>Mfg. Tol., Balloon 7</v>
      </c>
      <c r="GG86" s="73" t="str">
        <v>Mfg. Tol., Blank</v>
      </c>
      <c r="GH86" s="73" t="str">
        <v>Mfg. Tol., Blank, Balloon 12</v>
      </c>
      <c r="GI86" s="73" t="str">
        <v>Mfg. Tol., Blend to SØ.320</v>
      </c>
      <c r="GJ86" s="73" t="str">
        <v>Mfg. Tol., Calculation</v>
      </c>
      <c r="GK86" s="73" t="str">
        <v>Mfg. Tol., For Mill Fixture</v>
      </c>
      <c r="GL86" s="73" t="str">
        <v>Mfg. Tol., L32</v>
      </c>
      <c r="GM86" s="73" t="str">
        <v>Mfg. Tol., L33</v>
      </c>
      <c r="GN86" s="73" t="str">
        <v>Mfg. Tol., No Tool Marks</v>
      </c>
      <c r="GO86" s="73" t="str">
        <v>Mfg. Tol., OL03361</v>
      </c>
      <c r="GP86" s="73" t="str">
        <v>Mfg. Tol., Record off center value</v>
      </c>
      <c r="GQ86" s="73" t="str">
        <v>Mfg. Tol., Same 3 Places, Record MIN</v>
      </c>
      <c r="GR86" s="73" t="str">
        <v>Mfg. Tol., Section</v>
      </c>
      <c r="GS86" s="73" t="str">
        <v>Mfg. Tol., Section B-B</v>
      </c>
      <c r="GT86" s="73" t="str">
        <v>Mfg. Tol., Section, OL03361</v>
      </c>
      <c r="GU86" s="73" t="str">
        <v>Mfg. Tol., Section, Per Note 2</v>
      </c>
      <c r="GV86" s="73" t="str">
        <v>Mfg. Tol., See Image</v>
      </c>
      <c r="GW86" s="73" t="str">
        <v>Mfg. Tol., See Image, Bore in Blue</v>
      </c>
      <c r="GX86" s="73" t="str">
        <v>Mfg. Tol., See Image, Hook Tip</v>
      </c>
      <c r="GY86" s="73" t="str">
        <v>Mfg. Tol., Sharp Okay No Burr</v>
      </c>
      <c r="GZ86" s="73" t="str">
        <v>Mfg. Tol., Threadless Blank</v>
      </c>
      <c r="HA86" s="73" t="str">
        <v>Mfg.Tol.</v>
      </c>
      <c r="HB86" s="73" t="str">
        <v>Mgf. To., T.S.C.</v>
      </c>
      <c r="HC86" s="73" t="str">
        <v>Milled Feature</v>
      </c>
      <c r="HD86" s="73" t="str">
        <v>Milled Feature, OL04045</v>
      </c>
      <c r="HE86" s="73" t="str">
        <v>More than .0005 out of center = Fail</v>
      </c>
      <c r="HF86" s="73" t="str">
        <v>Must Pass Through</v>
      </c>
      <c r="HG86" s="73" t="str">
        <v>Must pass through gauge</v>
      </c>
      <c r="HH86" s="73" t="str">
        <v>Must Pass Through Go Gauge</v>
      </c>
      <c r="HI86" s="73" t="str">
        <v>Must Pass, See Image.</v>
      </c>
      <c r="HJ86" s="73" t="str">
        <v>NA</v>
      </c>
      <c r="HK86" s="73" t="str">
        <v>Narrow Area</v>
      </c>
      <c r="HL86" s="73" t="str">
        <v>Near Balloon 21</v>
      </c>
      <c r="HM86" s="73" t="str">
        <v>Near Datum B</v>
      </c>
      <c r="HN86" s="73" t="str">
        <v>Neck Dia.</v>
      </c>
      <c r="HO86" s="73" t="str">
        <v>Neck to Head Rad.</v>
      </c>
      <c r="HP86" s="73" t="str">
        <v>No Copper Deposits Allowed</v>
      </c>
      <c r="HQ86" s="73" t="str">
        <v>No Section</v>
      </c>
      <c r="HR86" s="73" t="str">
        <v>No Section, .01 to .014 = Pass</v>
      </c>
      <c r="HS86" s="73" t="str">
        <v>No Section, Rotate Part</v>
      </c>
      <c r="HT86" s="73" t="str">
        <v>No Section, See Image</v>
      </c>
      <c r="HU86" s="73" t="str">
        <v>No Slot, Section B-B</v>
      </c>
      <c r="HV86" s="73" t="str">
        <v>No visual step = Pass</v>
      </c>
      <c r="HW86" s="73" t="str">
        <v>Not to exceed .95 Deep</v>
      </c>
      <c r="HX86" s="73" t="str">
        <v>Note 1</v>
      </c>
      <c r="HY86" s="73" t="str">
        <v>OL00333/A</v>
      </c>
      <c r="HZ86" s="73" t="str">
        <v>OL00519</v>
      </c>
      <c r="IA86" s="73" t="str">
        <v>OL00520</v>
      </c>
      <c r="IB86" s="73" t="str">
        <v>OL00529</v>
      </c>
      <c r="IC86" s="73" t="str">
        <v>OL00542</v>
      </c>
      <c r="ID86" s="73" t="str">
        <v>OL00724</v>
      </c>
      <c r="IE86" s="73" t="str">
        <v>OL01250</v>
      </c>
      <c r="IF86" s="73" t="str">
        <v>OL01869, Threadless Blank</v>
      </c>
      <c r="IG86" s="73" t="str">
        <v>OL01870, Section</v>
      </c>
      <c r="IH86" s="73" t="str">
        <v>OL02255</v>
      </c>
      <c r="II86" s="73" t="str">
        <v>OL02255, Mfg. Tol.</v>
      </c>
      <c r="IJ86" s="73" t="str">
        <v>OL02302</v>
      </c>
      <c r="IK86" s="73" t="str">
        <v xml:space="preserve">OL02318  needed per image instructions </v>
      </c>
      <c r="IL86" s="73" t="str">
        <v>OL02556</v>
      </c>
      <c r="IM86" s="73" t="str">
        <v>OL02557</v>
      </c>
      <c r="IN86" s="73" t="str">
        <v>OL02567</v>
      </c>
      <c r="IO86" s="73" t="str">
        <v>OL02653</v>
      </c>
      <c r="IP86" s="73" t="str">
        <v>OL02718</v>
      </c>
      <c r="IQ86" s="73" t="str">
        <v>OL02841</v>
      </c>
      <c r="IR86" s="73" t="str">
        <v>OL02842</v>
      </c>
      <c r="IS86" s="73" t="str">
        <v>OL02844</v>
      </c>
      <c r="IT86" s="73" t="str">
        <v>OL02871</v>
      </c>
      <c r="IU86" s="73" t="str">
        <v>OL02887</v>
      </c>
      <c r="IV86" s="73" t="str">
        <v>OL03500</v>
      </c>
      <c r="IW86" s="73" t="str">
        <v>OL03766</v>
      </c>
      <c r="IX86" s="73" t="str">
        <v>OL03868</v>
      </c>
      <c r="IY86" s="73" t="str">
        <v>OL03869</v>
      </c>
      <c r="IZ86" s="73" t="str">
        <v>OL03870</v>
      </c>
      <c r="JA86" s="73" t="str">
        <v>OL03873, DWG# 100448-44</v>
      </c>
      <c r="JB86" s="73" t="str">
        <v>OL03949</v>
      </c>
      <c r="JC86" s="73" t="str">
        <v xml:space="preserve">OL04043, Section </v>
      </c>
      <c r="JD86" s="73" t="str">
        <v xml:space="preserve">OL04044, Section </v>
      </c>
      <c r="JE86" s="73" t="str">
        <v>OL04045</v>
      </c>
      <c r="JF86" s="73" t="str">
        <v>OL04045, Milled Feature</v>
      </c>
      <c r="JG86" s="73" t="str">
        <v>OL04063</v>
      </c>
      <c r="JH86" s="73" t="str">
        <v>OL04064</v>
      </c>
      <c r="JI86" s="73" t="str">
        <v>OL04065</v>
      </c>
      <c r="JJ86" s="73" t="str">
        <v>OL04181</v>
      </c>
      <c r="JK86" s="73" t="str">
        <v>OL04218</v>
      </c>
      <c r="JL86" s="73" t="str">
        <v>OL04224, See Image</v>
      </c>
      <c r="JM86" s="73" t="str">
        <v>OL04374</v>
      </c>
      <c r="JN86" s="73" t="str">
        <v>OL04375, Section M-M</v>
      </c>
      <c r="JO86" s="73" t="str">
        <v>OL04376, Section M-M</v>
      </c>
      <c r="JP86" s="73" t="str">
        <v>OL04443</v>
      </c>
      <c r="JQ86" s="73" t="str">
        <v>OL04444</v>
      </c>
      <c r="JR86" s="73" t="str">
        <v>OL05000</v>
      </c>
      <c r="JS86" s="73" t="str">
        <v>One side of slot</v>
      </c>
      <c r="JT86" s="73" t="str">
        <v>Other side of slot</v>
      </c>
      <c r="JU86" s="73" t="str">
        <v>Out of center more than .002 = Fail</v>
      </c>
      <c r="JV86" s="73" t="str">
        <v>Out of center more than.002 = Fail</v>
      </c>
      <c r="JW86" s="73" t="str">
        <v>Overlay OL02713</v>
      </c>
      <c r="JX86" s="73" t="str">
        <v>Overlay OL02714</v>
      </c>
      <c r="JY86" s="73" t="str">
        <v>Overlay OL02718</v>
      </c>
      <c r="JZ86" s="73" t="str">
        <v>Overlay OL03831, Mfg. Tol.</v>
      </c>
      <c r="KA86" s="73" t="str">
        <v>Part Without Slots</v>
      </c>
      <c r="KB86" s="73" t="str">
        <v>Part Without Slots, See Image</v>
      </c>
      <c r="KC86" s="73" t="str">
        <v xml:space="preserve">Pass = .0254 or Less </v>
      </c>
      <c r="KD86" s="73" t="str">
        <v>PD MIN = 4.361, PD MAX = 4.456</v>
      </c>
      <c r="KE86" s="73" t="str">
        <v>Per Balloon 2 Note</v>
      </c>
      <c r="KF86" s="73" t="str">
        <v>Per drawing note(s) 8.</v>
      </c>
      <c r="KG86" s="73" t="str">
        <v>Point or Sphere Tip</v>
      </c>
      <c r="KH86" s="73" t="str">
        <v>Point Tip</v>
      </c>
      <c r="KI86" s="73" t="str">
        <v>R.9 to R1.1 = Pass, See Image</v>
      </c>
      <c r="KJ86" s="73" t="str">
        <v>Ram Construction</v>
      </c>
      <c r="KK86" s="73" t="str">
        <v>Record Same Pass / Fail All Balloons</v>
      </c>
      <c r="KL86" s="73" t="str">
        <v>Ref. Balloon 1</v>
      </c>
      <c r="KM86" s="73" t="str">
        <v>Ref. Balloon 12</v>
      </c>
      <c r="KN86" s="73" t="str">
        <v>Ref. Balloon 13, 100% AQL</v>
      </c>
      <c r="KO86" s="73" t="str">
        <v>Ref. Balloon 2</v>
      </c>
      <c r="KP86" s="73" t="str">
        <v>Ref. Balloon 21, 100% AQL</v>
      </c>
      <c r="KQ86" s="73" t="str">
        <v>Ref. Balloon 4</v>
      </c>
      <c r="KR86" s="73" t="str">
        <v>Ref. Balloon 7</v>
      </c>
      <c r="KS86" s="73" t="str">
        <v>Ref. Balloon 8</v>
      </c>
      <c r="KT86" s="73" t="str">
        <v>Relieved Pin Gauges 09236 &amp; 09235</v>
      </c>
      <c r="KU86" s="73" t="str">
        <v>Rotate Part</v>
      </c>
      <c r="KV86" s="73" t="str">
        <v>Rotate Part, See Image</v>
      </c>
      <c r="KW86" s="73" t="str">
        <v>Same as Root Radius</v>
      </c>
      <c r="KX86" s="73" t="str">
        <v>Section</v>
      </c>
      <c r="KY86" s="73" t="str">
        <v>Section B-B</v>
      </c>
      <c r="KZ86" s="73" t="str">
        <v>Section B-B, Distance Between Grooves</v>
      </c>
      <c r="LA86" s="73" t="str">
        <v>Section C-C</v>
      </c>
      <c r="LB86" s="73" t="str">
        <v>Section Part</v>
      </c>
      <c r="LC86" s="73" t="str">
        <v>Section Part, Measured from Opposite Face</v>
      </c>
      <c r="LD86" s="73" t="str">
        <v>Section, Broachless Blank</v>
      </c>
      <c r="LE86" s="73" t="str">
        <v>Section, EXT. Sphere Location.</v>
      </c>
      <c r="LF86" s="73" t="str">
        <v>Section, Hex Cham. Ang.</v>
      </c>
      <c r="LG86" s="73" t="str">
        <v>Section, Hex Fillet Rad.</v>
      </c>
      <c r="LH86" s="73" t="str">
        <v>Section, INT. Feature</v>
      </c>
      <c r="LI86" s="73" t="str">
        <v>Section, INT. Sphere Location.</v>
      </c>
      <c r="LJ86" s="73" t="str">
        <v>Section, Mfg. Tol.</v>
      </c>
      <c r="LK86" s="73" t="str">
        <v>Section, Mfg. Tol., See Image</v>
      </c>
      <c r="LL86" s="73" t="str">
        <v>Section, OL00486</v>
      </c>
      <c r="LM86" s="73" t="str">
        <v>Section, OL00542</v>
      </c>
      <c r="LN86" s="73" t="str">
        <v>Section, OL00543</v>
      </c>
      <c r="LO86" s="73" t="str">
        <v>Section, OL00544</v>
      </c>
      <c r="LP86" s="73" t="str">
        <v>Section, OL00545</v>
      </c>
      <c r="LQ86" s="73" t="str">
        <v>Section, OL00546</v>
      </c>
      <c r="LR86" s="73" t="str">
        <v>Section, OL00547</v>
      </c>
      <c r="LS86" s="73" t="str">
        <v>Section, OL00555</v>
      </c>
      <c r="LT86" s="73" t="str">
        <v>Section, OL00725</v>
      </c>
      <c r="LU86" s="73" t="str">
        <v>Section, OL01430</v>
      </c>
      <c r="LV86" s="73" t="str">
        <v>Section, OL01434</v>
      </c>
      <c r="LW86" s="73" t="str">
        <v>Section, OL01435</v>
      </c>
      <c r="LX86" s="73" t="str">
        <v>Section, OL01807</v>
      </c>
      <c r="LY86" s="73" t="str">
        <v>Section, OL01830</v>
      </c>
      <c r="LZ86" s="73" t="str">
        <v>Section, OL02351</v>
      </c>
      <c r="MA86" s="73" t="str">
        <v>Section, OL02519</v>
      </c>
      <c r="MB86" s="73" t="str">
        <v>Section, OL02520</v>
      </c>
      <c r="MC86" s="73" t="str">
        <v>Section, OL02522</v>
      </c>
      <c r="MD86" s="73" t="str">
        <v>Section, OL02540</v>
      </c>
      <c r="ME86" s="73" t="str">
        <v>Section, OL02541</v>
      </c>
      <c r="MF86" s="73" t="str">
        <v>Section, OL02552</v>
      </c>
      <c r="MG86" s="73" t="str">
        <v>Section, OL02553</v>
      </c>
      <c r="MH86" s="73" t="str">
        <v>Section, OL02554</v>
      </c>
      <c r="MI86" s="73" t="str">
        <v>Section, OL02555</v>
      </c>
      <c r="MJ86" s="73" t="str">
        <v>Section, OL02558</v>
      </c>
      <c r="MK86" s="73" t="str">
        <v>Section, OL02559</v>
      </c>
      <c r="ML86" s="73" t="str">
        <v>Section, OL02560</v>
      </c>
      <c r="MM86" s="73" t="str">
        <v>Section, OL02619</v>
      </c>
      <c r="MN86" s="73" t="str">
        <v>Section, OL02620</v>
      </c>
      <c r="MO86" s="73" t="str">
        <v>Section, OL02621</v>
      </c>
      <c r="MP86" s="73" t="str">
        <v>Section, OL02622</v>
      </c>
      <c r="MQ86" s="73" t="str">
        <v>Section, OL02623</v>
      </c>
      <c r="MR86" s="73" t="str">
        <v>Section, OL02624</v>
      </c>
      <c r="MS86" s="73" t="str">
        <v>Section, OL02652</v>
      </c>
      <c r="MT86" s="73" t="str">
        <v>Section, OL02680</v>
      </c>
      <c r="MU86" s="73" t="str">
        <v>Section, OL02793</v>
      </c>
      <c r="MV86" s="73" t="str">
        <v>Section, OL02823</v>
      </c>
      <c r="MW86" s="73" t="str">
        <v>Section, OL02843</v>
      </c>
      <c r="MX86" s="73" t="str">
        <v>Section, OL03026, Ext.</v>
      </c>
      <c r="MY86" s="73" t="str">
        <v>Section, OL03026, Int.</v>
      </c>
      <c r="MZ86" s="73" t="str">
        <v>Section, OL03570, DWG# 100448-41</v>
      </c>
      <c r="NA86" s="73" t="str">
        <v>Section, OL03781</v>
      </c>
      <c r="NB86" s="73" t="str">
        <v>Section, OL03911</v>
      </c>
      <c r="NC86" s="73" t="str">
        <v>Section, OL03912</v>
      </c>
      <c r="ND86" s="73" t="str">
        <v>Section, OL03928</v>
      </c>
      <c r="NE86" s="73" t="str">
        <v>Section, OL03929</v>
      </c>
      <c r="NF86" s="73" t="str">
        <v>Section, OL04030</v>
      </c>
      <c r="NG86" s="73" t="str">
        <v>Section, OL04037</v>
      </c>
      <c r="NH86" s="73" t="str">
        <v>Section, OL04038</v>
      </c>
      <c r="NI86" s="73" t="str">
        <v>Section, OL04046</v>
      </c>
      <c r="NJ86" s="73" t="str">
        <v>Section, OL04065</v>
      </c>
      <c r="NK86" s="73" t="str">
        <v>Section, OL04066</v>
      </c>
      <c r="NL86" s="73" t="str">
        <v>Section, OL04067</v>
      </c>
      <c r="NM86" s="73" t="str">
        <v>Section, OL04069</v>
      </c>
      <c r="NN86" s="73" t="str">
        <v>Section, OL04071</v>
      </c>
      <c r="NO86" s="73" t="str">
        <v>Section, OL04173</v>
      </c>
      <c r="NP86" s="73" t="str">
        <v>Section, OL04174</v>
      </c>
      <c r="NQ86" s="73" t="str">
        <v>Section, OL04214</v>
      </c>
      <c r="NR86" s="73" t="str">
        <v>Section, OL04215</v>
      </c>
      <c r="NS86" s="73" t="str">
        <v>Section, OL04216</v>
      </c>
      <c r="NT86" s="73" t="str">
        <v>Section, OL04217</v>
      </c>
      <c r="NU86" s="73" t="str">
        <v>Section, Overlay OL02716</v>
      </c>
      <c r="NV86" s="73" t="str">
        <v>Section, Overlay OL02717</v>
      </c>
      <c r="NW86" s="73" t="str">
        <v>Section, See Image</v>
      </c>
      <c r="NX86" s="73" t="str">
        <v>Section, See Image, DWG# 100448-41</v>
      </c>
      <c r="NY86" s="73" t="str">
        <v>Section, Without Sots</v>
      </c>
      <c r="NZ86" s="73" t="str">
        <v>See Comments Sheet</v>
      </c>
      <c r="OA86" s="73" t="str">
        <v>See Comments Sheet, OL02318</v>
      </c>
      <c r="OB86" s="73" t="str">
        <v>See Image</v>
      </c>
      <c r="OC86" s="73" t="str">
        <v>See Image, .005 or Less = Pass</v>
      </c>
      <c r="OD86" s="73" t="str">
        <v>See Image, Check Near Radius</v>
      </c>
      <c r="OE86" s="73" t="str">
        <v>See Image, Constrained</v>
      </c>
      <c r="OF86" s="73" t="str">
        <v>See Image, Distance Between Flats</v>
      </c>
      <c r="OG86" s="73" t="str">
        <v xml:space="preserve">See Image, Mfg. Tol, Section A-A </v>
      </c>
      <c r="OH86" s="73" t="str">
        <v>See image, Mfg. Tol.</v>
      </c>
      <c r="OI86" s="73" t="str">
        <v>See Image, Mic. Across Flats</v>
      </c>
      <c r="OJ86" s="73" t="str">
        <v>See Image, OL02850</v>
      </c>
      <c r="OK86" s="73" t="str">
        <v>See Image, OL02880</v>
      </c>
      <c r="OL86" s="73" t="str">
        <v>See Image, OL03926</v>
      </c>
      <c r="OM86" s="73" t="str">
        <v>See Image, OL03927</v>
      </c>
      <c r="ON86" s="73" t="str">
        <v>See Image, OL04003</v>
      </c>
      <c r="OO86" s="73" t="str">
        <v>'See Image, OL04342,  Best Fit Joe Block</v>
      </c>
      <c r="OP86" s="73" t="str">
        <v>See Image, OL04342,  Blank</v>
      </c>
      <c r="OQ86" s="73" t="str">
        <v>See Image, OL04342, Blank</v>
      </c>
      <c r="OR86" s="73" t="str">
        <v>See Image, OL04343, Blank</v>
      </c>
      <c r="OS86" s="73" t="str">
        <v>See Image, Pass = .002 or Less</v>
      </c>
      <c r="OT86" s="73" t="str">
        <v>See Image, Rcd. MAX</v>
      </c>
      <c r="OU86" s="73" t="str">
        <v>See Image, Rcd. MIN</v>
      </c>
      <c r="OV86" s="73" t="str">
        <v>See Image, Section</v>
      </c>
      <c r="OW86" s="73" t="str">
        <v>See Image, Section A-A</v>
      </c>
      <c r="OX86" s="73" t="str">
        <v>See Image, Section B-B</v>
      </c>
      <c r="OY86" s="73" t="str">
        <v>See Image, Section B-B, TSC</v>
      </c>
      <c r="OZ86" s="73" t="str">
        <v>See Image, Shank Drawing # 18000-XX-XX A</v>
      </c>
      <c r="PA86" s="73" t="str">
        <v>Sequencial Laser 01, 120 Per Print</v>
      </c>
      <c r="PB86" s="73" t="str">
        <v>Set to .202, Zero on Thread Lead</v>
      </c>
      <c r="PC86" s="73" t="str">
        <v>Sharp OK, No Burr</v>
      </c>
      <c r="PD86" s="73" t="str">
        <v>Sharp OK, No Raised Edge, See Image</v>
      </c>
      <c r="PE86" s="73" t="str">
        <v>Sharp OK, No Raised Edges</v>
      </c>
      <c r="PF86" s="73" t="str">
        <v>Sharp okay no raised edge</v>
      </c>
      <c r="PG86" s="73" t="str">
        <v>Sharp Okay, No Burr</v>
      </c>
      <c r="PH86" s="73" t="str">
        <v>Sharp Okay, No Raised Edge</v>
      </c>
      <c r="PI86" s="73" t="str">
        <v>Sharp Okay, No Raised Edges,</v>
      </c>
      <c r="PJ86" s="73" t="str">
        <v>Sharp Okay, See Image</v>
      </c>
      <c r="PK86" s="73" t="str">
        <v xml:space="preserve">Start of Radius @ .195 </v>
      </c>
      <c r="PL86" s="73" t="str">
        <v xml:space="preserve">Start of Radius @ .21 </v>
      </c>
      <c r="PM86" s="73" t="str">
        <v xml:space="preserve">T.S.C. </v>
      </c>
      <c r="PN86" s="73" t="str">
        <v>Tangent Point</v>
      </c>
      <c r="PO86" s="73" t="str">
        <v>Tangent point of R.50</v>
      </c>
      <c r="PP86" s="73" t="str">
        <v>Taper Check, Mfg.Tol.</v>
      </c>
      <c r="PQ86" s="73" t="str">
        <v>Taper Check, Mfg.Tol., See Image</v>
      </c>
      <c r="PR86" s="73" t="str">
        <v>Thrd. Minor Ø</v>
      </c>
      <c r="PS86" s="73" t="str">
        <v>Thrd. Relief Ø</v>
      </c>
      <c r="PT86" s="73" t="str">
        <v>Threadless Blank</v>
      </c>
      <c r="PU86" s="73" t="str">
        <v>Threadless Blank, From Major Ø</v>
      </c>
      <c r="PV86" s="73" t="str">
        <v>Threadless Blank, Mfg. Tol.</v>
      </c>
      <c r="PW86" s="73" t="str">
        <v>Threadless Blank, Thrd. to Neck Rad.</v>
      </c>
      <c r="PX86" s="73" t="str">
        <v>Thredless Blank</v>
      </c>
      <c r="PY86" s="73" t="str">
        <v>To center of R.005</v>
      </c>
      <c r="PZ86" s="73" t="str">
        <v>Torx Min. Dia.</v>
      </c>
      <c r="QA86" s="73" t="str">
        <v>Turn Ø Free of Mill Marks</v>
      </c>
      <c r="QB86" s="73" t="str">
        <v>Use (Full) GO Hex</v>
      </c>
      <c r="QC86" s="73" t="str">
        <v>Use Balloon 1 FULL Gauge</v>
      </c>
      <c r="QD86" s="73" t="str">
        <v>Use Balloon 9 FULL GO</v>
      </c>
      <c r="QE86" s="73" t="str">
        <v>Use Best Fit Pin</v>
      </c>
      <c r="QF86" s="73" t="str">
        <v>Use Disk Tip</v>
      </c>
      <c r="QG86" s="73" t="str">
        <v>Use flat bottomed indicator tip.</v>
      </c>
      <c r="QH86" s="73" t="str">
        <v xml:space="preserve">Use Full .093 Go Hex </v>
      </c>
      <c r="QI86" s="73" t="str">
        <v xml:space="preserve">Use Full .0930 Go Hex </v>
      </c>
      <c r="QJ86" s="73" t="str">
        <v>Use Full .1235 Go Hex</v>
      </c>
      <c r="QK86" s="73" t="str">
        <v>Use Gauge K2-98-8019-04, See Image</v>
      </c>
      <c r="QL86" s="73" t="str">
        <v>Use large flat indicator tip</v>
      </c>
      <c r="QM86" s="73" t="str">
        <v>Use Pins.3330/.3350, See Image MAX NO-GO</v>
      </c>
      <c r="QN86" s="73" t="str">
        <v>Use Pointed Drop Indicator Tip</v>
      </c>
      <c r="QO86" s="73" t="str">
        <v>V-Block</v>
      </c>
      <c r="QP86" s="73" t="str">
        <v>V-Block,  AMB for 13</v>
      </c>
      <c r="QQ86" s="73" t="str">
        <v>V-Block,  Hex Cham. Dia.</v>
      </c>
      <c r="QR86" s="73" t="str">
        <v>V-Block, Hex Depth</v>
      </c>
      <c r="QS86" s="73" t="str">
        <v>VBU Gauge</v>
      </c>
      <c r="QT86" s="73" t="str">
        <v>Visibally smaller than HEX=Pass</v>
      </c>
      <c r="QU86" s="73" t="str">
        <v>Visual Per Drawing</v>
      </c>
      <c r="QV86" s="73" t="str">
        <v>Whirl Blank</v>
      </c>
      <c r="QW86" s="73" t="str">
        <v xml:space="preserve">Whirl Blank </v>
      </c>
      <c r="QX86" s="73" t="str">
        <v>Whirl Blank, Neck Rad. End to Head CL</v>
      </c>
      <c r="QY86" s="73" t="str">
        <v>Whirl Blank, Nose Start Dia.</v>
      </c>
      <c r="QZ86" s="73" t="str">
        <v>Whirl Blank, Nose Start Dist.</v>
      </c>
      <c r="RA86" s="73" t="str">
        <v>Whirl Blank, Thrd. Minor</v>
      </c>
      <c r="RB86" s="73" t="str">
        <v>Whirl Blank, Thrd. Pullout Dia.</v>
      </c>
      <c r="RC86" s="73" t="str">
        <v>Whole Part, Removal is at Assy. Level</v>
      </c>
      <c r="RD86" s="73" t="str">
        <v>Wide Area</v>
      </c>
      <c r="RE86" s="73" t="str">
        <v>Zero on End of Go Gauge</v>
      </c>
    </row>
    <row r="87" spans="1:473">
      <c r="A87" s="73" t="s">
        <v>725</v>
      </c>
      <c r="C87" s="73" t="str" cm="1">
        <f t="array" ref="C87:RE87">TRANSPOSE(_xlfn._xlws.SORT(_xlfn._xlws.FILTER($A$2:$A$600,ISNUMBER(SEARCH('PartLib Table'!M94,$A$2:$A$600)),"not found")))</f>
        <v xml:space="preserve"> 'C', Whirl Blank</v>
      </c>
      <c r="D87" s="73" t="str">
        <v xml:space="preserve"> See Image, Constrained</v>
      </c>
      <c r="E87" s="73" t="str">
        <v>(.04 to .12 range = Pass)</v>
      </c>
      <c r="F87" s="73" t="str">
        <v>(.042 FULL) Go Pin Seat Fully</v>
      </c>
      <c r="G87" s="73" t="str">
        <v>(B), Mfg. Tol.</v>
      </c>
      <c r="H87" s="73" t="str">
        <v>(B), O.A.L.</v>
      </c>
      <c r="I87" s="73" t="str">
        <v>.001 or less =Pass</v>
      </c>
      <c r="J87" s="73" t="str">
        <v>.001 or less out of center = Pass</v>
      </c>
      <c r="K87" s="73" t="str">
        <v>.002 or Less = Pass</v>
      </c>
      <c r="L87" s="73" t="str">
        <v>.002 or Less out of center = Pass</v>
      </c>
      <c r="M87" s="73" t="str">
        <v>.005 to .015 = Pass</v>
      </c>
      <c r="N87" s="73" t="str">
        <v>.0125 Mean, Section</v>
      </c>
      <c r="O87" s="73" t="str">
        <v>.025 or Less in X &amp; Y=Pass</v>
      </c>
      <c r="P87" s="73" t="str">
        <v>.038 Mean</v>
      </c>
      <c r="Q87" s="73" t="str">
        <v>.063 MM = .0024 IN, See Image</v>
      </c>
      <c r="R87" s="73" t="str">
        <v>.063MM = .0024"</v>
      </c>
      <c r="S87" s="73" t="str">
        <v>.243 NO-GO, Unconstrained, Must Not Start</v>
      </c>
      <c r="T87" s="73" t="str">
        <v>@ Back Face &amp; ID, No Raised Edge</v>
      </c>
      <c r="U87" s="73" t="str">
        <v>@ Back Face &amp; OD, No Raised Edge</v>
      </c>
      <c r="V87" s="73" t="str">
        <v>@ ID &amp; FACE</v>
      </c>
      <c r="W87" s="73" t="str">
        <v>@ OD &amp; BACK FACE</v>
      </c>
      <c r="X87" s="73" t="str">
        <v>@ OD &amp; FACE</v>
      </c>
      <c r="Y87" s="73" t="str">
        <v>Across from slot</v>
      </c>
      <c r="Z87" s="73" t="str">
        <v>All Edge Breaks</v>
      </c>
      <c r="AA87" s="73" t="str">
        <v>Attached to bar stock</v>
      </c>
      <c r="AB87" s="73" t="str">
        <v xml:space="preserve">Back Turn Fillet Rad. </v>
      </c>
      <c r="AC87" s="73" t="str">
        <v>Balloon 1 (DWG FRM0105 Page 2, NV-27)</v>
      </c>
      <c r="AD87" s="73" t="str">
        <v>Balloon 1 (DWG FRM0105, NV-30)</v>
      </c>
      <c r="AE87" s="73" t="str">
        <v>Balloon 1 (P# 9890002-20) OL00429/A</v>
      </c>
      <c r="AF87" s="73" t="str">
        <v>Balloon 1, DWG#FRM0105</v>
      </c>
      <c r="AG87" s="73" t="str">
        <v>Balloon 11, See Image</v>
      </c>
      <c r="AH87" s="73" t="str">
        <v xml:space="preserve">Balloon 2 (DWG FRM0105 Page 2, NV-27) </v>
      </c>
      <c r="AI87" s="73" t="str">
        <v>Balloon 2 (DWG FRM0105, NV-30)</v>
      </c>
      <c r="AJ87" s="73" t="str">
        <v>Balloon 2 (P# 9890002-20)</v>
      </c>
      <c r="AK87" s="73" t="str">
        <v>Balloon 2, DWG#FRM0105</v>
      </c>
      <c r="AL87" s="73" t="str">
        <v>Balloon 2, DWG#FRM0105, See Image</v>
      </c>
      <c r="AM87" s="73" t="str">
        <v>Balloon 3 (DWG FRM0105, NV-30 Minor)</v>
      </c>
      <c r="AN87" s="73" t="str">
        <v>Balloon 3 (DWG FRM0105, NV-30)</v>
      </c>
      <c r="AO87" s="73" t="str">
        <v>Balloon 3 (P# 9890002-20)</v>
      </c>
      <c r="AP87" s="73" t="str">
        <v>Balloon 4</v>
      </c>
      <c r="AQ87" s="73" t="str">
        <v>Balloon 4 (P# 9890002-20)</v>
      </c>
      <c r="AR87" s="73" t="str">
        <v>Below Middle Band</v>
      </c>
      <c r="AS87" s="73" t="str">
        <v>Best Fit Pin, .003 or Less =Pass</v>
      </c>
      <c r="AT87" s="73" t="str">
        <v>Blank</v>
      </c>
      <c r="AU87" s="73" t="str">
        <v>Blank Turn Maj.</v>
      </c>
      <c r="AV87" s="73" t="str">
        <v>Blank Turn Maj. Mill Flt., OL4172</v>
      </c>
      <c r="AW87" s="73" t="str">
        <v>Blank Without .010 Slots</v>
      </c>
      <c r="AX87" s="73" t="str">
        <v>Blank Without .010 Slots, Section</v>
      </c>
      <c r="AY87" s="73" t="str">
        <v>Blank without thread</v>
      </c>
      <c r="AZ87" s="73" t="str">
        <v xml:space="preserve">Blank, Center of V Grv. </v>
      </c>
      <c r="BA87" s="73" t="str">
        <v>Blank, Check R adjacent Balloon 17</v>
      </c>
      <c r="BB87" s="73" t="str">
        <v>Blank, EXT. Feature</v>
      </c>
      <c r="BC87" s="73" t="str">
        <v>Blank, See Image, OL04335</v>
      </c>
      <c r="BD87" s="73" t="str">
        <v>Blank, See Image, OL04336</v>
      </c>
      <c r="BE87" s="73" t="str">
        <v xml:space="preserve">Blank, Thrd. </v>
      </c>
      <c r="BF87" s="73" t="str">
        <v>Blank, Turn Tip</v>
      </c>
      <c r="BG87" s="73" t="str">
        <v>Blank, Without Thrd.</v>
      </c>
      <c r="BH87" s="73" t="str">
        <v>Blank, Without Thread</v>
      </c>
      <c r="BI87" s="73" t="str">
        <v xml:space="preserve">Blunt Start Blend to Minor </v>
      </c>
      <c r="BJ87" s="73" t="str">
        <v>Calc., Use Go HEX</v>
      </c>
      <c r="BK87" s="73" t="str">
        <v>Can't dig into OD</v>
      </c>
      <c r="BL87" s="73" t="str">
        <v>Carbide Gauge</v>
      </c>
      <c r="BM87" s="73" t="str">
        <v xml:space="preserve">Center of V Grv. </v>
      </c>
      <c r="BN87" s="73" t="str">
        <v>Centered Less than .03 = Pass</v>
      </c>
      <c r="BO87" s="73" t="str">
        <v>Centered within .0005 or Less = Pass</v>
      </c>
      <c r="BP87" s="73" t="str">
        <v>Centered within .001 or Less = Pass</v>
      </c>
      <c r="BQ87" s="73" t="str">
        <v>Centered within .0254 or Less = Pass</v>
      </c>
      <c r="BR87" s="73" t="str">
        <v>Check close to Rod Slot</v>
      </c>
      <c r="BS87" s="73" t="str">
        <v>Check every other hole</v>
      </c>
      <c r="BT87" s="73" t="str">
        <v>Check Go over full length of slot.</v>
      </c>
      <c r="BU87" s="73" t="str">
        <v>Check Near Closed End</v>
      </c>
      <c r="BV87" s="73" t="str">
        <v>Check per Print View, Away from Rod Slot</v>
      </c>
      <c r="BW87" s="73" t="str">
        <v>Check to Balloon 30 Go Pin</v>
      </c>
      <c r="BX87" s="73" t="str">
        <v>Check with .2705 SET Pin Inside Part</v>
      </c>
      <c r="BY87" s="73" t="str">
        <v>Check with Hex Up</v>
      </c>
      <c r="BZ87" s="73" t="str">
        <v>CMM Blank</v>
      </c>
      <c r="CA87" s="73" t="str">
        <v>Confirm Full Radius</v>
      </c>
      <c r="CB87" s="73" t="str">
        <v>Constrained in fixture</v>
      </c>
      <c r="CC87" s="73" t="str">
        <v>Constrained with Ring</v>
      </c>
      <c r="CD87" s="73" t="str">
        <v>Constrained, See Image</v>
      </c>
      <c r="CE87" s="73" t="str">
        <v>Dim. "A"</v>
      </c>
      <c r="CF87" s="73" t="str">
        <v>Dim. "B"</v>
      </c>
      <c r="CG87" s="73" t="str">
        <v>Dim. "C"</v>
      </c>
      <c r="CH87" s="73" t="str">
        <v>Dim. "D", Whirl Blank</v>
      </c>
      <c r="CI87" s="73" t="str">
        <v>Dim. "G"</v>
      </c>
      <c r="CJ87" s="73" t="str">
        <v>Dim. E, Blank Turn Maj. &amp;  Mill Flt</v>
      </c>
      <c r="CK87" s="73" t="str">
        <v>Dim. E, Blank Turn Maj.&amp;  Mill Flt</v>
      </c>
      <c r="CL87" s="73" t="str">
        <v>Dim. H, Whirl Blank</v>
      </c>
      <c r="CM87" s="73" t="str">
        <v>Dim. J, 'Blank Turn Maj. &amp; Whirl Blank</v>
      </c>
      <c r="CN87" s="73" t="str">
        <v>Disk Drop Indicator Tip</v>
      </c>
      <c r="CO87" s="73" t="str">
        <v>DWG 100448-15, Balloon F_1</v>
      </c>
      <c r="CP87" s="73" t="str">
        <v>DWG 100448-15, OL02571</v>
      </c>
      <c r="CQ87" s="73" t="str">
        <v>DWG 100448-41</v>
      </c>
      <c r="CR87" s="73" t="str">
        <v>DWG 9890040, (10E),Section Part, OL01139</v>
      </c>
      <c r="CS87" s="73" t="str">
        <v>DWG 9890040, (10E),Section, OL01139</v>
      </c>
      <c r="CT87" s="73" t="str">
        <v>DWG 9890040, (11E)</v>
      </c>
      <c r="CU87" s="73" t="str">
        <v>DWG 9890040, (11E), Pins with Flats</v>
      </c>
      <c r="CV87" s="73" t="str">
        <v>DWG 9890040, (12E),  Pass=.002 or less</v>
      </c>
      <c r="CW87" s="73" t="str">
        <v>DWG 9890040, (12E), See Image</v>
      </c>
      <c r="CX87" s="73" t="str">
        <v>DWG 9890040, (1E), OL01431</v>
      </c>
      <c r="CY87" s="73" t="str">
        <v>DWG 9890040, (1E), OL01432</v>
      </c>
      <c r="CZ87" s="73" t="str">
        <v>DWG 9890040, (2E), OL01432</v>
      </c>
      <c r="DA87" s="73" t="str">
        <v>DWG 9890040, (3E)</v>
      </c>
      <c r="DB87" s="73" t="str">
        <v>DWG 9890040, (4E)</v>
      </c>
      <c r="DC87" s="73" t="str">
        <v>DWG 9890040, (5E), OL02336</v>
      </c>
      <c r="DD87" s="73" t="str">
        <v>DWG 9890040, (6E)</v>
      </c>
      <c r="DE87" s="73" t="str">
        <v>DWG 9890040, (7E)</v>
      </c>
      <c r="DF87" s="73" t="str">
        <v>DWG 9890040, (8E), OL01433</v>
      </c>
      <c r="DG87" s="73" t="str">
        <v>DWG 9890040, (8E), OL01433, Section</v>
      </c>
      <c r="DH87" s="73" t="str">
        <v>DWG 9890040, (9E), Close to Rod Slot</v>
      </c>
      <c r="DI87" s="73" t="str">
        <v>DWG 9890040, (9E),Close to Rod Slot</v>
      </c>
      <c r="DJ87" s="73" t="str">
        <v>DWG FRM0105 PAGE 2</v>
      </c>
      <c r="DK87" s="73" t="str">
        <v>DWG# 100448-41</v>
      </c>
      <c r="DL87" s="73" t="str">
        <v>DWG# 100448-44</v>
      </c>
      <c r="DM87" s="73" t="str">
        <v>DWG# 9890003  (1), Section OL00436/A</v>
      </c>
      <c r="DN87" s="73" t="str">
        <v>DWG# 9890003 (3), Ring Gauge Constrained</v>
      </c>
      <c r="DO87" s="73" t="str">
        <v>DWG# 9890003 (4), Section</v>
      </c>
      <c r="DP87" s="73" t="str">
        <v>DWG#100448-26, Balloon 1K, OL02350</v>
      </c>
      <c r="DQ87" s="73" t="str">
        <v>DWG#100448-26, Balloon 2K, OL02350</v>
      </c>
      <c r="DR87" s="73" t="str">
        <v>DWG#100448-26, Balloon 3K, OL02363</v>
      </c>
      <c r="DS87" s="73" t="str">
        <v>DWG#100448-26, Balloon 4K</v>
      </c>
      <c r="DT87" s="73" t="str">
        <v>DWG#100448-26, Balloon 5K, Section</v>
      </c>
      <c r="DU87" s="73" t="str">
        <v>DWG#100448-26, Balloon 6K</v>
      </c>
      <c r="DV87" s="73" t="str">
        <v>DWG#100448-26, Balloon 7K, Section</v>
      </c>
      <c r="DW87" s="73" t="str">
        <v>DWG#100448-26, Mfg. Tol.</v>
      </c>
      <c r="DX87" s="73" t="str">
        <v>DWG#9890003 (2) Ring Gauge Constrained</v>
      </c>
      <c r="DY87" s="73" t="str">
        <v>DWG#9890044</v>
      </c>
      <c r="DZ87" s="73" t="str">
        <v>DWG#9890044 .1985 to .2005=Pass</v>
      </c>
      <c r="EA87" s="73" t="str">
        <v>DWG#9890044 Overlay OL02441</v>
      </c>
      <c r="EB87" s="73" t="str">
        <v>DWG#9890044, OL02441</v>
      </c>
      <c r="EC87" s="73" t="str">
        <v>DWG#FRM0105</v>
      </c>
      <c r="ED87" s="73" t="str">
        <v>EXT.</v>
      </c>
      <c r="EE87" s="73" t="str">
        <v>EXT. Section, OL02460</v>
      </c>
      <c r="EF87" s="73" t="str">
        <v>EXT., OL04223</v>
      </c>
      <c r="EG87" s="73" t="str">
        <v>Flat Drop Indicator Tip</v>
      </c>
      <c r="EH87" s="73" t="str">
        <v>Full Go Pin, No Light, at Radius</v>
      </c>
      <c r="EI87" s="73" t="str">
        <v>Function Check</v>
      </c>
      <c r="EJ87" s="73" t="str">
        <v>GO Function Gauge</v>
      </c>
      <c r="EK87" s="73" t="str">
        <v>Go Gauge for Balloon 1 &amp; 4</v>
      </c>
      <c r="EL87" s="73" t="str">
        <v>Go Pin must pass through</v>
      </c>
      <c r="EM87" s="73" t="str">
        <v>Greater than .005 = Fail, Section</v>
      </c>
      <c r="EN87" s="73" t="str">
        <v>Greater than .025 out of center = Fail</v>
      </c>
      <c r="EO87" s="73" t="str">
        <v>Greater than 2.6 = Pass</v>
      </c>
      <c r="EP87" s="73" t="str">
        <v>Green = Pass, Red = Fail</v>
      </c>
      <c r="EQ87" s="73" t="str">
        <v>Hex Depth</v>
      </c>
      <c r="ER87" s="73" t="str">
        <v>Hex Minor</v>
      </c>
      <c r="ES87" s="73" t="str">
        <v>Hole Dia.</v>
      </c>
      <c r="ET87" s="73" t="str">
        <v>Hook or Disk Tip</v>
      </c>
      <c r="EU87" s="73" t="str">
        <v>ID Sphere Finish</v>
      </c>
      <c r="EV87" s="73" t="str">
        <v>ID/OD Both Sides, Diff. .002 or less = Pass</v>
      </c>
      <c r="EW87" s="73" t="str">
        <v>If Looks Big, Section</v>
      </c>
      <c r="EX87" s="73" t="str">
        <v>If Looks Small, Section</v>
      </c>
      <c r="EY87" s="73" t="str">
        <v>Insp. Close to Break Away, Mfg.Tol.</v>
      </c>
      <c r="EZ87" s="73" t="str">
        <v>INT.</v>
      </c>
      <c r="FA87" s="73" t="str">
        <v>INT. Section, OL02460</v>
      </c>
      <c r="FB87" s="73" t="str">
        <v>INT., OL04223</v>
      </c>
      <c r="FC87" s="73" t="str">
        <v>Intersect. of 7.7 &amp; R0.10</v>
      </c>
      <c r="FD87" s="73" t="str">
        <v>Intersect. of 8.79 and R.25 MAX</v>
      </c>
      <c r="FE87" s="73" t="str">
        <v>Keep Ind. Tip away from corner</v>
      </c>
      <c r="FF87" s="73" t="str">
        <v>L31</v>
      </c>
      <c r="FG87" s="73" t="str">
        <v>Laser Mark</v>
      </c>
      <c r="FH87" s="73" t="str">
        <v>LASER PER NOTE 4</v>
      </c>
      <c r="FI87" s="73" t="str">
        <v>LASER PER NOTE 4, Final Check 1 only</v>
      </c>
      <c r="FJ87" s="73" t="str">
        <v>Less than .002 out of center = Pass</v>
      </c>
      <c r="FK87" s="73" t="str">
        <v>Less than 2.75 = Pass, Section</v>
      </c>
      <c r="FL87" s="73" t="str">
        <v>List as pin. Not Calibrated</v>
      </c>
      <c r="FM87" s="73" t="str">
        <v>M9 X 1.25 BUTT See Comment Image</v>
      </c>
      <c r="FN87" s="73" t="str">
        <v>Manual Section</v>
      </c>
      <c r="FO87" s="73" t="str">
        <v>Max Deep .241 NO-GO =.42</v>
      </c>
      <c r="FP87" s="73" t="str">
        <v>MAX Depth of (Note 7) .241 NO-GO Pin</v>
      </c>
      <c r="FQ87" s="73" t="str">
        <v>Measure from Blue Line, See Image</v>
      </c>
      <c r="FR87" s="73" t="str">
        <v>Measure Width of Blue Area, See Image</v>
      </c>
      <c r="FS87" s="73" t="str">
        <v>Mfg. Tol</v>
      </c>
      <c r="FT87" s="73" t="str">
        <v>Mfg. Tol, See Image</v>
      </c>
      <c r="FU87" s="73" t="str">
        <v>Mfg. Tol.</v>
      </c>
      <c r="FV87" s="73" t="str">
        <v>Mfg. Tol. "A"</v>
      </c>
      <c r="FW87" s="73" t="str">
        <v>Mfg. Tol. (Zero on Gauge Full Dia. Lead)</v>
      </c>
      <c r="FX87" s="73" t="str">
        <v>Mfg. Tol. Balloon 11, See Image</v>
      </c>
      <c r="FY87" s="73" t="str">
        <v>Mfg. Tol. Balloon 4</v>
      </c>
      <c r="FZ87" s="73" t="str">
        <v>Mfg. Tol. Balloon 7</v>
      </c>
      <c r="GA87" s="73" t="str">
        <v xml:space="preserve">Mfg. Tol. C-Bore Face (Ballo 28) </v>
      </c>
      <c r="GB87" s="73" t="str">
        <v>Mfg. Tol. Section</v>
      </c>
      <c r="GC87" s="73" t="str">
        <v>Mfg. Tol. See Image</v>
      </c>
      <c r="GD87" s="73" t="str">
        <v>Mfg. Tol., 3 Places, Record MAX</v>
      </c>
      <c r="GE87" s="73" t="str">
        <v>Mfg. Tol., Balloon 11</v>
      </c>
      <c r="GF87" s="73" t="str">
        <v>Mfg. Tol., Balloon 7</v>
      </c>
      <c r="GG87" s="73" t="str">
        <v>Mfg. Tol., Blank</v>
      </c>
      <c r="GH87" s="73" t="str">
        <v>Mfg. Tol., Blank, Balloon 12</v>
      </c>
      <c r="GI87" s="73" t="str">
        <v>Mfg. Tol., Blend to SØ.320</v>
      </c>
      <c r="GJ87" s="73" t="str">
        <v>Mfg. Tol., Calculation</v>
      </c>
      <c r="GK87" s="73" t="str">
        <v>Mfg. Tol., For Mill Fixture</v>
      </c>
      <c r="GL87" s="73" t="str">
        <v>Mfg. Tol., L32</v>
      </c>
      <c r="GM87" s="73" t="str">
        <v>Mfg. Tol., L33</v>
      </c>
      <c r="GN87" s="73" t="str">
        <v>Mfg. Tol., No Tool Marks</v>
      </c>
      <c r="GO87" s="73" t="str">
        <v>Mfg. Tol., OL03361</v>
      </c>
      <c r="GP87" s="73" t="str">
        <v>Mfg. Tol., Record off center value</v>
      </c>
      <c r="GQ87" s="73" t="str">
        <v>Mfg. Tol., Same 3 Places, Record MIN</v>
      </c>
      <c r="GR87" s="73" t="str">
        <v>Mfg. Tol., Section</v>
      </c>
      <c r="GS87" s="73" t="str">
        <v>Mfg. Tol., Section B-B</v>
      </c>
      <c r="GT87" s="73" t="str">
        <v>Mfg. Tol., Section, OL03361</v>
      </c>
      <c r="GU87" s="73" t="str">
        <v>Mfg. Tol., Section, Per Note 2</v>
      </c>
      <c r="GV87" s="73" t="str">
        <v>Mfg. Tol., See Image</v>
      </c>
      <c r="GW87" s="73" t="str">
        <v>Mfg. Tol., See Image, Bore in Blue</v>
      </c>
      <c r="GX87" s="73" t="str">
        <v>Mfg. Tol., See Image, Hook Tip</v>
      </c>
      <c r="GY87" s="73" t="str">
        <v>Mfg. Tol., Sharp Okay No Burr</v>
      </c>
      <c r="GZ87" s="73" t="str">
        <v>Mfg. Tol., Threadless Blank</v>
      </c>
      <c r="HA87" s="73" t="str">
        <v>Mfg.Tol.</v>
      </c>
      <c r="HB87" s="73" t="str">
        <v>Mgf. To., T.S.C.</v>
      </c>
      <c r="HC87" s="73" t="str">
        <v>Milled Feature</v>
      </c>
      <c r="HD87" s="73" t="str">
        <v>Milled Feature, OL04045</v>
      </c>
      <c r="HE87" s="73" t="str">
        <v>More than .0005 out of center = Fail</v>
      </c>
      <c r="HF87" s="73" t="str">
        <v>Must Pass Through</v>
      </c>
      <c r="HG87" s="73" t="str">
        <v>Must pass through gauge</v>
      </c>
      <c r="HH87" s="73" t="str">
        <v>Must Pass Through Go Gauge</v>
      </c>
      <c r="HI87" s="73" t="str">
        <v>Must Pass, See Image.</v>
      </c>
      <c r="HJ87" s="73" t="str">
        <v>NA</v>
      </c>
      <c r="HK87" s="73" t="str">
        <v>Narrow Area</v>
      </c>
      <c r="HL87" s="73" t="str">
        <v>Near Balloon 21</v>
      </c>
      <c r="HM87" s="73" t="str">
        <v>Near Datum B</v>
      </c>
      <c r="HN87" s="73" t="str">
        <v>Neck Dia.</v>
      </c>
      <c r="HO87" s="73" t="str">
        <v>Neck to Head Rad.</v>
      </c>
      <c r="HP87" s="73" t="str">
        <v>No Copper Deposits Allowed</v>
      </c>
      <c r="HQ87" s="73" t="str">
        <v>No Section</v>
      </c>
      <c r="HR87" s="73" t="str">
        <v>No Section, .01 to .014 = Pass</v>
      </c>
      <c r="HS87" s="73" t="str">
        <v>No Section, Rotate Part</v>
      </c>
      <c r="HT87" s="73" t="str">
        <v>No Section, See Image</v>
      </c>
      <c r="HU87" s="73" t="str">
        <v>No Slot, Section B-B</v>
      </c>
      <c r="HV87" s="73" t="str">
        <v>No visual step = Pass</v>
      </c>
      <c r="HW87" s="73" t="str">
        <v>Not to exceed .95 Deep</v>
      </c>
      <c r="HX87" s="73" t="str">
        <v>Note 1</v>
      </c>
      <c r="HY87" s="73" t="str">
        <v>OL00333/A</v>
      </c>
      <c r="HZ87" s="73" t="str">
        <v>OL00519</v>
      </c>
      <c r="IA87" s="73" t="str">
        <v>OL00520</v>
      </c>
      <c r="IB87" s="73" t="str">
        <v>OL00529</v>
      </c>
      <c r="IC87" s="73" t="str">
        <v>OL00542</v>
      </c>
      <c r="ID87" s="73" t="str">
        <v>OL00724</v>
      </c>
      <c r="IE87" s="73" t="str">
        <v>OL01250</v>
      </c>
      <c r="IF87" s="73" t="str">
        <v>OL01869, Threadless Blank</v>
      </c>
      <c r="IG87" s="73" t="str">
        <v>OL01870, Section</v>
      </c>
      <c r="IH87" s="73" t="str">
        <v>OL02255</v>
      </c>
      <c r="II87" s="73" t="str">
        <v>OL02255, Mfg. Tol.</v>
      </c>
      <c r="IJ87" s="73" t="str">
        <v>OL02302</v>
      </c>
      <c r="IK87" s="73" t="str">
        <v xml:space="preserve">OL02318  needed per image instructions </v>
      </c>
      <c r="IL87" s="73" t="str">
        <v>OL02556</v>
      </c>
      <c r="IM87" s="73" t="str">
        <v>OL02557</v>
      </c>
      <c r="IN87" s="73" t="str">
        <v>OL02567</v>
      </c>
      <c r="IO87" s="73" t="str">
        <v>OL02653</v>
      </c>
      <c r="IP87" s="73" t="str">
        <v>OL02718</v>
      </c>
      <c r="IQ87" s="73" t="str">
        <v>OL02841</v>
      </c>
      <c r="IR87" s="73" t="str">
        <v>OL02842</v>
      </c>
      <c r="IS87" s="73" t="str">
        <v>OL02844</v>
      </c>
      <c r="IT87" s="73" t="str">
        <v>OL02871</v>
      </c>
      <c r="IU87" s="73" t="str">
        <v>OL02887</v>
      </c>
      <c r="IV87" s="73" t="str">
        <v>OL03500</v>
      </c>
      <c r="IW87" s="73" t="str">
        <v>OL03766</v>
      </c>
      <c r="IX87" s="73" t="str">
        <v>OL03868</v>
      </c>
      <c r="IY87" s="73" t="str">
        <v>OL03869</v>
      </c>
      <c r="IZ87" s="73" t="str">
        <v>OL03870</v>
      </c>
      <c r="JA87" s="73" t="str">
        <v>OL03873, DWG# 100448-44</v>
      </c>
      <c r="JB87" s="73" t="str">
        <v>OL03949</v>
      </c>
      <c r="JC87" s="73" t="str">
        <v xml:space="preserve">OL04043, Section </v>
      </c>
      <c r="JD87" s="73" t="str">
        <v xml:space="preserve">OL04044, Section </v>
      </c>
      <c r="JE87" s="73" t="str">
        <v>OL04045</v>
      </c>
      <c r="JF87" s="73" t="str">
        <v>OL04045, Milled Feature</v>
      </c>
      <c r="JG87" s="73" t="str">
        <v>OL04063</v>
      </c>
      <c r="JH87" s="73" t="str">
        <v>OL04064</v>
      </c>
      <c r="JI87" s="73" t="str">
        <v>OL04065</v>
      </c>
      <c r="JJ87" s="73" t="str">
        <v>OL04181</v>
      </c>
      <c r="JK87" s="73" t="str">
        <v>OL04218</v>
      </c>
      <c r="JL87" s="73" t="str">
        <v>OL04224, See Image</v>
      </c>
      <c r="JM87" s="73" t="str">
        <v>OL04374</v>
      </c>
      <c r="JN87" s="73" t="str">
        <v>OL04375, Section M-M</v>
      </c>
      <c r="JO87" s="73" t="str">
        <v>OL04376, Section M-M</v>
      </c>
      <c r="JP87" s="73" t="str">
        <v>OL04443</v>
      </c>
      <c r="JQ87" s="73" t="str">
        <v>OL04444</v>
      </c>
      <c r="JR87" s="73" t="str">
        <v>OL05000</v>
      </c>
      <c r="JS87" s="73" t="str">
        <v>One side of slot</v>
      </c>
      <c r="JT87" s="73" t="str">
        <v>Other side of slot</v>
      </c>
      <c r="JU87" s="73" t="str">
        <v>Out of center more than .002 = Fail</v>
      </c>
      <c r="JV87" s="73" t="str">
        <v>Out of center more than.002 = Fail</v>
      </c>
      <c r="JW87" s="73" t="str">
        <v>Overlay OL02713</v>
      </c>
      <c r="JX87" s="73" t="str">
        <v>Overlay OL02714</v>
      </c>
      <c r="JY87" s="73" t="str">
        <v>Overlay OL02718</v>
      </c>
      <c r="JZ87" s="73" t="str">
        <v>Overlay OL03831, Mfg. Tol.</v>
      </c>
      <c r="KA87" s="73" t="str">
        <v>Part Without Slots</v>
      </c>
      <c r="KB87" s="73" t="str">
        <v>Part Without Slots, See Image</v>
      </c>
      <c r="KC87" s="73" t="str">
        <v xml:space="preserve">Pass = .0254 or Less </v>
      </c>
      <c r="KD87" s="73" t="str">
        <v>PD MIN = 4.361, PD MAX = 4.456</v>
      </c>
      <c r="KE87" s="73" t="str">
        <v>Per Balloon 2 Note</v>
      </c>
      <c r="KF87" s="73" t="str">
        <v>Per drawing note(s) 8.</v>
      </c>
      <c r="KG87" s="73" t="str">
        <v>Point or Sphere Tip</v>
      </c>
      <c r="KH87" s="73" t="str">
        <v>Point Tip</v>
      </c>
      <c r="KI87" s="73" t="str">
        <v>R.9 to R1.1 = Pass, See Image</v>
      </c>
      <c r="KJ87" s="73" t="str">
        <v>Ram Construction</v>
      </c>
      <c r="KK87" s="73" t="str">
        <v>Record Same Pass / Fail All Balloons</v>
      </c>
      <c r="KL87" s="73" t="str">
        <v>Ref. Balloon 1</v>
      </c>
      <c r="KM87" s="73" t="str">
        <v>Ref. Balloon 12</v>
      </c>
      <c r="KN87" s="73" t="str">
        <v>Ref. Balloon 13, 100% AQL</v>
      </c>
      <c r="KO87" s="73" t="str">
        <v>Ref. Balloon 2</v>
      </c>
      <c r="KP87" s="73" t="str">
        <v>Ref. Balloon 21, 100% AQL</v>
      </c>
      <c r="KQ87" s="73" t="str">
        <v>Ref. Balloon 4</v>
      </c>
      <c r="KR87" s="73" t="str">
        <v>Ref. Balloon 7</v>
      </c>
      <c r="KS87" s="73" t="str">
        <v>Ref. Balloon 8</v>
      </c>
      <c r="KT87" s="73" t="str">
        <v>Relieved Pin Gauges 09236 &amp; 09235</v>
      </c>
      <c r="KU87" s="73" t="str">
        <v>Rotate Part</v>
      </c>
      <c r="KV87" s="73" t="str">
        <v>Rotate Part, See Image</v>
      </c>
      <c r="KW87" s="73" t="str">
        <v>Same as Root Radius</v>
      </c>
      <c r="KX87" s="73" t="str">
        <v>Section</v>
      </c>
      <c r="KY87" s="73" t="str">
        <v>Section B-B</v>
      </c>
      <c r="KZ87" s="73" t="str">
        <v>Section B-B, Distance Between Grooves</v>
      </c>
      <c r="LA87" s="73" t="str">
        <v>Section C-C</v>
      </c>
      <c r="LB87" s="73" t="str">
        <v>Section Part</v>
      </c>
      <c r="LC87" s="73" t="str">
        <v>Section Part, Measured from Opposite Face</v>
      </c>
      <c r="LD87" s="73" t="str">
        <v>Section, Broachless Blank</v>
      </c>
      <c r="LE87" s="73" t="str">
        <v>Section, EXT. Sphere Location.</v>
      </c>
      <c r="LF87" s="73" t="str">
        <v>Section, Hex Cham. Ang.</v>
      </c>
      <c r="LG87" s="73" t="str">
        <v>Section, Hex Fillet Rad.</v>
      </c>
      <c r="LH87" s="73" t="str">
        <v>Section, INT. Feature</v>
      </c>
      <c r="LI87" s="73" t="str">
        <v>Section, INT. Sphere Location.</v>
      </c>
      <c r="LJ87" s="73" t="str">
        <v>Section, Mfg. Tol.</v>
      </c>
      <c r="LK87" s="73" t="str">
        <v>Section, Mfg. Tol., See Image</v>
      </c>
      <c r="LL87" s="73" t="str">
        <v>Section, OL00486</v>
      </c>
      <c r="LM87" s="73" t="str">
        <v>Section, OL00542</v>
      </c>
      <c r="LN87" s="73" t="str">
        <v>Section, OL00543</v>
      </c>
      <c r="LO87" s="73" t="str">
        <v>Section, OL00544</v>
      </c>
      <c r="LP87" s="73" t="str">
        <v>Section, OL00545</v>
      </c>
      <c r="LQ87" s="73" t="str">
        <v>Section, OL00546</v>
      </c>
      <c r="LR87" s="73" t="str">
        <v>Section, OL00547</v>
      </c>
      <c r="LS87" s="73" t="str">
        <v>Section, OL00555</v>
      </c>
      <c r="LT87" s="73" t="str">
        <v>Section, OL00725</v>
      </c>
      <c r="LU87" s="73" t="str">
        <v>Section, OL01430</v>
      </c>
      <c r="LV87" s="73" t="str">
        <v>Section, OL01434</v>
      </c>
      <c r="LW87" s="73" t="str">
        <v>Section, OL01435</v>
      </c>
      <c r="LX87" s="73" t="str">
        <v>Section, OL01807</v>
      </c>
      <c r="LY87" s="73" t="str">
        <v>Section, OL01830</v>
      </c>
      <c r="LZ87" s="73" t="str">
        <v>Section, OL02351</v>
      </c>
      <c r="MA87" s="73" t="str">
        <v>Section, OL02519</v>
      </c>
      <c r="MB87" s="73" t="str">
        <v>Section, OL02520</v>
      </c>
      <c r="MC87" s="73" t="str">
        <v>Section, OL02522</v>
      </c>
      <c r="MD87" s="73" t="str">
        <v>Section, OL02540</v>
      </c>
      <c r="ME87" s="73" t="str">
        <v>Section, OL02541</v>
      </c>
      <c r="MF87" s="73" t="str">
        <v>Section, OL02552</v>
      </c>
      <c r="MG87" s="73" t="str">
        <v>Section, OL02553</v>
      </c>
      <c r="MH87" s="73" t="str">
        <v>Section, OL02554</v>
      </c>
      <c r="MI87" s="73" t="str">
        <v>Section, OL02555</v>
      </c>
      <c r="MJ87" s="73" t="str">
        <v>Section, OL02558</v>
      </c>
      <c r="MK87" s="73" t="str">
        <v>Section, OL02559</v>
      </c>
      <c r="ML87" s="73" t="str">
        <v>Section, OL02560</v>
      </c>
      <c r="MM87" s="73" t="str">
        <v>Section, OL02619</v>
      </c>
      <c r="MN87" s="73" t="str">
        <v>Section, OL02620</v>
      </c>
      <c r="MO87" s="73" t="str">
        <v>Section, OL02621</v>
      </c>
      <c r="MP87" s="73" t="str">
        <v>Section, OL02622</v>
      </c>
      <c r="MQ87" s="73" t="str">
        <v>Section, OL02623</v>
      </c>
      <c r="MR87" s="73" t="str">
        <v>Section, OL02624</v>
      </c>
      <c r="MS87" s="73" t="str">
        <v>Section, OL02652</v>
      </c>
      <c r="MT87" s="73" t="str">
        <v>Section, OL02680</v>
      </c>
      <c r="MU87" s="73" t="str">
        <v>Section, OL02793</v>
      </c>
      <c r="MV87" s="73" t="str">
        <v>Section, OL02823</v>
      </c>
      <c r="MW87" s="73" t="str">
        <v>Section, OL02843</v>
      </c>
      <c r="MX87" s="73" t="str">
        <v>Section, OL03026, Ext.</v>
      </c>
      <c r="MY87" s="73" t="str">
        <v>Section, OL03026, Int.</v>
      </c>
      <c r="MZ87" s="73" t="str">
        <v>Section, OL03570, DWG# 100448-41</v>
      </c>
      <c r="NA87" s="73" t="str">
        <v>Section, OL03781</v>
      </c>
      <c r="NB87" s="73" t="str">
        <v>Section, OL03911</v>
      </c>
      <c r="NC87" s="73" t="str">
        <v>Section, OL03912</v>
      </c>
      <c r="ND87" s="73" t="str">
        <v>Section, OL03928</v>
      </c>
      <c r="NE87" s="73" t="str">
        <v>Section, OL03929</v>
      </c>
      <c r="NF87" s="73" t="str">
        <v>Section, OL04030</v>
      </c>
      <c r="NG87" s="73" t="str">
        <v>Section, OL04037</v>
      </c>
      <c r="NH87" s="73" t="str">
        <v>Section, OL04038</v>
      </c>
      <c r="NI87" s="73" t="str">
        <v>Section, OL04046</v>
      </c>
      <c r="NJ87" s="73" t="str">
        <v>Section, OL04065</v>
      </c>
      <c r="NK87" s="73" t="str">
        <v>Section, OL04066</v>
      </c>
      <c r="NL87" s="73" t="str">
        <v>Section, OL04067</v>
      </c>
      <c r="NM87" s="73" t="str">
        <v>Section, OL04069</v>
      </c>
      <c r="NN87" s="73" t="str">
        <v>Section, OL04071</v>
      </c>
      <c r="NO87" s="73" t="str">
        <v>Section, OL04173</v>
      </c>
      <c r="NP87" s="73" t="str">
        <v>Section, OL04174</v>
      </c>
      <c r="NQ87" s="73" t="str">
        <v>Section, OL04214</v>
      </c>
      <c r="NR87" s="73" t="str">
        <v>Section, OL04215</v>
      </c>
      <c r="NS87" s="73" t="str">
        <v>Section, OL04216</v>
      </c>
      <c r="NT87" s="73" t="str">
        <v>Section, OL04217</v>
      </c>
      <c r="NU87" s="73" t="str">
        <v>Section, Overlay OL02716</v>
      </c>
      <c r="NV87" s="73" t="str">
        <v>Section, Overlay OL02717</v>
      </c>
      <c r="NW87" s="73" t="str">
        <v>Section, See Image</v>
      </c>
      <c r="NX87" s="73" t="str">
        <v>Section, See Image, DWG# 100448-41</v>
      </c>
      <c r="NY87" s="73" t="str">
        <v>Section, Without Sots</v>
      </c>
      <c r="NZ87" s="73" t="str">
        <v>See Comments Sheet</v>
      </c>
      <c r="OA87" s="73" t="str">
        <v>See Comments Sheet, OL02318</v>
      </c>
      <c r="OB87" s="73" t="str">
        <v>See Image</v>
      </c>
      <c r="OC87" s="73" t="str">
        <v>See Image, .005 or Less = Pass</v>
      </c>
      <c r="OD87" s="73" t="str">
        <v>See Image, Check Near Radius</v>
      </c>
      <c r="OE87" s="73" t="str">
        <v>See Image, Constrained</v>
      </c>
      <c r="OF87" s="73" t="str">
        <v>See Image, Distance Between Flats</v>
      </c>
      <c r="OG87" s="73" t="str">
        <v xml:space="preserve">See Image, Mfg. Tol, Section A-A </v>
      </c>
      <c r="OH87" s="73" t="str">
        <v>See image, Mfg. Tol.</v>
      </c>
      <c r="OI87" s="73" t="str">
        <v>See Image, Mic. Across Flats</v>
      </c>
      <c r="OJ87" s="73" t="str">
        <v>See Image, OL02850</v>
      </c>
      <c r="OK87" s="73" t="str">
        <v>See Image, OL02880</v>
      </c>
      <c r="OL87" s="73" t="str">
        <v>See Image, OL03926</v>
      </c>
      <c r="OM87" s="73" t="str">
        <v>See Image, OL03927</v>
      </c>
      <c r="ON87" s="73" t="str">
        <v>See Image, OL04003</v>
      </c>
      <c r="OO87" s="73" t="str">
        <v>'See Image, OL04342,  Best Fit Joe Block</v>
      </c>
      <c r="OP87" s="73" t="str">
        <v>See Image, OL04342,  Blank</v>
      </c>
      <c r="OQ87" s="73" t="str">
        <v>See Image, OL04342, Blank</v>
      </c>
      <c r="OR87" s="73" t="str">
        <v>See Image, OL04343, Blank</v>
      </c>
      <c r="OS87" s="73" t="str">
        <v>See Image, Pass = .002 or Less</v>
      </c>
      <c r="OT87" s="73" t="str">
        <v>See Image, Rcd. MAX</v>
      </c>
      <c r="OU87" s="73" t="str">
        <v>See Image, Rcd. MIN</v>
      </c>
      <c r="OV87" s="73" t="str">
        <v>See Image, Section</v>
      </c>
      <c r="OW87" s="73" t="str">
        <v>See Image, Section A-A</v>
      </c>
      <c r="OX87" s="73" t="str">
        <v>See Image, Section B-B</v>
      </c>
      <c r="OY87" s="73" t="str">
        <v>See Image, Section B-B, TSC</v>
      </c>
      <c r="OZ87" s="73" t="str">
        <v>See Image, Shank Drawing # 18000-XX-XX A</v>
      </c>
      <c r="PA87" s="73" t="str">
        <v>Sequencial Laser 01, 120 Per Print</v>
      </c>
      <c r="PB87" s="73" t="str">
        <v>Set to .202, Zero on Thread Lead</v>
      </c>
      <c r="PC87" s="73" t="str">
        <v>Sharp OK, No Burr</v>
      </c>
      <c r="PD87" s="73" t="str">
        <v>Sharp OK, No Raised Edge, See Image</v>
      </c>
      <c r="PE87" s="73" t="str">
        <v>Sharp OK, No Raised Edges</v>
      </c>
      <c r="PF87" s="73" t="str">
        <v>Sharp okay no raised edge</v>
      </c>
      <c r="PG87" s="73" t="str">
        <v>Sharp Okay, No Burr</v>
      </c>
      <c r="PH87" s="73" t="str">
        <v>Sharp Okay, No Raised Edge</v>
      </c>
      <c r="PI87" s="73" t="str">
        <v>Sharp Okay, No Raised Edges,</v>
      </c>
      <c r="PJ87" s="73" t="str">
        <v>Sharp Okay, See Image</v>
      </c>
      <c r="PK87" s="73" t="str">
        <v xml:space="preserve">Start of Radius @ .195 </v>
      </c>
      <c r="PL87" s="73" t="str">
        <v xml:space="preserve">Start of Radius @ .21 </v>
      </c>
      <c r="PM87" s="73" t="str">
        <v xml:space="preserve">T.S.C. </v>
      </c>
      <c r="PN87" s="73" t="str">
        <v>Tangent Point</v>
      </c>
      <c r="PO87" s="73" t="str">
        <v>Tangent point of R.50</v>
      </c>
      <c r="PP87" s="73" t="str">
        <v>Taper Check, Mfg.Tol.</v>
      </c>
      <c r="PQ87" s="73" t="str">
        <v>Taper Check, Mfg.Tol., See Image</v>
      </c>
      <c r="PR87" s="73" t="str">
        <v>Thrd. Minor Ø</v>
      </c>
      <c r="PS87" s="73" t="str">
        <v>Thrd. Relief Ø</v>
      </c>
      <c r="PT87" s="73" t="str">
        <v>Threadless Blank</v>
      </c>
      <c r="PU87" s="73" t="str">
        <v>Threadless Blank, From Major Ø</v>
      </c>
      <c r="PV87" s="73" t="str">
        <v>Threadless Blank, Mfg. Tol.</v>
      </c>
      <c r="PW87" s="73" t="str">
        <v>Threadless Blank, Thrd. to Neck Rad.</v>
      </c>
      <c r="PX87" s="73" t="str">
        <v>Thredless Blank</v>
      </c>
      <c r="PY87" s="73" t="str">
        <v>To center of R.005</v>
      </c>
      <c r="PZ87" s="73" t="str">
        <v>Torx Min. Dia.</v>
      </c>
      <c r="QA87" s="73" t="str">
        <v>Turn Ø Free of Mill Marks</v>
      </c>
      <c r="QB87" s="73" t="str">
        <v>Use (Full) GO Hex</v>
      </c>
      <c r="QC87" s="73" t="str">
        <v>Use Balloon 1 FULL Gauge</v>
      </c>
      <c r="QD87" s="73" t="str">
        <v>Use Balloon 9 FULL GO</v>
      </c>
      <c r="QE87" s="73" t="str">
        <v>Use Best Fit Pin</v>
      </c>
      <c r="QF87" s="73" t="str">
        <v>Use Disk Tip</v>
      </c>
      <c r="QG87" s="73" t="str">
        <v>Use flat bottomed indicator tip.</v>
      </c>
      <c r="QH87" s="73" t="str">
        <v xml:space="preserve">Use Full .093 Go Hex </v>
      </c>
      <c r="QI87" s="73" t="str">
        <v xml:space="preserve">Use Full .0930 Go Hex </v>
      </c>
      <c r="QJ87" s="73" t="str">
        <v>Use Full .1235 Go Hex</v>
      </c>
      <c r="QK87" s="73" t="str">
        <v>Use Gauge K2-98-8019-04, See Image</v>
      </c>
      <c r="QL87" s="73" t="str">
        <v>Use large flat indicator tip</v>
      </c>
      <c r="QM87" s="73" t="str">
        <v>Use Pins.3330/.3350, See Image MAX NO-GO</v>
      </c>
      <c r="QN87" s="73" t="str">
        <v>Use Pointed Drop Indicator Tip</v>
      </c>
      <c r="QO87" s="73" t="str">
        <v>V-Block</v>
      </c>
      <c r="QP87" s="73" t="str">
        <v>V-Block,  AMB for 13</v>
      </c>
      <c r="QQ87" s="73" t="str">
        <v>V-Block,  Hex Cham. Dia.</v>
      </c>
      <c r="QR87" s="73" t="str">
        <v>V-Block, Hex Depth</v>
      </c>
      <c r="QS87" s="73" t="str">
        <v>VBU Gauge</v>
      </c>
      <c r="QT87" s="73" t="str">
        <v>Visibally smaller than HEX=Pass</v>
      </c>
      <c r="QU87" s="73" t="str">
        <v>Visual Per Drawing</v>
      </c>
      <c r="QV87" s="73" t="str">
        <v>Whirl Blank</v>
      </c>
      <c r="QW87" s="73" t="str">
        <v xml:space="preserve">Whirl Blank </v>
      </c>
      <c r="QX87" s="73" t="str">
        <v>Whirl Blank, Neck Rad. End to Head CL</v>
      </c>
      <c r="QY87" s="73" t="str">
        <v>Whirl Blank, Nose Start Dia.</v>
      </c>
      <c r="QZ87" s="73" t="str">
        <v>Whirl Blank, Nose Start Dist.</v>
      </c>
      <c r="RA87" s="73" t="str">
        <v>Whirl Blank, Thrd. Minor</v>
      </c>
      <c r="RB87" s="73" t="str">
        <v>Whirl Blank, Thrd. Pullout Dia.</v>
      </c>
      <c r="RC87" s="73" t="str">
        <v>Whole Part, Removal is at Assy. Level</v>
      </c>
      <c r="RD87" s="73" t="str">
        <v>Wide Area</v>
      </c>
      <c r="RE87" s="73" t="str">
        <v>Zero on End of Go Gauge</v>
      </c>
    </row>
    <row r="88" spans="1:473">
      <c r="A88" s="73" t="s">
        <v>726</v>
      </c>
      <c r="C88" s="73" t="str" cm="1">
        <f t="array" ref="C88:RE88">TRANSPOSE(_xlfn._xlws.SORT(_xlfn._xlws.FILTER($A$2:$A$600,ISNUMBER(SEARCH('PartLib Table'!M95,$A$2:$A$600)),"not found")))</f>
        <v xml:space="preserve"> 'C', Whirl Blank</v>
      </c>
      <c r="D88" s="73" t="str">
        <v xml:space="preserve"> See Image, Constrained</v>
      </c>
      <c r="E88" s="73" t="str">
        <v>(.04 to .12 range = Pass)</v>
      </c>
      <c r="F88" s="73" t="str">
        <v>(.042 FULL) Go Pin Seat Fully</v>
      </c>
      <c r="G88" s="73" t="str">
        <v>(B), Mfg. Tol.</v>
      </c>
      <c r="H88" s="73" t="str">
        <v>(B), O.A.L.</v>
      </c>
      <c r="I88" s="73" t="str">
        <v>.001 or less =Pass</v>
      </c>
      <c r="J88" s="73" t="str">
        <v>.001 or less out of center = Pass</v>
      </c>
      <c r="K88" s="73" t="str">
        <v>.002 or Less = Pass</v>
      </c>
      <c r="L88" s="73" t="str">
        <v>.002 or Less out of center = Pass</v>
      </c>
      <c r="M88" s="73" t="str">
        <v>.005 to .015 = Pass</v>
      </c>
      <c r="N88" s="73" t="str">
        <v>.0125 Mean, Section</v>
      </c>
      <c r="O88" s="73" t="str">
        <v>.025 or Less in X &amp; Y=Pass</v>
      </c>
      <c r="P88" s="73" t="str">
        <v>.038 Mean</v>
      </c>
      <c r="Q88" s="73" t="str">
        <v>.063 MM = .0024 IN, See Image</v>
      </c>
      <c r="R88" s="73" t="str">
        <v>.063MM = .0024"</v>
      </c>
      <c r="S88" s="73" t="str">
        <v>.243 NO-GO, Unconstrained, Must Not Start</v>
      </c>
      <c r="T88" s="73" t="str">
        <v>@ Back Face &amp; ID, No Raised Edge</v>
      </c>
      <c r="U88" s="73" t="str">
        <v>@ Back Face &amp; OD, No Raised Edge</v>
      </c>
      <c r="V88" s="73" t="str">
        <v>@ ID &amp; FACE</v>
      </c>
      <c r="W88" s="73" t="str">
        <v>@ OD &amp; BACK FACE</v>
      </c>
      <c r="X88" s="73" t="str">
        <v>@ OD &amp; FACE</v>
      </c>
      <c r="Y88" s="73" t="str">
        <v>Across from slot</v>
      </c>
      <c r="Z88" s="73" t="str">
        <v>All Edge Breaks</v>
      </c>
      <c r="AA88" s="73" t="str">
        <v>Attached to bar stock</v>
      </c>
      <c r="AB88" s="73" t="str">
        <v xml:space="preserve">Back Turn Fillet Rad. </v>
      </c>
      <c r="AC88" s="73" t="str">
        <v>Balloon 1 (DWG FRM0105 Page 2, NV-27)</v>
      </c>
      <c r="AD88" s="73" t="str">
        <v>Balloon 1 (DWG FRM0105, NV-30)</v>
      </c>
      <c r="AE88" s="73" t="str">
        <v>Balloon 1 (P# 9890002-20) OL00429/A</v>
      </c>
      <c r="AF88" s="73" t="str">
        <v>Balloon 1, DWG#FRM0105</v>
      </c>
      <c r="AG88" s="73" t="str">
        <v>Balloon 11, See Image</v>
      </c>
      <c r="AH88" s="73" t="str">
        <v xml:space="preserve">Balloon 2 (DWG FRM0105 Page 2, NV-27) </v>
      </c>
      <c r="AI88" s="73" t="str">
        <v>Balloon 2 (DWG FRM0105, NV-30)</v>
      </c>
      <c r="AJ88" s="73" t="str">
        <v>Balloon 2 (P# 9890002-20)</v>
      </c>
      <c r="AK88" s="73" t="str">
        <v>Balloon 2, DWG#FRM0105</v>
      </c>
      <c r="AL88" s="73" t="str">
        <v>Balloon 2, DWG#FRM0105, See Image</v>
      </c>
      <c r="AM88" s="73" t="str">
        <v>Balloon 3 (DWG FRM0105, NV-30 Minor)</v>
      </c>
      <c r="AN88" s="73" t="str">
        <v>Balloon 3 (DWG FRM0105, NV-30)</v>
      </c>
      <c r="AO88" s="73" t="str">
        <v>Balloon 3 (P# 9890002-20)</v>
      </c>
      <c r="AP88" s="73" t="str">
        <v>Balloon 4</v>
      </c>
      <c r="AQ88" s="73" t="str">
        <v>Balloon 4 (P# 9890002-20)</v>
      </c>
      <c r="AR88" s="73" t="str">
        <v>Below Middle Band</v>
      </c>
      <c r="AS88" s="73" t="str">
        <v>Best Fit Pin, .003 or Less =Pass</v>
      </c>
      <c r="AT88" s="73" t="str">
        <v>Blank</v>
      </c>
      <c r="AU88" s="73" t="str">
        <v>Blank Turn Maj.</v>
      </c>
      <c r="AV88" s="73" t="str">
        <v>Blank Turn Maj. Mill Flt., OL4172</v>
      </c>
      <c r="AW88" s="73" t="str">
        <v>Blank Without .010 Slots</v>
      </c>
      <c r="AX88" s="73" t="str">
        <v>Blank Without .010 Slots, Section</v>
      </c>
      <c r="AY88" s="73" t="str">
        <v>Blank without thread</v>
      </c>
      <c r="AZ88" s="73" t="str">
        <v xml:space="preserve">Blank, Center of V Grv. </v>
      </c>
      <c r="BA88" s="73" t="str">
        <v>Blank, Check R adjacent Balloon 17</v>
      </c>
      <c r="BB88" s="73" t="str">
        <v>Blank, EXT. Feature</v>
      </c>
      <c r="BC88" s="73" t="str">
        <v>Blank, See Image, OL04335</v>
      </c>
      <c r="BD88" s="73" t="str">
        <v>Blank, See Image, OL04336</v>
      </c>
      <c r="BE88" s="73" t="str">
        <v xml:space="preserve">Blank, Thrd. </v>
      </c>
      <c r="BF88" s="73" t="str">
        <v>Blank, Turn Tip</v>
      </c>
      <c r="BG88" s="73" t="str">
        <v>Blank, Without Thrd.</v>
      </c>
      <c r="BH88" s="73" t="str">
        <v>Blank, Without Thread</v>
      </c>
      <c r="BI88" s="73" t="str">
        <v xml:space="preserve">Blunt Start Blend to Minor </v>
      </c>
      <c r="BJ88" s="73" t="str">
        <v>Calc., Use Go HEX</v>
      </c>
      <c r="BK88" s="73" t="str">
        <v>Can't dig into OD</v>
      </c>
      <c r="BL88" s="73" t="str">
        <v>Carbide Gauge</v>
      </c>
      <c r="BM88" s="73" t="str">
        <v xml:space="preserve">Center of V Grv. </v>
      </c>
      <c r="BN88" s="73" t="str">
        <v>Centered Less than .03 = Pass</v>
      </c>
      <c r="BO88" s="73" t="str">
        <v>Centered within .0005 or Less = Pass</v>
      </c>
      <c r="BP88" s="73" t="str">
        <v>Centered within .001 or Less = Pass</v>
      </c>
      <c r="BQ88" s="73" t="str">
        <v>Centered within .0254 or Less = Pass</v>
      </c>
      <c r="BR88" s="73" t="str">
        <v>Check close to Rod Slot</v>
      </c>
      <c r="BS88" s="73" t="str">
        <v>Check every other hole</v>
      </c>
      <c r="BT88" s="73" t="str">
        <v>Check Go over full length of slot.</v>
      </c>
      <c r="BU88" s="73" t="str">
        <v>Check Near Closed End</v>
      </c>
      <c r="BV88" s="73" t="str">
        <v>Check per Print View, Away from Rod Slot</v>
      </c>
      <c r="BW88" s="73" t="str">
        <v>Check to Balloon 30 Go Pin</v>
      </c>
      <c r="BX88" s="73" t="str">
        <v>Check with .2705 SET Pin Inside Part</v>
      </c>
      <c r="BY88" s="73" t="str">
        <v>Check with Hex Up</v>
      </c>
      <c r="BZ88" s="73" t="str">
        <v>CMM Blank</v>
      </c>
      <c r="CA88" s="73" t="str">
        <v>Confirm Full Radius</v>
      </c>
      <c r="CB88" s="73" t="str">
        <v>Constrained in fixture</v>
      </c>
      <c r="CC88" s="73" t="str">
        <v>Constrained with Ring</v>
      </c>
      <c r="CD88" s="73" t="str">
        <v>Constrained, See Image</v>
      </c>
      <c r="CE88" s="73" t="str">
        <v>Dim. "A"</v>
      </c>
      <c r="CF88" s="73" t="str">
        <v>Dim. "B"</v>
      </c>
      <c r="CG88" s="73" t="str">
        <v>Dim. "C"</v>
      </c>
      <c r="CH88" s="73" t="str">
        <v>Dim. "D", Whirl Blank</v>
      </c>
      <c r="CI88" s="73" t="str">
        <v>Dim. "G"</v>
      </c>
      <c r="CJ88" s="73" t="str">
        <v>Dim. E, Blank Turn Maj. &amp;  Mill Flt</v>
      </c>
      <c r="CK88" s="73" t="str">
        <v>Dim. E, Blank Turn Maj.&amp;  Mill Flt</v>
      </c>
      <c r="CL88" s="73" t="str">
        <v>Dim. H, Whirl Blank</v>
      </c>
      <c r="CM88" s="73" t="str">
        <v>Dim. J, 'Blank Turn Maj. &amp; Whirl Blank</v>
      </c>
      <c r="CN88" s="73" t="str">
        <v>Disk Drop Indicator Tip</v>
      </c>
      <c r="CO88" s="73" t="str">
        <v>DWG 100448-15, Balloon F_1</v>
      </c>
      <c r="CP88" s="73" t="str">
        <v>DWG 100448-15, OL02571</v>
      </c>
      <c r="CQ88" s="73" t="str">
        <v>DWG 100448-41</v>
      </c>
      <c r="CR88" s="73" t="str">
        <v>DWG 9890040, (10E),Section Part, OL01139</v>
      </c>
      <c r="CS88" s="73" t="str">
        <v>DWG 9890040, (10E),Section, OL01139</v>
      </c>
      <c r="CT88" s="73" t="str">
        <v>DWG 9890040, (11E)</v>
      </c>
      <c r="CU88" s="73" t="str">
        <v>DWG 9890040, (11E), Pins with Flats</v>
      </c>
      <c r="CV88" s="73" t="str">
        <v>DWG 9890040, (12E),  Pass=.002 or less</v>
      </c>
      <c r="CW88" s="73" t="str">
        <v>DWG 9890040, (12E), See Image</v>
      </c>
      <c r="CX88" s="73" t="str">
        <v>DWG 9890040, (1E), OL01431</v>
      </c>
      <c r="CY88" s="73" t="str">
        <v>DWG 9890040, (1E), OL01432</v>
      </c>
      <c r="CZ88" s="73" t="str">
        <v>DWG 9890040, (2E), OL01432</v>
      </c>
      <c r="DA88" s="73" t="str">
        <v>DWG 9890040, (3E)</v>
      </c>
      <c r="DB88" s="73" t="str">
        <v>DWG 9890040, (4E)</v>
      </c>
      <c r="DC88" s="73" t="str">
        <v>DWG 9890040, (5E), OL02336</v>
      </c>
      <c r="DD88" s="73" t="str">
        <v>DWG 9890040, (6E)</v>
      </c>
      <c r="DE88" s="73" t="str">
        <v>DWG 9890040, (7E)</v>
      </c>
      <c r="DF88" s="73" t="str">
        <v>DWG 9890040, (8E), OL01433</v>
      </c>
      <c r="DG88" s="73" t="str">
        <v>DWG 9890040, (8E), OL01433, Section</v>
      </c>
      <c r="DH88" s="73" t="str">
        <v>DWG 9890040, (9E), Close to Rod Slot</v>
      </c>
      <c r="DI88" s="73" t="str">
        <v>DWG 9890040, (9E),Close to Rod Slot</v>
      </c>
      <c r="DJ88" s="73" t="str">
        <v>DWG FRM0105 PAGE 2</v>
      </c>
      <c r="DK88" s="73" t="str">
        <v>DWG# 100448-41</v>
      </c>
      <c r="DL88" s="73" t="str">
        <v>DWG# 100448-44</v>
      </c>
      <c r="DM88" s="73" t="str">
        <v>DWG# 9890003  (1), Section OL00436/A</v>
      </c>
      <c r="DN88" s="73" t="str">
        <v>DWG# 9890003 (3), Ring Gauge Constrained</v>
      </c>
      <c r="DO88" s="73" t="str">
        <v>DWG# 9890003 (4), Section</v>
      </c>
      <c r="DP88" s="73" t="str">
        <v>DWG#100448-26, Balloon 1K, OL02350</v>
      </c>
      <c r="DQ88" s="73" t="str">
        <v>DWG#100448-26, Balloon 2K, OL02350</v>
      </c>
      <c r="DR88" s="73" t="str">
        <v>DWG#100448-26, Balloon 3K, OL02363</v>
      </c>
      <c r="DS88" s="73" t="str">
        <v>DWG#100448-26, Balloon 4K</v>
      </c>
      <c r="DT88" s="73" t="str">
        <v>DWG#100448-26, Balloon 5K, Section</v>
      </c>
      <c r="DU88" s="73" t="str">
        <v>DWG#100448-26, Balloon 6K</v>
      </c>
      <c r="DV88" s="73" t="str">
        <v>DWG#100448-26, Balloon 7K, Section</v>
      </c>
      <c r="DW88" s="73" t="str">
        <v>DWG#100448-26, Mfg. Tol.</v>
      </c>
      <c r="DX88" s="73" t="str">
        <v>DWG#9890003 (2) Ring Gauge Constrained</v>
      </c>
      <c r="DY88" s="73" t="str">
        <v>DWG#9890044</v>
      </c>
      <c r="DZ88" s="73" t="str">
        <v>DWG#9890044 .1985 to .2005=Pass</v>
      </c>
      <c r="EA88" s="73" t="str">
        <v>DWG#9890044 Overlay OL02441</v>
      </c>
      <c r="EB88" s="73" t="str">
        <v>DWG#9890044, OL02441</v>
      </c>
      <c r="EC88" s="73" t="str">
        <v>DWG#FRM0105</v>
      </c>
      <c r="ED88" s="73" t="str">
        <v>EXT.</v>
      </c>
      <c r="EE88" s="73" t="str">
        <v>EXT. Section, OL02460</v>
      </c>
      <c r="EF88" s="73" t="str">
        <v>EXT., OL04223</v>
      </c>
      <c r="EG88" s="73" t="str">
        <v>Flat Drop Indicator Tip</v>
      </c>
      <c r="EH88" s="73" t="str">
        <v>Full Go Pin, No Light, at Radius</v>
      </c>
      <c r="EI88" s="73" t="str">
        <v>Function Check</v>
      </c>
      <c r="EJ88" s="73" t="str">
        <v>GO Function Gauge</v>
      </c>
      <c r="EK88" s="73" t="str">
        <v>Go Gauge for Balloon 1 &amp; 4</v>
      </c>
      <c r="EL88" s="73" t="str">
        <v>Go Pin must pass through</v>
      </c>
      <c r="EM88" s="73" t="str">
        <v>Greater than .005 = Fail, Section</v>
      </c>
      <c r="EN88" s="73" t="str">
        <v>Greater than .025 out of center = Fail</v>
      </c>
      <c r="EO88" s="73" t="str">
        <v>Greater than 2.6 = Pass</v>
      </c>
      <c r="EP88" s="73" t="str">
        <v>Green = Pass, Red = Fail</v>
      </c>
      <c r="EQ88" s="73" t="str">
        <v>Hex Depth</v>
      </c>
      <c r="ER88" s="73" t="str">
        <v>Hex Minor</v>
      </c>
      <c r="ES88" s="73" t="str">
        <v>Hole Dia.</v>
      </c>
      <c r="ET88" s="73" t="str">
        <v>Hook or Disk Tip</v>
      </c>
      <c r="EU88" s="73" t="str">
        <v>ID Sphere Finish</v>
      </c>
      <c r="EV88" s="73" t="str">
        <v>ID/OD Both Sides, Diff. .002 or less = Pass</v>
      </c>
      <c r="EW88" s="73" t="str">
        <v>If Looks Big, Section</v>
      </c>
      <c r="EX88" s="73" t="str">
        <v>If Looks Small, Section</v>
      </c>
      <c r="EY88" s="73" t="str">
        <v>Insp. Close to Break Away, Mfg.Tol.</v>
      </c>
      <c r="EZ88" s="73" t="str">
        <v>INT.</v>
      </c>
      <c r="FA88" s="73" t="str">
        <v>INT. Section, OL02460</v>
      </c>
      <c r="FB88" s="73" t="str">
        <v>INT., OL04223</v>
      </c>
      <c r="FC88" s="73" t="str">
        <v>Intersect. of 7.7 &amp; R0.10</v>
      </c>
      <c r="FD88" s="73" t="str">
        <v>Intersect. of 8.79 and R.25 MAX</v>
      </c>
      <c r="FE88" s="73" t="str">
        <v>Keep Ind. Tip away from corner</v>
      </c>
      <c r="FF88" s="73" t="str">
        <v>L31</v>
      </c>
      <c r="FG88" s="73" t="str">
        <v>Laser Mark</v>
      </c>
      <c r="FH88" s="73" t="str">
        <v>LASER PER NOTE 4</v>
      </c>
      <c r="FI88" s="73" t="str">
        <v>LASER PER NOTE 4, Final Check 1 only</v>
      </c>
      <c r="FJ88" s="73" t="str">
        <v>Less than .002 out of center = Pass</v>
      </c>
      <c r="FK88" s="73" t="str">
        <v>Less than 2.75 = Pass, Section</v>
      </c>
      <c r="FL88" s="73" t="str">
        <v>List as pin. Not Calibrated</v>
      </c>
      <c r="FM88" s="73" t="str">
        <v>M9 X 1.25 BUTT See Comment Image</v>
      </c>
      <c r="FN88" s="73" t="str">
        <v>Manual Section</v>
      </c>
      <c r="FO88" s="73" t="str">
        <v>Max Deep .241 NO-GO =.42</v>
      </c>
      <c r="FP88" s="73" t="str">
        <v>MAX Depth of (Note 7) .241 NO-GO Pin</v>
      </c>
      <c r="FQ88" s="73" t="str">
        <v>Measure from Blue Line, See Image</v>
      </c>
      <c r="FR88" s="73" t="str">
        <v>Measure Width of Blue Area, See Image</v>
      </c>
      <c r="FS88" s="73" t="str">
        <v>Mfg. Tol</v>
      </c>
      <c r="FT88" s="73" t="str">
        <v>Mfg. Tol, See Image</v>
      </c>
      <c r="FU88" s="73" t="str">
        <v>Mfg. Tol.</v>
      </c>
      <c r="FV88" s="73" t="str">
        <v>Mfg. Tol. "A"</v>
      </c>
      <c r="FW88" s="73" t="str">
        <v>Mfg. Tol. (Zero on Gauge Full Dia. Lead)</v>
      </c>
      <c r="FX88" s="73" t="str">
        <v>Mfg. Tol. Balloon 11, See Image</v>
      </c>
      <c r="FY88" s="73" t="str">
        <v>Mfg. Tol. Balloon 4</v>
      </c>
      <c r="FZ88" s="73" t="str">
        <v>Mfg. Tol. Balloon 7</v>
      </c>
      <c r="GA88" s="73" t="str">
        <v xml:space="preserve">Mfg. Tol. C-Bore Face (Ballo 28) </v>
      </c>
      <c r="GB88" s="73" t="str">
        <v>Mfg. Tol. Section</v>
      </c>
      <c r="GC88" s="73" t="str">
        <v>Mfg. Tol. See Image</v>
      </c>
      <c r="GD88" s="73" t="str">
        <v>Mfg. Tol., 3 Places, Record MAX</v>
      </c>
      <c r="GE88" s="73" t="str">
        <v>Mfg. Tol., Balloon 11</v>
      </c>
      <c r="GF88" s="73" t="str">
        <v>Mfg. Tol., Balloon 7</v>
      </c>
      <c r="GG88" s="73" t="str">
        <v>Mfg. Tol., Blank</v>
      </c>
      <c r="GH88" s="73" t="str">
        <v>Mfg. Tol., Blank, Balloon 12</v>
      </c>
      <c r="GI88" s="73" t="str">
        <v>Mfg. Tol., Blend to SØ.320</v>
      </c>
      <c r="GJ88" s="73" t="str">
        <v>Mfg. Tol., Calculation</v>
      </c>
      <c r="GK88" s="73" t="str">
        <v>Mfg. Tol., For Mill Fixture</v>
      </c>
      <c r="GL88" s="73" t="str">
        <v>Mfg. Tol., L32</v>
      </c>
      <c r="GM88" s="73" t="str">
        <v>Mfg. Tol., L33</v>
      </c>
      <c r="GN88" s="73" t="str">
        <v>Mfg. Tol., No Tool Marks</v>
      </c>
      <c r="GO88" s="73" t="str">
        <v>Mfg. Tol., OL03361</v>
      </c>
      <c r="GP88" s="73" t="str">
        <v>Mfg. Tol., Record off center value</v>
      </c>
      <c r="GQ88" s="73" t="str">
        <v>Mfg. Tol., Same 3 Places, Record MIN</v>
      </c>
      <c r="GR88" s="73" t="str">
        <v>Mfg. Tol., Section</v>
      </c>
      <c r="GS88" s="73" t="str">
        <v>Mfg. Tol., Section B-B</v>
      </c>
      <c r="GT88" s="73" t="str">
        <v>Mfg. Tol., Section, OL03361</v>
      </c>
      <c r="GU88" s="73" t="str">
        <v>Mfg. Tol., Section, Per Note 2</v>
      </c>
      <c r="GV88" s="73" t="str">
        <v>Mfg. Tol., See Image</v>
      </c>
      <c r="GW88" s="73" t="str">
        <v>Mfg. Tol., See Image, Bore in Blue</v>
      </c>
      <c r="GX88" s="73" t="str">
        <v>Mfg. Tol., See Image, Hook Tip</v>
      </c>
      <c r="GY88" s="73" t="str">
        <v>Mfg. Tol., Sharp Okay No Burr</v>
      </c>
      <c r="GZ88" s="73" t="str">
        <v>Mfg. Tol., Threadless Blank</v>
      </c>
      <c r="HA88" s="73" t="str">
        <v>Mfg.Tol.</v>
      </c>
      <c r="HB88" s="73" t="str">
        <v>Mgf. To., T.S.C.</v>
      </c>
      <c r="HC88" s="73" t="str">
        <v>Milled Feature</v>
      </c>
      <c r="HD88" s="73" t="str">
        <v>Milled Feature, OL04045</v>
      </c>
      <c r="HE88" s="73" t="str">
        <v>More than .0005 out of center = Fail</v>
      </c>
      <c r="HF88" s="73" t="str">
        <v>Must Pass Through</v>
      </c>
      <c r="HG88" s="73" t="str">
        <v>Must pass through gauge</v>
      </c>
      <c r="HH88" s="73" t="str">
        <v>Must Pass Through Go Gauge</v>
      </c>
      <c r="HI88" s="73" t="str">
        <v>Must Pass, See Image.</v>
      </c>
      <c r="HJ88" s="73" t="str">
        <v>NA</v>
      </c>
      <c r="HK88" s="73" t="str">
        <v>Narrow Area</v>
      </c>
      <c r="HL88" s="73" t="str">
        <v>Near Balloon 21</v>
      </c>
      <c r="HM88" s="73" t="str">
        <v>Near Datum B</v>
      </c>
      <c r="HN88" s="73" t="str">
        <v>Neck Dia.</v>
      </c>
      <c r="HO88" s="73" t="str">
        <v>Neck to Head Rad.</v>
      </c>
      <c r="HP88" s="73" t="str">
        <v>No Copper Deposits Allowed</v>
      </c>
      <c r="HQ88" s="73" t="str">
        <v>No Section</v>
      </c>
      <c r="HR88" s="73" t="str">
        <v>No Section, .01 to .014 = Pass</v>
      </c>
      <c r="HS88" s="73" t="str">
        <v>No Section, Rotate Part</v>
      </c>
      <c r="HT88" s="73" t="str">
        <v>No Section, See Image</v>
      </c>
      <c r="HU88" s="73" t="str">
        <v>No Slot, Section B-B</v>
      </c>
      <c r="HV88" s="73" t="str">
        <v>No visual step = Pass</v>
      </c>
      <c r="HW88" s="73" t="str">
        <v>Not to exceed .95 Deep</v>
      </c>
      <c r="HX88" s="73" t="str">
        <v>Note 1</v>
      </c>
      <c r="HY88" s="73" t="str">
        <v>OL00333/A</v>
      </c>
      <c r="HZ88" s="73" t="str">
        <v>OL00519</v>
      </c>
      <c r="IA88" s="73" t="str">
        <v>OL00520</v>
      </c>
      <c r="IB88" s="73" t="str">
        <v>OL00529</v>
      </c>
      <c r="IC88" s="73" t="str">
        <v>OL00542</v>
      </c>
      <c r="ID88" s="73" t="str">
        <v>OL00724</v>
      </c>
      <c r="IE88" s="73" t="str">
        <v>OL01250</v>
      </c>
      <c r="IF88" s="73" t="str">
        <v>OL01869, Threadless Blank</v>
      </c>
      <c r="IG88" s="73" t="str">
        <v>OL01870, Section</v>
      </c>
      <c r="IH88" s="73" t="str">
        <v>OL02255</v>
      </c>
      <c r="II88" s="73" t="str">
        <v>OL02255, Mfg. Tol.</v>
      </c>
      <c r="IJ88" s="73" t="str">
        <v>OL02302</v>
      </c>
      <c r="IK88" s="73" t="str">
        <v xml:space="preserve">OL02318  needed per image instructions </v>
      </c>
      <c r="IL88" s="73" t="str">
        <v>OL02556</v>
      </c>
      <c r="IM88" s="73" t="str">
        <v>OL02557</v>
      </c>
      <c r="IN88" s="73" t="str">
        <v>OL02567</v>
      </c>
      <c r="IO88" s="73" t="str">
        <v>OL02653</v>
      </c>
      <c r="IP88" s="73" t="str">
        <v>OL02718</v>
      </c>
      <c r="IQ88" s="73" t="str">
        <v>OL02841</v>
      </c>
      <c r="IR88" s="73" t="str">
        <v>OL02842</v>
      </c>
      <c r="IS88" s="73" t="str">
        <v>OL02844</v>
      </c>
      <c r="IT88" s="73" t="str">
        <v>OL02871</v>
      </c>
      <c r="IU88" s="73" t="str">
        <v>OL02887</v>
      </c>
      <c r="IV88" s="73" t="str">
        <v>OL03500</v>
      </c>
      <c r="IW88" s="73" t="str">
        <v>OL03766</v>
      </c>
      <c r="IX88" s="73" t="str">
        <v>OL03868</v>
      </c>
      <c r="IY88" s="73" t="str">
        <v>OL03869</v>
      </c>
      <c r="IZ88" s="73" t="str">
        <v>OL03870</v>
      </c>
      <c r="JA88" s="73" t="str">
        <v>OL03873, DWG# 100448-44</v>
      </c>
      <c r="JB88" s="73" t="str">
        <v>OL03949</v>
      </c>
      <c r="JC88" s="73" t="str">
        <v xml:space="preserve">OL04043, Section </v>
      </c>
      <c r="JD88" s="73" t="str">
        <v xml:space="preserve">OL04044, Section </v>
      </c>
      <c r="JE88" s="73" t="str">
        <v>OL04045</v>
      </c>
      <c r="JF88" s="73" t="str">
        <v>OL04045, Milled Feature</v>
      </c>
      <c r="JG88" s="73" t="str">
        <v>OL04063</v>
      </c>
      <c r="JH88" s="73" t="str">
        <v>OL04064</v>
      </c>
      <c r="JI88" s="73" t="str">
        <v>OL04065</v>
      </c>
      <c r="JJ88" s="73" t="str">
        <v>OL04181</v>
      </c>
      <c r="JK88" s="73" t="str">
        <v>OL04218</v>
      </c>
      <c r="JL88" s="73" t="str">
        <v>OL04224, See Image</v>
      </c>
      <c r="JM88" s="73" t="str">
        <v>OL04374</v>
      </c>
      <c r="JN88" s="73" t="str">
        <v>OL04375, Section M-M</v>
      </c>
      <c r="JO88" s="73" t="str">
        <v>OL04376, Section M-M</v>
      </c>
      <c r="JP88" s="73" t="str">
        <v>OL04443</v>
      </c>
      <c r="JQ88" s="73" t="str">
        <v>OL04444</v>
      </c>
      <c r="JR88" s="73" t="str">
        <v>OL05000</v>
      </c>
      <c r="JS88" s="73" t="str">
        <v>One side of slot</v>
      </c>
      <c r="JT88" s="73" t="str">
        <v>Other side of slot</v>
      </c>
      <c r="JU88" s="73" t="str">
        <v>Out of center more than .002 = Fail</v>
      </c>
      <c r="JV88" s="73" t="str">
        <v>Out of center more than.002 = Fail</v>
      </c>
      <c r="JW88" s="73" t="str">
        <v>Overlay OL02713</v>
      </c>
      <c r="JX88" s="73" t="str">
        <v>Overlay OL02714</v>
      </c>
      <c r="JY88" s="73" t="str">
        <v>Overlay OL02718</v>
      </c>
      <c r="JZ88" s="73" t="str">
        <v>Overlay OL03831, Mfg. Tol.</v>
      </c>
      <c r="KA88" s="73" t="str">
        <v>Part Without Slots</v>
      </c>
      <c r="KB88" s="73" t="str">
        <v>Part Without Slots, See Image</v>
      </c>
      <c r="KC88" s="73" t="str">
        <v xml:space="preserve">Pass = .0254 or Less </v>
      </c>
      <c r="KD88" s="73" t="str">
        <v>PD MIN = 4.361, PD MAX = 4.456</v>
      </c>
      <c r="KE88" s="73" t="str">
        <v>Per Balloon 2 Note</v>
      </c>
      <c r="KF88" s="73" t="str">
        <v>Per drawing note(s) 8.</v>
      </c>
      <c r="KG88" s="73" t="str">
        <v>Point or Sphere Tip</v>
      </c>
      <c r="KH88" s="73" t="str">
        <v>Point Tip</v>
      </c>
      <c r="KI88" s="73" t="str">
        <v>R.9 to R1.1 = Pass, See Image</v>
      </c>
      <c r="KJ88" s="73" t="str">
        <v>Ram Construction</v>
      </c>
      <c r="KK88" s="73" t="str">
        <v>Record Same Pass / Fail All Balloons</v>
      </c>
      <c r="KL88" s="73" t="str">
        <v>Ref. Balloon 1</v>
      </c>
      <c r="KM88" s="73" t="str">
        <v>Ref. Balloon 12</v>
      </c>
      <c r="KN88" s="73" t="str">
        <v>Ref. Balloon 13, 100% AQL</v>
      </c>
      <c r="KO88" s="73" t="str">
        <v>Ref. Balloon 2</v>
      </c>
      <c r="KP88" s="73" t="str">
        <v>Ref. Balloon 21, 100% AQL</v>
      </c>
      <c r="KQ88" s="73" t="str">
        <v>Ref. Balloon 4</v>
      </c>
      <c r="KR88" s="73" t="str">
        <v>Ref. Balloon 7</v>
      </c>
      <c r="KS88" s="73" t="str">
        <v>Ref. Balloon 8</v>
      </c>
      <c r="KT88" s="73" t="str">
        <v>Relieved Pin Gauges 09236 &amp; 09235</v>
      </c>
      <c r="KU88" s="73" t="str">
        <v>Rotate Part</v>
      </c>
      <c r="KV88" s="73" t="str">
        <v>Rotate Part, See Image</v>
      </c>
      <c r="KW88" s="73" t="str">
        <v>Same as Root Radius</v>
      </c>
      <c r="KX88" s="73" t="str">
        <v>Section</v>
      </c>
      <c r="KY88" s="73" t="str">
        <v>Section B-B</v>
      </c>
      <c r="KZ88" s="73" t="str">
        <v>Section B-B, Distance Between Grooves</v>
      </c>
      <c r="LA88" s="73" t="str">
        <v>Section C-C</v>
      </c>
      <c r="LB88" s="73" t="str">
        <v>Section Part</v>
      </c>
      <c r="LC88" s="73" t="str">
        <v>Section Part, Measured from Opposite Face</v>
      </c>
      <c r="LD88" s="73" t="str">
        <v>Section, Broachless Blank</v>
      </c>
      <c r="LE88" s="73" t="str">
        <v>Section, EXT. Sphere Location.</v>
      </c>
      <c r="LF88" s="73" t="str">
        <v>Section, Hex Cham. Ang.</v>
      </c>
      <c r="LG88" s="73" t="str">
        <v>Section, Hex Fillet Rad.</v>
      </c>
      <c r="LH88" s="73" t="str">
        <v>Section, INT. Feature</v>
      </c>
      <c r="LI88" s="73" t="str">
        <v>Section, INT. Sphere Location.</v>
      </c>
      <c r="LJ88" s="73" t="str">
        <v>Section, Mfg. Tol.</v>
      </c>
      <c r="LK88" s="73" t="str">
        <v>Section, Mfg. Tol., See Image</v>
      </c>
      <c r="LL88" s="73" t="str">
        <v>Section, OL00486</v>
      </c>
      <c r="LM88" s="73" t="str">
        <v>Section, OL00542</v>
      </c>
      <c r="LN88" s="73" t="str">
        <v>Section, OL00543</v>
      </c>
      <c r="LO88" s="73" t="str">
        <v>Section, OL00544</v>
      </c>
      <c r="LP88" s="73" t="str">
        <v>Section, OL00545</v>
      </c>
      <c r="LQ88" s="73" t="str">
        <v>Section, OL00546</v>
      </c>
      <c r="LR88" s="73" t="str">
        <v>Section, OL00547</v>
      </c>
      <c r="LS88" s="73" t="str">
        <v>Section, OL00555</v>
      </c>
      <c r="LT88" s="73" t="str">
        <v>Section, OL00725</v>
      </c>
      <c r="LU88" s="73" t="str">
        <v>Section, OL01430</v>
      </c>
      <c r="LV88" s="73" t="str">
        <v>Section, OL01434</v>
      </c>
      <c r="LW88" s="73" t="str">
        <v>Section, OL01435</v>
      </c>
      <c r="LX88" s="73" t="str">
        <v>Section, OL01807</v>
      </c>
      <c r="LY88" s="73" t="str">
        <v>Section, OL01830</v>
      </c>
      <c r="LZ88" s="73" t="str">
        <v>Section, OL02351</v>
      </c>
      <c r="MA88" s="73" t="str">
        <v>Section, OL02519</v>
      </c>
      <c r="MB88" s="73" t="str">
        <v>Section, OL02520</v>
      </c>
      <c r="MC88" s="73" t="str">
        <v>Section, OL02522</v>
      </c>
      <c r="MD88" s="73" t="str">
        <v>Section, OL02540</v>
      </c>
      <c r="ME88" s="73" t="str">
        <v>Section, OL02541</v>
      </c>
      <c r="MF88" s="73" t="str">
        <v>Section, OL02552</v>
      </c>
      <c r="MG88" s="73" t="str">
        <v>Section, OL02553</v>
      </c>
      <c r="MH88" s="73" t="str">
        <v>Section, OL02554</v>
      </c>
      <c r="MI88" s="73" t="str">
        <v>Section, OL02555</v>
      </c>
      <c r="MJ88" s="73" t="str">
        <v>Section, OL02558</v>
      </c>
      <c r="MK88" s="73" t="str">
        <v>Section, OL02559</v>
      </c>
      <c r="ML88" s="73" t="str">
        <v>Section, OL02560</v>
      </c>
      <c r="MM88" s="73" t="str">
        <v>Section, OL02619</v>
      </c>
      <c r="MN88" s="73" t="str">
        <v>Section, OL02620</v>
      </c>
      <c r="MO88" s="73" t="str">
        <v>Section, OL02621</v>
      </c>
      <c r="MP88" s="73" t="str">
        <v>Section, OL02622</v>
      </c>
      <c r="MQ88" s="73" t="str">
        <v>Section, OL02623</v>
      </c>
      <c r="MR88" s="73" t="str">
        <v>Section, OL02624</v>
      </c>
      <c r="MS88" s="73" t="str">
        <v>Section, OL02652</v>
      </c>
      <c r="MT88" s="73" t="str">
        <v>Section, OL02680</v>
      </c>
      <c r="MU88" s="73" t="str">
        <v>Section, OL02793</v>
      </c>
      <c r="MV88" s="73" t="str">
        <v>Section, OL02823</v>
      </c>
      <c r="MW88" s="73" t="str">
        <v>Section, OL02843</v>
      </c>
      <c r="MX88" s="73" t="str">
        <v>Section, OL03026, Ext.</v>
      </c>
      <c r="MY88" s="73" t="str">
        <v>Section, OL03026, Int.</v>
      </c>
      <c r="MZ88" s="73" t="str">
        <v>Section, OL03570, DWG# 100448-41</v>
      </c>
      <c r="NA88" s="73" t="str">
        <v>Section, OL03781</v>
      </c>
      <c r="NB88" s="73" t="str">
        <v>Section, OL03911</v>
      </c>
      <c r="NC88" s="73" t="str">
        <v>Section, OL03912</v>
      </c>
      <c r="ND88" s="73" t="str">
        <v>Section, OL03928</v>
      </c>
      <c r="NE88" s="73" t="str">
        <v>Section, OL03929</v>
      </c>
      <c r="NF88" s="73" t="str">
        <v>Section, OL04030</v>
      </c>
      <c r="NG88" s="73" t="str">
        <v>Section, OL04037</v>
      </c>
      <c r="NH88" s="73" t="str">
        <v>Section, OL04038</v>
      </c>
      <c r="NI88" s="73" t="str">
        <v>Section, OL04046</v>
      </c>
      <c r="NJ88" s="73" t="str">
        <v>Section, OL04065</v>
      </c>
      <c r="NK88" s="73" t="str">
        <v>Section, OL04066</v>
      </c>
      <c r="NL88" s="73" t="str">
        <v>Section, OL04067</v>
      </c>
      <c r="NM88" s="73" t="str">
        <v>Section, OL04069</v>
      </c>
      <c r="NN88" s="73" t="str">
        <v>Section, OL04071</v>
      </c>
      <c r="NO88" s="73" t="str">
        <v>Section, OL04173</v>
      </c>
      <c r="NP88" s="73" t="str">
        <v>Section, OL04174</v>
      </c>
      <c r="NQ88" s="73" t="str">
        <v>Section, OL04214</v>
      </c>
      <c r="NR88" s="73" t="str">
        <v>Section, OL04215</v>
      </c>
      <c r="NS88" s="73" t="str">
        <v>Section, OL04216</v>
      </c>
      <c r="NT88" s="73" t="str">
        <v>Section, OL04217</v>
      </c>
      <c r="NU88" s="73" t="str">
        <v>Section, Overlay OL02716</v>
      </c>
      <c r="NV88" s="73" t="str">
        <v>Section, Overlay OL02717</v>
      </c>
      <c r="NW88" s="73" t="str">
        <v>Section, See Image</v>
      </c>
      <c r="NX88" s="73" t="str">
        <v>Section, See Image, DWG# 100448-41</v>
      </c>
      <c r="NY88" s="73" t="str">
        <v>Section, Without Sots</v>
      </c>
      <c r="NZ88" s="73" t="str">
        <v>See Comments Sheet</v>
      </c>
      <c r="OA88" s="73" t="str">
        <v>See Comments Sheet, OL02318</v>
      </c>
      <c r="OB88" s="73" t="str">
        <v>See Image</v>
      </c>
      <c r="OC88" s="73" t="str">
        <v>See Image, .005 or Less = Pass</v>
      </c>
      <c r="OD88" s="73" t="str">
        <v>See Image, Check Near Radius</v>
      </c>
      <c r="OE88" s="73" t="str">
        <v>See Image, Constrained</v>
      </c>
      <c r="OF88" s="73" t="str">
        <v>See Image, Distance Between Flats</v>
      </c>
      <c r="OG88" s="73" t="str">
        <v xml:space="preserve">See Image, Mfg. Tol, Section A-A </v>
      </c>
      <c r="OH88" s="73" t="str">
        <v>See image, Mfg. Tol.</v>
      </c>
      <c r="OI88" s="73" t="str">
        <v>See Image, Mic. Across Flats</v>
      </c>
      <c r="OJ88" s="73" t="str">
        <v>See Image, OL02850</v>
      </c>
      <c r="OK88" s="73" t="str">
        <v>See Image, OL02880</v>
      </c>
      <c r="OL88" s="73" t="str">
        <v>See Image, OL03926</v>
      </c>
      <c r="OM88" s="73" t="str">
        <v>See Image, OL03927</v>
      </c>
      <c r="ON88" s="73" t="str">
        <v>See Image, OL04003</v>
      </c>
      <c r="OO88" s="73" t="str">
        <v>'See Image, OL04342,  Best Fit Joe Block</v>
      </c>
      <c r="OP88" s="73" t="str">
        <v>See Image, OL04342,  Blank</v>
      </c>
      <c r="OQ88" s="73" t="str">
        <v>See Image, OL04342, Blank</v>
      </c>
      <c r="OR88" s="73" t="str">
        <v>See Image, OL04343, Blank</v>
      </c>
      <c r="OS88" s="73" t="str">
        <v>See Image, Pass = .002 or Less</v>
      </c>
      <c r="OT88" s="73" t="str">
        <v>See Image, Rcd. MAX</v>
      </c>
      <c r="OU88" s="73" t="str">
        <v>See Image, Rcd. MIN</v>
      </c>
      <c r="OV88" s="73" t="str">
        <v>See Image, Section</v>
      </c>
      <c r="OW88" s="73" t="str">
        <v>See Image, Section A-A</v>
      </c>
      <c r="OX88" s="73" t="str">
        <v>See Image, Section B-B</v>
      </c>
      <c r="OY88" s="73" t="str">
        <v>See Image, Section B-B, TSC</v>
      </c>
      <c r="OZ88" s="73" t="str">
        <v>See Image, Shank Drawing # 18000-XX-XX A</v>
      </c>
      <c r="PA88" s="73" t="str">
        <v>Sequencial Laser 01, 120 Per Print</v>
      </c>
      <c r="PB88" s="73" t="str">
        <v>Set to .202, Zero on Thread Lead</v>
      </c>
      <c r="PC88" s="73" t="str">
        <v>Sharp OK, No Burr</v>
      </c>
      <c r="PD88" s="73" t="str">
        <v>Sharp OK, No Raised Edge, See Image</v>
      </c>
      <c r="PE88" s="73" t="str">
        <v>Sharp OK, No Raised Edges</v>
      </c>
      <c r="PF88" s="73" t="str">
        <v>Sharp okay no raised edge</v>
      </c>
      <c r="PG88" s="73" t="str">
        <v>Sharp Okay, No Burr</v>
      </c>
      <c r="PH88" s="73" t="str">
        <v>Sharp Okay, No Raised Edge</v>
      </c>
      <c r="PI88" s="73" t="str">
        <v>Sharp Okay, No Raised Edges,</v>
      </c>
      <c r="PJ88" s="73" t="str">
        <v>Sharp Okay, See Image</v>
      </c>
      <c r="PK88" s="73" t="str">
        <v xml:space="preserve">Start of Radius @ .195 </v>
      </c>
      <c r="PL88" s="73" t="str">
        <v xml:space="preserve">Start of Radius @ .21 </v>
      </c>
      <c r="PM88" s="73" t="str">
        <v xml:space="preserve">T.S.C. </v>
      </c>
      <c r="PN88" s="73" t="str">
        <v>Tangent Point</v>
      </c>
      <c r="PO88" s="73" t="str">
        <v>Tangent point of R.50</v>
      </c>
      <c r="PP88" s="73" t="str">
        <v>Taper Check, Mfg.Tol.</v>
      </c>
      <c r="PQ88" s="73" t="str">
        <v>Taper Check, Mfg.Tol., See Image</v>
      </c>
      <c r="PR88" s="73" t="str">
        <v>Thrd. Minor Ø</v>
      </c>
      <c r="PS88" s="73" t="str">
        <v>Thrd. Relief Ø</v>
      </c>
      <c r="PT88" s="73" t="str">
        <v>Threadless Blank</v>
      </c>
      <c r="PU88" s="73" t="str">
        <v>Threadless Blank, From Major Ø</v>
      </c>
      <c r="PV88" s="73" t="str">
        <v>Threadless Blank, Mfg. Tol.</v>
      </c>
      <c r="PW88" s="73" t="str">
        <v>Threadless Blank, Thrd. to Neck Rad.</v>
      </c>
      <c r="PX88" s="73" t="str">
        <v>Thredless Blank</v>
      </c>
      <c r="PY88" s="73" t="str">
        <v>To center of R.005</v>
      </c>
      <c r="PZ88" s="73" t="str">
        <v>Torx Min. Dia.</v>
      </c>
      <c r="QA88" s="73" t="str">
        <v>Turn Ø Free of Mill Marks</v>
      </c>
      <c r="QB88" s="73" t="str">
        <v>Use (Full) GO Hex</v>
      </c>
      <c r="QC88" s="73" t="str">
        <v>Use Balloon 1 FULL Gauge</v>
      </c>
      <c r="QD88" s="73" t="str">
        <v>Use Balloon 9 FULL GO</v>
      </c>
      <c r="QE88" s="73" t="str">
        <v>Use Best Fit Pin</v>
      </c>
      <c r="QF88" s="73" t="str">
        <v>Use Disk Tip</v>
      </c>
      <c r="QG88" s="73" t="str">
        <v>Use flat bottomed indicator tip.</v>
      </c>
      <c r="QH88" s="73" t="str">
        <v xml:space="preserve">Use Full .093 Go Hex </v>
      </c>
      <c r="QI88" s="73" t="str">
        <v xml:space="preserve">Use Full .0930 Go Hex </v>
      </c>
      <c r="QJ88" s="73" t="str">
        <v>Use Full .1235 Go Hex</v>
      </c>
      <c r="QK88" s="73" t="str">
        <v>Use Gauge K2-98-8019-04, See Image</v>
      </c>
      <c r="QL88" s="73" t="str">
        <v>Use large flat indicator tip</v>
      </c>
      <c r="QM88" s="73" t="str">
        <v>Use Pins.3330/.3350, See Image MAX NO-GO</v>
      </c>
      <c r="QN88" s="73" t="str">
        <v>Use Pointed Drop Indicator Tip</v>
      </c>
      <c r="QO88" s="73" t="str">
        <v>V-Block</v>
      </c>
      <c r="QP88" s="73" t="str">
        <v>V-Block,  AMB for 13</v>
      </c>
      <c r="QQ88" s="73" t="str">
        <v>V-Block,  Hex Cham. Dia.</v>
      </c>
      <c r="QR88" s="73" t="str">
        <v>V-Block, Hex Depth</v>
      </c>
      <c r="QS88" s="73" t="str">
        <v>VBU Gauge</v>
      </c>
      <c r="QT88" s="73" t="str">
        <v>Visibally smaller than HEX=Pass</v>
      </c>
      <c r="QU88" s="73" t="str">
        <v>Visual Per Drawing</v>
      </c>
      <c r="QV88" s="73" t="str">
        <v>Whirl Blank</v>
      </c>
      <c r="QW88" s="73" t="str">
        <v xml:space="preserve">Whirl Blank </v>
      </c>
      <c r="QX88" s="73" t="str">
        <v>Whirl Blank, Neck Rad. End to Head CL</v>
      </c>
      <c r="QY88" s="73" t="str">
        <v>Whirl Blank, Nose Start Dia.</v>
      </c>
      <c r="QZ88" s="73" t="str">
        <v>Whirl Blank, Nose Start Dist.</v>
      </c>
      <c r="RA88" s="73" t="str">
        <v>Whirl Blank, Thrd. Minor</v>
      </c>
      <c r="RB88" s="73" t="str">
        <v>Whirl Blank, Thrd. Pullout Dia.</v>
      </c>
      <c r="RC88" s="73" t="str">
        <v>Whole Part, Removal is at Assy. Level</v>
      </c>
      <c r="RD88" s="73" t="str">
        <v>Wide Area</v>
      </c>
      <c r="RE88" s="73" t="str">
        <v>Zero on End of Go Gauge</v>
      </c>
    </row>
    <row r="89" spans="1:473">
      <c r="A89" s="73" t="s">
        <v>727</v>
      </c>
      <c r="C89" s="73" t="str" cm="1">
        <f t="array" ref="C89:RE89">TRANSPOSE(_xlfn._xlws.SORT(_xlfn._xlws.FILTER($A$2:$A$600,ISNUMBER(SEARCH('PartLib Table'!M96,$A$2:$A$600)),"not found")))</f>
        <v xml:space="preserve"> 'C', Whirl Blank</v>
      </c>
      <c r="D89" s="73" t="str">
        <v xml:space="preserve"> See Image, Constrained</v>
      </c>
      <c r="E89" s="73" t="str">
        <v>(.04 to .12 range = Pass)</v>
      </c>
      <c r="F89" s="73" t="str">
        <v>(.042 FULL) Go Pin Seat Fully</v>
      </c>
      <c r="G89" s="73" t="str">
        <v>(B), Mfg. Tol.</v>
      </c>
      <c r="H89" s="73" t="str">
        <v>(B), O.A.L.</v>
      </c>
      <c r="I89" s="73" t="str">
        <v>.001 or less =Pass</v>
      </c>
      <c r="J89" s="73" t="str">
        <v>.001 or less out of center = Pass</v>
      </c>
      <c r="K89" s="73" t="str">
        <v>.002 or Less = Pass</v>
      </c>
      <c r="L89" s="73" t="str">
        <v>.002 or Less out of center = Pass</v>
      </c>
      <c r="M89" s="73" t="str">
        <v>.005 to .015 = Pass</v>
      </c>
      <c r="N89" s="73" t="str">
        <v>.0125 Mean, Section</v>
      </c>
      <c r="O89" s="73" t="str">
        <v>.025 or Less in X &amp; Y=Pass</v>
      </c>
      <c r="P89" s="73" t="str">
        <v>.038 Mean</v>
      </c>
      <c r="Q89" s="73" t="str">
        <v>.063 MM = .0024 IN, See Image</v>
      </c>
      <c r="R89" s="73" t="str">
        <v>.063MM = .0024"</v>
      </c>
      <c r="S89" s="73" t="str">
        <v>.243 NO-GO, Unconstrained, Must Not Start</v>
      </c>
      <c r="T89" s="73" t="str">
        <v>@ Back Face &amp; ID, No Raised Edge</v>
      </c>
      <c r="U89" s="73" t="str">
        <v>@ Back Face &amp; OD, No Raised Edge</v>
      </c>
      <c r="V89" s="73" t="str">
        <v>@ ID &amp; FACE</v>
      </c>
      <c r="W89" s="73" t="str">
        <v>@ OD &amp; BACK FACE</v>
      </c>
      <c r="X89" s="73" t="str">
        <v>@ OD &amp; FACE</v>
      </c>
      <c r="Y89" s="73" t="str">
        <v>Across from slot</v>
      </c>
      <c r="Z89" s="73" t="str">
        <v>All Edge Breaks</v>
      </c>
      <c r="AA89" s="73" t="str">
        <v>Attached to bar stock</v>
      </c>
      <c r="AB89" s="73" t="str">
        <v xml:space="preserve">Back Turn Fillet Rad. </v>
      </c>
      <c r="AC89" s="73" t="str">
        <v>Balloon 1 (DWG FRM0105 Page 2, NV-27)</v>
      </c>
      <c r="AD89" s="73" t="str">
        <v>Balloon 1 (DWG FRM0105, NV-30)</v>
      </c>
      <c r="AE89" s="73" t="str">
        <v>Balloon 1 (P# 9890002-20) OL00429/A</v>
      </c>
      <c r="AF89" s="73" t="str">
        <v>Balloon 1, DWG#FRM0105</v>
      </c>
      <c r="AG89" s="73" t="str">
        <v>Balloon 11, See Image</v>
      </c>
      <c r="AH89" s="73" t="str">
        <v xml:space="preserve">Balloon 2 (DWG FRM0105 Page 2, NV-27) </v>
      </c>
      <c r="AI89" s="73" t="str">
        <v>Balloon 2 (DWG FRM0105, NV-30)</v>
      </c>
      <c r="AJ89" s="73" t="str">
        <v>Balloon 2 (P# 9890002-20)</v>
      </c>
      <c r="AK89" s="73" t="str">
        <v>Balloon 2, DWG#FRM0105</v>
      </c>
      <c r="AL89" s="73" t="str">
        <v>Balloon 2, DWG#FRM0105, See Image</v>
      </c>
      <c r="AM89" s="73" t="str">
        <v>Balloon 3 (DWG FRM0105, NV-30 Minor)</v>
      </c>
      <c r="AN89" s="73" t="str">
        <v>Balloon 3 (DWG FRM0105, NV-30)</v>
      </c>
      <c r="AO89" s="73" t="str">
        <v>Balloon 3 (P# 9890002-20)</v>
      </c>
      <c r="AP89" s="73" t="str">
        <v>Balloon 4</v>
      </c>
      <c r="AQ89" s="73" t="str">
        <v>Balloon 4 (P# 9890002-20)</v>
      </c>
      <c r="AR89" s="73" t="str">
        <v>Below Middle Band</v>
      </c>
      <c r="AS89" s="73" t="str">
        <v>Best Fit Pin, .003 or Less =Pass</v>
      </c>
      <c r="AT89" s="73" t="str">
        <v>Blank</v>
      </c>
      <c r="AU89" s="73" t="str">
        <v>Blank Turn Maj.</v>
      </c>
      <c r="AV89" s="73" t="str">
        <v>Blank Turn Maj. Mill Flt., OL4172</v>
      </c>
      <c r="AW89" s="73" t="str">
        <v>Blank Without .010 Slots</v>
      </c>
      <c r="AX89" s="73" t="str">
        <v>Blank Without .010 Slots, Section</v>
      </c>
      <c r="AY89" s="73" t="str">
        <v>Blank without thread</v>
      </c>
      <c r="AZ89" s="73" t="str">
        <v xml:space="preserve">Blank, Center of V Grv. </v>
      </c>
      <c r="BA89" s="73" t="str">
        <v>Blank, Check R adjacent Balloon 17</v>
      </c>
      <c r="BB89" s="73" t="str">
        <v>Blank, EXT. Feature</v>
      </c>
      <c r="BC89" s="73" t="str">
        <v>Blank, See Image, OL04335</v>
      </c>
      <c r="BD89" s="73" t="str">
        <v>Blank, See Image, OL04336</v>
      </c>
      <c r="BE89" s="73" t="str">
        <v xml:space="preserve">Blank, Thrd. </v>
      </c>
      <c r="BF89" s="73" t="str">
        <v>Blank, Turn Tip</v>
      </c>
      <c r="BG89" s="73" t="str">
        <v>Blank, Without Thrd.</v>
      </c>
      <c r="BH89" s="73" t="str">
        <v>Blank, Without Thread</v>
      </c>
      <c r="BI89" s="73" t="str">
        <v xml:space="preserve">Blunt Start Blend to Minor </v>
      </c>
      <c r="BJ89" s="73" t="str">
        <v>Calc., Use Go HEX</v>
      </c>
      <c r="BK89" s="73" t="str">
        <v>Can't dig into OD</v>
      </c>
      <c r="BL89" s="73" t="str">
        <v>Carbide Gauge</v>
      </c>
      <c r="BM89" s="73" t="str">
        <v xml:space="preserve">Center of V Grv. </v>
      </c>
      <c r="BN89" s="73" t="str">
        <v>Centered Less than .03 = Pass</v>
      </c>
      <c r="BO89" s="73" t="str">
        <v>Centered within .0005 or Less = Pass</v>
      </c>
      <c r="BP89" s="73" t="str">
        <v>Centered within .001 or Less = Pass</v>
      </c>
      <c r="BQ89" s="73" t="str">
        <v>Centered within .0254 or Less = Pass</v>
      </c>
      <c r="BR89" s="73" t="str">
        <v>Check close to Rod Slot</v>
      </c>
      <c r="BS89" s="73" t="str">
        <v>Check every other hole</v>
      </c>
      <c r="BT89" s="73" t="str">
        <v>Check Go over full length of slot.</v>
      </c>
      <c r="BU89" s="73" t="str">
        <v>Check Near Closed End</v>
      </c>
      <c r="BV89" s="73" t="str">
        <v>Check per Print View, Away from Rod Slot</v>
      </c>
      <c r="BW89" s="73" t="str">
        <v>Check to Balloon 30 Go Pin</v>
      </c>
      <c r="BX89" s="73" t="str">
        <v>Check with .2705 SET Pin Inside Part</v>
      </c>
      <c r="BY89" s="73" t="str">
        <v>Check with Hex Up</v>
      </c>
      <c r="BZ89" s="73" t="str">
        <v>CMM Blank</v>
      </c>
      <c r="CA89" s="73" t="str">
        <v>Confirm Full Radius</v>
      </c>
      <c r="CB89" s="73" t="str">
        <v>Constrained in fixture</v>
      </c>
      <c r="CC89" s="73" t="str">
        <v>Constrained with Ring</v>
      </c>
      <c r="CD89" s="73" t="str">
        <v>Constrained, See Image</v>
      </c>
      <c r="CE89" s="73" t="str">
        <v>Dim. "A"</v>
      </c>
      <c r="CF89" s="73" t="str">
        <v>Dim. "B"</v>
      </c>
      <c r="CG89" s="73" t="str">
        <v>Dim. "C"</v>
      </c>
      <c r="CH89" s="73" t="str">
        <v>Dim. "D", Whirl Blank</v>
      </c>
      <c r="CI89" s="73" t="str">
        <v>Dim. "G"</v>
      </c>
      <c r="CJ89" s="73" t="str">
        <v>Dim. E, Blank Turn Maj. &amp;  Mill Flt</v>
      </c>
      <c r="CK89" s="73" t="str">
        <v>Dim. E, Blank Turn Maj.&amp;  Mill Flt</v>
      </c>
      <c r="CL89" s="73" t="str">
        <v>Dim. H, Whirl Blank</v>
      </c>
      <c r="CM89" s="73" t="str">
        <v>Dim. J, 'Blank Turn Maj. &amp; Whirl Blank</v>
      </c>
      <c r="CN89" s="73" t="str">
        <v>Disk Drop Indicator Tip</v>
      </c>
      <c r="CO89" s="73" t="str">
        <v>DWG 100448-15, Balloon F_1</v>
      </c>
      <c r="CP89" s="73" t="str">
        <v>DWG 100448-15, OL02571</v>
      </c>
      <c r="CQ89" s="73" t="str">
        <v>DWG 100448-41</v>
      </c>
      <c r="CR89" s="73" t="str">
        <v>DWG 9890040, (10E),Section Part, OL01139</v>
      </c>
      <c r="CS89" s="73" t="str">
        <v>DWG 9890040, (10E),Section, OL01139</v>
      </c>
      <c r="CT89" s="73" t="str">
        <v>DWG 9890040, (11E)</v>
      </c>
      <c r="CU89" s="73" t="str">
        <v>DWG 9890040, (11E), Pins with Flats</v>
      </c>
      <c r="CV89" s="73" t="str">
        <v>DWG 9890040, (12E),  Pass=.002 or less</v>
      </c>
      <c r="CW89" s="73" t="str">
        <v>DWG 9890040, (12E), See Image</v>
      </c>
      <c r="CX89" s="73" t="str">
        <v>DWG 9890040, (1E), OL01431</v>
      </c>
      <c r="CY89" s="73" t="str">
        <v>DWG 9890040, (1E), OL01432</v>
      </c>
      <c r="CZ89" s="73" t="str">
        <v>DWG 9890040, (2E), OL01432</v>
      </c>
      <c r="DA89" s="73" t="str">
        <v>DWG 9890040, (3E)</v>
      </c>
      <c r="DB89" s="73" t="str">
        <v>DWG 9890040, (4E)</v>
      </c>
      <c r="DC89" s="73" t="str">
        <v>DWG 9890040, (5E), OL02336</v>
      </c>
      <c r="DD89" s="73" t="str">
        <v>DWG 9890040, (6E)</v>
      </c>
      <c r="DE89" s="73" t="str">
        <v>DWG 9890040, (7E)</v>
      </c>
      <c r="DF89" s="73" t="str">
        <v>DWG 9890040, (8E), OL01433</v>
      </c>
      <c r="DG89" s="73" t="str">
        <v>DWG 9890040, (8E), OL01433, Section</v>
      </c>
      <c r="DH89" s="73" t="str">
        <v>DWG 9890040, (9E), Close to Rod Slot</v>
      </c>
      <c r="DI89" s="73" t="str">
        <v>DWG 9890040, (9E),Close to Rod Slot</v>
      </c>
      <c r="DJ89" s="73" t="str">
        <v>DWG FRM0105 PAGE 2</v>
      </c>
      <c r="DK89" s="73" t="str">
        <v>DWG# 100448-41</v>
      </c>
      <c r="DL89" s="73" t="str">
        <v>DWG# 100448-44</v>
      </c>
      <c r="DM89" s="73" t="str">
        <v>DWG# 9890003  (1), Section OL00436/A</v>
      </c>
      <c r="DN89" s="73" t="str">
        <v>DWG# 9890003 (3), Ring Gauge Constrained</v>
      </c>
      <c r="DO89" s="73" t="str">
        <v>DWG# 9890003 (4), Section</v>
      </c>
      <c r="DP89" s="73" t="str">
        <v>DWG#100448-26, Balloon 1K, OL02350</v>
      </c>
      <c r="DQ89" s="73" t="str">
        <v>DWG#100448-26, Balloon 2K, OL02350</v>
      </c>
      <c r="DR89" s="73" t="str">
        <v>DWG#100448-26, Balloon 3K, OL02363</v>
      </c>
      <c r="DS89" s="73" t="str">
        <v>DWG#100448-26, Balloon 4K</v>
      </c>
      <c r="DT89" s="73" t="str">
        <v>DWG#100448-26, Balloon 5K, Section</v>
      </c>
      <c r="DU89" s="73" t="str">
        <v>DWG#100448-26, Balloon 6K</v>
      </c>
      <c r="DV89" s="73" t="str">
        <v>DWG#100448-26, Balloon 7K, Section</v>
      </c>
      <c r="DW89" s="73" t="str">
        <v>DWG#100448-26, Mfg. Tol.</v>
      </c>
      <c r="DX89" s="73" t="str">
        <v>DWG#9890003 (2) Ring Gauge Constrained</v>
      </c>
      <c r="DY89" s="73" t="str">
        <v>DWG#9890044</v>
      </c>
      <c r="DZ89" s="73" t="str">
        <v>DWG#9890044 .1985 to .2005=Pass</v>
      </c>
      <c r="EA89" s="73" t="str">
        <v>DWG#9890044 Overlay OL02441</v>
      </c>
      <c r="EB89" s="73" t="str">
        <v>DWG#9890044, OL02441</v>
      </c>
      <c r="EC89" s="73" t="str">
        <v>DWG#FRM0105</v>
      </c>
      <c r="ED89" s="73" t="str">
        <v>EXT.</v>
      </c>
      <c r="EE89" s="73" t="str">
        <v>EXT. Section, OL02460</v>
      </c>
      <c r="EF89" s="73" t="str">
        <v>EXT., OL04223</v>
      </c>
      <c r="EG89" s="73" t="str">
        <v>Flat Drop Indicator Tip</v>
      </c>
      <c r="EH89" s="73" t="str">
        <v>Full Go Pin, No Light, at Radius</v>
      </c>
      <c r="EI89" s="73" t="str">
        <v>Function Check</v>
      </c>
      <c r="EJ89" s="73" t="str">
        <v>GO Function Gauge</v>
      </c>
      <c r="EK89" s="73" t="str">
        <v>Go Gauge for Balloon 1 &amp; 4</v>
      </c>
      <c r="EL89" s="73" t="str">
        <v>Go Pin must pass through</v>
      </c>
      <c r="EM89" s="73" t="str">
        <v>Greater than .005 = Fail, Section</v>
      </c>
      <c r="EN89" s="73" t="str">
        <v>Greater than .025 out of center = Fail</v>
      </c>
      <c r="EO89" s="73" t="str">
        <v>Greater than 2.6 = Pass</v>
      </c>
      <c r="EP89" s="73" t="str">
        <v>Green = Pass, Red = Fail</v>
      </c>
      <c r="EQ89" s="73" t="str">
        <v>Hex Depth</v>
      </c>
      <c r="ER89" s="73" t="str">
        <v>Hex Minor</v>
      </c>
      <c r="ES89" s="73" t="str">
        <v>Hole Dia.</v>
      </c>
      <c r="ET89" s="73" t="str">
        <v>Hook or Disk Tip</v>
      </c>
      <c r="EU89" s="73" t="str">
        <v>ID Sphere Finish</v>
      </c>
      <c r="EV89" s="73" t="str">
        <v>ID/OD Both Sides, Diff. .002 or less = Pass</v>
      </c>
      <c r="EW89" s="73" t="str">
        <v>If Looks Big, Section</v>
      </c>
      <c r="EX89" s="73" t="str">
        <v>If Looks Small, Section</v>
      </c>
      <c r="EY89" s="73" t="str">
        <v>Insp. Close to Break Away, Mfg.Tol.</v>
      </c>
      <c r="EZ89" s="73" t="str">
        <v>INT.</v>
      </c>
      <c r="FA89" s="73" t="str">
        <v>INT. Section, OL02460</v>
      </c>
      <c r="FB89" s="73" t="str">
        <v>INT., OL04223</v>
      </c>
      <c r="FC89" s="73" t="str">
        <v>Intersect. of 7.7 &amp; R0.10</v>
      </c>
      <c r="FD89" s="73" t="str">
        <v>Intersect. of 8.79 and R.25 MAX</v>
      </c>
      <c r="FE89" s="73" t="str">
        <v>Keep Ind. Tip away from corner</v>
      </c>
      <c r="FF89" s="73" t="str">
        <v>L31</v>
      </c>
      <c r="FG89" s="73" t="str">
        <v>Laser Mark</v>
      </c>
      <c r="FH89" s="73" t="str">
        <v>LASER PER NOTE 4</v>
      </c>
      <c r="FI89" s="73" t="str">
        <v>LASER PER NOTE 4, Final Check 1 only</v>
      </c>
      <c r="FJ89" s="73" t="str">
        <v>Less than .002 out of center = Pass</v>
      </c>
      <c r="FK89" s="73" t="str">
        <v>Less than 2.75 = Pass, Section</v>
      </c>
      <c r="FL89" s="73" t="str">
        <v>List as pin. Not Calibrated</v>
      </c>
      <c r="FM89" s="73" t="str">
        <v>M9 X 1.25 BUTT See Comment Image</v>
      </c>
      <c r="FN89" s="73" t="str">
        <v>Manual Section</v>
      </c>
      <c r="FO89" s="73" t="str">
        <v>Max Deep .241 NO-GO =.42</v>
      </c>
      <c r="FP89" s="73" t="str">
        <v>MAX Depth of (Note 7) .241 NO-GO Pin</v>
      </c>
      <c r="FQ89" s="73" t="str">
        <v>Measure from Blue Line, See Image</v>
      </c>
      <c r="FR89" s="73" t="str">
        <v>Measure Width of Blue Area, See Image</v>
      </c>
      <c r="FS89" s="73" t="str">
        <v>Mfg. Tol</v>
      </c>
      <c r="FT89" s="73" t="str">
        <v>Mfg. Tol, See Image</v>
      </c>
      <c r="FU89" s="73" t="str">
        <v>Mfg. Tol.</v>
      </c>
      <c r="FV89" s="73" t="str">
        <v>Mfg. Tol. "A"</v>
      </c>
      <c r="FW89" s="73" t="str">
        <v>Mfg. Tol. (Zero on Gauge Full Dia. Lead)</v>
      </c>
      <c r="FX89" s="73" t="str">
        <v>Mfg. Tol. Balloon 11, See Image</v>
      </c>
      <c r="FY89" s="73" t="str">
        <v>Mfg. Tol. Balloon 4</v>
      </c>
      <c r="FZ89" s="73" t="str">
        <v>Mfg. Tol. Balloon 7</v>
      </c>
      <c r="GA89" s="73" t="str">
        <v xml:space="preserve">Mfg. Tol. C-Bore Face (Ballo 28) </v>
      </c>
      <c r="GB89" s="73" t="str">
        <v>Mfg. Tol. Section</v>
      </c>
      <c r="GC89" s="73" t="str">
        <v>Mfg. Tol. See Image</v>
      </c>
      <c r="GD89" s="73" t="str">
        <v>Mfg. Tol., 3 Places, Record MAX</v>
      </c>
      <c r="GE89" s="73" t="str">
        <v>Mfg. Tol., Balloon 11</v>
      </c>
      <c r="GF89" s="73" t="str">
        <v>Mfg. Tol., Balloon 7</v>
      </c>
      <c r="GG89" s="73" t="str">
        <v>Mfg. Tol., Blank</v>
      </c>
      <c r="GH89" s="73" t="str">
        <v>Mfg. Tol., Blank, Balloon 12</v>
      </c>
      <c r="GI89" s="73" t="str">
        <v>Mfg. Tol., Blend to SØ.320</v>
      </c>
      <c r="GJ89" s="73" t="str">
        <v>Mfg. Tol., Calculation</v>
      </c>
      <c r="GK89" s="73" t="str">
        <v>Mfg. Tol., For Mill Fixture</v>
      </c>
      <c r="GL89" s="73" t="str">
        <v>Mfg. Tol., L32</v>
      </c>
      <c r="GM89" s="73" t="str">
        <v>Mfg. Tol., L33</v>
      </c>
      <c r="GN89" s="73" t="str">
        <v>Mfg. Tol., No Tool Marks</v>
      </c>
      <c r="GO89" s="73" t="str">
        <v>Mfg. Tol., OL03361</v>
      </c>
      <c r="GP89" s="73" t="str">
        <v>Mfg. Tol., Record off center value</v>
      </c>
      <c r="GQ89" s="73" t="str">
        <v>Mfg. Tol., Same 3 Places, Record MIN</v>
      </c>
      <c r="GR89" s="73" t="str">
        <v>Mfg. Tol., Section</v>
      </c>
      <c r="GS89" s="73" t="str">
        <v>Mfg. Tol., Section B-B</v>
      </c>
      <c r="GT89" s="73" t="str">
        <v>Mfg. Tol., Section, OL03361</v>
      </c>
      <c r="GU89" s="73" t="str">
        <v>Mfg. Tol., Section, Per Note 2</v>
      </c>
      <c r="GV89" s="73" t="str">
        <v>Mfg. Tol., See Image</v>
      </c>
      <c r="GW89" s="73" t="str">
        <v>Mfg. Tol., See Image, Bore in Blue</v>
      </c>
      <c r="GX89" s="73" t="str">
        <v>Mfg. Tol., See Image, Hook Tip</v>
      </c>
      <c r="GY89" s="73" t="str">
        <v>Mfg. Tol., Sharp Okay No Burr</v>
      </c>
      <c r="GZ89" s="73" t="str">
        <v>Mfg. Tol., Threadless Blank</v>
      </c>
      <c r="HA89" s="73" t="str">
        <v>Mfg.Tol.</v>
      </c>
      <c r="HB89" s="73" t="str">
        <v>Mgf. To., T.S.C.</v>
      </c>
      <c r="HC89" s="73" t="str">
        <v>Milled Feature</v>
      </c>
      <c r="HD89" s="73" t="str">
        <v>Milled Feature, OL04045</v>
      </c>
      <c r="HE89" s="73" t="str">
        <v>More than .0005 out of center = Fail</v>
      </c>
      <c r="HF89" s="73" t="str">
        <v>Must Pass Through</v>
      </c>
      <c r="HG89" s="73" t="str">
        <v>Must pass through gauge</v>
      </c>
      <c r="HH89" s="73" t="str">
        <v>Must Pass Through Go Gauge</v>
      </c>
      <c r="HI89" s="73" t="str">
        <v>Must Pass, See Image.</v>
      </c>
      <c r="HJ89" s="73" t="str">
        <v>NA</v>
      </c>
      <c r="HK89" s="73" t="str">
        <v>Narrow Area</v>
      </c>
      <c r="HL89" s="73" t="str">
        <v>Near Balloon 21</v>
      </c>
      <c r="HM89" s="73" t="str">
        <v>Near Datum B</v>
      </c>
      <c r="HN89" s="73" t="str">
        <v>Neck Dia.</v>
      </c>
      <c r="HO89" s="73" t="str">
        <v>Neck to Head Rad.</v>
      </c>
      <c r="HP89" s="73" t="str">
        <v>No Copper Deposits Allowed</v>
      </c>
      <c r="HQ89" s="73" t="str">
        <v>No Section</v>
      </c>
      <c r="HR89" s="73" t="str">
        <v>No Section, .01 to .014 = Pass</v>
      </c>
      <c r="HS89" s="73" t="str">
        <v>No Section, Rotate Part</v>
      </c>
      <c r="HT89" s="73" t="str">
        <v>No Section, See Image</v>
      </c>
      <c r="HU89" s="73" t="str">
        <v>No Slot, Section B-B</v>
      </c>
      <c r="HV89" s="73" t="str">
        <v>No visual step = Pass</v>
      </c>
      <c r="HW89" s="73" t="str">
        <v>Not to exceed .95 Deep</v>
      </c>
      <c r="HX89" s="73" t="str">
        <v>Note 1</v>
      </c>
      <c r="HY89" s="73" t="str">
        <v>OL00333/A</v>
      </c>
      <c r="HZ89" s="73" t="str">
        <v>OL00519</v>
      </c>
      <c r="IA89" s="73" t="str">
        <v>OL00520</v>
      </c>
      <c r="IB89" s="73" t="str">
        <v>OL00529</v>
      </c>
      <c r="IC89" s="73" t="str">
        <v>OL00542</v>
      </c>
      <c r="ID89" s="73" t="str">
        <v>OL00724</v>
      </c>
      <c r="IE89" s="73" t="str">
        <v>OL01250</v>
      </c>
      <c r="IF89" s="73" t="str">
        <v>OL01869, Threadless Blank</v>
      </c>
      <c r="IG89" s="73" t="str">
        <v>OL01870, Section</v>
      </c>
      <c r="IH89" s="73" t="str">
        <v>OL02255</v>
      </c>
      <c r="II89" s="73" t="str">
        <v>OL02255, Mfg. Tol.</v>
      </c>
      <c r="IJ89" s="73" t="str">
        <v>OL02302</v>
      </c>
      <c r="IK89" s="73" t="str">
        <v xml:space="preserve">OL02318  needed per image instructions </v>
      </c>
      <c r="IL89" s="73" t="str">
        <v>OL02556</v>
      </c>
      <c r="IM89" s="73" t="str">
        <v>OL02557</v>
      </c>
      <c r="IN89" s="73" t="str">
        <v>OL02567</v>
      </c>
      <c r="IO89" s="73" t="str">
        <v>OL02653</v>
      </c>
      <c r="IP89" s="73" t="str">
        <v>OL02718</v>
      </c>
      <c r="IQ89" s="73" t="str">
        <v>OL02841</v>
      </c>
      <c r="IR89" s="73" t="str">
        <v>OL02842</v>
      </c>
      <c r="IS89" s="73" t="str">
        <v>OL02844</v>
      </c>
      <c r="IT89" s="73" t="str">
        <v>OL02871</v>
      </c>
      <c r="IU89" s="73" t="str">
        <v>OL02887</v>
      </c>
      <c r="IV89" s="73" t="str">
        <v>OL03500</v>
      </c>
      <c r="IW89" s="73" t="str">
        <v>OL03766</v>
      </c>
      <c r="IX89" s="73" t="str">
        <v>OL03868</v>
      </c>
      <c r="IY89" s="73" t="str">
        <v>OL03869</v>
      </c>
      <c r="IZ89" s="73" t="str">
        <v>OL03870</v>
      </c>
      <c r="JA89" s="73" t="str">
        <v>OL03873, DWG# 100448-44</v>
      </c>
      <c r="JB89" s="73" t="str">
        <v>OL03949</v>
      </c>
      <c r="JC89" s="73" t="str">
        <v xml:space="preserve">OL04043, Section </v>
      </c>
      <c r="JD89" s="73" t="str">
        <v xml:space="preserve">OL04044, Section </v>
      </c>
      <c r="JE89" s="73" t="str">
        <v>OL04045</v>
      </c>
      <c r="JF89" s="73" t="str">
        <v>OL04045, Milled Feature</v>
      </c>
      <c r="JG89" s="73" t="str">
        <v>OL04063</v>
      </c>
      <c r="JH89" s="73" t="str">
        <v>OL04064</v>
      </c>
      <c r="JI89" s="73" t="str">
        <v>OL04065</v>
      </c>
      <c r="JJ89" s="73" t="str">
        <v>OL04181</v>
      </c>
      <c r="JK89" s="73" t="str">
        <v>OL04218</v>
      </c>
      <c r="JL89" s="73" t="str">
        <v>OL04224, See Image</v>
      </c>
      <c r="JM89" s="73" t="str">
        <v>OL04374</v>
      </c>
      <c r="JN89" s="73" t="str">
        <v>OL04375, Section M-M</v>
      </c>
      <c r="JO89" s="73" t="str">
        <v>OL04376, Section M-M</v>
      </c>
      <c r="JP89" s="73" t="str">
        <v>OL04443</v>
      </c>
      <c r="JQ89" s="73" t="str">
        <v>OL04444</v>
      </c>
      <c r="JR89" s="73" t="str">
        <v>OL05000</v>
      </c>
      <c r="JS89" s="73" t="str">
        <v>One side of slot</v>
      </c>
      <c r="JT89" s="73" t="str">
        <v>Other side of slot</v>
      </c>
      <c r="JU89" s="73" t="str">
        <v>Out of center more than .002 = Fail</v>
      </c>
      <c r="JV89" s="73" t="str">
        <v>Out of center more than.002 = Fail</v>
      </c>
      <c r="JW89" s="73" t="str">
        <v>Overlay OL02713</v>
      </c>
      <c r="JX89" s="73" t="str">
        <v>Overlay OL02714</v>
      </c>
      <c r="JY89" s="73" t="str">
        <v>Overlay OL02718</v>
      </c>
      <c r="JZ89" s="73" t="str">
        <v>Overlay OL03831, Mfg. Tol.</v>
      </c>
      <c r="KA89" s="73" t="str">
        <v>Part Without Slots</v>
      </c>
      <c r="KB89" s="73" t="str">
        <v>Part Without Slots, See Image</v>
      </c>
      <c r="KC89" s="73" t="str">
        <v xml:space="preserve">Pass = .0254 or Less </v>
      </c>
      <c r="KD89" s="73" t="str">
        <v>PD MIN = 4.361, PD MAX = 4.456</v>
      </c>
      <c r="KE89" s="73" t="str">
        <v>Per Balloon 2 Note</v>
      </c>
      <c r="KF89" s="73" t="str">
        <v>Per drawing note(s) 8.</v>
      </c>
      <c r="KG89" s="73" t="str">
        <v>Point or Sphere Tip</v>
      </c>
      <c r="KH89" s="73" t="str">
        <v>Point Tip</v>
      </c>
      <c r="KI89" s="73" t="str">
        <v>R.9 to R1.1 = Pass, See Image</v>
      </c>
      <c r="KJ89" s="73" t="str">
        <v>Ram Construction</v>
      </c>
      <c r="KK89" s="73" t="str">
        <v>Record Same Pass / Fail All Balloons</v>
      </c>
      <c r="KL89" s="73" t="str">
        <v>Ref. Balloon 1</v>
      </c>
      <c r="KM89" s="73" t="str">
        <v>Ref. Balloon 12</v>
      </c>
      <c r="KN89" s="73" t="str">
        <v>Ref. Balloon 13, 100% AQL</v>
      </c>
      <c r="KO89" s="73" t="str">
        <v>Ref. Balloon 2</v>
      </c>
      <c r="KP89" s="73" t="str">
        <v>Ref. Balloon 21, 100% AQL</v>
      </c>
      <c r="KQ89" s="73" t="str">
        <v>Ref. Balloon 4</v>
      </c>
      <c r="KR89" s="73" t="str">
        <v>Ref. Balloon 7</v>
      </c>
      <c r="KS89" s="73" t="str">
        <v>Ref. Balloon 8</v>
      </c>
      <c r="KT89" s="73" t="str">
        <v>Relieved Pin Gauges 09236 &amp; 09235</v>
      </c>
      <c r="KU89" s="73" t="str">
        <v>Rotate Part</v>
      </c>
      <c r="KV89" s="73" t="str">
        <v>Rotate Part, See Image</v>
      </c>
      <c r="KW89" s="73" t="str">
        <v>Same as Root Radius</v>
      </c>
      <c r="KX89" s="73" t="str">
        <v>Section</v>
      </c>
      <c r="KY89" s="73" t="str">
        <v>Section B-B</v>
      </c>
      <c r="KZ89" s="73" t="str">
        <v>Section B-B, Distance Between Grooves</v>
      </c>
      <c r="LA89" s="73" t="str">
        <v>Section C-C</v>
      </c>
      <c r="LB89" s="73" t="str">
        <v>Section Part</v>
      </c>
      <c r="LC89" s="73" t="str">
        <v>Section Part, Measured from Opposite Face</v>
      </c>
      <c r="LD89" s="73" t="str">
        <v>Section, Broachless Blank</v>
      </c>
      <c r="LE89" s="73" t="str">
        <v>Section, EXT. Sphere Location.</v>
      </c>
      <c r="LF89" s="73" t="str">
        <v>Section, Hex Cham. Ang.</v>
      </c>
      <c r="LG89" s="73" t="str">
        <v>Section, Hex Fillet Rad.</v>
      </c>
      <c r="LH89" s="73" t="str">
        <v>Section, INT. Feature</v>
      </c>
      <c r="LI89" s="73" t="str">
        <v>Section, INT. Sphere Location.</v>
      </c>
      <c r="LJ89" s="73" t="str">
        <v>Section, Mfg. Tol.</v>
      </c>
      <c r="LK89" s="73" t="str">
        <v>Section, Mfg. Tol., See Image</v>
      </c>
      <c r="LL89" s="73" t="str">
        <v>Section, OL00486</v>
      </c>
      <c r="LM89" s="73" t="str">
        <v>Section, OL00542</v>
      </c>
      <c r="LN89" s="73" t="str">
        <v>Section, OL00543</v>
      </c>
      <c r="LO89" s="73" t="str">
        <v>Section, OL00544</v>
      </c>
      <c r="LP89" s="73" t="str">
        <v>Section, OL00545</v>
      </c>
      <c r="LQ89" s="73" t="str">
        <v>Section, OL00546</v>
      </c>
      <c r="LR89" s="73" t="str">
        <v>Section, OL00547</v>
      </c>
      <c r="LS89" s="73" t="str">
        <v>Section, OL00555</v>
      </c>
      <c r="LT89" s="73" t="str">
        <v>Section, OL00725</v>
      </c>
      <c r="LU89" s="73" t="str">
        <v>Section, OL01430</v>
      </c>
      <c r="LV89" s="73" t="str">
        <v>Section, OL01434</v>
      </c>
      <c r="LW89" s="73" t="str">
        <v>Section, OL01435</v>
      </c>
      <c r="LX89" s="73" t="str">
        <v>Section, OL01807</v>
      </c>
      <c r="LY89" s="73" t="str">
        <v>Section, OL01830</v>
      </c>
      <c r="LZ89" s="73" t="str">
        <v>Section, OL02351</v>
      </c>
      <c r="MA89" s="73" t="str">
        <v>Section, OL02519</v>
      </c>
      <c r="MB89" s="73" t="str">
        <v>Section, OL02520</v>
      </c>
      <c r="MC89" s="73" t="str">
        <v>Section, OL02522</v>
      </c>
      <c r="MD89" s="73" t="str">
        <v>Section, OL02540</v>
      </c>
      <c r="ME89" s="73" t="str">
        <v>Section, OL02541</v>
      </c>
      <c r="MF89" s="73" t="str">
        <v>Section, OL02552</v>
      </c>
      <c r="MG89" s="73" t="str">
        <v>Section, OL02553</v>
      </c>
      <c r="MH89" s="73" t="str">
        <v>Section, OL02554</v>
      </c>
      <c r="MI89" s="73" t="str">
        <v>Section, OL02555</v>
      </c>
      <c r="MJ89" s="73" t="str">
        <v>Section, OL02558</v>
      </c>
      <c r="MK89" s="73" t="str">
        <v>Section, OL02559</v>
      </c>
      <c r="ML89" s="73" t="str">
        <v>Section, OL02560</v>
      </c>
      <c r="MM89" s="73" t="str">
        <v>Section, OL02619</v>
      </c>
      <c r="MN89" s="73" t="str">
        <v>Section, OL02620</v>
      </c>
      <c r="MO89" s="73" t="str">
        <v>Section, OL02621</v>
      </c>
      <c r="MP89" s="73" t="str">
        <v>Section, OL02622</v>
      </c>
      <c r="MQ89" s="73" t="str">
        <v>Section, OL02623</v>
      </c>
      <c r="MR89" s="73" t="str">
        <v>Section, OL02624</v>
      </c>
      <c r="MS89" s="73" t="str">
        <v>Section, OL02652</v>
      </c>
      <c r="MT89" s="73" t="str">
        <v>Section, OL02680</v>
      </c>
      <c r="MU89" s="73" t="str">
        <v>Section, OL02793</v>
      </c>
      <c r="MV89" s="73" t="str">
        <v>Section, OL02823</v>
      </c>
      <c r="MW89" s="73" t="str">
        <v>Section, OL02843</v>
      </c>
      <c r="MX89" s="73" t="str">
        <v>Section, OL03026, Ext.</v>
      </c>
      <c r="MY89" s="73" t="str">
        <v>Section, OL03026, Int.</v>
      </c>
      <c r="MZ89" s="73" t="str">
        <v>Section, OL03570, DWG# 100448-41</v>
      </c>
      <c r="NA89" s="73" t="str">
        <v>Section, OL03781</v>
      </c>
      <c r="NB89" s="73" t="str">
        <v>Section, OL03911</v>
      </c>
      <c r="NC89" s="73" t="str">
        <v>Section, OL03912</v>
      </c>
      <c r="ND89" s="73" t="str">
        <v>Section, OL03928</v>
      </c>
      <c r="NE89" s="73" t="str">
        <v>Section, OL03929</v>
      </c>
      <c r="NF89" s="73" t="str">
        <v>Section, OL04030</v>
      </c>
      <c r="NG89" s="73" t="str">
        <v>Section, OL04037</v>
      </c>
      <c r="NH89" s="73" t="str">
        <v>Section, OL04038</v>
      </c>
      <c r="NI89" s="73" t="str">
        <v>Section, OL04046</v>
      </c>
      <c r="NJ89" s="73" t="str">
        <v>Section, OL04065</v>
      </c>
      <c r="NK89" s="73" t="str">
        <v>Section, OL04066</v>
      </c>
      <c r="NL89" s="73" t="str">
        <v>Section, OL04067</v>
      </c>
      <c r="NM89" s="73" t="str">
        <v>Section, OL04069</v>
      </c>
      <c r="NN89" s="73" t="str">
        <v>Section, OL04071</v>
      </c>
      <c r="NO89" s="73" t="str">
        <v>Section, OL04173</v>
      </c>
      <c r="NP89" s="73" t="str">
        <v>Section, OL04174</v>
      </c>
      <c r="NQ89" s="73" t="str">
        <v>Section, OL04214</v>
      </c>
      <c r="NR89" s="73" t="str">
        <v>Section, OL04215</v>
      </c>
      <c r="NS89" s="73" t="str">
        <v>Section, OL04216</v>
      </c>
      <c r="NT89" s="73" t="str">
        <v>Section, OL04217</v>
      </c>
      <c r="NU89" s="73" t="str">
        <v>Section, Overlay OL02716</v>
      </c>
      <c r="NV89" s="73" t="str">
        <v>Section, Overlay OL02717</v>
      </c>
      <c r="NW89" s="73" t="str">
        <v>Section, See Image</v>
      </c>
      <c r="NX89" s="73" t="str">
        <v>Section, See Image, DWG# 100448-41</v>
      </c>
      <c r="NY89" s="73" t="str">
        <v>Section, Without Sots</v>
      </c>
      <c r="NZ89" s="73" t="str">
        <v>See Comments Sheet</v>
      </c>
      <c r="OA89" s="73" t="str">
        <v>See Comments Sheet, OL02318</v>
      </c>
      <c r="OB89" s="73" t="str">
        <v>See Image</v>
      </c>
      <c r="OC89" s="73" t="str">
        <v>See Image, .005 or Less = Pass</v>
      </c>
      <c r="OD89" s="73" t="str">
        <v>See Image, Check Near Radius</v>
      </c>
      <c r="OE89" s="73" t="str">
        <v>See Image, Constrained</v>
      </c>
      <c r="OF89" s="73" t="str">
        <v>See Image, Distance Between Flats</v>
      </c>
      <c r="OG89" s="73" t="str">
        <v xml:space="preserve">See Image, Mfg. Tol, Section A-A </v>
      </c>
      <c r="OH89" s="73" t="str">
        <v>See image, Mfg. Tol.</v>
      </c>
      <c r="OI89" s="73" t="str">
        <v>See Image, Mic. Across Flats</v>
      </c>
      <c r="OJ89" s="73" t="str">
        <v>See Image, OL02850</v>
      </c>
      <c r="OK89" s="73" t="str">
        <v>See Image, OL02880</v>
      </c>
      <c r="OL89" s="73" t="str">
        <v>See Image, OL03926</v>
      </c>
      <c r="OM89" s="73" t="str">
        <v>See Image, OL03927</v>
      </c>
      <c r="ON89" s="73" t="str">
        <v>See Image, OL04003</v>
      </c>
      <c r="OO89" s="73" t="str">
        <v>'See Image, OL04342,  Best Fit Joe Block</v>
      </c>
      <c r="OP89" s="73" t="str">
        <v>See Image, OL04342,  Blank</v>
      </c>
      <c r="OQ89" s="73" t="str">
        <v>See Image, OL04342, Blank</v>
      </c>
      <c r="OR89" s="73" t="str">
        <v>See Image, OL04343, Blank</v>
      </c>
      <c r="OS89" s="73" t="str">
        <v>See Image, Pass = .002 or Less</v>
      </c>
      <c r="OT89" s="73" t="str">
        <v>See Image, Rcd. MAX</v>
      </c>
      <c r="OU89" s="73" t="str">
        <v>See Image, Rcd. MIN</v>
      </c>
      <c r="OV89" s="73" t="str">
        <v>See Image, Section</v>
      </c>
      <c r="OW89" s="73" t="str">
        <v>See Image, Section A-A</v>
      </c>
      <c r="OX89" s="73" t="str">
        <v>See Image, Section B-B</v>
      </c>
      <c r="OY89" s="73" t="str">
        <v>See Image, Section B-B, TSC</v>
      </c>
      <c r="OZ89" s="73" t="str">
        <v>See Image, Shank Drawing # 18000-XX-XX A</v>
      </c>
      <c r="PA89" s="73" t="str">
        <v>Sequencial Laser 01, 120 Per Print</v>
      </c>
      <c r="PB89" s="73" t="str">
        <v>Set to .202, Zero on Thread Lead</v>
      </c>
      <c r="PC89" s="73" t="str">
        <v>Sharp OK, No Burr</v>
      </c>
      <c r="PD89" s="73" t="str">
        <v>Sharp OK, No Raised Edge, See Image</v>
      </c>
      <c r="PE89" s="73" t="str">
        <v>Sharp OK, No Raised Edges</v>
      </c>
      <c r="PF89" s="73" t="str">
        <v>Sharp okay no raised edge</v>
      </c>
      <c r="PG89" s="73" t="str">
        <v>Sharp Okay, No Burr</v>
      </c>
      <c r="PH89" s="73" t="str">
        <v>Sharp Okay, No Raised Edge</v>
      </c>
      <c r="PI89" s="73" t="str">
        <v>Sharp Okay, No Raised Edges,</v>
      </c>
      <c r="PJ89" s="73" t="str">
        <v>Sharp Okay, See Image</v>
      </c>
      <c r="PK89" s="73" t="str">
        <v xml:space="preserve">Start of Radius @ .195 </v>
      </c>
      <c r="PL89" s="73" t="str">
        <v xml:space="preserve">Start of Radius @ .21 </v>
      </c>
      <c r="PM89" s="73" t="str">
        <v xml:space="preserve">T.S.C. </v>
      </c>
      <c r="PN89" s="73" t="str">
        <v>Tangent Point</v>
      </c>
      <c r="PO89" s="73" t="str">
        <v>Tangent point of R.50</v>
      </c>
      <c r="PP89" s="73" t="str">
        <v>Taper Check, Mfg.Tol.</v>
      </c>
      <c r="PQ89" s="73" t="str">
        <v>Taper Check, Mfg.Tol., See Image</v>
      </c>
      <c r="PR89" s="73" t="str">
        <v>Thrd. Minor Ø</v>
      </c>
      <c r="PS89" s="73" t="str">
        <v>Thrd. Relief Ø</v>
      </c>
      <c r="PT89" s="73" t="str">
        <v>Threadless Blank</v>
      </c>
      <c r="PU89" s="73" t="str">
        <v>Threadless Blank, From Major Ø</v>
      </c>
      <c r="PV89" s="73" t="str">
        <v>Threadless Blank, Mfg. Tol.</v>
      </c>
      <c r="PW89" s="73" t="str">
        <v>Threadless Blank, Thrd. to Neck Rad.</v>
      </c>
      <c r="PX89" s="73" t="str">
        <v>Thredless Blank</v>
      </c>
      <c r="PY89" s="73" t="str">
        <v>To center of R.005</v>
      </c>
      <c r="PZ89" s="73" t="str">
        <v>Torx Min. Dia.</v>
      </c>
      <c r="QA89" s="73" t="str">
        <v>Turn Ø Free of Mill Marks</v>
      </c>
      <c r="QB89" s="73" t="str">
        <v>Use (Full) GO Hex</v>
      </c>
      <c r="QC89" s="73" t="str">
        <v>Use Balloon 1 FULL Gauge</v>
      </c>
      <c r="QD89" s="73" t="str">
        <v>Use Balloon 9 FULL GO</v>
      </c>
      <c r="QE89" s="73" t="str">
        <v>Use Best Fit Pin</v>
      </c>
      <c r="QF89" s="73" t="str">
        <v>Use Disk Tip</v>
      </c>
      <c r="QG89" s="73" t="str">
        <v>Use flat bottomed indicator tip.</v>
      </c>
      <c r="QH89" s="73" t="str">
        <v xml:space="preserve">Use Full .093 Go Hex </v>
      </c>
      <c r="QI89" s="73" t="str">
        <v xml:space="preserve">Use Full .0930 Go Hex </v>
      </c>
      <c r="QJ89" s="73" t="str">
        <v>Use Full .1235 Go Hex</v>
      </c>
      <c r="QK89" s="73" t="str">
        <v>Use Gauge K2-98-8019-04, See Image</v>
      </c>
      <c r="QL89" s="73" t="str">
        <v>Use large flat indicator tip</v>
      </c>
      <c r="QM89" s="73" t="str">
        <v>Use Pins.3330/.3350, See Image MAX NO-GO</v>
      </c>
      <c r="QN89" s="73" t="str">
        <v>Use Pointed Drop Indicator Tip</v>
      </c>
      <c r="QO89" s="73" t="str">
        <v>V-Block</v>
      </c>
      <c r="QP89" s="73" t="str">
        <v>V-Block,  AMB for 13</v>
      </c>
      <c r="QQ89" s="73" t="str">
        <v>V-Block,  Hex Cham. Dia.</v>
      </c>
      <c r="QR89" s="73" t="str">
        <v>V-Block, Hex Depth</v>
      </c>
      <c r="QS89" s="73" t="str">
        <v>VBU Gauge</v>
      </c>
      <c r="QT89" s="73" t="str">
        <v>Visibally smaller than HEX=Pass</v>
      </c>
      <c r="QU89" s="73" t="str">
        <v>Visual Per Drawing</v>
      </c>
      <c r="QV89" s="73" t="str">
        <v>Whirl Blank</v>
      </c>
      <c r="QW89" s="73" t="str">
        <v xml:space="preserve">Whirl Blank </v>
      </c>
      <c r="QX89" s="73" t="str">
        <v>Whirl Blank, Neck Rad. End to Head CL</v>
      </c>
      <c r="QY89" s="73" t="str">
        <v>Whirl Blank, Nose Start Dia.</v>
      </c>
      <c r="QZ89" s="73" t="str">
        <v>Whirl Blank, Nose Start Dist.</v>
      </c>
      <c r="RA89" s="73" t="str">
        <v>Whirl Blank, Thrd. Minor</v>
      </c>
      <c r="RB89" s="73" t="str">
        <v>Whirl Blank, Thrd. Pullout Dia.</v>
      </c>
      <c r="RC89" s="73" t="str">
        <v>Whole Part, Removal is at Assy. Level</v>
      </c>
      <c r="RD89" s="73" t="str">
        <v>Wide Area</v>
      </c>
      <c r="RE89" s="73" t="str">
        <v>Zero on End of Go Gauge</v>
      </c>
    </row>
    <row r="90" spans="1:473">
      <c r="A90" s="73" t="s">
        <v>728</v>
      </c>
      <c r="C90" s="73" t="str" cm="1">
        <f t="array" ref="C90:RE90">TRANSPOSE(_xlfn._xlws.SORT(_xlfn._xlws.FILTER($A$2:$A$600,ISNUMBER(SEARCH('PartLib Table'!M97,$A$2:$A$600)),"not found")))</f>
        <v xml:space="preserve"> 'C', Whirl Blank</v>
      </c>
      <c r="D90" s="73" t="str">
        <v xml:space="preserve"> See Image, Constrained</v>
      </c>
      <c r="E90" s="73" t="str">
        <v>(.04 to .12 range = Pass)</v>
      </c>
      <c r="F90" s="73" t="str">
        <v>(.042 FULL) Go Pin Seat Fully</v>
      </c>
      <c r="G90" s="73" t="str">
        <v>(B), Mfg. Tol.</v>
      </c>
      <c r="H90" s="73" t="str">
        <v>(B), O.A.L.</v>
      </c>
      <c r="I90" s="73" t="str">
        <v>.001 or less =Pass</v>
      </c>
      <c r="J90" s="73" t="str">
        <v>.001 or less out of center = Pass</v>
      </c>
      <c r="K90" s="73" t="str">
        <v>.002 or Less = Pass</v>
      </c>
      <c r="L90" s="73" t="str">
        <v>.002 or Less out of center = Pass</v>
      </c>
      <c r="M90" s="73" t="str">
        <v>.005 to .015 = Pass</v>
      </c>
      <c r="N90" s="73" t="str">
        <v>.0125 Mean, Section</v>
      </c>
      <c r="O90" s="73" t="str">
        <v>.025 or Less in X &amp; Y=Pass</v>
      </c>
      <c r="P90" s="73" t="str">
        <v>.038 Mean</v>
      </c>
      <c r="Q90" s="73" t="str">
        <v>.063 MM = .0024 IN, See Image</v>
      </c>
      <c r="R90" s="73" t="str">
        <v>.063MM = .0024"</v>
      </c>
      <c r="S90" s="73" t="str">
        <v>.243 NO-GO, Unconstrained, Must Not Start</v>
      </c>
      <c r="T90" s="73" t="str">
        <v>@ Back Face &amp; ID, No Raised Edge</v>
      </c>
      <c r="U90" s="73" t="str">
        <v>@ Back Face &amp; OD, No Raised Edge</v>
      </c>
      <c r="V90" s="73" t="str">
        <v>@ ID &amp; FACE</v>
      </c>
      <c r="W90" s="73" t="str">
        <v>@ OD &amp; BACK FACE</v>
      </c>
      <c r="X90" s="73" t="str">
        <v>@ OD &amp; FACE</v>
      </c>
      <c r="Y90" s="73" t="str">
        <v>Across from slot</v>
      </c>
      <c r="Z90" s="73" t="str">
        <v>All Edge Breaks</v>
      </c>
      <c r="AA90" s="73" t="str">
        <v>Attached to bar stock</v>
      </c>
      <c r="AB90" s="73" t="str">
        <v xml:space="preserve">Back Turn Fillet Rad. </v>
      </c>
      <c r="AC90" s="73" t="str">
        <v>Balloon 1 (DWG FRM0105 Page 2, NV-27)</v>
      </c>
      <c r="AD90" s="73" t="str">
        <v>Balloon 1 (DWG FRM0105, NV-30)</v>
      </c>
      <c r="AE90" s="73" t="str">
        <v>Balloon 1 (P# 9890002-20) OL00429/A</v>
      </c>
      <c r="AF90" s="73" t="str">
        <v>Balloon 1, DWG#FRM0105</v>
      </c>
      <c r="AG90" s="73" t="str">
        <v>Balloon 11, See Image</v>
      </c>
      <c r="AH90" s="73" t="str">
        <v xml:space="preserve">Balloon 2 (DWG FRM0105 Page 2, NV-27) </v>
      </c>
      <c r="AI90" s="73" t="str">
        <v>Balloon 2 (DWG FRM0105, NV-30)</v>
      </c>
      <c r="AJ90" s="73" t="str">
        <v>Balloon 2 (P# 9890002-20)</v>
      </c>
      <c r="AK90" s="73" t="str">
        <v>Balloon 2, DWG#FRM0105</v>
      </c>
      <c r="AL90" s="73" t="str">
        <v>Balloon 2, DWG#FRM0105, See Image</v>
      </c>
      <c r="AM90" s="73" t="str">
        <v>Balloon 3 (DWG FRM0105, NV-30 Minor)</v>
      </c>
      <c r="AN90" s="73" t="str">
        <v>Balloon 3 (DWG FRM0105, NV-30)</v>
      </c>
      <c r="AO90" s="73" t="str">
        <v>Balloon 3 (P# 9890002-20)</v>
      </c>
      <c r="AP90" s="73" t="str">
        <v>Balloon 4</v>
      </c>
      <c r="AQ90" s="73" t="str">
        <v>Balloon 4 (P# 9890002-20)</v>
      </c>
      <c r="AR90" s="73" t="str">
        <v>Below Middle Band</v>
      </c>
      <c r="AS90" s="73" t="str">
        <v>Best Fit Pin, .003 or Less =Pass</v>
      </c>
      <c r="AT90" s="73" t="str">
        <v>Blank</v>
      </c>
      <c r="AU90" s="73" t="str">
        <v>Blank Turn Maj.</v>
      </c>
      <c r="AV90" s="73" t="str">
        <v>Blank Turn Maj. Mill Flt., OL4172</v>
      </c>
      <c r="AW90" s="73" t="str">
        <v>Blank Without .010 Slots</v>
      </c>
      <c r="AX90" s="73" t="str">
        <v>Blank Without .010 Slots, Section</v>
      </c>
      <c r="AY90" s="73" t="str">
        <v>Blank without thread</v>
      </c>
      <c r="AZ90" s="73" t="str">
        <v xml:space="preserve">Blank, Center of V Grv. </v>
      </c>
      <c r="BA90" s="73" t="str">
        <v>Blank, Check R adjacent Balloon 17</v>
      </c>
      <c r="BB90" s="73" t="str">
        <v>Blank, EXT. Feature</v>
      </c>
      <c r="BC90" s="73" t="str">
        <v>Blank, See Image, OL04335</v>
      </c>
      <c r="BD90" s="73" t="str">
        <v>Blank, See Image, OL04336</v>
      </c>
      <c r="BE90" s="73" t="str">
        <v xml:space="preserve">Blank, Thrd. </v>
      </c>
      <c r="BF90" s="73" t="str">
        <v>Blank, Turn Tip</v>
      </c>
      <c r="BG90" s="73" t="str">
        <v>Blank, Without Thrd.</v>
      </c>
      <c r="BH90" s="73" t="str">
        <v>Blank, Without Thread</v>
      </c>
      <c r="BI90" s="73" t="str">
        <v xml:space="preserve">Blunt Start Blend to Minor </v>
      </c>
      <c r="BJ90" s="73" t="str">
        <v>Calc., Use Go HEX</v>
      </c>
      <c r="BK90" s="73" t="str">
        <v>Can't dig into OD</v>
      </c>
      <c r="BL90" s="73" t="str">
        <v>Carbide Gauge</v>
      </c>
      <c r="BM90" s="73" t="str">
        <v xml:space="preserve">Center of V Grv. </v>
      </c>
      <c r="BN90" s="73" t="str">
        <v>Centered Less than .03 = Pass</v>
      </c>
      <c r="BO90" s="73" t="str">
        <v>Centered within .0005 or Less = Pass</v>
      </c>
      <c r="BP90" s="73" t="str">
        <v>Centered within .001 or Less = Pass</v>
      </c>
      <c r="BQ90" s="73" t="str">
        <v>Centered within .0254 or Less = Pass</v>
      </c>
      <c r="BR90" s="73" t="str">
        <v>Check close to Rod Slot</v>
      </c>
      <c r="BS90" s="73" t="str">
        <v>Check every other hole</v>
      </c>
      <c r="BT90" s="73" t="str">
        <v>Check Go over full length of slot.</v>
      </c>
      <c r="BU90" s="73" t="str">
        <v>Check Near Closed End</v>
      </c>
      <c r="BV90" s="73" t="str">
        <v>Check per Print View, Away from Rod Slot</v>
      </c>
      <c r="BW90" s="73" t="str">
        <v>Check to Balloon 30 Go Pin</v>
      </c>
      <c r="BX90" s="73" t="str">
        <v>Check with .2705 SET Pin Inside Part</v>
      </c>
      <c r="BY90" s="73" t="str">
        <v>Check with Hex Up</v>
      </c>
      <c r="BZ90" s="73" t="str">
        <v>CMM Blank</v>
      </c>
      <c r="CA90" s="73" t="str">
        <v>Confirm Full Radius</v>
      </c>
      <c r="CB90" s="73" t="str">
        <v>Constrained in fixture</v>
      </c>
      <c r="CC90" s="73" t="str">
        <v>Constrained with Ring</v>
      </c>
      <c r="CD90" s="73" t="str">
        <v>Constrained, See Image</v>
      </c>
      <c r="CE90" s="73" t="str">
        <v>Dim. "A"</v>
      </c>
      <c r="CF90" s="73" t="str">
        <v>Dim. "B"</v>
      </c>
      <c r="CG90" s="73" t="str">
        <v>Dim. "C"</v>
      </c>
      <c r="CH90" s="73" t="str">
        <v>Dim. "D", Whirl Blank</v>
      </c>
      <c r="CI90" s="73" t="str">
        <v>Dim. "G"</v>
      </c>
      <c r="CJ90" s="73" t="str">
        <v>Dim. E, Blank Turn Maj. &amp;  Mill Flt</v>
      </c>
      <c r="CK90" s="73" t="str">
        <v>Dim. E, Blank Turn Maj.&amp;  Mill Flt</v>
      </c>
      <c r="CL90" s="73" t="str">
        <v>Dim. H, Whirl Blank</v>
      </c>
      <c r="CM90" s="73" t="str">
        <v>Dim. J, 'Blank Turn Maj. &amp; Whirl Blank</v>
      </c>
      <c r="CN90" s="73" t="str">
        <v>Disk Drop Indicator Tip</v>
      </c>
      <c r="CO90" s="73" t="str">
        <v>DWG 100448-15, Balloon F_1</v>
      </c>
      <c r="CP90" s="73" t="str">
        <v>DWG 100448-15, OL02571</v>
      </c>
      <c r="CQ90" s="73" t="str">
        <v>DWG 100448-41</v>
      </c>
      <c r="CR90" s="73" t="str">
        <v>DWG 9890040, (10E),Section Part, OL01139</v>
      </c>
      <c r="CS90" s="73" t="str">
        <v>DWG 9890040, (10E),Section, OL01139</v>
      </c>
      <c r="CT90" s="73" t="str">
        <v>DWG 9890040, (11E)</v>
      </c>
      <c r="CU90" s="73" t="str">
        <v>DWG 9890040, (11E), Pins with Flats</v>
      </c>
      <c r="CV90" s="73" t="str">
        <v>DWG 9890040, (12E),  Pass=.002 or less</v>
      </c>
      <c r="CW90" s="73" t="str">
        <v>DWG 9890040, (12E), See Image</v>
      </c>
      <c r="CX90" s="73" t="str">
        <v>DWG 9890040, (1E), OL01431</v>
      </c>
      <c r="CY90" s="73" t="str">
        <v>DWG 9890040, (1E), OL01432</v>
      </c>
      <c r="CZ90" s="73" t="str">
        <v>DWG 9890040, (2E), OL01432</v>
      </c>
      <c r="DA90" s="73" t="str">
        <v>DWG 9890040, (3E)</v>
      </c>
      <c r="DB90" s="73" t="str">
        <v>DWG 9890040, (4E)</v>
      </c>
      <c r="DC90" s="73" t="str">
        <v>DWG 9890040, (5E), OL02336</v>
      </c>
      <c r="DD90" s="73" t="str">
        <v>DWG 9890040, (6E)</v>
      </c>
      <c r="DE90" s="73" t="str">
        <v>DWG 9890040, (7E)</v>
      </c>
      <c r="DF90" s="73" t="str">
        <v>DWG 9890040, (8E), OL01433</v>
      </c>
      <c r="DG90" s="73" t="str">
        <v>DWG 9890040, (8E), OL01433, Section</v>
      </c>
      <c r="DH90" s="73" t="str">
        <v>DWG 9890040, (9E), Close to Rod Slot</v>
      </c>
      <c r="DI90" s="73" t="str">
        <v>DWG 9890040, (9E),Close to Rod Slot</v>
      </c>
      <c r="DJ90" s="73" t="str">
        <v>DWG FRM0105 PAGE 2</v>
      </c>
      <c r="DK90" s="73" t="str">
        <v>DWG# 100448-41</v>
      </c>
      <c r="DL90" s="73" t="str">
        <v>DWG# 100448-44</v>
      </c>
      <c r="DM90" s="73" t="str">
        <v>DWG# 9890003  (1), Section OL00436/A</v>
      </c>
      <c r="DN90" s="73" t="str">
        <v>DWG# 9890003 (3), Ring Gauge Constrained</v>
      </c>
      <c r="DO90" s="73" t="str">
        <v>DWG# 9890003 (4), Section</v>
      </c>
      <c r="DP90" s="73" t="str">
        <v>DWG#100448-26, Balloon 1K, OL02350</v>
      </c>
      <c r="DQ90" s="73" t="str">
        <v>DWG#100448-26, Balloon 2K, OL02350</v>
      </c>
      <c r="DR90" s="73" t="str">
        <v>DWG#100448-26, Balloon 3K, OL02363</v>
      </c>
      <c r="DS90" s="73" t="str">
        <v>DWG#100448-26, Balloon 4K</v>
      </c>
      <c r="DT90" s="73" t="str">
        <v>DWG#100448-26, Balloon 5K, Section</v>
      </c>
      <c r="DU90" s="73" t="str">
        <v>DWG#100448-26, Balloon 6K</v>
      </c>
      <c r="DV90" s="73" t="str">
        <v>DWG#100448-26, Balloon 7K, Section</v>
      </c>
      <c r="DW90" s="73" t="str">
        <v>DWG#100448-26, Mfg. Tol.</v>
      </c>
      <c r="DX90" s="73" t="str">
        <v>DWG#9890003 (2) Ring Gauge Constrained</v>
      </c>
      <c r="DY90" s="73" t="str">
        <v>DWG#9890044</v>
      </c>
      <c r="DZ90" s="73" t="str">
        <v>DWG#9890044 .1985 to .2005=Pass</v>
      </c>
      <c r="EA90" s="73" t="str">
        <v>DWG#9890044 Overlay OL02441</v>
      </c>
      <c r="EB90" s="73" t="str">
        <v>DWG#9890044, OL02441</v>
      </c>
      <c r="EC90" s="73" t="str">
        <v>DWG#FRM0105</v>
      </c>
      <c r="ED90" s="73" t="str">
        <v>EXT.</v>
      </c>
      <c r="EE90" s="73" t="str">
        <v>EXT. Section, OL02460</v>
      </c>
      <c r="EF90" s="73" t="str">
        <v>EXT., OL04223</v>
      </c>
      <c r="EG90" s="73" t="str">
        <v>Flat Drop Indicator Tip</v>
      </c>
      <c r="EH90" s="73" t="str">
        <v>Full Go Pin, No Light, at Radius</v>
      </c>
      <c r="EI90" s="73" t="str">
        <v>Function Check</v>
      </c>
      <c r="EJ90" s="73" t="str">
        <v>GO Function Gauge</v>
      </c>
      <c r="EK90" s="73" t="str">
        <v>Go Gauge for Balloon 1 &amp; 4</v>
      </c>
      <c r="EL90" s="73" t="str">
        <v>Go Pin must pass through</v>
      </c>
      <c r="EM90" s="73" t="str">
        <v>Greater than .005 = Fail, Section</v>
      </c>
      <c r="EN90" s="73" t="str">
        <v>Greater than .025 out of center = Fail</v>
      </c>
      <c r="EO90" s="73" t="str">
        <v>Greater than 2.6 = Pass</v>
      </c>
      <c r="EP90" s="73" t="str">
        <v>Green = Pass, Red = Fail</v>
      </c>
      <c r="EQ90" s="73" t="str">
        <v>Hex Depth</v>
      </c>
      <c r="ER90" s="73" t="str">
        <v>Hex Minor</v>
      </c>
      <c r="ES90" s="73" t="str">
        <v>Hole Dia.</v>
      </c>
      <c r="ET90" s="73" t="str">
        <v>Hook or Disk Tip</v>
      </c>
      <c r="EU90" s="73" t="str">
        <v>ID Sphere Finish</v>
      </c>
      <c r="EV90" s="73" t="str">
        <v>ID/OD Both Sides, Diff. .002 or less = Pass</v>
      </c>
      <c r="EW90" s="73" t="str">
        <v>If Looks Big, Section</v>
      </c>
      <c r="EX90" s="73" t="str">
        <v>If Looks Small, Section</v>
      </c>
      <c r="EY90" s="73" t="str">
        <v>Insp. Close to Break Away, Mfg.Tol.</v>
      </c>
      <c r="EZ90" s="73" t="str">
        <v>INT.</v>
      </c>
      <c r="FA90" s="73" t="str">
        <v>INT. Section, OL02460</v>
      </c>
      <c r="FB90" s="73" t="str">
        <v>INT., OL04223</v>
      </c>
      <c r="FC90" s="73" t="str">
        <v>Intersect. of 7.7 &amp; R0.10</v>
      </c>
      <c r="FD90" s="73" t="str">
        <v>Intersect. of 8.79 and R.25 MAX</v>
      </c>
      <c r="FE90" s="73" t="str">
        <v>Keep Ind. Tip away from corner</v>
      </c>
      <c r="FF90" s="73" t="str">
        <v>L31</v>
      </c>
      <c r="FG90" s="73" t="str">
        <v>Laser Mark</v>
      </c>
      <c r="FH90" s="73" t="str">
        <v>LASER PER NOTE 4</v>
      </c>
      <c r="FI90" s="73" t="str">
        <v>LASER PER NOTE 4, Final Check 1 only</v>
      </c>
      <c r="FJ90" s="73" t="str">
        <v>Less than .002 out of center = Pass</v>
      </c>
      <c r="FK90" s="73" t="str">
        <v>Less than 2.75 = Pass, Section</v>
      </c>
      <c r="FL90" s="73" t="str">
        <v>List as pin. Not Calibrated</v>
      </c>
      <c r="FM90" s="73" t="str">
        <v>M9 X 1.25 BUTT See Comment Image</v>
      </c>
      <c r="FN90" s="73" t="str">
        <v>Manual Section</v>
      </c>
      <c r="FO90" s="73" t="str">
        <v>Max Deep .241 NO-GO =.42</v>
      </c>
      <c r="FP90" s="73" t="str">
        <v>MAX Depth of (Note 7) .241 NO-GO Pin</v>
      </c>
      <c r="FQ90" s="73" t="str">
        <v>Measure from Blue Line, See Image</v>
      </c>
      <c r="FR90" s="73" t="str">
        <v>Measure Width of Blue Area, See Image</v>
      </c>
      <c r="FS90" s="73" t="str">
        <v>Mfg. Tol</v>
      </c>
      <c r="FT90" s="73" t="str">
        <v>Mfg. Tol, See Image</v>
      </c>
      <c r="FU90" s="73" t="str">
        <v>Mfg. Tol.</v>
      </c>
      <c r="FV90" s="73" t="str">
        <v>Mfg. Tol. "A"</v>
      </c>
      <c r="FW90" s="73" t="str">
        <v>Mfg. Tol. (Zero on Gauge Full Dia. Lead)</v>
      </c>
      <c r="FX90" s="73" t="str">
        <v>Mfg. Tol. Balloon 11, See Image</v>
      </c>
      <c r="FY90" s="73" t="str">
        <v>Mfg. Tol. Balloon 4</v>
      </c>
      <c r="FZ90" s="73" t="str">
        <v>Mfg. Tol. Balloon 7</v>
      </c>
      <c r="GA90" s="73" t="str">
        <v xml:space="preserve">Mfg. Tol. C-Bore Face (Ballo 28) </v>
      </c>
      <c r="GB90" s="73" t="str">
        <v>Mfg. Tol. Section</v>
      </c>
      <c r="GC90" s="73" t="str">
        <v>Mfg. Tol. See Image</v>
      </c>
      <c r="GD90" s="73" t="str">
        <v>Mfg. Tol., 3 Places, Record MAX</v>
      </c>
      <c r="GE90" s="73" t="str">
        <v>Mfg. Tol., Balloon 11</v>
      </c>
      <c r="GF90" s="73" t="str">
        <v>Mfg. Tol., Balloon 7</v>
      </c>
      <c r="GG90" s="73" t="str">
        <v>Mfg. Tol., Blank</v>
      </c>
      <c r="GH90" s="73" t="str">
        <v>Mfg. Tol., Blank, Balloon 12</v>
      </c>
      <c r="GI90" s="73" t="str">
        <v>Mfg. Tol., Blend to SØ.320</v>
      </c>
      <c r="GJ90" s="73" t="str">
        <v>Mfg. Tol., Calculation</v>
      </c>
      <c r="GK90" s="73" t="str">
        <v>Mfg. Tol., For Mill Fixture</v>
      </c>
      <c r="GL90" s="73" t="str">
        <v>Mfg. Tol., L32</v>
      </c>
      <c r="GM90" s="73" t="str">
        <v>Mfg. Tol., L33</v>
      </c>
      <c r="GN90" s="73" t="str">
        <v>Mfg. Tol., No Tool Marks</v>
      </c>
      <c r="GO90" s="73" t="str">
        <v>Mfg. Tol., OL03361</v>
      </c>
      <c r="GP90" s="73" t="str">
        <v>Mfg. Tol., Record off center value</v>
      </c>
      <c r="GQ90" s="73" t="str">
        <v>Mfg. Tol., Same 3 Places, Record MIN</v>
      </c>
      <c r="GR90" s="73" t="str">
        <v>Mfg. Tol., Section</v>
      </c>
      <c r="GS90" s="73" t="str">
        <v>Mfg. Tol., Section B-B</v>
      </c>
      <c r="GT90" s="73" t="str">
        <v>Mfg. Tol., Section, OL03361</v>
      </c>
      <c r="GU90" s="73" t="str">
        <v>Mfg. Tol., Section, Per Note 2</v>
      </c>
      <c r="GV90" s="73" t="str">
        <v>Mfg. Tol., See Image</v>
      </c>
      <c r="GW90" s="73" t="str">
        <v>Mfg. Tol., See Image, Bore in Blue</v>
      </c>
      <c r="GX90" s="73" t="str">
        <v>Mfg. Tol., See Image, Hook Tip</v>
      </c>
      <c r="GY90" s="73" t="str">
        <v>Mfg. Tol., Sharp Okay No Burr</v>
      </c>
      <c r="GZ90" s="73" t="str">
        <v>Mfg. Tol., Threadless Blank</v>
      </c>
      <c r="HA90" s="73" t="str">
        <v>Mfg.Tol.</v>
      </c>
      <c r="HB90" s="73" t="str">
        <v>Mgf. To., T.S.C.</v>
      </c>
      <c r="HC90" s="73" t="str">
        <v>Milled Feature</v>
      </c>
      <c r="HD90" s="73" t="str">
        <v>Milled Feature, OL04045</v>
      </c>
      <c r="HE90" s="73" t="str">
        <v>More than .0005 out of center = Fail</v>
      </c>
      <c r="HF90" s="73" t="str">
        <v>Must Pass Through</v>
      </c>
      <c r="HG90" s="73" t="str">
        <v>Must pass through gauge</v>
      </c>
      <c r="HH90" s="73" t="str">
        <v>Must Pass Through Go Gauge</v>
      </c>
      <c r="HI90" s="73" t="str">
        <v>Must Pass, See Image.</v>
      </c>
      <c r="HJ90" s="73" t="str">
        <v>NA</v>
      </c>
      <c r="HK90" s="73" t="str">
        <v>Narrow Area</v>
      </c>
      <c r="HL90" s="73" t="str">
        <v>Near Balloon 21</v>
      </c>
      <c r="HM90" s="73" t="str">
        <v>Near Datum B</v>
      </c>
      <c r="HN90" s="73" t="str">
        <v>Neck Dia.</v>
      </c>
      <c r="HO90" s="73" t="str">
        <v>Neck to Head Rad.</v>
      </c>
      <c r="HP90" s="73" t="str">
        <v>No Copper Deposits Allowed</v>
      </c>
      <c r="HQ90" s="73" t="str">
        <v>No Section</v>
      </c>
      <c r="HR90" s="73" t="str">
        <v>No Section, .01 to .014 = Pass</v>
      </c>
      <c r="HS90" s="73" t="str">
        <v>No Section, Rotate Part</v>
      </c>
      <c r="HT90" s="73" t="str">
        <v>No Section, See Image</v>
      </c>
      <c r="HU90" s="73" t="str">
        <v>No Slot, Section B-B</v>
      </c>
      <c r="HV90" s="73" t="str">
        <v>No visual step = Pass</v>
      </c>
      <c r="HW90" s="73" t="str">
        <v>Not to exceed .95 Deep</v>
      </c>
      <c r="HX90" s="73" t="str">
        <v>Note 1</v>
      </c>
      <c r="HY90" s="73" t="str">
        <v>OL00333/A</v>
      </c>
      <c r="HZ90" s="73" t="str">
        <v>OL00519</v>
      </c>
      <c r="IA90" s="73" t="str">
        <v>OL00520</v>
      </c>
      <c r="IB90" s="73" t="str">
        <v>OL00529</v>
      </c>
      <c r="IC90" s="73" t="str">
        <v>OL00542</v>
      </c>
      <c r="ID90" s="73" t="str">
        <v>OL00724</v>
      </c>
      <c r="IE90" s="73" t="str">
        <v>OL01250</v>
      </c>
      <c r="IF90" s="73" t="str">
        <v>OL01869, Threadless Blank</v>
      </c>
      <c r="IG90" s="73" t="str">
        <v>OL01870, Section</v>
      </c>
      <c r="IH90" s="73" t="str">
        <v>OL02255</v>
      </c>
      <c r="II90" s="73" t="str">
        <v>OL02255, Mfg. Tol.</v>
      </c>
      <c r="IJ90" s="73" t="str">
        <v>OL02302</v>
      </c>
      <c r="IK90" s="73" t="str">
        <v xml:space="preserve">OL02318  needed per image instructions </v>
      </c>
      <c r="IL90" s="73" t="str">
        <v>OL02556</v>
      </c>
      <c r="IM90" s="73" t="str">
        <v>OL02557</v>
      </c>
      <c r="IN90" s="73" t="str">
        <v>OL02567</v>
      </c>
      <c r="IO90" s="73" t="str">
        <v>OL02653</v>
      </c>
      <c r="IP90" s="73" t="str">
        <v>OL02718</v>
      </c>
      <c r="IQ90" s="73" t="str">
        <v>OL02841</v>
      </c>
      <c r="IR90" s="73" t="str">
        <v>OL02842</v>
      </c>
      <c r="IS90" s="73" t="str">
        <v>OL02844</v>
      </c>
      <c r="IT90" s="73" t="str">
        <v>OL02871</v>
      </c>
      <c r="IU90" s="73" t="str">
        <v>OL02887</v>
      </c>
      <c r="IV90" s="73" t="str">
        <v>OL03500</v>
      </c>
      <c r="IW90" s="73" t="str">
        <v>OL03766</v>
      </c>
      <c r="IX90" s="73" t="str">
        <v>OL03868</v>
      </c>
      <c r="IY90" s="73" t="str">
        <v>OL03869</v>
      </c>
      <c r="IZ90" s="73" t="str">
        <v>OL03870</v>
      </c>
      <c r="JA90" s="73" t="str">
        <v>OL03873, DWG# 100448-44</v>
      </c>
      <c r="JB90" s="73" t="str">
        <v>OL03949</v>
      </c>
      <c r="JC90" s="73" t="str">
        <v xml:space="preserve">OL04043, Section </v>
      </c>
      <c r="JD90" s="73" t="str">
        <v xml:space="preserve">OL04044, Section </v>
      </c>
      <c r="JE90" s="73" t="str">
        <v>OL04045</v>
      </c>
      <c r="JF90" s="73" t="str">
        <v>OL04045, Milled Feature</v>
      </c>
      <c r="JG90" s="73" t="str">
        <v>OL04063</v>
      </c>
      <c r="JH90" s="73" t="str">
        <v>OL04064</v>
      </c>
      <c r="JI90" s="73" t="str">
        <v>OL04065</v>
      </c>
      <c r="JJ90" s="73" t="str">
        <v>OL04181</v>
      </c>
      <c r="JK90" s="73" t="str">
        <v>OL04218</v>
      </c>
      <c r="JL90" s="73" t="str">
        <v>OL04224, See Image</v>
      </c>
      <c r="JM90" s="73" t="str">
        <v>OL04374</v>
      </c>
      <c r="JN90" s="73" t="str">
        <v>OL04375, Section M-M</v>
      </c>
      <c r="JO90" s="73" t="str">
        <v>OL04376, Section M-M</v>
      </c>
      <c r="JP90" s="73" t="str">
        <v>OL04443</v>
      </c>
      <c r="JQ90" s="73" t="str">
        <v>OL04444</v>
      </c>
      <c r="JR90" s="73" t="str">
        <v>OL05000</v>
      </c>
      <c r="JS90" s="73" t="str">
        <v>One side of slot</v>
      </c>
      <c r="JT90" s="73" t="str">
        <v>Other side of slot</v>
      </c>
      <c r="JU90" s="73" t="str">
        <v>Out of center more than .002 = Fail</v>
      </c>
      <c r="JV90" s="73" t="str">
        <v>Out of center more than.002 = Fail</v>
      </c>
      <c r="JW90" s="73" t="str">
        <v>Overlay OL02713</v>
      </c>
      <c r="JX90" s="73" t="str">
        <v>Overlay OL02714</v>
      </c>
      <c r="JY90" s="73" t="str">
        <v>Overlay OL02718</v>
      </c>
      <c r="JZ90" s="73" t="str">
        <v>Overlay OL03831, Mfg. Tol.</v>
      </c>
      <c r="KA90" s="73" t="str">
        <v>Part Without Slots</v>
      </c>
      <c r="KB90" s="73" t="str">
        <v>Part Without Slots, See Image</v>
      </c>
      <c r="KC90" s="73" t="str">
        <v xml:space="preserve">Pass = .0254 or Less </v>
      </c>
      <c r="KD90" s="73" t="str">
        <v>PD MIN = 4.361, PD MAX = 4.456</v>
      </c>
      <c r="KE90" s="73" t="str">
        <v>Per Balloon 2 Note</v>
      </c>
      <c r="KF90" s="73" t="str">
        <v>Per drawing note(s) 8.</v>
      </c>
      <c r="KG90" s="73" t="str">
        <v>Point or Sphere Tip</v>
      </c>
      <c r="KH90" s="73" t="str">
        <v>Point Tip</v>
      </c>
      <c r="KI90" s="73" t="str">
        <v>R.9 to R1.1 = Pass, See Image</v>
      </c>
      <c r="KJ90" s="73" t="str">
        <v>Ram Construction</v>
      </c>
      <c r="KK90" s="73" t="str">
        <v>Record Same Pass / Fail All Balloons</v>
      </c>
      <c r="KL90" s="73" t="str">
        <v>Ref. Balloon 1</v>
      </c>
      <c r="KM90" s="73" t="str">
        <v>Ref. Balloon 12</v>
      </c>
      <c r="KN90" s="73" t="str">
        <v>Ref. Balloon 13, 100% AQL</v>
      </c>
      <c r="KO90" s="73" t="str">
        <v>Ref. Balloon 2</v>
      </c>
      <c r="KP90" s="73" t="str">
        <v>Ref. Balloon 21, 100% AQL</v>
      </c>
      <c r="KQ90" s="73" t="str">
        <v>Ref. Balloon 4</v>
      </c>
      <c r="KR90" s="73" t="str">
        <v>Ref. Balloon 7</v>
      </c>
      <c r="KS90" s="73" t="str">
        <v>Ref. Balloon 8</v>
      </c>
      <c r="KT90" s="73" t="str">
        <v>Relieved Pin Gauges 09236 &amp; 09235</v>
      </c>
      <c r="KU90" s="73" t="str">
        <v>Rotate Part</v>
      </c>
      <c r="KV90" s="73" t="str">
        <v>Rotate Part, See Image</v>
      </c>
      <c r="KW90" s="73" t="str">
        <v>Same as Root Radius</v>
      </c>
      <c r="KX90" s="73" t="str">
        <v>Section</v>
      </c>
      <c r="KY90" s="73" t="str">
        <v>Section B-B</v>
      </c>
      <c r="KZ90" s="73" t="str">
        <v>Section B-B, Distance Between Grooves</v>
      </c>
      <c r="LA90" s="73" t="str">
        <v>Section C-C</v>
      </c>
      <c r="LB90" s="73" t="str">
        <v>Section Part</v>
      </c>
      <c r="LC90" s="73" t="str">
        <v>Section Part, Measured from Opposite Face</v>
      </c>
      <c r="LD90" s="73" t="str">
        <v>Section, Broachless Blank</v>
      </c>
      <c r="LE90" s="73" t="str">
        <v>Section, EXT. Sphere Location.</v>
      </c>
      <c r="LF90" s="73" t="str">
        <v>Section, Hex Cham. Ang.</v>
      </c>
      <c r="LG90" s="73" t="str">
        <v>Section, Hex Fillet Rad.</v>
      </c>
      <c r="LH90" s="73" t="str">
        <v>Section, INT. Feature</v>
      </c>
      <c r="LI90" s="73" t="str">
        <v>Section, INT. Sphere Location.</v>
      </c>
      <c r="LJ90" s="73" t="str">
        <v>Section, Mfg. Tol.</v>
      </c>
      <c r="LK90" s="73" t="str">
        <v>Section, Mfg. Tol., See Image</v>
      </c>
      <c r="LL90" s="73" t="str">
        <v>Section, OL00486</v>
      </c>
      <c r="LM90" s="73" t="str">
        <v>Section, OL00542</v>
      </c>
      <c r="LN90" s="73" t="str">
        <v>Section, OL00543</v>
      </c>
      <c r="LO90" s="73" t="str">
        <v>Section, OL00544</v>
      </c>
      <c r="LP90" s="73" t="str">
        <v>Section, OL00545</v>
      </c>
      <c r="LQ90" s="73" t="str">
        <v>Section, OL00546</v>
      </c>
      <c r="LR90" s="73" t="str">
        <v>Section, OL00547</v>
      </c>
      <c r="LS90" s="73" t="str">
        <v>Section, OL00555</v>
      </c>
      <c r="LT90" s="73" t="str">
        <v>Section, OL00725</v>
      </c>
      <c r="LU90" s="73" t="str">
        <v>Section, OL01430</v>
      </c>
      <c r="LV90" s="73" t="str">
        <v>Section, OL01434</v>
      </c>
      <c r="LW90" s="73" t="str">
        <v>Section, OL01435</v>
      </c>
      <c r="LX90" s="73" t="str">
        <v>Section, OL01807</v>
      </c>
      <c r="LY90" s="73" t="str">
        <v>Section, OL01830</v>
      </c>
      <c r="LZ90" s="73" t="str">
        <v>Section, OL02351</v>
      </c>
      <c r="MA90" s="73" t="str">
        <v>Section, OL02519</v>
      </c>
      <c r="MB90" s="73" t="str">
        <v>Section, OL02520</v>
      </c>
      <c r="MC90" s="73" t="str">
        <v>Section, OL02522</v>
      </c>
      <c r="MD90" s="73" t="str">
        <v>Section, OL02540</v>
      </c>
      <c r="ME90" s="73" t="str">
        <v>Section, OL02541</v>
      </c>
      <c r="MF90" s="73" t="str">
        <v>Section, OL02552</v>
      </c>
      <c r="MG90" s="73" t="str">
        <v>Section, OL02553</v>
      </c>
      <c r="MH90" s="73" t="str">
        <v>Section, OL02554</v>
      </c>
      <c r="MI90" s="73" t="str">
        <v>Section, OL02555</v>
      </c>
      <c r="MJ90" s="73" t="str">
        <v>Section, OL02558</v>
      </c>
      <c r="MK90" s="73" t="str">
        <v>Section, OL02559</v>
      </c>
      <c r="ML90" s="73" t="str">
        <v>Section, OL02560</v>
      </c>
      <c r="MM90" s="73" t="str">
        <v>Section, OL02619</v>
      </c>
      <c r="MN90" s="73" t="str">
        <v>Section, OL02620</v>
      </c>
      <c r="MO90" s="73" t="str">
        <v>Section, OL02621</v>
      </c>
      <c r="MP90" s="73" t="str">
        <v>Section, OL02622</v>
      </c>
      <c r="MQ90" s="73" t="str">
        <v>Section, OL02623</v>
      </c>
      <c r="MR90" s="73" t="str">
        <v>Section, OL02624</v>
      </c>
      <c r="MS90" s="73" t="str">
        <v>Section, OL02652</v>
      </c>
      <c r="MT90" s="73" t="str">
        <v>Section, OL02680</v>
      </c>
      <c r="MU90" s="73" t="str">
        <v>Section, OL02793</v>
      </c>
      <c r="MV90" s="73" t="str">
        <v>Section, OL02823</v>
      </c>
      <c r="MW90" s="73" t="str">
        <v>Section, OL02843</v>
      </c>
      <c r="MX90" s="73" t="str">
        <v>Section, OL03026, Ext.</v>
      </c>
      <c r="MY90" s="73" t="str">
        <v>Section, OL03026, Int.</v>
      </c>
      <c r="MZ90" s="73" t="str">
        <v>Section, OL03570, DWG# 100448-41</v>
      </c>
      <c r="NA90" s="73" t="str">
        <v>Section, OL03781</v>
      </c>
      <c r="NB90" s="73" t="str">
        <v>Section, OL03911</v>
      </c>
      <c r="NC90" s="73" t="str">
        <v>Section, OL03912</v>
      </c>
      <c r="ND90" s="73" t="str">
        <v>Section, OL03928</v>
      </c>
      <c r="NE90" s="73" t="str">
        <v>Section, OL03929</v>
      </c>
      <c r="NF90" s="73" t="str">
        <v>Section, OL04030</v>
      </c>
      <c r="NG90" s="73" t="str">
        <v>Section, OL04037</v>
      </c>
      <c r="NH90" s="73" t="str">
        <v>Section, OL04038</v>
      </c>
      <c r="NI90" s="73" t="str">
        <v>Section, OL04046</v>
      </c>
      <c r="NJ90" s="73" t="str">
        <v>Section, OL04065</v>
      </c>
      <c r="NK90" s="73" t="str">
        <v>Section, OL04066</v>
      </c>
      <c r="NL90" s="73" t="str">
        <v>Section, OL04067</v>
      </c>
      <c r="NM90" s="73" t="str">
        <v>Section, OL04069</v>
      </c>
      <c r="NN90" s="73" t="str">
        <v>Section, OL04071</v>
      </c>
      <c r="NO90" s="73" t="str">
        <v>Section, OL04173</v>
      </c>
      <c r="NP90" s="73" t="str">
        <v>Section, OL04174</v>
      </c>
      <c r="NQ90" s="73" t="str">
        <v>Section, OL04214</v>
      </c>
      <c r="NR90" s="73" t="str">
        <v>Section, OL04215</v>
      </c>
      <c r="NS90" s="73" t="str">
        <v>Section, OL04216</v>
      </c>
      <c r="NT90" s="73" t="str">
        <v>Section, OL04217</v>
      </c>
      <c r="NU90" s="73" t="str">
        <v>Section, Overlay OL02716</v>
      </c>
      <c r="NV90" s="73" t="str">
        <v>Section, Overlay OL02717</v>
      </c>
      <c r="NW90" s="73" t="str">
        <v>Section, See Image</v>
      </c>
      <c r="NX90" s="73" t="str">
        <v>Section, See Image, DWG# 100448-41</v>
      </c>
      <c r="NY90" s="73" t="str">
        <v>Section, Without Sots</v>
      </c>
      <c r="NZ90" s="73" t="str">
        <v>See Comments Sheet</v>
      </c>
      <c r="OA90" s="73" t="str">
        <v>See Comments Sheet, OL02318</v>
      </c>
      <c r="OB90" s="73" t="str">
        <v>See Image</v>
      </c>
      <c r="OC90" s="73" t="str">
        <v>See Image, .005 or Less = Pass</v>
      </c>
      <c r="OD90" s="73" t="str">
        <v>See Image, Check Near Radius</v>
      </c>
      <c r="OE90" s="73" t="str">
        <v>See Image, Constrained</v>
      </c>
      <c r="OF90" s="73" t="str">
        <v>See Image, Distance Between Flats</v>
      </c>
      <c r="OG90" s="73" t="str">
        <v xml:space="preserve">See Image, Mfg. Tol, Section A-A </v>
      </c>
      <c r="OH90" s="73" t="str">
        <v>See image, Mfg. Tol.</v>
      </c>
      <c r="OI90" s="73" t="str">
        <v>See Image, Mic. Across Flats</v>
      </c>
      <c r="OJ90" s="73" t="str">
        <v>See Image, OL02850</v>
      </c>
      <c r="OK90" s="73" t="str">
        <v>See Image, OL02880</v>
      </c>
      <c r="OL90" s="73" t="str">
        <v>See Image, OL03926</v>
      </c>
      <c r="OM90" s="73" t="str">
        <v>See Image, OL03927</v>
      </c>
      <c r="ON90" s="73" t="str">
        <v>See Image, OL04003</v>
      </c>
      <c r="OO90" s="73" t="str">
        <v>'See Image, OL04342,  Best Fit Joe Block</v>
      </c>
      <c r="OP90" s="73" t="str">
        <v>See Image, OL04342,  Blank</v>
      </c>
      <c r="OQ90" s="73" t="str">
        <v>See Image, OL04342, Blank</v>
      </c>
      <c r="OR90" s="73" t="str">
        <v>See Image, OL04343, Blank</v>
      </c>
      <c r="OS90" s="73" t="str">
        <v>See Image, Pass = .002 or Less</v>
      </c>
      <c r="OT90" s="73" t="str">
        <v>See Image, Rcd. MAX</v>
      </c>
      <c r="OU90" s="73" t="str">
        <v>See Image, Rcd. MIN</v>
      </c>
      <c r="OV90" s="73" t="str">
        <v>See Image, Section</v>
      </c>
      <c r="OW90" s="73" t="str">
        <v>See Image, Section A-A</v>
      </c>
      <c r="OX90" s="73" t="str">
        <v>See Image, Section B-B</v>
      </c>
      <c r="OY90" s="73" t="str">
        <v>See Image, Section B-B, TSC</v>
      </c>
      <c r="OZ90" s="73" t="str">
        <v>See Image, Shank Drawing # 18000-XX-XX A</v>
      </c>
      <c r="PA90" s="73" t="str">
        <v>Sequencial Laser 01, 120 Per Print</v>
      </c>
      <c r="PB90" s="73" t="str">
        <v>Set to .202, Zero on Thread Lead</v>
      </c>
      <c r="PC90" s="73" t="str">
        <v>Sharp OK, No Burr</v>
      </c>
      <c r="PD90" s="73" t="str">
        <v>Sharp OK, No Raised Edge, See Image</v>
      </c>
      <c r="PE90" s="73" t="str">
        <v>Sharp OK, No Raised Edges</v>
      </c>
      <c r="PF90" s="73" t="str">
        <v>Sharp okay no raised edge</v>
      </c>
      <c r="PG90" s="73" t="str">
        <v>Sharp Okay, No Burr</v>
      </c>
      <c r="PH90" s="73" t="str">
        <v>Sharp Okay, No Raised Edge</v>
      </c>
      <c r="PI90" s="73" t="str">
        <v>Sharp Okay, No Raised Edges,</v>
      </c>
      <c r="PJ90" s="73" t="str">
        <v>Sharp Okay, See Image</v>
      </c>
      <c r="PK90" s="73" t="str">
        <v xml:space="preserve">Start of Radius @ .195 </v>
      </c>
      <c r="PL90" s="73" t="str">
        <v xml:space="preserve">Start of Radius @ .21 </v>
      </c>
      <c r="PM90" s="73" t="str">
        <v xml:space="preserve">T.S.C. </v>
      </c>
      <c r="PN90" s="73" t="str">
        <v>Tangent Point</v>
      </c>
      <c r="PO90" s="73" t="str">
        <v>Tangent point of R.50</v>
      </c>
      <c r="PP90" s="73" t="str">
        <v>Taper Check, Mfg.Tol.</v>
      </c>
      <c r="PQ90" s="73" t="str">
        <v>Taper Check, Mfg.Tol., See Image</v>
      </c>
      <c r="PR90" s="73" t="str">
        <v>Thrd. Minor Ø</v>
      </c>
      <c r="PS90" s="73" t="str">
        <v>Thrd. Relief Ø</v>
      </c>
      <c r="PT90" s="73" t="str">
        <v>Threadless Blank</v>
      </c>
      <c r="PU90" s="73" t="str">
        <v>Threadless Blank, From Major Ø</v>
      </c>
      <c r="PV90" s="73" t="str">
        <v>Threadless Blank, Mfg. Tol.</v>
      </c>
      <c r="PW90" s="73" t="str">
        <v>Threadless Blank, Thrd. to Neck Rad.</v>
      </c>
      <c r="PX90" s="73" t="str">
        <v>Thredless Blank</v>
      </c>
      <c r="PY90" s="73" t="str">
        <v>To center of R.005</v>
      </c>
      <c r="PZ90" s="73" t="str">
        <v>Torx Min. Dia.</v>
      </c>
      <c r="QA90" s="73" t="str">
        <v>Turn Ø Free of Mill Marks</v>
      </c>
      <c r="QB90" s="73" t="str">
        <v>Use (Full) GO Hex</v>
      </c>
      <c r="QC90" s="73" t="str">
        <v>Use Balloon 1 FULL Gauge</v>
      </c>
      <c r="QD90" s="73" t="str">
        <v>Use Balloon 9 FULL GO</v>
      </c>
      <c r="QE90" s="73" t="str">
        <v>Use Best Fit Pin</v>
      </c>
      <c r="QF90" s="73" t="str">
        <v>Use Disk Tip</v>
      </c>
      <c r="QG90" s="73" t="str">
        <v>Use flat bottomed indicator tip.</v>
      </c>
      <c r="QH90" s="73" t="str">
        <v xml:space="preserve">Use Full .093 Go Hex </v>
      </c>
      <c r="QI90" s="73" t="str">
        <v xml:space="preserve">Use Full .0930 Go Hex </v>
      </c>
      <c r="QJ90" s="73" t="str">
        <v>Use Full .1235 Go Hex</v>
      </c>
      <c r="QK90" s="73" t="str">
        <v>Use Gauge K2-98-8019-04, See Image</v>
      </c>
      <c r="QL90" s="73" t="str">
        <v>Use large flat indicator tip</v>
      </c>
      <c r="QM90" s="73" t="str">
        <v>Use Pins.3330/.3350, See Image MAX NO-GO</v>
      </c>
      <c r="QN90" s="73" t="str">
        <v>Use Pointed Drop Indicator Tip</v>
      </c>
      <c r="QO90" s="73" t="str">
        <v>V-Block</v>
      </c>
      <c r="QP90" s="73" t="str">
        <v>V-Block,  AMB for 13</v>
      </c>
      <c r="QQ90" s="73" t="str">
        <v>V-Block,  Hex Cham. Dia.</v>
      </c>
      <c r="QR90" s="73" t="str">
        <v>V-Block, Hex Depth</v>
      </c>
      <c r="QS90" s="73" t="str">
        <v>VBU Gauge</v>
      </c>
      <c r="QT90" s="73" t="str">
        <v>Visibally smaller than HEX=Pass</v>
      </c>
      <c r="QU90" s="73" t="str">
        <v>Visual Per Drawing</v>
      </c>
      <c r="QV90" s="73" t="str">
        <v>Whirl Blank</v>
      </c>
      <c r="QW90" s="73" t="str">
        <v xml:space="preserve">Whirl Blank </v>
      </c>
      <c r="QX90" s="73" t="str">
        <v>Whirl Blank, Neck Rad. End to Head CL</v>
      </c>
      <c r="QY90" s="73" t="str">
        <v>Whirl Blank, Nose Start Dia.</v>
      </c>
      <c r="QZ90" s="73" t="str">
        <v>Whirl Blank, Nose Start Dist.</v>
      </c>
      <c r="RA90" s="73" t="str">
        <v>Whirl Blank, Thrd. Minor</v>
      </c>
      <c r="RB90" s="73" t="str">
        <v>Whirl Blank, Thrd. Pullout Dia.</v>
      </c>
      <c r="RC90" s="73" t="str">
        <v>Whole Part, Removal is at Assy. Level</v>
      </c>
      <c r="RD90" s="73" t="str">
        <v>Wide Area</v>
      </c>
      <c r="RE90" s="73" t="str">
        <v>Zero on End of Go Gauge</v>
      </c>
    </row>
    <row r="91" spans="1:473">
      <c r="A91" s="73" t="s">
        <v>729</v>
      </c>
      <c r="C91" s="73" t="str" cm="1">
        <f t="array" ref="C91:RE91">TRANSPOSE(_xlfn._xlws.SORT(_xlfn._xlws.FILTER($A$2:$A$600,ISNUMBER(SEARCH('PartLib Table'!M98,$A$2:$A$600)),"not found")))</f>
        <v xml:space="preserve"> 'C', Whirl Blank</v>
      </c>
      <c r="D91" s="73" t="str">
        <v xml:space="preserve"> See Image, Constrained</v>
      </c>
      <c r="E91" s="73" t="str">
        <v>(.04 to .12 range = Pass)</v>
      </c>
      <c r="F91" s="73" t="str">
        <v>(.042 FULL) Go Pin Seat Fully</v>
      </c>
      <c r="G91" s="73" t="str">
        <v>(B), Mfg. Tol.</v>
      </c>
      <c r="H91" s="73" t="str">
        <v>(B), O.A.L.</v>
      </c>
      <c r="I91" s="73" t="str">
        <v>.001 or less =Pass</v>
      </c>
      <c r="J91" s="73" t="str">
        <v>.001 or less out of center = Pass</v>
      </c>
      <c r="K91" s="73" t="str">
        <v>.002 or Less = Pass</v>
      </c>
      <c r="L91" s="73" t="str">
        <v>.002 or Less out of center = Pass</v>
      </c>
      <c r="M91" s="73" t="str">
        <v>.005 to .015 = Pass</v>
      </c>
      <c r="N91" s="73" t="str">
        <v>.0125 Mean, Section</v>
      </c>
      <c r="O91" s="73" t="str">
        <v>.025 or Less in X &amp; Y=Pass</v>
      </c>
      <c r="P91" s="73" t="str">
        <v>.038 Mean</v>
      </c>
      <c r="Q91" s="73" t="str">
        <v>.063 MM = .0024 IN, See Image</v>
      </c>
      <c r="R91" s="73" t="str">
        <v>.063MM = .0024"</v>
      </c>
      <c r="S91" s="73" t="str">
        <v>.243 NO-GO, Unconstrained, Must Not Start</v>
      </c>
      <c r="T91" s="73" t="str">
        <v>@ Back Face &amp; ID, No Raised Edge</v>
      </c>
      <c r="U91" s="73" t="str">
        <v>@ Back Face &amp; OD, No Raised Edge</v>
      </c>
      <c r="V91" s="73" t="str">
        <v>@ ID &amp; FACE</v>
      </c>
      <c r="W91" s="73" t="str">
        <v>@ OD &amp; BACK FACE</v>
      </c>
      <c r="X91" s="73" t="str">
        <v>@ OD &amp; FACE</v>
      </c>
      <c r="Y91" s="73" t="str">
        <v>Across from slot</v>
      </c>
      <c r="Z91" s="73" t="str">
        <v>All Edge Breaks</v>
      </c>
      <c r="AA91" s="73" t="str">
        <v>Attached to bar stock</v>
      </c>
      <c r="AB91" s="73" t="str">
        <v xml:space="preserve">Back Turn Fillet Rad. </v>
      </c>
      <c r="AC91" s="73" t="str">
        <v>Balloon 1 (DWG FRM0105 Page 2, NV-27)</v>
      </c>
      <c r="AD91" s="73" t="str">
        <v>Balloon 1 (DWG FRM0105, NV-30)</v>
      </c>
      <c r="AE91" s="73" t="str">
        <v>Balloon 1 (P# 9890002-20) OL00429/A</v>
      </c>
      <c r="AF91" s="73" t="str">
        <v>Balloon 1, DWG#FRM0105</v>
      </c>
      <c r="AG91" s="73" t="str">
        <v>Balloon 11, See Image</v>
      </c>
      <c r="AH91" s="73" t="str">
        <v xml:space="preserve">Balloon 2 (DWG FRM0105 Page 2, NV-27) </v>
      </c>
      <c r="AI91" s="73" t="str">
        <v>Balloon 2 (DWG FRM0105, NV-30)</v>
      </c>
      <c r="AJ91" s="73" t="str">
        <v>Balloon 2 (P# 9890002-20)</v>
      </c>
      <c r="AK91" s="73" t="str">
        <v>Balloon 2, DWG#FRM0105</v>
      </c>
      <c r="AL91" s="73" t="str">
        <v>Balloon 2, DWG#FRM0105, See Image</v>
      </c>
      <c r="AM91" s="73" t="str">
        <v>Balloon 3 (DWG FRM0105, NV-30 Minor)</v>
      </c>
      <c r="AN91" s="73" t="str">
        <v>Balloon 3 (DWG FRM0105, NV-30)</v>
      </c>
      <c r="AO91" s="73" t="str">
        <v>Balloon 3 (P# 9890002-20)</v>
      </c>
      <c r="AP91" s="73" t="str">
        <v>Balloon 4</v>
      </c>
      <c r="AQ91" s="73" t="str">
        <v>Balloon 4 (P# 9890002-20)</v>
      </c>
      <c r="AR91" s="73" t="str">
        <v>Below Middle Band</v>
      </c>
      <c r="AS91" s="73" t="str">
        <v>Best Fit Pin, .003 or Less =Pass</v>
      </c>
      <c r="AT91" s="73" t="str">
        <v>Blank</v>
      </c>
      <c r="AU91" s="73" t="str">
        <v>Blank Turn Maj.</v>
      </c>
      <c r="AV91" s="73" t="str">
        <v>Blank Turn Maj. Mill Flt., OL4172</v>
      </c>
      <c r="AW91" s="73" t="str">
        <v>Blank Without .010 Slots</v>
      </c>
      <c r="AX91" s="73" t="str">
        <v>Blank Without .010 Slots, Section</v>
      </c>
      <c r="AY91" s="73" t="str">
        <v>Blank without thread</v>
      </c>
      <c r="AZ91" s="73" t="str">
        <v xml:space="preserve">Blank, Center of V Grv. </v>
      </c>
      <c r="BA91" s="73" t="str">
        <v>Blank, Check R adjacent Balloon 17</v>
      </c>
      <c r="BB91" s="73" t="str">
        <v>Blank, EXT. Feature</v>
      </c>
      <c r="BC91" s="73" t="str">
        <v>Blank, See Image, OL04335</v>
      </c>
      <c r="BD91" s="73" t="str">
        <v>Blank, See Image, OL04336</v>
      </c>
      <c r="BE91" s="73" t="str">
        <v xml:space="preserve">Blank, Thrd. </v>
      </c>
      <c r="BF91" s="73" t="str">
        <v>Blank, Turn Tip</v>
      </c>
      <c r="BG91" s="73" t="str">
        <v>Blank, Without Thrd.</v>
      </c>
      <c r="BH91" s="73" t="str">
        <v>Blank, Without Thread</v>
      </c>
      <c r="BI91" s="73" t="str">
        <v xml:space="preserve">Blunt Start Blend to Minor </v>
      </c>
      <c r="BJ91" s="73" t="str">
        <v>Calc., Use Go HEX</v>
      </c>
      <c r="BK91" s="73" t="str">
        <v>Can't dig into OD</v>
      </c>
      <c r="BL91" s="73" t="str">
        <v>Carbide Gauge</v>
      </c>
      <c r="BM91" s="73" t="str">
        <v xml:space="preserve">Center of V Grv. </v>
      </c>
      <c r="BN91" s="73" t="str">
        <v>Centered Less than .03 = Pass</v>
      </c>
      <c r="BO91" s="73" t="str">
        <v>Centered within .0005 or Less = Pass</v>
      </c>
      <c r="BP91" s="73" t="str">
        <v>Centered within .001 or Less = Pass</v>
      </c>
      <c r="BQ91" s="73" t="str">
        <v>Centered within .0254 or Less = Pass</v>
      </c>
      <c r="BR91" s="73" t="str">
        <v>Check close to Rod Slot</v>
      </c>
      <c r="BS91" s="73" t="str">
        <v>Check every other hole</v>
      </c>
      <c r="BT91" s="73" t="str">
        <v>Check Go over full length of slot.</v>
      </c>
      <c r="BU91" s="73" t="str">
        <v>Check Near Closed End</v>
      </c>
      <c r="BV91" s="73" t="str">
        <v>Check per Print View, Away from Rod Slot</v>
      </c>
      <c r="BW91" s="73" t="str">
        <v>Check to Balloon 30 Go Pin</v>
      </c>
      <c r="BX91" s="73" t="str">
        <v>Check with .2705 SET Pin Inside Part</v>
      </c>
      <c r="BY91" s="73" t="str">
        <v>Check with Hex Up</v>
      </c>
      <c r="BZ91" s="73" t="str">
        <v>CMM Blank</v>
      </c>
      <c r="CA91" s="73" t="str">
        <v>Confirm Full Radius</v>
      </c>
      <c r="CB91" s="73" t="str">
        <v>Constrained in fixture</v>
      </c>
      <c r="CC91" s="73" t="str">
        <v>Constrained with Ring</v>
      </c>
      <c r="CD91" s="73" t="str">
        <v>Constrained, See Image</v>
      </c>
      <c r="CE91" s="73" t="str">
        <v>Dim. "A"</v>
      </c>
      <c r="CF91" s="73" t="str">
        <v>Dim. "B"</v>
      </c>
      <c r="CG91" s="73" t="str">
        <v>Dim. "C"</v>
      </c>
      <c r="CH91" s="73" t="str">
        <v>Dim. "D", Whirl Blank</v>
      </c>
      <c r="CI91" s="73" t="str">
        <v>Dim. "G"</v>
      </c>
      <c r="CJ91" s="73" t="str">
        <v>Dim. E, Blank Turn Maj. &amp;  Mill Flt</v>
      </c>
      <c r="CK91" s="73" t="str">
        <v>Dim. E, Blank Turn Maj.&amp;  Mill Flt</v>
      </c>
      <c r="CL91" s="73" t="str">
        <v>Dim. H, Whirl Blank</v>
      </c>
      <c r="CM91" s="73" t="str">
        <v>Dim. J, 'Blank Turn Maj. &amp; Whirl Blank</v>
      </c>
      <c r="CN91" s="73" t="str">
        <v>Disk Drop Indicator Tip</v>
      </c>
      <c r="CO91" s="73" t="str">
        <v>DWG 100448-15, Balloon F_1</v>
      </c>
      <c r="CP91" s="73" t="str">
        <v>DWG 100448-15, OL02571</v>
      </c>
      <c r="CQ91" s="73" t="str">
        <v>DWG 100448-41</v>
      </c>
      <c r="CR91" s="73" t="str">
        <v>DWG 9890040, (10E),Section Part, OL01139</v>
      </c>
      <c r="CS91" s="73" t="str">
        <v>DWG 9890040, (10E),Section, OL01139</v>
      </c>
      <c r="CT91" s="73" t="str">
        <v>DWG 9890040, (11E)</v>
      </c>
      <c r="CU91" s="73" t="str">
        <v>DWG 9890040, (11E), Pins with Flats</v>
      </c>
      <c r="CV91" s="73" t="str">
        <v>DWG 9890040, (12E),  Pass=.002 or less</v>
      </c>
      <c r="CW91" s="73" t="str">
        <v>DWG 9890040, (12E), See Image</v>
      </c>
      <c r="CX91" s="73" t="str">
        <v>DWG 9890040, (1E), OL01431</v>
      </c>
      <c r="CY91" s="73" t="str">
        <v>DWG 9890040, (1E), OL01432</v>
      </c>
      <c r="CZ91" s="73" t="str">
        <v>DWG 9890040, (2E), OL01432</v>
      </c>
      <c r="DA91" s="73" t="str">
        <v>DWG 9890040, (3E)</v>
      </c>
      <c r="DB91" s="73" t="str">
        <v>DWG 9890040, (4E)</v>
      </c>
      <c r="DC91" s="73" t="str">
        <v>DWG 9890040, (5E), OL02336</v>
      </c>
      <c r="DD91" s="73" t="str">
        <v>DWG 9890040, (6E)</v>
      </c>
      <c r="DE91" s="73" t="str">
        <v>DWG 9890040, (7E)</v>
      </c>
      <c r="DF91" s="73" t="str">
        <v>DWG 9890040, (8E), OL01433</v>
      </c>
      <c r="DG91" s="73" t="str">
        <v>DWG 9890040, (8E), OL01433, Section</v>
      </c>
      <c r="DH91" s="73" t="str">
        <v>DWG 9890040, (9E), Close to Rod Slot</v>
      </c>
      <c r="DI91" s="73" t="str">
        <v>DWG 9890040, (9E),Close to Rod Slot</v>
      </c>
      <c r="DJ91" s="73" t="str">
        <v>DWG FRM0105 PAGE 2</v>
      </c>
      <c r="DK91" s="73" t="str">
        <v>DWG# 100448-41</v>
      </c>
      <c r="DL91" s="73" t="str">
        <v>DWG# 100448-44</v>
      </c>
      <c r="DM91" s="73" t="str">
        <v>DWG# 9890003  (1), Section OL00436/A</v>
      </c>
      <c r="DN91" s="73" t="str">
        <v>DWG# 9890003 (3), Ring Gauge Constrained</v>
      </c>
      <c r="DO91" s="73" t="str">
        <v>DWG# 9890003 (4), Section</v>
      </c>
      <c r="DP91" s="73" t="str">
        <v>DWG#100448-26, Balloon 1K, OL02350</v>
      </c>
      <c r="DQ91" s="73" t="str">
        <v>DWG#100448-26, Balloon 2K, OL02350</v>
      </c>
      <c r="DR91" s="73" t="str">
        <v>DWG#100448-26, Balloon 3K, OL02363</v>
      </c>
      <c r="DS91" s="73" t="str">
        <v>DWG#100448-26, Balloon 4K</v>
      </c>
      <c r="DT91" s="73" t="str">
        <v>DWG#100448-26, Balloon 5K, Section</v>
      </c>
      <c r="DU91" s="73" t="str">
        <v>DWG#100448-26, Balloon 6K</v>
      </c>
      <c r="DV91" s="73" t="str">
        <v>DWG#100448-26, Balloon 7K, Section</v>
      </c>
      <c r="DW91" s="73" t="str">
        <v>DWG#100448-26, Mfg. Tol.</v>
      </c>
      <c r="DX91" s="73" t="str">
        <v>DWG#9890003 (2) Ring Gauge Constrained</v>
      </c>
      <c r="DY91" s="73" t="str">
        <v>DWG#9890044</v>
      </c>
      <c r="DZ91" s="73" t="str">
        <v>DWG#9890044 .1985 to .2005=Pass</v>
      </c>
      <c r="EA91" s="73" t="str">
        <v>DWG#9890044 Overlay OL02441</v>
      </c>
      <c r="EB91" s="73" t="str">
        <v>DWG#9890044, OL02441</v>
      </c>
      <c r="EC91" s="73" t="str">
        <v>DWG#FRM0105</v>
      </c>
      <c r="ED91" s="73" t="str">
        <v>EXT.</v>
      </c>
      <c r="EE91" s="73" t="str">
        <v>EXT. Section, OL02460</v>
      </c>
      <c r="EF91" s="73" t="str">
        <v>EXT., OL04223</v>
      </c>
      <c r="EG91" s="73" t="str">
        <v>Flat Drop Indicator Tip</v>
      </c>
      <c r="EH91" s="73" t="str">
        <v>Full Go Pin, No Light, at Radius</v>
      </c>
      <c r="EI91" s="73" t="str">
        <v>Function Check</v>
      </c>
      <c r="EJ91" s="73" t="str">
        <v>GO Function Gauge</v>
      </c>
      <c r="EK91" s="73" t="str">
        <v>Go Gauge for Balloon 1 &amp; 4</v>
      </c>
      <c r="EL91" s="73" t="str">
        <v>Go Pin must pass through</v>
      </c>
      <c r="EM91" s="73" t="str">
        <v>Greater than .005 = Fail, Section</v>
      </c>
      <c r="EN91" s="73" t="str">
        <v>Greater than .025 out of center = Fail</v>
      </c>
      <c r="EO91" s="73" t="str">
        <v>Greater than 2.6 = Pass</v>
      </c>
      <c r="EP91" s="73" t="str">
        <v>Green = Pass, Red = Fail</v>
      </c>
      <c r="EQ91" s="73" t="str">
        <v>Hex Depth</v>
      </c>
      <c r="ER91" s="73" t="str">
        <v>Hex Minor</v>
      </c>
      <c r="ES91" s="73" t="str">
        <v>Hole Dia.</v>
      </c>
      <c r="ET91" s="73" t="str">
        <v>Hook or Disk Tip</v>
      </c>
      <c r="EU91" s="73" t="str">
        <v>ID Sphere Finish</v>
      </c>
      <c r="EV91" s="73" t="str">
        <v>ID/OD Both Sides, Diff. .002 or less = Pass</v>
      </c>
      <c r="EW91" s="73" t="str">
        <v>If Looks Big, Section</v>
      </c>
      <c r="EX91" s="73" t="str">
        <v>If Looks Small, Section</v>
      </c>
      <c r="EY91" s="73" t="str">
        <v>Insp. Close to Break Away, Mfg.Tol.</v>
      </c>
      <c r="EZ91" s="73" t="str">
        <v>INT.</v>
      </c>
      <c r="FA91" s="73" t="str">
        <v>INT. Section, OL02460</v>
      </c>
      <c r="FB91" s="73" t="str">
        <v>INT., OL04223</v>
      </c>
      <c r="FC91" s="73" t="str">
        <v>Intersect. of 7.7 &amp; R0.10</v>
      </c>
      <c r="FD91" s="73" t="str">
        <v>Intersect. of 8.79 and R.25 MAX</v>
      </c>
      <c r="FE91" s="73" t="str">
        <v>Keep Ind. Tip away from corner</v>
      </c>
      <c r="FF91" s="73" t="str">
        <v>L31</v>
      </c>
      <c r="FG91" s="73" t="str">
        <v>Laser Mark</v>
      </c>
      <c r="FH91" s="73" t="str">
        <v>LASER PER NOTE 4</v>
      </c>
      <c r="FI91" s="73" t="str">
        <v>LASER PER NOTE 4, Final Check 1 only</v>
      </c>
      <c r="FJ91" s="73" t="str">
        <v>Less than .002 out of center = Pass</v>
      </c>
      <c r="FK91" s="73" t="str">
        <v>Less than 2.75 = Pass, Section</v>
      </c>
      <c r="FL91" s="73" t="str">
        <v>List as pin. Not Calibrated</v>
      </c>
      <c r="FM91" s="73" t="str">
        <v>M9 X 1.25 BUTT See Comment Image</v>
      </c>
      <c r="FN91" s="73" t="str">
        <v>Manual Section</v>
      </c>
      <c r="FO91" s="73" t="str">
        <v>Max Deep .241 NO-GO =.42</v>
      </c>
      <c r="FP91" s="73" t="str">
        <v>MAX Depth of (Note 7) .241 NO-GO Pin</v>
      </c>
      <c r="FQ91" s="73" t="str">
        <v>Measure from Blue Line, See Image</v>
      </c>
      <c r="FR91" s="73" t="str">
        <v>Measure Width of Blue Area, See Image</v>
      </c>
      <c r="FS91" s="73" t="str">
        <v>Mfg. Tol</v>
      </c>
      <c r="FT91" s="73" t="str">
        <v>Mfg. Tol, See Image</v>
      </c>
      <c r="FU91" s="73" t="str">
        <v>Mfg. Tol.</v>
      </c>
      <c r="FV91" s="73" t="str">
        <v>Mfg. Tol. "A"</v>
      </c>
      <c r="FW91" s="73" t="str">
        <v>Mfg. Tol. (Zero on Gauge Full Dia. Lead)</v>
      </c>
      <c r="FX91" s="73" t="str">
        <v>Mfg. Tol. Balloon 11, See Image</v>
      </c>
      <c r="FY91" s="73" t="str">
        <v>Mfg. Tol. Balloon 4</v>
      </c>
      <c r="FZ91" s="73" t="str">
        <v>Mfg. Tol. Balloon 7</v>
      </c>
      <c r="GA91" s="73" t="str">
        <v xml:space="preserve">Mfg. Tol. C-Bore Face (Ballo 28) </v>
      </c>
      <c r="GB91" s="73" t="str">
        <v>Mfg. Tol. Section</v>
      </c>
      <c r="GC91" s="73" t="str">
        <v>Mfg. Tol. See Image</v>
      </c>
      <c r="GD91" s="73" t="str">
        <v>Mfg. Tol., 3 Places, Record MAX</v>
      </c>
      <c r="GE91" s="73" t="str">
        <v>Mfg. Tol., Balloon 11</v>
      </c>
      <c r="GF91" s="73" t="str">
        <v>Mfg. Tol., Balloon 7</v>
      </c>
      <c r="GG91" s="73" t="str">
        <v>Mfg. Tol., Blank</v>
      </c>
      <c r="GH91" s="73" t="str">
        <v>Mfg. Tol., Blank, Balloon 12</v>
      </c>
      <c r="GI91" s="73" t="str">
        <v>Mfg. Tol., Blend to SØ.320</v>
      </c>
      <c r="GJ91" s="73" t="str">
        <v>Mfg. Tol., Calculation</v>
      </c>
      <c r="GK91" s="73" t="str">
        <v>Mfg. Tol., For Mill Fixture</v>
      </c>
      <c r="GL91" s="73" t="str">
        <v>Mfg. Tol., L32</v>
      </c>
      <c r="GM91" s="73" t="str">
        <v>Mfg. Tol., L33</v>
      </c>
      <c r="GN91" s="73" t="str">
        <v>Mfg. Tol., No Tool Marks</v>
      </c>
      <c r="GO91" s="73" t="str">
        <v>Mfg. Tol., OL03361</v>
      </c>
      <c r="GP91" s="73" t="str">
        <v>Mfg. Tol., Record off center value</v>
      </c>
      <c r="GQ91" s="73" t="str">
        <v>Mfg. Tol., Same 3 Places, Record MIN</v>
      </c>
      <c r="GR91" s="73" t="str">
        <v>Mfg. Tol., Section</v>
      </c>
      <c r="GS91" s="73" t="str">
        <v>Mfg. Tol., Section B-B</v>
      </c>
      <c r="GT91" s="73" t="str">
        <v>Mfg. Tol., Section, OL03361</v>
      </c>
      <c r="GU91" s="73" t="str">
        <v>Mfg. Tol., Section, Per Note 2</v>
      </c>
      <c r="GV91" s="73" t="str">
        <v>Mfg. Tol., See Image</v>
      </c>
      <c r="GW91" s="73" t="str">
        <v>Mfg. Tol., See Image, Bore in Blue</v>
      </c>
      <c r="GX91" s="73" t="str">
        <v>Mfg. Tol., See Image, Hook Tip</v>
      </c>
      <c r="GY91" s="73" t="str">
        <v>Mfg. Tol., Sharp Okay No Burr</v>
      </c>
      <c r="GZ91" s="73" t="str">
        <v>Mfg. Tol., Threadless Blank</v>
      </c>
      <c r="HA91" s="73" t="str">
        <v>Mfg.Tol.</v>
      </c>
      <c r="HB91" s="73" t="str">
        <v>Mgf. To., T.S.C.</v>
      </c>
      <c r="HC91" s="73" t="str">
        <v>Milled Feature</v>
      </c>
      <c r="HD91" s="73" t="str">
        <v>Milled Feature, OL04045</v>
      </c>
      <c r="HE91" s="73" t="str">
        <v>More than .0005 out of center = Fail</v>
      </c>
      <c r="HF91" s="73" t="str">
        <v>Must Pass Through</v>
      </c>
      <c r="HG91" s="73" t="str">
        <v>Must pass through gauge</v>
      </c>
      <c r="HH91" s="73" t="str">
        <v>Must Pass Through Go Gauge</v>
      </c>
      <c r="HI91" s="73" t="str">
        <v>Must Pass, See Image.</v>
      </c>
      <c r="HJ91" s="73" t="str">
        <v>NA</v>
      </c>
      <c r="HK91" s="73" t="str">
        <v>Narrow Area</v>
      </c>
      <c r="HL91" s="73" t="str">
        <v>Near Balloon 21</v>
      </c>
      <c r="HM91" s="73" t="str">
        <v>Near Datum B</v>
      </c>
      <c r="HN91" s="73" t="str">
        <v>Neck Dia.</v>
      </c>
      <c r="HO91" s="73" t="str">
        <v>Neck to Head Rad.</v>
      </c>
      <c r="HP91" s="73" t="str">
        <v>No Copper Deposits Allowed</v>
      </c>
      <c r="HQ91" s="73" t="str">
        <v>No Section</v>
      </c>
      <c r="HR91" s="73" t="str">
        <v>No Section, .01 to .014 = Pass</v>
      </c>
      <c r="HS91" s="73" t="str">
        <v>No Section, Rotate Part</v>
      </c>
      <c r="HT91" s="73" t="str">
        <v>No Section, See Image</v>
      </c>
      <c r="HU91" s="73" t="str">
        <v>No Slot, Section B-B</v>
      </c>
      <c r="HV91" s="73" t="str">
        <v>No visual step = Pass</v>
      </c>
      <c r="HW91" s="73" t="str">
        <v>Not to exceed .95 Deep</v>
      </c>
      <c r="HX91" s="73" t="str">
        <v>Note 1</v>
      </c>
      <c r="HY91" s="73" t="str">
        <v>OL00333/A</v>
      </c>
      <c r="HZ91" s="73" t="str">
        <v>OL00519</v>
      </c>
      <c r="IA91" s="73" t="str">
        <v>OL00520</v>
      </c>
      <c r="IB91" s="73" t="str">
        <v>OL00529</v>
      </c>
      <c r="IC91" s="73" t="str">
        <v>OL00542</v>
      </c>
      <c r="ID91" s="73" t="str">
        <v>OL00724</v>
      </c>
      <c r="IE91" s="73" t="str">
        <v>OL01250</v>
      </c>
      <c r="IF91" s="73" t="str">
        <v>OL01869, Threadless Blank</v>
      </c>
      <c r="IG91" s="73" t="str">
        <v>OL01870, Section</v>
      </c>
      <c r="IH91" s="73" t="str">
        <v>OL02255</v>
      </c>
      <c r="II91" s="73" t="str">
        <v>OL02255, Mfg. Tol.</v>
      </c>
      <c r="IJ91" s="73" t="str">
        <v>OL02302</v>
      </c>
      <c r="IK91" s="73" t="str">
        <v xml:space="preserve">OL02318  needed per image instructions </v>
      </c>
      <c r="IL91" s="73" t="str">
        <v>OL02556</v>
      </c>
      <c r="IM91" s="73" t="str">
        <v>OL02557</v>
      </c>
      <c r="IN91" s="73" t="str">
        <v>OL02567</v>
      </c>
      <c r="IO91" s="73" t="str">
        <v>OL02653</v>
      </c>
      <c r="IP91" s="73" t="str">
        <v>OL02718</v>
      </c>
      <c r="IQ91" s="73" t="str">
        <v>OL02841</v>
      </c>
      <c r="IR91" s="73" t="str">
        <v>OL02842</v>
      </c>
      <c r="IS91" s="73" t="str">
        <v>OL02844</v>
      </c>
      <c r="IT91" s="73" t="str">
        <v>OL02871</v>
      </c>
      <c r="IU91" s="73" t="str">
        <v>OL02887</v>
      </c>
      <c r="IV91" s="73" t="str">
        <v>OL03500</v>
      </c>
      <c r="IW91" s="73" t="str">
        <v>OL03766</v>
      </c>
      <c r="IX91" s="73" t="str">
        <v>OL03868</v>
      </c>
      <c r="IY91" s="73" t="str">
        <v>OL03869</v>
      </c>
      <c r="IZ91" s="73" t="str">
        <v>OL03870</v>
      </c>
      <c r="JA91" s="73" t="str">
        <v>OL03873, DWG# 100448-44</v>
      </c>
      <c r="JB91" s="73" t="str">
        <v>OL03949</v>
      </c>
      <c r="JC91" s="73" t="str">
        <v xml:space="preserve">OL04043, Section </v>
      </c>
      <c r="JD91" s="73" t="str">
        <v xml:space="preserve">OL04044, Section </v>
      </c>
      <c r="JE91" s="73" t="str">
        <v>OL04045</v>
      </c>
      <c r="JF91" s="73" t="str">
        <v>OL04045, Milled Feature</v>
      </c>
      <c r="JG91" s="73" t="str">
        <v>OL04063</v>
      </c>
      <c r="JH91" s="73" t="str">
        <v>OL04064</v>
      </c>
      <c r="JI91" s="73" t="str">
        <v>OL04065</v>
      </c>
      <c r="JJ91" s="73" t="str">
        <v>OL04181</v>
      </c>
      <c r="JK91" s="73" t="str">
        <v>OL04218</v>
      </c>
      <c r="JL91" s="73" t="str">
        <v>OL04224, See Image</v>
      </c>
      <c r="JM91" s="73" t="str">
        <v>OL04374</v>
      </c>
      <c r="JN91" s="73" t="str">
        <v>OL04375, Section M-M</v>
      </c>
      <c r="JO91" s="73" t="str">
        <v>OL04376, Section M-M</v>
      </c>
      <c r="JP91" s="73" t="str">
        <v>OL04443</v>
      </c>
      <c r="JQ91" s="73" t="str">
        <v>OL04444</v>
      </c>
      <c r="JR91" s="73" t="str">
        <v>OL05000</v>
      </c>
      <c r="JS91" s="73" t="str">
        <v>One side of slot</v>
      </c>
      <c r="JT91" s="73" t="str">
        <v>Other side of slot</v>
      </c>
      <c r="JU91" s="73" t="str">
        <v>Out of center more than .002 = Fail</v>
      </c>
      <c r="JV91" s="73" t="str">
        <v>Out of center more than.002 = Fail</v>
      </c>
      <c r="JW91" s="73" t="str">
        <v>Overlay OL02713</v>
      </c>
      <c r="JX91" s="73" t="str">
        <v>Overlay OL02714</v>
      </c>
      <c r="JY91" s="73" t="str">
        <v>Overlay OL02718</v>
      </c>
      <c r="JZ91" s="73" t="str">
        <v>Overlay OL03831, Mfg. Tol.</v>
      </c>
      <c r="KA91" s="73" t="str">
        <v>Part Without Slots</v>
      </c>
      <c r="KB91" s="73" t="str">
        <v>Part Without Slots, See Image</v>
      </c>
      <c r="KC91" s="73" t="str">
        <v xml:space="preserve">Pass = .0254 or Less </v>
      </c>
      <c r="KD91" s="73" t="str">
        <v>PD MIN = 4.361, PD MAX = 4.456</v>
      </c>
      <c r="KE91" s="73" t="str">
        <v>Per Balloon 2 Note</v>
      </c>
      <c r="KF91" s="73" t="str">
        <v>Per drawing note(s) 8.</v>
      </c>
      <c r="KG91" s="73" t="str">
        <v>Point or Sphere Tip</v>
      </c>
      <c r="KH91" s="73" t="str">
        <v>Point Tip</v>
      </c>
      <c r="KI91" s="73" t="str">
        <v>R.9 to R1.1 = Pass, See Image</v>
      </c>
      <c r="KJ91" s="73" t="str">
        <v>Ram Construction</v>
      </c>
      <c r="KK91" s="73" t="str">
        <v>Record Same Pass / Fail All Balloons</v>
      </c>
      <c r="KL91" s="73" t="str">
        <v>Ref. Balloon 1</v>
      </c>
      <c r="KM91" s="73" t="str">
        <v>Ref. Balloon 12</v>
      </c>
      <c r="KN91" s="73" t="str">
        <v>Ref. Balloon 13, 100% AQL</v>
      </c>
      <c r="KO91" s="73" t="str">
        <v>Ref. Balloon 2</v>
      </c>
      <c r="KP91" s="73" t="str">
        <v>Ref. Balloon 21, 100% AQL</v>
      </c>
      <c r="KQ91" s="73" t="str">
        <v>Ref. Balloon 4</v>
      </c>
      <c r="KR91" s="73" t="str">
        <v>Ref. Balloon 7</v>
      </c>
      <c r="KS91" s="73" t="str">
        <v>Ref. Balloon 8</v>
      </c>
      <c r="KT91" s="73" t="str">
        <v>Relieved Pin Gauges 09236 &amp; 09235</v>
      </c>
      <c r="KU91" s="73" t="str">
        <v>Rotate Part</v>
      </c>
      <c r="KV91" s="73" t="str">
        <v>Rotate Part, See Image</v>
      </c>
      <c r="KW91" s="73" t="str">
        <v>Same as Root Radius</v>
      </c>
      <c r="KX91" s="73" t="str">
        <v>Section</v>
      </c>
      <c r="KY91" s="73" t="str">
        <v>Section B-B</v>
      </c>
      <c r="KZ91" s="73" t="str">
        <v>Section B-B, Distance Between Grooves</v>
      </c>
      <c r="LA91" s="73" t="str">
        <v>Section C-C</v>
      </c>
      <c r="LB91" s="73" t="str">
        <v>Section Part</v>
      </c>
      <c r="LC91" s="73" t="str">
        <v>Section Part, Measured from Opposite Face</v>
      </c>
      <c r="LD91" s="73" t="str">
        <v>Section, Broachless Blank</v>
      </c>
      <c r="LE91" s="73" t="str">
        <v>Section, EXT. Sphere Location.</v>
      </c>
      <c r="LF91" s="73" t="str">
        <v>Section, Hex Cham. Ang.</v>
      </c>
      <c r="LG91" s="73" t="str">
        <v>Section, Hex Fillet Rad.</v>
      </c>
      <c r="LH91" s="73" t="str">
        <v>Section, INT. Feature</v>
      </c>
      <c r="LI91" s="73" t="str">
        <v>Section, INT. Sphere Location.</v>
      </c>
      <c r="LJ91" s="73" t="str">
        <v>Section, Mfg. Tol.</v>
      </c>
      <c r="LK91" s="73" t="str">
        <v>Section, Mfg. Tol., See Image</v>
      </c>
      <c r="LL91" s="73" t="str">
        <v>Section, OL00486</v>
      </c>
      <c r="LM91" s="73" t="str">
        <v>Section, OL00542</v>
      </c>
      <c r="LN91" s="73" t="str">
        <v>Section, OL00543</v>
      </c>
      <c r="LO91" s="73" t="str">
        <v>Section, OL00544</v>
      </c>
      <c r="LP91" s="73" t="str">
        <v>Section, OL00545</v>
      </c>
      <c r="LQ91" s="73" t="str">
        <v>Section, OL00546</v>
      </c>
      <c r="LR91" s="73" t="str">
        <v>Section, OL00547</v>
      </c>
      <c r="LS91" s="73" t="str">
        <v>Section, OL00555</v>
      </c>
      <c r="LT91" s="73" t="str">
        <v>Section, OL00725</v>
      </c>
      <c r="LU91" s="73" t="str">
        <v>Section, OL01430</v>
      </c>
      <c r="LV91" s="73" t="str">
        <v>Section, OL01434</v>
      </c>
      <c r="LW91" s="73" t="str">
        <v>Section, OL01435</v>
      </c>
      <c r="LX91" s="73" t="str">
        <v>Section, OL01807</v>
      </c>
      <c r="LY91" s="73" t="str">
        <v>Section, OL01830</v>
      </c>
      <c r="LZ91" s="73" t="str">
        <v>Section, OL02351</v>
      </c>
      <c r="MA91" s="73" t="str">
        <v>Section, OL02519</v>
      </c>
      <c r="MB91" s="73" t="str">
        <v>Section, OL02520</v>
      </c>
      <c r="MC91" s="73" t="str">
        <v>Section, OL02522</v>
      </c>
      <c r="MD91" s="73" t="str">
        <v>Section, OL02540</v>
      </c>
      <c r="ME91" s="73" t="str">
        <v>Section, OL02541</v>
      </c>
      <c r="MF91" s="73" t="str">
        <v>Section, OL02552</v>
      </c>
      <c r="MG91" s="73" t="str">
        <v>Section, OL02553</v>
      </c>
      <c r="MH91" s="73" t="str">
        <v>Section, OL02554</v>
      </c>
      <c r="MI91" s="73" t="str">
        <v>Section, OL02555</v>
      </c>
      <c r="MJ91" s="73" t="str">
        <v>Section, OL02558</v>
      </c>
      <c r="MK91" s="73" t="str">
        <v>Section, OL02559</v>
      </c>
      <c r="ML91" s="73" t="str">
        <v>Section, OL02560</v>
      </c>
      <c r="MM91" s="73" t="str">
        <v>Section, OL02619</v>
      </c>
      <c r="MN91" s="73" t="str">
        <v>Section, OL02620</v>
      </c>
      <c r="MO91" s="73" t="str">
        <v>Section, OL02621</v>
      </c>
      <c r="MP91" s="73" t="str">
        <v>Section, OL02622</v>
      </c>
      <c r="MQ91" s="73" t="str">
        <v>Section, OL02623</v>
      </c>
      <c r="MR91" s="73" t="str">
        <v>Section, OL02624</v>
      </c>
      <c r="MS91" s="73" t="str">
        <v>Section, OL02652</v>
      </c>
      <c r="MT91" s="73" t="str">
        <v>Section, OL02680</v>
      </c>
      <c r="MU91" s="73" t="str">
        <v>Section, OL02793</v>
      </c>
      <c r="MV91" s="73" t="str">
        <v>Section, OL02823</v>
      </c>
      <c r="MW91" s="73" t="str">
        <v>Section, OL02843</v>
      </c>
      <c r="MX91" s="73" t="str">
        <v>Section, OL03026, Ext.</v>
      </c>
      <c r="MY91" s="73" t="str">
        <v>Section, OL03026, Int.</v>
      </c>
      <c r="MZ91" s="73" t="str">
        <v>Section, OL03570, DWG# 100448-41</v>
      </c>
      <c r="NA91" s="73" t="str">
        <v>Section, OL03781</v>
      </c>
      <c r="NB91" s="73" t="str">
        <v>Section, OL03911</v>
      </c>
      <c r="NC91" s="73" t="str">
        <v>Section, OL03912</v>
      </c>
      <c r="ND91" s="73" t="str">
        <v>Section, OL03928</v>
      </c>
      <c r="NE91" s="73" t="str">
        <v>Section, OL03929</v>
      </c>
      <c r="NF91" s="73" t="str">
        <v>Section, OL04030</v>
      </c>
      <c r="NG91" s="73" t="str">
        <v>Section, OL04037</v>
      </c>
      <c r="NH91" s="73" t="str">
        <v>Section, OL04038</v>
      </c>
      <c r="NI91" s="73" t="str">
        <v>Section, OL04046</v>
      </c>
      <c r="NJ91" s="73" t="str">
        <v>Section, OL04065</v>
      </c>
      <c r="NK91" s="73" t="str">
        <v>Section, OL04066</v>
      </c>
      <c r="NL91" s="73" t="str">
        <v>Section, OL04067</v>
      </c>
      <c r="NM91" s="73" t="str">
        <v>Section, OL04069</v>
      </c>
      <c r="NN91" s="73" t="str">
        <v>Section, OL04071</v>
      </c>
      <c r="NO91" s="73" t="str">
        <v>Section, OL04173</v>
      </c>
      <c r="NP91" s="73" t="str">
        <v>Section, OL04174</v>
      </c>
      <c r="NQ91" s="73" t="str">
        <v>Section, OL04214</v>
      </c>
      <c r="NR91" s="73" t="str">
        <v>Section, OL04215</v>
      </c>
      <c r="NS91" s="73" t="str">
        <v>Section, OL04216</v>
      </c>
      <c r="NT91" s="73" t="str">
        <v>Section, OL04217</v>
      </c>
      <c r="NU91" s="73" t="str">
        <v>Section, Overlay OL02716</v>
      </c>
      <c r="NV91" s="73" t="str">
        <v>Section, Overlay OL02717</v>
      </c>
      <c r="NW91" s="73" t="str">
        <v>Section, See Image</v>
      </c>
      <c r="NX91" s="73" t="str">
        <v>Section, See Image, DWG# 100448-41</v>
      </c>
      <c r="NY91" s="73" t="str">
        <v>Section, Without Sots</v>
      </c>
      <c r="NZ91" s="73" t="str">
        <v>See Comments Sheet</v>
      </c>
      <c r="OA91" s="73" t="str">
        <v>See Comments Sheet, OL02318</v>
      </c>
      <c r="OB91" s="73" t="str">
        <v>See Image</v>
      </c>
      <c r="OC91" s="73" t="str">
        <v>See Image, .005 or Less = Pass</v>
      </c>
      <c r="OD91" s="73" t="str">
        <v>See Image, Check Near Radius</v>
      </c>
      <c r="OE91" s="73" t="str">
        <v>See Image, Constrained</v>
      </c>
      <c r="OF91" s="73" t="str">
        <v>See Image, Distance Between Flats</v>
      </c>
      <c r="OG91" s="73" t="str">
        <v xml:space="preserve">See Image, Mfg. Tol, Section A-A </v>
      </c>
      <c r="OH91" s="73" t="str">
        <v>See image, Mfg. Tol.</v>
      </c>
      <c r="OI91" s="73" t="str">
        <v>See Image, Mic. Across Flats</v>
      </c>
      <c r="OJ91" s="73" t="str">
        <v>See Image, OL02850</v>
      </c>
      <c r="OK91" s="73" t="str">
        <v>See Image, OL02880</v>
      </c>
      <c r="OL91" s="73" t="str">
        <v>See Image, OL03926</v>
      </c>
      <c r="OM91" s="73" t="str">
        <v>See Image, OL03927</v>
      </c>
      <c r="ON91" s="73" t="str">
        <v>See Image, OL04003</v>
      </c>
      <c r="OO91" s="73" t="str">
        <v>'See Image, OL04342,  Best Fit Joe Block</v>
      </c>
      <c r="OP91" s="73" t="str">
        <v>See Image, OL04342,  Blank</v>
      </c>
      <c r="OQ91" s="73" t="str">
        <v>See Image, OL04342, Blank</v>
      </c>
      <c r="OR91" s="73" t="str">
        <v>See Image, OL04343, Blank</v>
      </c>
      <c r="OS91" s="73" t="str">
        <v>See Image, Pass = .002 or Less</v>
      </c>
      <c r="OT91" s="73" t="str">
        <v>See Image, Rcd. MAX</v>
      </c>
      <c r="OU91" s="73" t="str">
        <v>See Image, Rcd. MIN</v>
      </c>
      <c r="OV91" s="73" t="str">
        <v>See Image, Section</v>
      </c>
      <c r="OW91" s="73" t="str">
        <v>See Image, Section A-A</v>
      </c>
      <c r="OX91" s="73" t="str">
        <v>See Image, Section B-B</v>
      </c>
      <c r="OY91" s="73" t="str">
        <v>See Image, Section B-B, TSC</v>
      </c>
      <c r="OZ91" s="73" t="str">
        <v>See Image, Shank Drawing # 18000-XX-XX A</v>
      </c>
      <c r="PA91" s="73" t="str">
        <v>Sequencial Laser 01, 120 Per Print</v>
      </c>
      <c r="PB91" s="73" t="str">
        <v>Set to .202, Zero on Thread Lead</v>
      </c>
      <c r="PC91" s="73" t="str">
        <v>Sharp OK, No Burr</v>
      </c>
      <c r="PD91" s="73" t="str">
        <v>Sharp OK, No Raised Edge, See Image</v>
      </c>
      <c r="PE91" s="73" t="str">
        <v>Sharp OK, No Raised Edges</v>
      </c>
      <c r="PF91" s="73" t="str">
        <v>Sharp okay no raised edge</v>
      </c>
      <c r="PG91" s="73" t="str">
        <v>Sharp Okay, No Burr</v>
      </c>
      <c r="PH91" s="73" t="str">
        <v>Sharp Okay, No Raised Edge</v>
      </c>
      <c r="PI91" s="73" t="str">
        <v>Sharp Okay, No Raised Edges,</v>
      </c>
      <c r="PJ91" s="73" t="str">
        <v>Sharp Okay, See Image</v>
      </c>
      <c r="PK91" s="73" t="str">
        <v xml:space="preserve">Start of Radius @ .195 </v>
      </c>
      <c r="PL91" s="73" t="str">
        <v xml:space="preserve">Start of Radius @ .21 </v>
      </c>
      <c r="PM91" s="73" t="str">
        <v xml:space="preserve">T.S.C. </v>
      </c>
      <c r="PN91" s="73" t="str">
        <v>Tangent Point</v>
      </c>
      <c r="PO91" s="73" t="str">
        <v>Tangent point of R.50</v>
      </c>
      <c r="PP91" s="73" t="str">
        <v>Taper Check, Mfg.Tol.</v>
      </c>
      <c r="PQ91" s="73" t="str">
        <v>Taper Check, Mfg.Tol., See Image</v>
      </c>
      <c r="PR91" s="73" t="str">
        <v>Thrd. Minor Ø</v>
      </c>
      <c r="PS91" s="73" t="str">
        <v>Thrd. Relief Ø</v>
      </c>
      <c r="PT91" s="73" t="str">
        <v>Threadless Blank</v>
      </c>
      <c r="PU91" s="73" t="str">
        <v>Threadless Blank, From Major Ø</v>
      </c>
      <c r="PV91" s="73" t="str">
        <v>Threadless Blank, Mfg. Tol.</v>
      </c>
      <c r="PW91" s="73" t="str">
        <v>Threadless Blank, Thrd. to Neck Rad.</v>
      </c>
      <c r="PX91" s="73" t="str">
        <v>Thredless Blank</v>
      </c>
      <c r="PY91" s="73" t="str">
        <v>To center of R.005</v>
      </c>
      <c r="PZ91" s="73" t="str">
        <v>Torx Min. Dia.</v>
      </c>
      <c r="QA91" s="73" t="str">
        <v>Turn Ø Free of Mill Marks</v>
      </c>
      <c r="QB91" s="73" t="str">
        <v>Use (Full) GO Hex</v>
      </c>
      <c r="QC91" s="73" t="str">
        <v>Use Balloon 1 FULL Gauge</v>
      </c>
      <c r="QD91" s="73" t="str">
        <v>Use Balloon 9 FULL GO</v>
      </c>
      <c r="QE91" s="73" t="str">
        <v>Use Best Fit Pin</v>
      </c>
      <c r="QF91" s="73" t="str">
        <v>Use Disk Tip</v>
      </c>
      <c r="QG91" s="73" t="str">
        <v>Use flat bottomed indicator tip.</v>
      </c>
      <c r="QH91" s="73" t="str">
        <v xml:space="preserve">Use Full .093 Go Hex </v>
      </c>
      <c r="QI91" s="73" t="str">
        <v xml:space="preserve">Use Full .0930 Go Hex </v>
      </c>
      <c r="QJ91" s="73" t="str">
        <v>Use Full .1235 Go Hex</v>
      </c>
      <c r="QK91" s="73" t="str">
        <v>Use Gauge K2-98-8019-04, See Image</v>
      </c>
      <c r="QL91" s="73" t="str">
        <v>Use large flat indicator tip</v>
      </c>
      <c r="QM91" s="73" t="str">
        <v>Use Pins.3330/.3350, See Image MAX NO-GO</v>
      </c>
      <c r="QN91" s="73" t="str">
        <v>Use Pointed Drop Indicator Tip</v>
      </c>
      <c r="QO91" s="73" t="str">
        <v>V-Block</v>
      </c>
      <c r="QP91" s="73" t="str">
        <v>V-Block,  AMB for 13</v>
      </c>
      <c r="QQ91" s="73" t="str">
        <v>V-Block,  Hex Cham. Dia.</v>
      </c>
      <c r="QR91" s="73" t="str">
        <v>V-Block, Hex Depth</v>
      </c>
      <c r="QS91" s="73" t="str">
        <v>VBU Gauge</v>
      </c>
      <c r="QT91" s="73" t="str">
        <v>Visibally smaller than HEX=Pass</v>
      </c>
      <c r="QU91" s="73" t="str">
        <v>Visual Per Drawing</v>
      </c>
      <c r="QV91" s="73" t="str">
        <v>Whirl Blank</v>
      </c>
      <c r="QW91" s="73" t="str">
        <v xml:space="preserve">Whirl Blank </v>
      </c>
      <c r="QX91" s="73" t="str">
        <v>Whirl Blank, Neck Rad. End to Head CL</v>
      </c>
      <c r="QY91" s="73" t="str">
        <v>Whirl Blank, Nose Start Dia.</v>
      </c>
      <c r="QZ91" s="73" t="str">
        <v>Whirl Blank, Nose Start Dist.</v>
      </c>
      <c r="RA91" s="73" t="str">
        <v>Whirl Blank, Thrd. Minor</v>
      </c>
      <c r="RB91" s="73" t="str">
        <v>Whirl Blank, Thrd. Pullout Dia.</v>
      </c>
      <c r="RC91" s="73" t="str">
        <v>Whole Part, Removal is at Assy. Level</v>
      </c>
      <c r="RD91" s="73" t="str">
        <v>Wide Area</v>
      </c>
      <c r="RE91" s="73" t="str">
        <v>Zero on End of Go Gauge</v>
      </c>
    </row>
    <row r="92" spans="1:473">
      <c r="A92" s="73" t="s">
        <v>730</v>
      </c>
      <c r="C92" s="73" t="str" cm="1">
        <f t="array" ref="C92:RE92">TRANSPOSE(_xlfn._xlws.SORT(_xlfn._xlws.FILTER($A$2:$A$600,ISNUMBER(SEARCH('PartLib Table'!M99,$A$2:$A$600)),"not found")))</f>
        <v xml:space="preserve"> 'C', Whirl Blank</v>
      </c>
      <c r="D92" s="73" t="str">
        <v xml:space="preserve"> See Image, Constrained</v>
      </c>
      <c r="E92" s="73" t="str">
        <v>(.04 to .12 range = Pass)</v>
      </c>
      <c r="F92" s="73" t="str">
        <v>(.042 FULL) Go Pin Seat Fully</v>
      </c>
      <c r="G92" s="73" t="str">
        <v>(B), Mfg. Tol.</v>
      </c>
      <c r="H92" s="73" t="str">
        <v>(B), O.A.L.</v>
      </c>
      <c r="I92" s="73" t="str">
        <v>.001 or less =Pass</v>
      </c>
      <c r="J92" s="73" t="str">
        <v>.001 or less out of center = Pass</v>
      </c>
      <c r="K92" s="73" t="str">
        <v>.002 or Less = Pass</v>
      </c>
      <c r="L92" s="73" t="str">
        <v>.002 or Less out of center = Pass</v>
      </c>
      <c r="M92" s="73" t="str">
        <v>.005 to .015 = Pass</v>
      </c>
      <c r="N92" s="73" t="str">
        <v>.0125 Mean, Section</v>
      </c>
      <c r="O92" s="73" t="str">
        <v>.025 or Less in X &amp; Y=Pass</v>
      </c>
      <c r="P92" s="73" t="str">
        <v>.038 Mean</v>
      </c>
      <c r="Q92" s="73" t="str">
        <v>.063 MM = .0024 IN, See Image</v>
      </c>
      <c r="R92" s="73" t="str">
        <v>.063MM = .0024"</v>
      </c>
      <c r="S92" s="73" t="str">
        <v>.243 NO-GO, Unconstrained, Must Not Start</v>
      </c>
      <c r="T92" s="73" t="str">
        <v>@ Back Face &amp; ID, No Raised Edge</v>
      </c>
      <c r="U92" s="73" t="str">
        <v>@ Back Face &amp; OD, No Raised Edge</v>
      </c>
      <c r="V92" s="73" t="str">
        <v>@ ID &amp; FACE</v>
      </c>
      <c r="W92" s="73" t="str">
        <v>@ OD &amp; BACK FACE</v>
      </c>
      <c r="X92" s="73" t="str">
        <v>@ OD &amp; FACE</v>
      </c>
      <c r="Y92" s="73" t="str">
        <v>Across from slot</v>
      </c>
      <c r="Z92" s="73" t="str">
        <v>All Edge Breaks</v>
      </c>
      <c r="AA92" s="73" t="str">
        <v>Attached to bar stock</v>
      </c>
      <c r="AB92" s="73" t="str">
        <v xml:space="preserve">Back Turn Fillet Rad. </v>
      </c>
      <c r="AC92" s="73" t="str">
        <v>Balloon 1 (DWG FRM0105 Page 2, NV-27)</v>
      </c>
      <c r="AD92" s="73" t="str">
        <v>Balloon 1 (DWG FRM0105, NV-30)</v>
      </c>
      <c r="AE92" s="73" t="str">
        <v>Balloon 1 (P# 9890002-20) OL00429/A</v>
      </c>
      <c r="AF92" s="73" t="str">
        <v>Balloon 1, DWG#FRM0105</v>
      </c>
      <c r="AG92" s="73" t="str">
        <v>Balloon 11, See Image</v>
      </c>
      <c r="AH92" s="73" t="str">
        <v xml:space="preserve">Balloon 2 (DWG FRM0105 Page 2, NV-27) </v>
      </c>
      <c r="AI92" s="73" t="str">
        <v>Balloon 2 (DWG FRM0105, NV-30)</v>
      </c>
      <c r="AJ92" s="73" t="str">
        <v>Balloon 2 (P# 9890002-20)</v>
      </c>
      <c r="AK92" s="73" t="str">
        <v>Balloon 2, DWG#FRM0105</v>
      </c>
      <c r="AL92" s="73" t="str">
        <v>Balloon 2, DWG#FRM0105, See Image</v>
      </c>
      <c r="AM92" s="73" t="str">
        <v>Balloon 3 (DWG FRM0105, NV-30 Minor)</v>
      </c>
      <c r="AN92" s="73" t="str">
        <v>Balloon 3 (DWG FRM0105, NV-30)</v>
      </c>
      <c r="AO92" s="73" t="str">
        <v>Balloon 3 (P# 9890002-20)</v>
      </c>
      <c r="AP92" s="73" t="str">
        <v>Balloon 4</v>
      </c>
      <c r="AQ92" s="73" t="str">
        <v>Balloon 4 (P# 9890002-20)</v>
      </c>
      <c r="AR92" s="73" t="str">
        <v>Below Middle Band</v>
      </c>
      <c r="AS92" s="73" t="str">
        <v>Best Fit Pin, .003 or Less =Pass</v>
      </c>
      <c r="AT92" s="73" t="str">
        <v>Blank</v>
      </c>
      <c r="AU92" s="73" t="str">
        <v>Blank Turn Maj.</v>
      </c>
      <c r="AV92" s="73" t="str">
        <v>Blank Turn Maj. Mill Flt., OL4172</v>
      </c>
      <c r="AW92" s="73" t="str">
        <v>Blank Without .010 Slots</v>
      </c>
      <c r="AX92" s="73" t="str">
        <v>Blank Without .010 Slots, Section</v>
      </c>
      <c r="AY92" s="73" t="str">
        <v>Blank without thread</v>
      </c>
      <c r="AZ92" s="73" t="str">
        <v xml:space="preserve">Blank, Center of V Grv. </v>
      </c>
      <c r="BA92" s="73" t="str">
        <v>Blank, Check R adjacent Balloon 17</v>
      </c>
      <c r="BB92" s="73" t="str">
        <v>Blank, EXT. Feature</v>
      </c>
      <c r="BC92" s="73" t="str">
        <v>Blank, See Image, OL04335</v>
      </c>
      <c r="BD92" s="73" t="str">
        <v>Blank, See Image, OL04336</v>
      </c>
      <c r="BE92" s="73" t="str">
        <v xml:space="preserve">Blank, Thrd. </v>
      </c>
      <c r="BF92" s="73" t="str">
        <v>Blank, Turn Tip</v>
      </c>
      <c r="BG92" s="73" t="str">
        <v>Blank, Without Thrd.</v>
      </c>
      <c r="BH92" s="73" t="str">
        <v>Blank, Without Thread</v>
      </c>
      <c r="BI92" s="73" t="str">
        <v xml:space="preserve">Blunt Start Blend to Minor </v>
      </c>
      <c r="BJ92" s="73" t="str">
        <v>Calc., Use Go HEX</v>
      </c>
      <c r="BK92" s="73" t="str">
        <v>Can't dig into OD</v>
      </c>
      <c r="BL92" s="73" t="str">
        <v>Carbide Gauge</v>
      </c>
      <c r="BM92" s="73" t="str">
        <v xml:space="preserve">Center of V Grv. </v>
      </c>
      <c r="BN92" s="73" t="str">
        <v>Centered Less than .03 = Pass</v>
      </c>
      <c r="BO92" s="73" t="str">
        <v>Centered within .0005 or Less = Pass</v>
      </c>
      <c r="BP92" s="73" t="str">
        <v>Centered within .001 or Less = Pass</v>
      </c>
      <c r="BQ92" s="73" t="str">
        <v>Centered within .0254 or Less = Pass</v>
      </c>
      <c r="BR92" s="73" t="str">
        <v>Check close to Rod Slot</v>
      </c>
      <c r="BS92" s="73" t="str">
        <v>Check every other hole</v>
      </c>
      <c r="BT92" s="73" t="str">
        <v>Check Go over full length of slot.</v>
      </c>
      <c r="BU92" s="73" t="str">
        <v>Check Near Closed End</v>
      </c>
      <c r="BV92" s="73" t="str">
        <v>Check per Print View, Away from Rod Slot</v>
      </c>
      <c r="BW92" s="73" t="str">
        <v>Check to Balloon 30 Go Pin</v>
      </c>
      <c r="BX92" s="73" t="str">
        <v>Check with .2705 SET Pin Inside Part</v>
      </c>
      <c r="BY92" s="73" t="str">
        <v>Check with Hex Up</v>
      </c>
      <c r="BZ92" s="73" t="str">
        <v>CMM Blank</v>
      </c>
      <c r="CA92" s="73" t="str">
        <v>Confirm Full Radius</v>
      </c>
      <c r="CB92" s="73" t="str">
        <v>Constrained in fixture</v>
      </c>
      <c r="CC92" s="73" t="str">
        <v>Constrained with Ring</v>
      </c>
      <c r="CD92" s="73" t="str">
        <v>Constrained, See Image</v>
      </c>
      <c r="CE92" s="73" t="str">
        <v>Dim. "A"</v>
      </c>
      <c r="CF92" s="73" t="str">
        <v>Dim. "B"</v>
      </c>
      <c r="CG92" s="73" t="str">
        <v>Dim. "C"</v>
      </c>
      <c r="CH92" s="73" t="str">
        <v>Dim. "D", Whirl Blank</v>
      </c>
      <c r="CI92" s="73" t="str">
        <v>Dim. "G"</v>
      </c>
      <c r="CJ92" s="73" t="str">
        <v>Dim. E, Blank Turn Maj. &amp;  Mill Flt</v>
      </c>
      <c r="CK92" s="73" t="str">
        <v>Dim. E, Blank Turn Maj.&amp;  Mill Flt</v>
      </c>
      <c r="CL92" s="73" t="str">
        <v>Dim. H, Whirl Blank</v>
      </c>
      <c r="CM92" s="73" t="str">
        <v>Dim. J, 'Blank Turn Maj. &amp; Whirl Blank</v>
      </c>
      <c r="CN92" s="73" t="str">
        <v>Disk Drop Indicator Tip</v>
      </c>
      <c r="CO92" s="73" t="str">
        <v>DWG 100448-15, Balloon F_1</v>
      </c>
      <c r="CP92" s="73" t="str">
        <v>DWG 100448-15, OL02571</v>
      </c>
      <c r="CQ92" s="73" t="str">
        <v>DWG 100448-41</v>
      </c>
      <c r="CR92" s="73" t="str">
        <v>DWG 9890040, (10E),Section Part, OL01139</v>
      </c>
      <c r="CS92" s="73" t="str">
        <v>DWG 9890040, (10E),Section, OL01139</v>
      </c>
      <c r="CT92" s="73" t="str">
        <v>DWG 9890040, (11E)</v>
      </c>
      <c r="CU92" s="73" t="str">
        <v>DWG 9890040, (11E), Pins with Flats</v>
      </c>
      <c r="CV92" s="73" t="str">
        <v>DWG 9890040, (12E),  Pass=.002 or less</v>
      </c>
      <c r="CW92" s="73" t="str">
        <v>DWG 9890040, (12E), See Image</v>
      </c>
      <c r="CX92" s="73" t="str">
        <v>DWG 9890040, (1E), OL01431</v>
      </c>
      <c r="CY92" s="73" t="str">
        <v>DWG 9890040, (1E), OL01432</v>
      </c>
      <c r="CZ92" s="73" t="str">
        <v>DWG 9890040, (2E), OL01432</v>
      </c>
      <c r="DA92" s="73" t="str">
        <v>DWG 9890040, (3E)</v>
      </c>
      <c r="DB92" s="73" t="str">
        <v>DWG 9890040, (4E)</v>
      </c>
      <c r="DC92" s="73" t="str">
        <v>DWG 9890040, (5E), OL02336</v>
      </c>
      <c r="DD92" s="73" t="str">
        <v>DWG 9890040, (6E)</v>
      </c>
      <c r="DE92" s="73" t="str">
        <v>DWG 9890040, (7E)</v>
      </c>
      <c r="DF92" s="73" t="str">
        <v>DWG 9890040, (8E), OL01433</v>
      </c>
      <c r="DG92" s="73" t="str">
        <v>DWG 9890040, (8E), OL01433, Section</v>
      </c>
      <c r="DH92" s="73" t="str">
        <v>DWG 9890040, (9E), Close to Rod Slot</v>
      </c>
      <c r="DI92" s="73" t="str">
        <v>DWG 9890040, (9E),Close to Rod Slot</v>
      </c>
      <c r="DJ92" s="73" t="str">
        <v>DWG FRM0105 PAGE 2</v>
      </c>
      <c r="DK92" s="73" t="str">
        <v>DWG# 100448-41</v>
      </c>
      <c r="DL92" s="73" t="str">
        <v>DWG# 100448-44</v>
      </c>
      <c r="DM92" s="73" t="str">
        <v>DWG# 9890003  (1), Section OL00436/A</v>
      </c>
      <c r="DN92" s="73" t="str">
        <v>DWG# 9890003 (3), Ring Gauge Constrained</v>
      </c>
      <c r="DO92" s="73" t="str">
        <v>DWG# 9890003 (4), Section</v>
      </c>
      <c r="DP92" s="73" t="str">
        <v>DWG#100448-26, Balloon 1K, OL02350</v>
      </c>
      <c r="DQ92" s="73" t="str">
        <v>DWG#100448-26, Balloon 2K, OL02350</v>
      </c>
      <c r="DR92" s="73" t="str">
        <v>DWG#100448-26, Balloon 3K, OL02363</v>
      </c>
      <c r="DS92" s="73" t="str">
        <v>DWG#100448-26, Balloon 4K</v>
      </c>
      <c r="DT92" s="73" t="str">
        <v>DWG#100448-26, Balloon 5K, Section</v>
      </c>
      <c r="DU92" s="73" t="str">
        <v>DWG#100448-26, Balloon 6K</v>
      </c>
      <c r="DV92" s="73" t="str">
        <v>DWG#100448-26, Balloon 7K, Section</v>
      </c>
      <c r="DW92" s="73" t="str">
        <v>DWG#100448-26, Mfg. Tol.</v>
      </c>
      <c r="DX92" s="73" t="str">
        <v>DWG#9890003 (2) Ring Gauge Constrained</v>
      </c>
      <c r="DY92" s="73" t="str">
        <v>DWG#9890044</v>
      </c>
      <c r="DZ92" s="73" t="str">
        <v>DWG#9890044 .1985 to .2005=Pass</v>
      </c>
      <c r="EA92" s="73" t="str">
        <v>DWG#9890044 Overlay OL02441</v>
      </c>
      <c r="EB92" s="73" t="str">
        <v>DWG#9890044, OL02441</v>
      </c>
      <c r="EC92" s="73" t="str">
        <v>DWG#FRM0105</v>
      </c>
      <c r="ED92" s="73" t="str">
        <v>EXT.</v>
      </c>
      <c r="EE92" s="73" t="str">
        <v>EXT. Section, OL02460</v>
      </c>
      <c r="EF92" s="73" t="str">
        <v>EXT., OL04223</v>
      </c>
      <c r="EG92" s="73" t="str">
        <v>Flat Drop Indicator Tip</v>
      </c>
      <c r="EH92" s="73" t="str">
        <v>Full Go Pin, No Light, at Radius</v>
      </c>
      <c r="EI92" s="73" t="str">
        <v>Function Check</v>
      </c>
      <c r="EJ92" s="73" t="str">
        <v>GO Function Gauge</v>
      </c>
      <c r="EK92" s="73" t="str">
        <v>Go Gauge for Balloon 1 &amp; 4</v>
      </c>
      <c r="EL92" s="73" t="str">
        <v>Go Pin must pass through</v>
      </c>
      <c r="EM92" s="73" t="str">
        <v>Greater than .005 = Fail, Section</v>
      </c>
      <c r="EN92" s="73" t="str">
        <v>Greater than .025 out of center = Fail</v>
      </c>
      <c r="EO92" s="73" t="str">
        <v>Greater than 2.6 = Pass</v>
      </c>
      <c r="EP92" s="73" t="str">
        <v>Green = Pass, Red = Fail</v>
      </c>
      <c r="EQ92" s="73" t="str">
        <v>Hex Depth</v>
      </c>
      <c r="ER92" s="73" t="str">
        <v>Hex Minor</v>
      </c>
      <c r="ES92" s="73" t="str">
        <v>Hole Dia.</v>
      </c>
      <c r="ET92" s="73" t="str">
        <v>Hook or Disk Tip</v>
      </c>
      <c r="EU92" s="73" t="str">
        <v>ID Sphere Finish</v>
      </c>
      <c r="EV92" s="73" t="str">
        <v>ID/OD Both Sides, Diff. .002 or less = Pass</v>
      </c>
      <c r="EW92" s="73" t="str">
        <v>If Looks Big, Section</v>
      </c>
      <c r="EX92" s="73" t="str">
        <v>If Looks Small, Section</v>
      </c>
      <c r="EY92" s="73" t="str">
        <v>Insp. Close to Break Away, Mfg.Tol.</v>
      </c>
      <c r="EZ92" s="73" t="str">
        <v>INT.</v>
      </c>
      <c r="FA92" s="73" t="str">
        <v>INT. Section, OL02460</v>
      </c>
      <c r="FB92" s="73" t="str">
        <v>INT., OL04223</v>
      </c>
      <c r="FC92" s="73" t="str">
        <v>Intersect. of 7.7 &amp; R0.10</v>
      </c>
      <c r="FD92" s="73" t="str">
        <v>Intersect. of 8.79 and R.25 MAX</v>
      </c>
      <c r="FE92" s="73" t="str">
        <v>Keep Ind. Tip away from corner</v>
      </c>
      <c r="FF92" s="73" t="str">
        <v>L31</v>
      </c>
      <c r="FG92" s="73" t="str">
        <v>Laser Mark</v>
      </c>
      <c r="FH92" s="73" t="str">
        <v>LASER PER NOTE 4</v>
      </c>
      <c r="FI92" s="73" t="str">
        <v>LASER PER NOTE 4, Final Check 1 only</v>
      </c>
      <c r="FJ92" s="73" t="str">
        <v>Less than .002 out of center = Pass</v>
      </c>
      <c r="FK92" s="73" t="str">
        <v>Less than 2.75 = Pass, Section</v>
      </c>
      <c r="FL92" s="73" t="str">
        <v>List as pin. Not Calibrated</v>
      </c>
      <c r="FM92" s="73" t="str">
        <v>M9 X 1.25 BUTT See Comment Image</v>
      </c>
      <c r="FN92" s="73" t="str">
        <v>Manual Section</v>
      </c>
      <c r="FO92" s="73" t="str">
        <v>Max Deep .241 NO-GO =.42</v>
      </c>
      <c r="FP92" s="73" t="str">
        <v>MAX Depth of (Note 7) .241 NO-GO Pin</v>
      </c>
      <c r="FQ92" s="73" t="str">
        <v>Measure from Blue Line, See Image</v>
      </c>
      <c r="FR92" s="73" t="str">
        <v>Measure Width of Blue Area, See Image</v>
      </c>
      <c r="FS92" s="73" t="str">
        <v>Mfg. Tol</v>
      </c>
      <c r="FT92" s="73" t="str">
        <v>Mfg. Tol, See Image</v>
      </c>
      <c r="FU92" s="73" t="str">
        <v>Mfg. Tol.</v>
      </c>
      <c r="FV92" s="73" t="str">
        <v>Mfg. Tol. "A"</v>
      </c>
      <c r="FW92" s="73" t="str">
        <v>Mfg. Tol. (Zero on Gauge Full Dia. Lead)</v>
      </c>
      <c r="FX92" s="73" t="str">
        <v>Mfg. Tol. Balloon 11, See Image</v>
      </c>
      <c r="FY92" s="73" t="str">
        <v>Mfg. Tol. Balloon 4</v>
      </c>
      <c r="FZ92" s="73" t="str">
        <v>Mfg. Tol. Balloon 7</v>
      </c>
      <c r="GA92" s="73" t="str">
        <v xml:space="preserve">Mfg. Tol. C-Bore Face (Ballo 28) </v>
      </c>
      <c r="GB92" s="73" t="str">
        <v>Mfg. Tol. Section</v>
      </c>
      <c r="GC92" s="73" t="str">
        <v>Mfg. Tol. See Image</v>
      </c>
      <c r="GD92" s="73" t="str">
        <v>Mfg. Tol., 3 Places, Record MAX</v>
      </c>
      <c r="GE92" s="73" t="str">
        <v>Mfg. Tol., Balloon 11</v>
      </c>
      <c r="GF92" s="73" t="str">
        <v>Mfg. Tol., Balloon 7</v>
      </c>
      <c r="GG92" s="73" t="str">
        <v>Mfg. Tol., Blank</v>
      </c>
      <c r="GH92" s="73" t="str">
        <v>Mfg. Tol., Blank, Balloon 12</v>
      </c>
      <c r="GI92" s="73" t="str">
        <v>Mfg. Tol., Blend to SØ.320</v>
      </c>
      <c r="GJ92" s="73" t="str">
        <v>Mfg. Tol., Calculation</v>
      </c>
      <c r="GK92" s="73" t="str">
        <v>Mfg. Tol., For Mill Fixture</v>
      </c>
      <c r="GL92" s="73" t="str">
        <v>Mfg. Tol., L32</v>
      </c>
      <c r="GM92" s="73" t="str">
        <v>Mfg. Tol., L33</v>
      </c>
      <c r="GN92" s="73" t="str">
        <v>Mfg. Tol., No Tool Marks</v>
      </c>
      <c r="GO92" s="73" t="str">
        <v>Mfg. Tol., OL03361</v>
      </c>
      <c r="GP92" s="73" t="str">
        <v>Mfg. Tol., Record off center value</v>
      </c>
      <c r="GQ92" s="73" t="str">
        <v>Mfg. Tol., Same 3 Places, Record MIN</v>
      </c>
      <c r="GR92" s="73" t="str">
        <v>Mfg. Tol., Section</v>
      </c>
      <c r="GS92" s="73" t="str">
        <v>Mfg. Tol., Section B-B</v>
      </c>
      <c r="GT92" s="73" t="str">
        <v>Mfg. Tol., Section, OL03361</v>
      </c>
      <c r="GU92" s="73" t="str">
        <v>Mfg. Tol., Section, Per Note 2</v>
      </c>
      <c r="GV92" s="73" t="str">
        <v>Mfg. Tol., See Image</v>
      </c>
      <c r="GW92" s="73" t="str">
        <v>Mfg. Tol., See Image, Bore in Blue</v>
      </c>
      <c r="GX92" s="73" t="str">
        <v>Mfg. Tol., See Image, Hook Tip</v>
      </c>
      <c r="GY92" s="73" t="str">
        <v>Mfg. Tol., Sharp Okay No Burr</v>
      </c>
      <c r="GZ92" s="73" t="str">
        <v>Mfg. Tol., Threadless Blank</v>
      </c>
      <c r="HA92" s="73" t="str">
        <v>Mfg.Tol.</v>
      </c>
      <c r="HB92" s="73" t="str">
        <v>Mgf. To., T.S.C.</v>
      </c>
      <c r="HC92" s="73" t="str">
        <v>Milled Feature</v>
      </c>
      <c r="HD92" s="73" t="str">
        <v>Milled Feature, OL04045</v>
      </c>
      <c r="HE92" s="73" t="str">
        <v>More than .0005 out of center = Fail</v>
      </c>
      <c r="HF92" s="73" t="str">
        <v>Must Pass Through</v>
      </c>
      <c r="HG92" s="73" t="str">
        <v>Must pass through gauge</v>
      </c>
      <c r="HH92" s="73" t="str">
        <v>Must Pass Through Go Gauge</v>
      </c>
      <c r="HI92" s="73" t="str">
        <v>Must Pass, See Image.</v>
      </c>
      <c r="HJ92" s="73" t="str">
        <v>NA</v>
      </c>
      <c r="HK92" s="73" t="str">
        <v>Narrow Area</v>
      </c>
      <c r="HL92" s="73" t="str">
        <v>Near Balloon 21</v>
      </c>
      <c r="HM92" s="73" t="str">
        <v>Near Datum B</v>
      </c>
      <c r="HN92" s="73" t="str">
        <v>Neck Dia.</v>
      </c>
      <c r="HO92" s="73" t="str">
        <v>Neck to Head Rad.</v>
      </c>
      <c r="HP92" s="73" t="str">
        <v>No Copper Deposits Allowed</v>
      </c>
      <c r="HQ92" s="73" t="str">
        <v>No Section</v>
      </c>
      <c r="HR92" s="73" t="str">
        <v>No Section, .01 to .014 = Pass</v>
      </c>
      <c r="HS92" s="73" t="str">
        <v>No Section, Rotate Part</v>
      </c>
      <c r="HT92" s="73" t="str">
        <v>No Section, See Image</v>
      </c>
      <c r="HU92" s="73" t="str">
        <v>No Slot, Section B-B</v>
      </c>
      <c r="HV92" s="73" t="str">
        <v>No visual step = Pass</v>
      </c>
      <c r="HW92" s="73" t="str">
        <v>Not to exceed .95 Deep</v>
      </c>
      <c r="HX92" s="73" t="str">
        <v>Note 1</v>
      </c>
      <c r="HY92" s="73" t="str">
        <v>OL00333/A</v>
      </c>
      <c r="HZ92" s="73" t="str">
        <v>OL00519</v>
      </c>
      <c r="IA92" s="73" t="str">
        <v>OL00520</v>
      </c>
      <c r="IB92" s="73" t="str">
        <v>OL00529</v>
      </c>
      <c r="IC92" s="73" t="str">
        <v>OL00542</v>
      </c>
      <c r="ID92" s="73" t="str">
        <v>OL00724</v>
      </c>
      <c r="IE92" s="73" t="str">
        <v>OL01250</v>
      </c>
      <c r="IF92" s="73" t="str">
        <v>OL01869, Threadless Blank</v>
      </c>
      <c r="IG92" s="73" t="str">
        <v>OL01870, Section</v>
      </c>
      <c r="IH92" s="73" t="str">
        <v>OL02255</v>
      </c>
      <c r="II92" s="73" t="str">
        <v>OL02255, Mfg. Tol.</v>
      </c>
      <c r="IJ92" s="73" t="str">
        <v>OL02302</v>
      </c>
      <c r="IK92" s="73" t="str">
        <v xml:space="preserve">OL02318  needed per image instructions </v>
      </c>
      <c r="IL92" s="73" t="str">
        <v>OL02556</v>
      </c>
      <c r="IM92" s="73" t="str">
        <v>OL02557</v>
      </c>
      <c r="IN92" s="73" t="str">
        <v>OL02567</v>
      </c>
      <c r="IO92" s="73" t="str">
        <v>OL02653</v>
      </c>
      <c r="IP92" s="73" t="str">
        <v>OL02718</v>
      </c>
      <c r="IQ92" s="73" t="str">
        <v>OL02841</v>
      </c>
      <c r="IR92" s="73" t="str">
        <v>OL02842</v>
      </c>
      <c r="IS92" s="73" t="str">
        <v>OL02844</v>
      </c>
      <c r="IT92" s="73" t="str">
        <v>OL02871</v>
      </c>
      <c r="IU92" s="73" t="str">
        <v>OL02887</v>
      </c>
      <c r="IV92" s="73" t="str">
        <v>OL03500</v>
      </c>
      <c r="IW92" s="73" t="str">
        <v>OL03766</v>
      </c>
      <c r="IX92" s="73" t="str">
        <v>OL03868</v>
      </c>
      <c r="IY92" s="73" t="str">
        <v>OL03869</v>
      </c>
      <c r="IZ92" s="73" t="str">
        <v>OL03870</v>
      </c>
      <c r="JA92" s="73" t="str">
        <v>OL03873, DWG# 100448-44</v>
      </c>
      <c r="JB92" s="73" t="str">
        <v>OL03949</v>
      </c>
      <c r="JC92" s="73" t="str">
        <v xml:space="preserve">OL04043, Section </v>
      </c>
      <c r="JD92" s="73" t="str">
        <v xml:space="preserve">OL04044, Section </v>
      </c>
      <c r="JE92" s="73" t="str">
        <v>OL04045</v>
      </c>
      <c r="JF92" s="73" t="str">
        <v>OL04045, Milled Feature</v>
      </c>
      <c r="JG92" s="73" t="str">
        <v>OL04063</v>
      </c>
      <c r="JH92" s="73" t="str">
        <v>OL04064</v>
      </c>
      <c r="JI92" s="73" t="str">
        <v>OL04065</v>
      </c>
      <c r="JJ92" s="73" t="str">
        <v>OL04181</v>
      </c>
      <c r="JK92" s="73" t="str">
        <v>OL04218</v>
      </c>
      <c r="JL92" s="73" t="str">
        <v>OL04224, See Image</v>
      </c>
      <c r="JM92" s="73" t="str">
        <v>OL04374</v>
      </c>
      <c r="JN92" s="73" t="str">
        <v>OL04375, Section M-M</v>
      </c>
      <c r="JO92" s="73" t="str">
        <v>OL04376, Section M-M</v>
      </c>
      <c r="JP92" s="73" t="str">
        <v>OL04443</v>
      </c>
      <c r="JQ92" s="73" t="str">
        <v>OL04444</v>
      </c>
      <c r="JR92" s="73" t="str">
        <v>OL05000</v>
      </c>
      <c r="JS92" s="73" t="str">
        <v>One side of slot</v>
      </c>
      <c r="JT92" s="73" t="str">
        <v>Other side of slot</v>
      </c>
      <c r="JU92" s="73" t="str">
        <v>Out of center more than .002 = Fail</v>
      </c>
      <c r="JV92" s="73" t="str">
        <v>Out of center more than.002 = Fail</v>
      </c>
      <c r="JW92" s="73" t="str">
        <v>Overlay OL02713</v>
      </c>
      <c r="JX92" s="73" t="str">
        <v>Overlay OL02714</v>
      </c>
      <c r="JY92" s="73" t="str">
        <v>Overlay OL02718</v>
      </c>
      <c r="JZ92" s="73" t="str">
        <v>Overlay OL03831, Mfg. Tol.</v>
      </c>
      <c r="KA92" s="73" t="str">
        <v>Part Without Slots</v>
      </c>
      <c r="KB92" s="73" t="str">
        <v>Part Without Slots, See Image</v>
      </c>
      <c r="KC92" s="73" t="str">
        <v xml:space="preserve">Pass = .0254 or Less </v>
      </c>
      <c r="KD92" s="73" t="str">
        <v>PD MIN = 4.361, PD MAX = 4.456</v>
      </c>
      <c r="KE92" s="73" t="str">
        <v>Per Balloon 2 Note</v>
      </c>
      <c r="KF92" s="73" t="str">
        <v>Per drawing note(s) 8.</v>
      </c>
      <c r="KG92" s="73" t="str">
        <v>Point or Sphere Tip</v>
      </c>
      <c r="KH92" s="73" t="str">
        <v>Point Tip</v>
      </c>
      <c r="KI92" s="73" t="str">
        <v>R.9 to R1.1 = Pass, See Image</v>
      </c>
      <c r="KJ92" s="73" t="str">
        <v>Ram Construction</v>
      </c>
      <c r="KK92" s="73" t="str">
        <v>Record Same Pass / Fail All Balloons</v>
      </c>
      <c r="KL92" s="73" t="str">
        <v>Ref. Balloon 1</v>
      </c>
      <c r="KM92" s="73" t="str">
        <v>Ref. Balloon 12</v>
      </c>
      <c r="KN92" s="73" t="str">
        <v>Ref. Balloon 13, 100% AQL</v>
      </c>
      <c r="KO92" s="73" t="str">
        <v>Ref. Balloon 2</v>
      </c>
      <c r="KP92" s="73" t="str">
        <v>Ref. Balloon 21, 100% AQL</v>
      </c>
      <c r="KQ92" s="73" t="str">
        <v>Ref. Balloon 4</v>
      </c>
      <c r="KR92" s="73" t="str">
        <v>Ref. Balloon 7</v>
      </c>
      <c r="KS92" s="73" t="str">
        <v>Ref. Balloon 8</v>
      </c>
      <c r="KT92" s="73" t="str">
        <v>Relieved Pin Gauges 09236 &amp; 09235</v>
      </c>
      <c r="KU92" s="73" t="str">
        <v>Rotate Part</v>
      </c>
      <c r="KV92" s="73" t="str">
        <v>Rotate Part, See Image</v>
      </c>
      <c r="KW92" s="73" t="str">
        <v>Same as Root Radius</v>
      </c>
      <c r="KX92" s="73" t="str">
        <v>Section</v>
      </c>
      <c r="KY92" s="73" t="str">
        <v>Section B-B</v>
      </c>
      <c r="KZ92" s="73" t="str">
        <v>Section B-B, Distance Between Grooves</v>
      </c>
      <c r="LA92" s="73" t="str">
        <v>Section C-C</v>
      </c>
      <c r="LB92" s="73" t="str">
        <v>Section Part</v>
      </c>
      <c r="LC92" s="73" t="str">
        <v>Section Part, Measured from Opposite Face</v>
      </c>
      <c r="LD92" s="73" t="str">
        <v>Section, Broachless Blank</v>
      </c>
      <c r="LE92" s="73" t="str">
        <v>Section, EXT. Sphere Location.</v>
      </c>
      <c r="LF92" s="73" t="str">
        <v>Section, Hex Cham. Ang.</v>
      </c>
      <c r="LG92" s="73" t="str">
        <v>Section, Hex Fillet Rad.</v>
      </c>
      <c r="LH92" s="73" t="str">
        <v>Section, INT. Feature</v>
      </c>
      <c r="LI92" s="73" t="str">
        <v>Section, INT. Sphere Location.</v>
      </c>
      <c r="LJ92" s="73" t="str">
        <v>Section, Mfg. Tol.</v>
      </c>
      <c r="LK92" s="73" t="str">
        <v>Section, Mfg. Tol., See Image</v>
      </c>
      <c r="LL92" s="73" t="str">
        <v>Section, OL00486</v>
      </c>
      <c r="LM92" s="73" t="str">
        <v>Section, OL00542</v>
      </c>
      <c r="LN92" s="73" t="str">
        <v>Section, OL00543</v>
      </c>
      <c r="LO92" s="73" t="str">
        <v>Section, OL00544</v>
      </c>
      <c r="LP92" s="73" t="str">
        <v>Section, OL00545</v>
      </c>
      <c r="LQ92" s="73" t="str">
        <v>Section, OL00546</v>
      </c>
      <c r="LR92" s="73" t="str">
        <v>Section, OL00547</v>
      </c>
      <c r="LS92" s="73" t="str">
        <v>Section, OL00555</v>
      </c>
      <c r="LT92" s="73" t="str">
        <v>Section, OL00725</v>
      </c>
      <c r="LU92" s="73" t="str">
        <v>Section, OL01430</v>
      </c>
      <c r="LV92" s="73" t="str">
        <v>Section, OL01434</v>
      </c>
      <c r="LW92" s="73" t="str">
        <v>Section, OL01435</v>
      </c>
      <c r="LX92" s="73" t="str">
        <v>Section, OL01807</v>
      </c>
      <c r="LY92" s="73" t="str">
        <v>Section, OL01830</v>
      </c>
      <c r="LZ92" s="73" t="str">
        <v>Section, OL02351</v>
      </c>
      <c r="MA92" s="73" t="str">
        <v>Section, OL02519</v>
      </c>
      <c r="MB92" s="73" t="str">
        <v>Section, OL02520</v>
      </c>
      <c r="MC92" s="73" t="str">
        <v>Section, OL02522</v>
      </c>
      <c r="MD92" s="73" t="str">
        <v>Section, OL02540</v>
      </c>
      <c r="ME92" s="73" t="str">
        <v>Section, OL02541</v>
      </c>
      <c r="MF92" s="73" t="str">
        <v>Section, OL02552</v>
      </c>
      <c r="MG92" s="73" t="str">
        <v>Section, OL02553</v>
      </c>
      <c r="MH92" s="73" t="str">
        <v>Section, OL02554</v>
      </c>
      <c r="MI92" s="73" t="str">
        <v>Section, OL02555</v>
      </c>
      <c r="MJ92" s="73" t="str">
        <v>Section, OL02558</v>
      </c>
      <c r="MK92" s="73" t="str">
        <v>Section, OL02559</v>
      </c>
      <c r="ML92" s="73" t="str">
        <v>Section, OL02560</v>
      </c>
      <c r="MM92" s="73" t="str">
        <v>Section, OL02619</v>
      </c>
      <c r="MN92" s="73" t="str">
        <v>Section, OL02620</v>
      </c>
      <c r="MO92" s="73" t="str">
        <v>Section, OL02621</v>
      </c>
      <c r="MP92" s="73" t="str">
        <v>Section, OL02622</v>
      </c>
      <c r="MQ92" s="73" t="str">
        <v>Section, OL02623</v>
      </c>
      <c r="MR92" s="73" t="str">
        <v>Section, OL02624</v>
      </c>
      <c r="MS92" s="73" t="str">
        <v>Section, OL02652</v>
      </c>
      <c r="MT92" s="73" t="str">
        <v>Section, OL02680</v>
      </c>
      <c r="MU92" s="73" t="str">
        <v>Section, OL02793</v>
      </c>
      <c r="MV92" s="73" t="str">
        <v>Section, OL02823</v>
      </c>
      <c r="MW92" s="73" t="str">
        <v>Section, OL02843</v>
      </c>
      <c r="MX92" s="73" t="str">
        <v>Section, OL03026, Ext.</v>
      </c>
      <c r="MY92" s="73" t="str">
        <v>Section, OL03026, Int.</v>
      </c>
      <c r="MZ92" s="73" t="str">
        <v>Section, OL03570, DWG# 100448-41</v>
      </c>
      <c r="NA92" s="73" t="str">
        <v>Section, OL03781</v>
      </c>
      <c r="NB92" s="73" t="str">
        <v>Section, OL03911</v>
      </c>
      <c r="NC92" s="73" t="str">
        <v>Section, OL03912</v>
      </c>
      <c r="ND92" s="73" t="str">
        <v>Section, OL03928</v>
      </c>
      <c r="NE92" s="73" t="str">
        <v>Section, OL03929</v>
      </c>
      <c r="NF92" s="73" t="str">
        <v>Section, OL04030</v>
      </c>
      <c r="NG92" s="73" t="str">
        <v>Section, OL04037</v>
      </c>
      <c r="NH92" s="73" t="str">
        <v>Section, OL04038</v>
      </c>
      <c r="NI92" s="73" t="str">
        <v>Section, OL04046</v>
      </c>
      <c r="NJ92" s="73" t="str">
        <v>Section, OL04065</v>
      </c>
      <c r="NK92" s="73" t="str">
        <v>Section, OL04066</v>
      </c>
      <c r="NL92" s="73" t="str">
        <v>Section, OL04067</v>
      </c>
      <c r="NM92" s="73" t="str">
        <v>Section, OL04069</v>
      </c>
      <c r="NN92" s="73" t="str">
        <v>Section, OL04071</v>
      </c>
      <c r="NO92" s="73" t="str">
        <v>Section, OL04173</v>
      </c>
      <c r="NP92" s="73" t="str">
        <v>Section, OL04174</v>
      </c>
      <c r="NQ92" s="73" t="str">
        <v>Section, OL04214</v>
      </c>
      <c r="NR92" s="73" t="str">
        <v>Section, OL04215</v>
      </c>
      <c r="NS92" s="73" t="str">
        <v>Section, OL04216</v>
      </c>
      <c r="NT92" s="73" t="str">
        <v>Section, OL04217</v>
      </c>
      <c r="NU92" s="73" t="str">
        <v>Section, Overlay OL02716</v>
      </c>
      <c r="NV92" s="73" t="str">
        <v>Section, Overlay OL02717</v>
      </c>
      <c r="NW92" s="73" t="str">
        <v>Section, See Image</v>
      </c>
      <c r="NX92" s="73" t="str">
        <v>Section, See Image, DWG# 100448-41</v>
      </c>
      <c r="NY92" s="73" t="str">
        <v>Section, Without Sots</v>
      </c>
      <c r="NZ92" s="73" t="str">
        <v>See Comments Sheet</v>
      </c>
      <c r="OA92" s="73" t="str">
        <v>See Comments Sheet, OL02318</v>
      </c>
      <c r="OB92" s="73" t="str">
        <v>See Image</v>
      </c>
      <c r="OC92" s="73" t="str">
        <v>See Image, .005 or Less = Pass</v>
      </c>
      <c r="OD92" s="73" t="str">
        <v>See Image, Check Near Radius</v>
      </c>
      <c r="OE92" s="73" t="str">
        <v>See Image, Constrained</v>
      </c>
      <c r="OF92" s="73" t="str">
        <v>See Image, Distance Between Flats</v>
      </c>
      <c r="OG92" s="73" t="str">
        <v xml:space="preserve">See Image, Mfg. Tol, Section A-A </v>
      </c>
      <c r="OH92" s="73" t="str">
        <v>See image, Mfg. Tol.</v>
      </c>
      <c r="OI92" s="73" t="str">
        <v>See Image, Mic. Across Flats</v>
      </c>
      <c r="OJ92" s="73" t="str">
        <v>See Image, OL02850</v>
      </c>
      <c r="OK92" s="73" t="str">
        <v>See Image, OL02880</v>
      </c>
      <c r="OL92" s="73" t="str">
        <v>See Image, OL03926</v>
      </c>
      <c r="OM92" s="73" t="str">
        <v>See Image, OL03927</v>
      </c>
      <c r="ON92" s="73" t="str">
        <v>See Image, OL04003</v>
      </c>
      <c r="OO92" s="73" t="str">
        <v>'See Image, OL04342,  Best Fit Joe Block</v>
      </c>
      <c r="OP92" s="73" t="str">
        <v>See Image, OL04342,  Blank</v>
      </c>
      <c r="OQ92" s="73" t="str">
        <v>See Image, OL04342, Blank</v>
      </c>
      <c r="OR92" s="73" t="str">
        <v>See Image, OL04343, Blank</v>
      </c>
      <c r="OS92" s="73" t="str">
        <v>See Image, Pass = .002 or Less</v>
      </c>
      <c r="OT92" s="73" t="str">
        <v>See Image, Rcd. MAX</v>
      </c>
      <c r="OU92" s="73" t="str">
        <v>See Image, Rcd. MIN</v>
      </c>
      <c r="OV92" s="73" t="str">
        <v>See Image, Section</v>
      </c>
      <c r="OW92" s="73" t="str">
        <v>See Image, Section A-A</v>
      </c>
      <c r="OX92" s="73" t="str">
        <v>See Image, Section B-B</v>
      </c>
      <c r="OY92" s="73" t="str">
        <v>See Image, Section B-B, TSC</v>
      </c>
      <c r="OZ92" s="73" t="str">
        <v>See Image, Shank Drawing # 18000-XX-XX A</v>
      </c>
      <c r="PA92" s="73" t="str">
        <v>Sequencial Laser 01, 120 Per Print</v>
      </c>
      <c r="PB92" s="73" t="str">
        <v>Set to .202, Zero on Thread Lead</v>
      </c>
      <c r="PC92" s="73" t="str">
        <v>Sharp OK, No Burr</v>
      </c>
      <c r="PD92" s="73" t="str">
        <v>Sharp OK, No Raised Edge, See Image</v>
      </c>
      <c r="PE92" s="73" t="str">
        <v>Sharp OK, No Raised Edges</v>
      </c>
      <c r="PF92" s="73" t="str">
        <v>Sharp okay no raised edge</v>
      </c>
      <c r="PG92" s="73" t="str">
        <v>Sharp Okay, No Burr</v>
      </c>
      <c r="PH92" s="73" t="str">
        <v>Sharp Okay, No Raised Edge</v>
      </c>
      <c r="PI92" s="73" t="str">
        <v>Sharp Okay, No Raised Edges,</v>
      </c>
      <c r="PJ92" s="73" t="str">
        <v>Sharp Okay, See Image</v>
      </c>
      <c r="PK92" s="73" t="str">
        <v xml:space="preserve">Start of Radius @ .195 </v>
      </c>
      <c r="PL92" s="73" t="str">
        <v xml:space="preserve">Start of Radius @ .21 </v>
      </c>
      <c r="PM92" s="73" t="str">
        <v xml:space="preserve">T.S.C. </v>
      </c>
      <c r="PN92" s="73" t="str">
        <v>Tangent Point</v>
      </c>
      <c r="PO92" s="73" t="str">
        <v>Tangent point of R.50</v>
      </c>
      <c r="PP92" s="73" t="str">
        <v>Taper Check, Mfg.Tol.</v>
      </c>
      <c r="PQ92" s="73" t="str">
        <v>Taper Check, Mfg.Tol., See Image</v>
      </c>
      <c r="PR92" s="73" t="str">
        <v>Thrd. Minor Ø</v>
      </c>
      <c r="PS92" s="73" t="str">
        <v>Thrd. Relief Ø</v>
      </c>
      <c r="PT92" s="73" t="str">
        <v>Threadless Blank</v>
      </c>
      <c r="PU92" s="73" t="str">
        <v>Threadless Blank, From Major Ø</v>
      </c>
      <c r="PV92" s="73" t="str">
        <v>Threadless Blank, Mfg. Tol.</v>
      </c>
      <c r="PW92" s="73" t="str">
        <v>Threadless Blank, Thrd. to Neck Rad.</v>
      </c>
      <c r="PX92" s="73" t="str">
        <v>Thredless Blank</v>
      </c>
      <c r="PY92" s="73" t="str">
        <v>To center of R.005</v>
      </c>
      <c r="PZ92" s="73" t="str">
        <v>Torx Min. Dia.</v>
      </c>
      <c r="QA92" s="73" t="str">
        <v>Turn Ø Free of Mill Marks</v>
      </c>
      <c r="QB92" s="73" t="str">
        <v>Use (Full) GO Hex</v>
      </c>
      <c r="QC92" s="73" t="str">
        <v>Use Balloon 1 FULL Gauge</v>
      </c>
      <c r="QD92" s="73" t="str">
        <v>Use Balloon 9 FULL GO</v>
      </c>
      <c r="QE92" s="73" t="str">
        <v>Use Best Fit Pin</v>
      </c>
      <c r="QF92" s="73" t="str">
        <v>Use Disk Tip</v>
      </c>
      <c r="QG92" s="73" t="str">
        <v>Use flat bottomed indicator tip.</v>
      </c>
      <c r="QH92" s="73" t="str">
        <v xml:space="preserve">Use Full .093 Go Hex </v>
      </c>
      <c r="QI92" s="73" t="str">
        <v xml:space="preserve">Use Full .0930 Go Hex </v>
      </c>
      <c r="QJ92" s="73" t="str">
        <v>Use Full .1235 Go Hex</v>
      </c>
      <c r="QK92" s="73" t="str">
        <v>Use Gauge K2-98-8019-04, See Image</v>
      </c>
      <c r="QL92" s="73" t="str">
        <v>Use large flat indicator tip</v>
      </c>
      <c r="QM92" s="73" t="str">
        <v>Use Pins.3330/.3350, See Image MAX NO-GO</v>
      </c>
      <c r="QN92" s="73" t="str">
        <v>Use Pointed Drop Indicator Tip</v>
      </c>
      <c r="QO92" s="73" t="str">
        <v>V-Block</v>
      </c>
      <c r="QP92" s="73" t="str">
        <v>V-Block,  AMB for 13</v>
      </c>
      <c r="QQ92" s="73" t="str">
        <v>V-Block,  Hex Cham. Dia.</v>
      </c>
      <c r="QR92" s="73" t="str">
        <v>V-Block, Hex Depth</v>
      </c>
      <c r="QS92" s="73" t="str">
        <v>VBU Gauge</v>
      </c>
      <c r="QT92" s="73" t="str">
        <v>Visibally smaller than HEX=Pass</v>
      </c>
      <c r="QU92" s="73" t="str">
        <v>Visual Per Drawing</v>
      </c>
      <c r="QV92" s="73" t="str">
        <v>Whirl Blank</v>
      </c>
      <c r="QW92" s="73" t="str">
        <v xml:space="preserve">Whirl Blank </v>
      </c>
      <c r="QX92" s="73" t="str">
        <v>Whirl Blank, Neck Rad. End to Head CL</v>
      </c>
      <c r="QY92" s="73" t="str">
        <v>Whirl Blank, Nose Start Dia.</v>
      </c>
      <c r="QZ92" s="73" t="str">
        <v>Whirl Blank, Nose Start Dist.</v>
      </c>
      <c r="RA92" s="73" t="str">
        <v>Whirl Blank, Thrd. Minor</v>
      </c>
      <c r="RB92" s="73" t="str">
        <v>Whirl Blank, Thrd. Pullout Dia.</v>
      </c>
      <c r="RC92" s="73" t="str">
        <v>Whole Part, Removal is at Assy. Level</v>
      </c>
      <c r="RD92" s="73" t="str">
        <v>Wide Area</v>
      </c>
      <c r="RE92" s="73" t="str">
        <v>Zero on End of Go Gauge</v>
      </c>
    </row>
    <row r="93" spans="1:473">
      <c r="A93" s="73" t="s">
        <v>731</v>
      </c>
      <c r="C93" s="73" t="str" cm="1">
        <f t="array" ref="C93:RE93">TRANSPOSE(_xlfn._xlws.SORT(_xlfn._xlws.FILTER($A$2:$A$600,ISNUMBER(SEARCH('PartLib Table'!M100,$A$2:$A$600)),"not found")))</f>
        <v xml:space="preserve"> 'C', Whirl Blank</v>
      </c>
      <c r="D93" s="73" t="str">
        <v xml:space="preserve"> See Image, Constrained</v>
      </c>
      <c r="E93" s="73" t="str">
        <v>(.04 to .12 range = Pass)</v>
      </c>
      <c r="F93" s="73" t="str">
        <v>(.042 FULL) Go Pin Seat Fully</v>
      </c>
      <c r="G93" s="73" t="str">
        <v>(B), Mfg. Tol.</v>
      </c>
      <c r="H93" s="73" t="str">
        <v>(B), O.A.L.</v>
      </c>
      <c r="I93" s="73" t="str">
        <v>.001 or less =Pass</v>
      </c>
      <c r="J93" s="73" t="str">
        <v>.001 or less out of center = Pass</v>
      </c>
      <c r="K93" s="73" t="str">
        <v>.002 or Less = Pass</v>
      </c>
      <c r="L93" s="73" t="str">
        <v>.002 or Less out of center = Pass</v>
      </c>
      <c r="M93" s="73" t="str">
        <v>.005 to .015 = Pass</v>
      </c>
      <c r="N93" s="73" t="str">
        <v>.0125 Mean, Section</v>
      </c>
      <c r="O93" s="73" t="str">
        <v>.025 or Less in X &amp; Y=Pass</v>
      </c>
      <c r="P93" s="73" t="str">
        <v>.038 Mean</v>
      </c>
      <c r="Q93" s="73" t="str">
        <v>.063 MM = .0024 IN, See Image</v>
      </c>
      <c r="R93" s="73" t="str">
        <v>.063MM = .0024"</v>
      </c>
      <c r="S93" s="73" t="str">
        <v>.243 NO-GO, Unconstrained, Must Not Start</v>
      </c>
      <c r="T93" s="73" t="str">
        <v>@ Back Face &amp; ID, No Raised Edge</v>
      </c>
      <c r="U93" s="73" t="str">
        <v>@ Back Face &amp; OD, No Raised Edge</v>
      </c>
      <c r="V93" s="73" t="str">
        <v>@ ID &amp; FACE</v>
      </c>
      <c r="W93" s="73" t="str">
        <v>@ OD &amp; BACK FACE</v>
      </c>
      <c r="X93" s="73" t="str">
        <v>@ OD &amp; FACE</v>
      </c>
      <c r="Y93" s="73" t="str">
        <v>Across from slot</v>
      </c>
      <c r="Z93" s="73" t="str">
        <v>All Edge Breaks</v>
      </c>
      <c r="AA93" s="73" t="str">
        <v>Attached to bar stock</v>
      </c>
      <c r="AB93" s="73" t="str">
        <v xml:space="preserve">Back Turn Fillet Rad. </v>
      </c>
      <c r="AC93" s="73" t="str">
        <v>Balloon 1 (DWG FRM0105 Page 2, NV-27)</v>
      </c>
      <c r="AD93" s="73" t="str">
        <v>Balloon 1 (DWG FRM0105, NV-30)</v>
      </c>
      <c r="AE93" s="73" t="str">
        <v>Balloon 1 (P# 9890002-20) OL00429/A</v>
      </c>
      <c r="AF93" s="73" t="str">
        <v>Balloon 1, DWG#FRM0105</v>
      </c>
      <c r="AG93" s="73" t="str">
        <v>Balloon 11, See Image</v>
      </c>
      <c r="AH93" s="73" t="str">
        <v xml:space="preserve">Balloon 2 (DWG FRM0105 Page 2, NV-27) </v>
      </c>
      <c r="AI93" s="73" t="str">
        <v>Balloon 2 (DWG FRM0105, NV-30)</v>
      </c>
      <c r="AJ93" s="73" t="str">
        <v>Balloon 2 (P# 9890002-20)</v>
      </c>
      <c r="AK93" s="73" t="str">
        <v>Balloon 2, DWG#FRM0105</v>
      </c>
      <c r="AL93" s="73" t="str">
        <v>Balloon 2, DWG#FRM0105, See Image</v>
      </c>
      <c r="AM93" s="73" t="str">
        <v>Balloon 3 (DWG FRM0105, NV-30 Minor)</v>
      </c>
      <c r="AN93" s="73" t="str">
        <v>Balloon 3 (DWG FRM0105, NV-30)</v>
      </c>
      <c r="AO93" s="73" t="str">
        <v>Balloon 3 (P# 9890002-20)</v>
      </c>
      <c r="AP93" s="73" t="str">
        <v>Balloon 4</v>
      </c>
      <c r="AQ93" s="73" t="str">
        <v>Balloon 4 (P# 9890002-20)</v>
      </c>
      <c r="AR93" s="73" t="str">
        <v>Below Middle Band</v>
      </c>
      <c r="AS93" s="73" t="str">
        <v>Best Fit Pin, .003 or Less =Pass</v>
      </c>
      <c r="AT93" s="73" t="str">
        <v>Blank</v>
      </c>
      <c r="AU93" s="73" t="str">
        <v>Blank Turn Maj.</v>
      </c>
      <c r="AV93" s="73" t="str">
        <v>Blank Turn Maj. Mill Flt., OL4172</v>
      </c>
      <c r="AW93" s="73" t="str">
        <v>Blank Without .010 Slots</v>
      </c>
      <c r="AX93" s="73" t="str">
        <v>Blank Without .010 Slots, Section</v>
      </c>
      <c r="AY93" s="73" t="str">
        <v>Blank without thread</v>
      </c>
      <c r="AZ93" s="73" t="str">
        <v xml:space="preserve">Blank, Center of V Grv. </v>
      </c>
      <c r="BA93" s="73" t="str">
        <v>Blank, Check R adjacent Balloon 17</v>
      </c>
      <c r="BB93" s="73" t="str">
        <v>Blank, EXT. Feature</v>
      </c>
      <c r="BC93" s="73" t="str">
        <v>Blank, See Image, OL04335</v>
      </c>
      <c r="BD93" s="73" t="str">
        <v>Blank, See Image, OL04336</v>
      </c>
      <c r="BE93" s="73" t="str">
        <v xml:space="preserve">Blank, Thrd. </v>
      </c>
      <c r="BF93" s="73" t="str">
        <v>Blank, Turn Tip</v>
      </c>
      <c r="BG93" s="73" t="str">
        <v>Blank, Without Thrd.</v>
      </c>
      <c r="BH93" s="73" t="str">
        <v>Blank, Without Thread</v>
      </c>
      <c r="BI93" s="73" t="str">
        <v xml:space="preserve">Blunt Start Blend to Minor </v>
      </c>
      <c r="BJ93" s="73" t="str">
        <v>Calc., Use Go HEX</v>
      </c>
      <c r="BK93" s="73" t="str">
        <v>Can't dig into OD</v>
      </c>
      <c r="BL93" s="73" t="str">
        <v>Carbide Gauge</v>
      </c>
      <c r="BM93" s="73" t="str">
        <v xml:space="preserve">Center of V Grv. </v>
      </c>
      <c r="BN93" s="73" t="str">
        <v>Centered Less than .03 = Pass</v>
      </c>
      <c r="BO93" s="73" t="str">
        <v>Centered within .0005 or Less = Pass</v>
      </c>
      <c r="BP93" s="73" t="str">
        <v>Centered within .001 or Less = Pass</v>
      </c>
      <c r="BQ93" s="73" t="str">
        <v>Centered within .0254 or Less = Pass</v>
      </c>
      <c r="BR93" s="73" t="str">
        <v>Check close to Rod Slot</v>
      </c>
      <c r="BS93" s="73" t="str">
        <v>Check every other hole</v>
      </c>
      <c r="BT93" s="73" t="str">
        <v>Check Go over full length of slot.</v>
      </c>
      <c r="BU93" s="73" t="str">
        <v>Check Near Closed End</v>
      </c>
      <c r="BV93" s="73" t="str">
        <v>Check per Print View, Away from Rod Slot</v>
      </c>
      <c r="BW93" s="73" t="str">
        <v>Check to Balloon 30 Go Pin</v>
      </c>
      <c r="BX93" s="73" t="str">
        <v>Check with .2705 SET Pin Inside Part</v>
      </c>
      <c r="BY93" s="73" t="str">
        <v>Check with Hex Up</v>
      </c>
      <c r="BZ93" s="73" t="str">
        <v>CMM Blank</v>
      </c>
      <c r="CA93" s="73" t="str">
        <v>Confirm Full Radius</v>
      </c>
      <c r="CB93" s="73" t="str">
        <v>Constrained in fixture</v>
      </c>
      <c r="CC93" s="73" t="str">
        <v>Constrained with Ring</v>
      </c>
      <c r="CD93" s="73" t="str">
        <v>Constrained, See Image</v>
      </c>
      <c r="CE93" s="73" t="str">
        <v>Dim. "A"</v>
      </c>
      <c r="CF93" s="73" t="str">
        <v>Dim. "B"</v>
      </c>
      <c r="CG93" s="73" t="str">
        <v>Dim. "C"</v>
      </c>
      <c r="CH93" s="73" t="str">
        <v>Dim. "D", Whirl Blank</v>
      </c>
      <c r="CI93" s="73" t="str">
        <v>Dim. "G"</v>
      </c>
      <c r="CJ93" s="73" t="str">
        <v>Dim. E, Blank Turn Maj. &amp;  Mill Flt</v>
      </c>
      <c r="CK93" s="73" t="str">
        <v>Dim. E, Blank Turn Maj.&amp;  Mill Flt</v>
      </c>
      <c r="CL93" s="73" t="str">
        <v>Dim. H, Whirl Blank</v>
      </c>
      <c r="CM93" s="73" t="str">
        <v>Dim. J, 'Blank Turn Maj. &amp; Whirl Blank</v>
      </c>
      <c r="CN93" s="73" t="str">
        <v>Disk Drop Indicator Tip</v>
      </c>
      <c r="CO93" s="73" t="str">
        <v>DWG 100448-15, Balloon F_1</v>
      </c>
      <c r="CP93" s="73" t="str">
        <v>DWG 100448-15, OL02571</v>
      </c>
      <c r="CQ93" s="73" t="str">
        <v>DWG 100448-41</v>
      </c>
      <c r="CR93" s="73" t="str">
        <v>DWG 9890040, (10E),Section Part, OL01139</v>
      </c>
      <c r="CS93" s="73" t="str">
        <v>DWG 9890040, (10E),Section, OL01139</v>
      </c>
      <c r="CT93" s="73" t="str">
        <v>DWG 9890040, (11E)</v>
      </c>
      <c r="CU93" s="73" t="str">
        <v>DWG 9890040, (11E), Pins with Flats</v>
      </c>
      <c r="CV93" s="73" t="str">
        <v>DWG 9890040, (12E),  Pass=.002 or less</v>
      </c>
      <c r="CW93" s="73" t="str">
        <v>DWG 9890040, (12E), See Image</v>
      </c>
      <c r="CX93" s="73" t="str">
        <v>DWG 9890040, (1E), OL01431</v>
      </c>
      <c r="CY93" s="73" t="str">
        <v>DWG 9890040, (1E), OL01432</v>
      </c>
      <c r="CZ93" s="73" t="str">
        <v>DWG 9890040, (2E), OL01432</v>
      </c>
      <c r="DA93" s="73" t="str">
        <v>DWG 9890040, (3E)</v>
      </c>
      <c r="DB93" s="73" t="str">
        <v>DWG 9890040, (4E)</v>
      </c>
      <c r="DC93" s="73" t="str">
        <v>DWG 9890040, (5E), OL02336</v>
      </c>
      <c r="DD93" s="73" t="str">
        <v>DWG 9890040, (6E)</v>
      </c>
      <c r="DE93" s="73" t="str">
        <v>DWG 9890040, (7E)</v>
      </c>
      <c r="DF93" s="73" t="str">
        <v>DWG 9890040, (8E), OL01433</v>
      </c>
      <c r="DG93" s="73" t="str">
        <v>DWG 9890040, (8E), OL01433, Section</v>
      </c>
      <c r="DH93" s="73" t="str">
        <v>DWG 9890040, (9E), Close to Rod Slot</v>
      </c>
      <c r="DI93" s="73" t="str">
        <v>DWG 9890040, (9E),Close to Rod Slot</v>
      </c>
      <c r="DJ93" s="73" t="str">
        <v>DWG FRM0105 PAGE 2</v>
      </c>
      <c r="DK93" s="73" t="str">
        <v>DWG# 100448-41</v>
      </c>
      <c r="DL93" s="73" t="str">
        <v>DWG# 100448-44</v>
      </c>
      <c r="DM93" s="73" t="str">
        <v>DWG# 9890003  (1), Section OL00436/A</v>
      </c>
      <c r="DN93" s="73" t="str">
        <v>DWG# 9890003 (3), Ring Gauge Constrained</v>
      </c>
      <c r="DO93" s="73" t="str">
        <v>DWG# 9890003 (4), Section</v>
      </c>
      <c r="DP93" s="73" t="str">
        <v>DWG#100448-26, Balloon 1K, OL02350</v>
      </c>
      <c r="DQ93" s="73" t="str">
        <v>DWG#100448-26, Balloon 2K, OL02350</v>
      </c>
      <c r="DR93" s="73" t="str">
        <v>DWG#100448-26, Balloon 3K, OL02363</v>
      </c>
      <c r="DS93" s="73" t="str">
        <v>DWG#100448-26, Balloon 4K</v>
      </c>
      <c r="DT93" s="73" t="str">
        <v>DWG#100448-26, Balloon 5K, Section</v>
      </c>
      <c r="DU93" s="73" t="str">
        <v>DWG#100448-26, Balloon 6K</v>
      </c>
      <c r="DV93" s="73" t="str">
        <v>DWG#100448-26, Balloon 7K, Section</v>
      </c>
      <c r="DW93" s="73" t="str">
        <v>DWG#100448-26, Mfg. Tol.</v>
      </c>
      <c r="DX93" s="73" t="str">
        <v>DWG#9890003 (2) Ring Gauge Constrained</v>
      </c>
      <c r="DY93" s="73" t="str">
        <v>DWG#9890044</v>
      </c>
      <c r="DZ93" s="73" t="str">
        <v>DWG#9890044 .1985 to .2005=Pass</v>
      </c>
      <c r="EA93" s="73" t="str">
        <v>DWG#9890044 Overlay OL02441</v>
      </c>
      <c r="EB93" s="73" t="str">
        <v>DWG#9890044, OL02441</v>
      </c>
      <c r="EC93" s="73" t="str">
        <v>DWG#FRM0105</v>
      </c>
      <c r="ED93" s="73" t="str">
        <v>EXT.</v>
      </c>
      <c r="EE93" s="73" t="str">
        <v>EXT. Section, OL02460</v>
      </c>
      <c r="EF93" s="73" t="str">
        <v>EXT., OL04223</v>
      </c>
      <c r="EG93" s="73" t="str">
        <v>Flat Drop Indicator Tip</v>
      </c>
      <c r="EH93" s="73" t="str">
        <v>Full Go Pin, No Light, at Radius</v>
      </c>
      <c r="EI93" s="73" t="str">
        <v>Function Check</v>
      </c>
      <c r="EJ93" s="73" t="str">
        <v>GO Function Gauge</v>
      </c>
      <c r="EK93" s="73" t="str">
        <v>Go Gauge for Balloon 1 &amp; 4</v>
      </c>
      <c r="EL93" s="73" t="str">
        <v>Go Pin must pass through</v>
      </c>
      <c r="EM93" s="73" t="str">
        <v>Greater than .005 = Fail, Section</v>
      </c>
      <c r="EN93" s="73" t="str">
        <v>Greater than .025 out of center = Fail</v>
      </c>
      <c r="EO93" s="73" t="str">
        <v>Greater than 2.6 = Pass</v>
      </c>
      <c r="EP93" s="73" t="str">
        <v>Green = Pass, Red = Fail</v>
      </c>
      <c r="EQ93" s="73" t="str">
        <v>Hex Depth</v>
      </c>
      <c r="ER93" s="73" t="str">
        <v>Hex Minor</v>
      </c>
      <c r="ES93" s="73" t="str">
        <v>Hole Dia.</v>
      </c>
      <c r="ET93" s="73" t="str">
        <v>Hook or Disk Tip</v>
      </c>
      <c r="EU93" s="73" t="str">
        <v>ID Sphere Finish</v>
      </c>
      <c r="EV93" s="73" t="str">
        <v>ID/OD Both Sides, Diff. .002 or less = Pass</v>
      </c>
      <c r="EW93" s="73" t="str">
        <v>If Looks Big, Section</v>
      </c>
      <c r="EX93" s="73" t="str">
        <v>If Looks Small, Section</v>
      </c>
      <c r="EY93" s="73" t="str">
        <v>Insp. Close to Break Away, Mfg.Tol.</v>
      </c>
      <c r="EZ93" s="73" t="str">
        <v>INT.</v>
      </c>
      <c r="FA93" s="73" t="str">
        <v>INT. Section, OL02460</v>
      </c>
      <c r="FB93" s="73" t="str">
        <v>INT., OL04223</v>
      </c>
      <c r="FC93" s="73" t="str">
        <v>Intersect. of 7.7 &amp; R0.10</v>
      </c>
      <c r="FD93" s="73" t="str">
        <v>Intersect. of 8.79 and R.25 MAX</v>
      </c>
      <c r="FE93" s="73" t="str">
        <v>Keep Ind. Tip away from corner</v>
      </c>
      <c r="FF93" s="73" t="str">
        <v>L31</v>
      </c>
      <c r="FG93" s="73" t="str">
        <v>Laser Mark</v>
      </c>
      <c r="FH93" s="73" t="str">
        <v>LASER PER NOTE 4</v>
      </c>
      <c r="FI93" s="73" t="str">
        <v>LASER PER NOTE 4, Final Check 1 only</v>
      </c>
      <c r="FJ93" s="73" t="str">
        <v>Less than .002 out of center = Pass</v>
      </c>
      <c r="FK93" s="73" t="str">
        <v>Less than 2.75 = Pass, Section</v>
      </c>
      <c r="FL93" s="73" t="str">
        <v>List as pin. Not Calibrated</v>
      </c>
      <c r="FM93" s="73" t="str">
        <v>M9 X 1.25 BUTT See Comment Image</v>
      </c>
      <c r="FN93" s="73" t="str">
        <v>Manual Section</v>
      </c>
      <c r="FO93" s="73" t="str">
        <v>Max Deep .241 NO-GO =.42</v>
      </c>
      <c r="FP93" s="73" t="str">
        <v>MAX Depth of (Note 7) .241 NO-GO Pin</v>
      </c>
      <c r="FQ93" s="73" t="str">
        <v>Measure from Blue Line, See Image</v>
      </c>
      <c r="FR93" s="73" t="str">
        <v>Measure Width of Blue Area, See Image</v>
      </c>
      <c r="FS93" s="73" t="str">
        <v>Mfg. Tol</v>
      </c>
      <c r="FT93" s="73" t="str">
        <v>Mfg. Tol, See Image</v>
      </c>
      <c r="FU93" s="73" t="str">
        <v>Mfg. Tol.</v>
      </c>
      <c r="FV93" s="73" t="str">
        <v>Mfg. Tol. "A"</v>
      </c>
      <c r="FW93" s="73" t="str">
        <v>Mfg. Tol. (Zero on Gauge Full Dia. Lead)</v>
      </c>
      <c r="FX93" s="73" t="str">
        <v>Mfg. Tol. Balloon 11, See Image</v>
      </c>
      <c r="FY93" s="73" t="str">
        <v>Mfg. Tol. Balloon 4</v>
      </c>
      <c r="FZ93" s="73" t="str">
        <v>Mfg. Tol. Balloon 7</v>
      </c>
      <c r="GA93" s="73" t="str">
        <v xml:space="preserve">Mfg. Tol. C-Bore Face (Ballo 28) </v>
      </c>
      <c r="GB93" s="73" t="str">
        <v>Mfg. Tol. Section</v>
      </c>
      <c r="GC93" s="73" t="str">
        <v>Mfg. Tol. See Image</v>
      </c>
      <c r="GD93" s="73" t="str">
        <v>Mfg. Tol., 3 Places, Record MAX</v>
      </c>
      <c r="GE93" s="73" t="str">
        <v>Mfg. Tol., Balloon 11</v>
      </c>
      <c r="GF93" s="73" t="str">
        <v>Mfg. Tol., Balloon 7</v>
      </c>
      <c r="GG93" s="73" t="str">
        <v>Mfg. Tol., Blank</v>
      </c>
      <c r="GH93" s="73" t="str">
        <v>Mfg. Tol., Blank, Balloon 12</v>
      </c>
      <c r="GI93" s="73" t="str">
        <v>Mfg. Tol., Blend to SØ.320</v>
      </c>
      <c r="GJ93" s="73" t="str">
        <v>Mfg. Tol., Calculation</v>
      </c>
      <c r="GK93" s="73" t="str">
        <v>Mfg. Tol., For Mill Fixture</v>
      </c>
      <c r="GL93" s="73" t="str">
        <v>Mfg. Tol., L32</v>
      </c>
      <c r="GM93" s="73" t="str">
        <v>Mfg. Tol., L33</v>
      </c>
      <c r="GN93" s="73" t="str">
        <v>Mfg. Tol., No Tool Marks</v>
      </c>
      <c r="GO93" s="73" t="str">
        <v>Mfg. Tol., OL03361</v>
      </c>
      <c r="GP93" s="73" t="str">
        <v>Mfg. Tol., Record off center value</v>
      </c>
      <c r="GQ93" s="73" t="str">
        <v>Mfg. Tol., Same 3 Places, Record MIN</v>
      </c>
      <c r="GR93" s="73" t="str">
        <v>Mfg. Tol., Section</v>
      </c>
      <c r="GS93" s="73" t="str">
        <v>Mfg. Tol., Section B-B</v>
      </c>
      <c r="GT93" s="73" t="str">
        <v>Mfg. Tol., Section, OL03361</v>
      </c>
      <c r="GU93" s="73" t="str">
        <v>Mfg. Tol., Section, Per Note 2</v>
      </c>
      <c r="GV93" s="73" t="str">
        <v>Mfg. Tol., See Image</v>
      </c>
      <c r="GW93" s="73" t="str">
        <v>Mfg. Tol., See Image, Bore in Blue</v>
      </c>
      <c r="GX93" s="73" t="str">
        <v>Mfg. Tol., See Image, Hook Tip</v>
      </c>
      <c r="GY93" s="73" t="str">
        <v>Mfg. Tol., Sharp Okay No Burr</v>
      </c>
      <c r="GZ93" s="73" t="str">
        <v>Mfg. Tol., Threadless Blank</v>
      </c>
      <c r="HA93" s="73" t="str">
        <v>Mfg.Tol.</v>
      </c>
      <c r="HB93" s="73" t="str">
        <v>Mgf. To., T.S.C.</v>
      </c>
      <c r="HC93" s="73" t="str">
        <v>Milled Feature</v>
      </c>
      <c r="HD93" s="73" t="str">
        <v>Milled Feature, OL04045</v>
      </c>
      <c r="HE93" s="73" t="str">
        <v>More than .0005 out of center = Fail</v>
      </c>
      <c r="HF93" s="73" t="str">
        <v>Must Pass Through</v>
      </c>
      <c r="HG93" s="73" t="str">
        <v>Must pass through gauge</v>
      </c>
      <c r="HH93" s="73" t="str">
        <v>Must Pass Through Go Gauge</v>
      </c>
      <c r="HI93" s="73" t="str">
        <v>Must Pass, See Image.</v>
      </c>
      <c r="HJ93" s="73" t="str">
        <v>NA</v>
      </c>
      <c r="HK93" s="73" t="str">
        <v>Narrow Area</v>
      </c>
      <c r="HL93" s="73" t="str">
        <v>Near Balloon 21</v>
      </c>
      <c r="HM93" s="73" t="str">
        <v>Near Datum B</v>
      </c>
      <c r="HN93" s="73" t="str">
        <v>Neck Dia.</v>
      </c>
      <c r="HO93" s="73" t="str">
        <v>Neck to Head Rad.</v>
      </c>
      <c r="HP93" s="73" t="str">
        <v>No Copper Deposits Allowed</v>
      </c>
      <c r="HQ93" s="73" t="str">
        <v>No Section</v>
      </c>
      <c r="HR93" s="73" t="str">
        <v>No Section, .01 to .014 = Pass</v>
      </c>
      <c r="HS93" s="73" t="str">
        <v>No Section, Rotate Part</v>
      </c>
      <c r="HT93" s="73" t="str">
        <v>No Section, See Image</v>
      </c>
      <c r="HU93" s="73" t="str">
        <v>No Slot, Section B-B</v>
      </c>
      <c r="HV93" s="73" t="str">
        <v>No visual step = Pass</v>
      </c>
      <c r="HW93" s="73" t="str">
        <v>Not to exceed .95 Deep</v>
      </c>
      <c r="HX93" s="73" t="str">
        <v>Note 1</v>
      </c>
      <c r="HY93" s="73" t="str">
        <v>OL00333/A</v>
      </c>
      <c r="HZ93" s="73" t="str">
        <v>OL00519</v>
      </c>
      <c r="IA93" s="73" t="str">
        <v>OL00520</v>
      </c>
      <c r="IB93" s="73" t="str">
        <v>OL00529</v>
      </c>
      <c r="IC93" s="73" t="str">
        <v>OL00542</v>
      </c>
      <c r="ID93" s="73" t="str">
        <v>OL00724</v>
      </c>
      <c r="IE93" s="73" t="str">
        <v>OL01250</v>
      </c>
      <c r="IF93" s="73" t="str">
        <v>OL01869, Threadless Blank</v>
      </c>
      <c r="IG93" s="73" t="str">
        <v>OL01870, Section</v>
      </c>
      <c r="IH93" s="73" t="str">
        <v>OL02255</v>
      </c>
      <c r="II93" s="73" t="str">
        <v>OL02255, Mfg. Tol.</v>
      </c>
      <c r="IJ93" s="73" t="str">
        <v>OL02302</v>
      </c>
      <c r="IK93" s="73" t="str">
        <v xml:space="preserve">OL02318  needed per image instructions </v>
      </c>
      <c r="IL93" s="73" t="str">
        <v>OL02556</v>
      </c>
      <c r="IM93" s="73" t="str">
        <v>OL02557</v>
      </c>
      <c r="IN93" s="73" t="str">
        <v>OL02567</v>
      </c>
      <c r="IO93" s="73" t="str">
        <v>OL02653</v>
      </c>
      <c r="IP93" s="73" t="str">
        <v>OL02718</v>
      </c>
      <c r="IQ93" s="73" t="str">
        <v>OL02841</v>
      </c>
      <c r="IR93" s="73" t="str">
        <v>OL02842</v>
      </c>
      <c r="IS93" s="73" t="str">
        <v>OL02844</v>
      </c>
      <c r="IT93" s="73" t="str">
        <v>OL02871</v>
      </c>
      <c r="IU93" s="73" t="str">
        <v>OL02887</v>
      </c>
      <c r="IV93" s="73" t="str">
        <v>OL03500</v>
      </c>
      <c r="IW93" s="73" t="str">
        <v>OL03766</v>
      </c>
      <c r="IX93" s="73" t="str">
        <v>OL03868</v>
      </c>
      <c r="IY93" s="73" t="str">
        <v>OL03869</v>
      </c>
      <c r="IZ93" s="73" t="str">
        <v>OL03870</v>
      </c>
      <c r="JA93" s="73" t="str">
        <v>OL03873, DWG# 100448-44</v>
      </c>
      <c r="JB93" s="73" t="str">
        <v>OL03949</v>
      </c>
      <c r="JC93" s="73" t="str">
        <v xml:space="preserve">OL04043, Section </v>
      </c>
      <c r="JD93" s="73" t="str">
        <v xml:space="preserve">OL04044, Section </v>
      </c>
      <c r="JE93" s="73" t="str">
        <v>OL04045</v>
      </c>
      <c r="JF93" s="73" t="str">
        <v>OL04045, Milled Feature</v>
      </c>
      <c r="JG93" s="73" t="str">
        <v>OL04063</v>
      </c>
      <c r="JH93" s="73" t="str">
        <v>OL04064</v>
      </c>
      <c r="JI93" s="73" t="str">
        <v>OL04065</v>
      </c>
      <c r="JJ93" s="73" t="str">
        <v>OL04181</v>
      </c>
      <c r="JK93" s="73" t="str">
        <v>OL04218</v>
      </c>
      <c r="JL93" s="73" t="str">
        <v>OL04224, See Image</v>
      </c>
      <c r="JM93" s="73" t="str">
        <v>OL04374</v>
      </c>
      <c r="JN93" s="73" t="str">
        <v>OL04375, Section M-M</v>
      </c>
      <c r="JO93" s="73" t="str">
        <v>OL04376, Section M-M</v>
      </c>
      <c r="JP93" s="73" t="str">
        <v>OL04443</v>
      </c>
      <c r="JQ93" s="73" t="str">
        <v>OL04444</v>
      </c>
      <c r="JR93" s="73" t="str">
        <v>OL05000</v>
      </c>
      <c r="JS93" s="73" t="str">
        <v>One side of slot</v>
      </c>
      <c r="JT93" s="73" t="str">
        <v>Other side of slot</v>
      </c>
      <c r="JU93" s="73" t="str">
        <v>Out of center more than .002 = Fail</v>
      </c>
      <c r="JV93" s="73" t="str">
        <v>Out of center more than.002 = Fail</v>
      </c>
      <c r="JW93" s="73" t="str">
        <v>Overlay OL02713</v>
      </c>
      <c r="JX93" s="73" t="str">
        <v>Overlay OL02714</v>
      </c>
      <c r="JY93" s="73" t="str">
        <v>Overlay OL02718</v>
      </c>
      <c r="JZ93" s="73" t="str">
        <v>Overlay OL03831, Mfg. Tol.</v>
      </c>
      <c r="KA93" s="73" t="str">
        <v>Part Without Slots</v>
      </c>
      <c r="KB93" s="73" t="str">
        <v>Part Without Slots, See Image</v>
      </c>
      <c r="KC93" s="73" t="str">
        <v xml:space="preserve">Pass = .0254 or Less </v>
      </c>
      <c r="KD93" s="73" t="str">
        <v>PD MIN = 4.361, PD MAX = 4.456</v>
      </c>
      <c r="KE93" s="73" t="str">
        <v>Per Balloon 2 Note</v>
      </c>
      <c r="KF93" s="73" t="str">
        <v>Per drawing note(s) 8.</v>
      </c>
      <c r="KG93" s="73" t="str">
        <v>Point or Sphere Tip</v>
      </c>
      <c r="KH93" s="73" t="str">
        <v>Point Tip</v>
      </c>
      <c r="KI93" s="73" t="str">
        <v>R.9 to R1.1 = Pass, See Image</v>
      </c>
      <c r="KJ93" s="73" t="str">
        <v>Ram Construction</v>
      </c>
      <c r="KK93" s="73" t="str">
        <v>Record Same Pass / Fail All Balloons</v>
      </c>
      <c r="KL93" s="73" t="str">
        <v>Ref. Balloon 1</v>
      </c>
      <c r="KM93" s="73" t="str">
        <v>Ref. Balloon 12</v>
      </c>
      <c r="KN93" s="73" t="str">
        <v>Ref. Balloon 13, 100% AQL</v>
      </c>
      <c r="KO93" s="73" t="str">
        <v>Ref. Balloon 2</v>
      </c>
      <c r="KP93" s="73" t="str">
        <v>Ref. Balloon 21, 100% AQL</v>
      </c>
      <c r="KQ93" s="73" t="str">
        <v>Ref. Balloon 4</v>
      </c>
      <c r="KR93" s="73" t="str">
        <v>Ref. Balloon 7</v>
      </c>
      <c r="KS93" s="73" t="str">
        <v>Ref. Balloon 8</v>
      </c>
      <c r="KT93" s="73" t="str">
        <v>Relieved Pin Gauges 09236 &amp; 09235</v>
      </c>
      <c r="KU93" s="73" t="str">
        <v>Rotate Part</v>
      </c>
      <c r="KV93" s="73" t="str">
        <v>Rotate Part, See Image</v>
      </c>
      <c r="KW93" s="73" t="str">
        <v>Same as Root Radius</v>
      </c>
      <c r="KX93" s="73" t="str">
        <v>Section</v>
      </c>
      <c r="KY93" s="73" t="str">
        <v>Section B-B</v>
      </c>
      <c r="KZ93" s="73" t="str">
        <v>Section B-B, Distance Between Grooves</v>
      </c>
      <c r="LA93" s="73" t="str">
        <v>Section C-C</v>
      </c>
      <c r="LB93" s="73" t="str">
        <v>Section Part</v>
      </c>
      <c r="LC93" s="73" t="str">
        <v>Section Part, Measured from Opposite Face</v>
      </c>
      <c r="LD93" s="73" t="str">
        <v>Section, Broachless Blank</v>
      </c>
      <c r="LE93" s="73" t="str">
        <v>Section, EXT. Sphere Location.</v>
      </c>
      <c r="LF93" s="73" t="str">
        <v>Section, Hex Cham. Ang.</v>
      </c>
      <c r="LG93" s="73" t="str">
        <v>Section, Hex Fillet Rad.</v>
      </c>
      <c r="LH93" s="73" t="str">
        <v>Section, INT. Feature</v>
      </c>
      <c r="LI93" s="73" t="str">
        <v>Section, INT. Sphere Location.</v>
      </c>
      <c r="LJ93" s="73" t="str">
        <v>Section, Mfg. Tol.</v>
      </c>
      <c r="LK93" s="73" t="str">
        <v>Section, Mfg. Tol., See Image</v>
      </c>
      <c r="LL93" s="73" t="str">
        <v>Section, OL00486</v>
      </c>
      <c r="LM93" s="73" t="str">
        <v>Section, OL00542</v>
      </c>
      <c r="LN93" s="73" t="str">
        <v>Section, OL00543</v>
      </c>
      <c r="LO93" s="73" t="str">
        <v>Section, OL00544</v>
      </c>
      <c r="LP93" s="73" t="str">
        <v>Section, OL00545</v>
      </c>
      <c r="LQ93" s="73" t="str">
        <v>Section, OL00546</v>
      </c>
      <c r="LR93" s="73" t="str">
        <v>Section, OL00547</v>
      </c>
      <c r="LS93" s="73" t="str">
        <v>Section, OL00555</v>
      </c>
      <c r="LT93" s="73" t="str">
        <v>Section, OL00725</v>
      </c>
      <c r="LU93" s="73" t="str">
        <v>Section, OL01430</v>
      </c>
      <c r="LV93" s="73" t="str">
        <v>Section, OL01434</v>
      </c>
      <c r="LW93" s="73" t="str">
        <v>Section, OL01435</v>
      </c>
      <c r="LX93" s="73" t="str">
        <v>Section, OL01807</v>
      </c>
      <c r="LY93" s="73" t="str">
        <v>Section, OL01830</v>
      </c>
      <c r="LZ93" s="73" t="str">
        <v>Section, OL02351</v>
      </c>
      <c r="MA93" s="73" t="str">
        <v>Section, OL02519</v>
      </c>
      <c r="MB93" s="73" t="str">
        <v>Section, OL02520</v>
      </c>
      <c r="MC93" s="73" t="str">
        <v>Section, OL02522</v>
      </c>
      <c r="MD93" s="73" t="str">
        <v>Section, OL02540</v>
      </c>
      <c r="ME93" s="73" t="str">
        <v>Section, OL02541</v>
      </c>
      <c r="MF93" s="73" t="str">
        <v>Section, OL02552</v>
      </c>
      <c r="MG93" s="73" t="str">
        <v>Section, OL02553</v>
      </c>
      <c r="MH93" s="73" t="str">
        <v>Section, OL02554</v>
      </c>
      <c r="MI93" s="73" t="str">
        <v>Section, OL02555</v>
      </c>
      <c r="MJ93" s="73" t="str">
        <v>Section, OL02558</v>
      </c>
      <c r="MK93" s="73" t="str">
        <v>Section, OL02559</v>
      </c>
      <c r="ML93" s="73" t="str">
        <v>Section, OL02560</v>
      </c>
      <c r="MM93" s="73" t="str">
        <v>Section, OL02619</v>
      </c>
      <c r="MN93" s="73" t="str">
        <v>Section, OL02620</v>
      </c>
      <c r="MO93" s="73" t="str">
        <v>Section, OL02621</v>
      </c>
      <c r="MP93" s="73" t="str">
        <v>Section, OL02622</v>
      </c>
      <c r="MQ93" s="73" t="str">
        <v>Section, OL02623</v>
      </c>
      <c r="MR93" s="73" t="str">
        <v>Section, OL02624</v>
      </c>
      <c r="MS93" s="73" t="str">
        <v>Section, OL02652</v>
      </c>
      <c r="MT93" s="73" t="str">
        <v>Section, OL02680</v>
      </c>
      <c r="MU93" s="73" t="str">
        <v>Section, OL02793</v>
      </c>
      <c r="MV93" s="73" t="str">
        <v>Section, OL02823</v>
      </c>
      <c r="MW93" s="73" t="str">
        <v>Section, OL02843</v>
      </c>
      <c r="MX93" s="73" t="str">
        <v>Section, OL03026, Ext.</v>
      </c>
      <c r="MY93" s="73" t="str">
        <v>Section, OL03026, Int.</v>
      </c>
      <c r="MZ93" s="73" t="str">
        <v>Section, OL03570, DWG# 100448-41</v>
      </c>
      <c r="NA93" s="73" t="str">
        <v>Section, OL03781</v>
      </c>
      <c r="NB93" s="73" t="str">
        <v>Section, OL03911</v>
      </c>
      <c r="NC93" s="73" t="str">
        <v>Section, OL03912</v>
      </c>
      <c r="ND93" s="73" t="str">
        <v>Section, OL03928</v>
      </c>
      <c r="NE93" s="73" t="str">
        <v>Section, OL03929</v>
      </c>
      <c r="NF93" s="73" t="str">
        <v>Section, OL04030</v>
      </c>
      <c r="NG93" s="73" t="str">
        <v>Section, OL04037</v>
      </c>
      <c r="NH93" s="73" t="str">
        <v>Section, OL04038</v>
      </c>
      <c r="NI93" s="73" t="str">
        <v>Section, OL04046</v>
      </c>
      <c r="NJ93" s="73" t="str">
        <v>Section, OL04065</v>
      </c>
      <c r="NK93" s="73" t="str">
        <v>Section, OL04066</v>
      </c>
      <c r="NL93" s="73" t="str">
        <v>Section, OL04067</v>
      </c>
      <c r="NM93" s="73" t="str">
        <v>Section, OL04069</v>
      </c>
      <c r="NN93" s="73" t="str">
        <v>Section, OL04071</v>
      </c>
      <c r="NO93" s="73" t="str">
        <v>Section, OL04173</v>
      </c>
      <c r="NP93" s="73" t="str">
        <v>Section, OL04174</v>
      </c>
      <c r="NQ93" s="73" t="str">
        <v>Section, OL04214</v>
      </c>
      <c r="NR93" s="73" t="str">
        <v>Section, OL04215</v>
      </c>
      <c r="NS93" s="73" t="str">
        <v>Section, OL04216</v>
      </c>
      <c r="NT93" s="73" t="str">
        <v>Section, OL04217</v>
      </c>
      <c r="NU93" s="73" t="str">
        <v>Section, Overlay OL02716</v>
      </c>
      <c r="NV93" s="73" t="str">
        <v>Section, Overlay OL02717</v>
      </c>
      <c r="NW93" s="73" t="str">
        <v>Section, See Image</v>
      </c>
      <c r="NX93" s="73" t="str">
        <v>Section, See Image, DWG# 100448-41</v>
      </c>
      <c r="NY93" s="73" t="str">
        <v>Section, Without Sots</v>
      </c>
      <c r="NZ93" s="73" t="str">
        <v>See Comments Sheet</v>
      </c>
      <c r="OA93" s="73" t="str">
        <v>See Comments Sheet, OL02318</v>
      </c>
      <c r="OB93" s="73" t="str">
        <v>See Image</v>
      </c>
      <c r="OC93" s="73" t="str">
        <v>See Image, .005 or Less = Pass</v>
      </c>
      <c r="OD93" s="73" t="str">
        <v>See Image, Check Near Radius</v>
      </c>
      <c r="OE93" s="73" t="str">
        <v>See Image, Constrained</v>
      </c>
      <c r="OF93" s="73" t="str">
        <v>See Image, Distance Between Flats</v>
      </c>
      <c r="OG93" s="73" t="str">
        <v xml:space="preserve">See Image, Mfg. Tol, Section A-A </v>
      </c>
      <c r="OH93" s="73" t="str">
        <v>See image, Mfg. Tol.</v>
      </c>
      <c r="OI93" s="73" t="str">
        <v>See Image, Mic. Across Flats</v>
      </c>
      <c r="OJ93" s="73" t="str">
        <v>See Image, OL02850</v>
      </c>
      <c r="OK93" s="73" t="str">
        <v>See Image, OL02880</v>
      </c>
      <c r="OL93" s="73" t="str">
        <v>See Image, OL03926</v>
      </c>
      <c r="OM93" s="73" t="str">
        <v>See Image, OL03927</v>
      </c>
      <c r="ON93" s="73" t="str">
        <v>See Image, OL04003</v>
      </c>
      <c r="OO93" s="73" t="str">
        <v>'See Image, OL04342,  Best Fit Joe Block</v>
      </c>
      <c r="OP93" s="73" t="str">
        <v>See Image, OL04342,  Blank</v>
      </c>
      <c r="OQ93" s="73" t="str">
        <v>See Image, OL04342, Blank</v>
      </c>
      <c r="OR93" s="73" t="str">
        <v>See Image, OL04343, Blank</v>
      </c>
      <c r="OS93" s="73" t="str">
        <v>See Image, Pass = .002 or Less</v>
      </c>
      <c r="OT93" s="73" t="str">
        <v>See Image, Rcd. MAX</v>
      </c>
      <c r="OU93" s="73" t="str">
        <v>See Image, Rcd. MIN</v>
      </c>
      <c r="OV93" s="73" t="str">
        <v>See Image, Section</v>
      </c>
      <c r="OW93" s="73" t="str">
        <v>See Image, Section A-A</v>
      </c>
      <c r="OX93" s="73" t="str">
        <v>See Image, Section B-B</v>
      </c>
      <c r="OY93" s="73" t="str">
        <v>See Image, Section B-B, TSC</v>
      </c>
      <c r="OZ93" s="73" t="str">
        <v>See Image, Shank Drawing # 18000-XX-XX A</v>
      </c>
      <c r="PA93" s="73" t="str">
        <v>Sequencial Laser 01, 120 Per Print</v>
      </c>
      <c r="PB93" s="73" t="str">
        <v>Set to .202, Zero on Thread Lead</v>
      </c>
      <c r="PC93" s="73" t="str">
        <v>Sharp OK, No Burr</v>
      </c>
      <c r="PD93" s="73" t="str">
        <v>Sharp OK, No Raised Edge, See Image</v>
      </c>
      <c r="PE93" s="73" t="str">
        <v>Sharp OK, No Raised Edges</v>
      </c>
      <c r="PF93" s="73" t="str">
        <v>Sharp okay no raised edge</v>
      </c>
      <c r="PG93" s="73" t="str">
        <v>Sharp Okay, No Burr</v>
      </c>
      <c r="PH93" s="73" t="str">
        <v>Sharp Okay, No Raised Edge</v>
      </c>
      <c r="PI93" s="73" t="str">
        <v>Sharp Okay, No Raised Edges,</v>
      </c>
      <c r="PJ93" s="73" t="str">
        <v>Sharp Okay, See Image</v>
      </c>
      <c r="PK93" s="73" t="str">
        <v xml:space="preserve">Start of Radius @ .195 </v>
      </c>
      <c r="PL93" s="73" t="str">
        <v xml:space="preserve">Start of Radius @ .21 </v>
      </c>
      <c r="PM93" s="73" t="str">
        <v xml:space="preserve">T.S.C. </v>
      </c>
      <c r="PN93" s="73" t="str">
        <v>Tangent Point</v>
      </c>
      <c r="PO93" s="73" t="str">
        <v>Tangent point of R.50</v>
      </c>
      <c r="PP93" s="73" t="str">
        <v>Taper Check, Mfg.Tol.</v>
      </c>
      <c r="PQ93" s="73" t="str">
        <v>Taper Check, Mfg.Tol., See Image</v>
      </c>
      <c r="PR93" s="73" t="str">
        <v>Thrd. Minor Ø</v>
      </c>
      <c r="PS93" s="73" t="str">
        <v>Thrd. Relief Ø</v>
      </c>
      <c r="PT93" s="73" t="str">
        <v>Threadless Blank</v>
      </c>
      <c r="PU93" s="73" t="str">
        <v>Threadless Blank, From Major Ø</v>
      </c>
      <c r="PV93" s="73" t="str">
        <v>Threadless Blank, Mfg. Tol.</v>
      </c>
      <c r="PW93" s="73" t="str">
        <v>Threadless Blank, Thrd. to Neck Rad.</v>
      </c>
      <c r="PX93" s="73" t="str">
        <v>Thredless Blank</v>
      </c>
      <c r="PY93" s="73" t="str">
        <v>To center of R.005</v>
      </c>
      <c r="PZ93" s="73" t="str">
        <v>Torx Min. Dia.</v>
      </c>
      <c r="QA93" s="73" t="str">
        <v>Turn Ø Free of Mill Marks</v>
      </c>
      <c r="QB93" s="73" t="str">
        <v>Use (Full) GO Hex</v>
      </c>
      <c r="QC93" s="73" t="str">
        <v>Use Balloon 1 FULL Gauge</v>
      </c>
      <c r="QD93" s="73" t="str">
        <v>Use Balloon 9 FULL GO</v>
      </c>
      <c r="QE93" s="73" t="str">
        <v>Use Best Fit Pin</v>
      </c>
      <c r="QF93" s="73" t="str">
        <v>Use Disk Tip</v>
      </c>
      <c r="QG93" s="73" t="str">
        <v>Use flat bottomed indicator tip.</v>
      </c>
      <c r="QH93" s="73" t="str">
        <v xml:space="preserve">Use Full .093 Go Hex </v>
      </c>
      <c r="QI93" s="73" t="str">
        <v xml:space="preserve">Use Full .0930 Go Hex </v>
      </c>
      <c r="QJ93" s="73" t="str">
        <v>Use Full .1235 Go Hex</v>
      </c>
      <c r="QK93" s="73" t="str">
        <v>Use Gauge K2-98-8019-04, See Image</v>
      </c>
      <c r="QL93" s="73" t="str">
        <v>Use large flat indicator tip</v>
      </c>
      <c r="QM93" s="73" t="str">
        <v>Use Pins.3330/.3350, See Image MAX NO-GO</v>
      </c>
      <c r="QN93" s="73" t="str">
        <v>Use Pointed Drop Indicator Tip</v>
      </c>
      <c r="QO93" s="73" t="str">
        <v>V-Block</v>
      </c>
      <c r="QP93" s="73" t="str">
        <v>V-Block,  AMB for 13</v>
      </c>
      <c r="QQ93" s="73" t="str">
        <v>V-Block,  Hex Cham. Dia.</v>
      </c>
      <c r="QR93" s="73" t="str">
        <v>V-Block, Hex Depth</v>
      </c>
      <c r="QS93" s="73" t="str">
        <v>VBU Gauge</v>
      </c>
      <c r="QT93" s="73" t="str">
        <v>Visibally smaller than HEX=Pass</v>
      </c>
      <c r="QU93" s="73" t="str">
        <v>Visual Per Drawing</v>
      </c>
      <c r="QV93" s="73" t="str">
        <v>Whirl Blank</v>
      </c>
      <c r="QW93" s="73" t="str">
        <v xml:space="preserve">Whirl Blank </v>
      </c>
      <c r="QX93" s="73" t="str">
        <v>Whirl Blank, Neck Rad. End to Head CL</v>
      </c>
      <c r="QY93" s="73" t="str">
        <v>Whirl Blank, Nose Start Dia.</v>
      </c>
      <c r="QZ93" s="73" t="str">
        <v>Whirl Blank, Nose Start Dist.</v>
      </c>
      <c r="RA93" s="73" t="str">
        <v>Whirl Blank, Thrd. Minor</v>
      </c>
      <c r="RB93" s="73" t="str">
        <v>Whirl Blank, Thrd. Pullout Dia.</v>
      </c>
      <c r="RC93" s="73" t="str">
        <v>Whole Part, Removal is at Assy. Level</v>
      </c>
      <c r="RD93" s="73" t="str">
        <v>Wide Area</v>
      </c>
      <c r="RE93" s="73" t="str">
        <v>Zero on End of Go Gauge</v>
      </c>
    </row>
    <row r="94" spans="1:473">
      <c r="A94" s="73" t="s">
        <v>732</v>
      </c>
      <c r="C94" s="73" t="str" cm="1">
        <f t="array" ref="C94:RE94">TRANSPOSE(_xlfn._xlws.SORT(_xlfn._xlws.FILTER($A$2:$A$600,ISNUMBER(SEARCH('PartLib Table'!M101,$A$2:$A$600)),"not found")))</f>
        <v xml:space="preserve"> 'C', Whirl Blank</v>
      </c>
      <c r="D94" s="73" t="str">
        <v xml:space="preserve"> See Image, Constrained</v>
      </c>
      <c r="E94" s="73" t="str">
        <v>(.04 to .12 range = Pass)</v>
      </c>
      <c r="F94" s="73" t="str">
        <v>(.042 FULL) Go Pin Seat Fully</v>
      </c>
      <c r="G94" s="73" t="str">
        <v>(B), Mfg. Tol.</v>
      </c>
      <c r="H94" s="73" t="str">
        <v>(B), O.A.L.</v>
      </c>
      <c r="I94" s="73" t="str">
        <v>.001 or less =Pass</v>
      </c>
      <c r="J94" s="73" t="str">
        <v>.001 or less out of center = Pass</v>
      </c>
      <c r="K94" s="73" t="str">
        <v>.002 or Less = Pass</v>
      </c>
      <c r="L94" s="73" t="str">
        <v>.002 or Less out of center = Pass</v>
      </c>
      <c r="M94" s="73" t="str">
        <v>.005 to .015 = Pass</v>
      </c>
      <c r="N94" s="73" t="str">
        <v>.0125 Mean, Section</v>
      </c>
      <c r="O94" s="73" t="str">
        <v>.025 or Less in X &amp; Y=Pass</v>
      </c>
      <c r="P94" s="73" t="str">
        <v>.038 Mean</v>
      </c>
      <c r="Q94" s="73" t="str">
        <v>.063 MM = .0024 IN, See Image</v>
      </c>
      <c r="R94" s="73" t="str">
        <v>.063MM = .0024"</v>
      </c>
      <c r="S94" s="73" t="str">
        <v>.243 NO-GO, Unconstrained, Must Not Start</v>
      </c>
      <c r="T94" s="73" t="str">
        <v>@ Back Face &amp; ID, No Raised Edge</v>
      </c>
      <c r="U94" s="73" t="str">
        <v>@ Back Face &amp; OD, No Raised Edge</v>
      </c>
      <c r="V94" s="73" t="str">
        <v>@ ID &amp; FACE</v>
      </c>
      <c r="W94" s="73" t="str">
        <v>@ OD &amp; BACK FACE</v>
      </c>
      <c r="X94" s="73" t="str">
        <v>@ OD &amp; FACE</v>
      </c>
      <c r="Y94" s="73" t="str">
        <v>Across from slot</v>
      </c>
      <c r="Z94" s="73" t="str">
        <v>All Edge Breaks</v>
      </c>
      <c r="AA94" s="73" t="str">
        <v>Attached to bar stock</v>
      </c>
      <c r="AB94" s="73" t="str">
        <v xml:space="preserve">Back Turn Fillet Rad. </v>
      </c>
      <c r="AC94" s="73" t="str">
        <v>Balloon 1 (DWG FRM0105 Page 2, NV-27)</v>
      </c>
      <c r="AD94" s="73" t="str">
        <v>Balloon 1 (DWG FRM0105, NV-30)</v>
      </c>
      <c r="AE94" s="73" t="str">
        <v>Balloon 1 (P# 9890002-20) OL00429/A</v>
      </c>
      <c r="AF94" s="73" t="str">
        <v>Balloon 1, DWG#FRM0105</v>
      </c>
      <c r="AG94" s="73" t="str">
        <v>Balloon 11, See Image</v>
      </c>
      <c r="AH94" s="73" t="str">
        <v xml:space="preserve">Balloon 2 (DWG FRM0105 Page 2, NV-27) </v>
      </c>
      <c r="AI94" s="73" t="str">
        <v>Balloon 2 (DWG FRM0105, NV-30)</v>
      </c>
      <c r="AJ94" s="73" t="str">
        <v>Balloon 2 (P# 9890002-20)</v>
      </c>
      <c r="AK94" s="73" t="str">
        <v>Balloon 2, DWG#FRM0105</v>
      </c>
      <c r="AL94" s="73" t="str">
        <v>Balloon 2, DWG#FRM0105, See Image</v>
      </c>
      <c r="AM94" s="73" t="str">
        <v>Balloon 3 (DWG FRM0105, NV-30 Minor)</v>
      </c>
      <c r="AN94" s="73" t="str">
        <v>Balloon 3 (DWG FRM0105, NV-30)</v>
      </c>
      <c r="AO94" s="73" t="str">
        <v>Balloon 3 (P# 9890002-20)</v>
      </c>
      <c r="AP94" s="73" t="str">
        <v>Balloon 4</v>
      </c>
      <c r="AQ94" s="73" t="str">
        <v>Balloon 4 (P# 9890002-20)</v>
      </c>
      <c r="AR94" s="73" t="str">
        <v>Below Middle Band</v>
      </c>
      <c r="AS94" s="73" t="str">
        <v>Best Fit Pin, .003 or Less =Pass</v>
      </c>
      <c r="AT94" s="73" t="str">
        <v>Blank</v>
      </c>
      <c r="AU94" s="73" t="str">
        <v>Blank Turn Maj.</v>
      </c>
      <c r="AV94" s="73" t="str">
        <v>Blank Turn Maj. Mill Flt., OL4172</v>
      </c>
      <c r="AW94" s="73" t="str">
        <v>Blank Without .010 Slots</v>
      </c>
      <c r="AX94" s="73" t="str">
        <v>Blank Without .010 Slots, Section</v>
      </c>
      <c r="AY94" s="73" t="str">
        <v>Blank without thread</v>
      </c>
      <c r="AZ94" s="73" t="str">
        <v xml:space="preserve">Blank, Center of V Grv. </v>
      </c>
      <c r="BA94" s="73" t="str">
        <v>Blank, Check R adjacent Balloon 17</v>
      </c>
      <c r="BB94" s="73" t="str">
        <v>Blank, EXT. Feature</v>
      </c>
      <c r="BC94" s="73" t="str">
        <v>Blank, See Image, OL04335</v>
      </c>
      <c r="BD94" s="73" t="str">
        <v>Blank, See Image, OL04336</v>
      </c>
      <c r="BE94" s="73" t="str">
        <v xml:space="preserve">Blank, Thrd. </v>
      </c>
      <c r="BF94" s="73" t="str">
        <v>Blank, Turn Tip</v>
      </c>
      <c r="BG94" s="73" t="str">
        <v>Blank, Without Thrd.</v>
      </c>
      <c r="BH94" s="73" t="str">
        <v>Blank, Without Thread</v>
      </c>
      <c r="BI94" s="73" t="str">
        <v xml:space="preserve">Blunt Start Blend to Minor </v>
      </c>
      <c r="BJ94" s="73" t="str">
        <v>Calc., Use Go HEX</v>
      </c>
      <c r="BK94" s="73" t="str">
        <v>Can't dig into OD</v>
      </c>
      <c r="BL94" s="73" t="str">
        <v>Carbide Gauge</v>
      </c>
      <c r="BM94" s="73" t="str">
        <v xml:space="preserve">Center of V Grv. </v>
      </c>
      <c r="BN94" s="73" t="str">
        <v>Centered Less than .03 = Pass</v>
      </c>
      <c r="BO94" s="73" t="str">
        <v>Centered within .0005 or Less = Pass</v>
      </c>
      <c r="BP94" s="73" t="str">
        <v>Centered within .001 or Less = Pass</v>
      </c>
      <c r="BQ94" s="73" t="str">
        <v>Centered within .0254 or Less = Pass</v>
      </c>
      <c r="BR94" s="73" t="str">
        <v>Check close to Rod Slot</v>
      </c>
      <c r="BS94" s="73" t="str">
        <v>Check every other hole</v>
      </c>
      <c r="BT94" s="73" t="str">
        <v>Check Go over full length of slot.</v>
      </c>
      <c r="BU94" s="73" t="str">
        <v>Check Near Closed End</v>
      </c>
      <c r="BV94" s="73" t="str">
        <v>Check per Print View, Away from Rod Slot</v>
      </c>
      <c r="BW94" s="73" t="str">
        <v>Check to Balloon 30 Go Pin</v>
      </c>
      <c r="BX94" s="73" t="str">
        <v>Check with .2705 SET Pin Inside Part</v>
      </c>
      <c r="BY94" s="73" t="str">
        <v>Check with Hex Up</v>
      </c>
      <c r="BZ94" s="73" t="str">
        <v>CMM Blank</v>
      </c>
      <c r="CA94" s="73" t="str">
        <v>Confirm Full Radius</v>
      </c>
      <c r="CB94" s="73" t="str">
        <v>Constrained in fixture</v>
      </c>
      <c r="CC94" s="73" t="str">
        <v>Constrained with Ring</v>
      </c>
      <c r="CD94" s="73" t="str">
        <v>Constrained, See Image</v>
      </c>
      <c r="CE94" s="73" t="str">
        <v>Dim. "A"</v>
      </c>
      <c r="CF94" s="73" t="str">
        <v>Dim. "B"</v>
      </c>
      <c r="CG94" s="73" t="str">
        <v>Dim. "C"</v>
      </c>
      <c r="CH94" s="73" t="str">
        <v>Dim. "D", Whirl Blank</v>
      </c>
      <c r="CI94" s="73" t="str">
        <v>Dim. "G"</v>
      </c>
      <c r="CJ94" s="73" t="str">
        <v>Dim. E, Blank Turn Maj. &amp;  Mill Flt</v>
      </c>
      <c r="CK94" s="73" t="str">
        <v>Dim. E, Blank Turn Maj.&amp;  Mill Flt</v>
      </c>
      <c r="CL94" s="73" t="str">
        <v>Dim. H, Whirl Blank</v>
      </c>
      <c r="CM94" s="73" t="str">
        <v>Dim. J, 'Blank Turn Maj. &amp; Whirl Blank</v>
      </c>
      <c r="CN94" s="73" t="str">
        <v>Disk Drop Indicator Tip</v>
      </c>
      <c r="CO94" s="73" t="str">
        <v>DWG 100448-15, Balloon F_1</v>
      </c>
      <c r="CP94" s="73" t="str">
        <v>DWG 100448-15, OL02571</v>
      </c>
      <c r="CQ94" s="73" t="str">
        <v>DWG 100448-41</v>
      </c>
      <c r="CR94" s="73" t="str">
        <v>DWG 9890040, (10E),Section Part, OL01139</v>
      </c>
      <c r="CS94" s="73" t="str">
        <v>DWG 9890040, (10E),Section, OL01139</v>
      </c>
      <c r="CT94" s="73" t="str">
        <v>DWG 9890040, (11E)</v>
      </c>
      <c r="CU94" s="73" t="str">
        <v>DWG 9890040, (11E), Pins with Flats</v>
      </c>
      <c r="CV94" s="73" t="str">
        <v>DWG 9890040, (12E),  Pass=.002 or less</v>
      </c>
      <c r="CW94" s="73" t="str">
        <v>DWG 9890040, (12E), See Image</v>
      </c>
      <c r="CX94" s="73" t="str">
        <v>DWG 9890040, (1E), OL01431</v>
      </c>
      <c r="CY94" s="73" t="str">
        <v>DWG 9890040, (1E), OL01432</v>
      </c>
      <c r="CZ94" s="73" t="str">
        <v>DWG 9890040, (2E), OL01432</v>
      </c>
      <c r="DA94" s="73" t="str">
        <v>DWG 9890040, (3E)</v>
      </c>
      <c r="DB94" s="73" t="str">
        <v>DWG 9890040, (4E)</v>
      </c>
      <c r="DC94" s="73" t="str">
        <v>DWG 9890040, (5E), OL02336</v>
      </c>
      <c r="DD94" s="73" t="str">
        <v>DWG 9890040, (6E)</v>
      </c>
      <c r="DE94" s="73" t="str">
        <v>DWG 9890040, (7E)</v>
      </c>
      <c r="DF94" s="73" t="str">
        <v>DWG 9890040, (8E), OL01433</v>
      </c>
      <c r="DG94" s="73" t="str">
        <v>DWG 9890040, (8E), OL01433, Section</v>
      </c>
      <c r="DH94" s="73" t="str">
        <v>DWG 9890040, (9E), Close to Rod Slot</v>
      </c>
      <c r="DI94" s="73" t="str">
        <v>DWG 9890040, (9E),Close to Rod Slot</v>
      </c>
      <c r="DJ94" s="73" t="str">
        <v>DWG FRM0105 PAGE 2</v>
      </c>
      <c r="DK94" s="73" t="str">
        <v>DWG# 100448-41</v>
      </c>
      <c r="DL94" s="73" t="str">
        <v>DWG# 100448-44</v>
      </c>
      <c r="DM94" s="73" t="str">
        <v>DWG# 9890003  (1), Section OL00436/A</v>
      </c>
      <c r="DN94" s="73" t="str">
        <v>DWG# 9890003 (3), Ring Gauge Constrained</v>
      </c>
      <c r="DO94" s="73" t="str">
        <v>DWG# 9890003 (4), Section</v>
      </c>
      <c r="DP94" s="73" t="str">
        <v>DWG#100448-26, Balloon 1K, OL02350</v>
      </c>
      <c r="DQ94" s="73" t="str">
        <v>DWG#100448-26, Balloon 2K, OL02350</v>
      </c>
      <c r="DR94" s="73" t="str">
        <v>DWG#100448-26, Balloon 3K, OL02363</v>
      </c>
      <c r="DS94" s="73" t="str">
        <v>DWG#100448-26, Balloon 4K</v>
      </c>
      <c r="DT94" s="73" t="str">
        <v>DWG#100448-26, Balloon 5K, Section</v>
      </c>
      <c r="DU94" s="73" t="str">
        <v>DWG#100448-26, Balloon 6K</v>
      </c>
      <c r="DV94" s="73" t="str">
        <v>DWG#100448-26, Balloon 7K, Section</v>
      </c>
      <c r="DW94" s="73" t="str">
        <v>DWG#100448-26, Mfg. Tol.</v>
      </c>
      <c r="DX94" s="73" t="str">
        <v>DWG#9890003 (2) Ring Gauge Constrained</v>
      </c>
      <c r="DY94" s="73" t="str">
        <v>DWG#9890044</v>
      </c>
      <c r="DZ94" s="73" t="str">
        <v>DWG#9890044 .1985 to .2005=Pass</v>
      </c>
      <c r="EA94" s="73" t="str">
        <v>DWG#9890044 Overlay OL02441</v>
      </c>
      <c r="EB94" s="73" t="str">
        <v>DWG#9890044, OL02441</v>
      </c>
      <c r="EC94" s="73" t="str">
        <v>DWG#FRM0105</v>
      </c>
      <c r="ED94" s="73" t="str">
        <v>EXT.</v>
      </c>
      <c r="EE94" s="73" t="str">
        <v>EXT. Section, OL02460</v>
      </c>
      <c r="EF94" s="73" t="str">
        <v>EXT., OL04223</v>
      </c>
      <c r="EG94" s="73" t="str">
        <v>Flat Drop Indicator Tip</v>
      </c>
      <c r="EH94" s="73" t="str">
        <v>Full Go Pin, No Light, at Radius</v>
      </c>
      <c r="EI94" s="73" t="str">
        <v>Function Check</v>
      </c>
      <c r="EJ94" s="73" t="str">
        <v>GO Function Gauge</v>
      </c>
      <c r="EK94" s="73" t="str">
        <v>Go Gauge for Balloon 1 &amp; 4</v>
      </c>
      <c r="EL94" s="73" t="str">
        <v>Go Pin must pass through</v>
      </c>
      <c r="EM94" s="73" t="str">
        <v>Greater than .005 = Fail, Section</v>
      </c>
      <c r="EN94" s="73" t="str">
        <v>Greater than .025 out of center = Fail</v>
      </c>
      <c r="EO94" s="73" t="str">
        <v>Greater than 2.6 = Pass</v>
      </c>
      <c r="EP94" s="73" t="str">
        <v>Green = Pass, Red = Fail</v>
      </c>
      <c r="EQ94" s="73" t="str">
        <v>Hex Depth</v>
      </c>
      <c r="ER94" s="73" t="str">
        <v>Hex Minor</v>
      </c>
      <c r="ES94" s="73" t="str">
        <v>Hole Dia.</v>
      </c>
      <c r="ET94" s="73" t="str">
        <v>Hook or Disk Tip</v>
      </c>
      <c r="EU94" s="73" t="str">
        <v>ID Sphere Finish</v>
      </c>
      <c r="EV94" s="73" t="str">
        <v>ID/OD Both Sides, Diff. .002 or less = Pass</v>
      </c>
      <c r="EW94" s="73" t="str">
        <v>If Looks Big, Section</v>
      </c>
      <c r="EX94" s="73" t="str">
        <v>If Looks Small, Section</v>
      </c>
      <c r="EY94" s="73" t="str">
        <v>Insp. Close to Break Away, Mfg.Tol.</v>
      </c>
      <c r="EZ94" s="73" t="str">
        <v>INT.</v>
      </c>
      <c r="FA94" s="73" t="str">
        <v>INT. Section, OL02460</v>
      </c>
      <c r="FB94" s="73" t="str">
        <v>INT., OL04223</v>
      </c>
      <c r="FC94" s="73" t="str">
        <v>Intersect. of 7.7 &amp; R0.10</v>
      </c>
      <c r="FD94" s="73" t="str">
        <v>Intersect. of 8.79 and R.25 MAX</v>
      </c>
      <c r="FE94" s="73" t="str">
        <v>Keep Ind. Tip away from corner</v>
      </c>
      <c r="FF94" s="73" t="str">
        <v>L31</v>
      </c>
      <c r="FG94" s="73" t="str">
        <v>Laser Mark</v>
      </c>
      <c r="FH94" s="73" t="str">
        <v>LASER PER NOTE 4</v>
      </c>
      <c r="FI94" s="73" t="str">
        <v>LASER PER NOTE 4, Final Check 1 only</v>
      </c>
      <c r="FJ94" s="73" t="str">
        <v>Less than .002 out of center = Pass</v>
      </c>
      <c r="FK94" s="73" t="str">
        <v>Less than 2.75 = Pass, Section</v>
      </c>
      <c r="FL94" s="73" t="str">
        <v>List as pin. Not Calibrated</v>
      </c>
      <c r="FM94" s="73" t="str">
        <v>M9 X 1.25 BUTT See Comment Image</v>
      </c>
      <c r="FN94" s="73" t="str">
        <v>Manual Section</v>
      </c>
      <c r="FO94" s="73" t="str">
        <v>Max Deep .241 NO-GO =.42</v>
      </c>
      <c r="FP94" s="73" t="str">
        <v>MAX Depth of (Note 7) .241 NO-GO Pin</v>
      </c>
      <c r="FQ94" s="73" t="str">
        <v>Measure from Blue Line, See Image</v>
      </c>
      <c r="FR94" s="73" t="str">
        <v>Measure Width of Blue Area, See Image</v>
      </c>
      <c r="FS94" s="73" t="str">
        <v>Mfg. Tol</v>
      </c>
      <c r="FT94" s="73" t="str">
        <v>Mfg. Tol, See Image</v>
      </c>
      <c r="FU94" s="73" t="str">
        <v>Mfg. Tol.</v>
      </c>
      <c r="FV94" s="73" t="str">
        <v>Mfg. Tol. "A"</v>
      </c>
      <c r="FW94" s="73" t="str">
        <v>Mfg. Tol. (Zero on Gauge Full Dia. Lead)</v>
      </c>
      <c r="FX94" s="73" t="str">
        <v>Mfg. Tol. Balloon 11, See Image</v>
      </c>
      <c r="FY94" s="73" t="str">
        <v>Mfg. Tol. Balloon 4</v>
      </c>
      <c r="FZ94" s="73" t="str">
        <v>Mfg. Tol. Balloon 7</v>
      </c>
      <c r="GA94" s="73" t="str">
        <v xml:space="preserve">Mfg. Tol. C-Bore Face (Ballo 28) </v>
      </c>
      <c r="GB94" s="73" t="str">
        <v>Mfg. Tol. Section</v>
      </c>
      <c r="GC94" s="73" t="str">
        <v>Mfg. Tol. See Image</v>
      </c>
      <c r="GD94" s="73" t="str">
        <v>Mfg. Tol., 3 Places, Record MAX</v>
      </c>
      <c r="GE94" s="73" t="str">
        <v>Mfg. Tol., Balloon 11</v>
      </c>
      <c r="GF94" s="73" t="str">
        <v>Mfg. Tol., Balloon 7</v>
      </c>
      <c r="GG94" s="73" t="str">
        <v>Mfg. Tol., Blank</v>
      </c>
      <c r="GH94" s="73" t="str">
        <v>Mfg. Tol., Blank, Balloon 12</v>
      </c>
      <c r="GI94" s="73" t="str">
        <v>Mfg. Tol., Blend to SØ.320</v>
      </c>
      <c r="GJ94" s="73" t="str">
        <v>Mfg. Tol., Calculation</v>
      </c>
      <c r="GK94" s="73" t="str">
        <v>Mfg. Tol., For Mill Fixture</v>
      </c>
      <c r="GL94" s="73" t="str">
        <v>Mfg. Tol., L32</v>
      </c>
      <c r="GM94" s="73" t="str">
        <v>Mfg. Tol., L33</v>
      </c>
      <c r="GN94" s="73" t="str">
        <v>Mfg. Tol., No Tool Marks</v>
      </c>
      <c r="GO94" s="73" t="str">
        <v>Mfg. Tol., OL03361</v>
      </c>
      <c r="GP94" s="73" t="str">
        <v>Mfg. Tol., Record off center value</v>
      </c>
      <c r="GQ94" s="73" t="str">
        <v>Mfg. Tol., Same 3 Places, Record MIN</v>
      </c>
      <c r="GR94" s="73" t="str">
        <v>Mfg. Tol., Section</v>
      </c>
      <c r="GS94" s="73" t="str">
        <v>Mfg. Tol., Section B-B</v>
      </c>
      <c r="GT94" s="73" t="str">
        <v>Mfg. Tol., Section, OL03361</v>
      </c>
      <c r="GU94" s="73" t="str">
        <v>Mfg. Tol., Section, Per Note 2</v>
      </c>
      <c r="GV94" s="73" t="str">
        <v>Mfg. Tol., See Image</v>
      </c>
      <c r="GW94" s="73" t="str">
        <v>Mfg. Tol., See Image, Bore in Blue</v>
      </c>
      <c r="GX94" s="73" t="str">
        <v>Mfg. Tol., See Image, Hook Tip</v>
      </c>
      <c r="GY94" s="73" t="str">
        <v>Mfg. Tol., Sharp Okay No Burr</v>
      </c>
      <c r="GZ94" s="73" t="str">
        <v>Mfg. Tol., Threadless Blank</v>
      </c>
      <c r="HA94" s="73" t="str">
        <v>Mfg.Tol.</v>
      </c>
      <c r="HB94" s="73" t="str">
        <v>Mgf. To., T.S.C.</v>
      </c>
      <c r="HC94" s="73" t="str">
        <v>Milled Feature</v>
      </c>
      <c r="HD94" s="73" t="str">
        <v>Milled Feature, OL04045</v>
      </c>
      <c r="HE94" s="73" t="str">
        <v>More than .0005 out of center = Fail</v>
      </c>
      <c r="HF94" s="73" t="str">
        <v>Must Pass Through</v>
      </c>
      <c r="HG94" s="73" t="str">
        <v>Must pass through gauge</v>
      </c>
      <c r="HH94" s="73" t="str">
        <v>Must Pass Through Go Gauge</v>
      </c>
      <c r="HI94" s="73" t="str">
        <v>Must Pass, See Image.</v>
      </c>
      <c r="HJ94" s="73" t="str">
        <v>NA</v>
      </c>
      <c r="HK94" s="73" t="str">
        <v>Narrow Area</v>
      </c>
      <c r="HL94" s="73" t="str">
        <v>Near Balloon 21</v>
      </c>
      <c r="HM94" s="73" t="str">
        <v>Near Datum B</v>
      </c>
      <c r="HN94" s="73" t="str">
        <v>Neck Dia.</v>
      </c>
      <c r="HO94" s="73" t="str">
        <v>Neck to Head Rad.</v>
      </c>
      <c r="HP94" s="73" t="str">
        <v>No Copper Deposits Allowed</v>
      </c>
      <c r="HQ94" s="73" t="str">
        <v>No Section</v>
      </c>
      <c r="HR94" s="73" t="str">
        <v>No Section, .01 to .014 = Pass</v>
      </c>
      <c r="HS94" s="73" t="str">
        <v>No Section, Rotate Part</v>
      </c>
      <c r="HT94" s="73" t="str">
        <v>No Section, See Image</v>
      </c>
      <c r="HU94" s="73" t="str">
        <v>No Slot, Section B-B</v>
      </c>
      <c r="HV94" s="73" t="str">
        <v>No visual step = Pass</v>
      </c>
      <c r="HW94" s="73" t="str">
        <v>Not to exceed .95 Deep</v>
      </c>
      <c r="HX94" s="73" t="str">
        <v>Note 1</v>
      </c>
      <c r="HY94" s="73" t="str">
        <v>OL00333/A</v>
      </c>
      <c r="HZ94" s="73" t="str">
        <v>OL00519</v>
      </c>
      <c r="IA94" s="73" t="str">
        <v>OL00520</v>
      </c>
      <c r="IB94" s="73" t="str">
        <v>OL00529</v>
      </c>
      <c r="IC94" s="73" t="str">
        <v>OL00542</v>
      </c>
      <c r="ID94" s="73" t="str">
        <v>OL00724</v>
      </c>
      <c r="IE94" s="73" t="str">
        <v>OL01250</v>
      </c>
      <c r="IF94" s="73" t="str">
        <v>OL01869, Threadless Blank</v>
      </c>
      <c r="IG94" s="73" t="str">
        <v>OL01870, Section</v>
      </c>
      <c r="IH94" s="73" t="str">
        <v>OL02255</v>
      </c>
      <c r="II94" s="73" t="str">
        <v>OL02255, Mfg. Tol.</v>
      </c>
      <c r="IJ94" s="73" t="str">
        <v>OL02302</v>
      </c>
      <c r="IK94" s="73" t="str">
        <v xml:space="preserve">OL02318  needed per image instructions </v>
      </c>
      <c r="IL94" s="73" t="str">
        <v>OL02556</v>
      </c>
      <c r="IM94" s="73" t="str">
        <v>OL02557</v>
      </c>
      <c r="IN94" s="73" t="str">
        <v>OL02567</v>
      </c>
      <c r="IO94" s="73" t="str">
        <v>OL02653</v>
      </c>
      <c r="IP94" s="73" t="str">
        <v>OL02718</v>
      </c>
      <c r="IQ94" s="73" t="str">
        <v>OL02841</v>
      </c>
      <c r="IR94" s="73" t="str">
        <v>OL02842</v>
      </c>
      <c r="IS94" s="73" t="str">
        <v>OL02844</v>
      </c>
      <c r="IT94" s="73" t="str">
        <v>OL02871</v>
      </c>
      <c r="IU94" s="73" t="str">
        <v>OL02887</v>
      </c>
      <c r="IV94" s="73" t="str">
        <v>OL03500</v>
      </c>
      <c r="IW94" s="73" t="str">
        <v>OL03766</v>
      </c>
      <c r="IX94" s="73" t="str">
        <v>OL03868</v>
      </c>
      <c r="IY94" s="73" t="str">
        <v>OL03869</v>
      </c>
      <c r="IZ94" s="73" t="str">
        <v>OL03870</v>
      </c>
      <c r="JA94" s="73" t="str">
        <v>OL03873, DWG# 100448-44</v>
      </c>
      <c r="JB94" s="73" t="str">
        <v>OL03949</v>
      </c>
      <c r="JC94" s="73" t="str">
        <v xml:space="preserve">OL04043, Section </v>
      </c>
      <c r="JD94" s="73" t="str">
        <v xml:space="preserve">OL04044, Section </v>
      </c>
      <c r="JE94" s="73" t="str">
        <v>OL04045</v>
      </c>
      <c r="JF94" s="73" t="str">
        <v>OL04045, Milled Feature</v>
      </c>
      <c r="JG94" s="73" t="str">
        <v>OL04063</v>
      </c>
      <c r="JH94" s="73" t="str">
        <v>OL04064</v>
      </c>
      <c r="JI94" s="73" t="str">
        <v>OL04065</v>
      </c>
      <c r="JJ94" s="73" t="str">
        <v>OL04181</v>
      </c>
      <c r="JK94" s="73" t="str">
        <v>OL04218</v>
      </c>
      <c r="JL94" s="73" t="str">
        <v>OL04224, See Image</v>
      </c>
      <c r="JM94" s="73" t="str">
        <v>OL04374</v>
      </c>
      <c r="JN94" s="73" t="str">
        <v>OL04375, Section M-M</v>
      </c>
      <c r="JO94" s="73" t="str">
        <v>OL04376, Section M-M</v>
      </c>
      <c r="JP94" s="73" t="str">
        <v>OL04443</v>
      </c>
      <c r="JQ94" s="73" t="str">
        <v>OL04444</v>
      </c>
      <c r="JR94" s="73" t="str">
        <v>OL05000</v>
      </c>
      <c r="JS94" s="73" t="str">
        <v>One side of slot</v>
      </c>
      <c r="JT94" s="73" t="str">
        <v>Other side of slot</v>
      </c>
      <c r="JU94" s="73" t="str">
        <v>Out of center more than .002 = Fail</v>
      </c>
      <c r="JV94" s="73" t="str">
        <v>Out of center more than.002 = Fail</v>
      </c>
      <c r="JW94" s="73" t="str">
        <v>Overlay OL02713</v>
      </c>
      <c r="JX94" s="73" t="str">
        <v>Overlay OL02714</v>
      </c>
      <c r="JY94" s="73" t="str">
        <v>Overlay OL02718</v>
      </c>
      <c r="JZ94" s="73" t="str">
        <v>Overlay OL03831, Mfg. Tol.</v>
      </c>
      <c r="KA94" s="73" t="str">
        <v>Part Without Slots</v>
      </c>
      <c r="KB94" s="73" t="str">
        <v>Part Without Slots, See Image</v>
      </c>
      <c r="KC94" s="73" t="str">
        <v xml:space="preserve">Pass = .0254 or Less </v>
      </c>
      <c r="KD94" s="73" t="str">
        <v>PD MIN = 4.361, PD MAX = 4.456</v>
      </c>
      <c r="KE94" s="73" t="str">
        <v>Per Balloon 2 Note</v>
      </c>
      <c r="KF94" s="73" t="str">
        <v>Per drawing note(s) 8.</v>
      </c>
      <c r="KG94" s="73" t="str">
        <v>Point or Sphere Tip</v>
      </c>
      <c r="KH94" s="73" t="str">
        <v>Point Tip</v>
      </c>
      <c r="KI94" s="73" t="str">
        <v>R.9 to R1.1 = Pass, See Image</v>
      </c>
      <c r="KJ94" s="73" t="str">
        <v>Ram Construction</v>
      </c>
      <c r="KK94" s="73" t="str">
        <v>Record Same Pass / Fail All Balloons</v>
      </c>
      <c r="KL94" s="73" t="str">
        <v>Ref. Balloon 1</v>
      </c>
      <c r="KM94" s="73" t="str">
        <v>Ref. Balloon 12</v>
      </c>
      <c r="KN94" s="73" t="str">
        <v>Ref. Balloon 13, 100% AQL</v>
      </c>
      <c r="KO94" s="73" t="str">
        <v>Ref. Balloon 2</v>
      </c>
      <c r="KP94" s="73" t="str">
        <v>Ref. Balloon 21, 100% AQL</v>
      </c>
      <c r="KQ94" s="73" t="str">
        <v>Ref. Balloon 4</v>
      </c>
      <c r="KR94" s="73" t="str">
        <v>Ref. Balloon 7</v>
      </c>
      <c r="KS94" s="73" t="str">
        <v>Ref. Balloon 8</v>
      </c>
      <c r="KT94" s="73" t="str">
        <v>Relieved Pin Gauges 09236 &amp; 09235</v>
      </c>
      <c r="KU94" s="73" t="str">
        <v>Rotate Part</v>
      </c>
      <c r="KV94" s="73" t="str">
        <v>Rotate Part, See Image</v>
      </c>
      <c r="KW94" s="73" t="str">
        <v>Same as Root Radius</v>
      </c>
      <c r="KX94" s="73" t="str">
        <v>Section</v>
      </c>
      <c r="KY94" s="73" t="str">
        <v>Section B-B</v>
      </c>
      <c r="KZ94" s="73" t="str">
        <v>Section B-B, Distance Between Grooves</v>
      </c>
      <c r="LA94" s="73" t="str">
        <v>Section C-C</v>
      </c>
      <c r="LB94" s="73" t="str">
        <v>Section Part</v>
      </c>
      <c r="LC94" s="73" t="str">
        <v>Section Part, Measured from Opposite Face</v>
      </c>
      <c r="LD94" s="73" t="str">
        <v>Section, Broachless Blank</v>
      </c>
      <c r="LE94" s="73" t="str">
        <v>Section, EXT. Sphere Location.</v>
      </c>
      <c r="LF94" s="73" t="str">
        <v>Section, Hex Cham. Ang.</v>
      </c>
      <c r="LG94" s="73" t="str">
        <v>Section, Hex Fillet Rad.</v>
      </c>
      <c r="LH94" s="73" t="str">
        <v>Section, INT. Feature</v>
      </c>
      <c r="LI94" s="73" t="str">
        <v>Section, INT. Sphere Location.</v>
      </c>
      <c r="LJ94" s="73" t="str">
        <v>Section, Mfg. Tol.</v>
      </c>
      <c r="LK94" s="73" t="str">
        <v>Section, Mfg. Tol., See Image</v>
      </c>
      <c r="LL94" s="73" t="str">
        <v>Section, OL00486</v>
      </c>
      <c r="LM94" s="73" t="str">
        <v>Section, OL00542</v>
      </c>
      <c r="LN94" s="73" t="str">
        <v>Section, OL00543</v>
      </c>
      <c r="LO94" s="73" t="str">
        <v>Section, OL00544</v>
      </c>
      <c r="LP94" s="73" t="str">
        <v>Section, OL00545</v>
      </c>
      <c r="LQ94" s="73" t="str">
        <v>Section, OL00546</v>
      </c>
      <c r="LR94" s="73" t="str">
        <v>Section, OL00547</v>
      </c>
      <c r="LS94" s="73" t="str">
        <v>Section, OL00555</v>
      </c>
      <c r="LT94" s="73" t="str">
        <v>Section, OL00725</v>
      </c>
      <c r="LU94" s="73" t="str">
        <v>Section, OL01430</v>
      </c>
      <c r="LV94" s="73" t="str">
        <v>Section, OL01434</v>
      </c>
      <c r="LW94" s="73" t="str">
        <v>Section, OL01435</v>
      </c>
      <c r="LX94" s="73" t="str">
        <v>Section, OL01807</v>
      </c>
      <c r="LY94" s="73" t="str">
        <v>Section, OL01830</v>
      </c>
      <c r="LZ94" s="73" t="str">
        <v>Section, OL02351</v>
      </c>
      <c r="MA94" s="73" t="str">
        <v>Section, OL02519</v>
      </c>
      <c r="MB94" s="73" t="str">
        <v>Section, OL02520</v>
      </c>
      <c r="MC94" s="73" t="str">
        <v>Section, OL02522</v>
      </c>
      <c r="MD94" s="73" t="str">
        <v>Section, OL02540</v>
      </c>
      <c r="ME94" s="73" t="str">
        <v>Section, OL02541</v>
      </c>
      <c r="MF94" s="73" t="str">
        <v>Section, OL02552</v>
      </c>
      <c r="MG94" s="73" t="str">
        <v>Section, OL02553</v>
      </c>
      <c r="MH94" s="73" t="str">
        <v>Section, OL02554</v>
      </c>
      <c r="MI94" s="73" t="str">
        <v>Section, OL02555</v>
      </c>
      <c r="MJ94" s="73" t="str">
        <v>Section, OL02558</v>
      </c>
      <c r="MK94" s="73" t="str">
        <v>Section, OL02559</v>
      </c>
      <c r="ML94" s="73" t="str">
        <v>Section, OL02560</v>
      </c>
      <c r="MM94" s="73" t="str">
        <v>Section, OL02619</v>
      </c>
      <c r="MN94" s="73" t="str">
        <v>Section, OL02620</v>
      </c>
      <c r="MO94" s="73" t="str">
        <v>Section, OL02621</v>
      </c>
      <c r="MP94" s="73" t="str">
        <v>Section, OL02622</v>
      </c>
      <c r="MQ94" s="73" t="str">
        <v>Section, OL02623</v>
      </c>
      <c r="MR94" s="73" t="str">
        <v>Section, OL02624</v>
      </c>
      <c r="MS94" s="73" t="str">
        <v>Section, OL02652</v>
      </c>
      <c r="MT94" s="73" t="str">
        <v>Section, OL02680</v>
      </c>
      <c r="MU94" s="73" t="str">
        <v>Section, OL02793</v>
      </c>
      <c r="MV94" s="73" t="str">
        <v>Section, OL02823</v>
      </c>
      <c r="MW94" s="73" t="str">
        <v>Section, OL02843</v>
      </c>
      <c r="MX94" s="73" t="str">
        <v>Section, OL03026, Ext.</v>
      </c>
      <c r="MY94" s="73" t="str">
        <v>Section, OL03026, Int.</v>
      </c>
      <c r="MZ94" s="73" t="str">
        <v>Section, OL03570, DWG# 100448-41</v>
      </c>
      <c r="NA94" s="73" t="str">
        <v>Section, OL03781</v>
      </c>
      <c r="NB94" s="73" t="str">
        <v>Section, OL03911</v>
      </c>
      <c r="NC94" s="73" t="str">
        <v>Section, OL03912</v>
      </c>
      <c r="ND94" s="73" t="str">
        <v>Section, OL03928</v>
      </c>
      <c r="NE94" s="73" t="str">
        <v>Section, OL03929</v>
      </c>
      <c r="NF94" s="73" t="str">
        <v>Section, OL04030</v>
      </c>
      <c r="NG94" s="73" t="str">
        <v>Section, OL04037</v>
      </c>
      <c r="NH94" s="73" t="str">
        <v>Section, OL04038</v>
      </c>
      <c r="NI94" s="73" t="str">
        <v>Section, OL04046</v>
      </c>
      <c r="NJ94" s="73" t="str">
        <v>Section, OL04065</v>
      </c>
      <c r="NK94" s="73" t="str">
        <v>Section, OL04066</v>
      </c>
      <c r="NL94" s="73" t="str">
        <v>Section, OL04067</v>
      </c>
      <c r="NM94" s="73" t="str">
        <v>Section, OL04069</v>
      </c>
      <c r="NN94" s="73" t="str">
        <v>Section, OL04071</v>
      </c>
      <c r="NO94" s="73" t="str">
        <v>Section, OL04173</v>
      </c>
      <c r="NP94" s="73" t="str">
        <v>Section, OL04174</v>
      </c>
      <c r="NQ94" s="73" t="str">
        <v>Section, OL04214</v>
      </c>
      <c r="NR94" s="73" t="str">
        <v>Section, OL04215</v>
      </c>
      <c r="NS94" s="73" t="str">
        <v>Section, OL04216</v>
      </c>
      <c r="NT94" s="73" t="str">
        <v>Section, OL04217</v>
      </c>
      <c r="NU94" s="73" t="str">
        <v>Section, Overlay OL02716</v>
      </c>
      <c r="NV94" s="73" t="str">
        <v>Section, Overlay OL02717</v>
      </c>
      <c r="NW94" s="73" t="str">
        <v>Section, See Image</v>
      </c>
      <c r="NX94" s="73" t="str">
        <v>Section, See Image, DWG# 100448-41</v>
      </c>
      <c r="NY94" s="73" t="str">
        <v>Section, Without Sots</v>
      </c>
      <c r="NZ94" s="73" t="str">
        <v>See Comments Sheet</v>
      </c>
      <c r="OA94" s="73" t="str">
        <v>See Comments Sheet, OL02318</v>
      </c>
      <c r="OB94" s="73" t="str">
        <v>See Image</v>
      </c>
      <c r="OC94" s="73" t="str">
        <v>See Image, .005 or Less = Pass</v>
      </c>
      <c r="OD94" s="73" t="str">
        <v>See Image, Check Near Radius</v>
      </c>
      <c r="OE94" s="73" t="str">
        <v>See Image, Constrained</v>
      </c>
      <c r="OF94" s="73" t="str">
        <v>See Image, Distance Between Flats</v>
      </c>
      <c r="OG94" s="73" t="str">
        <v xml:space="preserve">See Image, Mfg. Tol, Section A-A </v>
      </c>
      <c r="OH94" s="73" t="str">
        <v>See image, Mfg. Tol.</v>
      </c>
      <c r="OI94" s="73" t="str">
        <v>See Image, Mic. Across Flats</v>
      </c>
      <c r="OJ94" s="73" t="str">
        <v>See Image, OL02850</v>
      </c>
      <c r="OK94" s="73" t="str">
        <v>See Image, OL02880</v>
      </c>
      <c r="OL94" s="73" t="str">
        <v>See Image, OL03926</v>
      </c>
      <c r="OM94" s="73" t="str">
        <v>See Image, OL03927</v>
      </c>
      <c r="ON94" s="73" t="str">
        <v>See Image, OL04003</v>
      </c>
      <c r="OO94" s="73" t="str">
        <v>'See Image, OL04342,  Best Fit Joe Block</v>
      </c>
      <c r="OP94" s="73" t="str">
        <v>See Image, OL04342,  Blank</v>
      </c>
      <c r="OQ94" s="73" t="str">
        <v>See Image, OL04342, Blank</v>
      </c>
      <c r="OR94" s="73" t="str">
        <v>See Image, OL04343, Blank</v>
      </c>
      <c r="OS94" s="73" t="str">
        <v>See Image, Pass = .002 or Less</v>
      </c>
      <c r="OT94" s="73" t="str">
        <v>See Image, Rcd. MAX</v>
      </c>
      <c r="OU94" s="73" t="str">
        <v>See Image, Rcd. MIN</v>
      </c>
      <c r="OV94" s="73" t="str">
        <v>See Image, Section</v>
      </c>
      <c r="OW94" s="73" t="str">
        <v>See Image, Section A-A</v>
      </c>
      <c r="OX94" s="73" t="str">
        <v>See Image, Section B-B</v>
      </c>
      <c r="OY94" s="73" t="str">
        <v>See Image, Section B-B, TSC</v>
      </c>
      <c r="OZ94" s="73" t="str">
        <v>See Image, Shank Drawing # 18000-XX-XX A</v>
      </c>
      <c r="PA94" s="73" t="str">
        <v>Sequencial Laser 01, 120 Per Print</v>
      </c>
      <c r="PB94" s="73" t="str">
        <v>Set to .202, Zero on Thread Lead</v>
      </c>
      <c r="PC94" s="73" t="str">
        <v>Sharp OK, No Burr</v>
      </c>
      <c r="PD94" s="73" t="str">
        <v>Sharp OK, No Raised Edge, See Image</v>
      </c>
      <c r="PE94" s="73" t="str">
        <v>Sharp OK, No Raised Edges</v>
      </c>
      <c r="PF94" s="73" t="str">
        <v>Sharp okay no raised edge</v>
      </c>
      <c r="PG94" s="73" t="str">
        <v>Sharp Okay, No Burr</v>
      </c>
      <c r="PH94" s="73" t="str">
        <v>Sharp Okay, No Raised Edge</v>
      </c>
      <c r="PI94" s="73" t="str">
        <v>Sharp Okay, No Raised Edges,</v>
      </c>
      <c r="PJ94" s="73" t="str">
        <v>Sharp Okay, See Image</v>
      </c>
      <c r="PK94" s="73" t="str">
        <v xml:space="preserve">Start of Radius @ .195 </v>
      </c>
      <c r="PL94" s="73" t="str">
        <v xml:space="preserve">Start of Radius @ .21 </v>
      </c>
      <c r="PM94" s="73" t="str">
        <v xml:space="preserve">T.S.C. </v>
      </c>
      <c r="PN94" s="73" t="str">
        <v>Tangent Point</v>
      </c>
      <c r="PO94" s="73" t="str">
        <v>Tangent point of R.50</v>
      </c>
      <c r="PP94" s="73" t="str">
        <v>Taper Check, Mfg.Tol.</v>
      </c>
      <c r="PQ94" s="73" t="str">
        <v>Taper Check, Mfg.Tol., See Image</v>
      </c>
      <c r="PR94" s="73" t="str">
        <v>Thrd. Minor Ø</v>
      </c>
      <c r="PS94" s="73" t="str">
        <v>Thrd. Relief Ø</v>
      </c>
      <c r="PT94" s="73" t="str">
        <v>Threadless Blank</v>
      </c>
      <c r="PU94" s="73" t="str">
        <v>Threadless Blank, From Major Ø</v>
      </c>
      <c r="PV94" s="73" t="str">
        <v>Threadless Blank, Mfg. Tol.</v>
      </c>
      <c r="PW94" s="73" t="str">
        <v>Threadless Blank, Thrd. to Neck Rad.</v>
      </c>
      <c r="PX94" s="73" t="str">
        <v>Thredless Blank</v>
      </c>
      <c r="PY94" s="73" t="str">
        <v>To center of R.005</v>
      </c>
      <c r="PZ94" s="73" t="str">
        <v>Torx Min. Dia.</v>
      </c>
      <c r="QA94" s="73" t="str">
        <v>Turn Ø Free of Mill Marks</v>
      </c>
      <c r="QB94" s="73" t="str">
        <v>Use (Full) GO Hex</v>
      </c>
      <c r="QC94" s="73" t="str">
        <v>Use Balloon 1 FULL Gauge</v>
      </c>
      <c r="QD94" s="73" t="str">
        <v>Use Balloon 9 FULL GO</v>
      </c>
      <c r="QE94" s="73" t="str">
        <v>Use Best Fit Pin</v>
      </c>
      <c r="QF94" s="73" t="str">
        <v>Use Disk Tip</v>
      </c>
      <c r="QG94" s="73" t="str">
        <v>Use flat bottomed indicator tip.</v>
      </c>
      <c r="QH94" s="73" t="str">
        <v xml:space="preserve">Use Full .093 Go Hex </v>
      </c>
      <c r="QI94" s="73" t="str">
        <v xml:space="preserve">Use Full .0930 Go Hex </v>
      </c>
      <c r="QJ94" s="73" t="str">
        <v>Use Full .1235 Go Hex</v>
      </c>
      <c r="QK94" s="73" t="str">
        <v>Use Gauge K2-98-8019-04, See Image</v>
      </c>
      <c r="QL94" s="73" t="str">
        <v>Use large flat indicator tip</v>
      </c>
      <c r="QM94" s="73" t="str">
        <v>Use Pins.3330/.3350, See Image MAX NO-GO</v>
      </c>
      <c r="QN94" s="73" t="str">
        <v>Use Pointed Drop Indicator Tip</v>
      </c>
      <c r="QO94" s="73" t="str">
        <v>V-Block</v>
      </c>
      <c r="QP94" s="73" t="str">
        <v>V-Block,  AMB for 13</v>
      </c>
      <c r="QQ94" s="73" t="str">
        <v>V-Block,  Hex Cham. Dia.</v>
      </c>
      <c r="QR94" s="73" t="str">
        <v>V-Block, Hex Depth</v>
      </c>
      <c r="QS94" s="73" t="str">
        <v>VBU Gauge</v>
      </c>
      <c r="QT94" s="73" t="str">
        <v>Visibally smaller than HEX=Pass</v>
      </c>
      <c r="QU94" s="73" t="str">
        <v>Visual Per Drawing</v>
      </c>
      <c r="QV94" s="73" t="str">
        <v>Whirl Blank</v>
      </c>
      <c r="QW94" s="73" t="str">
        <v xml:space="preserve">Whirl Blank </v>
      </c>
      <c r="QX94" s="73" t="str">
        <v>Whirl Blank, Neck Rad. End to Head CL</v>
      </c>
      <c r="QY94" s="73" t="str">
        <v>Whirl Blank, Nose Start Dia.</v>
      </c>
      <c r="QZ94" s="73" t="str">
        <v>Whirl Blank, Nose Start Dist.</v>
      </c>
      <c r="RA94" s="73" t="str">
        <v>Whirl Blank, Thrd. Minor</v>
      </c>
      <c r="RB94" s="73" t="str">
        <v>Whirl Blank, Thrd. Pullout Dia.</v>
      </c>
      <c r="RC94" s="73" t="str">
        <v>Whole Part, Removal is at Assy. Level</v>
      </c>
      <c r="RD94" s="73" t="str">
        <v>Wide Area</v>
      </c>
      <c r="RE94" s="73" t="str">
        <v>Zero on End of Go Gauge</v>
      </c>
    </row>
    <row r="95" spans="1:473">
      <c r="A95" s="73" t="s">
        <v>733</v>
      </c>
      <c r="C95" s="73" t="str" cm="1">
        <f t="array" ref="C95:RE95">TRANSPOSE(_xlfn._xlws.SORT(_xlfn._xlws.FILTER($A$2:$A$600,ISNUMBER(SEARCH('PartLib Table'!M102,$A$2:$A$600)),"not found")))</f>
        <v xml:space="preserve"> 'C', Whirl Blank</v>
      </c>
      <c r="D95" s="73" t="str">
        <v xml:space="preserve"> See Image, Constrained</v>
      </c>
      <c r="E95" s="73" t="str">
        <v>(.04 to .12 range = Pass)</v>
      </c>
      <c r="F95" s="73" t="str">
        <v>(.042 FULL) Go Pin Seat Fully</v>
      </c>
      <c r="G95" s="73" t="str">
        <v>(B), Mfg. Tol.</v>
      </c>
      <c r="H95" s="73" t="str">
        <v>(B), O.A.L.</v>
      </c>
      <c r="I95" s="73" t="str">
        <v>.001 or less =Pass</v>
      </c>
      <c r="J95" s="73" t="str">
        <v>.001 or less out of center = Pass</v>
      </c>
      <c r="K95" s="73" t="str">
        <v>.002 or Less = Pass</v>
      </c>
      <c r="L95" s="73" t="str">
        <v>.002 or Less out of center = Pass</v>
      </c>
      <c r="M95" s="73" t="str">
        <v>.005 to .015 = Pass</v>
      </c>
      <c r="N95" s="73" t="str">
        <v>.0125 Mean, Section</v>
      </c>
      <c r="O95" s="73" t="str">
        <v>.025 or Less in X &amp; Y=Pass</v>
      </c>
      <c r="P95" s="73" t="str">
        <v>.038 Mean</v>
      </c>
      <c r="Q95" s="73" t="str">
        <v>.063 MM = .0024 IN, See Image</v>
      </c>
      <c r="R95" s="73" t="str">
        <v>.063MM = .0024"</v>
      </c>
      <c r="S95" s="73" t="str">
        <v>.243 NO-GO, Unconstrained, Must Not Start</v>
      </c>
      <c r="T95" s="73" t="str">
        <v>@ Back Face &amp; ID, No Raised Edge</v>
      </c>
      <c r="U95" s="73" t="str">
        <v>@ Back Face &amp; OD, No Raised Edge</v>
      </c>
      <c r="V95" s="73" t="str">
        <v>@ ID &amp; FACE</v>
      </c>
      <c r="W95" s="73" t="str">
        <v>@ OD &amp; BACK FACE</v>
      </c>
      <c r="X95" s="73" t="str">
        <v>@ OD &amp; FACE</v>
      </c>
      <c r="Y95" s="73" t="str">
        <v>Across from slot</v>
      </c>
      <c r="Z95" s="73" t="str">
        <v>All Edge Breaks</v>
      </c>
      <c r="AA95" s="73" t="str">
        <v>Attached to bar stock</v>
      </c>
      <c r="AB95" s="73" t="str">
        <v xml:space="preserve">Back Turn Fillet Rad. </v>
      </c>
      <c r="AC95" s="73" t="str">
        <v>Balloon 1 (DWG FRM0105 Page 2, NV-27)</v>
      </c>
      <c r="AD95" s="73" t="str">
        <v>Balloon 1 (DWG FRM0105, NV-30)</v>
      </c>
      <c r="AE95" s="73" t="str">
        <v>Balloon 1 (P# 9890002-20) OL00429/A</v>
      </c>
      <c r="AF95" s="73" t="str">
        <v>Balloon 1, DWG#FRM0105</v>
      </c>
      <c r="AG95" s="73" t="str">
        <v>Balloon 11, See Image</v>
      </c>
      <c r="AH95" s="73" t="str">
        <v xml:space="preserve">Balloon 2 (DWG FRM0105 Page 2, NV-27) </v>
      </c>
      <c r="AI95" s="73" t="str">
        <v>Balloon 2 (DWG FRM0105, NV-30)</v>
      </c>
      <c r="AJ95" s="73" t="str">
        <v>Balloon 2 (P# 9890002-20)</v>
      </c>
      <c r="AK95" s="73" t="str">
        <v>Balloon 2, DWG#FRM0105</v>
      </c>
      <c r="AL95" s="73" t="str">
        <v>Balloon 2, DWG#FRM0105, See Image</v>
      </c>
      <c r="AM95" s="73" t="str">
        <v>Balloon 3 (DWG FRM0105, NV-30 Minor)</v>
      </c>
      <c r="AN95" s="73" t="str">
        <v>Balloon 3 (DWG FRM0105, NV-30)</v>
      </c>
      <c r="AO95" s="73" t="str">
        <v>Balloon 3 (P# 9890002-20)</v>
      </c>
      <c r="AP95" s="73" t="str">
        <v>Balloon 4</v>
      </c>
      <c r="AQ95" s="73" t="str">
        <v>Balloon 4 (P# 9890002-20)</v>
      </c>
      <c r="AR95" s="73" t="str">
        <v>Below Middle Band</v>
      </c>
      <c r="AS95" s="73" t="str">
        <v>Best Fit Pin, .003 or Less =Pass</v>
      </c>
      <c r="AT95" s="73" t="str">
        <v>Blank</v>
      </c>
      <c r="AU95" s="73" t="str">
        <v>Blank Turn Maj.</v>
      </c>
      <c r="AV95" s="73" t="str">
        <v>Blank Turn Maj. Mill Flt., OL4172</v>
      </c>
      <c r="AW95" s="73" t="str">
        <v>Blank Without .010 Slots</v>
      </c>
      <c r="AX95" s="73" t="str">
        <v>Blank Without .010 Slots, Section</v>
      </c>
      <c r="AY95" s="73" t="str">
        <v>Blank without thread</v>
      </c>
      <c r="AZ95" s="73" t="str">
        <v xml:space="preserve">Blank, Center of V Grv. </v>
      </c>
      <c r="BA95" s="73" t="str">
        <v>Blank, Check R adjacent Balloon 17</v>
      </c>
      <c r="BB95" s="73" t="str">
        <v>Blank, EXT. Feature</v>
      </c>
      <c r="BC95" s="73" t="str">
        <v>Blank, See Image, OL04335</v>
      </c>
      <c r="BD95" s="73" t="str">
        <v>Blank, See Image, OL04336</v>
      </c>
      <c r="BE95" s="73" t="str">
        <v xml:space="preserve">Blank, Thrd. </v>
      </c>
      <c r="BF95" s="73" t="str">
        <v>Blank, Turn Tip</v>
      </c>
      <c r="BG95" s="73" t="str">
        <v>Blank, Without Thrd.</v>
      </c>
      <c r="BH95" s="73" t="str">
        <v>Blank, Without Thread</v>
      </c>
      <c r="BI95" s="73" t="str">
        <v xml:space="preserve">Blunt Start Blend to Minor </v>
      </c>
      <c r="BJ95" s="73" t="str">
        <v>Calc., Use Go HEX</v>
      </c>
      <c r="BK95" s="73" t="str">
        <v>Can't dig into OD</v>
      </c>
      <c r="BL95" s="73" t="str">
        <v>Carbide Gauge</v>
      </c>
      <c r="BM95" s="73" t="str">
        <v xml:space="preserve">Center of V Grv. </v>
      </c>
      <c r="BN95" s="73" t="str">
        <v>Centered Less than .03 = Pass</v>
      </c>
      <c r="BO95" s="73" t="str">
        <v>Centered within .0005 or Less = Pass</v>
      </c>
      <c r="BP95" s="73" t="str">
        <v>Centered within .001 or Less = Pass</v>
      </c>
      <c r="BQ95" s="73" t="str">
        <v>Centered within .0254 or Less = Pass</v>
      </c>
      <c r="BR95" s="73" t="str">
        <v>Check close to Rod Slot</v>
      </c>
      <c r="BS95" s="73" t="str">
        <v>Check every other hole</v>
      </c>
      <c r="BT95" s="73" t="str">
        <v>Check Go over full length of slot.</v>
      </c>
      <c r="BU95" s="73" t="str">
        <v>Check Near Closed End</v>
      </c>
      <c r="BV95" s="73" t="str">
        <v>Check per Print View, Away from Rod Slot</v>
      </c>
      <c r="BW95" s="73" t="str">
        <v>Check to Balloon 30 Go Pin</v>
      </c>
      <c r="BX95" s="73" t="str">
        <v>Check with .2705 SET Pin Inside Part</v>
      </c>
      <c r="BY95" s="73" t="str">
        <v>Check with Hex Up</v>
      </c>
      <c r="BZ95" s="73" t="str">
        <v>CMM Blank</v>
      </c>
      <c r="CA95" s="73" t="str">
        <v>Confirm Full Radius</v>
      </c>
      <c r="CB95" s="73" t="str">
        <v>Constrained in fixture</v>
      </c>
      <c r="CC95" s="73" t="str">
        <v>Constrained with Ring</v>
      </c>
      <c r="CD95" s="73" t="str">
        <v>Constrained, See Image</v>
      </c>
      <c r="CE95" s="73" t="str">
        <v>Dim. "A"</v>
      </c>
      <c r="CF95" s="73" t="str">
        <v>Dim. "B"</v>
      </c>
      <c r="CG95" s="73" t="str">
        <v>Dim. "C"</v>
      </c>
      <c r="CH95" s="73" t="str">
        <v>Dim. "D", Whirl Blank</v>
      </c>
      <c r="CI95" s="73" t="str">
        <v>Dim. "G"</v>
      </c>
      <c r="CJ95" s="73" t="str">
        <v>Dim. E, Blank Turn Maj. &amp;  Mill Flt</v>
      </c>
      <c r="CK95" s="73" t="str">
        <v>Dim. E, Blank Turn Maj.&amp;  Mill Flt</v>
      </c>
      <c r="CL95" s="73" t="str">
        <v>Dim. H, Whirl Blank</v>
      </c>
      <c r="CM95" s="73" t="str">
        <v>Dim. J, 'Blank Turn Maj. &amp; Whirl Blank</v>
      </c>
      <c r="CN95" s="73" t="str">
        <v>Disk Drop Indicator Tip</v>
      </c>
      <c r="CO95" s="73" t="str">
        <v>DWG 100448-15, Balloon F_1</v>
      </c>
      <c r="CP95" s="73" t="str">
        <v>DWG 100448-15, OL02571</v>
      </c>
      <c r="CQ95" s="73" t="str">
        <v>DWG 100448-41</v>
      </c>
      <c r="CR95" s="73" t="str">
        <v>DWG 9890040, (10E),Section Part, OL01139</v>
      </c>
      <c r="CS95" s="73" t="str">
        <v>DWG 9890040, (10E),Section, OL01139</v>
      </c>
      <c r="CT95" s="73" t="str">
        <v>DWG 9890040, (11E)</v>
      </c>
      <c r="CU95" s="73" t="str">
        <v>DWG 9890040, (11E), Pins with Flats</v>
      </c>
      <c r="CV95" s="73" t="str">
        <v>DWG 9890040, (12E),  Pass=.002 or less</v>
      </c>
      <c r="CW95" s="73" t="str">
        <v>DWG 9890040, (12E), See Image</v>
      </c>
      <c r="CX95" s="73" t="str">
        <v>DWG 9890040, (1E), OL01431</v>
      </c>
      <c r="CY95" s="73" t="str">
        <v>DWG 9890040, (1E), OL01432</v>
      </c>
      <c r="CZ95" s="73" t="str">
        <v>DWG 9890040, (2E), OL01432</v>
      </c>
      <c r="DA95" s="73" t="str">
        <v>DWG 9890040, (3E)</v>
      </c>
      <c r="DB95" s="73" t="str">
        <v>DWG 9890040, (4E)</v>
      </c>
      <c r="DC95" s="73" t="str">
        <v>DWG 9890040, (5E), OL02336</v>
      </c>
      <c r="DD95" s="73" t="str">
        <v>DWG 9890040, (6E)</v>
      </c>
      <c r="DE95" s="73" t="str">
        <v>DWG 9890040, (7E)</v>
      </c>
      <c r="DF95" s="73" t="str">
        <v>DWG 9890040, (8E), OL01433</v>
      </c>
      <c r="DG95" s="73" t="str">
        <v>DWG 9890040, (8E), OL01433, Section</v>
      </c>
      <c r="DH95" s="73" t="str">
        <v>DWG 9890040, (9E), Close to Rod Slot</v>
      </c>
      <c r="DI95" s="73" t="str">
        <v>DWG 9890040, (9E),Close to Rod Slot</v>
      </c>
      <c r="DJ95" s="73" t="str">
        <v>DWG FRM0105 PAGE 2</v>
      </c>
      <c r="DK95" s="73" t="str">
        <v>DWG# 100448-41</v>
      </c>
      <c r="DL95" s="73" t="str">
        <v>DWG# 100448-44</v>
      </c>
      <c r="DM95" s="73" t="str">
        <v>DWG# 9890003  (1), Section OL00436/A</v>
      </c>
      <c r="DN95" s="73" t="str">
        <v>DWG# 9890003 (3), Ring Gauge Constrained</v>
      </c>
      <c r="DO95" s="73" t="str">
        <v>DWG# 9890003 (4), Section</v>
      </c>
      <c r="DP95" s="73" t="str">
        <v>DWG#100448-26, Balloon 1K, OL02350</v>
      </c>
      <c r="DQ95" s="73" t="str">
        <v>DWG#100448-26, Balloon 2K, OL02350</v>
      </c>
      <c r="DR95" s="73" t="str">
        <v>DWG#100448-26, Balloon 3K, OL02363</v>
      </c>
      <c r="DS95" s="73" t="str">
        <v>DWG#100448-26, Balloon 4K</v>
      </c>
      <c r="DT95" s="73" t="str">
        <v>DWG#100448-26, Balloon 5K, Section</v>
      </c>
      <c r="DU95" s="73" t="str">
        <v>DWG#100448-26, Balloon 6K</v>
      </c>
      <c r="DV95" s="73" t="str">
        <v>DWG#100448-26, Balloon 7K, Section</v>
      </c>
      <c r="DW95" s="73" t="str">
        <v>DWG#100448-26, Mfg. Tol.</v>
      </c>
      <c r="DX95" s="73" t="str">
        <v>DWG#9890003 (2) Ring Gauge Constrained</v>
      </c>
      <c r="DY95" s="73" t="str">
        <v>DWG#9890044</v>
      </c>
      <c r="DZ95" s="73" t="str">
        <v>DWG#9890044 .1985 to .2005=Pass</v>
      </c>
      <c r="EA95" s="73" t="str">
        <v>DWG#9890044 Overlay OL02441</v>
      </c>
      <c r="EB95" s="73" t="str">
        <v>DWG#9890044, OL02441</v>
      </c>
      <c r="EC95" s="73" t="str">
        <v>DWG#FRM0105</v>
      </c>
      <c r="ED95" s="73" t="str">
        <v>EXT.</v>
      </c>
      <c r="EE95" s="73" t="str">
        <v>EXT. Section, OL02460</v>
      </c>
      <c r="EF95" s="73" t="str">
        <v>EXT., OL04223</v>
      </c>
      <c r="EG95" s="73" t="str">
        <v>Flat Drop Indicator Tip</v>
      </c>
      <c r="EH95" s="73" t="str">
        <v>Full Go Pin, No Light, at Radius</v>
      </c>
      <c r="EI95" s="73" t="str">
        <v>Function Check</v>
      </c>
      <c r="EJ95" s="73" t="str">
        <v>GO Function Gauge</v>
      </c>
      <c r="EK95" s="73" t="str">
        <v>Go Gauge for Balloon 1 &amp; 4</v>
      </c>
      <c r="EL95" s="73" t="str">
        <v>Go Pin must pass through</v>
      </c>
      <c r="EM95" s="73" t="str">
        <v>Greater than .005 = Fail, Section</v>
      </c>
      <c r="EN95" s="73" t="str">
        <v>Greater than .025 out of center = Fail</v>
      </c>
      <c r="EO95" s="73" t="str">
        <v>Greater than 2.6 = Pass</v>
      </c>
      <c r="EP95" s="73" t="str">
        <v>Green = Pass, Red = Fail</v>
      </c>
      <c r="EQ95" s="73" t="str">
        <v>Hex Depth</v>
      </c>
      <c r="ER95" s="73" t="str">
        <v>Hex Minor</v>
      </c>
      <c r="ES95" s="73" t="str">
        <v>Hole Dia.</v>
      </c>
      <c r="ET95" s="73" t="str">
        <v>Hook or Disk Tip</v>
      </c>
      <c r="EU95" s="73" t="str">
        <v>ID Sphere Finish</v>
      </c>
      <c r="EV95" s="73" t="str">
        <v>ID/OD Both Sides, Diff. .002 or less = Pass</v>
      </c>
      <c r="EW95" s="73" t="str">
        <v>If Looks Big, Section</v>
      </c>
      <c r="EX95" s="73" t="str">
        <v>If Looks Small, Section</v>
      </c>
      <c r="EY95" s="73" t="str">
        <v>Insp. Close to Break Away, Mfg.Tol.</v>
      </c>
      <c r="EZ95" s="73" t="str">
        <v>INT.</v>
      </c>
      <c r="FA95" s="73" t="str">
        <v>INT. Section, OL02460</v>
      </c>
      <c r="FB95" s="73" t="str">
        <v>INT., OL04223</v>
      </c>
      <c r="FC95" s="73" t="str">
        <v>Intersect. of 7.7 &amp; R0.10</v>
      </c>
      <c r="FD95" s="73" t="str">
        <v>Intersect. of 8.79 and R.25 MAX</v>
      </c>
      <c r="FE95" s="73" t="str">
        <v>Keep Ind. Tip away from corner</v>
      </c>
      <c r="FF95" s="73" t="str">
        <v>L31</v>
      </c>
      <c r="FG95" s="73" t="str">
        <v>Laser Mark</v>
      </c>
      <c r="FH95" s="73" t="str">
        <v>LASER PER NOTE 4</v>
      </c>
      <c r="FI95" s="73" t="str">
        <v>LASER PER NOTE 4, Final Check 1 only</v>
      </c>
      <c r="FJ95" s="73" t="str">
        <v>Less than .002 out of center = Pass</v>
      </c>
      <c r="FK95" s="73" t="str">
        <v>Less than 2.75 = Pass, Section</v>
      </c>
      <c r="FL95" s="73" t="str">
        <v>List as pin. Not Calibrated</v>
      </c>
      <c r="FM95" s="73" t="str">
        <v>M9 X 1.25 BUTT See Comment Image</v>
      </c>
      <c r="FN95" s="73" t="str">
        <v>Manual Section</v>
      </c>
      <c r="FO95" s="73" t="str">
        <v>Max Deep .241 NO-GO =.42</v>
      </c>
      <c r="FP95" s="73" t="str">
        <v>MAX Depth of (Note 7) .241 NO-GO Pin</v>
      </c>
      <c r="FQ95" s="73" t="str">
        <v>Measure from Blue Line, See Image</v>
      </c>
      <c r="FR95" s="73" t="str">
        <v>Measure Width of Blue Area, See Image</v>
      </c>
      <c r="FS95" s="73" t="str">
        <v>Mfg. Tol</v>
      </c>
      <c r="FT95" s="73" t="str">
        <v>Mfg. Tol, See Image</v>
      </c>
      <c r="FU95" s="73" t="str">
        <v>Mfg. Tol.</v>
      </c>
      <c r="FV95" s="73" t="str">
        <v>Mfg. Tol. "A"</v>
      </c>
      <c r="FW95" s="73" t="str">
        <v>Mfg. Tol. (Zero on Gauge Full Dia. Lead)</v>
      </c>
      <c r="FX95" s="73" t="str">
        <v>Mfg. Tol. Balloon 11, See Image</v>
      </c>
      <c r="FY95" s="73" t="str">
        <v>Mfg. Tol. Balloon 4</v>
      </c>
      <c r="FZ95" s="73" t="str">
        <v>Mfg. Tol. Balloon 7</v>
      </c>
      <c r="GA95" s="73" t="str">
        <v xml:space="preserve">Mfg. Tol. C-Bore Face (Ballo 28) </v>
      </c>
      <c r="GB95" s="73" t="str">
        <v>Mfg. Tol. Section</v>
      </c>
      <c r="GC95" s="73" t="str">
        <v>Mfg. Tol. See Image</v>
      </c>
      <c r="GD95" s="73" t="str">
        <v>Mfg. Tol., 3 Places, Record MAX</v>
      </c>
      <c r="GE95" s="73" t="str">
        <v>Mfg. Tol., Balloon 11</v>
      </c>
      <c r="GF95" s="73" t="str">
        <v>Mfg. Tol., Balloon 7</v>
      </c>
      <c r="GG95" s="73" t="str">
        <v>Mfg. Tol., Blank</v>
      </c>
      <c r="GH95" s="73" t="str">
        <v>Mfg. Tol., Blank, Balloon 12</v>
      </c>
      <c r="GI95" s="73" t="str">
        <v>Mfg. Tol., Blend to SØ.320</v>
      </c>
      <c r="GJ95" s="73" t="str">
        <v>Mfg. Tol., Calculation</v>
      </c>
      <c r="GK95" s="73" t="str">
        <v>Mfg. Tol., For Mill Fixture</v>
      </c>
      <c r="GL95" s="73" t="str">
        <v>Mfg. Tol., L32</v>
      </c>
      <c r="GM95" s="73" t="str">
        <v>Mfg. Tol., L33</v>
      </c>
      <c r="GN95" s="73" t="str">
        <v>Mfg. Tol., No Tool Marks</v>
      </c>
      <c r="GO95" s="73" t="str">
        <v>Mfg. Tol., OL03361</v>
      </c>
      <c r="GP95" s="73" t="str">
        <v>Mfg. Tol., Record off center value</v>
      </c>
      <c r="GQ95" s="73" t="str">
        <v>Mfg. Tol., Same 3 Places, Record MIN</v>
      </c>
      <c r="GR95" s="73" t="str">
        <v>Mfg. Tol., Section</v>
      </c>
      <c r="GS95" s="73" t="str">
        <v>Mfg. Tol., Section B-B</v>
      </c>
      <c r="GT95" s="73" t="str">
        <v>Mfg. Tol., Section, OL03361</v>
      </c>
      <c r="GU95" s="73" t="str">
        <v>Mfg. Tol., Section, Per Note 2</v>
      </c>
      <c r="GV95" s="73" t="str">
        <v>Mfg. Tol., See Image</v>
      </c>
      <c r="GW95" s="73" t="str">
        <v>Mfg. Tol., See Image, Bore in Blue</v>
      </c>
      <c r="GX95" s="73" t="str">
        <v>Mfg. Tol., See Image, Hook Tip</v>
      </c>
      <c r="GY95" s="73" t="str">
        <v>Mfg. Tol., Sharp Okay No Burr</v>
      </c>
      <c r="GZ95" s="73" t="str">
        <v>Mfg. Tol., Threadless Blank</v>
      </c>
      <c r="HA95" s="73" t="str">
        <v>Mfg.Tol.</v>
      </c>
      <c r="HB95" s="73" t="str">
        <v>Mgf. To., T.S.C.</v>
      </c>
      <c r="HC95" s="73" t="str">
        <v>Milled Feature</v>
      </c>
      <c r="HD95" s="73" t="str">
        <v>Milled Feature, OL04045</v>
      </c>
      <c r="HE95" s="73" t="str">
        <v>More than .0005 out of center = Fail</v>
      </c>
      <c r="HF95" s="73" t="str">
        <v>Must Pass Through</v>
      </c>
      <c r="HG95" s="73" t="str">
        <v>Must pass through gauge</v>
      </c>
      <c r="HH95" s="73" t="str">
        <v>Must Pass Through Go Gauge</v>
      </c>
      <c r="HI95" s="73" t="str">
        <v>Must Pass, See Image.</v>
      </c>
      <c r="HJ95" s="73" t="str">
        <v>NA</v>
      </c>
      <c r="HK95" s="73" t="str">
        <v>Narrow Area</v>
      </c>
      <c r="HL95" s="73" t="str">
        <v>Near Balloon 21</v>
      </c>
      <c r="HM95" s="73" t="str">
        <v>Near Datum B</v>
      </c>
      <c r="HN95" s="73" t="str">
        <v>Neck Dia.</v>
      </c>
      <c r="HO95" s="73" t="str">
        <v>Neck to Head Rad.</v>
      </c>
      <c r="HP95" s="73" t="str">
        <v>No Copper Deposits Allowed</v>
      </c>
      <c r="HQ95" s="73" t="str">
        <v>No Section</v>
      </c>
      <c r="HR95" s="73" t="str">
        <v>No Section, .01 to .014 = Pass</v>
      </c>
      <c r="HS95" s="73" t="str">
        <v>No Section, Rotate Part</v>
      </c>
      <c r="HT95" s="73" t="str">
        <v>No Section, See Image</v>
      </c>
      <c r="HU95" s="73" t="str">
        <v>No Slot, Section B-B</v>
      </c>
      <c r="HV95" s="73" t="str">
        <v>No visual step = Pass</v>
      </c>
      <c r="HW95" s="73" t="str">
        <v>Not to exceed .95 Deep</v>
      </c>
      <c r="HX95" s="73" t="str">
        <v>Note 1</v>
      </c>
      <c r="HY95" s="73" t="str">
        <v>OL00333/A</v>
      </c>
      <c r="HZ95" s="73" t="str">
        <v>OL00519</v>
      </c>
      <c r="IA95" s="73" t="str">
        <v>OL00520</v>
      </c>
      <c r="IB95" s="73" t="str">
        <v>OL00529</v>
      </c>
      <c r="IC95" s="73" t="str">
        <v>OL00542</v>
      </c>
      <c r="ID95" s="73" t="str">
        <v>OL00724</v>
      </c>
      <c r="IE95" s="73" t="str">
        <v>OL01250</v>
      </c>
      <c r="IF95" s="73" t="str">
        <v>OL01869, Threadless Blank</v>
      </c>
      <c r="IG95" s="73" t="str">
        <v>OL01870, Section</v>
      </c>
      <c r="IH95" s="73" t="str">
        <v>OL02255</v>
      </c>
      <c r="II95" s="73" t="str">
        <v>OL02255, Mfg. Tol.</v>
      </c>
      <c r="IJ95" s="73" t="str">
        <v>OL02302</v>
      </c>
      <c r="IK95" s="73" t="str">
        <v xml:space="preserve">OL02318  needed per image instructions </v>
      </c>
      <c r="IL95" s="73" t="str">
        <v>OL02556</v>
      </c>
      <c r="IM95" s="73" t="str">
        <v>OL02557</v>
      </c>
      <c r="IN95" s="73" t="str">
        <v>OL02567</v>
      </c>
      <c r="IO95" s="73" t="str">
        <v>OL02653</v>
      </c>
      <c r="IP95" s="73" t="str">
        <v>OL02718</v>
      </c>
      <c r="IQ95" s="73" t="str">
        <v>OL02841</v>
      </c>
      <c r="IR95" s="73" t="str">
        <v>OL02842</v>
      </c>
      <c r="IS95" s="73" t="str">
        <v>OL02844</v>
      </c>
      <c r="IT95" s="73" t="str">
        <v>OL02871</v>
      </c>
      <c r="IU95" s="73" t="str">
        <v>OL02887</v>
      </c>
      <c r="IV95" s="73" t="str">
        <v>OL03500</v>
      </c>
      <c r="IW95" s="73" t="str">
        <v>OL03766</v>
      </c>
      <c r="IX95" s="73" t="str">
        <v>OL03868</v>
      </c>
      <c r="IY95" s="73" t="str">
        <v>OL03869</v>
      </c>
      <c r="IZ95" s="73" t="str">
        <v>OL03870</v>
      </c>
      <c r="JA95" s="73" t="str">
        <v>OL03873, DWG# 100448-44</v>
      </c>
      <c r="JB95" s="73" t="str">
        <v>OL03949</v>
      </c>
      <c r="JC95" s="73" t="str">
        <v xml:space="preserve">OL04043, Section </v>
      </c>
      <c r="JD95" s="73" t="str">
        <v xml:space="preserve">OL04044, Section </v>
      </c>
      <c r="JE95" s="73" t="str">
        <v>OL04045</v>
      </c>
      <c r="JF95" s="73" t="str">
        <v>OL04045, Milled Feature</v>
      </c>
      <c r="JG95" s="73" t="str">
        <v>OL04063</v>
      </c>
      <c r="JH95" s="73" t="str">
        <v>OL04064</v>
      </c>
      <c r="JI95" s="73" t="str">
        <v>OL04065</v>
      </c>
      <c r="JJ95" s="73" t="str">
        <v>OL04181</v>
      </c>
      <c r="JK95" s="73" t="str">
        <v>OL04218</v>
      </c>
      <c r="JL95" s="73" t="str">
        <v>OL04224, See Image</v>
      </c>
      <c r="JM95" s="73" t="str">
        <v>OL04374</v>
      </c>
      <c r="JN95" s="73" t="str">
        <v>OL04375, Section M-M</v>
      </c>
      <c r="JO95" s="73" t="str">
        <v>OL04376, Section M-M</v>
      </c>
      <c r="JP95" s="73" t="str">
        <v>OL04443</v>
      </c>
      <c r="JQ95" s="73" t="str">
        <v>OL04444</v>
      </c>
      <c r="JR95" s="73" t="str">
        <v>OL05000</v>
      </c>
      <c r="JS95" s="73" t="str">
        <v>One side of slot</v>
      </c>
      <c r="JT95" s="73" t="str">
        <v>Other side of slot</v>
      </c>
      <c r="JU95" s="73" t="str">
        <v>Out of center more than .002 = Fail</v>
      </c>
      <c r="JV95" s="73" t="str">
        <v>Out of center more than.002 = Fail</v>
      </c>
      <c r="JW95" s="73" t="str">
        <v>Overlay OL02713</v>
      </c>
      <c r="JX95" s="73" t="str">
        <v>Overlay OL02714</v>
      </c>
      <c r="JY95" s="73" t="str">
        <v>Overlay OL02718</v>
      </c>
      <c r="JZ95" s="73" t="str">
        <v>Overlay OL03831, Mfg. Tol.</v>
      </c>
      <c r="KA95" s="73" t="str">
        <v>Part Without Slots</v>
      </c>
      <c r="KB95" s="73" t="str">
        <v>Part Without Slots, See Image</v>
      </c>
      <c r="KC95" s="73" t="str">
        <v xml:space="preserve">Pass = .0254 or Less </v>
      </c>
      <c r="KD95" s="73" t="str">
        <v>PD MIN = 4.361, PD MAX = 4.456</v>
      </c>
      <c r="KE95" s="73" t="str">
        <v>Per Balloon 2 Note</v>
      </c>
      <c r="KF95" s="73" t="str">
        <v>Per drawing note(s) 8.</v>
      </c>
      <c r="KG95" s="73" t="str">
        <v>Point or Sphere Tip</v>
      </c>
      <c r="KH95" s="73" t="str">
        <v>Point Tip</v>
      </c>
      <c r="KI95" s="73" t="str">
        <v>R.9 to R1.1 = Pass, See Image</v>
      </c>
      <c r="KJ95" s="73" t="str">
        <v>Ram Construction</v>
      </c>
      <c r="KK95" s="73" t="str">
        <v>Record Same Pass / Fail All Balloons</v>
      </c>
      <c r="KL95" s="73" t="str">
        <v>Ref. Balloon 1</v>
      </c>
      <c r="KM95" s="73" t="str">
        <v>Ref. Balloon 12</v>
      </c>
      <c r="KN95" s="73" t="str">
        <v>Ref. Balloon 13, 100% AQL</v>
      </c>
      <c r="KO95" s="73" t="str">
        <v>Ref. Balloon 2</v>
      </c>
      <c r="KP95" s="73" t="str">
        <v>Ref. Balloon 21, 100% AQL</v>
      </c>
      <c r="KQ95" s="73" t="str">
        <v>Ref. Balloon 4</v>
      </c>
      <c r="KR95" s="73" t="str">
        <v>Ref. Balloon 7</v>
      </c>
      <c r="KS95" s="73" t="str">
        <v>Ref. Balloon 8</v>
      </c>
      <c r="KT95" s="73" t="str">
        <v>Relieved Pin Gauges 09236 &amp; 09235</v>
      </c>
      <c r="KU95" s="73" t="str">
        <v>Rotate Part</v>
      </c>
      <c r="KV95" s="73" t="str">
        <v>Rotate Part, See Image</v>
      </c>
      <c r="KW95" s="73" t="str">
        <v>Same as Root Radius</v>
      </c>
      <c r="KX95" s="73" t="str">
        <v>Section</v>
      </c>
      <c r="KY95" s="73" t="str">
        <v>Section B-B</v>
      </c>
      <c r="KZ95" s="73" t="str">
        <v>Section B-B, Distance Between Grooves</v>
      </c>
      <c r="LA95" s="73" t="str">
        <v>Section C-C</v>
      </c>
      <c r="LB95" s="73" t="str">
        <v>Section Part</v>
      </c>
      <c r="LC95" s="73" t="str">
        <v>Section Part, Measured from Opposite Face</v>
      </c>
      <c r="LD95" s="73" t="str">
        <v>Section, Broachless Blank</v>
      </c>
      <c r="LE95" s="73" t="str">
        <v>Section, EXT. Sphere Location.</v>
      </c>
      <c r="LF95" s="73" t="str">
        <v>Section, Hex Cham. Ang.</v>
      </c>
      <c r="LG95" s="73" t="str">
        <v>Section, Hex Fillet Rad.</v>
      </c>
      <c r="LH95" s="73" t="str">
        <v>Section, INT. Feature</v>
      </c>
      <c r="LI95" s="73" t="str">
        <v>Section, INT. Sphere Location.</v>
      </c>
      <c r="LJ95" s="73" t="str">
        <v>Section, Mfg. Tol.</v>
      </c>
      <c r="LK95" s="73" t="str">
        <v>Section, Mfg. Tol., See Image</v>
      </c>
      <c r="LL95" s="73" t="str">
        <v>Section, OL00486</v>
      </c>
      <c r="LM95" s="73" t="str">
        <v>Section, OL00542</v>
      </c>
      <c r="LN95" s="73" t="str">
        <v>Section, OL00543</v>
      </c>
      <c r="LO95" s="73" t="str">
        <v>Section, OL00544</v>
      </c>
      <c r="LP95" s="73" t="str">
        <v>Section, OL00545</v>
      </c>
      <c r="LQ95" s="73" t="str">
        <v>Section, OL00546</v>
      </c>
      <c r="LR95" s="73" t="str">
        <v>Section, OL00547</v>
      </c>
      <c r="LS95" s="73" t="str">
        <v>Section, OL00555</v>
      </c>
      <c r="LT95" s="73" t="str">
        <v>Section, OL00725</v>
      </c>
      <c r="LU95" s="73" t="str">
        <v>Section, OL01430</v>
      </c>
      <c r="LV95" s="73" t="str">
        <v>Section, OL01434</v>
      </c>
      <c r="LW95" s="73" t="str">
        <v>Section, OL01435</v>
      </c>
      <c r="LX95" s="73" t="str">
        <v>Section, OL01807</v>
      </c>
      <c r="LY95" s="73" t="str">
        <v>Section, OL01830</v>
      </c>
      <c r="LZ95" s="73" t="str">
        <v>Section, OL02351</v>
      </c>
      <c r="MA95" s="73" t="str">
        <v>Section, OL02519</v>
      </c>
      <c r="MB95" s="73" t="str">
        <v>Section, OL02520</v>
      </c>
      <c r="MC95" s="73" t="str">
        <v>Section, OL02522</v>
      </c>
      <c r="MD95" s="73" t="str">
        <v>Section, OL02540</v>
      </c>
      <c r="ME95" s="73" t="str">
        <v>Section, OL02541</v>
      </c>
      <c r="MF95" s="73" t="str">
        <v>Section, OL02552</v>
      </c>
      <c r="MG95" s="73" t="str">
        <v>Section, OL02553</v>
      </c>
      <c r="MH95" s="73" t="str">
        <v>Section, OL02554</v>
      </c>
      <c r="MI95" s="73" t="str">
        <v>Section, OL02555</v>
      </c>
      <c r="MJ95" s="73" t="str">
        <v>Section, OL02558</v>
      </c>
      <c r="MK95" s="73" t="str">
        <v>Section, OL02559</v>
      </c>
      <c r="ML95" s="73" t="str">
        <v>Section, OL02560</v>
      </c>
      <c r="MM95" s="73" t="str">
        <v>Section, OL02619</v>
      </c>
      <c r="MN95" s="73" t="str">
        <v>Section, OL02620</v>
      </c>
      <c r="MO95" s="73" t="str">
        <v>Section, OL02621</v>
      </c>
      <c r="MP95" s="73" t="str">
        <v>Section, OL02622</v>
      </c>
      <c r="MQ95" s="73" t="str">
        <v>Section, OL02623</v>
      </c>
      <c r="MR95" s="73" t="str">
        <v>Section, OL02624</v>
      </c>
      <c r="MS95" s="73" t="str">
        <v>Section, OL02652</v>
      </c>
      <c r="MT95" s="73" t="str">
        <v>Section, OL02680</v>
      </c>
      <c r="MU95" s="73" t="str">
        <v>Section, OL02793</v>
      </c>
      <c r="MV95" s="73" t="str">
        <v>Section, OL02823</v>
      </c>
      <c r="MW95" s="73" t="str">
        <v>Section, OL02843</v>
      </c>
      <c r="MX95" s="73" t="str">
        <v>Section, OL03026, Ext.</v>
      </c>
      <c r="MY95" s="73" t="str">
        <v>Section, OL03026, Int.</v>
      </c>
      <c r="MZ95" s="73" t="str">
        <v>Section, OL03570, DWG# 100448-41</v>
      </c>
      <c r="NA95" s="73" t="str">
        <v>Section, OL03781</v>
      </c>
      <c r="NB95" s="73" t="str">
        <v>Section, OL03911</v>
      </c>
      <c r="NC95" s="73" t="str">
        <v>Section, OL03912</v>
      </c>
      <c r="ND95" s="73" t="str">
        <v>Section, OL03928</v>
      </c>
      <c r="NE95" s="73" t="str">
        <v>Section, OL03929</v>
      </c>
      <c r="NF95" s="73" t="str">
        <v>Section, OL04030</v>
      </c>
      <c r="NG95" s="73" t="str">
        <v>Section, OL04037</v>
      </c>
      <c r="NH95" s="73" t="str">
        <v>Section, OL04038</v>
      </c>
      <c r="NI95" s="73" t="str">
        <v>Section, OL04046</v>
      </c>
      <c r="NJ95" s="73" t="str">
        <v>Section, OL04065</v>
      </c>
      <c r="NK95" s="73" t="str">
        <v>Section, OL04066</v>
      </c>
      <c r="NL95" s="73" t="str">
        <v>Section, OL04067</v>
      </c>
      <c r="NM95" s="73" t="str">
        <v>Section, OL04069</v>
      </c>
      <c r="NN95" s="73" t="str">
        <v>Section, OL04071</v>
      </c>
      <c r="NO95" s="73" t="str">
        <v>Section, OL04173</v>
      </c>
      <c r="NP95" s="73" t="str">
        <v>Section, OL04174</v>
      </c>
      <c r="NQ95" s="73" t="str">
        <v>Section, OL04214</v>
      </c>
      <c r="NR95" s="73" t="str">
        <v>Section, OL04215</v>
      </c>
      <c r="NS95" s="73" t="str">
        <v>Section, OL04216</v>
      </c>
      <c r="NT95" s="73" t="str">
        <v>Section, OL04217</v>
      </c>
      <c r="NU95" s="73" t="str">
        <v>Section, Overlay OL02716</v>
      </c>
      <c r="NV95" s="73" t="str">
        <v>Section, Overlay OL02717</v>
      </c>
      <c r="NW95" s="73" t="str">
        <v>Section, See Image</v>
      </c>
      <c r="NX95" s="73" t="str">
        <v>Section, See Image, DWG# 100448-41</v>
      </c>
      <c r="NY95" s="73" t="str">
        <v>Section, Without Sots</v>
      </c>
      <c r="NZ95" s="73" t="str">
        <v>See Comments Sheet</v>
      </c>
      <c r="OA95" s="73" t="str">
        <v>See Comments Sheet, OL02318</v>
      </c>
      <c r="OB95" s="73" t="str">
        <v>See Image</v>
      </c>
      <c r="OC95" s="73" t="str">
        <v>See Image, .005 or Less = Pass</v>
      </c>
      <c r="OD95" s="73" t="str">
        <v>See Image, Check Near Radius</v>
      </c>
      <c r="OE95" s="73" t="str">
        <v>See Image, Constrained</v>
      </c>
      <c r="OF95" s="73" t="str">
        <v>See Image, Distance Between Flats</v>
      </c>
      <c r="OG95" s="73" t="str">
        <v xml:space="preserve">See Image, Mfg. Tol, Section A-A </v>
      </c>
      <c r="OH95" s="73" t="str">
        <v>See image, Mfg. Tol.</v>
      </c>
      <c r="OI95" s="73" t="str">
        <v>See Image, Mic. Across Flats</v>
      </c>
      <c r="OJ95" s="73" t="str">
        <v>See Image, OL02850</v>
      </c>
      <c r="OK95" s="73" t="str">
        <v>See Image, OL02880</v>
      </c>
      <c r="OL95" s="73" t="str">
        <v>See Image, OL03926</v>
      </c>
      <c r="OM95" s="73" t="str">
        <v>See Image, OL03927</v>
      </c>
      <c r="ON95" s="73" t="str">
        <v>See Image, OL04003</v>
      </c>
      <c r="OO95" s="73" t="str">
        <v>'See Image, OL04342,  Best Fit Joe Block</v>
      </c>
      <c r="OP95" s="73" t="str">
        <v>See Image, OL04342,  Blank</v>
      </c>
      <c r="OQ95" s="73" t="str">
        <v>See Image, OL04342, Blank</v>
      </c>
      <c r="OR95" s="73" t="str">
        <v>See Image, OL04343, Blank</v>
      </c>
      <c r="OS95" s="73" t="str">
        <v>See Image, Pass = .002 or Less</v>
      </c>
      <c r="OT95" s="73" t="str">
        <v>See Image, Rcd. MAX</v>
      </c>
      <c r="OU95" s="73" t="str">
        <v>See Image, Rcd. MIN</v>
      </c>
      <c r="OV95" s="73" t="str">
        <v>See Image, Section</v>
      </c>
      <c r="OW95" s="73" t="str">
        <v>See Image, Section A-A</v>
      </c>
      <c r="OX95" s="73" t="str">
        <v>See Image, Section B-B</v>
      </c>
      <c r="OY95" s="73" t="str">
        <v>See Image, Section B-B, TSC</v>
      </c>
      <c r="OZ95" s="73" t="str">
        <v>See Image, Shank Drawing # 18000-XX-XX A</v>
      </c>
      <c r="PA95" s="73" t="str">
        <v>Sequencial Laser 01, 120 Per Print</v>
      </c>
      <c r="PB95" s="73" t="str">
        <v>Set to .202, Zero on Thread Lead</v>
      </c>
      <c r="PC95" s="73" t="str">
        <v>Sharp OK, No Burr</v>
      </c>
      <c r="PD95" s="73" t="str">
        <v>Sharp OK, No Raised Edge, See Image</v>
      </c>
      <c r="PE95" s="73" t="str">
        <v>Sharp OK, No Raised Edges</v>
      </c>
      <c r="PF95" s="73" t="str">
        <v>Sharp okay no raised edge</v>
      </c>
      <c r="PG95" s="73" t="str">
        <v>Sharp Okay, No Burr</v>
      </c>
      <c r="PH95" s="73" t="str">
        <v>Sharp Okay, No Raised Edge</v>
      </c>
      <c r="PI95" s="73" t="str">
        <v>Sharp Okay, No Raised Edges,</v>
      </c>
      <c r="PJ95" s="73" t="str">
        <v>Sharp Okay, See Image</v>
      </c>
      <c r="PK95" s="73" t="str">
        <v xml:space="preserve">Start of Radius @ .195 </v>
      </c>
      <c r="PL95" s="73" t="str">
        <v xml:space="preserve">Start of Radius @ .21 </v>
      </c>
      <c r="PM95" s="73" t="str">
        <v xml:space="preserve">T.S.C. </v>
      </c>
      <c r="PN95" s="73" t="str">
        <v>Tangent Point</v>
      </c>
      <c r="PO95" s="73" t="str">
        <v>Tangent point of R.50</v>
      </c>
      <c r="PP95" s="73" t="str">
        <v>Taper Check, Mfg.Tol.</v>
      </c>
      <c r="PQ95" s="73" t="str">
        <v>Taper Check, Mfg.Tol., See Image</v>
      </c>
      <c r="PR95" s="73" t="str">
        <v>Thrd. Minor Ø</v>
      </c>
      <c r="PS95" s="73" t="str">
        <v>Thrd. Relief Ø</v>
      </c>
      <c r="PT95" s="73" t="str">
        <v>Threadless Blank</v>
      </c>
      <c r="PU95" s="73" t="str">
        <v>Threadless Blank, From Major Ø</v>
      </c>
      <c r="PV95" s="73" t="str">
        <v>Threadless Blank, Mfg. Tol.</v>
      </c>
      <c r="PW95" s="73" t="str">
        <v>Threadless Blank, Thrd. to Neck Rad.</v>
      </c>
      <c r="PX95" s="73" t="str">
        <v>Thredless Blank</v>
      </c>
      <c r="PY95" s="73" t="str">
        <v>To center of R.005</v>
      </c>
      <c r="PZ95" s="73" t="str">
        <v>Torx Min. Dia.</v>
      </c>
      <c r="QA95" s="73" t="str">
        <v>Turn Ø Free of Mill Marks</v>
      </c>
      <c r="QB95" s="73" t="str">
        <v>Use (Full) GO Hex</v>
      </c>
      <c r="QC95" s="73" t="str">
        <v>Use Balloon 1 FULL Gauge</v>
      </c>
      <c r="QD95" s="73" t="str">
        <v>Use Balloon 9 FULL GO</v>
      </c>
      <c r="QE95" s="73" t="str">
        <v>Use Best Fit Pin</v>
      </c>
      <c r="QF95" s="73" t="str">
        <v>Use Disk Tip</v>
      </c>
      <c r="QG95" s="73" t="str">
        <v>Use flat bottomed indicator tip.</v>
      </c>
      <c r="QH95" s="73" t="str">
        <v xml:space="preserve">Use Full .093 Go Hex </v>
      </c>
      <c r="QI95" s="73" t="str">
        <v xml:space="preserve">Use Full .0930 Go Hex </v>
      </c>
      <c r="QJ95" s="73" t="str">
        <v>Use Full .1235 Go Hex</v>
      </c>
      <c r="QK95" s="73" t="str">
        <v>Use Gauge K2-98-8019-04, See Image</v>
      </c>
      <c r="QL95" s="73" t="str">
        <v>Use large flat indicator tip</v>
      </c>
      <c r="QM95" s="73" t="str">
        <v>Use Pins.3330/.3350, See Image MAX NO-GO</v>
      </c>
      <c r="QN95" s="73" t="str">
        <v>Use Pointed Drop Indicator Tip</v>
      </c>
      <c r="QO95" s="73" t="str">
        <v>V-Block</v>
      </c>
      <c r="QP95" s="73" t="str">
        <v>V-Block,  AMB for 13</v>
      </c>
      <c r="QQ95" s="73" t="str">
        <v>V-Block,  Hex Cham. Dia.</v>
      </c>
      <c r="QR95" s="73" t="str">
        <v>V-Block, Hex Depth</v>
      </c>
      <c r="QS95" s="73" t="str">
        <v>VBU Gauge</v>
      </c>
      <c r="QT95" s="73" t="str">
        <v>Visibally smaller than HEX=Pass</v>
      </c>
      <c r="QU95" s="73" t="str">
        <v>Visual Per Drawing</v>
      </c>
      <c r="QV95" s="73" t="str">
        <v>Whirl Blank</v>
      </c>
      <c r="QW95" s="73" t="str">
        <v xml:space="preserve">Whirl Blank </v>
      </c>
      <c r="QX95" s="73" t="str">
        <v>Whirl Blank, Neck Rad. End to Head CL</v>
      </c>
      <c r="QY95" s="73" t="str">
        <v>Whirl Blank, Nose Start Dia.</v>
      </c>
      <c r="QZ95" s="73" t="str">
        <v>Whirl Blank, Nose Start Dist.</v>
      </c>
      <c r="RA95" s="73" t="str">
        <v>Whirl Blank, Thrd. Minor</v>
      </c>
      <c r="RB95" s="73" t="str">
        <v>Whirl Blank, Thrd. Pullout Dia.</v>
      </c>
      <c r="RC95" s="73" t="str">
        <v>Whole Part, Removal is at Assy. Level</v>
      </c>
      <c r="RD95" s="73" t="str">
        <v>Wide Area</v>
      </c>
      <c r="RE95" s="73" t="str">
        <v>Zero on End of Go Gauge</v>
      </c>
    </row>
    <row r="96" spans="1:473">
      <c r="A96" s="73" t="s">
        <v>734</v>
      </c>
      <c r="C96" s="73" t="str" cm="1">
        <f t="array" ref="C96:RE96">TRANSPOSE(_xlfn._xlws.SORT(_xlfn._xlws.FILTER($A$2:$A$600,ISNUMBER(SEARCH('PartLib Table'!M103,$A$2:$A$600)),"not found")))</f>
        <v xml:space="preserve"> 'C', Whirl Blank</v>
      </c>
      <c r="D96" s="73" t="str">
        <v xml:space="preserve"> See Image, Constrained</v>
      </c>
      <c r="E96" s="73" t="str">
        <v>(.04 to .12 range = Pass)</v>
      </c>
      <c r="F96" s="73" t="str">
        <v>(.042 FULL) Go Pin Seat Fully</v>
      </c>
      <c r="G96" s="73" t="str">
        <v>(B), Mfg. Tol.</v>
      </c>
      <c r="H96" s="73" t="str">
        <v>(B), O.A.L.</v>
      </c>
      <c r="I96" s="73" t="str">
        <v>.001 or less =Pass</v>
      </c>
      <c r="J96" s="73" t="str">
        <v>.001 or less out of center = Pass</v>
      </c>
      <c r="K96" s="73" t="str">
        <v>.002 or Less = Pass</v>
      </c>
      <c r="L96" s="73" t="str">
        <v>.002 or Less out of center = Pass</v>
      </c>
      <c r="M96" s="73" t="str">
        <v>.005 to .015 = Pass</v>
      </c>
      <c r="N96" s="73" t="str">
        <v>.0125 Mean, Section</v>
      </c>
      <c r="O96" s="73" t="str">
        <v>.025 or Less in X &amp; Y=Pass</v>
      </c>
      <c r="P96" s="73" t="str">
        <v>.038 Mean</v>
      </c>
      <c r="Q96" s="73" t="str">
        <v>.063 MM = .0024 IN, See Image</v>
      </c>
      <c r="R96" s="73" t="str">
        <v>.063MM = .0024"</v>
      </c>
      <c r="S96" s="73" t="str">
        <v>.243 NO-GO, Unconstrained, Must Not Start</v>
      </c>
      <c r="T96" s="73" t="str">
        <v>@ Back Face &amp; ID, No Raised Edge</v>
      </c>
      <c r="U96" s="73" t="str">
        <v>@ Back Face &amp; OD, No Raised Edge</v>
      </c>
      <c r="V96" s="73" t="str">
        <v>@ ID &amp; FACE</v>
      </c>
      <c r="W96" s="73" t="str">
        <v>@ OD &amp; BACK FACE</v>
      </c>
      <c r="X96" s="73" t="str">
        <v>@ OD &amp; FACE</v>
      </c>
      <c r="Y96" s="73" t="str">
        <v>Across from slot</v>
      </c>
      <c r="Z96" s="73" t="str">
        <v>All Edge Breaks</v>
      </c>
      <c r="AA96" s="73" t="str">
        <v>Attached to bar stock</v>
      </c>
      <c r="AB96" s="73" t="str">
        <v xml:space="preserve">Back Turn Fillet Rad. </v>
      </c>
      <c r="AC96" s="73" t="str">
        <v>Balloon 1 (DWG FRM0105 Page 2, NV-27)</v>
      </c>
      <c r="AD96" s="73" t="str">
        <v>Balloon 1 (DWG FRM0105, NV-30)</v>
      </c>
      <c r="AE96" s="73" t="str">
        <v>Balloon 1 (P# 9890002-20) OL00429/A</v>
      </c>
      <c r="AF96" s="73" t="str">
        <v>Balloon 1, DWG#FRM0105</v>
      </c>
      <c r="AG96" s="73" t="str">
        <v>Balloon 11, See Image</v>
      </c>
      <c r="AH96" s="73" t="str">
        <v xml:space="preserve">Balloon 2 (DWG FRM0105 Page 2, NV-27) </v>
      </c>
      <c r="AI96" s="73" t="str">
        <v>Balloon 2 (DWG FRM0105, NV-30)</v>
      </c>
      <c r="AJ96" s="73" t="str">
        <v>Balloon 2 (P# 9890002-20)</v>
      </c>
      <c r="AK96" s="73" t="str">
        <v>Balloon 2, DWG#FRM0105</v>
      </c>
      <c r="AL96" s="73" t="str">
        <v>Balloon 2, DWG#FRM0105, See Image</v>
      </c>
      <c r="AM96" s="73" t="str">
        <v>Balloon 3 (DWG FRM0105, NV-30 Minor)</v>
      </c>
      <c r="AN96" s="73" t="str">
        <v>Balloon 3 (DWG FRM0105, NV-30)</v>
      </c>
      <c r="AO96" s="73" t="str">
        <v>Balloon 3 (P# 9890002-20)</v>
      </c>
      <c r="AP96" s="73" t="str">
        <v>Balloon 4</v>
      </c>
      <c r="AQ96" s="73" t="str">
        <v>Balloon 4 (P# 9890002-20)</v>
      </c>
      <c r="AR96" s="73" t="str">
        <v>Below Middle Band</v>
      </c>
      <c r="AS96" s="73" t="str">
        <v>Best Fit Pin, .003 or Less =Pass</v>
      </c>
      <c r="AT96" s="73" t="str">
        <v>Blank</v>
      </c>
      <c r="AU96" s="73" t="str">
        <v>Blank Turn Maj.</v>
      </c>
      <c r="AV96" s="73" t="str">
        <v>Blank Turn Maj. Mill Flt., OL4172</v>
      </c>
      <c r="AW96" s="73" t="str">
        <v>Blank Without .010 Slots</v>
      </c>
      <c r="AX96" s="73" t="str">
        <v>Blank Without .010 Slots, Section</v>
      </c>
      <c r="AY96" s="73" t="str">
        <v>Blank without thread</v>
      </c>
      <c r="AZ96" s="73" t="str">
        <v xml:space="preserve">Blank, Center of V Grv. </v>
      </c>
      <c r="BA96" s="73" t="str">
        <v>Blank, Check R adjacent Balloon 17</v>
      </c>
      <c r="BB96" s="73" t="str">
        <v>Blank, EXT. Feature</v>
      </c>
      <c r="BC96" s="73" t="str">
        <v>Blank, See Image, OL04335</v>
      </c>
      <c r="BD96" s="73" t="str">
        <v>Blank, See Image, OL04336</v>
      </c>
      <c r="BE96" s="73" t="str">
        <v xml:space="preserve">Blank, Thrd. </v>
      </c>
      <c r="BF96" s="73" t="str">
        <v>Blank, Turn Tip</v>
      </c>
      <c r="BG96" s="73" t="str">
        <v>Blank, Without Thrd.</v>
      </c>
      <c r="BH96" s="73" t="str">
        <v>Blank, Without Thread</v>
      </c>
      <c r="BI96" s="73" t="str">
        <v xml:space="preserve">Blunt Start Blend to Minor </v>
      </c>
      <c r="BJ96" s="73" t="str">
        <v>Calc., Use Go HEX</v>
      </c>
      <c r="BK96" s="73" t="str">
        <v>Can't dig into OD</v>
      </c>
      <c r="BL96" s="73" t="str">
        <v>Carbide Gauge</v>
      </c>
      <c r="BM96" s="73" t="str">
        <v xml:space="preserve">Center of V Grv. </v>
      </c>
      <c r="BN96" s="73" t="str">
        <v>Centered Less than .03 = Pass</v>
      </c>
      <c r="BO96" s="73" t="str">
        <v>Centered within .0005 or Less = Pass</v>
      </c>
      <c r="BP96" s="73" t="str">
        <v>Centered within .001 or Less = Pass</v>
      </c>
      <c r="BQ96" s="73" t="str">
        <v>Centered within .0254 or Less = Pass</v>
      </c>
      <c r="BR96" s="73" t="str">
        <v>Check close to Rod Slot</v>
      </c>
      <c r="BS96" s="73" t="str">
        <v>Check every other hole</v>
      </c>
      <c r="BT96" s="73" t="str">
        <v>Check Go over full length of slot.</v>
      </c>
      <c r="BU96" s="73" t="str">
        <v>Check Near Closed End</v>
      </c>
      <c r="BV96" s="73" t="str">
        <v>Check per Print View, Away from Rod Slot</v>
      </c>
      <c r="BW96" s="73" t="str">
        <v>Check to Balloon 30 Go Pin</v>
      </c>
      <c r="BX96" s="73" t="str">
        <v>Check with .2705 SET Pin Inside Part</v>
      </c>
      <c r="BY96" s="73" t="str">
        <v>Check with Hex Up</v>
      </c>
      <c r="BZ96" s="73" t="str">
        <v>CMM Blank</v>
      </c>
      <c r="CA96" s="73" t="str">
        <v>Confirm Full Radius</v>
      </c>
      <c r="CB96" s="73" t="str">
        <v>Constrained in fixture</v>
      </c>
      <c r="CC96" s="73" t="str">
        <v>Constrained with Ring</v>
      </c>
      <c r="CD96" s="73" t="str">
        <v>Constrained, See Image</v>
      </c>
      <c r="CE96" s="73" t="str">
        <v>Dim. "A"</v>
      </c>
      <c r="CF96" s="73" t="str">
        <v>Dim. "B"</v>
      </c>
      <c r="CG96" s="73" t="str">
        <v>Dim. "C"</v>
      </c>
      <c r="CH96" s="73" t="str">
        <v>Dim. "D", Whirl Blank</v>
      </c>
      <c r="CI96" s="73" t="str">
        <v>Dim. "G"</v>
      </c>
      <c r="CJ96" s="73" t="str">
        <v>Dim. E, Blank Turn Maj. &amp;  Mill Flt</v>
      </c>
      <c r="CK96" s="73" t="str">
        <v>Dim. E, Blank Turn Maj.&amp;  Mill Flt</v>
      </c>
      <c r="CL96" s="73" t="str">
        <v>Dim. H, Whirl Blank</v>
      </c>
      <c r="CM96" s="73" t="str">
        <v>Dim. J, 'Blank Turn Maj. &amp; Whirl Blank</v>
      </c>
      <c r="CN96" s="73" t="str">
        <v>Disk Drop Indicator Tip</v>
      </c>
      <c r="CO96" s="73" t="str">
        <v>DWG 100448-15, Balloon F_1</v>
      </c>
      <c r="CP96" s="73" t="str">
        <v>DWG 100448-15, OL02571</v>
      </c>
      <c r="CQ96" s="73" t="str">
        <v>DWG 100448-41</v>
      </c>
      <c r="CR96" s="73" t="str">
        <v>DWG 9890040, (10E),Section Part, OL01139</v>
      </c>
      <c r="CS96" s="73" t="str">
        <v>DWG 9890040, (10E),Section, OL01139</v>
      </c>
      <c r="CT96" s="73" t="str">
        <v>DWG 9890040, (11E)</v>
      </c>
      <c r="CU96" s="73" t="str">
        <v>DWG 9890040, (11E), Pins with Flats</v>
      </c>
      <c r="CV96" s="73" t="str">
        <v>DWG 9890040, (12E),  Pass=.002 or less</v>
      </c>
      <c r="CW96" s="73" t="str">
        <v>DWG 9890040, (12E), See Image</v>
      </c>
      <c r="CX96" s="73" t="str">
        <v>DWG 9890040, (1E), OL01431</v>
      </c>
      <c r="CY96" s="73" t="str">
        <v>DWG 9890040, (1E), OL01432</v>
      </c>
      <c r="CZ96" s="73" t="str">
        <v>DWG 9890040, (2E), OL01432</v>
      </c>
      <c r="DA96" s="73" t="str">
        <v>DWG 9890040, (3E)</v>
      </c>
      <c r="DB96" s="73" t="str">
        <v>DWG 9890040, (4E)</v>
      </c>
      <c r="DC96" s="73" t="str">
        <v>DWG 9890040, (5E), OL02336</v>
      </c>
      <c r="DD96" s="73" t="str">
        <v>DWG 9890040, (6E)</v>
      </c>
      <c r="DE96" s="73" t="str">
        <v>DWG 9890040, (7E)</v>
      </c>
      <c r="DF96" s="73" t="str">
        <v>DWG 9890040, (8E), OL01433</v>
      </c>
      <c r="DG96" s="73" t="str">
        <v>DWG 9890040, (8E), OL01433, Section</v>
      </c>
      <c r="DH96" s="73" t="str">
        <v>DWG 9890040, (9E), Close to Rod Slot</v>
      </c>
      <c r="DI96" s="73" t="str">
        <v>DWG 9890040, (9E),Close to Rod Slot</v>
      </c>
      <c r="DJ96" s="73" t="str">
        <v>DWG FRM0105 PAGE 2</v>
      </c>
      <c r="DK96" s="73" t="str">
        <v>DWG# 100448-41</v>
      </c>
      <c r="DL96" s="73" t="str">
        <v>DWG# 100448-44</v>
      </c>
      <c r="DM96" s="73" t="str">
        <v>DWG# 9890003  (1), Section OL00436/A</v>
      </c>
      <c r="DN96" s="73" t="str">
        <v>DWG# 9890003 (3), Ring Gauge Constrained</v>
      </c>
      <c r="DO96" s="73" t="str">
        <v>DWG# 9890003 (4), Section</v>
      </c>
      <c r="DP96" s="73" t="str">
        <v>DWG#100448-26, Balloon 1K, OL02350</v>
      </c>
      <c r="DQ96" s="73" t="str">
        <v>DWG#100448-26, Balloon 2K, OL02350</v>
      </c>
      <c r="DR96" s="73" t="str">
        <v>DWG#100448-26, Balloon 3K, OL02363</v>
      </c>
      <c r="DS96" s="73" t="str">
        <v>DWG#100448-26, Balloon 4K</v>
      </c>
      <c r="DT96" s="73" t="str">
        <v>DWG#100448-26, Balloon 5K, Section</v>
      </c>
      <c r="DU96" s="73" t="str">
        <v>DWG#100448-26, Balloon 6K</v>
      </c>
      <c r="DV96" s="73" t="str">
        <v>DWG#100448-26, Balloon 7K, Section</v>
      </c>
      <c r="DW96" s="73" t="str">
        <v>DWG#100448-26, Mfg. Tol.</v>
      </c>
      <c r="DX96" s="73" t="str">
        <v>DWG#9890003 (2) Ring Gauge Constrained</v>
      </c>
      <c r="DY96" s="73" t="str">
        <v>DWG#9890044</v>
      </c>
      <c r="DZ96" s="73" t="str">
        <v>DWG#9890044 .1985 to .2005=Pass</v>
      </c>
      <c r="EA96" s="73" t="str">
        <v>DWG#9890044 Overlay OL02441</v>
      </c>
      <c r="EB96" s="73" t="str">
        <v>DWG#9890044, OL02441</v>
      </c>
      <c r="EC96" s="73" t="str">
        <v>DWG#FRM0105</v>
      </c>
      <c r="ED96" s="73" t="str">
        <v>EXT.</v>
      </c>
      <c r="EE96" s="73" t="str">
        <v>EXT. Section, OL02460</v>
      </c>
      <c r="EF96" s="73" t="str">
        <v>EXT., OL04223</v>
      </c>
      <c r="EG96" s="73" t="str">
        <v>Flat Drop Indicator Tip</v>
      </c>
      <c r="EH96" s="73" t="str">
        <v>Full Go Pin, No Light, at Radius</v>
      </c>
      <c r="EI96" s="73" t="str">
        <v>Function Check</v>
      </c>
      <c r="EJ96" s="73" t="str">
        <v>GO Function Gauge</v>
      </c>
      <c r="EK96" s="73" t="str">
        <v>Go Gauge for Balloon 1 &amp; 4</v>
      </c>
      <c r="EL96" s="73" t="str">
        <v>Go Pin must pass through</v>
      </c>
      <c r="EM96" s="73" t="str">
        <v>Greater than .005 = Fail, Section</v>
      </c>
      <c r="EN96" s="73" t="str">
        <v>Greater than .025 out of center = Fail</v>
      </c>
      <c r="EO96" s="73" t="str">
        <v>Greater than 2.6 = Pass</v>
      </c>
      <c r="EP96" s="73" t="str">
        <v>Green = Pass, Red = Fail</v>
      </c>
      <c r="EQ96" s="73" t="str">
        <v>Hex Depth</v>
      </c>
      <c r="ER96" s="73" t="str">
        <v>Hex Minor</v>
      </c>
      <c r="ES96" s="73" t="str">
        <v>Hole Dia.</v>
      </c>
      <c r="ET96" s="73" t="str">
        <v>Hook or Disk Tip</v>
      </c>
      <c r="EU96" s="73" t="str">
        <v>ID Sphere Finish</v>
      </c>
      <c r="EV96" s="73" t="str">
        <v>ID/OD Both Sides, Diff. .002 or less = Pass</v>
      </c>
      <c r="EW96" s="73" t="str">
        <v>If Looks Big, Section</v>
      </c>
      <c r="EX96" s="73" t="str">
        <v>If Looks Small, Section</v>
      </c>
      <c r="EY96" s="73" t="str">
        <v>Insp. Close to Break Away, Mfg.Tol.</v>
      </c>
      <c r="EZ96" s="73" t="str">
        <v>INT.</v>
      </c>
      <c r="FA96" s="73" t="str">
        <v>INT. Section, OL02460</v>
      </c>
      <c r="FB96" s="73" t="str">
        <v>INT., OL04223</v>
      </c>
      <c r="FC96" s="73" t="str">
        <v>Intersect. of 7.7 &amp; R0.10</v>
      </c>
      <c r="FD96" s="73" t="str">
        <v>Intersect. of 8.79 and R.25 MAX</v>
      </c>
      <c r="FE96" s="73" t="str">
        <v>Keep Ind. Tip away from corner</v>
      </c>
      <c r="FF96" s="73" t="str">
        <v>L31</v>
      </c>
      <c r="FG96" s="73" t="str">
        <v>Laser Mark</v>
      </c>
      <c r="FH96" s="73" t="str">
        <v>LASER PER NOTE 4</v>
      </c>
      <c r="FI96" s="73" t="str">
        <v>LASER PER NOTE 4, Final Check 1 only</v>
      </c>
      <c r="FJ96" s="73" t="str">
        <v>Less than .002 out of center = Pass</v>
      </c>
      <c r="FK96" s="73" t="str">
        <v>Less than 2.75 = Pass, Section</v>
      </c>
      <c r="FL96" s="73" t="str">
        <v>List as pin. Not Calibrated</v>
      </c>
      <c r="FM96" s="73" t="str">
        <v>M9 X 1.25 BUTT See Comment Image</v>
      </c>
      <c r="FN96" s="73" t="str">
        <v>Manual Section</v>
      </c>
      <c r="FO96" s="73" t="str">
        <v>Max Deep .241 NO-GO =.42</v>
      </c>
      <c r="FP96" s="73" t="str">
        <v>MAX Depth of (Note 7) .241 NO-GO Pin</v>
      </c>
      <c r="FQ96" s="73" t="str">
        <v>Measure from Blue Line, See Image</v>
      </c>
      <c r="FR96" s="73" t="str">
        <v>Measure Width of Blue Area, See Image</v>
      </c>
      <c r="FS96" s="73" t="str">
        <v>Mfg. Tol</v>
      </c>
      <c r="FT96" s="73" t="str">
        <v>Mfg. Tol, See Image</v>
      </c>
      <c r="FU96" s="73" t="str">
        <v>Mfg. Tol.</v>
      </c>
      <c r="FV96" s="73" t="str">
        <v>Mfg. Tol. "A"</v>
      </c>
      <c r="FW96" s="73" t="str">
        <v>Mfg. Tol. (Zero on Gauge Full Dia. Lead)</v>
      </c>
      <c r="FX96" s="73" t="str">
        <v>Mfg. Tol. Balloon 11, See Image</v>
      </c>
      <c r="FY96" s="73" t="str">
        <v>Mfg. Tol. Balloon 4</v>
      </c>
      <c r="FZ96" s="73" t="str">
        <v>Mfg. Tol. Balloon 7</v>
      </c>
      <c r="GA96" s="73" t="str">
        <v xml:space="preserve">Mfg. Tol. C-Bore Face (Ballo 28) </v>
      </c>
      <c r="GB96" s="73" t="str">
        <v>Mfg. Tol. Section</v>
      </c>
      <c r="GC96" s="73" t="str">
        <v>Mfg. Tol. See Image</v>
      </c>
      <c r="GD96" s="73" t="str">
        <v>Mfg. Tol., 3 Places, Record MAX</v>
      </c>
      <c r="GE96" s="73" t="str">
        <v>Mfg. Tol., Balloon 11</v>
      </c>
      <c r="GF96" s="73" t="str">
        <v>Mfg. Tol., Balloon 7</v>
      </c>
      <c r="GG96" s="73" t="str">
        <v>Mfg. Tol., Blank</v>
      </c>
      <c r="GH96" s="73" t="str">
        <v>Mfg. Tol., Blank, Balloon 12</v>
      </c>
      <c r="GI96" s="73" t="str">
        <v>Mfg. Tol., Blend to SØ.320</v>
      </c>
      <c r="GJ96" s="73" t="str">
        <v>Mfg. Tol., Calculation</v>
      </c>
      <c r="GK96" s="73" t="str">
        <v>Mfg. Tol., For Mill Fixture</v>
      </c>
      <c r="GL96" s="73" t="str">
        <v>Mfg. Tol., L32</v>
      </c>
      <c r="GM96" s="73" t="str">
        <v>Mfg. Tol., L33</v>
      </c>
      <c r="GN96" s="73" t="str">
        <v>Mfg. Tol., No Tool Marks</v>
      </c>
      <c r="GO96" s="73" t="str">
        <v>Mfg. Tol., OL03361</v>
      </c>
      <c r="GP96" s="73" t="str">
        <v>Mfg. Tol., Record off center value</v>
      </c>
      <c r="GQ96" s="73" t="str">
        <v>Mfg. Tol., Same 3 Places, Record MIN</v>
      </c>
      <c r="GR96" s="73" t="str">
        <v>Mfg. Tol., Section</v>
      </c>
      <c r="GS96" s="73" t="str">
        <v>Mfg. Tol., Section B-B</v>
      </c>
      <c r="GT96" s="73" t="str">
        <v>Mfg. Tol., Section, OL03361</v>
      </c>
      <c r="GU96" s="73" t="str">
        <v>Mfg. Tol., Section, Per Note 2</v>
      </c>
      <c r="GV96" s="73" t="str">
        <v>Mfg. Tol., See Image</v>
      </c>
      <c r="GW96" s="73" t="str">
        <v>Mfg. Tol., See Image, Bore in Blue</v>
      </c>
      <c r="GX96" s="73" t="str">
        <v>Mfg. Tol., See Image, Hook Tip</v>
      </c>
      <c r="GY96" s="73" t="str">
        <v>Mfg. Tol., Sharp Okay No Burr</v>
      </c>
      <c r="GZ96" s="73" t="str">
        <v>Mfg. Tol., Threadless Blank</v>
      </c>
      <c r="HA96" s="73" t="str">
        <v>Mfg.Tol.</v>
      </c>
      <c r="HB96" s="73" t="str">
        <v>Mgf. To., T.S.C.</v>
      </c>
      <c r="HC96" s="73" t="str">
        <v>Milled Feature</v>
      </c>
      <c r="HD96" s="73" t="str">
        <v>Milled Feature, OL04045</v>
      </c>
      <c r="HE96" s="73" t="str">
        <v>More than .0005 out of center = Fail</v>
      </c>
      <c r="HF96" s="73" t="str">
        <v>Must Pass Through</v>
      </c>
      <c r="HG96" s="73" t="str">
        <v>Must pass through gauge</v>
      </c>
      <c r="HH96" s="73" t="str">
        <v>Must Pass Through Go Gauge</v>
      </c>
      <c r="HI96" s="73" t="str">
        <v>Must Pass, See Image.</v>
      </c>
      <c r="HJ96" s="73" t="str">
        <v>NA</v>
      </c>
      <c r="HK96" s="73" t="str">
        <v>Narrow Area</v>
      </c>
      <c r="HL96" s="73" t="str">
        <v>Near Balloon 21</v>
      </c>
      <c r="HM96" s="73" t="str">
        <v>Near Datum B</v>
      </c>
      <c r="HN96" s="73" t="str">
        <v>Neck Dia.</v>
      </c>
      <c r="HO96" s="73" t="str">
        <v>Neck to Head Rad.</v>
      </c>
      <c r="HP96" s="73" t="str">
        <v>No Copper Deposits Allowed</v>
      </c>
      <c r="HQ96" s="73" t="str">
        <v>No Section</v>
      </c>
      <c r="HR96" s="73" t="str">
        <v>No Section, .01 to .014 = Pass</v>
      </c>
      <c r="HS96" s="73" t="str">
        <v>No Section, Rotate Part</v>
      </c>
      <c r="HT96" s="73" t="str">
        <v>No Section, See Image</v>
      </c>
      <c r="HU96" s="73" t="str">
        <v>No Slot, Section B-B</v>
      </c>
      <c r="HV96" s="73" t="str">
        <v>No visual step = Pass</v>
      </c>
      <c r="HW96" s="73" t="str">
        <v>Not to exceed .95 Deep</v>
      </c>
      <c r="HX96" s="73" t="str">
        <v>Note 1</v>
      </c>
      <c r="HY96" s="73" t="str">
        <v>OL00333/A</v>
      </c>
      <c r="HZ96" s="73" t="str">
        <v>OL00519</v>
      </c>
      <c r="IA96" s="73" t="str">
        <v>OL00520</v>
      </c>
      <c r="IB96" s="73" t="str">
        <v>OL00529</v>
      </c>
      <c r="IC96" s="73" t="str">
        <v>OL00542</v>
      </c>
      <c r="ID96" s="73" t="str">
        <v>OL00724</v>
      </c>
      <c r="IE96" s="73" t="str">
        <v>OL01250</v>
      </c>
      <c r="IF96" s="73" t="str">
        <v>OL01869, Threadless Blank</v>
      </c>
      <c r="IG96" s="73" t="str">
        <v>OL01870, Section</v>
      </c>
      <c r="IH96" s="73" t="str">
        <v>OL02255</v>
      </c>
      <c r="II96" s="73" t="str">
        <v>OL02255, Mfg. Tol.</v>
      </c>
      <c r="IJ96" s="73" t="str">
        <v>OL02302</v>
      </c>
      <c r="IK96" s="73" t="str">
        <v xml:space="preserve">OL02318  needed per image instructions </v>
      </c>
      <c r="IL96" s="73" t="str">
        <v>OL02556</v>
      </c>
      <c r="IM96" s="73" t="str">
        <v>OL02557</v>
      </c>
      <c r="IN96" s="73" t="str">
        <v>OL02567</v>
      </c>
      <c r="IO96" s="73" t="str">
        <v>OL02653</v>
      </c>
      <c r="IP96" s="73" t="str">
        <v>OL02718</v>
      </c>
      <c r="IQ96" s="73" t="str">
        <v>OL02841</v>
      </c>
      <c r="IR96" s="73" t="str">
        <v>OL02842</v>
      </c>
      <c r="IS96" s="73" t="str">
        <v>OL02844</v>
      </c>
      <c r="IT96" s="73" t="str">
        <v>OL02871</v>
      </c>
      <c r="IU96" s="73" t="str">
        <v>OL02887</v>
      </c>
      <c r="IV96" s="73" t="str">
        <v>OL03500</v>
      </c>
      <c r="IW96" s="73" t="str">
        <v>OL03766</v>
      </c>
      <c r="IX96" s="73" t="str">
        <v>OL03868</v>
      </c>
      <c r="IY96" s="73" t="str">
        <v>OL03869</v>
      </c>
      <c r="IZ96" s="73" t="str">
        <v>OL03870</v>
      </c>
      <c r="JA96" s="73" t="str">
        <v>OL03873, DWG# 100448-44</v>
      </c>
      <c r="JB96" s="73" t="str">
        <v>OL03949</v>
      </c>
      <c r="JC96" s="73" t="str">
        <v xml:space="preserve">OL04043, Section </v>
      </c>
      <c r="JD96" s="73" t="str">
        <v xml:space="preserve">OL04044, Section </v>
      </c>
      <c r="JE96" s="73" t="str">
        <v>OL04045</v>
      </c>
      <c r="JF96" s="73" t="str">
        <v>OL04045, Milled Feature</v>
      </c>
      <c r="JG96" s="73" t="str">
        <v>OL04063</v>
      </c>
      <c r="JH96" s="73" t="str">
        <v>OL04064</v>
      </c>
      <c r="JI96" s="73" t="str">
        <v>OL04065</v>
      </c>
      <c r="JJ96" s="73" t="str">
        <v>OL04181</v>
      </c>
      <c r="JK96" s="73" t="str">
        <v>OL04218</v>
      </c>
      <c r="JL96" s="73" t="str">
        <v>OL04224, See Image</v>
      </c>
      <c r="JM96" s="73" t="str">
        <v>OL04374</v>
      </c>
      <c r="JN96" s="73" t="str">
        <v>OL04375, Section M-M</v>
      </c>
      <c r="JO96" s="73" t="str">
        <v>OL04376, Section M-M</v>
      </c>
      <c r="JP96" s="73" t="str">
        <v>OL04443</v>
      </c>
      <c r="JQ96" s="73" t="str">
        <v>OL04444</v>
      </c>
      <c r="JR96" s="73" t="str">
        <v>OL05000</v>
      </c>
      <c r="JS96" s="73" t="str">
        <v>One side of slot</v>
      </c>
      <c r="JT96" s="73" t="str">
        <v>Other side of slot</v>
      </c>
      <c r="JU96" s="73" t="str">
        <v>Out of center more than .002 = Fail</v>
      </c>
      <c r="JV96" s="73" t="str">
        <v>Out of center more than.002 = Fail</v>
      </c>
      <c r="JW96" s="73" t="str">
        <v>Overlay OL02713</v>
      </c>
      <c r="JX96" s="73" t="str">
        <v>Overlay OL02714</v>
      </c>
      <c r="JY96" s="73" t="str">
        <v>Overlay OL02718</v>
      </c>
      <c r="JZ96" s="73" t="str">
        <v>Overlay OL03831, Mfg. Tol.</v>
      </c>
      <c r="KA96" s="73" t="str">
        <v>Part Without Slots</v>
      </c>
      <c r="KB96" s="73" t="str">
        <v>Part Without Slots, See Image</v>
      </c>
      <c r="KC96" s="73" t="str">
        <v xml:space="preserve">Pass = .0254 or Less </v>
      </c>
      <c r="KD96" s="73" t="str">
        <v>PD MIN = 4.361, PD MAX = 4.456</v>
      </c>
      <c r="KE96" s="73" t="str">
        <v>Per Balloon 2 Note</v>
      </c>
      <c r="KF96" s="73" t="str">
        <v>Per drawing note(s) 8.</v>
      </c>
      <c r="KG96" s="73" t="str">
        <v>Point or Sphere Tip</v>
      </c>
      <c r="KH96" s="73" t="str">
        <v>Point Tip</v>
      </c>
      <c r="KI96" s="73" t="str">
        <v>R.9 to R1.1 = Pass, See Image</v>
      </c>
      <c r="KJ96" s="73" t="str">
        <v>Ram Construction</v>
      </c>
      <c r="KK96" s="73" t="str">
        <v>Record Same Pass / Fail All Balloons</v>
      </c>
      <c r="KL96" s="73" t="str">
        <v>Ref. Balloon 1</v>
      </c>
      <c r="KM96" s="73" t="str">
        <v>Ref. Balloon 12</v>
      </c>
      <c r="KN96" s="73" t="str">
        <v>Ref. Balloon 13, 100% AQL</v>
      </c>
      <c r="KO96" s="73" t="str">
        <v>Ref. Balloon 2</v>
      </c>
      <c r="KP96" s="73" t="str">
        <v>Ref. Balloon 21, 100% AQL</v>
      </c>
      <c r="KQ96" s="73" t="str">
        <v>Ref. Balloon 4</v>
      </c>
      <c r="KR96" s="73" t="str">
        <v>Ref. Balloon 7</v>
      </c>
      <c r="KS96" s="73" t="str">
        <v>Ref. Balloon 8</v>
      </c>
      <c r="KT96" s="73" t="str">
        <v>Relieved Pin Gauges 09236 &amp; 09235</v>
      </c>
      <c r="KU96" s="73" t="str">
        <v>Rotate Part</v>
      </c>
      <c r="KV96" s="73" t="str">
        <v>Rotate Part, See Image</v>
      </c>
      <c r="KW96" s="73" t="str">
        <v>Same as Root Radius</v>
      </c>
      <c r="KX96" s="73" t="str">
        <v>Section</v>
      </c>
      <c r="KY96" s="73" t="str">
        <v>Section B-B</v>
      </c>
      <c r="KZ96" s="73" t="str">
        <v>Section B-B, Distance Between Grooves</v>
      </c>
      <c r="LA96" s="73" t="str">
        <v>Section C-C</v>
      </c>
      <c r="LB96" s="73" t="str">
        <v>Section Part</v>
      </c>
      <c r="LC96" s="73" t="str">
        <v>Section Part, Measured from Opposite Face</v>
      </c>
      <c r="LD96" s="73" t="str">
        <v>Section, Broachless Blank</v>
      </c>
      <c r="LE96" s="73" t="str">
        <v>Section, EXT. Sphere Location.</v>
      </c>
      <c r="LF96" s="73" t="str">
        <v>Section, Hex Cham. Ang.</v>
      </c>
      <c r="LG96" s="73" t="str">
        <v>Section, Hex Fillet Rad.</v>
      </c>
      <c r="LH96" s="73" t="str">
        <v>Section, INT. Feature</v>
      </c>
      <c r="LI96" s="73" t="str">
        <v>Section, INT. Sphere Location.</v>
      </c>
      <c r="LJ96" s="73" t="str">
        <v>Section, Mfg. Tol.</v>
      </c>
      <c r="LK96" s="73" t="str">
        <v>Section, Mfg. Tol., See Image</v>
      </c>
      <c r="LL96" s="73" t="str">
        <v>Section, OL00486</v>
      </c>
      <c r="LM96" s="73" t="str">
        <v>Section, OL00542</v>
      </c>
      <c r="LN96" s="73" t="str">
        <v>Section, OL00543</v>
      </c>
      <c r="LO96" s="73" t="str">
        <v>Section, OL00544</v>
      </c>
      <c r="LP96" s="73" t="str">
        <v>Section, OL00545</v>
      </c>
      <c r="LQ96" s="73" t="str">
        <v>Section, OL00546</v>
      </c>
      <c r="LR96" s="73" t="str">
        <v>Section, OL00547</v>
      </c>
      <c r="LS96" s="73" t="str">
        <v>Section, OL00555</v>
      </c>
      <c r="LT96" s="73" t="str">
        <v>Section, OL00725</v>
      </c>
      <c r="LU96" s="73" t="str">
        <v>Section, OL01430</v>
      </c>
      <c r="LV96" s="73" t="str">
        <v>Section, OL01434</v>
      </c>
      <c r="LW96" s="73" t="str">
        <v>Section, OL01435</v>
      </c>
      <c r="LX96" s="73" t="str">
        <v>Section, OL01807</v>
      </c>
      <c r="LY96" s="73" t="str">
        <v>Section, OL01830</v>
      </c>
      <c r="LZ96" s="73" t="str">
        <v>Section, OL02351</v>
      </c>
      <c r="MA96" s="73" t="str">
        <v>Section, OL02519</v>
      </c>
      <c r="MB96" s="73" t="str">
        <v>Section, OL02520</v>
      </c>
      <c r="MC96" s="73" t="str">
        <v>Section, OL02522</v>
      </c>
      <c r="MD96" s="73" t="str">
        <v>Section, OL02540</v>
      </c>
      <c r="ME96" s="73" t="str">
        <v>Section, OL02541</v>
      </c>
      <c r="MF96" s="73" t="str">
        <v>Section, OL02552</v>
      </c>
      <c r="MG96" s="73" t="str">
        <v>Section, OL02553</v>
      </c>
      <c r="MH96" s="73" t="str">
        <v>Section, OL02554</v>
      </c>
      <c r="MI96" s="73" t="str">
        <v>Section, OL02555</v>
      </c>
      <c r="MJ96" s="73" t="str">
        <v>Section, OL02558</v>
      </c>
      <c r="MK96" s="73" t="str">
        <v>Section, OL02559</v>
      </c>
      <c r="ML96" s="73" t="str">
        <v>Section, OL02560</v>
      </c>
      <c r="MM96" s="73" t="str">
        <v>Section, OL02619</v>
      </c>
      <c r="MN96" s="73" t="str">
        <v>Section, OL02620</v>
      </c>
      <c r="MO96" s="73" t="str">
        <v>Section, OL02621</v>
      </c>
      <c r="MP96" s="73" t="str">
        <v>Section, OL02622</v>
      </c>
      <c r="MQ96" s="73" t="str">
        <v>Section, OL02623</v>
      </c>
      <c r="MR96" s="73" t="str">
        <v>Section, OL02624</v>
      </c>
      <c r="MS96" s="73" t="str">
        <v>Section, OL02652</v>
      </c>
      <c r="MT96" s="73" t="str">
        <v>Section, OL02680</v>
      </c>
      <c r="MU96" s="73" t="str">
        <v>Section, OL02793</v>
      </c>
      <c r="MV96" s="73" t="str">
        <v>Section, OL02823</v>
      </c>
      <c r="MW96" s="73" t="str">
        <v>Section, OL02843</v>
      </c>
      <c r="MX96" s="73" t="str">
        <v>Section, OL03026, Ext.</v>
      </c>
      <c r="MY96" s="73" t="str">
        <v>Section, OL03026, Int.</v>
      </c>
      <c r="MZ96" s="73" t="str">
        <v>Section, OL03570, DWG# 100448-41</v>
      </c>
      <c r="NA96" s="73" t="str">
        <v>Section, OL03781</v>
      </c>
      <c r="NB96" s="73" t="str">
        <v>Section, OL03911</v>
      </c>
      <c r="NC96" s="73" t="str">
        <v>Section, OL03912</v>
      </c>
      <c r="ND96" s="73" t="str">
        <v>Section, OL03928</v>
      </c>
      <c r="NE96" s="73" t="str">
        <v>Section, OL03929</v>
      </c>
      <c r="NF96" s="73" t="str">
        <v>Section, OL04030</v>
      </c>
      <c r="NG96" s="73" t="str">
        <v>Section, OL04037</v>
      </c>
      <c r="NH96" s="73" t="str">
        <v>Section, OL04038</v>
      </c>
      <c r="NI96" s="73" t="str">
        <v>Section, OL04046</v>
      </c>
      <c r="NJ96" s="73" t="str">
        <v>Section, OL04065</v>
      </c>
      <c r="NK96" s="73" t="str">
        <v>Section, OL04066</v>
      </c>
      <c r="NL96" s="73" t="str">
        <v>Section, OL04067</v>
      </c>
      <c r="NM96" s="73" t="str">
        <v>Section, OL04069</v>
      </c>
      <c r="NN96" s="73" t="str">
        <v>Section, OL04071</v>
      </c>
      <c r="NO96" s="73" t="str">
        <v>Section, OL04173</v>
      </c>
      <c r="NP96" s="73" t="str">
        <v>Section, OL04174</v>
      </c>
      <c r="NQ96" s="73" t="str">
        <v>Section, OL04214</v>
      </c>
      <c r="NR96" s="73" t="str">
        <v>Section, OL04215</v>
      </c>
      <c r="NS96" s="73" t="str">
        <v>Section, OL04216</v>
      </c>
      <c r="NT96" s="73" t="str">
        <v>Section, OL04217</v>
      </c>
      <c r="NU96" s="73" t="str">
        <v>Section, Overlay OL02716</v>
      </c>
      <c r="NV96" s="73" t="str">
        <v>Section, Overlay OL02717</v>
      </c>
      <c r="NW96" s="73" t="str">
        <v>Section, See Image</v>
      </c>
      <c r="NX96" s="73" t="str">
        <v>Section, See Image, DWG# 100448-41</v>
      </c>
      <c r="NY96" s="73" t="str">
        <v>Section, Without Sots</v>
      </c>
      <c r="NZ96" s="73" t="str">
        <v>See Comments Sheet</v>
      </c>
      <c r="OA96" s="73" t="str">
        <v>See Comments Sheet, OL02318</v>
      </c>
      <c r="OB96" s="73" t="str">
        <v>See Image</v>
      </c>
      <c r="OC96" s="73" t="str">
        <v>See Image, .005 or Less = Pass</v>
      </c>
      <c r="OD96" s="73" t="str">
        <v>See Image, Check Near Radius</v>
      </c>
      <c r="OE96" s="73" t="str">
        <v>See Image, Constrained</v>
      </c>
      <c r="OF96" s="73" t="str">
        <v>See Image, Distance Between Flats</v>
      </c>
      <c r="OG96" s="73" t="str">
        <v xml:space="preserve">See Image, Mfg. Tol, Section A-A </v>
      </c>
      <c r="OH96" s="73" t="str">
        <v>See image, Mfg. Tol.</v>
      </c>
      <c r="OI96" s="73" t="str">
        <v>See Image, Mic. Across Flats</v>
      </c>
      <c r="OJ96" s="73" t="str">
        <v>See Image, OL02850</v>
      </c>
      <c r="OK96" s="73" t="str">
        <v>See Image, OL02880</v>
      </c>
      <c r="OL96" s="73" t="str">
        <v>See Image, OL03926</v>
      </c>
      <c r="OM96" s="73" t="str">
        <v>See Image, OL03927</v>
      </c>
      <c r="ON96" s="73" t="str">
        <v>See Image, OL04003</v>
      </c>
      <c r="OO96" s="73" t="str">
        <v>'See Image, OL04342,  Best Fit Joe Block</v>
      </c>
      <c r="OP96" s="73" t="str">
        <v>See Image, OL04342,  Blank</v>
      </c>
      <c r="OQ96" s="73" t="str">
        <v>See Image, OL04342, Blank</v>
      </c>
      <c r="OR96" s="73" t="str">
        <v>See Image, OL04343, Blank</v>
      </c>
      <c r="OS96" s="73" t="str">
        <v>See Image, Pass = .002 or Less</v>
      </c>
      <c r="OT96" s="73" t="str">
        <v>See Image, Rcd. MAX</v>
      </c>
      <c r="OU96" s="73" t="str">
        <v>See Image, Rcd. MIN</v>
      </c>
      <c r="OV96" s="73" t="str">
        <v>See Image, Section</v>
      </c>
      <c r="OW96" s="73" t="str">
        <v>See Image, Section A-A</v>
      </c>
      <c r="OX96" s="73" t="str">
        <v>See Image, Section B-B</v>
      </c>
      <c r="OY96" s="73" t="str">
        <v>See Image, Section B-B, TSC</v>
      </c>
      <c r="OZ96" s="73" t="str">
        <v>See Image, Shank Drawing # 18000-XX-XX A</v>
      </c>
      <c r="PA96" s="73" t="str">
        <v>Sequencial Laser 01, 120 Per Print</v>
      </c>
      <c r="PB96" s="73" t="str">
        <v>Set to .202, Zero on Thread Lead</v>
      </c>
      <c r="PC96" s="73" t="str">
        <v>Sharp OK, No Burr</v>
      </c>
      <c r="PD96" s="73" t="str">
        <v>Sharp OK, No Raised Edge, See Image</v>
      </c>
      <c r="PE96" s="73" t="str">
        <v>Sharp OK, No Raised Edges</v>
      </c>
      <c r="PF96" s="73" t="str">
        <v>Sharp okay no raised edge</v>
      </c>
      <c r="PG96" s="73" t="str">
        <v>Sharp Okay, No Burr</v>
      </c>
      <c r="PH96" s="73" t="str">
        <v>Sharp Okay, No Raised Edge</v>
      </c>
      <c r="PI96" s="73" t="str">
        <v>Sharp Okay, No Raised Edges,</v>
      </c>
      <c r="PJ96" s="73" t="str">
        <v>Sharp Okay, See Image</v>
      </c>
      <c r="PK96" s="73" t="str">
        <v xml:space="preserve">Start of Radius @ .195 </v>
      </c>
      <c r="PL96" s="73" t="str">
        <v xml:space="preserve">Start of Radius @ .21 </v>
      </c>
      <c r="PM96" s="73" t="str">
        <v xml:space="preserve">T.S.C. </v>
      </c>
      <c r="PN96" s="73" t="str">
        <v>Tangent Point</v>
      </c>
      <c r="PO96" s="73" t="str">
        <v>Tangent point of R.50</v>
      </c>
      <c r="PP96" s="73" t="str">
        <v>Taper Check, Mfg.Tol.</v>
      </c>
      <c r="PQ96" s="73" t="str">
        <v>Taper Check, Mfg.Tol., See Image</v>
      </c>
      <c r="PR96" s="73" t="str">
        <v>Thrd. Minor Ø</v>
      </c>
      <c r="PS96" s="73" t="str">
        <v>Thrd. Relief Ø</v>
      </c>
      <c r="PT96" s="73" t="str">
        <v>Threadless Blank</v>
      </c>
      <c r="PU96" s="73" t="str">
        <v>Threadless Blank, From Major Ø</v>
      </c>
      <c r="PV96" s="73" t="str">
        <v>Threadless Blank, Mfg. Tol.</v>
      </c>
      <c r="PW96" s="73" t="str">
        <v>Threadless Blank, Thrd. to Neck Rad.</v>
      </c>
      <c r="PX96" s="73" t="str">
        <v>Thredless Blank</v>
      </c>
      <c r="PY96" s="73" t="str">
        <v>To center of R.005</v>
      </c>
      <c r="PZ96" s="73" t="str">
        <v>Torx Min. Dia.</v>
      </c>
      <c r="QA96" s="73" t="str">
        <v>Turn Ø Free of Mill Marks</v>
      </c>
      <c r="QB96" s="73" t="str">
        <v>Use (Full) GO Hex</v>
      </c>
      <c r="QC96" s="73" t="str">
        <v>Use Balloon 1 FULL Gauge</v>
      </c>
      <c r="QD96" s="73" t="str">
        <v>Use Balloon 9 FULL GO</v>
      </c>
      <c r="QE96" s="73" t="str">
        <v>Use Best Fit Pin</v>
      </c>
      <c r="QF96" s="73" t="str">
        <v>Use Disk Tip</v>
      </c>
      <c r="QG96" s="73" t="str">
        <v>Use flat bottomed indicator tip.</v>
      </c>
      <c r="QH96" s="73" t="str">
        <v xml:space="preserve">Use Full .093 Go Hex </v>
      </c>
      <c r="QI96" s="73" t="str">
        <v xml:space="preserve">Use Full .0930 Go Hex </v>
      </c>
      <c r="QJ96" s="73" t="str">
        <v>Use Full .1235 Go Hex</v>
      </c>
      <c r="QK96" s="73" t="str">
        <v>Use Gauge K2-98-8019-04, See Image</v>
      </c>
      <c r="QL96" s="73" t="str">
        <v>Use large flat indicator tip</v>
      </c>
      <c r="QM96" s="73" t="str">
        <v>Use Pins.3330/.3350, See Image MAX NO-GO</v>
      </c>
      <c r="QN96" s="73" t="str">
        <v>Use Pointed Drop Indicator Tip</v>
      </c>
      <c r="QO96" s="73" t="str">
        <v>V-Block</v>
      </c>
      <c r="QP96" s="73" t="str">
        <v>V-Block,  AMB for 13</v>
      </c>
      <c r="QQ96" s="73" t="str">
        <v>V-Block,  Hex Cham. Dia.</v>
      </c>
      <c r="QR96" s="73" t="str">
        <v>V-Block, Hex Depth</v>
      </c>
      <c r="QS96" s="73" t="str">
        <v>VBU Gauge</v>
      </c>
      <c r="QT96" s="73" t="str">
        <v>Visibally smaller than HEX=Pass</v>
      </c>
      <c r="QU96" s="73" t="str">
        <v>Visual Per Drawing</v>
      </c>
      <c r="QV96" s="73" t="str">
        <v>Whirl Blank</v>
      </c>
      <c r="QW96" s="73" t="str">
        <v xml:space="preserve">Whirl Blank </v>
      </c>
      <c r="QX96" s="73" t="str">
        <v>Whirl Blank, Neck Rad. End to Head CL</v>
      </c>
      <c r="QY96" s="73" t="str">
        <v>Whirl Blank, Nose Start Dia.</v>
      </c>
      <c r="QZ96" s="73" t="str">
        <v>Whirl Blank, Nose Start Dist.</v>
      </c>
      <c r="RA96" s="73" t="str">
        <v>Whirl Blank, Thrd. Minor</v>
      </c>
      <c r="RB96" s="73" t="str">
        <v>Whirl Blank, Thrd. Pullout Dia.</v>
      </c>
      <c r="RC96" s="73" t="str">
        <v>Whole Part, Removal is at Assy. Level</v>
      </c>
      <c r="RD96" s="73" t="str">
        <v>Wide Area</v>
      </c>
      <c r="RE96" s="73" t="str">
        <v>Zero on End of Go Gauge</v>
      </c>
    </row>
    <row r="97" spans="1:473">
      <c r="A97" s="73" t="s">
        <v>735</v>
      </c>
      <c r="C97" s="73" t="str" cm="1">
        <f t="array" ref="C97:RE97">TRANSPOSE(_xlfn._xlws.SORT(_xlfn._xlws.FILTER($A$2:$A$600,ISNUMBER(SEARCH('PartLib Table'!M104,$A$2:$A$600)),"not found")))</f>
        <v xml:space="preserve"> 'C', Whirl Blank</v>
      </c>
      <c r="D97" s="73" t="str">
        <v xml:space="preserve"> See Image, Constrained</v>
      </c>
      <c r="E97" s="73" t="str">
        <v>(.04 to .12 range = Pass)</v>
      </c>
      <c r="F97" s="73" t="str">
        <v>(.042 FULL) Go Pin Seat Fully</v>
      </c>
      <c r="G97" s="73" t="str">
        <v>(B), Mfg. Tol.</v>
      </c>
      <c r="H97" s="73" t="str">
        <v>(B), O.A.L.</v>
      </c>
      <c r="I97" s="73" t="str">
        <v>.001 or less =Pass</v>
      </c>
      <c r="J97" s="73" t="str">
        <v>.001 or less out of center = Pass</v>
      </c>
      <c r="K97" s="73" t="str">
        <v>.002 or Less = Pass</v>
      </c>
      <c r="L97" s="73" t="str">
        <v>.002 or Less out of center = Pass</v>
      </c>
      <c r="M97" s="73" t="str">
        <v>.005 to .015 = Pass</v>
      </c>
      <c r="N97" s="73" t="str">
        <v>.0125 Mean, Section</v>
      </c>
      <c r="O97" s="73" t="str">
        <v>.025 or Less in X &amp; Y=Pass</v>
      </c>
      <c r="P97" s="73" t="str">
        <v>.038 Mean</v>
      </c>
      <c r="Q97" s="73" t="str">
        <v>.063 MM = .0024 IN, See Image</v>
      </c>
      <c r="R97" s="73" t="str">
        <v>.063MM = .0024"</v>
      </c>
      <c r="S97" s="73" t="str">
        <v>.243 NO-GO, Unconstrained, Must Not Start</v>
      </c>
      <c r="T97" s="73" t="str">
        <v>@ Back Face &amp; ID, No Raised Edge</v>
      </c>
      <c r="U97" s="73" t="str">
        <v>@ Back Face &amp; OD, No Raised Edge</v>
      </c>
      <c r="V97" s="73" t="str">
        <v>@ ID &amp; FACE</v>
      </c>
      <c r="W97" s="73" t="str">
        <v>@ OD &amp; BACK FACE</v>
      </c>
      <c r="X97" s="73" t="str">
        <v>@ OD &amp; FACE</v>
      </c>
      <c r="Y97" s="73" t="str">
        <v>Across from slot</v>
      </c>
      <c r="Z97" s="73" t="str">
        <v>All Edge Breaks</v>
      </c>
      <c r="AA97" s="73" t="str">
        <v>Attached to bar stock</v>
      </c>
      <c r="AB97" s="73" t="str">
        <v xml:space="preserve">Back Turn Fillet Rad. </v>
      </c>
      <c r="AC97" s="73" t="str">
        <v>Balloon 1 (DWG FRM0105 Page 2, NV-27)</v>
      </c>
      <c r="AD97" s="73" t="str">
        <v>Balloon 1 (DWG FRM0105, NV-30)</v>
      </c>
      <c r="AE97" s="73" t="str">
        <v>Balloon 1 (P# 9890002-20) OL00429/A</v>
      </c>
      <c r="AF97" s="73" t="str">
        <v>Balloon 1, DWG#FRM0105</v>
      </c>
      <c r="AG97" s="73" t="str">
        <v>Balloon 11, See Image</v>
      </c>
      <c r="AH97" s="73" t="str">
        <v xml:space="preserve">Balloon 2 (DWG FRM0105 Page 2, NV-27) </v>
      </c>
      <c r="AI97" s="73" t="str">
        <v>Balloon 2 (DWG FRM0105, NV-30)</v>
      </c>
      <c r="AJ97" s="73" t="str">
        <v>Balloon 2 (P# 9890002-20)</v>
      </c>
      <c r="AK97" s="73" t="str">
        <v>Balloon 2, DWG#FRM0105</v>
      </c>
      <c r="AL97" s="73" t="str">
        <v>Balloon 2, DWG#FRM0105, See Image</v>
      </c>
      <c r="AM97" s="73" t="str">
        <v>Balloon 3 (DWG FRM0105, NV-30 Minor)</v>
      </c>
      <c r="AN97" s="73" t="str">
        <v>Balloon 3 (DWG FRM0105, NV-30)</v>
      </c>
      <c r="AO97" s="73" t="str">
        <v>Balloon 3 (P# 9890002-20)</v>
      </c>
      <c r="AP97" s="73" t="str">
        <v>Balloon 4</v>
      </c>
      <c r="AQ97" s="73" t="str">
        <v>Balloon 4 (P# 9890002-20)</v>
      </c>
      <c r="AR97" s="73" t="str">
        <v>Below Middle Band</v>
      </c>
      <c r="AS97" s="73" t="str">
        <v>Best Fit Pin, .003 or Less =Pass</v>
      </c>
      <c r="AT97" s="73" t="str">
        <v>Blank</v>
      </c>
      <c r="AU97" s="73" t="str">
        <v>Blank Turn Maj.</v>
      </c>
      <c r="AV97" s="73" t="str">
        <v>Blank Turn Maj. Mill Flt., OL4172</v>
      </c>
      <c r="AW97" s="73" t="str">
        <v>Blank Without .010 Slots</v>
      </c>
      <c r="AX97" s="73" t="str">
        <v>Blank Without .010 Slots, Section</v>
      </c>
      <c r="AY97" s="73" t="str">
        <v>Blank without thread</v>
      </c>
      <c r="AZ97" s="73" t="str">
        <v xml:space="preserve">Blank, Center of V Grv. </v>
      </c>
      <c r="BA97" s="73" t="str">
        <v>Blank, Check R adjacent Balloon 17</v>
      </c>
      <c r="BB97" s="73" t="str">
        <v>Blank, EXT. Feature</v>
      </c>
      <c r="BC97" s="73" t="str">
        <v>Blank, See Image, OL04335</v>
      </c>
      <c r="BD97" s="73" t="str">
        <v>Blank, See Image, OL04336</v>
      </c>
      <c r="BE97" s="73" t="str">
        <v xml:space="preserve">Blank, Thrd. </v>
      </c>
      <c r="BF97" s="73" t="str">
        <v>Blank, Turn Tip</v>
      </c>
      <c r="BG97" s="73" t="str">
        <v>Blank, Without Thrd.</v>
      </c>
      <c r="BH97" s="73" t="str">
        <v>Blank, Without Thread</v>
      </c>
      <c r="BI97" s="73" t="str">
        <v xml:space="preserve">Blunt Start Blend to Minor </v>
      </c>
      <c r="BJ97" s="73" t="str">
        <v>Calc., Use Go HEX</v>
      </c>
      <c r="BK97" s="73" t="str">
        <v>Can't dig into OD</v>
      </c>
      <c r="BL97" s="73" t="str">
        <v>Carbide Gauge</v>
      </c>
      <c r="BM97" s="73" t="str">
        <v xml:space="preserve">Center of V Grv. </v>
      </c>
      <c r="BN97" s="73" t="str">
        <v>Centered Less than .03 = Pass</v>
      </c>
      <c r="BO97" s="73" t="str">
        <v>Centered within .0005 or Less = Pass</v>
      </c>
      <c r="BP97" s="73" t="str">
        <v>Centered within .001 or Less = Pass</v>
      </c>
      <c r="BQ97" s="73" t="str">
        <v>Centered within .0254 or Less = Pass</v>
      </c>
      <c r="BR97" s="73" t="str">
        <v>Check close to Rod Slot</v>
      </c>
      <c r="BS97" s="73" t="str">
        <v>Check every other hole</v>
      </c>
      <c r="BT97" s="73" t="str">
        <v>Check Go over full length of slot.</v>
      </c>
      <c r="BU97" s="73" t="str">
        <v>Check Near Closed End</v>
      </c>
      <c r="BV97" s="73" t="str">
        <v>Check per Print View, Away from Rod Slot</v>
      </c>
      <c r="BW97" s="73" t="str">
        <v>Check to Balloon 30 Go Pin</v>
      </c>
      <c r="BX97" s="73" t="str">
        <v>Check with .2705 SET Pin Inside Part</v>
      </c>
      <c r="BY97" s="73" t="str">
        <v>Check with Hex Up</v>
      </c>
      <c r="BZ97" s="73" t="str">
        <v>CMM Blank</v>
      </c>
      <c r="CA97" s="73" t="str">
        <v>Confirm Full Radius</v>
      </c>
      <c r="CB97" s="73" t="str">
        <v>Constrained in fixture</v>
      </c>
      <c r="CC97" s="73" t="str">
        <v>Constrained with Ring</v>
      </c>
      <c r="CD97" s="73" t="str">
        <v>Constrained, See Image</v>
      </c>
      <c r="CE97" s="73" t="str">
        <v>Dim. "A"</v>
      </c>
      <c r="CF97" s="73" t="str">
        <v>Dim. "B"</v>
      </c>
      <c r="CG97" s="73" t="str">
        <v>Dim. "C"</v>
      </c>
      <c r="CH97" s="73" t="str">
        <v>Dim. "D", Whirl Blank</v>
      </c>
      <c r="CI97" s="73" t="str">
        <v>Dim. "G"</v>
      </c>
      <c r="CJ97" s="73" t="str">
        <v>Dim. E, Blank Turn Maj. &amp;  Mill Flt</v>
      </c>
      <c r="CK97" s="73" t="str">
        <v>Dim. E, Blank Turn Maj.&amp;  Mill Flt</v>
      </c>
      <c r="CL97" s="73" t="str">
        <v>Dim. H, Whirl Blank</v>
      </c>
      <c r="CM97" s="73" t="str">
        <v>Dim. J, 'Blank Turn Maj. &amp; Whirl Blank</v>
      </c>
      <c r="CN97" s="73" t="str">
        <v>Disk Drop Indicator Tip</v>
      </c>
      <c r="CO97" s="73" t="str">
        <v>DWG 100448-15, Balloon F_1</v>
      </c>
      <c r="CP97" s="73" t="str">
        <v>DWG 100448-15, OL02571</v>
      </c>
      <c r="CQ97" s="73" t="str">
        <v>DWG 100448-41</v>
      </c>
      <c r="CR97" s="73" t="str">
        <v>DWG 9890040, (10E),Section Part, OL01139</v>
      </c>
      <c r="CS97" s="73" t="str">
        <v>DWG 9890040, (10E),Section, OL01139</v>
      </c>
      <c r="CT97" s="73" t="str">
        <v>DWG 9890040, (11E)</v>
      </c>
      <c r="CU97" s="73" t="str">
        <v>DWG 9890040, (11E), Pins with Flats</v>
      </c>
      <c r="CV97" s="73" t="str">
        <v>DWG 9890040, (12E),  Pass=.002 or less</v>
      </c>
      <c r="CW97" s="73" t="str">
        <v>DWG 9890040, (12E), See Image</v>
      </c>
      <c r="CX97" s="73" t="str">
        <v>DWG 9890040, (1E), OL01431</v>
      </c>
      <c r="CY97" s="73" t="str">
        <v>DWG 9890040, (1E), OL01432</v>
      </c>
      <c r="CZ97" s="73" t="str">
        <v>DWG 9890040, (2E), OL01432</v>
      </c>
      <c r="DA97" s="73" t="str">
        <v>DWG 9890040, (3E)</v>
      </c>
      <c r="DB97" s="73" t="str">
        <v>DWG 9890040, (4E)</v>
      </c>
      <c r="DC97" s="73" t="str">
        <v>DWG 9890040, (5E), OL02336</v>
      </c>
      <c r="DD97" s="73" t="str">
        <v>DWG 9890040, (6E)</v>
      </c>
      <c r="DE97" s="73" t="str">
        <v>DWG 9890040, (7E)</v>
      </c>
      <c r="DF97" s="73" t="str">
        <v>DWG 9890040, (8E), OL01433</v>
      </c>
      <c r="DG97" s="73" t="str">
        <v>DWG 9890040, (8E), OL01433, Section</v>
      </c>
      <c r="DH97" s="73" t="str">
        <v>DWG 9890040, (9E), Close to Rod Slot</v>
      </c>
      <c r="DI97" s="73" t="str">
        <v>DWG 9890040, (9E),Close to Rod Slot</v>
      </c>
      <c r="DJ97" s="73" t="str">
        <v>DWG FRM0105 PAGE 2</v>
      </c>
      <c r="DK97" s="73" t="str">
        <v>DWG# 100448-41</v>
      </c>
      <c r="DL97" s="73" t="str">
        <v>DWG# 100448-44</v>
      </c>
      <c r="DM97" s="73" t="str">
        <v>DWG# 9890003  (1), Section OL00436/A</v>
      </c>
      <c r="DN97" s="73" t="str">
        <v>DWG# 9890003 (3), Ring Gauge Constrained</v>
      </c>
      <c r="DO97" s="73" t="str">
        <v>DWG# 9890003 (4), Section</v>
      </c>
      <c r="DP97" s="73" t="str">
        <v>DWG#100448-26, Balloon 1K, OL02350</v>
      </c>
      <c r="DQ97" s="73" t="str">
        <v>DWG#100448-26, Balloon 2K, OL02350</v>
      </c>
      <c r="DR97" s="73" t="str">
        <v>DWG#100448-26, Balloon 3K, OL02363</v>
      </c>
      <c r="DS97" s="73" t="str">
        <v>DWG#100448-26, Balloon 4K</v>
      </c>
      <c r="DT97" s="73" t="str">
        <v>DWG#100448-26, Balloon 5K, Section</v>
      </c>
      <c r="DU97" s="73" t="str">
        <v>DWG#100448-26, Balloon 6K</v>
      </c>
      <c r="DV97" s="73" t="str">
        <v>DWG#100448-26, Balloon 7K, Section</v>
      </c>
      <c r="DW97" s="73" t="str">
        <v>DWG#100448-26, Mfg. Tol.</v>
      </c>
      <c r="DX97" s="73" t="str">
        <v>DWG#9890003 (2) Ring Gauge Constrained</v>
      </c>
      <c r="DY97" s="73" t="str">
        <v>DWG#9890044</v>
      </c>
      <c r="DZ97" s="73" t="str">
        <v>DWG#9890044 .1985 to .2005=Pass</v>
      </c>
      <c r="EA97" s="73" t="str">
        <v>DWG#9890044 Overlay OL02441</v>
      </c>
      <c r="EB97" s="73" t="str">
        <v>DWG#9890044, OL02441</v>
      </c>
      <c r="EC97" s="73" t="str">
        <v>DWG#FRM0105</v>
      </c>
      <c r="ED97" s="73" t="str">
        <v>EXT.</v>
      </c>
      <c r="EE97" s="73" t="str">
        <v>EXT. Section, OL02460</v>
      </c>
      <c r="EF97" s="73" t="str">
        <v>EXT., OL04223</v>
      </c>
      <c r="EG97" s="73" t="str">
        <v>Flat Drop Indicator Tip</v>
      </c>
      <c r="EH97" s="73" t="str">
        <v>Full Go Pin, No Light, at Radius</v>
      </c>
      <c r="EI97" s="73" t="str">
        <v>Function Check</v>
      </c>
      <c r="EJ97" s="73" t="str">
        <v>GO Function Gauge</v>
      </c>
      <c r="EK97" s="73" t="str">
        <v>Go Gauge for Balloon 1 &amp; 4</v>
      </c>
      <c r="EL97" s="73" t="str">
        <v>Go Pin must pass through</v>
      </c>
      <c r="EM97" s="73" t="str">
        <v>Greater than .005 = Fail, Section</v>
      </c>
      <c r="EN97" s="73" t="str">
        <v>Greater than .025 out of center = Fail</v>
      </c>
      <c r="EO97" s="73" t="str">
        <v>Greater than 2.6 = Pass</v>
      </c>
      <c r="EP97" s="73" t="str">
        <v>Green = Pass, Red = Fail</v>
      </c>
      <c r="EQ97" s="73" t="str">
        <v>Hex Depth</v>
      </c>
      <c r="ER97" s="73" t="str">
        <v>Hex Minor</v>
      </c>
      <c r="ES97" s="73" t="str">
        <v>Hole Dia.</v>
      </c>
      <c r="ET97" s="73" t="str">
        <v>Hook or Disk Tip</v>
      </c>
      <c r="EU97" s="73" t="str">
        <v>ID Sphere Finish</v>
      </c>
      <c r="EV97" s="73" t="str">
        <v>ID/OD Both Sides, Diff. .002 or less = Pass</v>
      </c>
      <c r="EW97" s="73" t="str">
        <v>If Looks Big, Section</v>
      </c>
      <c r="EX97" s="73" t="str">
        <v>If Looks Small, Section</v>
      </c>
      <c r="EY97" s="73" t="str">
        <v>Insp. Close to Break Away, Mfg.Tol.</v>
      </c>
      <c r="EZ97" s="73" t="str">
        <v>INT.</v>
      </c>
      <c r="FA97" s="73" t="str">
        <v>INT. Section, OL02460</v>
      </c>
      <c r="FB97" s="73" t="str">
        <v>INT., OL04223</v>
      </c>
      <c r="FC97" s="73" t="str">
        <v>Intersect. of 7.7 &amp; R0.10</v>
      </c>
      <c r="FD97" s="73" t="str">
        <v>Intersect. of 8.79 and R.25 MAX</v>
      </c>
      <c r="FE97" s="73" t="str">
        <v>Keep Ind. Tip away from corner</v>
      </c>
      <c r="FF97" s="73" t="str">
        <v>L31</v>
      </c>
      <c r="FG97" s="73" t="str">
        <v>Laser Mark</v>
      </c>
      <c r="FH97" s="73" t="str">
        <v>LASER PER NOTE 4</v>
      </c>
      <c r="FI97" s="73" t="str">
        <v>LASER PER NOTE 4, Final Check 1 only</v>
      </c>
      <c r="FJ97" s="73" t="str">
        <v>Less than .002 out of center = Pass</v>
      </c>
      <c r="FK97" s="73" t="str">
        <v>Less than 2.75 = Pass, Section</v>
      </c>
      <c r="FL97" s="73" t="str">
        <v>List as pin. Not Calibrated</v>
      </c>
      <c r="FM97" s="73" t="str">
        <v>M9 X 1.25 BUTT See Comment Image</v>
      </c>
      <c r="FN97" s="73" t="str">
        <v>Manual Section</v>
      </c>
      <c r="FO97" s="73" t="str">
        <v>Max Deep .241 NO-GO =.42</v>
      </c>
      <c r="FP97" s="73" t="str">
        <v>MAX Depth of (Note 7) .241 NO-GO Pin</v>
      </c>
      <c r="FQ97" s="73" t="str">
        <v>Measure from Blue Line, See Image</v>
      </c>
      <c r="FR97" s="73" t="str">
        <v>Measure Width of Blue Area, See Image</v>
      </c>
      <c r="FS97" s="73" t="str">
        <v>Mfg. Tol</v>
      </c>
      <c r="FT97" s="73" t="str">
        <v>Mfg. Tol, See Image</v>
      </c>
      <c r="FU97" s="73" t="str">
        <v>Mfg. Tol.</v>
      </c>
      <c r="FV97" s="73" t="str">
        <v>Mfg. Tol. "A"</v>
      </c>
      <c r="FW97" s="73" t="str">
        <v>Mfg. Tol. (Zero on Gauge Full Dia. Lead)</v>
      </c>
      <c r="FX97" s="73" t="str">
        <v>Mfg. Tol. Balloon 11, See Image</v>
      </c>
      <c r="FY97" s="73" t="str">
        <v>Mfg. Tol. Balloon 4</v>
      </c>
      <c r="FZ97" s="73" t="str">
        <v>Mfg. Tol. Balloon 7</v>
      </c>
      <c r="GA97" s="73" t="str">
        <v xml:space="preserve">Mfg. Tol. C-Bore Face (Ballo 28) </v>
      </c>
      <c r="GB97" s="73" t="str">
        <v>Mfg. Tol. Section</v>
      </c>
      <c r="GC97" s="73" t="str">
        <v>Mfg. Tol. See Image</v>
      </c>
      <c r="GD97" s="73" t="str">
        <v>Mfg. Tol., 3 Places, Record MAX</v>
      </c>
      <c r="GE97" s="73" t="str">
        <v>Mfg. Tol., Balloon 11</v>
      </c>
      <c r="GF97" s="73" t="str">
        <v>Mfg. Tol., Balloon 7</v>
      </c>
      <c r="GG97" s="73" t="str">
        <v>Mfg. Tol., Blank</v>
      </c>
      <c r="GH97" s="73" t="str">
        <v>Mfg. Tol., Blank, Balloon 12</v>
      </c>
      <c r="GI97" s="73" t="str">
        <v>Mfg. Tol., Blend to SØ.320</v>
      </c>
      <c r="GJ97" s="73" t="str">
        <v>Mfg. Tol., Calculation</v>
      </c>
      <c r="GK97" s="73" t="str">
        <v>Mfg. Tol., For Mill Fixture</v>
      </c>
      <c r="GL97" s="73" t="str">
        <v>Mfg. Tol., L32</v>
      </c>
      <c r="GM97" s="73" t="str">
        <v>Mfg. Tol., L33</v>
      </c>
      <c r="GN97" s="73" t="str">
        <v>Mfg. Tol., No Tool Marks</v>
      </c>
      <c r="GO97" s="73" t="str">
        <v>Mfg. Tol., OL03361</v>
      </c>
      <c r="GP97" s="73" t="str">
        <v>Mfg. Tol., Record off center value</v>
      </c>
      <c r="GQ97" s="73" t="str">
        <v>Mfg. Tol., Same 3 Places, Record MIN</v>
      </c>
      <c r="GR97" s="73" t="str">
        <v>Mfg. Tol., Section</v>
      </c>
      <c r="GS97" s="73" t="str">
        <v>Mfg. Tol., Section B-B</v>
      </c>
      <c r="GT97" s="73" t="str">
        <v>Mfg. Tol., Section, OL03361</v>
      </c>
      <c r="GU97" s="73" t="str">
        <v>Mfg. Tol., Section, Per Note 2</v>
      </c>
      <c r="GV97" s="73" t="str">
        <v>Mfg. Tol., See Image</v>
      </c>
      <c r="GW97" s="73" t="str">
        <v>Mfg. Tol., See Image, Bore in Blue</v>
      </c>
      <c r="GX97" s="73" t="str">
        <v>Mfg. Tol., See Image, Hook Tip</v>
      </c>
      <c r="GY97" s="73" t="str">
        <v>Mfg. Tol., Sharp Okay No Burr</v>
      </c>
      <c r="GZ97" s="73" t="str">
        <v>Mfg. Tol., Threadless Blank</v>
      </c>
      <c r="HA97" s="73" t="str">
        <v>Mfg.Tol.</v>
      </c>
      <c r="HB97" s="73" t="str">
        <v>Mgf. To., T.S.C.</v>
      </c>
      <c r="HC97" s="73" t="str">
        <v>Milled Feature</v>
      </c>
      <c r="HD97" s="73" t="str">
        <v>Milled Feature, OL04045</v>
      </c>
      <c r="HE97" s="73" t="str">
        <v>More than .0005 out of center = Fail</v>
      </c>
      <c r="HF97" s="73" t="str">
        <v>Must Pass Through</v>
      </c>
      <c r="HG97" s="73" t="str">
        <v>Must pass through gauge</v>
      </c>
      <c r="HH97" s="73" t="str">
        <v>Must Pass Through Go Gauge</v>
      </c>
      <c r="HI97" s="73" t="str">
        <v>Must Pass, See Image.</v>
      </c>
      <c r="HJ97" s="73" t="str">
        <v>NA</v>
      </c>
      <c r="HK97" s="73" t="str">
        <v>Narrow Area</v>
      </c>
      <c r="HL97" s="73" t="str">
        <v>Near Balloon 21</v>
      </c>
      <c r="HM97" s="73" t="str">
        <v>Near Datum B</v>
      </c>
      <c r="HN97" s="73" t="str">
        <v>Neck Dia.</v>
      </c>
      <c r="HO97" s="73" t="str">
        <v>Neck to Head Rad.</v>
      </c>
      <c r="HP97" s="73" t="str">
        <v>No Copper Deposits Allowed</v>
      </c>
      <c r="HQ97" s="73" t="str">
        <v>No Section</v>
      </c>
      <c r="HR97" s="73" t="str">
        <v>No Section, .01 to .014 = Pass</v>
      </c>
      <c r="HS97" s="73" t="str">
        <v>No Section, Rotate Part</v>
      </c>
      <c r="HT97" s="73" t="str">
        <v>No Section, See Image</v>
      </c>
      <c r="HU97" s="73" t="str">
        <v>No Slot, Section B-B</v>
      </c>
      <c r="HV97" s="73" t="str">
        <v>No visual step = Pass</v>
      </c>
      <c r="HW97" s="73" t="str">
        <v>Not to exceed .95 Deep</v>
      </c>
      <c r="HX97" s="73" t="str">
        <v>Note 1</v>
      </c>
      <c r="HY97" s="73" t="str">
        <v>OL00333/A</v>
      </c>
      <c r="HZ97" s="73" t="str">
        <v>OL00519</v>
      </c>
      <c r="IA97" s="73" t="str">
        <v>OL00520</v>
      </c>
      <c r="IB97" s="73" t="str">
        <v>OL00529</v>
      </c>
      <c r="IC97" s="73" t="str">
        <v>OL00542</v>
      </c>
      <c r="ID97" s="73" t="str">
        <v>OL00724</v>
      </c>
      <c r="IE97" s="73" t="str">
        <v>OL01250</v>
      </c>
      <c r="IF97" s="73" t="str">
        <v>OL01869, Threadless Blank</v>
      </c>
      <c r="IG97" s="73" t="str">
        <v>OL01870, Section</v>
      </c>
      <c r="IH97" s="73" t="str">
        <v>OL02255</v>
      </c>
      <c r="II97" s="73" t="str">
        <v>OL02255, Mfg. Tol.</v>
      </c>
      <c r="IJ97" s="73" t="str">
        <v>OL02302</v>
      </c>
      <c r="IK97" s="73" t="str">
        <v xml:space="preserve">OL02318  needed per image instructions </v>
      </c>
      <c r="IL97" s="73" t="str">
        <v>OL02556</v>
      </c>
      <c r="IM97" s="73" t="str">
        <v>OL02557</v>
      </c>
      <c r="IN97" s="73" t="str">
        <v>OL02567</v>
      </c>
      <c r="IO97" s="73" t="str">
        <v>OL02653</v>
      </c>
      <c r="IP97" s="73" t="str">
        <v>OL02718</v>
      </c>
      <c r="IQ97" s="73" t="str">
        <v>OL02841</v>
      </c>
      <c r="IR97" s="73" t="str">
        <v>OL02842</v>
      </c>
      <c r="IS97" s="73" t="str">
        <v>OL02844</v>
      </c>
      <c r="IT97" s="73" t="str">
        <v>OL02871</v>
      </c>
      <c r="IU97" s="73" t="str">
        <v>OL02887</v>
      </c>
      <c r="IV97" s="73" t="str">
        <v>OL03500</v>
      </c>
      <c r="IW97" s="73" t="str">
        <v>OL03766</v>
      </c>
      <c r="IX97" s="73" t="str">
        <v>OL03868</v>
      </c>
      <c r="IY97" s="73" t="str">
        <v>OL03869</v>
      </c>
      <c r="IZ97" s="73" t="str">
        <v>OL03870</v>
      </c>
      <c r="JA97" s="73" t="str">
        <v>OL03873, DWG# 100448-44</v>
      </c>
      <c r="JB97" s="73" t="str">
        <v>OL03949</v>
      </c>
      <c r="JC97" s="73" t="str">
        <v xml:space="preserve">OL04043, Section </v>
      </c>
      <c r="JD97" s="73" t="str">
        <v xml:space="preserve">OL04044, Section </v>
      </c>
      <c r="JE97" s="73" t="str">
        <v>OL04045</v>
      </c>
      <c r="JF97" s="73" t="str">
        <v>OL04045, Milled Feature</v>
      </c>
      <c r="JG97" s="73" t="str">
        <v>OL04063</v>
      </c>
      <c r="JH97" s="73" t="str">
        <v>OL04064</v>
      </c>
      <c r="JI97" s="73" t="str">
        <v>OL04065</v>
      </c>
      <c r="JJ97" s="73" t="str">
        <v>OL04181</v>
      </c>
      <c r="JK97" s="73" t="str">
        <v>OL04218</v>
      </c>
      <c r="JL97" s="73" t="str">
        <v>OL04224, See Image</v>
      </c>
      <c r="JM97" s="73" t="str">
        <v>OL04374</v>
      </c>
      <c r="JN97" s="73" t="str">
        <v>OL04375, Section M-M</v>
      </c>
      <c r="JO97" s="73" t="str">
        <v>OL04376, Section M-M</v>
      </c>
      <c r="JP97" s="73" t="str">
        <v>OL04443</v>
      </c>
      <c r="JQ97" s="73" t="str">
        <v>OL04444</v>
      </c>
      <c r="JR97" s="73" t="str">
        <v>OL05000</v>
      </c>
      <c r="JS97" s="73" t="str">
        <v>One side of slot</v>
      </c>
      <c r="JT97" s="73" t="str">
        <v>Other side of slot</v>
      </c>
      <c r="JU97" s="73" t="str">
        <v>Out of center more than .002 = Fail</v>
      </c>
      <c r="JV97" s="73" t="str">
        <v>Out of center more than.002 = Fail</v>
      </c>
      <c r="JW97" s="73" t="str">
        <v>Overlay OL02713</v>
      </c>
      <c r="JX97" s="73" t="str">
        <v>Overlay OL02714</v>
      </c>
      <c r="JY97" s="73" t="str">
        <v>Overlay OL02718</v>
      </c>
      <c r="JZ97" s="73" t="str">
        <v>Overlay OL03831, Mfg. Tol.</v>
      </c>
      <c r="KA97" s="73" t="str">
        <v>Part Without Slots</v>
      </c>
      <c r="KB97" s="73" t="str">
        <v>Part Without Slots, See Image</v>
      </c>
      <c r="KC97" s="73" t="str">
        <v xml:space="preserve">Pass = .0254 or Less </v>
      </c>
      <c r="KD97" s="73" t="str">
        <v>PD MIN = 4.361, PD MAX = 4.456</v>
      </c>
      <c r="KE97" s="73" t="str">
        <v>Per Balloon 2 Note</v>
      </c>
      <c r="KF97" s="73" t="str">
        <v>Per drawing note(s) 8.</v>
      </c>
      <c r="KG97" s="73" t="str">
        <v>Point or Sphere Tip</v>
      </c>
      <c r="KH97" s="73" t="str">
        <v>Point Tip</v>
      </c>
      <c r="KI97" s="73" t="str">
        <v>R.9 to R1.1 = Pass, See Image</v>
      </c>
      <c r="KJ97" s="73" t="str">
        <v>Ram Construction</v>
      </c>
      <c r="KK97" s="73" t="str">
        <v>Record Same Pass / Fail All Balloons</v>
      </c>
      <c r="KL97" s="73" t="str">
        <v>Ref. Balloon 1</v>
      </c>
      <c r="KM97" s="73" t="str">
        <v>Ref. Balloon 12</v>
      </c>
      <c r="KN97" s="73" t="str">
        <v>Ref. Balloon 13, 100% AQL</v>
      </c>
      <c r="KO97" s="73" t="str">
        <v>Ref. Balloon 2</v>
      </c>
      <c r="KP97" s="73" t="str">
        <v>Ref. Balloon 21, 100% AQL</v>
      </c>
      <c r="KQ97" s="73" t="str">
        <v>Ref. Balloon 4</v>
      </c>
      <c r="KR97" s="73" t="str">
        <v>Ref. Balloon 7</v>
      </c>
      <c r="KS97" s="73" t="str">
        <v>Ref. Balloon 8</v>
      </c>
      <c r="KT97" s="73" t="str">
        <v>Relieved Pin Gauges 09236 &amp; 09235</v>
      </c>
      <c r="KU97" s="73" t="str">
        <v>Rotate Part</v>
      </c>
      <c r="KV97" s="73" t="str">
        <v>Rotate Part, See Image</v>
      </c>
      <c r="KW97" s="73" t="str">
        <v>Same as Root Radius</v>
      </c>
      <c r="KX97" s="73" t="str">
        <v>Section</v>
      </c>
      <c r="KY97" s="73" t="str">
        <v>Section B-B</v>
      </c>
      <c r="KZ97" s="73" t="str">
        <v>Section B-B, Distance Between Grooves</v>
      </c>
      <c r="LA97" s="73" t="str">
        <v>Section C-C</v>
      </c>
      <c r="LB97" s="73" t="str">
        <v>Section Part</v>
      </c>
      <c r="LC97" s="73" t="str">
        <v>Section Part, Measured from Opposite Face</v>
      </c>
      <c r="LD97" s="73" t="str">
        <v>Section, Broachless Blank</v>
      </c>
      <c r="LE97" s="73" t="str">
        <v>Section, EXT. Sphere Location.</v>
      </c>
      <c r="LF97" s="73" t="str">
        <v>Section, Hex Cham. Ang.</v>
      </c>
      <c r="LG97" s="73" t="str">
        <v>Section, Hex Fillet Rad.</v>
      </c>
      <c r="LH97" s="73" t="str">
        <v>Section, INT. Feature</v>
      </c>
      <c r="LI97" s="73" t="str">
        <v>Section, INT. Sphere Location.</v>
      </c>
      <c r="LJ97" s="73" t="str">
        <v>Section, Mfg. Tol.</v>
      </c>
      <c r="LK97" s="73" t="str">
        <v>Section, Mfg. Tol., See Image</v>
      </c>
      <c r="LL97" s="73" t="str">
        <v>Section, OL00486</v>
      </c>
      <c r="LM97" s="73" t="str">
        <v>Section, OL00542</v>
      </c>
      <c r="LN97" s="73" t="str">
        <v>Section, OL00543</v>
      </c>
      <c r="LO97" s="73" t="str">
        <v>Section, OL00544</v>
      </c>
      <c r="LP97" s="73" t="str">
        <v>Section, OL00545</v>
      </c>
      <c r="LQ97" s="73" t="str">
        <v>Section, OL00546</v>
      </c>
      <c r="LR97" s="73" t="str">
        <v>Section, OL00547</v>
      </c>
      <c r="LS97" s="73" t="str">
        <v>Section, OL00555</v>
      </c>
      <c r="LT97" s="73" t="str">
        <v>Section, OL00725</v>
      </c>
      <c r="LU97" s="73" t="str">
        <v>Section, OL01430</v>
      </c>
      <c r="LV97" s="73" t="str">
        <v>Section, OL01434</v>
      </c>
      <c r="LW97" s="73" t="str">
        <v>Section, OL01435</v>
      </c>
      <c r="LX97" s="73" t="str">
        <v>Section, OL01807</v>
      </c>
      <c r="LY97" s="73" t="str">
        <v>Section, OL01830</v>
      </c>
      <c r="LZ97" s="73" t="str">
        <v>Section, OL02351</v>
      </c>
      <c r="MA97" s="73" t="str">
        <v>Section, OL02519</v>
      </c>
      <c r="MB97" s="73" t="str">
        <v>Section, OL02520</v>
      </c>
      <c r="MC97" s="73" t="str">
        <v>Section, OL02522</v>
      </c>
      <c r="MD97" s="73" t="str">
        <v>Section, OL02540</v>
      </c>
      <c r="ME97" s="73" t="str">
        <v>Section, OL02541</v>
      </c>
      <c r="MF97" s="73" t="str">
        <v>Section, OL02552</v>
      </c>
      <c r="MG97" s="73" t="str">
        <v>Section, OL02553</v>
      </c>
      <c r="MH97" s="73" t="str">
        <v>Section, OL02554</v>
      </c>
      <c r="MI97" s="73" t="str">
        <v>Section, OL02555</v>
      </c>
      <c r="MJ97" s="73" t="str">
        <v>Section, OL02558</v>
      </c>
      <c r="MK97" s="73" t="str">
        <v>Section, OL02559</v>
      </c>
      <c r="ML97" s="73" t="str">
        <v>Section, OL02560</v>
      </c>
      <c r="MM97" s="73" t="str">
        <v>Section, OL02619</v>
      </c>
      <c r="MN97" s="73" t="str">
        <v>Section, OL02620</v>
      </c>
      <c r="MO97" s="73" t="str">
        <v>Section, OL02621</v>
      </c>
      <c r="MP97" s="73" t="str">
        <v>Section, OL02622</v>
      </c>
      <c r="MQ97" s="73" t="str">
        <v>Section, OL02623</v>
      </c>
      <c r="MR97" s="73" t="str">
        <v>Section, OL02624</v>
      </c>
      <c r="MS97" s="73" t="str">
        <v>Section, OL02652</v>
      </c>
      <c r="MT97" s="73" t="str">
        <v>Section, OL02680</v>
      </c>
      <c r="MU97" s="73" t="str">
        <v>Section, OL02793</v>
      </c>
      <c r="MV97" s="73" t="str">
        <v>Section, OL02823</v>
      </c>
      <c r="MW97" s="73" t="str">
        <v>Section, OL02843</v>
      </c>
      <c r="MX97" s="73" t="str">
        <v>Section, OL03026, Ext.</v>
      </c>
      <c r="MY97" s="73" t="str">
        <v>Section, OL03026, Int.</v>
      </c>
      <c r="MZ97" s="73" t="str">
        <v>Section, OL03570, DWG# 100448-41</v>
      </c>
      <c r="NA97" s="73" t="str">
        <v>Section, OL03781</v>
      </c>
      <c r="NB97" s="73" t="str">
        <v>Section, OL03911</v>
      </c>
      <c r="NC97" s="73" t="str">
        <v>Section, OL03912</v>
      </c>
      <c r="ND97" s="73" t="str">
        <v>Section, OL03928</v>
      </c>
      <c r="NE97" s="73" t="str">
        <v>Section, OL03929</v>
      </c>
      <c r="NF97" s="73" t="str">
        <v>Section, OL04030</v>
      </c>
      <c r="NG97" s="73" t="str">
        <v>Section, OL04037</v>
      </c>
      <c r="NH97" s="73" t="str">
        <v>Section, OL04038</v>
      </c>
      <c r="NI97" s="73" t="str">
        <v>Section, OL04046</v>
      </c>
      <c r="NJ97" s="73" t="str">
        <v>Section, OL04065</v>
      </c>
      <c r="NK97" s="73" t="str">
        <v>Section, OL04066</v>
      </c>
      <c r="NL97" s="73" t="str">
        <v>Section, OL04067</v>
      </c>
      <c r="NM97" s="73" t="str">
        <v>Section, OL04069</v>
      </c>
      <c r="NN97" s="73" t="str">
        <v>Section, OL04071</v>
      </c>
      <c r="NO97" s="73" t="str">
        <v>Section, OL04173</v>
      </c>
      <c r="NP97" s="73" t="str">
        <v>Section, OL04174</v>
      </c>
      <c r="NQ97" s="73" t="str">
        <v>Section, OL04214</v>
      </c>
      <c r="NR97" s="73" t="str">
        <v>Section, OL04215</v>
      </c>
      <c r="NS97" s="73" t="str">
        <v>Section, OL04216</v>
      </c>
      <c r="NT97" s="73" t="str">
        <v>Section, OL04217</v>
      </c>
      <c r="NU97" s="73" t="str">
        <v>Section, Overlay OL02716</v>
      </c>
      <c r="NV97" s="73" t="str">
        <v>Section, Overlay OL02717</v>
      </c>
      <c r="NW97" s="73" t="str">
        <v>Section, See Image</v>
      </c>
      <c r="NX97" s="73" t="str">
        <v>Section, See Image, DWG# 100448-41</v>
      </c>
      <c r="NY97" s="73" t="str">
        <v>Section, Without Sots</v>
      </c>
      <c r="NZ97" s="73" t="str">
        <v>See Comments Sheet</v>
      </c>
      <c r="OA97" s="73" t="str">
        <v>See Comments Sheet, OL02318</v>
      </c>
      <c r="OB97" s="73" t="str">
        <v>See Image</v>
      </c>
      <c r="OC97" s="73" t="str">
        <v>See Image, .005 or Less = Pass</v>
      </c>
      <c r="OD97" s="73" t="str">
        <v>See Image, Check Near Radius</v>
      </c>
      <c r="OE97" s="73" t="str">
        <v>See Image, Constrained</v>
      </c>
      <c r="OF97" s="73" t="str">
        <v>See Image, Distance Between Flats</v>
      </c>
      <c r="OG97" s="73" t="str">
        <v xml:space="preserve">See Image, Mfg. Tol, Section A-A </v>
      </c>
      <c r="OH97" s="73" t="str">
        <v>See image, Mfg. Tol.</v>
      </c>
      <c r="OI97" s="73" t="str">
        <v>See Image, Mic. Across Flats</v>
      </c>
      <c r="OJ97" s="73" t="str">
        <v>See Image, OL02850</v>
      </c>
      <c r="OK97" s="73" t="str">
        <v>See Image, OL02880</v>
      </c>
      <c r="OL97" s="73" t="str">
        <v>See Image, OL03926</v>
      </c>
      <c r="OM97" s="73" t="str">
        <v>See Image, OL03927</v>
      </c>
      <c r="ON97" s="73" t="str">
        <v>See Image, OL04003</v>
      </c>
      <c r="OO97" s="73" t="str">
        <v>'See Image, OL04342,  Best Fit Joe Block</v>
      </c>
      <c r="OP97" s="73" t="str">
        <v>See Image, OL04342,  Blank</v>
      </c>
      <c r="OQ97" s="73" t="str">
        <v>See Image, OL04342, Blank</v>
      </c>
      <c r="OR97" s="73" t="str">
        <v>See Image, OL04343, Blank</v>
      </c>
      <c r="OS97" s="73" t="str">
        <v>See Image, Pass = .002 or Less</v>
      </c>
      <c r="OT97" s="73" t="str">
        <v>See Image, Rcd. MAX</v>
      </c>
      <c r="OU97" s="73" t="str">
        <v>See Image, Rcd. MIN</v>
      </c>
      <c r="OV97" s="73" t="str">
        <v>See Image, Section</v>
      </c>
      <c r="OW97" s="73" t="str">
        <v>See Image, Section A-A</v>
      </c>
      <c r="OX97" s="73" t="str">
        <v>See Image, Section B-B</v>
      </c>
      <c r="OY97" s="73" t="str">
        <v>See Image, Section B-B, TSC</v>
      </c>
      <c r="OZ97" s="73" t="str">
        <v>See Image, Shank Drawing # 18000-XX-XX A</v>
      </c>
      <c r="PA97" s="73" t="str">
        <v>Sequencial Laser 01, 120 Per Print</v>
      </c>
      <c r="PB97" s="73" t="str">
        <v>Set to .202, Zero on Thread Lead</v>
      </c>
      <c r="PC97" s="73" t="str">
        <v>Sharp OK, No Burr</v>
      </c>
      <c r="PD97" s="73" t="str">
        <v>Sharp OK, No Raised Edge, See Image</v>
      </c>
      <c r="PE97" s="73" t="str">
        <v>Sharp OK, No Raised Edges</v>
      </c>
      <c r="PF97" s="73" t="str">
        <v>Sharp okay no raised edge</v>
      </c>
      <c r="PG97" s="73" t="str">
        <v>Sharp Okay, No Burr</v>
      </c>
      <c r="PH97" s="73" t="str">
        <v>Sharp Okay, No Raised Edge</v>
      </c>
      <c r="PI97" s="73" t="str">
        <v>Sharp Okay, No Raised Edges,</v>
      </c>
      <c r="PJ97" s="73" t="str">
        <v>Sharp Okay, See Image</v>
      </c>
      <c r="PK97" s="73" t="str">
        <v xml:space="preserve">Start of Radius @ .195 </v>
      </c>
      <c r="PL97" s="73" t="str">
        <v xml:space="preserve">Start of Radius @ .21 </v>
      </c>
      <c r="PM97" s="73" t="str">
        <v xml:space="preserve">T.S.C. </v>
      </c>
      <c r="PN97" s="73" t="str">
        <v>Tangent Point</v>
      </c>
      <c r="PO97" s="73" t="str">
        <v>Tangent point of R.50</v>
      </c>
      <c r="PP97" s="73" t="str">
        <v>Taper Check, Mfg.Tol.</v>
      </c>
      <c r="PQ97" s="73" t="str">
        <v>Taper Check, Mfg.Tol., See Image</v>
      </c>
      <c r="PR97" s="73" t="str">
        <v>Thrd. Minor Ø</v>
      </c>
      <c r="PS97" s="73" t="str">
        <v>Thrd. Relief Ø</v>
      </c>
      <c r="PT97" s="73" t="str">
        <v>Threadless Blank</v>
      </c>
      <c r="PU97" s="73" t="str">
        <v>Threadless Blank, From Major Ø</v>
      </c>
      <c r="PV97" s="73" t="str">
        <v>Threadless Blank, Mfg. Tol.</v>
      </c>
      <c r="PW97" s="73" t="str">
        <v>Threadless Blank, Thrd. to Neck Rad.</v>
      </c>
      <c r="PX97" s="73" t="str">
        <v>Thredless Blank</v>
      </c>
      <c r="PY97" s="73" t="str">
        <v>To center of R.005</v>
      </c>
      <c r="PZ97" s="73" t="str">
        <v>Torx Min. Dia.</v>
      </c>
      <c r="QA97" s="73" t="str">
        <v>Turn Ø Free of Mill Marks</v>
      </c>
      <c r="QB97" s="73" t="str">
        <v>Use (Full) GO Hex</v>
      </c>
      <c r="QC97" s="73" t="str">
        <v>Use Balloon 1 FULL Gauge</v>
      </c>
      <c r="QD97" s="73" t="str">
        <v>Use Balloon 9 FULL GO</v>
      </c>
      <c r="QE97" s="73" t="str">
        <v>Use Best Fit Pin</v>
      </c>
      <c r="QF97" s="73" t="str">
        <v>Use Disk Tip</v>
      </c>
      <c r="QG97" s="73" t="str">
        <v>Use flat bottomed indicator tip.</v>
      </c>
      <c r="QH97" s="73" t="str">
        <v xml:space="preserve">Use Full .093 Go Hex </v>
      </c>
      <c r="QI97" s="73" t="str">
        <v xml:space="preserve">Use Full .0930 Go Hex </v>
      </c>
      <c r="QJ97" s="73" t="str">
        <v>Use Full .1235 Go Hex</v>
      </c>
      <c r="QK97" s="73" t="str">
        <v>Use Gauge K2-98-8019-04, See Image</v>
      </c>
      <c r="QL97" s="73" t="str">
        <v>Use large flat indicator tip</v>
      </c>
      <c r="QM97" s="73" t="str">
        <v>Use Pins.3330/.3350, See Image MAX NO-GO</v>
      </c>
      <c r="QN97" s="73" t="str">
        <v>Use Pointed Drop Indicator Tip</v>
      </c>
      <c r="QO97" s="73" t="str">
        <v>V-Block</v>
      </c>
      <c r="QP97" s="73" t="str">
        <v>V-Block,  AMB for 13</v>
      </c>
      <c r="QQ97" s="73" t="str">
        <v>V-Block,  Hex Cham. Dia.</v>
      </c>
      <c r="QR97" s="73" t="str">
        <v>V-Block, Hex Depth</v>
      </c>
      <c r="QS97" s="73" t="str">
        <v>VBU Gauge</v>
      </c>
      <c r="QT97" s="73" t="str">
        <v>Visibally smaller than HEX=Pass</v>
      </c>
      <c r="QU97" s="73" t="str">
        <v>Visual Per Drawing</v>
      </c>
      <c r="QV97" s="73" t="str">
        <v>Whirl Blank</v>
      </c>
      <c r="QW97" s="73" t="str">
        <v xml:space="preserve">Whirl Blank </v>
      </c>
      <c r="QX97" s="73" t="str">
        <v>Whirl Blank, Neck Rad. End to Head CL</v>
      </c>
      <c r="QY97" s="73" t="str">
        <v>Whirl Blank, Nose Start Dia.</v>
      </c>
      <c r="QZ97" s="73" t="str">
        <v>Whirl Blank, Nose Start Dist.</v>
      </c>
      <c r="RA97" s="73" t="str">
        <v>Whirl Blank, Thrd. Minor</v>
      </c>
      <c r="RB97" s="73" t="str">
        <v>Whirl Blank, Thrd. Pullout Dia.</v>
      </c>
      <c r="RC97" s="73" t="str">
        <v>Whole Part, Removal is at Assy. Level</v>
      </c>
      <c r="RD97" s="73" t="str">
        <v>Wide Area</v>
      </c>
      <c r="RE97" s="73" t="str">
        <v>Zero on End of Go Gauge</v>
      </c>
    </row>
    <row r="98" spans="1:473">
      <c r="A98" s="73" t="s">
        <v>736</v>
      </c>
      <c r="C98" s="73" t="str" cm="1">
        <f t="array" ref="C98:RE98">TRANSPOSE(_xlfn._xlws.SORT(_xlfn._xlws.FILTER($A$2:$A$600,ISNUMBER(SEARCH('PartLib Table'!M105,$A$2:$A$600)),"not found")))</f>
        <v xml:space="preserve"> 'C', Whirl Blank</v>
      </c>
      <c r="D98" s="73" t="str">
        <v xml:space="preserve"> See Image, Constrained</v>
      </c>
      <c r="E98" s="73" t="str">
        <v>(.04 to .12 range = Pass)</v>
      </c>
      <c r="F98" s="73" t="str">
        <v>(.042 FULL) Go Pin Seat Fully</v>
      </c>
      <c r="G98" s="73" t="str">
        <v>(B), Mfg. Tol.</v>
      </c>
      <c r="H98" s="73" t="str">
        <v>(B), O.A.L.</v>
      </c>
      <c r="I98" s="73" t="str">
        <v>.001 or less =Pass</v>
      </c>
      <c r="J98" s="73" t="str">
        <v>.001 or less out of center = Pass</v>
      </c>
      <c r="K98" s="73" t="str">
        <v>.002 or Less = Pass</v>
      </c>
      <c r="L98" s="73" t="str">
        <v>.002 or Less out of center = Pass</v>
      </c>
      <c r="M98" s="73" t="str">
        <v>.005 to .015 = Pass</v>
      </c>
      <c r="N98" s="73" t="str">
        <v>.0125 Mean, Section</v>
      </c>
      <c r="O98" s="73" t="str">
        <v>.025 or Less in X &amp; Y=Pass</v>
      </c>
      <c r="P98" s="73" t="str">
        <v>.038 Mean</v>
      </c>
      <c r="Q98" s="73" t="str">
        <v>.063 MM = .0024 IN, See Image</v>
      </c>
      <c r="R98" s="73" t="str">
        <v>.063MM = .0024"</v>
      </c>
      <c r="S98" s="73" t="str">
        <v>.243 NO-GO, Unconstrained, Must Not Start</v>
      </c>
      <c r="T98" s="73" t="str">
        <v>@ Back Face &amp; ID, No Raised Edge</v>
      </c>
      <c r="U98" s="73" t="str">
        <v>@ Back Face &amp; OD, No Raised Edge</v>
      </c>
      <c r="V98" s="73" t="str">
        <v>@ ID &amp; FACE</v>
      </c>
      <c r="W98" s="73" t="str">
        <v>@ OD &amp; BACK FACE</v>
      </c>
      <c r="X98" s="73" t="str">
        <v>@ OD &amp; FACE</v>
      </c>
      <c r="Y98" s="73" t="str">
        <v>Across from slot</v>
      </c>
      <c r="Z98" s="73" t="str">
        <v>All Edge Breaks</v>
      </c>
      <c r="AA98" s="73" t="str">
        <v>Attached to bar stock</v>
      </c>
      <c r="AB98" s="73" t="str">
        <v xml:space="preserve">Back Turn Fillet Rad. </v>
      </c>
      <c r="AC98" s="73" t="str">
        <v>Balloon 1 (DWG FRM0105 Page 2, NV-27)</v>
      </c>
      <c r="AD98" s="73" t="str">
        <v>Balloon 1 (DWG FRM0105, NV-30)</v>
      </c>
      <c r="AE98" s="73" t="str">
        <v>Balloon 1 (P# 9890002-20) OL00429/A</v>
      </c>
      <c r="AF98" s="73" t="str">
        <v>Balloon 1, DWG#FRM0105</v>
      </c>
      <c r="AG98" s="73" t="str">
        <v>Balloon 11, See Image</v>
      </c>
      <c r="AH98" s="73" t="str">
        <v xml:space="preserve">Balloon 2 (DWG FRM0105 Page 2, NV-27) </v>
      </c>
      <c r="AI98" s="73" t="str">
        <v>Balloon 2 (DWG FRM0105, NV-30)</v>
      </c>
      <c r="AJ98" s="73" t="str">
        <v>Balloon 2 (P# 9890002-20)</v>
      </c>
      <c r="AK98" s="73" t="str">
        <v>Balloon 2, DWG#FRM0105</v>
      </c>
      <c r="AL98" s="73" t="str">
        <v>Balloon 2, DWG#FRM0105, See Image</v>
      </c>
      <c r="AM98" s="73" t="str">
        <v>Balloon 3 (DWG FRM0105, NV-30 Minor)</v>
      </c>
      <c r="AN98" s="73" t="str">
        <v>Balloon 3 (DWG FRM0105, NV-30)</v>
      </c>
      <c r="AO98" s="73" t="str">
        <v>Balloon 3 (P# 9890002-20)</v>
      </c>
      <c r="AP98" s="73" t="str">
        <v>Balloon 4</v>
      </c>
      <c r="AQ98" s="73" t="str">
        <v>Balloon 4 (P# 9890002-20)</v>
      </c>
      <c r="AR98" s="73" t="str">
        <v>Below Middle Band</v>
      </c>
      <c r="AS98" s="73" t="str">
        <v>Best Fit Pin, .003 or Less =Pass</v>
      </c>
      <c r="AT98" s="73" t="str">
        <v>Blank</v>
      </c>
      <c r="AU98" s="73" t="str">
        <v>Blank Turn Maj.</v>
      </c>
      <c r="AV98" s="73" t="str">
        <v>Blank Turn Maj. Mill Flt., OL4172</v>
      </c>
      <c r="AW98" s="73" t="str">
        <v>Blank Without .010 Slots</v>
      </c>
      <c r="AX98" s="73" t="str">
        <v>Blank Without .010 Slots, Section</v>
      </c>
      <c r="AY98" s="73" t="str">
        <v>Blank without thread</v>
      </c>
      <c r="AZ98" s="73" t="str">
        <v xml:space="preserve">Blank, Center of V Grv. </v>
      </c>
      <c r="BA98" s="73" t="str">
        <v>Blank, Check R adjacent Balloon 17</v>
      </c>
      <c r="BB98" s="73" t="str">
        <v>Blank, EXT. Feature</v>
      </c>
      <c r="BC98" s="73" t="str">
        <v>Blank, See Image, OL04335</v>
      </c>
      <c r="BD98" s="73" t="str">
        <v>Blank, See Image, OL04336</v>
      </c>
      <c r="BE98" s="73" t="str">
        <v xml:space="preserve">Blank, Thrd. </v>
      </c>
      <c r="BF98" s="73" t="str">
        <v>Blank, Turn Tip</v>
      </c>
      <c r="BG98" s="73" t="str">
        <v>Blank, Without Thrd.</v>
      </c>
      <c r="BH98" s="73" t="str">
        <v>Blank, Without Thread</v>
      </c>
      <c r="BI98" s="73" t="str">
        <v xml:space="preserve">Blunt Start Blend to Minor </v>
      </c>
      <c r="BJ98" s="73" t="str">
        <v>Calc., Use Go HEX</v>
      </c>
      <c r="BK98" s="73" t="str">
        <v>Can't dig into OD</v>
      </c>
      <c r="BL98" s="73" t="str">
        <v>Carbide Gauge</v>
      </c>
      <c r="BM98" s="73" t="str">
        <v xml:space="preserve">Center of V Grv. </v>
      </c>
      <c r="BN98" s="73" t="str">
        <v>Centered Less than .03 = Pass</v>
      </c>
      <c r="BO98" s="73" t="str">
        <v>Centered within .0005 or Less = Pass</v>
      </c>
      <c r="BP98" s="73" t="str">
        <v>Centered within .001 or Less = Pass</v>
      </c>
      <c r="BQ98" s="73" t="str">
        <v>Centered within .0254 or Less = Pass</v>
      </c>
      <c r="BR98" s="73" t="str">
        <v>Check close to Rod Slot</v>
      </c>
      <c r="BS98" s="73" t="str">
        <v>Check every other hole</v>
      </c>
      <c r="BT98" s="73" t="str">
        <v>Check Go over full length of slot.</v>
      </c>
      <c r="BU98" s="73" t="str">
        <v>Check Near Closed End</v>
      </c>
      <c r="BV98" s="73" t="str">
        <v>Check per Print View, Away from Rod Slot</v>
      </c>
      <c r="BW98" s="73" t="str">
        <v>Check to Balloon 30 Go Pin</v>
      </c>
      <c r="BX98" s="73" t="str">
        <v>Check with .2705 SET Pin Inside Part</v>
      </c>
      <c r="BY98" s="73" t="str">
        <v>Check with Hex Up</v>
      </c>
      <c r="BZ98" s="73" t="str">
        <v>CMM Blank</v>
      </c>
      <c r="CA98" s="73" t="str">
        <v>Confirm Full Radius</v>
      </c>
      <c r="CB98" s="73" t="str">
        <v>Constrained in fixture</v>
      </c>
      <c r="CC98" s="73" t="str">
        <v>Constrained with Ring</v>
      </c>
      <c r="CD98" s="73" t="str">
        <v>Constrained, See Image</v>
      </c>
      <c r="CE98" s="73" t="str">
        <v>Dim. "A"</v>
      </c>
      <c r="CF98" s="73" t="str">
        <v>Dim. "B"</v>
      </c>
      <c r="CG98" s="73" t="str">
        <v>Dim. "C"</v>
      </c>
      <c r="CH98" s="73" t="str">
        <v>Dim. "D", Whirl Blank</v>
      </c>
      <c r="CI98" s="73" t="str">
        <v>Dim. "G"</v>
      </c>
      <c r="CJ98" s="73" t="str">
        <v>Dim. E, Blank Turn Maj. &amp;  Mill Flt</v>
      </c>
      <c r="CK98" s="73" t="str">
        <v>Dim. E, Blank Turn Maj.&amp;  Mill Flt</v>
      </c>
      <c r="CL98" s="73" t="str">
        <v>Dim. H, Whirl Blank</v>
      </c>
      <c r="CM98" s="73" t="str">
        <v>Dim. J, 'Blank Turn Maj. &amp; Whirl Blank</v>
      </c>
      <c r="CN98" s="73" t="str">
        <v>Disk Drop Indicator Tip</v>
      </c>
      <c r="CO98" s="73" t="str">
        <v>DWG 100448-15, Balloon F_1</v>
      </c>
      <c r="CP98" s="73" t="str">
        <v>DWG 100448-15, OL02571</v>
      </c>
      <c r="CQ98" s="73" t="str">
        <v>DWG 100448-41</v>
      </c>
      <c r="CR98" s="73" t="str">
        <v>DWG 9890040, (10E),Section Part, OL01139</v>
      </c>
      <c r="CS98" s="73" t="str">
        <v>DWG 9890040, (10E),Section, OL01139</v>
      </c>
      <c r="CT98" s="73" t="str">
        <v>DWG 9890040, (11E)</v>
      </c>
      <c r="CU98" s="73" t="str">
        <v>DWG 9890040, (11E), Pins with Flats</v>
      </c>
      <c r="CV98" s="73" t="str">
        <v>DWG 9890040, (12E),  Pass=.002 or less</v>
      </c>
      <c r="CW98" s="73" t="str">
        <v>DWG 9890040, (12E), See Image</v>
      </c>
      <c r="CX98" s="73" t="str">
        <v>DWG 9890040, (1E), OL01431</v>
      </c>
      <c r="CY98" s="73" t="str">
        <v>DWG 9890040, (1E), OL01432</v>
      </c>
      <c r="CZ98" s="73" t="str">
        <v>DWG 9890040, (2E), OL01432</v>
      </c>
      <c r="DA98" s="73" t="str">
        <v>DWG 9890040, (3E)</v>
      </c>
      <c r="DB98" s="73" t="str">
        <v>DWG 9890040, (4E)</v>
      </c>
      <c r="DC98" s="73" t="str">
        <v>DWG 9890040, (5E), OL02336</v>
      </c>
      <c r="DD98" s="73" t="str">
        <v>DWG 9890040, (6E)</v>
      </c>
      <c r="DE98" s="73" t="str">
        <v>DWG 9890040, (7E)</v>
      </c>
      <c r="DF98" s="73" t="str">
        <v>DWG 9890040, (8E), OL01433</v>
      </c>
      <c r="DG98" s="73" t="str">
        <v>DWG 9890040, (8E), OL01433, Section</v>
      </c>
      <c r="DH98" s="73" t="str">
        <v>DWG 9890040, (9E), Close to Rod Slot</v>
      </c>
      <c r="DI98" s="73" t="str">
        <v>DWG 9890040, (9E),Close to Rod Slot</v>
      </c>
      <c r="DJ98" s="73" t="str">
        <v>DWG FRM0105 PAGE 2</v>
      </c>
      <c r="DK98" s="73" t="str">
        <v>DWG# 100448-41</v>
      </c>
      <c r="DL98" s="73" t="str">
        <v>DWG# 100448-44</v>
      </c>
      <c r="DM98" s="73" t="str">
        <v>DWG# 9890003  (1), Section OL00436/A</v>
      </c>
      <c r="DN98" s="73" t="str">
        <v>DWG# 9890003 (3), Ring Gauge Constrained</v>
      </c>
      <c r="DO98" s="73" t="str">
        <v>DWG# 9890003 (4), Section</v>
      </c>
      <c r="DP98" s="73" t="str">
        <v>DWG#100448-26, Balloon 1K, OL02350</v>
      </c>
      <c r="DQ98" s="73" t="str">
        <v>DWG#100448-26, Balloon 2K, OL02350</v>
      </c>
      <c r="DR98" s="73" t="str">
        <v>DWG#100448-26, Balloon 3K, OL02363</v>
      </c>
      <c r="DS98" s="73" t="str">
        <v>DWG#100448-26, Balloon 4K</v>
      </c>
      <c r="DT98" s="73" t="str">
        <v>DWG#100448-26, Balloon 5K, Section</v>
      </c>
      <c r="DU98" s="73" t="str">
        <v>DWG#100448-26, Balloon 6K</v>
      </c>
      <c r="DV98" s="73" t="str">
        <v>DWG#100448-26, Balloon 7K, Section</v>
      </c>
      <c r="DW98" s="73" t="str">
        <v>DWG#100448-26, Mfg. Tol.</v>
      </c>
      <c r="DX98" s="73" t="str">
        <v>DWG#9890003 (2) Ring Gauge Constrained</v>
      </c>
      <c r="DY98" s="73" t="str">
        <v>DWG#9890044</v>
      </c>
      <c r="DZ98" s="73" t="str">
        <v>DWG#9890044 .1985 to .2005=Pass</v>
      </c>
      <c r="EA98" s="73" t="str">
        <v>DWG#9890044 Overlay OL02441</v>
      </c>
      <c r="EB98" s="73" t="str">
        <v>DWG#9890044, OL02441</v>
      </c>
      <c r="EC98" s="73" t="str">
        <v>DWG#FRM0105</v>
      </c>
      <c r="ED98" s="73" t="str">
        <v>EXT.</v>
      </c>
      <c r="EE98" s="73" t="str">
        <v>EXT. Section, OL02460</v>
      </c>
      <c r="EF98" s="73" t="str">
        <v>EXT., OL04223</v>
      </c>
      <c r="EG98" s="73" t="str">
        <v>Flat Drop Indicator Tip</v>
      </c>
      <c r="EH98" s="73" t="str">
        <v>Full Go Pin, No Light, at Radius</v>
      </c>
      <c r="EI98" s="73" t="str">
        <v>Function Check</v>
      </c>
      <c r="EJ98" s="73" t="str">
        <v>GO Function Gauge</v>
      </c>
      <c r="EK98" s="73" t="str">
        <v>Go Gauge for Balloon 1 &amp; 4</v>
      </c>
      <c r="EL98" s="73" t="str">
        <v>Go Pin must pass through</v>
      </c>
      <c r="EM98" s="73" t="str">
        <v>Greater than .005 = Fail, Section</v>
      </c>
      <c r="EN98" s="73" t="str">
        <v>Greater than .025 out of center = Fail</v>
      </c>
      <c r="EO98" s="73" t="str">
        <v>Greater than 2.6 = Pass</v>
      </c>
      <c r="EP98" s="73" t="str">
        <v>Green = Pass, Red = Fail</v>
      </c>
      <c r="EQ98" s="73" t="str">
        <v>Hex Depth</v>
      </c>
      <c r="ER98" s="73" t="str">
        <v>Hex Minor</v>
      </c>
      <c r="ES98" s="73" t="str">
        <v>Hole Dia.</v>
      </c>
      <c r="ET98" s="73" t="str">
        <v>Hook or Disk Tip</v>
      </c>
      <c r="EU98" s="73" t="str">
        <v>ID Sphere Finish</v>
      </c>
      <c r="EV98" s="73" t="str">
        <v>ID/OD Both Sides, Diff. .002 or less = Pass</v>
      </c>
      <c r="EW98" s="73" t="str">
        <v>If Looks Big, Section</v>
      </c>
      <c r="EX98" s="73" t="str">
        <v>If Looks Small, Section</v>
      </c>
      <c r="EY98" s="73" t="str">
        <v>Insp. Close to Break Away, Mfg.Tol.</v>
      </c>
      <c r="EZ98" s="73" t="str">
        <v>INT.</v>
      </c>
      <c r="FA98" s="73" t="str">
        <v>INT. Section, OL02460</v>
      </c>
      <c r="FB98" s="73" t="str">
        <v>INT., OL04223</v>
      </c>
      <c r="FC98" s="73" t="str">
        <v>Intersect. of 7.7 &amp; R0.10</v>
      </c>
      <c r="FD98" s="73" t="str">
        <v>Intersect. of 8.79 and R.25 MAX</v>
      </c>
      <c r="FE98" s="73" t="str">
        <v>Keep Ind. Tip away from corner</v>
      </c>
      <c r="FF98" s="73" t="str">
        <v>L31</v>
      </c>
      <c r="FG98" s="73" t="str">
        <v>Laser Mark</v>
      </c>
      <c r="FH98" s="73" t="str">
        <v>LASER PER NOTE 4</v>
      </c>
      <c r="FI98" s="73" t="str">
        <v>LASER PER NOTE 4, Final Check 1 only</v>
      </c>
      <c r="FJ98" s="73" t="str">
        <v>Less than .002 out of center = Pass</v>
      </c>
      <c r="FK98" s="73" t="str">
        <v>Less than 2.75 = Pass, Section</v>
      </c>
      <c r="FL98" s="73" t="str">
        <v>List as pin. Not Calibrated</v>
      </c>
      <c r="FM98" s="73" t="str">
        <v>M9 X 1.25 BUTT See Comment Image</v>
      </c>
      <c r="FN98" s="73" t="str">
        <v>Manual Section</v>
      </c>
      <c r="FO98" s="73" t="str">
        <v>Max Deep .241 NO-GO =.42</v>
      </c>
      <c r="FP98" s="73" t="str">
        <v>MAX Depth of (Note 7) .241 NO-GO Pin</v>
      </c>
      <c r="FQ98" s="73" t="str">
        <v>Measure from Blue Line, See Image</v>
      </c>
      <c r="FR98" s="73" t="str">
        <v>Measure Width of Blue Area, See Image</v>
      </c>
      <c r="FS98" s="73" t="str">
        <v>Mfg. Tol</v>
      </c>
      <c r="FT98" s="73" t="str">
        <v>Mfg. Tol, See Image</v>
      </c>
      <c r="FU98" s="73" t="str">
        <v>Mfg. Tol.</v>
      </c>
      <c r="FV98" s="73" t="str">
        <v>Mfg. Tol. "A"</v>
      </c>
      <c r="FW98" s="73" t="str">
        <v>Mfg. Tol. (Zero on Gauge Full Dia. Lead)</v>
      </c>
      <c r="FX98" s="73" t="str">
        <v>Mfg. Tol. Balloon 11, See Image</v>
      </c>
      <c r="FY98" s="73" t="str">
        <v>Mfg. Tol. Balloon 4</v>
      </c>
      <c r="FZ98" s="73" t="str">
        <v>Mfg. Tol. Balloon 7</v>
      </c>
      <c r="GA98" s="73" t="str">
        <v xml:space="preserve">Mfg. Tol. C-Bore Face (Ballo 28) </v>
      </c>
      <c r="GB98" s="73" t="str">
        <v>Mfg. Tol. Section</v>
      </c>
      <c r="GC98" s="73" t="str">
        <v>Mfg. Tol. See Image</v>
      </c>
      <c r="GD98" s="73" t="str">
        <v>Mfg. Tol., 3 Places, Record MAX</v>
      </c>
      <c r="GE98" s="73" t="str">
        <v>Mfg. Tol., Balloon 11</v>
      </c>
      <c r="GF98" s="73" t="str">
        <v>Mfg. Tol., Balloon 7</v>
      </c>
      <c r="GG98" s="73" t="str">
        <v>Mfg. Tol., Blank</v>
      </c>
      <c r="GH98" s="73" t="str">
        <v>Mfg. Tol., Blank, Balloon 12</v>
      </c>
      <c r="GI98" s="73" t="str">
        <v>Mfg. Tol., Blend to SØ.320</v>
      </c>
      <c r="GJ98" s="73" t="str">
        <v>Mfg. Tol., Calculation</v>
      </c>
      <c r="GK98" s="73" t="str">
        <v>Mfg. Tol., For Mill Fixture</v>
      </c>
      <c r="GL98" s="73" t="str">
        <v>Mfg. Tol., L32</v>
      </c>
      <c r="GM98" s="73" t="str">
        <v>Mfg. Tol., L33</v>
      </c>
      <c r="GN98" s="73" t="str">
        <v>Mfg. Tol., No Tool Marks</v>
      </c>
      <c r="GO98" s="73" t="str">
        <v>Mfg. Tol., OL03361</v>
      </c>
      <c r="GP98" s="73" t="str">
        <v>Mfg. Tol., Record off center value</v>
      </c>
      <c r="GQ98" s="73" t="str">
        <v>Mfg. Tol., Same 3 Places, Record MIN</v>
      </c>
      <c r="GR98" s="73" t="str">
        <v>Mfg. Tol., Section</v>
      </c>
      <c r="GS98" s="73" t="str">
        <v>Mfg. Tol., Section B-B</v>
      </c>
      <c r="GT98" s="73" t="str">
        <v>Mfg. Tol., Section, OL03361</v>
      </c>
      <c r="GU98" s="73" t="str">
        <v>Mfg. Tol., Section, Per Note 2</v>
      </c>
      <c r="GV98" s="73" t="str">
        <v>Mfg. Tol., See Image</v>
      </c>
      <c r="GW98" s="73" t="str">
        <v>Mfg. Tol., See Image, Bore in Blue</v>
      </c>
      <c r="GX98" s="73" t="str">
        <v>Mfg. Tol., See Image, Hook Tip</v>
      </c>
      <c r="GY98" s="73" t="str">
        <v>Mfg. Tol., Sharp Okay No Burr</v>
      </c>
      <c r="GZ98" s="73" t="str">
        <v>Mfg. Tol., Threadless Blank</v>
      </c>
      <c r="HA98" s="73" t="str">
        <v>Mfg.Tol.</v>
      </c>
      <c r="HB98" s="73" t="str">
        <v>Mgf. To., T.S.C.</v>
      </c>
      <c r="HC98" s="73" t="str">
        <v>Milled Feature</v>
      </c>
      <c r="HD98" s="73" t="str">
        <v>Milled Feature, OL04045</v>
      </c>
      <c r="HE98" s="73" t="str">
        <v>More than .0005 out of center = Fail</v>
      </c>
      <c r="HF98" s="73" t="str">
        <v>Must Pass Through</v>
      </c>
      <c r="HG98" s="73" t="str">
        <v>Must pass through gauge</v>
      </c>
      <c r="HH98" s="73" t="str">
        <v>Must Pass Through Go Gauge</v>
      </c>
      <c r="HI98" s="73" t="str">
        <v>Must Pass, See Image.</v>
      </c>
      <c r="HJ98" s="73" t="str">
        <v>NA</v>
      </c>
      <c r="HK98" s="73" t="str">
        <v>Narrow Area</v>
      </c>
      <c r="HL98" s="73" t="str">
        <v>Near Balloon 21</v>
      </c>
      <c r="HM98" s="73" t="str">
        <v>Near Datum B</v>
      </c>
      <c r="HN98" s="73" t="str">
        <v>Neck Dia.</v>
      </c>
      <c r="HO98" s="73" t="str">
        <v>Neck to Head Rad.</v>
      </c>
      <c r="HP98" s="73" t="str">
        <v>No Copper Deposits Allowed</v>
      </c>
      <c r="HQ98" s="73" t="str">
        <v>No Section</v>
      </c>
      <c r="HR98" s="73" t="str">
        <v>No Section, .01 to .014 = Pass</v>
      </c>
      <c r="HS98" s="73" t="str">
        <v>No Section, Rotate Part</v>
      </c>
      <c r="HT98" s="73" t="str">
        <v>No Section, See Image</v>
      </c>
      <c r="HU98" s="73" t="str">
        <v>No Slot, Section B-B</v>
      </c>
      <c r="HV98" s="73" t="str">
        <v>No visual step = Pass</v>
      </c>
      <c r="HW98" s="73" t="str">
        <v>Not to exceed .95 Deep</v>
      </c>
      <c r="HX98" s="73" t="str">
        <v>Note 1</v>
      </c>
      <c r="HY98" s="73" t="str">
        <v>OL00333/A</v>
      </c>
      <c r="HZ98" s="73" t="str">
        <v>OL00519</v>
      </c>
      <c r="IA98" s="73" t="str">
        <v>OL00520</v>
      </c>
      <c r="IB98" s="73" t="str">
        <v>OL00529</v>
      </c>
      <c r="IC98" s="73" t="str">
        <v>OL00542</v>
      </c>
      <c r="ID98" s="73" t="str">
        <v>OL00724</v>
      </c>
      <c r="IE98" s="73" t="str">
        <v>OL01250</v>
      </c>
      <c r="IF98" s="73" t="str">
        <v>OL01869, Threadless Blank</v>
      </c>
      <c r="IG98" s="73" t="str">
        <v>OL01870, Section</v>
      </c>
      <c r="IH98" s="73" t="str">
        <v>OL02255</v>
      </c>
      <c r="II98" s="73" t="str">
        <v>OL02255, Mfg. Tol.</v>
      </c>
      <c r="IJ98" s="73" t="str">
        <v>OL02302</v>
      </c>
      <c r="IK98" s="73" t="str">
        <v xml:space="preserve">OL02318  needed per image instructions </v>
      </c>
      <c r="IL98" s="73" t="str">
        <v>OL02556</v>
      </c>
      <c r="IM98" s="73" t="str">
        <v>OL02557</v>
      </c>
      <c r="IN98" s="73" t="str">
        <v>OL02567</v>
      </c>
      <c r="IO98" s="73" t="str">
        <v>OL02653</v>
      </c>
      <c r="IP98" s="73" t="str">
        <v>OL02718</v>
      </c>
      <c r="IQ98" s="73" t="str">
        <v>OL02841</v>
      </c>
      <c r="IR98" s="73" t="str">
        <v>OL02842</v>
      </c>
      <c r="IS98" s="73" t="str">
        <v>OL02844</v>
      </c>
      <c r="IT98" s="73" t="str">
        <v>OL02871</v>
      </c>
      <c r="IU98" s="73" t="str">
        <v>OL02887</v>
      </c>
      <c r="IV98" s="73" t="str">
        <v>OL03500</v>
      </c>
      <c r="IW98" s="73" t="str">
        <v>OL03766</v>
      </c>
      <c r="IX98" s="73" t="str">
        <v>OL03868</v>
      </c>
      <c r="IY98" s="73" t="str">
        <v>OL03869</v>
      </c>
      <c r="IZ98" s="73" t="str">
        <v>OL03870</v>
      </c>
      <c r="JA98" s="73" t="str">
        <v>OL03873, DWG# 100448-44</v>
      </c>
      <c r="JB98" s="73" t="str">
        <v>OL03949</v>
      </c>
      <c r="JC98" s="73" t="str">
        <v xml:space="preserve">OL04043, Section </v>
      </c>
      <c r="JD98" s="73" t="str">
        <v xml:space="preserve">OL04044, Section </v>
      </c>
      <c r="JE98" s="73" t="str">
        <v>OL04045</v>
      </c>
      <c r="JF98" s="73" t="str">
        <v>OL04045, Milled Feature</v>
      </c>
      <c r="JG98" s="73" t="str">
        <v>OL04063</v>
      </c>
      <c r="JH98" s="73" t="str">
        <v>OL04064</v>
      </c>
      <c r="JI98" s="73" t="str">
        <v>OL04065</v>
      </c>
      <c r="JJ98" s="73" t="str">
        <v>OL04181</v>
      </c>
      <c r="JK98" s="73" t="str">
        <v>OL04218</v>
      </c>
      <c r="JL98" s="73" t="str">
        <v>OL04224, See Image</v>
      </c>
      <c r="JM98" s="73" t="str">
        <v>OL04374</v>
      </c>
      <c r="JN98" s="73" t="str">
        <v>OL04375, Section M-M</v>
      </c>
      <c r="JO98" s="73" t="str">
        <v>OL04376, Section M-M</v>
      </c>
      <c r="JP98" s="73" t="str">
        <v>OL04443</v>
      </c>
      <c r="JQ98" s="73" t="str">
        <v>OL04444</v>
      </c>
      <c r="JR98" s="73" t="str">
        <v>OL05000</v>
      </c>
      <c r="JS98" s="73" t="str">
        <v>One side of slot</v>
      </c>
      <c r="JT98" s="73" t="str">
        <v>Other side of slot</v>
      </c>
      <c r="JU98" s="73" t="str">
        <v>Out of center more than .002 = Fail</v>
      </c>
      <c r="JV98" s="73" t="str">
        <v>Out of center more than.002 = Fail</v>
      </c>
      <c r="JW98" s="73" t="str">
        <v>Overlay OL02713</v>
      </c>
      <c r="JX98" s="73" t="str">
        <v>Overlay OL02714</v>
      </c>
      <c r="JY98" s="73" t="str">
        <v>Overlay OL02718</v>
      </c>
      <c r="JZ98" s="73" t="str">
        <v>Overlay OL03831, Mfg. Tol.</v>
      </c>
      <c r="KA98" s="73" t="str">
        <v>Part Without Slots</v>
      </c>
      <c r="KB98" s="73" t="str">
        <v>Part Without Slots, See Image</v>
      </c>
      <c r="KC98" s="73" t="str">
        <v xml:space="preserve">Pass = .0254 or Less </v>
      </c>
      <c r="KD98" s="73" t="str">
        <v>PD MIN = 4.361, PD MAX = 4.456</v>
      </c>
      <c r="KE98" s="73" t="str">
        <v>Per Balloon 2 Note</v>
      </c>
      <c r="KF98" s="73" t="str">
        <v>Per drawing note(s) 8.</v>
      </c>
      <c r="KG98" s="73" t="str">
        <v>Point or Sphere Tip</v>
      </c>
      <c r="KH98" s="73" t="str">
        <v>Point Tip</v>
      </c>
      <c r="KI98" s="73" t="str">
        <v>R.9 to R1.1 = Pass, See Image</v>
      </c>
      <c r="KJ98" s="73" t="str">
        <v>Ram Construction</v>
      </c>
      <c r="KK98" s="73" t="str">
        <v>Record Same Pass / Fail All Balloons</v>
      </c>
      <c r="KL98" s="73" t="str">
        <v>Ref. Balloon 1</v>
      </c>
      <c r="KM98" s="73" t="str">
        <v>Ref. Balloon 12</v>
      </c>
      <c r="KN98" s="73" t="str">
        <v>Ref. Balloon 13, 100% AQL</v>
      </c>
      <c r="KO98" s="73" t="str">
        <v>Ref. Balloon 2</v>
      </c>
      <c r="KP98" s="73" t="str">
        <v>Ref. Balloon 21, 100% AQL</v>
      </c>
      <c r="KQ98" s="73" t="str">
        <v>Ref. Balloon 4</v>
      </c>
      <c r="KR98" s="73" t="str">
        <v>Ref. Balloon 7</v>
      </c>
      <c r="KS98" s="73" t="str">
        <v>Ref. Balloon 8</v>
      </c>
      <c r="KT98" s="73" t="str">
        <v>Relieved Pin Gauges 09236 &amp; 09235</v>
      </c>
      <c r="KU98" s="73" t="str">
        <v>Rotate Part</v>
      </c>
      <c r="KV98" s="73" t="str">
        <v>Rotate Part, See Image</v>
      </c>
      <c r="KW98" s="73" t="str">
        <v>Same as Root Radius</v>
      </c>
      <c r="KX98" s="73" t="str">
        <v>Section</v>
      </c>
      <c r="KY98" s="73" t="str">
        <v>Section B-B</v>
      </c>
      <c r="KZ98" s="73" t="str">
        <v>Section B-B, Distance Between Grooves</v>
      </c>
      <c r="LA98" s="73" t="str">
        <v>Section C-C</v>
      </c>
      <c r="LB98" s="73" t="str">
        <v>Section Part</v>
      </c>
      <c r="LC98" s="73" t="str">
        <v>Section Part, Measured from Opposite Face</v>
      </c>
      <c r="LD98" s="73" t="str">
        <v>Section, Broachless Blank</v>
      </c>
      <c r="LE98" s="73" t="str">
        <v>Section, EXT. Sphere Location.</v>
      </c>
      <c r="LF98" s="73" t="str">
        <v>Section, Hex Cham. Ang.</v>
      </c>
      <c r="LG98" s="73" t="str">
        <v>Section, Hex Fillet Rad.</v>
      </c>
      <c r="LH98" s="73" t="str">
        <v>Section, INT. Feature</v>
      </c>
      <c r="LI98" s="73" t="str">
        <v>Section, INT. Sphere Location.</v>
      </c>
      <c r="LJ98" s="73" t="str">
        <v>Section, Mfg. Tol.</v>
      </c>
      <c r="LK98" s="73" t="str">
        <v>Section, Mfg. Tol., See Image</v>
      </c>
      <c r="LL98" s="73" t="str">
        <v>Section, OL00486</v>
      </c>
      <c r="LM98" s="73" t="str">
        <v>Section, OL00542</v>
      </c>
      <c r="LN98" s="73" t="str">
        <v>Section, OL00543</v>
      </c>
      <c r="LO98" s="73" t="str">
        <v>Section, OL00544</v>
      </c>
      <c r="LP98" s="73" t="str">
        <v>Section, OL00545</v>
      </c>
      <c r="LQ98" s="73" t="str">
        <v>Section, OL00546</v>
      </c>
      <c r="LR98" s="73" t="str">
        <v>Section, OL00547</v>
      </c>
      <c r="LS98" s="73" t="str">
        <v>Section, OL00555</v>
      </c>
      <c r="LT98" s="73" t="str">
        <v>Section, OL00725</v>
      </c>
      <c r="LU98" s="73" t="str">
        <v>Section, OL01430</v>
      </c>
      <c r="LV98" s="73" t="str">
        <v>Section, OL01434</v>
      </c>
      <c r="LW98" s="73" t="str">
        <v>Section, OL01435</v>
      </c>
      <c r="LX98" s="73" t="str">
        <v>Section, OL01807</v>
      </c>
      <c r="LY98" s="73" t="str">
        <v>Section, OL01830</v>
      </c>
      <c r="LZ98" s="73" t="str">
        <v>Section, OL02351</v>
      </c>
      <c r="MA98" s="73" t="str">
        <v>Section, OL02519</v>
      </c>
      <c r="MB98" s="73" t="str">
        <v>Section, OL02520</v>
      </c>
      <c r="MC98" s="73" t="str">
        <v>Section, OL02522</v>
      </c>
      <c r="MD98" s="73" t="str">
        <v>Section, OL02540</v>
      </c>
      <c r="ME98" s="73" t="str">
        <v>Section, OL02541</v>
      </c>
      <c r="MF98" s="73" t="str">
        <v>Section, OL02552</v>
      </c>
      <c r="MG98" s="73" t="str">
        <v>Section, OL02553</v>
      </c>
      <c r="MH98" s="73" t="str">
        <v>Section, OL02554</v>
      </c>
      <c r="MI98" s="73" t="str">
        <v>Section, OL02555</v>
      </c>
      <c r="MJ98" s="73" t="str">
        <v>Section, OL02558</v>
      </c>
      <c r="MK98" s="73" t="str">
        <v>Section, OL02559</v>
      </c>
      <c r="ML98" s="73" t="str">
        <v>Section, OL02560</v>
      </c>
      <c r="MM98" s="73" t="str">
        <v>Section, OL02619</v>
      </c>
      <c r="MN98" s="73" t="str">
        <v>Section, OL02620</v>
      </c>
      <c r="MO98" s="73" t="str">
        <v>Section, OL02621</v>
      </c>
      <c r="MP98" s="73" t="str">
        <v>Section, OL02622</v>
      </c>
      <c r="MQ98" s="73" t="str">
        <v>Section, OL02623</v>
      </c>
      <c r="MR98" s="73" t="str">
        <v>Section, OL02624</v>
      </c>
      <c r="MS98" s="73" t="str">
        <v>Section, OL02652</v>
      </c>
      <c r="MT98" s="73" t="str">
        <v>Section, OL02680</v>
      </c>
      <c r="MU98" s="73" t="str">
        <v>Section, OL02793</v>
      </c>
      <c r="MV98" s="73" t="str">
        <v>Section, OL02823</v>
      </c>
      <c r="MW98" s="73" t="str">
        <v>Section, OL02843</v>
      </c>
      <c r="MX98" s="73" t="str">
        <v>Section, OL03026, Ext.</v>
      </c>
      <c r="MY98" s="73" t="str">
        <v>Section, OL03026, Int.</v>
      </c>
      <c r="MZ98" s="73" t="str">
        <v>Section, OL03570, DWG# 100448-41</v>
      </c>
      <c r="NA98" s="73" t="str">
        <v>Section, OL03781</v>
      </c>
      <c r="NB98" s="73" t="str">
        <v>Section, OL03911</v>
      </c>
      <c r="NC98" s="73" t="str">
        <v>Section, OL03912</v>
      </c>
      <c r="ND98" s="73" t="str">
        <v>Section, OL03928</v>
      </c>
      <c r="NE98" s="73" t="str">
        <v>Section, OL03929</v>
      </c>
      <c r="NF98" s="73" t="str">
        <v>Section, OL04030</v>
      </c>
      <c r="NG98" s="73" t="str">
        <v>Section, OL04037</v>
      </c>
      <c r="NH98" s="73" t="str">
        <v>Section, OL04038</v>
      </c>
      <c r="NI98" s="73" t="str">
        <v>Section, OL04046</v>
      </c>
      <c r="NJ98" s="73" t="str">
        <v>Section, OL04065</v>
      </c>
      <c r="NK98" s="73" t="str">
        <v>Section, OL04066</v>
      </c>
      <c r="NL98" s="73" t="str">
        <v>Section, OL04067</v>
      </c>
      <c r="NM98" s="73" t="str">
        <v>Section, OL04069</v>
      </c>
      <c r="NN98" s="73" t="str">
        <v>Section, OL04071</v>
      </c>
      <c r="NO98" s="73" t="str">
        <v>Section, OL04173</v>
      </c>
      <c r="NP98" s="73" t="str">
        <v>Section, OL04174</v>
      </c>
      <c r="NQ98" s="73" t="str">
        <v>Section, OL04214</v>
      </c>
      <c r="NR98" s="73" t="str">
        <v>Section, OL04215</v>
      </c>
      <c r="NS98" s="73" t="str">
        <v>Section, OL04216</v>
      </c>
      <c r="NT98" s="73" t="str">
        <v>Section, OL04217</v>
      </c>
      <c r="NU98" s="73" t="str">
        <v>Section, Overlay OL02716</v>
      </c>
      <c r="NV98" s="73" t="str">
        <v>Section, Overlay OL02717</v>
      </c>
      <c r="NW98" s="73" t="str">
        <v>Section, See Image</v>
      </c>
      <c r="NX98" s="73" t="str">
        <v>Section, See Image, DWG# 100448-41</v>
      </c>
      <c r="NY98" s="73" t="str">
        <v>Section, Without Sots</v>
      </c>
      <c r="NZ98" s="73" t="str">
        <v>See Comments Sheet</v>
      </c>
      <c r="OA98" s="73" t="str">
        <v>See Comments Sheet, OL02318</v>
      </c>
      <c r="OB98" s="73" t="str">
        <v>See Image</v>
      </c>
      <c r="OC98" s="73" t="str">
        <v>See Image, .005 or Less = Pass</v>
      </c>
      <c r="OD98" s="73" t="str">
        <v>See Image, Check Near Radius</v>
      </c>
      <c r="OE98" s="73" t="str">
        <v>See Image, Constrained</v>
      </c>
      <c r="OF98" s="73" t="str">
        <v>See Image, Distance Between Flats</v>
      </c>
      <c r="OG98" s="73" t="str">
        <v xml:space="preserve">See Image, Mfg. Tol, Section A-A </v>
      </c>
      <c r="OH98" s="73" t="str">
        <v>See image, Mfg. Tol.</v>
      </c>
      <c r="OI98" s="73" t="str">
        <v>See Image, Mic. Across Flats</v>
      </c>
      <c r="OJ98" s="73" t="str">
        <v>See Image, OL02850</v>
      </c>
      <c r="OK98" s="73" t="str">
        <v>See Image, OL02880</v>
      </c>
      <c r="OL98" s="73" t="str">
        <v>See Image, OL03926</v>
      </c>
      <c r="OM98" s="73" t="str">
        <v>See Image, OL03927</v>
      </c>
      <c r="ON98" s="73" t="str">
        <v>See Image, OL04003</v>
      </c>
      <c r="OO98" s="73" t="str">
        <v>'See Image, OL04342,  Best Fit Joe Block</v>
      </c>
      <c r="OP98" s="73" t="str">
        <v>See Image, OL04342,  Blank</v>
      </c>
      <c r="OQ98" s="73" t="str">
        <v>See Image, OL04342, Blank</v>
      </c>
      <c r="OR98" s="73" t="str">
        <v>See Image, OL04343, Blank</v>
      </c>
      <c r="OS98" s="73" t="str">
        <v>See Image, Pass = .002 or Less</v>
      </c>
      <c r="OT98" s="73" t="str">
        <v>See Image, Rcd. MAX</v>
      </c>
      <c r="OU98" s="73" t="str">
        <v>See Image, Rcd. MIN</v>
      </c>
      <c r="OV98" s="73" t="str">
        <v>See Image, Section</v>
      </c>
      <c r="OW98" s="73" t="str">
        <v>See Image, Section A-A</v>
      </c>
      <c r="OX98" s="73" t="str">
        <v>See Image, Section B-B</v>
      </c>
      <c r="OY98" s="73" t="str">
        <v>See Image, Section B-B, TSC</v>
      </c>
      <c r="OZ98" s="73" t="str">
        <v>See Image, Shank Drawing # 18000-XX-XX A</v>
      </c>
      <c r="PA98" s="73" t="str">
        <v>Sequencial Laser 01, 120 Per Print</v>
      </c>
      <c r="PB98" s="73" t="str">
        <v>Set to .202, Zero on Thread Lead</v>
      </c>
      <c r="PC98" s="73" t="str">
        <v>Sharp OK, No Burr</v>
      </c>
      <c r="PD98" s="73" t="str">
        <v>Sharp OK, No Raised Edge, See Image</v>
      </c>
      <c r="PE98" s="73" t="str">
        <v>Sharp OK, No Raised Edges</v>
      </c>
      <c r="PF98" s="73" t="str">
        <v>Sharp okay no raised edge</v>
      </c>
      <c r="PG98" s="73" t="str">
        <v>Sharp Okay, No Burr</v>
      </c>
      <c r="PH98" s="73" t="str">
        <v>Sharp Okay, No Raised Edge</v>
      </c>
      <c r="PI98" s="73" t="str">
        <v>Sharp Okay, No Raised Edges,</v>
      </c>
      <c r="PJ98" s="73" t="str">
        <v>Sharp Okay, See Image</v>
      </c>
      <c r="PK98" s="73" t="str">
        <v xml:space="preserve">Start of Radius @ .195 </v>
      </c>
      <c r="PL98" s="73" t="str">
        <v xml:space="preserve">Start of Radius @ .21 </v>
      </c>
      <c r="PM98" s="73" t="str">
        <v xml:space="preserve">T.S.C. </v>
      </c>
      <c r="PN98" s="73" t="str">
        <v>Tangent Point</v>
      </c>
      <c r="PO98" s="73" t="str">
        <v>Tangent point of R.50</v>
      </c>
      <c r="PP98" s="73" t="str">
        <v>Taper Check, Mfg.Tol.</v>
      </c>
      <c r="PQ98" s="73" t="str">
        <v>Taper Check, Mfg.Tol., See Image</v>
      </c>
      <c r="PR98" s="73" t="str">
        <v>Thrd. Minor Ø</v>
      </c>
      <c r="PS98" s="73" t="str">
        <v>Thrd. Relief Ø</v>
      </c>
      <c r="PT98" s="73" t="str">
        <v>Threadless Blank</v>
      </c>
      <c r="PU98" s="73" t="str">
        <v>Threadless Blank, From Major Ø</v>
      </c>
      <c r="PV98" s="73" t="str">
        <v>Threadless Blank, Mfg. Tol.</v>
      </c>
      <c r="PW98" s="73" t="str">
        <v>Threadless Blank, Thrd. to Neck Rad.</v>
      </c>
      <c r="PX98" s="73" t="str">
        <v>Thredless Blank</v>
      </c>
      <c r="PY98" s="73" t="str">
        <v>To center of R.005</v>
      </c>
      <c r="PZ98" s="73" t="str">
        <v>Torx Min. Dia.</v>
      </c>
      <c r="QA98" s="73" t="str">
        <v>Turn Ø Free of Mill Marks</v>
      </c>
      <c r="QB98" s="73" t="str">
        <v>Use (Full) GO Hex</v>
      </c>
      <c r="QC98" s="73" t="str">
        <v>Use Balloon 1 FULL Gauge</v>
      </c>
      <c r="QD98" s="73" t="str">
        <v>Use Balloon 9 FULL GO</v>
      </c>
      <c r="QE98" s="73" t="str">
        <v>Use Best Fit Pin</v>
      </c>
      <c r="QF98" s="73" t="str">
        <v>Use Disk Tip</v>
      </c>
      <c r="QG98" s="73" t="str">
        <v>Use flat bottomed indicator tip.</v>
      </c>
      <c r="QH98" s="73" t="str">
        <v xml:space="preserve">Use Full .093 Go Hex </v>
      </c>
      <c r="QI98" s="73" t="str">
        <v xml:space="preserve">Use Full .0930 Go Hex </v>
      </c>
      <c r="QJ98" s="73" t="str">
        <v>Use Full .1235 Go Hex</v>
      </c>
      <c r="QK98" s="73" t="str">
        <v>Use Gauge K2-98-8019-04, See Image</v>
      </c>
      <c r="QL98" s="73" t="str">
        <v>Use large flat indicator tip</v>
      </c>
      <c r="QM98" s="73" t="str">
        <v>Use Pins.3330/.3350, See Image MAX NO-GO</v>
      </c>
      <c r="QN98" s="73" t="str">
        <v>Use Pointed Drop Indicator Tip</v>
      </c>
      <c r="QO98" s="73" t="str">
        <v>V-Block</v>
      </c>
      <c r="QP98" s="73" t="str">
        <v>V-Block,  AMB for 13</v>
      </c>
      <c r="QQ98" s="73" t="str">
        <v>V-Block,  Hex Cham. Dia.</v>
      </c>
      <c r="QR98" s="73" t="str">
        <v>V-Block, Hex Depth</v>
      </c>
      <c r="QS98" s="73" t="str">
        <v>VBU Gauge</v>
      </c>
      <c r="QT98" s="73" t="str">
        <v>Visibally smaller than HEX=Pass</v>
      </c>
      <c r="QU98" s="73" t="str">
        <v>Visual Per Drawing</v>
      </c>
      <c r="QV98" s="73" t="str">
        <v>Whirl Blank</v>
      </c>
      <c r="QW98" s="73" t="str">
        <v xml:space="preserve">Whirl Blank </v>
      </c>
      <c r="QX98" s="73" t="str">
        <v>Whirl Blank, Neck Rad. End to Head CL</v>
      </c>
      <c r="QY98" s="73" t="str">
        <v>Whirl Blank, Nose Start Dia.</v>
      </c>
      <c r="QZ98" s="73" t="str">
        <v>Whirl Blank, Nose Start Dist.</v>
      </c>
      <c r="RA98" s="73" t="str">
        <v>Whirl Blank, Thrd. Minor</v>
      </c>
      <c r="RB98" s="73" t="str">
        <v>Whirl Blank, Thrd. Pullout Dia.</v>
      </c>
      <c r="RC98" s="73" t="str">
        <v>Whole Part, Removal is at Assy. Level</v>
      </c>
      <c r="RD98" s="73" t="str">
        <v>Wide Area</v>
      </c>
      <c r="RE98" s="73" t="str">
        <v>Zero on End of Go Gauge</v>
      </c>
    </row>
    <row r="99" spans="1:473">
      <c r="A99" s="73" t="s">
        <v>737</v>
      </c>
      <c r="C99" s="73" t="str" cm="1">
        <f t="array" ref="C99:RE99">TRANSPOSE(_xlfn._xlws.SORT(_xlfn._xlws.FILTER($A$2:$A$600,ISNUMBER(SEARCH('PartLib Table'!M106,$A$2:$A$600)),"not found")))</f>
        <v xml:space="preserve"> 'C', Whirl Blank</v>
      </c>
      <c r="D99" s="73" t="str">
        <v xml:space="preserve"> See Image, Constrained</v>
      </c>
      <c r="E99" s="73" t="str">
        <v>(.04 to .12 range = Pass)</v>
      </c>
      <c r="F99" s="73" t="str">
        <v>(.042 FULL) Go Pin Seat Fully</v>
      </c>
      <c r="G99" s="73" t="str">
        <v>(B), Mfg. Tol.</v>
      </c>
      <c r="H99" s="73" t="str">
        <v>(B), O.A.L.</v>
      </c>
      <c r="I99" s="73" t="str">
        <v>.001 or less =Pass</v>
      </c>
      <c r="J99" s="73" t="str">
        <v>.001 or less out of center = Pass</v>
      </c>
      <c r="K99" s="73" t="str">
        <v>.002 or Less = Pass</v>
      </c>
      <c r="L99" s="73" t="str">
        <v>.002 or Less out of center = Pass</v>
      </c>
      <c r="M99" s="73" t="str">
        <v>.005 to .015 = Pass</v>
      </c>
      <c r="N99" s="73" t="str">
        <v>.0125 Mean, Section</v>
      </c>
      <c r="O99" s="73" t="str">
        <v>.025 or Less in X &amp; Y=Pass</v>
      </c>
      <c r="P99" s="73" t="str">
        <v>.038 Mean</v>
      </c>
      <c r="Q99" s="73" t="str">
        <v>.063 MM = .0024 IN, See Image</v>
      </c>
      <c r="R99" s="73" t="str">
        <v>.063MM = .0024"</v>
      </c>
      <c r="S99" s="73" t="str">
        <v>.243 NO-GO, Unconstrained, Must Not Start</v>
      </c>
      <c r="T99" s="73" t="str">
        <v>@ Back Face &amp; ID, No Raised Edge</v>
      </c>
      <c r="U99" s="73" t="str">
        <v>@ Back Face &amp; OD, No Raised Edge</v>
      </c>
      <c r="V99" s="73" t="str">
        <v>@ ID &amp; FACE</v>
      </c>
      <c r="W99" s="73" t="str">
        <v>@ OD &amp; BACK FACE</v>
      </c>
      <c r="X99" s="73" t="str">
        <v>@ OD &amp; FACE</v>
      </c>
      <c r="Y99" s="73" t="str">
        <v>Across from slot</v>
      </c>
      <c r="Z99" s="73" t="str">
        <v>All Edge Breaks</v>
      </c>
      <c r="AA99" s="73" t="str">
        <v>Attached to bar stock</v>
      </c>
      <c r="AB99" s="73" t="str">
        <v xml:space="preserve">Back Turn Fillet Rad. </v>
      </c>
      <c r="AC99" s="73" t="str">
        <v>Balloon 1 (DWG FRM0105 Page 2, NV-27)</v>
      </c>
      <c r="AD99" s="73" t="str">
        <v>Balloon 1 (DWG FRM0105, NV-30)</v>
      </c>
      <c r="AE99" s="73" t="str">
        <v>Balloon 1 (P# 9890002-20) OL00429/A</v>
      </c>
      <c r="AF99" s="73" t="str">
        <v>Balloon 1, DWG#FRM0105</v>
      </c>
      <c r="AG99" s="73" t="str">
        <v>Balloon 11, See Image</v>
      </c>
      <c r="AH99" s="73" t="str">
        <v xml:space="preserve">Balloon 2 (DWG FRM0105 Page 2, NV-27) </v>
      </c>
      <c r="AI99" s="73" t="str">
        <v>Balloon 2 (DWG FRM0105, NV-30)</v>
      </c>
      <c r="AJ99" s="73" t="str">
        <v>Balloon 2 (P# 9890002-20)</v>
      </c>
      <c r="AK99" s="73" t="str">
        <v>Balloon 2, DWG#FRM0105</v>
      </c>
      <c r="AL99" s="73" t="str">
        <v>Balloon 2, DWG#FRM0105, See Image</v>
      </c>
      <c r="AM99" s="73" t="str">
        <v>Balloon 3 (DWG FRM0105, NV-30 Minor)</v>
      </c>
      <c r="AN99" s="73" t="str">
        <v>Balloon 3 (DWG FRM0105, NV-30)</v>
      </c>
      <c r="AO99" s="73" t="str">
        <v>Balloon 3 (P# 9890002-20)</v>
      </c>
      <c r="AP99" s="73" t="str">
        <v>Balloon 4</v>
      </c>
      <c r="AQ99" s="73" t="str">
        <v>Balloon 4 (P# 9890002-20)</v>
      </c>
      <c r="AR99" s="73" t="str">
        <v>Below Middle Band</v>
      </c>
      <c r="AS99" s="73" t="str">
        <v>Best Fit Pin, .003 or Less =Pass</v>
      </c>
      <c r="AT99" s="73" t="str">
        <v>Blank</v>
      </c>
      <c r="AU99" s="73" t="str">
        <v>Blank Turn Maj.</v>
      </c>
      <c r="AV99" s="73" t="str">
        <v>Blank Turn Maj. Mill Flt., OL4172</v>
      </c>
      <c r="AW99" s="73" t="str">
        <v>Blank Without .010 Slots</v>
      </c>
      <c r="AX99" s="73" t="str">
        <v>Blank Without .010 Slots, Section</v>
      </c>
      <c r="AY99" s="73" t="str">
        <v>Blank without thread</v>
      </c>
      <c r="AZ99" s="73" t="str">
        <v xml:space="preserve">Blank, Center of V Grv. </v>
      </c>
      <c r="BA99" s="73" t="str">
        <v>Blank, Check R adjacent Balloon 17</v>
      </c>
      <c r="BB99" s="73" t="str">
        <v>Blank, EXT. Feature</v>
      </c>
      <c r="BC99" s="73" t="str">
        <v>Blank, See Image, OL04335</v>
      </c>
      <c r="BD99" s="73" t="str">
        <v>Blank, See Image, OL04336</v>
      </c>
      <c r="BE99" s="73" t="str">
        <v xml:space="preserve">Blank, Thrd. </v>
      </c>
      <c r="BF99" s="73" t="str">
        <v>Blank, Turn Tip</v>
      </c>
      <c r="BG99" s="73" t="str">
        <v>Blank, Without Thrd.</v>
      </c>
      <c r="BH99" s="73" t="str">
        <v>Blank, Without Thread</v>
      </c>
      <c r="BI99" s="73" t="str">
        <v xml:space="preserve">Blunt Start Blend to Minor </v>
      </c>
      <c r="BJ99" s="73" t="str">
        <v>Calc., Use Go HEX</v>
      </c>
      <c r="BK99" s="73" t="str">
        <v>Can't dig into OD</v>
      </c>
      <c r="BL99" s="73" t="str">
        <v>Carbide Gauge</v>
      </c>
      <c r="BM99" s="73" t="str">
        <v xml:space="preserve">Center of V Grv. </v>
      </c>
      <c r="BN99" s="73" t="str">
        <v>Centered Less than .03 = Pass</v>
      </c>
      <c r="BO99" s="73" t="str">
        <v>Centered within .0005 or Less = Pass</v>
      </c>
      <c r="BP99" s="73" t="str">
        <v>Centered within .001 or Less = Pass</v>
      </c>
      <c r="BQ99" s="73" t="str">
        <v>Centered within .0254 or Less = Pass</v>
      </c>
      <c r="BR99" s="73" t="str">
        <v>Check close to Rod Slot</v>
      </c>
      <c r="BS99" s="73" t="str">
        <v>Check every other hole</v>
      </c>
      <c r="BT99" s="73" t="str">
        <v>Check Go over full length of slot.</v>
      </c>
      <c r="BU99" s="73" t="str">
        <v>Check Near Closed End</v>
      </c>
      <c r="BV99" s="73" t="str">
        <v>Check per Print View, Away from Rod Slot</v>
      </c>
      <c r="BW99" s="73" t="str">
        <v>Check to Balloon 30 Go Pin</v>
      </c>
      <c r="BX99" s="73" t="str">
        <v>Check with .2705 SET Pin Inside Part</v>
      </c>
      <c r="BY99" s="73" t="str">
        <v>Check with Hex Up</v>
      </c>
      <c r="BZ99" s="73" t="str">
        <v>CMM Blank</v>
      </c>
      <c r="CA99" s="73" t="str">
        <v>Confirm Full Radius</v>
      </c>
      <c r="CB99" s="73" t="str">
        <v>Constrained in fixture</v>
      </c>
      <c r="CC99" s="73" t="str">
        <v>Constrained with Ring</v>
      </c>
      <c r="CD99" s="73" t="str">
        <v>Constrained, See Image</v>
      </c>
      <c r="CE99" s="73" t="str">
        <v>Dim. "A"</v>
      </c>
      <c r="CF99" s="73" t="str">
        <v>Dim. "B"</v>
      </c>
      <c r="CG99" s="73" t="str">
        <v>Dim. "C"</v>
      </c>
      <c r="CH99" s="73" t="str">
        <v>Dim. "D", Whirl Blank</v>
      </c>
      <c r="CI99" s="73" t="str">
        <v>Dim. "G"</v>
      </c>
      <c r="CJ99" s="73" t="str">
        <v>Dim. E, Blank Turn Maj. &amp;  Mill Flt</v>
      </c>
      <c r="CK99" s="73" t="str">
        <v>Dim. E, Blank Turn Maj.&amp;  Mill Flt</v>
      </c>
      <c r="CL99" s="73" t="str">
        <v>Dim. H, Whirl Blank</v>
      </c>
      <c r="CM99" s="73" t="str">
        <v>Dim. J, 'Blank Turn Maj. &amp; Whirl Blank</v>
      </c>
      <c r="CN99" s="73" t="str">
        <v>Disk Drop Indicator Tip</v>
      </c>
      <c r="CO99" s="73" t="str">
        <v>DWG 100448-15, Balloon F_1</v>
      </c>
      <c r="CP99" s="73" t="str">
        <v>DWG 100448-15, OL02571</v>
      </c>
      <c r="CQ99" s="73" t="str">
        <v>DWG 100448-41</v>
      </c>
      <c r="CR99" s="73" t="str">
        <v>DWG 9890040, (10E),Section Part, OL01139</v>
      </c>
      <c r="CS99" s="73" t="str">
        <v>DWG 9890040, (10E),Section, OL01139</v>
      </c>
      <c r="CT99" s="73" t="str">
        <v>DWG 9890040, (11E)</v>
      </c>
      <c r="CU99" s="73" t="str">
        <v>DWG 9890040, (11E), Pins with Flats</v>
      </c>
      <c r="CV99" s="73" t="str">
        <v>DWG 9890040, (12E),  Pass=.002 or less</v>
      </c>
      <c r="CW99" s="73" t="str">
        <v>DWG 9890040, (12E), See Image</v>
      </c>
      <c r="CX99" s="73" t="str">
        <v>DWG 9890040, (1E), OL01431</v>
      </c>
      <c r="CY99" s="73" t="str">
        <v>DWG 9890040, (1E), OL01432</v>
      </c>
      <c r="CZ99" s="73" t="str">
        <v>DWG 9890040, (2E), OL01432</v>
      </c>
      <c r="DA99" s="73" t="str">
        <v>DWG 9890040, (3E)</v>
      </c>
      <c r="DB99" s="73" t="str">
        <v>DWG 9890040, (4E)</v>
      </c>
      <c r="DC99" s="73" t="str">
        <v>DWG 9890040, (5E), OL02336</v>
      </c>
      <c r="DD99" s="73" t="str">
        <v>DWG 9890040, (6E)</v>
      </c>
      <c r="DE99" s="73" t="str">
        <v>DWG 9890040, (7E)</v>
      </c>
      <c r="DF99" s="73" t="str">
        <v>DWG 9890040, (8E), OL01433</v>
      </c>
      <c r="DG99" s="73" t="str">
        <v>DWG 9890040, (8E), OL01433, Section</v>
      </c>
      <c r="DH99" s="73" t="str">
        <v>DWG 9890040, (9E), Close to Rod Slot</v>
      </c>
      <c r="DI99" s="73" t="str">
        <v>DWG 9890040, (9E),Close to Rod Slot</v>
      </c>
      <c r="DJ99" s="73" t="str">
        <v>DWG FRM0105 PAGE 2</v>
      </c>
      <c r="DK99" s="73" t="str">
        <v>DWG# 100448-41</v>
      </c>
      <c r="DL99" s="73" t="str">
        <v>DWG# 100448-44</v>
      </c>
      <c r="DM99" s="73" t="str">
        <v>DWG# 9890003  (1), Section OL00436/A</v>
      </c>
      <c r="DN99" s="73" t="str">
        <v>DWG# 9890003 (3), Ring Gauge Constrained</v>
      </c>
      <c r="DO99" s="73" t="str">
        <v>DWG# 9890003 (4), Section</v>
      </c>
      <c r="DP99" s="73" t="str">
        <v>DWG#100448-26, Balloon 1K, OL02350</v>
      </c>
      <c r="DQ99" s="73" t="str">
        <v>DWG#100448-26, Balloon 2K, OL02350</v>
      </c>
      <c r="DR99" s="73" t="str">
        <v>DWG#100448-26, Balloon 3K, OL02363</v>
      </c>
      <c r="DS99" s="73" t="str">
        <v>DWG#100448-26, Balloon 4K</v>
      </c>
      <c r="DT99" s="73" t="str">
        <v>DWG#100448-26, Balloon 5K, Section</v>
      </c>
      <c r="DU99" s="73" t="str">
        <v>DWG#100448-26, Balloon 6K</v>
      </c>
      <c r="DV99" s="73" t="str">
        <v>DWG#100448-26, Balloon 7K, Section</v>
      </c>
      <c r="DW99" s="73" t="str">
        <v>DWG#100448-26, Mfg. Tol.</v>
      </c>
      <c r="DX99" s="73" t="str">
        <v>DWG#9890003 (2) Ring Gauge Constrained</v>
      </c>
      <c r="DY99" s="73" t="str">
        <v>DWG#9890044</v>
      </c>
      <c r="DZ99" s="73" t="str">
        <v>DWG#9890044 .1985 to .2005=Pass</v>
      </c>
      <c r="EA99" s="73" t="str">
        <v>DWG#9890044 Overlay OL02441</v>
      </c>
      <c r="EB99" s="73" t="str">
        <v>DWG#9890044, OL02441</v>
      </c>
      <c r="EC99" s="73" t="str">
        <v>DWG#FRM0105</v>
      </c>
      <c r="ED99" s="73" t="str">
        <v>EXT.</v>
      </c>
      <c r="EE99" s="73" t="str">
        <v>EXT. Section, OL02460</v>
      </c>
      <c r="EF99" s="73" t="str">
        <v>EXT., OL04223</v>
      </c>
      <c r="EG99" s="73" t="str">
        <v>Flat Drop Indicator Tip</v>
      </c>
      <c r="EH99" s="73" t="str">
        <v>Full Go Pin, No Light, at Radius</v>
      </c>
      <c r="EI99" s="73" t="str">
        <v>Function Check</v>
      </c>
      <c r="EJ99" s="73" t="str">
        <v>GO Function Gauge</v>
      </c>
      <c r="EK99" s="73" t="str">
        <v>Go Gauge for Balloon 1 &amp; 4</v>
      </c>
      <c r="EL99" s="73" t="str">
        <v>Go Pin must pass through</v>
      </c>
      <c r="EM99" s="73" t="str">
        <v>Greater than .005 = Fail, Section</v>
      </c>
      <c r="EN99" s="73" t="str">
        <v>Greater than .025 out of center = Fail</v>
      </c>
      <c r="EO99" s="73" t="str">
        <v>Greater than 2.6 = Pass</v>
      </c>
      <c r="EP99" s="73" t="str">
        <v>Green = Pass, Red = Fail</v>
      </c>
      <c r="EQ99" s="73" t="str">
        <v>Hex Depth</v>
      </c>
      <c r="ER99" s="73" t="str">
        <v>Hex Minor</v>
      </c>
      <c r="ES99" s="73" t="str">
        <v>Hole Dia.</v>
      </c>
      <c r="ET99" s="73" t="str">
        <v>Hook or Disk Tip</v>
      </c>
      <c r="EU99" s="73" t="str">
        <v>ID Sphere Finish</v>
      </c>
      <c r="EV99" s="73" t="str">
        <v>ID/OD Both Sides, Diff. .002 or less = Pass</v>
      </c>
      <c r="EW99" s="73" t="str">
        <v>If Looks Big, Section</v>
      </c>
      <c r="EX99" s="73" t="str">
        <v>If Looks Small, Section</v>
      </c>
      <c r="EY99" s="73" t="str">
        <v>Insp. Close to Break Away, Mfg.Tol.</v>
      </c>
      <c r="EZ99" s="73" t="str">
        <v>INT.</v>
      </c>
      <c r="FA99" s="73" t="str">
        <v>INT. Section, OL02460</v>
      </c>
      <c r="FB99" s="73" t="str">
        <v>INT., OL04223</v>
      </c>
      <c r="FC99" s="73" t="str">
        <v>Intersect. of 7.7 &amp; R0.10</v>
      </c>
      <c r="FD99" s="73" t="str">
        <v>Intersect. of 8.79 and R.25 MAX</v>
      </c>
      <c r="FE99" s="73" t="str">
        <v>Keep Ind. Tip away from corner</v>
      </c>
      <c r="FF99" s="73" t="str">
        <v>L31</v>
      </c>
      <c r="FG99" s="73" t="str">
        <v>Laser Mark</v>
      </c>
      <c r="FH99" s="73" t="str">
        <v>LASER PER NOTE 4</v>
      </c>
      <c r="FI99" s="73" t="str">
        <v>LASER PER NOTE 4, Final Check 1 only</v>
      </c>
      <c r="FJ99" s="73" t="str">
        <v>Less than .002 out of center = Pass</v>
      </c>
      <c r="FK99" s="73" t="str">
        <v>Less than 2.75 = Pass, Section</v>
      </c>
      <c r="FL99" s="73" t="str">
        <v>List as pin. Not Calibrated</v>
      </c>
      <c r="FM99" s="73" t="str">
        <v>M9 X 1.25 BUTT See Comment Image</v>
      </c>
      <c r="FN99" s="73" t="str">
        <v>Manual Section</v>
      </c>
      <c r="FO99" s="73" t="str">
        <v>Max Deep .241 NO-GO =.42</v>
      </c>
      <c r="FP99" s="73" t="str">
        <v>MAX Depth of (Note 7) .241 NO-GO Pin</v>
      </c>
      <c r="FQ99" s="73" t="str">
        <v>Measure from Blue Line, See Image</v>
      </c>
      <c r="FR99" s="73" t="str">
        <v>Measure Width of Blue Area, See Image</v>
      </c>
      <c r="FS99" s="73" t="str">
        <v>Mfg. Tol</v>
      </c>
      <c r="FT99" s="73" t="str">
        <v>Mfg. Tol, See Image</v>
      </c>
      <c r="FU99" s="73" t="str">
        <v>Mfg. Tol.</v>
      </c>
      <c r="FV99" s="73" t="str">
        <v>Mfg. Tol. "A"</v>
      </c>
      <c r="FW99" s="73" t="str">
        <v>Mfg. Tol. (Zero on Gauge Full Dia. Lead)</v>
      </c>
      <c r="FX99" s="73" t="str">
        <v>Mfg. Tol. Balloon 11, See Image</v>
      </c>
      <c r="FY99" s="73" t="str">
        <v>Mfg. Tol. Balloon 4</v>
      </c>
      <c r="FZ99" s="73" t="str">
        <v>Mfg. Tol. Balloon 7</v>
      </c>
      <c r="GA99" s="73" t="str">
        <v xml:space="preserve">Mfg. Tol. C-Bore Face (Ballo 28) </v>
      </c>
      <c r="GB99" s="73" t="str">
        <v>Mfg. Tol. Section</v>
      </c>
      <c r="GC99" s="73" t="str">
        <v>Mfg. Tol. See Image</v>
      </c>
      <c r="GD99" s="73" t="str">
        <v>Mfg. Tol., 3 Places, Record MAX</v>
      </c>
      <c r="GE99" s="73" t="str">
        <v>Mfg. Tol., Balloon 11</v>
      </c>
      <c r="GF99" s="73" t="str">
        <v>Mfg. Tol., Balloon 7</v>
      </c>
      <c r="GG99" s="73" t="str">
        <v>Mfg. Tol., Blank</v>
      </c>
      <c r="GH99" s="73" t="str">
        <v>Mfg. Tol., Blank, Balloon 12</v>
      </c>
      <c r="GI99" s="73" t="str">
        <v>Mfg. Tol., Blend to SØ.320</v>
      </c>
      <c r="GJ99" s="73" t="str">
        <v>Mfg. Tol., Calculation</v>
      </c>
      <c r="GK99" s="73" t="str">
        <v>Mfg. Tol., For Mill Fixture</v>
      </c>
      <c r="GL99" s="73" t="str">
        <v>Mfg. Tol., L32</v>
      </c>
      <c r="GM99" s="73" t="str">
        <v>Mfg. Tol., L33</v>
      </c>
      <c r="GN99" s="73" t="str">
        <v>Mfg. Tol., No Tool Marks</v>
      </c>
      <c r="GO99" s="73" t="str">
        <v>Mfg. Tol., OL03361</v>
      </c>
      <c r="GP99" s="73" t="str">
        <v>Mfg. Tol., Record off center value</v>
      </c>
      <c r="GQ99" s="73" t="str">
        <v>Mfg. Tol., Same 3 Places, Record MIN</v>
      </c>
      <c r="GR99" s="73" t="str">
        <v>Mfg. Tol., Section</v>
      </c>
      <c r="GS99" s="73" t="str">
        <v>Mfg. Tol., Section B-B</v>
      </c>
      <c r="GT99" s="73" t="str">
        <v>Mfg. Tol., Section, OL03361</v>
      </c>
      <c r="GU99" s="73" t="str">
        <v>Mfg. Tol., Section, Per Note 2</v>
      </c>
      <c r="GV99" s="73" t="str">
        <v>Mfg. Tol., See Image</v>
      </c>
      <c r="GW99" s="73" t="str">
        <v>Mfg. Tol., See Image, Bore in Blue</v>
      </c>
      <c r="GX99" s="73" t="str">
        <v>Mfg. Tol., See Image, Hook Tip</v>
      </c>
      <c r="GY99" s="73" t="str">
        <v>Mfg. Tol., Sharp Okay No Burr</v>
      </c>
      <c r="GZ99" s="73" t="str">
        <v>Mfg. Tol., Threadless Blank</v>
      </c>
      <c r="HA99" s="73" t="str">
        <v>Mfg.Tol.</v>
      </c>
      <c r="HB99" s="73" t="str">
        <v>Mgf. To., T.S.C.</v>
      </c>
      <c r="HC99" s="73" t="str">
        <v>Milled Feature</v>
      </c>
      <c r="HD99" s="73" t="str">
        <v>Milled Feature, OL04045</v>
      </c>
      <c r="HE99" s="73" t="str">
        <v>More than .0005 out of center = Fail</v>
      </c>
      <c r="HF99" s="73" t="str">
        <v>Must Pass Through</v>
      </c>
      <c r="HG99" s="73" t="str">
        <v>Must pass through gauge</v>
      </c>
      <c r="HH99" s="73" t="str">
        <v>Must Pass Through Go Gauge</v>
      </c>
      <c r="HI99" s="73" t="str">
        <v>Must Pass, See Image.</v>
      </c>
      <c r="HJ99" s="73" t="str">
        <v>NA</v>
      </c>
      <c r="HK99" s="73" t="str">
        <v>Narrow Area</v>
      </c>
      <c r="HL99" s="73" t="str">
        <v>Near Balloon 21</v>
      </c>
      <c r="HM99" s="73" t="str">
        <v>Near Datum B</v>
      </c>
      <c r="HN99" s="73" t="str">
        <v>Neck Dia.</v>
      </c>
      <c r="HO99" s="73" t="str">
        <v>Neck to Head Rad.</v>
      </c>
      <c r="HP99" s="73" t="str">
        <v>No Copper Deposits Allowed</v>
      </c>
      <c r="HQ99" s="73" t="str">
        <v>No Section</v>
      </c>
      <c r="HR99" s="73" t="str">
        <v>No Section, .01 to .014 = Pass</v>
      </c>
      <c r="HS99" s="73" t="str">
        <v>No Section, Rotate Part</v>
      </c>
      <c r="HT99" s="73" t="str">
        <v>No Section, See Image</v>
      </c>
      <c r="HU99" s="73" t="str">
        <v>No Slot, Section B-B</v>
      </c>
      <c r="HV99" s="73" t="str">
        <v>No visual step = Pass</v>
      </c>
      <c r="HW99" s="73" t="str">
        <v>Not to exceed .95 Deep</v>
      </c>
      <c r="HX99" s="73" t="str">
        <v>Note 1</v>
      </c>
      <c r="HY99" s="73" t="str">
        <v>OL00333/A</v>
      </c>
      <c r="HZ99" s="73" t="str">
        <v>OL00519</v>
      </c>
      <c r="IA99" s="73" t="str">
        <v>OL00520</v>
      </c>
      <c r="IB99" s="73" t="str">
        <v>OL00529</v>
      </c>
      <c r="IC99" s="73" t="str">
        <v>OL00542</v>
      </c>
      <c r="ID99" s="73" t="str">
        <v>OL00724</v>
      </c>
      <c r="IE99" s="73" t="str">
        <v>OL01250</v>
      </c>
      <c r="IF99" s="73" t="str">
        <v>OL01869, Threadless Blank</v>
      </c>
      <c r="IG99" s="73" t="str">
        <v>OL01870, Section</v>
      </c>
      <c r="IH99" s="73" t="str">
        <v>OL02255</v>
      </c>
      <c r="II99" s="73" t="str">
        <v>OL02255, Mfg. Tol.</v>
      </c>
      <c r="IJ99" s="73" t="str">
        <v>OL02302</v>
      </c>
      <c r="IK99" s="73" t="str">
        <v xml:space="preserve">OL02318  needed per image instructions </v>
      </c>
      <c r="IL99" s="73" t="str">
        <v>OL02556</v>
      </c>
      <c r="IM99" s="73" t="str">
        <v>OL02557</v>
      </c>
      <c r="IN99" s="73" t="str">
        <v>OL02567</v>
      </c>
      <c r="IO99" s="73" t="str">
        <v>OL02653</v>
      </c>
      <c r="IP99" s="73" t="str">
        <v>OL02718</v>
      </c>
      <c r="IQ99" s="73" t="str">
        <v>OL02841</v>
      </c>
      <c r="IR99" s="73" t="str">
        <v>OL02842</v>
      </c>
      <c r="IS99" s="73" t="str">
        <v>OL02844</v>
      </c>
      <c r="IT99" s="73" t="str">
        <v>OL02871</v>
      </c>
      <c r="IU99" s="73" t="str">
        <v>OL02887</v>
      </c>
      <c r="IV99" s="73" t="str">
        <v>OL03500</v>
      </c>
      <c r="IW99" s="73" t="str">
        <v>OL03766</v>
      </c>
      <c r="IX99" s="73" t="str">
        <v>OL03868</v>
      </c>
      <c r="IY99" s="73" t="str">
        <v>OL03869</v>
      </c>
      <c r="IZ99" s="73" t="str">
        <v>OL03870</v>
      </c>
      <c r="JA99" s="73" t="str">
        <v>OL03873, DWG# 100448-44</v>
      </c>
      <c r="JB99" s="73" t="str">
        <v>OL03949</v>
      </c>
      <c r="JC99" s="73" t="str">
        <v xml:space="preserve">OL04043, Section </v>
      </c>
      <c r="JD99" s="73" t="str">
        <v xml:space="preserve">OL04044, Section </v>
      </c>
      <c r="JE99" s="73" t="str">
        <v>OL04045</v>
      </c>
      <c r="JF99" s="73" t="str">
        <v>OL04045, Milled Feature</v>
      </c>
      <c r="JG99" s="73" t="str">
        <v>OL04063</v>
      </c>
      <c r="JH99" s="73" t="str">
        <v>OL04064</v>
      </c>
      <c r="JI99" s="73" t="str">
        <v>OL04065</v>
      </c>
      <c r="JJ99" s="73" t="str">
        <v>OL04181</v>
      </c>
      <c r="JK99" s="73" t="str">
        <v>OL04218</v>
      </c>
      <c r="JL99" s="73" t="str">
        <v>OL04224, See Image</v>
      </c>
      <c r="JM99" s="73" t="str">
        <v>OL04374</v>
      </c>
      <c r="JN99" s="73" t="str">
        <v>OL04375, Section M-M</v>
      </c>
      <c r="JO99" s="73" t="str">
        <v>OL04376, Section M-M</v>
      </c>
      <c r="JP99" s="73" t="str">
        <v>OL04443</v>
      </c>
      <c r="JQ99" s="73" t="str">
        <v>OL04444</v>
      </c>
      <c r="JR99" s="73" t="str">
        <v>OL05000</v>
      </c>
      <c r="JS99" s="73" t="str">
        <v>One side of slot</v>
      </c>
      <c r="JT99" s="73" t="str">
        <v>Other side of slot</v>
      </c>
      <c r="JU99" s="73" t="str">
        <v>Out of center more than .002 = Fail</v>
      </c>
      <c r="JV99" s="73" t="str">
        <v>Out of center more than.002 = Fail</v>
      </c>
      <c r="JW99" s="73" t="str">
        <v>Overlay OL02713</v>
      </c>
      <c r="JX99" s="73" t="str">
        <v>Overlay OL02714</v>
      </c>
      <c r="JY99" s="73" t="str">
        <v>Overlay OL02718</v>
      </c>
      <c r="JZ99" s="73" t="str">
        <v>Overlay OL03831, Mfg. Tol.</v>
      </c>
      <c r="KA99" s="73" t="str">
        <v>Part Without Slots</v>
      </c>
      <c r="KB99" s="73" t="str">
        <v>Part Without Slots, See Image</v>
      </c>
      <c r="KC99" s="73" t="str">
        <v xml:space="preserve">Pass = .0254 or Less </v>
      </c>
      <c r="KD99" s="73" t="str">
        <v>PD MIN = 4.361, PD MAX = 4.456</v>
      </c>
      <c r="KE99" s="73" t="str">
        <v>Per Balloon 2 Note</v>
      </c>
      <c r="KF99" s="73" t="str">
        <v>Per drawing note(s) 8.</v>
      </c>
      <c r="KG99" s="73" t="str">
        <v>Point or Sphere Tip</v>
      </c>
      <c r="KH99" s="73" t="str">
        <v>Point Tip</v>
      </c>
      <c r="KI99" s="73" t="str">
        <v>R.9 to R1.1 = Pass, See Image</v>
      </c>
      <c r="KJ99" s="73" t="str">
        <v>Ram Construction</v>
      </c>
      <c r="KK99" s="73" t="str">
        <v>Record Same Pass / Fail All Balloons</v>
      </c>
      <c r="KL99" s="73" t="str">
        <v>Ref. Balloon 1</v>
      </c>
      <c r="KM99" s="73" t="str">
        <v>Ref. Balloon 12</v>
      </c>
      <c r="KN99" s="73" t="str">
        <v>Ref. Balloon 13, 100% AQL</v>
      </c>
      <c r="KO99" s="73" t="str">
        <v>Ref. Balloon 2</v>
      </c>
      <c r="KP99" s="73" t="str">
        <v>Ref. Balloon 21, 100% AQL</v>
      </c>
      <c r="KQ99" s="73" t="str">
        <v>Ref. Balloon 4</v>
      </c>
      <c r="KR99" s="73" t="str">
        <v>Ref. Balloon 7</v>
      </c>
      <c r="KS99" s="73" t="str">
        <v>Ref. Balloon 8</v>
      </c>
      <c r="KT99" s="73" t="str">
        <v>Relieved Pin Gauges 09236 &amp; 09235</v>
      </c>
      <c r="KU99" s="73" t="str">
        <v>Rotate Part</v>
      </c>
      <c r="KV99" s="73" t="str">
        <v>Rotate Part, See Image</v>
      </c>
      <c r="KW99" s="73" t="str">
        <v>Same as Root Radius</v>
      </c>
      <c r="KX99" s="73" t="str">
        <v>Section</v>
      </c>
      <c r="KY99" s="73" t="str">
        <v>Section B-B</v>
      </c>
      <c r="KZ99" s="73" t="str">
        <v>Section B-B, Distance Between Grooves</v>
      </c>
      <c r="LA99" s="73" t="str">
        <v>Section C-C</v>
      </c>
      <c r="LB99" s="73" t="str">
        <v>Section Part</v>
      </c>
      <c r="LC99" s="73" t="str">
        <v>Section Part, Measured from Opposite Face</v>
      </c>
      <c r="LD99" s="73" t="str">
        <v>Section, Broachless Blank</v>
      </c>
      <c r="LE99" s="73" t="str">
        <v>Section, EXT. Sphere Location.</v>
      </c>
      <c r="LF99" s="73" t="str">
        <v>Section, Hex Cham. Ang.</v>
      </c>
      <c r="LG99" s="73" t="str">
        <v>Section, Hex Fillet Rad.</v>
      </c>
      <c r="LH99" s="73" t="str">
        <v>Section, INT. Feature</v>
      </c>
      <c r="LI99" s="73" t="str">
        <v>Section, INT. Sphere Location.</v>
      </c>
      <c r="LJ99" s="73" t="str">
        <v>Section, Mfg. Tol.</v>
      </c>
      <c r="LK99" s="73" t="str">
        <v>Section, Mfg. Tol., See Image</v>
      </c>
      <c r="LL99" s="73" t="str">
        <v>Section, OL00486</v>
      </c>
      <c r="LM99" s="73" t="str">
        <v>Section, OL00542</v>
      </c>
      <c r="LN99" s="73" t="str">
        <v>Section, OL00543</v>
      </c>
      <c r="LO99" s="73" t="str">
        <v>Section, OL00544</v>
      </c>
      <c r="LP99" s="73" t="str">
        <v>Section, OL00545</v>
      </c>
      <c r="LQ99" s="73" t="str">
        <v>Section, OL00546</v>
      </c>
      <c r="LR99" s="73" t="str">
        <v>Section, OL00547</v>
      </c>
      <c r="LS99" s="73" t="str">
        <v>Section, OL00555</v>
      </c>
      <c r="LT99" s="73" t="str">
        <v>Section, OL00725</v>
      </c>
      <c r="LU99" s="73" t="str">
        <v>Section, OL01430</v>
      </c>
      <c r="LV99" s="73" t="str">
        <v>Section, OL01434</v>
      </c>
      <c r="LW99" s="73" t="str">
        <v>Section, OL01435</v>
      </c>
      <c r="LX99" s="73" t="str">
        <v>Section, OL01807</v>
      </c>
      <c r="LY99" s="73" t="str">
        <v>Section, OL01830</v>
      </c>
      <c r="LZ99" s="73" t="str">
        <v>Section, OL02351</v>
      </c>
      <c r="MA99" s="73" t="str">
        <v>Section, OL02519</v>
      </c>
      <c r="MB99" s="73" t="str">
        <v>Section, OL02520</v>
      </c>
      <c r="MC99" s="73" t="str">
        <v>Section, OL02522</v>
      </c>
      <c r="MD99" s="73" t="str">
        <v>Section, OL02540</v>
      </c>
      <c r="ME99" s="73" t="str">
        <v>Section, OL02541</v>
      </c>
      <c r="MF99" s="73" t="str">
        <v>Section, OL02552</v>
      </c>
      <c r="MG99" s="73" t="str">
        <v>Section, OL02553</v>
      </c>
      <c r="MH99" s="73" t="str">
        <v>Section, OL02554</v>
      </c>
      <c r="MI99" s="73" t="str">
        <v>Section, OL02555</v>
      </c>
      <c r="MJ99" s="73" t="str">
        <v>Section, OL02558</v>
      </c>
      <c r="MK99" s="73" t="str">
        <v>Section, OL02559</v>
      </c>
      <c r="ML99" s="73" t="str">
        <v>Section, OL02560</v>
      </c>
      <c r="MM99" s="73" t="str">
        <v>Section, OL02619</v>
      </c>
      <c r="MN99" s="73" t="str">
        <v>Section, OL02620</v>
      </c>
      <c r="MO99" s="73" t="str">
        <v>Section, OL02621</v>
      </c>
      <c r="MP99" s="73" t="str">
        <v>Section, OL02622</v>
      </c>
      <c r="MQ99" s="73" t="str">
        <v>Section, OL02623</v>
      </c>
      <c r="MR99" s="73" t="str">
        <v>Section, OL02624</v>
      </c>
      <c r="MS99" s="73" t="str">
        <v>Section, OL02652</v>
      </c>
      <c r="MT99" s="73" t="str">
        <v>Section, OL02680</v>
      </c>
      <c r="MU99" s="73" t="str">
        <v>Section, OL02793</v>
      </c>
      <c r="MV99" s="73" t="str">
        <v>Section, OL02823</v>
      </c>
      <c r="MW99" s="73" t="str">
        <v>Section, OL02843</v>
      </c>
      <c r="MX99" s="73" t="str">
        <v>Section, OL03026, Ext.</v>
      </c>
      <c r="MY99" s="73" t="str">
        <v>Section, OL03026, Int.</v>
      </c>
      <c r="MZ99" s="73" t="str">
        <v>Section, OL03570, DWG# 100448-41</v>
      </c>
      <c r="NA99" s="73" t="str">
        <v>Section, OL03781</v>
      </c>
      <c r="NB99" s="73" t="str">
        <v>Section, OL03911</v>
      </c>
      <c r="NC99" s="73" t="str">
        <v>Section, OL03912</v>
      </c>
      <c r="ND99" s="73" t="str">
        <v>Section, OL03928</v>
      </c>
      <c r="NE99" s="73" t="str">
        <v>Section, OL03929</v>
      </c>
      <c r="NF99" s="73" t="str">
        <v>Section, OL04030</v>
      </c>
      <c r="NG99" s="73" t="str">
        <v>Section, OL04037</v>
      </c>
      <c r="NH99" s="73" t="str">
        <v>Section, OL04038</v>
      </c>
      <c r="NI99" s="73" t="str">
        <v>Section, OL04046</v>
      </c>
      <c r="NJ99" s="73" t="str">
        <v>Section, OL04065</v>
      </c>
      <c r="NK99" s="73" t="str">
        <v>Section, OL04066</v>
      </c>
      <c r="NL99" s="73" t="str">
        <v>Section, OL04067</v>
      </c>
      <c r="NM99" s="73" t="str">
        <v>Section, OL04069</v>
      </c>
      <c r="NN99" s="73" t="str">
        <v>Section, OL04071</v>
      </c>
      <c r="NO99" s="73" t="str">
        <v>Section, OL04173</v>
      </c>
      <c r="NP99" s="73" t="str">
        <v>Section, OL04174</v>
      </c>
      <c r="NQ99" s="73" t="str">
        <v>Section, OL04214</v>
      </c>
      <c r="NR99" s="73" t="str">
        <v>Section, OL04215</v>
      </c>
      <c r="NS99" s="73" t="str">
        <v>Section, OL04216</v>
      </c>
      <c r="NT99" s="73" t="str">
        <v>Section, OL04217</v>
      </c>
      <c r="NU99" s="73" t="str">
        <v>Section, Overlay OL02716</v>
      </c>
      <c r="NV99" s="73" t="str">
        <v>Section, Overlay OL02717</v>
      </c>
      <c r="NW99" s="73" t="str">
        <v>Section, See Image</v>
      </c>
      <c r="NX99" s="73" t="str">
        <v>Section, See Image, DWG# 100448-41</v>
      </c>
      <c r="NY99" s="73" t="str">
        <v>Section, Without Sots</v>
      </c>
      <c r="NZ99" s="73" t="str">
        <v>See Comments Sheet</v>
      </c>
      <c r="OA99" s="73" t="str">
        <v>See Comments Sheet, OL02318</v>
      </c>
      <c r="OB99" s="73" t="str">
        <v>See Image</v>
      </c>
      <c r="OC99" s="73" t="str">
        <v>See Image, .005 or Less = Pass</v>
      </c>
      <c r="OD99" s="73" t="str">
        <v>See Image, Check Near Radius</v>
      </c>
      <c r="OE99" s="73" t="str">
        <v>See Image, Constrained</v>
      </c>
      <c r="OF99" s="73" t="str">
        <v>See Image, Distance Between Flats</v>
      </c>
      <c r="OG99" s="73" t="str">
        <v xml:space="preserve">See Image, Mfg. Tol, Section A-A </v>
      </c>
      <c r="OH99" s="73" t="str">
        <v>See image, Mfg. Tol.</v>
      </c>
      <c r="OI99" s="73" t="str">
        <v>See Image, Mic. Across Flats</v>
      </c>
      <c r="OJ99" s="73" t="str">
        <v>See Image, OL02850</v>
      </c>
      <c r="OK99" s="73" t="str">
        <v>See Image, OL02880</v>
      </c>
      <c r="OL99" s="73" t="str">
        <v>See Image, OL03926</v>
      </c>
      <c r="OM99" s="73" t="str">
        <v>See Image, OL03927</v>
      </c>
      <c r="ON99" s="73" t="str">
        <v>See Image, OL04003</v>
      </c>
      <c r="OO99" s="73" t="str">
        <v>'See Image, OL04342,  Best Fit Joe Block</v>
      </c>
      <c r="OP99" s="73" t="str">
        <v>See Image, OL04342,  Blank</v>
      </c>
      <c r="OQ99" s="73" t="str">
        <v>See Image, OL04342, Blank</v>
      </c>
      <c r="OR99" s="73" t="str">
        <v>See Image, OL04343, Blank</v>
      </c>
      <c r="OS99" s="73" t="str">
        <v>See Image, Pass = .002 or Less</v>
      </c>
      <c r="OT99" s="73" t="str">
        <v>See Image, Rcd. MAX</v>
      </c>
      <c r="OU99" s="73" t="str">
        <v>See Image, Rcd. MIN</v>
      </c>
      <c r="OV99" s="73" t="str">
        <v>See Image, Section</v>
      </c>
      <c r="OW99" s="73" t="str">
        <v>See Image, Section A-A</v>
      </c>
      <c r="OX99" s="73" t="str">
        <v>See Image, Section B-B</v>
      </c>
      <c r="OY99" s="73" t="str">
        <v>See Image, Section B-B, TSC</v>
      </c>
      <c r="OZ99" s="73" t="str">
        <v>See Image, Shank Drawing # 18000-XX-XX A</v>
      </c>
      <c r="PA99" s="73" t="str">
        <v>Sequencial Laser 01, 120 Per Print</v>
      </c>
      <c r="PB99" s="73" t="str">
        <v>Set to .202, Zero on Thread Lead</v>
      </c>
      <c r="PC99" s="73" t="str">
        <v>Sharp OK, No Burr</v>
      </c>
      <c r="PD99" s="73" t="str">
        <v>Sharp OK, No Raised Edge, See Image</v>
      </c>
      <c r="PE99" s="73" t="str">
        <v>Sharp OK, No Raised Edges</v>
      </c>
      <c r="PF99" s="73" t="str">
        <v>Sharp okay no raised edge</v>
      </c>
      <c r="PG99" s="73" t="str">
        <v>Sharp Okay, No Burr</v>
      </c>
      <c r="PH99" s="73" t="str">
        <v>Sharp Okay, No Raised Edge</v>
      </c>
      <c r="PI99" s="73" t="str">
        <v>Sharp Okay, No Raised Edges,</v>
      </c>
      <c r="PJ99" s="73" t="str">
        <v>Sharp Okay, See Image</v>
      </c>
      <c r="PK99" s="73" t="str">
        <v xml:space="preserve">Start of Radius @ .195 </v>
      </c>
      <c r="PL99" s="73" t="str">
        <v xml:space="preserve">Start of Radius @ .21 </v>
      </c>
      <c r="PM99" s="73" t="str">
        <v xml:space="preserve">T.S.C. </v>
      </c>
      <c r="PN99" s="73" t="str">
        <v>Tangent Point</v>
      </c>
      <c r="PO99" s="73" t="str">
        <v>Tangent point of R.50</v>
      </c>
      <c r="PP99" s="73" t="str">
        <v>Taper Check, Mfg.Tol.</v>
      </c>
      <c r="PQ99" s="73" t="str">
        <v>Taper Check, Mfg.Tol., See Image</v>
      </c>
      <c r="PR99" s="73" t="str">
        <v>Thrd. Minor Ø</v>
      </c>
      <c r="PS99" s="73" t="str">
        <v>Thrd. Relief Ø</v>
      </c>
      <c r="PT99" s="73" t="str">
        <v>Threadless Blank</v>
      </c>
      <c r="PU99" s="73" t="str">
        <v>Threadless Blank, From Major Ø</v>
      </c>
      <c r="PV99" s="73" t="str">
        <v>Threadless Blank, Mfg. Tol.</v>
      </c>
      <c r="PW99" s="73" t="str">
        <v>Threadless Blank, Thrd. to Neck Rad.</v>
      </c>
      <c r="PX99" s="73" t="str">
        <v>Thredless Blank</v>
      </c>
      <c r="PY99" s="73" t="str">
        <v>To center of R.005</v>
      </c>
      <c r="PZ99" s="73" t="str">
        <v>Torx Min. Dia.</v>
      </c>
      <c r="QA99" s="73" t="str">
        <v>Turn Ø Free of Mill Marks</v>
      </c>
      <c r="QB99" s="73" t="str">
        <v>Use (Full) GO Hex</v>
      </c>
      <c r="QC99" s="73" t="str">
        <v>Use Balloon 1 FULL Gauge</v>
      </c>
      <c r="QD99" s="73" t="str">
        <v>Use Balloon 9 FULL GO</v>
      </c>
      <c r="QE99" s="73" t="str">
        <v>Use Best Fit Pin</v>
      </c>
      <c r="QF99" s="73" t="str">
        <v>Use Disk Tip</v>
      </c>
      <c r="QG99" s="73" t="str">
        <v>Use flat bottomed indicator tip.</v>
      </c>
      <c r="QH99" s="73" t="str">
        <v xml:space="preserve">Use Full .093 Go Hex </v>
      </c>
      <c r="QI99" s="73" t="str">
        <v xml:space="preserve">Use Full .0930 Go Hex </v>
      </c>
      <c r="QJ99" s="73" t="str">
        <v>Use Full .1235 Go Hex</v>
      </c>
      <c r="QK99" s="73" t="str">
        <v>Use Gauge K2-98-8019-04, See Image</v>
      </c>
      <c r="QL99" s="73" t="str">
        <v>Use large flat indicator tip</v>
      </c>
      <c r="QM99" s="73" t="str">
        <v>Use Pins.3330/.3350, See Image MAX NO-GO</v>
      </c>
      <c r="QN99" s="73" t="str">
        <v>Use Pointed Drop Indicator Tip</v>
      </c>
      <c r="QO99" s="73" t="str">
        <v>V-Block</v>
      </c>
      <c r="QP99" s="73" t="str">
        <v>V-Block,  AMB for 13</v>
      </c>
      <c r="QQ99" s="73" t="str">
        <v>V-Block,  Hex Cham. Dia.</v>
      </c>
      <c r="QR99" s="73" t="str">
        <v>V-Block, Hex Depth</v>
      </c>
      <c r="QS99" s="73" t="str">
        <v>VBU Gauge</v>
      </c>
      <c r="QT99" s="73" t="str">
        <v>Visibally smaller than HEX=Pass</v>
      </c>
      <c r="QU99" s="73" t="str">
        <v>Visual Per Drawing</v>
      </c>
      <c r="QV99" s="73" t="str">
        <v>Whirl Blank</v>
      </c>
      <c r="QW99" s="73" t="str">
        <v xml:space="preserve">Whirl Blank </v>
      </c>
      <c r="QX99" s="73" t="str">
        <v>Whirl Blank, Neck Rad. End to Head CL</v>
      </c>
      <c r="QY99" s="73" t="str">
        <v>Whirl Blank, Nose Start Dia.</v>
      </c>
      <c r="QZ99" s="73" t="str">
        <v>Whirl Blank, Nose Start Dist.</v>
      </c>
      <c r="RA99" s="73" t="str">
        <v>Whirl Blank, Thrd. Minor</v>
      </c>
      <c r="RB99" s="73" t="str">
        <v>Whirl Blank, Thrd. Pullout Dia.</v>
      </c>
      <c r="RC99" s="73" t="str">
        <v>Whole Part, Removal is at Assy. Level</v>
      </c>
      <c r="RD99" s="73" t="str">
        <v>Wide Area</v>
      </c>
      <c r="RE99" s="73" t="str">
        <v>Zero on End of Go Gauge</v>
      </c>
    </row>
    <row r="100" spans="1:473">
      <c r="A100" s="73" t="s">
        <v>738</v>
      </c>
      <c r="C100" s="73" t="str" cm="1">
        <f t="array" ref="C100:RE100">TRANSPOSE(_xlfn._xlws.SORT(_xlfn._xlws.FILTER($A$2:$A$600,ISNUMBER(SEARCH('PartLib Table'!M107,$A$2:$A$600)),"not found")))</f>
        <v xml:space="preserve"> 'C', Whirl Blank</v>
      </c>
      <c r="D100" s="73" t="str">
        <v xml:space="preserve"> See Image, Constrained</v>
      </c>
      <c r="E100" s="73" t="str">
        <v>(.04 to .12 range = Pass)</v>
      </c>
      <c r="F100" s="73" t="str">
        <v>(.042 FULL) Go Pin Seat Fully</v>
      </c>
      <c r="G100" s="73" t="str">
        <v>(B), Mfg. Tol.</v>
      </c>
      <c r="H100" s="73" t="str">
        <v>(B), O.A.L.</v>
      </c>
      <c r="I100" s="73" t="str">
        <v>.001 or less =Pass</v>
      </c>
      <c r="J100" s="73" t="str">
        <v>.001 or less out of center = Pass</v>
      </c>
      <c r="K100" s="73" t="str">
        <v>.002 or Less = Pass</v>
      </c>
      <c r="L100" s="73" t="str">
        <v>.002 or Less out of center = Pass</v>
      </c>
      <c r="M100" s="73" t="str">
        <v>.005 to .015 = Pass</v>
      </c>
      <c r="N100" s="73" t="str">
        <v>.0125 Mean, Section</v>
      </c>
      <c r="O100" s="73" t="str">
        <v>.025 or Less in X &amp; Y=Pass</v>
      </c>
      <c r="P100" s="73" t="str">
        <v>.038 Mean</v>
      </c>
      <c r="Q100" s="73" t="str">
        <v>.063 MM = .0024 IN, See Image</v>
      </c>
      <c r="R100" s="73" t="str">
        <v>.063MM = .0024"</v>
      </c>
      <c r="S100" s="73" t="str">
        <v>.243 NO-GO, Unconstrained, Must Not Start</v>
      </c>
      <c r="T100" s="73" t="str">
        <v>@ Back Face &amp; ID, No Raised Edge</v>
      </c>
      <c r="U100" s="73" t="str">
        <v>@ Back Face &amp; OD, No Raised Edge</v>
      </c>
      <c r="V100" s="73" t="str">
        <v>@ ID &amp; FACE</v>
      </c>
      <c r="W100" s="73" t="str">
        <v>@ OD &amp; BACK FACE</v>
      </c>
      <c r="X100" s="73" t="str">
        <v>@ OD &amp; FACE</v>
      </c>
      <c r="Y100" s="73" t="str">
        <v>Across from slot</v>
      </c>
      <c r="Z100" s="73" t="str">
        <v>All Edge Breaks</v>
      </c>
      <c r="AA100" s="73" t="str">
        <v>Attached to bar stock</v>
      </c>
      <c r="AB100" s="73" t="str">
        <v xml:space="preserve">Back Turn Fillet Rad. </v>
      </c>
      <c r="AC100" s="73" t="str">
        <v>Balloon 1 (DWG FRM0105 Page 2, NV-27)</v>
      </c>
      <c r="AD100" s="73" t="str">
        <v>Balloon 1 (DWG FRM0105, NV-30)</v>
      </c>
      <c r="AE100" s="73" t="str">
        <v>Balloon 1 (P# 9890002-20) OL00429/A</v>
      </c>
      <c r="AF100" s="73" t="str">
        <v>Balloon 1, DWG#FRM0105</v>
      </c>
      <c r="AG100" s="73" t="str">
        <v>Balloon 11, See Image</v>
      </c>
      <c r="AH100" s="73" t="str">
        <v xml:space="preserve">Balloon 2 (DWG FRM0105 Page 2, NV-27) </v>
      </c>
      <c r="AI100" s="73" t="str">
        <v>Balloon 2 (DWG FRM0105, NV-30)</v>
      </c>
      <c r="AJ100" s="73" t="str">
        <v>Balloon 2 (P# 9890002-20)</v>
      </c>
      <c r="AK100" s="73" t="str">
        <v>Balloon 2, DWG#FRM0105</v>
      </c>
      <c r="AL100" s="73" t="str">
        <v>Balloon 2, DWG#FRM0105, See Image</v>
      </c>
      <c r="AM100" s="73" t="str">
        <v>Balloon 3 (DWG FRM0105, NV-30 Minor)</v>
      </c>
      <c r="AN100" s="73" t="str">
        <v>Balloon 3 (DWG FRM0105, NV-30)</v>
      </c>
      <c r="AO100" s="73" t="str">
        <v>Balloon 3 (P# 9890002-20)</v>
      </c>
      <c r="AP100" s="73" t="str">
        <v>Balloon 4</v>
      </c>
      <c r="AQ100" s="73" t="str">
        <v>Balloon 4 (P# 9890002-20)</v>
      </c>
      <c r="AR100" s="73" t="str">
        <v>Below Middle Band</v>
      </c>
      <c r="AS100" s="73" t="str">
        <v>Best Fit Pin, .003 or Less =Pass</v>
      </c>
      <c r="AT100" s="73" t="str">
        <v>Blank</v>
      </c>
      <c r="AU100" s="73" t="str">
        <v>Blank Turn Maj.</v>
      </c>
      <c r="AV100" s="73" t="str">
        <v>Blank Turn Maj. Mill Flt., OL4172</v>
      </c>
      <c r="AW100" s="73" t="str">
        <v>Blank Without .010 Slots</v>
      </c>
      <c r="AX100" s="73" t="str">
        <v>Blank Without .010 Slots, Section</v>
      </c>
      <c r="AY100" s="73" t="str">
        <v>Blank without thread</v>
      </c>
      <c r="AZ100" s="73" t="str">
        <v xml:space="preserve">Blank, Center of V Grv. </v>
      </c>
      <c r="BA100" s="73" t="str">
        <v>Blank, Check R adjacent Balloon 17</v>
      </c>
      <c r="BB100" s="73" t="str">
        <v>Blank, EXT. Feature</v>
      </c>
      <c r="BC100" s="73" t="str">
        <v>Blank, See Image, OL04335</v>
      </c>
      <c r="BD100" s="73" t="str">
        <v>Blank, See Image, OL04336</v>
      </c>
      <c r="BE100" s="73" t="str">
        <v xml:space="preserve">Blank, Thrd. </v>
      </c>
      <c r="BF100" s="73" t="str">
        <v>Blank, Turn Tip</v>
      </c>
      <c r="BG100" s="73" t="str">
        <v>Blank, Without Thrd.</v>
      </c>
      <c r="BH100" s="73" t="str">
        <v>Blank, Without Thread</v>
      </c>
      <c r="BI100" s="73" t="str">
        <v xml:space="preserve">Blunt Start Blend to Minor </v>
      </c>
      <c r="BJ100" s="73" t="str">
        <v>Calc., Use Go HEX</v>
      </c>
      <c r="BK100" s="73" t="str">
        <v>Can't dig into OD</v>
      </c>
      <c r="BL100" s="73" t="str">
        <v>Carbide Gauge</v>
      </c>
      <c r="BM100" s="73" t="str">
        <v xml:space="preserve">Center of V Grv. </v>
      </c>
      <c r="BN100" s="73" t="str">
        <v>Centered Less than .03 = Pass</v>
      </c>
      <c r="BO100" s="73" t="str">
        <v>Centered within .0005 or Less = Pass</v>
      </c>
      <c r="BP100" s="73" t="str">
        <v>Centered within .001 or Less = Pass</v>
      </c>
      <c r="BQ100" s="73" t="str">
        <v>Centered within .0254 or Less = Pass</v>
      </c>
      <c r="BR100" s="73" t="str">
        <v>Check close to Rod Slot</v>
      </c>
      <c r="BS100" s="73" t="str">
        <v>Check every other hole</v>
      </c>
      <c r="BT100" s="73" t="str">
        <v>Check Go over full length of slot.</v>
      </c>
      <c r="BU100" s="73" t="str">
        <v>Check Near Closed End</v>
      </c>
      <c r="BV100" s="73" t="str">
        <v>Check per Print View, Away from Rod Slot</v>
      </c>
      <c r="BW100" s="73" t="str">
        <v>Check to Balloon 30 Go Pin</v>
      </c>
      <c r="BX100" s="73" t="str">
        <v>Check with .2705 SET Pin Inside Part</v>
      </c>
      <c r="BY100" s="73" t="str">
        <v>Check with Hex Up</v>
      </c>
      <c r="BZ100" s="73" t="str">
        <v>CMM Blank</v>
      </c>
      <c r="CA100" s="73" t="str">
        <v>Confirm Full Radius</v>
      </c>
      <c r="CB100" s="73" t="str">
        <v>Constrained in fixture</v>
      </c>
      <c r="CC100" s="73" t="str">
        <v>Constrained with Ring</v>
      </c>
      <c r="CD100" s="73" t="str">
        <v>Constrained, See Image</v>
      </c>
      <c r="CE100" s="73" t="str">
        <v>Dim. "A"</v>
      </c>
      <c r="CF100" s="73" t="str">
        <v>Dim. "B"</v>
      </c>
      <c r="CG100" s="73" t="str">
        <v>Dim. "C"</v>
      </c>
      <c r="CH100" s="73" t="str">
        <v>Dim. "D", Whirl Blank</v>
      </c>
      <c r="CI100" s="73" t="str">
        <v>Dim. "G"</v>
      </c>
      <c r="CJ100" s="73" t="str">
        <v>Dim. E, Blank Turn Maj. &amp;  Mill Flt</v>
      </c>
      <c r="CK100" s="73" t="str">
        <v>Dim. E, Blank Turn Maj.&amp;  Mill Flt</v>
      </c>
      <c r="CL100" s="73" t="str">
        <v>Dim. H, Whirl Blank</v>
      </c>
      <c r="CM100" s="73" t="str">
        <v>Dim. J, 'Blank Turn Maj. &amp; Whirl Blank</v>
      </c>
      <c r="CN100" s="73" t="str">
        <v>Disk Drop Indicator Tip</v>
      </c>
      <c r="CO100" s="73" t="str">
        <v>DWG 100448-15, Balloon F_1</v>
      </c>
      <c r="CP100" s="73" t="str">
        <v>DWG 100448-15, OL02571</v>
      </c>
      <c r="CQ100" s="73" t="str">
        <v>DWG 100448-41</v>
      </c>
      <c r="CR100" s="73" t="str">
        <v>DWG 9890040, (10E),Section Part, OL01139</v>
      </c>
      <c r="CS100" s="73" t="str">
        <v>DWG 9890040, (10E),Section, OL01139</v>
      </c>
      <c r="CT100" s="73" t="str">
        <v>DWG 9890040, (11E)</v>
      </c>
      <c r="CU100" s="73" t="str">
        <v>DWG 9890040, (11E), Pins with Flats</v>
      </c>
      <c r="CV100" s="73" t="str">
        <v>DWG 9890040, (12E),  Pass=.002 or less</v>
      </c>
      <c r="CW100" s="73" t="str">
        <v>DWG 9890040, (12E), See Image</v>
      </c>
      <c r="CX100" s="73" t="str">
        <v>DWG 9890040, (1E), OL01431</v>
      </c>
      <c r="CY100" s="73" t="str">
        <v>DWG 9890040, (1E), OL01432</v>
      </c>
      <c r="CZ100" s="73" t="str">
        <v>DWG 9890040, (2E), OL01432</v>
      </c>
      <c r="DA100" s="73" t="str">
        <v>DWG 9890040, (3E)</v>
      </c>
      <c r="DB100" s="73" t="str">
        <v>DWG 9890040, (4E)</v>
      </c>
      <c r="DC100" s="73" t="str">
        <v>DWG 9890040, (5E), OL02336</v>
      </c>
      <c r="DD100" s="73" t="str">
        <v>DWG 9890040, (6E)</v>
      </c>
      <c r="DE100" s="73" t="str">
        <v>DWG 9890040, (7E)</v>
      </c>
      <c r="DF100" s="73" t="str">
        <v>DWG 9890040, (8E), OL01433</v>
      </c>
      <c r="DG100" s="73" t="str">
        <v>DWG 9890040, (8E), OL01433, Section</v>
      </c>
      <c r="DH100" s="73" t="str">
        <v>DWG 9890040, (9E), Close to Rod Slot</v>
      </c>
      <c r="DI100" s="73" t="str">
        <v>DWG 9890040, (9E),Close to Rod Slot</v>
      </c>
      <c r="DJ100" s="73" t="str">
        <v>DWG FRM0105 PAGE 2</v>
      </c>
      <c r="DK100" s="73" t="str">
        <v>DWG# 100448-41</v>
      </c>
      <c r="DL100" s="73" t="str">
        <v>DWG# 100448-44</v>
      </c>
      <c r="DM100" s="73" t="str">
        <v>DWG# 9890003  (1), Section OL00436/A</v>
      </c>
      <c r="DN100" s="73" t="str">
        <v>DWG# 9890003 (3), Ring Gauge Constrained</v>
      </c>
      <c r="DO100" s="73" t="str">
        <v>DWG# 9890003 (4), Section</v>
      </c>
      <c r="DP100" s="73" t="str">
        <v>DWG#100448-26, Balloon 1K, OL02350</v>
      </c>
      <c r="DQ100" s="73" t="str">
        <v>DWG#100448-26, Balloon 2K, OL02350</v>
      </c>
      <c r="DR100" s="73" t="str">
        <v>DWG#100448-26, Balloon 3K, OL02363</v>
      </c>
      <c r="DS100" s="73" t="str">
        <v>DWG#100448-26, Balloon 4K</v>
      </c>
      <c r="DT100" s="73" t="str">
        <v>DWG#100448-26, Balloon 5K, Section</v>
      </c>
      <c r="DU100" s="73" t="str">
        <v>DWG#100448-26, Balloon 6K</v>
      </c>
      <c r="DV100" s="73" t="str">
        <v>DWG#100448-26, Balloon 7K, Section</v>
      </c>
      <c r="DW100" s="73" t="str">
        <v>DWG#100448-26, Mfg. Tol.</v>
      </c>
      <c r="DX100" s="73" t="str">
        <v>DWG#9890003 (2) Ring Gauge Constrained</v>
      </c>
      <c r="DY100" s="73" t="str">
        <v>DWG#9890044</v>
      </c>
      <c r="DZ100" s="73" t="str">
        <v>DWG#9890044 .1985 to .2005=Pass</v>
      </c>
      <c r="EA100" s="73" t="str">
        <v>DWG#9890044 Overlay OL02441</v>
      </c>
      <c r="EB100" s="73" t="str">
        <v>DWG#9890044, OL02441</v>
      </c>
      <c r="EC100" s="73" t="str">
        <v>DWG#FRM0105</v>
      </c>
      <c r="ED100" s="73" t="str">
        <v>EXT.</v>
      </c>
      <c r="EE100" s="73" t="str">
        <v>EXT. Section, OL02460</v>
      </c>
      <c r="EF100" s="73" t="str">
        <v>EXT., OL04223</v>
      </c>
      <c r="EG100" s="73" t="str">
        <v>Flat Drop Indicator Tip</v>
      </c>
      <c r="EH100" s="73" t="str">
        <v>Full Go Pin, No Light, at Radius</v>
      </c>
      <c r="EI100" s="73" t="str">
        <v>Function Check</v>
      </c>
      <c r="EJ100" s="73" t="str">
        <v>GO Function Gauge</v>
      </c>
      <c r="EK100" s="73" t="str">
        <v>Go Gauge for Balloon 1 &amp; 4</v>
      </c>
      <c r="EL100" s="73" t="str">
        <v>Go Pin must pass through</v>
      </c>
      <c r="EM100" s="73" t="str">
        <v>Greater than .005 = Fail, Section</v>
      </c>
      <c r="EN100" s="73" t="str">
        <v>Greater than .025 out of center = Fail</v>
      </c>
      <c r="EO100" s="73" t="str">
        <v>Greater than 2.6 = Pass</v>
      </c>
      <c r="EP100" s="73" t="str">
        <v>Green = Pass, Red = Fail</v>
      </c>
      <c r="EQ100" s="73" t="str">
        <v>Hex Depth</v>
      </c>
      <c r="ER100" s="73" t="str">
        <v>Hex Minor</v>
      </c>
      <c r="ES100" s="73" t="str">
        <v>Hole Dia.</v>
      </c>
      <c r="ET100" s="73" t="str">
        <v>Hook or Disk Tip</v>
      </c>
      <c r="EU100" s="73" t="str">
        <v>ID Sphere Finish</v>
      </c>
      <c r="EV100" s="73" t="str">
        <v>ID/OD Both Sides, Diff. .002 or less = Pass</v>
      </c>
      <c r="EW100" s="73" t="str">
        <v>If Looks Big, Section</v>
      </c>
      <c r="EX100" s="73" t="str">
        <v>If Looks Small, Section</v>
      </c>
      <c r="EY100" s="73" t="str">
        <v>Insp. Close to Break Away, Mfg.Tol.</v>
      </c>
      <c r="EZ100" s="73" t="str">
        <v>INT.</v>
      </c>
      <c r="FA100" s="73" t="str">
        <v>INT. Section, OL02460</v>
      </c>
      <c r="FB100" s="73" t="str">
        <v>INT., OL04223</v>
      </c>
      <c r="FC100" s="73" t="str">
        <v>Intersect. of 7.7 &amp; R0.10</v>
      </c>
      <c r="FD100" s="73" t="str">
        <v>Intersect. of 8.79 and R.25 MAX</v>
      </c>
      <c r="FE100" s="73" t="str">
        <v>Keep Ind. Tip away from corner</v>
      </c>
      <c r="FF100" s="73" t="str">
        <v>L31</v>
      </c>
      <c r="FG100" s="73" t="str">
        <v>Laser Mark</v>
      </c>
      <c r="FH100" s="73" t="str">
        <v>LASER PER NOTE 4</v>
      </c>
      <c r="FI100" s="73" t="str">
        <v>LASER PER NOTE 4, Final Check 1 only</v>
      </c>
      <c r="FJ100" s="73" t="str">
        <v>Less than .002 out of center = Pass</v>
      </c>
      <c r="FK100" s="73" t="str">
        <v>Less than 2.75 = Pass, Section</v>
      </c>
      <c r="FL100" s="73" t="str">
        <v>List as pin. Not Calibrated</v>
      </c>
      <c r="FM100" s="73" t="str">
        <v>M9 X 1.25 BUTT See Comment Image</v>
      </c>
      <c r="FN100" s="73" t="str">
        <v>Manual Section</v>
      </c>
      <c r="FO100" s="73" t="str">
        <v>Max Deep .241 NO-GO =.42</v>
      </c>
      <c r="FP100" s="73" t="str">
        <v>MAX Depth of (Note 7) .241 NO-GO Pin</v>
      </c>
      <c r="FQ100" s="73" t="str">
        <v>Measure from Blue Line, See Image</v>
      </c>
      <c r="FR100" s="73" t="str">
        <v>Measure Width of Blue Area, See Image</v>
      </c>
      <c r="FS100" s="73" t="str">
        <v>Mfg. Tol</v>
      </c>
      <c r="FT100" s="73" t="str">
        <v>Mfg. Tol, See Image</v>
      </c>
      <c r="FU100" s="73" t="str">
        <v>Mfg. Tol.</v>
      </c>
      <c r="FV100" s="73" t="str">
        <v>Mfg. Tol. "A"</v>
      </c>
      <c r="FW100" s="73" t="str">
        <v>Mfg. Tol. (Zero on Gauge Full Dia. Lead)</v>
      </c>
      <c r="FX100" s="73" t="str">
        <v>Mfg. Tol. Balloon 11, See Image</v>
      </c>
      <c r="FY100" s="73" t="str">
        <v>Mfg. Tol. Balloon 4</v>
      </c>
      <c r="FZ100" s="73" t="str">
        <v>Mfg. Tol. Balloon 7</v>
      </c>
      <c r="GA100" s="73" t="str">
        <v xml:space="preserve">Mfg. Tol. C-Bore Face (Ballo 28) </v>
      </c>
      <c r="GB100" s="73" t="str">
        <v>Mfg. Tol. Section</v>
      </c>
      <c r="GC100" s="73" t="str">
        <v>Mfg. Tol. See Image</v>
      </c>
      <c r="GD100" s="73" t="str">
        <v>Mfg. Tol., 3 Places, Record MAX</v>
      </c>
      <c r="GE100" s="73" t="str">
        <v>Mfg. Tol., Balloon 11</v>
      </c>
      <c r="GF100" s="73" t="str">
        <v>Mfg. Tol., Balloon 7</v>
      </c>
      <c r="GG100" s="73" t="str">
        <v>Mfg. Tol., Blank</v>
      </c>
      <c r="GH100" s="73" t="str">
        <v>Mfg. Tol., Blank, Balloon 12</v>
      </c>
      <c r="GI100" s="73" t="str">
        <v>Mfg. Tol., Blend to SØ.320</v>
      </c>
      <c r="GJ100" s="73" t="str">
        <v>Mfg. Tol., Calculation</v>
      </c>
      <c r="GK100" s="73" t="str">
        <v>Mfg. Tol., For Mill Fixture</v>
      </c>
      <c r="GL100" s="73" t="str">
        <v>Mfg. Tol., L32</v>
      </c>
      <c r="GM100" s="73" t="str">
        <v>Mfg. Tol., L33</v>
      </c>
      <c r="GN100" s="73" t="str">
        <v>Mfg. Tol., No Tool Marks</v>
      </c>
      <c r="GO100" s="73" t="str">
        <v>Mfg. Tol., OL03361</v>
      </c>
      <c r="GP100" s="73" t="str">
        <v>Mfg. Tol., Record off center value</v>
      </c>
      <c r="GQ100" s="73" t="str">
        <v>Mfg. Tol., Same 3 Places, Record MIN</v>
      </c>
      <c r="GR100" s="73" t="str">
        <v>Mfg. Tol., Section</v>
      </c>
      <c r="GS100" s="73" t="str">
        <v>Mfg. Tol., Section B-B</v>
      </c>
      <c r="GT100" s="73" t="str">
        <v>Mfg. Tol., Section, OL03361</v>
      </c>
      <c r="GU100" s="73" t="str">
        <v>Mfg. Tol., Section, Per Note 2</v>
      </c>
      <c r="GV100" s="73" t="str">
        <v>Mfg. Tol., See Image</v>
      </c>
      <c r="GW100" s="73" t="str">
        <v>Mfg. Tol., See Image, Bore in Blue</v>
      </c>
      <c r="GX100" s="73" t="str">
        <v>Mfg. Tol., See Image, Hook Tip</v>
      </c>
      <c r="GY100" s="73" t="str">
        <v>Mfg. Tol., Sharp Okay No Burr</v>
      </c>
      <c r="GZ100" s="73" t="str">
        <v>Mfg. Tol., Threadless Blank</v>
      </c>
      <c r="HA100" s="73" t="str">
        <v>Mfg.Tol.</v>
      </c>
      <c r="HB100" s="73" t="str">
        <v>Mgf. To., T.S.C.</v>
      </c>
      <c r="HC100" s="73" t="str">
        <v>Milled Feature</v>
      </c>
      <c r="HD100" s="73" t="str">
        <v>Milled Feature, OL04045</v>
      </c>
      <c r="HE100" s="73" t="str">
        <v>More than .0005 out of center = Fail</v>
      </c>
      <c r="HF100" s="73" t="str">
        <v>Must Pass Through</v>
      </c>
      <c r="HG100" s="73" t="str">
        <v>Must pass through gauge</v>
      </c>
      <c r="HH100" s="73" t="str">
        <v>Must Pass Through Go Gauge</v>
      </c>
      <c r="HI100" s="73" t="str">
        <v>Must Pass, See Image.</v>
      </c>
      <c r="HJ100" s="73" t="str">
        <v>NA</v>
      </c>
      <c r="HK100" s="73" t="str">
        <v>Narrow Area</v>
      </c>
      <c r="HL100" s="73" t="str">
        <v>Near Balloon 21</v>
      </c>
      <c r="HM100" s="73" t="str">
        <v>Near Datum B</v>
      </c>
      <c r="HN100" s="73" t="str">
        <v>Neck Dia.</v>
      </c>
      <c r="HO100" s="73" t="str">
        <v>Neck to Head Rad.</v>
      </c>
      <c r="HP100" s="73" t="str">
        <v>No Copper Deposits Allowed</v>
      </c>
      <c r="HQ100" s="73" t="str">
        <v>No Section</v>
      </c>
      <c r="HR100" s="73" t="str">
        <v>No Section, .01 to .014 = Pass</v>
      </c>
      <c r="HS100" s="73" t="str">
        <v>No Section, Rotate Part</v>
      </c>
      <c r="HT100" s="73" t="str">
        <v>No Section, See Image</v>
      </c>
      <c r="HU100" s="73" t="str">
        <v>No Slot, Section B-B</v>
      </c>
      <c r="HV100" s="73" t="str">
        <v>No visual step = Pass</v>
      </c>
      <c r="HW100" s="73" t="str">
        <v>Not to exceed .95 Deep</v>
      </c>
      <c r="HX100" s="73" t="str">
        <v>Note 1</v>
      </c>
      <c r="HY100" s="73" t="str">
        <v>OL00333/A</v>
      </c>
      <c r="HZ100" s="73" t="str">
        <v>OL00519</v>
      </c>
      <c r="IA100" s="73" t="str">
        <v>OL00520</v>
      </c>
      <c r="IB100" s="73" t="str">
        <v>OL00529</v>
      </c>
      <c r="IC100" s="73" t="str">
        <v>OL00542</v>
      </c>
      <c r="ID100" s="73" t="str">
        <v>OL00724</v>
      </c>
      <c r="IE100" s="73" t="str">
        <v>OL01250</v>
      </c>
      <c r="IF100" s="73" t="str">
        <v>OL01869, Threadless Blank</v>
      </c>
      <c r="IG100" s="73" t="str">
        <v>OL01870, Section</v>
      </c>
      <c r="IH100" s="73" t="str">
        <v>OL02255</v>
      </c>
      <c r="II100" s="73" t="str">
        <v>OL02255, Mfg. Tol.</v>
      </c>
      <c r="IJ100" s="73" t="str">
        <v>OL02302</v>
      </c>
      <c r="IK100" s="73" t="str">
        <v xml:space="preserve">OL02318  needed per image instructions </v>
      </c>
      <c r="IL100" s="73" t="str">
        <v>OL02556</v>
      </c>
      <c r="IM100" s="73" t="str">
        <v>OL02557</v>
      </c>
      <c r="IN100" s="73" t="str">
        <v>OL02567</v>
      </c>
      <c r="IO100" s="73" t="str">
        <v>OL02653</v>
      </c>
      <c r="IP100" s="73" t="str">
        <v>OL02718</v>
      </c>
      <c r="IQ100" s="73" t="str">
        <v>OL02841</v>
      </c>
      <c r="IR100" s="73" t="str">
        <v>OL02842</v>
      </c>
      <c r="IS100" s="73" t="str">
        <v>OL02844</v>
      </c>
      <c r="IT100" s="73" t="str">
        <v>OL02871</v>
      </c>
      <c r="IU100" s="73" t="str">
        <v>OL02887</v>
      </c>
      <c r="IV100" s="73" t="str">
        <v>OL03500</v>
      </c>
      <c r="IW100" s="73" t="str">
        <v>OL03766</v>
      </c>
      <c r="IX100" s="73" t="str">
        <v>OL03868</v>
      </c>
      <c r="IY100" s="73" t="str">
        <v>OL03869</v>
      </c>
      <c r="IZ100" s="73" t="str">
        <v>OL03870</v>
      </c>
      <c r="JA100" s="73" t="str">
        <v>OL03873, DWG# 100448-44</v>
      </c>
      <c r="JB100" s="73" t="str">
        <v>OL03949</v>
      </c>
      <c r="JC100" s="73" t="str">
        <v xml:space="preserve">OL04043, Section </v>
      </c>
      <c r="JD100" s="73" t="str">
        <v xml:space="preserve">OL04044, Section </v>
      </c>
      <c r="JE100" s="73" t="str">
        <v>OL04045</v>
      </c>
      <c r="JF100" s="73" t="str">
        <v>OL04045, Milled Feature</v>
      </c>
      <c r="JG100" s="73" t="str">
        <v>OL04063</v>
      </c>
      <c r="JH100" s="73" t="str">
        <v>OL04064</v>
      </c>
      <c r="JI100" s="73" t="str">
        <v>OL04065</v>
      </c>
      <c r="JJ100" s="73" t="str">
        <v>OL04181</v>
      </c>
      <c r="JK100" s="73" t="str">
        <v>OL04218</v>
      </c>
      <c r="JL100" s="73" t="str">
        <v>OL04224, See Image</v>
      </c>
      <c r="JM100" s="73" t="str">
        <v>OL04374</v>
      </c>
      <c r="JN100" s="73" t="str">
        <v>OL04375, Section M-M</v>
      </c>
      <c r="JO100" s="73" t="str">
        <v>OL04376, Section M-M</v>
      </c>
      <c r="JP100" s="73" t="str">
        <v>OL04443</v>
      </c>
      <c r="JQ100" s="73" t="str">
        <v>OL04444</v>
      </c>
      <c r="JR100" s="73" t="str">
        <v>OL05000</v>
      </c>
      <c r="JS100" s="73" t="str">
        <v>One side of slot</v>
      </c>
      <c r="JT100" s="73" t="str">
        <v>Other side of slot</v>
      </c>
      <c r="JU100" s="73" t="str">
        <v>Out of center more than .002 = Fail</v>
      </c>
      <c r="JV100" s="73" t="str">
        <v>Out of center more than.002 = Fail</v>
      </c>
      <c r="JW100" s="73" t="str">
        <v>Overlay OL02713</v>
      </c>
      <c r="JX100" s="73" t="str">
        <v>Overlay OL02714</v>
      </c>
      <c r="JY100" s="73" t="str">
        <v>Overlay OL02718</v>
      </c>
      <c r="JZ100" s="73" t="str">
        <v>Overlay OL03831, Mfg. Tol.</v>
      </c>
      <c r="KA100" s="73" t="str">
        <v>Part Without Slots</v>
      </c>
      <c r="KB100" s="73" t="str">
        <v>Part Without Slots, See Image</v>
      </c>
      <c r="KC100" s="73" t="str">
        <v xml:space="preserve">Pass = .0254 or Less </v>
      </c>
      <c r="KD100" s="73" t="str">
        <v>PD MIN = 4.361, PD MAX = 4.456</v>
      </c>
      <c r="KE100" s="73" t="str">
        <v>Per Balloon 2 Note</v>
      </c>
      <c r="KF100" s="73" t="str">
        <v>Per drawing note(s) 8.</v>
      </c>
      <c r="KG100" s="73" t="str">
        <v>Point or Sphere Tip</v>
      </c>
      <c r="KH100" s="73" t="str">
        <v>Point Tip</v>
      </c>
      <c r="KI100" s="73" t="str">
        <v>R.9 to R1.1 = Pass, See Image</v>
      </c>
      <c r="KJ100" s="73" t="str">
        <v>Ram Construction</v>
      </c>
      <c r="KK100" s="73" t="str">
        <v>Record Same Pass / Fail All Balloons</v>
      </c>
      <c r="KL100" s="73" t="str">
        <v>Ref. Balloon 1</v>
      </c>
      <c r="KM100" s="73" t="str">
        <v>Ref. Balloon 12</v>
      </c>
      <c r="KN100" s="73" t="str">
        <v>Ref. Balloon 13, 100% AQL</v>
      </c>
      <c r="KO100" s="73" t="str">
        <v>Ref. Balloon 2</v>
      </c>
      <c r="KP100" s="73" t="str">
        <v>Ref. Balloon 21, 100% AQL</v>
      </c>
      <c r="KQ100" s="73" t="str">
        <v>Ref. Balloon 4</v>
      </c>
      <c r="KR100" s="73" t="str">
        <v>Ref. Balloon 7</v>
      </c>
      <c r="KS100" s="73" t="str">
        <v>Ref. Balloon 8</v>
      </c>
      <c r="KT100" s="73" t="str">
        <v>Relieved Pin Gauges 09236 &amp; 09235</v>
      </c>
      <c r="KU100" s="73" t="str">
        <v>Rotate Part</v>
      </c>
      <c r="KV100" s="73" t="str">
        <v>Rotate Part, See Image</v>
      </c>
      <c r="KW100" s="73" t="str">
        <v>Same as Root Radius</v>
      </c>
      <c r="KX100" s="73" t="str">
        <v>Section</v>
      </c>
      <c r="KY100" s="73" t="str">
        <v>Section B-B</v>
      </c>
      <c r="KZ100" s="73" t="str">
        <v>Section B-B, Distance Between Grooves</v>
      </c>
      <c r="LA100" s="73" t="str">
        <v>Section C-C</v>
      </c>
      <c r="LB100" s="73" t="str">
        <v>Section Part</v>
      </c>
      <c r="LC100" s="73" t="str">
        <v>Section Part, Measured from Opposite Face</v>
      </c>
      <c r="LD100" s="73" t="str">
        <v>Section, Broachless Blank</v>
      </c>
      <c r="LE100" s="73" t="str">
        <v>Section, EXT. Sphere Location.</v>
      </c>
      <c r="LF100" s="73" t="str">
        <v>Section, Hex Cham. Ang.</v>
      </c>
      <c r="LG100" s="73" t="str">
        <v>Section, Hex Fillet Rad.</v>
      </c>
      <c r="LH100" s="73" t="str">
        <v>Section, INT. Feature</v>
      </c>
      <c r="LI100" s="73" t="str">
        <v>Section, INT. Sphere Location.</v>
      </c>
      <c r="LJ100" s="73" t="str">
        <v>Section, Mfg. Tol.</v>
      </c>
      <c r="LK100" s="73" t="str">
        <v>Section, Mfg. Tol., See Image</v>
      </c>
      <c r="LL100" s="73" t="str">
        <v>Section, OL00486</v>
      </c>
      <c r="LM100" s="73" t="str">
        <v>Section, OL00542</v>
      </c>
      <c r="LN100" s="73" t="str">
        <v>Section, OL00543</v>
      </c>
      <c r="LO100" s="73" t="str">
        <v>Section, OL00544</v>
      </c>
      <c r="LP100" s="73" t="str">
        <v>Section, OL00545</v>
      </c>
      <c r="LQ100" s="73" t="str">
        <v>Section, OL00546</v>
      </c>
      <c r="LR100" s="73" t="str">
        <v>Section, OL00547</v>
      </c>
      <c r="LS100" s="73" t="str">
        <v>Section, OL00555</v>
      </c>
      <c r="LT100" s="73" t="str">
        <v>Section, OL00725</v>
      </c>
      <c r="LU100" s="73" t="str">
        <v>Section, OL01430</v>
      </c>
      <c r="LV100" s="73" t="str">
        <v>Section, OL01434</v>
      </c>
      <c r="LW100" s="73" t="str">
        <v>Section, OL01435</v>
      </c>
      <c r="LX100" s="73" t="str">
        <v>Section, OL01807</v>
      </c>
      <c r="LY100" s="73" t="str">
        <v>Section, OL01830</v>
      </c>
      <c r="LZ100" s="73" t="str">
        <v>Section, OL02351</v>
      </c>
      <c r="MA100" s="73" t="str">
        <v>Section, OL02519</v>
      </c>
      <c r="MB100" s="73" t="str">
        <v>Section, OL02520</v>
      </c>
      <c r="MC100" s="73" t="str">
        <v>Section, OL02522</v>
      </c>
      <c r="MD100" s="73" t="str">
        <v>Section, OL02540</v>
      </c>
      <c r="ME100" s="73" t="str">
        <v>Section, OL02541</v>
      </c>
      <c r="MF100" s="73" t="str">
        <v>Section, OL02552</v>
      </c>
      <c r="MG100" s="73" t="str">
        <v>Section, OL02553</v>
      </c>
      <c r="MH100" s="73" t="str">
        <v>Section, OL02554</v>
      </c>
      <c r="MI100" s="73" t="str">
        <v>Section, OL02555</v>
      </c>
      <c r="MJ100" s="73" t="str">
        <v>Section, OL02558</v>
      </c>
      <c r="MK100" s="73" t="str">
        <v>Section, OL02559</v>
      </c>
      <c r="ML100" s="73" t="str">
        <v>Section, OL02560</v>
      </c>
      <c r="MM100" s="73" t="str">
        <v>Section, OL02619</v>
      </c>
      <c r="MN100" s="73" t="str">
        <v>Section, OL02620</v>
      </c>
      <c r="MO100" s="73" t="str">
        <v>Section, OL02621</v>
      </c>
      <c r="MP100" s="73" t="str">
        <v>Section, OL02622</v>
      </c>
      <c r="MQ100" s="73" t="str">
        <v>Section, OL02623</v>
      </c>
      <c r="MR100" s="73" t="str">
        <v>Section, OL02624</v>
      </c>
      <c r="MS100" s="73" t="str">
        <v>Section, OL02652</v>
      </c>
      <c r="MT100" s="73" t="str">
        <v>Section, OL02680</v>
      </c>
      <c r="MU100" s="73" t="str">
        <v>Section, OL02793</v>
      </c>
      <c r="MV100" s="73" t="str">
        <v>Section, OL02823</v>
      </c>
      <c r="MW100" s="73" t="str">
        <v>Section, OL02843</v>
      </c>
      <c r="MX100" s="73" t="str">
        <v>Section, OL03026, Ext.</v>
      </c>
      <c r="MY100" s="73" t="str">
        <v>Section, OL03026, Int.</v>
      </c>
      <c r="MZ100" s="73" t="str">
        <v>Section, OL03570, DWG# 100448-41</v>
      </c>
      <c r="NA100" s="73" t="str">
        <v>Section, OL03781</v>
      </c>
      <c r="NB100" s="73" t="str">
        <v>Section, OL03911</v>
      </c>
      <c r="NC100" s="73" t="str">
        <v>Section, OL03912</v>
      </c>
      <c r="ND100" s="73" t="str">
        <v>Section, OL03928</v>
      </c>
      <c r="NE100" s="73" t="str">
        <v>Section, OL03929</v>
      </c>
      <c r="NF100" s="73" t="str">
        <v>Section, OL04030</v>
      </c>
      <c r="NG100" s="73" t="str">
        <v>Section, OL04037</v>
      </c>
      <c r="NH100" s="73" t="str">
        <v>Section, OL04038</v>
      </c>
      <c r="NI100" s="73" t="str">
        <v>Section, OL04046</v>
      </c>
      <c r="NJ100" s="73" t="str">
        <v>Section, OL04065</v>
      </c>
      <c r="NK100" s="73" t="str">
        <v>Section, OL04066</v>
      </c>
      <c r="NL100" s="73" t="str">
        <v>Section, OL04067</v>
      </c>
      <c r="NM100" s="73" t="str">
        <v>Section, OL04069</v>
      </c>
      <c r="NN100" s="73" t="str">
        <v>Section, OL04071</v>
      </c>
      <c r="NO100" s="73" t="str">
        <v>Section, OL04173</v>
      </c>
      <c r="NP100" s="73" t="str">
        <v>Section, OL04174</v>
      </c>
      <c r="NQ100" s="73" t="str">
        <v>Section, OL04214</v>
      </c>
      <c r="NR100" s="73" t="str">
        <v>Section, OL04215</v>
      </c>
      <c r="NS100" s="73" t="str">
        <v>Section, OL04216</v>
      </c>
      <c r="NT100" s="73" t="str">
        <v>Section, OL04217</v>
      </c>
      <c r="NU100" s="73" t="str">
        <v>Section, Overlay OL02716</v>
      </c>
      <c r="NV100" s="73" t="str">
        <v>Section, Overlay OL02717</v>
      </c>
      <c r="NW100" s="73" t="str">
        <v>Section, See Image</v>
      </c>
      <c r="NX100" s="73" t="str">
        <v>Section, See Image, DWG# 100448-41</v>
      </c>
      <c r="NY100" s="73" t="str">
        <v>Section, Without Sots</v>
      </c>
      <c r="NZ100" s="73" t="str">
        <v>See Comments Sheet</v>
      </c>
      <c r="OA100" s="73" t="str">
        <v>See Comments Sheet, OL02318</v>
      </c>
      <c r="OB100" s="73" t="str">
        <v>See Image</v>
      </c>
      <c r="OC100" s="73" t="str">
        <v>See Image, .005 or Less = Pass</v>
      </c>
      <c r="OD100" s="73" t="str">
        <v>See Image, Check Near Radius</v>
      </c>
      <c r="OE100" s="73" t="str">
        <v>See Image, Constrained</v>
      </c>
      <c r="OF100" s="73" t="str">
        <v>See Image, Distance Between Flats</v>
      </c>
      <c r="OG100" s="73" t="str">
        <v xml:space="preserve">See Image, Mfg. Tol, Section A-A </v>
      </c>
      <c r="OH100" s="73" t="str">
        <v>See image, Mfg. Tol.</v>
      </c>
      <c r="OI100" s="73" t="str">
        <v>See Image, Mic. Across Flats</v>
      </c>
      <c r="OJ100" s="73" t="str">
        <v>See Image, OL02850</v>
      </c>
      <c r="OK100" s="73" t="str">
        <v>See Image, OL02880</v>
      </c>
      <c r="OL100" s="73" t="str">
        <v>See Image, OL03926</v>
      </c>
      <c r="OM100" s="73" t="str">
        <v>See Image, OL03927</v>
      </c>
      <c r="ON100" s="73" t="str">
        <v>See Image, OL04003</v>
      </c>
      <c r="OO100" s="73" t="str">
        <v>'See Image, OL04342,  Best Fit Joe Block</v>
      </c>
      <c r="OP100" s="73" t="str">
        <v>See Image, OL04342,  Blank</v>
      </c>
      <c r="OQ100" s="73" t="str">
        <v>See Image, OL04342, Blank</v>
      </c>
      <c r="OR100" s="73" t="str">
        <v>See Image, OL04343, Blank</v>
      </c>
      <c r="OS100" s="73" t="str">
        <v>See Image, Pass = .002 or Less</v>
      </c>
      <c r="OT100" s="73" t="str">
        <v>See Image, Rcd. MAX</v>
      </c>
      <c r="OU100" s="73" t="str">
        <v>See Image, Rcd. MIN</v>
      </c>
      <c r="OV100" s="73" t="str">
        <v>See Image, Section</v>
      </c>
      <c r="OW100" s="73" t="str">
        <v>See Image, Section A-A</v>
      </c>
      <c r="OX100" s="73" t="str">
        <v>See Image, Section B-B</v>
      </c>
      <c r="OY100" s="73" t="str">
        <v>See Image, Section B-B, TSC</v>
      </c>
      <c r="OZ100" s="73" t="str">
        <v>See Image, Shank Drawing # 18000-XX-XX A</v>
      </c>
      <c r="PA100" s="73" t="str">
        <v>Sequencial Laser 01, 120 Per Print</v>
      </c>
      <c r="PB100" s="73" t="str">
        <v>Set to .202, Zero on Thread Lead</v>
      </c>
      <c r="PC100" s="73" t="str">
        <v>Sharp OK, No Burr</v>
      </c>
      <c r="PD100" s="73" t="str">
        <v>Sharp OK, No Raised Edge, See Image</v>
      </c>
      <c r="PE100" s="73" t="str">
        <v>Sharp OK, No Raised Edges</v>
      </c>
      <c r="PF100" s="73" t="str">
        <v>Sharp okay no raised edge</v>
      </c>
      <c r="PG100" s="73" t="str">
        <v>Sharp Okay, No Burr</v>
      </c>
      <c r="PH100" s="73" t="str">
        <v>Sharp Okay, No Raised Edge</v>
      </c>
      <c r="PI100" s="73" t="str">
        <v>Sharp Okay, No Raised Edges,</v>
      </c>
      <c r="PJ100" s="73" t="str">
        <v>Sharp Okay, See Image</v>
      </c>
      <c r="PK100" s="73" t="str">
        <v xml:space="preserve">Start of Radius @ .195 </v>
      </c>
      <c r="PL100" s="73" t="str">
        <v xml:space="preserve">Start of Radius @ .21 </v>
      </c>
      <c r="PM100" s="73" t="str">
        <v xml:space="preserve">T.S.C. </v>
      </c>
      <c r="PN100" s="73" t="str">
        <v>Tangent Point</v>
      </c>
      <c r="PO100" s="73" t="str">
        <v>Tangent point of R.50</v>
      </c>
      <c r="PP100" s="73" t="str">
        <v>Taper Check, Mfg.Tol.</v>
      </c>
      <c r="PQ100" s="73" t="str">
        <v>Taper Check, Mfg.Tol., See Image</v>
      </c>
      <c r="PR100" s="73" t="str">
        <v>Thrd. Minor Ø</v>
      </c>
      <c r="PS100" s="73" t="str">
        <v>Thrd. Relief Ø</v>
      </c>
      <c r="PT100" s="73" t="str">
        <v>Threadless Blank</v>
      </c>
      <c r="PU100" s="73" t="str">
        <v>Threadless Blank, From Major Ø</v>
      </c>
      <c r="PV100" s="73" t="str">
        <v>Threadless Blank, Mfg. Tol.</v>
      </c>
      <c r="PW100" s="73" t="str">
        <v>Threadless Blank, Thrd. to Neck Rad.</v>
      </c>
      <c r="PX100" s="73" t="str">
        <v>Thredless Blank</v>
      </c>
      <c r="PY100" s="73" t="str">
        <v>To center of R.005</v>
      </c>
      <c r="PZ100" s="73" t="str">
        <v>Torx Min. Dia.</v>
      </c>
      <c r="QA100" s="73" t="str">
        <v>Turn Ø Free of Mill Marks</v>
      </c>
      <c r="QB100" s="73" t="str">
        <v>Use (Full) GO Hex</v>
      </c>
      <c r="QC100" s="73" t="str">
        <v>Use Balloon 1 FULL Gauge</v>
      </c>
      <c r="QD100" s="73" t="str">
        <v>Use Balloon 9 FULL GO</v>
      </c>
      <c r="QE100" s="73" t="str">
        <v>Use Best Fit Pin</v>
      </c>
      <c r="QF100" s="73" t="str">
        <v>Use Disk Tip</v>
      </c>
      <c r="QG100" s="73" t="str">
        <v>Use flat bottomed indicator tip.</v>
      </c>
      <c r="QH100" s="73" t="str">
        <v xml:space="preserve">Use Full .093 Go Hex </v>
      </c>
      <c r="QI100" s="73" t="str">
        <v xml:space="preserve">Use Full .0930 Go Hex </v>
      </c>
      <c r="QJ100" s="73" t="str">
        <v>Use Full .1235 Go Hex</v>
      </c>
      <c r="QK100" s="73" t="str">
        <v>Use Gauge K2-98-8019-04, See Image</v>
      </c>
      <c r="QL100" s="73" t="str">
        <v>Use large flat indicator tip</v>
      </c>
      <c r="QM100" s="73" t="str">
        <v>Use Pins.3330/.3350, See Image MAX NO-GO</v>
      </c>
      <c r="QN100" s="73" t="str">
        <v>Use Pointed Drop Indicator Tip</v>
      </c>
      <c r="QO100" s="73" t="str">
        <v>V-Block</v>
      </c>
      <c r="QP100" s="73" t="str">
        <v>V-Block,  AMB for 13</v>
      </c>
      <c r="QQ100" s="73" t="str">
        <v>V-Block,  Hex Cham. Dia.</v>
      </c>
      <c r="QR100" s="73" t="str">
        <v>V-Block, Hex Depth</v>
      </c>
      <c r="QS100" s="73" t="str">
        <v>VBU Gauge</v>
      </c>
      <c r="QT100" s="73" t="str">
        <v>Visibally smaller than HEX=Pass</v>
      </c>
      <c r="QU100" s="73" t="str">
        <v>Visual Per Drawing</v>
      </c>
      <c r="QV100" s="73" t="str">
        <v>Whirl Blank</v>
      </c>
      <c r="QW100" s="73" t="str">
        <v xml:space="preserve">Whirl Blank </v>
      </c>
      <c r="QX100" s="73" t="str">
        <v>Whirl Blank, Neck Rad. End to Head CL</v>
      </c>
      <c r="QY100" s="73" t="str">
        <v>Whirl Blank, Nose Start Dia.</v>
      </c>
      <c r="QZ100" s="73" t="str">
        <v>Whirl Blank, Nose Start Dist.</v>
      </c>
      <c r="RA100" s="73" t="str">
        <v>Whirl Blank, Thrd. Minor</v>
      </c>
      <c r="RB100" s="73" t="str">
        <v>Whirl Blank, Thrd. Pullout Dia.</v>
      </c>
      <c r="RC100" s="73" t="str">
        <v>Whole Part, Removal is at Assy. Level</v>
      </c>
      <c r="RD100" s="73" t="str">
        <v>Wide Area</v>
      </c>
      <c r="RE100" s="73" t="str">
        <v>Zero on End of Go Gauge</v>
      </c>
    </row>
    <row r="101" spans="1:473">
      <c r="A101" s="73" t="s">
        <v>739</v>
      </c>
      <c r="C101" s="73" t="str" cm="1">
        <f t="array" ref="C101:RE101">TRANSPOSE(_xlfn._xlws.SORT(_xlfn._xlws.FILTER($A$2:$A$600,ISNUMBER(SEARCH('PartLib Table'!M108,$A$2:$A$600)),"not found")))</f>
        <v xml:space="preserve"> 'C', Whirl Blank</v>
      </c>
      <c r="D101" s="73" t="str">
        <v xml:space="preserve"> See Image, Constrained</v>
      </c>
      <c r="E101" s="73" t="str">
        <v>(.04 to .12 range = Pass)</v>
      </c>
      <c r="F101" s="73" t="str">
        <v>(.042 FULL) Go Pin Seat Fully</v>
      </c>
      <c r="G101" s="73" t="str">
        <v>(B), Mfg. Tol.</v>
      </c>
      <c r="H101" s="73" t="str">
        <v>(B), O.A.L.</v>
      </c>
      <c r="I101" s="73" t="str">
        <v>.001 or less =Pass</v>
      </c>
      <c r="J101" s="73" t="str">
        <v>.001 or less out of center = Pass</v>
      </c>
      <c r="K101" s="73" t="str">
        <v>.002 or Less = Pass</v>
      </c>
      <c r="L101" s="73" t="str">
        <v>.002 or Less out of center = Pass</v>
      </c>
      <c r="M101" s="73" t="str">
        <v>.005 to .015 = Pass</v>
      </c>
      <c r="N101" s="73" t="str">
        <v>.0125 Mean, Section</v>
      </c>
      <c r="O101" s="73" t="str">
        <v>.025 or Less in X &amp; Y=Pass</v>
      </c>
      <c r="P101" s="73" t="str">
        <v>.038 Mean</v>
      </c>
      <c r="Q101" s="73" t="str">
        <v>.063 MM = .0024 IN, See Image</v>
      </c>
      <c r="R101" s="73" t="str">
        <v>.063MM = .0024"</v>
      </c>
      <c r="S101" s="73" t="str">
        <v>.243 NO-GO, Unconstrained, Must Not Start</v>
      </c>
      <c r="T101" s="73" t="str">
        <v>@ Back Face &amp; ID, No Raised Edge</v>
      </c>
      <c r="U101" s="73" t="str">
        <v>@ Back Face &amp; OD, No Raised Edge</v>
      </c>
      <c r="V101" s="73" t="str">
        <v>@ ID &amp; FACE</v>
      </c>
      <c r="W101" s="73" t="str">
        <v>@ OD &amp; BACK FACE</v>
      </c>
      <c r="X101" s="73" t="str">
        <v>@ OD &amp; FACE</v>
      </c>
      <c r="Y101" s="73" t="str">
        <v>Across from slot</v>
      </c>
      <c r="Z101" s="73" t="str">
        <v>All Edge Breaks</v>
      </c>
      <c r="AA101" s="73" t="str">
        <v>Attached to bar stock</v>
      </c>
      <c r="AB101" s="73" t="str">
        <v xml:space="preserve">Back Turn Fillet Rad. </v>
      </c>
      <c r="AC101" s="73" t="str">
        <v>Balloon 1 (DWG FRM0105 Page 2, NV-27)</v>
      </c>
      <c r="AD101" s="73" t="str">
        <v>Balloon 1 (DWG FRM0105, NV-30)</v>
      </c>
      <c r="AE101" s="73" t="str">
        <v>Balloon 1 (P# 9890002-20) OL00429/A</v>
      </c>
      <c r="AF101" s="73" t="str">
        <v>Balloon 1, DWG#FRM0105</v>
      </c>
      <c r="AG101" s="73" t="str">
        <v>Balloon 11, See Image</v>
      </c>
      <c r="AH101" s="73" t="str">
        <v xml:space="preserve">Balloon 2 (DWG FRM0105 Page 2, NV-27) </v>
      </c>
      <c r="AI101" s="73" t="str">
        <v>Balloon 2 (DWG FRM0105, NV-30)</v>
      </c>
      <c r="AJ101" s="73" t="str">
        <v>Balloon 2 (P# 9890002-20)</v>
      </c>
      <c r="AK101" s="73" t="str">
        <v>Balloon 2, DWG#FRM0105</v>
      </c>
      <c r="AL101" s="73" t="str">
        <v>Balloon 2, DWG#FRM0105, See Image</v>
      </c>
      <c r="AM101" s="73" t="str">
        <v>Balloon 3 (DWG FRM0105, NV-30 Minor)</v>
      </c>
      <c r="AN101" s="73" t="str">
        <v>Balloon 3 (DWG FRM0105, NV-30)</v>
      </c>
      <c r="AO101" s="73" t="str">
        <v>Balloon 3 (P# 9890002-20)</v>
      </c>
      <c r="AP101" s="73" t="str">
        <v>Balloon 4</v>
      </c>
      <c r="AQ101" s="73" t="str">
        <v>Balloon 4 (P# 9890002-20)</v>
      </c>
      <c r="AR101" s="73" t="str">
        <v>Below Middle Band</v>
      </c>
      <c r="AS101" s="73" t="str">
        <v>Best Fit Pin, .003 or Less =Pass</v>
      </c>
      <c r="AT101" s="73" t="str">
        <v>Blank</v>
      </c>
      <c r="AU101" s="73" t="str">
        <v>Blank Turn Maj.</v>
      </c>
      <c r="AV101" s="73" t="str">
        <v>Blank Turn Maj. Mill Flt., OL4172</v>
      </c>
      <c r="AW101" s="73" t="str">
        <v>Blank Without .010 Slots</v>
      </c>
      <c r="AX101" s="73" t="str">
        <v>Blank Without .010 Slots, Section</v>
      </c>
      <c r="AY101" s="73" t="str">
        <v>Blank without thread</v>
      </c>
      <c r="AZ101" s="73" t="str">
        <v xml:space="preserve">Blank, Center of V Grv. </v>
      </c>
      <c r="BA101" s="73" t="str">
        <v>Blank, Check R adjacent Balloon 17</v>
      </c>
      <c r="BB101" s="73" t="str">
        <v>Blank, EXT. Feature</v>
      </c>
      <c r="BC101" s="73" t="str">
        <v>Blank, See Image, OL04335</v>
      </c>
      <c r="BD101" s="73" t="str">
        <v>Blank, See Image, OL04336</v>
      </c>
      <c r="BE101" s="73" t="str">
        <v xml:space="preserve">Blank, Thrd. </v>
      </c>
      <c r="BF101" s="73" t="str">
        <v>Blank, Turn Tip</v>
      </c>
      <c r="BG101" s="73" t="str">
        <v>Blank, Without Thrd.</v>
      </c>
      <c r="BH101" s="73" t="str">
        <v>Blank, Without Thread</v>
      </c>
      <c r="BI101" s="73" t="str">
        <v xml:space="preserve">Blunt Start Blend to Minor </v>
      </c>
      <c r="BJ101" s="73" t="str">
        <v>Calc., Use Go HEX</v>
      </c>
      <c r="BK101" s="73" t="str">
        <v>Can't dig into OD</v>
      </c>
      <c r="BL101" s="73" t="str">
        <v>Carbide Gauge</v>
      </c>
      <c r="BM101" s="73" t="str">
        <v xml:space="preserve">Center of V Grv. </v>
      </c>
      <c r="BN101" s="73" t="str">
        <v>Centered Less than .03 = Pass</v>
      </c>
      <c r="BO101" s="73" t="str">
        <v>Centered within .0005 or Less = Pass</v>
      </c>
      <c r="BP101" s="73" t="str">
        <v>Centered within .001 or Less = Pass</v>
      </c>
      <c r="BQ101" s="73" t="str">
        <v>Centered within .0254 or Less = Pass</v>
      </c>
      <c r="BR101" s="73" t="str">
        <v>Check close to Rod Slot</v>
      </c>
      <c r="BS101" s="73" t="str">
        <v>Check every other hole</v>
      </c>
      <c r="BT101" s="73" t="str">
        <v>Check Go over full length of slot.</v>
      </c>
      <c r="BU101" s="73" t="str">
        <v>Check Near Closed End</v>
      </c>
      <c r="BV101" s="73" t="str">
        <v>Check per Print View, Away from Rod Slot</v>
      </c>
      <c r="BW101" s="73" t="str">
        <v>Check to Balloon 30 Go Pin</v>
      </c>
      <c r="BX101" s="73" t="str">
        <v>Check with .2705 SET Pin Inside Part</v>
      </c>
      <c r="BY101" s="73" t="str">
        <v>Check with Hex Up</v>
      </c>
      <c r="BZ101" s="73" t="str">
        <v>CMM Blank</v>
      </c>
      <c r="CA101" s="73" t="str">
        <v>Confirm Full Radius</v>
      </c>
      <c r="CB101" s="73" t="str">
        <v>Constrained in fixture</v>
      </c>
      <c r="CC101" s="73" t="str">
        <v>Constrained with Ring</v>
      </c>
      <c r="CD101" s="73" t="str">
        <v>Constrained, See Image</v>
      </c>
      <c r="CE101" s="73" t="str">
        <v>Dim. "A"</v>
      </c>
      <c r="CF101" s="73" t="str">
        <v>Dim. "B"</v>
      </c>
      <c r="CG101" s="73" t="str">
        <v>Dim. "C"</v>
      </c>
      <c r="CH101" s="73" t="str">
        <v>Dim. "D", Whirl Blank</v>
      </c>
      <c r="CI101" s="73" t="str">
        <v>Dim. "G"</v>
      </c>
      <c r="CJ101" s="73" t="str">
        <v>Dim. E, Blank Turn Maj. &amp;  Mill Flt</v>
      </c>
      <c r="CK101" s="73" t="str">
        <v>Dim. E, Blank Turn Maj.&amp;  Mill Flt</v>
      </c>
      <c r="CL101" s="73" t="str">
        <v>Dim. H, Whirl Blank</v>
      </c>
      <c r="CM101" s="73" t="str">
        <v>Dim. J, 'Blank Turn Maj. &amp; Whirl Blank</v>
      </c>
      <c r="CN101" s="73" t="str">
        <v>Disk Drop Indicator Tip</v>
      </c>
      <c r="CO101" s="73" t="str">
        <v>DWG 100448-15, Balloon F_1</v>
      </c>
      <c r="CP101" s="73" t="str">
        <v>DWG 100448-15, OL02571</v>
      </c>
      <c r="CQ101" s="73" t="str">
        <v>DWG 100448-41</v>
      </c>
      <c r="CR101" s="73" t="str">
        <v>DWG 9890040, (10E),Section Part, OL01139</v>
      </c>
      <c r="CS101" s="73" t="str">
        <v>DWG 9890040, (10E),Section, OL01139</v>
      </c>
      <c r="CT101" s="73" t="str">
        <v>DWG 9890040, (11E)</v>
      </c>
      <c r="CU101" s="73" t="str">
        <v>DWG 9890040, (11E), Pins with Flats</v>
      </c>
      <c r="CV101" s="73" t="str">
        <v>DWG 9890040, (12E),  Pass=.002 or less</v>
      </c>
      <c r="CW101" s="73" t="str">
        <v>DWG 9890040, (12E), See Image</v>
      </c>
      <c r="CX101" s="73" t="str">
        <v>DWG 9890040, (1E), OL01431</v>
      </c>
      <c r="CY101" s="73" t="str">
        <v>DWG 9890040, (1E), OL01432</v>
      </c>
      <c r="CZ101" s="73" t="str">
        <v>DWG 9890040, (2E), OL01432</v>
      </c>
      <c r="DA101" s="73" t="str">
        <v>DWG 9890040, (3E)</v>
      </c>
      <c r="DB101" s="73" t="str">
        <v>DWG 9890040, (4E)</v>
      </c>
      <c r="DC101" s="73" t="str">
        <v>DWG 9890040, (5E), OL02336</v>
      </c>
      <c r="DD101" s="73" t="str">
        <v>DWG 9890040, (6E)</v>
      </c>
      <c r="DE101" s="73" t="str">
        <v>DWG 9890040, (7E)</v>
      </c>
      <c r="DF101" s="73" t="str">
        <v>DWG 9890040, (8E), OL01433</v>
      </c>
      <c r="DG101" s="73" t="str">
        <v>DWG 9890040, (8E), OL01433, Section</v>
      </c>
      <c r="DH101" s="73" t="str">
        <v>DWG 9890040, (9E), Close to Rod Slot</v>
      </c>
      <c r="DI101" s="73" t="str">
        <v>DWG 9890040, (9E),Close to Rod Slot</v>
      </c>
      <c r="DJ101" s="73" t="str">
        <v>DWG FRM0105 PAGE 2</v>
      </c>
      <c r="DK101" s="73" t="str">
        <v>DWG# 100448-41</v>
      </c>
      <c r="DL101" s="73" t="str">
        <v>DWG# 100448-44</v>
      </c>
      <c r="DM101" s="73" t="str">
        <v>DWG# 9890003  (1), Section OL00436/A</v>
      </c>
      <c r="DN101" s="73" t="str">
        <v>DWG# 9890003 (3), Ring Gauge Constrained</v>
      </c>
      <c r="DO101" s="73" t="str">
        <v>DWG# 9890003 (4), Section</v>
      </c>
      <c r="DP101" s="73" t="str">
        <v>DWG#100448-26, Balloon 1K, OL02350</v>
      </c>
      <c r="DQ101" s="73" t="str">
        <v>DWG#100448-26, Balloon 2K, OL02350</v>
      </c>
      <c r="DR101" s="73" t="str">
        <v>DWG#100448-26, Balloon 3K, OL02363</v>
      </c>
      <c r="DS101" s="73" t="str">
        <v>DWG#100448-26, Balloon 4K</v>
      </c>
      <c r="DT101" s="73" t="str">
        <v>DWG#100448-26, Balloon 5K, Section</v>
      </c>
      <c r="DU101" s="73" t="str">
        <v>DWG#100448-26, Balloon 6K</v>
      </c>
      <c r="DV101" s="73" t="str">
        <v>DWG#100448-26, Balloon 7K, Section</v>
      </c>
      <c r="DW101" s="73" t="str">
        <v>DWG#100448-26, Mfg. Tol.</v>
      </c>
      <c r="DX101" s="73" t="str">
        <v>DWG#9890003 (2) Ring Gauge Constrained</v>
      </c>
      <c r="DY101" s="73" t="str">
        <v>DWG#9890044</v>
      </c>
      <c r="DZ101" s="73" t="str">
        <v>DWG#9890044 .1985 to .2005=Pass</v>
      </c>
      <c r="EA101" s="73" t="str">
        <v>DWG#9890044 Overlay OL02441</v>
      </c>
      <c r="EB101" s="73" t="str">
        <v>DWG#9890044, OL02441</v>
      </c>
      <c r="EC101" s="73" t="str">
        <v>DWG#FRM0105</v>
      </c>
      <c r="ED101" s="73" t="str">
        <v>EXT.</v>
      </c>
      <c r="EE101" s="73" t="str">
        <v>EXT. Section, OL02460</v>
      </c>
      <c r="EF101" s="73" t="str">
        <v>EXT., OL04223</v>
      </c>
      <c r="EG101" s="73" t="str">
        <v>Flat Drop Indicator Tip</v>
      </c>
      <c r="EH101" s="73" t="str">
        <v>Full Go Pin, No Light, at Radius</v>
      </c>
      <c r="EI101" s="73" t="str">
        <v>Function Check</v>
      </c>
      <c r="EJ101" s="73" t="str">
        <v>GO Function Gauge</v>
      </c>
      <c r="EK101" s="73" t="str">
        <v>Go Gauge for Balloon 1 &amp; 4</v>
      </c>
      <c r="EL101" s="73" t="str">
        <v>Go Pin must pass through</v>
      </c>
      <c r="EM101" s="73" t="str">
        <v>Greater than .005 = Fail, Section</v>
      </c>
      <c r="EN101" s="73" t="str">
        <v>Greater than .025 out of center = Fail</v>
      </c>
      <c r="EO101" s="73" t="str">
        <v>Greater than 2.6 = Pass</v>
      </c>
      <c r="EP101" s="73" t="str">
        <v>Green = Pass, Red = Fail</v>
      </c>
      <c r="EQ101" s="73" t="str">
        <v>Hex Depth</v>
      </c>
      <c r="ER101" s="73" t="str">
        <v>Hex Minor</v>
      </c>
      <c r="ES101" s="73" t="str">
        <v>Hole Dia.</v>
      </c>
      <c r="ET101" s="73" t="str">
        <v>Hook or Disk Tip</v>
      </c>
      <c r="EU101" s="73" t="str">
        <v>ID Sphere Finish</v>
      </c>
      <c r="EV101" s="73" t="str">
        <v>ID/OD Both Sides, Diff. .002 or less = Pass</v>
      </c>
      <c r="EW101" s="73" t="str">
        <v>If Looks Big, Section</v>
      </c>
      <c r="EX101" s="73" t="str">
        <v>If Looks Small, Section</v>
      </c>
      <c r="EY101" s="73" t="str">
        <v>Insp. Close to Break Away, Mfg.Tol.</v>
      </c>
      <c r="EZ101" s="73" t="str">
        <v>INT.</v>
      </c>
      <c r="FA101" s="73" t="str">
        <v>INT. Section, OL02460</v>
      </c>
      <c r="FB101" s="73" t="str">
        <v>INT., OL04223</v>
      </c>
      <c r="FC101" s="73" t="str">
        <v>Intersect. of 7.7 &amp; R0.10</v>
      </c>
      <c r="FD101" s="73" t="str">
        <v>Intersect. of 8.79 and R.25 MAX</v>
      </c>
      <c r="FE101" s="73" t="str">
        <v>Keep Ind. Tip away from corner</v>
      </c>
      <c r="FF101" s="73" t="str">
        <v>L31</v>
      </c>
      <c r="FG101" s="73" t="str">
        <v>Laser Mark</v>
      </c>
      <c r="FH101" s="73" t="str">
        <v>LASER PER NOTE 4</v>
      </c>
      <c r="FI101" s="73" t="str">
        <v>LASER PER NOTE 4, Final Check 1 only</v>
      </c>
      <c r="FJ101" s="73" t="str">
        <v>Less than .002 out of center = Pass</v>
      </c>
      <c r="FK101" s="73" t="str">
        <v>Less than 2.75 = Pass, Section</v>
      </c>
      <c r="FL101" s="73" t="str">
        <v>List as pin. Not Calibrated</v>
      </c>
      <c r="FM101" s="73" t="str">
        <v>M9 X 1.25 BUTT See Comment Image</v>
      </c>
      <c r="FN101" s="73" t="str">
        <v>Manual Section</v>
      </c>
      <c r="FO101" s="73" t="str">
        <v>Max Deep .241 NO-GO =.42</v>
      </c>
      <c r="FP101" s="73" t="str">
        <v>MAX Depth of (Note 7) .241 NO-GO Pin</v>
      </c>
      <c r="FQ101" s="73" t="str">
        <v>Measure from Blue Line, See Image</v>
      </c>
      <c r="FR101" s="73" t="str">
        <v>Measure Width of Blue Area, See Image</v>
      </c>
      <c r="FS101" s="73" t="str">
        <v>Mfg. Tol</v>
      </c>
      <c r="FT101" s="73" t="str">
        <v>Mfg. Tol, See Image</v>
      </c>
      <c r="FU101" s="73" t="str">
        <v>Mfg. Tol.</v>
      </c>
      <c r="FV101" s="73" t="str">
        <v>Mfg. Tol. "A"</v>
      </c>
      <c r="FW101" s="73" t="str">
        <v>Mfg. Tol. (Zero on Gauge Full Dia. Lead)</v>
      </c>
      <c r="FX101" s="73" t="str">
        <v>Mfg. Tol. Balloon 11, See Image</v>
      </c>
      <c r="FY101" s="73" t="str">
        <v>Mfg. Tol. Balloon 4</v>
      </c>
      <c r="FZ101" s="73" t="str">
        <v>Mfg. Tol. Balloon 7</v>
      </c>
      <c r="GA101" s="73" t="str">
        <v xml:space="preserve">Mfg. Tol. C-Bore Face (Ballo 28) </v>
      </c>
      <c r="GB101" s="73" t="str">
        <v>Mfg. Tol. Section</v>
      </c>
      <c r="GC101" s="73" t="str">
        <v>Mfg. Tol. See Image</v>
      </c>
      <c r="GD101" s="73" t="str">
        <v>Mfg. Tol., 3 Places, Record MAX</v>
      </c>
      <c r="GE101" s="73" t="str">
        <v>Mfg. Tol., Balloon 11</v>
      </c>
      <c r="GF101" s="73" t="str">
        <v>Mfg. Tol., Balloon 7</v>
      </c>
      <c r="GG101" s="73" t="str">
        <v>Mfg. Tol., Blank</v>
      </c>
      <c r="GH101" s="73" t="str">
        <v>Mfg. Tol., Blank, Balloon 12</v>
      </c>
      <c r="GI101" s="73" t="str">
        <v>Mfg. Tol., Blend to SØ.320</v>
      </c>
      <c r="GJ101" s="73" t="str">
        <v>Mfg. Tol., Calculation</v>
      </c>
      <c r="GK101" s="73" t="str">
        <v>Mfg. Tol., For Mill Fixture</v>
      </c>
      <c r="GL101" s="73" t="str">
        <v>Mfg. Tol., L32</v>
      </c>
      <c r="GM101" s="73" t="str">
        <v>Mfg. Tol., L33</v>
      </c>
      <c r="GN101" s="73" t="str">
        <v>Mfg. Tol., No Tool Marks</v>
      </c>
      <c r="GO101" s="73" t="str">
        <v>Mfg. Tol., OL03361</v>
      </c>
      <c r="GP101" s="73" t="str">
        <v>Mfg. Tol., Record off center value</v>
      </c>
      <c r="GQ101" s="73" t="str">
        <v>Mfg. Tol., Same 3 Places, Record MIN</v>
      </c>
      <c r="GR101" s="73" t="str">
        <v>Mfg. Tol., Section</v>
      </c>
      <c r="GS101" s="73" t="str">
        <v>Mfg. Tol., Section B-B</v>
      </c>
      <c r="GT101" s="73" t="str">
        <v>Mfg. Tol., Section, OL03361</v>
      </c>
      <c r="GU101" s="73" t="str">
        <v>Mfg. Tol., Section, Per Note 2</v>
      </c>
      <c r="GV101" s="73" t="str">
        <v>Mfg. Tol., See Image</v>
      </c>
      <c r="GW101" s="73" t="str">
        <v>Mfg. Tol., See Image, Bore in Blue</v>
      </c>
      <c r="GX101" s="73" t="str">
        <v>Mfg. Tol., See Image, Hook Tip</v>
      </c>
      <c r="GY101" s="73" t="str">
        <v>Mfg. Tol., Sharp Okay No Burr</v>
      </c>
      <c r="GZ101" s="73" t="str">
        <v>Mfg. Tol., Threadless Blank</v>
      </c>
      <c r="HA101" s="73" t="str">
        <v>Mfg.Tol.</v>
      </c>
      <c r="HB101" s="73" t="str">
        <v>Mgf. To., T.S.C.</v>
      </c>
      <c r="HC101" s="73" t="str">
        <v>Milled Feature</v>
      </c>
      <c r="HD101" s="73" t="str">
        <v>Milled Feature, OL04045</v>
      </c>
      <c r="HE101" s="73" t="str">
        <v>More than .0005 out of center = Fail</v>
      </c>
      <c r="HF101" s="73" t="str">
        <v>Must Pass Through</v>
      </c>
      <c r="HG101" s="73" t="str">
        <v>Must pass through gauge</v>
      </c>
      <c r="HH101" s="73" t="str">
        <v>Must Pass Through Go Gauge</v>
      </c>
      <c r="HI101" s="73" t="str">
        <v>Must Pass, See Image.</v>
      </c>
      <c r="HJ101" s="73" t="str">
        <v>NA</v>
      </c>
      <c r="HK101" s="73" t="str">
        <v>Narrow Area</v>
      </c>
      <c r="HL101" s="73" t="str">
        <v>Near Balloon 21</v>
      </c>
      <c r="HM101" s="73" t="str">
        <v>Near Datum B</v>
      </c>
      <c r="HN101" s="73" t="str">
        <v>Neck Dia.</v>
      </c>
      <c r="HO101" s="73" t="str">
        <v>Neck to Head Rad.</v>
      </c>
      <c r="HP101" s="73" t="str">
        <v>No Copper Deposits Allowed</v>
      </c>
      <c r="HQ101" s="73" t="str">
        <v>No Section</v>
      </c>
      <c r="HR101" s="73" t="str">
        <v>No Section, .01 to .014 = Pass</v>
      </c>
      <c r="HS101" s="73" t="str">
        <v>No Section, Rotate Part</v>
      </c>
      <c r="HT101" s="73" t="str">
        <v>No Section, See Image</v>
      </c>
      <c r="HU101" s="73" t="str">
        <v>No Slot, Section B-B</v>
      </c>
      <c r="HV101" s="73" t="str">
        <v>No visual step = Pass</v>
      </c>
      <c r="HW101" s="73" t="str">
        <v>Not to exceed .95 Deep</v>
      </c>
      <c r="HX101" s="73" t="str">
        <v>Note 1</v>
      </c>
      <c r="HY101" s="73" t="str">
        <v>OL00333/A</v>
      </c>
      <c r="HZ101" s="73" t="str">
        <v>OL00519</v>
      </c>
      <c r="IA101" s="73" t="str">
        <v>OL00520</v>
      </c>
      <c r="IB101" s="73" t="str">
        <v>OL00529</v>
      </c>
      <c r="IC101" s="73" t="str">
        <v>OL00542</v>
      </c>
      <c r="ID101" s="73" t="str">
        <v>OL00724</v>
      </c>
      <c r="IE101" s="73" t="str">
        <v>OL01250</v>
      </c>
      <c r="IF101" s="73" t="str">
        <v>OL01869, Threadless Blank</v>
      </c>
      <c r="IG101" s="73" t="str">
        <v>OL01870, Section</v>
      </c>
      <c r="IH101" s="73" t="str">
        <v>OL02255</v>
      </c>
      <c r="II101" s="73" t="str">
        <v>OL02255, Mfg. Tol.</v>
      </c>
      <c r="IJ101" s="73" t="str">
        <v>OL02302</v>
      </c>
      <c r="IK101" s="73" t="str">
        <v xml:space="preserve">OL02318  needed per image instructions </v>
      </c>
      <c r="IL101" s="73" t="str">
        <v>OL02556</v>
      </c>
      <c r="IM101" s="73" t="str">
        <v>OL02557</v>
      </c>
      <c r="IN101" s="73" t="str">
        <v>OL02567</v>
      </c>
      <c r="IO101" s="73" t="str">
        <v>OL02653</v>
      </c>
      <c r="IP101" s="73" t="str">
        <v>OL02718</v>
      </c>
      <c r="IQ101" s="73" t="str">
        <v>OL02841</v>
      </c>
      <c r="IR101" s="73" t="str">
        <v>OL02842</v>
      </c>
      <c r="IS101" s="73" t="str">
        <v>OL02844</v>
      </c>
      <c r="IT101" s="73" t="str">
        <v>OL02871</v>
      </c>
      <c r="IU101" s="73" t="str">
        <v>OL02887</v>
      </c>
      <c r="IV101" s="73" t="str">
        <v>OL03500</v>
      </c>
      <c r="IW101" s="73" t="str">
        <v>OL03766</v>
      </c>
      <c r="IX101" s="73" t="str">
        <v>OL03868</v>
      </c>
      <c r="IY101" s="73" t="str">
        <v>OL03869</v>
      </c>
      <c r="IZ101" s="73" t="str">
        <v>OL03870</v>
      </c>
      <c r="JA101" s="73" t="str">
        <v>OL03873, DWG# 100448-44</v>
      </c>
      <c r="JB101" s="73" t="str">
        <v>OL03949</v>
      </c>
      <c r="JC101" s="73" t="str">
        <v xml:space="preserve">OL04043, Section </v>
      </c>
      <c r="JD101" s="73" t="str">
        <v xml:space="preserve">OL04044, Section </v>
      </c>
      <c r="JE101" s="73" t="str">
        <v>OL04045</v>
      </c>
      <c r="JF101" s="73" t="str">
        <v>OL04045, Milled Feature</v>
      </c>
      <c r="JG101" s="73" t="str">
        <v>OL04063</v>
      </c>
      <c r="JH101" s="73" t="str">
        <v>OL04064</v>
      </c>
      <c r="JI101" s="73" t="str">
        <v>OL04065</v>
      </c>
      <c r="JJ101" s="73" t="str">
        <v>OL04181</v>
      </c>
      <c r="JK101" s="73" t="str">
        <v>OL04218</v>
      </c>
      <c r="JL101" s="73" t="str">
        <v>OL04224, See Image</v>
      </c>
      <c r="JM101" s="73" t="str">
        <v>OL04374</v>
      </c>
      <c r="JN101" s="73" t="str">
        <v>OL04375, Section M-M</v>
      </c>
      <c r="JO101" s="73" t="str">
        <v>OL04376, Section M-M</v>
      </c>
      <c r="JP101" s="73" t="str">
        <v>OL04443</v>
      </c>
      <c r="JQ101" s="73" t="str">
        <v>OL04444</v>
      </c>
      <c r="JR101" s="73" t="str">
        <v>OL05000</v>
      </c>
      <c r="JS101" s="73" t="str">
        <v>One side of slot</v>
      </c>
      <c r="JT101" s="73" t="str">
        <v>Other side of slot</v>
      </c>
      <c r="JU101" s="73" t="str">
        <v>Out of center more than .002 = Fail</v>
      </c>
      <c r="JV101" s="73" t="str">
        <v>Out of center more than.002 = Fail</v>
      </c>
      <c r="JW101" s="73" t="str">
        <v>Overlay OL02713</v>
      </c>
      <c r="JX101" s="73" t="str">
        <v>Overlay OL02714</v>
      </c>
      <c r="JY101" s="73" t="str">
        <v>Overlay OL02718</v>
      </c>
      <c r="JZ101" s="73" t="str">
        <v>Overlay OL03831, Mfg. Tol.</v>
      </c>
      <c r="KA101" s="73" t="str">
        <v>Part Without Slots</v>
      </c>
      <c r="KB101" s="73" t="str">
        <v>Part Without Slots, See Image</v>
      </c>
      <c r="KC101" s="73" t="str">
        <v xml:space="preserve">Pass = .0254 or Less </v>
      </c>
      <c r="KD101" s="73" t="str">
        <v>PD MIN = 4.361, PD MAX = 4.456</v>
      </c>
      <c r="KE101" s="73" t="str">
        <v>Per Balloon 2 Note</v>
      </c>
      <c r="KF101" s="73" t="str">
        <v>Per drawing note(s) 8.</v>
      </c>
      <c r="KG101" s="73" t="str">
        <v>Point or Sphere Tip</v>
      </c>
      <c r="KH101" s="73" t="str">
        <v>Point Tip</v>
      </c>
      <c r="KI101" s="73" t="str">
        <v>R.9 to R1.1 = Pass, See Image</v>
      </c>
      <c r="KJ101" s="73" t="str">
        <v>Ram Construction</v>
      </c>
      <c r="KK101" s="73" t="str">
        <v>Record Same Pass / Fail All Balloons</v>
      </c>
      <c r="KL101" s="73" t="str">
        <v>Ref. Balloon 1</v>
      </c>
      <c r="KM101" s="73" t="str">
        <v>Ref. Balloon 12</v>
      </c>
      <c r="KN101" s="73" t="str">
        <v>Ref. Balloon 13, 100% AQL</v>
      </c>
      <c r="KO101" s="73" t="str">
        <v>Ref. Balloon 2</v>
      </c>
      <c r="KP101" s="73" t="str">
        <v>Ref. Balloon 21, 100% AQL</v>
      </c>
      <c r="KQ101" s="73" t="str">
        <v>Ref. Balloon 4</v>
      </c>
      <c r="KR101" s="73" t="str">
        <v>Ref. Balloon 7</v>
      </c>
      <c r="KS101" s="73" t="str">
        <v>Ref. Balloon 8</v>
      </c>
      <c r="KT101" s="73" t="str">
        <v>Relieved Pin Gauges 09236 &amp; 09235</v>
      </c>
      <c r="KU101" s="73" t="str">
        <v>Rotate Part</v>
      </c>
      <c r="KV101" s="73" t="str">
        <v>Rotate Part, See Image</v>
      </c>
      <c r="KW101" s="73" t="str">
        <v>Same as Root Radius</v>
      </c>
      <c r="KX101" s="73" t="str">
        <v>Section</v>
      </c>
      <c r="KY101" s="73" t="str">
        <v>Section B-B</v>
      </c>
      <c r="KZ101" s="73" t="str">
        <v>Section B-B, Distance Between Grooves</v>
      </c>
      <c r="LA101" s="73" t="str">
        <v>Section C-C</v>
      </c>
      <c r="LB101" s="73" t="str">
        <v>Section Part</v>
      </c>
      <c r="LC101" s="73" t="str">
        <v>Section Part, Measured from Opposite Face</v>
      </c>
      <c r="LD101" s="73" t="str">
        <v>Section, Broachless Blank</v>
      </c>
      <c r="LE101" s="73" t="str">
        <v>Section, EXT. Sphere Location.</v>
      </c>
      <c r="LF101" s="73" t="str">
        <v>Section, Hex Cham. Ang.</v>
      </c>
      <c r="LG101" s="73" t="str">
        <v>Section, Hex Fillet Rad.</v>
      </c>
      <c r="LH101" s="73" t="str">
        <v>Section, INT. Feature</v>
      </c>
      <c r="LI101" s="73" t="str">
        <v>Section, INT. Sphere Location.</v>
      </c>
      <c r="LJ101" s="73" t="str">
        <v>Section, Mfg. Tol.</v>
      </c>
      <c r="LK101" s="73" t="str">
        <v>Section, Mfg. Tol., See Image</v>
      </c>
      <c r="LL101" s="73" t="str">
        <v>Section, OL00486</v>
      </c>
      <c r="LM101" s="73" t="str">
        <v>Section, OL00542</v>
      </c>
      <c r="LN101" s="73" t="str">
        <v>Section, OL00543</v>
      </c>
      <c r="LO101" s="73" t="str">
        <v>Section, OL00544</v>
      </c>
      <c r="LP101" s="73" t="str">
        <v>Section, OL00545</v>
      </c>
      <c r="LQ101" s="73" t="str">
        <v>Section, OL00546</v>
      </c>
      <c r="LR101" s="73" t="str">
        <v>Section, OL00547</v>
      </c>
      <c r="LS101" s="73" t="str">
        <v>Section, OL00555</v>
      </c>
      <c r="LT101" s="73" t="str">
        <v>Section, OL00725</v>
      </c>
      <c r="LU101" s="73" t="str">
        <v>Section, OL01430</v>
      </c>
      <c r="LV101" s="73" t="str">
        <v>Section, OL01434</v>
      </c>
      <c r="LW101" s="73" t="str">
        <v>Section, OL01435</v>
      </c>
      <c r="LX101" s="73" t="str">
        <v>Section, OL01807</v>
      </c>
      <c r="LY101" s="73" t="str">
        <v>Section, OL01830</v>
      </c>
      <c r="LZ101" s="73" t="str">
        <v>Section, OL02351</v>
      </c>
      <c r="MA101" s="73" t="str">
        <v>Section, OL02519</v>
      </c>
      <c r="MB101" s="73" t="str">
        <v>Section, OL02520</v>
      </c>
      <c r="MC101" s="73" t="str">
        <v>Section, OL02522</v>
      </c>
      <c r="MD101" s="73" t="str">
        <v>Section, OL02540</v>
      </c>
      <c r="ME101" s="73" t="str">
        <v>Section, OL02541</v>
      </c>
      <c r="MF101" s="73" t="str">
        <v>Section, OL02552</v>
      </c>
      <c r="MG101" s="73" t="str">
        <v>Section, OL02553</v>
      </c>
      <c r="MH101" s="73" t="str">
        <v>Section, OL02554</v>
      </c>
      <c r="MI101" s="73" t="str">
        <v>Section, OL02555</v>
      </c>
      <c r="MJ101" s="73" t="str">
        <v>Section, OL02558</v>
      </c>
      <c r="MK101" s="73" t="str">
        <v>Section, OL02559</v>
      </c>
      <c r="ML101" s="73" t="str">
        <v>Section, OL02560</v>
      </c>
      <c r="MM101" s="73" t="str">
        <v>Section, OL02619</v>
      </c>
      <c r="MN101" s="73" t="str">
        <v>Section, OL02620</v>
      </c>
      <c r="MO101" s="73" t="str">
        <v>Section, OL02621</v>
      </c>
      <c r="MP101" s="73" t="str">
        <v>Section, OL02622</v>
      </c>
      <c r="MQ101" s="73" t="str">
        <v>Section, OL02623</v>
      </c>
      <c r="MR101" s="73" t="str">
        <v>Section, OL02624</v>
      </c>
      <c r="MS101" s="73" t="str">
        <v>Section, OL02652</v>
      </c>
      <c r="MT101" s="73" t="str">
        <v>Section, OL02680</v>
      </c>
      <c r="MU101" s="73" t="str">
        <v>Section, OL02793</v>
      </c>
      <c r="MV101" s="73" t="str">
        <v>Section, OL02823</v>
      </c>
      <c r="MW101" s="73" t="str">
        <v>Section, OL02843</v>
      </c>
      <c r="MX101" s="73" t="str">
        <v>Section, OL03026, Ext.</v>
      </c>
      <c r="MY101" s="73" t="str">
        <v>Section, OL03026, Int.</v>
      </c>
      <c r="MZ101" s="73" t="str">
        <v>Section, OL03570, DWG# 100448-41</v>
      </c>
      <c r="NA101" s="73" t="str">
        <v>Section, OL03781</v>
      </c>
      <c r="NB101" s="73" t="str">
        <v>Section, OL03911</v>
      </c>
      <c r="NC101" s="73" t="str">
        <v>Section, OL03912</v>
      </c>
      <c r="ND101" s="73" t="str">
        <v>Section, OL03928</v>
      </c>
      <c r="NE101" s="73" t="str">
        <v>Section, OL03929</v>
      </c>
      <c r="NF101" s="73" t="str">
        <v>Section, OL04030</v>
      </c>
      <c r="NG101" s="73" t="str">
        <v>Section, OL04037</v>
      </c>
      <c r="NH101" s="73" t="str">
        <v>Section, OL04038</v>
      </c>
      <c r="NI101" s="73" t="str">
        <v>Section, OL04046</v>
      </c>
      <c r="NJ101" s="73" t="str">
        <v>Section, OL04065</v>
      </c>
      <c r="NK101" s="73" t="str">
        <v>Section, OL04066</v>
      </c>
      <c r="NL101" s="73" t="str">
        <v>Section, OL04067</v>
      </c>
      <c r="NM101" s="73" t="str">
        <v>Section, OL04069</v>
      </c>
      <c r="NN101" s="73" t="str">
        <v>Section, OL04071</v>
      </c>
      <c r="NO101" s="73" t="str">
        <v>Section, OL04173</v>
      </c>
      <c r="NP101" s="73" t="str">
        <v>Section, OL04174</v>
      </c>
      <c r="NQ101" s="73" t="str">
        <v>Section, OL04214</v>
      </c>
      <c r="NR101" s="73" t="str">
        <v>Section, OL04215</v>
      </c>
      <c r="NS101" s="73" t="str">
        <v>Section, OL04216</v>
      </c>
      <c r="NT101" s="73" t="str">
        <v>Section, OL04217</v>
      </c>
      <c r="NU101" s="73" t="str">
        <v>Section, Overlay OL02716</v>
      </c>
      <c r="NV101" s="73" t="str">
        <v>Section, Overlay OL02717</v>
      </c>
      <c r="NW101" s="73" t="str">
        <v>Section, See Image</v>
      </c>
      <c r="NX101" s="73" t="str">
        <v>Section, See Image, DWG# 100448-41</v>
      </c>
      <c r="NY101" s="73" t="str">
        <v>Section, Without Sots</v>
      </c>
      <c r="NZ101" s="73" t="str">
        <v>See Comments Sheet</v>
      </c>
      <c r="OA101" s="73" t="str">
        <v>See Comments Sheet, OL02318</v>
      </c>
      <c r="OB101" s="73" t="str">
        <v>See Image</v>
      </c>
      <c r="OC101" s="73" t="str">
        <v>See Image, .005 or Less = Pass</v>
      </c>
      <c r="OD101" s="73" t="str">
        <v>See Image, Check Near Radius</v>
      </c>
      <c r="OE101" s="73" t="str">
        <v>See Image, Constrained</v>
      </c>
      <c r="OF101" s="73" t="str">
        <v>See Image, Distance Between Flats</v>
      </c>
      <c r="OG101" s="73" t="str">
        <v xml:space="preserve">See Image, Mfg. Tol, Section A-A </v>
      </c>
      <c r="OH101" s="73" t="str">
        <v>See image, Mfg. Tol.</v>
      </c>
      <c r="OI101" s="73" t="str">
        <v>See Image, Mic. Across Flats</v>
      </c>
      <c r="OJ101" s="73" t="str">
        <v>See Image, OL02850</v>
      </c>
      <c r="OK101" s="73" t="str">
        <v>See Image, OL02880</v>
      </c>
      <c r="OL101" s="73" t="str">
        <v>See Image, OL03926</v>
      </c>
      <c r="OM101" s="73" t="str">
        <v>See Image, OL03927</v>
      </c>
      <c r="ON101" s="73" t="str">
        <v>See Image, OL04003</v>
      </c>
      <c r="OO101" s="73" t="str">
        <v>'See Image, OL04342,  Best Fit Joe Block</v>
      </c>
      <c r="OP101" s="73" t="str">
        <v>See Image, OL04342,  Blank</v>
      </c>
      <c r="OQ101" s="73" t="str">
        <v>See Image, OL04342, Blank</v>
      </c>
      <c r="OR101" s="73" t="str">
        <v>See Image, OL04343, Blank</v>
      </c>
      <c r="OS101" s="73" t="str">
        <v>See Image, Pass = .002 or Less</v>
      </c>
      <c r="OT101" s="73" t="str">
        <v>See Image, Rcd. MAX</v>
      </c>
      <c r="OU101" s="73" t="str">
        <v>See Image, Rcd. MIN</v>
      </c>
      <c r="OV101" s="73" t="str">
        <v>See Image, Section</v>
      </c>
      <c r="OW101" s="73" t="str">
        <v>See Image, Section A-A</v>
      </c>
      <c r="OX101" s="73" t="str">
        <v>See Image, Section B-B</v>
      </c>
      <c r="OY101" s="73" t="str">
        <v>See Image, Section B-B, TSC</v>
      </c>
      <c r="OZ101" s="73" t="str">
        <v>See Image, Shank Drawing # 18000-XX-XX A</v>
      </c>
      <c r="PA101" s="73" t="str">
        <v>Sequencial Laser 01, 120 Per Print</v>
      </c>
      <c r="PB101" s="73" t="str">
        <v>Set to .202, Zero on Thread Lead</v>
      </c>
      <c r="PC101" s="73" t="str">
        <v>Sharp OK, No Burr</v>
      </c>
      <c r="PD101" s="73" t="str">
        <v>Sharp OK, No Raised Edge, See Image</v>
      </c>
      <c r="PE101" s="73" t="str">
        <v>Sharp OK, No Raised Edges</v>
      </c>
      <c r="PF101" s="73" t="str">
        <v>Sharp okay no raised edge</v>
      </c>
      <c r="PG101" s="73" t="str">
        <v>Sharp Okay, No Burr</v>
      </c>
      <c r="PH101" s="73" t="str">
        <v>Sharp Okay, No Raised Edge</v>
      </c>
      <c r="PI101" s="73" t="str">
        <v>Sharp Okay, No Raised Edges,</v>
      </c>
      <c r="PJ101" s="73" t="str">
        <v>Sharp Okay, See Image</v>
      </c>
      <c r="PK101" s="73" t="str">
        <v xml:space="preserve">Start of Radius @ .195 </v>
      </c>
      <c r="PL101" s="73" t="str">
        <v xml:space="preserve">Start of Radius @ .21 </v>
      </c>
      <c r="PM101" s="73" t="str">
        <v xml:space="preserve">T.S.C. </v>
      </c>
      <c r="PN101" s="73" t="str">
        <v>Tangent Point</v>
      </c>
      <c r="PO101" s="73" t="str">
        <v>Tangent point of R.50</v>
      </c>
      <c r="PP101" s="73" t="str">
        <v>Taper Check, Mfg.Tol.</v>
      </c>
      <c r="PQ101" s="73" t="str">
        <v>Taper Check, Mfg.Tol., See Image</v>
      </c>
      <c r="PR101" s="73" t="str">
        <v>Thrd. Minor Ø</v>
      </c>
      <c r="PS101" s="73" t="str">
        <v>Thrd. Relief Ø</v>
      </c>
      <c r="PT101" s="73" t="str">
        <v>Threadless Blank</v>
      </c>
      <c r="PU101" s="73" t="str">
        <v>Threadless Blank, From Major Ø</v>
      </c>
      <c r="PV101" s="73" t="str">
        <v>Threadless Blank, Mfg. Tol.</v>
      </c>
      <c r="PW101" s="73" t="str">
        <v>Threadless Blank, Thrd. to Neck Rad.</v>
      </c>
      <c r="PX101" s="73" t="str">
        <v>Thredless Blank</v>
      </c>
      <c r="PY101" s="73" t="str">
        <v>To center of R.005</v>
      </c>
      <c r="PZ101" s="73" t="str">
        <v>Torx Min. Dia.</v>
      </c>
      <c r="QA101" s="73" t="str">
        <v>Turn Ø Free of Mill Marks</v>
      </c>
      <c r="QB101" s="73" t="str">
        <v>Use (Full) GO Hex</v>
      </c>
      <c r="QC101" s="73" t="str">
        <v>Use Balloon 1 FULL Gauge</v>
      </c>
      <c r="QD101" s="73" t="str">
        <v>Use Balloon 9 FULL GO</v>
      </c>
      <c r="QE101" s="73" t="str">
        <v>Use Best Fit Pin</v>
      </c>
      <c r="QF101" s="73" t="str">
        <v>Use Disk Tip</v>
      </c>
      <c r="QG101" s="73" t="str">
        <v>Use flat bottomed indicator tip.</v>
      </c>
      <c r="QH101" s="73" t="str">
        <v xml:space="preserve">Use Full .093 Go Hex </v>
      </c>
      <c r="QI101" s="73" t="str">
        <v xml:space="preserve">Use Full .0930 Go Hex </v>
      </c>
      <c r="QJ101" s="73" t="str">
        <v>Use Full .1235 Go Hex</v>
      </c>
      <c r="QK101" s="73" t="str">
        <v>Use Gauge K2-98-8019-04, See Image</v>
      </c>
      <c r="QL101" s="73" t="str">
        <v>Use large flat indicator tip</v>
      </c>
      <c r="QM101" s="73" t="str">
        <v>Use Pins.3330/.3350, See Image MAX NO-GO</v>
      </c>
      <c r="QN101" s="73" t="str">
        <v>Use Pointed Drop Indicator Tip</v>
      </c>
      <c r="QO101" s="73" t="str">
        <v>V-Block</v>
      </c>
      <c r="QP101" s="73" t="str">
        <v>V-Block,  AMB for 13</v>
      </c>
      <c r="QQ101" s="73" t="str">
        <v>V-Block,  Hex Cham. Dia.</v>
      </c>
      <c r="QR101" s="73" t="str">
        <v>V-Block, Hex Depth</v>
      </c>
      <c r="QS101" s="73" t="str">
        <v>VBU Gauge</v>
      </c>
      <c r="QT101" s="73" t="str">
        <v>Visibally smaller than HEX=Pass</v>
      </c>
      <c r="QU101" s="73" t="str">
        <v>Visual Per Drawing</v>
      </c>
      <c r="QV101" s="73" t="str">
        <v>Whirl Blank</v>
      </c>
      <c r="QW101" s="73" t="str">
        <v xml:space="preserve">Whirl Blank </v>
      </c>
      <c r="QX101" s="73" t="str">
        <v>Whirl Blank, Neck Rad. End to Head CL</v>
      </c>
      <c r="QY101" s="73" t="str">
        <v>Whirl Blank, Nose Start Dia.</v>
      </c>
      <c r="QZ101" s="73" t="str">
        <v>Whirl Blank, Nose Start Dist.</v>
      </c>
      <c r="RA101" s="73" t="str">
        <v>Whirl Blank, Thrd. Minor</v>
      </c>
      <c r="RB101" s="73" t="str">
        <v>Whirl Blank, Thrd. Pullout Dia.</v>
      </c>
      <c r="RC101" s="73" t="str">
        <v>Whole Part, Removal is at Assy. Level</v>
      </c>
      <c r="RD101" s="73" t="str">
        <v>Wide Area</v>
      </c>
      <c r="RE101" s="73" t="str">
        <v>Zero on End of Go Gauge</v>
      </c>
    </row>
    <row r="102" spans="1:473">
      <c r="A102" s="73" t="s">
        <v>740</v>
      </c>
      <c r="C102" s="73" t="str" cm="1">
        <f t="array" ref="C102:RE102">TRANSPOSE(_xlfn._xlws.SORT(_xlfn._xlws.FILTER($A$2:$A$600,ISNUMBER(SEARCH('PartLib Table'!M109,$A$2:$A$600)),"not found")))</f>
        <v xml:space="preserve"> 'C', Whirl Blank</v>
      </c>
      <c r="D102" s="73" t="str">
        <v xml:space="preserve"> See Image, Constrained</v>
      </c>
      <c r="E102" s="73" t="str">
        <v>(.04 to .12 range = Pass)</v>
      </c>
      <c r="F102" s="73" t="str">
        <v>(.042 FULL) Go Pin Seat Fully</v>
      </c>
      <c r="G102" s="73" t="str">
        <v>(B), Mfg. Tol.</v>
      </c>
      <c r="H102" s="73" t="str">
        <v>(B), O.A.L.</v>
      </c>
      <c r="I102" s="73" t="str">
        <v>.001 or less =Pass</v>
      </c>
      <c r="J102" s="73" t="str">
        <v>.001 or less out of center = Pass</v>
      </c>
      <c r="K102" s="73" t="str">
        <v>.002 or Less = Pass</v>
      </c>
      <c r="L102" s="73" t="str">
        <v>.002 or Less out of center = Pass</v>
      </c>
      <c r="M102" s="73" t="str">
        <v>.005 to .015 = Pass</v>
      </c>
      <c r="N102" s="73" t="str">
        <v>.0125 Mean, Section</v>
      </c>
      <c r="O102" s="73" t="str">
        <v>.025 or Less in X &amp; Y=Pass</v>
      </c>
      <c r="P102" s="73" t="str">
        <v>.038 Mean</v>
      </c>
      <c r="Q102" s="73" t="str">
        <v>.063 MM = .0024 IN, See Image</v>
      </c>
      <c r="R102" s="73" t="str">
        <v>.063MM = .0024"</v>
      </c>
      <c r="S102" s="73" t="str">
        <v>.243 NO-GO, Unconstrained, Must Not Start</v>
      </c>
      <c r="T102" s="73" t="str">
        <v>@ Back Face &amp; ID, No Raised Edge</v>
      </c>
      <c r="U102" s="73" t="str">
        <v>@ Back Face &amp; OD, No Raised Edge</v>
      </c>
      <c r="V102" s="73" t="str">
        <v>@ ID &amp; FACE</v>
      </c>
      <c r="W102" s="73" t="str">
        <v>@ OD &amp; BACK FACE</v>
      </c>
      <c r="X102" s="73" t="str">
        <v>@ OD &amp; FACE</v>
      </c>
      <c r="Y102" s="73" t="str">
        <v>Across from slot</v>
      </c>
      <c r="Z102" s="73" t="str">
        <v>All Edge Breaks</v>
      </c>
      <c r="AA102" s="73" t="str">
        <v>Attached to bar stock</v>
      </c>
      <c r="AB102" s="73" t="str">
        <v xml:space="preserve">Back Turn Fillet Rad. </v>
      </c>
      <c r="AC102" s="73" t="str">
        <v>Balloon 1 (DWG FRM0105 Page 2, NV-27)</v>
      </c>
      <c r="AD102" s="73" t="str">
        <v>Balloon 1 (DWG FRM0105, NV-30)</v>
      </c>
      <c r="AE102" s="73" t="str">
        <v>Balloon 1 (P# 9890002-20) OL00429/A</v>
      </c>
      <c r="AF102" s="73" t="str">
        <v>Balloon 1, DWG#FRM0105</v>
      </c>
      <c r="AG102" s="73" t="str">
        <v>Balloon 11, See Image</v>
      </c>
      <c r="AH102" s="73" t="str">
        <v xml:space="preserve">Balloon 2 (DWG FRM0105 Page 2, NV-27) </v>
      </c>
      <c r="AI102" s="73" t="str">
        <v>Balloon 2 (DWG FRM0105, NV-30)</v>
      </c>
      <c r="AJ102" s="73" t="str">
        <v>Balloon 2 (P# 9890002-20)</v>
      </c>
      <c r="AK102" s="73" t="str">
        <v>Balloon 2, DWG#FRM0105</v>
      </c>
      <c r="AL102" s="73" t="str">
        <v>Balloon 2, DWG#FRM0105, See Image</v>
      </c>
      <c r="AM102" s="73" t="str">
        <v>Balloon 3 (DWG FRM0105, NV-30 Minor)</v>
      </c>
      <c r="AN102" s="73" t="str">
        <v>Balloon 3 (DWG FRM0105, NV-30)</v>
      </c>
      <c r="AO102" s="73" t="str">
        <v>Balloon 3 (P# 9890002-20)</v>
      </c>
      <c r="AP102" s="73" t="str">
        <v>Balloon 4</v>
      </c>
      <c r="AQ102" s="73" t="str">
        <v>Balloon 4 (P# 9890002-20)</v>
      </c>
      <c r="AR102" s="73" t="str">
        <v>Below Middle Band</v>
      </c>
      <c r="AS102" s="73" t="str">
        <v>Best Fit Pin, .003 or Less =Pass</v>
      </c>
      <c r="AT102" s="73" t="str">
        <v>Blank</v>
      </c>
      <c r="AU102" s="73" t="str">
        <v>Blank Turn Maj.</v>
      </c>
      <c r="AV102" s="73" t="str">
        <v>Blank Turn Maj. Mill Flt., OL4172</v>
      </c>
      <c r="AW102" s="73" t="str">
        <v>Blank Without .010 Slots</v>
      </c>
      <c r="AX102" s="73" t="str">
        <v>Blank Without .010 Slots, Section</v>
      </c>
      <c r="AY102" s="73" t="str">
        <v>Blank without thread</v>
      </c>
      <c r="AZ102" s="73" t="str">
        <v xml:space="preserve">Blank, Center of V Grv. </v>
      </c>
      <c r="BA102" s="73" t="str">
        <v>Blank, Check R adjacent Balloon 17</v>
      </c>
      <c r="BB102" s="73" t="str">
        <v>Blank, EXT. Feature</v>
      </c>
      <c r="BC102" s="73" t="str">
        <v>Blank, See Image, OL04335</v>
      </c>
      <c r="BD102" s="73" t="str">
        <v>Blank, See Image, OL04336</v>
      </c>
      <c r="BE102" s="73" t="str">
        <v xml:space="preserve">Blank, Thrd. </v>
      </c>
      <c r="BF102" s="73" t="str">
        <v>Blank, Turn Tip</v>
      </c>
      <c r="BG102" s="73" t="str">
        <v>Blank, Without Thrd.</v>
      </c>
      <c r="BH102" s="73" t="str">
        <v>Blank, Without Thread</v>
      </c>
      <c r="BI102" s="73" t="str">
        <v xml:space="preserve">Blunt Start Blend to Minor </v>
      </c>
      <c r="BJ102" s="73" t="str">
        <v>Calc., Use Go HEX</v>
      </c>
      <c r="BK102" s="73" t="str">
        <v>Can't dig into OD</v>
      </c>
      <c r="BL102" s="73" t="str">
        <v>Carbide Gauge</v>
      </c>
      <c r="BM102" s="73" t="str">
        <v xml:space="preserve">Center of V Grv. </v>
      </c>
      <c r="BN102" s="73" t="str">
        <v>Centered Less than .03 = Pass</v>
      </c>
      <c r="BO102" s="73" t="str">
        <v>Centered within .0005 or Less = Pass</v>
      </c>
      <c r="BP102" s="73" t="str">
        <v>Centered within .001 or Less = Pass</v>
      </c>
      <c r="BQ102" s="73" t="str">
        <v>Centered within .0254 or Less = Pass</v>
      </c>
      <c r="BR102" s="73" t="str">
        <v>Check close to Rod Slot</v>
      </c>
      <c r="BS102" s="73" t="str">
        <v>Check every other hole</v>
      </c>
      <c r="BT102" s="73" t="str">
        <v>Check Go over full length of slot.</v>
      </c>
      <c r="BU102" s="73" t="str">
        <v>Check Near Closed End</v>
      </c>
      <c r="BV102" s="73" t="str">
        <v>Check per Print View, Away from Rod Slot</v>
      </c>
      <c r="BW102" s="73" t="str">
        <v>Check to Balloon 30 Go Pin</v>
      </c>
      <c r="BX102" s="73" t="str">
        <v>Check with .2705 SET Pin Inside Part</v>
      </c>
      <c r="BY102" s="73" t="str">
        <v>Check with Hex Up</v>
      </c>
      <c r="BZ102" s="73" t="str">
        <v>CMM Blank</v>
      </c>
      <c r="CA102" s="73" t="str">
        <v>Confirm Full Radius</v>
      </c>
      <c r="CB102" s="73" t="str">
        <v>Constrained in fixture</v>
      </c>
      <c r="CC102" s="73" t="str">
        <v>Constrained with Ring</v>
      </c>
      <c r="CD102" s="73" t="str">
        <v>Constrained, See Image</v>
      </c>
      <c r="CE102" s="73" t="str">
        <v>Dim. "A"</v>
      </c>
      <c r="CF102" s="73" t="str">
        <v>Dim. "B"</v>
      </c>
      <c r="CG102" s="73" t="str">
        <v>Dim. "C"</v>
      </c>
      <c r="CH102" s="73" t="str">
        <v>Dim. "D", Whirl Blank</v>
      </c>
      <c r="CI102" s="73" t="str">
        <v>Dim. "G"</v>
      </c>
      <c r="CJ102" s="73" t="str">
        <v>Dim. E, Blank Turn Maj. &amp;  Mill Flt</v>
      </c>
      <c r="CK102" s="73" t="str">
        <v>Dim. E, Blank Turn Maj.&amp;  Mill Flt</v>
      </c>
      <c r="CL102" s="73" t="str">
        <v>Dim. H, Whirl Blank</v>
      </c>
      <c r="CM102" s="73" t="str">
        <v>Dim. J, 'Blank Turn Maj. &amp; Whirl Blank</v>
      </c>
      <c r="CN102" s="73" t="str">
        <v>Disk Drop Indicator Tip</v>
      </c>
      <c r="CO102" s="73" t="str">
        <v>DWG 100448-15, Balloon F_1</v>
      </c>
      <c r="CP102" s="73" t="str">
        <v>DWG 100448-15, OL02571</v>
      </c>
      <c r="CQ102" s="73" t="str">
        <v>DWG 100448-41</v>
      </c>
      <c r="CR102" s="73" t="str">
        <v>DWG 9890040, (10E),Section Part, OL01139</v>
      </c>
      <c r="CS102" s="73" t="str">
        <v>DWG 9890040, (10E),Section, OL01139</v>
      </c>
      <c r="CT102" s="73" t="str">
        <v>DWG 9890040, (11E)</v>
      </c>
      <c r="CU102" s="73" t="str">
        <v>DWG 9890040, (11E), Pins with Flats</v>
      </c>
      <c r="CV102" s="73" t="str">
        <v>DWG 9890040, (12E),  Pass=.002 or less</v>
      </c>
      <c r="CW102" s="73" t="str">
        <v>DWG 9890040, (12E), See Image</v>
      </c>
      <c r="CX102" s="73" t="str">
        <v>DWG 9890040, (1E), OL01431</v>
      </c>
      <c r="CY102" s="73" t="str">
        <v>DWG 9890040, (1E), OL01432</v>
      </c>
      <c r="CZ102" s="73" t="str">
        <v>DWG 9890040, (2E), OL01432</v>
      </c>
      <c r="DA102" s="73" t="str">
        <v>DWG 9890040, (3E)</v>
      </c>
      <c r="DB102" s="73" t="str">
        <v>DWG 9890040, (4E)</v>
      </c>
      <c r="DC102" s="73" t="str">
        <v>DWG 9890040, (5E), OL02336</v>
      </c>
      <c r="DD102" s="73" t="str">
        <v>DWG 9890040, (6E)</v>
      </c>
      <c r="DE102" s="73" t="str">
        <v>DWG 9890040, (7E)</v>
      </c>
      <c r="DF102" s="73" t="str">
        <v>DWG 9890040, (8E), OL01433</v>
      </c>
      <c r="DG102" s="73" t="str">
        <v>DWG 9890040, (8E), OL01433, Section</v>
      </c>
      <c r="DH102" s="73" t="str">
        <v>DWG 9890040, (9E), Close to Rod Slot</v>
      </c>
      <c r="DI102" s="73" t="str">
        <v>DWG 9890040, (9E),Close to Rod Slot</v>
      </c>
      <c r="DJ102" s="73" t="str">
        <v>DWG FRM0105 PAGE 2</v>
      </c>
      <c r="DK102" s="73" t="str">
        <v>DWG# 100448-41</v>
      </c>
      <c r="DL102" s="73" t="str">
        <v>DWG# 100448-44</v>
      </c>
      <c r="DM102" s="73" t="str">
        <v>DWG# 9890003  (1), Section OL00436/A</v>
      </c>
      <c r="DN102" s="73" t="str">
        <v>DWG# 9890003 (3), Ring Gauge Constrained</v>
      </c>
      <c r="DO102" s="73" t="str">
        <v>DWG# 9890003 (4), Section</v>
      </c>
      <c r="DP102" s="73" t="str">
        <v>DWG#100448-26, Balloon 1K, OL02350</v>
      </c>
      <c r="DQ102" s="73" t="str">
        <v>DWG#100448-26, Balloon 2K, OL02350</v>
      </c>
      <c r="DR102" s="73" t="str">
        <v>DWG#100448-26, Balloon 3K, OL02363</v>
      </c>
      <c r="DS102" s="73" t="str">
        <v>DWG#100448-26, Balloon 4K</v>
      </c>
      <c r="DT102" s="73" t="str">
        <v>DWG#100448-26, Balloon 5K, Section</v>
      </c>
      <c r="DU102" s="73" t="str">
        <v>DWG#100448-26, Balloon 6K</v>
      </c>
      <c r="DV102" s="73" t="str">
        <v>DWG#100448-26, Balloon 7K, Section</v>
      </c>
      <c r="DW102" s="73" t="str">
        <v>DWG#100448-26, Mfg. Tol.</v>
      </c>
      <c r="DX102" s="73" t="str">
        <v>DWG#9890003 (2) Ring Gauge Constrained</v>
      </c>
      <c r="DY102" s="73" t="str">
        <v>DWG#9890044</v>
      </c>
      <c r="DZ102" s="73" t="str">
        <v>DWG#9890044 .1985 to .2005=Pass</v>
      </c>
      <c r="EA102" s="73" t="str">
        <v>DWG#9890044 Overlay OL02441</v>
      </c>
      <c r="EB102" s="73" t="str">
        <v>DWG#9890044, OL02441</v>
      </c>
      <c r="EC102" s="73" t="str">
        <v>DWG#FRM0105</v>
      </c>
      <c r="ED102" s="73" t="str">
        <v>EXT.</v>
      </c>
      <c r="EE102" s="73" t="str">
        <v>EXT. Section, OL02460</v>
      </c>
      <c r="EF102" s="73" t="str">
        <v>EXT., OL04223</v>
      </c>
      <c r="EG102" s="73" t="str">
        <v>Flat Drop Indicator Tip</v>
      </c>
      <c r="EH102" s="73" t="str">
        <v>Full Go Pin, No Light, at Radius</v>
      </c>
      <c r="EI102" s="73" t="str">
        <v>Function Check</v>
      </c>
      <c r="EJ102" s="73" t="str">
        <v>GO Function Gauge</v>
      </c>
      <c r="EK102" s="73" t="str">
        <v>Go Gauge for Balloon 1 &amp; 4</v>
      </c>
      <c r="EL102" s="73" t="str">
        <v>Go Pin must pass through</v>
      </c>
      <c r="EM102" s="73" t="str">
        <v>Greater than .005 = Fail, Section</v>
      </c>
      <c r="EN102" s="73" t="str">
        <v>Greater than .025 out of center = Fail</v>
      </c>
      <c r="EO102" s="73" t="str">
        <v>Greater than 2.6 = Pass</v>
      </c>
      <c r="EP102" s="73" t="str">
        <v>Green = Pass, Red = Fail</v>
      </c>
      <c r="EQ102" s="73" t="str">
        <v>Hex Depth</v>
      </c>
      <c r="ER102" s="73" t="str">
        <v>Hex Minor</v>
      </c>
      <c r="ES102" s="73" t="str">
        <v>Hole Dia.</v>
      </c>
      <c r="ET102" s="73" t="str">
        <v>Hook or Disk Tip</v>
      </c>
      <c r="EU102" s="73" t="str">
        <v>ID Sphere Finish</v>
      </c>
      <c r="EV102" s="73" t="str">
        <v>ID/OD Both Sides, Diff. .002 or less = Pass</v>
      </c>
      <c r="EW102" s="73" t="str">
        <v>If Looks Big, Section</v>
      </c>
      <c r="EX102" s="73" t="str">
        <v>If Looks Small, Section</v>
      </c>
      <c r="EY102" s="73" t="str">
        <v>Insp. Close to Break Away, Mfg.Tol.</v>
      </c>
      <c r="EZ102" s="73" t="str">
        <v>INT.</v>
      </c>
      <c r="FA102" s="73" t="str">
        <v>INT. Section, OL02460</v>
      </c>
      <c r="FB102" s="73" t="str">
        <v>INT., OL04223</v>
      </c>
      <c r="FC102" s="73" t="str">
        <v>Intersect. of 7.7 &amp; R0.10</v>
      </c>
      <c r="FD102" s="73" t="str">
        <v>Intersect. of 8.79 and R.25 MAX</v>
      </c>
      <c r="FE102" s="73" t="str">
        <v>Keep Ind. Tip away from corner</v>
      </c>
      <c r="FF102" s="73" t="str">
        <v>L31</v>
      </c>
      <c r="FG102" s="73" t="str">
        <v>Laser Mark</v>
      </c>
      <c r="FH102" s="73" t="str">
        <v>LASER PER NOTE 4</v>
      </c>
      <c r="FI102" s="73" t="str">
        <v>LASER PER NOTE 4, Final Check 1 only</v>
      </c>
      <c r="FJ102" s="73" t="str">
        <v>Less than .002 out of center = Pass</v>
      </c>
      <c r="FK102" s="73" t="str">
        <v>Less than 2.75 = Pass, Section</v>
      </c>
      <c r="FL102" s="73" t="str">
        <v>List as pin. Not Calibrated</v>
      </c>
      <c r="FM102" s="73" t="str">
        <v>M9 X 1.25 BUTT See Comment Image</v>
      </c>
      <c r="FN102" s="73" t="str">
        <v>Manual Section</v>
      </c>
      <c r="FO102" s="73" t="str">
        <v>Max Deep .241 NO-GO =.42</v>
      </c>
      <c r="FP102" s="73" t="str">
        <v>MAX Depth of (Note 7) .241 NO-GO Pin</v>
      </c>
      <c r="FQ102" s="73" t="str">
        <v>Measure from Blue Line, See Image</v>
      </c>
      <c r="FR102" s="73" t="str">
        <v>Measure Width of Blue Area, See Image</v>
      </c>
      <c r="FS102" s="73" t="str">
        <v>Mfg. Tol</v>
      </c>
      <c r="FT102" s="73" t="str">
        <v>Mfg. Tol, See Image</v>
      </c>
      <c r="FU102" s="73" t="str">
        <v>Mfg. Tol.</v>
      </c>
      <c r="FV102" s="73" t="str">
        <v>Mfg. Tol. "A"</v>
      </c>
      <c r="FW102" s="73" t="str">
        <v>Mfg. Tol. (Zero on Gauge Full Dia. Lead)</v>
      </c>
      <c r="FX102" s="73" t="str">
        <v>Mfg. Tol. Balloon 11, See Image</v>
      </c>
      <c r="FY102" s="73" t="str">
        <v>Mfg. Tol. Balloon 4</v>
      </c>
      <c r="FZ102" s="73" t="str">
        <v>Mfg. Tol. Balloon 7</v>
      </c>
      <c r="GA102" s="73" t="str">
        <v xml:space="preserve">Mfg. Tol. C-Bore Face (Ballo 28) </v>
      </c>
      <c r="GB102" s="73" t="str">
        <v>Mfg. Tol. Section</v>
      </c>
      <c r="GC102" s="73" t="str">
        <v>Mfg. Tol. See Image</v>
      </c>
      <c r="GD102" s="73" t="str">
        <v>Mfg. Tol., 3 Places, Record MAX</v>
      </c>
      <c r="GE102" s="73" t="str">
        <v>Mfg. Tol., Balloon 11</v>
      </c>
      <c r="GF102" s="73" t="str">
        <v>Mfg. Tol., Balloon 7</v>
      </c>
      <c r="GG102" s="73" t="str">
        <v>Mfg. Tol., Blank</v>
      </c>
      <c r="GH102" s="73" t="str">
        <v>Mfg. Tol., Blank, Balloon 12</v>
      </c>
      <c r="GI102" s="73" t="str">
        <v>Mfg. Tol., Blend to SØ.320</v>
      </c>
      <c r="GJ102" s="73" t="str">
        <v>Mfg. Tol., Calculation</v>
      </c>
      <c r="GK102" s="73" t="str">
        <v>Mfg. Tol., For Mill Fixture</v>
      </c>
      <c r="GL102" s="73" t="str">
        <v>Mfg. Tol., L32</v>
      </c>
      <c r="GM102" s="73" t="str">
        <v>Mfg. Tol., L33</v>
      </c>
      <c r="GN102" s="73" t="str">
        <v>Mfg. Tol., No Tool Marks</v>
      </c>
      <c r="GO102" s="73" t="str">
        <v>Mfg. Tol., OL03361</v>
      </c>
      <c r="GP102" s="73" t="str">
        <v>Mfg. Tol., Record off center value</v>
      </c>
      <c r="GQ102" s="73" t="str">
        <v>Mfg. Tol., Same 3 Places, Record MIN</v>
      </c>
      <c r="GR102" s="73" t="str">
        <v>Mfg. Tol., Section</v>
      </c>
      <c r="GS102" s="73" t="str">
        <v>Mfg. Tol., Section B-B</v>
      </c>
      <c r="GT102" s="73" t="str">
        <v>Mfg. Tol., Section, OL03361</v>
      </c>
      <c r="GU102" s="73" t="str">
        <v>Mfg. Tol., Section, Per Note 2</v>
      </c>
      <c r="GV102" s="73" t="str">
        <v>Mfg. Tol., See Image</v>
      </c>
      <c r="GW102" s="73" t="str">
        <v>Mfg. Tol., See Image, Bore in Blue</v>
      </c>
      <c r="GX102" s="73" t="str">
        <v>Mfg. Tol., See Image, Hook Tip</v>
      </c>
      <c r="GY102" s="73" t="str">
        <v>Mfg. Tol., Sharp Okay No Burr</v>
      </c>
      <c r="GZ102" s="73" t="str">
        <v>Mfg. Tol., Threadless Blank</v>
      </c>
      <c r="HA102" s="73" t="str">
        <v>Mfg.Tol.</v>
      </c>
      <c r="HB102" s="73" t="str">
        <v>Mgf. To., T.S.C.</v>
      </c>
      <c r="HC102" s="73" t="str">
        <v>Milled Feature</v>
      </c>
      <c r="HD102" s="73" t="str">
        <v>Milled Feature, OL04045</v>
      </c>
      <c r="HE102" s="73" t="str">
        <v>More than .0005 out of center = Fail</v>
      </c>
      <c r="HF102" s="73" t="str">
        <v>Must Pass Through</v>
      </c>
      <c r="HG102" s="73" t="str">
        <v>Must pass through gauge</v>
      </c>
      <c r="HH102" s="73" t="str">
        <v>Must Pass Through Go Gauge</v>
      </c>
      <c r="HI102" s="73" t="str">
        <v>Must Pass, See Image.</v>
      </c>
      <c r="HJ102" s="73" t="str">
        <v>NA</v>
      </c>
      <c r="HK102" s="73" t="str">
        <v>Narrow Area</v>
      </c>
      <c r="HL102" s="73" t="str">
        <v>Near Balloon 21</v>
      </c>
      <c r="HM102" s="73" t="str">
        <v>Near Datum B</v>
      </c>
      <c r="HN102" s="73" t="str">
        <v>Neck Dia.</v>
      </c>
      <c r="HO102" s="73" t="str">
        <v>Neck to Head Rad.</v>
      </c>
      <c r="HP102" s="73" t="str">
        <v>No Copper Deposits Allowed</v>
      </c>
      <c r="HQ102" s="73" t="str">
        <v>No Section</v>
      </c>
      <c r="HR102" s="73" t="str">
        <v>No Section, .01 to .014 = Pass</v>
      </c>
      <c r="HS102" s="73" t="str">
        <v>No Section, Rotate Part</v>
      </c>
      <c r="HT102" s="73" t="str">
        <v>No Section, See Image</v>
      </c>
      <c r="HU102" s="73" t="str">
        <v>No Slot, Section B-B</v>
      </c>
      <c r="HV102" s="73" t="str">
        <v>No visual step = Pass</v>
      </c>
      <c r="HW102" s="73" t="str">
        <v>Not to exceed .95 Deep</v>
      </c>
      <c r="HX102" s="73" t="str">
        <v>Note 1</v>
      </c>
      <c r="HY102" s="73" t="str">
        <v>OL00333/A</v>
      </c>
      <c r="HZ102" s="73" t="str">
        <v>OL00519</v>
      </c>
      <c r="IA102" s="73" t="str">
        <v>OL00520</v>
      </c>
      <c r="IB102" s="73" t="str">
        <v>OL00529</v>
      </c>
      <c r="IC102" s="73" t="str">
        <v>OL00542</v>
      </c>
      <c r="ID102" s="73" t="str">
        <v>OL00724</v>
      </c>
      <c r="IE102" s="73" t="str">
        <v>OL01250</v>
      </c>
      <c r="IF102" s="73" t="str">
        <v>OL01869, Threadless Blank</v>
      </c>
      <c r="IG102" s="73" t="str">
        <v>OL01870, Section</v>
      </c>
      <c r="IH102" s="73" t="str">
        <v>OL02255</v>
      </c>
      <c r="II102" s="73" t="str">
        <v>OL02255, Mfg. Tol.</v>
      </c>
      <c r="IJ102" s="73" t="str">
        <v>OL02302</v>
      </c>
      <c r="IK102" s="73" t="str">
        <v xml:space="preserve">OL02318  needed per image instructions </v>
      </c>
      <c r="IL102" s="73" t="str">
        <v>OL02556</v>
      </c>
      <c r="IM102" s="73" t="str">
        <v>OL02557</v>
      </c>
      <c r="IN102" s="73" t="str">
        <v>OL02567</v>
      </c>
      <c r="IO102" s="73" t="str">
        <v>OL02653</v>
      </c>
      <c r="IP102" s="73" t="str">
        <v>OL02718</v>
      </c>
      <c r="IQ102" s="73" t="str">
        <v>OL02841</v>
      </c>
      <c r="IR102" s="73" t="str">
        <v>OL02842</v>
      </c>
      <c r="IS102" s="73" t="str">
        <v>OL02844</v>
      </c>
      <c r="IT102" s="73" t="str">
        <v>OL02871</v>
      </c>
      <c r="IU102" s="73" t="str">
        <v>OL02887</v>
      </c>
      <c r="IV102" s="73" t="str">
        <v>OL03500</v>
      </c>
      <c r="IW102" s="73" t="str">
        <v>OL03766</v>
      </c>
      <c r="IX102" s="73" t="str">
        <v>OL03868</v>
      </c>
      <c r="IY102" s="73" t="str">
        <v>OL03869</v>
      </c>
      <c r="IZ102" s="73" t="str">
        <v>OL03870</v>
      </c>
      <c r="JA102" s="73" t="str">
        <v>OL03873, DWG# 100448-44</v>
      </c>
      <c r="JB102" s="73" t="str">
        <v>OL03949</v>
      </c>
      <c r="JC102" s="73" t="str">
        <v xml:space="preserve">OL04043, Section </v>
      </c>
      <c r="JD102" s="73" t="str">
        <v xml:space="preserve">OL04044, Section </v>
      </c>
      <c r="JE102" s="73" t="str">
        <v>OL04045</v>
      </c>
      <c r="JF102" s="73" t="str">
        <v>OL04045, Milled Feature</v>
      </c>
      <c r="JG102" s="73" t="str">
        <v>OL04063</v>
      </c>
      <c r="JH102" s="73" t="str">
        <v>OL04064</v>
      </c>
      <c r="JI102" s="73" t="str">
        <v>OL04065</v>
      </c>
      <c r="JJ102" s="73" t="str">
        <v>OL04181</v>
      </c>
      <c r="JK102" s="73" t="str">
        <v>OL04218</v>
      </c>
      <c r="JL102" s="73" t="str">
        <v>OL04224, See Image</v>
      </c>
      <c r="JM102" s="73" t="str">
        <v>OL04374</v>
      </c>
      <c r="JN102" s="73" t="str">
        <v>OL04375, Section M-M</v>
      </c>
      <c r="JO102" s="73" t="str">
        <v>OL04376, Section M-M</v>
      </c>
      <c r="JP102" s="73" t="str">
        <v>OL04443</v>
      </c>
      <c r="JQ102" s="73" t="str">
        <v>OL04444</v>
      </c>
      <c r="JR102" s="73" t="str">
        <v>OL05000</v>
      </c>
      <c r="JS102" s="73" t="str">
        <v>One side of slot</v>
      </c>
      <c r="JT102" s="73" t="str">
        <v>Other side of slot</v>
      </c>
      <c r="JU102" s="73" t="str">
        <v>Out of center more than .002 = Fail</v>
      </c>
      <c r="JV102" s="73" t="str">
        <v>Out of center more than.002 = Fail</v>
      </c>
      <c r="JW102" s="73" t="str">
        <v>Overlay OL02713</v>
      </c>
      <c r="JX102" s="73" t="str">
        <v>Overlay OL02714</v>
      </c>
      <c r="JY102" s="73" t="str">
        <v>Overlay OL02718</v>
      </c>
      <c r="JZ102" s="73" t="str">
        <v>Overlay OL03831, Mfg. Tol.</v>
      </c>
      <c r="KA102" s="73" t="str">
        <v>Part Without Slots</v>
      </c>
      <c r="KB102" s="73" t="str">
        <v>Part Without Slots, See Image</v>
      </c>
      <c r="KC102" s="73" t="str">
        <v xml:space="preserve">Pass = .0254 or Less </v>
      </c>
      <c r="KD102" s="73" t="str">
        <v>PD MIN = 4.361, PD MAX = 4.456</v>
      </c>
      <c r="KE102" s="73" t="str">
        <v>Per Balloon 2 Note</v>
      </c>
      <c r="KF102" s="73" t="str">
        <v>Per drawing note(s) 8.</v>
      </c>
      <c r="KG102" s="73" t="str">
        <v>Point or Sphere Tip</v>
      </c>
      <c r="KH102" s="73" t="str">
        <v>Point Tip</v>
      </c>
      <c r="KI102" s="73" t="str">
        <v>R.9 to R1.1 = Pass, See Image</v>
      </c>
      <c r="KJ102" s="73" t="str">
        <v>Ram Construction</v>
      </c>
      <c r="KK102" s="73" t="str">
        <v>Record Same Pass / Fail All Balloons</v>
      </c>
      <c r="KL102" s="73" t="str">
        <v>Ref. Balloon 1</v>
      </c>
      <c r="KM102" s="73" t="str">
        <v>Ref. Balloon 12</v>
      </c>
      <c r="KN102" s="73" t="str">
        <v>Ref. Balloon 13, 100% AQL</v>
      </c>
      <c r="KO102" s="73" t="str">
        <v>Ref. Balloon 2</v>
      </c>
      <c r="KP102" s="73" t="str">
        <v>Ref. Balloon 21, 100% AQL</v>
      </c>
      <c r="KQ102" s="73" t="str">
        <v>Ref. Balloon 4</v>
      </c>
      <c r="KR102" s="73" t="str">
        <v>Ref. Balloon 7</v>
      </c>
      <c r="KS102" s="73" t="str">
        <v>Ref. Balloon 8</v>
      </c>
      <c r="KT102" s="73" t="str">
        <v>Relieved Pin Gauges 09236 &amp; 09235</v>
      </c>
      <c r="KU102" s="73" t="str">
        <v>Rotate Part</v>
      </c>
      <c r="KV102" s="73" t="str">
        <v>Rotate Part, See Image</v>
      </c>
      <c r="KW102" s="73" t="str">
        <v>Same as Root Radius</v>
      </c>
      <c r="KX102" s="73" t="str">
        <v>Section</v>
      </c>
      <c r="KY102" s="73" t="str">
        <v>Section B-B</v>
      </c>
      <c r="KZ102" s="73" t="str">
        <v>Section B-B, Distance Between Grooves</v>
      </c>
      <c r="LA102" s="73" t="str">
        <v>Section C-C</v>
      </c>
      <c r="LB102" s="73" t="str">
        <v>Section Part</v>
      </c>
      <c r="LC102" s="73" t="str">
        <v>Section Part, Measured from Opposite Face</v>
      </c>
      <c r="LD102" s="73" t="str">
        <v>Section, Broachless Blank</v>
      </c>
      <c r="LE102" s="73" t="str">
        <v>Section, EXT. Sphere Location.</v>
      </c>
      <c r="LF102" s="73" t="str">
        <v>Section, Hex Cham. Ang.</v>
      </c>
      <c r="LG102" s="73" t="str">
        <v>Section, Hex Fillet Rad.</v>
      </c>
      <c r="LH102" s="73" t="str">
        <v>Section, INT. Feature</v>
      </c>
      <c r="LI102" s="73" t="str">
        <v>Section, INT. Sphere Location.</v>
      </c>
      <c r="LJ102" s="73" t="str">
        <v>Section, Mfg. Tol.</v>
      </c>
      <c r="LK102" s="73" t="str">
        <v>Section, Mfg. Tol., See Image</v>
      </c>
      <c r="LL102" s="73" t="str">
        <v>Section, OL00486</v>
      </c>
      <c r="LM102" s="73" t="str">
        <v>Section, OL00542</v>
      </c>
      <c r="LN102" s="73" t="str">
        <v>Section, OL00543</v>
      </c>
      <c r="LO102" s="73" t="str">
        <v>Section, OL00544</v>
      </c>
      <c r="LP102" s="73" t="str">
        <v>Section, OL00545</v>
      </c>
      <c r="LQ102" s="73" t="str">
        <v>Section, OL00546</v>
      </c>
      <c r="LR102" s="73" t="str">
        <v>Section, OL00547</v>
      </c>
      <c r="LS102" s="73" t="str">
        <v>Section, OL00555</v>
      </c>
      <c r="LT102" s="73" t="str">
        <v>Section, OL00725</v>
      </c>
      <c r="LU102" s="73" t="str">
        <v>Section, OL01430</v>
      </c>
      <c r="LV102" s="73" t="str">
        <v>Section, OL01434</v>
      </c>
      <c r="LW102" s="73" t="str">
        <v>Section, OL01435</v>
      </c>
      <c r="LX102" s="73" t="str">
        <v>Section, OL01807</v>
      </c>
      <c r="LY102" s="73" t="str">
        <v>Section, OL01830</v>
      </c>
      <c r="LZ102" s="73" t="str">
        <v>Section, OL02351</v>
      </c>
      <c r="MA102" s="73" t="str">
        <v>Section, OL02519</v>
      </c>
      <c r="MB102" s="73" t="str">
        <v>Section, OL02520</v>
      </c>
      <c r="MC102" s="73" t="str">
        <v>Section, OL02522</v>
      </c>
      <c r="MD102" s="73" t="str">
        <v>Section, OL02540</v>
      </c>
      <c r="ME102" s="73" t="str">
        <v>Section, OL02541</v>
      </c>
      <c r="MF102" s="73" t="str">
        <v>Section, OL02552</v>
      </c>
      <c r="MG102" s="73" t="str">
        <v>Section, OL02553</v>
      </c>
      <c r="MH102" s="73" t="str">
        <v>Section, OL02554</v>
      </c>
      <c r="MI102" s="73" t="str">
        <v>Section, OL02555</v>
      </c>
      <c r="MJ102" s="73" t="str">
        <v>Section, OL02558</v>
      </c>
      <c r="MK102" s="73" t="str">
        <v>Section, OL02559</v>
      </c>
      <c r="ML102" s="73" t="str">
        <v>Section, OL02560</v>
      </c>
      <c r="MM102" s="73" t="str">
        <v>Section, OL02619</v>
      </c>
      <c r="MN102" s="73" t="str">
        <v>Section, OL02620</v>
      </c>
      <c r="MO102" s="73" t="str">
        <v>Section, OL02621</v>
      </c>
      <c r="MP102" s="73" t="str">
        <v>Section, OL02622</v>
      </c>
      <c r="MQ102" s="73" t="str">
        <v>Section, OL02623</v>
      </c>
      <c r="MR102" s="73" t="str">
        <v>Section, OL02624</v>
      </c>
      <c r="MS102" s="73" t="str">
        <v>Section, OL02652</v>
      </c>
      <c r="MT102" s="73" t="str">
        <v>Section, OL02680</v>
      </c>
      <c r="MU102" s="73" t="str">
        <v>Section, OL02793</v>
      </c>
      <c r="MV102" s="73" t="str">
        <v>Section, OL02823</v>
      </c>
      <c r="MW102" s="73" t="str">
        <v>Section, OL02843</v>
      </c>
      <c r="MX102" s="73" t="str">
        <v>Section, OL03026, Ext.</v>
      </c>
      <c r="MY102" s="73" t="str">
        <v>Section, OL03026, Int.</v>
      </c>
      <c r="MZ102" s="73" t="str">
        <v>Section, OL03570, DWG# 100448-41</v>
      </c>
      <c r="NA102" s="73" t="str">
        <v>Section, OL03781</v>
      </c>
      <c r="NB102" s="73" t="str">
        <v>Section, OL03911</v>
      </c>
      <c r="NC102" s="73" t="str">
        <v>Section, OL03912</v>
      </c>
      <c r="ND102" s="73" t="str">
        <v>Section, OL03928</v>
      </c>
      <c r="NE102" s="73" t="str">
        <v>Section, OL03929</v>
      </c>
      <c r="NF102" s="73" t="str">
        <v>Section, OL04030</v>
      </c>
      <c r="NG102" s="73" t="str">
        <v>Section, OL04037</v>
      </c>
      <c r="NH102" s="73" t="str">
        <v>Section, OL04038</v>
      </c>
      <c r="NI102" s="73" t="str">
        <v>Section, OL04046</v>
      </c>
      <c r="NJ102" s="73" t="str">
        <v>Section, OL04065</v>
      </c>
      <c r="NK102" s="73" t="str">
        <v>Section, OL04066</v>
      </c>
      <c r="NL102" s="73" t="str">
        <v>Section, OL04067</v>
      </c>
      <c r="NM102" s="73" t="str">
        <v>Section, OL04069</v>
      </c>
      <c r="NN102" s="73" t="str">
        <v>Section, OL04071</v>
      </c>
      <c r="NO102" s="73" t="str">
        <v>Section, OL04173</v>
      </c>
      <c r="NP102" s="73" t="str">
        <v>Section, OL04174</v>
      </c>
      <c r="NQ102" s="73" t="str">
        <v>Section, OL04214</v>
      </c>
      <c r="NR102" s="73" t="str">
        <v>Section, OL04215</v>
      </c>
      <c r="NS102" s="73" t="str">
        <v>Section, OL04216</v>
      </c>
      <c r="NT102" s="73" t="str">
        <v>Section, OL04217</v>
      </c>
      <c r="NU102" s="73" t="str">
        <v>Section, Overlay OL02716</v>
      </c>
      <c r="NV102" s="73" t="str">
        <v>Section, Overlay OL02717</v>
      </c>
      <c r="NW102" s="73" t="str">
        <v>Section, See Image</v>
      </c>
      <c r="NX102" s="73" t="str">
        <v>Section, See Image, DWG# 100448-41</v>
      </c>
      <c r="NY102" s="73" t="str">
        <v>Section, Without Sots</v>
      </c>
      <c r="NZ102" s="73" t="str">
        <v>See Comments Sheet</v>
      </c>
      <c r="OA102" s="73" t="str">
        <v>See Comments Sheet, OL02318</v>
      </c>
      <c r="OB102" s="73" t="str">
        <v>See Image</v>
      </c>
      <c r="OC102" s="73" t="str">
        <v>See Image, .005 or Less = Pass</v>
      </c>
      <c r="OD102" s="73" t="str">
        <v>See Image, Check Near Radius</v>
      </c>
      <c r="OE102" s="73" t="str">
        <v>See Image, Constrained</v>
      </c>
      <c r="OF102" s="73" t="str">
        <v>See Image, Distance Between Flats</v>
      </c>
      <c r="OG102" s="73" t="str">
        <v xml:space="preserve">See Image, Mfg. Tol, Section A-A </v>
      </c>
      <c r="OH102" s="73" t="str">
        <v>See image, Mfg. Tol.</v>
      </c>
      <c r="OI102" s="73" t="str">
        <v>See Image, Mic. Across Flats</v>
      </c>
      <c r="OJ102" s="73" t="str">
        <v>See Image, OL02850</v>
      </c>
      <c r="OK102" s="73" t="str">
        <v>See Image, OL02880</v>
      </c>
      <c r="OL102" s="73" t="str">
        <v>See Image, OL03926</v>
      </c>
      <c r="OM102" s="73" t="str">
        <v>See Image, OL03927</v>
      </c>
      <c r="ON102" s="73" t="str">
        <v>See Image, OL04003</v>
      </c>
      <c r="OO102" s="73" t="str">
        <v>'See Image, OL04342,  Best Fit Joe Block</v>
      </c>
      <c r="OP102" s="73" t="str">
        <v>See Image, OL04342,  Blank</v>
      </c>
      <c r="OQ102" s="73" t="str">
        <v>See Image, OL04342, Blank</v>
      </c>
      <c r="OR102" s="73" t="str">
        <v>See Image, OL04343, Blank</v>
      </c>
      <c r="OS102" s="73" t="str">
        <v>See Image, Pass = .002 or Less</v>
      </c>
      <c r="OT102" s="73" t="str">
        <v>See Image, Rcd. MAX</v>
      </c>
      <c r="OU102" s="73" t="str">
        <v>See Image, Rcd. MIN</v>
      </c>
      <c r="OV102" s="73" t="str">
        <v>See Image, Section</v>
      </c>
      <c r="OW102" s="73" t="str">
        <v>See Image, Section A-A</v>
      </c>
      <c r="OX102" s="73" t="str">
        <v>See Image, Section B-B</v>
      </c>
      <c r="OY102" s="73" t="str">
        <v>See Image, Section B-B, TSC</v>
      </c>
      <c r="OZ102" s="73" t="str">
        <v>See Image, Shank Drawing # 18000-XX-XX A</v>
      </c>
      <c r="PA102" s="73" t="str">
        <v>Sequencial Laser 01, 120 Per Print</v>
      </c>
      <c r="PB102" s="73" t="str">
        <v>Set to .202, Zero on Thread Lead</v>
      </c>
      <c r="PC102" s="73" t="str">
        <v>Sharp OK, No Burr</v>
      </c>
      <c r="PD102" s="73" t="str">
        <v>Sharp OK, No Raised Edge, See Image</v>
      </c>
      <c r="PE102" s="73" t="str">
        <v>Sharp OK, No Raised Edges</v>
      </c>
      <c r="PF102" s="73" t="str">
        <v>Sharp okay no raised edge</v>
      </c>
      <c r="PG102" s="73" t="str">
        <v>Sharp Okay, No Burr</v>
      </c>
      <c r="PH102" s="73" t="str">
        <v>Sharp Okay, No Raised Edge</v>
      </c>
      <c r="PI102" s="73" t="str">
        <v>Sharp Okay, No Raised Edges,</v>
      </c>
      <c r="PJ102" s="73" t="str">
        <v>Sharp Okay, See Image</v>
      </c>
      <c r="PK102" s="73" t="str">
        <v xml:space="preserve">Start of Radius @ .195 </v>
      </c>
      <c r="PL102" s="73" t="str">
        <v xml:space="preserve">Start of Radius @ .21 </v>
      </c>
      <c r="PM102" s="73" t="str">
        <v xml:space="preserve">T.S.C. </v>
      </c>
      <c r="PN102" s="73" t="str">
        <v>Tangent Point</v>
      </c>
      <c r="PO102" s="73" t="str">
        <v>Tangent point of R.50</v>
      </c>
      <c r="PP102" s="73" t="str">
        <v>Taper Check, Mfg.Tol.</v>
      </c>
      <c r="PQ102" s="73" t="str">
        <v>Taper Check, Mfg.Tol., See Image</v>
      </c>
      <c r="PR102" s="73" t="str">
        <v>Thrd. Minor Ø</v>
      </c>
      <c r="PS102" s="73" t="str">
        <v>Thrd. Relief Ø</v>
      </c>
      <c r="PT102" s="73" t="str">
        <v>Threadless Blank</v>
      </c>
      <c r="PU102" s="73" t="str">
        <v>Threadless Blank, From Major Ø</v>
      </c>
      <c r="PV102" s="73" t="str">
        <v>Threadless Blank, Mfg. Tol.</v>
      </c>
      <c r="PW102" s="73" t="str">
        <v>Threadless Blank, Thrd. to Neck Rad.</v>
      </c>
      <c r="PX102" s="73" t="str">
        <v>Thredless Blank</v>
      </c>
      <c r="PY102" s="73" t="str">
        <v>To center of R.005</v>
      </c>
      <c r="PZ102" s="73" t="str">
        <v>Torx Min. Dia.</v>
      </c>
      <c r="QA102" s="73" t="str">
        <v>Turn Ø Free of Mill Marks</v>
      </c>
      <c r="QB102" s="73" t="str">
        <v>Use (Full) GO Hex</v>
      </c>
      <c r="QC102" s="73" t="str">
        <v>Use Balloon 1 FULL Gauge</v>
      </c>
      <c r="QD102" s="73" t="str">
        <v>Use Balloon 9 FULL GO</v>
      </c>
      <c r="QE102" s="73" t="str">
        <v>Use Best Fit Pin</v>
      </c>
      <c r="QF102" s="73" t="str">
        <v>Use Disk Tip</v>
      </c>
      <c r="QG102" s="73" t="str">
        <v>Use flat bottomed indicator tip.</v>
      </c>
      <c r="QH102" s="73" t="str">
        <v xml:space="preserve">Use Full .093 Go Hex </v>
      </c>
      <c r="QI102" s="73" t="str">
        <v xml:space="preserve">Use Full .0930 Go Hex </v>
      </c>
      <c r="QJ102" s="73" t="str">
        <v>Use Full .1235 Go Hex</v>
      </c>
      <c r="QK102" s="73" t="str">
        <v>Use Gauge K2-98-8019-04, See Image</v>
      </c>
      <c r="QL102" s="73" t="str">
        <v>Use large flat indicator tip</v>
      </c>
      <c r="QM102" s="73" t="str">
        <v>Use Pins.3330/.3350, See Image MAX NO-GO</v>
      </c>
      <c r="QN102" s="73" t="str">
        <v>Use Pointed Drop Indicator Tip</v>
      </c>
      <c r="QO102" s="73" t="str">
        <v>V-Block</v>
      </c>
      <c r="QP102" s="73" t="str">
        <v>V-Block,  AMB for 13</v>
      </c>
      <c r="QQ102" s="73" t="str">
        <v>V-Block,  Hex Cham. Dia.</v>
      </c>
      <c r="QR102" s="73" t="str">
        <v>V-Block, Hex Depth</v>
      </c>
      <c r="QS102" s="73" t="str">
        <v>VBU Gauge</v>
      </c>
      <c r="QT102" s="73" t="str">
        <v>Visibally smaller than HEX=Pass</v>
      </c>
      <c r="QU102" s="73" t="str">
        <v>Visual Per Drawing</v>
      </c>
      <c r="QV102" s="73" t="str">
        <v>Whirl Blank</v>
      </c>
      <c r="QW102" s="73" t="str">
        <v xml:space="preserve">Whirl Blank </v>
      </c>
      <c r="QX102" s="73" t="str">
        <v>Whirl Blank, Neck Rad. End to Head CL</v>
      </c>
      <c r="QY102" s="73" t="str">
        <v>Whirl Blank, Nose Start Dia.</v>
      </c>
      <c r="QZ102" s="73" t="str">
        <v>Whirl Blank, Nose Start Dist.</v>
      </c>
      <c r="RA102" s="73" t="str">
        <v>Whirl Blank, Thrd. Minor</v>
      </c>
      <c r="RB102" s="73" t="str">
        <v>Whirl Blank, Thrd. Pullout Dia.</v>
      </c>
      <c r="RC102" s="73" t="str">
        <v>Whole Part, Removal is at Assy. Level</v>
      </c>
      <c r="RD102" s="73" t="str">
        <v>Wide Area</v>
      </c>
      <c r="RE102" s="73" t="str">
        <v>Zero on End of Go Gauge</v>
      </c>
    </row>
    <row r="103" spans="1:473">
      <c r="A103" s="73" t="s">
        <v>741</v>
      </c>
      <c r="C103" s="73" t="str" cm="1">
        <f t="array" ref="C103:RE103">TRANSPOSE(_xlfn._xlws.SORT(_xlfn._xlws.FILTER($A$2:$A$600,ISNUMBER(SEARCH('PartLib Table'!M110,$A$2:$A$600)),"not found")))</f>
        <v xml:space="preserve"> 'C', Whirl Blank</v>
      </c>
      <c r="D103" s="73" t="str">
        <v xml:space="preserve"> See Image, Constrained</v>
      </c>
      <c r="E103" s="73" t="str">
        <v>(.04 to .12 range = Pass)</v>
      </c>
      <c r="F103" s="73" t="str">
        <v>(.042 FULL) Go Pin Seat Fully</v>
      </c>
      <c r="G103" s="73" t="str">
        <v>(B), Mfg. Tol.</v>
      </c>
      <c r="H103" s="73" t="str">
        <v>(B), O.A.L.</v>
      </c>
      <c r="I103" s="73" t="str">
        <v>.001 or less =Pass</v>
      </c>
      <c r="J103" s="73" t="str">
        <v>.001 or less out of center = Pass</v>
      </c>
      <c r="K103" s="73" t="str">
        <v>.002 or Less = Pass</v>
      </c>
      <c r="L103" s="73" t="str">
        <v>.002 or Less out of center = Pass</v>
      </c>
      <c r="M103" s="73" t="str">
        <v>.005 to .015 = Pass</v>
      </c>
      <c r="N103" s="73" t="str">
        <v>.0125 Mean, Section</v>
      </c>
      <c r="O103" s="73" t="str">
        <v>.025 or Less in X &amp; Y=Pass</v>
      </c>
      <c r="P103" s="73" t="str">
        <v>.038 Mean</v>
      </c>
      <c r="Q103" s="73" t="str">
        <v>.063 MM = .0024 IN, See Image</v>
      </c>
      <c r="R103" s="73" t="str">
        <v>.063MM = .0024"</v>
      </c>
      <c r="S103" s="73" t="str">
        <v>.243 NO-GO, Unconstrained, Must Not Start</v>
      </c>
      <c r="T103" s="73" t="str">
        <v>@ Back Face &amp; ID, No Raised Edge</v>
      </c>
      <c r="U103" s="73" t="str">
        <v>@ Back Face &amp; OD, No Raised Edge</v>
      </c>
      <c r="V103" s="73" t="str">
        <v>@ ID &amp; FACE</v>
      </c>
      <c r="W103" s="73" t="str">
        <v>@ OD &amp; BACK FACE</v>
      </c>
      <c r="X103" s="73" t="str">
        <v>@ OD &amp; FACE</v>
      </c>
      <c r="Y103" s="73" t="str">
        <v>Across from slot</v>
      </c>
      <c r="Z103" s="73" t="str">
        <v>All Edge Breaks</v>
      </c>
      <c r="AA103" s="73" t="str">
        <v>Attached to bar stock</v>
      </c>
      <c r="AB103" s="73" t="str">
        <v xml:space="preserve">Back Turn Fillet Rad. </v>
      </c>
      <c r="AC103" s="73" t="str">
        <v>Balloon 1 (DWG FRM0105 Page 2, NV-27)</v>
      </c>
      <c r="AD103" s="73" t="str">
        <v>Balloon 1 (DWG FRM0105, NV-30)</v>
      </c>
      <c r="AE103" s="73" t="str">
        <v>Balloon 1 (P# 9890002-20) OL00429/A</v>
      </c>
      <c r="AF103" s="73" t="str">
        <v>Balloon 1, DWG#FRM0105</v>
      </c>
      <c r="AG103" s="73" t="str">
        <v>Balloon 11, See Image</v>
      </c>
      <c r="AH103" s="73" t="str">
        <v xml:space="preserve">Balloon 2 (DWG FRM0105 Page 2, NV-27) </v>
      </c>
      <c r="AI103" s="73" t="str">
        <v>Balloon 2 (DWG FRM0105, NV-30)</v>
      </c>
      <c r="AJ103" s="73" t="str">
        <v>Balloon 2 (P# 9890002-20)</v>
      </c>
      <c r="AK103" s="73" t="str">
        <v>Balloon 2, DWG#FRM0105</v>
      </c>
      <c r="AL103" s="73" t="str">
        <v>Balloon 2, DWG#FRM0105, See Image</v>
      </c>
      <c r="AM103" s="73" t="str">
        <v>Balloon 3 (DWG FRM0105, NV-30 Minor)</v>
      </c>
      <c r="AN103" s="73" t="str">
        <v>Balloon 3 (DWG FRM0105, NV-30)</v>
      </c>
      <c r="AO103" s="73" t="str">
        <v>Balloon 3 (P# 9890002-20)</v>
      </c>
      <c r="AP103" s="73" t="str">
        <v>Balloon 4</v>
      </c>
      <c r="AQ103" s="73" t="str">
        <v>Balloon 4 (P# 9890002-20)</v>
      </c>
      <c r="AR103" s="73" t="str">
        <v>Below Middle Band</v>
      </c>
      <c r="AS103" s="73" t="str">
        <v>Best Fit Pin, .003 or Less =Pass</v>
      </c>
      <c r="AT103" s="73" t="str">
        <v>Blank</v>
      </c>
      <c r="AU103" s="73" t="str">
        <v>Blank Turn Maj.</v>
      </c>
      <c r="AV103" s="73" t="str">
        <v>Blank Turn Maj. Mill Flt., OL4172</v>
      </c>
      <c r="AW103" s="73" t="str">
        <v>Blank Without .010 Slots</v>
      </c>
      <c r="AX103" s="73" t="str">
        <v>Blank Without .010 Slots, Section</v>
      </c>
      <c r="AY103" s="73" t="str">
        <v>Blank without thread</v>
      </c>
      <c r="AZ103" s="73" t="str">
        <v xml:space="preserve">Blank, Center of V Grv. </v>
      </c>
      <c r="BA103" s="73" t="str">
        <v>Blank, Check R adjacent Balloon 17</v>
      </c>
      <c r="BB103" s="73" t="str">
        <v>Blank, EXT. Feature</v>
      </c>
      <c r="BC103" s="73" t="str">
        <v>Blank, See Image, OL04335</v>
      </c>
      <c r="BD103" s="73" t="str">
        <v>Blank, See Image, OL04336</v>
      </c>
      <c r="BE103" s="73" t="str">
        <v xml:space="preserve">Blank, Thrd. </v>
      </c>
      <c r="BF103" s="73" t="str">
        <v>Blank, Turn Tip</v>
      </c>
      <c r="BG103" s="73" t="str">
        <v>Blank, Without Thrd.</v>
      </c>
      <c r="BH103" s="73" t="str">
        <v>Blank, Without Thread</v>
      </c>
      <c r="BI103" s="73" t="str">
        <v xml:space="preserve">Blunt Start Blend to Minor </v>
      </c>
      <c r="BJ103" s="73" t="str">
        <v>Calc., Use Go HEX</v>
      </c>
      <c r="BK103" s="73" t="str">
        <v>Can't dig into OD</v>
      </c>
      <c r="BL103" s="73" t="str">
        <v>Carbide Gauge</v>
      </c>
      <c r="BM103" s="73" t="str">
        <v xml:space="preserve">Center of V Grv. </v>
      </c>
      <c r="BN103" s="73" t="str">
        <v>Centered Less than .03 = Pass</v>
      </c>
      <c r="BO103" s="73" t="str">
        <v>Centered within .0005 or Less = Pass</v>
      </c>
      <c r="BP103" s="73" t="str">
        <v>Centered within .001 or Less = Pass</v>
      </c>
      <c r="BQ103" s="73" t="str">
        <v>Centered within .0254 or Less = Pass</v>
      </c>
      <c r="BR103" s="73" t="str">
        <v>Check close to Rod Slot</v>
      </c>
      <c r="BS103" s="73" t="str">
        <v>Check every other hole</v>
      </c>
      <c r="BT103" s="73" t="str">
        <v>Check Go over full length of slot.</v>
      </c>
      <c r="BU103" s="73" t="str">
        <v>Check Near Closed End</v>
      </c>
      <c r="BV103" s="73" t="str">
        <v>Check per Print View, Away from Rod Slot</v>
      </c>
      <c r="BW103" s="73" t="str">
        <v>Check to Balloon 30 Go Pin</v>
      </c>
      <c r="BX103" s="73" t="str">
        <v>Check with .2705 SET Pin Inside Part</v>
      </c>
      <c r="BY103" s="73" t="str">
        <v>Check with Hex Up</v>
      </c>
      <c r="BZ103" s="73" t="str">
        <v>CMM Blank</v>
      </c>
      <c r="CA103" s="73" t="str">
        <v>Confirm Full Radius</v>
      </c>
      <c r="CB103" s="73" t="str">
        <v>Constrained in fixture</v>
      </c>
      <c r="CC103" s="73" t="str">
        <v>Constrained with Ring</v>
      </c>
      <c r="CD103" s="73" t="str">
        <v>Constrained, See Image</v>
      </c>
      <c r="CE103" s="73" t="str">
        <v>Dim. "A"</v>
      </c>
      <c r="CF103" s="73" t="str">
        <v>Dim. "B"</v>
      </c>
      <c r="CG103" s="73" t="str">
        <v>Dim. "C"</v>
      </c>
      <c r="CH103" s="73" t="str">
        <v>Dim. "D", Whirl Blank</v>
      </c>
      <c r="CI103" s="73" t="str">
        <v>Dim. "G"</v>
      </c>
      <c r="CJ103" s="73" t="str">
        <v>Dim. E, Blank Turn Maj. &amp;  Mill Flt</v>
      </c>
      <c r="CK103" s="73" t="str">
        <v>Dim. E, Blank Turn Maj.&amp;  Mill Flt</v>
      </c>
      <c r="CL103" s="73" t="str">
        <v>Dim. H, Whirl Blank</v>
      </c>
      <c r="CM103" s="73" t="str">
        <v>Dim. J, 'Blank Turn Maj. &amp; Whirl Blank</v>
      </c>
      <c r="CN103" s="73" t="str">
        <v>Disk Drop Indicator Tip</v>
      </c>
      <c r="CO103" s="73" t="str">
        <v>DWG 100448-15, Balloon F_1</v>
      </c>
      <c r="CP103" s="73" t="str">
        <v>DWG 100448-15, OL02571</v>
      </c>
      <c r="CQ103" s="73" t="str">
        <v>DWG 100448-41</v>
      </c>
      <c r="CR103" s="73" t="str">
        <v>DWG 9890040, (10E),Section Part, OL01139</v>
      </c>
      <c r="CS103" s="73" t="str">
        <v>DWG 9890040, (10E),Section, OL01139</v>
      </c>
      <c r="CT103" s="73" t="str">
        <v>DWG 9890040, (11E)</v>
      </c>
      <c r="CU103" s="73" t="str">
        <v>DWG 9890040, (11E), Pins with Flats</v>
      </c>
      <c r="CV103" s="73" t="str">
        <v>DWG 9890040, (12E),  Pass=.002 or less</v>
      </c>
      <c r="CW103" s="73" t="str">
        <v>DWG 9890040, (12E), See Image</v>
      </c>
      <c r="CX103" s="73" t="str">
        <v>DWG 9890040, (1E), OL01431</v>
      </c>
      <c r="CY103" s="73" t="str">
        <v>DWG 9890040, (1E), OL01432</v>
      </c>
      <c r="CZ103" s="73" t="str">
        <v>DWG 9890040, (2E), OL01432</v>
      </c>
      <c r="DA103" s="73" t="str">
        <v>DWG 9890040, (3E)</v>
      </c>
      <c r="DB103" s="73" t="str">
        <v>DWG 9890040, (4E)</v>
      </c>
      <c r="DC103" s="73" t="str">
        <v>DWG 9890040, (5E), OL02336</v>
      </c>
      <c r="DD103" s="73" t="str">
        <v>DWG 9890040, (6E)</v>
      </c>
      <c r="DE103" s="73" t="str">
        <v>DWG 9890040, (7E)</v>
      </c>
      <c r="DF103" s="73" t="str">
        <v>DWG 9890040, (8E), OL01433</v>
      </c>
      <c r="DG103" s="73" t="str">
        <v>DWG 9890040, (8E), OL01433, Section</v>
      </c>
      <c r="DH103" s="73" t="str">
        <v>DWG 9890040, (9E), Close to Rod Slot</v>
      </c>
      <c r="DI103" s="73" t="str">
        <v>DWG 9890040, (9E),Close to Rod Slot</v>
      </c>
      <c r="DJ103" s="73" t="str">
        <v>DWG FRM0105 PAGE 2</v>
      </c>
      <c r="DK103" s="73" t="str">
        <v>DWG# 100448-41</v>
      </c>
      <c r="DL103" s="73" t="str">
        <v>DWG# 100448-44</v>
      </c>
      <c r="DM103" s="73" t="str">
        <v>DWG# 9890003  (1), Section OL00436/A</v>
      </c>
      <c r="DN103" s="73" t="str">
        <v>DWG# 9890003 (3), Ring Gauge Constrained</v>
      </c>
      <c r="DO103" s="73" t="str">
        <v>DWG# 9890003 (4), Section</v>
      </c>
      <c r="DP103" s="73" t="str">
        <v>DWG#100448-26, Balloon 1K, OL02350</v>
      </c>
      <c r="DQ103" s="73" t="str">
        <v>DWG#100448-26, Balloon 2K, OL02350</v>
      </c>
      <c r="DR103" s="73" t="str">
        <v>DWG#100448-26, Balloon 3K, OL02363</v>
      </c>
      <c r="DS103" s="73" t="str">
        <v>DWG#100448-26, Balloon 4K</v>
      </c>
      <c r="DT103" s="73" t="str">
        <v>DWG#100448-26, Balloon 5K, Section</v>
      </c>
      <c r="DU103" s="73" t="str">
        <v>DWG#100448-26, Balloon 6K</v>
      </c>
      <c r="DV103" s="73" t="str">
        <v>DWG#100448-26, Balloon 7K, Section</v>
      </c>
      <c r="DW103" s="73" t="str">
        <v>DWG#100448-26, Mfg. Tol.</v>
      </c>
      <c r="DX103" s="73" t="str">
        <v>DWG#9890003 (2) Ring Gauge Constrained</v>
      </c>
      <c r="DY103" s="73" t="str">
        <v>DWG#9890044</v>
      </c>
      <c r="DZ103" s="73" t="str">
        <v>DWG#9890044 .1985 to .2005=Pass</v>
      </c>
      <c r="EA103" s="73" t="str">
        <v>DWG#9890044 Overlay OL02441</v>
      </c>
      <c r="EB103" s="73" t="str">
        <v>DWG#9890044, OL02441</v>
      </c>
      <c r="EC103" s="73" t="str">
        <v>DWG#FRM0105</v>
      </c>
      <c r="ED103" s="73" t="str">
        <v>EXT.</v>
      </c>
      <c r="EE103" s="73" t="str">
        <v>EXT. Section, OL02460</v>
      </c>
      <c r="EF103" s="73" t="str">
        <v>EXT., OL04223</v>
      </c>
      <c r="EG103" s="73" t="str">
        <v>Flat Drop Indicator Tip</v>
      </c>
      <c r="EH103" s="73" t="str">
        <v>Full Go Pin, No Light, at Radius</v>
      </c>
      <c r="EI103" s="73" t="str">
        <v>Function Check</v>
      </c>
      <c r="EJ103" s="73" t="str">
        <v>GO Function Gauge</v>
      </c>
      <c r="EK103" s="73" t="str">
        <v>Go Gauge for Balloon 1 &amp; 4</v>
      </c>
      <c r="EL103" s="73" t="str">
        <v>Go Pin must pass through</v>
      </c>
      <c r="EM103" s="73" t="str">
        <v>Greater than .005 = Fail, Section</v>
      </c>
      <c r="EN103" s="73" t="str">
        <v>Greater than .025 out of center = Fail</v>
      </c>
      <c r="EO103" s="73" t="str">
        <v>Greater than 2.6 = Pass</v>
      </c>
      <c r="EP103" s="73" t="str">
        <v>Green = Pass, Red = Fail</v>
      </c>
      <c r="EQ103" s="73" t="str">
        <v>Hex Depth</v>
      </c>
      <c r="ER103" s="73" t="str">
        <v>Hex Minor</v>
      </c>
      <c r="ES103" s="73" t="str">
        <v>Hole Dia.</v>
      </c>
      <c r="ET103" s="73" t="str">
        <v>Hook or Disk Tip</v>
      </c>
      <c r="EU103" s="73" t="str">
        <v>ID Sphere Finish</v>
      </c>
      <c r="EV103" s="73" t="str">
        <v>ID/OD Both Sides, Diff. .002 or less = Pass</v>
      </c>
      <c r="EW103" s="73" t="str">
        <v>If Looks Big, Section</v>
      </c>
      <c r="EX103" s="73" t="str">
        <v>If Looks Small, Section</v>
      </c>
      <c r="EY103" s="73" t="str">
        <v>Insp. Close to Break Away, Mfg.Tol.</v>
      </c>
      <c r="EZ103" s="73" t="str">
        <v>INT.</v>
      </c>
      <c r="FA103" s="73" t="str">
        <v>INT. Section, OL02460</v>
      </c>
      <c r="FB103" s="73" t="str">
        <v>INT., OL04223</v>
      </c>
      <c r="FC103" s="73" t="str">
        <v>Intersect. of 7.7 &amp; R0.10</v>
      </c>
      <c r="FD103" s="73" t="str">
        <v>Intersect. of 8.79 and R.25 MAX</v>
      </c>
      <c r="FE103" s="73" t="str">
        <v>Keep Ind. Tip away from corner</v>
      </c>
      <c r="FF103" s="73" t="str">
        <v>L31</v>
      </c>
      <c r="FG103" s="73" t="str">
        <v>Laser Mark</v>
      </c>
      <c r="FH103" s="73" t="str">
        <v>LASER PER NOTE 4</v>
      </c>
      <c r="FI103" s="73" t="str">
        <v>LASER PER NOTE 4, Final Check 1 only</v>
      </c>
      <c r="FJ103" s="73" t="str">
        <v>Less than .002 out of center = Pass</v>
      </c>
      <c r="FK103" s="73" t="str">
        <v>Less than 2.75 = Pass, Section</v>
      </c>
      <c r="FL103" s="73" t="str">
        <v>List as pin. Not Calibrated</v>
      </c>
      <c r="FM103" s="73" t="str">
        <v>M9 X 1.25 BUTT See Comment Image</v>
      </c>
      <c r="FN103" s="73" t="str">
        <v>Manual Section</v>
      </c>
      <c r="FO103" s="73" t="str">
        <v>Max Deep .241 NO-GO =.42</v>
      </c>
      <c r="FP103" s="73" t="str">
        <v>MAX Depth of (Note 7) .241 NO-GO Pin</v>
      </c>
      <c r="FQ103" s="73" t="str">
        <v>Measure from Blue Line, See Image</v>
      </c>
      <c r="FR103" s="73" t="str">
        <v>Measure Width of Blue Area, See Image</v>
      </c>
      <c r="FS103" s="73" t="str">
        <v>Mfg. Tol</v>
      </c>
      <c r="FT103" s="73" t="str">
        <v>Mfg. Tol, See Image</v>
      </c>
      <c r="FU103" s="73" t="str">
        <v>Mfg. Tol.</v>
      </c>
      <c r="FV103" s="73" t="str">
        <v>Mfg. Tol. "A"</v>
      </c>
      <c r="FW103" s="73" t="str">
        <v>Mfg. Tol. (Zero on Gauge Full Dia. Lead)</v>
      </c>
      <c r="FX103" s="73" t="str">
        <v>Mfg. Tol. Balloon 11, See Image</v>
      </c>
      <c r="FY103" s="73" t="str">
        <v>Mfg. Tol. Balloon 4</v>
      </c>
      <c r="FZ103" s="73" t="str">
        <v>Mfg. Tol. Balloon 7</v>
      </c>
      <c r="GA103" s="73" t="str">
        <v xml:space="preserve">Mfg. Tol. C-Bore Face (Ballo 28) </v>
      </c>
      <c r="GB103" s="73" t="str">
        <v>Mfg. Tol. Section</v>
      </c>
      <c r="GC103" s="73" t="str">
        <v>Mfg. Tol. See Image</v>
      </c>
      <c r="GD103" s="73" t="str">
        <v>Mfg. Tol., 3 Places, Record MAX</v>
      </c>
      <c r="GE103" s="73" t="str">
        <v>Mfg. Tol., Balloon 11</v>
      </c>
      <c r="GF103" s="73" t="str">
        <v>Mfg. Tol., Balloon 7</v>
      </c>
      <c r="GG103" s="73" t="str">
        <v>Mfg. Tol., Blank</v>
      </c>
      <c r="GH103" s="73" t="str">
        <v>Mfg. Tol., Blank, Balloon 12</v>
      </c>
      <c r="GI103" s="73" t="str">
        <v>Mfg. Tol., Blend to SØ.320</v>
      </c>
      <c r="GJ103" s="73" t="str">
        <v>Mfg. Tol., Calculation</v>
      </c>
      <c r="GK103" s="73" t="str">
        <v>Mfg. Tol., For Mill Fixture</v>
      </c>
      <c r="GL103" s="73" t="str">
        <v>Mfg. Tol., L32</v>
      </c>
      <c r="GM103" s="73" t="str">
        <v>Mfg. Tol., L33</v>
      </c>
      <c r="GN103" s="73" t="str">
        <v>Mfg. Tol., No Tool Marks</v>
      </c>
      <c r="GO103" s="73" t="str">
        <v>Mfg. Tol., OL03361</v>
      </c>
      <c r="GP103" s="73" t="str">
        <v>Mfg. Tol., Record off center value</v>
      </c>
      <c r="GQ103" s="73" t="str">
        <v>Mfg. Tol., Same 3 Places, Record MIN</v>
      </c>
      <c r="GR103" s="73" t="str">
        <v>Mfg. Tol., Section</v>
      </c>
      <c r="GS103" s="73" t="str">
        <v>Mfg. Tol., Section B-B</v>
      </c>
      <c r="GT103" s="73" t="str">
        <v>Mfg. Tol., Section, OL03361</v>
      </c>
      <c r="GU103" s="73" t="str">
        <v>Mfg. Tol., Section, Per Note 2</v>
      </c>
      <c r="GV103" s="73" t="str">
        <v>Mfg. Tol., See Image</v>
      </c>
      <c r="GW103" s="73" t="str">
        <v>Mfg. Tol., See Image, Bore in Blue</v>
      </c>
      <c r="GX103" s="73" t="str">
        <v>Mfg. Tol., See Image, Hook Tip</v>
      </c>
      <c r="GY103" s="73" t="str">
        <v>Mfg. Tol., Sharp Okay No Burr</v>
      </c>
      <c r="GZ103" s="73" t="str">
        <v>Mfg. Tol., Threadless Blank</v>
      </c>
      <c r="HA103" s="73" t="str">
        <v>Mfg.Tol.</v>
      </c>
      <c r="HB103" s="73" t="str">
        <v>Mgf. To., T.S.C.</v>
      </c>
      <c r="HC103" s="73" t="str">
        <v>Milled Feature</v>
      </c>
      <c r="HD103" s="73" t="str">
        <v>Milled Feature, OL04045</v>
      </c>
      <c r="HE103" s="73" t="str">
        <v>More than .0005 out of center = Fail</v>
      </c>
      <c r="HF103" s="73" t="str">
        <v>Must Pass Through</v>
      </c>
      <c r="HG103" s="73" t="str">
        <v>Must pass through gauge</v>
      </c>
      <c r="HH103" s="73" t="str">
        <v>Must Pass Through Go Gauge</v>
      </c>
      <c r="HI103" s="73" t="str">
        <v>Must Pass, See Image.</v>
      </c>
      <c r="HJ103" s="73" t="str">
        <v>NA</v>
      </c>
      <c r="HK103" s="73" t="str">
        <v>Narrow Area</v>
      </c>
      <c r="HL103" s="73" t="str">
        <v>Near Balloon 21</v>
      </c>
      <c r="HM103" s="73" t="str">
        <v>Near Datum B</v>
      </c>
      <c r="HN103" s="73" t="str">
        <v>Neck Dia.</v>
      </c>
      <c r="HO103" s="73" t="str">
        <v>Neck to Head Rad.</v>
      </c>
      <c r="HP103" s="73" t="str">
        <v>No Copper Deposits Allowed</v>
      </c>
      <c r="HQ103" s="73" t="str">
        <v>No Section</v>
      </c>
      <c r="HR103" s="73" t="str">
        <v>No Section, .01 to .014 = Pass</v>
      </c>
      <c r="HS103" s="73" t="str">
        <v>No Section, Rotate Part</v>
      </c>
      <c r="HT103" s="73" t="str">
        <v>No Section, See Image</v>
      </c>
      <c r="HU103" s="73" t="str">
        <v>No Slot, Section B-B</v>
      </c>
      <c r="HV103" s="73" t="str">
        <v>No visual step = Pass</v>
      </c>
      <c r="HW103" s="73" t="str">
        <v>Not to exceed .95 Deep</v>
      </c>
      <c r="HX103" s="73" t="str">
        <v>Note 1</v>
      </c>
      <c r="HY103" s="73" t="str">
        <v>OL00333/A</v>
      </c>
      <c r="HZ103" s="73" t="str">
        <v>OL00519</v>
      </c>
      <c r="IA103" s="73" t="str">
        <v>OL00520</v>
      </c>
      <c r="IB103" s="73" t="str">
        <v>OL00529</v>
      </c>
      <c r="IC103" s="73" t="str">
        <v>OL00542</v>
      </c>
      <c r="ID103" s="73" t="str">
        <v>OL00724</v>
      </c>
      <c r="IE103" s="73" t="str">
        <v>OL01250</v>
      </c>
      <c r="IF103" s="73" t="str">
        <v>OL01869, Threadless Blank</v>
      </c>
      <c r="IG103" s="73" t="str">
        <v>OL01870, Section</v>
      </c>
      <c r="IH103" s="73" t="str">
        <v>OL02255</v>
      </c>
      <c r="II103" s="73" t="str">
        <v>OL02255, Mfg. Tol.</v>
      </c>
      <c r="IJ103" s="73" t="str">
        <v>OL02302</v>
      </c>
      <c r="IK103" s="73" t="str">
        <v xml:space="preserve">OL02318  needed per image instructions </v>
      </c>
      <c r="IL103" s="73" t="str">
        <v>OL02556</v>
      </c>
      <c r="IM103" s="73" t="str">
        <v>OL02557</v>
      </c>
      <c r="IN103" s="73" t="str">
        <v>OL02567</v>
      </c>
      <c r="IO103" s="73" t="str">
        <v>OL02653</v>
      </c>
      <c r="IP103" s="73" t="str">
        <v>OL02718</v>
      </c>
      <c r="IQ103" s="73" t="str">
        <v>OL02841</v>
      </c>
      <c r="IR103" s="73" t="str">
        <v>OL02842</v>
      </c>
      <c r="IS103" s="73" t="str">
        <v>OL02844</v>
      </c>
      <c r="IT103" s="73" t="str">
        <v>OL02871</v>
      </c>
      <c r="IU103" s="73" t="str">
        <v>OL02887</v>
      </c>
      <c r="IV103" s="73" t="str">
        <v>OL03500</v>
      </c>
      <c r="IW103" s="73" t="str">
        <v>OL03766</v>
      </c>
      <c r="IX103" s="73" t="str">
        <v>OL03868</v>
      </c>
      <c r="IY103" s="73" t="str">
        <v>OL03869</v>
      </c>
      <c r="IZ103" s="73" t="str">
        <v>OL03870</v>
      </c>
      <c r="JA103" s="73" t="str">
        <v>OL03873, DWG# 100448-44</v>
      </c>
      <c r="JB103" s="73" t="str">
        <v>OL03949</v>
      </c>
      <c r="JC103" s="73" t="str">
        <v xml:space="preserve">OL04043, Section </v>
      </c>
      <c r="JD103" s="73" t="str">
        <v xml:space="preserve">OL04044, Section </v>
      </c>
      <c r="JE103" s="73" t="str">
        <v>OL04045</v>
      </c>
      <c r="JF103" s="73" t="str">
        <v>OL04045, Milled Feature</v>
      </c>
      <c r="JG103" s="73" t="str">
        <v>OL04063</v>
      </c>
      <c r="JH103" s="73" t="str">
        <v>OL04064</v>
      </c>
      <c r="JI103" s="73" t="str">
        <v>OL04065</v>
      </c>
      <c r="JJ103" s="73" t="str">
        <v>OL04181</v>
      </c>
      <c r="JK103" s="73" t="str">
        <v>OL04218</v>
      </c>
      <c r="JL103" s="73" t="str">
        <v>OL04224, See Image</v>
      </c>
      <c r="JM103" s="73" t="str">
        <v>OL04374</v>
      </c>
      <c r="JN103" s="73" t="str">
        <v>OL04375, Section M-M</v>
      </c>
      <c r="JO103" s="73" t="str">
        <v>OL04376, Section M-M</v>
      </c>
      <c r="JP103" s="73" t="str">
        <v>OL04443</v>
      </c>
      <c r="JQ103" s="73" t="str">
        <v>OL04444</v>
      </c>
      <c r="JR103" s="73" t="str">
        <v>OL05000</v>
      </c>
      <c r="JS103" s="73" t="str">
        <v>One side of slot</v>
      </c>
      <c r="JT103" s="73" t="str">
        <v>Other side of slot</v>
      </c>
      <c r="JU103" s="73" t="str">
        <v>Out of center more than .002 = Fail</v>
      </c>
      <c r="JV103" s="73" t="str">
        <v>Out of center more than.002 = Fail</v>
      </c>
      <c r="JW103" s="73" t="str">
        <v>Overlay OL02713</v>
      </c>
      <c r="JX103" s="73" t="str">
        <v>Overlay OL02714</v>
      </c>
      <c r="JY103" s="73" t="str">
        <v>Overlay OL02718</v>
      </c>
      <c r="JZ103" s="73" t="str">
        <v>Overlay OL03831, Mfg. Tol.</v>
      </c>
      <c r="KA103" s="73" t="str">
        <v>Part Without Slots</v>
      </c>
      <c r="KB103" s="73" t="str">
        <v>Part Without Slots, See Image</v>
      </c>
      <c r="KC103" s="73" t="str">
        <v xml:space="preserve">Pass = .0254 or Less </v>
      </c>
      <c r="KD103" s="73" t="str">
        <v>PD MIN = 4.361, PD MAX = 4.456</v>
      </c>
      <c r="KE103" s="73" t="str">
        <v>Per Balloon 2 Note</v>
      </c>
      <c r="KF103" s="73" t="str">
        <v>Per drawing note(s) 8.</v>
      </c>
      <c r="KG103" s="73" t="str">
        <v>Point or Sphere Tip</v>
      </c>
      <c r="KH103" s="73" t="str">
        <v>Point Tip</v>
      </c>
      <c r="KI103" s="73" t="str">
        <v>R.9 to R1.1 = Pass, See Image</v>
      </c>
      <c r="KJ103" s="73" t="str">
        <v>Ram Construction</v>
      </c>
      <c r="KK103" s="73" t="str">
        <v>Record Same Pass / Fail All Balloons</v>
      </c>
      <c r="KL103" s="73" t="str">
        <v>Ref. Balloon 1</v>
      </c>
      <c r="KM103" s="73" t="str">
        <v>Ref. Balloon 12</v>
      </c>
      <c r="KN103" s="73" t="str">
        <v>Ref. Balloon 13, 100% AQL</v>
      </c>
      <c r="KO103" s="73" t="str">
        <v>Ref. Balloon 2</v>
      </c>
      <c r="KP103" s="73" t="str">
        <v>Ref. Balloon 21, 100% AQL</v>
      </c>
      <c r="KQ103" s="73" t="str">
        <v>Ref. Balloon 4</v>
      </c>
      <c r="KR103" s="73" t="str">
        <v>Ref. Balloon 7</v>
      </c>
      <c r="KS103" s="73" t="str">
        <v>Ref. Balloon 8</v>
      </c>
      <c r="KT103" s="73" t="str">
        <v>Relieved Pin Gauges 09236 &amp; 09235</v>
      </c>
      <c r="KU103" s="73" t="str">
        <v>Rotate Part</v>
      </c>
      <c r="KV103" s="73" t="str">
        <v>Rotate Part, See Image</v>
      </c>
      <c r="KW103" s="73" t="str">
        <v>Same as Root Radius</v>
      </c>
      <c r="KX103" s="73" t="str">
        <v>Section</v>
      </c>
      <c r="KY103" s="73" t="str">
        <v>Section B-B</v>
      </c>
      <c r="KZ103" s="73" t="str">
        <v>Section B-B, Distance Between Grooves</v>
      </c>
      <c r="LA103" s="73" t="str">
        <v>Section C-C</v>
      </c>
      <c r="LB103" s="73" t="str">
        <v>Section Part</v>
      </c>
      <c r="LC103" s="73" t="str">
        <v>Section Part, Measured from Opposite Face</v>
      </c>
      <c r="LD103" s="73" t="str">
        <v>Section, Broachless Blank</v>
      </c>
      <c r="LE103" s="73" t="str">
        <v>Section, EXT. Sphere Location.</v>
      </c>
      <c r="LF103" s="73" t="str">
        <v>Section, Hex Cham. Ang.</v>
      </c>
      <c r="LG103" s="73" t="str">
        <v>Section, Hex Fillet Rad.</v>
      </c>
      <c r="LH103" s="73" t="str">
        <v>Section, INT. Feature</v>
      </c>
      <c r="LI103" s="73" t="str">
        <v>Section, INT. Sphere Location.</v>
      </c>
      <c r="LJ103" s="73" t="str">
        <v>Section, Mfg. Tol.</v>
      </c>
      <c r="LK103" s="73" t="str">
        <v>Section, Mfg. Tol., See Image</v>
      </c>
      <c r="LL103" s="73" t="str">
        <v>Section, OL00486</v>
      </c>
      <c r="LM103" s="73" t="str">
        <v>Section, OL00542</v>
      </c>
      <c r="LN103" s="73" t="str">
        <v>Section, OL00543</v>
      </c>
      <c r="LO103" s="73" t="str">
        <v>Section, OL00544</v>
      </c>
      <c r="LP103" s="73" t="str">
        <v>Section, OL00545</v>
      </c>
      <c r="LQ103" s="73" t="str">
        <v>Section, OL00546</v>
      </c>
      <c r="LR103" s="73" t="str">
        <v>Section, OL00547</v>
      </c>
      <c r="LS103" s="73" t="str">
        <v>Section, OL00555</v>
      </c>
      <c r="LT103" s="73" t="str">
        <v>Section, OL00725</v>
      </c>
      <c r="LU103" s="73" t="str">
        <v>Section, OL01430</v>
      </c>
      <c r="LV103" s="73" t="str">
        <v>Section, OL01434</v>
      </c>
      <c r="LW103" s="73" t="str">
        <v>Section, OL01435</v>
      </c>
      <c r="LX103" s="73" t="str">
        <v>Section, OL01807</v>
      </c>
      <c r="LY103" s="73" t="str">
        <v>Section, OL01830</v>
      </c>
      <c r="LZ103" s="73" t="str">
        <v>Section, OL02351</v>
      </c>
      <c r="MA103" s="73" t="str">
        <v>Section, OL02519</v>
      </c>
      <c r="MB103" s="73" t="str">
        <v>Section, OL02520</v>
      </c>
      <c r="MC103" s="73" t="str">
        <v>Section, OL02522</v>
      </c>
      <c r="MD103" s="73" t="str">
        <v>Section, OL02540</v>
      </c>
      <c r="ME103" s="73" t="str">
        <v>Section, OL02541</v>
      </c>
      <c r="MF103" s="73" t="str">
        <v>Section, OL02552</v>
      </c>
      <c r="MG103" s="73" t="str">
        <v>Section, OL02553</v>
      </c>
      <c r="MH103" s="73" t="str">
        <v>Section, OL02554</v>
      </c>
      <c r="MI103" s="73" t="str">
        <v>Section, OL02555</v>
      </c>
      <c r="MJ103" s="73" t="str">
        <v>Section, OL02558</v>
      </c>
      <c r="MK103" s="73" t="str">
        <v>Section, OL02559</v>
      </c>
      <c r="ML103" s="73" t="str">
        <v>Section, OL02560</v>
      </c>
      <c r="MM103" s="73" t="str">
        <v>Section, OL02619</v>
      </c>
      <c r="MN103" s="73" t="str">
        <v>Section, OL02620</v>
      </c>
      <c r="MO103" s="73" t="str">
        <v>Section, OL02621</v>
      </c>
      <c r="MP103" s="73" t="str">
        <v>Section, OL02622</v>
      </c>
      <c r="MQ103" s="73" t="str">
        <v>Section, OL02623</v>
      </c>
      <c r="MR103" s="73" t="str">
        <v>Section, OL02624</v>
      </c>
      <c r="MS103" s="73" t="str">
        <v>Section, OL02652</v>
      </c>
      <c r="MT103" s="73" t="str">
        <v>Section, OL02680</v>
      </c>
      <c r="MU103" s="73" t="str">
        <v>Section, OL02793</v>
      </c>
      <c r="MV103" s="73" t="str">
        <v>Section, OL02823</v>
      </c>
      <c r="MW103" s="73" t="str">
        <v>Section, OL02843</v>
      </c>
      <c r="MX103" s="73" t="str">
        <v>Section, OL03026, Ext.</v>
      </c>
      <c r="MY103" s="73" t="str">
        <v>Section, OL03026, Int.</v>
      </c>
      <c r="MZ103" s="73" t="str">
        <v>Section, OL03570, DWG# 100448-41</v>
      </c>
      <c r="NA103" s="73" t="str">
        <v>Section, OL03781</v>
      </c>
      <c r="NB103" s="73" t="str">
        <v>Section, OL03911</v>
      </c>
      <c r="NC103" s="73" t="str">
        <v>Section, OL03912</v>
      </c>
      <c r="ND103" s="73" t="str">
        <v>Section, OL03928</v>
      </c>
      <c r="NE103" s="73" t="str">
        <v>Section, OL03929</v>
      </c>
      <c r="NF103" s="73" t="str">
        <v>Section, OL04030</v>
      </c>
      <c r="NG103" s="73" t="str">
        <v>Section, OL04037</v>
      </c>
      <c r="NH103" s="73" t="str">
        <v>Section, OL04038</v>
      </c>
      <c r="NI103" s="73" t="str">
        <v>Section, OL04046</v>
      </c>
      <c r="NJ103" s="73" t="str">
        <v>Section, OL04065</v>
      </c>
      <c r="NK103" s="73" t="str">
        <v>Section, OL04066</v>
      </c>
      <c r="NL103" s="73" t="str">
        <v>Section, OL04067</v>
      </c>
      <c r="NM103" s="73" t="str">
        <v>Section, OL04069</v>
      </c>
      <c r="NN103" s="73" t="str">
        <v>Section, OL04071</v>
      </c>
      <c r="NO103" s="73" t="str">
        <v>Section, OL04173</v>
      </c>
      <c r="NP103" s="73" t="str">
        <v>Section, OL04174</v>
      </c>
      <c r="NQ103" s="73" t="str">
        <v>Section, OL04214</v>
      </c>
      <c r="NR103" s="73" t="str">
        <v>Section, OL04215</v>
      </c>
      <c r="NS103" s="73" t="str">
        <v>Section, OL04216</v>
      </c>
      <c r="NT103" s="73" t="str">
        <v>Section, OL04217</v>
      </c>
      <c r="NU103" s="73" t="str">
        <v>Section, Overlay OL02716</v>
      </c>
      <c r="NV103" s="73" t="str">
        <v>Section, Overlay OL02717</v>
      </c>
      <c r="NW103" s="73" t="str">
        <v>Section, See Image</v>
      </c>
      <c r="NX103" s="73" t="str">
        <v>Section, See Image, DWG# 100448-41</v>
      </c>
      <c r="NY103" s="73" t="str">
        <v>Section, Without Sots</v>
      </c>
      <c r="NZ103" s="73" t="str">
        <v>See Comments Sheet</v>
      </c>
      <c r="OA103" s="73" t="str">
        <v>See Comments Sheet, OL02318</v>
      </c>
      <c r="OB103" s="73" t="str">
        <v>See Image</v>
      </c>
      <c r="OC103" s="73" t="str">
        <v>See Image, .005 or Less = Pass</v>
      </c>
      <c r="OD103" s="73" t="str">
        <v>See Image, Check Near Radius</v>
      </c>
      <c r="OE103" s="73" t="str">
        <v>See Image, Constrained</v>
      </c>
      <c r="OF103" s="73" t="str">
        <v>See Image, Distance Between Flats</v>
      </c>
      <c r="OG103" s="73" t="str">
        <v xml:space="preserve">See Image, Mfg. Tol, Section A-A </v>
      </c>
      <c r="OH103" s="73" t="str">
        <v>See image, Mfg. Tol.</v>
      </c>
      <c r="OI103" s="73" t="str">
        <v>See Image, Mic. Across Flats</v>
      </c>
      <c r="OJ103" s="73" t="str">
        <v>See Image, OL02850</v>
      </c>
      <c r="OK103" s="73" t="str">
        <v>See Image, OL02880</v>
      </c>
      <c r="OL103" s="73" t="str">
        <v>See Image, OL03926</v>
      </c>
      <c r="OM103" s="73" t="str">
        <v>See Image, OL03927</v>
      </c>
      <c r="ON103" s="73" t="str">
        <v>See Image, OL04003</v>
      </c>
      <c r="OO103" s="73" t="str">
        <v>'See Image, OL04342,  Best Fit Joe Block</v>
      </c>
      <c r="OP103" s="73" t="str">
        <v>See Image, OL04342,  Blank</v>
      </c>
      <c r="OQ103" s="73" t="str">
        <v>See Image, OL04342, Blank</v>
      </c>
      <c r="OR103" s="73" t="str">
        <v>See Image, OL04343, Blank</v>
      </c>
      <c r="OS103" s="73" t="str">
        <v>See Image, Pass = .002 or Less</v>
      </c>
      <c r="OT103" s="73" t="str">
        <v>See Image, Rcd. MAX</v>
      </c>
      <c r="OU103" s="73" t="str">
        <v>See Image, Rcd. MIN</v>
      </c>
      <c r="OV103" s="73" t="str">
        <v>See Image, Section</v>
      </c>
      <c r="OW103" s="73" t="str">
        <v>See Image, Section A-A</v>
      </c>
      <c r="OX103" s="73" t="str">
        <v>See Image, Section B-B</v>
      </c>
      <c r="OY103" s="73" t="str">
        <v>See Image, Section B-B, TSC</v>
      </c>
      <c r="OZ103" s="73" t="str">
        <v>See Image, Shank Drawing # 18000-XX-XX A</v>
      </c>
      <c r="PA103" s="73" t="str">
        <v>Sequencial Laser 01, 120 Per Print</v>
      </c>
      <c r="PB103" s="73" t="str">
        <v>Set to .202, Zero on Thread Lead</v>
      </c>
      <c r="PC103" s="73" t="str">
        <v>Sharp OK, No Burr</v>
      </c>
      <c r="PD103" s="73" t="str">
        <v>Sharp OK, No Raised Edge, See Image</v>
      </c>
      <c r="PE103" s="73" t="str">
        <v>Sharp OK, No Raised Edges</v>
      </c>
      <c r="PF103" s="73" t="str">
        <v>Sharp okay no raised edge</v>
      </c>
      <c r="PG103" s="73" t="str">
        <v>Sharp Okay, No Burr</v>
      </c>
      <c r="PH103" s="73" t="str">
        <v>Sharp Okay, No Raised Edge</v>
      </c>
      <c r="PI103" s="73" t="str">
        <v>Sharp Okay, No Raised Edges,</v>
      </c>
      <c r="PJ103" s="73" t="str">
        <v>Sharp Okay, See Image</v>
      </c>
      <c r="PK103" s="73" t="str">
        <v xml:space="preserve">Start of Radius @ .195 </v>
      </c>
      <c r="PL103" s="73" t="str">
        <v xml:space="preserve">Start of Radius @ .21 </v>
      </c>
      <c r="PM103" s="73" t="str">
        <v xml:space="preserve">T.S.C. </v>
      </c>
      <c r="PN103" s="73" t="str">
        <v>Tangent Point</v>
      </c>
      <c r="PO103" s="73" t="str">
        <v>Tangent point of R.50</v>
      </c>
      <c r="PP103" s="73" t="str">
        <v>Taper Check, Mfg.Tol.</v>
      </c>
      <c r="PQ103" s="73" t="str">
        <v>Taper Check, Mfg.Tol., See Image</v>
      </c>
      <c r="PR103" s="73" t="str">
        <v>Thrd. Minor Ø</v>
      </c>
      <c r="PS103" s="73" t="str">
        <v>Thrd. Relief Ø</v>
      </c>
      <c r="PT103" s="73" t="str">
        <v>Threadless Blank</v>
      </c>
      <c r="PU103" s="73" t="str">
        <v>Threadless Blank, From Major Ø</v>
      </c>
      <c r="PV103" s="73" t="str">
        <v>Threadless Blank, Mfg. Tol.</v>
      </c>
      <c r="PW103" s="73" t="str">
        <v>Threadless Blank, Thrd. to Neck Rad.</v>
      </c>
      <c r="PX103" s="73" t="str">
        <v>Thredless Blank</v>
      </c>
      <c r="PY103" s="73" t="str">
        <v>To center of R.005</v>
      </c>
      <c r="PZ103" s="73" t="str">
        <v>Torx Min. Dia.</v>
      </c>
      <c r="QA103" s="73" t="str">
        <v>Turn Ø Free of Mill Marks</v>
      </c>
      <c r="QB103" s="73" t="str">
        <v>Use (Full) GO Hex</v>
      </c>
      <c r="QC103" s="73" t="str">
        <v>Use Balloon 1 FULL Gauge</v>
      </c>
      <c r="QD103" s="73" t="str">
        <v>Use Balloon 9 FULL GO</v>
      </c>
      <c r="QE103" s="73" t="str">
        <v>Use Best Fit Pin</v>
      </c>
      <c r="QF103" s="73" t="str">
        <v>Use Disk Tip</v>
      </c>
      <c r="QG103" s="73" t="str">
        <v>Use flat bottomed indicator tip.</v>
      </c>
      <c r="QH103" s="73" t="str">
        <v xml:space="preserve">Use Full .093 Go Hex </v>
      </c>
      <c r="QI103" s="73" t="str">
        <v xml:space="preserve">Use Full .0930 Go Hex </v>
      </c>
      <c r="QJ103" s="73" t="str">
        <v>Use Full .1235 Go Hex</v>
      </c>
      <c r="QK103" s="73" t="str">
        <v>Use Gauge K2-98-8019-04, See Image</v>
      </c>
      <c r="QL103" s="73" t="str">
        <v>Use large flat indicator tip</v>
      </c>
      <c r="QM103" s="73" t="str">
        <v>Use Pins.3330/.3350, See Image MAX NO-GO</v>
      </c>
      <c r="QN103" s="73" t="str">
        <v>Use Pointed Drop Indicator Tip</v>
      </c>
      <c r="QO103" s="73" t="str">
        <v>V-Block</v>
      </c>
      <c r="QP103" s="73" t="str">
        <v>V-Block,  AMB for 13</v>
      </c>
      <c r="QQ103" s="73" t="str">
        <v>V-Block,  Hex Cham. Dia.</v>
      </c>
      <c r="QR103" s="73" t="str">
        <v>V-Block, Hex Depth</v>
      </c>
      <c r="QS103" s="73" t="str">
        <v>VBU Gauge</v>
      </c>
      <c r="QT103" s="73" t="str">
        <v>Visibally smaller than HEX=Pass</v>
      </c>
      <c r="QU103" s="73" t="str">
        <v>Visual Per Drawing</v>
      </c>
      <c r="QV103" s="73" t="str">
        <v>Whirl Blank</v>
      </c>
      <c r="QW103" s="73" t="str">
        <v xml:space="preserve">Whirl Blank </v>
      </c>
      <c r="QX103" s="73" t="str">
        <v>Whirl Blank, Neck Rad. End to Head CL</v>
      </c>
      <c r="QY103" s="73" t="str">
        <v>Whirl Blank, Nose Start Dia.</v>
      </c>
      <c r="QZ103" s="73" t="str">
        <v>Whirl Blank, Nose Start Dist.</v>
      </c>
      <c r="RA103" s="73" t="str">
        <v>Whirl Blank, Thrd. Minor</v>
      </c>
      <c r="RB103" s="73" t="str">
        <v>Whirl Blank, Thrd. Pullout Dia.</v>
      </c>
      <c r="RC103" s="73" t="str">
        <v>Whole Part, Removal is at Assy. Level</v>
      </c>
      <c r="RD103" s="73" t="str">
        <v>Wide Area</v>
      </c>
      <c r="RE103" s="73" t="str">
        <v>Zero on End of Go Gauge</v>
      </c>
    </row>
    <row r="104" spans="1:473">
      <c r="A104" s="73" t="s">
        <v>742</v>
      </c>
      <c r="C104" s="73" t="str" cm="1">
        <f t="array" ref="C104:RE104">TRANSPOSE(_xlfn._xlws.SORT(_xlfn._xlws.FILTER($A$2:$A$600,ISNUMBER(SEARCH('PartLib Table'!M111,$A$2:$A$600)),"not found")))</f>
        <v xml:space="preserve"> 'C', Whirl Blank</v>
      </c>
      <c r="D104" s="73" t="str">
        <v xml:space="preserve"> See Image, Constrained</v>
      </c>
      <c r="E104" s="73" t="str">
        <v>(.04 to .12 range = Pass)</v>
      </c>
      <c r="F104" s="73" t="str">
        <v>(.042 FULL) Go Pin Seat Fully</v>
      </c>
      <c r="G104" s="73" t="str">
        <v>(B), Mfg. Tol.</v>
      </c>
      <c r="H104" s="73" t="str">
        <v>(B), O.A.L.</v>
      </c>
      <c r="I104" s="73" t="str">
        <v>.001 or less =Pass</v>
      </c>
      <c r="J104" s="73" t="str">
        <v>.001 or less out of center = Pass</v>
      </c>
      <c r="K104" s="73" t="str">
        <v>.002 or Less = Pass</v>
      </c>
      <c r="L104" s="73" t="str">
        <v>.002 or Less out of center = Pass</v>
      </c>
      <c r="M104" s="73" t="str">
        <v>.005 to .015 = Pass</v>
      </c>
      <c r="N104" s="73" t="str">
        <v>.0125 Mean, Section</v>
      </c>
      <c r="O104" s="73" t="str">
        <v>.025 or Less in X &amp; Y=Pass</v>
      </c>
      <c r="P104" s="73" t="str">
        <v>.038 Mean</v>
      </c>
      <c r="Q104" s="73" t="str">
        <v>.063 MM = .0024 IN, See Image</v>
      </c>
      <c r="R104" s="73" t="str">
        <v>.063MM = .0024"</v>
      </c>
      <c r="S104" s="73" t="str">
        <v>.243 NO-GO, Unconstrained, Must Not Start</v>
      </c>
      <c r="T104" s="73" t="str">
        <v>@ Back Face &amp; ID, No Raised Edge</v>
      </c>
      <c r="U104" s="73" t="str">
        <v>@ Back Face &amp; OD, No Raised Edge</v>
      </c>
      <c r="V104" s="73" t="str">
        <v>@ ID &amp; FACE</v>
      </c>
      <c r="W104" s="73" t="str">
        <v>@ OD &amp; BACK FACE</v>
      </c>
      <c r="X104" s="73" t="str">
        <v>@ OD &amp; FACE</v>
      </c>
      <c r="Y104" s="73" t="str">
        <v>Across from slot</v>
      </c>
      <c r="Z104" s="73" t="str">
        <v>All Edge Breaks</v>
      </c>
      <c r="AA104" s="73" t="str">
        <v>Attached to bar stock</v>
      </c>
      <c r="AB104" s="73" t="str">
        <v xml:space="preserve">Back Turn Fillet Rad. </v>
      </c>
      <c r="AC104" s="73" t="str">
        <v>Balloon 1 (DWG FRM0105 Page 2, NV-27)</v>
      </c>
      <c r="AD104" s="73" t="str">
        <v>Balloon 1 (DWG FRM0105, NV-30)</v>
      </c>
      <c r="AE104" s="73" t="str">
        <v>Balloon 1 (P# 9890002-20) OL00429/A</v>
      </c>
      <c r="AF104" s="73" t="str">
        <v>Balloon 1, DWG#FRM0105</v>
      </c>
      <c r="AG104" s="73" t="str">
        <v>Balloon 11, See Image</v>
      </c>
      <c r="AH104" s="73" t="str">
        <v xml:space="preserve">Balloon 2 (DWG FRM0105 Page 2, NV-27) </v>
      </c>
      <c r="AI104" s="73" t="str">
        <v>Balloon 2 (DWG FRM0105, NV-30)</v>
      </c>
      <c r="AJ104" s="73" t="str">
        <v>Balloon 2 (P# 9890002-20)</v>
      </c>
      <c r="AK104" s="73" t="str">
        <v>Balloon 2, DWG#FRM0105</v>
      </c>
      <c r="AL104" s="73" t="str">
        <v>Balloon 2, DWG#FRM0105, See Image</v>
      </c>
      <c r="AM104" s="73" t="str">
        <v>Balloon 3 (DWG FRM0105, NV-30 Minor)</v>
      </c>
      <c r="AN104" s="73" t="str">
        <v>Balloon 3 (DWG FRM0105, NV-30)</v>
      </c>
      <c r="AO104" s="73" t="str">
        <v>Balloon 3 (P# 9890002-20)</v>
      </c>
      <c r="AP104" s="73" t="str">
        <v>Balloon 4</v>
      </c>
      <c r="AQ104" s="73" t="str">
        <v>Balloon 4 (P# 9890002-20)</v>
      </c>
      <c r="AR104" s="73" t="str">
        <v>Below Middle Band</v>
      </c>
      <c r="AS104" s="73" t="str">
        <v>Best Fit Pin, .003 or Less =Pass</v>
      </c>
      <c r="AT104" s="73" t="str">
        <v>Blank</v>
      </c>
      <c r="AU104" s="73" t="str">
        <v>Blank Turn Maj.</v>
      </c>
      <c r="AV104" s="73" t="str">
        <v>Blank Turn Maj. Mill Flt., OL4172</v>
      </c>
      <c r="AW104" s="73" t="str">
        <v>Blank Without .010 Slots</v>
      </c>
      <c r="AX104" s="73" t="str">
        <v>Blank Without .010 Slots, Section</v>
      </c>
      <c r="AY104" s="73" t="str">
        <v>Blank without thread</v>
      </c>
      <c r="AZ104" s="73" t="str">
        <v xml:space="preserve">Blank, Center of V Grv. </v>
      </c>
      <c r="BA104" s="73" t="str">
        <v>Blank, Check R adjacent Balloon 17</v>
      </c>
      <c r="BB104" s="73" t="str">
        <v>Blank, EXT. Feature</v>
      </c>
      <c r="BC104" s="73" t="str">
        <v>Blank, See Image, OL04335</v>
      </c>
      <c r="BD104" s="73" t="str">
        <v>Blank, See Image, OL04336</v>
      </c>
      <c r="BE104" s="73" t="str">
        <v xml:space="preserve">Blank, Thrd. </v>
      </c>
      <c r="BF104" s="73" t="str">
        <v>Blank, Turn Tip</v>
      </c>
      <c r="BG104" s="73" t="str">
        <v>Blank, Without Thrd.</v>
      </c>
      <c r="BH104" s="73" t="str">
        <v>Blank, Without Thread</v>
      </c>
      <c r="BI104" s="73" t="str">
        <v xml:space="preserve">Blunt Start Blend to Minor </v>
      </c>
      <c r="BJ104" s="73" t="str">
        <v>Calc., Use Go HEX</v>
      </c>
      <c r="BK104" s="73" t="str">
        <v>Can't dig into OD</v>
      </c>
      <c r="BL104" s="73" t="str">
        <v>Carbide Gauge</v>
      </c>
      <c r="BM104" s="73" t="str">
        <v xml:space="preserve">Center of V Grv. </v>
      </c>
      <c r="BN104" s="73" t="str">
        <v>Centered Less than .03 = Pass</v>
      </c>
      <c r="BO104" s="73" t="str">
        <v>Centered within .0005 or Less = Pass</v>
      </c>
      <c r="BP104" s="73" t="str">
        <v>Centered within .001 or Less = Pass</v>
      </c>
      <c r="BQ104" s="73" t="str">
        <v>Centered within .0254 or Less = Pass</v>
      </c>
      <c r="BR104" s="73" t="str">
        <v>Check close to Rod Slot</v>
      </c>
      <c r="BS104" s="73" t="str">
        <v>Check every other hole</v>
      </c>
      <c r="BT104" s="73" t="str">
        <v>Check Go over full length of slot.</v>
      </c>
      <c r="BU104" s="73" t="str">
        <v>Check Near Closed End</v>
      </c>
      <c r="BV104" s="73" t="str">
        <v>Check per Print View, Away from Rod Slot</v>
      </c>
      <c r="BW104" s="73" t="str">
        <v>Check to Balloon 30 Go Pin</v>
      </c>
      <c r="BX104" s="73" t="str">
        <v>Check with .2705 SET Pin Inside Part</v>
      </c>
      <c r="BY104" s="73" t="str">
        <v>Check with Hex Up</v>
      </c>
      <c r="BZ104" s="73" t="str">
        <v>CMM Blank</v>
      </c>
      <c r="CA104" s="73" t="str">
        <v>Confirm Full Radius</v>
      </c>
      <c r="CB104" s="73" t="str">
        <v>Constrained in fixture</v>
      </c>
      <c r="CC104" s="73" t="str">
        <v>Constrained with Ring</v>
      </c>
      <c r="CD104" s="73" t="str">
        <v>Constrained, See Image</v>
      </c>
      <c r="CE104" s="73" t="str">
        <v>Dim. "A"</v>
      </c>
      <c r="CF104" s="73" t="str">
        <v>Dim. "B"</v>
      </c>
      <c r="CG104" s="73" t="str">
        <v>Dim. "C"</v>
      </c>
      <c r="CH104" s="73" t="str">
        <v>Dim. "D", Whirl Blank</v>
      </c>
      <c r="CI104" s="73" t="str">
        <v>Dim. "G"</v>
      </c>
      <c r="CJ104" s="73" t="str">
        <v>Dim. E, Blank Turn Maj. &amp;  Mill Flt</v>
      </c>
      <c r="CK104" s="73" t="str">
        <v>Dim. E, Blank Turn Maj.&amp;  Mill Flt</v>
      </c>
      <c r="CL104" s="73" t="str">
        <v>Dim. H, Whirl Blank</v>
      </c>
      <c r="CM104" s="73" t="str">
        <v>Dim. J, 'Blank Turn Maj. &amp; Whirl Blank</v>
      </c>
      <c r="CN104" s="73" t="str">
        <v>Disk Drop Indicator Tip</v>
      </c>
      <c r="CO104" s="73" t="str">
        <v>DWG 100448-15, Balloon F_1</v>
      </c>
      <c r="CP104" s="73" t="str">
        <v>DWG 100448-15, OL02571</v>
      </c>
      <c r="CQ104" s="73" t="str">
        <v>DWG 100448-41</v>
      </c>
      <c r="CR104" s="73" t="str">
        <v>DWG 9890040, (10E),Section Part, OL01139</v>
      </c>
      <c r="CS104" s="73" t="str">
        <v>DWG 9890040, (10E),Section, OL01139</v>
      </c>
      <c r="CT104" s="73" t="str">
        <v>DWG 9890040, (11E)</v>
      </c>
      <c r="CU104" s="73" t="str">
        <v>DWG 9890040, (11E), Pins with Flats</v>
      </c>
      <c r="CV104" s="73" t="str">
        <v>DWG 9890040, (12E),  Pass=.002 or less</v>
      </c>
      <c r="CW104" s="73" t="str">
        <v>DWG 9890040, (12E), See Image</v>
      </c>
      <c r="CX104" s="73" t="str">
        <v>DWG 9890040, (1E), OL01431</v>
      </c>
      <c r="CY104" s="73" t="str">
        <v>DWG 9890040, (1E), OL01432</v>
      </c>
      <c r="CZ104" s="73" t="str">
        <v>DWG 9890040, (2E), OL01432</v>
      </c>
      <c r="DA104" s="73" t="str">
        <v>DWG 9890040, (3E)</v>
      </c>
      <c r="DB104" s="73" t="str">
        <v>DWG 9890040, (4E)</v>
      </c>
      <c r="DC104" s="73" t="str">
        <v>DWG 9890040, (5E), OL02336</v>
      </c>
      <c r="DD104" s="73" t="str">
        <v>DWG 9890040, (6E)</v>
      </c>
      <c r="DE104" s="73" t="str">
        <v>DWG 9890040, (7E)</v>
      </c>
      <c r="DF104" s="73" t="str">
        <v>DWG 9890040, (8E), OL01433</v>
      </c>
      <c r="DG104" s="73" t="str">
        <v>DWG 9890040, (8E), OL01433, Section</v>
      </c>
      <c r="DH104" s="73" t="str">
        <v>DWG 9890040, (9E), Close to Rod Slot</v>
      </c>
      <c r="DI104" s="73" t="str">
        <v>DWG 9890040, (9E),Close to Rod Slot</v>
      </c>
      <c r="DJ104" s="73" t="str">
        <v>DWG FRM0105 PAGE 2</v>
      </c>
      <c r="DK104" s="73" t="str">
        <v>DWG# 100448-41</v>
      </c>
      <c r="DL104" s="73" t="str">
        <v>DWG# 100448-44</v>
      </c>
      <c r="DM104" s="73" t="str">
        <v>DWG# 9890003  (1), Section OL00436/A</v>
      </c>
      <c r="DN104" s="73" t="str">
        <v>DWG# 9890003 (3), Ring Gauge Constrained</v>
      </c>
      <c r="DO104" s="73" t="str">
        <v>DWG# 9890003 (4), Section</v>
      </c>
      <c r="DP104" s="73" t="str">
        <v>DWG#100448-26, Balloon 1K, OL02350</v>
      </c>
      <c r="DQ104" s="73" t="str">
        <v>DWG#100448-26, Balloon 2K, OL02350</v>
      </c>
      <c r="DR104" s="73" t="str">
        <v>DWG#100448-26, Balloon 3K, OL02363</v>
      </c>
      <c r="DS104" s="73" t="str">
        <v>DWG#100448-26, Balloon 4K</v>
      </c>
      <c r="DT104" s="73" t="str">
        <v>DWG#100448-26, Balloon 5K, Section</v>
      </c>
      <c r="DU104" s="73" t="str">
        <v>DWG#100448-26, Balloon 6K</v>
      </c>
      <c r="DV104" s="73" t="str">
        <v>DWG#100448-26, Balloon 7K, Section</v>
      </c>
      <c r="DW104" s="73" t="str">
        <v>DWG#100448-26, Mfg. Tol.</v>
      </c>
      <c r="DX104" s="73" t="str">
        <v>DWG#9890003 (2) Ring Gauge Constrained</v>
      </c>
      <c r="DY104" s="73" t="str">
        <v>DWG#9890044</v>
      </c>
      <c r="DZ104" s="73" t="str">
        <v>DWG#9890044 .1985 to .2005=Pass</v>
      </c>
      <c r="EA104" s="73" t="str">
        <v>DWG#9890044 Overlay OL02441</v>
      </c>
      <c r="EB104" s="73" t="str">
        <v>DWG#9890044, OL02441</v>
      </c>
      <c r="EC104" s="73" t="str">
        <v>DWG#FRM0105</v>
      </c>
      <c r="ED104" s="73" t="str">
        <v>EXT.</v>
      </c>
      <c r="EE104" s="73" t="str">
        <v>EXT. Section, OL02460</v>
      </c>
      <c r="EF104" s="73" t="str">
        <v>EXT., OL04223</v>
      </c>
      <c r="EG104" s="73" t="str">
        <v>Flat Drop Indicator Tip</v>
      </c>
      <c r="EH104" s="73" t="str">
        <v>Full Go Pin, No Light, at Radius</v>
      </c>
      <c r="EI104" s="73" t="str">
        <v>Function Check</v>
      </c>
      <c r="EJ104" s="73" t="str">
        <v>GO Function Gauge</v>
      </c>
      <c r="EK104" s="73" t="str">
        <v>Go Gauge for Balloon 1 &amp; 4</v>
      </c>
      <c r="EL104" s="73" t="str">
        <v>Go Pin must pass through</v>
      </c>
      <c r="EM104" s="73" t="str">
        <v>Greater than .005 = Fail, Section</v>
      </c>
      <c r="EN104" s="73" t="str">
        <v>Greater than .025 out of center = Fail</v>
      </c>
      <c r="EO104" s="73" t="str">
        <v>Greater than 2.6 = Pass</v>
      </c>
      <c r="EP104" s="73" t="str">
        <v>Green = Pass, Red = Fail</v>
      </c>
      <c r="EQ104" s="73" t="str">
        <v>Hex Depth</v>
      </c>
      <c r="ER104" s="73" t="str">
        <v>Hex Minor</v>
      </c>
      <c r="ES104" s="73" t="str">
        <v>Hole Dia.</v>
      </c>
      <c r="ET104" s="73" t="str">
        <v>Hook or Disk Tip</v>
      </c>
      <c r="EU104" s="73" t="str">
        <v>ID Sphere Finish</v>
      </c>
      <c r="EV104" s="73" t="str">
        <v>ID/OD Both Sides, Diff. .002 or less = Pass</v>
      </c>
      <c r="EW104" s="73" t="str">
        <v>If Looks Big, Section</v>
      </c>
      <c r="EX104" s="73" t="str">
        <v>If Looks Small, Section</v>
      </c>
      <c r="EY104" s="73" t="str">
        <v>Insp. Close to Break Away, Mfg.Tol.</v>
      </c>
      <c r="EZ104" s="73" t="str">
        <v>INT.</v>
      </c>
      <c r="FA104" s="73" t="str">
        <v>INT. Section, OL02460</v>
      </c>
      <c r="FB104" s="73" t="str">
        <v>INT., OL04223</v>
      </c>
      <c r="FC104" s="73" t="str">
        <v>Intersect. of 7.7 &amp; R0.10</v>
      </c>
      <c r="FD104" s="73" t="str">
        <v>Intersect. of 8.79 and R.25 MAX</v>
      </c>
      <c r="FE104" s="73" t="str">
        <v>Keep Ind. Tip away from corner</v>
      </c>
      <c r="FF104" s="73" t="str">
        <v>L31</v>
      </c>
      <c r="FG104" s="73" t="str">
        <v>Laser Mark</v>
      </c>
      <c r="FH104" s="73" t="str">
        <v>LASER PER NOTE 4</v>
      </c>
      <c r="FI104" s="73" t="str">
        <v>LASER PER NOTE 4, Final Check 1 only</v>
      </c>
      <c r="FJ104" s="73" t="str">
        <v>Less than .002 out of center = Pass</v>
      </c>
      <c r="FK104" s="73" t="str">
        <v>Less than 2.75 = Pass, Section</v>
      </c>
      <c r="FL104" s="73" t="str">
        <v>List as pin. Not Calibrated</v>
      </c>
      <c r="FM104" s="73" t="str">
        <v>M9 X 1.25 BUTT See Comment Image</v>
      </c>
      <c r="FN104" s="73" t="str">
        <v>Manual Section</v>
      </c>
      <c r="FO104" s="73" t="str">
        <v>Max Deep .241 NO-GO =.42</v>
      </c>
      <c r="FP104" s="73" t="str">
        <v>MAX Depth of (Note 7) .241 NO-GO Pin</v>
      </c>
      <c r="FQ104" s="73" t="str">
        <v>Measure from Blue Line, See Image</v>
      </c>
      <c r="FR104" s="73" t="str">
        <v>Measure Width of Blue Area, See Image</v>
      </c>
      <c r="FS104" s="73" t="str">
        <v>Mfg. Tol</v>
      </c>
      <c r="FT104" s="73" t="str">
        <v>Mfg. Tol, See Image</v>
      </c>
      <c r="FU104" s="73" t="str">
        <v>Mfg. Tol.</v>
      </c>
      <c r="FV104" s="73" t="str">
        <v>Mfg. Tol. "A"</v>
      </c>
      <c r="FW104" s="73" t="str">
        <v>Mfg. Tol. (Zero on Gauge Full Dia. Lead)</v>
      </c>
      <c r="FX104" s="73" t="str">
        <v>Mfg. Tol. Balloon 11, See Image</v>
      </c>
      <c r="FY104" s="73" t="str">
        <v>Mfg. Tol. Balloon 4</v>
      </c>
      <c r="FZ104" s="73" t="str">
        <v>Mfg. Tol. Balloon 7</v>
      </c>
      <c r="GA104" s="73" t="str">
        <v xml:space="preserve">Mfg. Tol. C-Bore Face (Ballo 28) </v>
      </c>
      <c r="GB104" s="73" t="str">
        <v>Mfg. Tol. Section</v>
      </c>
      <c r="GC104" s="73" t="str">
        <v>Mfg. Tol. See Image</v>
      </c>
      <c r="GD104" s="73" t="str">
        <v>Mfg. Tol., 3 Places, Record MAX</v>
      </c>
      <c r="GE104" s="73" t="str">
        <v>Mfg. Tol., Balloon 11</v>
      </c>
      <c r="GF104" s="73" t="str">
        <v>Mfg. Tol., Balloon 7</v>
      </c>
      <c r="GG104" s="73" t="str">
        <v>Mfg. Tol., Blank</v>
      </c>
      <c r="GH104" s="73" t="str">
        <v>Mfg. Tol., Blank, Balloon 12</v>
      </c>
      <c r="GI104" s="73" t="str">
        <v>Mfg. Tol., Blend to SØ.320</v>
      </c>
      <c r="GJ104" s="73" t="str">
        <v>Mfg. Tol., Calculation</v>
      </c>
      <c r="GK104" s="73" t="str">
        <v>Mfg. Tol., For Mill Fixture</v>
      </c>
      <c r="GL104" s="73" t="str">
        <v>Mfg. Tol., L32</v>
      </c>
      <c r="GM104" s="73" t="str">
        <v>Mfg. Tol., L33</v>
      </c>
      <c r="GN104" s="73" t="str">
        <v>Mfg. Tol., No Tool Marks</v>
      </c>
      <c r="GO104" s="73" t="str">
        <v>Mfg. Tol., OL03361</v>
      </c>
      <c r="GP104" s="73" t="str">
        <v>Mfg. Tol., Record off center value</v>
      </c>
      <c r="GQ104" s="73" t="str">
        <v>Mfg. Tol., Same 3 Places, Record MIN</v>
      </c>
      <c r="GR104" s="73" t="str">
        <v>Mfg. Tol., Section</v>
      </c>
      <c r="GS104" s="73" t="str">
        <v>Mfg. Tol., Section B-B</v>
      </c>
      <c r="GT104" s="73" t="str">
        <v>Mfg. Tol., Section, OL03361</v>
      </c>
      <c r="GU104" s="73" t="str">
        <v>Mfg. Tol., Section, Per Note 2</v>
      </c>
      <c r="GV104" s="73" t="str">
        <v>Mfg. Tol., See Image</v>
      </c>
      <c r="GW104" s="73" t="str">
        <v>Mfg. Tol., See Image, Bore in Blue</v>
      </c>
      <c r="GX104" s="73" t="str">
        <v>Mfg. Tol., See Image, Hook Tip</v>
      </c>
      <c r="GY104" s="73" t="str">
        <v>Mfg. Tol., Sharp Okay No Burr</v>
      </c>
      <c r="GZ104" s="73" t="str">
        <v>Mfg. Tol., Threadless Blank</v>
      </c>
      <c r="HA104" s="73" t="str">
        <v>Mfg.Tol.</v>
      </c>
      <c r="HB104" s="73" t="str">
        <v>Mgf. To., T.S.C.</v>
      </c>
      <c r="HC104" s="73" t="str">
        <v>Milled Feature</v>
      </c>
      <c r="HD104" s="73" t="str">
        <v>Milled Feature, OL04045</v>
      </c>
      <c r="HE104" s="73" t="str">
        <v>More than .0005 out of center = Fail</v>
      </c>
      <c r="HF104" s="73" t="str">
        <v>Must Pass Through</v>
      </c>
      <c r="HG104" s="73" t="str">
        <v>Must pass through gauge</v>
      </c>
      <c r="HH104" s="73" t="str">
        <v>Must Pass Through Go Gauge</v>
      </c>
      <c r="HI104" s="73" t="str">
        <v>Must Pass, See Image.</v>
      </c>
      <c r="HJ104" s="73" t="str">
        <v>NA</v>
      </c>
      <c r="HK104" s="73" t="str">
        <v>Narrow Area</v>
      </c>
      <c r="HL104" s="73" t="str">
        <v>Near Balloon 21</v>
      </c>
      <c r="HM104" s="73" t="str">
        <v>Near Datum B</v>
      </c>
      <c r="HN104" s="73" t="str">
        <v>Neck Dia.</v>
      </c>
      <c r="HO104" s="73" t="str">
        <v>Neck to Head Rad.</v>
      </c>
      <c r="HP104" s="73" t="str">
        <v>No Copper Deposits Allowed</v>
      </c>
      <c r="HQ104" s="73" t="str">
        <v>No Section</v>
      </c>
      <c r="HR104" s="73" t="str">
        <v>No Section, .01 to .014 = Pass</v>
      </c>
      <c r="HS104" s="73" t="str">
        <v>No Section, Rotate Part</v>
      </c>
      <c r="HT104" s="73" t="str">
        <v>No Section, See Image</v>
      </c>
      <c r="HU104" s="73" t="str">
        <v>No Slot, Section B-B</v>
      </c>
      <c r="HV104" s="73" t="str">
        <v>No visual step = Pass</v>
      </c>
      <c r="HW104" s="73" t="str">
        <v>Not to exceed .95 Deep</v>
      </c>
      <c r="HX104" s="73" t="str">
        <v>Note 1</v>
      </c>
      <c r="HY104" s="73" t="str">
        <v>OL00333/A</v>
      </c>
      <c r="HZ104" s="73" t="str">
        <v>OL00519</v>
      </c>
      <c r="IA104" s="73" t="str">
        <v>OL00520</v>
      </c>
      <c r="IB104" s="73" t="str">
        <v>OL00529</v>
      </c>
      <c r="IC104" s="73" t="str">
        <v>OL00542</v>
      </c>
      <c r="ID104" s="73" t="str">
        <v>OL00724</v>
      </c>
      <c r="IE104" s="73" t="str">
        <v>OL01250</v>
      </c>
      <c r="IF104" s="73" t="str">
        <v>OL01869, Threadless Blank</v>
      </c>
      <c r="IG104" s="73" t="str">
        <v>OL01870, Section</v>
      </c>
      <c r="IH104" s="73" t="str">
        <v>OL02255</v>
      </c>
      <c r="II104" s="73" t="str">
        <v>OL02255, Mfg. Tol.</v>
      </c>
      <c r="IJ104" s="73" t="str">
        <v>OL02302</v>
      </c>
      <c r="IK104" s="73" t="str">
        <v xml:space="preserve">OL02318  needed per image instructions </v>
      </c>
      <c r="IL104" s="73" t="str">
        <v>OL02556</v>
      </c>
      <c r="IM104" s="73" t="str">
        <v>OL02557</v>
      </c>
      <c r="IN104" s="73" t="str">
        <v>OL02567</v>
      </c>
      <c r="IO104" s="73" t="str">
        <v>OL02653</v>
      </c>
      <c r="IP104" s="73" t="str">
        <v>OL02718</v>
      </c>
      <c r="IQ104" s="73" t="str">
        <v>OL02841</v>
      </c>
      <c r="IR104" s="73" t="str">
        <v>OL02842</v>
      </c>
      <c r="IS104" s="73" t="str">
        <v>OL02844</v>
      </c>
      <c r="IT104" s="73" t="str">
        <v>OL02871</v>
      </c>
      <c r="IU104" s="73" t="str">
        <v>OL02887</v>
      </c>
      <c r="IV104" s="73" t="str">
        <v>OL03500</v>
      </c>
      <c r="IW104" s="73" t="str">
        <v>OL03766</v>
      </c>
      <c r="IX104" s="73" t="str">
        <v>OL03868</v>
      </c>
      <c r="IY104" s="73" t="str">
        <v>OL03869</v>
      </c>
      <c r="IZ104" s="73" t="str">
        <v>OL03870</v>
      </c>
      <c r="JA104" s="73" t="str">
        <v>OL03873, DWG# 100448-44</v>
      </c>
      <c r="JB104" s="73" t="str">
        <v>OL03949</v>
      </c>
      <c r="JC104" s="73" t="str">
        <v xml:space="preserve">OL04043, Section </v>
      </c>
      <c r="JD104" s="73" t="str">
        <v xml:space="preserve">OL04044, Section </v>
      </c>
      <c r="JE104" s="73" t="str">
        <v>OL04045</v>
      </c>
      <c r="JF104" s="73" t="str">
        <v>OL04045, Milled Feature</v>
      </c>
      <c r="JG104" s="73" t="str">
        <v>OL04063</v>
      </c>
      <c r="JH104" s="73" t="str">
        <v>OL04064</v>
      </c>
      <c r="JI104" s="73" t="str">
        <v>OL04065</v>
      </c>
      <c r="JJ104" s="73" t="str">
        <v>OL04181</v>
      </c>
      <c r="JK104" s="73" t="str">
        <v>OL04218</v>
      </c>
      <c r="JL104" s="73" t="str">
        <v>OL04224, See Image</v>
      </c>
      <c r="JM104" s="73" t="str">
        <v>OL04374</v>
      </c>
      <c r="JN104" s="73" t="str">
        <v>OL04375, Section M-M</v>
      </c>
      <c r="JO104" s="73" t="str">
        <v>OL04376, Section M-M</v>
      </c>
      <c r="JP104" s="73" t="str">
        <v>OL04443</v>
      </c>
      <c r="JQ104" s="73" t="str">
        <v>OL04444</v>
      </c>
      <c r="JR104" s="73" t="str">
        <v>OL05000</v>
      </c>
      <c r="JS104" s="73" t="str">
        <v>One side of slot</v>
      </c>
      <c r="JT104" s="73" t="str">
        <v>Other side of slot</v>
      </c>
      <c r="JU104" s="73" t="str">
        <v>Out of center more than .002 = Fail</v>
      </c>
      <c r="JV104" s="73" t="str">
        <v>Out of center more than.002 = Fail</v>
      </c>
      <c r="JW104" s="73" t="str">
        <v>Overlay OL02713</v>
      </c>
      <c r="JX104" s="73" t="str">
        <v>Overlay OL02714</v>
      </c>
      <c r="JY104" s="73" t="str">
        <v>Overlay OL02718</v>
      </c>
      <c r="JZ104" s="73" t="str">
        <v>Overlay OL03831, Mfg. Tol.</v>
      </c>
      <c r="KA104" s="73" t="str">
        <v>Part Without Slots</v>
      </c>
      <c r="KB104" s="73" t="str">
        <v>Part Without Slots, See Image</v>
      </c>
      <c r="KC104" s="73" t="str">
        <v xml:space="preserve">Pass = .0254 or Less </v>
      </c>
      <c r="KD104" s="73" t="str">
        <v>PD MIN = 4.361, PD MAX = 4.456</v>
      </c>
      <c r="KE104" s="73" t="str">
        <v>Per Balloon 2 Note</v>
      </c>
      <c r="KF104" s="73" t="str">
        <v>Per drawing note(s) 8.</v>
      </c>
      <c r="KG104" s="73" t="str">
        <v>Point or Sphere Tip</v>
      </c>
      <c r="KH104" s="73" t="str">
        <v>Point Tip</v>
      </c>
      <c r="KI104" s="73" t="str">
        <v>R.9 to R1.1 = Pass, See Image</v>
      </c>
      <c r="KJ104" s="73" t="str">
        <v>Ram Construction</v>
      </c>
      <c r="KK104" s="73" t="str">
        <v>Record Same Pass / Fail All Balloons</v>
      </c>
      <c r="KL104" s="73" t="str">
        <v>Ref. Balloon 1</v>
      </c>
      <c r="KM104" s="73" t="str">
        <v>Ref. Balloon 12</v>
      </c>
      <c r="KN104" s="73" t="str">
        <v>Ref. Balloon 13, 100% AQL</v>
      </c>
      <c r="KO104" s="73" t="str">
        <v>Ref. Balloon 2</v>
      </c>
      <c r="KP104" s="73" t="str">
        <v>Ref. Balloon 21, 100% AQL</v>
      </c>
      <c r="KQ104" s="73" t="str">
        <v>Ref. Balloon 4</v>
      </c>
      <c r="KR104" s="73" t="str">
        <v>Ref. Balloon 7</v>
      </c>
      <c r="KS104" s="73" t="str">
        <v>Ref. Balloon 8</v>
      </c>
      <c r="KT104" s="73" t="str">
        <v>Relieved Pin Gauges 09236 &amp; 09235</v>
      </c>
      <c r="KU104" s="73" t="str">
        <v>Rotate Part</v>
      </c>
      <c r="KV104" s="73" t="str">
        <v>Rotate Part, See Image</v>
      </c>
      <c r="KW104" s="73" t="str">
        <v>Same as Root Radius</v>
      </c>
      <c r="KX104" s="73" t="str">
        <v>Section</v>
      </c>
      <c r="KY104" s="73" t="str">
        <v>Section B-B</v>
      </c>
      <c r="KZ104" s="73" t="str">
        <v>Section B-B, Distance Between Grooves</v>
      </c>
      <c r="LA104" s="73" t="str">
        <v>Section C-C</v>
      </c>
      <c r="LB104" s="73" t="str">
        <v>Section Part</v>
      </c>
      <c r="LC104" s="73" t="str">
        <v>Section Part, Measured from Opposite Face</v>
      </c>
      <c r="LD104" s="73" t="str">
        <v>Section, Broachless Blank</v>
      </c>
      <c r="LE104" s="73" t="str">
        <v>Section, EXT. Sphere Location.</v>
      </c>
      <c r="LF104" s="73" t="str">
        <v>Section, Hex Cham. Ang.</v>
      </c>
      <c r="LG104" s="73" t="str">
        <v>Section, Hex Fillet Rad.</v>
      </c>
      <c r="LH104" s="73" t="str">
        <v>Section, INT. Feature</v>
      </c>
      <c r="LI104" s="73" t="str">
        <v>Section, INT. Sphere Location.</v>
      </c>
      <c r="LJ104" s="73" t="str">
        <v>Section, Mfg. Tol.</v>
      </c>
      <c r="LK104" s="73" t="str">
        <v>Section, Mfg. Tol., See Image</v>
      </c>
      <c r="LL104" s="73" t="str">
        <v>Section, OL00486</v>
      </c>
      <c r="LM104" s="73" t="str">
        <v>Section, OL00542</v>
      </c>
      <c r="LN104" s="73" t="str">
        <v>Section, OL00543</v>
      </c>
      <c r="LO104" s="73" t="str">
        <v>Section, OL00544</v>
      </c>
      <c r="LP104" s="73" t="str">
        <v>Section, OL00545</v>
      </c>
      <c r="LQ104" s="73" t="str">
        <v>Section, OL00546</v>
      </c>
      <c r="LR104" s="73" t="str">
        <v>Section, OL00547</v>
      </c>
      <c r="LS104" s="73" t="str">
        <v>Section, OL00555</v>
      </c>
      <c r="LT104" s="73" t="str">
        <v>Section, OL00725</v>
      </c>
      <c r="LU104" s="73" t="str">
        <v>Section, OL01430</v>
      </c>
      <c r="LV104" s="73" t="str">
        <v>Section, OL01434</v>
      </c>
      <c r="LW104" s="73" t="str">
        <v>Section, OL01435</v>
      </c>
      <c r="LX104" s="73" t="str">
        <v>Section, OL01807</v>
      </c>
      <c r="LY104" s="73" t="str">
        <v>Section, OL01830</v>
      </c>
      <c r="LZ104" s="73" t="str">
        <v>Section, OL02351</v>
      </c>
      <c r="MA104" s="73" t="str">
        <v>Section, OL02519</v>
      </c>
      <c r="MB104" s="73" t="str">
        <v>Section, OL02520</v>
      </c>
      <c r="MC104" s="73" t="str">
        <v>Section, OL02522</v>
      </c>
      <c r="MD104" s="73" t="str">
        <v>Section, OL02540</v>
      </c>
      <c r="ME104" s="73" t="str">
        <v>Section, OL02541</v>
      </c>
      <c r="MF104" s="73" t="str">
        <v>Section, OL02552</v>
      </c>
      <c r="MG104" s="73" t="str">
        <v>Section, OL02553</v>
      </c>
      <c r="MH104" s="73" t="str">
        <v>Section, OL02554</v>
      </c>
      <c r="MI104" s="73" t="str">
        <v>Section, OL02555</v>
      </c>
      <c r="MJ104" s="73" t="str">
        <v>Section, OL02558</v>
      </c>
      <c r="MK104" s="73" t="str">
        <v>Section, OL02559</v>
      </c>
      <c r="ML104" s="73" t="str">
        <v>Section, OL02560</v>
      </c>
      <c r="MM104" s="73" t="str">
        <v>Section, OL02619</v>
      </c>
      <c r="MN104" s="73" t="str">
        <v>Section, OL02620</v>
      </c>
      <c r="MO104" s="73" t="str">
        <v>Section, OL02621</v>
      </c>
      <c r="MP104" s="73" t="str">
        <v>Section, OL02622</v>
      </c>
      <c r="MQ104" s="73" t="str">
        <v>Section, OL02623</v>
      </c>
      <c r="MR104" s="73" t="str">
        <v>Section, OL02624</v>
      </c>
      <c r="MS104" s="73" t="str">
        <v>Section, OL02652</v>
      </c>
      <c r="MT104" s="73" t="str">
        <v>Section, OL02680</v>
      </c>
      <c r="MU104" s="73" t="str">
        <v>Section, OL02793</v>
      </c>
      <c r="MV104" s="73" t="str">
        <v>Section, OL02823</v>
      </c>
      <c r="MW104" s="73" t="str">
        <v>Section, OL02843</v>
      </c>
      <c r="MX104" s="73" t="str">
        <v>Section, OL03026, Ext.</v>
      </c>
      <c r="MY104" s="73" t="str">
        <v>Section, OL03026, Int.</v>
      </c>
      <c r="MZ104" s="73" t="str">
        <v>Section, OL03570, DWG# 100448-41</v>
      </c>
      <c r="NA104" s="73" t="str">
        <v>Section, OL03781</v>
      </c>
      <c r="NB104" s="73" t="str">
        <v>Section, OL03911</v>
      </c>
      <c r="NC104" s="73" t="str">
        <v>Section, OL03912</v>
      </c>
      <c r="ND104" s="73" t="str">
        <v>Section, OL03928</v>
      </c>
      <c r="NE104" s="73" t="str">
        <v>Section, OL03929</v>
      </c>
      <c r="NF104" s="73" t="str">
        <v>Section, OL04030</v>
      </c>
      <c r="NG104" s="73" t="str">
        <v>Section, OL04037</v>
      </c>
      <c r="NH104" s="73" t="str">
        <v>Section, OL04038</v>
      </c>
      <c r="NI104" s="73" t="str">
        <v>Section, OL04046</v>
      </c>
      <c r="NJ104" s="73" t="str">
        <v>Section, OL04065</v>
      </c>
      <c r="NK104" s="73" t="str">
        <v>Section, OL04066</v>
      </c>
      <c r="NL104" s="73" t="str">
        <v>Section, OL04067</v>
      </c>
      <c r="NM104" s="73" t="str">
        <v>Section, OL04069</v>
      </c>
      <c r="NN104" s="73" t="str">
        <v>Section, OL04071</v>
      </c>
      <c r="NO104" s="73" t="str">
        <v>Section, OL04173</v>
      </c>
      <c r="NP104" s="73" t="str">
        <v>Section, OL04174</v>
      </c>
      <c r="NQ104" s="73" t="str">
        <v>Section, OL04214</v>
      </c>
      <c r="NR104" s="73" t="str">
        <v>Section, OL04215</v>
      </c>
      <c r="NS104" s="73" t="str">
        <v>Section, OL04216</v>
      </c>
      <c r="NT104" s="73" t="str">
        <v>Section, OL04217</v>
      </c>
      <c r="NU104" s="73" t="str">
        <v>Section, Overlay OL02716</v>
      </c>
      <c r="NV104" s="73" t="str">
        <v>Section, Overlay OL02717</v>
      </c>
      <c r="NW104" s="73" t="str">
        <v>Section, See Image</v>
      </c>
      <c r="NX104" s="73" t="str">
        <v>Section, See Image, DWG# 100448-41</v>
      </c>
      <c r="NY104" s="73" t="str">
        <v>Section, Without Sots</v>
      </c>
      <c r="NZ104" s="73" t="str">
        <v>See Comments Sheet</v>
      </c>
      <c r="OA104" s="73" t="str">
        <v>See Comments Sheet, OL02318</v>
      </c>
      <c r="OB104" s="73" t="str">
        <v>See Image</v>
      </c>
      <c r="OC104" s="73" t="str">
        <v>See Image, .005 or Less = Pass</v>
      </c>
      <c r="OD104" s="73" t="str">
        <v>See Image, Check Near Radius</v>
      </c>
      <c r="OE104" s="73" t="str">
        <v>See Image, Constrained</v>
      </c>
      <c r="OF104" s="73" t="str">
        <v>See Image, Distance Between Flats</v>
      </c>
      <c r="OG104" s="73" t="str">
        <v xml:space="preserve">See Image, Mfg. Tol, Section A-A </v>
      </c>
      <c r="OH104" s="73" t="str">
        <v>See image, Mfg. Tol.</v>
      </c>
      <c r="OI104" s="73" t="str">
        <v>See Image, Mic. Across Flats</v>
      </c>
      <c r="OJ104" s="73" t="str">
        <v>See Image, OL02850</v>
      </c>
      <c r="OK104" s="73" t="str">
        <v>See Image, OL02880</v>
      </c>
      <c r="OL104" s="73" t="str">
        <v>See Image, OL03926</v>
      </c>
      <c r="OM104" s="73" t="str">
        <v>See Image, OL03927</v>
      </c>
      <c r="ON104" s="73" t="str">
        <v>See Image, OL04003</v>
      </c>
      <c r="OO104" s="73" t="str">
        <v>'See Image, OL04342,  Best Fit Joe Block</v>
      </c>
      <c r="OP104" s="73" t="str">
        <v>See Image, OL04342,  Blank</v>
      </c>
      <c r="OQ104" s="73" t="str">
        <v>See Image, OL04342, Blank</v>
      </c>
      <c r="OR104" s="73" t="str">
        <v>See Image, OL04343, Blank</v>
      </c>
      <c r="OS104" s="73" t="str">
        <v>See Image, Pass = .002 or Less</v>
      </c>
      <c r="OT104" s="73" t="str">
        <v>See Image, Rcd. MAX</v>
      </c>
      <c r="OU104" s="73" t="str">
        <v>See Image, Rcd. MIN</v>
      </c>
      <c r="OV104" s="73" t="str">
        <v>See Image, Section</v>
      </c>
      <c r="OW104" s="73" t="str">
        <v>See Image, Section A-A</v>
      </c>
      <c r="OX104" s="73" t="str">
        <v>See Image, Section B-B</v>
      </c>
      <c r="OY104" s="73" t="str">
        <v>See Image, Section B-B, TSC</v>
      </c>
      <c r="OZ104" s="73" t="str">
        <v>See Image, Shank Drawing # 18000-XX-XX A</v>
      </c>
      <c r="PA104" s="73" t="str">
        <v>Sequencial Laser 01, 120 Per Print</v>
      </c>
      <c r="PB104" s="73" t="str">
        <v>Set to .202, Zero on Thread Lead</v>
      </c>
      <c r="PC104" s="73" t="str">
        <v>Sharp OK, No Burr</v>
      </c>
      <c r="PD104" s="73" t="str">
        <v>Sharp OK, No Raised Edge, See Image</v>
      </c>
      <c r="PE104" s="73" t="str">
        <v>Sharp OK, No Raised Edges</v>
      </c>
      <c r="PF104" s="73" t="str">
        <v>Sharp okay no raised edge</v>
      </c>
      <c r="PG104" s="73" t="str">
        <v>Sharp Okay, No Burr</v>
      </c>
      <c r="PH104" s="73" t="str">
        <v>Sharp Okay, No Raised Edge</v>
      </c>
      <c r="PI104" s="73" t="str">
        <v>Sharp Okay, No Raised Edges,</v>
      </c>
      <c r="PJ104" s="73" t="str">
        <v>Sharp Okay, See Image</v>
      </c>
      <c r="PK104" s="73" t="str">
        <v xml:space="preserve">Start of Radius @ .195 </v>
      </c>
      <c r="PL104" s="73" t="str">
        <v xml:space="preserve">Start of Radius @ .21 </v>
      </c>
      <c r="PM104" s="73" t="str">
        <v xml:space="preserve">T.S.C. </v>
      </c>
      <c r="PN104" s="73" t="str">
        <v>Tangent Point</v>
      </c>
      <c r="PO104" s="73" t="str">
        <v>Tangent point of R.50</v>
      </c>
      <c r="PP104" s="73" t="str">
        <v>Taper Check, Mfg.Tol.</v>
      </c>
      <c r="PQ104" s="73" t="str">
        <v>Taper Check, Mfg.Tol., See Image</v>
      </c>
      <c r="PR104" s="73" t="str">
        <v>Thrd. Minor Ø</v>
      </c>
      <c r="PS104" s="73" t="str">
        <v>Thrd. Relief Ø</v>
      </c>
      <c r="PT104" s="73" t="str">
        <v>Threadless Blank</v>
      </c>
      <c r="PU104" s="73" t="str">
        <v>Threadless Blank, From Major Ø</v>
      </c>
      <c r="PV104" s="73" t="str">
        <v>Threadless Blank, Mfg. Tol.</v>
      </c>
      <c r="PW104" s="73" t="str">
        <v>Threadless Blank, Thrd. to Neck Rad.</v>
      </c>
      <c r="PX104" s="73" t="str">
        <v>Thredless Blank</v>
      </c>
      <c r="PY104" s="73" t="str">
        <v>To center of R.005</v>
      </c>
      <c r="PZ104" s="73" t="str">
        <v>Torx Min. Dia.</v>
      </c>
      <c r="QA104" s="73" t="str">
        <v>Turn Ø Free of Mill Marks</v>
      </c>
      <c r="QB104" s="73" t="str">
        <v>Use (Full) GO Hex</v>
      </c>
      <c r="QC104" s="73" t="str">
        <v>Use Balloon 1 FULL Gauge</v>
      </c>
      <c r="QD104" s="73" t="str">
        <v>Use Balloon 9 FULL GO</v>
      </c>
      <c r="QE104" s="73" t="str">
        <v>Use Best Fit Pin</v>
      </c>
      <c r="QF104" s="73" t="str">
        <v>Use Disk Tip</v>
      </c>
      <c r="QG104" s="73" t="str">
        <v>Use flat bottomed indicator tip.</v>
      </c>
      <c r="QH104" s="73" t="str">
        <v xml:space="preserve">Use Full .093 Go Hex </v>
      </c>
      <c r="QI104" s="73" t="str">
        <v xml:space="preserve">Use Full .0930 Go Hex </v>
      </c>
      <c r="QJ104" s="73" t="str">
        <v>Use Full .1235 Go Hex</v>
      </c>
      <c r="QK104" s="73" t="str">
        <v>Use Gauge K2-98-8019-04, See Image</v>
      </c>
      <c r="QL104" s="73" t="str">
        <v>Use large flat indicator tip</v>
      </c>
      <c r="QM104" s="73" t="str">
        <v>Use Pins.3330/.3350, See Image MAX NO-GO</v>
      </c>
      <c r="QN104" s="73" t="str">
        <v>Use Pointed Drop Indicator Tip</v>
      </c>
      <c r="QO104" s="73" t="str">
        <v>V-Block</v>
      </c>
      <c r="QP104" s="73" t="str">
        <v>V-Block,  AMB for 13</v>
      </c>
      <c r="QQ104" s="73" t="str">
        <v>V-Block,  Hex Cham. Dia.</v>
      </c>
      <c r="QR104" s="73" t="str">
        <v>V-Block, Hex Depth</v>
      </c>
      <c r="QS104" s="73" t="str">
        <v>VBU Gauge</v>
      </c>
      <c r="QT104" s="73" t="str">
        <v>Visibally smaller than HEX=Pass</v>
      </c>
      <c r="QU104" s="73" t="str">
        <v>Visual Per Drawing</v>
      </c>
      <c r="QV104" s="73" t="str">
        <v>Whirl Blank</v>
      </c>
      <c r="QW104" s="73" t="str">
        <v xml:space="preserve">Whirl Blank </v>
      </c>
      <c r="QX104" s="73" t="str">
        <v>Whirl Blank, Neck Rad. End to Head CL</v>
      </c>
      <c r="QY104" s="73" t="str">
        <v>Whirl Blank, Nose Start Dia.</v>
      </c>
      <c r="QZ104" s="73" t="str">
        <v>Whirl Blank, Nose Start Dist.</v>
      </c>
      <c r="RA104" s="73" t="str">
        <v>Whirl Blank, Thrd. Minor</v>
      </c>
      <c r="RB104" s="73" t="str">
        <v>Whirl Blank, Thrd. Pullout Dia.</v>
      </c>
      <c r="RC104" s="73" t="str">
        <v>Whole Part, Removal is at Assy. Level</v>
      </c>
      <c r="RD104" s="73" t="str">
        <v>Wide Area</v>
      </c>
      <c r="RE104" s="73" t="str">
        <v>Zero on End of Go Gauge</v>
      </c>
    </row>
    <row r="105" spans="1:473">
      <c r="A105" s="73" t="s">
        <v>743</v>
      </c>
      <c r="C105" s="73" t="str" cm="1">
        <f t="array" ref="C105:RE105">TRANSPOSE(_xlfn._xlws.SORT(_xlfn._xlws.FILTER($A$2:$A$600,ISNUMBER(SEARCH('PartLib Table'!M112,$A$2:$A$600)),"not found")))</f>
        <v xml:space="preserve"> 'C', Whirl Blank</v>
      </c>
      <c r="D105" s="73" t="str">
        <v xml:space="preserve"> See Image, Constrained</v>
      </c>
      <c r="E105" s="73" t="str">
        <v>(.04 to .12 range = Pass)</v>
      </c>
      <c r="F105" s="73" t="str">
        <v>(.042 FULL) Go Pin Seat Fully</v>
      </c>
      <c r="G105" s="73" t="str">
        <v>(B), Mfg. Tol.</v>
      </c>
      <c r="H105" s="73" t="str">
        <v>(B), O.A.L.</v>
      </c>
      <c r="I105" s="73" t="str">
        <v>.001 or less =Pass</v>
      </c>
      <c r="J105" s="73" t="str">
        <v>.001 or less out of center = Pass</v>
      </c>
      <c r="K105" s="73" t="str">
        <v>.002 or Less = Pass</v>
      </c>
      <c r="L105" s="73" t="str">
        <v>.002 or Less out of center = Pass</v>
      </c>
      <c r="M105" s="73" t="str">
        <v>.005 to .015 = Pass</v>
      </c>
      <c r="N105" s="73" t="str">
        <v>.0125 Mean, Section</v>
      </c>
      <c r="O105" s="73" t="str">
        <v>.025 or Less in X &amp; Y=Pass</v>
      </c>
      <c r="P105" s="73" t="str">
        <v>.038 Mean</v>
      </c>
      <c r="Q105" s="73" t="str">
        <v>.063 MM = .0024 IN, See Image</v>
      </c>
      <c r="R105" s="73" t="str">
        <v>.063MM = .0024"</v>
      </c>
      <c r="S105" s="73" t="str">
        <v>.243 NO-GO, Unconstrained, Must Not Start</v>
      </c>
      <c r="T105" s="73" t="str">
        <v>@ Back Face &amp; ID, No Raised Edge</v>
      </c>
      <c r="U105" s="73" t="str">
        <v>@ Back Face &amp; OD, No Raised Edge</v>
      </c>
      <c r="V105" s="73" t="str">
        <v>@ ID &amp; FACE</v>
      </c>
      <c r="W105" s="73" t="str">
        <v>@ OD &amp; BACK FACE</v>
      </c>
      <c r="X105" s="73" t="str">
        <v>@ OD &amp; FACE</v>
      </c>
      <c r="Y105" s="73" t="str">
        <v>Across from slot</v>
      </c>
      <c r="Z105" s="73" t="str">
        <v>All Edge Breaks</v>
      </c>
      <c r="AA105" s="73" t="str">
        <v>Attached to bar stock</v>
      </c>
      <c r="AB105" s="73" t="str">
        <v xml:space="preserve">Back Turn Fillet Rad. </v>
      </c>
      <c r="AC105" s="73" t="str">
        <v>Balloon 1 (DWG FRM0105 Page 2, NV-27)</v>
      </c>
      <c r="AD105" s="73" t="str">
        <v>Balloon 1 (DWG FRM0105, NV-30)</v>
      </c>
      <c r="AE105" s="73" t="str">
        <v>Balloon 1 (P# 9890002-20) OL00429/A</v>
      </c>
      <c r="AF105" s="73" t="str">
        <v>Balloon 1, DWG#FRM0105</v>
      </c>
      <c r="AG105" s="73" t="str">
        <v>Balloon 11, See Image</v>
      </c>
      <c r="AH105" s="73" t="str">
        <v xml:space="preserve">Balloon 2 (DWG FRM0105 Page 2, NV-27) </v>
      </c>
      <c r="AI105" s="73" t="str">
        <v>Balloon 2 (DWG FRM0105, NV-30)</v>
      </c>
      <c r="AJ105" s="73" t="str">
        <v>Balloon 2 (P# 9890002-20)</v>
      </c>
      <c r="AK105" s="73" t="str">
        <v>Balloon 2, DWG#FRM0105</v>
      </c>
      <c r="AL105" s="73" t="str">
        <v>Balloon 2, DWG#FRM0105, See Image</v>
      </c>
      <c r="AM105" s="73" t="str">
        <v>Balloon 3 (DWG FRM0105, NV-30 Minor)</v>
      </c>
      <c r="AN105" s="73" t="str">
        <v>Balloon 3 (DWG FRM0105, NV-30)</v>
      </c>
      <c r="AO105" s="73" t="str">
        <v>Balloon 3 (P# 9890002-20)</v>
      </c>
      <c r="AP105" s="73" t="str">
        <v>Balloon 4</v>
      </c>
      <c r="AQ105" s="73" t="str">
        <v>Balloon 4 (P# 9890002-20)</v>
      </c>
      <c r="AR105" s="73" t="str">
        <v>Below Middle Band</v>
      </c>
      <c r="AS105" s="73" t="str">
        <v>Best Fit Pin, .003 or Less =Pass</v>
      </c>
      <c r="AT105" s="73" t="str">
        <v>Blank</v>
      </c>
      <c r="AU105" s="73" t="str">
        <v>Blank Turn Maj.</v>
      </c>
      <c r="AV105" s="73" t="str">
        <v>Blank Turn Maj. Mill Flt., OL4172</v>
      </c>
      <c r="AW105" s="73" t="str">
        <v>Blank Without .010 Slots</v>
      </c>
      <c r="AX105" s="73" t="str">
        <v>Blank Without .010 Slots, Section</v>
      </c>
      <c r="AY105" s="73" t="str">
        <v>Blank without thread</v>
      </c>
      <c r="AZ105" s="73" t="str">
        <v xml:space="preserve">Blank, Center of V Grv. </v>
      </c>
      <c r="BA105" s="73" t="str">
        <v>Blank, Check R adjacent Balloon 17</v>
      </c>
      <c r="BB105" s="73" t="str">
        <v>Blank, EXT. Feature</v>
      </c>
      <c r="BC105" s="73" t="str">
        <v>Blank, See Image, OL04335</v>
      </c>
      <c r="BD105" s="73" t="str">
        <v>Blank, See Image, OL04336</v>
      </c>
      <c r="BE105" s="73" t="str">
        <v xml:space="preserve">Blank, Thrd. </v>
      </c>
      <c r="BF105" s="73" t="str">
        <v>Blank, Turn Tip</v>
      </c>
      <c r="BG105" s="73" t="str">
        <v>Blank, Without Thrd.</v>
      </c>
      <c r="BH105" s="73" t="str">
        <v>Blank, Without Thread</v>
      </c>
      <c r="BI105" s="73" t="str">
        <v xml:space="preserve">Blunt Start Blend to Minor </v>
      </c>
      <c r="BJ105" s="73" t="str">
        <v>Calc., Use Go HEX</v>
      </c>
      <c r="BK105" s="73" t="str">
        <v>Can't dig into OD</v>
      </c>
      <c r="BL105" s="73" t="str">
        <v>Carbide Gauge</v>
      </c>
      <c r="BM105" s="73" t="str">
        <v xml:space="preserve">Center of V Grv. </v>
      </c>
      <c r="BN105" s="73" t="str">
        <v>Centered Less than .03 = Pass</v>
      </c>
      <c r="BO105" s="73" t="str">
        <v>Centered within .0005 or Less = Pass</v>
      </c>
      <c r="BP105" s="73" t="str">
        <v>Centered within .001 or Less = Pass</v>
      </c>
      <c r="BQ105" s="73" t="str">
        <v>Centered within .0254 or Less = Pass</v>
      </c>
      <c r="BR105" s="73" t="str">
        <v>Check close to Rod Slot</v>
      </c>
      <c r="BS105" s="73" t="str">
        <v>Check every other hole</v>
      </c>
      <c r="BT105" s="73" t="str">
        <v>Check Go over full length of slot.</v>
      </c>
      <c r="BU105" s="73" t="str">
        <v>Check Near Closed End</v>
      </c>
      <c r="BV105" s="73" t="str">
        <v>Check per Print View, Away from Rod Slot</v>
      </c>
      <c r="BW105" s="73" t="str">
        <v>Check to Balloon 30 Go Pin</v>
      </c>
      <c r="BX105" s="73" t="str">
        <v>Check with .2705 SET Pin Inside Part</v>
      </c>
      <c r="BY105" s="73" t="str">
        <v>Check with Hex Up</v>
      </c>
      <c r="BZ105" s="73" t="str">
        <v>CMM Blank</v>
      </c>
      <c r="CA105" s="73" t="str">
        <v>Confirm Full Radius</v>
      </c>
      <c r="CB105" s="73" t="str">
        <v>Constrained in fixture</v>
      </c>
      <c r="CC105" s="73" t="str">
        <v>Constrained with Ring</v>
      </c>
      <c r="CD105" s="73" t="str">
        <v>Constrained, See Image</v>
      </c>
      <c r="CE105" s="73" t="str">
        <v>Dim. "A"</v>
      </c>
      <c r="CF105" s="73" t="str">
        <v>Dim. "B"</v>
      </c>
      <c r="CG105" s="73" t="str">
        <v>Dim. "C"</v>
      </c>
      <c r="CH105" s="73" t="str">
        <v>Dim. "D", Whirl Blank</v>
      </c>
      <c r="CI105" s="73" t="str">
        <v>Dim. "G"</v>
      </c>
      <c r="CJ105" s="73" t="str">
        <v>Dim. E, Blank Turn Maj. &amp;  Mill Flt</v>
      </c>
      <c r="CK105" s="73" t="str">
        <v>Dim. E, Blank Turn Maj.&amp;  Mill Flt</v>
      </c>
      <c r="CL105" s="73" t="str">
        <v>Dim. H, Whirl Blank</v>
      </c>
      <c r="CM105" s="73" t="str">
        <v>Dim. J, 'Blank Turn Maj. &amp; Whirl Blank</v>
      </c>
      <c r="CN105" s="73" t="str">
        <v>Disk Drop Indicator Tip</v>
      </c>
      <c r="CO105" s="73" t="str">
        <v>DWG 100448-15, Balloon F_1</v>
      </c>
      <c r="CP105" s="73" t="str">
        <v>DWG 100448-15, OL02571</v>
      </c>
      <c r="CQ105" s="73" t="str">
        <v>DWG 100448-41</v>
      </c>
      <c r="CR105" s="73" t="str">
        <v>DWG 9890040, (10E),Section Part, OL01139</v>
      </c>
      <c r="CS105" s="73" t="str">
        <v>DWG 9890040, (10E),Section, OL01139</v>
      </c>
      <c r="CT105" s="73" t="str">
        <v>DWG 9890040, (11E)</v>
      </c>
      <c r="CU105" s="73" t="str">
        <v>DWG 9890040, (11E), Pins with Flats</v>
      </c>
      <c r="CV105" s="73" t="str">
        <v>DWG 9890040, (12E),  Pass=.002 or less</v>
      </c>
      <c r="CW105" s="73" t="str">
        <v>DWG 9890040, (12E), See Image</v>
      </c>
      <c r="CX105" s="73" t="str">
        <v>DWG 9890040, (1E), OL01431</v>
      </c>
      <c r="CY105" s="73" t="str">
        <v>DWG 9890040, (1E), OL01432</v>
      </c>
      <c r="CZ105" s="73" t="str">
        <v>DWG 9890040, (2E), OL01432</v>
      </c>
      <c r="DA105" s="73" t="str">
        <v>DWG 9890040, (3E)</v>
      </c>
      <c r="DB105" s="73" t="str">
        <v>DWG 9890040, (4E)</v>
      </c>
      <c r="DC105" s="73" t="str">
        <v>DWG 9890040, (5E), OL02336</v>
      </c>
      <c r="DD105" s="73" t="str">
        <v>DWG 9890040, (6E)</v>
      </c>
      <c r="DE105" s="73" t="str">
        <v>DWG 9890040, (7E)</v>
      </c>
      <c r="DF105" s="73" t="str">
        <v>DWG 9890040, (8E), OL01433</v>
      </c>
      <c r="DG105" s="73" t="str">
        <v>DWG 9890040, (8E), OL01433, Section</v>
      </c>
      <c r="DH105" s="73" t="str">
        <v>DWG 9890040, (9E), Close to Rod Slot</v>
      </c>
      <c r="DI105" s="73" t="str">
        <v>DWG 9890040, (9E),Close to Rod Slot</v>
      </c>
      <c r="DJ105" s="73" t="str">
        <v>DWG FRM0105 PAGE 2</v>
      </c>
      <c r="DK105" s="73" t="str">
        <v>DWG# 100448-41</v>
      </c>
      <c r="DL105" s="73" t="str">
        <v>DWG# 100448-44</v>
      </c>
      <c r="DM105" s="73" t="str">
        <v>DWG# 9890003  (1), Section OL00436/A</v>
      </c>
      <c r="DN105" s="73" t="str">
        <v>DWG# 9890003 (3), Ring Gauge Constrained</v>
      </c>
      <c r="DO105" s="73" t="str">
        <v>DWG# 9890003 (4), Section</v>
      </c>
      <c r="DP105" s="73" t="str">
        <v>DWG#100448-26, Balloon 1K, OL02350</v>
      </c>
      <c r="DQ105" s="73" t="str">
        <v>DWG#100448-26, Balloon 2K, OL02350</v>
      </c>
      <c r="DR105" s="73" t="str">
        <v>DWG#100448-26, Balloon 3K, OL02363</v>
      </c>
      <c r="DS105" s="73" t="str">
        <v>DWG#100448-26, Balloon 4K</v>
      </c>
      <c r="DT105" s="73" t="str">
        <v>DWG#100448-26, Balloon 5K, Section</v>
      </c>
      <c r="DU105" s="73" t="str">
        <v>DWG#100448-26, Balloon 6K</v>
      </c>
      <c r="DV105" s="73" t="str">
        <v>DWG#100448-26, Balloon 7K, Section</v>
      </c>
      <c r="DW105" s="73" t="str">
        <v>DWG#100448-26, Mfg. Tol.</v>
      </c>
      <c r="DX105" s="73" t="str">
        <v>DWG#9890003 (2) Ring Gauge Constrained</v>
      </c>
      <c r="DY105" s="73" t="str">
        <v>DWG#9890044</v>
      </c>
      <c r="DZ105" s="73" t="str">
        <v>DWG#9890044 .1985 to .2005=Pass</v>
      </c>
      <c r="EA105" s="73" t="str">
        <v>DWG#9890044 Overlay OL02441</v>
      </c>
      <c r="EB105" s="73" t="str">
        <v>DWG#9890044, OL02441</v>
      </c>
      <c r="EC105" s="73" t="str">
        <v>DWG#FRM0105</v>
      </c>
      <c r="ED105" s="73" t="str">
        <v>EXT.</v>
      </c>
      <c r="EE105" s="73" t="str">
        <v>EXT. Section, OL02460</v>
      </c>
      <c r="EF105" s="73" t="str">
        <v>EXT., OL04223</v>
      </c>
      <c r="EG105" s="73" t="str">
        <v>Flat Drop Indicator Tip</v>
      </c>
      <c r="EH105" s="73" t="str">
        <v>Full Go Pin, No Light, at Radius</v>
      </c>
      <c r="EI105" s="73" t="str">
        <v>Function Check</v>
      </c>
      <c r="EJ105" s="73" t="str">
        <v>GO Function Gauge</v>
      </c>
      <c r="EK105" s="73" t="str">
        <v>Go Gauge for Balloon 1 &amp; 4</v>
      </c>
      <c r="EL105" s="73" t="str">
        <v>Go Pin must pass through</v>
      </c>
      <c r="EM105" s="73" t="str">
        <v>Greater than .005 = Fail, Section</v>
      </c>
      <c r="EN105" s="73" t="str">
        <v>Greater than .025 out of center = Fail</v>
      </c>
      <c r="EO105" s="73" t="str">
        <v>Greater than 2.6 = Pass</v>
      </c>
      <c r="EP105" s="73" t="str">
        <v>Green = Pass, Red = Fail</v>
      </c>
      <c r="EQ105" s="73" t="str">
        <v>Hex Depth</v>
      </c>
      <c r="ER105" s="73" t="str">
        <v>Hex Minor</v>
      </c>
      <c r="ES105" s="73" t="str">
        <v>Hole Dia.</v>
      </c>
      <c r="ET105" s="73" t="str">
        <v>Hook or Disk Tip</v>
      </c>
      <c r="EU105" s="73" t="str">
        <v>ID Sphere Finish</v>
      </c>
      <c r="EV105" s="73" t="str">
        <v>ID/OD Both Sides, Diff. .002 or less = Pass</v>
      </c>
      <c r="EW105" s="73" t="str">
        <v>If Looks Big, Section</v>
      </c>
      <c r="EX105" s="73" t="str">
        <v>If Looks Small, Section</v>
      </c>
      <c r="EY105" s="73" t="str">
        <v>Insp. Close to Break Away, Mfg.Tol.</v>
      </c>
      <c r="EZ105" s="73" t="str">
        <v>INT.</v>
      </c>
      <c r="FA105" s="73" t="str">
        <v>INT. Section, OL02460</v>
      </c>
      <c r="FB105" s="73" t="str">
        <v>INT., OL04223</v>
      </c>
      <c r="FC105" s="73" t="str">
        <v>Intersect. of 7.7 &amp; R0.10</v>
      </c>
      <c r="FD105" s="73" t="str">
        <v>Intersect. of 8.79 and R.25 MAX</v>
      </c>
      <c r="FE105" s="73" t="str">
        <v>Keep Ind. Tip away from corner</v>
      </c>
      <c r="FF105" s="73" t="str">
        <v>L31</v>
      </c>
      <c r="FG105" s="73" t="str">
        <v>Laser Mark</v>
      </c>
      <c r="FH105" s="73" t="str">
        <v>LASER PER NOTE 4</v>
      </c>
      <c r="FI105" s="73" t="str">
        <v>LASER PER NOTE 4, Final Check 1 only</v>
      </c>
      <c r="FJ105" s="73" t="str">
        <v>Less than .002 out of center = Pass</v>
      </c>
      <c r="FK105" s="73" t="str">
        <v>Less than 2.75 = Pass, Section</v>
      </c>
      <c r="FL105" s="73" t="str">
        <v>List as pin. Not Calibrated</v>
      </c>
      <c r="FM105" s="73" t="str">
        <v>M9 X 1.25 BUTT See Comment Image</v>
      </c>
      <c r="FN105" s="73" t="str">
        <v>Manual Section</v>
      </c>
      <c r="FO105" s="73" t="str">
        <v>Max Deep .241 NO-GO =.42</v>
      </c>
      <c r="FP105" s="73" t="str">
        <v>MAX Depth of (Note 7) .241 NO-GO Pin</v>
      </c>
      <c r="FQ105" s="73" t="str">
        <v>Measure from Blue Line, See Image</v>
      </c>
      <c r="FR105" s="73" t="str">
        <v>Measure Width of Blue Area, See Image</v>
      </c>
      <c r="FS105" s="73" t="str">
        <v>Mfg. Tol</v>
      </c>
      <c r="FT105" s="73" t="str">
        <v>Mfg. Tol, See Image</v>
      </c>
      <c r="FU105" s="73" t="str">
        <v>Mfg. Tol.</v>
      </c>
      <c r="FV105" s="73" t="str">
        <v>Mfg. Tol. "A"</v>
      </c>
      <c r="FW105" s="73" t="str">
        <v>Mfg. Tol. (Zero on Gauge Full Dia. Lead)</v>
      </c>
      <c r="FX105" s="73" t="str">
        <v>Mfg. Tol. Balloon 11, See Image</v>
      </c>
      <c r="FY105" s="73" t="str">
        <v>Mfg. Tol. Balloon 4</v>
      </c>
      <c r="FZ105" s="73" t="str">
        <v>Mfg. Tol. Balloon 7</v>
      </c>
      <c r="GA105" s="73" t="str">
        <v xml:space="preserve">Mfg. Tol. C-Bore Face (Ballo 28) </v>
      </c>
      <c r="GB105" s="73" t="str">
        <v>Mfg. Tol. Section</v>
      </c>
      <c r="GC105" s="73" t="str">
        <v>Mfg. Tol. See Image</v>
      </c>
      <c r="GD105" s="73" t="str">
        <v>Mfg. Tol., 3 Places, Record MAX</v>
      </c>
      <c r="GE105" s="73" t="str">
        <v>Mfg. Tol., Balloon 11</v>
      </c>
      <c r="GF105" s="73" t="str">
        <v>Mfg. Tol., Balloon 7</v>
      </c>
      <c r="GG105" s="73" t="str">
        <v>Mfg. Tol., Blank</v>
      </c>
      <c r="GH105" s="73" t="str">
        <v>Mfg. Tol., Blank, Balloon 12</v>
      </c>
      <c r="GI105" s="73" t="str">
        <v>Mfg. Tol., Blend to SØ.320</v>
      </c>
      <c r="GJ105" s="73" t="str">
        <v>Mfg. Tol., Calculation</v>
      </c>
      <c r="GK105" s="73" t="str">
        <v>Mfg. Tol., For Mill Fixture</v>
      </c>
      <c r="GL105" s="73" t="str">
        <v>Mfg. Tol., L32</v>
      </c>
      <c r="GM105" s="73" t="str">
        <v>Mfg. Tol., L33</v>
      </c>
      <c r="GN105" s="73" t="str">
        <v>Mfg. Tol., No Tool Marks</v>
      </c>
      <c r="GO105" s="73" t="str">
        <v>Mfg. Tol., OL03361</v>
      </c>
      <c r="GP105" s="73" t="str">
        <v>Mfg. Tol., Record off center value</v>
      </c>
      <c r="GQ105" s="73" t="str">
        <v>Mfg. Tol., Same 3 Places, Record MIN</v>
      </c>
      <c r="GR105" s="73" t="str">
        <v>Mfg. Tol., Section</v>
      </c>
      <c r="GS105" s="73" t="str">
        <v>Mfg. Tol., Section B-B</v>
      </c>
      <c r="GT105" s="73" t="str">
        <v>Mfg. Tol., Section, OL03361</v>
      </c>
      <c r="GU105" s="73" t="str">
        <v>Mfg. Tol., Section, Per Note 2</v>
      </c>
      <c r="GV105" s="73" t="str">
        <v>Mfg. Tol., See Image</v>
      </c>
      <c r="GW105" s="73" t="str">
        <v>Mfg. Tol., See Image, Bore in Blue</v>
      </c>
      <c r="GX105" s="73" t="str">
        <v>Mfg. Tol., See Image, Hook Tip</v>
      </c>
      <c r="GY105" s="73" t="str">
        <v>Mfg. Tol., Sharp Okay No Burr</v>
      </c>
      <c r="GZ105" s="73" t="str">
        <v>Mfg. Tol., Threadless Blank</v>
      </c>
      <c r="HA105" s="73" t="str">
        <v>Mfg.Tol.</v>
      </c>
      <c r="HB105" s="73" t="str">
        <v>Mgf. To., T.S.C.</v>
      </c>
      <c r="HC105" s="73" t="str">
        <v>Milled Feature</v>
      </c>
      <c r="HD105" s="73" t="str">
        <v>Milled Feature, OL04045</v>
      </c>
      <c r="HE105" s="73" t="str">
        <v>More than .0005 out of center = Fail</v>
      </c>
      <c r="HF105" s="73" t="str">
        <v>Must Pass Through</v>
      </c>
      <c r="HG105" s="73" t="str">
        <v>Must pass through gauge</v>
      </c>
      <c r="HH105" s="73" t="str">
        <v>Must Pass Through Go Gauge</v>
      </c>
      <c r="HI105" s="73" t="str">
        <v>Must Pass, See Image.</v>
      </c>
      <c r="HJ105" s="73" t="str">
        <v>NA</v>
      </c>
      <c r="HK105" s="73" t="str">
        <v>Narrow Area</v>
      </c>
      <c r="HL105" s="73" t="str">
        <v>Near Balloon 21</v>
      </c>
      <c r="HM105" s="73" t="str">
        <v>Near Datum B</v>
      </c>
      <c r="HN105" s="73" t="str">
        <v>Neck Dia.</v>
      </c>
      <c r="HO105" s="73" t="str">
        <v>Neck to Head Rad.</v>
      </c>
      <c r="HP105" s="73" t="str">
        <v>No Copper Deposits Allowed</v>
      </c>
      <c r="HQ105" s="73" t="str">
        <v>No Section</v>
      </c>
      <c r="HR105" s="73" t="str">
        <v>No Section, .01 to .014 = Pass</v>
      </c>
      <c r="HS105" s="73" t="str">
        <v>No Section, Rotate Part</v>
      </c>
      <c r="HT105" s="73" t="str">
        <v>No Section, See Image</v>
      </c>
      <c r="HU105" s="73" t="str">
        <v>No Slot, Section B-B</v>
      </c>
      <c r="HV105" s="73" t="str">
        <v>No visual step = Pass</v>
      </c>
      <c r="HW105" s="73" t="str">
        <v>Not to exceed .95 Deep</v>
      </c>
      <c r="HX105" s="73" t="str">
        <v>Note 1</v>
      </c>
      <c r="HY105" s="73" t="str">
        <v>OL00333/A</v>
      </c>
      <c r="HZ105" s="73" t="str">
        <v>OL00519</v>
      </c>
      <c r="IA105" s="73" t="str">
        <v>OL00520</v>
      </c>
      <c r="IB105" s="73" t="str">
        <v>OL00529</v>
      </c>
      <c r="IC105" s="73" t="str">
        <v>OL00542</v>
      </c>
      <c r="ID105" s="73" t="str">
        <v>OL00724</v>
      </c>
      <c r="IE105" s="73" t="str">
        <v>OL01250</v>
      </c>
      <c r="IF105" s="73" t="str">
        <v>OL01869, Threadless Blank</v>
      </c>
      <c r="IG105" s="73" t="str">
        <v>OL01870, Section</v>
      </c>
      <c r="IH105" s="73" t="str">
        <v>OL02255</v>
      </c>
      <c r="II105" s="73" t="str">
        <v>OL02255, Mfg. Tol.</v>
      </c>
      <c r="IJ105" s="73" t="str">
        <v>OL02302</v>
      </c>
      <c r="IK105" s="73" t="str">
        <v xml:space="preserve">OL02318  needed per image instructions </v>
      </c>
      <c r="IL105" s="73" t="str">
        <v>OL02556</v>
      </c>
      <c r="IM105" s="73" t="str">
        <v>OL02557</v>
      </c>
      <c r="IN105" s="73" t="str">
        <v>OL02567</v>
      </c>
      <c r="IO105" s="73" t="str">
        <v>OL02653</v>
      </c>
      <c r="IP105" s="73" t="str">
        <v>OL02718</v>
      </c>
      <c r="IQ105" s="73" t="str">
        <v>OL02841</v>
      </c>
      <c r="IR105" s="73" t="str">
        <v>OL02842</v>
      </c>
      <c r="IS105" s="73" t="str">
        <v>OL02844</v>
      </c>
      <c r="IT105" s="73" t="str">
        <v>OL02871</v>
      </c>
      <c r="IU105" s="73" t="str">
        <v>OL02887</v>
      </c>
      <c r="IV105" s="73" t="str">
        <v>OL03500</v>
      </c>
      <c r="IW105" s="73" t="str">
        <v>OL03766</v>
      </c>
      <c r="IX105" s="73" t="str">
        <v>OL03868</v>
      </c>
      <c r="IY105" s="73" t="str">
        <v>OL03869</v>
      </c>
      <c r="IZ105" s="73" t="str">
        <v>OL03870</v>
      </c>
      <c r="JA105" s="73" t="str">
        <v>OL03873, DWG# 100448-44</v>
      </c>
      <c r="JB105" s="73" t="str">
        <v>OL03949</v>
      </c>
      <c r="JC105" s="73" t="str">
        <v xml:space="preserve">OL04043, Section </v>
      </c>
      <c r="JD105" s="73" t="str">
        <v xml:space="preserve">OL04044, Section </v>
      </c>
      <c r="JE105" s="73" t="str">
        <v>OL04045</v>
      </c>
      <c r="JF105" s="73" t="str">
        <v>OL04045, Milled Feature</v>
      </c>
      <c r="JG105" s="73" t="str">
        <v>OL04063</v>
      </c>
      <c r="JH105" s="73" t="str">
        <v>OL04064</v>
      </c>
      <c r="JI105" s="73" t="str">
        <v>OL04065</v>
      </c>
      <c r="JJ105" s="73" t="str">
        <v>OL04181</v>
      </c>
      <c r="JK105" s="73" t="str">
        <v>OL04218</v>
      </c>
      <c r="JL105" s="73" t="str">
        <v>OL04224, See Image</v>
      </c>
      <c r="JM105" s="73" t="str">
        <v>OL04374</v>
      </c>
      <c r="JN105" s="73" t="str">
        <v>OL04375, Section M-M</v>
      </c>
      <c r="JO105" s="73" t="str">
        <v>OL04376, Section M-M</v>
      </c>
      <c r="JP105" s="73" t="str">
        <v>OL04443</v>
      </c>
      <c r="JQ105" s="73" t="str">
        <v>OL04444</v>
      </c>
      <c r="JR105" s="73" t="str">
        <v>OL05000</v>
      </c>
      <c r="JS105" s="73" t="str">
        <v>One side of slot</v>
      </c>
      <c r="JT105" s="73" t="str">
        <v>Other side of slot</v>
      </c>
      <c r="JU105" s="73" t="str">
        <v>Out of center more than .002 = Fail</v>
      </c>
      <c r="JV105" s="73" t="str">
        <v>Out of center more than.002 = Fail</v>
      </c>
      <c r="JW105" s="73" t="str">
        <v>Overlay OL02713</v>
      </c>
      <c r="JX105" s="73" t="str">
        <v>Overlay OL02714</v>
      </c>
      <c r="JY105" s="73" t="str">
        <v>Overlay OL02718</v>
      </c>
      <c r="JZ105" s="73" t="str">
        <v>Overlay OL03831, Mfg. Tol.</v>
      </c>
      <c r="KA105" s="73" t="str">
        <v>Part Without Slots</v>
      </c>
      <c r="KB105" s="73" t="str">
        <v>Part Without Slots, See Image</v>
      </c>
      <c r="KC105" s="73" t="str">
        <v xml:space="preserve">Pass = .0254 or Less </v>
      </c>
      <c r="KD105" s="73" t="str">
        <v>PD MIN = 4.361, PD MAX = 4.456</v>
      </c>
      <c r="KE105" s="73" t="str">
        <v>Per Balloon 2 Note</v>
      </c>
      <c r="KF105" s="73" t="str">
        <v>Per drawing note(s) 8.</v>
      </c>
      <c r="KG105" s="73" t="str">
        <v>Point or Sphere Tip</v>
      </c>
      <c r="KH105" s="73" t="str">
        <v>Point Tip</v>
      </c>
      <c r="KI105" s="73" t="str">
        <v>R.9 to R1.1 = Pass, See Image</v>
      </c>
      <c r="KJ105" s="73" t="str">
        <v>Ram Construction</v>
      </c>
      <c r="KK105" s="73" t="str">
        <v>Record Same Pass / Fail All Balloons</v>
      </c>
      <c r="KL105" s="73" t="str">
        <v>Ref. Balloon 1</v>
      </c>
      <c r="KM105" s="73" t="str">
        <v>Ref. Balloon 12</v>
      </c>
      <c r="KN105" s="73" t="str">
        <v>Ref. Balloon 13, 100% AQL</v>
      </c>
      <c r="KO105" s="73" t="str">
        <v>Ref. Balloon 2</v>
      </c>
      <c r="KP105" s="73" t="str">
        <v>Ref. Balloon 21, 100% AQL</v>
      </c>
      <c r="KQ105" s="73" t="str">
        <v>Ref. Balloon 4</v>
      </c>
      <c r="KR105" s="73" t="str">
        <v>Ref. Balloon 7</v>
      </c>
      <c r="KS105" s="73" t="str">
        <v>Ref. Balloon 8</v>
      </c>
      <c r="KT105" s="73" t="str">
        <v>Relieved Pin Gauges 09236 &amp; 09235</v>
      </c>
      <c r="KU105" s="73" t="str">
        <v>Rotate Part</v>
      </c>
      <c r="KV105" s="73" t="str">
        <v>Rotate Part, See Image</v>
      </c>
      <c r="KW105" s="73" t="str">
        <v>Same as Root Radius</v>
      </c>
      <c r="KX105" s="73" t="str">
        <v>Section</v>
      </c>
      <c r="KY105" s="73" t="str">
        <v>Section B-B</v>
      </c>
      <c r="KZ105" s="73" t="str">
        <v>Section B-B, Distance Between Grooves</v>
      </c>
      <c r="LA105" s="73" t="str">
        <v>Section C-C</v>
      </c>
      <c r="LB105" s="73" t="str">
        <v>Section Part</v>
      </c>
      <c r="LC105" s="73" t="str">
        <v>Section Part, Measured from Opposite Face</v>
      </c>
      <c r="LD105" s="73" t="str">
        <v>Section, Broachless Blank</v>
      </c>
      <c r="LE105" s="73" t="str">
        <v>Section, EXT. Sphere Location.</v>
      </c>
      <c r="LF105" s="73" t="str">
        <v>Section, Hex Cham. Ang.</v>
      </c>
      <c r="LG105" s="73" t="str">
        <v>Section, Hex Fillet Rad.</v>
      </c>
      <c r="LH105" s="73" t="str">
        <v>Section, INT. Feature</v>
      </c>
      <c r="LI105" s="73" t="str">
        <v>Section, INT. Sphere Location.</v>
      </c>
      <c r="LJ105" s="73" t="str">
        <v>Section, Mfg. Tol.</v>
      </c>
      <c r="LK105" s="73" t="str">
        <v>Section, Mfg. Tol., See Image</v>
      </c>
      <c r="LL105" s="73" t="str">
        <v>Section, OL00486</v>
      </c>
      <c r="LM105" s="73" t="str">
        <v>Section, OL00542</v>
      </c>
      <c r="LN105" s="73" t="str">
        <v>Section, OL00543</v>
      </c>
      <c r="LO105" s="73" t="str">
        <v>Section, OL00544</v>
      </c>
      <c r="LP105" s="73" t="str">
        <v>Section, OL00545</v>
      </c>
      <c r="LQ105" s="73" t="str">
        <v>Section, OL00546</v>
      </c>
      <c r="LR105" s="73" t="str">
        <v>Section, OL00547</v>
      </c>
      <c r="LS105" s="73" t="str">
        <v>Section, OL00555</v>
      </c>
      <c r="LT105" s="73" t="str">
        <v>Section, OL00725</v>
      </c>
      <c r="LU105" s="73" t="str">
        <v>Section, OL01430</v>
      </c>
      <c r="LV105" s="73" t="str">
        <v>Section, OL01434</v>
      </c>
      <c r="LW105" s="73" t="str">
        <v>Section, OL01435</v>
      </c>
      <c r="LX105" s="73" t="str">
        <v>Section, OL01807</v>
      </c>
      <c r="LY105" s="73" t="str">
        <v>Section, OL01830</v>
      </c>
      <c r="LZ105" s="73" t="str">
        <v>Section, OL02351</v>
      </c>
      <c r="MA105" s="73" t="str">
        <v>Section, OL02519</v>
      </c>
      <c r="MB105" s="73" t="str">
        <v>Section, OL02520</v>
      </c>
      <c r="MC105" s="73" t="str">
        <v>Section, OL02522</v>
      </c>
      <c r="MD105" s="73" t="str">
        <v>Section, OL02540</v>
      </c>
      <c r="ME105" s="73" t="str">
        <v>Section, OL02541</v>
      </c>
      <c r="MF105" s="73" t="str">
        <v>Section, OL02552</v>
      </c>
      <c r="MG105" s="73" t="str">
        <v>Section, OL02553</v>
      </c>
      <c r="MH105" s="73" t="str">
        <v>Section, OL02554</v>
      </c>
      <c r="MI105" s="73" t="str">
        <v>Section, OL02555</v>
      </c>
      <c r="MJ105" s="73" t="str">
        <v>Section, OL02558</v>
      </c>
      <c r="MK105" s="73" t="str">
        <v>Section, OL02559</v>
      </c>
      <c r="ML105" s="73" t="str">
        <v>Section, OL02560</v>
      </c>
      <c r="MM105" s="73" t="str">
        <v>Section, OL02619</v>
      </c>
      <c r="MN105" s="73" t="str">
        <v>Section, OL02620</v>
      </c>
      <c r="MO105" s="73" t="str">
        <v>Section, OL02621</v>
      </c>
      <c r="MP105" s="73" t="str">
        <v>Section, OL02622</v>
      </c>
      <c r="MQ105" s="73" t="str">
        <v>Section, OL02623</v>
      </c>
      <c r="MR105" s="73" t="str">
        <v>Section, OL02624</v>
      </c>
      <c r="MS105" s="73" t="str">
        <v>Section, OL02652</v>
      </c>
      <c r="MT105" s="73" t="str">
        <v>Section, OL02680</v>
      </c>
      <c r="MU105" s="73" t="str">
        <v>Section, OL02793</v>
      </c>
      <c r="MV105" s="73" t="str">
        <v>Section, OL02823</v>
      </c>
      <c r="MW105" s="73" t="str">
        <v>Section, OL02843</v>
      </c>
      <c r="MX105" s="73" t="str">
        <v>Section, OL03026, Ext.</v>
      </c>
      <c r="MY105" s="73" t="str">
        <v>Section, OL03026, Int.</v>
      </c>
      <c r="MZ105" s="73" t="str">
        <v>Section, OL03570, DWG# 100448-41</v>
      </c>
      <c r="NA105" s="73" t="str">
        <v>Section, OL03781</v>
      </c>
      <c r="NB105" s="73" t="str">
        <v>Section, OL03911</v>
      </c>
      <c r="NC105" s="73" t="str">
        <v>Section, OL03912</v>
      </c>
      <c r="ND105" s="73" t="str">
        <v>Section, OL03928</v>
      </c>
      <c r="NE105" s="73" t="str">
        <v>Section, OL03929</v>
      </c>
      <c r="NF105" s="73" t="str">
        <v>Section, OL04030</v>
      </c>
      <c r="NG105" s="73" t="str">
        <v>Section, OL04037</v>
      </c>
      <c r="NH105" s="73" t="str">
        <v>Section, OL04038</v>
      </c>
      <c r="NI105" s="73" t="str">
        <v>Section, OL04046</v>
      </c>
      <c r="NJ105" s="73" t="str">
        <v>Section, OL04065</v>
      </c>
      <c r="NK105" s="73" t="str">
        <v>Section, OL04066</v>
      </c>
      <c r="NL105" s="73" t="str">
        <v>Section, OL04067</v>
      </c>
      <c r="NM105" s="73" t="str">
        <v>Section, OL04069</v>
      </c>
      <c r="NN105" s="73" t="str">
        <v>Section, OL04071</v>
      </c>
      <c r="NO105" s="73" t="str">
        <v>Section, OL04173</v>
      </c>
      <c r="NP105" s="73" t="str">
        <v>Section, OL04174</v>
      </c>
      <c r="NQ105" s="73" t="str">
        <v>Section, OL04214</v>
      </c>
      <c r="NR105" s="73" t="str">
        <v>Section, OL04215</v>
      </c>
      <c r="NS105" s="73" t="str">
        <v>Section, OL04216</v>
      </c>
      <c r="NT105" s="73" t="str">
        <v>Section, OL04217</v>
      </c>
      <c r="NU105" s="73" t="str">
        <v>Section, Overlay OL02716</v>
      </c>
      <c r="NV105" s="73" t="str">
        <v>Section, Overlay OL02717</v>
      </c>
      <c r="NW105" s="73" t="str">
        <v>Section, See Image</v>
      </c>
      <c r="NX105" s="73" t="str">
        <v>Section, See Image, DWG# 100448-41</v>
      </c>
      <c r="NY105" s="73" t="str">
        <v>Section, Without Sots</v>
      </c>
      <c r="NZ105" s="73" t="str">
        <v>See Comments Sheet</v>
      </c>
      <c r="OA105" s="73" t="str">
        <v>See Comments Sheet, OL02318</v>
      </c>
      <c r="OB105" s="73" t="str">
        <v>See Image</v>
      </c>
      <c r="OC105" s="73" t="str">
        <v>See Image, .005 or Less = Pass</v>
      </c>
      <c r="OD105" s="73" t="str">
        <v>See Image, Check Near Radius</v>
      </c>
      <c r="OE105" s="73" t="str">
        <v>See Image, Constrained</v>
      </c>
      <c r="OF105" s="73" t="str">
        <v>See Image, Distance Between Flats</v>
      </c>
      <c r="OG105" s="73" t="str">
        <v xml:space="preserve">See Image, Mfg. Tol, Section A-A </v>
      </c>
      <c r="OH105" s="73" t="str">
        <v>See image, Mfg. Tol.</v>
      </c>
      <c r="OI105" s="73" t="str">
        <v>See Image, Mic. Across Flats</v>
      </c>
      <c r="OJ105" s="73" t="str">
        <v>See Image, OL02850</v>
      </c>
      <c r="OK105" s="73" t="str">
        <v>See Image, OL02880</v>
      </c>
      <c r="OL105" s="73" t="str">
        <v>See Image, OL03926</v>
      </c>
      <c r="OM105" s="73" t="str">
        <v>See Image, OL03927</v>
      </c>
      <c r="ON105" s="73" t="str">
        <v>See Image, OL04003</v>
      </c>
      <c r="OO105" s="73" t="str">
        <v>'See Image, OL04342,  Best Fit Joe Block</v>
      </c>
      <c r="OP105" s="73" t="str">
        <v>See Image, OL04342,  Blank</v>
      </c>
      <c r="OQ105" s="73" t="str">
        <v>See Image, OL04342, Blank</v>
      </c>
      <c r="OR105" s="73" t="str">
        <v>See Image, OL04343, Blank</v>
      </c>
      <c r="OS105" s="73" t="str">
        <v>See Image, Pass = .002 or Less</v>
      </c>
      <c r="OT105" s="73" t="str">
        <v>See Image, Rcd. MAX</v>
      </c>
      <c r="OU105" s="73" t="str">
        <v>See Image, Rcd. MIN</v>
      </c>
      <c r="OV105" s="73" t="str">
        <v>See Image, Section</v>
      </c>
      <c r="OW105" s="73" t="str">
        <v>See Image, Section A-A</v>
      </c>
      <c r="OX105" s="73" t="str">
        <v>See Image, Section B-B</v>
      </c>
      <c r="OY105" s="73" t="str">
        <v>See Image, Section B-B, TSC</v>
      </c>
      <c r="OZ105" s="73" t="str">
        <v>See Image, Shank Drawing # 18000-XX-XX A</v>
      </c>
      <c r="PA105" s="73" t="str">
        <v>Sequencial Laser 01, 120 Per Print</v>
      </c>
      <c r="PB105" s="73" t="str">
        <v>Set to .202, Zero on Thread Lead</v>
      </c>
      <c r="PC105" s="73" t="str">
        <v>Sharp OK, No Burr</v>
      </c>
      <c r="PD105" s="73" t="str">
        <v>Sharp OK, No Raised Edge, See Image</v>
      </c>
      <c r="PE105" s="73" t="str">
        <v>Sharp OK, No Raised Edges</v>
      </c>
      <c r="PF105" s="73" t="str">
        <v>Sharp okay no raised edge</v>
      </c>
      <c r="PG105" s="73" t="str">
        <v>Sharp Okay, No Burr</v>
      </c>
      <c r="PH105" s="73" t="str">
        <v>Sharp Okay, No Raised Edge</v>
      </c>
      <c r="PI105" s="73" t="str">
        <v>Sharp Okay, No Raised Edges,</v>
      </c>
      <c r="PJ105" s="73" t="str">
        <v>Sharp Okay, See Image</v>
      </c>
      <c r="PK105" s="73" t="str">
        <v xml:space="preserve">Start of Radius @ .195 </v>
      </c>
      <c r="PL105" s="73" t="str">
        <v xml:space="preserve">Start of Radius @ .21 </v>
      </c>
      <c r="PM105" s="73" t="str">
        <v xml:space="preserve">T.S.C. </v>
      </c>
      <c r="PN105" s="73" t="str">
        <v>Tangent Point</v>
      </c>
      <c r="PO105" s="73" t="str">
        <v>Tangent point of R.50</v>
      </c>
      <c r="PP105" s="73" t="str">
        <v>Taper Check, Mfg.Tol.</v>
      </c>
      <c r="PQ105" s="73" t="str">
        <v>Taper Check, Mfg.Tol., See Image</v>
      </c>
      <c r="PR105" s="73" t="str">
        <v>Thrd. Minor Ø</v>
      </c>
      <c r="PS105" s="73" t="str">
        <v>Thrd. Relief Ø</v>
      </c>
      <c r="PT105" s="73" t="str">
        <v>Threadless Blank</v>
      </c>
      <c r="PU105" s="73" t="str">
        <v>Threadless Blank, From Major Ø</v>
      </c>
      <c r="PV105" s="73" t="str">
        <v>Threadless Blank, Mfg. Tol.</v>
      </c>
      <c r="PW105" s="73" t="str">
        <v>Threadless Blank, Thrd. to Neck Rad.</v>
      </c>
      <c r="PX105" s="73" t="str">
        <v>Thredless Blank</v>
      </c>
      <c r="PY105" s="73" t="str">
        <v>To center of R.005</v>
      </c>
      <c r="PZ105" s="73" t="str">
        <v>Torx Min. Dia.</v>
      </c>
      <c r="QA105" s="73" t="str">
        <v>Turn Ø Free of Mill Marks</v>
      </c>
      <c r="QB105" s="73" t="str">
        <v>Use (Full) GO Hex</v>
      </c>
      <c r="QC105" s="73" t="str">
        <v>Use Balloon 1 FULL Gauge</v>
      </c>
      <c r="QD105" s="73" t="str">
        <v>Use Balloon 9 FULL GO</v>
      </c>
      <c r="QE105" s="73" t="str">
        <v>Use Best Fit Pin</v>
      </c>
      <c r="QF105" s="73" t="str">
        <v>Use Disk Tip</v>
      </c>
      <c r="QG105" s="73" t="str">
        <v>Use flat bottomed indicator tip.</v>
      </c>
      <c r="QH105" s="73" t="str">
        <v xml:space="preserve">Use Full .093 Go Hex </v>
      </c>
      <c r="QI105" s="73" t="str">
        <v xml:space="preserve">Use Full .0930 Go Hex </v>
      </c>
      <c r="QJ105" s="73" t="str">
        <v>Use Full .1235 Go Hex</v>
      </c>
      <c r="QK105" s="73" t="str">
        <v>Use Gauge K2-98-8019-04, See Image</v>
      </c>
      <c r="QL105" s="73" t="str">
        <v>Use large flat indicator tip</v>
      </c>
      <c r="QM105" s="73" t="str">
        <v>Use Pins.3330/.3350, See Image MAX NO-GO</v>
      </c>
      <c r="QN105" s="73" t="str">
        <v>Use Pointed Drop Indicator Tip</v>
      </c>
      <c r="QO105" s="73" t="str">
        <v>V-Block</v>
      </c>
      <c r="QP105" s="73" t="str">
        <v>V-Block,  AMB for 13</v>
      </c>
      <c r="QQ105" s="73" t="str">
        <v>V-Block,  Hex Cham. Dia.</v>
      </c>
      <c r="QR105" s="73" t="str">
        <v>V-Block, Hex Depth</v>
      </c>
      <c r="QS105" s="73" t="str">
        <v>VBU Gauge</v>
      </c>
      <c r="QT105" s="73" t="str">
        <v>Visibally smaller than HEX=Pass</v>
      </c>
      <c r="QU105" s="73" t="str">
        <v>Visual Per Drawing</v>
      </c>
      <c r="QV105" s="73" t="str">
        <v>Whirl Blank</v>
      </c>
      <c r="QW105" s="73" t="str">
        <v xml:space="preserve">Whirl Blank </v>
      </c>
      <c r="QX105" s="73" t="str">
        <v>Whirl Blank, Neck Rad. End to Head CL</v>
      </c>
      <c r="QY105" s="73" t="str">
        <v>Whirl Blank, Nose Start Dia.</v>
      </c>
      <c r="QZ105" s="73" t="str">
        <v>Whirl Blank, Nose Start Dist.</v>
      </c>
      <c r="RA105" s="73" t="str">
        <v>Whirl Blank, Thrd. Minor</v>
      </c>
      <c r="RB105" s="73" t="str">
        <v>Whirl Blank, Thrd. Pullout Dia.</v>
      </c>
      <c r="RC105" s="73" t="str">
        <v>Whole Part, Removal is at Assy. Level</v>
      </c>
      <c r="RD105" s="73" t="str">
        <v>Wide Area</v>
      </c>
      <c r="RE105" s="73" t="str">
        <v>Zero on End of Go Gauge</v>
      </c>
    </row>
    <row r="106" spans="1:473">
      <c r="A106" s="73" t="s">
        <v>744</v>
      </c>
      <c r="C106" s="73" t="str" cm="1">
        <f t="array" ref="C106:RE106">TRANSPOSE(_xlfn._xlws.SORT(_xlfn._xlws.FILTER($A$2:$A$600,ISNUMBER(SEARCH('PartLib Table'!M113,$A$2:$A$600)),"not found")))</f>
        <v xml:space="preserve"> 'C', Whirl Blank</v>
      </c>
      <c r="D106" s="73" t="str">
        <v xml:space="preserve"> See Image, Constrained</v>
      </c>
      <c r="E106" s="73" t="str">
        <v>(.04 to .12 range = Pass)</v>
      </c>
      <c r="F106" s="73" t="str">
        <v>(.042 FULL) Go Pin Seat Fully</v>
      </c>
      <c r="G106" s="73" t="str">
        <v>(B), Mfg. Tol.</v>
      </c>
      <c r="H106" s="73" t="str">
        <v>(B), O.A.L.</v>
      </c>
      <c r="I106" s="73" t="str">
        <v>.001 or less =Pass</v>
      </c>
      <c r="J106" s="73" t="str">
        <v>.001 or less out of center = Pass</v>
      </c>
      <c r="K106" s="73" t="str">
        <v>.002 or Less = Pass</v>
      </c>
      <c r="L106" s="73" t="str">
        <v>.002 or Less out of center = Pass</v>
      </c>
      <c r="M106" s="73" t="str">
        <v>.005 to .015 = Pass</v>
      </c>
      <c r="N106" s="73" t="str">
        <v>.0125 Mean, Section</v>
      </c>
      <c r="O106" s="73" t="str">
        <v>.025 or Less in X &amp; Y=Pass</v>
      </c>
      <c r="P106" s="73" t="str">
        <v>.038 Mean</v>
      </c>
      <c r="Q106" s="73" t="str">
        <v>.063 MM = .0024 IN, See Image</v>
      </c>
      <c r="R106" s="73" t="str">
        <v>.063MM = .0024"</v>
      </c>
      <c r="S106" s="73" t="str">
        <v>.243 NO-GO, Unconstrained, Must Not Start</v>
      </c>
      <c r="T106" s="73" t="str">
        <v>@ Back Face &amp; ID, No Raised Edge</v>
      </c>
      <c r="U106" s="73" t="str">
        <v>@ Back Face &amp; OD, No Raised Edge</v>
      </c>
      <c r="V106" s="73" t="str">
        <v>@ ID &amp; FACE</v>
      </c>
      <c r="W106" s="73" t="str">
        <v>@ OD &amp; BACK FACE</v>
      </c>
      <c r="X106" s="73" t="str">
        <v>@ OD &amp; FACE</v>
      </c>
      <c r="Y106" s="73" t="str">
        <v>Across from slot</v>
      </c>
      <c r="Z106" s="73" t="str">
        <v>All Edge Breaks</v>
      </c>
      <c r="AA106" s="73" t="str">
        <v>Attached to bar stock</v>
      </c>
      <c r="AB106" s="73" t="str">
        <v xml:space="preserve">Back Turn Fillet Rad. </v>
      </c>
      <c r="AC106" s="73" t="str">
        <v>Balloon 1 (DWG FRM0105 Page 2, NV-27)</v>
      </c>
      <c r="AD106" s="73" t="str">
        <v>Balloon 1 (DWG FRM0105, NV-30)</v>
      </c>
      <c r="AE106" s="73" t="str">
        <v>Balloon 1 (P# 9890002-20) OL00429/A</v>
      </c>
      <c r="AF106" s="73" t="str">
        <v>Balloon 1, DWG#FRM0105</v>
      </c>
      <c r="AG106" s="73" t="str">
        <v>Balloon 11, See Image</v>
      </c>
      <c r="AH106" s="73" t="str">
        <v xml:space="preserve">Balloon 2 (DWG FRM0105 Page 2, NV-27) </v>
      </c>
      <c r="AI106" s="73" t="str">
        <v>Balloon 2 (DWG FRM0105, NV-30)</v>
      </c>
      <c r="AJ106" s="73" t="str">
        <v>Balloon 2 (P# 9890002-20)</v>
      </c>
      <c r="AK106" s="73" t="str">
        <v>Balloon 2, DWG#FRM0105</v>
      </c>
      <c r="AL106" s="73" t="str">
        <v>Balloon 2, DWG#FRM0105, See Image</v>
      </c>
      <c r="AM106" s="73" t="str">
        <v>Balloon 3 (DWG FRM0105, NV-30 Minor)</v>
      </c>
      <c r="AN106" s="73" t="str">
        <v>Balloon 3 (DWG FRM0105, NV-30)</v>
      </c>
      <c r="AO106" s="73" t="str">
        <v>Balloon 3 (P# 9890002-20)</v>
      </c>
      <c r="AP106" s="73" t="str">
        <v>Balloon 4</v>
      </c>
      <c r="AQ106" s="73" t="str">
        <v>Balloon 4 (P# 9890002-20)</v>
      </c>
      <c r="AR106" s="73" t="str">
        <v>Below Middle Band</v>
      </c>
      <c r="AS106" s="73" t="str">
        <v>Best Fit Pin, .003 or Less =Pass</v>
      </c>
      <c r="AT106" s="73" t="str">
        <v>Blank</v>
      </c>
      <c r="AU106" s="73" t="str">
        <v>Blank Turn Maj.</v>
      </c>
      <c r="AV106" s="73" t="str">
        <v>Blank Turn Maj. Mill Flt., OL4172</v>
      </c>
      <c r="AW106" s="73" t="str">
        <v>Blank Without .010 Slots</v>
      </c>
      <c r="AX106" s="73" t="str">
        <v>Blank Without .010 Slots, Section</v>
      </c>
      <c r="AY106" s="73" t="str">
        <v>Blank without thread</v>
      </c>
      <c r="AZ106" s="73" t="str">
        <v xml:space="preserve">Blank, Center of V Grv. </v>
      </c>
      <c r="BA106" s="73" t="str">
        <v>Blank, Check R adjacent Balloon 17</v>
      </c>
      <c r="BB106" s="73" t="str">
        <v>Blank, EXT. Feature</v>
      </c>
      <c r="BC106" s="73" t="str">
        <v>Blank, See Image, OL04335</v>
      </c>
      <c r="BD106" s="73" t="str">
        <v>Blank, See Image, OL04336</v>
      </c>
      <c r="BE106" s="73" t="str">
        <v xml:space="preserve">Blank, Thrd. </v>
      </c>
      <c r="BF106" s="73" t="str">
        <v>Blank, Turn Tip</v>
      </c>
      <c r="BG106" s="73" t="str">
        <v>Blank, Without Thrd.</v>
      </c>
      <c r="BH106" s="73" t="str">
        <v>Blank, Without Thread</v>
      </c>
      <c r="BI106" s="73" t="str">
        <v xml:space="preserve">Blunt Start Blend to Minor </v>
      </c>
      <c r="BJ106" s="73" t="str">
        <v>Calc., Use Go HEX</v>
      </c>
      <c r="BK106" s="73" t="str">
        <v>Can't dig into OD</v>
      </c>
      <c r="BL106" s="73" t="str">
        <v>Carbide Gauge</v>
      </c>
      <c r="BM106" s="73" t="str">
        <v xml:space="preserve">Center of V Grv. </v>
      </c>
      <c r="BN106" s="73" t="str">
        <v>Centered Less than .03 = Pass</v>
      </c>
      <c r="BO106" s="73" t="str">
        <v>Centered within .0005 or Less = Pass</v>
      </c>
      <c r="BP106" s="73" t="str">
        <v>Centered within .001 or Less = Pass</v>
      </c>
      <c r="BQ106" s="73" t="str">
        <v>Centered within .0254 or Less = Pass</v>
      </c>
      <c r="BR106" s="73" t="str">
        <v>Check close to Rod Slot</v>
      </c>
      <c r="BS106" s="73" t="str">
        <v>Check every other hole</v>
      </c>
      <c r="BT106" s="73" t="str">
        <v>Check Go over full length of slot.</v>
      </c>
      <c r="BU106" s="73" t="str">
        <v>Check Near Closed End</v>
      </c>
      <c r="BV106" s="73" t="str">
        <v>Check per Print View, Away from Rod Slot</v>
      </c>
      <c r="BW106" s="73" t="str">
        <v>Check to Balloon 30 Go Pin</v>
      </c>
      <c r="BX106" s="73" t="str">
        <v>Check with .2705 SET Pin Inside Part</v>
      </c>
      <c r="BY106" s="73" t="str">
        <v>Check with Hex Up</v>
      </c>
      <c r="BZ106" s="73" t="str">
        <v>CMM Blank</v>
      </c>
      <c r="CA106" s="73" t="str">
        <v>Confirm Full Radius</v>
      </c>
      <c r="CB106" s="73" t="str">
        <v>Constrained in fixture</v>
      </c>
      <c r="CC106" s="73" t="str">
        <v>Constrained with Ring</v>
      </c>
      <c r="CD106" s="73" t="str">
        <v>Constrained, See Image</v>
      </c>
      <c r="CE106" s="73" t="str">
        <v>Dim. "A"</v>
      </c>
      <c r="CF106" s="73" t="str">
        <v>Dim. "B"</v>
      </c>
      <c r="CG106" s="73" t="str">
        <v>Dim. "C"</v>
      </c>
      <c r="CH106" s="73" t="str">
        <v>Dim. "D", Whirl Blank</v>
      </c>
      <c r="CI106" s="73" t="str">
        <v>Dim. "G"</v>
      </c>
      <c r="CJ106" s="73" t="str">
        <v>Dim. E, Blank Turn Maj. &amp;  Mill Flt</v>
      </c>
      <c r="CK106" s="73" t="str">
        <v>Dim. E, Blank Turn Maj.&amp;  Mill Flt</v>
      </c>
      <c r="CL106" s="73" t="str">
        <v>Dim. H, Whirl Blank</v>
      </c>
      <c r="CM106" s="73" t="str">
        <v>Dim. J, 'Blank Turn Maj. &amp; Whirl Blank</v>
      </c>
      <c r="CN106" s="73" t="str">
        <v>Disk Drop Indicator Tip</v>
      </c>
      <c r="CO106" s="73" t="str">
        <v>DWG 100448-15, Balloon F_1</v>
      </c>
      <c r="CP106" s="73" t="str">
        <v>DWG 100448-15, OL02571</v>
      </c>
      <c r="CQ106" s="73" t="str">
        <v>DWG 100448-41</v>
      </c>
      <c r="CR106" s="73" t="str">
        <v>DWG 9890040, (10E),Section Part, OL01139</v>
      </c>
      <c r="CS106" s="73" t="str">
        <v>DWG 9890040, (10E),Section, OL01139</v>
      </c>
      <c r="CT106" s="73" t="str">
        <v>DWG 9890040, (11E)</v>
      </c>
      <c r="CU106" s="73" t="str">
        <v>DWG 9890040, (11E), Pins with Flats</v>
      </c>
      <c r="CV106" s="73" t="str">
        <v>DWG 9890040, (12E),  Pass=.002 or less</v>
      </c>
      <c r="CW106" s="73" t="str">
        <v>DWG 9890040, (12E), See Image</v>
      </c>
      <c r="CX106" s="73" t="str">
        <v>DWG 9890040, (1E), OL01431</v>
      </c>
      <c r="CY106" s="73" t="str">
        <v>DWG 9890040, (1E), OL01432</v>
      </c>
      <c r="CZ106" s="73" t="str">
        <v>DWG 9890040, (2E), OL01432</v>
      </c>
      <c r="DA106" s="73" t="str">
        <v>DWG 9890040, (3E)</v>
      </c>
      <c r="DB106" s="73" t="str">
        <v>DWG 9890040, (4E)</v>
      </c>
      <c r="DC106" s="73" t="str">
        <v>DWG 9890040, (5E), OL02336</v>
      </c>
      <c r="DD106" s="73" t="str">
        <v>DWG 9890040, (6E)</v>
      </c>
      <c r="DE106" s="73" t="str">
        <v>DWG 9890040, (7E)</v>
      </c>
      <c r="DF106" s="73" t="str">
        <v>DWG 9890040, (8E), OL01433</v>
      </c>
      <c r="DG106" s="73" t="str">
        <v>DWG 9890040, (8E), OL01433, Section</v>
      </c>
      <c r="DH106" s="73" t="str">
        <v>DWG 9890040, (9E), Close to Rod Slot</v>
      </c>
      <c r="DI106" s="73" t="str">
        <v>DWG 9890040, (9E),Close to Rod Slot</v>
      </c>
      <c r="DJ106" s="73" t="str">
        <v>DWG FRM0105 PAGE 2</v>
      </c>
      <c r="DK106" s="73" t="str">
        <v>DWG# 100448-41</v>
      </c>
      <c r="DL106" s="73" t="str">
        <v>DWG# 100448-44</v>
      </c>
      <c r="DM106" s="73" t="str">
        <v>DWG# 9890003  (1), Section OL00436/A</v>
      </c>
      <c r="DN106" s="73" t="str">
        <v>DWG# 9890003 (3), Ring Gauge Constrained</v>
      </c>
      <c r="DO106" s="73" t="str">
        <v>DWG# 9890003 (4), Section</v>
      </c>
      <c r="DP106" s="73" t="str">
        <v>DWG#100448-26, Balloon 1K, OL02350</v>
      </c>
      <c r="DQ106" s="73" t="str">
        <v>DWG#100448-26, Balloon 2K, OL02350</v>
      </c>
      <c r="DR106" s="73" t="str">
        <v>DWG#100448-26, Balloon 3K, OL02363</v>
      </c>
      <c r="DS106" s="73" t="str">
        <v>DWG#100448-26, Balloon 4K</v>
      </c>
      <c r="DT106" s="73" t="str">
        <v>DWG#100448-26, Balloon 5K, Section</v>
      </c>
      <c r="DU106" s="73" t="str">
        <v>DWG#100448-26, Balloon 6K</v>
      </c>
      <c r="DV106" s="73" t="str">
        <v>DWG#100448-26, Balloon 7K, Section</v>
      </c>
      <c r="DW106" s="73" t="str">
        <v>DWG#100448-26, Mfg. Tol.</v>
      </c>
      <c r="DX106" s="73" t="str">
        <v>DWG#9890003 (2) Ring Gauge Constrained</v>
      </c>
      <c r="DY106" s="73" t="str">
        <v>DWG#9890044</v>
      </c>
      <c r="DZ106" s="73" t="str">
        <v>DWG#9890044 .1985 to .2005=Pass</v>
      </c>
      <c r="EA106" s="73" t="str">
        <v>DWG#9890044 Overlay OL02441</v>
      </c>
      <c r="EB106" s="73" t="str">
        <v>DWG#9890044, OL02441</v>
      </c>
      <c r="EC106" s="73" t="str">
        <v>DWG#FRM0105</v>
      </c>
      <c r="ED106" s="73" t="str">
        <v>EXT.</v>
      </c>
      <c r="EE106" s="73" t="str">
        <v>EXT. Section, OL02460</v>
      </c>
      <c r="EF106" s="73" t="str">
        <v>EXT., OL04223</v>
      </c>
      <c r="EG106" s="73" t="str">
        <v>Flat Drop Indicator Tip</v>
      </c>
      <c r="EH106" s="73" t="str">
        <v>Full Go Pin, No Light, at Radius</v>
      </c>
      <c r="EI106" s="73" t="str">
        <v>Function Check</v>
      </c>
      <c r="EJ106" s="73" t="str">
        <v>GO Function Gauge</v>
      </c>
      <c r="EK106" s="73" t="str">
        <v>Go Gauge for Balloon 1 &amp; 4</v>
      </c>
      <c r="EL106" s="73" t="str">
        <v>Go Pin must pass through</v>
      </c>
      <c r="EM106" s="73" t="str">
        <v>Greater than .005 = Fail, Section</v>
      </c>
      <c r="EN106" s="73" t="str">
        <v>Greater than .025 out of center = Fail</v>
      </c>
      <c r="EO106" s="73" t="str">
        <v>Greater than 2.6 = Pass</v>
      </c>
      <c r="EP106" s="73" t="str">
        <v>Green = Pass, Red = Fail</v>
      </c>
      <c r="EQ106" s="73" t="str">
        <v>Hex Depth</v>
      </c>
      <c r="ER106" s="73" t="str">
        <v>Hex Minor</v>
      </c>
      <c r="ES106" s="73" t="str">
        <v>Hole Dia.</v>
      </c>
      <c r="ET106" s="73" t="str">
        <v>Hook or Disk Tip</v>
      </c>
      <c r="EU106" s="73" t="str">
        <v>ID Sphere Finish</v>
      </c>
      <c r="EV106" s="73" t="str">
        <v>ID/OD Both Sides, Diff. .002 or less = Pass</v>
      </c>
      <c r="EW106" s="73" t="str">
        <v>If Looks Big, Section</v>
      </c>
      <c r="EX106" s="73" t="str">
        <v>If Looks Small, Section</v>
      </c>
      <c r="EY106" s="73" t="str">
        <v>Insp. Close to Break Away, Mfg.Tol.</v>
      </c>
      <c r="EZ106" s="73" t="str">
        <v>INT.</v>
      </c>
      <c r="FA106" s="73" t="str">
        <v>INT. Section, OL02460</v>
      </c>
      <c r="FB106" s="73" t="str">
        <v>INT., OL04223</v>
      </c>
      <c r="FC106" s="73" t="str">
        <v>Intersect. of 7.7 &amp; R0.10</v>
      </c>
      <c r="FD106" s="73" t="str">
        <v>Intersect. of 8.79 and R.25 MAX</v>
      </c>
      <c r="FE106" s="73" t="str">
        <v>Keep Ind. Tip away from corner</v>
      </c>
      <c r="FF106" s="73" t="str">
        <v>L31</v>
      </c>
      <c r="FG106" s="73" t="str">
        <v>Laser Mark</v>
      </c>
      <c r="FH106" s="73" t="str">
        <v>LASER PER NOTE 4</v>
      </c>
      <c r="FI106" s="73" t="str">
        <v>LASER PER NOTE 4, Final Check 1 only</v>
      </c>
      <c r="FJ106" s="73" t="str">
        <v>Less than .002 out of center = Pass</v>
      </c>
      <c r="FK106" s="73" t="str">
        <v>Less than 2.75 = Pass, Section</v>
      </c>
      <c r="FL106" s="73" t="str">
        <v>List as pin. Not Calibrated</v>
      </c>
      <c r="FM106" s="73" t="str">
        <v>M9 X 1.25 BUTT See Comment Image</v>
      </c>
      <c r="FN106" s="73" t="str">
        <v>Manual Section</v>
      </c>
      <c r="FO106" s="73" t="str">
        <v>Max Deep .241 NO-GO =.42</v>
      </c>
      <c r="FP106" s="73" t="str">
        <v>MAX Depth of (Note 7) .241 NO-GO Pin</v>
      </c>
      <c r="FQ106" s="73" t="str">
        <v>Measure from Blue Line, See Image</v>
      </c>
      <c r="FR106" s="73" t="str">
        <v>Measure Width of Blue Area, See Image</v>
      </c>
      <c r="FS106" s="73" t="str">
        <v>Mfg. Tol</v>
      </c>
      <c r="FT106" s="73" t="str">
        <v>Mfg. Tol, See Image</v>
      </c>
      <c r="FU106" s="73" t="str">
        <v>Mfg. Tol.</v>
      </c>
      <c r="FV106" s="73" t="str">
        <v>Mfg. Tol. "A"</v>
      </c>
      <c r="FW106" s="73" t="str">
        <v>Mfg. Tol. (Zero on Gauge Full Dia. Lead)</v>
      </c>
      <c r="FX106" s="73" t="str">
        <v>Mfg. Tol. Balloon 11, See Image</v>
      </c>
      <c r="FY106" s="73" t="str">
        <v>Mfg. Tol. Balloon 4</v>
      </c>
      <c r="FZ106" s="73" t="str">
        <v>Mfg. Tol. Balloon 7</v>
      </c>
      <c r="GA106" s="73" t="str">
        <v xml:space="preserve">Mfg. Tol. C-Bore Face (Ballo 28) </v>
      </c>
      <c r="GB106" s="73" t="str">
        <v>Mfg. Tol. Section</v>
      </c>
      <c r="GC106" s="73" t="str">
        <v>Mfg. Tol. See Image</v>
      </c>
      <c r="GD106" s="73" t="str">
        <v>Mfg. Tol., 3 Places, Record MAX</v>
      </c>
      <c r="GE106" s="73" t="str">
        <v>Mfg. Tol., Balloon 11</v>
      </c>
      <c r="GF106" s="73" t="str">
        <v>Mfg. Tol., Balloon 7</v>
      </c>
      <c r="GG106" s="73" t="str">
        <v>Mfg. Tol., Blank</v>
      </c>
      <c r="GH106" s="73" t="str">
        <v>Mfg. Tol., Blank, Balloon 12</v>
      </c>
      <c r="GI106" s="73" t="str">
        <v>Mfg. Tol., Blend to SØ.320</v>
      </c>
      <c r="GJ106" s="73" t="str">
        <v>Mfg. Tol., Calculation</v>
      </c>
      <c r="GK106" s="73" t="str">
        <v>Mfg. Tol., For Mill Fixture</v>
      </c>
      <c r="GL106" s="73" t="str">
        <v>Mfg. Tol., L32</v>
      </c>
      <c r="GM106" s="73" t="str">
        <v>Mfg. Tol., L33</v>
      </c>
      <c r="GN106" s="73" t="str">
        <v>Mfg. Tol., No Tool Marks</v>
      </c>
      <c r="GO106" s="73" t="str">
        <v>Mfg. Tol., OL03361</v>
      </c>
      <c r="GP106" s="73" t="str">
        <v>Mfg. Tol., Record off center value</v>
      </c>
      <c r="GQ106" s="73" t="str">
        <v>Mfg. Tol., Same 3 Places, Record MIN</v>
      </c>
      <c r="GR106" s="73" t="str">
        <v>Mfg. Tol., Section</v>
      </c>
      <c r="GS106" s="73" t="str">
        <v>Mfg. Tol., Section B-B</v>
      </c>
      <c r="GT106" s="73" t="str">
        <v>Mfg. Tol., Section, OL03361</v>
      </c>
      <c r="GU106" s="73" t="str">
        <v>Mfg. Tol., Section, Per Note 2</v>
      </c>
      <c r="GV106" s="73" t="str">
        <v>Mfg. Tol., See Image</v>
      </c>
      <c r="GW106" s="73" t="str">
        <v>Mfg. Tol., See Image, Bore in Blue</v>
      </c>
      <c r="GX106" s="73" t="str">
        <v>Mfg. Tol., See Image, Hook Tip</v>
      </c>
      <c r="GY106" s="73" t="str">
        <v>Mfg. Tol., Sharp Okay No Burr</v>
      </c>
      <c r="GZ106" s="73" t="str">
        <v>Mfg. Tol., Threadless Blank</v>
      </c>
      <c r="HA106" s="73" t="str">
        <v>Mfg.Tol.</v>
      </c>
      <c r="HB106" s="73" t="str">
        <v>Mgf. To., T.S.C.</v>
      </c>
      <c r="HC106" s="73" t="str">
        <v>Milled Feature</v>
      </c>
      <c r="HD106" s="73" t="str">
        <v>Milled Feature, OL04045</v>
      </c>
      <c r="HE106" s="73" t="str">
        <v>More than .0005 out of center = Fail</v>
      </c>
      <c r="HF106" s="73" t="str">
        <v>Must Pass Through</v>
      </c>
      <c r="HG106" s="73" t="str">
        <v>Must pass through gauge</v>
      </c>
      <c r="HH106" s="73" t="str">
        <v>Must Pass Through Go Gauge</v>
      </c>
      <c r="HI106" s="73" t="str">
        <v>Must Pass, See Image.</v>
      </c>
      <c r="HJ106" s="73" t="str">
        <v>NA</v>
      </c>
      <c r="HK106" s="73" t="str">
        <v>Narrow Area</v>
      </c>
      <c r="HL106" s="73" t="str">
        <v>Near Balloon 21</v>
      </c>
      <c r="HM106" s="73" t="str">
        <v>Near Datum B</v>
      </c>
      <c r="HN106" s="73" t="str">
        <v>Neck Dia.</v>
      </c>
      <c r="HO106" s="73" t="str">
        <v>Neck to Head Rad.</v>
      </c>
      <c r="HP106" s="73" t="str">
        <v>No Copper Deposits Allowed</v>
      </c>
      <c r="HQ106" s="73" t="str">
        <v>No Section</v>
      </c>
      <c r="HR106" s="73" t="str">
        <v>No Section, .01 to .014 = Pass</v>
      </c>
      <c r="HS106" s="73" t="str">
        <v>No Section, Rotate Part</v>
      </c>
      <c r="HT106" s="73" t="str">
        <v>No Section, See Image</v>
      </c>
      <c r="HU106" s="73" t="str">
        <v>No Slot, Section B-B</v>
      </c>
      <c r="HV106" s="73" t="str">
        <v>No visual step = Pass</v>
      </c>
      <c r="HW106" s="73" t="str">
        <v>Not to exceed .95 Deep</v>
      </c>
      <c r="HX106" s="73" t="str">
        <v>Note 1</v>
      </c>
      <c r="HY106" s="73" t="str">
        <v>OL00333/A</v>
      </c>
      <c r="HZ106" s="73" t="str">
        <v>OL00519</v>
      </c>
      <c r="IA106" s="73" t="str">
        <v>OL00520</v>
      </c>
      <c r="IB106" s="73" t="str">
        <v>OL00529</v>
      </c>
      <c r="IC106" s="73" t="str">
        <v>OL00542</v>
      </c>
      <c r="ID106" s="73" t="str">
        <v>OL00724</v>
      </c>
      <c r="IE106" s="73" t="str">
        <v>OL01250</v>
      </c>
      <c r="IF106" s="73" t="str">
        <v>OL01869, Threadless Blank</v>
      </c>
      <c r="IG106" s="73" t="str">
        <v>OL01870, Section</v>
      </c>
      <c r="IH106" s="73" t="str">
        <v>OL02255</v>
      </c>
      <c r="II106" s="73" t="str">
        <v>OL02255, Mfg. Tol.</v>
      </c>
      <c r="IJ106" s="73" t="str">
        <v>OL02302</v>
      </c>
      <c r="IK106" s="73" t="str">
        <v xml:space="preserve">OL02318  needed per image instructions </v>
      </c>
      <c r="IL106" s="73" t="str">
        <v>OL02556</v>
      </c>
      <c r="IM106" s="73" t="str">
        <v>OL02557</v>
      </c>
      <c r="IN106" s="73" t="str">
        <v>OL02567</v>
      </c>
      <c r="IO106" s="73" t="str">
        <v>OL02653</v>
      </c>
      <c r="IP106" s="73" t="str">
        <v>OL02718</v>
      </c>
      <c r="IQ106" s="73" t="str">
        <v>OL02841</v>
      </c>
      <c r="IR106" s="73" t="str">
        <v>OL02842</v>
      </c>
      <c r="IS106" s="73" t="str">
        <v>OL02844</v>
      </c>
      <c r="IT106" s="73" t="str">
        <v>OL02871</v>
      </c>
      <c r="IU106" s="73" t="str">
        <v>OL02887</v>
      </c>
      <c r="IV106" s="73" t="str">
        <v>OL03500</v>
      </c>
      <c r="IW106" s="73" t="str">
        <v>OL03766</v>
      </c>
      <c r="IX106" s="73" t="str">
        <v>OL03868</v>
      </c>
      <c r="IY106" s="73" t="str">
        <v>OL03869</v>
      </c>
      <c r="IZ106" s="73" t="str">
        <v>OL03870</v>
      </c>
      <c r="JA106" s="73" t="str">
        <v>OL03873, DWG# 100448-44</v>
      </c>
      <c r="JB106" s="73" t="str">
        <v>OL03949</v>
      </c>
      <c r="JC106" s="73" t="str">
        <v xml:space="preserve">OL04043, Section </v>
      </c>
      <c r="JD106" s="73" t="str">
        <v xml:space="preserve">OL04044, Section </v>
      </c>
      <c r="JE106" s="73" t="str">
        <v>OL04045</v>
      </c>
      <c r="JF106" s="73" t="str">
        <v>OL04045, Milled Feature</v>
      </c>
      <c r="JG106" s="73" t="str">
        <v>OL04063</v>
      </c>
      <c r="JH106" s="73" t="str">
        <v>OL04064</v>
      </c>
      <c r="JI106" s="73" t="str">
        <v>OL04065</v>
      </c>
      <c r="JJ106" s="73" t="str">
        <v>OL04181</v>
      </c>
      <c r="JK106" s="73" t="str">
        <v>OL04218</v>
      </c>
      <c r="JL106" s="73" t="str">
        <v>OL04224, See Image</v>
      </c>
      <c r="JM106" s="73" t="str">
        <v>OL04374</v>
      </c>
      <c r="JN106" s="73" t="str">
        <v>OL04375, Section M-M</v>
      </c>
      <c r="JO106" s="73" t="str">
        <v>OL04376, Section M-M</v>
      </c>
      <c r="JP106" s="73" t="str">
        <v>OL04443</v>
      </c>
      <c r="JQ106" s="73" t="str">
        <v>OL04444</v>
      </c>
      <c r="JR106" s="73" t="str">
        <v>OL05000</v>
      </c>
      <c r="JS106" s="73" t="str">
        <v>One side of slot</v>
      </c>
      <c r="JT106" s="73" t="str">
        <v>Other side of slot</v>
      </c>
      <c r="JU106" s="73" t="str">
        <v>Out of center more than .002 = Fail</v>
      </c>
      <c r="JV106" s="73" t="str">
        <v>Out of center more than.002 = Fail</v>
      </c>
      <c r="JW106" s="73" t="str">
        <v>Overlay OL02713</v>
      </c>
      <c r="JX106" s="73" t="str">
        <v>Overlay OL02714</v>
      </c>
      <c r="JY106" s="73" t="str">
        <v>Overlay OL02718</v>
      </c>
      <c r="JZ106" s="73" t="str">
        <v>Overlay OL03831, Mfg. Tol.</v>
      </c>
      <c r="KA106" s="73" t="str">
        <v>Part Without Slots</v>
      </c>
      <c r="KB106" s="73" t="str">
        <v>Part Without Slots, See Image</v>
      </c>
      <c r="KC106" s="73" t="str">
        <v xml:space="preserve">Pass = .0254 or Less </v>
      </c>
      <c r="KD106" s="73" t="str">
        <v>PD MIN = 4.361, PD MAX = 4.456</v>
      </c>
      <c r="KE106" s="73" t="str">
        <v>Per Balloon 2 Note</v>
      </c>
      <c r="KF106" s="73" t="str">
        <v>Per drawing note(s) 8.</v>
      </c>
      <c r="KG106" s="73" t="str">
        <v>Point or Sphere Tip</v>
      </c>
      <c r="KH106" s="73" t="str">
        <v>Point Tip</v>
      </c>
      <c r="KI106" s="73" t="str">
        <v>R.9 to R1.1 = Pass, See Image</v>
      </c>
      <c r="KJ106" s="73" t="str">
        <v>Ram Construction</v>
      </c>
      <c r="KK106" s="73" t="str">
        <v>Record Same Pass / Fail All Balloons</v>
      </c>
      <c r="KL106" s="73" t="str">
        <v>Ref. Balloon 1</v>
      </c>
      <c r="KM106" s="73" t="str">
        <v>Ref. Balloon 12</v>
      </c>
      <c r="KN106" s="73" t="str">
        <v>Ref. Balloon 13, 100% AQL</v>
      </c>
      <c r="KO106" s="73" t="str">
        <v>Ref. Balloon 2</v>
      </c>
      <c r="KP106" s="73" t="str">
        <v>Ref. Balloon 21, 100% AQL</v>
      </c>
      <c r="KQ106" s="73" t="str">
        <v>Ref. Balloon 4</v>
      </c>
      <c r="KR106" s="73" t="str">
        <v>Ref. Balloon 7</v>
      </c>
      <c r="KS106" s="73" t="str">
        <v>Ref. Balloon 8</v>
      </c>
      <c r="KT106" s="73" t="str">
        <v>Relieved Pin Gauges 09236 &amp; 09235</v>
      </c>
      <c r="KU106" s="73" t="str">
        <v>Rotate Part</v>
      </c>
      <c r="KV106" s="73" t="str">
        <v>Rotate Part, See Image</v>
      </c>
      <c r="KW106" s="73" t="str">
        <v>Same as Root Radius</v>
      </c>
      <c r="KX106" s="73" t="str">
        <v>Section</v>
      </c>
      <c r="KY106" s="73" t="str">
        <v>Section B-B</v>
      </c>
      <c r="KZ106" s="73" t="str">
        <v>Section B-B, Distance Between Grooves</v>
      </c>
      <c r="LA106" s="73" t="str">
        <v>Section C-C</v>
      </c>
      <c r="LB106" s="73" t="str">
        <v>Section Part</v>
      </c>
      <c r="LC106" s="73" t="str">
        <v>Section Part, Measured from Opposite Face</v>
      </c>
      <c r="LD106" s="73" t="str">
        <v>Section, Broachless Blank</v>
      </c>
      <c r="LE106" s="73" t="str">
        <v>Section, EXT. Sphere Location.</v>
      </c>
      <c r="LF106" s="73" t="str">
        <v>Section, Hex Cham. Ang.</v>
      </c>
      <c r="LG106" s="73" t="str">
        <v>Section, Hex Fillet Rad.</v>
      </c>
      <c r="LH106" s="73" t="str">
        <v>Section, INT. Feature</v>
      </c>
      <c r="LI106" s="73" t="str">
        <v>Section, INT. Sphere Location.</v>
      </c>
      <c r="LJ106" s="73" t="str">
        <v>Section, Mfg. Tol.</v>
      </c>
      <c r="LK106" s="73" t="str">
        <v>Section, Mfg. Tol., See Image</v>
      </c>
      <c r="LL106" s="73" t="str">
        <v>Section, OL00486</v>
      </c>
      <c r="LM106" s="73" t="str">
        <v>Section, OL00542</v>
      </c>
      <c r="LN106" s="73" t="str">
        <v>Section, OL00543</v>
      </c>
      <c r="LO106" s="73" t="str">
        <v>Section, OL00544</v>
      </c>
      <c r="LP106" s="73" t="str">
        <v>Section, OL00545</v>
      </c>
      <c r="LQ106" s="73" t="str">
        <v>Section, OL00546</v>
      </c>
      <c r="LR106" s="73" t="str">
        <v>Section, OL00547</v>
      </c>
      <c r="LS106" s="73" t="str">
        <v>Section, OL00555</v>
      </c>
      <c r="LT106" s="73" t="str">
        <v>Section, OL00725</v>
      </c>
      <c r="LU106" s="73" t="str">
        <v>Section, OL01430</v>
      </c>
      <c r="LV106" s="73" t="str">
        <v>Section, OL01434</v>
      </c>
      <c r="LW106" s="73" t="str">
        <v>Section, OL01435</v>
      </c>
      <c r="LX106" s="73" t="str">
        <v>Section, OL01807</v>
      </c>
      <c r="LY106" s="73" t="str">
        <v>Section, OL01830</v>
      </c>
      <c r="LZ106" s="73" t="str">
        <v>Section, OL02351</v>
      </c>
      <c r="MA106" s="73" t="str">
        <v>Section, OL02519</v>
      </c>
      <c r="MB106" s="73" t="str">
        <v>Section, OL02520</v>
      </c>
      <c r="MC106" s="73" t="str">
        <v>Section, OL02522</v>
      </c>
      <c r="MD106" s="73" t="str">
        <v>Section, OL02540</v>
      </c>
      <c r="ME106" s="73" t="str">
        <v>Section, OL02541</v>
      </c>
      <c r="MF106" s="73" t="str">
        <v>Section, OL02552</v>
      </c>
      <c r="MG106" s="73" t="str">
        <v>Section, OL02553</v>
      </c>
      <c r="MH106" s="73" t="str">
        <v>Section, OL02554</v>
      </c>
      <c r="MI106" s="73" t="str">
        <v>Section, OL02555</v>
      </c>
      <c r="MJ106" s="73" t="str">
        <v>Section, OL02558</v>
      </c>
      <c r="MK106" s="73" t="str">
        <v>Section, OL02559</v>
      </c>
      <c r="ML106" s="73" t="str">
        <v>Section, OL02560</v>
      </c>
      <c r="MM106" s="73" t="str">
        <v>Section, OL02619</v>
      </c>
      <c r="MN106" s="73" t="str">
        <v>Section, OL02620</v>
      </c>
      <c r="MO106" s="73" t="str">
        <v>Section, OL02621</v>
      </c>
      <c r="MP106" s="73" t="str">
        <v>Section, OL02622</v>
      </c>
      <c r="MQ106" s="73" t="str">
        <v>Section, OL02623</v>
      </c>
      <c r="MR106" s="73" t="str">
        <v>Section, OL02624</v>
      </c>
      <c r="MS106" s="73" t="str">
        <v>Section, OL02652</v>
      </c>
      <c r="MT106" s="73" t="str">
        <v>Section, OL02680</v>
      </c>
      <c r="MU106" s="73" t="str">
        <v>Section, OL02793</v>
      </c>
      <c r="MV106" s="73" t="str">
        <v>Section, OL02823</v>
      </c>
      <c r="MW106" s="73" t="str">
        <v>Section, OL02843</v>
      </c>
      <c r="MX106" s="73" t="str">
        <v>Section, OL03026, Ext.</v>
      </c>
      <c r="MY106" s="73" t="str">
        <v>Section, OL03026, Int.</v>
      </c>
      <c r="MZ106" s="73" t="str">
        <v>Section, OL03570, DWG# 100448-41</v>
      </c>
      <c r="NA106" s="73" t="str">
        <v>Section, OL03781</v>
      </c>
      <c r="NB106" s="73" t="str">
        <v>Section, OL03911</v>
      </c>
      <c r="NC106" s="73" t="str">
        <v>Section, OL03912</v>
      </c>
      <c r="ND106" s="73" t="str">
        <v>Section, OL03928</v>
      </c>
      <c r="NE106" s="73" t="str">
        <v>Section, OL03929</v>
      </c>
      <c r="NF106" s="73" t="str">
        <v>Section, OL04030</v>
      </c>
      <c r="NG106" s="73" t="str">
        <v>Section, OL04037</v>
      </c>
      <c r="NH106" s="73" t="str">
        <v>Section, OL04038</v>
      </c>
      <c r="NI106" s="73" t="str">
        <v>Section, OL04046</v>
      </c>
      <c r="NJ106" s="73" t="str">
        <v>Section, OL04065</v>
      </c>
      <c r="NK106" s="73" t="str">
        <v>Section, OL04066</v>
      </c>
      <c r="NL106" s="73" t="str">
        <v>Section, OL04067</v>
      </c>
      <c r="NM106" s="73" t="str">
        <v>Section, OL04069</v>
      </c>
      <c r="NN106" s="73" t="str">
        <v>Section, OL04071</v>
      </c>
      <c r="NO106" s="73" t="str">
        <v>Section, OL04173</v>
      </c>
      <c r="NP106" s="73" t="str">
        <v>Section, OL04174</v>
      </c>
      <c r="NQ106" s="73" t="str">
        <v>Section, OL04214</v>
      </c>
      <c r="NR106" s="73" t="str">
        <v>Section, OL04215</v>
      </c>
      <c r="NS106" s="73" t="str">
        <v>Section, OL04216</v>
      </c>
      <c r="NT106" s="73" t="str">
        <v>Section, OL04217</v>
      </c>
      <c r="NU106" s="73" t="str">
        <v>Section, Overlay OL02716</v>
      </c>
      <c r="NV106" s="73" t="str">
        <v>Section, Overlay OL02717</v>
      </c>
      <c r="NW106" s="73" t="str">
        <v>Section, See Image</v>
      </c>
      <c r="NX106" s="73" t="str">
        <v>Section, See Image, DWG# 100448-41</v>
      </c>
      <c r="NY106" s="73" t="str">
        <v>Section, Without Sots</v>
      </c>
      <c r="NZ106" s="73" t="str">
        <v>See Comments Sheet</v>
      </c>
      <c r="OA106" s="73" t="str">
        <v>See Comments Sheet, OL02318</v>
      </c>
      <c r="OB106" s="73" t="str">
        <v>See Image</v>
      </c>
      <c r="OC106" s="73" t="str">
        <v>See Image, .005 or Less = Pass</v>
      </c>
      <c r="OD106" s="73" t="str">
        <v>See Image, Check Near Radius</v>
      </c>
      <c r="OE106" s="73" t="str">
        <v>See Image, Constrained</v>
      </c>
      <c r="OF106" s="73" t="str">
        <v>See Image, Distance Between Flats</v>
      </c>
      <c r="OG106" s="73" t="str">
        <v xml:space="preserve">See Image, Mfg. Tol, Section A-A </v>
      </c>
      <c r="OH106" s="73" t="str">
        <v>See image, Mfg. Tol.</v>
      </c>
      <c r="OI106" s="73" t="str">
        <v>See Image, Mic. Across Flats</v>
      </c>
      <c r="OJ106" s="73" t="str">
        <v>See Image, OL02850</v>
      </c>
      <c r="OK106" s="73" t="str">
        <v>See Image, OL02880</v>
      </c>
      <c r="OL106" s="73" t="str">
        <v>See Image, OL03926</v>
      </c>
      <c r="OM106" s="73" t="str">
        <v>See Image, OL03927</v>
      </c>
      <c r="ON106" s="73" t="str">
        <v>See Image, OL04003</v>
      </c>
      <c r="OO106" s="73" t="str">
        <v>'See Image, OL04342,  Best Fit Joe Block</v>
      </c>
      <c r="OP106" s="73" t="str">
        <v>See Image, OL04342,  Blank</v>
      </c>
      <c r="OQ106" s="73" t="str">
        <v>See Image, OL04342, Blank</v>
      </c>
      <c r="OR106" s="73" t="str">
        <v>See Image, OL04343, Blank</v>
      </c>
      <c r="OS106" s="73" t="str">
        <v>See Image, Pass = .002 or Less</v>
      </c>
      <c r="OT106" s="73" t="str">
        <v>See Image, Rcd. MAX</v>
      </c>
      <c r="OU106" s="73" t="str">
        <v>See Image, Rcd. MIN</v>
      </c>
      <c r="OV106" s="73" t="str">
        <v>See Image, Section</v>
      </c>
      <c r="OW106" s="73" t="str">
        <v>See Image, Section A-A</v>
      </c>
      <c r="OX106" s="73" t="str">
        <v>See Image, Section B-B</v>
      </c>
      <c r="OY106" s="73" t="str">
        <v>See Image, Section B-B, TSC</v>
      </c>
      <c r="OZ106" s="73" t="str">
        <v>See Image, Shank Drawing # 18000-XX-XX A</v>
      </c>
      <c r="PA106" s="73" t="str">
        <v>Sequencial Laser 01, 120 Per Print</v>
      </c>
      <c r="PB106" s="73" t="str">
        <v>Set to .202, Zero on Thread Lead</v>
      </c>
      <c r="PC106" s="73" t="str">
        <v>Sharp OK, No Burr</v>
      </c>
      <c r="PD106" s="73" t="str">
        <v>Sharp OK, No Raised Edge, See Image</v>
      </c>
      <c r="PE106" s="73" t="str">
        <v>Sharp OK, No Raised Edges</v>
      </c>
      <c r="PF106" s="73" t="str">
        <v>Sharp okay no raised edge</v>
      </c>
      <c r="PG106" s="73" t="str">
        <v>Sharp Okay, No Burr</v>
      </c>
      <c r="PH106" s="73" t="str">
        <v>Sharp Okay, No Raised Edge</v>
      </c>
      <c r="PI106" s="73" t="str">
        <v>Sharp Okay, No Raised Edges,</v>
      </c>
      <c r="PJ106" s="73" t="str">
        <v>Sharp Okay, See Image</v>
      </c>
      <c r="PK106" s="73" t="str">
        <v xml:space="preserve">Start of Radius @ .195 </v>
      </c>
      <c r="PL106" s="73" t="str">
        <v xml:space="preserve">Start of Radius @ .21 </v>
      </c>
      <c r="PM106" s="73" t="str">
        <v xml:space="preserve">T.S.C. </v>
      </c>
      <c r="PN106" s="73" t="str">
        <v>Tangent Point</v>
      </c>
      <c r="PO106" s="73" t="str">
        <v>Tangent point of R.50</v>
      </c>
      <c r="PP106" s="73" t="str">
        <v>Taper Check, Mfg.Tol.</v>
      </c>
      <c r="PQ106" s="73" t="str">
        <v>Taper Check, Mfg.Tol., See Image</v>
      </c>
      <c r="PR106" s="73" t="str">
        <v>Thrd. Minor Ø</v>
      </c>
      <c r="PS106" s="73" t="str">
        <v>Thrd. Relief Ø</v>
      </c>
      <c r="PT106" s="73" t="str">
        <v>Threadless Blank</v>
      </c>
      <c r="PU106" s="73" t="str">
        <v>Threadless Blank, From Major Ø</v>
      </c>
      <c r="PV106" s="73" t="str">
        <v>Threadless Blank, Mfg. Tol.</v>
      </c>
      <c r="PW106" s="73" t="str">
        <v>Threadless Blank, Thrd. to Neck Rad.</v>
      </c>
      <c r="PX106" s="73" t="str">
        <v>Thredless Blank</v>
      </c>
      <c r="PY106" s="73" t="str">
        <v>To center of R.005</v>
      </c>
      <c r="PZ106" s="73" t="str">
        <v>Torx Min. Dia.</v>
      </c>
      <c r="QA106" s="73" t="str">
        <v>Turn Ø Free of Mill Marks</v>
      </c>
      <c r="QB106" s="73" t="str">
        <v>Use (Full) GO Hex</v>
      </c>
      <c r="QC106" s="73" t="str">
        <v>Use Balloon 1 FULL Gauge</v>
      </c>
      <c r="QD106" s="73" t="str">
        <v>Use Balloon 9 FULL GO</v>
      </c>
      <c r="QE106" s="73" t="str">
        <v>Use Best Fit Pin</v>
      </c>
      <c r="QF106" s="73" t="str">
        <v>Use Disk Tip</v>
      </c>
      <c r="QG106" s="73" t="str">
        <v>Use flat bottomed indicator tip.</v>
      </c>
      <c r="QH106" s="73" t="str">
        <v xml:space="preserve">Use Full .093 Go Hex </v>
      </c>
      <c r="QI106" s="73" t="str">
        <v xml:space="preserve">Use Full .0930 Go Hex </v>
      </c>
      <c r="QJ106" s="73" t="str">
        <v>Use Full .1235 Go Hex</v>
      </c>
      <c r="QK106" s="73" t="str">
        <v>Use Gauge K2-98-8019-04, See Image</v>
      </c>
      <c r="QL106" s="73" t="str">
        <v>Use large flat indicator tip</v>
      </c>
      <c r="QM106" s="73" t="str">
        <v>Use Pins.3330/.3350, See Image MAX NO-GO</v>
      </c>
      <c r="QN106" s="73" t="str">
        <v>Use Pointed Drop Indicator Tip</v>
      </c>
      <c r="QO106" s="73" t="str">
        <v>V-Block</v>
      </c>
      <c r="QP106" s="73" t="str">
        <v>V-Block,  AMB for 13</v>
      </c>
      <c r="QQ106" s="73" t="str">
        <v>V-Block,  Hex Cham. Dia.</v>
      </c>
      <c r="QR106" s="73" t="str">
        <v>V-Block, Hex Depth</v>
      </c>
      <c r="QS106" s="73" t="str">
        <v>VBU Gauge</v>
      </c>
      <c r="QT106" s="73" t="str">
        <v>Visibally smaller than HEX=Pass</v>
      </c>
      <c r="QU106" s="73" t="str">
        <v>Visual Per Drawing</v>
      </c>
      <c r="QV106" s="73" t="str">
        <v>Whirl Blank</v>
      </c>
      <c r="QW106" s="73" t="str">
        <v xml:space="preserve">Whirl Blank </v>
      </c>
      <c r="QX106" s="73" t="str">
        <v>Whirl Blank, Neck Rad. End to Head CL</v>
      </c>
      <c r="QY106" s="73" t="str">
        <v>Whirl Blank, Nose Start Dia.</v>
      </c>
      <c r="QZ106" s="73" t="str">
        <v>Whirl Blank, Nose Start Dist.</v>
      </c>
      <c r="RA106" s="73" t="str">
        <v>Whirl Blank, Thrd. Minor</v>
      </c>
      <c r="RB106" s="73" t="str">
        <v>Whirl Blank, Thrd. Pullout Dia.</v>
      </c>
      <c r="RC106" s="73" t="str">
        <v>Whole Part, Removal is at Assy. Level</v>
      </c>
      <c r="RD106" s="73" t="str">
        <v>Wide Area</v>
      </c>
      <c r="RE106" s="73" t="str">
        <v>Zero on End of Go Gauge</v>
      </c>
    </row>
    <row r="107" spans="1:473">
      <c r="A107" s="73" t="s">
        <v>745</v>
      </c>
      <c r="C107" s="73" t="str" cm="1">
        <f t="array" ref="C107:RE107">TRANSPOSE(_xlfn._xlws.SORT(_xlfn._xlws.FILTER($A$2:$A$600,ISNUMBER(SEARCH('PartLib Table'!M114,$A$2:$A$600)),"not found")))</f>
        <v xml:space="preserve"> 'C', Whirl Blank</v>
      </c>
      <c r="D107" s="73" t="str">
        <v xml:space="preserve"> See Image, Constrained</v>
      </c>
      <c r="E107" s="73" t="str">
        <v>(.04 to .12 range = Pass)</v>
      </c>
      <c r="F107" s="73" t="str">
        <v>(.042 FULL) Go Pin Seat Fully</v>
      </c>
      <c r="G107" s="73" t="str">
        <v>(B), Mfg. Tol.</v>
      </c>
      <c r="H107" s="73" t="str">
        <v>(B), O.A.L.</v>
      </c>
      <c r="I107" s="73" t="str">
        <v>.001 or less =Pass</v>
      </c>
      <c r="J107" s="73" t="str">
        <v>.001 or less out of center = Pass</v>
      </c>
      <c r="K107" s="73" t="str">
        <v>.002 or Less = Pass</v>
      </c>
      <c r="L107" s="73" t="str">
        <v>.002 or Less out of center = Pass</v>
      </c>
      <c r="M107" s="73" t="str">
        <v>.005 to .015 = Pass</v>
      </c>
      <c r="N107" s="73" t="str">
        <v>.0125 Mean, Section</v>
      </c>
      <c r="O107" s="73" t="str">
        <v>.025 or Less in X &amp; Y=Pass</v>
      </c>
      <c r="P107" s="73" t="str">
        <v>.038 Mean</v>
      </c>
      <c r="Q107" s="73" t="str">
        <v>.063 MM = .0024 IN, See Image</v>
      </c>
      <c r="R107" s="73" t="str">
        <v>.063MM = .0024"</v>
      </c>
      <c r="S107" s="73" t="str">
        <v>.243 NO-GO, Unconstrained, Must Not Start</v>
      </c>
      <c r="T107" s="73" t="str">
        <v>@ Back Face &amp; ID, No Raised Edge</v>
      </c>
      <c r="U107" s="73" t="str">
        <v>@ Back Face &amp; OD, No Raised Edge</v>
      </c>
      <c r="V107" s="73" t="str">
        <v>@ ID &amp; FACE</v>
      </c>
      <c r="W107" s="73" t="str">
        <v>@ OD &amp; BACK FACE</v>
      </c>
      <c r="X107" s="73" t="str">
        <v>@ OD &amp; FACE</v>
      </c>
      <c r="Y107" s="73" t="str">
        <v>Across from slot</v>
      </c>
      <c r="Z107" s="73" t="str">
        <v>All Edge Breaks</v>
      </c>
      <c r="AA107" s="73" t="str">
        <v>Attached to bar stock</v>
      </c>
      <c r="AB107" s="73" t="str">
        <v xml:space="preserve">Back Turn Fillet Rad. </v>
      </c>
      <c r="AC107" s="73" t="str">
        <v>Balloon 1 (DWG FRM0105 Page 2, NV-27)</v>
      </c>
      <c r="AD107" s="73" t="str">
        <v>Balloon 1 (DWG FRM0105, NV-30)</v>
      </c>
      <c r="AE107" s="73" t="str">
        <v>Balloon 1 (P# 9890002-20) OL00429/A</v>
      </c>
      <c r="AF107" s="73" t="str">
        <v>Balloon 1, DWG#FRM0105</v>
      </c>
      <c r="AG107" s="73" t="str">
        <v>Balloon 11, See Image</v>
      </c>
      <c r="AH107" s="73" t="str">
        <v xml:space="preserve">Balloon 2 (DWG FRM0105 Page 2, NV-27) </v>
      </c>
      <c r="AI107" s="73" t="str">
        <v>Balloon 2 (DWG FRM0105, NV-30)</v>
      </c>
      <c r="AJ107" s="73" t="str">
        <v>Balloon 2 (P# 9890002-20)</v>
      </c>
      <c r="AK107" s="73" t="str">
        <v>Balloon 2, DWG#FRM0105</v>
      </c>
      <c r="AL107" s="73" t="str">
        <v>Balloon 2, DWG#FRM0105, See Image</v>
      </c>
      <c r="AM107" s="73" t="str">
        <v>Balloon 3 (DWG FRM0105, NV-30 Minor)</v>
      </c>
      <c r="AN107" s="73" t="str">
        <v>Balloon 3 (DWG FRM0105, NV-30)</v>
      </c>
      <c r="AO107" s="73" t="str">
        <v>Balloon 3 (P# 9890002-20)</v>
      </c>
      <c r="AP107" s="73" t="str">
        <v>Balloon 4</v>
      </c>
      <c r="AQ107" s="73" t="str">
        <v>Balloon 4 (P# 9890002-20)</v>
      </c>
      <c r="AR107" s="73" t="str">
        <v>Below Middle Band</v>
      </c>
      <c r="AS107" s="73" t="str">
        <v>Best Fit Pin, .003 or Less =Pass</v>
      </c>
      <c r="AT107" s="73" t="str">
        <v>Blank</v>
      </c>
      <c r="AU107" s="73" t="str">
        <v>Blank Turn Maj.</v>
      </c>
      <c r="AV107" s="73" t="str">
        <v>Blank Turn Maj. Mill Flt., OL4172</v>
      </c>
      <c r="AW107" s="73" t="str">
        <v>Blank Without .010 Slots</v>
      </c>
      <c r="AX107" s="73" t="str">
        <v>Blank Without .010 Slots, Section</v>
      </c>
      <c r="AY107" s="73" t="str">
        <v>Blank without thread</v>
      </c>
      <c r="AZ107" s="73" t="str">
        <v xml:space="preserve">Blank, Center of V Grv. </v>
      </c>
      <c r="BA107" s="73" t="str">
        <v>Blank, Check R adjacent Balloon 17</v>
      </c>
      <c r="BB107" s="73" t="str">
        <v>Blank, EXT. Feature</v>
      </c>
      <c r="BC107" s="73" t="str">
        <v>Blank, See Image, OL04335</v>
      </c>
      <c r="BD107" s="73" t="str">
        <v>Blank, See Image, OL04336</v>
      </c>
      <c r="BE107" s="73" t="str">
        <v xml:space="preserve">Blank, Thrd. </v>
      </c>
      <c r="BF107" s="73" t="str">
        <v>Blank, Turn Tip</v>
      </c>
      <c r="BG107" s="73" t="str">
        <v>Blank, Without Thrd.</v>
      </c>
      <c r="BH107" s="73" t="str">
        <v>Blank, Without Thread</v>
      </c>
      <c r="BI107" s="73" t="str">
        <v xml:space="preserve">Blunt Start Blend to Minor </v>
      </c>
      <c r="BJ107" s="73" t="str">
        <v>Calc., Use Go HEX</v>
      </c>
      <c r="BK107" s="73" t="str">
        <v>Can't dig into OD</v>
      </c>
      <c r="BL107" s="73" t="str">
        <v>Carbide Gauge</v>
      </c>
      <c r="BM107" s="73" t="str">
        <v xml:space="preserve">Center of V Grv. </v>
      </c>
      <c r="BN107" s="73" t="str">
        <v>Centered Less than .03 = Pass</v>
      </c>
      <c r="BO107" s="73" t="str">
        <v>Centered within .0005 or Less = Pass</v>
      </c>
      <c r="BP107" s="73" t="str">
        <v>Centered within .001 or Less = Pass</v>
      </c>
      <c r="BQ107" s="73" t="str">
        <v>Centered within .0254 or Less = Pass</v>
      </c>
      <c r="BR107" s="73" t="str">
        <v>Check close to Rod Slot</v>
      </c>
      <c r="BS107" s="73" t="str">
        <v>Check every other hole</v>
      </c>
      <c r="BT107" s="73" t="str">
        <v>Check Go over full length of slot.</v>
      </c>
      <c r="BU107" s="73" t="str">
        <v>Check Near Closed End</v>
      </c>
      <c r="BV107" s="73" t="str">
        <v>Check per Print View, Away from Rod Slot</v>
      </c>
      <c r="BW107" s="73" t="str">
        <v>Check to Balloon 30 Go Pin</v>
      </c>
      <c r="BX107" s="73" t="str">
        <v>Check with .2705 SET Pin Inside Part</v>
      </c>
      <c r="BY107" s="73" t="str">
        <v>Check with Hex Up</v>
      </c>
      <c r="BZ107" s="73" t="str">
        <v>CMM Blank</v>
      </c>
      <c r="CA107" s="73" t="str">
        <v>Confirm Full Radius</v>
      </c>
      <c r="CB107" s="73" t="str">
        <v>Constrained in fixture</v>
      </c>
      <c r="CC107" s="73" t="str">
        <v>Constrained with Ring</v>
      </c>
      <c r="CD107" s="73" t="str">
        <v>Constrained, See Image</v>
      </c>
      <c r="CE107" s="73" t="str">
        <v>Dim. "A"</v>
      </c>
      <c r="CF107" s="73" t="str">
        <v>Dim. "B"</v>
      </c>
      <c r="CG107" s="73" t="str">
        <v>Dim. "C"</v>
      </c>
      <c r="CH107" s="73" t="str">
        <v>Dim. "D", Whirl Blank</v>
      </c>
      <c r="CI107" s="73" t="str">
        <v>Dim. "G"</v>
      </c>
      <c r="CJ107" s="73" t="str">
        <v>Dim. E, Blank Turn Maj. &amp;  Mill Flt</v>
      </c>
      <c r="CK107" s="73" t="str">
        <v>Dim. E, Blank Turn Maj.&amp;  Mill Flt</v>
      </c>
      <c r="CL107" s="73" t="str">
        <v>Dim. H, Whirl Blank</v>
      </c>
      <c r="CM107" s="73" t="str">
        <v>Dim. J, 'Blank Turn Maj. &amp; Whirl Blank</v>
      </c>
      <c r="CN107" s="73" t="str">
        <v>Disk Drop Indicator Tip</v>
      </c>
      <c r="CO107" s="73" t="str">
        <v>DWG 100448-15, Balloon F_1</v>
      </c>
      <c r="CP107" s="73" t="str">
        <v>DWG 100448-15, OL02571</v>
      </c>
      <c r="CQ107" s="73" t="str">
        <v>DWG 100448-41</v>
      </c>
      <c r="CR107" s="73" t="str">
        <v>DWG 9890040, (10E),Section Part, OL01139</v>
      </c>
      <c r="CS107" s="73" t="str">
        <v>DWG 9890040, (10E),Section, OL01139</v>
      </c>
      <c r="CT107" s="73" t="str">
        <v>DWG 9890040, (11E)</v>
      </c>
      <c r="CU107" s="73" t="str">
        <v>DWG 9890040, (11E), Pins with Flats</v>
      </c>
      <c r="CV107" s="73" t="str">
        <v>DWG 9890040, (12E),  Pass=.002 or less</v>
      </c>
      <c r="CW107" s="73" t="str">
        <v>DWG 9890040, (12E), See Image</v>
      </c>
      <c r="CX107" s="73" t="str">
        <v>DWG 9890040, (1E), OL01431</v>
      </c>
      <c r="CY107" s="73" t="str">
        <v>DWG 9890040, (1E), OL01432</v>
      </c>
      <c r="CZ107" s="73" t="str">
        <v>DWG 9890040, (2E), OL01432</v>
      </c>
      <c r="DA107" s="73" t="str">
        <v>DWG 9890040, (3E)</v>
      </c>
      <c r="DB107" s="73" t="str">
        <v>DWG 9890040, (4E)</v>
      </c>
      <c r="DC107" s="73" t="str">
        <v>DWG 9890040, (5E), OL02336</v>
      </c>
      <c r="DD107" s="73" t="str">
        <v>DWG 9890040, (6E)</v>
      </c>
      <c r="DE107" s="73" t="str">
        <v>DWG 9890040, (7E)</v>
      </c>
      <c r="DF107" s="73" t="str">
        <v>DWG 9890040, (8E), OL01433</v>
      </c>
      <c r="DG107" s="73" t="str">
        <v>DWG 9890040, (8E), OL01433, Section</v>
      </c>
      <c r="DH107" s="73" t="str">
        <v>DWG 9890040, (9E), Close to Rod Slot</v>
      </c>
      <c r="DI107" s="73" t="str">
        <v>DWG 9890040, (9E),Close to Rod Slot</v>
      </c>
      <c r="DJ107" s="73" t="str">
        <v>DWG FRM0105 PAGE 2</v>
      </c>
      <c r="DK107" s="73" t="str">
        <v>DWG# 100448-41</v>
      </c>
      <c r="DL107" s="73" t="str">
        <v>DWG# 100448-44</v>
      </c>
      <c r="DM107" s="73" t="str">
        <v>DWG# 9890003  (1), Section OL00436/A</v>
      </c>
      <c r="DN107" s="73" t="str">
        <v>DWG# 9890003 (3), Ring Gauge Constrained</v>
      </c>
      <c r="DO107" s="73" t="str">
        <v>DWG# 9890003 (4), Section</v>
      </c>
      <c r="DP107" s="73" t="str">
        <v>DWG#100448-26, Balloon 1K, OL02350</v>
      </c>
      <c r="DQ107" s="73" t="str">
        <v>DWG#100448-26, Balloon 2K, OL02350</v>
      </c>
      <c r="DR107" s="73" t="str">
        <v>DWG#100448-26, Balloon 3K, OL02363</v>
      </c>
      <c r="DS107" s="73" t="str">
        <v>DWG#100448-26, Balloon 4K</v>
      </c>
      <c r="DT107" s="73" t="str">
        <v>DWG#100448-26, Balloon 5K, Section</v>
      </c>
      <c r="DU107" s="73" t="str">
        <v>DWG#100448-26, Balloon 6K</v>
      </c>
      <c r="DV107" s="73" t="str">
        <v>DWG#100448-26, Balloon 7K, Section</v>
      </c>
      <c r="DW107" s="73" t="str">
        <v>DWG#100448-26, Mfg. Tol.</v>
      </c>
      <c r="DX107" s="73" t="str">
        <v>DWG#9890003 (2) Ring Gauge Constrained</v>
      </c>
      <c r="DY107" s="73" t="str">
        <v>DWG#9890044</v>
      </c>
      <c r="DZ107" s="73" t="str">
        <v>DWG#9890044 .1985 to .2005=Pass</v>
      </c>
      <c r="EA107" s="73" t="str">
        <v>DWG#9890044 Overlay OL02441</v>
      </c>
      <c r="EB107" s="73" t="str">
        <v>DWG#9890044, OL02441</v>
      </c>
      <c r="EC107" s="73" t="str">
        <v>DWG#FRM0105</v>
      </c>
      <c r="ED107" s="73" t="str">
        <v>EXT.</v>
      </c>
      <c r="EE107" s="73" t="str">
        <v>EXT. Section, OL02460</v>
      </c>
      <c r="EF107" s="73" t="str">
        <v>EXT., OL04223</v>
      </c>
      <c r="EG107" s="73" t="str">
        <v>Flat Drop Indicator Tip</v>
      </c>
      <c r="EH107" s="73" t="str">
        <v>Full Go Pin, No Light, at Radius</v>
      </c>
      <c r="EI107" s="73" t="str">
        <v>Function Check</v>
      </c>
      <c r="EJ107" s="73" t="str">
        <v>GO Function Gauge</v>
      </c>
      <c r="EK107" s="73" t="str">
        <v>Go Gauge for Balloon 1 &amp; 4</v>
      </c>
      <c r="EL107" s="73" t="str">
        <v>Go Pin must pass through</v>
      </c>
      <c r="EM107" s="73" t="str">
        <v>Greater than .005 = Fail, Section</v>
      </c>
      <c r="EN107" s="73" t="str">
        <v>Greater than .025 out of center = Fail</v>
      </c>
      <c r="EO107" s="73" t="str">
        <v>Greater than 2.6 = Pass</v>
      </c>
      <c r="EP107" s="73" t="str">
        <v>Green = Pass, Red = Fail</v>
      </c>
      <c r="EQ107" s="73" t="str">
        <v>Hex Depth</v>
      </c>
      <c r="ER107" s="73" t="str">
        <v>Hex Minor</v>
      </c>
      <c r="ES107" s="73" t="str">
        <v>Hole Dia.</v>
      </c>
      <c r="ET107" s="73" t="str">
        <v>Hook or Disk Tip</v>
      </c>
      <c r="EU107" s="73" t="str">
        <v>ID Sphere Finish</v>
      </c>
      <c r="EV107" s="73" t="str">
        <v>ID/OD Both Sides, Diff. .002 or less = Pass</v>
      </c>
      <c r="EW107" s="73" t="str">
        <v>If Looks Big, Section</v>
      </c>
      <c r="EX107" s="73" t="str">
        <v>If Looks Small, Section</v>
      </c>
      <c r="EY107" s="73" t="str">
        <v>Insp. Close to Break Away, Mfg.Tol.</v>
      </c>
      <c r="EZ107" s="73" t="str">
        <v>INT.</v>
      </c>
      <c r="FA107" s="73" t="str">
        <v>INT. Section, OL02460</v>
      </c>
      <c r="FB107" s="73" t="str">
        <v>INT., OL04223</v>
      </c>
      <c r="FC107" s="73" t="str">
        <v>Intersect. of 7.7 &amp; R0.10</v>
      </c>
      <c r="FD107" s="73" t="str">
        <v>Intersect. of 8.79 and R.25 MAX</v>
      </c>
      <c r="FE107" s="73" t="str">
        <v>Keep Ind. Tip away from corner</v>
      </c>
      <c r="FF107" s="73" t="str">
        <v>L31</v>
      </c>
      <c r="FG107" s="73" t="str">
        <v>Laser Mark</v>
      </c>
      <c r="FH107" s="73" t="str">
        <v>LASER PER NOTE 4</v>
      </c>
      <c r="FI107" s="73" t="str">
        <v>LASER PER NOTE 4, Final Check 1 only</v>
      </c>
      <c r="FJ107" s="73" t="str">
        <v>Less than .002 out of center = Pass</v>
      </c>
      <c r="FK107" s="73" t="str">
        <v>Less than 2.75 = Pass, Section</v>
      </c>
      <c r="FL107" s="73" t="str">
        <v>List as pin. Not Calibrated</v>
      </c>
      <c r="FM107" s="73" t="str">
        <v>M9 X 1.25 BUTT See Comment Image</v>
      </c>
      <c r="FN107" s="73" t="str">
        <v>Manual Section</v>
      </c>
      <c r="FO107" s="73" t="str">
        <v>Max Deep .241 NO-GO =.42</v>
      </c>
      <c r="FP107" s="73" t="str">
        <v>MAX Depth of (Note 7) .241 NO-GO Pin</v>
      </c>
      <c r="FQ107" s="73" t="str">
        <v>Measure from Blue Line, See Image</v>
      </c>
      <c r="FR107" s="73" t="str">
        <v>Measure Width of Blue Area, See Image</v>
      </c>
      <c r="FS107" s="73" t="str">
        <v>Mfg. Tol</v>
      </c>
      <c r="FT107" s="73" t="str">
        <v>Mfg. Tol, See Image</v>
      </c>
      <c r="FU107" s="73" t="str">
        <v>Mfg. Tol.</v>
      </c>
      <c r="FV107" s="73" t="str">
        <v>Mfg. Tol. "A"</v>
      </c>
      <c r="FW107" s="73" t="str">
        <v>Mfg. Tol. (Zero on Gauge Full Dia. Lead)</v>
      </c>
      <c r="FX107" s="73" t="str">
        <v>Mfg. Tol. Balloon 11, See Image</v>
      </c>
      <c r="FY107" s="73" t="str">
        <v>Mfg. Tol. Balloon 4</v>
      </c>
      <c r="FZ107" s="73" t="str">
        <v>Mfg. Tol. Balloon 7</v>
      </c>
      <c r="GA107" s="73" t="str">
        <v xml:space="preserve">Mfg. Tol. C-Bore Face (Ballo 28) </v>
      </c>
      <c r="GB107" s="73" t="str">
        <v>Mfg. Tol. Section</v>
      </c>
      <c r="GC107" s="73" t="str">
        <v>Mfg. Tol. See Image</v>
      </c>
      <c r="GD107" s="73" t="str">
        <v>Mfg. Tol., 3 Places, Record MAX</v>
      </c>
      <c r="GE107" s="73" t="str">
        <v>Mfg. Tol., Balloon 11</v>
      </c>
      <c r="GF107" s="73" t="str">
        <v>Mfg. Tol., Balloon 7</v>
      </c>
      <c r="GG107" s="73" t="str">
        <v>Mfg. Tol., Blank</v>
      </c>
      <c r="GH107" s="73" t="str">
        <v>Mfg. Tol., Blank, Balloon 12</v>
      </c>
      <c r="GI107" s="73" t="str">
        <v>Mfg. Tol., Blend to SØ.320</v>
      </c>
      <c r="GJ107" s="73" t="str">
        <v>Mfg. Tol., Calculation</v>
      </c>
      <c r="GK107" s="73" t="str">
        <v>Mfg. Tol., For Mill Fixture</v>
      </c>
      <c r="GL107" s="73" t="str">
        <v>Mfg. Tol., L32</v>
      </c>
      <c r="GM107" s="73" t="str">
        <v>Mfg. Tol., L33</v>
      </c>
      <c r="GN107" s="73" t="str">
        <v>Mfg. Tol., No Tool Marks</v>
      </c>
      <c r="GO107" s="73" t="str">
        <v>Mfg. Tol., OL03361</v>
      </c>
      <c r="GP107" s="73" t="str">
        <v>Mfg. Tol., Record off center value</v>
      </c>
      <c r="GQ107" s="73" t="str">
        <v>Mfg. Tol., Same 3 Places, Record MIN</v>
      </c>
      <c r="GR107" s="73" t="str">
        <v>Mfg. Tol., Section</v>
      </c>
      <c r="GS107" s="73" t="str">
        <v>Mfg. Tol., Section B-B</v>
      </c>
      <c r="GT107" s="73" t="str">
        <v>Mfg. Tol., Section, OL03361</v>
      </c>
      <c r="GU107" s="73" t="str">
        <v>Mfg. Tol., Section, Per Note 2</v>
      </c>
      <c r="GV107" s="73" t="str">
        <v>Mfg. Tol., See Image</v>
      </c>
      <c r="GW107" s="73" t="str">
        <v>Mfg. Tol., See Image, Bore in Blue</v>
      </c>
      <c r="GX107" s="73" t="str">
        <v>Mfg. Tol., See Image, Hook Tip</v>
      </c>
      <c r="GY107" s="73" t="str">
        <v>Mfg. Tol., Sharp Okay No Burr</v>
      </c>
      <c r="GZ107" s="73" t="str">
        <v>Mfg. Tol., Threadless Blank</v>
      </c>
      <c r="HA107" s="73" t="str">
        <v>Mfg.Tol.</v>
      </c>
      <c r="HB107" s="73" t="str">
        <v>Mgf. To., T.S.C.</v>
      </c>
      <c r="HC107" s="73" t="str">
        <v>Milled Feature</v>
      </c>
      <c r="HD107" s="73" t="str">
        <v>Milled Feature, OL04045</v>
      </c>
      <c r="HE107" s="73" t="str">
        <v>More than .0005 out of center = Fail</v>
      </c>
      <c r="HF107" s="73" t="str">
        <v>Must Pass Through</v>
      </c>
      <c r="HG107" s="73" t="str">
        <v>Must pass through gauge</v>
      </c>
      <c r="HH107" s="73" t="str">
        <v>Must Pass Through Go Gauge</v>
      </c>
      <c r="HI107" s="73" t="str">
        <v>Must Pass, See Image.</v>
      </c>
      <c r="HJ107" s="73" t="str">
        <v>NA</v>
      </c>
      <c r="HK107" s="73" t="str">
        <v>Narrow Area</v>
      </c>
      <c r="HL107" s="73" t="str">
        <v>Near Balloon 21</v>
      </c>
      <c r="HM107" s="73" t="str">
        <v>Near Datum B</v>
      </c>
      <c r="HN107" s="73" t="str">
        <v>Neck Dia.</v>
      </c>
      <c r="HO107" s="73" t="str">
        <v>Neck to Head Rad.</v>
      </c>
      <c r="HP107" s="73" t="str">
        <v>No Copper Deposits Allowed</v>
      </c>
      <c r="HQ107" s="73" t="str">
        <v>No Section</v>
      </c>
      <c r="HR107" s="73" t="str">
        <v>No Section, .01 to .014 = Pass</v>
      </c>
      <c r="HS107" s="73" t="str">
        <v>No Section, Rotate Part</v>
      </c>
      <c r="HT107" s="73" t="str">
        <v>No Section, See Image</v>
      </c>
      <c r="HU107" s="73" t="str">
        <v>No Slot, Section B-B</v>
      </c>
      <c r="HV107" s="73" t="str">
        <v>No visual step = Pass</v>
      </c>
      <c r="HW107" s="73" t="str">
        <v>Not to exceed .95 Deep</v>
      </c>
      <c r="HX107" s="73" t="str">
        <v>Note 1</v>
      </c>
      <c r="HY107" s="73" t="str">
        <v>OL00333/A</v>
      </c>
      <c r="HZ107" s="73" t="str">
        <v>OL00519</v>
      </c>
      <c r="IA107" s="73" t="str">
        <v>OL00520</v>
      </c>
      <c r="IB107" s="73" t="str">
        <v>OL00529</v>
      </c>
      <c r="IC107" s="73" t="str">
        <v>OL00542</v>
      </c>
      <c r="ID107" s="73" t="str">
        <v>OL00724</v>
      </c>
      <c r="IE107" s="73" t="str">
        <v>OL01250</v>
      </c>
      <c r="IF107" s="73" t="str">
        <v>OL01869, Threadless Blank</v>
      </c>
      <c r="IG107" s="73" t="str">
        <v>OL01870, Section</v>
      </c>
      <c r="IH107" s="73" t="str">
        <v>OL02255</v>
      </c>
      <c r="II107" s="73" t="str">
        <v>OL02255, Mfg. Tol.</v>
      </c>
      <c r="IJ107" s="73" t="str">
        <v>OL02302</v>
      </c>
      <c r="IK107" s="73" t="str">
        <v xml:space="preserve">OL02318  needed per image instructions </v>
      </c>
      <c r="IL107" s="73" t="str">
        <v>OL02556</v>
      </c>
      <c r="IM107" s="73" t="str">
        <v>OL02557</v>
      </c>
      <c r="IN107" s="73" t="str">
        <v>OL02567</v>
      </c>
      <c r="IO107" s="73" t="str">
        <v>OL02653</v>
      </c>
      <c r="IP107" s="73" t="str">
        <v>OL02718</v>
      </c>
      <c r="IQ107" s="73" t="str">
        <v>OL02841</v>
      </c>
      <c r="IR107" s="73" t="str">
        <v>OL02842</v>
      </c>
      <c r="IS107" s="73" t="str">
        <v>OL02844</v>
      </c>
      <c r="IT107" s="73" t="str">
        <v>OL02871</v>
      </c>
      <c r="IU107" s="73" t="str">
        <v>OL02887</v>
      </c>
      <c r="IV107" s="73" t="str">
        <v>OL03500</v>
      </c>
      <c r="IW107" s="73" t="str">
        <v>OL03766</v>
      </c>
      <c r="IX107" s="73" t="str">
        <v>OL03868</v>
      </c>
      <c r="IY107" s="73" t="str">
        <v>OL03869</v>
      </c>
      <c r="IZ107" s="73" t="str">
        <v>OL03870</v>
      </c>
      <c r="JA107" s="73" t="str">
        <v>OL03873, DWG# 100448-44</v>
      </c>
      <c r="JB107" s="73" t="str">
        <v>OL03949</v>
      </c>
      <c r="JC107" s="73" t="str">
        <v xml:space="preserve">OL04043, Section </v>
      </c>
      <c r="JD107" s="73" t="str">
        <v xml:space="preserve">OL04044, Section </v>
      </c>
      <c r="JE107" s="73" t="str">
        <v>OL04045</v>
      </c>
      <c r="JF107" s="73" t="str">
        <v>OL04045, Milled Feature</v>
      </c>
      <c r="JG107" s="73" t="str">
        <v>OL04063</v>
      </c>
      <c r="JH107" s="73" t="str">
        <v>OL04064</v>
      </c>
      <c r="JI107" s="73" t="str">
        <v>OL04065</v>
      </c>
      <c r="JJ107" s="73" t="str">
        <v>OL04181</v>
      </c>
      <c r="JK107" s="73" t="str">
        <v>OL04218</v>
      </c>
      <c r="JL107" s="73" t="str">
        <v>OL04224, See Image</v>
      </c>
      <c r="JM107" s="73" t="str">
        <v>OL04374</v>
      </c>
      <c r="JN107" s="73" t="str">
        <v>OL04375, Section M-M</v>
      </c>
      <c r="JO107" s="73" t="str">
        <v>OL04376, Section M-M</v>
      </c>
      <c r="JP107" s="73" t="str">
        <v>OL04443</v>
      </c>
      <c r="JQ107" s="73" t="str">
        <v>OL04444</v>
      </c>
      <c r="JR107" s="73" t="str">
        <v>OL05000</v>
      </c>
      <c r="JS107" s="73" t="str">
        <v>One side of slot</v>
      </c>
      <c r="JT107" s="73" t="str">
        <v>Other side of slot</v>
      </c>
      <c r="JU107" s="73" t="str">
        <v>Out of center more than .002 = Fail</v>
      </c>
      <c r="JV107" s="73" t="str">
        <v>Out of center more than.002 = Fail</v>
      </c>
      <c r="JW107" s="73" t="str">
        <v>Overlay OL02713</v>
      </c>
      <c r="JX107" s="73" t="str">
        <v>Overlay OL02714</v>
      </c>
      <c r="JY107" s="73" t="str">
        <v>Overlay OL02718</v>
      </c>
      <c r="JZ107" s="73" t="str">
        <v>Overlay OL03831, Mfg. Tol.</v>
      </c>
      <c r="KA107" s="73" t="str">
        <v>Part Without Slots</v>
      </c>
      <c r="KB107" s="73" t="str">
        <v>Part Without Slots, See Image</v>
      </c>
      <c r="KC107" s="73" t="str">
        <v xml:space="preserve">Pass = .0254 or Less </v>
      </c>
      <c r="KD107" s="73" t="str">
        <v>PD MIN = 4.361, PD MAX = 4.456</v>
      </c>
      <c r="KE107" s="73" t="str">
        <v>Per Balloon 2 Note</v>
      </c>
      <c r="KF107" s="73" t="str">
        <v>Per drawing note(s) 8.</v>
      </c>
      <c r="KG107" s="73" t="str">
        <v>Point or Sphere Tip</v>
      </c>
      <c r="KH107" s="73" t="str">
        <v>Point Tip</v>
      </c>
      <c r="KI107" s="73" t="str">
        <v>R.9 to R1.1 = Pass, See Image</v>
      </c>
      <c r="KJ107" s="73" t="str">
        <v>Ram Construction</v>
      </c>
      <c r="KK107" s="73" t="str">
        <v>Record Same Pass / Fail All Balloons</v>
      </c>
      <c r="KL107" s="73" t="str">
        <v>Ref. Balloon 1</v>
      </c>
      <c r="KM107" s="73" t="str">
        <v>Ref. Balloon 12</v>
      </c>
      <c r="KN107" s="73" t="str">
        <v>Ref. Balloon 13, 100% AQL</v>
      </c>
      <c r="KO107" s="73" t="str">
        <v>Ref. Balloon 2</v>
      </c>
      <c r="KP107" s="73" t="str">
        <v>Ref. Balloon 21, 100% AQL</v>
      </c>
      <c r="KQ107" s="73" t="str">
        <v>Ref. Balloon 4</v>
      </c>
      <c r="KR107" s="73" t="str">
        <v>Ref. Balloon 7</v>
      </c>
      <c r="KS107" s="73" t="str">
        <v>Ref. Balloon 8</v>
      </c>
      <c r="KT107" s="73" t="str">
        <v>Relieved Pin Gauges 09236 &amp; 09235</v>
      </c>
      <c r="KU107" s="73" t="str">
        <v>Rotate Part</v>
      </c>
      <c r="KV107" s="73" t="str">
        <v>Rotate Part, See Image</v>
      </c>
      <c r="KW107" s="73" t="str">
        <v>Same as Root Radius</v>
      </c>
      <c r="KX107" s="73" t="str">
        <v>Section</v>
      </c>
      <c r="KY107" s="73" t="str">
        <v>Section B-B</v>
      </c>
      <c r="KZ107" s="73" t="str">
        <v>Section B-B, Distance Between Grooves</v>
      </c>
      <c r="LA107" s="73" t="str">
        <v>Section C-C</v>
      </c>
      <c r="LB107" s="73" t="str">
        <v>Section Part</v>
      </c>
      <c r="LC107" s="73" t="str">
        <v>Section Part, Measured from Opposite Face</v>
      </c>
      <c r="LD107" s="73" t="str">
        <v>Section, Broachless Blank</v>
      </c>
      <c r="LE107" s="73" t="str">
        <v>Section, EXT. Sphere Location.</v>
      </c>
      <c r="LF107" s="73" t="str">
        <v>Section, Hex Cham. Ang.</v>
      </c>
      <c r="LG107" s="73" t="str">
        <v>Section, Hex Fillet Rad.</v>
      </c>
      <c r="LH107" s="73" t="str">
        <v>Section, INT. Feature</v>
      </c>
      <c r="LI107" s="73" t="str">
        <v>Section, INT. Sphere Location.</v>
      </c>
      <c r="LJ107" s="73" t="str">
        <v>Section, Mfg. Tol.</v>
      </c>
      <c r="LK107" s="73" t="str">
        <v>Section, Mfg. Tol., See Image</v>
      </c>
      <c r="LL107" s="73" t="str">
        <v>Section, OL00486</v>
      </c>
      <c r="LM107" s="73" t="str">
        <v>Section, OL00542</v>
      </c>
      <c r="LN107" s="73" t="str">
        <v>Section, OL00543</v>
      </c>
      <c r="LO107" s="73" t="str">
        <v>Section, OL00544</v>
      </c>
      <c r="LP107" s="73" t="str">
        <v>Section, OL00545</v>
      </c>
      <c r="LQ107" s="73" t="str">
        <v>Section, OL00546</v>
      </c>
      <c r="LR107" s="73" t="str">
        <v>Section, OL00547</v>
      </c>
      <c r="LS107" s="73" t="str">
        <v>Section, OL00555</v>
      </c>
      <c r="LT107" s="73" t="str">
        <v>Section, OL00725</v>
      </c>
      <c r="LU107" s="73" t="str">
        <v>Section, OL01430</v>
      </c>
      <c r="LV107" s="73" t="str">
        <v>Section, OL01434</v>
      </c>
      <c r="LW107" s="73" t="str">
        <v>Section, OL01435</v>
      </c>
      <c r="LX107" s="73" t="str">
        <v>Section, OL01807</v>
      </c>
      <c r="LY107" s="73" t="str">
        <v>Section, OL01830</v>
      </c>
      <c r="LZ107" s="73" t="str">
        <v>Section, OL02351</v>
      </c>
      <c r="MA107" s="73" t="str">
        <v>Section, OL02519</v>
      </c>
      <c r="MB107" s="73" t="str">
        <v>Section, OL02520</v>
      </c>
      <c r="MC107" s="73" t="str">
        <v>Section, OL02522</v>
      </c>
      <c r="MD107" s="73" t="str">
        <v>Section, OL02540</v>
      </c>
      <c r="ME107" s="73" t="str">
        <v>Section, OL02541</v>
      </c>
      <c r="MF107" s="73" t="str">
        <v>Section, OL02552</v>
      </c>
      <c r="MG107" s="73" t="str">
        <v>Section, OL02553</v>
      </c>
      <c r="MH107" s="73" t="str">
        <v>Section, OL02554</v>
      </c>
      <c r="MI107" s="73" t="str">
        <v>Section, OL02555</v>
      </c>
      <c r="MJ107" s="73" t="str">
        <v>Section, OL02558</v>
      </c>
      <c r="MK107" s="73" t="str">
        <v>Section, OL02559</v>
      </c>
      <c r="ML107" s="73" t="str">
        <v>Section, OL02560</v>
      </c>
      <c r="MM107" s="73" t="str">
        <v>Section, OL02619</v>
      </c>
      <c r="MN107" s="73" t="str">
        <v>Section, OL02620</v>
      </c>
      <c r="MO107" s="73" t="str">
        <v>Section, OL02621</v>
      </c>
      <c r="MP107" s="73" t="str">
        <v>Section, OL02622</v>
      </c>
      <c r="MQ107" s="73" t="str">
        <v>Section, OL02623</v>
      </c>
      <c r="MR107" s="73" t="str">
        <v>Section, OL02624</v>
      </c>
      <c r="MS107" s="73" t="str">
        <v>Section, OL02652</v>
      </c>
      <c r="MT107" s="73" t="str">
        <v>Section, OL02680</v>
      </c>
      <c r="MU107" s="73" t="str">
        <v>Section, OL02793</v>
      </c>
      <c r="MV107" s="73" t="str">
        <v>Section, OL02823</v>
      </c>
      <c r="MW107" s="73" t="str">
        <v>Section, OL02843</v>
      </c>
      <c r="MX107" s="73" t="str">
        <v>Section, OL03026, Ext.</v>
      </c>
      <c r="MY107" s="73" t="str">
        <v>Section, OL03026, Int.</v>
      </c>
      <c r="MZ107" s="73" t="str">
        <v>Section, OL03570, DWG# 100448-41</v>
      </c>
      <c r="NA107" s="73" t="str">
        <v>Section, OL03781</v>
      </c>
      <c r="NB107" s="73" t="str">
        <v>Section, OL03911</v>
      </c>
      <c r="NC107" s="73" t="str">
        <v>Section, OL03912</v>
      </c>
      <c r="ND107" s="73" t="str">
        <v>Section, OL03928</v>
      </c>
      <c r="NE107" s="73" t="str">
        <v>Section, OL03929</v>
      </c>
      <c r="NF107" s="73" t="str">
        <v>Section, OL04030</v>
      </c>
      <c r="NG107" s="73" t="str">
        <v>Section, OL04037</v>
      </c>
      <c r="NH107" s="73" t="str">
        <v>Section, OL04038</v>
      </c>
      <c r="NI107" s="73" t="str">
        <v>Section, OL04046</v>
      </c>
      <c r="NJ107" s="73" t="str">
        <v>Section, OL04065</v>
      </c>
      <c r="NK107" s="73" t="str">
        <v>Section, OL04066</v>
      </c>
      <c r="NL107" s="73" t="str">
        <v>Section, OL04067</v>
      </c>
      <c r="NM107" s="73" t="str">
        <v>Section, OL04069</v>
      </c>
      <c r="NN107" s="73" t="str">
        <v>Section, OL04071</v>
      </c>
      <c r="NO107" s="73" t="str">
        <v>Section, OL04173</v>
      </c>
      <c r="NP107" s="73" t="str">
        <v>Section, OL04174</v>
      </c>
      <c r="NQ107" s="73" t="str">
        <v>Section, OL04214</v>
      </c>
      <c r="NR107" s="73" t="str">
        <v>Section, OL04215</v>
      </c>
      <c r="NS107" s="73" t="str">
        <v>Section, OL04216</v>
      </c>
      <c r="NT107" s="73" t="str">
        <v>Section, OL04217</v>
      </c>
      <c r="NU107" s="73" t="str">
        <v>Section, Overlay OL02716</v>
      </c>
      <c r="NV107" s="73" t="str">
        <v>Section, Overlay OL02717</v>
      </c>
      <c r="NW107" s="73" t="str">
        <v>Section, See Image</v>
      </c>
      <c r="NX107" s="73" t="str">
        <v>Section, See Image, DWG# 100448-41</v>
      </c>
      <c r="NY107" s="73" t="str">
        <v>Section, Without Sots</v>
      </c>
      <c r="NZ107" s="73" t="str">
        <v>See Comments Sheet</v>
      </c>
      <c r="OA107" s="73" t="str">
        <v>See Comments Sheet, OL02318</v>
      </c>
      <c r="OB107" s="73" t="str">
        <v>See Image</v>
      </c>
      <c r="OC107" s="73" t="str">
        <v>See Image, .005 or Less = Pass</v>
      </c>
      <c r="OD107" s="73" t="str">
        <v>See Image, Check Near Radius</v>
      </c>
      <c r="OE107" s="73" t="str">
        <v>See Image, Constrained</v>
      </c>
      <c r="OF107" s="73" t="str">
        <v>See Image, Distance Between Flats</v>
      </c>
      <c r="OG107" s="73" t="str">
        <v xml:space="preserve">See Image, Mfg. Tol, Section A-A </v>
      </c>
      <c r="OH107" s="73" t="str">
        <v>See image, Mfg. Tol.</v>
      </c>
      <c r="OI107" s="73" t="str">
        <v>See Image, Mic. Across Flats</v>
      </c>
      <c r="OJ107" s="73" t="str">
        <v>See Image, OL02850</v>
      </c>
      <c r="OK107" s="73" t="str">
        <v>See Image, OL02880</v>
      </c>
      <c r="OL107" s="73" t="str">
        <v>See Image, OL03926</v>
      </c>
      <c r="OM107" s="73" t="str">
        <v>See Image, OL03927</v>
      </c>
      <c r="ON107" s="73" t="str">
        <v>See Image, OL04003</v>
      </c>
      <c r="OO107" s="73" t="str">
        <v>'See Image, OL04342,  Best Fit Joe Block</v>
      </c>
      <c r="OP107" s="73" t="str">
        <v>See Image, OL04342,  Blank</v>
      </c>
      <c r="OQ107" s="73" t="str">
        <v>See Image, OL04342, Blank</v>
      </c>
      <c r="OR107" s="73" t="str">
        <v>See Image, OL04343, Blank</v>
      </c>
      <c r="OS107" s="73" t="str">
        <v>See Image, Pass = .002 or Less</v>
      </c>
      <c r="OT107" s="73" t="str">
        <v>See Image, Rcd. MAX</v>
      </c>
      <c r="OU107" s="73" t="str">
        <v>See Image, Rcd. MIN</v>
      </c>
      <c r="OV107" s="73" t="str">
        <v>See Image, Section</v>
      </c>
      <c r="OW107" s="73" t="str">
        <v>See Image, Section A-A</v>
      </c>
      <c r="OX107" s="73" t="str">
        <v>See Image, Section B-B</v>
      </c>
      <c r="OY107" s="73" t="str">
        <v>See Image, Section B-B, TSC</v>
      </c>
      <c r="OZ107" s="73" t="str">
        <v>See Image, Shank Drawing # 18000-XX-XX A</v>
      </c>
      <c r="PA107" s="73" t="str">
        <v>Sequencial Laser 01, 120 Per Print</v>
      </c>
      <c r="PB107" s="73" t="str">
        <v>Set to .202, Zero on Thread Lead</v>
      </c>
      <c r="PC107" s="73" t="str">
        <v>Sharp OK, No Burr</v>
      </c>
      <c r="PD107" s="73" t="str">
        <v>Sharp OK, No Raised Edge, See Image</v>
      </c>
      <c r="PE107" s="73" t="str">
        <v>Sharp OK, No Raised Edges</v>
      </c>
      <c r="PF107" s="73" t="str">
        <v>Sharp okay no raised edge</v>
      </c>
      <c r="PG107" s="73" t="str">
        <v>Sharp Okay, No Burr</v>
      </c>
      <c r="PH107" s="73" t="str">
        <v>Sharp Okay, No Raised Edge</v>
      </c>
      <c r="PI107" s="73" t="str">
        <v>Sharp Okay, No Raised Edges,</v>
      </c>
      <c r="PJ107" s="73" t="str">
        <v>Sharp Okay, See Image</v>
      </c>
      <c r="PK107" s="73" t="str">
        <v xml:space="preserve">Start of Radius @ .195 </v>
      </c>
      <c r="PL107" s="73" t="str">
        <v xml:space="preserve">Start of Radius @ .21 </v>
      </c>
      <c r="PM107" s="73" t="str">
        <v xml:space="preserve">T.S.C. </v>
      </c>
      <c r="PN107" s="73" t="str">
        <v>Tangent Point</v>
      </c>
      <c r="PO107" s="73" t="str">
        <v>Tangent point of R.50</v>
      </c>
      <c r="PP107" s="73" t="str">
        <v>Taper Check, Mfg.Tol.</v>
      </c>
      <c r="PQ107" s="73" t="str">
        <v>Taper Check, Mfg.Tol., See Image</v>
      </c>
      <c r="PR107" s="73" t="str">
        <v>Thrd. Minor Ø</v>
      </c>
      <c r="PS107" s="73" t="str">
        <v>Thrd. Relief Ø</v>
      </c>
      <c r="PT107" s="73" t="str">
        <v>Threadless Blank</v>
      </c>
      <c r="PU107" s="73" t="str">
        <v>Threadless Blank, From Major Ø</v>
      </c>
      <c r="PV107" s="73" t="str">
        <v>Threadless Blank, Mfg. Tol.</v>
      </c>
      <c r="PW107" s="73" t="str">
        <v>Threadless Blank, Thrd. to Neck Rad.</v>
      </c>
      <c r="PX107" s="73" t="str">
        <v>Thredless Blank</v>
      </c>
      <c r="PY107" s="73" t="str">
        <v>To center of R.005</v>
      </c>
      <c r="PZ107" s="73" t="str">
        <v>Torx Min. Dia.</v>
      </c>
      <c r="QA107" s="73" t="str">
        <v>Turn Ø Free of Mill Marks</v>
      </c>
      <c r="QB107" s="73" t="str">
        <v>Use (Full) GO Hex</v>
      </c>
      <c r="QC107" s="73" t="str">
        <v>Use Balloon 1 FULL Gauge</v>
      </c>
      <c r="QD107" s="73" t="str">
        <v>Use Balloon 9 FULL GO</v>
      </c>
      <c r="QE107" s="73" t="str">
        <v>Use Best Fit Pin</v>
      </c>
      <c r="QF107" s="73" t="str">
        <v>Use Disk Tip</v>
      </c>
      <c r="QG107" s="73" t="str">
        <v>Use flat bottomed indicator tip.</v>
      </c>
      <c r="QH107" s="73" t="str">
        <v xml:space="preserve">Use Full .093 Go Hex </v>
      </c>
      <c r="QI107" s="73" t="str">
        <v xml:space="preserve">Use Full .0930 Go Hex </v>
      </c>
      <c r="QJ107" s="73" t="str">
        <v>Use Full .1235 Go Hex</v>
      </c>
      <c r="QK107" s="73" t="str">
        <v>Use Gauge K2-98-8019-04, See Image</v>
      </c>
      <c r="QL107" s="73" t="str">
        <v>Use large flat indicator tip</v>
      </c>
      <c r="QM107" s="73" t="str">
        <v>Use Pins.3330/.3350, See Image MAX NO-GO</v>
      </c>
      <c r="QN107" s="73" t="str">
        <v>Use Pointed Drop Indicator Tip</v>
      </c>
      <c r="QO107" s="73" t="str">
        <v>V-Block</v>
      </c>
      <c r="QP107" s="73" t="str">
        <v>V-Block,  AMB for 13</v>
      </c>
      <c r="QQ107" s="73" t="str">
        <v>V-Block,  Hex Cham. Dia.</v>
      </c>
      <c r="QR107" s="73" t="str">
        <v>V-Block, Hex Depth</v>
      </c>
      <c r="QS107" s="73" t="str">
        <v>VBU Gauge</v>
      </c>
      <c r="QT107" s="73" t="str">
        <v>Visibally smaller than HEX=Pass</v>
      </c>
      <c r="QU107" s="73" t="str">
        <v>Visual Per Drawing</v>
      </c>
      <c r="QV107" s="73" t="str">
        <v>Whirl Blank</v>
      </c>
      <c r="QW107" s="73" t="str">
        <v xml:space="preserve">Whirl Blank </v>
      </c>
      <c r="QX107" s="73" t="str">
        <v>Whirl Blank, Neck Rad. End to Head CL</v>
      </c>
      <c r="QY107" s="73" t="str">
        <v>Whirl Blank, Nose Start Dia.</v>
      </c>
      <c r="QZ107" s="73" t="str">
        <v>Whirl Blank, Nose Start Dist.</v>
      </c>
      <c r="RA107" s="73" t="str">
        <v>Whirl Blank, Thrd. Minor</v>
      </c>
      <c r="RB107" s="73" t="str">
        <v>Whirl Blank, Thrd. Pullout Dia.</v>
      </c>
      <c r="RC107" s="73" t="str">
        <v>Whole Part, Removal is at Assy. Level</v>
      </c>
      <c r="RD107" s="73" t="str">
        <v>Wide Area</v>
      </c>
      <c r="RE107" s="73" t="str">
        <v>Zero on End of Go Gauge</v>
      </c>
    </row>
    <row r="108" spans="1:473">
      <c r="A108" s="73" t="s">
        <v>746</v>
      </c>
      <c r="C108" s="73" t="str" cm="1">
        <f t="array" ref="C108:RE108">TRANSPOSE(_xlfn._xlws.SORT(_xlfn._xlws.FILTER($A$2:$A$600,ISNUMBER(SEARCH('PartLib Table'!M115,$A$2:$A$600)),"not found")))</f>
        <v xml:space="preserve"> 'C', Whirl Blank</v>
      </c>
      <c r="D108" s="73" t="str">
        <v xml:space="preserve"> See Image, Constrained</v>
      </c>
      <c r="E108" s="73" t="str">
        <v>(.04 to .12 range = Pass)</v>
      </c>
      <c r="F108" s="73" t="str">
        <v>(.042 FULL) Go Pin Seat Fully</v>
      </c>
      <c r="G108" s="73" t="str">
        <v>(B), Mfg. Tol.</v>
      </c>
      <c r="H108" s="73" t="str">
        <v>(B), O.A.L.</v>
      </c>
      <c r="I108" s="73" t="str">
        <v>.001 or less =Pass</v>
      </c>
      <c r="J108" s="73" t="str">
        <v>.001 or less out of center = Pass</v>
      </c>
      <c r="K108" s="73" t="str">
        <v>.002 or Less = Pass</v>
      </c>
      <c r="L108" s="73" t="str">
        <v>.002 or Less out of center = Pass</v>
      </c>
      <c r="M108" s="73" t="str">
        <v>.005 to .015 = Pass</v>
      </c>
      <c r="N108" s="73" t="str">
        <v>.0125 Mean, Section</v>
      </c>
      <c r="O108" s="73" t="str">
        <v>.025 or Less in X &amp; Y=Pass</v>
      </c>
      <c r="P108" s="73" t="str">
        <v>.038 Mean</v>
      </c>
      <c r="Q108" s="73" t="str">
        <v>.063 MM = .0024 IN, See Image</v>
      </c>
      <c r="R108" s="73" t="str">
        <v>.063MM = .0024"</v>
      </c>
      <c r="S108" s="73" t="str">
        <v>.243 NO-GO, Unconstrained, Must Not Start</v>
      </c>
      <c r="T108" s="73" t="str">
        <v>@ Back Face &amp; ID, No Raised Edge</v>
      </c>
      <c r="U108" s="73" t="str">
        <v>@ Back Face &amp; OD, No Raised Edge</v>
      </c>
      <c r="V108" s="73" t="str">
        <v>@ ID &amp; FACE</v>
      </c>
      <c r="W108" s="73" t="str">
        <v>@ OD &amp; BACK FACE</v>
      </c>
      <c r="X108" s="73" t="str">
        <v>@ OD &amp; FACE</v>
      </c>
      <c r="Y108" s="73" t="str">
        <v>Across from slot</v>
      </c>
      <c r="Z108" s="73" t="str">
        <v>All Edge Breaks</v>
      </c>
      <c r="AA108" s="73" t="str">
        <v>Attached to bar stock</v>
      </c>
      <c r="AB108" s="73" t="str">
        <v xml:space="preserve">Back Turn Fillet Rad. </v>
      </c>
      <c r="AC108" s="73" t="str">
        <v>Balloon 1 (DWG FRM0105 Page 2, NV-27)</v>
      </c>
      <c r="AD108" s="73" t="str">
        <v>Balloon 1 (DWG FRM0105, NV-30)</v>
      </c>
      <c r="AE108" s="73" t="str">
        <v>Balloon 1 (P# 9890002-20) OL00429/A</v>
      </c>
      <c r="AF108" s="73" t="str">
        <v>Balloon 1, DWG#FRM0105</v>
      </c>
      <c r="AG108" s="73" t="str">
        <v>Balloon 11, See Image</v>
      </c>
      <c r="AH108" s="73" t="str">
        <v xml:space="preserve">Balloon 2 (DWG FRM0105 Page 2, NV-27) </v>
      </c>
      <c r="AI108" s="73" t="str">
        <v>Balloon 2 (DWG FRM0105, NV-30)</v>
      </c>
      <c r="AJ108" s="73" t="str">
        <v>Balloon 2 (P# 9890002-20)</v>
      </c>
      <c r="AK108" s="73" t="str">
        <v>Balloon 2, DWG#FRM0105</v>
      </c>
      <c r="AL108" s="73" t="str">
        <v>Balloon 2, DWG#FRM0105, See Image</v>
      </c>
      <c r="AM108" s="73" t="str">
        <v>Balloon 3 (DWG FRM0105, NV-30 Minor)</v>
      </c>
      <c r="AN108" s="73" t="str">
        <v>Balloon 3 (DWG FRM0105, NV-30)</v>
      </c>
      <c r="AO108" s="73" t="str">
        <v>Balloon 3 (P# 9890002-20)</v>
      </c>
      <c r="AP108" s="73" t="str">
        <v>Balloon 4</v>
      </c>
      <c r="AQ108" s="73" t="str">
        <v>Balloon 4 (P# 9890002-20)</v>
      </c>
      <c r="AR108" s="73" t="str">
        <v>Below Middle Band</v>
      </c>
      <c r="AS108" s="73" t="str">
        <v>Best Fit Pin, .003 or Less =Pass</v>
      </c>
      <c r="AT108" s="73" t="str">
        <v>Blank</v>
      </c>
      <c r="AU108" s="73" t="str">
        <v>Blank Turn Maj.</v>
      </c>
      <c r="AV108" s="73" t="str">
        <v>Blank Turn Maj. Mill Flt., OL4172</v>
      </c>
      <c r="AW108" s="73" t="str">
        <v>Blank Without .010 Slots</v>
      </c>
      <c r="AX108" s="73" t="str">
        <v>Blank Without .010 Slots, Section</v>
      </c>
      <c r="AY108" s="73" t="str">
        <v>Blank without thread</v>
      </c>
      <c r="AZ108" s="73" t="str">
        <v xml:space="preserve">Blank, Center of V Grv. </v>
      </c>
      <c r="BA108" s="73" t="str">
        <v>Blank, Check R adjacent Balloon 17</v>
      </c>
      <c r="BB108" s="73" t="str">
        <v>Blank, EXT. Feature</v>
      </c>
      <c r="BC108" s="73" t="str">
        <v>Blank, See Image, OL04335</v>
      </c>
      <c r="BD108" s="73" t="str">
        <v>Blank, See Image, OL04336</v>
      </c>
      <c r="BE108" s="73" t="str">
        <v xml:space="preserve">Blank, Thrd. </v>
      </c>
      <c r="BF108" s="73" t="str">
        <v>Blank, Turn Tip</v>
      </c>
      <c r="BG108" s="73" t="str">
        <v>Blank, Without Thrd.</v>
      </c>
      <c r="BH108" s="73" t="str">
        <v>Blank, Without Thread</v>
      </c>
      <c r="BI108" s="73" t="str">
        <v xml:space="preserve">Blunt Start Blend to Minor </v>
      </c>
      <c r="BJ108" s="73" t="str">
        <v>Calc., Use Go HEX</v>
      </c>
      <c r="BK108" s="73" t="str">
        <v>Can't dig into OD</v>
      </c>
      <c r="BL108" s="73" t="str">
        <v>Carbide Gauge</v>
      </c>
      <c r="BM108" s="73" t="str">
        <v xml:space="preserve">Center of V Grv. </v>
      </c>
      <c r="BN108" s="73" t="str">
        <v>Centered Less than .03 = Pass</v>
      </c>
      <c r="BO108" s="73" t="str">
        <v>Centered within .0005 or Less = Pass</v>
      </c>
      <c r="BP108" s="73" t="str">
        <v>Centered within .001 or Less = Pass</v>
      </c>
      <c r="BQ108" s="73" t="str">
        <v>Centered within .0254 or Less = Pass</v>
      </c>
      <c r="BR108" s="73" t="str">
        <v>Check close to Rod Slot</v>
      </c>
      <c r="BS108" s="73" t="str">
        <v>Check every other hole</v>
      </c>
      <c r="BT108" s="73" t="str">
        <v>Check Go over full length of slot.</v>
      </c>
      <c r="BU108" s="73" t="str">
        <v>Check Near Closed End</v>
      </c>
      <c r="BV108" s="73" t="str">
        <v>Check per Print View, Away from Rod Slot</v>
      </c>
      <c r="BW108" s="73" t="str">
        <v>Check to Balloon 30 Go Pin</v>
      </c>
      <c r="BX108" s="73" t="str">
        <v>Check with .2705 SET Pin Inside Part</v>
      </c>
      <c r="BY108" s="73" t="str">
        <v>Check with Hex Up</v>
      </c>
      <c r="BZ108" s="73" t="str">
        <v>CMM Blank</v>
      </c>
      <c r="CA108" s="73" t="str">
        <v>Confirm Full Radius</v>
      </c>
      <c r="CB108" s="73" t="str">
        <v>Constrained in fixture</v>
      </c>
      <c r="CC108" s="73" t="str">
        <v>Constrained with Ring</v>
      </c>
      <c r="CD108" s="73" t="str">
        <v>Constrained, See Image</v>
      </c>
      <c r="CE108" s="73" t="str">
        <v>Dim. "A"</v>
      </c>
      <c r="CF108" s="73" t="str">
        <v>Dim. "B"</v>
      </c>
      <c r="CG108" s="73" t="str">
        <v>Dim. "C"</v>
      </c>
      <c r="CH108" s="73" t="str">
        <v>Dim. "D", Whirl Blank</v>
      </c>
      <c r="CI108" s="73" t="str">
        <v>Dim. "G"</v>
      </c>
      <c r="CJ108" s="73" t="str">
        <v>Dim. E, Blank Turn Maj. &amp;  Mill Flt</v>
      </c>
      <c r="CK108" s="73" t="str">
        <v>Dim. E, Blank Turn Maj.&amp;  Mill Flt</v>
      </c>
      <c r="CL108" s="73" t="str">
        <v>Dim. H, Whirl Blank</v>
      </c>
      <c r="CM108" s="73" t="str">
        <v>Dim. J, 'Blank Turn Maj. &amp; Whirl Blank</v>
      </c>
      <c r="CN108" s="73" t="str">
        <v>Disk Drop Indicator Tip</v>
      </c>
      <c r="CO108" s="73" t="str">
        <v>DWG 100448-15, Balloon F_1</v>
      </c>
      <c r="CP108" s="73" t="str">
        <v>DWG 100448-15, OL02571</v>
      </c>
      <c r="CQ108" s="73" t="str">
        <v>DWG 100448-41</v>
      </c>
      <c r="CR108" s="73" t="str">
        <v>DWG 9890040, (10E),Section Part, OL01139</v>
      </c>
      <c r="CS108" s="73" t="str">
        <v>DWG 9890040, (10E),Section, OL01139</v>
      </c>
      <c r="CT108" s="73" t="str">
        <v>DWG 9890040, (11E)</v>
      </c>
      <c r="CU108" s="73" t="str">
        <v>DWG 9890040, (11E), Pins with Flats</v>
      </c>
      <c r="CV108" s="73" t="str">
        <v>DWG 9890040, (12E),  Pass=.002 or less</v>
      </c>
      <c r="CW108" s="73" t="str">
        <v>DWG 9890040, (12E), See Image</v>
      </c>
      <c r="CX108" s="73" t="str">
        <v>DWG 9890040, (1E), OL01431</v>
      </c>
      <c r="CY108" s="73" t="str">
        <v>DWG 9890040, (1E), OL01432</v>
      </c>
      <c r="CZ108" s="73" t="str">
        <v>DWG 9890040, (2E), OL01432</v>
      </c>
      <c r="DA108" s="73" t="str">
        <v>DWG 9890040, (3E)</v>
      </c>
      <c r="DB108" s="73" t="str">
        <v>DWG 9890040, (4E)</v>
      </c>
      <c r="DC108" s="73" t="str">
        <v>DWG 9890040, (5E), OL02336</v>
      </c>
      <c r="DD108" s="73" t="str">
        <v>DWG 9890040, (6E)</v>
      </c>
      <c r="DE108" s="73" t="str">
        <v>DWG 9890040, (7E)</v>
      </c>
      <c r="DF108" s="73" t="str">
        <v>DWG 9890040, (8E), OL01433</v>
      </c>
      <c r="DG108" s="73" t="str">
        <v>DWG 9890040, (8E), OL01433, Section</v>
      </c>
      <c r="DH108" s="73" t="str">
        <v>DWG 9890040, (9E), Close to Rod Slot</v>
      </c>
      <c r="DI108" s="73" t="str">
        <v>DWG 9890040, (9E),Close to Rod Slot</v>
      </c>
      <c r="DJ108" s="73" t="str">
        <v>DWG FRM0105 PAGE 2</v>
      </c>
      <c r="DK108" s="73" t="str">
        <v>DWG# 100448-41</v>
      </c>
      <c r="DL108" s="73" t="str">
        <v>DWG# 100448-44</v>
      </c>
      <c r="DM108" s="73" t="str">
        <v>DWG# 9890003  (1), Section OL00436/A</v>
      </c>
      <c r="DN108" s="73" t="str">
        <v>DWG# 9890003 (3), Ring Gauge Constrained</v>
      </c>
      <c r="DO108" s="73" t="str">
        <v>DWG# 9890003 (4), Section</v>
      </c>
      <c r="DP108" s="73" t="str">
        <v>DWG#100448-26, Balloon 1K, OL02350</v>
      </c>
      <c r="DQ108" s="73" t="str">
        <v>DWG#100448-26, Balloon 2K, OL02350</v>
      </c>
      <c r="DR108" s="73" t="str">
        <v>DWG#100448-26, Balloon 3K, OL02363</v>
      </c>
      <c r="DS108" s="73" t="str">
        <v>DWG#100448-26, Balloon 4K</v>
      </c>
      <c r="DT108" s="73" t="str">
        <v>DWG#100448-26, Balloon 5K, Section</v>
      </c>
      <c r="DU108" s="73" t="str">
        <v>DWG#100448-26, Balloon 6K</v>
      </c>
      <c r="DV108" s="73" t="str">
        <v>DWG#100448-26, Balloon 7K, Section</v>
      </c>
      <c r="DW108" s="73" t="str">
        <v>DWG#100448-26, Mfg. Tol.</v>
      </c>
      <c r="DX108" s="73" t="str">
        <v>DWG#9890003 (2) Ring Gauge Constrained</v>
      </c>
      <c r="DY108" s="73" t="str">
        <v>DWG#9890044</v>
      </c>
      <c r="DZ108" s="73" t="str">
        <v>DWG#9890044 .1985 to .2005=Pass</v>
      </c>
      <c r="EA108" s="73" t="str">
        <v>DWG#9890044 Overlay OL02441</v>
      </c>
      <c r="EB108" s="73" t="str">
        <v>DWG#9890044, OL02441</v>
      </c>
      <c r="EC108" s="73" t="str">
        <v>DWG#FRM0105</v>
      </c>
      <c r="ED108" s="73" t="str">
        <v>EXT.</v>
      </c>
      <c r="EE108" s="73" t="str">
        <v>EXT. Section, OL02460</v>
      </c>
      <c r="EF108" s="73" t="str">
        <v>EXT., OL04223</v>
      </c>
      <c r="EG108" s="73" t="str">
        <v>Flat Drop Indicator Tip</v>
      </c>
      <c r="EH108" s="73" t="str">
        <v>Full Go Pin, No Light, at Radius</v>
      </c>
      <c r="EI108" s="73" t="str">
        <v>Function Check</v>
      </c>
      <c r="EJ108" s="73" t="str">
        <v>GO Function Gauge</v>
      </c>
      <c r="EK108" s="73" t="str">
        <v>Go Gauge for Balloon 1 &amp; 4</v>
      </c>
      <c r="EL108" s="73" t="str">
        <v>Go Pin must pass through</v>
      </c>
      <c r="EM108" s="73" t="str">
        <v>Greater than .005 = Fail, Section</v>
      </c>
      <c r="EN108" s="73" t="str">
        <v>Greater than .025 out of center = Fail</v>
      </c>
      <c r="EO108" s="73" t="str">
        <v>Greater than 2.6 = Pass</v>
      </c>
      <c r="EP108" s="73" t="str">
        <v>Green = Pass, Red = Fail</v>
      </c>
      <c r="EQ108" s="73" t="str">
        <v>Hex Depth</v>
      </c>
      <c r="ER108" s="73" t="str">
        <v>Hex Minor</v>
      </c>
      <c r="ES108" s="73" t="str">
        <v>Hole Dia.</v>
      </c>
      <c r="ET108" s="73" t="str">
        <v>Hook or Disk Tip</v>
      </c>
      <c r="EU108" s="73" t="str">
        <v>ID Sphere Finish</v>
      </c>
      <c r="EV108" s="73" t="str">
        <v>ID/OD Both Sides, Diff. .002 or less = Pass</v>
      </c>
      <c r="EW108" s="73" t="str">
        <v>If Looks Big, Section</v>
      </c>
      <c r="EX108" s="73" t="str">
        <v>If Looks Small, Section</v>
      </c>
      <c r="EY108" s="73" t="str">
        <v>Insp. Close to Break Away, Mfg.Tol.</v>
      </c>
      <c r="EZ108" s="73" t="str">
        <v>INT.</v>
      </c>
      <c r="FA108" s="73" t="str">
        <v>INT. Section, OL02460</v>
      </c>
      <c r="FB108" s="73" t="str">
        <v>INT., OL04223</v>
      </c>
      <c r="FC108" s="73" t="str">
        <v>Intersect. of 7.7 &amp; R0.10</v>
      </c>
      <c r="FD108" s="73" t="str">
        <v>Intersect. of 8.79 and R.25 MAX</v>
      </c>
      <c r="FE108" s="73" t="str">
        <v>Keep Ind. Tip away from corner</v>
      </c>
      <c r="FF108" s="73" t="str">
        <v>L31</v>
      </c>
      <c r="FG108" s="73" t="str">
        <v>Laser Mark</v>
      </c>
      <c r="FH108" s="73" t="str">
        <v>LASER PER NOTE 4</v>
      </c>
      <c r="FI108" s="73" t="str">
        <v>LASER PER NOTE 4, Final Check 1 only</v>
      </c>
      <c r="FJ108" s="73" t="str">
        <v>Less than .002 out of center = Pass</v>
      </c>
      <c r="FK108" s="73" t="str">
        <v>Less than 2.75 = Pass, Section</v>
      </c>
      <c r="FL108" s="73" t="str">
        <v>List as pin. Not Calibrated</v>
      </c>
      <c r="FM108" s="73" t="str">
        <v>M9 X 1.25 BUTT See Comment Image</v>
      </c>
      <c r="FN108" s="73" t="str">
        <v>Manual Section</v>
      </c>
      <c r="FO108" s="73" t="str">
        <v>Max Deep .241 NO-GO =.42</v>
      </c>
      <c r="FP108" s="73" t="str">
        <v>MAX Depth of (Note 7) .241 NO-GO Pin</v>
      </c>
      <c r="FQ108" s="73" t="str">
        <v>Measure from Blue Line, See Image</v>
      </c>
      <c r="FR108" s="73" t="str">
        <v>Measure Width of Blue Area, See Image</v>
      </c>
      <c r="FS108" s="73" t="str">
        <v>Mfg. Tol</v>
      </c>
      <c r="FT108" s="73" t="str">
        <v>Mfg. Tol, See Image</v>
      </c>
      <c r="FU108" s="73" t="str">
        <v>Mfg. Tol.</v>
      </c>
      <c r="FV108" s="73" t="str">
        <v>Mfg. Tol. "A"</v>
      </c>
      <c r="FW108" s="73" t="str">
        <v>Mfg. Tol. (Zero on Gauge Full Dia. Lead)</v>
      </c>
      <c r="FX108" s="73" t="str">
        <v>Mfg. Tol. Balloon 11, See Image</v>
      </c>
      <c r="FY108" s="73" t="str">
        <v>Mfg. Tol. Balloon 4</v>
      </c>
      <c r="FZ108" s="73" t="str">
        <v>Mfg. Tol. Balloon 7</v>
      </c>
      <c r="GA108" s="73" t="str">
        <v xml:space="preserve">Mfg. Tol. C-Bore Face (Ballo 28) </v>
      </c>
      <c r="GB108" s="73" t="str">
        <v>Mfg. Tol. Section</v>
      </c>
      <c r="GC108" s="73" t="str">
        <v>Mfg. Tol. See Image</v>
      </c>
      <c r="GD108" s="73" t="str">
        <v>Mfg. Tol., 3 Places, Record MAX</v>
      </c>
      <c r="GE108" s="73" t="str">
        <v>Mfg. Tol., Balloon 11</v>
      </c>
      <c r="GF108" s="73" t="str">
        <v>Mfg. Tol., Balloon 7</v>
      </c>
      <c r="GG108" s="73" t="str">
        <v>Mfg. Tol., Blank</v>
      </c>
      <c r="GH108" s="73" t="str">
        <v>Mfg. Tol., Blank, Balloon 12</v>
      </c>
      <c r="GI108" s="73" t="str">
        <v>Mfg. Tol., Blend to SØ.320</v>
      </c>
      <c r="GJ108" s="73" t="str">
        <v>Mfg. Tol., Calculation</v>
      </c>
      <c r="GK108" s="73" t="str">
        <v>Mfg. Tol., For Mill Fixture</v>
      </c>
      <c r="GL108" s="73" t="str">
        <v>Mfg. Tol., L32</v>
      </c>
      <c r="GM108" s="73" t="str">
        <v>Mfg. Tol., L33</v>
      </c>
      <c r="GN108" s="73" t="str">
        <v>Mfg. Tol., No Tool Marks</v>
      </c>
      <c r="GO108" s="73" t="str">
        <v>Mfg. Tol., OL03361</v>
      </c>
      <c r="GP108" s="73" t="str">
        <v>Mfg. Tol., Record off center value</v>
      </c>
      <c r="GQ108" s="73" t="str">
        <v>Mfg. Tol., Same 3 Places, Record MIN</v>
      </c>
      <c r="GR108" s="73" t="str">
        <v>Mfg. Tol., Section</v>
      </c>
      <c r="GS108" s="73" t="str">
        <v>Mfg. Tol., Section B-B</v>
      </c>
      <c r="GT108" s="73" t="str">
        <v>Mfg. Tol., Section, OL03361</v>
      </c>
      <c r="GU108" s="73" t="str">
        <v>Mfg. Tol., Section, Per Note 2</v>
      </c>
      <c r="GV108" s="73" t="str">
        <v>Mfg. Tol., See Image</v>
      </c>
      <c r="GW108" s="73" t="str">
        <v>Mfg. Tol., See Image, Bore in Blue</v>
      </c>
      <c r="GX108" s="73" t="str">
        <v>Mfg. Tol., See Image, Hook Tip</v>
      </c>
      <c r="GY108" s="73" t="str">
        <v>Mfg. Tol., Sharp Okay No Burr</v>
      </c>
      <c r="GZ108" s="73" t="str">
        <v>Mfg. Tol., Threadless Blank</v>
      </c>
      <c r="HA108" s="73" t="str">
        <v>Mfg.Tol.</v>
      </c>
      <c r="HB108" s="73" t="str">
        <v>Mgf. To., T.S.C.</v>
      </c>
      <c r="HC108" s="73" t="str">
        <v>Milled Feature</v>
      </c>
      <c r="HD108" s="73" t="str">
        <v>Milled Feature, OL04045</v>
      </c>
      <c r="HE108" s="73" t="str">
        <v>More than .0005 out of center = Fail</v>
      </c>
      <c r="HF108" s="73" t="str">
        <v>Must Pass Through</v>
      </c>
      <c r="HG108" s="73" t="str">
        <v>Must pass through gauge</v>
      </c>
      <c r="HH108" s="73" t="str">
        <v>Must Pass Through Go Gauge</v>
      </c>
      <c r="HI108" s="73" t="str">
        <v>Must Pass, See Image.</v>
      </c>
      <c r="HJ108" s="73" t="str">
        <v>NA</v>
      </c>
      <c r="HK108" s="73" t="str">
        <v>Narrow Area</v>
      </c>
      <c r="HL108" s="73" t="str">
        <v>Near Balloon 21</v>
      </c>
      <c r="HM108" s="73" t="str">
        <v>Near Datum B</v>
      </c>
      <c r="HN108" s="73" t="str">
        <v>Neck Dia.</v>
      </c>
      <c r="HO108" s="73" t="str">
        <v>Neck to Head Rad.</v>
      </c>
      <c r="HP108" s="73" t="str">
        <v>No Copper Deposits Allowed</v>
      </c>
      <c r="HQ108" s="73" t="str">
        <v>No Section</v>
      </c>
      <c r="HR108" s="73" t="str">
        <v>No Section, .01 to .014 = Pass</v>
      </c>
      <c r="HS108" s="73" t="str">
        <v>No Section, Rotate Part</v>
      </c>
      <c r="HT108" s="73" t="str">
        <v>No Section, See Image</v>
      </c>
      <c r="HU108" s="73" t="str">
        <v>No Slot, Section B-B</v>
      </c>
      <c r="HV108" s="73" t="str">
        <v>No visual step = Pass</v>
      </c>
      <c r="HW108" s="73" t="str">
        <v>Not to exceed .95 Deep</v>
      </c>
      <c r="HX108" s="73" t="str">
        <v>Note 1</v>
      </c>
      <c r="HY108" s="73" t="str">
        <v>OL00333/A</v>
      </c>
      <c r="HZ108" s="73" t="str">
        <v>OL00519</v>
      </c>
      <c r="IA108" s="73" t="str">
        <v>OL00520</v>
      </c>
      <c r="IB108" s="73" t="str">
        <v>OL00529</v>
      </c>
      <c r="IC108" s="73" t="str">
        <v>OL00542</v>
      </c>
      <c r="ID108" s="73" t="str">
        <v>OL00724</v>
      </c>
      <c r="IE108" s="73" t="str">
        <v>OL01250</v>
      </c>
      <c r="IF108" s="73" t="str">
        <v>OL01869, Threadless Blank</v>
      </c>
      <c r="IG108" s="73" t="str">
        <v>OL01870, Section</v>
      </c>
      <c r="IH108" s="73" t="str">
        <v>OL02255</v>
      </c>
      <c r="II108" s="73" t="str">
        <v>OL02255, Mfg. Tol.</v>
      </c>
      <c r="IJ108" s="73" t="str">
        <v>OL02302</v>
      </c>
      <c r="IK108" s="73" t="str">
        <v xml:space="preserve">OL02318  needed per image instructions </v>
      </c>
      <c r="IL108" s="73" t="str">
        <v>OL02556</v>
      </c>
      <c r="IM108" s="73" t="str">
        <v>OL02557</v>
      </c>
      <c r="IN108" s="73" t="str">
        <v>OL02567</v>
      </c>
      <c r="IO108" s="73" t="str">
        <v>OL02653</v>
      </c>
      <c r="IP108" s="73" t="str">
        <v>OL02718</v>
      </c>
      <c r="IQ108" s="73" t="str">
        <v>OL02841</v>
      </c>
      <c r="IR108" s="73" t="str">
        <v>OL02842</v>
      </c>
      <c r="IS108" s="73" t="str">
        <v>OL02844</v>
      </c>
      <c r="IT108" s="73" t="str">
        <v>OL02871</v>
      </c>
      <c r="IU108" s="73" t="str">
        <v>OL02887</v>
      </c>
      <c r="IV108" s="73" t="str">
        <v>OL03500</v>
      </c>
      <c r="IW108" s="73" t="str">
        <v>OL03766</v>
      </c>
      <c r="IX108" s="73" t="str">
        <v>OL03868</v>
      </c>
      <c r="IY108" s="73" t="str">
        <v>OL03869</v>
      </c>
      <c r="IZ108" s="73" t="str">
        <v>OL03870</v>
      </c>
      <c r="JA108" s="73" t="str">
        <v>OL03873, DWG# 100448-44</v>
      </c>
      <c r="JB108" s="73" t="str">
        <v>OL03949</v>
      </c>
      <c r="JC108" s="73" t="str">
        <v xml:space="preserve">OL04043, Section </v>
      </c>
      <c r="JD108" s="73" t="str">
        <v xml:space="preserve">OL04044, Section </v>
      </c>
      <c r="JE108" s="73" t="str">
        <v>OL04045</v>
      </c>
      <c r="JF108" s="73" t="str">
        <v>OL04045, Milled Feature</v>
      </c>
      <c r="JG108" s="73" t="str">
        <v>OL04063</v>
      </c>
      <c r="JH108" s="73" t="str">
        <v>OL04064</v>
      </c>
      <c r="JI108" s="73" t="str">
        <v>OL04065</v>
      </c>
      <c r="JJ108" s="73" t="str">
        <v>OL04181</v>
      </c>
      <c r="JK108" s="73" t="str">
        <v>OL04218</v>
      </c>
      <c r="JL108" s="73" t="str">
        <v>OL04224, See Image</v>
      </c>
      <c r="JM108" s="73" t="str">
        <v>OL04374</v>
      </c>
      <c r="JN108" s="73" t="str">
        <v>OL04375, Section M-M</v>
      </c>
      <c r="JO108" s="73" t="str">
        <v>OL04376, Section M-M</v>
      </c>
      <c r="JP108" s="73" t="str">
        <v>OL04443</v>
      </c>
      <c r="JQ108" s="73" t="str">
        <v>OL04444</v>
      </c>
      <c r="JR108" s="73" t="str">
        <v>OL05000</v>
      </c>
      <c r="JS108" s="73" t="str">
        <v>One side of slot</v>
      </c>
      <c r="JT108" s="73" t="str">
        <v>Other side of slot</v>
      </c>
      <c r="JU108" s="73" t="str">
        <v>Out of center more than .002 = Fail</v>
      </c>
      <c r="JV108" s="73" t="str">
        <v>Out of center more than.002 = Fail</v>
      </c>
      <c r="JW108" s="73" t="str">
        <v>Overlay OL02713</v>
      </c>
      <c r="JX108" s="73" t="str">
        <v>Overlay OL02714</v>
      </c>
      <c r="JY108" s="73" t="str">
        <v>Overlay OL02718</v>
      </c>
      <c r="JZ108" s="73" t="str">
        <v>Overlay OL03831, Mfg. Tol.</v>
      </c>
      <c r="KA108" s="73" t="str">
        <v>Part Without Slots</v>
      </c>
      <c r="KB108" s="73" t="str">
        <v>Part Without Slots, See Image</v>
      </c>
      <c r="KC108" s="73" t="str">
        <v xml:space="preserve">Pass = .0254 or Less </v>
      </c>
      <c r="KD108" s="73" t="str">
        <v>PD MIN = 4.361, PD MAX = 4.456</v>
      </c>
      <c r="KE108" s="73" t="str">
        <v>Per Balloon 2 Note</v>
      </c>
      <c r="KF108" s="73" t="str">
        <v>Per drawing note(s) 8.</v>
      </c>
      <c r="KG108" s="73" t="str">
        <v>Point or Sphere Tip</v>
      </c>
      <c r="KH108" s="73" t="str">
        <v>Point Tip</v>
      </c>
      <c r="KI108" s="73" t="str">
        <v>R.9 to R1.1 = Pass, See Image</v>
      </c>
      <c r="KJ108" s="73" t="str">
        <v>Ram Construction</v>
      </c>
      <c r="KK108" s="73" t="str">
        <v>Record Same Pass / Fail All Balloons</v>
      </c>
      <c r="KL108" s="73" t="str">
        <v>Ref. Balloon 1</v>
      </c>
      <c r="KM108" s="73" t="str">
        <v>Ref. Balloon 12</v>
      </c>
      <c r="KN108" s="73" t="str">
        <v>Ref. Balloon 13, 100% AQL</v>
      </c>
      <c r="KO108" s="73" t="str">
        <v>Ref. Balloon 2</v>
      </c>
      <c r="KP108" s="73" t="str">
        <v>Ref. Balloon 21, 100% AQL</v>
      </c>
      <c r="KQ108" s="73" t="str">
        <v>Ref. Balloon 4</v>
      </c>
      <c r="KR108" s="73" t="str">
        <v>Ref. Balloon 7</v>
      </c>
      <c r="KS108" s="73" t="str">
        <v>Ref. Balloon 8</v>
      </c>
      <c r="KT108" s="73" t="str">
        <v>Relieved Pin Gauges 09236 &amp; 09235</v>
      </c>
      <c r="KU108" s="73" t="str">
        <v>Rotate Part</v>
      </c>
      <c r="KV108" s="73" t="str">
        <v>Rotate Part, See Image</v>
      </c>
      <c r="KW108" s="73" t="str">
        <v>Same as Root Radius</v>
      </c>
      <c r="KX108" s="73" t="str">
        <v>Section</v>
      </c>
      <c r="KY108" s="73" t="str">
        <v>Section B-B</v>
      </c>
      <c r="KZ108" s="73" t="str">
        <v>Section B-B, Distance Between Grooves</v>
      </c>
      <c r="LA108" s="73" t="str">
        <v>Section C-C</v>
      </c>
      <c r="LB108" s="73" t="str">
        <v>Section Part</v>
      </c>
      <c r="LC108" s="73" t="str">
        <v>Section Part, Measured from Opposite Face</v>
      </c>
      <c r="LD108" s="73" t="str">
        <v>Section, Broachless Blank</v>
      </c>
      <c r="LE108" s="73" t="str">
        <v>Section, EXT. Sphere Location.</v>
      </c>
      <c r="LF108" s="73" t="str">
        <v>Section, Hex Cham. Ang.</v>
      </c>
      <c r="LG108" s="73" t="str">
        <v>Section, Hex Fillet Rad.</v>
      </c>
      <c r="LH108" s="73" t="str">
        <v>Section, INT. Feature</v>
      </c>
      <c r="LI108" s="73" t="str">
        <v>Section, INT. Sphere Location.</v>
      </c>
      <c r="LJ108" s="73" t="str">
        <v>Section, Mfg. Tol.</v>
      </c>
      <c r="LK108" s="73" t="str">
        <v>Section, Mfg. Tol., See Image</v>
      </c>
      <c r="LL108" s="73" t="str">
        <v>Section, OL00486</v>
      </c>
      <c r="LM108" s="73" t="str">
        <v>Section, OL00542</v>
      </c>
      <c r="LN108" s="73" t="str">
        <v>Section, OL00543</v>
      </c>
      <c r="LO108" s="73" t="str">
        <v>Section, OL00544</v>
      </c>
      <c r="LP108" s="73" t="str">
        <v>Section, OL00545</v>
      </c>
      <c r="LQ108" s="73" t="str">
        <v>Section, OL00546</v>
      </c>
      <c r="LR108" s="73" t="str">
        <v>Section, OL00547</v>
      </c>
      <c r="LS108" s="73" t="str">
        <v>Section, OL00555</v>
      </c>
      <c r="LT108" s="73" t="str">
        <v>Section, OL00725</v>
      </c>
      <c r="LU108" s="73" t="str">
        <v>Section, OL01430</v>
      </c>
      <c r="LV108" s="73" t="str">
        <v>Section, OL01434</v>
      </c>
      <c r="LW108" s="73" t="str">
        <v>Section, OL01435</v>
      </c>
      <c r="LX108" s="73" t="str">
        <v>Section, OL01807</v>
      </c>
      <c r="LY108" s="73" t="str">
        <v>Section, OL01830</v>
      </c>
      <c r="LZ108" s="73" t="str">
        <v>Section, OL02351</v>
      </c>
      <c r="MA108" s="73" t="str">
        <v>Section, OL02519</v>
      </c>
      <c r="MB108" s="73" t="str">
        <v>Section, OL02520</v>
      </c>
      <c r="MC108" s="73" t="str">
        <v>Section, OL02522</v>
      </c>
      <c r="MD108" s="73" t="str">
        <v>Section, OL02540</v>
      </c>
      <c r="ME108" s="73" t="str">
        <v>Section, OL02541</v>
      </c>
      <c r="MF108" s="73" t="str">
        <v>Section, OL02552</v>
      </c>
      <c r="MG108" s="73" t="str">
        <v>Section, OL02553</v>
      </c>
      <c r="MH108" s="73" t="str">
        <v>Section, OL02554</v>
      </c>
      <c r="MI108" s="73" t="str">
        <v>Section, OL02555</v>
      </c>
      <c r="MJ108" s="73" t="str">
        <v>Section, OL02558</v>
      </c>
      <c r="MK108" s="73" t="str">
        <v>Section, OL02559</v>
      </c>
      <c r="ML108" s="73" t="str">
        <v>Section, OL02560</v>
      </c>
      <c r="MM108" s="73" t="str">
        <v>Section, OL02619</v>
      </c>
      <c r="MN108" s="73" t="str">
        <v>Section, OL02620</v>
      </c>
      <c r="MO108" s="73" t="str">
        <v>Section, OL02621</v>
      </c>
      <c r="MP108" s="73" t="str">
        <v>Section, OL02622</v>
      </c>
      <c r="MQ108" s="73" t="str">
        <v>Section, OL02623</v>
      </c>
      <c r="MR108" s="73" t="str">
        <v>Section, OL02624</v>
      </c>
      <c r="MS108" s="73" t="str">
        <v>Section, OL02652</v>
      </c>
      <c r="MT108" s="73" t="str">
        <v>Section, OL02680</v>
      </c>
      <c r="MU108" s="73" t="str">
        <v>Section, OL02793</v>
      </c>
      <c r="MV108" s="73" t="str">
        <v>Section, OL02823</v>
      </c>
      <c r="MW108" s="73" t="str">
        <v>Section, OL02843</v>
      </c>
      <c r="MX108" s="73" t="str">
        <v>Section, OL03026, Ext.</v>
      </c>
      <c r="MY108" s="73" t="str">
        <v>Section, OL03026, Int.</v>
      </c>
      <c r="MZ108" s="73" t="str">
        <v>Section, OL03570, DWG# 100448-41</v>
      </c>
      <c r="NA108" s="73" t="str">
        <v>Section, OL03781</v>
      </c>
      <c r="NB108" s="73" t="str">
        <v>Section, OL03911</v>
      </c>
      <c r="NC108" s="73" t="str">
        <v>Section, OL03912</v>
      </c>
      <c r="ND108" s="73" t="str">
        <v>Section, OL03928</v>
      </c>
      <c r="NE108" s="73" t="str">
        <v>Section, OL03929</v>
      </c>
      <c r="NF108" s="73" t="str">
        <v>Section, OL04030</v>
      </c>
      <c r="NG108" s="73" t="str">
        <v>Section, OL04037</v>
      </c>
      <c r="NH108" s="73" t="str">
        <v>Section, OL04038</v>
      </c>
      <c r="NI108" s="73" t="str">
        <v>Section, OL04046</v>
      </c>
      <c r="NJ108" s="73" t="str">
        <v>Section, OL04065</v>
      </c>
      <c r="NK108" s="73" t="str">
        <v>Section, OL04066</v>
      </c>
      <c r="NL108" s="73" t="str">
        <v>Section, OL04067</v>
      </c>
      <c r="NM108" s="73" t="str">
        <v>Section, OL04069</v>
      </c>
      <c r="NN108" s="73" t="str">
        <v>Section, OL04071</v>
      </c>
      <c r="NO108" s="73" t="str">
        <v>Section, OL04173</v>
      </c>
      <c r="NP108" s="73" t="str">
        <v>Section, OL04174</v>
      </c>
      <c r="NQ108" s="73" t="str">
        <v>Section, OL04214</v>
      </c>
      <c r="NR108" s="73" t="str">
        <v>Section, OL04215</v>
      </c>
      <c r="NS108" s="73" t="str">
        <v>Section, OL04216</v>
      </c>
      <c r="NT108" s="73" t="str">
        <v>Section, OL04217</v>
      </c>
      <c r="NU108" s="73" t="str">
        <v>Section, Overlay OL02716</v>
      </c>
      <c r="NV108" s="73" t="str">
        <v>Section, Overlay OL02717</v>
      </c>
      <c r="NW108" s="73" t="str">
        <v>Section, See Image</v>
      </c>
      <c r="NX108" s="73" t="str">
        <v>Section, See Image, DWG# 100448-41</v>
      </c>
      <c r="NY108" s="73" t="str">
        <v>Section, Without Sots</v>
      </c>
      <c r="NZ108" s="73" t="str">
        <v>See Comments Sheet</v>
      </c>
      <c r="OA108" s="73" t="str">
        <v>See Comments Sheet, OL02318</v>
      </c>
      <c r="OB108" s="73" t="str">
        <v>See Image</v>
      </c>
      <c r="OC108" s="73" t="str">
        <v>See Image, .005 or Less = Pass</v>
      </c>
      <c r="OD108" s="73" t="str">
        <v>See Image, Check Near Radius</v>
      </c>
      <c r="OE108" s="73" t="str">
        <v>See Image, Constrained</v>
      </c>
      <c r="OF108" s="73" t="str">
        <v>See Image, Distance Between Flats</v>
      </c>
      <c r="OG108" s="73" t="str">
        <v xml:space="preserve">See Image, Mfg. Tol, Section A-A </v>
      </c>
      <c r="OH108" s="73" t="str">
        <v>See image, Mfg. Tol.</v>
      </c>
      <c r="OI108" s="73" t="str">
        <v>See Image, Mic. Across Flats</v>
      </c>
      <c r="OJ108" s="73" t="str">
        <v>See Image, OL02850</v>
      </c>
      <c r="OK108" s="73" t="str">
        <v>See Image, OL02880</v>
      </c>
      <c r="OL108" s="73" t="str">
        <v>See Image, OL03926</v>
      </c>
      <c r="OM108" s="73" t="str">
        <v>See Image, OL03927</v>
      </c>
      <c r="ON108" s="73" t="str">
        <v>See Image, OL04003</v>
      </c>
      <c r="OO108" s="73" t="str">
        <v>'See Image, OL04342,  Best Fit Joe Block</v>
      </c>
      <c r="OP108" s="73" t="str">
        <v>See Image, OL04342,  Blank</v>
      </c>
      <c r="OQ108" s="73" t="str">
        <v>See Image, OL04342, Blank</v>
      </c>
      <c r="OR108" s="73" t="str">
        <v>See Image, OL04343, Blank</v>
      </c>
      <c r="OS108" s="73" t="str">
        <v>See Image, Pass = .002 or Less</v>
      </c>
      <c r="OT108" s="73" t="str">
        <v>See Image, Rcd. MAX</v>
      </c>
      <c r="OU108" s="73" t="str">
        <v>See Image, Rcd. MIN</v>
      </c>
      <c r="OV108" s="73" t="str">
        <v>See Image, Section</v>
      </c>
      <c r="OW108" s="73" t="str">
        <v>See Image, Section A-A</v>
      </c>
      <c r="OX108" s="73" t="str">
        <v>See Image, Section B-B</v>
      </c>
      <c r="OY108" s="73" t="str">
        <v>See Image, Section B-B, TSC</v>
      </c>
      <c r="OZ108" s="73" t="str">
        <v>See Image, Shank Drawing # 18000-XX-XX A</v>
      </c>
      <c r="PA108" s="73" t="str">
        <v>Sequencial Laser 01, 120 Per Print</v>
      </c>
      <c r="PB108" s="73" t="str">
        <v>Set to .202, Zero on Thread Lead</v>
      </c>
      <c r="PC108" s="73" t="str">
        <v>Sharp OK, No Burr</v>
      </c>
      <c r="PD108" s="73" t="str">
        <v>Sharp OK, No Raised Edge, See Image</v>
      </c>
      <c r="PE108" s="73" t="str">
        <v>Sharp OK, No Raised Edges</v>
      </c>
      <c r="PF108" s="73" t="str">
        <v>Sharp okay no raised edge</v>
      </c>
      <c r="PG108" s="73" t="str">
        <v>Sharp Okay, No Burr</v>
      </c>
      <c r="PH108" s="73" t="str">
        <v>Sharp Okay, No Raised Edge</v>
      </c>
      <c r="PI108" s="73" t="str">
        <v>Sharp Okay, No Raised Edges,</v>
      </c>
      <c r="PJ108" s="73" t="str">
        <v>Sharp Okay, See Image</v>
      </c>
      <c r="PK108" s="73" t="str">
        <v xml:space="preserve">Start of Radius @ .195 </v>
      </c>
      <c r="PL108" s="73" t="str">
        <v xml:space="preserve">Start of Radius @ .21 </v>
      </c>
      <c r="PM108" s="73" t="str">
        <v xml:space="preserve">T.S.C. </v>
      </c>
      <c r="PN108" s="73" t="str">
        <v>Tangent Point</v>
      </c>
      <c r="PO108" s="73" t="str">
        <v>Tangent point of R.50</v>
      </c>
      <c r="PP108" s="73" t="str">
        <v>Taper Check, Mfg.Tol.</v>
      </c>
      <c r="PQ108" s="73" t="str">
        <v>Taper Check, Mfg.Tol., See Image</v>
      </c>
      <c r="PR108" s="73" t="str">
        <v>Thrd. Minor Ø</v>
      </c>
      <c r="PS108" s="73" t="str">
        <v>Thrd. Relief Ø</v>
      </c>
      <c r="PT108" s="73" t="str">
        <v>Threadless Blank</v>
      </c>
      <c r="PU108" s="73" t="str">
        <v>Threadless Blank, From Major Ø</v>
      </c>
      <c r="PV108" s="73" t="str">
        <v>Threadless Blank, Mfg. Tol.</v>
      </c>
      <c r="PW108" s="73" t="str">
        <v>Threadless Blank, Thrd. to Neck Rad.</v>
      </c>
      <c r="PX108" s="73" t="str">
        <v>Thredless Blank</v>
      </c>
      <c r="PY108" s="73" t="str">
        <v>To center of R.005</v>
      </c>
      <c r="PZ108" s="73" t="str">
        <v>Torx Min. Dia.</v>
      </c>
      <c r="QA108" s="73" t="str">
        <v>Turn Ø Free of Mill Marks</v>
      </c>
      <c r="QB108" s="73" t="str">
        <v>Use (Full) GO Hex</v>
      </c>
      <c r="QC108" s="73" t="str">
        <v>Use Balloon 1 FULL Gauge</v>
      </c>
      <c r="QD108" s="73" t="str">
        <v>Use Balloon 9 FULL GO</v>
      </c>
      <c r="QE108" s="73" t="str">
        <v>Use Best Fit Pin</v>
      </c>
      <c r="QF108" s="73" t="str">
        <v>Use Disk Tip</v>
      </c>
      <c r="QG108" s="73" t="str">
        <v>Use flat bottomed indicator tip.</v>
      </c>
      <c r="QH108" s="73" t="str">
        <v xml:space="preserve">Use Full .093 Go Hex </v>
      </c>
      <c r="QI108" s="73" t="str">
        <v xml:space="preserve">Use Full .0930 Go Hex </v>
      </c>
      <c r="QJ108" s="73" t="str">
        <v>Use Full .1235 Go Hex</v>
      </c>
      <c r="QK108" s="73" t="str">
        <v>Use Gauge K2-98-8019-04, See Image</v>
      </c>
      <c r="QL108" s="73" t="str">
        <v>Use large flat indicator tip</v>
      </c>
      <c r="QM108" s="73" t="str">
        <v>Use Pins.3330/.3350, See Image MAX NO-GO</v>
      </c>
      <c r="QN108" s="73" t="str">
        <v>Use Pointed Drop Indicator Tip</v>
      </c>
      <c r="QO108" s="73" t="str">
        <v>V-Block</v>
      </c>
      <c r="QP108" s="73" t="str">
        <v>V-Block,  AMB for 13</v>
      </c>
      <c r="QQ108" s="73" t="str">
        <v>V-Block,  Hex Cham. Dia.</v>
      </c>
      <c r="QR108" s="73" t="str">
        <v>V-Block, Hex Depth</v>
      </c>
      <c r="QS108" s="73" t="str">
        <v>VBU Gauge</v>
      </c>
      <c r="QT108" s="73" t="str">
        <v>Visibally smaller than HEX=Pass</v>
      </c>
      <c r="QU108" s="73" t="str">
        <v>Visual Per Drawing</v>
      </c>
      <c r="QV108" s="73" t="str">
        <v>Whirl Blank</v>
      </c>
      <c r="QW108" s="73" t="str">
        <v xml:space="preserve">Whirl Blank </v>
      </c>
      <c r="QX108" s="73" t="str">
        <v>Whirl Blank, Neck Rad. End to Head CL</v>
      </c>
      <c r="QY108" s="73" t="str">
        <v>Whirl Blank, Nose Start Dia.</v>
      </c>
      <c r="QZ108" s="73" t="str">
        <v>Whirl Blank, Nose Start Dist.</v>
      </c>
      <c r="RA108" s="73" t="str">
        <v>Whirl Blank, Thrd. Minor</v>
      </c>
      <c r="RB108" s="73" t="str">
        <v>Whirl Blank, Thrd. Pullout Dia.</v>
      </c>
      <c r="RC108" s="73" t="str">
        <v>Whole Part, Removal is at Assy. Level</v>
      </c>
      <c r="RD108" s="73" t="str">
        <v>Wide Area</v>
      </c>
      <c r="RE108" s="73" t="str">
        <v>Zero on End of Go Gauge</v>
      </c>
    </row>
    <row r="109" spans="1:473">
      <c r="A109" s="73" t="s">
        <v>747</v>
      </c>
      <c r="C109" s="73" t="str" cm="1">
        <f t="array" ref="C109:RE109">TRANSPOSE(_xlfn._xlws.SORT(_xlfn._xlws.FILTER($A$2:$A$600,ISNUMBER(SEARCH('PartLib Table'!M116,$A$2:$A$600)),"not found")))</f>
        <v xml:space="preserve"> 'C', Whirl Blank</v>
      </c>
      <c r="D109" s="73" t="str">
        <v xml:space="preserve"> See Image, Constrained</v>
      </c>
      <c r="E109" s="73" t="str">
        <v>(.04 to .12 range = Pass)</v>
      </c>
      <c r="F109" s="73" t="str">
        <v>(.042 FULL) Go Pin Seat Fully</v>
      </c>
      <c r="G109" s="73" t="str">
        <v>(B), Mfg. Tol.</v>
      </c>
      <c r="H109" s="73" t="str">
        <v>(B), O.A.L.</v>
      </c>
      <c r="I109" s="73" t="str">
        <v>.001 or less =Pass</v>
      </c>
      <c r="J109" s="73" t="str">
        <v>.001 or less out of center = Pass</v>
      </c>
      <c r="K109" s="73" t="str">
        <v>.002 or Less = Pass</v>
      </c>
      <c r="L109" s="73" t="str">
        <v>.002 or Less out of center = Pass</v>
      </c>
      <c r="M109" s="73" t="str">
        <v>.005 to .015 = Pass</v>
      </c>
      <c r="N109" s="73" t="str">
        <v>.0125 Mean, Section</v>
      </c>
      <c r="O109" s="73" t="str">
        <v>.025 or Less in X &amp; Y=Pass</v>
      </c>
      <c r="P109" s="73" t="str">
        <v>.038 Mean</v>
      </c>
      <c r="Q109" s="73" t="str">
        <v>.063 MM = .0024 IN, See Image</v>
      </c>
      <c r="R109" s="73" t="str">
        <v>.063MM = .0024"</v>
      </c>
      <c r="S109" s="73" t="str">
        <v>.243 NO-GO, Unconstrained, Must Not Start</v>
      </c>
      <c r="T109" s="73" t="str">
        <v>@ Back Face &amp; ID, No Raised Edge</v>
      </c>
      <c r="U109" s="73" t="str">
        <v>@ Back Face &amp; OD, No Raised Edge</v>
      </c>
      <c r="V109" s="73" t="str">
        <v>@ ID &amp; FACE</v>
      </c>
      <c r="W109" s="73" t="str">
        <v>@ OD &amp; BACK FACE</v>
      </c>
      <c r="X109" s="73" t="str">
        <v>@ OD &amp; FACE</v>
      </c>
      <c r="Y109" s="73" t="str">
        <v>Across from slot</v>
      </c>
      <c r="Z109" s="73" t="str">
        <v>All Edge Breaks</v>
      </c>
      <c r="AA109" s="73" t="str">
        <v>Attached to bar stock</v>
      </c>
      <c r="AB109" s="73" t="str">
        <v xml:space="preserve">Back Turn Fillet Rad. </v>
      </c>
      <c r="AC109" s="73" t="str">
        <v>Balloon 1 (DWG FRM0105 Page 2, NV-27)</v>
      </c>
      <c r="AD109" s="73" t="str">
        <v>Balloon 1 (DWG FRM0105, NV-30)</v>
      </c>
      <c r="AE109" s="73" t="str">
        <v>Balloon 1 (P# 9890002-20) OL00429/A</v>
      </c>
      <c r="AF109" s="73" t="str">
        <v>Balloon 1, DWG#FRM0105</v>
      </c>
      <c r="AG109" s="73" t="str">
        <v>Balloon 11, See Image</v>
      </c>
      <c r="AH109" s="73" t="str">
        <v xml:space="preserve">Balloon 2 (DWG FRM0105 Page 2, NV-27) </v>
      </c>
      <c r="AI109" s="73" t="str">
        <v>Balloon 2 (DWG FRM0105, NV-30)</v>
      </c>
      <c r="AJ109" s="73" t="str">
        <v>Balloon 2 (P# 9890002-20)</v>
      </c>
      <c r="AK109" s="73" t="str">
        <v>Balloon 2, DWG#FRM0105</v>
      </c>
      <c r="AL109" s="73" t="str">
        <v>Balloon 2, DWG#FRM0105, See Image</v>
      </c>
      <c r="AM109" s="73" t="str">
        <v>Balloon 3 (DWG FRM0105, NV-30 Minor)</v>
      </c>
      <c r="AN109" s="73" t="str">
        <v>Balloon 3 (DWG FRM0105, NV-30)</v>
      </c>
      <c r="AO109" s="73" t="str">
        <v>Balloon 3 (P# 9890002-20)</v>
      </c>
      <c r="AP109" s="73" t="str">
        <v>Balloon 4</v>
      </c>
      <c r="AQ109" s="73" t="str">
        <v>Balloon 4 (P# 9890002-20)</v>
      </c>
      <c r="AR109" s="73" t="str">
        <v>Below Middle Band</v>
      </c>
      <c r="AS109" s="73" t="str">
        <v>Best Fit Pin, .003 or Less =Pass</v>
      </c>
      <c r="AT109" s="73" t="str">
        <v>Blank</v>
      </c>
      <c r="AU109" s="73" t="str">
        <v>Blank Turn Maj.</v>
      </c>
      <c r="AV109" s="73" t="str">
        <v>Blank Turn Maj. Mill Flt., OL4172</v>
      </c>
      <c r="AW109" s="73" t="str">
        <v>Blank Without .010 Slots</v>
      </c>
      <c r="AX109" s="73" t="str">
        <v>Blank Without .010 Slots, Section</v>
      </c>
      <c r="AY109" s="73" t="str">
        <v>Blank without thread</v>
      </c>
      <c r="AZ109" s="73" t="str">
        <v xml:space="preserve">Blank, Center of V Grv. </v>
      </c>
      <c r="BA109" s="73" t="str">
        <v>Blank, Check R adjacent Balloon 17</v>
      </c>
      <c r="BB109" s="73" t="str">
        <v>Blank, EXT. Feature</v>
      </c>
      <c r="BC109" s="73" t="str">
        <v>Blank, See Image, OL04335</v>
      </c>
      <c r="BD109" s="73" t="str">
        <v>Blank, See Image, OL04336</v>
      </c>
      <c r="BE109" s="73" t="str">
        <v xml:space="preserve">Blank, Thrd. </v>
      </c>
      <c r="BF109" s="73" t="str">
        <v>Blank, Turn Tip</v>
      </c>
      <c r="BG109" s="73" t="str">
        <v>Blank, Without Thrd.</v>
      </c>
      <c r="BH109" s="73" t="str">
        <v>Blank, Without Thread</v>
      </c>
      <c r="BI109" s="73" t="str">
        <v xml:space="preserve">Blunt Start Blend to Minor </v>
      </c>
      <c r="BJ109" s="73" t="str">
        <v>Calc., Use Go HEX</v>
      </c>
      <c r="BK109" s="73" t="str">
        <v>Can't dig into OD</v>
      </c>
      <c r="BL109" s="73" t="str">
        <v>Carbide Gauge</v>
      </c>
      <c r="BM109" s="73" t="str">
        <v xml:space="preserve">Center of V Grv. </v>
      </c>
      <c r="BN109" s="73" t="str">
        <v>Centered Less than .03 = Pass</v>
      </c>
      <c r="BO109" s="73" t="str">
        <v>Centered within .0005 or Less = Pass</v>
      </c>
      <c r="BP109" s="73" t="str">
        <v>Centered within .001 or Less = Pass</v>
      </c>
      <c r="BQ109" s="73" t="str">
        <v>Centered within .0254 or Less = Pass</v>
      </c>
      <c r="BR109" s="73" t="str">
        <v>Check close to Rod Slot</v>
      </c>
      <c r="BS109" s="73" t="str">
        <v>Check every other hole</v>
      </c>
      <c r="BT109" s="73" t="str">
        <v>Check Go over full length of slot.</v>
      </c>
      <c r="BU109" s="73" t="str">
        <v>Check Near Closed End</v>
      </c>
      <c r="BV109" s="73" t="str">
        <v>Check per Print View, Away from Rod Slot</v>
      </c>
      <c r="BW109" s="73" t="str">
        <v>Check to Balloon 30 Go Pin</v>
      </c>
      <c r="BX109" s="73" t="str">
        <v>Check with .2705 SET Pin Inside Part</v>
      </c>
      <c r="BY109" s="73" t="str">
        <v>Check with Hex Up</v>
      </c>
      <c r="BZ109" s="73" t="str">
        <v>CMM Blank</v>
      </c>
      <c r="CA109" s="73" t="str">
        <v>Confirm Full Radius</v>
      </c>
      <c r="CB109" s="73" t="str">
        <v>Constrained in fixture</v>
      </c>
      <c r="CC109" s="73" t="str">
        <v>Constrained with Ring</v>
      </c>
      <c r="CD109" s="73" t="str">
        <v>Constrained, See Image</v>
      </c>
      <c r="CE109" s="73" t="str">
        <v>Dim. "A"</v>
      </c>
      <c r="CF109" s="73" t="str">
        <v>Dim. "B"</v>
      </c>
      <c r="CG109" s="73" t="str">
        <v>Dim. "C"</v>
      </c>
      <c r="CH109" s="73" t="str">
        <v>Dim. "D", Whirl Blank</v>
      </c>
      <c r="CI109" s="73" t="str">
        <v>Dim. "G"</v>
      </c>
      <c r="CJ109" s="73" t="str">
        <v>Dim. E, Blank Turn Maj. &amp;  Mill Flt</v>
      </c>
      <c r="CK109" s="73" t="str">
        <v>Dim. E, Blank Turn Maj.&amp;  Mill Flt</v>
      </c>
      <c r="CL109" s="73" t="str">
        <v>Dim. H, Whirl Blank</v>
      </c>
      <c r="CM109" s="73" t="str">
        <v>Dim. J, 'Blank Turn Maj. &amp; Whirl Blank</v>
      </c>
      <c r="CN109" s="73" t="str">
        <v>Disk Drop Indicator Tip</v>
      </c>
      <c r="CO109" s="73" t="str">
        <v>DWG 100448-15, Balloon F_1</v>
      </c>
      <c r="CP109" s="73" t="str">
        <v>DWG 100448-15, OL02571</v>
      </c>
      <c r="CQ109" s="73" t="str">
        <v>DWG 100448-41</v>
      </c>
      <c r="CR109" s="73" t="str">
        <v>DWG 9890040, (10E),Section Part, OL01139</v>
      </c>
      <c r="CS109" s="73" t="str">
        <v>DWG 9890040, (10E),Section, OL01139</v>
      </c>
      <c r="CT109" s="73" t="str">
        <v>DWG 9890040, (11E)</v>
      </c>
      <c r="CU109" s="73" t="str">
        <v>DWG 9890040, (11E), Pins with Flats</v>
      </c>
      <c r="CV109" s="73" t="str">
        <v>DWG 9890040, (12E),  Pass=.002 or less</v>
      </c>
      <c r="CW109" s="73" t="str">
        <v>DWG 9890040, (12E), See Image</v>
      </c>
      <c r="CX109" s="73" t="str">
        <v>DWG 9890040, (1E), OL01431</v>
      </c>
      <c r="CY109" s="73" t="str">
        <v>DWG 9890040, (1E), OL01432</v>
      </c>
      <c r="CZ109" s="73" t="str">
        <v>DWG 9890040, (2E), OL01432</v>
      </c>
      <c r="DA109" s="73" t="str">
        <v>DWG 9890040, (3E)</v>
      </c>
      <c r="DB109" s="73" t="str">
        <v>DWG 9890040, (4E)</v>
      </c>
      <c r="DC109" s="73" t="str">
        <v>DWG 9890040, (5E), OL02336</v>
      </c>
      <c r="DD109" s="73" t="str">
        <v>DWG 9890040, (6E)</v>
      </c>
      <c r="DE109" s="73" t="str">
        <v>DWG 9890040, (7E)</v>
      </c>
      <c r="DF109" s="73" t="str">
        <v>DWG 9890040, (8E), OL01433</v>
      </c>
      <c r="DG109" s="73" t="str">
        <v>DWG 9890040, (8E), OL01433, Section</v>
      </c>
      <c r="DH109" s="73" t="str">
        <v>DWG 9890040, (9E), Close to Rod Slot</v>
      </c>
      <c r="DI109" s="73" t="str">
        <v>DWG 9890040, (9E),Close to Rod Slot</v>
      </c>
      <c r="DJ109" s="73" t="str">
        <v>DWG FRM0105 PAGE 2</v>
      </c>
      <c r="DK109" s="73" t="str">
        <v>DWG# 100448-41</v>
      </c>
      <c r="DL109" s="73" t="str">
        <v>DWG# 100448-44</v>
      </c>
      <c r="DM109" s="73" t="str">
        <v>DWG# 9890003  (1), Section OL00436/A</v>
      </c>
      <c r="DN109" s="73" t="str">
        <v>DWG# 9890003 (3), Ring Gauge Constrained</v>
      </c>
      <c r="DO109" s="73" t="str">
        <v>DWG# 9890003 (4), Section</v>
      </c>
      <c r="DP109" s="73" t="str">
        <v>DWG#100448-26, Balloon 1K, OL02350</v>
      </c>
      <c r="DQ109" s="73" t="str">
        <v>DWG#100448-26, Balloon 2K, OL02350</v>
      </c>
      <c r="DR109" s="73" t="str">
        <v>DWG#100448-26, Balloon 3K, OL02363</v>
      </c>
      <c r="DS109" s="73" t="str">
        <v>DWG#100448-26, Balloon 4K</v>
      </c>
      <c r="DT109" s="73" t="str">
        <v>DWG#100448-26, Balloon 5K, Section</v>
      </c>
      <c r="DU109" s="73" t="str">
        <v>DWG#100448-26, Balloon 6K</v>
      </c>
      <c r="DV109" s="73" t="str">
        <v>DWG#100448-26, Balloon 7K, Section</v>
      </c>
      <c r="DW109" s="73" t="str">
        <v>DWG#100448-26, Mfg. Tol.</v>
      </c>
      <c r="DX109" s="73" t="str">
        <v>DWG#9890003 (2) Ring Gauge Constrained</v>
      </c>
      <c r="DY109" s="73" t="str">
        <v>DWG#9890044</v>
      </c>
      <c r="DZ109" s="73" t="str">
        <v>DWG#9890044 .1985 to .2005=Pass</v>
      </c>
      <c r="EA109" s="73" t="str">
        <v>DWG#9890044 Overlay OL02441</v>
      </c>
      <c r="EB109" s="73" t="str">
        <v>DWG#9890044, OL02441</v>
      </c>
      <c r="EC109" s="73" t="str">
        <v>DWG#FRM0105</v>
      </c>
      <c r="ED109" s="73" t="str">
        <v>EXT.</v>
      </c>
      <c r="EE109" s="73" t="str">
        <v>EXT. Section, OL02460</v>
      </c>
      <c r="EF109" s="73" t="str">
        <v>EXT., OL04223</v>
      </c>
      <c r="EG109" s="73" t="str">
        <v>Flat Drop Indicator Tip</v>
      </c>
      <c r="EH109" s="73" t="str">
        <v>Full Go Pin, No Light, at Radius</v>
      </c>
      <c r="EI109" s="73" t="str">
        <v>Function Check</v>
      </c>
      <c r="EJ109" s="73" t="str">
        <v>GO Function Gauge</v>
      </c>
      <c r="EK109" s="73" t="str">
        <v>Go Gauge for Balloon 1 &amp; 4</v>
      </c>
      <c r="EL109" s="73" t="str">
        <v>Go Pin must pass through</v>
      </c>
      <c r="EM109" s="73" t="str">
        <v>Greater than .005 = Fail, Section</v>
      </c>
      <c r="EN109" s="73" t="str">
        <v>Greater than .025 out of center = Fail</v>
      </c>
      <c r="EO109" s="73" t="str">
        <v>Greater than 2.6 = Pass</v>
      </c>
      <c r="EP109" s="73" t="str">
        <v>Green = Pass, Red = Fail</v>
      </c>
      <c r="EQ109" s="73" t="str">
        <v>Hex Depth</v>
      </c>
      <c r="ER109" s="73" t="str">
        <v>Hex Minor</v>
      </c>
      <c r="ES109" s="73" t="str">
        <v>Hole Dia.</v>
      </c>
      <c r="ET109" s="73" t="str">
        <v>Hook or Disk Tip</v>
      </c>
      <c r="EU109" s="73" t="str">
        <v>ID Sphere Finish</v>
      </c>
      <c r="EV109" s="73" t="str">
        <v>ID/OD Both Sides, Diff. .002 or less = Pass</v>
      </c>
      <c r="EW109" s="73" t="str">
        <v>If Looks Big, Section</v>
      </c>
      <c r="EX109" s="73" t="str">
        <v>If Looks Small, Section</v>
      </c>
      <c r="EY109" s="73" t="str">
        <v>Insp. Close to Break Away, Mfg.Tol.</v>
      </c>
      <c r="EZ109" s="73" t="str">
        <v>INT.</v>
      </c>
      <c r="FA109" s="73" t="str">
        <v>INT. Section, OL02460</v>
      </c>
      <c r="FB109" s="73" t="str">
        <v>INT., OL04223</v>
      </c>
      <c r="FC109" s="73" t="str">
        <v>Intersect. of 7.7 &amp; R0.10</v>
      </c>
      <c r="FD109" s="73" t="str">
        <v>Intersect. of 8.79 and R.25 MAX</v>
      </c>
      <c r="FE109" s="73" t="str">
        <v>Keep Ind. Tip away from corner</v>
      </c>
      <c r="FF109" s="73" t="str">
        <v>L31</v>
      </c>
      <c r="FG109" s="73" t="str">
        <v>Laser Mark</v>
      </c>
      <c r="FH109" s="73" t="str">
        <v>LASER PER NOTE 4</v>
      </c>
      <c r="FI109" s="73" t="str">
        <v>LASER PER NOTE 4, Final Check 1 only</v>
      </c>
      <c r="FJ109" s="73" t="str">
        <v>Less than .002 out of center = Pass</v>
      </c>
      <c r="FK109" s="73" t="str">
        <v>Less than 2.75 = Pass, Section</v>
      </c>
      <c r="FL109" s="73" t="str">
        <v>List as pin. Not Calibrated</v>
      </c>
      <c r="FM109" s="73" t="str">
        <v>M9 X 1.25 BUTT See Comment Image</v>
      </c>
      <c r="FN109" s="73" t="str">
        <v>Manual Section</v>
      </c>
      <c r="FO109" s="73" t="str">
        <v>Max Deep .241 NO-GO =.42</v>
      </c>
      <c r="FP109" s="73" t="str">
        <v>MAX Depth of (Note 7) .241 NO-GO Pin</v>
      </c>
      <c r="FQ109" s="73" t="str">
        <v>Measure from Blue Line, See Image</v>
      </c>
      <c r="FR109" s="73" t="str">
        <v>Measure Width of Blue Area, See Image</v>
      </c>
      <c r="FS109" s="73" t="str">
        <v>Mfg. Tol</v>
      </c>
      <c r="FT109" s="73" t="str">
        <v>Mfg. Tol, See Image</v>
      </c>
      <c r="FU109" s="73" t="str">
        <v>Mfg. Tol.</v>
      </c>
      <c r="FV109" s="73" t="str">
        <v>Mfg. Tol. "A"</v>
      </c>
      <c r="FW109" s="73" t="str">
        <v>Mfg. Tol. (Zero on Gauge Full Dia. Lead)</v>
      </c>
      <c r="FX109" s="73" t="str">
        <v>Mfg. Tol. Balloon 11, See Image</v>
      </c>
      <c r="FY109" s="73" t="str">
        <v>Mfg. Tol. Balloon 4</v>
      </c>
      <c r="FZ109" s="73" t="str">
        <v>Mfg. Tol. Balloon 7</v>
      </c>
      <c r="GA109" s="73" t="str">
        <v xml:space="preserve">Mfg. Tol. C-Bore Face (Ballo 28) </v>
      </c>
      <c r="GB109" s="73" t="str">
        <v>Mfg. Tol. Section</v>
      </c>
      <c r="GC109" s="73" t="str">
        <v>Mfg. Tol. See Image</v>
      </c>
      <c r="GD109" s="73" t="str">
        <v>Mfg. Tol., 3 Places, Record MAX</v>
      </c>
      <c r="GE109" s="73" t="str">
        <v>Mfg. Tol., Balloon 11</v>
      </c>
      <c r="GF109" s="73" t="str">
        <v>Mfg. Tol., Balloon 7</v>
      </c>
      <c r="GG109" s="73" t="str">
        <v>Mfg. Tol., Blank</v>
      </c>
      <c r="GH109" s="73" t="str">
        <v>Mfg. Tol., Blank, Balloon 12</v>
      </c>
      <c r="GI109" s="73" t="str">
        <v>Mfg. Tol., Blend to SØ.320</v>
      </c>
      <c r="GJ109" s="73" t="str">
        <v>Mfg. Tol., Calculation</v>
      </c>
      <c r="GK109" s="73" t="str">
        <v>Mfg. Tol., For Mill Fixture</v>
      </c>
      <c r="GL109" s="73" t="str">
        <v>Mfg. Tol., L32</v>
      </c>
      <c r="GM109" s="73" t="str">
        <v>Mfg. Tol., L33</v>
      </c>
      <c r="GN109" s="73" t="str">
        <v>Mfg. Tol., No Tool Marks</v>
      </c>
      <c r="GO109" s="73" t="str">
        <v>Mfg. Tol., OL03361</v>
      </c>
      <c r="GP109" s="73" t="str">
        <v>Mfg. Tol., Record off center value</v>
      </c>
      <c r="GQ109" s="73" t="str">
        <v>Mfg. Tol., Same 3 Places, Record MIN</v>
      </c>
      <c r="GR109" s="73" t="str">
        <v>Mfg. Tol., Section</v>
      </c>
      <c r="GS109" s="73" t="str">
        <v>Mfg. Tol., Section B-B</v>
      </c>
      <c r="GT109" s="73" t="str">
        <v>Mfg. Tol., Section, OL03361</v>
      </c>
      <c r="GU109" s="73" t="str">
        <v>Mfg. Tol., Section, Per Note 2</v>
      </c>
      <c r="GV109" s="73" t="str">
        <v>Mfg. Tol., See Image</v>
      </c>
      <c r="GW109" s="73" t="str">
        <v>Mfg. Tol., See Image, Bore in Blue</v>
      </c>
      <c r="GX109" s="73" t="str">
        <v>Mfg. Tol., See Image, Hook Tip</v>
      </c>
      <c r="GY109" s="73" t="str">
        <v>Mfg. Tol., Sharp Okay No Burr</v>
      </c>
      <c r="GZ109" s="73" t="str">
        <v>Mfg. Tol., Threadless Blank</v>
      </c>
      <c r="HA109" s="73" t="str">
        <v>Mfg.Tol.</v>
      </c>
      <c r="HB109" s="73" t="str">
        <v>Mgf. To., T.S.C.</v>
      </c>
      <c r="HC109" s="73" t="str">
        <v>Milled Feature</v>
      </c>
      <c r="HD109" s="73" t="str">
        <v>Milled Feature, OL04045</v>
      </c>
      <c r="HE109" s="73" t="str">
        <v>More than .0005 out of center = Fail</v>
      </c>
      <c r="HF109" s="73" t="str">
        <v>Must Pass Through</v>
      </c>
      <c r="HG109" s="73" t="str">
        <v>Must pass through gauge</v>
      </c>
      <c r="HH109" s="73" t="str">
        <v>Must Pass Through Go Gauge</v>
      </c>
      <c r="HI109" s="73" t="str">
        <v>Must Pass, See Image.</v>
      </c>
      <c r="HJ109" s="73" t="str">
        <v>NA</v>
      </c>
      <c r="HK109" s="73" t="str">
        <v>Narrow Area</v>
      </c>
      <c r="HL109" s="73" t="str">
        <v>Near Balloon 21</v>
      </c>
      <c r="HM109" s="73" t="str">
        <v>Near Datum B</v>
      </c>
      <c r="HN109" s="73" t="str">
        <v>Neck Dia.</v>
      </c>
      <c r="HO109" s="73" t="str">
        <v>Neck to Head Rad.</v>
      </c>
      <c r="HP109" s="73" t="str">
        <v>No Copper Deposits Allowed</v>
      </c>
      <c r="HQ109" s="73" t="str">
        <v>No Section</v>
      </c>
      <c r="HR109" s="73" t="str">
        <v>No Section, .01 to .014 = Pass</v>
      </c>
      <c r="HS109" s="73" t="str">
        <v>No Section, Rotate Part</v>
      </c>
      <c r="HT109" s="73" t="str">
        <v>No Section, See Image</v>
      </c>
      <c r="HU109" s="73" t="str">
        <v>No Slot, Section B-B</v>
      </c>
      <c r="HV109" s="73" t="str">
        <v>No visual step = Pass</v>
      </c>
      <c r="HW109" s="73" t="str">
        <v>Not to exceed .95 Deep</v>
      </c>
      <c r="HX109" s="73" t="str">
        <v>Note 1</v>
      </c>
      <c r="HY109" s="73" t="str">
        <v>OL00333/A</v>
      </c>
      <c r="HZ109" s="73" t="str">
        <v>OL00519</v>
      </c>
      <c r="IA109" s="73" t="str">
        <v>OL00520</v>
      </c>
      <c r="IB109" s="73" t="str">
        <v>OL00529</v>
      </c>
      <c r="IC109" s="73" t="str">
        <v>OL00542</v>
      </c>
      <c r="ID109" s="73" t="str">
        <v>OL00724</v>
      </c>
      <c r="IE109" s="73" t="str">
        <v>OL01250</v>
      </c>
      <c r="IF109" s="73" t="str">
        <v>OL01869, Threadless Blank</v>
      </c>
      <c r="IG109" s="73" t="str">
        <v>OL01870, Section</v>
      </c>
      <c r="IH109" s="73" t="str">
        <v>OL02255</v>
      </c>
      <c r="II109" s="73" t="str">
        <v>OL02255, Mfg. Tol.</v>
      </c>
      <c r="IJ109" s="73" t="str">
        <v>OL02302</v>
      </c>
      <c r="IK109" s="73" t="str">
        <v xml:space="preserve">OL02318  needed per image instructions </v>
      </c>
      <c r="IL109" s="73" t="str">
        <v>OL02556</v>
      </c>
      <c r="IM109" s="73" t="str">
        <v>OL02557</v>
      </c>
      <c r="IN109" s="73" t="str">
        <v>OL02567</v>
      </c>
      <c r="IO109" s="73" t="str">
        <v>OL02653</v>
      </c>
      <c r="IP109" s="73" t="str">
        <v>OL02718</v>
      </c>
      <c r="IQ109" s="73" t="str">
        <v>OL02841</v>
      </c>
      <c r="IR109" s="73" t="str">
        <v>OL02842</v>
      </c>
      <c r="IS109" s="73" t="str">
        <v>OL02844</v>
      </c>
      <c r="IT109" s="73" t="str">
        <v>OL02871</v>
      </c>
      <c r="IU109" s="73" t="str">
        <v>OL02887</v>
      </c>
      <c r="IV109" s="73" t="str">
        <v>OL03500</v>
      </c>
      <c r="IW109" s="73" t="str">
        <v>OL03766</v>
      </c>
      <c r="IX109" s="73" t="str">
        <v>OL03868</v>
      </c>
      <c r="IY109" s="73" t="str">
        <v>OL03869</v>
      </c>
      <c r="IZ109" s="73" t="str">
        <v>OL03870</v>
      </c>
      <c r="JA109" s="73" t="str">
        <v>OL03873, DWG# 100448-44</v>
      </c>
      <c r="JB109" s="73" t="str">
        <v>OL03949</v>
      </c>
      <c r="JC109" s="73" t="str">
        <v xml:space="preserve">OL04043, Section </v>
      </c>
      <c r="JD109" s="73" t="str">
        <v xml:space="preserve">OL04044, Section </v>
      </c>
      <c r="JE109" s="73" t="str">
        <v>OL04045</v>
      </c>
      <c r="JF109" s="73" t="str">
        <v>OL04045, Milled Feature</v>
      </c>
      <c r="JG109" s="73" t="str">
        <v>OL04063</v>
      </c>
      <c r="JH109" s="73" t="str">
        <v>OL04064</v>
      </c>
      <c r="JI109" s="73" t="str">
        <v>OL04065</v>
      </c>
      <c r="JJ109" s="73" t="str">
        <v>OL04181</v>
      </c>
      <c r="JK109" s="73" t="str">
        <v>OL04218</v>
      </c>
      <c r="JL109" s="73" t="str">
        <v>OL04224, See Image</v>
      </c>
      <c r="JM109" s="73" t="str">
        <v>OL04374</v>
      </c>
      <c r="JN109" s="73" t="str">
        <v>OL04375, Section M-M</v>
      </c>
      <c r="JO109" s="73" t="str">
        <v>OL04376, Section M-M</v>
      </c>
      <c r="JP109" s="73" t="str">
        <v>OL04443</v>
      </c>
      <c r="JQ109" s="73" t="str">
        <v>OL04444</v>
      </c>
      <c r="JR109" s="73" t="str">
        <v>OL05000</v>
      </c>
      <c r="JS109" s="73" t="str">
        <v>One side of slot</v>
      </c>
      <c r="JT109" s="73" t="str">
        <v>Other side of slot</v>
      </c>
      <c r="JU109" s="73" t="str">
        <v>Out of center more than .002 = Fail</v>
      </c>
      <c r="JV109" s="73" t="str">
        <v>Out of center more than.002 = Fail</v>
      </c>
      <c r="JW109" s="73" t="str">
        <v>Overlay OL02713</v>
      </c>
      <c r="JX109" s="73" t="str">
        <v>Overlay OL02714</v>
      </c>
      <c r="JY109" s="73" t="str">
        <v>Overlay OL02718</v>
      </c>
      <c r="JZ109" s="73" t="str">
        <v>Overlay OL03831, Mfg. Tol.</v>
      </c>
      <c r="KA109" s="73" t="str">
        <v>Part Without Slots</v>
      </c>
      <c r="KB109" s="73" t="str">
        <v>Part Without Slots, See Image</v>
      </c>
      <c r="KC109" s="73" t="str">
        <v xml:space="preserve">Pass = .0254 or Less </v>
      </c>
      <c r="KD109" s="73" t="str">
        <v>PD MIN = 4.361, PD MAX = 4.456</v>
      </c>
      <c r="KE109" s="73" t="str">
        <v>Per Balloon 2 Note</v>
      </c>
      <c r="KF109" s="73" t="str">
        <v>Per drawing note(s) 8.</v>
      </c>
      <c r="KG109" s="73" t="str">
        <v>Point or Sphere Tip</v>
      </c>
      <c r="KH109" s="73" t="str">
        <v>Point Tip</v>
      </c>
      <c r="KI109" s="73" t="str">
        <v>R.9 to R1.1 = Pass, See Image</v>
      </c>
      <c r="KJ109" s="73" t="str">
        <v>Ram Construction</v>
      </c>
      <c r="KK109" s="73" t="str">
        <v>Record Same Pass / Fail All Balloons</v>
      </c>
      <c r="KL109" s="73" t="str">
        <v>Ref. Balloon 1</v>
      </c>
      <c r="KM109" s="73" t="str">
        <v>Ref. Balloon 12</v>
      </c>
      <c r="KN109" s="73" t="str">
        <v>Ref. Balloon 13, 100% AQL</v>
      </c>
      <c r="KO109" s="73" t="str">
        <v>Ref. Balloon 2</v>
      </c>
      <c r="KP109" s="73" t="str">
        <v>Ref. Balloon 21, 100% AQL</v>
      </c>
      <c r="KQ109" s="73" t="str">
        <v>Ref. Balloon 4</v>
      </c>
      <c r="KR109" s="73" t="str">
        <v>Ref. Balloon 7</v>
      </c>
      <c r="KS109" s="73" t="str">
        <v>Ref. Balloon 8</v>
      </c>
      <c r="KT109" s="73" t="str">
        <v>Relieved Pin Gauges 09236 &amp; 09235</v>
      </c>
      <c r="KU109" s="73" t="str">
        <v>Rotate Part</v>
      </c>
      <c r="KV109" s="73" t="str">
        <v>Rotate Part, See Image</v>
      </c>
      <c r="KW109" s="73" t="str">
        <v>Same as Root Radius</v>
      </c>
      <c r="KX109" s="73" t="str">
        <v>Section</v>
      </c>
      <c r="KY109" s="73" t="str">
        <v>Section B-B</v>
      </c>
      <c r="KZ109" s="73" t="str">
        <v>Section B-B, Distance Between Grooves</v>
      </c>
      <c r="LA109" s="73" t="str">
        <v>Section C-C</v>
      </c>
      <c r="LB109" s="73" t="str">
        <v>Section Part</v>
      </c>
      <c r="LC109" s="73" t="str">
        <v>Section Part, Measured from Opposite Face</v>
      </c>
      <c r="LD109" s="73" t="str">
        <v>Section, Broachless Blank</v>
      </c>
      <c r="LE109" s="73" t="str">
        <v>Section, EXT. Sphere Location.</v>
      </c>
      <c r="LF109" s="73" t="str">
        <v>Section, Hex Cham. Ang.</v>
      </c>
      <c r="LG109" s="73" t="str">
        <v>Section, Hex Fillet Rad.</v>
      </c>
      <c r="LH109" s="73" t="str">
        <v>Section, INT. Feature</v>
      </c>
      <c r="LI109" s="73" t="str">
        <v>Section, INT. Sphere Location.</v>
      </c>
      <c r="LJ109" s="73" t="str">
        <v>Section, Mfg. Tol.</v>
      </c>
      <c r="LK109" s="73" t="str">
        <v>Section, Mfg. Tol., See Image</v>
      </c>
      <c r="LL109" s="73" t="str">
        <v>Section, OL00486</v>
      </c>
      <c r="LM109" s="73" t="str">
        <v>Section, OL00542</v>
      </c>
      <c r="LN109" s="73" t="str">
        <v>Section, OL00543</v>
      </c>
      <c r="LO109" s="73" t="str">
        <v>Section, OL00544</v>
      </c>
      <c r="LP109" s="73" t="str">
        <v>Section, OL00545</v>
      </c>
      <c r="LQ109" s="73" t="str">
        <v>Section, OL00546</v>
      </c>
      <c r="LR109" s="73" t="str">
        <v>Section, OL00547</v>
      </c>
      <c r="LS109" s="73" t="str">
        <v>Section, OL00555</v>
      </c>
      <c r="LT109" s="73" t="str">
        <v>Section, OL00725</v>
      </c>
      <c r="LU109" s="73" t="str">
        <v>Section, OL01430</v>
      </c>
      <c r="LV109" s="73" t="str">
        <v>Section, OL01434</v>
      </c>
      <c r="LW109" s="73" t="str">
        <v>Section, OL01435</v>
      </c>
      <c r="LX109" s="73" t="str">
        <v>Section, OL01807</v>
      </c>
      <c r="LY109" s="73" t="str">
        <v>Section, OL01830</v>
      </c>
      <c r="LZ109" s="73" t="str">
        <v>Section, OL02351</v>
      </c>
      <c r="MA109" s="73" t="str">
        <v>Section, OL02519</v>
      </c>
      <c r="MB109" s="73" t="str">
        <v>Section, OL02520</v>
      </c>
      <c r="MC109" s="73" t="str">
        <v>Section, OL02522</v>
      </c>
      <c r="MD109" s="73" t="str">
        <v>Section, OL02540</v>
      </c>
      <c r="ME109" s="73" t="str">
        <v>Section, OL02541</v>
      </c>
      <c r="MF109" s="73" t="str">
        <v>Section, OL02552</v>
      </c>
      <c r="MG109" s="73" t="str">
        <v>Section, OL02553</v>
      </c>
      <c r="MH109" s="73" t="str">
        <v>Section, OL02554</v>
      </c>
      <c r="MI109" s="73" t="str">
        <v>Section, OL02555</v>
      </c>
      <c r="MJ109" s="73" t="str">
        <v>Section, OL02558</v>
      </c>
      <c r="MK109" s="73" t="str">
        <v>Section, OL02559</v>
      </c>
      <c r="ML109" s="73" t="str">
        <v>Section, OL02560</v>
      </c>
      <c r="MM109" s="73" t="str">
        <v>Section, OL02619</v>
      </c>
      <c r="MN109" s="73" t="str">
        <v>Section, OL02620</v>
      </c>
      <c r="MO109" s="73" t="str">
        <v>Section, OL02621</v>
      </c>
      <c r="MP109" s="73" t="str">
        <v>Section, OL02622</v>
      </c>
      <c r="MQ109" s="73" t="str">
        <v>Section, OL02623</v>
      </c>
      <c r="MR109" s="73" t="str">
        <v>Section, OL02624</v>
      </c>
      <c r="MS109" s="73" t="str">
        <v>Section, OL02652</v>
      </c>
      <c r="MT109" s="73" t="str">
        <v>Section, OL02680</v>
      </c>
      <c r="MU109" s="73" t="str">
        <v>Section, OL02793</v>
      </c>
      <c r="MV109" s="73" t="str">
        <v>Section, OL02823</v>
      </c>
      <c r="MW109" s="73" t="str">
        <v>Section, OL02843</v>
      </c>
      <c r="MX109" s="73" t="str">
        <v>Section, OL03026, Ext.</v>
      </c>
      <c r="MY109" s="73" t="str">
        <v>Section, OL03026, Int.</v>
      </c>
      <c r="MZ109" s="73" t="str">
        <v>Section, OL03570, DWG# 100448-41</v>
      </c>
      <c r="NA109" s="73" t="str">
        <v>Section, OL03781</v>
      </c>
      <c r="NB109" s="73" t="str">
        <v>Section, OL03911</v>
      </c>
      <c r="NC109" s="73" t="str">
        <v>Section, OL03912</v>
      </c>
      <c r="ND109" s="73" t="str">
        <v>Section, OL03928</v>
      </c>
      <c r="NE109" s="73" t="str">
        <v>Section, OL03929</v>
      </c>
      <c r="NF109" s="73" t="str">
        <v>Section, OL04030</v>
      </c>
      <c r="NG109" s="73" t="str">
        <v>Section, OL04037</v>
      </c>
      <c r="NH109" s="73" t="str">
        <v>Section, OL04038</v>
      </c>
      <c r="NI109" s="73" t="str">
        <v>Section, OL04046</v>
      </c>
      <c r="NJ109" s="73" t="str">
        <v>Section, OL04065</v>
      </c>
      <c r="NK109" s="73" t="str">
        <v>Section, OL04066</v>
      </c>
      <c r="NL109" s="73" t="str">
        <v>Section, OL04067</v>
      </c>
      <c r="NM109" s="73" t="str">
        <v>Section, OL04069</v>
      </c>
      <c r="NN109" s="73" t="str">
        <v>Section, OL04071</v>
      </c>
      <c r="NO109" s="73" t="str">
        <v>Section, OL04173</v>
      </c>
      <c r="NP109" s="73" t="str">
        <v>Section, OL04174</v>
      </c>
      <c r="NQ109" s="73" t="str">
        <v>Section, OL04214</v>
      </c>
      <c r="NR109" s="73" t="str">
        <v>Section, OL04215</v>
      </c>
      <c r="NS109" s="73" t="str">
        <v>Section, OL04216</v>
      </c>
      <c r="NT109" s="73" t="str">
        <v>Section, OL04217</v>
      </c>
      <c r="NU109" s="73" t="str">
        <v>Section, Overlay OL02716</v>
      </c>
      <c r="NV109" s="73" t="str">
        <v>Section, Overlay OL02717</v>
      </c>
      <c r="NW109" s="73" t="str">
        <v>Section, See Image</v>
      </c>
      <c r="NX109" s="73" t="str">
        <v>Section, See Image, DWG# 100448-41</v>
      </c>
      <c r="NY109" s="73" t="str">
        <v>Section, Without Sots</v>
      </c>
      <c r="NZ109" s="73" t="str">
        <v>See Comments Sheet</v>
      </c>
      <c r="OA109" s="73" t="str">
        <v>See Comments Sheet, OL02318</v>
      </c>
      <c r="OB109" s="73" t="str">
        <v>See Image</v>
      </c>
      <c r="OC109" s="73" t="str">
        <v>See Image, .005 or Less = Pass</v>
      </c>
      <c r="OD109" s="73" t="str">
        <v>See Image, Check Near Radius</v>
      </c>
      <c r="OE109" s="73" t="str">
        <v>See Image, Constrained</v>
      </c>
      <c r="OF109" s="73" t="str">
        <v>See Image, Distance Between Flats</v>
      </c>
      <c r="OG109" s="73" t="str">
        <v xml:space="preserve">See Image, Mfg. Tol, Section A-A </v>
      </c>
      <c r="OH109" s="73" t="str">
        <v>See image, Mfg. Tol.</v>
      </c>
      <c r="OI109" s="73" t="str">
        <v>See Image, Mic. Across Flats</v>
      </c>
      <c r="OJ109" s="73" t="str">
        <v>See Image, OL02850</v>
      </c>
      <c r="OK109" s="73" t="str">
        <v>See Image, OL02880</v>
      </c>
      <c r="OL109" s="73" t="str">
        <v>See Image, OL03926</v>
      </c>
      <c r="OM109" s="73" t="str">
        <v>See Image, OL03927</v>
      </c>
      <c r="ON109" s="73" t="str">
        <v>See Image, OL04003</v>
      </c>
      <c r="OO109" s="73" t="str">
        <v>'See Image, OL04342,  Best Fit Joe Block</v>
      </c>
      <c r="OP109" s="73" t="str">
        <v>See Image, OL04342,  Blank</v>
      </c>
      <c r="OQ109" s="73" t="str">
        <v>See Image, OL04342, Blank</v>
      </c>
      <c r="OR109" s="73" t="str">
        <v>See Image, OL04343, Blank</v>
      </c>
      <c r="OS109" s="73" t="str">
        <v>See Image, Pass = .002 or Less</v>
      </c>
      <c r="OT109" s="73" t="str">
        <v>See Image, Rcd. MAX</v>
      </c>
      <c r="OU109" s="73" t="str">
        <v>See Image, Rcd. MIN</v>
      </c>
      <c r="OV109" s="73" t="str">
        <v>See Image, Section</v>
      </c>
      <c r="OW109" s="73" t="str">
        <v>See Image, Section A-A</v>
      </c>
      <c r="OX109" s="73" t="str">
        <v>See Image, Section B-B</v>
      </c>
      <c r="OY109" s="73" t="str">
        <v>See Image, Section B-B, TSC</v>
      </c>
      <c r="OZ109" s="73" t="str">
        <v>See Image, Shank Drawing # 18000-XX-XX A</v>
      </c>
      <c r="PA109" s="73" t="str">
        <v>Sequencial Laser 01, 120 Per Print</v>
      </c>
      <c r="PB109" s="73" t="str">
        <v>Set to .202, Zero on Thread Lead</v>
      </c>
      <c r="PC109" s="73" t="str">
        <v>Sharp OK, No Burr</v>
      </c>
      <c r="PD109" s="73" t="str">
        <v>Sharp OK, No Raised Edge, See Image</v>
      </c>
      <c r="PE109" s="73" t="str">
        <v>Sharp OK, No Raised Edges</v>
      </c>
      <c r="PF109" s="73" t="str">
        <v>Sharp okay no raised edge</v>
      </c>
      <c r="PG109" s="73" t="str">
        <v>Sharp Okay, No Burr</v>
      </c>
      <c r="PH109" s="73" t="str">
        <v>Sharp Okay, No Raised Edge</v>
      </c>
      <c r="PI109" s="73" t="str">
        <v>Sharp Okay, No Raised Edges,</v>
      </c>
      <c r="PJ109" s="73" t="str">
        <v>Sharp Okay, See Image</v>
      </c>
      <c r="PK109" s="73" t="str">
        <v xml:space="preserve">Start of Radius @ .195 </v>
      </c>
      <c r="PL109" s="73" t="str">
        <v xml:space="preserve">Start of Radius @ .21 </v>
      </c>
      <c r="PM109" s="73" t="str">
        <v xml:space="preserve">T.S.C. </v>
      </c>
      <c r="PN109" s="73" t="str">
        <v>Tangent Point</v>
      </c>
      <c r="PO109" s="73" t="str">
        <v>Tangent point of R.50</v>
      </c>
      <c r="PP109" s="73" t="str">
        <v>Taper Check, Mfg.Tol.</v>
      </c>
      <c r="PQ109" s="73" t="str">
        <v>Taper Check, Mfg.Tol., See Image</v>
      </c>
      <c r="PR109" s="73" t="str">
        <v>Thrd. Minor Ø</v>
      </c>
      <c r="PS109" s="73" t="str">
        <v>Thrd. Relief Ø</v>
      </c>
      <c r="PT109" s="73" t="str">
        <v>Threadless Blank</v>
      </c>
      <c r="PU109" s="73" t="str">
        <v>Threadless Blank, From Major Ø</v>
      </c>
      <c r="PV109" s="73" t="str">
        <v>Threadless Blank, Mfg. Tol.</v>
      </c>
      <c r="PW109" s="73" t="str">
        <v>Threadless Blank, Thrd. to Neck Rad.</v>
      </c>
      <c r="PX109" s="73" t="str">
        <v>Thredless Blank</v>
      </c>
      <c r="PY109" s="73" t="str">
        <v>To center of R.005</v>
      </c>
      <c r="PZ109" s="73" t="str">
        <v>Torx Min. Dia.</v>
      </c>
      <c r="QA109" s="73" t="str">
        <v>Turn Ø Free of Mill Marks</v>
      </c>
      <c r="QB109" s="73" t="str">
        <v>Use (Full) GO Hex</v>
      </c>
      <c r="QC109" s="73" t="str">
        <v>Use Balloon 1 FULL Gauge</v>
      </c>
      <c r="QD109" s="73" t="str">
        <v>Use Balloon 9 FULL GO</v>
      </c>
      <c r="QE109" s="73" t="str">
        <v>Use Best Fit Pin</v>
      </c>
      <c r="QF109" s="73" t="str">
        <v>Use Disk Tip</v>
      </c>
      <c r="QG109" s="73" t="str">
        <v>Use flat bottomed indicator tip.</v>
      </c>
      <c r="QH109" s="73" t="str">
        <v xml:space="preserve">Use Full .093 Go Hex </v>
      </c>
      <c r="QI109" s="73" t="str">
        <v xml:space="preserve">Use Full .0930 Go Hex </v>
      </c>
      <c r="QJ109" s="73" t="str">
        <v>Use Full .1235 Go Hex</v>
      </c>
      <c r="QK109" s="73" t="str">
        <v>Use Gauge K2-98-8019-04, See Image</v>
      </c>
      <c r="QL109" s="73" t="str">
        <v>Use large flat indicator tip</v>
      </c>
      <c r="QM109" s="73" t="str">
        <v>Use Pins.3330/.3350, See Image MAX NO-GO</v>
      </c>
      <c r="QN109" s="73" t="str">
        <v>Use Pointed Drop Indicator Tip</v>
      </c>
      <c r="QO109" s="73" t="str">
        <v>V-Block</v>
      </c>
      <c r="QP109" s="73" t="str">
        <v>V-Block,  AMB for 13</v>
      </c>
      <c r="QQ109" s="73" t="str">
        <v>V-Block,  Hex Cham. Dia.</v>
      </c>
      <c r="QR109" s="73" t="str">
        <v>V-Block, Hex Depth</v>
      </c>
      <c r="QS109" s="73" t="str">
        <v>VBU Gauge</v>
      </c>
      <c r="QT109" s="73" t="str">
        <v>Visibally smaller than HEX=Pass</v>
      </c>
      <c r="QU109" s="73" t="str">
        <v>Visual Per Drawing</v>
      </c>
      <c r="QV109" s="73" t="str">
        <v>Whirl Blank</v>
      </c>
      <c r="QW109" s="73" t="str">
        <v xml:space="preserve">Whirl Blank </v>
      </c>
      <c r="QX109" s="73" t="str">
        <v>Whirl Blank, Neck Rad. End to Head CL</v>
      </c>
      <c r="QY109" s="73" t="str">
        <v>Whirl Blank, Nose Start Dia.</v>
      </c>
      <c r="QZ109" s="73" t="str">
        <v>Whirl Blank, Nose Start Dist.</v>
      </c>
      <c r="RA109" s="73" t="str">
        <v>Whirl Blank, Thrd. Minor</v>
      </c>
      <c r="RB109" s="73" t="str">
        <v>Whirl Blank, Thrd. Pullout Dia.</v>
      </c>
      <c r="RC109" s="73" t="str">
        <v>Whole Part, Removal is at Assy. Level</v>
      </c>
      <c r="RD109" s="73" t="str">
        <v>Wide Area</v>
      </c>
      <c r="RE109" s="73" t="str">
        <v>Zero on End of Go Gauge</v>
      </c>
    </row>
    <row r="110" spans="1:473">
      <c r="A110" s="73" t="s">
        <v>748</v>
      </c>
      <c r="C110" s="73" t="str" cm="1">
        <f t="array" ref="C110:RE110">TRANSPOSE(_xlfn._xlws.SORT(_xlfn._xlws.FILTER($A$2:$A$600,ISNUMBER(SEARCH('PartLib Table'!M117,$A$2:$A$600)),"not found")))</f>
        <v xml:space="preserve"> 'C', Whirl Blank</v>
      </c>
      <c r="D110" s="73" t="str">
        <v xml:space="preserve"> See Image, Constrained</v>
      </c>
      <c r="E110" s="73" t="str">
        <v>(.04 to .12 range = Pass)</v>
      </c>
      <c r="F110" s="73" t="str">
        <v>(.042 FULL) Go Pin Seat Fully</v>
      </c>
      <c r="G110" s="73" t="str">
        <v>(B), Mfg. Tol.</v>
      </c>
      <c r="H110" s="73" t="str">
        <v>(B), O.A.L.</v>
      </c>
      <c r="I110" s="73" t="str">
        <v>.001 or less =Pass</v>
      </c>
      <c r="J110" s="73" t="str">
        <v>.001 or less out of center = Pass</v>
      </c>
      <c r="K110" s="73" t="str">
        <v>.002 or Less = Pass</v>
      </c>
      <c r="L110" s="73" t="str">
        <v>.002 or Less out of center = Pass</v>
      </c>
      <c r="M110" s="73" t="str">
        <v>.005 to .015 = Pass</v>
      </c>
      <c r="N110" s="73" t="str">
        <v>.0125 Mean, Section</v>
      </c>
      <c r="O110" s="73" t="str">
        <v>.025 or Less in X &amp; Y=Pass</v>
      </c>
      <c r="P110" s="73" t="str">
        <v>.038 Mean</v>
      </c>
      <c r="Q110" s="73" t="str">
        <v>.063 MM = .0024 IN, See Image</v>
      </c>
      <c r="R110" s="73" t="str">
        <v>.063MM = .0024"</v>
      </c>
      <c r="S110" s="73" t="str">
        <v>.243 NO-GO, Unconstrained, Must Not Start</v>
      </c>
      <c r="T110" s="73" t="str">
        <v>@ Back Face &amp; ID, No Raised Edge</v>
      </c>
      <c r="U110" s="73" t="str">
        <v>@ Back Face &amp; OD, No Raised Edge</v>
      </c>
      <c r="V110" s="73" t="str">
        <v>@ ID &amp; FACE</v>
      </c>
      <c r="W110" s="73" t="str">
        <v>@ OD &amp; BACK FACE</v>
      </c>
      <c r="X110" s="73" t="str">
        <v>@ OD &amp; FACE</v>
      </c>
      <c r="Y110" s="73" t="str">
        <v>Across from slot</v>
      </c>
      <c r="Z110" s="73" t="str">
        <v>All Edge Breaks</v>
      </c>
      <c r="AA110" s="73" t="str">
        <v>Attached to bar stock</v>
      </c>
      <c r="AB110" s="73" t="str">
        <v xml:space="preserve">Back Turn Fillet Rad. </v>
      </c>
      <c r="AC110" s="73" t="str">
        <v>Balloon 1 (DWG FRM0105 Page 2, NV-27)</v>
      </c>
      <c r="AD110" s="73" t="str">
        <v>Balloon 1 (DWG FRM0105, NV-30)</v>
      </c>
      <c r="AE110" s="73" t="str">
        <v>Balloon 1 (P# 9890002-20) OL00429/A</v>
      </c>
      <c r="AF110" s="73" t="str">
        <v>Balloon 1, DWG#FRM0105</v>
      </c>
      <c r="AG110" s="73" t="str">
        <v>Balloon 11, See Image</v>
      </c>
      <c r="AH110" s="73" t="str">
        <v xml:space="preserve">Balloon 2 (DWG FRM0105 Page 2, NV-27) </v>
      </c>
      <c r="AI110" s="73" t="str">
        <v>Balloon 2 (DWG FRM0105, NV-30)</v>
      </c>
      <c r="AJ110" s="73" t="str">
        <v>Balloon 2 (P# 9890002-20)</v>
      </c>
      <c r="AK110" s="73" t="str">
        <v>Balloon 2, DWG#FRM0105</v>
      </c>
      <c r="AL110" s="73" t="str">
        <v>Balloon 2, DWG#FRM0105, See Image</v>
      </c>
      <c r="AM110" s="73" t="str">
        <v>Balloon 3 (DWG FRM0105, NV-30 Minor)</v>
      </c>
      <c r="AN110" s="73" t="str">
        <v>Balloon 3 (DWG FRM0105, NV-30)</v>
      </c>
      <c r="AO110" s="73" t="str">
        <v>Balloon 3 (P# 9890002-20)</v>
      </c>
      <c r="AP110" s="73" t="str">
        <v>Balloon 4</v>
      </c>
      <c r="AQ110" s="73" t="str">
        <v>Balloon 4 (P# 9890002-20)</v>
      </c>
      <c r="AR110" s="73" t="str">
        <v>Below Middle Band</v>
      </c>
      <c r="AS110" s="73" t="str">
        <v>Best Fit Pin, .003 or Less =Pass</v>
      </c>
      <c r="AT110" s="73" t="str">
        <v>Blank</v>
      </c>
      <c r="AU110" s="73" t="str">
        <v>Blank Turn Maj.</v>
      </c>
      <c r="AV110" s="73" t="str">
        <v>Blank Turn Maj. Mill Flt., OL4172</v>
      </c>
      <c r="AW110" s="73" t="str">
        <v>Blank Without .010 Slots</v>
      </c>
      <c r="AX110" s="73" t="str">
        <v>Blank Without .010 Slots, Section</v>
      </c>
      <c r="AY110" s="73" t="str">
        <v>Blank without thread</v>
      </c>
      <c r="AZ110" s="73" t="str">
        <v xml:space="preserve">Blank, Center of V Grv. </v>
      </c>
      <c r="BA110" s="73" t="str">
        <v>Blank, Check R adjacent Balloon 17</v>
      </c>
      <c r="BB110" s="73" t="str">
        <v>Blank, EXT. Feature</v>
      </c>
      <c r="BC110" s="73" t="str">
        <v>Blank, See Image, OL04335</v>
      </c>
      <c r="BD110" s="73" t="str">
        <v>Blank, See Image, OL04336</v>
      </c>
      <c r="BE110" s="73" t="str">
        <v xml:space="preserve">Blank, Thrd. </v>
      </c>
      <c r="BF110" s="73" t="str">
        <v>Blank, Turn Tip</v>
      </c>
      <c r="BG110" s="73" t="str">
        <v>Blank, Without Thrd.</v>
      </c>
      <c r="BH110" s="73" t="str">
        <v>Blank, Without Thread</v>
      </c>
      <c r="BI110" s="73" t="str">
        <v xml:space="preserve">Blunt Start Blend to Minor </v>
      </c>
      <c r="BJ110" s="73" t="str">
        <v>Calc., Use Go HEX</v>
      </c>
      <c r="BK110" s="73" t="str">
        <v>Can't dig into OD</v>
      </c>
      <c r="BL110" s="73" t="str">
        <v>Carbide Gauge</v>
      </c>
      <c r="BM110" s="73" t="str">
        <v xml:space="preserve">Center of V Grv. </v>
      </c>
      <c r="BN110" s="73" t="str">
        <v>Centered Less than .03 = Pass</v>
      </c>
      <c r="BO110" s="73" t="str">
        <v>Centered within .0005 or Less = Pass</v>
      </c>
      <c r="BP110" s="73" t="str">
        <v>Centered within .001 or Less = Pass</v>
      </c>
      <c r="BQ110" s="73" t="str">
        <v>Centered within .0254 or Less = Pass</v>
      </c>
      <c r="BR110" s="73" t="str">
        <v>Check close to Rod Slot</v>
      </c>
      <c r="BS110" s="73" t="str">
        <v>Check every other hole</v>
      </c>
      <c r="BT110" s="73" t="str">
        <v>Check Go over full length of slot.</v>
      </c>
      <c r="BU110" s="73" t="str">
        <v>Check Near Closed End</v>
      </c>
      <c r="BV110" s="73" t="str">
        <v>Check per Print View, Away from Rod Slot</v>
      </c>
      <c r="BW110" s="73" t="str">
        <v>Check to Balloon 30 Go Pin</v>
      </c>
      <c r="BX110" s="73" t="str">
        <v>Check with .2705 SET Pin Inside Part</v>
      </c>
      <c r="BY110" s="73" t="str">
        <v>Check with Hex Up</v>
      </c>
      <c r="BZ110" s="73" t="str">
        <v>CMM Blank</v>
      </c>
      <c r="CA110" s="73" t="str">
        <v>Confirm Full Radius</v>
      </c>
      <c r="CB110" s="73" t="str">
        <v>Constrained in fixture</v>
      </c>
      <c r="CC110" s="73" t="str">
        <v>Constrained with Ring</v>
      </c>
      <c r="CD110" s="73" t="str">
        <v>Constrained, See Image</v>
      </c>
      <c r="CE110" s="73" t="str">
        <v>Dim. "A"</v>
      </c>
      <c r="CF110" s="73" t="str">
        <v>Dim. "B"</v>
      </c>
      <c r="CG110" s="73" t="str">
        <v>Dim. "C"</v>
      </c>
      <c r="CH110" s="73" t="str">
        <v>Dim. "D", Whirl Blank</v>
      </c>
      <c r="CI110" s="73" t="str">
        <v>Dim. "G"</v>
      </c>
      <c r="CJ110" s="73" t="str">
        <v>Dim. E, Blank Turn Maj. &amp;  Mill Flt</v>
      </c>
      <c r="CK110" s="73" t="str">
        <v>Dim. E, Blank Turn Maj.&amp;  Mill Flt</v>
      </c>
      <c r="CL110" s="73" t="str">
        <v>Dim. H, Whirl Blank</v>
      </c>
      <c r="CM110" s="73" t="str">
        <v>Dim. J, 'Blank Turn Maj. &amp; Whirl Blank</v>
      </c>
      <c r="CN110" s="73" t="str">
        <v>Disk Drop Indicator Tip</v>
      </c>
      <c r="CO110" s="73" t="str">
        <v>DWG 100448-15, Balloon F_1</v>
      </c>
      <c r="CP110" s="73" t="str">
        <v>DWG 100448-15, OL02571</v>
      </c>
      <c r="CQ110" s="73" t="str">
        <v>DWG 100448-41</v>
      </c>
      <c r="CR110" s="73" t="str">
        <v>DWG 9890040, (10E),Section Part, OL01139</v>
      </c>
      <c r="CS110" s="73" t="str">
        <v>DWG 9890040, (10E),Section, OL01139</v>
      </c>
      <c r="CT110" s="73" t="str">
        <v>DWG 9890040, (11E)</v>
      </c>
      <c r="CU110" s="73" t="str">
        <v>DWG 9890040, (11E), Pins with Flats</v>
      </c>
      <c r="CV110" s="73" t="str">
        <v>DWG 9890040, (12E),  Pass=.002 or less</v>
      </c>
      <c r="CW110" s="73" t="str">
        <v>DWG 9890040, (12E), See Image</v>
      </c>
      <c r="CX110" s="73" t="str">
        <v>DWG 9890040, (1E), OL01431</v>
      </c>
      <c r="CY110" s="73" t="str">
        <v>DWG 9890040, (1E), OL01432</v>
      </c>
      <c r="CZ110" s="73" t="str">
        <v>DWG 9890040, (2E), OL01432</v>
      </c>
      <c r="DA110" s="73" t="str">
        <v>DWG 9890040, (3E)</v>
      </c>
      <c r="DB110" s="73" t="str">
        <v>DWG 9890040, (4E)</v>
      </c>
      <c r="DC110" s="73" t="str">
        <v>DWG 9890040, (5E), OL02336</v>
      </c>
      <c r="DD110" s="73" t="str">
        <v>DWG 9890040, (6E)</v>
      </c>
      <c r="DE110" s="73" t="str">
        <v>DWG 9890040, (7E)</v>
      </c>
      <c r="DF110" s="73" t="str">
        <v>DWG 9890040, (8E), OL01433</v>
      </c>
      <c r="DG110" s="73" t="str">
        <v>DWG 9890040, (8E), OL01433, Section</v>
      </c>
      <c r="DH110" s="73" t="str">
        <v>DWG 9890040, (9E), Close to Rod Slot</v>
      </c>
      <c r="DI110" s="73" t="str">
        <v>DWG 9890040, (9E),Close to Rod Slot</v>
      </c>
      <c r="DJ110" s="73" t="str">
        <v>DWG FRM0105 PAGE 2</v>
      </c>
      <c r="DK110" s="73" t="str">
        <v>DWG# 100448-41</v>
      </c>
      <c r="DL110" s="73" t="str">
        <v>DWG# 100448-44</v>
      </c>
      <c r="DM110" s="73" t="str">
        <v>DWG# 9890003  (1), Section OL00436/A</v>
      </c>
      <c r="DN110" s="73" t="str">
        <v>DWG# 9890003 (3), Ring Gauge Constrained</v>
      </c>
      <c r="DO110" s="73" t="str">
        <v>DWG# 9890003 (4), Section</v>
      </c>
      <c r="DP110" s="73" t="str">
        <v>DWG#100448-26, Balloon 1K, OL02350</v>
      </c>
      <c r="DQ110" s="73" t="str">
        <v>DWG#100448-26, Balloon 2K, OL02350</v>
      </c>
      <c r="DR110" s="73" t="str">
        <v>DWG#100448-26, Balloon 3K, OL02363</v>
      </c>
      <c r="DS110" s="73" t="str">
        <v>DWG#100448-26, Balloon 4K</v>
      </c>
      <c r="DT110" s="73" t="str">
        <v>DWG#100448-26, Balloon 5K, Section</v>
      </c>
      <c r="DU110" s="73" t="str">
        <v>DWG#100448-26, Balloon 6K</v>
      </c>
      <c r="DV110" s="73" t="str">
        <v>DWG#100448-26, Balloon 7K, Section</v>
      </c>
      <c r="DW110" s="73" t="str">
        <v>DWG#100448-26, Mfg. Tol.</v>
      </c>
      <c r="DX110" s="73" t="str">
        <v>DWG#9890003 (2) Ring Gauge Constrained</v>
      </c>
      <c r="DY110" s="73" t="str">
        <v>DWG#9890044</v>
      </c>
      <c r="DZ110" s="73" t="str">
        <v>DWG#9890044 .1985 to .2005=Pass</v>
      </c>
      <c r="EA110" s="73" t="str">
        <v>DWG#9890044 Overlay OL02441</v>
      </c>
      <c r="EB110" s="73" t="str">
        <v>DWG#9890044, OL02441</v>
      </c>
      <c r="EC110" s="73" t="str">
        <v>DWG#FRM0105</v>
      </c>
      <c r="ED110" s="73" t="str">
        <v>EXT.</v>
      </c>
      <c r="EE110" s="73" t="str">
        <v>EXT. Section, OL02460</v>
      </c>
      <c r="EF110" s="73" t="str">
        <v>EXT., OL04223</v>
      </c>
      <c r="EG110" s="73" t="str">
        <v>Flat Drop Indicator Tip</v>
      </c>
      <c r="EH110" s="73" t="str">
        <v>Full Go Pin, No Light, at Radius</v>
      </c>
      <c r="EI110" s="73" t="str">
        <v>Function Check</v>
      </c>
      <c r="EJ110" s="73" t="str">
        <v>GO Function Gauge</v>
      </c>
      <c r="EK110" s="73" t="str">
        <v>Go Gauge for Balloon 1 &amp; 4</v>
      </c>
      <c r="EL110" s="73" t="str">
        <v>Go Pin must pass through</v>
      </c>
      <c r="EM110" s="73" t="str">
        <v>Greater than .005 = Fail, Section</v>
      </c>
      <c r="EN110" s="73" t="str">
        <v>Greater than .025 out of center = Fail</v>
      </c>
      <c r="EO110" s="73" t="str">
        <v>Greater than 2.6 = Pass</v>
      </c>
      <c r="EP110" s="73" t="str">
        <v>Green = Pass, Red = Fail</v>
      </c>
      <c r="EQ110" s="73" t="str">
        <v>Hex Depth</v>
      </c>
      <c r="ER110" s="73" t="str">
        <v>Hex Minor</v>
      </c>
      <c r="ES110" s="73" t="str">
        <v>Hole Dia.</v>
      </c>
      <c r="ET110" s="73" t="str">
        <v>Hook or Disk Tip</v>
      </c>
      <c r="EU110" s="73" t="str">
        <v>ID Sphere Finish</v>
      </c>
      <c r="EV110" s="73" t="str">
        <v>ID/OD Both Sides, Diff. .002 or less = Pass</v>
      </c>
      <c r="EW110" s="73" t="str">
        <v>If Looks Big, Section</v>
      </c>
      <c r="EX110" s="73" t="str">
        <v>If Looks Small, Section</v>
      </c>
      <c r="EY110" s="73" t="str">
        <v>Insp. Close to Break Away, Mfg.Tol.</v>
      </c>
      <c r="EZ110" s="73" t="str">
        <v>INT.</v>
      </c>
      <c r="FA110" s="73" t="str">
        <v>INT. Section, OL02460</v>
      </c>
      <c r="FB110" s="73" t="str">
        <v>INT., OL04223</v>
      </c>
      <c r="FC110" s="73" t="str">
        <v>Intersect. of 7.7 &amp; R0.10</v>
      </c>
      <c r="FD110" s="73" t="str">
        <v>Intersect. of 8.79 and R.25 MAX</v>
      </c>
      <c r="FE110" s="73" t="str">
        <v>Keep Ind. Tip away from corner</v>
      </c>
      <c r="FF110" s="73" t="str">
        <v>L31</v>
      </c>
      <c r="FG110" s="73" t="str">
        <v>Laser Mark</v>
      </c>
      <c r="FH110" s="73" t="str">
        <v>LASER PER NOTE 4</v>
      </c>
      <c r="FI110" s="73" t="str">
        <v>LASER PER NOTE 4, Final Check 1 only</v>
      </c>
      <c r="FJ110" s="73" t="str">
        <v>Less than .002 out of center = Pass</v>
      </c>
      <c r="FK110" s="73" t="str">
        <v>Less than 2.75 = Pass, Section</v>
      </c>
      <c r="FL110" s="73" t="str">
        <v>List as pin. Not Calibrated</v>
      </c>
      <c r="FM110" s="73" t="str">
        <v>M9 X 1.25 BUTT See Comment Image</v>
      </c>
      <c r="FN110" s="73" t="str">
        <v>Manual Section</v>
      </c>
      <c r="FO110" s="73" t="str">
        <v>Max Deep .241 NO-GO =.42</v>
      </c>
      <c r="FP110" s="73" t="str">
        <v>MAX Depth of (Note 7) .241 NO-GO Pin</v>
      </c>
      <c r="FQ110" s="73" t="str">
        <v>Measure from Blue Line, See Image</v>
      </c>
      <c r="FR110" s="73" t="str">
        <v>Measure Width of Blue Area, See Image</v>
      </c>
      <c r="FS110" s="73" t="str">
        <v>Mfg. Tol</v>
      </c>
      <c r="FT110" s="73" t="str">
        <v>Mfg. Tol, See Image</v>
      </c>
      <c r="FU110" s="73" t="str">
        <v>Mfg. Tol.</v>
      </c>
      <c r="FV110" s="73" t="str">
        <v>Mfg. Tol. "A"</v>
      </c>
      <c r="FW110" s="73" t="str">
        <v>Mfg. Tol. (Zero on Gauge Full Dia. Lead)</v>
      </c>
      <c r="FX110" s="73" t="str">
        <v>Mfg. Tol. Balloon 11, See Image</v>
      </c>
      <c r="FY110" s="73" t="str">
        <v>Mfg. Tol. Balloon 4</v>
      </c>
      <c r="FZ110" s="73" t="str">
        <v>Mfg. Tol. Balloon 7</v>
      </c>
      <c r="GA110" s="73" t="str">
        <v xml:space="preserve">Mfg. Tol. C-Bore Face (Ballo 28) </v>
      </c>
      <c r="GB110" s="73" t="str">
        <v>Mfg. Tol. Section</v>
      </c>
      <c r="GC110" s="73" t="str">
        <v>Mfg. Tol. See Image</v>
      </c>
      <c r="GD110" s="73" t="str">
        <v>Mfg. Tol., 3 Places, Record MAX</v>
      </c>
      <c r="GE110" s="73" t="str">
        <v>Mfg. Tol., Balloon 11</v>
      </c>
      <c r="GF110" s="73" t="str">
        <v>Mfg. Tol., Balloon 7</v>
      </c>
      <c r="GG110" s="73" t="str">
        <v>Mfg. Tol., Blank</v>
      </c>
      <c r="GH110" s="73" t="str">
        <v>Mfg. Tol., Blank, Balloon 12</v>
      </c>
      <c r="GI110" s="73" t="str">
        <v>Mfg. Tol., Blend to SØ.320</v>
      </c>
      <c r="GJ110" s="73" t="str">
        <v>Mfg. Tol., Calculation</v>
      </c>
      <c r="GK110" s="73" t="str">
        <v>Mfg. Tol., For Mill Fixture</v>
      </c>
      <c r="GL110" s="73" t="str">
        <v>Mfg. Tol., L32</v>
      </c>
      <c r="GM110" s="73" t="str">
        <v>Mfg. Tol., L33</v>
      </c>
      <c r="GN110" s="73" t="str">
        <v>Mfg. Tol., No Tool Marks</v>
      </c>
      <c r="GO110" s="73" t="str">
        <v>Mfg. Tol., OL03361</v>
      </c>
      <c r="GP110" s="73" t="str">
        <v>Mfg. Tol., Record off center value</v>
      </c>
      <c r="GQ110" s="73" t="str">
        <v>Mfg. Tol., Same 3 Places, Record MIN</v>
      </c>
      <c r="GR110" s="73" t="str">
        <v>Mfg. Tol., Section</v>
      </c>
      <c r="GS110" s="73" t="str">
        <v>Mfg. Tol., Section B-B</v>
      </c>
      <c r="GT110" s="73" t="str">
        <v>Mfg. Tol., Section, OL03361</v>
      </c>
      <c r="GU110" s="73" t="str">
        <v>Mfg. Tol., Section, Per Note 2</v>
      </c>
      <c r="GV110" s="73" t="str">
        <v>Mfg. Tol., See Image</v>
      </c>
      <c r="GW110" s="73" t="str">
        <v>Mfg. Tol., See Image, Bore in Blue</v>
      </c>
      <c r="GX110" s="73" t="str">
        <v>Mfg. Tol., See Image, Hook Tip</v>
      </c>
      <c r="GY110" s="73" t="str">
        <v>Mfg. Tol., Sharp Okay No Burr</v>
      </c>
      <c r="GZ110" s="73" t="str">
        <v>Mfg. Tol., Threadless Blank</v>
      </c>
      <c r="HA110" s="73" t="str">
        <v>Mfg.Tol.</v>
      </c>
      <c r="HB110" s="73" t="str">
        <v>Mgf. To., T.S.C.</v>
      </c>
      <c r="HC110" s="73" t="str">
        <v>Milled Feature</v>
      </c>
      <c r="HD110" s="73" t="str">
        <v>Milled Feature, OL04045</v>
      </c>
      <c r="HE110" s="73" t="str">
        <v>More than .0005 out of center = Fail</v>
      </c>
      <c r="HF110" s="73" t="str">
        <v>Must Pass Through</v>
      </c>
      <c r="HG110" s="73" t="str">
        <v>Must pass through gauge</v>
      </c>
      <c r="HH110" s="73" t="str">
        <v>Must Pass Through Go Gauge</v>
      </c>
      <c r="HI110" s="73" t="str">
        <v>Must Pass, See Image.</v>
      </c>
      <c r="HJ110" s="73" t="str">
        <v>NA</v>
      </c>
      <c r="HK110" s="73" t="str">
        <v>Narrow Area</v>
      </c>
      <c r="HL110" s="73" t="str">
        <v>Near Balloon 21</v>
      </c>
      <c r="HM110" s="73" t="str">
        <v>Near Datum B</v>
      </c>
      <c r="HN110" s="73" t="str">
        <v>Neck Dia.</v>
      </c>
      <c r="HO110" s="73" t="str">
        <v>Neck to Head Rad.</v>
      </c>
      <c r="HP110" s="73" t="str">
        <v>No Copper Deposits Allowed</v>
      </c>
      <c r="HQ110" s="73" t="str">
        <v>No Section</v>
      </c>
      <c r="HR110" s="73" t="str">
        <v>No Section, .01 to .014 = Pass</v>
      </c>
      <c r="HS110" s="73" t="str">
        <v>No Section, Rotate Part</v>
      </c>
      <c r="HT110" s="73" t="str">
        <v>No Section, See Image</v>
      </c>
      <c r="HU110" s="73" t="str">
        <v>No Slot, Section B-B</v>
      </c>
      <c r="HV110" s="73" t="str">
        <v>No visual step = Pass</v>
      </c>
      <c r="HW110" s="73" t="str">
        <v>Not to exceed .95 Deep</v>
      </c>
      <c r="HX110" s="73" t="str">
        <v>Note 1</v>
      </c>
      <c r="HY110" s="73" t="str">
        <v>OL00333/A</v>
      </c>
      <c r="HZ110" s="73" t="str">
        <v>OL00519</v>
      </c>
      <c r="IA110" s="73" t="str">
        <v>OL00520</v>
      </c>
      <c r="IB110" s="73" t="str">
        <v>OL00529</v>
      </c>
      <c r="IC110" s="73" t="str">
        <v>OL00542</v>
      </c>
      <c r="ID110" s="73" t="str">
        <v>OL00724</v>
      </c>
      <c r="IE110" s="73" t="str">
        <v>OL01250</v>
      </c>
      <c r="IF110" s="73" t="str">
        <v>OL01869, Threadless Blank</v>
      </c>
      <c r="IG110" s="73" t="str">
        <v>OL01870, Section</v>
      </c>
      <c r="IH110" s="73" t="str">
        <v>OL02255</v>
      </c>
      <c r="II110" s="73" t="str">
        <v>OL02255, Mfg. Tol.</v>
      </c>
      <c r="IJ110" s="73" t="str">
        <v>OL02302</v>
      </c>
      <c r="IK110" s="73" t="str">
        <v xml:space="preserve">OL02318  needed per image instructions </v>
      </c>
      <c r="IL110" s="73" t="str">
        <v>OL02556</v>
      </c>
      <c r="IM110" s="73" t="str">
        <v>OL02557</v>
      </c>
      <c r="IN110" s="73" t="str">
        <v>OL02567</v>
      </c>
      <c r="IO110" s="73" t="str">
        <v>OL02653</v>
      </c>
      <c r="IP110" s="73" t="str">
        <v>OL02718</v>
      </c>
      <c r="IQ110" s="73" t="str">
        <v>OL02841</v>
      </c>
      <c r="IR110" s="73" t="str">
        <v>OL02842</v>
      </c>
      <c r="IS110" s="73" t="str">
        <v>OL02844</v>
      </c>
      <c r="IT110" s="73" t="str">
        <v>OL02871</v>
      </c>
      <c r="IU110" s="73" t="str">
        <v>OL02887</v>
      </c>
      <c r="IV110" s="73" t="str">
        <v>OL03500</v>
      </c>
      <c r="IW110" s="73" t="str">
        <v>OL03766</v>
      </c>
      <c r="IX110" s="73" t="str">
        <v>OL03868</v>
      </c>
      <c r="IY110" s="73" t="str">
        <v>OL03869</v>
      </c>
      <c r="IZ110" s="73" t="str">
        <v>OL03870</v>
      </c>
      <c r="JA110" s="73" t="str">
        <v>OL03873, DWG# 100448-44</v>
      </c>
      <c r="JB110" s="73" t="str">
        <v>OL03949</v>
      </c>
      <c r="JC110" s="73" t="str">
        <v xml:space="preserve">OL04043, Section </v>
      </c>
      <c r="JD110" s="73" t="str">
        <v xml:space="preserve">OL04044, Section </v>
      </c>
      <c r="JE110" s="73" t="str">
        <v>OL04045</v>
      </c>
      <c r="JF110" s="73" t="str">
        <v>OL04045, Milled Feature</v>
      </c>
      <c r="JG110" s="73" t="str">
        <v>OL04063</v>
      </c>
      <c r="JH110" s="73" t="str">
        <v>OL04064</v>
      </c>
      <c r="JI110" s="73" t="str">
        <v>OL04065</v>
      </c>
      <c r="JJ110" s="73" t="str">
        <v>OL04181</v>
      </c>
      <c r="JK110" s="73" t="str">
        <v>OL04218</v>
      </c>
      <c r="JL110" s="73" t="str">
        <v>OL04224, See Image</v>
      </c>
      <c r="JM110" s="73" t="str">
        <v>OL04374</v>
      </c>
      <c r="JN110" s="73" t="str">
        <v>OL04375, Section M-M</v>
      </c>
      <c r="JO110" s="73" t="str">
        <v>OL04376, Section M-M</v>
      </c>
      <c r="JP110" s="73" t="str">
        <v>OL04443</v>
      </c>
      <c r="JQ110" s="73" t="str">
        <v>OL04444</v>
      </c>
      <c r="JR110" s="73" t="str">
        <v>OL05000</v>
      </c>
      <c r="JS110" s="73" t="str">
        <v>One side of slot</v>
      </c>
      <c r="JT110" s="73" t="str">
        <v>Other side of slot</v>
      </c>
      <c r="JU110" s="73" t="str">
        <v>Out of center more than .002 = Fail</v>
      </c>
      <c r="JV110" s="73" t="str">
        <v>Out of center more than.002 = Fail</v>
      </c>
      <c r="JW110" s="73" t="str">
        <v>Overlay OL02713</v>
      </c>
      <c r="JX110" s="73" t="str">
        <v>Overlay OL02714</v>
      </c>
      <c r="JY110" s="73" t="str">
        <v>Overlay OL02718</v>
      </c>
      <c r="JZ110" s="73" t="str">
        <v>Overlay OL03831, Mfg. Tol.</v>
      </c>
      <c r="KA110" s="73" t="str">
        <v>Part Without Slots</v>
      </c>
      <c r="KB110" s="73" t="str">
        <v>Part Without Slots, See Image</v>
      </c>
      <c r="KC110" s="73" t="str">
        <v xml:space="preserve">Pass = .0254 or Less </v>
      </c>
      <c r="KD110" s="73" t="str">
        <v>PD MIN = 4.361, PD MAX = 4.456</v>
      </c>
      <c r="KE110" s="73" t="str">
        <v>Per Balloon 2 Note</v>
      </c>
      <c r="KF110" s="73" t="str">
        <v>Per drawing note(s) 8.</v>
      </c>
      <c r="KG110" s="73" t="str">
        <v>Point or Sphere Tip</v>
      </c>
      <c r="KH110" s="73" t="str">
        <v>Point Tip</v>
      </c>
      <c r="KI110" s="73" t="str">
        <v>R.9 to R1.1 = Pass, See Image</v>
      </c>
      <c r="KJ110" s="73" t="str">
        <v>Ram Construction</v>
      </c>
      <c r="KK110" s="73" t="str">
        <v>Record Same Pass / Fail All Balloons</v>
      </c>
      <c r="KL110" s="73" t="str">
        <v>Ref. Balloon 1</v>
      </c>
      <c r="KM110" s="73" t="str">
        <v>Ref. Balloon 12</v>
      </c>
      <c r="KN110" s="73" t="str">
        <v>Ref. Balloon 13, 100% AQL</v>
      </c>
      <c r="KO110" s="73" t="str">
        <v>Ref. Balloon 2</v>
      </c>
      <c r="KP110" s="73" t="str">
        <v>Ref. Balloon 21, 100% AQL</v>
      </c>
      <c r="KQ110" s="73" t="str">
        <v>Ref. Balloon 4</v>
      </c>
      <c r="KR110" s="73" t="str">
        <v>Ref. Balloon 7</v>
      </c>
      <c r="KS110" s="73" t="str">
        <v>Ref. Balloon 8</v>
      </c>
      <c r="KT110" s="73" t="str">
        <v>Relieved Pin Gauges 09236 &amp; 09235</v>
      </c>
      <c r="KU110" s="73" t="str">
        <v>Rotate Part</v>
      </c>
      <c r="KV110" s="73" t="str">
        <v>Rotate Part, See Image</v>
      </c>
      <c r="KW110" s="73" t="str">
        <v>Same as Root Radius</v>
      </c>
      <c r="KX110" s="73" t="str">
        <v>Section</v>
      </c>
      <c r="KY110" s="73" t="str">
        <v>Section B-B</v>
      </c>
      <c r="KZ110" s="73" t="str">
        <v>Section B-B, Distance Between Grooves</v>
      </c>
      <c r="LA110" s="73" t="str">
        <v>Section C-C</v>
      </c>
      <c r="LB110" s="73" t="str">
        <v>Section Part</v>
      </c>
      <c r="LC110" s="73" t="str">
        <v>Section Part, Measured from Opposite Face</v>
      </c>
      <c r="LD110" s="73" t="str">
        <v>Section, Broachless Blank</v>
      </c>
      <c r="LE110" s="73" t="str">
        <v>Section, EXT. Sphere Location.</v>
      </c>
      <c r="LF110" s="73" t="str">
        <v>Section, Hex Cham. Ang.</v>
      </c>
      <c r="LG110" s="73" t="str">
        <v>Section, Hex Fillet Rad.</v>
      </c>
      <c r="LH110" s="73" t="str">
        <v>Section, INT. Feature</v>
      </c>
      <c r="LI110" s="73" t="str">
        <v>Section, INT. Sphere Location.</v>
      </c>
      <c r="LJ110" s="73" t="str">
        <v>Section, Mfg. Tol.</v>
      </c>
      <c r="LK110" s="73" t="str">
        <v>Section, Mfg. Tol., See Image</v>
      </c>
      <c r="LL110" s="73" t="str">
        <v>Section, OL00486</v>
      </c>
      <c r="LM110" s="73" t="str">
        <v>Section, OL00542</v>
      </c>
      <c r="LN110" s="73" t="str">
        <v>Section, OL00543</v>
      </c>
      <c r="LO110" s="73" t="str">
        <v>Section, OL00544</v>
      </c>
      <c r="LP110" s="73" t="str">
        <v>Section, OL00545</v>
      </c>
      <c r="LQ110" s="73" t="str">
        <v>Section, OL00546</v>
      </c>
      <c r="LR110" s="73" t="str">
        <v>Section, OL00547</v>
      </c>
      <c r="LS110" s="73" t="str">
        <v>Section, OL00555</v>
      </c>
      <c r="LT110" s="73" t="str">
        <v>Section, OL00725</v>
      </c>
      <c r="LU110" s="73" t="str">
        <v>Section, OL01430</v>
      </c>
      <c r="LV110" s="73" t="str">
        <v>Section, OL01434</v>
      </c>
      <c r="LW110" s="73" t="str">
        <v>Section, OL01435</v>
      </c>
      <c r="LX110" s="73" t="str">
        <v>Section, OL01807</v>
      </c>
      <c r="LY110" s="73" t="str">
        <v>Section, OL01830</v>
      </c>
      <c r="LZ110" s="73" t="str">
        <v>Section, OL02351</v>
      </c>
      <c r="MA110" s="73" t="str">
        <v>Section, OL02519</v>
      </c>
      <c r="MB110" s="73" t="str">
        <v>Section, OL02520</v>
      </c>
      <c r="MC110" s="73" t="str">
        <v>Section, OL02522</v>
      </c>
      <c r="MD110" s="73" t="str">
        <v>Section, OL02540</v>
      </c>
      <c r="ME110" s="73" t="str">
        <v>Section, OL02541</v>
      </c>
      <c r="MF110" s="73" t="str">
        <v>Section, OL02552</v>
      </c>
      <c r="MG110" s="73" t="str">
        <v>Section, OL02553</v>
      </c>
      <c r="MH110" s="73" t="str">
        <v>Section, OL02554</v>
      </c>
      <c r="MI110" s="73" t="str">
        <v>Section, OL02555</v>
      </c>
      <c r="MJ110" s="73" t="str">
        <v>Section, OL02558</v>
      </c>
      <c r="MK110" s="73" t="str">
        <v>Section, OL02559</v>
      </c>
      <c r="ML110" s="73" t="str">
        <v>Section, OL02560</v>
      </c>
      <c r="MM110" s="73" t="str">
        <v>Section, OL02619</v>
      </c>
      <c r="MN110" s="73" t="str">
        <v>Section, OL02620</v>
      </c>
      <c r="MO110" s="73" t="str">
        <v>Section, OL02621</v>
      </c>
      <c r="MP110" s="73" t="str">
        <v>Section, OL02622</v>
      </c>
      <c r="MQ110" s="73" t="str">
        <v>Section, OL02623</v>
      </c>
      <c r="MR110" s="73" t="str">
        <v>Section, OL02624</v>
      </c>
      <c r="MS110" s="73" t="str">
        <v>Section, OL02652</v>
      </c>
      <c r="MT110" s="73" t="str">
        <v>Section, OL02680</v>
      </c>
      <c r="MU110" s="73" t="str">
        <v>Section, OL02793</v>
      </c>
      <c r="MV110" s="73" t="str">
        <v>Section, OL02823</v>
      </c>
      <c r="MW110" s="73" t="str">
        <v>Section, OL02843</v>
      </c>
      <c r="MX110" s="73" t="str">
        <v>Section, OL03026, Ext.</v>
      </c>
      <c r="MY110" s="73" t="str">
        <v>Section, OL03026, Int.</v>
      </c>
      <c r="MZ110" s="73" t="str">
        <v>Section, OL03570, DWG# 100448-41</v>
      </c>
      <c r="NA110" s="73" t="str">
        <v>Section, OL03781</v>
      </c>
      <c r="NB110" s="73" t="str">
        <v>Section, OL03911</v>
      </c>
      <c r="NC110" s="73" t="str">
        <v>Section, OL03912</v>
      </c>
      <c r="ND110" s="73" t="str">
        <v>Section, OL03928</v>
      </c>
      <c r="NE110" s="73" t="str">
        <v>Section, OL03929</v>
      </c>
      <c r="NF110" s="73" t="str">
        <v>Section, OL04030</v>
      </c>
      <c r="NG110" s="73" t="str">
        <v>Section, OL04037</v>
      </c>
      <c r="NH110" s="73" t="str">
        <v>Section, OL04038</v>
      </c>
      <c r="NI110" s="73" t="str">
        <v>Section, OL04046</v>
      </c>
      <c r="NJ110" s="73" t="str">
        <v>Section, OL04065</v>
      </c>
      <c r="NK110" s="73" t="str">
        <v>Section, OL04066</v>
      </c>
      <c r="NL110" s="73" t="str">
        <v>Section, OL04067</v>
      </c>
      <c r="NM110" s="73" t="str">
        <v>Section, OL04069</v>
      </c>
      <c r="NN110" s="73" t="str">
        <v>Section, OL04071</v>
      </c>
      <c r="NO110" s="73" t="str">
        <v>Section, OL04173</v>
      </c>
      <c r="NP110" s="73" t="str">
        <v>Section, OL04174</v>
      </c>
      <c r="NQ110" s="73" t="str">
        <v>Section, OL04214</v>
      </c>
      <c r="NR110" s="73" t="str">
        <v>Section, OL04215</v>
      </c>
      <c r="NS110" s="73" t="str">
        <v>Section, OL04216</v>
      </c>
      <c r="NT110" s="73" t="str">
        <v>Section, OL04217</v>
      </c>
      <c r="NU110" s="73" t="str">
        <v>Section, Overlay OL02716</v>
      </c>
      <c r="NV110" s="73" t="str">
        <v>Section, Overlay OL02717</v>
      </c>
      <c r="NW110" s="73" t="str">
        <v>Section, See Image</v>
      </c>
      <c r="NX110" s="73" t="str">
        <v>Section, See Image, DWG# 100448-41</v>
      </c>
      <c r="NY110" s="73" t="str">
        <v>Section, Without Sots</v>
      </c>
      <c r="NZ110" s="73" t="str">
        <v>See Comments Sheet</v>
      </c>
      <c r="OA110" s="73" t="str">
        <v>See Comments Sheet, OL02318</v>
      </c>
      <c r="OB110" s="73" t="str">
        <v>See Image</v>
      </c>
      <c r="OC110" s="73" t="str">
        <v>See Image, .005 or Less = Pass</v>
      </c>
      <c r="OD110" s="73" t="str">
        <v>See Image, Check Near Radius</v>
      </c>
      <c r="OE110" s="73" t="str">
        <v>See Image, Constrained</v>
      </c>
      <c r="OF110" s="73" t="str">
        <v>See Image, Distance Between Flats</v>
      </c>
      <c r="OG110" s="73" t="str">
        <v xml:space="preserve">See Image, Mfg. Tol, Section A-A </v>
      </c>
      <c r="OH110" s="73" t="str">
        <v>See image, Mfg. Tol.</v>
      </c>
      <c r="OI110" s="73" t="str">
        <v>See Image, Mic. Across Flats</v>
      </c>
      <c r="OJ110" s="73" t="str">
        <v>See Image, OL02850</v>
      </c>
      <c r="OK110" s="73" t="str">
        <v>See Image, OL02880</v>
      </c>
      <c r="OL110" s="73" t="str">
        <v>See Image, OL03926</v>
      </c>
      <c r="OM110" s="73" t="str">
        <v>See Image, OL03927</v>
      </c>
      <c r="ON110" s="73" t="str">
        <v>See Image, OL04003</v>
      </c>
      <c r="OO110" s="73" t="str">
        <v>'See Image, OL04342,  Best Fit Joe Block</v>
      </c>
      <c r="OP110" s="73" t="str">
        <v>See Image, OL04342,  Blank</v>
      </c>
      <c r="OQ110" s="73" t="str">
        <v>See Image, OL04342, Blank</v>
      </c>
      <c r="OR110" s="73" t="str">
        <v>See Image, OL04343, Blank</v>
      </c>
      <c r="OS110" s="73" t="str">
        <v>See Image, Pass = .002 or Less</v>
      </c>
      <c r="OT110" s="73" t="str">
        <v>See Image, Rcd. MAX</v>
      </c>
      <c r="OU110" s="73" t="str">
        <v>See Image, Rcd. MIN</v>
      </c>
      <c r="OV110" s="73" t="str">
        <v>See Image, Section</v>
      </c>
      <c r="OW110" s="73" t="str">
        <v>See Image, Section A-A</v>
      </c>
      <c r="OX110" s="73" t="str">
        <v>See Image, Section B-B</v>
      </c>
      <c r="OY110" s="73" t="str">
        <v>See Image, Section B-B, TSC</v>
      </c>
      <c r="OZ110" s="73" t="str">
        <v>See Image, Shank Drawing # 18000-XX-XX A</v>
      </c>
      <c r="PA110" s="73" t="str">
        <v>Sequencial Laser 01, 120 Per Print</v>
      </c>
      <c r="PB110" s="73" t="str">
        <v>Set to .202, Zero on Thread Lead</v>
      </c>
      <c r="PC110" s="73" t="str">
        <v>Sharp OK, No Burr</v>
      </c>
      <c r="PD110" s="73" t="str">
        <v>Sharp OK, No Raised Edge, See Image</v>
      </c>
      <c r="PE110" s="73" t="str">
        <v>Sharp OK, No Raised Edges</v>
      </c>
      <c r="PF110" s="73" t="str">
        <v>Sharp okay no raised edge</v>
      </c>
      <c r="PG110" s="73" t="str">
        <v>Sharp Okay, No Burr</v>
      </c>
      <c r="PH110" s="73" t="str">
        <v>Sharp Okay, No Raised Edge</v>
      </c>
      <c r="PI110" s="73" t="str">
        <v>Sharp Okay, No Raised Edges,</v>
      </c>
      <c r="PJ110" s="73" t="str">
        <v>Sharp Okay, See Image</v>
      </c>
      <c r="PK110" s="73" t="str">
        <v xml:space="preserve">Start of Radius @ .195 </v>
      </c>
      <c r="PL110" s="73" t="str">
        <v xml:space="preserve">Start of Radius @ .21 </v>
      </c>
      <c r="PM110" s="73" t="str">
        <v xml:space="preserve">T.S.C. </v>
      </c>
      <c r="PN110" s="73" t="str">
        <v>Tangent Point</v>
      </c>
      <c r="PO110" s="73" t="str">
        <v>Tangent point of R.50</v>
      </c>
      <c r="PP110" s="73" t="str">
        <v>Taper Check, Mfg.Tol.</v>
      </c>
      <c r="PQ110" s="73" t="str">
        <v>Taper Check, Mfg.Tol., See Image</v>
      </c>
      <c r="PR110" s="73" t="str">
        <v>Thrd. Minor Ø</v>
      </c>
      <c r="PS110" s="73" t="str">
        <v>Thrd. Relief Ø</v>
      </c>
      <c r="PT110" s="73" t="str">
        <v>Threadless Blank</v>
      </c>
      <c r="PU110" s="73" t="str">
        <v>Threadless Blank, From Major Ø</v>
      </c>
      <c r="PV110" s="73" t="str">
        <v>Threadless Blank, Mfg. Tol.</v>
      </c>
      <c r="PW110" s="73" t="str">
        <v>Threadless Blank, Thrd. to Neck Rad.</v>
      </c>
      <c r="PX110" s="73" t="str">
        <v>Thredless Blank</v>
      </c>
      <c r="PY110" s="73" t="str">
        <v>To center of R.005</v>
      </c>
      <c r="PZ110" s="73" t="str">
        <v>Torx Min. Dia.</v>
      </c>
      <c r="QA110" s="73" t="str">
        <v>Turn Ø Free of Mill Marks</v>
      </c>
      <c r="QB110" s="73" t="str">
        <v>Use (Full) GO Hex</v>
      </c>
      <c r="QC110" s="73" t="str">
        <v>Use Balloon 1 FULL Gauge</v>
      </c>
      <c r="QD110" s="73" t="str">
        <v>Use Balloon 9 FULL GO</v>
      </c>
      <c r="QE110" s="73" t="str">
        <v>Use Best Fit Pin</v>
      </c>
      <c r="QF110" s="73" t="str">
        <v>Use Disk Tip</v>
      </c>
      <c r="QG110" s="73" t="str">
        <v>Use flat bottomed indicator tip.</v>
      </c>
      <c r="QH110" s="73" t="str">
        <v xml:space="preserve">Use Full .093 Go Hex </v>
      </c>
      <c r="QI110" s="73" t="str">
        <v xml:space="preserve">Use Full .0930 Go Hex </v>
      </c>
      <c r="QJ110" s="73" t="str">
        <v>Use Full .1235 Go Hex</v>
      </c>
      <c r="QK110" s="73" t="str">
        <v>Use Gauge K2-98-8019-04, See Image</v>
      </c>
      <c r="QL110" s="73" t="str">
        <v>Use large flat indicator tip</v>
      </c>
      <c r="QM110" s="73" t="str">
        <v>Use Pins.3330/.3350, See Image MAX NO-GO</v>
      </c>
      <c r="QN110" s="73" t="str">
        <v>Use Pointed Drop Indicator Tip</v>
      </c>
      <c r="QO110" s="73" t="str">
        <v>V-Block</v>
      </c>
      <c r="QP110" s="73" t="str">
        <v>V-Block,  AMB for 13</v>
      </c>
      <c r="QQ110" s="73" t="str">
        <v>V-Block,  Hex Cham. Dia.</v>
      </c>
      <c r="QR110" s="73" t="str">
        <v>V-Block, Hex Depth</v>
      </c>
      <c r="QS110" s="73" t="str">
        <v>VBU Gauge</v>
      </c>
      <c r="QT110" s="73" t="str">
        <v>Visibally smaller than HEX=Pass</v>
      </c>
      <c r="QU110" s="73" t="str">
        <v>Visual Per Drawing</v>
      </c>
      <c r="QV110" s="73" t="str">
        <v>Whirl Blank</v>
      </c>
      <c r="QW110" s="73" t="str">
        <v xml:space="preserve">Whirl Blank </v>
      </c>
      <c r="QX110" s="73" t="str">
        <v>Whirl Blank, Neck Rad. End to Head CL</v>
      </c>
      <c r="QY110" s="73" t="str">
        <v>Whirl Blank, Nose Start Dia.</v>
      </c>
      <c r="QZ110" s="73" t="str">
        <v>Whirl Blank, Nose Start Dist.</v>
      </c>
      <c r="RA110" s="73" t="str">
        <v>Whirl Blank, Thrd. Minor</v>
      </c>
      <c r="RB110" s="73" t="str">
        <v>Whirl Blank, Thrd. Pullout Dia.</v>
      </c>
      <c r="RC110" s="73" t="str">
        <v>Whole Part, Removal is at Assy. Level</v>
      </c>
      <c r="RD110" s="73" t="str">
        <v>Wide Area</v>
      </c>
      <c r="RE110" s="73" t="str">
        <v>Zero on End of Go Gauge</v>
      </c>
    </row>
    <row r="111" spans="1:473">
      <c r="A111" s="73" t="s">
        <v>749</v>
      </c>
      <c r="C111" s="73" t="str" cm="1">
        <f t="array" ref="C111:RE111">TRANSPOSE(_xlfn._xlws.SORT(_xlfn._xlws.FILTER($A$2:$A$600,ISNUMBER(SEARCH('PartLib Table'!M118,$A$2:$A$600)),"not found")))</f>
        <v xml:space="preserve"> 'C', Whirl Blank</v>
      </c>
      <c r="D111" s="73" t="str">
        <v xml:space="preserve"> See Image, Constrained</v>
      </c>
      <c r="E111" s="73" t="str">
        <v>(.04 to .12 range = Pass)</v>
      </c>
      <c r="F111" s="73" t="str">
        <v>(.042 FULL) Go Pin Seat Fully</v>
      </c>
      <c r="G111" s="73" t="str">
        <v>(B), Mfg. Tol.</v>
      </c>
      <c r="H111" s="73" t="str">
        <v>(B), O.A.L.</v>
      </c>
      <c r="I111" s="73" t="str">
        <v>.001 or less =Pass</v>
      </c>
      <c r="J111" s="73" t="str">
        <v>.001 or less out of center = Pass</v>
      </c>
      <c r="K111" s="73" t="str">
        <v>.002 or Less = Pass</v>
      </c>
      <c r="L111" s="73" t="str">
        <v>.002 or Less out of center = Pass</v>
      </c>
      <c r="M111" s="73" t="str">
        <v>.005 to .015 = Pass</v>
      </c>
      <c r="N111" s="73" t="str">
        <v>.0125 Mean, Section</v>
      </c>
      <c r="O111" s="73" t="str">
        <v>.025 or Less in X &amp; Y=Pass</v>
      </c>
      <c r="P111" s="73" t="str">
        <v>.038 Mean</v>
      </c>
      <c r="Q111" s="73" t="str">
        <v>.063 MM = .0024 IN, See Image</v>
      </c>
      <c r="R111" s="73" t="str">
        <v>.063MM = .0024"</v>
      </c>
      <c r="S111" s="73" t="str">
        <v>.243 NO-GO, Unconstrained, Must Not Start</v>
      </c>
      <c r="T111" s="73" t="str">
        <v>@ Back Face &amp; ID, No Raised Edge</v>
      </c>
      <c r="U111" s="73" t="str">
        <v>@ Back Face &amp; OD, No Raised Edge</v>
      </c>
      <c r="V111" s="73" t="str">
        <v>@ ID &amp; FACE</v>
      </c>
      <c r="W111" s="73" t="str">
        <v>@ OD &amp; BACK FACE</v>
      </c>
      <c r="X111" s="73" t="str">
        <v>@ OD &amp; FACE</v>
      </c>
      <c r="Y111" s="73" t="str">
        <v>Across from slot</v>
      </c>
      <c r="Z111" s="73" t="str">
        <v>All Edge Breaks</v>
      </c>
      <c r="AA111" s="73" t="str">
        <v>Attached to bar stock</v>
      </c>
      <c r="AB111" s="73" t="str">
        <v xml:space="preserve">Back Turn Fillet Rad. </v>
      </c>
      <c r="AC111" s="73" t="str">
        <v>Balloon 1 (DWG FRM0105 Page 2, NV-27)</v>
      </c>
      <c r="AD111" s="73" t="str">
        <v>Balloon 1 (DWG FRM0105, NV-30)</v>
      </c>
      <c r="AE111" s="73" t="str">
        <v>Balloon 1 (P# 9890002-20) OL00429/A</v>
      </c>
      <c r="AF111" s="73" t="str">
        <v>Balloon 1, DWG#FRM0105</v>
      </c>
      <c r="AG111" s="73" t="str">
        <v>Balloon 11, See Image</v>
      </c>
      <c r="AH111" s="73" t="str">
        <v xml:space="preserve">Balloon 2 (DWG FRM0105 Page 2, NV-27) </v>
      </c>
      <c r="AI111" s="73" t="str">
        <v>Balloon 2 (DWG FRM0105, NV-30)</v>
      </c>
      <c r="AJ111" s="73" t="str">
        <v>Balloon 2 (P# 9890002-20)</v>
      </c>
      <c r="AK111" s="73" t="str">
        <v>Balloon 2, DWG#FRM0105</v>
      </c>
      <c r="AL111" s="73" t="str">
        <v>Balloon 2, DWG#FRM0105, See Image</v>
      </c>
      <c r="AM111" s="73" t="str">
        <v>Balloon 3 (DWG FRM0105, NV-30 Minor)</v>
      </c>
      <c r="AN111" s="73" t="str">
        <v>Balloon 3 (DWG FRM0105, NV-30)</v>
      </c>
      <c r="AO111" s="73" t="str">
        <v>Balloon 3 (P# 9890002-20)</v>
      </c>
      <c r="AP111" s="73" t="str">
        <v>Balloon 4</v>
      </c>
      <c r="AQ111" s="73" t="str">
        <v>Balloon 4 (P# 9890002-20)</v>
      </c>
      <c r="AR111" s="73" t="str">
        <v>Below Middle Band</v>
      </c>
      <c r="AS111" s="73" t="str">
        <v>Best Fit Pin, .003 or Less =Pass</v>
      </c>
      <c r="AT111" s="73" t="str">
        <v>Blank</v>
      </c>
      <c r="AU111" s="73" t="str">
        <v>Blank Turn Maj.</v>
      </c>
      <c r="AV111" s="73" t="str">
        <v>Blank Turn Maj. Mill Flt., OL4172</v>
      </c>
      <c r="AW111" s="73" t="str">
        <v>Blank Without .010 Slots</v>
      </c>
      <c r="AX111" s="73" t="str">
        <v>Blank Without .010 Slots, Section</v>
      </c>
      <c r="AY111" s="73" t="str">
        <v>Blank without thread</v>
      </c>
      <c r="AZ111" s="73" t="str">
        <v xml:space="preserve">Blank, Center of V Grv. </v>
      </c>
      <c r="BA111" s="73" t="str">
        <v>Blank, Check R adjacent Balloon 17</v>
      </c>
      <c r="BB111" s="73" t="str">
        <v>Blank, EXT. Feature</v>
      </c>
      <c r="BC111" s="73" t="str">
        <v>Blank, See Image, OL04335</v>
      </c>
      <c r="BD111" s="73" t="str">
        <v>Blank, See Image, OL04336</v>
      </c>
      <c r="BE111" s="73" t="str">
        <v xml:space="preserve">Blank, Thrd. </v>
      </c>
      <c r="BF111" s="73" t="str">
        <v>Blank, Turn Tip</v>
      </c>
      <c r="BG111" s="73" t="str">
        <v>Blank, Without Thrd.</v>
      </c>
      <c r="BH111" s="73" t="str">
        <v>Blank, Without Thread</v>
      </c>
      <c r="BI111" s="73" t="str">
        <v xml:space="preserve">Blunt Start Blend to Minor </v>
      </c>
      <c r="BJ111" s="73" t="str">
        <v>Calc., Use Go HEX</v>
      </c>
      <c r="BK111" s="73" t="str">
        <v>Can't dig into OD</v>
      </c>
      <c r="BL111" s="73" t="str">
        <v>Carbide Gauge</v>
      </c>
      <c r="BM111" s="73" t="str">
        <v xml:space="preserve">Center of V Grv. </v>
      </c>
      <c r="BN111" s="73" t="str">
        <v>Centered Less than .03 = Pass</v>
      </c>
      <c r="BO111" s="73" t="str">
        <v>Centered within .0005 or Less = Pass</v>
      </c>
      <c r="BP111" s="73" t="str">
        <v>Centered within .001 or Less = Pass</v>
      </c>
      <c r="BQ111" s="73" t="str">
        <v>Centered within .0254 or Less = Pass</v>
      </c>
      <c r="BR111" s="73" t="str">
        <v>Check close to Rod Slot</v>
      </c>
      <c r="BS111" s="73" t="str">
        <v>Check every other hole</v>
      </c>
      <c r="BT111" s="73" t="str">
        <v>Check Go over full length of slot.</v>
      </c>
      <c r="BU111" s="73" t="str">
        <v>Check Near Closed End</v>
      </c>
      <c r="BV111" s="73" t="str">
        <v>Check per Print View, Away from Rod Slot</v>
      </c>
      <c r="BW111" s="73" t="str">
        <v>Check to Balloon 30 Go Pin</v>
      </c>
      <c r="BX111" s="73" t="str">
        <v>Check with .2705 SET Pin Inside Part</v>
      </c>
      <c r="BY111" s="73" t="str">
        <v>Check with Hex Up</v>
      </c>
      <c r="BZ111" s="73" t="str">
        <v>CMM Blank</v>
      </c>
      <c r="CA111" s="73" t="str">
        <v>Confirm Full Radius</v>
      </c>
      <c r="CB111" s="73" t="str">
        <v>Constrained in fixture</v>
      </c>
      <c r="CC111" s="73" t="str">
        <v>Constrained with Ring</v>
      </c>
      <c r="CD111" s="73" t="str">
        <v>Constrained, See Image</v>
      </c>
      <c r="CE111" s="73" t="str">
        <v>Dim. "A"</v>
      </c>
      <c r="CF111" s="73" t="str">
        <v>Dim. "B"</v>
      </c>
      <c r="CG111" s="73" t="str">
        <v>Dim. "C"</v>
      </c>
      <c r="CH111" s="73" t="str">
        <v>Dim. "D", Whirl Blank</v>
      </c>
      <c r="CI111" s="73" t="str">
        <v>Dim. "G"</v>
      </c>
      <c r="CJ111" s="73" t="str">
        <v>Dim. E, Blank Turn Maj. &amp;  Mill Flt</v>
      </c>
      <c r="CK111" s="73" t="str">
        <v>Dim. E, Blank Turn Maj.&amp;  Mill Flt</v>
      </c>
      <c r="CL111" s="73" t="str">
        <v>Dim. H, Whirl Blank</v>
      </c>
      <c r="CM111" s="73" t="str">
        <v>Dim. J, 'Blank Turn Maj. &amp; Whirl Blank</v>
      </c>
      <c r="CN111" s="73" t="str">
        <v>Disk Drop Indicator Tip</v>
      </c>
      <c r="CO111" s="73" t="str">
        <v>DWG 100448-15, Balloon F_1</v>
      </c>
      <c r="CP111" s="73" t="str">
        <v>DWG 100448-15, OL02571</v>
      </c>
      <c r="CQ111" s="73" t="str">
        <v>DWG 100448-41</v>
      </c>
      <c r="CR111" s="73" t="str">
        <v>DWG 9890040, (10E),Section Part, OL01139</v>
      </c>
      <c r="CS111" s="73" t="str">
        <v>DWG 9890040, (10E),Section, OL01139</v>
      </c>
      <c r="CT111" s="73" t="str">
        <v>DWG 9890040, (11E)</v>
      </c>
      <c r="CU111" s="73" t="str">
        <v>DWG 9890040, (11E), Pins with Flats</v>
      </c>
      <c r="CV111" s="73" t="str">
        <v>DWG 9890040, (12E),  Pass=.002 or less</v>
      </c>
      <c r="CW111" s="73" t="str">
        <v>DWG 9890040, (12E), See Image</v>
      </c>
      <c r="CX111" s="73" t="str">
        <v>DWG 9890040, (1E), OL01431</v>
      </c>
      <c r="CY111" s="73" t="str">
        <v>DWG 9890040, (1E), OL01432</v>
      </c>
      <c r="CZ111" s="73" t="str">
        <v>DWG 9890040, (2E), OL01432</v>
      </c>
      <c r="DA111" s="73" t="str">
        <v>DWG 9890040, (3E)</v>
      </c>
      <c r="DB111" s="73" t="str">
        <v>DWG 9890040, (4E)</v>
      </c>
      <c r="DC111" s="73" t="str">
        <v>DWG 9890040, (5E), OL02336</v>
      </c>
      <c r="DD111" s="73" t="str">
        <v>DWG 9890040, (6E)</v>
      </c>
      <c r="DE111" s="73" t="str">
        <v>DWG 9890040, (7E)</v>
      </c>
      <c r="DF111" s="73" t="str">
        <v>DWG 9890040, (8E), OL01433</v>
      </c>
      <c r="DG111" s="73" t="str">
        <v>DWG 9890040, (8E), OL01433, Section</v>
      </c>
      <c r="DH111" s="73" t="str">
        <v>DWG 9890040, (9E), Close to Rod Slot</v>
      </c>
      <c r="DI111" s="73" t="str">
        <v>DWG 9890040, (9E),Close to Rod Slot</v>
      </c>
      <c r="DJ111" s="73" t="str">
        <v>DWG FRM0105 PAGE 2</v>
      </c>
      <c r="DK111" s="73" t="str">
        <v>DWG# 100448-41</v>
      </c>
      <c r="DL111" s="73" t="str">
        <v>DWG# 100448-44</v>
      </c>
      <c r="DM111" s="73" t="str">
        <v>DWG# 9890003  (1), Section OL00436/A</v>
      </c>
      <c r="DN111" s="73" t="str">
        <v>DWG# 9890003 (3), Ring Gauge Constrained</v>
      </c>
      <c r="DO111" s="73" t="str">
        <v>DWG# 9890003 (4), Section</v>
      </c>
      <c r="DP111" s="73" t="str">
        <v>DWG#100448-26, Balloon 1K, OL02350</v>
      </c>
      <c r="DQ111" s="73" t="str">
        <v>DWG#100448-26, Balloon 2K, OL02350</v>
      </c>
      <c r="DR111" s="73" t="str">
        <v>DWG#100448-26, Balloon 3K, OL02363</v>
      </c>
      <c r="DS111" s="73" t="str">
        <v>DWG#100448-26, Balloon 4K</v>
      </c>
      <c r="DT111" s="73" t="str">
        <v>DWG#100448-26, Balloon 5K, Section</v>
      </c>
      <c r="DU111" s="73" t="str">
        <v>DWG#100448-26, Balloon 6K</v>
      </c>
      <c r="DV111" s="73" t="str">
        <v>DWG#100448-26, Balloon 7K, Section</v>
      </c>
      <c r="DW111" s="73" t="str">
        <v>DWG#100448-26, Mfg. Tol.</v>
      </c>
      <c r="DX111" s="73" t="str">
        <v>DWG#9890003 (2) Ring Gauge Constrained</v>
      </c>
      <c r="DY111" s="73" t="str">
        <v>DWG#9890044</v>
      </c>
      <c r="DZ111" s="73" t="str">
        <v>DWG#9890044 .1985 to .2005=Pass</v>
      </c>
      <c r="EA111" s="73" t="str">
        <v>DWG#9890044 Overlay OL02441</v>
      </c>
      <c r="EB111" s="73" t="str">
        <v>DWG#9890044, OL02441</v>
      </c>
      <c r="EC111" s="73" t="str">
        <v>DWG#FRM0105</v>
      </c>
      <c r="ED111" s="73" t="str">
        <v>EXT.</v>
      </c>
      <c r="EE111" s="73" t="str">
        <v>EXT. Section, OL02460</v>
      </c>
      <c r="EF111" s="73" t="str">
        <v>EXT., OL04223</v>
      </c>
      <c r="EG111" s="73" t="str">
        <v>Flat Drop Indicator Tip</v>
      </c>
      <c r="EH111" s="73" t="str">
        <v>Full Go Pin, No Light, at Radius</v>
      </c>
      <c r="EI111" s="73" t="str">
        <v>Function Check</v>
      </c>
      <c r="EJ111" s="73" t="str">
        <v>GO Function Gauge</v>
      </c>
      <c r="EK111" s="73" t="str">
        <v>Go Gauge for Balloon 1 &amp; 4</v>
      </c>
      <c r="EL111" s="73" t="str">
        <v>Go Pin must pass through</v>
      </c>
      <c r="EM111" s="73" t="str">
        <v>Greater than .005 = Fail, Section</v>
      </c>
      <c r="EN111" s="73" t="str">
        <v>Greater than .025 out of center = Fail</v>
      </c>
      <c r="EO111" s="73" t="str">
        <v>Greater than 2.6 = Pass</v>
      </c>
      <c r="EP111" s="73" t="str">
        <v>Green = Pass, Red = Fail</v>
      </c>
      <c r="EQ111" s="73" t="str">
        <v>Hex Depth</v>
      </c>
      <c r="ER111" s="73" t="str">
        <v>Hex Minor</v>
      </c>
      <c r="ES111" s="73" t="str">
        <v>Hole Dia.</v>
      </c>
      <c r="ET111" s="73" t="str">
        <v>Hook or Disk Tip</v>
      </c>
      <c r="EU111" s="73" t="str">
        <v>ID Sphere Finish</v>
      </c>
      <c r="EV111" s="73" t="str">
        <v>ID/OD Both Sides, Diff. .002 or less = Pass</v>
      </c>
      <c r="EW111" s="73" t="str">
        <v>If Looks Big, Section</v>
      </c>
      <c r="EX111" s="73" t="str">
        <v>If Looks Small, Section</v>
      </c>
      <c r="EY111" s="73" t="str">
        <v>Insp. Close to Break Away, Mfg.Tol.</v>
      </c>
      <c r="EZ111" s="73" t="str">
        <v>INT.</v>
      </c>
      <c r="FA111" s="73" t="str">
        <v>INT. Section, OL02460</v>
      </c>
      <c r="FB111" s="73" t="str">
        <v>INT., OL04223</v>
      </c>
      <c r="FC111" s="73" t="str">
        <v>Intersect. of 7.7 &amp; R0.10</v>
      </c>
      <c r="FD111" s="73" t="str">
        <v>Intersect. of 8.79 and R.25 MAX</v>
      </c>
      <c r="FE111" s="73" t="str">
        <v>Keep Ind. Tip away from corner</v>
      </c>
      <c r="FF111" s="73" t="str">
        <v>L31</v>
      </c>
      <c r="FG111" s="73" t="str">
        <v>Laser Mark</v>
      </c>
      <c r="FH111" s="73" t="str">
        <v>LASER PER NOTE 4</v>
      </c>
      <c r="FI111" s="73" t="str">
        <v>LASER PER NOTE 4, Final Check 1 only</v>
      </c>
      <c r="FJ111" s="73" t="str">
        <v>Less than .002 out of center = Pass</v>
      </c>
      <c r="FK111" s="73" t="str">
        <v>Less than 2.75 = Pass, Section</v>
      </c>
      <c r="FL111" s="73" t="str">
        <v>List as pin. Not Calibrated</v>
      </c>
      <c r="FM111" s="73" t="str">
        <v>M9 X 1.25 BUTT See Comment Image</v>
      </c>
      <c r="FN111" s="73" t="str">
        <v>Manual Section</v>
      </c>
      <c r="FO111" s="73" t="str">
        <v>Max Deep .241 NO-GO =.42</v>
      </c>
      <c r="FP111" s="73" t="str">
        <v>MAX Depth of (Note 7) .241 NO-GO Pin</v>
      </c>
      <c r="FQ111" s="73" t="str">
        <v>Measure from Blue Line, See Image</v>
      </c>
      <c r="FR111" s="73" t="str">
        <v>Measure Width of Blue Area, See Image</v>
      </c>
      <c r="FS111" s="73" t="str">
        <v>Mfg. Tol</v>
      </c>
      <c r="FT111" s="73" t="str">
        <v>Mfg. Tol, See Image</v>
      </c>
      <c r="FU111" s="73" t="str">
        <v>Mfg. Tol.</v>
      </c>
      <c r="FV111" s="73" t="str">
        <v>Mfg. Tol. "A"</v>
      </c>
      <c r="FW111" s="73" t="str">
        <v>Mfg. Tol. (Zero on Gauge Full Dia. Lead)</v>
      </c>
      <c r="FX111" s="73" t="str">
        <v>Mfg. Tol. Balloon 11, See Image</v>
      </c>
      <c r="FY111" s="73" t="str">
        <v>Mfg. Tol. Balloon 4</v>
      </c>
      <c r="FZ111" s="73" t="str">
        <v>Mfg. Tol. Balloon 7</v>
      </c>
      <c r="GA111" s="73" t="str">
        <v xml:space="preserve">Mfg. Tol. C-Bore Face (Ballo 28) </v>
      </c>
      <c r="GB111" s="73" t="str">
        <v>Mfg. Tol. Section</v>
      </c>
      <c r="GC111" s="73" t="str">
        <v>Mfg. Tol. See Image</v>
      </c>
      <c r="GD111" s="73" t="str">
        <v>Mfg. Tol., 3 Places, Record MAX</v>
      </c>
      <c r="GE111" s="73" t="str">
        <v>Mfg. Tol., Balloon 11</v>
      </c>
      <c r="GF111" s="73" t="str">
        <v>Mfg. Tol., Balloon 7</v>
      </c>
      <c r="GG111" s="73" t="str">
        <v>Mfg. Tol., Blank</v>
      </c>
      <c r="GH111" s="73" t="str">
        <v>Mfg. Tol., Blank, Balloon 12</v>
      </c>
      <c r="GI111" s="73" t="str">
        <v>Mfg. Tol., Blend to SØ.320</v>
      </c>
      <c r="GJ111" s="73" t="str">
        <v>Mfg. Tol., Calculation</v>
      </c>
      <c r="GK111" s="73" t="str">
        <v>Mfg. Tol., For Mill Fixture</v>
      </c>
      <c r="GL111" s="73" t="str">
        <v>Mfg. Tol., L32</v>
      </c>
      <c r="GM111" s="73" t="str">
        <v>Mfg. Tol., L33</v>
      </c>
      <c r="GN111" s="73" t="str">
        <v>Mfg. Tol., No Tool Marks</v>
      </c>
      <c r="GO111" s="73" t="str">
        <v>Mfg. Tol., OL03361</v>
      </c>
      <c r="GP111" s="73" t="str">
        <v>Mfg. Tol., Record off center value</v>
      </c>
      <c r="GQ111" s="73" t="str">
        <v>Mfg. Tol., Same 3 Places, Record MIN</v>
      </c>
      <c r="GR111" s="73" t="str">
        <v>Mfg. Tol., Section</v>
      </c>
      <c r="GS111" s="73" t="str">
        <v>Mfg. Tol., Section B-B</v>
      </c>
      <c r="GT111" s="73" t="str">
        <v>Mfg. Tol., Section, OL03361</v>
      </c>
      <c r="GU111" s="73" t="str">
        <v>Mfg. Tol., Section, Per Note 2</v>
      </c>
      <c r="GV111" s="73" t="str">
        <v>Mfg. Tol., See Image</v>
      </c>
      <c r="GW111" s="73" t="str">
        <v>Mfg. Tol., See Image, Bore in Blue</v>
      </c>
      <c r="GX111" s="73" t="str">
        <v>Mfg. Tol., See Image, Hook Tip</v>
      </c>
      <c r="GY111" s="73" t="str">
        <v>Mfg. Tol., Sharp Okay No Burr</v>
      </c>
      <c r="GZ111" s="73" t="str">
        <v>Mfg. Tol., Threadless Blank</v>
      </c>
      <c r="HA111" s="73" t="str">
        <v>Mfg.Tol.</v>
      </c>
      <c r="HB111" s="73" t="str">
        <v>Mgf. To., T.S.C.</v>
      </c>
      <c r="HC111" s="73" t="str">
        <v>Milled Feature</v>
      </c>
      <c r="HD111" s="73" t="str">
        <v>Milled Feature, OL04045</v>
      </c>
      <c r="HE111" s="73" t="str">
        <v>More than .0005 out of center = Fail</v>
      </c>
      <c r="HF111" s="73" t="str">
        <v>Must Pass Through</v>
      </c>
      <c r="HG111" s="73" t="str">
        <v>Must pass through gauge</v>
      </c>
      <c r="HH111" s="73" t="str">
        <v>Must Pass Through Go Gauge</v>
      </c>
      <c r="HI111" s="73" t="str">
        <v>Must Pass, See Image.</v>
      </c>
      <c r="HJ111" s="73" t="str">
        <v>NA</v>
      </c>
      <c r="HK111" s="73" t="str">
        <v>Narrow Area</v>
      </c>
      <c r="HL111" s="73" t="str">
        <v>Near Balloon 21</v>
      </c>
      <c r="HM111" s="73" t="str">
        <v>Near Datum B</v>
      </c>
      <c r="HN111" s="73" t="str">
        <v>Neck Dia.</v>
      </c>
      <c r="HO111" s="73" t="str">
        <v>Neck to Head Rad.</v>
      </c>
      <c r="HP111" s="73" t="str">
        <v>No Copper Deposits Allowed</v>
      </c>
      <c r="HQ111" s="73" t="str">
        <v>No Section</v>
      </c>
      <c r="HR111" s="73" t="str">
        <v>No Section, .01 to .014 = Pass</v>
      </c>
      <c r="HS111" s="73" t="str">
        <v>No Section, Rotate Part</v>
      </c>
      <c r="HT111" s="73" t="str">
        <v>No Section, See Image</v>
      </c>
      <c r="HU111" s="73" t="str">
        <v>No Slot, Section B-B</v>
      </c>
      <c r="HV111" s="73" t="str">
        <v>No visual step = Pass</v>
      </c>
      <c r="HW111" s="73" t="str">
        <v>Not to exceed .95 Deep</v>
      </c>
      <c r="HX111" s="73" t="str">
        <v>Note 1</v>
      </c>
      <c r="HY111" s="73" t="str">
        <v>OL00333/A</v>
      </c>
      <c r="HZ111" s="73" t="str">
        <v>OL00519</v>
      </c>
      <c r="IA111" s="73" t="str">
        <v>OL00520</v>
      </c>
      <c r="IB111" s="73" t="str">
        <v>OL00529</v>
      </c>
      <c r="IC111" s="73" t="str">
        <v>OL00542</v>
      </c>
      <c r="ID111" s="73" t="str">
        <v>OL00724</v>
      </c>
      <c r="IE111" s="73" t="str">
        <v>OL01250</v>
      </c>
      <c r="IF111" s="73" t="str">
        <v>OL01869, Threadless Blank</v>
      </c>
      <c r="IG111" s="73" t="str">
        <v>OL01870, Section</v>
      </c>
      <c r="IH111" s="73" t="str">
        <v>OL02255</v>
      </c>
      <c r="II111" s="73" t="str">
        <v>OL02255, Mfg. Tol.</v>
      </c>
      <c r="IJ111" s="73" t="str">
        <v>OL02302</v>
      </c>
      <c r="IK111" s="73" t="str">
        <v xml:space="preserve">OL02318  needed per image instructions </v>
      </c>
      <c r="IL111" s="73" t="str">
        <v>OL02556</v>
      </c>
      <c r="IM111" s="73" t="str">
        <v>OL02557</v>
      </c>
      <c r="IN111" s="73" t="str">
        <v>OL02567</v>
      </c>
      <c r="IO111" s="73" t="str">
        <v>OL02653</v>
      </c>
      <c r="IP111" s="73" t="str">
        <v>OL02718</v>
      </c>
      <c r="IQ111" s="73" t="str">
        <v>OL02841</v>
      </c>
      <c r="IR111" s="73" t="str">
        <v>OL02842</v>
      </c>
      <c r="IS111" s="73" t="str">
        <v>OL02844</v>
      </c>
      <c r="IT111" s="73" t="str">
        <v>OL02871</v>
      </c>
      <c r="IU111" s="73" t="str">
        <v>OL02887</v>
      </c>
      <c r="IV111" s="73" t="str">
        <v>OL03500</v>
      </c>
      <c r="IW111" s="73" t="str">
        <v>OL03766</v>
      </c>
      <c r="IX111" s="73" t="str">
        <v>OL03868</v>
      </c>
      <c r="IY111" s="73" t="str">
        <v>OL03869</v>
      </c>
      <c r="IZ111" s="73" t="str">
        <v>OL03870</v>
      </c>
      <c r="JA111" s="73" t="str">
        <v>OL03873, DWG# 100448-44</v>
      </c>
      <c r="JB111" s="73" t="str">
        <v>OL03949</v>
      </c>
      <c r="JC111" s="73" t="str">
        <v xml:space="preserve">OL04043, Section </v>
      </c>
      <c r="JD111" s="73" t="str">
        <v xml:space="preserve">OL04044, Section </v>
      </c>
      <c r="JE111" s="73" t="str">
        <v>OL04045</v>
      </c>
      <c r="JF111" s="73" t="str">
        <v>OL04045, Milled Feature</v>
      </c>
      <c r="JG111" s="73" t="str">
        <v>OL04063</v>
      </c>
      <c r="JH111" s="73" t="str">
        <v>OL04064</v>
      </c>
      <c r="JI111" s="73" t="str">
        <v>OL04065</v>
      </c>
      <c r="JJ111" s="73" t="str">
        <v>OL04181</v>
      </c>
      <c r="JK111" s="73" t="str">
        <v>OL04218</v>
      </c>
      <c r="JL111" s="73" t="str">
        <v>OL04224, See Image</v>
      </c>
      <c r="JM111" s="73" t="str">
        <v>OL04374</v>
      </c>
      <c r="JN111" s="73" t="str">
        <v>OL04375, Section M-M</v>
      </c>
      <c r="JO111" s="73" t="str">
        <v>OL04376, Section M-M</v>
      </c>
      <c r="JP111" s="73" t="str">
        <v>OL04443</v>
      </c>
      <c r="JQ111" s="73" t="str">
        <v>OL04444</v>
      </c>
      <c r="JR111" s="73" t="str">
        <v>OL05000</v>
      </c>
      <c r="JS111" s="73" t="str">
        <v>One side of slot</v>
      </c>
      <c r="JT111" s="73" t="str">
        <v>Other side of slot</v>
      </c>
      <c r="JU111" s="73" t="str">
        <v>Out of center more than .002 = Fail</v>
      </c>
      <c r="JV111" s="73" t="str">
        <v>Out of center more than.002 = Fail</v>
      </c>
      <c r="JW111" s="73" t="str">
        <v>Overlay OL02713</v>
      </c>
      <c r="JX111" s="73" t="str">
        <v>Overlay OL02714</v>
      </c>
      <c r="JY111" s="73" t="str">
        <v>Overlay OL02718</v>
      </c>
      <c r="JZ111" s="73" t="str">
        <v>Overlay OL03831, Mfg. Tol.</v>
      </c>
      <c r="KA111" s="73" t="str">
        <v>Part Without Slots</v>
      </c>
      <c r="KB111" s="73" t="str">
        <v>Part Without Slots, See Image</v>
      </c>
      <c r="KC111" s="73" t="str">
        <v xml:space="preserve">Pass = .0254 or Less </v>
      </c>
      <c r="KD111" s="73" t="str">
        <v>PD MIN = 4.361, PD MAX = 4.456</v>
      </c>
      <c r="KE111" s="73" t="str">
        <v>Per Balloon 2 Note</v>
      </c>
      <c r="KF111" s="73" t="str">
        <v>Per drawing note(s) 8.</v>
      </c>
      <c r="KG111" s="73" t="str">
        <v>Point or Sphere Tip</v>
      </c>
      <c r="KH111" s="73" t="str">
        <v>Point Tip</v>
      </c>
      <c r="KI111" s="73" t="str">
        <v>R.9 to R1.1 = Pass, See Image</v>
      </c>
      <c r="KJ111" s="73" t="str">
        <v>Ram Construction</v>
      </c>
      <c r="KK111" s="73" t="str">
        <v>Record Same Pass / Fail All Balloons</v>
      </c>
      <c r="KL111" s="73" t="str">
        <v>Ref. Balloon 1</v>
      </c>
      <c r="KM111" s="73" t="str">
        <v>Ref. Balloon 12</v>
      </c>
      <c r="KN111" s="73" t="str">
        <v>Ref. Balloon 13, 100% AQL</v>
      </c>
      <c r="KO111" s="73" t="str">
        <v>Ref. Balloon 2</v>
      </c>
      <c r="KP111" s="73" t="str">
        <v>Ref. Balloon 21, 100% AQL</v>
      </c>
      <c r="KQ111" s="73" t="str">
        <v>Ref. Balloon 4</v>
      </c>
      <c r="KR111" s="73" t="str">
        <v>Ref. Balloon 7</v>
      </c>
      <c r="KS111" s="73" t="str">
        <v>Ref. Balloon 8</v>
      </c>
      <c r="KT111" s="73" t="str">
        <v>Relieved Pin Gauges 09236 &amp; 09235</v>
      </c>
      <c r="KU111" s="73" t="str">
        <v>Rotate Part</v>
      </c>
      <c r="KV111" s="73" t="str">
        <v>Rotate Part, See Image</v>
      </c>
      <c r="KW111" s="73" t="str">
        <v>Same as Root Radius</v>
      </c>
      <c r="KX111" s="73" t="str">
        <v>Section</v>
      </c>
      <c r="KY111" s="73" t="str">
        <v>Section B-B</v>
      </c>
      <c r="KZ111" s="73" t="str">
        <v>Section B-B, Distance Between Grooves</v>
      </c>
      <c r="LA111" s="73" t="str">
        <v>Section C-C</v>
      </c>
      <c r="LB111" s="73" t="str">
        <v>Section Part</v>
      </c>
      <c r="LC111" s="73" t="str">
        <v>Section Part, Measured from Opposite Face</v>
      </c>
      <c r="LD111" s="73" t="str">
        <v>Section, Broachless Blank</v>
      </c>
      <c r="LE111" s="73" t="str">
        <v>Section, EXT. Sphere Location.</v>
      </c>
      <c r="LF111" s="73" t="str">
        <v>Section, Hex Cham. Ang.</v>
      </c>
      <c r="LG111" s="73" t="str">
        <v>Section, Hex Fillet Rad.</v>
      </c>
      <c r="LH111" s="73" t="str">
        <v>Section, INT. Feature</v>
      </c>
      <c r="LI111" s="73" t="str">
        <v>Section, INT. Sphere Location.</v>
      </c>
      <c r="LJ111" s="73" t="str">
        <v>Section, Mfg. Tol.</v>
      </c>
      <c r="LK111" s="73" t="str">
        <v>Section, Mfg. Tol., See Image</v>
      </c>
      <c r="LL111" s="73" t="str">
        <v>Section, OL00486</v>
      </c>
      <c r="LM111" s="73" t="str">
        <v>Section, OL00542</v>
      </c>
      <c r="LN111" s="73" t="str">
        <v>Section, OL00543</v>
      </c>
      <c r="LO111" s="73" t="str">
        <v>Section, OL00544</v>
      </c>
      <c r="LP111" s="73" t="str">
        <v>Section, OL00545</v>
      </c>
      <c r="LQ111" s="73" t="str">
        <v>Section, OL00546</v>
      </c>
      <c r="LR111" s="73" t="str">
        <v>Section, OL00547</v>
      </c>
      <c r="LS111" s="73" t="str">
        <v>Section, OL00555</v>
      </c>
      <c r="LT111" s="73" t="str">
        <v>Section, OL00725</v>
      </c>
      <c r="LU111" s="73" t="str">
        <v>Section, OL01430</v>
      </c>
      <c r="LV111" s="73" t="str">
        <v>Section, OL01434</v>
      </c>
      <c r="LW111" s="73" t="str">
        <v>Section, OL01435</v>
      </c>
      <c r="LX111" s="73" t="str">
        <v>Section, OL01807</v>
      </c>
      <c r="LY111" s="73" t="str">
        <v>Section, OL01830</v>
      </c>
      <c r="LZ111" s="73" t="str">
        <v>Section, OL02351</v>
      </c>
      <c r="MA111" s="73" t="str">
        <v>Section, OL02519</v>
      </c>
      <c r="MB111" s="73" t="str">
        <v>Section, OL02520</v>
      </c>
      <c r="MC111" s="73" t="str">
        <v>Section, OL02522</v>
      </c>
      <c r="MD111" s="73" t="str">
        <v>Section, OL02540</v>
      </c>
      <c r="ME111" s="73" t="str">
        <v>Section, OL02541</v>
      </c>
      <c r="MF111" s="73" t="str">
        <v>Section, OL02552</v>
      </c>
      <c r="MG111" s="73" t="str">
        <v>Section, OL02553</v>
      </c>
      <c r="MH111" s="73" t="str">
        <v>Section, OL02554</v>
      </c>
      <c r="MI111" s="73" t="str">
        <v>Section, OL02555</v>
      </c>
      <c r="MJ111" s="73" t="str">
        <v>Section, OL02558</v>
      </c>
      <c r="MK111" s="73" t="str">
        <v>Section, OL02559</v>
      </c>
      <c r="ML111" s="73" t="str">
        <v>Section, OL02560</v>
      </c>
      <c r="MM111" s="73" t="str">
        <v>Section, OL02619</v>
      </c>
      <c r="MN111" s="73" t="str">
        <v>Section, OL02620</v>
      </c>
      <c r="MO111" s="73" t="str">
        <v>Section, OL02621</v>
      </c>
      <c r="MP111" s="73" t="str">
        <v>Section, OL02622</v>
      </c>
      <c r="MQ111" s="73" t="str">
        <v>Section, OL02623</v>
      </c>
      <c r="MR111" s="73" t="str">
        <v>Section, OL02624</v>
      </c>
      <c r="MS111" s="73" t="str">
        <v>Section, OL02652</v>
      </c>
      <c r="MT111" s="73" t="str">
        <v>Section, OL02680</v>
      </c>
      <c r="MU111" s="73" t="str">
        <v>Section, OL02793</v>
      </c>
      <c r="MV111" s="73" t="str">
        <v>Section, OL02823</v>
      </c>
      <c r="MW111" s="73" t="str">
        <v>Section, OL02843</v>
      </c>
      <c r="MX111" s="73" t="str">
        <v>Section, OL03026, Ext.</v>
      </c>
      <c r="MY111" s="73" t="str">
        <v>Section, OL03026, Int.</v>
      </c>
      <c r="MZ111" s="73" t="str">
        <v>Section, OL03570, DWG# 100448-41</v>
      </c>
      <c r="NA111" s="73" t="str">
        <v>Section, OL03781</v>
      </c>
      <c r="NB111" s="73" t="str">
        <v>Section, OL03911</v>
      </c>
      <c r="NC111" s="73" t="str">
        <v>Section, OL03912</v>
      </c>
      <c r="ND111" s="73" t="str">
        <v>Section, OL03928</v>
      </c>
      <c r="NE111" s="73" t="str">
        <v>Section, OL03929</v>
      </c>
      <c r="NF111" s="73" t="str">
        <v>Section, OL04030</v>
      </c>
      <c r="NG111" s="73" t="str">
        <v>Section, OL04037</v>
      </c>
      <c r="NH111" s="73" t="str">
        <v>Section, OL04038</v>
      </c>
      <c r="NI111" s="73" t="str">
        <v>Section, OL04046</v>
      </c>
      <c r="NJ111" s="73" t="str">
        <v>Section, OL04065</v>
      </c>
      <c r="NK111" s="73" t="str">
        <v>Section, OL04066</v>
      </c>
      <c r="NL111" s="73" t="str">
        <v>Section, OL04067</v>
      </c>
      <c r="NM111" s="73" t="str">
        <v>Section, OL04069</v>
      </c>
      <c r="NN111" s="73" t="str">
        <v>Section, OL04071</v>
      </c>
      <c r="NO111" s="73" t="str">
        <v>Section, OL04173</v>
      </c>
      <c r="NP111" s="73" t="str">
        <v>Section, OL04174</v>
      </c>
      <c r="NQ111" s="73" t="str">
        <v>Section, OL04214</v>
      </c>
      <c r="NR111" s="73" t="str">
        <v>Section, OL04215</v>
      </c>
      <c r="NS111" s="73" t="str">
        <v>Section, OL04216</v>
      </c>
      <c r="NT111" s="73" t="str">
        <v>Section, OL04217</v>
      </c>
      <c r="NU111" s="73" t="str">
        <v>Section, Overlay OL02716</v>
      </c>
      <c r="NV111" s="73" t="str">
        <v>Section, Overlay OL02717</v>
      </c>
      <c r="NW111" s="73" t="str">
        <v>Section, See Image</v>
      </c>
      <c r="NX111" s="73" t="str">
        <v>Section, See Image, DWG# 100448-41</v>
      </c>
      <c r="NY111" s="73" t="str">
        <v>Section, Without Sots</v>
      </c>
      <c r="NZ111" s="73" t="str">
        <v>See Comments Sheet</v>
      </c>
      <c r="OA111" s="73" t="str">
        <v>See Comments Sheet, OL02318</v>
      </c>
      <c r="OB111" s="73" t="str">
        <v>See Image</v>
      </c>
      <c r="OC111" s="73" t="str">
        <v>See Image, .005 or Less = Pass</v>
      </c>
      <c r="OD111" s="73" t="str">
        <v>See Image, Check Near Radius</v>
      </c>
      <c r="OE111" s="73" t="str">
        <v>See Image, Constrained</v>
      </c>
      <c r="OF111" s="73" t="str">
        <v>See Image, Distance Between Flats</v>
      </c>
      <c r="OG111" s="73" t="str">
        <v xml:space="preserve">See Image, Mfg. Tol, Section A-A </v>
      </c>
      <c r="OH111" s="73" t="str">
        <v>See image, Mfg. Tol.</v>
      </c>
      <c r="OI111" s="73" t="str">
        <v>See Image, Mic. Across Flats</v>
      </c>
      <c r="OJ111" s="73" t="str">
        <v>See Image, OL02850</v>
      </c>
      <c r="OK111" s="73" t="str">
        <v>See Image, OL02880</v>
      </c>
      <c r="OL111" s="73" t="str">
        <v>See Image, OL03926</v>
      </c>
      <c r="OM111" s="73" t="str">
        <v>See Image, OL03927</v>
      </c>
      <c r="ON111" s="73" t="str">
        <v>See Image, OL04003</v>
      </c>
      <c r="OO111" s="73" t="str">
        <v>'See Image, OL04342,  Best Fit Joe Block</v>
      </c>
      <c r="OP111" s="73" t="str">
        <v>See Image, OL04342,  Blank</v>
      </c>
      <c r="OQ111" s="73" t="str">
        <v>See Image, OL04342, Blank</v>
      </c>
      <c r="OR111" s="73" t="str">
        <v>See Image, OL04343, Blank</v>
      </c>
      <c r="OS111" s="73" t="str">
        <v>See Image, Pass = .002 or Less</v>
      </c>
      <c r="OT111" s="73" t="str">
        <v>See Image, Rcd. MAX</v>
      </c>
      <c r="OU111" s="73" t="str">
        <v>See Image, Rcd. MIN</v>
      </c>
      <c r="OV111" s="73" t="str">
        <v>See Image, Section</v>
      </c>
      <c r="OW111" s="73" t="str">
        <v>See Image, Section A-A</v>
      </c>
      <c r="OX111" s="73" t="str">
        <v>See Image, Section B-B</v>
      </c>
      <c r="OY111" s="73" t="str">
        <v>See Image, Section B-B, TSC</v>
      </c>
      <c r="OZ111" s="73" t="str">
        <v>See Image, Shank Drawing # 18000-XX-XX A</v>
      </c>
      <c r="PA111" s="73" t="str">
        <v>Sequencial Laser 01, 120 Per Print</v>
      </c>
      <c r="PB111" s="73" t="str">
        <v>Set to .202, Zero on Thread Lead</v>
      </c>
      <c r="PC111" s="73" t="str">
        <v>Sharp OK, No Burr</v>
      </c>
      <c r="PD111" s="73" t="str">
        <v>Sharp OK, No Raised Edge, See Image</v>
      </c>
      <c r="PE111" s="73" t="str">
        <v>Sharp OK, No Raised Edges</v>
      </c>
      <c r="PF111" s="73" t="str">
        <v>Sharp okay no raised edge</v>
      </c>
      <c r="PG111" s="73" t="str">
        <v>Sharp Okay, No Burr</v>
      </c>
      <c r="PH111" s="73" t="str">
        <v>Sharp Okay, No Raised Edge</v>
      </c>
      <c r="PI111" s="73" t="str">
        <v>Sharp Okay, No Raised Edges,</v>
      </c>
      <c r="PJ111" s="73" t="str">
        <v>Sharp Okay, See Image</v>
      </c>
      <c r="PK111" s="73" t="str">
        <v xml:space="preserve">Start of Radius @ .195 </v>
      </c>
      <c r="PL111" s="73" t="str">
        <v xml:space="preserve">Start of Radius @ .21 </v>
      </c>
      <c r="PM111" s="73" t="str">
        <v xml:space="preserve">T.S.C. </v>
      </c>
      <c r="PN111" s="73" t="str">
        <v>Tangent Point</v>
      </c>
      <c r="PO111" s="73" t="str">
        <v>Tangent point of R.50</v>
      </c>
      <c r="PP111" s="73" t="str">
        <v>Taper Check, Mfg.Tol.</v>
      </c>
      <c r="PQ111" s="73" t="str">
        <v>Taper Check, Mfg.Tol., See Image</v>
      </c>
      <c r="PR111" s="73" t="str">
        <v>Thrd. Minor Ø</v>
      </c>
      <c r="PS111" s="73" t="str">
        <v>Thrd. Relief Ø</v>
      </c>
      <c r="PT111" s="73" t="str">
        <v>Threadless Blank</v>
      </c>
      <c r="PU111" s="73" t="str">
        <v>Threadless Blank, From Major Ø</v>
      </c>
      <c r="PV111" s="73" t="str">
        <v>Threadless Blank, Mfg. Tol.</v>
      </c>
      <c r="PW111" s="73" t="str">
        <v>Threadless Blank, Thrd. to Neck Rad.</v>
      </c>
      <c r="PX111" s="73" t="str">
        <v>Thredless Blank</v>
      </c>
      <c r="PY111" s="73" t="str">
        <v>To center of R.005</v>
      </c>
      <c r="PZ111" s="73" t="str">
        <v>Torx Min. Dia.</v>
      </c>
      <c r="QA111" s="73" t="str">
        <v>Turn Ø Free of Mill Marks</v>
      </c>
      <c r="QB111" s="73" t="str">
        <v>Use (Full) GO Hex</v>
      </c>
      <c r="QC111" s="73" t="str">
        <v>Use Balloon 1 FULL Gauge</v>
      </c>
      <c r="QD111" s="73" t="str">
        <v>Use Balloon 9 FULL GO</v>
      </c>
      <c r="QE111" s="73" t="str">
        <v>Use Best Fit Pin</v>
      </c>
      <c r="QF111" s="73" t="str">
        <v>Use Disk Tip</v>
      </c>
      <c r="QG111" s="73" t="str">
        <v>Use flat bottomed indicator tip.</v>
      </c>
      <c r="QH111" s="73" t="str">
        <v xml:space="preserve">Use Full .093 Go Hex </v>
      </c>
      <c r="QI111" s="73" t="str">
        <v xml:space="preserve">Use Full .0930 Go Hex </v>
      </c>
      <c r="QJ111" s="73" t="str">
        <v>Use Full .1235 Go Hex</v>
      </c>
      <c r="QK111" s="73" t="str">
        <v>Use Gauge K2-98-8019-04, See Image</v>
      </c>
      <c r="QL111" s="73" t="str">
        <v>Use large flat indicator tip</v>
      </c>
      <c r="QM111" s="73" t="str">
        <v>Use Pins.3330/.3350, See Image MAX NO-GO</v>
      </c>
      <c r="QN111" s="73" t="str">
        <v>Use Pointed Drop Indicator Tip</v>
      </c>
      <c r="QO111" s="73" t="str">
        <v>V-Block</v>
      </c>
      <c r="QP111" s="73" t="str">
        <v>V-Block,  AMB for 13</v>
      </c>
      <c r="QQ111" s="73" t="str">
        <v>V-Block,  Hex Cham. Dia.</v>
      </c>
      <c r="QR111" s="73" t="str">
        <v>V-Block, Hex Depth</v>
      </c>
      <c r="QS111" s="73" t="str">
        <v>VBU Gauge</v>
      </c>
      <c r="QT111" s="73" t="str">
        <v>Visibally smaller than HEX=Pass</v>
      </c>
      <c r="QU111" s="73" t="str">
        <v>Visual Per Drawing</v>
      </c>
      <c r="QV111" s="73" t="str">
        <v>Whirl Blank</v>
      </c>
      <c r="QW111" s="73" t="str">
        <v xml:space="preserve">Whirl Blank </v>
      </c>
      <c r="QX111" s="73" t="str">
        <v>Whirl Blank, Neck Rad. End to Head CL</v>
      </c>
      <c r="QY111" s="73" t="str">
        <v>Whirl Blank, Nose Start Dia.</v>
      </c>
      <c r="QZ111" s="73" t="str">
        <v>Whirl Blank, Nose Start Dist.</v>
      </c>
      <c r="RA111" s="73" t="str">
        <v>Whirl Blank, Thrd. Minor</v>
      </c>
      <c r="RB111" s="73" t="str">
        <v>Whirl Blank, Thrd. Pullout Dia.</v>
      </c>
      <c r="RC111" s="73" t="str">
        <v>Whole Part, Removal is at Assy. Level</v>
      </c>
      <c r="RD111" s="73" t="str">
        <v>Wide Area</v>
      </c>
      <c r="RE111" s="73" t="str">
        <v>Zero on End of Go Gauge</v>
      </c>
    </row>
    <row r="112" spans="1:473">
      <c r="A112" s="73" t="s">
        <v>750</v>
      </c>
      <c r="C112" s="73" t="str" cm="1">
        <f t="array" ref="C112:RE112">TRANSPOSE(_xlfn._xlws.SORT(_xlfn._xlws.FILTER($A$2:$A$600,ISNUMBER(SEARCH('PartLib Table'!M119,$A$2:$A$600)),"not found")))</f>
        <v xml:space="preserve"> 'C', Whirl Blank</v>
      </c>
      <c r="D112" s="73" t="str">
        <v xml:space="preserve"> See Image, Constrained</v>
      </c>
      <c r="E112" s="73" t="str">
        <v>(.04 to .12 range = Pass)</v>
      </c>
      <c r="F112" s="73" t="str">
        <v>(.042 FULL) Go Pin Seat Fully</v>
      </c>
      <c r="G112" s="73" t="str">
        <v>(B), Mfg. Tol.</v>
      </c>
      <c r="H112" s="73" t="str">
        <v>(B), O.A.L.</v>
      </c>
      <c r="I112" s="73" t="str">
        <v>.001 or less =Pass</v>
      </c>
      <c r="J112" s="73" t="str">
        <v>.001 or less out of center = Pass</v>
      </c>
      <c r="K112" s="73" t="str">
        <v>.002 or Less = Pass</v>
      </c>
      <c r="L112" s="73" t="str">
        <v>.002 or Less out of center = Pass</v>
      </c>
      <c r="M112" s="73" t="str">
        <v>.005 to .015 = Pass</v>
      </c>
      <c r="N112" s="73" t="str">
        <v>.0125 Mean, Section</v>
      </c>
      <c r="O112" s="73" t="str">
        <v>.025 or Less in X &amp; Y=Pass</v>
      </c>
      <c r="P112" s="73" t="str">
        <v>.038 Mean</v>
      </c>
      <c r="Q112" s="73" t="str">
        <v>.063 MM = .0024 IN, See Image</v>
      </c>
      <c r="R112" s="73" t="str">
        <v>.063MM = .0024"</v>
      </c>
      <c r="S112" s="73" t="str">
        <v>.243 NO-GO, Unconstrained, Must Not Start</v>
      </c>
      <c r="T112" s="73" t="str">
        <v>@ Back Face &amp; ID, No Raised Edge</v>
      </c>
      <c r="U112" s="73" t="str">
        <v>@ Back Face &amp; OD, No Raised Edge</v>
      </c>
      <c r="V112" s="73" t="str">
        <v>@ ID &amp; FACE</v>
      </c>
      <c r="W112" s="73" t="str">
        <v>@ OD &amp; BACK FACE</v>
      </c>
      <c r="X112" s="73" t="str">
        <v>@ OD &amp; FACE</v>
      </c>
      <c r="Y112" s="73" t="str">
        <v>Across from slot</v>
      </c>
      <c r="Z112" s="73" t="str">
        <v>All Edge Breaks</v>
      </c>
      <c r="AA112" s="73" t="str">
        <v>Attached to bar stock</v>
      </c>
      <c r="AB112" s="73" t="str">
        <v xml:space="preserve">Back Turn Fillet Rad. </v>
      </c>
      <c r="AC112" s="73" t="str">
        <v>Balloon 1 (DWG FRM0105 Page 2, NV-27)</v>
      </c>
      <c r="AD112" s="73" t="str">
        <v>Balloon 1 (DWG FRM0105, NV-30)</v>
      </c>
      <c r="AE112" s="73" t="str">
        <v>Balloon 1 (P# 9890002-20) OL00429/A</v>
      </c>
      <c r="AF112" s="73" t="str">
        <v>Balloon 1, DWG#FRM0105</v>
      </c>
      <c r="AG112" s="73" t="str">
        <v>Balloon 11, See Image</v>
      </c>
      <c r="AH112" s="73" t="str">
        <v xml:space="preserve">Balloon 2 (DWG FRM0105 Page 2, NV-27) </v>
      </c>
      <c r="AI112" s="73" t="str">
        <v>Balloon 2 (DWG FRM0105, NV-30)</v>
      </c>
      <c r="AJ112" s="73" t="str">
        <v>Balloon 2 (P# 9890002-20)</v>
      </c>
      <c r="AK112" s="73" t="str">
        <v>Balloon 2, DWG#FRM0105</v>
      </c>
      <c r="AL112" s="73" t="str">
        <v>Balloon 2, DWG#FRM0105, See Image</v>
      </c>
      <c r="AM112" s="73" t="str">
        <v>Balloon 3 (DWG FRM0105, NV-30 Minor)</v>
      </c>
      <c r="AN112" s="73" t="str">
        <v>Balloon 3 (DWG FRM0105, NV-30)</v>
      </c>
      <c r="AO112" s="73" t="str">
        <v>Balloon 3 (P# 9890002-20)</v>
      </c>
      <c r="AP112" s="73" t="str">
        <v>Balloon 4</v>
      </c>
      <c r="AQ112" s="73" t="str">
        <v>Balloon 4 (P# 9890002-20)</v>
      </c>
      <c r="AR112" s="73" t="str">
        <v>Below Middle Band</v>
      </c>
      <c r="AS112" s="73" t="str">
        <v>Best Fit Pin, .003 or Less =Pass</v>
      </c>
      <c r="AT112" s="73" t="str">
        <v>Blank</v>
      </c>
      <c r="AU112" s="73" t="str">
        <v>Blank Turn Maj.</v>
      </c>
      <c r="AV112" s="73" t="str">
        <v>Blank Turn Maj. Mill Flt., OL4172</v>
      </c>
      <c r="AW112" s="73" t="str">
        <v>Blank Without .010 Slots</v>
      </c>
      <c r="AX112" s="73" t="str">
        <v>Blank Without .010 Slots, Section</v>
      </c>
      <c r="AY112" s="73" t="str">
        <v>Blank without thread</v>
      </c>
      <c r="AZ112" s="73" t="str">
        <v xml:space="preserve">Blank, Center of V Grv. </v>
      </c>
      <c r="BA112" s="73" t="str">
        <v>Blank, Check R adjacent Balloon 17</v>
      </c>
      <c r="BB112" s="73" t="str">
        <v>Blank, EXT. Feature</v>
      </c>
      <c r="BC112" s="73" t="str">
        <v>Blank, See Image, OL04335</v>
      </c>
      <c r="BD112" s="73" t="str">
        <v>Blank, See Image, OL04336</v>
      </c>
      <c r="BE112" s="73" t="str">
        <v xml:space="preserve">Blank, Thrd. </v>
      </c>
      <c r="BF112" s="73" t="str">
        <v>Blank, Turn Tip</v>
      </c>
      <c r="BG112" s="73" t="str">
        <v>Blank, Without Thrd.</v>
      </c>
      <c r="BH112" s="73" t="str">
        <v>Blank, Without Thread</v>
      </c>
      <c r="BI112" s="73" t="str">
        <v xml:space="preserve">Blunt Start Blend to Minor </v>
      </c>
      <c r="BJ112" s="73" t="str">
        <v>Calc., Use Go HEX</v>
      </c>
      <c r="BK112" s="73" t="str">
        <v>Can't dig into OD</v>
      </c>
      <c r="BL112" s="73" t="str">
        <v>Carbide Gauge</v>
      </c>
      <c r="BM112" s="73" t="str">
        <v xml:space="preserve">Center of V Grv. </v>
      </c>
      <c r="BN112" s="73" t="str">
        <v>Centered Less than .03 = Pass</v>
      </c>
      <c r="BO112" s="73" t="str">
        <v>Centered within .0005 or Less = Pass</v>
      </c>
      <c r="BP112" s="73" t="str">
        <v>Centered within .001 or Less = Pass</v>
      </c>
      <c r="BQ112" s="73" t="str">
        <v>Centered within .0254 or Less = Pass</v>
      </c>
      <c r="BR112" s="73" t="str">
        <v>Check close to Rod Slot</v>
      </c>
      <c r="BS112" s="73" t="str">
        <v>Check every other hole</v>
      </c>
      <c r="BT112" s="73" t="str">
        <v>Check Go over full length of slot.</v>
      </c>
      <c r="BU112" s="73" t="str">
        <v>Check Near Closed End</v>
      </c>
      <c r="BV112" s="73" t="str">
        <v>Check per Print View, Away from Rod Slot</v>
      </c>
      <c r="BW112" s="73" t="str">
        <v>Check to Balloon 30 Go Pin</v>
      </c>
      <c r="BX112" s="73" t="str">
        <v>Check with .2705 SET Pin Inside Part</v>
      </c>
      <c r="BY112" s="73" t="str">
        <v>Check with Hex Up</v>
      </c>
      <c r="BZ112" s="73" t="str">
        <v>CMM Blank</v>
      </c>
      <c r="CA112" s="73" t="str">
        <v>Confirm Full Radius</v>
      </c>
      <c r="CB112" s="73" t="str">
        <v>Constrained in fixture</v>
      </c>
      <c r="CC112" s="73" t="str">
        <v>Constrained with Ring</v>
      </c>
      <c r="CD112" s="73" t="str">
        <v>Constrained, See Image</v>
      </c>
      <c r="CE112" s="73" t="str">
        <v>Dim. "A"</v>
      </c>
      <c r="CF112" s="73" t="str">
        <v>Dim. "B"</v>
      </c>
      <c r="CG112" s="73" t="str">
        <v>Dim. "C"</v>
      </c>
      <c r="CH112" s="73" t="str">
        <v>Dim. "D", Whirl Blank</v>
      </c>
      <c r="CI112" s="73" t="str">
        <v>Dim. "G"</v>
      </c>
      <c r="CJ112" s="73" t="str">
        <v>Dim. E, Blank Turn Maj. &amp;  Mill Flt</v>
      </c>
      <c r="CK112" s="73" t="str">
        <v>Dim. E, Blank Turn Maj.&amp;  Mill Flt</v>
      </c>
      <c r="CL112" s="73" t="str">
        <v>Dim. H, Whirl Blank</v>
      </c>
      <c r="CM112" s="73" t="str">
        <v>Dim. J, 'Blank Turn Maj. &amp; Whirl Blank</v>
      </c>
      <c r="CN112" s="73" t="str">
        <v>Disk Drop Indicator Tip</v>
      </c>
      <c r="CO112" s="73" t="str">
        <v>DWG 100448-15, Balloon F_1</v>
      </c>
      <c r="CP112" s="73" t="str">
        <v>DWG 100448-15, OL02571</v>
      </c>
      <c r="CQ112" s="73" t="str">
        <v>DWG 100448-41</v>
      </c>
      <c r="CR112" s="73" t="str">
        <v>DWG 9890040, (10E),Section Part, OL01139</v>
      </c>
      <c r="CS112" s="73" t="str">
        <v>DWG 9890040, (10E),Section, OL01139</v>
      </c>
      <c r="CT112" s="73" t="str">
        <v>DWG 9890040, (11E)</v>
      </c>
      <c r="CU112" s="73" t="str">
        <v>DWG 9890040, (11E), Pins with Flats</v>
      </c>
      <c r="CV112" s="73" t="str">
        <v>DWG 9890040, (12E),  Pass=.002 or less</v>
      </c>
      <c r="CW112" s="73" t="str">
        <v>DWG 9890040, (12E), See Image</v>
      </c>
      <c r="CX112" s="73" t="str">
        <v>DWG 9890040, (1E), OL01431</v>
      </c>
      <c r="CY112" s="73" t="str">
        <v>DWG 9890040, (1E), OL01432</v>
      </c>
      <c r="CZ112" s="73" t="str">
        <v>DWG 9890040, (2E), OL01432</v>
      </c>
      <c r="DA112" s="73" t="str">
        <v>DWG 9890040, (3E)</v>
      </c>
      <c r="DB112" s="73" t="str">
        <v>DWG 9890040, (4E)</v>
      </c>
      <c r="DC112" s="73" t="str">
        <v>DWG 9890040, (5E), OL02336</v>
      </c>
      <c r="DD112" s="73" t="str">
        <v>DWG 9890040, (6E)</v>
      </c>
      <c r="DE112" s="73" t="str">
        <v>DWG 9890040, (7E)</v>
      </c>
      <c r="DF112" s="73" t="str">
        <v>DWG 9890040, (8E), OL01433</v>
      </c>
      <c r="DG112" s="73" t="str">
        <v>DWG 9890040, (8E), OL01433, Section</v>
      </c>
      <c r="DH112" s="73" t="str">
        <v>DWG 9890040, (9E), Close to Rod Slot</v>
      </c>
      <c r="DI112" s="73" t="str">
        <v>DWG 9890040, (9E),Close to Rod Slot</v>
      </c>
      <c r="DJ112" s="73" t="str">
        <v>DWG FRM0105 PAGE 2</v>
      </c>
      <c r="DK112" s="73" t="str">
        <v>DWG# 100448-41</v>
      </c>
      <c r="DL112" s="73" t="str">
        <v>DWG# 100448-44</v>
      </c>
      <c r="DM112" s="73" t="str">
        <v>DWG# 9890003  (1), Section OL00436/A</v>
      </c>
      <c r="DN112" s="73" t="str">
        <v>DWG# 9890003 (3), Ring Gauge Constrained</v>
      </c>
      <c r="DO112" s="73" t="str">
        <v>DWG# 9890003 (4), Section</v>
      </c>
      <c r="DP112" s="73" t="str">
        <v>DWG#100448-26, Balloon 1K, OL02350</v>
      </c>
      <c r="DQ112" s="73" t="str">
        <v>DWG#100448-26, Balloon 2K, OL02350</v>
      </c>
      <c r="DR112" s="73" t="str">
        <v>DWG#100448-26, Balloon 3K, OL02363</v>
      </c>
      <c r="DS112" s="73" t="str">
        <v>DWG#100448-26, Balloon 4K</v>
      </c>
      <c r="DT112" s="73" t="str">
        <v>DWG#100448-26, Balloon 5K, Section</v>
      </c>
      <c r="DU112" s="73" t="str">
        <v>DWG#100448-26, Balloon 6K</v>
      </c>
      <c r="DV112" s="73" t="str">
        <v>DWG#100448-26, Balloon 7K, Section</v>
      </c>
      <c r="DW112" s="73" t="str">
        <v>DWG#100448-26, Mfg. Tol.</v>
      </c>
      <c r="DX112" s="73" t="str">
        <v>DWG#9890003 (2) Ring Gauge Constrained</v>
      </c>
      <c r="DY112" s="73" t="str">
        <v>DWG#9890044</v>
      </c>
      <c r="DZ112" s="73" t="str">
        <v>DWG#9890044 .1985 to .2005=Pass</v>
      </c>
      <c r="EA112" s="73" t="str">
        <v>DWG#9890044 Overlay OL02441</v>
      </c>
      <c r="EB112" s="73" t="str">
        <v>DWG#9890044, OL02441</v>
      </c>
      <c r="EC112" s="73" t="str">
        <v>DWG#FRM0105</v>
      </c>
      <c r="ED112" s="73" t="str">
        <v>EXT.</v>
      </c>
      <c r="EE112" s="73" t="str">
        <v>EXT. Section, OL02460</v>
      </c>
      <c r="EF112" s="73" t="str">
        <v>EXT., OL04223</v>
      </c>
      <c r="EG112" s="73" t="str">
        <v>Flat Drop Indicator Tip</v>
      </c>
      <c r="EH112" s="73" t="str">
        <v>Full Go Pin, No Light, at Radius</v>
      </c>
      <c r="EI112" s="73" t="str">
        <v>Function Check</v>
      </c>
      <c r="EJ112" s="73" t="str">
        <v>GO Function Gauge</v>
      </c>
      <c r="EK112" s="73" t="str">
        <v>Go Gauge for Balloon 1 &amp; 4</v>
      </c>
      <c r="EL112" s="73" t="str">
        <v>Go Pin must pass through</v>
      </c>
      <c r="EM112" s="73" t="str">
        <v>Greater than .005 = Fail, Section</v>
      </c>
      <c r="EN112" s="73" t="str">
        <v>Greater than .025 out of center = Fail</v>
      </c>
      <c r="EO112" s="73" t="str">
        <v>Greater than 2.6 = Pass</v>
      </c>
      <c r="EP112" s="73" t="str">
        <v>Green = Pass, Red = Fail</v>
      </c>
      <c r="EQ112" s="73" t="str">
        <v>Hex Depth</v>
      </c>
      <c r="ER112" s="73" t="str">
        <v>Hex Minor</v>
      </c>
      <c r="ES112" s="73" t="str">
        <v>Hole Dia.</v>
      </c>
      <c r="ET112" s="73" t="str">
        <v>Hook or Disk Tip</v>
      </c>
      <c r="EU112" s="73" t="str">
        <v>ID Sphere Finish</v>
      </c>
      <c r="EV112" s="73" t="str">
        <v>ID/OD Both Sides, Diff. .002 or less = Pass</v>
      </c>
      <c r="EW112" s="73" t="str">
        <v>If Looks Big, Section</v>
      </c>
      <c r="EX112" s="73" t="str">
        <v>If Looks Small, Section</v>
      </c>
      <c r="EY112" s="73" t="str">
        <v>Insp. Close to Break Away, Mfg.Tol.</v>
      </c>
      <c r="EZ112" s="73" t="str">
        <v>INT.</v>
      </c>
      <c r="FA112" s="73" t="str">
        <v>INT. Section, OL02460</v>
      </c>
      <c r="FB112" s="73" t="str">
        <v>INT., OL04223</v>
      </c>
      <c r="FC112" s="73" t="str">
        <v>Intersect. of 7.7 &amp; R0.10</v>
      </c>
      <c r="FD112" s="73" t="str">
        <v>Intersect. of 8.79 and R.25 MAX</v>
      </c>
      <c r="FE112" s="73" t="str">
        <v>Keep Ind. Tip away from corner</v>
      </c>
      <c r="FF112" s="73" t="str">
        <v>L31</v>
      </c>
      <c r="FG112" s="73" t="str">
        <v>Laser Mark</v>
      </c>
      <c r="FH112" s="73" t="str">
        <v>LASER PER NOTE 4</v>
      </c>
      <c r="FI112" s="73" t="str">
        <v>LASER PER NOTE 4, Final Check 1 only</v>
      </c>
      <c r="FJ112" s="73" t="str">
        <v>Less than .002 out of center = Pass</v>
      </c>
      <c r="FK112" s="73" t="str">
        <v>Less than 2.75 = Pass, Section</v>
      </c>
      <c r="FL112" s="73" t="str">
        <v>List as pin. Not Calibrated</v>
      </c>
      <c r="FM112" s="73" t="str">
        <v>M9 X 1.25 BUTT See Comment Image</v>
      </c>
      <c r="FN112" s="73" t="str">
        <v>Manual Section</v>
      </c>
      <c r="FO112" s="73" t="str">
        <v>Max Deep .241 NO-GO =.42</v>
      </c>
      <c r="FP112" s="73" t="str">
        <v>MAX Depth of (Note 7) .241 NO-GO Pin</v>
      </c>
      <c r="FQ112" s="73" t="str">
        <v>Measure from Blue Line, See Image</v>
      </c>
      <c r="FR112" s="73" t="str">
        <v>Measure Width of Blue Area, See Image</v>
      </c>
      <c r="FS112" s="73" t="str">
        <v>Mfg. Tol</v>
      </c>
      <c r="FT112" s="73" t="str">
        <v>Mfg. Tol, See Image</v>
      </c>
      <c r="FU112" s="73" t="str">
        <v>Mfg. Tol.</v>
      </c>
      <c r="FV112" s="73" t="str">
        <v>Mfg. Tol. "A"</v>
      </c>
      <c r="FW112" s="73" t="str">
        <v>Mfg. Tol. (Zero on Gauge Full Dia. Lead)</v>
      </c>
      <c r="FX112" s="73" t="str">
        <v>Mfg. Tol. Balloon 11, See Image</v>
      </c>
      <c r="FY112" s="73" t="str">
        <v>Mfg. Tol. Balloon 4</v>
      </c>
      <c r="FZ112" s="73" t="str">
        <v>Mfg. Tol. Balloon 7</v>
      </c>
      <c r="GA112" s="73" t="str">
        <v xml:space="preserve">Mfg. Tol. C-Bore Face (Ballo 28) </v>
      </c>
      <c r="GB112" s="73" t="str">
        <v>Mfg. Tol. Section</v>
      </c>
      <c r="GC112" s="73" t="str">
        <v>Mfg. Tol. See Image</v>
      </c>
      <c r="GD112" s="73" t="str">
        <v>Mfg. Tol., 3 Places, Record MAX</v>
      </c>
      <c r="GE112" s="73" t="str">
        <v>Mfg. Tol., Balloon 11</v>
      </c>
      <c r="GF112" s="73" t="str">
        <v>Mfg. Tol., Balloon 7</v>
      </c>
      <c r="GG112" s="73" t="str">
        <v>Mfg. Tol., Blank</v>
      </c>
      <c r="GH112" s="73" t="str">
        <v>Mfg. Tol., Blank, Balloon 12</v>
      </c>
      <c r="GI112" s="73" t="str">
        <v>Mfg. Tol., Blend to SØ.320</v>
      </c>
      <c r="GJ112" s="73" t="str">
        <v>Mfg. Tol., Calculation</v>
      </c>
      <c r="GK112" s="73" t="str">
        <v>Mfg. Tol., For Mill Fixture</v>
      </c>
      <c r="GL112" s="73" t="str">
        <v>Mfg. Tol., L32</v>
      </c>
      <c r="GM112" s="73" t="str">
        <v>Mfg. Tol., L33</v>
      </c>
      <c r="GN112" s="73" t="str">
        <v>Mfg. Tol., No Tool Marks</v>
      </c>
      <c r="GO112" s="73" t="str">
        <v>Mfg. Tol., OL03361</v>
      </c>
      <c r="GP112" s="73" t="str">
        <v>Mfg. Tol., Record off center value</v>
      </c>
      <c r="GQ112" s="73" t="str">
        <v>Mfg. Tol., Same 3 Places, Record MIN</v>
      </c>
      <c r="GR112" s="73" t="str">
        <v>Mfg. Tol., Section</v>
      </c>
      <c r="GS112" s="73" t="str">
        <v>Mfg. Tol., Section B-B</v>
      </c>
      <c r="GT112" s="73" t="str">
        <v>Mfg. Tol., Section, OL03361</v>
      </c>
      <c r="GU112" s="73" t="str">
        <v>Mfg. Tol., Section, Per Note 2</v>
      </c>
      <c r="GV112" s="73" t="str">
        <v>Mfg. Tol., See Image</v>
      </c>
      <c r="GW112" s="73" t="str">
        <v>Mfg. Tol., See Image, Bore in Blue</v>
      </c>
      <c r="GX112" s="73" t="str">
        <v>Mfg. Tol., See Image, Hook Tip</v>
      </c>
      <c r="GY112" s="73" t="str">
        <v>Mfg. Tol., Sharp Okay No Burr</v>
      </c>
      <c r="GZ112" s="73" t="str">
        <v>Mfg. Tol., Threadless Blank</v>
      </c>
      <c r="HA112" s="73" t="str">
        <v>Mfg.Tol.</v>
      </c>
      <c r="HB112" s="73" t="str">
        <v>Mgf. To., T.S.C.</v>
      </c>
      <c r="HC112" s="73" t="str">
        <v>Milled Feature</v>
      </c>
      <c r="HD112" s="73" t="str">
        <v>Milled Feature, OL04045</v>
      </c>
      <c r="HE112" s="73" t="str">
        <v>More than .0005 out of center = Fail</v>
      </c>
      <c r="HF112" s="73" t="str">
        <v>Must Pass Through</v>
      </c>
      <c r="HG112" s="73" t="str">
        <v>Must pass through gauge</v>
      </c>
      <c r="HH112" s="73" t="str">
        <v>Must Pass Through Go Gauge</v>
      </c>
      <c r="HI112" s="73" t="str">
        <v>Must Pass, See Image.</v>
      </c>
      <c r="HJ112" s="73" t="str">
        <v>NA</v>
      </c>
      <c r="HK112" s="73" t="str">
        <v>Narrow Area</v>
      </c>
      <c r="HL112" s="73" t="str">
        <v>Near Balloon 21</v>
      </c>
      <c r="HM112" s="73" t="str">
        <v>Near Datum B</v>
      </c>
      <c r="HN112" s="73" t="str">
        <v>Neck Dia.</v>
      </c>
      <c r="HO112" s="73" t="str">
        <v>Neck to Head Rad.</v>
      </c>
      <c r="HP112" s="73" t="str">
        <v>No Copper Deposits Allowed</v>
      </c>
      <c r="HQ112" s="73" t="str">
        <v>No Section</v>
      </c>
      <c r="HR112" s="73" t="str">
        <v>No Section, .01 to .014 = Pass</v>
      </c>
      <c r="HS112" s="73" t="str">
        <v>No Section, Rotate Part</v>
      </c>
      <c r="HT112" s="73" t="str">
        <v>No Section, See Image</v>
      </c>
      <c r="HU112" s="73" t="str">
        <v>No Slot, Section B-B</v>
      </c>
      <c r="HV112" s="73" t="str">
        <v>No visual step = Pass</v>
      </c>
      <c r="HW112" s="73" t="str">
        <v>Not to exceed .95 Deep</v>
      </c>
      <c r="HX112" s="73" t="str">
        <v>Note 1</v>
      </c>
      <c r="HY112" s="73" t="str">
        <v>OL00333/A</v>
      </c>
      <c r="HZ112" s="73" t="str">
        <v>OL00519</v>
      </c>
      <c r="IA112" s="73" t="str">
        <v>OL00520</v>
      </c>
      <c r="IB112" s="73" t="str">
        <v>OL00529</v>
      </c>
      <c r="IC112" s="73" t="str">
        <v>OL00542</v>
      </c>
      <c r="ID112" s="73" t="str">
        <v>OL00724</v>
      </c>
      <c r="IE112" s="73" t="str">
        <v>OL01250</v>
      </c>
      <c r="IF112" s="73" t="str">
        <v>OL01869, Threadless Blank</v>
      </c>
      <c r="IG112" s="73" t="str">
        <v>OL01870, Section</v>
      </c>
      <c r="IH112" s="73" t="str">
        <v>OL02255</v>
      </c>
      <c r="II112" s="73" t="str">
        <v>OL02255, Mfg. Tol.</v>
      </c>
      <c r="IJ112" s="73" t="str">
        <v>OL02302</v>
      </c>
      <c r="IK112" s="73" t="str">
        <v xml:space="preserve">OL02318  needed per image instructions </v>
      </c>
      <c r="IL112" s="73" t="str">
        <v>OL02556</v>
      </c>
      <c r="IM112" s="73" t="str">
        <v>OL02557</v>
      </c>
      <c r="IN112" s="73" t="str">
        <v>OL02567</v>
      </c>
      <c r="IO112" s="73" t="str">
        <v>OL02653</v>
      </c>
      <c r="IP112" s="73" t="str">
        <v>OL02718</v>
      </c>
      <c r="IQ112" s="73" t="str">
        <v>OL02841</v>
      </c>
      <c r="IR112" s="73" t="str">
        <v>OL02842</v>
      </c>
      <c r="IS112" s="73" t="str">
        <v>OL02844</v>
      </c>
      <c r="IT112" s="73" t="str">
        <v>OL02871</v>
      </c>
      <c r="IU112" s="73" t="str">
        <v>OL02887</v>
      </c>
      <c r="IV112" s="73" t="str">
        <v>OL03500</v>
      </c>
      <c r="IW112" s="73" t="str">
        <v>OL03766</v>
      </c>
      <c r="IX112" s="73" t="str">
        <v>OL03868</v>
      </c>
      <c r="IY112" s="73" t="str">
        <v>OL03869</v>
      </c>
      <c r="IZ112" s="73" t="str">
        <v>OL03870</v>
      </c>
      <c r="JA112" s="73" t="str">
        <v>OL03873, DWG# 100448-44</v>
      </c>
      <c r="JB112" s="73" t="str">
        <v>OL03949</v>
      </c>
      <c r="JC112" s="73" t="str">
        <v xml:space="preserve">OL04043, Section </v>
      </c>
      <c r="JD112" s="73" t="str">
        <v xml:space="preserve">OL04044, Section </v>
      </c>
      <c r="JE112" s="73" t="str">
        <v>OL04045</v>
      </c>
      <c r="JF112" s="73" t="str">
        <v>OL04045, Milled Feature</v>
      </c>
      <c r="JG112" s="73" t="str">
        <v>OL04063</v>
      </c>
      <c r="JH112" s="73" t="str">
        <v>OL04064</v>
      </c>
      <c r="JI112" s="73" t="str">
        <v>OL04065</v>
      </c>
      <c r="JJ112" s="73" t="str">
        <v>OL04181</v>
      </c>
      <c r="JK112" s="73" t="str">
        <v>OL04218</v>
      </c>
      <c r="JL112" s="73" t="str">
        <v>OL04224, See Image</v>
      </c>
      <c r="JM112" s="73" t="str">
        <v>OL04374</v>
      </c>
      <c r="JN112" s="73" t="str">
        <v>OL04375, Section M-M</v>
      </c>
      <c r="JO112" s="73" t="str">
        <v>OL04376, Section M-M</v>
      </c>
      <c r="JP112" s="73" t="str">
        <v>OL04443</v>
      </c>
      <c r="JQ112" s="73" t="str">
        <v>OL04444</v>
      </c>
      <c r="JR112" s="73" t="str">
        <v>OL05000</v>
      </c>
      <c r="JS112" s="73" t="str">
        <v>One side of slot</v>
      </c>
      <c r="JT112" s="73" t="str">
        <v>Other side of slot</v>
      </c>
      <c r="JU112" s="73" t="str">
        <v>Out of center more than .002 = Fail</v>
      </c>
      <c r="JV112" s="73" t="str">
        <v>Out of center more than.002 = Fail</v>
      </c>
      <c r="JW112" s="73" t="str">
        <v>Overlay OL02713</v>
      </c>
      <c r="JX112" s="73" t="str">
        <v>Overlay OL02714</v>
      </c>
      <c r="JY112" s="73" t="str">
        <v>Overlay OL02718</v>
      </c>
      <c r="JZ112" s="73" t="str">
        <v>Overlay OL03831, Mfg. Tol.</v>
      </c>
      <c r="KA112" s="73" t="str">
        <v>Part Without Slots</v>
      </c>
      <c r="KB112" s="73" t="str">
        <v>Part Without Slots, See Image</v>
      </c>
      <c r="KC112" s="73" t="str">
        <v xml:space="preserve">Pass = .0254 or Less </v>
      </c>
      <c r="KD112" s="73" t="str">
        <v>PD MIN = 4.361, PD MAX = 4.456</v>
      </c>
      <c r="KE112" s="73" t="str">
        <v>Per Balloon 2 Note</v>
      </c>
      <c r="KF112" s="73" t="str">
        <v>Per drawing note(s) 8.</v>
      </c>
      <c r="KG112" s="73" t="str">
        <v>Point or Sphere Tip</v>
      </c>
      <c r="KH112" s="73" t="str">
        <v>Point Tip</v>
      </c>
      <c r="KI112" s="73" t="str">
        <v>R.9 to R1.1 = Pass, See Image</v>
      </c>
      <c r="KJ112" s="73" t="str">
        <v>Ram Construction</v>
      </c>
      <c r="KK112" s="73" t="str">
        <v>Record Same Pass / Fail All Balloons</v>
      </c>
      <c r="KL112" s="73" t="str">
        <v>Ref. Balloon 1</v>
      </c>
      <c r="KM112" s="73" t="str">
        <v>Ref. Balloon 12</v>
      </c>
      <c r="KN112" s="73" t="str">
        <v>Ref. Balloon 13, 100% AQL</v>
      </c>
      <c r="KO112" s="73" t="str">
        <v>Ref. Balloon 2</v>
      </c>
      <c r="KP112" s="73" t="str">
        <v>Ref. Balloon 21, 100% AQL</v>
      </c>
      <c r="KQ112" s="73" t="str">
        <v>Ref. Balloon 4</v>
      </c>
      <c r="KR112" s="73" t="str">
        <v>Ref. Balloon 7</v>
      </c>
      <c r="KS112" s="73" t="str">
        <v>Ref. Balloon 8</v>
      </c>
      <c r="KT112" s="73" t="str">
        <v>Relieved Pin Gauges 09236 &amp; 09235</v>
      </c>
      <c r="KU112" s="73" t="str">
        <v>Rotate Part</v>
      </c>
      <c r="KV112" s="73" t="str">
        <v>Rotate Part, See Image</v>
      </c>
      <c r="KW112" s="73" t="str">
        <v>Same as Root Radius</v>
      </c>
      <c r="KX112" s="73" t="str">
        <v>Section</v>
      </c>
      <c r="KY112" s="73" t="str">
        <v>Section B-B</v>
      </c>
      <c r="KZ112" s="73" t="str">
        <v>Section B-B, Distance Between Grooves</v>
      </c>
      <c r="LA112" s="73" t="str">
        <v>Section C-C</v>
      </c>
      <c r="LB112" s="73" t="str">
        <v>Section Part</v>
      </c>
      <c r="LC112" s="73" t="str">
        <v>Section Part, Measured from Opposite Face</v>
      </c>
      <c r="LD112" s="73" t="str">
        <v>Section, Broachless Blank</v>
      </c>
      <c r="LE112" s="73" t="str">
        <v>Section, EXT. Sphere Location.</v>
      </c>
      <c r="LF112" s="73" t="str">
        <v>Section, Hex Cham. Ang.</v>
      </c>
      <c r="LG112" s="73" t="str">
        <v>Section, Hex Fillet Rad.</v>
      </c>
      <c r="LH112" s="73" t="str">
        <v>Section, INT. Feature</v>
      </c>
      <c r="LI112" s="73" t="str">
        <v>Section, INT. Sphere Location.</v>
      </c>
      <c r="LJ112" s="73" t="str">
        <v>Section, Mfg. Tol.</v>
      </c>
      <c r="LK112" s="73" t="str">
        <v>Section, Mfg. Tol., See Image</v>
      </c>
      <c r="LL112" s="73" t="str">
        <v>Section, OL00486</v>
      </c>
      <c r="LM112" s="73" t="str">
        <v>Section, OL00542</v>
      </c>
      <c r="LN112" s="73" t="str">
        <v>Section, OL00543</v>
      </c>
      <c r="LO112" s="73" t="str">
        <v>Section, OL00544</v>
      </c>
      <c r="LP112" s="73" t="str">
        <v>Section, OL00545</v>
      </c>
      <c r="LQ112" s="73" t="str">
        <v>Section, OL00546</v>
      </c>
      <c r="LR112" s="73" t="str">
        <v>Section, OL00547</v>
      </c>
      <c r="LS112" s="73" t="str">
        <v>Section, OL00555</v>
      </c>
      <c r="LT112" s="73" t="str">
        <v>Section, OL00725</v>
      </c>
      <c r="LU112" s="73" t="str">
        <v>Section, OL01430</v>
      </c>
      <c r="LV112" s="73" t="str">
        <v>Section, OL01434</v>
      </c>
      <c r="LW112" s="73" t="str">
        <v>Section, OL01435</v>
      </c>
      <c r="LX112" s="73" t="str">
        <v>Section, OL01807</v>
      </c>
      <c r="LY112" s="73" t="str">
        <v>Section, OL01830</v>
      </c>
      <c r="LZ112" s="73" t="str">
        <v>Section, OL02351</v>
      </c>
      <c r="MA112" s="73" t="str">
        <v>Section, OL02519</v>
      </c>
      <c r="MB112" s="73" t="str">
        <v>Section, OL02520</v>
      </c>
      <c r="MC112" s="73" t="str">
        <v>Section, OL02522</v>
      </c>
      <c r="MD112" s="73" t="str">
        <v>Section, OL02540</v>
      </c>
      <c r="ME112" s="73" t="str">
        <v>Section, OL02541</v>
      </c>
      <c r="MF112" s="73" t="str">
        <v>Section, OL02552</v>
      </c>
      <c r="MG112" s="73" t="str">
        <v>Section, OL02553</v>
      </c>
      <c r="MH112" s="73" t="str">
        <v>Section, OL02554</v>
      </c>
      <c r="MI112" s="73" t="str">
        <v>Section, OL02555</v>
      </c>
      <c r="MJ112" s="73" t="str">
        <v>Section, OL02558</v>
      </c>
      <c r="MK112" s="73" t="str">
        <v>Section, OL02559</v>
      </c>
      <c r="ML112" s="73" t="str">
        <v>Section, OL02560</v>
      </c>
      <c r="MM112" s="73" t="str">
        <v>Section, OL02619</v>
      </c>
      <c r="MN112" s="73" t="str">
        <v>Section, OL02620</v>
      </c>
      <c r="MO112" s="73" t="str">
        <v>Section, OL02621</v>
      </c>
      <c r="MP112" s="73" t="str">
        <v>Section, OL02622</v>
      </c>
      <c r="MQ112" s="73" t="str">
        <v>Section, OL02623</v>
      </c>
      <c r="MR112" s="73" t="str">
        <v>Section, OL02624</v>
      </c>
      <c r="MS112" s="73" t="str">
        <v>Section, OL02652</v>
      </c>
      <c r="MT112" s="73" t="str">
        <v>Section, OL02680</v>
      </c>
      <c r="MU112" s="73" t="str">
        <v>Section, OL02793</v>
      </c>
      <c r="MV112" s="73" t="str">
        <v>Section, OL02823</v>
      </c>
      <c r="MW112" s="73" t="str">
        <v>Section, OL02843</v>
      </c>
      <c r="MX112" s="73" t="str">
        <v>Section, OL03026, Ext.</v>
      </c>
      <c r="MY112" s="73" t="str">
        <v>Section, OL03026, Int.</v>
      </c>
      <c r="MZ112" s="73" t="str">
        <v>Section, OL03570, DWG# 100448-41</v>
      </c>
      <c r="NA112" s="73" t="str">
        <v>Section, OL03781</v>
      </c>
      <c r="NB112" s="73" t="str">
        <v>Section, OL03911</v>
      </c>
      <c r="NC112" s="73" t="str">
        <v>Section, OL03912</v>
      </c>
      <c r="ND112" s="73" t="str">
        <v>Section, OL03928</v>
      </c>
      <c r="NE112" s="73" t="str">
        <v>Section, OL03929</v>
      </c>
      <c r="NF112" s="73" t="str">
        <v>Section, OL04030</v>
      </c>
      <c r="NG112" s="73" t="str">
        <v>Section, OL04037</v>
      </c>
      <c r="NH112" s="73" t="str">
        <v>Section, OL04038</v>
      </c>
      <c r="NI112" s="73" t="str">
        <v>Section, OL04046</v>
      </c>
      <c r="NJ112" s="73" t="str">
        <v>Section, OL04065</v>
      </c>
      <c r="NK112" s="73" t="str">
        <v>Section, OL04066</v>
      </c>
      <c r="NL112" s="73" t="str">
        <v>Section, OL04067</v>
      </c>
      <c r="NM112" s="73" t="str">
        <v>Section, OL04069</v>
      </c>
      <c r="NN112" s="73" t="str">
        <v>Section, OL04071</v>
      </c>
      <c r="NO112" s="73" t="str">
        <v>Section, OL04173</v>
      </c>
      <c r="NP112" s="73" t="str">
        <v>Section, OL04174</v>
      </c>
      <c r="NQ112" s="73" t="str">
        <v>Section, OL04214</v>
      </c>
      <c r="NR112" s="73" t="str">
        <v>Section, OL04215</v>
      </c>
      <c r="NS112" s="73" t="str">
        <v>Section, OL04216</v>
      </c>
      <c r="NT112" s="73" t="str">
        <v>Section, OL04217</v>
      </c>
      <c r="NU112" s="73" t="str">
        <v>Section, Overlay OL02716</v>
      </c>
      <c r="NV112" s="73" t="str">
        <v>Section, Overlay OL02717</v>
      </c>
      <c r="NW112" s="73" t="str">
        <v>Section, See Image</v>
      </c>
      <c r="NX112" s="73" t="str">
        <v>Section, See Image, DWG# 100448-41</v>
      </c>
      <c r="NY112" s="73" t="str">
        <v>Section, Without Sots</v>
      </c>
      <c r="NZ112" s="73" t="str">
        <v>See Comments Sheet</v>
      </c>
      <c r="OA112" s="73" t="str">
        <v>See Comments Sheet, OL02318</v>
      </c>
      <c r="OB112" s="73" t="str">
        <v>See Image</v>
      </c>
      <c r="OC112" s="73" t="str">
        <v>See Image, .005 or Less = Pass</v>
      </c>
      <c r="OD112" s="73" t="str">
        <v>See Image, Check Near Radius</v>
      </c>
      <c r="OE112" s="73" t="str">
        <v>See Image, Constrained</v>
      </c>
      <c r="OF112" s="73" t="str">
        <v>See Image, Distance Between Flats</v>
      </c>
      <c r="OG112" s="73" t="str">
        <v xml:space="preserve">See Image, Mfg. Tol, Section A-A </v>
      </c>
      <c r="OH112" s="73" t="str">
        <v>See image, Mfg. Tol.</v>
      </c>
      <c r="OI112" s="73" t="str">
        <v>See Image, Mic. Across Flats</v>
      </c>
      <c r="OJ112" s="73" t="str">
        <v>See Image, OL02850</v>
      </c>
      <c r="OK112" s="73" t="str">
        <v>See Image, OL02880</v>
      </c>
      <c r="OL112" s="73" t="str">
        <v>See Image, OL03926</v>
      </c>
      <c r="OM112" s="73" t="str">
        <v>See Image, OL03927</v>
      </c>
      <c r="ON112" s="73" t="str">
        <v>See Image, OL04003</v>
      </c>
      <c r="OO112" s="73" t="str">
        <v>'See Image, OL04342,  Best Fit Joe Block</v>
      </c>
      <c r="OP112" s="73" t="str">
        <v>See Image, OL04342,  Blank</v>
      </c>
      <c r="OQ112" s="73" t="str">
        <v>See Image, OL04342, Blank</v>
      </c>
      <c r="OR112" s="73" t="str">
        <v>See Image, OL04343, Blank</v>
      </c>
      <c r="OS112" s="73" t="str">
        <v>See Image, Pass = .002 or Less</v>
      </c>
      <c r="OT112" s="73" t="str">
        <v>See Image, Rcd. MAX</v>
      </c>
      <c r="OU112" s="73" t="str">
        <v>See Image, Rcd. MIN</v>
      </c>
      <c r="OV112" s="73" t="str">
        <v>See Image, Section</v>
      </c>
      <c r="OW112" s="73" t="str">
        <v>See Image, Section A-A</v>
      </c>
      <c r="OX112" s="73" t="str">
        <v>See Image, Section B-B</v>
      </c>
      <c r="OY112" s="73" t="str">
        <v>See Image, Section B-B, TSC</v>
      </c>
      <c r="OZ112" s="73" t="str">
        <v>See Image, Shank Drawing # 18000-XX-XX A</v>
      </c>
      <c r="PA112" s="73" t="str">
        <v>Sequencial Laser 01, 120 Per Print</v>
      </c>
      <c r="PB112" s="73" t="str">
        <v>Set to .202, Zero on Thread Lead</v>
      </c>
      <c r="PC112" s="73" t="str">
        <v>Sharp OK, No Burr</v>
      </c>
      <c r="PD112" s="73" t="str">
        <v>Sharp OK, No Raised Edge, See Image</v>
      </c>
      <c r="PE112" s="73" t="str">
        <v>Sharp OK, No Raised Edges</v>
      </c>
      <c r="PF112" s="73" t="str">
        <v>Sharp okay no raised edge</v>
      </c>
      <c r="PG112" s="73" t="str">
        <v>Sharp Okay, No Burr</v>
      </c>
      <c r="PH112" s="73" t="str">
        <v>Sharp Okay, No Raised Edge</v>
      </c>
      <c r="PI112" s="73" t="str">
        <v>Sharp Okay, No Raised Edges,</v>
      </c>
      <c r="PJ112" s="73" t="str">
        <v>Sharp Okay, See Image</v>
      </c>
      <c r="PK112" s="73" t="str">
        <v xml:space="preserve">Start of Radius @ .195 </v>
      </c>
      <c r="PL112" s="73" t="str">
        <v xml:space="preserve">Start of Radius @ .21 </v>
      </c>
      <c r="PM112" s="73" t="str">
        <v xml:space="preserve">T.S.C. </v>
      </c>
      <c r="PN112" s="73" t="str">
        <v>Tangent Point</v>
      </c>
      <c r="PO112" s="73" t="str">
        <v>Tangent point of R.50</v>
      </c>
      <c r="PP112" s="73" t="str">
        <v>Taper Check, Mfg.Tol.</v>
      </c>
      <c r="PQ112" s="73" t="str">
        <v>Taper Check, Mfg.Tol., See Image</v>
      </c>
      <c r="PR112" s="73" t="str">
        <v>Thrd. Minor Ø</v>
      </c>
      <c r="PS112" s="73" t="str">
        <v>Thrd. Relief Ø</v>
      </c>
      <c r="PT112" s="73" t="str">
        <v>Threadless Blank</v>
      </c>
      <c r="PU112" s="73" t="str">
        <v>Threadless Blank, From Major Ø</v>
      </c>
      <c r="PV112" s="73" t="str">
        <v>Threadless Blank, Mfg. Tol.</v>
      </c>
      <c r="PW112" s="73" t="str">
        <v>Threadless Blank, Thrd. to Neck Rad.</v>
      </c>
      <c r="PX112" s="73" t="str">
        <v>Thredless Blank</v>
      </c>
      <c r="PY112" s="73" t="str">
        <v>To center of R.005</v>
      </c>
      <c r="PZ112" s="73" t="str">
        <v>Torx Min. Dia.</v>
      </c>
      <c r="QA112" s="73" t="str">
        <v>Turn Ø Free of Mill Marks</v>
      </c>
      <c r="QB112" s="73" t="str">
        <v>Use (Full) GO Hex</v>
      </c>
      <c r="QC112" s="73" t="str">
        <v>Use Balloon 1 FULL Gauge</v>
      </c>
      <c r="QD112" s="73" t="str">
        <v>Use Balloon 9 FULL GO</v>
      </c>
      <c r="QE112" s="73" t="str">
        <v>Use Best Fit Pin</v>
      </c>
      <c r="QF112" s="73" t="str">
        <v>Use Disk Tip</v>
      </c>
      <c r="QG112" s="73" t="str">
        <v>Use flat bottomed indicator tip.</v>
      </c>
      <c r="QH112" s="73" t="str">
        <v xml:space="preserve">Use Full .093 Go Hex </v>
      </c>
      <c r="QI112" s="73" t="str">
        <v xml:space="preserve">Use Full .0930 Go Hex </v>
      </c>
      <c r="QJ112" s="73" t="str">
        <v>Use Full .1235 Go Hex</v>
      </c>
      <c r="QK112" s="73" t="str">
        <v>Use Gauge K2-98-8019-04, See Image</v>
      </c>
      <c r="QL112" s="73" t="str">
        <v>Use large flat indicator tip</v>
      </c>
      <c r="QM112" s="73" t="str">
        <v>Use Pins.3330/.3350, See Image MAX NO-GO</v>
      </c>
      <c r="QN112" s="73" t="str">
        <v>Use Pointed Drop Indicator Tip</v>
      </c>
      <c r="QO112" s="73" t="str">
        <v>V-Block</v>
      </c>
      <c r="QP112" s="73" t="str">
        <v>V-Block,  AMB for 13</v>
      </c>
      <c r="QQ112" s="73" t="str">
        <v>V-Block,  Hex Cham. Dia.</v>
      </c>
      <c r="QR112" s="73" t="str">
        <v>V-Block, Hex Depth</v>
      </c>
      <c r="QS112" s="73" t="str">
        <v>VBU Gauge</v>
      </c>
      <c r="QT112" s="73" t="str">
        <v>Visibally smaller than HEX=Pass</v>
      </c>
      <c r="QU112" s="73" t="str">
        <v>Visual Per Drawing</v>
      </c>
      <c r="QV112" s="73" t="str">
        <v>Whirl Blank</v>
      </c>
      <c r="QW112" s="73" t="str">
        <v xml:space="preserve">Whirl Blank </v>
      </c>
      <c r="QX112" s="73" t="str">
        <v>Whirl Blank, Neck Rad. End to Head CL</v>
      </c>
      <c r="QY112" s="73" t="str">
        <v>Whirl Blank, Nose Start Dia.</v>
      </c>
      <c r="QZ112" s="73" t="str">
        <v>Whirl Blank, Nose Start Dist.</v>
      </c>
      <c r="RA112" s="73" t="str">
        <v>Whirl Blank, Thrd. Minor</v>
      </c>
      <c r="RB112" s="73" t="str">
        <v>Whirl Blank, Thrd. Pullout Dia.</v>
      </c>
      <c r="RC112" s="73" t="str">
        <v>Whole Part, Removal is at Assy. Level</v>
      </c>
      <c r="RD112" s="73" t="str">
        <v>Wide Area</v>
      </c>
      <c r="RE112" s="73" t="str">
        <v>Zero on End of Go Gauge</v>
      </c>
    </row>
    <row r="113" spans="1:473">
      <c r="A113" s="73" t="s">
        <v>751</v>
      </c>
      <c r="C113" s="73" t="str" cm="1">
        <f t="array" ref="C113:RE113">TRANSPOSE(_xlfn._xlws.SORT(_xlfn._xlws.FILTER($A$2:$A$600,ISNUMBER(SEARCH('PartLib Table'!M120,$A$2:$A$600)),"not found")))</f>
        <v xml:space="preserve"> 'C', Whirl Blank</v>
      </c>
      <c r="D113" s="73" t="str">
        <v xml:space="preserve"> See Image, Constrained</v>
      </c>
      <c r="E113" s="73" t="str">
        <v>(.04 to .12 range = Pass)</v>
      </c>
      <c r="F113" s="73" t="str">
        <v>(.042 FULL) Go Pin Seat Fully</v>
      </c>
      <c r="G113" s="73" t="str">
        <v>(B), Mfg. Tol.</v>
      </c>
      <c r="H113" s="73" t="str">
        <v>(B), O.A.L.</v>
      </c>
      <c r="I113" s="73" t="str">
        <v>.001 or less =Pass</v>
      </c>
      <c r="J113" s="73" t="str">
        <v>.001 or less out of center = Pass</v>
      </c>
      <c r="K113" s="73" t="str">
        <v>.002 or Less = Pass</v>
      </c>
      <c r="L113" s="73" t="str">
        <v>.002 or Less out of center = Pass</v>
      </c>
      <c r="M113" s="73" t="str">
        <v>.005 to .015 = Pass</v>
      </c>
      <c r="N113" s="73" t="str">
        <v>.0125 Mean, Section</v>
      </c>
      <c r="O113" s="73" t="str">
        <v>.025 or Less in X &amp; Y=Pass</v>
      </c>
      <c r="P113" s="73" t="str">
        <v>.038 Mean</v>
      </c>
      <c r="Q113" s="73" t="str">
        <v>.063 MM = .0024 IN, See Image</v>
      </c>
      <c r="R113" s="73" t="str">
        <v>.063MM = .0024"</v>
      </c>
      <c r="S113" s="73" t="str">
        <v>.243 NO-GO, Unconstrained, Must Not Start</v>
      </c>
      <c r="T113" s="73" t="str">
        <v>@ Back Face &amp; ID, No Raised Edge</v>
      </c>
      <c r="U113" s="73" t="str">
        <v>@ Back Face &amp; OD, No Raised Edge</v>
      </c>
      <c r="V113" s="73" t="str">
        <v>@ ID &amp; FACE</v>
      </c>
      <c r="W113" s="73" t="str">
        <v>@ OD &amp; BACK FACE</v>
      </c>
      <c r="X113" s="73" t="str">
        <v>@ OD &amp; FACE</v>
      </c>
      <c r="Y113" s="73" t="str">
        <v>Across from slot</v>
      </c>
      <c r="Z113" s="73" t="str">
        <v>All Edge Breaks</v>
      </c>
      <c r="AA113" s="73" t="str">
        <v>Attached to bar stock</v>
      </c>
      <c r="AB113" s="73" t="str">
        <v xml:space="preserve">Back Turn Fillet Rad. </v>
      </c>
      <c r="AC113" s="73" t="str">
        <v>Balloon 1 (DWG FRM0105 Page 2, NV-27)</v>
      </c>
      <c r="AD113" s="73" t="str">
        <v>Balloon 1 (DWG FRM0105, NV-30)</v>
      </c>
      <c r="AE113" s="73" t="str">
        <v>Balloon 1 (P# 9890002-20) OL00429/A</v>
      </c>
      <c r="AF113" s="73" t="str">
        <v>Balloon 1, DWG#FRM0105</v>
      </c>
      <c r="AG113" s="73" t="str">
        <v>Balloon 11, See Image</v>
      </c>
      <c r="AH113" s="73" t="str">
        <v xml:space="preserve">Balloon 2 (DWG FRM0105 Page 2, NV-27) </v>
      </c>
      <c r="AI113" s="73" t="str">
        <v>Balloon 2 (DWG FRM0105, NV-30)</v>
      </c>
      <c r="AJ113" s="73" t="str">
        <v>Balloon 2 (P# 9890002-20)</v>
      </c>
      <c r="AK113" s="73" t="str">
        <v>Balloon 2, DWG#FRM0105</v>
      </c>
      <c r="AL113" s="73" t="str">
        <v>Balloon 2, DWG#FRM0105, See Image</v>
      </c>
      <c r="AM113" s="73" t="str">
        <v>Balloon 3 (DWG FRM0105, NV-30 Minor)</v>
      </c>
      <c r="AN113" s="73" t="str">
        <v>Balloon 3 (DWG FRM0105, NV-30)</v>
      </c>
      <c r="AO113" s="73" t="str">
        <v>Balloon 3 (P# 9890002-20)</v>
      </c>
      <c r="AP113" s="73" t="str">
        <v>Balloon 4</v>
      </c>
      <c r="AQ113" s="73" t="str">
        <v>Balloon 4 (P# 9890002-20)</v>
      </c>
      <c r="AR113" s="73" t="str">
        <v>Below Middle Band</v>
      </c>
      <c r="AS113" s="73" t="str">
        <v>Best Fit Pin, .003 or Less =Pass</v>
      </c>
      <c r="AT113" s="73" t="str">
        <v>Blank</v>
      </c>
      <c r="AU113" s="73" t="str">
        <v>Blank Turn Maj.</v>
      </c>
      <c r="AV113" s="73" t="str">
        <v>Blank Turn Maj. Mill Flt., OL4172</v>
      </c>
      <c r="AW113" s="73" t="str">
        <v>Blank Without .010 Slots</v>
      </c>
      <c r="AX113" s="73" t="str">
        <v>Blank Without .010 Slots, Section</v>
      </c>
      <c r="AY113" s="73" t="str">
        <v>Blank without thread</v>
      </c>
      <c r="AZ113" s="73" t="str">
        <v xml:space="preserve">Blank, Center of V Grv. </v>
      </c>
      <c r="BA113" s="73" t="str">
        <v>Blank, Check R adjacent Balloon 17</v>
      </c>
      <c r="BB113" s="73" t="str">
        <v>Blank, EXT. Feature</v>
      </c>
      <c r="BC113" s="73" t="str">
        <v>Blank, See Image, OL04335</v>
      </c>
      <c r="BD113" s="73" t="str">
        <v>Blank, See Image, OL04336</v>
      </c>
      <c r="BE113" s="73" t="str">
        <v xml:space="preserve">Blank, Thrd. </v>
      </c>
      <c r="BF113" s="73" t="str">
        <v>Blank, Turn Tip</v>
      </c>
      <c r="BG113" s="73" t="str">
        <v>Blank, Without Thrd.</v>
      </c>
      <c r="BH113" s="73" t="str">
        <v>Blank, Without Thread</v>
      </c>
      <c r="BI113" s="73" t="str">
        <v xml:space="preserve">Blunt Start Blend to Minor </v>
      </c>
      <c r="BJ113" s="73" t="str">
        <v>Calc., Use Go HEX</v>
      </c>
      <c r="BK113" s="73" t="str">
        <v>Can't dig into OD</v>
      </c>
      <c r="BL113" s="73" t="str">
        <v>Carbide Gauge</v>
      </c>
      <c r="BM113" s="73" t="str">
        <v xml:space="preserve">Center of V Grv. </v>
      </c>
      <c r="BN113" s="73" t="str">
        <v>Centered Less than .03 = Pass</v>
      </c>
      <c r="BO113" s="73" t="str">
        <v>Centered within .0005 or Less = Pass</v>
      </c>
      <c r="BP113" s="73" t="str">
        <v>Centered within .001 or Less = Pass</v>
      </c>
      <c r="BQ113" s="73" t="str">
        <v>Centered within .0254 or Less = Pass</v>
      </c>
      <c r="BR113" s="73" t="str">
        <v>Check close to Rod Slot</v>
      </c>
      <c r="BS113" s="73" t="str">
        <v>Check every other hole</v>
      </c>
      <c r="BT113" s="73" t="str">
        <v>Check Go over full length of slot.</v>
      </c>
      <c r="BU113" s="73" t="str">
        <v>Check Near Closed End</v>
      </c>
      <c r="BV113" s="73" t="str">
        <v>Check per Print View, Away from Rod Slot</v>
      </c>
      <c r="BW113" s="73" t="str">
        <v>Check to Balloon 30 Go Pin</v>
      </c>
      <c r="BX113" s="73" t="str">
        <v>Check with .2705 SET Pin Inside Part</v>
      </c>
      <c r="BY113" s="73" t="str">
        <v>Check with Hex Up</v>
      </c>
      <c r="BZ113" s="73" t="str">
        <v>CMM Blank</v>
      </c>
      <c r="CA113" s="73" t="str">
        <v>Confirm Full Radius</v>
      </c>
      <c r="CB113" s="73" t="str">
        <v>Constrained in fixture</v>
      </c>
      <c r="CC113" s="73" t="str">
        <v>Constrained with Ring</v>
      </c>
      <c r="CD113" s="73" t="str">
        <v>Constrained, See Image</v>
      </c>
      <c r="CE113" s="73" t="str">
        <v>Dim. "A"</v>
      </c>
      <c r="CF113" s="73" t="str">
        <v>Dim. "B"</v>
      </c>
      <c r="CG113" s="73" t="str">
        <v>Dim. "C"</v>
      </c>
      <c r="CH113" s="73" t="str">
        <v>Dim. "D", Whirl Blank</v>
      </c>
      <c r="CI113" s="73" t="str">
        <v>Dim. "G"</v>
      </c>
      <c r="CJ113" s="73" t="str">
        <v>Dim. E, Blank Turn Maj. &amp;  Mill Flt</v>
      </c>
      <c r="CK113" s="73" t="str">
        <v>Dim. E, Blank Turn Maj.&amp;  Mill Flt</v>
      </c>
      <c r="CL113" s="73" t="str">
        <v>Dim. H, Whirl Blank</v>
      </c>
      <c r="CM113" s="73" t="str">
        <v>Dim. J, 'Blank Turn Maj. &amp; Whirl Blank</v>
      </c>
      <c r="CN113" s="73" t="str">
        <v>Disk Drop Indicator Tip</v>
      </c>
      <c r="CO113" s="73" t="str">
        <v>DWG 100448-15, Balloon F_1</v>
      </c>
      <c r="CP113" s="73" t="str">
        <v>DWG 100448-15, OL02571</v>
      </c>
      <c r="CQ113" s="73" t="str">
        <v>DWG 100448-41</v>
      </c>
      <c r="CR113" s="73" t="str">
        <v>DWG 9890040, (10E),Section Part, OL01139</v>
      </c>
      <c r="CS113" s="73" t="str">
        <v>DWG 9890040, (10E),Section, OL01139</v>
      </c>
      <c r="CT113" s="73" t="str">
        <v>DWG 9890040, (11E)</v>
      </c>
      <c r="CU113" s="73" t="str">
        <v>DWG 9890040, (11E), Pins with Flats</v>
      </c>
      <c r="CV113" s="73" t="str">
        <v>DWG 9890040, (12E),  Pass=.002 or less</v>
      </c>
      <c r="CW113" s="73" t="str">
        <v>DWG 9890040, (12E), See Image</v>
      </c>
      <c r="CX113" s="73" t="str">
        <v>DWG 9890040, (1E), OL01431</v>
      </c>
      <c r="CY113" s="73" t="str">
        <v>DWG 9890040, (1E), OL01432</v>
      </c>
      <c r="CZ113" s="73" t="str">
        <v>DWG 9890040, (2E), OL01432</v>
      </c>
      <c r="DA113" s="73" t="str">
        <v>DWG 9890040, (3E)</v>
      </c>
      <c r="DB113" s="73" t="str">
        <v>DWG 9890040, (4E)</v>
      </c>
      <c r="DC113" s="73" t="str">
        <v>DWG 9890040, (5E), OL02336</v>
      </c>
      <c r="DD113" s="73" t="str">
        <v>DWG 9890040, (6E)</v>
      </c>
      <c r="DE113" s="73" t="str">
        <v>DWG 9890040, (7E)</v>
      </c>
      <c r="DF113" s="73" t="str">
        <v>DWG 9890040, (8E), OL01433</v>
      </c>
      <c r="DG113" s="73" t="str">
        <v>DWG 9890040, (8E), OL01433, Section</v>
      </c>
      <c r="DH113" s="73" t="str">
        <v>DWG 9890040, (9E), Close to Rod Slot</v>
      </c>
      <c r="DI113" s="73" t="str">
        <v>DWG 9890040, (9E),Close to Rod Slot</v>
      </c>
      <c r="DJ113" s="73" t="str">
        <v>DWG FRM0105 PAGE 2</v>
      </c>
      <c r="DK113" s="73" t="str">
        <v>DWG# 100448-41</v>
      </c>
      <c r="DL113" s="73" t="str">
        <v>DWG# 100448-44</v>
      </c>
      <c r="DM113" s="73" t="str">
        <v>DWG# 9890003  (1), Section OL00436/A</v>
      </c>
      <c r="DN113" s="73" t="str">
        <v>DWG# 9890003 (3), Ring Gauge Constrained</v>
      </c>
      <c r="DO113" s="73" t="str">
        <v>DWG# 9890003 (4), Section</v>
      </c>
      <c r="DP113" s="73" t="str">
        <v>DWG#100448-26, Balloon 1K, OL02350</v>
      </c>
      <c r="DQ113" s="73" t="str">
        <v>DWG#100448-26, Balloon 2K, OL02350</v>
      </c>
      <c r="DR113" s="73" t="str">
        <v>DWG#100448-26, Balloon 3K, OL02363</v>
      </c>
      <c r="DS113" s="73" t="str">
        <v>DWG#100448-26, Balloon 4K</v>
      </c>
      <c r="DT113" s="73" t="str">
        <v>DWG#100448-26, Balloon 5K, Section</v>
      </c>
      <c r="DU113" s="73" t="str">
        <v>DWG#100448-26, Balloon 6K</v>
      </c>
      <c r="DV113" s="73" t="str">
        <v>DWG#100448-26, Balloon 7K, Section</v>
      </c>
      <c r="DW113" s="73" t="str">
        <v>DWG#100448-26, Mfg. Tol.</v>
      </c>
      <c r="DX113" s="73" t="str">
        <v>DWG#9890003 (2) Ring Gauge Constrained</v>
      </c>
      <c r="DY113" s="73" t="str">
        <v>DWG#9890044</v>
      </c>
      <c r="DZ113" s="73" t="str">
        <v>DWG#9890044 .1985 to .2005=Pass</v>
      </c>
      <c r="EA113" s="73" t="str">
        <v>DWG#9890044 Overlay OL02441</v>
      </c>
      <c r="EB113" s="73" t="str">
        <v>DWG#9890044, OL02441</v>
      </c>
      <c r="EC113" s="73" t="str">
        <v>DWG#FRM0105</v>
      </c>
      <c r="ED113" s="73" t="str">
        <v>EXT.</v>
      </c>
      <c r="EE113" s="73" t="str">
        <v>EXT. Section, OL02460</v>
      </c>
      <c r="EF113" s="73" t="str">
        <v>EXT., OL04223</v>
      </c>
      <c r="EG113" s="73" t="str">
        <v>Flat Drop Indicator Tip</v>
      </c>
      <c r="EH113" s="73" t="str">
        <v>Full Go Pin, No Light, at Radius</v>
      </c>
      <c r="EI113" s="73" t="str">
        <v>Function Check</v>
      </c>
      <c r="EJ113" s="73" t="str">
        <v>GO Function Gauge</v>
      </c>
      <c r="EK113" s="73" t="str">
        <v>Go Gauge for Balloon 1 &amp; 4</v>
      </c>
      <c r="EL113" s="73" t="str">
        <v>Go Pin must pass through</v>
      </c>
      <c r="EM113" s="73" t="str">
        <v>Greater than .005 = Fail, Section</v>
      </c>
      <c r="EN113" s="73" t="str">
        <v>Greater than .025 out of center = Fail</v>
      </c>
      <c r="EO113" s="73" t="str">
        <v>Greater than 2.6 = Pass</v>
      </c>
      <c r="EP113" s="73" t="str">
        <v>Green = Pass, Red = Fail</v>
      </c>
      <c r="EQ113" s="73" t="str">
        <v>Hex Depth</v>
      </c>
      <c r="ER113" s="73" t="str">
        <v>Hex Minor</v>
      </c>
      <c r="ES113" s="73" t="str">
        <v>Hole Dia.</v>
      </c>
      <c r="ET113" s="73" t="str">
        <v>Hook or Disk Tip</v>
      </c>
      <c r="EU113" s="73" t="str">
        <v>ID Sphere Finish</v>
      </c>
      <c r="EV113" s="73" t="str">
        <v>ID/OD Both Sides, Diff. .002 or less = Pass</v>
      </c>
      <c r="EW113" s="73" t="str">
        <v>If Looks Big, Section</v>
      </c>
      <c r="EX113" s="73" t="str">
        <v>If Looks Small, Section</v>
      </c>
      <c r="EY113" s="73" t="str">
        <v>Insp. Close to Break Away, Mfg.Tol.</v>
      </c>
      <c r="EZ113" s="73" t="str">
        <v>INT.</v>
      </c>
      <c r="FA113" s="73" t="str">
        <v>INT. Section, OL02460</v>
      </c>
      <c r="FB113" s="73" t="str">
        <v>INT., OL04223</v>
      </c>
      <c r="FC113" s="73" t="str">
        <v>Intersect. of 7.7 &amp; R0.10</v>
      </c>
      <c r="FD113" s="73" t="str">
        <v>Intersect. of 8.79 and R.25 MAX</v>
      </c>
      <c r="FE113" s="73" t="str">
        <v>Keep Ind. Tip away from corner</v>
      </c>
      <c r="FF113" s="73" t="str">
        <v>L31</v>
      </c>
      <c r="FG113" s="73" t="str">
        <v>Laser Mark</v>
      </c>
      <c r="FH113" s="73" t="str">
        <v>LASER PER NOTE 4</v>
      </c>
      <c r="FI113" s="73" t="str">
        <v>LASER PER NOTE 4, Final Check 1 only</v>
      </c>
      <c r="FJ113" s="73" t="str">
        <v>Less than .002 out of center = Pass</v>
      </c>
      <c r="FK113" s="73" t="str">
        <v>Less than 2.75 = Pass, Section</v>
      </c>
      <c r="FL113" s="73" t="str">
        <v>List as pin. Not Calibrated</v>
      </c>
      <c r="FM113" s="73" t="str">
        <v>M9 X 1.25 BUTT See Comment Image</v>
      </c>
      <c r="FN113" s="73" t="str">
        <v>Manual Section</v>
      </c>
      <c r="FO113" s="73" t="str">
        <v>Max Deep .241 NO-GO =.42</v>
      </c>
      <c r="FP113" s="73" t="str">
        <v>MAX Depth of (Note 7) .241 NO-GO Pin</v>
      </c>
      <c r="FQ113" s="73" t="str">
        <v>Measure from Blue Line, See Image</v>
      </c>
      <c r="FR113" s="73" t="str">
        <v>Measure Width of Blue Area, See Image</v>
      </c>
      <c r="FS113" s="73" t="str">
        <v>Mfg. Tol</v>
      </c>
      <c r="FT113" s="73" t="str">
        <v>Mfg. Tol, See Image</v>
      </c>
      <c r="FU113" s="73" t="str">
        <v>Mfg. Tol.</v>
      </c>
      <c r="FV113" s="73" t="str">
        <v>Mfg. Tol. "A"</v>
      </c>
      <c r="FW113" s="73" t="str">
        <v>Mfg. Tol. (Zero on Gauge Full Dia. Lead)</v>
      </c>
      <c r="FX113" s="73" t="str">
        <v>Mfg. Tol. Balloon 11, See Image</v>
      </c>
      <c r="FY113" s="73" t="str">
        <v>Mfg. Tol. Balloon 4</v>
      </c>
      <c r="FZ113" s="73" t="str">
        <v>Mfg. Tol. Balloon 7</v>
      </c>
      <c r="GA113" s="73" t="str">
        <v xml:space="preserve">Mfg. Tol. C-Bore Face (Ballo 28) </v>
      </c>
      <c r="GB113" s="73" t="str">
        <v>Mfg. Tol. Section</v>
      </c>
      <c r="GC113" s="73" t="str">
        <v>Mfg. Tol. See Image</v>
      </c>
      <c r="GD113" s="73" t="str">
        <v>Mfg. Tol., 3 Places, Record MAX</v>
      </c>
      <c r="GE113" s="73" t="str">
        <v>Mfg. Tol., Balloon 11</v>
      </c>
      <c r="GF113" s="73" t="str">
        <v>Mfg. Tol., Balloon 7</v>
      </c>
      <c r="GG113" s="73" t="str">
        <v>Mfg. Tol., Blank</v>
      </c>
      <c r="GH113" s="73" t="str">
        <v>Mfg. Tol., Blank, Balloon 12</v>
      </c>
      <c r="GI113" s="73" t="str">
        <v>Mfg. Tol., Blend to SØ.320</v>
      </c>
      <c r="GJ113" s="73" t="str">
        <v>Mfg. Tol., Calculation</v>
      </c>
      <c r="GK113" s="73" t="str">
        <v>Mfg. Tol., For Mill Fixture</v>
      </c>
      <c r="GL113" s="73" t="str">
        <v>Mfg. Tol., L32</v>
      </c>
      <c r="GM113" s="73" t="str">
        <v>Mfg. Tol., L33</v>
      </c>
      <c r="GN113" s="73" t="str">
        <v>Mfg. Tol., No Tool Marks</v>
      </c>
      <c r="GO113" s="73" t="str">
        <v>Mfg. Tol., OL03361</v>
      </c>
      <c r="GP113" s="73" t="str">
        <v>Mfg. Tol., Record off center value</v>
      </c>
      <c r="GQ113" s="73" t="str">
        <v>Mfg. Tol., Same 3 Places, Record MIN</v>
      </c>
      <c r="GR113" s="73" t="str">
        <v>Mfg. Tol., Section</v>
      </c>
      <c r="GS113" s="73" t="str">
        <v>Mfg. Tol., Section B-B</v>
      </c>
      <c r="GT113" s="73" t="str">
        <v>Mfg. Tol., Section, OL03361</v>
      </c>
      <c r="GU113" s="73" t="str">
        <v>Mfg. Tol., Section, Per Note 2</v>
      </c>
      <c r="GV113" s="73" t="str">
        <v>Mfg. Tol., See Image</v>
      </c>
      <c r="GW113" s="73" t="str">
        <v>Mfg. Tol., See Image, Bore in Blue</v>
      </c>
      <c r="GX113" s="73" t="str">
        <v>Mfg. Tol., See Image, Hook Tip</v>
      </c>
      <c r="GY113" s="73" t="str">
        <v>Mfg. Tol., Sharp Okay No Burr</v>
      </c>
      <c r="GZ113" s="73" t="str">
        <v>Mfg. Tol., Threadless Blank</v>
      </c>
      <c r="HA113" s="73" t="str">
        <v>Mfg.Tol.</v>
      </c>
      <c r="HB113" s="73" t="str">
        <v>Mgf. To., T.S.C.</v>
      </c>
      <c r="HC113" s="73" t="str">
        <v>Milled Feature</v>
      </c>
      <c r="HD113" s="73" t="str">
        <v>Milled Feature, OL04045</v>
      </c>
      <c r="HE113" s="73" t="str">
        <v>More than .0005 out of center = Fail</v>
      </c>
      <c r="HF113" s="73" t="str">
        <v>Must Pass Through</v>
      </c>
      <c r="HG113" s="73" t="str">
        <v>Must pass through gauge</v>
      </c>
      <c r="HH113" s="73" t="str">
        <v>Must Pass Through Go Gauge</v>
      </c>
      <c r="HI113" s="73" t="str">
        <v>Must Pass, See Image.</v>
      </c>
      <c r="HJ113" s="73" t="str">
        <v>NA</v>
      </c>
      <c r="HK113" s="73" t="str">
        <v>Narrow Area</v>
      </c>
      <c r="HL113" s="73" t="str">
        <v>Near Balloon 21</v>
      </c>
      <c r="HM113" s="73" t="str">
        <v>Near Datum B</v>
      </c>
      <c r="HN113" s="73" t="str">
        <v>Neck Dia.</v>
      </c>
      <c r="HO113" s="73" t="str">
        <v>Neck to Head Rad.</v>
      </c>
      <c r="HP113" s="73" t="str">
        <v>No Copper Deposits Allowed</v>
      </c>
      <c r="HQ113" s="73" t="str">
        <v>No Section</v>
      </c>
      <c r="HR113" s="73" t="str">
        <v>No Section, .01 to .014 = Pass</v>
      </c>
      <c r="HS113" s="73" t="str">
        <v>No Section, Rotate Part</v>
      </c>
      <c r="HT113" s="73" t="str">
        <v>No Section, See Image</v>
      </c>
      <c r="HU113" s="73" t="str">
        <v>No Slot, Section B-B</v>
      </c>
      <c r="HV113" s="73" t="str">
        <v>No visual step = Pass</v>
      </c>
      <c r="HW113" s="73" t="str">
        <v>Not to exceed .95 Deep</v>
      </c>
      <c r="HX113" s="73" t="str">
        <v>Note 1</v>
      </c>
      <c r="HY113" s="73" t="str">
        <v>OL00333/A</v>
      </c>
      <c r="HZ113" s="73" t="str">
        <v>OL00519</v>
      </c>
      <c r="IA113" s="73" t="str">
        <v>OL00520</v>
      </c>
      <c r="IB113" s="73" t="str">
        <v>OL00529</v>
      </c>
      <c r="IC113" s="73" t="str">
        <v>OL00542</v>
      </c>
      <c r="ID113" s="73" t="str">
        <v>OL00724</v>
      </c>
      <c r="IE113" s="73" t="str">
        <v>OL01250</v>
      </c>
      <c r="IF113" s="73" t="str">
        <v>OL01869, Threadless Blank</v>
      </c>
      <c r="IG113" s="73" t="str">
        <v>OL01870, Section</v>
      </c>
      <c r="IH113" s="73" t="str">
        <v>OL02255</v>
      </c>
      <c r="II113" s="73" t="str">
        <v>OL02255, Mfg. Tol.</v>
      </c>
      <c r="IJ113" s="73" t="str">
        <v>OL02302</v>
      </c>
      <c r="IK113" s="73" t="str">
        <v xml:space="preserve">OL02318  needed per image instructions </v>
      </c>
      <c r="IL113" s="73" t="str">
        <v>OL02556</v>
      </c>
      <c r="IM113" s="73" t="str">
        <v>OL02557</v>
      </c>
      <c r="IN113" s="73" t="str">
        <v>OL02567</v>
      </c>
      <c r="IO113" s="73" t="str">
        <v>OL02653</v>
      </c>
      <c r="IP113" s="73" t="str">
        <v>OL02718</v>
      </c>
      <c r="IQ113" s="73" t="str">
        <v>OL02841</v>
      </c>
      <c r="IR113" s="73" t="str">
        <v>OL02842</v>
      </c>
      <c r="IS113" s="73" t="str">
        <v>OL02844</v>
      </c>
      <c r="IT113" s="73" t="str">
        <v>OL02871</v>
      </c>
      <c r="IU113" s="73" t="str">
        <v>OL02887</v>
      </c>
      <c r="IV113" s="73" t="str">
        <v>OL03500</v>
      </c>
      <c r="IW113" s="73" t="str">
        <v>OL03766</v>
      </c>
      <c r="IX113" s="73" t="str">
        <v>OL03868</v>
      </c>
      <c r="IY113" s="73" t="str">
        <v>OL03869</v>
      </c>
      <c r="IZ113" s="73" t="str">
        <v>OL03870</v>
      </c>
      <c r="JA113" s="73" t="str">
        <v>OL03873, DWG# 100448-44</v>
      </c>
      <c r="JB113" s="73" t="str">
        <v>OL03949</v>
      </c>
      <c r="JC113" s="73" t="str">
        <v xml:space="preserve">OL04043, Section </v>
      </c>
      <c r="JD113" s="73" t="str">
        <v xml:space="preserve">OL04044, Section </v>
      </c>
      <c r="JE113" s="73" t="str">
        <v>OL04045</v>
      </c>
      <c r="JF113" s="73" t="str">
        <v>OL04045, Milled Feature</v>
      </c>
      <c r="JG113" s="73" t="str">
        <v>OL04063</v>
      </c>
      <c r="JH113" s="73" t="str">
        <v>OL04064</v>
      </c>
      <c r="JI113" s="73" t="str">
        <v>OL04065</v>
      </c>
      <c r="JJ113" s="73" t="str">
        <v>OL04181</v>
      </c>
      <c r="JK113" s="73" t="str">
        <v>OL04218</v>
      </c>
      <c r="JL113" s="73" t="str">
        <v>OL04224, See Image</v>
      </c>
      <c r="JM113" s="73" t="str">
        <v>OL04374</v>
      </c>
      <c r="JN113" s="73" t="str">
        <v>OL04375, Section M-M</v>
      </c>
      <c r="JO113" s="73" t="str">
        <v>OL04376, Section M-M</v>
      </c>
      <c r="JP113" s="73" t="str">
        <v>OL04443</v>
      </c>
      <c r="JQ113" s="73" t="str">
        <v>OL04444</v>
      </c>
      <c r="JR113" s="73" t="str">
        <v>OL05000</v>
      </c>
      <c r="JS113" s="73" t="str">
        <v>One side of slot</v>
      </c>
      <c r="JT113" s="73" t="str">
        <v>Other side of slot</v>
      </c>
      <c r="JU113" s="73" t="str">
        <v>Out of center more than .002 = Fail</v>
      </c>
      <c r="JV113" s="73" t="str">
        <v>Out of center more than.002 = Fail</v>
      </c>
      <c r="JW113" s="73" t="str">
        <v>Overlay OL02713</v>
      </c>
      <c r="JX113" s="73" t="str">
        <v>Overlay OL02714</v>
      </c>
      <c r="JY113" s="73" t="str">
        <v>Overlay OL02718</v>
      </c>
      <c r="JZ113" s="73" t="str">
        <v>Overlay OL03831, Mfg. Tol.</v>
      </c>
      <c r="KA113" s="73" t="str">
        <v>Part Without Slots</v>
      </c>
      <c r="KB113" s="73" t="str">
        <v>Part Without Slots, See Image</v>
      </c>
      <c r="KC113" s="73" t="str">
        <v xml:space="preserve">Pass = .0254 or Less </v>
      </c>
      <c r="KD113" s="73" t="str">
        <v>PD MIN = 4.361, PD MAX = 4.456</v>
      </c>
      <c r="KE113" s="73" t="str">
        <v>Per Balloon 2 Note</v>
      </c>
      <c r="KF113" s="73" t="str">
        <v>Per drawing note(s) 8.</v>
      </c>
      <c r="KG113" s="73" t="str">
        <v>Point or Sphere Tip</v>
      </c>
      <c r="KH113" s="73" t="str">
        <v>Point Tip</v>
      </c>
      <c r="KI113" s="73" t="str">
        <v>R.9 to R1.1 = Pass, See Image</v>
      </c>
      <c r="KJ113" s="73" t="str">
        <v>Ram Construction</v>
      </c>
      <c r="KK113" s="73" t="str">
        <v>Record Same Pass / Fail All Balloons</v>
      </c>
      <c r="KL113" s="73" t="str">
        <v>Ref. Balloon 1</v>
      </c>
      <c r="KM113" s="73" t="str">
        <v>Ref. Balloon 12</v>
      </c>
      <c r="KN113" s="73" t="str">
        <v>Ref. Balloon 13, 100% AQL</v>
      </c>
      <c r="KO113" s="73" t="str">
        <v>Ref. Balloon 2</v>
      </c>
      <c r="KP113" s="73" t="str">
        <v>Ref. Balloon 21, 100% AQL</v>
      </c>
      <c r="KQ113" s="73" t="str">
        <v>Ref. Balloon 4</v>
      </c>
      <c r="KR113" s="73" t="str">
        <v>Ref. Balloon 7</v>
      </c>
      <c r="KS113" s="73" t="str">
        <v>Ref. Balloon 8</v>
      </c>
      <c r="KT113" s="73" t="str">
        <v>Relieved Pin Gauges 09236 &amp; 09235</v>
      </c>
      <c r="KU113" s="73" t="str">
        <v>Rotate Part</v>
      </c>
      <c r="KV113" s="73" t="str">
        <v>Rotate Part, See Image</v>
      </c>
      <c r="KW113" s="73" t="str">
        <v>Same as Root Radius</v>
      </c>
      <c r="KX113" s="73" t="str">
        <v>Section</v>
      </c>
      <c r="KY113" s="73" t="str">
        <v>Section B-B</v>
      </c>
      <c r="KZ113" s="73" t="str">
        <v>Section B-B, Distance Between Grooves</v>
      </c>
      <c r="LA113" s="73" t="str">
        <v>Section C-C</v>
      </c>
      <c r="LB113" s="73" t="str">
        <v>Section Part</v>
      </c>
      <c r="LC113" s="73" t="str">
        <v>Section Part, Measured from Opposite Face</v>
      </c>
      <c r="LD113" s="73" t="str">
        <v>Section, Broachless Blank</v>
      </c>
      <c r="LE113" s="73" t="str">
        <v>Section, EXT. Sphere Location.</v>
      </c>
      <c r="LF113" s="73" t="str">
        <v>Section, Hex Cham. Ang.</v>
      </c>
      <c r="LG113" s="73" t="str">
        <v>Section, Hex Fillet Rad.</v>
      </c>
      <c r="LH113" s="73" t="str">
        <v>Section, INT. Feature</v>
      </c>
      <c r="LI113" s="73" t="str">
        <v>Section, INT. Sphere Location.</v>
      </c>
      <c r="LJ113" s="73" t="str">
        <v>Section, Mfg. Tol.</v>
      </c>
      <c r="LK113" s="73" t="str">
        <v>Section, Mfg. Tol., See Image</v>
      </c>
      <c r="LL113" s="73" t="str">
        <v>Section, OL00486</v>
      </c>
      <c r="LM113" s="73" t="str">
        <v>Section, OL00542</v>
      </c>
      <c r="LN113" s="73" t="str">
        <v>Section, OL00543</v>
      </c>
      <c r="LO113" s="73" t="str">
        <v>Section, OL00544</v>
      </c>
      <c r="LP113" s="73" t="str">
        <v>Section, OL00545</v>
      </c>
      <c r="LQ113" s="73" t="str">
        <v>Section, OL00546</v>
      </c>
      <c r="LR113" s="73" t="str">
        <v>Section, OL00547</v>
      </c>
      <c r="LS113" s="73" t="str">
        <v>Section, OL00555</v>
      </c>
      <c r="LT113" s="73" t="str">
        <v>Section, OL00725</v>
      </c>
      <c r="LU113" s="73" t="str">
        <v>Section, OL01430</v>
      </c>
      <c r="LV113" s="73" t="str">
        <v>Section, OL01434</v>
      </c>
      <c r="LW113" s="73" t="str">
        <v>Section, OL01435</v>
      </c>
      <c r="LX113" s="73" t="str">
        <v>Section, OL01807</v>
      </c>
      <c r="LY113" s="73" t="str">
        <v>Section, OL01830</v>
      </c>
      <c r="LZ113" s="73" t="str">
        <v>Section, OL02351</v>
      </c>
      <c r="MA113" s="73" t="str">
        <v>Section, OL02519</v>
      </c>
      <c r="MB113" s="73" t="str">
        <v>Section, OL02520</v>
      </c>
      <c r="MC113" s="73" t="str">
        <v>Section, OL02522</v>
      </c>
      <c r="MD113" s="73" t="str">
        <v>Section, OL02540</v>
      </c>
      <c r="ME113" s="73" t="str">
        <v>Section, OL02541</v>
      </c>
      <c r="MF113" s="73" t="str">
        <v>Section, OL02552</v>
      </c>
      <c r="MG113" s="73" t="str">
        <v>Section, OL02553</v>
      </c>
      <c r="MH113" s="73" t="str">
        <v>Section, OL02554</v>
      </c>
      <c r="MI113" s="73" t="str">
        <v>Section, OL02555</v>
      </c>
      <c r="MJ113" s="73" t="str">
        <v>Section, OL02558</v>
      </c>
      <c r="MK113" s="73" t="str">
        <v>Section, OL02559</v>
      </c>
      <c r="ML113" s="73" t="str">
        <v>Section, OL02560</v>
      </c>
      <c r="MM113" s="73" t="str">
        <v>Section, OL02619</v>
      </c>
      <c r="MN113" s="73" t="str">
        <v>Section, OL02620</v>
      </c>
      <c r="MO113" s="73" t="str">
        <v>Section, OL02621</v>
      </c>
      <c r="MP113" s="73" t="str">
        <v>Section, OL02622</v>
      </c>
      <c r="MQ113" s="73" t="str">
        <v>Section, OL02623</v>
      </c>
      <c r="MR113" s="73" t="str">
        <v>Section, OL02624</v>
      </c>
      <c r="MS113" s="73" t="str">
        <v>Section, OL02652</v>
      </c>
      <c r="MT113" s="73" t="str">
        <v>Section, OL02680</v>
      </c>
      <c r="MU113" s="73" t="str">
        <v>Section, OL02793</v>
      </c>
      <c r="MV113" s="73" t="str">
        <v>Section, OL02823</v>
      </c>
      <c r="MW113" s="73" t="str">
        <v>Section, OL02843</v>
      </c>
      <c r="MX113" s="73" t="str">
        <v>Section, OL03026, Ext.</v>
      </c>
      <c r="MY113" s="73" t="str">
        <v>Section, OL03026, Int.</v>
      </c>
      <c r="MZ113" s="73" t="str">
        <v>Section, OL03570, DWG# 100448-41</v>
      </c>
      <c r="NA113" s="73" t="str">
        <v>Section, OL03781</v>
      </c>
      <c r="NB113" s="73" t="str">
        <v>Section, OL03911</v>
      </c>
      <c r="NC113" s="73" t="str">
        <v>Section, OL03912</v>
      </c>
      <c r="ND113" s="73" t="str">
        <v>Section, OL03928</v>
      </c>
      <c r="NE113" s="73" t="str">
        <v>Section, OL03929</v>
      </c>
      <c r="NF113" s="73" t="str">
        <v>Section, OL04030</v>
      </c>
      <c r="NG113" s="73" t="str">
        <v>Section, OL04037</v>
      </c>
      <c r="NH113" s="73" t="str">
        <v>Section, OL04038</v>
      </c>
      <c r="NI113" s="73" t="str">
        <v>Section, OL04046</v>
      </c>
      <c r="NJ113" s="73" t="str">
        <v>Section, OL04065</v>
      </c>
      <c r="NK113" s="73" t="str">
        <v>Section, OL04066</v>
      </c>
      <c r="NL113" s="73" t="str">
        <v>Section, OL04067</v>
      </c>
      <c r="NM113" s="73" t="str">
        <v>Section, OL04069</v>
      </c>
      <c r="NN113" s="73" t="str">
        <v>Section, OL04071</v>
      </c>
      <c r="NO113" s="73" t="str">
        <v>Section, OL04173</v>
      </c>
      <c r="NP113" s="73" t="str">
        <v>Section, OL04174</v>
      </c>
      <c r="NQ113" s="73" t="str">
        <v>Section, OL04214</v>
      </c>
      <c r="NR113" s="73" t="str">
        <v>Section, OL04215</v>
      </c>
      <c r="NS113" s="73" t="str">
        <v>Section, OL04216</v>
      </c>
      <c r="NT113" s="73" t="str">
        <v>Section, OL04217</v>
      </c>
      <c r="NU113" s="73" t="str">
        <v>Section, Overlay OL02716</v>
      </c>
      <c r="NV113" s="73" t="str">
        <v>Section, Overlay OL02717</v>
      </c>
      <c r="NW113" s="73" t="str">
        <v>Section, See Image</v>
      </c>
      <c r="NX113" s="73" t="str">
        <v>Section, See Image, DWG# 100448-41</v>
      </c>
      <c r="NY113" s="73" t="str">
        <v>Section, Without Sots</v>
      </c>
      <c r="NZ113" s="73" t="str">
        <v>See Comments Sheet</v>
      </c>
      <c r="OA113" s="73" t="str">
        <v>See Comments Sheet, OL02318</v>
      </c>
      <c r="OB113" s="73" t="str">
        <v>See Image</v>
      </c>
      <c r="OC113" s="73" t="str">
        <v>See Image, .005 or Less = Pass</v>
      </c>
      <c r="OD113" s="73" t="str">
        <v>See Image, Check Near Radius</v>
      </c>
      <c r="OE113" s="73" t="str">
        <v>See Image, Constrained</v>
      </c>
      <c r="OF113" s="73" t="str">
        <v>See Image, Distance Between Flats</v>
      </c>
      <c r="OG113" s="73" t="str">
        <v xml:space="preserve">See Image, Mfg. Tol, Section A-A </v>
      </c>
      <c r="OH113" s="73" t="str">
        <v>See image, Mfg. Tol.</v>
      </c>
      <c r="OI113" s="73" t="str">
        <v>See Image, Mic. Across Flats</v>
      </c>
      <c r="OJ113" s="73" t="str">
        <v>See Image, OL02850</v>
      </c>
      <c r="OK113" s="73" t="str">
        <v>See Image, OL02880</v>
      </c>
      <c r="OL113" s="73" t="str">
        <v>See Image, OL03926</v>
      </c>
      <c r="OM113" s="73" t="str">
        <v>See Image, OL03927</v>
      </c>
      <c r="ON113" s="73" t="str">
        <v>See Image, OL04003</v>
      </c>
      <c r="OO113" s="73" t="str">
        <v>'See Image, OL04342,  Best Fit Joe Block</v>
      </c>
      <c r="OP113" s="73" t="str">
        <v>See Image, OL04342,  Blank</v>
      </c>
      <c r="OQ113" s="73" t="str">
        <v>See Image, OL04342, Blank</v>
      </c>
      <c r="OR113" s="73" t="str">
        <v>See Image, OL04343, Blank</v>
      </c>
      <c r="OS113" s="73" t="str">
        <v>See Image, Pass = .002 or Less</v>
      </c>
      <c r="OT113" s="73" t="str">
        <v>See Image, Rcd. MAX</v>
      </c>
      <c r="OU113" s="73" t="str">
        <v>See Image, Rcd. MIN</v>
      </c>
      <c r="OV113" s="73" t="str">
        <v>See Image, Section</v>
      </c>
      <c r="OW113" s="73" t="str">
        <v>See Image, Section A-A</v>
      </c>
      <c r="OX113" s="73" t="str">
        <v>See Image, Section B-B</v>
      </c>
      <c r="OY113" s="73" t="str">
        <v>See Image, Section B-B, TSC</v>
      </c>
      <c r="OZ113" s="73" t="str">
        <v>See Image, Shank Drawing # 18000-XX-XX A</v>
      </c>
      <c r="PA113" s="73" t="str">
        <v>Sequencial Laser 01, 120 Per Print</v>
      </c>
      <c r="PB113" s="73" t="str">
        <v>Set to .202, Zero on Thread Lead</v>
      </c>
      <c r="PC113" s="73" t="str">
        <v>Sharp OK, No Burr</v>
      </c>
      <c r="PD113" s="73" t="str">
        <v>Sharp OK, No Raised Edge, See Image</v>
      </c>
      <c r="PE113" s="73" t="str">
        <v>Sharp OK, No Raised Edges</v>
      </c>
      <c r="PF113" s="73" t="str">
        <v>Sharp okay no raised edge</v>
      </c>
      <c r="PG113" s="73" t="str">
        <v>Sharp Okay, No Burr</v>
      </c>
      <c r="PH113" s="73" t="str">
        <v>Sharp Okay, No Raised Edge</v>
      </c>
      <c r="PI113" s="73" t="str">
        <v>Sharp Okay, No Raised Edges,</v>
      </c>
      <c r="PJ113" s="73" t="str">
        <v>Sharp Okay, See Image</v>
      </c>
      <c r="PK113" s="73" t="str">
        <v xml:space="preserve">Start of Radius @ .195 </v>
      </c>
      <c r="PL113" s="73" t="str">
        <v xml:space="preserve">Start of Radius @ .21 </v>
      </c>
      <c r="PM113" s="73" t="str">
        <v xml:space="preserve">T.S.C. </v>
      </c>
      <c r="PN113" s="73" t="str">
        <v>Tangent Point</v>
      </c>
      <c r="PO113" s="73" t="str">
        <v>Tangent point of R.50</v>
      </c>
      <c r="PP113" s="73" t="str">
        <v>Taper Check, Mfg.Tol.</v>
      </c>
      <c r="PQ113" s="73" t="str">
        <v>Taper Check, Mfg.Tol., See Image</v>
      </c>
      <c r="PR113" s="73" t="str">
        <v>Thrd. Minor Ø</v>
      </c>
      <c r="PS113" s="73" t="str">
        <v>Thrd. Relief Ø</v>
      </c>
      <c r="PT113" s="73" t="str">
        <v>Threadless Blank</v>
      </c>
      <c r="PU113" s="73" t="str">
        <v>Threadless Blank, From Major Ø</v>
      </c>
      <c r="PV113" s="73" t="str">
        <v>Threadless Blank, Mfg. Tol.</v>
      </c>
      <c r="PW113" s="73" t="str">
        <v>Threadless Blank, Thrd. to Neck Rad.</v>
      </c>
      <c r="PX113" s="73" t="str">
        <v>Thredless Blank</v>
      </c>
      <c r="PY113" s="73" t="str">
        <v>To center of R.005</v>
      </c>
      <c r="PZ113" s="73" t="str">
        <v>Torx Min. Dia.</v>
      </c>
      <c r="QA113" s="73" t="str">
        <v>Turn Ø Free of Mill Marks</v>
      </c>
      <c r="QB113" s="73" t="str">
        <v>Use (Full) GO Hex</v>
      </c>
      <c r="QC113" s="73" t="str">
        <v>Use Balloon 1 FULL Gauge</v>
      </c>
      <c r="QD113" s="73" t="str">
        <v>Use Balloon 9 FULL GO</v>
      </c>
      <c r="QE113" s="73" t="str">
        <v>Use Best Fit Pin</v>
      </c>
      <c r="QF113" s="73" t="str">
        <v>Use Disk Tip</v>
      </c>
      <c r="QG113" s="73" t="str">
        <v>Use flat bottomed indicator tip.</v>
      </c>
      <c r="QH113" s="73" t="str">
        <v xml:space="preserve">Use Full .093 Go Hex </v>
      </c>
      <c r="QI113" s="73" t="str">
        <v xml:space="preserve">Use Full .0930 Go Hex </v>
      </c>
      <c r="QJ113" s="73" t="str">
        <v>Use Full .1235 Go Hex</v>
      </c>
      <c r="QK113" s="73" t="str">
        <v>Use Gauge K2-98-8019-04, See Image</v>
      </c>
      <c r="QL113" s="73" t="str">
        <v>Use large flat indicator tip</v>
      </c>
      <c r="QM113" s="73" t="str">
        <v>Use Pins.3330/.3350, See Image MAX NO-GO</v>
      </c>
      <c r="QN113" s="73" t="str">
        <v>Use Pointed Drop Indicator Tip</v>
      </c>
      <c r="QO113" s="73" t="str">
        <v>V-Block</v>
      </c>
      <c r="QP113" s="73" t="str">
        <v>V-Block,  AMB for 13</v>
      </c>
      <c r="QQ113" s="73" t="str">
        <v>V-Block,  Hex Cham. Dia.</v>
      </c>
      <c r="QR113" s="73" t="str">
        <v>V-Block, Hex Depth</v>
      </c>
      <c r="QS113" s="73" t="str">
        <v>VBU Gauge</v>
      </c>
      <c r="QT113" s="73" t="str">
        <v>Visibally smaller than HEX=Pass</v>
      </c>
      <c r="QU113" s="73" t="str">
        <v>Visual Per Drawing</v>
      </c>
      <c r="QV113" s="73" t="str">
        <v>Whirl Blank</v>
      </c>
      <c r="QW113" s="73" t="str">
        <v xml:space="preserve">Whirl Blank </v>
      </c>
      <c r="QX113" s="73" t="str">
        <v>Whirl Blank, Neck Rad. End to Head CL</v>
      </c>
      <c r="QY113" s="73" t="str">
        <v>Whirl Blank, Nose Start Dia.</v>
      </c>
      <c r="QZ113" s="73" t="str">
        <v>Whirl Blank, Nose Start Dist.</v>
      </c>
      <c r="RA113" s="73" t="str">
        <v>Whirl Blank, Thrd. Minor</v>
      </c>
      <c r="RB113" s="73" t="str">
        <v>Whirl Blank, Thrd. Pullout Dia.</v>
      </c>
      <c r="RC113" s="73" t="str">
        <v>Whole Part, Removal is at Assy. Level</v>
      </c>
      <c r="RD113" s="73" t="str">
        <v>Wide Area</v>
      </c>
      <c r="RE113" s="73" t="str">
        <v>Zero on End of Go Gauge</v>
      </c>
    </row>
    <row r="114" spans="1:473">
      <c r="A114" s="73" t="s">
        <v>752</v>
      </c>
      <c r="C114" s="73" t="str" cm="1">
        <f t="array" ref="C114:RE114">TRANSPOSE(_xlfn._xlws.SORT(_xlfn._xlws.FILTER($A$2:$A$600,ISNUMBER(SEARCH('PartLib Table'!M121,$A$2:$A$600)),"not found")))</f>
        <v xml:space="preserve"> 'C', Whirl Blank</v>
      </c>
      <c r="D114" s="73" t="str">
        <v xml:space="preserve"> See Image, Constrained</v>
      </c>
      <c r="E114" s="73" t="str">
        <v>(.04 to .12 range = Pass)</v>
      </c>
      <c r="F114" s="73" t="str">
        <v>(.042 FULL) Go Pin Seat Fully</v>
      </c>
      <c r="G114" s="73" t="str">
        <v>(B), Mfg. Tol.</v>
      </c>
      <c r="H114" s="73" t="str">
        <v>(B), O.A.L.</v>
      </c>
      <c r="I114" s="73" t="str">
        <v>.001 or less =Pass</v>
      </c>
      <c r="J114" s="73" t="str">
        <v>.001 or less out of center = Pass</v>
      </c>
      <c r="K114" s="73" t="str">
        <v>.002 or Less = Pass</v>
      </c>
      <c r="L114" s="73" t="str">
        <v>.002 or Less out of center = Pass</v>
      </c>
      <c r="M114" s="73" t="str">
        <v>.005 to .015 = Pass</v>
      </c>
      <c r="N114" s="73" t="str">
        <v>.0125 Mean, Section</v>
      </c>
      <c r="O114" s="73" t="str">
        <v>.025 or Less in X &amp; Y=Pass</v>
      </c>
      <c r="P114" s="73" t="str">
        <v>.038 Mean</v>
      </c>
      <c r="Q114" s="73" t="str">
        <v>.063 MM = .0024 IN, See Image</v>
      </c>
      <c r="R114" s="73" t="str">
        <v>.063MM = .0024"</v>
      </c>
      <c r="S114" s="73" t="str">
        <v>.243 NO-GO, Unconstrained, Must Not Start</v>
      </c>
      <c r="T114" s="73" t="str">
        <v>@ Back Face &amp; ID, No Raised Edge</v>
      </c>
      <c r="U114" s="73" t="str">
        <v>@ Back Face &amp; OD, No Raised Edge</v>
      </c>
      <c r="V114" s="73" t="str">
        <v>@ ID &amp; FACE</v>
      </c>
      <c r="W114" s="73" t="str">
        <v>@ OD &amp; BACK FACE</v>
      </c>
      <c r="X114" s="73" t="str">
        <v>@ OD &amp; FACE</v>
      </c>
      <c r="Y114" s="73" t="str">
        <v>Across from slot</v>
      </c>
      <c r="Z114" s="73" t="str">
        <v>All Edge Breaks</v>
      </c>
      <c r="AA114" s="73" t="str">
        <v>Attached to bar stock</v>
      </c>
      <c r="AB114" s="73" t="str">
        <v xml:space="preserve">Back Turn Fillet Rad. </v>
      </c>
      <c r="AC114" s="73" t="str">
        <v>Balloon 1 (DWG FRM0105 Page 2, NV-27)</v>
      </c>
      <c r="AD114" s="73" t="str">
        <v>Balloon 1 (DWG FRM0105, NV-30)</v>
      </c>
      <c r="AE114" s="73" t="str">
        <v>Balloon 1 (P# 9890002-20) OL00429/A</v>
      </c>
      <c r="AF114" s="73" t="str">
        <v>Balloon 1, DWG#FRM0105</v>
      </c>
      <c r="AG114" s="73" t="str">
        <v>Balloon 11, See Image</v>
      </c>
      <c r="AH114" s="73" t="str">
        <v xml:space="preserve">Balloon 2 (DWG FRM0105 Page 2, NV-27) </v>
      </c>
      <c r="AI114" s="73" t="str">
        <v>Balloon 2 (DWG FRM0105, NV-30)</v>
      </c>
      <c r="AJ114" s="73" t="str">
        <v>Balloon 2 (P# 9890002-20)</v>
      </c>
      <c r="AK114" s="73" t="str">
        <v>Balloon 2, DWG#FRM0105</v>
      </c>
      <c r="AL114" s="73" t="str">
        <v>Balloon 2, DWG#FRM0105, See Image</v>
      </c>
      <c r="AM114" s="73" t="str">
        <v>Balloon 3 (DWG FRM0105, NV-30 Minor)</v>
      </c>
      <c r="AN114" s="73" t="str">
        <v>Balloon 3 (DWG FRM0105, NV-30)</v>
      </c>
      <c r="AO114" s="73" t="str">
        <v>Balloon 3 (P# 9890002-20)</v>
      </c>
      <c r="AP114" s="73" t="str">
        <v>Balloon 4</v>
      </c>
      <c r="AQ114" s="73" t="str">
        <v>Balloon 4 (P# 9890002-20)</v>
      </c>
      <c r="AR114" s="73" t="str">
        <v>Below Middle Band</v>
      </c>
      <c r="AS114" s="73" t="str">
        <v>Best Fit Pin, .003 or Less =Pass</v>
      </c>
      <c r="AT114" s="73" t="str">
        <v>Blank</v>
      </c>
      <c r="AU114" s="73" t="str">
        <v>Blank Turn Maj.</v>
      </c>
      <c r="AV114" s="73" t="str">
        <v>Blank Turn Maj. Mill Flt., OL4172</v>
      </c>
      <c r="AW114" s="73" t="str">
        <v>Blank Without .010 Slots</v>
      </c>
      <c r="AX114" s="73" t="str">
        <v>Blank Without .010 Slots, Section</v>
      </c>
      <c r="AY114" s="73" t="str">
        <v>Blank without thread</v>
      </c>
      <c r="AZ114" s="73" t="str">
        <v xml:space="preserve">Blank, Center of V Grv. </v>
      </c>
      <c r="BA114" s="73" t="str">
        <v>Blank, Check R adjacent Balloon 17</v>
      </c>
      <c r="BB114" s="73" t="str">
        <v>Blank, EXT. Feature</v>
      </c>
      <c r="BC114" s="73" t="str">
        <v>Blank, See Image, OL04335</v>
      </c>
      <c r="BD114" s="73" t="str">
        <v>Blank, See Image, OL04336</v>
      </c>
      <c r="BE114" s="73" t="str">
        <v xml:space="preserve">Blank, Thrd. </v>
      </c>
      <c r="BF114" s="73" t="str">
        <v>Blank, Turn Tip</v>
      </c>
      <c r="BG114" s="73" t="str">
        <v>Blank, Without Thrd.</v>
      </c>
      <c r="BH114" s="73" t="str">
        <v>Blank, Without Thread</v>
      </c>
      <c r="BI114" s="73" t="str">
        <v xml:space="preserve">Blunt Start Blend to Minor </v>
      </c>
      <c r="BJ114" s="73" t="str">
        <v>Calc., Use Go HEX</v>
      </c>
      <c r="BK114" s="73" t="str">
        <v>Can't dig into OD</v>
      </c>
      <c r="BL114" s="73" t="str">
        <v>Carbide Gauge</v>
      </c>
      <c r="BM114" s="73" t="str">
        <v xml:space="preserve">Center of V Grv. </v>
      </c>
      <c r="BN114" s="73" t="str">
        <v>Centered Less than .03 = Pass</v>
      </c>
      <c r="BO114" s="73" t="str">
        <v>Centered within .0005 or Less = Pass</v>
      </c>
      <c r="BP114" s="73" t="str">
        <v>Centered within .001 or Less = Pass</v>
      </c>
      <c r="BQ114" s="73" t="str">
        <v>Centered within .0254 or Less = Pass</v>
      </c>
      <c r="BR114" s="73" t="str">
        <v>Check close to Rod Slot</v>
      </c>
      <c r="BS114" s="73" t="str">
        <v>Check every other hole</v>
      </c>
      <c r="BT114" s="73" t="str">
        <v>Check Go over full length of slot.</v>
      </c>
      <c r="BU114" s="73" t="str">
        <v>Check Near Closed End</v>
      </c>
      <c r="BV114" s="73" t="str">
        <v>Check per Print View, Away from Rod Slot</v>
      </c>
      <c r="BW114" s="73" t="str">
        <v>Check to Balloon 30 Go Pin</v>
      </c>
      <c r="BX114" s="73" t="str">
        <v>Check with .2705 SET Pin Inside Part</v>
      </c>
      <c r="BY114" s="73" t="str">
        <v>Check with Hex Up</v>
      </c>
      <c r="BZ114" s="73" t="str">
        <v>CMM Blank</v>
      </c>
      <c r="CA114" s="73" t="str">
        <v>Confirm Full Radius</v>
      </c>
      <c r="CB114" s="73" t="str">
        <v>Constrained in fixture</v>
      </c>
      <c r="CC114" s="73" t="str">
        <v>Constrained with Ring</v>
      </c>
      <c r="CD114" s="73" t="str">
        <v>Constrained, See Image</v>
      </c>
      <c r="CE114" s="73" t="str">
        <v>Dim. "A"</v>
      </c>
      <c r="CF114" s="73" t="str">
        <v>Dim. "B"</v>
      </c>
      <c r="CG114" s="73" t="str">
        <v>Dim. "C"</v>
      </c>
      <c r="CH114" s="73" t="str">
        <v>Dim. "D", Whirl Blank</v>
      </c>
      <c r="CI114" s="73" t="str">
        <v>Dim. "G"</v>
      </c>
      <c r="CJ114" s="73" t="str">
        <v>Dim. E, Blank Turn Maj. &amp;  Mill Flt</v>
      </c>
      <c r="CK114" s="73" t="str">
        <v>Dim. E, Blank Turn Maj.&amp;  Mill Flt</v>
      </c>
      <c r="CL114" s="73" t="str">
        <v>Dim. H, Whirl Blank</v>
      </c>
      <c r="CM114" s="73" t="str">
        <v>Dim. J, 'Blank Turn Maj. &amp; Whirl Blank</v>
      </c>
      <c r="CN114" s="73" t="str">
        <v>Disk Drop Indicator Tip</v>
      </c>
      <c r="CO114" s="73" t="str">
        <v>DWG 100448-15, Balloon F_1</v>
      </c>
      <c r="CP114" s="73" t="str">
        <v>DWG 100448-15, OL02571</v>
      </c>
      <c r="CQ114" s="73" t="str">
        <v>DWG 100448-41</v>
      </c>
      <c r="CR114" s="73" t="str">
        <v>DWG 9890040, (10E),Section Part, OL01139</v>
      </c>
      <c r="CS114" s="73" t="str">
        <v>DWG 9890040, (10E),Section, OL01139</v>
      </c>
      <c r="CT114" s="73" t="str">
        <v>DWG 9890040, (11E)</v>
      </c>
      <c r="CU114" s="73" t="str">
        <v>DWG 9890040, (11E), Pins with Flats</v>
      </c>
      <c r="CV114" s="73" t="str">
        <v>DWG 9890040, (12E),  Pass=.002 or less</v>
      </c>
      <c r="CW114" s="73" t="str">
        <v>DWG 9890040, (12E), See Image</v>
      </c>
      <c r="CX114" s="73" t="str">
        <v>DWG 9890040, (1E), OL01431</v>
      </c>
      <c r="CY114" s="73" t="str">
        <v>DWG 9890040, (1E), OL01432</v>
      </c>
      <c r="CZ114" s="73" t="str">
        <v>DWG 9890040, (2E), OL01432</v>
      </c>
      <c r="DA114" s="73" t="str">
        <v>DWG 9890040, (3E)</v>
      </c>
      <c r="DB114" s="73" t="str">
        <v>DWG 9890040, (4E)</v>
      </c>
      <c r="DC114" s="73" t="str">
        <v>DWG 9890040, (5E), OL02336</v>
      </c>
      <c r="DD114" s="73" t="str">
        <v>DWG 9890040, (6E)</v>
      </c>
      <c r="DE114" s="73" t="str">
        <v>DWG 9890040, (7E)</v>
      </c>
      <c r="DF114" s="73" t="str">
        <v>DWG 9890040, (8E), OL01433</v>
      </c>
      <c r="DG114" s="73" t="str">
        <v>DWG 9890040, (8E), OL01433, Section</v>
      </c>
      <c r="DH114" s="73" t="str">
        <v>DWG 9890040, (9E), Close to Rod Slot</v>
      </c>
      <c r="DI114" s="73" t="str">
        <v>DWG 9890040, (9E),Close to Rod Slot</v>
      </c>
      <c r="DJ114" s="73" t="str">
        <v>DWG FRM0105 PAGE 2</v>
      </c>
      <c r="DK114" s="73" t="str">
        <v>DWG# 100448-41</v>
      </c>
      <c r="DL114" s="73" t="str">
        <v>DWG# 100448-44</v>
      </c>
      <c r="DM114" s="73" t="str">
        <v>DWG# 9890003  (1), Section OL00436/A</v>
      </c>
      <c r="DN114" s="73" t="str">
        <v>DWG# 9890003 (3), Ring Gauge Constrained</v>
      </c>
      <c r="DO114" s="73" t="str">
        <v>DWG# 9890003 (4), Section</v>
      </c>
      <c r="DP114" s="73" t="str">
        <v>DWG#100448-26, Balloon 1K, OL02350</v>
      </c>
      <c r="DQ114" s="73" t="str">
        <v>DWG#100448-26, Balloon 2K, OL02350</v>
      </c>
      <c r="DR114" s="73" t="str">
        <v>DWG#100448-26, Balloon 3K, OL02363</v>
      </c>
      <c r="DS114" s="73" t="str">
        <v>DWG#100448-26, Balloon 4K</v>
      </c>
      <c r="DT114" s="73" t="str">
        <v>DWG#100448-26, Balloon 5K, Section</v>
      </c>
      <c r="DU114" s="73" t="str">
        <v>DWG#100448-26, Balloon 6K</v>
      </c>
      <c r="DV114" s="73" t="str">
        <v>DWG#100448-26, Balloon 7K, Section</v>
      </c>
      <c r="DW114" s="73" t="str">
        <v>DWG#100448-26, Mfg. Tol.</v>
      </c>
      <c r="DX114" s="73" t="str">
        <v>DWG#9890003 (2) Ring Gauge Constrained</v>
      </c>
      <c r="DY114" s="73" t="str">
        <v>DWG#9890044</v>
      </c>
      <c r="DZ114" s="73" t="str">
        <v>DWG#9890044 .1985 to .2005=Pass</v>
      </c>
      <c r="EA114" s="73" t="str">
        <v>DWG#9890044 Overlay OL02441</v>
      </c>
      <c r="EB114" s="73" t="str">
        <v>DWG#9890044, OL02441</v>
      </c>
      <c r="EC114" s="73" t="str">
        <v>DWG#FRM0105</v>
      </c>
      <c r="ED114" s="73" t="str">
        <v>EXT.</v>
      </c>
      <c r="EE114" s="73" t="str">
        <v>EXT. Section, OL02460</v>
      </c>
      <c r="EF114" s="73" t="str">
        <v>EXT., OL04223</v>
      </c>
      <c r="EG114" s="73" t="str">
        <v>Flat Drop Indicator Tip</v>
      </c>
      <c r="EH114" s="73" t="str">
        <v>Full Go Pin, No Light, at Radius</v>
      </c>
      <c r="EI114" s="73" t="str">
        <v>Function Check</v>
      </c>
      <c r="EJ114" s="73" t="str">
        <v>GO Function Gauge</v>
      </c>
      <c r="EK114" s="73" t="str">
        <v>Go Gauge for Balloon 1 &amp; 4</v>
      </c>
      <c r="EL114" s="73" t="str">
        <v>Go Pin must pass through</v>
      </c>
      <c r="EM114" s="73" t="str">
        <v>Greater than .005 = Fail, Section</v>
      </c>
      <c r="EN114" s="73" t="str">
        <v>Greater than .025 out of center = Fail</v>
      </c>
      <c r="EO114" s="73" t="str">
        <v>Greater than 2.6 = Pass</v>
      </c>
      <c r="EP114" s="73" t="str">
        <v>Green = Pass, Red = Fail</v>
      </c>
      <c r="EQ114" s="73" t="str">
        <v>Hex Depth</v>
      </c>
      <c r="ER114" s="73" t="str">
        <v>Hex Minor</v>
      </c>
      <c r="ES114" s="73" t="str">
        <v>Hole Dia.</v>
      </c>
      <c r="ET114" s="73" t="str">
        <v>Hook or Disk Tip</v>
      </c>
      <c r="EU114" s="73" t="str">
        <v>ID Sphere Finish</v>
      </c>
      <c r="EV114" s="73" t="str">
        <v>ID/OD Both Sides, Diff. .002 or less = Pass</v>
      </c>
      <c r="EW114" s="73" t="str">
        <v>If Looks Big, Section</v>
      </c>
      <c r="EX114" s="73" t="str">
        <v>If Looks Small, Section</v>
      </c>
      <c r="EY114" s="73" t="str">
        <v>Insp. Close to Break Away, Mfg.Tol.</v>
      </c>
      <c r="EZ114" s="73" t="str">
        <v>INT.</v>
      </c>
      <c r="FA114" s="73" t="str">
        <v>INT. Section, OL02460</v>
      </c>
      <c r="FB114" s="73" t="str">
        <v>INT., OL04223</v>
      </c>
      <c r="FC114" s="73" t="str">
        <v>Intersect. of 7.7 &amp; R0.10</v>
      </c>
      <c r="FD114" s="73" t="str">
        <v>Intersect. of 8.79 and R.25 MAX</v>
      </c>
      <c r="FE114" s="73" t="str">
        <v>Keep Ind. Tip away from corner</v>
      </c>
      <c r="FF114" s="73" t="str">
        <v>L31</v>
      </c>
      <c r="FG114" s="73" t="str">
        <v>Laser Mark</v>
      </c>
      <c r="FH114" s="73" t="str">
        <v>LASER PER NOTE 4</v>
      </c>
      <c r="FI114" s="73" t="str">
        <v>LASER PER NOTE 4, Final Check 1 only</v>
      </c>
      <c r="FJ114" s="73" t="str">
        <v>Less than .002 out of center = Pass</v>
      </c>
      <c r="FK114" s="73" t="str">
        <v>Less than 2.75 = Pass, Section</v>
      </c>
      <c r="FL114" s="73" t="str">
        <v>List as pin. Not Calibrated</v>
      </c>
      <c r="FM114" s="73" t="str">
        <v>M9 X 1.25 BUTT See Comment Image</v>
      </c>
      <c r="FN114" s="73" t="str">
        <v>Manual Section</v>
      </c>
      <c r="FO114" s="73" t="str">
        <v>Max Deep .241 NO-GO =.42</v>
      </c>
      <c r="FP114" s="73" t="str">
        <v>MAX Depth of (Note 7) .241 NO-GO Pin</v>
      </c>
      <c r="FQ114" s="73" t="str">
        <v>Measure from Blue Line, See Image</v>
      </c>
      <c r="FR114" s="73" t="str">
        <v>Measure Width of Blue Area, See Image</v>
      </c>
      <c r="FS114" s="73" t="str">
        <v>Mfg. Tol</v>
      </c>
      <c r="FT114" s="73" t="str">
        <v>Mfg. Tol, See Image</v>
      </c>
      <c r="FU114" s="73" t="str">
        <v>Mfg. Tol.</v>
      </c>
      <c r="FV114" s="73" t="str">
        <v>Mfg. Tol. "A"</v>
      </c>
      <c r="FW114" s="73" t="str">
        <v>Mfg. Tol. (Zero on Gauge Full Dia. Lead)</v>
      </c>
      <c r="FX114" s="73" t="str">
        <v>Mfg. Tol. Balloon 11, See Image</v>
      </c>
      <c r="FY114" s="73" t="str">
        <v>Mfg. Tol. Balloon 4</v>
      </c>
      <c r="FZ114" s="73" t="str">
        <v>Mfg. Tol. Balloon 7</v>
      </c>
      <c r="GA114" s="73" t="str">
        <v xml:space="preserve">Mfg. Tol. C-Bore Face (Ballo 28) </v>
      </c>
      <c r="GB114" s="73" t="str">
        <v>Mfg. Tol. Section</v>
      </c>
      <c r="GC114" s="73" t="str">
        <v>Mfg. Tol. See Image</v>
      </c>
      <c r="GD114" s="73" t="str">
        <v>Mfg. Tol., 3 Places, Record MAX</v>
      </c>
      <c r="GE114" s="73" t="str">
        <v>Mfg. Tol., Balloon 11</v>
      </c>
      <c r="GF114" s="73" t="str">
        <v>Mfg. Tol., Balloon 7</v>
      </c>
      <c r="GG114" s="73" t="str">
        <v>Mfg. Tol., Blank</v>
      </c>
      <c r="GH114" s="73" t="str">
        <v>Mfg. Tol., Blank, Balloon 12</v>
      </c>
      <c r="GI114" s="73" t="str">
        <v>Mfg. Tol., Blend to SØ.320</v>
      </c>
      <c r="GJ114" s="73" t="str">
        <v>Mfg. Tol., Calculation</v>
      </c>
      <c r="GK114" s="73" t="str">
        <v>Mfg. Tol., For Mill Fixture</v>
      </c>
      <c r="GL114" s="73" t="str">
        <v>Mfg. Tol., L32</v>
      </c>
      <c r="GM114" s="73" t="str">
        <v>Mfg. Tol., L33</v>
      </c>
      <c r="GN114" s="73" t="str">
        <v>Mfg. Tol., No Tool Marks</v>
      </c>
      <c r="GO114" s="73" t="str">
        <v>Mfg. Tol., OL03361</v>
      </c>
      <c r="GP114" s="73" t="str">
        <v>Mfg. Tol., Record off center value</v>
      </c>
      <c r="GQ114" s="73" t="str">
        <v>Mfg. Tol., Same 3 Places, Record MIN</v>
      </c>
      <c r="GR114" s="73" t="str">
        <v>Mfg. Tol., Section</v>
      </c>
      <c r="GS114" s="73" t="str">
        <v>Mfg. Tol., Section B-B</v>
      </c>
      <c r="GT114" s="73" t="str">
        <v>Mfg. Tol., Section, OL03361</v>
      </c>
      <c r="GU114" s="73" t="str">
        <v>Mfg. Tol., Section, Per Note 2</v>
      </c>
      <c r="GV114" s="73" t="str">
        <v>Mfg. Tol., See Image</v>
      </c>
      <c r="GW114" s="73" t="str">
        <v>Mfg. Tol., See Image, Bore in Blue</v>
      </c>
      <c r="GX114" s="73" t="str">
        <v>Mfg. Tol., See Image, Hook Tip</v>
      </c>
      <c r="GY114" s="73" t="str">
        <v>Mfg. Tol., Sharp Okay No Burr</v>
      </c>
      <c r="GZ114" s="73" t="str">
        <v>Mfg. Tol., Threadless Blank</v>
      </c>
      <c r="HA114" s="73" t="str">
        <v>Mfg.Tol.</v>
      </c>
      <c r="HB114" s="73" t="str">
        <v>Mgf. To., T.S.C.</v>
      </c>
      <c r="HC114" s="73" t="str">
        <v>Milled Feature</v>
      </c>
      <c r="HD114" s="73" t="str">
        <v>Milled Feature, OL04045</v>
      </c>
      <c r="HE114" s="73" t="str">
        <v>More than .0005 out of center = Fail</v>
      </c>
      <c r="HF114" s="73" t="str">
        <v>Must Pass Through</v>
      </c>
      <c r="HG114" s="73" t="str">
        <v>Must pass through gauge</v>
      </c>
      <c r="HH114" s="73" t="str">
        <v>Must Pass Through Go Gauge</v>
      </c>
      <c r="HI114" s="73" t="str">
        <v>Must Pass, See Image.</v>
      </c>
      <c r="HJ114" s="73" t="str">
        <v>NA</v>
      </c>
      <c r="HK114" s="73" t="str">
        <v>Narrow Area</v>
      </c>
      <c r="HL114" s="73" t="str">
        <v>Near Balloon 21</v>
      </c>
      <c r="HM114" s="73" t="str">
        <v>Near Datum B</v>
      </c>
      <c r="HN114" s="73" t="str">
        <v>Neck Dia.</v>
      </c>
      <c r="HO114" s="73" t="str">
        <v>Neck to Head Rad.</v>
      </c>
      <c r="HP114" s="73" t="str">
        <v>No Copper Deposits Allowed</v>
      </c>
      <c r="HQ114" s="73" t="str">
        <v>No Section</v>
      </c>
      <c r="HR114" s="73" t="str">
        <v>No Section, .01 to .014 = Pass</v>
      </c>
      <c r="HS114" s="73" t="str">
        <v>No Section, Rotate Part</v>
      </c>
      <c r="HT114" s="73" t="str">
        <v>No Section, See Image</v>
      </c>
      <c r="HU114" s="73" t="str">
        <v>No Slot, Section B-B</v>
      </c>
      <c r="HV114" s="73" t="str">
        <v>No visual step = Pass</v>
      </c>
      <c r="HW114" s="73" t="str">
        <v>Not to exceed .95 Deep</v>
      </c>
      <c r="HX114" s="73" t="str">
        <v>Note 1</v>
      </c>
      <c r="HY114" s="73" t="str">
        <v>OL00333/A</v>
      </c>
      <c r="HZ114" s="73" t="str">
        <v>OL00519</v>
      </c>
      <c r="IA114" s="73" t="str">
        <v>OL00520</v>
      </c>
      <c r="IB114" s="73" t="str">
        <v>OL00529</v>
      </c>
      <c r="IC114" s="73" t="str">
        <v>OL00542</v>
      </c>
      <c r="ID114" s="73" t="str">
        <v>OL00724</v>
      </c>
      <c r="IE114" s="73" t="str">
        <v>OL01250</v>
      </c>
      <c r="IF114" s="73" t="str">
        <v>OL01869, Threadless Blank</v>
      </c>
      <c r="IG114" s="73" t="str">
        <v>OL01870, Section</v>
      </c>
      <c r="IH114" s="73" t="str">
        <v>OL02255</v>
      </c>
      <c r="II114" s="73" t="str">
        <v>OL02255, Mfg. Tol.</v>
      </c>
      <c r="IJ114" s="73" t="str">
        <v>OL02302</v>
      </c>
      <c r="IK114" s="73" t="str">
        <v xml:space="preserve">OL02318  needed per image instructions </v>
      </c>
      <c r="IL114" s="73" t="str">
        <v>OL02556</v>
      </c>
      <c r="IM114" s="73" t="str">
        <v>OL02557</v>
      </c>
      <c r="IN114" s="73" t="str">
        <v>OL02567</v>
      </c>
      <c r="IO114" s="73" t="str">
        <v>OL02653</v>
      </c>
      <c r="IP114" s="73" t="str">
        <v>OL02718</v>
      </c>
      <c r="IQ114" s="73" t="str">
        <v>OL02841</v>
      </c>
      <c r="IR114" s="73" t="str">
        <v>OL02842</v>
      </c>
      <c r="IS114" s="73" t="str">
        <v>OL02844</v>
      </c>
      <c r="IT114" s="73" t="str">
        <v>OL02871</v>
      </c>
      <c r="IU114" s="73" t="str">
        <v>OL02887</v>
      </c>
      <c r="IV114" s="73" t="str">
        <v>OL03500</v>
      </c>
      <c r="IW114" s="73" t="str">
        <v>OL03766</v>
      </c>
      <c r="IX114" s="73" t="str">
        <v>OL03868</v>
      </c>
      <c r="IY114" s="73" t="str">
        <v>OL03869</v>
      </c>
      <c r="IZ114" s="73" t="str">
        <v>OL03870</v>
      </c>
      <c r="JA114" s="73" t="str">
        <v>OL03873, DWG# 100448-44</v>
      </c>
      <c r="JB114" s="73" t="str">
        <v>OL03949</v>
      </c>
      <c r="JC114" s="73" t="str">
        <v xml:space="preserve">OL04043, Section </v>
      </c>
      <c r="JD114" s="73" t="str">
        <v xml:space="preserve">OL04044, Section </v>
      </c>
      <c r="JE114" s="73" t="str">
        <v>OL04045</v>
      </c>
      <c r="JF114" s="73" t="str">
        <v>OL04045, Milled Feature</v>
      </c>
      <c r="JG114" s="73" t="str">
        <v>OL04063</v>
      </c>
      <c r="JH114" s="73" t="str">
        <v>OL04064</v>
      </c>
      <c r="JI114" s="73" t="str">
        <v>OL04065</v>
      </c>
      <c r="JJ114" s="73" t="str">
        <v>OL04181</v>
      </c>
      <c r="JK114" s="73" t="str">
        <v>OL04218</v>
      </c>
      <c r="JL114" s="73" t="str">
        <v>OL04224, See Image</v>
      </c>
      <c r="JM114" s="73" t="str">
        <v>OL04374</v>
      </c>
      <c r="JN114" s="73" t="str">
        <v>OL04375, Section M-M</v>
      </c>
      <c r="JO114" s="73" t="str">
        <v>OL04376, Section M-M</v>
      </c>
      <c r="JP114" s="73" t="str">
        <v>OL04443</v>
      </c>
      <c r="JQ114" s="73" t="str">
        <v>OL04444</v>
      </c>
      <c r="JR114" s="73" t="str">
        <v>OL05000</v>
      </c>
      <c r="JS114" s="73" t="str">
        <v>One side of slot</v>
      </c>
      <c r="JT114" s="73" t="str">
        <v>Other side of slot</v>
      </c>
      <c r="JU114" s="73" t="str">
        <v>Out of center more than .002 = Fail</v>
      </c>
      <c r="JV114" s="73" t="str">
        <v>Out of center more than.002 = Fail</v>
      </c>
      <c r="JW114" s="73" t="str">
        <v>Overlay OL02713</v>
      </c>
      <c r="JX114" s="73" t="str">
        <v>Overlay OL02714</v>
      </c>
      <c r="JY114" s="73" t="str">
        <v>Overlay OL02718</v>
      </c>
      <c r="JZ114" s="73" t="str">
        <v>Overlay OL03831, Mfg. Tol.</v>
      </c>
      <c r="KA114" s="73" t="str">
        <v>Part Without Slots</v>
      </c>
      <c r="KB114" s="73" t="str">
        <v>Part Without Slots, See Image</v>
      </c>
      <c r="KC114" s="73" t="str">
        <v xml:space="preserve">Pass = .0254 or Less </v>
      </c>
      <c r="KD114" s="73" t="str">
        <v>PD MIN = 4.361, PD MAX = 4.456</v>
      </c>
      <c r="KE114" s="73" t="str">
        <v>Per Balloon 2 Note</v>
      </c>
      <c r="KF114" s="73" t="str">
        <v>Per drawing note(s) 8.</v>
      </c>
      <c r="KG114" s="73" t="str">
        <v>Point or Sphere Tip</v>
      </c>
      <c r="KH114" s="73" t="str">
        <v>Point Tip</v>
      </c>
      <c r="KI114" s="73" t="str">
        <v>R.9 to R1.1 = Pass, See Image</v>
      </c>
      <c r="KJ114" s="73" t="str">
        <v>Ram Construction</v>
      </c>
      <c r="KK114" s="73" t="str">
        <v>Record Same Pass / Fail All Balloons</v>
      </c>
      <c r="KL114" s="73" t="str">
        <v>Ref. Balloon 1</v>
      </c>
      <c r="KM114" s="73" t="str">
        <v>Ref. Balloon 12</v>
      </c>
      <c r="KN114" s="73" t="str">
        <v>Ref. Balloon 13, 100% AQL</v>
      </c>
      <c r="KO114" s="73" t="str">
        <v>Ref. Balloon 2</v>
      </c>
      <c r="KP114" s="73" t="str">
        <v>Ref. Balloon 21, 100% AQL</v>
      </c>
      <c r="KQ114" s="73" t="str">
        <v>Ref. Balloon 4</v>
      </c>
      <c r="KR114" s="73" t="str">
        <v>Ref. Balloon 7</v>
      </c>
      <c r="KS114" s="73" t="str">
        <v>Ref. Balloon 8</v>
      </c>
      <c r="KT114" s="73" t="str">
        <v>Relieved Pin Gauges 09236 &amp; 09235</v>
      </c>
      <c r="KU114" s="73" t="str">
        <v>Rotate Part</v>
      </c>
      <c r="KV114" s="73" t="str">
        <v>Rotate Part, See Image</v>
      </c>
      <c r="KW114" s="73" t="str">
        <v>Same as Root Radius</v>
      </c>
      <c r="KX114" s="73" t="str">
        <v>Section</v>
      </c>
      <c r="KY114" s="73" t="str">
        <v>Section B-B</v>
      </c>
      <c r="KZ114" s="73" t="str">
        <v>Section B-B, Distance Between Grooves</v>
      </c>
      <c r="LA114" s="73" t="str">
        <v>Section C-C</v>
      </c>
      <c r="LB114" s="73" t="str">
        <v>Section Part</v>
      </c>
      <c r="LC114" s="73" t="str">
        <v>Section Part, Measured from Opposite Face</v>
      </c>
      <c r="LD114" s="73" t="str">
        <v>Section, Broachless Blank</v>
      </c>
      <c r="LE114" s="73" t="str">
        <v>Section, EXT. Sphere Location.</v>
      </c>
      <c r="LF114" s="73" t="str">
        <v>Section, Hex Cham. Ang.</v>
      </c>
      <c r="LG114" s="73" t="str">
        <v>Section, Hex Fillet Rad.</v>
      </c>
      <c r="LH114" s="73" t="str">
        <v>Section, INT. Feature</v>
      </c>
      <c r="LI114" s="73" t="str">
        <v>Section, INT. Sphere Location.</v>
      </c>
      <c r="LJ114" s="73" t="str">
        <v>Section, Mfg. Tol.</v>
      </c>
      <c r="LK114" s="73" t="str">
        <v>Section, Mfg. Tol., See Image</v>
      </c>
      <c r="LL114" s="73" t="str">
        <v>Section, OL00486</v>
      </c>
      <c r="LM114" s="73" t="str">
        <v>Section, OL00542</v>
      </c>
      <c r="LN114" s="73" t="str">
        <v>Section, OL00543</v>
      </c>
      <c r="LO114" s="73" t="str">
        <v>Section, OL00544</v>
      </c>
      <c r="LP114" s="73" t="str">
        <v>Section, OL00545</v>
      </c>
      <c r="LQ114" s="73" t="str">
        <v>Section, OL00546</v>
      </c>
      <c r="LR114" s="73" t="str">
        <v>Section, OL00547</v>
      </c>
      <c r="LS114" s="73" t="str">
        <v>Section, OL00555</v>
      </c>
      <c r="LT114" s="73" t="str">
        <v>Section, OL00725</v>
      </c>
      <c r="LU114" s="73" t="str">
        <v>Section, OL01430</v>
      </c>
      <c r="LV114" s="73" t="str">
        <v>Section, OL01434</v>
      </c>
      <c r="LW114" s="73" t="str">
        <v>Section, OL01435</v>
      </c>
      <c r="LX114" s="73" t="str">
        <v>Section, OL01807</v>
      </c>
      <c r="LY114" s="73" t="str">
        <v>Section, OL01830</v>
      </c>
      <c r="LZ114" s="73" t="str">
        <v>Section, OL02351</v>
      </c>
      <c r="MA114" s="73" t="str">
        <v>Section, OL02519</v>
      </c>
      <c r="MB114" s="73" t="str">
        <v>Section, OL02520</v>
      </c>
      <c r="MC114" s="73" t="str">
        <v>Section, OL02522</v>
      </c>
      <c r="MD114" s="73" t="str">
        <v>Section, OL02540</v>
      </c>
      <c r="ME114" s="73" t="str">
        <v>Section, OL02541</v>
      </c>
      <c r="MF114" s="73" t="str">
        <v>Section, OL02552</v>
      </c>
      <c r="MG114" s="73" t="str">
        <v>Section, OL02553</v>
      </c>
      <c r="MH114" s="73" t="str">
        <v>Section, OL02554</v>
      </c>
      <c r="MI114" s="73" t="str">
        <v>Section, OL02555</v>
      </c>
      <c r="MJ114" s="73" t="str">
        <v>Section, OL02558</v>
      </c>
      <c r="MK114" s="73" t="str">
        <v>Section, OL02559</v>
      </c>
      <c r="ML114" s="73" t="str">
        <v>Section, OL02560</v>
      </c>
      <c r="MM114" s="73" t="str">
        <v>Section, OL02619</v>
      </c>
      <c r="MN114" s="73" t="str">
        <v>Section, OL02620</v>
      </c>
      <c r="MO114" s="73" t="str">
        <v>Section, OL02621</v>
      </c>
      <c r="MP114" s="73" t="str">
        <v>Section, OL02622</v>
      </c>
      <c r="MQ114" s="73" t="str">
        <v>Section, OL02623</v>
      </c>
      <c r="MR114" s="73" t="str">
        <v>Section, OL02624</v>
      </c>
      <c r="MS114" s="73" t="str">
        <v>Section, OL02652</v>
      </c>
      <c r="MT114" s="73" t="str">
        <v>Section, OL02680</v>
      </c>
      <c r="MU114" s="73" t="str">
        <v>Section, OL02793</v>
      </c>
      <c r="MV114" s="73" t="str">
        <v>Section, OL02823</v>
      </c>
      <c r="MW114" s="73" t="str">
        <v>Section, OL02843</v>
      </c>
      <c r="MX114" s="73" t="str">
        <v>Section, OL03026, Ext.</v>
      </c>
      <c r="MY114" s="73" t="str">
        <v>Section, OL03026, Int.</v>
      </c>
      <c r="MZ114" s="73" t="str">
        <v>Section, OL03570, DWG# 100448-41</v>
      </c>
      <c r="NA114" s="73" t="str">
        <v>Section, OL03781</v>
      </c>
      <c r="NB114" s="73" t="str">
        <v>Section, OL03911</v>
      </c>
      <c r="NC114" s="73" t="str">
        <v>Section, OL03912</v>
      </c>
      <c r="ND114" s="73" t="str">
        <v>Section, OL03928</v>
      </c>
      <c r="NE114" s="73" t="str">
        <v>Section, OL03929</v>
      </c>
      <c r="NF114" s="73" t="str">
        <v>Section, OL04030</v>
      </c>
      <c r="NG114" s="73" t="str">
        <v>Section, OL04037</v>
      </c>
      <c r="NH114" s="73" t="str">
        <v>Section, OL04038</v>
      </c>
      <c r="NI114" s="73" t="str">
        <v>Section, OL04046</v>
      </c>
      <c r="NJ114" s="73" t="str">
        <v>Section, OL04065</v>
      </c>
      <c r="NK114" s="73" t="str">
        <v>Section, OL04066</v>
      </c>
      <c r="NL114" s="73" t="str">
        <v>Section, OL04067</v>
      </c>
      <c r="NM114" s="73" t="str">
        <v>Section, OL04069</v>
      </c>
      <c r="NN114" s="73" t="str">
        <v>Section, OL04071</v>
      </c>
      <c r="NO114" s="73" t="str">
        <v>Section, OL04173</v>
      </c>
      <c r="NP114" s="73" t="str">
        <v>Section, OL04174</v>
      </c>
      <c r="NQ114" s="73" t="str">
        <v>Section, OL04214</v>
      </c>
      <c r="NR114" s="73" t="str">
        <v>Section, OL04215</v>
      </c>
      <c r="NS114" s="73" t="str">
        <v>Section, OL04216</v>
      </c>
      <c r="NT114" s="73" t="str">
        <v>Section, OL04217</v>
      </c>
      <c r="NU114" s="73" t="str">
        <v>Section, Overlay OL02716</v>
      </c>
      <c r="NV114" s="73" t="str">
        <v>Section, Overlay OL02717</v>
      </c>
      <c r="NW114" s="73" t="str">
        <v>Section, See Image</v>
      </c>
      <c r="NX114" s="73" t="str">
        <v>Section, See Image, DWG# 100448-41</v>
      </c>
      <c r="NY114" s="73" t="str">
        <v>Section, Without Sots</v>
      </c>
      <c r="NZ114" s="73" t="str">
        <v>See Comments Sheet</v>
      </c>
      <c r="OA114" s="73" t="str">
        <v>See Comments Sheet, OL02318</v>
      </c>
      <c r="OB114" s="73" t="str">
        <v>See Image</v>
      </c>
      <c r="OC114" s="73" t="str">
        <v>See Image, .005 or Less = Pass</v>
      </c>
      <c r="OD114" s="73" t="str">
        <v>See Image, Check Near Radius</v>
      </c>
      <c r="OE114" s="73" t="str">
        <v>See Image, Constrained</v>
      </c>
      <c r="OF114" s="73" t="str">
        <v>See Image, Distance Between Flats</v>
      </c>
      <c r="OG114" s="73" t="str">
        <v xml:space="preserve">See Image, Mfg. Tol, Section A-A </v>
      </c>
      <c r="OH114" s="73" t="str">
        <v>See image, Mfg. Tol.</v>
      </c>
      <c r="OI114" s="73" t="str">
        <v>See Image, Mic. Across Flats</v>
      </c>
      <c r="OJ114" s="73" t="str">
        <v>See Image, OL02850</v>
      </c>
      <c r="OK114" s="73" t="str">
        <v>See Image, OL02880</v>
      </c>
      <c r="OL114" s="73" t="str">
        <v>See Image, OL03926</v>
      </c>
      <c r="OM114" s="73" t="str">
        <v>See Image, OL03927</v>
      </c>
      <c r="ON114" s="73" t="str">
        <v>See Image, OL04003</v>
      </c>
      <c r="OO114" s="73" t="str">
        <v>'See Image, OL04342,  Best Fit Joe Block</v>
      </c>
      <c r="OP114" s="73" t="str">
        <v>See Image, OL04342,  Blank</v>
      </c>
      <c r="OQ114" s="73" t="str">
        <v>See Image, OL04342, Blank</v>
      </c>
      <c r="OR114" s="73" t="str">
        <v>See Image, OL04343, Blank</v>
      </c>
      <c r="OS114" s="73" t="str">
        <v>See Image, Pass = .002 or Less</v>
      </c>
      <c r="OT114" s="73" t="str">
        <v>See Image, Rcd. MAX</v>
      </c>
      <c r="OU114" s="73" t="str">
        <v>See Image, Rcd. MIN</v>
      </c>
      <c r="OV114" s="73" t="str">
        <v>See Image, Section</v>
      </c>
      <c r="OW114" s="73" t="str">
        <v>See Image, Section A-A</v>
      </c>
      <c r="OX114" s="73" t="str">
        <v>See Image, Section B-B</v>
      </c>
      <c r="OY114" s="73" t="str">
        <v>See Image, Section B-B, TSC</v>
      </c>
      <c r="OZ114" s="73" t="str">
        <v>See Image, Shank Drawing # 18000-XX-XX A</v>
      </c>
      <c r="PA114" s="73" t="str">
        <v>Sequencial Laser 01, 120 Per Print</v>
      </c>
      <c r="PB114" s="73" t="str">
        <v>Set to .202, Zero on Thread Lead</v>
      </c>
      <c r="PC114" s="73" t="str">
        <v>Sharp OK, No Burr</v>
      </c>
      <c r="PD114" s="73" t="str">
        <v>Sharp OK, No Raised Edge, See Image</v>
      </c>
      <c r="PE114" s="73" t="str">
        <v>Sharp OK, No Raised Edges</v>
      </c>
      <c r="PF114" s="73" t="str">
        <v>Sharp okay no raised edge</v>
      </c>
      <c r="PG114" s="73" t="str">
        <v>Sharp Okay, No Burr</v>
      </c>
      <c r="PH114" s="73" t="str">
        <v>Sharp Okay, No Raised Edge</v>
      </c>
      <c r="PI114" s="73" t="str">
        <v>Sharp Okay, No Raised Edges,</v>
      </c>
      <c r="PJ114" s="73" t="str">
        <v>Sharp Okay, See Image</v>
      </c>
      <c r="PK114" s="73" t="str">
        <v xml:space="preserve">Start of Radius @ .195 </v>
      </c>
      <c r="PL114" s="73" t="str">
        <v xml:space="preserve">Start of Radius @ .21 </v>
      </c>
      <c r="PM114" s="73" t="str">
        <v xml:space="preserve">T.S.C. </v>
      </c>
      <c r="PN114" s="73" t="str">
        <v>Tangent Point</v>
      </c>
      <c r="PO114" s="73" t="str">
        <v>Tangent point of R.50</v>
      </c>
      <c r="PP114" s="73" t="str">
        <v>Taper Check, Mfg.Tol.</v>
      </c>
      <c r="PQ114" s="73" t="str">
        <v>Taper Check, Mfg.Tol., See Image</v>
      </c>
      <c r="PR114" s="73" t="str">
        <v>Thrd. Minor Ø</v>
      </c>
      <c r="PS114" s="73" t="str">
        <v>Thrd. Relief Ø</v>
      </c>
      <c r="PT114" s="73" t="str">
        <v>Threadless Blank</v>
      </c>
      <c r="PU114" s="73" t="str">
        <v>Threadless Blank, From Major Ø</v>
      </c>
      <c r="PV114" s="73" t="str">
        <v>Threadless Blank, Mfg. Tol.</v>
      </c>
      <c r="PW114" s="73" t="str">
        <v>Threadless Blank, Thrd. to Neck Rad.</v>
      </c>
      <c r="PX114" s="73" t="str">
        <v>Thredless Blank</v>
      </c>
      <c r="PY114" s="73" t="str">
        <v>To center of R.005</v>
      </c>
      <c r="PZ114" s="73" t="str">
        <v>Torx Min. Dia.</v>
      </c>
      <c r="QA114" s="73" t="str">
        <v>Turn Ø Free of Mill Marks</v>
      </c>
      <c r="QB114" s="73" t="str">
        <v>Use (Full) GO Hex</v>
      </c>
      <c r="QC114" s="73" t="str">
        <v>Use Balloon 1 FULL Gauge</v>
      </c>
      <c r="QD114" s="73" t="str">
        <v>Use Balloon 9 FULL GO</v>
      </c>
      <c r="QE114" s="73" t="str">
        <v>Use Best Fit Pin</v>
      </c>
      <c r="QF114" s="73" t="str">
        <v>Use Disk Tip</v>
      </c>
      <c r="QG114" s="73" t="str">
        <v>Use flat bottomed indicator tip.</v>
      </c>
      <c r="QH114" s="73" t="str">
        <v xml:space="preserve">Use Full .093 Go Hex </v>
      </c>
      <c r="QI114" s="73" t="str">
        <v xml:space="preserve">Use Full .0930 Go Hex </v>
      </c>
      <c r="QJ114" s="73" t="str">
        <v>Use Full .1235 Go Hex</v>
      </c>
      <c r="QK114" s="73" t="str">
        <v>Use Gauge K2-98-8019-04, See Image</v>
      </c>
      <c r="QL114" s="73" t="str">
        <v>Use large flat indicator tip</v>
      </c>
      <c r="QM114" s="73" t="str">
        <v>Use Pins.3330/.3350, See Image MAX NO-GO</v>
      </c>
      <c r="QN114" s="73" t="str">
        <v>Use Pointed Drop Indicator Tip</v>
      </c>
      <c r="QO114" s="73" t="str">
        <v>V-Block</v>
      </c>
      <c r="QP114" s="73" t="str">
        <v>V-Block,  AMB for 13</v>
      </c>
      <c r="QQ114" s="73" t="str">
        <v>V-Block,  Hex Cham. Dia.</v>
      </c>
      <c r="QR114" s="73" t="str">
        <v>V-Block, Hex Depth</v>
      </c>
      <c r="QS114" s="73" t="str">
        <v>VBU Gauge</v>
      </c>
      <c r="QT114" s="73" t="str">
        <v>Visibally smaller than HEX=Pass</v>
      </c>
      <c r="QU114" s="73" t="str">
        <v>Visual Per Drawing</v>
      </c>
      <c r="QV114" s="73" t="str">
        <v>Whirl Blank</v>
      </c>
      <c r="QW114" s="73" t="str">
        <v xml:space="preserve">Whirl Blank </v>
      </c>
      <c r="QX114" s="73" t="str">
        <v>Whirl Blank, Neck Rad. End to Head CL</v>
      </c>
      <c r="QY114" s="73" t="str">
        <v>Whirl Blank, Nose Start Dia.</v>
      </c>
      <c r="QZ114" s="73" t="str">
        <v>Whirl Blank, Nose Start Dist.</v>
      </c>
      <c r="RA114" s="73" t="str">
        <v>Whirl Blank, Thrd. Minor</v>
      </c>
      <c r="RB114" s="73" t="str">
        <v>Whirl Blank, Thrd. Pullout Dia.</v>
      </c>
      <c r="RC114" s="73" t="str">
        <v>Whole Part, Removal is at Assy. Level</v>
      </c>
      <c r="RD114" s="73" t="str">
        <v>Wide Area</v>
      </c>
      <c r="RE114" s="73" t="str">
        <v>Zero on End of Go Gauge</v>
      </c>
    </row>
    <row r="115" spans="1:473">
      <c r="A115" s="73" t="s">
        <v>753</v>
      </c>
      <c r="C115" s="73" t="str" cm="1">
        <f t="array" ref="C115:RE115">TRANSPOSE(_xlfn._xlws.SORT(_xlfn._xlws.FILTER($A$2:$A$600,ISNUMBER(SEARCH('PartLib Table'!M122,$A$2:$A$600)),"not found")))</f>
        <v xml:space="preserve"> 'C', Whirl Blank</v>
      </c>
      <c r="D115" s="73" t="str">
        <v xml:space="preserve"> See Image, Constrained</v>
      </c>
      <c r="E115" s="73" t="str">
        <v>(.04 to .12 range = Pass)</v>
      </c>
      <c r="F115" s="73" t="str">
        <v>(.042 FULL) Go Pin Seat Fully</v>
      </c>
      <c r="G115" s="73" t="str">
        <v>(B), Mfg. Tol.</v>
      </c>
      <c r="H115" s="73" t="str">
        <v>(B), O.A.L.</v>
      </c>
      <c r="I115" s="73" t="str">
        <v>.001 or less =Pass</v>
      </c>
      <c r="J115" s="73" t="str">
        <v>.001 or less out of center = Pass</v>
      </c>
      <c r="K115" s="73" t="str">
        <v>.002 or Less = Pass</v>
      </c>
      <c r="L115" s="73" t="str">
        <v>.002 or Less out of center = Pass</v>
      </c>
      <c r="M115" s="73" t="str">
        <v>.005 to .015 = Pass</v>
      </c>
      <c r="N115" s="73" t="str">
        <v>.0125 Mean, Section</v>
      </c>
      <c r="O115" s="73" t="str">
        <v>.025 or Less in X &amp; Y=Pass</v>
      </c>
      <c r="P115" s="73" t="str">
        <v>.038 Mean</v>
      </c>
      <c r="Q115" s="73" t="str">
        <v>.063 MM = .0024 IN, See Image</v>
      </c>
      <c r="R115" s="73" t="str">
        <v>.063MM = .0024"</v>
      </c>
      <c r="S115" s="73" t="str">
        <v>.243 NO-GO, Unconstrained, Must Not Start</v>
      </c>
      <c r="T115" s="73" t="str">
        <v>@ Back Face &amp; ID, No Raised Edge</v>
      </c>
      <c r="U115" s="73" t="str">
        <v>@ Back Face &amp; OD, No Raised Edge</v>
      </c>
      <c r="V115" s="73" t="str">
        <v>@ ID &amp; FACE</v>
      </c>
      <c r="W115" s="73" t="str">
        <v>@ OD &amp; BACK FACE</v>
      </c>
      <c r="X115" s="73" t="str">
        <v>@ OD &amp; FACE</v>
      </c>
      <c r="Y115" s="73" t="str">
        <v>Across from slot</v>
      </c>
      <c r="Z115" s="73" t="str">
        <v>All Edge Breaks</v>
      </c>
      <c r="AA115" s="73" t="str">
        <v>Attached to bar stock</v>
      </c>
      <c r="AB115" s="73" t="str">
        <v xml:space="preserve">Back Turn Fillet Rad. </v>
      </c>
      <c r="AC115" s="73" t="str">
        <v>Balloon 1 (DWG FRM0105 Page 2, NV-27)</v>
      </c>
      <c r="AD115" s="73" t="str">
        <v>Balloon 1 (DWG FRM0105, NV-30)</v>
      </c>
      <c r="AE115" s="73" t="str">
        <v>Balloon 1 (P# 9890002-20) OL00429/A</v>
      </c>
      <c r="AF115" s="73" t="str">
        <v>Balloon 1, DWG#FRM0105</v>
      </c>
      <c r="AG115" s="73" t="str">
        <v>Balloon 11, See Image</v>
      </c>
      <c r="AH115" s="73" t="str">
        <v xml:space="preserve">Balloon 2 (DWG FRM0105 Page 2, NV-27) </v>
      </c>
      <c r="AI115" s="73" t="str">
        <v>Balloon 2 (DWG FRM0105, NV-30)</v>
      </c>
      <c r="AJ115" s="73" t="str">
        <v>Balloon 2 (P# 9890002-20)</v>
      </c>
      <c r="AK115" s="73" t="str">
        <v>Balloon 2, DWG#FRM0105</v>
      </c>
      <c r="AL115" s="73" t="str">
        <v>Balloon 2, DWG#FRM0105, See Image</v>
      </c>
      <c r="AM115" s="73" t="str">
        <v>Balloon 3 (DWG FRM0105, NV-30 Minor)</v>
      </c>
      <c r="AN115" s="73" t="str">
        <v>Balloon 3 (DWG FRM0105, NV-30)</v>
      </c>
      <c r="AO115" s="73" t="str">
        <v>Balloon 3 (P# 9890002-20)</v>
      </c>
      <c r="AP115" s="73" t="str">
        <v>Balloon 4</v>
      </c>
      <c r="AQ115" s="73" t="str">
        <v>Balloon 4 (P# 9890002-20)</v>
      </c>
      <c r="AR115" s="73" t="str">
        <v>Below Middle Band</v>
      </c>
      <c r="AS115" s="73" t="str">
        <v>Best Fit Pin, .003 or Less =Pass</v>
      </c>
      <c r="AT115" s="73" t="str">
        <v>Blank</v>
      </c>
      <c r="AU115" s="73" t="str">
        <v>Blank Turn Maj.</v>
      </c>
      <c r="AV115" s="73" t="str">
        <v>Blank Turn Maj. Mill Flt., OL4172</v>
      </c>
      <c r="AW115" s="73" t="str">
        <v>Blank Without .010 Slots</v>
      </c>
      <c r="AX115" s="73" t="str">
        <v>Blank Without .010 Slots, Section</v>
      </c>
      <c r="AY115" s="73" t="str">
        <v>Blank without thread</v>
      </c>
      <c r="AZ115" s="73" t="str">
        <v xml:space="preserve">Blank, Center of V Grv. </v>
      </c>
      <c r="BA115" s="73" t="str">
        <v>Blank, Check R adjacent Balloon 17</v>
      </c>
      <c r="BB115" s="73" t="str">
        <v>Blank, EXT. Feature</v>
      </c>
      <c r="BC115" s="73" t="str">
        <v>Blank, See Image, OL04335</v>
      </c>
      <c r="BD115" s="73" t="str">
        <v>Blank, See Image, OL04336</v>
      </c>
      <c r="BE115" s="73" t="str">
        <v xml:space="preserve">Blank, Thrd. </v>
      </c>
      <c r="BF115" s="73" t="str">
        <v>Blank, Turn Tip</v>
      </c>
      <c r="BG115" s="73" t="str">
        <v>Blank, Without Thrd.</v>
      </c>
      <c r="BH115" s="73" t="str">
        <v>Blank, Without Thread</v>
      </c>
      <c r="BI115" s="73" t="str">
        <v xml:space="preserve">Blunt Start Blend to Minor </v>
      </c>
      <c r="BJ115" s="73" t="str">
        <v>Calc., Use Go HEX</v>
      </c>
      <c r="BK115" s="73" t="str">
        <v>Can't dig into OD</v>
      </c>
      <c r="BL115" s="73" t="str">
        <v>Carbide Gauge</v>
      </c>
      <c r="BM115" s="73" t="str">
        <v xml:space="preserve">Center of V Grv. </v>
      </c>
      <c r="BN115" s="73" t="str">
        <v>Centered Less than .03 = Pass</v>
      </c>
      <c r="BO115" s="73" t="str">
        <v>Centered within .0005 or Less = Pass</v>
      </c>
      <c r="BP115" s="73" t="str">
        <v>Centered within .001 or Less = Pass</v>
      </c>
      <c r="BQ115" s="73" t="str">
        <v>Centered within .0254 or Less = Pass</v>
      </c>
      <c r="BR115" s="73" t="str">
        <v>Check close to Rod Slot</v>
      </c>
      <c r="BS115" s="73" t="str">
        <v>Check every other hole</v>
      </c>
      <c r="BT115" s="73" t="str">
        <v>Check Go over full length of slot.</v>
      </c>
      <c r="BU115" s="73" t="str">
        <v>Check Near Closed End</v>
      </c>
      <c r="BV115" s="73" t="str">
        <v>Check per Print View, Away from Rod Slot</v>
      </c>
      <c r="BW115" s="73" t="str">
        <v>Check to Balloon 30 Go Pin</v>
      </c>
      <c r="BX115" s="73" t="str">
        <v>Check with .2705 SET Pin Inside Part</v>
      </c>
      <c r="BY115" s="73" t="str">
        <v>Check with Hex Up</v>
      </c>
      <c r="BZ115" s="73" t="str">
        <v>CMM Blank</v>
      </c>
      <c r="CA115" s="73" t="str">
        <v>Confirm Full Radius</v>
      </c>
      <c r="CB115" s="73" t="str">
        <v>Constrained in fixture</v>
      </c>
      <c r="CC115" s="73" t="str">
        <v>Constrained with Ring</v>
      </c>
      <c r="CD115" s="73" t="str">
        <v>Constrained, See Image</v>
      </c>
      <c r="CE115" s="73" t="str">
        <v>Dim. "A"</v>
      </c>
      <c r="CF115" s="73" t="str">
        <v>Dim. "B"</v>
      </c>
      <c r="CG115" s="73" t="str">
        <v>Dim. "C"</v>
      </c>
      <c r="CH115" s="73" t="str">
        <v>Dim. "D", Whirl Blank</v>
      </c>
      <c r="CI115" s="73" t="str">
        <v>Dim. "G"</v>
      </c>
      <c r="CJ115" s="73" t="str">
        <v>Dim. E, Blank Turn Maj. &amp;  Mill Flt</v>
      </c>
      <c r="CK115" s="73" t="str">
        <v>Dim. E, Blank Turn Maj.&amp;  Mill Flt</v>
      </c>
      <c r="CL115" s="73" t="str">
        <v>Dim. H, Whirl Blank</v>
      </c>
      <c r="CM115" s="73" t="str">
        <v>Dim. J, 'Blank Turn Maj. &amp; Whirl Blank</v>
      </c>
      <c r="CN115" s="73" t="str">
        <v>Disk Drop Indicator Tip</v>
      </c>
      <c r="CO115" s="73" t="str">
        <v>DWG 100448-15, Balloon F_1</v>
      </c>
      <c r="CP115" s="73" t="str">
        <v>DWG 100448-15, OL02571</v>
      </c>
      <c r="CQ115" s="73" t="str">
        <v>DWG 100448-41</v>
      </c>
      <c r="CR115" s="73" t="str">
        <v>DWG 9890040, (10E),Section Part, OL01139</v>
      </c>
      <c r="CS115" s="73" t="str">
        <v>DWG 9890040, (10E),Section, OL01139</v>
      </c>
      <c r="CT115" s="73" t="str">
        <v>DWG 9890040, (11E)</v>
      </c>
      <c r="CU115" s="73" t="str">
        <v>DWG 9890040, (11E), Pins with Flats</v>
      </c>
      <c r="CV115" s="73" t="str">
        <v>DWG 9890040, (12E),  Pass=.002 or less</v>
      </c>
      <c r="CW115" s="73" t="str">
        <v>DWG 9890040, (12E), See Image</v>
      </c>
      <c r="CX115" s="73" t="str">
        <v>DWG 9890040, (1E), OL01431</v>
      </c>
      <c r="CY115" s="73" t="str">
        <v>DWG 9890040, (1E), OL01432</v>
      </c>
      <c r="CZ115" s="73" t="str">
        <v>DWG 9890040, (2E), OL01432</v>
      </c>
      <c r="DA115" s="73" t="str">
        <v>DWG 9890040, (3E)</v>
      </c>
      <c r="DB115" s="73" t="str">
        <v>DWG 9890040, (4E)</v>
      </c>
      <c r="DC115" s="73" t="str">
        <v>DWG 9890040, (5E), OL02336</v>
      </c>
      <c r="DD115" s="73" t="str">
        <v>DWG 9890040, (6E)</v>
      </c>
      <c r="DE115" s="73" t="str">
        <v>DWG 9890040, (7E)</v>
      </c>
      <c r="DF115" s="73" t="str">
        <v>DWG 9890040, (8E), OL01433</v>
      </c>
      <c r="DG115" s="73" t="str">
        <v>DWG 9890040, (8E), OL01433, Section</v>
      </c>
      <c r="DH115" s="73" t="str">
        <v>DWG 9890040, (9E), Close to Rod Slot</v>
      </c>
      <c r="DI115" s="73" t="str">
        <v>DWG 9890040, (9E),Close to Rod Slot</v>
      </c>
      <c r="DJ115" s="73" t="str">
        <v>DWG FRM0105 PAGE 2</v>
      </c>
      <c r="DK115" s="73" t="str">
        <v>DWG# 100448-41</v>
      </c>
      <c r="DL115" s="73" t="str">
        <v>DWG# 100448-44</v>
      </c>
      <c r="DM115" s="73" t="str">
        <v>DWG# 9890003  (1), Section OL00436/A</v>
      </c>
      <c r="DN115" s="73" t="str">
        <v>DWG# 9890003 (3), Ring Gauge Constrained</v>
      </c>
      <c r="DO115" s="73" t="str">
        <v>DWG# 9890003 (4), Section</v>
      </c>
      <c r="DP115" s="73" t="str">
        <v>DWG#100448-26, Balloon 1K, OL02350</v>
      </c>
      <c r="DQ115" s="73" t="str">
        <v>DWG#100448-26, Balloon 2K, OL02350</v>
      </c>
      <c r="DR115" s="73" t="str">
        <v>DWG#100448-26, Balloon 3K, OL02363</v>
      </c>
      <c r="DS115" s="73" t="str">
        <v>DWG#100448-26, Balloon 4K</v>
      </c>
      <c r="DT115" s="73" t="str">
        <v>DWG#100448-26, Balloon 5K, Section</v>
      </c>
      <c r="DU115" s="73" t="str">
        <v>DWG#100448-26, Balloon 6K</v>
      </c>
      <c r="DV115" s="73" t="str">
        <v>DWG#100448-26, Balloon 7K, Section</v>
      </c>
      <c r="DW115" s="73" t="str">
        <v>DWG#100448-26, Mfg. Tol.</v>
      </c>
      <c r="DX115" s="73" t="str">
        <v>DWG#9890003 (2) Ring Gauge Constrained</v>
      </c>
      <c r="DY115" s="73" t="str">
        <v>DWG#9890044</v>
      </c>
      <c r="DZ115" s="73" t="str">
        <v>DWG#9890044 .1985 to .2005=Pass</v>
      </c>
      <c r="EA115" s="73" t="str">
        <v>DWG#9890044 Overlay OL02441</v>
      </c>
      <c r="EB115" s="73" t="str">
        <v>DWG#9890044, OL02441</v>
      </c>
      <c r="EC115" s="73" t="str">
        <v>DWG#FRM0105</v>
      </c>
      <c r="ED115" s="73" t="str">
        <v>EXT.</v>
      </c>
      <c r="EE115" s="73" t="str">
        <v>EXT. Section, OL02460</v>
      </c>
      <c r="EF115" s="73" t="str">
        <v>EXT., OL04223</v>
      </c>
      <c r="EG115" s="73" t="str">
        <v>Flat Drop Indicator Tip</v>
      </c>
      <c r="EH115" s="73" t="str">
        <v>Full Go Pin, No Light, at Radius</v>
      </c>
      <c r="EI115" s="73" t="str">
        <v>Function Check</v>
      </c>
      <c r="EJ115" s="73" t="str">
        <v>GO Function Gauge</v>
      </c>
      <c r="EK115" s="73" t="str">
        <v>Go Gauge for Balloon 1 &amp; 4</v>
      </c>
      <c r="EL115" s="73" t="str">
        <v>Go Pin must pass through</v>
      </c>
      <c r="EM115" s="73" t="str">
        <v>Greater than .005 = Fail, Section</v>
      </c>
      <c r="EN115" s="73" t="str">
        <v>Greater than .025 out of center = Fail</v>
      </c>
      <c r="EO115" s="73" t="str">
        <v>Greater than 2.6 = Pass</v>
      </c>
      <c r="EP115" s="73" t="str">
        <v>Green = Pass, Red = Fail</v>
      </c>
      <c r="EQ115" s="73" t="str">
        <v>Hex Depth</v>
      </c>
      <c r="ER115" s="73" t="str">
        <v>Hex Minor</v>
      </c>
      <c r="ES115" s="73" t="str">
        <v>Hole Dia.</v>
      </c>
      <c r="ET115" s="73" t="str">
        <v>Hook or Disk Tip</v>
      </c>
      <c r="EU115" s="73" t="str">
        <v>ID Sphere Finish</v>
      </c>
      <c r="EV115" s="73" t="str">
        <v>ID/OD Both Sides, Diff. .002 or less = Pass</v>
      </c>
      <c r="EW115" s="73" t="str">
        <v>If Looks Big, Section</v>
      </c>
      <c r="EX115" s="73" t="str">
        <v>If Looks Small, Section</v>
      </c>
      <c r="EY115" s="73" t="str">
        <v>Insp. Close to Break Away, Mfg.Tol.</v>
      </c>
      <c r="EZ115" s="73" t="str">
        <v>INT.</v>
      </c>
      <c r="FA115" s="73" t="str">
        <v>INT. Section, OL02460</v>
      </c>
      <c r="FB115" s="73" t="str">
        <v>INT., OL04223</v>
      </c>
      <c r="FC115" s="73" t="str">
        <v>Intersect. of 7.7 &amp; R0.10</v>
      </c>
      <c r="FD115" s="73" t="str">
        <v>Intersect. of 8.79 and R.25 MAX</v>
      </c>
      <c r="FE115" s="73" t="str">
        <v>Keep Ind. Tip away from corner</v>
      </c>
      <c r="FF115" s="73" t="str">
        <v>L31</v>
      </c>
      <c r="FG115" s="73" t="str">
        <v>Laser Mark</v>
      </c>
      <c r="FH115" s="73" t="str">
        <v>LASER PER NOTE 4</v>
      </c>
      <c r="FI115" s="73" t="str">
        <v>LASER PER NOTE 4, Final Check 1 only</v>
      </c>
      <c r="FJ115" s="73" t="str">
        <v>Less than .002 out of center = Pass</v>
      </c>
      <c r="FK115" s="73" t="str">
        <v>Less than 2.75 = Pass, Section</v>
      </c>
      <c r="FL115" s="73" t="str">
        <v>List as pin. Not Calibrated</v>
      </c>
      <c r="FM115" s="73" t="str">
        <v>M9 X 1.25 BUTT See Comment Image</v>
      </c>
      <c r="FN115" s="73" t="str">
        <v>Manual Section</v>
      </c>
      <c r="FO115" s="73" t="str">
        <v>Max Deep .241 NO-GO =.42</v>
      </c>
      <c r="FP115" s="73" t="str">
        <v>MAX Depth of (Note 7) .241 NO-GO Pin</v>
      </c>
      <c r="FQ115" s="73" t="str">
        <v>Measure from Blue Line, See Image</v>
      </c>
      <c r="FR115" s="73" t="str">
        <v>Measure Width of Blue Area, See Image</v>
      </c>
      <c r="FS115" s="73" t="str">
        <v>Mfg. Tol</v>
      </c>
      <c r="FT115" s="73" t="str">
        <v>Mfg. Tol, See Image</v>
      </c>
      <c r="FU115" s="73" t="str">
        <v>Mfg. Tol.</v>
      </c>
      <c r="FV115" s="73" t="str">
        <v>Mfg. Tol. "A"</v>
      </c>
      <c r="FW115" s="73" t="str">
        <v>Mfg. Tol. (Zero on Gauge Full Dia. Lead)</v>
      </c>
      <c r="FX115" s="73" t="str">
        <v>Mfg. Tol. Balloon 11, See Image</v>
      </c>
      <c r="FY115" s="73" t="str">
        <v>Mfg. Tol. Balloon 4</v>
      </c>
      <c r="FZ115" s="73" t="str">
        <v>Mfg. Tol. Balloon 7</v>
      </c>
      <c r="GA115" s="73" t="str">
        <v xml:space="preserve">Mfg. Tol. C-Bore Face (Ballo 28) </v>
      </c>
      <c r="GB115" s="73" t="str">
        <v>Mfg. Tol. Section</v>
      </c>
      <c r="GC115" s="73" t="str">
        <v>Mfg. Tol. See Image</v>
      </c>
      <c r="GD115" s="73" t="str">
        <v>Mfg. Tol., 3 Places, Record MAX</v>
      </c>
      <c r="GE115" s="73" t="str">
        <v>Mfg. Tol., Balloon 11</v>
      </c>
      <c r="GF115" s="73" t="str">
        <v>Mfg. Tol., Balloon 7</v>
      </c>
      <c r="GG115" s="73" t="str">
        <v>Mfg. Tol., Blank</v>
      </c>
      <c r="GH115" s="73" t="str">
        <v>Mfg. Tol., Blank, Balloon 12</v>
      </c>
      <c r="GI115" s="73" t="str">
        <v>Mfg. Tol., Blend to SØ.320</v>
      </c>
      <c r="GJ115" s="73" t="str">
        <v>Mfg. Tol., Calculation</v>
      </c>
      <c r="GK115" s="73" t="str">
        <v>Mfg. Tol., For Mill Fixture</v>
      </c>
      <c r="GL115" s="73" t="str">
        <v>Mfg. Tol., L32</v>
      </c>
      <c r="GM115" s="73" t="str">
        <v>Mfg. Tol., L33</v>
      </c>
      <c r="GN115" s="73" t="str">
        <v>Mfg. Tol., No Tool Marks</v>
      </c>
      <c r="GO115" s="73" t="str">
        <v>Mfg. Tol., OL03361</v>
      </c>
      <c r="GP115" s="73" t="str">
        <v>Mfg. Tol., Record off center value</v>
      </c>
      <c r="GQ115" s="73" t="str">
        <v>Mfg. Tol., Same 3 Places, Record MIN</v>
      </c>
      <c r="GR115" s="73" t="str">
        <v>Mfg. Tol., Section</v>
      </c>
      <c r="GS115" s="73" t="str">
        <v>Mfg. Tol., Section B-B</v>
      </c>
      <c r="GT115" s="73" t="str">
        <v>Mfg. Tol., Section, OL03361</v>
      </c>
      <c r="GU115" s="73" t="str">
        <v>Mfg. Tol., Section, Per Note 2</v>
      </c>
      <c r="GV115" s="73" t="str">
        <v>Mfg. Tol., See Image</v>
      </c>
      <c r="GW115" s="73" t="str">
        <v>Mfg. Tol., See Image, Bore in Blue</v>
      </c>
      <c r="GX115" s="73" t="str">
        <v>Mfg. Tol., See Image, Hook Tip</v>
      </c>
      <c r="GY115" s="73" t="str">
        <v>Mfg. Tol., Sharp Okay No Burr</v>
      </c>
      <c r="GZ115" s="73" t="str">
        <v>Mfg. Tol., Threadless Blank</v>
      </c>
      <c r="HA115" s="73" t="str">
        <v>Mfg.Tol.</v>
      </c>
      <c r="HB115" s="73" t="str">
        <v>Mgf. To., T.S.C.</v>
      </c>
      <c r="HC115" s="73" t="str">
        <v>Milled Feature</v>
      </c>
      <c r="HD115" s="73" t="str">
        <v>Milled Feature, OL04045</v>
      </c>
      <c r="HE115" s="73" t="str">
        <v>More than .0005 out of center = Fail</v>
      </c>
      <c r="HF115" s="73" t="str">
        <v>Must Pass Through</v>
      </c>
      <c r="HG115" s="73" t="str">
        <v>Must pass through gauge</v>
      </c>
      <c r="HH115" s="73" t="str">
        <v>Must Pass Through Go Gauge</v>
      </c>
      <c r="HI115" s="73" t="str">
        <v>Must Pass, See Image.</v>
      </c>
      <c r="HJ115" s="73" t="str">
        <v>NA</v>
      </c>
      <c r="HK115" s="73" t="str">
        <v>Narrow Area</v>
      </c>
      <c r="HL115" s="73" t="str">
        <v>Near Balloon 21</v>
      </c>
      <c r="HM115" s="73" t="str">
        <v>Near Datum B</v>
      </c>
      <c r="HN115" s="73" t="str">
        <v>Neck Dia.</v>
      </c>
      <c r="HO115" s="73" t="str">
        <v>Neck to Head Rad.</v>
      </c>
      <c r="HP115" s="73" t="str">
        <v>No Copper Deposits Allowed</v>
      </c>
      <c r="HQ115" s="73" t="str">
        <v>No Section</v>
      </c>
      <c r="HR115" s="73" t="str">
        <v>No Section, .01 to .014 = Pass</v>
      </c>
      <c r="HS115" s="73" t="str">
        <v>No Section, Rotate Part</v>
      </c>
      <c r="HT115" s="73" t="str">
        <v>No Section, See Image</v>
      </c>
      <c r="HU115" s="73" t="str">
        <v>No Slot, Section B-B</v>
      </c>
      <c r="HV115" s="73" t="str">
        <v>No visual step = Pass</v>
      </c>
      <c r="HW115" s="73" t="str">
        <v>Not to exceed .95 Deep</v>
      </c>
      <c r="HX115" s="73" t="str">
        <v>Note 1</v>
      </c>
      <c r="HY115" s="73" t="str">
        <v>OL00333/A</v>
      </c>
      <c r="HZ115" s="73" t="str">
        <v>OL00519</v>
      </c>
      <c r="IA115" s="73" t="str">
        <v>OL00520</v>
      </c>
      <c r="IB115" s="73" t="str">
        <v>OL00529</v>
      </c>
      <c r="IC115" s="73" t="str">
        <v>OL00542</v>
      </c>
      <c r="ID115" s="73" t="str">
        <v>OL00724</v>
      </c>
      <c r="IE115" s="73" t="str">
        <v>OL01250</v>
      </c>
      <c r="IF115" s="73" t="str">
        <v>OL01869, Threadless Blank</v>
      </c>
      <c r="IG115" s="73" t="str">
        <v>OL01870, Section</v>
      </c>
      <c r="IH115" s="73" t="str">
        <v>OL02255</v>
      </c>
      <c r="II115" s="73" t="str">
        <v>OL02255, Mfg. Tol.</v>
      </c>
      <c r="IJ115" s="73" t="str">
        <v>OL02302</v>
      </c>
      <c r="IK115" s="73" t="str">
        <v xml:space="preserve">OL02318  needed per image instructions </v>
      </c>
      <c r="IL115" s="73" t="str">
        <v>OL02556</v>
      </c>
      <c r="IM115" s="73" t="str">
        <v>OL02557</v>
      </c>
      <c r="IN115" s="73" t="str">
        <v>OL02567</v>
      </c>
      <c r="IO115" s="73" t="str">
        <v>OL02653</v>
      </c>
      <c r="IP115" s="73" t="str">
        <v>OL02718</v>
      </c>
      <c r="IQ115" s="73" t="str">
        <v>OL02841</v>
      </c>
      <c r="IR115" s="73" t="str">
        <v>OL02842</v>
      </c>
      <c r="IS115" s="73" t="str">
        <v>OL02844</v>
      </c>
      <c r="IT115" s="73" t="str">
        <v>OL02871</v>
      </c>
      <c r="IU115" s="73" t="str">
        <v>OL02887</v>
      </c>
      <c r="IV115" s="73" t="str">
        <v>OL03500</v>
      </c>
      <c r="IW115" s="73" t="str">
        <v>OL03766</v>
      </c>
      <c r="IX115" s="73" t="str">
        <v>OL03868</v>
      </c>
      <c r="IY115" s="73" t="str">
        <v>OL03869</v>
      </c>
      <c r="IZ115" s="73" t="str">
        <v>OL03870</v>
      </c>
      <c r="JA115" s="73" t="str">
        <v>OL03873, DWG# 100448-44</v>
      </c>
      <c r="JB115" s="73" t="str">
        <v>OL03949</v>
      </c>
      <c r="JC115" s="73" t="str">
        <v xml:space="preserve">OL04043, Section </v>
      </c>
      <c r="JD115" s="73" t="str">
        <v xml:space="preserve">OL04044, Section </v>
      </c>
      <c r="JE115" s="73" t="str">
        <v>OL04045</v>
      </c>
      <c r="JF115" s="73" t="str">
        <v>OL04045, Milled Feature</v>
      </c>
      <c r="JG115" s="73" t="str">
        <v>OL04063</v>
      </c>
      <c r="JH115" s="73" t="str">
        <v>OL04064</v>
      </c>
      <c r="JI115" s="73" t="str">
        <v>OL04065</v>
      </c>
      <c r="JJ115" s="73" t="str">
        <v>OL04181</v>
      </c>
      <c r="JK115" s="73" t="str">
        <v>OL04218</v>
      </c>
      <c r="JL115" s="73" t="str">
        <v>OL04224, See Image</v>
      </c>
      <c r="JM115" s="73" t="str">
        <v>OL04374</v>
      </c>
      <c r="JN115" s="73" t="str">
        <v>OL04375, Section M-M</v>
      </c>
      <c r="JO115" s="73" t="str">
        <v>OL04376, Section M-M</v>
      </c>
      <c r="JP115" s="73" t="str">
        <v>OL04443</v>
      </c>
      <c r="JQ115" s="73" t="str">
        <v>OL04444</v>
      </c>
      <c r="JR115" s="73" t="str">
        <v>OL05000</v>
      </c>
      <c r="JS115" s="73" t="str">
        <v>One side of slot</v>
      </c>
      <c r="JT115" s="73" t="str">
        <v>Other side of slot</v>
      </c>
      <c r="JU115" s="73" t="str">
        <v>Out of center more than .002 = Fail</v>
      </c>
      <c r="JV115" s="73" t="str">
        <v>Out of center more than.002 = Fail</v>
      </c>
      <c r="JW115" s="73" t="str">
        <v>Overlay OL02713</v>
      </c>
      <c r="JX115" s="73" t="str">
        <v>Overlay OL02714</v>
      </c>
      <c r="JY115" s="73" t="str">
        <v>Overlay OL02718</v>
      </c>
      <c r="JZ115" s="73" t="str">
        <v>Overlay OL03831, Mfg. Tol.</v>
      </c>
      <c r="KA115" s="73" t="str">
        <v>Part Without Slots</v>
      </c>
      <c r="KB115" s="73" t="str">
        <v>Part Without Slots, See Image</v>
      </c>
      <c r="KC115" s="73" t="str">
        <v xml:space="preserve">Pass = .0254 or Less </v>
      </c>
      <c r="KD115" s="73" t="str">
        <v>PD MIN = 4.361, PD MAX = 4.456</v>
      </c>
      <c r="KE115" s="73" t="str">
        <v>Per Balloon 2 Note</v>
      </c>
      <c r="KF115" s="73" t="str">
        <v>Per drawing note(s) 8.</v>
      </c>
      <c r="KG115" s="73" t="str">
        <v>Point or Sphere Tip</v>
      </c>
      <c r="KH115" s="73" t="str">
        <v>Point Tip</v>
      </c>
      <c r="KI115" s="73" t="str">
        <v>R.9 to R1.1 = Pass, See Image</v>
      </c>
      <c r="KJ115" s="73" t="str">
        <v>Ram Construction</v>
      </c>
      <c r="KK115" s="73" t="str">
        <v>Record Same Pass / Fail All Balloons</v>
      </c>
      <c r="KL115" s="73" t="str">
        <v>Ref. Balloon 1</v>
      </c>
      <c r="KM115" s="73" t="str">
        <v>Ref. Balloon 12</v>
      </c>
      <c r="KN115" s="73" t="str">
        <v>Ref. Balloon 13, 100% AQL</v>
      </c>
      <c r="KO115" s="73" t="str">
        <v>Ref. Balloon 2</v>
      </c>
      <c r="KP115" s="73" t="str">
        <v>Ref. Balloon 21, 100% AQL</v>
      </c>
      <c r="KQ115" s="73" t="str">
        <v>Ref. Balloon 4</v>
      </c>
      <c r="KR115" s="73" t="str">
        <v>Ref. Balloon 7</v>
      </c>
      <c r="KS115" s="73" t="str">
        <v>Ref. Balloon 8</v>
      </c>
      <c r="KT115" s="73" t="str">
        <v>Relieved Pin Gauges 09236 &amp; 09235</v>
      </c>
      <c r="KU115" s="73" t="str">
        <v>Rotate Part</v>
      </c>
      <c r="KV115" s="73" t="str">
        <v>Rotate Part, See Image</v>
      </c>
      <c r="KW115" s="73" t="str">
        <v>Same as Root Radius</v>
      </c>
      <c r="KX115" s="73" t="str">
        <v>Section</v>
      </c>
      <c r="KY115" s="73" t="str">
        <v>Section B-B</v>
      </c>
      <c r="KZ115" s="73" t="str">
        <v>Section B-B, Distance Between Grooves</v>
      </c>
      <c r="LA115" s="73" t="str">
        <v>Section C-C</v>
      </c>
      <c r="LB115" s="73" t="str">
        <v>Section Part</v>
      </c>
      <c r="LC115" s="73" t="str">
        <v>Section Part, Measured from Opposite Face</v>
      </c>
      <c r="LD115" s="73" t="str">
        <v>Section, Broachless Blank</v>
      </c>
      <c r="LE115" s="73" t="str">
        <v>Section, EXT. Sphere Location.</v>
      </c>
      <c r="LF115" s="73" t="str">
        <v>Section, Hex Cham. Ang.</v>
      </c>
      <c r="LG115" s="73" t="str">
        <v>Section, Hex Fillet Rad.</v>
      </c>
      <c r="LH115" s="73" t="str">
        <v>Section, INT. Feature</v>
      </c>
      <c r="LI115" s="73" t="str">
        <v>Section, INT. Sphere Location.</v>
      </c>
      <c r="LJ115" s="73" t="str">
        <v>Section, Mfg. Tol.</v>
      </c>
      <c r="LK115" s="73" t="str">
        <v>Section, Mfg. Tol., See Image</v>
      </c>
      <c r="LL115" s="73" t="str">
        <v>Section, OL00486</v>
      </c>
      <c r="LM115" s="73" t="str">
        <v>Section, OL00542</v>
      </c>
      <c r="LN115" s="73" t="str">
        <v>Section, OL00543</v>
      </c>
      <c r="LO115" s="73" t="str">
        <v>Section, OL00544</v>
      </c>
      <c r="LP115" s="73" t="str">
        <v>Section, OL00545</v>
      </c>
      <c r="LQ115" s="73" t="str">
        <v>Section, OL00546</v>
      </c>
      <c r="LR115" s="73" t="str">
        <v>Section, OL00547</v>
      </c>
      <c r="LS115" s="73" t="str">
        <v>Section, OL00555</v>
      </c>
      <c r="LT115" s="73" t="str">
        <v>Section, OL00725</v>
      </c>
      <c r="LU115" s="73" t="str">
        <v>Section, OL01430</v>
      </c>
      <c r="LV115" s="73" t="str">
        <v>Section, OL01434</v>
      </c>
      <c r="LW115" s="73" t="str">
        <v>Section, OL01435</v>
      </c>
      <c r="LX115" s="73" t="str">
        <v>Section, OL01807</v>
      </c>
      <c r="LY115" s="73" t="str">
        <v>Section, OL01830</v>
      </c>
      <c r="LZ115" s="73" t="str">
        <v>Section, OL02351</v>
      </c>
      <c r="MA115" s="73" t="str">
        <v>Section, OL02519</v>
      </c>
      <c r="MB115" s="73" t="str">
        <v>Section, OL02520</v>
      </c>
      <c r="MC115" s="73" t="str">
        <v>Section, OL02522</v>
      </c>
      <c r="MD115" s="73" t="str">
        <v>Section, OL02540</v>
      </c>
      <c r="ME115" s="73" t="str">
        <v>Section, OL02541</v>
      </c>
      <c r="MF115" s="73" t="str">
        <v>Section, OL02552</v>
      </c>
      <c r="MG115" s="73" t="str">
        <v>Section, OL02553</v>
      </c>
      <c r="MH115" s="73" t="str">
        <v>Section, OL02554</v>
      </c>
      <c r="MI115" s="73" t="str">
        <v>Section, OL02555</v>
      </c>
      <c r="MJ115" s="73" t="str">
        <v>Section, OL02558</v>
      </c>
      <c r="MK115" s="73" t="str">
        <v>Section, OL02559</v>
      </c>
      <c r="ML115" s="73" t="str">
        <v>Section, OL02560</v>
      </c>
      <c r="MM115" s="73" t="str">
        <v>Section, OL02619</v>
      </c>
      <c r="MN115" s="73" t="str">
        <v>Section, OL02620</v>
      </c>
      <c r="MO115" s="73" t="str">
        <v>Section, OL02621</v>
      </c>
      <c r="MP115" s="73" t="str">
        <v>Section, OL02622</v>
      </c>
      <c r="MQ115" s="73" t="str">
        <v>Section, OL02623</v>
      </c>
      <c r="MR115" s="73" t="str">
        <v>Section, OL02624</v>
      </c>
      <c r="MS115" s="73" t="str">
        <v>Section, OL02652</v>
      </c>
      <c r="MT115" s="73" t="str">
        <v>Section, OL02680</v>
      </c>
      <c r="MU115" s="73" t="str">
        <v>Section, OL02793</v>
      </c>
      <c r="MV115" s="73" t="str">
        <v>Section, OL02823</v>
      </c>
      <c r="MW115" s="73" t="str">
        <v>Section, OL02843</v>
      </c>
      <c r="MX115" s="73" t="str">
        <v>Section, OL03026, Ext.</v>
      </c>
      <c r="MY115" s="73" t="str">
        <v>Section, OL03026, Int.</v>
      </c>
      <c r="MZ115" s="73" t="str">
        <v>Section, OL03570, DWG# 100448-41</v>
      </c>
      <c r="NA115" s="73" t="str">
        <v>Section, OL03781</v>
      </c>
      <c r="NB115" s="73" t="str">
        <v>Section, OL03911</v>
      </c>
      <c r="NC115" s="73" t="str">
        <v>Section, OL03912</v>
      </c>
      <c r="ND115" s="73" t="str">
        <v>Section, OL03928</v>
      </c>
      <c r="NE115" s="73" t="str">
        <v>Section, OL03929</v>
      </c>
      <c r="NF115" s="73" t="str">
        <v>Section, OL04030</v>
      </c>
      <c r="NG115" s="73" t="str">
        <v>Section, OL04037</v>
      </c>
      <c r="NH115" s="73" t="str">
        <v>Section, OL04038</v>
      </c>
      <c r="NI115" s="73" t="str">
        <v>Section, OL04046</v>
      </c>
      <c r="NJ115" s="73" t="str">
        <v>Section, OL04065</v>
      </c>
      <c r="NK115" s="73" t="str">
        <v>Section, OL04066</v>
      </c>
      <c r="NL115" s="73" t="str">
        <v>Section, OL04067</v>
      </c>
      <c r="NM115" s="73" t="str">
        <v>Section, OL04069</v>
      </c>
      <c r="NN115" s="73" t="str">
        <v>Section, OL04071</v>
      </c>
      <c r="NO115" s="73" t="str">
        <v>Section, OL04173</v>
      </c>
      <c r="NP115" s="73" t="str">
        <v>Section, OL04174</v>
      </c>
      <c r="NQ115" s="73" t="str">
        <v>Section, OL04214</v>
      </c>
      <c r="NR115" s="73" t="str">
        <v>Section, OL04215</v>
      </c>
      <c r="NS115" s="73" t="str">
        <v>Section, OL04216</v>
      </c>
      <c r="NT115" s="73" t="str">
        <v>Section, OL04217</v>
      </c>
      <c r="NU115" s="73" t="str">
        <v>Section, Overlay OL02716</v>
      </c>
      <c r="NV115" s="73" t="str">
        <v>Section, Overlay OL02717</v>
      </c>
      <c r="NW115" s="73" t="str">
        <v>Section, See Image</v>
      </c>
      <c r="NX115" s="73" t="str">
        <v>Section, See Image, DWG# 100448-41</v>
      </c>
      <c r="NY115" s="73" t="str">
        <v>Section, Without Sots</v>
      </c>
      <c r="NZ115" s="73" t="str">
        <v>See Comments Sheet</v>
      </c>
      <c r="OA115" s="73" t="str">
        <v>See Comments Sheet, OL02318</v>
      </c>
      <c r="OB115" s="73" t="str">
        <v>See Image</v>
      </c>
      <c r="OC115" s="73" t="str">
        <v>See Image, .005 or Less = Pass</v>
      </c>
      <c r="OD115" s="73" t="str">
        <v>See Image, Check Near Radius</v>
      </c>
      <c r="OE115" s="73" t="str">
        <v>See Image, Constrained</v>
      </c>
      <c r="OF115" s="73" t="str">
        <v>See Image, Distance Between Flats</v>
      </c>
      <c r="OG115" s="73" t="str">
        <v xml:space="preserve">See Image, Mfg. Tol, Section A-A </v>
      </c>
      <c r="OH115" s="73" t="str">
        <v>See image, Mfg. Tol.</v>
      </c>
      <c r="OI115" s="73" t="str">
        <v>See Image, Mic. Across Flats</v>
      </c>
      <c r="OJ115" s="73" t="str">
        <v>See Image, OL02850</v>
      </c>
      <c r="OK115" s="73" t="str">
        <v>See Image, OL02880</v>
      </c>
      <c r="OL115" s="73" t="str">
        <v>See Image, OL03926</v>
      </c>
      <c r="OM115" s="73" t="str">
        <v>See Image, OL03927</v>
      </c>
      <c r="ON115" s="73" t="str">
        <v>See Image, OL04003</v>
      </c>
      <c r="OO115" s="73" t="str">
        <v>'See Image, OL04342,  Best Fit Joe Block</v>
      </c>
      <c r="OP115" s="73" t="str">
        <v>See Image, OL04342,  Blank</v>
      </c>
      <c r="OQ115" s="73" t="str">
        <v>See Image, OL04342, Blank</v>
      </c>
      <c r="OR115" s="73" t="str">
        <v>See Image, OL04343, Blank</v>
      </c>
      <c r="OS115" s="73" t="str">
        <v>See Image, Pass = .002 or Less</v>
      </c>
      <c r="OT115" s="73" t="str">
        <v>See Image, Rcd. MAX</v>
      </c>
      <c r="OU115" s="73" t="str">
        <v>See Image, Rcd. MIN</v>
      </c>
      <c r="OV115" s="73" t="str">
        <v>See Image, Section</v>
      </c>
      <c r="OW115" s="73" t="str">
        <v>See Image, Section A-A</v>
      </c>
      <c r="OX115" s="73" t="str">
        <v>See Image, Section B-B</v>
      </c>
      <c r="OY115" s="73" t="str">
        <v>See Image, Section B-B, TSC</v>
      </c>
      <c r="OZ115" s="73" t="str">
        <v>See Image, Shank Drawing # 18000-XX-XX A</v>
      </c>
      <c r="PA115" s="73" t="str">
        <v>Sequencial Laser 01, 120 Per Print</v>
      </c>
      <c r="PB115" s="73" t="str">
        <v>Set to .202, Zero on Thread Lead</v>
      </c>
      <c r="PC115" s="73" t="str">
        <v>Sharp OK, No Burr</v>
      </c>
      <c r="PD115" s="73" t="str">
        <v>Sharp OK, No Raised Edge, See Image</v>
      </c>
      <c r="PE115" s="73" t="str">
        <v>Sharp OK, No Raised Edges</v>
      </c>
      <c r="PF115" s="73" t="str">
        <v>Sharp okay no raised edge</v>
      </c>
      <c r="PG115" s="73" t="str">
        <v>Sharp Okay, No Burr</v>
      </c>
      <c r="PH115" s="73" t="str">
        <v>Sharp Okay, No Raised Edge</v>
      </c>
      <c r="PI115" s="73" t="str">
        <v>Sharp Okay, No Raised Edges,</v>
      </c>
      <c r="PJ115" s="73" t="str">
        <v>Sharp Okay, See Image</v>
      </c>
      <c r="PK115" s="73" t="str">
        <v xml:space="preserve">Start of Radius @ .195 </v>
      </c>
      <c r="PL115" s="73" t="str">
        <v xml:space="preserve">Start of Radius @ .21 </v>
      </c>
      <c r="PM115" s="73" t="str">
        <v xml:space="preserve">T.S.C. </v>
      </c>
      <c r="PN115" s="73" t="str">
        <v>Tangent Point</v>
      </c>
      <c r="PO115" s="73" t="str">
        <v>Tangent point of R.50</v>
      </c>
      <c r="PP115" s="73" t="str">
        <v>Taper Check, Mfg.Tol.</v>
      </c>
      <c r="PQ115" s="73" t="str">
        <v>Taper Check, Mfg.Tol., See Image</v>
      </c>
      <c r="PR115" s="73" t="str">
        <v>Thrd. Minor Ø</v>
      </c>
      <c r="PS115" s="73" t="str">
        <v>Thrd. Relief Ø</v>
      </c>
      <c r="PT115" s="73" t="str">
        <v>Threadless Blank</v>
      </c>
      <c r="PU115" s="73" t="str">
        <v>Threadless Blank, From Major Ø</v>
      </c>
      <c r="PV115" s="73" t="str">
        <v>Threadless Blank, Mfg. Tol.</v>
      </c>
      <c r="PW115" s="73" t="str">
        <v>Threadless Blank, Thrd. to Neck Rad.</v>
      </c>
      <c r="PX115" s="73" t="str">
        <v>Thredless Blank</v>
      </c>
      <c r="PY115" s="73" t="str">
        <v>To center of R.005</v>
      </c>
      <c r="PZ115" s="73" t="str">
        <v>Torx Min. Dia.</v>
      </c>
      <c r="QA115" s="73" t="str">
        <v>Turn Ø Free of Mill Marks</v>
      </c>
      <c r="QB115" s="73" t="str">
        <v>Use (Full) GO Hex</v>
      </c>
      <c r="QC115" s="73" t="str">
        <v>Use Balloon 1 FULL Gauge</v>
      </c>
      <c r="QD115" s="73" t="str">
        <v>Use Balloon 9 FULL GO</v>
      </c>
      <c r="QE115" s="73" t="str">
        <v>Use Best Fit Pin</v>
      </c>
      <c r="QF115" s="73" t="str">
        <v>Use Disk Tip</v>
      </c>
      <c r="QG115" s="73" t="str">
        <v>Use flat bottomed indicator tip.</v>
      </c>
      <c r="QH115" s="73" t="str">
        <v xml:space="preserve">Use Full .093 Go Hex </v>
      </c>
      <c r="QI115" s="73" t="str">
        <v xml:space="preserve">Use Full .0930 Go Hex </v>
      </c>
      <c r="QJ115" s="73" t="str">
        <v>Use Full .1235 Go Hex</v>
      </c>
      <c r="QK115" s="73" t="str">
        <v>Use Gauge K2-98-8019-04, See Image</v>
      </c>
      <c r="QL115" s="73" t="str">
        <v>Use large flat indicator tip</v>
      </c>
      <c r="QM115" s="73" t="str">
        <v>Use Pins.3330/.3350, See Image MAX NO-GO</v>
      </c>
      <c r="QN115" s="73" t="str">
        <v>Use Pointed Drop Indicator Tip</v>
      </c>
      <c r="QO115" s="73" t="str">
        <v>V-Block</v>
      </c>
      <c r="QP115" s="73" t="str">
        <v>V-Block,  AMB for 13</v>
      </c>
      <c r="QQ115" s="73" t="str">
        <v>V-Block,  Hex Cham. Dia.</v>
      </c>
      <c r="QR115" s="73" t="str">
        <v>V-Block, Hex Depth</v>
      </c>
      <c r="QS115" s="73" t="str">
        <v>VBU Gauge</v>
      </c>
      <c r="QT115" s="73" t="str">
        <v>Visibally smaller than HEX=Pass</v>
      </c>
      <c r="QU115" s="73" t="str">
        <v>Visual Per Drawing</v>
      </c>
      <c r="QV115" s="73" t="str">
        <v>Whirl Blank</v>
      </c>
      <c r="QW115" s="73" t="str">
        <v xml:space="preserve">Whirl Blank </v>
      </c>
      <c r="QX115" s="73" t="str">
        <v>Whirl Blank, Neck Rad. End to Head CL</v>
      </c>
      <c r="QY115" s="73" t="str">
        <v>Whirl Blank, Nose Start Dia.</v>
      </c>
      <c r="QZ115" s="73" t="str">
        <v>Whirl Blank, Nose Start Dist.</v>
      </c>
      <c r="RA115" s="73" t="str">
        <v>Whirl Blank, Thrd. Minor</v>
      </c>
      <c r="RB115" s="73" t="str">
        <v>Whirl Blank, Thrd. Pullout Dia.</v>
      </c>
      <c r="RC115" s="73" t="str">
        <v>Whole Part, Removal is at Assy. Level</v>
      </c>
      <c r="RD115" s="73" t="str">
        <v>Wide Area</v>
      </c>
      <c r="RE115" s="73" t="str">
        <v>Zero on End of Go Gauge</v>
      </c>
    </row>
    <row r="116" spans="1:473">
      <c r="A116" s="73" t="s">
        <v>754</v>
      </c>
      <c r="C116" s="73" t="str" cm="1">
        <f t="array" ref="C116:RE116">TRANSPOSE(_xlfn._xlws.SORT(_xlfn._xlws.FILTER($A$2:$A$600,ISNUMBER(SEARCH('PartLib Table'!M123,$A$2:$A$600)),"not found")))</f>
        <v xml:space="preserve"> 'C', Whirl Blank</v>
      </c>
      <c r="D116" s="73" t="str">
        <v xml:space="preserve"> See Image, Constrained</v>
      </c>
      <c r="E116" s="73" t="str">
        <v>(.04 to .12 range = Pass)</v>
      </c>
      <c r="F116" s="73" t="str">
        <v>(.042 FULL) Go Pin Seat Fully</v>
      </c>
      <c r="G116" s="73" t="str">
        <v>(B), Mfg. Tol.</v>
      </c>
      <c r="H116" s="73" t="str">
        <v>(B), O.A.L.</v>
      </c>
      <c r="I116" s="73" t="str">
        <v>.001 or less =Pass</v>
      </c>
      <c r="J116" s="73" t="str">
        <v>.001 or less out of center = Pass</v>
      </c>
      <c r="K116" s="73" t="str">
        <v>.002 or Less = Pass</v>
      </c>
      <c r="L116" s="73" t="str">
        <v>.002 or Less out of center = Pass</v>
      </c>
      <c r="M116" s="73" t="str">
        <v>.005 to .015 = Pass</v>
      </c>
      <c r="N116" s="73" t="str">
        <v>.0125 Mean, Section</v>
      </c>
      <c r="O116" s="73" t="str">
        <v>.025 or Less in X &amp; Y=Pass</v>
      </c>
      <c r="P116" s="73" t="str">
        <v>.038 Mean</v>
      </c>
      <c r="Q116" s="73" t="str">
        <v>.063 MM = .0024 IN, See Image</v>
      </c>
      <c r="R116" s="73" t="str">
        <v>.063MM = .0024"</v>
      </c>
      <c r="S116" s="73" t="str">
        <v>.243 NO-GO, Unconstrained, Must Not Start</v>
      </c>
      <c r="T116" s="73" t="str">
        <v>@ Back Face &amp; ID, No Raised Edge</v>
      </c>
      <c r="U116" s="73" t="str">
        <v>@ Back Face &amp; OD, No Raised Edge</v>
      </c>
      <c r="V116" s="73" t="str">
        <v>@ ID &amp; FACE</v>
      </c>
      <c r="W116" s="73" t="str">
        <v>@ OD &amp; BACK FACE</v>
      </c>
      <c r="X116" s="73" t="str">
        <v>@ OD &amp; FACE</v>
      </c>
      <c r="Y116" s="73" t="str">
        <v>Across from slot</v>
      </c>
      <c r="Z116" s="73" t="str">
        <v>All Edge Breaks</v>
      </c>
      <c r="AA116" s="73" t="str">
        <v>Attached to bar stock</v>
      </c>
      <c r="AB116" s="73" t="str">
        <v xml:space="preserve">Back Turn Fillet Rad. </v>
      </c>
      <c r="AC116" s="73" t="str">
        <v>Balloon 1 (DWG FRM0105 Page 2, NV-27)</v>
      </c>
      <c r="AD116" s="73" t="str">
        <v>Balloon 1 (DWG FRM0105, NV-30)</v>
      </c>
      <c r="AE116" s="73" t="str">
        <v>Balloon 1 (P# 9890002-20) OL00429/A</v>
      </c>
      <c r="AF116" s="73" t="str">
        <v>Balloon 1, DWG#FRM0105</v>
      </c>
      <c r="AG116" s="73" t="str">
        <v>Balloon 11, See Image</v>
      </c>
      <c r="AH116" s="73" t="str">
        <v xml:space="preserve">Balloon 2 (DWG FRM0105 Page 2, NV-27) </v>
      </c>
      <c r="AI116" s="73" t="str">
        <v>Balloon 2 (DWG FRM0105, NV-30)</v>
      </c>
      <c r="AJ116" s="73" t="str">
        <v>Balloon 2 (P# 9890002-20)</v>
      </c>
      <c r="AK116" s="73" t="str">
        <v>Balloon 2, DWG#FRM0105</v>
      </c>
      <c r="AL116" s="73" t="str">
        <v>Balloon 2, DWG#FRM0105, See Image</v>
      </c>
      <c r="AM116" s="73" t="str">
        <v>Balloon 3 (DWG FRM0105, NV-30 Minor)</v>
      </c>
      <c r="AN116" s="73" t="str">
        <v>Balloon 3 (DWG FRM0105, NV-30)</v>
      </c>
      <c r="AO116" s="73" t="str">
        <v>Balloon 3 (P# 9890002-20)</v>
      </c>
      <c r="AP116" s="73" t="str">
        <v>Balloon 4</v>
      </c>
      <c r="AQ116" s="73" t="str">
        <v>Balloon 4 (P# 9890002-20)</v>
      </c>
      <c r="AR116" s="73" t="str">
        <v>Below Middle Band</v>
      </c>
      <c r="AS116" s="73" t="str">
        <v>Best Fit Pin, .003 or Less =Pass</v>
      </c>
      <c r="AT116" s="73" t="str">
        <v>Blank</v>
      </c>
      <c r="AU116" s="73" t="str">
        <v>Blank Turn Maj.</v>
      </c>
      <c r="AV116" s="73" t="str">
        <v>Blank Turn Maj. Mill Flt., OL4172</v>
      </c>
      <c r="AW116" s="73" t="str">
        <v>Blank Without .010 Slots</v>
      </c>
      <c r="AX116" s="73" t="str">
        <v>Blank Without .010 Slots, Section</v>
      </c>
      <c r="AY116" s="73" t="str">
        <v>Blank without thread</v>
      </c>
      <c r="AZ116" s="73" t="str">
        <v xml:space="preserve">Blank, Center of V Grv. </v>
      </c>
      <c r="BA116" s="73" t="str">
        <v>Blank, Check R adjacent Balloon 17</v>
      </c>
      <c r="BB116" s="73" t="str">
        <v>Blank, EXT. Feature</v>
      </c>
      <c r="BC116" s="73" t="str">
        <v>Blank, See Image, OL04335</v>
      </c>
      <c r="BD116" s="73" t="str">
        <v>Blank, See Image, OL04336</v>
      </c>
      <c r="BE116" s="73" t="str">
        <v xml:space="preserve">Blank, Thrd. </v>
      </c>
      <c r="BF116" s="73" t="str">
        <v>Blank, Turn Tip</v>
      </c>
      <c r="BG116" s="73" t="str">
        <v>Blank, Without Thrd.</v>
      </c>
      <c r="BH116" s="73" t="str">
        <v>Blank, Without Thread</v>
      </c>
      <c r="BI116" s="73" t="str">
        <v xml:space="preserve">Blunt Start Blend to Minor </v>
      </c>
      <c r="BJ116" s="73" t="str">
        <v>Calc., Use Go HEX</v>
      </c>
      <c r="BK116" s="73" t="str">
        <v>Can't dig into OD</v>
      </c>
      <c r="BL116" s="73" t="str">
        <v>Carbide Gauge</v>
      </c>
      <c r="BM116" s="73" t="str">
        <v xml:space="preserve">Center of V Grv. </v>
      </c>
      <c r="BN116" s="73" t="str">
        <v>Centered Less than .03 = Pass</v>
      </c>
      <c r="BO116" s="73" t="str">
        <v>Centered within .0005 or Less = Pass</v>
      </c>
      <c r="BP116" s="73" t="str">
        <v>Centered within .001 or Less = Pass</v>
      </c>
      <c r="BQ116" s="73" t="str">
        <v>Centered within .0254 or Less = Pass</v>
      </c>
      <c r="BR116" s="73" t="str">
        <v>Check close to Rod Slot</v>
      </c>
      <c r="BS116" s="73" t="str">
        <v>Check every other hole</v>
      </c>
      <c r="BT116" s="73" t="str">
        <v>Check Go over full length of slot.</v>
      </c>
      <c r="BU116" s="73" t="str">
        <v>Check Near Closed End</v>
      </c>
      <c r="BV116" s="73" t="str">
        <v>Check per Print View, Away from Rod Slot</v>
      </c>
      <c r="BW116" s="73" t="str">
        <v>Check to Balloon 30 Go Pin</v>
      </c>
      <c r="BX116" s="73" t="str">
        <v>Check with .2705 SET Pin Inside Part</v>
      </c>
      <c r="BY116" s="73" t="str">
        <v>Check with Hex Up</v>
      </c>
      <c r="BZ116" s="73" t="str">
        <v>CMM Blank</v>
      </c>
      <c r="CA116" s="73" t="str">
        <v>Confirm Full Radius</v>
      </c>
      <c r="CB116" s="73" t="str">
        <v>Constrained in fixture</v>
      </c>
      <c r="CC116" s="73" t="str">
        <v>Constrained with Ring</v>
      </c>
      <c r="CD116" s="73" t="str">
        <v>Constrained, See Image</v>
      </c>
      <c r="CE116" s="73" t="str">
        <v>Dim. "A"</v>
      </c>
      <c r="CF116" s="73" t="str">
        <v>Dim. "B"</v>
      </c>
      <c r="CG116" s="73" t="str">
        <v>Dim. "C"</v>
      </c>
      <c r="CH116" s="73" t="str">
        <v>Dim. "D", Whirl Blank</v>
      </c>
      <c r="CI116" s="73" t="str">
        <v>Dim. "G"</v>
      </c>
      <c r="CJ116" s="73" t="str">
        <v>Dim. E, Blank Turn Maj. &amp;  Mill Flt</v>
      </c>
      <c r="CK116" s="73" t="str">
        <v>Dim. E, Blank Turn Maj.&amp;  Mill Flt</v>
      </c>
      <c r="CL116" s="73" t="str">
        <v>Dim. H, Whirl Blank</v>
      </c>
      <c r="CM116" s="73" t="str">
        <v>Dim. J, 'Blank Turn Maj. &amp; Whirl Blank</v>
      </c>
      <c r="CN116" s="73" t="str">
        <v>Disk Drop Indicator Tip</v>
      </c>
      <c r="CO116" s="73" t="str">
        <v>DWG 100448-15, Balloon F_1</v>
      </c>
      <c r="CP116" s="73" t="str">
        <v>DWG 100448-15, OL02571</v>
      </c>
      <c r="CQ116" s="73" t="str">
        <v>DWG 100448-41</v>
      </c>
      <c r="CR116" s="73" t="str">
        <v>DWG 9890040, (10E),Section Part, OL01139</v>
      </c>
      <c r="CS116" s="73" t="str">
        <v>DWG 9890040, (10E),Section, OL01139</v>
      </c>
      <c r="CT116" s="73" t="str">
        <v>DWG 9890040, (11E)</v>
      </c>
      <c r="CU116" s="73" t="str">
        <v>DWG 9890040, (11E), Pins with Flats</v>
      </c>
      <c r="CV116" s="73" t="str">
        <v>DWG 9890040, (12E),  Pass=.002 or less</v>
      </c>
      <c r="CW116" s="73" t="str">
        <v>DWG 9890040, (12E), See Image</v>
      </c>
      <c r="CX116" s="73" t="str">
        <v>DWG 9890040, (1E), OL01431</v>
      </c>
      <c r="CY116" s="73" t="str">
        <v>DWG 9890040, (1E), OL01432</v>
      </c>
      <c r="CZ116" s="73" t="str">
        <v>DWG 9890040, (2E), OL01432</v>
      </c>
      <c r="DA116" s="73" t="str">
        <v>DWG 9890040, (3E)</v>
      </c>
      <c r="DB116" s="73" t="str">
        <v>DWG 9890040, (4E)</v>
      </c>
      <c r="DC116" s="73" t="str">
        <v>DWG 9890040, (5E), OL02336</v>
      </c>
      <c r="DD116" s="73" t="str">
        <v>DWG 9890040, (6E)</v>
      </c>
      <c r="DE116" s="73" t="str">
        <v>DWG 9890040, (7E)</v>
      </c>
      <c r="DF116" s="73" t="str">
        <v>DWG 9890040, (8E), OL01433</v>
      </c>
      <c r="DG116" s="73" t="str">
        <v>DWG 9890040, (8E), OL01433, Section</v>
      </c>
      <c r="DH116" s="73" t="str">
        <v>DWG 9890040, (9E), Close to Rod Slot</v>
      </c>
      <c r="DI116" s="73" t="str">
        <v>DWG 9890040, (9E),Close to Rod Slot</v>
      </c>
      <c r="DJ116" s="73" t="str">
        <v>DWG FRM0105 PAGE 2</v>
      </c>
      <c r="DK116" s="73" t="str">
        <v>DWG# 100448-41</v>
      </c>
      <c r="DL116" s="73" t="str">
        <v>DWG# 100448-44</v>
      </c>
      <c r="DM116" s="73" t="str">
        <v>DWG# 9890003  (1), Section OL00436/A</v>
      </c>
      <c r="DN116" s="73" t="str">
        <v>DWG# 9890003 (3), Ring Gauge Constrained</v>
      </c>
      <c r="DO116" s="73" t="str">
        <v>DWG# 9890003 (4), Section</v>
      </c>
      <c r="DP116" s="73" t="str">
        <v>DWG#100448-26, Balloon 1K, OL02350</v>
      </c>
      <c r="DQ116" s="73" t="str">
        <v>DWG#100448-26, Balloon 2K, OL02350</v>
      </c>
      <c r="DR116" s="73" t="str">
        <v>DWG#100448-26, Balloon 3K, OL02363</v>
      </c>
      <c r="DS116" s="73" t="str">
        <v>DWG#100448-26, Balloon 4K</v>
      </c>
      <c r="DT116" s="73" t="str">
        <v>DWG#100448-26, Balloon 5K, Section</v>
      </c>
      <c r="DU116" s="73" t="str">
        <v>DWG#100448-26, Balloon 6K</v>
      </c>
      <c r="DV116" s="73" t="str">
        <v>DWG#100448-26, Balloon 7K, Section</v>
      </c>
      <c r="DW116" s="73" t="str">
        <v>DWG#100448-26, Mfg. Tol.</v>
      </c>
      <c r="DX116" s="73" t="str">
        <v>DWG#9890003 (2) Ring Gauge Constrained</v>
      </c>
      <c r="DY116" s="73" t="str">
        <v>DWG#9890044</v>
      </c>
      <c r="DZ116" s="73" t="str">
        <v>DWG#9890044 .1985 to .2005=Pass</v>
      </c>
      <c r="EA116" s="73" t="str">
        <v>DWG#9890044 Overlay OL02441</v>
      </c>
      <c r="EB116" s="73" t="str">
        <v>DWG#9890044, OL02441</v>
      </c>
      <c r="EC116" s="73" t="str">
        <v>DWG#FRM0105</v>
      </c>
      <c r="ED116" s="73" t="str">
        <v>EXT.</v>
      </c>
      <c r="EE116" s="73" t="str">
        <v>EXT. Section, OL02460</v>
      </c>
      <c r="EF116" s="73" t="str">
        <v>EXT., OL04223</v>
      </c>
      <c r="EG116" s="73" t="str">
        <v>Flat Drop Indicator Tip</v>
      </c>
      <c r="EH116" s="73" t="str">
        <v>Full Go Pin, No Light, at Radius</v>
      </c>
      <c r="EI116" s="73" t="str">
        <v>Function Check</v>
      </c>
      <c r="EJ116" s="73" t="str">
        <v>GO Function Gauge</v>
      </c>
      <c r="EK116" s="73" t="str">
        <v>Go Gauge for Balloon 1 &amp; 4</v>
      </c>
      <c r="EL116" s="73" t="str">
        <v>Go Pin must pass through</v>
      </c>
      <c r="EM116" s="73" t="str">
        <v>Greater than .005 = Fail, Section</v>
      </c>
      <c r="EN116" s="73" t="str">
        <v>Greater than .025 out of center = Fail</v>
      </c>
      <c r="EO116" s="73" t="str">
        <v>Greater than 2.6 = Pass</v>
      </c>
      <c r="EP116" s="73" t="str">
        <v>Green = Pass, Red = Fail</v>
      </c>
      <c r="EQ116" s="73" t="str">
        <v>Hex Depth</v>
      </c>
      <c r="ER116" s="73" t="str">
        <v>Hex Minor</v>
      </c>
      <c r="ES116" s="73" t="str">
        <v>Hole Dia.</v>
      </c>
      <c r="ET116" s="73" t="str">
        <v>Hook or Disk Tip</v>
      </c>
      <c r="EU116" s="73" t="str">
        <v>ID Sphere Finish</v>
      </c>
      <c r="EV116" s="73" t="str">
        <v>ID/OD Both Sides, Diff. .002 or less = Pass</v>
      </c>
      <c r="EW116" s="73" t="str">
        <v>If Looks Big, Section</v>
      </c>
      <c r="EX116" s="73" t="str">
        <v>If Looks Small, Section</v>
      </c>
      <c r="EY116" s="73" t="str">
        <v>Insp. Close to Break Away, Mfg.Tol.</v>
      </c>
      <c r="EZ116" s="73" t="str">
        <v>INT.</v>
      </c>
      <c r="FA116" s="73" t="str">
        <v>INT. Section, OL02460</v>
      </c>
      <c r="FB116" s="73" t="str">
        <v>INT., OL04223</v>
      </c>
      <c r="FC116" s="73" t="str">
        <v>Intersect. of 7.7 &amp; R0.10</v>
      </c>
      <c r="FD116" s="73" t="str">
        <v>Intersect. of 8.79 and R.25 MAX</v>
      </c>
      <c r="FE116" s="73" t="str">
        <v>Keep Ind. Tip away from corner</v>
      </c>
      <c r="FF116" s="73" t="str">
        <v>L31</v>
      </c>
      <c r="FG116" s="73" t="str">
        <v>Laser Mark</v>
      </c>
      <c r="FH116" s="73" t="str">
        <v>LASER PER NOTE 4</v>
      </c>
      <c r="FI116" s="73" t="str">
        <v>LASER PER NOTE 4, Final Check 1 only</v>
      </c>
      <c r="FJ116" s="73" t="str">
        <v>Less than .002 out of center = Pass</v>
      </c>
      <c r="FK116" s="73" t="str">
        <v>Less than 2.75 = Pass, Section</v>
      </c>
      <c r="FL116" s="73" t="str">
        <v>List as pin. Not Calibrated</v>
      </c>
      <c r="FM116" s="73" t="str">
        <v>M9 X 1.25 BUTT See Comment Image</v>
      </c>
      <c r="FN116" s="73" t="str">
        <v>Manual Section</v>
      </c>
      <c r="FO116" s="73" t="str">
        <v>Max Deep .241 NO-GO =.42</v>
      </c>
      <c r="FP116" s="73" t="str">
        <v>MAX Depth of (Note 7) .241 NO-GO Pin</v>
      </c>
      <c r="FQ116" s="73" t="str">
        <v>Measure from Blue Line, See Image</v>
      </c>
      <c r="FR116" s="73" t="str">
        <v>Measure Width of Blue Area, See Image</v>
      </c>
      <c r="FS116" s="73" t="str">
        <v>Mfg. Tol</v>
      </c>
      <c r="FT116" s="73" t="str">
        <v>Mfg. Tol, See Image</v>
      </c>
      <c r="FU116" s="73" t="str">
        <v>Mfg. Tol.</v>
      </c>
      <c r="FV116" s="73" t="str">
        <v>Mfg. Tol. "A"</v>
      </c>
      <c r="FW116" s="73" t="str">
        <v>Mfg. Tol. (Zero on Gauge Full Dia. Lead)</v>
      </c>
      <c r="FX116" s="73" t="str">
        <v>Mfg. Tol. Balloon 11, See Image</v>
      </c>
      <c r="FY116" s="73" t="str">
        <v>Mfg. Tol. Balloon 4</v>
      </c>
      <c r="FZ116" s="73" t="str">
        <v>Mfg. Tol. Balloon 7</v>
      </c>
      <c r="GA116" s="73" t="str">
        <v xml:space="preserve">Mfg. Tol. C-Bore Face (Ballo 28) </v>
      </c>
      <c r="GB116" s="73" t="str">
        <v>Mfg. Tol. Section</v>
      </c>
      <c r="GC116" s="73" t="str">
        <v>Mfg. Tol. See Image</v>
      </c>
      <c r="GD116" s="73" t="str">
        <v>Mfg. Tol., 3 Places, Record MAX</v>
      </c>
      <c r="GE116" s="73" t="str">
        <v>Mfg. Tol., Balloon 11</v>
      </c>
      <c r="GF116" s="73" t="str">
        <v>Mfg. Tol., Balloon 7</v>
      </c>
      <c r="GG116" s="73" t="str">
        <v>Mfg. Tol., Blank</v>
      </c>
      <c r="GH116" s="73" t="str">
        <v>Mfg. Tol., Blank, Balloon 12</v>
      </c>
      <c r="GI116" s="73" t="str">
        <v>Mfg. Tol., Blend to SØ.320</v>
      </c>
      <c r="GJ116" s="73" t="str">
        <v>Mfg. Tol., Calculation</v>
      </c>
      <c r="GK116" s="73" t="str">
        <v>Mfg. Tol., For Mill Fixture</v>
      </c>
      <c r="GL116" s="73" t="str">
        <v>Mfg. Tol., L32</v>
      </c>
      <c r="GM116" s="73" t="str">
        <v>Mfg. Tol., L33</v>
      </c>
      <c r="GN116" s="73" t="str">
        <v>Mfg. Tol., No Tool Marks</v>
      </c>
      <c r="GO116" s="73" t="str">
        <v>Mfg. Tol., OL03361</v>
      </c>
      <c r="GP116" s="73" t="str">
        <v>Mfg. Tol., Record off center value</v>
      </c>
      <c r="GQ116" s="73" t="str">
        <v>Mfg. Tol., Same 3 Places, Record MIN</v>
      </c>
      <c r="GR116" s="73" t="str">
        <v>Mfg. Tol., Section</v>
      </c>
      <c r="GS116" s="73" t="str">
        <v>Mfg. Tol., Section B-B</v>
      </c>
      <c r="GT116" s="73" t="str">
        <v>Mfg. Tol., Section, OL03361</v>
      </c>
      <c r="GU116" s="73" t="str">
        <v>Mfg. Tol., Section, Per Note 2</v>
      </c>
      <c r="GV116" s="73" t="str">
        <v>Mfg. Tol., See Image</v>
      </c>
      <c r="GW116" s="73" t="str">
        <v>Mfg. Tol., See Image, Bore in Blue</v>
      </c>
      <c r="GX116" s="73" t="str">
        <v>Mfg. Tol., See Image, Hook Tip</v>
      </c>
      <c r="GY116" s="73" t="str">
        <v>Mfg. Tol., Sharp Okay No Burr</v>
      </c>
      <c r="GZ116" s="73" t="str">
        <v>Mfg. Tol., Threadless Blank</v>
      </c>
      <c r="HA116" s="73" t="str">
        <v>Mfg.Tol.</v>
      </c>
      <c r="HB116" s="73" t="str">
        <v>Mgf. To., T.S.C.</v>
      </c>
      <c r="HC116" s="73" t="str">
        <v>Milled Feature</v>
      </c>
      <c r="HD116" s="73" t="str">
        <v>Milled Feature, OL04045</v>
      </c>
      <c r="HE116" s="73" t="str">
        <v>More than .0005 out of center = Fail</v>
      </c>
      <c r="HF116" s="73" t="str">
        <v>Must Pass Through</v>
      </c>
      <c r="HG116" s="73" t="str">
        <v>Must pass through gauge</v>
      </c>
      <c r="HH116" s="73" t="str">
        <v>Must Pass Through Go Gauge</v>
      </c>
      <c r="HI116" s="73" t="str">
        <v>Must Pass, See Image.</v>
      </c>
      <c r="HJ116" s="73" t="str">
        <v>NA</v>
      </c>
      <c r="HK116" s="73" t="str">
        <v>Narrow Area</v>
      </c>
      <c r="HL116" s="73" t="str">
        <v>Near Balloon 21</v>
      </c>
      <c r="HM116" s="73" t="str">
        <v>Near Datum B</v>
      </c>
      <c r="HN116" s="73" t="str">
        <v>Neck Dia.</v>
      </c>
      <c r="HO116" s="73" t="str">
        <v>Neck to Head Rad.</v>
      </c>
      <c r="HP116" s="73" t="str">
        <v>No Copper Deposits Allowed</v>
      </c>
      <c r="HQ116" s="73" t="str">
        <v>No Section</v>
      </c>
      <c r="HR116" s="73" t="str">
        <v>No Section, .01 to .014 = Pass</v>
      </c>
      <c r="HS116" s="73" t="str">
        <v>No Section, Rotate Part</v>
      </c>
      <c r="HT116" s="73" t="str">
        <v>No Section, See Image</v>
      </c>
      <c r="HU116" s="73" t="str">
        <v>No Slot, Section B-B</v>
      </c>
      <c r="HV116" s="73" t="str">
        <v>No visual step = Pass</v>
      </c>
      <c r="HW116" s="73" t="str">
        <v>Not to exceed .95 Deep</v>
      </c>
      <c r="HX116" s="73" t="str">
        <v>Note 1</v>
      </c>
      <c r="HY116" s="73" t="str">
        <v>OL00333/A</v>
      </c>
      <c r="HZ116" s="73" t="str">
        <v>OL00519</v>
      </c>
      <c r="IA116" s="73" t="str">
        <v>OL00520</v>
      </c>
      <c r="IB116" s="73" t="str">
        <v>OL00529</v>
      </c>
      <c r="IC116" s="73" t="str">
        <v>OL00542</v>
      </c>
      <c r="ID116" s="73" t="str">
        <v>OL00724</v>
      </c>
      <c r="IE116" s="73" t="str">
        <v>OL01250</v>
      </c>
      <c r="IF116" s="73" t="str">
        <v>OL01869, Threadless Blank</v>
      </c>
      <c r="IG116" s="73" t="str">
        <v>OL01870, Section</v>
      </c>
      <c r="IH116" s="73" t="str">
        <v>OL02255</v>
      </c>
      <c r="II116" s="73" t="str">
        <v>OL02255, Mfg. Tol.</v>
      </c>
      <c r="IJ116" s="73" t="str">
        <v>OL02302</v>
      </c>
      <c r="IK116" s="73" t="str">
        <v xml:space="preserve">OL02318  needed per image instructions </v>
      </c>
      <c r="IL116" s="73" t="str">
        <v>OL02556</v>
      </c>
      <c r="IM116" s="73" t="str">
        <v>OL02557</v>
      </c>
      <c r="IN116" s="73" t="str">
        <v>OL02567</v>
      </c>
      <c r="IO116" s="73" t="str">
        <v>OL02653</v>
      </c>
      <c r="IP116" s="73" t="str">
        <v>OL02718</v>
      </c>
      <c r="IQ116" s="73" t="str">
        <v>OL02841</v>
      </c>
      <c r="IR116" s="73" t="str">
        <v>OL02842</v>
      </c>
      <c r="IS116" s="73" t="str">
        <v>OL02844</v>
      </c>
      <c r="IT116" s="73" t="str">
        <v>OL02871</v>
      </c>
      <c r="IU116" s="73" t="str">
        <v>OL02887</v>
      </c>
      <c r="IV116" s="73" t="str">
        <v>OL03500</v>
      </c>
      <c r="IW116" s="73" t="str">
        <v>OL03766</v>
      </c>
      <c r="IX116" s="73" t="str">
        <v>OL03868</v>
      </c>
      <c r="IY116" s="73" t="str">
        <v>OL03869</v>
      </c>
      <c r="IZ116" s="73" t="str">
        <v>OL03870</v>
      </c>
      <c r="JA116" s="73" t="str">
        <v>OL03873, DWG# 100448-44</v>
      </c>
      <c r="JB116" s="73" t="str">
        <v>OL03949</v>
      </c>
      <c r="JC116" s="73" t="str">
        <v xml:space="preserve">OL04043, Section </v>
      </c>
      <c r="JD116" s="73" t="str">
        <v xml:space="preserve">OL04044, Section </v>
      </c>
      <c r="JE116" s="73" t="str">
        <v>OL04045</v>
      </c>
      <c r="JF116" s="73" t="str">
        <v>OL04045, Milled Feature</v>
      </c>
      <c r="JG116" s="73" t="str">
        <v>OL04063</v>
      </c>
      <c r="JH116" s="73" t="str">
        <v>OL04064</v>
      </c>
      <c r="JI116" s="73" t="str">
        <v>OL04065</v>
      </c>
      <c r="JJ116" s="73" t="str">
        <v>OL04181</v>
      </c>
      <c r="JK116" s="73" t="str">
        <v>OL04218</v>
      </c>
      <c r="JL116" s="73" t="str">
        <v>OL04224, See Image</v>
      </c>
      <c r="JM116" s="73" t="str">
        <v>OL04374</v>
      </c>
      <c r="JN116" s="73" t="str">
        <v>OL04375, Section M-M</v>
      </c>
      <c r="JO116" s="73" t="str">
        <v>OL04376, Section M-M</v>
      </c>
      <c r="JP116" s="73" t="str">
        <v>OL04443</v>
      </c>
      <c r="JQ116" s="73" t="str">
        <v>OL04444</v>
      </c>
      <c r="JR116" s="73" t="str">
        <v>OL05000</v>
      </c>
      <c r="JS116" s="73" t="str">
        <v>One side of slot</v>
      </c>
      <c r="JT116" s="73" t="str">
        <v>Other side of slot</v>
      </c>
      <c r="JU116" s="73" t="str">
        <v>Out of center more than .002 = Fail</v>
      </c>
      <c r="JV116" s="73" t="str">
        <v>Out of center more than.002 = Fail</v>
      </c>
      <c r="JW116" s="73" t="str">
        <v>Overlay OL02713</v>
      </c>
      <c r="JX116" s="73" t="str">
        <v>Overlay OL02714</v>
      </c>
      <c r="JY116" s="73" t="str">
        <v>Overlay OL02718</v>
      </c>
      <c r="JZ116" s="73" t="str">
        <v>Overlay OL03831, Mfg. Tol.</v>
      </c>
      <c r="KA116" s="73" t="str">
        <v>Part Without Slots</v>
      </c>
      <c r="KB116" s="73" t="str">
        <v>Part Without Slots, See Image</v>
      </c>
      <c r="KC116" s="73" t="str">
        <v xml:space="preserve">Pass = .0254 or Less </v>
      </c>
      <c r="KD116" s="73" t="str">
        <v>PD MIN = 4.361, PD MAX = 4.456</v>
      </c>
      <c r="KE116" s="73" t="str">
        <v>Per Balloon 2 Note</v>
      </c>
      <c r="KF116" s="73" t="str">
        <v>Per drawing note(s) 8.</v>
      </c>
      <c r="KG116" s="73" t="str">
        <v>Point or Sphere Tip</v>
      </c>
      <c r="KH116" s="73" t="str">
        <v>Point Tip</v>
      </c>
      <c r="KI116" s="73" t="str">
        <v>R.9 to R1.1 = Pass, See Image</v>
      </c>
      <c r="KJ116" s="73" t="str">
        <v>Ram Construction</v>
      </c>
      <c r="KK116" s="73" t="str">
        <v>Record Same Pass / Fail All Balloons</v>
      </c>
      <c r="KL116" s="73" t="str">
        <v>Ref. Balloon 1</v>
      </c>
      <c r="KM116" s="73" t="str">
        <v>Ref. Balloon 12</v>
      </c>
      <c r="KN116" s="73" t="str">
        <v>Ref. Balloon 13, 100% AQL</v>
      </c>
      <c r="KO116" s="73" t="str">
        <v>Ref. Balloon 2</v>
      </c>
      <c r="KP116" s="73" t="str">
        <v>Ref. Balloon 21, 100% AQL</v>
      </c>
      <c r="KQ116" s="73" t="str">
        <v>Ref. Balloon 4</v>
      </c>
      <c r="KR116" s="73" t="str">
        <v>Ref. Balloon 7</v>
      </c>
      <c r="KS116" s="73" t="str">
        <v>Ref. Balloon 8</v>
      </c>
      <c r="KT116" s="73" t="str">
        <v>Relieved Pin Gauges 09236 &amp; 09235</v>
      </c>
      <c r="KU116" s="73" t="str">
        <v>Rotate Part</v>
      </c>
      <c r="KV116" s="73" t="str">
        <v>Rotate Part, See Image</v>
      </c>
      <c r="KW116" s="73" t="str">
        <v>Same as Root Radius</v>
      </c>
      <c r="KX116" s="73" t="str">
        <v>Section</v>
      </c>
      <c r="KY116" s="73" t="str">
        <v>Section B-B</v>
      </c>
      <c r="KZ116" s="73" t="str">
        <v>Section B-B, Distance Between Grooves</v>
      </c>
      <c r="LA116" s="73" t="str">
        <v>Section C-C</v>
      </c>
      <c r="LB116" s="73" t="str">
        <v>Section Part</v>
      </c>
      <c r="LC116" s="73" t="str">
        <v>Section Part, Measured from Opposite Face</v>
      </c>
      <c r="LD116" s="73" t="str">
        <v>Section, Broachless Blank</v>
      </c>
      <c r="LE116" s="73" t="str">
        <v>Section, EXT. Sphere Location.</v>
      </c>
      <c r="LF116" s="73" t="str">
        <v>Section, Hex Cham. Ang.</v>
      </c>
      <c r="LG116" s="73" t="str">
        <v>Section, Hex Fillet Rad.</v>
      </c>
      <c r="LH116" s="73" t="str">
        <v>Section, INT. Feature</v>
      </c>
      <c r="LI116" s="73" t="str">
        <v>Section, INT. Sphere Location.</v>
      </c>
      <c r="LJ116" s="73" t="str">
        <v>Section, Mfg. Tol.</v>
      </c>
      <c r="LK116" s="73" t="str">
        <v>Section, Mfg. Tol., See Image</v>
      </c>
      <c r="LL116" s="73" t="str">
        <v>Section, OL00486</v>
      </c>
      <c r="LM116" s="73" t="str">
        <v>Section, OL00542</v>
      </c>
      <c r="LN116" s="73" t="str">
        <v>Section, OL00543</v>
      </c>
      <c r="LO116" s="73" t="str">
        <v>Section, OL00544</v>
      </c>
      <c r="LP116" s="73" t="str">
        <v>Section, OL00545</v>
      </c>
      <c r="LQ116" s="73" t="str">
        <v>Section, OL00546</v>
      </c>
      <c r="LR116" s="73" t="str">
        <v>Section, OL00547</v>
      </c>
      <c r="LS116" s="73" t="str">
        <v>Section, OL00555</v>
      </c>
      <c r="LT116" s="73" t="str">
        <v>Section, OL00725</v>
      </c>
      <c r="LU116" s="73" t="str">
        <v>Section, OL01430</v>
      </c>
      <c r="LV116" s="73" t="str">
        <v>Section, OL01434</v>
      </c>
      <c r="LW116" s="73" t="str">
        <v>Section, OL01435</v>
      </c>
      <c r="LX116" s="73" t="str">
        <v>Section, OL01807</v>
      </c>
      <c r="LY116" s="73" t="str">
        <v>Section, OL01830</v>
      </c>
      <c r="LZ116" s="73" t="str">
        <v>Section, OL02351</v>
      </c>
      <c r="MA116" s="73" t="str">
        <v>Section, OL02519</v>
      </c>
      <c r="MB116" s="73" t="str">
        <v>Section, OL02520</v>
      </c>
      <c r="MC116" s="73" t="str">
        <v>Section, OL02522</v>
      </c>
      <c r="MD116" s="73" t="str">
        <v>Section, OL02540</v>
      </c>
      <c r="ME116" s="73" t="str">
        <v>Section, OL02541</v>
      </c>
      <c r="MF116" s="73" t="str">
        <v>Section, OL02552</v>
      </c>
      <c r="MG116" s="73" t="str">
        <v>Section, OL02553</v>
      </c>
      <c r="MH116" s="73" t="str">
        <v>Section, OL02554</v>
      </c>
      <c r="MI116" s="73" t="str">
        <v>Section, OL02555</v>
      </c>
      <c r="MJ116" s="73" t="str">
        <v>Section, OL02558</v>
      </c>
      <c r="MK116" s="73" t="str">
        <v>Section, OL02559</v>
      </c>
      <c r="ML116" s="73" t="str">
        <v>Section, OL02560</v>
      </c>
      <c r="MM116" s="73" t="str">
        <v>Section, OL02619</v>
      </c>
      <c r="MN116" s="73" t="str">
        <v>Section, OL02620</v>
      </c>
      <c r="MO116" s="73" t="str">
        <v>Section, OL02621</v>
      </c>
      <c r="MP116" s="73" t="str">
        <v>Section, OL02622</v>
      </c>
      <c r="MQ116" s="73" t="str">
        <v>Section, OL02623</v>
      </c>
      <c r="MR116" s="73" t="str">
        <v>Section, OL02624</v>
      </c>
      <c r="MS116" s="73" t="str">
        <v>Section, OL02652</v>
      </c>
      <c r="MT116" s="73" t="str">
        <v>Section, OL02680</v>
      </c>
      <c r="MU116" s="73" t="str">
        <v>Section, OL02793</v>
      </c>
      <c r="MV116" s="73" t="str">
        <v>Section, OL02823</v>
      </c>
      <c r="MW116" s="73" t="str">
        <v>Section, OL02843</v>
      </c>
      <c r="MX116" s="73" t="str">
        <v>Section, OL03026, Ext.</v>
      </c>
      <c r="MY116" s="73" t="str">
        <v>Section, OL03026, Int.</v>
      </c>
      <c r="MZ116" s="73" t="str">
        <v>Section, OL03570, DWG# 100448-41</v>
      </c>
      <c r="NA116" s="73" t="str">
        <v>Section, OL03781</v>
      </c>
      <c r="NB116" s="73" t="str">
        <v>Section, OL03911</v>
      </c>
      <c r="NC116" s="73" t="str">
        <v>Section, OL03912</v>
      </c>
      <c r="ND116" s="73" t="str">
        <v>Section, OL03928</v>
      </c>
      <c r="NE116" s="73" t="str">
        <v>Section, OL03929</v>
      </c>
      <c r="NF116" s="73" t="str">
        <v>Section, OL04030</v>
      </c>
      <c r="NG116" s="73" t="str">
        <v>Section, OL04037</v>
      </c>
      <c r="NH116" s="73" t="str">
        <v>Section, OL04038</v>
      </c>
      <c r="NI116" s="73" t="str">
        <v>Section, OL04046</v>
      </c>
      <c r="NJ116" s="73" t="str">
        <v>Section, OL04065</v>
      </c>
      <c r="NK116" s="73" t="str">
        <v>Section, OL04066</v>
      </c>
      <c r="NL116" s="73" t="str">
        <v>Section, OL04067</v>
      </c>
      <c r="NM116" s="73" t="str">
        <v>Section, OL04069</v>
      </c>
      <c r="NN116" s="73" t="str">
        <v>Section, OL04071</v>
      </c>
      <c r="NO116" s="73" t="str">
        <v>Section, OL04173</v>
      </c>
      <c r="NP116" s="73" t="str">
        <v>Section, OL04174</v>
      </c>
      <c r="NQ116" s="73" t="str">
        <v>Section, OL04214</v>
      </c>
      <c r="NR116" s="73" t="str">
        <v>Section, OL04215</v>
      </c>
      <c r="NS116" s="73" t="str">
        <v>Section, OL04216</v>
      </c>
      <c r="NT116" s="73" t="str">
        <v>Section, OL04217</v>
      </c>
      <c r="NU116" s="73" t="str">
        <v>Section, Overlay OL02716</v>
      </c>
      <c r="NV116" s="73" t="str">
        <v>Section, Overlay OL02717</v>
      </c>
      <c r="NW116" s="73" t="str">
        <v>Section, See Image</v>
      </c>
      <c r="NX116" s="73" t="str">
        <v>Section, See Image, DWG# 100448-41</v>
      </c>
      <c r="NY116" s="73" t="str">
        <v>Section, Without Sots</v>
      </c>
      <c r="NZ116" s="73" t="str">
        <v>See Comments Sheet</v>
      </c>
      <c r="OA116" s="73" t="str">
        <v>See Comments Sheet, OL02318</v>
      </c>
      <c r="OB116" s="73" t="str">
        <v>See Image</v>
      </c>
      <c r="OC116" s="73" t="str">
        <v>See Image, .005 or Less = Pass</v>
      </c>
      <c r="OD116" s="73" t="str">
        <v>See Image, Check Near Radius</v>
      </c>
      <c r="OE116" s="73" t="str">
        <v>See Image, Constrained</v>
      </c>
      <c r="OF116" s="73" t="str">
        <v>See Image, Distance Between Flats</v>
      </c>
      <c r="OG116" s="73" t="str">
        <v xml:space="preserve">See Image, Mfg. Tol, Section A-A </v>
      </c>
      <c r="OH116" s="73" t="str">
        <v>See image, Mfg. Tol.</v>
      </c>
      <c r="OI116" s="73" t="str">
        <v>See Image, Mic. Across Flats</v>
      </c>
      <c r="OJ116" s="73" t="str">
        <v>See Image, OL02850</v>
      </c>
      <c r="OK116" s="73" t="str">
        <v>See Image, OL02880</v>
      </c>
      <c r="OL116" s="73" t="str">
        <v>See Image, OL03926</v>
      </c>
      <c r="OM116" s="73" t="str">
        <v>See Image, OL03927</v>
      </c>
      <c r="ON116" s="73" t="str">
        <v>See Image, OL04003</v>
      </c>
      <c r="OO116" s="73" t="str">
        <v>'See Image, OL04342,  Best Fit Joe Block</v>
      </c>
      <c r="OP116" s="73" t="str">
        <v>See Image, OL04342,  Blank</v>
      </c>
      <c r="OQ116" s="73" t="str">
        <v>See Image, OL04342, Blank</v>
      </c>
      <c r="OR116" s="73" t="str">
        <v>See Image, OL04343, Blank</v>
      </c>
      <c r="OS116" s="73" t="str">
        <v>See Image, Pass = .002 or Less</v>
      </c>
      <c r="OT116" s="73" t="str">
        <v>See Image, Rcd. MAX</v>
      </c>
      <c r="OU116" s="73" t="str">
        <v>See Image, Rcd. MIN</v>
      </c>
      <c r="OV116" s="73" t="str">
        <v>See Image, Section</v>
      </c>
      <c r="OW116" s="73" t="str">
        <v>See Image, Section A-A</v>
      </c>
      <c r="OX116" s="73" t="str">
        <v>See Image, Section B-B</v>
      </c>
      <c r="OY116" s="73" t="str">
        <v>See Image, Section B-B, TSC</v>
      </c>
      <c r="OZ116" s="73" t="str">
        <v>See Image, Shank Drawing # 18000-XX-XX A</v>
      </c>
      <c r="PA116" s="73" t="str">
        <v>Sequencial Laser 01, 120 Per Print</v>
      </c>
      <c r="PB116" s="73" t="str">
        <v>Set to .202, Zero on Thread Lead</v>
      </c>
      <c r="PC116" s="73" t="str">
        <v>Sharp OK, No Burr</v>
      </c>
      <c r="PD116" s="73" t="str">
        <v>Sharp OK, No Raised Edge, See Image</v>
      </c>
      <c r="PE116" s="73" t="str">
        <v>Sharp OK, No Raised Edges</v>
      </c>
      <c r="PF116" s="73" t="str">
        <v>Sharp okay no raised edge</v>
      </c>
      <c r="PG116" s="73" t="str">
        <v>Sharp Okay, No Burr</v>
      </c>
      <c r="PH116" s="73" t="str">
        <v>Sharp Okay, No Raised Edge</v>
      </c>
      <c r="PI116" s="73" t="str">
        <v>Sharp Okay, No Raised Edges,</v>
      </c>
      <c r="PJ116" s="73" t="str">
        <v>Sharp Okay, See Image</v>
      </c>
      <c r="PK116" s="73" t="str">
        <v xml:space="preserve">Start of Radius @ .195 </v>
      </c>
      <c r="PL116" s="73" t="str">
        <v xml:space="preserve">Start of Radius @ .21 </v>
      </c>
      <c r="PM116" s="73" t="str">
        <v xml:space="preserve">T.S.C. </v>
      </c>
      <c r="PN116" s="73" t="str">
        <v>Tangent Point</v>
      </c>
      <c r="PO116" s="73" t="str">
        <v>Tangent point of R.50</v>
      </c>
      <c r="PP116" s="73" t="str">
        <v>Taper Check, Mfg.Tol.</v>
      </c>
      <c r="PQ116" s="73" t="str">
        <v>Taper Check, Mfg.Tol., See Image</v>
      </c>
      <c r="PR116" s="73" t="str">
        <v>Thrd. Minor Ø</v>
      </c>
      <c r="PS116" s="73" t="str">
        <v>Thrd. Relief Ø</v>
      </c>
      <c r="PT116" s="73" t="str">
        <v>Threadless Blank</v>
      </c>
      <c r="PU116" s="73" t="str">
        <v>Threadless Blank, From Major Ø</v>
      </c>
      <c r="PV116" s="73" t="str">
        <v>Threadless Blank, Mfg. Tol.</v>
      </c>
      <c r="PW116" s="73" t="str">
        <v>Threadless Blank, Thrd. to Neck Rad.</v>
      </c>
      <c r="PX116" s="73" t="str">
        <v>Thredless Blank</v>
      </c>
      <c r="PY116" s="73" t="str">
        <v>To center of R.005</v>
      </c>
      <c r="PZ116" s="73" t="str">
        <v>Torx Min. Dia.</v>
      </c>
      <c r="QA116" s="73" t="str">
        <v>Turn Ø Free of Mill Marks</v>
      </c>
      <c r="QB116" s="73" t="str">
        <v>Use (Full) GO Hex</v>
      </c>
      <c r="QC116" s="73" t="str">
        <v>Use Balloon 1 FULL Gauge</v>
      </c>
      <c r="QD116" s="73" t="str">
        <v>Use Balloon 9 FULL GO</v>
      </c>
      <c r="QE116" s="73" t="str">
        <v>Use Best Fit Pin</v>
      </c>
      <c r="QF116" s="73" t="str">
        <v>Use Disk Tip</v>
      </c>
      <c r="QG116" s="73" t="str">
        <v>Use flat bottomed indicator tip.</v>
      </c>
      <c r="QH116" s="73" t="str">
        <v xml:space="preserve">Use Full .093 Go Hex </v>
      </c>
      <c r="QI116" s="73" t="str">
        <v xml:space="preserve">Use Full .0930 Go Hex </v>
      </c>
      <c r="QJ116" s="73" t="str">
        <v>Use Full .1235 Go Hex</v>
      </c>
      <c r="QK116" s="73" t="str">
        <v>Use Gauge K2-98-8019-04, See Image</v>
      </c>
      <c r="QL116" s="73" t="str">
        <v>Use large flat indicator tip</v>
      </c>
      <c r="QM116" s="73" t="str">
        <v>Use Pins.3330/.3350, See Image MAX NO-GO</v>
      </c>
      <c r="QN116" s="73" t="str">
        <v>Use Pointed Drop Indicator Tip</v>
      </c>
      <c r="QO116" s="73" t="str">
        <v>V-Block</v>
      </c>
      <c r="QP116" s="73" t="str">
        <v>V-Block,  AMB for 13</v>
      </c>
      <c r="QQ116" s="73" t="str">
        <v>V-Block,  Hex Cham. Dia.</v>
      </c>
      <c r="QR116" s="73" t="str">
        <v>V-Block, Hex Depth</v>
      </c>
      <c r="QS116" s="73" t="str">
        <v>VBU Gauge</v>
      </c>
      <c r="QT116" s="73" t="str">
        <v>Visibally smaller than HEX=Pass</v>
      </c>
      <c r="QU116" s="73" t="str">
        <v>Visual Per Drawing</v>
      </c>
      <c r="QV116" s="73" t="str">
        <v>Whirl Blank</v>
      </c>
      <c r="QW116" s="73" t="str">
        <v xml:space="preserve">Whirl Blank </v>
      </c>
      <c r="QX116" s="73" t="str">
        <v>Whirl Blank, Neck Rad. End to Head CL</v>
      </c>
      <c r="QY116" s="73" t="str">
        <v>Whirl Blank, Nose Start Dia.</v>
      </c>
      <c r="QZ116" s="73" t="str">
        <v>Whirl Blank, Nose Start Dist.</v>
      </c>
      <c r="RA116" s="73" t="str">
        <v>Whirl Blank, Thrd. Minor</v>
      </c>
      <c r="RB116" s="73" t="str">
        <v>Whirl Blank, Thrd. Pullout Dia.</v>
      </c>
      <c r="RC116" s="73" t="str">
        <v>Whole Part, Removal is at Assy. Level</v>
      </c>
      <c r="RD116" s="73" t="str">
        <v>Wide Area</v>
      </c>
      <c r="RE116" s="73" t="str">
        <v>Zero on End of Go Gauge</v>
      </c>
    </row>
    <row r="117" spans="1:473">
      <c r="A117" s="73" t="s">
        <v>755</v>
      </c>
      <c r="C117" s="73" t="str" cm="1">
        <f t="array" ref="C117:RE117">TRANSPOSE(_xlfn._xlws.SORT(_xlfn._xlws.FILTER($A$2:$A$600,ISNUMBER(SEARCH('PartLib Table'!M124,$A$2:$A$600)),"not found")))</f>
        <v xml:space="preserve"> 'C', Whirl Blank</v>
      </c>
      <c r="D117" s="73" t="str">
        <v xml:space="preserve"> See Image, Constrained</v>
      </c>
      <c r="E117" s="73" t="str">
        <v>(.04 to .12 range = Pass)</v>
      </c>
      <c r="F117" s="73" t="str">
        <v>(.042 FULL) Go Pin Seat Fully</v>
      </c>
      <c r="G117" s="73" t="str">
        <v>(B), Mfg. Tol.</v>
      </c>
      <c r="H117" s="73" t="str">
        <v>(B), O.A.L.</v>
      </c>
      <c r="I117" s="73" t="str">
        <v>.001 or less =Pass</v>
      </c>
      <c r="J117" s="73" t="str">
        <v>.001 or less out of center = Pass</v>
      </c>
      <c r="K117" s="73" t="str">
        <v>.002 or Less = Pass</v>
      </c>
      <c r="L117" s="73" t="str">
        <v>.002 or Less out of center = Pass</v>
      </c>
      <c r="M117" s="73" t="str">
        <v>.005 to .015 = Pass</v>
      </c>
      <c r="N117" s="73" t="str">
        <v>.0125 Mean, Section</v>
      </c>
      <c r="O117" s="73" t="str">
        <v>.025 or Less in X &amp; Y=Pass</v>
      </c>
      <c r="P117" s="73" t="str">
        <v>.038 Mean</v>
      </c>
      <c r="Q117" s="73" t="str">
        <v>.063 MM = .0024 IN, See Image</v>
      </c>
      <c r="R117" s="73" t="str">
        <v>.063MM = .0024"</v>
      </c>
      <c r="S117" s="73" t="str">
        <v>.243 NO-GO, Unconstrained, Must Not Start</v>
      </c>
      <c r="T117" s="73" t="str">
        <v>@ Back Face &amp; ID, No Raised Edge</v>
      </c>
      <c r="U117" s="73" t="str">
        <v>@ Back Face &amp; OD, No Raised Edge</v>
      </c>
      <c r="V117" s="73" t="str">
        <v>@ ID &amp; FACE</v>
      </c>
      <c r="W117" s="73" t="str">
        <v>@ OD &amp; BACK FACE</v>
      </c>
      <c r="X117" s="73" t="str">
        <v>@ OD &amp; FACE</v>
      </c>
      <c r="Y117" s="73" t="str">
        <v>Across from slot</v>
      </c>
      <c r="Z117" s="73" t="str">
        <v>All Edge Breaks</v>
      </c>
      <c r="AA117" s="73" t="str">
        <v>Attached to bar stock</v>
      </c>
      <c r="AB117" s="73" t="str">
        <v xml:space="preserve">Back Turn Fillet Rad. </v>
      </c>
      <c r="AC117" s="73" t="str">
        <v>Balloon 1 (DWG FRM0105 Page 2, NV-27)</v>
      </c>
      <c r="AD117" s="73" t="str">
        <v>Balloon 1 (DWG FRM0105, NV-30)</v>
      </c>
      <c r="AE117" s="73" t="str">
        <v>Balloon 1 (P# 9890002-20) OL00429/A</v>
      </c>
      <c r="AF117" s="73" t="str">
        <v>Balloon 1, DWG#FRM0105</v>
      </c>
      <c r="AG117" s="73" t="str">
        <v>Balloon 11, See Image</v>
      </c>
      <c r="AH117" s="73" t="str">
        <v xml:space="preserve">Balloon 2 (DWG FRM0105 Page 2, NV-27) </v>
      </c>
      <c r="AI117" s="73" t="str">
        <v>Balloon 2 (DWG FRM0105, NV-30)</v>
      </c>
      <c r="AJ117" s="73" t="str">
        <v>Balloon 2 (P# 9890002-20)</v>
      </c>
      <c r="AK117" s="73" t="str">
        <v>Balloon 2, DWG#FRM0105</v>
      </c>
      <c r="AL117" s="73" t="str">
        <v>Balloon 2, DWG#FRM0105, See Image</v>
      </c>
      <c r="AM117" s="73" t="str">
        <v>Balloon 3 (DWG FRM0105, NV-30 Minor)</v>
      </c>
      <c r="AN117" s="73" t="str">
        <v>Balloon 3 (DWG FRM0105, NV-30)</v>
      </c>
      <c r="AO117" s="73" t="str">
        <v>Balloon 3 (P# 9890002-20)</v>
      </c>
      <c r="AP117" s="73" t="str">
        <v>Balloon 4</v>
      </c>
      <c r="AQ117" s="73" t="str">
        <v>Balloon 4 (P# 9890002-20)</v>
      </c>
      <c r="AR117" s="73" t="str">
        <v>Below Middle Band</v>
      </c>
      <c r="AS117" s="73" t="str">
        <v>Best Fit Pin, .003 or Less =Pass</v>
      </c>
      <c r="AT117" s="73" t="str">
        <v>Blank</v>
      </c>
      <c r="AU117" s="73" t="str">
        <v>Blank Turn Maj.</v>
      </c>
      <c r="AV117" s="73" t="str">
        <v>Blank Turn Maj. Mill Flt., OL4172</v>
      </c>
      <c r="AW117" s="73" t="str">
        <v>Blank Without .010 Slots</v>
      </c>
      <c r="AX117" s="73" t="str">
        <v>Blank Without .010 Slots, Section</v>
      </c>
      <c r="AY117" s="73" t="str">
        <v>Blank without thread</v>
      </c>
      <c r="AZ117" s="73" t="str">
        <v xml:space="preserve">Blank, Center of V Grv. </v>
      </c>
      <c r="BA117" s="73" t="str">
        <v>Blank, Check R adjacent Balloon 17</v>
      </c>
      <c r="BB117" s="73" t="str">
        <v>Blank, EXT. Feature</v>
      </c>
      <c r="BC117" s="73" t="str">
        <v>Blank, See Image, OL04335</v>
      </c>
      <c r="BD117" s="73" t="str">
        <v>Blank, See Image, OL04336</v>
      </c>
      <c r="BE117" s="73" t="str">
        <v xml:space="preserve">Blank, Thrd. </v>
      </c>
      <c r="BF117" s="73" t="str">
        <v>Blank, Turn Tip</v>
      </c>
      <c r="BG117" s="73" t="str">
        <v>Blank, Without Thrd.</v>
      </c>
      <c r="BH117" s="73" t="str">
        <v>Blank, Without Thread</v>
      </c>
      <c r="BI117" s="73" t="str">
        <v xml:space="preserve">Blunt Start Blend to Minor </v>
      </c>
      <c r="BJ117" s="73" t="str">
        <v>Calc., Use Go HEX</v>
      </c>
      <c r="BK117" s="73" t="str">
        <v>Can't dig into OD</v>
      </c>
      <c r="BL117" s="73" t="str">
        <v>Carbide Gauge</v>
      </c>
      <c r="BM117" s="73" t="str">
        <v xml:space="preserve">Center of V Grv. </v>
      </c>
      <c r="BN117" s="73" t="str">
        <v>Centered Less than .03 = Pass</v>
      </c>
      <c r="BO117" s="73" t="str">
        <v>Centered within .0005 or Less = Pass</v>
      </c>
      <c r="BP117" s="73" t="str">
        <v>Centered within .001 or Less = Pass</v>
      </c>
      <c r="BQ117" s="73" t="str">
        <v>Centered within .0254 or Less = Pass</v>
      </c>
      <c r="BR117" s="73" t="str">
        <v>Check close to Rod Slot</v>
      </c>
      <c r="BS117" s="73" t="str">
        <v>Check every other hole</v>
      </c>
      <c r="BT117" s="73" t="str">
        <v>Check Go over full length of slot.</v>
      </c>
      <c r="BU117" s="73" t="str">
        <v>Check Near Closed End</v>
      </c>
      <c r="BV117" s="73" t="str">
        <v>Check per Print View, Away from Rod Slot</v>
      </c>
      <c r="BW117" s="73" t="str">
        <v>Check to Balloon 30 Go Pin</v>
      </c>
      <c r="BX117" s="73" t="str">
        <v>Check with .2705 SET Pin Inside Part</v>
      </c>
      <c r="BY117" s="73" t="str">
        <v>Check with Hex Up</v>
      </c>
      <c r="BZ117" s="73" t="str">
        <v>CMM Blank</v>
      </c>
      <c r="CA117" s="73" t="str">
        <v>Confirm Full Radius</v>
      </c>
      <c r="CB117" s="73" t="str">
        <v>Constrained in fixture</v>
      </c>
      <c r="CC117" s="73" t="str">
        <v>Constrained with Ring</v>
      </c>
      <c r="CD117" s="73" t="str">
        <v>Constrained, See Image</v>
      </c>
      <c r="CE117" s="73" t="str">
        <v>Dim. "A"</v>
      </c>
      <c r="CF117" s="73" t="str">
        <v>Dim. "B"</v>
      </c>
      <c r="CG117" s="73" t="str">
        <v>Dim. "C"</v>
      </c>
      <c r="CH117" s="73" t="str">
        <v>Dim. "D", Whirl Blank</v>
      </c>
      <c r="CI117" s="73" t="str">
        <v>Dim. "G"</v>
      </c>
      <c r="CJ117" s="73" t="str">
        <v>Dim. E, Blank Turn Maj. &amp;  Mill Flt</v>
      </c>
      <c r="CK117" s="73" t="str">
        <v>Dim. E, Blank Turn Maj.&amp;  Mill Flt</v>
      </c>
      <c r="CL117" s="73" t="str">
        <v>Dim. H, Whirl Blank</v>
      </c>
      <c r="CM117" s="73" t="str">
        <v>Dim. J, 'Blank Turn Maj. &amp; Whirl Blank</v>
      </c>
      <c r="CN117" s="73" t="str">
        <v>Disk Drop Indicator Tip</v>
      </c>
      <c r="CO117" s="73" t="str">
        <v>DWG 100448-15, Balloon F_1</v>
      </c>
      <c r="CP117" s="73" t="str">
        <v>DWG 100448-15, OL02571</v>
      </c>
      <c r="CQ117" s="73" t="str">
        <v>DWG 100448-41</v>
      </c>
      <c r="CR117" s="73" t="str">
        <v>DWG 9890040, (10E),Section Part, OL01139</v>
      </c>
      <c r="CS117" s="73" t="str">
        <v>DWG 9890040, (10E),Section, OL01139</v>
      </c>
      <c r="CT117" s="73" t="str">
        <v>DWG 9890040, (11E)</v>
      </c>
      <c r="CU117" s="73" t="str">
        <v>DWG 9890040, (11E), Pins with Flats</v>
      </c>
      <c r="CV117" s="73" t="str">
        <v>DWG 9890040, (12E),  Pass=.002 or less</v>
      </c>
      <c r="CW117" s="73" t="str">
        <v>DWG 9890040, (12E), See Image</v>
      </c>
      <c r="CX117" s="73" t="str">
        <v>DWG 9890040, (1E), OL01431</v>
      </c>
      <c r="CY117" s="73" t="str">
        <v>DWG 9890040, (1E), OL01432</v>
      </c>
      <c r="CZ117" s="73" t="str">
        <v>DWG 9890040, (2E), OL01432</v>
      </c>
      <c r="DA117" s="73" t="str">
        <v>DWG 9890040, (3E)</v>
      </c>
      <c r="DB117" s="73" t="str">
        <v>DWG 9890040, (4E)</v>
      </c>
      <c r="DC117" s="73" t="str">
        <v>DWG 9890040, (5E), OL02336</v>
      </c>
      <c r="DD117" s="73" t="str">
        <v>DWG 9890040, (6E)</v>
      </c>
      <c r="DE117" s="73" t="str">
        <v>DWG 9890040, (7E)</v>
      </c>
      <c r="DF117" s="73" t="str">
        <v>DWG 9890040, (8E), OL01433</v>
      </c>
      <c r="DG117" s="73" t="str">
        <v>DWG 9890040, (8E), OL01433, Section</v>
      </c>
      <c r="DH117" s="73" t="str">
        <v>DWG 9890040, (9E), Close to Rod Slot</v>
      </c>
      <c r="DI117" s="73" t="str">
        <v>DWG 9890040, (9E),Close to Rod Slot</v>
      </c>
      <c r="DJ117" s="73" t="str">
        <v>DWG FRM0105 PAGE 2</v>
      </c>
      <c r="DK117" s="73" t="str">
        <v>DWG# 100448-41</v>
      </c>
      <c r="DL117" s="73" t="str">
        <v>DWG# 100448-44</v>
      </c>
      <c r="DM117" s="73" t="str">
        <v>DWG# 9890003  (1), Section OL00436/A</v>
      </c>
      <c r="DN117" s="73" t="str">
        <v>DWG# 9890003 (3), Ring Gauge Constrained</v>
      </c>
      <c r="DO117" s="73" t="str">
        <v>DWG# 9890003 (4), Section</v>
      </c>
      <c r="DP117" s="73" t="str">
        <v>DWG#100448-26, Balloon 1K, OL02350</v>
      </c>
      <c r="DQ117" s="73" t="str">
        <v>DWG#100448-26, Balloon 2K, OL02350</v>
      </c>
      <c r="DR117" s="73" t="str">
        <v>DWG#100448-26, Balloon 3K, OL02363</v>
      </c>
      <c r="DS117" s="73" t="str">
        <v>DWG#100448-26, Balloon 4K</v>
      </c>
      <c r="DT117" s="73" t="str">
        <v>DWG#100448-26, Balloon 5K, Section</v>
      </c>
      <c r="DU117" s="73" t="str">
        <v>DWG#100448-26, Balloon 6K</v>
      </c>
      <c r="DV117" s="73" t="str">
        <v>DWG#100448-26, Balloon 7K, Section</v>
      </c>
      <c r="DW117" s="73" t="str">
        <v>DWG#100448-26, Mfg. Tol.</v>
      </c>
      <c r="DX117" s="73" t="str">
        <v>DWG#9890003 (2) Ring Gauge Constrained</v>
      </c>
      <c r="DY117" s="73" t="str">
        <v>DWG#9890044</v>
      </c>
      <c r="DZ117" s="73" t="str">
        <v>DWG#9890044 .1985 to .2005=Pass</v>
      </c>
      <c r="EA117" s="73" t="str">
        <v>DWG#9890044 Overlay OL02441</v>
      </c>
      <c r="EB117" s="73" t="str">
        <v>DWG#9890044, OL02441</v>
      </c>
      <c r="EC117" s="73" t="str">
        <v>DWG#FRM0105</v>
      </c>
      <c r="ED117" s="73" t="str">
        <v>EXT.</v>
      </c>
      <c r="EE117" s="73" t="str">
        <v>EXT. Section, OL02460</v>
      </c>
      <c r="EF117" s="73" t="str">
        <v>EXT., OL04223</v>
      </c>
      <c r="EG117" s="73" t="str">
        <v>Flat Drop Indicator Tip</v>
      </c>
      <c r="EH117" s="73" t="str">
        <v>Full Go Pin, No Light, at Radius</v>
      </c>
      <c r="EI117" s="73" t="str">
        <v>Function Check</v>
      </c>
      <c r="EJ117" s="73" t="str">
        <v>GO Function Gauge</v>
      </c>
      <c r="EK117" s="73" t="str">
        <v>Go Gauge for Balloon 1 &amp; 4</v>
      </c>
      <c r="EL117" s="73" t="str">
        <v>Go Pin must pass through</v>
      </c>
      <c r="EM117" s="73" t="str">
        <v>Greater than .005 = Fail, Section</v>
      </c>
      <c r="EN117" s="73" t="str">
        <v>Greater than .025 out of center = Fail</v>
      </c>
      <c r="EO117" s="73" t="str">
        <v>Greater than 2.6 = Pass</v>
      </c>
      <c r="EP117" s="73" t="str">
        <v>Green = Pass, Red = Fail</v>
      </c>
      <c r="EQ117" s="73" t="str">
        <v>Hex Depth</v>
      </c>
      <c r="ER117" s="73" t="str">
        <v>Hex Minor</v>
      </c>
      <c r="ES117" s="73" t="str">
        <v>Hole Dia.</v>
      </c>
      <c r="ET117" s="73" t="str">
        <v>Hook or Disk Tip</v>
      </c>
      <c r="EU117" s="73" t="str">
        <v>ID Sphere Finish</v>
      </c>
      <c r="EV117" s="73" t="str">
        <v>ID/OD Both Sides, Diff. .002 or less = Pass</v>
      </c>
      <c r="EW117" s="73" t="str">
        <v>If Looks Big, Section</v>
      </c>
      <c r="EX117" s="73" t="str">
        <v>If Looks Small, Section</v>
      </c>
      <c r="EY117" s="73" t="str">
        <v>Insp. Close to Break Away, Mfg.Tol.</v>
      </c>
      <c r="EZ117" s="73" t="str">
        <v>INT.</v>
      </c>
      <c r="FA117" s="73" t="str">
        <v>INT. Section, OL02460</v>
      </c>
      <c r="FB117" s="73" t="str">
        <v>INT., OL04223</v>
      </c>
      <c r="FC117" s="73" t="str">
        <v>Intersect. of 7.7 &amp; R0.10</v>
      </c>
      <c r="FD117" s="73" t="str">
        <v>Intersect. of 8.79 and R.25 MAX</v>
      </c>
      <c r="FE117" s="73" t="str">
        <v>Keep Ind. Tip away from corner</v>
      </c>
      <c r="FF117" s="73" t="str">
        <v>L31</v>
      </c>
      <c r="FG117" s="73" t="str">
        <v>Laser Mark</v>
      </c>
      <c r="FH117" s="73" t="str">
        <v>LASER PER NOTE 4</v>
      </c>
      <c r="FI117" s="73" t="str">
        <v>LASER PER NOTE 4, Final Check 1 only</v>
      </c>
      <c r="FJ117" s="73" t="str">
        <v>Less than .002 out of center = Pass</v>
      </c>
      <c r="FK117" s="73" t="str">
        <v>Less than 2.75 = Pass, Section</v>
      </c>
      <c r="FL117" s="73" t="str">
        <v>List as pin. Not Calibrated</v>
      </c>
      <c r="FM117" s="73" t="str">
        <v>M9 X 1.25 BUTT See Comment Image</v>
      </c>
      <c r="FN117" s="73" t="str">
        <v>Manual Section</v>
      </c>
      <c r="FO117" s="73" t="str">
        <v>Max Deep .241 NO-GO =.42</v>
      </c>
      <c r="FP117" s="73" t="str">
        <v>MAX Depth of (Note 7) .241 NO-GO Pin</v>
      </c>
      <c r="FQ117" s="73" t="str">
        <v>Measure from Blue Line, See Image</v>
      </c>
      <c r="FR117" s="73" t="str">
        <v>Measure Width of Blue Area, See Image</v>
      </c>
      <c r="FS117" s="73" t="str">
        <v>Mfg. Tol</v>
      </c>
      <c r="FT117" s="73" t="str">
        <v>Mfg. Tol, See Image</v>
      </c>
      <c r="FU117" s="73" t="str">
        <v>Mfg. Tol.</v>
      </c>
      <c r="FV117" s="73" t="str">
        <v>Mfg. Tol. "A"</v>
      </c>
      <c r="FW117" s="73" t="str">
        <v>Mfg. Tol. (Zero on Gauge Full Dia. Lead)</v>
      </c>
      <c r="FX117" s="73" t="str">
        <v>Mfg. Tol. Balloon 11, See Image</v>
      </c>
      <c r="FY117" s="73" t="str">
        <v>Mfg. Tol. Balloon 4</v>
      </c>
      <c r="FZ117" s="73" t="str">
        <v>Mfg. Tol. Balloon 7</v>
      </c>
      <c r="GA117" s="73" t="str">
        <v xml:space="preserve">Mfg. Tol. C-Bore Face (Ballo 28) </v>
      </c>
      <c r="GB117" s="73" t="str">
        <v>Mfg. Tol. Section</v>
      </c>
      <c r="GC117" s="73" t="str">
        <v>Mfg. Tol. See Image</v>
      </c>
      <c r="GD117" s="73" t="str">
        <v>Mfg. Tol., 3 Places, Record MAX</v>
      </c>
      <c r="GE117" s="73" t="str">
        <v>Mfg. Tol., Balloon 11</v>
      </c>
      <c r="GF117" s="73" t="str">
        <v>Mfg. Tol., Balloon 7</v>
      </c>
      <c r="GG117" s="73" t="str">
        <v>Mfg. Tol., Blank</v>
      </c>
      <c r="GH117" s="73" t="str">
        <v>Mfg. Tol., Blank, Balloon 12</v>
      </c>
      <c r="GI117" s="73" t="str">
        <v>Mfg. Tol., Blend to SØ.320</v>
      </c>
      <c r="GJ117" s="73" t="str">
        <v>Mfg. Tol., Calculation</v>
      </c>
      <c r="GK117" s="73" t="str">
        <v>Mfg. Tol., For Mill Fixture</v>
      </c>
      <c r="GL117" s="73" t="str">
        <v>Mfg. Tol., L32</v>
      </c>
      <c r="GM117" s="73" t="str">
        <v>Mfg. Tol., L33</v>
      </c>
      <c r="GN117" s="73" t="str">
        <v>Mfg. Tol., No Tool Marks</v>
      </c>
      <c r="GO117" s="73" t="str">
        <v>Mfg. Tol., OL03361</v>
      </c>
      <c r="GP117" s="73" t="str">
        <v>Mfg. Tol., Record off center value</v>
      </c>
      <c r="GQ117" s="73" t="str">
        <v>Mfg. Tol., Same 3 Places, Record MIN</v>
      </c>
      <c r="GR117" s="73" t="str">
        <v>Mfg. Tol., Section</v>
      </c>
      <c r="GS117" s="73" t="str">
        <v>Mfg. Tol., Section B-B</v>
      </c>
      <c r="GT117" s="73" t="str">
        <v>Mfg. Tol., Section, OL03361</v>
      </c>
      <c r="GU117" s="73" t="str">
        <v>Mfg. Tol., Section, Per Note 2</v>
      </c>
      <c r="GV117" s="73" t="str">
        <v>Mfg. Tol., See Image</v>
      </c>
      <c r="GW117" s="73" t="str">
        <v>Mfg. Tol., See Image, Bore in Blue</v>
      </c>
      <c r="GX117" s="73" t="str">
        <v>Mfg. Tol., See Image, Hook Tip</v>
      </c>
      <c r="GY117" s="73" t="str">
        <v>Mfg. Tol., Sharp Okay No Burr</v>
      </c>
      <c r="GZ117" s="73" t="str">
        <v>Mfg. Tol., Threadless Blank</v>
      </c>
      <c r="HA117" s="73" t="str">
        <v>Mfg.Tol.</v>
      </c>
      <c r="HB117" s="73" t="str">
        <v>Mgf. To., T.S.C.</v>
      </c>
      <c r="HC117" s="73" t="str">
        <v>Milled Feature</v>
      </c>
      <c r="HD117" s="73" t="str">
        <v>Milled Feature, OL04045</v>
      </c>
      <c r="HE117" s="73" t="str">
        <v>More than .0005 out of center = Fail</v>
      </c>
      <c r="HF117" s="73" t="str">
        <v>Must Pass Through</v>
      </c>
      <c r="HG117" s="73" t="str">
        <v>Must pass through gauge</v>
      </c>
      <c r="HH117" s="73" t="str">
        <v>Must Pass Through Go Gauge</v>
      </c>
      <c r="HI117" s="73" t="str">
        <v>Must Pass, See Image.</v>
      </c>
      <c r="HJ117" s="73" t="str">
        <v>NA</v>
      </c>
      <c r="HK117" s="73" t="str">
        <v>Narrow Area</v>
      </c>
      <c r="HL117" s="73" t="str">
        <v>Near Balloon 21</v>
      </c>
      <c r="HM117" s="73" t="str">
        <v>Near Datum B</v>
      </c>
      <c r="HN117" s="73" t="str">
        <v>Neck Dia.</v>
      </c>
      <c r="HO117" s="73" t="str">
        <v>Neck to Head Rad.</v>
      </c>
      <c r="HP117" s="73" t="str">
        <v>No Copper Deposits Allowed</v>
      </c>
      <c r="HQ117" s="73" t="str">
        <v>No Section</v>
      </c>
      <c r="HR117" s="73" t="str">
        <v>No Section, .01 to .014 = Pass</v>
      </c>
      <c r="HS117" s="73" t="str">
        <v>No Section, Rotate Part</v>
      </c>
      <c r="HT117" s="73" t="str">
        <v>No Section, See Image</v>
      </c>
      <c r="HU117" s="73" t="str">
        <v>No Slot, Section B-B</v>
      </c>
      <c r="HV117" s="73" t="str">
        <v>No visual step = Pass</v>
      </c>
      <c r="HW117" s="73" t="str">
        <v>Not to exceed .95 Deep</v>
      </c>
      <c r="HX117" s="73" t="str">
        <v>Note 1</v>
      </c>
      <c r="HY117" s="73" t="str">
        <v>OL00333/A</v>
      </c>
      <c r="HZ117" s="73" t="str">
        <v>OL00519</v>
      </c>
      <c r="IA117" s="73" t="str">
        <v>OL00520</v>
      </c>
      <c r="IB117" s="73" t="str">
        <v>OL00529</v>
      </c>
      <c r="IC117" s="73" t="str">
        <v>OL00542</v>
      </c>
      <c r="ID117" s="73" t="str">
        <v>OL00724</v>
      </c>
      <c r="IE117" s="73" t="str">
        <v>OL01250</v>
      </c>
      <c r="IF117" s="73" t="str">
        <v>OL01869, Threadless Blank</v>
      </c>
      <c r="IG117" s="73" t="str">
        <v>OL01870, Section</v>
      </c>
      <c r="IH117" s="73" t="str">
        <v>OL02255</v>
      </c>
      <c r="II117" s="73" t="str">
        <v>OL02255, Mfg. Tol.</v>
      </c>
      <c r="IJ117" s="73" t="str">
        <v>OL02302</v>
      </c>
      <c r="IK117" s="73" t="str">
        <v xml:space="preserve">OL02318  needed per image instructions </v>
      </c>
      <c r="IL117" s="73" t="str">
        <v>OL02556</v>
      </c>
      <c r="IM117" s="73" t="str">
        <v>OL02557</v>
      </c>
      <c r="IN117" s="73" t="str">
        <v>OL02567</v>
      </c>
      <c r="IO117" s="73" t="str">
        <v>OL02653</v>
      </c>
      <c r="IP117" s="73" t="str">
        <v>OL02718</v>
      </c>
      <c r="IQ117" s="73" t="str">
        <v>OL02841</v>
      </c>
      <c r="IR117" s="73" t="str">
        <v>OL02842</v>
      </c>
      <c r="IS117" s="73" t="str">
        <v>OL02844</v>
      </c>
      <c r="IT117" s="73" t="str">
        <v>OL02871</v>
      </c>
      <c r="IU117" s="73" t="str">
        <v>OL02887</v>
      </c>
      <c r="IV117" s="73" t="str">
        <v>OL03500</v>
      </c>
      <c r="IW117" s="73" t="str">
        <v>OL03766</v>
      </c>
      <c r="IX117" s="73" t="str">
        <v>OL03868</v>
      </c>
      <c r="IY117" s="73" t="str">
        <v>OL03869</v>
      </c>
      <c r="IZ117" s="73" t="str">
        <v>OL03870</v>
      </c>
      <c r="JA117" s="73" t="str">
        <v>OL03873, DWG# 100448-44</v>
      </c>
      <c r="JB117" s="73" t="str">
        <v>OL03949</v>
      </c>
      <c r="JC117" s="73" t="str">
        <v xml:space="preserve">OL04043, Section </v>
      </c>
      <c r="JD117" s="73" t="str">
        <v xml:space="preserve">OL04044, Section </v>
      </c>
      <c r="JE117" s="73" t="str">
        <v>OL04045</v>
      </c>
      <c r="JF117" s="73" t="str">
        <v>OL04045, Milled Feature</v>
      </c>
      <c r="JG117" s="73" t="str">
        <v>OL04063</v>
      </c>
      <c r="JH117" s="73" t="str">
        <v>OL04064</v>
      </c>
      <c r="JI117" s="73" t="str">
        <v>OL04065</v>
      </c>
      <c r="JJ117" s="73" t="str">
        <v>OL04181</v>
      </c>
      <c r="JK117" s="73" t="str">
        <v>OL04218</v>
      </c>
      <c r="JL117" s="73" t="str">
        <v>OL04224, See Image</v>
      </c>
      <c r="JM117" s="73" t="str">
        <v>OL04374</v>
      </c>
      <c r="JN117" s="73" t="str">
        <v>OL04375, Section M-M</v>
      </c>
      <c r="JO117" s="73" t="str">
        <v>OL04376, Section M-M</v>
      </c>
      <c r="JP117" s="73" t="str">
        <v>OL04443</v>
      </c>
      <c r="JQ117" s="73" t="str">
        <v>OL04444</v>
      </c>
      <c r="JR117" s="73" t="str">
        <v>OL05000</v>
      </c>
      <c r="JS117" s="73" t="str">
        <v>One side of slot</v>
      </c>
      <c r="JT117" s="73" t="str">
        <v>Other side of slot</v>
      </c>
      <c r="JU117" s="73" t="str">
        <v>Out of center more than .002 = Fail</v>
      </c>
      <c r="JV117" s="73" t="str">
        <v>Out of center more than.002 = Fail</v>
      </c>
      <c r="JW117" s="73" t="str">
        <v>Overlay OL02713</v>
      </c>
      <c r="JX117" s="73" t="str">
        <v>Overlay OL02714</v>
      </c>
      <c r="JY117" s="73" t="str">
        <v>Overlay OL02718</v>
      </c>
      <c r="JZ117" s="73" t="str">
        <v>Overlay OL03831, Mfg. Tol.</v>
      </c>
      <c r="KA117" s="73" t="str">
        <v>Part Without Slots</v>
      </c>
      <c r="KB117" s="73" t="str">
        <v>Part Without Slots, See Image</v>
      </c>
      <c r="KC117" s="73" t="str">
        <v xml:space="preserve">Pass = .0254 or Less </v>
      </c>
      <c r="KD117" s="73" t="str">
        <v>PD MIN = 4.361, PD MAX = 4.456</v>
      </c>
      <c r="KE117" s="73" t="str">
        <v>Per Balloon 2 Note</v>
      </c>
      <c r="KF117" s="73" t="str">
        <v>Per drawing note(s) 8.</v>
      </c>
      <c r="KG117" s="73" t="str">
        <v>Point or Sphere Tip</v>
      </c>
      <c r="KH117" s="73" t="str">
        <v>Point Tip</v>
      </c>
      <c r="KI117" s="73" t="str">
        <v>R.9 to R1.1 = Pass, See Image</v>
      </c>
      <c r="KJ117" s="73" t="str">
        <v>Ram Construction</v>
      </c>
      <c r="KK117" s="73" t="str">
        <v>Record Same Pass / Fail All Balloons</v>
      </c>
      <c r="KL117" s="73" t="str">
        <v>Ref. Balloon 1</v>
      </c>
      <c r="KM117" s="73" t="str">
        <v>Ref. Balloon 12</v>
      </c>
      <c r="KN117" s="73" t="str">
        <v>Ref. Balloon 13, 100% AQL</v>
      </c>
      <c r="KO117" s="73" t="str">
        <v>Ref. Balloon 2</v>
      </c>
      <c r="KP117" s="73" t="str">
        <v>Ref. Balloon 21, 100% AQL</v>
      </c>
      <c r="KQ117" s="73" t="str">
        <v>Ref. Balloon 4</v>
      </c>
      <c r="KR117" s="73" t="str">
        <v>Ref. Balloon 7</v>
      </c>
      <c r="KS117" s="73" t="str">
        <v>Ref. Balloon 8</v>
      </c>
      <c r="KT117" s="73" t="str">
        <v>Relieved Pin Gauges 09236 &amp; 09235</v>
      </c>
      <c r="KU117" s="73" t="str">
        <v>Rotate Part</v>
      </c>
      <c r="KV117" s="73" t="str">
        <v>Rotate Part, See Image</v>
      </c>
      <c r="KW117" s="73" t="str">
        <v>Same as Root Radius</v>
      </c>
      <c r="KX117" s="73" t="str">
        <v>Section</v>
      </c>
      <c r="KY117" s="73" t="str">
        <v>Section B-B</v>
      </c>
      <c r="KZ117" s="73" t="str">
        <v>Section B-B, Distance Between Grooves</v>
      </c>
      <c r="LA117" s="73" t="str">
        <v>Section C-C</v>
      </c>
      <c r="LB117" s="73" t="str">
        <v>Section Part</v>
      </c>
      <c r="LC117" s="73" t="str">
        <v>Section Part, Measured from Opposite Face</v>
      </c>
      <c r="LD117" s="73" t="str">
        <v>Section, Broachless Blank</v>
      </c>
      <c r="LE117" s="73" t="str">
        <v>Section, EXT. Sphere Location.</v>
      </c>
      <c r="LF117" s="73" t="str">
        <v>Section, Hex Cham. Ang.</v>
      </c>
      <c r="LG117" s="73" t="str">
        <v>Section, Hex Fillet Rad.</v>
      </c>
      <c r="LH117" s="73" t="str">
        <v>Section, INT. Feature</v>
      </c>
      <c r="LI117" s="73" t="str">
        <v>Section, INT. Sphere Location.</v>
      </c>
      <c r="LJ117" s="73" t="str">
        <v>Section, Mfg. Tol.</v>
      </c>
      <c r="LK117" s="73" t="str">
        <v>Section, Mfg. Tol., See Image</v>
      </c>
      <c r="LL117" s="73" t="str">
        <v>Section, OL00486</v>
      </c>
      <c r="LM117" s="73" t="str">
        <v>Section, OL00542</v>
      </c>
      <c r="LN117" s="73" t="str">
        <v>Section, OL00543</v>
      </c>
      <c r="LO117" s="73" t="str">
        <v>Section, OL00544</v>
      </c>
      <c r="LP117" s="73" t="str">
        <v>Section, OL00545</v>
      </c>
      <c r="LQ117" s="73" t="str">
        <v>Section, OL00546</v>
      </c>
      <c r="LR117" s="73" t="str">
        <v>Section, OL00547</v>
      </c>
      <c r="LS117" s="73" t="str">
        <v>Section, OL00555</v>
      </c>
      <c r="LT117" s="73" t="str">
        <v>Section, OL00725</v>
      </c>
      <c r="LU117" s="73" t="str">
        <v>Section, OL01430</v>
      </c>
      <c r="LV117" s="73" t="str">
        <v>Section, OL01434</v>
      </c>
      <c r="LW117" s="73" t="str">
        <v>Section, OL01435</v>
      </c>
      <c r="LX117" s="73" t="str">
        <v>Section, OL01807</v>
      </c>
      <c r="LY117" s="73" t="str">
        <v>Section, OL01830</v>
      </c>
      <c r="LZ117" s="73" t="str">
        <v>Section, OL02351</v>
      </c>
      <c r="MA117" s="73" t="str">
        <v>Section, OL02519</v>
      </c>
      <c r="MB117" s="73" t="str">
        <v>Section, OL02520</v>
      </c>
      <c r="MC117" s="73" t="str">
        <v>Section, OL02522</v>
      </c>
      <c r="MD117" s="73" t="str">
        <v>Section, OL02540</v>
      </c>
      <c r="ME117" s="73" t="str">
        <v>Section, OL02541</v>
      </c>
      <c r="MF117" s="73" t="str">
        <v>Section, OL02552</v>
      </c>
      <c r="MG117" s="73" t="str">
        <v>Section, OL02553</v>
      </c>
      <c r="MH117" s="73" t="str">
        <v>Section, OL02554</v>
      </c>
      <c r="MI117" s="73" t="str">
        <v>Section, OL02555</v>
      </c>
      <c r="MJ117" s="73" t="str">
        <v>Section, OL02558</v>
      </c>
      <c r="MK117" s="73" t="str">
        <v>Section, OL02559</v>
      </c>
      <c r="ML117" s="73" t="str">
        <v>Section, OL02560</v>
      </c>
      <c r="MM117" s="73" t="str">
        <v>Section, OL02619</v>
      </c>
      <c r="MN117" s="73" t="str">
        <v>Section, OL02620</v>
      </c>
      <c r="MO117" s="73" t="str">
        <v>Section, OL02621</v>
      </c>
      <c r="MP117" s="73" t="str">
        <v>Section, OL02622</v>
      </c>
      <c r="MQ117" s="73" t="str">
        <v>Section, OL02623</v>
      </c>
      <c r="MR117" s="73" t="str">
        <v>Section, OL02624</v>
      </c>
      <c r="MS117" s="73" t="str">
        <v>Section, OL02652</v>
      </c>
      <c r="MT117" s="73" t="str">
        <v>Section, OL02680</v>
      </c>
      <c r="MU117" s="73" t="str">
        <v>Section, OL02793</v>
      </c>
      <c r="MV117" s="73" t="str">
        <v>Section, OL02823</v>
      </c>
      <c r="MW117" s="73" t="str">
        <v>Section, OL02843</v>
      </c>
      <c r="MX117" s="73" t="str">
        <v>Section, OL03026, Ext.</v>
      </c>
      <c r="MY117" s="73" t="str">
        <v>Section, OL03026, Int.</v>
      </c>
      <c r="MZ117" s="73" t="str">
        <v>Section, OL03570, DWG# 100448-41</v>
      </c>
      <c r="NA117" s="73" t="str">
        <v>Section, OL03781</v>
      </c>
      <c r="NB117" s="73" t="str">
        <v>Section, OL03911</v>
      </c>
      <c r="NC117" s="73" t="str">
        <v>Section, OL03912</v>
      </c>
      <c r="ND117" s="73" t="str">
        <v>Section, OL03928</v>
      </c>
      <c r="NE117" s="73" t="str">
        <v>Section, OL03929</v>
      </c>
      <c r="NF117" s="73" t="str">
        <v>Section, OL04030</v>
      </c>
      <c r="NG117" s="73" t="str">
        <v>Section, OL04037</v>
      </c>
      <c r="NH117" s="73" t="str">
        <v>Section, OL04038</v>
      </c>
      <c r="NI117" s="73" t="str">
        <v>Section, OL04046</v>
      </c>
      <c r="NJ117" s="73" t="str">
        <v>Section, OL04065</v>
      </c>
      <c r="NK117" s="73" t="str">
        <v>Section, OL04066</v>
      </c>
      <c r="NL117" s="73" t="str">
        <v>Section, OL04067</v>
      </c>
      <c r="NM117" s="73" t="str">
        <v>Section, OL04069</v>
      </c>
      <c r="NN117" s="73" t="str">
        <v>Section, OL04071</v>
      </c>
      <c r="NO117" s="73" t="str">
        <v>Section, OL04173</v>
      </c>
      <c r="NP117" s="73" t="str">
        <v>Section, OL04174</v>
      </c>
      <c r="NQ117" s="73" t="str">
        <v>Section, OL04214</v>
      </c>
      <c r="NR117" s="73" t="str">
        <v>Section, OL04215</v>
      </c>
      <c r="NS117" s="73" t="str">
        <v>Section, OL04216</v>
      </c>
      <c r="NT117" s="73" t="str">
        <v>Section, OL04217</v>
      </c>
      <c r="NU117" s="73" t="str">
        <v>Section, Overlay OL02716</v>
      </c>
      <c r="NV117" s="73" t="str">
        <v>Section, Overlay OL02717</v>
      </c>
      <c r="NW117" s="73" t="str">
        <v>Section, See Image</v>
      </c>
      <c r="NX117" s="73" t="str">
        <v>Section, See Image, DWG# 100448-41</v>
      </c>
      <c r="NY117" s="73" t="str">
        <v>Section, Without Sots</v>
      </c>
      <c r="NZ117" s="73" t="str">
        <v>See Comments Sheet</v>
      </c>
      <c r="OA117" s="73" t="str">
        <v>See Comments Sheet, OL02318</v>
      </c>
      <c r="OB117" s="73" t="str">
        <v>See Image</v>
      </c>
      <c r="OC117" s="73" t="str">
        <v>See Image, .005 or Less = Pass</v>
      </c>
      <c r="OD117" s="73" t="str">
        <v>See Image, Check Near Radius</v>
      </c>
      <c r="OE117" s="73" t="str">
        <v>See Image, Constrained</v>
      </c>
      <c r="OF117" s="73" t="str">
        <v>See Image, Distance Between Flats</v>
      </c>
      <c r="OG117" s="73" t="str">
        <v xml:space="preserve">See Image, Mfg. Tol, Section A-A </v>
      </c>
      <c r="OH117" s="73" t="str">
        <v>See image, Mfg. Tol.</v>
      </c>
      <c r="OI117" s="73" t="str">
        <v>See Image, Mic. Across Flats</v>
      </c>
      <c r="OJ117" s="73" t="str">
        <v>See Image, OL02850</v>
      </c>
      <c r="OK117" s="73" t="str">
        <v>See Image, OL02880</v>
      </c>
      <c r="OL117" s="73" t="str">
        <v>See Image, OL03926</v>
      </c>
      <c r="OM117" s="73" t="str">
        <v>See Image, OL03927</v>
      </c>
      <c r="ON117" s="73" t="str">
        <v>See Image, OL04003</v>
      </c>
      <c r="OO117" s="73" t="str">
        <v>'See Image, OL04342,  Best Fit Joe Block</v>
      </c>
      <c r="OP117" s="73" t="str">
        <v>See Image, OL04342,  Blank</v>
      </c>
      <c r="OQ117" s="73" t="str">
        <v>See Image, OL04342, Blank</v>
      </c>
      <c r="OR117" s="73" t="str">
        <v>See Image, OL04343, Blank</v>
      </c>
      <c r="OS117" s="73" t="str">
        <v>See Image, Pass = .002 or Less</v>
      </c>
      <c r="OT117" s="73" t="str">
        <v>See Image, Rcd. MAX</v>
      </c>
      <c r="OU117" s="73" t="str">
        <v>See Image, Rcd. MIN</v>
      </c>
      <c r="OV117" s="73" t="str">
        <v>See Image, Section</v>
      </c>
      <c r="OW117" s="73" t="str">
        <v>See Image, Section A-A</v>
      </c>
      <c r="OX117" s="73" t="str">
        <v>See Image, Section B-B</v>
      </c>
      <c r="OY117" s="73" t="str">
        <v>See Image, Section B-B, TSC</v>
      </c>
      <c r="OZ117" s="73" t="str">
        <v>See Image, Shank Drawing # 18000-XX-XX A</v>
      </c>
      <c r="PA117" s="73" t="str">
        <v>Sequencial Laser 01, 120 Per Print</v>
      </c>
      <c r="PB117" s="73" t="str">
        <v>Set to .202, Zero on Thread Lead</v>
      </c>
      <c r="PC117" s="73" t="str">
        <v>Sharp OK, No Burr</v>
      </c>
      <c r="PD117" s="73" t="str">
        <v>Sharp OK, No Raised Edge, See Image</v>
      </c>
      <c r="PE117" s="73" t="str">
        <v>Sharp OK, No Raised Edges</v>
      </c>
      <c r="PF117" s="73" t="str">
        <v>Sharp okay no raised edge</v>
      </c>
      <c r="PG117" s="73" t="str">
        <v>Sharp Okay, No Burr</v>
      </c>
      <c r="PH117" s="73" t="str">
        <v>Sharp Okay, No Raised Edge</v>
      </c>
      <c r="PI117" s="73" t="str">
        <v>Sharp Okay, No Raised Edges,</v>
      </c>
      <c r="PJ117" s="73" t="str">
        <v>Sharp Okay, See Image</v>
      </c>
      <c r="PK117" s="73" t="str">
        <v xml:space="preserve">Start of Radius @ .195 </v>
      </c>
      <c r="PL117" s="73" t="str">
        <v xml:space="preserve">Start of Radius @ .21 </v>
      </c>
      <c r="PM117" s="73" t="str">
        <v xml:space="preserve">T.S.C. </v>
      </c>
      <c r="PN117" s="73" t="str">
        <v>Tangent Point</v>
      </c>
      <c r="PO117" s="73" t="str">
        <v>Tangent point of R.50</v>
      </c>
      <c r="PP117" s="73" t="str">
        <v>Taper Check, Mfg.Tol.</v>
      </c>
      <c r="PQ117" s="73" t="str">
        <v>Taper Check, Mfg.Tol., See Image</v>
      </c>
      <c r="PR117" s="73" t="str">
        <v>Thrd. Minor Ø</v>
      </c>
      <c r="PS117" s="73" t="str">
        <v>Thrd. Relief Ø</v>
      </c>
      <c r="PT117" s="73" t="str">
        <v>Threadless Blank</v>
      </c>
      <c r="PU117" s="73" t="str">
        <v>Threadless Blank, From Major Ø</v>
      </c>
      <c r="PV117" s="73" t="str">
        <v>Threadless Blank, Mfg. Tol.</v>
      </c>
      <c r="PW117" s="73" t="str">
        <v>Threadless Blank, Thrd. to Neck Rad.</v>
      </c>
      <c r="PX117" s="73" t="str">
        <v>Thredless Blank</v>
      </c>
      <c r="PY117" s="73" t="str">
        <v>To center of R.005</v>
      </c>
      <c r="PZ117" s="73" t="str">
        <v>Torx Min. Dia.</v>
      </c>
      <c r="QA117" s="73" t="str">
        <v>Turn Ø Free of Mill Marks</v>
      </c>
      <c r="QB117" s="73" t="str">
        <v>Use (Full) GO Hex</v>
      </c>
      <c r="QC117" s="73" t="str">
        <v>Use Balloon 1 FULL Gauge</v>
      </c>
      <c r="QD117" s="73" t="str">
        <v>Use Balloon 9 FULL GO</v>
      </c>
      <c r="QE117" s="73" t="str">
        <v>Use Best Fit Pin</v>
      </c>
      <c r="QF117" s="73" t="str">
        <v>Use Disk Tip</v>
      </c>
      <c r="QG117" s="73" t="str">
        <v>Use flat bottomed indicator tip.</v>
      </c>
      <c r="QH117" s="73" t="str">
        <v xml:space="preserve">Use Full .093 Go Hex </v>
      </c>
      <c r="QI117" s="73" t="str">
        <v xml:space="preserve">Use Full .0930 Go Hex </v>
      </c>
      <c r="QJ117" s="73" t="str">
        <v>Use Full .1235 Go Hex</v>
      </c>
      <c r="QK117" s="73" t="str">
        <v>Use Gauge K2-98-8019-04, See Image</v>
      </c>
      <c r="QL117" s="73" t="str">
        <v>Use large flat indicator tip</v>
      </c>
      <c r="QM117" s="73" t="str">
        <v>Use Pins.3330/.3350, See Image MAX NO-GO</v>
      </c>
      <c r="QN117" s="73" t="str">
        <v>Use Pointed Drop Indicator Tip</v>
      </c>
      <c r="QO117" s="73" t="str">
        <v>V-Block</v>
      </c>
      <c r="QP117" s="73" t="str">
        <v>V-Block,  AMB for 13</v>
      </c>
      <c r="QQ117" s="73" t="str">
        <v>V-Block,  Hex Cham. Dia.</v>
      </c>
      <c r="QR117" s="73" t="str">
        <v>V-Block, Hex Depth</v>
      </c>
      <c r="QS117" s="73" t="str">
        <v>VBU Gauge</v>
      </c>
      <c r="QT117" s="73" t="str">
        <v>Visibally smaller than HEX=Pass</v>
      </c>
      <c r="QU117" s="73" t="str">
        <v>Visual Per Drawing</v>
      </c>
      <c r="QV117" s="73" t="str">
        <v>Whirl Blank</v>
      </c>
      <c r="QW117" s="73" t="str">
        <v xml:space="preserve">Whirl Blank </v>
      </c>
      <c r="QX117" s="73" t="str">
        <v>Whirl Blank, Neck Rad. End to Head CL</v>
      </c>
      <c r="QY117" s="73" t="str">
        <v>Whirl Blank, Nose Start Dia.</v>
      </c>
      <c r="QZ117" s="73" t="str">
        <v>Whirl Blank, Nose Start Dist.</v>
      </c>
      <c r="RA117" s="73" t="str">
        <v>Whirl Blank, Thrd. Minor</v>
      </c>
      <c r="RB117" s="73" t="str">
        <v>Whirl Blank, Thrd. Pullout Dia.</v>
      </c>
      <c r="RC117" s="73" t="str">
        <v>Whole Part, Removal is at Assy. Level</v>
      </c>
      <c r="RD117" s="73" t="str">
        <v>Wide Area</v>
      </c>
      <c r="RE117" s="73" t="str">
        <v>Zero on End of Go Gauge</v>
      </c>
    </row>
    <row r="118" spans="1:473">
      <c r="A118" s="73" t="s">
        <v>756</v>
      </c>
      <c r="C118" s="73" t="str" cm="1">
        <f t="array" ref="C118:RE118">TRANSPOSE(_xlfn._xlws.SORT(_xlfn._xlws.FILTER($A$2:$A$600,ISNUMBER(SEARCH('PartLib Table'!M125,$A$2:$A$600)),"not found")))</f>
        <v xml:space="preserve"> 'C', Whirl Blank</v>
      </c>
      <c r="D118" s="73" t="str">
        <v xml:space="preserve"> See Image, Constrained</v>
      </c>
      <c r="E118" s="73" t="str">
        <v>(.04 to .12 range = Pass)</v>
      </c>
      <c r="F118" s="73" t="str">
        <v>(.042 FULL) Go Pin Seat Fully</v>
      </c>
      <c r="G118" s="73" t="str">
        <v>(B), Mfg. Tol.</v>
      </c>
      <c r="H118" s="73" t="str">
        <v>(B), O.A.L.</v>
      </c>
      <c r="I118" s="73" t="str">
        <v>.001 or less =Pass</v>
      </c>
      <c r="J118" s="73" t="str">
        <v>.001 or less out of center = Pass</v>
      </c>
      <c r="K118" s="73" t="str">
        <v>.002 or Less = Pass</v>
      </c>
      <c r="L118" s="73" t="str">
        <v>.002 or Less out of center = Pass</v>
      </c>
      <c r="M118" s="73" t="str">
        <v>.005 to .015 = Pass</v>
      </c>
      <c r="N118" s="73" t="str">
        <v>.0125 Mean, Section</v>
      </c>
      <c r="O118" s="73" t="str">
        <v>.025 or Less in X &amp; Y=Pass</v>
      </c>
      <c r="P118" s="73" t="str">
        <v>.038 Mean</v>
      </c>
      <c r="Q118" s="73" t="str">
        <v>.063 MM = .0024 IN, See Image</v>
      </c>
      <c r="R118" s="73" t="str">
        <v>.063MM = .0024"</v>
      </c>
      <c r="S118" s="73" t="str">
        <v>.243 NO-GO, Unconstrained, Must Not Start</v>
      </c>
      <c r="T118" s="73" t="str">
        <v>@ Back Face &amp; ID, No Raised Edge</v>
      </c>
      <c r="U118" s="73" t="str">
        <v>@ Back Face &amp; OD, No Raised Edge</v>
      </c>
      <c r="V118" s="73" t="str">
        <v>@ ID &amp; FACE</v>
      </c>
      <c r="W118" s="73" t="str">
        <v>@ OD &amp; BACK FACE</v>
      </c>
      <c r="X118" s="73" t="str">
        <v>@ OD &amp; FACE</v>
      </c>
      <c r="Y118" s="73" t="str">
        <v>Across from slot</v>
      </c>
      <c r="Z118" s="73" t="str">
        <v>All Edge Breaks</v>
      </c>
      <c r="AA118" s="73" t="str">
        <v>Attached to bar stock</v>
      </c>
      <c r="AB118" s="73" t="str">
        <v xml:space="preserve">Back Turn Fillet Rad. </v>
      </c>
      <c r="AC118" s="73" t="str">
        <v>Balloon 1 (DWG FRM0105 Page 2, NV-27)</v>
      </c>
      <c r="AD118" s="73" t="str">
        <v>Balloon 1 (DWG FRM0105, NV-30)</v>
      </c>
      <c r="AE118" s="73" t="str">
        <v>Balloon 1 (P# 9890002-20) OL00429/A</v>
      </c>
      <c r="AF118" s="73" t="str">
        <v>Balloon 1, DWG#FRM0105</v>
      </c>
      <c r="AG118" s="73" t="str">
        <v>Balloon 11, See Image</v>
      </c>
      <c r="AH118" s="73" t="str">
        <v xml:space="preserve">Balloon 2 (DWG FRM0105 Page 2, NV-27) </v>
      </c>
      <c r="AI118" s="73" t="str">
        <v>Balloon 2 (DWG FRM0105, NV-30)</v>
      </c>
      <c r="AJ118" s="73" t="str">
        <v>Balloon 2 (P# 9890002-20)</v>
      </c>
      <c r="AK118" s="73" t="str">
        <v>Balloon 2, DWG#FRM0105</v>
      </c>
      <c r="AL118" s="73" t="str">
        <v>Balloon 2, DWG#FRM0105, See Image</v>
      </c>
      <c r="AM118" s="73" t="str">
        <v>Balloon 3 (DWG FRM0105, NV-30 Minor)</v>
      </c>
      <c r="AN118" s="73" t="str">
        <v>Balloon 3 (DWG FRM0105, NV-30)</v>
      </c>
      <c r="AO118" s="73" t="str">
        <v>Balloon 3 (P# 9890002-20)</v>
      </c>
      <c r="AP118" s="73" t="str">
        <v>Balloon 4</v>
      </c>
      <c r="AQ118" s="73" t="str">
        <v>Balloon 4 (P# 9890002-20)</v>
      </c>
      <c r="AR118" s="73" t="str">
        <v>Below Middle Band</v>
      </c>
      <c r="AS118" s="73" t="str">
        <v>Best Fit Pin, .003 or Less =Pass</v>
      </c>
      <c r="AT118" s="73" t="str">
        <v>Blank</v>
      </c>
      <c r="AU118" s="73" t="str">
        <v>Blank Turn Maj.</v>
      </c>
      <c r="AV118" s="73" t="str">
        <v>Blank Turn Maj. Mill Flt., OL4172</v>
      </c>
      <c r="AW118" s="73" t="str">
        <v>Blank Without .010 Slots</v>
      </c>
      <c r="AX118" s="73" t="str">
        <v>Blank Without .010 Slots, Section</v>
      </c>
      <c r="AY118" s="73" t="str">
        <v>Blank without thread</v>
      </c>
      <c r="AZ118" s="73" t="str">
        <v xml:space="preserve">Blank, Center of V Grv. </v>
      </c>
      <c r="BA118" s="73" t="str">
        <v>Blank, Check R adjacent Balloon 17</v>
      </c>
      <c r="BB118" s="73" t="str">
        <v>Blank, EXT. Feature</v>
      </c>
      <c r="BC118" s="73" t="str">
        <v>Blank, See Image, OL04335</v>
      </c>
      <c r="BD118" s="73" t="str">
        <v>Blank, See Image, OL04336</v>
      </c>
      <c r="BE118" s="73" t="str">
        <v xml:space="preserve">Blank, Thrd. </v>
      </c>
      <c r="BF118" s="73" t="str">
        <v>Blank, Turn Tip</v>
      </c>
      <c r="BG118" s="73" t="str">
        <v>Blank, Without Thrd.</v>
      </c>
      <c r="BH118" s="73" t="str">
        <v>Blank, Without Thread</v>
      </c>
      <c r="BI118" s="73" t="str">
        <v xml:space="preserve">Blunt Start Blend to Minor </v>
      </c>
      <c r="BJ118" s="73" t="str">
        <v>Calc., Use Go HEX</v>
      </c>
      <c r="BK118" s="73" t="str">
        <v>Can't dig into OD</v>
      </c>
      <c r="BL118" s="73" t="str">
        <v>Carbide Gauge</v>
      </c>
      <c r="BM118" s="73" t="str">
        <v xml:space="preserve">Center of V Grv. </v>
      </c>
      <c r="BN118" s="73" t="str">
        <v>Centered Less than .03 = Pass</v>
      </c>
      <c r="BO118" s="73" t="str">
        <v>Centered within .0005 or Less = Pass</v>
      </c>
      <c r="BP118" s="73" t="str">
        <v>Centered within .001 or Less = Pass</v>
      </c>
      <c r="BQ118" s="73" t="str">
        <v>Centered within .0254 or Less = Pass</v>
      </c>
      <c r="BR118" s="73" t="str">
        <v>Check close to Rod Slot</v>
      </c>
      <c r="BS118" s="73" t="str">
        <v>Check every other hole</v>
      </c>
      <c r="BT118" s="73" t="str">
        <v>Check Go over full length of slot.</v>
      </c>
      <c r="BU118" s="73" t="str">
        <v>Check Near Closed End</v>
      </c>
      <c r="BV118" s="73" t="str">
        <v>Check per Print View, Away from Rod Slot</v>
      </c>
      <c r="BW118" s="73" t="str">
        <v>Check to Balloon 30 Go Pin</v>
      </c>
      <c r="BX118" s="73" t="str">
        <v>Check with .2705 SET Pin Inside Part</v>
      </c>
      <c r="BY118" s="73" t="str">
        <v>Check with Hex Up</v>
      </c>
      <c r="BZ118" s="73" t="str">
        <v>CMM Blank</v>
      </c>
      <c r="CA118" s="73" t="str">
        <v>Confirm Full Radius</v>
      </c>
      <c r="CB118" s="73" t="str">
        <v>Constrained in fixture</v>
      </c>
      <c r="CC118" s="73" t="str">
        <v>Constrained with Ring</v>
      </c>
      <c r="CD118" s="73" t="str">
        <v>Constrained, See Image</v>
      </c>
      <c r="CE118" s="73" t="str">
        <v>Dim. "A"</v>
      </c>
      <c r="CF118" s="73" t="str">
        <v>Dim. "B"</v>
      </c>
      <c r="CG118" s="73" t="str">
        <v>Dim. "C"</v>
      </c>
      <c r="CH118" s="73" t="str">
        <v>Dim. "D", Whirl Blank</v>
      </c>
      <c r="CI118" s="73" t="str">
        <v>Dim. "G"</v>
      </c>
      <c r="CJ118" s="73" t="str">
        <v>Dim. E, Blank Turn Maj. &amp;  Mill Flt</v>
      </c>
      <c r="CK118" s="73" t="str">
        <v>Dim. E, Blank Turn Maj.&amp;  Mill Flt</v>
      </c>
      <c r="CL118" s="73" t="str">
        <v>Dim. H, Whirl Blank</v>
      </c>
      <c r="CM118" s="73" t="str">
        <v>Dim. J, 'Blank Turn Maj. &amp; Whirl Blank</v>
      </c>
      <c r="CN118" s="73" t="str">
        <v>Disk Drop Indicator Tip</v>
      </c>
      <c r="CO118" s="73" t="str">
        <v>DWG 100448-15, Balloon F_1</v>
      </c>
      <c r="CP118" s="73" t="str">
        <v>DWG 100448-15, OL02571</v>
      </c>
      <c r="CQ118" s="73" t="str">
        <v>DWG 100448-41</v>
      </c>
      <c r="CR118" s="73" t="str">
        <v>DWG 9890040, (10E),Section Part, OL01139</v>
      </c>
      <c r="CS118" s="73" t="str">
        <v>DWG 9890040, (10E),Section, OL01139</v>
      </c>
      <c r="CT118" s="73" t="str">
        <v>DWG 9890040, (11E)</v>
      </c>
      <c r="CU118" s="73" t="str">
        <v>DWG 9890040, (11E), Pins with Flats</v>
      </c>
      <c r="CV118" s="73" t="str">
        <v>DWG 9890040, (12E),  Pass=.002 or less</v>
      </c>
      <c r="CW118" s="73" t="str">
        <v>DWG 9890040, (12E), See Image</v>
      </c>
      <c r="CX118" s="73" t="str">
        <v>DWG 9890040, (1E), OL01431</v>
      </c>
      <c r="CY118" s="73" t="str">
        <v>DWG 9890040, (1E), OL01432</v>
      </c>
      <c r="CZ118" s="73" t="str">
        <v>DWG 9890040, (2E), OL01432</v>
      </c>
      <c r="DA118" s="73" t="str">
        <v>DWG 9890040, (3E)</v>
      </c>
      <c r="DB118" s="73" t="str">
        <v>DWG 9890040, (4E)</v>
      </c>
      <c r="DC118" s="73" t="str">
        <v>DWG 9890040, (5E), OL02336</v>
      </c>
      <c r="DD118" s="73" t="str">
        <v>DWG 9890040, (6E)</v>
      </c>
      <c r="DE118" s="73" t="str">
        <v>DWG 9890040, (7E)</v>
      </c>
      <c r="DF118" s="73" t="str">
        <v>DWG 9890040, (8E), OL01433</v>
      </c>
      <c r="DG118" s="73" t="str">
        <v>DWG 9890040, (8E), OL01433, Section</v>
      </c>
      <c r="DH118" s="73" t="str">
        <v>DWG 9890040, (9E), Close to Rod Slot</v>
      </c>
      <c r="DI118" s="73" t="str">
        <v>DWG 9890040, (9E),Close to Rod Slot</v>
      </c>
      <c r="DJ118" s="73" t="str">
        <v>DWG FRM0105 PAGE 2</v>
      </c>
      <c r="DK118" s="73" t="str">
        <v>DWG# 100448-41</v>
      </c>
      <c r="DL118" s="73" t="str">
        <v>DWG# 100448-44</v>
      </c>
      <c r="DM118" s="73" t="str">
        <v>DWG# 9890003  (1), Section OL00436/A</v>
      </c>
      <c r="DN118" s="73" t="str">
        <v>DWG# 9890003 (3), Ring Gauge Constrained</v>
      </c>
      <c r="DO118" s="73" t="str">
        <v>DWG# 9890003 (4), Section</v>
      </c>
      <c r="DP118" s="73" t="str">
        <v>DWG#100448-26, Balloon 1K, OL02350</v>
      </c>
      <c r="DQ118" s="73" t="str">
        <v>DWG#100448-26, Balloon 2K, OL02350</v>
      </c>
      <c r="DR118" s="73" t="str">
        <v>DWG#100448-26, Balloon 3K, OL02363</v>
      </c>
      <c r="DS118" s="73" t="str">
        <v>DWG#100448-26, Balloon 4K</v>
      </c>
      <c r="DT118" s="73" t="str">
        <v>DWG#100448-26, Balloon 5K, Section</v>
      </c>
      <c r="DU118" s="73" t="str">
        <v>DWG#100448-26, Balloon 6K</v>
      </c>
      <c r="DV118" s="73" t="str">
        <v>DWG#100448-26, Balloon 7K, Section</v>
      </c>
      <c r="DW118" s="73" t="str">
        <v>DWG#100448-26, Mfg. Tol.</v>
      </c>
      <c r="DX118" s="73" t="str">
        <v>DWG#9890003 (2) Ring Gauge Constrained</v>
      </c>
      <c r="DY118" s="73" t="str">
        <v>DWG#9890044</v>
      </c>
      <c r="DZ118" s="73" t="str">
        <v>DWG#9890044 .1985 to .2005=Pass</v>
      </c>
      <c r="EA118" s="73" t="str">
        <v>DWG#9890044 Overlay OL02441</v>
      </c>
      <c r="EB118" s="73" t="str">
        <v>DWG#9890044, OL02441</v>
      </c>
      <c r="EC118" s="73" t="str">
        <v>DWG#FRM0105</v>
      </c>
      <c r="ED118" s="73" t="str">
        <v>EXT.</v>
      </c>
      <c r="EE118" s="73" t="str">
        <v>EXT. Section, OL02460</v>
      </c>
      <c r="EF118" s="73" t="str">
        <v>EXT., OL04223</v>
      </c>
      <c r="EG118" s="73" t="str">
        <v>Flat Drop Indicator Tip</v>
      </c>
      <c r="EH118" s="73" t="str">
        <v>Full Go Pin, No Light, at Radius</v>
      </c>
      <c r="EI118" s="73" t="str">
        <v>Function Check</v>
      </c>
      <c r="EJ118" s="73" t="str">
        <v>GO Function Gauge</v>
      </c>
      <c r="EK118" s="73" t="str">
        <v>Go Gauge for Balloon 1 &amp; 4</v>
      </c>
      <c r="EL118" s="73" t="str">
        <v>Go Pin must pass through</v>
      </c>
      <c r="EM118" s="73" t="str">
        <v>Greater than .005 = Fail, Section</v>
      </c>
      <c r="EN118" s="73" t="str">
        <v>Greater than .025 out of center = Fail</v>
      </c>
      <c r="EO118" s="73" t="str">
        <v>Greater than 2.6 = Pass</v>
      </c>
      <c r="EP118" s="73" t="str">
        <v>Green = Pass, Red = Fail</v>
      </c>
      <c r="EQ118" s="73" t="str">
        <v>Hex Depth</v>
      </c>
      <c r="ER118" s="73" t="str">
        <v>Hex Minor</v>
      </c>
      <c r="ES118" s="73" t="str">
        <v>Hole Dia.</v>
      </c>
      <c r="ET118" s="73" t="str">
        <v>Hook or Disk Tip</v>
      </c>
      <c r="EU118" s="73" t="str">
        <v>ID Sphere Finish</v>
      </c>
      <c r="EV118" s="73" t="str">
        <v>ID/OD Both Sides, Diff. .002 or less = Pass</v>
      </c>
      <c r="EW118" s="73" t="str">
        <v>If Looks Big, Section</v>
      </c>
      <c r="EX118" s="73" t="str">
        <v>If Looks Small, Section</v>
      </c>
      <c r="EY118" s="73" t="str">
        <v>Insp. Close to Break Away, Mfg.Tol.</v>
      </c>
      <c r="EZ118" s="73" t="str">
        <v>INT.</v>
      </c>
      <c r="FA118" s="73" t="str">
        <v>INT. Section, OL02460</v>
      </c>
      <c r="FB118" s="73" t="str">
        <v>INT., OL04223</v>
      </c>
      <c r="FC118" s="73" t="str">
        <v>Intersect. of 7.7 &amp; R0.10</v>
      </c>
      <c r="FD118" s="73" t="str">
        <v>Intersect. of 8.79 and R.25 MAX</v>
      </c>
      <c r="FE118" s="73" t="str">
        <v>Keep Ind. Tip away from corner</v>
      </c>
      <c r="FF118" s="73" t="str">
        <v>L31</v>
      </c>
      <c r="FG118" s="73" t="str">
        <v>Laser Mark</v>
      </c>
      <c r="FH118" s="73" t="str">
        <v>LASER PER NOTE 4</v>
      </c>
      <c r="FI118" s="73" t="str">
        <v>LASER PER NOTE 4, Final Check 1 only</v>
      </c>
      <c r="FJ118" s="73" t="str">
        <v>Less than .002 out of center = Pass</v>
      </c>
      <c r="FK118" s="73" t="str">
        <v>Less than 2.75 = Pass, Section</v>
      </c>
      <c r="FL118" s="73" t="str">
        <v>List as pin. Not Calibrated</v>
      </c>
      <c r="FM118" s="73" t="str">
        <v>M9 X 1.25 BUTT See Comment Image</v>
      </c>
      <c r="FN118" s="73" t="str">
        <v>Manual Section</v>
      </c>
      <c r="FO118" s="73" t="str">
        <v>Max Deep .241 NO-GO =.42</v>
      </c>
      <c r="FP118" s="73" t="str">
        <v>MAX Depth of (Note 7) .241 NO-GO Pin</v>
      </c>
      <c r="FQ118" s="73" t="str">
        <v>Measure from Blue Line, See Image</v>
      </c>
      <c r="FR118" s="73" t="str">
        <v>Measure Width of Blue Area, See Image</v>
      </c>
      <c r="FS118" s="73" t="str">
        <v>Mfg. Tol</v>
      </c>
      <c r="FT118" s="73" t="str">
        <v>Mfg. Tol, See Image</v>
      </c>
      <c r="FU118" s="73" t="str">
        <v>Mfg. Tol.</v>
      </c>
      <c r="FV118" s="73" t="str">
        <v>Mfg. Tol. "A"</v>
      </c>
      <c r="FW118" s="73" t="str">
        <v>Mfg. Tol. (Zero on Gauge Full Dia. Lead)</v>
      </c>
      <c r="FX118" s="73" t="str">
        <v>Mfg. Tol. Balloon 11, See Image</v>
      </c>
      <c r="FY118" s="73" t="str">
        <v>Mfg. Tol. Balloon 4</v>
      </c>
      <c r="FZ118" s="73" t="str">
        <v>Mfg. Tol. Balloon 7</v>
      </c>
      <c r="GA118" s="73" t="str">
        <v xml:space="preserve">Mfg. Tol. C-Bore Face (Ballo 28) </v>
      </c>
      <c r="GB118" s="73" t="str">
        <v>Mfg. Tol. Section</v>
      </c>
      <c r="GC118" s="73" t="str">
        <v>Mfg. Tol. See Image</v>
      </c>
      <c r="GD118" s="73" t="str">
        <v>Mfg. Tol., 3 Places, Record MAX</v>
      </c>
      <c r="GE118" s="73" t="str">
        <v>Mfg. Tol., Balloon 11</v>
      </c>
      <c r="GF118" s="73" t="str">
        <v>Mfg. Tol., Balloon 7</v>
      </c>
      <c r="GG118" s="73" t="str">
        <v>Mfg. Tol., Blank</v>
      </c>
      <c r="GH118" s="73" t="str">
        <v>Mfg. Tol., Blank, Balloon 12</v>
      </c>
      <c r="GI118" s="73" t="str">
        <v>Mfg. Tol., Blend to SØ.320</v>
      </c>
      <c r="GJ118" s="73" t="str">
        <v>Mfg. Tol., Calculation</v>
      </c>
      <c r="GK118" s="73" t="str">
        <v>Mfg. Tol., For Mill Fixture</v>
      </c>
      <c r="GL118" s="73" t="str">
        <v>Mfg. Tol., L32</v>
      </c>
      <c r="GM118" s="73" t="str">
        <v>Mfg. Tol., L33</v>
      </c>
      <c r="GN118" s="73" t="str">
        <v>Mfg. Tol., No Tool Marks</v>
      </c>
      <c r="GO118" s="73" t="str">
        <v>Mfg. Tol., OL03361</v>
      </c>
      <c r="GP118" s="73" t="str">
        <v>Mfg. Tol., Record off center value</v>
      </c>
      <c r="GQ118" s="73" t="str">
        <v>Mfg. Tol., Same 3 Places, Record MIN</v>
      </c>
      <c r="GR118" s="73" t="str">
        <v>Mfg. Tol., Section</v>
      </c>
      <c r="GS118" s="73" t="str">
        <v>Mfg. Tol., Section B-B</v>
      </c>
      <c r="GT118" s="73" t="str">
        <v>Mfg. Tol., Section, OL03361</v>
      </c>
      <c r="GU118" s="73" t="str">
        <v>Mfg. Tol., Section, Per Note 2</v>
      </c>
      <c r="GV118" s="73" t="str">
        <v>Mfg. Tol., See Image</v>
      </c>
      <c r="GW118" s="73" t="str">
        <v>Mfg. Tol., See Image, Bore in Blue</v>
      </c>
      <c r="GX118" s="73" t="str">
        <v>Mfg. Tol., See Image, Hook Tip</v>
      </c>
      <c r="GY118" s="73" t="str">
        <v>Mfg. Tol., Sharp Okay No Burr</v>
      </c>
      <c r="GZ118" s="73" t="str">
        <v>Mfg. Tol., Threadless Blank</v>
      </c>
      <c r="HA118" s="73" t="str">
        <v>Mfg.Tol.</v>
      </c>
      <c r="HB118" s="73" t="str">
        <v>Mgf. To., T.S.C.</v>
      </c>
      <c r="HC118" s="73" t="str">
        <v>Milled Feature</v>
      </c>
      <c r="HD118" s="73" t="str">
        <v>Milled Feature, OL04045</v>
      </c>
      <c r="HE118" s="73" t="str">
        <v>More than .0005 out of center = Fail</v>
      </c>
      <c r="HF118" s="73" t="str">
        <v>Must Pass Through</v>
      </c>
      <c r="HG118" s="73" t="str">
        <v>Must pass through gauge</v>
      </c>
      <c r="HH118" s="73" t="str">
        <v>Must Pass Through Go Gauge</v>
      </c>
      <c r="HI118" s="73" t="str">
        <v>Must Pass, See Image.</v>
      </c>
      <c r="HJ118" s="73" t="str">
        <v>NA</v>
      </c>
      <c r="HK118" s="73" t="str">
        <v>Narrow Area</v>
      </c>
      <c r="HL118" s="73" t="str">
        <v>Near Balloon 21</v>
      </c>
      <c r="HM118" s="73" t="str">
        <v>Near Datum B</v>
      </c>
      <c r="HN118" s="73" t="str">
        <v>Neck Dia.</v>
      </c>
      <c r="HO118" s="73" t="str">
        <v>Neck to Head Rad.</v>
      </c>
      <c r="HP118" s="73" t="str">
        <v>No Copper Deposits Allowed</v>
      </c>
      <c r="HQ118" s="73" t="str">
        <v>No Section</v>
      </c>
      <c r="HR118" s="73" t="str">
        <v>No Section, .01 to .014 = Pass</v>
      </c>
      <c r="HS118" s="73" t="str">
        <v>No Section, Rotate Part</v>
      </c>
      <c r="HT118" s="73" t="str">
        <v>No Section, See Image</v>
      </c>
      <c r="HU118" s="73" t="str">
        <v>No Slot, Section B-B</v>
      </c>
      <c r="HV118" s="73" t="str">
        <v>No visual step = Pass</v>
      </c>
      <c r="HW118" s="73" t="str">
        <v>Not to exceed .95 Deep</v>
      </c>
      <c r="HX118" s="73" t="str">
        <v>Note 1</v>
      </c>
      <c r="HY118" s="73" t="str">
        <v>OL00333/A</v>
      </c>
      <c r="HZ118" s="73" t="str">
        <v>OL00519</v>
      </c>
      <c r="IA118" s="73" t="str">
        <v>OL00520</v>
      </c>
      <c r="IB118" s="73" t="str">
        <v>OL00529</v>
      </c>
      <c r="IC118" s="73" t="str">
        <v>OL00542</v>
      </c>
      <c r="ID118" s="73" t="str">
        <v>OL00724</v>
      </c>
      <c r="IE118" s="73" t="str">
        <v>OL01250</v>
      </c>
      <c r="IF118" s="73" t="str">
        <v>OL01869, Threadless Blank</v>
      </c>
      <c r="IG118" s="73" t="str">
        <v>OL01870, Section</v>
      </c>
      <c r="IH118" s="73" t="str">
        <v>OL02255</v>
      </c>
      <c r="II118" s="73" t="str">
        <v>OL02255, Mfg. Tol.</v>
      </c>
      <c r="IJ118" s="73" t="str">
        <v>OL02302</v>
      </c>
      <c r="IK118" s="73" t="str">
        <v xml:space="preserve">OL02318  needed per image instructions </v>
      </c>
      <c r="IL118" s="73" t="str">
        <v>OL02556</v>
      </c>
      <c r="IM118" s="73" t="str">
        <v>OL02557</v>
      </c>
      <c r="IN118" s="73" t="str">
        <v>OL02567</v>
      </c>
      <c r="IO118" s="73" t="str">
        <v>OL02653</v>
      </c>
      <c r="IP118" s="73" t="str">
        <v>OL02718</v>
      </c>
      <c r="IQ118" s="73" t="str">
        <v>OL02841</v>
      </c>
      <c r="IR118" s="73" t="str">
        <v>OL02842</v>
      </c>
      <c r="IS118" s="73" t="str">
        <v>OL02844</v>
      </c>
      <c r="IT118" s="73" t="str">
        <v>OL02871</v>
      </c>
      <c r="IU118" s="73" t="str">
        <v>OL02887</v>
      </c>
      <c r="IV118" s="73" t="str">
        <v>OL03500</v>
      </c>
      <c r="IW118" s="73" t="str">
        <v>OL03766</v>
      </c>
      <c r="IX118" s="73" t="str">
        <v>OL03868</v>
      </c>
      <c r="IY118" s="73" t="str">
        <v>OL03869</v>
      </c>
      <c r="IZ118" s="73" t="str">
        <v>OL03870</v>
      </c>
      <c r="JA118" s="73" t="str">
        <v>OL03873, DWG# 100448-44</v>
      </c>
      <c r="JB118" s="73" t="str">
        <v>OL03949</v>
      </c>
      <c r="JC118" s="73" t="str">
        <v xml:space="preserve">OL04043, Section </v>
      </c>
      <c r="JD118" s="73" t="str">
        <v xml:space="preserve">OL04044, Section </v>
      </c>
      <c r="JE118" s="73" t="str">
        <v>OL04045</v>
      </c>
      <c r="JF118" s="73" t="str">
        <v>OL04045, Milled Feature</v>
      </c>
      <c r="JG118" s="73" t="str">
        <v>OL04063</v>
      </c>
      <c r="JH118" s="73" t="str">
        <v>OL04064</v>
      </c>
      <c r="JI118" s="73" t="str">
        <v>OL04065</v>
      </c>
      <c r="JJ118" s="73" t="str">
        <v>OL04181</v>
      </c>
      <c r="JK118" s="73" t="str">
        <v>OL04218</v>
      </c>
      <c r="JL118" s="73" t="str">
        <v>OL04224, See Image</v>
      </c>
      <c r="JM118" s="73" t="str">
        <v>OL04374</v>
      </c>
      <c r="JN118" s="73" t="str">
        <v>OL04375, Section M-M</v>
      </c>
      <c r="JO118" s="73" t="str">
        <v>OL04376, Section M-M</v>
      </c>
      <c r="JP118" s="73" t="str">
        <v>OL04443</v>
      </c>
      <c r="JQ118" s="73" t="str">
        <v>OL04444</v>
      </c>
      <c r="JR118" s="73" t="str">
        <v>OL05000</v>
      </c>
      <c r="JS118" s="73" t="str">
        <v>One side of slot</v>
      </c>
      <c r="JT118" s="73" t="str">
        <v>Other side of slot</v>
      </c>
      <c r="JU118" s="73" t="str">
        <v>Out of center more than .002 = Fail</v>
      </c>
      <c r="JV118" s="73" t="str">
        <v>Out of center more than.002 = Fail</v>
      </c>
      <c r="JW118" s="73" t="str">
        <v>Overlay OL02713</v>
      </c>
      <c r="JX118" s="73" t="str">
        <v>Overlay OL02714</v>
      </c>
      <c r="JY118" s="73" t="str">
        <v>Overlay OL02718</v>
      </c>
      <c r="JZ118" s="73" t="str">
        <v>Overlay OL03831, Mfg. Tol.</v>
      </c>
      <c r="KA118" s="73" t="str">
        <v>Part Without Slots</v>
      </c>
      <c r="KB118" s="73" t="str">
        <v>Part Without Slots, See Image</v>
      </c>
      <c r="KC118" s="73" t="str">
        <v xml:space="preserve">Pass = .0254 or Less </v>
      </c>
      <c r="KD118" s="73" t="str">
        <v>PD MIN = 4.361, PD MAX = 4.456</v>
      </c>
      <c r="KE118" s="73" t="str">
        <v>Per Balloon 2 Note</v>
      </c>
      <c r="KF118" s="73" t="str">
        <v>Per drawing note(s) 8.</v>
      </c>
      <c r="KG118" s="73" t="str">
        <v>Point or Sphere Tip</v>
      </c>
      <c r="KH118" s="73" t="str">
        <v>Point Tip</v>
      </c>
      <c r="KI118" s="73" t="str">
        <v>R.9 to R1.1 = Pass, See Image</v>
      </c>
      <c r="KJ118" s="73" t="str">
        <v>Ram Construction</v>
      </c>
      <c r="KK118" s="73" t="str">
        <v>Record Same Pass / Fail All Balloons</v>
      </c>
      <c r="KL118" s="73" t="str">
        <v>Ref. Balloon 1</v>
      </c>
      <c r="KM118" s="73" t="str">
        <v>Ref. Balloon 12</v>
      </c>
      <c r="KN118" s="73" t="str">
        <v>Ref. Balloon 13, 100% AQL</v>
      </c>
      <c r="KO118" s="73" t="str">
        <v>Ref. Balloon 2</v>
      </c>
      <c r="KP118" s="73" t="str">
        <v>Ref. Balloon 21, 100% AQL</v>
      </c>
      <c r="KQ118" s="73" t="str">
        <v>Ref. Balloon 4</v>
      </c>
      <c r="KR118" s="73" t="str">
        <v>Ref. Balloon 7</v>
      </c>
      <c r="KS118" s="73" t="str">
        <v>Ref. Balloon 8</v>
      </c>
      <c r="KT118" s="73" t="str">
        <v>Relieved Pin Gauges 09236 &amp; 09235</v>
      </c>
      <c r="KU118" s="73" t="str">
        <v>Rotate Part</v>
      </c>
      <c r="KV118" s="73" t="str">
        <v>Rotate Part, See Image</v>
      </c>
      <c r="KW118" s="73" t="str">
        <v>Same as Root Radius</v>
      </c>
      <c r="KX118" s="73" t="str">
        <v>Section</v>
      </c>
      <c r="KY118" s="73" t="str">
        <v>Section B-B</v>
      </c>
      <c r="KZ118" s="73" t="str">
        <v>Section B-B, Distance Between Grooves</v>
      </c>
      <c r="LA118" s="73" t="str">
        <v>Section C-C</v>
      </c>
      <c r="LB118" s="73" t="str">
        <v>Section Part</v>
      </c>
      <c r="LC118" s="73" t="str">
        <v>Section Part, Measured from Opposite Face</v>
      </c>
      <c r="LD118" s="73" t="str">
        <v>Section, Broachless Blank</v>
      </c>
      <c r="LE118" s="73" t="str">
        <v>Section, EXT. Sphere Location.</v>
      </c>
      <c r="LF118" s="73" t="str">
        <v>Section, Hex Cham. Ang.</v>
      </c>
      <c r="LG118" s="73" t="str">
        <v>Section, Hex Fillet Rad.</v>
      </c>
      <c r="LH118" s="73" t="str">
        <v>Section, INT. Feature</v>
      </c>
      <c r="LI118" s="73" t="str">
        <v>Section, INT. Sphere Location.</v>
      </c>
      <c r="LJ118" s="73" t="str">
        <v>Section, Mfg. Tol.</v>
      </c>
      <c r="LK118" s="73" t="str">
        <v>Section, Mfg. Tol., See Image</v>
      </c>
      <c r="LL118" s="73" t="str">
        <v>Section, OL00486</v>
      </c>
      <c r="LM118" s="73" t="str">
        <v>Section, OL00542</v>
      </c>
      <c r="LN118" s="73" t="str">
        <v>Section, OL00543</v>
      </c>
      <c r="LO118" s="73" t="str">
        <v>Section, OL00544</v>
      </c>
      <c r="LP118" s="73" t="str">
        <v>Section, OL00545</v>
      </c>
      <c r="LQ118" s="73" t="str">
        <v>Section, OL00546</v>
      </c>
      <c r="LR118" s="73" t="str">
        <v>Section, OL00547</v>
      </c>
      <c r="LS118" s="73" t="str">
        <v>Section, OL00555</v>
      </c>
      <c r="LT118" s="73" t="str">
        <v>Section, OL00725</v>
      </c>
      <c r="LU118" s="73" t="str">
        <v>Section, OL01430</v>
      </c>
      <c r="LV118" s="73" t="str">
        <v>Section, OL01434</v>
      </c>
      <c r="LW118" s="73" t="str">
        <v>Section, OL01435</v>
      </c>
      <c r="LX118" s="73" t="str">
        <v>Section, OL01807</v>
      </c>
      <c r="LY118" s="73" t="str">
        <v>Section, OL01830</v>
      </c>
      <c r="LZ118" s="73" t="str">
        <v>Section, OL02351</v>
      </c>
      <c r="MA118" s="73" t="str">
        <v>Section, OL02519</v>
      </c>
      <c r="MB118" s="73" t="str">
        <v>Section, OL02520</v>
      </c>
      <c r="MC118" s="73" t="str">
        <v>Section, OL02522</v>
      </c>
      <c r="MD118" s="73" t="str">
        <v>Section, OL02540</v>
      </c>
      <c r="ME118" s="73" t="str">
        <v>Section, OL02541</v>
      </c>
      <c r="MF118" s="73" t="str">
        <v>Section, OL02552</v>
      </c>
      <c r="MG118" s="73" t="str">
        <v>Section, OL02553</v>
      </c>
      <c r="MH118" s="73" t="str">
        <v>Section, OL02554</v>
      </c>
      <c r="MI118" s="73" t="str">
        <v>Section, OL02555</v>
      </c>
      <c r="MJ118" s="73" t="str">
        <v>Section, OL02558</v>
      </c>
      <c r="MK118" s="73" t="str">
        <v>Section, OL02559</v>
      </c>
      <c r="ML118" s="73" t="str">
        <v>Section, OL02560</v>
      </c>
      <c r="MM118" s="73" t="str">
        <v>Section, OL02619</v>
      </c>
      <c r="MN118" s="73" t="str">
        <v>Section, OL02620</v>
      </c>
      <c r="MO118" s="73" t="str">
        <v>Section, OL02621</v>
      </c>
      <c r="MP118" s="73" t="str">
        <v>Section, OL02622</v>
      </c>
      <c r="MQ118" s="73" t="str">
        <v>Section, OL02623</v>
      </c>
      <c r="MR118" s="73" t="str">
        <v>Section, OL02624</v>
      </c>
      <c r="MS118" s="73" t="str">
        <v>Section, OL02652</v>
      </c>
      <c r="MT118" s="73" t="str">
        <v>Section, OL02680</v>
      </c>
      <c r="MU118" s="73" t="str">
        <v>Section, OL02793</v>
      </c>
      <c r="MV118" s="73" t="str">
        <v>Section, OL02823</v>
      </c>
      <c r="MW118" s="73" t="str">
        <v>Section, OL02843</v>
      </c>
      <c r="MX118" s="73" t="str">
        <v>Section, OL03026, Ext.</v>
      </c>
      <c r="MY118" s="73" t="str">
        <v>Section, OL03026, Int.</v>
      </c>
      <c r="MZ118" s="73" t="str">
        <v>Section, OL03570, DWG# 100448-41</v>
      </c>
      <c r="NA118" s="73" t="str">
        <v>Section, OL03781</v>
      </c>
      <c r="NB118" s="73" t="str">
        <v>Section, OL03911</v>
      </c>
      <c r="NC118" s="73" t="str">
        <v>Section, OL03912</v>
      </c>
      <c r="ND118" s="73" t="str">
        <v>Section, OL03928</v>
      </c>
      <c r="NE118" s="73" t="str">
        <v>Section, OL03929</v>
      </c>
      <c r="NF118" s="73" t="str">
        <v>Section, OL04030</v>
      </c>
      <c r="NG118" s="73" t="str">
        <v>Section, OL04037</v>
      </c>
      <c r="NH118" s="73" t="str">
        <v>Section, OL04038</v>
      </c>
      <c r="NI118" s="73" t="str">
        <v>Section, OL04046</v>
      </c>
      <c r="NJ118" s="73" t="str">
        <v>Section, OL04065</v>
      </c>
      <c r="NK118" s="73" t="str">
        <v>Section, OL04066</v>
      </c>
      <c r="NL118" s="73" t="str">
        <v>Section, OL04067</v>
      </c>
      <c r="NM118" s="73" t="str">
        <v>Section, OL04069</v>
      </c>
      <c r="NN118" s="73" t="str">
        <v>Section, OL04071</v>
      </c>
      <c r="NO118" s="73" t="str">
        <v>Section, OL04173</v>
      </c>
      <c r="NP118" s="73" t="str">
        <v>Section, OL04174</v>
      </c>
      <c r="NQ118" s="73" t="str">
        <v>Section, OL04214</v>
      </c>
      <c r="NR118" s="73" t="str">
        <v>Section, OL04215</v>
      </c>
      <c r="NS118" s="73" t="str">
        <v>Section, OL04216</v>
      </c>
      <c r="NT118" s="73" t="str">
        <v>Section, OL04217</v>
      </c>
      <c r="NU118" s="73" t="str">
        <v>Section, Overlay OL02716</v>
      </c>
      <c r="NV118" s="73" t="str">
        <v>Section, Overlay OL02717</v>
      </c>
      <c r="NW118" s="73" t="str">
        <v>Section, See Image</v>
      </c>
      <c r="NX118" s="73" t="str">
        <v>Section, See Image, DWG# 100448-41</v>
      </c>
      <c r="NY118" s="73" t="str">
        <v>Section, Without Sots</v>
      </c>
      <c r="NZ118" s="73" t="str">
        <v>See Comments Sheet</v>
      </c>
      <c r="OA118" s="73" t="str">
        <v>See Comments Sheet, OL02318</v>
      </c>
      <c r="OB118" s="73" t="str">
        <v>See Image</v>
      </c>
      <c r="OC118" s="73" t="str">
        <v>See Image, .005 or Less = Pass</v>
      </c>
      <c r="OD118" s="73" t="str">
        <v>See Image, Check Near Radius</v>
      </c>
      <c r="OE118" s="73" t="str">
        <v>See Image, Constrained</v>
      </c>
      <c r="OF118" s="73" t="str">
        <v>See Image, Distance Between Flats</v>
      </c>
      <c r="OG118" s="73" t="str">
        <v xml:space="preserve">See Image, Mfg. Tol, Section A-A </v>
      </c>
      <c r="OH118" s="73" t="str">
        <v>See image, Mfg. Tol.</v>
      </c>
      <c r="OI118" s="73" t="str">
        <v>See Image, Mic. Across Flats</v>
      </c>
      <c r="OJ118" s="73" t="str">
        <v>See Image, OL02850</v>
      </c>
      <c r="OK118" s="73" t="str">
        <v>See Image, OL02880</v>
      </c>
      <c r="OL118" s="73" t="str">
        <v>See Image, OL03926</v>
      </c>
      <c r="OM118" s="73" t="str">
        <v>See Image, OL03927</v>
      </c>
      <c r="ON118" s="73" t="str">
        <v>See Image, OL04003</v>
      </c>
      <c r="OO118" s="73" t="str">
        <v>'See Image, OL04342,  Best Fit Joe Block</v>
      </c>
      <c r="OP118" s="73" t="str">
        <v>See Image, OL04342,  Blank</v>
      </c>
      <c r="OQ118" s="73" t="str">
        <v>See Image, OL04342, Blank</v>
      </c>
      <c r="OR118" s="73" t="str">
        <v>See Image, OL04343, Blank</v>
      </c>
      <c r="OS118" s="73" t="str">
        <v>See Image, Pass = .002 or Less</v>
      </c>
      <c r="OT118" s="73" t="str">
        <v>See Image, Rcd. MAX</v>
      </c>
      <c r="OU118" s="73" t="str">
        <v>See Image, Rcd. MIN</v>
      </c>
      <c r="OV118" s="73" t="str">
        <v>See Image, Section</v>
      </c>
      <c r="OW118" s="73" t="str">
        <v>See Image, Section A-A</v>
      </c>
      <c r="OX118" s="73" t="str">
        <v>See Image, Section B-B</v>
      </c>
      <c r="OY118" s="73" t="str">
        <v>See Image, Section B-B, TSC</v>
      </c>
      <c r="OZ118" s="73" t="str">
        <v>See Image, Shank Drawing # 18000-XX-XX A</v>
      </c>
      <c r="PA118" s="73" t="str">
        <v>Sequencial Laser 01, 120 Per Print</v>
      </c>
      <c r="PB118" s="73" t="str">
        <v>Set to .202, Zero on Thread Lead</v>
      </c>
      <c r="PC118" s="73" t="str">
        <v>Sharp OK, No Burr</v>
      </c>
      <c r="PD118" s="73" t="str">
        <v>Sharp OK, No Raised Edge, See Image</v>
      </c>
      <c r="PE118" s="73" t="str">
        <v>Sharp OK, No Raised Edges</v>
      </c>
      <c r="PF118" s="73" t="str">
        <v>Sharp okay no raised edge</v>
      </c>
      <c r="PG118" s="73" t="str">
        <v>Sharp Okay, No Burr</v>
      </c>
      <c r="PH118" s="73" t="str">
        <v>Sharp Okay, No Raised Edge</v>
      </c>
      <c r="PI118" s="73" t="str">
        <v>Sharp Okay, No Raised Edges,</v>
      </c>
      <c r="PJ118" s="73" t="str">
        <v>Sharp Okay, See Image</v>
      </c>
      <c r="PK118" s="73" t="str">
        <v xml:space="preserve">Start of Radius @ .195 </v>
      </c>
      <c r="PL118" s="73" t="str">
        <v xml:space="preserve">Start of Radius @ .21 </v>
      </c>
      <c r="PM118" s="73" t="str">
        <v xml:space="preserve">T.S.C. </v>
      </c>
      <c r="PN118" s="73" t="str">
        <v>Tangent Point</v>
      </c>
      <c r="PO118" s="73" t="str">
        <v>Tangent point of R.50</v>
      </c>
      <c r="PP118" s="73" t="str">
        <v>Taper Check, Mfg.Tol.</v>
      </c>
      <c r="PQ118" s="73" t="str">
        <v>Taper Check, Mfg.Tol., See Image</v>
      </c>
      <c r="PR118" s="73" t="str">
        <v>Thrd. Minor Ø</v>
      </c>
      <c r="PS118" s="73" t="str">
        <v>Thrd. Relief Ø</v>
      </c>
      <c r="PT118" s="73" t="str">
        <v>Threadless Blank</v>
      </c>
      <c r="PU118" s="73" t="str">
        <v>Threadless Blank, From Major Ø</v>
      </c>
      <c r="PV118" s="73" t="str">
        <v>Threadless Blank, Mfg. Tol.</v>
      </c>
      <c r="PW118" s="73" t="str">
        <v>Threadless Blank, Thrd. to Neck Rad.</v>
      </c>
      <c r="PX118" s="73" t="str">
        <v>Thredless Blank</v>
      </c>
      <c r="PY118" s="73" t="str">
        <v>To center of R.005</v>
      </c>
      <c r="PZ118" s="73" t="str">
        <v>Torx Min. Dia.</v>
      </c>
      <c r="QA118" s="73" t="str">
        <v>Turn Ø Free of Mill Marks</v>
      </c>
      <c r="QB118" s="73" t="str">
        <v>Use (Full) GO Hex</v>
      </c>
      <c r="QC118" s="73" t="str">
        <v>Use Balloon 1 FULL Gauge</v>
      </c>
      <c r="QD118" s="73" t="str">
        <v>Use Balloon 9 FULL GO</v>
      </c>
      <c r="QE118" s="73" t="str">
        <v>Use Best Fit Pin</v>
      </c>
      <c r="QF118" s="73" t="str">
        <v>Use Disk Tip</v>
      </c>
      <c r="QG118" s="73" t="str">
        <v>Use flat bottomed indicator tip.</v>
      </c>
      <c r="QH118" s="73" t="str">
        <v xml:space="preserve">Use Full .093 Go Hex </v>
      </c>
      <c r="QI118" s="73" t="str">
        <v xml:space="preserve">Use Full .0930 Go Hex </v>
      </c>
      <c r="QJ118" s="73" t="str">
        <v>Use Full .1235 Go Hex</v>
      </c>
      <c r="QK118" s="73" t="str">
        <v>Use Gauge K2-98-8019-04, See Image</v>
      </c>
      <c r="QL118" s="73" t="str">
        <v>Use large flat indicator tip</v>
      </c>
      <c r="QM118" s="73" t="str">
        <v>Use Pins.3330/.3350, See Image MAX NO-GO</v>
      </c>
      <c r="QN118" s="73" t="str">
        <v>Use Pointed Drop Indicator Tip</v>
      </c>
      <c r="QO118" s="73" t="str">
        <v>V-Block</v>
      </c>
      <c r="QP118" s="73" t="str">
        <v>V-Block,  AMB for 13</v>
      </c>
      <c r="QQ118" s="73" t="str">
        <v>V-Block,  Hex Cham. Dia.</v>
      </c>
      <c r="QR118" s="73" t="str">
        <v>V-Block, Hex Depth</v>
      </c>
      <c r="QS118" s="73" t="str">
        <v>VBU Gauge</v>
      </c>
      <c r="QT118" s="73" t="str">
        <v>Visibally smaller than HEX=Pass</v>
      </c>
      <c r="QU118" s="73" t="str">
        <v>Visual Per Drawing</v>
      </c>
      <c r="QV118" s="73" t="str">
        <v>Whirl Blank</v>
      </c>
      <c r="QW118" s="73" t="str">
        <v xml:space="preserve">Whirl Blank </v>
      </c>
      <c r="QX118" s="73" t="str">
        <v>Whirl Blank, Neck Rad. End to Head CL</v>
      </c>
      <c r="QY118" s="73" t="str">
        <v>Whirl Blank, Nose Start Dia.</v>
      </c>
      <c r="QZ118" s="73" t="str">
        <v>Whirl Blank, Nose Start Dist.</v>
      </c>
      <c r="RA118" s="73" t="str">
        <v>Whirl Blank, Thrd. Minor</v>
      </c>
      <c r="RB118" s="73" t="str">
        <v>Whirl Blank, Thrd. Pullout Dia.</v>
      </c>
      <c r="RC118" s="73" t="str">
        <v>Whole Part, Removal is at Assy. Level</v>
      </c>
      <c r="RD118" s="73" t="str">
        <v>Wide Area</v>
      </c>
      <c r="RE118" s="73" t="str">
        <v>Zero on End of Go Gauge</v>
      </c>
    </row>
    <row r="119" spans="1:473">
      <c r="A119" s="73" t="s">
        <v>757</v>
      </c>
      <c r="C119" s="73" t="str" cm="1">
        <f t="array" ref="C119:RE119">TRANSPOSE(_xlfn._xlws.SORT(_xlfn._xlws.FILTER($A$2:$A$600,ISNUMBER(SEARCH('PartLib Table'!M126,$A$2:$A$600)),"not found")))</f>
        <v xml:space="preserve"> 'C', Whirl Blank</v>
      </c>
      <c r="D119" s="73" t="str">
        <v xml:space="preserve"> See Image, Constrained</v>
      </c>
      <c r="E119" s="73" t="str">
        <v>(.04 to .12 range = Pass)</v>
      </c>
      <c r="F119" s="73" t="str">
        <v>(.042 FULL) Go Pin Seat Fully</v>
      </c>
      <c r="G119" s="73" t="str">
        <v>(B), Mfg. Tol.</v>
      </c>
      <c r="H119" s="73" t="str">
        <v>(B), O.A.L.</v>
      </c>
      <c r="I119" s="73" t="str">
        <v>.001 or less =Pass</v>
      </c>
      <c r="J119" s="73" t="str">
        <v>.001 or less out of center = Pass</v>
      </c>
      <c r="K119" s="73" t="str">
        <v>.002 or Less = Pass</v>
      </c>
      <c r="L119" s="73" t="str">
        <v>.002 or Less out of center = Pass</v>
      </c>
      <c r="M119" s="73" t="str">
        <v>.005 to .015 = Pass</v>
      </c>
      <c r="N119" s="73" t="str">
        <v>.0125 Mean, Section</v>
      </c>
      <c r="O119" s="73" t="str">
        <v>.025 or Less in X &amp; Y=Pass</v>
      </c>
      <c r="P119" s="73" t="str">
        <v>.038 Mean</v>
      </c>
      <c r="Q119" s="73" t="str">
        <v>.063 MM = .0024 IN, See Image</v>
      </c>
      <c r="R119" s="73" t="str">
        <v>.063MM = .0024"</v>
      </c>
      <c r="S119" s="73" t="str">
        <v>.243 NO-GO, Unconstrained, Must Not Start</v>
      </c>
      <c r="T119" s="73" t="str">
        <v>@ Back Face &amp; ID, No Raised Edge</v>
      </c>
      <c r="U119" s="73" t="str">
        <v>@ Back Face &amp; OD, No Raised Edge</v>
      </c>
      <c r="V119" s="73" t="str">
        <v>@ ID &amp; FACE</v>
      </c>
      <c r="W119" s="73" t="str">
        <v>@ OD &amp; BACK FACE</v>
      </c>
      <c r="X119" s="73" t="str">
        <v>@ OD &amp; FACE</v>
      </c>
      <c r="Y119" s="73" t="str">
        <v>Across from slot</v>
      </c>
      <c r="Z119" s="73" t="str">
        <v>All Edge Breaks</v>
      </c>
      <c r="AA119" s="73" t="str">
        <v>Attached to bar stock</v>
      </c>
      <c r="AB119" s="73" t="str">
        <v xml:space="preserve">Back Turn Fillet Rad. </v>
      </c>
      <c r="AC119" s="73" t="str">
        <v>Balloon 1 (DWG FRM0105 Page 2, NV-27)</v>
      </c>
      <c r="AD119" s="73" t="str">
        <v>Balloon 1 (DWG FRM0105, NV-30)</v>
      </c>
      <c r="AE119" s="73" t="str">
        <v>Balloon 1 (P# 9890002-20) OL00429/A</v>
      </c>
      <c r="AF119" s="73" t="str">
        <v>Balloon 1, DWG#FRM0105</v>
      </c>
      <c r="AG119" s="73" t="str">
        <v>Balloon 11, See Image</v>
      </c>
      <c r="AH119" s="73" t="str">
        <v xml:space="preserve">Balloon 2 (DWG FRM0105 Page 2, NV-27) </v>
      </c>
      <c r="AI119" s="73" t="str">
        <v>Balloon 2 (DWG FRM0105, NV-30)</v>
      </c>
      <c r="AJ119" s="73" t="str">
        <v>Balloon 2 (P# 9890002-20)</v>
      </c>
      <c r="AK119" s="73" t="str">
        <v>Balloon 2, DWG#FRM0105</v>
      </c>
      <c r="AL119" s="73" t="str">
        <v>Balloon 2, DWG#FRM0105, See Image</v>
      </c>
      <c r="AM119" s="73" t="str">
        <v>Balloon 3 (DWG FRM0105, NV-30 Minor)</v>
      </c>
      <c r="AN119" s="73" t="str">
        <v>Balloon 3 (DWG FRM0105, NV-30)</v>
      </c>
      <c r="AO119" s="73" t="str">
        <v>Balloon 3 (P# 9890002-20)</v>
      </c>
      <c r="AP119" s="73" t="str">
        <v>Balloon 4</v>
      </c>
      <c r="AQ119" s="73" t="str">
        <v>Balloon 4 (P# 9890002-20)</v>
      </c>
      <c r="AR119" s="73" t="str">
        <v>Below Middle Band</v>
      </c>
      <c r="AS119" s="73" t="str">
        <v>Best Fit Pin, .003 or Less =Pass</v>
      </c>
      <c r="AT119" s="73" t="str">
        <v>Blank</v>
      </c>
      <c r="AU119" s="73" t="str">
        <v>Blank Turn Maj.</v>
      </c>
      <c r="AV119" s="73" t="str">
        <v>Blank Turn Maj. Mill Flt., OL4172</v>
      </c>
      <c r="AW119" s="73" t="str">
        <v>Blank Without .010 Slots</v>
      </c>
      <c r="AX119" s="73" t="str">
        <v>Blank Without .010 Slots, Section</v>
      </c>
      <c r="AY119" s="73" t="str">
        <v>Blank without thread</v>
      </c>
      <c r="AZ119" s="73" t="str">
        <v xml:space="preserve">Blank, Center of V Grv. </v>
      </c>
      <c r="BA119" s="73" t="str">
        <v>Blank, Check R adjacent Balloon 17</v>
      </c>
      <c r="BB119" s="73" t="str">
        <v>Blank, EXT. Feature</v>
      </c>
      <c r="BC119" s="73" t="str">
        <v>Blank, See Image, OL04335</v>
      </c>
      <c r="BD119" s="73" t="str">
        <v>Blank, See Image, OL04336</v>
      </c>
      <c r="BE119" s="73" t="str">
        <v xml:space="preserve">Blank, Thrd. </v>
      </c>
      <c r="BF119" s="73" t="str">
        <v>Blank, Turn Tip</v>
      </c>
      <c r="BG119" s="73" t="str">
        <v>Blank, Without Thrd.</v>
      </c>
      <c r="BH119" s="73" t="str">
        <v>Blank, Without Thread</v>
      </c>
      <c r="BI119" s="73" t="str">
        <v xml:space="preserve">Blunt Start Blend to Minor </v>
      </c>
      <c r="BJ119" s="73" t="str">
        <v>Calc., Use Go HEX</v>
      </c>
      <c r="BK119" s="73" t="str">
        <v>Can't dig into OD</v>
      </c>
      <c r="BL119" s="73" t="str">
        <v>Carbide Gauge</v>
      </c>
      <c r="BM119" s="73" t="str">
        <v xml:space="preserve">Center of V Grv. </v>
      </c>
      <c r="BN119" s="73" t="str">
        <v>Centered Less than .03 = Pass</v>
      </c>
      <c r="BO119" s="73" t="str">
        <v>Centered within .0005 or Less = Pass</v>
      </c>
      <c r="BP119" s="73" t="str">
        <v>Centered within .001 or Less = Pass</v>
      </c>
      <c r="BQ119" s="73" t="str">
        <v>Centered within .0254 or Less = Pass</v>
      </c>
      <c r="BR119" s="73" t="str">
        <v>Check close to Rod Slot</v>
      </c>
      <c r="BS119" s="73" t="str">
        <v>Check every other hole</v>
      </c>
      <c r="BT119" s="73" t="str">
        <v>Check Go over full length of slot.</v>
      </c>
      <c r="BU119" s="73" t="str">
        <v>Check Near Closed End</v>
      </c>
      <c r="BV119" s="73" t="str">
        <v>Check per Print View, Away from Rod Slot</v>
      </c>
      <c r="BW119" s="73" t="str">
        <v>Check to Balloon 30 Go Pin</v>
      </c>
      <c r="BX119" s="73" t="str">
        <v>Check with .2705 SET Pin Inside Part</v>
      </c>
      <c r="BY119" s="73" t="str">
        <v>Check with Hex Up</v>
      </c>
      <c r="BZ119" s="73" t="str">
        <v>CMM Blank</v>
      </c>
      <c r="CA119" s="73" t="str">
        <v>Confirm Full Radius</v>
      </c>
      <c r="CB119" s="73" t="str">
        <v>Constrained in fixture</v>
      </c>
      <c r="CC119" s="73" t="str">
        <v>Constrained with Ring</v>
      </c>
      <c r="CD119" s="73" t="str">
        <v>Constrained, See Image</v>
      </c>
      <c r="CE119" s="73" t="str">
        <v>Dim. "A"</v>
      </c>
      <c r="CF119" s="73" t="str">
        <v>Dim. "B"</v>
      </c>
      <c r="CG119" s="73" t="str">
        <v>Dim. "C"</v>
      </c>
      <c r="CH119" s="73" t="str">
        <v>Dim. "D", Whirl Blank</v>
      </c>
      <c r="CI119" s="73" t="str">
        <v>Dim. "G"</v>
      </c>
      <c r="CJ119" s="73" t="str">
        <v>Dim. E, Blank Turn Maj. &amp;  Mill Flt</v>
      </c>
      <c r="CK119" s="73" t="str">
        <v>Dim. E, Blank Turn Maj.&amp;  Mill Flt</v>
      </c>
      <c r="CL119" s="73" t="str">
        <v>Dim. H, Whirl Blank</v>
      </c>
      <c r="CM119" s="73" t="str">
        <v>Dim. J, 'Blank Turn Maj. &amp; Whirl Blank</v>
      </c>
      <c r="CN119" s="73" t="str">
        <v>Disk Drop Indicator Tip</v>
      </c>
      <c r="CO119" s="73" t="str">
        <v>DWG 100448-15, Balloon F_1</v>
      </c>
      <c r="CP119" s="73" t="str">
        <v>DWG 100448-15, OL02571</v>
      </c>
      <c r="CQ119" s="73" t="str">
        <v>DWG 100448-41</v>
      </c>
      <c r="CR119" s="73" t="str">
        <v>DWG 9890040, (10E),Section Part, OL01139</v>
      </c>
      <c r="CS119" s="73" t="str">
        <v>DWG 9890040, (10E),Section, OL01139</v>
      </c>
      <c r="CT119" s="73" t="str">
        <v>DWG 9890040, (11E)</v>
      </c>
      <c r="CU119" s="73" t="str">
        <v>DWG 9890040, (11E), Pins with Flats</v>
      </c>
      <c r="CV119" s="73" t="str">
        <v>DWG 9890040, (12E),  Pass=.002 or less</v>
      </c>
      <c r="CW119" s="73" t="str">
        <v>DWG 9890040, (12E), See Image</v>
      </c>
      <c r="CX119" s="73" t="str">
        <v>DWG 9890040, (1E), OL01431</v>
      </c>
      <c r="CY119" s="73" t="str">
        <v>DWG 9890040, (1E), OL01432</v>
      </c>
      <c r="CZ119" s="73" t="str">
        <v>DWG 9890040, (2E), OL01432</v>
      </c>
      <c r="DA119" s="73" t="str">
        <v>DWG 9890040, (3E)</v>
      </c>
      <c r="DB119" s="73" t="str">
        <v>DWG 9890040, (4E)</v>
      </c>
      <c r="DC119" s="73" t="str">
        <v>DWG 9890040, (5E), OL02336</v>
      </c>
      <c r="DD119" s="73" t="str">
        <v>DWG 9890040, (6E)</v>
      </c>
      <c r="DE119" s="73" t="str">
        <v>DWG 9890040, (7E)</v>
      </c>
      <c r="DF119" s="73" t="str">
        <v>DWG 9890040, (8E), OL01433</v>
      </c>
      <c r="DG119" s="73" t="str">
        <v>DWG 9890040, (8E), OL01433, Section</v>
      </c>
      <c r="DH119" s="73" t="str">
        <v>DWG 9890040, (9E), Close to Rod Slot</v>
      </c>
      <c r="DI119" s="73" t="str">
        <v>DWG 9890040, (9E),Close to Rod Slot</v>
      </c>
      <c r="DJ119" s="73" t="str">
        <v>DWG FRM0105 PAGE 2</v>
      </c>
      <c r="DK119" s="73" t="str">
        <v>DWG# 100448-41</v>
      </c>
      <c r="DL119" s="73" t="str">
        <v>DWG# 100448-44</v>
      </c>
      <c r="DM119" s="73" t="str">
        <v>DWG# 9890003  (1), Section OL00436/A</v>
      </c>
      <c r="DN119" s="73" t="str">
        <v>DWG# 9890003 (3), Ring Gauge Constrained</v>
      </c>
      <c r="DO119" s="73" t="str">
        <v>DWG# 9890003 (4), Section</v>
      </c>
      <c r="DP119" s="73" t="str">
        <v>DWG#100448-26, Balloon 1K, OL02350</v>
      </c>
      <c r="DQ119" s="73" t="str">
        <v>DWG#100448-26, Balloon 2K, OL02350</v>
      </c>
      <c r="DR119" s="73" t="str">
        <v>DWG#100448-26, Balloon 3K, OL02363</v>
      </c>
      <c r="DS119" s="73" t="str">
        <v>DWG#100448-26, Balloon 4K</v>
      </c>
      <c r="DT119" s="73" t="str">
        <v>DWG#100448-26, Balloon 5K, Section</v>
      </c>
      <c r="DU119" s="73" t="str">
        <v>DWG#100448-26, Balloon 6K</v>
      </c>
      <c r="DV119" s="73" t="str">
        <v>DWG#100448-26, Balloon 7K, Section</v>
      </c>
      <c r="DW119" s="73" t="str">
        <v>DWG#100448-26, Mfg. Tol.</v>
      </c>
      <c r="DX119" s="73" t="str">
        <v>DWG#9890003 (2) Ring Gauge Constrained</v>
      </c>
      <c r="DY119" s="73" t="str">
        <v>DWG#9890044</v>
      </c>
      <c r="DZ119" s="73" t="str">
        <v>DWG#9890044 .1985 to .2005=Pass</v>
      </c>
      <c r="EA119" s="73" t="str">
        <v>DWG#9890044 Overlay OL02441</v>
      </c>
      <c r="EB119" s="73" t="str">
        <v>DWG#9890044, OL02441</v>
      </c>
      <c r="EC119" s="73" t="str">
        <v>DWG#FRM0105</v>
      </c>
      <c r="ED119" s="73" t="str">
        <v>EXT.</v>
      </c>
      <c r="EE119" s="73" t="str">
        <v>EXT. Section, OL02460</v>
      </c>
      <c r="EF119" s="73" t="str">
        <v>EXT., OL04223</v>
      </c>
      <c r="EG119" s="73" t="str">
        <v>Flat Drop Indicator Tip</v>
      </c>
      <c r="EH119" s="73" t="str">
        <v>Full Go Pin, No Light, at Radius</v>
      </c>
      <c r="EI119" s="73" t="str">
        <v>Function Check</v>
      </c>
      <c r="EJ119" s="73" t="str">
        <v>GO Function Gauge</v>
      </c>
      <c r="EK119" s="73" t="str">
        <v>Go Gauge for Balloon 1 &amp; 4</v>
      </c>
      <c r="EL119" s="73" t="str">
        <v>Go Pin must pass through</v>
      </c>
      <c r="EM119" s="73" t="str">
        <v>Greater than .005 = Fail, Section</v>
      </c>
      <c r="EN119" s="73" t="str">
        <v>Greater than .025 out of center = Fail</v>
      </c>
      <c r="EO119" s="73" t="str">
        <v>Greater than 2.6 = Pass</v>
      </c>
      <c r="EP119" s="73" t="str">
        <v>Green = Pass, Red = Fail</v>
      </c>
      <c r="EQ119" s="73" t="str">
        <v>Hex Depth</v>
      </c>
      <c r="ER119" s="73" t="str">
        <v>Hex Minor</v>
      </c>
      <c r="ES119" s="73" t="str">
        <v>Hole Dia.</v>
      </c>
      <c r="ET119" s="73" t="str">
        <v>Hook or Disk Tip</v>
      </c>
      <c r="EU119" s="73" t="str">
        <v>ID Sphere Finish</v>
      </c>
      <c r="EV119" s="73" t="str">
        <v>ID/OD Both Sides, Diff. .002 or less = Pass</v>
      </c>
      <c r="EW119" s="73" t="str">
        <v>If Looks Big, Section</v>
      </c>
      <c r="EX119" s="73" t="str">
        <v>If Looks Small, Section</v>
      </c>
      <c r="EY119" s="73" t="str">
        <v>Insp. Close to Break Away, Mfg.Tol.</v>
      </c>
      <c r="EZ119" s="73" t="str">
        <v>INT.</v>
      </c>
      <c r="FA119" s="73" t="str">
        <v>INT. Section, OL02460</v>
      </c>
      <c r="FB119" s="73" t="str">
        <v>INT., OL04223</v>
      </c>
      <c r="FC119" s="73" t="str">
        <v>Intersect. of 7.7 &amp; R0.10</v>
      </c>
      <c r="FD119" s="73" t="str">
        <v>Intersect. of 8.79 and R.25 MAX</v>
      </c>
      <c r="FE119" s="73" t="str">
        <v>Keep Ind. Tip away from corner</v>
      </c>
      <c r="FF119" s="73" t="str">
        <v>L31</v>
      </c>
      <c r="FG119" s="73" t="str">
        <v>Laser Mark</v>
      </c>
      <c r="FH119" s="73" t="str">
        <v>LASER PER NOTE 4</v>
      </c>
      <c r="FI119" s="73" t="str">
        <v>LASER PER NOTE 4, Final Check 1 only</v>
      </c>
      <c r="FJ119" s="73" t="str">
        <v>Less than .002 out of center = Pass</v>
      </c>
      <c r="FK119" s="73" t="str">
        <v>Less than 2.75 = Pass, Section</v>
      </c>
      <c r="FL119" s="73" t="str">
        <v>List as pin. Not Calibrated</v>
      </c>
      <c r="FM119" s="73" t="str">
        <v>M9 X 1.25 BUTT See Comment Image</v>
      </c>
      <c r="FN119" s="73" t="str">
        <v>Manual Section</v>
      </c>
      <c r="FO119" s="73" t="str">
        <v>Max Deep .241 NO-GO =.42</v>
      </c>
      <c r="FP119" s="73" t="str">
        <v>MAX Depth of (Note 7) .241 NO-GO Pin</v>
      </c>
      <c r="FQ119" s="73" t="str">
        <v>Measure from Blue Line, See Image</v>
      </c>
      <c r="FR119" s="73" t="str">
        <v>Measure Width of Blue Area, See Image</v>
      </c>
      <c r="FS119" s="73" t="str">
        <v>Mfg. Tol</v>
      </c>
      <c r="FT119" s="73" t="str">
        <v>Mfg. Tol, See Image</v>
      </c>
      <c r="FU119" s="73" t="str">
        <v>Mfg. Tol.</v>
      </c>
      <c r="FV119" s="73" t="str">
        <v>Mfg. Tol. "A"</v>
      </c>
      <c r="FW119" s="73" t="str">
        <v>Mfg. Tol. (Zero on Gauge Full Dia. Lead)</v>
      </c>
      <c r="FX119" s="73" t="str">
        <v>Mfg. Tol. Balloon 11, See Image</v>
      </c>
      <c r="FY119" s="73" t="str">
        <v>Mfg. Tol. Balloon 4</v>
      </c>
      <c r="FZ119" s="73" t="str">
        <v>Mfg. Tol. Balloon 7</v>
      </c>
      <c r="GA119" s="73" t="str">
        <v xml:space="preserve">Mfg. Tol. C-Bore Face (Ballo 28) </v>
      </c>
      <c r="GB119" s="73" t="str">
        <v>Mfg. Tol. Section</v>
      </c>
      <c r="GC119" s="73" t="str">
        <v>Mfg. Tol. See Image</v>
      </c>
      <c r="GD119" s="73" t="str">
        <v>Mfg. Tol., 3 Places, Record MAX</v>
      </c>
      <c r="GE119" s="73" t="str">
        <v>Mfg. Tol., Balloon 11</v>
      </c>
      <c r="GF119" s="73" t="str">
        <v>Mfg. Tol., Balloon 7</v>
      </c>
      <c r="GG119" s="73" t="str">
        <v>Mfg. Tol., Blank</v>
      </c>
      <c r="GH119" s="73" t="str">
        <v>Mfg. Tol., Blank, Balloon 12</v>
      </c>
      <c r="GI119" s="73" t="str">
        <v>Mfg. Tol., Blend to SØ.320</v>
      </c>
      <c r="GJ119" s="73" t="str">
        <v>Mfg. Tol., Calculation</v>
      </c>
      <c r="GK119" s="73" t="str">
        <v>Mfg. Tol., For Mill Fixture</v>
      </c>
      <c r="GL119" s="73" t="str">
        <v>Mfg. Tol., L32</v>
      </c>
      <c r="GM119" s="73" t="str">
        <v>Mfg. Tol., L33</v>
      </c>
      <c r="GN119" s="73" t="str">
        <v>Mfg. Tol., No Tool Marks</v>
      </c>
      <c r="GO119" s="73" t="str">
        <v>Mfg. Tol., OL03361</v>
      </c>
      <c r="GP119" s="73" t="str">
        <v>Mfg. Tol., Record off center value</v>
      </c>
      <c r="GQ119" s="73" t="str">
        <v>Mfg. Tol., Same 3 Places, Record MIN</v>
      </c>
      <c r="GR119" s="73" t="str">
        <v>Mfg. Tol., Section</v>
      </c>
      <c r="GS119" s="73" t="str">
        <v>Mfg. Tol., Section B-B</v>
      </c>
      <c r="GT119" s="73" t="str">
        <v>Mfg. Tol., Section, OL03361</v>
      </c>
      <c r="GU119" s="73" t="str">
        <v>Mfg. Tol., Section, Per Note 2</v>
      </c>
      <c r="GV119" s="73" t="str">
        <v>Mfg. Tol., See Image</v>
      </c>
      <c r="GW119" s="73" t="str">
        <v>Mfg. Tol., See Image, Bore in Blue</v>
      </c>
      <c r="GX119" s="73" t="str">
        <v>Mfg. Tol., See Image, Hook Tip</v>
      </c>
      <c r="GY119" s="73" t="str">
        <v>Mfg. Tol., Sharp Okay No Burr</v>
      </c>
      <c r="GZ119" s="73" t="str">
        <v>Mfg. Tol., Threadless Blank</v>
      </c>
      <c r="HA119" s="73" t="str">
        <v>Mfg.Tol.</v>
      </c>
      <c r="HB119" s="73" t="str">
        <v>Mgf. To., T.S.C.</v>
      </c>
      <c r="HC119" s="73" t="str">
        <v>Milled Feature</v>
      </c>
      <c r="HD119" s="73" t="str">
        <v>Milled Feature, OL04045</v>
      </c>
      <c r="HE119" s="73" t="str">
        <v>More than .0005 out of center = Fail</v>
      </c>
      <c r="HF119" s="73" t="str">
        <v>Must Pass Through</v>
      </c>
      <c r="HG119" s="73" t="str">
        <v>Must pass through gauge</v>
      </c>
      <c r="HH119" s="73" t="str">
        <v>Must Pass Through Go Gauge</v>
      </c>
      <c r="HI119" s="73" t="str">
        <v>Must Pass, See Image.</v>
      </c>
      <c r="HJ119" s="73" t="str">
        <v>NA</v>
      </c>
      <c r="HK119" s="73" t="str">
        <v>Narrow Area</v>
      </c>
      <c r="HL119" s="73" t="str">
        <v>Near Balloon 21</v>
      </c>
      <c r="HM119" s="73" t="str">
        <v>Near Datum B</v>
      </c>
      <c r="HN119" s="73" t="str">
        <v>Neck Dia.</v>
      </c>
      <c r="HO119" s="73" t="str">
        <v>Neck to Head Rad.</v>
      </c>
      <c r="HP119" s="73" t="str">
        <v>No Copper Deposits Allowed</v>
      </c>
      <c r="HQ119" s="73" t="str">
        <v>No Section</v>
      </c>
      <c r="HR119" s="73" t="str">
        <v>No Section, .01 to .014 = Pass</v>
      </c>
      <c r="HS119" s="73" t="str">
        <v>No Section, Rotate Part</v>
      </c>
      <c r="HT119" s="73" t="str">
        <v>No Section, See Image</v>
      </c>
      <c r="HU119" s="73" t="str">
        <v>No Slot, Section B-B</v>
      </c>
      <c r="HV119" s="73" t="str">
        <v>No visual step = Pass</v>
      </c>
      <c r="HW119" s="73" t="str">
        <v>Not to exceed .95 Deep</v>
      </c>
      <c r="HX119" s="73" t="str">
        <v>Note 1</v>
      </c>
      <c r="HY119" s="73" t="str">
        <v>OL00333/A</v>
      </c>
      <c r="HZ119" s="73" t="str">
        <v>OL00519</v>
      </c>
      <c r="IA119" s="73" t="str">
        <v>OL00520</v>
      </c>
      <c r="IB119" s="73" t="str">
        <v>OL00529</v>
      </c>
      <c r="IC119" s="73" t="str">
        <v>OL00542</v>
      </c>
      <c r="ID119" s="73" t="str">
        <v>OL00724</v>
      </c>
      <c r="IE119" s="73" t="str">
        <v>OL01250</v>
      </c>
      <c r="IF119" s="73" t="str">
        <v>OL01869, Threadless Blank</v>
      </c>
      <c r="IG119" s="73" t="str">
        <v>OL01870, Section</v>
      </c>
      <c r="IH119" s="73" t="str">
        <v>OL02255</v>
      </c>
      <c r="II119" s="73" t="str">
        <v>OL02255, Mfg. Tol.</v>
      </c>
      <c r="IJ119" s="73" t="str">
        <v>OL02302</v>
      </c>
      <c r="IK119" s="73" t="str">
        <v xml:space="preserve">OL02318  needed per image instructions </v>
      </c>
      <c r="IL119" s="73" t="str">
        <v>OL02556</v>
      </c>
      <c r="IM119" s="73" t="str">
        <v>OL02557</v>
      </c>
      <c r="IN119" s="73" t="str">
        <v>OL02567</v>
      </c>
      <c r="IO119" s="73" t="str">
        <v>OL02653</v>
      </c>
      <c r="IP119" s="73" t="str">
        <v>OL02718</v>
      </c>
      <c r="IQ119" s="73" t="str">
        <v>OL02841</v>
      </c>
      <c r="IR119" s="73" t="str">
        <v>OL02842</v>
      </c>
      <c r="IS119" s="73" t="str">
        <v>OL02844</v>
      </c>
      <c r="IT119" s="73" t="str">
        <v>OL02871</v>
      </c>
      <c r="IU119" s="73" t="str">
        <v>OL02887</v>
      </c>
      <c r="IV119" s="73" t="str">
        <v>OL03500</v>
      </c>
      <c r="IW119" s="73" t="str">
        <v>OL03766</v>
      </c>
      <c r="IX119" s="73" t="str">
        <v>OL03868</v>
      </c>
      <c r="IY119" s="73" t="str">
        <v>OL03869</v>
      </c>
      <c r="IZ119" s="73" t="str">
        <v>OL03870</v>
      </c>
      <c r="JA119" s="73" t="str">
        <v>OL03873, DWG# 100448-44</v>
      </c>
      <c r="JB119" s="73" t="str">
        <v>OL03949</v>
      </c>
      <c r="JC119" s="73" t="str">
        <v xml:space="preserve">OL04043, Section </v>
      </c>
      <c r="JD119" s="73" t="str">
        <v xml:space="preserve">OL04044, Section </v>
      </c>
      <c r="JE119" s="73" t="str">
        <v>OL04045</v>
      </c>
      <c r="JF119" s="73" t="str">
        <v>OL04045, Milled Feature</v>
      </c>
      <c r="JG119" s="73" t="str">
        <v>OL04063</v>
      </c>
      <c r="JH119" s="73" t="str">
        <v>OL04064</v>
      </c>
      <c r="JI119" s="73" t="str">
        <v>OL04065</v>
      </c>
      <c r="JJ119" s="73" t="str">
        <v>OL04181</v>
      </c>
      <c r="JK119" s="73" t="str">
        <v>OL04218</v>
      </c>
      <c r="JL119" s="73" t="str">
        <v>OL04224, See Image</v>
      </c>
      <c r="JM119" s="73" t="str">
        <v>OL04374</v>
      </c>
      <c r="JN119" s="73" t="str">
        <v>OL04375, Section M-M</v>
      </c>
      <c r="JO119" s="73" t="str">
        <v>OL04376, Section M-M</v>
      </c>
      <c r="JP119" s="73" t="str">
        <v>OL04443</v>
      </c>
      <c r="JQ119" s="73" t="str">
        <v>OL04444</v>
      </c>
      <c r="JR119" s="73" t="str">
        <v>OL05000</v>
      </c>
      <c r="JS119" s="73" t="str">
        <v>One side of slot</v>
      </c>
      <c r="JT119" s="73" t="str">
        <v>Other side of slot</v>
      </c>
      <c r="JU119" s="73" t="str">
        <v>Out of center more than .002 = Fail</v>
      </c>
      <c r="JV119" s="73" t="str">
        <v>Out of center more than.002 = Fail</v>
      </c>
      <c r="JW119" s="73" t="str">
        <v>Overlay OL02713</v>
      </c>
      <c r="JX119" s="73" t="str">
        <v>Overlay OL02714</v>
      </c>
      <c r="JY119" s="73" t="str">
        <v>Overlay OL02718</v>
      </c>
      <c r="JZ119" s="73" t="str">
        <v>Overlay OL03831, Mfg. Tol.</v>
      </c>
      <c r="KA119" s="73" t="str">
        <v>Part Without Slots</v>
      </c>
      <c r="KB119" s="73" t="str">
        <v>Part Without Slots, See Image</v>
      </c>
      <c r="KC119" s="73" t="str">
        <v xml:space="preserve">Pass = .0254 or Less </v>
      </c>
      <c r="KD119" s="73" t="str">
        <v>PD MIN = 4.361, PD MAX = 4.456</v>
      </c>
      <c r="KE119" s="73" t="str">
        <v>Per Balloon 2 Note</v>
      </c>
      <c r="KF119" s="73" t="str">
        <v>Per drawing note(s) 8.</v>
      </c>
      <c r="KG119" s="73" t="str">
        <v>Point or Sphere Tip</v>
      </c>
      <c r="KH119" s="73" t="str">
        <v>Point Tip</v>
      </c>
      <c r="KI119" s="73" t="str">
        <v>R.9 to R1.1 = Pass, See Image</v>
      </c>
      <c r="KJ119" s="73" t="str">
        <v>Ram Construction</v>
      </c>
      <c r="KK119" s="73" t="str">
        <v>Record Same Pass / Fail All Balloons</v>
      </c>
      <c r="KL119" s="73" t="str">
        <v>Ref. Balloon 1</v>
      </c>
      <c r="KM119" s="73" t="str">
        <v>Ref. Balloon 12</v>
      </c>
      <c r="KN119" s="73" t="str">
        <v>Ref. Balloon 13, 100% AQL</v>
      </c>
      <c r="KO119" s="73" t="str">
        <v>Ref. Balloon 2</v>
      </c>
      <c r="KP119" s="73" t="str">
        <v>Ref. Balloon 21, 100% AQL</v>
      </c>
      <c r="KQ119" s="73" t="str">
        <v>Ref. Balloon 4</v>
      </c>
      <c r="KR119" s="73" t="str">
        <v>Ref. Balloon 7</v>
      </c>
      <c r="KS119" s="73" t="str">
        <v>Ref. Balloon 8</v>
      </c>
      <c r="KT119" s="73" t="str">
        <v>Relieved Pin Gauges 09236 &amp; 09235</v>
      </c>
      <c r="KU119" s="73" t="str">
        <v>Rotate Part</v>
      </c>
      <c r="KV119" s="73" t="str">
        <v>Rotate Part, See Image</v>
      </c>
      <c r="KW119" s="73" t="str">
        <v>Same as Root Radius</v>
      </c>
      <c r="KX119" s="73" t="str">
        <v>Section</v>
      </c>
      <c r="KY119" s="73" t="str">
        <v>Section B-B</v>
      </c>
      <c r="KZ119" s="73" t="str">
        <v>Section B-B, Distance Between Grooves</v>
      </c>
      <c r="LA119" s="73" t="str">
        <v>Section C-C</v>
      </c>
      <c r="LB119" s="73" t="str">
        <v>Section Part</v>
      </c>
      <c r="LC119" s="73" t="str">
        <v>Section Part, Measured from Opposite Face</v>
      </c>
      <c r="LD119" s="73" t="str">
        <v>Section, Broachless Blank</v>
      </c>
      <c r="LE119" s="73" t="str">
        <v>Section, EXT. Sphere Location.</v>
      </c>
      <c r="LF119" s="73" t="str">
        <v>Section, Hex Cham. Ang.</v>
      </c>
      <c r="LG119" s="73" t="str">
        <v>Section, Hex Fillet Rad.</v>
      </c>
      <c r="LH119" s="73" t="str">
        <v>Section, INT. Feature</v>
      </c>
      <c r="LI119" s="73" t="str">
        <v>Section, INT. Sphere Location.</v>
      </c>
      <c r="LJ119" s="73" t="str">
        <v>Section, Mfg. Tol.</v>
      </c>
      <c r="LK119" s="73" t="str">
        <v>Section, Mfg. Tol., See Image</v>
      </c>
      <c r="LL119" s="73" t="str">
        <v>Section, OL00486</v>
      </c>
      <c r="LM119" s="73" t="str">
        <v>Section, OL00542</v>
      </c>
      <c r="LN119" s="73" t="str">
        <v>Section, OL00543</v>
      </c>
      <c r="LO119" s="73" t="str">
        <v>Section, OL00544</v>
      </c>
      <c r="LP119" s="73" t="str">
        <v>Section, OL00545</v>
      </c>
      <c r="LQ119" s="73" t="str">
        <v>Section, OL00546</v>
      </c>
      <c r="LR119" s="73" t="str">
        <v>Section, OL00547</v>
      </c>
      <c r="LS119" s="73" t="str">
        <v>Section, OL00555</v>
      </c>
      <c r="LT119" s="73" t="str">
        <v>Section, OL00725</v>
      </c>
      <c r="LU119" s="73" t="str">
        <v>Section, OL01430</v>
      </c>
      <c r="LV119" s="73" t="str">
        <v>Section, OL01434</v>
      </c>
      <c r="LW119" s="73" t="str">
        <v>Section, OL01435</v>
      </c>
      <c r="LX119" s="73" t="str">
        <v>Section, OL01807</v>
      </c>
      <c r="LY119" s="73" t="str">
        <v>Section, OL01830</v>
      </c>
      <c r="LZ119" s="73" t="str">
        <v>Section, OL02351</v>
      </c>
      <c r="MA119" s="73" t="str">
        <v>Section, OL02519</v>
      </c>
      <c r="MB119" s="73" t="str">
        <v>Section, OL02520</v>
      </c>
      <c r="MC119" s="73" t="str">
        <v>Section, OL02522</v>
      </c>
      <c r="MD119" s="73" t="str">
        <v>Section, OL02540</v>
      </c>
      <c r="ME119" s="73" t="str">
        <v>Section, OL02541</v>
      </c>
      <c r="MF119" s="73" t="str">
        <v>Section, OL02552</v>
      </c>
      <c r="MG119" s="73" t="str">
        <v>Section, OL02553</v>
      </c>
      <c r="MH119" s="73" t="str">
        <v>Section, OL02554</v>
      </c>
      <c r="MI119" s="73" t="str">
        <v>Section, OL02555</v>
      </c>
      <c r="MJ119" s="73" t="str">
        <v>Section, OL02558</v>
      </c>
      <c r="MK119" s="73" t="str">
        <v>Section, OL02559</v>
      </c>
      <c r="ML119" s="73" t="str">
        <v>Section, OL02560</v>
      </c>
      <c r="MM119" s="73" t="str">
        <v>Section, OL02619</v>
      </c>
      <c r="MN119" s="73" t="str">
        <v>Section, OL02620</v>
      </c>
      <c r="MO119" s="73" t="str">
        <v>Section, OL02621</v>
      </c>
      <c r="MP119" s="73" t="str">
        <v>Section, OL02622</v>
      </c>
      <c r="MQ119" s="73" t="str">
        <v>Section, OL02623</v>
      </c>
      <c r="MR119" s="73" t="str">
        <v>Section, OL02624</v>
      </c>
      <c r="MS119" s="73" t="str">
        <v>Section, OL02652</v>
      </c>
      <c r="MT119" s="73" t="str">
        <v>Section, OL02680</v>
      </c>
      <c r="MU119" s="73" t="str">
        <v>Section, OL02793</v>
      </c>
      <c r="MV119" s="73" t="str">
        <v>Section, OL02823</v>
      </c>
      <c r="MW119" s="73" t="str">
        <v>Section, OL02843</v>
      </c>
      <c r="MX119" s="73" t="str">
        <v>Section, OL03026, Ext.</v>
      </c>
      <c r="MY119" s="73" t="str">
        <v>Section, OL03026, Int.</v>
      </c>
      <c r="MZ119" s="73" t="str">
        <v>Section, OL03570, DWG# 100448-41</v>
      </c>
      <c r="NA119" s="73" t="str">
        <v>Section, OL03781</v>
      </c>
      <c r="NB119" s="73" t="str">
        <v>Section, OL03911</v>
      </c>
      <c r="NC119" s="73" t="str">
        <v>Section, OL03912</v>
      </c>
      <c r="ND119" s="73" t="str">
        <v>Section, OL03928</v>
      </c>
      <c r="NE119" s="73" t="str">
        <v>Section, OL03929</v>
      </c>
      <c r="NF119" s="73" t="str">
        <v>Section, OL04030</v>
      </c>
      <c r="NG119" s="73" t="str">
        <v>Section, OL04037</v>
      </c>
      <c r="NH119" s="73" t="str">
        <v>Section, OL04038</v>
      </c>
      <c r="NI119" s="73" t="str">
        <v>Section, OL04046</v>
      </c>
      <c r="NJ119" s="73" t="str">
        <v>Section, OL04065</v>
      </c>
      <c r="NK119" s="73" t="str">
        <v>Section, OL04066</v>
      </c>
      <c r="NL119" s="73" t="str">
        <v>Section, OL04067</v>
      </c>
      <c r="NM119" s="73" t="str">
        <v>Section, OL04069</v>
      </c>
      <c r="NN119" s="73" t="str">
        <v>Section, OL04071</v>
      </c>
      <c r="NO119" s="73" t="str">
        <v>Section, OL04173</v>
      </c>
      <c r="NP119" s="73" t="str">
        <v>Section, OL04174</v>
      </c>
      <c r="NQ119" s="73" t="str">
        <v>Section, OL04214</v>
      </c>
      <c r="NR119" s="73" t="str">
        <v>Section, OL04215</v>
      </c>
      <c r="NS119" s="73" t="str">
        <v>Section, OL04216</v>
      </c>
      <c r="NT119" s="73" t="str">
        <v>Section, OL04217</v>
      </c>
      <c r="NU119" s="73" t="str">
        <v>Section, Overlay OL02716</v>
      </c>
      <c r="NV119" s="73" t="str">
        <v>Section, Overlay OL02717</v>
      </c>
      <c r="NW119" s="73" t="str">
        <v>Section, See Image</v>
      </c>
      <c r="NX119" s="73" t="str">
        <v>Section, See Image, DWG# 100448-41</v>
      </c>
      <c r="NY119" s="73" t="str">
        <v>Section, Without Sots</v>
      </c>
      <c r="NZ119" s="73" t="str">
        <v>See Comments Sheet</v>
      </c>
      <c r="OA119" s="73" t="str">
        <v>See Comments Sheet, OL02318</v>
      </c>
      <c r="OB119" s="73" t="str">
        <v>See Image</v>
      </c>
      <c r="OC119" s="73" t="str">
        <v>See Image, .005 or Less = Pass</v>
      </c>
      <c r="OD119" s="73" t="str">
        <v>See Image, Check Near Radius</v>
      </c>
      <c r="OE119" s="73" t="str">
        <v>See Image, Constrained</v>
      </c>
      <c r="OF119" s="73" t="str">
        <v>See Image, Distance Between Flats</v>
      </c>
      <c r="OG119" s="73" t="str">
        <v xml:space="preserve">See Image, Mfg. Tol, Section A-A </v>
      </c>
      <c r="OH119" s="73" t="str">
        <v>See image, Mfg. Tol.</v>
      </c>
      <c r="OI119" s="73" t="str">
        <v>See Image, Mic. Across Flats</v>
      </c>
      <c r="OJ119" s="73" t="str">
        <v>See Image, OL02850</v>
      </c>
      <c r="OK119" s="73" t="str">
        <v>See Image, OL02880</v>
      </c>
      <c r="OL119" s="73" t="str">
        <v>See Image, OL03926</v>
      </c>
      <c r="OM119" s="73" t="str">
        <v>See Image, OL03927</v>
      </c>
      <c r="ON119" s="73" t="str">
        <v>See Image, OL04003</v>
      </c>
      <c r="OO119" s="73" t="str">
        <v>'See Image, OL04342,  Best Fit Joe Block</v>
      </c>
      <c r="OP119" s="73" t="str">
        <v>See Image, OL04342,  Blank</v>
      </c>
      <c r="OQ119" s="73" t="str">
        <v>See Image, OL04342, Blank</v>
      </c>
      <c r="OR119" s="73" t="str">
        <v>See Image, OL04343, Blank</v>
      </c>
      <c r="OS119" s="73" t="str">
        <v>See Image, Pass = .002 or Less</v>
      </c>
      <c r="OT119" s="73" t="str">
        <v>See Image, Rcd. MAX</v>
      </c>
      <c r="OU119" s="73" t="str">
        <v>See Image, Rcd. MIN</v>
      </c>
      <c r="OV119" s="73" t="str">
        <v>See Image, Section</v>
      </c>
      <c r="OW119" s="73" t="str">
        <v>See Image, Section A-A</v>
      </c>
      <c r="OX119" s="73" t="str">
        <v>See Image, Section B-B</v>
      </c>
      <c r="OY119" s="73" t="str">
        <v>See Image, Section B-B, TSC</v>
      </c>
      <c r="OZ119" s="73" t="str">
        <v>See Image, Shank Drawing # 18000-XX-XX A</v>
      </c>
      <c r="PA119" s="73" t="str">
        <v>Sequencial Laser 01, 120 Per Print</v>
      </c>
      <c r="PB119" s="73" t="str">
        <v>Set to .202, Zero on Thread Lead</v>
      </c>
      <c r="PC119" s="73" t="str">
        <v>Sharp OK, No Burr</v>
      </c>
      <c r="PD119" s="73" t="str">
        <v>Sharp OK, No Raised Edge, See Image</v>
      </c>
      <c r="PE119" s="73" t="str">
        <v>Sharp OK, No Raised Edges</v>
      </c>
      <c r="PF119" s="73" t="str">
        <v>Sharp okay no raised edge</v>
      </c>
      <c r="PG119" s="73" t="str">
        <v>Sharp Okay, No Burr</v>
      </c>
      <c r="PH119" s="73" t="str">
        <v>Sharp Okay, No Raised Edge</v>
      </c>
      <c r="PI119" s="73" t="str">
        <v>Sharp Okay, No Raised Edges,</v>
      </c>
      <c r="PJ119" s="73" t="str">
        <v>Sharp Okay, See Image</v>
      </c>
      <c r="PK119" s="73" t="str">
        <v xml:space="preserve">Start of Radius @ .195 </v>
      </c>
      <c r="PL119" s="73" t="str">
        <v xml:space="preserve">Start of Radius @ .21 </v>
      </c>
      <c r="PM119" s="73" t="str">
        <v xml:space="preserve">T.S.C. </v>
      </c>
      <c r="PN119" s="73" t="str">
        <v>Tangent Point</v>
      </c>
      <c r="PO119" s="73" t="str">
        <v>Tangent point of R.50</v>
      </c>
      <c r="PP119" s="73" t="str">
        <v>Taper Check, Mfg.Tol.</v>
      </c>
      <c r="PQ119" s="73" t="str">
        <v>Taper Check, Mfg.Tol., See Image</v>
      </c>
      <c r="PR119" s="73" t="str">
        <v>Thrd. Minor Ø</v>
      </c>
      <c r="PS119" s="73" t="str">
        <v>Thrd. Relief Ø</v>
      </c>
      <c r="PT119" s="73" t="str">
        <v>Threadless Blank</v>
      </c>
      <c r="PU119" s="73" t="str">
        <v>Threadless Blank, From Major Ø</v>
      </c>
      <c r="PV119" s="73" t="str">
        <v>Threadless Blank, Mfg. Tol.</v>
      </c>
      <c r="PW119" s="73" t="str">
        <v>Threadless Blank, Thrd. to Neck Rad.</v>
      </c>
      <c r="PX119" s="73" t="str">
        <v>Thredless Blank</v>
      </c>
      <c r="PY119" s="73" t="str">
        <v>To center of R.005</v>
      </c>
      <c r="PZ119" s="73" t="str">
        <v>Torx Min. Dia.</v>
      </c>
      <c r="QA119" s="73" t="str">
        <v>Turn Ø Free of Mill Marks</v>
      </c>
      <c r="QB119" s="73" t="str">
        <v>Use (Full) GO Hex</v>
      </c>
      <c r="QC119" s="73" t="str">
        <v>Use Balloon 1 FULL Gauge</v>
      </c>
      <c r="QD119" s="73" t="str">
        <v>Use Balloon 9 FULL GO</v>
      </c>
      <c r="QE119" s="73" t="str">
        <v>Use Best Fit Pin</v>
      </c>
      <c r="QF119" s="73" t="str">
        <v>Use Disk Tip</v>
      </c>
      <c r="QG119" s="73" t="str">
        <v>Use flat bottomed indicator tip.</v>
      </c>
      <c r="QH119" s="73" t="str">
        <v xml:space="preserve">Use Full .093 Go Hex </v>
      </c>
      <c r="QI119" s="73" t="str">
        <v xml:space="preserve">Use Full .0930 Go Hex </v>
      </c>
      <c r="QJ119" s="73" t="str">
        <v>Use Full .1235 Go Hex</v>
      </c>
      <c r="QK119" s="73" t="str">
        <v>Use Gauge K2-98-8019-04, See Image</v>
      </c>
      <c r="QL119" s="73" t="str">
        <v>Use large flat indicator tip</v>
      </c>
      <c r="QM119" s="73" t="str">
        <v>Use Pins.3330/.3350, See Image MAX NO-GO</v>
      </c>
      <c r="QN119" s="73" t="str">
        <v>Use Pointed Drop Indicator Tip</v>
      </c>
      <c r="QO119" s="73" t="str">
        <v>V-Block</v>
      </c>
      <c r="QP119" s="73" t="str">
        <v>V-Block,  AMB for 13</v>
      </c>
      <c r="QQ119" s="73" t="str">
        <v>V-Block,  Hex Cham. Dia.</v>
      </c>
      <c r="QR119" s="73" t="str">
        <v>V-Block, Hex Depth</v>
      </c>
      <c r="QS119" s="73" t="str">
        <v>VBU Gauge</v>
      </c>
      <c r="QT119" s="73" t="str">
        <v>Visibally smaller than HEX=Pass</v>
      </c>
      <c r="QU119" s="73" t="str">
        <v>Visual Per Drawing</v>
      </c>
      <c r="QV119" s="73" t="str">
        <v>Whirl Blank</v>
      </c>
      <c r="QW119" s="73" t="str">
        <v xml:space="preserve">Whirl Blank </v>
      </c>
      <c r="QX119" s="73" t="str">
        <v>Whirl Blank, Neck Rad. End to Head CL</v>
      </c>
      <c r="QY119" s="73" t="str">
        <v>Whirl Blank, Nose Start Dia.</v>
      </c>
      <c r="QZ119" s="73" t="str">
        <v>Whirl Blank, Nose Start Dist.</v>
      </c>
      <c r="RA119" s="73" t="str">
        <v>Whirl Blank, Thrd. Minor</v>
      </c>
      <c r="RB119" s="73" t="str">
        <v>Whirl Blank, Thrd. Pullout Dia.</v>
      </c>
      <c r="RC119" s="73" t="str">
        <v>Whole Part, Removal is at Assy. Level</v>
      </c>
      <c r="RD119" s="73" t="str">
        <v>Wide Area</v>
      </c>
      <c r="RE119" s="73" t="str">
        <v>Zero on End of Go Gauge</v>
      </c>
    </row>
    <row r="120" spans="1:473">
      <c r="A120" s="73" t="s">
        <v>758</v>
      </c>
      <c r="C120" s="73" t="str" cm="1">
        <f t="array" ref="C120:RE120">TRANSPOSE(_xlfn._xlws.SORT(_xlfn._xlws.FILTER($A$2:$A$600,ISNUMBER(SEARCH('PartLib Table'!M127,$A$2:$A$600)),"not found")))</f>
        <v xml:space="preserve"> 'C', Whirl Blank</v>
      </c>
      <c r="D120" s="73" t="str">
        <v xml:space="preserve"> See Image, Constrained</v>
      </c>
      <c r="E120" s="73" t="str">
        <v>(.04 to .12 range = Pass)</v>
      </c>
      <c r="F120" s="73" t="str">
        <v>(.042 FULL) Go Pin Seat Fully</v>
      </c>
      <c r="G120" s="73" t="str">
        <v>(B), Mfg. Tol.</v>
      </c>
      <c r="H120" s="73" t="str">
        <v>(B), O.A.L.</v>
      </c>
      <c r="I120" s="73" t="str">
        <v>.001 or less =Pass</v>
      </c>
      <c r="J120" s="73" t="str">
        <v>.001 or less out of center = Pass</v>
      </c>
      <c r="K120" s="73" t="str">
        <v>.002 or Less = Pass</v>
      </c>
      <c r="L120" s="73" t="str">
        <v>.002 or Less out of center = Pass</v>
      </c>
      <c r="M120" s="73" t="str">
        <v>.005 to .015 = Pass</v>
      </c>
      <c r="N120" s="73" t="str">
        <v>.0125 Mean, Section</v>
      </c>
      <c r="O120" s="73" t="str">
        <v>.025 or Less in X &amp; Y=Pass</v>
      </c>
      <c r="P120" s="73" t="str">
        <v>.038 Mean</v>
      </c>
      <c r="Q120" s="73" t="str">
        <v>.063 MM = .0024 IN, See Image</v>
      </c>
      <c r="R120" s="73" t="str">
        <v>.063MM = .0024"</v>
      </c>
      <c r="S120" s="73" t="str">
        <v>.243 NO-GO, Unconstrained, Must Not Start</v>
      </c>
      <c r="T120" s="73" t="str">
        <v>@ Back Face &amp; ID, No Raised Edge</v>
      </c>
      <c r="U120" s="73" t="str">
        <v>@ Back Face &amp; OD, No Raised Edge</v>
      </c>
      <c r="V120" s="73" t="str">
        <v>@ ID &amp; FACE</v>
      </c>
      <c r="W120" s="73" t="str">
        <v>@ OD &amp; BACK FACE</v>
      </c>
      <c r="X120" s="73" t="str">
        <v>@ OD &amp; FACE</v>
      </c>
      <c r="Y120" s="73" t="str">
        <v>Across from slot</v>
      </c>
      <c r="Z120" s="73" t="str">
        <v>All Edge Breaks</v>
      </c>
      <c r="AA120" s="73" t="str">
        <v>Attached to bar stock</v>
      </c>
      <c r="AB120" s="73" t="str">
        <v xml:space="preserve">Back Turn Fillet Rad. </v>
      </c>
      <c r="AC120" s="73" t="str">
        <v>Balloon 1 (DWG FRM0105 Page 2, NV-27)</v>
      </c>
      <c r="AD120" s="73" t="str">
        <v>Balloon 1 (DWG FRM0105, NV-30)</v>
      </c>
      <c r="AE120" s="73" t="str">
        <v>Balloon 1 (P# 9890002-20) OL00429/A</v>
      </c>
      <c r="AF120" s="73" t="str">
        <v>Balloon 1, DWG#FRM0105</v>
      </c>
      <c r="AG120" s="73" t="str">
        <v>Balloon 11, See Image</v>
      </c>
      <c r="AH120" s="73" t="str">
        <v xml:space="preserve">Balloon 2 (DWG FRM0105 Page 2, NV-27) </v>
      </c>
      <c r="AI120" s="73" t="str">
        <v>Balloon 2 (DWG FRM0105, NV-30)</v>
      </c>
      <c r="AJ120" s="73" t="str">
        <v>Balloon 2 (P# 9890002-20)</v>
      </c>
      <c r="AK120" s="73" t="str">
        <v>Balloon 2, DWG#FRM0105</v>
      </c>
      <c r="AL120" s="73" t="str">
        <v>Balloon 2, DWG#FRM0105, See Image</v>
      </c>
      <c r="AM120" s="73" t="str">
        <v>Balloon 3 (DWG FRM0105, NV-30 Minor)</v>
      </c>
      <c r="AN120" s="73" t="str">
        <v>Balloon 3 (DWG FRM0105, NV-30)</v>
      </c>
      <c r="AO120" s="73" t="str">
        <v>Balloon 3 (P# 9890002-20)</v>
      </c>
      <c r="AP120" s="73" t="str">
        <v>Balloon 4</v>
      </c>
      <c r="AQ120" s="73" t="str">
        <v>Balloon 4 (P# 9890002-20)</v>
      </c>
      <c r="AR120" s="73" t="str">
        <v>Below Middle Band</v>
      </c>
      <c r="AS120" s="73" t="str">
        <v>Best Fit Pin, .003 or Less =Pass</v>
      </c>
      <c r="AT120" s="73" t="str">
        <v>Blank</v>
      </c>
      <c r="AU120" s="73" t="str">
        <v>Blank Turn Maj.</v>
      </c>
      <c r="AV120" s="73" t="str">
        <v>Blank Turn Maj. Mill Flt., OL4172</v>
      </c>
      <c r="AW120" s="73" t="str">
        <v>Blank Without .010 Slots</v>
      </c>
      <c r="AX120" s="73" t="str">
        <v>Blank Without .010 Slots, Section</v>
      </c>
      <c r="AY120" s="73" t="str">
        <v>Blank without thread</v>
      </c>
      <c r="AZ120" s="73" t="str">
        <v xml:space="preserve">Blank, Center of V Grv. </v>
      </c>
      <c r="BA120" s="73" t="str">
        <v>Blank, Check R adjacent Balloon 17</v>
      </c>
      <c r="BB120" s="73" t="str">
        <v>Blank, EXT. Feature</v>
      </c>
      <c r="BC120" s="73" t="str">
        <v>Blank, See Image, OL04335</v>
      </c>
      <c r="BD120" s="73" t="str">
        <v>Blank, See Image, OL04336</v>
      </c>
      <c r="BE120" s="73" t="str">
        <v xml:space="preserve">Blank, Thrd. </v>
      </c>
      <c r="BF120" s="73" t="str">
        <v>Blank, Turn Tip</v>
      </c>
      <c r="BG120" s="73" t="str">
        <v>Blank, Without Thrd.</v>
      </c>
      <c r="BH120" s="73" t="str">
        <v>Blank, Without Thread</v>
      </c>
      <c r="BI120" s="73" t="str">
        <v xml:space="preserve">Blunt Start Blend to Minor </v>
      </c>
      <c r="BJ120" s="73" t="str">
        <v>Calc., Use Go HEX</v>
      </c>
      <c r="BK120" s="73" t="str">
        <v>Can't dig into OD</v>
      </c>
      <c r="BL120" s="73" t="str">
        <v>Carbide Gauge</v>
      </c>
      <c r="BM120" s="73" t="str">
        <v xml:space="preserve">Center of V Grv. </v>
      </c>
      <c r="BN120" s="73" t="str">
        <v>Centered Less than .03 = Pass</v>
      </c>
      <c r="BO120" s="73" t="str">
        <v>Centered within .0005 or Less = Pass</v>
      </c>
      <c r="BP120" s="73" t="str">
        <v>Centered within .001 or Less = Pass</v>
      </c>
      <c r="BQ120" s="73" t="str">
        <v>Centered within .0254 or Less = Pass</v>
      </c>
      <c r="BR120" s="73" t="str">
        <v>Check close to Rod Slot</v>
      </c>
      <c r="BS120" s="73" t="str">
        <v>Check every other hole</v>
      </c>
      <c r="BT120" s="73" t="str">
        <v>Check Go over full length of slot.</v>
      </c>
      <c r="BU120" s="73" t="str">
        <v>Check Near Closed End</v>
      </c>
      <c r="BV120" s="73" t="str">
        <v>Check per Print View, Away from Rod Slot</v>
      </c>
      <c r="BW120" s="73" t="str">
        <v>Check to Balloon 30 Go Pin</v>
      </c>
      <c r="BX120" s="73" t="str">
        <v>Check with .2705 SET Pin Inside Part</v>
      </c>
      <c r="BY120" s="73" t="str">
        <v>Check with Hex Up</v>
      </c>
      <c r="BZ120" s="73" t="str">
        <v>CMM Blank</v>
      </c>
      <c r="CA120" s="73" t="str">
        <v>Confirm Full Radius</v>
      </c>
      <c r="CB120" s="73" t="str">
        <v>Constrained in fixture</v>
      </c>
      <c r="CC120" s="73" t="str">
        <v>Constrained with Ring</v>
      </c>
      <c r="CD120" s="73" t="str">
        <v>Constrained, See Image</v>
      </c>
      <c r="CE120" s="73" t="str">
        <v>Dim. "A"</v>
      </c>
      <c r="CF120" s="73" t="str">
        <v>Dim. "B"</v>
      </c>
      <c r="CG120" s="73" t="str">
        <v>Dim. "C"</v>
      </c>
      <c r="CH120" s="73" t="str">
        <v>Dim. "D", Whirl Blank</v>
      </c>
      <c r="CI120" s="73" t="str">
        <v>Dim. "G"</v>
      </c>
      <c r="CJ120" s="73" t="str">
        <v>Dim. E, Blank Turn Maj. &amp;  Mill Flt</v>
      </c>
      <c r="CK120" s="73" t="str">
        <v>Dim. E, Blank Turn Maj.&amp;  Mill Flt</v>
      </c>
      <c r="CL120" s="73" t="str">
        <v>Dim. H, Whirl Blank</v>
      </c>
      <c r="CM120" s="73" t="str">
        <v>Dim. J, 'Blank Turn Maj. &amp; Whirl Blank</v>
      </c>
      <c r="CN120" s="73" t="str">
        <v>Disk Drop Indicator Tip</v>
      </c>
      <c r="CO120" s="73" t="str">
        <v>DWG 100448-15, Balloon F_1</v>
      </c>
      <c r="CP120" s="73" t="str">
        <v>DWG 100448-15, OL02571</v>
      </c>
      <c r="CQ120" s="73" t="str">
        <v>DWG 100448-41</v>
      </c>
      <c r="CR120" s="73" t="str">
        <v>DWG 9890040, (10E),Section Part, OL01139</v>
      </c>
      <c r="CS120" s="73" t="str">
        <v>DWG 9890040, (10E),Section, OL01139</v>
      </c>
      <c r="CT120" s="73" t="str">
        <v>DWG 9890040, (11E)</v>
      </c>
      <c r="CU120" s="73" t="str">
        <v>DWG 9890040, (11E), Pins with Flats</v>
      </c>
      <c r="CV120" s="73" t="str">
        <v>DWG 9890040, (12E),  Pass=.002 or less</v>
      </c>
      <c r="CW120" s="73" t="str">
        <v>DWG 9890040, (12E), See Image</v>
      </c>
      <c r="CX120" s="73" t="str">
        <v>DWG 9890040, (1E), OL01431</v>
      </c>
      <c r="CY120" s="73" t="str">
        <v>DWG 9890040, (1E), OL01432</v>
      </c>
      <c r="CZ120" s="73" t="str">
        <v>DWG 9890040, (2E), OL01432</v>
      </c>
      <c r="DA120" s="73" t="str">
        <v>DWG 9890040, (3E)</v>
      </c>
      <c r="DB120" s="73" t="str">
        <v>DWG 9890040, (4E)</v>
      </c>
      <c r="DC120" s="73" t="str">
        <v>DWG 9890040, (5E), OL02336</v>
      </c>
      <c r="DD120" s="73" t="str">
        <v>DWG 9890040, (6E)</v>
      </c>
      <c r="DE120" s="73" t="str">
        <v>DWG 9890040, (7E)</v>
      </c>
      <c r="DF120" s="73" t="str">
        <v>DWG 9890040, (8E), OL01433</v>
      </c>
      <c r="DG120" s="73" t="str">
        <v>DWG 9890040, (8E), OL01433, Section</v>
      </c>
      <c r="DH120" s="73" t="str">
        <v>DWG 9890040, (9E), Close to Rod Slot</v>
      </c>
      <c r="DI120" s="73" t="str">
        <v>DWG 9890040, (9E),Close to Rod Slot</v>
      </c>
      <c r="DJ120" s="73" t="str">
        <v>DWG FRM0105 PAGE 2</v>
      </c>
      <c r="DK120" s="73" t="str">
        <v>DWG# 100448-41</v>
      </c>
      <c r="DL120" s="73" t="str">
        <v>DWG# 100448-44</v>
      </c>
      <c r="DM120" s="73" t="str">
        <v>DWG# 9890003  (1), Section OL00436/A</v>
      </c>
      <c r="DN120" s="73" t="str">
        <v>DWG# 9890003 (3), Ring Gauge Constrained</v>
      </c>
      <c r="DO120" s="73" t="str">
        <v>DWG# 9890003 (4), Section</v>
      </c>
      <c r="DP120" s="73" t="str">
        <v>DWG#100448-26, Balloon 1K, OL02350</v>
      </c>
      <c r="DQ120" s="73" t="str">
        <v>DWG#100448-26, Balloon 2K, OL02350</v>
      </c>
      <c r="DR120" s="73" t="str">
        <v>DWG#100448-26, Balloon 3K, OL02363</v>
      </c>
      <c r="DS120" s="73" t="str">
        <v>DWG#100448-26, Balloon 4K</v>
      </c>
      <c r="DT120" s="73" t="str">
        <v>DWG#100448-26, Balloon 5K, Section</v>
      </c>
      <c r="DU120" s="73" t="str">
        <v>DWG#100448-26, Balloon 6K</v>
      </c>
      <c r="DV120" s="73" t="str">
        <v>DWG#100448-26, Balloon 7K, Section</v>
      </c>
      <c r="DW120" s="73" t="str">
        <v>DWG#100448-26, Mfg. Tol.</v>
      </c>
      <c r="DX120" s="73" t="str">
        <v>DWG#9890003 (2) Ring Gauge Constrained</v>
      </c>
      <c r="DY120" s="73" t="str">
        <v>DWG#9890044</v>
      </c>
      <c r="DZ120" s="73" t="str">
        <v>DWG#9890044 .1985 to .2005=Pass</v>
      </c>
      <c r="EA120" s="73" t="str">
        <v>DWG#9890044 Overlay OL02441</v>
      </c>
      <c r="EB120" s="73" t="str">
        <v>DWG#9890044, OL02441</v>
      </c>
      <c r="EC120" s="73" t="str">
        <v>DWG#FRM0105</v>
      </c>
      <c r="ED120" s="73" t="str">
        <v>EXT.</v>
      </c>
      <c r="EE120" s="73" t="str">
        <v>EXT. Section, OL02460</v>
      </c>
      <c r="EF120" s="73" t="str">
        <v>EXT., OL04223</v>
      </c>
      <c r="EG120" s="73" t="str">
        <v>Flat Drop Indicator Tip</v>
      </c>
      <c r="EH120" s="73" t="str">
        <v>Full Go Pin, No Light, at Radius</v>
      </c>
      <c r="EI120" s="73" t="str">
        <v>Function Check</v>
      </c>
      <c r="EJ120" s="73" t="str">
        <v>GO Function Gauge</v>
      </c>
      <c r="EK120" s="73" t="str">
        <v>Go Gauge for Balloon 1 &amp; 4</v>
      </c>
      <c r="EL120" s="73" t="str">
        <v>Go Pin must pass through</v>
      </c>
      <c r="EM120" s="73" t="str">
        <v>Greater than .005 = Fail, Section</v>
      </c>
      <c r="EN120" s="73" t="str">
        <v>Greater than .025 out of center = Fail</v>
      </c>
      <c r="EO120" s="73" t="str">
        <v>Greater than 2.6 = Pass</v>
      </c>
      <c r="EP120" s="73" t="str">
        <v>Green = Pass, Red = Fail</v>
      </c>
      <c r="EQ120" s="73" t="str">
        <v>Hex Depth</v>
      </c>
      <c r="ER120" s="73" t="str">
        <v>Hex Minor</v>
      </c>
      <c r="ES120" s="73" t="str">
        <v>Hole Dia.</v>
      </c>
      <c r="ET120" s="73" t="str">
        <v>Hook or Disk Tip</v>
      </c>
      <c r="EU120" s="73" t="str">
        <v>ID Sphere Finish</v>
      </c>
      <c r="EV120" s="73" t="str">
        <v>ID/OD Both Sides, Diff. .002 or less = Pass</v>
      </c>
      <c r="EW120" s="73" t="str">
        <v>If Looks Big, Section</v>
      </c>
      <c r="EX120" s="73" t="str">
        <v>If Looks Small, Section</v>
      </c>
      <c r="EY120" s="73" t="str">
        <v>Insp. Close to Break Away, Mfg.Tol.</v>
      </c>
      <c r="EZ120" s="73" t="str">
        <v>INT.</v>
      </c>
      <c r="FA120" s="73" t="str">
        <v>INT. Section, OL02460</v>
      </c>
      <c r="FB120" s="73" t="str">
        <v>INT., OL04223</v>
      </c>
      <c r="FC120" s="73" t="str">
        <v>Intersect. of 7.7 &amp; R0.10</v>
      </c>
      <c r="FD120" s="73" t="str">
        <v>Intersect. of 8.79 and R.25 MAX</v>
      </c>
      <c r="FE120" s="73" t="str">
        <v>Keep Ind. Tip away from corner</v>
      </c>
      <c r="FF120" s="73" t="str">
        <v>L31</v>
      </c>
      <c r="FG120" s="73" t="str">
        <v>Laser Mark</v>
      </c>
      <c r="FH120" s="73" t="str">
        <v>LASER PER NOTE 4</v>
      </c>
      <c r="FI120" s="73" t="str">
        <v>LASER PER NOTE 4, Final Check 1 only</v>
      </c>
      <c r="FJ120" s="73" t="str">
        <v>Less than .002 out of center = Pass</v>
      </c>
      <c r="FK120" s="73" t="str">
        <v>Less than 2.75 = Pass, Section</v>
      </c>
      <c r="FL120" s="73" t="str">
        <v>List as pin. Not Calibrated</v>
      </c>
      <c r="FM120" s="73" t="str">
        <v>M9 X 1.25 BUTT See Comment Image</v>
      </c>
      <c r="FN120" s="73" t="str">
        <v>Manual Section</v>
      </c>
      <c r="FO120" s="73" t="str">
        <v>Max Deep .241 NO-GO =.42</v>
      </c>
      <c r="FP120" s="73" t="str">
        <v>MAX Depth of (Note 7) .241 NO-GO Pin</v>
      </c>
      <c r="FQ120" s="73" t="str">
        <v>Measure from Blue Line, See Image</v>
      </c>
      <c r="FR120" s="73" t="str">
        <v>Measure Width of Blue Area, See Image</v>
      </c>
      <c r="FS120" s="73" t="str">
        <v>Mfg. Tol</v>
      </c>
      <c r="FT120" s="73" t="str">
        <v>Mfg. Tol, See Image</v>
      </c>
      <c r="FU120" s="73" t="str">
        <v>Mfg. Tol.</v>
      </c>
      <c r="FV120" s="73" t="str">
        <v>Mfg. Tol. "A"</v>
      </c>
      <c r="FW120" s="73" t="str">
        <v>Mfg. Tol. (Zero on Gauge Full Dia. Lead)</v>
      </c>
      <c r="FX120" s="73" t="str">
        <v>Mfg. Tol. Balloon 11, See Image</v>
      </c>
      <c r="FY120" s="73" t="str">
        <v>Mfg. Tol. Balloon 4</v>
      </c>
      <c r="FZ120" s="73" t="str">
        <v>Mfg. Tol. Balloon 7</v>
      </c>
      <c r="GA120" s="73" t="str">
        <v xml:space="preserve">Mfg. Tol. C-Bore Face (Ballo 28) </v>
      </c>
      <c r="GB120" s="73" t="str">
        <v>Mfg. Tol. Section</v>
      </c>
      <c r="GC120" s="73" t="str">
        <v>Mfg. Tol. See Image</v>
      </c>
      <c r="GD120" s="73" t="str">
        <v>Mfg. Tol., 3 Places, Record MAX</v>
      </c>
      <c r="GE120" s="73" t="str">
        <v>Mfg. Tol., Balloon 11</v>
      </c>
      <c r="GF120" s="73" t="str">
        <v>Mfg. Tol., Balloon 7</v>
      </c>
      <c r="GG120" s="73" t="str">
        <v>Mfg. Tol., Blank</v>
      </c>
      <c r="GH120" s="73" t="str">
        <v>Mfg. Tol., Blank, Balloon 12</v>
      </c>
      <c r="GI120" s="73" t="str">
        <v>Mfg. Tol., Blend to SØ.320</v>
      </c>
      <c r="GJ120" s="73" t="str">
        <v>Mfg. Tol., Calculation</v>
      </c>
      <c r="GK120" s="73" t="str">
        <v>Mfg. Tol., For Mill Fixture</v>
      </c>
      <c r="GL120" s="73" t="str">
        <v>Mfg. Tol., L32</v>
      </c>
      <c r="GM120" s="73" t="str">
        <v>Mfg. Tol., L33</v>
      </c>
      <c r="GN120" s="73" t="str">
        <v>Mfg. Tol., No Tool Marks</v>
      </c>
      <c r="GO120" s="73" t="str">
        <v>Mfg. Tol., OL03361</v>
      </c>
      <c r="GP120" s="73" t="str">
        <v>Mfg. Tol., Record off center value</v>
      </c>
      <c r="GQ120" s="73" t="str">
        <v>Mfg. Tol., Same 3 Places, Record MIN</v>
      </c>
      <c r="GR120" s="73" t="str">
        <v>Mfg. Tol., Section</v>
      </c>
      <c r="GS120" s="73" t="str">
        <v>Mfg. Tol., Section B-B</v>
      </c>
      <c r="GT120" s="73" t="str">
        <v>Mfg. Tol., Section, OL03361</v>
      </c>
      <c r="GU120" s="73" t="str">
        <v>Mfg. Tol., Section, Per Note 2</v>
      </c>
      <c r="GV120" s="73" t="str">
        <v>Mfg. Tol., See Image</v>
      </c>
      <c r="GW120" s="73" t="str">
        <v>Mfg. Tol., See Image, Bore in Blue</v>
      </c>
      <c r="GX120" s="73" t="str">
        <v>Mfg. Tol., See Image, Hook Tip</v>
      </c>
      <c r="GY120" s="73" t="str">
        <v>Mfg. Tol., Sharp Okay No Burr</v>
      </c>
      <c r="GZ120" s="73" t="str">
        <v>Mfg. Tol., Threadless Blank</v>
      </c>
      <c r="HA120" s="73" t="str">
        <v>Mfg.Tol.</v>
      </c>
      <c r="HB120" s="73" t="str">
        <v>Mgf. To., T.S.C.</v>
      </c>
      <c r="HC120" s="73" t="str">
        <v>Milled Feature</v>
      </c>
      <c r="HD120" s="73" t="str">
        <v>Milled Feature, OL04045</v>
      </c>
      <c r="HE120" s="73" t="str">
        <v>More than .0005 out of center = Fail</v>
      </c>
      <c r="HF120" s="73" t="str">
        <v>Must Pass Through</v>
      </c>
      <c r="HG120" s="73" t="str">
        <v>Must pass through gauge</v>
      </c>
      <c r="HH120" s="73" t="str">
        <v>Must Pass Through Go Gauge</v>
      </c>
      <c r="HI120" s="73" t="str">
        <v>Must Pass, See Image.</v>
      </c>
      <c r="HJ120" s="73" t="str">
        <v>NA</v>
      </c>
      <c r="HK120" s="73" t="str">
        <v>Narrow Area</v>
      </c>
      <c r="HL120" s="73" t="str">
        <v>Near Balloon 21</v>
      </c>
      <c r="HM120" s="73" t="str">
        <v>Near Datum B</v>
      </c>
      <c r="HN120" s="73" t="str">
        <v>Neck Dia.</v>
      </c>
      <c r="HO120" s="73" t="str">
        <v>Neck to Head Rad.</v>
      </c>
      <c r="HP120" s="73" t="str">
        <v>No Copper Deposits Allowed</v>
      </c>
      <c r="HQ120" s="73" t="str">
        <v>No Section</v>
      </c>
      <c r="HR120" s="73" t="str">
        <v>No Section, .01 to .014 = Pass</v>
      </c>
      <c r="HS120" s="73" t="str">
        <v>No Section, Rotate Part</v>
      </c>
      <c r="HT120" s="73" t="str">
        <v>No Section, See Image</v>
      </c>
      <c r="HU120" s="73" t="str">
        <v>No Slot, Section B-B</v>
      </c>
      <c r="HV120" s="73" t="str">
        <v>No visual step = Pass</v>
      </c>
      <c r="HW120" s="73" t="str">
        <v>Not to exceed .95 Deep</v>
      </c>
      <c r="HX120" s="73" t="str">
        <v>Note 1</v>
      </c>
      <c r="HY120" s="73" t="str">
        <v>OL00333/A</v>
      </c>
      <c r="HZ120" s="73" t="str">
        <v>OL00519</v>
      </c>
      <c r="IA120" s="73" t="str">
        <v>OL00520</v>
      </c>
      <c r="IB120" s="73" t="str">
        <v>OL00529</v>
      </c>
      <c r="IC120" s="73" t="str">
        <v>OL00542</v>
      </c>
      <c r="ID120" s="73" t="str">
        <v>OL00724</v>
      </c>
      <c r="IE120" s="73" t="str">
        <v>OL01250</v>
      </c>
      <c r="IF120" s="73" t="str">
        <v>OL01869, Threadless Blank</v>
      </c>
      <c r="IG120" s="73" t="str">
        <v>OL01870, Section</v>
      </c>
      <c r="IH120" s="73" t="str">
        <v>OL02255</v>
      </c>
      <c r="II120" s="73" t="str">
        <v>OL02255, Mfg. Tol.</v>
      </c>
      <c r="IJ120" s="73" t="str">
        <v>OL02302</v>
      </c>
      <c r="IK120" s="73" t="str">
        <v xml:space="preserve">OL02318  needed per image instructions </v>
      </c>
      <c r="IL120" s="73" t="str">
        <v>OL02556</v>
      </c>
      <c r="IM120" s="73" t="str">
        <v>OL02557</v>
      </c>
      <c r="IN120" s="73" t="str">
        <v>OL02567</v>
      </c>
      <c r="IO120" s="73" t="str">
        <v>OL02653</v>
      </c>
      <c r="IP120" s="73" t="str">
        <v>OL02718</v>
      </c>
      <c r="IQ120" s="73" t="str">
        <v>OL02841</v>
      </c>
      <c r="IR120" s="73" t="str">
        <v>OL02842</v>
      </c>
      <c r="IS120" s="73" t="str">
        <v>OL02844</v>
      </c>
      <c r="IT120" s="73" t="str">
        <v>OL02871</v>
      </c>
      <c r="IU120" s="73" t="str">
        <v>OL02887</v>
      </c>
      <c r="IV120" s="73" t="str">
        <v>OL03500</v>
      </c>
      <c r="IW120" s="73" t="str">
        <v>OL03766</v>
      </c>
      <c r="IX120" s="73" t="str">
        <v>OL03868</v>
      </c>
      <c r="IY120" s="73" t="str">
        <v>OL03869</v>
      </c>
      <c r="IZ120" s="73" t="str">
        <v>OL03870</v>
      </c>
      <c r="JA120" s="73" t="str">
        <v>OL03873, DWG# 100448-44</v>
      </c>
      <c r="JB120" s="73" t="str">
        <v>OL03949</v>
      </c>
      <c r="JC120" s="73" t="str">
        <v xml:space="preserve">OL04043, Section </v>
      </c>
      <c r="JD120" s="73" t="str">
        <v xml:space="preserve">OL04044, Section </v>
      </c>
      <c r="JE120" s="73" t="str">
        <v>OL04045</v>
      </c>
      <c r="JF120" s="73" t="str">
        <v>OL04045, Milled Feature</v>
      </c>
      <c r="JG120" s="73" t="str">
        <v>OL04063</v>
      </c>
      <c r="JH120" s="73" t="str">
        <v>OL04064</v>
      </c>
      <c r="JI120" s="73" t="str">
        <v>OL04065</v>
      </c>
      <c r="JJ120" s="73" t="str">
        <v>OL04181</v>
      </c>
      <c r="JK120" s="73" t="str">
        <v>OL04218</v>
      </c>
      <c r="JL120" s="73" t="str">
        <v>OL04224, See Image</v>
      </c>
      <c r="JM120" s="73" t="str">
        <v>OL04374</v>
      </c>
      <c r="JN120" s="73" t="str">
        <v>OL04375, Section M-M</v>
      </c>
      <c r="JO120" s="73" t="str">
        <v>OL04376, Section M-M</v>
      </c>
      <c r="JP120" s="73" t="str">
        <v>OL04443</v>
      </c>
      <c r="JQ120" s="73" t="str">
        <v>OL04444</v>
      </c>
      <c r="JR120" s="73" t="str">
        <v>OL05000</v>
      </c>
      <c r="JS120" s="73" t="str">
        <v>One side of slot</v>
      </c>
      <c r="JT120" s="73" t="str">
        <v>Other side of slot</v>
      </c>
      <c r="JU120" s="73" t="str">
        <v>Out of center more than .002 = Fail</v>
      </c>
      <c r="JV120" s="73" t="str">
        <v>Out of center more than.002 = Fail</v>
      </c>
      <c r="JW120" s="73" t="str">
        <v>Overlay OL02713</v>
      </c>
      <c r="JX120" s="73" t="str">
        <v>Overlay OL02714</v>
      </c>
      <c r="JY120" s="73" t="str">
        <v>Overlay OL02718</v>
      </c>
      <c r="JZ120" s="73" t="str">
        <v>Overlay OL03831, Mfg. Tol.</v>
      </c>
      <c r="KA120" s="73" t="str">
        <v>Part Without Slots</v>
      </c>
      <c r="KB120" s="73" t="str">
        <v>Part Without Slots, See Image</v>
      </c>
      <c r="KC120" s="73" t="str">
        <v xml:space="preserve">Pass = .0254 or Less </v>
      </c>
      <c r="KD120" s="73" t="str">
        <v>PD MIN = 4.361, PD MAX = 4.456</v>
      </c>
      <c r="KE120" s="73" t="str">
        <v>Per Balloon 2 Note</v>
      </c>
      <c r="KF120" s="73" t="str">
        <v>Per drawing note(s) 8.</v>
      </c>
      <c r="KG120" s="73" t="str">
        <v>Point or Sphere Tip</v>
      </c>
      <c r="KH120" s="73" t="str">
        <v>Point Tip</v>
      </c>
      <c r="KI120" s="73" t="str">
        <v>R.9 to R1.1 = Pass, See Image</v>
      </c>
      <c r="KJ120" s="73" t="str">
        <v>Ram Construction</v>
      </c>
      <c r="KK120" s="73" t="str">
        <v>Record Same Pass / Fail All Balloons</v>
      </c>
      <c r="KL120" s="73" t="str">
        <v>Ref. Balloon 1</v>
      </c>
      <c r="KM120" s="73" t="str">
        <v>Ref. Balloon 12</v>
      </c>
      <c r="KN120" s="73" t="str">
        <v>Ref. Balloon 13, 100% AQL</v>
      </c>
      <c r="KO120" s="73" t="str">
        <v>Ref. Balloon 2</v>
      </c>
      <c r="KP120" s="73" t="str">
        <v>Ref. Balloon 21, 100% AQL</v>
      </c>
      <c r="KQ120" s="73" t="str">
        <v>Ref. Balloon 4</v>
      </c>
      <c r="KR120" s="73" t="str">
        <v>Ref. Balloon 7</v>
      </c>
      <c r="KS120" s="73" t="str">
        <v>Ref. Balloon 8</v>
      </c>
      <c r="KT120" s="73" t="str">
        <v>Relieved Pin Gauges 09236 &amp; 09235</v>
      </c>
      <c r="KU120" s="73" t="str">
        <v>Rotate Part</v>
      </c>
      <c r="KV120" s="73" t="str">
        <v>Rotate Part, See Image</v>
      </c>
      <c r="KW120" s="73" t="str">
        <v>Same as Root Radius</v>
      </c>
      <c r="KX120" s="73" t="str">
        <v>Section</v>
      </c>
      <c r="KY120" s="73" t="str">
        <v>Section B-B</v>
      </c>
      <c r="KZ120" s="73" t="str">
        <v>Section B-B, Distance Between Grooves</v>
      </c>
      <c r="LA120" s="73" t="str">
        <v>Section C-C</v>
      </c>
      <c r="LB120" s="73" t="str">
        <v>Section Part</v>
      </c>
      <c r="LC120" s="73" t="str">
        <v>Section Part, Measured from Opposite Face</v>
      </c>
      <c r="LD120" s="73" t="str">
        <v>Section, Broachless Blank</v>
      </c>
      <c r="LE120" s="73" t="str">
        <v>Section, EXT. Sphere Location.</v>
      </c>
      <c r="LF120" s="73" t="str">
        <v>Section, Hex Cham. Ang.</v>
      </c>
      <c r="LG120" s="73" t="str">
        <v>Section, Hex Fillet Rad.</v>
      </c>
      <c r="LH120" s="73" t="str">
        <v>Section, INT. Feature</v>
      </c>
      <c r="LI120" s="73" t="str">
        <v>Section, INT. Sphere Location.</v>
      </c>
      <c r="LJ120" s="73" t="str">
        <v>Section, Mfg. Tol.</v>
      </c>
      <c r="LK120" s="73" t="str">
        <v>Section, Mfg. Tol., See Image</v>
      </c>
      <c r="LL120" s="73" t="str">
        <v>Section, OL00486</v>
      </c>
      <c r="LM120" s="73" t="str">
        <v>Section, OL00542</v>
      </c>
      <c r="LN120" s="73" t="str">
        <v>Section, OL00543</v>
      </c>
      <c r="LO120" s="73" t="str">
        <v>Section, OL00544</v>
      </c>
      <c r="LP120" s="73" t="str">
        <v>Section, OL00545</v>
      </c>
      <c r="LQ120" s="73" t="str">
        <v>Section, OL00546</v>
      </c>
      <c r="LR120" s="73" t="str">
        <v>Section, OL00547</v>
      </c>
      <c r="LS120" s="73" t="str">
        <v>Section, OL00555</v>
      </c>
      <c r="LT120" s="73" t="str">
        <v>Section, OL00725</v>
      </c>
      <c r="LU120" s="73" t="str">
        <v>Section, OL01430</v>
      </c>
      <c r="LV120" s="73" t="str">
        <v>Section, OL01434</v>
      </c>
      <c r="LW120" s="73" t="str">
        <v>Section, OL01435</v>
      </c>
      <c r="LX120" s="73" t="str">
        <v>Section, OL01807</v>
      </c>
      <c r="LY120" s="73" t="str">
        <v>Section, OL01830</v>
      </c>
      <c r="LZ120" s="73" t="str">
        <v>Section, OL02351</v>
      </c>
      <c r="MA120" s="73" t="str">
        <v>Section, OL02519</v>
      </c>
      <c r="MB120" s="73" t="str">
        <v>Section, OL02520</v>
      </c>
      <c r="MC120" s="73" t="str">
        <v>Section, OL02522</v>
      </c>
      <c r="MD120" s="73" t="str">
        <v>Section, OL02540</v>
      </c>
      <c r="ME120" s="73" t="str">
        <v>Section, OL02541</v>
      </c>
      <c r="MF120" s="73" t="str">
        <v>Section, OL02552</v>
      </c>
      <c r="MG120" s="73" t="str">
        <v>Section, OL02553</v>
      </c>
      <c r="MH120" s="73" t="str">
        <v>Section, OL02554</v>
      </c>
      <c r="MI120" s="73" t="str">
        <v>Section, OL02555</v>
      </c>
      <c r="MJ120" s="73" t="str">
        <v>Section, OL02558</v>
      </c>
      <c r="MK120" s="73" t="str">
        <v>Section, OL02559</v>
      </c>
      <c r="ML120" s="73" t="str">
        <v>Section, OL02560</v>
      </c>
      <c r="MM120" s="73" t="str">
        <v>Section, OL02619</v>
      </c>
      <c r="MN120" s="73" t="str">
        <v>Section, OL02620</v>
      </c>
      <c r="MO120" s="73" t="str">
        <v>Section, OL02621</v>
      </c>
      <c r="MP120" s="73" t="str">
        <v>Section, OL02622</v>
      </c>
      <c r="MQ120" s="73" t="str">
        <v>Section, OL02623</v>
      </c>
      <c r="MR120" s="73" t="str">
        <v>Section, OL02624</v>
      </c>
      <c r="MS120" s="73" t="str">
        <v>Section, OL02652</v>
      </c>
      <c r="MT120" s="73" t="str">
        <v>Section, OL02680</v>
      </c>
      <c r="MU120" s="73" t="str">
        <v>Section, OL02793</v>
      </c>
      <c r="MV120" s="73" t="str">
        <v>Section, OL02823</v>
      </c>
      <c r="MW120" s="73" t="str">
        <v>Section, OL02843</v>
      </c>
      <c r="MX120" s="73" t="str">
        <v>Section, OL03026, Ext.</v>
      </c>
      <c r="MY120" s="73" t="str">
        <v>Section, OL03026, Int.</v>
      </c>
      <c r="MZ120" s="73" t="str">
        <v>Section, OL03570, DWG# 100448-41</v>
      </c>
      <c r="NA120" s="73" t="str">
        <v>Section, OL03781</v>
      </c>
      <c r="NB120" s="73" t="str">
        <v>Section, OL03911</v>
      </c>
      <c r="NC120" s="73" t="str">
        <v>Section, OL03912</v>
      </c>
      <c r="ND120" s="73" t="str">
        <v>Section, OL03928</v>
      </c>
      <c r="NE120" s="73" t="str">
        <v>Section, OL03929</v>
      </c>
      <c r="NF120" s="73" t="str">
        <v>Section, OL04030</v>
      </c>
      <c r="NG120" s="73" t="str">
        <v>Section, OL04037</v>
      </c>
      <c r="NH120" s="73" t="str">
        <v>Section, OL04038</v>
      </c>
      <c r="NI120" s="73" t="str">
        <v>Section, OL04046</v>
      </c>
      <c r="NJ120" s="73" t="str">
        <v>Section, OL04065</v>
      </c>
      <c r="NK120" s="73" t="str">
        <v>Section, OL04066</v>
      </c>
      <c r="NL120" s="73" t="str">
        <v>Section, OL04067</v>
      </c>
      <c r="NM120" s="73" t="str">
        <v>Section, OL04069</v>
      </c>
      <c r="NN120" s="73" t="str">
        <v>Section, OL04071</v>
      </c>
      <c r="NO120" s="73" t="str">
        <v>Section, OL04173</v>
      </c>
      <c r="NP120" s="73" t="str">
        <v>Section, OL04174</v>
      </c>
      <c r="NQ120" s="73" t="str">
        <v>Section, OL04214</v>
      </c>
      <c r="NR120" s="73" t="str">
        <v>Section, OL04215</v>
      </c>
      <c r="NS120" s="73" t="str">
        <v>Section, OL04216</v>
      </c>
      <c r="NT120" s="73" t="str">
        <v>Section, OL04217</v>
      </c>
      <c r="NU120" s="73" t="str">
        <v>Section, Overlay OL02716</v>
      </c>
      <c r="NV120" s="73" t="str">
        <v>Section, Overlay OL02717</v>
      </c>
      <c r="NW120" s="73" t="str">
        <v>Section, See Image</v>
      </c>
      <c r="NX120" s="73" t="str">
        <v>Section, See Image, DWG# 100448-41</v>
      </c>
      <c r="NY120" s="73" t="str">
        <v>Section, Without Sots</v>
      </c>
      <c r="NZ120" s="73" t="str">
        <v>See Comments Sheet</v>
      </c>
      <c r="OA120" s="73" t="str">
        <v>See Comments Sheet, OL02318</v>
      </c>
      <c r="OB120" s="73" t="str">
        <v>See Image</v>
      </c>
      <c r="OC120" s="73" t="str">
        <v>See Image, .005 or Less = Pass</v>
      </c>
      <c r="OD120" s="73" t="str">
        <v>See Image, Check Near Radius</v>
      </c>
      <c r="OE120" s="73" t="str">
        <v>See Image, Constrained</v>
      </c>
      <c r="OF120" s="73" t="str">
        <v>See Image, Distance Between Flats</v>
      </c>
      <c r="OG120" s="73" t="str">
        <v xml:space="preserve">See Image, Mfg. Tol, Section A-A </v>
      </c>
      <c r="OH120" s="73" t="str">
        <v>See image, Mfg. Tol.</v>
      </c>
      <c r="OI120" s="73" t="str">
        <v>See Image, Mic. Across Flats</v>
      </c>
      <c r="OJ120" s="73" t="str">
        <v>See Image, OL02850</v>
      </c>
      <c r="OK120" s="73" t="str">
        <v>See Image, OL02880</v>
      </c>
      <c r="OL120" s="73" t="str">
        <v>See Image, OL03926</v>
      </c>
      <c r="OM120" s="73" t="str">
        <v>See Image, OL03927</v>
      </c>
      <c r="ON120" s="73" t="str">
        <v>See Image, OL04003</v>
      </c>
      <c r="OO120" s="73" t="str">
        <v>'See Image, OL04342,  Best Fit Joe Block</v>
      </c>
      <c r="OP120" s="73" t="str">
        <v>See Image, OL04342,  Blank</v>
      </c>
      <c r="OQ120" s="73" t="str">
        <v>See Image, OL04342, Blank</v>
      </c>
      <c r="OR120" s="73" t="str">
        <v>See Image, OL04343, Blank</v>
      </c>
      <c r="OS120" s="73" t="str">
        <v>See Image, Pass = .002 or Less</v>
      </c>
      <c r="OT120" s="73" t="str">
        <v>See Image, Rcd. MAX</v>
      </c>
      <c r="OU120" s="73" t="str">
        <v>See Image, Rcd. MIN</v>
      </c>
      <c r="OV120" s="73" t="str">
        <v>See Image, Section</v>
      </c>
      <c r="OW120" s="73" t="str">
        <v>See Image, Section A-A</v>
      </c>
      <c r="OX120" s="73" t="str">
        <v>See Image, Section B-B</v>
      </c>
      <c r="OY120" s="73" t="str">
        <v>See Image, Section B-B, TSC</v>
      </c>
      <c r="OZ120" s="73" t="str">
        <v>See Image, Shank Drawing # 18000-XX-XX A</v>
      </c>
      <c r="PA120" s="73" t="str">
        <v>Sequencial Laser 01, 120 Per Print</v>
      </c>
      <c r="PB120" s="73" t="str">
        <v>Set to .202, Zero on Thread Lead</v>
      </c>
      <c r="PC120" s="73" t="str">
        <v>Sharp OK, No Burr</v>
      </c>
      <c r="PD120" s="73" t="str">
        <v>Sharp OK, No Raised Edge, See Image</v>
      </c>
      <c r="PE120" s="73" t="str">
        <v>Sharp OK, No Raised Edges</v>
      </c>
      <c r="PF120" s="73" t="str">
        <v>Sharp okay no raised edge</v>
      </c>
      <c r="PG120" s="73" t="str">
        <v>Sharp Okay, No Burr</v>
      </c>
      <c r="PH120" s="73" t="str">
        <v>Sharp Okay, No Raised Edge</v>
      </c>
      <c r="PI120" s="73" t="str">
        <v>Sharp Okay, No Raised Edges,</v>
      </c>
      <c r="PJ120" s="73" t="str">
        <v>Sharp Okay, See Image</v>
      </c>
      <c r="PK120" s="73" t="str">
        <v xml:space="preserve">Start of Radius @ .195 </v>
      </c>
      <c r="PL120" s="73" t="str">
        <v xml:space="preserve">Start of Radius @ .21 </v>
      </c>
      <c r="PM120" s="73" t="str">
        <v xml:space="preserve">T.S.C. </v>
      </c>
      <c r="PN120" s="73" t="str">
        <v>Tangent Point</v>
      </c>
      <c r="PO120" s="73" t="str">
        <v>Tangent point of R.50</v>
      </c>
      <c r="PP120" s="73" t="str">
        <v>Taper Check, Mfg.Tol.</v>
      </c>
      <c r="PQ120" s="73" t="str">
        <v>Taper Check, Mfg.Tol., See Image</v>
      </c>
      <c r="PR120" s="73" t="str">
        <v>Thrd. Minor Ø</v>
      </c>
      <c r="PS120" s="73" t="str">
        <v>Thrd. Relief Ø</v>
      </c>
      <c r="PT120" s="73" t="str">
        <v>Threadless Blank</v>
      </c>
      <c r="PU120" s="73" t="str">
        <v>Threadless Blank, From Major Ø</v>
      </c>
      <c r="PV120" s="73" t="str">
        <v>Threadless Blank, Mfg. Tol.</v>
      </c>
      <c r="PW120" s="73" t="str">
        <v>Threadless Blank, Thrd. to Neck Rad.</v>
      </c>
      <c r="PX120" s="73" t="str">
        <v>Thredless Blank</v>
      </c>
      <c r="PY120" s="73" t="str">
        <v>To center of R.005</v>
      </c>
      <c r="PZ120" s="73" t="str">
        <v>Torx Min. Dia.</v>
      </c>
      <c r="QA120" s="73" t="str">
        <v>Turn Ø Free of Mill Marks</v>
      </c>
      <c r="QB120" s="73" t="str">
        <v>Use (Full) GO Hex</v>
      </c>
      <c r="QC120" s="73" t="str">
        <v>Use Balloon 1 FULL Gauge</v>
      </c>
      <c r="QD120" s="73" t="str">
        <v>Use Balloon 9 FULL GO</v>
      </c>
      <c r="QE120" s="73" t="str">
        <v>Use Best Fit Pin</v>
      </c>
      <c r="QF120" s="73" t="str">
        <v>Use Disk Tip</v>
      </c>
      <c r="QG120" s="73" t="str">
        <v>Use flat bottomed indicator tip.</v>
      </c>
      <c r="QH120" s="73" t="str">
        <v xml:space="preserve">Use Full .093 Go Hex </v>
      </c>
      <c r="QI120" s="73" t="str">
        <v xml:space="preserve">Use Full .0930 Go Hex </v>
      </c>
      <c r="QJ120" s="73" t="str">
        <v>Use Full .1235 Go Hex</v>
      </c>
      <c r="QK120" s="73" t="str">
        <v>Use Gauge K2-98-8019-04, See Image</v>
      </c>
      <c r="QL120" s="73" t="str">
        <v>Use large flat indicator tip</v>
      </c>
      <c r="QM120" s="73" t="str">
        <v>Use Pins.3330/.3350, See Image MAX NO-GO</v>
      </c>
      <c r="QN120" s="73" t="str">
        <v>Use Pointed Drop Indicator Tip</v>
      </c>
      <c r="QO120" s="73" t="str">
        <v>V-Block</v>
      </c>
      <c r="QP120" s="73" t="str">
        <v>V-Block,  AMB for 13</v>
      </c>
      <c r="QQ120" s="73" t="str">
        <v>V-Block,  Hex Cham. Dia.</v>
      </c>
      <c r="QR120" s="73" t="str">
        <v>V-Block, Hex Depth</v>
      </c>
      <c r="QS120" s="73" t="str">
        <v>VBU Gauge</v>
      </c>
      <c r="QT120" s="73" t="str">
        <v>Visibally smaller than HEX=Pass</v>
      </c>
      <c r="QU120" s="73" t="str">
        <v>Visual Per Drawing</v>
      </c>
      <c r="QV120" s="73" t="str">
        <v>Whirl Blank</v>
      </c>
      <c r="QW120" s="73" t="str">
        <v xml:space="preserve">Whirl Blank </v>
      </c>
      <c r="QX120" s="73" t="str">
        <v>Whirl Blank, Neck Rad. End to Head CL</v>
      </c>
      <c r="QY120" s="73" t="str">
        <v>Whirl Blank, Nose Start Dia.</v>
      </c>
      <c r="QZ120" s="73" t="str">
        <v>Whirl Blank, Nose Start Dist.</v>
      </c>
      <c r="RA120" s="73" t="str">
        <v>Whirl Blank, Thrd. Minor</v>
      </c>
      <c r="RB120" s="73" t="str">
        <v>Whirl Blank, Thrd. Pullout Dia.</v>
      </c>
      <c r="RC120" s="73" t="str">
        <v>Whole Part, Removal is at Assy. Level</v>
      </c>
      <c r="RD120" s="73" t="str">
        <v>Wide Area</v>
      </c>
      <c r="RE120" s="73" t="str">
        <v>Zero on End of Go Gauge</v>
      </c>
    </row>
    <row r="121" spans="1:473">
      <c r="A121" s="73" t="s">
        <v>759</v>
      </c>
      <c r="C121" s="73" t="str" cm="1">
        <f t="array" ref="C121:RE121">TRANSPOSE(_xlfn._xlws.SORT(_xlfn._xlws.FILTER($A$2:$A$600,ISNUMBER(SEARCH('PartLib Table'!M128,$A$2:$A$600)),"not found")))</f>
        <v xml:space="preserve"> 'C', Whirl Blank</v>
      </c>
      <c r="D121" s="73" t="str">
        <v xml:space="preserve"> See Image, Constrained</v>
      </c>
      <c r="E121" s="73" t="str">
        <v>(.04 to .12 range = Pass)</v>
      </c>
      <c r="F121" s="73" t="str">
        <v>(.042 FULL) Go Pin Seat Fully</v>
      </c>
      <c r="G121" s="73" t="str">
        <v>(B), Mfg. Tol.</v>
      </c>
      <c r="H121" s="73" t="str">
        <v>(B), O.A.L.</v>
      </c>
      <c r="I121" s="73" t="str">
        <v>.001 or less =Pass</v>
      </c>
      <c r="J121" s="73" t="str">
        <v>.001 or less out of center = Pass</v>
      </c>
      <c r="K121" s="73" t="str">
        <v>.002 or Less = Pass</v>
      </c>
      <c r="L121" s="73" t="str">
        <v>.002 or Less out of center = Pass</v>
      </c>
      <c r="M121" s="73" t="str">
        <v>.005 to .015 = Pass</v>
      </c>
      <c r="N121" s="73" t="str">
        <v>.0125 Mean, Section</v>
      </c>
      <c r="O121" s="73" t="str">
        <v>.025 or Less in X &amp; Y=Pass</v>
      </c>
      <c r="P121" s="73" t="str">
        <v>.038 Mean</v>
      </c>
      <c r="Q121" s="73" t="str">
        <v>.063 MM = .0024 IN, See Image</v>
      </c>
      <c r="R121" s="73" t="str">
        <v>.063MM = .0024"</v>
      </c>
      <c r="S121" s="73" t="str">
        <v>.243 NO-GO, Unconstrained, Must Not Start</v>
      </c>
      <c r="T121" s="73" t="str">
        <v>@ Back Face &amp; ID, No Raised Edge</v>
      </c>
      <c r="U121" s="73" t="str">
        <v>@ Back Face &amp; OD, No Raised Edge</v>
      </c>
      <c r="V121" s="73" t="str">
        <v>@ ID &amp; FACE</v>
      </c>
      <c r="W121" s="73" t="str">
        <v>@ OD &amp; BACK FACE</v>
      </c>
      <c r="X121" s="73" t="str">
        <v>@ OD &amp; FACE</v>
      </c>
      <c r="Y121" s="73" t="str">
        <v>Across from slot</v>
      </c>
      <c r="Z121" s="73" t="str">
        <v>All Edge Breaks</v>
      </c>
      <c r="AA121" s="73" t="str">
        <v>Attached to bar stock</v>
      </c>
      <c r="AB121" s="73" t="str">
        <v xml:space="preserve">Back Turn Fillet Rad. </v>
      </c>
      <c r="AC121" s="73" t="str">
        <v>Balloon 1 (DWG FRM0105 Page 2, NV-27)</v>
      </c>
      <c r="AD121" s="73" t="str">
        <v>Balloon 1 (DWG FRM0105, NV-30)</v>
      </c>
      <c r="AE121" s="73" t="str">
        <v>Balloon 1 (P# 9890002-20) OL00429/A</v>
      </c>
      <c r="AF121" s="73" t="str">
        <v>Balloon 1, DWG#FRM0105</v>
      </c>
      <c r="AG121" s="73" t="str">
        <v>Balloon 11, See Image</v>
      </c>
      <c r="AH121" s="73" t="str">
        <v xml:space="preserve">Balloon 2 (DWG FRM0105 Page 2, NV-27) </v>
      </c>
      <c r="AI121" s="73" t="str">
        <v>Balloon 2 (DWG FRM0105, NV-30)</v>
      </c>
      <c r="AJ121" s="73" t="str">
        <v>Balloon 2 (P# 9890002-20)</v>
      </c>
      <c r="AK121" s="73" t="str">
        <v>Balloon 2, DWG#FRM0105</v>
      </c>
      <c r="AL121" s="73" t="str">
        <v>Balloon 2, DWG#FRM0105, See Image</v>
      </c>
      <c r="AM121" s="73" t="str">
        <v>Balloon 3 (DWG FRM0105, NV-30 Minor)</v>
      </c>
      <c r="AN121" s="73" t="str">
        <v>Balloon 3 (DWG FRM0105, NV-30)</v>
      </c>
      <c r="AO121" s="73" t="str">
        <v>Balloon 3 (P# 9890002-20)</v>
      </c>
      <c r="AP121" s="73" t="str">
        <v>Balloon 4</v>
      </c>
      <c r="AQ121" s="73" t="str">
        <v>Balloon 4 (P# 9890002-20)</v>
      </c>
      <c r="AR121" s="73" t="str">
        <v>Below Middle Band</v>
      </c>
      <c r="AS121" s="73" t="str">
        <v>Best Fit Pin, .003 or Less =Pass</v>
      </c>
      <c r="AT121" s="73" t="str">
        <v>Blank</v>
      </c>
      <c r="AU121" s="73" t="str">
        <v>Blank Turn Maj.</v>
      </c>
      <c r="AV121" s="73" t="str">
        <v>Blank Turn Maj. Mill Flt., OL4172</v>
      </c>
      <c r="AW121" s="73" t="str">
        <v>Blank Without .010 Slots</v>
      </c>
      <c r="AX121" s="73" t="str">
        <v>Blank Without .010 Slots, Section</v>
      </c>
      <c r="AY121" s="73" t="str">
        <v>Blank without thread</v>
      </c>
      <c r="AZ121" s="73" t="str">
        <v xml:space="preserve">Blank, Center of V Grv. </v>
      </c>
      <c r="BA121" s="73" t="str">
        <v>Blank, Check R adjacent Balloon 17</v>
      </c>
      <c r="BB121" s="73" t="str">
        <v>Blank, EXT. Feature</v>
      </c>
      <c r="BC121" s="73" t="str">
        <v>Blank, See Image, OL04335</v>
      </c>
      <c r="BD121" s="73" t="str">
        <v>Blank, See Image, OL04336</v>
      </c>
      <c r="BE121" s="73" t="str">
        <v xml:space="preserve">Blank, Thrd. </v>
      </c>
      <c r="BF121" s="73" t="str">
        <v>Blank, Turn Tip</v>
      </c>
      <c r="BG121" s="73" t="str">
        <v>Blank, Without Thrd.</v>
      </c>
      <c r="BH121" s="73" t="str">
        <v>Blank, Without Thread</v>
      </c>
      <c r="BI121" s="73" t="str">
        <v xml:space="preserve">Blunt Start Blend to Minor </v>
      </c>
      <c r="BJ121" s="73" t="str">
        <v>Calc., Use Go HEX</v>
      </c>
      <c r="BK121" s="73" t="str">
        <v>Can't dig into OD</v>
      </c>
      <c r="BL121" s="73" t="str">
        <v>Carbide Gauge</v>
      </c>
      <c r="BM121" s="73" t="str">
        <v xml:space="preserve">Center of V Grv. </v>
      </c>
      <c r="BN121" s="73" t="str">
        <v>Centered Less than .03 = Pass</v>
      </c>
      <c r="BO121" s="73" t="str">
        <v>Centered within .0005 or Less = Pass</v>
      </c>
      <c r="BP121" s="73" t="str">
        <v>Centered within .001 or Less = Pass</v>
      </c>
      <c r="BQ121" s="73" t="str">
        <v>Centered within .0254 or Less = Pass</v>
      </c>
      <c r="BR121" s="73" t="str">
        <v>Check close to Rod Slot</v>
      </c>
      <c r="BS121" s="73" t="str">
        <v>Check every other hole</v>
      </c>
      <c r="BT121" s="73" t="str">
        <v>Check Go over full length of slot.</v>
      </c>
      <c r="BU121" s="73" t="str">
        <v>Check Near Closed End</v>
      </c>
      <c r="BV121" s="73" t="str">
        <v>Check per Print View, Away from Rod Slot</v>
      </c>
      <c r="BW121" s="73" t="str">
        <v>Check to Balloon 30 Go Pin</v>
      </c>
      <c r="BX121" s="73" t="str">
        <v>Check with .2705 SET Pin Inside Part</v>
      </c>
      <c r="BY121" s="73" t="str">
        <v>Check with Hex Up</v>
      </c>
      <c r="BZ121" s="73" t="str">
        <v>CMM Blank</v>
      </c>
      <c r="CA121" s="73" t="str">
        <v>Confirm Full Radius</v>
      </c>
      <c r="CB121" s="73" t="str">
        <v>Constrained in fixture</v>
      </c>
      <c r="CC121" s="73" t="str">
        <v>Constrained with Ring</v>
      </c>
      <c r="CD121" s="73" t="str">
        <v>Constrained, See Image</v>
      </c>
      <c r="CE121" s="73" t="str">
        <v>Dim. "A"</v>
      </c>
      <c r="CF121" s="73" t="str">
        <v>Dim. "B"</v>
      </c>
      <c r="CG121" s="73" t="str">
        <v>Dim. "C"</v>
      </c>
      <c r="CH121" s="73" t="str">
        <v>Dim. "D", Whirl Blank</v>
      </c>
      <c r="CI121" s="73" t="str">
        <v>Dim. "G"</v>
      </c>
      <c r="CJ121" s="73" t="str">
        <v>Dim. E, Blank Turn Maj. &amp;  Mill Flt</v>
      </c>
      <c r="CK121" s="73" t="str">
        <v>Dim. E, Blank Turn Maj.&amp;  Mill Flt</v>
      </c>
      <c r="CL121" s="73" t="str">
        <v>Dim. H, Whirl Blank</v>
      </c>
      <c r="CM121" s="73" t="str">
        <v>Dim. J, 'Blank Turn Maj. &amp; Whirl Blank</v>
      </c>
      <c r="CN121" s="73" t="str">
        <v>Disk Drop Indicator Tip</v>
      </c>
      <c r="CO121" s="73" t="str">
        <v>DWG 100448-15, Balloon F_1</v>
      </c>
      <c r="CP121" s="73" t="str">
        <v>DWG 100448-15, OL02571</v>
      </c>
      <c r="CQ121" s="73" t="str">
        <v>DWG 100448-41</v>
      </c>
      <c r="CR121" s="73" t="str">
        <v>DWG 9890040, (10E),Section Part, OL01139</v>
      </c>
      <c r="CS121" s="73" t="str">
        <v>DWG 9890040, (10E),Section, OL01139</v>
      </c>
      <c r="CT121" s="73" t="str">
        <v>DWG 9890040, (11E)</v>
      </c>
      <c r="CU121" s="73" t="str">
        <v>DWG 9890040, (11E), Pins with Flats</v>
      </c>
      <c r="CV121" s="73" t="str">
        <v>DWG 9890040, (12E),  Pass=.002 or less</v>
      </c>
      <c r="CW121" s="73" t="str">
        <v>DWG 9890040, (12E), See Image</v>
      </c>
      <c r="CX121" s="73" t="str">
        <v>DWG 9890040, (1E), OL01431</v>
      </c>
      <c r="CY121" s="73" t="str">
        <v>DWG 9890040, (1E), OL01432</v>
      </c>
      <c r="CZ121" s="73" t="str">
        <v>DWG 9890040, (2E), OL01432</v>
      </c>
      <c r="DA121" s="73" t="str">
        <v>DWG 9890040, (3E)</v>
      </c>
      <c r="DB121" s="73" t="str">
        <v>DWG 9890040, (4E)</v>
      </c>
      <c r="DC121" s="73" t="str">
        <v>DWG 9890040, (5E), OL02336</v>
      </c>
      <c r="DD121" s="73" t="str">
        <v>DWG 9890040, (6E)</v>
      </c>
      <c r="DE121" s="73" t="str">
        <v>DWG 9890040, (7E)</v>
      </c>
      <c r="DF121" s="73" t="str">
        <v>DWG 9890040, (8E), OL01433</v>
      </c>
      <c r="DG121" s="73" t="str">
        <v>DWG 9890040, (8E), OL01433, Section</v>
      </c>
      <c r="DH121" s="73" t="str">
        <v>DWG 9890040, (9E), Close to Rod Slot</v>
      </c>
      <c r="DI121" s="73" t="str">
        <v>DWG 9890040, (9E),Close to Rod Slot</v>
      </c>
      <c r="DJ121" s="73" t="str">
        <v>DWG FRM0105 PAGE 2</v>
      </c>
      <c r="DK121" s="73" t="str">
        <v>DWG# 100448-41</v>
      </c>
      <c r="DL121" s="73" t="str">
        <v>DWG# 100448-44</v>
      </c>
      <c r="DM121" s="73" t="str">
        <v>DWG# 9890003  (1), Section OL00436/A</v>
      </c>
      <c r="DN121" s="73" t="str">
        <v>DWG# 9890003 (3), Ring Gauge Constrained</v>
      </c>
      <c r="DO121" s="73" t="str">
        <v>DWG# 9890003 (4), Section</v>
      </c>
      <c r="DP121" s="73" t="str">
        <v>DWG#100448-26, Balloon 1K, OL02350</v>
      </c>
      <c r="DQ121" s="73" t="str">
        <v>DWG#100448-26, Balloon 2K, OL02350</v>
      </c>
      <c r="DR121" s="73" t="str">
        <v>DWG#100448-26, Balloon 3K, OL02363</v>
      </c>
      <c r="DS121" s="73" t="str">
        <v>DWG#100448-26, Balloon 4K</v>
      </c>
      <c r="DT121" s="73" t="str">
        <v>DWG#100448-26, Balloon 5K, Section</v>
      </c>
      <c r="DU121" s="73" t="str">
        <v>DWG#100448-26, Balloon 6K</v>
      </c>
      <c r="DV121" s="73" t="str">
        <v>DWG#100448-26, Balloon 7K, Section</v>
      </c>
      <c r="DW121" s="73" t="str">
        <v>DWG#100448-26, Mfg. Tol.</v>
      </c>
      <c r="DX121" s="73" t="str">
        <v>DWG#9890003 (2) Ring Gauge Constrained</v>
      </c>
      <c r="DY121" s="73" t="str">
        <v>DWG#9890044</v>
      </c>
      <c r="DZ121" s="73" t="str">
        <v>DWG#9890044 .1985 to .2005=Pass</v>
      </c>
      <c r="EA121" s="73" t="str">
        <v>DWG#9890044 Overlay OL02441</v>
      </c>
      <c r="EB121" s="73" t="str">
        <v>DWG#9890044, OL02441</v>
      </c>
      <c r="EC121" s="73" t="str">
        <v>DWG#FRM0105</v>
      </c>
      <c r="ED121" s="73" t="str">
        <v>EXT.</v>
      </c>
      <c r="EE121" s="73" t="str">
        <v>EXT. Section, OL02460</v>
      </c>
      <c r="EF121" s="73" t="str">
        <v>EXT., OL04223</v>
      </c>
      <c r="EG121" s="73" t="str">
        <v>Flat Drop Indicator Tip</v>
      </c>
      <c r="EH121" s="73" t="str">
        <v>Full Go Pin, No Light, at Radius</v>
      </c>
      <c r="EI121" s="73" t="str">
        <v>Function Check</v>
      </c>
      <c r="EJ121" s="73" t="str">
        <v>GO Function Gauge</v>
      </c>
      <c r="EK121" s="73" t="str">
        <v>Go Gauge for Balloon 1 &amp; 4</v>
      </c>
      <c r="EL121" s="73" t="str">
        <v>Go Pin must pass through</v>
      </c>
      <c r="EM121" s="73" t="str">
        <v>Greater than .005 = Fail, Section</v>
      </c>
      <c r="EN121" s="73" t="str">
        <v>Greater than .025 out of center = Fail</v>
      </c>
      <c r="EO121" s="73" t="str">
        <v>Greater than 2.6 = Pass</v>
      </c>
      <c r="EP121" s="73" t="str">
        <v>Green = Pass, Red = Fail</v>
      </c>
      <c r="EQ121" s="73" t="str">
        <v>Hex Depth</v>
      </c>
      <c r="ER121" s="73" t="str">
        <v>Hex Minor</v>
      </c>
      <c r="ES121" s="73" t="str">
        <v>Hole Dia.</v>
      </c>
      <c r="ET121" s="73" t="str">
        <v>Hook or Disk Tip</v>
      </c>
      <c r="EU121" s="73" t="str">
        <v>ID Sphere Finish</v>
      </c>
      <c r="EV121" s="73" t="str">
        <v>ID/OD Both Sides, Diff. .002 or less = Pass</v>
      </c>
      <c r="EW121" s="73" t="str">
        <v>If Looks Big, Section</v>
      </c>
      <c r="EX121" s="73" t="str">
        <v>If Looks Small, Section</v>
      </c>
      <c r="EY121" s="73" t="str">
        <v>Insp. Close to Break Away, Mfg.Tol.</v>
      </c>
      <c r="EZ121" s="73" t="str">
        <v>INT.</v>
      </c>
      <c r="FA121" s="73" t="str">
        <v>INT. Section, OL02460</v>
      </c>
      <c r="FB121" s="73" t="str">
        <v>INT., OL04223</v>
      </c>
      <c r="FC121" s="73" t="str">
        <v>Intersect. of 7.7 &amp; R0.10</v>
      </c>
      <c r="FD121" s="73" t="str">
        <v>Intersect. of 8.79 and R.25 MAX</v>
      </c>
      <c r="FE121" s="73" t="str">
        <v>Keep Ind. Tip away from corner</v>
      </c>
      <c r="FF121" s="73" t="str">
        <v>L31</v>
      </c>
      <c r="FG121" s="73" t="str">
        <v>Laser Mark</v>
      </c>
      <c r="FH121" s="73" t="str">
        <v>LASER PER NOTE 4</v>
      </c>
      <c r="FI121" s="73" t="str">
        <v>LASER PER NOTE 4, Final Check 1 only</v>
      </c>
      <c r="FJ121" s="73" t="str">
        <v>Less than .002 out of center = Pass</v>
      </c>
      <c r="FK121" s="73" t="str">
        <v>Less than 2.75 = Pass, Section</v>
      </c>
      <c r="FL121" s="73" t="str">
        <v>List as pin. Not Calibrated</v>
      </c>
      <c r="FM121" s="73" t="str">
        <v>M9 X 1.25 BUTT See Comment Image</v>
      </c>
      <c r="FN121" s="73" t="str">
        <v>Manual Section</v>
      </c>
      <c r="FO121" s="73" t="str">
        <v>Max Deep .241 NO-GO =.42</v>
      </c>
      <c r="FP121" s="73" t="str">
        <v>MAX Depth of (Note 7) .241 NO-GO Pin</v>
      </c>
      <c r="FQ121" s="73" t="str">
        <v>Measure from Blue Line, See Image</v>
      </c>
      <c r="FR121" s="73" t="str">
        <v>Measure Width of Blue Area, See Image</v>
      </c>
      <c r="FS121" s="73" t="str">
        <v>Mfg. Tol</v>
      </c>
      <c r="FT121" s="73" t="str">
        <v>Mfg. Tol, See Image</v>
      </c>
      <c r="FU121" s="73" t="str">
        <v>Mfg. Tol.</v>
      </c>
      <c r="FV121" s="73" t="str">
        <v>Mfg. Tol. "A"</v>
      </c>
      <c r="FW121" s="73" t="str">
        <v>Mfg. Tol. (Zero on Gauge Full Dia. Lead)</v>
      </c>
      <c r="FX121" s="73" t="str">
        <v>Mfg. Tol. Balloon 11, See Image</v>
      </c>
      <c r="FY121" s="73" t="str">
        <v>Mfg. Tol. Balloon 4</v>
      </c>
      <c r="FZ121" s="73" t="str">
        <v>Mfg. Tol. Balloon 7</v>
      </c>
      <c r="GA121" s="73" t="str">
        <v xml:space="preserve">Mfg. Tol. C-Bore Face (Ballo 28) </v>
      </c>
      <c r="GB121" s="73" t="str">
        <v>Mfg. Tol. Section</v>
      </c>
      <c r="GC121" s="73" t="str">
        <v>Mfg. Tol. See Image</v>
      </c>
      <c r="GD121" s="73" t="str">
        <v>Mfg. Tol., 3 Places, Record MAX</v>
      </c>
      <c r="GE121" s="73" t="str">
        <v>Mfg. Tol., Balloon 11</v>
      </c>
      <c r="GF121" s="73" t="str">
        <v>Mfg. Tol., Balloon 7</v>
      </c>
      <c r="GG121" s="73" t="str">
        <v>Mfg. Tol., Blank</v>
      </c>
      <c r="GH121" s="73" t="str">
        <v>Mfg. Tol., Blank, Balloon 12</v>
      </c>
      <c r="GI121" s="73" t="str">
        <v>Mfg. Tol., Blend to SØ.320</v>
      </c>
      <c r="GJ121" s="73" t="str">
        <v>Mfg. Tol., Calculation</v>
      </c>
      <c r="GK121" s="73" t="str">
        <v>Mfg. Tol., For Mill Fixture</v>
      </c>
      <c r="GL121" s="73" t="str">
        <v>Mfg. Tol., L32</v>
      </c>
      <c r="GM121" s="73" t="str">
        <v>Mfg. Tol., L33</v>
      </c>
      <c r="GN121" s="73" t="str">
        <v>Mfg. Tol., No Tool Marks</v>
      </c>
      <c r="GO121" s="73" t="str">
        <v>Mfg. Tol., OL03361</v>
      </c>
      <c r="GP121" s="73" t="str">
        <v>Mfg. Tol., Record off center value</v>
      </c>
      <c r="GQ121" s="73" t="str">
        <v>Mfg. Tol., Same 3 Places, Record MIN</v>
      </c>
      <c r="GR121" s="73" t="str">
        <v>Mfg. Tol., Section</v>
      </c>
      <c r="GS121" s="73" t="str">
        <v>Mfg. Tol., Section B-B</v>
      </c>
      <c r="GT121" s="73" t="str">
        <v>Mfg. Tol., Section, OL03361</v>
      </c>
      <c r="GU121" s="73" t="str">
        <v>Mfg. Tol., Section, Per Note 2</v>
      </c>
      <c r="GV121" s="73" t="str">
        <v>Mfg. Tol., See Image</v>
      </c>
      <c r="GW121" s="73" t="str">
        <v>Mfg. Tol., See Image, Bore in Blue</v>
      </c>
      <c r="GX121" s="73" t="str">
        <v>Mfg. Tol., See Image, Hook Tip</v>
      </c>
      <c r="GY121" s="73" t="str">
        <v>Mfg. Tol., Sharp Okay No Burr</v>
      </c>
      <c r="GZ121" s="73" t="str">
        <v>Mfg. Tol., Threadless Blank</v>
      </c>
      <c r="HA121" s="73" t="str">
        <v>Mfg.Tol.</v>
      </c>
      <c r="HB121" s="73" t="str">
        <v>Mgf. To., T.S.C.</v>
      </c>
      <c r="HC121" s="73" t="str">
        <v>Milled Feature</v>
      </c>
      <c r="HD121" s="73" t="str">
        <v>Milled Feature, OL04045</v>
      </c>
      <c r="HE121" s="73" t="str">
        <v>More than .0005 out of center = Fail</v>
      </c>
      <c r="HF121" s="73" t="str">
        <v>Must Pass Through</v>
      </c>
      <c r="HG121" s="73" t="str">
        <v>Must pass through gauge</v>
      </c>
      <c r="HH121" s="73" t="str">
        <v>Must Pass Through Go Gauge</v>
      </c>
      <c r="HI121" s="73" t="str">
        <v>Must Pass, See Image.</v>
      </c>
      <c r="HJ121" s="73" t="str">
        <v>NA</v>
      </c>
      <c r="HK121" s="73" t="str">
        <v>Narrow Area</v>
      </c>
      <c r="HL121" s="73" t="str">
        <v>Near Balloon 21</v>
      </c>
      <c r="HM121" s="73" t="str">
        <v>Near Datum B</v>
      </c>
      <c r="HN121" s="73" t="str">
        <v>Neck Dia.</v>
      </c>
      <c r="HO121" s="73" t="str">
        <v>Neck to Head Rad.</v>
      </c>
      <c r="HP121" s="73" t="str">
        <v>No Copper Deposits Allowed</v>
      </c>
      <c r="HQ121" s="73" t="str">
        <v>No Section</v>
      </c>
      <c r="HR121" s="73" t="str">
        <v>No Section, .01 to .014 = Pass</v>
      </c>
      <c r="HS121" s="73" t="str">
        <v>No Section, Rotate Part</v>
      </c>
      <c r="HT121" s="73" t="str">
        <v>No Section, See Image</v>
      </c>
      <c r="HU121" s="73" t="str">
        <v>No Slot, Section B-B</v>
      </c>
      <c r="HV121" s="73" t="str">
        <v>No visual step = Pass</v>
      </c>
      <c r="HW121" s="73" t="str">
        <v>Not to exceed .95 Deep</v>
      </c>
      <c r="HX121" s="73" t="str">
        <v>Note 1</v>
      </c>
      <c r="HY121" s="73" t="str">
        <v>OL00333/A</v>
      </c>
      <c r="HZ121" s="73" t="str">
        <v>OL00519</v>
      </c>
      <c r="IA121" s="73" t="str">
        <v>OL00520</v>
      </c>
      <c r="IB121" s="73" t="str">
        <v>OL00529</v>
      </c>
      <c r="IC121" s="73" t="str">
        <v>OL00542</v>
      </c>
      <c r="ID121" s="73" t="str">
        <v>OL00724</v>
      </c>
      <c r="IE121" s="73" t="str">
        <v>OL01250</v>
      </c>
      <c r="IF121" s="73" t="str">
        <v>OL01869, Threadless Blank</v>
      </c>
      <c r="IG121" s="73" t="str">
        <v>OL01870, Section</v>
      </c>
      <c r="IH121" s="73" t="str">
        <v>OL02255</v>
      </c>
      <c r="II121" s="73" t="str">
        <v>OL02255, Mfg. Tol.</v>
      </c>
      <c r="IJ121" s="73" t="str">
        <v>OL02302</v>
      </c>
      <c r="IK121" s="73" t="str">
        <v xml:space="preserve">OL02318  needed per image instructions </v>
      </c>
      <c r="IL121" s="73" t="str">
        <v>OL02556</v>
      </c>
      <c r="IM121" s="73" t="str">
        <v>OL02557</v>
      </c>
      <c r="IN121" s="73" t="str">
        <v>OL02567</v>
      </c>
      <c r="IO121" s="73" t="str">
        <v>OL02653</v>
      </c>
      <c r="IP121" s="73" t="str">
        <v>OL02718</v>
      </c>
      <c r="IQ121" s="73" t="str">
        <v>OL02841</v>
      </c>
      <c r="IR121" s="73" t="str">
        <v>OL02842</v>
      </c>
      <c r="IS121" s="73" t="str">
        <v>OL02844</v>
      </c>
      <c r="IT121" s="73" t="str">
        <v>OL02871</v>
      </c>
      <c r="IU121" s="73" t="str">
        <v>OL02887</v>
      </c>
      <c r="IV121" s="73" t="str">
        <v>OL03500</v>
      </c>
      <c r="IW121" s="73" t="str">
        <v>OL03766</v>
      </c>
      <c r="IX121" s="73" t="str">
        <v>OL03868</v>
      </c>
      <c r="IY121" s="73" t="str">
        <v>OL03869</v>
      </c>
      <c r="IZ121" s="73" t="str">
        <v>OL03870</v>
      </c>
      <c r="JA121" s="73" t="str">
        <v>OL03873, DWG# 100448-44</v>
      </c>
      <c r="JB121" s="73" t="str">
        <v>OL03949</v>
      </c>
      <c r="JC121" s="73" t="str">
        <v xml:space="preserve">OL04043, Section </v>
      </c>
      <c r="JD121" s="73" t="str">
        <v xml:space="preserve">OL04044, Section </v>
      </c>
      <c r="JE121" s="73" t="str">
        <v>OL04045</v>
      </c>
      <c r="JF121" s="73" t="str">
        <v>OL04045, Milled Feature</v>
      </c>
      <c r="JG121" s="73" t="str">
        <v>OL04063</v>
      </c>
      <c r="JH121" s="73" t="str">
        <v>OL04064</v>
      </c>
      <c r="JI121" s="73" t="str">
        <v>OL04065</v>
      </c>
      <c r="JJ121" s="73" t="str">
        <v>OL04181</v>
      </c>
      <c r="JK121" s="73" t="str">
        <v>OL04218</v>
      </c>
      <c r="JL121" s="73" t="str">
        <v>OL04224, See Image</v>
      </c>
      <c r="JM121" s="73" t="str">
        <v>OL04374</v>
      </c>
      <c r="JN121" s="73" t="str">
        <v>OL04375, Section M-M</v>
      </c>
      <c r="JO121" s="73" t="str">
        <v>OL04376, Section M-M</v>
      </c>
      <c r="JP121" s="73" t="str">
        <v>OL04443</v>
      </c>
      <c r="JQ121" s="73" t="str">
        <v>OL04444</v>
      </c>
      <c r="JR121" s="73" t="str">
        <v>OL05000</v>
      </c>
      <c r="JS121" s="73" t="str">
        <v>One side of slot</v>
      </c>
      <c r="JT121" s="73" t="str">
        <v>Other side of slot</v>
      </c>
      <c r="JU121" s="73" t="str">
        <v>Out of center more than .002 = Fail</v>
      </c>
      <c r="JV121" s="73" t="str">
        <v>Out of center more than.002 = Fail</v>
      </c>
      <c r="JW121" s="73" t="str">
        <v>Overlay OL02713</v>
      </c>
      <c r="JX121" s="73" t="str">
        <v>Overlay OL02714</v>
      </c>
      <c r="JY121" s="73" t="str">
        <v>Overlay OL02718</v>
      </c>
      <c r="JZ121" s="73" t="str">
        <v>Overlay OL03831, Mfg. Tol.</v>
      </c>
      <c r="KA121" s="73" t="str">
        <v>Part Without Slots</v>
      </c>
      <c r="KB121" s="73" t="str">
        <v>Part Without Slots, See Image</v>
      </c>
      <c r="KC121" s="73" t="str">
        <v xml:space="preserve">Pass = .0254 or Less </v>
      </c>
      <c r="KD121" s="73" t="str">
        <v>PD MIN = 4.361, PD MAX = 4.456</v>
      </c>
      <c r="KE121" s="73" t="str">
        <v>Per Balloon 2 Note</v>
      </c>
      <c r="KF121" s="73" t="str">
        <v>Per drawing note(s) 8.</v>
      </c>
      <c r="KG121" s="73" t="str">
        <v>Point or Sphere Tip</v>
      </c>
      <c r="KH121" s="73" t="str">
        <v>Point Tip</v>
      </c>
      <c r="KI121" s="73" t="str">
        <v>R.9 to R1.1 = Pass, See Image</v>
      </c>
      <c r="KJ121" s="73" t="str">
        <v>Ram Construction</v>
      </c>
      <c r="KK121" s="73" t="str">
        <v>Record Same Pass / Fail All Balloons</v>
      </c>
      <c r="KL121" s="73" t="str">
        <v>Ref. Balloon 1</v>
      </c>
      <c r="KM121" s="73" t="str">
        <v>Ref. Balloon 12</v>
      </c>
      <c r="KN121" s="73" t="str">
        <v>Ref. Balloon 13, 100% AQL</v>
      </c>
      <c r="KO121" s="73" t="str">
        <v>Ref. Balloon 2</v>
      </c>
      <c r="KP121" s="73" t="str">
        <v>Ref. Balloon 21, 100% AQL</v>
      </c>
      <c r="KQ121" s="73" t="str">
        <v>Ref. Balloon 4</v>
      </c>
      <c r="KR121" s="73" t="str">
        <v>Ref. Balloon 7</v>
      </c>
      <c r="KS121" s="73" t="str">
        <v>Ref. Balloon 8</v>
      </c>
      <c r="KT121" s="73" t="str">
        <v>Relieved Pin Gauges 09236 &amp; 09235</v>
      </c>
      <c r="KU121" s="73" t="str">
        <v>Rotate Part</v>
      </c>
      <c r="KV121" s="73" t="str">
        <v>Rotate Part, See Image</v>
      </c>
      <c r="KW121" s="73" t="str">
        <v>Same as Root Radius</v>
      </c>
      <c r="KX121" s="73" t="str">
        <v>Section</v>
      </c>
      <c r="KY121" s="73" t="str">
        <v>Section B-B</v>
      </c>
      <c r="KZ121" s="73" t="str">
        <v>Section B-B, Distance Between Grooves</v>
      </c>
      <c r="LA121" s="73" t="str">
        <v>Section C-C</v>
      </c>
      <c r="LB121" s="73" t="str">
        <v>Section Part</v>
      </c>
      <c r="LC121" s="73" t="str">
        <v>Section Part, Measured from Opposite Face</v>
      </c>
      <c r="LD121" s="73" t="str">
        <v>Section, Broachless Blank</v>
      </c>
      <c r="LE121" s="73" t="str">
        <v>Section, EXT. Sphere Location.</v>
      </c>
      <c r="LF121" s="73" t="str">
        <v>Section, Hex Cham. Ang.</v>
      </c>
      <c r="LG121" s="73" t="str">
        <v>Section, Hex Fillet Rad.</v>
      </c>
      <c r="LH121" s="73" t="str">
        <v>Section, INT. Feature</v>
      </c>
      <c r="LI121" s="73" t="str">
        <v>Section, INT. Sphere Location.</v>
      </c>
      <c r="LJ121" s="73" t="str">
        <v>Section, Mfg. Tol.</v>
      </c>
      <c r="LK121" s="73" t="str">
        <v>Section, Mfg. Tol., See Image</v>
      </c>
      <c r="LL121" s="73" t="str">
        <v>Section, OL00486</v>
      </c>
      <c r="LM121" s="73" t="str">
        <v>Section, OL00542</v>
      </c>
      <c r="LN121" s="73" t="str">
        <v>Section, OL00543</v>
      </c>
      <c r="LO121" s="73" t="str">
        <v>Section, OL00544</v>
      </c>
      <c r="LP121" s="73" t="str">
        <v>Section, OL00545</v>
      </c>
      <c r="LQ121" s="73" t="str">
        <v>Section, OL00546</v>
      </c>
      <c r="LR121" s="73" t="str">
        <v>Section, OL00547</v>
      </c>
      <c r="LS121" s="73" t="str">
        <v>Section, OL00555</v>
      </c>
      <c r="LT121" s="73" t="str">
        <v>Section, OL00725</v>
      </c>
      <c r="LU121" s="73" t="str">
        <v>Section, OL01430</v>
      </c>
      <c r="LV121" s="73" t="str">
        <v>Section, OL01434</v>
      </c>
      <c r="LW121" s="73" t="str">
        <v>Section, OL01435</v>
      </c>
      <c r="LX121" s="73" t="str">
        <v>Section, OL01807</v>
      </c>
      <c r="LY121" s="73" t="str">
        <v>Section, OL01830</v>
      </c>
      <c r="LZ121" s="73" t="str">
        <v>Section, OL02351</v>
      </c>
      <c r="MA121" s="73" t="str">
        <v>Section, OL02519</v>
      </c>
      <c r="MB121" s="73" t="str">
        <v>Section, OL02520</v>
      </c>
      <c r="MC121" s="73" t="str">
        <v>Section, OL02522</v>
      </c>
      <c r="MD121" s="73" t="str">
        <v>Section, OL02540</v>
      </c>
      <c r="ME121" s="73" t="str">
        <v>Section, OL02541</v>
      </c>
      <c r="MF121" s="73" t="str">
        <v>Section, OL02552</v>
      </c>
      <c r="MG121" s="73" t="str">
        <v>Section, OL02553</v>
      </c>
      <c r="MH121" s="73" t="str">
        <v>Section, OL02554</v>
      </c>
      <c r="MI121" s="73" t="str">
        <v>Section, OL02555</v>
      </c>
      <c r="MJ121" s="73" t="str">
        <v>Section, OL02558</v>
      </c>
      <c r="MK121" s="73" t="str">
        <v>Section, OL02559</v>
      </c>
      <c r="ML121" s="73" t="str">
        <v>Section, OL02560</v>
      </c>
      <c r="MM121" s="73" t="str">
        <v>Section, OL02619</v>
      </c>
      <c r="MN121" s="73" t="str">
        <v>Section, OL02620</v>
      </c>
      <c r="MO121" s="73" t="str">
        <v>Section, OL02621</v>
      </c>
      <c r="MP121" s="73" t="str">
        <v>Section, OL02622</v>
      </c>
      <c r="MQ121" s="73" t="str">
        <v>Section, OL02623</v>
      </c>
      <c r="MR121" s="73" t="str">
        <v>Section, OL02624</v>
      </c>
      <c r="MS121" s="73" t="str">
        <v>Section, OL02652</v>
      </c>
      <c r="MT121" s="73" t="str">
        <v>Section, OL02680</v>
      </c>
      <c r="MU121" s="73" t="str">
        <v>Section, OL02793</v>
      </c>
      <c r="MV121" s="73" t="str">
        <v>Section, OL02823</v>
      </c>
      <c r="MW121" s="73" t="str">
        <v>Section, OL02843</v>
      </c>
      <c r="MX121" s="73" t="str">
        <v>Section, OL03026, Ext.</v>
      </c>
      <c r="MY121" s="73" t="str">
        <v>Section, OL03026, Int.</v>
      </c>
      <c r="MZ121" s="73" t="str">
        <v>Section, OL03570, DWG# 100448-41</v>
      </c>
      <c r="NA121" s="73" t="str">
        <v>Section, OL03781</v>
      </c>
      <c r="NB121" s="73" t="str">
        <v>Section, OL03911</v>
      </c>
      <c r="NC121" s="73" t="str">
        <v>Section, OL03912</v>
      </c>
      <c r="ND121" s="73" t="str">
        <v>Section, OL03928</v>
      </c>
      <c r="NE121" s="73" t="str">
        <v>Section, OL03929</v>
      </c>
      <c r="NF121" s="73" t="str">
        <v>Section, OL04030</v>
      </c>
      <c r="NG121" s="73" t="str">
        <v>Section, OL04037</v>
      </c>
      <c r="NH121" s="73" t="str">
        <v>Section, OL04038</v>
      </c>
      <c r="NI121" s="73" t="str">
        <v>Section, OL04046</v>
      </c>
      <c r="NJ121" s="73" t="str">
        <v>Section, OL04065</v>
      </c>
      <c r="NK121" s="73" t="str">
        <v>Section, OL04066</v>
      </c>
      <c r="NL121" s="73" t="str">
        <v>Section, OL04067</v>
      </c>
      <c r="NM121" s="73" t="str">
        <v>Section, OL04069</v>
      </c>
      <c r="NN121" s="73" t="str">
        <v>Section, OL04071</v>
      </c>
      <c r="NO121" s="73" t="str">
        <v>Section, OL04173</v>
      </c>
      <c r="NP121" s="73" t="str">
        <v>Section, OL04174</v>
      </c>
      <c r="NQ121" s="73" t="str">
        <v>Section, OL04214</v>
      </c>
      <c r="NR121" s="73" t="str">
        <v>Section, OL04215</v>
      </c>
      <c r="NS121" s="73" t="str">
        <v>Section, OL04216</v>
      </c>
      <c r="NT121" s="73" t="str">
        <v>Section, OL04217</v>
      </c>
      <c r="NU121" s="73" t="str">
        <v>Section, Overlay OL02716</v>
      </c>
      <c r="NV121" s="73" t="str">
        <v>Section, Overlay OL02717</v>
      </c>
      <c r="NW121" s="73" t="str">
        <v>Section, See Image</v>
      </c>
      <c r="NX121" s="73" t="str">
        <v>Section, See Image, DWG# 100448-41</v>
      </c>
      <c r="NY121" s="73" t="str">
        <v>Section, Without Sots</v>
      </c>
      <c r="NZ121" s="73" t="str">
        <v>See Comments Sheet</v>
      </c>
      <c r="OA121" s="73" t="str">
        <v>See Comments Sheet, OL02318</v>
      </c>
      <c r="OB121" s="73" t="str">
        <v>See Image</v>
      </c>
      <c r="OC121" s="73" t="str">
        <v>See Image, .005 or Less = Pass</v>
      </c>
      <c r="OD121" s="73" t="str">
        <v>See Image, Check Near Radius</v>
      </c>
      <c r="OE121" s="73" t="str">
        <v>See Image, Constrained</v>
      </c>
      <c r="OF121" s="73" t="str">
        <v>See Image, Distance Between Flats</v>
      </c>
      <c r="OG121" s="73" t="str">
        <v xml:space="preserve">See Image, Mfg. Tol, Section A-A </v>
      </c>
      <c r="OH121" s="73" t="str">
        <v>See image, Mfg. Tol.</v>
      </c>
      <c r="OI121" s="73" t="str">
        <v>See Image, Mic. Across Flats</v>
      </c>
      <c r="OJ121" s="73" t="str">
        <v>See Image, OL02850</v>
      </c>
      <c r="OK121" s="73" t="str">
        <v>See Image, OL02880</v>
      </c>
      <c r="OL121" s="73" t="str">
        <v>See Image, OL03926</v>
      </c>
      <c r="OM121" s="73" t="str">
        <v>See Image, OL03927</v>
      </c>
      <c r="ON121" s="73" t="str">
        <v>See Image, OL04003</v>
      </c>
      <c r="OO121" s="73" t="str">
        <v>'See Image, OL04342,  Best Fit Joe Block</v>
      </c>
      <c r="OP121" s="73" t="str">
        <v>See Image, OL04342,  Blank</v>
      </c>
      <c r="OQ121" s="73" t="str">
        <v>See Image, OL04342, Blank</v>
      </c>
      <c r="OR121" s="73" t="str">
        <v>See Image, OL04343, Blank</v>
      </c>
      <c r="OS121" s="73" t="str">
        <v>See Image, Pass = .002 or Less</v>
      </c>
      <c r="OT121" s="73" t="str">
        <v>See Image, Rcd. MAX</v>
      </c>
      <c r="OU121" s="73" t="str">
        <v>See Image, Rcd. MIN</v>
      </c>
      <c r="OV121" s="73" t="str">
        <v>See Image, Section</v>
      </c>
      <c r="OW121" s="73" t="str">
        <v>See Image, Section A-A</v>
      </c>
      <c r="OX121" s="73" t="str">
        <v>See Image, Section B-B</v>
      </c>
      <c r="OY121" s="73" t="str">
        <v>See Image, Section B-B, TSC</v>
      </c>
      <c r="OZ121" s="73" t="str">
        <v>See Image, Shank Drawing # 18000-XX-XX A</v>
      </c>
      <c r="PA121" s="73" t="str">
        <v>Sequencial Laser 01, 120 Per Print</v>
      </c>
      <c r="PB121" s="73" t="str">
        <v>Set to .202, Zero on Thread Lead</v>
      </c>
      <c r="PC121" s="73" t="str">
        <v>Sharp OK, No Burr</v>
      </c>
      <c r="PD121" s="73" t="str">
        <v>Sharp OK, No Raised Edge, See Image</v>
      </c>
      <c r="PE121" s="73" t="str">
        <v>Sharp OK, No Raised Edges</v>
      </c>
      <c r="PF121" s="73" t="str">
        <v>Sharp okay no raised edge</v>
      </c>
      <c r="PG121" s="73" t="str">
        <v>Sharp Okay, No Burr</v>
      </c>
      <c r="PH121" s="73" t="str">
        <v>Sharp Okay, No Raised Edge</v>
      </c>
      <c r="PI121" s="73" t="str">
        <v>Sharp Okay, No Raised Edges,</v>
      </c>
      <c r="PJ121" s="73" t="str">
        <v>Sharp Okay, See Image</v>
      </c>
      <c r="PK121" s="73" t="str">
        <v xml:space="preserve">Start of Radius @ .195 </v>
      </c>
      <c r="PL121" s="73" t="str">
        <v xml:space="preserve">Start of Radius @ .21 </v>
      </c>
      <c r="PM121" s="73" t="str">
        <v xml:space="preserve">T.S.C. </v>
      </c>
      <c r="PN121" s="73" t="str">
        <v>Tangent Point</v>
      </c>
      <c r="PO121" s="73" t="str">
        <v>Tangent point of R.50</v>
      </c>
      <c r="PP121" s="73" t="str">
        <v>Taper Check, Mfg.Tol.</v>
      </c>
      <c r="PQ121" s="73" t="str">
        <v>Taper Check, Mfg.Tol., See Image</v>
      </c>
      <c r="PR121" s="73" t="str">
        <v>Thrd. Minor Ø</v>
      </c>
      <c r="PS121" s="73" t="str">
        <v>Thrd. Relief Ø</v>
      </c>
      <c r="PT121" s="73" t="str">
        <v>Threadless Blank</v>
      </c>
      <c r="PU121" s="73" t="str">
        <v>Threadless Blank, From Major Ø</v>
      </c>
      <c r="PV121" s="73" t="str">
        <v>Threadless Blank, Mfg. Tol.</v>
      </c>
      <c r="PW121" s="73" t="str">
        <v>Threadless Blank, Thrd. to Neck Rad.</v>
      </c>
      <c r="PX121" s="73" t="str">
        <v>Thredless Blank</v>
      </c>
      <c r="PY121" s="73" t="str">
        <v>To center of R.005</v>
      </c>
      <c r="PZ121" s="73" t="str">
        <v>Torx Min. Dia.</v>
      </c>
      <c r="QA121" s="73" t="str">
        <v>Turn Ø Free of Mill Marks</v>
      </c>
      <c r="QB121" s="73" t="str">
        <v>Use (Full) GO Hex</v>
      </c>
      <c r="QC121" s="73" t="str">
        <v>Use Balloon 1 FULL Gauge</v>
      </c>
      <c r="QD121" s="73" t="str">
        <v>Use Balloon 9 FULL GO</v>
      </c>
      <c r="QE121" s="73" t="str">
        <v>Use Best Fit Pin</v>
      </c>
      <c r="QF121" s="73" t="str">
        <v>Use Disk Tip</v>
      </c>
      <c r="QG121" s="73" t="str">
        <v>Use flat bottomed indicator tip.</v>
      </c>
      <c r="QH121" s="73" t="str">
        <v xml:space="preserve">Use Full .093 Go Hex </v>
      </c>
      <c r="QI121" s="73" t="str">
        <v xml:space="preserve">Use Full .0930 Go Hex </v>
      </c>
      <c r="QJ121" s="73" t="str">
        <v>Use Full .1235 Go Hex</v>
      </c>
      <c r="QK121" s="73" t="str">
        <v>Use Gauge K2-98-8019-04, See Image</v>
      </c>
      <c r="QL121" s="73" t="str">
        <v>Use large flat indicator tip</v>
      </c>
      <c r="QM121" s="73" t="str">
        <v>Use Pins.3330/.3350, See Image MAX NO-GO</v>
      </c>
      <c r="QN121" s="73" t="str">
        <v>Use Pointed Drop Indicator Tip</v>
      </c>
      <c r="QO121" s="73" t="str">
        <v>V-Block</v>
      </c>
      <c r="QP121" s="73" t="str">
        <v>V-Block,  AMB for 13</v>
      </c>
      <c r="QQ121" s="73" t="str">
        <v>V-Block,  Hex Cham. Dia.</v>
      </c>
      <c r="QR121" s="73" t="str">
        <v>V-Block, Hex Depth</v>
      </c>
      <c r="QS121" s="73" t="str">
        <v>VBU Gauge</v>
      </c>
      <c r="QT121" s="73" t="str">
        <v>Visibally smaller than HEX=Pass</v>
      </c>
      <c r="QU121" s="73" t="str">
        <v>Visual Per Drawing</v>
      </c>
      <c r="QV121" s="73" t="str">
        <v>Whirl Blank</v>
      </c>
      <c r="QW121" s="73" t="str">
        <v xml:space="preserve">Whirl Blank </v>
      </c>
      <c r="QX121" s="73" t="str">
        <v>Whirl Blank, Neck Rad. End to Head CL</v>
      </c>
      <c r="QY121" s="73" t="str">
        <v>Whirl Blank, Nose Start Dia.</v>
      </c>
      <c r="QZ121" s="73" t="str">
        <v>Whirl Blank, Nose Start Dist.</v>
      </c>
      <c r="RA121" s="73" t="str">
        <v>Whirl Blank, Thrd. Minor</v>
      </c>
      <c r="RB121" s="73" t="str">
        <v>Whirl Blank, Thrd. Pullout Dia.</v>
      </c>
      <c r="RC121" s="73" t="str">
        <v>Whole Part, Removal is at Assy. Level</v>
      </c>
      <c r="RD121" s="73" t="str">
        <v>Wide Area</v>
      </c>
      <c r="RE121" s="73" t="str">
        <v>Zero on End of Go Gauge</v>
      </c>
    </row>
    <row r="122" spans="1:473">
      <c r="A122" s="73" t="s">
        <v>760</v>
      </c>
      <c r="C122" s="73" t="str" cm="1">
        <f t="array" ref="C122:RE122">TRANSPOSE(_xlfn._xlws.SORT(_xlfn._xlws.FILTER($A$2:$A$600,ISNUMBER(SEARCH('PartLib Table'!M129,$A$2:$A$600)),"not found")))</f>
        <v xml:space="preserve"> 'C', Whirl Blank</v>
      </c>
      <c r="D122" s="73" t="str">
        <v xml:space="preserve"> See Image, Constrained</v>
      </c>
      <c r="E122" s="73" t="str">
        <v>(.04 to .12 range = Pass)</v>
      </c>
      <c r="F122" s="73" t="str">
        <v>(.042 FULL) Go Pin Seat Fully</v>
      </c>
      <c r="G122" s="73" t="str">
        <v>(B), Mfg. Tol.</v>
      </c>
      <c r="H122" s="73" t="str">
        <v>(B), O.A.L.</v>
      </c>
      <c r="I122" s="73" t="str">
        <v>.001 or less =Pass</v>
      </c>
      <c r="J122" s="73" t="str">
        <v>.001 or less out of center = Pass</v>
      </c>
      <c r="K122" s="73" t="str">
        <v>.002 or Less = Pass</v>
      </c>
      <c r="L122" s="73" t="str">
        <v>.002 or Less out of center = Pass</v>
      </c>
      <c r="M122" s="73" t="str">
        <v>.005 to .015 = Pass</v>
      </c>
      <c r="N122" s="73" t="str">
        <v>.0125 Mean, Section</v>
      </c>
      <c r="O122" s="73" t="str">
        <v>.025 or Less in X &amp; Y=Pass</v>
      </c>
      <c r="P122" s="73" t="str">
        <v>.038 Mean</v>
      </c>
      <c r="Q122" s="73" t="str">
        <v>.063 MM = .0024 IN, See Image</v>
      </c>
      <c r="R122" s="73" t="str">
        <v>.063MM = .0024"</v>
      </c>
      <c r="S122" s="73" t="str">
        <v>.243 NO-GO, Unconstrained, Must Not Start</v>
      </c>
      <c r="T122" s="73" t="str">
        <v>@ Back Face &amp; ID, No Raised Edge</v>
      </c>
      <c r="U122" s="73" t="str">
        <v>@ Back Face &amp; OD, No Raised Edge</v>
      </c>
      <c r="V122" s="73" t="str">
        <v>@ ID &amp; FACE</v>
      </c>
      <c r="W122" s="73" t="str">
        <v>@ OD &amp; BACK FACE</v>
      </c>
      <c r="X122" s="73" t="str">
        <v>@ OD &amp; FACE</v>
      </c>
      <c r="Y122" s="73" t="str">
        <v>Across from slot</v>
      </c>
      <c r="Z122" s="73" t="str">
        <v>All Edge Breaks</v>
      </c>
      <c r="AA122" s="73" t="str">
        <v>Attached to bar stock</v>
      </c>
      <c r="AB122" s="73" t="str">
        <v xml:space="preserve">Back Turn Fillet Rad. </v>
      </c>
      <c r="AC122" s="73" t="str">
        <v>Balloon 1 (DWG FRM0105 Page 2, NV-27)</v>
      </c>
      <c r="AD122" s="73" t="str">
        <v>Balloon 1 (DWG FRM0105, NV-30)</v>
      </c>
      <c r="AE122" s="73" t="str">
        <v>Balloon 1 (P# 9890002-20) OL00429/A</v>
      </c>
      <c r="AF122" s="73" t="str">
        <v>Balloon 1, DWG#FRM0105</v>
      </c>
      <c r="AG122" s="73" t="str">
        <v>Balloon 11, See Image</v>
      </c>
      <c r="AH122" s="73" t="str">
        <v xml:space="preserve">Balloon 2 (DWG FRM0105 Page 2, NV-27) </v>
      </c>
      <c r="AI122" s="73" t="str">
        <v>Balloon 2 (DWG FRM0105, NV-30)</v>
      </c>
      <c r="AJ122" s="73" t="str">
        <v>Balloon 2 (P# 9890002-20)</v>
      </c>
      <c r="AK122" s="73" t="str">
        <v>Balloon 2, DWG#FRM0105</v>
      </c>
      <c r="AL122" s="73" t="str">
        <v>Balloon 2, DWG#FRM0105, See Image</v>
      </c>
      <c r="AM122" s="73" t="str">
        <v>Balloon 3 (DWG FRM0105, NV-30 Minor)</v>
      </c>
      <c r="AN122" s="73" t="str">
        <v>Balloon 3 (DWG FRM0105, NV-30)</v>
      </c>
      <c r="AO122" s="73" t="str">
        <v>Balloon 3 (P# 9890002-20)</v>
      </c>
      <c r="AP122" s="73" t="str">
        <v>Balloon 4</v>
      </c>
      <c r="AQ122" s="73" t="str">
        <v>Balloon 4 (P# 9890002-20)</v>
      </c>
      <c r="AR122" s="73" t="str">
        <v>Below Middle Band</v>
      </c>
      <c r="AS122" s="73" t="str">
        <v>Best Fit Pin, .003 or Less =Pass</v>
      </c>
      <c r="AT122" s="73" t="str">
        <v>Blank</v>
      </c>
      <c r="AU122" s="73" t="str">
        <v>Blank Turn Maj.</v>
      </c>
      <c r="AV122" s="73" t="str">
        <v>Blank Turn Maj. Mill Flt., OL4172</v>
      </c>
      <c r="AW122" s="73" t="str">
        <v>Blank Without .010 Slots</v>
      </c>
      <c r="AX122" s="73" t="str">
        <v>Blank Without .010 Slots, Section</v>
      </c>
      <c r="AY122" s="73" t="str">
        <v>Blank without thread</v>
      </c>
      <c r="AZ122" s="73" t="str">
        <v xml:space="preserve">Blank, Center of V Grv. </v>
      </c>
      <c r="BA122" s="73" t="str">
        <v>Blank, Check R adjacent Balloon 17</v>
      </c>
      <c r="BB122" s="73" t="str">
        <v>Blank, EXT. Feature</v>
      </c>
      <c r="BC122" s="73" t="str">
        <v>Blank, See Image, OL04335</v>
      </c>
      <c r="BD122" s="73" t="str">
        <v>Blank, See Image, OL04336</v>
      </c>
      <c r="BE122" s="73" t="str">
        <v xml:space="preserve">Blank, Thrd. </v>
      </c>
      <c r="BF122" s="73" t="str">
        <v>Blank, Turn Tip</v>
      </c>
      <c r="BG122" s="73" t="str">
        <v>Blank, Without Thrd.</v>
      </c>
      <c r="BH122" s="73" t="str">
        <v>Blank, Without Thread</v>
      </c>
      <c r="BI122" s="73" t="str">
        <v xml:space="preserve">Blunt Start Blend to Minor </v>
      </c>
      <c r="BJ122" s="73" t="str">
        <v>Calc., Use Go HEX</v>
      </c>
      <c r="BK122" s="73" t="str">
        <v>Can't dig into OD</v>
      </c>
      <c r="BL122" s="73" t="str">
        <v>Carbide Gauge</v>
      </c>
      <c r="BM122" s="73" t="str">
        <v xml:space="preserve">Center of V Grv. </v>
      </c>
      <c r="BN122" s="73" t="str">
        <v>Centered Less than .03 = Pass</v>
      </c>
      <c r="BO122" s="73" t="str">
        <v>Centered within .0005 or Less = Pass</v>
      </c>
      <c r="BP122" s="73" t="str">
        <v>Centered within .001 or Less = Pass</v>
      </c>
      <c r="BQ122" s="73" t="str">
        <v>Centered within .0254 or Less = Pass</v>
      </c>
      <c r="BR122" s="73" t="str">
        <v>Check close to Rod Slot</v>
      </c>
      <c r="BS122" s="73" t="str">
        <v>Check every other hole</v>
      </c>
      <c r="BT122" s="73" t="str">
        <v>Check Go over full length of slot.</v>
      </c>
      <c r="BU122" s="73" t="str">
        <v>Check Near Closed End</v>
      </c>
      <c r="BV122" s="73" t="str">
        <v>Check per Print View, Away from Rod Slot</v>
      </c>
      <c r="BW122" s="73" t="str">
        <v>Check to Balloon 30 Go Pin</v>
      </c>
      <c r="BX122" s="73" t="str">
        <v>Check with .2705 SET Pin Inside Part</v>
      </c>
      <c r="BY122" s="73" t="str">
        <v>Check with Hex Up</v>
      </c>
      <c r="BZ122" s="73" t="str">
        <v>CMM Blank</v>
      </c>
      <c r="CA122" s="73" t="str">
        <v>Confirm Full Radius</v>
      </c>
      <c r="CB122" s="73" t="str">
        <v>Constrained in fixture</v>
      </c>
      <c r="CC122" s="73" t="str">
        <v>Constrained with Ring</v>
      </c>
      <c r="CD122" s="73" t="str">
        <v>Constrained, See Image</v>
      </c>
      <c r="CE122" s="73" t="str">
        <v>Dim. "A"</v>
      </c>
      <c r="CF122" s="73" t="str">
        <v>Dim. "B"</v>
      </c>
      <c r="CG122" s="73" t="str">
        <v>Dim. "C"</v>
      </c>
      <c r="CH122" s="73" t="str">
        <v>Dim. "D", Whirl Blank</v>
      </c>
      <c r="CI122" s="73" t="str">
        <v>Dim. "G"</v>
      </c>
      <c r="CJ122" s="73" t="str">
        <v>Dim. E, Blank Turn Maj. &amp;  Mill Flt</v>
      </c>
      <c r="CK122" s="73" t="str">
        <v>Dim. E, Blank Turn Maj.&amp;  Mill Flt</v>
      </c>
      <c r="CL122" s="73" t="str">
        <v>Dim. H, Whirl Blank</v>
      </c>
      <c r="CM122" s="73" t="str">
        <v>Dim. J, 'Blank Turn Maj. &amp; Whirl Blank</v>
      </c>
      <c r="CN122" s="73" t="str">
        <v>Disk Drop Indicator Tip</v>
      </c>
      <c r="CO122" s="73" t="str">
        <v>DWG 100448-15, Balloon F_1</v>
      </c>
      <c r="CP122" s="73" t="str">
        <v>DWG 100448-15, OL02571</v>
      </c>
      <c r="CQ122" s="73" t="str">
        <v>DWG 100448-41</v>
      </c>
      <c r="CR122" s="73" t="str">
        <v>DWG 9890040, (10E),Section Part, OL01139</v>
      </c>
      <c r="CS122" s="73" t="str">
        <v>DWG 9890040, (10E),Section, OL01139</v>
      </c>
      <c r="CT122" s="73" t="str">
        <v>DWG 9890040, (11E)</v>
      </c>
      <c r="CU122" s="73" t="str">
        <v>DWG 9890040, (11E), Pins with Flats</v>
      </c>
      <c r="CV122" s="73" t="str">
        <v>DWG 9890040, (12E),  Pass=.002 or less</v>
      </c>
      <c r="CW122" s="73" t="str">
        <v>DWG 9890040, (12E), See Image</v>
      </c>
      <c r="CX122" s="73" t="str">
        <v>DWG 9890040, (1E), OL01431</v>
      </c>
      <c r="CY122" s="73" t="str">
        <v>DWG 9890040, (1E), OL01432</v>
      </c>
      <c r="CZ122" s="73" t="str">
        <v>DWG 9890040, (2E), OL01432</v>
      </c>
      <c r="DA122" s="73" t="str">
        <v>DWG 9890040, (3E)</v>
      </c>
      <c r="DB122" s="73" t="str">
        <v>DWG 9890040, (4E)</v>
      </c>
      <c r="DC122" s="73" t="str">
        <v>DWG 9890040, (5E), OL02336</v>
      </c>
      <c r="DD122" s="73" t="str">
        <v>DWG 9890040, (6E)</v>
      </c>
      <c r="DE122" s="73" t="str">
        <v>DWG 9890040, (7E)</v>
      </c>
      <c r="DF122" s="73" t="str">
        <v>DWG 9890040, (8E), OL01433</v>
      </c>
      <c r="DG122" s="73" t="str">
        <v>DWG 9890040, (8E), OL01433, Section</v>
      </c>
      <c r="DH122" s="73" t="str">
        <v>DWG 9890040, (9E), Close to Rod Slot</v>
      </c>
      <c r="DI122" s="73" t="str">
        <v>DWG 9890040, (9E),Close to Rod Slot</v>
      </c>
      <c r="DJ122" s="73" t="str">
        <v>DWG FRM0105 PAGE 2</v>
      </c>
      <c r="DK122" s="73" t="str">
        <v>DWG# 100448-41</v>
      </c>
      <c r="DL122" s="73" t="str">
        <v>DWG# 100448-44</v>
      </c>
      <c r="DM122" s="73" t="str">
        <v>DWG# 9890003  (1), Section OL00436/A</v>
      </c>
      <c r="DN122" s="73" t="str">
        <v>DWG# 9890003 (3), Ring Gauge Constrained</v>
      </c>
      <c r="DO122" s="73" t="str">
        <v>DWG# 9890003 (4), Section</v>
      </c>
      <c r="DP122" s="73" t="str">
        <v>DWG#100448-26, Balloon 1K, OL02350</v>
      </c>
      <c r="DQ122" s="73" t="str">
        <v>DWG#100448-26, Balloon 2K, OL02350</v>
      </c>
      <c r="DR122" s="73" t="str">
        <v>DWG#100448-26, Balloon 3K, OL02363</v>
      </c>
      <c r="DS122" s="73" t="str">
        <v>DWG#100448-26, Balloon 4K</v>
      </c>
      <c r="DT122" s="73" t="str">
        <v>DWG#100448-26, Balloon 5K, Section</v>
      </c>
      <c r="DU122" s="73" t="str">
        <v>DWG#100448-26, Balloon 6K</v>
      </c>
      <c r="DV122" s="73" t="str">
        <v>DWG#100448-26, Balloon 7K, Section</v>
      </c>
      <c r="DW122" s="73" t="str">
        <v>DWG#100448-26, Mfg. Tol.</v>
      </c>
      <c r="DX122" s="73" t="str">
        <v>DWG#9890003 (2) Ring Gauge Constrained</v>
      </c>
      <c r="DY122" s="73" t="str">
        <v>DWG#9890044</v>
      </c>
      <c r="DZ122" s="73" t="str">
        <v>DWG#9890044 .1985 to .2005=Pass</v>
      </c>
      <c r="EA122" s="73" t="str">
        <v>DWG#9890044 Overlay OL02441</v>
      </c>
      <c r="EB122" s="73" t="str">
        <v>DWG#9890044, OL02441</v>
      </c>
      <c r="EC122" s="73" t="str">
        <v>DWG#FRM0105</v>
      </c>
      <c r="ED122" s="73" t="str">
        <v>EXT.</v>
      </c>
      <c r="EE122" s="73" t="str">
        <v>EXT. Section, OL02460</v>
      </c>
      <c r="EF122" s="73" t="str">
        <v>EXT., OL04223</v>
      </c>
      <c r="EG122" s="73" t="str">
        <v>Flat Drop Indicator Tip</v>
      </c>
      <c r="EH122" s="73" t="str">
        <v>Full Go Pin, No Light, at Radius</v>
      </c>
      <c r="EI122" s="73" t="str">
        <v>Function Check</v>
      </c>
      <c r="EJ122" s="73" t="str">
        <v>GO Function Gauge</v>
      </c>
      <c r="EK122" s="73" t="str">
        <v>Go Gauge for Balloon 1 &amp; 4</v>
      </c>
      <c r="EL122" s="73" t="str">
        <v>Go Pin must pass through</v>
      </c>
      <c r="EM122" s="73" t="str">
        <v>Greater than .005 = Fail, Section</v>
      </c>
      <c r="EN122" s="73" t="str">
        <v>Greater than .025 out of center = Fail</v>
      </c>
      <c r="EO122" s="73" t="str">
        <v>Greater than 2.6 = Pass</v>
      </c>
      <c r="EP122" s="73" t="str">
        <v>Green = Pass, Red = Fail</v>
      </c>
      <c r="EQ122" s="73" t="str">
        <v>Hex Depth</v>
      </c>
      <c r="ER122" s="73" t="str">
        <v>Hex Minor</v>
      </c>
      <c r="ES122" s="73" t="str">
        <v>Hole Dia.</v>
      </c>
      <c r="ET122" s="73" t="str">
        <v>Hook or Disk Tip</v>
      </c>
      <c r="EU122" s="73" t="str">
        <v>ID Sphere Finish</v>
      </c>
      <c r="EV122" s="73" t="str">
        <v>ID/OD Both Sides, Diff. .002 or less = Pass</v>
      </c>
      <c r="EW122" s="73" t="str">
        <v>If Looks Big, Section</v>
      </c>
      <c r="EX122" s="73" t="str">
        <v>If Looks Small, Section</v>
      </c>
      <c r="EY122" s="73" t="str">
        <v>Insp. Close to Break Away, Mfg.Tol.</v>
      </c>
      <c r="EZ122" s="73" t="str">
        <v>INT.</v>
      </c>
      <c r="FA122" s="73" t="str">
        <v>INT. Section, OL02460</v>
      </c>
      <c r="FB122" s="73" t="str">
        <v>INT., OL04223</v>
      </c>
      <c r="FC122" s="73" t="str">
        <v>Intersect. of 7.7 &amp; R0.10</v>
      </c>
      <c r="FD122" s="73" t="str">
        <v>Intersect. of 8.79 and R.25 MAX</v>
      </c>
      <c r="FE122" s="73" t="str">
        <v>Keep Ind. Tip away from corner</v>
      </c>
      <c r="FF122" s="73" t="str">
        <v>L31</v>
      </c>
      <c r="FG122" s="73" t="str">
        <v>Laser Mark</v>
      </c>
      <c r="FH122" s="73" t="str">
        <v>LASER PER NOTE 4</v>
      </c>
      <c r="FI122" s="73" t="str">
        <v>LASER PER NOTE 4, Final Check 1 only</v>
      </c>
      <c r="FJ122" s="73" t="str">
        <v>Less than .002 out of center = Pass</v>
      </c>
      <c r="FK122" s="73" t="str">
        <v>Less than 2.75 = Pass, Section</v>
      </c>
      <c r="FL122" s="73" t="str">
        <v>List as pin. Not Calibrated</v>
      </c>
      <c r="FM122" s="73" t="str">
        <v>M9 X 1.25 BUTT See Comment Image</v>
      </c>
      <c r="FN122" s="73" t="str">
        <v>Manual Section</v>
      </c>
      <c r="FO122" s="73" t="str">
        <v>Max Deep .241 NO-GO =.42</v>
      </c>
      <c r="FP122" s="73" t="str">
        <v>MAX Depth of (Note 7) .241 NO-GO Pin</v>
      </c>
      <c r="FQ122" s="73" t="str">
        <v>Measure from Blue Line, See Image</v>
      </c>
      <c r="FR122" s="73" t="str">
        <v>Measure Width of Blue Area, See Image</v>
      </c>
      <c r="FS122" s="73" t="str">
        <v>Mfg. Tol</v>
      </c>
      <c r="FT122" s="73" t="str">
        <v>Mfg. Tol, See Image</v>
      </c>
      <c r="FU122" s="73" t="str">
        <v>Mfg. Tol.</v>
      </c>
      <c r="FV122" s="73" t="str">
        <v>Mfg. Tol. "A"</v>
      </c>
      <c r="FW122" s="73" t="str">
        <v>Mfg. Tol. (Zero on Gauge Full Dia. Lead)</v>
      </c>
      <c r="FX122" s="73" t="str">
        <v>Mfg. Tol. Balloon 11, See Image</v>
      </c>
      <c r="FY122" s="73" t="str">
        <v>Mfg. Tol. Balloon 4</v>
      </c>
      <c r="FZ122" s="73" t="str">
        <v>Mfg. Tol. Balloon 7</v>
      </c>
      <c r="GA122" s="73" t="str">
        <v xml:space="preserve">Mfg. Tol. C-Bore Face (Ballo 28) </v>
      </c>
      <c r="GB122" s="73" t="str">
        <v>Mfg. Tol. Section</v>
      </c>
      <c r="GC122" s="73" t="str">
        <v>Mfg. Tol. See Image</v>
      </c>
      <c r="GD122" s="73" t="str">
        <v>Mfg. Tol., 3 Places, Record MAX</v>
      </c>
      <c r="GE122" s="73" t="str">
        <v>Mfg. Tol., Balloon 11</v>
      </c>
      <c r="GF122" s="73" t="str">
        <v>Mfg. Tol., Balloon 7</v>
      </c>
      <c r="GG122" s="73" t="str">
        <v>Mfg. Tol., Blank</v>
      </c>
      <c r="GH122" s="73" t="str">
        <v>Mfg. Tol., Blank, Balloon 12</v>
      </c>
      <c r="GI122" s="73" t="str">
        <v>Mfg. Tol., Blend to SØ.320</v>
      </c>
      <c r="GJ122" s="73" t="str">
        <v>Mfg. Tol., Calculation</v>
      </c>
      <c r="GK122" s="73" t="str">
        <v>Mfg. Tol., For Mill Fixture</v>
      </c>
      <c r="GL122" s="73" t="str">
        <v>Mfg. Tol., L32</v>
      </c>
      <c r="GM122" s="73" t="str">
        <v>Mfg. Tol., L33</v>
      </c>
      <c r="GN122" s="73" t="str">
        <v>Mfg. Tol., No Tool Marks</v>
      </c>
      <c r="GO122" s="73" t="str">
        <v>Mfg. Tol., OL03361</v>
      </c>
      <c r="GP122" s="73" t="str">
        <v>Mfg. Tol., Record off center value</v>
      </c>
      <c r="GQ122" s="73" t="str">
        <v>Mfg. Tol., Same 3 Places, Record MIN</v>
      </c>
      <c r="GR122" s="73" t="str">
        <v>Mfg. Tol., Section</v>
      </c>
      <c r="GS122" s="73" t="str">
        <v>Mfg. Tol., Section B-B</v>
      </c>
      <c r="GT122" s="73" t="str">
        <v>Mfg. Tol., Section, OL03361</v>
      </c>
      <c r="GU122" s="73" t="str">
        <v>Mfg. Tol., Section, Per Note 2</v>
      </c>
      <c r="GV122" s="73" t="str">
        <v>Mfg. Tol., See Image</v>
      </c>
      <c r="GW122" s="73" t="str">
        <v>Mfg. Tol., See Image, Bore in Blue</v>
      </c>
      <c r="GX122" s="73" t="str">
        <v>Mfg. Tol., See Image, Hook Tip</v>
      </c>
      <c r="GY122" s="73" t="str">
        <v>Mfg. Tol., Sharp Okay No Burr</v>
      </c>
      <c r="GZ122" s="73" t="str">
        <v>Mfg. Tol., Threadless Blank</v>
      </c>
      <c r="HA122" s="73" t="str">
        <v>Mfg.Tol.</v>
      </c>
      <c r="HB122" s="73" t="str">
        <v>Mgf. To., T.S.C.</v>
      </c>
      <c r="HC122" s="73" t="str">
        <v>Milled Feature</v>
      </c>
      <c r="HD122" s="73" t="str">
        <v>Milled Feature, OL04045</v>
      </c>
      <c r="HE122" s="73" t="str">
        <v>More than .0005 out of center = Fail</v>
      </c>
      <c r="HF122" s="73" t="str">
        <v>Must Pass Through</v>
      </c>
      <c r="HG122" s="73" t="str">
        <v>Must pass through gauge</v>
      </c>
      <c r="HH122" s="73" t="str">
        <v>Must Pass Through Go Gauge</v>
      </c>
      <c r="HI122" s="73" t="str">
        <v>Must Pass, See Image.</v>
      </c>
      <c r="HJ122" s="73" t="str">
        <v>NA</v>
      </c>
      <c r="HK122" s="73" t="str">
        <v>Narrow Area</v>
      </c>
      <c r="HL122" s="73" t="str">
        <v>Near Balloon 21</v>
      </c>
      <c r="HM122" s="73" t="str">
        <v>Near Datum B</v>
      </c>
      <c r="HN122" s="73" t="str">
        <v>Neck Dia.</v>
      </c>
      <c r="HO122" s="73" t="str">
        <v>Neck to Head Rad.</v>
      </c>
      <c r="HP122" s="73" t="str">
        <v>No Copper Deposits Allowed</v>
      </c>
      <c r="HQ122" s="73" t="str">
        <v>No Section</v>
      </c>
      <c r="HR122" s="73" t="str">
        <v>No Section, .01 to .014 = Pass</v>
      </c>
      <c r="HS122" s="73" t="str">
        <v>No Section, Rotate Part</v>
      </c>
      <c r="HT122" s="73" t="str">
        <v>No Section, See Image</v>
      </c>
      <c r="HU122" s="73" t="str">
        <v>No Slot, Section B-B</v>
      </c>
      <c r="HV122" s="73" t="str">
        <v>No visual step = Pass</v>
      </c>
      <c r="HW122" s="73" t="str">
        <v>Not to exceed .95 Deep</v>
      </c>
      <c r="HX122" s="73" t="str">
        <v>Note 1</v>
      </c>
      <c r="HY122" s="73" t="str">
        <v>OL00333/A</v>
      </c>
      <c r="HZ122" s="73" t="str">
        <v>OL00519</v>
      </c>
      <c r="IA122" s="73" t="str">
        <v>OL00520</v>
      </c>
      <c r="IB122" s="73" t="str">
        <v>OL00529</v>
      </c>
      <c r="IC122" s="73" t="str">
        <v>OL00542</v>
      </c>
      <c r="ID122" s="73" t="str">
        <v>OL00724</v>
      </c>
      <c r="IE122" s="73" t="str">
        <v>OL01250</v>
      </c>
      <c r="IF122" s="73" t="str">
        <v>OL01869, Threadless Blank</v>
      </c>
      <c r="IG122" s="73" t="str">
        <v>OL01870, Section</v>
      </c>
      <c r="IH122" s="73" t="str">
        <v>OL02255</v>
      </c>
      <c r="II122" s="73" t="str">
        <v>OL02255, Mfg. Tol.</v>
      </c>
      <c r="IJ122" s="73" t="str">
        <v>OL02302</v>
      </c>
      <c r="IK122" s="73" t="str">
        <v xml:space="preserve">OL02318  needed per image instructions </v>
      </c>
      <c r="IL122" s="73" t="str">
        <v>OL02556</v>
      </c>
      <c r="IM122" s="73" t="str">
        <v>OL02557</v>
      </c>
      <c r="IN122" s="73" t="str">
        <v>OL02567</v>
      </c>
      <c r="IO122" s="73" t="str">
        <v>OL02653</v>
      </c>
      <c r="IP122" s="73" t="str">
        <v>OL02718</v>
      </c>
      <c r="IQ122" s="73" t="str">
        <v>OL02841</v>
      </c>
      <c r="IR122" s="73" t="str">
        <v>OL02842</v>
      </c>
      <c r="IS122" s="73" t="str">
        <v>OL02844</v>
      </c>
      <c r="IT122" s="73" t="str">
        <v>OL02871</v>
      </c>
      <c r="IU122" s="73" t="str">
        <v>OL02887</v>
      </c>
      <c r="IV122" s="73" t="str">
        <v>OL03500</v>
      </c>
      <c r="IW122" s="73" t="str">
        <v>OL03766</v>
      </c>
      <c r="IX122" s="73" t="str">
        <v>OL03868</v>
      </c>
      <c r="IY122" s="73" t="str">
        <v>OL03869</v>
      </c>
      <c r="IZ122" s="73" t="str">
        <v>OL03870</v>
      </c>
      <c r="JA122" s="73" t="str">
        <v>OL03873, DWG# 100448-44</v>
      </c>
      <c r="JB122" s="73" t="str">
        <v>OL03949</v>
      </c>
      <c r="JC122" s="73" t="str">
        <v xml:space="preserve">OL04043, Section </v>
      </c>
      <c r="JD122" s="73" t="str">
        <v xml:space="preserve">OL04044, Section </v>
      </c>
      <c r="JE122" s="73" t="str">
        <v>OL04045</v>
      </c>
      <c r="JF122" s="73" t="str">
        <v>OL04045, Milled Feature</v>
      </c>
      <c r="JG122" s="73" t="str">
        <v>OL04063</v>
      </c>
      <c r="JH122" s="73" t="str">
        <v>OL04064</v>
      </c>
      <c r="JI122" s="73" t="str">
        <v>OL04065</v>
      </c>
      <c r="JJ122" s="73" t="str">
        <v>OL04181</v>
      </c>
      <c r="JK122" s="73" t="str">
        <v>OL04218</v>
      </c>
      <c r="JL122" s="73" t="str">
        <v>OL04224, See Image</v>
      </c>
      <c r="JM122" s="73" t="str">
        <v>OL04374</v>
      </c>
      <c r="JN122" s="73" t="str">
        <v>OL04375, Section M-M</v>
      </c>
      <c r="JO122" s="73" t="str">
        <v>OL04376, Section M-M</v>
      </c>
      <c r="JP122" s="73" t="str">
        <v>OL04443</v>
      </c>
      <c r="JQ122" s="73" t="str">
        <v>OL04444</v>
      </c>
      <c r="JR122" s="73" t="str">
        <v>OL05000</v>
      </c>
      <c r="JS122" s="73" t="str">
        <v>One side of slot</v>
      </c>
      <c r="JT122" s="73" t="str">
        <v>Other side of slot</v>
      </c>
      <c r="JU122" s="73" t="str">
        <v>Out of center more than .002 = Fail</v>
      </c>
      <c r="JV122" s="73" t="str">
        <v>Out of center more than.002 = Fail</v>
      </c>
      <c r="JW122" s="73" t="str">
        <v>Overlay OL02713</v>
      </c>
      <c r="JX122" s="73" t="str">
        <v>Overlay OL02714</v>
      </c>
      <c r="JY122" s="73" t="str">
        <v>Overlay OL02718</v>
      </c>
      <c r="JZ122" s="73" t="str">
        <v>Overlay OL03831, Mfg. Tol.</v>
      </c>
      <c r="KA122" s="73" t="str">
        <v>Part Without Slots</v>
      </c>
      <c r="KB122" s="73" t="str">
        <v>Part Without Slots, See Image</v>
      </c>
      <c r="KC122" s="73" t="str">
        <v xml:space="preserve">Pass = .0254 or Less </v>
      </c>
      <c r="KD122" s="73" t="str">
        <v>PD MIN = 4.361, PD MAX = 4.456</v>
      </c>
      <c r="KE122" s="73" t="str">
        <v>Per Balloon 2 Note</v>
      </c>
      <c r="KF122" s="73" t="str">
        <v>Per drawing note(s) 8.</v>
      </c>
      <c r="KG122" s="73" t="str">
        <v>Point or Sphere Tip</v>
      </c>
      <c r="KH122" s="73" t="str">
        <v>Point Tip</v>
      </c>
      <c r="KI122" s="73" t="str">
        <v>R.9 to R1.1 = Pass, See Image</v>
      </c>
      <c r="KJ122" s="73" t="str">
        <v>Ram Construction</v>
      </c>
      <c r="KK122" s="73" t="str">
        <v>Record Same Pass / Fail All Balloons</v>
      </c>
      <c r="KL122" s="73" t="str">
        <v>Ref. Balloon 1</v>
      </c>
      <c r="KM122" s="73" t="str">
        <v>Ref. Balloon 12</v>
      </c>
      <c r="KN122" s="73" t="str">
        <v>Ref. Balloon 13, 100% AQL</v>
      </c>
      <c r="KO122" s="73" t="str">
        <v>Ref. Balloon 2</v>
      </c>
      <c r="KP122" s="73" t="str">
        <v>Ref. Balloon 21, 100% AQL</v>
      </c>
      <c r="KQ122" s="73" t="str">
        <v>Ref. Balloon 4</v>
      </c>
      <c r="KR122" s="73" t="str">
        <v>Ref. Balloon 7</v>
      </c>
      <c r="KS122" s="73" t="str">
        <v>Ref. Balloon 8</v>
      </c>
      <c r="KT122" s="73" t="str">
        <v>Relieved Pin Gauges 09236 &amp; 09235</v>
      </c>
      <c r="KU122" s="73" t="str">
        <v>Rotate Part</v>
      </c>
      <c r="KV122" s="73" t="str">
        <v>Rotate Part, See Image</v>
      </c>
      <c r="KW122" s="73" t="str">
        <v>Same as Root Radius</v>
      </c>
      <c r="KX122" s="73" t="str">
        <v>Section</v>
      </c>
      <c r="KY122" s="73" t="str">
        <v>Section B-B</v>
      </c>
      <c r="KZ122" s="73" t="str">
        <v>Section B-B, Distance Between Grooves</v>
      </c>
      <c r="LA122" s="73" t="str">
        <v>Section C-C</v>
      </c>
      <c r="LB122" s="73" t="str">
        <v>Section Part</v>
      </c>
      <c r="LC122" s="73" t="str">
        <v>Section Part, Measured from Opposite Face</v>
      </c>
      <c r="LD122" s="73" t="str">
        <v>Section, Broachless Blank</v>
      </c>
      <c r="LE122" s="73" t="str">
        <v>Section, EXT. Sphere Location.</v>
      </c>
      <c r="LF122" s="73" t="str">
        <v>Section, Hex Cham. Ang.</v>
      </c>
      <c r="LG122" s="73" t="str">
        <v>Section, Hex Fillet Rad.</v>
      </c>
      <c r="LH122" s="73" t="str">
        <v>Section, INT. Feature</v>
      </c>
      <c r="LI122" s="73" t="str">
        <v>Section, INT. Sphere Location.</v>
      </c>
      <c r="LJ122" s="73" t="str">
        <v>Section, Mfg. Tol.</v>
      </c>
      <c r="LK122" s="73" t="str">
        <v>Section, Mfg. Tol., See Image</v>
      </c>
      <c r="LL122" s="73" t="str">
        <v>Section, OL00486</v>
      </c>
      <c r="LM122" s="73" t="str">
        <v>Section, OL00542</v>
      </c>
      <c r="LN122" s="73" t="str">
        <v>Section, OL00543</v>
      </c>
      <c r="LO122" s="73" t="str">
        <v>Section, OL00544</v>
      </c>
      <c r="LP122" s="73" t="str">
        <v>Section, OL00545</v>
      </c>
      <c r="LQ122" s="73" t="str">
        <v>Section, OL00546</v>
      </c>
      <c r="LR122" s="73" t="str">
        <v>Section, OL00547</v>
      </c>
      <c r="LS122" s="73" t="str">
        <v>Section, OL00555</v>
      </c>
      <c r="LT122" s="73" t="str">
        <v>Section, OL00725</v>
      </c>
      <c r="LU122" s="73" t="str">
        <v>Section, OL01430</v>
      </c>
      <c r="LV122" s="73" t="str">
        <v>Section, OL01434</v>
      </c>
      <c r="LW122" s="73" t="str">
        <v>Section, OL01435</v>
      </c>
      <c r="LX122" s="73" t="str">
        <v>Section, OL01807</v>
      </c>
      <c r="LY122" s="73" t="str">
        <v>Section, OL01830</v>
      </c>
      <c r="LZ122" s="73" t="str">
        <v>Section, OL02351</v>
      </c>
      <c r="MA122" s="73" t="str">
        <v>Section, OL02519</v>
      </c>
      <c r="MB122" s="73" t="str">
        <v>Section, OL02520</v>
      </c>
      <c r="MC122" s="73" t="str">
        <v>Section, OL02522</v>
      </c>
      <c r="MD122" s="73" t="str">
        <v>Section, OL02540</v>
      </c>
      <c r="ME122" s="73" t="str">
        <v>Section, OL02541</v>
      </c>
      <c r="MF122" s="73" t="str">
        <v>Section, OL02552</v>
      </c>
      <c r="MG122" s="73" t="str">
        <v>Section, OL02553</v>
      </c>
      <c r="MH122" s="73" t="str">
        <v>Section, OL02554</v>
      </c>
      <c r="MI122" s="73" t="str">
        <v>Section, OL02555</v>
      </c>
      <c r="MJ122" s="73" t="str">
        <v>Section, OL02558</v>
      </c>
      <c r="MK122" s="73" t="str">
        <v>Section, OL02559</v>
      </c>
      <c r="ML122" s="73" t="str">
        <v>Section, OL02560</v>
      </c>
      <c r="MM122" s="73" t="str">
        <v>Section, OL02619</v>
      </c>
      <c r="MN122" s="73" t="str">
        <v>Section, OL02620</v>
      </c>
      <c r="MO122" s="73" t="str">
        <v>Section, OL02621</v>
      </c>
      <c r="MP122" s="73" t="str">
        <v>Section, OL02622</v>
      </c>
      <c r="MQ122" s="73" t="str">
        <v>Section, OL02623</v>
      </c>
      <c r="MR122" s="73" t="str">
        <v>Section, OL02624</v>
      </c>
      <c r="MS122" s="73" t="str">
        <v>Section, OL02652</v>
      </c>
      <c r="MT122" s="73" t="str">
        <v>Section, OL02680</v>
      </c>
      <c r="MU122" s="73" t="str">
        <v>Section, OL02793</v>
      </c>
      <c r="MV122" s="73" t="str">
        <v>Section, OL02823</v>
      </c>
      <c r="MW122" s="73" t="str">
        <v>Section, OL02843</v>
      </c>
      <c r="MX122" s="73" t="str">
        <v>Section, OL03026, Ext.</v>
      </c>
      <c r="MY122" s="73" t="str">
        <v>Section, OL03026, Int.</v>
      </c>
      <c r="MZ122" s="73" t="str">
        <v>Section, OL03570, DWG# 100448-41</v>
      </c>
      <c r="NA122" s="73" t="str">
        <v>Section, OL03781</v>
      </c>
      <c r="NB122" s="73" t="str">
        <v>Section, OL03911</v>
      </c>
      <c r="NC122" s="73" t="str">
        <v>Section, OL03912</v>
      </c>
      <c r="ND122" s="73" t="str">
        <v>Section, OL03928</v>
      </c>
      <c r="NE122" s="73" t="str">
        <v>Section, OL03929</v>
      </c>
      <c r="NF122" s="73" t="str">
        <v>Section, OL04030</v>
      </c>
      <c r="NG122" s="73" t="str">
        <v>Section, OL04037</v>
      </c>
      <c r="NH122" s="73" t="str">
        <v>Section, OL04038</v>
      </c>
      <c r="NI122" s="73" t="str">
        <v>Section, OL04046</v>
      </c>
      <c r="NJ122" s="73" t="str">
        <v>Section, OL04065</v>
      </c>
      <c r="NK122" s="73" t="str">
        <v>Section, OL04066</v>
      </c>
      <c r="NL122" s="73" t="str">
        <v>Section, OL04067</v>
      </c>
      <c r="NM122" s="73" t="str">
        <v>Section, OL04069</v>
      </c>
      <c r="NN122" s="73" t="str">
        <v>Section, OL04071</v>
      </c>
      <c r="NO122" s="73" t="str">
        <v>Section, OL04173</v>
      </c>
      <c r="NP122" s="73" t="str">
        <v>Section, OL04174</v>
      </c>
      <c r="NQ122" s="73" t="str">
        <v>Section, OL04214</v>
      </c>
      <c r="NR122" s="73" t="str">
        <v>Section, OL04215</v>
      </c>
      <c r="NS122" s="73" t="str">
        <v>Section, OL04216</v>
      </c>
      <c r="NT122" s="73" t="str">
        <v>Section, OL04217</v>
      </c>
      <c r="NU122" s="73" t="str">
        <v>Section, Overlay OL02716</v>
      </c>
      <c r="NV122" s="73" t="str">
        <v>Section, Overlay OL02717</v>
      </c>
      <c r="NW122" s="73" t="str">
        <v>Section, See Image</v>
      </c>
      <c r="NX122" s="73" t="str">
        <v>Section, See Image, DWG# 100448-41</v>
      </c>
      <c r="NY122" s="73" t="str">
        <v>Section, Without Sots</v>
      </c>
      <c r="NZ122" s="73" t="str">
        <v>See Comments Sheet</v>
      </c>
      <c r="OA122" s="73" t="str">
        <v>See Comments Sheet, OL02318</v>
      </c>
      <c r="OB122" s="73" t="str">
        <v>See Image</v>
      </c>
      <c r="OC122" s="73" t="str">
        <v>See Image, .005 or Less = Pass</v>
      </c>
      <c r="OD122" s="73" t="str">
        <v>See Image, Check Near Radius</v>
      </c>
      <c r="OE122" s="73" t="str">
        <v>See Image, Constrained</v>
      </c>
      <c r="OF122" s="73" t="str">
        <v>See Image, Distance Between Flats</v>
      </c>
      <c r="OG122" s="73" t="str">
        <v xml:space="preserve">See Image, Mfg. Tol, Section A-A </v>
      </c>
      <c r="OH122" s="73" t="str">
        <v>See image, Mfg. Tol.</v>
      </c>
      <c r="OI122" s="73" t="str">
        <v>See Image, Mic. Across Flats</v>
      </c>
      <c r="OJ122" s="73" t="str">
        <v>See Image, OL02850</v>
      </c>
      <c r="OK122" s="73" t="str">
        <v>See Image, OL02880</v>
      </c>
      <c r="OL122" s="73" t="str">
        <v>See Image, OL03926</v>
      </c>
      <c r="OM122" s="73" t="str">
        <v>See Image, OL03927</v>
      </c>
      <c r="ON122" s="73" t="str">
        <v>See Image, OL04003</v>
      </c>
      <c r="OO122" s="73" t="str">
        <v>'See Image, OL04342,  Best Fit Joe Block</v>
      </c>
      <c r="OP122" s="73" t="str">
        <v>See Image, OL04342,  Blank</v>
      </c>
      <c r="OQ122" s="73" t="str">
        <v>See Image, OL04342, Blank</v>
      </c>
      <c r="OR122" s="73" t="str">
        <v>See Image, OL04343, Blank</v>
      </c>
      <c r="OS122" s="73" t="str">
        <v>See Image, Pass = .002 or Less</v>
      </c>
      <c r="OT122" s="73" t="str">
        <v>See Image, Rcd. MAX</v>
      </c>
      <c r="OU122" s="73" t="str">
        <v>See Image, Rcd. MIN</v>
      </c>
      <c r="OV122" s="73" t="str">
        <v>See Image, Section</v>
      </c>
      <c r="OW122" s="73" t="str">
        <v>See Image, Section A-A</v>
      </c>
      <c r="OX122" s="73" t="str">
        <v>See Image, Section B-B</v>
      </c>
      <c r="OY122" s="73" t="str">
        <v>See Image, Section B-B, TSC</v>
      </c>
      <c r="OZ122" s="73" t="str">
        <v>See Image, Shank Drawing # 18000-XX-XX A</v>
      </c>
      <c r="PA122" s="73" t="str">
        <v>Sequencial Laser 01, 120 Per Print</v>
      </c>
      <c r="PB122" s="73" t="str">
        <v>Set to .202, Zero on Thread Lead</v>
      </c>
      <c r="PC122" s="73" t="str">
        <v>Sharp OK, No Burr</v>
      </c>
      <c r="PD122" s="73" t="str">
        <v>Sharp OK, No Raised Edge, See Image</v>
      </c>
      <c r="PE122" s="73" t="str">
        <v>Sharp OK, No Raised Edges</v>
      </c>
      <c r="PF122" s="73" t="str">
        <v>Sharp okay no raised edge</v>
      </c>
      <c r="PG122" s="73" t="str">
        <v>Sharp Okay, No Burr</v>
      </c>
      <c r="PH122" s="73" t="str">
        <v>Sharp Okay, No Raised Edge</v>
      </c>
      <c r="PI122" s="73" t="str">
        <v>Sharp Okay, No Raised Edges,</v>
      </c>
      <c r="PJ122" s="73" t="str">
        <v>Sharp Okay, See Image</v>
      </c>
      <c r="PK122" s="73" t="str">
        <v xml:space="preserve">Start of Radius @ .195 </v>
      </c>
      <c r="PL122" s="73" t="str">
        <v xml:space="preserve">Start of Radius @ .21 </v>
      </c>
      <c r="PM122" s="73" t="str">
        <v xml:space="preserve">T.S.C. </v>
      </c>
      <c r="PN122" s="73" t="str">
        <v>Tangent Point</v>
      </c>
      <c r="PO122" s="73" t="str">
        <v>Tangent point of R.50</v>
      </c>
      <c r="PP122" s="73" t="str">
        <v>Taper Check, Mfg.Tol.</v>
      </c>
      <c r="PQ122" s="73" t="str">
        <v>Taper Check, Mfg.Tol., See Image</v>
      </c>
      <c r="PR122" s="73" t="str">
        <v>Thrd. Minor Ø</v>
      </c>
      <c r="PS122" s="73" t="str">
        <v>Thrd. Relief Ø</v>
      </c>
      <c r="PT122" s="73" t="str">
        <v>Threadless Blank</v>
      </c>
      <c r="PU122" s="73" t="str">
        <v>Threadless Blank, From Major Ø</v>
      </c>
      <c r="PV122" s="73" t="str">
        <v>Threadless Blank, Mfg. Tol.</v>
      </c>
      <c r="PW122" s="73" t="str">
        <v>Threadless Blank, Thrd. to Neck Rad.</v>
      </c>
      <c r="PX122" s="73" t="str">
        <v>Thredless Blank</v>
      </c>
      <c r="PY122" s="73" t="str">
        <v>To center of R.005</v>
      </c>
      <c r="PZ122" s="73" t="str">
        <v>Torx Min. Dia.</v>
      </c>
      <c r="QA122" s="73" t="str">
        <v>Turn Ø Free of Mill Marks</v>
      </c>
      <c r="QB122" s="73" t="str">
        <v>Use (Full) GO Hex</v>
      </c>
      <c r="QC122" s="73" t="str">
        <v>Use Balloon 1 FULL Gauge</v>
      </c>
      <c r="QD122" s="73" t="str">
        <v>Use Balloon 9 FULL GO</v>
      </c>
      <c r="QE122" s="73" t="str">
        <v>Use Best Fit Pin</v>
      </c>
      <c r="QF122" s="73" t="str">
        <v>Use Disk Tip</v>
      </c>
      <c r="QG122" s="73" t="str">
        <v>Use flat bottomed indicator tip.</v>
      </c>
      <c r="QH122" s="73" t="str">
        <v xml:space="preserve">Use Full .093 Go Hex </v>
      </c>
      <c r="QI122" s="73" t="str">
        <v xml:space="preserve">Use Full .0930 Go Hex </v>
      </c>
      <c r="QJ122" s="73" t="str">
        <v>Use Full .1235 Go Hex</v>
      </c>
      <c r="QK122" s="73" t="str">
        <v>Use Gauge K2-98-8019-04, See Image</v>
      </c>
      <c r="QL122" s="73" t="str">
        <v>Use large flat indicator tip</v>
      </c>
      <c r="QM122" s="73" t="str">
        <v>Use Pins.3330/.3350, See Image MAX NO-GO</v>
      </c>
      <c r="QN122" s="73" t="str">
        <v>Use Pointed Drop Indicator Tip</v>
      </c>
      <c r="QO122" s="73" t="str">
        <v>V-Block</v>
      </c>
      <c r="QP122" s="73" t="str">
        <v>V-Block,  AMB for 13</v>
      </c>
      <c r="QQ122" s="73" t="str">
        <v>V-Block,  Hex Cham. Dia.</v>
      </c>
      <c r="QR122" s="73" t="str">
        <v>V-Block, Hex Depth</v>
      </c>
      <c r="QS122" s="73" t="str">
        <v>VBU Gauge</v>
      </c>
      <c r="QT122" s="73" t="str">
        <v>Visibally smaller than HEX=Pass</v>
      </c>
      <c r="QU122" s="73" t="str">
        <v>Visual Per Drawing</v>
      </c>
      <c r="QV122" s="73" t="str">
        <v>Whirl Blank</v>
      </c>
      <c r="QW122" s="73" t="str">
        <v xml:space="preserve">Whirl Blank </v>
      </c>
      <c r="QX122" s="73" t="str">
        <v>Whirl Blank, Neck Rad. End to Head CL</v>
      </c>
      <c r="QY122" s="73" t="str">
        <v>Whirl Blank, Nose Start Dia.</v>
      </c>
      <c r="QZ122" s="73" t="str">
        <v>Whirl Blank, Nose Start Dist.</v>
      </c>
      <c r="RA122" s="73" t="str">
        <v>Whirl Blank, Thrd. Minor</v>
      </c>
      <c r="RB122" s="73" t="str">
        <v>Whirl Blank, Thrd. Pullout Dia.</v>
      </c>
      <c r="RC122" s="73" t="str">
        <v>Whole Part, Removal is at Assy. Level</v>
      </c>
      <c r="RD122" s="73" t="str">
        <v>Wide Area</v>
      </c>
      <c r="RE122" s="73" t="str">
        <v>Zero on End of Go Gauge</v>
      </c>
    </row>
    <row r="123" spans="1:473">
      <c r="A123" s="73" t="s">
        <v>761</v>
      </c>
      <c r="C123" s="73" t="str" cm="1">
        <f t="array" ref="C123:RE123">TRANSPOSE(_xlfn._xlws.SORT(_xlfn._xlws.FILTER($A$2:$A$600,ISNUMBER(SEARCH('PartLib Table'!M130,$A$2:$A$600)),"not found")))</f>
        <v xml:space="preserve"> 'C', Whirl Blank</v>
      </c>
      <c r="D123" s="73" t="str">
        <v xml:space="preserve"> See Image, Constrained</v>
      </c>
      <c r="E123" s="73" t="str">
        <v>(.04 to .12 range = Pass)</v>
      </c>
      <c r="F123" s="73" t="str">
        <v>(.042 FULL) Go Pin Seat Fully</v>
      </c>
      <c r="G123" s="73" t="str">
        <v>(B), Mfg. Tol.</v>
      </c>
      <c r="H123" s="73" t="str">
        <v>(B), O.A.L.</v>
      </c>
      <c r="I123" s="73" t="str">
        <v>.001 or less =Pass</v>
      </c>
      <c r="J123" s="73" t="str">
        <v>.001 or less out of center = Pass</v>
      </c>
      <c r="K123" s="73" t="str">
        <v>.002 or Less = Pass</v>
      </c>
      <c r="L123" s="73" t="str">
        <v>.002 or Less out of center = Pass</v>
      </c>
      <c r="M123" s="73" t="str">
        <v>.005 to .015 = Pass</v>
      </c>
      <c r="N123" s="73" t="str">
        <v>.0125 Mean, Section</v>
      </c>
      <c r="O123" s="73" t="str">
        <v>.025 or Less in X &amp; Y=Pass</v>
      </c>
      <c r="P123" s="73" t="str">
        <v>.038 Mean</v>
      </c>
      <c r="Q123" s="73" t="str">
        <v>.063 MM = .0024 IN, See Image</v>
      </c>
      <c r="R123" s="73" t="str">
        <v>.063MM = .0024"</v>
      </c>
      <c r="S123" s="73" t="str">
        <v>.243 NO-GO, Unconstrained, Must Not Start</v>
      </c>
      <c r="T123" s="73" t="str">
        <v>@ Back Face &amp; ID, No Raised Edge</v>
      </c>
      <c r="U123" s="73" t="str">
        <v>@ Back Face &amp; OD, No Raised Edge</v>
      </c>
      <c r="V123" s="73" t="str">
        <v>@ ID &amp; FACE</v>
      </c>
      <c r="W123" s="73" t="str">
        <v>@ OD &amp; BACK FACE</v>
      </c>
      <c r="X123" s="73" t="str">
        <v>@ OD &amp; FACE</v>
      </c>
      <c r="Y123" s="73" t="str">
        <v>Across from slot</v>
      </c>
      <c r="Z123" s="73" t="str">
        <v>All Edge Breaks</v>
      </c>
      <c r="AA123" s="73" t="str">
        <v>Attached to bar stock</v>
      </c>
      <c r="AB123" s="73" t="str">
        <v xml:space="preserve">Back Turn Fillet Rad. </v>
      </c>
      <c r="AC123" s="73" t="str">
        <v>Balloon 1 (DWG FRM0105 Page 2, NV-27)</v>
      </c>
      <c r="AD123" s="73" t="str">
        <v>Balloon 1 (DWG FRM0105, NV-30)</v>
      </c>
      <c r="AE123" s="73" t="str">
        <v>Balloon 1 (P# 9890002-20) OL00429/A</v>
      </c>
      <c r="AF123" s="73" t="str">
        <v>Balloon 1, DWG#FRM0105</v>
      </c>
      <c r="AG123" s="73" t="str">
        <v>Balloon 11, See Image</v>
      </c>
      <c r="AH123" s="73" t="str">
        <v xml:space="preserve">Balloon 2 (DWG FRM0105 Page 2, NV-27) </v>
      </c>
      <c r="AI123" s="73" t="str">
        <v>Balloon 2 (DWG FRM0105, NV-30)</v>
      </c>
      <c r="AJ123" s="73" t="str">
        <v>Balloon 2 (P# 9890002-20)</v>
      </c>
      <c r="AK123" s="73" t="str">
        <v>Balloon 2, DWG#FRM0105</v>
      </c>
      <c r="AL123" s="73" t="str">
        <v>Balloon 2, DWG#FRM0105, See Image</v>
      </c>
      <c r="AM123" s="73" t="str">
        <v>Balloon 3 (DWG FRM0105, NV-30 Minor)</v>
      </c>
      <c r="AN123" s="73" t="str">
        <v>Balloon 3 (DWG FRM0105, NV-30)</v>
      </c>
      <c r="AO123" s="73" t="str">
        <v>Balloon 3 (P# 9890002-20)</v>
      </c>
      <c r="AP123" s="73" t="str">
        <v>Balloon 4</v>
      </c>
      <c r="AQ123" s="73" t="str">
        <v>Balloon 4 (P# 9890002-20)</v>
      </c>
      <c r="AR123" s="73" t="str">
        <v>Below Middle Band</v>
      </c>
      <c r="AS123" s="73" t="str">
        <v>Best Fit Pin, .003 or Less =Pass</v>
      </c>
      <c r="AT123" s="73" t="str">
        <v>Blank</v>
      </c>
      <c r="AU123" s="73" t="str">
        <v>Blank Turn Maj.</v>
      </c>
      <c r="AV123" s="73" t="str">
        <v>Blank Turn Maj. Mill Flt., OL4172</v>
      </c>
      <c r="AW123" s="73" t="str">
        <v>Blank Without .010 Slots</v>
      </c>
      <c r="AX123" s="73" t="str">
        <v>Blank Without .010 Slots, Section</v>
      </c>
      <c r="AY123" s="73" t="str">
        <v>Blank without thread</v>
      </c>
      <c r="AZ123" s="73" t="str">
        <v xml:space="preserve">Blank, Center of V Grv. </v>
      </c>
      <c r="BA123" s="73" t="str">
        <v>Blank, Check R adjacent Balloon 17</v>
      </c>
      <c r="BB123" s="73" t="str">
        <v>Blank, EXT. Feature</v>
      </c>
      <c r="BC123" s="73" t="str">
        <v>Blank, See Image, OL04335</v>
      </c>
      <c r="BD123" s="73" t="str">
        <v>Blank, See Image, OL04336</v>
      </c>
      <c r="BE123" s="73" t="str">
        <v xml:space="preserve">Blank, Thrd. </v>
      </c>
      <c r="BF123" s="73" t="str">
        <v>Blank, Turn Tip</v>
      </c>
      <c r="BG123" s="73" t="str">
        <v>Blank, Without Thrd.</v>
      </c>
      <c r="BH123" s="73" t="str">
        <v>Blank, Without Thread</v>
      </c>
      <c r="BI123" s="73" t="str">
        <v xml:space="preserve">Blunt Start Blend to Minor </v>
      </c>
      <c r="BJ123" s="73" t="str">
        <v>Calc., Use Go HEX</v>
      </c>
      <c r="BK123" s="73" t="str">
        <v>Can't dig into OD</v>
      </c>
      <c r="BL123" s="73" t="str">
        <v>Carbide Gauge</v>
      </c>
      <c r="BM123" s="73" t="str">
        <v xml:space="preserve">Center of V Grv. </v>
      </c>
      <c r="BN123" s="73" t="str">
        <v>Centered Less than .03 = Pass</v>
      </c>
      <c r="BO123" s="73" t="str">
        <v>Centered within .0005 or Less = Pass</v>
      </c>
      <c r="BP123" s="73" t="str">
        <v>Centered within .001 or Less = Pass</v>
      </c>
      <c r="BQ123" s="73" t="str">
        <v>Centered within .0254 or Less = Pass</v>
      </c>
      <c r="BR123" s="73" t="str">
        <v>Check close to Rod Slot</v>
      </c>
      <c r="BS123" s="73" t="str">
        <v>Check every other hole</v>
      </c>
      <c r="BT123" s="73" t="str">
        <v>Check Go over full length of slot.</v>
      </c>
      <c r="BU123" s="73" t="str">
        <v>Check Near Closed End</v>
      </c>
      <c r="BV123" s="73" t="str">
        <v>Check per Print View, Away from Rod Slot</v>
      </c>
      <c r="BW123" s="73" t="str">
        <v>Check to Balloon 30 Go Pin</v>
      </c>
      <c r="BX123" s="73" t="str">
        <v>Check with .2705 SET Pin Inside Part</v>
      </c>
      <c r="BY123" s="73" t="str">
        <v>Check with Hex Up</v>
      </c>
      <c r="BZ123" s="73" t="str">
        <v>CMM Blank</v>
      </c>
      <c r="CA123" s="73" t="str">
        <v>Confirm Full Radius</v>
      </c>
      <c r="CB123" s="73" t="str">
        <v>Constrained in fixture</v>
      </c>
      <c r="CC123" s="73" t="str">
        <v>Constrained with Ring</v>
      </c>
      <c r="CD123" s="73" t="str">
        <v>Constrained, See Image</v>
      </c>
      <c r="CE123" s="73" t="str">
        <v>Dim. "A"</v>
      </c>
      <c r="CF123" s="73" t="str">
        <v>Dim. "B"</v>
      </c>
      <c r="CG123" s="73" t="str">
        <v>Dim. "C"</v>
      </c>
      <c r="CH123" s="73" t="str">
        <v>Dim. "D", Whirl Blank</v>
      </c>
      <c r="CI123" s="73" t="str">
        <v>Dim. "G"</v>
      </c>
      <c r="CJ123" s="73" t="str">
        <v>Dim. E, Blank Turn Maj. &amp;  Mill Flt</v>
      </c>
      <c r="CK123" s="73" t="str">
        <v>Dim. E, Blank Turn Maj.&amp;  Mill Flt</v>
      </c>
      <c r="CL123" s="73" t="str">
        <v>Dim. H, Whirl Blank</v>
      </c>
      <c r="CM123" s="73" t="str">
        <v>Dim. J, 'Blank Turn Maj. &amp; Whirl Blank</v>
      </c>
      <c r="CN123" s="73" t="str">
        <v>Disk Drop Indicator Tip</v>
      </c>
      <c r="CO123" s="73" t="str">
        <v>DWG 100448-15, Balloon F_1</v>
      </c>
      <c r="CP123" s="73" t="str">
        <v>DWG 100448-15, OL02571</v>
      </c>
      <c r="CQ123" s="73" t="str">
        <v>DWG 100448-41</v>
      </c>
      <c r="CR123" s="73" t="str">
        <v>DWG 9890040, (10E),Section Part, OL01139</v>
      </c>
      <c r="CS123" s="73" t="str">
        <v>DWG 9890040, (10E),Section, OL01139</v>
      </c>
      <c r="CT123" s="73" t="str">
        <v>DWG 9890040, (11E)</v>
      </c>
      <c r="CU123" s="73" t="str">
        <v>DWG 9890040, (11E), Pins with Flats</v>
      </c>
      <c r="CV123" s="73" t="str">
        <v>DWG 9890040, (12E),  Pass=.002 or less</v>
      </c>
      <c r="CW123" s="73" t="str">
        <v>DWG 9890040, (12E), See Image</v>
      </c>
      <c r="CX123" s="73" t="str">
        <v>DWG 9890040, (1E), OL01431</v>
      </c>
      <c r="CY123" s="73" t="str">
        <v>DWG 9890040, (1E), OL01432</v>
      </c>
      <c r="CZ123" s="73" t="str">
        <v>DWG 9890040, (2E), OL01432</v>
      </c>
      <c r="DA123" s="73" t="str">
        <v>DWG 9890040, (3E)</v>
      </c>
      <c r="DB123" s="73" t="str">
        <v>DWG 9890040, (4E)</v>
      </c>
      <c r="DC123" s="73" t="str">
        <v>DWG 9890040, (5E), OL02336</v>
      </c>
      <c r="DD123" s="73" t="str">
        <v>DWG 9890040, (6E)</v>
      </c>
      <c r="DE123" s="73" t="str">
        <v>DWG 9890040, (7E)</v>
      </c>
      <c r="DF123" s="73" t="str">
        <v>DWG 9890040, (8E), OL01433</v>
      </c>
      <c r="DG123" s="73" t="str">
        <v>DWG 9890040, (8E), OL01433, Section</v>
      </c>
      <c r="DH123" s="73" t="str">
        <v>DWG 9890040, (9E), Close to Rod Slot</v>
      </c>
      <c r="DI123" s="73" t="str">
        <v>DWG 9890040, (9E),Close to Rod Slot</v>
      </c>
      <c r="DJ123" s="73" t="str">
        <v>DWG FRM0105 PAGE 2</v>
      </c>
      <c r="DK123" s="73" t="str">
        <v>DWG# 100448-41</v>
      </c>
      <c r="DL123" s="73" t="str">
        <v>DWG# 100448-44</v>
      </c>
      <c r="DM123" s="73" t="str">
        <v>DWG# 9890003  (1), Section OL00436/A</v>
      </c>
      <c r="DN123" s="73" t="str">
        <v>DWG# 9890003 (3), Ring Gauge Constrained</v>
      </c>
      <c r="DO123" s="73" t="str">
        <v>DWG# 9890003 (4), Section</v>
      </c>
      <c r="DP123" s="73" t="str">
        <v>DWG#100448-26, Balloon 1K, OL02350</v>
      </c>
      <c r="DQ123" s="73" t="str">
        <v>DWG#100448-26, Balloon 2K, OL02350</v>
      </c>
      <c r="DR123" s="73" t="str">
        <v>DWG#100448-26, Balloon 3K, OL02363</v>
      </c>
      <c r="DS123" s="73" t="str">
        <v>DWG#100448-26, Balloon 4K</v>
      </c>
      <c r="DT123" s="73" t="str">
        <v>DWG#100448-26, Balloon 5K, Section</v>
      </c>
      <c r="DU123" s="73" t="str">
        <v>DWG#100448-26, Balloon 6K</v>
      </c>
      <c r="DV123" s="73" t="str">
        <v>DWG#100448-26, Balloon 7K, Section</v>
      </c>
      <c r="DW123" s="73" t="str">
        <v>DWG#100448-26, Mfg. Tol.</v>
      </c>
      <c r="DX123" s="73" t="str">
        <v>DWG#9890003 (2) Ring Gauge Constrained</v>
      </c>
      <c r="DY123" s="73" t="str">
        <v>DWG#9890044</v>
      </c>
      <c r="DZ123" s="73" t="str">
        <v>DWG#9890044 .1985 to .2005=Pass</v>
      </c>
      <c r="EA123" s="73" t="str">
        <v>DWG#9890044 Overlay OL02441</v>
      </c>
      <c r="EB123" s="73" t="str">
        <v>DWG#9890044, OL02441</v>
      </c>
      <c r="EC123" s="73" t="str">
        <v>DWG#FRM0105</v>
      </c>
      <c r="ED123" s="73" t="str">
        <v>EXT.</v>
      </c>
      <c r="EE123" s="73" t="str">
        <v>EXT. Section, OL02460</v>
      </c>
      <c r="EF123" s="73" t="str">
        <v>EXT., OL04223</v>
      </c>
      <c r="EG123" s="73" t="str">
        <v>Flat Drop Indicator Tip</v>
      </c>
      <c r="EH123" s="73" t="str">
        <v>Full Go Pin, No Light, at Radius</v>
      </c>
      <c r="EI123" s="73" t="str">
        <v>Function Check</v>
      </c>
      <c r="EJ123" s="73" t="str">
        <v>GO Function Gauge</v>
      </c>
      <c r="EK123" s="73" t="str">
        <v>Go Gauge for Balloon 1 &amp; 4</v>
      </c>
      <c r="EL123" s="73" t="str">
        <v>Go Pin must pass through</v>
      </c>
      <c r="EM123" s="73" t="str">
        <v>Greater than .005 = Fail, Section</v>
      </c>
      <c r="EN123" s="73" t="str">
        <v>Greater than .025 out of center = Fail</v>
      </c>
      <c r="EO123" s="73" t="str">
        <v>Greater than 2.6 = Pass</v>
      </c>
      <c r="EP123" s="73" t="str">
        <v>Green = Pass, Red = Fail</v>
      </c>
      <c r="EQ123" s="73" t="str">
        <v>Hex Depth</v>
      </c>
      <c r="ER123" s="73" t="str">
        <v>Hex Minor</v>
      </c>
      <c r="ES123" s="73" t="str">
        <v>Hole Dia.</v>
      </c>
      <c r="ET123" s="73" t="str">
        <v>Hook or Disk Tip</v>
      </c>
      <c r="EU123" s="73" t="str">
        <v>ID Sphere Finish</v>
      </c>
      <c r="EV123" s="73" t="str">
        <v>ID/OD Both Sides, Diff. .002 or less = Pass</v>
      </c>
      <c r="EW123" s="73" t="str">
        <v>If Looks Big, Section</v>
      </c>
      <c r="EX123" s="73" t="str">
        <v>If Looks Small, Section</v>
      </c>
      <c r="EY123" s="73" t="str">
        <v>Insp. Close to Break Away, Mfg.Tol.</v>
      </c>
      <c r="EZ123" s="73" t="str">
        <v>INT.</v>
      </c>
      <c r="FA123" s="73" t="str">
        <v>INT. Section, OL02460</v>
      </c>
      <c r="FB123" s="73" t="str">
        <v>INT., OL04223</v>
      </c>
      <c r="FC123" s="73" t="str">
        <v>Intersect. of 7.7 &amp; R0.10</v>
      </c>
      <c r="FD123" s="73" t="str">
        <v>Intersect. of 8.79 and R.25 MAX</v>
      </c>
      <c r="FE123" s="73" t="str">
        <v>Keep Ind. Tip away from corner</v>
      </c>
      <c r="FF123" s="73" t="str">
        <v>L31</v>
      </c>
      <c r="FG123" s="73" t="str">
        <v>Laser Mark</v>
      </c>
      <c r="FH123" s="73" t="str">
        <v>LASER PER NOTE 4</v>
      </c>
      <c r="FI123" s="73" t="str">
        <v>LASER PER NOTE 4, Final Check 1 only</v>
      </c>
      <c r="FJ123" s="73" t="str">
        <v>Less than .002 out of center = Pass</v>
      </c>
      <c r="FK123" s="73" t="str">
        <v>Less than 2.75 = Pass, Section</v>
      </c>
      <c r="FL123" s="73" t="str">
        <v>List as pin. Not Calibrated</v>
      </c>
      <c r="FM123" s="73" t="str">
        <v>M9 X 1.25 BUTT See Comment Image</v>
      </c>
      <c r="FN123" s="73" t="str">
        <v>Manual Section</v>
      </c>
      <c r="FO123" s="73" t="str">
        <v>Max Deep .241 NO-GO =.42</v>
      </c>
      <c r="FP123" s="73" t="str">
        <v>MAX Depth of (Note 7) .241 NO-GO Pin</v>
      </c>
      <c r="FQ123" s="73" t="str">
        <v>Measure from Blue Line, See Image</v>
      </c>
      <c r="FR123" s="73" t="str">
        <v>Measure Width of Blue Area, See Image</v>
      </c>
      <c r="FS123" s="73" t="str">
        <v>Mfg. Tol</v>
      </c>
      <c r="FT123" s="73" t="str">
        <v>Mfg. Tol, See Image</v>
      </c>
      <c r="FU123" s="73" t="str">
        <v>Mfg. Tol.</v>
      </c>
      <c r="FV123" s="73" t="str">
        <v>Mfg. Tol. "A"</v>
      </c>
      <c r="FW123" s="73" t="str">
        <v>Mfg. Tol. (Zero on Gauge Full Dia. Lead)</v>
      </c>
      <c r="FX123" s="73" t="str">
        <v>Mfg. Tol. Balloon 11, See Image</v>
      </c>
      <c r="FY123" s="73" t="str">
        <v>Mfg. Tol. Balloon 4</v>
      </c>
      <c r="FZ123" s="73" t="str">
        <v>Mfg. Tol. Balloon 7</v>
      </c>
      <c r="GA123" s="73" t="str">
        <v xml:space="preserve">Mfg. Tol. C-Bore Face (Ballo 28) </v>
      </c>
      <c r="GB123" s="73" t="str">
        <v>Mfg. Tol. Section</v>
      </c>
      <c r="GC123" s="73" t="str">
        <v>Mfg. Tol. See Image</v>
      </c>
      <c r="GD123" s="73" t="str">
        <v>Mfg. Tol., 3 Places, Record MAX</v>
      </c>
      <c r="GE123" s="73" t="str">
        <v>Mfg. Tol., Balloon 11</v>
      </c>
      <c r="GF123" s="73" t="str">
        <v>Mfg. Tol., Balloon 7</v>
      </c>
      <c r="GG123" s="73" t="str">
        <v>Mfg. Tol., Blank</v>
      </c>
      <c r="GH123" s="73" t="str">
        <v>Mfg. Tol., Blank, Balloon 12</v>
      </c>
      <c r="GI123" s="73" t="str">
        <v>Mfg. Tol., Blend to SØ.320</v>
      </c>
      <c r="GJ123" s="73" t="str">
        <v>Mfg. Tol., Calculation</v>
      </c>
      <c r="GK123" s="73" t="str">
        <v>Mfg. Tol., For Mill Fixture</v>
      </c>
      <c r="GL123" s="73" t="str">
        <v>Mfg. Tol., L32</v>
      </c>
      <c r="GM123" s="73" t="str">
        <v>Mfg. Tol., L33</v>
      </c>
      <c r="GN123" s="73" t="str">
        <v>Mfg. Tol., No Tool Marks</v>
      </c>
      <c r="GO123" s="73" t="str">
        <v>Mfg. Tol., OL03361</v>
      </c>
      <c r="GP123" s="73" t="str">
        <v>Mfg. Tol., Record off center value</v>
      </c>
      <c r="GQ123" s="73" t="str">
        <v>Mfg. Tol., Same 3 Places, Record MIN</v>
      </c>
      <c r="GR123" s="73" t="str">
        <v>Mfg. Tol., Section</v>
      </c>
      <c r="GS123" s="73" t="str">
        <v>Mfg. Tol., Section B-B</v>
      </c>
      <c r="GT123" s="73" t="str">
        <v>Mfg. Tol., Section, OL03361</v>
      </c>
      <c r="GU123" s="73" t="str">
        <v>Mfg. Tol., Section, Per Note 2</v>
      </c>
      <c r="GV123" s="73" t="str">
        <v>Mfg. Tol., See Image</v>
      </c>
      <c r="GW123" s="73" t="str">
        <v>Mfg. Tol., See Image, Bore in Blue</v>
      </c>
      <c r="GX123" s="73" t="str">
        <v>Mfg. Tol., See Image, Hook Tip</v>
      </c>
      <c r="GY123" s="73" t="str">
        <v>Mfg. Tol., Sharp Okay No Burr</v>
      </c>
      <c r="GZ123" s="73" t="str">
        <v>Mfg. Tol., Threadless Blank</v>
      </c>
      <c r="HA123" s="73" t="str">
        <v>Mfg.Tol.</v>
      </c>
      <c r="HB123" s="73" t="str">
        <v>Mgf. To., T.S.C.</v>
      </c>
      <c r="HC123" s="73" t="str">
        <v>Milled Feature</v>
      </c>
      <c r="HD123" s="73" t="str">
        <v>Milled Feature, OL04045</v>
      </c>
      <c r="HE123" s="73" t="str">
        <v>More than .0005 out of center = Fail</v>
      </c>
      <c r="HF123" s="73" t="str">
        <v>Must Pass Through</v>
      </c>
      <c r="HG123" s="73" t="str">
        <v>Must pass through gauge</v>
      </c>
      <c r="HH123" s="73" t="str">
        <v>Must Pass Through Go Gauge</v>
      </c>
      <c r="HI123" s="73" t="str">
        <v>Must Pass, See Image.</v>
      </c>
      <c r="HJ123" s="73" t="str">
        <v>NA</v>
      </c>
      <c r="HK123" s="73" t="str">
        <v>Narrow Area</v>
      </c>
      <c r="HL123" s="73" t="str">
        <v>Near Balloon 21</v>
      </c>
      <c r="HM123" s="73" t="str">
        <v>Near Datum B</v>
      </c>
      <c r="HN123" s="73" t="str">
        <v>Neck Dia.</v>
      </c>
      <c r="HO123" s="73" t="str">
        <v>Neck to Head Rad.</v>
      </c>
      <c r="HP123" s="73" t="str">
        <v>No Copper Deposits Allowed</v>
      </c>
      <c r="HQ123" s="73" t="str">
        <v>No Section</v>
      </c>
      <c r="HR123" s="73" t="str">
        <v>No Section, .01 to .014 = Pass</v>
      </c>
      <c r="HS123" s="73" t="str">
        <v>No Section, Rotate Part</v>
      </c>
      <c r="HT123" s="73" t="str">
        <v>No Section, See Image</v>
      </c>
      <c r="HU123" s="73" t="str">
        <v>No Slot, Section B-B</v>
      </c>
      <c r="HV123" s="73" t="str">
        <v>No visual step = Pass</v>
      </c>
      <c r="HW123" s="73" t="str">
        <v>Not to exceed .95 Deep</v>
      </c>
      <c r="HX123" s="73" t="str">
        <v>Note 1</v>
      </c>
      <c r="HY123" s="73" t="str">
        <v>OL00333/A</v>
      </c>
      <c r="HZ123" s="73" t="str">
        <v>OL00519</v>
      </c>
      <c r="IA123" s="73" t="str">
        <v>OL00520</v>
      </c>
      <c r="IB123" s="73" t="str">
        <v>OL00529</v>
      </c>
      <c r="IC123" s="73" t="str">
        <v>OL00542</v>
      </c>
      <c r="ID123" s="73" t="str">
        <v>OL00724</v>
      </c>
      <c r="IE123" s="73" t="str">
        <v>OL01250</v>
      </c>
      <c r="IF123" s="73" t="str">
        <v>OL01869, Threadless Blank</v>
      </c>
      <c r="IG123" s="73" t="str">
        <v>OL01870, Section</v>
      </c>
      <c r="IH123" s="73" t="str">
        <v>OL02255</v>
      </c>
      <c r="II123" s="73" t="str">
        <v>OL02255, Mfg. Tol.</v>
      </c>
      <c r="IJ123" s="73" t="str">
        <v>OL02302</v>
      </c>
      <c r="IK123" s="73" t="str">
        <v xml:space="preserve">OL02318  needed per image instructions </v>
      </c>
      <c r="IL123" s="73" t="str">
        <v>OL02556</v>
      </c>
      <c r="IM123" s="73" t="str">
        <v>OL02557</v>
      </c>
      <c r="IN123" s="73" t="str">
        <v>OL02567</v>
      </c>
      <c r="IO123" s="73" t="str">
        <v>OL02653</v>
      </c>
      <c r="IP123" s="73" t="str">
        <v>OL02718</v>
      </c>
      <c r="IQ123" s="73" t="str">
        <v>OL02841</v>
      </c>
      <c r="IR123" s="73" t="str">
        <v>OL02842</v>
      </c>
      <c r="IS123" s="73" t="str">
        <v>OL02844</v>
      </c>
      <c r="IT123" s="73" t="str">
        <v>OL02871</v>
      </c>
      <c r="IU123" s="73" t="str">
        <v>OL02887</v>
      </c>
      <c r="IV123" s="73" t="str">
        <v>OL03500</v>
      </c>
      <c r="IW123" s="73" t="str">
        <v>OL03766</v>
      </c>
      <c r="IX123" s="73" t="str">
        <v>OL03868</v>
      </c>
      <c r="IY123" s="73" t="str">
        <v>OL03869</v>
      </c>
      <c r="IZ123" s="73" t="str">
        <v>OL03870</v>
      </c>
      <c r="JA123" s="73" t="str">
        <v>OL03873, DWG# 100448-44</v>
      </c>
      <c r="JB123" s="73" t="str">
        <v>OL03949</v>
      </c>
      <c r="JC123" s="73" t="str">
        <v xml:space="preserve">OL04043, Section </v>
      </c>
      <c r="JD123" s="73" t="str">
        <v xml:space="preserve">OL04044, Section </v>
      </c>
      <c r="JE123" s="73" t="str">
        <v>OL04045</v>
      </c>
      <c r="JF123" s="73" t="str">
        <v>OL04045, Milled Feature</v>
      </c>
      <c r="JG123" s="73" t="str">
        <v>OL04063</v>
      </c>
      <c r="JH123" s="73" t="str">
        <v>OL04064</v>
      </c>
      <c r="JI123" s="73" t="str">
        <v>OL04065</v>
      </c>
      <c r="JJ123" s="73" t="str">
        <v>OL04181</v>
      </c>
      <c r="JK123" s="73" t="str">
        <v>OL04218</v>
      </c>
      <c r="JL123" s="73" t="str">
        <v>OL04224, See Image</v>
      </c>
      <c r="JM123" s="73" t="str">
        <v>OL04374</v>
      </c>
      <c r="JN123" s="73" t="str">
        <v>OL04375, Section M-M</v>
      </c>
      <c r="JO123" s="73" t="str">
        <v>OL04376, Section M-M</v>
      </c>
      <c r="JP123" s="73" t="str">
        <v>OL04443</v>
      </c>
      <c r="JQ123" s="73" t="str">
        <v>OL04444</v>
      </c>
      <c r="JR123" s="73" t="str">
        <v>OL05000</v>
      </c>
      <c r="JS123" s="73" t="str">
        <v>One side of slot</v>
      </c>
      <c r="JT123" s="73" t="str">
        <v>Other side of slot</v>
      </c>
      <c r="JU123" s="73" t="str">
        <v>Out of center more than .002 = Fail</v>
      </c>
      <c r="JV123" s="73" t="str">
        <v>Out of center more than.002 = Fail</v>
      </c>
      <c r="JW123" s="73" t="str">
        <v>Overlay OL02713</v>
      </c>
      <c r="JX123" s="73" t="str">
        <v>Overlay OL02714</v>
      </c>
      <c r="JY123" s="73" t="str">
        <v>Overlay OL02718</v>
      </c>
      <c r="JZ123" s="73" t="str">
        <v>Overlay OL03831, Mfg. Tol.</v>
      </c>
      <c r="KA123" s="73" t="str">
        <v>Part Without Slots</v>
      </c>
      <c r="KB123" s="73" t="str">
        <v>Part Without Slots, See Image</v>
      </c>
      <c r="KC123" s="73" t="str">
        <v xml:space="preserve">Pass = .0254 or Less </v>
      </c>
      <c r="KD123" s="73" t="str">
        <v>PD MIN = 4.361, PD MAX = 4.456</v>
      </c>
      <c r="KE123" s="73" t="str">
        <v>Per Balloon 2 Note</v>
      </c>
      <c r="KF123" s="73" t="str">
        <v>Per drawing note(s) 8.</v>
      </c>
      <c r="KG123" s="73" t="str">
        <v>Point or Sphere Tip</v>
      </c>
      <c r="KH123" s="73" t="str">
        <v>Point Tip</v>
      </c>
      <c r="KI123" s="73" t="str">
        <v>R.9 to R1.1 = Pass, See Image</v>
      </c>
      <c r="KJ123" s="73" t="str">
        <v>Ram Construction</v>
      </c>
      <c r="KK123" s="73" t="str">
        <v>Record Same Pass / Fail All Balloons</v>
      </c>
      <c r="KL123" s="73" t="str">
        <v>Ref. Balloon 1</v>
      </c>
      <c r="KM123" s="73" t="str">
        <v>Ref. Balloon 12</v>
      </c>
      <c r="KN123" s="73" t="str">
        <v>Ref. Balloon 13, 100% AQL</v>
      </c>
      <c r="KO123" s="73" t="str">
        <v>Ref. Balloon 2</v>
      </c>
      <c r="KP123" s="73" t="str">
        <v>Ref. Balloon 21, 100% AQL</v>
      </c>
      <c r="KQ123" s="73" t="str">
        <v>Ref. Balloon 4</v>
      </c>
      <c r="KR123" s="73" t="str">
        <v>Ref. Balloon 7</v>
      </c>
      <c r="KS123" s="73" t="str">
        <v>Ref. Balloon 8</v>
      </c>
      <c r="KT123" s="73" t="str">
        <v>Relieved Pin Gauges 09236 &amp; 09235</v>
      </c>
      <c r="KU123" s="73" t="str">
        <v>Rotate Part</v>
      </c>
      <c r="KV123" s="73" t="str">
        <v>Rotate Part, See Image</v>
      </c>
      <c r="KW123" s="73" t="str">
        <v>Same as Root Radius</v>
      </c>
      <c r="KX123" s="73" t="str">
        <v>Section</v>
      </c>
      <c r="KY123" s="73" t="str">
        <v>Section B-B</v>
      </c>
      <c r="KZ123" s="73" t="str">
        <v>Section B-B, Distance Between Grooves</v>
      </c>
      <c r="LA123" s="73" t="str">
        <v>Section C-C</v>
      </c>
      <c r="LB123" s="73" t="str">
        <v>Section Part</v>
      </c>
      <c r="LC123" s="73" t="str">
        <v>Section Part, Measured from Opposite Face</v>
      </c>
      <c r="LD123" s="73" t="str">
        <v>Section, Broachless Blank</v>
      </c>
      <c r="LE123" s="73" t="str">
        <v>Section, EXT. Sphere Location.</v>
      </c>
      <c r="LF123" s="73" t="str">
        <v>Section, Hex Cham. Ang.</v>
      </c>
      <c r="LG123" s="73" t="str">
        <v>Section, Hex Fillet Rad.</v>
      </c>
      <c r="LH123" s="73" t="str">
        <v>Section, INT. Feature</v>
      </c>
      <c r="LI123" s="73" t="str">
        <v>Section, INT. Sphere Location.</v>
      </c>
      <c r="LJ123" s="73" t="str">
        <v>Section, Mfg. Tol.</v>
      </c>
      <c r="LK123" s="73" t="str">
        <v>Section, Mfg. Tol., See Image</v>
      </c>
      <c r="LL123" s="73" t="str">
        <v>Section, OL00486</v>
      </c>
      <c r="LM123" s="73" t="str">
        <v>Section, OL00542</v>
      </c>
      <c r="LN123" s="73" t="str">
        <v>Section, OL00543</v>
      </c>
      <c r="LO123" s="73" t="str">
        <v>Section, OL00544</v>
      </c>
      <c r="LP123" s="73" t="str">
        <v>Section, OL00545</v>
      </c>
      <c r="LQ123" s="73" t="str">
        <v>Section, OL00546</v>
      </c>
      <c r="LR123" s="73" t="str">
        <v>Section, OL00547</v>
      </c>
      <c r="LS123" s="73" t="str">
        <v>Section, OL00555</v>
      </c>
      <c r="LT123" s="73" t="str">
        <v>Section, OL00725</v>
      </c>
      <c r="LU123" s="73" t="str">
        <v>Section, OL01430</v>
      </c>
      <c r="LV123" s="73" t="str">
        <v>Section, OL01434</v>
      </c>
      <c r="LW123" s="73" t="str">
        <v>Section, OL01435</v>
      </c>
      <c r="LX123" s="73" t="str">
        <v>Section, OL01807</v>
      </c>
      <c r="LY123" s="73" t="str">
        <v>Section, OL01830</v>
      </c>
      <c r="LZ123" s="73" t="str">
        <v>Section, OL02351</v>
      </c>
      <c r="MA123" s="73" t="str">
        <v>Section, OL02519</v>
      </c>
      <c r="MB123" s="73" t="str">
        <v>Section, OL02520</v>
      </c>
      <c r="MC123" s="73" t="str">
        <v>Section, OL02522</v>
      </c>
      <c r="MD123" s="73" t="str">
        <v>Section, OL02540</v>
      </c>
      <c r="ME123" s="73" t="str">
        <v>Section, OL02541</v>
      </c>
      <c r="MF123" s="73" t="str">
        <v>Section, OL02552</v>
      </c>
      <c r="MG123" s="73" t="str">
        <v>Section, OL02553</v>
      </c>
      <c r="MH123" s="73" t="str">
        <v>Section, OL02554</v>
      </c>
      <c r="MI123" s="73" t="str">
        <v>Section, OL02555</v>
      </c>
      <c r="MJ123" s="73" t="str">
        <v>Section, OL02558</v>
      </c>
      <c r="MK123" s="73" t="str">
        <v>Section, OL02559</v>
      </c>
      <c r="ML123" s="73" t="str">
        <v>Section, OL02560</v>
      </c>
      <c r="MM123" s="73" t="str">
        <v>Section, OL02619</v>
      </c>
      <c r="MN123" s="73" t="str">
        <v>Section, OL02620</v>
      </c>
      <c r="MO123" s="73" t="str">
        <v>Section, OL02621</v>
      </c>
      <c r="MP123" s="73" t="str">
        <v>Section, OL02622</v>
      </c>
      <c r="MQ123" s="73" t="str">
        <v>Section, OL02623</v>
      </c>
      <c r="MR123" s="73" t="str">
        <v>Section, OL02624</v>
      </c>
      <c r="MS123" s="73" t="str">
        <v>Section, OL02652</v>
      </c>
      <c r="MT123" s="73" t="str">
        <v>Section, OL02680</v>
      </c>
      <c r="MU123" s="73" t="str">
        <v>Section, OL02793</v>
      </c>
      <c r="MV123" s="73" t="str">
        <v>Section, OL02823</v>
      </c>
      <c r="MW123" s="73" t="str">
        <v>Section, OL02843</v>
      </c>
      <c r="MX123" s="73" t="str">
        <v>Section, OL03026, Ext.</v>
      </c>
      <c r="MY123" s="73" t="str">
        <v>Section, OL03026, Int.</v>
      </c>
      <c r="MZ123" s="73" t="str">
        <v>Section, OL03570, DWG# 100448-41</v>
      </c>
      <c r="NA123" s="73" t="str">
        <v>Section, OL03781</v>
      </c>
      <c r="NB123" s="73" t="str">
        <v>Section, OL03911</v>
      </c>
      <c r="NC123" s="73" t="str">
        <v>Section, OL03912</v>
      </c>
      <c r="ND123" s="73" t="str">
        <v>Section, OL03928</v>
      </c>
      <c r="NE123" s="73" t="str">
        <v>Section, OL03929</v>
      </c>
      <c r="NF123" s="73" t="str">
        <v>Section, OL04030</v>
      </c>
      <c r="NG123" s="73" t="str">
        <v>Section, OL04037</v>
      </c>
      <c r="NH123" s="73" t="str">
        <v>Section, OL04038</v>
      </c>
      <c r="NI123" s="73" t="str">
        <v>Section, OL04046</v>
      </c>
      <c r="NJ123" s="73" t="str">
        <v>Section, OL04065</v>
      </c>
      <c r="NK123" s="73" t="str">
        <v>Section, OL04066</v>
      </c>
      <c r="NL123" s="73" t="str">
        <v>Section, OL04067</v>
      </c>
      <c r="NM123" s="73" t="str">
        <v>Section, OL04069</v>
      </c>
      <c r="NN123" s="73" t="str">
        <v>Section, OL04071</v>
      </c>
      <c r="NO123" s="73" t="str">
        <v>Section, OL04173</v>
      </c>
      <c r="NP123" s="73" t="str">
        <v>Section, OL04174</v>
      </c>
      <c r="NQ123" s="73" t="str">
        <v>Section, OL04214</v>
      </c>
      <c r="NR123" s="73" t="str">
        <v>Section, OL04215</v>
      </c>
      <c r="NS123" s="73" t="str">
        <v>Section, OL04216</v>
      </c>
      <c r="NT123" s="73" t="str">
        <v>Section, OL04217</v>
      </c>
      <c r="NU123" s="73" t="str">
        <v>Section, Overlay OL02716</v>
      </c>
      <c r="NV123" s="73" t="str">
        <v>Section, Overlay OL02717</v>
      </c>
      <c r="NW123" s="73" t="str">
        <v>Section, See Image</v>
      </c>
      <c r="NX123" s="73" t="str">
        <v>Section, See Image, DWG# 100448-41</v>
      </c>
      <c r="NY123" s="73" t="str">
        <v>Section, Without Sots</v>
      </c>
      <c r="NZ123" s="73" t="str">
        <v>See Comments Sheet</v>
      </c>
      <c r="OA123" s="73" t="str">
        <v>See Comments Sheet, OL02318</v>
      </c>
      <c r="OB123" s="73" t="str">
        <v>See Image</v>
      </c>
      <c r="OC123" s="73" t="str">
        <v>See Image, .005 or Less = Pass</v>
      </c>
      <c r="OD123" s="73" t="str">
        <v>See Image, Check Near Radius</v>
      </c>
      <c r="OE123" s="73" t="str">
        <v>See Image, Constrained</v>
      </c>
      <c r="OF123" s="73" t="str">
        <v>See Image, Distance Between Flats</v>
      </c>
      <c r="OG123" s="73" t="str">
        <v xml:space="preserve">See Image, Mfg. Tol, Section A-A </v>
      </c>
      <c r="OH123" s="73" t="str">
        <v>See image, Mfg. Tol.</v>
      </c>
      <c r="OI123" s="73" t="str">
        <v>See Image, Mic. Across Flats</v>
      </c>
      <c r="OJ123" s="73" t="str">
        <v>See Image, OL02850</v>
      </c>
      <c r="OK123" s="73" t="str">
        <v>See Image, OL02880</v>
      </c>
      <c r="OL123" s="73" t="str">
        <v>See Image, OL03926</v>
      </c>
      <c r="OM123" s="73" t="str">
        <v>See Image, OL03927</v>
      </c>
      <c r="ON123" s="73" t="str">
        <v>See Image, OL04003</v>
      </c>
      <c r="OO123" s="73" t="str">
        <v>'See Image, OL04342,  Best Fit Joe Block</v>
      </c>
      <c r="OP123" s="73" t="str">
        <v>See Image, OL04342,  Blank</v>
      </c>
      <c r="OQ123" s="73" t="str">
        <v>See Image, OL04342, Blank</v>
      </c>
      <c r="OR123" s="73" t="str">
        <v>See Image, OL04343, Blank</v>
      </c>
      <c r="OS123" s="73" t="str">
        <v>See Image, Pass = .002 or Less</v>
      </c>
      <c r="OT123" s="73" t="str">
        <v>See Image, Rcd. MAX</v>
      </c>
      <c r="OU123" s="73" t="str">
        <v>See Image, Rcd. MIN</v>
      </c>
      <c r="OV123" s="73" t="str">
        <v>See Image, Section</v>
      </c>
      <c r="OW123" s="73" t="str">
        <v>See Image, Section A-A</v>
      </c>
      <c r="OX123" s="73" t="str">
        <v>See Image, Section B-B</v>
      </c>
      <c r="OY123" s="73" t="str">
        <v>See Image, Section B-B, TSC</v>
      </c>
      <c r="OZ123" s="73" t="str">
        <v>See Image, Shank Drawing # 18000-XX-XX A</v>
      </c>
      <c r="PA123" s="73" t="str">
        <v>Sequencial Laser 01, 120 Per Print</v>
      </c>
      <c r="PB123" s="73" t="str">
        <v>Set to .202, Zero on Thread Lead</v>
      </c>
      <c r="PC123" s="73" t="str">
        <v>Sharp OK, No Burr</v>
      </c>
      <c r="PD123" s="73" t="str">
        <v>Sharp OK, No Raised Edge, See Image</v>
      </c>
      <c r="PE123" s="73" t="str">
        <v>Sharp OK, No Raised Edges</v>
      </c>
      <c r="PF123" s="73" t="str">
        <v>Sharp okay no raised edge</v>
      </c>
      <c r="PG123" s="73" t="str">
        <v>Sharp Okay, No Burr</v>
      </c>
      <c r="PH123" s="73" t="str">
        <v>Sharp Okay, No Raised Edge</v>
      </c>
      <c r="PI123" s="73" t="str">
        <v>Sharp Okay, No Raised Edges,</v>
      </c>
      <c r="PJ123" s="73" t="str">
        <v>Sharp Okay, See Image</v>
      </c>
      <c r="PK123" s="73" t="str">
        <v xml:space="preserve">Start of Radius @ .195 </v>
      </c>
      <c r="PL123" s="73" t="str">
        <v xml:space="preserve">Start of Radius @ .21 </v>
      </c>
      <c r="PM123" s="73" t="str">
        <v xml:space="preserve">T.S.C. </v>
      </c>
      <c r="PN123" s="73" t="str">
        <v>Tangent Point</v>
      </c>
      <c r="PO123" s="73" t="str">
        <v>Tangent point of R.50</v>
      </c>
      <c r="PP123" s="73" t="str">
        <v>Taper Check, Mfg.Tol.</v>
      </c>
      <c r="PQ123" s="73" t="str">
        <v>Taper Check, Mfg.Tol., See Image</v>
      </c>
      <c r="PR123" s="73" t="str">
        <v>Thrd. Minor Ø</v>
      </c>
      <c r="PS123" s="73" t="str">
        <v>Thrd. Relief Ø</v>
      </c>
      <c r="PT123" s="73" t="str">
        <v>Threadless Blank</v>
      </c>
      <c r="PU123" s="73" t="str">
        <v>Threadless Blank, From Major Ø</v>
      </c>
      <c r="PV123" s="73" t="str">
        <v>Threadless Blank, Mfg. Tol.</v>
      </c>
      <c r="PW123" s="73" t="str">
        <v>Threadless Blank, Thrd. to Neck Rad.</v>
      </c>
      <c r="PX123" s="73" t="str">
        <v>Thredless Blank</v>
      </c>
      <c r="PY123" s="73" t="str">
        <v>To center of R.005</v>
      </c>
      <c r="PZ123" s="73" t="str">
        <v>Torx Min. Dia.</v>
      </c>
      <c r="QA123" s="73" t="str">
        <v>Turn Ø Free of Mill Marks</v>
      </c>
      <c r="QB123" s="73" t="str">
        <v>Use (Full) GO Hex</v>
      </c>
      <c r="QC123" s="73" t="str">
        <v>Use Balloon 1 FULL Gauge</v>
      </c>
      <c r="QD123" s="73" t="str">
        <v>Use Balloon 9 FULL GO</v>
      </c>
      <c r="QE123" s="73" t="str">
        <v>Use Best Fit Pin</v>
      </c>
      <c r="QF123" s="73" t="str">
        <v>Use Disk Tip</v>
      </c>
      <c r="QG123" s="73" t="str">
        <v>Use flat bottomed indicator tip.</v>
      </c>
      <c r="QH123" s="73" t="str">
        <v xml:space="preserve">Use Full .093 Go Hex </v>
      </c>
      <c r="QI123" s="73" t="str">
        <v xml:space="preserve">Use Full .0930 Go Hex </v>
      </c>
      <c r="QJ123" s="73" t="str">
        <v>Use Full .1235 Go Hex</v>
      </c>
      <c r="QK123" s="73" t="str">
        <v>Use Gauge K2-98-8019-04, See Image</v>
      </c>
      <c r="QL123" s="73" t="str">
        <v>Use large flat indicator tip</v>
      </c>
      <c r="QM123" s="73" t="str">
        <v>Use Pins.3330/.3350, See Image MAX NO-GO</v>
      </c>
      <c r="QN123" s="73" t="str">
        <v>Use Pointed Drop Indicator Tip</v>
      </c>
      <c r="QO123" s="73" t="str">
        <v>V-Block</v>
      </c>
      <c r="QP123" s="73" t="str">
        <v>V-Block,  AMB for 13</v>
      </c>
      <c r="QQ123" s="73" t="str">
        <v>V-Block,  Hex Cham. Dia.</v>
      </c>
      <c r="QR123" s="73" t="str">
        <v>V-Block, Hex Depth</v>
      </c>
      <c r="QS123" s="73" t="str">
        <v>VBU Gauge</v>
      </c>
      <c r="QT123" s="73" t="str">
        <v>Visibally smaller than HEX=Pass</v>
      </c>
      <c r="QU123" s="73" t="str">
        <v>Visual Per Drawing</v>
      </c>
      <c r="QV123" s="73" t="str">
        <v>Whirl Blank</v>
      </c>
      <c r="QW123" s="73" t="str">
        <v xml:space="preserve">Whirl Blank </v>
      </c>
      <c r="QX123" s="73" t="str">
        <v>Whirl Blank, Neck Rad. End to Head CL</v>
      </c>
      <c r="QY123" s="73" t="str">
        <v>Whirl Blank, Nose Start Dia.</v>
      </c>
      <c r="QZ123" s="73" t="str">
        <v>Whirl Blank, Nose Start Dist.</v>
      </c>
      <c r="RA123" s="73" t="str">
        <v>Whirl Blank, Thrd. Minor</v>
      </c>
      <c r="RB123" s="73" t="str">
        <v>Whirl Blank, Thrd. Pullout Dia.</v>
      </c>
      <c r="RC123" s="73" t="str">
        <v>Whole Part, Removal is at Assy. Level</v>
      </c>
      <c r="RD123" s="73" t="str">
        <v>Wide Area</v>
      </c>
      <c r="RE123" s="73" t="str">
        <v>Zero on End of Go Gauge</v>
      </c>
    </row>
    <row r="124" spans="1:473">
      <c r="A124" s="73" t="s">
        <v>762</v>
      </c>
      <c r="C124" s="73" t="str" cm="1">
        <f t="array" ref="C124:RE124">TRANSPOSE(_xlfn._xlws.SORT(_xlfn._xlws.FILTER($A$2:$A$600,ISNUMBER(SEARCH('PartLib Table'!M131,$A$2:$A$600)),"not found")))</f>
        <v xml:space="preserve"> 'C', Whirl Blank</v>
      </c>
      <c r="D124" s="73" t="str">
        <v xml:space="preserve"> See Image, Constrained</v>
      </c>
      <c r="E124" s="73" t="str">
        <v>(.04 to .12 range = Pass)</v>
      </c>
      <c r="F124" s="73" t="str">
        <v>(.042 FULL) Go Pin Seat Fully</v>
      </c>
      <c r="G124" s="73" t="str">
        <v>(B), Mfg. Tol.</v>
      </c>
      <c r="H124" s="73" t="str">
        <v>(B), O.A.L.</v>
      </c>
      <c r="I124" s="73" t="str">
        <v>.001 or less =Pass</v>
      </c>
      <c r="J124" s="73" t="str">
        <v>.001 or less out of center = Pass</v>
      </c>
      <c r="K124" s="73" t="str">
        <v>.002 or Less = Pass</v>
      </c>
      <c r="L124" s="73" t="str">
        <v>.002 or Less out of center = Pass</v>
      </c>
      <c r="M124" s="73" t="str">
        <v>.005 to .015 = Pass</v>
      </c>
      <c r="N124" s="73" t="str">
        <v>.0125 Mean, Section</v>
      </c>
      <c r="O124" s="73" t="str">
        <v>.025 or Less in X &amp; Y=Pass</v>
      </c>
      <c r="P124" s="73" t="str">
        <v>.038 Mean</v>
      </c>
      <c r="Q124" s="73" t="str">
        <v>.063 MM = .0024 IN, See Image</v>
      </c>
      <c r="R124" s="73" t="str">
        <v>.063MM = .0024"</v>
      </c>
      <c r="S124" s="73" t="str">
        <v>.243 NO-GO, Unconstrained, Must Not Start</v>
      </c>
      <c r="T124" s="73" t="str">
        <v>@ Back Face &amp; ID, No Raised Edge</v>
      </c>
      <c r="U124" s="73" t="str">
        <v>@ Back Face &amp; OD, No Raised Edge</v>
      </c>
      <c r="V124" s="73" t="str">
        <v>@ ID &amp; FACE</v>
      </c>
      <c r="W124" s="73" t="str">
        <v>@ OD &amp; BACK FACE</v>
      </c>
      <c r="X124" s="73" t="str">
        <v>@ OD &amp; FACE</v>
      </c>
      <c r="Y124" s="73" t="str">
        <v>Across from slot</v>
      </c>
      <c r="Z124" s="73" t="str">
        <v>All Edge Breaks</v>
      </c>
      <c r="AA124" s="73" t="str">
        <v>Attached to bar stock</v>
      </c>
      <c r="AB124" s="73" t="str">
        <v xml:space="preserve">Back Turn Fillet Rad. </v>
      </c>
      <c r="AC124" s="73" t="str">
        <v>Balloon 1 (DWG FRM0105 Page 2, NV-27)</v>
      </c>
      <c r="AD124" s="73" t="str">
        <v>Balloon 1 (DWG FRM0105, NV-30)</v>
      </c>
      <c r="AE124" s="73" t="str">
        <v>Balloon 1 (P# 9890002-20) OL00429/A</v>
      </c>
      <c r="AF124" s="73" t="str">
        <v>Balloon 1, DWG#FRM0105</v>
      </c>
      <c r="AG124" s="73" t="str">
        <v>Balloon 11, See Image</v>
      </c>
      <c r="AH124" s="73" t="str">
        <v xml:space="preserve">Balloon 2 (DWG FRM0105 Page 2, NV-27) </v>
      </c>
      <c r="AI124" s="73" t="str">
        <v>Balloon 2 (DWG FRM0105, NV-30)</v>
      </c>
      <c r="AJ124" s="73" t="str">
        <v>Balloon 2 (P# 9890002-20)</v>
      </c>
      <c r="AK124" s="73" t="str">
        <v>Balloon 2, DWG#FRM0105</v>
      </c>
      <c r="AL124" s="73" t="str">
        <v>Balloon 2, DWG#FRM0105, See Image</v>
      </c>
      <c r="AM124" s="73" t="str">
        <v>Balloon 3 (DWG FRM0105, NV-30 Minor)</v>
      </c>
      <c r="AN124" s="73" t="str">
        <v>Balloon 3 (DWG FRM0105, NV-30)</v>
      </c>
      <c r="AO124" s="73" t="str">
        <v>Balloon 3 (P# 9890002-20)</v>
      </c>
      <c r="AP124" s="73" t="str">
        <v>Balloon 4</v>
      </c>
      <c r="AQ124" s="73" t="str">
        <v>Balloon 4 (P# 9890002-20)</v>
      </c>
      <c r="AR124" s="73" t="str">
        <v>Below Middle Band</v>
      </c>
      <c r="AS124" s="73" t="str">
        <v>Best Fit Pin, .003 or Less =Pass</v>
      </c>
      <c r="AT124" s="73" t="str">
        <v>Blank</v>
      </c>
      <c r="AU124" s="73" t="str">
        <v>Blank Turn Maj.</v>
      </c>
      <c r="AV124" s="73" t="str">
        <v>Blank Turn Maj. Mill Flt., OL4172</v>
      </c>
      <c r="AW124" s="73" t="str">
        <v>Blank Without .010 Slots</v>
      </c>
      <c r="AX124" s="73" t="str">
        <v>Blank Without .010 Slots, Section</v>
      </c>
      <c r="AY124" s="73" t="str">
        <v>Blank without thread</v>
      </c>
      <c r="AZ124" s="73" t="str">
        <v xml:space="preserve">Blank, Center of V Grv. </v>
      </c>
      <c r="BA124" s="73" t="str">
        <v>Blank, Check R adjacent Balloon 17</v>
      </c>
      <c r="BB124" s="73" t="str">
        <v>Blank, EXT. Feature</v>
      </c>
      <c r="BC124" s="73" t="str">
        <v>Blank, See Image, OL04335</v>
      </c>
      <c r="BD124" s="73" t="str">
        <v>Blank, See Image, OL04336</v>
      </c>
      <c r="BE124" s="73" t="str">
        <v xml:space="preserve">Blank, Thrd. </v>
      </c>
      <c r="BF124" s="73" t="str">
        <v>Blank, Turn Tip</v>
      </c>
      <c r="BG124" s="73" t="str">
        <v>Blank, Without Thrd.</v>
      </c>
      <c r="BH124" s="73" t="str">
        <v>Blank, Without Thread</v>
      </c>
      <c r="BI124" s="73" t="str">
        <v xml:space="preserve">Blunt Start Blend to Minor </v>
      </c>
      <c r="BJ124" s="73" t="str">
        <v>Calc., Use Go HEX</v>
      </c>
      <c r="BK124" s="73" t="str">
        <v>Can't dig into OD</v>
      </c>
      <c r="BL124" s="73" t="str">
        <v>Carbide Gauge</v>
      </c>
      <c r="BM124" s="73" t="str">
        <v xml:space="preserve">Center of V Grv. </v>
      </c>
      <c r="BN124" s="73" t="str">
        <v>Centered Less than .03 = Pass</v>
      </c>
      <c r="BO124" s="73" t="str">
        <v>Centered within .0005 or Less = Pass</v>
      </c>
      <c r="BP124" s="73" t="str">
        <v>Centered within .001 or Less = Pass</v>
      </c>
      <c r="BQ124" s="73" t="str">
        <v>Centered within .0254 or Less = Pass</v>
      </c>
      <c r="BR124" s="73" t="str">
        <v>Check close to Rod Slot</v>
      </c>
      <c r="BS124" s="73" t="str">
        <v>Check every other hole</v>
      </c>
      <c r="BT124" s="73" t="str">
        <v>Check Go over full length of slot.</v>
      </c>
      <c r="BU124" s="73" t="str">
        <v>Check Near Closed End</v>
      </c>
      <c r="BV124" s="73" t="str">
        <v>Check per Print View, Away from Rod Slot</v>
      </c>
      <c r="BW124" s="73" t="str">
        <v>Check to Balloon 30 Go Pin</v>
      </c>
      <c r="BX124" s="73" t="str">
        <v>Check with .2705 SET Pin Inside Part</v>
      </c>
      <c r="BY124" s="73" t="str">
        <v>Check with Hex Up</v>
      </c>
      <c r="BZ124" s="73" t="str">
        <v>CMM Blank</v>
      </c>
      <c r="CA124" s="73" t="str">
        <v>Confirm Full Radius</v>
      </c>
      <c r="CB124" s="73" t="str">
        <v>Constrained in fixture</v>
      </c>
      <c r="CC124" s="73" t="str">
        <v>Constrained with Ring</v>
      </c>
      <c r="CD124" s="73" t="str">
        <v>Constrained, See Image</v>
      </c>
      <c r="CE124" s="73" t="str">
        <v>Dim. "A"</v>
      </c>
      <c r="CF124" s="73" t="str">
        <v>Dim. "B"</v>
      </c>
      <c r="CG124" s="73" t="str">
        <v>Dim. "C"</v>
      </c>
      <c r="CH124" s="73" t="str">
        <v>Dim. "D", Whirl Blank</v>
      </c>
      <c r="CI124" s="73" t="str">
        <v>Dim. "G"</v>
      </c>
      <c r="CJ124" s="73" t="str">
        <v>Dim. E, Blank Turn Maj. &amp;  Mill Flt</v>
      </c>
      <c r="CK124" s="73" t="str">
        <v>Dim. E, Blank Turn Maj.&amp;  Mill Flt</v>
      </c>
      <c r="CL124" s="73" t="str">
        <v>Dim. H, Whirl Blank</v>
      </c>
      <c r="CM124" s="73" t="str">
        <v>Dim. J, 'Blank Turn Maj. &amp; Whirl Blank</v>
      </c>
      <c r="CN124" s="73" t="str">
        <v>Disk Drop Indicator Tip</v>
      </c>
      <c r="CO124" s="73" t="str">
        <v>DWG 100448-15, Balloon F_1</v>
      </c>
      <c r="CP124" s="73" t="str">
        <v>DWG 100448-15, OL02571</v>
      </c>
      <c r="CQ124" s="73" t="str">
        <v>DWG 100448-41</v>
      </c>
      <c r="CR124" s="73" t="str">
        <v>DWG 9890040, (10E),Section Part, OL01139</v>
      </c>
      <c r="CS124" s="73" t="str">
        <v>DWG 9890040, (10E),Section, OL01139</v>
      </c>
      <c r="CT124" s="73" t="str">
        <v>DWG 9890040, (11E)</v>
      </c>
      <c r="CU124" s="73" t="str">
        <v>DWG 9890040, (11E), Pins with Flats</v>
      </c>
      <c r="CV124" s="73" t="str">
        <v>DWG 9890040, (12E),  Pass=.002 or less</v>
      </c>
      <c r="CW124" s="73" t="str">
        <v>DWG 9890040, (12E), See Image</v>
      </c>
      <c r="CX124" s="73" t="str">
        <v>DWG 9890040, (1E), OL01431</v>
      </c>
      <c r="CY124" s="73" t="str">
        <v>DWG 9890040, (1E), OL01432</v>
      </c>
      <c r="CZ124" s="73" t="str">
        <v>DWG 9890040, (2E), OL01432</v>
      </c>
      <c r="DA124" s="73" t="str">
        <v>DWG 9890040, (3E)</v>
      </c>
      <c r="DB124" s="73" t="str">
        <v>DWG 9890040, (4E)</v>
      </c>
      <c r="DC124" s="73" t="str">
        <v>DWG 9890040, (5E), OL02336</v>
      </c>
      <c r="DD124" s="73" t="str">
        <v>DWG 9890040, (6E)</v>
      </c>
      <c r="DE124" s="73" t="str">
        <v>DWG 9890040, (7E)</v>
      </c>
      <c r="DF124" s="73" t="str">
        <v>DWG 9890040, (8E), OL01433</v>
      </c>
      <c r="DG124" s="73" t="str">
        <v>DWG 9890040, (8E), OL01433, Section</v>
      </c>
      <c r="DH124" s="73" t="str">
        <v>DWG 9890040, (9E), Close to Rod Slot</v>
      </c>
      <c r="DI124" s="73" t="str">
        <v>DWG 9890040, (9E),Close to Rod Slot</v>
      </c>
      <c r="DJ124" s="73" t="str">
        <v>DWG FRM0105 PAGE 2</v>
      </c>
      <c r="DK124" s="73" t="str">
        <v>DWG# 100448-41</v>
      </c>
      <c r="DL124" s="73" t="str">
        <v>DWG# 100448-44</v>
      </c>
      <c r="DM124" s="73" t="str">
        <v>DWG# 9890003  (1), Section OL00436/A</v>
      </c>
      <c r="DN124" s="73" t="str">
        <v>DWG# 9890003 (3), Ring Gauge Constrained</v>
      </c>
      <c r="DO124" s="73" t="str">
        <v>DWG# 9890003 (4), Section</v>
      </c>
      <c r="DP124" s="73" t="str">
        <v>DWG#100448-26, Balloon 1K, OL02350</v>
      </c>
      <c r="DQ124" s="73" t="str">
        <v>DWG#100448-26, Balloon 2K, OL02350</v>
      </c>
      <c r="DR124" s="73" t="str">
        <v>DWG#100448-26, Balloon 3K, OL02363</v>
      </c>
      <c r="DS124" s="73" t="str">
        <v>DWG#100448-26, Balloon 4K</v>
      </c>
      <c r="DT124" s="73" t="str">
        <v>DWG#100448-26, Balloon 5K, Section</v>
      </c>
      <c r="DU124" s="73" t="str">
        <v>DWG#100448-26, Balloon 6K</v>
      </c>
      <c r="DV124" s="73" t="str">
        <v>DWG#100448-26, Balloon 7K, Section</v>
      </c>
      <c r="DW124" s="73" t="str">
        <v>DWG#100448-26, Mfg. Tol.</v>
      </c>
      <c r="DX124" s="73" t="str">
        <v>DWG#9890003 (2) Ring Gauge Constrained</v>
      </c>
      <c r="DY124" s="73" t="str">
        <v>DWG#9890044</v>
      </c>
      <c r="DZ124" s="73" t="str">
        <v>DWG#9890044 .1985 to .2005=Pass</v>
      </c>
      <c r="EA124" s="73" t="str">
        <v>DWG#9890044 Overlay OL02441</v>
      </c>
      <c r="EB124" s="73" t="str">
        <v>DWG#9890044, OL02441</v>
      </c>
      <c r="EC124" s="73" t="str">
        <v>DWG#FRM0105</v>
      </c>
      <c r="ED124" s="73" t="str">
        <v>EXT.</v>
      </c>
      <c r="EE124" s="73" t="str">
        <v>EXT. Section, OL02460</v>
      </c>
      <c r="EF124" s="73" t="str">
        <v>EXT., OL04223</v>
      </c>
      <c r="EG124" s="73" t="str">
        <v>Flat Drop Indicator Tip</v>
      </c>
      <c r="EH124" s="73" t="str">
        <v>Full Go Pin, No Light, at Radius</v>
      </c>
      <c r="EI124" s="73" t="str">
        <v>Function Check</v>
      </c>
      <c r="EJ124" s="73" t="str">
        <v>GO Function Gauge</v>
      </c>
      <c r="EK124" s="73" t="str">
        <v>Go Gauge for Balloon 1 &amp; 4</v>
      </c>
      <c r="EL124" s="73" t="str">
        <v>Go Pin must pass through</v>
      </c>
      <c r="EM124" s="73" t="str">
        <v>Greater than .005 = Fail, Section</v>
      </c>
      <c r="EN124" s="73" t="str">
        <v>Greater than .025 out of center = Fail</v>
      </c>
      <c r="EO124" s="73" t="str">
        <v>Greater than 2.6 = Pass</v>
      </c>
      <c r="EP124" s="73" t="str">
        <v>Green = Pass, Red = Fail</v>
      </c>
      <c r="EQ124" s="73" t="str">
        <v>Hex Depth</v>
      </c>
      <c r="ER124" s="73" t="str">
        <v>Hex Minor</v>
      </c>
      <c r="ES124" s="73" t="str">
        <v>Hole Dia.</v>
      </c>
      <c r="ET124" s="73" t="str">
        <v>Hook or Disk Tip</v>
      </c>
      <c r="EU124" s="73" t="str">
        <v>ID Sphere Finish</v>
      </c>
      <c r="EV124" s="73" t="str">
        <v>ID/OD Both Sides, Diff. .002 or less = Pass</v>
      </c>
      <c r="EW124" s="73" t="str">
        <v>If Looks Big, Section</v>
      </c>
      <c r="EX124" s="73" t="str">
        <v>If Looks Small, Section</v>
      </c>
      <c r="EY124" s="73" t="str">
        <v>Insp. Close to Break Away, Mfg.Tol.</v>
      </c>
      <c r="EZ124" s="73" t="str">
        <v>INT.</v>
      </c>
      <c r="FA124" s="73" t="str">
        <v>INT. Section, OL02460</v>
      </c>
      <c r="FB124" s="73" t="str">
        <v>INT., OL04223</v>
      </c>
      <c r="FC124" s="73" t="str">
        <v>Intersect. of 7.7 &amp; R0.10</v>
      </c>
      <c r="FD124" s="73" t="str">
        <v>Intersect. of 8.79 and R.25 MAX</v>
      </c>
      <c r="FE124" s="73" t="str">
        <v>Keep Ind. Tip away from corner</v>
      </c>
      <c r="FF124" s="73" t="str">
        <v>L31</v>
      </c>
      <c r="FG124" s="73" t="str">
        <v>Laser Mark</v>
      </c>
      <c r="FH124" s="73" t="str">
        <v>LASER PER NOTE 4</v>
      </c>
      <c r="FI124" s="73" t="str">
        <v>LASER PER NOTE 4, Final Check 1 only</v>
      </c>
      <c r="FJ124" s="73" t="str">
        <v>Less than .002 out of center = Pass</v>
      </c>
      <c r="FK124" s="73" t="str">
        <v>Less than 2.75 = Pass, Section</v>
      </c>
      <c r="FL124" s="73" t="str">
        <v>List as pin. Not Calibrated</v>
      </c>
      <c r="FM124" s="73" t="str">
        <v>M9 X 1.25 BUTT See Comment Image</v>
      </c>
      <c r="FN124" s="73" t="str">
        <v>Manual Section</v>
      </c>
      <c r="FO124" s="73" t="str">
        <v>Max Deep .241 NO-GO =.42</v>
      </c>
      <c r="FP124" s="73" t="str">
        <v>MAX Depth of (Note 7) .241 NO-GO Pin</v>
      </c>
      <c r="FQ124" s="73" t="str">
        <v>Measure from Blue Line, See Image</v>
      </c>
      <c r="FR124" s="73" t="str">
        <v>Measure Width of Blue Area, See Image</v>
      </c>
      <c r="FS124" s="73" t="str">
        <v>Mfg. Tol</v>
      </c>
      <c r="FT124" s="73" t="str">
        <v>Mfg. Tol, See Image</v>
      </c>
      <c r="FU124" s="73" t="str">
        <v>Mfg. Tol.</v>
      </c>
      <c r="FV124" s="73" t="str">
        <v>Mfg. Tol. "A"</v>
      </c>
      <c r="FW124" s="73" t="str">
        <v>Mfg. Tol. (Zero on Gauge Full Dia. Lead)</v>
      </c>
      <c r="FX124" s="73" t="str">
        <v>Mfg. Tol. Balloon 11, See Image</v>
      </c>
      <c r="FY124" s="73" t="str">
        <v>Mfg. Tol. Balloon 4</v>
      </c>
      <c r="FZ124" s="73" t="str">
        <v>Mfg. Tol. Balloon 7</v>
      </c>
      <c r="GA124" s="73" t="str">
        <v xml:space="preserve">Mfg. Tol. C-Bore Face (Ballo 28) </v>
      </c>
      <c r="GB124" s="73" t="str">
        <v>Mfg. Tol. Section</v>
      </c>
      <c r="GC124" s="73" t="str">
        <v>Mfg. Tol. See Image</v>
      </c>
      <c r="GD124" s="73" t="str">
        <v>Mfg. Tol., 3 Places, Record MAX</v>
      </c>
      <c r="GE124" s="73" t="str">
        <v>Mfg. Tol., Balloon 11</v>
      </c>
      <c r="GF124" s="73" t="str">
        <v>Mfg. Tol., Balloon 7</v>
      </c>
      <c r="GG124" s="73" t="str">
        <v>Mfg. Tol., Blank</v>
      </c>
      <c r="GH124" s="73" t="str">
        <v>Mfg. Tol., Blank, Balloon 12</v>
      </c>
      <c r="GI124" s="73" t="str">
        <v>Mfg. Tol., Blend to SØ.320</v>
      </c>
      <c r="GJ124" s="73" t="str">
        <v>Mfg. Tol., Calculation</v>
      </c>
      <c r="GK124" s="73" t="str">
        <v>Mfg. Tol., For Mill Fixture</v>
      </c>
      <c r="GL124" s="73" t="str">
        <v>Mfg. Tol., L32</v>
      </c>
      <c r="GM124" s="73" t="str">
        <v>Mfg. Tol., L33</v>
      </c>
      <c r="GN124" s="73" t="str">
        <v>Mfg. Tol., No Tool Marks</v>
      </c>
      <c r="GO124" s="73" t="str">
        <v>Mfg. Tol., OL03361</v>
      </c>
      <c r="GP124" s="73" t="str">
        <v>Mfg. Tol., Record off center value</v>
      </c>
      <c r="GQ124" s="73" t="str">
        <v>Mfg. Tol., Same 3 Places, Record MIN</v>
      </c>
      <c r="GR124" s="73" t="str">
        <v>Mfg. Tol., Section</v>
      </c>
      <c r="GS124" s="73" t="str">
        <v>Mfg. Tol., Section B-B</v>
      </c>
      <c r="GT124" s="73" t="str">
        <v>Mfg. Tol., Section, OL03361</v>
      </c>
      <c r="GU124" s="73" t="str">
        <v>Mfg. Tol., Section, Per Note 2</v>
      </c>
      <c r="GV124" s="73" t="str">
        <v>Mfg. Tol., See Image</v>
      </c>
      <c r="GW124" s="73" t="str">
        <v>Mfg. Tol., See Image, Bore in Blue</v>
      </c>
      <c r="GX124" s="73" t="str">
        <v>Mfg. Tol., See Image, Hook Tip</v>
      </c>
      <c r="GY124" s="73" t="str">
        <v>Mfg. Tol., Sharp Okay No Burr</v>
      </c>
      <c r="GZ124" s="73" t="str">
        <v>Mfg. Tol., Threadless Blank</v>
      </c>
      <c r="HA124" s="73" t="str">
        <v>Mfg.Tol.</v>
      </c>
      <c r="HB124" s="73" t="str">
        <v>Mgf. To., T.S.C.</v>
      </c>
      <c r="HC124" s="73" t="str">
        <v>Milled Feature</v>
      </c>
      <c r="HD124" s="73" t="str">
        <v>Milled Feature, OL04045</v>
      </c>
      <c r="HE124" s="73" t="str">
        <v>More than .0005 out of center = Fail</v>
      </c>
      <c r="HF124" s="73" t="str">
        <v>Must Pass Through</v>
      </c>
      <c r="HG124" s="73" t="str">
        <v>Must pass through gauge</v>
      </c>
      <c r="HH124" s="73" t="str">
        <v>Must Pass Through Go Gauge</v>
      </c>
      <c r="HI124" s="73" t="str">
        <v>Must Pass, See Image.</v>
      </c>
      <c r="HJ124" s="73" t="str">
        <v>NA</v>
      </c>
      <c r="HK124" s="73" t="str">
        <v>Narrow Area</v>
      </c>
      <c r="HL124" s="73" t="str">
        <v>Near Balloon 21</v>
      </c>
      <c r="HM124" s="73" t="str">
        <v>Near Datum B</v>
      </c>
      <c r="HN124" s="73" t="str">
        <v>Neck Dia.</v>
      </c>
      <c r="HO124" s="73" t="str">
        <v>Neck to Head Rad.</v>
      </c>
      <c r="HP124" s="73" t="str">
        <v>No Copper Deposits Allowed</v>
      </c>
      <c r="HQ124" s="73" t="str">
        <v>No Section</v>
      </c>
      <c r="HR124" s="73" t="str">
        <v>No Section, .01 to .014 = Pass</v>
      </c>
      <c r="HS124" s="73" t="str">
        <v>No Section, Rotate Part</v>
      </c>
      <c r="HT124" s="73" t="str">
        <v>No Section, See Image</v>
      </c>
      <c r="HU124" s="73" t="str">
        <v>No Slot, Section B-B</v>
      </c>
      <c r="HV124" s="73" t="str">
        <v>No visual step = Pass</v>
      </c>
      <c r="HW124" s="73" t="str">
        <v>Not to exceed .95 Deep</v>
      </c>
      <c r="HX124" s="73" t="str">
        <v>Note 1</v>
      </c>
      <c r="HY124" s="73" t="str">
        <v>OL00333/A</v>
      </c>
      <c r="HZ124" s="73" t="str">
        <v>OL00519</v>
      </c>
      <c r="IA124" s="73" t="str">
        <v>OL00520</v>
      </c>
      <c r="IB124" s="73" t="str">
        <v>OL00529</v>
      </c>
      <c r="IC124" s="73" t="str">
        <v>OL00542</v>
      </c>
      <c r="ID124" s="73" t="str">
        <v>OL00724</v>
      </c>
      <c r="IE124" s="73" t="str">
        <v>OL01250</v>
      </c>
      <c r="IF124" s="73" t="str">
        <v>OL01869, Threadless Blank</v>
      </c>
      <c r="IG124" s="73" t="str">
        <v>OL01870, Section</v>
      </c>
      <c r="IH124" s="73" t="str">
        <v>OL02255</v>
      </c>
      <c r="II124" s="73" t="str">
        <v>OL02255, Mfg. Tol.</v>
      </c>
      <c r="IJ124" s="73" t="str">
        <v>OL02302</v>
      </c>
      <c r="IK124" s="73" t="str">
        <v xml:space="preserve">OL02318  needed per image instructions </v>
      </c>
      <c r="IL124" s="73" t="str">
        <v>OL02556</v>
      </c>
      <c r="IM124" s="73" t="str">
        <v>OL02557</v>
      </c>
      <c r="IN124" s="73" t="str">
        <v>OL02567</v>
      </c>
      <c r="IO124" s="73" t="str">
        <v>OL02653</v>
      </c>
      <c r="IP124" s="73" t="str">
        <v>OL02718</v>
      </c>
      <c r="IQ124" s="73" t="str">
        <v>OL02841</v>
      </c>
      <c r="IR124" s="73" t="str">
        <v>OL02842</v>
      </c>
      <c r="IS124" s="73" t="str">
        <v>OL02844</v>
      </c>
      <c r="IT124" s="73" t="str">
        <v>OL02871</v>
      </c>
      <c r="IU124" s="73" t="str">
        <v>OL02887</v>
      </c>
      <c r="IV124" s="73" t="str">
        <v>OL03500</v>
      </c>
      <c r="IW124" s="73" t="str">
        <v>OL03766</v>
      </c>
      <c r="IX124" s="73" t="str">
        <v>OL03868</v>
      </c>
      <c r="IY124" s="73" t="str">
        <v>OL03869</v>
      </c>
      <c r="IZ124" s="73" t="str">
        <v>OL03870</v>
      </c>
      <c r="JA124" s="73" t="str">
        <v>OL03873, DWG# 100448-44</v>
      </c>
      <c r="JB124" s="73" t="str">
        <v>OL03949</v>
      </c>
      <c r="JC124" s="73" t="str">
        <v xml:space="preserve">OL04043, Section </v>
      </c>
      <c r="JD124" s="73" t="str">
        <v xml:space="preserve">OL04044, Section </v>
      </c>
      <c r="JE124" s="73" t="str">
        <v>OL04045</v>
      </c>
      <c r="JF124" s="73" t="str">
        <v>OL04045, Milled Feature</v>
      </c>
      <c r="JG124" s="73" t="str">
        <v>OL04063</v>
      </c>
      <c r="JH124" s="73" t="str">
        <v>OL04064</v>
      </c>
      <c r="JI124" s="73" t="str">
        <v>OL04065</v>
      </c>
      <c r="JJ124" s="73" t="str">
        <v>OL04181</v>
      </c>
      <c r="JK124" s="73" t="str">
        <v>OL04218</v>
      </c>
      <c r="JL124" s="73" t="str">
        <v>OL04224, See Image</v>
      </c>
      <c r="JM124" s="73" t="str">
        <v>OL04374</v>
      </c>
      <c r="JN124" s="73" t="str">
        <v>OL04375, Section M-M</v>
      </c>
      <c r="JO124" s="73" t="str">
        <v>OL04376, Section M-M</v>
      </c>
      <c r="JP124" s="73" t="str">
        <v>OL04443</v>
      </c>
      <c r="JQ124" s="73" t="str">
        <v>OL04444</v>
      </c>
      <c r="JR124" s="73" t="str">
        <v>OL05000</v>
      </c>
      <c r="JS124" s="73" t="str">
        <v>One side of slot</v>
      </c>
      <c r="JT124" s="73" t="str">
        <v>Other side of slot</v>
      </c>
      <c r="JU124" s="73" t="str">
        <v>Out of center more than .002 = Fail</v>
      </c>
      <c r="JV124" s="73" t="str">
        <v>Out of center more than.002 = Fail</v>
      </c>
      <c r="JW124" s="73" t="str">
        <v>Overlay OL02713</v>
      </c>
      <c r="JX124" s="73" t="str">
        <v>Overlay OL02714</v>
      </c>
      <c r="JY124" s="73" t="str">
        <v>Overlay OL02718</v>
      </c>
      <c r="JZ124" s="73" t="str">
        <v>Overlay OL03831, Mfg. Tol.</v>
      </c>
      <c r="KA124" s="73" t="str">
        <v>Part Without Slots</v>
      </c>
      <c r="KB124" s="73" t="str">
        <v>Part Without Slots, See Image</v>
      </c>
      <c r="KC124" s="73" t="str">
        <v xml:space="preserve">Pass = .0254 or Less </v>
      </c>
      <c r="KD124" s="73" t="str">
        <v>PD MIN = 4.361, PD MAX = 4.456</v>
      </c>
      <c r="KE124" s="73" t="str">
        <v>Per Balloon 2 Note</v>
      </c>
      <c r="KF124" s="73" t="str">
        <v>Per drawing note(s) 8.</v>
      </c>
      <c r="KG124" s="73" t="str">
        <v>Point or Sphere Tip</v>
      </c>
      <c r="KH124" s="73" t="str">
        <v>Point Tip</v>
      </c>
      <c r="KI124" s="73" t="str">
        <v>R.9 to R1.1 = Pass, See Image</v>
      </c>
      <c r="KJ124" s="73" t="str">
        <v>Ram Construction</v>
      </c>
      <c r="KK124" s="73" t="str">
        <v>Record Same Pass / Fail All Balloons</v>
      </c>
      <c r="KL124" s="73" t="str">
        <v>Ref. Balloon 1</v>
      </c>
      <c r="KM124" s="73" t="str">
        <v>Ref. Balloon 12</v>
      </c>
      <c r="KN124" s="73" t="str">
        <v>Ref. Balloon 13, 100% AQL</v>
      </c>
      <c r="KO124" s="73" t="str">
        <v>Ref. Balloon 2</v>
      </c>
      <c r="KP124" s="73" t="str">
        <v>Ref. Balloon 21, 100% AQL</v>
      </c>
      <c r="KQ124" s="73" t="str">
        <v>Ref. Balloon 4</v>
      </c>
      <c r="KR124" s="73" t="str">
        <v>Ref. Balloon 7</v>
      </c>
      <c r="KS124" s="73" t="str">
        <v>Ref. Balloon 8</v>
      </c>
      <c r="KT124" s="73" t="str">
        <v>Relieved Pin Gauges 09236 &amp; 09235</v>
      </c>
      <c r="KU124" s="73" t="str">
        <v>Rotate Part</v>
      </c>
      <c r="KV124" s="73" t="str">
        <v>Rotate Part, See Image</v>
      </c>
      <c r="KW124" s="73" t="str">
        <v>Same as Root Radius</v>
      </c>
      <c r="KX124" s="73" t="str">
        <v>Section</v>
      </c>
      <c r="KY124" s="73" t="str">
        <v>Section B-B</v>
      </c>
      <c r="KZ124" s="73" t="str">
        <v>Section B-B, Distance Between Grooves</v>
      </c>
      <c r="LA124" s="73" t="str">
        <v>Section C-C</v>
      </c>
      <c r="LB124" s="73" t="str">
        <v>Section Part</v>
      </c>
      <c r="LC124" s="73" t="str">
        <v>Section Part, Measured from Opposite Face</v>
      </c>
      <c r="LD124" s="73" t="str">
        <v>Section, Broachless Blank</v>
      </c>
      <c r="LE124" s="73" t="str">
        <v>Section, EXT. Sphere Location.</v>
      </c>
      <c r="LF124" s="73" t="str">
        <v>Section, Hex Cham. Ang.</v>
      </c>
      <c r="LG124" s="73" t="str">
        <v>Section, Hex Fillet Rad.</v>
      </c>
      <c r="LH124" s="73" t="str">
        <v>Section, INT. Feature</v>
      </c>
      <c r="LI124" s="73" t="str">
        <v>Section, INT. Sphere Location.</v>
      </c>
      <c r="LJ124" s="73" t="str">
        <v>Section, Mfg. Tol.</v>
      </c>
      <c r="LK124" s="73" t="str">
        <v>Section, Mfg. Tol., See Image</v>
      </c>
      <c r="LL124" s="73" t="str">
        <v>Section, OL00486</v>
      </c>
      <c r="LM124" s="73" t="str">
        <v>Section, OL00542</v>
      </c>
      <c r="LN124" s="73" t="str">
        <v>Section, OL00543</v>
      </c>
      <c r="LO124" s="73" t="str">
        <v>Section, OL00544</v>
      </c>
      <c r="LP124" s="73" t="str">
        <v>Section, OL00545</v>
      </c>
      <c r="LQ124" s="73" t="str">
        <v>Section, OL00546</v>
      </c>
      <c r="LR124" s="73" t="str">
        <v>Section, OL00547</v>
      </c>
      <c r="LS124" s="73" t="str">
        <v>Section, OL00555</v>
      </c>
      <c r="LT124" s="73" t="str">
        <v>Section, OL00725</v>
      </c>
      <c r="LU124" s="73" t="str">
        <v>Section, OL01430</v>
      </c>
      <c r="LV124" s="73" t="str">
        <v>Section, OL01434</v>
      </c>
      <c r="LW124" s="73" t="str">
        <v>Section, OL01435</v>
      </c>
      <c r="LX124" s="73" t="str">
        <v>Section, OL01807</v>
      </c>
      <c r="LY124" s="73" t="str">
        <v>Section, OL01830</v>
      </c>
      <c r="LZ124" s="73" t="str">
        <v>Section, OL02351</v>
      </c>
      <c r="MA124" s="73" t="str">
        <v>Section, OL02519</v>
      </c>
      <c r="MB124" s="73" t="str">
        <v>Section, OL02520</v>
      </c>
      <c r="MC124" s="73" t="str">
        <v>Section, OL02522</v>
      </c>
      <c r="MD124" s="73" t="str">
        <v>Section, OL02540</v>
      </c>
      <c r="ME124" s="73" t="str">
        <v>Section, OL02541</v>
      </c>
      <c r="MF124" s="73" t="str">
        <v>Section, OL02552</v>
      </c>
      <c r="MG124" s="73" t="str">
        <v>Section, OL02553</v>
      </c>
      <c r="MH124" s="73" t="str">
        <v>Section, OL02554</v>
      </c>
      <c r="MI124" s="73" t="str">
        <v>Section, OL02555</v>
      </c>
      <c r="MJ124" s="73" t="str">
        <v>Section, OL02558</v>
      </c>
      <c r="MK124" s="73" t="str">
        <v>Section, OL02559</v>
      </c>
      <c r="ML124" s="73" t="str">
        <v>Section, OL02560</v>
      </c>
      <c r="MM124" s="73" t="str">
        <v>Section, OL02619</v>
      </c>
      <c r="MN124" s="73" t="str">
        <v>Section, OL02620</v>
      </c>
      <c r="MO124" s="73" t="str">
        <v>Section, OL02621</v>
      </c>
      <c r="MP124" s="73" t="str">
        <v>Section, OL02622</v>
      </c>
      <c r="MQ124" s="73" t="str">
        <v>Section, OL02623</v>
      </c>
      <c r="MR124" s="73" t="str">
        <v>Section, OL02624</v>
      </c>
      <c r="MS124" s="73" t="str">
        <v>Section, OL02652</v>
      </c>
      <c r="MT124" s="73" t="str">
        <v>Section, OL02680</v>
      </c>
      <c r="MU124" s="73" t="str">
        <v>Section, OL02793</v>
      </c>
      <c r="MV124" s="73" t="str">
        <v>Section, OL02823</v>
      </c>
      <c r="MW124" s="73" t="str">
        <v>Section, OL02843</v>
      </c>
      <c r="MX124" s="73" t="str">
        <v>Section, OL03026, Ext.</v>
      </c>
      <c r="MY124" s="73" t="str">
        <v>Section, OL03026, Int.</v>
      </c>
      <c r="MZ124" s="73" t="str">
        <v>Section, OL03570, DWG# 100448-41</v>
      </c>
      <c r="NA124" s="73" t="str">
        <v>Section, OL03781</v>
      </c>
      <c r="NB124" s="73" t="str">
        <v>Section, OL03911</v>
      </c>
      <c r="NC124" s="73" t="str">
        <v>Section, OL03912</v>
      </c>
      <c r="ND124" s="73" t="str">
        <v>Section, OL03928</v>
      </c>
      <c r="NE124" s="73" t="str">
        <v>Section, OL03929</v>
      </c>
      <c r="NF124" s="73" t="str">
        <v>Section, OL04030</v>
      </c>
      <c r="NG124" s="73" t="str">
        <v>Section, OL04037</v>
      </c>
      <c r="NH124" s="73" t="str">
        <v>Section, OL04038</v>
      </c>
      <c r="NI124" s="73" t="str">
        <v>Section, OL04046</v>
      </c>
      <c r="NJ124" s="73" t="str">
        <v>Section, OL04065</v>
      </c>
      <c r="NK124" s="73" t="str">
        <v>Section, OL04066</v>
      </c>
      <c r="NL124" s="73" t="str">
        <v>Section, OL04067</v>
      </c>
      <c r="NM124" s="73" t="str">
        <v>Section, OL04069</v>
      </c>
      <c r="NN124" s="73" t="str">
        <v>Section, OL04071</v>
      </c>
      <c r="NO124" s="73" t="str">
        <v>Section, OL04173</v>
      </c>
      <c r="NP124" s="73" t="str">
        <v>Section, OL04174</v>
      </c>
      <c r="NQ124" s="73" t="str">
        <v>Section, OL04214</v>
      </c>
      <c r="NR124" s="73" t="str">
        <v>Section, OL04215</v>
      </c>
      <c r="NS124" s="73" t="str">
        <v>Section, OL04216</v>
      </c>
      <c r="NT124" s="73" t="str">
        <v>Section, OL04217</v>
      </c>
      <c r="NU124" s="73" t="str">
        <v>Section, Overlay OL02716</v>
      </c>
      <c r="NV124" s="73" t="str">
        <v>Section, Overlay OL02717</v>
      </c>
      <c r="NW124" s="73" t="str">
        <v>Section, See Image</v>
      </c>
      <c r="NX124" s="73" t="str">
        <v>Section, See Image, DWG# 100448-41</v>
      </c>
      <c r="NY124" s="73" t="str">
        <v>Section, Without Sots</v>
      </c>
      <c r="NZ124" s="73" t="str">
        <v>See Comments Sheet</v>
      </c>
      <c r="OA124" s="73" t="str">
        <v>See Comments Sheet, OL02318</v>
      </c>
      <c r="OB124" s="73" t="str">
        <v>See Image</v>
      </c>
      <c r="OC124" s="73" t="str">
        <v>See Image, .005 or Less = Pass</v>
      </c>
      <c r="OD124" s="73" t="str">
        <v>See Image, Check Near Radius</v>
      </c>
      <c r="OE124" s="73" t="str">
        <v>See Image, Constrained</v>
      </c>
      <c r="OF124" s="73" t="str">
        <v>See Image, Distance Between Flats</v>
      </c>
      <c r="OG124" s="73" t="str">
        <v xml:space="preserve">See Image, Mfg. Tol, Section A-A </v>
      </c>
      <c r="OH124" s="73" t="str">
        <v>See image, Mfg. Tol.</v>
      </c>
      <c r="OI124" s="73" t="str">
        <v>See Image, Mic. Across Flats</v>
      </c>
      <c r="OJ124" s="73" t="str">
        <v>See Image, OL02850</v>
      </c>
      <c r="OK124" s="73" t="str">
        <v>See Image, OL02880</v>
      </c>
      <c r="OL124" s="73" t="str">
        <v>See Image, OL03926</v>
      </c>
      <c r="OM124" s="73" t="str">
        <v>See Image, OL03927</v>
      </c>
      <c r="ON124" s="73" t="str">
        <v>See Image, OL04003</v>
      </c>
      <c r="OO124" s="73" t="str">
        <v>'See Image, OL04342,  Best Fit Joe Block</v>
      </c>
      <c r="OP124" s="73" t="str">
        <v>See Image, OL04342,  Blank</v>
      </c>
      <c r="OQ124" s="73" t="str">
        <v>See Image, OL04342, Blank</v>
      </c>
      <c r="OR124" s="73" t="str">
        <v>See Image, OL04343, Blank</v>
      </c>
      <c r="OS124" s="73" t="str">
        <v>See Image, Pass = .002 or Less</v>
      </c>
      <c r="OT124" s="73" t="str">
        <v>See Image, Rcd. MAX</v>
      </c>
      <c r="OU124" s="73" t="str">
        <v>See Image, Rcd. MIN</v>
      </c>
      <c r="OV124" s="73" t="str">
        <v>See Image, Section</v>
      </c>
      <c r="OW124" s="73" t="str">
        <v>See Image, Section A-A</v>
      </c>
      <c r="OX124" s="73" t="str">
        <v>See Image, Section B-B</v>
      </c>
      <c r="OY124" s="73" t="str">
        <v>See Image, Section B-B, TSC</v>
      </c>
      <c r="OZ124" s="73" t="str">
        <v>See Image, Shank Drawing # 18000-XX-XX A</v>
      </c>
      <c r="PA124" s="73" t="str">
        <v>Sequencial Laser 01, 120 Per Print</v>
      </c>
      <c r="PB124" s="73" t="str">
        <v>Set to .202, Zero on Thread Lead</v>
      </c>
      <c r="PC124" s="73" t="str">
        <v>Sharp OK, No Burr</v>
      </c>
      <c r="PD124" s="73" t="str">
        <v>Sharp OK, No Raised Edge, See Image</v>
      </c>
      <c r="PE124" s="73" t="str">
        <v>Sharp OK, No Raised Edges</v>
      </c>
      <c r="PF124" s="73" t="str">
        <v>Sharp okay no raised edge</v>
      </c>
      <c r="PG124" s="73" t="str">
        <v>Sharp Okay, No Burr</v>
      </c>
      <c r="PH124" s="73" t="str">
        <v>Sharp Okay, No Raised Edge</v>
      </c>
      <c r="PI124" s="73" t="str">
        <v>Sharp Okay, No Raised Edges,</v>
      </c>
      <c r="PJ124" s="73" t="str">
        <v>Sharp Okay, See Image</v>
      </c>
      <c r="PK124" s="73" t="str">
        <v xml:space="preserve">Start of Radius @ .195 </v>
      </c>
      <c r="PL124" s="73" t="str">
        <v xml:space="preserve">Start of Radius @ .21 </v>
      </c>
      <c r="PM124" s="73" t="str">
        <v xml:space="preserve">T.S.C. </v>
      </c>
      <c r="PN124" s="73" t="str">
        <v>Tangent Point</v>
      </c>
      <c r="PO124" s="73" t="str">
        <v>Tangent point of R.50</v>
      </c>
      <c r="PP124" s="73" t="str">
        <v>Taper Check, Mfg.Tol.</v>
      </c>
      <c r="PQ124" s="73" t="str">
        <v>Taper Check, Mfg.Tol., See Image</v>
      </c>
      <c r="PR124" s="73" t="str">
        <v>Thrd. Minor Ø</v>
      </c>
      <c r="PS124" s="73" t="str">
        <v>Thrd. Relief Ø</v>
      </c>
      <c r="PT124" s="73" t="str">
        <v>Threadless Blank</v>
      </c>
      <c r="PU124" s="73" t="str">
        <v>Threadless Blank, From Major Ø</v>
      </c>
      <c r="PV124" s="73" t="str">
        <v>Threadless Blank, Mfg. Tol.</v>
      </c>
      <c r="PW124" s="73" t="str">
        <v>Threadless Blank, Thrd. to Neck Rad.</v>
      </c>
      <c r="PX124" s="73" t="str">
        <v>Thredless Blank</v>
      </c>
      <c r="PY124" s="73" t="str">
        <v>To center of R.005</v>
      </c>
      <c r="PZ124" s="73" t="str">
        <v>Torx Min. Dia.</v>
      </c>
      <c r="QA124" s="73" t="str">
        <v>Turn Ø Free of Mill Marks</v>
      </c>
      <c r="QB124" s="73" t="str">
        <v>Use (Full) GO Hex</v>
      </c>
      <c r="QC124" s="73" t="str">
        <v>Use Balloon 1 FULL Gauge</v>
      </c>
      <c r="QD124" s="73" t="str">
        <v>Use Balloon 9 FULL GO</v>
      </c>
      <c r="QE124" s="73" t="str">
        <v>Use Best Fit Pin</v>
      </c>
      <c r="QF124" s="73" t="str">
        <v>Use Disk Tip</v>
      </c>
      <c r="QG124" s="73" t="str">
        <v>Use flat bottomed indicator tip.</v>
      </c>
      <c r="QH124" s="73" t="str">
        <v xml:space="preserve">Use Full .093 Go Hex </v>
      </c>
      <c r="QI124" s="73" t="str">
        <v xml:space="preserve">Use Full .0930 Go Hex </v>
      </c>
      <c r="QJ124" s="73" t="str">
        <v>Use Full .1235 Go Hex</v>
      </c>
      <c r="QK124" s="73" t="str">
        <v>Use Gauge K2-98-8019-04, See Image</v>
      </c>
      <c r="QL124" s="73" t="str">
        <v>Use large flat indicator tip</v>
      </c>
      <c r="QM124" s="73" t="str">
        <v>Use Pins.3330/.3350, See Image MAX NO-GO</v>
      </c>
      <c r="QN124" s="73" t="str">
        <v>Use Pointed Drop Indicator Tip</v>
      </c>
      <c r="QO124" s="73" t="str">
        <v>V-Block</v>
      </c>
      <c r="QP124" s="73" t="str">
        <v>V-Block,  AMB for 13</v>
      </c>
      <c r="QQ124" s="73" t="str">
        <v>V-Block,  Hex Cham. Dia.</v>
      </c>
      <c r="QR124" s="73" t="str">
        <v>V-Block, Hex Depth</v>
      </c>
      <c r="QS124" s="73" t="str">
        <v>VBU Gauge</v>
      </c>
      <c r="QT124" s="73" t="str">
        <v>Visibally smaller than HEX=Pass</v>
      </c>
      <c r="QU124" s="73" t="str">
        <v>Visual Per Drawing</v>
      </c>
      <c r="QV124" s="73" t="str">
        <v>Whirl Blank</v>
      </c>
      <c r="QW124" s="73" t="str">
        <v xml:space="preserve">Whirl Blank </v>
      </c>
      <c r="QX124" s="73" t="str">
        <v>Whirl Blank, Neck Rad. End to Head CL</v>
      </c>
      <c r="QY124" s="73" t="str">
        <v>Whirl Blank, Nose Start Dia.</v>
      </c>
      <c r="QZ124" s="73" t="str">
        <v>Whirl Blank, Nose Start Dist.</v>
      </c>
      <c r="RA124" s="73" t="str">
        <v>Whirl Blank, Thrd. Minor</v>
      </c>
      <c r="RB124" s="73" t="str">
        <v>Whirl Blank, Thrd. Pullout Dia.</v>
      </c>
      <c r="RC124" s="73" t="str">
        <v>Whole Part, Removal is at Assy. Level</v>
      </c>
      <c r="RD124" s="73" t="str">
        <v>Wide Area</v>
      </c>
      <c r="RE124" s="73" t="str">
        <v>Zero on End of Go Gauge</v>
      </c>
    </row>
    <row r="125" spans="1:473">
      <c r="A125" s="73" t="s">
        <v>763</v>
      </c>
      <c r="C125" s="73" t="str" cm="1">
        <f t="array" ref="C125:RE125">TRANSPOSE(_xlfn._xlws.SORT(_xlfn._xlws.FILTER($A$2:$A$600,ISNUMBER(SEARCH('PartLib Table'!M132,$A$2:$A$600)),"not found")))</f>
        <v xml:space="preserve"> 'C', Whirl Blank</v>
      </c>
      <c r="D125" s="73" t="str">
        <v xml:space="preserve"> See Image, Constrained</v>
      </c>
      <c r="E125" s="73" t="str">
        <v>(.04 to .12 range = Pass)</v>
      </c>
      <c r="F125" s="73" t="str">
        <v>(.042 FULL) Go Pin Seat Fully</v>
      </c>
      <c r="G125" s="73" t="str">
        <v>(B), Mfg. Tol.</v>
      </c>
      <c r="H125" s="73" t="str">
        <v>(B), O.A.L.</v>
      </c>
      <c r="I125" s="73" t="str">
        <v>.001 or less =Pass</v>
      </c>
      <c r="J125" s="73" t="str">
        <v>.001 or less out of center = Pass</v>
      </c>
      <c r="K125" s="73" t="str">
        <v>.002 or Less = Pass</v>
      </c>
      <c r="L125" s="73" t="str">
        <v>.002 or Less out of center = Pass</v>
      </c>
      <c r="M125" s="73" t="str">
        <v>.005 to .015 = Pass</v>
      </c>
      <c r="N125" s="73" t="str">
        <v>.0125 Mean, Section</v>
      </c>
      <c r="O125" s="73" t="str">
        <v>.025 or Less in X &amp; Y=Pass</v>
      </c>
      <c r="P125" s="73" t="str">
        <v>.038 Mean</v>
      </c>
      <c r="Q125" s="73" t="str">
        <v>.063 MM = .0024 IN, See Image</v>
      </c>
      <c r="R125" s="73" t="str">
        <v>.063MM = .0024"</v>
      </c>
      <c r="S125" s="73" t="str">
        <v>.243 NO-GO, Unconstrained, Must Not Start</v>
      </c>
      <c r="T125" s="73" t="str">
        <v>@ Back Face &amp; ID, No Raised Edge</v>
      </c>
      <c r="U125" s="73" t="str">
        <v>@ Back Face &amp; OD, No Raised Edge</v>
      </c>
      <c r="V125" s="73" t="str">
        <v>@ ID &amp; FACE</v>
      </c>
      <c r="W125" s="73" t="str">
        <v>@ OD &amp; BACK FACE</v>
      </c>
      <c r="X125" s="73" t="str">
        <v>@ OD &amp; FACE</v>
      </c>
      <c r="Y125" s="73" t="str">
        <v>Across from slot</v>
      </c>
      <c r="Z125" s="73" t="str">
        <v>All Edge Breaks</v>
      </c>
      <c r="AA125" s="73" t="str">
        <v>Attached to bar stock</v>
      </c>
      <c r="AB125" s="73" t="str">
        <v xml:space="preserve">Back Turn Fillet Rad. </v>
      </c>
      <c r="AC125" s="73" t="str">
        <v>Balloon 1 (DWG FRM0105 Page 2, NV-27)</v>
      </c>
      <c r="AD125" s="73" t="str">
        <v>Balloon 1 (DWG FRM0105, NV-30)</v>
      </c>
      <c r="AE125" s="73" t="str">
        <v>Balloon 1 (P# 9890002-20) OL00429/A</v>
      </c>
      <c r="AF125" s="73" t="str">
        <v>Balloon 1, DWG#FRM0105</v>
      </c>
      <c r="AG125" s="73" t="str">
        <v>Balloon 11, See Image</v>
      </c>
      <c r="AH125" s="73" t="str">
        <v xml:space="preserve">Balloon 2 (DWG FRM0105 Page 2, NV-27) </v>
      </c>
      <c r="AI125" s="73" t="str">
        <v>Balloon 2 (DWG FRM0105, NV-30)</v>
      </c>
      <c r="AJ125" s="73" t="str">
        <v>Balloon 2 (P# 9890002-20)</v>
      </c>
      <c r="AK125" s="73" t="str">
        <v>Balloon 2, DWG#FRM0105</v>
      </c>
      <c r="AL125" s="73" t="str">
        <v>Balloon 2, DWG#FRM0105, See Image</v>
      </c>
      <c r="AM125" s="73" t="str">
        <v>Balloon 3 (DWG FRM0105, NV-30 Minor)</v>
      </c>
      <c r="AN125" s="73" t="str">
        <v>Balloon 3 (DWG FRM0105, NV-30)</v>
      </c>
      <c r="AO125" s="73" t="str">
        <v>Balloon 3 (P# 9890002-20)</v>
      </c>
      <c r="AP125" s="73" t="str">
        <v>Balloon 4</v>
      </c>
      <c r="AQ125" s="73" t="str">
        <v>Balloon 4 (P# 9890002-20)</v>
      </c>
      <c r="AR125" s="73" t="str">
        <v>Below Middle Band</v>
      </c>
      <c r="AS125" s="73" t="str">
        <v>Best Fit Pin, .003 or Less =Pass</v>
      </c>
      <c r="AT125" s="73" t="str">
        <v>Blank</v>
      </c>
      <c r="AU125" s="73" t="str">
        <v>Blank Turn Maj.</v>
      </c>
      <c r="AV125" s="73" t="str">
        <v>Blank Turn Maj. Mill Flt., OL4172</v>
      </c>
      <c r="AW125" s="73" t="str">
        <v>Blank Without .010 Slots</v>
      </c>
      <c r="AX125" s="73" t="str">
        <v>Blank Without .010 Slots, Section</v>
      </c>
      <c r="AY125" s="73" t="str">
        <v>Blank without thread</v>
      </c>
      <c r="AZ125" s="73" t="str">
        <v xml:space="preserve">Blank, Center of V Grv. </v>
      </c>
      <c r="BA125" s="73" t="str">
        <v>Blank, Check R adjacent Balloon 17</v>
      </c>
      <c r="BB125" s="73" t="str">
        <v>Blank, EXT. Feature</v>
      </c>
      <c r="BC125" s="73" t="str">
        <v>Blank, See Image, OL04335</v>
      </c>
      <c r="BD125" s="73" t="str">
        <v>Blank, See Image, OL04336</v>
      </c>
      <c r="BE125" s="73" t="str">
        <v xml:space="preserve">Blank, Thrd. </v>
      </c>
      <c r="BF125" s="73" t="str">
        <v>Blank, Turn Tip</v>
      </c>
      <c r="BG125" s="73" t="str">
        <v>Blank, Without Thrd.</v>
      </c>
      <c r="BH125" s="73" t="str">
        <v>Blank, Without Thread</v>
      </c>
      <c r="BI125" s="73" t="str">
        <v xml:space="preserve">Blunt Start Blend to Minor </v>
      </c>
      <c r="BJ125" s="73" t="str">
        <v>Calc., Use Go HEX</v>
      </c>
      <c r="BK125" s="73" t="str">
        <v>Can't dig into OD</v>
      </c>
      <c r="BL125" s="73" t="str">
        <v>Carbide Gauge</v>
      </c>
      <c r="BM125" s="73" t="str">
        <v xml:space="preserve">Center of V Grv. </v>
      </c>
      <c r="BN125" s="73" t="str">
        <v>Centered Less than .03 = Pass</v>
      </c>
      <c r="BO125" s="73" t="str">
        <v>Centered within .0005 or Less = Pass</v>
      </c>
      <c r="BP125" s="73" t="str">
        <v>Centered within .001 or Less = Pass</v>
      </c>
      <c r="BQ125" s="73" t="str">
        <v>Centered within .0254 or Less = Pass</v>
      </c>
      <c r="BR125" s="73" t="str">
        <v>Check close to Rod Slot</v>
      </c>
      <c r="BS125" s="73" t="str">
        <v>Check every other hole</v>
      </c>
      <c r="BT125" s="73" t="str">
        <v>Check Go over full length of slot.</v>
      </c>
      <c r="BU125" s="73" t="str">
        <v>Check Near Closed End</v>
      </c>
      <c r="BV125" s="73" t="str">
        <v>Check per Print View, Away from Rod Slot</v>
      </c>
      <c r="BW125" s="73" t="str">
        <v>Check to Balloon 30 Go Pin</v>
      </c>
      <c r="BX125" s="73" t="str">
        <v>Check with .2705 SET Pin Inside Part</v>
      </c>
      <c r="BY125" s="73" t="str">
        <v>Check with Hex Up</v>
      </c>
      <c r="BZ125" s="73" t="str">
        <v>CMM Blank</v>
      </c>
      <c r="CA125" s="73" t="str">
        <v>Confirm Full Radius</v>
      </c>
      <c r="CB125" s="73" t="str">
        <v>Constrained in fixture</v>
      </c>
      <c r="CC125" s="73" t="str">
        <v>Constrained with Ring</v>
      </c>
      <c r="CD125" s="73" t="str">
        <v>Constrained, See Image</v>
      </c>
      <c r="CE125" s="73" t="str">
        <v>Dim. "A"</v>
      </c>
      <c r="CF125" s="73" t="str">
        <v>Dim. "B"</v>
      </c>
      <c r="CG125" s="73" t="str">
        <v>Dim. "C"</v>
      </c>
      <c r="CH125" s="73" t="str">
        <v>Dim. "D", Whirl Blank</v>
      </c>
      <c r="CI125" s="73" t="str">
        <v>Dim. "G"</v>
      </c>
      <c r="CJ125" s="73" t="str">
        <v>Dim. E, Blank Turn Maj. &amp;  Mill Flt</v>
      </c>
      <c r="CK125" s="73" t="str">
        <v>Dim. E, Blank Turn Maj.&amp;  Mill Flt</v>
      </c>
      <c r="CL125" s="73" t="str">
        <v>Dim. H, Whirl Blank</v>
      </c>
      <c r="CM125" s="73" t="str">
        <v>Dim. J, 'Blank Turn Maj. &amp; Whirl Blank</v>
      </c>
      <c r="CN125" s="73" t="str">
        <v>Disk Drop Indicator Tip</v>
      </c>
      <c r="CO125" s="73" t="str">
        <v>DWG 100448-15, Balloon F_1</v>
      </c>
      <c r="CP125" s="73" t="str">
        <v>DWG 100448-15, OL02571</v>
      </c>
      <c r="CQ125" s="73" t="str">
        <v>DWG 100448-41</v>
      </c>
      <c r="CR125" s="73" t="str">
        <v>DWG 9890040, (10E),Section Part, OL01139</v>
      </c>
      <c r="CS125" s="73" t="str">
        <v>DWG 9890040, (10E),Section, OL01139</v>
      </c>
      <c r="CT125" s="73" t="str">
        <v>DWG 9890040, (11E)</v>
      </c>
      <c r="CU125" s="73" t="str">
        <v>DWG 9890040, (11E), Pins with Flats</v>
      </c>
      <c r="CV125" s="73" t="str">
        <v>DWG 9890040, (12E),  Pass=.002 or less</v>
      </c>
      <c r="CW125" s="73" t="str">
        <v>DWG 9890040, (12E), See Image</v>
      </c>
      <c r="CX125" s="73" t="str">
        <v>DWG 9890040, (1E), OL01431</v>
      </c>
      <c r="CY125" s="73" t="str">
        <v>DWG 9890040, (1E), OL01432</v>
      </c>
      <c r="CZ125" s="73" t="str">
        <v>DWG 9890040, (2E), OL01432</v>
      </c>
      <c r="DA125" s="73" t="str">
        <v>DWG 9890040, (3E)</v>
      </c>
      <c r="DB125" s="73" t="str">
        <v>DWG 9890040, (4E)</v>
      </c>
      <c r="DC125" s="73" t="str">
        <v>DWG 9890040, (5E), OL02336</v>
      </c>
      <c r="DD125" s="73" t="str">
        <v>DWG 9890040, (6E)</v>
      </c>
      <c r="DE125" s="73" t="str">
        <v>DWG 9890040, (7E)</v>
      </c>
      <c r="DF125" s="73" t="str">
        <v>DWG 9890040, (8E), OL01433</v>
      </c>
      <c r="DG125" s="73" t="str">
        <v>DWG 9890040, (8E), OL01433, Section</v>
      </c>
      <c r="DH125" s="73" t="str">
        <v>DWG 9890040, (9E), Close to Rod Slot</v>
      </c>
      <c r="DI125" s="73" t="str">
        <v>DWG 9890040, (9E),Close to Rod Slot</v>
      </c>
      <c r="DJ125" s="73" t="str">
        <v>DWG FRM0105 PAGE 2</v>
      </c>
      <c r="DK125" s="73" t="str">
        <v>DWG# 100448-41</v>
      </c>
      <c r="DL125" s="73" t="str">
        <v>DWG# 100448-44</v>
      </c>
      <c r="DM125" s="73" t="str">
        <v>DWG# 9890003  (1), Section OL00436/A</v>
      </c>
      <c r="DN125" s="73" t="str">
        <v>DWG# 9890003 (3), Ring Gauge Constrained</v>
      </c>
      <c r="DO125" s="73" t="str">
        <v>DWG# 9890003 (4), Section</v>
      </c>
      <c r="DP125" s="73" t="str">
        <v>DWG#100448-26, Balloon 1K, OL02350</v>
      </c>
      <c r="DQ125" s="73" t="str">
        <v>DWG#100448-26, Balloon 2K, OL02350</v>
      </c>
      <c r="DR125" s="73" t="str">
        <v>DWG#100448-26, Balloon 3K, OL02363</v>
      </c>
      <c r="DS125" s="73" t="str">
        <v>DWG#100448-26, Balloon 4K</v>
      </c>
      <c r="DT125" s="73" t="str">
        <v>DWG#100448-26, Balloon 5K, Section</v>
      </c>
      <c r="DU125" s="73" t="str">
        <v>DWG#100448-26, Balloon 6K</v>
      </c>
      <c r="DV125" s="73" t="str">
        <v>DWG#100448-26, Balloon 7K, Section</v>
      </c>
      <c r="DW125" s="73" t="str">
        <v>DWG#100448-26, Mfg. Tol.</v>
      </c>
      <c r="DX125" s="73" t="str">
        <v>DWG#9890003 (2) Ring Gauge Constrained</v>
      </c>
      <c r="DY125" s="73" t="str">
        <v>DWG#9890044</v>
      </c>
      <c r="DZ125" s="73" t="str">
        <v>DWG#9890044 .1985 to .2005=Pass</v>
      </c>
      <c r="EA125" s="73" t="str">
        <v>DWG#9890044 Overlay OL02441</v>
      </c>
      <c r="EB125" s="73" t="str">
        <v>DWG#9890044, OL02441</v>
      </c>
      <c r="EC125" s="73" t="str">
        <v>DWG#FRM0105</v>
      </c>
      <c r="ED125" s="73" t="str">
        <v>EXT.</v>
      </c>
      <c r="EE125" s="73" t="str">
        <v>EXT. Section, OL02460</v>
      </c>
      <c r="EF125" s="73" t="str">
        <v>EXT., OL04223</v>
      </c>
      <c r="EG125" s="73" t="str">
        <v>Flat Drop Indicator Tip</v>
      </c>
      <c r="EH125" s="73" t="str">
        <v>Full Go Pin, No Light, at Radius</v>
      </c>
      <c r="EI125" s="73" t="str">
        <v>Function Check</v>
      </c>
      <c r="EJ125" s="73" t="str">
        <v>GO Function Gauge</v>
      </c>
      <c r="EK125" s="73" t="str">
        <v>Go Gauge for Balloon 1 &amp; 4</v>
      </c>
      <c r="EL125" s="73" t="str">
        <v>Go Pin must pass through</v>
      </c>
      <c r="EM125" s="73" t="str">
        <v>Greater than .005 = Fail, Section</v>
      </c>
      <c r="EN125" s="73" t="str">
        <v>Greater than .025 out of center = Fail</v>
      </c>
      <c r="EO125" s="73" t="str">
        <v>Greater than 2.6 = Pass</v>
      </c>
      <c r="EP125" s="73" t="str">
        <v>Green = Pass, Red = Fail</v>
      </c>
      <c r="EQ125" s="73" t="str">
        <v>Hex Depth</v>
      </c>
      <c r="ER125" s="73" t="str">
        <v>Hex Minor</v>
      </c>
      <c r="ES125" s="73" t="str">
        <v>Hole Dia.</v>
      </c>
      <c r="ET125" s="73" t="str">
        <v>Hook or Disk Tip</v>
      </c>
      <c r="EU125" s="73" t="str">
        <v>ID Sphere Finish</v>
      </c>
      <c r="EV125" s="73" t="str">
        <v>ID/OD Both Sides, Diff. .002 or less = Pass</v>
      </c>
      <c r="EW125" s="73" t="str">
        <v>If Looks Big, Section</v>
      </c>
      <c r="EX125" s="73" t="str">
        <v>If Looks Small, Section</v>
      </c>
      <c r="EY125" s="73" t="str">
        <v>Insp. Close to Break Away, Mfg.Tol.</v>
      </c>
      <c r="EZ125" s="73" t="str">
        <v>INT.</v>
      </c>
      <c r="FA125" s="73" t="str">
        <v>INT. Section, OL02460</v>
      </c>
      <c r="FB125" s="73" t="str">
        <v>INT., OL04223</v>
      </c>
      <c r="FC125" s="73" t="str">
        <v>Intersect. of 7.7 &amp; R0.10</v>
      </c>
      <c r="FD125" s="73" t="str">
        <v>Intersect. of 8.79 and R.25 MAX</v>
      </c>
      <c r="FE125" s="73" t="str">
        <v>Keep Ind. Tip away from corner</v>
      </c>
      <c r="FF125" s="73" t="str">
        <v>L31</v>
      </c>
      <c r="FG125" s="73" t="str">
        <v>Laser Mark</v>
      </c>
      <c r="FH125" s="73" t="str">
        <v>LASER PER NOTE 4</v>
      </c>
      <c r="FI125" s="73" t="str">
        <v>LASER PER NOTE 4, Final Check 1 only</v>
      </c>
      <c r="FJ125" s="73" t="str">
        <v>Less than .002 out of center = Pass</v>
      </c>
      <c r="FK125" s="73" t="str">
        <v>Less than 2.75 = Pass, Section</v>
      </c>
      <c r="FL125" s="73" t="str">
        <v>List as pin. Not Calibrated</v>
      </c>
      <c r="FM125" s="73" t="str">
        <v>M9 X 1.25 BUTT See Comment Image</v>
      </c>
      <c r="FN125" s="73" t="str">
        <v>Manual Section</v>
      </c>
      <c r="FO125" s="73" t="str">
        <v>Max Deep .241 NO-GO =.42</v>
      </c>
      <c r="FP125" s="73" t="str">
        <v>MAX Depth of (Note 7) .241 NO-GO Pin</v>
      </c>
      <c r="FQ125" s="73" t="str">
        <v>Measure from Blue Line, See Image</v>
      </c>
      <c r="FR125" s="73" t="str">
        <v>Measure Width of Blue Area, See Image</v>
      </c>
      <c r="FS125" s="73" t="str">
        <v>Mfg. Tol</v>
      </c>
      <c r="FT125" s="73" t="str">
        <v>Mfg. Tol, See Image</v>
      </c>
      <c r="FU125" s="73" t="str">
        <v>Mfg. Tol.</v>
      </c>
      <c r="FV125" s="73" t="str">
        <v>Mfg. Tol. "A"</v>
      </c>
      <c r="FW125" s="73" t="str">
        <v>Mfg. Tol. (Zero on Gauge Full Dia. Lead)</v>
      </c>
      <c r="FX125" s="73" t="str">
        <v>Mfg. Tol. Balloon 11, See Image</v>
      </c>
      <c r="FY125" s="73" t="str">
        <v>Mfg. Tol. Balloon 4</v>
      </c>
      <c r="FZ125" s="73" t="str">
        <v>Mfg. Tol. Balloon 7</v>
      </c>
      <c r="GA125" s="73" t="str">
        <v xml:space="preserve">Mfg. Tol. C-Bore Face (Ballo 28) </v>
      </c>
      <c r="GB125" s="73" t="str">
        <v>Mfg. Tol. Section</v>
      </c>
      <c r="GC125" s="73" t="str">
        <v>Mfg. Tol. See Image</v>
      </c>
      <c r="GD125" s="73" t="str">
        <v>Mfg. Tol., 3 Places, Record MAX</v>
      </c>
      <c r="GE125" s="73" t="str">
        <v>Mfg. Tol., Balloon 11</v>
      </c>
      <c r="GF125" s="73" t="str">
        <v>Mfg. Tol., Balloon 7</v>
      </c>
      <c r="GG125" s="73" t="str">
        <v>Mfg. Tol., Blank</v>
      </c>
      <c r="GH125" s="73" t="str">
        <v>Mfg. Tol., Blank, Balloon 12</v>
      </c>
      <c r="GI125" s="73" t="str">
        <v>Mfg. Tol., Blend to SØ.320</v>
      </c>
      <c r="GJ125" s="73" t="str">
        <v>Mfg. Tol., Calculation</v>
      </c>
      <c r="GK125" s="73" t="str">
        <v>Mfg. Tol., For Mill Fixture</v>
      </c>
      <c r="GL125" s="73" t="str">
        <v>Mfg. Tol., L32</v>
      </c>
      <c r="GM125" s="73" t="str">
        <v>Mfg. Tol., L33</v>
      </c>
      <c r="GN125" s="73" t="str">
        <v>Mfg. Tol., No Tool Marks</v>
      </c>
      <c r="GO125" s="73" t="str">
        <v>Mfg. Tol., OL03361</v>
      </c>
      <c r="GP125" s="73" t="str">
        <v>Mfg. Tol., Record off center value</v>
      </c>
      <c r="GQ125" s="73" t="str">
        <v>Mfg. Tol., Same 3 Places, Record MIN</v>
      </c>
      <c r="GR125" s="73" t="str">
        <v>Mfg. Tol., Section</v>
      </c>
      <c r="GS125" s="73" t="str">
        <v>Mfg. Tol., Section B-B</v>
      </c>
      <c r="GT125" s="73" t="str">
        <v>Mfg. Tol., Section, OL03361</v>
      </c>
      <c r="GU125" s="73" t="str">
        <v>Mfg. Tol., Section, Per Note 2</v>
      </c>
      <c r="GV125" s="73" t="str">
        <v>Mfg. Tol., See Image</v>
      </c>
      <c r="GW125" s="73" t="str">
        <v>Mfg. Tol., See Image, Bore in Blue</v>
      </c>
      <c r="GX125" s="73" t="str">
        <v>Mfg. Tol., See Image, Hook Tip</v>
      </c>
      <c r="GY125" s="73" t="str">
        <v>Mfg. Tol., Sharp Okay No Burr</v>
      </c>
      <c r="GZ125" s="73" t="str">
        <v>Mfg. Tol., Threadless Blank</v>
      </c>
      <c r="HA125" s="73" t="str">
        <v>Mfg.Tol.</v>
      </c>
      <c r="HB125" s="73" t="str">
        <v>Mgf. To., T.S.C.</v>
      </c>
      <c r="HC125" s="73" t="str">
        <v>Milled Feature</v>
      </c>
      <c r="HD125" s="73" t="str">
        <v>Milled Feature, OL04045</v>
      </c>
      <c r="HE125" s="73" t="str">
        <v>More than .0005 out of center = Fail</v>
      </c>
      <c r="HF125" s="73" t="str">
        <v>Must Pass Through</v>
      </c>
      <c r="HG125" s="73" t="str">
        <v>Must pass through gauge</v>
      </c>
      <c r="HH125" s="73" t="str">
        <v>Must Pass Through Go Gauge</v>
      </c>
      <c r="HI125" s="73" t="str">
        <v>Must Pass, See Image.</v>
      </c>
      <c r="HJ125" s="73" t="str">
        <v>NA</v>
      </c>
      <c r="HK125" s="73" t="str">
        <v>Narrow Area</v>
      </c>
      <c r="HL125" s="73" t="str">
        <v>Near Balloon 21</v>
      </c>
      <c r="HM125" s="73" t="str">
        <v>Near Datum B</v>
      </c>
      <c r="HN125" s="73" t="str">
        <v>Neck Dia.</v>
      </c>
      <c r="HO125" s="73" t="str">
        <v>Neck to Head Rad.</v>
      </c>
      <c r="HP125" s="73" t="str">
        <v>No Copper Deposits Allowed</v>
      </c>
      <c r="HQ125" s="73" t="str">
        <v>No Section</v>
      </c>
      <c r="HR125" s="73" t="str">
        <v>No Section, .01 to .014 = Pass</v>
      </c>
      <c r="HS125" s="73" t="str">
        <v>No Section, Rotate Part</v>
      </c>
      <c r="HT125" s="73" t="str">
        <v>No Section, See Image</v>
      </c>
      <c r="HU125" s="73" t="str">
        <v>No Slot, Section B-B</v>
      </c>
      <c r="HV125" s="73" t="str">
        <v>No visual step = Pass</v>
      </c>
      <c r="HW125" s="73" t="str">
        <v>Not to exceed .95 Deep</v>
      </c>
      <c r="HX125" s="73" t="str">
        <v>Note 1</v>
      </c>
      <c r="HY125" s="73" t="str">
        <v>OL00333/A</v>
      </c>
      <c r="HZ125" s="73" t="str">
        <v>OL00519</v>
      </c>
      <c r="IA125" s="73" t="str">
        <v>OL00520</v>
      </c>
      <c r="IB125" s="73" t="str">
        <v>OL00529</v>
      </c>
      <c r="IC125" s="73" t="str">
        <v>OL00542</v>
      </c>
      <c r="ID125" s="73" t="str">
        <v>OL00724</v>
      </c>
      <c r="IE125" s="73" t="str">
        <v>OL01250</v>
      </c>
      <c r="IF125" s="73" t="str">
        <v>OL01869, Threadless Blank</v>
      </c>
      <c r="IG125" s="73" t="str">
        <v>OL01870, Section</v>
      </c>
      <c r="IH125" s="73" t="str">
        <v>OL02255</v>
      </c>
      <c r="II125" s="73" t="str">
        <v>OL02255, Mfg. Tol.</v>
      </c>
      <c r="IJ125" s="73" t="str">
        <v>OL02302</v>
      </c>
      <c r="IK125" s="73" t="str">
        <v xml:space="preserve">OL02318  needed per image instructions </v>
      </c>
      <c r="IL125" s="73" t="str">
        <v>OL02556</v>
      </c>
      <c r="IM125" s="73" t="str">
        <v>OL02557</v>
      </c>
      <c r="IN125" s="73" t="str">
        <v>OL02567</v>
      </c>
      <c r="IO125" s="73" t="str">
        <v>OL02653</v>
      </c>
      <c r="IP125" s="73" t="str">
        <v>OL02718</v>
      </c>
      <c r="IQ125" s="73" t="str">
        <v>OL02841</v>
      </c>
      <c r="IR125" s="73" t="str">
        <v>OL02842</v>
      </c>
      <c r="IS125" s="73" t="str">
        <v>OL02844</v>
      </c>
      <c r="IT125" s="73" t="str">
        <v>OL02871</v>
      </c>
      <c r="IU125" s="73" t="str">
        <v>OL02887</v>
      </c>
      <c r="IV125" s="73" t="str">
        <v>OL03500</v>
      </c>
      <c r="IW125" s="73" t="str">
        <v>OL03766</v>
      </c>
      <c r="IX125" s="73" t="str">
        <v>OL03868</v>
      </c>
      <c r="IY125" s="73" t="str">
        <v>OL03869</v>
      </c>
      <c r="IZ125" s="73" t="str">
        <v>OL03870</v>
      </c>
      <c r="JA125" s="73" t="str">
        <v>OL03873, DWG# 100448-44</v>
      </c>
      <c r="JB125" s="73" t="str">
        <v>OL03949</v>
      </c>
      <c r="JC125" s="73" t="str">
        <v xml:space="preserve">OL04043, Section </v>
      </c>
      <c r="JD125" s="73" t="str">
        <v xml:space="preserve">OL04044, Section </v>
      </c>
      <c r="JE125" s="73" t="str">
        <v>OL04045</v>
      </c>
      <c r="JF125" s="73" t="str">
        <v>OL04045, Milled Feature</v>
      </c>
      <c r="JG125" s="73" t="str">
        <v>OL04063</v>
      </c>
      <c r="JH125" s="73" t="str">
        <v>OL04064</v>
      </c>
      <c r="JI125" s="73" t="str">
        <v>OL04065</v>
      </c>
      <c r="JJ125" s="73" t="str">
        <v>OL04181</v>
      </c>
      <c r="JK125" s="73" t="str">
        <v>OL04218</v>
      </c>
      <c r="JL125" s="73" t="str">
        <v>OL04224, See Image</v>
      </c>
      <c r="JM125" s="73" t="str">
        <v>OL04374</v>
      </c>
      <c r="JN125" s="73" t="str">
        <v>OL04375, Section M-M</v>
      </c>
      <c r="JO125" s="73" t="str">
        <v>OL04376, Section M-M</v>
      </c>
      <c r="JP125" s="73" t="str">
        <v>OL04443</v>
      </c>
      <c r="JQ125" s="73" t="str">
        <v>OL04444</v>
      </c>
      <c r="JR125" s="73" t="str">
        <v>OL05000</v>
      </c>
      <c r="JS125" s="73" t="str">
        <v>One side of slot</v>
      </c>
      <c r="JT125" s="73" t="str">
        <v>Other side of slot</v>
      </c>
      <c r="JU125" s="73" t="str">
        <v>Out of center more than .002 = Fail</v>
      </c>
      <c r="JV125" s="73" t="str">
        <v>Out of center more than.002 = Fail</v>
      </c>
      <c r="JW125" s="73" t="str">
        <v>Overlay OL02713</v>
      </c>
      <c r="JX125" s="73" t="str">
        <v>Overlay OL02714</v>
      </c>
      <c r="JY125" s="73" t="str">
        <v>Overlay OL02718</v>
      </c>
      <c r="JZ125" s="73" t="str">
        <v>Overlay OL03831, Mfg. Tol.</v>
      </c>
      <c r="KA125" s="73" t="str">
        <v>Part Without Slots</v>
      </c>
      <c r="KB125" s="73" t="str">
        <v>Part Without Slots, See Image</v>
      </c>
      <c r="KC125" s="73" t="str">
        <v xml:space="preserve">Pass = .0254 or Less </v>
      </c>
      <c r="KD125" s="73" t="str">
        <v>PD MIN = 4.361, PD MAX = 4.456</v>
      </c>
      <c r="KE125" s="73" t="str">
        <v>Per Balloon 2 Note</v>
      </c>
      <c r="KF125" s="73" t="str">
        <v>Per drawing note(s) 8.</v>
      </c>
      <c r="KG125" s="73" t="str">
        <v>Point or Sphere Tip</v>
      </c>
      <c r="KH125" s="73" t="str">
        <v>Point Tip</v>
      </c>
      <c r="KI125" s="73" t="str">
        <v>R.9 to R1.1 = Pass, See Image</v>
      </c>
      <c r="KJ125" s="73" t="str">
        <v>Ram Construction</v>
      </c>
      <c r="KK125" s="73" t="str">
        <v>Record Same Pass / Fail All Balloons</v>
      </c>
      <c r="KL125" s="73" t="str">
        <v>Ref. Balloon 1</v>
      </c>
      <c r="KM125" s="73" t="str">
        <v>Ref. Balloon 12</v>
      </c>
      <c r="KN125" s="73" t="str">
        <v>Ref. Balloon 13, 100% AQL</v>
      </c>
      <c r="KO125" s="73" t="str">
        <v>Ref. Balloon 2</v>
      </c>
      <c r="KP125" s="73" t="str">
        <v>Ref. Balloon 21, 100% AQL</v>
      </c>
      <c r="KQ125" s="73" t="str">
        <v>Ref. Balloon 4</v>
      </c>
      <c r="KR125" s="73" t="str">
        <v>Ref. Balloon 7</v>
      </c>
      <c r="KS125" s="73" t="str">
        <v>Ref. Balloon 8</v>
      </c>
      <c r="KT125" s="73" t="str">
        <v>Relieved Pin Gauges 09236 &amp; 09235</v>
      </c>
      <c r="KU125" s="73" t="str">
        <v>Rotate Part</v>
      </c>
      <c r="KV125" s="73" t="str">
        <v>Rotate Part, See Image</v>
      </c>
      <c r="KW125" s="73" t="str">
        <v>Same as Root Radius</v>
      </c>
      <c r="KX125" s="73" t="str">
        <v>Section</v>
      </c>
      <c r="KY125" s="73" t="str">
        <v>Section B-B</v>
      </c>
      <c r="KZ125" s="73" t="str">
        <v>Section B-B, Distance Between Grooves</v>
      </c>
      <c r="LA125" s="73" t="str">
        <v>Section C-C</v>
      </c>
      <c r="LB125" s="73" t="str">
        <v>Section Part</v>
      </c>
      <c r="LC125" s="73" t="str">
        <v>Section Part, Measured from Opposite Face</v>
      </c>
      <c r="LD125" s="73" t="str">
        <v>Section, Broachless Blank</v>
      </c>
      <c r="LE125" s="73" t="str">
        <v>Section, EXT. Sphere Location.</v>
      </c>
      <c r="LF125" s="73" t="str">
        <v>Section, Hex Cham. Ang.</v>
      </c>
      <c r="LG125" s="73" t="str">
        <v>Section, Hex Fillet Rad.</v>
      </c>
      <c r="LH125" s="73" t="str">
        <v>Section, INT. Feature</v>
      </c>
      <c r="LI125" s="73" t="str">
        <v>Section, INT. Sphere Location.</v>
      </c>
      <c r="LJ125" s="73" t="str">
        <v>Section, Mfg. Tol.</v>
      </c>
      <c r="LK125" s="73" t="str">
        <v>Section, Mfg. Tol., See Image</v>
      </c>
      <c r="LL125" s="73" t="str">
        <v>Section, OL00486</v>
      </c>
      <c r="LM125" s="73" t="str">
        <v>Section, OL00542</v>
      </c>
      <c r="LN125" s="73" t="str">
        <v>Section, OL00543</v>
      </c>
      <c r="LO125" s="73" t="str">
        <v>Section, OL00544</v>
      </c>
      <c r="LP125" s="73" t="str">
        <v>Section, OL00545</v>
      </c>
      <c r="LQ125" s="73" t="str">
        <v>Section, OL00546</v>
      </c>
      <c r="LR125" s="73" t="str">
        <v>Section, OL00547</v>
      </c>
      <c r="LS125" s="73" t="str">
        <v>Section, OL00555</v>
      </c>
      <c r="LT125" s="73" t="str">
        <v>Section, OL00725</v>
      </c>
      <c r="LU125" s="73" t="str">
        <v>Section, OL01430</v>
      </c>
      <c r="LV125" s="73" t="str">
        <v>Section, OL01434</v>
      </c>
      <c r="LW125" s="73" t="str">
        <v>Section, OL01435</v>
      </c>
      <c r="LX125" s="73" t="str">
        <v>Section, OL01807</v>
      </c>
      <c r="LY125" s="73" t="str">
        <v>Section, OL01830</v>
      </c>
      <c r="LZ125" s="73" t="str">
        <v>Section, OL02351</v>
      </c>
      <c r="MA125" s="73" t="str">
        <v>Section, OL02519</v>
      </c>
      <c r="MB125" s="73" t="str">
        <v>Section, OL02520</v>
      </c>
      <c r="MC125" s="73" t="str">
        <v>Section, OL02522</v>
      </c>
      <c r="MD125" s="73" t="str">
        <v>Section, OL02540</v>
      </c>
      <c r="ME125" s="73" t="str">
        <v>Section, OL02541</v>
      </c>
      <c r="MF125" s="73" t="str">
        <v>Section, OL02552</v>
      </c>
      <c r="MG125" s="73" t="str">
        <v>Section, OL02553</v>
      </c>
      <c r="MH125" s="73" t="str">
        <v>Section, OL02554</v>
      </c>
      <c r="MI125" s="73" t="str">
        <v>Section, OL02555</v>
      </c>
      <c r="MJ125" s="73" t="str">
        <v>Section, OL02558</v>
      </c>
      <c r="MK125" s="73" t="str">
        <v>Section, OL02559</v>
      </c>
      <c r="ML125" s="73" t="str">
        <v>Section, OL02560</v>
      </c>
      <c r="MM125" s="73" t="str">
        <v>Section, OL02619</v>
      </c>
      <c r="MN125" s="73" t="str">
        <v>Section, OL02620</v>
      </c>
      <c r="MO125" s="73" t="str">
        <v>Section, OL02621</v>
      </c>
      <c r="MP125" s="73" t="str">
        <v>Section, OL02622</v>
      </c>
      <c r="MQ125" s="73" t="str">
        <v>Section, OL02623</v>
      </c>
      <c r="MR125" s="73" t="str">
        <v>Section, OL02624</v>
      </c>
      <c r="MS125" s="73" t="str">
        <v>Section, OL02652</v>
      </c>
      <c r="MT125" s="73" t="str">
        <v>Section, OL02680</v>
      </c>
      <c r="MU125" s="73" t="str">
        <v>Section, OL02793</v>
      </c>
      <c r="MV125" s="73" t="str">
        <v>Section, OL02823</v>
      </c>
      <c r="MW125" s="73" t="str">
        <v>Section, OL02843</v>
      </c>
      <c r="MX125" s="73" t="str">
        <v>Section, OL03026, Ext.</v>
      </c>
      <c r="MY125" s="73" t="str">
        <v>Section, OL03026, Int.</v>
      </c>
      <c r="MZ125" s="73" t="str">
        <v>Section, OL03570, DWG# 100448-41</v>
      </c>
      <c r="NA125" s="73" t="str">
        <v>Section, OL03781</v>
      </c>
      <c r="NB125" s="73" t="str">
        <v>Section, OL03911</v>
      </c>
      <c r="NC125" s="73" t="str">
        <v>Section, OL03912</v>
      </c>
      <c r="ND125" s="73" t="str">
        <v>Section, OL03928</v>
      </c>
      <c r="NE125" s="73" t="str">
        <v>Section, OL03929</v>
      </c>
      <c r="NF125" s="73" t="str">
        <v>Section, OL04030</v>
      </c>
      <c r="NG125" s="73" t="str">
        <v>Section, OL04037</v>
      </c>
      <c r="NH125" s="73" t="str">
        <v>Section, OL04038</v>
      </c>
      <c r="NI125" s="73" t="str">
        <v>Section, OL04046</v>
      </c>
      <c r="NJ125" s="73" t="str">
        <v>Section, OL04065</v>
      </c>
      <c r="NK125" s="73" t="str">
        <v>Section, OL04066</v>
      </c>
      <c r="NL125" s="73" t="str">
        <v>Section, OL04067</v>
      </c>
      <c r="NM125" s="73" t="str">
        <v>Section, OL04069</v>
      </c>
      <c r="NN125" s="73" t="str">
        <v>Section, OL04071</v>
      </c>
      <c r="NO125" s="73" t="str">
        <v>Section, OL04173</v>
      </c>
      <c r="NP125" s="73" t="str">
        <v>Section, OL04174</v>
      </c>
      <c r="NQ125" s="73" t="str">
        <v>Section, OL04214</v>
      </c>
      <c r="NR125" s="73" t="str">
        <v>Section, OL04215</v>
      </c>
      <c r="NS125" s="73" t="str">
        <v>Section, OL04216</v>
      </c>
      <c r="NT125" s="73" t="str">
        <v>Section, OL04217</v>
      </c>
      <c r="NU125" s="73" t="str">
        <v>Section, Overlay OL02716</v>
      </c>
      <c r="NV125" s="73" t="str">
        <v>Section, Overlay OL02717</v>
      </c>
      <c r="NW125" s="73" t="str">
        <v>Section, See Image</v>
      </c>
      <c r="NX125" s="73" t="str">
        <v>Section, See Image, DWG# 100448-41</v>
      </c>
      <c r="NY125" s="73" t="str">
        <v>Section, Without Sots</v>
      </c>
      <c r="NZ125" s="73" t="str">
        <v>See Comments Sheet</v>
      </c>
      <c r="OA125" s="73" t="str">
        <v>See Comments Sheet, OL02318</v>
      </c>
      <c r="OB125" s="73" t="str">
        <v>See Image</v>
      </c>
      <c r="OC125" s="73" t="str">
        <v>See Image, .005 or Less = Pass</v>
      </c>
      <c r="OD125" s="73" t="str">
        <v>See Image, Check Near Radius</v>
      </c>
      <c r="OE125" s="73" t="str">
        <v>See Image, Constrained</v>
      </c>
      <c r="OF125" s="73" t="str">
        <v>See Image, Distance Between Flats</v>
      </c>
      <c r="OG125" s="73" t="str">
        <v xml:space="preserve">See Image, Mfg. Tol, Section A-A </v>
      </c>
      <c r="OH125" s="73" t="str">
        <v>See image, Mfg. Tol.</v>
      </c>
      <c r="OI125" s="73" t="str">
        <v>See Image, Mic. Across Flats</v>
      </c>
      <c r="OJ125" s="73" t="str">
        <v>See Image, OL02850</v>
      </c>
      <c r="OK125" s="73" t="str">
        <v>See Image, OL02880</v>
      </c>
      <c r="OL125" s="73" t="str">
        <v>See Image, OL03926</v>
      </c>
      <c r="OM125" s="73" t="str">
        <v>See Image, OL03927</v>
      </c>
      <c r="ON125" s="73" t="str">
        <v>See Image, OL04003</v>
      </c>
      <c r="OO125" s="73" t="str">
        <v>'See Image, OL04342,  Best Fit Joe Block</v>
      </c>
      <c r="OP125" s="73" t="str">
        <v>See Image, OL04342,  Blank</v>
      </c>
      <c r="OQ125" s="73" t="str">
        <v>See Image, OL04342, Blank</v>
      </c>
      <c r="OR125" s="73" t="str">
        <v>See Image, OL04343, Blank</v>
      </c>
      <c r="OS125" s="73" t="str">
        <v>See Image, Pass = .002 or Less</v>
      </c>
      <c r="OT125" s="73" t="str">
        <v>See Image, Rcd. MAX</v>
      </c>
      <c r="OU125" s="73" t="str">
        <v>See Image, Rcd. MIN</v>
      </c>
      <c r="OV125" s="73" t="str">
        <v>See Image, Section</v>
      </c>
      <c r="OW125" s="73" t="str">
        <v>See Image, Section A-A</v>
      </c>
      <c r="OX125" s="73" t="str">
        <v>See Image, Section B-B</v>
      </c>
      <c r="OY125" s="73" t="str">
        <v>See Image, Section B-B, TSC</v>
      </c>
      <c r="OZ125" s="73" t="str">
        <v>See Image, Shank Drawing # 18000-XX-XX A</v>
      </c>
      <c r="PA125" s="73" t="str">
        <v>Sequencial Laser 01, 120 Per Print</v>
      </c>
      <c r="PB125" s="73" t="str">
        <v>Set to .202, Zero on Thread Lead</v>
      </c>
      <c r="PC125" s="73" t="str">
        <v>Sharp OK, No Burr</v>
      </c>
      <c r="PD125" s="73" t="str">
        <v>Sharp OK, No Raised Edge, See Image</v>
      </c>
      <c r="PE125" s="73" t="str">
        <v>Sharp OK, No Raised Edges</v>
      </c>
      <c r="PF125" s="73" t="str">
        <v>Sharp okay no raised edge</v>
      </c>
      <c r="PG125" s="73" t="str">
        <v>Sharp Okay, No Burr</v>
      </c>
      <c r="PH125" s="73" t="str">
        <v>Sharp Okay, No Raised Edge</v>
      </c>
      <c r="PI125" s="73" t="str">
        <v>Sharp Okay, No Raised Edges,</v>
      </c>
      <c r="PJ125" s="73" t="str">
        <v>Sharp Okay, See Image</v>
      </c>
      <c r="PK125" s="73" t="str">
        <v xml:space="preserve">Start of Radius @ .195 </v>
      </c>
      <c r="PL125" s="73" t="str">
        <v xml:space="preserve">Start of Radius @ .21 </v>
      </c>
      <c r="PM125" s="73" t="str">
        <v xml:space="preserve">T.S.C. </v>
      </c>
      <c r="PN125" s="73" t="str">
        <v>Tangent Point</v>
      </c>
      <c r="PO125" s="73" t="str">
        <v>Tangent point of R.50</v>
      </c>
      <c r="PP125" s="73" t="str">
        <v>Taper Check, Mfg.Tol.</v>
      </c>
      <c r="PQ125" s="73" t="str">
        <v>Taper Check, Mfg.Tol., See Image</v>
      </c>
      <c r="PR125" s="73" t="str">
        <v>Thrd. Minor Ø</v>
      </c>
      <c r="PS125" s="73" t="str">
        <v>Thrd. Relief Ø</v>
      </c>
      <c r="PT125" s="73" t="str">
        <v>Threadless Blank</v>
      </c>
      <c r="PU125" s="73" t="str">
        <v>Threadless Blank, From Major Ø</v>
      </c>
      <c r="PV125" s="73" t="str">
        <v>Threadless Blank, Mfg. Tol.</v>
      </c>
      <c r="PW125" s="73" t="str">
        <v>Threadless Blank, Thrd. to Neck Rad.</v>
      </c>
      <c r="PX125" s="73" t="str">
        <v>Thredless Blank</v>
      </c>
      <c r="PY125" s="73" t="str">
        <v>To center of R.005</v>
      </c>
      <c r="PZ125" s="73" t="str">
        <v>Torx Min. Dia.</v>
      </c>
      <c r="QA125" s="73" t="str">
        <v>Turn Ø Free of Mill Marks</v>
      </c>
      <c r="QB125" s="73" t="str">
        <v>Use (Full) GO Hex</v>
      </c>
      <c r="QC125" s="73" t="str">
        <v>Use Balloon 1 FULL Gauge</v>
      </c>
      <c r="QD125" s="73" t="str">
        <v>Use Balloon 9 FULL GO</v>
      </c>
      <c r="QE125" s="73" t="str">
        <v>Use Best Fit Pin</v>
      </c>
      <c r="QF125" s="73" t="str">
        <v>Use Disk Tip</v>
      </c>
      <c r="QG125" s="73" t="str">
        <v>Use flat bottomed indicator tip.</v>
      </c>
      <c r="QH125" s="73" t="str">
        <v xml:space="preserve">Use Full .093 Go Hex </v>
      </c>
      <c r="QI125" s="73" t="str">
        <v xml:space="preserve">Use Full .0930 Go Hex </v>
      </c>
      <c r="QJ125" s="73" t="str">
        <v>Use Full .1235 Go Hex</v>
      </c>
      <c r="QK125" s="73" t="str">
        <v>Use Gauge K2-98-8019-04, See Image</v>
      </c>
      <c r="QL125" s="73" t="str">
        <v>Use large flat indicator tip</v>
      </c>
      <c r="QM125" s="73" t="str">
        <v>Use Pins.3330/.3350, See Image MAX NO-GO</v>
      </c>
      <c r="QN125" s="73" t="str">
        <v>Use Pointed Drop Indicator Tip</v>
      </c>
      <c r="QO125" s="73" t="str">
        <v>V-Block</v>
      </c>
      <c r="QP125" s="73" t="str">
        <v>V-Block,  AMB for 13</v>
      </c>
      <c r="QQ125" s="73" t="str">
        <v>V-Block,  Hex Cham. Dia.</v>
      </c>
      <c r="QR125" s="73" t="str">
        <v>V-Block, Hex Depth</v>
      </c>
      <c r="QS125" s="73" t="str">
        <v>VBU Gauge</v>
      </c>
      <c r="QT125" s="73" t="str">
        <v>Visibally smaller than HEX=Pass</v>
      </c>
      <c r="QU125" s="73" t="str">
        <v>Visual Per Drawing</v>
      </c>
      <c r="QV125" s="73" t="str">
        <v>Whirl Blank</v>
      </c>
      <c r="QW125" s="73" t="str">
        <v xml:space="preserve">Whirl Blank </v>
      </c>
      <c r="QX125" s="73" t="str">
        <v>Whirl Blank, Neck Rad. End to Head CL</v>
      </c>
      <c r="QY125" s="73" t="str">
        <v>Whirl Blank, Nose Start Dia.</v>
      </c>
      <c r="QZ125" s="73" t="str">
        <v>Whirl Blank, Nose Start Dist.</v>
      </c>
      <c r="RA125" s="73" t="str">
        <v>Whirl Blank, Thrd. Minor</v>
      </c>
      <c r="RB125" s="73" t="str">
        <v>Whirl Blank, Thrd. Pullout Dia.</v>
      </c>
      <c r="RC125" s="73" t="str">
        <v>Whole Part, Removal is at Assy. Level</v>
      </c>
      <c r="RD125" s="73" t="str">
        <v>Wide Area</v>
      </c>
      <c r="RE125" s="73" t="str">
        <v>Zero on End of Go Gauge</v>
      </c>
    </row>
    <row r="126" spans="1:473">
      <c r="A126" s="73" t="s">
        <v>764</v>
      </c>
      <c r="C126" s="73" t="str" cm="1">
        <f t="array" ref="C126:RE126">TRANSPOSE(_xlfn._xlws.SORT(_xlfn._xlws.FILTER($A$2:$A$600,ISNUMBER(SEARCH('PartLib Table'!M133,$A$2:$A$600)),"not found")))</f>
        <v xml:space="preserve"> 'C', Whirl Blank</v>
      </c>
      <c r="D126" s="73" t="str">
        <v xml:space="preserve"> See Image, Constrained</v>
      </c>
      <c r="E126" s="73" t="str">
        <v>(.04 to .12 range = Pass)</v>
      </c>
      <c r="F126" s="73" t="str">
        <v>(.042 FULL) Go Pin Seat Fully</v>
      </c>
      <c r="G126" s="73" t="str">
        <v>(B), Mfg. Tol.</v>
      </c>
      <c r="H126" s="73" t="str">
        <v>(B), O.A.L.</v>
      </c>
      <c r="I126" s="73" t="str">
        <v>.001 or less =Pass</v>
      </c>
      <c r="J126" s="73" t="str">
        <v>.001 or less out of center = Pass</v>
      </c>
      <c r="K126" s="73" t="str">
        <v>.002 or Less = Pass</v>
      </c>
      <c r="L126" s="73" t="str">
        <v>.002 or Less out of center = Pass</v>
      </c>
      <c r="M126" s="73" t="str">
        <v>.005 to .015 = Pass</v>
      </c>
      <c r="N126" s="73" t="str">
        <v>.0125 Mean, Section</v>
      </c>
      <c r="O126" s="73" t="str">
        <v>.025 or Less in X &amp; Y=Pass</v>
      </c>
      <c r="P126" s="73" t="str">
        <v>.038 Mean</v>
      </c>
      <c r="Q126" s="73" t="str">
        <v>.063 MM = .0024 IN, See Image</v>
      </c>
      <c r="R126" s="73" t="str">
        <v>.063MM = .0024"</v>
      </c>
      <c r="S126" s="73" t="str">
        <v>.243 NO-GO, Unconstrained, Must Not Start</v>
      </c>
      <c r="T126" s="73" t="str">
        <v>@ Back Face &amp; ID, No Raised Edge</v>
      </c>
      <c r="U126" s="73" t="str">
        <v>@ Back Face &amp; OD, No Raised Edge</v>
      </c>
      <c r="V126" s="73" t="str">
        <v>@ ID &amp; FACE</v>
      </c>
      <c r="W126" s="73" t="str">
        <v>@ OD &amp; BACK FACE</v>
      </c>
      <c r="X126" s="73" t="str">
        <v>@ OD &amp; FACE</v>
      </c>
      <c r="Y126" s="73" t="str">
        <v>Across from slot</v>
      </c>
      <c r="Z126" s="73" t="str">
        <v>All Edge Breaks</v>
      </c>
      <c r="AA126" s="73" t="str">
        <v>Attached to bar stock</v>
      </c>
      <c r="AB126" s="73" t="str">
        <v xml:space="preserve">Back Turn Fillet Rad. </v>
      </c>
      <c r="AC126" s="73" t="str">
        <v>Balloon 1 (DWG FRM0105 Page 2, NV-27)</v>
      </c>
      <c r="AD126" s="73" t="str">
        <v>Balloon 1 (DWG FRM0105, NV-30)</v>
      </c>
      <c r="AE126" s="73" t="str">
        <v>Balloon 1 (P# 9890002-20) OL00429/A</v>
      </c>
      <c r="AF126" s="73" t="str">
        <v>Balloon 1, DWG#FRM0105</v>
      </c>
      <c r="AG126" s="73" t="str">
        <v>Balloon 11, See Image</v>
      </c>
      <c r="AH126" s="73" t="str">
        <v xml:space="preserve">Balloon 2 (DWG FRM0105 Page 2, NV-27) </v>
      </c>
      <c r="AI126" s="73" t="str">
        <v>Balloon 2 (DWG FRM0105, NV-30)</v>
      </c>
      <c r="AJ126" s="73" t="str">
        <v>Balloon 2 (P# 9890002-20)</v>
      </c>
      <c r="AK126" s="73" t="str">
        <v>Balloon 2, DWG#FRM0105</v>
      </c>
      <c r="AL126" s="73" t="str">
        <v>Balloon 2, DWG#FRM0105, See Image</v>
      </c>
      <c r="AM126" s="73" t="str">
        <v>Balloon 3 (DWG FRM0105, NV-30 Minor)</v>
      </c>
      <c r="AN126" s="73" t="str">
        <v>Balloon 3 (DWG FRM0105, NV-30)</v>
      </c>
      <c r="AO126" s="73" t="str">
        <v>Balloon 3 (P# 9890002-20)</v>
      </c>
      <c r="AP126" s="73" t="str">
        <v>Balloon 4</v>
      </c>
      <c r="AQ126" s="73" t="str">
        <v>Balloon 4 (P# 9890002-20)</v>
      </c>
      <c r="AR126" s="73" t="str">
        <v>Below Middle Band</v>
      </c>
      <c r="AS126" s="73" t="str">
        <v>Best Fit Pin, .003 or Less =Pass</v>
      </c>
      <c r="AT126" s="73" t="str">
        <v>Blank</v>
      </c>
      <c r="AU126" s="73" t="str">
        <v>Blank Turn Maj.</v>
      </c>
      <c r="AV126" s="73" t="str">
        <v>Blank Turn Maj. Mill Flt., OL4172</v>
      </c>
      <c r="AW126" s="73" t="str">
        <v>Blank Without .010 Slots</v>
      </c>
      <c r="AX126" s="73" t="str">
        <v>Blank Without .010 Slots, Section</v>
      </c>
      <c r="AY126" s="73" t="str">
        <v>Blank without thread</v>
      </c>
      <c r="AZ126" s="73" t="str">
        <v xml:space="preserve">Blank, Center of V Grv. </v>
      </c>
      <c r="BA126" s="73" t="str">
        <v>Blank, Check R adjacent Balloon 17</v>
      </c>
      <c r="BB126" s="73" t="str">
        <v>Blank, EXT. Feature</v>
      </c>
      <c r="BC126" s="73" t="str">
        <v>Blank, See Image, OL04335</v>
      </c>
      <c r="BD126" s="73" t="str">
        <v>Blank, See Image, OL04336</v>
      </c>
      <c r="BE126" s="73" t="str">
        <v xml:space="preserve">Blank, Thrd. </v>
      </c>
      <c r="BF126" s="73" t="str">
        <v>Blank, Turn Tip</v>
      </c>
      <c r="BG126" s="73" t="str">
        <v>Blank, Without Thrd.</v>
      </c>
      <c r="BH126" s="73" t="str">
        <v>Blank, Without Thread</v>
      </c>
      <c r="BI126" s="73" t="str">
        <v xml:space="preserve">Blunt Start Blend to Minor </v>
      </c>
      <c r="BJ126" s="73" t="str">
        <v>Calc., Use Go HEX</v>
      </c>
      <c r="BK126" s="73" t="str">
        <v>Can't dig into OD</v>
      </c>
      <c r="BL126" s="73" t="str">
        <v>Carbide Gauge</v>
      </c>
      <c r="BM126" s="73" t="str">
        <v xml:space="preserve">Center of V Grv. </v>
      </c>
      <c r="BN126" s="73" t="str">
        <v>Centered Less than .03 = Pass</v>
      </c>
      <c r="BO126" s="73" t="str">
        <v>Centered within .0005 or Less = Pass</v>
      </c>
      <c r="BP126" s="73" t="str">
        <v>Centered within .001 or Less = Pass</v>
      </c>
      <c r="BQ126" s="73" t="str">
        <v>Centered within .0254 or Less = Pass</v>
      </c>
      <c r="BR126" s="73" t="str">
        <v>Check close to Rod Slot</v>
      </c>
      <c r="BS126" s="73" t="str">
        <v>Check every other hole</v>
      </c>
      <c r="BT126" s="73" t="str">
        <v>Check Go over full length of slot.</v>
      </c>
      <c r="BU126" s="73" t="str">
        <v>Check Near Closed End</v>
      </c>
      <c r="BV126" s="73" t="str">
        <v>Check per Print View, Away from Rod Slot</v>
      </c>
      <c r="BW126" s="73" t="str">
        <v>Check to Balloon 30 Go Pin</v>
      </c>
      <c r="BX126" s="73" t="str">
        <v>Check with .2705 SET Pin Inside Part</v>
      </c>
      <c r="BY126" s="73" t="str">
        <v>Check with Hex Up</v>
      </c>
      <c r="BZ126" s="73" t="str">
        <v>CMM Blank</v>
      </c>
      <c r="CA126" s="73" t="str">
        <v>Confirm Full Radius</v>
      </c>
      <c r="CB126" s="73" t="str">
        <v>Constrained in fixture</v>
      </c>
      <c r="CC126" s="73" t="str">
        <v>Constrained with Ring</v>
      </c>
      <c r="CD126" s="73" t="str">
        <v>Constrained, See Image</v>
      </c>
      <c r="CE126" s="73" t="str">
        <v>Dim. "A"</v>
      </c>
      <c r="CF126" s="73" t="str">
        <v>Dim. "B"</v>
      </c>
      <c r="CG126" s="73" t="str">
        <v>Dim. "C"</v>
      </c>
      <c r="CH126" s="73" t="str">
        <v>Dim. "D", Whirl Blank</v>
      </c>
      <c r="CI126" s="73" t="str">
        <v>Dim. "G"</v>
      </c>
      <c r="CJ126" s="73" t="str">
        <v>Dim. E, Blank Turn Maj. &amp;  Mill Flt</v>
      </c>
      <c r="CK126" s="73" t="str">
        <v>Dim. E, Blank Turn Maj.&amp;  Mill Flt</v>
      </c>
      <c r="CL126" s="73" t="str">
        <v>Dim. H, Whirl Blank</v>
      </c>
      <c r="CM126" s="73" t="str">
        <v>Dim. J, 'Blank Turn Maj. &amp; Whirl Blank</v>
      </c>
      <c r="CN126" s="73" t="str">
        <v>Disk Drop Indicator Tip</v>
      </c>
      <c r="CO126" s="73" t="str">
        <v>DWG 100448-15, Balloon F_1</v>
      </c>
      <c r="CP126" s="73" t="str">
        <v>DWG 100448-15, OL02571</v>
      </c>
      <c r="CQ126" s="73" t="str">
        <v>DWG 100448-41</v>
      </c>
      <c r="CR126" s="73" t="str">
        <v>DWG 9890040, (10E),Section Part, OL01139</v>
      </c>
      <c r="CS126" s="73" t="str">
        <v>DWG 9890040, (10E),Section, OL01139</v>
      </c>
      <c r="CT126" s="73" t="str">
        <v>DWG 9890040, (11E)</v>
      </c>
      <c r="CU126" s="73" t="str">
        <v>DWG 9890040, (11E), Pins with Flats</v>
      </c>
      <c r="CV126" s="73" t="str">
        <v>DWG 9890040, (12E),  Pass=.002 or less</v>
      </c>
      <c r="CW126" s="73" t="str">
        <v>DWG 9890040, (12E), See Image</v>
      </c>
      <c r="CX126" s="73" t="str">
        <v>DWG 9890040, (1E), OL01431</v>
      </c>
      <c r="CY126" s="73" t="str">
        <v>DWG 9890040, (1E), OL01432</v>
      </c>
      <c r="CZ126" s="73" t="str">
        <v>DWG 9890040, (2E), OL01432</v>
      </c>
      <c r="DA126" s="73" t="str">
        <v>DWG 9890040, (3E)</v>
      </c>
      <c r="DB126" s="73" t="str">
        <v>DWG 9890040, (4E)</v>
      </c>
      <c r="DC126" s="73" t="str">
        <v>DWG 9890040, (5E), OL02336</v>
      </c>
      <c r="DD126" s="73" t="str">
        <v>DWG 9890040, (6E)</v>
      </c>
      <c r="DE126" s="73" t="str">
        <v>DWG 9890040, (7E)</v>
      </c>
      <c r="DF126" s="73" t="str">
        <v>DWG 9890040, (8E), OL01433</v>
      </c>
      <c r="DG126" s="73" t="str">
        <v>DWG 9890040, (8E), OL01433, Section</v>
      </c>
      <c r="DH126" s="73" t="str">
        <v>DWG 9890040, (9E), Close to Rod Slot</v>
      </c>
      <c r="DI126" s="73" t="str">
        <v>DWG 9890040, (9E),Close to Rod Slot</v>
      </c>
      <c r="DJ126" s="73" t="str">
        <v>DWG FRM0105 PAGE 2</v>
      </c>
      <c r="DK126" s="73" t="str">
        <v>DWG# 100448-41</v>
      </c>
      <c r="DL126" s="73" t="str">
        <v>DWG# 100448-44</v>
      </c>
      <c r="DM126" s="73" t="str">
        <v>DWG# 9890003  (1), Section OL00436/A</v>
      </c>
      <c r="DN126" s="73" t="str">
        <v>DWG# 9890003 (3), Ring Gauge Constrained</v>
      </c>
      <c r="DO126" s="73" t="str">
        <v>DWG# 9890003 (4), Section</v>
      </c>
      <c r="DP126" s="73" t="str">
        <v>DWG#100448-26, Balloon 1K, OL02350</v>
      </c>
      <c r="DQ126" s="73" t="str">
        <v>DWG#100448-26, Balloon 2K, OL02350</v>
      </c>
      <c r="DR126" s="73" t="str">
        <v>DWG#100448-26, Balloon 3K, OL02363</v>
      </c>
      <c r="DS126" s="73" t="str">
        <v>DWG#100448-26, Balloon 4K</v>
      </c>
      <c r="DT126" s="73" t="str">
        <v>DWG#100448-26, Balloon 5K, Section</v>
      </c>
      <c r="DU126" s="73" t="str">
        <v>DWG#100448-26, Balloon 6K</v>
      </c>
      <c r="DV126" s="73" t="str">
        <v>DWG#100448-26, Balloon 7K, Section</v>
      </c>
      <c r="DW126" s="73" t="str">
        <v>DWG#100448-26, Mfg. Tol.</v>
      </c>
      <c r="DX126" s="73" t="str">
        <v>DWG#9890003 (2) Ring Gauge Constrained</v>
      </c>
      <c r="DY126" s="73" t="str">
        <v>DWG#9890044</v>
      </c>
      <c r="DZ126" s="73" t="str">
        <v>DWG#9890044 .1985 to .2005=Pass</v>
      </c>
      <c r="EA126" s="73" t="str">
        <v>DWG#9890044 Overlay OL02441</v>
      </c>
      <c r="EB126" s="73" t="str">
        <v>DWG#9890044, OL02441</v>
      </c>
      <c r="EC126" s="73" t="str">
        <v>DWG#FRM0105</v>
      </c>
      <c r="ED126" s="73" t="str">
        <v>EXT.</v>
      </c>
      <c r="EE126" s="73" t="str">
        <v>EXT. Section, OL02460</v>
      </c>
      <c r="EF126" s="73" t="str">
        <v>EXT., OL04223</v>
      </c>
      <c r="EG126" s="73" t="str">
        <v>Flat Drop Indicator Tip</v>
      </c>
      <c r="EH126" s="73" t="str">
        <v>Full Go Pin, No Light, at Radius</v>
      </c>
      <c r="EI126" s="73" t="str">
        <v>Function Check</v>
      </c>
      <c r="EJ126" s="73" t="str">
        <v>GO Function Gauge</v>
      </c>
      <c r="EK126" s="73" t="str">
        <v>Go Gauge for Balloon 1 &amp; 4</v>
      </c>
      <c r="EL126" s="73" t="str">
        <v>Go Pin must pass through</v>
      </c>
      <c r="EM126" s="73" t="str">
        <v>Greater than .005 = Fail, Section</v>
      </c>
      <c r="EN126" s="73" t="str">
        <v>Greater than .025 out of center = Fail</v>
      </c>
      <c r="EO126" s="73" t="str">
        <v>Greater than 2.6 = Pass</v>
      </c>
      <c r="EP126" s="73" t="str">
        <v>Green = Pass, Red = Fail</v>
      </c>
      <c r="EQ126" s="73" t="str">
        <v>Hex Depth</v>
      </c>
      <c r="ER126" s="73" t="str">
        <v>Hex Minor</v>
      </c>
      <c r="ES126" s="73" t="str">
        <v>Hole Dia.</v>
      </c>
      <c r="ET126" s="73" t="str">
        <v>Hook or Disk Tip</v>
      </c>
      <c r="EU126" s="73" t="str">
        <v>ID Sphere Finish</v>
      </c>
      <c r="EV126" s="73" t="str">
        <v>ID/OD Both Sides, Diff. .002 or less = Pass</v>
      </c>
      <c r="EW126" s="73" t="str">
        <v>If Looks Big, Section</v>
      </c>
      <c r="EX126" s="73" t="str">
        <v>If Looks Small, Section</v>
      </c>
      <c r="EY126" s="73" t="str">
        <v>Insp. Close to Break Away, Mfg.Tol.</v>
      </c>
      <c r="EZ126" s="73" t="str">
        <v>INT.</v>
      </c>
      <c r="FA126" s="73" t="str">
        <v>INT. Section, OL02460</v>
      </c>
      <c r="FB126" s="73" t="str">
        <v>INT., OL04223</v>
      </c>
      <c r="FC126" s="73" t="str">
        <v>Intersect. of 7.7 &amp; R0.10</v>
      </c>
      <c r="FD126" s="73" t="str">
        <v>Intersect. of 8.79 and R.25 MAX</v>
      </c>
      <c r="FE126" s="73" t="str">
        <v>Keep Ind. Tip away from corner</v>
      </c>
      <c r="FF126" s="73" t="str">
        <v>L31</v>
      </c>
      <c r="FG126" s="73" t="str">
        <v>Laser Mark</v>
      </c>
      <c r="FH126" s="73" t="str">
        <v>LASER PER NOTE 4</v>
      </c>
      <c r="FI126" s="73" t="str">
        <v>LASER PER NOTE 4, Final Check 1 only</v>
      </c>
      <c r="FJ126" s="73" t="str">
        <v>Less than .002 out of center = Pass</v>
      </c>
      <c r="FK126" s="73" t="str">
        <v>Less than 2.75 = Pass, Section</v>
      </c>
      <c r="FL126" s="73" t="str">
        <v>List as pin. Not Calibrated</v>
      </c>
      <c r="FM126" s="73" t="str">
        <v>M9 X 1.25 BUTT See Comment Image</v>
      </c>
      <c r="FN126" s="73" t="str">
        <v>Manual Section</v>
      </c>
      <c r="FO126" s="73" t="str">
        <v>Max Deep .241 NO-GO =.42</v>
      </c>
      <c r="FP126" s="73" t="str">
        <v>MAX Depth of (Note 7) .241 NO-GO Pin</v>
      </c>
      <c r="FQ126" s="73" t="str">
        <v>Measure from Blue Line, See Image</v>
      </c>
      <c r="FR126" s="73" t="str">
        <v>Measure Width of Blue Area, See Image</v>
      </c>
      <c r="FS126" s="73" t="str">
        <v>Mfg. Tol</v>
      </c>
      <c r="FT126" s="73" t="str">
        <v>Mfg. Tol, See Image</v>
      </c>
      <c r="FU126" s="73" t="str">
        <v>Mfg. Tol.</v>
      </c>
      <c r="FV126" s="73" t="str">
        <v>Mfg. Tol. "A"</v>
      </c>
      <c r="FW126" s="73" t="str">
        <v>Mfg. Tol. (Zero on Gauge Full Dia. Lead)</v>
      </c>
      <c r="FX126" s="73" t="str">
        <v>Mfg. Tol. Balloon 11, See Image</v>
      </c>
      <c r="FY126" s="73" t="str">
        <v>Mfg. Tol. Balloon 4</v>
      </c>
      <c r="FZ126" s="73" t="str">
        <v>Mfg. Tol. Balloon 7</v>
      </c>
      <c r="GA126" s="73" t="str">
        <v xml:space="preserve">Mfg. Tol. C-Bore Face (Ballo 28) </v>
      </c>
      <c r="GB126" s="73" t="str">
        <v>Mfg. Tol. Section</v>
      </c>
      <c r="GC126" s="73" t="str">
        <v>Mfg. Tol. See Image</v>
      </c>
      <c r="GD126" s="73" t="str">
        <v>Mfg. Tol., 3 Places, Record MAX</v>
      </c>
      <c r="GE126" s="73" t="str">
        <v>Mfg. Tol., Balloon 11</v>
      </c>
      <c r="GF126" s="73" t="str">
        <v>Mfg. Tol., Balloon 7</v>
      </c>
      <c r="GG126" s="73" t="str">
        <v>Mfg. Tol., Blank</v>
      </c>
      <c r="GH126" s="73" t="str">
        <v>Mfg. Tol., Blank, Balloon 12</v>
      </c>
      <c r="GI126" s="73" t="str">
        <v>Mfg. Tol., Blend to SØ.320</v>
      </c>
      <c r="GJ126" s="73" t="str">
        <v>Mfg. Tol., Calculation</v>
      </c>
      <c r="GK126" s="73" t="str">
        <v>Mfg. Tol., For Mill Fixture</v>
      </c>
      <c r="GL126" s="73" t="str">
        <v>Mfg. Tol., L32</v>
      </c>
      <c r="GM126" s="73" t="str">
        <v>Mfg. Tol., L33</v>
      </c>
      <c r="GN126" s="73" t="str">
        <v>Mfg. Tol., No Tool Marks</v>
      </c>
      <c r="GO126" s="73" t="str">
        <v>Mfg. Tol., OL03361</v>
      </c>
      <c r="GP126" s="73" t="str">
        <v>Mfg. Tol., Record off center value</v>
      </c>
      <c r="GQ126" s="73" t="str">
        <v>Mfg. Tol., Same 3 Places, Record MIN</v>
      </c>
      <c r="GR126" s="73" t="str">
        <v>Mfg. Tol., Section</v>
      </c>
      <c r="GS126" s="73" t="str">
        <v>Mfg. Tol., Section B-B</v>
      </c>
      <c r="GT126" s="73" t="str">
        <v>Mfg. Tol., Section, OL03361</v>
      </c>
      <c r="GU126" s="73" t="str">
        <v>Mfg. Tol., Section, Per Note 2</v>
      </c>
      <c r="GV126" s="73" t="str">
        <v>Mfg. Tol., See Image</v>
      </c>
      <c r="GW126" s="73" t="str">
        <v>Mfg. Tol., See Image, Bore in Blue</v>
      </c>
      <c r="GX126" s="73" t="str">
        <v>Mfg. Tol., See Image, Hook Tip</v>
      </c>
      <c r="GY126" s="73" t="str">
        <v>Mfg. Tol., Sharp Okay No Burr</v>
      </c>
      <c r="GZ126" s="73" t="str">
        <v>Mfg. Tol., Threadless Blank</v>
      </c>
      <c r="HA126" s="73" t="str">
        <v>Mfg.Tol.</v>
      </c>
      <c r="HB126" s="73" t="str">
        <v>Mgf. To., T.S.C.</v>
      </c>
      <c r="HC126" s="73" t="str">
        <v>Milled Feature</v>
      </c>
      <c r="HD126" s="73" t="str">
        <v>Milled Feature, OL04045</v>
      </c>
      <c r="HE126" s="73" t="str">
        <v>More than .0005 out of center = Fail</v>
      </c>
      <c r="HF126" s="73" t="str">
        <v>Must Pass Through</v>
      </c>
      <c r="HG126" s="73" t="str">
        <v>Must pass through gauge</v>
      </c>
      <c r="HH126" s="73" t="str">
        <v>Must Pass Through Go Gauge</v>
      </c>
      <c r="HI126" s="73" t="str">
        <v>Must Pass, See Image.</v>
      </c>
      <c r="HJ126" s="73" t="str">
        <v>NA</v>
      </c>
      <c r="HK126" s="73" t="str">
        <v>Narrow Area</v>
      </c>
      <c r="HL126" s="73" t="str">
        <v>Near Balloon 21</v>
      </c>
      <c r="HM126" s="73" t="str">
        <v>Near Datum B</v>
      </c>
      <c r="HN126" s="73" t="str">
        <v>Neck Dia.</v>
      </c>
      <c r="HO126" s="73" t="str">
        <v>Neck to Head Rad.</v>
      </c>
      <c r="HP126" s="73" t="str">
        <v>No Copper Deposits Allowed</v>
      </c>
      <c r="HQ126" s="73" t="str">
        <v>No Section</v>
      </c>
      <c r="HR126" s="73" t="str">
        <v>No Section, .01 to .014 = Pass</v>
      </c>
      <c r="HS126" s="73" t="str">
        <v>No Section, Rotate Part</v>
      </c>
      <c r="HT126" s="73" t="str">
        <v>No Section, See Image</v>
      </c>
      <c r="HU126" s="73" t="str">
        <v>No Slot, Section B-B</v>
      </c>
      <c r="HV126" s="73" t="str">
        <v>No visual step = Pass</v>
      </c>
      <c r="HW126" s="73" t="str">
        <v>Not to exceed .95 Deep</v>
      </c>
      <c r="HX126" s="73" t="str">
        <v>Note 1</v>
      </c>
      <c r="HY126" s="73" t="str">
        <v>OL00333/A</v>
      </c>
      <c r="HZ126" s="73" t="str">
        <v>OL00519</v>
      </c>
      <c r="IA126" s="73" t="str">
        <v>OL00520</v>
      </c>
      <c r="IB126" s="73" t="str">
        <v>OL00529</v>
      </c>
      <c r="IC126" s="73" t="str">
        <v>OL00542</v>
      </c>
      <c r="ID126" s="73" t="str">
        <v>OL00724</v>
      </c>
      <c r="IE126" s="73" t="str">
        <v>OL01250</v>
      </c>
      <c r="IF126" s="73" t="str">
        <v>OL01869, Threadless Blank</v>
      </c>
      <c r="IG126" s="73" t="str">
        <v>OL01870, Section</v>
      </c>
      <c r="IH126" s="73" t="str">
        <v>OL02255</v>
      </c>
      <c r="II126" s="73" t="str">
        <v>OL02255, Mfg. Tol.</v>
      </c>
      <c r="IJ126" s="73" t="str">
        <v>OL02302</v>
      </c>
      <c r="IK126" s="73" t="str">
        <v xml:space="preserve">OL02318  needed per image instructions </v>
      </c>
      <c r="IL126" s="73" t="str">
        <v>OL02556</v>
      </c>
      <c r="IM126" s="73" t="str">
        <v>OL02557</v>
      </c>
      <c r="IN126" s="73" t="str">
        <v>OL02567</v>
      </c>
      <c r="IO126" s="73" t="str">
        <v>OL02653</v>
      </c>
      <c r="IP126" s="73" t="str">
        <v>OL02718</v>
      </c>
      <c r="IQ126" s="73" t="str">
        <v>OL02841</v>
      </c>
      <c r="IR126" s="73" t="str">
        <v>OL02842</v>
      </c>
      <c r="IS126" s="73" t="str">
        <v>OL02844</v>
      </c>
      <c r="IT126" s="73" t="str">
        <v>OL02871</v>
      </c>
      <c r="IU126" s="73" t="str">
        <v>OL02887</v>
      </c>
      <c r="IV126" s="73" t="str">
        <v>OL03500</v>
      </c>
      <c r="IW126" s="73" t="str">
        <v>OL03766</v>
      </c>
      <c r="IX126" s="73" t="str">
        <v>OL03868</v>
      </c>
      <c r="IY126" s="73" t="str">
        <v>OL03869</v>
      </c>
      <c r="IZ126" s="73" t="str">
        <v>OL03870</v>
      </c>
      <c r="JA126" s="73" t="str">
        <v>OL03873, DWG# 100448-44</v>
      </c>
      <c r="JB126" s="73" t="str">
        <v>OL03949</v>
      </c>
      <c r="JC126" s="73" t="str">
        <v xml:space="preserve">OL04043, Section </v>
      </c>
      <c r="JD126" s="73" t="str">
        <v xml:space="preserve">OL04044, Section </v>
      </c>
      <c r="JE126" s="73" t="str">
        <v>OL04045</v>
      </c>
      <c r="JF126" s="73" t="str">
        <v>OL04045, Milled Feature</v>
      </c>
      <c r="JG126" s="73" t="str">
        <v>OL04063</v>
      </c>
      <c r="JH126" s="73" t="str">
        <v>OL04064</v>
      </c>
      <c r="JI126" s="73" t="str">
        <v>OL04065</v>
      </c>
      <c r="JJ126" s="73" t="str">
        <v>OL04181</v>
      </c>
      <c r="JK126" s="73" t="str">
        <v>OL04218</v>
      </c>
      <c r="JL126" s="73" t="str">
        <v>OL04224, See Image</v>
      </c>
      <c r="JM126" s="73" t="str">
        <v>OL04374</v>
      </c>
      <c r="JN126" s="73" t="str">
        <v>OL04375, Section M-M</v>
      </c>
      <c r="JO126" s="73" t="str">
        <v>OL04376, Section M-M</v>
      </c>
      <c r="JP126" s="73" t="str">
        <v>OL04443</v>
      </c>
      <c r="JQ126" s="73" t="str">
        <v>OL04444</v>
      </c>
      <c r="JR126" s="73" t="str">
        <v>OL05000</v>
      </c>
      <c r="JS126" s="73" t="str">
        <v>One side of slot</v>
      </c>
      <c r="JT126" s="73" t="str">
        <v>Other side of slot</v>
      </c>
      <c r="JU126" s="73" t="str">
        <v>Out of center more than .002 = Fail</v>
      </c>
      <c r="JV126" s="73" t="str">
        <v>Out of center more than.002 = Fail</v>
      </c>
      <c r="JW126" s="73" t="str">
        <v>Overlay OL02713</v>
      </c>
      <c r="JX126" s="73" t="str">
        <v>Overlay OL02714</v>
      </c>
      <c r="JY126" s="73" t="str">
        <v>Overlay OL02718</v>
      </c>
      <c r="JZ126" s="73" t="str">
        <v>Overlay OL03831, Mfg. Tol.</v>
      </c>
      <c r="KA126" s="73" t="str">
        <v>Part Without Slots</v>
      </c>
      <c r="KB126" s="73" t="str">
        <v>Part Without Slots, See Image</v>
      </c>
      <c r="KC126" s="73" t="str">
        <v xml:space="preserve">Pass = .0254 or Less </v>
      </c>
      <c r="KD126" s="73" t="str">
        <v>PD MIN = 4.361, PD MAX = 4.456</v>
      </c>
      <c r="KE126" s="73" t="str">
        <v>Per Balloon 2 Note</v>
      </c>
      <c r="KF126" s="73" t="str">
        <v>Per drawing note(s) 8.</v>
      </c>
      <c r="KG126" s="73" t="str">
        <v>Point or Sphere Tip</v>
      </c>
      <c r="KH126" s="73" t="str">
        <v>Point Tip</v>
      </c>
      <c r="KI126" s="73" t="str">
        <v>R.9 to R1.1 = Pass, See Image</v>
      </c>
      <c r="KJ126" s="73" t="str">
        <v>Ram Construction</v>
      </c>
      <c r="KK126" s="73" t="str">
        <v>Record Same Pass / Fail All Balloons</v>
      </c>
      <c r="KL126" s="73" t="str">
        <v>Ref. Balloon 1</v>
      </c>
      <c r="KM126" s="73" t="str">
        <v>Ref. Balloon 12</v>
      </c>
      <c r="KN126" s="73" t="str">
        <v>Ref. Balloon 13, 100% AQL</v>
      </c>
      <c r="KO126" s="73" t="str">
        <v>Ref. Balloon 2</v>
      </c>
      <c r="KP126" s="73" t="str">
        <v>Ref. Balloon 21, 100% AQL</v>
      </c>
      <c r="KQ126" s="73" t="str">
        <v>Ref. Balloon 4</v>
      </c>
      <c r="KR126" s="73" t="str">
        <v>Ref. Balloon 7</v>
      </c>
      <c r="KS126" s="73" t="str">
        <v>Ref. Balloon 8</v>
      </c>
      <c r="KT126" s="73" t="str">
        <v>Relieved Pin Gauges 09236 &amp; 09235</v>
      </c>
      <c r="KU126" s="73" t="str">
        <v>Rotate Part</v>
      </c>
      <c r="KV126" s="73" t="str">
        <v>Rotate Part, See Image</v>
      </c>
      <c r="KW126" s="73" t="str">
        <v>Same as Root Radius</v>
      </c>
      <c r="KX126" s="73" t="str">
        <v>Section</v>
      </c>
      <c r="KY126" s="73" t="str">
        <v>Section B-B</v>
      </c>
      <c r="KZ126" s="73" t="str">
        <v>Section B-B, Distance Between Grooves</v>
      </c>
      <c r="LA126" s="73" t="str">
        <v>Section C-C</v>
      </c>
      <c r="LB126" s="73" t="str">
        <v>Section Part</v>
      </c>
      <c r="LC126" s="73" t="str">
        <v>Section Part, Measured from Opposite Face</v>
      </c>
      <c r="LD126" s="73" t="str">
        <v>Section, Broachless Blank</v>
      </c>
      <c r="LE126" s="73" t="str">
        <v>Section, EXT. Sphere Location.</v>
      </c>
      <c r="LF126" s="73" t="str">
        <v>Section, Hex Cham. Ang.</v>
      </c>
      <c r="LG126" s="73" t="str">
        <v>Section, Hex Fillet Rad.</v>
      </c>
      <c r="LH126" s="73" t="str">
        <v>Section, INT. Feature</v>
      </c>
      <c r="LI126" s="73" t="str">
        <v>Section, INT. Sphere Location.</v>
      </c>
      <c r="LJ126" s="73" t="str">
        <v>Section, Mfg. Tol.</v>
      </c>
      <c r="LK126" s="73" t="str">
        <v>Section, Mfg. Tol., See Image</v>
      </c>
      <c r="LL126" s="73" t="str">
        <v>Section, OL00486</v>
      </c>
      <c r="LM126" s="73" t="str">
        <v>Section, OL00542</v>
      </c>
      <c r="LN126" s="73" t="str">
        <v>Section, OL00543</v>
      </c>
      <c r="LO126" s="73" t="str">
        <v>Section, OL00544</v>
      </c>
      <c r="LP126" s="73" t="str">
        <v>Section, OL00545</v>
      </c>
      <c r="LQ126" s="73" t="str">
        <v>Section, OL00546</v>
      </c>
      <c r="LR126" s="73" t="str">
        <v>Section, OL00547</v>
      </c>
      <c r="LS126" s="73" t="str">
        <v>Section, OL00555</v>
      </c>
      <c r="LT126" s="73" t="str">
        <v>Section, OL00725</v>
      </c>
      <c r="LU126" s="73" t="str">
        <v>Section, OL01430</v>
      </c>
      <c r="LV126" s="73" t="str">
        <v>Section, OL01434</v>
      </c>
      <c r="LW126" s="73" t="str">
        <v>Section, OL01435</v>
      </c>
      <c r="LX126" s="73" t="str">
        <v>Section, OL01807</v>
      </c>
      <c r="LY126" s="73" t="str">
        <v>Section, OL01830</v>
      </c>
      <c r="LZ126" s="73" t="str">
        <v>Section, OL02351</v>
      </c>
      <c r="MA126" s="73" t="str">
        <v>Section, OL02519</v>
      </c>
      <c r="MB126" s="73" t="str">
        <v>Section, OL02520</v>
      </c>
      <c r="MC126" s="73" t="str">
        <v>Section, OL02522</v>
      </c>
      <c r="MD126" s="73" t="str">
        <v>Section, OL02540</v>
      </c>
      <c r="ME126" s="73" t="str">
        <v>Section, OL02541</v>
      </c>
      <c r="MF126" s="73" t="str">
        <v>Section, OL02552</v>
      </c>
      <c r="MG126" s="73" t="str">
        <v>Section, OL02553</v>
      </c>
      <c r="MH126" s="73" t="str">
        <v>Section, OL02554</v>
      </c>
      <c r="MI126" s="73" t="str">
        <v>Section, OL02555</v>
      </c>
      <c r="MJ126" s="73" t="str">
        <v>Section, OL02558</v>
      </c>
      <c r="MK126" s="73" t="str">
        <v>Section, OL02559</v>
      </c>
      <c r="ML126" s="73" t="str">
        <v>Section, OL02560</v>
      </c>
      <c r="MM126" s="73" t="str">
        <v>Section, OL02619</v>
      </c>
      <c r="MN126" s="73" t="str">
        <v>Section, OL02620</v>
      </c>
      <c r="MO126" s="73" t="str">
        <v>Section, OL02621</v>
      </c>
      <c r="MP126" s="73" t="str">
        <v>Section, OL02622</v>
      </c>
      <c r="MQ126" s="73" t="str">
        <v>Section, OL02623</v>
      </c>
      <c r="MR126" s="73" t="str">
        <v>Section, OL02624</v>
      </c>
      <c r="MS126" s="73" t="str">
        <v>Section, OL02652</v>
      </c>
      <c r="MT126" s="73" t="str">
        <v>Section, OL02680</v>
      </c>
      <c r="MU126" s="73" t="str">
        <v>Section, OL02793</v>
      </c>
      <c r="MV126" s="73" t="str">
        <v>Section, OL02823</v>
      </c>
      <c r="MW126" s="73" t="str">
        <v>Section, OL02843</v>
      </c>
      <c r="MX126" s="73" t="str">
        <v>Section, OL03026, Ext.</v>
      </c>
      <c r="MY126" s="73" t="str">
        <v>Section, OL03026, Int.</v>
      </c>
      <c r="MZ126" s="73" t="str">
        <v>Section, OL03570, DWG# 100448-41</v>
      </c>
      <c r="NA126" s="73" t="str">
        <v>Section, OL03781</v>
      </c>
      <c r="NB126" s="73" t="str">
        <v>Section, OL03911</v>
      </c>
      <c r="NC126" s="73" t="str">
        <v>Section, OL03912</v>
      </c>
      <c r="ND126" s="73" t="str">
        <v>Section, OL03928</v>
      </c>
      <c r="NE126" s="73" t="str">
        <v>Section, OL03929</v>
      </c>
      <c r="NF126" s="73" t="str">
        <v>Section, OL04030</v>
      </c>
      <c r="NG126" s="73" t="str">
        <v>Section, OL04037</v>
      </c>
      <c r="NH126" s="73" t="str">
        <v>Section, OL04038</v>
      </c>
      <c r="NI126" s="73" t="str">
        <v>Section, OL04046</v>
      </c>
      <c r="NJ126" s="73" t="str">
        <v>Section, OL04065</v>
      </c>
      <c r="NK126" s="73" t="str">
        <v>Section, OL04066</v>
      </c>
      <c r="NL126" s="73" t="str">
        <v>Section, OL04067</v>
      </c>
      <c r="NM126" s="73" t="str">
        <v>Section, OL04069</v>
      </c>
      <c r="NN126" s="73" t="str">
        <v>Section, OL04071</v>
      </c>
      <c r="NO126" s="73" t="str">
        <v>Section, OL04173</v>
      </c>
      <c r="NP126" s="73" t="str">
        <v>Section, OL04174</v>
      </c>
      <c r="NQ126" s="73" t="str">
        <v>Section, OL04214</v>
      </c>
      <c r="NR126" s="73" t="str">
        <v>Section, OL04215</v>
      </c>
      <c r="NS126" s="73" t="str">
        <v>Section, OL04216</v>
      </c>
      <c r="NT126" s="73" t="str">
        <v>Section, OL04217</v>
      </c>
      <c r="NU126" s="73" t="str">
        <v>Section, Overlay OL02716</v>
      </c>
      <c r="NV126" s="73" t="str">
        <v>Section, Overlay OL02717</v>
      </c>
      <c r="NW126" s="73" t="str">
        <v>Section, See Image</v>
      </c>
      <c r="NX126" s="73" t="str">
        <v>Section, See Image, DWG# 100448-41</v>
      </c>
      <c r="NY126" s="73" t="str">
        <v>Section, Without Sots</v>
      </c>
      <c r="NZ126" s="73" t="str">
        <v>See Comments Sheet</v>
      </c>
      <c r="OA126" s="73" t="str">
        <v>See Comments Sheet, OL02318</v>
      </c>
      <c r="OB126" s="73" t="str">
        <v>See Image</v>
      </c>
      <c r="OC126" s="73" t="str">
        <v>See Image, .005 or Less = Pass</v>
      </c>
      <c r="OD126" s="73" t="str">
        <v>See Image, Check Near Radius</v>
      </c>
      <c r="OE126" s="73" t="str">
        <v>See Image, Constrained</v>
      </c>
      <c r="OF126" s="73" t="str">
        <v>See Image, Distance Between Flats</v>
      </c>
      <c r="OG126" s="73" t="str">
        <v xml:space="preserve">See Image, Mfg. Tol, Section A-A </v>
      </c>
      <c r="OH126" s="73" t="str">
        <v>See image, Mfg. Tol.</v>
      </c>
      <c r="OI126" s="73" t="str">
        <v>See Image, Mic. Across Flats</v>
      </c>
      <c r="OJ126" s="73" t="str">
        <v>See Image, OL02850</v>
      </c>
      <c r="OK126" s="73" t="str">
        <v>See Image, OL02880</v>
      </c>
      <c r="OL126" s="73" t="str">
        <v>See Image, OL03926</v>
      </c>
      <c r="OM126" s="73" t="str">
        <v>See Image, OL03927</v>
      </c>
      <c r="ON126" s="73" t="str">
        <v>See Image, OL04003</v>
      </c>
      <c r="OO126" s="73" t="str">
        <v>'See Image, OL04342,  Best Fit Joe Block</v>
      </c>
      <c r="OP126" s="73" t="str">
        <v>See Image, OL04342,  Blank</v>
      </c>
      <c r="OQ126" s="73" t="str">
        <v>See Image, OL04342, Blank</v>
      </c>
      <c r="OR126" s="73" t="str">
        <v>See Image, OL04343, Blank</v>
      </c>
      <c r="OS126" s="73" t="str">
        <v>See Image, Pass = .002 or Less</v>
      </c>
      <c r="OT126" s="73" t="str">
        <v>See Image, Rcd. MAX</v>
      </c>
      <c r="OU126" s="73" t="str">
        <v>See Image, Rcd. MIN</v>
      </c>
      <c r="OV126" s="73" t="str">
        <v>See Image, Section</v>
      </c>
      <c r="OW126" s="73" t="str">
        <v>See Image, Section A-A</v>
      </c>
      <c r="OX126" s="73" t="str">
        <v>See Image, Section B-B</v>
      </c>
      <c r="OY126" s="73" t="str">
        <v>See Image, Section B-B, TSC</v>
      </c>
      <c r="OZ126" s="73" t="str">
        <v>See Image, Shank Drawing # 18000-XX-XX A</v>
      </c>
      <c r="PA126" s="73" t="str">
        <v>Sequencial Laser 01, 120 Per Print</v>
      </c>
      <c r="PB126" s="73" t="str">
        <v>Set to .202, Zero on Thread Lead</v>
      </c>
      <c r="PC126" s="73" t="str">
        <v>Sharp OK, No Burr</v>
      </c>
      <c r="PD126" s="73" t="str">
        <v>Sharp OK, No Raised Edge, See Image</v>
      </c>
      <c r="PE126" s="73" t="str">
        <v>Sharp OK, No Raised Edges</v>
      </c>
      <c r="PF126" s="73" t="str">
        <v>Sharp okay no raised edge</v>
      </c>
      <c r="PG126" s="73" t="str">
        <v>Sharp Okay, No Burr</v>
      </c>
      <c r="PH126" s="73" t="str">
        <v>Sharp Okay, No Raised Edge</v>
      </c>
      <c r="PI126" s="73" t="str">
        <v>Sharp Okay, No Raised Edges,</v>
      </c>
      <c r="PJ126" s="73" t="str">
        <v>Sharp Okay, See Image</v>
      </c>
      <c r="PK126" s="73" t="str">
        <v xml:space="preserve">Start of Radius @ .195 </v>
      </c>
      <c r="PL126" s="73" t="str">
        <v xml:space="preserve">Start of Radius @ .21 </v>
      </c>
      <c r="PM126" s="73" t="str">
        <v xml:space="preserve">T.S.C. </v>
      </c>
      <c r="PN126" s="73" t="str">
        <v>Tangent Point</v>
      </c>
      <c r="PO126" s="73" t="str">
        <v>Tangent point of R.50</v>
      </c>
      <c r="PP126" s="73" t="str">
        <v>Taper Check, Mfg.Tol.</v>
      </c>
      <c r="PQ126" s="73" t="str">
        <v>Taper Check, Mfg.Tol., See Image</v>
      </c>
      <c r="PR126" s="73" t="str">
        <v>Thrd. Minor Ø</v>
      </c>
      <c r="PS126" s="73" t="str">
        <v>Thrd. Relief Ø</v>
      </c>
      <c r="PT126" s="73" t="str">
        <v>Threadless Blank</v>
      </c>
      <c r="PU126" s="73" t="str">
        <v>Threadless Blank, From Major Ø</v>
      </c>
      <c r="PV126" s="73" t="str">
        <v>Threadless Blank, Mfg. Tol.</v>
      </c>
      <c r="PW126" s="73" t="str">
        <v>Threadless Blank, Thrd. to Neck Rad.</v>
      </c>
      <c r="PX126" s="73" t="str">
        <v>Thredless Blank</v>
      </c>
      <c r="PY126" s="73" t="str">
        <v>To center of R.005</v>
      </c>
      <c r="PZ126" s="73" t="str">
        <v>Torx Min. Dia.</v>
      </c>
      <c r="QA126" s="73" t="str">
        <v>Turn Ø Free of Mill Marks</v>
      </c>
      <c r="QB126" s="73" t="str">
        <v>Use (Full) GO Hex</v>
      </c>
      <c r="QC126" s="73" t="str">
        <v>Use Balloon 1 FULL Gauge</v>
      </c>
      <c r="QD126" s="73" t="str">
        <v>Use Balloon 9 FULL GO</v>
      </c>
      <c r="QE126" s="73" t="str">
        <v>Use Best Fit Pin</v>
      </c>
      <c r="QF126" s="73" t="str">
        <v>Use Disk Tip</v>
      </c>
      <c r="QG126" s="73" t="str">
        <v>Use flat bottomed indicator tip.</v>
      </c>
      <c r="QH126" s="73" t="str">
        <v xml:space="preserve">Use Full .093 Go Hex </v>
      </c>
      <c r="QI126" s="73" t="str">
        <v xml:space="preserve">Use Full .0930 Go Hex </v>
      </c>
      <c r="QJ126" s="73" t="str">
        <v>Use Full .1235 Go Hex</v>
      </c>
      <c r="QK126" s="73" t="str">
        <v>Use Gauge K2-98-8019-04, See Image</v>
      </c>
      <c r="QL126" s="73" t="str">
        <v>Use large flat indicator tip</v>
      </c>
      <c r="QM126" s="73" t="str">
        <v>Use Pins.3330/.3350, See Image MAX NO-GO</v>
      </c>
      <c r="QN126" s="73" t="str">
        <v>Use Pointed Drop Indicator Tip</v>
      </c>
      <c r="QO126" s="73" t="str">
        <v>V-Block</v>
      </c>
      <c r="QP126" s="73" t="str">
        <v>V-Block,  AMB for 13</v>
      </c>
      <c r="QQ126" s="73" t="str">
        <v>V-Block,  Hex Cham. Dia.</v>
      </c>
      <c r="QR126" s="73" t="str">
        <v>V-Block, Hex Depth</v>
      </c>
      <c r="QS126" s="73" t="str">
        <v>VBU Gauge</v>
      </c>
      <c r="QT126" s="73" t="str">
        <v>Visibally smaller than HEX=Pass</v>
      </c>
      <c r="QU126" s="73" t="str">
        <v>Visual Per Drawing</v>
      </c>
      <c r="QV126" s="73" t="str">
        <v>Whirl Blank</v>
      </c>
      <c r="QW126" s="73" t="str">
        <v xml:space="preserve">Whirl Blank </v>
      </c>
      <c r="QX126" s="73" t="str">
        <v>Whirl Blank, Neck Rad. End to Head CL</v>
      </c>
      <c r="QY126" s="73" t="str">
        <v>Whirl Blank, Nose Start Dia.</v>
      </c>
      <c r="QZ126" s="73" t="str">
        <v>Whirl Blank, Nose Start Dist.</v>
      </c>
      <c r="RA126" s="73" t="str">
        <v>Whirl Blank, Thrd. Minor</v>
      </c>
      <c r="RB126" s="73" t="str">
        <v>Whirl Blank, Thrd. Pullout Dia.</v>
      </c>
      <c r="RC126" s="73" t="str">
        <v>Whole Part, Removal is at Assy. Level</v>
      </c>
      <c r="RD126" s="73" t="str">
        <v>Wide Area</v>
      </c>
      <c r="RE126" s="73" t="str">
        <v>Zero on End of Go Gauge</v>
      </c>
    </row>
    <row r="127" spans="1:473">
      <c r="A127" s="73" t="s">
        <v>765</v>
      </c>
      <c r="C127" s="73" t="str" cm="1">
        <f t="array" ref="C127:RE127">TRANSPOSE(_xlfn._xlws.SORT(_xlfn._xlws.FILTER($A$2:$A$600,ISNUMBER(SEARCH('PartLib Table'!M134,$A$2:$A$600)),"not found")))</f>
        <v xml:space="preserve"> 'C', Whirl Blank</v>
      </c>
      <c r="D127" s="73" t="str">
        <v xml:space="preserve"> See Image, Constrained</v>
      </c>
      <c r="E127" s="73" t="str">
        <v>(.04 to .12 range = Pass)</v>
      </c>
      <c r="F127" s="73" t="str">
        <v>(.042 FULL) Go Pin Seat Fully</v>
      </c>
      <c r="G127" s="73" t="str">
        <v>(B), Mfg. Tol.</v>
      </c>
      <c r="H127" s="73" t="str">
        <v>(B), O.A.L.</v>
      </c>
      <c r="I127" s="73" t="str">
        <v>.001 or less =Pass</v>
      </c>
      <c r="J127" s="73" t="str">
        <v>.001 or less out of center = Pass</v>
      </c>
      <c r="K127" s="73" t="str">
        <v>.002 or Less = Pass</v>
      </c>
      <c r="L127" s="73" t="str">
        <v>.002 or Less out of center = Pass</v>
      </c>
      <c r="M127" s="73" t="str">
        <v>.005 to .015 = Pass</v>
      </c>
      <c r="N127" s="73" t="str">
        <v>.0125 Mean, Section</v>
      </c>
      <c r="O127" s="73" t="str">
        <v>.025 or Less in X &amp; Y=Pass</v>
      </c>
      <c r="P127" s="73" t="str">
        <v>.038 Mean</v>
      </c>
      <c r="Q127" s="73" t="str">
        <v>.063 MM = .0024 IN, See Image</v>
      </c>
      <c r="R127" s="73" t="str">
        <v>.063MM = .0024"</v>
      </c>
      <c r="S127" s="73" t="str">
        <v>.243 NO-GO, Unconstrained, Must Not Start</v>
      </c>
      <c r="T127" s="73" t="str">
        <v>@ Back Face &amp; ID, No Raised Edge</v>
      </c>
      <c r="U127" s="73" t="str">
        <v>@ Back Face &amp; OD, No Raised Edge</v>
      </c>
      <c r="V127" s="73" t="str">
        <v>@ ID &amp; FACE</v>
      </c>
      <c r="W127" s="73" t="str">
        <v>@ OD &amp; BACK FACE</v>
      </c>
      <c r="X127" s="73" t="str">
        <v>@ OD &amp; FACE</v>
      </c>
      <c r="Y127" s="73" t="str">
        <v>Across from slot</v>
      </c>
      <c r="Z127" s="73" t="str">
        <v>All Edge Breaks</v>
      </c>
      <c r="AA127" s="73" t="str">
        <v>Attached to bar stock</v>
      </c>
      <c r="AB127" s="73" t="str">
        <v xml:space="preserve">Back Turn Fillet Rad. </v>
      </c>
      <c r="AC127" s="73" t="str">
        <v>Balloon 1 (DWG FRM0105 Page 2, NV-27)</v>
      </c>
      <c r="AD127" s="73" t="str">
        <v>Balloon 1 (DWG FRM0105, NV-30)</v>
      </c>
      <c r="AE127" s="73" t="str">
        <v>Balloon 1 (P# 9890002-20) OL00429/A</v>
      </c>
      <c r="AF127" s="73" t="str">
        <v>Balloon 1, DWG#FRM0105</v>
      </c>
      <c r="AG127" s="73" t="str">
        <v>Balloon 11, See Image</v>
      </c>
      <c r="AH127" s="73" t="str">
        <v xml:space="preserve">Balloon 2 (DWG FRM0105 Page 2, NV-27) </v>
      </c>
      <c r="AI127" s="73" t="str">
        <v>Balloon 2 (DWG FRM0105, NV-30)</v>
      </c>
      <c r="AJ127" s="73" t="str">
        <v>Balloon 2 (P# 9890002-20)</v>
      </c>
      <c r="AK127" s="73" t="str">
        <v>Balloon 2, DWG#FRM0105</v>
      </c>
      <c r="AL127" s="73" t="str">
        <v>Balloon 2, DWG#FRM0105, See Image</v>
      </c>
      <c r="AM127" s="73" t="str">
        <v>Balloon 3 (DWG FRM0105, NV-30 Minor)</v>
      </c>
      <c r="AN127" s="73" t="str">
        <v>Balloon 3 (DWG FRM0105, NV-30)</v>
      </c>
      <c r="AO127" s="73" t="str">
        <v>Balloon 3 (P# 9890002-20)</v>
      </c>
      <c r="AP127" s="73" t="str">
        <v>Balloon 4</v>
      </c>
      <c r="AQ127" s="73" t="str">
        <v>Balloon 4 (P# 9890002-20)</v>
      </c>
      <c r="AR127" s="73" t="str">
        <v>Below Middle Band</v>
      </c>
      <c r="AS127" s="73" t="str">
        <v>Best Fit Pin, .003 or Less =Pass</v>
      </c>
      <c r="AT127" s="73" t="str">
        <v>Blank</v>
      </c>
      <c r="AU127" s="73" t="str">
        <v>Blank Turn Maj.</v>
      </c>
      <c r="AV127" s="73" t="str">
        <v>Blank Turn Maj. Mill Flt., OL4172</v>
      </c>
      <c r="AW127" s="73" t="str">
        <v>Blank Without .010 Slots</v>
      </c>
      <c r="AX127" s="73" t="str">
        <v>Blank Without .010 Slots, Section</v>
      </c>
      <c r="AY127" s="73" t="str">
        <v>Blank without thread</v>
      </c>
      <c r="AZ127" s="73" t="str">
        <v xml:space="preserve">Blank, Center of V Grv. </v>
      </c>
      <c r="BA127" s="73" t="str">
        <v>Blank, Check R adjacent Balloon 17</v>
      </c>
      <c r="BB127" s="73" t="str">
        <v>Blank, EXT. Feature</v>
      </c>
      <c r="BC127" s="73" t="str">
        <v>Blank, See Image, OL04335</v>
      </c>
      <c r="BD127" s="73" t="str">
        <v>Blank, See Image, OL04336</v>
      </c>
      <c r="BE127" s="73" t="str">
        <v xml:space="preserve">Blank, Thrd. </v>
      </c>
      <c r="BF127" s="73" t="str">
        <v>Blank, Turn Tip</v>
      </c>
      <c r="BG127" s="73" t="str">
        <v>Blank, Without Thrd.</v>
      </c>
      <c r="BH127" s="73" t="str">
        <v>Blank, Without Thread</v>
      </c>
      <c r="BI127" s="73" t="str">
        <v xml:space="preserve">Blunt Start Blend to Minor </v>
      </c>
      <c r="BJ127" s="73" t="str">
        <v>Calc., Use Go HEX</v>
      </c>
      <c r="BK127" s="73" t="str">
        <v>Can't dig into OD</v>
      </c>
      <c r="BL127" s="73" t="str">
        <v>Carbide Gauge</v>
      </c>
      <c r="BM127" s="73" t="str">
        <v xml:space="preserve">Center of V Grv. </v>
      </c>
      <c r="BN127" s="73" t="str">
        <v>Centered Less than .03 = Pass</v>
      </c>
      <c r="BO127" s="73" t="str">
        <v>Centered within .0005 or Less = Pass</v>
      </c>
      <c r="BP127" s="73" t="str">
        <v>Centered within .001 or Less = Pass</v>
      </c>
      <c r="BQ127" s="73" t="str">
        <v>Centered within .0254 or Less = Pass</v>
      </c>
      <c r="BR127" s="73" t="str">
        <v>Check close to Rod Slot</v>
      </c>
      <c r="BS127" s="73" t="str">
        <v>Check every other hole</v>
      </c>
      <c r="BT127" s="73" t="str">
        <v>Check Go over full length of slot.</v>
      </c>
      <c r="BU127" s="73" t="str">
        <v>Check Near Closed End</v>
      </c>
      <c r="BV127" s="73" t="str">
        <v>Check per Print View, Away from Rod Slot</v>
      </c>
      <c r="BW127" s="73" t="str">
        <v>Check to Balloon 30 Go Pin</v>
      </c>
      <c r="BX127" s="73" t="str">
        <v>Check with .2705 SET Pin Inside Part</v>
      </c>
      <c r="BY127" s="73" t="str">
        <v>Check with Hex Up</v>
      </c>
      <c r="BZ127" s="73" t="str">
        <v>CMM Blank</v>
      </c>
      <c r="CA127" s="73" t="str">
        <v>Confirm Full Radius</v>
      </c>
      <c r="CB127" s="73" t="str">
        <v>Constrained in fixture</v>
      </c>
      <c r="CC127" s="73" t="str">
        <v>Constrained with Ring</v>
      </c>
      <c r="CD127" s="73" t="str">
        <v>Constrained, See Image</v>
      </c>
      <c r="CE127" s="73" t="str">
        <v>Dim. "A"</v>
      </c>
      <c r="CF127" s="73" t="str">
        <v>Dim. "B"</v>
      </c>
      <c r="CG127" s="73" t="str">
        <v>Dim. "C"</v>
      </c>
      <c r="CH127" s="73" t="str">
        <v>Dim. "D", Whirl Blank</v>
      </c>
      <c r="CI127" s="73" t="str">
        <v>Dim. "G"</v>
      </c>
      <c r="CJ127" s="73" t="str">
        <v>Dim. E, Blank Turn Maj. &amp;  Mill Flt</v>
      </c>
      <c r="CK127" s="73" t="str">
        <v>Dim. E, Blank Turn Maj.&amp;  Mill Flt</v>
      </c>
      <c r="CL127" s="73" t="str">
        <v>Dim. H, Whirl Blank</v>
      </c>
      <c r="CM127" s="73" t="str">
        <v>Dim. J, 'Blank Turn Maj. &amp; Whirl Blank</v>
      </c>
      <c r="CN127" s="73" t="str">
        <v>Disk Drop Indicator Tip</v>
      </c>
      <c r="CO127" s="73" t="str">
        <v>DWG 100448-15, Balloon F_1</v>
      </c>
      <c r="CP127" s="73" t="str">
        <v>DWG 100448-15, OL02571</v>
      </c>
      <c r="CQ127" s="73" t="str">
        <v>DWG 100448-41</v>
      </c>
      <c r="CR127" s="73" t="str">
        <v>DWG 9890040, (10E),Section Part, OL01139</v>
      </c>
      <c r="CS127" s="73" t="str">
        <v>DWG 9890040, (10E),Section, OL01139</v>
      </c>
      <c r="CT127" s="73" t="str">
        <v>DWG 9890040, (11E)</v>
      </c>
      <c r="CU127" s="73" t="str">
        <v>DWG 9890040, (11E), Pins with Flats</v>
      </c>
      <c r="CV127" s="73" t="str">
        <v>DWG 9890040, (12E),  Pass=.002 or less</v>
      </c>
      <c r="CW127" s="73" t="str">
        <v>DWG 9890040, (12E), See Image</v>
      </c>
      <c r="CX127" s="73" t="str">
        <v>DWG 9890040, (1E), OL01431</v>
      </c>
      <c r="CY127" s="73" t="str">
        <v>DWG 9890040, (1E), OL01432</v>
      </c>
      <c r="CZ127" s="73" t="str">
        <v>DWG 9890040, (2E), OL01432</v>
      </c>
      <c r="DA127" s="73" t="str">
        <v>DWG 9890040, (3E)</v>
      </c>
      <c r="DB127" s="73" t="str">
        <v>DWG 9890040, (4E)</v>
      </c>
      <c r="DC127" s="73" t="str">
        <v>DWG 9890040, (5E), OL02336</v>
      </c>
      <c r="DD127" s="73" t="str">
        <v>DWG 9890040, (6E)</v>
      </c>
      <c r="DE127" s="73" t="str">
        <v>DWG 9890040, (7E)</v>
      </c>
      <c r="DF127" s="73" t="str">
        <v>DWG 9890040, (8E), OL01433</v>
      </c>
      <c r="DG127" s="73" t="str">
        <v>DWG 9890040, (8E), OL01433, Section</v>
      </c>
      <c r="DH127" s="73" t="str">
        <v>DWG 9890040, (9E), Close to Rod Slot</v>
      </c>
      <c r="DI127" s="73" t="str">
        <v>DWG 9890040, (9E),Close to Rod Slot</v>
      </c>
      <c r="DJ127" s="73" t="str">
        <v>DWG FRM0105 PAGE 2</v>
      </c>
      <c r="DK127" s="73" t="str">
        <v>DWG# 100448-41</v>
      </c>
      <c r="DL127" s="73" t="str">
        <v>DWG# 100448-44</v>
      </c>
      <c r="DM127" s="73" t="str">
        <v>DWG# 9890003  (1), Section OL00436/A</v>
      </c>
      <c r="DN127" s="73" t="str">
        <v>DWG# 9890003 (3), Ring Gauge Constrained</v>
      </c>
      <c r="DO127" s="73" t="str">
        <v>DWG# 9890003 (4), Section</v>
      </c>
      <c r="DP127" s="73" t="str">
        <v>DWG#100448-26, Balloon 1K, OL02350</v>
      </c>
      <c r="DQ127" s="73" t="str">
        <v>DWG#100448-26, Balloon 2K, OL02350</v>
      </c>
      <c r="DR127" s="73" t="str">
        <v>DWG#100448-26, Balloon 3K, OL02363</v>
      </c>
      <c r="DS127" s="73" t="str">
        <v>DWG#100448-26, Balloon 4K</v>
      </c>
      <c r="DT127" s="73" t="str">
        <v>DWG#100448-26, Balloon 5K, Section</v>
      </c>
      <c r="DU127" s="73" t="str">
        <v>DWG#100448-26, Balloon 6K</v>
      </c>
      <c r="DV127" s="73" t="str">
        <v>DWG#100448-26, Balloon 7K, Section</v>
      </c>
      <c r="DW127" s="73" t="str">
        <v>DWG#100448-26, Mfg. Tol.</v>
      </c>
      <c r="DX127" s="73" t="str">
        <v>DWG#9890003 (2) Ring Gauge Constrained</v>
      </c>
      <c r="DY127" s="73" t="str">
        <v>DWG#9890044</v>
      </c>
      <c r="DZ127" s="73" t="str">
        <v>DWG#9890044 .1985 to .2005=Pass</v>
      </c>
      <c r="EA127" s="73" t="str">
        <v>DWG#9890044 Overlay OL02441</v>
      </c>
      <c r="EB127" s="73" t="str">
        <v>DWG#9890044, OL02441</v>
      </c>
      <c r="EC127" s="73" t="str">
        <v>DWG#FRM0105</v>
      </c>
      <c r="ED127" s="73" t="str">
        <v>EXT.</v>
      </c>
      <c r="EE127" s="73" t="str">
        <v>EXT. Section, OL02460</v>
      </c>
      <c r="EF127" s="73" t="str">
        <v>EXT., OL04223</v>
      </c>
      <c r="EG127" s="73" t="str">
        <v>Flat Drop Indicator Tip</v>
      </c>
      <c r="EH127" s="73" t="str">
        <v>Full Go Pin, No Light, at Radius</v>
      </c>
      <c r="EI127" s="73" t="str">
        <v>Function Check</v>
      </c>
      <c r="EJ127" s="73" t="str">
        <v>GO Function Gauge</v>
      </c>
      <c r="EK127" s="73" t="str">
        <v>Go Gauge for Balloon 1 &amp; 4</v>
      </c>
      <c r="EL127" s="73" t="str">
        <v>Go Pin must pass through</v>
      </c>
      <c r="EM127" s="73" t="str">
        <v>Greater than .005 = Fail, Section</v>
      </c>
      <c r="EN127" s="73" t="str">
        <v>Greater than .025 out of center = Fail</v>
      </c>
      <c r="EO127" s="73" t="str">
        <v>Greater than 2.6 = Pass</v>
      </c>
      <c r="EP127" s="73" t="str">
        <v>Green = Pass, Red = Fail</v>
      </c>
      <c r="EQ127" s="73" t="str">
        <v>Hex Depth</v>
      </c>
      <c r="ER127" s="73" t="str">
        <v>Hex Minor</v>
      </c>
      <c r="ES127" s="73" t="str">
        <v>Hole Dia.</v>
      </c>
      <c r="ET127" s="73" t="str">
        <v>Hook or Disk Tip</v>
      </c>
      <c r="EU127" s="73" t="str">
        <v>ID Sphere Finish</v>
      </c>
      <c r="EV127" s="73" t="str">
        <v>ID/OD Both Sides, Diff. .002 or less = Pass</v>
      </c>
      <c r="EW127" s="73" t="str">
        <v>If Looks Big, Section</v>
      </c>
      <c r="EX127" s="73" t="str">
        <v>If Looks Small, Section</v>
      </c>
      <c r="EY127" s="73" t="str">
        <v>Insp. Close to Break Away, Mfg.Tol.</v>
      </c>
      <c r="EZ127" s="73" t="str">
        <v>INT.</v>
      </c>
      <c r="FA127" s="73" t="str">
        <v>INT. Section, OL02460</v>
      </c>
      <c r="FB127" s="73" t="str">
        <v>INT., OL04223</v>
      </c>
      <c r="FC127" s="73" t="str">
        <v>Intersect. of 7.7 &amp; R0.10</v>
      </c>
      <c r="FD127" s="73" t="str">
        <v>Intersect. of 8.79 and R.25 MAX</v>
      </c>
      <c r="FE127" s="73" t="str">
        <v>Keep Ind. Tip away from corner</v>
      </c>
      <c r="FF127" s="73" t="str">
        <v>L31</v>
      </c>
      <c r="FG127" s="73" t="str">
        <v>Laser Mark</v>
      </c>
      <c r="FH127" s="73" t="str">
        <v>LASER PER NOTE 4</v>
      </c>
      <c r="FI127" s="73" t="str">
        <v>LASER PER NOTE 4, Final Check 1 only</v>
      </c>
      <c r="FJ127" s="73" t="str">
        <v>Less than .002 out of center = Pass</v>
      </c>
      <c r="FK127" s="73" t="str">
        <v>Less than 2.75 = Pass, Section</v>
      </c>
      <c r="FL127" s="73" t="str">
        <v>List as pin. Not Calibrated</v>
      </c>
      <c r="FM127" s="73" t="str">
        <v>M9 X 1.25 BUTT See Comment Image</v>
      </c>
      <c r="FN127" s="73" t="str">
        <v>Manual Section</v>
      </c>
      <c r="FO127" s="73" t="str">
        <v>Max Deep .241 NO-GO =.42</v>
      </c>
      <c r="FP127" s="73" t="str">
        <v>MAX Depth of (Note 7) .241 NO-GO Pin</v>
      </c>
      <c r="FQ127" s="73" t="str">
        <v>Measure from Blue Line, See Image</v>
      </c>
      <c r="FR127" s="73" t="str">
        <v>Measure Width of Blue Area, See Image</v>
      </c>
      <c r="FS127" s="73" t="str">
        <v>Mfg. Tol</v>
      </c>
      <c r="FT127" s="73" t="str">
        <v>Mfg. Tol, See Image</v>
      </c>
      <c r="FU127" s="73" t="str">
        <v>Mfg. Tol.</v>
      </c>
      <c r="FV127" s="73" t="str">
        <v>Mfg. Tol. "A"</v>
      </c>
      <c r="FW127" s="73" t="str">
        <v>Mfg. Tol. (Zero on Gauge Full Dia. Lead)</v>
      </c>
      <c r="FX127" s="73" t="str">
        <v>Mfg. Tol. Balloon 11, See Image</v>
      </c>
      <c r="FY127" s="73" t="str">
        <v>Mfg. Tol. Balloon 4</v>
      </c>
      <c r="FZ127" s="73" t="str">
        <v>Mfg. Tol. Balloon 7</v>
      </c>
      <c r="GA127" s="73" t="str">
        <v xml:space="preserve">Mfg. Tol. C-Bore Face (Ballo 28) </v>
      </c>
      <c r="GB127" s="73" t="str">
        <v>Mfg. Tol. Section</v>
      </c>
      <c r="GC127" s="73" t="str">
        <v>Mfg. Tol. See Image</v>
      </c>
      <c r="GD127" s="73" t="str">
        <v>Mfg. Tol., 3 Places, Record MAX</v>
      </c>
      <c r="GE127" s="73" t="str">
        <v>Mfg. Tol., Balloon 11</v>
      </c>
      <c r="GF127" s="73" t="str">
        <v>Mfg. Tol., Balloon 7</v>
      </c>
      <c r="GG127" s="73" t="str">
        <v>Mfg. Tol., Blank</v>
      </c>
      <c r="GH127" s="73" t="str">
        <v>Mfg. Tol., Blank, Balloon 12</v>
      </c>
      <c r="GI127" s="73" t="str">
        <v>Mfg. Tol., Blend to SØ.320</v>
      </c>
      <c r="GJ127" s="73" t="str">
        <v>Mfg. Tol., Calculation</v>
      </c>
      <c r="GK127" s="73" t="str">
        <v>Mfg. Tol., For Mill Fixture</v>
      </c>
      <c r="GL127" s="73" t="str">
        <v>Mfg. Tol., L32</v>
      </c>
      <c r="GM127" s="73" t="str">
        <v>Mfg. Tol., L33</v>
      </c>
      <c r="GN127" s="73" t="str">
        <v>Mfg. Tol., No Tool Marks</v>
      </c>
      <c r="GO127" s="73" t="str">
        <v>Mfg. Tol., OL03361</v>
      </c>
      <c r="GP127" s="73" t="str">
        <v>Mfg. Tol., Record off center value</v>
      </c>
      <c r="GQ127" s="73" t="str">
        <v>Mfg. Tol., Same 3 Places, Record MIN</v>
      </c>
      <c r="GR127" s="73" t="str">
        <v>Mfg. Tol., Section</v>
      </c>
      <c r="GS127" s="73" t="str">
        <v>Mfg. Tol., Section B-B</v>
      </c>
      <c r="GT127" s="73" t="str">
        <v>Mfg. Tol., Section, OL03361</v>
      </c>
      <c r="GU127" s="73" t="str">
        <v>Mfg. Tol., Section, Per Note 2</v>
      </c>
      <c r="GV127" s="73" t="str">
        <v>Mfg. Tol., See Image</v>
      </c>
      <c r="GW127" s="73" t="str">
        <v>Mfg. Tol., See Image, Bore in Blue</v>
      </c>
      <c r="GX127" s="73" t="str">
        <v>Mfg. Tol., See Image, Hook Tip</v>
      </c>
      <c r="GY127" s="73" t="str">
        <v>Mfg. Tol., Sharp Okay No Burr</v>
      </c>
      <c r="GZ127" s="73" t="str">
        <v>Mfg. Tol., Threadless Blank</v>
      </c>
      <c r="HA127" s="73" t="str">
        <v>Mfg.Tol.</v>
      </c>
      <c r="HB127" s="73" t="str">
        <v>Mgf. To., T.S.C.</v>
      </c>
      <c r="HC127" s="73" t="str">
        <v>Milled Feature</v>
      </c>
      <c r="HD127" s="73" t="str">
        <v>Milled Feature, OL04045</v>
      </c>
      <c r="HE127" s="73" t="str">
        <v>More than .0005 out of center = Fail</v>
      </c>
      <c r="HF127" s="73" t="str">
        <v>Must Pass Through</v>
      </c>
      <c r="HG127" s="73" t="str">
        <v>Must pass through gauge</v>
      </c>
      <c r="HH127" s="73" t="str">
        <v>Must Pass Through Go Gauge</v>
      </c>
      <c r="HI127" s="73" t="str">
        <v>Must Pass, See Image.</v>
      </c>
      <c r="HJ127" s="73" t="str">
        <v>NA</v>
      </c>
      <c r="HK127" s="73" t="str">
        <v>Narrow Area</v>
      </c>
      <c r="HL127" s="73" t="str">
        <v>Near Balloon 21</v>
      </c>
      <c r="HM127" s="73" t="str">
        <v>Near Datum B</v>
      </c>
      <c r="HN127" s="73" t="str">
        <v>Neck Dia.</v>
      </c>
      <c r="HO127" s="73" t="str">
        <v>Neck to Head Rad.</v>
      </c>
      <c r="HP127" s="73" t="str">
        <v>No Copper Deposits Allowed</v>
      </c>
      <c r="HQ127" s="73" t="str">
        <v>No Section</v>
      </c>
      <c r="HR127" s="73" t="str">
        <v>No Section, .01 to .014 = Pass</v>
      </c>
      <c r="HS127" s="73" t="str">
        <v>No Section, Rotate Part</v>
      </c>
      <c r="HT127" s="73" t="str">
        <v>No Section, See Image</v>
      </c>
      <c r="HU127" s="73" t="str">
        <v>No Slot, Section B-B</v>
      </c>
      <c r="HV127" s="73" t="str">
        <v>No visual step = Pass</v>
      </c>
      <c r="HW127" s="73" t="str">
        <v>Not to exceed .95 Deep</v>
      </c>
      <c r="HX127" s="73" t="str">
        <v>Note 1</v>
      </c>
      <c r="HY127" s="73" t="str">
        <v>OL00333/A</v>
      </c>
      <c r="HZ127" s="73" t="str">
        <v>OL00519</v>
      </c>
      <c r="IA127" s="73" t="str">
        <v>OL00520</v>
      </c>
      <c r="IB127" s="73" t="str">
        <v>OL00529</v>
      </c>
      <c r="IC127" s="73" t="str">
        <v>OL00542</v>
      </c>
      <c r="ID127" s="73" t="str">
        <v>OL00724</v>
      </c>
      <c r="IE127" s="73" t="str">
        <v>OL01250</v>
      </c>
      <c r="IF127" s="73" t="str">
        <v>OL01869, Threadless Blank</v>
      </c>
      <c r="IG127" s="73" t="str">
        <v>OL01870, Section</v>
      </c>
      <c r="IH127" s="73" t="str">
        <v>OL02255</v>
      </c>
      <c r="II127" s="73" t="str">
        <v>OL02255, Mfg. Tol.</v>
      </c>
      <c r="IJ127" s="73" t="str">
        <v>OL02302</v>
      </c>
      <c r="IK127" s="73" t="str">
        <v xml:space="preserve">OL02318  needed per image instructions </v>
      </c>
      <c r="IL127" s="73" t="str">
        <v>OL02556</v>
      </c>
      <c r="IM127" s="73" t="str">
        <v>OL02557</v>
      </c>
      <c r="IN127" s="73" t="str">
        <v>OL02567</v>
      </c>
      <c r="IO127" s="73" t="str">
        <v>OL02653</v>
      </c>
      <c r="IP127" s="73" t="str">
        <v>OL02718</v>
      </c>
      <c r="IQ127" s="73" t="str">
        <v>OL02841</v>
      </c>
      <c r="IR127" s="73" t="str">
        <v>OL02842</v>
      </c>
      <c r="IS127" s="73" t="str">
        <v>OL02844</v>
      </c>
      <c r="IT127" s="73" t="str">
        <v>OL02871</v>
      </c>
      <c r="IU127" s="73" t="str">
        <v>OL02887</v>
      </c>
      <c r="IV127" s="73" t="str">
        <v>OL03500</v>
      </c>
      <c r="IW127" s="73" t="str">
        <v>OL03766</v>
      </c>
      <c r="IX127" s="73" t="str">
        <v>OL03868</v>
      </c>
      <c r="IY127" s="73" t="str">
        <v>OL03869</v>
      </c>
      <c r="IZ127" s="73" t="str">
        <v>OL03870</v>
      </c>
      <c r="JA127" s="73" t="str">
        <v>OL03873, DWG# 100448-44</v>
      </c>
      <c r="JB127" s="73" t="str">
        <v>OL03949</v>
      </c>
      <c r="JC127" s="73" t="str">
        <v xml:space="preserve">OL04043, Section </v>
      </c>
      <c r="JD127" s="73" t="str">
        <v xml:space="preserve">OL04044, Section </v>
      </c>
      <c r="JE127" s="73" t="str">
        <v>OL04045</v>
      </c>
      <c r="JF127" s="73" t="str">
        <v>OL04045, Milled Feature</v>
      </c>
      <c r="JG127" s="73" t="str">
        <v>OL04063</v>
      </c>
      <c r="JH127" s="73" t="str">
        <v>OL04064</v>
      </c>
      <c r="JI127" s="73" t="str">
        <v>OL04065</v>
      </c>
      <c r="JJ127" s="73" t="str">
        <v>OL04181</v>
      </c>
      <c r="JK127" s="73" t="str">
        <v>OL04218</v>
      </c>
      <c r="JL127" s="73" t="str">
        <v>OL04224, See Image</v>
      </c>
      <c r="JM127" s="73" t="str">
        <v>OL04374</v>
      </c>
      <c r="JN127" s="73" t="str">
        <v>OL04375, Section M-M</v>
      </c>
      <c r="JO127" s="73" t="str">
        <v>OL04376, Section M-M</v>
      </c>
      <c r="JP127" s="73" t="str">
        <v>OL04443</v>
      </c>
      <c r="JQ127" s="73" t="str">
        <v>OL04444</v>
      </c>
      <c r="JR127" s="73" t="str">
        <v>OL05000</v>
      </c>
      <c r="JS127" s="73" t="str">
        <v>One side of slot</v>
      </c>
      <c r="JT127" s="73" t="str">
        <v>Other side of slot</v>
      </c>
      <c r="JU127" s="73" t="str">
        <v>Out of center more than .002 = Fail</v>
      </c>
      <c r="JV127" s="73" t="str">
        <v>Out of center more than.002 = Fail</v>
      </c>
      <c r="JW127" s="73" t="str">
        <v>Overlay OL02713</v>
      </c>
      <c r="JX127" s="73" t="str">
        <v>Overlay OL02714</v>
      </c>
      <c r="JY127" s="73" t="str">
        <v>Overlay OL02718</v>
      </c>
      <c r="JZ127" s="73" t="str">
        <v>Overlay OL03831, Mfg. Tol.</v>
      </c>
      <c r="KA127" s="73" t="str">
        <v>Part Without Slots</v>
      </c>
      <c r="KB127" s="73" t="str">
        <v>Part Without Slots, See Image</v>
      </c>
      <c r="KC127" s="73" t="str">
        <v xml:space="preserve">Pass = .0254 or Less </v>
      </c>
      <c r="KD127" s="73" t="str">
        <v>PD MIN = 4.361, PD MAX = 4.456</v>
      </c>
      <c r="KE127" s="73" t="str">
        <v>Per Balloon 2 Note</v>
      </c>
      <c r="KF127" s="73" t="str">
        <v>Per drawing note(s) 8.</v>
      </c>
      <c r="KG127" s="73" t="str">
        <v>Point or Sphere Tip</v>
      </c>
      <c r="KH127" s="73" t="str">
        <v>Point Tip</v>
      </c>
      <c r="KI127" s="73" t="str">
        <v>R.9 to R1.1 = Pass, See Image</v>
      </c>
      <c r="KJ127" s="73" t="str">
        <v>Ram Construction</v>
      </c>
      <c r="KK127" s="73" t="str">
        <v>Record Same Pass / Fail All Balloons</v>
      </c>
      <c r="KL127" s="73" t="str">
        <v>Ref. Balloon 1</v>
      </c>
      <c r="KM127" s="73" t="str">
        <v>Ref. Balloon 12</v>
      </c>
      <c r="KN127" s="73" t="str">
        <v>Ref. Balloon 13, 100% AQL</v>
      </c>
      <c r="KO127" s="73" t="str">
        <v>Ref. Balloon 2</v>
      </c>
      <c r="KP127" s="73" t="str">
        <v>Ref. Balloon 21, 100% AQL</v>
      </c>
      <c r="KQ127" s="73" t="str">
        <v>Ref. Balloon 4</v>
      </c>
      <c r="KR127" s="73" t="str">
        <v>Ref. Balloon 7</v>
      </c>
      <c r="KS127" s="73" t="str">
        <v>Ref. Balloon 8</v>
      </c>
      <c r="KT127" s="73" t="str">
        <v>Relieved Pin Gauges 09236 &amp; 09235</v>
      </c>
      <c r="KU127" s="73" t="str">
        <v>Rotate Part</v>
      </c>
      <c r="KV127" s="73" t="str">
        <v>Rotate Part, See Image</v>
      </c>
      <c r="KW127" s="73" t="str">
        <v>Same as Root Radius</v>
      </c>
      <c r="KX127" s="73" t="str">
        <v>Section</v>
      </c>
      <c r="KY127" s="73" t="str">
        <v>Section B-B</v>
      </c>
      <c r="KZ127" s="73" t="str">
        <v>Section B-B, Distance Between Grooves</v>
      </c>
      <c r="LA127" s="73" t="str">
        <v>Section C-C</v>
      </c>
      <c r="LB127" s="73" t="str">
        <v>Section Part</v>
      </c>
      <c r="LC127" s="73" t="str">
        <v>Section Part, Measured from Opposite Face</v>
      </c>
      <c r="LD127" s="73" t="str">
        <v>Section, Broachless Blank</v>
      </c>
      <c r="LE127" s="73" t="str">
        <v>Section, EXT. Sphere Location.</v>
      </c>
      <c r="LF127" s="73" t="str">
        <v>Section, Hex Cham. Ang.</v>
      </c>
      <c r="LG127" s="73" t="str">
        <v>Section, Hex Fillet Rad.</v>
      </c>
      <c r="LH127" s="73" t="str">
        <v>Section, INT. Feature</v>
      </c>
      <c r="LI127" s="73" t="str">
        <v>Section, INT. Sphere Location.</v>
      </c>
      <c r="LJ127" s="73" t="str">
        <v>Section, Mfg. Tol.</v>
      </c>
      <c r="LK127" s="73" t="str">
        <v>Section, Mfg. Tol., See Image</v>
      </c>
      <c r="LL127" s="73" t="str">
        <v>Section, OL00486</v>
      </c>
      <c r="LM127" s="73" t="str">
        <v>Section, OL00542</v>
      </c>
      <c r="LN127" s="73" t="str">
        <v>Section, OL00543</v>
      </c>
      <c r="LO127" s="73" t="str">
        <v>Section, OL00544</v>
      </c>
      <c r="LP127" s="73" t="str">
        <v>Section, OL00545</v>
      </c>
      <c r="LQ127" s="73" t="str">
        <v>Section, OL00546</v>
      </c>
      <c r="LR127" s="73" t="str">
        <v>Section, OL00547</v>
      </c>
      <c r="LS127" s="73" t="str">
        <v>Section, OL00555</v>
      </c>
      <c r="LT127" s="73" t="str">
        <v>Section, OL00725</v>
      </c>
      <c r="LU127" s="73" t="str">
        <v>Section, OL01430</v>
      </c>
      <c r="LV127" s="73" t="str">
        <v>Section, OL01434</v>
      </c>
      <c r="LW127" s="73" t="str">
        <v>Section, OL01435</v>
      </c>
      <c r="LX127" s="73" t="str">
        <v>Section, OL01807</v>
      </c>
      <c r="LY127" s="73" t="str">
        <v>Section, OL01830</v>
      </c>
      <c r="LZ127" s="73" t="str">
        <v>Section, OL02351</v>
      </c>
      <c r="MA127" s="73" t="str">
        <v>Section, OL02519</v>
      </c>
      <c r="MB127" s="73" t="str">
        <v>Section, OL02520</v>
      </c>
      <c r="MC127" s="73" t="str">
        <v>Section, OL02522</v>
      </c>
      <c r="MD127" s="73" t="str">
        <v>Section, OL02540</v>
      </c>
      <c r="ME127" s="73" t="str">
        <v>Section, OL02541</v>
      </c>
      <c r="MF127" s="73" t="str">
        <v>Section, OL02552</v>
      </c>
      <c r="MG127" s="73" t="str">
        <v>Section, OL02553</v>
      </c>
      <c r="MH127" s="73" t="str">
        <v>Section, OL02554</v>
      </c>
      <c r="MI127" s="73" t="str">
        <v>Section, OL02555</v>
      </c>
      <c r="MJ127" s="73" t="str">
        <v>Section, OL02558</v>
      </c>
      <c r="MK127" s="73" t="str">
        <v>Section, OL02559</v>
      </c>
      <c r="ML127" s="73" t="str">
        <v>Section, OL02560</v>
      </c>
      <c r="MM127" s="73" t="str">
        <v>Section, OL02619</v>
      </c>
      <c r="MN127" s="73" t="str">
        <v>Section, OL02620</v>
      </c>
      <c r="MO127" s="73" t="str">
        <v>Section, OL02621</v>
      </c>
      <c r="MP127" s="73" t="str">
        <v>Section, OL02622</v>
      </c>
      <c r="MQ127" s="73" t="str">
        <v>Section, OL02623</v>
      </c>
      <c r="MR127" s="73" t="str">
        <v>Section, OL02624</v>
      </c>
      <c r="MS127" s="73" t="str">
        <v>Section, OL02652</v>
      </c>
      <c r="MT127" s="73" t="str">
        <v>Section, OL02680</v>
      </c>
      <c r="MU127" s="73" t="str">
        <v>Section, OL02793</v>
      </c>
      <c r="MV127" s="73" t="str">
        <v>Section, OL02823</v>
      </c>
      <c r="MW127" s="73" t="str">
        <v>Section, OL02843</v>
      </c>
      <c r="MX127" s="73" t="str">
        <v>Section, OL03026, Ext.</v>
      </c>
      <c r="MY127" s="73" t="str">
        <v>Section, OL03026, Int.</v>
      </c>
      <c r="MZ127" s="73" t="str">
        <v>Section, OL03570, DWG# 100448-41</v>
      </c>
      <c r="NA127" s="73" t="str">
        <v>Section, OL03781</v>
      </c>
      <c r="NB127" s="73" t="str">
        <v>Section, OL03911</v>
      </c>
      <c r="NC127" s="73" t="str">
        <v>Section, OL03912</v>
      </c>
      <c r="ND127" s="73" t="str">
        <v>Section, OL03928</v>
      </c>
      <c r="NE127" s="73" t="str">
        <v>Section, OL03929</v>
      </c>
      <c r="NF127" s="73" t="str">
        <v>Section, OL04030</v>
      </c>
      <c r="NG127" s="73" t="str">
        <v>Section, OL04037</v>
      </c>
      <c r="NH127" s="73" t="str">
        <v>Section, OL04038</v>
      </c>
      <c r="NI127" s="73" t="str">
        <v>Section, OL04046</v>
      </c>
      <c r="NJ127" s="73" t="str">
        <v>Section, OL04065</v>
      </c>
      <c r="NK127" s="73" t="str">
        <v>Section, OL04066</v>
      </c>
      <c r="NL127" s="73" t="str">
        <v>Section, OL04067</v>
      </c>
      <c r="NM127" s="73" t="str">
        <v>Section, OL04069</v>
      </c>
      <c r="NN127" s="73" t="str">
        <v>Section, OL04071</v>
      </c>
      <c r="NO127" s="73" t="str">
        <v>Section, OL04173</v>
      </c>
      <c r="NP127" s="73" t="str">
        <v>Section, OL04174</v>
      </c>
      <c r="NQ127" s="73" t="str">
        <v>Section, OL04214</v>
      </c>
      <c r="NR127" s="73" t="str">
        <v>Section, OL04215</v>
      </c>
      <c r="NS127" s="73" t="str">
        <v>Section, OL04216</v>
      </c>
      <c r="NT127" s="73" t="str">
        <v>Section, OL04217</v>
      </c>
      <c r="NU127" s="73" t="str">
        <v>Section, Overlay OL02716</v>
      </c>
      <c r="NV127" s="73" t="str">
        <v>Section, Overlay OL02717</v>
      </c>
      <c r="NW127" s="73" t="str">
        <v>Section, See Image</v>
      </c>
      <c r="NX127" s="73" t="str">
        <v>Section, See Image, DWG# 100448-41</v>
      </c>
      <c r="NY127" s="73" t="str">
        <v>Section, Without Sots</v>
      </c>
      <c r="NZ127" s="73" t="str">
        <v>See Comments Sheet</v>
      </c>
      <c r="OA127" s="73" t="str">
        <v>See Comments Sheet, OL02318</v>
      </c>
      <c r="OB127" s="73" t="str">
        <v>See Image</v>
      </c>
      <c r="OC127" s="73" t="str">
        <v>See Image, .005 or Less = Pass</v>
      </c>
      <c r="OD127" s="73" t="str">
        <v>See Image, Check Near Radius</v>
      </c>
      <c r="OE127" s="73" t="str">
        <v>See Image, Constrained</v>
      </c>
      <c r="OF127" s="73" t="str">
        <v>See Image, Distance Between Flats</v>
      </c>
      <c r="OG127" s="73" t="str">
        <v xml:space="preserve">See Image, Mfg. Tol, Section A-A </v>
      </c>
      <c r="OH127" s="73" t="str">
        <v>See image, Mfg. Tol.</v>
      </c>
      <c r="OI127" s="73" t="str">
        <v>See Image, Mic. Across Flats</v>
      </c>
      <c r="OJ127" s="73" t="str">
        <v>See Image, OL02850</v>
      </c>
      <c r="OK127" s="73" t="str">
        <v>See Image, OL02880</v>
      </c>
      <c r="OL127" s="73" t="str">
        <v>See Image, OL03926</v>
      </c>
      <c r="OM127" s="73" t="str">
        <v>See Image, OL03927</v>
      </c>
      <c r="ON127" s="73" t="str">
        <v>See Image, OL04003</v>
      </c>
      <c r="OO127" s="73" t="str">
        <v>'See Image, OL04342,  Best Fit Joe Block</v>
      </c>
      <c r="OP127" s="73" t="str">
        <v>See Image, OL04342,  Blank</v>
      </c>
      <c r="OQ127" s="73" t="str">
        <v>See Image, OL04342, Blank</v>
      </c>
      <c r="OR127" s="73" t="str">
        <v>See Image, OL04343, Blank</v>
      </c>
      <c r="OS127" s="73" t="str">
        <v>See Image, Pass = .002 or Less</v>
      </c>
      <c r="OT127" s="73" t="str">
        <v>See Image, Rcd. MAX</v>
      </c>
      <c r="OU127" s="73" t="str">
        <v>See Image, Rcd. MIN</v>
      </c>
      <c r="OV127" s="73" t="str">
        <v>See Image, Section</v>
      </c>
      <c r="OW127" s="73" t="str">
        <v>See Image, Section A-A</v>
      </c>
      <c r="OX127" s="73" t="str">
        <v>See Image, Section B-B</v>
      </c>
      <c r="OY127" s="73" t="str">
        <v>See Image, Section B-B, TSC</v>
      </c>
      <c r="OZ127" s="73" t="str">
        <v>See Image, Shank Drawing # 18000-XX-XX A</v>
      </c>
      <c r="PA127" s="73" t="str">
        <v>Sequencial Laser 01, 120 Per Print</v>
      </c>
      <c r="PB127" s="73" t="str">
        <v>Set to .202, Zero on Thread Lead</v>
      </c>
      <c r="PC127" s="73" t="str">
        <v>Sharp OK, No Burr</v>
      </c>
      <c r="PD127" s="73" t="str">
        <v>Sharp OK, No Raised Edge, See Image</v>
      </c>
      <c r="PE127" s="73" t="str">
        <v>Sharp OK, No Raised Edges</v>
      </c>
      <c r="PF127" s="73" t="str">
        <v>Sharp okay no raised edge</v>
      </c>
      <c r="PG127" s="73" t="str">
        <v>Sharp Okay, No Burr</v>
      </c>
      <c r="PH127" s="73" t="str">
        <v>Sharp Okay, No Raised Edge</v>
      </c>
      <c r="PI127" s="73" t="str">
        <v>Sharp Okay, No Raised Edges,</v>
      </c>
      <c r="PJ127" s="73" t="str">
        <v>Sharp Okay, See Image</v>
      </c>
      <c r="PK127" s="73" t="str">
        <v xml:space="preserve">Start of Radius @ .195 </v>
      </c>
      <c r="PL127" s="73" t="str">
        <v xml:space="preserve">Start of Radius @ .21 </v>
      </c>
      <c r="PM127" s="73" t="str">
        <v xml:space="preserve">T.S.C. </v>
      </c>
      <c r="PN127" s="73" t="str">
        <v>Tangent Point</v>
      </c>
      <c r="PO127" s="73" t="str">
        <v>Tangent point of R.50</v>
      </c>
      <c r="PP127" s="73" t="str">
        <v>Taper Check, Mfg.Tol.</v>
      </c>
      <c r="PQ127" s="73" t="str">
        <v>Taper Check, Mfg.Tol., See Image</v>
      </c>
      <c r="PR127" s="73" t="str">
        <v>Thrd. Minor Ø</v>
      </c>
      <c r="PS127" s="73" t="str">
        <v>Thrd. Relief Ø</v>
      </c>
      <c r="PT127" s="73" t="str">
        <v>Threadless Blank</v>
      </c>
      <c r="PU127" s="73" t="str">
        <v>Threadless Blank, From Major Ø</v>
      </c>
      <c r="PV127" s="73" t="str">
        <v>Threadless Blank, Mfg. Tol.</v>
      </c>
      <c r="PW127" s="73" t="str">
        <v>Threadless Blank, Thrd. to Neck Rad.</v>
      </c>
      <c r="PX127" s="73" t="str">
        <v>Thredless Blank</v>
      </c>
      <c r="PY127" s="73" t="str">
        <v>To center of R.005</v>
      </c>
      <c r="PZ127" s="73" t="str">
        <v>Torx Min. Dia.</v>
      </c>
      <c r="QA127" s="73" t="str">
        <v>Turn Ø Free of Mill Marks</v>
      </c>
      <c r="QB127" s="73" t="str">
        <v>Use (Full) GO Hex</v>
      </c>
      <c r="QC127" s="73" t="str">
        <v>Use Balloon 1 FULL Gauge</v>
      </c>
      <c r="QD127" s="73" t="str">
        <v>Use Balloon 9 FULL GO</v>
      </c>
      <c r="QE127" s="73" t="str">
        <v>Use Best Fit Pin</v>
      </c>
      <c r="QF127" s="73" t="str">
        <v>Use Disk Tip</v>
      </c>
      <c r="QG127" s="73" t="str">
        <v>Use flat bottomed indicator tip.</v>
      </c>
      <c r="QH127" s="73" t="str">
        <v xml:space="preserve">Use Full .093 Go Hex </v>
      </c>
      <c r="QI127" s="73" t="str">
        <v xml:space="preserve">Use Full .0930 Go Hex </v>
      </c>
      <c r="QJ127" s="73" t="str">
        <v>Use Full .1235 Go Hex</v>
      </c>
      <c r="QK127" s="73" t="str">
        <v>Use Gauge K2-98-8019-04, See Image</v>
      </c>
      <c r="QL127" s="73" t="str">
        <v>Use large flat indicator tip</v>
      </c>
      <c r="QM127" s="73" t="str">
        <v>Use Pins.3330/.3350, See Image MAX NO-GO</v>
      </c>
      <c r="QN127" s="73" t="str">
        <v>Use Pointed Drop Indicator Tip</v>
      </c>
      <c r="QO127" s="73" t="str">
        <v>V-Block</v>
      </c>
      <c r="QP127" s="73" t="str">
        <v>V-Block,  AMB for 13</v>
      </c>
      <c r="QQ127" s="73" t="str">
        <v>V-Block,  Hex Cham. Dia.</v>
      </c>
      <c r="QR127" s="73" t="str">
        <v>V-Block, Hex Depth</v>
      </c>
      <c r="QS127" s="73" t="str">
        <v>VBU Gauge</v>
      </c>
      <c r="QT127" s="73" t="str">
        <v>Visibally smaller than HEX=Pass</v>
      </c>
      <c r="QU127" s="73" t="str">
        <v>Visual Per Drawing</v>
      </c>
      <c r="QV127" s="73" t="str">
        <v>Whirl Blank</v>
      </c>
      <c r="QW127" s="73" t="str">
        <v xml:space="preserve">Whirl Blank </v>
      </c>
      <c r="QX127" s="73" t="str">
        <v>Whirl Blank, Neck Rad. End to Head CL</v>
      </c>
      <c r="QY127" s="73" t="str">
        <v>Whirl Blank, Nose Start Dia.</v>
      </c>
      <c r="QZ127" s="73" t="str">
        <v>Whirl Blank, Nose Start Dist.</v>
      </c>
      <c r="RA127" s="73" t="str">
        <v>Whirl Blank, Thrd. Minor</v>
      </c>
      <c r="RB127" s="73" t="str">
        <v>Whirl Blank, Thrd. Pullout Dia.</v>
      </c>
      <c r="RC127" s="73" t="str">
        <v>Whole Part, Removal is at Assy. Level</v>
      </c>
      <c r="RD127" s="73" t="str">
        <v>Wide Area</v>
      </c>
      <c r="RE127" s="73" t="str">
        <v>Zero on End of Go Gauge</v>
      </c>
    </row>
    <row r="128" spans="1:473">
      <c r="A128" s="73" t="s">
        <v>766</v>
      </c>
      <c r="C128" s="73" t="str" cm="1">
        <f t="array" ref="C128:RE128">TRANSPOSE(_xlfn._xlws.SORT(_xlfn._xlws.FILTER($A$2:$A$600,ISNUMBER(SEARCH('PartLib Table'!M135,$A$2:$A$600)),"not found")))</f>
        <v xml:space="preserve"> 'C', Whirl Blank</v>
      </c>
      <c r="D128" s="73" t="str">
        <v xml:space="preserve"> See Image, Constrained</v>
      </c>
      <c r="E128" s="73" t="str">
        <v>(.04 to .12 range = Pass)</v>
      </c>
      <c r="F128" s="73" t="str">
        <v>(.042 FULL) Go Pin Seat Fully</v>
      </c>
      <c r="G128" s="73" t="str">
        <v>(B), Mfg. Tol.</v>
      </c>
      <c r="H128" s="73" t="str">
        <v>(B), O.A.L.</v>
      </c>
      <c r="I128" s="73" t="str">
        <v>.001 or less =Pass</v>
      </c>
      <c r="J128" s="73" t="str">
        <v>.001 or less out of center = Pass</v>
      </c>
      <c r="K128" s="73" t="str">
        <v>.002 or Less = Pass</v>
      </c>
      <c r="L128" s="73" t="str">
        <v>.002 or Less out of center = Pass</v>
      </c>
      <c r="M128" s="73" t="str">
        <v>.005 to .015 = Pass</v>
      </c>
      <c r="N128" s="73" t="str">
        <v>.0125 Mean, Section</v>
      </c>
      <c r="O128" s="73" t="str">
        <v>.025 or Less in X &amp; Y=Pass</v>
      </c>
      <c r="P128" s="73" t="str">
        <v>.038 Mean</v>
      </c>
      <c r="Q128" s="73" t="str">
        <v>.063 MM = .0024 IN, See Image</v>
      </c>
      <c r="R128" s="73" t="str">
        <v>.063MM = .0024"</v>
      </c>
      <c r="S128" s="73" t="str">
        <v>.243 NO-GO, Unconstrained, Must Not Start</v>
      </c>
      <c r="T128" s="73" t="str">
        <v>@ Back Face &amp; ID, No Raised Edge</v>
      </c>
      <c r="U128" s="73" t="str">
        <v>@ Back Face &amp; OD, No Raised Edge</v>
      </c>
      <c r="V128" s="73" t="str">
        <v>@ ID &amp; FACE</v>
      </c>
      <c r="W128" s="73" t="str">
        <v>@ OD &amp; BACK FACE</v>
      </c>
      <c r="X128" s="73" t="str">
        <v>@ OD &amp; FACE</v>
      </c>
      <c r="Y128" s="73" t="str">
        <v>Across from slot</v>
      </c>
      <c r="Z128" s="73" t="str">
        <v>All Edge Breaks</v>
      </c>
      <c r="AA128" s="73" t="str">
        <v>Attached to bar stock</v>
      </c>
      <c r="AB128" s="73" t="str">
        <v xml:space="preserve">Back Turn Fillet Rad. </v>
      </c>
      <c r="AC128" s="73" t="str">
        <v>Balloon 1 (DWG FRM0105 Page 2, NV-27)</v>
      </c>
      <c r="AD128" s="73" t="str">
        <v>Balloon 1 (DWG FRM0105, NV-30)</v>
      </c>
      <c r="AE128" s="73" t="str">
        <v>Balloon 1 (P# 9890002-20) OL00429/A</v>
      </c>
      <c r="AF128" s="73" t="str">
        <v>Balloon 1, DWG#FRM0105</v>
      </c>
      <c r="AG128" s="73" t="str">
        <v>Balloon 11, See Image</v>
      </c>
      <c r="AH128" s="73" t="str">
        <v xml:space="preserve">Balloon 2 (DWG FRM0105 Page 2, NV-27) </v>
      </c>
      <c r="AI128" s="73" t="str">
        <v>Balloon 2 (DWG FRM0105, NV-30)</v>
      </c>
      <c r="AJ128" s="73" t="str">
        <v>Balloon 2 (P# 9890002-20)</v>
      </c>
      <c r="AK128" s="73" t="str">
        <v>Balloon 2, DWG#FRM0105</v>
      </c>
      <c r="AL128" s="73" t="str">
        <v>Balloon 2, DWG#FRM0105, See Image</v>
      </c>
      <c r="AM128" s="73" t="str">
        <v>Balloon 3 (DWG FRM0105, NV-30 Minor)</v>
      </c>
      <c r="AN128" s="73" t="str">
        <v>Balloon 3 (DWG FRM0105, NV-30)</v>
      </c>
      <c r="AO128" s="73" t="str">
        <v>Balloon 3 (P# 9890002-20)</v>
      </c>
      <c r="AP128" s="73" t="str">
        <v>Balloon 4</v>
      </c>
      <c r="AQ128" s="73" t="str">
        <v>Balloon 4 (P# 9890002-20)</v>
      </c>
      <c r="AR128" s="73" t="str">
        <v>Below Middle Band</v>
      </c>
      <c r="AS128" s="73" t="str">
        <v>Best Fit Pin, .003 or Less =Pass</v>
      </c>
      <c r="AT128" s="73" t="str">
        <v>Blank</v>
      </c>
      <c r="AU128" s="73" t="str">
        <v>Blank Turn Maj.</v>
      </c>
      <c r="AV128" s="73" t="str">
        <v>Blank Turn Maj. Mill Flt., OL4172</v>
      </c>
      <c r="AW128" s="73" t="str">
        <v>Blank Without .010 Slots</v>
      </c>
      <c r="AX128" s="73" t="str">
        <v>Blank Without .010 Slots, Section</v>
      </c>
      <c r="AY128" s="73" t="str">
        <v>Blank without thread</v>
      </c>
      <c r="AZ128" s="73" t="str">
        <v xml:space="preserve">Blank, Center of V Grv. </v>
      </c>
      <c r="BA128" s="73" t="str">
        <v>Blank, Check R adjacent Balloon 17</v>
      </c>
      <c r="BB128" s="73" t="str">
        <v>Blank, EXT. Feature</v>
      </c>
      <c r="BC128" s="73" t="str">
        <v>Blank, See Image, OL04335</v>
      </c>
      <c r="BD128" s="73" t="str">
        <v>Blank, See Image, OL04336</v>
      </c>
      <c r="BE128" s="73" t="str">
        <v xml:space="preserve">Blank, Thrd. </v>
      </c>
      <c r="BF128" s="73" t="str">
        <v>Blank, Turn Tip</v>
      </c>
      <c r="BG128" s="73" t="str">
        <v>Blank, Without Thrd.</v>
      </c>
      <c r="BH128" s="73" t="str">
        <v>Blank, Without Thread</v>
      </c>
      <c r="BI128" s="73" t="str">
        <v xml:space="preserve">Blunt Start Blend to Minor </v>
      </c>
      <c r="BJ128" s="73" t="str">
        <v>Calc., Use Go HEX</v>
      </c>
      <c r="BK128" s="73" t="str">
        <v>Can't dig into OD</v>
      </c>
      <c r="BL128" s="73" t="str">
        <v>Carbide Gauge</v>
      </c>
      <c r="BM128" s="73" t="str">
        <v xml:space="preserve">Center of V Grv. </v>
      </c>
      <c r="BN128" s="73" t="str">
        <v>Centered Less than .03 = Pass</v>
      </c>
      <c r="BO128" s="73" t="str">
        <v>Centered within .0005 or Less = Pass</v>
      </c>
      <c r="BP128" s="73" t="str">
        <v>Centered within .001 or Less = Pass</v>
      </c>
      <c r="BQ128" s="73" t="str">
        <v>Centered within .0254 or Less = Pass</v>
      </c>
      <c r="BR128" s="73" t="str">
        <v>Check close to Rod Slot</v>
      </c>
      <c r="BS128" s="73" t="str">
        <v>Check every other hole</v>
      </c>
      <c r="BT128" s="73" t="str">
        <v>Check Go over full length of slot.</v>
      </c>
      <c r="BU128" s="73" t="str">
        <v>Check Near Closed End</v>
      </c>
      <c r="BV128" s="73" t="str">
        <v>Check per Print View, Away from Rod Slot</v>
      </c>
      <c r="BW128" s="73" t="str">
        <v>Check to Balloon 30 Go Pin</v>
      </c>
      <c r="BX128" s="73" t="str">
        <v>Check with .2705 SET Pin Inside Part</v>
      </c>
      <c r="BY128" s="73" t="str">
        <v>Check with Hex Up</v>
      </c>
      <c r="BZ128" s="73" t="str">
        <v>CMM Blank</v>
      </c>
      <c r="CA128" s="73" t="str">
        <v>Confirm Full Radius</v>
      </c>
      <c r="CB128" s="73" t="str">
        <v>Constrained in fixture</v>
      </c>
      <c r="CC128" s="73" t="str">
        <v>Constrained with Ring</v>
      </c>
      <c r="CD128" s="73" t="str">
        <v>Constrained, See Image</v>
      </c>
      <c r="CE128" s="73" t="str">
        <v>Dim. "A"</v>
      </c>
      <c r="CF128" s="73" t="str">
        <v>Dim. "B"</v>
      </c>
      <c r="CG128" s="73" t="str">
        <v>Dim. "C"</v>
      </c>
      <c r="CH128" s="73" t="str">
        <v>Dim. "D", Whirl Blank</v>
      </c>
      <c r="CI128" s="73" t="str">
        <v>Dim. "G"</v>
      </c>
      <c r="CJ128" s="73" t="str">
        <v>Dim. E, Blank Turn Maj. &amp;  Mill Flt</v>
      </c>
      <c r="CK128" s="73" t="str">
        <v>Dim. E, Blank Turn Maj.&amp;  Mill Flt</v>
      </c>
      <c r="CL128" s="73" t="str">
        <v>Dim. H, Whirl Blank</v>
      </c>
      <c r="CM128" s="73" t="str">
        <v>Dim. J, 'Blank Turn Maj. &amp; Whirl Blank</v>
      </c>
      <c r="CN128" s="73" t="str">
        <v>Disk Drop Indicator Tip</v>
      </c>
      <c r="CO128" s="73" t="str">
        <v>DWG 100448-15, Balloon F_1</v>
      </c>
      <c r="CP128" s="73" t="str">
        <v>DWG 100448-15, OL02571</v>
      </c>
      <c r="CQ128" s="73" t="str">
        <v>DWG 100448-41</v>
      </c>
      <c r="CR128" s="73" t="str">
        <v>DWG 9890040, (10E),Section Part, OL01139</v>
      </c>
      <c r="CS128" s="73" t="str">
        <v>DWG 9890040, (10E),Section, OL01139</v>
      </c>
      <c r="CT128" s="73" t="str">
        <v>DWG 9890040, (11E)</v>
      </c>
      <c r="CU128" s="73" t="str">
        <v>DWG 9890040, (11E), Pins with Flats</v>
      </c>
      <c r="CV128" s="73" t="str">
        <v>DWG 9890040, (12E),  Pass=.002 or less</v>
      </c>
      <c r="CW128" s="73" t="str">
        <v>DWG 9890040, (12E), See Image</v>
      </c>
      <c r="CX128" s="73" t="str">
        <v>DWG 9890040, (1E), OL01431</v>
      </c>
      <c r="CY128" s="73" t="str">
        <v>DWG 9890040, (1E), OL01432</v>
      </c>
      <c r="CZ128" s="73" t="str">
        <v>DWG 9890040, (2E), OL01432</v>
      </c>
      <c r="DA128" s="73" t="str">
        <v>DWG 9890040, (3E)</v>
      </c>
      <c r="DB128" s="73" t="str">
        <v>DWG 9890040, (4E)</v>
      </c>
      <c r="DC128" s="73" t="str">
        <v>DWG 9890040, (5E), OL02336</v>
      </c>
      <c r="DD128" s="73" t="str">
        <v>DWG 9890040, (6E)</v>
      </c>
      <c r="DE128" s="73" t="str">
        <v>DWG 9890040, (7E)</v>
      </c>
      <c r="DF128" s="73" t="str">
        <v>DWG 9890040, (8E), OL01433</v>
      </c>
      <c r="DG128" s="73" t="str">
        <v>DWG 9890040, (8E), OL01433, Section</v>
      </c>
      <c r="DH128" s="73" t="str">
        <v>DWG 9890040, (9E), Close to Rod Slot</v>
      </c>
      <c r="DI128" s="73" t="str">
        <v>DWG 9890040, (9E),Close to Rod Slot</v>
      </c>
      <c r="DJ128" s="73" t="str">
        <v>DWG FRM0105 PAGE 2</v>
      </c>
      <c r="DK128" s="73" t="str">
        <v>DWG# 100448-41</v>
      </c>
      <c r="DL128" s="73" t="str">
        <v>DWG# 100448-44</v>
      </c>
      <c r="DM128" s="73" t="str">
        <v>DWG# 9890003  (1), Section OL00436/A</v>
      </c>
      <c r="DN128" s="73" t="str">
        <v>DWG# 9890003 (3), Ring Gauge Constrained</v>
      </c>
      <c r="DO128" s="73" t="str">
        <v>DWG# 9890003 (4), Section</v>
      </c>
      <c r="DP128" s="73" t="str">
        <v>DWG#100448-26, Balloon 1K, OL02350</v>
      </c>
      <c r="DQ128" s="73" t="str">
        <v>DWG#100448-26, Balloon 2K, OL02350</v>
      </c>
      <c r="DR128" s="73" t="str">
        <v>DWG#100448-26, Balloon 3K, OL02363</v>
      </c>
      <c r="DS128" s="73" t="str">
        <v>DWG#100448-26, Balloon 4K</v>
      </c>
      <c r="DT128" s="73" t="str">
        <v>DWG#100448-26, Balloon 5K, Section</v>
      </c>
      <c r="DU128" s="73" t="str">
        <v>DWG#100448-26, Balloon 6K</v>
      </c>
      <c r="DV128" s="73" t="str">
        <v>DWG#100448-26, Balloon 7K, Section</v>
      </c>
      <c r="DW128" s="73" t="str">
        <v>DWG#100448-26, Mfg. Tol.</v>
      </c>
      <c r="DX128" s="73" t="str">
        <v>DWG#9890003 (2) Ring Gauge Constrained</v>
      </c>
      <c r="DY128" s="73" t="str">
        <v>DWG#9890044</v>
      </c>
      <c r="DZ128" s="73" t="str">
        <v>DWG#9890044 .1985 to .2005=Pass</v>
      </c>
      <c r="EA128" s="73" t="str">
        <v>DWG#9890044 Overlay OL02441</v>
      </c>
      <c r="EB128" s="73" t="str">
        <v>DWG#9890044, OL02441</v>
      </c>
      <c r="EC128" s="73" t="str">
        <v>DWG#FRM0105</v>
      </c>
      <c r="ED128" s="73" t="str">
        <v>EXT.</v>
      </c>
      <c r="EE128" s="73" t="str">
        <v>EXT. Section, OL02460</v>
      </c>
      <c r="EF128" s="73" t="str">
        <v>EXT., OL04223</v>
      </c>
      <c r="EG128" s="73" t="str">
        <v>Flat Drop Indicator Tip</v>
      </c>
      <c r="EH128" s="73" t="str">
        <v>Full Go Pin, No Light, at Radius</v>
      </c>
      <c r="EI128" s="73" t="str">
        <v>Function Check</v>
      </c>
      <c r="EJ128" s="73" t="str">
        <v>GO Function Gauge</v>
      </c>
      <c r="EK128" s="73" t="str">
        <v>Go Gauge for Balloon 1 &amp; 4</v>
      </c>
      <c r="EL128" s="73" t="str">
        <v>Go Pin must pass through</v>
      </c>
      <c r="EM128" s="73" t="str">
        <v>Greater than .005 = Fail, Section</v>
      </c>
      <c r="EN128" s="73" t="str">
        <v>Greater than .025 out of center = Fail</v>
      </c>
      <c r="EO128" s="73" t="str">
        <v>Greater than 2.6 = Pass</v>
      </c>
      <c r="EP128" s="73" t="str">
        <v>Green = Pass, Red = Fail</v>
      </c>
      <c r="EQ128" s="73" t="str">
        <v>Hex Depth</v>
      </c>
      <c r="ER128" s="73" t="str">
        <v>Hex Minor</v>
      </c>
      <c r="ES128" s="73" t="str">
        <v>Hole Dia.</v>
      </c>
      <c r="ET128" s="73" t="str">
        <v>Hook or Disk Tip</v>
      </c>
      <c r="EU128" s="73" t="str">
        <v>ID Sphere Finish</v>
      </c>
      <c r="EV128" s="73" t="str">
        <v>ID/OD Both Sides, Diff. .002 or less = Pass</v>
      </c>
      <c r="EW128" s="73" t="str">
        <v>If Looks Big, Section</v>
      </c>
      <c r="EX128" s="73" t="str">
        <v>If Looks Small, Section</v>
      </c>
      <c r="EY128" s="73" t="str">
        <v>Insp. Close to Break Away, Mfg.Tol.</v>
      </c>
      <c r="EZ128" s="73" t="str">
        <v>INT.</v>
      </c>
      <c r="FA128" s="73" t="str">
        <v>INT. Section, OL02460</v>
      </c>
      <c r="FB128" s="73" t="str">
        <v>INT., OL04223</v>
      </c>
      <c r="FC128" s="73" t="str">
        <v>Intersect. of 7.7 &amp; R0.10</v>
      </c>
      <c r="FD128" s="73" t="str">
        <v>Intersect. of 8.79 and R.25 MAX</v>
      </c>
      <c r="FE128" s="73" t="str">
        <v>Keep Ind. Tip away from corner</v>
      </c>
      <c r="FF128" s="73" t="str">
        <v>L31</v>
      </c>
      <c r="FG128" s="73" t="str">
        <v>Laser Mark</v>
      </c>
      <c r="FH128" s="73" t="str">
        <v>LASER PER NOTE 4</v>
      </c>
      <c r="FI128" s="73" t="str">
        <v>LASER PER NOTE 4, Final Check 1 only</v>
      </c>
      <c r="FJ128" s="73" t="str">
        <v>Less than .002 out of center = Pass</v>
      </c>
      <c r="FK128" s="73" t="str">
        <v>Less than 2.75 = Pass, Section</v>
      </c>
      <c r="FL128" s="73" t="str">
        <v>List as pin. Not Calibrated</v>
      </c>
      <c r="FM128" s="73" t="str">
        <v>M9 X 1.25 BUTT See Comment Image</v>
      </c>
      <c r="FN128" s="73" t="str">
        <v>Manual Section</v>
      </c>
      <c r="FO128" s="73" t="str">
        <v>Max Deep .241 NO-GO =.42</v>
      </c>
      <c r="FP128" s="73" t="str">
        <v>MAX Depth of (Note 7) .241 NO-GO Pin</v>
      </c>
      <c r="FQ128" s="73" t="str">
        <v>Measure from Blue Line, See Image</v>
      </c>
      <c r="FR128" s="73" t="str">
        <v>Measure Width of Blue Area, See Image</v>
      </c>
      <c r="FS128" s="73" t="str">
        <v>Mfg. Tol</v>
      </c>
      <c r="FT128" s="73" t="str">
        <v>Mfg. Tol, See Image</v>
      </c>
      <c r="FU128" s="73" t="str">
        <v>Mfg. Tol.</v>
      </c>
      <c r="FV128" s="73" t="str">
        <v>Mfg. Tol. "A"</v>
      </c>
      <c r="FW128" s="73" t="str">
        <v>Mfg. Tol. (Zero on Gauge Full Dia. Lead)</v>
      </c>
      <c r="FX128" s="73" t="str">
        <v>Mfg. Tol. Balloon 11, See Image</v>
      </c>
      <c r="FY128" s="73" t="str">
        <v>Mfg. Tol. Balloon 4</v>
      </c>
      <c r="FZ128" s="73" t="str">
        <v>Mfg. Tol. Balloon 7</v>
      </c>
      <c r="GA128" s="73" t="str">
        <v xml:space="preserve">Mfg. Tol. C-Bore Face (Ballo 28) </v>
      </c>
      <c r="GB128" s="73" t="str">
        <v>Mfg. Tol. Section</v>
      </c>
      <c r="GC128" s="73" t="str">
        <v>Mfg. Tol. See Image</v>
      </c>
      <c r="GD128" s="73" t="str">
        <v>Mfg. Tol., 3 Places, Record MAX</v>
      </c>
      <c r="GE128" s="73" t="str">
        <v>Mfg. Tol., Balloon 11</v>
      </c>
      <c r="GF128" s="73" t="str">
        <v>Mfg. Tol., Balloon 7</v>
      </c>
      <c r="GG128" s="73" t="str">
        <v>Mfg. Tol., Blank</v>
      </c>
      <c r="GH128" s="73" t="str">
        <v>Mfg. Tol., Blank, Balloon 12</v>
      </c>
      <c r="GI128" s="73" t="str">
        <v>Mfg. Tol., Blend to SØ.320</v>
      </c>
      <c r="GJ128" s="73" t="str">
        <v>Mfg. Tol., Calculation</v>
      </c>
      <c r="GK128" s="73" t="str">
        <v>Mfg. Tol., For Mill Fixture</v>
      </c>
      <c r="GL128" s="73" t="str">
        <v>Mfg. Tol., L32</v>
      </c>
      <c r="GM128" s="73" t="str">
        <v>Mfg. Tol., L33</v>
      </c>
      <c r="GN128" s="73" t="str">
        <v>Mfg. Tol., No Tool Marks</v>
      </c>
      <c r="GO128" s="73" t="str">
        <v>Mfg. Tol., OL03361</v>
      </c>
      <c r="GP128" s="73" t="str">
        <v>Mfg. Tol., Record off center value</v>
      </c>
      <c r="GQ128" s="73" t="str">
        <v>Mfg. Tol., Same 3 Places, Record MIN</v>
      </c>
      <c r="GR128" s="73" t="str">
        <v>Mfg. Tol., Section</v>
      </c>
      <c r="GS128" s="73" t="str">
        <v>Mfg. Tol., Section B-B</v>
      </c>
      <c r="GT128" s="73" t="str">
        <v>Mfg. Tol., Section, OL03361</v>
      </c>
      <c r="GU128" s="73" t="str">
        <v>Mfg. Tol., Section, Per Note 2</v>
      </c>
      <c r="GV128" s="73" t="str">
        <v>Mfg. Tol., See Image</v>
      </c>
      <c r="GW128" s="73" t="str">
        <v>Mfg. Tol., See Image, Bore in Blue</v>
      </c>
      <c r="GX128" s="73" t="str">
        <v>Mfg. Tol., See Image, Hook Tip</v>
      </c>
      <c r="GY128" s="73" t="str">
        <v>Mfg. Tol., Sharp Okay No Burr</v>
      </c>
      <c r="GZ128" s="73" t="str">
        <v>Mfg. Tol., Threadless Blank</v>
      </c>
      <c r="HA128" s="73" t="str">
        <v>Mfg.Tol.</v>
      </c>
      <c r="HB128" s="73" t="str">
        <v>Mgf. To., T.S.C.</v>
      </c>
      <c r="HC128" s="73" t="str">
        <v>Milled Feature</v>
      </c>
      <c r="HD128" s="73" t="str">
        <v>Milled Feature, OL04045</v>
      </c>
      <c r="HE128" s="73" t="str">
        <v>More than .0005 out of center = Fail</v>
      </c>
      <c r="HF128" s="73" t="str">
        <v>Must Pass Through</v>
      </c>
      <c r="HG128" s="73" t="str">
        <v>Must pass through gauge</v>
      </c>
      <c r="HH128" s="73" t="str">
        <v>Must Pass Through Go Gauge</v>
      </c>
      <c r="HI128" s="73" t="str">
        <v>Must Pass, See Image.</v>
      </c>
      <c r="HJ128" s="73" t="str">
        <v>NA</v>
      </c>
      <c r="HK128" s="73" t="str">
        <v>Narrow Area</v>
      </c>
      <c r="HL128" s="73" t="str">
        <v>Near Balloon 21</v>
      </c>
      <c r="HM128" s="73" t="str">
        <v>Near Datum B</v>
      </c>
      <c r="HN128" s="73" t="str">
        <v>Neck Dia.</v>
      </c>
      <c r="HO128" s="73" t="str">
        <v>Neck to Head Rad.</v>
      </c>
      <c r="HP128" s="73" t="str">
        <v>No Copper Deposits Allowed</v>
      </c>
      <c r="HQ128" s="73" t="str">
        <v>No Section</v>
      </c>
      <c r="HR128" s="73" t="str">
        <v>No Section, .01 to .014 = Pass</v>
      </c>
      <c r="HS128" s="73" t="str">
        <v>No Section, Rotate Part</v>
      </c>
      <c r="HT128" s="73" t="str">
        <v>No Section, See Image</v>
      </c>
      <c r="HU128" s="73" t="str">
        <v>No Slot, Section B-B</v>
      </c>
      <c r="HV128" s="73" t="str">
        <v>No visual step = Pass</v>
      </c>
      <c r="HW128" s="73" t="str">
        <v>Not to exceed .95 Deep</v>
      </c>
      <c r="HX128" s="73" t="str">
        <v>Note 1</v>
      </c>
      <c r="HY128" s="73" t="str">
        <v>OL00333/A</v>
      </c>
      <c r="HZ128" s="73" t="str">
        <v>OL00519</v>
      </c>
      <c r="IA128" s="73" t="str">
        <v>OL00520</v>
      </c>
      <c r="IB128" s="73" t="str">
        <v>OL00529</v>
      </c>
      <c r="IC128" s="73" t="str">
        <v>OL00542</v>
      </c>
      <c r="ID128" s="73" t="str">
        <v>OL00724</v>
      </c>
      <c r="IE128" s="73" t="str">
        <v>OL01250</v>
      </c>
      <c r="IF128" s="73" t="str">
        <v>OL01869, Threadless Blank</v>
      </c>
      <c r="IG128" s="73" t="str">
        <v>OL01870, Section</v>
      </c>
      <c r="IH128" s="73" t="str">
        <v>OL02255</v>
      </c>
      <c r="II128" s="73" t="str">
        <v>OL02255, Mfg. Tol.</v>
      </c>
      <c r="IJ128" s="73" t="str">
        <v>OL02302</v>
      </c>
      <c r="IK128" s="73" t="str">
        <v xml:space="preserve">OL02318  needed per image instructions </v>
      </c>
      <c r="IL128" s="73" t="str">
        <v>OL02556</v>
      </c>
      <c r="IM128" s="73" t="str">
        <v>OL02557</v>
      </c>
      <c r="IN128" s="73" t="str">
        <v>OL02567</v>
      </c>
      <c r="IO128" s="73" t="str">
        <v>OL02653</v>
      </c>
      <c r="IP128" s="73" t="str">
        <v>OL02718</v>
      </c>
      <c r="IQ128" s="73" t="str">
        <v>OL02841</v>
      </c>
      <c r="IR128" s="73" t="str">
        <v>OL02842</v>
      </c>
      <c r="IS128" s="73" t="str">
        <v>OL02844</v>
      </c>
      <c r="IT128" s="73" t="str">
        <v>OL02871</v>
      </c>
      <c r="IU128" s="73" t="str">
        <v>OL02887</v>
      </c>
      <c r="IV128" s="73" t="str">
        <v>OL03500</v>
      </c>
      <c r="IW128" s="73" t="str">
        <v>OL03766</v>
      </c>
      <c r="IX128" s="73" t="str">
        <v>OL03868</v>
      </c>
      <c r="IY128" s="73" t="str">
        <v>OL03869</v>
      </c>
      <c r="IZ128" s="73" t="str">
        <v>OL03870</v>
      </c>
      <c r="JA128" s="73" t="str">
        <v>OL03873, DWG# 100448-44</v>
      </c>
      <c r="JB128" s="73" t="str">
        <v>OL03949</v>
      </c>
      <c r="JC128" s="73" t="str">
        <v xml:space="preserve">OL04043, Section </v>
      </c>
      <c r="JD128" s="73" t="str">
        <v xml:space="preserve">OL04044, Section </v>
      </c>
      <c r="JE128" s="73" t="str">
        <v>OL04045</v>
      </c>
      <c r="JF128" s="73" t="str">
        <v>OL04045, Milled Feature</v>
      </c>
      <c r="JG128" s="73" t="str">
        <v>OL04063</v>
      </c>
      <c r="JH128" s="73" t="str">
        <v>OL04064</v>
      </c>
      <c r="JI128" s="73" t="str">
        <v>OL04065</v>
      </c>
      <c r="JJ128" s="73" t="str">
        <v>OL04181</v>
      </c>
      <c r="JK128" s="73" t="str">
        <v>OL04218</v>
      </c>
      <c r="JL128" s="73" t="str">
        <v>OL04224, See Image</v>
      </c>
      <c r="JM128" s="73" t="str">
        <v>OL04374</v>
      </c>
      <c r="JN128" s="73" t="str">
        <v>OL04375, Section M-M</v>
      </c>
      <c r="JO128" s="73" t="str">
        <v>OL04376, Section M-M</v>
      </c>
      <c r="JP128" s="73" t="str">
        <v>OL04443</v>
      </c>
      <c r="JQ128" s="73" t="str">
        <v>OL04444</v>
      </c>
      <c r="JR128" s="73" t="str">
        <v>OL05000</v>
      </c>
      <c r="JS128" s="73" t="str">
        <v>One side of slot</v>
      </c>
      <c r="JT128" s="73" t="str">
        <v>Other side of slot</v>
      </c>
      <c r="JU128" s="73" t="str">
        <v>Out of center more than .002 = Fail</v>
      </c>
      <c r="JV128" s="73" t="str">
        <v>Out of center more than.002 = Fail</v>
      </c>
      <c r="JW128" s="73" t="str">
        <v>Overlay OL02713</v>
      </c>
      <c r="JX128" s="73" t="str">
        <v>Overlay OL02714</v>
      </c>
      <c r="JY128" s="73" t="str">
        <v>Overlay OL02718</v>
      </c>
      <c r="JZ128" s="73" t="str">
        <v>Overlay OL03831, Mfg. Tol.</v>
      </c>
      <c r="KA128" s="73" t="str">
        <v>Part Without Slots</v>
      </c>
      <c r="KB128" s="73" t="str">
        <v>Part Without Slots, See Image</v>
      </c>
      <c r="KC128" s="73" t="str">
        <v xml:space="preserve">Pass = .0254 or Less </v>
      </c>
      <c r="KD128" s="73" t="str">
        <v>PD MIN = 4.361, PD MAX = 4.456</v>
      </c>
      <c r="KE128" s="73" t="str">
        <v>Per Balloon 2 Note</v>
      </c>
      <c r="KF128" s="73" t="str">
        <v>Per drawing note(s) 8.</v>
      </c>
      <c r="KG128" s="73" t="str">
        <v>Point or Sphere Tip</v>
      </c>
      <c r="KH128" s="73" t="str">
        <v>Point Tip</v>
      </c>
      <c r="KI128" s="73" t="str">
        <v>R.9 to R1.1 = Pass, See Image</v>
      </c>
      <c r="KJ128" s="73" t="str">
        <v>Ram Construction</v>
      </c>
      <c r="KK128" s="73" t="str">
        <v>Record Same Pass / Fail All Balloons</v>
      </c>
      <c r="KL128" s="73" t="str">
        <v>Ref. Balloon 1</v>
      </c>
      <c r="KM128" s="73" t="str">
        <v>Ref. Balloon 12</v>
      </c>
      <c r="KN128" s="73" t="str">
        <v>Ref. Balloon 13, 100% AQL</v>
      </c>
      <c r="KO128" s="73" t="str">
        <v>Ref. Balloon 2</v>
      </c>
      <c r="KP128" s="73" t="str">
        <v>Ref. Balloon 21, 100% AQL</v>
      </c>
      <c r="KQ128" s="73" t="str">
        <v>Ref. Balloon 4</v>
      </c>
      <c r="KR128" s="73" t="str">
        <v>Ref. Balloon 7</v>
      </c>
      <c r="KS128" s="73" t="str">
        <v>Ref. Balloon 8</v>
      </c>
      <c r="KT128" s="73" t="str">
        <v>Relieved Pin Gauges 09236 &amp; 09235</v>
      </c>
      <c r="KU128" s="73" t="str">
        <v>Rotate Part</v>
      </c>
      <c r="KV128" s="73" t="str">
        <v>Rotate Part, See Image</v>
      </c>
      <c r="KW128" s="73" t="str">
        <v>Same as Root Radius</v>
      </c>
      <c r="KX128" s="73" t="str">
        <v>Section</v>
      </c>
      <c r="KY128" s="73" t="str">
        <v>Section B-B</v>
      </c>
      <c r="KZ128" s="73" t="str">
        <v>Section B-B, Distance Between Grooves</v>
      </c>
      <c r="LA128" s="73" t="str">
        <v>Section C-C</v>
      </c>
      <c r="LB128" s="73" t="str">
        <v>Section Part</v>
      </c>
      <c r="LC128" s="73" t="str">
        <v>Section Part, Measured from Opposite Face</v>
      </c>
      <c r="LD128" s="73" t="str">
        <v>Section, Broachless Blank</v>
      </c>
      <c r="LE128" s="73" t="str">
        <v>Section, EXT. Sphere Location.</v>
      </c>
      <c r="LF128" s="73" t="str">
        <v>Section, Hex Cham. Ang.</v>
      </c>
      <c r="LG128" s="73" t="str">
        <v>Section, Hex Fillet Rad.</v>
      </c>
      <c r="LH128" s="73" t="str">
        <v>Section, INT. Feature</v>
      </c>
      <c r="LI128" s="73" t="str">
        <v>Section, INT. Sphere Location.</v>
      </c>
      <c r="LJ128" s="73" t="str">
        <v>Section, Mfg. Tol.</v>
      </c>
      <c r="LK128" s="73" t="str">
        <v>Section, Mfg. Tol., See Image</v>
      </c>
      <c r="LL128" s="73" t="str">
        <v>Section, OL00486</v>
      </c>
      <c r="LM128" s="73" t="str">
        <v>Section, OL00542</v>
      </c>
      <c r="LN128" s="73" t="str">
        <v>Section, OL00543</v>
      </c>
      <c r="LO128" s="73" t="str">
        <v>Section, OL00544</v>
      </c>
      <c r="LP128" s="73" t="str">
        <v>Section, OL00545</v>
      </c>
      <c r="LQ128" s="73" t="str">
        <v>Section, OL00546</v>
      </c>
      <c r="LR128" s="73" t="str">
        <v>Section, OL00547</v>
      </c>
      <c r="LS128" s="73" t="str">
        <v>Section, OL00555</v>
      </c>
      <c r="LT128" s="73" t="str">
        <v>Section, OL00725</v>
      </c>
      <c r="LU128" s="73" t="str">
        <v>Section, OL01430</v>
      </c>
      <c r="LV128" s="73" t="str">
        <v>Section, OL01434</v>
      </c>
      <c r="LW128" s="73" t="str">
        <v>Section, OL01435</v>
      </c>
      <c r="LX128" s="73" t="str">
        <v>Section, OL01807</v>
      </c>
      <c r="LY128" s="73" t="str">
        <v>Section, OL01830</v>
      </c>
      <c r="LZ128" s="73" t="str">
        <v>Section, OL02351</v>
      </c>
      <c r="MA128" s="73" t="str">
        <v>Section, OL02519</v>
      </c>
      <c r="MB128" s="73" t="str">
        <v>Section, OL02520</v>
      </c>
      <c r="MC128" s="73" t="str">
        <v>Section, OL02522</v>
      </c>
      <c r="MD128" s="73" t="str">
        <v>Section, OL02540</v>
      </c>
      <c r="ME128" s="73" t="str">
        <v>Section, OL02541</v>
      </c>
      <c r="MF128" s="73" t="str">
        <v>Section, OL02552</v>
      </c>
      <c r="MG128" s="73" t="str">
        <v>Section, OL02553</v>
      </c>
      <c r="MH128" s="73" t="str">
        <v>Section, OL02554</v>
      </c>
      <c r="MI128" s="73" t="str">
        <v>Section, OL02555</v>
      </c>
      <c r="MJ128" s="73" t="str">
        <v>Section, OL02558</v>
      </c>
      <c r="MK128" s="73" t="str">
        <v>Section, OL02559</v>
      </c>
      <c r="ML128" s="73" t="str">
        <v>Section, OL02560</v>
      </c>
      <c r="MM128" s="73" t="str">
        <v>Section, OL02619</v>
      </c>
      <c r="MN128" s="73" t="str">
        <v>Section, OL02620</v>
      </c>
      <c r="MO128" s="73" t="str">
        <v>Section, OL02621</v>
      </c>
      <c r="MP128" s="73" t="str">
        <v>Section, OL02622</v>
      </c>
      <c r="MQ128" s="73" t="str">
        <v>Section, OL02623</v>
      </c>
      <c r="MR128" s="73" t="str">
        <v>Section, OL02624</v>
      </c>
      <c r="MS128" s="73" t="str">
        <v>Section, OL02652</v>
      </c>
      <c r="MT128" s="73" t="str">
        <v>Section, OL02680</v>
      </c>
      <c r="MU128" s="73" t="str">
        <v>Section, OL02793</v>
      </c>
      <c r="MV128" s="73" t="str">
        <v>Section, OL02823</v>
      </c>
      <c r="MW128" s="73" t="str">
        <v>Section, OL02843</v>
      </c>
      <c r="MX128" s="73" t="str">
        <v>Section, OL03026, Ext.</v>
      </c>
      <c r="MY128" s="73" t="str">
        <v>Section, OL03026, Int.</v>
      </c>
      <c r="MZ128" s="73" t="str">
        <v>Section, OL03570, DWG# 100448-41</v>
      </c>
      <c r="NA128" s="73" t="str">
        <v>Section, OL03781</v>
      </c>
      <c r="NB128" s="73" t="str">
        <v>Section, OL03911</v>
      </c>
      <c r="NC128" s="73" t="str">
        <v>Section, OL03912</v>
      </c>
      <c r="ND128" s="73" t="str">
        <v>Section, OL03928</v>
      </c>
      <c r="NE128" s="73" t="str">
        <v>Section, OL03929</v>
      </c>
      <c r="NF128" s="73" t="str">
        <v>Section, OL04030</v>
      </c>
      <c r="NG128" s="73" t="str">
        <v>Section, OL04037</v>
      </c>
      <c r="NH128" s="73" t="str">
        <v>Section, OL04038</v>
      </c>
      <c r="NI128" s="73" t="str">
        <v>Section, OL04046</v>
      </c>
      <c r="NJ128" s="73" t="str">
        <v>Section, OL04065</v>
      </c>
      <c r="NK128" s="73" t="str">
        <v>Section, OL04066</v>
      </c>
      <c r="NL128" s="73" t="str">
        <v>Section, OL04067</v>
      </c>
      <c r="NM128" s="73" t="str">
        <v>Section, OL04069</v>
      </c>
      <c r="NN128" s="73" t="str">
        <v>Section, OL04071</v>
      </c>
      <c r="NO128" s="73" t="str">
        <v>Section, OL04173</v>
      </c>
      <c r="NP128" s="73" t="str">
        <v>Section, OL04174</v>
      </c>
      <c r="NQ128" s="73" t="str">
        <v>Section, OL04214</v>
      </c>
      <c r="NR128" s="73" t="str">
        <v>Section, OL04215</v>
      </c>
      <c r="NS128" s="73" t="str">
        <v>Section, OL04216</v>
      </c>
      <c r="NT128" s="73" t="str">
        <v>Section, OL04217</v>
      </c>
      <c r="NU128" s="73" t="str">
        <v>Section, Overlay OL02716</v>
      </c>
      <c r="NV128" s="73" t="str">
        <v>Section, Overlay OL02717</v>
      </c>
      <c r="NW128" s="73" t="str">
        <v>Section, See Image</v>
      </c>
      <c r="NX128" s="73" t="str">
        <v>Section, See Image, DWG# 100448-41</v>
      </c>
      <c r="NY128" s="73" t="str">
        <v>Section, Without Sots</v>
      </c>
      <c r="NZ128" s="73" t="str">
        <v>See Comments Sheet</v>
      </c>
      <c r="OA128" s="73" t="str">
        <v>See Comments Sheet, OL02318</v>
      </c>
      <c r="OB128" s="73" t="str">
        <v>See Image</v>
      </c>
      <c r="OC128" s="73" t="str">
        <v>See Image, .005 or Less = Pass</v>
      </c>
      <c r="OD128" s="73" t="str">
        <v>See Image, Check Near Radius</v>
      </c>
      <c r="OE128" s="73" t="str">
        <v>See Image, Constrained</v>
      </c>
      <c r="OF128" s="73" t="str">
        <v>See Image, Distance Between Flats</v>
      </c>
      <c r="OG128" s="73" t="str">
        <v xml:space="preserve">See Image, Mfg. Tol, Section A-A </v>
      </c>
      <c r="OH128" s="73" t="str">
        <v>See image, Mfg. Tol.</v>
      </c>
      <c r="OI128" s="73" t="str">
        <v>See Image, Mic. Across Flats</v>
      </c>
      <c r="OJ128" s="73" t="str">
        <v>See Image, OL02850</v>
      </c>
      <c r="OK128" s="73" t="str">
        <v>See Image, OL02880</v>
      </c>
      <c r="OL128" s="73" t="str">
        <v>See Image, OL03926</v>
      </c>
      <c r="OM128" s="73" t="str">
        <v>See Image, OL03927</v>
      </c>
      <c r="ON128" s="73" t="str">
        <v>See Image, OL04003</v>
      </c>
      <c r="OO128" s="73" t="str">
        <v>'See Image, OL04342,  Best Fit Joe Block</v>
      </c>
      <c r="OP128" s="73" t="str">
        <v>See Image, OL04342,  Blank</v>
      </c>
      <c r="OQ128" s="73" t="str">
        <v>See Image, OL04342, Blank</v>
      </c>
      <c r="OR128" s="73" t="str">
        <v>See Image, OL04343, Blank</v>
      </c>
      <c r="OS128" s="73" t="str">
        <v>See Image, Pass = .002 or Less</v>
      </c>
      <c r="OT128" s="73" t="str">
        <v>See Image, Rcd. MAX</v>
      </c>
      <c r="OU128" s="73" t="str">
        <v>See Image, Rcd. MIN</v>
      </c>
      <c r="OV128" s="73" t="str">
        <v>See Image, Section</v>
      </c>
      <c r="OW128" s="73" t="str">
        <v>See Image, Section A-A</v>
      </c>
      <c r="OX128" s="73" t="str">
        <v>See Image, Section B-B</v>
      </c>
      <c r="OY128" s="73" t="str">
        <v>See Image, Section B-B, TSC</v>
      </c>
      <c r="OZ128" s="73" t="str">
        <v>See Image, Shank Drawing # 18000-XX-XX A</v>
      </c>
      <c r="PA128" s="73" t="str">
        <v>Sequencial Laser 01, 120 Per Print</v>
      </c>
      <c r="PB128" s="73" t="str">
        <v>Set to .202, Zero on Thread Lead</v>
      </c>
      <c r="PC128" s="73" t="str">
        <v>Sharp OK, No Burr</v>
      </c>
      <c r="PD128" s="73" t="str">
        <v>Sharp OK, No Raised Edge, See Image</v>
      </c>
      <c r="PE128" s="73" t="str">
        <v>Sharp OK, No Raised Edges</v>
      </c>
      <c r="PF128" s="73" t="str">
        <v>Sharp okay no raised edge</v>
      </c>
      <c r="PG128" s="73" t="str">
        <v>Sharp Okay, No Burr</v>
      </c>
      <c r="PH128" s="73" t="str">
        <v>Sharp Okay, No Raised Edge</v>
      </c>
      <c r="PI128" s="73" t="str">
        <v>Sharp Okay, No Raised Edges,</v>
      </c>
      <c r="PJ128" s="73" t="str">
        <v>Sharp Okay, See Image</v>
      </c>
      <c r="PK128" s="73" t="str">
        <v xml:space="preserve">Start of Radius @ .195 </v>
      </c>
      <c r="PL128" s="73" t="str">
        <v xml:space="preserve">Start of Radius @ .21 </v>
      </c>
      <c r="PM128" s="73" t="str">
        <v xml:space="preserve">T.S.C. </v>
      </c>
      <c r="PN128" s="73" t="str">
        <v>Tangent Point</v>
      </c>
      <c r="PO128" s="73" t="str">
        <v>Tangent point of R.50</v>
      </c>
      <c r="PP128" s="73" t="str">
        <v>Taper Check, Mfg.Tol.</v>
      </c>
      <c r="PQ128" s="73" t="str">
        <v>Taper Check, Mfg.Tol., See Image</v>
      </c>
      <c r="PR128" s="73" t="str">
        <v>Thrd. Minor Ø</v>
      </c>
      <c r="PS128" s="73" t="str">
        <v>Thrd. Relief Ø</v>
      </c>
      <c r="PT128" s="73" t="str">
        <v>Threadless Blank</v>
      </c>
      <c r="PU128" s="73" t="str">
        <v>Threadless Blank, From Major Ø</v>
      </c>
      <c r="PV128" s="73" t="str">
        <v>Threadless Blank, Mfg. Tol.</v>
      </c>
      <c r="PW128" s="73" t="str">
        <v>Threadless Blank, Thrd. to Neck Rad.</v>
      </c>
      <c r="PX128" s="73" t="str">
        <v>Thredless Blank</v>
      </c>
      <c r="PY128" s="73" t="str">
        <v>To center of R.005</v>
      </c>
      <c r="PZ128" s="73" t="str">
        <v>Torx Min. Dia.</v>
      </c>
      <c r="QA128" s="73" t="str">
        <v>Turn Ø Free of Mill Marks</v>
      </c>
      <c r="QB128" s="73" t="str">
        <v>Use (Full) GO Hex</v>
      </c>
      <c r="QC128" s="73" t="str">
        <v>Use Balloon 1 FULL Gauge</v>
      </c>
      <c r="QD128" s="73" t="str">
        <v>Use Balloon 9 FULL GO</v>
      </c>
      <c r="QE128" s="73" t="str">
        <v>Use Best Fit Pin</v>
      </c>
      <c r="QF128" s="73" t="str">
        <v>Use Disk Tip</v>
      </c>
      <c r="QG128" s="73" t="str">
        <v>Use flat bottomed indicator tip.</v>
      </c>
      <c r="QH128" s="73" t="str">
        <v xml:space="preserve">Use Full .093 Go Hex </v>
      </c>
      <c r="QI128" s="73" t="str">
        <v xml:space="preserve">Use Full .0930 Go Hex </v>
      </c>
      <c r="QJ128" s="73" t="str">
        <v>Use Full .1235 Go Hex</v>
      </c>
      <c r="QK128" s="73" t="str">
        <v>Use Gauge K2-98-8019-04, See Image</v>
      </c>
      <c r="QL128" s="73" t="str">
        <v>Use large flat indicator tip</v>
      </c>
      <c r="QM128" s="73" t="str">
        <v>Use Pins.3330/.3350, See Image MAX NO-GO</v>
      </c>
      <c r="QN128" s="73" t="str">
        <v>Use Pointed Drop Indicator Tip</v>
      </c>
      <c r="QO128" s="73" t="str">
        <v>V-Block</v>
      </c>
      <c r="QP128" s="73" t="str">
        <v>V-Block,  AMB for 13</v>
      </c>
      <c r="QQ128" s="73" t="str">
        <v>V-Block,  Hex Cham. Dia.</v>
      </c>
      <c r="QR128" s="73" t="str">
        <v>V-Block, Hex Depth</v>
      </c>
      <c r="QS128" s="73" t="str">
        <v>VBU Gauge</v>
      </c>
      <c r="QT128" s="73" t="str">
        <v>Visibally smaller than HEX=Pass</v>
      </c>
      <c r="QU128" s="73" t="str">
        <v>Visual Per Drawing</v>
      </c>
      <c r="QV128" s="73" t="str">
        <v>Whirl Blank</v>
      </c>
      <c r="QW128" s="73" t="str">
        <v xml:space="preserve">Whirl Blank </v>
      </c>
      <c r="QX128" s="73" t="str">
        <v>Whirl Blank, Neck Rad. End to Head CL</v>
      </c>
      <c r="QY128" s="73" t="str">
        <v>Whirl Blank, Nose Start Dia.</v>
      </c>
      <c r="QZ128" s="73" t="str">
        <v>Whirl Blank, Nose Start Dist.</v>
      </c>
      <c r="RA128" s="73" t="str">
        <v>Whirl Blank, Thrd. Minor</v>
      </c>
      <c r="RB128" s="73" t="str">
        <v>Whirl Blank, Thrd. Pullout Dia.</v>
      </c>
      <c r="RC128" s="73" t="str">
        <v>Whole Part, Removal is at Assy. Level</v>
      </c>
      <c r="RD128" s="73" t="str">
        <v>Wide Area</v>
      </c>
      <c r="RE128" s="73" t="str">
        <v>Zero on End of Go Gauge</v>
      </c>
    </row>
    <row r="129" spans="1:473">
      <c r="A129" s="73" t="s">
        <v>767</v>
      </c>
      <c r="C129" s="73" t="str" cm="1">
        <f t="array" ref="C129:RE129">TRANSPOSE(_xlfn._xlws.SORT(_xlfn._xlws.FILTER($A$2:$A$600,ISNUMBER(SEARCH('PartLib Table'!M136,$A$2:$A$600)),"not found")))</f>
        <v xml:space="preserve"> 'C', Whirl Blank</v>
      </c>
      <c r="D129" s="73" t="str">
        <v xml:space="preserve"> See Image, Constrained</v>
      </c>
      <c r="E129" s="73" t="str">
        <v>(.04 to .12 range = Pass)</v>
      </c>
      <c r="F129" s="73" t="str">
        <v>(.042 FULL) Go Pin Seat Fully</v>
      </c>
      <c r="G129" s="73" t="str">
        <v>(B), Mfg. Tol.</v>
      </c>
      <c r="H129" s="73" t="str">
        <v>(B), O.A.L.</v>
      </c>
      <c r="I129" s="73" t="str">
        <v>.001 or less =Pass</v>
      </c>
      <c r="J129" s="73" t="str">
        <v>.001 or less out of center = Pass</v>
      </c>
      <c r="K129" s="73" t="str">
        <v>.002 or Less = Pass</v>
      </c>
      <c r="L129" s="73" t="str">
        <v>.002 or Less out of center = Pass</v>
      </c>
      <c r="M129" s="73" t="str">
        <v>.005 to .015 = Pass</v>
      </c>
      <c r="N129" s="73" t="str">
        <v>.0125 Mean, Section</v>
      </c>
      <c r="O129" s="73" t="str">
        <v>.025 or Less in X &amp; Y=Pass</v>
      </c>
      <c r="P129" s="73" t="str">
        <v>.038 Mean</v>
      </c>
      <c r="Q129" s="73" t="str">
        <v>.063 MM = .0024 IN, See Image</v>
      </c>
      <c r="R129" s="73" t="str">
        <v>.063MM = .0024"</v>
      </c>
      <c r="S129" s="73" t="str">
        <v>.243 NO-GO, Unconstrained, Must Not Start</v>
      </c>
      <c r="T129" s="73" t="str">
        <v>@ Back Face &amp; ID, No Raised Edge</v>
      </c>
      <c r="U129" s="73" t="str">
        <v>@ Back Face &amp; OD, No Raised Edge</v>
      </c>
      <c r="V129" s="73" t="str">
        <v>@ ID &amp; FACE</v>
      </c>
      <c r="W129" s="73" t="str">
        <v>@ OD &amp; BACK FACE</v>
      </c>
      <c r="X129" s="73" t="str">
        <v>@ OD &amp; FACE</v>
      </c>
      <c r="Y129" s="73" t="str">
        <v>Across from slot</v>
      </c>
      <c r="Z129" s="73" t="str">
        <v>All Edge Breaks</v>
      </c>
      <c r="AA129" s="73" t="str">
        <v>Attached to bar stock</v>
      </c>
      <c r="AB129" s="73" t="str">
        <v xml:space="preserve">Back Turn Fillet Rad. </v>
      </c>
      <c r="AC129" s="73" t="str">
        <v>Balloon 1 (DWG FRM0105 Page 2, NV-27)</v>
      </c>
      <c r="AD129" s="73" t="str">
        <v>Balloon 1 (DWG FRM0105, NV-30)</v>
      </c>
      <c r="AE129" s="73" t="str">
        <v>Balloon 1 (P# 9890002-20) OL00429/A</v>
      </c>
      <c r="AF129" s="73" t="str">
        <v>Balloon 1, DWG#FRM0105</v>
      </c>
      <c r="AG129" s="73" t="str">
        <v>Balloon 11, See Image</v>
      </c>
      <c r="AH129" s="73" t="str">
        <v xml:space="preserve">Balloon 2 (DWG FRM0105 Page 2, NV-27) </v>
      </c>
      <c r="AI129" s="73" t="str">
        <v>Balloon 2 (DWG FRM0105, NV-30)</v>
      </c>
      <c r="AJ129" s="73" t="str">
        <v>Balloon 2 (P# 9890002-20)</v>
      </c>
      <c r="AK129" s="73" t="str">
        <v>Balloon 2, DWG#FRM0105</v>
      </c>
      <c r="AL129" s="73" t="str">
        <v>Balloon 2, DWG#FRM0105, See Image</v>
      </c>
      <c r="AM129" s="73" t="str">
        <v>Balloon 3 (DWG FRM0105, NV-30 Minor)</v>
      </c>
      <c r="AN129" s="73" t="str">
        <v>Balloon 3 (DWG FRM0105, NV-30)</v>
      </c>
      <c r="AO129" s="73" t="str">
        <v>Balloon 3 (P# 9890002-20)</v>
      </c>
      <c r="AP129" s="73" t="str">
        <v>Balloon 4</v>
      </c>
      <c r="AQ129" s="73" t="str">
        <v>Balloon 4 (P# 9890002-20)</v>
      </c>
      <c r="AR129" s="73" t="str">
        <v>Below Middle Band</v>
      </c>
      <c r="AS129" s="73" t="str">
        <v>Best Fit Pin, .003 or Less =Pass</v>
      </c>
      <c r="AT129" s="73" t="str">
        <v>Blank</v>
      </c>
      <c r="AU129" s="73" t="str">
        <v>Blank Turn Maj.</v>
      </c>
      <c r="AV129" s="73" t="str">
        <v>Blank Turn Maj. Mill Flt., OL4172</v>
      </c>
      <c r="AW129" s="73" t="str">
        <v>Blank Without .010 Slots</v>
      </c>
      <c r="AX129" s="73" t="str">
        <v>Blank Without .010 Slots, Section</v>
      </c>
      <c r="AY129" s="73" t="str">
        <v>Blank without thread</v>
      </c>
      <c r="AZ129" s="73" t="str">
        <v xml:space="preserve">Blank, Center of V Grv. </v>
      </c>
      <c r="BA129" s="73" t="str">
        <v>Blank, Check R adjacent Balloon 17</v>
      </c>
      <c r="BB129" s="73" t="str">
        <v>Blank, EXT. Feature</v>
      </c>
      <c r="BC129" s="73" t="str">
        <v>Blank, See Image, OL04335</v>
      </c>
      <c r="BD129" s="73" t="str">
        <v>Blank, See Image, OL04336</v>
      </c>
      <c r="BE129" s="73" t="str">
        <v xml:space="preserve">Blank, Thrd. </v>
      </c>
      <c r="BF129" s="73" t="str">
        <v>Blank, Turn Tip</v>
      </c>
      <c r="BG129" s="73" t="str">
        <v>Blank, Without Thrd.</v>
      </c>
      <c r="BH129" s="73" t="str">
        <v>Blank, Without Thread</v>
      </c>
      <c r="BI129" s="73" t="str">
        <v xml:space="preserve">Blunt Start Blend to Minor </v>
      </c>
      <c r="BJ129" s="73" t="str">
        <v>Calc., Use Go HEX</v>
      </c>
      <c r="BK129" s="73" t="str">
        <v>Can't dig into OD</v>
      </c>
      <c r="BL129" s="73" t="str">
        <v>Carbide Gauge</v>
      </c>
      <c r="BM129" s="73" t="str">
        <v xml:space="preserve">Center of V Grv. </v>
      </c>
      <c r="BN129" s="73" t="str">
        <v>Centered Less than .03 = Pass</v>
      </c>
      <c r="BO129" s="73" t="str">
        <v>Centered within .0005 or Less = Pass</v>
      </c>
      <c r="BP129" s="73" t="str">
        <v>Centered within .001 or Less = Pass</v>
      </c>
      <c r="BQ129" s="73" t="str">
        <v>Centered within .0254 or Less = Pass</v>
      </c>
      <c r="BR129" s="73" t="str">
        <v>Check close to Rod Slot</v>
      </c>
      <c r="BS129" s="73" t="str">
        <v>Check every other hole</v>
      </c>
      <c r="BT129" s="73" t="str">
        <v>Check Go over full length of slot.</v>
      </c>
      <c r="BU129" s="73" t="str">
        <v>Check Near Closed End</v>
      </c>
      <c r="BV129" s="73" t="str">
        <v>Check per Print View, Away from Rod Slot</v>
      </c>
      <c r="BW129" s="73" t="str">
        <v>Check to Balloon 30 Go Pin</v>
      </c>
      <c r="BX129" s="73" t="str">
        <v>Check with .2705 SET Pin Inside Part</v>
      </c>
      <c r="BY129" s="73" t="str">
        <v>Check with Hex Up</v>
      </c>
      <c r="BZ129" s="73" t="str">
        <v>CMM Blank</v>
      </c>
      <c r="CA129" s="73" t="str">
        <v>Confirm Full Radius</v>
      </c>
      <c r="CB129" s="73" t="str">
        <v>Constrained in fixture</v>
      </c>
      <c r="CC129" s="73" t="str">
        <v>Constrained with Ring</v>
      </c>
      <c r="CD129" s="73" t="str">
        <v>Constrained, See Image</v>
      </c>
      <c r="CE129" s="73" t="str">
        <v>Dim. "A"</v>
      </c>
      <c r="CF129" s="73" t="str">
        <v>Dim. "B"</v>
      </c>
      <c r="CG129" s="73" t="str">
        <v>Dim. "C"</v>
      </c>
      <c r="CH129" s="73" t="str">
        <v>Dim. "D", Whirl Blank</v>
      </c>
      <c r="CI129" s="73" t="str">
        <v>Dim. "G"</v>
      </c>
      <c r="CJ129" s="73" t="str">
        <v>Dim. E, Blank Turn Maj. &amp;  Mill Flt</v>
      </c>
      <c r="CK129" s="73" t="str">
        <v>Dim. E, Blank Turn Maj.&amp;  Mill Flt</v>
      </c>
      <c r="CL129" s="73" t="str">
        <v>Dim. H, Whirl Blank</v>
      </c>
      <c r="CM129" s="73" t="str">
        <v>Dim. J, 'Blank Turn Maj. &amp; Whirl Blank</v>
      </c>
      <c r="CN129" s="73" t="str">
        <v>Disk Drop Indicator Tip</v>
      </c>
      <c r="CO129" s="73" t="str">
        <v>DWG 100448-15, Balloon F_1</v>
      </c>
      <c r="CP129" s="73" t="str">
        <v>DWG 100448-15, OL02571</v>
      </c>
      <c r="CQ129" s="73" t="str">
        <v>DWG 100448-41</v>
      </c>
      <c r="CR129" s="73" t="str">
        <v>DWG 9890040, (10E),Section Part, OL01139</v>
      </c>
      <c r="CS129" s="73" t="str">
        <v>DWG 9890040, (10E),Section, OL01139</v>
      </c>
      <c r="CT129" s="73" t="str">
        <v>DWG 9890040, (11E)</v>
      </c>
      <c r="CU129" s="73" t="str">
        <v>DWG 9890040, (11E), Pins with Flats</v>
      </c>
      <c r="CV129" s="73" t="str">
        <v>DWG 9890040, (12E),  Pass=.002 or less</v>
      </c>
      <c r="CW129" s="73" t="str">
        <v>DWG 9890040, (12E), See Image</v>
      </c>
      <c r="CX129" s="73" t="str">
        <v>DWG 9890040, (1E), OL01431</v>
      </c>
      <c r="CY129" s="73" t="str">
        <v>DWG 9890040, (1E), OL01432</v>
      </c>
      <c r="CZ129" s="73" t="str">
        <v>DWG 9890040, (2E), OL01432</v>
      </c>
      <c r="DA129" s="73" t="str">
        <v>DWG 9890040, (3E)</v>
      </c>
      <c r="DB129" s="73" t="str">
        <v>DWG 9890040, (4E)</v>
      </c>
      <c r="DC129" s="73" t="str">
        <v>DWG 9890040, (5E), OL02336</v>
      </c>
      <c r="DD129" s="73" t="str">
        <v>DWG 9890040, (6E)</v>
      </c>
      <c r="DE129" s="73" t="str">
        <v>DWG 9890040, (7E)</v>
      </c>
      <c r="DF129" s="73" t="str">
        <v>DWG 9890040, (8E), OL01433</v>
      </c>
      <c r="DG129" s="73" t="str">
        <v>DWG 9890040, (8E), OL01433, Section</v>
      </c>
      <c r="DH129" s="73" t="str">
        <v>DWG 9890040, (9E), Close to Rod Slot</v>
      </c>
      <c r="DI129" s="73" t="str">
        <v>DWG 9890040, (9E),Close to Rod Slot</v>
      </c>
      <c r="DJ129" s="73" t="str">
        <v>DWG FRM0105 PAGE 2</v>
      </c>
      <c r="DK129" s="73" t="str">
        <v>DWG# 100448-41</v>
      </c>
      <c r="DL129" s="73" t="str">
        <v>DWG# 100448-44</v>
      </c>
      <c r="DM129" s="73" t="str">
        <v>DWG# 9890003  (1), Section OL00436/A</v>
      </c>
      <c r="DN129" s="73" t="str">
        <v>DWG# 9890003 (3), Ring Gauge Constrained</v>
      </c>
      <c r="DO129" s="73" t="str">
        <v>DWG# 9890003 (4), Section</v>
      </c>
      <c r="DP129" s="73" t="str">
        <v>DWG#100448-26, Balloon 1K, OL02350</v>
      </c>
      <c r="DQ129" s="73" t="str">
        <v>DWG#100448-26, Balloon 2K, OL02350</v>
      </c>
      <c r="DR129" s="73" t="str">
        <v>DWG#100448-26, Balloon 3K, OL02363</v>
      </c>
      <c r="DS129" s="73" t="str">
        <v>DWG#100448-26, Balloon 4K</v>
      </c>
      <c r="DT129" s="73" t="str">
        <v>DWG#100448-26, Balloon 5K, Section</v>
      </c>
      <c r="DU129" s="73" t="str">
        <v>DWG#100448-26, Balloon 6K</v>
      </c>
      <c r="DV129" s="73" t="str">
        <v>DWG#100448-26, Balloon 7K, Section</v>
      </c>
      <c r="DW129" s="73" t="str">
        <v>DWG#100448-26, Mfg. Tol.</v>
      </c>
      <c r="DX129" s="73" t="str">
        <v>DWG#9890003 (2) Ring Gauge Constrained</v>
      </c>
      <c r="DY129" s="73" t="str">
        <v>DWG#9890044</v>
      </c>
      <c r="DZ129" s="73" t="str">
        <v>DWG#9890044 .1985 to .2005=Pass</v>
      </c>
      <c r="EA129" s="73" t="str">
        <v>DWG#9890044 Overlay OL02441</v>
      </c>
      <c r="EB129" s="73" t="str">
        <v>DWG#9890044, OL02441</v>
      </c>
      <c r="EC129" s="73" t="str">
        <v>DWG#FRM0105</v>
      </c>
      <c r="ED129" s="73" t="str">
        <v>EXT.</v>
      </c>
      <c r="EE129" s="73" t="str">
        <v>EXT. Section, OL02460</v>
      </c>
      <c r="EF129" s="73" t="str">
        <v>EXT., OL04223</v>
      </c>
      <c r="EG129" s="73" t="str">
        <v>Flat Drop Indicator Tip</v>
      </c>
      <c r="EH129" s="73" t="str">
        <v>Full Go Pin, No Light, at Radius</v>
      </c>
      <c r="EI129" s="73" t="str">
        <v>Function Check</v>
      </c>
      <c r="EJ129" s="73" t="str">
        <v>GO Function Gauge</v>
      </c>
      <c r="EK129" s="73" t="str">
        <v>Go Gauge for Balloon 1 &amp; 4</v>
      </c>
      <c r="EL129" s="73" t="str">
        <v>Go Pin must pass through</v>
      </c>
      <c r="EM129" s="73" t="str">
        <v>Greater than .005 = Fail, Section</v>
      </c>
      <c r="EN129" s="73" t="str">
        <v>Greater than .025 out of center = Fail</v>
      </c>
      <c r="EO129" s="73" t="str">
        <v>Greater than 2.6 = Pass</v>
      </c>
      <c r="EP129" s="73" t="str">
        <v>Green = Pass, Red = Fail</v>
      </c>
      <c r="EQ129" s="73" t="str">
        <v>Hex Depth</v>
      </c>
      <c r="ER129" s="73" t="str">
        <v>Hex Minor</v>
      </c>
      <c r="ES129" s="73" t="str">
        <v>Hole Dia.</v>
      </c>
      <c r="ET129" s="73" t="str">
        <v>Hook or Disk Tip</v>
      </c>
      <c r="EU129" s="73" t="str">
        <v>ID Sphere Finish</v>
      </c>
      <c r="EV129" s="73" t="str">
        <v>ID/OD Both Sides, Diff. .002 or less = Pass</v>
      </c>
      <c r="EW129" s="73" t="str">
        <v>If Looks Big, Section</v>
      </c>
      <c r="EX129" s="73" t="str">
        <v>If Looks Small, Section</v>
      </c>
      <c r="EY129" s="73" t="str">
        <v>Insp. Close to Break Away, Mfg.Tol.</v>
      </c>
      <c r="EZ129" s="73" t="str">
        <v>INT.</v>
      </c>
      <c r="FA129" s="73" t="str">
        <v>INT. Section, OL02460</v>
      </c>
      <c r="FB129" s="73" t="str">
        <v>INT., OL04223</v>
      </c>
      <c r="FC129" s="73" t="str">
        <v>Intersect. of 7.7 &amp; R0.10</v>
      </c>
      <c r="FD129" s="73" t="str">
        <v>Intersect. of 8.79 and R.25 MAX</v>
      </c>
      <c r="FE129" s="73" t="str">
        <v>Keep Ind. Tip away from corner</v>
      </c>
      <c r="FF129" s="73" t="str">
        <v>L31</v>
      </c>
      <c r="FG129" s="73" t="str">
        <v>Laser Mark</v>
      </c>
      <c r="FH129" s="73" t="str">
        <v>LASER PER NOTE 4</v>
      </c>
      <c r="FI129" s="73" t="str">
        <v>LASER PER NOTE 4, Final Check 1 only</v>
      </c>
      <c r="FJ129" s="73" t="str">
        <v>Less than .002 out of center = Pass</v>
      </c>
      <c r="FK129" s="73" t="str">
        <v>Less than 2.75 = Pass, Section</v>
      </c>
      <c r="FL129" s="73" t="str">
        <v>List as pin. Not Calibrated</v>
      </c>
      <c r="FM129" s="73" t="str">
        <v>M9 X 1.25 BUTT See Comment Image</v>
      </c>
      <c r="FN129" s="73" t="str">
        <v>Manual Section</v>
      </c>
      <c r="FO129" s="73" t="str">
        <v>Max Deep .241 NO-GO =.42</v>
      </c>
      <c r="FP129" s="73" t="str">
        <v>MAX Depth of (Note 7) .241 NO-GO Pin</v>
      </c>
      <c r="FQ129" s="73" t="str">
        <v>Measure from Blue Line, See Image</v>
      </c>
      <c r="FR129" s="73" t="str">
        <v>Measure Width of Blue Area, See Image</v>
      </c>
      <c r="FS129" s="73" t="str">
        <v>Mfg. Tol</v>
      </c>
      <c r="FT129" s="73" t="str">
        <v>Mfg. Tol, See Image</v>
      </c>
      <c r="FU129" s="73" t="str">
        <v>Mfg. Tol.</v>
      </c>
      <c r="FV129" s="73" t="str">
        <v>Mfg. Tol. "A"</v>
      </c>
      <c r="FW129" s="73" t="str">
        <v>Mfg. Tol. (Zero on Gauge Full Dia. Lead)</v>
      </c>
      <c r="FX129" s="73" t="str">
        <v>Mfg. Tol. Balloon 11, See Image</v>
      </c>
      <c r="FY129" s="73" t="str">
        <v>Mfg. Tol. Balloon 4</v>
      </c>
      <c r="FZ129" s="73" t="str">
        <v>Mfg. Tol. Balloon 7</v>
      </c>
      <c r="GA129" s="73" t="str">
        <v xml:space="preserve">Mfg. Tol. C-Bore Face (Ballo 28) </v>
      </c>
      <c r="GB129" s="73" t="str">
        <v>Mfg. Tol. Section</v>
      </c>
      <c r="GC129" s="73" t="str">
        <v>Mfg. Tol. See Image</v>
      </c>
      <c r="GD129" s="73" t="str">
        <v>Mfg. Tol., 3 Places, Record MAX</v>
      </c>
      <c r="GE129" s="73" t="str">
        <v>Mfg. Tol., Balloon 11</v>
      </c>
      <c r="GF129" s="73" t="str">
        <v>Mfg. Tol., Balloon 7</v>
      </c>
      <c r="GG129" s="73" t="str">
        <v>Mfg. Tol., Blank</v>
      </c>
      <c r="GH129" s="73" t="str">
        <v>Mfg. Tol., Blank, Balloon 12</v>
      </c>
      <c r="GI129" s="73" t="str">
        <v>Mfg. Tol., Blend to SØ.320</v>
      </c>
      <c r="GJ129" s="73" t="str">
        <v>Mfg. Tol., Calculation</v>
      </c>
      <c r="GK129" s="73" t="str">
        <v>Mfg. Tol., For Mill Fixture</v>
      </c>
      <c r="GL129" s="73" t="str">
        <v>Mfg. Tol., L32</v>
      </c>
      <c r="GM129" s="73" t="str">
        <v>Mfg. Tol., L33</v>
      </c>
      <c r="GN129" s="73" t="str">
        <v>Mfg. Tol., No Tool Marks</v>
      </c>
      <c r="GO129" s="73" t="str">
        <v>Mfg. Tol., OL03361</v>
      </c>
      <c r="GP129" s="73" t="str">
        <v>Mfg. Tol., Record off center value</v>
      </c>
      <c r="GQ129" s="73" t="str">
        <v>Mfg. Tol., Same 3 Places, Record MIN</v>
      </c>
      <c r="GR129" s="73" t="str">
        <v>Mfg. Tol., Section</v>
      </c>
      <c r="GS129" s="73" t="str">
        <v>Mfg. Tol., Section B-B</v>
      </c>
      <c r="GT129" s="73" t="str">
        <v>Mfg. Tol., Section, OL03361</v>
      </c>
      <c r="GU129" s="73" t="str">
        <v>Mfg. Tol., Section, Per Note 2</v>
      </c>
      <c r="GV129" s="73" t="str">
        <v>Mfg. Tol., See Image</v>
      </c>
      <c r="GW129" s="73" t="str">
        <v>Mfg. Tol., See Image, Bore in Blue</v>
      </c>
      <c r="GX129" s="73" t="str">
        <v>Mfg. Tol., See Image, Hook Tip</v>
      </c>
      <c r="GY129" s="73" t="str">
        <v>Mfg. Tol., Sharp Okay No Burr</v>
      </c>
      <c r="GZ129" s="73" t="str">
        <v>Mfg. Tol., Threadless Blank</v>
      </c>
      <c r="HA129" s="73" t="str">
        <v>Mfg.Tol.</v>
      </c>
      <c r="HB129" s="73" t="str">
        <v>Mgf. To., T.S.C.</v>
      </c>
      <c r="HC129" s="73" t="str">
        <v>Milled Feature</v>
      </c>
      <c r="HD129" s="73" t="str">
        <v>Milled Feature, OL04045</v>
      </c>
      <c r="HE129" s="73" t="str">
        <v>More than .0005 out of center = Fail</v>
      </c>
      <c r="HF129" s="73" t="str">
        <v>Must Pass Through</v>
      </c>
      <c r="HG129" s="73" t="str">
        <v>Must pass through gauge</v>
      </c>
      <c r="HH129" s="73" t="str">
        <v>Must Pass Through Go Gauge</v>
      </c>
      <c r="HI129" s="73" t="str">
        <v>Must Pass, See Image.</v>
      </c>
      <c r="HJ129" s="73" t="str">
        <v>NA</v>
      </c>
      <c r="HK129" s="73" t="str">
        <v>Narrow Area</v>
      </c>
      <c r="HL129" s="73" t="str">
        <v>Near Balloon 21</v>
      </c>
      <c r="HM129" s="73" t="str">
        <v>Near Datum B</v>
      </c>
      <c r="HN129" s="73" t="str">
        <v>Neck Dia.</v>
      </c>
      <c r="HO129" s="73" t="str">
        <v>Neck to Head Rad.</v>
      </c>
      <c r="HP129" s="73" t="str">
        <v>No Copper Deposits Allowed</v>
      </c>
      <c r="HQ129" s="73" t="str">
        <v>No Section</v>
      </c>
      <c r="HR129" s="73" t="str">
        <v>No Section, .01 to .014 = Pass</v>
      </c>
      <c r="HS129" s="73" t="str">
        <v>No Section, Rotate Part</v>
      </c>
      <c r="HT129" s="73" t="str">
        <v>No Section, See Image</v>
      </c>
      <c r="HU129" s="73" t="str">
        <v>No Slot, Section B-B</v>
      </c>
      <c r="HV129" s="73" t="str">
        <v>No visual step = Pass</v>
      </c>
      <c r="HW129" s="73" t="str">
        <v>Not to exceed .95 Deep</v>
      </c>
      <c r="HX129" s="73" t="str">
        <v>Note 1</v>
      </c>
      <c r="HY129" s="73" t="str">
        <v>OL00333/A</v>
      </c>
      <c r="HZ129" s="73" t="str">
        <v>OL00519</v>
      </c>
      <c r="IA129" s="73" t="str">
        <v>OL00520</v>
      </c>
      <c r="IB129" s="73" t="str">
        <v>OL00529</v>
      </c>
      <c r="IC129" s="73" t="str">
        <v>OL00542</v>
      </c>
      <c r="ID129" s="73" t="str">
        <v>OL00724</v>
      </c>
      <c r="IE129" s="73" t="str">
        <v>OL01250</v>
      </c>
      <c r="IF129" s="73" t="str">
        <v>OL01869, Threadless Blank</v>
      </c>
      <c r="IG129" s="73" t="str">
        <v>OL01870, Section</v>
      </c>
      <c r="IH129" s="73" t="str">
        <v>OL02255</v>
      </c>
      <c r="II129" s="73" t="str">
        <v>OL02255, Mfg. Tol.</v>
      </c>
      <c r="IJ129" s="73" t="str">
        <v>OL02302</v>
      </c>
      <c r="IK129" s="73" t="str">
        <v xml:space="preserve">OL02318  needed per image instructions </v>
      </c>
      <c r="IL129" s="73" t="str">
        <v>OL02556</v>
      </c>
      <c r="IM129" s="73" t="str">
        <v>OL02557</v>
      </c>
      <c r="IN129" s="73" t="str">
        <v>OL02567</v>
      </c>
      <c r="IO129" s="73" t="str">
        <v>OL02653</v>
      </c>
      <c r="IP129" s="73" t="str">
        <v>OL02718</v>
      </c>
      <c r="IQ129" s="73" t="str">
        <v>OL02841</v>
      </c>
      <c r="IR129" s="73" t="str">
        <v>OL02842</v>
      </c>
      <c r="IS129" s="73" t="str">
        <v>OL02844</v>
      </c>
      <c r="IT129" s="73" t="str">
        <v>OL02871</v>
      </c>
      <c r="IU129" s="73" t="str">
        <v>OL02887</v>
      </c>
      <c r="IV129" s="73" t="str">
        <v>OL03500</v>
      </c>
      <c r="IW129" s="73" t="str">
        <v>OL03766</v>
      </c>
      <c r="IX129" s="73" t="str">
        <v>OL03868</v>
      </c>
      <c r="IY129" s="73" t="str">
        <v>OL03869</v>
      </c>
      <c r="IZ129" s="73" t="str">
        <v>OL03870</v>
      </c>
      <c r="JA129" s="73" t="str">
        <v>OL03873, DWG# 100448-44</v>
      </c>
      <c r="JB129" s="73" t="str">
        <v>OL03949</v>
      </c>
      <c r="JC129" s="73" t="str">
        <v xml:space="preserve">OL04043, Section </v>
      </c>
      <c r="JD129" s="73" t="str">
        <v xml:space="preserve">OL04044, Section </v>
      </c>
      <c r="JE129" s="73" t="str">
        <v>OL04045</v>
      </c>
      <c r="JF129" s="73" t="str">
        <v>OL04045, Milled Feature</v>
      </c>
      <c r="JG129" s="73" t="str">
        <v>OL04063</v>
      </c>
      <c r="JH129" s="73" t="str">
        <v>OL04064</v>
      </c>
      <c r="JI129" s="73" t="str">
        <v>OL04065</v>
      </c>
      <c r="JJ129" s="73" t="str">
        <v>OL04181</v>
      </c>
      <c r="JK129" s="73" t="str">
        <v>OL04218</v>
      </c>
      <c r="JL129" s="73" t="str">
        <v>OL04224, See Image</v>
      </c>
      <c r="JM129" s="73" t="str">
        <v>OL04374</v>
      </c>
      <c r="JN129" s="73" t="str">
        <v>OL04375, Section M-M</v>
      </c>
      <c r="JO129" s="73" t="str">
        <v>OL04376, Section M-M</v>
      </c>
      <c r="JP129" s="73" t="str">
        <v>OL04443</v>
      </c>
      <c r="JQ129" s="73" t="str">
        <v>OL04444</v>
      </c>
      <c r="JR129" s="73" t="str">
        <v>OL05000</v>
      </c>
      <c r="JS129" s="73" t="str">
        <v>One side of slot</v>
      </c>
      <c r="JT129" s="73" t="str">
        <v>Other side of slot</v>
      </c>
      <c r="JU129" s="73" t="str">
        <v>Out of center more than .002 = Fail</v>
      </c>
      <c r="JV129" s="73" t="str">
        <v>Out of center more than.002 = Fail</v>
      </c>
      <c r="JW129" s="73" t="str">
        <v>Overlay OL02713</v>
      </c>
      <c r="JX129" s="73" t="str">
        <v>Overlay OL02714</v>
      </c>
      <c r="JY129" s="73" t="str">
        <v>Overlay OL02718</v>
      </c>
      <c r="JZ129" s="73" t="str">
        <v>Overlay OL03831, Mfg. Tol.</v>
      </c>
      <c r="KA129" s="73" t="str">
        <v>Part Without Slots</v>
      </c>
      <c r="KB129" s="73" t="str">
        <v>Part Without Slots, See Image</v>
      </c>
      <c r="KC129" s="73" t="str">
        <v xml:space="preserve">Pass = .0254 or Less </v>
      </c>
      <c r="KD129" s="73" t="str">
        <v>PD MIN = 4.361, PD MAX = 4.456</v>
      </c>
      <c r="KE129" s="73" t="str">
        <v>Per Balloon 2 Note</v>
      </c>
      <c r="KF129" s="73" t="str">
        <v>Per drawing note(s) 8.</v>
      </c>
      <c r="KG129" s="73" t="str">
        <v>Point or Sphere Tip</v>
      </c>
      <c r="KH129" s="73" t="str">
        <v>Point Tip</v>
      </c>
      <c r="KI129" s="73" t="str">
        <v>R.9 to R1.1 = Pass, See Image</v>
      </c>
      <c r="KJ129" s="73" t="str">
        <v>Ram Construction</v>
      </c>
      <c r="KK129" s="73" t="str">
        <v>Record Same Pass / Fail All Balloons</v>
      </c>
      <c r="KL129" s="73" t="str">
        <v>Ref. Balloon 1</v>
      </c>
      <c r="KM129" s="73" t="str">
        <v>Ref. Balloon 12</v>
      </c>
      <c r="KN129" s="73" t="str">
        <v>Ref. Balloon 13, 100% AQL</v>
      </c>
      <c r="KO129" s="73" t="str">
        <v>Ref. Balloon 2</v>
      </c>
      <c r="KP129" s="73" t="str">
        <v>Ref. Balloon 21, 100% AQL</v>
      </c>
      <c r="KQ129" s="73" t="str">
        <v>Ref. Balloon 4</v>
      </c>
      <c r="KR129" s="73" t="str">
        <v>Ref. Balloon 7</v>
      </c>
      <c r="KS129" s="73" t="str">
        <v>Ref. Balloon 8</v>
      </c>
      <c r="KT129" s="73" t="str">
        <v>Relieved Pin Gauges 09236 &amp; 09235</v>
      </c>
      <c r="KU129" s="73" t="str">
        <v>Rotate Part</v>
      </c>
      <c r="KV129" s="73" t="str">
        <v>Rotate Part, See Image</v>
      </c>
      <c r="KW129" s="73" t="str">
        <v>Same as Root Radius</v>
      </c>
      <c r="KX129" s="73" t="str">
        <v>Section</v>
      </c>
      <c r="KY129" s="73" t="str">
        <v>Section B-B</v>
      </c>
      <c r="KZ129" s="73" t="str">
        <v>Section B-B, Distance Between Grooves</v>
      </c>
      <c r="LA129" s="73" t="str">
        <v>Section C-C</v>
      </c>
      <c r="LB129" s="73" t="str">
        <v>Section Part</v>
      </c>
      <c r="LC129" s="73" t="str">
        <v>Section Part, Measured from Opposite Face</v>
      </c>
      <c r="LD129" s="73" t="str">
        <v>Section, Broachless Blank</v>
      </c>
      <c r="LE129" s="73" t="str">
        <v>Section, EXT. Sphere Location.</v>
      </c>
      <c r="LF129" s="73" t="str">
        <v>Section, Hex Cham. Ang.</v>
      </c>
      <c r="LG129" s="73" t="str">
        <v>Section, Hex Fillet Rad.</v>
      </c>
      <c r="LH129" s="73" t="str">
        <v>Section, INT. Feature</v>
      </c>
      <c r="LI129" s="73" t="str">
        <v>Section, INT. Sphere Location.</v>
      </c>
      <c r="LJ129" s="73" t="str">
        <v>Section, Mfg. Tol.</v>
      </c>
      <c r="LK129" s="73" t="str">
        <v>Section, Mfg. Tol., See Image</v>
      </c>
      <c r="LL129" s="73" t="str">
        <v>Section, OL00486</v>
      </c>
      <c r="LM129" s="73" t="str">
        <v>Section, OL00542</v>
      </c>
      <c r="LN129" s="73" t="str">
        <v>Section, OL00543</v>
      </c>
      <c r="LO129" s="73" t="str">
        <v>Section, OL00544</v>
      </c>
      <c r="LP129" s="73" t="str">
        <v>Section, OL00545</v>
      </c>
      <c r="LQ129" s="73" t="str">
        <v>Section, OL00546</v>
      </c>
      <c r="LR129" s="73" t="str">
        <v>Section, OL00547</v>
      </c>
      <c r="LS129" s="73" t="str">
        <v>Section, OL00555</v>
      </c>
      <c r="LT129" s="73" t="str">
        <v>Section, OL00725</v>
      </c>
      <c r="LU129" s="73" t="str">
        <v>Section, OL01430</v>
      </c>
      <c r="LV129" s="73" t="str">
        <v>Section, OL01434</v>
      </c>
      <c r="LW129" s="73" t="str">
        <v>Section, OL01435</v>
      </c>
      <c r="LX129" s="73" t="str">
        <v>Section, OL01807</v>
      </c>
      <c r="LY129" s="73" t="str">
        <v>Section, OL01830</v>
      </c>
      <c r="LZ129" s="73" t="str">
        <v>Section, OL02351</v>
      </c>
      <c r="MA129" s="73" t="str">
        <v>Section, OL02519</v>
      </c>
      <c r="MB129" s="73" t="str">
        <v>Section, OL02520</v>
      </c>
      <c r="MC129" s="73" t="str">
        <v>Section, OL02522</v>
      </c>
      <c r="MD129" s="73" t="str">
        <v>Section, OL02540</v>
      </c>
      <c r="ME129" s="73" t="str">
        <v>Section, OL02541</v>
      </c>
      <c r="MF129" s="73" t="str">
        <v>Section, OL02552</v>
      </c>
      <c r="MG129" s="73" t="str">
        <v>Section, OL02553</v>
      </c>
      <c r="MH129" s="73" t="str">
        <v>Section, OL02554</v>
      </c>
      <c r="MI129" s="73" t="str">
        <v>Section, OL02555</v>
      </c>
      <c r="MJ129" s="73" t="str">
        <v>Section, OL02558</v>
      </c>
      <c r="MK129" s="73" t="str">
        <v>Section, OL02559</v>
      </c>
      <c r="ML129" s="73" t="str">
        <v>Section, OL02560</v>
      </c>
      <c r="MM129" s="73" t="str">
        <v>Section, OL02619</v>
      </c>
      <c r="MN129" s="73" t="str">
        <v>Section, OL02620</v>
      </c>
      <c r="MO129" s="73" t="str">
        <v>Section, OL02621</v>
      </c>
      <c r="MP129" s="73" t="str">
        <v>Section, OL02622</v>
      </c>
      <c r="MQ129" s="73" t="str">
        <v>Section, OL02623</v>
      </c>
      <c r="MR129" s="73" t="str">
        <v>Section, OL02624</v>
      </c>
      <c r="MS129" s="73" t="str">
        <v>Section, OL02652</v>
      </c>
      <c r="MT129" s="73" t="str">
        <v>Section, OL02680</v>
      </c>
      <c r="MU129" s="73" t="str">
        <v>Section, OL02793</v>
      </c>
      <c r="MV129" s="73" t="str">
        <v>Section, OL02823</v>
      </c>
      <c r="MW129" s="73" t="str">
        <v>Section, OL02843</v>
      </c>
      <c r="MX129" s="73" t="str">
        <v>Section, OL03026, Ext.</v>
      </c>
      <c r="MY129" s="73" t="str">
        <v>Section, OL03026, Int.</v>
      </c>
      <c r="MZ129" s="73" t="str">
        <v>Section, OL03570, DWG# 100448-41</v>
      </c>
      <c r="NA129" s="73" t="str">
        <v>Section, OL03781</v>
      </c>
      <c r="NB129" s="73" t="str">
        <v>Section, OL03911</v>
      </c>
      <c r="NC129" s="73" t="str">
        <v>Section, OL03912</v>
      </c>
      <c r="ND129" s="73" t="str">
        <v>Section, OL03928</v>
      </c>
      <c r="NE129" s="73" t="str">
        <v>Section, OL03929</v>
      </c>
      <c r="NF129" s="73" t="str">
        <v>Section, OL04030</v>
      </c>
      <c r="NG129" s="73" t="str">
        <v>Section, OL04037</v>
      </c>
      <c r="NH129" s="73" t="str">
        <v>Section, OL04038</v>
      </c>
      <c r="NI129" s="73" t="str">
        <v>Section, OL04046</v>
      </c>
      <c r="NJ129" s="73" t="str">
        <v>Section, OL04065</v>
      </c>
      <c r="NK129" s="73" t="str">
        <v>Section, OL04066</v>
      </c>
      <c r="NL129" s="73" t="str">
        <v>Section, OL04067</v>
      </c>
      <c r="NM129" s="73" t="str">
        <v>Section, OL04069</v>
      </c>
      <c r="NN129" s="73" t="str">
        <v>Section, OL04071</v>
      </c>
      <c r="NO129" s="73" t="str">
        <v>Section, OL04173</v>
      </c>
      <c r="NP129" s="73" t="str">
        <v>Section, OL04174</v>
      </c>
      <c r="NQ129" s="73" t="str">
        <v>Section, OL04214</v>
      </c>
      <c r="NR129" s="73" t="str">
        <v>Section, OL04215</v>
      </c>
      <c r="NS129" s="73" t="str">
        <v>Section, OL04216</v>
      </c>
      <c r="NT129" s="73" t="str">
        <v>Section, OL04217</v>
      </c>
      <c r="NU129" s="73" t="str">
        <v>Section, Overlay OL02716</v>
      </c>
      <c r="NV129" s="73" t="str">
        <v>Section, Overlay OL02717</v>
      </c>
      <c r="NW129" s="73" t="str">
        <v>Section, See Image</v>
      </c>
      <c r="NX129" s="73" t="str">
        <v>Section, See Image, DWG# 100448-41</v>
      </c>
      <c r="NY129" s="73" t="str">
        <v>Section, Without Sots</v>
      </c>
      <c r="NZ129" s="73" t="str">
        <v>See Comments Sheet</v>
      </c>
      <c r="OA129" s="73" t="str">
        <v>See Comments Sheet, OL02318</v>
      </c>
      <c r="OB129" s="73" t="str">
        <v>See Image</v>
      </c>
      <c r="OC129" s="73" t="str">
        <v>See Image, .005 or Less = Pass</v>
      </c>
      <c r="OD129" s="73" t="str">
        <v>See Image, Check Near Radius</v>
      </c>
      <c r="OE129" s="73" t="str">
        <v>See Image, Constrained</v>
      </c>
      <c r="OF129" s="73" t="str">
        <v>See Image, Distance Between Flats</v>
      </c>
      <c r="OG129" s="73" t="str">
        <v xml:space="preserve">See Image, Mfg. Tol, Section A-A </v>
      </c>
      <c r="OH129" s="73" t="str">
        <v>See image, Mfg. Tol.</v>
      </c>
      <c r="OI129" s="73" t="str">
        <v>See Image, Mic. Across Flats</v>
      </c>
      <c r="OJ129" s="73" t="str">
        <v>See Image, OL02850</v>
      </c>
      <c r="OK129" s="73" t="str">
        <v>See Image, OL02880</v>
      </c>
      <c r="OL129" s="73" t="str">
        <v>See Image, OL03926</v>
      </c>
      <c r="OM129" s="73" t="str">
        <v>See Image, OL03927</v>
      </c>
      <c r="ON129" s="73" t="str">
        <v>See Image, OL04003</v>
      </c>
      <c r="OO129" s="73" t="str">
        <v>'See Image, OL04342,  Best Fit Joe Block</v>
      </c>
      <c r="OP129" s="73" t="str">
        <v>See Image, OL04342,  Blank</v>
      </c>
      <c r="OQ129" s="73" t="str">
        <v>See Image, OL04342, Blank</v>
      </c>
      <c r="OR129" s="73" t="str">
        <v>See Image, OL04343, Blank</v>
      </c>
      <c r="OS129" s="73" t="str">
        <v>See Image, Pass = .002 or Less</v>
      </c>
      <c r="OT129" s="73" t="str">
        <v>See Image, Rcd. MAX</v>
      </c>
      <c r="OU129" s="73" t="str">
        <v>See Image, Rcd. MIN</v>
      </c>
      <c r="OV129" s="73" t="str">
        <v>See Image, Section</v>
      </c>
      <c r="OW129" s="73" t="str">
        <v>See Image, Section A-A</v>
      </c>
      <c r="OX129" s="73" t="str">
        <v>See Image, Section B-B</v>
      </c>
      <c r="OY129" s="73" t="str">
        <v>See Image, Section B-B, TSC</v>
      </c>
      <c r="OZ129" s="73" t="str">
        <v>See Image, Shank Drawing # 18000-XX-XX A</v>
      </c>
      <c r="PA129" s="73" t="str">
        <v>Sequencial Laser 01, 120 Per Print</v>
      </c>
      <c r="PB129" s="73" t="str">
        <v>Set to .202, Zero on Thread Lead</v>
      </c>
      <c r="PC129" s="73" t="str">
        <v>Sharp OK, No Burr</v>
      </c>
      <c r="PD129" s="73" t="str">
        <v>Sharp OK, No Raised Edge, See Image</v>
      </c>
      <c r="PE129" s="73" t="str">
        <v>Sharp OK, No Raised Edges</v>
      </c>
      <c r="PF129" s="73" t="str">
        <v>Sharp okay no raised edge</v>
      </c>
      <c r="PG129" s="73" t="str">
        <v>Sharp Okay, No Burr</v>
      </c>
      <c r="PH129" s="73" t="str">
        <v>Sharp Okay, No Raised Edge</v>
      </c>
      <c r="PI129" s="73" t="str">
        <v>Sharp Okay, No Raised Edges,</v>
      </c>
      <c r="PJ129" s="73" t="str">
        <v>Sharp Okay, See Image</v>
      </c>
      <c r="PK129" s="73" t="str">
        <v xml:space="preserve">Start of Radius @ .195 </v>
      </c>
      <c r="PL129" s="73" t="str">
        <v xml:space="preserve">Start of Radius @ .21 </v>
      </c>
      <c r="PM129" s="73" t="str">
        <v xml:space="preserve">T.S.C. </v>
      </c>
      <c r="PN129" s="73" t="str">
        <v>Tangent Point</v>
      </c>
      <c r="PO129" s="73" t="str">
        <v>Tangent point of R.50</v>
      </c>
      <c r="PP129" s="73" t="str">
        <v>Taper Check, Mfg.Tol.</v>
      </c>
      <c r="PQ129" s="73" t="str">
        <v>Taper Check, Mfg.Tol., See Image</v>
      </c>
      <c r="PR129" s="73" t="str">
        <v>Thrd. Minor Ø</v>
      </c>
      <c r="PS129" s="73" t="str">
        <v>Thrd. Relief Ø</v>
      </c>
      <c r="PT129" s="73" t="str">
        <v>Threadless Blank</v>
      </c>
      <c r="PU129" s="73" t="str">
        <v>Threadless Blank, From Major Ø</v>
      </c>
      <c r="PV129" s="73" t="str">
        <v>Threadless Blank, Mfg. Tol.</v>
      </c>
      <c r="PW129" s="73" t="str">
        <v>Threadless Blank, Thrd. to Neck Rad.</v>
      </c>
      <c r="PX129" s="73" t="str">
        <v>Thredless Blank</v>
      </c>
      <c r="PY129" s="73" t="str">
        <v>To center of R.005</v>
      </c>
      <c r="PZ129" s="73" t="str">
        <v>Torx Min. Dia.</v>
      </c>
      <c r="QA129" s="73" t="str">
        <v>Turn Ø Free of Mill Marks</v>
      </c>
      <c r="QB129" s="73" t="str">
        <v>Use (Full) GO Hex</v>
      </c>
      <c r="QC129" s="73" t="str">
        <v>Use Balloon 1 FULL Gauge</v>
      </c>
      <c r="QD129" s="73" t="str">
        <v>Use Balloon 9 FULL GO</v>
      </c>
      <c r="QE129" s="73" t="str">
        <v>Use Best Fit Pin</v>
      </c>
      <c r="QF129" s="73" t="str">
        <v>Use Disk Tip</v>
      </c>
      <c r="QG129" s="73" t="str">
        <v>Use flat bottomed indicator tip.</v>
      </c>
      <c r="QH129" s="73" t="str">
        <v xml:space="preserve">Use Full .093 Go Hex </v>
      </c>
      <c r="QI129" s="73" t="str">
        <v xml:space="preserve">Use Full .0930 Go Hex </v>
      </c>
      <c r="QJ129" s="73" t="str">
        <v>Use Full .1235 Go Hex</v>
      </c>
      <c r="QK129" s="73" t="str">
        <v>Use Gauge K2-98-8019-04, See Image</v>
      </c>
      <c r="QL129" s="73" t="str">
        <v>Use large flat indicator tip</v>
      </c>
      <c r="QM129" s="73" t="str">
        <v>Use Pins.3330/.3350, See Image MAX NO-GO</v>
      </c>
      <c r="QN129" s="73" t="str">
        <v>Use Pointed Drop Indicator Tip</v>
      </c>
      <c r="QO129" s="73" t="str">
        <v>V-Block</v>
      </c>
      <c r="QP129" s="73" t="str">
        <v>V-Block,  AMB for 13</v>
      </c>
      <c r="QQ129" s="73" t="str">
        <v>V-Block,  Hex Cham. Dia.</v>
      </c>
      <c r="QR129" s="73" t="str">
        <v>V-Block, Hex Depth</v>
      </c>
      <c r="QS129" s="73" t="str">
        <v>VBU Gauge</v>
      </c>
      <c r="QT129" s="73" t="str">
        <v>Visibally smaller than HEX=Pass</v>
      </c>
      <c r="QU129" s="73" t="str">
        <v>Visual Per Drawing</v>
      </c>
      <c r="QV129" s="73" t="str">
        <v>Whirl Blank</v>
      </c>
      <c r="QW129" s="73" t="str">
        <v xml:space="preserve">Whirl Blank </v>
      </c>
      <c r="QX129" s="73" t="str">
        <v>Whirl Blank, Neck Rad. End to Head CL</v>
      </c>
      <c r="QY129" s="73" t="str">
        <v>Whirl Blank, Nose Start Dia.</v>
      </c>
      <c r="QZ129" s="73" t="str">
        <v>Whirl Blank, Nose Start Dist.</v>
      </c>
      <c r="RA129" s="73" t="str">
        <v>Whirl Blank, Thrd. Minor</v>
      </c>
      <c r="RB129" s="73" t="str">
        <v>Whirl Blank, Thrd. Pullout Dia.</v>
      </c>
      <c r="RC129" s="73" t="str">
        <v>Whole Part, Removal is at Assy. Level</v>
      </c>
      <c r="RD129" s="73" t="str">
        <v>Wide Area</v>
      </c>
      <c r="RE129" s="73" t="str">
        <v>Zero on End of Go Gauge</v>
      </c>
    </row>
    <row r="130" spans="1:473">
      <c r="A130" s="73" t="s">
        <v>768</v>
      </c>
      <c r="C130" s="73" t="str" cm="1">
        <f t="array" ref="C130:RE130">TRANSPOSE(_xlfn._xlws.SORT(_xlfn._xlws.FILTER($A$2:$A$600,ISNUMBER(SEARCH('PartLib Table'!M137,$A$2:$A$600)),"not found")))</f>
        <v xml:space="preserve"> 'C', Whirl Blank</v>
      </c>
      <c r="D130" s="73" t="str">
        <v xml:space="preserve"> See Image, Constrained</v>
      </c>
      <c r="E130" s="73" t="str">
        <v>(.04 to .12 range = Pass)</v>
      </c>
      <c r="F130" s="73" t="str">
        <v>(.042 FULL) Go Pin Seat Fully</v>
      </c>
      <c r="G130" s="73" t="str">
        <v>(B), Mfg. Tol.</v>
      </c>
      <c r="H130" s="73" t="str">
        <v>(B), O.A.L.</v>
      </c>
      <c r="I130" s="73" t="str">
        <v>.001 or less =Pass</v>
      </c>
      <c r="J130" s="73" t="str">
        <v>.001 or less out of center = Pass</v>
      </c>
      <c r="K130" s="73" t="str">
        <v>.002 or Less = Pass</v>
      </c>
      <c r="L130" s="73" t="str">
        <v>.002 or Less out of center = Pass</v>
      </c>
      <c r="M130" s="73" t="str">
        <v>.005 to .015 = Pass</v>
      </c>
      <c r="N130" s="73" t="str">
        <v>.0125 Mean, Section</v>
      </c>
      <c r="O130" s="73" t="str">
        <v>.025 or Less in X &amp; Y=Pass</v>
      </c>
      <c r="P130" s="73" t="str">
        <v>.038 Mean</v>
      </c>
      <c r="Q130" s="73" t="str">
        <v>.063 MM = .0024 IN, See Image</v>
      </c>
      <c r="R130" s="73" t="str">
        <v>.063MM = .0024"</v>
      </c>
      <c r="S130" s="73" t="str">
        <v>.243 NO-GO, Unconstrained, Must Not Start</v>
      </c>
      <c r="T130" s="73" t="str">
        <v>@ Back Face &amp; ID, No Raised Edge</v>
      </c>
      <c r="U130" s="73" t="str">
        <v>@ Back Face &amp; OD, No Raised Edge</v>
      </c>
      <c r="V130" s="73" t="str">
        <v>@ ID &amp; FACE</v>
      </c>
      <c r="W130" s="73" t="str">
        <v>@ OD &amp; BACK FACE</v>
      </c>
      <c r="X130" s="73" t="str">
        <v>@ OD &amp; FACE</v>
      </c>
      <c r="Y130" s="73" t="str">
        <v>Across from slot</v>
      </c>
      <c r="Z130" s="73" t="str">
        <v>All Edge Breaks</v>
      </c>
      <c r="AA130" s="73" t="str">
        <v>Attached to bar stock</v>
      </c>
      <c r="AB130" s="73" t="str">
        <v xml:space="preserve">Back Turn Fillet Rad. </v>
      </c>
      <c r="AC130" s="73" t="str">
        <v>Balloon 1 (DWG FRM0105 Page 2, NV-27)</v>
      </c>
      <c r="AD130" s="73" t="str">
        <v>Balloon 1 (DWG FRM0105, NV-30)</v>
      </c>
      <c r="AE130" s="73" t="str">
        <v>Balloon 1 (P# 9890002-20) OL00429/A</v>
      </c>
      <c r="AF130" s="73" t="str">
        <v>Balloon 1, DWG#FRM0105</v>
      </c>
      <c r="AG130" s="73" t="str">
        <v>Balloon 11, See Image</v>
      </c>
      <c r="AH130" s="73" t="str">
        <v xml:space="preserve">Balloon 2 (DWG FRM0105 Page 2, NV-27) </v>
      </c>
      <c r="AI130" s="73" t="str">
        <v>Balloon 2 (DWG FRM0105, NV-30)</v>
      </c>
      <c r="AJ130" s="73" t="str">
        <v>Balloon 2 (P# 9890002-20)</v>
      </c>
      <c r="AK130" s="73" t="str">
        <v>Balloon 2, DWG#FRM0105</v>
      </c>
      <c r="AL130" s="73" t="str">
        <v>Balloon 2, DWG#FRM0105, See Image</v>
      </c>
      <c r="AM130" s="73" t="str">
        <v>Balloon 3 (DWG FRM0105, NV-30 Minor)</v>
      </c>
      <c r="AN130" s="73" t="str">
        <v>Balloon 3 (DWG FRM0105, NV-30)</v>
      </c>
      <c r="AO130" s="73" t="str">
        <v>Balloon 3 (P# 9890002-20)</v>
      </c>
      <c r="AP130" s="73" t="str">
        <v>Balloon 4</v>
      </c>
      <c r="AQ130" s="73" t="str">
        <v>Balloon 4 (P# 9890002-20)</v>
      </c>
      <c r="AR130" s="73" t="str">
        <v>Below Middle Band</v>
      </c>
      <c r="AS130" s="73" t="str">
        <v>Best Fit Pin, .003 or Less =Pass</v>
      </c>
      <c r="AT130" s="73" t="str">
        <v>Blank</v>
      </c>
      <c r="AU130" s="73" t="str">
        <v>Blank Turn Maj.</v>
      </c>
      <c r="AV130" s="73" t="str">
        <v>Blank Turn Maj. Mill Flt., OL4172</v>
      </c>
      <c r="AW130" s="73" t="str">
        <v>Blank Without .010 Slots</v>
      </c>
      <c r="AX130" s="73" t="str">
        <v>Blank Without .010 Slots, Section</v>
      </c>
      <c r="AY130" s="73" t="str">
        <v>Blank without thread</v>
      </c>
      <c r="AZ130" s="73" t="str">
        <v xml:space="preserve">Blank, Center of V Grv. </v>
      </c>
      <c r="BA130" s="73" t="str">
        <v>Blank, Check R adjacent Balloon 17</v>
      </c>
      <c r="BB130" s="73" t="str">
        <v>Blank, EXT. Feature</v>
      </c>
      <c r="BC130" s="73" t="str">
        <v>Blank, See Image, OL04335</v>
      </c>
      <c r="BD130" s="73" t="str">
        <v>Blank, See Image, OL04336</v>
      </c>
      <c r="BE130" s="73" t="str">
        <v xml:space="preserve">Blank, Thrd. </v>
      </c>
      <c r="BF130" s="73" t="str">
        <v>Blank, Turn Tip</v>
      </c>
      <c r="BG130" s="73" t="str">
        <v>Blank, Without Thrd.</v>
      </c>
      <c r="BH130" s="73" t="str">
        <v>Blank, Without Thread</v>
      </c>
      <c r="BI130" s="73" t="str">
        <v xml:space="preserve">Blunt Start Blend to Minor </v>
      </c>
      <c r="BJ130" s="73" t="str">
        <v>Calc., Use Go HEX</v>
      </c>
      <c r="BK130" s="73" t="str">
        <v>Can't dig into OD</v>
      </c>
      <c r="BL130" s="73" t="str">
        <v>Carbide Gauge</v>
      </c>
      <c r="BM130" s="73" t="str">
        <v xml:space="preserve">Center of V Grv. </v>
      </c>
      <c r="BN130" s="73" t="str">
        <v>Centered Less than .03 = Pass</v>
      </c>
      <c r="BO130" s="73" t="str">
        <v>Centered within .0005 or Less = Pass</v>
      </c>
      <c r="BP130" s="73" t="str">
        <v>Centered within .001 or Less = Pass</v>
      </c>
      <c r="BQ130" s="73" t="str">
        <v>Centered within .0254 or Less = Pass</v>
      </c>
      <c r="BR130" s="73" t="str">
        <v>Check close to Rod Slot</v>
      </c>
      <c r="BS130" s="73" t="str">
        <v>Check every other hole</v>
      </c>
      <c r="BT130" s="73" t="str">
        <v>Check Go over full length of slot.</v>
      </c>
      <c r="BU130" s="73" t="str">
        <v>Check Near Closed End</v>
      </c>
      <c r="BV130" s="73" t="str">
        <v>Check per Print View, Away from Rod Slot</v>
      </c>
      <c r="BW130" s="73" t="str">
        <v>Check to Balloon 30 Go Pin</v>
      </c>
      <c r="BX130" s="73" t="str">
        <v>Check with .2705 SET Pin Inside Part</v>
      </c>
      <c r="BY130" s="73" t="str">
        <v>Check with Hex Up</v>
      </c>
      <c r="BZ130" s="73" t="str">
        <v>CMM Blank</v>
      </c>
      <c r="CA130" s="73" t="str">
        <v>Confirm Full Radius</v>
      </c>
      <c r="CB130" s="73" t="str">
        <v>Constrained in fixture</v>
      </c>
      <c r="CC130" s="73" t="str">
        <v>Constrained with Ring</v>
      </c>
      <c r="CD130" s="73" t="str">
        <v>Constrained, See Image</v>
      </c>
      <c r="CE130" s="73" t="str">
        <v>Dim. "A"</v>
      </c>
      <c r="CF130" s="73" t="str">
        <v>Dim. "B"</v>
      </c>
      <c r="CG130" s="73" t="str">
        <v>Dim. "C"</v>
      </c>
      <c r="CH130" s="73" t="str">
        <v>Dim. "D", Whirl Blank</v>
      </c>
      <c r="CI130" s="73" t="str">
        <v>Dim. "G"</v>
      </c>
      <c r="CJ130" s="73" t="str">
        <v>Dim. E, Blank Turn Maj. &amp;  Mill Flt</v>
      </c>
      <c r="CK130" s="73" t="str">
        <v>Dim. E, Blank Turn Maj.&amp;  Mill Flt</v>
      </c>
      <c r="CL130" s="73" t="str">
        <v>Dim. H, Whirl Blank</v>
      </c>
      <c r="CM130" s="73" t="str">
        <v>Dim. J, 'Blank Turn Maj. &amp; Whirl Blank</v>
      </c>
      <c r="CN130" s="73" t="str">
        <v>Disk Drop Indicator Tip</v>
      </c>
      <c r="CO130" s="73" t="str">
        <v>DWG 100448-15, Balloon F_1</v>
      </c>
      <c r="CP130" s="73" t="str">
        <v>DWG 100448-15, OL02571</v>
      </c>
      <c r="CQ130" s="73" t="str">
        <v>DWG 100448-41</v>
      </c>
      <c r="CR130" s="73" t="str">
        <v>DWG 9890040, (10E),Section Part, OL01139</v>
      </c>
      <c r="CS130" s="73" t="str">
        <v>DWG 9890040, (10E),Section, OL01139</v>
      </c>
      <c r="CT130" s="73" t="str">
        <v>DWG 9890040, (11E)</v>
      </c>
      <c r="CU130" s="73" t="str">
        <v>DWG 9890040, (11E), Pins with Flats</v>
      </c>
      <c r="CV130" s="73" t="str">
        <v>DWG 9890040, (12E),  Pass=.002 or less</v>
      </c>
      <c r="CW130" s="73" t="str">
        <v>DWG 9890040, (12E), See Image</v>
      </c>
      <c r="CX130" s="73" t="str">
        <v>DWG 9890040, (1E), OL01431</v>
      </c>
      <c r="CY130" s="73" t="str">
        <v>DWG 9890040, (1E), OL01432</v>
      </c>
      <c r="CZ130" s="73" t="str">
        <v>DWG 9890040, (2E), OL01432</v>
      </c>
      <c r="DA130" s="73" t="str">
        <v>DWG 9890040, (3E)</v>
      </c>
      <c r="DB130" s="73" t="str">
        <v>DWG 9890040, (4E)</v>
      </c>
      <c r="DC130" s="73" t="str">
        <v>DWG 9890040, (5E), OL02336</v>
      </c>
      <c r="DD130" s="73" t="str">
        <v>DWG 9890040, (6E)</v>
      </c>
      <c r="DE130" s="73" t="str">
        <v>DWG 9890040, (7E)</v>
      </c>
      <c r="DF130" s="73" t="str">
        <v>DWG 9890040, (8E), OL01433</v>
      </c>
      <c r="DG130" s="73" t="str">
        <v>DWG 9890040, (8E), OL01433, Section</v>
      </c>
      <c r="DH130" s="73" t="str">
        <v>DWG 9890040, (9E), Close to Rod Slot</v>
      </c>
      <c r="DI130" s="73" t="str">
        <v>DWG 9890040, (9E),Close to Rod Slot</v>
      </c>
      <c r="DJ130" s="73" t="str">
        <v>DWG FRM0105 PAGE 2</v>
      </c>
      <c r="DK130" s="73" t="str">
        <v>DWG# 100448-41</v>
      </c>
      <c r="DL130" s="73" t="str">
        <v>DWG# 100448-44</v>
      </c>
      <c r="DM130" s="73" t="str">
        <v>DWG# 9890003  (1), Section OL00436/A</v>
      </c>
      <c r="DN130" s="73" t="str">
        <v>DWG# 9890003 (3), Ring Gauge Constrained</v>
      </c>
      <c r="DO130" s="73" t="str">
        <v>DWG# 9890003 (4), Section</v>
      </c>
      <c r="DP130" s="73" t="str">
        <v>DWG#100448-26, Balloon 1K, OL02350</v>
      </c>
      <c r="DQ130" s="73" t="str">
        <v>DWG#100448-26, Balloon 2K, OL02350</v>
      </c>
      <c r="DR130" s="73" t="str">
        <v>DWG#100448-26, Balloon 3K, OL02363</v>
      </c>
      <c r="DS130" s="73" t="str">
        <v>DWG#100448-26, Balloon 4K</v>
      </c>
      <c r="DT130" s="73" t="str">
        <v>DWG#100448-26, Balloon 5K, Section</v>
      </c>
      <c r="DU130" s="73" t="str">
        <v>DWG#100448-26, Balloon 6K</v>
      </c>
      <c r="DV130" s="73" t="str">
        <v>DWG#100448-26, Balloon 7K, Section</v>
      </c>
      <c r="DW130" s="73" t="str">
        <v>DWG#100448-26, Mfg. Tol.</v>
      </c>
      <c r="DX130" s="73" t="str">
        <v>DWG#9890003 (2) Ring Gauge Constrained</v>
      </c>
      <c r="DY130" s="73" t="str">
        <v>DWG#9890044</v>
      </c>
      <c r="DZ130" s="73" t="str">
        <v>DWG#9890044 .1985 to .2005=Pass</v>
      </c>
      <c r="EA130" s="73" t="str">
        <v>DWG#9890044 Overlay OL02441</v>
      </c>
      <c r="EB130" s="73" t="str">
        <v>DWG#9890044, OL02441</v>
      </c>
      <c r="EC130" s="73" t="str">
        <v>DWG#FRM0105</v>
      </c>
      <c r="ED130" s="73" t="str">
        <v>EXT.</v>
      </c>
      <c r="EE130" s="73" t="str">
        <v>EXT. Section, OL02460</v>
      </c>
      <c r="EF130" s="73" t="str">
        <v>EXT., OL04223</v>
      </c>
      <c r="EG130" s="73" t="str">
        <v>Flat Drop Indicator Tip</v>
      </c>
      <c r="EH130" s="73" t="str">
        <v>Full Go Pin, No Light, at Radius</v>
      </c>
      <c r="EI130" s="73" t="str">
        <v>Function Check</v>
      </c>
      <c r="EJ130" s="73" t="str">
        <v>GO Function Gauge</v>
      </c>
      <c r="EK130" s="73" t="str">
        <v>Go Gauge for Balloon 1 &amp; 4</v>
      </c>
      <c r="EL130" s="73" t="str">
        <v>Go Pin must pass through</v>
      </c>
      <c r="EM130" s="73" t="str">
        <v>Greater than .005 = Fail, Section</v>
      </c>
      <c r="EN130" s="73" t="str">
        <v>Greater than .025 out of center = Fail</v>
      </c>
      <c r="EO130" s="73" t="str">
        <v>Greater than 2.6 = Pass</v>
      </c>
      <c r="EP130" s="73" t="str">
        <v>Green = Pass, Red = Fail</v>
      </c>
      <c r="EQ130" s="73" t="str">
        <v>Hex Depth</v>
      </c>
      <c r="ER130" s="73" t="str">
        <v>Hex Minor</v>
      </c>
      <c r="ES130" s="73" t="str">
        <v>Hole Dia.</v>
      </c>
      <c r="ET130" s="73" t="str">
        <v>Hook or Disk Tip</v>
      </c>
      <c r="EU130" s="73" t="str">
        <v>ID Sphere Finish</v>
      </c>
      <c r="EV130" s="73" t="str">
        <v>ID/OD Both Sides, Diff. .002 or less = Pass</v>
      </c>
      <c r="EW130" s="73" t="str">
        <v>If Looks Big, Section</v>
      </c>
      <c r="EX130" s="73" t="str">
        <v>If Looks Small, Section</v>
      </c>
      <c r="EY130" s="73" t="str">
        <v>Insp. Close to Break Away, Mfg.Tol.</v>
      </c>
      <c r="EZ130" s="73" t="str">
        <v>INT.</v>
      </c>
      <c r="FA130" s="73" t="str">
        <v>INT. Section, OL02460</v>
      </c>
      <c r="FB130" s="73" t="str">
        <v>INT., OL04223</v>
      </c>
      <c r="FC130" s="73" t="str">
        <v>Intersect. of 7.7 &amp; R0.10</v>
      </c>
      <c r="FD130" s="73" t="str">
        <v>Intersect. of 8.79 and R.25 MAX</v>
      </c>
      <c r="FE130" s="73" t="str">
        <v>Keep Ind. Tip away from corner</v>
      </c>
      <c r="FF130" s="73" t="str">
        <v>L31</v>
      </c>
      <c r="FG130" s="73" t="str">
        <v>Laser Mark</v>
      </c>
      <c r="FH130" s="73" t="str">
        <v>LASER PER NOTE 4</v>
      </c>
      <c r="FI130" s="73" t="str">
        <v>LASER PER NOTE 4, Final Check 1 only</v>
      </c>
      <c r="FJ130" s="73" t="str">
        <v>Less than .002 out of center = Pass</v>
      </c>
      <c r="FK130" s="73" t="str">
        <v>Less than 2.75 = Pass, Section</v>
      </c>
      <c r="FL130" s="73" t="str">
        <v>List as pin. Not Calibrated</v>
      </c>
      <c r="FM130" s="73" t="str">
        <v>M9 X 1.25 BUTT See Comment Image</v>
      </c>
      <c r="FN130" s="73" t="str">
        <v>Manual Section</v>
      </c>
      <c r="FO130" s="73" t="str">
        <v>Max Deep .241 NO-GO =.42</v>
      </c>
      <c r="FP130" s="73" t="str">
        <v>MAX Depth of (Note 7) .241 NO-GO Pin</v>
      </c>
      <c r="FQ130" s="73" t="str">
        <v>Measure from Blue Line, See Image</v>
      </c>
      <c r="FR130" s="73" t="str">
        <v>Measure Width of Blue Area, See Image</v>
      </c>
      <c r="FS130" s="73" t="str">
        <v>Mfg. Tol</v>
      </c>
      <c r="FT130" s="73" t="str">
        <v>Mfg. Tol, See Image</v>
      </c>
      <c r="FU130" s="73" t="str">
        <v>Mfg. Tol.</v>
      </c>
      <c r="FV130" s="73" t="str">
        <v>Mfg. Tol. "A"</v>
      </c>
      <c r="FW130" s="73" t="str">
        <v>Mfg. Tol. (Zero on Gauge Full Dia. Lead)</v>
      </c>
      <c r="FX130" s="73" t="str">
        <v>Mfg. Tol. Balloon 11, See Image</v>
      </c>
      <c r="FY130" s="73" t="str">
        <v>Mfg. Tol. Balloon 4</v>
      </c>
      <c r="FZ130" s="73" t="str">
        <v>Mfg. Tol. Balloon 7</v>
      </c>
      <c r="GA130" s="73" t="str">
        <v xml:space="preserve">Mfg. Tol. C-Bore Face (Ballo 28) </v>
      </c>
      <c r="GB130" s="73" t="str">
        <v>Mfg. Tol. Section</v>
      </c>
      <c r="GC130" s="73" t="str">
        <v>Mfg. Tol. See Image</v>
      </c>
      <c r="GD130" s="73" t="str">
        <v>Mfg. Tol., 3 Places, Record MAX</v>
      </c>
      <c r="GE130" s="73" t="str">
        <v>Mfg. Tol., Balloon 11</v>
      </c>
      <c r="GF130" s="73" t="str">
        <v>Mfg. Tol., Balloon 7</v>
      </c>
      <c r="GG130" s="73" t="str">
        <v>Mfg. Tol., Blank</v>
      </c>
      <c r="GH130" s="73" t="str">
        <v>Mfg. Tol., Blank, Balloon 12</v>
      </c>
      <c r="GI130" s="73" t="str">
        <v>Mfg. Tol., Blend to SØ.320</v>
      </c>
      <c r="GJ130" s="73" t="str">
        <v>Mfg. Tol., Calculation</v>
      </c>
      <c r="GK130" s="73" t="str">
        <v>Mfg. Tol., For Mill Fixture</v>
      </c>
      <c r="GL130" s="73" t="str">
        <v>Mfg. Tol., L32</v>
      </c>
      <c r="GM130" s="73" t="str">
        <v>Mfg. Tol., L33</v>
      </c>
      <c r="GN130" s="73" t="str">
        <v>Mfg. Tol., No Tool Marks</v>
      </c>
      <c r="GO130" s="73" t="str">
        <v>Mfg. Tol., OL03361</v>
      </c>
      <c r="GP130" s="73" t="str">
        <v>Mfg. Tol., Record off center value</v>
      </c>
      <c r="GQ130" s="73" t="str">
        <v>Mfg. Tol., Same 3 Places, Record MIN</v>
      </c>
      <c r="GR130" s="73" t="str">
        <v>Mfg. Tol., Section</v>
      </c>
      <c r="GS130" s="73" t="str">
        <v>Mfg. Tol., Section B-B</v>
      </c>
      <c r="GT130" s="73" t="str">
        <v>Mfg. Tol., Section, OL03361</v>
      </c>
      <c r="GU130" s="73" t="str">
        <v>Mfg. Tol., Section, Per Note 2</v>
      </c>
      <c r="GV130" s="73" t="str">
        <v>Mfg. Tol., See Image</v>
      </c>
      <c r="GW130" s="73" t="str">
        <v>Mfg. Tol., See Image, Bore in Blue</v>
      </c>
      <c r="GX130" s="73" t="str">
        <v>Mfg. Tol., See Image, Hook Tip</v>
      </c>
      <c r="GY130" s="73" t="str">
        <v>Mfg. Tol., Sharp Okay No Burr</v>
      </c>
      <c r="GZ130" s="73" t="str">
        <v>Mfg. Tol., Threadless Blank</v>
      </c>
      <c r="HA130" s="73" t="str">
        <v>Mfg.Tol.</v>
      </c>
      <c r="HB130" s="73" t="str">
        <v>Mgf. To., T.S.C.</v>
      </c>
      <c r="HC130" s="73" t="str">
        <v>Milled Feature</v>
      </c>
      <c r="HD130" s="73" t="str">
        <v>Milled Feature, OL04045</v>
      </c>
      <c r="HE130" s="73" t="str">
        <v>More than .0005 out of center = Fail</v>
      </c>
      <c r="HF130" s="73" t="str">
        <v>Must Pass Through</v>
      </c>
      <c r="HG130" s="73" t="str">
        <v>Must pass through gauge</v>
      </c>
      <c r="HH130" s="73" t="str">
        <v>Must Pass Through Go Gauge</v>
      </c>
      <c r="HI130" s="73" t="str">
        <v>Must Pass, See Image.</v>
      </c>
      <c r="HJ130" s="73" t="str">
        <v>NA</v>
      </c>
      <c r="HK130" s="73" t="str">
        <v>Narrow Area</v>
      </c>
      <c r="HL130" s="73" t="str">
        <v>Near Balloon 21</v>
      </c>
      <c r="HM130" s="73" t="str">
        <v>Near Datum B</v>
      </c>
      <c r="HN130" s="73" t="str">
        <v>Neck Dia.</v>
      </c>
      <c r="HO130" s="73" t="str">
        <v>Neck to Head Rad.</v>
      </c>
      <c r="HP130" s="73" t="str">
        <v>No Copper Deposits Allowed</v>
      </c>
      <c r="HQ130" s="73" t="str">
        <v>No Section</v>
      </c>
      <c r="HR130" s="73" t="str">
        <v>No Section, .01 to .014 = Pass</v>
      </c>
      <c r="HS130" s="73" t="str">
        <v>No Section, Rotate Part</v>
      </c>
      <c r="HT130" s="73" t="str">
        <v>No Section, See Image</v>
      </c>
      <c r="HU130" s="73" t="str">
        <v>No Slot, Section B-B</v>
      </c>
      <c r="HV130" s="73" t="str">
        <v>No visual step = Pass</v>
      </c>
      <c r="HW130" s="73" t="str">
        <v>Not to exceed .95 Deep</v>
      </c>
      <c r="HX130" s="73" t="str">
        <v>Note 1</v>
      </c>
      <c r="HY130" s="73" t="str">
        <v>OL00333/A</v>
      </c>
      <c r="HZ130" s="73" t="str">
        <v>OL00519</v>
      </c>
      <c r="IA130" s="73" t="str">
        <v>OL00520</v>
      </c>
      <c r="IB130" s="73" t="str">
        <v>OL00529</v>
      </c>
      <c r="IC130" s="73" t="str">
        <v>OL00542</v>
      </c>
      <c r="ID130" s="73" t="str">
        <v>OL00724</v>
      </c>
      <c r="IE130" s="73" t="str">
        <v>OL01250</v>
      </c>
      <c r="IF130" s="73" t="str">
        <v>OL01869, Threadless Blank</v>
      </c>
      <c r="IG130" s="73" t="str">
        <v>OL01870, Section</v>
      </c>
      <c r="IH130" s="73" t="str">
        <v>OL02255</v>
      </c>
      <c r="II130" s="73" t="str">
        <v>OL02255, Mfg. Tol.</v>
      </c>
      <c r="IJ130" s="73" t="str">
        <v>OL02302</v>
      </c>
      <c r="IK130" s="73" t="str">
        <v xml:space="preserve">OL02318  needed per image instructions </v>
      </c>
      <c r="IL130" s="73" t="str">
        <v>OL02556</v>
      </c>
      <c r="IM130" s="73" t="str">
        <v>OL02557</v>
      </c>
      <c r="IN130" s="73" t="str">
        <v>OL02567</v>
      </c>
      <c r="IO130" s="73" t="str">
        <v>OL02653</v>
      </c>
      <c r="IP130" s="73" t="str">
        <v>OL02718</v>
      </c>
      <c r="IQ130" s="73" t="str">
        <v>OL02841</v>
      </c>
      <c r="IR130" s="73" t="str">
        <v>OL02842</v>
      </c>
      <c r="IS130" s="73" t="str">
        <v>OL02844</v>
      </c>
      <c r="IT130" s="73" t="str">
        <v>OL02871</v>
      </c>
      <c r="IU130" s="73" t="str">
        <v>OL02887</v>
      </c>
      <c r="IV130" s="73" t="str">
        <v>OL03500</v>
      </c>
      <c r="IW130" s="73" t="str">
        <v>OL03766</v>
      </c>
      <c r="IX130" s="73" t="str">
        <v>OL03868</v>
      </c>
      <c r="IY130" s="73" t="str">
        <v>OL03869</v>
      </c>
      <c r="IZ130" s="73" t="str">
        <v>OL03870</v>
      </c>
      <c r="JA130" s="73" t="str">
        <v>OL03873, DWG# 100448-44</v>
      </c>
      <c r="JB130" s="73" t="str">
        <v>OL03949</v>
      </c>
      <c r="JC130" s="73" t="str">
        <v xml:space="preserve">OL04043, Section </v>
      </c>
      <c r="JD130" s="73" t="str">
        <v xml:space="preserve">OL04044, Section </v>
      </c>
      <c r="JE130" s="73" t="str">
        <v>OL04045</v>
      </c>
      <c r="JF130" s="73" t="str">
        <v>OL04045, Milled Feature</v>
      </c>
      <c r="JG130" s="73" t="str">
        <v>OL04063</v>
      </c>
      <c r="JH130" s="73" t="str">
        <v>OL04064</v>
      </c>
      <c r="JI130" s="73" t="str">
        <v>OL04065</v>
      </c>
      <c r="JJ130" s="73" t="str">
        <v>OL04181</v>
      </c>
      <c r="JK130" s="73" t="str">
        <v>OL04218</v>
      </c>
      <c r="JL130" s="73" t="str">
        <v>OL04224, See Image</v>
      </c>
      <c r="JM130" s="73" t="str">
        <v>OL04374</v>
      </c>
      <c r="JN130" s="73" t="str">
        <v>OL04375, Section M-M</v>
      </c>
      <c r="JO130" s="73" t="str">
        <v>OL04376, Section M-M</v>
      </c>
      <c r="JP130" s="73" t="str">
        <v>OL04443</v>
      </c>
      <c r="JQ130" s="73" t="str">
        <v>OL04444</v>
      </c>
      <c r="JR130" s="73" t="str">
        <v>OL05000</v>
      </c>
      <c r="JS130" s="73" t="str">
        <v>One side of slot</v>
      </c>
      <c r="JT130" s="73" t="str">
        <v>Other side of slot</v>
      </c>
      <c r="JU130" s="73" t="str">
        <v>Out of center more than .002 = Fail</v>
      </c>
      <c r="JV130" s="73" t="str">
        <v>Out of center more than.002 = Fail</v>
      </c>
      <c r="JW130" s="73" t="str">
        <v>Overlay OL02713</v>
      </c>
      <c r="JX130" s="73" t="str">
        <v>Overlay OL02714</v>
      </c>
      <c r="JY130" s="73" t="str">
        <v>Overlay OL02718</v>
      </c>
      <c r="JZ130" s="73" t="str">
        <v>Overlay OL03831, Mfg. Tol.</v>
      </c>
      <c r="KA130" s="73" t="str">
        <v>Part Without Slots</v>
      </c>
      <c r="KB130" s="73" t="str">
        <v>Part Without Slots, See Image</v>
      </c>
      <c r="KC130" s="73" t="str">
        <v xml:space="preserve">Pass = .0254 or Less </v>
      </c>
      <c r="KD130" s="73" t="str">
        <v>PD MIN = 4.361, PD MAX = 4.456</v>
      </c>
      <c r="KE130" s="73" t="str">
        <v>Per Balloon 2 Note</v>
      </c>
      <c r="KF130" s="73" t="str">
        <v>Per drawing note(s) 8.</v>
      </c>
      <c r="KG130" s="73" t="str">
        <v>Point or Sphere Tip</v>
      </c>
      <c r="KH130" s="73" t="str">
        <v>Point Tip</v>
      </c>
      <c r="KI130" s="73" t="str">
        <v>R.9 to R1.1 = Pass, See Image</v>
      </c>
      <c r="KJ130" s="73" t="str">
        <v>Ram Construction</v>
      </c>
      <c r="KK130" s="73" t="str">
        <v>Record Same Pass / Fail All Balloons</v>
      </c>
      <c r="KL130" s="73" t="str">
        <v>Ref. Balloon 1</v>
      </c>
      <c r="KM130" s="73" t="str">
        <v>Ref. Balloon 12</v>
      </c>
      <c r="KN130" s="73" t="str">
        <v>Ref. Balloon 13, 100% AQL</v>
      </c>
      <c r="KO130" s="73" t="str">
        <v>Ref. Balloon 2</v>
      </c>
      <c r="KP130" s="73" t="str">
        <v>Ref. Balloon 21, 100% AQL</v>
      </c>
      <c r="KQ130" s="73" t="str">
        <v>Ref. Balloon 4</v>
      </c>
      <c r="KR130" s="73" t="str">
        <v>Ref. Balloon 7</v>
      </c>
      <c r="KS130" s="73" t="str">
        <v>Ref. Balloon 8</v>
      </c>
      <c r="KT130" s="73" t="str">
        <v>Relieved Pin Gauges 09236 &amp; 09235</v>
      </c>
      <c r="KU130" s="73" t="str">
        <v>Rotate Part</v>
      </c>
      <c r="KV130" s="73" t="str">
        <v>Rotate Part, See Image</v>
      </c>
      <c r="KW130" s="73" t="str">
        <v>Same as Root Radius</v>
      </c>
      <c r="KX130" s="73" t="str">
        <v>Section</v>
      </c>
      <c r="KY130" s="73" t="str">
        <v>Section B-B</v>
      </c>
      <c r="KZ130" s="73" t="str">
        <v>Section B-B, Distance Between Grooves</v>
      </c>
      <c r="LA130" s="73" t="str">
        <v>Section C-C</v>
      </c>
      <c r="LB130" s="73" t="str">
        <v>Section Part</v>
      </c>
      <c r="LC130" s="73" t="str">
        <v>Section Part, Measured from Opposite Face</v>
      </c>
      <c r="LD130" s="73" t="str">
        <v>Section, Broachless Blank</v>
      </c>
      <c r="LE130" s="73" t="str">
        <v>Section, EXT. Sphere Location.</v>
      </c>
      <c r="LF130" s="73" t="str">
        <v>Section, Hex Cham. Ang.</v>
      </c>
      <c r="LG130" s="73" t="str">
        <v>Section, Hex Fillet Rad.</v>
      </c>
      <c r="LH130" s="73" t="str">
        <v>Section, INT. Feature</v>
      </c>
      <c r="LI130" s="73" t="str">
        <v>Section, INT. Sphere Location.</v>
      </c>
      <c r="LJ130" s="73" t="str">
        <v>Section, Mfg. Tol.</v>
      </c>
      <c r="LK130" s="73" t="str">
        <v>Section, Mfg. Tol., See Image</v>
      </c>
      <c r="LL130" s="73" t="str">
        <v>Section, OL00486</v>
      </c>
      <c r="LM130" s="73" t="str">
        <v>Section, OL00542</v>
      </c>
      <c r="LN130" s="73" t="str">
        <v>Section, OL00543</v>
      </c>
      <c r="LO130" s="73" t="str">
        <v>Section, OL00544</v>
      </c>
      <c r="LP130" s="73" t="str">
        <v>Section, OL00545</v>
      </c>
      <c r="LQ130" s="73" t="str">
        <v>Section, OL00546</v>
      </c>
      <c r="LR130" s="73" t="str">
        <v>Section, OL00547</v>
      </c>
      <c r="LS130" s="73" t="str">
        <v>Section, OL00555</v>
      </c>
      <c r="LT130" s="73" t="str">
        <v>Section, OL00725</v>
      </c>
      <c r="LU130" s="73" t="str">
        <v>Section, OL01430</v>
      </c>
      <c r="LV130" s="73" t="str">
        <v>Section, OL01434</v>
      </c>
      <c r="LW130" s="73" t="str">
        <v>Section, OL01435</v>
      </c>
      <c r="LX130" s="73" t="str">
        <v>Section, OL01807</v>
      </c>
      <c r="LY130" s="73" t="str">
        <v>Section, OL01830</v>
      </c>
      <c r="LZ130" s="73" t="str">
        <v>Section, OL02351</v>
      </c>
      <c r="MA130" s="73" t="str">
        <v>Section, OL02519</v>
      </c>
      <c r="MB130" s="73" t="str">
        <v>Section, OL02520</v>
      </c>
      <c r="MC130" s="73" t="str">
        <v>Section, OL02522</v>
      </c>
      <c r="MD130" s="73" t="str">
        <v>Section, OL02540</v>
      </c>
      <c r="ME130" s="73" t="str">
        <v>Section, OL02541</v>
      </c>
      <c r="MF130" s="73" t="str">
        <v>Section, OL02552</v>
      </c>
      <c r="MG130" s="73" t="str">
        <v>Section, OL02553</v>
      </c>
      <c r="MH130" s="73" t="str">
        <v>Section, OL02554</v>
      </c>
      <c r="MI130" s="73" t="str">
        <v>Section, OL02555</v>
      </c>
      <c r="MJ130" s="73" t="str">
        <v>Section, OL02558</v>
      </c>
      <c r="MK130" s="73" t="str">
        <v>Section, OL02559</v>
      </c>
      <c r="ML130" s="73" t="str">
        <v>Section, OL02560</v>
      </c>
      <c r="MM130" s="73" t="str">
        <v>Section, OL02619</v>
      </c>
      <c r="MN130" s="73" t="str">
        <v>Section, OL02620</v>
      </c>
      <c r="MO130" s="73" t="str">
        <v>Section, OL02621</v>
      </c>
      <c r="MP130" s="73" t="str">
        <v>Section, OL02622</v>
      </c>
      <c r="MQ130" s="73" t="str">
        <v>Section, OL02623</v>
      </c>
      <c r="MR130" s="73" t="str">
        <v>Section, OL02624</v>
      </c>
      <c r="MS130" s="73" t="str">
        <v>Section, OL02652</v>
      </c>
      <c r="MT130" s="73" t="str">
        <v>Section, OL02680</v>
      </c>
      <c r="MU130" s="73" t="str">
        <v>Section, OL02793</v>
      </c>
      <c r="MV130" s="73" t="str">
        <v>Section, OL02823</v>
      </c>
      <c r="MW130" s="73" t="str">
        <v>Section, OL02843</v>
      </c>
      <c r="MX130" s="73" t="str">
        <v>Section, OL03026, Ext.</v>
      </c>
      <c r="MY130" s="73" t="str">
        <v>Section, OL03026, Int.</v>
      </c>
      <c r="MZ130" s="73" t="str">
        <v>Section, OL03570, DWG# 100448-41</v>
      </c>
      <c r="NA130" s="73" t="str">
        <v>Section, OL03781</v>
      </c>
      <c r="NB130" s="73" t="str">
        <v>Section, OL03911</v>
      </c>
      <c r="NC130" s="73" t="str">
        <v>Section, OL03912</v>
      </c>
      <c r="ND130" s="73" t="str">
        <v>Section, OL03928</v>
      </c>
      <c r="NE130" s="73" t="str">
        <v>Section, OL03929</v>
      </c>
      <c r="NF130" s="73" t="str">
        <v>Section, OL04030</v>
      </c>
      <c r="NG130" s="73" t="str">
        <v>Section, OL04037</v>
      </c>
      <c r="NH130" s="73" t="str">
        <v>Section, OL04038</v>
      </c>
      <c r="NI130" s="73" t="str">
        <v>Section, OL04046</v>
      </c>
      <c r="NJ130" s="73" t="str">
        <v>Section, OL04065</v>
      </c>
      <c r="NK130" s="73" t="str">
        <v>Section, OL04066</v>
      </c>
      <c r="NL130" s="73" t="str">
        <v>Section, OL04067</v>
      </c>
      <c r="NM130" s="73" t="str">
        <v>Section, OL04069</v>
      </c>
      <c r="NN130" s="73" t="str">
        <v>Section, OL04071</v>
      </c>
      <c r="NO130" s="73" t="str">
        <v>Section, OL04173</v>
      </c>
      <c r="NP130" s="73" t="str">
        <v>Section, OL04174</v>
      </c>
      <c r="NQ130" s="73" t="str">
        <v>Section, OL04214</v>
      </c>
      <c r="NR130" s="73" t="str">
        <v>Section, OL04215</v>
      </c>
      <c r="NS130" s="73" t="str">
        <v>Section, OL04216</v>
      </c>
      <c r="NT130" s="73" t="str">
        <v>Section, OL04217</v>
      </c>
      <c r="NU130" s="73" t="str">
        <v>Section, Overlay OL02716</v>
      </c>
      <c r="NV130" s="73" t="str">
        <v>Section, Overlay OL02717</v>
      </c>
      <c r="NW130" s="73" t="str">
        <v>Section, See Image</v>
      </c>
      <c r="NX130" s="73" t="str">
        <v>Section, See Image, DWG# 100448-41</v>
      </c>
      <c r="NY130" s="73" t="str">
        <v>Section, Without Sots</v>
      </c>
      <c r="NZ130" s="73" t="str">
        <v>See Comments Sheet</v>
      </c>
      <c r="OA130" s="73" t="str">
        <v>See Comments Sheet, OL02318</v>
      </c>
      <c r="OB130" s="73" t="str">
        <v>See Image</v>
      </c>
      <c r="OC130" s="73" t="str">
        <v>See Image, .005 or Less = Pass</v>
      </c>
      <c r="OD130" s="73" t="str">
        <v>See Image, Check Near Radius</v>
      </c>
      <c r="OE130" s="73" t="str">
        <v>See Image, Constrained</v>
      </c>
      <c r="OF130" s="73" t="str">
        <v>See Image, Distance Between Flats</v>
      </c>
      <c r="OG130" s="73" t="str">
        <v xml:space="preserve">See Image, Mfg. Tol, Section A-A </v>
      </c>
      <c r="OH130" s="73" t="str">
        <v>See image, Mfg. Tol.</v>
      </c>
      <c r="OI130" s="73" t="str">
        <v>See Image, Mic. Across Flats</v>
      </c>
      <c r="OJ130" s="73" t="str">
        <v>See Image, OL02850</v>
      </c>
      <c r="OK130" s="73" t="str">
        <v>See Image, OL02880</v>
      </c>
      <c r="OL130" s="73" t="str">
        <v>See Image, OL03926</v>
      </c>
      <c r="OM130" s="73" t="str">
        <v>See Image, OL03927</v>
      </c>
      <c r="ON130" s="73" t="str">
        <v>See Image, OL04003</v>
      </c>
      <c r="OO130" s="73" t="str">
        <v>'See Image, OL04342,  Best Fit Joe Block</v>
      </c>
      <c r="OP130" s="73" t="str">
        <v>See Image, OL04342,  Blank</v>
      </c>
      <c r="OQ130" s="73" t="str">
        <v>See Image, OL04342, Blank</v>
      </c>
      <c r="OR130" s="73" t="str">
        <v>See Image, OL04343, Blank</v>
      </c>
      <c r="OS130" s="73" t="str">
        <v>See Image, Pass = .002 or Less</v>
      </c>
      <c r="OT130" s="73" t="str">
        <v>See Image, Rcd. MAX</v>
      </c>
      <c r="OU130" s="73" t="str">
        <v>See Image, Rcd. MIN</v>
      </c>
      <c r="OV130" s="73" t="str">
        <v>See Image, Section</v>
      </c>
      <c r="OW130" s="73" t="str">
        <v>See Image, Section A-A</v>
      </c>
      <c r="OX130" s="73" t="str">
        <v>See Image, Section B-B</v>
      </c>
      <c r="OY130" s="73" t="str">
        <v>See Image, Section B-B, TSC</v>
      </c>
      <c r="OZ130" s="73" t="str">
        <v>See Image, Shank Drawing # 18000-XX-XX A</v>
      </c>
      <c r="PA130" s="73" t="str">
        <v>Sequencial Laser 01, 120 Per Print</v>
      </c>
      <c r="PB130" s="73" t="str">
        <v>Set to .202, Zero on Thread Lead</v>
      </c>
      <c r="PC130" s="73" t="str">
        <v>Sharp OK, No Burr</v>
      </c>
      <c r="PD130" s="73" t="str">
        <v>Sharp OK, No Raised Edge, See Image</v>
      </c>
      <c r="PE130" s="73" t="str">
        <v>Sharp OK, No Raised Edges</v>
      </c>
      <c r="PF130" s="73" t="str">
        <v>Sharp okay no raised edge</v>
      </c>
      <c r="PG130" s="73" t="str">
        <v>Sharp Okay, No Burr</v>
      </c>
      <c r="PH130" s="73" t="str">
        <v>Sharp Okay, No Raised Edge</v>
      </c>
      <c r="PI130" s="73" t="str">
        <v>Sharp Okay, No Raised Edges,</v>
      </c>
      <c r="PJ130" s="73" t="str">
        <v>Sharp Okay, See Image</v>
      </c>
      <c r="PK130" s="73" t="str">
        <v xml:space="preserve">Start of Radius @ .195 </v>
      </c>
      <c r="PL130" s="73" t="str">
        <v xml:space="preserve">Start of Radius @ .21 </v>
      </c>
      <c r="PM130" s="73" t="str">
        <v xml:space="preserve">T.S.C. </v>
      </c>
      <c r="PN130" s="73" t="str">
        <v>Tangent Point</v>
      </c>
      <c r="PO130" s="73" t="str">
        <v>Tangent point of R.50</v>
      </c>
      <c r="PP130" s="73" t="str">
        <v>Taper Check, Mfg.Tol.</v>
      </c>
      <c r="PQ130" s="73" t="str">
        <v>Taper Check, Mfg.Tol., See Image</v>
      </c>
      <c r="PR130" s="73" t="str">
        <v>Thrd. Minor Ø</v>
      </c>
      <c r="PS130" s="73" t="str">
        <v>Thrd. Relief Ø</v>
      </c>
      <c r="PT130" s="73" t="str">
        <v>Threadless Blank</v>
      </c>
      <c r="PU130" s="73" t="str">
        <v>Threadless Blank, From Major Ø</v>
      </c>
      <c r="PV130" s="73" t="str">
        <v>Threadless Blank, Mfg. Tol.</v>
      </c>
      <c r="PW130" s="73" t="str">
        <v>Threadless Blank, Thrd. to Neck Rad.</v>
      </c>
      <c r="PX130" s="73" t="str">
        <v>Thredless Blank</v>
      </c>
      <c r="PY130" s="73" t="str">
        <v>To center of R.005</v>
      </c>
      <c r="PZ130" s="73" t="str">
        <v>Torx Min. Dia.</v>
      </c>
      <c r="QA130" s="73" t="str">
        <v>Turn Ø Free of Mill Marks</v>
      </c>
      <c r="QB130" s="73" t="str">
        <v>Use (Full) GO Hex</v>
      </c>
      <c r="QC130" s="73" t="str">
        <v>Use Balloon 1 FULL Gauge</v>
      </c>
      <c r="QD130" s="73" t="str">
        <v>Use Balloon 9 FULL GO</v>
      </c>
      <c r="QE130" s="73" t="str">
        <v>Use Best Fit Pin</v>
      </c>
      <c r="QF130" s="73" t="str">
        <v>Use Disk Tip</v>
      </c>
      <c r="QG130" s="73" t="str">
        <v>Use flat bottomed indicator tip.</v>
      </c>
      <c r="QH130" s="73" t="str">
        <v xml:space="preserve">Use Full .093 Go Hex </v>
      </c>
      <c r="QI130" s="73" t="str">
        <v xml:space="preserve">Use Full .0930 Go Hex </v>
      </c>
      <c r="QJ130" s="73" t="str">
        <v>Use Full .1235 Go Hex</v>
      </c>
      <c r="QK130" s="73" t="str">
        <v>Use Gauge K2-98-8019-04, See Image</v>
      </c>
      <c r="QL130" s="73" t="str">
        <v>Use large flat indicator tip</v>
      </c>
      <c r="QM130" s="73" t="str">
        <v>Use Pins.3330/.3350, See Image MAX NO-GO</v>
      </c>
      <c r="QN130" s="73" t="str">
        <v>Use Pointed Drop Indicator Tip</v>
      </c>
      <c r="QO130" s="73" t="str">
        <v>V-Block</v>
      </c>
      <c r="QP130" s="73" t="str">
        <v>V-Block,  AMB for 13</v>
      </c>
      <c r="QQ130" s="73" t="str">
        <v>V-Block,  Hex Cham. Dia.</v>
      </c>
      <c r="QR130" s="73" t="str">
        <v>V-Block, Hex Depth</v>
      </c>
      <c r="QS130" s="73" t="str">
        <v>VBU Gauge</v>
      </c>
      <c r="QT130" s="73" t="str">
        <v>Visibally smaller than HEX=Pass</v>
      </c>
      <c r="QU130" s="73" t="str">
        <v>Visual Per Drawing</v>
      </c>
      <c r="QV130" s="73" t="str">
        <v>Whirl Blank</v>
      </c>
      <c r="QW130" s="73" t="str">
        <v xml:space="preserve">Whirl Blank </v>
      </c>
      <c r="QX130" s="73" t="str">
        <v>Whirl Blank, Neck Rad. End to Head CL</v>
      </c>
      <c r="QY130" s="73" t="str">
        <v>Whirl Blank, Nose Start Dia.</v>
      </c>
      <c r="QZ130" s="73" t="str">
        <v>Whirl Blank, Nose Start Dist.</v>
      </c>
      <c r="RA130" s="73" t="str">
        <v>Whirl Blank, Thrd. Minor</v>
      </c>
      <c r="RB130" s="73" t="str">
        <v>Whirl Blank, Thrd. Pullout Dia.</v>
      </c>
      <c r="RC130" s="73" t="str">
        <v>Whole Part, Removal is at Assy. Level</v>
      </c>
      <c r="RD130" s="73" t="str">
        <v>Wide Area</v>
      </c>
      <c r="RE130" s="73" t="str">
        <v>Zero on End of Go Gauge</v>
      </c>
    </row>
    <row r="131" spans="1:473">
      <c r="A131" s="73" t="s">
        <v>769</v>
      </c>
      <c r="C131" s="73" t="str" cm="1">
        <f t="array" ref="C131:RE131">TRANSPOSE(_xlfn._xlws.SORT(_xlfn._xlws.FILTER($A$2:$A$600,ISNUMBER(SEARCH('PartLib Table'!M138,$A$2:$A$600)),"not found")))</f>
        <v xml:space="preserve"> 'C', Whirl Blank</v>
      </c>
      <c r="D131" s="73" t="str">
        <v xml:space="preserve"> See Image, Constrained</v>
      </c>
      <c r="E131" s="73" t="str">
        <v>(.04 to .12 range = Pass)</v>
      </c>
      <c r="F131" s="73" t="str">
        <v>(.042 FULL) Go Pin Seat Fully</v>
      </c>
      <c r="G131" s="73" t="str">
        <v>(B), Mfg. Tol.</v>
      </c>
      <c r="H131" s="73" t="str">
        <v>(B), O.A.L.</v>
      </c>
      <c r="I131" s="73" t="str">
        <v>.001 or less =Pass</v>
      </c>
      <c r="J131" s="73" t="str">
        <v>.001 or less out of center = Pass</v>
      </c>
      <c r="K131" s="73" t="str">
        <v>.002 or Less = Pass</v>
      </c>
      <c r="L131" s="73" t="str">
        <v>.002 or Less out of center = Pass</v>
      </c>
      <c r="M131" s="73" t="str">
        <v>.005 to .015 = Pass</v>
      </c>
      <c r="N131" s="73" t="str">
        <v>.0125 Mean, Section</v>
      </c>
      <c r="O131" s="73" t="str">
        <v>.025 or Less in X &amp; Y=Pass</v>
      </c>
      <c r="P131" s="73" t="str">
        <v>.038 Mean</v>
      </c>
      <c r="Q131" s="73" t="str">
        <v>.063 MM = .0024 IN, See Image</v>
      </c>
      <c r="R131" s="73" t="str">
        <v>.063MM = .0024"</v>
      </c>
      <c r="S131" s="73" t="str">
        <v>.243 NO-GO, Unconstrained, Must Not Start</v>
      </c>
      <c r="T131" s="73" t="str">
        <v>@ Back Face &amp; ID, No Raised Edge</v>
      </c>
      <c r="U131" s="73" t="str">
        <v>@ Back Face &amp; OD, No Raised Edge</v>
      </c>
      <c r="V131" s="73" t="str">
        <v>@ ID &amp; FACE</v>
      </c>
      <c r="W131" s="73" t="str">
        <v>@ OD &amp; BACK FACE</v>
      </c>
      <c r="X131" s="73" t="str">
        <v>@ OD &amp; FACE</v>
      </c>
      <c r="Y131" s="73" t="str">
        <v>Across from slot</v>
      </c>
      <c r="Z131" s="73" t="str">
        <v>All Edge Breaks</v>
      </c>
      <c r="AA131" s="73" t="str">
        <v>Attached to bar stock</v>
      </c>
      <c r="AB131" s="73" t="str">
        <v xml:space="preserve">Back Turn Fillet Rad. </v>
      </c>
      <c r="AC131" s="73" t="str">
        <v>Balloon 1 (DWG FRM0105 Page 2, NV-27)</v>
      </c>
      <c r="AD131" s="73" t="str">
        <v>Balloon 1 (DWG FRM0105, NV-30)</v>
      </c>
      <c r="AE131" s="73" t="str">
        <v>Balloon 1 (P# 9890002-20) OL00429/A</v>
      </c>
      <c r="AF131" s="73" t="str">
        <v>Balloon 1, DWG#FRM0105</v>
      </c>
      <c r="AG131" s="73" t="str">
        <v>Balloon 11, See Image</v>
      </c>
      <c r="AH131" s="73" t="str">
        <v xml:space="preserve">Balloon 2 (DWG FRM0105 Page 2, NV-27) </v>
      </c>
      <c r="AI131" s="73" t="str">
        <v>Balloon 2 (DWG FRM0105, NV-30)</v>
      </c>
      <c r="AJ131" s="73" t="str">
        <v>Balloon 2 (P# 9890002-20)</v>
      </c>
      <c r="AK131" s="73" t="str">
        <v>Balloon 2, DWG#FRM0105</v>
      </c>
      <c r="AL131" s="73" t="str">
        <v>Balloon 2, DWG#FRM0105, See Image</v>
      </c>
      <c r="AM131" s="73" t="str">
        <v>Balloon 3 (DWG FRM0105, NV-30 Minor)</v>
      </c>
      <c r="AN131" s="73" t="str">
        <v>Balloon 3 (DWG FRM0105, NV-30)</v>
      </c>
      <c r="AO131" s="73" t="str">
        <v>Balloon 3 (P# 9890002-20)</v>
      </c>
      <c r="AP131" s="73" t="str">
        <v>Balloon 4</v>
      </c>
      <c r="AQ131" s="73" t="str">
        <v>Balloon 4 (P# 9890002-20)</v>
      </c>
      <c r="AR131" s="73" t="str">
        <v>Below Middle Band</v>
      </c>
      <c r="AS131" s="73" t="str">
        <v>Best Fit Pin, .003 or Less =Pass</v>
      </c>
      <c r="AT131" s="73" t="str">
        <v>Blank</v>
      </c>
      <c r="AU131" s="73" t="str">
        <v>Blank Turn Maj.</v>
      </c>
      <c r="AV131" s="73" t="str">
        <v>Blank Turn Maj. Mill Flt., OL4172</v>
      </c>
      <c r="AW131" s="73" t="str">
        <v>Blank Without .010 Slots</v>
      </c>
      <c r="AX131" s="73" t="str">
        <v>Blank Without .010 Slots, Section</v>
      </c>
      <c r="AY131" s="73" t="str">
        <v>Blank without thread</v>
      </c>
      <c r="AZ131" s="73" t="str">
        <v xml:space="preserve">Blank, Center of V Grv. </v>
      </c>
      <c r="BA131" s="73" t="str">
        <v>Blank, Check R adjacent Balloon 17</v>
      </c>
      <c r="BB131" s="73" t="str">
        <v>Blank, EXT. Feature</v>
      </c>
      <c r="BC131" s="73" t="str">
        <v>Blank, See Image, OL04335</v>
      </c>
      <c r="BD131" s="73" t="str">
        <v>Blank, See Image, OL04336</v>
      </c>
      <c r="BE131" s="73" t="str">
        <v xml:space="preserve">Blank, Thrd. </v>
      </c>
      <c r="BF131" s="73" t="str">
        <v>Blank, Turn Tip</v>
      </c>
      <c r="BG131" s="73" t="str">
        <v>Blank, Without Thrd.</v>
      </c>
      <c r="BH131" s="73" t="str">
        <v>Blank, Without Thread</v>
      </c>
      <c r="BI131" s="73" t="str">
        <v xml:space="preserve">Blunt Start Blend to Minor </v>
      </c>
      <c r="BJ131" s="73" t="str">
        <v>Calc., Use Go HEX</v>
      </c>
      <c r="BK131" s="73" t="str">
        <v>Can't dig into OD</v>
      </c>
      <c r="BL131" s="73" t="str">
        <v>Carbide Gauge</v>
      </c>
      <c r="BM131" s="73" t="str">
        <v xml:space="preserve">Center of V Grv. </v>
      </c>
      <c r="BN131" s="73" t="str">
        <v>Centered Less than .03 = Pass</v>
      </c>
      <c r="BO131" s="73" t="str">
        <v>Centered within .0005 or Less = Pass</v>
      </c>
      <c r="BP131" s="73" t="str">
        <v>Centered within .001 or Less = Pass</v>
      </c>
      <c r="BQ131" s="73" t="str">
        <v>Centered within .0254 or Less = Pass</v>
      </c>
      <c r="BR131" s="73" t="str">
        <v>Check close to Rod Slot</v>
      </c>
      <c r="BS131" s="73" t="str">
        <v>Check every other hole</v>
      </c>
      <c r="BT131" s="73" t="str">
        <v>Check Go over full length of slot.</v>
      </c>
      <c r="BU131" s="73" t="str">
        <v>Check Near Closed End</v>
      </c>
      <c r="BV131" s="73" t="str">
        <v>Check per Print View, Away from Rod Slot</v>
      </c>
      <c r="BW131" s="73" t="str">
        <v>Check to Balloon 30 Go Pin</v>
      </c>
      <c r="BX131" s="73" t="str">
        <v>Check with .2705 SET Pin Inside Part</v>
      </c>
      <c r="BY131" s="73" t="str">
        <v>Check with Hex Up</v>
      </c>
      <c r="BZ131" s="73" t="str">
        <v>CMM Blank</v>
      </c>
      <c r="CA131" s="73" t="str">
        <v>Confirm Full Radius</v>
      </c>
      <c r="CB131" s="73" t="str">
        <v>Constrained in fixture</v>
      </c>
      <c r="CC131" s="73" t="str">
        <v>Constrained with Ring</v>
      </c>
      <c r="CD131" s="73" t="str">
        <v>Constrained, See Image</v>
      </c>
      <c r="CE131" s="73" t="str">
        <v>Dim. "A"</v>
      </c>
      <c r="CF131" s="73" t="str">
        <v>Dim. "B"</v>
      </c>
      <c r="CG131" s="73" t="str">
        <v>Dim. "C"</v>
      </c>
      <c r="CH131" s="73" t="str">
        <v>Dim. "D", Whirl Blank</v>
      </c>
      <c r="CI131" s="73" t="str">
        <v>Dim. "G"</v>
      </c>
      <c r="CJ131" s="73" t="str">
        <v>Dim. E, Blank Turn Maj. &amp;  Mill Flt</v>
      </c>
      <c r="CK131" s="73" t="str">
        <v>Dim. E, Blank Turn Maj.&amp;  Mill Flt</v>
      </c>
      <c r="CL131" s="73" t="str">
        <v>Dim. H, Whirl Blank</v>
      </c>
      <c r="CM131" s="73" t="str">
        <v>Dim. J, 'Blank Turn Maj. &amp; Whirl Blank</v>
      </c>
      <c r="CN131" s="73" t="str">
        <v>Disk Drop Indicator Tip</v>
      </c>
      <c r="CO131" s="73" t="str">
        <v>DWG 100448-15, Balloon F_1</v>
      </c>
      <c r="CP131" s="73" t="str">
        <v>DWG 100448-15, OL02571</v>
      </c>
      <c r="CQ131" s="73" t="str">
        <v>DWG 100448-41</v>
      </c>
      <c r="CR131" s="73" t="str">
        <v>DWG 9890040, (10E),Section Part, OL01139</v>
      </c>
      <c r="CS131" s="73" t="str">
        <v>DWG 9890040, (10E),Section, OL01139</v>
      </c>
      <c r="CT131" s="73" t="str">
        <v>DWG 9890040, (11E)</v>
      </c>
      <c r="CU131" s="73" t="str">
        <v>DWG 9890040, (11E), Pins with Flats</v>
      </c>
      <c r="CV131" s="73" t="str">
        <v>DWG 9890040, (12E),  Pass=.002 or less</v>
      </c>
      <c r="CW131" s="73" t="str">
        <v>DWG 9890040, (12E), See Image</v>
      </c>
      <c r="CX131" s="73" t="str">
        <v>DWG 9890040, (1E), OL01431</v>
      </c>
      <c r="CY131" s="73" t="str">
        <v>DWG 9890040, (1E), OL01432</v>
      </c>
      <c r="CZ131" s="73" t="str">
        <v>DWG 9890040, (2E), OL01432</v>
      </c>
      <c r="DA131" s="73" t="str">
        <v>DWG 9890040, (3E)</v>
      </c>
      <c r="DB131" s="73" t="str">
        <v>DWG 9890040, (4E)</v>
      </c>
      <c r="DC131" s="73" t="str">
        <v>DWG 9890040, (5E), OL02336</v>
      </c>
      <c r="DD131" s="73" t="str">
        <v>DWG 9890040, (6E)</v>
      </c>
      <c r="DE131" s="73" t="str">
        <v>DWG 9890040, (7E)</v>
      </c>
      <c r="DF131" s="73" t="str">
        <v>DWG 9890040, (8E), OL01433</v>
      </c>
      <c r="DG131" s="73" t="str">
        <v>DWG 9890040, (8E), OL01433, Section</v>
      </c>
      <c r="DH131" s="73" t="str">
        <v>DWG 9890040, (9E), Close to Rod Slot</v>
      </c>
      <c r="DI131" s="73" t="str">
        <v>DWG 9890040, (9E),Close to Rod Slot</v>
      </c>
      <c r="DJ131" s="73" t="str">
        <v>DWG FRM0105 PAGE 2</v>
      </c>
      <c r="DK131" s="73" t="str">
        <v>DWG# 100448-41</v>
      </c>
      <c r="DL131" s="73" t="str">
        <v>DWG# 100448-44</v>
      </c>
      <c r="DM131" s="73" t="str">
        <v>DWG# 9890003  (1), Section OL00436/A</v>
      </c>
      <c r="DN131" s="73" t="str">
        <v>DWG# 9890003 (3), Ring Gauge Constrained</v>
      </c>
      <c r="DO131" s="73" t="str">
        <v>DWG# 9890003 (4), Section</v>
      </c>
      <c r="DP131" s="73" t="str">
        <v>DWG#100448-26, Balloon 1K, OL02350</v>
      </c>
      <c r="DQ131" s="73" t="str">
        <v>DWG#100448-26, Balloon 2K, OL02350</v>
      </c>
      <c r="DR131" s="73" t="str">
        <v>DWG#100448-26, Balloon 3K, OL02363</v>
      </c>
      <c r="DS131" s="73" t="str">
        <v>DWG#100448-26, Balloon 4K</v>
      </c>
      <c r="DT131" s="73" t="str">
        <v>DWG#100448-26, Balloon 5K, Section</v>
      </c>
      <c r="DU131" s="73" t="str">
        <v>DWG#100448-26, Balloon 6K</v>
      </c>
      <c r="DV131" s="73" t="str">
        <v>DWG#100448-26, Balloon 7K, Section</v>
      </c>
      <c r="DW131" s="73" t="str">
        <v>DWG#100448-26, Mfg. Tol.</v>
      </c>
      <c r="DX131" s="73" t="str">
        <v>DWG#9890003 (2) Ring Gauge Constrained</v>
      </c>
      <c r="DY131" s="73" t="str">
        <v>DWG#9890044</v>
      </c>
      <c r="DZ131" s="73" t="str">
        <v>DWG#9890044 .1985 to .2005=Pass</v>
      </c>
      <c r="EA131" s="73" t="str">
        <v>DWG#9890044 Overlay OL02441</v>
      </c>
      <c r="EB131" s="73" t="str">
        <v>DWG#9890044, OL02441</v>
      </c>
      <c r="EC131" s="73" t="str">
        <v>DWG#FRM0105</v>
      </c>
      <c r="ED131" s="73" t="str">
        <v>EXT.</v>
      </c>
      <c r="EE131" s="73" t="str">
        <v>EXT. Section, OL02460</v>
      </c>
      <c r="EF131" s="73" t="str">
        <v>EXT., OL04223</v>
      </c>
      <c r="EG131" s="73" t="str">
        <v>Flat Drop Indicator Tip</v>
      </c>
      <c r="EH131" s="73" t="str">
        <v>Full Go Pin, No Light, at Radius</v>
      </c>
      <c r="EI131" s="73" t="str">
        <v>Function Check</v>
      </c>
      <c r="EJ131" s="73" t="str">
        <v>GO Function Gauge</v>
      </c>
      <c r="EK131" s="73" t="str">
        <v>Go Gauge for Balloon 1 &amp; 4</v>
      </c>
      <c r="EL131" s="73" t="str">
        <v>Go Pin must pass through</v>
      </c>
      <c r="EM131" s="73" t="str">
        <v>Greater than .005 = Fail, Section</v>
      </c>
      <c r="EN131" s="73" t="str">
        <v>Greater than .025 out of center = Fail</v>
      </c>
      <c r="EO131" s="73" t="str">
        <v>Greater than 2.6 = Pass</v>
      </c>
      <c r="EP131" s="73" t="str">
        <v>Green = Pass, Red = Fail</v>
      </c>
      <c r="EQ131" s="73" t="str">
        <v>Hex Depth</v>
      </c>
      <c r="ER131" s="73" t="str">
        <v>Hex Minor</v>
      </c>
      <c r="ES131" s="73" t="str">
        <v>Hole Dia.</v>
      </c>
      <c r="ET131" s="73" t="str">
        <v>Hook or Disk Tip</v>
      </c>
      <c r="EU131" s="73" t="str">
        <v>ID Sphere Finish</v>
      </c>
      <c r="EV131" s="73" t="str">
        <v>ID/OD Both Sides, Diff. .002 or less = Pass</v>
      </c>
      <c r="EW131" s="73" t="str">
        <v>If Looks Big, Section</v>
      </c>
      <c r="EX131" s="73" t="str">
        <v>If Looks Small, Section</v>
      </c>
      <c r="EY131" s="73" t="str">
        <v>Insp. Close to Break Away, Mfg.Tol.</v>
      </c>
      <c r="EZ131" s="73" t="str">
        <v>INT.</v>
      </c>
      <c r="FA131" s="73" t="str">
        <v>INT. Section, OL02460</v>
      </c>
      <c r="FB131" s="73" t="str">
        <v>INT., OL04223</v>
      </c>
      <c r="FC131" s="73" t="str">
        <v>Intersect. of 7.7 &amp; R0.10</v>
      </c>
      <c r="FD131" s="73" t="str">
        <v>Intersect. of 8.79 and R.25 MAX</v>
      </c>
      <c r="FE131" s="73" t="str">
        <v>Keep Ind. Tip away from corner</v>
      </c>
      <c r="FF131" s="73" t="str">
        <v>L31</v>
      </c>
      <c r="FG131" s="73" t="str">
        <v>Laser Mark</v>
      </c>
      <c r="FH131" s="73" t="str">
        <v>LASER PER NOTE 4</v>
      </c>
      <c r="FI131" s="73" t="str">
        <v>LASER PER NOTE 4, Final Check 1 only</v>
      </c>
      <c r="FJ131" s="73" t="str">
        <v>Less than .002 out of center = Pass</v>
      </c>
      <c r="FK131" s="73" t="str">
        <v>Less than 2.75 = Pass, Section</v>
      </c>
      <c r="FL131" s="73" t="str">
        <v>List as pin. Not Calibrated</v>
      </c>
      <c r="FM131" s="73" t="str">
        <v>M9 X 1.25 BUTT See Comment Image</v>
      </c>
      <c r="FN131" s="73" t="str">
        <v>Manual Section</v>
      </c>
      <c r="FO131" s="73" t="str">
        <v>Max Deep .241 NO-GO =.42</v>
      </c>
      <c r="FP131" s="73" t="str">
        <v>MAX Depth of (Note 7) .241 NO-GO Pin</v>
      </c>
      <c r="FQ131" s="73" t="str">
        <v>Measure from Blue Line, See Image</v>
      </c>
      <c r="FR131" s="73" t="str">
        <v>Measure Width of Blue Area, See Image</v>
      </c>
      <c r="FS131" s="73" t="str">
        <v>Mfg. Tol</v>
      </c>
      <c r="FT131" s="73" t="str">
        <v>Mfg. Tol, See Image</v>
      </c>
      <c r="FU131" s="73" t="str">
        <v>Mfg. Tol.</v>
      </c>
      <c r="FV131" s="73" t="str">
        <v>Mfg. Tol. "A"</v>
      </c>
      <c r="FW131" s="73" t="str">
        <v>Mfg. Tol. (Zero on Gauge Full Dia. Lead)</v>
      </c>
      <c r="FX131" s="73" t="str">
        <v>Mfg. Tol. Balloon 11, See Image</v>
      </c>
      <c r="FY131" s="73" t="str">
        <v>Mfg. Tol. Balloon 4</v>
      </c>
      <c r="FZ131" s="73" t="str">
        <v>Mfg. Tol. Balloon 7</v>
      </c>
      <c r="GA131" s="73" t="str">
        <v xml:space="preserve">Mfg. Tol. C-Bore Face (Ballo 28) </v>
      </c>
      <c r="GB131" s="73" t="str">
        <v>Mfg. Tol. Section</v>
      </c>
      <c r="GC131" s="73" t="str">
        <v>Mfg. Tol. See Image</v>
      </c>
      <c r="GD131" s="73" t="str">
        <v>Mfg. Tol., 3 Places, Record MAX</v>
      </c>
      <c r="GE131" s="73" t="str">
        <v>Mfg. Tol., Balloon 11</v>
      </c>
      <c r="GF131" s="73" t="str">
        <v>Mfg. Tol., Balloon 7</v>
      </c>
      <c r="GG131" s="73" t="str">
        <v>Mfg. Tol., Blank</v>
      </c>
      <c r="GH131" s="73" t="str">
        <v>Mfg. Tol., Blank, Balloon 12</v>
      </c>
      <c r="GI131" s="73" t="str">
        <v>Mfg. Tol., Blend to SØ.320</v>
      </c>
      <c r="GJ131" s="73" t="str">
        <v>Mfg. Tol., Calculation</v>
      </c>
      <c r="GK131" s="73" t="str">
        <v>Mfg. Tol., For Mill Fixture</v>
      </c>
      <c r="GL131" s="73" t="str">
        <v>Mfg. Tol., L32</v>
      </c>
      <c r="GM131" s="73" t="str">
        <v>Mfg. Tol., L33</v>
      </c>
      <c r="GN131" s="73" t="str">
        <v>Mfg. Tol., No Tool Marks</v>
      </c>
      <c r="GO131" s="73" t="str">
        <v>Mfg. Tol., OL03361</v>
      </c>
      <c r="GP131" s="73" t="str">
        <v>Mfg. Tol., Record off center value</v>
      </c>
      <c r="GQ131" s="73" t="str">
        <v>Mfg. Tol., Same 3 Places, Record MIN</v>
      </c>
      <c r="GR131" s="73" t="str">
        <v>Mfg. Tol., Section</v>
      </c>
      <c r="GS131" s="73" t="str">
        <v>Mfg. Tol., Section B-B</v>
      </c>
      <c r="GT131" s="73" t="str">
        <v>Mfg. Tol., Section, OL03361</v>
      </c>
      <c r="GU131" s="73" t="str">
        <v>Mfg. Tol., Section, Per Note 2</v>
      </c>
      <c r="GV131" s="73" t="str">
        <v>Mfg. Tol., See Image</v>
      </c>
      <c r="GW131" s="73" t="str">
        <v>Mfg. Tol., See Image, Bore in Blue</v>
      </c>
      <c r="GX131" s="73" t="str">
        <v>Mfg. Tol., See Image, Hook Tip</v>
      </c>
      <c r="GY131" s="73" t="str">
        <v>Mfg. Tol., Sharp Okay No Burr</v>
      </c>
      <c r="GZ131" s="73" t="str">
        <v>Mfg. Tol., Threadless Blank</v>
      </c>
      <c r="HA131" s="73" t="str">
        <v>Mfg.Tol.</v>
      </c>
      <c r="HB131" s="73" t="str">
        <v>Mgf. To., T.S.C.</v>
      </c>
      <c r="HC131" s="73" t="str">
        <v>Milled Feature</v>
      </c>
      <c r="HD131" s="73" t="str">
        <v>Milled Feature, OL04045</v>
      </c>
      <c r="HE131" s="73" t="str">
        <v>More than .0005 out of center = Fail</v>
      </c>
      <c r="HF131" s="73" t="str">
        <v>Must Pass Through</v>
      </c>
      <c r="HG131" s="73" t="str">
        <v>Must pass through gauge</v>
      </c>
      <c r="HH131" s="73" t="str">
        <v>Must Pass Through Go Gauge</v>
      </c>
      <c r="HI131" s="73" t="str">
        <v>Must Pass, See Image.</v>
      </c>
      <c r="HJ131" s="73" t="str">
        <v>NA</v>
      </c>
      <c r="HK131" s="73" t="str">
        <v>Narrow Area</v>
      </c>
      <c r="HL131" s="73" t="str">
        <v>Near Balloon 21</v>
      </c>
      <c r="HM131" s="73" t="str">
        <v>Near Datum B</v>
      </c>
      <c r="HN131" s="73" t="str">
        <v>Neck Dia.</v>
      </c>
      <c r="HO131" s="73" t="str">
        <v>Neck to Head Rad.</v>
      </c>
      <c r="HP131" s="73" t="str">
        <v>No Copper Deposits Allowed</v>
      </c>
      <c r="HQ131" s="73" t="str">
        <v>No Section</v>
      </c>
      <c r="HR131" s="73" t="str">
        <v>No Section, .01 to .014 = Pass</v>
      </c>
      <c r="HS131" s="73" t="str">
        <v>No Section, Rotate Part</v>
      </c>
      <c r="HT131" s="73" t="str">
        <v>No Section, See Image</v>
      </c>
      <c r="HU131" s="73" t="str">
        <v>No Slot, Section B-B</v>
      </c>
      <c r="HV131" s="73" t="str">
        <v>No visual step = Pass</v>
      </c>
      <c r="HW131" s="73" t="str">
        <v>Not to exceed .95 Deep</v>
      </c>
      <c r="HX131" s="73" t="str">
        <v>Note 1</v>
      </c>
      <c r="HY131" s="73" t="str">
        <v>OL00333/A</v>
      </c>
      <c r="HZ131" s="73" t="str">
        <v>OL00519</v>
      </c>
      <c r="IA131" s="73" t="str">
        <v>OL00520</v>
      </c>
      <c r="IB131" s="73" t="str">
        <v>OL00529</v>
      </c>
      <c r="IC131" s="73" t="str">
        <v>OL00542</v>
      </c>
      <c r="ID131" s="73" t="str">
        <v>OL00724</v>
      </c>
      <c r="IE131" s="73" t="str">
        <v>OL01250</v>
      </c>
      <c r="IF131" s="73" t="str">
        <v>OL01869, Threadless Blank</v>
      </c>
      <c r="IG131" s="73" t="str">
        <v>OL01870, Section</v>
      </c>
      <c r="IH131" s="73" t="str">
        <v>OL02255</v>
      </c>
      <c r="II131" s="73" t="str">
        <v>OL02255, Mfg. Tol.</v>
      </c>
      <c r="IJ131" s="73" t="str">
        <v>OL02302</v>
      </c>
      <c r="IK131" s="73" t="str">
        <v xml:space="preserve">OL02318  needed per image instructions </v>
      </c>
      <c r="IL131" s="73" t="str">
        <v>OL02556</v>
      </c>
      <c r="IM131" s="73" t="str">
        <v>OL02557</v>
      </c>
      <c r="IN131" s="73" t="str">
        <v>OL02567</v>
      </c>
      <c r="IO131" s="73" t="str">
        <v>OL02653</v>
      </c>
      <c r="IP131" s="73" t="str">
        <v>OL02718</v>
      </c>
      <c r="IQ131" s="73" t="str">
        <v>OL02841</v>
      </c>
      <c r="IR131" s="73" t="str">
        <v>OL02842</v>
      </c>
      <c r="IS131" s="73" t="str">
        <v>OL02844</v>
      </c>
      <c r="IT131" s="73" t="str">
        <v>OL02871</v>
      </c>
      <c r="IU131" s="73" t="str">
        <v>OL02887</v>
      </c>
      <c r="IV131" s="73" t="str">
        <v>OL03500</v>
      </c>
      <c r="IW131" s="73" t="str">
        <v>OL03766</v>
      </c>
      <c r="IX131" s="73" t="str">
        <v>OL03868</v>
      </c>
      <c r="IY131" s="73" t="str">
        <v>OL03869</v>
      </c>
      <c r="IZ131" s="73" t="str">
        <v>OL03870</v>
      </c>
      <c r="JA131" s="73" t="str">
        <v>OL03873, DWG# 100448-44</v>
      </c>
      <c r="JB131" s="73" t="str">
        <v>OL03949</v>
      </c>
      <c r="JC131" s="73" t="str">
        <v xml:space="preserve">OL04043, Section </v>
      </c>
      <c r="JD131" s="73" t="str">
        <v xml:space="preserve">OL04044, Section </v>
      </c>
      <c r="JE131" s="73" t="str">
        <v>OL04045</v>
      </c>
      <c r="JF131" s="73" t="str">
        <v>OL04045, Milled Feature</v>
      </c>
      <c r="JG131" s="73" t="str">
        <v>OL04063</v>
      </c>
      <c r="JH131" s="73" t="str">
        <v>OL04064</v>
      </c>
      <c r="JI131" s="73" t="str">
        <v>OL04065</v>
      </c>
      <c r="JJ131" s="73" t="str">
        <v>OL04181</v>
      </c>
      <c r="JK131" s="73" t="str">
        <v>OL04218</v>
      </c>
      <c r="JL131" s="73" t="str">
        <v>OL04224, See Image</v>
      </c>
      <c r="JM131" s="73" t="str">
        <v>OL04374</v>
      </c>
      <c r="JN131" s="73" t="str">
        <v>OL04375, Section M-M</v>
      </c>
      <c r="JO131" s="73" t="str">
        <v>OL04376, Section M-M</v>
      </c>
      <c r="JP131" s="73" t="str">
        <v>OL04443</v>
      </c>
      <c r="JQ131" s="73" t="str">
        <v>OL04444</v>
      </c>
      <c r="JR131" s="73" t="str">
        <v>OL05000</v>
      </c>
      <c r="JS131" s="73" t="str">
        <v>One side of slot</v>
      </c>
      <c r="JT131" s="73" t="str">
        <v>Other side of slot</v>
      </c>
      <c r="JU131" s="73" t="str">
        <v>Out of center more than .002 = Fail</v>
      </c>
      <c r="JV131" s="73" t="str">
        <v>Out of center more than.002 = Fail</v>
      </c>
      <c r="JW131" s="73" t="str">
        <v>Overlay OL02713</v>
      </c>
      <c r="JX131" s="73" t="str">
        <v>Overlay OL02714</v>
      </c>
      <c r="JY131" s="73" t="str">
        <v>Overlay OL02718</v>
      </c>
      <c r="JZ131" s="73" t="str">
        <v>Overlay OL03831, Mfg. Tol.</v>
      </c>
      <c r="KA131" s="73" t="str">
        <v>Part Without Slots</v>
      </c>
      <c r="KB131" s="73" t="str">
        <v>Part Without Slots, See Image</v>
      </c>
      <c r="KC131" s="73" t="str">
        <v xml:space="preserve">Pass = .0254 or Less </v>
      </c>
      <c r="KD131" s="73" t="str">
        <v>PD MIN = 4.361, PD MAX = 4.456</v>
      </c>
      <c r="KE131" s="73" t="str">
        <v>Per Balloon 2 Note</v>
      </c>
      <c r="KF131" s="73" t="str">
        <v>Per drawing note(s) 8.</v>
      </c>
      <c r="KG131" s="73" t="str">
        <v>Point or Sphere Tip</v>
      </c>
      <c r="KH131" s="73" t="str">
        <v>Point Tip</v>
      </c>
      <c r="KI131" s="73" t="str">
        <v>R.9 to R1.1 = Pass, See Image</v>
      </c>
      <c r="KJ131" s="73" t="str">
        <v>Ram Construction</v>
      </c>
      <c r="KK131" s="73" t="str">
        <v>Record Same Pass / Fail All Balloons</v>
      </c>
      <c r="KL131" s="73" t="str">
        <v>Ref. Balloon 1</v>
      </c>
      <c r="KM131" s="73" t="str">
        <v>Ref. Balloon 12</v>
      </c>
      <c r="KN131" s="73" t="str">
        <v>Ref. Balloon 13, 100% AQL</v>
      </c>
      <c r="KO131" s="73" t="str">
        <v>Ref. Balloon 2</v>
      </c>
      <c r="KP131" s="73" t="str">
        <v>Ref. Balloon 21, 100% AQL</v>
      </c>
      <c r="KQ131" s="73" t="str">
        <v>Ref. Balloon 4</v>
      </c>
      <c r="KR131" s="73" t="str">
        <v>Ref. Balloon 7</v>
      </c>
      <c r="KS131" s="73" t="str">
        <v>Ref. Balloon 8</v>
      </c>
      <c r="KT131" s="73" t="str">
        <v>Relieved Pin Gauges 09236 &amp; 09235</v>
      </c>
      <c r="KU131" s="73" t="str">
        <v>Rotate Part</v>
      </c>
      <c r="KV131" s="73" t="str">
        <v>Rotate Part, See Image</v>
      </c>
      <c r="KW131" s="73" t="str">
        <v>Same as Root Radius</v>
      </c>
      <c r="KX131" s="73" t="str">
        <v>Section</v>
      </c>
      <c r="KY131" s="73" t="str">
        <v>Section B-B</v>
      </c>
      <c r="KZ131" s="73" t="str">
        <v>Section B-B, Distance Between Grooves</v>
      </c>
      <c r="LA131" s="73" t="str">
        <v>Section C-C</v>
      </c>
      <c r="LB131" s="73" t="str">
        <v>Section Part</v>
      </c>
      <c r="LC131" s="73" t="str">
        <v>Section Part, Measured from Opposite Face</v>
      </c>
      <c r="LD131" s="73" t="str">
        <v>Section, Broachless Blank</v>
      </c>
      <c r="LE131" s="73" t="str">
        <v>Section, EXT. Sphere Location.</v>
      </c>
      <c r="LF131" s="73" t="str">
        <v>Section, Hex Cham. Ang.</v>
      </c>
      <c r="LG131" s="73" t="str">
        <v>Section, Hex Fillet Rad.</v>
      </c>
      <c r="LH131" s="73" t="str">
        <v>Section, INT. Feature</v>
      </c>
      <c r="LI131" s="73" t="str">
        <v>Section, INT. Sphere Location.</v>
      </c>
      <c r="LJ131" s="73" t="str">
        <v>Section, Mfg. Tol.</v>
      </c>
      <c r="LK131" s="73" t="str">
        <v>Section, Mfg. Tol., See Image</v>
      </c>
      <c r="LL131" s="73" t="str">
        <v>Section, OL00486</v>
      </c>
      <c r="LM131" s="73" t="str">
        <v>Section, OL00542</v>
      </c>
      <c r="LN131" s="73" t="str">
        <v>Section, OL00543</v>
      </c>
      <c r="LO131" s="73" t="str">
        <v>Section, OL00544</v>
      </c>
      <c r="LP131" s="73" t="str">
        <v>Section, OL00545</v>
      </c>
      <c r="LQ131" s="73" t="str">
        <v>Section, OL00546</v>
      </c>
      <c r="LR131" s="73" t="str">
        <v>Section, OL00547</v>
      </c>
      <c r="LS131" s="73" t="str">
        <v>Section, OL00555</v>
      </c>
      <c r="LT131" s="73" t="str">
        <v>Section, OL00725</v>
      </c>
      <c r="LU131" s="73" t="str">
        <v>Section, OL01430</v>
      </c>
      <c r="LV131" s="73" t="str">
        <v>Section, OL01434</v>
      </c>
      <c r="LW131" s="73" t="str">
        <v>Section, OL01435</v>
      </c>
      <c r="LX131" s="73" t="str">
        <v>Section, OL01807</v>
      </c>
      <c r="LY131" s="73" t="str">
        <v>Section, OL01830</v>
      </c>
      <c r="LZ131" s="73" t="str">
        <v>Section, OL02351</v>
      </c>
      <c r="MA131" s="73" t="str">
        <v>Section, OL02519</v>
      </c>
      <c r="MB131" s="73" t="str">
        <v>Section, OL02520</v>
      </c>
      <c r="MC131" s="73" t="str">
        <v>Section, OL02522</v>
      </c>
      <c r="MD131" s="73" t="str">
        <v>Section, OL02540</v>
      </c>
      <c r="ME131" s="73" t="str">
        <v>Section, OL02541</v>
      </c>
      <c r="MF131" s="73" t="str">
        <v>Section, OL02552</v>
      </c>
      <c r="MG131" s="73" t="str">
        <v>Section, OL02553</v>
      </c>
      <c r="MH131" s="73" t="str">
        <v>Section, OL02554</v>
      </c>
      <c r="MI131" s="73" t="str">
        <v>Section, OL02555</v>
      </c>
      <c r="MJ131" s="73" t="str">
        <v>Section, OL02558</v>
      </c>
      <c r="MK131" s="73" t="str">
        <v>Section, OL02559</v>
      </c>
      <c r="ML131" s="73" t="str">
        <v>Section, OL02560</v>
      </c>
      <c r="MM131" s="73" t="str">
        <v>Section, OL02619</v>
      </c>
      <c r="MN131" s="73" t="str">
        <v>Section, OL02620</v>
      </c>
      <c r="MO131" s="73" t="str">
        <v>Section, OL02621</v>
      </c>
      <c r="MP131" s="73" t="str">
        <v>Section, OL02622</v>
      </c>
      <c r="MQ131" s="73" t="str">
        <v>Section, OL02623</v>
      </c>
      <c r="MR131" s="73" t="str">
        <v>Section, OL02624</v>
      </c>
      <c r="MS131" s="73" t="str">
        <v>Section, OL02652</v>
      </c>
      <c r="MT131" s="73" t="str">
        <v>Section, OL02680</v>
      </c>
      <c r="MU131" s="73" t="str">
        <v>Section, OL02793</v>
      </c>
      <c r="MV131" s="73" t="str">
        <v>Section, OL02823</v>
      </c>
      <c r="MW131" s="73" t="str">
        <v>Section, OL02843</v>
      </c>
      <c r="MX131" s="73" t="str">
        <v>Section, OL03026, Ext.</v>
      </c>
      <c r="MY131" s="73" t="str">
        <v>Section, OL03026, Int.</v>
      </c>
      <c r="MZ131" s="73" t="str">
        <v>Section, OL03570, DWG# 100448-41</v>
      </c>
      <c r="NA131" s="73" t="str">
        <v>Section, OL03781</v>
      </c>
      <c r="NB131" s="73" t="str">
        <v>Section, OL03911</v>
      </c>
      <c r="NC131" s="73" t="str">
        <v>Section, OL03912</v>
      </c>
      <c r="ND131" s="73" t="str">
        <v>Section, OL03928</v>
      </c>
      <c r="NE131" s="73" t="str">
        <v>Section, OL03929</v>
      </c>
      <c r="NF131" s="73" t="str">
        <v>Section, OL04030</v>
      </c>
      <c r="NG131" s="73" t="str">
        <v>Section, OL04037</v>
      </c>
      <c r="NH131" s="73" t="str">
        <v>Section, OL04038</v>
      </c>
      <c r="NI131" s="73" t="str">
        <v>Section, OL04046</v>
      </c>
      <c r="NJ131" s="73" t="str">
        <v>Section, OL04065</v>
      </c>
      <c r="NK131" s="73" t="str">
        <v>Section, OL04066</v>
      </c>
      <c r="NL131" s="73" t="str">
        <v>Section, OL04067</v>
      </c>
      <c r="NM131" s="73" t="str">
        <v>Section, OL04069</v>
      </c>
      <c r="NN131" s="73" t="str">
        <v>Section, OL04071</v>
      </c>
      <c r="NO131" s="73" t="str">
        <v>Section, OL04173</v>
      </c>
      <c r="NP131" s="73" t="str">
        <v>Section, OL04174</v>
      </c>
      <c r="NQ131" s="73" t="str">
        <v>Section, OL04214</v>
      </c>
      <c r="NR131" s="73" t="str">
        <v>Section, OL04215</v>
      </c>
      <c r="NS131" s="73" t="str">
        <v>Section, OL04216</v>
      </c>
      <c r="NT131" s="73" t="str">
        <v>Section, OL04217</v>
      </c>
      <c r="NU131" s="73" t="str">
        <v>Section, Overlay OL02716</v>
      </c>
      <c r="NV131" s="73" t="str">
        <v>Section, Overlay OL02717</v>
      </c>
      <c r="NW131" s="73" t="str">
        <v>Section, See Image</v>
      </c>
      <c r="NX131" s="73" t="str">
        <v>Section, See Image, DWG# 100448-41</v>
      </c>
      <c r="NY131" s="73" t="str">
        <v>Section, Without Sots</v>
      </c>
      <c r="NZ131" s="73" t="str">
        <v>See Comments Sheet</v>
      </c>
      <c r="OA131" s="73" t="str">
        <v>See Comments Sheet, OL02318</v>
      </c>
      <c r="OB131" s="73" t="str">
        <v>See Image</v>
      </c>
      <c r="OC131" s="73" t="str">
        <v>See Image, .005 or Less = Pass</v>
      </c>
      <c r="OD131" s="73" t="str">
        <v>See Image, Check Near Radius</v>
      </c>
      <c r="OE131" s="73" t="str">
        <v>See Image, Constrained</v>
      </c>
      <c r="OF131" s="73" t="str">
        <v>See Image, Distance Between Flats</v>
      </c>
      <c r="OG131" s="73" t="str">
        <v xml:space="preserve">See Image, Mfg. Tol, Section A-A </v>
      </c>
      <c r="OH131" s="73" t="str">
        <v>See image, Mfg. Tol.</v>
      </c>
      <c r="OI131" s="73" t="str">
        <v>See Image, Mic. Across Flats</v>
      </c>
      <c r="OJ131" s="73" t="str">
        <v>See Image, OL02850</v>
      </c>
      <c r="OK131" s="73" t="str">
        <v>See Image, OL02880</v>
      </c>
      <c r="OL131" s="73" t="str">
        <v>See Image, OL03926</v>
      </c>
      <c r="OM131" s="73" t="str">
        <v>See Image, OL03927</v>
      </c>
      <c r="ON131" s="73" t="str">
        <v>See Image, OL04003</v>
      </c>
      <c r="OO131" s="73" t="str">
        <v>'See Image, OL04342,  Best Fit Joe Block</v>
      </c>
      <c r="OP131" s="73" t="str">
        <v>See Image, OL04342,  Blank</v>
      </c>
      <c r="OQ131" s="73" t="str">
        <v>See Image, OL04342, Blank</v>
      </c>
      <c r="OR131" s="73" t="str">
        <v>See Image, OL04343, Blank</v>
      </c>
      <c r="OS131" s="73" t="str">
        <v>See Image, Pass = .002 or Less</v>
      </c>
      <c r="OT131" s="73" t="str">
        <v>See Image, Rcd. MAX</v>
      </c>
      <c r="OU131" s="73" t="str">
        <v>See Image, Rcd. MIN</v>
      </c>
      <c r="OV131" s="73" t="str">
        <v>See Image, Section</v>
      </c>
      <c r="OW131" s="73" t="str">
        <v>See Image, Section A-A</v>
      </c>
      <c r="OX131" s="73" t="str">
        <v>See Image, Section B-B</v>
      </c>
      <c r="OY131" s="73" t="str">
        <v>See Image, Section B-B, TSC</v>
      </c>
      <c r="OZ131" s="73" t="str">
        <v>See Image, Shank Drawing # 18000-XX-XX A</v>
      </c>
      <c r="PA131" s="73" t="str">
        <v>Sequencial Laser 01, 120 Per Print</v>
      </c>
      <c r="PB131" s="73" t="str">
        <v>Set to .202, Zero on Thread Lead</v>
      </c>
      <c r="PC131" s="73" t="str">
        <v>Sharp OK, No Burr</v>
      </c>
      <c r="PD131" s="73" t="str">
        <v>Sharp OK, No Raised Edge, See Image</v>
      </c>
      <c r="PE131" s="73" t="str">
        <v>Sharp OK, No Raised Edges</v>
      </c>
      <c r="PF131" s="73" t="str">
        <v>Sharp okay no raised edge</v>
      </c>
      <c r="PG131" s="73" t="str">
        <v>Sharp Okay, No Burr</v>
      </c>
      <c r="PH131" s="73" t="str">
        <v>Sharp Okay, No Raised Edge</v>
      </c>
      <c r="PI131" s="73" t="str">
        <v>Sharp Okay, No Raised Edges,</v>
      </c>
      <c r="PJ131" s="73" t="str">
        <v>Sharp Okay, See Image</v>
      </c>
      <c r="PK131" s="73" t="str">
        <v xml:space="preserve">Start of Radius @ .195 </v>
      </c>
      <c r="PL131" s="73" t="str">
        <v xml:space="preserve">Start of Radius @ .21 </v>
      </c>
      <c r="PM131" s="73" t="str">
        <v xml:space="preserve">T.S.C. </v>
      </c>
      <c r="PN131" s="73" t="str">
        <v>Tangent Point</v>
      </c>
      <c r="PO131" s="73" t="str">
        <v>Tangent point of R.50</v>
      </c>
      <c r="PP131" s="73" t="str">
        <v>Taper Check, Mfg.Tol.</v>
      </c>
      <c r="PQ131" s="73" t="str">
        <v>Taper Check, Mfg.Tol., See Image</v>
      </c>
      <c r="PR131" s="73" t="str">
        <v>Thrd. Minor Ø</v>
      </c>
      <c r="PS131" s="73" t="str">
        <v>Thrd. Relief Ø</v>
      </c>
      <c r="PT131" s="73" t="str">
        <v>Threadless Blank</v>
      </c>
      <c r="PU131" s="73" t="str">
        <v>Threadless Blank, From Major Ø</v>
      </c>
      <c r="PV131" s="73" t="str">
        <v>Threadless Blank, Mfg. Tol.</v>
      </c>
      <c r="PW131" s="73" t="str">
        <v>Threadless Blank, Thrd. to Neck Rad.</v>
      </c>
      <c r="PX131" s="73" t="str">
        <v>Thredless Blank</v>
      </c>
      <c r="PY131" s="73" t="str">
        <v>To center of R.005</v>
      </c>
      <c r="PZ131" s="73" t="str">
        <v>Torx Min. Dia.</v>
      </c>
      <c r="QA131" s="73" t="str">
        <v>Turn Ø Free of Mill Marks</v>
      </c>
      <c r="QB131" s="73" t="str">
        <v>Use (Full) GO Hex</v>
      </c>
      <c r="QC131" s="73" t="str">
        <v>Use Balloon 1 FULL Gauge</v>
      </c>
      <c r="QD131" s="73" t="str">
        <v>Use Balloon 9 FULL GO</v>
      </c>
      <c r="QE131" s="73" t="str">
        <v>Use Best Fit Pin</v>
      </c>
      <c r="QF131" s="73" t="str">
        <v>Use Disk Tip</v>
      </c>
      <c r="QG131" s="73" t="str">
        <v>Use flat bottomed indicator tip.</v>
      </c>
      <c r="QH131" s="73" t="str">
        <v xml:space="preserve">Use Full .093 Go Hex </v>
      </c>
      <c r="QI131" s="73" t="str">
        <v xml:space="preserve">Use Full .0930 Go Hex </v>
      </c>
      <c r="QJ131" s="73" t="str">
        <v>Use Full .1235 Go Hex</v>
      </c>
      <c r="QK131" s="73" t="str">
        <v>Use Gauge K2-98-8019-04, See Image</v>
      </c>
      <c r="QL131" s="73" t="str">
        <v>Use large flat indicator tip</v>
      </c>
      <c r="QM131" s="73" t="str">
        <v>Use Pins.3330/.3350, See Image MAX NO-GO</v>
      </c>
      <c r="QN131" s="73" t="str">
        <v>Use Pointed Drop Indicator Tip</v>
      </c>
      <c r="QO131" s="73" t="str">
        <v>V-Block</v>
      </c>
      <c r="QP131" s="73" t="str">
        <v>V-Block,  AMB for 13</v>
      </c>
      <c r="QQ131" s="73" t="str">
        <v>V-Block,  Hex Cham. Dia.</v>
      </c>
      <c r="QR131" s="73" t="str">
        <v>V-Block, Hex Depth</v>
      </c>
      <c r="QS131" s="73" t="str">
        <v>VBU Gauge</v>
      </c>
      <c r="QT131" s="73" t="str">
        <v>Visibally smaller than HEX=Pass</v>
      </c>
      <c r="QU131" s="73" t="str">
        <v>Visual Per Drawing</v>
      </c>
      <c r="QV131" s="73" t="str">
        <v>Whirl Blank</v>
      </c>
      <c r="QW131" s="73" t="str">
        <v xml:space="preserve">Whirl Blank </v>
      </c>
      <c r="QX131" s="73" t="str">
        <v>Whirl Blank, Neck Rad. End to Head CL</v>
      </c>
      <c r="QY131" s="73" t="str">
        <v>Whirl Blank, Nose Start Dia.</v>
      </c>
      <c r="QZ131" s="73" t="str">
        <v>Whirl Blank, Nose Start Dist.</v>
      </c>
      <c r="RA131" s="73" t="str">
        <v>Whirl Blank, Thrd. Minor</v>
      </c>
      <c r="RB131" s="73" t="str">
        <v>Whirl Blank, Thrd. Pullout Dia.</v>
      </c>
      <c r="RC131" s="73" t="str">
        <v>Whole Part, Removal is at Assy. Level</v>
      </c>
      <c r="RD131" s="73" t="str">
        <v>Wide Area</v>
      </c>
      <c r="RE131" s="73" t="str">
        <v>Zero on End of Go Gauge</v>
      </c>
    </row>
    <row r="132" spans="1:473">
      <c r="A132" s="73" t="s">
        <v>770</v>
      </c>
      <c r="C132" s="73" t="str" cm="1">
        <f t="array" ref="C132:RE132">TRANSPOSE(_xlfn._xlws.SORT(_xlfn._xlws.FILTER($A$2:$A$600,ISNUMBER(SEARCH('PartLib Table'!M139,$A$2:$A$600)),"not found")))</f>
        <v xml:space="preserve"> 'C', Whirl Blank</v>
      </c>
      <c r="D132" s="73" t="str">
        <v xml:space="preserve"> See Image, Constrained</v>
      </c>
      <c r="E132" s="73" t="str">
        <v>(.04 to .12 range = Pass)</v>
      </c>
      <c r="F132" s="73" t="str">
        <v>(.042 FULL) Go Pin Seat Fully</v>
      </c>
      <c r="G132" s="73" t="str">
        <v>(B), Mfg. Tol.</v>
      </c>
      <c r="H132" s="73" t="str">
        <v>(B), O.A.L.</v>
      </c>
      <c r="I132" s="73" t="str">
        <v>.001 or less =Pass</v>
      </c>
      <c r="J132" s="73" t="str">
        <v>.001 or less out of center = Pass</v>
      </c>
      <c r="K132" s="73" t="str">
        <v>.002 or Less = Pass</v>
      </c>
      <c r="L132" s="73" t="str">
        <v>.002 or Less out of center = Pass</v>
      </c>
      <c r="M132" s="73" t="str">
        <v>.005 to .015 = Pass</v>
      </c>
      <c r="N132" s="73" t="str">
        <v>.0125 Mean, Section</v>
      </c>
      <c r="O132" s="73" t="str">
        <v>.025 or Less in X &amp; Y=Pass</v>
      </c>
      <c r="P132" s="73" t="str">
        <v>.038 Mean</v>
      </c>
      <c r="Q132" s="73" t="str">
        <v>.063 MM = .0024 IN, See Image</v>
      </c>
      <c r="R132" s="73" t="str">
        <v>.063MM = .0024"</v>
      </c>
      <c r="S132" s="73" t="str">
        <v>.243 NO-GO, Unconstrained, Must Not Start</v>
      </c>
      <c r="T132" s="73" t="str">
        <v>@ Back Face &amp; ID, No Raised Edge</v>
      </c>
      <c r="U132" s="73" t="str">
        <v>@ Back Face &amp; OD, No Raised Edge</v>
      </c>
      <c r="V132" s="73" t="str">
        <v>@ ID &amp; FACE</v>
      </c>
      <c r="W132" s="73" t="str">
        <v>@ OD &amp; BACK FACE</v>
      </c>
      <c r="X132" s="73" t="str">
        <v>@ OD &amp; FACE</v>
      </c>
      <c r="Y132" s="73" t="str">
        <v>Across from slot</v>
      </c>
      <c r="Z132" s="73" t="str">
        <v>All Edge Breaks</v>
      </c>
      <c r="AA132" s="73" t="str">
        <v>Attached to bar stock</v>
      </c>
      <c r="AB132" s="73" t="str">
        <v xml:space="preserve">Back Turn Fillet Rad. </v>
      </c>
      <c r="AC132" s="73" t="str">
        <v>Balloon 1 (DWG FRM0105 Page 2, NV-27)</v>
      </c>
      <c r="AD132" s="73" t="str">
        <v>Balloon 1 (DWG FRM0105, NV-30)</v>
      </c>
      <c r="AE132" s="73" t="str">
        <v>Balloon 1 (P# 9890002-20) OL00429/A</v>
      </c>
      <c r="AF132" s="73" t="str">
        <v>Balloon 1, DWG#FRM0105</v>
      </c>
      <c r="AG132" s="73" t="str">
        <v>Balloon 11, See Image</v>
      </c>
      <c r="AH132" s="73" t="str">
        <v xml:space="preserve">Balloon 2 (DWG FRM0105 Page 2, NV-27) </v>
      </c>
      <c r="AI132" s="73" t="str">
        <v>Balloon 2 (DWG FRM0105, NV-30)</v>
      </c>
      <c r="AJ132" s="73" t="str">
        <v>Balloon 2 (P# 9890002-20)</v>
      </c>
      <c r="AK132" s="73" t="str">
        <v>Balloon 2, DWG#FRM0105</v>
      </c>
      <c r="AL132" s="73" t="str">
        <v>Balloon 2, DWG#FRM0105, See Image</v>
      </c>
      <c r="AM132" s="73" t="str">
        <v>Balloon 3 (DWG FRM0105, NV-30 Minor)</v>
      </c>
      <c r="AN132" s="73" t="str">
        <v>Balloon 3 (DWG FRM0105, NV-30)</v>
      </c>
      <c r="AO132" s="73" t="str">
        <v>Balloon 3 (P# 9890002-20)</v>
      </c>
      <c r="AP132" s="73" t="str">
        <v>Balloon 4</v>
      </c>
      <c r="AQ132" s="73" t="str">
        <v>Balloon 4 (P# 9890002-20)</v>
      </c>
      <c r="AR132" s="73" t="str">
        <v>Below Middle Band</v>
      </c>
      <c r="AS132" s="73" t="str">
        <v>Best Fit Pin, .003 or Less =Pass</v>
      </c>
      <c r="AT132" s="73" t="str">
        <v>Blank</v>
      </c>
      <c r="AU132" s="73" t="str">
        <v>Blank Turn Maj.</v>
      </c>
      <c r="AV132" s="73" t="str">
        <v>Blank Turn Maj. Mill Flt., OL4172</v>
      </c>
      <c r="AW132" s="73" t="str">
        <v>Blank Without .010 Slots</v>
      </c>
      <c r="AX132" s="73" t="str">
        <v>Blank Without .010 Slots, Section</v>
      </c>
      <c r="AY132" s="73" t="str">
        <v>Blank without thread</v>
      </c>
      <c r="AZ132" s="73" t="str">
        <v xml:space="preserve">Blank, Center of V Grv. </v>
      </c>
      <c r="BA132" s="73" t="str">
        <v>Blank, Check R adjacent Balloon 17</v>
      </c>
      <c r="BB132" s="73" t="str">
        <v>Blank, EXT. Feature</v>
      </c>
      <c r="BC132" s="73" t="str">
        <v>Blank, See Image, OL04335</v>
      </c>
      <c r="BD132" s="73" t="str">
        <v>Blank, See Image, OL04336</v>
      </c>
      <c r="BE132" s="73" t="str">
        <v xml:space="preserve">Blank, Thrd. </v>
      </c>
      <c r="BF132" s="73" t="str">
        <v>Blank, Turn Tip</v>
      </c>
      <c r="BG132" s="73" t="str">
        <v>Blank, Without Thrd.</v>
      </c>
      <c r="BH132" s="73" t="str">
        <v>Blank, Without Thread</v>
      </c>
      <c r="BI132" s="73" t="str">
        <v xml:space="preserve">Blunt Start Blend to Minor </v>
      </c>
      <c r="BJ132" s="73" t="str">
        <v>Calc., Use Go HEX</v>
      </c>
      <c r="BK132" s="73" t="str">
        <v>Can't dig into OD</v>
      </c>
      <c r="BL132" s="73" t="str">
        <v>Carbide Gauge</v>
      </c>
      <c r="BM132" s="73" t="str">
        <v xml:space="preserve">Center of V Grv. </v>
      </c>
      <c r="BN132" s="73" t="str">
        <v>Centered Less than .03 = Pass</v>
      </c>
      <c r="BO132" s="73" t="str">
        <v>Centered within .0005 or Less = Pass</v>
      </c>
      <c r="BP132" s="73" t="str">
        <v>Centered within .001 or Less = Pass</v>
      </c>
      <c r="BQ132" s="73" t="str">
        <v>Centered within .0254 or Less = Pass</v>
      </c>
      <c r="BR132" s="73" t="str">
        <v>Check close to Rod Slot</v>
      </c>
      <c r="BS132" s="73" t="str">
        <v>Check every other hole</v>
      </c>
      <c r="BT132" s="73" t="str">
        <v>Check Go over full length of slot.</v>
      </c>
      <c r="BU132" s="73" t="str">
        <v>Check Near Closed End</v>
      </c>
      <c r="BV132" s="73" t="str">
        <v>Check per Print View, Away from Rod Slot</v>
      </c>
      <c r="BW132" s="73" t="str">
        <v>Check to Balloon 30 Go Pin</v>
      </c>
      <c r="BX132" s="73" t="str">
        <v>Check with .2705 SET Pin Inside Part</v>
      </c>
      <c r="BY132" s="73" t="str">
        <v>Check with Hex Up</v>
      </c>
      <c r="BZ132" s="73" t="str">
        <v>CMM Blank</v>
      </c>
      <c r="CA132" s="73" t="str">
        <v>Confirm Full Radius</v>
      </c>
      <c r="CB132" s="73" t="str">
        <v>Constrained in fixture</v>
      </c>
      <c r="CC132" s="73" t="str">
        <v>Constrained with Ring</v>
      </c>
      <c r="CD132" s="73" t="str">
        <v>Constrained, See Image</v>
      </c>
      <c r="CE132" s="73" t="str">
        <v>Dim. "A"</v>
      </c>
      <c r="CF132" s="73" t="str">
        <v>Dim. "B"</v>
      </c>
      <c r="CG132" s="73" t="str">
        <v>Dim. "C"</v>
      </c>
      <c r="CH132" s="73" t="str">
        <v>Dim. "D", Whirl Blank</v>
      </c>
      <c r="CI132" s="73" t="str">
        <v>Dim. "G"</v>
      </c>
      <c r="CJ132" s="73" t="str">
        <v>Dim. E, Blank Turn Maj. &amp;  Mill Flt</v>
      </c>
      <c r="CK132" s="73" t="str">
        <v>Dim. E, Blank Turn Maj.&amp;  Mill Flt</v>
      </c>
      <c r="CL132" s="73" t="str">
        <v>Dim. H, Whirl Blank</v>
      </c>
      <c r="CM132" s="73" t="str">
        <v>Dim. J, 'Blank Turn Maj. &amp; Whirl Blank</v>
      </c>
      <c r="CN132" s="73" t="str">
        <v>Disk Drop Indicator Tip</v>
      </c>
      <c r="CO132" s="73" t="str">
        <v>DWG 100448-15, Balloon F_1</v>
      </c>
      <c r="CP132" s="73" t="str">
        <v>DWG 100448-15, OL02571</v>
      </c>
      <c r="CQ132" s="73" t="str">
        <v>DWG 100448-41</v>
      </c>
      <c r="CR132" s="73" t="str">
        <v>DWG 9890040, (10E),Section Part, OL01139</v>
      </c>
      <c r="CS132" s="73" t="str">
        <v>DWG 9890040, (10E),Section, OL01139</v>
      </c>
      <c r="CT132" s="73" t="str">
        <v>DWG 9890040, (11E)</v>
      </c>
      <c r="CU132" s="73" t="str">
        <v>DWG 9890040, (11E), Pins with Flats</v>
      </c>
      <c r="CV132" s="73" t="str">
        <v>DWG 9890040, (12E),  Pass=.002 or less</v>
      </c>
      <c r="CW132" s="73" t="str">
        <v>DWG 9890040, (12E), See Image</v>
      </c>
      <c r="CX132" s="73" t="str">
        <v>DWG 9890040, (1E), OL01431</v>
      </c>
      <c r="CY132" s="73" t="str">
        <v>DWG 9890040, (1E), OL01432</v>
      </c>
      <c r="CZ132" s="73" t="str">
        <v>DWG 9890040, (2E), OL01432</v>
      </c>
      <c r="DA132" s="73" t="str">
        <v>DWG 9890040, (3E)</v>
      </c>
      <c r="DB132" s="73" t="str">
        <v>DWG 9890040, (4E)</v>
      </c>
      <c r="DC132" s="73" t="str">
        <v>DWG 9890040, (5E), OL02336</v>
      </c>
      <c r="DD132" s="73" t="str">
        <v>DWG 9890040, (6E)</v>
      </c>
      <c r="DE132" s="73" t="str">
        <v>DWG 9890040, (7E)</v>
      </c>
      <c r="DF132" s="73" t="str">
        <v>DWG 9890040, (8E), OL01433</v>
      </c>
      <c r="DG132" s="73" t="str">
        <v>DWG 9890040, (8E), OL01433, Section</v>
      </c>
      <c r="DH132" s="73" t="str">
        <v>DWG 9890040, (9E), Close to Rod Slot</v>
      </c>
      <c r="DI132" s="73" t="str">
        <v>DWG 9890040, (9E),Close to Rod Slot</v>
      </c>
      <c r="DJ132" s="73" t="str">
        <v>DWG FRM0105 PAGE 2</v>
      </c>
      <c r="DK132" s="73" t="str">
        <v>DWG# 100448-41</v>
      </c>
      <c r="DL132" s="73" t="str">
        <v>DWG# 100448-44</v>
      </c>
      <c r="DM132" s="73" t="str">
        <v>DWG# 9890003  (1), Section OL00436/A</v>
      </c>
      <c r="DN132" s="73" t="str">
        <v>DWG# 9890003 (3), Ring Gauge Constrained</v>
      </c>
      <c r="DO132" s="73" t="str">
        <v>DWG# 9890003 (4), Section</v>
      </c>
      <c r="DP132" s="73" t="str">
        <v>DWG#100448-26, Balloon 1K, OL02350</v>
      </c>
      <c r="DQ132" s="73" t="str">
        <v>DWG#100448-26, Balloon 2K, OL02350</v>
      </c>
      <c r="DR132" s="73" t="str">
        <v>DWG#100448-26, Balloon 3K, OL02363</v>
      </c>
      <c r="DS132" s="73" t="str">
        <v>DWG#100448-26, Balloon 4K</v>
      </c>
      <c r="DT132" s="73" t="str">
        <v>DWG#100448-26, Balloon 5K, Section</v>
      </c>
      <c r="DU132" s="73" t="str">
        <v>DWG#100448-26, Balloon 6K</v>
      </c>
      <c r="DV132" s="73" t="str">
        <v>DWG#100448-26, Balloon 7K, Section</v>
      </c>
      <c r="DW132" s="73" t="str">
        <v>DWG#100448-26, Mfg. Tol.</v>
      </c>
      <c r="DX132" s="73" t="str">
        <v>DWG#9890003 (2) Ring Gauge Constrained</v>
      </c>
      <c r="DY132" s="73" t="str">
        <v>DWG#9890044</v>
      </c>
      <c r="DZ132" s="73" t="str">
        <v>DWG#9890044 .1985 to .2005=Pass</v>
      </c>
      <c r="EA132" s="73" t="str">
        <v>DWG#9890044 Overlay OL02441</v>
      </c>
      <c r="EB132" s="73" t="str">
        <v>DWG#9890044, OL02441</v>
      </c>
      <c r="EC132" s="73" t="str">
        <v>DWG#FRM0105</v>
      </c>
      <c r="ED132" s="73" t="str">
        <v>EXT.</v>
      </c>
      <c r="EE132" s="73" t="str">
        <v>EXT. Section, OL02460</v>
      </c>
      <c r="EF132" s="73" t="str">
        <v>EXT., OL04223</v>
      </c>
      <c r="EG132" s="73" t="str">
        <v>Flat Drop Indicator Tip</v>
      </c>
      <c r="EH132" s="73" t="str">
        <v>Full Go Pin, No Light, at Radius</v>
      </c>
      <c r="EI132" s="73" t="str">
        <v>Function Check</v>
      </c>
      <c r="EJ132" s="73" t="str">
        <v>GO Function Gauge</v>
      </c>
      <c r="EK132" s="73" t="str">
        <v>Go Gauge for Balloon 1 &amp; 4</v>
      </c>
      <c r="EL132" s="73" t="str">
        <v>Go Pin must pass through</v>
      </c>
      <c r="EM132" s="73" t="str">
        <v>Greater than .005 = Fail, Section</v>
      </c>
      <c r="EN132" s="73" t="str">
        <v>Greater than .025 out of center = Fail</v>
      </c>
      <c r="EO132" s="73" t="str">
        <v>Greater than 2.6 = Pass</v>
      </c>
      <c r="EP132" s="73" t="str">
        <v>Green = Pass, Red = Fail</v>
      </c>
      <c r="EQ132" s="73" t="str">
        <v>Hex Depth</v>
      </c>
      <c r="ER132" s="73" t="str">
        <v>Hex Minor</v>
      </c>
      <c r="ES132" s="73" t="str">
        <v>Hole Dia.</v>
      </c>
      <c r="ET132" s="73" t="str">
        <v>Hook or Disk Tip</v>
      </c>
      <c r="EU132" s="73" t="str">
        <v>ID Sphere Finish</v>
      </c>
      <c r="EV132" s="73" t="str">
        <v>ID/OD Both Sides, Diff. .002 or less = Pass</v>
      </c>
      <c r="EW132" s="73" t="str">
        <v>If Looks Big, Section</v>
      </c>
      <c r="EX132" s="73" t="str">
        <v>If Looks Small, Section</v>
      </c>
      <c r="EY132" s="73" t="str">
        <v>Insp. Close to Break Away, Mfg.Tol.</v>
      </c>
      <c r="EZ132" s="73" t="str">
        <v>INT.</v>
      </c>
      <c r="FA132" s="73" t="str">
        <v>INT. Section, OL02460</v>
      </c>
      <c r="FB132" s="73" t="str">
        <v>INT., OL04223</v>
      </c>
      <c r="FC132" s="73" t="str">
        <v>Intersect. of 7.7 &amp; R0.10</v>
      </c>
      <c r="FD132" s="73" t="str">
        <v>Intersect. of 8.79 and R.25 MAX</v>
      </c>
      <c r="FE132" s="73" t="str">
        <v>Keep Ind. Tip away from corner</v>
      </c>
      <c r="FF132" s="73" t="str">
        <v>L31</v>
      </c>
      <c r="FG132" s="73" t="str">
        <v>Laser Mark</v>
      </c>
      <c r="FH132" s="73" t="str">
        <v>LASER PER NOTE 4</v>
      </c>
      <c r="FI132" s="73" t="str">
        <v>LASER PER NOTE 4, Final Check 1 only</v>
      </c>
      <c r="FJ132" s="73" t="str">
        <v>Less than .002 out of center = Pass</v>
      </c>
      <c r="FK132" s="73" t="str">
        <v>Less than 2.75 = Pass, Section</v>
      </c>
      <c r="FL132" s="73" t="str">
        <v>List as pin. Not Calibrated</v>
      </c>
      <c r="FM132" s="73" t="str">
        <v>M9 X 1.25 BUTT See Comment Image</v>
      </c>
      <c r="FN132" s="73" t="str">
        <v>Manual Section</v>
      </c>
      <c r="FO132" s="73" t="str">
        <v>Max Deep .241 NO-GO =.42</v>
      </c>
      <c r="FP132" s="73" t="str">
        <v>MAX Depth of (Note 7) .241 NO-GO Pin</v>
      </c>
      <c r="FQ132" s="73" t="str">
        <v>Measure from Blue Line, See Image</v>
      </c>
      <c r="FR132" s="73" t="str">
        <v>Measure Width of Blue Area, See Image</v>
      </c>
      <c r="FS132" s="73" t="str">
        <v>Mfg. Tol</v>
      </c>
      <c r="FT132" s="73" t="str">
        <v>Mfg. Tol, See Image</v>
      </c>
      <c r="FU132" s="73" t="str">
        <v>Mfg. Tol.</v>
      </c>
      <c r="FV132" s="73" t="str">
        <v>Mfg. Tol. "A"</v>
      </c>
      <c r="FW132" s="73" t="str">
        <v>Mfg. Tol. (Zero on Gauge Full Dia. Lead)</v>
      </c>
      <c r="FX132" s="73" t="str">
        <v>Mfg. Tol. Balloon 11, See Image</v>
      </c>
      <c r="FY132" s="73" t="str">
        <v>Mfg. Tol. Balloon 4</v>
      </c>
      <c r="FZ132" s="73" t="str">
        <v>Mfg. Tol. Balloon 7</v>
      </c>
      <c r="GA132" s="73" t="str">
        <v xml:space="preserve">Mfg. Tol. C-Bore Face (Ballo 28) </v>
      </c>
      <c r="GB132" s="73" t="str">
        <v>Mfg. Tol. Section</v>
      </c>
      <c r="GC132" s="73" t="str">
        <v>Mfg. Tol. See Image</v>
      </c>
      <c r="GD132" s="73" t="str">
        <v>Mfg. Tol., 3 Places, Record MAX</v>
      </c>
      <c r="GE132" s="73" t="str">
        <v>Mfg. Tol., Balloon 11</v>
      </c>
      <c r="GF132" s="73" t="str">
        <v>Mfg. Tol., Balloon 7</v>
      </c>
      <c r="GG132" s="73" t="str">
        <v>Mfg. Tol., Blank</v>
      </c>
      <c r="GH132" s="73" t="str">
        <v>Mfg. Tol., Blank, Balloon 12</v>
      </c>
      <c r="GI132" s="73" t="str">
        <v>Mfg. Tol., Blend to SØ.320</v>
      </c>
      <c r="GJ132" s="73" t="str">
        <v>Mfg. Tol., Calculation</v>
      </c>
      <c r="GK132" s="73" t="str">
        <v>Mfg. Tol., For Mill Fixture</v>
      </c>
      <c r="GL132" s="73" t="str">
        <v>Mfg. Tol., L32</v>
      </c>
      <c r="GM132" s="73" t="str">
        <v>Mfg. Tol., L33</v>
      </c>
      <c r="GN132" s="73" t="str">
        <v>Mfg. Tol., No Tool Marks</v>
      </c>
      <c r="GO132" s="73" t="str">
        <v>Mfg. Tol., OL03361</v>
      </c>
      <c r="GP132" s="73" t="str">
        <v>Mfg. Tol., Record off center value</v>
      </c>
      <c r="GQ132" s="73" t="str">
        <v>Mfg. Tol., Same 3 Places, Record MIN</v>
      </c>
      <c r="GR132" s="73" t="str">
        <v>Mfg. Tol., Section</v>
      </c>
      <c r="GS132" s="73" t="str">
        <v>Mfg. Tol., Section B-B</v>
      </c>
      <c r="GT132" s="73" t="str">
        <v>Mfg. Tol., Section, OL03361</v>
      </c>
      <c r="GU132" s="73" t="str">
        <v>Mfg. Tol., Section, Per Note 2</v>
      </c>
      <c r="GV132" s="73" t="str">
        <v>Mfg. Tol., See Image</v>
      </c>
      <c r="GW132" s="73" t="str">
        <v>Mfg. Tol., See Image, Bore in Blue</v>
      </c>
      <c r="GX132" s="73" t="str">
        <v>Mfg. Tol., See Image, Hook Tip</v>
      </c>
      <c r="GY132" s="73" t="str">
        <v>Mfg. Tol., Sharp Okay No Burr</v>
      </c>
      <c r="GZ132" s="73" t="str">
        <v>Mfg. Tol., Threadless Blank</v>
      </c>
      <c r="HA132" s="73" t="str">
        <v>Mfg.Tol.</v>
      </c>
      <c r="HB132" s="73" t="str">
        <v>Mgf. To., T.S.C.</v>
      </c>
      <c r="HC132" s="73" t="str">
        <v>Milled Feature</v>
      </c>
      <c r="HD132" s="73" t="str">
        <v>Milled Feature, OL04045</v>
      </c>
      <c r="HE132" s="73" t="str">
        <v>More than .0005 out of center = Fail</v>
      </c>
      <c r="HF132" s="73" t="str">
        <v>Must Pass Through</v>
      </c>
      <c r="HG132" s="73" t="str">
        <v>Must pass through gauge</v>
      </c>
      <c r="HH132" s="73" t="str">
        <v>Must Pass Through Go Gauge</v>
      </c>
      <c r="HI132" s="73" t="str">
        <v>Must Pass, See Image.</v>
      </c>
      <c r="HJ132" s="73" t="str">
        <v>NA</v>
      </c>
      <c r="HK132" s="73" t="str">
        <v>Narrow Area</v>
      </c>
      <c r="HL132" s="73" t="str">
        <v>Near Balloon 21</v>
      </c>
      <c r="HM132" s="73" t="str">
        <v>Near Datum B</v>
      </c>
      <c r="HN132" s="73" t="str">
        <v>Neck Dia.</v>
      </c>
      <c r="HO132" s="73" t="str">
        <v>Neck to Head Rad.</v>
      </c>
      <c r="HP132" s="73" t="str">
        <v>No Copper Deposits Allowed</v>
      </c>
      <c r="HQ132" s="73" t="str">
        <v>No Section</v>
      </c>
      <c r="HR132" s="73" t="str">
        <v>No Section, .01 to .014 = Pass</v>
      </c>
      <c r="HS132" s="73" t="str">
        <v>No Section, Rotate Part</v>
      </c>
      <c r="HT132" s="73" t="str">
        <v>No Section, See Image</v>
      </c>
      <c r="HU132" s="73" t="str">
        <v>No Slot, Section B-B</v>
      </c>
      <c r="HV132" s="73" t="str">
        <v>No visual step = Pass</v>
      </c>
      <c r="HW132" s="73" t="str">
        <v>Not to exceed .95 Deep</v>
      </c>
      <c r="HX132" s="73" t="str">
        <v>Note 1</v>
      </c>
      <c r="HY132" s="73" t="str">
        <v>OL00333/A</v>
      </c>
      <c r="HZ132" s="73" t="str">
        <v>OL00519</v>
      </c>
      <c r="IA132" s="73" t="str">
        <v>OL00520</v>
      </c>
      <c r="IB132" s="73" t="str">
        <v>OL00529</v>
      </c>
      <c r="IC132" s="73" t="str">
        <v>OL00542</v>
      </c>
      <c r="ID132" s="73" t="str">
        <v>OL00724</v>
      </c>
      <c r="IE132" s="73" t="str">
        <v>OL01250</v>
      </c>
      <c r="IF132" s="73" t="str">
        <v>OL01869, Threadless Blank</v>
      </c>
      <c r="IG132" s="73" t="str">
        <v>OL01870, Section</v>
      </c>
      <c r="IH132" s="73" t="str">
        <v>OL02255</v>
      </c>
      <c r="II132" s="73" t="str">
        <v>OL02255, Mfg. Tol.</v>
      </c>
      <c r="IJ132" s="73" t="str">
        <v>OL02302</v>
      </c>
      <c r="IK132" s="73" t="str">
        <v xml:space="preserve">OL02318  needed per image instructions </v>
      </c>
      <c r="IL132" s="73" t="str">
        <v>OL02556</v>
      </c>
      <c r="IM132" s="73" t="str">
        <v>OL02557</v>
      </c>
      <c r="IN132" s="73" t="str">
        <v>OL02567</v>
      </c>
      <c r="IO132" s="73" t="str">
        <v>OL02653</v>
      </c>
      <c r="IP132" s="73" t="str">
        <v>OL02718</v>
      </c>
      <c r="IQ132" s="73" t="str">
        <v>OL02841</v>
      </c>
      <c r="IR132" s="73" t="str">
        <v>OL02842</v>
      </c>
      <c r="IS132" s="73" t="str">
        <v>OL02844</v>
      </c>
      <c r="IT132" s="73" t="str">
        <v>OL02871</v>
      </c>
      <c r="IU132" s="73" t="str">
        <v>OL02887</v>
      </c>
      <c r="IV132" s="73" t="str">
        <v>OL03500</v>
      </c>
      <c r="IW132" s="73" t="str">
        <v>OL03766</v>
      </c>
      <c r="IX132" s="73" t="str">
        <v>OL03868</v>
      </c>
      <c r="IY132" s="73" t="str">
        <v>OL03869</v>
      </c>
      <c r="IZ132" s="73" t="str">
        <v>OL03870</v>
      </c>
      <c r="JA132" s="73" t="str">
        <v>OL03873, DWG# 100448-44</v>
      </c>
      <c r="JB132" s="73" t="str">
        <v>OL03949</v>
      </c>
      <c r="JC132" s="73" t="str">
        <v xml:space="preserve">OL04043, Section </v>
      </c>
      <c r="JD132" s="73" t="str">
        <v xml:space="preserve">OL04044, Section </v>
      </c>
      <c r="JE132" s="73" t="str">
        <v>OL04045</v>
      </c>
      <c r="JF132" s="73" t="str">
        <v>OL04045, Milled Feature</v>
      </c>
      <c r="JG132" s="73" t="str">
        <v>OL04063</v>
      </c>
      <c r="JH132" s="73" t="str">
        <v>OL04064</v>
      </c>
      <c r="JI132" s="73" t="str">
        <v>OL04065</v>
      </c>
      <c r="JJ132" s="73" t="str">
        <v>OL04181</v>
      </c>
      <c r="JK132" s="73" t="str">
        <v>OL04218</v>
      </c>
      <c r="JL132" s="73" t="str">
        <v>OL04224, See Image</v>
      </c>
      <c r="JM132" s="73" t="str">
        <v>OL04374</v>
      </c>
      <c r="JN132" s="73" t="str">
        <v>OL04375, Section M-M</v>
      </c>
      <c r="JO132" s="73" t="str">
        <v>OL04376, Section M-M</v>
      </c>
      <c r="JP132" s="73" t="str">
        <v>OL04443</v>
      </c>
      <c r="JQ132" s="73" t="str">
        <v>OL04444</v>
      </c>
      <c r="JR132" s="73" t="str">
        <v>OL05000</v>
      </c>
      <c r="JS132" s="73" t="str">
        <v>One side of slot</v>
      </c>
      <c r="JT132" s="73" t="str">
        <v>Other side of slot</v>
      </c>
      <c r="JU132" s="73" t="str">
        <v>Out of center more than .002 = Fail</v>
      </c>
      <c r="JV132" s="73" t="str">
        <v>Out of center more than.002 = Fail</v>
      </c>
      <c r="JW132" s="73" t="str">
        <v>Overlay OL02713</v>
      </c>
      <c r="JX132" s="73" t="str">
        <v>Overlay OL02714</v>
      </c>
      <c r="JY132" s="73" t="str">
        <v>Overlay OL02718</v>
      </c>
      <c r="JZ132" s="73" t="str">
        <v>Overlay OL03831, Mfg. Tol.</v>
      </c>
      <c r="KA132" s="73" t="str">
        <v>Part Without Slots</v>
      </c>
      <c r="KB132" s="73" t="str">
        <v>Part Without Slots, See Image</v>
      </c>
      <c r="KC132" s="73" t="str">
        <v xml:space="preserve">Pass = .0254 or Less </v>
      </c>
      <c r="KD132" s="73" t="str">
        <v>PD MIN = 4.361, PD MAX = 4.456</v>
      </c>
      <c r="KE132" s="73" t="str">
        <v>Per Balloon 2 Note</v>
      </c>
      <c r="KF132" s="73" t="str">
        <v>Per drawing note(s) 8.</v>
      </c>
      <c r="KG132" s="73" t="str">
        <v>Point or Sphere Tip</v>
      </c>
      <c r="KH132" s="73" t="str">
        <v>Point Tip</v>
      </c>
      <c r="KI132" s="73" t="str">
        <v>R.9 to R1.1 = Pass, See Image</v>
      </c>
      <c r="KJ132" s="73" t="str">
        <v>Ram Construction</v>
      </c>
      <c r="KK132" s="73" t="str">
        <v>Record Same Pass / Fail All Balloons</v>
      </c>
      <c r="KL132" s="73" t="str">
        <v>Ref. Balloon 1</v>
      </c>
      <c r="KM132" s="73" t="str">
        <v>Ref. Balloon 12</v>
      </c>
      <c r="KN132" s="73" t="str">
        <v>Ref. Balloon 13, 100% AQL</v>
      </c>
      <c r="KO132" s="73" t="str">
        <v>Ref. Balloon 2</v>
      </c>
      <c r="KP132" s="73" t="str">
        <v>Ref. Balloon 21, 100% AQL</v>
      </c>
      <c r="KQ132" s="73" t="str">
        <v>Ref. Balloon 4</v>
      </c>
      <c r="KR132" s="73" t="str">
        <v>Ref. Balloon 7</v>
      </c>
      <c r="KS132" s="73" t="str">
        <v>Ref. Balloon 8</v>
      </c>
      <c r="KT132" s="73" t="str">
        <v>Relieved Pin Gauges 09236 &amp; 09235</v>
      </c>
      <c r="KU132" s="73" t="str">
        <v>Rotate Part</v>
      </c>
      <c r="KV132" s="73" t="str">
        <v>Rotate Part, See Image</v>
      </c>
      <c r="KW132" s="73" t="str">
        <v>Same as Root Radius</v>
      </c>
      <c r="KX132" s="73" t="str">
        <v>Section</v>
      </c>
      <c r="KY132" s="73" t="str">
        <v>Section B-B</v>
      </c>
      <c r="KZ132" s="73" t="str">
        <v>Section B-B, Distance Between Grooves</v>
      </c>
      <c r="LA132" s="73" t="str">
        <v>Section C-C</v>
      </c>
      <c r="LB132" s="73" t="str">
        <v>Section Part</v>
      </c>
      <c r="LC132" s="73" t="str">
        <v>Section Part, Measured from Opposite Face</v>
      </c>
      <c r="LD132" s="73" t="str">
        <v>Section, Broachless Blank</v>
      </c>
      <c r="LE132" s="73" t="str">
        <v>Section, EXT. Sphere Location.</v>
      </c>
      <c r="LF132" s="73" t="str">
        <v>Section, Hex Cham. Ang.</v>
      </c>
      <c r="LG132" s="73" t="str">
        <v>Section, Hex Fillet Rad.</v>
      </c>
      <c r="LH132" s="73" t="str">
        <v>Section, INT. Feature</v>
      </c>
      <c r="LI132" s="73" t="str">
        <v>Section, INT. Sphere Location.</v>
      </c>
      <c r="LJ132" s="73" t="str">
        <v>Section, Mfg. Tol.</v>
      </c>
      <c r="LK132" s="73" t="str">
        <v>Section, Mfg. Tol., See Image</v>
      </c>
      <c r="LL132" s="73" t="str">
        <v>Section, OL00486</v>
      </c>
      <c r="LM132" s="73" t="str">
        <v>Section, OL00542</v>
      </c>
      <c r="LN132" s="73" t="str">
        <v>Section, OL00543</v>
      </c>
      <c r="LO132" s="73" t="str">
        <v>Section, OL00544</v>
      </c>
      <c r="LP132" s="73" t="str">
        <v>Section, OL00545</v>
      </c>
      <c r="LQ132" s="73" t="str">
        <v>Section, OL00546</v>
      </c>
      <c r="LR132" s="73" t="str">
        <v>Section, OL00547</v>
      </c>
      <c r="LS132" s="73" t="str">
        <v>Section, OL00555</v>
      </c>
      <c r="LT132" s="73" t="str">
        <v>Section, OL00725</v>
      </c>
      <c r="LU132" s="73" t="str">
        <v>Section, OL01430</v>
      </c>
      <c r="LV132" s="73" t="str">
        <v>Section, OL01434</v>
      </c>
      <c r="LW132" s="73" t="str">
        <v>Section, OL01435</v>
      </c>
      <c r="LX132" s="73" t="str">
        <v>Section, OL01807</v>
      </c>
      <c r="LY132" s="73" t="str">
        <v>Section, OL01830</v>
      </c>
      <c r="LZ132" s="73" t="str">
        <v>Section, OL02351</v>
      </c>
      <c r="MA132" s="73" t="str">
        <v>Section, OL02519</v>
      </c>
      <c r="MB132" s="73" t="str">
        <v>Section, OL02520</v>
      </c>
      <c r="MC132" s="73" t="str">
        <v>Section, OL02522</v>
      </c>
      <c r="MD132" s="73" t="str">
        <v>Section, OL02540</v>
      </c>
      <c r="ME132" s="73" t="str">
        <v>Section, OL02541</v>
      </c>
      <c r="MF132" s="73" t="str">
        <v>Section, OL02552</v>
      </c>
      <c r="MG132" s="73" t="str">
        <v>Section, OL02553</v>
      </c>
      <c r="MH132" s="73" t="str">
        <v>Section, OL02554</v>
      </c>
      <c r="MI132" s="73" t="str">
        <v>Section, OL02555</v>
      </c>
      <c r="MJ132" s="73" t="str">
        <v>Section, OL02558</v>
      </c>
      <c r="MK132" s="73" t="str">
        <v>Section, OL02559</v>
      </c>
      <c r="ML132" s="73" t="str">
        <v>Section, OL02560</v>
      </c>
      <c r="MM132" s="73" t="str">
        <v>Section, OL02619</v>
      </c>
      <c r="MN132" s="73" t="str">
        <v>Section, OL02620</v>
      </c>
      <c r="MO132" s="73" t="str">
        <v>Section, OL02621</v>
      </c>
      <c r="MP132" s="73" t="str">
        <v>Section, OL02622</v>
      </c>
      <c r="MQ132" s="73" t="str">
        <v>Section, OL02623</v>
      </c>
      <c r="MR132" s="73" t="str">
        <v>Section, OL02624</v>
      </c>
      <c r="MS132" s="73" t="str">
        <v>Section, OL02652</v>
      </c>
      <c r="MT132" s="73" t="str">
        <v>Section, OL02680</v>
      </c>
      <c r="MU132" s="73" t="str">
        <v>Section, OL02793</v>
      </c>
      <c r="MV132" s="73" t="str">
        <v>Section, OL02823</v>
      </c>
      <c r="MW132" s="73" t="str">
        <v>Section, OL02843</v>
      </c>
      <c r="MX132" s="73" t="str">
        <v>Section, OL03026, Ext.</v>
      </c>
      <c r="MY132" s="73" t="str">
        <v>Section, OL03026, Int.</v>
      </c>
      <c r="MZ132" s="73" t="str">
        <v>Section, OL03570, DWG# 100448-41</v>
      </c>
      <c r="NA132" s="73" t="str">
        <v>Section, OL03781</v>
      </c>
      <c r="NB132" s="73" t="str">
        <v>Section, OL03911</v>
      </c>
      <c r="NC132" s="73" t="str">
        <v>Section, OL03912</v>
      </c>
      <c r="ND132" s="73" t="str">
        <v>Section, OL03928</v>
      </c>
      <c r="NE132" s="73" t="str">
        <v>Section, OL03929</v>
      </c>
      <c r="NF132" s="73" t="str">
        <v>Section, OL04030</v>
      </c>
      <c r="NG132" s="73" t="str">
        <v>Section, OL04037</v>
      </c>
      <c r="NH132" s="73" t="str">
        <v>Section, OL04038</v>
      </c>
      <c r="NI132" s="73" t="str">
        <v>Section, OL04046</v>
      </c>
      <c r="NJ132" s="73" t="str">
        <v>Section, OL04065</v>
      </c>
      <c r="NK132" s="73" t="str">
        <v>Section, OL04066</v>
      </c>
      <c r="NL132" s="73" t="str">
        <v>Section, OL04067</v>
      </c>
      <c r="NM132" s="73" t="str">
        <v>Section, OL04069</v>
      </c>
      <c r="NN132" s="73" t="str">
        <v>Section, OL04071</v>
      </c>
      <c r="NO132" s="73" t="str">
        <v>Section, OL04173</v>
      </c>
      <c r="NP132" s="73" t="str">
        <v>Section, OL04174</v>
      </c>
      <c r="NQ132" s="73" t="str">
        <v>Section, OL04214</v>
      </c>
      <c r="NR132" s="73" t="str">
        <v>Section, OL04215</v>
      </c>
      <c r="NS132" s="73" t="str">
        <v>Section, OL04216</v>
      </c>
      <c r="NT132" s="73" t="str">
        <v>Section, OL04217</v>
      </c>
      <c r="NU132" s="73" t="str">
        <v>Section, Overlay OL02716</v>
      </c>
      <c r="NV132" s="73" t="str">
        <v>Section, Overlay OL02717</v>
      </c>
      <c r="NW132" s="73" t="str">
        <v>Section, See Image</v>
      </c>
      <c r="NX132" s="73" t="str">
        <v>Section, See Image, DWG# 100448-41</v>
      </c>
      <c r="NY132" s="73" t="str">
        <v>Section, Without Sots</v>
      </c>
      <c r="NZ132" s="73" t="str">
        <v>See Comments Sheet</v>
      </c>
      <c r="OA132" s="73" t="str">
        <v>See Comments Sheet, OL02318</v>
      </c>
      <c r="OB132" s="73" t="str">
        <v>See Image</v>
      </c>
      <c r="OC132" s="73" t="str">
        <v>See Image, .005 or Less = Pass</v>
      </c>
      <c r="OD132" s="73" t="str">
        <v>See Image, Check Near Radius</v>
      </c>
      <c r="OE132" s="73" t="str">
        <v>See Image, Constrained</v>
      </c>
      <c r="OF132" s="73" t="str">
        <v>See Image, Distance Between Flats</v>
      </c>
      <c r="OG132" s="73" t="str">
        <v xml:space="preserve">See Image, Mfg. Tol, Section A-A </v>
      </c>
      <c r="OH132" s="73" t="str">
        <v>See image, Mfg. Tol.</v>
      </c>
      <c r="OI132" s="73" t="str">
        <v>See Image, Mic. Across Flats</v>
      </c>
      <c r="OJ132" s="73" t="str">
        <v>See Image, OL02850</v>
      </c>
      <c r="OK132" s="73" t="str">
        <v>See Image, OL02880</v>
      </c>
      <c r="OL132" s="73" t="str">
        <v>See Image, OL03926</v>
      </c>
      <c r="OM132" s="73" t="str">
        <v>See Image, OL03927</v>
      </c>
      <c r="ON132" s="73" t="str">
        <v>See Image, OL04003</v>
      </c>
      <c r="OO132" s="73" t="str">
        <v>'See Image, OL04342,  Best Fit Joe Block</v>
      </c>
      <c r="OP132" s="73" t="str">
        <v>See Image, OL04342,  Blank</v>
      </c>
      <c r="OQ132" s="73" t="str">
        <v>See Image, OL04342, Blank</v>
      </c>
      <c r="OR132" s="73" t="str">
        <v>See Image, OL04343, Blank</v>
      </c>
      <c r="OS132" s="73" t="str">
        <v>See Image, Pass = .002 or Less</v>
      </c>
      <c r="OT132" s="73" t="str">
        <v>See Image, Rcd. MAX</v>
      </c>
      <c r="OU132" s="73" t="str">
        <v>See Image, Rcd. MIN</v>
      </c>
      <c r="OV132" s="73" t="str">
        <v>See Image, Section</v>
      </c>
      <c r="OW132" s="73" t="str">
        <v>See Image, Section A-A</v>
      </c>
      <c r="OX132" s="73" t="str">
        <v>See Image, Section B-B</v>
      </c>
      <c r="OY132" s="73" t="str">
        <v>See Image, Section B-B, TSC</v>
      </c>
      <c r="OZ132" s="73" t="str">
        <v>See Image, Shank Drawing # 18000-XX-XX A</v>
      </c>
      <c r="PA132" s="73" t="str">
        <v>Sequencial Laser 01, 120 Per Print</v>
      </c>
      <c r="PB132" s="73" t="str">
        <v>Set to .202, Zero on Thread Lead</v>
      </c>
      <c r="PC132" s="73" t="str">
        <v>Sharp OK, No Burr</v>
      </c>
      <c r="PD132" s="73" t="str">
        <v>Sharp OK, No Raised Edge, See Image</v>
      </c>
      <c r="PE132" s="73" t="str">
        <v>Sharp OK, No Raised Edges</v>
      </c>
      <c r="PF132" s="73" t="str">
        <v>Sharp okay no raised edge</v>
      </c>
      <c r="PG132" s="73" t="str">
        <v>Sharp Okay, No Burr</v>
      </c>
      <c r="PH132" s="73" t="str">
        <v>Sharp Okay, No Raised Edge</v>
      </c>
      <c r="PI132" s="73" t="str">
        <v>Sharp Okay, No Raised Edges,</v>
      </c>
      <c r="PJ132" s="73" t="str">
        <v>Sharp Okay, See Image</v>
      </c>
      <c r="PK132" s="73" t="str">
        <v xml:space="preserve">Start of Radius @ .195 </v>
      </c>
      <c r="PL132" s="73" t="str">
        <v xml:space="preserve">Start of Radius @ .21 </v>
      </c>
      <c r="PM132" s="73" t="str">
        <v xml:space="preserve">T.S.C. </v>
      </c>
      <c r="PN132" s="73" t="str">
        <v>Tangent Point</v>
      </c>
      <c r="PO132" s="73" t="str">
        <v>Tangent point of R.50</v>
      </c>
      <c r="PP132" s="73" t="str">
        <v>Taper Check, Mfg.Tol.</v>
      </c>
      <c r="PQ132" s="73" t="str">
        <v>Taper Check, Mfg.Tol., See Image</v>
      </c>
      <c r="PR132" s="73" t="str">
        <v>Thrd. Minor Ø</v>
      </c>
      <c r="PS132" s="73" t="str">
        <v>Thrd. Relief Ø</v>
      </c>
      <c r="PT132" s="73" t="str">
        <v>Threadless Blank</v>
      </c>
      <c r="PU132" s="73" t="str">
        <v>Threadless Blank, From Major Ø</v>
      </c>
      <c r="PV132" s="73" t="str">
        <v>Threadless Blank, Mfg. Tol.</v>
      </c>
      <c r="PW132" s="73" t="str">
        <v>Threadless Blank, Thrd. to Neck Rad.</v>
      </c>
      <c r="PX132" s="73" t="str">
        <v>Thredless Blank</v>
      </c>
      <c r="PY132" s="73" t="str">
        <v>To center of R.005</v>
      </c>
      <c r="PZ132" s="73" t="str">
        <v>Torx Min. Dia.</v>
      </c>
      <c r="QA132" s="73" t="str">
        <v>Turn Ø Free of Mill Marks</v>
      </c>
      <c r="QB132" s="73" t="str">
        <v>Use (Full) GO Hex</v>
      </c>
      <c r="QC132" s="73" t="str">
        <v>Use Balloon 1 FULL Gauge</v>
      </c>
      <c r="QD132" s="73" t="str">
        <v>Use Balloon 9 FULL GO</v>
      </c>
      <c r="QE132" s="73" t="str">
        <v>Use Best Fit Pin</v>
      </c>
      <c r="QF132" s="73" t="str">
        <v>Use Disk Tip</v>
      </c>
      <c r="QG132" s="73" t="str">
        <v>Use flat bottomed indicator tip.</v>
      </c>
      <c r="QH132" s="73" t="str">
        <v xml:space="preserve">Use Full .093 Go Hex </v>
      </c>
      <c r="QI132" s="73" t="str">
        <v xml:space="preserve">Use Full .0930 Go Hex </v>
      </c>
      <c r="QJ132" s="73" t="str">
        <v>Use Full .1235 Go Hex</v>
      </c>
      <c r="QK132" s="73" t="str">
        <v>Use Gauge K2-98-8019-04, See Image</v>
      </c>
      <c r="QL132" s="73" t="str">
        <v>Use large flat indicator tip</v>
      </c>
      <c r="QM132" s="73" t="str">
        <v>Use Pins.3330/.3350, See Image MAX NO-GO</v>
      </c>
      <c r="QN132" s="73" t="str">
        <v>Use Pointed Drop Indicator Tip</v>
      </c>
      <c r="QO132" s="73" t="str">
        <v>V-Block</v>
      </c>
      <c r="QP132" s="73" t="str">
        <v>V-Block,  AMB for 13</v>
      </c>
      <c r="QQ132" s="73" t="str">
        <v>V-Block,  Hex Cham. Dia.</v>
      </c>
      <c r="QR132" s="73" t="str">
        <v>V-Block, Hex Depth</v>
      </c>
      <c r="QS132" s="73" t="str">
        <v>VBU Gauge</v>
      </c>
      <c r="QT132" s="73" t="str">
        <v>Visibally smaller than HEX=Pass</v>
      </c>
      <c r="QU132" s="73" t="str">
        <v>Visual Per Drawing</v>
      </c>
      <c r="QV132" s="73" t="str">
        <v>Whirl Blank</v>
      </c>
      <c r="QW132" s="73" t="str">
        <v xml:space="preserve">Whirl Blank </v>
      </c>
      <c r="QX132" s="73" t="str">
        <v>Whirl Blank, Neck Rad. End to Head CL</v>
      </c>
      <c r="QY132" s="73" t="str">
        <v>Whirl Blank, Nose Start Dia.</v>
      </c>
      <c r="QZ132" s="73" t="str">
        <v>Whirl Blank, Nose Start Dist.</v>
      </c>
      <c r="RA132" s="73" t="str">
        <v>Whirl Blank, Thrd. Minor</v>
      </c>
      <c r="RB132" s="73" t="str">
        <v>Whirl Blank, Thrd. Pullout Dia.</v>
      </c>
      <c r="RC132" s="73" t="str">
        <v>Whole Part, Removal is at Assy. Level</v>
      </c>
      <c r="RD132" s="73" t="str">
        <v>Wide Area</v>
      </c>
      <c r="RE132" s="73" t="str">
        <v>Zero on End of Go Gauge</v>
      </c>
    </row>
    <row r="133" spans="1:473">
      <c r="A133" s="73" t="s">
        <v>771</v>
      </c>
      <c r="C133" s="73" t="str" cm="1">
        <f t="array" ref="C133:RE133">TRANSPOSE(_xlfn._xlws.SORT(_xlfn._xlws.FILTER($A$2:$A$600,ISNUMBER(SEARCH('PartLib Table'!M140,$A$2:$A$600)),"not found")))</f>
        <v xml:space="preserve"> 'C', Whirl Blank</v>
      </c>
      <c r="D133" s="73" t="str">
        <v xml:space="preserve"> See Image, Constrained</v>
      </c>
      <c r="E133" s="73" t="str">
        <v>(.04 to .12 range = Pass)</v>
      </c>
      <c r="F133" s="73" t="str">
        <v>(.042 FULL) Go Pin Seat Fully</v>
      </c>
      <c r="G133" s="73" t="str">
        <v>(B), Mfg. Tol.</v>
      </c>
      <c r="H133" s="73" t="str">
        <v>(B), O.A.L.</v>
      </c>
      <c r="I133" s="73" t="str">
        <v>.001 or less =Pass</v>
      </c>
      <c r="J133" s="73" t="str">
        <v>.001 or less out of center = Pass</v>
      </c>
      <c r="K133" s="73" t="str">
        <v>.002 or Less = Pass</v>
      </c>
      <c r="L133" s="73" t="str">
        <v>.002 or Less out of center = Pass</v>
      </c>
      <c r="M133" s="73" t="str">
        <v>.005 to .015 = Pass</v>
      </c>
      <c r="N133" s="73" t="str">
        <v>.0125 Mean, Section</v>
      </c>
      <c r="O133" s="73" t="str">
        <v>.025 or Less in X &amp; Y=Pass</v>
      </c>
      <c r="P133" s="73" t="str">
        <v>.038 Mean</v>
      </c>
      <c r="Q133" s="73" t="str">
        <v>.063 MM = .0024 IN, See Image</v>
      </c>
      <c r="R133" s="73" t="str">
        <v>.063MM = .0024"</v>
      </c>
      <c r="S133" s="73" t="str">
        <v>.243 NO-GO, Unconstrained, Must Not Start</v>
      </c>
      <c r="T133" s="73" t="str">
        <v>@ Back Face &amp; ID, No Raised Edge</v>
      </c>
      <c r="U133" s="73" t="str">
        <v>@ Back Face &amp; OD, No Raised Edge</v>
      </c>
      <c r="V133" s="73" t="str">
        <v>@ ID &amp; FACE</v>
      </c>
      <c r="W133" s="73" t="str">
        <v>@ OD &amp; BACK FACE</v>
      </c>
      <c r="X133" s="73" t="str">
        <v>@ OD &amp; FACE</v>
      </c>
      <c r="Y133" s="73" t="str">
        <v>Across from slot</v>
      </c>
      <c r="Z133" s="73" t="str">
        <v>All Edge Breaks</v>
      </c>
      <c r="AA133" s="73" t="str">
        <v>Attached to bar stock</v>
      </c>
      <c r="AB133" s="73" t="str">
        <v xml:space="preserve">Back Turn Fillet Rad. </v>
      </c>
      <c r="AC133" s="73" t="str">
        <v>Balloon 1 (DWG FRM0105 Page 2, NV-27)</v>
      </c>
      <c r="AD133" s="73" t="str">
        <v>Balloon 1 (DWG FRM0105, NV-30)</v>
      </c>
      <c r="AE133" s="73" t="str">
        <v>Balloon 1 (P# 9890002-20) OL00429/A</v>
      </c>
      <c r="AF133" s="73" t="str">
        <v>Balloon 1, DWG#FRM0105</v>
      </c>
      <c r="AG133" s="73" t="str">
        <v>Balloon 11, See Image</v>
      </c>
      <c r="AH133" s="73" t="str">
        <v xml:space="preserve">Balloon 2 (DWG FRM0105 Page 2, NV-27) </v>
      </c>
      <c r="AI133" s="73" t="str">
        <v>Balloon 2 (DWG FRM0105, NV-30)</v>
      </c>
      <c r="AJ133" s="73" t="str">
        <v>Balloon 2 (P# 9890002-20)</v>
      </c>
      <c r="AK133" s="73" t="str">
        <v>Balloon 2, DWG#FRM0105</v>
      </c>
      <c r="AL133" s="73" t="str">
        <v>Balloon 2, DWG#FRM0105, See Image</v>
      </c>
      <c r="AM133" s="73" t="str">
        <v>Balloon 3 (DWG FRM0105, NV-30 Minor)</v>
      </c>
      <c r="AN133" s="73" t="str">
        <v>Balloon 3 (DWG FRM0105, NV-30)</v>
      </c>
      <c r="AO133" s="73" t="str">
        <v>Balloon 3 (P# 9890002-20)</v>
      </c>
      <c r="AP133" s="73" t="str">
        <v>Balloon 4</v>
      </c>
      <c r="AQ133" s="73" t="str">
        <v>Balloon 4 (P# 9890002-20)</v>
      </c>
      <c r="AR133" s="73" t="str">
        <v>Below Middle Band</v>
      </c>
      <c r="AS133" s="73" t="str">
        <v>Best Fit Pin, .003 or Less =Pass</v>
      </c>
      <c r="AT133" s="73" t="str">
        <v>Blank</v>
      </c>
      <c r="AU133" s="73" t="str">
        <v>Blank Turn Maj.</v>
      </c>
      <c r="AV133" s="73" t="str">
        <v>Blank Turn Maj. Mill Flt., OL4172</v>
      </c>
      <c r="AW133" s="73" t="str">
        <v>Blank Without .010 Slots</v>
      </c>
      <c r="AX133" s="73" t="str">
        <v>Blank Without .010 Slots, Section</v>
      </c>
      <c r="AY133" s="73" t="str">
        <v>Blank without thread</v>
      </c>
      <c r="AZ133" s="73" t="str">
        <v xml:space="preserve">Blank, Center of V Grv. </v>
      </c>
      <c r="BA133" s="73" t="str">
        <v>Blank, Check R adjacent Balloon 17</v>
      </c>
      <c r="BB133" s="73" t="str">
        <v>Blank, EXT. Feature</v>
      </c>
      <c r="BC133" s="73" t="str">
        <v>Blank, See Image, OL04335</v>
      </c>
      <c r="BD133" s="73" t="str">
        <v>Blank, See Image, OL04336</v>
      </c>
      <c r="BE133" s="73" t="str">
        <v xml:space="preserve">Blank, Thrd. </v>
      </c>
      <c r="BF133" s="73" t="str">
        <v>Blank, Turn Tip</v>
      </c>
      <c r="BG133" s="73" t="str">
        <v>Blank, Without Thrd.</v>
      </c>
      <c r="BH133" s="73" t="str">
        <v>Blank, Without Thread</v>
      </c>
      <c r="BI133" s="73" t="str">
        <v xml:space="preserve">Blunt Start Blend to Minor </v>
      </c>
      <c r="BJ133" s="73" t="str">
        <v>Calc., Use Go HEX</v>
      </c>
      <c r="BK133" s="73" t="str">
        <v>Can't dig into OD</v>
      </c>
      <c r="BL133" s="73" t="str">
        <v>Carbide Gauge</v>
      </c>
      <c r="BM133" s="73" t="str">
        <v xml:space="preserve">Center of V Grv. </v>
      </c>
      <c r="BN133" s="73" t="str">
        <v>Centered Less than .03 = Pass</v>
      </c>
      <c r="BO133" s="73" t="str">
        <v>Centered within .0005 or Less = Pass</v>
      </c>
      <c r="BP133" s="73" t="str">
        <v>Centered within .001 or Less = Pass</v>
      </c>
      <c r="BQ133" s="73" t="str">
        <v>Centered within .0254 or Less = Pass</v>
      </c>
      <c r="BR133" s="73" t="str">
        <v>Check close to Rod Slot</v>
      </c>
      <c r="BS133" s="73" t="str">
        <v>Check every other hole</v>
      </c>
      <c r="BT133" s="73" t="str">
        <v>Check Go over full length of slot.</v>
      </c>
      <c r="BU133" s="73" t="str">
        <v>Check Near Closed End</v>
      </c>
      <c r="BV133" s="73" t="str">
        <v>Check per Print View, Away from Rod Slot</v>
      </c>
      <c r="BW133" s="73" t="str">
        <v>Check to Balloon 30 Go Pin</v>
      </c>
      <c r="BX133" s="73" t="str">
        <v>Check with .2705 SET Pin Inside Part</v>
      </c>
      <c r="BY133" s="73" t="str">
        <v>Check with Hex Up</v>
      </c>
      <c r="BZ133" s="73" t="str">
        <v>CMM Blank</v>
      </c>
      <c r="CA133" s="73" t="str">
        <v>Confirm Full Radius</v>
      </c>
      <c r="CB133" s="73" t="str">
        <v>Constrained in fixture</v>
      </c>
      <c r="CC133" s="73" t="str">
        <v>Constrained with Ring</v>
      </c>
      <c r="CD133" s="73" t="str">
        <v>Constrained, See Image</v>
      </c>
      <c r="CE133" s="73" t="str">
        <v>Dim. "A"</v>
      </c>
      <c r="CF133" s="73" t="str">
        <v>Dim. "B"</v>
      </c>
      <c r="CG133" s="73" t="str">
        <v>Dim. "C"</v>
      </c>
      <c r="CH133" s="73" t="str">
        <v>Dim. "D", Whirl Blank</v>
      </c>
      <c r="CI133" s="73" t="str">
        <v>Dim. "G"</v>
      </c>
      <c r="CJ133" s="73" t="str">
        <v>Dim. E, Blank Turn Maj. &amp;  Mill Flt</v>
      </c>
      <c r="CK133" s="73" t="str">
        <v>Dim. E, Blank Turn Maj.&amp;  Mill Flt</v>
      </c>
      <c r="CL133" s="73" t="str">
        <v>Dim. H, Whirl Blank</v>
      </c>
      <c r="CM133" s="73" t="str">
        <v>Dim. J, 'Blank Turn Maj. &amp; Whirl Blank</v>
      </c>
      <c r="CN133" s="73" t="str">
        <v>Disk Drop Indicator Tip</v>
      </c>
      <c r="CO133" s="73" t="str">
        <v>DWG 100448-15, Balloon F_1</v>
      </c>
      <c r="CP133" s="73" t="str">
        <v>DWG 100448-15, OL02571</v>
      </c>
      <c r="CQ133" s="73" t="str">
        <v>DWG 100448-41</v>
      </c>
      <c r="CR133" s="73" t="str">
        <v>DWG 9890040, (10E),Section Part, OL01139</v>
      </c>
      <c r="CS133" s="73" t="str">
        <v>DWG 9890040, (10E),Section, OL01139</v>
      </c>
      <c r="CT133" s="73" t="str">
        <v>DWG 9890040, (11E)</v>
      </c>
      <c r="CU133" s="73" t="str">
        <v>DWG 9890040, (11E), Pins with Flats</v>
      </c>
      <c r="CV133" s="73" t="str">
        <v>DWG 9890040, (12E),  Pass=.002 or less</v>
      </c>
      <c r="CW133" s="73" t="str">
        <v>DWG 9890040, (12E), See Image</v>
      </c>
      <c r="CX133" s="73" t="str">
        <v>DWG 9890040, (1E), OL01431</v>
      </c>
      <c r="CY133" s="73" t="str">
        <v>DWG 9890040, (1E), OL01432</v>
      </c>
      <c r="CZ133" s="73" t="str">
        <v>DWG 9890040, (2E), OL01432</v>
      </c>
      <c r="DA133" s="73" t="str">
        <v>DWG 9890040, (3E)</v>
      </c>
      <c r="DB133" s="73" t="str">
        <v>DWG 9890040, (4E)</v>
      </c>
      <c r="DC133" s="73" t="str">
        <v>DWG 9890040, (5E), OL02336</v>
      </c>
      <c r="DD133" s="73" t="str">
        <v>DWG 9890040, (6E)</v>
      </c>
      <c r="DE133" s="73" t="str">
        <v>DWG 9890040, (7E)</v>
      </c>
      <c r="DF133" s="73" t="str">
        <v>DWG 9890040, (8E), OL01433</v>
      </c>
      <c r="DG133" s="73" t="str">
        <v>DWG 9890040, (8E), OL01433, Section</v>
      </c>
      <c r="DH133" s="73" t="str">
        <v>DWG 9890040, (9E), Close to Rod Slot</v>
      </c>
      <c r="DI133" s="73" t="str">
        <v>DWG 9890040, (9E),Close to Rod Slot</v>
      </c>
      <c r="DJ133" s="73" t="str">
        <v>DWG FRM0105 PAGE 2</v>
      </c>
      <c r="DK133" s="73" t="str">
        <v>DWG# 100448-41</v>
      </c>
      <c r="DL133" s="73" t="str">
        <v>DWG# 100448-44</v>
      </c>
      <c r="DM133" s="73" t="str">
        <v>DWG# 9890003  (1), Section OL00436/A</v>
      </c>
      <c r="DN133" s="73" t="str">
        <v>DWG# 9890003 (3), Ring Gauge Constrained</v>
      </c>
      <c r="DO133" s="73" t="str">
        <v>DWG# 9890003 (4), Section</v>
      </c>
      <c r="DP133" s="73" t="str">
        <v>DWG#100448-26, Balloon 1K, OL02350</v>
      </c>
      <c r="DQ133" s="73" t="str">
        <v>DWG#100448-26, Balloon 2K, OL02350</v>
      </c>
      <c r="DR133" s="73" t="str">
        <v>DWG#100448-26, Balloon 3K, OL02363</v>
      </c>
      <c r="DS133" s="73" t="str">
        <v>DWG#100448-26, Balloon 4K</v>
      </c>
      <c r="DT133" s="73" t="str">
        <v>DWG#100448-26, Balloon 5K, Section</v>
      </c>
      <c r="DU133" s="73" t="str">
        <v>DWG#100448-26, Balloon 6K</v>
      </c>
      <c r="DV133" s="73" t="str">
        <v>DWG#100448-26, Balloon 7K, Section</v>
      </c>
      <c r="DW133" s="73" t="str">
        <v>DWG#100448-26, Mfg. Tol.</v>
      </c>
      <c r="DX133" s="73" t="str">
        <v>DWG#9890003 (2) Ring Gauge Constrained</v>
      </c>
      <c r="DY133" s="73" t="str">
        <v>DWG#9890044</v>
      </c>
      <c r="DZ133" s="73" t="str">
        <v>DWG#9890044 .1985 to .2005=Pass</v>
      </c>
      <c r="EA133" s="73" t="str">
        <v>DWG#9890044 Overlay OL02441</v>
      </c>
      <c r="EB133" s="73" t="str">
        <v>DWG#9890044, OL02441</v>
      </c>
      <c r="EC133" s="73" t="str">
        <v>DWG#FRM0105</v>
      </c>
      <c r="ED133" s="73" t="str">
        <v>EXT.</v>
      </c>
      <c r="EE133" s="73" t="str">
        <v>EXT. Section, OL02460</v>
      </c>
      <c r="EF133" s="73" t="str">
        <v>EXT., OL04223</v>
      </c>
      <c r="EG133" s="73" t="str">
        <v>Flat Drop Indicator Tip</v>
      </c>
      <c r="EH133" s="73" t="str">
        <v>Full Go Pin, No Light, at Radius</v>
      </c>
      <c r="EI133" s="73" t="str">
        <v>Function Check</v>
      </c>
      <c r="EJ133" s="73" t="str">
        <v>GO Function Gauge</v>
      </c>
      <c r="EK133" s="73" t="str">
        <v>Go Gauge for Balloon 1 &amp; 4</v>
      </c>
      <c r="EL133" s="73" t="str">
        <v>Go Pin must pass through</v>
      </c>
      <c r="EM133" s="73" t="str">
        <v>Greater than .005 = Fail, Section</v>
      </c>
      <c r="EN133" s="73" t="str">
        <v>Greater than .025 out of center = Fail</v>
      </c>
      <c r="EO133" s="73" t="str">
        <v>Greater than 2.6 = Pass</v>
      </c>
      <c r="EP133" s="73" t="str">
        <v>Green = Pass, Red = Fail</v>
      </c>
      <c r="EQ133" s="73" t="str">
        <v>Hex Depth</v>
      </c>
      <c r="ER133" s="73" t="str">
        <v>Hex Minor</v>
      </c>
      <c r="ES133" s="73" t="str">
        <v>Hole Dia.</v>
      </c>
      <c r="ET133" s="73" t="str">
        <v>Hook or Disk Tip</v>
      </c>
      <c r="EU133" s="73" t="str">
        <v>ID Sphere Finish</v>
      </c>
      <c r="EV133" s="73" t="str">
        <v>ID/OD Both Sides, Diff. .002 or less = Pass</v>
      </c>
      <c r="EW133" s="73" t="str">
        <v>If Looks Big, Section</v>
      </c>
      <c r="EX133" s="73" t="str">
        <v>If Looks Small, Section</v>
      </c>
      <c r="EY133" s="73" t="str">
        <v>Insp. Close to Break Away, Mfg.Tol.</v>
      </c>
      <c r="EZ133" s="73" t="str">
        <v>INT.</v>
      </c>
      <c r="FA133" s="73" t="str">
        <v>INT. Section, OL02460</v>
      </c>
      <c r="FB133" s="73" t="str">
        <v>INT., OL04223</v>
      </c>
      <c r="FC133" s="73" t="str">
        <v>Intersect. of 7.7 &amp; R0.10</v>
      </c>
      <c r="FD133" s="73" t="str">
        <v>Intersect. of 8.79 and R.25 MAX</v>
      </c>
      <c r="FE133" s="73" t="str">
        <v>Keep Ind. Tip away from corner</v>
      </c>
      <c r="FF133" s="73" t="str">
        <v>L31</v>
      </c>
      <c r="FG133" s="73" t="str">
        <v>Laser Mark</v>
      </c>
      <c r="FH133" s="73" t="str">
        <v>LASER PER NOTE 4</v>
      </c>
      <c r="FI133" s="73" t="str">
        <v>LASER PER NOTE 4, Final Check 1 only</v>
      </c>
      <c r="FJ133" s="73" t="str">
        <v>Less than .002 out of center = Pass</v>
      </c>
      <c r="FK133" s="73" t="str">
        <v>Less than 2.75 = Pass, Section</v>
      </c>
      <c r="FL133" s="73" t="str">
        <v>List as pin. Not Calibrated</v>
      </c>
      <c r="FM133" s="73" t="str">
        <v>M9 X 1.25 BUTT See Comment Image</v>
      </c>
      <c r="FN133" s="73" t="str">
        <v>Manual Section</v>
      </c>
      <c r="FO133" s="73" t="str">
        <v>Max Deep .241 NO-GO =.42</v>
      </c>
      <c r="FP133" s="73" t="str">
        <v>MAX Depth of (Note 7) .241 NO-GO Pin</v>
      </c>
      <c r="FQ133" s="73" t="str">
        <v>Measure from Blue Line, See Image</v>
      </c>
      <c r="FR133" s="73" t="str">
        <v>Measure Width of Blue Area, See Image</v>
      </c>
      <c r="FS133" s="73" t="str">
        <v>Mfg. Tol</v>
      </c>
      <c r="FT133" s="73" t="str">
        <v>Mfg. Tol, See Image</v>
      </c>
      <c r="FU133" s="73" t="str">
        <v>Mfg. Tol.</v>
      </c>
      <c r="FV133" s="73" t="str">
        <v>Mfg. Tol. "A"</v>
      </c>
      <c r="FW133" s="73" t="str">
        <v>Mfg. Tol. (Zero on Gauge Full Dia. Lead)</v>
      </c>
      <c r="FX133" s="73" t="str">
        <v>Mfg. Tol. Balloon 11, See Image</v>
      </c>
      <c r="FY133" s="73" t="str">
        <v>Mfg. Tol. Balloon 4</v>
      </c>
      <c r="FZ133" s="73" t="str">
        <v>Mfg. Tol. Balloon 7</v>
      </c>
      <c r="GA133" s="73" t="str">
        <v xml:space="preserve">Mfg. Tol. C-Bore Face (Ballo 28) </v>
      </c>
      <c r="GB133" s="73" t="str">
        <v>Mfg. Tol. Section</v>
      </c>
      <c r="GC133" s="73" t="str">
        <v>Mfg. Tol. See Image</v>
      </c>
      <c r="GD133" s="73" t="str">
        <v>Mfg. Tol., 3 Places, Record MAX</v>
      </c>
      <c r="GE133" s="73" t="str">
        <v>Mfg. Tol., Balloon 11</v>
      </c>
      <c r="GF133" s="73" t="str">
        <v>Mfg. Tol., Balloon 7</v>
      </c>
      <c r="GG133" s="73" t="str">
        <v>Mfg. Tol., Blank</v>
      </c>
      <c r="GH133" s="73" t="str">
        <v>Mfg. Tol., Blank, Balloon 12</v>
      </c>
      <c r="GI133" s="73" t="str">
        <v>Mfg. Tol., Blend to SØ.320</v>
      </c>
      <c r="GJ133" s="73" t="str">
        <v>Mfg. Tol., Calculation</v>
      </c>
      <c r="GK133" s="73" t="str">
        <v>Mfg. Tol., For Mill Fixture</v>
      </c>
      <c r="GL133" s="73" t="str">
        <v>Mfg. Tol., L32</v>
      </c>
      <c r="GM133" s="73" t="str">
        <v>Mfg. Tol., L33</v>
      </c>
      <c r="GN133" s="73" t="str">
        <v>Mfg. Tol., No Tool Marks</v>
      </c>
      <c r="GO133" s="73" t="str">
        <v>Mfg. Tol., OL03361</v>
      </c>
      <c r="GP133" s="73" t="str">
        <v>Mfg. Tol., Record off center value</v>
      </c>
      <c r="GQ133" s="73" t="str">
        <v>Mfg. Tol., Same 3 Places, Record MIN</v>
      </c>
      <c r="GR133" s="73" t="str">
        <v>Mfg. Tol., Section</v>
      </c>
      <c r="GS133" s="73" t="str">
        <v>Mfg. Tol., Section B-B</v>
      </c>
      <c r="GT133" s="73" t="str">
        <v>Mfg. Tol., Section, OL03361</v>
      </c>
      <c r="GU133" s="73" t="str">
        <v>Mfg. Tol., Section, Per Note 2</v>
      </c>
      <c r="GV133" s="73" t="str">
        <v>Mfg. Tol., See Image</v>
      </c>
      <c r="GW133" s="73" t="str">
        <v>Mfg. Tol., See Image, Bore in Blue</v>
      </c>
      <c r="GX133" s="73" t="str">
        <v>Mfg. Tol., See Image, Hook Tip</v>
      </c>
      <c r="GY133" s="73" t="str">
        <v>Mfg. Tol., Sharp Okay No Burr</v>
      </c>
      <c r="GZ133" s="73" t="str">
        <v>Mfg. Tol., Threadless Blank</v>
      </c>
      <c r="HA133" s="73" t="str">
        <v>Mfg.Tol.</v>
      </c>
      <c r="HB133" s="73" t="str">
        <v>Mgf. To., T.S.C.</v>
      </c>
      <c r="HC133" s="73" t="str">
        <v>Milled Feature</v>
      </c>
      <c r="HD133" s="73" t="str">
        <v>Milled Feature, OL04045</v>
      </c>
      <c r="HE133" s="73" t="str">
        <v>More than .0005 out of center = Fail</v>
      </c>
      <c r="HF133" s="73" t="str">
        <v>Must Pass Through</v>
      </c>
      <c r="HG133" s="73" t="str">
        <v>Must pass through gauge</v>
      </c>
      <c r="HH133" s="73" t="str">
        <v>Must Pass Through Go Gauge</v>
      </c>
      <c r="HI133" s="73" t="str">
        <v>Must Pass, See Image.</v>
      </c>
      <c r="HJ133" s="73" t="str">
        <v>NA</v>
      </c>
      <c r="HK133" s="73" t="str">
        <v>Narrow Area</v>
      </c>
      <c r="HL133" s="73" t="str">
        <v>Near Balloon 21</v>
      </c>
      <c r="HM133" s="73" t="str">
        <v>Near Datum B</v>
      </c>
      <c r="HN133" s="73" t="str">
        <v>Neck Dia.</v>
      </c>
      <c r="HO133" s="73" t="str">
        <v>Neck to Head Rad.</v>
      </c>
      <c r="HP133" s="73" t="str">
        <v>No Copper Deposits Allowed</v>
      </c>
      <c r="HQ133" s="73" t="str">
        <v>No Section</v>
      </c>
      <c r="HR133" s="73" t="str">
        <v>No Section, .01 to .014 = Pass</v>
      </c>
      <c r="HS133" s="73" t="str">
        <v>No Section, Rotate Part</v>
      </c>
      <c r="HT133" s="73" t="str">
        <v>No Section, See Image</v>
      </c>
      <c r="HU133" s="73" t="str">
        <v>No Slot, Section B-B</v>
      </c>
      <c r="HV133" s="73" t="str">
        <v>No visual step = Pass</v>
      </c>
      <c r="HW133" s="73" t="str">
        <v>Not to exceed .95 Deep</v>
      </c>
      <c r="HX133" s="73" t="str">
        <v>Note 1</v>
      </c>
      <c r="HY133" s="73" t="str">
        <v>OL00333/A</v>
      </c>
      <c r="HZ133" s="73" t="str">
        <v>OL00519</v>
      </c>
      <c r="IA133" s="73" t="str">
        <v>OL00520</v>
      </c>
      <c r="IB133" s="73" t="str">
        <v>OL00529</v>
      </c>
      <c r="IC133" s="73" t="str">
        <v>OL00542</v>
      </c>
      <c r="ID133" s="73" t="str">
        <v>OL00724</v>
      </c>
      <c r="IE133" s="73" t="str">
        <v>OL01250</v>
      </c>
      <c r="IF133" s="73" t="str">
        <v>OL01869, Threadless Blank</v>
      </c>
      <c r="IG133" s="73" t="str">
        <v>OL01870, Section</v>
      </c>
      <c r="IH133" s="73" t="str">
        <v>OL02255</v>
      </c>
      <c r="II133" s="73" t="str">
        <v>OL02255, Mfg. Tol.</v>
      </c>
      <c r="IJ133" s="73" t="str">
        <v>OL02302</v>
      </c>
      <c r="IK133" s="73" t="str">
        <v xml:space="preserve">OL02318  needed per image instructions </v>
      </c>
      <c r="IL133" s="73" t="str">
        <v>OL02556</v>
      </c>
      <c r="IM133" s="73" t="str">
        <v>OL02557</v>
      </c>
      <c r="IN133" s="73" t="str">
        <v>OL02567</v>
      </c>
      <c r="IO133" s="73" t="str">
        <v>OL02653</v>
      </c>
      <c r="IP133" s="73" t="str">
        <v>OL02718</v>
      </c>
      <c r="IQ133" s="73" t="str">
        <v>OL02841</v>
      </c>
      <c r="IR133" s="73" t="str">
        <v>OL02842</v>
      </c>
      <c r="IS133" s="73" t="str">
        <v>OL02844</v>
      </c>
      <c r="IT133" s="73" t="str">
        <v>OL02871</v>
      </c>
      <c r="IU133" s="73" t="str">
        <v>OL02887</v>
      </c>
      <c r="IV133" s="73" t="str">
        <v>OL03500</v>
      </c>
      <c r="IW133" s="73" t="str">
        <v>OL03766</v>
      </c>
      <c r="IX133" s="73" t="str">
        <v>OL03868</v>
      </c>
      <c r="IY133" s="73" t="str">
        <v>OL03869</v>
      </c>
      <c r="IZ133" s="73" t="str">
        <v>OL03870</v>
      </c>
      <c r="JA133" s="73" t="str">
        <v>OL03873, DWG# 100448-44</v>
      </c>
      <c r="JB133" s="73" t="str">
        <v>OL03949</v>
      </c>
      <c r="JC133" s="73" t="str">
        <v xml:space="preserve">OL04043, Section </v>
      </c>
      <c r="JD133" s="73" t="str">
        <v xml:space="preserve">OL04044, Section </v>
      </c>
      <c r="JE133" s="73" t="str">
        <v>OL04045</v>
      </c>
      <c r="JF133" s="73" t="str">
        <v>OL04045, Milled Feature</v>
      </c>
      <c r="JG133" s="73" t="str">
        <v>OL04063</v>
      </c>
      <c r="JH133" s="73" t="str">
        <v>OL04064</v>
      </c>
      <c r="JI133" s="73" t="str">
        <v>OL04065</v>
      </c>
      <c r="JJ133" s="73" t="str">
        <v>OL04181</v>
      </c>
      <c r="JK133" s="73" t="str">
        <v>OL04218</v>
      </c>
      <c r="JL133" s="73" t="str">
        <v>OL04224, See Image</v>
      </c>
      <c r="JM133" s="73" t="str">
        <v>OL04374</v>
      </c>
      <c r="JN133" s="73" t="str">
        <v>OL04375, Section M-M</v>
      </c>
      <c r="JO133" s="73" t="str">
        <v>OL04376, Section M-M</v>
      </c>
      <c r="JP133" s="73" t="str">
        <v>OL04443</v>
      </c>
      <c r="JQ133" s="73" t="str">
        <v>OL04444</v>
      </c>
      <c r="JR133" s="73" t="str">
        <v>OL05000</v>
      </c>
      <c r="JS133" s="73" t="str">
        <v>One side of slot</v>
      </c>
      <c r="JT133" s="73" t="str">
        <v>Other side of slot</v>
      </c>
      <c r="JU133" s="73" t="str">
        <v>Out of center more than .002 = Fail</v>
      </c>
      <c r="JV133" s="73" t="str">
        <v>Out of center more than.002 = Fail</v>
      </c>
      <c r="JW133" s="73" t="str">
        <v>Overlay OL02713</v>
      </c>
      <c r="JX133" s="73" t="str">
        <v>Overlay OL02714</v>
      </c>
      <c r="JY133" s="73" t="str">
        <v>Overlay OL02718</v>
      </c>
      <c r="JZ133" s="73" t="str">
        <v>Overlay OL03831, Mfg. Tol.</v>
      </c>
      <c r="KA133" s="73" t="str">
        <v>Part Without Slots</v>
      </c>
      <c r="KB133" s="73" t="str">
        <v>Part Without Slots, See Image</v>
      </c>
      <c r="KC133" s="73" t="str">
        <v xml:space="preserve">Pass = .0254 or Less </v>
      </c>
      <c r="KD133" s="73" t="str">
        <v>PD MIN = 4.361, PD MAX = 4.456</v>
      </c>
      <c r="KE133" s="73" t="str">
        <v>Per Balloon 2 Note</v>
      </c>
      <c r="KF133" s="73" t="str">
        <v>Per drawing note(s) 8.</v>
      </c>
      <c r="KG133" s="73" t="str">
        <v>Point or Sphere Tip</v>
      </c>
      <c r="KH133" s="73" t="str">
        <v>Point Tip</v>
      </c>
      <c r="KI133" s="73" t="str">
        <v>R.9 to R1.1 = Pass, See Image</v>
      </c>
      <c r="KJ133" s="73" t="str">
        <v>Ram Construction</v>
      </c>
      <c r="KK133" s="73" t="str">
        <v>Record Same Pass / Fail All Balloons</v>
      </c>
      <c r="KL133" s="73" t="str">
        <v>Ref. Balloon 1</v>
      </c>
      <c r="KM133" s="73" t="str">
        <v>Ref. Balloon 12</v>
      </c>
      <c r="KN133" s="73" t="str">
        <v>Ref. Balloon 13, 100% AQL</v>
      </c>
      <c r="KO133" s="73" t="str">
        <v>Ref. Balloon 2</v>
      </c>
      <c r="KP133" s="73" t="str">
        <v>Ref. Balloon 21, 100% AQL</v>
      </c>
      <c r="KQ133" s="73" t="str">
        <v>Ref. Balloon 4</v>
      </c>
      <c r="KR133" s="73" t="str">
        <v>Ref. Balloon 7</v>
      </c>
      <c r="KS133" s="73" t="str">
        <v>Ref. Balloon 8</v>
      </c>
      <c r="KT133" s="73" t="str">
        <v>Relieved Pin Gauges 09236 &amp; 09235</v>
      </c>
      <c r="KU133" s="73" t="str">
        <v>Rotate Part</v>
      </c>
      <c r="KV133" s="73" t="str">
        <v>Rotate Part, See Image</v>
      </c>
      <c r="KW133" s="73" t="str">
        <v>Same as Root Radius</v>
      </c>
      <c r="KX133" s="73" t="str">
        <v>Section</v>
      </c>
      <c r="KY133" s="73" t="str">
        <v>Section B-B</v>
      </c>
      <c r="KZ133" s="73" t="str">
        <v>Section B-B, Distance Between Grooves</v>
      </c>
      <c r="LA133" s="73" t="str">
        <v>Section C-C</v>
      </c>
      <c r="LB133" s="73" t="str">
        <v>Section Part</v>
      </c>
      <c r="LC133" s="73" t="str">
        <v>Section Part, Measured from Opposite Face</v>
      </c>
      <c r="LD133" s="73" t="str">
        <v>Section, Broachless Blank</v>
      </c>
      <c r="LE133" s="73" t="str">
        <v>Section, EXT. Sphere Location.</v>
      </c>
      <c r="LF133" s="73" t="str">
        <v>Section, Hex Cham. Ang.</v>
      </c>
      <c r="LG133" s="73" t="str">
        <v>Section, Hex Fillet Rad.</v>
      </c>
      <c r="LH133" s="73" t="str">
        <v>Section, INT. Feature</v>
      </c>
      <c r="LI133" s="73" t="str">
        <v>Section, INT. Sphere Location.</v>
      </c>
      <c r="LJ133" s="73" t="str">
        <v>Section, Mfg. Tol.</v>
      </c>
      <c r="LK133" s="73" t="str">
        <v>Section, Mfg. Tol., See Image</v>
      </c>
      <c r="LL133" s="73" t="str">
        <v>Section, OL00486</v>
      </c>
      <c r="LM133" s="73" t="str">
        <v>Section, OL00542</v>
      </c>
      <c r="LN133" s="73" t="str">
        <v>Section, OL00543</v>
      </c>
      <c r="LO133" s="73" t="str">
        <v>Section, OL00544</v>
      </c>
      <c r="LP133" s="73" t="str">
        <v>Section, OL00545</v>
      </c>
      <c r="LQ133" s="73" t="str">
        <v>Section, OL00546</v>
      </c>
      <c r="LR133" s="73" t="str">
        <v>Section, OL00547</v>
      </c>
      <c r="LS133" s="73" t="str">
        <v>Section, OL00555</v>
      </c>
      <c r="LT133" s="73" t="str">
        <v>Section, OL00725</v>
      </c>
      <c r="LU133" s="73" t="str">
        <v>Section, OL01430</v>
      </c>
      <c r="LV133" s="73" t="str">
        <v>Section, OL01434</v>
      </c>
      <c r="LW133" s="73" t="str">
        <v>Section, OL01435</v>
      </c>
      <c r="LX133" s="73" t="str">
        <v>Section, OL01807</v>
      </c>
      <c r="LY133" s="73" t="str">
        <v>Section, OL01830</v>
      </c>
      <c r="LZ133" s="73" t="str">
        <v>Section, OL02351</v>
      </c>
      <c r="MA133" s="73" t="str">
        <v>Section, OL02519</v>
      </c>
      <c r="MB133" s="73" t="str">
        <v>Section, OL02520</v>
      </c>
      <c r="MC133" s="73" t="str">
        <v>Section, OL02522</v>
      </c>
      <c r="MD133" s="73" t="str">
        <v>Section, OL02540</v>
      </c>
      <c r="ME133" s="73" t="str">
        <v>Section, OL02541</v>
      </c>
      <c r="MF133" s="73" t="str">
        <v>Section, OL02552</v>
      </c>
      <c r="MG133" s="73" t="str">
        <v>Section, OL02553</v>
      </c>
      <c r="MH133" s="73" t="str">
        <v>Section, OL02554</v>
      </c>
      <c r="MI133" s="73" t="str">
        <v>Section, OL02555</v>
      </c>
      <c r="MJ133" s="73" t="str">
        <v>Section, OL02558</v>
      </c>
      <c r="MK133" s="73" t="str">
        <v>Section, OL02559</v>
      </c>
      <c r="ML133" s="73" t="str">
        <v>Section, OL02560</v>
      </c>
      <c r="MM133" s="73" t="str">
        <v>Section, OL02619</v>
      </c>
      <c r="MN133" s="73" t="str">
        <v>Section, OL02620</v>
      </c>
      <c r="MO133" s="73" t="str">
        <v>Section, OL02621</v>
      </c>
      <c r="MP133" s="73" t="str">
        <v>Section, OL02622</v>
      </c>
      <c r="MQ133" s="73" t="str">
        <v>Section, OL02623</v>
      </c>
      <c r="MR133" s="73" t="str">
        <v>Section, OL02624</v>
      </c>
      <c r="MS133" s="73" t="str">
        <v>Section, OL02652</v>
      </c>
      <c r="MT133" s="73" t="str">
        <v>Section, OL02680</v>
      </c>
      <c r="MU133" s="73" t="str">
        <v>Section, OL02793</v>
      </c>
      <c r="MV133" s="73" t="str">
        <v>Section, OL02823</v>
      </c>
      <c r="MW133" s="73" t="str">
        <v>Section, OL02843</v>
      </c>
      <c r="MX133" s="73" t="str">
        <v>Section, OL03026, Ext.</v>
      </c>
      <c r="MY133" s="73" t="str">
        <v>Section, OL03026, Int.</v>
      </c>
      <c r="MZ133" s="73" t="str">
        <v>Section, OL03570, DWG# 100448-41</v>
      </c>
      <c r="NA133" s="73" t="str">
        <v>Section, OL03781</v>
      </c>
      <c r="NB133" s="73" t="str">
        <v>Section, OL03911</v>
      </c>
      <c r="NC133" s="73" t="str">
        <v>Section, OL03912</v>
      </c>
      <c r="ND133" s="73" t="str">
        <v>Section, OL03928</v>
      </c>
      <c r="NE133" s="73" t="str">
        <v>Section, OL03929</v>
      </c>
      <c r="NF133" s="73" t="str">
        <v>Section, OL04030</v>
      </c>
      <c r="NG133" s="73" t="str">
        <v>Section, OL04037</v>
      </c>
      <c r="NH133" s="73" t="str">
        <v>Section, OL04038</v>
      </c>
      <c r="NI133" s="73" t="str">
        <v>Section, OL04046</v>
      </c>
      <c r="NJ133" s="73" t="str">
        <v>Section, OL04065</v>
      </c>
      <c r="NK133" s="73" t="str">
        <v>Section, OL04066</v>
      </c>
      <c r="NL133" s="73" t="str">
        <v>Section, OL04067</v>
      </c>
      <c r="NM133" s="73" t="str">
        <v>Section, OL04069</v>
      </c>
      <c r="NN133" s="73" t="str">
        <v>Section, OL04071</v>
      </c>
      <c r="NO133" s="73" t="str">
        <v>Section, OL04173</v>
      </c>
      <c r="NP133" s="73" t="str">
        <v>Section, OL04174</v>
      </c>
      <c r="NQ133" s="73" t="str">
        <v>Section, OL04214</v>
      </c>
      <c r="NR133" s="73" t="str">
        <v>Section, OL04215</v>
      </c>
      <c r="NS133" s="73" t="str">
        <v>Section, OL04216</v>
      </c>
      <c r="NT133" s="73" t="str">
        <v>Section, OL04217</v>
      </c>
      <c r="NU133" s="73" t="str">
        <v>Section, Overlay OL02716</v>
      </c>
      <c r="NV133" s="73" t="str">
        <v>Section, Overlay OL02717</v>
      </c>
      <c r="NW133" s="73" t="str">
        <v>Section, See Image</v>
      </c>
      <c r="NX133" s="73" t="str">
        <v>Section, See Image, DWG# 100448-41</v>
      </c>
      <c r="NY133" s="73" t="str">
        <v>Section, Without Sots</v>
      </c>
      <c r="NZ133" s="73" t="str">
        <v>See Comments Sheet</v>
      </c>
      <c r="OA133" s="73" t="str">
        <v>See Comments Sheet, OL02318</v>
      </c>
      <c r="OB133" s="73" t="str">
        <v>See Image</v>
      </c>
      <c r="OC133" s="73" t="str">
        <v>See Image, .005 or Less = Pass</v>
      </c>
      <c r="OD133" s="73" t="str">
        <v>See Image, Check Near Radius</v>
      </c>
      <c r="OE133" s="73" t="str">
        <v>See Image, Constrained</v>
      </c>
      <c r="OF133" s="73" t="str">
        <v>See Image, Distance Between Flats</v>
      </c>
      <c r="OG133" s="73" t="str">
        <v xml:space="preserve">See Image, Mfg. Tol, Section A-A </v>
      </c>
      <c r="OH133" s="73" t="str">
        <v>See image, Mfg. Tol.</v>
      </c>
      <c r="OI133" s="73" t="str">
        <v>See Image, Mic. Across Flats</v>
      </c>
      <c r="OJ133" s="73" t="str">
        <v>See Image, OL02850</v>
      </c>
      <c r="OK133" s="73" t="str">
        <v>See Image, OL02880</v>
      </c>
      <c r="OL133" s="73" t="str">
        <v>See Image, OL03926</v>
      </c>
      <c r="OM133" s="73" t="str">
        <v>See Image, OL03927</v>
      </c>
      <c r="ON133" s="73" t="str">
        <v>See Image, OL04003</v>
      </c>
      <c r="OO133" s="73" t="str">
        <v>'See Image, OL04342,  Best Fit Joe Block</v>
      </c>
      <c r="OP133" s="73" t="str">
        <v>See Image, OL04342,  Blank</v>
      </c>
      <c r="OQ133" s="73" t="str">
        <v>See Image, OL04342, Blank</v>
      </c>
      <c r="OR133" s="73" t="str">
        <v>See Image, OL04343, Blank</v>
      </c>
      <c r="OS133" s="73" t="str">
        <v>See Image, Pass = .002 or Less</v>
      </c>
      <c r="OT133" s="73" t="str">
        <v>See Image, Rcd. MAX</v>
      </c>
      <c r="OU133" s="73" t="str">
        <v>See Image, Rcd. MIN</v>
      </c>
      <c r="OV133" s="73" t="str">
        <v>See Image, Section</v>
      </c>
      <c r="OW133" s="73" t="str">
        <v>See Image, Section A-A</v>
      </c>
      <c r="OX133" s="73" t="str">
        <v>See Image, Section B-B</v>
      </c>
      <c r="OY133" s="73" t="str">
        <v>See Image, Section B-B, TSC</v>
      </c>
      <c r="OZ133" s="73" t="str">
        <v>See Image, Shank Drawing # 18000-XX-XX A</v>
      </c>
      <c r="PA133" s="73" t="str">
        <v>Sequencial Laser 01, 120 Per Print</v>
      </c>
      <c r="PB133" s="73" t="str">
        <v>Set to .202, Zero on Thread Lead</v>
      </c>
      <c r="PC133" s="73" t="str">
        <v>Sharp OK, No Burr</v>
      </c>
      <c r="PD133" s="73" t="str">
        <v>Sharp OK, No Raised Edge, See Image</v>
      </c>
      <c r="PE133" s="73" t="str">
        <v>Sharp OK, No Raised Edges</v>
      </c>
      <c r="PF133" s="73" t="str">
        <v>Sharp okay no raised edge</v>
      </c>
      <c r="PG133" s="73" t="str">
        <v>Sharp Okay, No Burr</v>
      </c>
      <c r="PH133" s="73" t="str">
        <v>Sharp Okay, No Raised Edge</v>
      </c>
      <c r="PI133" s="73" t="str">
        <v>Sharp Okay, No Raised Edges,</v>
      </c>
      <c r="PJ133" s="73" t="str">
        <v>Sharp Okay, See Image</v>
      </c>
      <c r="PK133" s="73" t="str">
        <v xml:space="preserve">Start of Radius @ .195 </v>
      </c>
      <c r="PL133" s="73" t="str">
        <v xml:space="preserve">Start of Radius @ .21 </v>
      </c>
      <c r="PM133" s="73" t="str">
        <v xml:space="preserve">T.S.C. </v>
      </c>
      <c r="PN133" s="73" t="str">
        <v>Tangent Point</v>
      </c>
      <c r="PO133" s="73" t="str">
        <v>Tangent point of R.50</v>
      </c>
      <c r="PP133" s="73" t="str">
        <v>Taper Check, Mfg.Tol.</v>
      </c>
      <c r="PQ133" s="73" t="str">
        <v>Taper Check, Mfg.Tol., See Image</v>
      </c>
      <c r="PR133" s="73" t="str">
        <v>Thrd. Minor Ø</v>
      </c>
      <c r="PS133" s="73" t="str">
        <v>Thrd. Relief Ø</v>
      </c>
      <c r="PT133" s="73" t="str">
        <v>Threadless Blank</v>
      </c>
      <c r="PU133" s="73" t="str">
        <v>Threadless Blank, From Major Ø</v>
      </c>
      <c r="PV133" s="73" t="str">
        <v>Threadless Blank, Mfg. Tol.</v>
      </c>
      <c r="PW133" s="73" t="str">
        <v>Threadless Blank, Thrd. to Neck Rad.</v>
      </c>
      <c r="PX133" s="73" t="str">
        <v>Thredless Blank</v>
      </c>
      <c r="PY133" s="73" t="str">
        <v>To center of R.005</v>
      </c>
      <c r="PZ133" s="73" t="str">
        <v>Torx Min. Dia.</v>
      </c>
      <c r="QA133" s="73" t="str">
        <v>Turn Ø Free of Mill Marks</v>
      </c>
      <c r="QB133" s="73" t="str">
        <v>Use (Full) GO Hex</v>
      </c>
      <c r="QC133" s="73" t="str">
        <v>Use Balloon 1 FULL Gauge</v>
      </c>
      <c r="QD133" s="73" t="str">
        <v>Use Balloon 9 FULL GO</v>
      </c>
      <c r="QE133" s="73" t="str">
        <v>Use Best Fit Pin</v>
      </c>
      <c r="QF133" s="73" t="str">
        <v>Use Disk Tip</v>
      </c>
      <c r="QG133" s="73" t="str">
        <v>Use flat bottomed indicator tip.</v>
      </c>
      <c r="QH133" s="73" t="str">
        <v xml:space="preserve">Use Full .093 Go Hex </v>
      </c>
      <c r="QI133" s="73" t="str">
        <v xml:space="preserve">Use Full .0930 Go Hex </v>
      </c>
      <c r="QJ133" s="73" t="str">
        <v>Use Full .1235 Go Hex</v>
      </c>
      <c r="QK133" s="73" t="str">
        <v>Use Gauge K2-98-8019-04, See Image</v>
      </c>
      <c r="QL133" s="73" t="str">
        <v>Use large flat indicator tip</v>
      </c>
      <c r="QM133" s="73" t="str">
        <v>Use Pins.3330/.3350, See Image MAX NO-GO</v>
      </c>
      <c r="QN133" s="73" t="str">
        <v>Use Pointed Drop Indicator Tip</v>
      </c>
      <c r="QO133" s="73" t="str">
        <v>V-Block</v>
      </c>
      <c r="QP133" s="73" t="str">
        <v>V-Block,  AMB for 13</v>
      </c>
      <c r="QQ133" s="73" t="str">
        <v>V-Block,  Hex Cham. Dia.</v>
      </c>
      <c r="QR133" s="73" t="str">
        <v>V-Block, Hex Depth</v>
      </c>
      <c r="QS133" s="73" t="str">
        <v>VBU Gauge</v>
      </c>
      <c r="QT133" s="73" t="str">
        <v>Visibally smaller than HEX=Pass</v>
      </c>
      <c r="QU133" s="73" t="str">
        <v>Visual Per Drawing</v>
      </c>
      <c r="QV133" s="73" t="str">
        <v>Whirl Blank</v>
      </c>
      <c r="QW133" s="73" t="str">
        <v xml:space="preserve">Whirl Blank </v>
      </c>
      <c r="QX133" s="73" t="str">
        <v>Whirl Blank, Neck Rad. End to Head CL</v>
      </c>
      <c r="QY133" s="73" t="str">
        <v>Whirl Blank, Nose Start Dia.</v>
      </c>
      <c r="QZ133" s="73" t="str">
        <v>Whirl Blank, Nose Start Dist.</v>
      </c>
      <c r="RA133" s="73" t="str">
        <v>Whirl Blank, Thrd. Minor</v>
      </c>
      <c r="RB133" s="73" t="str">
        <v>Whirl Blank, Thrd. Pullout Dia.</v>
      </c>
      <c r="RC133" s="73" t="str">
        <v>Whole Part, Removal is at Assy. Level</v>
      </c>
      <c r="RD133" s="73" t="str">
        <v>Wide Area</v>
      </c>
      <c r="RE133" s="73" t="str">
        <v>Zero on End of Go Gauge</v>
      </c>
    </row>
    <row r="134" spans="1:473">
      <c r="A134" s="73" t="s">
        <v>772</v>
      </c>
      <c r="C134" s="73" t="str" cm="1">
        <f t="array" ref="C134:RE134">TRANSPOSE(_xlfn._xlws.SORT(_xlfn._xlws.FILTER($A$2:$A$600,ISNUMBER(SEARCH('PartLib Table'!M141,$A$2:$A$600)),"not found")))</f>
        <v xml:space="preserve"> 'C', Whirl Blank</v>
      </c>
      <c r="D134" s="73" t="str">
        <v xml:space="preserve"> See Image, Constrained</v>
      </c>
      <c r="E134" s="73" t="str">
        <v>(.04 to .12 range = Pass)</v>
      </c>
      <c r="F134" s="73" t="str">
        <v>(.042 FULL) Go Pin Seat Fully</v>
      </c>
      <c r="G134" s="73" t="str">
        <v>(B), Mfg. Tol.</v>
      </c>
      <c r="H134" s="73" t="str">
        <v>(B), O.A.L.</v>
      </c>
      <c r="I134" s="73" t="str">
        <v>.001 or less =Pass</v>
      </c>
      <c r="J134" s="73" t="str">
        <v>.001 or less out of center = Pass</v>
      </c>
      <c r="K134" s="73" t="str">
        <v>.002 or Less = Pass</v>
      </c>
      <c r="L134" s="73" t="str">
        <v>.002 or Less out of center = Pass</v>
      </c>
      <c r="M134" s="73" t="str">
        <v>.005 to .015 = Pass</v>
      </c>
      <c r="N134" s="73" t="str">
        <v>.0125 Mean, Section</v>
      </c>
      <c r="O134" s="73" t="str">
        <v>.025 or Less in X &amp; Y=Pass</v>
      </c>
      <c r="P134" s="73" t="str">
        <v>.038 Mean</v>
      </c>
      <c r="Q134" s="73" t="str">
        <v>.063 MM = .0024 IN, See Image</v>
      </c>
      <c r="R134" s="73" t="str">
        <v>.063MM = .0024"</v>
      </c>
      <c r="S134" s="73" t="str">
        <v>.243 NO-GO, Unconstrained, Must Not Start</v>
      </c>
      <c r="T134" s="73" t="str">
        <v>@ Back Face &amp; ID, No Raised Edge</v>
      </c>
      <c r="U134" s="73" t="str">
        <v>@ Back Face &amp; OD, No Raised Edge</v>
      </c>
      <c r="V134" s="73" t="str">
        <v>@ ID &amp; FACE</v>
      </c>
      <c r="W134" s="73" t="str">
        <v>@ OD &amp; BACK FACE</v>
      </c>
      <c r="X134" s="73" t="str">
        <v>@ OD &amp; FACE</v>
      </c>
      <c r="Y134" s="73" t="str">
        <v>Across from slot</v>
      </c>
      <c r="Z134" s="73" t="str">
        <v>All Edge Breaks</v>
      </c>
      <c r="AA134" s="73" t="str">
        <v>Attached to bar stock</v>
      </c>
      <c r="AB134" s="73" t="str">
        <v xml:space="preserve">Back Turn Fillet Rad. </v>
      </c>
      <c r="AC134" s="73" t="str">
        <v>Balloon 1 (DWG FRM0105 Page 2, NV-27)</v>
      </c>
      <c r="AD134" s="73" t="str">
        <v>Balloon 1 (DWG FRM0105, NV-30)</v>
      </c>
      <c r="AE134" s="73" t="str">
        <v>Balloon 1 (P# 9890002-20) OL00429/A</v>
      </c>
      <c r="AF134" s="73" t="str">
        <v>Balloon 1, DWG#FRM0105</v>
      </c>
      <c r="AG134" s="73" t="str">
        <v>Balloon 11, See Image</v>
      </c>
      <c r="AH134" s="73" t="str">
        <v xml:space="preserve">Balloon 2 (DWG FRM0105 Page 2, NV-27) </v>
      </c>
      <c r="AI134" s="73" t="str">
        <v>Balloon 2 (DWG FRM0105, NV-30)</v>
      </c>
      <c r="AJ134" s="73" t="str">
        <v>Balloon 2 (P# 9890002-20)</v>
      </c>
      <c r="AK134" s="73" t="str">
        <v>Balloon 2, DWG#FRM0105</v>
      </c>
      <c r="AL134" s="73" t="str">
        <v>Balloon 2, DWG#FRM0105, See Image</v>
      </c>
      <c r="AM134" s="73" t="str">
        <v>Balloon 3 (DWG FRM0105, NV-30 Minor)</v>
      </c>
      <c r="AN134" s="73" t="str">
        <v>Balloon 3 (DWG FRM0105, NV-30)</v>
      </c>
      <c r="AO134" s="73" t="str">
        <v>Balloon 3 (P# 9890002-20)</v>
      </c>
      <c r="AP134" s="73" t="str">
        <v>Balloon 4</v>
      </c>
      <c r="AQ134" s="73" t="str">
        <v>Balloon 4 (P# 9890002-20)</v>
      </c>
      <c r="AR134" s="73" t="str">
        <v>Below Middle Band</v>
      </c>
      <c r="AS134" s="73" t="str">
        <v>Best Fit Pin, .003 or Less =Pass</v>
      </c>
      <c r="AT134" s="73" t="str">
        <v>Blank</v>
      </c>
      <c r="AU134" s="73" t="str">
        <v>Blank Turn Maj.</v>
      </c>
      <c r="AV134" s="73" t="str">
        <v>Blank Turn Maj. Mill Flt., OL4172</v>
      </c>
      <c r="AW134" s="73" t="str">
        <v>Blank Without .010 Slots</v>
      </c>
      <c r="AX134" s="73" t="str">
        <v>Blank Without .010 Slots, Section</v>
      </c>
      <c r="AY134" s="73" t="str">
        <v>Blank without thread</v>
      </c>
      <c r="AZ134" s="73" t="str">
        <v xml:space="preserve">Blank, Center of V Grv. </v>
      </c>
      <c r="BA134" s="73" t="str">
        <v>Blank, Check R adjacent Balloon 17</v>
      </c>
      <c r="BB134" s="73" t="str">
        <v>Blank, EXT. Feature</v>
      </c>
      <c r="BC134" s="73" t="str">
        <v>Blank, See Image, OL04335</v>
      </c>
      <c r="BD134" s="73" t="str">
        <v>Blank, See Image, OL04336</v>
      </c>
      <c r="BE134" s="73" t="str">
        <v xml:space="preserve">Blank, Thrd. </v>
      </c>
      <c r="BF134" s="73" t="str">
        <v>Blank, Turn Tip</v>
      </c>
      <c r="BG134" s="73" t="str">
        <v>Blank, Without Thrd.</v>
      </c>
      <c r="BH134" s="73" t="str">
        <v>Blank, Without Thread</v>
      </c>
      <c r="BI134" s="73" t="str">
        <v xml:space="preserve">Blunt Start Blend to Minor </v>
      </c>
      <c r="BJ134" s="73" t="str">
        <v>Calc., Use Go HEX</v>
      </c>
      <c r="BK134" s="73" t="str">
        <v>Can't dig into OD</v>
      </c>
      <c r="BL134" s="73" t="str">
        <v>Carbide Gauge</v>
      </c>
      <c r="BM134" s="73" t="str">
        <v xml:space="preserve">Center of V Grv. </v>
      </c>
      <c r="BN134" s="73" t="str">
        <v>Centered Less than .03 = Pass</v>
      </c>
      <c r="BO134" s="73" t="str">
        <v>Centered within .0005 or Less = Pass</v>
      </c>
      <c r="BP134" s="73" t="str">
        <v>Centered within .001 or Less = Pass</v>
      </c>
      <c r="BQ134" s="73" t="str">
        <v>Centered within .0254 or Less = Pass</v>
      </c>
      <c r="BR134" s="73" t="str">
        <v>Check close to Rod Slot</v>
      </c>
      <c r="BS134" s="73" t="str">
        <v>Check every other hole</v>
      </c>
      <c r="BT134" s="73" t="str">
        <v>Check Go over full length of slot.</v>
      </c>
      <c r="BU134" s="73" t="str">
        <v>Check Near Closed End</v>
      </c>
      <c r="BV134" s="73" t="str">
        <v>Check per Print View, Away from Rod Slot</v>
      </c>
      <c r="BW134" s="73" t="str">
        <v>Check to Balloon 30 Go Pin</v>
      </c>
      <c r="BX134" s="73" t="str">
        <v>Check with .2705 SET Pin Inside Part</v>
      </c>
      <c r="BY134" s="73" t="str">
        <v>Check with Hex Up</v>
      </c>
      <c r="BZ134" s="73" t="str">
        <v>CMM Blank</v>
      </c>
      <c r="CA134" s="73" t="str">
        <v>Confirm Full Radius</v>
      </c>
      <c r="CB134" s="73" t="str">
        <v>Constrained in fixture</v>
      </c>
      <c r="CC134" s="73" t="str">
        <v>Constrained with Ring</v>
      </c>
      <c r="CD134" s="73" t="str">
        <v>Constrained, See Image</v>
      </c>
      <c r="CE134" s="73" t="str">
        <v>Dim. "A"</v>
      </c>
      <c r="CF134" s="73" t="str">
        <v>Dim. "B"</v>
      </c>
      <c r="CG134" s="73" t="str">
        <v>Dim. "C"</v>
      </c>
      <c r="CH134" s="73" t="str">
        <v>Dim. "D", Whirl Blank</v>
      </c>
      <c r="CI134" s="73" t="str">
        <v>Dim. "G"</v>
      </c>
      <c r="CJ134" s="73" t="str">
        <v>Dim. E, Blank Turn Maj. &amp;  Mill Flt</v>
      </c>
      <c r="CK134" s="73" t="str">
        <v>Dim. E, Blank Turn Maj.&amp;  Mill Flt</v>
      </c>
      <c r="CL134" s="73" t="str">
        <v>Dim. H, Whirl Blank</v>
      </c>
      <c r="CM134" s="73" t="str">
        <v>Dim. J, 'Blank Turn Maj. &amp; Whirl Blank</v>
      </c>
      <c r="CN134" s="73" t="str">
        <v>Disk Drop Indicator Tip</v>
      </c>
      <c r="CO134" s="73" t="str">
        <v>DWG 100448-15, Balloon F_1</v>
      </c>
      <c r="CP134" s="73" t="str">
        <v>DWG 100448-15, OL02571</v>
      </c>
      <c r="CQ134" s="73" t="str">
        <v>DWG 100448-41</v>
      </c>
      <c r="CR134" s="73" t="str">
        <v>DWG 9890040, (10E),Section Part, OL01139</v>
      </c>
      <c r="CS134" s="73" t="str">
        <v>DWG 9890040, (10E),Section, OL01139</v>
      </c>
      <c r="CT134" s="73" t="str">
        <v>DWG 9890040, (11E)</v>
      </c>
      <c r="CU134" s="73" t="str">
        <v>DWG 9890040, (11E), Pins with Flats</v>
      </c>
      <c r="CV134" s="73" t="str">
        <v>DWG 9890040, (12E),  Pass=.002 or less</v>
      </c>
      <c r="CW134" s="73" t="str">
        <v>DWG 9890040, (12E), See Image</v>
      </c>
      <c r="CX134" s="73" t="str">
        <v>DWG 9890040, (1E), OL01431</v>
      </c>
      <c r="CY134" s="73" t="str">
        <v>DWG 9890040, (1E), OL01432</v>
      </c>
      <c r="CZ134" s="73" t="str">
        <v>DWG 9890040, (2E), OL01432</v>
      </c>
      <c r="DA134" s="73" t="str">
        <v>DWG 9890040, (3E)</v>
      </c>
      <c r="DB134" s="73" t="str">
        <v>DWG 9890040, (4E)</v>
      </c>
      <c r="DC134" s="73" t="str">
        <v>DWG 9890040, (5E), OL02336</v>
      </c>
      <c r="DD134" s="73" t="str">
        <v>DWG 9890040, (6E)</v>
      </c>
      <c r="DE134" s="73" t="str">
        <v>DWG 9890040, (7E)</v>
      </c>
      <c r="DF134" s="73" t="str">
        <v>DWG 9890040, (8E), OL01433</v>
      </c>
      <c r="DG134" s="73" t="str">
        <v>DWG 9890040, (8E), OL01433, Section</v>
      </c>
      <c r="DH134" s="73" t="str">
        <v>DWG 9890040, (9E), Close to Rod Slot</v>
      </c>
      <c r="DI134" s="73" t="str">
        <v>DWG 9890040, (9E),Close to Rod Slot</v>
      </c>
      <c r="DJ134" s="73" t="str">
        <v>DWG FRM0105 PAGE 2</v>
      </c>
      <c r="DK134" s="73" t="str">
        <v>DWG# 100448-41</v>
      </c>
      <c r="DL134" s="73" t="str">
        <v>DWG# 100448-44</v>
      </c>
      <c r="DM134" s="73" t="str">
        <v>DWG# 9890003  (1), Section OL00436/A</v>
      </c>
      <c r="DN134" s="73" t="str">
        <v>DWG# 9890003 (3), Ring Gauge Constrained</v>
      </c>
      <c r="DO134" s="73" t="str">
        <v>DWG# 9890003 (4), Section</v>
      </c>
      <c r="DP134" s="73" t="str">
        <v>DWG#100448-26, Balloon 1K, OL02350</v>
      </c>
      <c r="DQ134" s="73" t="str">
        <v>DWG#100448-26, Balloon 2K, OL02350</v>
      </c>
      <c r="DR134" s="73" t="str">
        <v>DWG#100448-26, Balloon 3K, OL02363</v>
      </c>
      <c r="DS134" s="73" t="str">
        <v>DWG#100448-26, Balloon 4K</v>
      </c>
      <c r="DT134" s="73" t="str">
        <v>DWG#100448-26, Balloon 5K, Section</v>
      </c>
      <c r="DU134" s="73" t="str">
        <v>DWG#100448-26, Balloon 6K</v>
      </c>
      <c r="DV134" s="73" t="str">
        <v>DWG#100448-26, Balloon 7K, Section</v>
      </c>
      <c r="DW134" s="73" t="str">
        <v>DWG#100448-26, Mfg. Tol.</v>
      </c>
      <c r="DX134" s="73" t="str">
        <v>DWG#9890003 (2) Ring Gauge Constrained</v>
      </c>
      <c r="DY134" s="73" t="str">
        <v>DWG#9890044</v>
      </c>
      <c r="DZ134" s="73" t="str">
        <v>DWG#9890044 .1985 to .2005=Pass</v>
      </c>
      <c r="EA134" s="73" t="str">
        <v>DWG#9890044 Overlay OL02441</v>
      </c>
      <c r="EB134" s="73" t="str">
        <v>DWG#9890044, OL02441</v>
      </c>
      <c r="EC134" s="73" t="str">
        <v>DWG#FRM0105</v>
      </c>
      <c r="ED134" s="73" t="str">
        <v>EXT.</v>
      </c>
      <c r="EE134" s="73" t="str">
        <v>EXT. Section, OL02460</v>
      </c>
      <c r="EF134" s="73" t="str">
        <v>EXT., OL04223</v>
      </c>
      <c r="EG134" s="73" t="str">
        <v>Flat Drop Indicator Tip</v>
      </c>
      <c r="EH134" s="73" t="str">
        <v>Full Go Pin, No Light, at Radius</v>
      </c>
      <c r="EI134" s="73" t="str">
        <v>Function Check</v>
      </c>
      <c r="EJ134" s="73" t="str">
        <v>GO Function Gauge</v>
      </c>
      <c r="EK134" s="73" t="str">
        <v>Go Gauge for Balloon 1 &amp; 4</v>
      </c>
      <c r="EL134" s="73" t="str">
        <v>Go Pin must pass through</v>
      </c>
      <c r="EM134" s="73" t="str">
        <v>Greater than .005 = Fail, Section</v>
      </c>
      <c r="EN134" s="73" t="str">
        <v>Greater than .025 out of center = Fail</v>
      </c>
      <c r="EO134" s="73" t="str">
        <v>Greater than 2.6 = Pass</v>
      </c>
      <c r="EP134" s="73" t="str">
        <v>Green = Pass, Red = Fail</v>
      </c>
      <c r="EQ134" s="73" t="str">
        <v>Hex Depth</v>
      </c>
      <c r="ER134" s="73" t="str">
        <v>Hex Minor</v>
      </c>
      <c r="ES134" s="73" t="str">
        <v>Hole Dia.</v>
      </c>
      <c r="ET134" s="73" t="str">
        <v>Hook or Disk Tip</v>
      </c>
      <c r="EU134" s="73" t="str">
        <v>ID Sphere Finish</v>
      </c>
      <c r="EV134" s="73" t="str">
        <v>ID/OD Both Sides, Diff. .002 or less = Pass</v>
      </c>
      <c r="EW134" s="73" t="str">
        <v>If Looks Big, Section</v>
      </c>
      <c r="EX134" s="73" t="str">
        <v>If Looks Small, Section</v>
      </c>
      <c r="EY134" s="73" t="str">
        <v>Insp. Close to Break Away, Mfg.Tol.</v>
      </c>
      <c r="EZ134" s="73" t="str">
        <v>INT.</v>
      </c>
      <c r="FA134" s="73" t="str">
        <v>INT. Section, OL02460</v>
      </c>
      <c r="FB134" s="73" t="str">
        <v>INT., OL04223</v>
      </c>
      <c r="FC134" s="73" t="str">
        <v>Intersect. of 7.7 &amp; R0.10</v>
      </c>
      <c r="FD134" s="73" t="str">
        <v>Intersect. of 8.79 and R.25 MAX</v>
      </c>
      <c r="FE134" s="73" t="str">
        <v>Keep Ind. Tip away from corner</v>
      </c>
      <c r="FF134" s="73" t="str">
        <v>L31</v>
      </c>
      <c r="FG134" s="73" t="str">
        <v>Laser Mark</v>
      </c>
      <c r="FH134" s="73" t="str">
        <v>LASER PER NOTE 4</v>
      </c>
      <c r="FI134" s="73" t="str">
        <v>LASER PER NOTE 4, Final Check 1 only</v>
      </c>
      <c r="FJ134" s="73" t="str">
        <v>Less than .002 out of center = Pass</v>
      </c>
      <c r="FK134" s="73" t="str">
        <v>Less than 2.75 = Pass, Section</v>
      </c>
      <c r="FL134" s="73" t="str">
        <v>List as pin. Not Calibrated</v>
      </c>
      <c r="FM134" s="73" t="str">
        <v>M9 X 1.25 BUTT See Comment Image</v>
      </c>
      <c r="FN134" s="73" t="str">
        <v>Manual Section</v>
      </c>
      <c r="FO134" s="73" t="str">
        <v>Max Deep .241 NO-GO =.42</v>
      </c>
      <c r="FP134" s="73" t="str">
        <v>MAX Depth of (Note 7) .241 NO-GO Pin</v>
      </c>
      <c r="FQ134" s="73" t="str">
        <v>Measure from Blue Line, See Image</v>
      </c>
      <c r="FR134" s="73" t="str">
        <v>Measure Width of Blue Area, See Image</v>
      </c>
      <c r="FS134" s="73" t="str">
        <v>Mfg. Tol</v>
      </c>
      <c r="FT134" s="73" t="str">
        <v>Mfg. Tol, See Image</v>
      </c>
      <c r="FU134" s="73" t="str">
        <v>Mfg. Tol.</v>
      </c>
      <c r="FV134" s="73" t="str">
        <v>Mfg. Tol. "A"</v>
      </c>
      <c r="FW134" s="73" t="str">
        <v>Mfg. Tol. (Zero on Gauge Full Dia. Lead)</v>
      </c>
      <c r="FX134" s="73" t="str">
        <v>Mfg. Tol. Balloon 11, See Image</v>
      </c>
      <c r="FY134" s="73" t="str">
        <v>Mfg. Tol. Balloon 4</v>
      </c>
      <c r="FZ134" s="73" t="str">
        <v>Mfg. Tol. Balloon 7</v>
      </c>
      <c r="GA134" s="73" t="str">
        <v xml:space="preserve">Mfg. Tol. C-Bore Face (Ballo 28) </v>
      </c>
      <c r="GB134" s="73" t="str">
        <v>Mfg. Tol. Section</v>
      </c>
      <c r="GC134" s="73" t="str">
        <v>Mfg. Tol. See Image</v>
      </c>
      <c r="GD134" s="73" t="str">
        <v>Mfg. Tol., 3 Places, Record MAX</v>
      </c>
      <c r="GE134" s="73" t="str">
        <v>Mfg. Tol., Balloon 11</v>
      </c>
      <c r="GF134" s="73" t="str">
        <v>Mfg. Tol., Balloon 7</v>
      </c>
      <c r="GG134" s="73" t="str">
        <v>Mfg. Tol., Blank</v>
      </c>
      <c r="GH134" s="73" t="str">
        <v>Mfg. Tol., Blank, Balloon 12</v>
      </c>
      <c r="GI134" s="73" t="str">
        <v>Mfg. Tol., Blend to SØ.320</v>
      </c>
      <c r="GJ134" s="73" t="str">
        <v>Mfg. Tol., Calculation</v>
      </c>
      <c r="GK134" s="73" t="str">
        <v>Mfg. Tol., For Mill Fixture</v>
      </c>
      <c r="GL134" s="73" t="str">
        <v>Mfg. Tol., L32</v>
      </c>
      <c r="GM134" s="73" t="str">
        <v>Mfg. Tol., L33</v>
      </c>
      <c r="GN134" s="73" t="str">
        <v>Mfg. Tol., No Tool Marks</v>
      </c>
      <c r="GO134" s="73" t="str">
        <v>Mfg. Tol., OL03361</v>
      </c>
      <c r="GP134" s="73" t="str">
        <v>Mfg. Tol., Record off center value</v>
      </c>
      <c r="GQ134" s="73" t="str">
        <v>Mfg. Tol., Same 3 Places, Record MIN</v>
      </c>
      <c r="GR134" s="73" t="str">
        <v>Mfg. Tol., Section</v>
      </c>
      <c r="GS134" s="73" t="str">
        <v>Mfg. Tol., Section B-B</v>
      </c>
      <c r="GT134" s="73" t="str">
        <v>Mfg. Tol., Section, OL03361</v>
      </c>
      <c r="GU134" s="73" t="str">
        <v>Mfg. Tol., Section, Per Note 2</v>
      </c>
      <c r="GV134" s="73" t="str">
        <v>Mfg. Tol., See Image</v>
      </c>
      <c r="GW134" s="73" t="str">
        <v>Mfg. Tol., See Image, Bore in Blue</v>
      </c>
      <c r="GX134" s="73" t="str">
        <v>Mfg. Tol., See Image, Hook Tip</v>
      </c>
      <c r="GY134" s="73" t="str">
        <v>Mfg. Tol., Sharp Okay No Burr</v>
      </c>
      <c r="GZ134" s="73" t="str">
        <v>Mfg. Tol., Threadless Blank</v>
      </c>
      <c r="HA134" s="73" t="str">
        <v>Mfg.Tol.</v>
      </c>
      <c r="HB134" s="73" t="str">
        <v>Mgf. To., T.S.C.</v>
      </c>
      <c r="HC134" s="73" t="str">
        <v>Milled Feature</v>
      </c>
      <c r="HD134" s="73" t="str">
        <v>Milled Feature, OL04045</v>
      </c>
      <c r="HE134" s="73" t="str">
        <v>More than .0005 out of center = Fail</v>
      </c>
      <c r="HF134" s="73" t="str">
        <v>Must Pass Through</v>
      </c>
      <c r="HG134" s="73" t="str">
        <v>Must pass through gauge</v>
      </c>
      <c r="HH134" s="73" t="str">
        <v>Must Pass Through Go Gauge</v>
      </c>
      <c r="HI134" s="73" t="str">
        <v>Must Pass, See Image.</v>
      </c>
      <c r="HJ134" s="73" t="str">
        <v>NA</v>
      </c>
      <c r="HK134" s="73" t="str">
        <v>Narrow Area</v>
      </c>
      <c r="HL134" s="73" t="str">
        <v>Near Balloon 21</v>
      </c>
      <c r="HM134" s="73" t="str">
        <v>Near Datum B</v>
      </c>
      <c r="HN134" s="73" t="str">
        <v>Neck Dia.</v>
      </c>
      <c r="HO134" s="73" t="str">
        <v>Neck to Head Rad.</v>
      </c>
      <c r="HP134" s="73" t="str">
        <v>No Copper Deposits Allowed</v>
      </c>
      <c r="HQ134" s="73" t="str">
        <v>No Section</v>
      </c>
      <c r="HR134" s="73" t="str">
        <v>No Section, .01 to .014 = Pass</v>
      </c>
      <c r="HS134" s="73" t="str">
        <v>No Section, Rotate Part</v>
      </c>
      <c r="HT134" s="73" t="str">
        <v>No Section, See Image</v>
      </c>
      <c r="HU134" s="73" t="str">
        <v>No Slot, Section B-B</v>
      </c>
      <c r="HV134" s="73" t="str">
        <v>No visual step = Pass</v>
      </c>
      <c r="HW134" s="73" t="str">
        <v>Not to exceed .95 Deep</v>
      </c>
      <c r="HX134" s="73" t="str">
        <v>Note 1</v>
      </c>
      <c r="HY134" s="73" t="str">
        <v>OL00333/A</v>
      </c>
      <c r="HZ134" s="73" t="str">
        <v>OL00519</v>
      </c>
      <c r="IA134" s="73" t="str">
        <v>OL00520</v>
      </c>
      <c r="IB134" s="73" t="str">
        <v>OL00529</v>
      </c>
      <c r="IC134" s="73" t="str">
        <v>OL00542</v>
      </c>
      <c r="ID134" s="73" t="str">
        <v>OL00724</v>
      </c>
      <c r="IE134" s="73" t="str">
        <v>OL01250</v>
      </c>
      <c r="IF134" s="73" t="str">
        <v>OL01869, Threadless Blank</v>
      </c>
      <c r="IG134" s="73" t="str">
        <v>OL01870, Section</v>
      </c>
      <c r="IH134" s="73" t="str">
        <v>OL02255</v>
      </c>
      <c r="II134" s="73" t="str">
        <v>OL02255, Mfg. Tol.</v>
      </c>
      <c r="IJ134" s="73" t="str">
        <v>OL02302</v>
      </c>
      <c r="IK134" s="73" t="str">
        <v xml:space="preserve">OL02318  needed per image instructions </v>
      </c>
      <c r="IL134" s="73" t="str">
        <v>OL02556</v>
      </c>
      <c r="IM134" s="73" t="str">
        <v>OL02557</v>
      </c>
      <c r="IN134" s="73" t="str">
        <v>OL02567</v>
      </c>
      <c r="IO134" s="73" t="str">
        <v>OL02653</v>
      </c>
      <c r="IP134" s="73" t="str">
        <v>OL02718</v>
      </c>
      <c r="IQ134" s="73" t="str">
        <v>OL02841</v>
      </c>
      <c r="IR134" s="73" t="str">
        <v>OL02842</v>
      </c>
      <c r="IS134" s="73" t="str">
        <v>OL02844</v>
      </c>
      <c r="IT134" s="73" t="str">
        <v>OL02871</v>
      </c>
      <c r="IU134" s="73" t="str">
        <v>OL02887</v>
      </c>
      <c r="IV134" s="73" t="str">
        <v>OL03500</v>
      </c>
      <c r="IW134" s="73" t="str">
        <v>OL03766</v>
      </c>
      <c r="IX134" s="73" t="str">
        <v>OL03868</v>
      </c>
      <c r="IY134" s="73" t="str">
        <v>OL03869</v>
      </c>
      <c r="IZ134" s="73" t="str">
        <v>OL03870</v>
      </c>
      <c r="JA134" s="73" t="str">
        <v>OL03873, DWG# 100448-44</v>
      </c>
      <c r="JB134" s="73" t="str">
        <v>OL03949</v>
      </c>
      <c r="JC134" s="73" t="str">
        <v xml:space="preserve">OL04043, Section </v>
      </c>
      <c r="JD134" s="73" t="str">
        <v xml:space="preserve">OL04044, Section </v>
      </c>
      <c r="JE134" s="73" t="str">
        <v>OL04045</v>
      </c>
      <c r="JF134" s="73" t="str">
        <v>OL04045, Milled Feature</v>
      </c>
      <c r="JG134" s="73" t="str">
        <v>OL04063</v>
      </c>
      <c r="JH134" s="73" t="str">
        <v>OL04064</v>
      </c>
      <c r="JI134" s="73" t="str">
        <v>OL04065</v>
      </c>
      <c r="JJ134" s="73" t="str">
        <v>OL04181</v>
      </c>
      <c r="JK134" s="73" t="str">
        <v>OL04218</v>
      </c>
      <c r="JL134" s="73" t="str">
        <v>OL04224, See Image</v>
      </c>
      <c r="JM134" s="73" t="str">
        <v>OL04374</v>
      </c>
      <c r="JN134" s="73" t="str">
        <v>OL04375, Section M-M</v>
      </c>
      <c r="JO134" s="73" t="str">
        <v>OL04376, Section M-M</v>
      </c>
      <c r="JP134" s="73" t="str">
        <v>OL04443</v>
      </c>
      <c r="JQ134" s="73" t="str">
        <v>OL04444</v>
      </c>
      <c r="JR134" s="73" t="str">
        <v>OL05000</v>
      </c>
      <c r="JS134" s="73" t="str">
        <v>One side of slot</v>
      </c>
      <c r="JT134" s="73" t="str">
        <v>Other side of slot</v>
      </c>
      <c r="JU134" s="73" t="str">
        <v>Out of center more than .002 = Fail</v>
      </c>
      <c r="JV134" s="73" t="str">
        <v>Out of center more than.002 = Fail</v>
      </c>
      <c r="JW134" s="73" t="str">
        <v>Overlay OL02713</v>
      </c>
      <c r="JX134" s="73" t="str">
        <v>Overlay OL02714</v>
      </c>
      <c r="JY134" s="73" t="str">
        <v>Overlay OL02718</v>
      </c>
      <c r="JZ134" s="73" t="str">
        <v>Overlay OL03831, Mfg. Tol.</v>
      </c>
      <c r="KA134" s="73" t="str">
        <v>Part Without Slots</v>
      </c>
      <c r="KB134" s="73" t="str">
        <v>Part Without Slots, See Image</v>
      </c>
      <c r="KC134" s="73" t="str">
        <v xml:space="preserve">Pass = .0254 or Less </v>
      </c>
      <c r="KD134" s="73" t="str">
        <v>PD MIN = 4.361, PD MAX = 4.456</v>
      </c>
      <c r="KE134" s="73" t="str">
        <v>Per Balloon 2 Note</v>
      </c>
      <c r="KF134" s="73" t="str">
        <v>Per drawing note(s) 8.</v>
      </c>
      <c r="KG134" s="73" t="str">
        <v>Point or Sphere Tip</v>
      </c>
      <c r="KH134" s="73" t="str">
        <v>Point Tip</v>
      </c>
      <c r="KI134" s="73" t="str">
        <v>R.9 to R1.1 = Pass, See Image</v>
      </c>
      <c r="KJ134" s="73" t="str">
        <v>Ram Construction</v>
      </c>
      <c r="KK134" s="73" t="str">
        <v>Record Same Pass / Fail All Balloons</v>
      </c>
      <c r="KL134" s="73" t="str">
        <v>Ref. Balloon 1</v>
      </c>
      <c r="KM134" s="73" t="str">
        <v>Ref. Balloon 12</v>
      </c>
      <c r="KN134" s="73" t="str">
        <v>Ref. Balloon 13, 100% AQL</v>
      </c>
      <c r="KO134" s="73" t="str">
        <v>Ref. Balloon 2</v>
      </c>
      <c r="KP134" s="73" t="str">
        <v>Ref. Balloon 21, 100% AQL</v>
      </c>
      <c r="KQ134" s="73" t="str">
        <v>Ref. Balloon 4</v>
      </c>
      <c r="KR134" s="73" t="str">
        <v>Ref. Balloon 7</v>
      </c>
      <c r="KS134" s="73" t="str">
        <v>Ref. Balloon 8</v>
      </c>
      <c r="KT134" s="73" t="str">
        <v>Relieved Pin Gauges 09236 &amp; 09235</v>
      </c>
      <c r="KU134" s="73" t="str">
        <v>Rotate Part</v>
      </c>
      <c r="KV134" s="73" t="str">
        <v>Rotate Part, See Image</v>
      </c>
      <c r="KW134" s="73" t="str">
        <v>Same as Root Radius</v>
      </c>
      <c r="KX134" s="73" t="str">
        <v>Section</v>
      </c>
      <c r="KY134" s="73" t="str">
        <v>Section B-B</v>
      </c>
      <c r="KZ134" s="73" t="str">
        <v>Section B-B, Distance Between Grooves</v>
      </c>
      <c r="LA134" s="73" t="str">
        <v>Section C-C</v>
      </c>
      <c r="LB134" s="73" t="str">
        <v>Section Part</v>
      </c>
      <c r="LC134" s="73" t="str">
        <v>Section Part, Measured from Opposite Face</v>
      </c>
      <c r="LD134" s="73" t="str">
        <v>Section, Broachless Blank</v>
      </c>
      <c r="LE134" s="73" t="str">
        <v>Section, EXT. Sphere Location.</v>
      </c>
      <c r="LF134" s="73" t="str">
        <v>Section, Hex Cham. Ang.</v>
      </c>
      <c r="LG134" s="73" t="str">
        <v>Section, Hex Fillet Rad.</v>
      </c>
      <c r="LH134" s="73" t="str">
        <v>Section, INT. Feature</v>
      </c>
      <c r="LI134" s="73" t="str">
        <v>Section, INT. Sphere Location.</v>
      </c>
      <c r="LJ134" s="73" t="str">
        <v>Section, Mfg. Tol.</v>
      </c>
      <c r="LK134" s="73" t="str">
        <v>Section, Mfg. Tol., See Image</v>
      </c>
      <c r="LL134" s="73" t="str">
        <v>Section, OL00486</v>
      </c>
      <c r="LM134" s="73" t="str">
        <v>Section, OL00542</v>
      </c>
      <c r="LN134" s="73" t="str">
        <v>Section, OL00543</v>
      </c>
      <c r="LO134" s="73" t="str">
        <v>Section, OL00544</v>
      </c>
      <c r="LP134" s="73" t="str">
        <v>Section, OL00545</v>
      </c>
      <c r="LQ134" s="73" t="str">
        <v>Section, OL00546</v>
      </c>
      <c r="LR134" s="73" t="str">
        <v>Section, OL00547</v>
      </c>
      <c r="LS134" s="73" t="str">
        <v>Section, OL00555</v>
      </c>
      <c r="LT134" s="73" t="str">
        <v>Section, OL00725</v>
      </c>
      <c r="LU134" s="73" t="str">
        <v>Section, OL01430</v>
      </c>
      <c r="LV134" s="73" t="str">
        <v>Section, OL01434</v>
      </c>
      <c r="LW134" s="73" t="str">
        <v>Section, OL01435</v>
      </c>
      <c r="LX134" s="73" t="str">
        <v>Section, OL01807</v>
      </c>
      <c r="LY134" s="73" t="str">
        <v>Section, OL01830</v>
      </c>
      <c r="LZ134" s="73" t="str">
        <v>Section, OL02351</v>
      </c>
      <c r="MA134" s="73" t="str">
        <v>Section, OL02519</v>
      </c>
      <c r="MB134" s="73" t="str">
        <v>Section, OL02520</v>
      </c>
      <c r="MC134" s="73" t="str">
        <v>Section, OL02522</v>
      </c>
      <c r="MD134" s="73" t="str">
        <v>Section, OL02540</v>
      </c>
      <c r="ME134" s="73" t="str">
        <v>Section, OL02541</v>
      </c>
      <c r="MF134" s="73" t="str">
        <v>Section, OL02552</v>
      </c>
      <c r="MG134" s="73" t="str">
        <v>Section, OL02553</v>
      </c>
      <c r="MH134" s="73" t="str">
        <v>Section, OL02554</v>
      </c>
      <c r="MI134" s="73" t="str">
        <v>Section, OL02555</v>
      </c>
      <c r="MJ134" s="73" t="str">
        <v>Section, OL02558</v>
      </c>
      <c r="MK134" s="73" t="str">
        <v>Section, OL02559</v>
      </c>
      <c r="ML134" s="73" t="str">
        <v>Section, OL02560</v>
      </c>
      <c r="MM134" s="73" t="str">
        <v>Section, OL02619</v>
      </c>
      <c r="MN134" s="73" t="str">
        <v>Section, OL02620</v>
      </c>
      <c r="MO134" s="73" t="str">
        <v>Section, OL02621</v>
      </c>
      <c r="MP134" s="73" t="str">
        <v>Section, OL02622</v>
      </c>
      <c r="MQ134" s="73" t="str">
        <v>Section, OL02623</v>
      </c>
      <c r="MR134" s="73" t="str">
        <v>Section, OL02624</v>
      </c>
      <c r="MS134" s="73" t="str">
        <v>Section, OL02652</v>
      </c>
      <c r="MT134" s="73" t="str">
        <v>Section, OL02680</v>
      </c>
      <c r="MU134" s="73" t="str">
        <v>Section, OL02793</v>
      </c>
      <c r="MV134" s="73" t="str">
        <v>Section, OL02823</v>
      </c>
      <c r="MW134" s="73" t="str">
        <v>Section, OL02843</v>
      </c>
      <c r="MX134" s="73" t="str">
        <v>Section, OL03026, Ext.</v>
      </c>
      <c r="MY134" s="73" t="str">
        <v>Section, OL03026, Int.</v>
      </c>
      <c r="MZ134" s="73" t="str">
        <v>Section, OL03570, DWG# 100448-41</v>
      </c>
      <c r="NA134" s="73" t="str">
        <v>Section, OL03781</v>
      </c>
      <c r="NB134" s="73" t="str">
        <v>Section, OL03911</v>
      </c>
      <c r="NC134" s="73" t="str">
        <v>Section, OL03912</v>
      </c>
      <c r="ND134" s="73" t="str">
        <v>Section, OL03928</v>
      </c>
      <c r="NE134" s="73" t="str">
        <v>Section, OL03929</v>
      </c>
      <c r="NF134" s="73" t="str">
        <v>Section, OL04030</v>
      </c>
      <c r="NG134" s="73" t="str">
        <v>Section, OL04037</v>
      </c>
      <c r="NH134" s="73" t="str">
        <v>Section, OL04038</v>
      </c>
      <c r="NI134" s="73" t="str">
        <v>Section, OL04046</v>
      </c>
      <c r="NJ134" s="73" t="str">
        <v>Section, OL04065</v>
      </c>
      <c r="NK134" s="73" t="str">
        <v>Section, OL04066</v>
      </c>
      <c r="NL134" s="73" t="str">
        <v>Section, OL04067</v>
      </c>
      <c r="NM134" s="73" t="str">
        <v>Section, OL04069</v>
      </c>
      <c r="NN134" s="73" t="str">
        <v>Section, OL04071</v>
      </c>
      <c r="NO134" s="73" t="str">
        <v>Section, OL04173</v>
      </c>
      <c r="NP134" s="73" t="str">
        <v>Section, OL04174</v>
      </c>
      <c r="NQ134" s="73" t="str">
        <v>Section, OL04214</v>
      </c>
      <c r="NR134" s="73" t="str">
        <v>Section, OL04215</v>
      </c>
      <c r="NS134" s="73" t="str">
        <v>Section, OL04216</v>
      </c>
      <c r="NT134" s="73" t="str">
        <v>Section, OL04217</v>
      </c>
      <c r="NU134" s="73" t="str">
        <v>Section, Overlay OL02716</v>
      </c>
      <c r="NV134" s="73" t="str">
        <v>Section, Overlay OL02717</v>
      </c>
      <c r="NW134" s="73" t="str">
        <v>Section, See Image</v>
      </c>
      <c r="NX134" s="73" t="str">
        <v>Section, See Image, DWG# 100448-41</v>
      </c>
      <c r="NY134" s="73" t="str">
        <v>Section, Without Sots</v>
      </c>
      <c r="NZ134" s="73" t="str">
        <v>See Comments Sheet</v>
      </c>
      <c r="OA134" s="73" t="str">
        <v>See Comments Sheet, OL02318</v>
      </c>
      <c r="OB134" s="73" t="str">
        <v>See Image</v>
      </c>
      <c r="OC134" s="73" t="str">
        <v>See Image, .005 or Less = Pass</v>
      </c>
      <c r="OD134" s="73" t="str">
        <v>See Image, Check Near Radius</v>
      </c>
      <c r="OE134" s="73" t="str">
        <v>See Image, Constrained</v>
      </c>
      <c r="OF134" s="73" t="str">
        <v>See Image, Distance Between Flats</v>
      </c>
      <c r="OG134" s="73" t="str">
        <v xml:space="preserve">See Image, Mfg. Tol, Section A-A </v>
      </c>
      <c r="OH134" s="73" t="str">
        <v>See image, Mfg. Tol.</v>
      </c>
      <c r="OI134" s="73" t="str">
        <v>See Image, Mic. Across Flats</v>
      </c>
      <c r="OJ134" s="73" t="str">
        <v>See Image, OL02850</v>
      </c>
      <c r="OK134" s="73" t="str">
        <v>See Image, OL02880</v>
      </c>
      <c r="OL134" s="73" t="str">
        <v>See Image, OL03926</v>
      </c>
      <c r="OM134" s="73" t="str">
        <v>See Image, OL03927</v>
      </c>
      <c r="ON134" s="73" t="str">
        <v>See Image, OL04003</v>
      </c>
      <c r="OO134" s="73" t="str">
        <v>'See Image, OL04342,  Best Fit Joe Block</v>
      </c>
      <c r="OP134" s="73" t="str">
        <v>See Image, OL04342,  Blank</v>
      </c>
      <c r="OQ134" s="73" t="str">
        <v>See Image, OL04342, Blank</v>
      </c>
      <c r="OR134" s="73" t="str">
        <v>See Image, OL04343, Blank</v>
      </c>
      <c r="OS134" s="73" t="str">
        <v>See Image, Pass = .002 or Less</v>
      </c>
      <c r="OT134" s="73" t="str">
        <v>See Image, Rcd. MAX</v>
      </c>
      <c r="OU134" s="73" t="str">
        <v>See Image, Rcd. MIN</v>
      </c>
      <c r="OV134" s="73" t="str">
        <v>See Image, Section</v>
      </c>
      <c r="OW134" s="73" t="str">
        <v>See Image, Section A-A</v>
      </c>
      <c r="OX134" s="73" t="str">
        <v>See Image, Section B-B</v>
      </c>
      <c r="OY134" s="73" t="str">
        <v>See Image, Section B-B, TSC</v>
      </c>
      <c r="OZ134" s="73" t="str">
        <v>See Image, Shank Drawing # 18000-XX-XX A</v>
      </c>
      <c r="PA134" s="73" t="str">
        <v>Sequencial Laser 01, 120 Per Print</v>
      </c>
      <c r="PB134" s="73" t="str">
        <v>Set to .202, Zero on Thread Lead</v>
      </c>
      <c r="PC134" s="73" t="str">
        <v>Sharp OK, No Burr</v>
      </c>
      <c r="PD134" s="73" t="str">
        <v>Sharp OK, No Raised Edge, See Image</v>
      </c>
      <c r="PE134" s="73" t="str">
        <v>Sharp OK, No Raised Edges</v>
      </c>
      <c r="PF134" s="73" t="str">
        <v>Sharp okay no raised edge</v>
      </c>
      <c r="PG134" s="73" t="str">
        <v>Sharp Okay, No Burr</v>
      </c>
      <c r="PH134" s="73" t="str">
        <v>Sharp Okay, No Raised Edge</v>
      </c>
      <c r="PI134" s="73" t="str">
        <v>Sharp Okay, No Raised Edges,</v>
      </c>
      <c r="PJ134" s="73" t="str">
        <v>Sharp Okay, See Image</v>
      </c>
      <c r="PK134" s="73" t="str">
        <v xml:space="preserve">Start of Radius @ .195 </v>
      </c>
      <c r="PL134" s="73" t="str">
        <v xml:space="preserve">Start of Radius @ .21 </v>
      </c>
      <c r="PM134" s="73" t="str">
        <v xml:space="preserve">T.S.C. </v>
      </c>
      <c r="PN134" s="73" t="str">
        <v>Tangent Point</v>
      </c>
      <c r="PO134" s="73" t="str">
        <v>Tangent point of R.50</v>
      </c>
      <c r="PP134" s="73" t="str">
        <v>Taper Check, Mfg.Tol.</v>
      </c>
      <c r="PQ134" s="73" t="str">
        <v>Taper Check, Mfg.Tol., See Image</v>
      </c>
      <c r="PR134" s="73" t="str">
        <v>Thrd. Minor Ø</v>
      </c>
      <c r="PS134" s="73" t="str">
        <v>Thrd. Relief Ø</v>
      </c>
      <c r="PT134" s="73" t="str">
        <v>Threadless Blank</v>
      </c>
      <c r="PU134" s="73" t="str">
        <v>Threadless Blank, From Major Ø</v>
      </c>
      <c r="PV134" s="73" t="str">
        <v>Threadless Blank, Mfg. Tol.</v>
      </c>
      <c r="PW134" s="73" t="str">
        <v>Threadless Blank, Thrd. to Neck Rad.</v>
      </c>
      <c r="PX134" s="73" t="str">
        <v>Thredless Blank</v>
      </c>
      <c r="PY134" s="73" t="str">
        <v>To center of R.005</v>
      </c>
      <c r="PZ134" s="73" t="str">
        <v>Torx Min. Dia.</v>
      </c>
      <c r="QA134" s="73" t="str">
        <v>Turn Ø Free of Mill Marks</v>
      </c>
      <c r="QB134" s="73" t="str">
        <v>Use (Full) GO Hex</v>
      </c>
      <c r="QC134" s="73" t="str">
        <v>Use Balloon 1 FULL Gauge</v>
      </c>
      <c r="QD134" s="73" t="str">
        <v>Use Balloon 9 FULL GO</v>
      </c>
      <c r="QE134" s="73" t="str">
        <v>Use Best Fit Pin</v>
      </c>
      <c r="QF134" s="73" t="str">
        <v>Use Disk Tip</v>
      </c>
      <c r="QG134" s="73" t="str">
        <v>Use flat bottomed indicator tip.</v>
      </c>
      <c r="QH134" s="73" t="str">
        <v xml:space="preserve">Use Full .093 Go Hex </v>
      </c>
      <c r="QI134" s="73" t="str">
        <v xml:space="preserve">Use Full .0930 Go Hex </v>
      </c>
      <c r="QJ134" s="73" t="str">
        <v>Use Full .1235 Go Hex</v>
      </c>
      <c r="QK134" s="73" t="str">
        <v>Use Gauge K2-98-8019-04, See Image</v>
      </c>
      <c r="QL134" s="73" t="str">
        <v>Use large flat indicator tip</v>
      </c>
      <c r="QM134" s="73" t="str">
        <v>Use Pins.3330/.3350, See Image MAX NO-GO</v>
      </c>
      <c r="QN134" s="73" t="str">
        <v>Use Pointed Drop Indicator Tip</v>
      </c>
      <c r="QO134" s="73" t="str">
        <v>V-Block</v>
      </c>
      <c r="QP134" s="73" t="str">
        <v>V-Block,  AMB for 13</v>
      </c>
      <c r="QQ134" s="73" t="str">
        <v>V-Block,  Hex Cham. Dia.</v>
      </c>
      <c r="QR134" s="73" t="str">
        <v>V-Block, Hex Depth</v>
      </c>
      <c r="QS134" s="73" t="str">
        <v>VBU Gauge</v>
      </c>
      <c r="QT134" s="73" t="str">
        <v>Visibally smaller than HEX=Pass</v>
      </c>
      <c r="QU134" s="73" t="str">
        <v>Visual Per Drawing</v>
      </c>
      <c r="QV134" s="73" t="str">
        <v>Whirl Blank</v>
      </c>
      <c r="QW134" s="73" t="str">
        <v xml:space="preserve">Whirl Blank </v>
      </c>
      <c r="QX134" s="73" t="str">
        <v>Whirl Blank, Neck Rad. End to Head CL</v>
      </c>
      <c r="QY134" s="73" t="str">
        <v>Whirl Blank, Nose Start Dia.</v>
      </c>
      <c r="QZ134" s="73" t="str">
        <v>Whirl Blank, Nose Start Dist.</v>
      </c>
      <c r="RA134" s="73" t="str">
        <v>Whirl Blank, Thrd. Minor</v>
      </c>
      <c r="RB134" s="73" t="str">
        <v>Whirl Blank, Thrd. Pullout Dia.</v>
      </c>
      <c r="RC134" s="73" t="str">
        <v>Whole Part, Removal is at Assy. Level</v>
      </c>
      <c r="RD134" s="73" t="str">
        <v>Wide Area</v>
      </c>
      <c r="RE134" s="73" t="str">
        <v>Zero on End of Go Gauge</v>
      </c>
    </row>
    <row r="135" spans="1:473">
      <c r="A135" s="73" t="s">
        <v>773</v>
      </c>
      <c r="C135" s="73" t="str" cm="1">
        <f t="array" ref="C135:RE135">TRANSPOSE(_xlfn._xlws.SORT(_xlfn._xlws.FILTER($A$2:$A$600,ISNUMBER(SEARCH('PartLib Table'!M142,$A$2:$A$600)),"not found")))</f>
        <v xml:space="preserve"> 'C', Whirl Blank</v>
      </c>
      <c r="D135" s="73" t="str">
        <v xml:space="preserve"> See Image, Constrained</v>
      </c>
      <c r="E135" s="73" t="str">
        <v>(.04 to .12 range = Pass)</v>
      </c>
      <c r="F135" s="73" t="str">
        <v>(.042 FULL) Go Pin Seat Fully</v>
      </c>
      <c r="G135" s="73" t="str">
        <v>(B), Mfg. Tol.</v>
      </c>
      <c r="H135" s="73" t="str">
        <v>(B), O.A.L.</v>
      </c>
      <c r="I135" s="73" t="str">
        <v>.001 or less =Pass</v>
      </c>
      <c r="J135" s="73" t="str">
        <v>.001 or less out of center = Pass</v>
      </c>
      <c r="K135" s="73" t="str">
        <v>.002 or Less = Pass</v>
      </c>
      <c r="L135" s="73" t="str">
        <v>.002 or Less out of center = Pass</v>
      </c>
      <c r="M135" s="73" t="str">
        <v>.005 to .015 = Pass</v>
      </c>
      <c r="N135" s="73" t="str">
        <v>.0125 Mean, Section</v>
      </c>
      <c r="O135" s="73" t="str">
        <v>.025 or Less in X &amp; Y=Pass</v>
      </c>
      <c r="P135" s="73" t="str">
        <v>.038 Mean</v>
      </c>
      <c r="Q135" s="73" t="str">
        <v>.063 MM = .0024 IN, See Image</v>
      </c>
      <c r="R135" s="73" t="str">
        <v>.063MM = .0024"</v>
      </c>
      <c r="S135" s="73" t="str">
        <v>.243 NO-GO, Unconstrained, Must Not Start</v>
      </c>
      <c r="T135" s="73" t="str">
        <v>@ Back Face &amp; ID, No Raised Edge</v>
      </c>
      <c r="U135" s="73" t="str">
        <v>@ Back Face &amp; OD, No Raised Edge</v>
      </c>
      <c r="V135" s="73" t="str">
        <v>@ ID &amp; FACE</v>
      </c>
      <c r="W135" s="73" t="str">
        <v>@ OD &amp; BACK FACE</v>
      </c>
      <c r="X135" s="73" t="str">
        <v>@ OD &amp; FACE</v>
      </c>
      <c r="Y135" s="73" t="str">
        <v>Across from slot</v>
      </c>
      <c r="Z135" s="73" t="str">
        <v>All Edge Breaks</v>
      </c>
      <c r="AA135" s="73" t="str">
        <v>Attached to bar stock</v>
      </c>
      <c r="AB135" s="73" t="str">
        <v xml:space="preserve">Back Turn Fillet Rad. </v>
      </c>
      <c r="AC135" s="73" t="str">
        <v>Balloon 1 (DWG FRM0105 Page 2, NV-27)</v>
      </c>
      <c r="AD135" s="73" t="str">
        <v>Balloon 1 (DWG FRM0105, NV-30)</v>
      </c>
      <c r="AE135" s="73" t="str">
        <v>Balloon 1 (P# 9890002-20) OL00429/A</v>
      </c>
      <c r="AF135" s="73" t="str">
        <v>Balloon 1, DWG#FRM0105</v>
      </c>
      <c r="AG135" s="73" t="str">
        <v>Balloon 11, See Image</v>
      </c>
      <c r="AH135" s="73" t="str">
        <v xml:space="preserve">Balloon 2 (DWG FRM0105 Page 2, NV-27) </v>
      </c>
      <c r="AI135" s="73" t="str">
        <v>Balloon 2 (DWG FRM0105, NV-30)</v>
      </c>
      <c r="AJ135" s="73" t="str">
        <v>Balloon 2 (P# 9890002-20)</v>
      </c>
      <c r="AK135" s="73" t="str">
        <v>Balloon 2, DWG#FRM0105</v>
      </c>
      <c r="AL135" s="73" t="str">
        <v>Balloon 2, DWG#FRM0105, See Image</v>
      </c>
      <c r="AM135" s="73" t="str">
        <v>Balloon 3 (DWG FRM0105, NV-30 Minor)</v>
      </c>
      <c r="AN135" s="73" t="str">
        <v>Balloon 3 (DWG FRM0105, NV-30)</v>
      </c>
      <c r="AO135" s="73" t="str">
        <v>Balloon 3 (P# 9890002-20)</v>
      </c>
      <c r="AP135" s="73" t="str">
        <v>Balloon 4</v>
      </c>
      <c r="AQ135" s="73" t="str">
        <v>Balloon 4 (P# 9890002-20)</v>
      </c>
      <c r="AR135" s="73" t="str">
        <v>Below Middle Band</v>
      </c>
      <c r="AS135" s="73" t="str">
        <v>Best Fit Pin, .003 or Less =Pass</v>
      </c>
      <c r="AT135" s="73" t="str">
        <v>Blank</v>
      </c>
      <c r="AU135" s="73" t="str">
        <v>Blank Turn Maj.</v>
      </c>
      <c r="AV135" s="73" t="str">
        <v>Blank Turn Maj. Mill Flt., OL4172</v>
      </c>
      <c r="AW135" s="73" t="str">
        <v>Blank Without .010 Slots</v>
      </c>
      <c r="AX135" s="73" t="str">
        <v>Blank Without .010 Slots, Section</v>
      </c>
      <c r="AY135" s="73" t="str">
        <v>Blank without thread</v>
      </c>
      <c r="AZ135" s="73" t="str">
        <v xml:space="preserve">Blank, Center of V Grv. </v>
      </c>
      <c r="BA135" s="73" t="str">
        <v>Blank, Check R adjacent Balloon 17</v>
      </c>
      <c r="BB135" s="73" t="str">
        <v>Blank, EXT. Feature</v>
      </c>
      <c r="BC135" s="73" t="str">
        <v>Blank, See Image, OL04335</v>
      </c>
      <c r="BD135" s="73" t="str">
        <v>Blank, See Image, OL04336</v>
      </c>
      <c r="BE135" s="73" t="str">
        <v xml:space="preserve">Blank, Thrd. </v>
      </c>
      <c r="BF135" s="73" t="str">
        <v>Blank, Turn Tip</v>
      </c>
      <c r="BG135" s="73" t="str">
        <v>Blank, Without Thrd.</v>
      </c>
      <c r="BH135" s="73" t="str">
        <v>Blank, Without Thread</v>
      </c>
      <c r="BI135" s="73" t="str">
        <v xml:space="preserve">Blunt Start Blend to Minor </v>
      </c>
      <c r="BJ135" s="73" t="str">
        <v>Calc., Use Go HEX</v>
      </c>
      <c r="BK135" s="73" t="str">
        <v>Can't dig into OD</v>
      </c>
      <c r="BL135" s="73" t="str">
        <v>Carbide Gauge</v>
      </c>
      <c r="BM135" s="73" t="str">
        <v xml:space="preserve">Center of V Grv. </v>
      </c>
      <c r="BN135" s="73" t="str">
        <v>Centered Less than .03 = Pass</v>
      </c>
      <c r="BO135" s="73" t="str">
        <v>Centered within .0005 or Less = Pass</v>
      </c>
      <c r="BP135" s="73" t="str">
        <v>Centered within .001 or Less = Pass</v>
      </c>
      <c r="BQ135" s="73" t="str">
        <v>Centered within .0254 or Less = Pass</v>
      </c>
      <c r="BR135" s="73" t="str">
        <v>Check close to Rod Slot</v>
      </c>
      <c r="BS135" s="73" t="str">
        <v>Check every other hole</v>
      </c>
      <c r="BT135" s="73" t="str">
        <v>Check Go over full length of slot.</v>
      </c>
      <c r="BU135" s="73" t="str">
        <v>Check Near Closed End</v>
      </c>
      <c r="BV135" s="73" t="str">
        <v>Check per Print View, Away from Rod Slot</v>
      </c>
      <c r="BW135" s="73" t="str">
        <v>Check to Balloon 30 Go Pin</v>
      </c>
      <c r="BX135" s="73" t="str">
        <v>Check with .2705 SET Pin Inside Part</v>
      </c>
      <c r="BY135" s="73" t="str">
        <v>Check with Hex Up</v>
      </c>
      <c r="BZ135" s="73" t="str">
        <v>CMM Blank</v>
      </c>
      <c r="CA135" s="73" t="str">
        <v>Confirm Full Radius</v>
      </c>
      <c r="CB135" s="73" t="str">
        <v>Constrained in fixture</v>
      </c>
      <c r="CC135" s="73" t="str">
        <v>Constrained with Ring</v>
      </c>
      <c r="CD135" s="73" t="str">
        <v>Constrained, See Image</v>
      </c>
      <c r="CE135" s="73" t="str">
        <v>Dim. "A"</v>
      </c>
      <c r="CF135" s="73" t="str">
        <v>Dim. "B"</v>
      </c>
      <c r="CG135" s="73" t="str">
        <v>Dim. "C"</v>
      </c>
      <c r="CH135" s="73" t="str">
        <v>Dim. "D", Whirl Blank</v>
      </c>
      <c r="CI135" s="73" t="str">
        <v>Dim. "G"</v>
      </c>
      <c r="CJ135" s="73" t="str">
        <v>Dim. E, Blank Turn Maj. &amp;  Mill Flt</v>
      </c>
      <c r="CK135" s="73" t="str">
        <v>Dim. E, Blank Turn Maj.&amp;  Mill Flt</v>
      </c>
      <c r="CL135" s="73" t="str">
        <v>Dim. H, Whirl Blank</v>
      </c>
      <c r="CM135" s="73" t="str">
        <v>Dim. J, 'Blank Turn Maj. &amp; Whirl Blank</v>
      </c>
      <c r="CN135" s="73" t="str">
        <v>Disk Drop Indicator Tip</v>
      </c>
      <c r="CO135" s="73" t="str">
        <v>DWG 100448-15, Balloon F_1</v>
      </c>
      <c r="CP135" s="73" t="str">
        <v>DWG 100448-15, OL02571</v>
      </c>
      <c r="CQ135" s="73" t="str">
        <v>DWG 100448-41</v>
      </c>
      <c r="CR135" s="73" t="str">
        <v>DWG 9890040, (10E),Section Part, OL01139</v>
      </c>
      <c r="CS135" s="73" t="str">
        <v>DWG 9890040, (10E),Section, OL01139</v>
      </c>
      <c r="CT135" s="73" t="str">
        <v>DWG 9890040, (11E)</v>
      </c>
      <c r="CU135" s="73" t="str">
        <v>DWG 9890040, (11E), Pins with Flats</v>
      </c>
      <c r="CV135" s="73" t="str">
        <v>DWG 9890040, (12E),  Pass=.002 or less</v>
      </c>
      <c r="CW135" s="73" t="str">
        <v>DWG 9890040, (12E), See Image</v>
      </c>
      <c r="CX135" s="73" t="str">
        <v>DWG 9890040, (1E), OL01431</v>
      </c>
      <c r="CY135" s="73" t="str">
        <v>DWG 9890040, (1E), OL01432</v>
      </c>
      <c r="CZ135" s="73" t="str">
        <v>DWG 9890040, (2E), OL01432</v>
      </c>
      <c r="DA135" s="73" t="str">
        <v>DWG 9890040, (3E)</v>
      </c>
      <c r="DB135" s="73" t="str">
        <v>DWG 9890040, (4E)</v>
      </c>
      <c r="DC135" s="73" t="str">
        <v>DWG 9890040, (5E), OL02336</v>
      </c>
      <c r="DD135" s="73" t="str">
        <v>DWG 9890040, (6E)</v>
      </c>
      <c r="DE135" s="73" t="str">
        <v>DWG 9890040, (7E)</v>
      </c>
      <c r="DF135" s="73" t="str">
        <v>DWG 9890040, (8E), OL01433</v>
      </c>
      <c r="DG135" s="73" t="str">
        <v>DWG 9890040, (8E), OL01433, Section</v>
      </c>
      <c r="DH135" s="73" t="str">
        <v>DWG 9890040, (9E), Close to Rod Slot</v>
      </c>
      <c r="DI135" s="73" t="str">
        <v>DWG 9890040, (9E),Close to Rod Slot</v>
      </c>
      <c r="DJ135" s="73" t="str">
        <v>DWG FRM0105 PAGE 2</v>
      </c>
      <c r="DK135" s="73" t="str">
        <v>DWG# 100448-41</v>
      </c>
      <c r="DL135" s="73" t="str">
        <v>DWG# 100448-44</v>
      </c>
      <c r="DM135" s="73" t="str">
        <v>DWG# 9890003  (1), Section OL00436/A</v>
      </c>
      <c r="DN135" s="73" t="str">
        <v>DWG# 9890003 (3), Ring Gauge Constrained</v>
      </c>
      <c r="DO135" s="73" t="str">
        <v>DWG# 9890003 (4), Section</v>
      </c>
      <c r="DP135" s="73" t="str">
        <v>DWG#100448-26, Balloon 1K, OL02350</v>
      </c>
      <c r="DQ135" s="73" t="str">
        <v>DWG#100448-26, Balloon 2K, OL02350</v>
      </c>
      <c r="DR135" s="73" t="str">
        <v>DWG#100448-26, Balloon 3K, OL02363</v>
      </c>
      <c r="DS135" s="73" t="str">
        <v>DWG#100448-26, Balloon 4K</v>
      </c>
      <c r="DT135" s="73" t="str">
        <v>DWG#100448-26, Balloon 5K, Section</v>
      </c>
      <c r="DU135" s="73" t="str">
        <v>DWG#100448-26, Balloon 6K</v>
      </c>
      <c r="DV135" s="73" t="str">
        <v>DWG#100448-26, Balloon 7K, Section</v>
      </c>
      <c r="DW135" s="73" t="str">
        <v>DWG#100448-26, Mfg. Tol.</v>
      </c>
      <c r="DX135" s="73" t="str">
        <v>DWG#9890003 (2) Ring Gauge Constrained</v>
      </c>
      <c r="DY135" s="73" t="str">
        <v>DWG#9890044</v>
      </c>
      <c r="DZ135" s="73" t="str">
        <v>DWG#9890044 .1985 to .2005=Pass</v>
      </c>
      <c r="EA135" s="73" t="str">
        <v>DWG#9890044 Overlay OL02441</v>
      </c>
      <c r="EB135" s="73" t="str">
        <v>DWG#9890044, OL02441</v>
      </c>
      <c r="EC135" s="73" t="str">
        <v>DWG#FRM0105</v>
      </c>
      <c r="ED135" s="73" t="str">
        <v>EXT.</v>
      </c>
      <c r="EE135" s="73" t="str">
        <v>EXT. Section, OL02460</v>
      </c>
      <c r="EF135" s="73" t="str">
        <v>EXT., OL04223</v>
      </c>
      <c r="EG135" s="73" t="str">
        <v>Flat Drop Indicator Tip</v>
      </c>
      <c r="EH135" s="73" t="str">
        <v>Full Go Pin, No Light, at Radius</v>
      </c>
      <c r="EI135" s="73" t="str">
        <v>Function Check</v>
      </c>
      <c r="EJ135" s="73" t="str">
        <v>GO Function Gauge</v>
      </c>
      <c r="EK135" s="73" t="str">
        <v>Go Gauge for Balloon 1 &amp; 4</v>
      </c>
      <c r="EL135" s="73" t="str">
        <v>Go Pin must pass through</v>
      </c>
      <c r="EM135" s="73" t="str">
        <v>Greater than .005 = Fail, Section</v>
      </c>
      <c r="EN135" s="73" t="str">
        <v>Greater than .025 out of center = Fail</v>
      </c>
      <c r="EO135" s="73" t="str">
        <v>Greater than 2.6 = Pass</v>
      </c>
      <c r="EP135" s="73" t="str">
        <v>Green = Pass, Red = Fail</v>
      </c>
      <c r="EQ135" s="73" t="str">
        <v>Hex Depth</v>
      </c>
      <c r="ER135" s="73" t="str">
        <v>Hex Minor</v>
      </c>
      <c r="ES135" s="73" t="str">
        <v>Hole Dia.</v>
      </c>
      <c r="ET135" s="73" t="str">
        <v>Hook or Disk Tip</v>
      </c>
      <c r="EU135" s="73" t="str">
        <v>ID Sphere Finish</v>
      </c>
      <c r="EV135" s="73" t="str">
        <v>ID/OD Both Sides, Diff. .002 or less = Pass</v>
      </c>
      <c r="EW135" s="73" t="str">
        <v>If Looks Big, Section</v>
      </c>
      <c r="EX135" s="73" t="str">
        <v>If Looks Small, Section</v>
      </c>
      <c r="EY135" s="73" t="str">
        <v>Insp. Close to Break Away, Mfg.Tol.</v>
      </c>
      <c r="EZ135" s="73" t="str">
        <v>INT.</v>
      </c>
      <c r="FA135" s="73" t="str">
        <v>INT. Section, OL02460</v>
      </c>
      <c r="FB135" s="73" t="str">
        <v>INT., OL04223</v>
      </c>
      <c r="FC135" s="73" t="str">
        <v>Intersect. of 7.7 &amp; R0.10</v>
      </c>
      <c r="FD135" s="73" t="str">
        <v>Intersect. of 8.79 and R.25 MAX</v>
      </c>
      <c r="FE135" s="73" t="str">
        <v>Keep Ind. Tip away from corner</v>
      </c>
      <c r="FF135" s="73" t="str">
        <v>L31</v>
      </c>
      <c r="FG135" s="73" t="str">
        <v>Laser Mark</v>
      </c>
      <c r="FH135" s="73" t="str">
        <v>LASER PER NOTE 4</v>
      </c>
      <c r="FI135" s="73" t="str">
        <v>LASER PER NOTE 4, Final Check 1 only</v>
      </c>
      <c r="FJ135" s="73" t="str">
        <v>Less than .002 out of center = Pass</v>
      </c>
      <c r="FK135" s="73" t="str">
        <v>Less than 2.75 = Pass, Section</v>
      </c>
      <c r="FL135" s="73" t="str">
        <v>List as pin. Not Calibrated</v>
      </c>
      <c r="FM135" s="73" t="str">
        <v>M9 X 1.25 BUTT See Comment Image</v>
      </c>
      <c r="FN135" s="73" t="str">
        <v>Manual Section</v>
      </c>
      <c r="FO135" s="73" t="str">
        <v>Max Deep .241 NO-GO =.42</v>
      </c>
      <c r="FP135" s="73" t="str">
        <v>MAX Depth of (Note 7) .241 NO-GO Pin</v>
      </c>
      <c r="FQ135" s="73" t="str">
        <v>Measure from Blue Line, See Image</v>
      </c>
      <c r="FR135" s="73" t="str">
        <v>Measure Width of Blue Area, See Image</v>
      </c>
      <c r="FS135" s="73" t="str">
        <v>Mfg. Tol</v>
      </c>
      <c r="FT135" s="73" t="str">
        <v>Mfg. Tol, See Image</v>
      </c>
      <c r="FU135" s="73" t="str">
        <v>Mfg. Tol.</v>
      </c>
      <c r="FV135" s="73" t="str">
        <v>Mfg. Tol. "A"</v>
      </c>
      <c r="FW135" s="73" t="str">
        <v>Mfg. Tol. (Zero on Gauge Full Dia. Lead)</v>
      </c>
      <c r="FX135" s="73" t="str">
        <v>Mfg. Tol. Balloon 11, See Image</v>
      </c>
      <c r="FY135" s="73" t="str">
        <v>Mfg. Tol. Balloon 4</v>
      </c>
      <c r="FZ135" s="73" t="str">
        <v>Mfg. Tol. Balloon 7</v>
      </c>
      <c r="GA135" s="73" t="str">
        <v xml:space="preserve">Mfg. Tol. C-Bore Face (Ballo 28) </v>
      </c>
      <c r="GB135" s="73" t="str">
        <v>Mfg. Tol. Section</v>
      </c>
      <c r="GC135" s="73" t="str">
        <v>Mfg. Tol. See Image</v>
      </c>
      <c r="GD135" s="73" t="str">
        <v>Mfg. Tol., 3 Places, Record MAX</v>
      </c>
      <c r="GE135" s="73" t="str">
        <v>Mfg. Tol., Balloon 11</v>
      </c>
      <c r="GF135" s="73" t="str">
        <v>Mfg. Tol., Balloon 7</v>
      </c>
      <c r="GG135" s="73" t="str">
        <v>Mfg. Tol., Blank</v>
      </c>
      <c r="GH135" s="73" t="str">
        <v>Mfg. Tol., Blank, Balloon 12</v>
      </c>
      <c r="GI135" s="73" t="str">
        <v>Mfg. Tol., Blend to SØ.320</v>
      </c>
      <c r="GJ135" s="73" t="str">
        <v>Mfg. Tol., Calculation</v>
      </c>
      <c r="GK135" s="73" t="str">
        <v>Mfg. Tol., For Mill Fixture</v>
      </c>
      <c r="GL135" s="73" t="str">
        <v>Mfg. Tol., L32</v>
      </c>
      <c r="GM135" s="73" t="str">
        <v>Mfg. Tol., L33</v>
      </c>
      <c r="GN135" s="73" t="str">
        <v>Mfg. Tol., No Tool Marks</v>
      </c>
      <c r="GO135" s="73" t="str">
        <v>Mfg. Tol., OL03361</v>
      </c>
      <c r="GP135" s="73" t="str">
        <v>Mfg. Tol., Record off center value</v>
      </c>
      <c r="GQ135" s="73" t="str">
        <v>Mfg. Tol., Same 3 Places, Record MIN</v>
      </c>
      <c r="GR135" s="73" t="str">
        <v>Mfg. Tol., Section</v>
      </c>
      <c r="GS135" s="73" t="str">
        <v>Mfg. Tol., Section B-B</v>
      </c>
      <c r="GT135" s="73" t="str">
        <v>Mfg. Tol., Section, OL03361</v>
      </c>
      <c r="GU135" s="73" t="str">
        <v>Mfg. Tol., Section, Per Note 2</v>
      </c>
      <c r="GV135" s="73" t="str">
        <v>Mfg. Tol., See Image</v>
      </c>
      <c r="GW135" s="73" t="str">
        <v>Mfg. Tol., See Image, Bore in Blue</v>
      </c>
      <c r="GX135" s="73" t="str">
        <v>Mfg. Tol., See Image, Hook Tip</v>
      </c>
      <c r="GY135" s="73" t="str">
        <v>Mfg. Tol., Sharp Okay No Burr</v>
      </c>
      <c r="GZ135" s="73" t="str">
        <v>Mfg. Tol., Threadless Blank</v>
      </c>
      <c r="HA135" s="73" t="str">
        <v>Mfg.Tol.</v>
      </c>
      <c r="HB135" s="73" t="str">
        <v>Mgf. To., T.S.C.</v>
      </c>
      <c r="HC135" s="73" t="str">
        <v>Milled Feature</v>
      </c>
      <c r="HD135" s="73" t="str">
        <v>Milled Feature, OL04045</v>
      </c>
      <c r="HE135" s="73" t="str">
        <v>More than .0005 out of center = Fail</v>
      </c>
      <c r="HF135" s="73" t="str">
        <v>Must Pass Through</v>
      </c>
      <c r="HG135" s="73" t="str">
        <v>Must pass through gauge</v>
      </c>
      <c r="HH135" s="73" t="str">
        <v>Must Pass Through Go Gauge</v>
      </c>
      <c r="HI135" s="73" t="str">
        <v>Must Pass, See Image.</v>
      </c>
      <c r="HJ135" s="73" t="str">
        <v>NA</v>
      </c>
      <c r="HK135" s="73" t="str">
        <v>Narrow Area</v>
      </c>
      <c r="HL135" s="73" t="str">
        <v>Near Balloon 21</v>
      </c>
      <c r="HM135" s="73" t="str">
        <v>Near Datum B</v>
      </c>
      <c r="HN135" s="73" t="str">
        <v>Neck Dia.</v>
      </c>
      <c r="HO135" s="73" t="str">
        <v>Neck to Head Rad.</v>
      </c>
      <c r="HP135" s="73" t="str">
        <v>No Copper Deposits Allowed</v>
      </c>
      <c r="HQ135" s="73" t="str">
        <v>No Section</v>
      </c>
      <c r="HR135" s="73" t="str">
        <v>No Section, .01 to .014 = Pass</v>
      </c>
      <c r="HS135" s="73" t="str">
        <v>No Section, Rotate Part</v>
      </c>
      <c r="HT135" s="73" t="str">
        <v>No Section, See Image</v>
      </c>
      <c r="HU135" s="73" t="str">
        <v>No Slot, Section B-B</v>
      </c>
      <c r="HV135" s="73" t="str">
        <v>No visual step = Pass</v>
      </c>
      <c r="HW135" s="73" t="str">
        <v>Not to exceed .95 Deep</v>
      </c>
      <c r="HX135" s="73" t="str">
        <v>Note 1</v>
      </c>
      <c r="HY135" s="73" t="str">
        <v>OL00333/A</v>
      </c>
      <c r="HZ135" s="73" t="str">
        <v>OL00519</v>
      </c>
      <c r="IA135" s="73" t="str">
        <v>OL00520</v>
      </c>
      <c r="IB135" s="73" t="str">
        <v>OL00529</v>
      </c>
      <c r="IC135" s="73" t="str">
        <v>OL00542</v>
      </c>
      <c r="ID135" s="73" t="str">
        <v>OL00724</v>
      </c>
      <c r="IE135" s="73" t="str">
        <v>OL01250</v>
      </c>
      <c r="IF135" s="73" t="str">
        <v>OL01869, Threadless Blank</v>
      </c>
      <c r="IG135" s="73" t="str">
        <v>OL01870, Section</v>
      </c>
      <c r="IH135" s="73" t="str">
        <v>OL02255</v>
      </c>
      <c r="II135" s="73" t="str">
        <v>OL02255, Mfg. Tol.</v>
      </c>
      <c r="IJ135" s="73" t="str">
        <v>OL02302</v>
      </c>
      <c r="IK135" s="73" t="str">
        <v xml:space="preserve">OL02318  needed per image instructions </v>
      </c>
      <c r="IL135" s="73" t="str">
        <v>OL02556</v>
      </c>
      <c r="IM135" s="73" t="str">
        <v>OL02557</v>
      </c>
      <c r="IN135" s="73" t="str">
        <v>OL02567</v>
      </c>
      <c r="IO135" s="73" t="str">
        <v>OL02653</v>
      </c>
      <c r="IP135" s="73" t="str">
        <v>OL02718</v>
      </c>
      <c r="IQ135" s="73" t="str">
        <v>OL02841</v>
      </c>
      <c r="IR135" s="73" t="str">
        <v>OL02842</v>
      </c>
      <c r="IS135" s="73" t="str">
        <v>OL02844</v>
      </c>
      <c r="IT135" s="73" t="str">
        <v>OL02871</v>
      </c>
      <c r="IU135" s="73" t="str">
        <v>OL02887</v>
      </c>
      <c r="IV135" s="73" t="str">
        <v>OL03500</v>
      </c>
      <c r="IW135" s="73" t="str">
        <v>OL03766</v>
      </c>
      <c r="IX135" s="73" t="str">
        <v>OL03868</v>
      </c>
      <c r="IY135" s="73" t="str">
        <v>OL03869</v>
      </c>
      <c r="IZ135" s="73" t="str">
        <v>OL03870</v>
      </c>
      <c r="JA135" s="73" t="str">
        <v>OL03873, DWG# 100448-44</v>
      </c>
      <c r="JB135" s="73" t="str">
        <v>OL03949</v>
      </c>
      <c r="JC135" s="73" t="str">
        <v xml:space="preserve">OL04043, Section </v>
      </c>
      <c r="JD135" s="73" t="str">
        <v xml:space="preserve">OL04044, Section </v>
      </c>
      <c r="JE135" s="73" t="str">
        <v>OL04045</v>
      </c>
      <c r="JF135" s="73" t="str">
        <v>OL04045, Milled Feature</v>
      </c>
      <c r="JG135" s="73" t="str">
        <v>OL04063</v>
      </c>
      <c r="JH135" s="73" t="str">
        <v>OL04064</v>
      </c>
      <c r="JI135" s="73" t="str">
        <v>OL04065</v>
      </c>
      <c r="JJ135" s="73" t="str">
        <v>OL04181</v>
      </c>
      <c r="JK135" s="73" t="str">
        <v>OL04218</v>
      </c>
      <c r="JL135" s="73" t="str">
        <v>OL04224, See Image</v>
      </c>
      <c r="JM135" s="73" t="str">
        <v>OL04374</v>
      </c>
      <c r="JN135" s="73" t="str">
        <v>OL04375, Section M-M</v>
      </c>
      <c r="JO135" s="73" t="str">
        <v>OL04376, Section M-M</v>
      </c>
      <c r="JP135" s="73" t="str">
        <v>OL04443</v>
      </c>
      <c r="JQ135" s="73" t="str">
        <v>OL04444</v>
      </c>
      <c r="JR135" s="73" t="str">
        <v>OL05000</v>
      </c>
      <c r="JS135" s="73" t="str">
        <v>One side of slot</v>
      </c>
      <c r="JT135" s="73" t="str">
        <v>Other side of slot</v>
      </c>
      <c r="JU135" s="73" t="str">
        <v>Out of center more than .002 = Fail</v>
      </c>
      <c r="JV135" s="73" t="str">
        <v>Out of center more than.002 = Fail</v>
      </c>
      <c r="JW135" s="73" t="str">
        <v>Overlay OL02713</v>
      </c>
      <c r="JX135" s="73" t="str">
        <v>Overlay OL02714</v>
      </c>
      <c r="JY135" s="73" t="str">
        <v>Overlay OL02718</v>
      </c>
      <c r="JZ135" s="73" t="str">
        <v>Overlay OL03831, Mfg. Tol.</v>
      </c>
      <c r="KA135" s="73" t="str">
        <v>Part Without Slots</v>
      </c>
      <c r="KB135" s="73" t="str">
        <v>Part Without Slots, See Image</v>
      </c>
      <c r="KC135" s="73" t="str">
        <v xml:space="preserve">Pass = .0254 or Less </v>
      </c>
      <c r="KD135" s="73" t="str">
        <v>PD MIN = 4.361, PD MAX = 4.456</v>
      </c>
      <c r="KE135" s="73" t="str">
        <v>Per Balloon 2 Note</v>
      </c>
      <c r="KF135" s="73" t="str">
        <v>Per drawing note(s) 8.</v>
      </c>
      <c r="KG135" s="73" t="str">
        <v>Point or Sphere Tip</v>
      </c>
      <c r="KH135" s="73" t="str">
        <v>Point Tip</v>
      </c>
      <c r="KI135" s="73" t="str">
        <v>R.9 to R1.1 = Pass, See Image</v>
      </c>
      <c r="KJ135" s="73" t="str">
        <v>Ram Construction</v>
      </c>
      <c r="KK135" s="73" t="str">
        <v>Record Same Pass / Fail All Balloons</v>
      </c>
      <c r="KL135" s="73" t="str">
        <v>Ref. Balloon 1</v>
      </c>
      <c r="KM135" s="73" t="str">
        <v>Ref. Balloon 12</v>
      </c>
      <c r="KN135" s="73" t="str">
        <v>Ref. Balloon 13, 100% AQL</v>
      </c>
      <c r="KO135" s="73" t="str">
        <v>Ref. Balloon 2</v>
      </c>
      <c r="KP135" s="73" t="str">
        <v>Ref. Balloon 21, 100% AQL</v>
      </c>
      <c r="KQ135" s="73" t="str">
        <v>Ref. Balloon 4</v>
      </c>
      <c r="KR135" s="73" t="str">
        <v>Ref. Balloon 7</v>
      </c>
      <c r="KS135" s="73" t="str">
        <v>Ref. Balloon 8</v>
      </c>
      <c r="KT135" s="73" t="str">
        <v>Relieved Pin Gauges 09236 &amp; 09235</v>
      </c>
      <c r="KU135" s="73" t="str">
        <v>Rotate Part</v>
      </c>
      <c r="KV135" s="73" t="str">
        <v>Rotate Part, See Image</v>
      </c>
      <c r="KW135" s="73" t="str">
        <v>Same as Root Radius</v>
      </c>
      <c r="KX135" s="73" t="str">
        <v>Section</v>
      </c>
      <c r="KY135" s="73" t="str">
        <v>Section B-B</v>
      </c>
      <c r="KZ135" s="73" t="str">
        <v>Section B-B, Distance Between Grooves</v>
      </c>
      <c r="LA135" s="73" t="str">
        <v>Section C-C</v>
      </c>
      <c r="LB135" s="73" t="str">
        <v>Section Part</v>
      </c>
      <c r="LC135" s="73" t="str">
        <v>Section Part, Measured from Opposite Face</v>
      </c>
      <c r="LD135" s="73" t="str">
        <v>Section, Broachless Blank</v>
      </c>
      <c r="LE135" s="73" t="str">
        <v>Section, EXT. Sphere Location.</v>
      </c>
      <c r="LF135" s="73" t="str">
        <v>Section, Hex Cham. Ang.</v>
      </c>
      <c r="LG135" s="73" t="str">
        <v>Section, Hex Fillet Rad.</v>
      </c>
      <c r="LH135" s="73" t="str">
        <v>Section, INT. Feature</v>
      </c>
      <c r="LI135" s="73" t="str">
        <v>Section, INT. Sphere Location.</v>
      </c>
      <c r="LJ135" s="73" t="str">
        <v>Section, Mfg. Tol.</v>
      </c>
      <c r="LK135" s="73" t="str">
        <v>Section, Mfg. Tol., See Image</v>
      </c>
      <c r="LL135" s="73" t="str">
        <v>Section, OL00486</v>
      </c>
      <c r="LM135" s="73" t="str">
        <v>Section, OL00542</v>
      </c>
      <c r="LN135" s="73" t="str">
        <v>Section, OL00543</v>
      </c>
      <c r="LO135" s="73" t="str">
        <v>Section, OL00544</v>
      </c>
      <c r="LP135" s="73" t="str">
        <v>Section, OL00545</v>
      </c>
      <c r="LQ135" s="73" t="str">
        <v>Section, OL00546</v>
      </c>
      <c r="LR135" s="73" t="str">
        <v>Section, OL00547</v>
      </c>
      <c r="LS135" s="73" t="str">
        <v>Section, OL00555</v>
      </c>
      <c r="LT135" s="73" t="str">
        <v>Section, OL00725</v>
      </c>
      <c r="LU135" s="73" t="str">
        <v>Section, OL01430</v>
      </c>
      <c r="LV135" s="73" t="str">
        <v>Section, OL01434</v>
      </c>
      <c r="LW135" s="73" t="str">
        <v>Section, OL01435</v>
      </c>
      <c r="LX135" s="73" t="str">
        <v>Section, OL01807</v>
      </c>
      <c r="LY135" s="73" t="str">
        <v>Section, OL01830</v>
      </c>
      <c r="LZ135" s="73" t="str">
        <v>Section, OL02351</v>
      </c>
      <c r="MA135" s="73" t="str">
        <v>Section, OL02519</v>
      </c>
      <c r="MB135" s="73" t="str">
        <v>Section, OL02520</v>
      </c>
      <c r="MC135" s="73" t="str">
        <v>Section, OL02522</v>
      </c>
      <c r="MD135" s="73" t="str">
        <v>Section, OL02540</v>
      </c>
      <c r="ME135" s="73" t="str">
        <v>Section, OL02541</v>
      </c>
      <c r="MF135" s="73" t="str">
        <v>Section, OL02552</v>
      </c>
      <c r="MG135" s="73" t="str">
        <v>Section, OL02553</v>
      </c>
      <c r="MH135" s="73" t="str">
        <v>Section, OL02554</v>
      </c>
      <c r="MI135" s="73" t="str">
        <v>Section, OL02555</v>
      </c>
      <c r="MJ135" s="73" t="str">
        <v>Section, OL02558</v>
      </c>
      <c r="MK135" s="73" t="str">
        <v>Section, OL02559</v>
      </c>
      <c r="ML135" s="73" t="str">
        <v>Section, OL02560</v>
      </c>
      <c r="MM135" s="73" t="str">
        <v>Section, OL02619</v>
      </c>
      <c r="MN135" s="73" t="str">
        <v>Section, OL02620</v>
      </c>
      <c r="MO135" s="73" t="str">
        <v>Section, OL02621</v>
      </c>
      <c r="MP135" s="73" t="str">
        <v>Section, OL02622</v>
      </c>
      <c r="MQ135" s="73" t="str">
        <v>Section, OL02623</v>
      </c>
      <c r="MR135" s="73" t="str">
        <v>Section, OL02624</v>
      </c>
      <c r="MS135" s="73" t="str">
        <v>Section, OL02652</v>
      </c>
      <c r="MT135" s="73" t="str">
        <v>Section, OL02680</v>
      </c>
      <c r="MU135" s="73" t="str">
        <v>Section, OL02793</v>
      </c>
      <c r="MV135" s="73" t="str">
        <v>Section, OL02823</v>
      </c>
      <c r="MW135" s="73" t="str">
        <v>Section, OL02843</v>
      </c>
      <c r="MX135" s="73" t="str">
        <v>Section, OL03026, Ext.</v>
      </c>
      <c r="MY135" s="73" t="str">
        <v>Section, OL03026, Int.</v>
      </c>
      <c r="MZ135" s="73" t="str">
        <v>Section, OL03570, DWG# 100448-41</v>
      </c>
      <c r="NA135" s="73" t="str">
        <v>Section, OL03781</v>
      </c>
      <c r="NB135" s="73" t="str">
        <v>Section, OL03911</v>
      </c>
      <c r="NC135" s="73" t="str">
        <v>Section, OL03912</v>
      </c>
      <c r="ND135" s="73" t="str">
        <v>Section, OL03928</v>
      </c>
      <c r="NE135" s="73" t="str">
        <v>Section, OL03929</v>
      </c>
      <c r="NF135" s="73" t="str">
        <v>Section, OL04030</v>
      </c>
      <c r="NG135" s="73" t="str">
        <v>Section, OL04037</v>
      </c>
      <c r="NH135" s="73" t="str">
        <v>Section, OL04038</v>
      </c>
      <c r="NI135" s="73" t="str">
        <v>Section, OL04046</v>
      </c>
      <c r="NJ135" s="73" t="str">
        <v>Section, OL04065</v>
      </c>
      <c r="NK135" s="73" t="str">
        <v>Section, OL04066</v>
      </c>
      <c r="NL135" s="73" t="str">
        <v>Section, OL04067</v>
      </c>
      <c r="NM135" s="73" t="str">
        <v>Section, OL04069</v>
      </c>
      <c r="NN135" s="73" t="str">
        <v>Section, OL04071</v>
      </c>
      <c r="NO135" s="73" t="str">
        <v>Section, OL04173</v>
      </c>
      <c r="NP135" s="73" t="str">
        <v>Section, OL04174</v>
      </c>
      <c r="NQ135" s="73" t="str">
        <v>Section, OL04214</v>
      </c>
      <c r="NR135" s="73" t="str">
        <v>Section, OL04215</v>
      </c>
      <c r="NS135" s="73" t="str">
        <v>Section, OL04216</v>
      </c>
      <c r="NT135" s="73" t="str">
        <v>Section, OL04217</v>
      </c>
      <c r="NU135" s="73" t="str">
        <v>Section, Overlay OL02716</v>
      </c>
      <c r="NV135" s="73" t="str">
        <v>Section, Overlay OL02717</v>
      </c>
      <c r="NW135" s="73" t="str">
        <v>Section, See Image</v>
      </c>
      <c r="NX135" s="73" t="str">
        <v>Section, See Image, DWG# 100448-41</v>
      </c>
      <c r="NY135" s="73" t="str">
        <v>Section, Without Sots</v>
      </c>
      <c r="NZ135" s="73" t="str">
        <v>See Comments Sheet</v>
      </c>
      <c r="OA135" s="73" t="str">
        <v>See Comments Sheet, OL02318</v>
      </c>
      <c r="OB135" s="73" t="str">
        <v>See Image</v>
      </c>
      <c r="OC135" s="73" t="str">
        <v>See Image, .005 or Less = Pass</v>
      </c>
      <c r="OD135" s="73" t="str">
        <v>See Image, Check Near Radius</v>
      </c>
      <c r="OE135" s="73" t="str">
        <v>See Image, Constrained</v>
      </c>
      <c r="OF135" s="73" t="str">
        <v>See Image, Distance Between Flats</v>
      </c>
      <c r="OG135" s="73" t="str">
        <v xml:space="preserve">See Image, Mfg. Tol, Section A-A </v>
      </c>
      <c r="OH135" s="73" t="str">
        <v>See image, Mfg. Tol.</v>
      </c>
      <c r="OI135" s="73" t="str">
        <v>See Image, Mic. Across Flats</v>
      </c>
      <c r="OJ135" s="73" t="str">
        <v>See Image, OL02850</v>
      </c>
      <c r="OK135" s="73" t="str">
        <v>See Image, OL02880</v>
      </c>
      <c r="OL135" s="73" t="str">
        <v>See Image, OL03926</v>
      </c>
      <c r="OM135" s="73" t="str">
        <v>See Image, OL03927</v>
      </c>
      <c r="ON135" s="73" t="str">
        <v>See Image, OL04003</v>
      </c>
      <c r="OO135" s="73" t="str">
        <v>'See Image, OL04342,  Best Fit Joe Block</v>
      </c>
      <c r="OP135" s="73" t="str">
        <v>See Image, OL04342,  Blank</v>
      </c>
      <c r="OQ135" s="73" t="str">
        <v>See Image, OL04342, Blank</v>
      </c>
      <c r="OR135" s="73" t="str">
        <v>See Image, OL04343, Blank</v>
      </c>
      <c r="OS135" s="73" t="str">
        <v>See Image, Pass = .002 or Less</v>
      </c>
      <c r="OT135" s="73" t="str">
        <v>See Image, Rcd. MAX</v>
      </c>
      <c r="OU135" s="73" t="str">
        <v>See Image, Rcd. MIN</v>
      </c>
      <c r="OV135" s="73" t="str">
        <v>See Image, Section</v>
      </c>
      <c r="OW135" s="73" t="str">
        <v>See Image, Section A-A</v>
      </c>
      <c r="OX135" s="73" t="str">
        <v>See Image, Section B-B</v>
      </c>
      <c r="OY135" s="73" t="str">
        <v>See Image, Section B-B, TSC</v>
      </c>
      <c r="OZ135" s="73" t="str">
        <v>See Image, Shank Drawing # 18000-XX-XX A</v>
      </c>
      <c r="PA135" s="73" t="str">
        <v>Sequencial Laser 01, 120 Per Print</v>
      </c>
      <c r="PB135" s="73" t="str">
        <v>Set to .202, Zero on Thread Lead</v>
      </c>
      <c r="PC135" s="73" t="str">
        <v>Sharp OK, No Burr</v>
      </c>
      <c r="PD135" s="73" t="str">
        <v>Sharp OK, No Raised Edge, See Image</v>
      </c>
      <c r="PE135" s="73" t="str">
        <v>Sharp OK, No Raised Edges</v>
      </c>
      <c r="PF135" s="73" t="str">
        <v>Sharp okay no raised edge</v>
      </c>
      <c r="PG135" s="73" t="str">
        <v>Sharp Okay, No Burr</v>
      </c>
      <c r="PH135" s="73" t="str">
        <v>Sharp Okay, No Raised Edge</v>
      </c>
      <c r="PI135" s="73" t="str">
        <v>Sharp Okay, No Raised Edges,</v>
      </c>
      <c r="PJ135" s="73" t="str">
        <v>Sharp Okay, See Image</v>
      </c>
      <c r="PK135" s="73" t="str">
        <v xml:space="preserve">Start of Radius @ .195 </v>
      </c>
      <c r="PL135" s="73" t="str">
        <v xml:space="preserve">Start of Radius @ .21 </v>
      </c>
      <c r="PM135" s="73" t="str">
        <v xml:space="preserve">T.S.C. </v>
      </c>
      <c r="PN135" s="73" t="str">
        <v>Tangent Point</v>
      </c>
      <c r="PO135" s="73" t="str">
        <v>Tangent point of R.50</v>
      </c>
      <c r="PP135" s="73" t="str">
        <v>Taper Check, Mfg.Tol.</v>
      </c>
      <c r="PQ135" s="73" t="str">
        <v>Taper Check, Mfg.Tol., See Image</v>
      </c>
      <c r="PR135" s="73" t="str">
        <v>Thrd. Minor Ø</v>
      </c>
      <c r="PS135" s="73" t="str">
        <v>Thrd. Relief Ø</v>
      </c>
      <c r="PT135" s="73" t="str">
        <v>Threadless Blank</v>
      </c>
      <c r="PU135" s="73" t="str">
        <v>Threadless Blank, From Major Ø</v>
      </c>
      <c r="PV135" s="73" t="str">
        <v>Threadless Blank, Mfg. Tol.</v>
      </c>
      <c r="PW135" s="73" t="str">
        <v>Threadless Blank, Thrd. to Neck Rad.</v>
      </c>
      <c r="PX135" s="73" t="str">
        <v>Thredless Blank</v>
      </c>
      <c r="PY135" s="73" t="str">
        <v>To center of R.005</v>
      </c>
      <c r="PZ135" s="73" t="str">
        <v>Torx Min. Dia.</v>
      </c>
      <c r="QA135" s="73" t="str">
        <v>Turn Ø Free of Mill Marks</v>
      </c>
      <c r="QB135" s="73" t="str">
        <v>Use (Full) GO Hex</v>
      </c>
      <c r="QC135" s="73" t="str">
        <v>Use Balloon 1 FULL Gauge</v>
      </c>
      <c r="QD135" s="73" t="str">
        <v>Use Balloon 9 FULL GO</v>
      </c>
      <c r="QE135" s="73" t="str">
        <v>Use Best Fit Pin</v>
      </c>
      <c r="QF135" s="73" t="str">
        <v>Use Disk Tip</v>
      </c>
      <c r="QG135" s="73" t="str">
        <v>Use flat bottomed indicator tip.</v>
      </c>
      <c r="QH135" s="73" t="str">
        <v xml:space="preserve">Use Full .093 Go Hex </v>
      </c>
      <c r="QI135" s="73" t="str">
        <v xml:space="preserve">Use Full .0930 Go Hex </v>
      </c>
      <c r="QJ135" s="73" t="str">
        <v>Use Full .1235 Go Hex</v>
      </c>
      <c r="QK135" s="73" t="str">
        <v>Use Gauge K2-98-8019-04, See Image</v>
      </c>
      <c r="QL135" s="73" t="str">
        <v>Use large flat indicator tip</v>
      </c>
      <c r="QM135" s="73" t="str">
        <v>Use Pins.3330/.3350, See Image MAX NO-GO</v>
      </c>
      <c r="QN135" s="73" t="str">
        <v>Use Pointed Drop Indicator Tip</v>
      </c>
      <c r="QO135" s="73" t="str">
        <v>V-Block</v>
      </c>
      <c r="QP135" s="73" t="str">
        <v>V-Block,  AMB for 13</v>
      </c>
      <c r="QQ135" s="73" t="str">
        <v>V-Block,  Hex Cham. Dia.</v>
      </c>
      <c r="QR135" s="73" t="str">
        <v>V-Block, Hex Depth</v>
      </c>
      <c r="QS135" s="73" t="str">
        <v>VBU Gauge</v>
      </c>
      <c r="QT135" s="73" t="str">
        <v>Visibally smaller than HEX=Pass</v>
      </c>
      <c r="QU135" s="73" t="str">
        <v>Visual Per Drawing</v>
      </c>
      <c r="QV135" s="73" t="str">
        <v>Whirl Blank</v>
      </c>
      <c r="QW135" s="73" t="str">
        <v xml:space="preserve">Whirl Blank </v>
      </c>
      <c r="QX135" s="73" t="str">
        <v>Whirl Blank, Neck Rad. End to Head CL</v>
      </c>
      <c r="QY135" s="73" t="str">
        <v>Whirl Blank, Nose Start Dia.</v>
      </c>
      <c r="QZ135" s="73" t="str">
        <v>Whirl Blank, Nose Start Dist.</v>
      </c>
      <c r="RA135" s="73" t="str">
        <v>Whirl Blank, Thrd. Minor</v>
      </c>
      <c r="RB135" s="73" t="str">
        <v>Whirl Blank, Thrd. Pullout Dia.</v>
      </c>
      <c r="RC135" s="73" t="str">
        <v>Whole Part, Removal is at Assy. Level</v>
      </c>
      <c r="RD135" s="73" t="str">
        <v>Wide Area</v>
      </c>
      <c r="RE135" s="73" t="str">
        <v>Zero on End of Go Gauge</v>
      </c>
    </row>
    <row r="136" spans="1:473">
      <c r="A136" s="73" t="s">
        <v>774</v>
      </c>
      <c r="C136" s="73" t="str" cm="1">
        <f t="array" ref="C136:RE136">TRANSPOSE(_xlfn._xlws.SORT(_xlfn._xlws.FILTER($A$2:$A$600,ISNUMBER(SEARCH('PartLib Table'!M143,$A$2:$A$600)),"not found")))</f>
        <v xml:space="preserve"> 'C', Whirl Blank</v>
      </c>
      <c r="D136" s="73" t="str">
        <v xml:space="preserve"> See Image, Constrained</v>
      </c>
      <c r="E136" s="73" t="str">
        <v>(.04 to .12 range = Pass)</v>
      </c>
      <c r="F136" s="73" t="str">
        <v>(.042 FULL) Go Pin Seat Fully</v>
      </c>
      <c r="G136" s="73" t="str">
        <v>(B), Mfg. Tol.</v>
      </c>
      <c r="H136" s="73" t="str">
        <v>(B), O.A.L.</v>
      </c>
      <c r="I136" s="73" t="str">
        <v>.001 or less =Pass</v>
      </c>
      <c r="J136" s="73" t="str">
        <v>.001 or less out of center = Pass</v>
      </c>
      <c r="K136" s="73" t="str">
        <v>.002 or Less = Pass</v>
      </c>
      <c r="L136" s="73" t="str">
        <v>.002 or Less out of center = Pass</v>
      </c>
      <c r="M136" s="73" t="str">
        <v>.005 to .015 = Pass</v>
      </c>
      <c r="N136" s="73" t="str">
        <v>.0125 Mean, Section</v>
      </c>
      <c r="O136" s="73" t="str">
        <v>.025 or Less in X &amp; Y=Pass</v>
      </c>
      <c r="P136" s="73" t="str">
        <v>.038 Mean</v>
      </c>
      <c r="Q136" s="73" t="str">
        <v>.063 MM = .0024 IN, See Image</v>
      </c>
      <c r="R136" s="73" t="str">
        <v>.063MM = .0024"</v>
      </c>
      <c r="S136" s="73" t="str">
        <v>.243 NO-GO, Unconstrained, Must Not Start</v>
      </c>
      <c r="T136" s="73" t="str">
        <v>@ Back Face &amp; ID, No Raised Edge</v>
      </c>
      <c r="U136" s="73" t="str">
        <v>@ Back Face &amp; OD, No Raised Edge</v>
      </c>
      <c r="V136" s="73" t="str">
        <v>@ ID &amp; FACE</v>
      </c>
      <c r="W136" s="73" t="str">
        <v>@ OD &amp; BACK FACE</v>
      </c>
      <c r="X136" s="73" t="str">
        <v>@ OD &amp; FACE</v>
      </c>
      <c r="Y136" s="73" t="str">
        <v>Across from slot</v>
      </c>
      <c r="Z136" s="73" t="str">
        <v>All Edge Breaks</v>
      </c>
      <c r="AA136" s="73" t="str">
        <v>Attached to bar stock</v>
      </c>
      <c r="AB136" s="73" t="str">
        <v xml:space="preserve">Back Turn Fillet Rad. </v>
      </c>
      <c r="AC136" s="73" t="str">
        <v>Balloon 1 (DWG FRM0105 Page 2, NV-27)</v>
      </c>
      <c r="AD136" s="73" t="str">
        <v>Balloon 1 (DWG FRM0105, NV-30)</v>
      </c>
      <c r="AE136" s="73" t="str">
        <v>Balloon 1 (P# 9890002-20) OL00429/A</v>
      </c>
      <c r="AF136" s="73" t="str">
        <v>Balloon 1, DWG#FRM0105</v>
      </c>
      <c r="AG136" s="73" t="str">
        <v>Balloon 11, See Image</v>
      </c>
      <c r="AH136" s="73" t="str">
        <v xml:space="preserve">Balloon 2 (DWG FRM0105 Page 2, NV-27) </v>
      </c>
      <c r="AI136" s="73" t="str">
        <v>Balloon 2 (DWG FRM0105, NV-30)</v>
      </c>
      <c r="AJ136" s="73" t="str">
        <v>Balloon 2 (P# 9890002-20)</v>
      </c>
      <c r="AK136" s="73" t="str">
        <v>Balloon 2, DWG#FRM0105</v>
      </c>
      <c r="AL136" s="73" t="str">
        <v>Balloon 2, DWG#FRM0105, See Image</v>
      </c>
      <c r="AM136" s="73" t="str">
        <v>Balloon 3 (DWG FRM0105, NV-30 Minor)</v>
      </c>
      <c r="AN136" s="73" t="str">
        <v>Balloon 3 (DWG FRM0105, NV-30)</v>
      </c>
      <c r="AO136" s="73" t="str">
        <v>Balloon 3 (P# 9890002-20)</v>
      </c>
      <c r="AP136" s="73" t="str">
        <v>Balloon 4</v>
      </c>
      <c r="AQ136" s="73" t="str">
        <v>Balloon 4 (P# 9890002-20)</v>
      </c>
      <c r="AR136" s="73" t="str">
        <v>Below Middle Band</v>
      </c>
      <c r="AS136" s="73" t="str">
        <v>Best Fit Pin, .003 or Less =Pass</v>
      </c>
      <c r="AT136" s="73" t="str">
        <v>Blank</v>
      </c>
      <c r="AU136" s="73" t="str">
        <v>Blank Turn Maj.</v>
      </c>
      <c r="AV136" s="73" t="str">
        <v>Blank Turn Maj. Mill Flt., OL4172</v>
      </c>
      <c r="AW136" s="73" t="str">
        <v>Blank Without .010 Slots</v>
      </c>
      <c r="AX136" s="73" t="str">
        <v>Blank Without .010 Slots, Section</v>
      </c>
      <c r="AY136" s="73" t="str">
        <v>Blank without thread</v>
      </c>
      <c r="AZ136" s="73" t="str">
        <v xml:space="preserve">Blank, Center of V Grv. </v>
      </c>
      <c r="BA136" s="73" t="str">
        <v>Blank, Check R adjacent Balloon 17</v>
      </c>
      <c r="BB136" s="73" t="str">
        <v>Blank, EXT. Feature</v>
      </c>
      <c r="BC136" s="73" t="str">
        <v>Blank, See Image, OL04335</v>
      </c>
      <c r="BD136" s="73" t="str">
        <v>Blank, See Image, OL04336</v>
      </c>
      <c r="BE136" s="73" t="str">
        <v xml:space="preserve">Blank, Thrd. </v>
      </c>
      <c r="BF136" s="73" t="str">
        <v>Blank, Turn Tip</v>
      </c>
      <c r="BG136" s="73" t="str">
        <v>Blank, Without Thrd.</v>
      </c>
      <c r="BH136" s="73" t="str">
        <v>Blank, Without Thread</v>
      </c>
      <c r="BI136" s="73" t="str">
        <v xml:space="preserve">Blunt Start Blend to Minor </v>
      </c>
      <c r="BJ136" s="73" t="str">
        <v>Calc., Use Go HEX</v>
      </c>
      <c r="BK136" s="73" t="str">
        <v>Can't dig into OD</v>
      </c>
      <c r="BL136" s="73" t="str">
        <v>Carbide Gauge</v>
      </c>
      <c r="BM136" s="73" t="str">
        <v xml:space="preserve">Center of V Grv. </v>
      </c>
      <c r="BN136" s="73" t="str">
        <v>Centered Less than .03 = Pass</v>
      </c>
      <c r="BO136" s="73" t="str">
        <v>Centered within .0005 or Less = Pass</v>
      </c>
      <c r="BP136" s="73" t="str">
        <v>Centered within .001 or Less = Pass</v>
      </c>
      <c r="BQ136" s="73" t="str">
        <v>Centered within .0254 or Less = Pass</v>
      </c>
      <c r="BR136" s="73" t="str">
        <v>Check close to Rod Slot</v>
      </c>
      <c r="BS136" s="73" t="str">
        <v>Check every other hole</v>
      </c>
      <c r="BT136" s="73" t="str">
        <v>Check Go over full length of slot.</v>
      </c>
      <c r="BU136" s="73" t="str">
        <v>Check Near Closed End</v>
      </c>
      <c r="BV136" s="73" t="str">
        <v>Check per Print View, Away from Rod Slot</v>
      </c>
      <c r="BW136" s="73" t="str">
        <v>Check to Balloon 30 Go Pin</v>
      </c>
      <c r="BX136" s="73" t="str">
        <v>Check with .2705 SET Pin Inside Part</v>
      </c>
      <c r="BY136" s="73" t="str">
        <v>Check with Hex Up</v>
      </c>
      <c r="BZ136" s="73" t="str">
        <v>CMM Blank</v>
      </c>
      <c r="CA136" s="73" t="str">
        <v>Confirm Full Radius</v>
      </c>
      <c r="CB136" s="73" t="str">
        <v>Constrained in fixture</v>
      </c>
      <c r="CC136" s="73" t="str">
        <v>Constrained with Ring</v>
      </c>
      <c r="CD136" s="73" t="str">
        <v>Constrained, See Image</v>
      </c>
      <c r="CE136" s="73" t="str">
        <v>Dim. "A"</v>
      </c>
      <c r="CF136" s="73" t="str">
        <v>Dim. "B"</v>
      </c>
      <c r="CG136" s="73" t="str">
        <v>Dim. "C"</v>
      </c>
      <c r="CH136" s="73" t="str">
        <v>Dim. "D", Whirl Blank</v>
      </c>
      <c r="CI136" s="73" t="str">
        <v>Dim. "G"</v>
      </c>
      <c r="CJ136" s="73" t="str">
        <v>Dim. E, Blank Turn Maj. &amp;  Mill Flt</v>
      </c>
      <c r="CK136" s="73" t="str">
        <v>Dim. E, Blank Turn Maj.&amp;  Mill Flt</v>
      </c>
      <c r="CL136" s="73" t="str">
        <v>Dim. H, Whirl Blank</v>
      </c>
      <c r="CM136" s="73" t="str">
        <v>Dim. J, 'Blank Turn Maj. &amp; Whirl Blank</v>
      </c>
      <c r="CN136" s="73" t="str">
        <v>Disk Drop Indicator Tip</v>
      </c>
      <c r="CO136" s="73" t="str">
        <v>DWG 100448-15, Balloon F_1</v>
      </c>
      <c r="CP136" s="73" t="str">
        <v>DWG 100448-15, OL02571</v>
      </c>
      <c r="CQ136" s="73" t="str">
        <v>DWG 100448-41</v>
      </c>
      <c r="CR136" s="73" t="str">
        <v>DWG 9890040, (10E),Section Part, OL01139</v>
      </c>
      <c r="CS136" s="73" t="str">
        <v>DWG 9890040, (10E),Section, OL01139</v>
      </c>
      <c r="CT136" s="73" t="str">
        <v>DWG 9890040, (11E)</v>
      </c>
      <c r="CU136" s="73" t="str">
        <v>DWG 9890040, (11E), Pins with Flats</v>
      </c>
      <c r="CV136" s="73" t="str">
        <v>DWG 9890040, (12E),  Pass=.002 or less</v>
      </c>
      <c r="CW136" s="73" t="str">
        <v>DWG 9890040, (12E), See Image</v>
      </c>
      <c r="CX136" s="73" t="str">
        <v>DWG 9890040, (1E), OL01431</v>
      </c>
      <c r="CY136" s="73" t="str">
        <v>DWG 9890040, (1E), OL01432</v>
      </c>
      <c r="CZ136" s="73" t="str">
        <v>DWG 9890040, (2E), OL01432</v>
      </c>
      <c r="DA136" s="73" t="str">
        <v>DWG 9890040, (3E)</v>
      </c>
      <c r="DB136" s="73" t="str">
        <v>DWG 9890040, (4E)</v>
      </c>
      <c r="DC136" s="73" t="str">
        <v>DWG 9890040, (5E), OL02336</v>
      </c>
      <c r="DD136" s="73" t="str">
        <v>DWG 9890040, (6E)</v>
      </c>
      <c r="DE136" s="73" t="str">
        <v>DWG 9890040, (7E)</v>
      </c>
      <c r="DF136" s="73" t="str">
        <v>DWG 9890040, (8E), OL01433</v>
      </c>
      <c r="DG136" s="73" t="str">
        <v>DWG 9890040, (8E), OL01433, Section</v>
      </c>
      <c r="DH136" s="73" t="str">
        <v>DWG 9890040, (9E), Close to Rod Slot</v>
      </c>
      <c r="DI136" s="73" t="str">
        <v>DWG 9890040, (9E),Close to Rod Slot</v>
      </c>
      <c r="DJ136" s="73" t="str">
        <v>DWG FRM0105 PAGE 2</v>
      </c>
      <c r="DK136" s="73" t="str">
        <v>DWG# 100448-41</v>
      </c>
      <c r="DL136" s="73" t="str">
        <v>DWG# 100448-44</v>
      </c>
      <c r="DM136" s="73" t="str">
        <v>DWG# 9890003  (1), Section OL00436/A</v>
      </c>
      <c r="DN136" s="73" t="str">
        <v>DWG# 9890003 (3), Ring Gauge Constrained</v>
      </c>
      <c r="DO136" s="73" t="str">
        <v>DWG# 9890003 (4), Section</v>
      </c>
      <c r="DP136" s="73" t="str">
        <v>DWG#100448-26, Balloon 1K, OL02350</v>
      </c>
      <c r="DQ136" s="73" t="str">
        <v>DWG#100448-26, Balloon 2K, OL02350</v>
      </c>
      <c r="DR136" s="73" t="str">
        <v>DWG#100448-26, Balloon 3K, OL02363</v>
      </c>
      <c r="DS136" s="73" t="str">
        <v>DWG#100448-26, Balloon 4K</v>
      </c>
      <c r="DT136" s="73" t="str">
        <v>DWG#100448-26, Balloon 5K, Section</v>
      </c>
      <c r="DU136" s="73" t="str">
        <v>DWG#100448-26, Balloon 6K</v>
      </c>
      <c r="DV136" s="73" t="str">
        <v>DWG#100448-26, Balloon 7K, Section</v>
      </c>
      <c r="DW136" s="73" t="str">
        <v>DWG#100448-26, Mfg. Tol.</v>
      </c>
      <c r="DX136" s="73" t="str">
        <v>DWG#9890003 (2) Ring Gauge Constrained</v>
      </c>
      <c r="DY136" s="73" t="str">
        <v>DWG#9890044</v>
      </c>
      <c r="DZ136" s="73" t="str">
        <v>DWG#9890044 .1985 to .2005=Pass</v>
      </c>
      <c r="EA136" s="73" t="str">
        <v>DWG#9890044 Overlay OL02441</v>
      </c>
      <c r="EB136" s="73" t="str">
        <v>DWG#9890044, OL02441</v>
      </c>
      <c r="EC136" s="73" t="str">
        <v>DWG#FRM0105</v>
      </c>
      <c r="ED136" s="73" t="str">
        <v>EXT.</v>
      </c>
      <c r="EE136" s="73" t="str">
        <v>EXT. Section, OL02460</v>
      </c>
      <c r="EF136" s="73" t="str">
        <v>EXT., OL04223</v>
      </c>
      <c r="EG136" s="73" t="str">
        <v>Flat Drop Indicator Tip</v>
      </c>
      <c r="EH136" s="73" t="str">
        <v>Full Go Pin, No Light, at Radius</v>
      </c>
      <c r="EI136" s="73" t="str">
        <v>Function Check</v>
      </c>
      <c r="EJ136" s="73" t="str">
        <v>GO Function Gauge</v>
      </c>
      <c r="EK136" s="73" t="str">
        <v>Go Gauge for Balloon 1 &amp; 4</v>
      </c>
      <c r="EL136" s="73" t="str">
        <v>Go Pin must pass through</v>
      </c>
      <c r="EM136" s="73" t="str">
        <v>Greater than .005 = Fail, Section</v>
      </c>
      <c r="EN136" s="73" t="str">
        <v>Greater than .025 out of center = Fail</v>
      </c>
      <c r="EO136" s="73" t="str">
        <v>Greater than 2.6 = Pass</v>
      </c>
      <c r="EP136" s="73" t="str">
        <v>Green = Pass, Red = Fail</v>
      </c>
      <c r="EQ136" s="73" t="str">
        <v>Hex Depth</v>
      </c>
      <c r="ER136" s="73" t="str">
        <v>Hex Minor</v>
      </c>
      <c r="ES136" s="73" t="str">
        <v>Hole Dia.</v>
      </c>
      <c r="ET136" s="73" t="str">
        <v>Hook or Disk Tip</v>
      </c>
      <c r="EU136" s="73" t="str">
        <v>ID Sphere Finish</v>
      </c>
      <c r="EV136" s="73" t="str">
        <v>ID/OD Both Sides, Diff. .002 or less = Pass</v>
      </c>
      <c r="EW136" s="73" t="str">
        <v>If Looks Big, Section</v>
      </c>
      <c r="EX136" s="73" t="str">
        <v>If Looks Small, Section</v>
      </c>
      <c r="EY136" s="73" t="str">
        <v>Insp. Close to Break Away, Mfg.Tol.</v>
      </c>
      <c r="EZ136" s="73" t="str">
        <v>INT.</v>
      </c>
      <c r="FA136" s="73" t="str">
        <v>INT. Section, OL02460</v>
      </c>
      <c r="FB136" s="73" t="str">
        <v>INT., OL04223</v>
      </c>
      <c r="FC136" s="73" t="str">
        <v>Intersect. of 7.7 &amp; R0.10</v>
      </c>
      <c r="FD136" s="73" t="str">
        <v>Intersect. of 8.79 and R.25 MAX</v>
      </c>
      <c r="FE136" s="73" t="str">
        <v>Keep Ind. Tip away from corner</v>
      </c>
      <c r="FF136" s="73" t="str">
        <v>L31</v>
      </c>
      <c r="FG136" s="73" t="str">
        <v>Laser Mark</v>
      </c>
      <c r="FH136" s="73" t="str">
        <v>LASER PER NOTE 4</v>
      </c>
      <c r="FI136" s="73" t="str">
        <v>LASER PER NOTE 4, Final Check 1 only</v>
      </c>
      <c r="FJ136" s="73" t="str">
        <v>Less than .002 out of center = Pass</v>
      </c>
      <c r="FK136" s="73" t="str">
        <v>Less than 2.75 = Pass, Section</v>
      </c>
      <c r="FL136" s="73" t="str">
        <v>List as pin. Not Calibrated</v>
      </c>
      <c r="FM136" s="73" t="str">
        <v>M9 X 1.25 BUTT See Comment Image</v>
      </c>
      <c r="FN136" s="73" t="str">
        <v>Manual Section</v>
      </c>
      <c r="FO136" s="73" t="str">
        <v>Max Deep .241 NO-GO =.42</v>
      </c>
      <c r="FP136" s="73" t="str">
        <v>MAX Depth of (Note 7) .241 NO-GO Pin</v>
      </c>
      <c r="FQ136" s="73" t="str">
        <v>Measure from Blue Line, See Image</v>
      </c>
      <c r="FR136" s="73" t="str">
        <v>Measure Width of Blue Area, See Image</v>
      </c>
      <c r="FS136" s="73" t="str">
        <v>Mfg. Tol</v>
      </c>
      <c r="FT136" s="73" t="str">
        <v>Mfg. Tol, See Image</v>
      </c>
      <c r="FU136" s="73" t="str">
        <v>Mfg. Tol.</v>
      </c>
      <c r="FV136" s="73" t="str">
        <v>Mfg. Tol. "A"</v>
      </c>
      <c r="FW136" s="73" t="str">
        <v>Mfg. Tol. (Zero on Gauge Full Dia. Lead)</v>
      </c>
      <c r="FX136" s="73" t="str">
        <v>Mfg. Tol. Balloon 11, See Image</v>
      </c>
      <c r="FY136" s="73" t="str">
        <v>Mfg. Tol. Balloon 4</v>
      </c>
      <c r="FZ136" s="73" t="str">
        <v>Mfg. Tol. Balloon 7</v>
      </c>
      <c r="GA136" s="73" t="str">
        <v xml:space="preserve">Mfg. Tol. C-Bore Face (Ballo 28) </v>
      </c>
      <c r="GB136" s="73" t="str">
        <v>Mfg. Tol. Section</v>
      </c>
      <c r="GC136" s="73" t="str">
        <v>Mfg. Tol. See Image</v>
      </c>
      <c r="GD136" s="73" t="str">
        <v>Mfg. Tol., 3 Places, Record MAX</v>
      </c>
      <c r="GE136" s="73" t="str">
        <v>Mfg. Tol., Balloon 11</v>
      </c>
      <c r="GF136" s="73" t="str">
        <v>Mfg. Tol., Balloon 7</v>
      </c>
      <c r="GG136" s="73" t="str">
        <v>Mfg. Tol., Blank</v>
      </c>
      <c r="GH136" s="73" t="str">
        <v>Mfg. Tol., Blank, Balloon 12</v>
      </c>
      <c r="GI136" s="73" t="str">
        <v>Mfg. Tol., Blend to SØ.320</v>
      </c>
      <c r="GJ136" s="73" t="str">
        <v>Mfg. Tol., Calculation</v>
      </c>
      <c r="GK136" s="73" t="str">
        <v>Mfg. Tol., For Mill Fixture</v>
      </c>
      <c r="GL136" s="73" t="str">
        <v>Mfg. Tol., L32</v>
      </c>
      <c r="GM136" s="73" t="str">
        <v>Mfg. Tol., L33</v>
      </c>
      <c r="GN136" s="73" t="str">
        <v>Mfg. Tol., No Tool Marks</v>
      </c>
      <c r="GO136" s="73" t="str">
        <v>Mfg. Tol., OL03361</v>
      </c>
      <c r="GP136" s="73" t="str">
        <v>Mfg. Tol., Record off center value</v>
      </c>
      <c r="GQ136" s="73" t="str">
        <v>Mfg. Tol., Same 3 Places, Record MIN</v>
      </c>
      <c r="GR136" s="73" t="str">
        <v>Mfg. Tol., Section</v>
      </c>
      <c r="GS136" s="73" t="str">
        <v>Mfg. Tol., Section B-B</v>
      </c>
      <c r="GT136" s="73" t="str">
        <v>Mfg. Tol., Section, OL03361</v>
      </c>
      <c r="GU136" s="73" t="str">
        <v>Mfg. Tol., Section, Per Note 2</v>
      </c>
      <c r="GV136" s="73" t="str">
        <v>Mfg. Tol., See Image</v>
      </c>
      <c r="GW136" s="73" t="str">
        <v>Mfg. Tol., See Image, Bore in Blue</v>
      </c>
      <c r="GX136" s="73" t="str">
        <v>Mfg. Tol., See Image, Hook Tip</v>
      </c>
      <c r="GY136" s="73" t="str">
        <v>Mfg. Tol., Sharp Okay No Burr</v>
      </c>
      <c r="GZ136" s="73" t="str">
        <v>Mfg. Tol., Threadless Blank</v>
      </c>
      <c r="HA136" s="73" t="str">
        <v>Mfg.Tol.</v>
      </c>
      <c r="HB136" s="73" t="str">
        <v>Mgf. To., T.S.C.</v>
      </c>
      <c r="HC136" s="73" t="str">
        <v>Milled Feature</v>
      </c>
      <c r="HD136" s="73" t="str">
        <v>Milled Feature, OL04045</v>
      </c>
      <c r="HE136" s="73" t="str">
        <v>More than .0005 out of center = Fail</v>
      </c>
      <c r="HF136" s="73" t="str">
        <v>Must Pass Through</v>
      </c>
      <c r="HG136" s="73" t="str">
        <v>Must pass through gauge</v>
      </c>
      <c r="HH136" s="73" t="str">
        <v>Must Pass Through Go Gauge</v>
      </c>
      <c r="HI136" s="73" t="str">
        <v>Must Pass, See Image.</v>
      </c>
      <c r="HJ136" s="73" t="str">
        <v>NA</v>
      </c>
      <c r="HK136" s="73" t="str">
        <v>Narrow Area</v>
      </c>
      <c r="HL136" s="73" t="str">
        <v>Near Balloon 21</v>
      </c>
      <c r="HM136" s="73" t="str">
        <v>Near Datum B</v>
      </c>
      <c r="HN136" s="73" t="str">
        <v>Neck Dia.</v>
      </c>
      <c r="HO136" s="73" t="str">
        <v>Neck to Head Rad.</v>
      </c>
      <c r="HP136" s="73" t="str">
        <v>No Copper Deposits Allowed</v>
      </c>
      <c r="HQ136" s="73" t="str">
        <v>No Section</v>
      </c>
      <c r="HR136" s="73" t="str">
        <v>No Section, .01 to .014 = Pass</v>
      </c>
      <c r="HS136" s="73" t="str">
        <v>No Section, Rotate Part</v>
      </c>
      <c r="HT136" s="73" t="str">
        <v>No Section, See Image</v>
      </c>
      <c r="HU136" s="73" t="str">
        <v>No Slot, Section B-B</v>
      </c>
      <c r="HV136" s="73" t="str">
        <v>No visual step = Pass</v>
      </c>
      <c r="HW136" s="73" t="str">
        <v>Not to exceed .95 Deep</v>
      </c>
      <c r="HX136" s="73" t="str">
        <v>Note 1</v>
      </c>
      <c r="HY136" s="73" t="str">
        <v>OL00333/A</v>
      </c>
      <c r="HZ136" s="73" t="str">
        <v>OL00519</v>
      </c>
      <c r="IA136" s="73" t="str">
        <v>OL00520</v>
      </c>
      <c r="IB136" s="73" t="str">
        <v>OL00529</v>
      </c>
      <c r="IC136" s="73" t="str">
        <v>OL00542</v>
      </c>
      <c r="ID136" s="73" t="str">
        <v>OL00724</v>
      </c>
      <c r="IE136" s="73" t="str">
        <v>OL01250</v>
      </c>
      <c r="IF136" s="73" t="str">
        <v>OL01869, Threadless Blank</v>
      </c>
      <c r="IG136" s="73" t="str">
        <v>OL01870, Section</v>
      </c>
      <c r="IH136" s="73" t="str">
        <v>OL02255</v>
      </c>
      <c r="II136" s="73" t="str">
        <v>OL02255, Mfg. Tol.</v>
      </c>
      <c r="IJ136" s="73" t="str">
        <v>OL02302</v>
      </c>
      <c r="IK136" s="73" t="str">
        <v xml:space="preserve">OL02318  needed per image instructions </v>
      </c>
      <c r="IL136" s="73" t="str">
        <v>OL02556</v>
      </c>
      <c r="IM136" s="73" t="str">
        <v>OL02557</v>
      </c>
      <c r="IN136" s="73" t="str">
        <v>OL02567</v>
      </c>
      <c r="IO136" s="73" t="str">
        <v>OL02653</v>
      </c>
      <c r="IP136" s="73" t="str">
        <v>OL02718</v>
      </c>
      <c r="IQ136" s="73" t="str">
        <v>OL02841</v>
      </c>
      <c r="IR136" s="73" t="str">
        <v>OL02842</v>
      </c>
      <c r="IS136" s="73" t="str">
        <v>OL02844</v>
      </c>
      <c r="IT136" s="73" t="str">
        <v>OL02871</v>
      </c>
      <c r="IU136" s="73" t="str">
        <v>OL02887</v>
      </c>
      <c r="IV136" s="73" t="str">
        <v>OL03500</v>
      </c>
      <c r="IW136" s="73" t="str">
        <v>OL03766</v>
      </c>
      <c r="IX136" s="73" t="str">
        <v>OL03868</v>
      </c>
      <c r="IY136" s="73" t="str">
        <v>OL03869</v>
      </c>
      <c r="IZ136" s="73" t="str">
        <v>OL03870</v>
      </c>
      <c r="JA136" s="73" t="str">
        <v>OL03873, DWG# 100448-44</v>
      </c>
      <c r="JB136" s="73" t="str">
        <v>OL03949</v>
      </c>
      <c r="JC136" s="73" t="str">
        <v xml:space="preserve">OL04043, Section </v>
      </c>
      <c r="JD136" s="73" t="str">
        <v xml:space="preserve">OL04044, Section </v>
      </c>
      <c r="JE136" s="73" t="str">
        <v>OL04045</v>
      </c>
      <c r="JF136" s="73" t="str">
        <v>OL04045, Milled Feature</v>
      </c>
      <c r="JG136" s="73" t="str">
        <v>OL04063</v>
      </c>
      <c r="JH136" s="73" t="str">
        <v>OL04064</v>
      </c>
      <c r="JI136" s="73" t="str">
        <v>OL04065</v>
      </c>
      <c r="JJ136" s="73" t="str">
        <v>OL04181</v>
      </c>
      <c r="JK136" s="73" t="str">
        <v>OL04218</v>
      </c>
      <c r="JL136" s="73" t="str">
        <v>OL04224, See Image</v>
      </c>
      <c r="JM136" s="73" t="str">
        <v>OL04374</v>
      </c>
      <c r="JN136" s="73" t="str">
        <v>OL04375, Section M-M</v>
      </c>
      <c r="JO136" s="73" t="str">
        <v>OL04376, Section M-M</v>
      </c>
      <c r="JP136" s="73" t="str">
        <v>OL04443</v>
      </c>
      <c r="JQ136" s="73" t="str">
        <v>OL04444</v>
      </c>
      <c r="JR136" s="73" t="str">
        <v>OL05000</v>
      </c>
      <c r="JS136" s="73" t="str">
        <v>One side of slot</v>
      </c>
      <c r="JT136" s="73" t="str">
        <v>Other side of slot</v>
      </c>
      <c r="JU136" s="73" t="str">
        <v>Out of center more than .002 = Fail</v>
      </c>
      <c r="JV136" s="73" t="str">
        <v>Out of center more than.002 = Fail</v>
      </c>
      <c r="JW136" s="73" t="str">
        <v>Overlay OL02713</v>
      </c>
      <c r="JX136" s="73" t="str">
        <v>Overlay OL02714</v>
      </c>
      <c r="JY136" s="73" t="str">
        <v>Overlay OL02718</v>
      </c>
      <c r="JZ136" s="73" t="str">
        <v>Overlay OL03831, Mfg. Tol.</v>
      </c>
      <c r="KA136" s="73" t="str">
        <v>Part Without Slots</v>
      </c>
      <c r="KB136" s="73" t="str">
        <v>Part Without Slots, See Image</v>
      </c>
      <c r="KC136" s="73" t="str">
        <v xml:space="preserve">Pass = .0254 or Less </v>
      </c>
      <c r="KD136" s="73" t="str">
        <v>PD MIN = 4.361, PD MAX = 4.456</v>
      </c>
      <c r="KE136" s="73" t="str">
        <v>Per Balloon 2 Note</v>
      </c>
      <c r="KF136" s="73" t="str">
        <v>Per drawing note(s) 8.</v>
      </c>
      <c r="KG136" s="73" t="str">
        <v>Point or Sphere Tip</v>
      </c>
      <c r="KH136" s="73" t="str">
        <v>Point Tip</v>
      </c>
      <c r="KI136" s="73" t="str">
        <v>R.9 to R1.1 = Pass, See Image</v>
      </c>
      <c r="KJ136" s="73" t="str">
        <v>Ram Construction</v>
      </c>
      <c r="KK136" s="73" t="str">
        <v>Record Same Pass / Fail All Balloons</v>
      </c>
      <c r="KL136" s="73" t="str">
        <v>Ref. Balloon 1</v>
      </c>
      <c r="KM136" s="73" t="str">
        <v>Ref. Balloon 12</v>
      </c>
      <c r="KN136" s="73" t="str">
        <v>Ref. Balloon 13, 100% AQL</v>
      </c>
      <c r="KO136" s="73" t="str">
        <v>Ref. Balloon 2</v>
      </c>
      <c r="KP136" s="73" t="str">
        <v>Ref. Balloon 21, 100% AQL</v>
      </c>
      <c r="KQ136" s="73" t="str">
        <v>Ref. Balloon 4</v>
      </c>
      <c r="KR136" s="73" t="str">
        <v>Ref. Balloon 7</v>
      </c>
      <c r="KS136" s="73" t="str">
        <v>Ref. Balloon 8</v>
      </c>
      <c r="KT136" s="73" t="str">
        <v>Relieved Pin Gauges 09236 &amp; 09235</v>
      </c>
      <c r="KU136" s="73" t="str">
        <v>Rotate Part</v>
      </c>
      <c r="KV136" s="73" t="str">
        <v>Rotate Part, See Image</v>
      </c>
      <c r="KW136" s="73" t="str">
        <v>Same as Root Radius</v>
      </c>
      <c r="KX136" s="73" t="str">
        <v>Section</v>
      </c>
      <c r="KY136" s="73" t="str">
        <v>Section B-B</v>
      </c>
      <c r="KZ136" s="73" t="str">
        <v>Section B-B, Distance Between Grooves</v>
      </c>
      <c r="LA136" s="73" t="str">
        <v>Section C-C</v>
      </c>
      <c r="LB136" s="73" t="str">
        <v>Section Part</v>
      </c>
      <c r="LC136" s="73" t="str">
        <v>Section Part, Measured from Opposite Face</v>
      </c>
      <c r="LD136" s="73" t="str">
        <v>Section, Broachless Blank</v>
      </c>
      <c r="LE136" s="73" t="str">
        <v>Section, EXT. Sphere Location.</v>
      </c>
      <c r="LF136" s="73" t="str">
        <v>Section, Hex Cham. Ang.</v>
      </c>
      <c r="LG136" s="73" t="str">
        <v>Section, Hex Fillet Rad.</v>
      </c>
      <c r="LH136" s="73" t="str">
        <v>Section, INT. Feature</v>
      </c>
      <c r="LI136" s="73" t="str">
        <v>Section, INT. Sphere Location.</v>
      </c>
      <c r="LJ136" s="73" t="str">
        <v>Section, Mfg. Tol.</v>
      </c>
      <c r="LK136" s="73" t="str">
        <v>Section, Mfg. Tol., See Image</v>
      </c>
      <c r="LL136" s="73" t="str">
        <v>Section, OL00486</v>
      </c>
      <c r="LM136" s="73" t="str">
        <v>Section, OL00542</v>
      </c>
      <c r="LN136" s="73" t="str">
        <v>Section, OL00543</v>
      </c>
      <c r="LO136" s="73" t="str">
        <v>Section, OL00544</v>
      </c>
      <c r="LP136" s="73" t="str">
        <v>Section, OL00545</v>
      </c>
      <c r="LQ136" s="73" t="str">
        <v>Section, OL00546</v>
      </c>
      <c r="LR136" s="73" t="str">
        <v>Section, OL00547</v>
      </c>
      <c r="LS136" s="73" t="str">
        <v>Section, OL00555</v>
      </c>
      <c r="LT136" s="73" t="str">
        <v>Section, OL00725</v>
      </c>
      <c r="LU136" s="73" t="str">
        <v>Section, OL01430</v>
      </c>
      <c r="LV136" s="73" t="str">
        <v>Section, OL01434</v>
      </c>
      <c r="LW136" s="73" t="str">
        <v>Section, OL01435</v>
      </c>
      <c r="LX136" s="73" t="str">
        <v>Section, OL01807</v>
      </c>
      <c r="LY136" s="73" t="str">
        <v>Section, OL01830</v>
      </c>
      <c r="LZ136" s="73" t="str">
        <v>Section, OL02351</v>
      </c>
      <c r="MA136" s="73" t="str">
        <v>Section, OL02519</v>
      </c>
      <c r="MB136" s="73" t="str">
        <v>Section, OL02520</v>
      </c>
      <c r="MC136" s="73" t="str">
        <v>Section, OL02522</v>
      </c>
      <c r="MD136" s="73" t="str">
        <v>Section, OL02540</v>
      </c>
      <c r="ME136" s="73" t="str">
        <v>Section, OL02541</v>
      </c>
      <c r="MF136" s="73" t="str">
        <v>Section, OL02552</v>
      </c>
      <c r="MG136" s="73" t="str">
        <v>Section, OL02553</v>
      </c>
      <c r="MH136" s="73" t="str">
        <v>Section, OL02554</v>
      </c>
      <c r="MI136" s="73" t="str">
        <v>Section, OL02555</v>
      </c>
      <c r="MJ136" s="73" t="str">
        <v>Section, OL02558</v>
      </c>
      <c r="MK136" s="73" t="str">
        <v>Section, OL02559</v>
      </c>
      <c r="ML136" s="73" t="str">
        <v>Section, OL02560</v>
      </c>
      <c r="MM136" s="73" t="str">
        <v>Section, OL02619</v>
      </c>
      <c r="MN136" s="73" t="str">
        <v>Section, OL02620</v>
      </c>
      <c r="MO136" s="73" t="str">
        <v>Section, OL02621</v>
      </c>
      <c r="MP136" s="73" t="str">
        <v>Section, OL02622</v>
      </c>
      <c r="MQ136" s="73" t="str">
        <v>Section, OL02623</v>
      </c>
      <c r="MR136" s="73" t="str">
        <v>Section, OL02624</v>
      </c>
      <c r="MS136" s="73" t="str">
        <v>Section, OL02652</v>
      </c>
      <c r="MT136" s="73" t="str">
        <v>Section, OL02680</v>
      </c>
      <c r="MU136" s="73" t="str">
        <v>Section, OL02793</v>
      </c>
      <c r="MV136" s="73" t="str">
        <v>Section, OL02823</v>
      </c>
      <c r="MW136" s="73" t="str">
        <v>Section, OL02843</v>
      </c>
      <c r="MX136" s="73" t="str">
        <v>Section, OL03026, Ext.</v>
      </c>
      <c r="MY136" s="73" t="str">
        <v>Section, OL03026, Int.</v>
      </c>
      <c r="MZ136" s="73" t="str">
        <v>Section, OL03570, DWG# 100448-41</v>
      </c>
      <c r="NA136" s="73" t="str">
        <v>Section, OL03781</v>
      </c>
      <c r="NB136" s="73" t="str">
        <v>Section, OL03911</v>
      </c>
      <c r="NC136" s="73" t="str">
        <v>Section, OL03912</v>
      </c>
      <c r="ND136" s="73" t="str">
        <v>Section, OL03928</v>
      </c>
      <c r="NE136" s="73" t="str">
        <v>Section, OL03929</v>
      </c>
      <c r="NF136" s="73" t="str">
        <v>Section, OL04030</v>
      </c>
      <c r="NG136" s="73" t="str">
        <v>Section, OL04037</v>
      </c>
      <c r="NH136" s="73" t="str">
        <v>Section, OL04038</v>
      </c>
      <c r="NI136" s="73" t="str">
        <v>Section, OL04046</v>
      </c>
      <c r="NJ136" s="73" t="str">
        <v>Section, OL04065</v>
      </c>
      <c r="NK136" s="73" t="str">
        <v>Section, OL04066</v>
      </c>
      <c r="NL136" s="73" t="str">
        <v>Section, OL04067</v>
      </c>
      <c r="NM136" s="73" t="str">
        <v>Section, OL04069</v>
      </c>
      <c r="NN136" s="73" t="str">
        <v>Section, OL04071</v>
      </c>
      <c r="NO136" s="73" t="str">
        <v>Section, OL04173</v>
      </c>
      <c r="NP136" s="73" t="str">
        <v>Section, OL04174</v>
      </c>
      <c r="NQ136" s="73" t="str">
        <v>Section, OL04214</v>
      </c>
      <c r="NR136" s="73" t="str">
        <v>Section, OL04215</v>
      </c>
      <c r="NS136" s="73" t="str">
        <v>Section, OL04216</v>
      </c>
      <c r="NT136" s="73" t="str">
        <v>Section, OL04217</v>
      </c>
      <c r="NU136" s="73" t="str">
        <v>Section, Overlay OL02716</v>
      </c>
      <c r="NV136" s="73" t="str">
        <v>Section, Overlay OL02717</v>
      </c>
      <c r="NW136" s="73" t="str">
        <v>Section, See Image</v>
      </c>
      <c r="NX136" s="73" t="str">
        <v>Section, See Image, DWG# 100448-41</v>
      </c>
      <c r="NY136" s="73" t="str">
        <v>Section, Without Sots</v>
      </c>
      <c r="NZ136" s="73" t="str">
        <v>See Comments Sheet</v>
      </c>
      <c r="OA136" s="73" t="str">
        <v>See Comments Sheet, OL02318</v>
      </c>
      <c r="OB136" s="73" t="str">
        <v>See Image</v>
      </c>
      <c r="OC136" s="73" t="str">
        <v>See Image, .005 or Less = Pass</v>
      </c>
      <c r="OD136" s="73" t="str">
        <v>See Image, Check Near Radius</v>
      </c>
      <c r="OE136" s="73" t="str">
        <v>See Image, Constrained</v>
      </c>
      <c r="OF136" s="73" t="str">
        <v>See Image, Distance Between Flats</v>
      </c>
      <c r="OG136" s="73" t="str">
        <v xml:space="preserve">See Image, Mfg. Tol, Section A-A </v>
      </c>
      <c r="OH136" s="73" t="str">
        <v>See image, Mfg. Tol.</v>
      </c>
      <c r="OI136" s="73" t="str">
        <v>See Image, Mic. Across Flats</v>
      </c>
      <c r="OJ136" s="73" t="str">
        <v>See Image, OL02850</v>
      </c>
      <c r="OK136" s="73" t="str">
        <v>See Image, OL02880</v>
      </c>
      <c r="OL136" s="73" t="str">
        <v>See Image, OL03926</v>
      </c>
      <c r="OM136" s="73" t="str">
        <v>See Image, OL03927</v>
      </c>
      <c r="ON136" s="73" t="str">
        <v>See Image, OL04003</v>
      </c>
      <c r="OO136" s="73" t="str">
        <v>'See Image, OL04342,  Best Fit Joe Block</v>
      </c>
      <c r="OP136" s="73" t="str">
        <v>See Image, OL04342,  Blank</v>
      </c>
      <c r="OQ136" s="73" t="str">
        <v>See Image, OL04342, Blank</v>
      </c>
      <c r="OR136" s="73" t="str">
        <v>See Image, OL04343, Blank</v>
      </c>
      <c r="OS136" s="73" t="str">
        <v>See Image, Pass = .002 or Less</v>
      </c>
      <c r="OT136" s="73" t="str">
        <v>See Image, Rcd. MAX</v>
      </c>
      <c r="OU136" s="73" t="str">
        <v>See Image, Rcd. MIN</v>
      </c>
      <c r="OV136" s="73" t="str">
        <v>See Image, Section</v>
      </c>
      <c r="OW136" s="73" t="str">
        <v>See Image, Section A-A</v>
      </c>
      <c r="OX136" s="73" t="str">
        <v>See Image, Section B-B</v>
      </c>
      <c r="OY136" s="73" t="str">
        <v>See Image, Section B-B, TSC</v>
      </c>
      <c r="OZ136" s="73" t="str">
        <v>See Image, Shank Drawing # 18000-XX-XX A</v>
      </c>
      <c r="PA136" s="73" t="str">
        <v>Sequencial Laser 01, 120 Per Print</v>
      </c>
      <c r="PB136" s="73" t="str">
        <v>Set to .202, Zero on Thread Lead</v>
      </c>
      <c r="PC136" s="73" t="str">
        <v>Sharp OK, No Burr</v>
      </c>
      <c r="PD136" s="73" t="str">
        <v>Sharp OK, No Raised Edge, See Image</v>
      </c>
      <c r="PE136" s="73" t="str">
        <v>Sharp OK, No Raised Edges</v>
      </c>
      <c r="PF136" s="73" t="str">
        <v>Sharp okay no raised edge</v>
      </c>
      <c r="PG136" s="73" t="str">
        <v>Sharp Okay, No Burr</v>
      </c>
      <c r="PH136" s="73" t="str">
        <v>Sharp Okay, No Raised Edge</v>
      </c>
      <c r="PI136" s="73" t="str">
        <v>Sharp Okay, No Raised Edges,</v>
      </c>
      <c r="PJ136" s="73" t="str">
        <v>Sharp Okay, See Image</v>
      </c>
      <c r="PK136" s="73" t="str">
        <v xml:space="preserve">Start of Radius @ .195 </v>
      </c>
      <c r="PL136" s="73" t="str">
        <v xml:space="preserve">Start of Radius @ .21 </v>
      </c>
      <c r="PM136" s="73" t="str">
        <v xml:space="preserve">T.S.C. </v>
      </c>
      <c r="PN136" s="73" t="str">
        <v>Tangent Point</v>
      </c>
      <c r="PO136" s="73" t="str">
        <v>Tangent point of R.50</v>
      </c>
      <c r="PP136" s="73" t="str">
        <v>Taper Check, Mfg.Tol.</v>
      </c>
      <c r="PQ136" s="73" t="str">
        <v>Taper Check, Mfg.Tol., See Image</v>
      </c>
      <c r="PR136" s="73" t="str">
        <v>Thrd. Minor Ø</v>
      </c>
      <c r="PS136" s="73" t="str">
        <v>Thrd. Relief Ø</v>
      </c>
      <c r="PT136" s="73" t="str">
        <v>Threadless Blank</v>
      </c>
      <c r="PU136" s="73" t="str">
        <v>Threadless Blank, From Major Ø</v>
      </c>
      <c r="PV136" s="73" t="str">
        <v>Threadless Blank, Mfg. Tol.</v>
      </c>
      <c r="PW136" s="73" t="str">
        <v>Threadless Blank, Thrd. to Neck Rad.</v>
      </c>
      <c r="PX136" s="73" t="str">
        <v>Thredless Blank</v>
      </c>
      <c r="PY136" s="73" t="str">
        <v>To center of R.005</v>
      </c>
      <c r="PZ136" s="73" t="str">
        <v>Torx Min. Dia.</v>
      </c>
      <c r="QA136" s="73" t="str">
        <v>Turn Ø Free of Mill Marks</v>
      </c>
      <c r="QB136" s="73" t="str">
        <v>Use (Full) GO Hex</v>
      </c>
      <c r="QC136" s="73" t="str">
        <v>Use Balloon 1 FULL Gauge</v>
      </c>
      <c r="QD136" s="73" t="str">
        <v>Use Balloon 9 FULL GO</v>
      </c>
      <c r="QE136" s="73" t="str">
        <v>Use Best Fit Pin</v>
      </c>
      <c r="QF136" s="73" t="str">
        <v>Use Disk Tip</v>
      </c>
      <c r="QG136" s="73" t="str">
        <v>Use flat bottomed indicator tip.</v>
      </c>
      <c r="QH136" s="73" t="str">
        <v xml:space="preserve">Use Full .093 Go Hex </v>
      </c>
      <c r="QI136" s="73" t="str">
        <v xml:space="preserve">Use Full .0930 Go Hex </v>
      </c>
      <c r="QJ136" s="73" t="str">
        <v>Use Full .1235 Go Hex</v>
      </c>
      <c r="QK136" s="73" t="str">
        <v>Use Gauge K2-98-8019-04, See Image</v>
      </c>
      <c r="QL136" s="73" t="str">
        <v>Use large flat indicator tip</v>
      </c>
      <c r="QM136" s="73" t="str">
        <v>Use Pins.3330/.3350, See Image MAX NO-GO</v>
      </c>
      <c r="QN136" s="73" t="str">
        <v>Use Pointed Drop Indicator Tip</v>
      </c>
      <c r="QO136" s="73" t="str">
        <v>V-Block</v>
      </c>
      <c r="QP136" s="73" t="str">
        <v>V-Block,  AMB for 13</v>
      </c>
      <c r="QQ136" s="73" t="str">
        <v>V-Block,  Hex Cham. Dia.</v>
      </c>
      <c r="QR136" s="73" t="str">
        <v>V-Block, Hex Depth</v>
      </c>
      <c r="QS136" s="73" t="str">
        <v>VBU Gauge</v>
      </c>
      <c r="QT136" s="73" t="str">
        <v>Visibally smaller than HEX=Pass</v>
      </c>
      <c r="QU136" s="73" t="str">
        <v>Visual Per Drawing</v>
      </c>
      <c r="QV136" s="73" t="str">
        <v>Whirl Blank</v>
      </c>
      <c r="QW136" s="73" t="str">
        <v xml:space="preserve">Whirl Blank </v>
      </c>
      <c r="QX136" s="73" t="str">
        <v>Whirl Blank, Neck Rad. End to Head CL</v>
      </c>
      <c r="QY136" s="73" t="str">
        <v>Whirl Blank, Nose Start Dia.</v>
      </c>
      <c r="QZ136" s="73" t="str">
        <v>Whirl Blank, Nose Start Dist.</v>
      </c>
      <c r="RA136" s="73" t="str">
        <v>Whirl Blank, Thrd. Minor</v>
      </c>
      <c r="RB136" s="73" t="str">
        <v>Whirl Blank, Thrd. Pullout Dia.</v>
      </c>
      <c r="RC136" s="73" t="str">
        <v>Whole Part, Removal is at Assy. Level</v>
      </c>
      <c r="RD136" s="73" t="str">
        <v>Wide Area</v>
      </c>
      <c r="RE136" s="73" t="str">
        <v>Zero on End of Go Gauge</v>
      </c>
    </row>
    <row r="137" spans="1:473">
      <c r="A137" s="73" t="s">
        <v>775</v>
      </c>
      <c r="C137" s="73" t="str" cm="1">
        <f t="array" ref="C137:RE137">TRANSPOSE(_xlfn._xlws.SORT(_xlfn._xlws.FILTER($A$2:$A$600,ISNUMBER(SEARCH('PartLib Table'!M144,$A$2:$A$600)),"not found")))</f>
        <v xml:space="preserve"> 'C', Whirl Blank</v>
      </c>
      <c r="D137" s="73" t="str">
        <v xml:space="preserve"> See Image, Constrained</v>
      </c>
      <c r="E137" s="73" t="str">
        <v>(.04 to .12 range = Pass)</v>
      </c>
      <c r="F137" s="73" t="str">
        <v>(.042 FULL) Go Pin Seat Fully</v>
      </c>
      <c r="G137" s="73" t="str">
        <v>(B), Mfg. Tol.</v>
      </c>
      <c r="H137" s="73" t="str">
        <v>(B), O.A.L.</v>
      </c>
      <c r="I137" s="73" t="str">
        <v>.001 or less =Pass</v>
      </c>
      <c r="J137" s="73" t="str">
        <v>.001 or less out of center = Pass</v>
      </c>
      <c r="K137" s="73" t="str">
        <v>.002 or Less = Pass</v>
      </c>
      <c r="L137" s="73" t="str">
        <v>.002 or Less out of center = Pass</v>
      </c>
      <c r="M137" s="73" t="str">
        <v>.005 to .015 = Pass</v>
      </c>
      <c r="N137" s="73" t="str">
        <v>.0125 Mean, Section</v>
      </c>
      <c r="O137" s="73" t="str">
        <v>.025 or Less in X &amp; Y=Pass</v>
      </c>
      <c r="P137" s="73" t="str">
        <v>.038 Mean</v>
      </c>
      <c r="Q137" s="73" t="str">
        <v>.063 MM = .0024 IN, See Image</v>
      </c>
      <c r="R137" s="73" t="str">
        <v>.063MM = .0024"</v>
      </c>
      <c r="S137" s="73" t="str">
        <v>.243 NO-GO, Unconstrained, Must Not Start</v>
      </c>
      <c r="T137" s="73" t="str">
        <v>@ Back Face &amp; ID, No Raised Edge</v>
      </c>
      <c r="U137" s="73" t="str">
        <v>@ Back Face &amp; OD, No Raised Edge</v>
      </c>
      <c r="V137" s="73" t="str">
        <v>@ ID &amp; FACE</v>
      </c>
      <c r="W137" s="73" t="str">
        <v>@ OD &amp; BACK FACE</v>
      </c>
      <c r="X137" s="73" t="str">
        <v>@ OD &amp; FACE</v>
      </c>
      <c r="Y137" s="73" t="str">
        <v>Across from slot</v>
      </c>
      <c r="Z137" s="73" t="str">
        <v>All Edge Breaks</v>
      </c>
      <c r="AA137" s="73" t="str">
        <v>Attached to bar stock</v>
      </c>
      <c r="AB137" s="73" t="str">
        <v xml:space="preserve">Back Turn Fillet Rad. </v>
      </c>
      <c r="AC137" s="73" t="str">
        <v>Balloon 1 (DWG FRM0105 Page 2, NV-27)</v>
      </c>
      <c r="AD137" s="73" t="str">
        <v>Balloon 1 (DWG FRM0105, NV-30)</v>
      </c>
      <c r="AE137" s="73" t="str">
        <v>Balloon 1 (P# 9890002-20) OL00429/A</v>
      </c>
      <c r="AF137" s="73" t="str">
        <v>Balloon 1, DWG#FRM0105</v>
      </c>
      <c r="AG137" s="73" t="str">
        <v>Balloon 11, See Image</v>
      </c>
      <c r="AH137" s="73" t="str">
        <v xml:space="preserve">Balloon 2 (DWG FRM0105 Page 2, NV-27) </v>
      </c>
      <c r="AI137" s="73" t="str">
        <v>Balloon 2 (DWG FRM0105, NV-30)</v>
      </c>
      <c r="AJ137" s="73" t="str">
        <v>Balloon 2 (P# 9890002-20)</v>
      </c>
      <c r="AK137" s="73" t="str">
        <v>Balloon 2, DWG#FRM0105</v>
      </c>
      <c r="AL137" s="73" t="str">
        <v>Balloon 2, DWG#FRM0105, See Image</v>
      </c>
      <c r="AM137" s="73" t="str">
        <v>Balloon 3 (DWG FRM0105, NV-30 Minor)</v>
      </c>
      <c r="AN137" s="73" t="str">
        <v>Balloon 3 (DWG FRM0105, NV-30)</v>
      </c>
      <c r="AO137" s="73" t="str">
        <v>Balloon 3 (P# 9890002-20)</v>
      </c>
      <c r="AP137" s="73" t="str">
        <v>Balloon 4</v>
      </c>
      <c r="AQ137" s="73" t="str">
        <v>Balloon 4 (P# 9890002-20)</v>
      </c>
      <c r="AR137" s="73" t="str">
        <v>Below Middle Band</v>
      </c>
      <c r="AS137" s="73" t="str">
        <v>Best Fit Pin, .003 or Less =Pass</v>
      </c>
      <c r="AT137" s="73" t="str">
        <v>Blank</v>
      </c>
      <c r="AU137" s="73" t="str">
        <v>Blank Turn Maj.</v>
      </c>
      <c r="AV137" s="73" t="str">
        <v>Blank Turn Maj. Mill Flt., OL4172</v>
      </c>
      <c r="AW137" s="73" t="str">
        <v>Blank Without .010 Slots</v>
      </c>
      <c r="AX137" s="73" t="str">
        <v>Blank Without .010 Slots, Section</v>
      </c>
      <c r="AY137" s="73" t="str">
        <v>Blank without thread</v>
      </c>
      <c r="AZ137" s="73" t="str">
        <v xml:space="preserve">Blank, Center of V Grv. </v>
      </c>
      <c r="BA137" s="73" t="str">
        <v>Blank, Check R adjacent Balloon 17</v>
      </c>
      <c r="BB137" s="73" t="str">
        <v>Blank, EXT. Feature</v>
      </c>
      <c r="BC137" s="73" t="str">
        <v>Blank, See Image, OL04335</v>
      </c>
      <c r="BD137" s="73" t="str">
        <v>Blank, See Image, OL04336</v>
      </c>
      <c r="BE137" s="73" t="str">
        <v xml:space="preserve">Blank, Thrd. </v>
      </c>
      <c r="BF137" s="73" t="str">
        <v>Blank, Turn Tip</v>
      </c>
      <c r="BG137" s="73" t="str">
        <v>Blank, Without Thrd.</v>
      </c>
      <c r="BH137" s="73" t="str">
        <v>Blank, Without Thread</v>
      </c>
      <c r="BI137" s="73" t="str">
        <v xml:space="preserve">Blunt Start Blend to Minor </v>
      </c>
      <c r="BJ137" s="73" t="str">
        <v>Calc., Use Go HEX</v>
      </c>
      <c r="BK137" s="73" t="str">
        <v>Can't dig into OD</v>
      </c>
      <c r="BL137" s="73" t="str">
        <v>Carbide Gauge</v>
      </c>
      <c r="BM137" s="73" t="str">
        <v xml:space="preserve">Center of V Grv. </v>
      </c>
      <c r="BN137" s="73" t="str">
        <v>Centered Less than .03 = Pass</v>
      </c>
      <c r="BO137" s="73" t="str">
        <v>Centered within .0005 or Less = Pass</v>
      </c>
      <c r="BP137" s="73" t="str">
        <v>Centered within .001 or Less = Pass</v>
      </c>
      <c r="BQ137" s="73" t="str">
        <v>Centered within .0254 or Less = Pass</v>
      </c>
      <c r="BR137" s="73" t="str">
        <v>Check close to Rod Slot</v>
      </c>
      <c r="BS137" s="73" t="str">
        <v>Check every other hole</v>
      </c>
      <c r="BT137" s="73" t="str">
        <v>Check Go over full length of slot.</v>
      </c>
      <c r="BU137" s="73" t="str">
        <v>Check Near Closed End</v>
      </c>
      <c r="BV137" s="73" t="str">
        <v>Check per Print View, Away from Rod Slot</v>
      </c>
      <c r="BW137" s="73" t="str">
        <v>Check to Balloon 30 Go Pin</v>
      </c>
      <c r="BX137" s="73" t="str">
        <v>Check with .2705 SET Pin Inside Part</v>
      </c>
      <c r="BY137" s="73" t="str">
        <v>Check with Hex Up</v>
      </c>
      <c r="BZ137" s="73" t="str">
        <v>CMM Blank</v>
      </c>
      <c r="CA137" s="73" t="str">
        <v>Confirm Full Radius</v>
      </c>
      <c r="CB137" s="73" t="str">
        <v>Constrained in fixture</v>
      </c>
      <c r="CC137" s="73" t="str">
        <v>Constrained with Ring</v>
      </c>
      <c r="CD137" s="73" t="str">
        <v>Constrained, See Image</v>
      </c>
      <c r="CE137" s="73" t="str">
        <v>Dim. "A"</v>
      </c>
      <c r="CF137" s="73" t="str">
        <v>Dim. "B"</v>
      </c>
      <c r="CG137" s="73" t="str">
        <v>Dim. "C"</v>
      </c>
      <c r="CH137" s="73" t="str">
        <v>Dim. "D", Whirl Blank</v>
      </c>
      <c r="CI137" s="73" t="str">
        <v>Dim. "G"</v>
      </c>
      <c r="CJ137" s="73" t="str">
        <v>Dim. E, Blank Turn Maj. &amp;  Mill Flt</v>
      </c>
      <c r="CK137" s="73" t="str">
        <v>Dim. E, Blank Turn Maj.&amp;  Mill Flt</v>
      </c>
      <c r="CL137" s="73" t="str">
        <v>Dim. H, Whirl Blank</v>
      </c>
      <c r="CM137" s="73" t="str">
        <v>Dim. J, 'Blank Turn Maj. &amp; Whirl Blank</v>
      </c>
      <c r="CN137" s="73" t="str">
        <v>Disk Drop Indicator Tip</v>
      </c>
      <c r="CO137" s="73" t="str">
        <v>DWG 100448-15, Balloon F_1</v>
      </c>
      <c r="CP137" s="73" t="str">
        <v>DWG 100448-15, OL02571</v>
      </c>
      <c r="CQ137" s="73" t="str">
        <v>DWG 100448-41</v>
      </c>
      <c r="CR137" s="73" t="str">
        <v>DWG 9890040, (10E),Section Part, OL01139</v>
      </c>
      <c r="CS137" s="73" t="str">
        <v>DWG 9890040, (10E),Section, OL01139</v>
      </c>
      <c r="CT137" s="73" t="str">
        <v>DWG 9890040, (11E)</v>
      </c>
      <c r="CU137" s="73" t="str">
        <v>DWG 9890040, (11E), Pins with Flats</v>
      </c>
      <c r="CV137" s="73" t="str">
        <v>DWG 9890040, (12E),  Pass=.002 or less</v>
      </c>
      <c r="CW137" s="73" t="str">
        <v>DWG 9890040, (12E), See Image</v>
      </c>
      <c r="CX137" s="73" t="str">
        <v>DWG 9890040, (1E), OL01431</v>
      </c>
      <c r="CY137" s="73" t="str">
        <v>DWG 9890040, (1E), OL01432</v>
      </c>
      <c r="CZ137" s="73" t="str">
        <v>DWG 9890040, (2E), OL01432</v>
      </c>
      <c r="DA137" s="73" t="str">
        <v>DWG 9890040, (3E)</v>
      </c>
      <c r="DB137" s="73" t="str">
        <v>DWG 9890040, (4E)</v>
      </c>
      <c r="DC137" s="73" t="str">
        <v>DWG 9890040, (5E), OL02336</v>
      </c>
      <c r="DD137" s="73" t="str">
        <v>DWG 9890040, (6E)</v>
      </c>
      <c r="DE137" s="73" t="str">
        <v>DWG 9890040, (7E)</v>
      </c>
      <c r="DF137" s="73" t="str">
        <v>DWG 9890040, (8E), OL01433</v>
      </c>
      <c r="DG137" s="73" t="str">
        <v>DWG 9890040, (8E), OL01433, Section</v>
      </c>
      <c r="DH137" s="73" t="str">
        <v>DWG 9890040, (9E), Close to Rod Slot</v>
      </c>
      <c r="DI137" s="73" t="str">
        <v>DWG 9890040, (9E),Close to Rod Slot</v>
      </c>
      <c r="DJ137" s="73" t="str">
        <v>DWG FRM0105 PAGE 2</v>
      </c>
      <c r="DK137" s="73" t="str">
        <v>DWG# 100448-41</v>
      </c>
      <c r="DL137" s="73" t="str">
        <v>DWG# 100448-44</v>
      </c>
      <c r="DM137" s="73" t="str">
        <v>DWG# 9890003  (1), Section OL00436/A</v>
      </c>
      <c r="DN137" s="73" t="str">
        <v>DWG# 9890003 (3), Ring Gauge Constrained</v>
      </c>
      <c r="DO137" s="73" t="str">
        <v>DWG# 9890003 (4), Section</v>
      </c>
      <c r="DP137" s="73" t="str">
        <v>DWG#100448-26, Balloon 1K, OL02350</v>
      </c>
      <c r="DQ137" s="73" t="str">
        <v>DWG#100448-26, Balloon 2K, OL02350</v>
      </c>
      <c r="DR137" s="73" t="str">
        <v>DWG#100448-26, Balloon 3K, OL02363</v>
      </c>
      <c r="DS137" s="73" t="str">
        <v>DWG#100448-26, Balloon 4K</v>
      </c>
      <c r="DT137" s="73" t="str">
        <v>DWG#100448-26, Balloon 5K, Section</v>
      </c>
      <c r="DU137" s="73" t="str">
        <v>DWG#100448-26, Balloon 6K</v>
      </c>
      <c r="DV137" s="73" t="str">
        <v>DWG#100448-26, Balloon 7K, Section</v>
      </c>
      <c r="DW137" s="73" t="str">
        <v>DWG#100448-26, Mfg. Tol.</v>
      </c>
      <c r="DX137" s="73" t="str">
        <v>DWG#9890003 (2) Ring Gauge Constrained</v>
      </c>
      <c r="DY137" s="73" t="str">
        <v>DWG#9890044</v>
      </c>
      <c r="DZ137" s="73" t="str">
        <v>DWG#9890044 .1985 to .2005=Pass</v>
      </c>
      <c r="EA137" s="73" t="str">
        <v>DWG#9890044 Overlay OL02441</v>
      </c>
      <c r="EB137" s="73" t="str">
        <v>DWG#9890044, OL02441</v>
      </c>
      <c r="EC137" s="73" t="str">
        <v>DWG#FRM0105</v>
      </c>
      <c r="ED137" s="73" t="str">
        <v>EXT.</v>
      </c>
      <c r="EE137" s="73" t="str">
        <v>EXT. Section, OL02460</v>
      </c>
      <c r="EF137" s="73" t="str">
        <v>EXT., OL04223</v>
      </c>
      <c r="EG137" s="73" t="str">
        <v>Flat Drop Indicator Tip</v>
      </c>
      <c r="EH137" s="73" t="str">
        <v>Full Go Pin, No Light, at Radius</v>
      </c>
      <c r="EI137" s="73" t="str">
        <v>Function Check</v>
      </c>
      <c r="EJ137" s="73" t="str">
        <v>GO Function Gauge</v>
      </c>
      <c r="EK137" s="73" t="str">
        <v>Go Gauge for Balloon 1 &amp; 4</v>
      </c>
      <c r="EL137" s="73" t="str">
        <v>Go Pin must pass through</v>
      </c>
      <c r="EM137" s="73" t="str">
        <v>Greater than .005 = Fail, Section</v>
      </c>
      <c r="EN137" s="73" t="str">
        <v>Greater than .025 out of center = Fail</v>
      </c>
      <c r="EO137" s="73" t="str">
        <v>Greater than 2.6 = Pass</v>
      </c>
      <c r="EP137" s="73" t="str">
        <v>Green = Pass, Red = Fail</v>
      </c>
      <c r="EQ137" s="73" t="str">
        <v>Hex Depth</v>
      </c>
      <c r="ER137" s="73" t="str">
        <v>Hex Minor</v>
      </c>
      <c r="ES137" s="73" t="str">
        <v>Hole Dia.</v>
      </c>
      <c r="ET137" s="73" t="str">
        <v>Hook or Disk Tip</v>
      </c>
      <c r="EU137" s="73" t="str">
        <v>ID Sphere Finish</v>
      </c>
      <c r="EV137" s="73" t="str">
        <v>ID/OD Both Sides, Diff. .002 or less = Pass</v>
      </c>
      <c r="EW137" s="73" t="str">
        <v>If Looks Big, Section</v>
      </c>
      <c r="EX137" s="73" t="str">
        <v>If Looks Small, Section</v>
      </c>
      <c r="EY137" s="73" t="str">
        <v>Insp. Close to Break Away, Mfg.Tol.</v>
      </c>
      <c r="EZ137" s="73" t="str">
        <v>INT.</v>
      </c>
      <c r="FA137" s="73" t="str">
        <v>INT. Section, OL02460</v>
      </c>
      <c r="FB137" s="73" t="str">
        <v>INT., OL04223</v>
      </c>
      <c r="FC137" s="73" t="str">
        <v>Intersect. of 7.7 &amp; R0.10</v>
      </c>
      <c r="FD137" s="73" t="str">
        <v>Intersect. of 8.79 and R.25 MAX</v>
      </c>
      <c r="FE137" s="73" t="str">
        <v>Keep Ind. Tip away from corner</v>
      </c>
      <c r="FF137" s="73" t="str">
        <v>L31</v>
      </c>
      <c r="FG137" s="73" t="str">
        <v>Laser Mark</v>
      </c>
      <c r="FH137" s="73" t="str">
        <v>LASER PER NOTE 4</v>
      </c>
      <c r="FI137" s="73" t="str">
        <v>LASER PER NOTE 4, Final Check 1 only</v>
      </c>
      <c r="FJ137" s="73" t="str">
        <v>Less than .002 out of center = Pass</v>
      </c>
      <c r="FK137" s="73" t="str">
        <v>Less than 2.75 = Pass, Section</v>
      </c>
      <c r="FL137" s="73" t="str">
        <v>List as pin. Not Calibrated</v>
      </c>
      <c r="FM137" s="73" t="str">
        <v>M9 X 1.25 BUTT See Comment Image</v>
      </c>
      <c r="FN137" s="73" t="str">
        <v>Manual Section</v>
      </c>
      <c r="FO137" s="73" t="str">
        <v>Max Deep .241 NO-GO =.42</v>
      </c>
      <c r="FP137" s="73" t="str">
        <v>MAX Depth of (Note 7) .241 NO-GO Pin</v>
      </c>
      <c r="FQ137" s="73" t="str">
        <v>Measure from Blue Line, See Image</v>
      </c>
      <c r="FR137" s="73" t="str">
        <v>Measure Width of Blue Area, See Image</v>
      </c>
      <c r="FS137" s="73" t="str">
        <v>Mfg. Tol</v>
      </c>
      <c r="FT137" s="73" t="str">
        <v>Mfg. Tol, See Image</v>
      </c>
      <c r="FU137" s="73" t="str">
        <v>Mfg. Tol.</v>
      </c>
      <c r="FV137" s="73" t="str">
        <v>Mfg. Tol. "A"</v>
      </c>
      <c r="FW137" s="73" t="str">
        <v>Mfg. Tol. (Zero on Gauge Full Dia. Lead)</v>
      </c>
      <c r="FX137" s="73" t="str">
        <v>Mfg. Tol. Balloon 11, See Image</v>
      </c>
      <c r="FY137" s="73" t="str">
        <v>Mfg. Tol. Balloon 4</v>
      </c>
      <c r="FZ137" s="73" t="str">
        <v>Mfg. Tol. Balloon 7</v>
      </c>
      <c r="GA137" s="73" t="str">
        <v xml:space="preserve">Mfg. Tol. C-Bore Face (Ballo 28) </v>
      </c>
      <c r="GB137" s="73" t="str">
        <v>Mfg. Tol. Section</v>
      </c>
      <c r="GC137" s="73" t="str">
        <v>Mfg. Tol. See Image</v>
      </c>
      <c r="GD137" s="73" t="str">
        <v>Mfg. Tol., 3 Places, Record MAX</v>
      </c>
      <c r="GE137" s="73" t="str">
        <v>Mfg. Tol., Balloon 11</v>
      </c>
      <c r="GF137" s="73" t="str">
        <v>Mfg. Tol., Balloon 7</v>
      </c>
      <c r="GG137" s="73" t="str">
        <v>Mfg. Tol., Blank</v>
      </c>
      <c r="GH137" s="73" t="str">
        <v>Mfg. Tol., Blank, Balloon 12</v>
      </c>
      <c r="GI137" s="73" t="str">
        <v>Mfg. Tol., Blend to SØ.320</v>
      </c>
      <c r="GJ137" s="73" t="str">
        <v>Mfg. Tol., Calculation</v>
      </c>
      <c r="GK137" s="73" t="str">
        <v>Mfg. Tol., For Mill Fixture</v>
      </c>
      <c r="GL137" s="73" t="str">
        <v>Mfg. Tol., L32</v>
      </c>
      <c r="GM137" s="73" t="str">
        <v>Mfg. Tol., L33</v>
      </c>
      <c r="GN137" s="73" t="str">
        <v>Mfg. Tol., No Tool Marks</v>
      </c>
      <c r="GO137" s="73" t="str">
        <v>Mfg. Tol., OL03361</v>
      </c>
      <c r="GP137" s="73" t="str">
        <v>Mfg. Tol., Record off center value</v>
      </c>
      <c r="GQ137" s="73" t="str">
        <v>Mfg. Tol., Same 3 Places, Record MIN</v>
      </c>
      <c r="GR137" s="73" t="str">
        <v>Mfg. Tol., Section</v>
      </c>
      <c r="GS137" s="73" t="str">
        <v>Mfg. Tol., Section B-B</v>
      </c>
      <c r="GT137" s="73" t="str">
        <v>Mfg. Tol., Section, OL03361</v>
      </c>
      <c r="GU137" s="73" t="str">
        <v>Mfg. Tol., Section, Per Note 2</v>
      </c>
      <c r="GV137" s="73" t="str">
        <v>Mfg. Tol., See Image</v>
      </c>
      <c r="GW137" s="73" t="str">
        <v>Mfg. Tol., See Image, Bore in Blue</v>
      </c>
      <c r="GX137" s="73" t="str">
        <v>Mfg. Tol., See Image, Hook Tip</v>
      </c>
      <c r="GY137" s="73" t="str">
        <v>Mfg. Tol., Sharp Okay No Burr</v>
      </c>
      <c r="GZ137" s="73" t="str">
        <v>Mfg. Tol., Threadless Blank</v>
      </c>
      <c r="HA137" s="73" t="str">
        <v>Mfg.Tol.</v>
      </c>
      <c r="HB137" s="73" t="str">
        <v>Mgf. To., T.S.C.</v>
      </c>
      <c r="HC137" s="73" t="str">
        <v>Milled Feature</v>
      </c>
      <c r="HD137" s="73" t="str">
        <v>Milled Feature, OL04045</v>
      </c>
      <c r="HE137" s="73" t="str">
        <v>More than .0005 out of center = Fail</v>
      </c>
      <c r="HF137" s="73" t="str">
        <v>Must Pass Through</v>
      </c>
      <c r="HG137" s="73" t="str">
        <v>Must pass through gauge</v>
      </c>
      <c r="HH137" s="73" t="str">
        <v>Must Pass Through Go Gauge</v>
      </c>
      <c r="HI137" s="73" t="str">
        <v>Must Pass, See Image.</v>
      </c>
      <c r="HJ137" s="73" t="str">
        <v>NA</v>
      </c>
      <c r="HK137" s="73" t="str">
        <v>Narrow Area</v>
      </c>
      <c r="HL137" s="73" t="str">
        <v>Near Balloon 21</v>
      </c>
      <c r="HM137" s="73" t="str">
        <v>Near Datum B</v>
      </c>
      <c r="HN137" s="73" t="str">
        <v>Neck Dia.</v>
      </c>
      <c r="HO137" s="73" t="str">
        <v>Neck to Head Rad.</v>
      </c>
      <c r="HP137" s="73" t="str">
        <v>No Copper Deposits Allowed</v>
      </c>
      <c r="HQ137" s="73" t="str">
        <v>No Section</v>
      </c>
      <c r="HR137" s="73" t="str">
        <v>No Section, .01 to .014 = Pass</v>
      </c>
      <c r="HS137" s="73" t="str">
        <v>No Section, Rotate Part</v>
      </c>
      <c r="HT137" s="73" t="str">
        <v>No Section, See Image</v>
      </c>
      <c r="HU137" s="73" t="str">
        <v>No Slot, Section B-B</v>
      </c>
      <c r="HV137" s="73" t="str">
        <v>No visual step = Pass</v>
      </c>
      <c r="HW137" s="73" t="str">
        <v>Not to exceed .95 Deep</v>
      </c>
      <c r="HX137" s="73" t="str">
        <v>Note 1</v>
      </c>
      <c r="HY137" s="73" t="str">
        <v>OL00333/A</v>
      </c>
      <c r="HZ137" s="73" t="str">
        <v>OL00519</v>
      </c>
      <c r="IA137" s="73" t="str">
        <v>OL00520</v>
      </c>
      <c r="IB137" s="73" t="str">
        <v>OL00529</v>
      </c>
      <c r="IC137" s="73" t="str">
        <v>OL00542</v>
      </c>
      <c r="ID137" s="73" t="str">
        <v>OL00724</v>
      </c>
      <c r="IE137" s="73" t="str">
        <v>OL01250</v>
      </c>
      <c r="IF137" s="73" t="str">
        <v>OL01869, Threadless Blank</v>
      </c>
      <c r="IG137" s="73" t="str">
        <v>OL01870, Section</v>
      </c>
      <c r="IH137" s="73" t="str">
        <v>OL02255</v>
      </c>
      <c r="II137" s="73" t="str">
        <v>OL02255, Mfg. Tol.</v>
      </c>
      <c r="IJ137" s="73" t="str">
        <v>OL02302</v>
      </c>
      <c r="IK137" s="73" t="str">
        <v xml:space="preserve">OL02318  needed per image instructions </v>
      </c>
      <c r="IL137" s="73" t="str">
        <v>OL02556</v>
      </c>
      <c r="IM137" s="73" t="str">
        <v>OL02557</v>
      </c>
      <c r="IN137" s="73" t="str">
        <v>OL02567</v>
      </c>
      <c r="IO137" s="73" t="str">
        <v>OL02653</v>
      </c>
      <c r="IP137" s="73" t="str">
        <v>OL02718</v>
      </c>
      <c r="IQ137" s="73" t="str">
        <v>OL02841</v>
      </c>
      <c r="IR137" s="73" t="str">
        <v>OL02842</v>
      </c>
      <c r="IS137" s="73" t="str">
        <v>OL02844</v>
      </c>
      <c r="IT137" s="73" t="str">
        <v>OL02871</v>
      </c>
      <c r="IU137" s="73" t="str">
        <v>OL02887</v>
      </c>
      <c r="IV137" s="73" t="str">
        <v>OL03500</v>
      </c>
      <c r="IW137" s="73" t="str">
        <v>OL03766</v>
      </c>
      <c r="IX137" s="73" t="str">
        <v>OL03868</v>
      </c>
      <c r="IY137" s="73" t="str">
        <v>OL03869</v>
      </c>
      <c r="IZ137" s="73" t="str">
        <v>OL03870</v>
      </c>
      <c r="JA137" s="73" t="str">
        <v>OL03873, DWG# 100448-44</v>
      </c>
      <c r="JB137" s="73" t="str">
        <v>OL03949</v>
      </c>
      <c r="JC137" s="73" t="str">
        <v xml:space="preserve">OL04043, Section </v>
      </c>
      <c r="JD137" s="73" t="str">
        <v xml:space="preserve">OL04044, Section </v>
      </c>
      <c r="JE137" s="73" t="str">
        <v>OL04045</v>
      </c>
      <c r="JF137" s="73" t="str">
        <v>OL04045, Milled Feature</v>
      </c>
      <c r="JG137" s="73" t="str">
        <v>OL04063</v>
      </c>
      <c r="JH137" s="73" t="str">
        <v>OL04064</v>
      </c>
      <c r="JI137" s="73" t="str">
        <v>OL04065</v>
      </c>
      <c r="JJ137" s="73" t="str">
        <v>OL04181</v>
      </c>
      <c r="JK137" s="73" t="str">
        <v>OL04218</v>
      </c>
      <c r="JL137" s="73" t="str">
        <v>OL04224, See Image</v>
      </c>
      <c r="JM137" s="73" t="str">
        <v>OL04374</v>
      </c>
      <c r="JN137" s="73" t="str">
        <v>OL04375, Section M-M</v>
      </c>
      <c r="JO137" s="73" t="str">
        <v>OL04376, Section M-M</v>
      </c>
      <c r="JP137" s="73" t="str">
        <v>OL04443</v>
      </c>
      <c r="JQ137" s="73" t="str">
        <v>OL04444</v>
      </c>
      <c r="JR137" s="73" t="str">
        <v>OL05000</v>
      </c>
      <c r="JS137" s="73" t="str">
        <v>One side of slot</v>
      </c>
      <c r="JT137" s="73" t="str">
        <v>Other side of slot</v>
      </c>
      <c r="JU137" s="73" t="str">
        <v>Out of center more than .002 = Fail</v>
      </c>
      <c r="JV137" s="73" t="str">
        <v>Out of center more than.002 = Fail</v>
      </c>
      <c r="JW137" s="73" t="str">
        <v>Overlay OL02713</v>
      </c>
      <c r="JX137" s="73" t="str">
        <v>Overlay OL02714</v>
      </c>
      <c r="JY137" s="73" t="str">
        <v>Overlay OL02718</v>
      </c>
      <c r="JZ137" s="73" t="str">
        <v>Overlay OL03831, Mfg. Tol.</v>
      </c>
      <c r="KA137" s="73" t="str">
        <v>Part Without Slots</v>
      </c>
      <c r="KB137" s="73" t="str">
        <v>Part Without Slots, See Image</v>
      </c>
      <c r="KC137" s="73" t="str">
        <v xml:space="preserve">Pass = .0254 or Less </v>
      </c>
      <c r="KD137" s="73" t="str">
        <v>PD MIN = 4.361, PD MAX = 4.456</v>
      </c>
      <c r="KE137" s="73" t="str">
        <v>Per Balloon 2 Note</v>
      </c>
      <c r="KF137" s="73" t="str">
        <v>Per drawing note(s) 8.</v>
      </c>
      <c r="KG137" s="73" t="str">
        <v>Point or Sphere Tip</v>
      </c>
      <c r="KH137" s="73" t="str">
        <v>Point Tip</v>
      </c>
      <c r="KI137" s="73" t="str">
        <v>R.9 to R1.1 = Pass, See Image</v>
      </c>
      <c r="KJ137" s="73" t="str">
        <v>Ram Construction</v>
      </c>
      <c r="KK137" s="73" t="str">
        <v>Record Same Pass / Fail All Balloons</v>
      </c>
      <c r="KL137" s="73" t="str">
        <v>Ref. Balloon 1</v>
      </c>
      <c r="KM137" s="73" t="str">
        <v>Ref. Balloon 12</v>
      </c>
      <c r="KN137" s="73" t="str">
        <v>Ref. Balloon 13, 100% AQL</v>
      </c>
      <c r="KO137" s="73" t="str">
        <v>Ref. Balloon 2</v>
      </c>
      <c r="KP137" s="73" t="str">
        <v>Ref. Balloon 21, 100% AQL</v>
      </c>
      <c r="KQ137" s="73" t="str">
        <v>Ref. Balloon 4</v>
      </c>
      <c r="KR137" s="73" t="str">
        <v>Ref. Balloon 7</v>
      </c>
      <c r="KS137" s="73" t="str">
        <v>Ref. Balloon 8</v>
      </c>
      <c r="KT137" s="73" t="str">
        <v>Relieved Pin Gauges 09236 &amp; 09235</v>
      </c>
      <c r="KU137" s="73" t="str">
        <v>Rotate Part</v>
      </c>
      <c r="KV137" s="73" t="str">
        <v>Rotate Part, See Image</v>
      </c>
      <c r="KW137" s="73" t="str">
        <v>Same as Root Radius</v>
      </c>
      <c r="KX137" s="73" t="str">
        <v>Section</v>
      </c>
      <c r="KY137" s="73" t="str">
        <v>Section B-B</v>
      </c>
      <c r="KZ137" s="73" t="str">
        <v>Section B-B, Distance Between Grooves</v>
      </c>
      <c r="LA137" s="73" t="str">
        <v>Section C-C</v>
      </c>
      <c r="LB137" s="73" t="str">
        <v>Section Part</v>
      </c>
      <c r="LC137" s="73" t="str">
        <v>Section Part, Measured from Opposite Face</v>
      </c>
      <c r="LD137" s="73" t="str">
        <v>Section, Broachless Blank</v>
      </c>
      <c r="LE137" s="73" t="str">
        <v>Section, EXT. Sphere Location.</v>
      </c>
      <c r="LF137" s="73" t="str">
        <v>Section, Hex Cham. Ang.</v>
      </c>
      <c r="LG137" s="73" t="str">
        <v>Section, Hex Fillet Rad.</v>
      </c>
      <c r="LH137" s="73" t="str">
        <v>Section, INT. Feature</v>
      </c>
      <c r="LI137" s="73" t="str">
        <v>Section, INT. Sphere Location.</v>
      </c>
      <c r="LJ137" s="73" t="str">
        <v>Section, Mfg. Tol.</v>
      </c>
      <c r="LK137" s="73" t="str">
        <v>Section, Mfg. Tol., See Image</v>
      </c>
      <c r="LL137" s="73" t="str">
        <v>Section, OL00486</v>
      </c>
      <c r="LM137" s="73" t="str">
        <v>Section, OL00542</v>
      </c>
      <c r="LN137" s="73" t="str">
        <v>Section, OL00543</v>
      </c>
      <c r="LO137" s="73" t="str">
        <v>Section, OL00544</v>
      </c>
      <c r="LP137" s="73" t="str">
        <v>Section, OL00545</v>
      </c>
      <c r="LQ137" s="73" t="str">
        <v>Section, OL00546</v>
      </c>
      <c r="LR137" s="73" t="str">
        <v>Section, OL00547</v>
      </c>
      <c r="LS137" s="73" t="str">
        <v>Section, OL00555</v>
      </c>
      <c r="LT137" s="73" t="str">
        <v>Section, OL00725</v>
      </c>
      <c r="LU137" s="73" t="str">
        <v>Section, OL01430</v>
      </c>
      <c r="LV137" s="73" t="str">
        <v>Section, OL01434</v>
      </c>
      <c r="LW137" s="73" t="str">
        <v>Section, OL01435</v>
      </c>
      <c r="LX137" s="73" t="str">
        <v>Section, OL01807</v>
      </c>
      <c r="LY137" s="73" t="str">
        <v>Section, OL01830</v>
      </c>
      <c r="LZ137" s="73" t="str">
        <v>Section, OL02351</v>
      </c>
      <c r="MA137" s="73" t="str">
        <v>Section, OL02519</v>
      </c>
      <c r="MB137" s="73" t="str">
        <v>Section, OL02520</v>
      </c>
      <c r="MC137" s="73" t="str">
        <v>Section, OL02522</v>
      </c>
      <c r="MD137" s="73" t="str">
        <v>Section, OL02540</v>
      </c>
      <c r="ME137" s="73" t="str">
        <v>Section, OL02541</v>
      </c>
      <c r="MF137" s="73" t="str">
        <v>Section, OL02552</v>
      </c>
      <c r="MG137" s="73" t="str">
        <v>Section, OL02553</v>
      </c>
      <c r="MH137" s="73" t="str">
        <v>Section, OL02554</v>
      </c>
      <c r="MI137" s="73" t="str">
        <v>Section, OL02555</v>
      </c>
      <c r="MJ137" s="73" t="str">
        <v>Section, OL02558</v>
      </c>
      <c r="MK137" s="73" t="str">
        <v>Section, OL02559</v>
      </c>
      <c r="ML137" s="73" t="str">
        <v>Section, OL02560</v>
      </c>
      <c r="MM137" s="73" t="str">
        <v>Section, OL02619</v>
      </c>
      <c r="MN137" s="73" t="str">
        <v>Section, OL02620</v>
      </c>
      <c r="MO137" s="73" t="str">
        <v>Section, OL02621</v>
      </c>
      <c r="MP137" s="73" t="str">
        <v>Section, OL02622</v>
      </c>
      <c r="MQ137" s="73" t="str">
        <v>Section, OL02623</v>
      </c>
      <c r="MR137" s="73" t="str">
        <v>Section, OL02624</v>
      </c>
      <c r="MS137" s="73" t="str">
        <v>Section, OL02652</v>
      </c>
      <c r="MT137" s="73" t="str">
        <v>Section, OL02680</v>
      </c>
      <c r="MU137" s="73" t="str">
        <v>Section, OL02793</v>
      </c>
      <c r="MV137" s="73" t="str">
        <v>Section, OL02823</v>
      </c>
      <c r="MW137" s="73" t="str">
        <v>Section, OL02843</v>
      </c>
      <c r="MX137" s="73" t="str">
        <v>Section, OL03026, Ext.</v>
      </c>
      <c r="MY137" s="73" t="str">
        <v>Section, OL03026, Int.</v>
      </c>
      <c r="MZ137" s="73" t="str">
        <v>Section, OL03570, DWG# 100448-41</v>
      </c>
      <c r="NA137" s="73" t="str">
        <v>Section, OL03781</v>
      </c>
      <c r="NB137" s="73" t="str">
        <v>Section, OL03911</v>
      </c>
      <c r="NC137" s="73" t="str">
        <v>Section, OL03912</v>
      </c>
      <c r="ND137" s="73" t="str">
        <v>Section, OL03928</v>
      </c>
      <c r="NE137" s="73" t="str">
        <v>Section, OL03929</v>
      </c>
      <c r="NF137" s="73" t="str">
        <v>Section, OL04030</v>
      </c>
      <c r="NG137" s="73" t="str">
        <v>Section, OL04037</v>
      </c>
      <c r="NH137" s="73" t="str">
        <v>Section, OL04038</v>
      </c>
      <c r="NI137" s="73" t="str">
        <v>Section, OL04046</v>
      </c>
      <c r="NJ137" s="73" t="str">
        <v>Section, OL04065</v>
      </c>
      <c r="NK137" s="73" t="str">
        <v>Section, OL04066</v>
      </c>
      <c r="NL137" s="73" t="str">
        <v>Section, OL04067</v>
      </c>
      <c r="NM137" s="73" t="str">
        <v>Section, OL04069</v>
      </c>
      <c r="NN137" s="73" t="str">
        <v>Section, OL04071</v>
      </c>
      <c r="NO137" s="73" t="str">
        <v>Section, OL04173</v>
      </c>
      <c r="NP137" s="73" t="str">
        <v>Section, OL04174</v>
      </c>
      <c r="NQ137" s="73" t="str">
        <v>Section, OL04214</v>
      </c>
      <c r="NR137" s="73" t="str">
        <v>Section, OL04215</v>
      </c>
      <c r="NS137" s="73" t="str">
        <v>Section, OL04216</v>
      </c>
      <c r="NT137" s="73" t="str">
        <v>Section, OL04217</v>
      </c>
      <c r="NU137" s="73" t="str">
        <v>Section, Overlay OL02716</v>
      </c>
      <c r="NV137" s="73" t="str">
        <v>Section, Overlay OL02717</v>
      </c>
      <c r="NW137" s="73" t="str">
        <v>Section, See Image</v>
      </c>
      <c r="NX137" s="73" t="str">
        <v>Section, See Image, DWG# 100448-41</v>
      </c>
      <c r="NY137" s="73" t="str">
        <v>Section, Without Sots</v>
      </c>
      <c r="NZ137" s="73" t="str">
        <v>See Comments Sheet</v>
      </c>
      <c r="OA137" s="73" t="str">
        <v>See Comments Sheet, OL02318</v>
      </c>
      <c r="OB137" s="73" t="str">
        <v>See Image</v>
      </c>
      <c r="OC137" s="73" t="str">
        <v>See Image, .005 or Less = Pass</v>
      </c>
      <c r="OD137" s="73" t="str">
        <v>See Image, Check Near Radius</v>
      </c>
      <c r="OE137" s="73" t="str">
        <v>See Image, Constrained</v>
      </c>
      <c r="OF137" s="73" t="str">
        <v>See Image, Distance Between Flats</v>
      </c>
      <c r="OG137" s="73" t="str">
        <v xml:space="preserve">See Image, Mfg. Tol, Section A-A </v>
      </c>
      <c r="OH137" s="73" t="str">
        <v>See image, Mfg. Tol.</v>
      </c>
      <c r="OI137" s="73" t="str">
        <v>See Image, Mic. Across Flats</v>
      </c>
      <c r="OJ137" s="73" t="str">
        <v>See Image, OL02850</v>
      </c>
      <c r="OK137" s="73" t="str">
        <v>See Image, OL02880</v>
      </c>
      <c r="OL137" s="73" t="str">
        <v>See Image, OL03926</v>
      </c>
      <c r="OM137" s="73" t="str">
        <v>See Image, OL03927</v>
      </c>
      <c r="ON137" s="73" t="str">
        <v>See Image, OL04003</v>
      </c>
      <c r="OO137" s="73" t="str">
        <v>'See Image, OL04342,  Best Fit Joe Block</v>
      </c>
      <c r="OP137" s="73" t="str">
        <v>See Image, OL04342,  Blank</v>
      </c>
      <c r="OQ137" s="73" t="str">
        <v>See Image, OL04342, Blank</v>
      </c>
      <c r="OR137" s="73" t="str">
        <v>See Image, OL04343, Blank</v>
      </c>
      <c r="OS137" s="73" t="str">
        <v>See Image, Pass = .002 or Less</v>
      </c>
      <c r="OT137" s="73" t="str">
        <v>See Image, Rcd. MAX</v>
      </c>
      <c r="OU137" s="73" t="str">
        <v>See Image, Rcd. MIN</v>
      </c>
      <c r="OV137" s="73" t="str">
        <v>See Image, Section</v>
      </c>
      <c r="OW137" s="73" t="str">
        <v>See Image, Section A-A</v>
      </c>
      <c r="OX137" s="73" t="str">
        <v>See Image, Section B-B</v>
      </c>
      <c r="OY137" s="73" t="str">
        <v>See Image, Section B-B, TSC</v>
      </c>
      <c r="OZ137" s="73" t="str">
        <v>See Image, Shank Drawing # 18000-XX-XX A</v>
      </c>
      <c r="PA137" s="73" t="str">
        <v>Sequencial Laser 01, 120 Per Print</v>
      </c>
      <c r="PB137" s="73" t="str">
        <v>Set to .202, Zero on Thread Lead</v>
      </c>
      <c r="PC137" s="73" t="str">
        <v>Sharp OK, No Burr</v>
      </c>
      <c r="PD137" s="73" t="str">
        <v>Sharp OK, No Raised Edge, See Image</v>
      </c>
      <c r="PE137" s="73" t="str">
        <v>Sharp OK, No Raised Edges</v>
      </c>
      <c r="PF137" s="73" t="str">
        <v>Sharp okay no raised edge</v>
      </c>
      <c r="PG137" s="73" t="str">
        <v>Sharp Okay, No Burr</v>
      </c>
      <c r="PH137" s="73" t="str">
        <v>Sharp Okay, No Raised Edge</v>
      </c>
      <c r="PI137" s="73" t="str">
        <v>Sharp Okay, No Raised Edges,</v>
      </c>
      <c r="PJ137" s="73" t="str">
        <v>Sharp Okay, See Image</v>
      </c>
      <c r="PK137" s="73" t="str">
        <v xml:space="preserve">Start of Radius @ .195 </v>
      </c>
      <c r="PL137" s="73" t="str">
        <v xml:space="preserve">Start of Radius @ .21 </v>
      </c>
      <c r="PM137" s="73" t="str">
        <v xml:space="preserve">T.S.C. </v>
      </c>
      <c r="PN137" s="73" t="str">
        <v>Tangent Point</v>
      </c>
      <c r="PO137" s="73" t="str">
        <v>Tangent point of R.50</v>
      </c>
      <c r="PP137" s="73" t="str">
        <v>Taper Check, Mfg.Tol.</v>
      </c>
      <c r="PQ137" s="73" t="str">
        <v>Taper Check, Mfg.Tol., See Image</v>
      </c>
      <c r="PR137" s="73" t="str">
        <v>Thrd. Minor Ø</v>
      </c>
      <c r="PS137" s="73" t="str">
        <v>Thrd. Relief Ø</v>
      </c>
      <c r="PT137" s="73" t="str">
        <v>Threadless Blank</v>
      </c>
      <c r="PU137" s="73" t="str">
        <v>Threadless Blank, From Major Ø</v>
      </c>
      <c r="PV137" s="73" t="str">
        <v>Threadless Blank, Mfg. Tol.</v>
      </c>
      <c r="PW137" s="73" t="str">
        <v>Threadless Blank, Thrd. to Neck Rad.</v>
      </c>
      <c r="PX137" s="73" t="str">
        <v>Thredless Blank</v>
      </c>
      <c r="PY137" s="73" t="str">
        <v>To center of R.005</v>
      </c>
      <c r="PZ137" s="73" t="str">
        <v>Torx Min. Dia.</v>
      </c>
      <c r="QA137" s="73" t="str">
        <v>Turn Ø Free of Mill Marks</v>
      </c>
      <c r="QB137" s="73" t="str">
        <v>Use (Full) GO Hex</v>
      </c>
      <c r="QC137" s="73" t="str">
        <v>Use Balloon 1 FULL Gauge</v>
      </c>
      <c r="QD137" s="73" t="str">
        <v>Use Balloon 9 FULL GO</v>
      </c>
      <c r="QE137" s="73" t="str">
        <v>Use Best Fit Pin</v>
      </c>
      <c r="QF137" s="73" t="str">
        <v>Use Disk Tip</v>
      </c>
      <c r="QG137" s="73" t="str">
        <v>Use flat bottomed indicator tip.</v>
      </c>
      <c r="QH137" s="73" t="str">
        <v xml:space="preserve">Use Full .093 Go Hex </v>
      </c>
      <c r="QI137" s="73" t="str">
        <v xml:space="preserve">Use Full .0930 Go Hex </v>
      </c>
      <c r="QJ137" s="73" t="str">
        <v>Use Full .1235 Go Hex</v>
      </c>
      <c r="QK137" s="73" t="str">
        <v>Use Gauge K2-98-8019-04, See Image</v>
      </c>
      <c r="QL137" s="73" t="str">
        <v>Use large flat indicator tip</v>
      </c>
      <c r="QM137" s="73" t="str">
        <v>Use Pins.3330/.3350, See Image MAX NO-GO</v>
      </c>
      <c r="QN137" s="73" t="str">
        <v>Use Pointed Drop Indicator Tip</v>
      </c>
      <c r="QO137" s="73" t="str">
        <v>V-Block</v>
      </c>
      <c r="QP137" s="73" t="str">
        <v>V-Block,  AMB for 13</v>
      </c>
      <c r="QQ137" s="73" t="str">
        <v>V-Block,  Hex Cham. Dia.</v>
      </c>
      <c r="QR137" s="73" t="str">
        <v>V-Block, Hex Depth</v>
      </c>
      <c r="QS137" s="73" t="str">
        <v>VBU Gauge</v>
      </c>
      <c r="QT137" s="73" t="str">
        <v>Visibally smaller than HEX=Pass</v>
      </c>
      <c r="QU137" s="73" t="str">
        <v>Visual Per Drawing</v>
      </c>
      <c r="QV137" s="73" t="str">
        <v>Whirl Blank</v>
      </c>
      <c r="QW137" s="73" t="str">
        <v xml:space="preserve">Whirl Blank </v>
      </c>
      <c r="QX137" s="73" t="str">
        <v>Whirl Blank, Neck Rad. End to Head CL</v>
      </c>
      <c r="QY137" s="73" t="str">
        <v>Whirl Blank, Nose Start Dia.</v>
      </c>
      <c r="QZ137" s="73" t="str">
        <v>Whirl Blank, Nose Start Dist.</v>
      </c>
      <c r="RA137" s="73" t="str">
        <v>Whirl Blank, Thrd. Minor</v>
      </c>
      <c r="RB137" s="73" t="str">
        <v>Whirl Blank, Thrd. Pullout Dia.</v>
      </c>
      <c r="RC137" s="73" t="str">
        <v>Whole Part, Removal is at Assy. Level</v>
      </c>
      <c r="RD137" s="73" t="str">
        <v>Wide Area</v>
      </c>
      <c r="RE137" s="73" t="str">
        <v>Zero on End of Go Gauge</v>
      </c>
    </row>
    <row r="138" spans="1:473">
      <c r="A138" s="73" t="s">
        <v>776</v>
      </c>
      <c r="C138" s="73" t="str" cm="1">
        <f t="array" ref="C138:RE138">TRANSPOSE(_xlfn._xlws.SORT(_xlfn._xlws.FILTER($A$2:$A$600,ISNUMBER(SEARCH('PartLib Table'!M145,$A$2:$A$600)),"not found")))</f>
        <v xml:space="preserve"> 'C', Whirl Blank</v>
      </c>
      <c r="D138" s="73" t="str">
        <v xml:space="preserve"> See Image, Constrained</v>
      </c>
      <c r="E138" s="73" t="str">
        <v>(.04 to .12 range = Pass)</v>
      </c>
      <c r="F138" s="73" t="str">
        <v>(.042 FULL) Go Pin Seat Fully</v>
      </c>
      <c r="G138" s="73" t="str">
        <v>(B), Mfg. Tol.</v>
      </c>
      <c r="H138" s="73" t="str">
        <v>(B), O.A.L.</v>
      </c>
      <c r="I138" s="73" t="str">
        <v>.001 or less =Pass</v>
      </c>
      <c r="J138" s="73" t="str">
        <v>.001 or less out of center = Pass</v>
      </c>
      <c r="K138" s="73" t="str">
        <v>.002 or Less = Pass</v>
      </c>
      <c r="L138" s="73" t="str">
        <v>.002 or Less out of center = Pass</v>
      </c>
      <c r="M138" s="73" t="str">
        <v>.005 to .015 = Pass</v>
      </c>
      <c r="N138" s="73" t="str">
        <v>.0125 Mean, Section</v>
      </c>
      <c r="O138" s="73" t="str">
        <v>.025 or Less in X &amp; Y=Pass</v>
      </c>
      <c r="P138" s="73" t="str">
        <v>.038 Mean</v>
      </c>
      <c r="Q138" s="73" t="str">
        <v>.063 MM = .0024 IN, See Image</v>
      </c>
      <c r="R138" s="73" t="str">
        <v>.063MM = .0024"</v>
      </c>
      <c r="S138" s="73" t="str">
        <v>.243 NO-GO, Unconstrained, Must Not Start</v>
      </c>
      <c r="T138" s="73" t="str">
        <v>@ Back Face &amp; ID, No Raised Edge</v>
      </c>
      <c r="U138" s="73" t="str">
        <v>@ Back Face &amp; OD, No Raised Edge</v>
      </c>
      <c r="V138" s="73" t="str">
        <v>@ ID &amp; FACE</v>
      </c>
      <c r="W138" s="73" t="str">
        <v>@ OD &amp; BACK FACE</v>
      </c>
      <c r="X138" s="73" t="str">
        <v>@ OD &amp; FACE</v>
      </c>
      <c r="Y138" s="73" t="str">
        <v>Across from slot</v>
      </c>
      <c r="Z138" s="73" t="str">
        <v>All Edge Breaks</v>
      </c>
      <c r="AA138" s="73" t="str">
        <v>Attached to bar stock</v>
      </c>
      <c r="AB138" s="73" t="str">
        <v xml:space="preserve">Back Turn Fillet Rad. </v>
      </c>
      <c r="AC138" s="73" t="str">
        <v>Balloon 1 (DWG FRM0105 Page 2, NV-27)</v>
      </c>
      <c r="AD138" s="73" t="str">
        <v>Balloon 1 (DWG FRM0105, NV-30)</v>
      </c>
      <c r="AE138" s="73" t="str">
        <v>Balloon 1 (P# 9890002-20) OL00429/A</v>
      </c>
      <c r="AF138" s="73" t="str">
        <v>Balloon 1, DWG#FRM0105</v>
      </c>
      <c r="AG138" s="73" t="str">
        <v>Balloon 11, See Image</v>
      </c>
      <c r="AH138" s="73" t="str">
        <v xml:space="preserve">Balloon 2 (DWG FRM0105 Page 2, NV-27) </v>
      </c>
      <c r="AI138" s="73" t="str">
        <v>Balloon 2 (DWG FRM0105, NV-30)</v>
      </c>
      <c r="AJ138" s="73" t="str">
        <v>Balloon 2 (P# 9890002-20)</v>
      </c>
      <c r="AK138" s="73" t="str">
        <v>Balloon 2, DWG#FRM0105</v>
      </c>
      <c r="AL138" s="73" t="str">
        <v>Balloon 2, DWG#FRM0105, See Image</v>
      </c>
      <c r="AM138" s="73" t="str">
        <v>Balloon 3 (DWG FRM0105, NV-30 Minor)</v>
      </c>
      <c r="AN138" s="73" t="str">
        <v>Balloon 3 (DWG FRM0105, NV-30)</v>
      </c>
      <c r="AO138" s="73" t="str">
        <v>Balloon 3 (P# 9890002-20)</v>
      </c>
      <c r="AP138" s="73" t="str">
        <v>Balloon 4</v>
      </c>
      <c r="AQ138" s="73" t="str">
        <v>Balloon 4 (P# 9890002-20)</v>
      </c>
      <c r="AR138" s="73" t="str">
        <v>Below Middle Band</v>
      </c>
      <c r="AS138" s="73" t="str">
        <v>Best Fit Pin, .003 or Less =Pass</v>
      </c>
      <c r="AT138" s="73" t="str">
        <v>Blank</v>
      </c>
      <c r="AU138" s="73" t="str">
        <v>Blank Turn Maj.</v>
      </c>
      <c r="AV138" s="73" t="str">
        <v>Blank Turn Maj. Mill Flt., OL4172</v>
      </c>
      <c r="AW138" s="73" t="str">
        <v>Blank Without .010 Slots</v>
      </c>
      <c r="AX138" s="73" t="str">
        <v>Blank Without .010 Slots, Section</v>
      </c>
      <c r="AY138" s="73" t="str">
        <v>Blank without thread</v>
      </c>
      <c r="AZ138" s="73" t="str">
        <v xml:space="preserve">Blank, Center of V Grv. </v>
      </c>
      <c r="BA138" s="73" t="str">
        <v>Blank, Check R adjacent Balloon 17</v>
      </c>
      <c r="BB138" s="73" t="str">
        <v>Blank, EXT. Feature</v>
      </c>
      <c r="BC138" s="73" t="str">
        <v>Blank, See Image, OL04335</v>
      </c>
      <c r="BD138" s="73" t="str">
        <v>Blank, See Image, OL04336</v>
      </c>
      <c r="BE138" s="73" t="str">
        <v xml:space="preserve">Blank, Thrd. </v>
      </c>
      <c r="BF138" s="73" t="str">
        <v>Blank, Turn Tip</v>
      </c>
      <c r="BG138" s="73" t="str">
        <v>Blank, Without Thrd.</v>
      </c>
      <c r="BH138" s="73" t="str">
        <v>Blank, Without Thread</v>
      </c>
      <c r="BI138" s="73" t="str">
        <v xml:space="preserve">Blunt Start Blend to Minor </v>
      </c>
      <c r="BJ138" s="73" t="str">
        <v>Calc., Use Go HEX</v>
      </c>
      <c r="BK138" s="73" t="str">
        <v>Can't dig into OD</v>
      </c>
      <c r="BL138" s="73" t="str">
        <v>Carbide Gauge</v>
      </c>
      <c r="BM138" s="73" t="str">
        <v xml:space="preserve">Center of V Grv. </v>
      </c>
      <c r="BN138" s="73" t="str">
        <v>Centered Less than .03 = Pass</v>
      </c>
      <c r="BO138" s="73" t="str">
        <v>Centered within .0005 or Less = Pass</v>
      </c>
      <c r="BP138" s="73" t="str">
        <v>Centered within .001 or Less = Pass</v>
      </c>
      <c r="BQ138" s="73" t="str">
        <v>Centered within .0254 or Less = Pass</v>
      </c>
      <c r="BR138" s="73" t="str">
        <v>Check close to Rod Slot</v>
      </c>
      <c r="BS138" s="73" t="str">
        <v>Check every other hole</v>
      </c>
      <c r="BT138" s="73" t="str">
        <v>Check Go over full length of slot.</v>
      </c>
      <c r="BU138" s="73" t="str">
        <v>Check Near Closed End</v>
      </c>
      <c r="BV138" s="73" t="str">
        <v>Check per Print View, Away from Rod Slot</v>
      </c>
      <c r="BW138" s="73" t="str">
        <v>Check to Balloon 30 Go Pin</v>
      </c>
      <c r="BX138" s="73" t="str">
        <v>Check with .2705 SET Pin Inside Part</v>
      </c>
      <c r="BY138" s="73" t="str">
        <v>Check with Hex Up</v>
      </c>
      <c r="BZ138" s="73" t="str">
        <v>CMM Blank</v>
      </c>
      <c r="CA138" s="73" t="str">
        <v>Confirm Full Radius</v>
      </c>
      <c r="CB138" s="73" t="str">
        <v>Constrained in fixture</v>
      </c>
      <c r="CC138" s="73" t="str">
        <v>Constrained with Ring</v>
      </c>
      <c r="CD138" s="73" t="str">
        <v>Constrained, See Image</v>
      </c>
      <c r="CE138" s="73" t="str">
        <v>Dim. "A"</v>
      </c>
      <c r="CF138" s="73" t="str">
        <v>Dim. "B"</v>
      </c>
      <c r="CG138" s="73" t="str">
        <v>Dim. "C"</v>
      </c>
      <c r="CH138" s="73" t="str">
        <v>Dim. "D", Whirl Blank</v>
      </c>
      <c r="CI138" s="73" t="str">
        <v>Dim. "G"</v>
      </c>
      <c r="CJ138" s="73" t="str">
        <v>Dim. E, Blank Turn Maj. &amp;  Mill Flt</v>
      </c>
      <c r="CK138" s="73" t="str">
        <v>Dim. E, Blank Turn Maj.&amp;  Mill Flt</v>
      </c>
      <c r="CL138" s="73" t="str">
        <v>Dim. H, Whirl Blank</v>
      </c>
      <c r="CM138" s="73" t="str">
        <v>Dim. J, 'Blank Turn Maj. &amp; Whirl Blank</v>
      </c>
      <c r="CN138" s="73" t="str">
        <v>Disk Drop Indicator Tip</v>
      </c>
      <c r="CO138" s="73" t="str">
        <v>DWG 100448-15, Balloon F_1</v>
      </c>
      <c r="CP138" s="73" t="str">
        <v>DWG 100448-15, OL02571</v>
      </c>
      <c r="CQ138" s="73" t="str">
        <v>DWG 100448-41</v>
      </c>
      <c r="CR138" s="73" t="str">
        <v>DWG 9890040, (10E),Section Part, OL01139</v>
      </c>
      <c r="CS138" s="73" t="str">
        <v>DWG 9890040, (10E),Section, OL01139</v>
      </c>
      <c r="CT138" s="73" t="str">
        <v>DWG 9890040, (11E)</v>
      </c>
      <c r="CU138" s="73" t="str">
        <v>DWG 9890040, (11E), Pins with Flats</v>
      </c>
      <c r="CV138" s="73" t="str">
        <v>DWG 9890040, (12E),  Pass=.002 or less</v>
      </c>
      <c r="CW138" s="73" t="str">
        <v>DWG 9890040, (12E), See Image</v>
      </c>
      <c r="CX138" s="73" t="str">
        <v>DWG 9890040, (1E), OL01431</v>
      </c>
      <c r="CY138" s="73" t="str">
        <v>DWG 9890040, (1E), OL01432</v>
      </c>
      <c r="CZ138" s="73" t="str">
        <v>DWG 9890040, (2E), OL01432</v>
      </c>
      <c r="DA138" s="73" t="str">
        <v>DWG 9890040, (3E)</v>
      </c>
      <c r="DB138" s="73" t="str">
        <v>DWG 9890040, (4E)</v>
      </c>
      <c r="DC138" s="73" t="str">
        <v>DWG 9890040, (5E), OL02336</v>
      </c>
      <c r="DD138" s="73" t="str">
        <v>DWG 9890040, (6E)</v>
      </c>
      <c r="DE138" s="73" t="str">
        <v>DWG 9890040, (7E)</v>
      </c>
      <c r="DF138" s="73" t="str">
        <v>DWG 9890040, (8E), OL01433</v>
      </c>
      <c r="DG138" s="73" t="str">
        <v>DWG 9890040, (8E), OL01433, Section</v>
      </c>
      <c r="DH138" s="73" t="str">
        <v>DWG 9890040, (9E), Close to Rod Slot</v>
      </c>
      <c r="DI138" s="73" t="str">
        <v>DWG 9890040, (9E),Close to Rod Slot</v>
      </c>
      <c r="DJ138" s="73" t="str">
        <v>DWG FRM0105 PAGE 2</v>
      </c>
      <c r="DK138" s="73" t="str">
        <v>DWG# 100448-41</v>
      </c>
      <c r="DL138" s="73" t="str">
        <v>DWG# 100448-44</v>
      </c>
      <c r="DM138" s="73" t="str">
        <v>DWG# 9890003  (1), Section OL00436/A</v>
      </c>
      <c r="DN138" s="73" t="str">
        <v>DWG# 9890003 (3), Ring Gauge Constrained</v>
      </c>
      <c r="DO138" s="73" t="str">
        <v>DWG# 9890003 (4), Section</v>
      </c>
      <c r="DP138" s="73" t="str">
        <v>DWG#100448-26, Balloon 1K, OL02350</v>
      </c>
      <c r="DQ138" s="73" t="str">
        <v>DWG#100448-26, Balloon 2K, OL02350</v>
      </c>
      <c r="DR138" s="73" t="str">
        <v>DWG#100448-26, Balloon 3K, OL02363</v>
      </c>
      <c r="DS138" s="73" t="str">
        <v>DWG#100448-26, Balloon 4K</v>
      </c>
      <c r="DT138" s="73" t="str">
        <v>DWG#100448-26, Balloon 5K, Section</v>
      </c>
      <c r="DU138" s="73" t="str">
        <v>DWG#100448-26, Balloon 6K</v>
      </c>
      <c r="DV138" s="73" t="str">
        <v>DWG#100448-26, Balloon 7K, Section</v>
      </c>
      <c r="DW138" s="73" t="str">
        <v>DWG#100448-26, Mfg. Tol.</v>
      </c>
      <c r="DX138" s="73" t="str">
        <v>DWG#9890003 (2) Ring Gauge Constrained</v>
      </c>
      <c r="DY138" s="73" t="str">
        <v>DWG#9890044</v>
      </c>
      <c r="DZ138" s="73" t="str">
        <v>DWG#9890044 .1985 to .2005=Pass</v>
      </c>
      <c r="EA138" s="73" t="str">
        <v>DWG#9890044 Overlay OL02441</v>
      </c>
      <c r="EB138" s="73" t="str">
        <v>DWG#9890044, OL02441</v>
      </c>
      <c r="EC138" s="73" t="str">
        <v>DWG#FRM0105</v>
      </c>
      <c r="ED138" s="73" t="str">
        <v>EXT.</v>
      </c>
      <c r="EE138" s="73" t="str">
        <v>EXT. Section, OL02460</v>
      </c>
      <c r="EF138" s="73" t="str">
        <v>EXT., OL04223</v>
      </c>
      <c r="EG138" s="73" t="str">
        <v>Flat Drop Indicator Tip</v>
      </c>
      <c r="EH138" s="73" t="str">
        <v>Full Go Pin, No Light, at Radius</v>
      </c>
      <c r="EI138" s="73" t="str">
        <v>Function Check</v>
      </c>
      <c r="EJ138" s="73" t="str">
        <v>GO Function Gauge</v>
      </c>
      <c r="EK138" s="73" t="str">
        <v>Go Gauge for Balloon 1 &amp; 4</v>
      </c>
      <c r="EL138" s="73" t="str">
        <v>Go Pin must pass through</v>
      </c>
      <c r="EM138" s="73" t="str">
        <v>Greater than .005 = Fail, Section</v>
      </c>
      <c r="EN138" s="73" t="str">
        <v>Greater than .025 out of center = Fail</v>
      </c>
      <c r="EO138" s="73" t="str">
        <v>Greater than 2.6 = Pass</v>
      </c>
      <c r="EP138" s="73" t="str">
        <v>Green = Pass, Red = Fail</v>
      </c>
      <c r="EQ138" s="73" t="str">
        <v>Hex Depth</v>
      </c>
      <c r="ER138" s="73" t="str">
        <v>Hex Minor</v>
      </c>
      <c r="ES138" s="73" t="str">
        <v>Hole Dia.</v>
      </c>
      <c r="ET138" s="73" t="str">
        <v>Hook or Disk Tip</v>
      </c>
      <c r="EU138" s="73" t="str">
        <v>ID Sphere Finish</v>
      </c>
      <c r="EV138" s="73" t="str">
        <v>ID/OD Both Sides, Diff. .002 or less = Pass</v>
      </c>
      <c r="EW138" s="73" t="str">
        <v>If Looks Big, Section</v>
      </c>
      <c r="EX138" s="73" t="str">
        <v>If Looks Small, Section</v>
      </c>
      <c r="EY138" s="73" t="str">
        <v>Insp. Close to Break Away, Mfg.Tol.</v>
      </c>
      <c r="EZ138" s="73" t="str">
        <v>INT.</v>
      </c>
      <c r="FA138" s="73" t="str">
        <v>INT. Section, OL02460</v>
      </c>
      <c r="FB138" s="73" t="str">
        <v>INT., OL04223</v>
      </c>
      <c r="FC138" s="73" t="str">
        <v>Intersect. of 7.7 &amp; R0.10</v>
      </c>
      <c r="FD138" s="73" t="str">
        <v>Intersect. of 8.79 and R.25 MAX</v>
      </c>
      <c r="FE138" s="73" t="str">
        <v>Keep Ind. Tip away from corner</v>
      </c>
      <c r="FF138" s="73" t="str">
        <v>L31</v>
      </c>
      <c r="FG138" s="73" t="str">
        <v>Laser Mark</v>
      </c>
      <c r="FH138" s="73" t="str">
        <v>LASER PER NOTE 4</v>
      </c>
      <c r="FI138" s="73" t="str">
        <v>LASER PER NOTE 4, Final Check 1 only</v>
      </c>
      <c r="FJ138" s="73" t="str">
        <v>Less than .002 out of center = Pass</v>
      </c>
      <c r="FK138" s="73" t="str">
        <v>Less than 2.75 = Pass, Section</v>
      </c>
      <c r="FL138" s="73" t="str">
        <v>List as pin. Not Calibrated</v>
      </c>
      <c r="FM138" s="73" t="str">
        <v>M9 X 1.25 BUTT See Comment Image</v>
      </c>
      <c r="FN138" s="73" t="str">
        <v>Manual Section</v>
      </c>
      <c r="FO138" s="73" t="str">
        <v>Max Deep .241 NO-GO =.42</v>
      </c>
      <c r="FP138" s="73" t="str">
        <v>MAX Depth of (Note 7) .241 NO-GO Pin</v>
      </c>
      <c r="FQ138" s="73" t="str">
        <v>Measure from Blue Line, See Image</v>
      </c>
      <c r="FR138" s="73" t="str">
        <v>Measure Width of Blue Area, See Image</v>
      </c>
      <c r="FS138" s="73" t="str">
        <v>Mfg. Tol</v>
      </c>
      <c r="FT138" s="73" t="str">
        <v>Mfg. Tol, See Image</v>
      </c>
      <c r="FU138" s="73" t="str">
        <v>Mfg. Tol.</v>
      </c>
      <c r="FV138" s="73" t="str">
        <v>Mfg. Tol. "A"</v>
      </c>
      <c r="FW138" s="73" t="str">
        <v>Mfg. Tol. (Zero on Gauge Full Dia. Lead)</v>
      </c>
      <c r="FX138" s="73" t="str">
        <v>Mfg. Tol. Balloon 11, See Image</v>
      </c>
      <c r="FY138" s="73" t="str">
        <v>Mfg. Tol. Balloon 4</v>
      </c>
      <c r="FZ138" s="73" t="str">
        <v>Mfg. Tol. Balloon 7</v>
      </c>
      <c r="GA138" s="73" t="str">
        <v xml:space="preserve">Mfg. Tol. C-Bore Face (Ballo 28) </v>
      </c>
      <c r="GB138" s="73" t="str">
        <v>Mfg. Tol. Section</v>
      </c>
      <c r="GC138" s="73" t="str">
        <v>Mfg. Tol. See Image</v>
      </c>
      <c r="GD138" s="73" t="str">
        <v>Mfg. Tol., 3 Places, Record MAX</v>
      </c>
      <c r="GE138" s="73" t="str">
        <v>Mfg. Tol., Balloon 11</v>
      </c>
      <c r="GF138" s="73" t="str">
        <v>Mfg. Tol., Balloon 7</v>
      </c>
      <c r="GG138" s="73" t="str">
        <v>Mfg. Tol., Blank</v>
      </c>
      <c r="GH138" s="73" t="str">
        <v>Mfg. Tol., Blank, Balloon 12</v>
      </c>
      <c r="GI138" s="73" t="str">
        <v>Mfg. Tol., Blend to SØ.320</v>
      </c>
      <c r="GJ138" s="73" t="str">
        <v>Mfg. Tol., Calculation</v>
      </c>
      <c r="GK138" s="73" t="str">
        <v>Mfg. Tol., For Mill Fixture</v>
      </c>
      <c r="GL138" s="73" t="str">
        <v>Mfg. Tol., L32</v>
      </c>
      <c r="GM138" s="73" t="str">
        <v>Mfg. Tol., L33</v>
      </c>
      <c r="GN138" s="73" t="str">
        <v>Mfg. Tol., No Tool Marks</v>
      </c>
      <c r="GO138" s="73" t="str">
        <v>Mfg. Tol., OL03361</v>
      </c>
      <c r="GP138" s="73" t="str">
        <v>Mfg. Tol., Record off center value</v>
      </c>
      <c r="GQ138" s="73" t="str">
        <v>Mfg. Tol., Same 3 Places, Record MIN</v>
      </c>
      <c r="GR138" s="73" t="str">
        <v>Mfg. Tol., Section</v>
      </c>
      <c r="GS138" s="73" t="str">
        <v>Mfg. Tol., Section B-B</v>
      </c>
      <c r="GT138" s="73" t="str">
        <v>Mfg. Tol., Section, OL03361</v>
      </c>
      <c r="GU138" s="73" t="str">
        <v>Mfg. Tol., Section, Per Note 2</v>
      </c>
      <c r="GV138" s="73" t="str">
        <v>Mfg. Tol., See Image</v>
      </c>
      <c r="GW138" s="73" t="str">
        <v>Mfg. Tol., See Image, Bore in Blue</v>
      </c>
      <c r="GX138" s="73" t="str">
        <v>Mfg. Tol., See Image, Hook Tip</v>
      </c>
      <c r="GY138" s="73" t="str">
        <v>Mfg. Tol., Sharp Okay No Burr</v>
      </c>
      <c r="GZ138" s="73" t="str">
        <v>Mfg. Tol., Threadless Blank</v>
      </c>
      <c r="HA138" s="73" t="str">
        <v>Mfg.Tol.</v>
      </c>
      <c r="HB138" s="73" t="str">
        <v>Mgf. To., T.S.C.</v>
      </c>
      <c r="HC138" s="73" t="str">
        <v>Milled Feature</v>
      </c>
      <c r="HD138" s="73" t="str">
        <v>Milled Feature, OL04045</v>
      </c>
      <c r="HE138" s="73" t="str">
        <v>More than .0005 out of center = Fail</v>
      </c>
      <c r="HF138" s="73" t="str">
        <v>Must Pass Through</v>
      </c>
      <c r="HG138" s="73" t="str">
        <v>Must pass through gauge</v>
      </c>
      <c r="HH138" s="73" t="str">
        <v>Must Pass Through Go Gauge</v>
      </c>
      <c r="HI138" s="73" t="str">
        <v>Must Pass, See Image.</v>
      </c>
      <c r="HJ138" s="73" t="str">
        <v>NA</v>
      </c>
      <c r="HK138" s="73" t="str">
        <v>Narrow Area</v>
      </c>
      <c r="HL138" s="73" t="str">
        <v>Near Balloon 21</v>
      </c>
      <c r="HM138" s="73" t="str">
        <v>Near Datum B</v>
      </c>
      <c r="HN138" s="73" t="str">
        <v>Neck Dia.</v>
      </c>
      <c r="HO138" s="73" t="str">
        <v>Neck to Head Rad.</v>
      </c>
      <c r="HP138" s="73" t="str">
        <v>No Copper Deposits Allowed</v>
      </c>
      <c r="HQ138" s="73" t="str">
        <v>No Section</v>
      </c>
      <c r="HR138" s="73" t="str">
        <v>No Section, .01 to .014 = Pass</v>
      </c>
      <c r="HS138" s="73" t="str">
        <v>No Section, Rotate Part</v>
      </c>
      <c r="HT138" s="73" t="str">
        <v>No Section, See Image</v>
      </c>
      <c r="HU138" s="73" t="str">
        <v>No Slot, Section B-B</v>
      </c>
      <c r="HV138" s="73" t="str">
        <v>No visual step = Pass</v>
      </c>
      <c r="HW138" s="73" t="str">
        <v>Not to exceed .95 Deep</v>
      </c>
      <c r="HX138" s="73" t="str">
        <v>Note 1</v>
      </c>
      <c r="HY138" s="73" t="str">
        <v>OL00333/A</v>
      </c>
      <c r="HZ138" s="73" t="str">
        <v>OL00519</v>
      </c>
      <c r="IA138" s="73" t="str">
        <v>OL00520</v>
      </c>
      <c r="IB138" s="73" t="str">
        <v>OL00529</v>
      </c>
      <c r="IC138" s="73" t="str">
        <v>OL00542</v>
      </c>
      <c r="ID138" s="73" t="str">
        <v>OL00724</v>
      </c>
      <c r="IE138" s="73" t="str">
        <v>OL01250</v>
      </c>
      <c r="IF138" s="73" t="str">
        <v>OL01869, Threadless Blank</v>
      </c>
      <c r="IG138" s="73" t="str">
        <v>OL01870, Section</v>
      </c>
      <c r="IH138" s="73" t="str">
        <v>OL02255</v>
      </c>
      <c r="II138" s="73" t="str">
        <v>OL02255, Mfg. Tol.</v>
      </c>
      <c r="IJ138" s="73" t="str">
        <v>OL02302</v>
      </c>
      <c r="IK138" s="73" t="str">
        <v xml:space="preserve">OL02318  needed per image instructions </v>
      </c>
      <c r="IL138" s="73" t="str">
        <v>OL02556</v>
      </c>
      <c r="IM138" s="73" t="str">
        <v>OL02557</v>
      </c>
      <c r="IN138" s="73" t="str">
        <v>OL02567</v>
      </c>
      <c r="IO138" s="73" t="str">
        <v>OL02653</v>
      </c>
      <c r="IP138" s="73" t="str">
        <v>OL02718</v>
      </c>
      <c r="IQ138" s="73" t="str">
        <v>OL02841</v>
      </c>
      <c r="IR138" s="73" t="str">
        <v>OL02842</v>
      </c>
      <c r="IS138" s="73" t="str">
        <v>OL02844</v>
      </c>
      <c r="IT138" s="73" t="str">
        <v>OL02871</v>
      </c>
      <c r="IU138" s="73" t="str">
        <v>OL02887</v>
      </c>
      <c r="IV138" s="73" t="str">
        <v>OL03500</v>
      </c>
      <c r="IW138" s="73" t="str">
        <v>OL03766</v>
      </c>
      <c r="IX138" s="73" t="str">
        <v>OL03868</v>
      </c>
      <c r="IY138" s="73" t="str">
        <v>OL03869</v>
      </c>
      <c r="IZ138" s="73" t="str">
        <v>OL03870</v>
      </c>
      <c r="JA138" s="73" t="str">
        <v>OL03873, DWG# 100448-44</v>
      </c>
      <c r="JB138" s="73" t="str">
        <v>OL03949</v>
      </c>
      <c r="JC138" s="73" t="str">
        <v xml:space="preserve">OL04043, Section </v>
      </c>
      <c r="JD138" s="73" t="str">
        <v xml:space="preserve">OL04044, Section </v>
      </c>
      <c r="JE138" s="73" t="str">
        <v>OL04045</v>
      </c>
      <c r="JF138" s="73" t="str">
        <v>OL04045, Milled Feature</v>
      </c>
      <c r="JG138" s="73" t="str">
        <v>OL04063</v>
      </c>
      <c r="JH138" s="73" t="str">
        <v>OL04064</v>
      </c>
      <c r="JI138" s="73" t="str">
        <v>OL04065</v>
      </c>
      <c r="JJ138" s="73" t="str">
        <v>OL04181</v>
      </c>
      <c r="JK138" s="73" t="str">
        <v>OL04218</v>
      </c>
      <c r="JL138" s="73" t="str">
        <v>OL04224, See Image</v>
      </c>
      <c r="JM138" s="73" t="str">
        <v>OL04374</v>
      </c>
      <c r="JN138" s="73" t="str">
        <v>OL04375, Section M-M</v>
      </c>
      <c r="JO138" s="73" t="str">
        <v>OL04376, Section M-M</v>
      </c>
      <c r="JP138" s="73" t="str">
        <v>OL04443</v>
      </c>
      <c r="JQ138" s="73" t="str">
        <v>OL04444</v>
      </c>
      <c r="JR138" s="73" t="str">
        <v>OL05000</v>
      </c>
      <c r="JS138" s="73" t="str">
        <v>One side of slot</v>
      </c>
      <c r="JT138" s="73" t="str">
        <v>Other side of slot</v>
      </c>
      <c r="JU138" s="73" t="str">
        <v>Out of center more than .002 = Fail</v>
      </c>
      <c r="JV138" s="73" t="str">
        <v>Out of center more than.002 = Fail</v>
      </c>
      <c r="JW138" s="73" t="str">
        <v>Overlay OL02713</v>
      </c>
      <c r="JX138" s="73" t="str">
        <v>Overlay OL02714</v>
      </c>
      <c r="JY138" s="73" t="str">
        <v>Overlay OL02718</v>
      </c>
      <c r="JZ138" s="73" t="str">
        <v>Overlay OL03831, Mfg. Tol.</v>
      </c>
      <c r="KA138" s="73" t="str">
        <v>Part Without Slots</v>
      </c>
      <c r="KB138" s="73" t="str">
        <v>Part Without Slots, See Image</v>
      </c>
      <c r="KC138" s="73" t="str">
        <v xml:space="preserve">Pass = .0254 or Less </v>
      </c>
      <c r="KD138" s="73" t="str">
        <v>PD MIN = 4.361, PD MAX = 4.456</v>
      </c>
      <c r="KE138" s="73" t="str">
        <v>Per Balloon 2 Note</v>
      </c>
      <c r="KF138" s="73" t="str">
        <v>Per drawing note(s) 8.</v>
      </c>
      <c r="KG138" s="73" t="str">
        <v>Point or Sphere Tip</v>
      </c>
      <c r="KH138" s="73" t="str">
        <v>Point Tip</v>
      </c>
      <c r="KI138" s="73" t="str">
        <v>R.9 to R1.1 = Pass, See Image</v>
      </c>
      <c r="KJ138" s="73" t="str">
        <v>Ram Construction</v>
      </c>
      <c r="KK138" s="73" t="str">
        <v>Record Same Pass / Fail All Balloons</v>
      </c>
      <c r="KL138" s="73" t="str">
        <v>Ref. Balloon 1</v>
      </c>
      <c r="KM138" s="73" t="str">
        <v>Ref. Balloon 12</v>
      </c>
      <c r="KN138" s="73" t="str">
        <v>Ref. Balloon 13, 100% AQL</v>
      </c>
      <c r="KO138" s="73" t="str">
        <v>Ref. Balloon 2</v>
      </c>
      <c r="KP138" s="73" t="str">
        <v>Ref. Balloon 21, 100% AQL</v>
      </c>
      <c r="KQ138" s="73" t="str">
        <v>Ref. Balloon 4</v>
      </c>
      <c r="KR138" s="73" t="str">
        <v>Ref. Balloon 7</v>
      </c>
      <c r="KS138" s="73" t="str">
        <v>Ref. Balloon 8</v>
      </c>
      <c r="KT138" s="73" t="str">
        <v>Relieved Pin Gauges 09236 &amp; 09235</v>
      </c>
      <c r="KU138" s="73" t="str">
        <v>Rotate Part</v>
      </c>
      <c r="KV138" s="73" t="str">
        <v>Rotate Part, See Image</v>
      </c>
      <c r="KW138" s="73" t="str">
        <v>Same as Root Radius</v>
      </c>
      <c r="KX138" s="73" t="str">
        <v>Section</v>
      </c>
      <c r="KY138" s="73" t="str">
        <v>Section B-B</v>
      </c>
      <c r="KZ138" s="73" t="str">
        <v>Section B-B, Distance Between Grooves</v>
      </c>
      <c r="LA138" s="73" t="str">
        <v>Section C-C</v>
      </c>
      <c r="LB138" s="73" t="str">
        <v>Section Part</v>
      </c>
      <c r="LC138" s="73" t="str">
        <v>Section Part, Measured from Opposite Face</v>
      </c>
      <c r="LD138" s="73" t="str">
        <v>Section, Broachless Blank</v>
      </c>
      <c r="LE138" s="73" t="str">
        <v>Section, EXT. Sphere Location.</v>
      </c>
      <c r="LF138" s="73" t="str">
        <v>Section, Hex Cham. Ang.</v>
      </c>
      <c r="LG138" s="73" t="str">
        <v>Section, Hex Fillet Rad.</v>
      </c>
      <c r="LH138" s="73" t="str">
        <v>Section, INT. Feature</v>
      </c>
      <c r="LI138" s="73" t="str">
        <v>Section, INT. Sphere Location.</v>
      </c>
      <c r="LJ138" s="73" t="str">
        <v>Section, Mfg. Tol.</v>
      </c>
      <c r="LK138" s="73" t="str">
        <v>Section, Mfg. Tol., See Image</v>
      </c>
      <c r="LL138" s="73" t="str">
        <v>Section, OL00486</v>
      </c>
      <c r="LM138" s="73" t="str">
        <v>Section, OL00542</v>
      </c>
      <c r="LN138" s="73" t="str">
        <v>Section, OL00543</v>
      </c>
      <c r="LO138" s="73" t="str">
        <v>Section, OL00544</v>
      </c>
      <c r="LP138" s="73" t="str">
        <v>Section, OL00545</v>
      </c>
      <c r="LQ138" s="73" t="str">
        <v>Section, OL00546</v>
      </c>
      <c r="LR138" s="73" t="str">
        <v>Section, OL00547</v>
      </c>
      <c r="LS138" s="73" t="str">
        <v>Section, OL00555</v>
      </c>
      <c r="LT138" s="73" t="str">
        <v>Section, OL00725</v>
      </c>
      <c r="LU138" s="73" t="str">
        <v>Section, OL01430</v>
      </c>
      <c r="LV138" s="73" t="str">
        <v>Section, OL01434</v>
      </c>
      <c r="LW138" s="73" t="str">
        <v>Section, OL01435</v>
      </c>
      <c r="LX138" s="73" t="str">
        <v>Section, OL01807</v>
      </c>
      <c r="LY138" s="73" t="str">
        <v>Section, OL01830</v>
      </c>
      <c r="LZ138" s="73" t="str">
        <v>Section, OL02351</v>
      </c>
      <c r="MA138" s="73" t="str">
        <v>Section, OL02519</v>
      </c>
      <c r="MB138" s="73" t="str">
        <v>Section, OL02520</v>
      </c>
      <c r="MC138" s="73" t="str">
        <v>Section, OL02522</v>
      </c>
      <c r="MD138" s="73" t="str">
        <v>Section, OL02540</v>
      </c>
      <c r="ME138" s="73" t="str">
        <v>Section, OL02541</v>
      </c>
      <c r="MF138" s="73" t="str">
        <v>Section, OL02552</v>
      </c>
      <c r="MG138" s="73" t="str">
        <v>Section, OL02553</v>
      </c>
      <c r="MH138" s="73" t="str">
        <v>Section, OL02554</v>
      </c>
      <c r="MI138" s="73" t="str">
        <v>Section, OL02555</v>
      </c>
      <c r="MJ138" s="73" t="str">
        <v>Section, OL02558</v>
      </c>
      <c r="MK138" s="73" t="str">
        <v>Section, OL02559</v>
      </c>
      <c r="ML138" s="73" t="str">
        <v>Section, OL02560</v>
      </c>
      <c r="MM138" s="73" t="str">
        <v>Section, OL02619</v>
      </c>
      <c r="MN138" s="73" t="str">
        <v>Section, OL02620</v>
      </c>
      <c r="MO138" s="73" t="str">
        <v>Section, OL02621</v>
      </c>
      <c r="MP138" s="73" t="str">
        <v>Section, OL02622</v>
      </c>
      <c r="MQ138" s="73" t="str">
        <v>Section, OL02623</v>
      </c>
      <c r="MR138" s="73" t="str">
        <v>Section, OL02624</v>
      </c>
      <c r="MS138" s="73" t="str">
        <v>Section, OL02652</v>
      </c>
      <c r="MT138" s="73" t="str">
        <v>Section, OL02680</v>
      </c>
      <c r="MU138" s="73" t="str">
        <v>Section, OL02793</v>
      </c>
      <c r="MV138" s="73" t="str">
        <v>Section, OL02823</v>
      </c>
      <c r="MW138" s="73" t="str">
        <v>Section, OL02843</v>
      </c>
      <c r="MX138" s="73" t="str">
        <v>Section, OL03026, Ext.</v>
      </c>
      <c r="MY138" s="73" t="str">
        <v>Section, OL03026, Int.</v>
      </c>
      <c r="MZ138" s="73" t="str">
        <v>Section, OL03570, DWG# 100448-41</v>
      </c>
      <c r="NA138" s="73" t="str">
        <v>Section, OL03781</v>
      </c>
      <c r="NB138" s="73" t="str">
        <v>Section, OL03911</v>
      </c>
      <c r="NC138" s="73" t="str">
        <v>Section, OL03912</v>
      </c>
      <c r="ND138" s="73" t="str">
        <v>Section, OL03928</v>
      </c>
      <c r="NE138" s="73" t="str">
        <v>Section, OL03929</v>
      </c>
      <c r="NF138" s="73" t="str">
        <v>Section, OL04030</v>
      </c>
      <c r="NG138" s="73" t="str">
        <v>Section, OL04037</v>
      </c>
      <c r="NH138" s="73" t="str">
        <v>Section, OL04038</v>
      </c>
      <c r="NI138" s="73" t="str">
        <v>Section, OL04046</v>
      </c>
      <c r="NJ138" s="73" t="str">
        <v>Section, OL04065</v>
      </c>
      <c r="NK138" s="73" t="str">
        <v>Section, OL04066</v>
      </c>
      <c r="NL138" s="73" t="str">
        <v>Section, OL04067</v>
      </c>
      <c r="NM138" s="73" t="str">
        <v>Section, OL04069</v>
      </c>
      <c r="NN138" s="73" t="str">
        <v>Section, OL04071</v>
      </c>
      <c r="NO138" s="73" t="str">
        <v>Section, OL04173</v>
      </c>
      <c r="NP138" s="73" t="str">
        <v>Section, OL04174</v>
      </c>
      <c r="NQ138" s="73" t="str">
        <v>Section, OL04214</v>
      </c>
      <c r="NR138" s="73" t="str">
        <v>Section, OL04215</v>
      </c>
      <c r="NS138" s="73" t="str">
        <v>Section, OL04216</v>
      </c>
      <c r="NT138" s="73" t="str">
        <v>Section, OL04217</v>
      </c>
      <c r="NU138" s="73" t="str">
        <v>Section, Overlay OL02716</v>
      </c>
      <c r="NV138" s="73" t="str">
        <v>Section, Overlay OL02717</v>
      </c>
      <c r="NW138" s="73" t="str">
        <v>Section, See Image</v>
      </c>
      <c r="NX138" s="73" t="str">
        <v>Section, See Image, DWG# 100448-41</v>
      </c>
      <c r="NY138" s="73" t="str">
        <v>Section, Without Sots</v>
      </c>
      <c r="NZ138" s="73" t="str">
        <v>See Comments Sheet</v>
      </c>
      <c r="OA138" s="73" t="str">
        <v>See Comments Sheet, OL02318</v>
      </c>
      <c r="OB138" s="73" t="str">
        <v>See Image</v>
      </c>
      <c r="OC138" s="73" t="str">
        <v>See Image, .005 or Less = Pass</v>
      </c>
      <c r="OD138" s="73" t="str">
        <v>See Image, Check Near Radius</v>
      </c>
      <c r="OE138" s="73" t="str">
        <v>See Image, Constrained</v>
      </c>
      <c r="OF138" s="73" t="str">
        <v>See Image, Distance Between Flats</v>
      </c>
      <c r="OG138" s="73" t="str">
        <v xml:space="preserve">See Image, Mfg. Tol, Section A-A </v>
      </c>
      <c r="OH138" s="73" t="str">
        <v>See image, Mfg. Tol.</v>
      </c>
      <c r="OI138" s="73" t="str">
        <v>See Image, Mic. Across Flats</v>
      </c>
      <c r="OJ138" s="73" t="str">
        <v>See Image, OL02850</v>
      </c>
      <c r="OK138" s="73" t="str">
        <v>See Image, OL02880</v>
      </c>
      <c r="OL138" s="73" t="str">
        <v>See Image, OL03926</v>
      </c>
      <c r="OM138" s="73" t="str">
        <v>See Image, OL03927</v>
      </c>
      <c r="ON138" s="73" t="str">
        <v>See Image, OL04003</v>
      </c>
      <c r="OO138" s="73" t="str">
        <v>'See Image, OL04342,  Best Fit Joe Block</v>
      </c>
      <c r="OP138" s="73" t="str">
        <v>See Image, OL04342,  Blank</v>
      </c>
      <c r="OQ138" s="73" t="str">
        <v>See Image, OL04342, Blank</v>
      </c>
      <c r="OR138" s="73" t="str">
        <v>See Image, OL04343, Blank</v>
      </c>
      <c r="OS138" s="73" t="str">
        <v>See Image, Pass = .002 or Less</v>
      </c>
      <c r="OT138" s="73" t="str">
        <v>See Image, Rcd. MAX</v>
      </c>
      <c r="OU138" s="73" t="str">
        <v>See Image, Rcd. MIN</v>
      </c>
      <c r="OV138" s="73" t="str">
        <v>See Image, Section</v>
      </c>
      <c r="OW138" s="73" t="str">
        <v>See Image, Section A-A</v>
      </c>
      <c r="OX138" s="73" t="str">
        <v>See Image, Section B-B</v>
      </c>
      <c r="OY138" s="73" t="str">
        <v>See Image, Section B-B, TSC</v>
      </c>
      <c r="OZ138" s="73" t="str">
        <v>See Image, Shank Drawing # 18000-XX-XX A</v>
      </c>
      <c r="PA138" s="73" t="str">
        <v>Sequencial Laser 01, 120 Per Print</v>
      </c>
      <c r="PB138" s="73" t="str">
        <v>Set to .202, Zero on Thread Lead</v>
      </c>
      <c r="PC138" s="73" t="str">
        <v>Sharp OK, No Burr</v>
      </c>
      <c r="PD138" s="73" t="str">
        <v>Sharp OK, No Raised Edge, See Image</v>
      </c>
      <c r="PE138" s="73" t="str">
        <v>Sharp OK, No Raised Edges</v>
      </c>
      <c r="PF138" s="73" t="str">
        <v>Sharp okay no raised edge</v>
      </c>
      <c r="PG138" s="73" t="str">
        <v>Sharp Okay, No Burr</v>
      </c>
      <c r="PH138" s="73" t="str">
        <v>Sharp Okay, No Raised Edge</v>
      </c>
      <c r="PI138" s="73" t="str">
        <v>Sharp Okay, No Raised Edges,</v>
      </c>
      <c r="PJ138" s="73" t="str">
        <v>Sharp Okay, See Image</v>
      </c>
      <c r="PK138" s="73" t="str">
        <v xml:space="preserve">Start of Radius @ .195 </v>
      </c>
      <c r="PL138" s="73" t="str">
        <v xml:space="preserve">Start of Radius @ .21 </v>
      </c>
      <c r="PM138" s="73" t="str">
        <v xml:space="preserve">T.S.C. </v>
      </c>
      <c r="PN138" s="73" t="str">
        <v>Tangent Point</v>
      </c>
      <c r="PO138" s="73" t="str">
        <v>Tangent point of R.50</v>
      </c>
      <c r="PP138" s="73" t="str">
        <v>Taper Check, Mfg.Tol.</v>
      </c>
      <c r="PQ138" s="73" t="str">
        <v>Taper Check, Mfg.Tol., See Image</v>
      </c>
      <c r="PR138" s="73" t="str">
        <v>Thrd. Minor Ø</v>
      </c>
      <c r="PS138" s="73" t="str">
        <v>Thrd. Relief Ø</v>
      </c>
      <c r="PT138" s="73" t="str">
        <v>Threadless Blank</v>
      </c>
      <c r="PU138" s="73" t="str">
        <v>Threadless Blank, From Major Ø</v>
      </c>
      <c r="PV138" s="73" t="str">
        <v>Threadless Blank, Mfg. Tol.</v>
      </c>
      <c r="PW138" s="73" t="str">
        <v>Threadless Blank, Thrd. to Neck Rad.</v>
      </c>
      <c r="PX138" s="73" t="str">
        <v>Thredless Blank</v>
      </c>
      <c r="PY138" s="73" t="str">
        <v>To center of R.005</v>
      </c>
      <c r="PZ138" s="73" t="str">
        <v>Torx Min. Dia.</v>
      </c>
      <c r="QA138" s="73" t="str">
        <v>Turn Ø Free of Mill Marks</v>
      </c>
      <c r="QB138" s="73" t="str">
        <v>Use (Full) GO Hex</v>
      </c>
      <c r="QC138" s="73" t="str">
        <v>Use Balloon 1 FULL Gauge</v>
      </c>
      <c r="QD138" s="73" t="str">
        <v>Use Balloon 9 FULL GO</v>
      </c>
      <c r="QE138" s="73" t="str">
        <v>Use Best Fit Pin</v>
      </c>
      <c r="QF138" s="73" t="str">
        <v>Use Disk Tip</v>
      </c>
      <c r="QG138" s="73" t="str">
        <v>Use flat bottomed indicator tip.</v>
      </c>
      <c r="QH138" s="73" t="str">
        <v xml:space="preserve">Use Full .093 Go Hex </v>
      </c>
      <c r="QI138" s="73" t="str">
        <v xml:space="preserve">Use Full .0930 Go Hex </v>
      </c>
      <c r="QJ138" s="73" t="str">
        <v>Use Full .1235 Go Hex</v>
      </c>
      <c r="QK138" s="73" t="str">
        <v>Use Gauge K2-98-8019-04, See Image</v>
      </c>
      <c r="QL138" s="73" t="str">
        <v>Use large flat indicator tip</v>
      </c>
      <c r="QM138" s="73" t="str">
        <v>Use Pins.3330/.3350, See Image MAX NO-GO</v>
      </c>
      <c r="QN138" s="73" t="str">
        <v>Use Pointed Drop Indicator Tip</v>
      </c>
      <c r="QO138" s="73" t="str">
        <v>V-Block</v>
      </c>
      <c r="QP138" s="73" t="str">
        <v>V-Block,  AMB for 13</v>
      </c>
      <c r="QQ138" s="73" t="str">
        <v>V-Block,  Hex Cham. Dia.</v>
      </c>
      <c r="QR138" s="73" t="str">
        <v>V-Block, Hex Depth</v>
      </c>
      <c r="QS138" s="73" t="str">
        <v>VBU Gauge</v>
      </c>
      <c r="QT138" s="73" t="str">
        <v>Visibally smaller than HEX=Pass</v>
      </c>
      <c r="QU138" s="73" t="str">
        <v>Visual Per Drawing</v>
      </c>
      <c r="QV138" s="73" t="str">
        <v>Whirl Blank</v>
      </c>
      <c r="QW138" s="73" t="str">
        <v xml:space="preserve">Whirl Blank </v>
      </c>
      <c r="QX138" s="73" t="str">
        <v>Whirl Blank, Neck Rad. End to Head CL</v>
      </c>
      <c r="QY138" s="73" t="str">
        <v>Whirl Blank, Nose Start Dia.</v>
      </c>
      <c r="QZ138" s="73" t="str">
        <v>Whirl Blank, Nose Start Dist.</v>
      </c>
      <c r="RA138" s="73" t="str">
        <v>Whirl Blank, Thrd. Minor</v>
      </c>
      <c r="RB138" s="73" t="str">
        <v>Whirl Blank, Thrd. Pullout Dia.</v>
      </c>
      <c r="RC138" s="73" t="str">
        <v>Whole Part, Removal is at Assy. Level</v>
      </c>
      <c r="RD138" s="73" t="str">
        <v>Wide Area</v>
      </c>
      <c r="RE138" s="73" t="str">
        <v>Zero on End of Go Gauge</v>
      </c>
    </row>
    <row r="139" spans="1:473">
      <c r="A139" s="73" t="s">
        <v>777</v>
      </c>
      <c r="C139" s="73" t="str" cm="1">
        <f t="array" ref="C139:RE139">TRANSPOSE(_xlfn._xlws.SORT(_xlfn._xlws.FILTER($A$2:$A$600,ISNUMBER(SEARCH('PartLib Table'!M146,$A$2:$A$600)),"not found")))</f>
        <v xml:space="preserve"> 'C', Whirl Blank</v>
      </c>
      <c r="D139" s="73" t="str">
        <v xml:space="preserve"> See Image, Constrained</v>
      </c>
      <c r="E139" s="73" t="str">
        <v>(.04 to .12 range = Pass)</v>
      </c>
      <c r="F139" s="73" t="str">
        <v>(.042 FULL) Go Pin Seat Fully</v>
      </c>
      <c r="G139" s="73" t="str">
        <v>(B), Mfg. Tol.</v>
      </c>
      <c r="H139" s="73" t="str">
        <v>(B), O.A.L.</v>
      </c>
      <c r="I139" s="73" t="str">
        <v>.001 or less =Pass</v>
      </c>
      <c r="J139" s="73" t="str">
        <v>.001 or less out of center = Pass</v>
      </c>
      <c r="K139" s="73" t="str">
        <v>.002 or Less = Pass</v>
      </c>
      <c r="L139" s="73" t="str">
        <v>.002 or Less out of center = Pass</v>
      </c>
      <c r="M139" s="73" t="str">
        <v>.005 to .015 = Pass</v>
      </c>
      <c r="N139" s="73" t="str">
        <v>.0125 Mean, Section</v>
      </c>
      <c r="O139" s="73" t="str">
        <v>.025 or Less in X &amp; Y=Pass</v>
      </c>
      <c r="P139" s="73" t="str">
        <v>.038 Mean</v>
      </c>
      <c r="Q139" s="73" t="str">
        <v>.063 MM = .0024 IN, See Image</v>
      </c>
      <c r="R139" s="73" t="str">
        <v>.063MM = .0024"</v>
      </c>
      <c r="S139" s="73" t="str">
        <v>.243 NO-GO, Unconstrained, Must Not Start</v>
      </c>
      <c r="T139" s="73" t="str">
        <v>@ Back Face &amp; ID, No Raised Edge</v>
      </c>
      <c r="U139" s="73" t="str">
        <v>@ Back Face &amp; OD, No Raised Edge</v>
      </c>
      <c r="V139" s="73" t="str">
        <v>@ ID &amp; FACE</v>
      </c>
      <c r="W139" s="73" t="str">
        <v>@ OD &amp; BACK FACE</v>
      </c>
      <c r="X139" s="73" t="str">
        <v>@ OD &amp; FACE</v>
      </c>
      <c r="Y139" s="73" t="str">
        <v>Across from slot</v>
      </c>
      <c r="Z139" s="73" t="str">
        <v>All Edge Breaks</v>
      </c>
      <c r="AA139" s="73" t="str">
        <v>Attached to bar stock</v>
      </c>
      <c r="AB139" s="73" t="str">
        <v xml:space="preserve">Back Turn Fillet Rad. </v>
      </c>
      <c r="AC139" s="73" t="str">
        <v>Balloon 1 (DWG FRM0105 Page 2, NV-27)</v>
      </c>
      <c r="AD139" s="73" t="str">
        <v>Balloon 1 (DWG FRM0105, NV-30)</v>
      </c>
      <c r="AE139" s="73" t="str">
        <v>Balloon 1 (P# 9890002-20) OL00429/A</v>
      </c>
      <c r="AF139" s="73" t="str">
        <v>Balloon 1, DWG#FRM0105</v>
      </c>
      <c r="AG139" s="73" t="str">
        <v>Balloon 11, See Image</v>
      </c>
      <c r="AH139" s="73" t="str">
        <v xml:space="preserve">Balloon 2 (DWG FRM0105 Page 2, NV-27) </v>
      </c>
      <c r="AI139" s="73" t="str">
        <v>Balloon 2 (DWG FRM0105, NV-30)</v>
      </c>
      <c r="AJ139" s="73" t="str">
        <v>Balloon 2 (P# 9890002-20)</v>
      </c>
      <c r="AK139" s="73" t="str">
        <v>Balloon 2, DWG#FRM0105</v>
      </c>
      <c r="AL139" s="73" t="str">
        <v>Balloon 2, DWG#FRM0105, See Image</v>
      </c>
      <c r="AM139" s="73" t="str">
        <v>Balloon 3 (DWG FRM0105, NV-30 Minor)</v>
      </c>
      <c r="AN139" s="73" t="str">
        <v>Balloon 3 (DWG FRM0105, NV-30)</v>
      </c>
      <c r="AO139" s="73" t="str">
        <v>Balloon 3 (P# 9890002-20)</v>
      </c>
      <c r="AP139" s="73" t="str">
        <v>Balloon 4</v>
      </c>
      <c r="AQ139" s="73" t="str">
        <v>Balloon 4 (P# 9890002-20)</v>
      </c>
      <c r="AR139" s="73" t="str">
        <v>Below Middle Band</v>
      </c>
      <c r="AS139" s="73" t="str">
        <v>Best Fit Pin, .003 or Less =Pass</v>
      </c>
      <c r="AT139" s="73" t="str">
        <v>Blank</v>
      </c>
      <c r="AU139" s="73" t="str">
        <v>Blank Turn Maj.</v>
      </c>
      <c r="AV139" s="73" t="str">
        <v>Blank Turn Maj. Mill Flt., OL4172</v>
      </c>
      <c r="AW139" s="73" t="str">
        <v>Blank Without .010 Slots</v>
      </c>
      <c r="AX139" s="73" t="str">
        <v>Blank Without .010 Slots, Section</v>
      </c>
      <c r="AY139" s="73" t="str">
        <v>Blank without thread</v>
      </c>
      <c r="AZ139" s="73" t="str">
        <v xml:space="preserve">Blank, Center of V Grv. </v>
      </c>
      <c r="BA139" s="73" t="str">
        <v>Blank, Check R adjacent Balloon 17</v>
      </c>
      <c r="BB139" s="73" t="str">
        <v>Blank, EXT. Feature</v>
      </c>
      <c r="BC139" s="73" t="str">
        <v>Blank, See Image, OL04335</v>
      </c>
      <c r="BD139" s="73" t="str">
        <v>Blank, See Image, OL04336</v>
      </c>
      <c r="BE139" s="73" t="str">
        <v xml:space="preserve">Blank, Thrd. </v>
      </c>
      <c r="BF139" s="73" t="str">
        <v>Blank, Turn Tip</v>
      </c>
      <c r="BG139" s="73" t="str">
        <v>Blank, Without Thrd.</v>
      </c>
      <c r="BH139" s="73" t="str">
        <v>Blank, Without Thread</v>
      </c>
      <c r="BI139" s="73" t="str">
        <v xml:space="preserve">Blunt Start Blend to Minor </v>
      </c>
      <c r="BJ139" s="73" t="str">
        <v>Calc., Use Go HEX</v>
      </c>
      <c r="BK139" s="73" t="str">
        <v>Can't dig into OD</v>
      </c>
      <c r="BL139" s="73" t="str">
        <v>Carbide Gauge</v>
      </c>
      <c r="BM139" s="73" t="str">
        <v xml:space="preserve">Center of V Grv. </v>
      </c>
      <c r="BN139" s="73" t="str">
        <v>Centered Less than .03 = Pass</v>
      </c>
      <c r="BO139" s="73" t="str">
        <v>Centered within .0005 or Less = Pass</v>
      </c>
      <c r="BP139" s="73" t="str">
        <v>Centered within .001 or Less = Pass</v>
      </c>
      <c r="BQ139" s="73" t="str">
        <v>Centered within .0254 or Less = Pass</v>
      </c>
      <c r="BR139" s="73" t="str">
        <v>Check close to Rod Slot</v>
      </c>
      <c r="BS139" s="73" t="str">
        <v>Check every other hole</v>
      </c>
      <c r="BT139" s="73" t="str">
        <v>Check Go over full length of slot.</v>
      </c>
      <c r="BU139" s="73" t="str">
        <v>Check Near Closed End</v>
      </c>
      <c r="BV139" s="73" t="str">
        <v>Check per Print View, Away from Rod Slot</v>
      </c>
      <c r="BW139" s="73" t="str">
        <v>Check to Balloon 30 Go Pin</v>
      </c>
      <c r="BX139" s="73" t="str">
        <v>Check with .2705 SET Pin Inside Part</v>
      </c>
      <c r="BY139" s="73" t="str">
        <v>Check with Hex Up</v>
      </c>
      <c r="BZ139" s="73" t="str">
        <v>CMM Blank</v>
      </c>
      <c r="CA139" s="73" t="str">
        <v>Confirm Full Radius</v>
      </c>
      <c r="CB139" s="73" t="str">
        <v>Constrained in fixture</v>
      </c>
      <c r="CC139" s="73" t="str">
        <v>Constrained with Ring</v>
      </c>
      <c r="CD139" s="73" t="str">
        <v>Constrained, See Image</v>
      </c>
      <c r="CE139" s="73" t="str">
        <v>Dim. "A"</v>
      </c>
      <c r="CF139" s="73" t="str">
        <v>Dim. "B"</v>
      </c>
      <c r="CG139" s="73" t="str">
        <v>Dim. "C"</v>
      </c>
      <c r="CH139" s="73" t="str">
        <v>Dim. "D", Whirl Blank</v>
      </c>
      <c r="CI139" s="73" t="str">
        <v>Dim. "G"</v>
      </c>
      <c r="CJ139" s="73" t="str">
        <v>Dim. E, Blank Turn Maj. &amp;  Mill Flt</v>
      </c>
      <c r="CK139" s="73" t="str">
        <v>Dim. E, Blank Turn Maj.&amp;  Mill Flt</v>
      </c>
      <c r="CL139" s="73" t="str">
        <v>Dim. H, Whirl Blank</v>
      </c>
      <c r="CM139" s="73" t="str">
        <v>Dim. J, 'Blank Turn Maj. &amp; Whirl Blank</v>
      </c>
      <c r="CN139" s="73" t="str">
        <v>Disk Drop Indicator Tip</v>
      </c>
      <c r="CO139" s="73" t="str">
        <v>DWG 100448-15, Balloon F_1</v>
      </c>
      <c r="CP139" s="73" t="str">
        <v>DWG 100448-15, OL02571</v>
      </c>
      <c r="CQ139" s="73" t="str">
        <v>DWG 100448-41</v>
      </c>
      <c r="CR139" s="73" t="str">
        <v>DWG 9890040, (10E),Section Part, OL01139</v>
      </c>
      <c r="CS139" s="73" t="str">
        <v>DWG 9890040, (10E),Section, OL01139</v>
      </c>
      <c r="CT139" s="73" t="str">
        <v>DWG 9890040, (11E)</v>
      </c>
      <c r="CU139" s="73" t="str">
        <v>DWG 9890040, (11E), Pins with Flats</v>
      </c>
      <c r="CV139" s="73" t="str">
        <v>DWG 9890040, (12E),  Pass=.002 or less</v>
      </c>
      <c r="CW139" s="73" t="str">
        <v>DWG 9890040, (12E), See Image</v>
      </c>
      <c r="CX139" s="73" t="str">
        <v>DWG 9890040, (1E), OL01431</v>
      </c>
      <c r="CY139" s="73" t="str">
        <v>DWG 9890040, (1E), OL01432</v>
      </c>
      <c r="CZ139" s="73" t="str">
        <v>DWG 9890040, (2E), OL01432</v>
      </c>
      <c r="DA139" s="73" t="str">
        <v>DWG 9890040, (3E)</v>
      </c>
      <c r="DB139" s="73" t="str">
        <v>DWG 9890040, (4E)</v>
      </c>
      <c r="DC139" s="73" t="str">
        <v>DWG 9890040, (5E), OL02336</v>
      </c>
      <c r="DD139" s="73" t="str">
        <v>DWG 9890040, (6E)</v>
      </c>
      <c r="DE139" s="73" t="str">
        <v>DWG 9890040, (7E)</v>
      </c>
      <c r="DF139" s="73" t="str">
        <v>DWG 9890040, (8E), OL01433</v>
      </c>
      <c r="DG139" s="73" t="str">
        <v>DWG 9890040, (8E), OL01433, Section</v>
      </c>
      <c r="DH139" s="73" t="str">
        <v>DWG 9890040, (9E), Close to Rod Slot</v>
      </c>
      <c r="DI139" s="73" t="str">
        <v>DWG 9890040, (9E),Close to Rod Slot</v>
      </c>
      <c r="DJ139" s="73" t="str">
        <v>DWG FRM0105 PAGE 2</v>
      </c>
      <c r="DK139" s="73" t="str">
        <v>DWG# 100448-41</v>
      </c>
      <c r="DL139" s="73" t="str">
        <v>DWG# 100448-44</v>
      </c>
      <c r="DM139" s="73" t="str">
        <v>DWG# 9890003  (1), Section OL00436/A</v>
      </c>
      <c r="DN139" s="73" t="str">
        <v>DWG# 9890003 (3), Ring Gauge Constrained</v>
      </c>
      <c r="DO139" s="73" t="str">
        <v>DWG# 9890003 (4), Section</v>
      </c>
      <c r="DP139" s="73" t="str">
        <v>DWG#100448-26, Balloon 1K, OL02350</v>
      </c>
      <c r="DQ139" s="73" t="str">
        <v>DWG#100448-26, Balloon 2K, OL02350</v>
      </c>
      <c r="DR139" s="73" t="str">
        <v>DWG#100448-26, Balloon 3K, OL02363</v>
      </c>
      <c r="DS139" s="73" t="str">
        <v>DWG#100448-26, Balloon 4K</v>
      </c>
      <c r="DT139" s="73" t="str">
        <v>DWG#100448-26, Balloon 5K, Section</v>
      </c>
      <c r="DU139" s="73" t="str">
        <v>DWG#100448-26, Balloon 6K</v>
      </c>
      <c r="DV139" s="73" t="str">
        <v>DWG#100448-26, Balloon 7K, Section</v>
      </c>
      <c r="DW139" s="73" t="str">
        <v>DWG#100448-26, Mfg. Tol.</v>
      </c>
      <c r="DX139" s="73" t="str">
        <v>DWG#9890003 (2) Ring Gauge Constrained</v>
      </c>
      <c r="DY139" s="73" t="str">
        <v>DWG#9890044</v>
      </c>
      <c r="DZ139" s="73" t="str">
        <v>DWG#9890044 .1985 to .2005=Pass</v>
      </c>
      <c r="EA139" s="73" t="str">
        <v>DWG#9890044 Overlay OL02441</v>
      </c>
      <c r="EB139" s="73" t="str">
        <v>DWG#9890044, OL02441</v>
      </c>
      <c r="EC139" s="73" t="str">
        <v>DWG#FRM0105</v>
      </c>
      <c r="ED139" s="73" t="str">
        <v>EXT.</v>
      </c>
      <c r="EE139" s="73" t="str">
        <v>EXT. Section, OL02460</v>
      </c>
      <c r="EF139" s="73" t="str">
        <v>EXT., OL04223</v>
      </c>
      <c r="EG139" s="73" t="str">
        <v>Flat Drop Indicator Tip</v>
      </c>
      <c r="EH139" s="73" t="str">
        <v>Full Go Pin, No Light, at Radius</v>
      </c>
      <c r="EI139" s="73" t="str">
        <v>Function Check</v>
      </c>
      <c r="EJ139" s="73" t="str">
        <v>GO Function Gauge</v>
      </c>
      <c r="EK139" s="73" t="str">
        <v>Go Gauge for Balloon 1 &amp; 4</v>
      </c>
      <c r="EL139" s="73" t="str">
        <v>Go Pin must pass through</v>
      </c>
      <c r="EM139" s="73" t="str">
        <v>Greater than .005 = Fail, Section</v>
      </c>
      <c r="EN139" s="73" t="str">
        <v>Greater than .025 out of center = Fail</v>
      </c>
      <c r="EO139" s="73" t="str">
        <v>Greater than 2.6 = Pass</v>
      </c>
      <c r="EP139" s="73" t="str">
        <v>Green = Pass, Red = Fail</v>
      </c>
      <c r="EQ139" s="73" t="str">
        <v>Hex Depth</v>
      </c>
      <c r="ER139" s="73" t="str">
        <v>Hex Minor</v>
      </c>
      <c r="ES139" s="73" t="str">
        <v>Hole Dia.</v>
      </c>
      <c r="ET139" s="73" t="str">
        <v>Hook or Disk Tip</v>
      </c>
      <c r="EU139" s="73" t="str">
        <v>ID Sphere Finish</v>
      </c>
      <c r="EV139" s="73" t="str">
        <v>ID/OD Both Sides, Diff. .002 or less = Pass</v>
      </c>
      <c r="EW139" s="73" t="str">
        <v>If Looks Big, Section</v>
      </c>
      <c r="EX139" s="73" t="str">
        <v>If Looks Small, Section</v>
      </c>
      <c r="EY139" s="73" t="str">
        <v>Insp. Close to Break Away, Mfg.Tol.</v>
      </c>
      <c r="EZ139" s="73" t="str">
        <v>INT.</v>
      </c>
      <c r="FA139" s="73" t="str">
        <v>INT. Section, OL02460</v>
      </c>
      <c r="FB139" s="73" t="str">
        <v>INT., OL04223</v>
      </c>
      <c r="FC139" s="73" t="str">
        <v>Intersect. of 7.7 &amp; R0.10</v>
      </c>
      <c r="FD139" s="73" t="str">
        <v>Intersect. of 8.79 and R.25 MAX</v>
      </c>
      <c r="FE139" s="73" t="str">
        <v>Keep Ind. Tip away from corner</v>
      </c>
      <c r="FF139" s="73" t="str">
        <v>L31</v>
      </c>
      <c r="FG139" s="73" t="str">
        <v>Laser Mark</v>
      </c>
      <c r="FH139" s="73" t="str">
        <v>LASER PER NOTE 4</v>
      </c>
      <c r="FI139" s="73" t="str">
        <v>LASER PER NOTE 4, Final Check 1 only</v>
      </c>
      <c r="FJ139" s="73" t="str">
        <v>Less than .002 out of center = Pass</v>
      </c>
      <c r="FK139" s="73" t="str">
        <v>Less than 2.75 = Pass, Section</v>
      </c>
      <c r="FL139" s="73" t="str">
        <v>List as pin. Not Calibrated</v>
      </c>
      <c r="FM139" s="73" t="str">
        <v>M9 X 1.25 BUTT See Comment Image</v>
      </c>
      <c r="FN139" s="73" t="str">
        <v>Manual Section</v>
      </c>
      <c r="FO139" s="73" t="str">
        <v>Max Deep .241 NO-GO =.42</v>
      </c>
      <c r="FP139" s="73" t="str">
        <v>MAX Depth of (Note 7) .241 NO-GO Pin</v>
      </c>
      <c r="FQ139" s="73" t="str">
        <v>Measure from Blue Line, See Image</v>
      </c>
      <c r="FR139" s="73" t="str">
        <v>Measure Width of Blue Area, See Image</v>
      </c>
      <c r="FS139" s="73" t="str">
        <v>Mfg. Tol</v>
      </c>
      <c r="FT139" s="73" t="str">
        <v>Mfg. Tol, See Image</v>
      </c>
      <c r="FU139" s="73" t="str">
        <v>Mfg. Tol.</v>
      </c>
      <c r="FV139" s="73" t="str">
        <v>Mfg. Tol. "A"</v>
      </c>
      <c r="FW139" s="73" t="str">
        <v>Mfg. Tol. (Zero on Gauge Full Dia. Lead)</v>
      </c>
      <c r="FX139" s="73" t="str">
        <v>Mfg. Tol. Balloon 11, See Image</v>
      </c>
      <c r="FY139" s="73" t="str">
        <v>Mfg. Tol. Balloon 4</v>
      </c>
      <c r="FZ139" s="73" t="str">
        <v>Mfg. Tol. Balloon 7</v>
      </c>
      <c r="GA139" s="73" t="str">
        <v xml:space="preserve">Mfg. Tol. C-Bore Face (Ballo 28) </v>
      </c>
      <c r="GB139" s="73" t="str">
        <v>Mfg. Tol. Section</v>
      </c>
      <c r="GC139" s="73" t="str">
        <v>Mfg. Tol. See Image</v>
      </c>
      <c r="GD139" s="73" t="str">
        <v>Mfg. Tol., 3 Places, Record MAX</v>
      </c>
      <c r="GE139" s="73" t="str">
        <v>Mfg. Tol., Balloon 11</v>
      </c>
      <c r="GF139" s="73" t="str">
        <v>Mfg. Tol., Balloon 7</v>
      </c>
      <c r="GG139" s="73" t="str">
        <v>Mfg. Tol., Blank</v>
      </c>
      <c r="GH139" s="73" t="str">
        <v>Mfg. Tol., Blank, Balloon 12</v>
      </c>
      <c r="GI139" s="73" t="str">
        <v>Mfg. Tol., Blend to SØ.320</v>
      </c>
      <c r="GJ139" s="73" t="str">
        <v>Mfg. Tol., Calculation</v>
      </c>
      <c r="GK139" s="73" t="str">
        <v>Mfg. Tol., For Mill Fixture</v>
      </c>
      <c r="GL139" s="73" t="str">
        <v>Mfg. Tol., L32</v>
      </c>
      <c r="GM139" s="73" t="str">
        <v>Mfg. Tol., L33</v>
      </c>
      <c r="GN139" s="73" t="str">
        <v>Mfg. Tol., No Tool Marks</v>
      </c>
      <c r="GO139" s="73" t="str">
        <v>Mfg. Tol., OL03361</v>
      </c>
      <c r="GP139" s="73" t="str">
        <v>Mfg. Tol., Record off center value</v>
      </c>
      <c r="GQ139" s="73" t="str">
        <v>Mfg. Tol., Same 3 Places, Record MIN</v>
      </c>
      <c r="GR139" s="73" t="str">
        <v>Mfg. Tol., Section</v>
      </c>
      <c r="GS139" s="73" t="str">
        <v>Mfg. Tol., Section B-B</v>
      </c>
      <c r="GT139" s="73" t="str">
        <v>Mfg. Tol., Section, OL03361</v>
      </c>
      <c r="GU139" s="73" t="str">
        <v>Mfg. Tol., Section, Per Note 2</v>
      </c>
      <c r="GV139" s="73" t="str">
        <v>Mfg. Tol., See Image</v>
      </c>
      <c r="GW139" s="73" t="str">
        <v>Mfg. Tol., See Image, Bore in Blue</v>
      </c>
      <c r="GX139" s="73" t="str">
        <v>Mfg. Tol., See Image, Hook Tip</v>
      </c>
      <c r="GY139" s="73" t="str">
        <v>Mfg. Tol., Sharp Okay No Burr</v>
      </c>
      <c r="GZ139" s="73" t="str">
        <v>Mfg. Tol., Threadless Blank</v>
      </c>
      <c r="HA139" s="73" t="str">
        <v>Mfg.Tol.</v>
      </c>
      <c r="HB139" s="73" t="str">
        <v>Mgf. To., T.S.C.</v>
      </c>
      <c r="HC139" s="73" t="str">
        <v>Milled Feature</v>
      </c>
      <c r="HD139" s="73" t="str">
        <v>Milled Feature, OL04045</v>
      </c>
      <c r="HE139" s="73" t="str">
        <v>More than .0005 out of center = Fail</v>
      </c>
      <c r="HF139" s="73" t="str">
        <v>Must Pass Through</v>
      </c>
      <c r="HG139" s="73" t="str">
        <v>Must pass through gauge</v>
      </c>
      <c r="HH139" s="73" t="str">
        <v>Must Pass Through Go Gauge</v>
      </c>
      <c r="HI139" s="73" t="str">
        <v>Must Pass, See Image.</v>
      </c>
      <c r="HJ139" s="73" t="str">
        <v>NA</v>
      </c>
      <c r="HK139" s="73" t="str">
        <v>Narrow Area</v>
      </c>
      <c r="HL139" s="73" t="str">
        <v>Near Balloon 21</v>
      </c>
      <c r="HM139" s="73" t="str">
        <v>Near Datum B</v>
      </c>
      <c r="HN139" s="73" t="str">
        <v>Neck Dia.</v>
      </c>
      <c r="HO139" s="73" t="str">
        <v>Neck to Head Rad.</v>
      </c>
      <c r="HP139" s="73" t="str">
        <v>No Copper Deposits Allowed</v>
      </c>
      <c r="HQ139" s="73" t="str">
        <v>No Section</v>
      </c>
      <c r="HR139" s="73" t="str">
        <v>No Section, .01 to .014 = Pass</v>
      </c>
      <c r="HS139" s="73" t="str">
        <v>No Section, Rotate Part</v>
      </c>
      <c r="HT139" s="73" t="str">
        <v>No Section, See Image</v>
      </c>
      <c r="HU139" s="73" t="str">
        <v>No Slot, Section B-B</v>
      </c>
      <c r="HV139" s="73" t="str">
        <v>No visual step = Pass</v>
      </c>
      <c r="HW139" s="73" t="str">
        <v>Not to exceed .95 Deep</v>
      </c>
      <c r="HX139" s="73" t="str">
        <v>Note 1</v>
      </c>
      <c r="HY139" s="73" t="str">
        <v>OL00333/A</v>
      </c>
      <c r="HZ139" s="73" t="str">
        <v>OL00519</v>
      </c>
      <c r="IA139" s="73" t="str">
        <v>OL00520</v>
      </c>
      <c r="IB139" s="73" t="str">
        <v>OL00529</v>
      </c>
      <c r="IC139" s="73" t="str">
        <v>OL00542</v>
      </c>
      <c r="ID139" s="73" t="str">
        <v>OL00724</v>
      </c>
      <c r="IE139" s="73" t="str">
        <v>OL01250</v>
      </c>
      <c r="IF139" s="73" t="str">
        <v>OL01869, Threadless Blank</v>
      </c>
      <c r="IG139" s="73" t="str">
        <v>OL01870, Section</v>
      </c>
      <c r="IH139" s="73" t="str">
        <v>OL02255</v>
      </c>
      <c r="II139" s="73" t="str">
        <v>OL02255, Mfg. Tol.</v>
      </c>
      <c r="IJ139" s="73" t="str">
        <v>OL02302</v>
      </c>
      <c r="IK139" s="73" t="str">
        <v xml:space="preserve">OL02318  needed per image instructions </v>
      </c>
      <c r="IL139" s="73" t="str">
        <v>OL02556</v>
      </c>
      <c r="IM139" s="73" t="str">
        <v>OL02557</v>
      </c>
      <c r="IN139" s="73" t="str">
        <v>OL02567</v>
      </c>
      <c r="IO139" s="73" t="str">
        <v>OL02653</v>
      </c>
      <c r="IP139" s="73" t="str">
        <v>OL02718</v>
      </c>
      <c r="IQ139" s="73" t="str">
        <v>OL02841</v>
      </c>
      <c r="IR139" s="73" t="str">
        <v>OL02842</v>
      </c>
      <c r="IS139" s="73" t="str">
        <v>OL02844</v>
      </c>
      <c r="IT139" s="73" t="str">
        <v>OL02871</v>
      </c>
      <c r="IU139" s="73" t="str">
        <v>OL02887</v>
      </c>
      <c r="IV139" s="73" t="str">
        <v>OL03500</v>
      </c>
      <c r="IW139" s="73" t="str">
        <v>OL03766</v>
      </c>
      <c r="IX139" s="73" t="str">
        <v>OL03868</v>
      </c>
      <c r="IY139" s="73" t="str">
        <v>OL03869</v>
      </c>
      <c r="IZ139" s="73" t="str">
        <v>OL03870</v>
      </c>
      <c r="JA139" s="73" t="str">
        <v>OL03873, DWG# 100448-44</v>
      </c>
      <c r="JB139" s="73" t="str">
        <v>OL03949</v>
      </c>
      <c r="JC139" s="73" t="str">
        <v xml:space="preserve">OL04043, Section </v>
      </c>
      <c r="JD139" s="73" t="str">
        <v xml:space="preserve">OL04044, Section </v>
      </c>
      <c r="JE139" s="73" t="str">
        <v>OL04045</v>
      </c>
      <c r="JF139" s="73" t="str">
        <v>OL04045, Milled Feature</v>
      </c>
      <c r="JG139" s="73" t="str">
        <v>OL04063</v>
      </c>
      <c r="JH139" s="73" t="str">
        <v>OL04064</v>
      </c>
      <c r="JI139" s="73" t="str">
        <v>OL04065</v>
      </c>
      <c r="JJ139" s="73" t="str">
        <v>OL04181</v>
      </c>
      <c r="JK139" s="73" t="str">
        <v>OL04218</v>
      </c>
      <c r="JL139" s="73" t="str">
        <v>OL04224, See Image</v>
      </c>
      <c r="JM139" s="73" t="str">
        <v>OL04374</v>
      </c>
      <c r="JN139" s="73" t="str">
        <v>OL04375, Section M-M</v>
      </c>
      <c r="JO139" s="73" t="str">
        <v>OL04376, Section M-M</v>
      </c>
      <c r="JP139" s="73" t="str">
        <v>OL04443</v>
      </c>
      <c r="JQ139" s="73" t="str">
        <v>OL04444</v>
      </c>
      <c r="JR139" s="73" t="str">
        <v>OL05000</v>
      </c>
      <c r="JS139" s="73" t="str">
        <v>One side of slot</v>
      </c>
      <c r="JT139" s="73" t="str">
        <v>Other side of slot</v>
      </c>
      <c r="JU139" s="73" t="str">
        <v>Out of center more than .002 = Fail</v>
      </c>
      <c r="JV139" s="73" t="str">
        <v>Out of center more than.002 = Fail</v>
      </c>
      <c r="JW139" s="73" t="str">
        <v>Overlay OL02713</v>
      </c>
      <c r="JX139" s="73" t="str">
        <v>Overlay OL02714</v>
      </c>
      <c r="JY139" s="73" t="str">
        <v>Overlay OL02718</v>
      </c>
      <c r="JZ139" s="73" t="str">
        <v>Overlay OL03831, Mfg. Tol.</v>
      </c>
      <c r="KA139" s="73" t="str">
        <v>Part Without Slots</v>
      </c>
      <c r="KB139" s="73" t="str">
        <v>Part Without Slots, See Image</v>
      </c>
      <c r="KC139" s="73" t="str">
        <v xml:space="preserve">Pass = .0254 or Less </v>
      </c>
      <c r="KD139" s="73" t="str">
        <v>PD MIN = 4.361, PD MAX = 4.456</v>
      </c>
      <c r="KE139" s="73" t="str">
        <v>Per Balloon 2 Note</v>
      </c>
      <c r="KF139" s="73" t="str">
        <v>Per drawing note(s) 8.</v>
      </c>
      <c r="KG139" s="73" t="str">
        <v>Point or Sphere Tip</v>
      </c>
      <c r="KH139" s="73" t="str">
        <v>Point Tip</v>
      </c>
      <c r="KI139" s="73" t="str">
        <v>R.9 to R1.1 = Pass, See Image</v>
      </c>
      <c r="KJ139" s="73" t="str">
        <v>Ram Construction</v>
      </c>
      <c r="KK139" s="73" t="str">
        <v>Record Same Pass / Fail All Balloons</v>
      </c>
      <c r="KL139" s="73" t="str">
        <v>Ref. Balloon 1</v>
      </c>
      <c r="KM139" s="73" t="str">
        <v>Ref. Balloon 12</v>
      </c>
      <c r="KN139" s="73" t="str">
        <v>Ref. Balloon 13, 100% AQL</v>
      </c>
      <c r="KO139" s="73" t="str">
        <v>Ref. Balloon 2</v>
      </c>
      <c r="KP139" s="73" t="str">
        <v>Ref. Balloon 21, 100% AQL</v>
      </c>
      <c r="KQ139" s="73" t="str">
        <v>Ref. Balloon 4</v>
      </c>
      <c r="KR139" s="73" t="str">
        <v>Ref. Balloon 7</v>
      </c>
      <c r="KS139" s="73" t="str">
        <v>Ref. Balloon 8</v>
      </c>
      <c r="KT139" s="73" t="str">
        <v>Relieved Pin Gauges 09236 &amp; 09235</v>
      </c>
      <c r="KU139" s="73" t="str">
        <v>Rotate Part</v>
      </c>
      <c r="KV139" s="73" t="str">
        <v>Rotate Part, See Image</v>
      </c>
      <c r="KW139" s="73" t="str">
        <v>Same as Root Radius</v>
      </c>
      <c r="KX139" s="73" t="str">
        <v>Section</v>
      </c>
      <c r="KY139" s="73" t="str">
        <v>Section B-B</v>
      </c>
      <c r="KZ139" s="73" t="str">
        <v>Section B-B, Distance Between Grooves</v>
      </c>
      <c r="LA139" s="73" t="str">
        <v>Section C-C</v>
      </c>
      <c r="LB139" s="73" t="str">
        <v>Section Part</v>
      </c>
      <c r="LC139" s="73" t="str">
        <v>Section Part, Measured from Opposite Face</v>
      </c>
      <c r="LD139" s="73" t="str">
        <v>Section, Broachless Blank</v>
      </c>
      <c r="LE139" s="73" t="str">
        <v>Section, EXT. Sphere Location.</v>
      </c>
      <c r="LF139" s="73" t="str">
        <v>Section, Hex Cham. Ang.</v>
      </c>
      <c r="LG139" s="73" t="str">
        <v>Section, Hex Fillet Rad.</v>
      </c>
      <c r="LH139" s="73" t="str">
        <v>Section, INT. Feature</v>
      </c>
      <c r="LI139" s="73" t="str">
        <v>Section, INT. Sphere Location.</v>
      </c>
      <c r="LJ139" s="73" t="str">
        <v>Section, Mfg. Tol.</v>
      </c>
      <c r="LK139" s="73" t="str">
        <v>Section, Mfg. Tol., See Image</v>
      </c>
      <c r="LL139" s="73" t="str">
        <v>Section, OL00486</v>
      </c>
      <c r="LM139" s="73" t="str">
        <v>Section, OL00542</v>
      </c>
      <c r="LN139" s="73" t="str">
        <v>Section, OL00543</v>
      </c>
      <c r="LO139" s="73" t="str">
        <v>Section, OL00544</v>
      </c>
      <c r="LP139" s="73" t="str">
        <v>Section, OL00545</v>
      </c>
      <c r="LQ139" s="73" t="str">
        <v>Section, OL00546</v>
      </c>
      <c r="LR139" s="73" t="str">
        <v>Section, OL00547</v>
      </c>
      <c r="LS139" s="73" t="str">
        <v>Section, OL00555</v>
      </c>
      <c r="LT139" s="73" t="str">
        <v>Section, OL00725</v>
      </c>
      <c r="LU139" s="73" t="str">
        <v>Section, OL01430</v>
      </c>
      <c r="LV139" s="73" t="str">
        <v>Section, OL01434</v>
      </c>
      <c r="LW139" s="73" t="str">
        <v>Section, OL01435</v>
      </c>
      <c r="LX139" s="73" t="str">
        <v>Section, OL01807</v>
      </c>
      <c r="LY139" s="73" t="str">
        <v>Section, OL01830</v>
      </c>
      <c r="LZ139" s="73" t="str">
        <v>Section, OL02351</v>
      </c>
      <c r="MA139" s="73" t="str">
        <v>Section, OL02519</v>
      </c>
      <c r="MB139" s="73" t="str">
        <v>Section, OL02520</v>
      </c>
      <c r="MC139" s="73" t="str">
        <v>Section, OL02522</v>
      </c>
      <c r="MD139" s="73" t="str">
        <v>Section, OL02540</v>
      </c>
      <c r="ME139" s="73" t="str">
        <v>Section, OL02541</v>
      </c>
      <c r="MF139" s="73" t="str">
        <v>Section, OL02552</v>
      </c>
      <c r="MG139" s="73" t="str">
        <v>Section, OL02553</v>
      </c>
      <c r="MH139" s="73" t="str">
        <v>Section, OL02554</v>
      </c>
      <c r="MI139" s="73" t="str">
        <v>Section, OL02555</v>
      </c>
      <c r="MJ139" s="73" t="str">
        <v>Section, OL02558</v>
      </c>
      <c r="MK139" s="73" t="str">
        <v>Section, OL02559</v>
      </c>
      <c r="ML139" s="73" t="str">
        <v>Section, OL02560</v>
      </c>
      <c r="MM139" s="73" t="str">
        <v>Section, OL02619</v>
      </c>
      <c r="MN139" s="73" t="str">
        <v>Section, OL02620</v>
      </c>
      <c r="MO139" s="73" t="str">
        <v>Section, OL02621</v>
      </c>
      <c r="MP139" s="73" t="str">
        <v>Section, OL02622</v>
      </c>
      <c r="MQ139" s="73" t="str">
        <v>Section, OL02623</v>
      </c>
      <c r="MR139" s="73" t="str">
        <v>Section, OL02624</v>
      </c>
      <c r="MS139" s="73" t="str">
        <v>Section, OL02652</v>
      </c>
      <c r="MT139" s="73" t="str">
        <v>Section, OL02680</v>
      </c>
      <c r="MU139" s="73" t="str">
        <v>Section, OL02793</v>
      </c>
      <c r="MV139" s="73" t="str">
        <v>Section, OL02823</v>
      </c>
      <c r="MW139" s="73" t="str">
        <v>Section, OL02843</v>
      </c>
      <c r="MX139" s="73" t="str">
        <v>Section, OL03026, Ext.</v>
      </c>
      <c r="MY139" s="73" t="str">
        <v>Section, OL03026, Int.</v>
      </c>
      <c r="MZ139" s="73" t="str">
        <v>Section, OL03570, DWG# 100448-41</v>
      </c>
      <c r="NA139" s="73" t="str">
        <v>Section, OL03781</v>
      </c>
      <c r="NB139" s="73" t="str">
        <v>Section, OL03911</v>
      </c>
      <c r="NC139" s="73" t="str">
        <v>Section, OL03912</v>
      </c>
      <c r="ND139" s="73" t="str">
        <v>Section, OL03928</v>
      </c>
      <c r="NE139" s="73" t="str">
        <v>Section, OL03929</v>
      </c>
      <c r="NF139" s="73" t="str">
        <v>Section, OL04030</v>
      </c>
      <c r="NG139" s="73" t="str">
        <v>Section, OL04037</v>
      </c>
      <c r="NH139" s="73" t="str">
        <v>Section, OL04038</v>
      </c>
      <c r="NI139" s="73" t="str">
        <v>Section, OL04046</v>
      </c>
      <c r="NJ139" s="73" t="str">
        <v>Section, OL04065</v>
      </c>
      <c r="NK139" s="73" t="str">
        <v>Section, OL04066</v>
      </c>
      <c r="NL139" s="73" t="str">
        <v>Section, OL04067</v>
      </c>
      <c r="NM139" s="73" t="str">
        <v>Section, OL04069</v>
      </c>
      <c r="NN139" s="73" t="str">
        <v>Section, OL04071</v>
      </c>
      <c r="NO139" s="73" t="str">
        <v>Section, OL04173</v>
      </c>
      <c r="NP139" s="73" t="str">
        <v>Section, OL04174</v>
      </c>
      <c r="NQ139" s="73" t="str">
        <v>Section, OL04214</v>
      </c>
      <c r="NR139" s="73" t="str">
        <v>Section, OL04215</v>
      </c>
      <c r="NS139" s="73" t="str">
        <v>Section, OL04216</v>
      </c>
      <c r="NT139" s="73" t="str">
        <v>Section, OL04217</v>
      </c>
      <c r="NU139" s="73" t="str">
        <v>Section, Overlay OL02716</v>
      </c>
      <c r="NV139" s="73" t="str">
        <v>Section, Overlay OL02717</v>
      </c>
      <c r="NW139" s="73" t="str">
        <v>Section, See Image</v>
      </c>
      <c r="NX139" s="73" t="str">
        <v>Section, See Image, DWG# 100448-41</v>
      </c>
      <c r="NY139" s="73" t="str">
        <v>Section, Without Sots</v>
      </c>
      <c r="NZ139" s="73" t="str">
        <v>See Comments Sheet</v>
      </c>
      <c r="OA139" s="73" t="str">
        <v>See Comments Sheet, OL02318</v>
      </c>
      <c r="OB139" s="73" t="str">
        <v>See Image</v>
      </c>
      <c r="OC139" s="73" t="str">
        <v>See Image, .005 or Less = Pass</v>
      </c>
      <c r="OD139" s="73" t="str">
        <v>See Image, Check Near Radius</v>
      </c>
      <c r="OE139" s="73" t="str">
        <v>See Image, Constrained</v>
      </c>
      <c r="OF139" s="73" t="str">
        <v>See Image, Distance Between Flats</v>
      </c>
      <c r="OG139" s="73" t="str">
        <v xml:space="preserve">See Image, Mfg. Tol, Section A-A </v>
      </c>
      <c r="OH139" s="73" t="str">
        <v>See image, Mfg. Tol.</v>
      </c>
      <c r="OI139" s="73" t="str">
        <v>See Image, Mic. Across Flats</v>
      </c>
      <c r="OJ139" s="73" t="str">
        <v>See Image, OL02850</v>
      </c>
      <c r="OK139" s="73" t="str">
        <v>See Image, OL02880</v>
      </c>
      <c r="OL139" s="73" t="str">
        <v>See Image, OL03926</v>
      </c>
      <c r="OM139" s="73" t="str">
        <v>See Image, OL03927</v>
      </c>
      <c r="ON139" s="73" t="str">
        <v>See Image, OL04003</v>
      </c>
      <c r="OO139" s="73" t="str">
        <v>'See Image, OL04342,  Best Fit Joe Block</v>
      </c>
      <c r="OP139" s="73" t="str">
        <v>See Image, OL04342,  Blank</v>
      </c>
      <c r="OQ139" s="73" t="str">
        <v>See Image, OL04342, Blank</v>
      </c>
      <c r="OR139" s="73" t="str">
        <v>See Image, OL04343, Blank</v>
      </c>
      <c r="OS139" s="73" t="str">
        <v>See Image, Pass = .002 or Less</v>
      </c>
      <c r="OT139" s="73" t="str">
        <v>See Image, Rcd. MAX</v>
      </c>
      <c r="OU139" s="73" t="str">
        <v>See Image, Rcd. MIN</v>
      </c>
      <c r="OV139" s="73" t="str">
        <v>See Image, Section</v>
      </c>
      <c r="OW139" s="73" t="str">
        <v>See Image, Section A-A</v>
      </c>
      <c r="OX139" s="73" t="str">
        <v>See Image, Section B-B</v>
      </c>
      <c r="OY139" s="73" t="str">
        <v>See Image, Section B-B, TSC</v>
      </c>
      <c r="OZ139" s="73" t="str">
        <v>See Image, Shank Drawing # 18000-XX-XX A</v>
      </c>
      <c r="PA139" s="73" t="str">
        <v>Sequencial Laser 01, 120 Per Print</v>
      </c>
      <c r="PB139" s="73" t="str">
        <v>Set to .202, Zero on Thread Lead</v>
      </c>
      <c r="PC139" s="73" t="str">
        <v>Sharp OK, No Burr</v>
      </c>
      <c r="PD139" s="73" t="str">
        <v>Sharp OK, No Raised Edge, See Image</v>
      </c>
      <c r="PE139" s="73" t="str">
        <v>Sharp OK, No Raised Edges</v>
      </c>
      <c r="PF139" s="73" t="str">
        <v>Sharp okay no raised edge</v>
      </c>
      <c r="PG139" s="73" t="str">
        <v>Sharp Okay, No Burr</v>
      </c>
      <c r="PH139" s="73" t="str">
        <v>Sharp Okay, No Raised Edge</v>
      </c>
      <c r="PI139" s="73" t="str">
        <v>Sharp Okay, No Raised Edges,</v>
      </c>
      <c r="PJ139" s="73" t="str">
        <v>Sharp Okay, See Image</v>
      </c>
      <c r="PK139" s="73" t="str">
        <v xml:space="preserve">Start of Radius @ .195 </v>
      </c>
      <c r="PL139" s="73" t="str">
        <v xml:space="preserve">Start of Radius @ .21 </v>
      </c>
      <c r="PM139" s="73" t="str">
        <v xml:space="preserve">T.S.C. </v>
      </c>
      <c r="PN139" s="73" t="str">
        <v>Tangent Point</v>
      </c>
      <c r="PO139" s="73" t="str">
        <v>Tangent point of R.50</v>
      </c>
      <c r="PP139" s="73" t="str">
        <v>Taper Check, Mfg.Tol.</v>
      </c>
      <c r="PQ139" s="73" t="str">
        <v>Taper Check, Mfg.Tol., See Image</v>
      </c>
      <c r="PR139" s="73" t="str">
        <v>Thrd. Minor Ø</v>
      </c>
      <c r="PS139" s="73" t="str">
        <v>Thrd. Relief Ø</v>
      </c>
      <c r="PT139" s="73" t="str">
        <v>Threadless Blank</v>
      </c>
      <c r="PU139" s="73" t="str">
        <v>Threadless Blank, From Major Ø</v>
      </c>
      <c r="PV139" s="73" t="str">
        <v>Threadless Blank, Mfg. Tol.</v>
      </c>
      <c r="PW139" s="73" t="str">
        <v>Threadless Blank, Thrd. to Neck Rad.</v>
      </c>
      <c r="PX139" s="73" t="str">
        <v>Thredless Blank</v>
      </c>
      <c r="PY139" s="73" t="str">
        <v>To center of R.005</v>
      </c>
      <c r="PZ139" s="73" t="str">
        <v>Torx Min. Dia.</v>
      </c>
      <c r="QA139" s="73" t="str">
        <v>Turn Ø Free of Mill Marks</v>
      </c>
      <c r="QB139" s="73" t="str">
        <v>Use (Full) GO Hex</v>
      </c>
      <c r="QC139" s="73" t="str">
        <v>Use Balloon 1 FULL Gauge</v>
      </c>
      <c r="QD139" s="73" t="str">
        <v>Use Balloon 9 FULL GO</v>
      </c>
      <c r="QE139" s="73" t="str">
        <v>Use Best Fit Pin</v>
      </c>
      <c r="QF139" s="73" t="str">
        <v>Use Disk Tip</v>
      </c>
      <c r="QG139" s="73" t="str">
        <v>Use flat bottomed indicator tip.</v>
      </c>
      <c r="QH139" s="73" t="str">
        <v xml:space="preserve">Use Full .093 Go Hex </v>
      </c>
      <c r="QI139" s="73" t="str">
        <v xml:space="preserve">Use Full .0930 Go Hex </v>
      </c>
      <c r="QJ139" s="73" t="str">
        <v>Use Full .1235 Go Hex</v>
      </c>
      <c r="QK139" s="73" t="str">
        <v>Use Gauge K2-98-8019-04, See Image</v>
      </c>
      <c r="QL139" s="73" t="str">
        <v>Use large flat indicator tip</v>
      </c>
      <c r="QM139" s="73" t="str">
        <v>Use Pins.3330/.3350, See Image MAX NO-GO</v>
      </c>
      <c r="QN139" s="73" t="str">
        <v>Use Pointed Drop Indicator Tip</v>
      </c>
      <c r="QO139" s="73" t="str">
        <v>V-Block</v>
      </c>
      <c r="QP139" s="73" t="str">
        <v>V-Block,  AMB for 13</v>
      </c>
      <c r="QQ139" s="73" t="str">
        <v>V-Block,  Hex Cham. Dia.</v>
      </c>
      <c r="QR139" s="73" t="str">
        <v>V-Block, Hex Depth</v>
      </c>
      <c r="QS139" s="73" t="str">
        <v>VBU Gauge</v>
      </c>
      <c r="QT139" s="73" t="str">
        <v>Visibally smaller than HEX=Pass</v>
      </c>
      <c r="QU139" s="73" t="str">
        <v>Visual Per Drawing</v>
      </c>
      <c r="QV139" s="73" t="str">
        <v>Whirl Blank</v>
      </c>
      <c r="QW139" s="73" t="str">
        <v xml:space="preserve">Whirl Blank </v>
      </c>
      <c r="QX139" s="73" t="str">
        <v>Whirl Blank, Neck Rad. End to Head CL</v>
      </c>
      <c r="QY139" s="73" t="str">
        <v>Whirl Blank, Nose Start Dia.</v>
      </c>
      <c r="QZ139" s="73" t="str">
        <v>Whirl Blank, Nose Start Dist.</v>
      </c>
      <c r="RA139" s="73" t="str">
        <v>Whirl Blank, Thrd. Minor</v>
      </c>
      <c r="RB139" s="73" t="str">
        <v>Whirl Blank, Thrd. Pullout Dia.</v>
      </c>
      <c r="RC139" s="73" t="str">
        <v>Whole Part, Removal is at Assy. Level</v>
      </c>
      <c r="RD139" s="73" t="str">
        <v>Wide Area</v>
      </c>
      <c r="RE139" s="73" t="str">
        <v>Zero on End of Go Gauge</v>
      </c>
    </row>
    <row r="140" spans="1:473">
      <c r="A140" s="73" t="s">
        <v>778</v>
      </c>
      <c r="C140" s="73" t="str" cm="1">
        <f t="array" ref="C140:RE140">TRANSPOSE(_xlfn._xlws.SORT(_xlfn._xlws.FILTER($A$2:$A$600,ISNUMBER(SEARCH('PartLib Table'!M147,$A$2:$A$600)),"not found")))</f>
        <v xml:space="preserve"> 'C', Whirl Blank</v>
      </c>
      <c r="D140" s="73" t="str">
        <v xml:space="preserve"> See Image, Constrained</v>
      </c>
      <c r="E140" s="73" t="str">
        <v>(.04 to .12 range = Pass)</v>
      </c>
      <c r="F140" s="73" t="str">
        <v>(.042 FULL) Go Pin Seat Fully</v>
      </c>
      <c r="G140" s="73" t="str">
        <v>(B), Mfg. Tol.</v>
      </c>
      <c r="H140" s="73" t="str">
        <v>(B), O.A.L.</v>
      </c>
      <c r="I140" s="73" t="str">
        <v>.001 or less =Pass</v>
      </c>
      <c r="J140" s="73" t="str">
        <v>.001 or less out of center = Pass</v>
      </c>
      <c r="K140" s="73" t="str">
        <v>.002 or Less = Pass</v>
      </c>
      <c r="L140" s="73" t="str">
        <v>.002 or Less out of center = Pass</v>
      </c>
      <c r="M140" s="73" t="str">
        <v>.005 to .015 = Pass</v>
      </c>
      <c r="N140" s="73" t="str">
        <v>.0125 Mean, Section</v>
      </c>
      <c r="O140" s="73" t="str">
        <v>.025 or Less in X &amp; Y=Pass</v>
      </c>
      <c r="P140" s="73" t="str">
        <v>.038 Mean</v>
      </c>
      <c r="Q140" s="73" t="str">
        <v>.063 MM = .0024 IN, See Image</v>
      </c>
      <c r="R140" s="73" t="str">
        <v>.063MM = .0024"</v>
      </c>
      <c r="S140" s="73" t="str">
        <v>.243 NO-GO, Unconstrained, Must Not Start</v>
      </c>
      <c r="T140" s="73" t="str">
        <v>@ Back Face &amp; ID, No Raised Edge</v>
      </c>
      <c r="U140" s="73" t="str">
        <v>@ Back Face &amp; OD, No Raised Edge</v>
      </c>
      <c r="V140" s="73" t="str">
        <v>@ ID &amp; FACE</v>
      </c>
      <c r="W140" s="73" t="str">
        <v>@ OD &amp; BACK FACE</v>
      </c>
      <c r="X140" s="73" t="str">
        <v>@ OD &amp; FACE</v>
      </c>
      <c r="Y140" s="73" t="str">
        <v>Across from slot</v>
      </c>
      <c r="Z140" s="73" t="str">
        <v>All Edge Breaks</v>
      </c>
      <c r="AA140" s="73" t="str">
        <v>Attached to bar stock</v>
      </c>
      <c r="AB140" s="73" t="str">
        <v xml:space="preserve">Back Turn Fillet Rad. </v>
      </c>
      <c r="AC140" s="73" t="str">
        <v>Balloon 1 (DWG FRM0105 Page 2, NV-27)</v>
      </c>
      <c r="AD140" s="73" t="str">
        <v>Balloon 1 (DWG FRM0105, NV-30)</v>
      </c>
      <c r="AE140" s="73" t="str">
        <v>Balloon 1 (P# 9890002-20) OL00429/A</v>
      </c>
      <c r="AF140" s="73" t="str">
        <v>Balloon 1, DWG#FRM0105</v>
      </c>
      <c r="AG140" s="73" t="str">
        <v>Balloon 11, See Image</v>
      </c>
      <c r="AH140" s="73" t="str">
        <v xml:space="preserve">Balloon 2 (DWG FRM0105 Page 2, NV-27) </v>
      </c>
      <c r="AI140" s="73" t="str">
        <v>Balloon 2 (DWG FRM0105, NV-30)</v>
      </c>
      <c r="AJ140" s="73" t="str">
        <v>Balloon 2 (P# 9890002-20)</v>
      </c>
      <c r="AK140" s="73" t="str">
        <v>Balloon 2, DWG#FRM0105</v>
      </c>
      <c r="AL140" s="73" t="str">
        <v>Balloon 2, DWG#FRM0105, See Image</v>
      </c>
      <c r="AM140" s="73" t="str">
        <v>Balloon 3 (DWG FRM0105, NV-30 Minor)</v>
      </c>
      <c r="AN140" s="73" t="str">
        <v>Balloon 3 (DWG FRM0105, NV-30)</v>
      </c>
      <c r="AO140" s="73" t="str">
        <v>Balloon 3 (P# 9890002-20)</v>
      </c>
      <c r="AP140" s="73" t="str">
        <v>Balloon 4</v>
      </c>
      <c r="AQ140" s="73" t="str">
        <v>Balloon 4 (P# 9890002-20)</v>
      </c>
      <c r="AR140" s="73" t="str">
        <v>Below Middle Band</v>
      </c>
      <c r="AS140" s="73" t="str">
        <v>Best Fit Pin, .003 or Less =Pass</v>
      </c>
      <c r="AT140" s="73" t="str">
        <v>Blank</v>
      </c>
      <c r="AU140" s="73" t="str">
        <v>Blank Turn Maj.</v>
      </c>
      <c r="AV140" s="73" t="str">
        <v>Blank Turn Maj. Mill Flt., OL4172</v>
      </c>
      <c r="AW140" s="73" t="str">
        <v>Blank Without .010 Slots</v>
      </c>
      <c r="AX140" s="73" t="str">
        <v>Blank Without .010 Slots, Section</v>
      </c>
      <c r="AY140" s="73" t="str">
        <v>Blank without thread</v>
      </c>
      <c r="AZ140" s="73" t="str">
        <v xml:space="preserve">Blank, Center of V Grv. </v>
      </c>
      <c r="BA140" s="73" t="str">
        <v>Blank, Check R adjacent Balloon 17</v>
      </c>
      <c r="BB140" s="73" t="str">
        <v>Blank, EXT. Feature</v>
      </c>
      <c r="BC140" s="73" t="str">
        <v>Blank, See Image, OL04335</v>
      </c>
      <c r="BD140" s="73" t="str">
        <v>Blank, See Image, OL04336</v>
      </c>
      <c r="BE140" s="73" t="str">
        <v xml:space="preserve">Blank, Thrd. </v>
      </c>
      <c r="BF140" s="73" t="str">
        <v>Blank, Turn Tip</v>
      </c>
      <c r="BG140" s="73" t="str">
        <v>Blank, Without Thrd.</v>
      </c>
      <c r="BH140" s="73" t="str">
        <v>Blank, Without Thread</v>
      </c>
      <c r="BI140" s="73" t="str">
        <v xml:space="preserve">Blunt Start Blend to Minor </v>
      </c>
      <c r="BJ140" s="73" t="str">
        <v>Calc., Use Go HEX</v>
      </c>
      <c r="BK140" s="73" t="str">
        <v>Can't dig into OD</v>
      </c>
      <c r="BL140" s="73" t="str">
        <v>Carbide Gauge</v>
      </c>
      <c r="BM140" s="73" t="str">
        <v xml:space="preserve">Center of V Grv. </v>
      </c>
      <c r="BN140" s="73" t="str">
        <v>Centered Less than .03 = Pass</v>
      </c>
      <c r="BO140" s="73" t="str">
        <v>Centered within .0005 or Less = Pass</v>
      </c>
      <c r="BP140" s="73" t="str">
        <v>Centered within .001 or Less = Pass</v>
      </c>
      <c r="BQ140" s="73" t="str">
        <v>Centered within .0254 or Less = Pass</v>
      </c>
      <c r="BR140" s="73" t="str">
        <v>Check close to Rod Slot</v>
      </c>
      <c r="BS140" s="73" t="str">
        <v>Check every other hole</v>
      </c>
      <c r="BT140" s="73" t="str">
        <v>Check Go over full length of slot.</v>
      </c>
      <c r="BU140" s="73" t="str">
        <v>Check Near Closed End</v>
      </c>
      <c r="BV140" s="73" t="str">
        <v>Check per Print View, Away from Rod Slot</v>
      </c>
      <c r="BW140" s="73" t="str">
        <v>Check to Balloon 30 Go Pin</v>
      </c>
      <c r="BX140" s="73" t="str">
        <v>Check with .2705 SET Pin Inside Part</v>
      </c>
      <c r="BY140" s="73" t="str">
        <v>Check with Hex Up</v>
      </c>
      <c r="BZ140" s="73" t="str">
        <v>CMM Blank</v>
      </c>
      <c r="CA140" s="73" t="str">
        <v>Confirm Full Radius</v>
      </c>
      <c r="CB140" s="73" t="str">
        <v>Constrained in fixture</v>
      </c>
      <c r="CC140" s="73" t="str">
        <v>Constrained with Ring</v>
      </c>
      <c r="CD140" s="73" t="str">
        <v>Constrained, See Image</v>
      </c>
      <c r="CE140" s="73" t="str">
        <v>Dim. "A"</v>
      </c>
      <c r="CF140" s="73" t="str">
        <v>Dim. "B"</v>
      </c>
      <c r="CG140" s="73" t="str">
        <v>Dim. "C"</v>
      </c>
      <c r="CH140" s="73" t="str">
        <v>Dim. "D", Whirl Blank</v>
      </c>
      <c r="CI140" s="73" t="str">
        <v>Dim. "G"</v>
      </c>
      <c r="CJ140" s="73" t="str">
        <v>Dim. E, Blank Turn Maj. &amp;  Mill Flt</v>
      </c>
      <c r="CK140" s="73" t="str">
        <v>Dim. E, Blank Turn Maj.&amp;  Mill Flt</v>
      </c>
      <c r="CL140" s="73" t="str">
        <v>Dim. H, Whirl Blank</v>
      </c>
      <c r="CM140" s="73" t="str">
        <v>Dim. J, 'Blank Turn Maj. &amp; Whirl Blank</v>
      </c>
      <c r="CN140" s="73" t="str">
        <v>Disk Drop Indicator Tip</v>
      </c>
      <c r="CO140" s="73" t="str">
        <v>DWG 100448-15, Balloon F_1</v>
      </c>
      <c r="CP140" s="73" t="str">
        <v>DWG 100448-15, OL02571</v>
      </c>
      <c r="CQ140" s="73" t="str">
        <v>DWG 100448-41</v>
      </c>
      <c r="CR140" s="73" t="str">
        <v>DWG 9890040, (10E),Section Part, OL01139</v>
      </c>
      <c r="CS140" s="73" t="str">
        <v>DWG 9890040, (10E),Section, OL01139</v>
      </c>
      <c r="CT140" s="73" t="str">
        <v>DWG 9890040, (11E)</v>
      </c>
      <c r="CU140" s="73" t="str">
        <v>DWG 9890040, (11E), Pins with Flats</v>
      </c>
      <c r="CV140" s="73" t="str">
        <v>DWG 9890040, (12E),  Pass=.002 or less</v>
      </c>
      <c r="CW140" s="73" t="str">
        <v>DWG 9890040, (12E), See Image</v>
      </c>
      <c r="CX140" s="73" t="str">
        <v>DWG 9890040, (1E), OL01431</v>
      </c>
      <c r="CY140" s="73" t="str">
        <v>DWG 9890040, (1E), OL01432</v>
      </c>
      <c r="CZ140" s="73" t="str">
        <v>DWG 9890040, (2E), OL01432</v>
      </c>
      <c r="DA140" s="73" t="str">
        <v>DWG 9890040, (3E)</v>
      </c>
      <c r="DB140" s="73" t="str">
        <v>DWG 9890040, (4E)</v>
      </c>
      <c r="DC140" s="73" t="str">
        <v>DWG 9890040, (5E), OL02336</v>
      </c>
      <c r="DD140" s="73" t="str">
        <v>DWG 9890040, (6E)</v>
      </c>
      <c r="DE140" s="73" t="str">
        <v>DWG 9890040, (7E)</v>
      </c>
      <c r="DF140" s="73" t="str">
        <v>DWG 9890040, (8E), OL01433</v>
      </c>
      <c r="DG140" s="73" t="str">
        <v>DWG 9890040, (8E), OL01433, Section</v>
      </c>
      <c r="DH140" s="73" t="str">
        <v>DWG 9890040, (9E), Close to Rod Slot</v>
      </c>
      <c r="DI140" s="73" t="str">
        <v>DWG 9890040, (9E),Close to Rod Slot</v>
      </c>
      <c r="DJ140" s="73" t="str">
        <v>DWG FRM0105 PAGE 2</v>
      </c>
      <c r="DK140" s="73" t="str">
        <v>DWG# 100448-41</v>
      </c>
      <c r="DL140" s="73" t="str">
        <v>DWG# 100448-44</v>
      </c>
      <c r="DM140" s="73" t="str">
        <v>DWG# 9890003  (1), Section OL00436/A</v>
      </c>
      <c r="DN140" s="73" t="str">
        <v>DWG# 9890003 (3), Ring Gauge Constrained</v>
      </c>
      <c r="DO140" s="73" t="str">
        <v>DWG# 9890003 (4), Section</v>
      </c>
      <c r="DP140" s="73" t="str">
        <v>DWG#100448-26, Balloon 1K, OL02350</v>
      </c>
      <c r="DQ140" s="73" t="str">
        <v>DWG#100448-26, Balloon 2K, OL02350</v>
      </c>
      <c r="DR140" s="73" t="str">
        <v>DWG#100448-26, Balloon 3K, OL02363</v>
      </c>
      <c r="DS140" s="73" t="str">
        <v>DWG#100448-26, Balloon 4K</v>
      </c>
      <c r="DT140" s="73" t="str">
        <v>DWG#100448-26, Balloon 5K, Section</v>
      </c>
      <c r="DU140" s="73" t="str">
        <v>DWG#100448-26, Balloon 6K</v>
      </c>
      <c r="DV140" s="73" t="str">
        <v>DWG#100448-26, Balloon 7K, Section</v>
      </c>
      <c r="DW140" s="73" t="str">
        <v>DWG#100448-26, Mfg. Tol.</v>
      </c>
      <c r="DX140" s="73" t="str">
        <v>DWG#9890003 (2) Ring Gauge Constrained</v>
      </c>
      <c r="DY140" s="73" t="str">
        <v>DWG#9890044</v>
      </c>
      <c r="DZ140" s="73" t="str">
        <v>DWG#9890044 .1985 to .2005=Pass</v>
      </c>
      <c r="EA140" s="73" t="str">
        <v>DWG#9890044 Overlay OL02441</v>
      </c>
      <c r="EB140" s="73" t="str">
        <v>DWG#9890044, OL02441</v>
      </c>
      <c r="EC140" s="73" t="str">
        <v>DWG#FRM0105</v>
      </c>
      <c r="ED140" s="73" t="str">
        <v>EXT.</v>
      </c>
      <c r="EE140" s="73" t="str">
        <v>EXT. Section, OL02460</v>
      </c>
      <c r="EF140" s="73" t="str">
        <v>EXT., OL04223</v>
      </c>
      <c r="EG140" s="73" t="str">
        <v>Flat Drop Indicator Tip</v>
      </c>
      <c r="EH140" s="73" t="str">
        <v>Full Go Pin, No Light, at Radius</v>
      </c>
      <c r="EI140" s="73" t="str">
        <v>Function Check</v>
      </c>
      <c r="EJ140" s="73" t="str">
        <v>GO Function Gauge</v>
      </c>
      <c r="EK140" s="73" t="str">
        <v>Go Gauge for Balloon 1 &amp; 4</v>
      </c>
      <c r="EL140" s="73" t="str">
        <v>Go Pin must pass through</v>
      </c>
      <c r="EM140" s="73" t="str">
        <v>Greater than .005 = Fail, Section</v>
      </c>
      <c r="EN140" s="73" t="str">
        <v>Greater than .025 out of center = Fail</v>
      </c>
      <c r="EO140" s="73" t="str">
        <v>Greater than 2.6 = Pass</v>
      </c>
      <c r="EP140" s="73" t="str">
        <v>Green = Pass, Red = Fail</v>
      </c>
      <c r="EQ140" s="73" t="str">
        <v>Hex Depth</v>
      </c>
      <c r="ER140" s="73" t="str">
        <v>Hex Minor</v>
      </c>
      <c r="ES140" s="73" t="str">
        <v>Hole Dia.</v>
      </c>
      <c r="ET140" s="73" t="str">
        <v>Hook or Disk Tip</v>
      </c>
      <c r="EU140" s="73" t="str">
        <v>ID Sphere Finish</v>
      </c>
      <c r="EV140" s="73" t="str">
        <v>ID/OD Both Sides, Diff. .002 or less = Pass</v>
      </c>
      <c r="EW140" s="73" t="str">
        <v>If Looks Big, Section</v>
      </c>
      <c r="EX140" s="73" t="str">
        <v>If Looks Small, Section</v>
      </c>
      <c r="EY140" s="73" t="str">
        <v>Insp. Close to Break Away, Mfg.Tol.</v>
      </c>
      <c r="EZ140" s="73" t="str">
        <v>INT.</v>
      </c>
      <c r="FA140" s="73" t="str">
        <v>INT. Section, OL02460</v>
      </c>
      <c r="FB140" s="73" t="str">
        <v>INT., OL04223</v>
      </c>
      <c r="FC140" s="73" t="str">
        <v>Intersect. of 7.7 &amp; R0.10</v>
      </c>
      <c r="FD140" s="73" t="str">
        <v>Intersect. of 8.79 and R.25 MAX</v>
      </c>
      <c r="FE140" s="73" t="str">
        <v>Keep Ind. Tip away from corner</v>
      </c>
      <c r="FF140" s="73" t="str">
        <v>L31</v>
      </c>
      <c r="FG140" s="73" t="str">
        <v>Laser Mark</v>
      </c>
      <c r="FH140" s="73" t="str">
        <v>LASER PER NOTE 4</v>
      </c>
      <c r="FI140" s="73" t="str">
        <v>LASER PER NOTE 4, Final Check 1 only</v>
      </c>
      <c r="FJ140" s="73" t="str">
        <v>Less than .002 out of center = Pass</v>
      </c>
      <c r="FK140" s="73" t="str">
        <v>Less than 2.75 = Pass, Section</v>
      </c>
      <c r="FL140" s="73" t="str">
        <v>List as pin. Not Calibrated</v>
      </c>
      <c r="FM140" s="73" t="str">
        <v>M9 X 1.25 BUTT See Comment Image</v>
      </c>
      <c r="FN140" s="73" t="str">
        <v>Manual Section</v>
      </c>
      <c r="FO140" s="73" t="str">
        <v>Max Deep .241 NO-GO =.42</v>
      </c>
      <c r="FP140" s="73" t="str">
        <v>MAX Depth of (Note 7) .241 NO-GO Pin</v>
      </c>
      <c r="FQ140" s="73" t="str">
        <v>Measure from Blue Line, See Image</v>
      </c>
      <c r="FR140" s="73" t="str">
        <v>Measure Width of Blue Area, See Image</v>
      </c>
      <c r="FS140" s="73" t="str">
        <v>Mfg. Tol</v>
      </c>
      <c r="FT140" s="73" t="str">
        <v>Mfg. Tol, See Image</v>
      </c>
      <c r="FU140" s="73" t="str">
        <v>Mfg. Tol.</v>
      </c>
      <c r="FV140" s="73" t="str">
        <v>Mfg. Tol. "A"</v>
      </c>
      <c r="FW140" s="73" t="str">
        <v>Mfg. Tol. (Zero on Gauge Full Dia. Lead)</v>
      </c>
      <c r="FX140" s="73" t="str">
        <v>Mfg. Tol. Balloon 11, See Image</v>
      </c>
      <c r="FY140" s="73" t="str">
        <v>Mfg. Tol. Balloon 4</v>
      </c>
      <c r="FZ140" s="73" t="str">
        <v>Mfg. Tol. Balloon 7</v>
      </c>
      <c r="GA140" s="73" t="str">
        <v xml:space="preserve">Mfg. Tol. C-Bore Face (Ballo 28) </v>
      </c>
      <c r="GB140" s="73" t="str">
        <v>Mfg. Tol. Section</v>
      </c>
      <c r="GC140" s="73" t="str">
        <v>Mfg. Tol. See Image</v>
      </c>
      <c r="GD140" s="73" t="str">
        <v>Mfg. Tol., 3 Places, Record MAX</v>
      </c>
      <c r="GE140" s="73" t="str">
        <v>Mfg. Tol., Balloon 11</v>
      </c>
      <c r="GF140" s="73" t="str">
        <v>Mfg. Tol., Balloon 7</v>
      </c>
      <c r="GG140" s="73" t="str">
        <v>Mfg. Tol., Blank</v>
      </c>
      <c r="GH140" s="73" t="str">
        <v>Mfg. Tol., Blank, Balloon 12</v>
      </c>
      <c r="GI140" s="73" t="str">
        <v>Mfg. Tol., Blend to SØ.320</v>
      </c>
      <c r="GJ140" s="73" t="str">
        <v>Mfg. Tol., Calculation</v>
      </c>
      <c r="GK140" s="73" t="str">
        <v>Mfg. Tol., For Mill Fixture</v>
      </c>
      <c r="GL140" s="73" t="str">
        <v>Mfg. Tol., L32</v>
      </c>
      <c r="GM140" s="73" t="str">
        <v>Mfg. Tol., L33</v>
      </c>
      <c r="GN140" s="73" t="str">
        <v>Mfg. Tol., No Tool Marks</v>
      </c>
      <c r="GO140" s="73" t="str">
        <v>Mfg. Tol., OL03361</v>
      </c>
      <c r="GP140" s="73" t="str">
        <v>Mfg. Tol., Record off center value</v>
      </c>
      <c r="GQ140" s="73" t="str">
        <v>Mfg. Tol., Same 3 Places, Record MIN</v>
      </c>
      <c r="GR140" s="73" t="str">
        <v>Mfg. Tol., Section</v>
      </c>
      <c r="GS140" s="73" t="str">
        <v>Mfg. Tol., Section B-B</v>
      </c>
      <c r="GT140" s="73" t="str">
        <v>Mfg. Tol., Section, OL03361</v>
      </c>
      <c r="GU140" s="73" t="str">
        <v>Mfg. Tol., Section, Per Note 2</v>
      </c>
      <c r="GV140" s="73" t="str">
        <v>Mfg. Tol., See Image</v>
      </c>
      <c r="GW140" s="73" t="str">
        <v>Mfg. Tol., See Image, Bore in Blue</v>
      </c>
      <c r="GX140" s="73" t="str">
        <v>Mfg. Tol., See Image, Hook Tip</v>
      </c>
      <c r="GY140" s="73" t="str">
        <v>Mfg. Tol., Sharp Okay No Burr</v>
      </c>
      <c r="GZ140" s="73" t="str">
        <v>Mfg. Tol., Threadless Blank</v>
      </c>
      <c r="HA140" s="73" t="str">
        <v>Mfg.Tol.</v>
      </c>
      <c r="HB140" s="73" t="str">
        <v>Mgf. To., T.S.C.</v>
      </c>
      <c r="HC140" s="73" t="str">
        <v>Milled Feature</v>
      </c>
      <c r="HD140" s="73" t="str">
        <v>Milled Feature, OL04045</v>
      </c>
      <c r="HE140" s="73" t="str">
        <v>More than .0005 out of center = Fail</v>
      </c>
      <c r="HF140" s="73" t="str">
        <v>Must Pass Through</v>
      </c>
      <c r="HG140" s="73" t="str">
        <v>Must pass through gauge</v>
      </c>
      <c r="HH140" s="73" t="str">
        <v>Must Pass Through Go Gauge</v>
      </c>
      <c r="HI140" s="73" t="str">
        <v>Must Pass, See Image.</v>
      </c>
      <c r="HJ140" s="73" t="str">
        <v>NA</v>
      </c>
      <c r="HK140" s="73" t="str">
        <v>Narrow Area</v>
      </c>
      <c r="HL140" s="73" t="str">
        <v>Near Balloon 21</v>
      </c>
      <c r="HM140" s="73" t="str">
        <v>Near Datum B</v>
      </c>
      <c r="HN140" s="73" t="str">
        <v>Neck Dia.</v>
      </c>
      <c r="HO140" s="73" t="str">
        <v>Neck to Head Rad.</v>
      </c>
      <c r="HP140" s="73" t="str">
        <v>No Copper Deposits Allowed</v>
      </c>
      <c r="HQ140" s="73" t="str">
        <v>No Section</v>
      </c>
      <c r="HR140" s="73" t="str">
        <v>No Section, .01 to .014 = Pass</v>
      </c>
      <c r="HS140" s="73" t="str">
        <v>No Section, Rotate Part</v>
      </c>
      <c r="HT140" s="73" t="str">
        <v>No Section, See Image</v>
      </c>
      <c r="HU140" s="73" t="str">
        <v>No Slot, Section B-B</v>
      </c>
      <c r="HV140" s="73" t="str">
        <v>No visual step = Pass</v>
      </c>
      <c r="HW140" s="73" t="str">
        <v>Not to exceed .95 Deep</v>
      </c>
      <c r="HX140" s="73" t="str">
        <v>Note 1</v>
      </c>
      <c r="HY140" s="73" t="str">
        <v>OL00333/A</v>
      </c>
      <c r="HZ140" s="73" t="str">
        <v>OL00519</v>
      </c>
      <c r="IA140" s="73" t="str">
        <v>OL00520</v>
      </c>
      <c r="IB140" s="73" t="str">
        <v>OL00529</v>
      </c>
      <c r="IC140" s="73" t="str">
        <v>OL00542</v>
      </c>
      <c r="ID140" s="73" t="str">
        <v>OL00724</v>
      </c>
      <c r="IE140" s="73" t="str">
        <v>OL01250</v>
      </c>
      <c r="IF140" s="73" t="str">
        <v>OL01869, Threadless Blank</v>
      </c>
      <c r="IG140" s="73" t="str">
        <v>OL01870, Section</v>
      </c>
      <c r="IH140" s="73" t="str">
        <v>OL02255</v>
      </c>
      <c r="II140" s="73" t="str">
        <v>OL02255, Mfg. Tol.</v>
      </c>
      <c r="IJ140" s="73" t="str">
        <v>OL02302</v>
      </c>
      <c r="IK140" s="73" t="str">
        <v xml:space="preserve">OL02318  needed per image instructions </v>
      </c>
      <c r="IL140" s="73" t="str">
        <v>OL02556</v>
      </c>
      <c r="IM140" s="73" t="str">
        <v>OL02557</v>
      </c>
      <c r="IN140" s="73" t="str">
        <v>OL02567</v>
      </c>
      <c r="IO140" s="73" t="str">
        <v>OL02653</v>
      </c>
      <c r="IP140" s="73" t="str">
        <v>OL02718</v>
      </c>
      <c r="IQ140" s="73" t="str">
        <v>OL02841</v>
      </c>
      <c r="IR140" s="73" t="str">
        <v>OL02842</v>
      </c>
      <c r="IS140" s="73" t="str">
        <v>OL02844</v>
      </c>
      <c r="IT140" s="73" t="str">
        <v>OL02871</v>
      </c>
      <c r="IU140" s="73" t="str">
        <v>OL02887</v>
      </c>
      <c r="IV140" s="73" t="str">
        <v>OL03500</v>
      </c>
      <c r="IW140" s="73" t="str">
        <v>OL03766</v>
      </c>
      <c r="IX140" s="73" t="str">
        <v>OL03868</v>
      </c>
      <c r="IY140" s="73" t="str">
        <v>OL03869</v>
      </c>
      <c r="IZ140" s="73" t="str">
        <v>OL03870</v>
      </c>
      <c r="JA140" s="73" t="str">
        <v>OL03873, DWG# 100448-44</v>
      </c>
      <c r="JB140" s="73" t="str">
        <v>OL03949</v>
      </c>
      <c r="JC140" s="73" t="str">
        <v xml:space="preserve">OL04043, Section </v>
      </c>
      <c r="JD140" s="73" t="str">
        <v xml:space="preserve">OL04044, Section </v>
      </c>
      <c r="JE140" s="73" t="str">
        <v>OL04045</v>
      </c>
      <c r="JF140" s="73" t="str">
        <v>OL04045, Milled Feature</v>
      </c>
      <c r="JG140" s="73" t="str">
        <v>OL04063</v>
      </c>
      <c r="JH140" s="73" t="str">
        <v>OL04064</v>
      </c>
      <c r="JI140" s="73" t="str">
        <v>OL04065</v>
      </c>
      <c r="JJ140" s="73" t="str">
        <v>OL04181</v>
      </c>
      <c r="JK140" s="73" t="str">
        <v>OL04218</v>
      </c>
      <c r="JL140" s="73" t="str">
        <v>OL04224, See Image</v>
      </c>
      <c r="JM140" s="73" t="str">
        <v>OL04374</v>
      </c>
      <c r="JN140" s="73" t="str">
        <v>OL04375, Section M-M</v>
      </c>
      <c r="JO140" s="73" t="str">
        <v>OL04376, Section M-M</v>
      </c>
      <c r="JP140" s="73" t="str">
        <v>OL04443</v>
      </c>
      <c r="JQ140" s="73" t="str">
        <v>OL04444</v>
      </c>
      <c r="JR140" s="73" t="str">
        <v>OL05000</v>
      </c>
      <c r="JS140" s="73" t="str">
        <v>One side of slot</v>
      </c>
      <c r="JT140" s="73" t="str">
        <v>Other side of slot</v>
      </c>
      <c r="JU140" s="73" t="str">
        <v>Out of center more than .002 = Fail</v>
      </c>
      <c r="JV140" s="73" t="str">
        <v>Out of center more than.002 = Fail</v>
      </c>
      <c r="JW140" s="73" t="str">
        <v>Overlay OL02713</v>
      </c>
      <c r="JX140" s="73" t="str">
        <v>Overlay OL02714</v>
      </c>
      <c r="JY140" s="73" t="str">
        <v>Overlay OL02718</v>
      </c>
      <c r="JZ140" s="73" t="str">
        <v>Overlay OL03831, Mfg. Tol.</v>
      </c>
      <c r="KA140" s="73" t="str">
        <v>Part Without Slots</v>
      </c>
      <c r="KB140" s="73" t="str">
        <v>Part Without Slots, See Image</v>
      </c>
      <c r="KC140" s="73" t="str">
        <v xml:space="preserve">Pass = .0254 or Less </v>
      </c>
      <c r="KD140" s="73" t="str">
        <v>PD MIN = 4.361, PD MAX = 4.456</v>
      </c>
      <c r="KE140" s="73" t="str">
        <v>Per Balloon 2 Note</v>
      </c>
      <c r="KF140" s="73" t="str">
        <v>Per drawing note(s) 8.</v>
      </c>
      <c r="KG140" s="73" t="str">
        <v>Point or Sphere Tip</v>
      </c>
      <c r="KH140" s="73" t="str">
        <v>Point Tip</v>
      </c>
      <c r="KI140" s="73" t="str">
        <v>R.9 to R1.1 = Pass, See Image</v>
      </c>
      <c r="KJ140" s="73" t="str">
        <v>Ram Construction</v>
      </c>
      <c r="KK140" s="73" t="str">
        <v>Record Same Pass / Fail All Balloons</v>
      </c>
      <c r="KL140" s="73" t="str">
        <v>Ref. Balloon 1</v>
      </c>
      <c r="KM140" s="73" t="str">
        <v>Ref. Balloon 12</v>
      </c>
      <c r="KN140" s="73" t="str">
        <v>Ref. Balloon 13, 100% AQL</v>
      </c>
      <c r="KO140" s="73" t="str">
        <v>Ref. Balloon 2</v>
      </c>
      <c r="KP140" s="73" t="str">
        <v>Ref. Balloon 21, 100% AQL</v>
      </c>
      <c r="KQ140" s="73" t="str">
        <v>Ref. Balloon 4</v>
      </c>
      <c r="KR140" s="73" t="str">
        <v>Ref. Balloon 7</v>
      </c>
      <c r="KS140" s="73" t="str">
        <v>Ref. Balloon 8</v>
      </c>
      <c r="KT140" s="73" t="str">
        <v>Relieved Pin Gauges 09236 &amp; 09235</v>
      </c>
      <c r="KU140" s="73" t="str">
        <v>Rotate Part</v>
      </c>
      <c r="KV140" s="73" t="str">
        <v>Rotate Part, See Image</v>
      </c>
      <c r="KW140" s="73" t="str">
        <v>Same as Root Radius</v>
      </c>
      <c r="KX140" s="73" t="str">
        <v>Section</v>
      </c>
      <c r="KY140" s="73" t="str">
        <v>Section B-B</v>
      </c>
      <c r="KZ140" s="73" t="str">
        <v>Section B-B, Distance Between Grooves</v>
      </c>
      <c r="LA140" s="73" t="str">
        <v>Section C-C</v>
      </c>
      <c r="LB140" s="73" t="str">
        <v>Section Part</v>
      </c>
      <c r="LC140" s="73" t="str">
        <v>Section Part, Measured from Opposite Face</v>
      </c>
      <c r="LD140" s="73" t="str">
        <v>Section, Broachless Blank</v>
      </c>
      <c r="LE140" s="73" t="str">
        <v>Section, EXT. Sphere Location.</v>
      </c>
      <c r="LF140" s="73" t="str">
        <v>Section, Hex Cham. Ang.</v>
      </c>
      <c r="LG140" s="73" t="str">
        <v>Section, Hex Fillet Rad.</v>
      </c>
      <c r="LH140" s="73" t="str">
        <v>Section, INT. Feature</v>
      </c>
      <c r="LI140" s="73" t="str">
        <v>Section, INT. Sphere Location.</v>
      </c>
      <c r="LJ140" s="73" t="str">
        <v>Section, Mfg. Tol.</v>
      </c>
      <c r="LK140" s="73" t="str">
        <v>Section, Mfg. Tol., See Image</v>
      </c>
      <c r="LL140" s="73" t="str">
        <v>Section, OL00486</v>
      </c>
      <c r="LM140" s="73" t="str">
        <v>Section, OL00542</v>
      </c>
      <c r="LN140" s="73" t="str">
        <v>Section, OL00543</v>
      </c>
      <c r="LO140" s="73" t="str">
        <v>Section, OL00544</v>
      </c>
      <c r="LP140" s="73" t="str">
        <v>Section, OL00545</v>
      </c>
      <c r="LQ140" s="73" t="str">
        <v>Section, OL00546</v>
      </c>
      <c r="LR140" s="73" t="str">
        <v>Section, OL00547</v>
      </c>
      <c r="LS140" s="73" t="str">
        <v>Section, OL00555</v>
      </c>
      <c r="LT140" s="73" t="str">
        <v>Section, OL00725</v>
      </c>
      <c r="LU140" s="73" t="str">
        <v>Section, OL01430</v>
      </c>
      <c r="LV140" s="73" t="str">
        <v>Section, OL01434</v>
      </c>
      <c r="LW140" s="73" t="str">
        <v>Section, OL01435</v>
      </c>
      <c r="LX140" s="73" t="str">
        <v>Section, OL01807</v>
      </c>
      <c r="LY140" s="73" t="str">
        <v>Section, OL01830</v>
      </c>
      <c r="LZ140" s="73" t="str">
        <v>Section, OL02351</v>
      </c>
      <c r="MA140" s="73" t="str">
        <v>Section, OL02519</v>
      </c>
      <c r="MB140" s="73" t="str">
        <v>Section, OL02520</v>
      </c>
      <c r="MC140" s="73" t="str">
        <v>Section, OL02522</v>
      </c>
      <c r="MD140" s="73" t="str">
        <v>Section, OL02540</v>
      </c>
      <c r="ME140" s="73" t="str">
        <v>Section, OL02541</v>
      </c>
      <c r="MF140" s="73" t="str">
        <v>Section, OL02552</v>
      </c>
      <c r="MG140" s="73" t="str">
        <v>Section, OL02553</v>
      </c>
      <c r="MH140" s="73" t="str">
        <v>Section, OL02554</v>
      </c>
      <c r="MI140" s="73" t="str">
        <v>Section, OL02555</v>
      </c>
      <c r="MJ140" s="73" t="str">
        <v>Section, OL02558</v>
      </c>
      <c r="MK140" s="73" t="str">
        <v>Section, OL02559</v>
      </c>
      <c r="ML140" s="73" t="str">
        <v>Section, OL02560</v>
      </c>
      <c r="MM140" s="73" t="str">
        <v>Section, OL02619</v>
      </c>
      <c r="MN140" s="73" t="str">
        <v>Section, OL02620</v>
      </c>
      <c r="MO140" s="73" t="str">
        <v>Section, OL02621</v>
      </c>
      <c r="MP140" s="73" t="str">
        <v>Section, OL02622</v>
      </c>
      <c r="MQ140" s="73" t="str">
        <v>Section, OL02623</v>
      </c>
      <c r="MR140" s="73" t="str">
        <v>Section, OL02624</v>
      </c>
      <c r="MS140" s="73" t="str">
        <v>Section, OL02652</v>
      </c>
      <c r="MT140" s="73" t="str">
        <v>Section, OL02680</v>
      </c>
      <c r="MU140" s="73" t="str">
        <v>Section, OL02793</v>
      </c>
      <c r="MV140" s="73" t="str">
        <v>Section, OL02823</v>
      </c>
      <c r="MW140" s="73" t="str">
        <v>Section, OL02843</v>
      </c>
      <c r="MX140" s="73" t="str">
        <v>Section, OL03026, Ext.</v>
      </c>
      <c r="MY140" s="73" t="str">
        <v>Section, OL03026, Int.</v>
      </c>
      <c r="MZ140" s="73" t="str">
        <v>Section, OL03570, DWG# 100448-41</v>
      </c>
      <c r="NA140" s="73" t="str">
        <v>Section, OL03781</v>
      </c>
      <c r="NB140" s="73" t="str">
        <v>Section, OL03911</v>
      </c>
      <c r="NC140" s="73" t="str">
        <v>Section, OL03912</v>
      </c>
      <c r="ND140" s="73" t="str">
        <v>Section, OL03928</v>
      </c>
      <c r="NE140" s="73" t="str">
        <v>Section, OL03929</v>
      </c>
      <c r="NF140" s="73" t="str">
        <v>Section, OL04030</v>
      </c>
      <c r="NG140" s="73" t="str">
        <v>Section, OL04037</v>
      </c>
      <c r="NH140" s="73" t="str">
        <v>Section, OL04038</v>
      </c>
      <c r="NI140" s="73" t="str">
        <v>Section, OL04046</v>
      </c>
      <c r="NJ140" s="73" t="str">
        <v>Section, OL04065</v>
      </c>
      <c r="NK140" s="73" t="str">
        <v>Section, OL04066</v>
      </c>
      <c r="NL140" s="73" t="str">
        <v>Section, OL04067</v>
      </c>
      <c r="NM140" s="73" t="str">
        <v>Section, OL04069</v>
      </c>
      <c r="NN140" s="73" t="str">
        <v>Section, OL04071</v>
      </c>
      <c r="NO140" s="73" t="str">
        <v>Section, OL04173</v>
      </c>
      <c r="NP140" s="73" t="str">
        <v>Section, OL04174</v>
      </c>
      <c r="NQ140" s="73" t="str">
        <v>Section, OL04214</v>
      </c>
      <c r="NR140" s="73" t="str">
        <v>Section, OL04215</v>
      </c>
      <c r="NS140" s="73" t="str">
        <v>Section, OL04216</v>
      </c>
      <c r="NT140" s="73" t="str">
        <v>Section, OL04217</v>
      </c>
      <c r="NU140" s="73" t="str">
        <v>Section, Overlay OL02716</v>
      </c>
      <c r="NV140" s="73" t="str">
        <v>Section, Overlay OL02717</v>
      </c>
      <c r="NW140" s="73" t="str">
        <v>Section, See Image</v>
      </c>
      <c r="NX140" s="73" t="str">
        <v>Section, See Image, DWG# 100448-41</v>
      </c>
      <c r="NY140" s="73" t="str">
        <v>Section, Without Sots</v>
      </c>
      <c r="NZ140" s="73" t="str">
        <v>See Comments Sheet</v>
      </c>
      <c r="OA140" s="73" t="str">
        <v>See Comments Sheet, OL02318</v>
      </c>
      <c r="OB140" s="73" t="str">
        <v>See Image</v>
      </c>
      <c r="OC140" s="73" t="str">
        <v>See Image, .005 or Less = Pass</v>
      </c>
      <c r="OD140" s="73" t="str">
        <v>See Image, Check Near Radius</v>
      </c>
      <c r="OE140" s="73" t="str">
        <v>See Image, Constrained</v>
      </c>
      <c r="OF140" s="73" t="str">
        <v>See Image, Distance Between Flats</v>
      </c>
      <c r="OG140" s="73" t="str">
        <v xml:space="preserve">See Image, Mfg. Tol, Section A-A </v>
      </c>
      <c r="OH140" s="73" t="str">
        <v>See image, Mfg. Tol.</v>
      </c>
      <c r="OI140" s="73" t="str">
        <v>See Image, Mic. Across Flats</v>
      </c>
      <c r="OJ140" s="73" t="str">
        <v>See Image, OL02850</v>
      </c>
      <c r="OK140" s="73" t="str">
        <v>See Image, OL02880</v>
      </c>
      <c r="OL140" s="73" t="str">
        <v>See Image, OL03926</v>
      </c>
      <c r="OM140" s="73" t="str">
        <v>See Image, OL03927</v>
      </c>
      <c r="ON140" s="73" t="str">
        <v>See Image, OL04003</v>
      </c>
      <c r="OO140" s="73" t="str">
        <v>'See Image, OL04342,  Best Fit Joe Block</v>
      </c>
      <c r="OP140" s="73" t="str">
        <v>See Image, OL04342,  Blank</v>
      </c>
      <c r="OQ140" s="73" t="str">
        <v>See Image, OL04342, Blank</v>
      </c>
      <c r="OR140" s="73" t="str">
        <v>See Image, OL04343, Blank</v>
      </c>
      <c r="OS140" s="73" t="str">
        <v>See Image, Pass = .002 or Less</v>
      </c>
      <c r="OT140" s="73" t="str">
        <v>See Image, Rcd. MAX</v>
      </c>
      <c r="OU140" s="73" t="str">
        <v>See Image, Rcd. MIN</v>
      </c>
      <c r="OV140" s="73" t="str">
        <v>See Image, Section</v>
      </c>
      <c r="OW140" s="73" t="str">
        <v>See Image, Section A-A</v>
      </c>
      <c r="OX140" s="73" t="str">
        <v>See Image, Section B-B</v>
      </c>
      <c r="OY140" s="73" t="str">
        <v>See Image, Section B-B, TSC</v>
      </c>
      <c r="OZ140" s="73" t="str">
        <v>See Image, Shank Drawing # 18000-XX-XX A</v>
      </c>
      <c r="PA140" s="73" t="str">
        <v>Sequencial Laser 01, 120 Per Print</v>
      </c>
      <c r="PB140" s="73" t="str">
        <v>Set to .202, Zero on Thread Lead</v>
      </c>
      <c r="PC140" s="73" t="str">
        <v>Sharp OK, No Burr</v>
      </c>
      <c r="PD140" s="73" t="str">
        <v>Sharp OK, No Raised Edge, See Image</v>
      </c>
      <c r="PE140" s="73" t="str">
        <v>Sharp OK, No Raised Edges</v>
      </c>
      <c r="PF140" s="73" t="str">
        <v>Sharp okay no raised edge</v>
      </c>
      <c r="PG140" s="73" t="str">
        <v>Sharp Okay, No Burr</v>
      </c>
      <c r="PH140" s="73" t="str">
        <v>Sharp Okay, No Raised Edge</v>
      </c>
      <c r="PI140" s="73" t="str">
        <v>Sharp Okay, No Raised Edges,</v>
      </c>
      <c r="PJ140" s="73" t="str">
        <v>Sharp Okay, See Image</v>
      </c>
      <c r="PK140" s="73" t="str">
        <v xml:space="preserve">Start of Radius @ .195 </v>
      </c>
      <c r="PL140" s="73" t="str">
        <v xml:space="preserve">Start of Radius @ .21 </v>
      </c>
      <c r="PM140" s="73" t="str">
        <v xml:space="preserve">T.S.C. </v>
      </c>
      <c r="PN140" s="73" t="str">
        <v>Tangent Point</v>
      </c>
      <c r="PO140" s="73" t="str">
        <v>Tangent point of R.50</v>
      </c>
      <c r="PP140" s="73" t="str">
        <v>Taper Check, Mfg.Tol.</v>
      </c>
      <c r="PQ140" s="73" t="str">
        <v>Taper Check, Mfg.Tol., See Image</v>
      </c>
      <c r="PR140" s="73" t="str">
        <v>Thrd. Minor Ø</v>
      </c>
      <c r="PS140" s="73" t="str">
        <v>Thrd. Relief Ø</v>
      </c>
      <c r="PT140" s="73" t="str">
        <v>Threadless Blank</v>
      </c>
      <c r="PU140" s="73" t="str">
        <v>Threadless Blank, From Major Ø</v>
      </c>
      <c r="PV140" s="73" t="str">
        <v>Threadless Blank, Mfg. Tol.</v>
      </c>
      <c r="PW140" s="73" t="str">
        <v>Threadless Blank, Thrd. to Neck Rad.</v>
      </c>
      <c r="PX140" s="73" t="str">
        <v>Thredless Blank</v>
      </c>
      <c r="PY140" s="73" t="str">
        <v>To center of R.005</v>
      </c>
      <c r="PZ140" s="73" t="str">
        <v>Torx Min. Dia.</v>
      </c>
      <c r="QA140" s="73" t="str">
        <v>Turn Ø Free of Mill Marks</v>
      </c>
      <c r="QB140" s="73" t="str">
        <v>Use (Full) GO Hex</v>
      </c>
      <c r="QC140" s="73" t="str">
        <v>Use Balloon 1 FULL Gauge</v>
      </c>
      <c r="QD140" s="73" t="str">
        <v>Use Balloon 9 FULL GO</v>
      </c>
      <c r="QE140" s="73" t="str">
        <v>Use Best Fit Pin</v>
      </c>
      <c r="QF140" s="73" t="str">
        <v>Use Disk Tip</v>
      </c>
      <c r="QG140" s="73" t="str">
        <v>Use flat bottomed indicator tip.</v>
      </c>
      <c r="QH140" s="73" t="str">
        <v xml:space="preserve">Use Full .093 Go Hex </v>
      </c>
      <c r="QI140" s="73" t="str">
        <v xml:space="preserve">Use Full .0930 Go Hex </v>
      </c>
      <c r="QJ140" s="73" t="str">
        <v>Use Full .1235 Go Hex</v>
      </c>
      <c r="QK140" s="73" t="str">
        <v>Use Gauge K2-98-8019-04, See Image</v>
      </c>
      <c r="QL140" s="73" t="str">
        <v>Use large flat indicator tip</v>
      </c>
      <c r="QM140" s="73" t="str">
        <v>Use Pins.3330/.3350, See Image MAX NO-GO</v>
      </c>
      <c r="QN140" s="73" t="str">
        <v>Use Pointed Drop Indicator Tip</v>
      </c>
      <c r="QO140" s="73" t="str">
        <v>V-Block</v>
      </c>
      <c r="QP140" s="73" t="str">
        <v>V-Block,  AMB for 13</v>
      </c>
      <c r="QQ140" s="73" t="str">
        <v>V-Block,  Hex Cham. Dia.</v>
      </c>
      <c r="QR140" s="73" t="str">
        <v>V-Block, Hex Depth</v>
      </c>
      <c r="QS140" s="73" t="str">
        <v>VBU Gauge</v>
      </c>
      <c r="QT140" s="73" t="str">
        <v>Visibally smaller than HEX=Pass</v>
      </c>
      <c r="QU140" s="73" t="str">
        <v>Visual Per Drawing</v>
      </c>
      <c r="QV140" s="73" t="str">
        <v>Whirl Blank</v>
      </c>
      <c r="QW140" s="73" t="str">
        <v xml:space="preserve">Whirl Blank </v>
      </c>
      <c r="QX140" s="73" t="str">
        <v>Whirl Blank, Neck Rad. End to Head CL</v>
      </c>
      <c r="QY140" s="73" t="str">
        <v>Whirl Blank, Nose Start Dia.</v>
      </c>
      <c r="QZ140" s="73" t="str">
        <v>Whirl Blank, Nose Start Dist.</v>
      </c>
      <c r="RA140" s="73" t="str">
        <v>Whirl Blank, Thrd. Minor</v>
      </c>
      <c r="RB140" s="73" t="str">
        <v>Whirl Blank, Thrd. Pullout Dia.</v>
      </c>
      <c r="RC140" s="73" t="str">
        <v>Whole Part, Removal is at Assy. Level</v>
      </c>
      <c r="RD140" s="73" t="str">
        <v>Wide Area</v>
      </c>
      <c r="RE140" s="73" t="str">
        <v>Zero on End of Go Gauge</v>
      </c>
    </row>
    <row r="141" spans="1:473">
      <c r="A141" s="73" t="s">
        <v>314</v>
      </c>
      <c r="C141" s="73" t="str" cm="1">
        <f t="array" ref="C141:RE141">TRANSPOSE(_xlfn._xlws.SORT(_xlfn._xlws.FILTER($A$2:$A$600,ISNUMBER(SEARCH('PartLib Table'!M148,$A$2:$A$600)),"not found")))</f>
        <v xml:space="preserve"> 'C', Whirl Blank</v>
      </c>
      <c r="D141" s="73" t="str">
        <v xml:space="preserve"> See Image, Constrained</v>
      </c>
      <c r="E141" s="73" t="str">
        <v>(.04 to .12 range = Pass)</v>
      </c>
      <c r="F141" s="73" t="str">
        <v>(.042 FULL) Go Pin Seat Fully</v>
      </c>
      <c r="G141" s="73" t="str">
        <v>(B), Mfg. Tol.</v>
      </c>
      <c r="H141" s="73" t="str">
        <v>(B), O.A.L.</v>
      </c>
      <c r="I141" s="73" t="str">
        <v>.001 or less =Pass</v>
      </c>
      <c r="J141" s="73" t="str">
        <v>.001 or less out of center = Pass</v>
      </c>
      <c r="K141" s="73" t="str">
        <v>.002 or Less = Pass</v>
      </c>
      <c r="L141" s="73" t="str">
        <v>.002 or Less out of center = Pass</v>
      </c>
      <c r="M141" s="73" t="str">
        <v>.005 to .015 = Pass</v>
      </c>
      <c r="N141" s="73" t="str">
        <v>.0125 Mean, Section</v>
      </c>
      <c r="O141" s="73" t="str">
        <v>.025 or Less in X &amp; Y=Pass</v>
      </c>
      <c r="P141" s="73" t="str">
        <v>.038 Mean</v>
      </c>
      <c r="Q141" s="73" t="str">
        <v>.063 MM = .0024 IN, See Image</v>
      </c>
      <c r="R141" s="73" t="str">
        <v>.063MM = .0024"</v>
      </c>
      <c r="S141" s="73" t="str">
        <v>.243 NO-GO, Unconstrained, Must Not Start</v>
      </c>
      <c r="T141" s="73" t="str">
        <v>@ Back Face &amp; ID, No Raised Edge</v>
      </c>
      <c r="U141" s="73" t="str">
        <v>@ Back Face &amp; OD, No Raised Edge</v>
      </c>
      <c r="V141" s="73" t="str">
        <v>@ ID &amp; FACE</v>
      </c>
      <c r="W141" s="73" t="str">
        <v>@ OD &amp; BACK FACE</v>
      </c>
      <c r="X141" s="73" t="str">
        <v>@ OD &amp; FACE</v>
      </c>
      <c r="Y141" s="73" t="str">
        <v>Across from slot</v>
      </c>
      <c r="Z141" s="73" t="str">
        <v>All Edge Breaks</v>
      </c>
      <c r="AA141" s="73" t="str">
        <v>Attached to bar stock</v>
      </c>
      <c r="AB141" s="73" t="str">
        <v xml:space="preserve">Back Turn Fillet Rad. </v>
      </c>
      <c r="AC141" s="73" t="str">
        <v>Balloon 1 (DWG FRM0105 Page 2, NV-27)</v>
      </c>
      <c r="AD141" s="73" t="str">
        <v>Balloon 1 (DWG FRM0105, NV-30)</v>
      </c>
      <c r="AE141" s="73" t="str">
        <v>Balloon 1 (P# 9890002-20) OL00429/A</v>
      </c>
      <c r="AF141" s="73" t="str">
        <v>Balloon 1, DWG#FRM0105</v>
      </c>
      <c r="AG141" s="73" t="str">
        <v>Balloon 11, See Image</v>
      </c>
      <c r="AH141" s="73" t="str">
        <v xml:space="preserve">Balloon 2 (DWG FRM0105 Page 2, NV-27) </v>
      </c>
      <c r="AI141" s="73" t="str">
        <v>Balloon 2 (DWG FRM0105, NV-30)</v>
      </c>
      <c r="AJ141" s="73" t="str">
        <v>Balloon 2 (P# 9890002-20)</v>
      </c>
      <c r="AK141" s="73" t="str">
        <v>Balloon 2, DWG#FRM0105</v>
      </c>
      <c r="AL141" s="73" t="str">
        <v>Balloon 2, DWG#FRM0105, See Image</v>
      </c>
      <c r="AM141" s="73" t="str">
        <v>Balloon 3 (DWG FRM0105, NV-30 Minor)</v>
      </c>
      <c r="AN141" s="73" t="str">
        <v>Balloon 3 (DWG FRM0105, NV-30)</v>
      </c>
      <c r="AO141" s="73" t="str">
        <v>Balloon 3 (P# 9890002-20)</v>
      </c>
      <c r="AP141" s="73" t="str">
        <v>Balloon 4</v>
      </c>
      <c r="AQ141" s="73" t="str">
        <v>Balloon 4 (P# 9890002-20)</v>
      </c>
      <c r="AR141" s="73" t="str">
        <v>Below Middle Band</v>
      </c>
      <c r="AS141" s="73" t="str">
        <v>Best Fit Pin, .003 or Less =Pass</v>
      </c>
      <c r="AT141" s="73" t="str">
        <v>Blank</v>
      </c>
      <c r="AU141" s="73" t="str">
        <v>Blank Turn Maj.</v>
      </c>
      <c r="AV141" s="73" t="str">
        <v>Blank Turn Maj. Mill Flt., OL4172</v>
      </c>
      <c r="AW141" s="73" t="str">
        <v>Blank Without .010 Slots</v>
      </c>
      <c r="AX141" s="73" t="str">
        <v>Blank Without .010 Slots, Section</v>
      </c>
      <c r="AY141" s="73" t="str">
        <v>Blank without thread</v>
      </c>
      <c r="AZ141" s="73" t="str">
        <v xml:space="preserve">Blank, Center of V Grv. </v>
      </c>
      <c r="BA141" s="73" t="str">
        <v>Blank, Check R adjacent Balloon 17</v>
      </c>
      <c r="BB141" s="73" t="str">
        <v>Blank, EXT. Feature</v>
      </c>
      <c r="BC141" s="73" t="str">
        <v>Blank, See Image, OL04335</v>
      </c>
      <c r="BD141" s="73" t="str">
        <v>Blank, See Image, OL04336</v>
      </c>
      <c r="BE141" s="73" t="str">
        <v xml:space="preserve">Blank, Thrd. </v>
      </c>
      <c r="BF141" s="73" t="str">
        <v>Blank, Turn Tip</v>
      </c>
      <c r="BG141" s="73" t="str">
        <v>Blank, Without Thrd.</v>
      </c>
      <c r="BH141" s="73" t="str">
        <v>Blank, Without Thread</v>
      </c>
      <c r="BI141" s="73" t="str">
        <v xml:space="preserve">Blunt Start Blend to Minor </v>
      </c>
      <c r="BJ141" s="73" t="str">
        <v>Calc., Use Go HEX</v>
      </c>
      <c r="BK141" s="73" t="str">
        <v>Can't dig into OD</v>
      </c>
      <c r="BL141" s="73" t="str">
        <v>Carbide Gauge</v>
      </c>
      <c r="BM141" s="73" t="str">
        <v xml:space="preserve">Center of V Grv. </v>
      </c>
      <c r="BN141" s="73" t="str">
        <v>Centered Less than .03 = Pass</v>
      </c>
      <c r="BO141" s="73" t="str">
        <v>Centered within .0005 or Less = Pass</v>
      </c>
      <c r="BP141" s="73" t="str">
        <v>Centered within .001 or Less = Pass</v>
      </c>
      <c r="BQ141" s="73" t="str">
        <v>Centered within .0254 or Less = Pass</v>
      </c>
      <c r="BR141" s="73" t="str">
        <v>Check close to Rod Slot</v>
      </c>
      <c r="BS141" s="73" t="str">
        <v>Check every other hole</v>
      </c>
      <c r="BT141" s="73" t="str">
        <v>Check Go over full length of slot.</v>
      </c>
      <c r="BU141" s="73" t="str">
        <v>Check Near Closed End</v>
      </c>
      <c r="BV141" s="73" t="str">
        <v>Check per Print View, Away from Rod Slot</v>
      </c>
      <c r="BW141" s="73" t="str">
        <v>Check to Balloon 30 Go Pin</v>
      </c>
      <c r="BX141" s="73" t="str">
        <v>Check with .2705 SET Pin Inside Part</v>
      </c>
      <c r="BY141" s="73" t="str">
        <v>Check with Hex Up</v>
      </c>
      <c r="BZ141" s="73" t="str">
        <v>CMM Blank</v>
      </c>
      <c r="CA141" s="73" t="str">
        <v>Confirm Full Radius</v>
      </c>
      <c r="CB141" s="73" t="str">
        <v>Constrained in fixture</v>
      </c>
      <c r="CC141" s="73" t="str">
        <v>Constrained with Ring</v>
      </c>
      <c r="CD141" s="73" t="str">
        <v>Constrained, See Image</v>
      </c>
      <c r="CE141" s="73" t="str">
        <v>Dim. "A"</v>
      </c>
      <c r="CF141" s="73" t="str">
        <v>Dim. "B"</v>
      </c>
      <c r="CG141" s="73" t="str">
        <v>Dim. "C"</v>
      </c>
      <c r="CH141" s="73" t="str">
        <v>Dim. "D", Whirl Blank</v>
      </c>
      <c r="CI141" s="73" t="str">
        <v>Dim. "G"</v>
      </c>
      <c r="CJ141" s="73" t="str">
        <v>Dim. E, Blank Turn Maj. &amp;  Mill Flt</v>
      </c>
      <c r="CK141" s="73" t="str">
        <v>Dim. E, Blank Turn Maj.&amp;  Mill Flt</v>
      </c>
      <c r="CL141" s="73" t="str">
        <v>Dim. H, Whirl Blank</v>
      </c>
      <c r="CM141" s="73" t="str">
        <v>Dim. J, 'Blank Turn Maj. &amp; Whirl Blank</v>
      </c>
      <c r="CN141" s="73" t="str">
        <v>Disk Drop Indicator Tip</v>
      </c>
      <c r="CO141" s="73" t="str">
        <v>DWG 100448-15, Balloon F_1</v>
      </c>
      <c r="CP141" s="73" t="str">
        <v>DWG 100448-15, OL02571</v>
      </c>
      <c r="CQ141" s="73" t="str">
        <v>DWG 100448-41</v>
      </c>
      <c r="CR141" s="73" t="str">
        <v>DWG 9890040, (10E),Section Part, OL01139</v>
      </c>
      <c r="CS141" s="73" t="str">
        <v>DWG 9890040, (10E),Section, OL01139</v>
      </c>
      <c r="CT141" s="73" t="str">
        <v>DWG 9890040, (11E)</v>
      </c>
      <c r="CU141" s="73" t="str">
        <v>DWG 9890040, (11E), Pins with Flats</v>
      </c>
      <c r="CV141" s="73" t="str">
        <v>DWG 9890040, (12E),  Pass=.002 or less</v>
      </c>
      <c r="CW141" s="73" t="str">
        <v>DWG 9890040, (12E), See Image</v>
      </c>
      <c r="CX141" s="73" t="str">
        <v>DWG 9890040, (1E), OL01431</v>
      </c>
      <c r="CY141" s="73" t="str">
        <v>DWG 9890040, (1E), OL01432</v>
      </c>
      <c r="CZ141" s="73" t="str">
        <v>DWG 9890040, (2E), OL01432</v>
      </c>
      <c r="DA141" s="73" t="str">
        <v>DWG 9890040, (3E)</v>
      </c>
      <c r="DB141" s="73" t="str">
        <v>DWG 9890040, (4E)</v>
      </c>
      <c r="DC141" s="73" t="str">
        <v>DWG 9890040, (5E), OL02336</v>
      </c>
      <c r="DD141" s="73" t="str">
        <v>DWG 9890040, (6E)</v>
      </c>
      <c r="DE141" s="73" t="str">
        <v>DWG 9890040, (7E)</v>
      </c>
      <c r="DF141" s="73" t="str">
        <v>DWG 9890040, (8E), OL01433</v>
      </c>
      <c r="DG141" s="73" t="str">
        <v>DWG 9890040, (8E), OL01433, Section</v>
      </c>
      <c r="DH141" s="73" t="str">
        <v>DWG 9890040, (9E), Close to Rod Slot</v>
      </c>
      <c r="DI141" s="73" t="str">
        <v>DWG 9890040, (9E),Close to Rod Slot</v>
      </c>
      <c r="DJ141" s="73" t="str">
        <v>DWG FRM0105 PAGE 2</v>
      </c>
      <c r="DK141" s="73" t="str">
        <v>DWG# 100448-41</v>
      </c>
      <c r="DL141" s="73" t="str">
        <v>DWG# 100448-44</v>
      </c>
      <c r="DM141" s="73" t="str">
        <v>DWG# 9890003  (1), Section OL00436/A</v>
      </c>
      <c r="DN141" s="73" t="str">
        <v>DWG# 9890003 (3), Ring Gauge Constrained</v>
      </c>
      <c r="DO141" s="73" t="str">
        <v>DWG# 9890003 (4), Section</v>
      </c>
      <c r="DP141" s="73" t="str">
        <v>DWG#100448-26, Balloon 1K, OL02350</v>
      </c>
      <c r="DQ141" s="73" t="str">
        <v>DWG#100448-26, Balloon 2K, OL02350</v>
      </c>
      <c r="DR141" s="73" t="str">
        <v>DWG#100448-26, Balloon 3K, OL02363</v>
      </c>
      <c r="DS141" s="73" t="str">
        <v>DWG#100448-26, Balloon 4K</v>
      </c>
      <c r="DT141" s="73" t="str">
        <v>DWG#100448-26, Balloon 5K, Section</v>
      </c>
      <c r="DU141" s="73" t="str">
        <v>DWG#100448-26, Balloon 6K</v>
      </c>
      <c r="DV141" s="73" t="str">
        <v>DWG#100448-26, Balloon 7K, Section</v>
      </c>
      <c r="DW141" s="73" t="str">
        <v>DWG#100448-26, Mfg. Tol.</v>
      </c>
      <c r="DX141" s="73" t="str">
        <v>DWG#9890003 (2) Ring Gauge Constrained</v>
      </c>
      <c r="DY141" s="73" t="str">
        <v>DWG#9890044</v>
      </c>
      <c r="DZ141" s="73" t="str">
        <v>DWG#9890044 .1985 to .2005=Pass</v>
      </c>
      <c r="EA141" s="73" t="str">
        <v>DWG#9890044 Overlay OL02441</v>
      </c>
      <c r="EB141" s="73" t="str">
        <v>DWG#9890044, OL02441</v>
      </c>
      <c r="EC141" s="73" t="str">
        <v>DWG#FRM0105</v>
      </c>
      <c r="ED141" s="73" t="str">
        <v>EXT.</v>
      </c>
      <c r="EE141" s="73" t="str">
        <v>EXT. Section, OL02460</v>
      </c>
      <c r="EF141" s="73" t="str">
        <v>EXT., OL04223</v>
      </c>
      <c r="EG141" s="73" t="str">
        <v>Flat Drop Indicator Tip</v>
      </c>
      <c r="EH141" s="73" t="str">
        <v>Full Go Pin, No Light, at Radius</v>
      </c>
      <c r="EI141" s="73" t="str">
        <v>Function Check</v>
      </c>
      <c r="EJ141" s="73" t="str">
        <v>GO Function Gauge</v>
      </c>
      <c r="EK141" s="73" t="str">
        <v>Go Gauge for Balloon 1 &amp; 4</v>
      </c>
      <c r="EL141" s="73" t="str">
        <v>Go Pin must pass through</v>
      </c>
      <c r="EM141" s="73" t="str">
        <v>Greater than .005 = Fail, Section</v>
      </c>
      <c r="EN141" s="73" t="str">
        <v>Greater than .025 out of center = Fail</v>
      </c>
      <c r="EO141" s="73" t="str">
        <v>Greater than 2.6 = Pass</v>
      </c>
      <c r="EP141" s="73" t="str">
        <v>Green = Pass, Red = Fail</v>
      </c>
      <c r="EQ141" s="73" t="str">
        <v>Hex Depth</v>
      </c>
      <c r="ER141" s="73" t="str">
        <v>Hex Minor</v>
      </c>
      <c r="ES141" s="73" t="str">
        <v>Hole Dia.</v>
      </c>
      <c r="ET141" s="73" t="str">
        <v>Hook or Disk Tip</v>
      </c>
      <c r="EU141" s="73" t="str">
        <v>ID Sphere Finish</v>
      </c>
      <c r="EV141" s="73" t="str">
        <v>ID/OD Both Sides, Diff. .002 or less = Pass</v>
      </c>
      <c r="EW141" s="73" t="str">
        <v>If Looks Big, Section</v>
      </c>
      <c r="EX141" s="73" t="str">
        <v>If Looks Small, Section</v>
      </c>
      <c r="EY141" s="73" t="str">
        <v>Insp. Close to Break Away, Mfg.Tol.</v>
      </c>
      <c r="EZ141" s="73" t="str">
        <v>INT.</v>
      </c>
      <c r="FA141" s="73" t="str">
        <v>INT. Section, OL02460</v>
      </c>
      <c r="FB141" s="73" t="str">
        <v>INT., OL04223</v>
      </c>
      <c r="FC141" s="73" t="str">
        <v>Intersect. of 7.7 &amp; R0.10</v>
      </c>
      <c r="FD141" s="73" t="str">
        <v>Intersect. of 8.79 and R.25 MAX</v>
      </c>
      <c r="FE141" s="73" t="str">
        <v>Keep Ind. Tip away from corner</v>
      </c>
      <c r="FF141" s="73" t="str">
        <v>L31</v>
      </c>
      <c r="FG141" s="73" t="str">
        <v>Laser Mark</v>
      </c>
      <c r="FH141" s="73" t="str">
        <v>LASER PER NOTE 4</v>
      </c>
      <c r="FI141" s="73" t="str">
        <v>LASER PER NOTE 4, Final Check 1 only</v>
      </c>
      <c r="FJ141" s="73" t="str">
        <v>Less than .002 out of center = Pass</v>
      </c>
      <c r="FK141" s="73" t="str">
        <v>Less than 2.75 = Pass, Section</v>
      </c>
      <c r="FL141" s="73" t="str">
        <v>List as pin. Not Calibrated</v>
      </c>
      <c r="FM141" s="73" t="str">
        <v>M9 X 1.25 BUTT See Comment Image</v>
      </c>
      <c r="FN141" s="73" t="str">
        <v>Manual Section</v>
      </c>
      <c r="FO141" s="73" t="str">
        <v>Max Deep .241 NO-GO =.42</v>
      </c>
      <c r="FP141" s="73" t="str">
        <v>MAX Depth of (Note 7) .241 NO-GO Pin</v>
      </c>
      <c r="FQ141" s="73" t="str">
        <v>Measure from Blue Line, See Image</v>
      </c>
      <c r="FR141" s="73" t="str">
        <v>Measure Width of Blue Area, See Image</v>
      </c>
      <c r="FS141" s="73" t="str">
        <v>Mfg. Tol</v>
      </c>
      <c r="FT141" s="73" t="str">
        <v>Mfg. Tol, See Image</v>
      </c>
      <c r="FU141" s="73" t="str">
        <v>Mfg. Tol.</v>
      </c>
      <c r="FV141" s="73" t="str">
        <v>Mfg. Tol. "A"</v>
      </c>
      <c r="FW141" s="73" t="str">
        <v>Mfg. Tol. (Zero on Gauge Full Dia. Lead)</v>
      </c>
      <c r="FX141" s="73" t="str">
        <v>Mfg. Tol. Balloon 11, See Image</v>
      </c>
      <c r="FY141" s="73" t="str">
        <v>Mfg. Tol. Balloon 4</v>
      </c>
      <c r="FZ141" s="73" t="str">
        <v>Mfg. Tol. Balloon 7</v>
      </c>
      <c r="GA141" s="73" t="str">
        <v xml:space="preserve">Mfg. Tol. C-Bore Face (Ballo 28) </v>
      </c>
      <c r="GB141" s="73" t="str">
        <v>Mfg. Tol. Section</v>
      </c>
      <c r="GC141" s="73" t="str">
        <v>Mfg. Tol. See Image</v>
      </c>
      <c r="GD141" s="73" t="str">
        <v>Mfg. Tol., 3 Places, Record MAX</v>
      </c>
      <c r="GE141" s="73" t="str">
        <v>Mfg. Tol., Balloon 11</v>
      </c>
      <c r="GF141" s="73" t="str">
        <v>Mfg. Tol., Balloon 7</v>
      </c>
      <c r="GG141" s="73" t="str">
        <v>Mfg. Tol., Blank</v>
      </c>
      <c r="GH141" s="73" t="str">
        <v>Mfg. Tol., Blank, Balloon 12</v>
      </c>
      <c r="GI141" s="73" t="str">
        <v>Mfg. Tol., Blend to SØ.320</v>
      </c>
      <c r="GJ141" s="73" t="str">
        <v>Mfg. Tol., Calculation</v>
      </c>
      <c r="GK141" s="73" t="str">
        <v>Mfg. Tol., For Mill Fixture</v>
      </c>
      <c r="GL141" s="73" t="str">
        <v>Mfg. Tol., L32</v>
      </c>
      <c r="GM141" s="73" t="str">
        <v>Mfg. Tol., L33</v>
      </c>
      <c r="GN141" s="73" t="str">
        <v>Mfg. Tol., No Tool Marks</v>
      </c>
      <c r="GO141" s="73" t="str">
        <v>Mfg. Tol., OL03361</v>
      </c>
      <c r="GP141" s="73" t="str">
        <v>Mfg. Tol., Record off center value</v>
      </c>
      <c r="GQ141" s="73" t="str">
        <v>Mfg. Tol., Same 3 Places, Record MIN</v>
      </c>
      <c r="GR141" s="73" t="str">
        <v>Mfg. Tol., Section</v>
      </c>
      <c r="GS141" s="73" t="str">
        <v>Mfg. Tol., Section B-B</v>
      </c>
      <c r="GT141" s="73" t="str">
        <v>Mfg. Tol., Section, OL03361</v>
      </c>
      <c r="GU141" s="73" t="str">
        <v>Mfg. Tol., Section, Per Note 2</v>
      </c>
      <c r="GV141" s="73" t="str">
        <v>Mfg. Tol., See Image</v>
      </c>
      <c r="GW141" s="73" t="str">
        <v>Mfg. Tol., See Image, Bore in Blue</v>
      </c>
      <c r="GX141" s="73" t="str">
        <v>Mfg. Tol., See Image, Hook Tip</v>
      </c>
      <c r="GY141" s="73" t="str">
        <v>Mfg. Tol., Sharp Okay No Burr</v>
      </c>
      <c r="GZ141" s="73" t="str">
        <v>Mfg. Tol., Threadless Blank</v>
      </c>
      <c r="HA141" s="73" t="str">
        <v>Mfg.Tol.</v>
      </c>
      <c r="HB141" s="73" t="str">
        <v>Mgf. To., T.S.C.</v>
      </c>
      <c r="HC141" s="73" t="str">
        <v>Milled Feature</v>
      </c>
      <c r="HD141" s="73" t="str">
        <v>Milled Feature, OL04045</v>
      </c>
      <c r="HE141" s="73" t="str">
        <v>More than .0005 out of center = Fail</v>
      </c>
      <c r="HF141" s="73" t="str">
        <v>Must Pass Through</v>
      </c>
      <c r="HG141" s="73" t="str">
        <v>Must pass through gauge</v>
      </c>
      <c r="HH141" s="73" t="str">
        <v>Must Pass Through Go Gauge</v>
      </c>
      <c r="HI141" s="73" t="str">
        <v>Must Pass, See Image.</v>
      </c>
      <c r="HJ141" s="73" t="str">
        <v>NA</v>
      </c>
      <c r="HK141" s="73" t="str">
        <v>Narrow Area</v>
      </c>
      <c r="HL141" s="73" t="str">
        <v>Near Balloon 21</v>
      </c>
      <c r="HM141" s="73" t="str">
        <v>Near Datum B</v>
      </c>
      <c r="HN141" s="73" t="str">
        <v>Neck Dia.</v>
      </c>
      <c r="HO141" s="73" t="str">
        <v>Neck to Head Rad.</v>
      </c>
      <c r="HP141" s="73" t="str">
        <v>No Copper Deposits Allowed</v>
      </c>
      <c r="HQ141" s="73" t="str">
        <v>No Section</v>
      </c>
      <c r="HR141" s="73" t="str">
        <v>No Section, .01 to .014 = Pass</v>
      </c>
      <c r="HS141" s="73" t="str">
        <v>No Section, Rotate Part</v>
      </c>
      <c r="HT141" s="73" t="str">
        <v>No Section, See Image</v>
      </c>
      <c r="HU141" s="73" t="str">
        <v>No Slot, Section B-B</v>
      </c>
      <c r="HV141" s="73" t="str">
        <v>No visual step = Pass</v>
      </c>
      <c r="HW141" s="73" t="str">
        <v>Not to exceed .95 Deep</v>
      </c>
      <c r="HX141" s="73" t="str">
        <v>Note 1</v>
      </c>
      <c r="HY141" s="73" t="str">
        <v>OL00333/A</v>
      </c>
      <c r="HZ141" s="73" t="str">
        <v>OL00519</v>
      </c>
      <c r="IA141" s="73" t="str">
        <v>OL00520</v>
      </c>
      <c r="IB141" s="73" t="str">
        <v>OL00529</v>
      </c>
      <c r="IC141" s="73" t="str">
        <v>OL00542</v>
      </c>
      <c r="ID141" s="73" t="str">
        <v>OL00724</v>
      </c>
      <c r="IE141" s="73" t="str">
        <v>OL01250</v>
      </c>
      <c r="IF141" s="73" t="str">
        <v>OL01869, Threadless Blank</v>
      </c>
      <c r="IG141" s="73" t="str">
        <v>OL01870, Section</v>
      </c>
      <c r="IH141" s="73" t="str">
        <v>OL02255</v>
      </c>
      <c r="II141" s="73" t="str">
        <v>OL02255, Mfg. Tol.</v>
      </c>
      <c r="IJ141" s="73" t="str">
        <v>OL02302</v>
      </c>
      <c r="IK141" s="73" t="str">
        <v xml:space="preserve">OL02318  needed per image instructions </v>
      </c>
      <c r="IL141" s="73" t="str">
        <v>OL02556</v>
      </c>
      <c r="IM141" s="73" t="str">
        <v>OL02557</v>
      </c>
      <c r="IN141" s="73" t="str">
        <v>OL02567</v>
      </c>
      <c r="IO141" s="73" t="str">
        <v>OL02653</v>
      </c>
      <c r="IP141" s="73" t="str">
        <v>OL02718</v>
      </c>
      <c r="IQ141" s="73" t="str">
        <v>OL02841</v>
      </c>
      <c r="IR141" s="73" t="str">
        <v>OL02842</v>
      </c>
      <c r="IS141" s="73" t="str">
        <v>OL02844</v>
      </c>
      <c r="IT141" s="73" t="str">
        <v>OL02871</v>
      </c>
      <c r="IU141" s="73" t="str">
        <v>OL02887</v>
      </c>
      <c r="IV141" s="73" t="str">
        <v>OL03500</v>
      </c>
      <c r="IW141" s="73" t="str">
        <v>OL03766</v>
      </c>
      <c r="IX141" s="73" t="str">
        <v>OL03868</v>
      </c>
      <c r="IY141" s="73" t="str">
        <v>OL03869</v>
      </c>
      <c r="IZ141" s="73" t="str">
        <v>OL03870</v>
      </c>
      <c r="JA141" s="73" t="str">
        <v>OL03873, DWG# 100448-44</v>
      </c>
      <c r="JB141" s="73" t="str">
        <v>OL03949</v>
      </c>
      <c r="JC141" s="73" t="str">
        <v xml:space="preserve">OL04043, Section </v>
      </c>
      <c r="JD141" s="73" t="str">
        <v xml:space="preserve">OL04044, Section </v>
      </c>
      <c r="JE141" s="73" t="str">
        <v>OL04045</v>
      </c>
      <c r="JF141" s="73" t="str">
        <v>OL04045, Milled Feature</v>
      </c>
      <c r="JG141" s="73" t="str">
        <v>OL04063</v>
      </c>
      <c r="JH141" s="73" t="str">
        <v>OL04064</v>
      </c>
      <c r="JI141" s="73" t="str">
        <v>OL04065</v>
      </c>
      <c r="JJ141" s="73" t="str">
        <v>OL04181</v>
      </c>
      <c r="JK141" s="73" t="str">
        <v>OL04218</v>
      </c>
      <c r="JL141" s="73" t="str">
        <v>OL04224, See Image</v>
      </c>
      <c r="JM141" s="73" t="str">
        <v>OL04374</v>
      </c>
      <c r="JN141" s="73" t="str">
        <v>OL04375, Section M-M</v>
      </c>
      <c r="JO141" s="73" t="str">
        <v>OL04376, Section M-M</v>
      </c>
      <c r="JP141" s="73" t="str">
        <v>OL04443</v>
      </c>
      <c r="JQ141" s="73" t="str">
        <v>OL04444</v>
      </c>
      <c r="JR141" s="73" t="str">
        <v>OL05000</v>
      </c>
      <c r="JS141" s="73" t="str">
        <v>One side of slot</v>
      </c>
      <c r="JT141" s="73" t="str">
        <v>Other side of slot</v>
      </c>
      <c r="JU141" s="73" t="str">
        <v>Out of center more than .002 = Fail</v>
      </c>
      <c r="JV141" s="73" t="str">
        <v>Out of center more than.002 = Fail</v>
      </c>
      <c r="JW141" s="73" t="str">
        <v>Overlay OL02713</v>
      </c>
      <c r="JX141" s="73" t="str">
        <v>Overlay OL02714</v>
      </c>
      <c r="JY141" s="73" t="str">
        <v>Overlay OL02718</v>
      </c>
      <c r="JZ141" s="73" t="str">
        <v>Overlay OL03831, Mfg. Tol.</v>
      </c>
      <c r="KA141" s="73" t="str">
        <v>Part Without Slots</v>
      </c>
      <c r="KB141" s="73" t="str">
        <v>Part Without Slots, See Image</v>
      </c>
      <c r="KC141" s="73" t="str">
        <v xml:space="preserve">Pass = .0254 or Less </v>
      </c>
      <c r="KD141" s="73" t="str">
        <v>PD MIN = 4.361, PD MAX = 4.456</v>
      </c>
      <c r="KE141" s="73" t="str">
        <v>Per Balloon 2 Note</v>
      </c>
      <c r="KF141" s="73" t="str">
        <v>Per drawing note(s) 8.</v>
      </c>
      <c r="KG141" s="73" t="str">
        <v>Point or Sphere Tip</v>
      </c>
      <c r="KH141" s="73" t="str">
        <v>Point Tip</v>
      </c>
      <c r="KI141" s="73" t="str">
        <v>R.9 to R1.1 = Pass, See Image</v>
      </c>
      <c r="KJ141" s="73" t="str">
        <v>Ram Construction</v>
      </c>
      <c r="KK141" s="73" t="str">
        <v>Record Same Pass / Fail All Balloons</v>
      </c>
      <c r="KL141" s="73" t="str">
        <v>Ref. Balloon 1</v>
      </c>
      <c r="KM141" s="73" t="str">
        <v>Ref. Balloon 12</v>
      </c>
      <c r="KN141" s="73" t="str">
        <v>Ref. Balloon 13, 100% AQL</v>
      </c>
      <c r="KO141" s="73" t="str">
        <v>Ref. Balloon 2</v>
      </c>
      <c r="KP141" s="73" t="str">
        <v>Ref. Balloon 21, 100% AQL</v>
      </c>
      <c r="KQ141" s="73" t="str">
        <v>Ref. Balloon 4</v>
      </c>
      <c r="KR141" s="73" t="str">
        <v>Ref. Balloon 7</v>
      </c>
      <c r="KS141" s="73" t="str">
        <v>Ref. Balloon 8</v>
      </c>
      <c r="KT141" s="73" t="str">
        <v>Relieved Pin Gauges 09236 &amp; 09235</v>
      </c>
      <c r="KU141" s="73" t="str">
        <v>Rotate Part</v>
      </c>
      <c r="KV141" s="73" t="str">
        <v>Rotate Part, See Image</v>
      </c>
      <c r="KW141" s="73" t="str">
        <v>Same as Root Radius</v>
      </c>
      <c r="KX141" s="73" t="str">
        <v>Section</v>
      </c>
      <c r="KY141" s="73" t="str">
        <v>Section B-B</v>
      </c>
      <c r="KZ141" s="73" t="str">
        <v>Section B-B, Distance Between Grooves</v>
      </c>
      <c r="LA141" s="73" t="str">
        <v>Section C-C</v>
      </c>
      <c r="LB141" s="73" t="str">
        <v>Section Part</v>
      </c>
      <c r="LC141" s="73" t="str">
        <v>Section Part, Measured from Opposite Face</v>
      </c>
      <c r="LD141" s="73" t="str">
        <v>Section, Broachless Blank</v>
      </c>
      <c r="LE141" s="73" t="str">
        <v>Section, EXT. Sphere Location.</v>
      </c>
      <c r="LF141" s="73" t="str">
        <v>Section, Hex Cham. Ang.</v>
      </c>
      <c r="LG141" s="73" t="str">
        <v>Section, Hex Fillet Rad.</v>
      </c>
      <c r="LH141" s="73" t="str">
        <v>Section, INT. Feature</v>
      </c>
      <c r="LI141" s="73" t="str">
        <v>Section, INT. Sphere Location.</v>
      </c>
      <c r="LJ141" s="73" t="str">
        <v>Section, Mfg. Tol.</v>
      </c>
      <c r="LK141" s="73" t="str">
        <v>Section, Mfg. Tol., See Image</v>
      </c>
      <c r="LL141" s="73" t="str">
        <v>Section, OL00486</v>
      </c>
      <c r="LM141" s="73" t="str">
        <v>Section, OL00542</v>
      </c>
      <c r="LN141" s="73" t="str">
        <v>Section, OL00543</v>
      </c>
      <c r="LO141" s="73" t="str">
        <v>Section, OL00544</v>
      </c>
      <c r="LP141" s="73" t="str">
        <v>Section, OL00545</v>
      </c>
      <c r="LQ141" s="73" t="str">
        <v>Section, OL00546</v>
      </c>
      <c r="LR141" s="73" t="str">
        <v>Section, OL00547</v>
      </c>
      <c r="LS141" s="73" t="str">
        <v>Section, OL00555</v>
      </c>
      <c r="LT141" s="73" t="str">
        <v>Section, OL00725</v>
      </c>
      <c r="LU141" s="73" t="str">
        <v>Section, OL01430</v>
      </c>
      <c r="LV141" s="73" t="str">
        <v>Section, OL01434</v>
      </c>
      <c r="LW141" s="73" t="str">
        <v>Section, OL01435</v>
      </c>
      <c r="LX141" s="73" t="str">
        <v>Section, OL01807</v>
      </c>
      <c r="LY141" s="73" t="str">
        <v>Section, OL01830</v>
      </c>
      <c r="LZ141" s="73" t="str">
        <v>Section, OL02351</v>
      </c>
      <c r="MA141" s="73" t="str">
        <v>Section, OL02519</v>
      </c>
      <c r="MB141" s="73" t="str">
        <v>Section, OL02520</v>
      </c>
      <c r="MC141" s="73" t="str">
        <v>Section, OL02522</v>
      </c>
      <c r="MD141" s="73" t="str">
        <v>Section, OL02540</v>
      </c>
      <c r="ME141" s="73" t="str">
        <v>Section, OL02541</v>
      </c>
      <c r="MF141" s="73" t="str">
        <v>Section, OL02552</v>
      </c>
      <c r="MG141" s="73" t="str">
        <v>Section, OL02553</v>
      </c>
      <c r="MH141" s="73" t="str">
        <v>Section, OL02554</v>
      </c>
      <c r="MI141" s="73" t="str">
        <v>Section, OL02555</v>
      </c>
      <c r="MJ141" s="73" t="str">
        <v>Section, OL02558</v>
      </c>
      <c r="MK141" s="73" t="str">
        <v>Section, OL02559</v>
      </c>
      <c r="ML141" s="73" t="str">
        <v>Section, OL02560</v>
      </c>
      <c r="MM141" s="73" t="str">
        <v>Section, OL02619</v>
      </c>
      <c r="MN141" s="73" t="str">
        <v>Section, OL02620</v>
      </c>
      <c r="MO141" s="73" t="str">
        <v>Section, OL02621</v>
      </c>
      <c r="MP141" s="73" t="str">
        <v>Section, OL02622</v>
      </c>
      <c r="MQ141" s="73" t="str">
        <v>Section, OL02623</v>
      </c>
      <c r="MR141" s="73" t="str">
        <v>Section, OL02624</v>
      </c>
      <c r="MS141" s="73" t="str">
        <v>Section, OL02652</v>
      </c>
      <c r="MT141" s="73" t="str">
        <v>Section, OL02680</v>
      </c>
      <c r="MU141" s="73" t="str">
        <v>Section, OL02793</v>
      </c>
      <c r="MV141" s="73" t="str">
        <v>Section, OL02823</v>
      </c>
      <c r="MW141" s="73" t="str">
        <v>Section, OL02843</v>
      </c>
      <c r="MX141" s="73" t="str">
        <v>Section, OL03026, Ext.</v>
      </c>
      <c r="MY141" s="73" t="str">
        <v>Section, OL03026, Int.</v>
      </c>
      <c r="MZ141" s="73" t="str">
        <v>Section, OL03570, DWG# 100448-41</v>
      </c>
      <c r="NA141" s="73" t="str">
        <v>Section, OL03781</v>
      </c>
      <c r="NB141" s="73" t="str">
        <v>Section, OL03911</v>
      </c>
      <c r="NC141" s="73" t="str">
        <v>Section, OL03912</v>
      </c>
      <c r="ND141" s="73" t="str">
        <v>Section, OL03928</v>
      </c>
      <c r="NE141" s="73" t="str">
        <v>Section, OL03929</v>
      </c>
      <c r="NF141" s="73" t="str">
        <v>Section, OL04030</v>
      </c>
      <c r="NG141" s="73" t="str">
        <v>Section, OL04037</v>
      </c>
      <c r="NH141" s="73" t="str">
        <v>Section, OL04038</v>
      </c>
      <c r="NI141" s="73" t="str">
        <v>Section, OL04046</v>
      </c>
      <c r="NJ141" s="73" t="str">
        <v>Section, OL04065</v>
      </c>
      <c r="NK141" s="73" t="str">
        <v>Section, OL04066</v>
      </c>
      <c r="NL141" s="73" t="str">
        <v>Section, OL04067</v>
      </c>
      <c r="NM141" s="73" t="str">
        <v>Section, OL04069</v>
      </c>
      <c r="NN141" s="73" t="str">
        <v>Section, OL04071</v>
      </c>
      <c r="NO141" s="73" t="str">
        <v>Section, OL04173</v>
      </c>
      <c r="NP141" s="73" t="str">
        <v>Section, OL04174</v>
      </c>
      <c r="NQ141" s="73" t="str">
        <v>Section, OL04214</v>
      </c>
      <c r="NR141" s="73" t="str">
        <v>Section, OL04215</v>
      </c>
      <c r="NS141" s="73" t="str">
        <v>Section, OL04216</v>
      </c>
      <c r="NT141" s="73" t="str">
        <v>Section, OL04217</v>
      </c>
      <c r="NU141" s="73" t="str">
        <v>Section, Overlay OL02716</v>
      </c>
      <c r="NV141" s="73" t="str">
        <v>Section, Overlay OL02717</v>
      </c>
      <c r="NW141" s="73" t="str">
        <v>Section, See Image</v>
      </c>
      <c r="NX141" s="73" t="str">
        <v>Section, See Image, DWG# 100448-41</v>
      </c>
      <c r="NY141" s="73" t="str">
        <v>Section, Without Sots</v>
      </c>
      <c r="NZ141" s="73" t="str">
        <v>See Comments Sheet</v>
      </c>
      <c r="OA141" s="73" t="str">
        <v>See Comments Sheet, OL02318</v>
      </c>
      <c r="OB141" s="73" t="str">
        <v>See Image</v>
      </c>
      <c r="OC141" s="73" t="str">
        <v>See Image, .005 or Less = Pass</v>
      </c>
      <c r="OD141" s="73" t="str">
        <v>See Image, Check Near Radius</v>
      </c>
      <c r="OE141" s="73" t="str">
        <v>See Image, Constrained</v>
      </c>
      <c r="OF141" s="73" t="str">
        <v>See Image, Distance Between Flats</v>
      </c>
      <c r="OG141" s="73" t="str">
        <v xml:space="preserve">See Image, Mfg. Tol, Section A-A </v>
      </c>
      <c r="OH141" s="73" t="str">
        <v>See image, Mfg. Tol.</v>
      </c>
      <c r="OI141" s="73" t="str">
        <v>See Image, Mic. Across Flats</v>
      </c>
      <c r="OJ141" s="73" t="str">
        <v>See Image, OL02850</v>
      </c>
      <c r="OK141" s="73" t="str">
        <v>See Image, OL02880</v>
      </c>
      <c r="OL141" s="73" t="str">
        <v>See Image, OL03926</v>
      </c>
      <c r="OM141" s="73" t="str">
        <v>See Image, OL03927</v>
      </c>
      <c r="ON141" s="73" t="str">
        <v>See Image, OL04003</v>
      </c>
      <c r="OO141" s="73" t="str">
        <v>'See Image, OL04342,  Best Fit Joe Block</v>
      </c>
      <c r="OP141" s="73" t="str">
        <v>See Image, OL04342,  Blank</v>
      </c>
      <c r="OQ141" s="73" t="str">
        <v>See Image, OL04342, Blank</v>
      </c>
      <c r="OR141" s="73" t="str">
        <v>See Image, OL04343, Blank</v>
      </c>
      <c r="OS141" s="73" t="str">
        <v>See Image, Pass = .002 or Less</v>
      </c>
      <c r="OT141" s="73" t="str">
        <v>See Image, Rcd. MAX</v>
      </c>
      <c r="OU141" s="73" t="str">
        <v>See Image, Rcd. MIN</v>
      </c>
      <c r="OV141" s="73" t="str">
        <v>See Image, Section</v>
      </c>
      <c r="OW141" s="73" t="str">
        <v>See Image, Section A-A</v>
      </c>
      <c r="OX141" s="73" t="str">
        <v>See Image, Section B-B</v>
      </c>
      <c r="OY141" s="73" t="str">
        <v>See Image, Section B-B, TSC</v>
      </c>
      <c r="OZ141" s="73" t="str">
        <v>See Image, Shank Drawing # 18000-XX-XX A</v>
      </c>
      <c r="PA141" s="73" t="str">
        <v>Sequencial Laser 01, 120 Per Print</v>
      </c>
      <c r="PB141" s="73" t="str">
        <v>Set to .202, Zero on Thread Lead</v>
      </c>
      <c r="PC141" s="73" t="str">
        <v>Sharp OK, No Burr</v>
      </c>
      <c r="PD141" s="73" t="str">
        <v>Sharp OK, No Raised Edge, See Image</v>
      </c>
      <c r="PE141" s="73" t="str">
        <v>Sharp OK, No Raised Edges</v>
      </c>
      <c r="PF141" s="73" t="str">
        <v>Sharp okay no raised edge</v>
      </c>
      <c r="PG141" s="73" t="str">
        <v>Sharp Okay, No Burr</v>
      </c>
      <c r="PH141" s="73" t="str">
        <v>Sharp Okay, No Raised Edge</v>
      </c>
      <c r="PI141" s="73" t="str">
        <v>Sharp Okay, No Raised Edges,</v>
      </c>
      <c r="PJ141" s="73" t="str">
        <v>Sharp Okay, See Image</v>
      </c>
      <c r="PK141" s="73" t="str">
        <v xml:space="preserve">Start of Radius @ .195 </v>
      </c>
      <c r="PL141" s="73" t="str">
        <v xml:space="preserve">Start of Radius @ .21 </v>
      </c>
      <c r="PM141" s="73" t="str">
        <v xml:space="preserve">T.S.C. </v>
      </c>
      <c r="PN141" s="73" t="str">
        <v>Tangent Point</v>
      </c>
      <c r="PO141" s="73" t="str">
        <v>Tangent point of R.50</v>
      </c>
      <c r="PP141" s="73" t="str">
        <v>Taper Check, Mfg.Tol.</v>
      </c>
      <c r="PQ141" s="73" t="str">
        <v>Taper Check, Mfg.Tol., See Image</v>
      </c>
      <c r="PR141" s="73" t="str">
        <v>Thrd. Minor Ø</v>
      </c>
      <c r="PS141" s="73" t="str">
        <v>Thrd. Relief Ø</v>
      </c>
      <c r="PT141" s="73" t="str">
        <v>Threadless Blank</v>
      </c>
      <c r="PU141" s="73" t="str">
        <v>Threadless Blank, From Major Ø</v>
      </c>
      <c r="PV141" s="73" t="str">
        <v>Threadless Blank, Mfg. Tol.</v>
      </c>
      <c r="PW141" s="73" t="str">
        <v>Threadless Blank, Thrd. to Neck Rad.</v>
      </c>
      <c r="PX141" s="73" t="str">
        <v>Thredless Blank</v>
      </c>
      <c r="PY141" s="73" t="str">
        <v>To center of R.005</v>
      </c>
      <c r="PZ141" s="73" t="str">
        <v>Torx Min. Dia.</v>
      </c>
      <c r="QA141" s="73" t="str">
        <v>Turn Ø Free of Mill Marks</v>
      </c>
      <c r="QB141" s="73" t="str">
        <v>Use (Full) GO Hex</v>
      </c>
      <c r="QC141" s="73" t="str">
        <v>Use Balloon 1 FULL Gauge</v>
      </c>
      <c r="QD141" s="73" t="str">
        <v>Use Balloon 9 FULL GO</v>
      </c>
      <c r="QE141" s="73" t="str">
        <v>Use Best Fit Pin</v>
      </c>
      <c r="QF141" s="73" t="str">
        <v>Use Disk Tip</v>
      </c>
      <c r="QG141" s="73" t="str">
        <v>Use flat bottomed indicator tip.</v>
      </c>
      <c r="QH141" s="73" t="str">
        <v xml:space="preserve">Use Full .093 Go Hex </v>
      </c>
      <c r="QI141" s="73" t="str">
        <v xml:space="preserve">Use Full .0930 Go Hex </v>
      </c>
      <c r="QJ141" s="73" t="str">
        <v>Use Full .1235 Go Hex</v>
      </c>
      <c r="QK141" s="73" t="str">
        <v>Use Gauge K2-98-8019-04, See Image</v>
      </c>
      <c r="QL141" s="73" t="str">
        <v>Use large flat indicator tip</v>
      </c>
      <c r="QM141" s="73" t="str">
        <v>Use Pins.3330/.3350, See Image MAX NO-GO</v>
      </c>
      <c r="QN141" s="73" t="str">
        <v>Use Pointed Drop Indicator Tip</v>
      </c>
      <c r="QO141" s="73" t="str">
        <v>V-Block</v>
      </c>
      <c r="QP141" s="73" t="str">
        <v>V-Block,  AMB for 13</v>
      </c>
      <c r="QQ141" s="73" t="str">
        <v>V-Block,  Hex Cham. Dia.</v>
      </c>
      <c r="QR141" s="73" t="str">
        <v>V-Block, Hex Depth</v>
      </c>
      <c r="QS141" s="73" t="str">
        <v>VBU Gauge</v>
      </c>
      <c r="QT141" s="73" t="str">
        <v>Visibally smaller than HEX=Pass</v>
      </c>
      <c r="QU141" s="73" t="str">
        <v>Visual Per Drawing</v>
      </c>
      <c r="QV141" s="73" t="str">
        <v>Whirl Blank</v>
      </c>
      <c r="QW141" s="73" t="str">
        <v xml:space="preserve">Whirl Blank </v>
      </c>
      <c r="QX141" s="73" t="str">
        <v>Whirl Blank, Neck Rad. End to Head CL</v>
      </c>
      <c r="QY141" s="73" t="str">
        <v>Whirl Blank, Nose Start Dia.</v>
      </c>
      <c r="QZ141" s="73" t="str">
        <v>Whirl Blank, Nose Start Dist.</v>
      </c>
      <c r="RA141" s="73" t="str">
        <v>Whirl Blank, Thrd. Minor</v>
      </c>
      <c r="RB141" s="73" t="str">
        <v>Whirl Blank, Thrd. Pullout Dia.</v>
      </c>
      <c r="RC141" s="73" t="str">
        <v>Whole Part, Removal is at Assy. Level</v>
      </c>
      <c r="RD141" s="73" t="str">
        <v>Wide Area</v>
      </c>
      <c r="RE141" s="73" t="str">
        <v>Zero on End of Go Gauge</v>
      </c>
    </row>
    <row r="142" spans="1:473">
      <c r="A142" s="73" t="s">
        <v>779</v>
      </c>
      <c r="C142" s="73" t="str" cm="1">
        <f t="array" ref="C142:RE142">TRANSPOSE(_xlfn._xlws.SORT(_xlfn._xlws.FILTER($A$2:$A$600,ISNUMBER(SEARCH('PartLib Table'!M149,$A$2:$A$600)),"not found")))</f>
        <v xml:space="preserve"> 'C', Whirl Blank</v>
      </c>
      <c r="D142" s="73" t="str">
        <v xml:space="preserve"> See Image, Constrained</v>
      </c>
      <c r="E142" s="73" t="str">
        <v>(.04 to .12 range = Pass)</v>
      </c>
      <c r="F142" s="73" t="str">
        <v>(.042 FULL) Go Pin Seat Fully</v>
      </c>
      <c r="G142" s="73" t="str">
        <v>(B), Mfg. Tol.</v>
      </c>
      <c r="H142" s="73" t="str">
        <v>(B), O.A.L.</v>
      </c>
      <c r="I142" s="73" t="str">
        <v>.001 or less =Pass</v>
      </c>
      <c r="J142" s="73" t="str">
        <v>.001 or less out of center = Pass</v>
      </c>
      <c r="K142" s="73" t="str">
        <v>.002 or Less = Pass</v>
      </c>
      <c r="L142" s="73" t="str">
        <v>.002 or Less out of center = Pass</v>
      </c>
      <c r="M142" s="73" t="str">
        <v>.005 to .015 = Pass</v>
      </c>
      <c r="N142" s="73" t="str">
        <v>.0125 Mean, Section</v>
      </c>
      <c r="O142" s="73" t="str">
        <v>.025 or Less in X &amp; Y=Pass</v>
      </c>
      <c r="P142" s="73" t="str">
        <v>.038 Mean</v>
      </c>
      <c r="Q142" s="73" t="str">
        <v>.063 MM = .0024 IN, See Image</v>
      </c>
      <c r="R142" s="73" t="str">
        <v>.063MM = .0024"</v>
      </c>
      <c r="S142" s="73" t="str">
        <v>.243 NO-GO, Unconstrained, Must Not Start</v>
      </c>
      <c r="T142" s="73" t="str">
        <v>@ Back Face &amp; ID, No Raised Edge</v>
      </c>
      <c r="U142" s="73" t="str">
        <v>@ Back Face &amp; OD, No Raised Edge</v>
      </c>
      <c r="V142" s="73" t="str">
        <v>@ ID &amp; FACE</v>
      </c>
      <c r="W142" s="73" t="str">
        <v>@ OD &amp; BACK FACE</v>
      </c>
      <c r="X142" s="73" t="str">
        <v>@ OD &amp; FACE</v>
      </c>
      <c r="Y142" s="73" t="str">
        <v>Across from slot</v>
      </c>
      <c r="Z142" s="73" t="str">
        <v>All Edge Breaks</v>
      </c>
      <c r="AA142" s="73" t="str">
        <v>Attached to bar stock</v>
      </c>
      <c r="AB142" s="73" t="str">
        <v xml:space="preserve">Back Turn Fillet Rad. </v>
      </c>
      <c r="AC142" s="73" t="str">
        <v>Balloon 1 (DWG FRM0105 Page 2, NV-27)</v>
      </c>
      <c r="AD142" s="73" t="str">
        <v>Balloon 1 (DWG FRM0105, NV-30)</v>
      </c>
      <c r="AE142" s="73" t="str">
        <v>Balloon 1 (P# 9890002-20) OL00429/A</v>
      </c>
      <c r="AF142" s="73" t="str">
        <v>Balloon 1, DWG#FRM0105</v>
      </c>
      <c r="AG142" s="73" t="str">
        <v>Balloon 11, See Image</v>
      </c>
      <c r="AH142" s="73" t="str">
        <v xml:space="preserve">Balloon 2 (DWG FRM0105 Page 2, NV-27) </v>
      </c>
      <c r="AI142" s="73" t="str">
        <v>Balloon 2 (DWG FRM0105, NV-30)</v>
      </c>
      <c r="AJ142" s="73" t="str">
        <v>Balloon 2 (P# 9890002-20)</v>
      </c>
      <c r="AK142" s="73" t="str">
        <v>Balloon 2, DWG#FRM0105</v>
      </c>
      <c r="AL142" s="73" t="str">
        <v>Balloon 2, DWG#FRM0105, See Image</v>
      </c>
      <c r="AM142" s="73" t="str">
        <v>Balloon 3 (DWG FRM0105, NV-30 Minor)</v>
      </c>
      <c r="AN142" s="73" t="str">
        <v>Balloon 3 (DWG FRM0105, NV-30)</v>
      </c>
      <c r="AO142" s="73" t="str">
        <v>Balloon 3 (P# 9890002-20)</v>
      </c>
      <c r="AP142" s="73" t="str">
        <v>Balloon 4</v>
      </c>
      <c r="AQ142" s="73" t="str">
        <v>Balloon 4 (P# 9890002-20)</v>
      </c>
      <c r="AR142" s="73" t="str">
        <v>Below Middle Band</v>
      </c>
      <c r="AS142" s="73" t="str">
        <v>Best Fit Pin, .003 or Less =Pass</v>
      </c>
      <c r="AT142" s="73" t="str">
        <v>Blank</v>
      </c>
      <c r="AU142" s="73" t="str">
        <v>Blank Turn Maj.</v>
      </c>
      <c r="AV142" s="73" t="str">
        <v>Blank Turn Maj. Mill Flt., OL4172</v>
      </c>
      <c r="AW142" s="73" t="str">
        <v>Blank Without .010 Slots</v>
      </c>
      <c r="AX142" s="73" t="str">
        <v>Blank Without .010 Slots, Section</v>
      </c>
      <c r="AY142" s="73" t="str">
        <v>Blank without thread</v>
      </c>
      <c r="AZ142" s="73" t="str">
        <v xml:space="preserve">Blank, Center of V Grv. </v>
      </c>
      <c r="BA142" s="73" t="str">
        <v>Blank, Check R adjacent Balloon 17</v>
      </c>
      <c r="BB142" s="73" t="str">
        <v>Blank, EXT. Feature</v>
      </c>
      <c r="BC142" s="73" t="str">
        <v>Blank, See Image, OL04335</v>
      </c>
      <c r="BD142" s="73" t="str">
        <v>Blank, See Image, OL04336</v>
      </c>
      <c r="BE142" s="73" t="str">
        <v xml:space="preserve">Blank, Thrd. </v>
      </c>
      <c r="BF142" s="73" t="str">
        <v>Blank, Turn Tip</v>
      </c>
      <c r="BG142" s="73" t="str">
        <v>Blank, Without Thrd.</v>
      </c>
      <c r="BH142" s="73" t="str">
        <v>Blank, Without Thread</v>
      </c>
      <c r="BI142" s="73" t="str">
        <v xml:space="preserve">Blunt Start Blend to Minor </v>
      </c>
      <c r="BJ142" s="73" t="str">
        <v>Calc., Use Go HEX</v>
      </c>
      <c r="BK142" s="73" t="str">
        <v>Can't dig into OD</v>
      </c>
      <c r="BL142" s="73" t="str">
        <v>Carbide Gauge</v>
      </c>
      <c r="BM142" s="73" t="str">
        <v xml:space="preserve">Center of V Grv. </v>
      </c>
      <c r="BN142" s="73" t="str">
        <v>Centered Less than .03 = Pass</v>
      </c>
      <c r="BO142" s="73" t="str">
        <v>Centered within .0005 or Less = Pass</v>
      </c>
      <c r="BP142" s="73" t="str">
        <v>Centered within .001 or Less = Pass</v>
      </c>
      <c r="BQ142" s="73" t="str">
        <v>Centered within .0254 or Less = Pass</v>
      </c>
      <c r="BR142" s="73" t="str">
        <v>Check close to Rod Slot</v>
      </c>
      <c r="BS142" s="73" t="str">
        <v>Check every other hole</v>
      </c>
      <c r="BT142" s="73" t="str">
        <v>Check Go over full length of slot.</v>
      </c>
      <c r="BU142" s="73" t="str">
        <v>Check Near Closed End</v>
      </c>
      <c r="BV142" s="73" t="str">
        <v>Check per Print View, Away from Rod Slot</v>
      </c>
      <c r="BW142" s="73" t="str">
        <v>Check to Balloon 30 Go Pin</v>
      </c>
      <c r="BX142" s="73" t="str">
        <v>Check with .2705 SET Pin Inside Part</v>
      </c>
      <c r="BY142" s="73" t="str">
        <v>Check with Hex Up</v>
      </c>
      <c r="BZ142" s="73" t="str">
        <v>CMM Blank</v>
      </c>
      <c r="CA142" s="73" t="str">
        <v>Confirm Full Radius</v>
      </c>
      <c r="CB142" s="73" t="str">
        <v>Constrained in fixture</v>
      </c>
      <c r="CC142" s="73" t="str">
        <v>Constrained with Ring</v>
      </c>
      <c r="CD142" s="73" t="str">
        <v>Constrained, See Image</v>
      </c>
      <c r="CE142" s="73" t="str">
        <v>Dim. "A"</v>
      </c>
      <c r="CF142" s="73" t="str">
        <v>Dim. "B"</v>
      </c>
      <c r="CG142" s="73" t="str">
        <v>Dim. "C"</v>
      </c>
      <c r="CH142" s="73" t="str">
        <v>Dim. "D", Whirl Blank</v>
      </c>
      <c r="CI142" s="73" t="str">
        <v>Dim. "G"</v>
      </c>
      <c r="CJ142" s="73" t="str">
        <v>Dim. E, Blank Turn Maj. &amp;  Mill Flt</v>
      </c>
      <c r="CK142" s="73" t="str">
        <v>Dim. E, Blank Turn Maj.&amp;  Mill Flt</v>
      </c>
      <c r="CL142" s="73" t="str">
        <v>Dim. H, Whirl Blank</v>
      </c>
      <c r="CM142" s="73" t="str">
        <v>Dim. J, 'Blank Turn Maj. &amp; Whirl Blank</v>
      </c>
      <c r="CN142" s="73" t="str">
        <v>Disk Drop Indicator Tip</v>
      </c>
      <c r="CO142" s="73" t="str">
        <v>DWG 100448-15, Balloon F_1</v>
      </c>
      <c r="CP142" s="73" t="str">
        <v>DWG 100448-15, OL02571</v>
      </c>
      <c r="CQ142" s="73" t="str">
        <v>DWG 100448-41</v>
      </c>
      <c r="CR142" s="73" t="str">
        <v>DWG 9890040, (10E),Section Part, OL01139</v>
      </c>
      <c r="CS142" s="73" t="str">
        <v>DWG 9890040, (10E),Section, OL01139</v>
      </c>
      <c r="CT142" s="73" t="str">
        <v>DWG 9890040, (11E)</v>
      </c>
      <c r="CU142" s="73" t="str">
        <v>DWG 9890040, (11E), Pins with Flats</v>
      </c>
      <c r="CV142" s="73" t="str">
        <v>DWG 9890040, (12E),  Pass=.002 or less</v>
      </c>
      <c r="CW142" s="73" t="str">
        <v>DWG 9890040, (12E), See Image</v>
      </c>
      <c r="CX142" s="73" t="str">
        <v>DWG 9890040, (1E), OL01431</v>
      </c>
      <c r="CY142" s="73" t="str">
        <v>DWG 9890040, (1E), OL01432</v>
      </c>
      <c r="CZ142" s="73" t="str">
        <v>DWG 9890040, (2E), OL01432</v>
      </c>
      <c r="DA142" s="73" t="str">
        <v>DWG 9890040, (3E)</v>
      </c>
      <c r="DB142" s="73" t="str">
        <v>DWG 9890040, (4E)</v>
      </c>
      <c r="DC142" s="73" t="str">
        <v>DWG 9890040, (5E), OL02336</v>
      </c>
      <c r="DD142" s="73" t="str">
        <v>DWG 9890040, (6E)</v>
      </c>
      <c r="DE142" s="73" t="str">
        <v>DWG 9890040, (7E)</v>
      </c>
      <c r="DF142" s="73" t="str">
        <v>DWG 9890040, (8E), OL01433</v>
      </c>
      <c r="DG142" s="73" t="str">
        <v>DWG 9890040, (8E), OL01433, Section</v>
      </c>
      <c r="DH142" s="73" t="str">
        <v>DWG 9890040, (9E), Close to Rod Slot</v>
      </c>
      <c r="DI142" s="73" t="str">
        <v>DWG 9890040, (9E),Close to Rod Slot</v>
      </c>
      <c r="DJ142" s="73" t="str">
        <v>DWG FRM0105 PAGE 2</v>
      </c>
      <c r="DK142" s="73" t="str">
        <v>DWG# 100448-41</v>
      </c>
      <c r="DL142" s="73" t="str">
        <v>DWG# 100448-44</v>
      </c>
      <c r="DM142" s="73" t="str">
        <v>DWG# 9890003  (1), Section OL00436/A</v>
      </c>
      <c r="DN142" s="73" t="str">
        <v>DWG# 9890003 (3), Ring Gauge Constrained</v>
      </c>
      <c r="DO142" s="73" t="str">
        <v>DWG# 9890003 (4), Section</v>
      </c>
      <c r="DP142" s="73" t="str">
        <v>DWG#100448-26, Balloon 1K, OL02350</v>
      </c>
      <c r="DQ142" s="73" t="str">
        <v>DWG#100448-26, Balloon 2K, OL02350</v>
      </c>
      <c r="DR142" s="73" t="str">
        <v>DWG#100448-26, Balloon 3K, OL02363</v>
      </c>
      <c r="DS142" s="73" t="str">
        <v>DWG#100448-26, Balloon 4K</v>
      </c>
      <c r="DT142" s="73" t="str">
        <v>DWG#100448-26, Balloon 5K, Section</v>
      </c>
      <c r="DU142" s="73" t="str">
        <v>DWG#100448-26, Balloon 6K</v>
      </c>
      <c r="DV142" s="73" t="str">
        <v>DWG#100448-26, Balloon 7K, Section</v>
      </c>
      <c r="DW142" s="73" t="str">
        <v>DWG#100448-26, Mfg. Tol.</v>
      </c>
      <c r="DX142" s="73" t="str">
        <v>DWG#9890003 (2) Ring Gauge Constrained</v>
      </c>
      <c r="DY142" s="73" t="str">
        <v>DWG#9890044</v>
      </c>
      <c r="DZ142" s="73" t="str">
        <v>DWG#9890044 .1985 to .2005=Pass</v>
      </c>
      <c r="EA142" s="73" t="str">
        <v>DWG#9890044 Overlay OL02441</v>
      </c>
      <c r="EB142" s="73" t="str">
        <v>DWG#9890044, OL02441</v>
      </c>
      <c r="EC142" s="73" t="str">
        <v>DWG#FRM0105</v>
      </c>
      <c r="ED142" s="73" t="str">
        <v>EXT.</v>
      </c>
      <c r="EE142" s="73" t="str">
        <v>EXT. Section, OL02460</v>
      </c>
      <c r="EF142" s="73" t="str">
        <v>EXT., OL04223</v>
      </c>
      <c r="EG142" s="73" t="str">
        <v>Flat Drop Indicator Tip</v>
      </c>
      <c r="EH142" s="73" t="str">
        <v>Full Go Pin, No Light, at Radius</v>
      </c>
      <c r="EI142" s="73" t="str">
        <v>Function Check</v>
      </c>
      <c r="EJ142" s="73" t="str">
        <v>GO Function Gauge</v>
      </c>
      <c r="EK142" s="73" t="str">
        <v>Go Gauge for Balloon 1 &amp; 4</v>
      </c>
      <c r="EL142" s="73" t="str">
        <v>Go Pin must pass through</v>
      </c>
      <c r="EM142" s="73" t="str">
        <v>Greater than .005 = Fail, Section</v>
      </c>
      <c r="EN142" s="73" t="str">
        <v>Greater than .025 out of center = Fail</v>
      </c>
      <c r="EO142" s="73" t="str">
        <v>Greater than 2.6 = Pass</v>
      </c>
      <c r="EP142" s="73" t="str">
        <v>Green = Pass, Red = Fail</v>
      </c>
      <c r="EQ142" s="73" t="str">
        <v>Hex Depth</v>
      </c>
      <c r="ER142" s="73" t="str">
        <v>Hex Minor</v>
      </c>
      <c r="ES142" s="73" t="str">
        <v>Hole Dia.</v>
      </c>
      <c r="ET142" s="73" t="str">
        <v>Hook or Disk Tip</v>
      </c>
      <c r="EU142" s="73" t="str">
        <v>ID Sphere Finish</v>
      </c>
      <c r="EV142" s="73" t="str">
        <v>ID/OD Both Sides, Diff. .002 or less = Pass</v>
      </c>
      <c r="EW142" s="73" t="str">
        <v>If Looks Big, Section</v>
      </c>
      <c r="EX142" s="73" t="str">
        <v>If Looks Small, Section</v>
      </c>
      <c r="EY142" s="73" t="str">
        <v>Insp. Close to Break Away, Mfg.Tol.</v>
      </c>
      <c r="EZ142" s="73" t="str">
        <v>INT.</v>
      </c>
      <c r="FA142" s="73" t="str">
        <v>INT. Section, OL02460</v>
      </c>
      <c r="FB142" s="73" t="str">
        <v>INT., OL04223</v>
      </c>
      <c r="FC142" s="73" t="str">
        <v>Intersect. of 7.7 &amp; R0.10</v>
      </c>
      <c r="FD142" s="73" t="str">
        <v>Intersect. of 8.79 and R.25 MAX</v>
      </c>
      <c r="FE142" s="73" t="str">
        <v>Keep Ind. Tip away from corner</v>
      </c>
      <c r="FF142" s="73" t="str">
        <v>L31</v>
      </c>
      <c r="FG142" s="73" t="str">
        <v>Laser Mark</v>
      </c>
      <c r="FH142" s="73" t="str">
        <v>LASER PER NOTE 4</v>
      </c>
      <c r="FI142" s="73" t="str">
        <v>LASER PER NOTE 4, Final Check 1 only</v>
      </c>
      <c r="FJ142" s="73" t="str">
        <v>Less than .002 out of center = Pass</v>
      </c>
      <c r="FK142" s="73" t="str">
        <v>Less than 2.75 = Pass, Section</v>
      </c>
      <c r="FL142" s="73" t="str">
        <v>List as pin. Not Calibrated</v>
      </c>
      <c r="FM142" s="73" t="str">
        <v>M9 X 1.25 BUTT See Comment Image</v>
      </c>
      <c r="FN142" s="73" t="str">
        <v>Manual Section</v>
      </c>
      <c r="FO142" s="73" t="str">
        <v>Max Deep .241 NO-GO =.42</v>
      </c>
      <c r="FP142" s="73" t="str">
        <v>MAX Depth of (Note 7) .241 NO-GO Pin</v>
      </c>
      <c r="FQ142" s="73" t="str">
        <v>Measure from Blue Line, See Image</v>
      </c>
      <c r="FR142" s="73" t="str">
        <v>Measure Width of Blue Area, See Image</v>
      </c>
      <c r="FS142" s="73" t="str">
        <v>Mfg. Tol</v>
      </c>
      <c r="FT142" s="73" t="str">
        <v>Mfg. Tol, See Image</v>
      </c>
      <c r="FU142" s="73" t="str">
        <v>Mfg. Tol.</v>
      </c>
      <c r="FV142" s="73" t="str">
        <v>Mfg. Tol. "A"</v>
      </c>
      <c r="FW142" s="73" t="str">
        <v>Mfg. Tol. (Zero on Gauge Full Dia. Lead)</v>
      </c>
      <c r="FX142" s="73" t="str">
        <v>Mfg. Tol. Balloon 11, See Image</v>
      </c>
      <c r="FY142" s="73" t="str">
        <v>Mfg. Tol. Balloon 4</v>
      </c>
      <c r="FZ142" s="73" t="str">
        <v>Mfg. Tol. Balloon 7</v>
      </c>
      <c r="GA142" s="73" t="str">
        <v xml:space="preserve">Mfg. Tol. C-Bore Face (Ballo 28) </v>
      </c>
      <c r="GB142" s="73" t="str">
        <v>Mfg. Tol. Section</v>
      </c>
      <c r="GC142" s="73" t="str">
        <v>Mfg. Tol. See Image</v>
      </c>
      <c r="GD142" s="73" t="str">
        <v>Mfg. Tol., 3 Places, Record MAX</v>
      </c>
      <c r="GE142" s="73" t="str">
        <v>Mfg. Tol., Balloon 11</v>
      </c>
      <c r="GF142" s="73" t="str">
        <v>Mfg. Tol., Balloon 7</v>
      </c>
      <c r="GG142" s="73" t="str">
        <v>Mfg. Tol., Blank</v>
      </c>
      <c r="GH142" s="73" t="str">
        <v>Mfg. Tol., Blank, Balloon 12</v>
      </c>
      <c r="GI142" s="73" t="str">
        <v>Mfg. Tol., Blend to SØ.320</v>
      </c>
      <c r="GJ142" s="73" t="str">
        <v>Mfg. Tol., Calculation</v>
      </c>
      <c r="GK142" s="73" t="str">
        <v>Mfg. Tol., For Mill Fixture</v>
      </c>
      <c r="GL142" s="73" t="str">
        <v>Mfg. Tol., L32</v>
      </c>
      <c r="GM142" s="73" t="str">
        <v>Mfg. Tol., L33</v>
      </c>
      <c r="GN142" s="73" t="str">
        <v>Mfg. Tol., No Tool Marks</v>
      </c>
      <c r="GO142" s="73" t="str">
        <v>Mfg. Tol., OL03361</v>
      </c>
      <c r="GP142" s="73" t="str">
        <v>Mfg. Tol., Record off center value</v>
      </c>
      <c r="GQ142" s="73" t="str">
        <v>Mfg. Tol., Same 3 Places, Record MIN</v>
      </c>
      <c r="GR142" s="73" t="str">
        <v>Mfg. Tol., Section</v>
      </c>
      <c r="GS142" s="73" t="str">
        <v>Mfg. Tol., Section B-B</v>
      </c>
      <c r="GT142" s="73" t="str">
        <v>Mfg. Tol., Section, OL03361</v>
      </c>
      <c r="GU142" s="73" t="str">
        <v>Mfg. Tol., Section, Per Note 2</v>
      </c>
      <c r="GV142" s="73" t="str">
        <v>Mfg. Tol., See Image</v>
      </c>
      <c r="GW142" s="73" t="str">
        <v>Mfg. Tol., See Image, Bore in Blue</v>
      </c>
      <c r="GX142" s="73" t="str">
        <v>Mfg. Tol., See Image, Hook Tip</v>
      </c>
      <c r="GY142" s="73" t="str">
        <v>Mfg. Tol., Sharp Okay No Burr</v>
      </c>
      <c r="GZ142" s="73" t="str">
        <v>Mfg. Tol., Threadless Blank</v>
      </c>
      <c r="HA142" s="73" t="str">
        <v>Mfg.Tol.</v>
      </c>
      <c r="HB142" s="73" t="str">
        <v>Mgf. To., T.S.C.</v>
      </c>
      <c r="HC142" s="73" t="str">
        <v>Milled Feature</v>
      </c>
      <c r="HD142" s="73" t="str">
        <v>Milled Feature, OL04045</v>
      </c>
      <c r="HE142" s="73" t="str">
        <v>More than .0005 out of center = Fail</v>
      </c>
      <c r="HF142" s="73" t="str">
        <v>Must Pass Through</v>
      </c>
      <c r="HG142" s="73" t="str">
        <v>Must pass through gauge</v>
      </c>
      <c r="HH142" s="73" t="str">
        <v>Must Pass Through Go Gauge</v>
      </c>
      <c r="HI142" s="73" t="str">
        <v>Must Pass, See Image.</v>
      </c>
      <c r="HJ142" s="73" t="str">
        <v>NA</v>
      </c>
      <c r="HK142" s="73" t="str">
        <v>Narrow Area</v>
      </c>
      <c r="HL142" s="73" t="str">
        <v>Near Balloon 21</v>
      </c>
      <c r="HM142" s="73" t="str">
        <v>Near Datum B</v>
      </c>
      <c r="HN142" s="73" t="str">
        <v>Neck Dia.</v>
      </c>
      <c r="HO142" s="73" t="str">
        <v>Neck to Head Rad.</v>
      </c>
      <c r="HP142" s="73" t="str">
        <v>No Copper Deposits Allowed</v>
      </c>
      <c r="HQ142" s="73" t="str">
        <v>No Section</v>
      </c>
      <c r="HR142" s="73" t="str">
        <v>No Section, .01 to .014 = Pass</v>
      </c>
      <c r="HS142" s="73" t="str">
        <v>No Section, Rotate Part</v>
      </c>
      <c r="HT142" s="73" t="str">
        <v>No Section, See Image</v>
      </c>
      <c r="HU142" s="73" t="str">
        <v>No Slot, Section B-B</v>
      </c>
      <c r="HV142" s="73" t="str">
        <v>No visual step = Pass</v>
      </c>
      <c r="HW142" s="73" t="str">
        <v>Not to exceed .95 Deep</v>
      </c>
      <c r="HX142" s="73" t="str">
        <v>Note 1</v>
      </c>
      <c r="HY142" s="73" t="str">
        <v>OL00333/A</v>
      </c>
      <c r="HZ142" s="73" t="str">
        <v>OL00519</v>
      </c>
      <c r="IA142" s="73" t="str">
        <v>OL00520</v>
      </c>
      <c r="IB142" s="73" t="str">
        <v>OL00529</v>
      </c>
      <c r="IC142" s="73" t="str">
        <v>OL00542</v>
      </c>
      <c r="ID142" s="73" t="str">
        <v>OL00724</v>
      </c>
      <c r="IE142" s="73" t="str">
        <v>OL01250</v>
      </c>
      <c r="IF142" s="73" t="str">
        <v>OL01869, Threadless Blank</v>
      </c>
      <c r="IG142" s="73" t="str">
        <v>OL01870, Section</v>
      </c>
      <c r="IH142" s="73" t="str">
        <v>OL02255</v>
      </c>
      <c r="II142" s="73" t="str">
        <v>OL02255, Mfg. Tol.</v>
      </c>
      <c r="IJ142" s="73" t="str">
        <v>OL02302</v>
      </c>
      <c r="IK142" s="73" t="str">
        <v xml:space="preserve">OL02318  needed per image instructions </v>
      </c>
      <c r="IL142" s="73" t="str">
        <v>OL02556</v>
      </c>
      <c r="IM142" s="73" t="str">
        <v>OL02557</v>
      </c>
      <c r="IN142" s="73" t="str">
        <v>OL02567</v>
      </c>
      <c r="IO142" s="73" t="str">
        <v>OL02653</v>
      </c>
      <c r="IP142" s="73" t="str">
        <v>OL02718</v>
      </c>
      <c r="IQ142" s="73" t="str">
        <v>OL02841</v>
      </c>
      <c r="IR142" s="73" t="str">
        <v>OL02842</v>
      </c>
      <c r="IS142" s="73" t="str">
        <v>OL02844</v>
      </c>
      <c r="IT142" s="73" t="str">
        <v>OL02871</v>
      </c>
      <c r="IU142" s="73" t="str">
        <v>OL02887</v>
      </c>
      <c r="IV142" s="73" t="str">
        <v>OL03500</v>
      </c>
      <c r="IW142" s="73" t="str">
        <v>OL03766</v>
      </c>
      <c r="IX142" s="73" t="str">
        <v>OL03868</v>
      </c>
      <c r="IY142" s="73" t="str">
        <v>OL03869</v>
      </c>
      <c r="IZ142" s="73" t="str">
        <v>OL03870</v>
      </c>
      <c r="JA142" s="73" t="str">
        <v>OL03873, DWG# 100448-44</v>
      </c>
      <c r="JB142" s="73" t="str">
        <v>OL03949</v>
      </c>
      <c r="JC142" s="73" t="str">
        <v xml:space="preserve">OL04043, Section </v>
      </c>
      <c r="JD142" s="73" t="str">
        <v xml:space="preserve">OL04044, Section </v>
      </c>
      <c r="JE142" s="73" t="str">
        <v>OL04045</v>
      </c>
      <c r="JF142" s="73" t="str">
        <v>OL04045, Milled Feature</v>
      </c>
      <c r="JG142" s="73" t="str">
        <v>OL04063</v>
      </c>
      <c r="JH142" s="73" t="str">
        <v>OL04064</v>
      </c>
      <c r="JI142" s="73" t="str">
        <v>OL04065</v>
      </c>
      <c r="JJ142" s="73" t="str">
        <v>OL04181</v>
      </c>
      <c r="JK142" s="73" t="str">
        <v>OL04218</v>
      </c>
      <c r="JL142" s="73" t="str">
        <v>OL04224, See Image</v>
      </c>
      <c r="JM142" s="73" t="str">
        <v>OL04374</v>
      </c>
      <c r="JN142" s="73" t="str">
        <v>OL04375, Section M-M</v>
      </c>
      <c r="JO142" s="73" t="str">
        <v>OL04376, Section M-M</v>
      </c>
      <c r="JP142" s="73" t="str">
        <v>OL04443</v>
      </c>
      <c r="JQ142" s="73" t="str">
        <v>OL04444</v>
      </c>
      <c r="JR142" s="73" t="str">
        <v>OL05000</v>
      </c>
      <c r="JS142" s="73" t="str">
        <v>One side of slot</v>
      </c>
      <c r="JT142" s="73" t="str">
        <v>Other side of slot</v>
      </c>
      <c r="JU142" s="73" t="str">
        <v>Out of center more than .002 = Fail</v>
      </c>
      <c r="JV142" s="73" t="str">
        <v>Out of center more than.002 = Fail</v>
      </c>
      <c r="JW142" s="73" t="str">
        <v>Overlay OL02713</v>
      </c>
      <c r="JX142" s="73" t="str">
        <v>Overlay OL02714</v>
      </c>
      <c r="JY142" s="73" t="str">
        <v>Overlay OL02718</v>
      </c>
      <c r="JZ142" s="73" t="str">
        <v>Overlay OL03831, Mfg. Tol.</v>
      </c>
      <c r="KA142" s="73" t="str">
        <v>Part Without Slots</v>
      </c>
      <c r="KB142" s="73" t="str">
        <v>Part Without Slots, See Image</v>
      </c>
      <c r="KC142" s="73" t="str">
        <v xml:space="preserve">Pass = .0254 or Less </v>
      </c>
      <c r="KD142" s="73" t="str">
        <v>PD MIN = 4.361, PD MAX = 4.456</v>
      </c>
      <c r="KE142" s="73" t="str">
        <v>Per Balloon 2 Note</v>
      </c>
      <c r="KF142" s="73" t="str">
        <v>Per drawing note(s) 8.</v>
      </c>
      <c r="KG142" s="73" t="str">
        <v>Point or Sphere Tip</v>
      </c>
      <c r="KH142" s="73" t="str">
        <v>Point Tip</v>
      </c>
      <c r="KI142" s="73" t="str">
        <v>R.9 to R1.1 = Pass, See Image</v>
      </c>
      <c r="KJ142" s="73" t="str">
        <v>Ram Construction</v>
      </c>
      <c r="KK142" s="73" t="str">
        <v>Record Same Pass / Fail All Balloons</v>
      </c>
      <c r="KL142" s="73" t="str">
        <v>Ref. Balloon 1</v>
      </c>
      <c r="KM142" s="73" t="str">
        <v>Ref. Balloon 12</v>
      </c>
      <c r="KN142" s="73" t="str">
        <v>Ref. Balloon 13, 100% AQL</v>
      </c>
      <c r="KO142" s="73" t="str">
        <v>Ref. Balloon 2</v>
      </c>
      <c r="KP142" s="73" t="str">
        <v>Ref. Balloon 21, 100% AQL</v>
      </c>
      <c r="KQ142" s="73" t="str">
        <v>Ref. Balloon 4</v>
      </c>
      <c r="KR142" s="73" t="str">
        <v>Ref. Balloon 7</v>
      </c>
      <c r="KS142" s="73" t="str">
        <v>Ref. Balloon 8</v>
      </c>
      <c r="KT142" s="73" t="str">
        <v>Relieved Pin Gauges 09236 &amp; 09235</v>
      </c>
      <c r="KU142" s="73" t="str">
        <v>Rotate Part</v>
      </c>
      <c r="KV142" s="73" t="str">
        <v>Rotate Part, See Image</v>
      </c>
      <c r="KW142" s="73" t="str">
        <v>Same as Root Radius</v>
      </c>
      <c r="KX142" s="73" t="str">
        <v>Section</v>
      </c>
      <c r="KY142" s="73" t="str">
        <v>Section B-B</v>
      </c>
      <c r="KZ142" s="73" t="str">
        <v>Section B-B, Distance Between Grooves</v>
      </c>
      <c r="LA142" s="73" t="str">
        <v>Section C-C</v>
      </c>
      <c r="LB142" s="73" t="str">
        <v>Section Part</v>
      </c>
      <c r="LC142" s="73" t="str">
        <v>Section Part, Measured from Opposite Face</v>
      </c>
      <c r="LD142" s="73" t="str">
        <v>Section, Broachless Blank</v>
      </c>
      <c r="LE142" s="73" t="str">
        <v>Section, EXT. Sphere Location.</v>
      </c>
      <c r="LF142" s="73" t="str">
        <v>Section, Hex Cham. Ang.</v>
      </c>
      <c r="LG142" s="73" t="str">
        <v>Section, Hex Fillet Rad.</v>
      </c>
      <c r="LH142" s="73" t="str">
        <v>Section, INT. Feature</v>
      </c>
      <c r="LI142" s="73" t="str">
        <v>Section, INT. Sphere Location.</v>
      </c>
      <c r="LJ142" s="73" t="str">
        <v>Section, Mfg. Tol.</v>
      </c>
      <c r="LK142" s="73" t="str">
        <v>Section, Mfg. Tol., See Image</v>
      </c>
      <c r="LL142" s="73" t="str">
        <v>Section, OL00486</v>
      </c>
      <c r="LM142" s="73" t="str">
        <v>Section, OL00542</v>
      </c>
      <c r="LN142" s="73" t="str">
        <v>Section, OL00543</v>
      </c>
      <c r="LO142" s="73" t="str">
        <v>Section, OL00544</v>
      </c>
      <c r="LP142" s="73" t="str">
        <v>Section, OL00545</v>
      </c>
      <c r="LQ142" s="73" t="str">
        <v>Section, OL00546</v>
      </c>
      <c r="LR142" s="73" t="str">
        <v>Section, OL00547</v>
      </c>
      <c r="LS142" s="73" t="str">
        <v>Section, OL00555</v>
      </c>
      <c r="LT142" s="73" t="str">
        <v>Section, OL00725</v>
      </c>
      <c r="LU142" s="73" t="str">
        <v>Section, OL01430</v>
      </c>
      <c r="LV142" s="73" t="str">
        <v>Section, OL01434</v>
      </c>
      <c r="LW142" s="73" t="str">
        <v>Section, OL01435</v>
      </c>
      <c r="LX142" s="73" t="str">
        <v>Section, OL01807</v>
      </c>
      <c r="LY142" s="73" t="str">
        <v>Section, OL01830</v>
      </c>
      <c r="LZ142" s="73" t="str">
        <v>Section, OL02351</v>
      </c>
      <c r="MA142" s="73" t="str">
        <v>Section, OL02519</v>
      </c>
      <c r="MB142" s="73" t="str">
        <v>Section, OL02520</v>
      </c>
      <c r="MC142" s="73" t="str">
        <v>Section, OL02522</v>
      </c>
      <c r="MD142" s="73" t="str">
        <v>Section, OL02540</v>
      </c>
      <c r="ME142" s="73" t="str">
        <v>Section, OL02541</v>
      </c>
      <c r="MF142" s="73" t="str">
        <v>Section, OL02552</v>
      </c>
      <c r="MG142" s="73" t="str">
        <v>Section, OL02553</v>
      </c>
      <c r="MH142" s="73" t="str">
        <v>Section, OL02554</v>
      </c>
      <c r="MI142" s="73" t="str">
        <v>Section, OL02555</v>
      </c>
      <c r="MJ142" s="73" t="str">
        <v>Section, OL02558</v>
      </c>
      <c r="MK142" s="73" t="str">
        <v>Section, OL02559</v>
      </c>
      <c r="ML142" s="73" t="str">
        <v>Section, OL02560</v>
      </c>
      <c r="MM142" s="73" t="str">
        <v>Section, OL02619</v>
      </c>
      <c r="MN142" s="73" t="str">
        <v>Section, OL02620</v>
      </c>
      <c r="MO142" s="73" t="str">
        <v>Section, OL02621</v>
      </c>
      <c r="MP142" s="73" t="str">
        <v>Section, OL02622</v>
      </c>
      <c r="MQ142" s="73" t="str">
        <v>Section, OL02623</v>
      </c>
      <c r="MR142" s="73" t="str">
        <v>Section, OL02624</v>
      </c>
      <c r="MS142" s="73" t="str">
        <v>Section, OL02652</v>
      </c>
      <c r="MT142" s="73" t="str">
        <v>Section, OL02680</v>
      </c>
      <c r="MU142" s="73" t="str">
        <v>Section, OL02793</v>
      </c>
      <c r="MV142" s="73" t="str">
        <v>Section, OL02823</v>
      </c>
      <c r="MW142" s="73" t="str">
        <v>Section, OL02843</v>
      </c>
      <c r="MX142" s="73" t="str">
        <v>Section, OL03026, Ext.</v>
      </c>
      <c r="MY142" s="73" t="str">
        <v>Section, OL03026, Int.</v>
      </c>
      <c r="MZ142" s="73" t="str">
        <v>Section, OL03570, DWG# 100448-41</v>
      </c>
      <c r="NA142" s="73" t="str">
        <v>Section, OL03781</v>
      </c>
      <c r="NB142" s="73" t="str">
        <v>Section, OL03911</v>
      </c>
      <c r="NC142" s="73" t="str">
        <v>Section, OL03912</v>
      </c>
      <c r="ND142" s="73" t="str">
        <v>Section, OL03928</v>
      </c>
      <c r="NE142" s="73" t="str">
        <v>Section, OL03929</v>
      </c>
      <c r="NF142" s="73" t="str">
        <v>Section, OL04030</v>
      </c>
      <c r="NG142" s="73" t="str">
        <v>Section, OL04037</v>
      </c>
      <c r="NH142" s="73" t="str">
        <v>Section, OL04038</v>
      </c>
      <c r="NI142" s="73" t="str">
        <v>Section, OL04046</v>
      </c>
      <c r="NJ142" s="73" t="str">
        <v>Section, OL04065</v>
      </c>
      <c r="NK142" s="73" t="str">
        <v>Section, OL04066</v>
      </c>
      <c r="NL142" s="73" t="str">
        <v>Section, OL04067</v>
      </c>
      <c r="NM142" s="73" t="str">
        <v>Section, OL04069</v>
      </c>
      <c r="NN142" s="73" t="str">
        <v>Section, OL04071</v>
      </c>
      <c r="NO142" s="73" t="str">
        <v>Section, OL04173</v>
      </c>
      <c r="NP142" s="73" t="str">
        <v>Section, OL04174</v>
      </c>
      <c r="NQ142" s="73" t="str">
        <v>Section, OL04214</v>
      </c>
      <c r="NR142" s="73" t="str">
        <v>Section, OL04215</v>
      </c>
      <c r="NS142" s="73" t="str">
        <v>Section, OL04216</v>
      </c>
      <c r="NT142" s="73" t="str">
        <v>Section, OL04217</v>
      </c>
      <c r="NU142" s="73" t="str">
        <v>Section, Overlay OL02716</v>
      </c>
      <c r="NV142" s="73" t="str">
        <v>Section, Overlay OL02717</v>
      </c>
      <c r="NW142" s="73" t="str">
        <v>Section, See Image</v>
      </c>
      <c r="NX142" s="73" t="str">
        <v>Section, See Image, DWG# 100448-41</v>
      </c>
      <c r="NY142" s="73" t="str">
        <v>Section, Without Sots</v>
      </c>
      <c r="NZ142" s="73" t="str">
        <v>See Comments Sheet</v>
      </c>
      <c r="OA142" s="73" t="str">
        <v>See Comments Sheet, OL02318</v>
      </c>
      <c r="OB142" s="73" t="str">
        <v>See Image</v>
      </c>
      <c r="OC142" s="73" t="str">
        <v>See Image, .005 or Less = Pass</v>
      </c>
      <c r="OD142" s="73" t="str">
        <v>See Image, Check Near Radius</v>
      </c>
      <c r="OE142" s="73" t="str">
        <v>See Image, Constrained</v>
      </c>
      <c r="OF142" s="73" t="str">
        <v>See Image, Distance Between Flats</v>
      </c>
      <c r="OG142" s="73" t="str">
        <v xml:space="preserve">See Image, Mfg. Tol, Section A-A </v>
      </c>
      <c r="OH142" s="73" t="str">
        <v>See image, Mfg. Tol.</v>
      </c>
      <c r="OI142" s="73" t="str">
        <v>See Image, Mic. Across Flats</v>
      </c>
      <c r="OJ142" s="73" t="str">
        <v>See Image, OL02850</v>
      </c>
      <c r="OK142" s="73" t="str">
        <v>See Image, OL02880</v>
      </c>
      <c r="OL142" s="73" t="str">
        <v>See Image, OL03926</v>
      </c>
      <c r="OM142" s="73" t="str">
        <v>See Image, OL03927</v>
      </c>
      <c r="ON142" s="73" t="str">
        <v>See Image, OL04003</v>
      </c>
      <c r="OO142" s="73" t="str">
        <v>'See Image, OL04342,  Best Fit Joe Block</v>
      </c>
      <c r="OP142" s="73" t="str">
        <v>See Image, OL04342,  Blank</v>
      </c>
      <c r="OQ142" s="73" t="str">
        <v>See Image, OL04342, Blank</v>
      </c>
      <c r="OR142" s="73" t="str">
        <v>See Image, OL04343, Blank</v>
      </c>
      <c r="OS142" s="73" t="str">
        <v>See Image, Pass = .002 or Less</v>
      </c>
      <c r="OT142" s="73" t="str">
        <v>See Image, Rcd. MAX</v>
      </c>
      <c r="OU142" s="73" t="str">
        <v>See Image, Rcd. MIN</v>
      </c>
      <c r="OV142" s="73" t="str">
        <v>See Image, Section</v>
      </c>
      <c r="OW142" s="73" t="str">
        <v>See Image, Section A-A</v>
      </c>
      <c r="OX142" s="73" t="str">
        <v>See Image, Section B-B</v>
      </c>
      <c r="OY142" s="73" t="str">
        <v>See Image, Section B-B, TSC</v>
      </c>
      <c r="OZ142" s="73" t="str">
        <v>See Image, Shank Drawing # 18000-XX-XX A</v>
      </c>
      <c r="PA142" s="73" t="str">
        <v>Sequencial Laser 01, 120 Per Print</v>
      </c>
      <c r="PB142" s="73" t="str">
        <v>Set to .202, Zero on Thread Lead</v>
      </c>
      <c r="PC142" s="73" t="str">
        <v>Sharp OK, No Burr</v>
      </c>
      <c r="PD142" s="73" t="str">
        <v>Sharp OK, No Raised Edge, See Image</v>
      </c>
      <c r="PE142" s="73" t="str">
        <v>Sharp OK, No Raised Edges</v>
      </c>
      <c r="PF142" s="73" t="str">
        <v>Sharp okay no raised edge</v>
      </c>
      <c r="PG142" s="73" t="str">
        <v>Sharp Okay, No Burr</v>
      </c>
      <c r="PH142" s="73" t="str">
        <v>Sharp Okay, No Raised Edge</v>
      </c>
      <c r="PI142" s="73" t="str">
        <v>Sharp Okay, No Raised Edges,</v>
      </c>
      <c r="PJ142" s="73" t="str">
        <v>Sharp Okay, See Image</v>
      </c>
      <c r="PK142" s="73" t="str">
        <v xml:space="preserve">Start of Radius @ .195 </v>
      </c>
      <c r="PL142" s="73" t="str">
        <v xml:space="preserve">Start of Radius @ .21 </v>
      </c>
      <c r="PM142" s="73" t="str">
        <v xml:space="preserve">T.S.C. </v>
      </c>
      <c r="PN142" s="73" t="str">
        <v>Tangent Point</v>
      </c>
      <c r="PO142" s="73" t="str">
        <v>Tangent point of R.50</v>
      </c>
      <c r="PP142" s="73" t="str">
        <v>Taper Check, Mfg.Tol.</v>
      </c>
      <c r="PQ142" s="73" t="str">
        <v>Taper Check, Mfg.Tol., See Image</v>
      </c>
      <c r="PR142" s="73" t="str">
        <v>Thrd. Minor Ø</v>
      </c>
      <c r="PS142" s="73" t="str">
        <v>Thrd. Relief Ø</v>
      </c>
      <c r="PT142" s="73" t="str">
        <v>Threadless Blank</v>
      </c>
      <c r="PU142" s="73" t="str">
        <v>Threadless Blank, From Major Ø</v>
      </c>
      <c r="PV142" s="73" t="str">
        <v>Threadless Blank, Mfg. Tol.</v>
      </c>
      <c r="PW142" s="73" t="str">
        <v>Threadless Blank, Thrd. to Neck Rad.</v>
      </c>
      <c r="PX142" s="73" t="str">
        <v>Thredless Blank</v>
      </c>
      <c r="PY142" s="73" t="str">
        <v>To center of R.005</v>
      </c>
      <c r="PZ142" s="73" t="str">
        <v>Torx Min. Dia.</v>
      </c>
      <c r="QA142" s="73" t="str">
        <v>Turn Ø Free of Mill Marks</v>
      </c>
      <c r="QB142" s="73" t="str">
        <v>Use (Full) GO Hex</v>
      </c>
      <c r="QC142" s="73" t="str">
        <v>Use Balloon 1 FULL Gauge</v>
      </c>
      <c r="QD142" s="73" t="str">
        <v>Use Balloon 9 FULL GO</v>
      </c>
      <c r="QE142" s="73" t="str">
        <v>Use Best Fit Pin</v>
      </c>
      <c r="QF142" s="73" t="str">
        <v>Use Disk Tip</v>
      </c>
      <c r="QG142" s="73" t="str">
        <v>Use flat bottomed indicator tip.</v>
      </c>
      <c r="QH142" s="73" t="str">
        <v xml:space="preserve">Use Full .093 Go Hex </v>
      </c>
      <c r="QI142" s="73" t="str">
        <v xml:space="preserve">Use Full .0930 Go Hex </v>
      </c>
      <c r="QJ142" s="73" t="str">
        <v>Use Full .1235 Go Hex</v>
      </c>
      <c r="QK142" s="73" t="str">
        <v>Use Gauge K2-98-8019-04, See Image</v>
      </c>
      <c r="QL142" s="73" t="str">
        <v>Use large flat indicator tip</v>
      </c>
      <c r="QM142" s="73" t="str">
        <v>Use Pins.3330/.3350, See Image MAX NO-GO</v>
      </c>
      <c r="QN142" s="73" t="str">
        <v>Use Pointed Drop Indicator Tip</v>
      </c>
      <c r="QO142" s="73" t="str">
        <v>V-Block</v>
      </c>
      <c r="QP142" s="73" t="str">
        <v>V-Block,  AMB for 13</v>
      </c>
      <c r="QQ142" s="73" t="str">
        <v>V-Block,  Hex Cham. Dia.</v>
      </c>
      <c r="QR142" s="73" t="str">
        <v>V-Block, Hex Depth</v>
      </c>
      <c r="QS142" s="73" t="str">
        <v>VBU Gauge</v>
      </c>
      <c r="QT142" s="73" t="str">
        <v>Visibally smaller than HEX=Pass</v>
      </c>
      <c r="QU142" s="73" t="str">
        <v>Visual Per Drawing</v>
      </c>
      <c r="QV142" s="73" t="str">
        <v>Whirl Blank</v>
      </c>
      <c r="QW142" s="73" t="str">
        <v xml:space="preserve">Whirl Blank </v>
      </c>
      <c r="QX142" s="73" t="str">
        <v>Whirl Blank, Neck Rad. End to Head CL</v>
      </c>
      <c r="QY142" s="73" t="str">
        <v>Whirl Blank, Nose Start Dia.</v>
      </c>
      <c r="QZ142" s="73" t="str">
        <v>Whirl Blank, Nose Start Dist.</v>
      </c>
      <c r="RA142" s="73" t="str">
        <v>Whirl Blank, Thrd. Minor</v>
      </c>
      <c r="RB142" s="73" t="str">
        <v>Whirl Blank, Thrd. Pullout Dia.</v>
      </c>
      <c r="RC142" s="73" t="str">
        <v>Whole Part, Removal is at Assy. Level</v>
      </c>
      <c r="RD142" s="73" t="str">
        <v>Wide Area</v>
      </c>
      <c r="RE142" s="73" t="str">
        <v>Zero on End of Go Gauge</v>
      </c>
    </row>
    <row r="143" spans="1:473">
      <c r="A143" s="73" t="s">
        <v>780</v>
      </c>
      <c r="C143" s="73" t="str" cm="1">
        <f t="array" ref="C143:RE143">TRANSPOSE(_xlfn._xlws.SORT(_xlfn._xlws.FILTER($A$2:$A$600,ISNUMBER(SEARCH('PartLib Table'!M150,$A$2:$A$600)),"not found")))</f>
        <v xml:space="preserve"> 'C', Whirl Blank</v>
      </c>
      <c r="D143" s="73" t="str">
        <v xml:space="preserve"> See Image, Constrained</v>
      </c>
      <c r="E143" s="73" t="str">
        <v>(.04 to .12 range = Pass)</v>
      </c>
      <c r="F143" s="73" t="str">
        <v>(.042 FULL) Go Pin Seat Fully</v>
      </c>
      <c r="G143" s="73" t="str">
        <v>(B), Mfg. Tol.</v>
      </c>
      <c r="H143" s="73" t="str">
        <v>(B), O.A.L.</v>
      </c>
      <c r="I143" s="73" t="str">
        <v>.001 or less =Pass</v>
      </c>
      <c r="J143" s="73" t="str">
        <v>.001 or less out of center = Pass</v>
      </c>
      <c r="K143" s="73" t="str">
        <v>.002 or Less = Pass</v>
      </c>
      <c r="L143" s="73" t="str">
        <v>.002 or Less out of center = Pass</v>
      </c>
      <c r="M143" s="73" t="str">
        <v>.005 to .015 = Pass</v>
      </c>
      <c r="N143" s="73" t="str">
        <v>.0125 Mean, Section</v>
      </c>
      <c r="O143" s="73" t="str">
        <v>.025 or Less in X &amp; Y=Pass</v>
      </c>
      <c r="P143" s="73" t="str">
        <v>.038 Mean</v>
      </c>
      <c r="Q143" s="73" t="str">
        <v>.063 MM = .0024 IN, See Image</v>
      </c>
      <c r="R143" s="73" t="str">
        <v>.063MM = .0024"</v>
      </c>
      <c r="S143" s="73" t="str">
        <v>.243 NO-GO, Unconstrained, Must Not Start</v>
      </c>
      <c r="T143" s="73" t="str">
        <v>@ Back Face &amp; ID, No Raised Edge</v>
      </c>
      <c r="U143" s="73" t="str">
        <v>@ Back Face &amp; OD, No Raised Edge</v>
      </c>
      <c r="V143" s="73" t="str">
        <v>@ ID &amp; FACE</v>
      </c>
      <c r="W143" s="73" t="str">
        <v>@ OD &amp; BACK FACE</v>
      </c>
      <c r="X143" s="73" t="str">
        <v>@ OD &amp; FACE</v>
      </c>
      <c r="Y143" s="73" t="str">
        <v>Across from slot</v>
      </c>
      <c r="Z143" s="73" t="str">
        <v>All Edge Breaks</v>
      </c>
      <c r="AA143" s="73" t="str">
        <v>Attached to bar stock</v>
      </c>
      <c r="AB143" s="73" t="str">
        <v xml:space="preserve">Back Turn Fillet Rad. </v>
      </c>
      <c r="AC143" s="73" t="str">
        <v>Balloon 1 (DWG FRM0105 Page 2, NV-27)</v>
      </c>
      <c r="AD143" s="73" t="str">
        <v>Balloon 1 (DWG FRM0105, NV-30)</v>
      </c>
      <c r="AE143" s="73" t="str">
        <v>Balloon 1 (P# 9890002-20) OL00429/A</v>
      </c>
      <c r="AF143" s="73" t="str">
        <v>Balloon 1, DWG#FRM0105</v>
      </c>
      <c r="AG143" s="73" t="str">
        <v>Balloon 11, See Image</v>
      </c>
      <c r="AH143" s="73" t="str">
        <v xml:space="preserve">Balloon 2 (DWG FRM0105 Page 2, NV-27) </v>
      </c>
      <c r="AI143" s="73" t="str">
        <v>Balloon 2 (DWG FRM0105, NV-30)</v>
      </c>
      <c r="AJ143" s="73" t="str">
        <v>Balloon 2 (P# 9890002-20)</v>
      </c>
      <c r="AK143" s="73" t="str">
        <v>Balloon 2, DWG#FRM0105</v>
      </c>
      <c r="AL143" s="73" t="str">
        <v>Balloon 2, DWG#FRM0105, See Image</v>
      </c>
      <c r="AM143" s="73" t="str">
        <v>Balloon 3 (DWG FRM0105, NV-30 Minor)</v>
      </c>
      <c r="AN143" s="73" t="str">
        <v>Balloon 3 (DWG FRM0105, NV-30)</v>
      </c>
      <c r="AO143" s="73" t="str">
        <v>Balloon 3 (P# 9890002-20)</v>
      </c>
      <c r="AP143" s="73" t="str">
        <v>Balloon 4</v>
      </c>
      <c r="AQ143" s="73" t="str">
        <v>Balloon 4 (P# 9890002-20)</v>
      </c>
      <c r="AR143" s="73" t="str">
        <v>Below Middle Band</v>
      </c>
      <c r="AS143" s="73" t="str">
        <v>Best Fit Pin, .003 or Less =Pass</v>
      </c>
      <c r="AT143" s="73" t="str">
        <v>Blank</v>
      </c>
      <c r="AU143" s="73" t="str">
        <v>Blank Turn Maj.</v>
      </c>
      <c r="AV143" s="73" t="str">
        <v>Blank Turn Maj. Mill Flt., OL4172</v>
      </c>
      <c r="AW143" s="73" t="str">
        <v>Blank Without .010 Slots</v>
      </c>
      <c r="AX143" s="73" t="str">
        <v>Blank Without .010 Slots, Section</v>
      </c>
      <c r="AY143" s="73" t="str">
        <v>Blank without thread</v>
      </c>
      <c r="AZ143" s="73" t="str">
        <v xml:space="preserve">Blank, Center of V Grv. </v>
      </c>
      <c r="BA143" s="73" t="str">
        <v>Blank, Check R adjacent Balloon 17</v>
      </c>
      <c r="BB143" s="73" t="str">
        <v>Blank, EXT. Feature</v>
      </c>
      <c r="BC143" s="73" t="str">
        <v>Blank, See Image, OL04335</v>
      </c>
      <c r="BD143" s="73" t="str">
        <v>Blank, See Image, OL04336</v>
      </c>
      <c r="BE143" s="73" t="str">
        <v xml:space="preserve">Blank, Thrd. </v>
      </c>
      <c r="BF143" s="73" t="str">
        <v>Blank, Turn Tip</v>
      </c>
      <c r="BG143" s="73" t="str">
        <v>Blank, Without Thrd.</v>
      </c>
      <c r="BH143" s="73" t="str">
        <v>Blank, Without Thread</v>
      </c>
      <c r="BI143" s="73" t="str">
        <v xml:space="preserve">Blunt Start Blend to Minor </v>
      </c>
      <c r="BJ143" s="73" t="str">
        <v>Calc., Use Go HEX</v>
      </c>
      <c r="BK143" s="73" t="str">
        <v>Can't dig into OD</v>
      </c>
      <c r="BL143" s="73" t="str">
        <v>Carbide Gauge</v>
      </c>
      <c r="BM143" s="73" t="str">
        <v xml:space="preserve">Center of V Grv. </v>
      </c>
      <c r="BN143" s="73" t="str">
        <v>Centered Less than .03 = Pass</v>
      </c>
      <c r="BO143" s="73" t="str">
        <v>Centered within .0005 or Less = Pass</v>
      </c>
      <c r="BP143" s="73" t="str">
        <v>Centered within .001 or Less = Pass</v>
      </c>
      <c r="BQ143" s="73" t="str">
        <v>Centered within .0254 or Less = Pass</v>
      </c>
      <c r="BR143" s="73" t="str">
        <v>Check close to Rod Slot</v>
      </c>
      <c r="BS143" s="73" t="str">
        <v>Check every other hole</v>
      </c>
      <c r="BT143" s="73" t="str">
        <v>Check Go over full length of slot.</v>
      </c>
      <c r="BU143" s="73" t="str">
        <v>Check Near Closed End</v>
      </c>
      <c r="BV143" s="73" t="str">
        <v>Check per Print View, Away from Rod Slot</v>
      </c>
      <c r="BW143" s="73" t="str">
        <v>Check to Balloon 30 Go Pin</v>
      </c>
      <c r="BX143" s="73" t="str">
        <v>Check with .2705 SET Pin Inside Part</v>
      </c>
      <c r="BY143" s="73" t="str">
        <v>Check with Hex Up</v>
      </c>
      <c r="BZ143" s="73" t="str">
        <v>CMM Blank</v>
      </c>
      <c r="CA143" s="73" t="str">
        <v>Confirm Full Radius</v>
      </c>
      <c r="CB143" s="73" t="str">
        <v>Constrained in fixture</v>
      </c>
      <c r="CC143" s="73" t="str">
        <v>Constrained with Ring</v>
      </c>
      <c r="CD143" s="73" t="str">
        <v>Constrained, See Image</v>
      </c>
      <c r="CE143" s="73" t="str">
        <v>Dim. "A"</v>
      </c>
      <c r="CF143" s="73" t="str">
        <v>Dim. "B"</v>
      </c>
      <c r="CG143" s="73" t="str">
        <v>Dim. "C"</v>
      </c>
      <c r="CH143" s="73" t="str">
        <v>Dim. "D", Whirl Blank</v>
      </c>
      <c r="CI143" s="73" t="str">
        <v>Dim. "G"</v>
      </c>
      <c r="CJ143" s="73" t="str">
        <v>Dim. E, Blank Turn Maj. &amp;  Mill Flt</v>
      </c>
      <c r="CK143" s="73" t="str">
        <v>Dim. E, Blank Turn Maj.&amp;  Mill Flt</v>
      </c>
      <c r="CL143" s="73" t="str">
        <v>Dim. H, Whirl Blank</v>
      </c>
      <c r="CM143" s="73" t="str">
        <v>Dim. J, 'Blank Turn Maj. &amp; Whirl Blank</v>
      </c>
      <c r="CN143" s="73" t="str">
        <v>Disk Drop Indicator Tip</v>
      </c>
      <c r="CO143" s="73" t="str">
        <v>DWG 100448-15, Balloon F_1</v>
      </c>
      <c r="CP143" s="73" t="str">
        <v>DWG 100448-15, OL02571</v>
      </c>
      <c r="CQ143" s="73" t="str">
        <v>DWG 100448-41</v>
      </c>
      <c r="CR143" s="73" t="str">
        <v>DWG 9890040, (10E),Section Part, OL01139</v>
      </c>
      <c r="CS143" s="73" t="str">
        <v>DWG 9890040, (10E),Section, OL01139</v>
      </c>
      <c r="CT143" s="73" t="str">
        <v>DWG 9890040, (11E)</v>
      </c>
      <c r="CU143" s="73" t="str">
        <v>DWG 9890040, (11E), Pins with Flats</v>
      </c>
      <c r="CV143" s="73" t="str">
        <v>DWG 9890040, (12E),  Pass=.002 or less</v>
      </c>
      <c r="CW143" s="73" t="str">
        <v>DWG 9890040, (12E), See Image</v>
      </c>
      <c r="CX143" s="73" t="str">
        <v>DWG 9890040, (1E), OL01431</v>
      </c>
      <c r="CY143" s="73" t="str">
        <v>DWG 9890040, (1E), OL01432</v>
      </c>
      <c r="CZ143" s="73" t="str">
        <v>DWG 9890040, (2E), OL01432</v>
      </c>
      <c r="DA143" s="73" t="str">
        <v>DWG 9890040, (3E)</v>
      </c>
      <c r="DB143" s="73" t="str">
        <v>DWG 9890040, (4E)</v>
      </c>
      <c r="DC143" s="73" t="str">
        <v>DWG 9890040, (5E), OL02336</v>
      </c>
      <c r="DD143" s="73" t="str">
        <v>DWG 9890040, (6E)</v>
      </c>
      <c r="DE143" s="73" t="str">
        <v>DWG 9890040, (7E)</v>
      </c>
      <c r="DF143" s="73" t="str">
        <v>DWG 9890040, (8E), OL01433</v>
      </c>
      <c r="DG143" s="73" t="str">
        <v>DWG 9890040, (8E), OL01433, Section</v>
      </c>
      <c r="DH143" s="73" t="str">
        <v>DWG 9890040, (9E), Close to Rod Slot</v>
      </c>
      <c r="DI143" s="73" t="str">
        <v>DWG 9890040, (9E),Close to Rod Slot</v>
      </c>
      <c r="DJ143" s="73" t="str">
        <v>DWG FRM0105 PAGE 2</v>
      </c>
      <c r="DK143" s="73" t="str">
        <v>DWG# 100448-41</v>
      </c>
      <c r="DL143" s="73" t="str">
        <v>DWG# 100448-44</v>
      </c>
      <c r="DM143" s="73" t="str">
        <v>DWG# 9890003  (1), Section OL00436/A</v>
      </c>
      <c r="DN143" s="73" t="str">
        <v>DWG# 9890003 (3), Ring Gauge Constrained</v>
      </c>
      <c r="DO143" s="73" t="str">
        <v>DWG# 9890003 (4), Section</v>
      </c>
      <c r="DP143" s="73" t="str">
        <v>DWG#100448-26, Balloon 1K, OL02350</v>
      </c>
      <c r="DQ143" s="73" t="str">
        <v>DWG#100448-26, Balloon 2K, OL02350</v>
      </c>
      <c r="DR143" s="73" t="str">
        <v>DWG#100448-26, Balloon 3K, OL02363</v>
      </c>
      <c r="DS143" s="73" t="str">
        <v>DWG#100448-26, Balloon 4K</v>
      </c>
      <c r="DT143" s="73" t="str">
        <v>DWG#100448-26, Balloon 5K, Section</v>
      </c>
      <c r="DU143" s="73" t="str">
        <v>DWG#100448-26, Balloon 6K</v>
      </c>
      <c r="DV143" s="73" t="str">
        <v>DWG#100448-26, Balloon 7K, Section</v>
      </c>
      <c r="DW143" s="73" t="str">
        <v>DWG#100448-26, Mfg. Tol.</v>
      </c>
      <c r="DX143" s="73" t="str">
        <v>DWG#9890003 (2) Ring Gauge Constrained</v>
      </c>
      <c r="DY143" s="73" t="str">
        <v>DWG#9890044</v>
      </c>
      <c r="DZ143" s="73" t="str">
        <v>DWG#9890044 .1985 to .2005=Pass</v>
      </c>
      <c r="EA143" s="73" t="str">
        <v>DWG#9890044 Overlay OL02441</v>
      </c>
      <c r="EB143" s="73" t="str">
        <v>DWG#9890044, OL02441</v>
      </c>
      <c r="EC143" s="73" t="str">
        <v>DWG#FRM0105</v>
      </c>
      <c r="ED143" s="73" t="str">
        <v>EXT.</v>
      </c>
      <c r="EE143" s="73" t="str">
        <v>EXT. Section, OL02460</v>
      </c>
      <c r="EF143" s="73" t="str">
        <v>EXT., OL04223</v>
      </c>
      <c r="EG143" s="73" t="str">
        <v>Flat Drop Indicator Tip</v>
      </c>
      <c r="EH143" s="73" t="str">
        <v>Full Go Pin, No Light, at Radius</v>
      </c>
      <c r="EI143" s="73" t="str">
        <v>Function Check</v>
      </c>
      <c r="EJ143" s="73" t="str">
        <v>GO Function Gauge</v>
      </c>
      <c r="EK143" s="73" t="str">
        <v>Go Gauge for Balloon 1 &amp; 4</v>
      </c>
      <c r="EL143" s="73" t="str">
        <v>Go Pin must pass through</v>
      </c>
      <c r="EM143" s="73" t="str">
        <v>Greater than .005 = Fail, Section</v>
      </c>
      <c r="EN143" s="73" t="str">
        <v>Greater than .025 out of center = Fail</v>
      </c>
      <c r="EO143" s="73" t="str">
        <v>Greater than 2.6 = Pass</v>
      </c>
      <c r="EP143" s="73" t="str">
        <v>Green = Pass, Red = Fail</v>
      </c>
      <c r="EQ143" s="73" t="str">
        <v>Hex Depth</v>
      </c>
      <c r="ER143" s="73" t="str">
        <v>Hex Minor</v>
      </c>
      <c r="ES143" s="73" t="str">
        <v>Hole Dia.</v>
      </c>
      <c r="ET143" s="73" t="str">
        <v>Hook or Disk Tip</v>
      </c>
      <c r="EU143" s="73" t="str">
        <v>ID Sphere Finish</v>
      </c>
      <c r="EV143" s="73" t="str">
        <v>ID/OD Both Sides, Diff. .002 or less = Pass</v>
      </c>
      <c r="EW143" s="73" t="str">
        <v>If Looks Big, Section</v>
      </c>
      <c r="EX143" s="73" t="str">
        <v>If Looks Small, Section</v>
      </c>
      <c r="EY143" s="73" t="str">
        <v>Insp. Close to Break Away, Mfg.Tol.</v>
      </c>
      <c r="EZ143" s="73" t="str">
        <v>INT.</v>
      </c>
      <c r="FA143" s="73" t="str">
        <v>INT. Section, OL02460</v>
      </c>
      <c r="FB143" s="73" t="str">
        <v>INT., OL04223</v>
      </c>
      <c r="FC143" s="73" t="str">
        <v>Intersect. of 7.7 &amp; R0.10</v>
      </c>
      <c r="FD143" s="73" t="str">
        <v>Intersect. of 8.79 and R.25 MAX</v>
      </c>
      <c r="FE143" s="73" t="str">
        <v>Keep Ind. Tip away from corner</v>
      </c>
      <c r="FF143" s="73" t="str">
        <v>L31</v>
      </c>
      <c r="FG143" s="73" t="str">
        <v>Laser Mark</v>
      </c>
      <c r="FH143" s="73" t="str">
        <v>LASER PER NOTE 4</v>
      </c>
      <c r="FI143" s="73" t="str">
        <v>LASER PER NOTE 4, Final Check 1 only</v>
      </c>
      <c r="FJ143" s="73" t="str">
        <v>Less than .002 out of center = Pass</v>
      </c>
      <c r="FK143" s="73" t="str">
        <v>Less than 2.75 = Pass, Section</v>
      </c>
      <c r="FL143" s="73" t="str">
        <v>List as pin. Not Calibrated</v>
      </c>
      <c r="FM143" s="73" t="str">
        <v>M9 X 1.25 BUTT See Comment Image</v>
      </c>
      <c r="FN143" s="73" t="str">
        <v>Manual Section</v>
      </c>
      <c r="FO143" s="73" t="str">
        <v>Max Deep .241 NO-GO =.42</v>
      </c>
      <c r="FP143" s="73" t="str">
        <v>MAX Depth of (Note 7) .241 NO-GO Pin</v>
      </c>
      <c r="FQ143" s="73" t="str">
        <v>Measure from Blue Line, See Image</v>
      </c>
      <c r="FR143" s="73" t="str">
        <v>Measure Width of Blue Area, See Image</v>
      </c>
      <c r="FS143" s="73" t="str">
        <v>Mfg. Tol</v>
      </c>
      <c r="FT143" s="73" t="str">
        <v>Mfg. Tol, See Image</v>
      </c>
      <c r="FU143" s="73" t="str">
        <v>Mfg. Tol.</v>
      </c>
      <c r="FV143" s="73" t="str">
        <v>Mfg. Tol. "A"</v>
      </c>
      <c r="FW143" s="73" t="str">
        <v>Mfg. Tol. (Zero on Gauge Full Dia. Lead)</v>
      </c>
      <c r="FX143" s="73" t="str">
        <v>Mfg. Tol. Balloon 11, See Image</v>
      </c>
      <c r="FY143" s="73" t="str">
        <v>Mfg. Tol. Balloon 4</v>
      </c>
      <c r="FZ143" s="73" t="str">
        <v>Mfg. Tol. Balloon 7</v>
      </c>
      <c r="GA143" s="73" t="str">
        <v xml:space="preserve">Mfg. Tol. C-Bore Face (Ballo 28) </v>
      </c>
      <c r="GB143" s="73" t="str">
        <v>Mfg. Tol. Section</v>
      </c>
      <c r="GC143" s="73" t="str">
        <v>Mfg. Tol. See Image</v>
      </c>
      <c r="GD143" s="73" t="str">
        <v>Mfg. Tol., 3 Places, Record MAX</v>
      </c>
      <c r="GE143" s="73" t="str">
        <v>Mfg. Tol., Balloon 11</v>
      </c>
      <c r="GF143" s="73" t="str">
        <v>Mfg. Tol., Balloon 7</v>
      </c>
      <c r="GG143" s="73" t="str">
        <v>Mfg. Tol., Blank</v>
      </c>
      <c r="GH143" s="73" t="str">
        <v>Mfg. Tol., Blank, Balloon 12</v>
      </c>
      <c r="GI143" s="73" t="str">
        <v>Mfg. Tol., Blend to SØ.320</v>
      </c>
      <c r="GJ143" s="73" t="str">
        <v>Mfg. Tol., Calculation</v>
      </c>
      <c r="GK143" s="73" t="str">
        <v>Mfg. Tol., For Mill Fixture</v>
      </c>
      <c r="GL143" s="73" t="str">
        <v>Mfg. Tol., L32</v>
      </c>
      <c r="GM143" s="73" t="str">
        <v>Mfg. Tol., L33</v>
      </c>
      <c r="GN143" s="73" t="str">
        <v>Mfg. Tol., No Tool Marks</v>
      </c>
      <c r="GO143" s="73" t="str">
        <v>Mfg. Tol., OL03361</v>
      </c>
      <c r="GP143" s="73" t="str">
        <v>Mfg. Tol., Record off center value</v>
      </c>
      <c r="GQ143" s="73" t="str">
        <v>Mfg. Tol., Same 3 Places, Record MIN</v>
      </c>
      <c r="GR143" s="73" t="str">
        <v>Mfg. Tol., Section</v>
      </c>
      <c r="GS143" s="73" t="str">
        <v>Mfg. Tol., Section B-B</v>
      </c>
      <c r="GT143" s="73" t="str">
        <v>Mfg. Tol., Section, OL03361</v>
      </c>
      <c r="GU143" s="73" t="str">
        <v>Mfg. Tol., Section, Per Note 2</v>
      </c>
      <c r="GV143" s="73" t="str">
        <v>Mfg. Tol., See Image</v>
      </c>
      <c r="GW143" s="73" t="str">
        <v>Mfg. Tol., See Image, Bore in Blue</v>
      </c>
      <c r="GX143" s="73" t="str">
        <v>Mfg. Tol., See Image, Hook Tip</v>
      </c>
      <c r="GY143" s="73" t="str">
        <v>Mfg. Tol., Sharp Okay No Burr</v>
      </c>
      <c r="GZ143" s="73" t="str">
        <v>Mfg. Tol., Threadless Blank</v>
      </c>
      <c r="HA143" s="73" t="str">
        <v>Mfg.Tol.</v>
      </c>
      <c r="HB143" s="73" t="str">
        <v>Mgf. To., T.S.C.</v>
      </c>
      <c r="HC143" s="73" t="str">
        <v>Milled Feature</v>
      </c>
      <c r="HD143" s="73" t="str">
        <v>Milled Feature, OL04045</v>
      </c>
      <c r="HE143" s="73" t="str">
        <v>More than .0005 out of center = Fail</v>
      </c>
      <c r="HF143" s="73" t="str">
        <v>Must Pass Through</v>
      </c>
      <c r="HG143" s="73" t="str">
        <v>Must pass through gauge</v>
      </c>
      <c r="HH143" s="73" t="str">
        <v>Must Pass Through Go Gauge</v>
      </c>
      <c r="HI143" s="73" t="str">
        <v>Must Pass, See Image.</v>
      </c>
      <c r="HJ143" s="73" t="str">
        <v>NA</v>
      </c>
      <c r="HK143" s="73" t="str">
        <v>Narrow Area</v>
      </c>
      <c r="HL143" s="73" t="str">
        <v>Near Balloon 21</v>
      </c>
      <c r="HM143" s="73" t="str">
        <v>Near Datum B</v>
      </c>
      <c r="HN143" s="73" t="str">
        <v>Neck Dia.</v>
      </c>
      <c r="HO143" s="73" t="str">
        <v>Neck to Head Rad.</v>
      </c>
      <c r="HP143" s="73" t="str">
        <v>No Copper Deposits Allowed</v>
      </c>
      <c r="HQ143" s="73" t="str">
        <v>No Section</v>
      </c>
      <c r="HR143" s="73" t="str">
        <v>No Section, .01 to .014 = Pass</v>
      </c>
      <c r="HS143" s="73" t="str">
        <v>No Section, Rotate Part</v>
      </c>
      <c r="HT143" s="73" t="str">
        <v>No Section, See Image</v>
      </c>
      <c r="HU143" s="73" t="str">
        <v>No Slot, Section B-B</v>
      </c>
      <c r="HV143" s="73" t="str">
        <v>No visual step = Pass</v>
      </c>
      <c r="HW143" s="73" t="str">
        <v>Not to exceed .95 Deep</v>
      </c>
      <c r="HX143" s="73" t="str">
        <v>Note 1</v>
      </c>
      <c r="HY143" s="73" t="str">
        <v>OL00333/A</v>
      </c>
      <c r="HZ143" s="73" t="str">
        <v>OL00519</v>
      </c>
      <c r="IA143" s="73" t="str">
        <v>OL00520</v>
      </c>
      <c r="IB143" s="73" t="str">
        <v>OL00529</v>
      </c>
      <c r="IC143" s="73" t="str">
        <v>OL00542</v>
      </c>
      <c r="ID143" s="73" t="str">
        <v>OL00724</v>
      </c>
      <c r="IE143" s="73" t="str">
        <v>OL01250</v>
      </c>
      <c r="IF143" s="73" t="str">
        <v>OL01869, Threadless Blank</v>
      </c>
      <c r="IG143" s="73" t="str">
        <v>OL01870, Section</v>
      </c>
      <c r="IH143" s="73" t="str">
        <v>OL02255</v>
      </c>
      <c r="II143" s="73" t="str">
        <v>OL02255, Mfg. Tol.</v>
      </c>
      <c r="IJ143" s="73" t="str">
        <v>OL02302</v>
      </c>
      <c r="IK143" s="73" t="str">
        <v xml:space="preserve">OL02318  needed per image instructions </v>
      </c>
      <c r="IL143" s="73" t="str">
        <v>OL02556</v>
      </c>
      <c r="IM143" s="73" t="str">
        <v>OL02557</v>
      </c>
      <c r="IN143" s="73" t="str">
        <v>OL02567</v>
      </c>
      <c r="IO143" s="73" t="str">
        <v>OL02653</v>
      </c>
      <c r="IP143" s="73" t="str">
        <v>OL02718</v>
      </c>
      <c r="IQ143" s="73" t="str">
        <v>OL02841</v>
      </c>
      <c r="IR143" s="73" t="str">
        <v>OL02842</v>
      </c>
      <c r="IS143" s="73" t="str">
        <v>OL02844</v>
      </c>
      <c r="IT143" s="73" t="str">
        <v>OL02871</v>
      </c>
      <c r="IU143" s="73" t="str">
        <v>OL02887</v>
      </c>
      <c r="IV143" s="73" t="str">
        <v>OL03500</v>
      </c>
      <c r="IW143" s="73" t="str">
        <v>OL03766</v>
      </c>
      <c r="IX143" s="73" t="str">
        <v>OL03868</v>
      </c>
      <c r="IY143" s="73" t="str">
        <v>OL03869</v>
      </c>
      <c r="IZ143" s="73" t="str">
        <v>OL03870</v>
      </c>
      <c r="JA143" s="73" t="str">
        <v>OL03873, DWG# 100448-44</v>
      </c>
      <c r="JB143" s="73" t="str">
        <v>OL03949</v>
      </c>
      <c r="JC143" s="73" t="str">
        <v xml:space="preserve">OL04043, Section </v>
      </c>
      <c r="JD143" s="73" t="str">
        <v xml:space="preserve">OL04044, Section </v>
      </c>
      <c r="JE143" s="73" t="str">
        <v>OL04045</v>
      </c>
      <c r="JF143" s="73" t="str">
        <v>OL04045, Milled Feature</v>
      </c>
      <c r="JG143" s="73" t="str">
        <v>OL04063</v>
      </c>
      <c r="JH143" s="73" t="str">
        <v>OL04064</v>
      </c>
      <c r="JI143" s="73" t="str">
        <v>OL04065</v>
      </c>
      <c r="JJ143" s="73" t="str">
        <v>OL04181</v>
      </c>
      <c r="JK143" s="73" t="str">
        <v>OL04218</v>
      </c>
      <c r="JL143" s="73" t="str">
        <v>OL04224, See Image</v>
      </c>
      <c r="JM143" s="73" t="str">
        <v>OL04374</v>
      </c>
      <c r="JN143" s="73" t="str">
        <v>OL04375, Section M-M</v>
      </c>
      <c r="JO143" s="73" t="str">
        <v>OL04376, Section M-M</v>
      </c>
      <c r="JP143" s="73" t="str">
        <v>OL04443</v>
      </c>
      <c r="JQ143" s="73" t="str">
        <v>OL04444</v>
      </c>
      <c r="JR143" s="73" t="str">
        <v>OL05000</v>
      </c>
      <c r="JS143" s="73" t="str">
        <v>One side of slot</v>
      </c>
      <c r="JT143" s="73" t="str">
        <v>Other side of slot</v>
      </c>
      <c r="JU143" s="73" t="str">
        <v>Out of center more than .002 = Fail</v>
      </c>
      <c r="JV143" s="73" t="str">
        <v>Out of center more than.002 = Fail</v>
      </c>
      <c r="JW143" s="73" t="str">
        <v>Overlay OL02713</v>
      </c>
      <c r="JX143" s="73" t="str">
        <v>Overlay OL02714</v>
      </c>
      <c r="JY143" s="73" t="str">
        <v>Overlay OL02718</v>
      </c>
      <c r="JZ143" s="73" t="str">
        <v>Overlay OL03831, Mfg. Tol.</v>
      </c>
      <c r="KA143" s="73" t="str">
        <v>Part Without Slots</v>
      </c>
      <c r="KB143" s="73" t="str">
        <v>Part Without Slots, See Image</v>
      </c>
      <c r="KC143" s="73" t="str">
        <v xml:space="preserve">Pass = .0254 or Less </v>
      </c>
      <c r="KD143" s="73" t="str">
        <v>PD MIN = 4.361, PD MAX = 4.456</v>
      </c>
      <c r="KE143" s="73" t="str">
        <v>Per Balloon 2 Note</v>
      </c>
      <c r="KF143" s="73" t="str">
        <v>Per drawing note(s) 8.</v>
      </c>
      <c r="KG143" s="73" t="str">
        <v>Point or Sphere Tip</v>
      </c>
      <c r="KH143" s="73" t="str">
        <v>Point Tip</v>
      </c>
      <c r="KI143" s="73" t="str">
        <v>R.9 to R1.1 = Pass, See Image</v>
      </c>
      <c r="KJ143" s="73" t="str">
        <v>Ram Construction</v>
      </c>
      <c r="KK143" s="73" t="str">
        <v>Record Same Pass / Fail All Balloons</v>
      </c>
      <c r="KL143" s="73" t="str">
        <v>Ref. Balloon 1</v>
      </c>
      <c r="KM143" s="73" t="str">
        <v>Ref. Balloon 12</v>
      </c>
      <c r="KN143" s="73" t="str">
        <v>Ref. Balloon 13, 100% AQL</v>
      </c>
      <c r="KO143" s="73" t="str">
        <v>Ref. Balloon 2</v>
      </c>
      <c r="KP143" s="73" t="str">
        <v>Ref. Balloon 21, 100% AQL</v>
      </c>
      <c r="KQ143" s="73" t="str">
        <v>Ref. Balloon 4</v>
      </c>
      <c r="KR143" s="73" t="str">
        <v>Ref. Balloon 7</v>
      </c>
      <c r="KS143" s="73" t="str">
        <v>Ref. Balloon 8</v>
      </c>
      <c r="KT143" s="73" t="str">
        <v>Relieved Pin Gauges 09236 &amp; 09235</v>
      </c>
      <c r="KU143" s="73" t="str">
        <v>Rotate Part</v>
      </c>
      <c r="KV143" s="73" t="str">
        <v>Rotate Part, See Image</v>
      </c>
      <c r="KW143" s="73" t="str">
        <v>Same as Root Radius</v>
      </c>
      <c r="KX143" s="73" t="str">
        <v>Section</v>
      </c>
      <c r="KY143" s="73" t="str">
        <v>Section B-B</v>
      </c>
      <c r="KZ143" s="73" t="str">
        <v>Section B-B, Distance Between Grooves</v>
      </c>
      <c r="LA143" s="73" t="str">
        <v>Section C-C</v>
      </c>
      <c r="LB143" s="73" t="str">
        <v>Section Part</v>
      </c>
      <c r="LC143" s="73" t="str">
        <v>Section Part, Measured from Opposite Face</v>
      </c>
      <c r="LD143" s="73" t="str">
        <v>Section, Broachless Blank</v>
      </c>
      <c r="LE143" s="73" t="str">
        <v>Section, EXT. Sphere Location.</v>
      </c>
      <c r="LF143" s="73" t="str">
        <v>Section, Hex Cham. Ang.</v>
      </c>
      <c r="LG143" s="73" t="str">
        <v>Section, Hex Fillet Rad.</v>
      </c>
      <c r="LH143" s="73" t="str">
        <v>Section, INT. Feature</v>
      </c>
      <c r="LI143" s="73" t="str">
        <v>Section, INT. Sphere Location.</v>
      </c>
      <c r="LJ143" s="73" t="str">
        <v>Section, Mfg. Tol.</v>
      </c>
      <c r="LK143" s="73" t="str">
        <v>Section, Mfg. Tol., See Image</v>
      </c>
      <c r="LL143" s="73" t="str">
        <v>Section, OL00486</v>
      </c>
      <c r="LM143" s="73" t="str">
        <v>Section, OL00542</v>
      </c>
      <c r="LN143" s="73" t="str">
        <v>Section, OL00543</v>
      </c>
      <c r="LO143" s="73" t="str">
        <v>Section, OL00544</v>
      </c>
      <c r="LP143" s="73" t="str">
        <v>Section, OL00545</v>
      </c>
      <c r="LQ143" s="73" t="str">
        <v>Section, OL00546</v>
      </c>
      <c r="LR143" s="73" t="str">
        <v>Section, OL00547</v>
      </c>
      <c r="LS143" s="73" t="str">
        <v>Section, OL00555</v>
      </c>
      <c r="LT143" s="73" t="str">
        <v>Section, OL00725</v>
      </c>
      <c r="LU143" s="73" t="str">
        <v>Section, OL01430</v>
      </c>
      <c r="LV143" s="73" t="str">
        <v>Section, OL01434</v>
      </c>
      <c r="LW143" s="73" t="str">
        <v>Section, OL01435</v>
      </c>
      <c r="LX143" s="73" t="str">
        <v>Section, OL01807</v>
      </c>
      <c r="LY143" s="73" t="str">
        <v>Section, OL01830</v>
      </c>
      <c r="LZ143" s="73" t="str">
        <v>Section, OL02351</v>
      </c>
      <c r="MA143" s="73" t="str">
        <v>Section, OL02519</v>
      </c>
      <c r="MB143" s="73" t="str">
        <v>Section, OL02520</v>
      </c>
      <c r="MC143" s="73" t="str">
        <v>Section, OL02522</v>
      </c>
      <c r="MD143" s="73" t="str">
        <v>Section, OL02540</v>
      </c>
      <c r="ME143" s="73" t="str">
        <v>Section, OL02541</v>
      </c>
      <c r="MF143" s="73" t="str">
        <v>Section, OL02552</v>
      </c>
      <c r="MG143" s="73" t="str">
        <v>Section, OL02553</v>
      </c>
      <c r="MH143" s="73" t="str">
        <v>Section, OL02554</v>
      </c>
      <c r="MI143" s="73" t="str">
        <v>Section, OL02555</v>
      </c>
      <c r="MJ143" s="73" t="str">
        <v>Section, OL02558</v>
      </c>
      <c r="MK143" s="73" t="str">
        <v>Section, OL02559</v>
      </c>
      <c r="ML143" s="73" t="str">
        <v>Section, OL02560</v>
      </c>
      <c r="MM143" s="73" t="str">
        <v>Section, OL02619</v>
      </c>
      <c r="MN143" s="73" t="str">
        <v>Section, OL02620</v>
      </c>
      <c r="MO143" s="73" t="str">
        <v>Section, OL02621</v>
      </c>
      <c r="MP143" s="73" t="str">
        <v>Section, OL02622</v>
      </c>
      <c r="MQ143" s="73" t="str">
        <v>Section, OL02623</v>
      </c>
      <c r="MR143" s="73" t="str">
        <v>Section, OL02624</v>
      </c>
      <c r="MS143" s="73" t="str">
        <v>Section, OL02652</v>
      </c>
      <c r="MT143" s="73" t="str">
        <v>Section, OL02680</v>
      </c>
      <c r="MU143" s="73" t="str">
        <v>Section, OL02793</v>
      </c>
      <c r="MV143" s="73" t="str">
        <v>Section, OL02823</v>
      </c>
      <c r="MW143" s="73" t="str">
        <v>Section, OL02843</v>
      </c>
      <c r="MX143" s="73" t="str">
        <v>Section, OL03026, Ext.</v>
      </c>
      <c r="MY143" s="73" t="str">
        <v>Section, OL03026, Int.</v>
      </c>
      <c r="MZ143" s="73" t="str">
        <v>Section, OL03570, DWG# 100448-41</v>
      </c>
      <c r="NA143" s="73" t="str">
        <v>Section, OL03781</v>
      </c>
      <c r="NB143" s="73" t="str">
        <v>Section, OL03911</v>
      </c>
      <c r="NC143" s="73" t="str">
        <v>Section, OL03912</v>
      </c>
      <c r="ND143" s="73" t="str">
        <v>Section, OL03928</v>
      </c>
      <c r="NE143" s="73" t="str">
        <v>Section, OL03929</v>
      </c>
      <c r="NF143" s="73" t="str">
        <v>Section, OL04030</v>
      </c>
      <c r="NG143" s="73" t="str">
        <v>Section, OL04037</v>
      </c>
      <c r="NH143" s="73" t="str">
        <v>Section, OL04038</v>
      </c>
      <c r="NI143" s="73" t="str">
        <v>Section, OL04046</v>
      </c>
      <c r="NJ143" s="73" t="str">
        <v>Section, OL04065</v>
      </c>
      <c r="NK143" s="73" t="str">
        <v>Section, OL04066</v>
      </c>
      <c r="NL143" s="73" t="str">
        <v>Section, OL04067</v>
      </c>
      <c r="NM143" s="73" t="str">
        <v>Section, OL04069</v>
      </c>
      <c r="NN143" s="73" t="str">
        <v>Section, OL04071</v>
      </c>
      <c r="NO143" s="73" t="str">
        <v>Section, OL04173</v>
      </c>
      <c r="NP143" s="73" t="str">
        <v>Section, OL04174</v>
      </c>
      <c r="NQ143" s="73" t="str">
        <v>Section, OL04214</v>
      </c>
      <c r="NR143" s="73" t="str">
        <v>Section, OL04215</v>
      </c>
      <c r="NS143" s="73" t="str">
        <v>Section, OL04216</v>
      </c>
      <c r="NT143" s="73" t="str">
        <v>Section, OL04217</v>
      </c>
      <c r="NU143" s="73" t="str">
        <v>Section, Overlay OL02716</v>
      </c>
      <c r="NV143" s="73" t="str">
        <v>Section, Overlay OL02717</v>
      </c>
      <c r="NW143" s="73" t="str">
        <v>Section, See Image</v>
      </c>
      <c r="NX143" s="73" t="str">
        <v>Section, See Image, DWG# 100448-41</v>
      </c>
      <c r="NY143" s="73" t="str">
        <v>Section, Without Sots</v>
      </c>
      <c r="NZ143" s="73" t="str">
        <v>See Comments Sheet</v>
      </c>
      <c r="OA143" s="73" t="str">
        <v>See Comments Sheet, OL02318</v>
      </c>
      <c r="OB143" s="73" t="str">
        <v>See Image</v>
      </c>
      <c r="OC143" s="73" t="str">
        <v>See Image, .005 or Less = Pass</v>
      </c>
      <c r="OD143" s="73" t="str">
        <v>See Image, Check Near Radius</v>
      </c>
      <c r="OE143" s="73" t="str">
        <v>See Image, Constrained</v>
      </c>
      <c r="OF143" s="73" t="str">
        <v>See Image, Distance Between Flats</v>
      </c>
      <c r="OG143" s="73" t="str">
        <v xml:space="preserve">See Image, Mfg. Tol, Section A-A </v>
      </c>
      <c r="OH143" s="73" t="str">
        <v>See image, Mfg. Tol.</v>
      </c>
      <c r="OI143" s="73" t="str">
        <v>See Image, Mic. Across Flats</v>
      </c>
      <c r="OJ143" s="73" t="str">
        <v>See Image, OL02850</v>
      </c>
      <c r="OK143" s="73" t="str">
        <v>See Image, OL02880</v>
      </c>
      <c r="OL143" s="73" t="str">
        <v>See Image, OL03926</v>
      </c>
      <c r="OM143" s="73" t="str">
        <v>See Image, OL03927</v>
      </c>
      <c r="ON143" s="73" t="str">
        <v>See Image, OL04003</v>
      </c>
      <c r="OO143" s="73" t="str">
        <v>'See Image, OL04342,  Best Fit Joe Block</v>
      </c>
      <c r="OP143" s="73" t="str">
        <v>See Image, OL04342,  Blank</v>
      </c>
      <c r="OQ143" s="73" t="str">
        <v>See Image, OL04342, Blank</v>
      </c>
      <c r="OR143" s="73" t="str">
        <v>See Image, OL04343, Blank</v>
      </c>
      <c r="OS143" s="73" t="str">
        <v>See Image, Pass = .002 or Less</v>
      </c>
      <c r="OT143" s="73" t="str">
        <v>See Image, Rcd. MAX</v>
      </c>
      <c r="OU143" s="73" t="str">
        <v>See Image, Rcd. MIN</v>
      </c>
      <c r="OV143" s="73" t="str">
        <v>See Image, Section</v>
      </c>
      <c r="OW143" s="73" t="str">
        <v>See Image, Section A-A</v>
      </c>
      <c r="OX143" s="73" t="str">
        <v>See Image, Section B-B</v>
      </c>
      <c r="OY143" s="73" t="str">
        <v>See Image, Section B-B, TSC</v>
      </c>
      <c r="OZ143" s="73" t="str">
        <v>See Image, Shank Drawing # 18000-XX-XX A</v>
      </c>
      <c r="PA143" s="73" t="str">
        <v>Sequencial Laser 01, 120 Per Print</v>
      </c>
      <c r="PB143" s="73" t="str">
        <v>Set to .202, Zero on Thread Lead</v>
      </c>
      <c r="PC143" s="73" t="str">
        <v>Sharp OK, No Burr</v>
      </c>
      <c r="PD143" s="73" t="str">
        <v>Sharp OK, No Raised Edge, See Image</v>
      </c>
      <c r="PE143" s="73" t="str">
        <v>Sharp OK, No Raised Edges</v>
      </c>
      <c r="PF143" s="73" t="str">
        <v>Sharp okay no raised edge</v>
      </c>
      <c r="PG143" s="73" t="str">
        <v>Sharp Okay, No Burr</v>
      </c>
      <c r="PH143" s="73" t="str">
        <v>Sharp Okay, No Raised Edge</v>
      </c>
      <c r="PI143" s="73" t="str">
        <v>Sharp Okay, No Raised Edges,</v>
      </c>
      <c r="PJ143" s="73" t="str">
        <v>Sharp Okay, See Image</v>
      </c>
      <c r="PK143" s="73" t="str">
        <v xml:space="preserve">Start of Radius @ .195 </v>
      </c>
      <c r="PL143" s="73" t="str">
        <v xml:space="preserve">Start of Radius @ .21 </v>
      </c>
      <c r="PM143" s="73" t="str">
        <v xml:space="preserve">T.S.C. </v>
      </c>
      <c r="PN143" s="73" t="str">
        <v>Tangent Point</v>
      </c>
      <c r="PO143" s="73" t="str">
        <v>Tangent point of R.50</v>
      </c>
      <c r="PP143" s="73" t="str">
        <v>Taper Check, Mfg.Tol.</v>
      </c>
      <c r="PQ143" s="73" t="str">
        <v>Taper Check, Mfg.Tol., See Image</v>
      </c>
      <c r="PR143" s="73" t="str">
        <v>Thrd. Minor Ø</v>
      </c>
      <c r="PS143" s="73" t="str">
        <v>Thrd. Relief Ø</v>
      </c>
      <c r="PT143" s="73" t="str">
        <v>Threadless Blank</v>
      </c>
      <c r="PU143" s="73" t="str">
        <v>Threadless Blank, From Major Ø</v>
      </c>
      <c r="PV143" s="73" t="str">
        <v>Threadless Blank, Mfg. Tol.</v>
      </c>
      <c r="PW143" s="73" t="str">
        <v>Threadless Blank, Thrd. to Neck Rad.</v>
      </c>
      <c r="PX143" s="73" t="str">
        <v>Thredless Blank</v>
      </c>
      <c r="PY143" s="73" t="str">
        <v>To center of R.005</v>
      </c>
      <c r="PZ143" s="73" t="str">
        <v>Torx Min. Dia.</v>
      </c>
      <c r="QA143" s="73" t="str">
        <v>Turn Ø Free of Mill Marks</v>
      </c>
      <c r="QB143" s="73" t="str">
        <v>Use (Full) GO Hex</v>
      </c>
      <c r="QC143" s="73" t="str">
        <v>Use Balloon 1 FULL Gauge</v>
      </c>
      <c r="QD143" s="73" t="str">
        <v>Use Balloon 9 FULL GO</v>
      </c>
      <c r="QE143" s="73" t="str">
        <v>Use Best Fit Pin</v>
      </c>
      <c r="QF143" s="73" t="str">
        <v>Use Disk Tip</v>
      </c>
      <c r="QG143" s="73" t="str">
        <v>Use flat bottomed indicator tip.</v>
      </c>
      <c r="QH143" s="73" t="str">
        <v xml:space="preserve">Use Full .093 Go Hex </v>
      </c>
      <c r="QI143" s="73" t="str">
        <v xml:space="preserve">Use Full .0930 Go Hex </v>
      </c>
      <c r="QJ143" s="73" t="str">
        <v>Use Full .1235 Go Hex</v>
      </c>
      <c r="QK143" s="73" t="str">
        <v>Use Gauge K2-98-8019-04, See Image</v>
      </c>
      <c r="QL143" s="73" t="str">
        <v>Use large flat indicator tip</v>
      </c>
      <c r="QM143" s="73" t="str">
        <v>Use Pins.3330/.3350, See Image MAX NO-GO</v>
      </c>
      <c r="QN143" s="73" t="str">
        <v>Use Pointed Drop Indicator Tip</v>
      </c>
      <c r="QO143" s="73" t="str">
        <v>V-Block</v>
      </c>
      <c r="QP143" s="73" t="str">
        <v>V-Block,  AMB for 13</v>
      </c>
      <c r="QQ143" s="73" t="str">
        <v>V-Block,  Hex Cham. Dia.</v>
      </c>
      <c r="QR143" s="73" t="str">
        <v>V-Block, Hex Depth</v>
      </c>
      <c r="QS143" s="73" t="str">
        <v>VBU Gauge</v>
      </c>
      <c r="QT143" s="73" t="str">
        <v>Visibally smaller than HEX=Pass</v>
      </c>
      <c r="QU143" s="73" t="str">
        <v>Visual Per Drawing</v>
      </c>
      <c r="QV143" s="73" t="str">
        <v>Whirl Blank</v>
      </c>
      <c r="QW143" s="73" t="str">
        <v xml:space="preserve">Whirl Blank </v>
      </c>
      <c r="QX143" s="73" t="str">
        <v>Whirl Blank, Neck Rad. End to Head CL</v>
      </c>
      <c r="QY143" s="73" t="str">
        <v>Whirl Blank, Nose Start Dia.</v>
      </c>
      <c r="QZ143" s="73" t="str">
        <v>Whirl Blank, Nose Start Dist.</v>
      </c>
      <c r="RA143" s="73" t="str">
        <v>Whirl Blank, Thrd. Minor</v>
      </c>
      <c r="RB143" s="73" t="str">
        <v>Whirl Blank, Thrd. Pullout Dia.</v>
      </c>
      <c r="RC143" s="73" t="str">
        <v>Whole Part, Removal is at Assy. Level</v>
      </c>
      <c r="RD143" s="73" t="str">
        <v>Wide Area</v>
      </c>
      <c r="RE143" s="73" t="str">
        <v>Zero on End of Go Gauge</v>
      </c>
    </row>
    <row r="144" spans="1:473">
      <c r="A144" s="73" t="s">
        <v>781</v>
      </c>
      <c r="C144" s="73" t="str" cm="1">
        <f t="array" ref="C144:RE144">TRANSPOSE(_xlfn._xlws.SORT(_xlfn._xlws.FILTER($A$2:$A$600,ISNUMBER(SEARCH('PartLib Table'!M151,$A$2:$A$600)),"not found")))</f>
        <v xml:space="preserve"> 'C', Whirl Blank</v>
      </c>
      <c r="D144" s="73" t="str">
        <v xml:space="preserve"> See Image, Constrained</v>
      </c>
      <c r="E144" s="73" t="str">
        <v>(.04 to .12 range = Pass)</v>
      </c>
      <c r="F144" s="73" t="str">
        <v>(.042 FULL) Go Pin Seat Fully</v>
      </c>
      <c r="G144" s="73" t="str">
        <v>(B), Mfg. Tol.</v>
      </c>
      <c r="H144" s="73" t="str">
        <v>(B), O.A.L.</v>
      </c>
      <c r="I144" s="73" t="str">
        <v>.001 or less =Pass</v>
      </c>
      <c r="J144" s="73" t="str">
        <v>.001 or less out of center = Pass</v>
      </c>
      <c r="K144" s="73" t="str">
        <v>.002 or Less = Pass</v>
      </c>
      <c r="L144" s="73" t="str">
        <v>.002 or Less out of center = Pass</v>
      </c>
      <c r="M144" s="73" t="str">
        <v>.005 to .015 = Pass</v>
      </c>
      <c r="N144" s="73" t="str">
        <v>.0125 Mean, Section</v>
      </c>
      <c r="O144" s="73" t="str">
        <v>.025 or Less in X &amp; Y=Pass</v>
      </c>
      <c r="P144" s="73" t="str">
        <v>.038 Mean</v>
      </c>
      <c r="Q144" s="73" t="str">
        <v>.063 MM = .0024 IN, See Image</v>
      </c>
      <c r="R144" s="73" t="str">
        <v>.063MM = .0024"</v>
      </c>
      <c r="S144" s="73" t="str">
        <v>.243 NO-GO, Unconstrained, Must Not Start</v>
      </c>
      <c r="T144" s="73" t="str">
        <v>@ Back Face &amp; ID, No Raised Edge</v>
      </c>
      <c r="U144" s="73" t="str">
        <v>@ Back Face &amp; OD, No Raised Edge</v>
      </c>
      <c r="V144" s="73" t="str">
        <v>@ ID &amp; FACE</v>
      </c>
      <c r="W144" s="73" t="str">
        <v>@ OD &amp; BACK FACE</v>
      </c>
      <c r="X144" s="73" t="str">
        <v>@ OD &amp; FACE</v>
      </c>
      <c r="Y144" s="73" t="str">
        <v>Across from slot</v>
      </c>
      <c r="Z144" s="73" t="str">
        <v>All Edge Breaks</v>
      </c>
      <c r="AA144" s="73" t="str">
        <v>Attached to bar stock</v>
      </c>
      <c r="AB144" s="73" t="str">
        <v xml:space="preserve">Back Turn Fillet Rad. </v>
      </c>
      <c r="AC144" s="73" t="str">
        <v>Balloon 1 (DWG FRM0105 Page 2, NV-27)</v>
      </c>
      <c r="AD144" s="73" t="str">
        <v>Balloon 1 (DWG FRM0105, NV-30)</v>
      </c>
      <c r="AE144" s="73" t="str">
        <v>Balloon 1 (P# 9890002-20) OL00429/A</v>
      </c>
      <c r="AF144" s="73" t="str">
        <v>Balloon 1, DWG#FRM0105</v>
      </c>
      <c r="AG144" s="73" t="str">
        <v>Balloon 11, See Image</v>
      </c>
      <c r="AH144" s="73" t="str">
        <v xml:space="preserve">Balloon 2 (DWG FRM0105 Page 2, NV-27) </v>
      </c>
      <c r="AI144" s="73" t="str">
        <v>Balloon 2 (DWG FRM0105, NV-30)</v>
      </c>
      <c r="AJ144" s="73" t="str">
        <v>Balloon 2 (P# 9890002-20)</v>
      </c>
      <c r="AK144" s="73" t="str">
        <v>Balloon 2, DWG#FRM0105</v>
      </c>
      <c r="AL144" s="73" t="str">
        <v>Balloon 2, DWG#FRM0105, See Image</v>
      </c>
      <c r="AM144" s="73" t="str">
        <v>Balloon 3 (DWG FRM0105, NV-30 Minor)</v>
      </c>
      <c r="AN144" s="73" t="str">
        <v>Balloon 3 (DWG FRM0105, NV-30)</v>
      </c>
      <c r="AO144" s="73" t="str">
        <v>Balloon 3 (P# 9890002-20)</v>
      </c>
      <c r="AP144" s="73" t="str">
        <v>Balloon 4</v>
      </c>
      <c r="AQ144" s="73" t="str">
        <v>Balloon 4 (P# 9890002-20)</v>
      </c>
      <c r="AR144" s="73" t="str">
        <v>Below Middle Band</v>
      </c>
      <c r="AS144" s="73" t="str">
        <v>Best Fit Pin, .003 or Less =Pass</v>
      </c>
      <c r="AT144" s="73" t="str">
        <v>Blank</v>
      </c>
      <c r="AU144" s="73" t="str">
        <v>Blank Turn Maj.</v>
      </c>
      <c r="AV144" s="73" t="str">
        <v>Blank Turn Maj. Mill Flt., OL4172</v>
      </c>
      <c r="AW144" s="73" t="str">
        <v>Blank Without .010 Slots</v>
      </c>
      <c r="AX144" s="73" t="str">
        <v>Blank Without .010 Slots, Section</v>
      </c>
      <c r="AY144" s="73" t="str">
        <v>Blank without thread</v>
      </c>
      <c r="AZ144" s="73" t="str">
        <v xml:space="preserve">Blank, Center of V Grv. </v>
      </c>
      <c r="BA144" s="73" t="str">
        <v>Blank, Check R adjacent Balloon 17</v>
      </c>
      <c r="BB144" s="73" t="str">
        <v>Blank, EXT. Feature</v>
      </c>
      <c r="BC144" s="73" t="str">
        <v>Blank, See Image, OL04335</v>
      </c>
      <c r="BD144" s="73" t="str">
        <v>Blank, See Image, OL04336</v>
      </c>
      <c r="BE144" s="73" t="str">
        <v xml:space="preserve">Blank, Thrd. </v>
      </c>
      <c r="BF144" s="73" t="str">
        <v>Blank, Turn Tip</v>
      </c>
      <c r="BG144" s="73" t="str">
        <v>Blank, Without Thrd.</v>
      </c>
      <c r="BH144" s="73" t="str">
        <v>Blank, Without Thread</v>
      </c>
      <c r="BI144" s="73" t="str">
        <v xml:space="preserve">Blunt Start Blend to Minor </v>
      </c>
      <c r="BJ144" s="73" t="str">
        <v>Calc., Use Go HEX</v>
      </c>
      <c r="BK144" s="73" t="str">
        <v>Can't dig into OD</v>
      </c>
      <c r="BL144" s="73" t="str">
        <v>Carbide Gauge</v>
      </c>
      <c r="BM144" s="73" t="str">
        <v xml:space="preserve">Center of V Grv. </v>
      </c>
      <c r="BN144" s="73" t="str">
        <v>Centered Less than .03 = Pass</v>
      </c>
      <c r="BO144" s="73" t="str">
        <v>Centered within .0005 or Less = Pass</v>
      </c>
      <c r="BP144" s="73" t="str">
        <v>Centered within .001 or Less = Pass</v>
      </c>
      <c r="BQ144" s="73" t="str">
        <v>Centered within .0254 or Less = Pass</v>
      </c>
      <c r="BR144" s="73" t="str">
        <v>Check close to Rod Slot</v>
      </c>
      <c r="BS144" s="73" t="str">
        <v>Check every other hole</v>
      </c>
      <c r="BT144" s="73" t="str">
        <v>Check Go over full length of slot.</v>
      </c>
      <c r="BU144" s="73" t="str">
        <v>Check Near Closed End</v>
      </c>
      <c r="BV144" s="73" t="str">
        <v>Check per Print View, Away from Rod Slot</v>
      </c>
      <c r="BW144" s="73" t="str">
        <v>Check to Balloon 30 Go Pin</v>
      </c>
      <c r="BX144" s="73" t="str">
        <v>Check with .2705 SET Pin Inside Part</v>
      </c>
      <c r="BY144" s="73" t="str">
        <v>Check with Hex Up</v>
      </c>
      <c r="BZ144" s="73" t="str">
        <v>CMM Blank</v>
      </c>
      <c r="CA144" s="73" t="str">
        <v>Confirm Full Radius</v>
      </c>
      <c r="CB144" s="73" t="str">
        <v>Constrained in fixture</v>
      </c>
      <c r="CC144" s="73" t="str">
        <v>Constrained with Ring</v>
      </c>
      <c r="CD144" s="73" t="str">
        <v>Constrained, See Image</v>
      </c>
      <c r="CE144" s="73" t="str">
        <v>Dim. "A"</v>
      </c>
      <c r="CF144" s="73" t="str">
        <v>Dim. "B"</v>
      </c>
      <c r="CG144" s="73" t="str">
        <v>Dim. "C"</v>
      </c>
      <c r="CH144" s="73" t="str">
        <v>Dim. "D", Whirl Blank</v>
      </c>
      <c r="CI144" s="73" t="str">
        <v>Dim. "G"</v>
      </c>
      <c r="CJ144" s="73" t="str">
        <v>Dim. E, Blank Turn Maj. &amp;  Mill Flt</v>
      </c>
      <c r="CK144" s="73" t="str">
        <v>Dim. E, Blank Turn Maj.&amp;  Mill Flt</v>
      </c>
      <c r="CL144" s="73" t="str">
        <v>Dim. H, Whirl Blank</v>
      </c>
      <c r="CM144" s="73" t="str">
        <v>Dim. J, 'Blank Turn Maj. &amp; Whirl Blank</v>
      </c>
      <c r="CN144" s="73" t="str">
        <v>Disk Drop Indicator Tip</v>
      </c>
      <c r="CO144" s="73" t="str">
        <v>DWG 100448-15, Balloon F_1</v>
      </c>
      <c r="CP144" s="73" t="str">
        <v>DWG 100448-15, OL02571</v>
      </c>
      <c r="CQ144" s="73" t="str">
        <v>DWG 100448-41</v>
      </c>
      <c r="CR144" s="73" t="str">
        <v>DWG 9890040, (10E),Section Part, OL01139</v>
      </c>
      <c r="CS144" s="73" t="str">
        <v>DWG 9890040, (10E),Section, OL01139</v>
      </c>
      <c r="CT144" s="73" t="str">
        <v>DWG 9890040, (11E)</v>
      </c>
      <c r="CU144" s="73" t="str">
        <v>DWG 9890040, (11E), Pins with Flats</v>
      </c>
      <c r="CV144" s="73" t="str">
        <v>DWG 9890040, (12E),  Pass=.002 or less</v>
      </c>
      <c r="CW144" s="73" t="str">
        <v>DWG 9890040, (12E), See Image</v>
      </c>
      <c r="CX144" s="73" t="str">
        <v>DWG 9890040, (1E), OL01431</v>
      </c>
      <c r="CY144" s="73" t="str">
        <v>DWG 9890040, (1E), OL01432</v>
      </c>
      <c r="CZ144" s="73" t="str">
        <v>DWG 9890040, (2E), OL01432</v>
      </c>
      <c r="DA144" s="73" t="str">
        <v>DWG 9890040, (3E)</v>
      </c>
      <c r="DB144" s="73" t="str">
        <v>DWG 9890040, (4E)</v>
      </c>
      <c r="DC144" s="73" t="str">
        <v>DWG 9890040, (5E), OL02336</v>
      </c>
      <c r="DD144" s="73" t="str">
        <v>DWG 9890040, (6E)</v>
      </c>
      <c r="DE144" s="73" t="str">
        <v>DWG 9890040, (7E)</v>
      </c>
      <c r="DF144" s="73" t="str">
        <v>DWG 9890040, (8E), OL01433</v>
      </c>
      <c r="DG144" s="73" t="str">
        <v>DWG 9890040, (8E), OL01433, Section</v>
      </c>
      <c r="DH144" s="73" t="str">
        <v>DWG 9890040, (9E), Close to Rod Slot</v>
      </c>
      <c r="DI144" s="73" t="str">
        <v>DWG 9890040, (9E),Close to Rod Slot</v>
      </c>
      <c r="DJ144" s="73" t="str">
        <v>DWG FRM0105 PAGE 2</v>
      </c>
      <c r="DK144" s="73" t="str">
        <v>DWG# 100448-41</v>
      </c>
      <c r="DL144" s="73" t="str">
        <v>DWG# 100448-44</v>
      </c>
      <c r="DM144" s="73" t="str">
        <v>DWG# 9890003  (1), Section OL00436/A</v>
      </c>
      <c r="DN144" s="73" t="str">
        <v>DWG# 9890003 (3), Ring Gauge Constrained</v>
      </c>
      <c r="DO144" s="73" t="str">
        <v>DWG# 9890003 (4), Section</v>
      </c>
      <c r="DP144" s="73" t="str">
        <v>DWG#100448-26, Balloon 1K, OL02350</v>
      </c>
      <c r="DQ144" s="73" t="str">
        <v>DWG#100448-26, Balloon 2K, OL02350</v>
      </c>
      <c r="DR144" s="73" t="str">
        <v>DWG#100448-26, Balloon 3K, OL02363</v>
      </c>
      <c r="DS144" s="73" t="str">
        <v>DWG#100448-26, Balloon 4K</v>
      </c>
      <c r="DT144" s="73" t="str">
        <v>DWG#100448-26, Balloon 5K, Section</v>
      </c>
      <c r="DU144" s="73" t="str">
        <v>DWG#100448-26, Balloon 6K</v>
      </c>
      <c r="DV144" s="73" t="str">
        <v>DWG#100448-26, Balloon 7K, Section</v>
      </c>
      <c r="DW144" s="73" t="str">
        <v>DWG#100448-26, Mfg. Tol.</v>
      </c>
      <c r="DX144" s="73" t="str">
        <v>DWG#9890003 (2) Ring Gauge Constrained</v>
      </c>
      <c r="DY144" s="73" t="str">
        <v>DWG#9890044</v>
      </c>
      <c r="DZ144" s="73" t="str">
        <v>DWG#9890044 .1985 to .2005=Pass</v>
      </c>
      <c r="EA144" s="73" t="str">
        <v>DWG#9890044 Overlay OL02441</v>
      </c>
      <c r="EB144" s="73" t="str">
        <v>DWG#9890044, OL02441</v>
      </c>
      <c r="EC144" s="73" t="str">
        <v>DWG#FRM0105</v>
      </c>
      <c r="ED144" s="73" t="str">
        <v>EXT.</v>
      </c>
      <c r="EE144" s="73" t="str">
        <v>EXT. Section, OL02460</v>
      </c>
      <c r="EF144" s="73" t="str">
        <v>EXT., OL04223</v>
      </c>
      <c r="EG144" s="73" t="str">
        <v>Flat Drop Indicator Tip</v>
      </c>
      <c r="EH144" s="73" t="str">
        <v>Full Go Pin, No Light, at Radius</v>
      </c>
      <c r="EI144" s="73" t="str">
        <v>Function Check</v>
      </c>
      <c r="EJ144" s="73" t="str">
        <v>GO Function Gauge</v>
      </c>
      <c r="EK144" s="73" t="str">
        <v>Go Gauge for Balloon 1 &amp; 4</v>
      </c>
      <c r="EL144" s="73" t="str">
        <v>Go Pin must pass through</v>
      </c>
      <c r="EM144" s="73" t="str">
        <v>Greater than .005 = Fail, Section</v>
      </c>
      <c r="EN144" s="73" t="str">
        <v>Greater than .025 out of center = Fail</v>
      </c>
      <c r="EO144" s="73" t="str">
        <v>Greater than 2.6 = Pass</v>
      </c>
      <c r="EP144" s="73" t="str">
        <v>Green = Pass, Red = Fail</v>
      </c>
      <c r="EQ144" s="73" t="str">
        <v>Hex Depth</v>
      </c>
      <c r="ER144" s="73" t="str">
        <v>Hex Minor</v>
      </c>
      <c r="ES144" s="73" t="str">
        <v>Hole Dia.</v>
      </c>
      <c r="ET144" s="73" t="str">
        <v>Hook or Disk Tip</v>
      </c>
      <c r="EU144" s="73" t="str">
        <v>ID Sphere Finish</v>
      </c>
      <c r="EV144" s="73" t="str">
        <v>ID/OD Both Sides, Diff. .002 or less = Pass</v>
      </c>
      <c r="EW144" s="73" t="str">
        <v>If Looks Big, Section</v>
      </c>
      <c r="EX144" s="73" t="str">
        <v>If Looks Small, Section</v>
      </c>
      <c r="EY144" s="73" t="str">
        <v>Insp. Close to Break Away, Mfg.Tol.</v>
      </c>
      <c r="EZ144" s="73" t="str">
        <v>INT.</v>
      </c>
      <c r="FA144" s="73" t="str">
        <v>INT. Section, OL02460</v>
      </c>
      <c r="FB144" s="73" t="str">
        <v>INT., OL04223</v>
      </c>
      <c r="FC144" s="73" t="str">
        <v>Intersect. of 7.7 &amp; R0.10</v>
      </c>
      <c r="FD144" s="73" t="str">
        <v>Intersect. of 8.79 and R.25 MAX</v>
      </c>
      <c r="FE144" s="73" t="str">
        <v>Keep Ind. Tip away from corner</v>
      </c>
      <c r="FF144" s="73" t="str">
        <v>L31</v>
      </c>
      <c r="FG144" s="73" t="str">
        <v>Laser Mark</v>
      </c>
      <c r="FH144" s="73" t="str">
        <v>LASER PER NOTE 4</v>
      </c>
      <c r="FI144" s="73" t="str">
        <v>LASER PER NOTE 4, Final Check 1 only</v>
      </c>
      <c r="FJ144" s="73" t="str">
        <v>Less than .002 out of center = Pass</v>
      </c>
      <c r="FK144" s="73" t="str">
        <v>Less than 2.75 = Pass, Section</v>
      </c>
      <c r="FL144" s="73" t="str">
        <v>List as pin. Not Calibrated</v>
      </c>
      <c r="FM144" s="73" t="str">
        <v>M9 X 1.25 BUTT See Comment Image</v>
      </c>
      <c r="FN144" s="73" t="str">
        <v>Manual Section</v>
      </c>
      <c r="FO144" s="73" t="str">
        <v>Max Deep .241 NO-GO =.42</v>
      </c>
      <c r="FP144" s="73" t="str">
        <v>MAX Depth of (Note 7) .241 NO-GO Pin</v>
      </c>
      <c r="FQ144" s="73" t="str">
        <v>Measure from Blue Line, See Image</v>
      </c>
      <c r="FR144" s="73" t="str">
        <v>Measure Width of Blue Area, See Image</v>
      </c>
      <c r="FS144" s="73" t="str">
        <v>Mfg. Tol</v>
      </c>
      <c r="FT144" s="73" t="str">
        <v>Mfg. Tol, See Image</v>
      </c>
      <c r="FU144" s="73" t="str">
        <v>Mfg. Tol.</v>
      </c>
      <c r="FV144" s="73" t="str">
        <v>Mfg. Tol. "A"</v>
      </c>
      <c r="FW144" s="73" t="str">
        <v>Mfg. Tol. (Zero on Gauge Full Dia. Lead)</v>
      </c>
      <c r="FX144" s="73" t="str">
        <v>Mfg. Tol. Balloon 11, See Image</v>
      </c>
      <c r="FY144" s="73" t="str">
        <v>Mfg. Tol. Balloon 4</v>
      </c>
      <c r="FZ144" s="73" t="str">
        <v>Mfg. Tol. Balloon 7</v>
      </c>
      <c r="GA144" s="73" t="str">
        <v xml:space="preserve">Mfg. Tol. C-Bore Face (Ballo 28) </v>
      </c>
      <c r="GB144" s="73" t="str">
        <v>Mfg. Tol. Section</v>
      </c>
      <c r="GC144" s="73" t="str">
        <v>Mfg. Tol. See Image</v>
      </c>
      <c r="GD144" s="73" t="str">
        <v>Mfg. Tol., 3 Places, Record MAX</v>
      </c>
      <c r="GE144" s="73" t="str">
        <v>Mfg. Tol., Balloon 11</v>
      </c>
      <c r="GF144" s="73" t="str">
        <v>Mfg. Tol., Balloon 7</v>
      </c>
      <c r="GG144" s="73" t="str">
        <v>Mfg. Tol., Blank</v>
      </c>
      <c r="GH144" s="73" t="str">
        <v>Mfg. Tol., Blank, Balloon 12</v>
      </c>
      <c r="GI144" s="73" t="str">
        <v>Mfg. Tol., Blend to SØ.320</v>
      </c>
      <c r="GJ144" s="73" t="str">
        <v>Mfg. Tol., Calculation</v>
      </c>
      <c r="GK144" s="73" t="str">
        <v>Mfg. Tol., For Mill Fixture</v>
      </c>
      <c r="GL144" s="73" t="str">
        <v>Mfg. Tol., L32</v>
      </c>
      <c r="GM144" s="73" t="str">
        <v>Mfg. Tol., L33</v>
      </c>
      <c r="GN144" s="73" t="str">
        <v>Mfg. Tol., No Tool Marks</v>
      </c>
      <c r="GO144" s="73" t="str">
        <v>Mfg. Tol., OL03361</v>
      </c>
      <c r="GP144" s="73" t="str">
        <v>Mfg. Tol., Record off center value</v>
      </c>
      <c r="GQ144" s="73" t="str">
        <v>Mfg. Tol., Same 3 Places, Record MIN</v>
      </c>
      <c r="GR144" s="73" t="str">
        <v>Mfg. Tol., Section</v>
      </c>
      <c r="GS144" s="73" t="str">
        <v>Mfg. Tol., Section B-B</v>
      </c>
      <c r="GT144" s="73" t="str">
        <v>Mfg. Tol., Section, OL03361</v>
      </c>
      <c r="GU144" s="73" t="str">
        <v>Mfg. Tol., Section, Per Note 2</v>
      </c>
      <c r="GV144" s="73" t="str">
        <v>Mfg. Tol., See Image</v>
      </c>
      <c r="GW144" s="73" t="str">
        <v>Mfg. Tol., See Image, Bore in Blue</v>
      </c>
      <c r="GX144" s="73" t="str">
        <v>Mfg. Tol., See Image, Hook Tip</v>
      </c>
      <c r="GY144" s="73" t="str">
        <v>Mfg. Tol., Sharp Okay No Burr</v>
      </c>
      <c r="GZ144" s="73" t="str">
        <v>Mfg. Tol., Threadless Blank</v>
      </c>
      <c r="HA144" s="73" t="str">
        <v>Mfg.Tol.</v>
      </c>
      <c r="HB144" s="73" t="str">
        <v>Mgf. To., T.S.C.</v>
      </c>
      <c r="HC144" s="73" t="str">
        <v>Milled Feature</v>
      </c>
      <c r="HD144" s="73" t="str">
        <v>Milled Feature, OL04045</v>
      </c>
      <c r="HE144" s="73" t="str">
        <v>More than .0005 out of center = Fail</v>
      </c>
      <c r="HF144" s="73" t="str">
        <v>Must Pass Through</v>
      </c>
      <c r="HG144" s="73" t="str">
        <v>Must pass through gauge</v>
      </c>
      <c r="HH144" s="73" t="str">
        <v>Must Pass Through Go Gauge</v>
      </c>
      <c r="HI144" s="73" t="str">
        <v>Must Pass, See Image.</v>
      </c>
      <c r="HJ144" s="73" t="str">
        <v>NA</v>
      </c>
      <c r="HK144" s="73" t="str">
        <v>Narrow Area</v>
      </c>
      <c r="HL144" s="73" t="str">
        <v>Near Balloon 21</v>
      </c>
      <c r="HM144" s="73" t="str">
        <v>Near Datum B</v>
      </c>
      <c r="HN144" s="73" t="str">
        <v>Neck Dia.</v>
      </c>
      <c r="HO144" s="73" t="str">
        <v>Neck to Head Rad.</v>
      </c>
      <c r="HP144" s="73" t="str">
        <v>No Copper Deposits Allowed</v>
      </c>
      <c r="HQ144" s="73" t="str">
        <v>No Section</v>
      </c>
      <c r="HR144" s="73" t="str">
        <v>No Section, .01 to .014 = Pass</v>
      </c>
      <c r="HS144" s="73" t="str">
        <v>No Section, Rotate Part</v>
      </c>
      <c r="HT144" s="73" t="str">
        <v>No Section, See Image</v>
      </c>
      <c r="HU144" s="73" t="str">
        <v>No Slot, Section B-B</v>
      </c>
      <c r="HV144" s="73" t="str">
        <v>No visual step = Pass</v>
      </c>
      <c r="HW144" s="73" t="str">
        <v>Not to exceed .95 Deep</v>
      </c>
      <c r="HX144" s="73" t="str">
        <v>Note 1</v>
      </c>
      <c r="HY144" s="73" t="str">
        <v>OL00333/A</v>
      </c>
      <c r="HZ144" s="73" t="str">
        <v>OL00519</v>
      </c>
      <c r="IA144" s="73" t="str">
        <v>OL00520</v>
      </c>
      <c r="IB144" s="73" t="str">
        <v>OL00529</v>
      </c>
      <c r="IC144" s="73" t="str">
        <v>OL00542</v>
      </c>
      <c r="ID144" s="73" t="str">
        <v>OL00724</v>
      </c>
      <c r="IE144" s="73" t="str">
        <v>OL01250</v>
      </c>
      <c r="IF144" s="73" t="str">
        <v>OL01869, Threadless Blank</v>
      </c>
      <c r="IG144" s="73" t="str">
        <v>OL01870, Section</v>
      </c>
      <c r="IH144" s="73" t="str">
        <v>OL02255</v>
      </c>
      <c r="II144" s="73" t="str">
        <v>OL02255, Mfg. Tol.</v>
      </c>
      <c r="IJ144" s="73" t="str">
        <v>OL02302</v>
      </c>
      <c r="IK144" s="73" t="str">
        <v xml:space="preserve">OL02318  needed per image instructions </v>
      </c>
      <c r="IL144" s="73" t="str">
        <v>OL02556</v>
      </c>
      <c r="IM144" s="73" t="str">
        <v>OL02557</v>
      </c>
      <c r="IN144" s="73" t="str">
        <v>OL02567</v>
      </c>
      <c r="IO144" s="73" t="str">
        <v>OL02653</v>
      </c>
      <c r="IP144" s="73" t="str">
        <v>OL02718</v>
      </c>
      <c r="IQ144" s="73" t="str">
        <v>OL02841</v>
      </c>
      <c r="IR144" s="73" t="str">
        <v>OL02842</v>
      </c>
      <c r="IS144" s="73" t="str">
        <v>OL02844</v>
      </c>
      <c r="IT144" s="73" t="str">
        <v>OL02871</v>
      </c>
      <c r="IU144" s="73" t="str">
        <v>OL02887</v>
      </c>
      <c r="IV144" s="73" t="str">
        <v>OL03500</v>
      </c>
      <c r="IW144" s="73" t="str">
        <v>OL03766</v>
      </c>
      <c r="IX144" s="73" t="str">
        <v>OL03868</v>
      </c>
      <c r="IY144" s="73" t="str">
        <v>OL03869</v>
      </c>
      <c r="IZ144" s="73" t="str">
        <v>OL03870</v>
      </c>
      <c r="JA144" s="73" t="str">
        <v>OL03873, DWG# 100448-44</v>
      </c>
      <c r="JB144" s="73" t="str">
        <v>OL03949</v>
      </c>
      <c r="JC144" s="73" t="str">
        <v xml:space="preserve">OL04043, Section </v>
      </c>
      <c r="JD144" s="73" t="str">
        <v xml:space="preserve">OL04044, Section </v>
      </c>
      <c r="JE144" s="73" t="str">
        <v>OL04045</v>
      </c>
      <c r="JF144" s="73" t="str">
        <v>OL04045, Milled Feature</v>
      </c>
      <c r="JG144" s="73" t="str">
        <v>OL04063</v>
      </c>
      <c r="JH144" s="73" t="str">
        <v>OL04064</v>
      </c>
      <c r="JI144" s="73" t="str">
        <v>OL04065</v>
      </c>
      <c r="JJ144" s="73" t="str">
        <v>OL04181</v>
      </c>
      <c r="JK144" s="73" t="str">
        <v>OL04218</v>
      </c>
      <c r="JL144" s="73" t="str">
        <v>OL04224, See Image</v>
      </c>
      <c r="JM144" s="73" t="str">
        <v>OL04374</v>
      </c>
      <c r="JN144" s="73" t="str">
        <v>OL04375, Section M-M</v>
      </c>
      <c r="JO144" s="73" t="str">
        <v>OL04376, Section M-M</v>
      </c>
      <c r="JP144" s="73" t="str">
        <v>OL04443</v>
      </c>
      <c r="JQ144" s="73" t="str">
        <v>OL04444</v>
      </c>
      <c r="JR144" s="73" t="str">
        <v>OL05000</v>
      </c>
      <c r="JS144" s="73" t="str">
        <v>One side of slot</v>
      </c>
      <c r="JT144" s="73" t="str">
        <v>Other side of slot</v>
      </c>
      <c r="JU144" s="73" t="str">
        <v>Out of center more than .002 = Fail</v>
      </c>
      <c r="JV144" s="73" t="str">
        <v>Out of center more than.002 = Fail</v>
      </c>
      <c r="JW144" s="73" t="str">
        <v>Overlay OL02713</v>
      </c>
      <c r="JX144" s="73" t="str">
        <v>Overlay OL02714</v>
      </c>
      <c r="JY144" s="73" t="str">
        <v>Overlay OL02718</v>
      </c>
      <c r="JZ144" s="73" t="str">
        <v>Overlay OL03831, Mfg. Tol.</v>
      </c>
      <c r="KA144" s="73" t="str">
        <v>Part Without Slots</v>
      </c>
      <c r="KB144" s="73" t="str">
        <v>Part Without Slots, See Image</v>
      </c>
      <c r="KC144" s="73" t="str">
        <v xml:space="preserve">Pass = .0254 or Less </v>
      </c>
      <c r="KD144" s="73" t="str">
        <v>PD MIN = 4.361, PD MAX = 4.456</v>
      </c>
      <c r="KE144" s="73" t="str">
        <v>Per Balloon 2 Note</v>
      </c>
      <c r="KF144" s="73" t="str">
        <v>Per drawing note(s) 8.</v>
      </c>
      <c r="KG144" s="73" t="str">
        <v>Point or Sphere Tip</v>
      </c>
      <c r="KH144" s="73" t="str">
        <v>Point Tip</v>
      </c>
      <c r="KI144" s="73" t="str">
        <v>R.9 to R1.1 = Pass, See Image</v>
      </c>
      <c r="KJ144" s="73" t="str">
        <v>Ram Construction</v>
      </c>
      <c r="KK144" s="73" t="str">
        <v>Record Same Pass / Fail All Balloons</v>
      </c>
      <c r="KL144" s="73" t="str">
        <v>Ref. Balloon 1</v>
      </c>
      <c r="KM144" s="73" t="str">
        <v>Ref. Balloon 12</v>
      </c>
      <c r="KN144" s="73" t="str">
        <v>Ref. Balloon 13, 100% AQL</v>
      </c>
      <c r="KO144" s="73" t="str">
        <v>Ref. Balloon 2</v>
      </c>
      <c r="KP144" s="73" t="str">
        <v>Ref. Balloon 21, 100% AQL</v>
      </c>
      <c r="KQ144" s="73" t="str">
        <v>Ref. Balloon 4</v>
      </c>
      <c r="KR144" s="73" t="str">
        <v>Ref. Balloon 7</v>
      </c>
      <c r="KS144" s="73" t="str">
        <v>Ref. Balloon 8</v>
      </c>
      <c r="KT144" s="73" t="str">
        <v>Relieved Pin Gauges 09236 &amp; 09235</v>
      </c>
      <c r="KU144" s="73" t="str">
        <v>Rotate Part</v>
      </c>
      <c r="KV144" s="73" t="str">
        <v>Rotate Part, See Image</v>
      </c>
      <c r="KW144" s="73" t="str">
        <v>Same as Root Radius</v>
      </c>
      <c r="KX144" s="73" t="str">
        <v>Section</v>
      </c>
      <c r="KY144" s="73" t="str">
        <v>Section B-B</v>
      </c>
      <c r="KZ144" s="73" t="str">
        <v>Section B-B, Distance Between Grooves</v>
      </c>
      <c r="LA144" s="73" t="str">
        <v>Section C-C</v>
      </c>
      <c r="LB144" s="73" t="str">
        <v>Section Part</v>
      </c>
      <c r="LC144" s="73" t="str">
        <v>Section Part, Measured from Opposite Face</v>
      </c>
      <c r="LD144" s="73" t="str">
        <v>Section, Broachless Blank</v>
      </c>
      <c r="LE144" s="73" t="str">
        <v>Section, EXT. Sphere Location.</v>
      </c>
      <c r="LF144" s="73" t="str">
        <v>Section, Hex Cham. Ang.</v>
      </c>
      <c r="LG144" s="73" t="str">
        <v>Section, Hex Fillet Rad.</v>
      </c>
      <c r="LH144" s="73" t="str">
        <v>Section, INT. Feature</v>
      </c>
      <c r="LI144" s="73" t="str">
        <v>Section, INT. Sphere Location.</v>
      </c>
      <c r="LJ144" s="73" t="str">
        <v>Section, Mfg. Tol.</v>
      </c>
      <c r="LK144" s="73" t="str">
        <v>Section, Mfg. Tol., See Image</v>
      </c>
      <c r="LL144" s="73" t="str">
        <v>Section, OL00486</v>
      </c>
      <c r="LM144" s="73" t="str">
        <v>Section, OL00542</v>
      </c>
      <c r="LN144" s="73" t="str">
        <v>Section, OL00543</v>
      </c>
      <c r="LO144" s="73" t="str">
        <v>Section, OL00544</v>
      </c>
      <c r="LP144" s="73" t="str">
        <v>Section, OL00545</v>
      </c>
      <c r="LQ144" s="73" t="str">
        <v>Section, OL00546</v>
      </c>
      <c r="LR144" s="73" t="str">
        <v>Section, OL00547</v>
      </c>
      <c r="LS144" s="73" t="str">
        <v>Section, OL00555</v>
      </c>
      <c r="LT144" s="73" t="str">
        <v>Section, OL00725</v>
      </c>
      <c r="LU144" s="73" t="str">
        <v>Section, OL01430</v>
      </c>
      <c r="LV144" s="73" t="str">
        <v>Section, OL01434</v>
      </c>
      <c r="LW144" s="73" t="str">
        <v>Section, OL01435</v>
      </c>
      <c r="LX144" s="73" t="str">
        <v>Section, OL01807</v>
      </c>
      <c r="LY144" s="73" t="str">
        <v>Section, OL01830</v>
      </c>
      <c r="LZ144" s="73" t="str">
        <v>Section, OL02351</v>
      </c>
      <c r="MA144" s="73" t="str">
        <v>Section, OL02519</v>
      </c>
      <c r="MB144" s="73" t="str">
        <v>Section, OL02520</v>
      </c>
      <c r="MC144" s="73" t="str">
        <v>Section, OL02522</v>
      </c>
      <c r="MD144" s="73" t="str">
        <v>Section, OL02540</v>
      </c>
      <c r="ME144" s="73" t="str">
        <v>Section, OL02541</v>
      </c>
      <c r="MF144" s="73" t="str">
        <v>Section, OL02552</v>
      </c>
      <c r="MG144" s="73" t="str">
        <v>Section, OL02553</v>
      </c>
      <c r="MH144" s="73" t="str">
        <v>Section, OL02554</v>
      </c>
      <c r="MI144" s="73" t="str">
        <v>Section, OL02555</v>
      </c>
      <c r="MJ144" s="73" t="str">
        <v>Section, OL02558</v>
      </c>
      <c r="MK144" s="73" t="str">
        <v>Section, OL02559</v>
      </c>
      <c r="ML144" s="73" t="str">
        <v>Section, OL02560</v>
      </c>
      <c r="MM144" s="73" t="str">
        <v>Section, OL02619</v>
      </c>
      <c r="MN144" s="73" t="str">
        <v>Section, OL02620</v>
      </c>
      <c r="MO144" s="73" t="str">
        <v>Section, OL02621</v>
      </c>
      <c r="MP144" s="73" t="str">
        <v>Section, OL02622</v>
      </c>
      <c r="MQ144" s="73" t="str">
        <v>Section, OL02623</v>
      </c>
      <c r="MR144" s="73" t="str">
        <v>Section, OL02624</v>
      </c>
      <c r="MS144" s="73" t="str">
        <v>Section, OL02652</v>
      </c>
      <c r="MT144" s="73" t="str">
        <v>Section, OL02680</v>
      </c>
      <c r="MU144" s="73" t="str">
        <v>Section, OL02793</v>
      </c>
      <c r="MV144" s="73" t="str">
        <v>Section, OL02823</v>
      </c>
      <c r="MW144" s="73" t="str">
        <v>Section, OL02843</v>
      </c>
      <c r="MX144" s="73" t="str">
        <v>Section, OL03026, Ext.</v>
      </c>
      <c r="MY144" s="73" t="str">
        <v>Section, OL03026, Int.</v>
      </c>
      <c r="MZ144" s="73" t="str">
        <v>Section, OL03570, DWG# 100448-41</v>
      </c>
      <c r="NA144" s="73" t="str">
        <v>Section, OL03781</v>
      </c>
      <c r="NB144" s="73" t="str">
        <v>Section, OL03911</v>
      </c>
      <c r="NC144" s="73" t="str">
        <v>Section, OL03912</v>
      </c>
      <c r="ND144" s="73" t="str">
        <v>Section, OL03928</v>
      </c>
      <c r="NE144" s="73" t="str">
        <v>Section, OL03929</v>
      </c>
      <c r="NF144" s="73" t="str">
        <v>Section, OL04030</v>
      </c>
      <c r="NG144" s="73" t="str">
        <v>Section, OL04037</v>
      </c>
      <c r="NH144" s="73" t="str">
        <v>Section, OL04038</v>
      </c>
      <c r="NI144" s="73" t="str">
        <v>Section, OL04046</v>
      </c>
      <c r="NJ144" s="73" t="str">
        <v>Section, OL04065</v>
      </c>
      <c r="NK144" s="73" t="str">
        <v>Section, OL04066</v>
      </c>
      <c r="NL144" s="73" t="str">
        <v>Section, OL04067</v>
      </c>
      <c r="NM144" s="73" t="str">
        <v>Section, OL04069</v>
      </c>
      <c r="NN144" s="73" t="str">
        <v>Section, OL04071</v>
      </c>
      <c r="NO144" s="73" t="str">
        <v>Section, OL04173</v>
      </c>
      <c r="NP144" s="73" t="str">
        <v>Section, OL04174</v>
      </c>
      <c r="NQ144" s="73" t="str">
        <v>Section, OL04214</v>
      </c>
      <c r="NR144" s="73" t="str">
        <v>Section, OL04215</v>
      </c>
      <c r="NS144" s="73" t="str">
        <v>Section, OL04216</v>
      </c>
      <c r="NT144" s="73" t="str">
        <v>Section, OL04217</v>
      </c>
      <c r="NU144" s="73" t="str">
        <v>Section, Overlay OL02716</v>
      </c>
      <c r="NV144" s="73" t="str">
        <v>Section, Overlay OL02717</v>
      </c>
      <c r="NW144" s="73" t="str">
        <v>Section, See Image</v>
      </c>
      <c r="NX144" s="73" t="str">
        <v>Section, See Image, DWG# 100448-41</v>
      </c>
      <c r="NY144" s="73" t="str">
        <v>Section, Without Sots</v>
      </c>
      <c r="NZ144" s="73" t="str">
        <v>See Comments Sheet</v>
      </c>
      <c r="OA144" s="73" t="str">
        <v>See Comments Sheet, OL02318</v>
      </c>
      <c r="OB144" s="73" t="str">
        <v>See Image</v>
      </c>
      <c r="OC144" s="73" t="str">
        <v>See Image, .005 or Less = Pass</v>
      </c>
      <c r="OD144" s="73" t="str">
        <v>See Image, Check Near Radius</v>
      </c>
      <c r="OE144" s="73" t="str">
        <v>See Image, Constrained</v>
      </c>
      <c r="OF144" s="73" t="str">
        <v>See Image, Distance Between Flats</v>
      </c>
      <c r="OG144" s="73" t="str">
        <v xml:space="preserve">See Image, Mfg. Tol, Section A-A </v>
      </c>
      <c r="OH144" s="73" t="str">
        <v>See image, Mfg. Tol.</v>
      </c>
      <c r="OI144" s="73" t="str">
        <v>See Image, Mic. Across Flats</v>
      </c>
      <c r="OJ144" s="73" t="str">
        <v>See Image, OL02850</v>
      </c>
      <c r="OK144" s="73" t="str">
        <v>See Image, OL02880</v>
      </c>
      <c r="OL144" s="73" t="str">
        <v>See Image, OL03926</v>
      </c>
      <c r="OM144" s="73" t="str">
        <v>See Image, OL03927</v>
      </c>
      <c r="ON144" s="73" t="str">
        <v>See Image, OL04003</v>
      </c>
      <c r="OO144" s="73" t="str">
        <v>'See Image, OL04342,  Best Fit Joe Block</v>
      </c>
      <c r="OP144" s="73" t="str">
        <v>See Image, OL04342,  Blank</v>
      </c>
      <c r="OQ144" s="73" t="str">
        <v>See Image, OL04342, Blank</v>
      </c>
      <c r="OR144" s="73" t="str">
        <v>See Image, OL04343, Blank</v>
      </c>
      <c r="OS144" s="73" t="str">
        <v>See Image, Pass = .002 or Less</v>
      </c>
      <c r="OT144" s="73" t="str">
        <v>See Image, Rcd. MAX</v>
      </c>
      <c r="OU144" s="73" t="str">
        <v>See Image, Rcd. MIN</v>
      </c>
      <c r="OV144" s="73" t="str">
        <v>See Image, Section</v>
      </c>
      <c r="OW144" s="73" t="str">
        <v>See Image, Section A-A</v>
      </c>
      <c r="OX144" s="73" t="str">
        <v>See Image, Section B-B</v>
      </c>
      <c r="OY144" s="73" t="str">
        <v>See Image, Section B-B, TSC</v>
      </c>
      <c r="OZ144" s="73" t="str">
        <v>See Image, Shank Drawing # 18000-XX-XX A</v>
      </c>
      <c r="PA144" s="73" t="str">
        <v>Sequencial Laser 01, 120 Per Print</v>
      </c>
      <c r="PB144" s="73" t="str">
        <v>Set to .202, Zero on Thread Lead</v>
      </c>
      <c r="PC144" s="73" t="str">
        <v>Sharp OK, No Burr</v>
      </c>
      <c r="PD144" s="73" t="str">
        <v>Sharp OK, No Raised Edge, See Image</v>
      </c>
      <c r="PE144" s="73" t="str">
        <v>Sharp OK, No Raised Edges</v>
      </c>
      <c r="PF144" s="73" t="str">
        <v>Sharp okay no raised edge</v>
      </c>
      <c r="PG144" s="73" t="str">
        <v>Sharp Okay, No Burr</v>
      </c>
      <c r="PH144" s="73" t="str">
        <v>Sharp Okay, No Raised Edge</v>
      </c>
      <c r="PI144" s="73" t="str">
        <v>Sharp Okay, No Raised Edges,</v>
      </c>
      <c r="PJ144" s="73" t="str">
        <v>Sharp Okay, See Image</v>
      </c>
      <c r="PK144" s="73" t="str">
        <v xml:space="preserve">Start of Radius @ .195 </v>
      </c>
      <c r="PL144" s="73" t="str">
        <v xml:space="preserve">Start of Radius @ .21 </v>
      </c>
      <c r="PM144" s="73" t="str">
        <v xml:space="preserve">T.S.C. </v>
      </c>
      <c r="PN144" s="73" t="str">
        <v>Tangent Point</v>
      </c>
      <c r="PO144" s="73" t="str">
        <v>Tangent point of R.50</v>
      </c>
      <c r="PP144" s="73" t="str">
        <v>Taper Check, Mfg.Tol.</v>
      </c>
      <c r="PQ144" s="73" t="str">
        <v>Taper Check, Mfg.Tol., See Image</v>
      </c>
      <c r="PR144" s="73" t="str">
        <v>Thrd. Minor Ø</v>
      </c>
      <c r="PS144" s="73" t="str">
        <v>Thrd. Relief Ø</v>
      </c>
      <c r="PT144" s="73" t="str">
        <v>Threadless Blank</v>
      </c>
      <c r="PU144" s="73" t="str">
        <v>Threadless Blank, From Major Ø</v>
      </c>
      <c r="PV144" s="73" t="str">
        <v>Threadless Blank, Mfg. Tol.</v>
      </c>
      <c r="PW144" s="73" t="str">
        <v>Threadless Blank, Thrd. to Neck Rad.</v>
      </c>
      <c r="PX144" s="73" t="str">
        <v>Thredless Blank</v>
      </c>
      <c r="PY144" s="73" t="str">
        <v>To center of R.005</v>
      </c>
      <c r="PZ144" s="73" t="str">
        <v>Torx Min. Dia.</v>
      </c>
      <c r="QA144" s="73" t="str">
        <v>Turn Ø Free of Mill Marks</v>
      </c>
      <c r="QB144" s="73" t="str">
        <v>Use (Full) GO Hex</v>
      </c>
      <c r="QC144" s="73" t="str">
        <v>Use Balloon 1 FULL Gauge</v>
      </c>
      <c r="QD144" s="73" t="str">
        <v>Use Balloon 9 FULL GO</v>
      </c>
      <c r="QE144" s="73" t="str">
        <v>Use Best Fit Pin</v>
      </c>
      <c r="QF144" s="73" t="str">
        <v>Use Disk Tip</v>
      </c>
      <c r="QG144" s="73" t="str">
        <v>Use flat bottomed indicator tip.</v>
      </c>
      <c r="QH144" s="73" t="str">
        <v xml:space="preserve">Use Full .093 Go Hex </v>
      </c>
      <c r="QI144" s="73" t="str">
        <v xml:space="preserve">Use Full .0930 Go Hex </v>
      </c>
      <c r="QJ144" s="73" t="str">
        <v>Use Full .1235 Go Hex</v>
      </c>
      <c r="QK144" s="73" t="str">
        <v>Use Gauge K2-98-8019-04, See Image</v>
      </c>
      <c r="QL144" s="73" t="str">
        <v>Use large flat indicator tip</v>
      </c>
      <c r="QM144" s="73" t="str">
        <v>Use Pins.3330/.3350, See Image MAX NO-GO</v>
      </c>
      <c r="QN144" s="73" t="str">
        <v>Use Pointed Drop Indicator Tip</v>
      </c>
      <c r="QO144" s="73" t="str">
        <v>V-Block</v>
      </c>
      <c r="QP144" s="73" t="str">
        <v>V-Block,  AMB for 13</v>
      </c>
      <c r="QQ144" s="73" t="str">
        <v>V-Block,  Hex Cham. Dia.</v>
      </c>
      <c r="QR144" s="73" t="str">
        <v>V-Block, Hex Depth</v>
      </c>
      <c r="QS144" s="73" t="str">
        <v>VBU Gauge</v>
      </c>
      <c r="QT144" s="73" t="str">
        <v>Visibally smaller than HEX=Pass</v>
      </c>
      <c r="QU144" s="73" t="str">
        <v>Visual Per Drawing</v>
      </c>
      <c r="QV144" s="73" t="str">
        <v>Whirl Blank</v>
      </c>
      <c r="QW144" s="73" t="str">
        <v xml:space="preserve">Whirl Blank </v>
      </c>
      <c r="QX144" s="73" t="str">
        <v>Whirl Blank, Neck Rad. End to Head CL</v>
      </c>
      <c r="QY144" s="73" t="str">
        <v>Whirl Blank, Nose Start Dia.</v>
      </c>
      <c r="QZ144" s="73" t="str">
        <v>Whirl Blank, Nose Start Dist.</v>
      </c>
      <c r="RA144" s="73" t="str">
        <v>Whirl Blank, Thrd. Minor</v>
      </c>
      <c r="RB144" s="73" t="str">
        <v>Whirl Blank, Thrd. Pullout Dia.</v>
      </c>
      <c r="RC144" s="73" t="str">
        <v>Whole Part, Removal is at Assy. Level</v>
      </c>
      <c r="RD144" s="73" t="str">
        <v>Wide Area</v>
      </c>
      <c r="RE144" s="73" t="str">
        <v>Zero on End of Go Gauge</v>
      </c>
    </row>
    <row r="145" spans="1:473">
      <c r="A145" s="73" t="s">
        <v>782</v>
      </c>
      <c r="C145" s="73" t="str" cm="1">
        <f t="array" ref="C145:RE145">TRANSPOSE(_xlfn._xlws.SORT(_xlfn._xlws.FILTER($A$2:$A$600,ISNUMBER(SEARCH('PartLib Table'!M152,$A$2:$A$600)),"not found")))</f>
        <v xml:space="preserve"> 'C', Whirl Blank</v>
      </c>
      <c r="D145" s="73" t="str">
        <v xml:space="preserve"> See Image, Constrained</v>
      </c>
      <c r="E145" s="73" t="str">
        <v>(.04 to .12 range = Pass)</v>
      </c>
      <c r="F145" s="73" t="str">
        <v>(.042 FULL) Go Pin Seat Fully</v>
      </c>
      <c r="G145" s="73" t="str">
        <v>(B), Mfg. Tol.</v>
      </c>
      <c r="H145" s="73" t="str">
        <v>(B), O.A.L.</v>
      </c>
      <c r="I145" s="73" t="str">
        <v>.001 or less =Pass</v>
      </c>
      <c r="J145" s="73" t="str">
        <v>.001 or less out of center = Pass</v>
      </c>
      <c r="K145" s="73" t="str">
        <v>.002 or Less = Pass</v>
      </c>
      <c r="L145" s="73" t="str">
        <v>.002 or Less out of center = Pass</v>
      </c>
      <c r="M145" s="73" t="str">
        <v>.005 to .015 = Pass</v>
      </c>
      <c r="N145" s="73" t="str">
        <v>.0125 Mean, Section</v>
      </c>
      <c r="O145" s="73" t="str">
        <v>.025 or Less in X &amp; Y=Pass</v>
      </c>
      <c r="P145" s="73" t="str">
        <v>.038 Mean</v>
      </c>
      <c r="Q145" s="73" t="str">
        <v>.063 MM = .0024 IN, See Image</v>
      </c>
      <c r="R145" s="73" t="str">
        <v>.063MM = .0024"</v>
      </c>
      <c r="S145" s="73" t="str">
        <v>.243 NO-GO, Unconstrained, Must Not Start</v>
      </c>
      <c r="T145" s="73" t="str">
        <v>@ Back Face &amp; ID, No Raised Edge</v>
      </c>
      <c r="U145" s="73" t="str">
        <v>@ Back Face &amp; OD, No Raised Edge</v>
      </c>
      <c r="V145" s="73" t="str">
        <v>@ ID &amp; FACE</v>
      </c>
      <c r="W145" s="73" t="str">
        <v>@ OD &amp; BACK FACE</v>
      </c>
      <c r="X145" s="73" t="str">
        <v>@ OD &amp; FACE</v>
      </c>
      <c r="Y145" s="73" t="str">
        <v>Across from slot</v>
      </c>
      <c r="Z145" s="73" t="str">
        <v>All Edge Breaks</v>
      </c>
      <c r="AA145" s="73" t="str">
        <v>Attached to bar stock</v>
      </c>
      <c r="AB145" s="73" t="str">
        <v xml:space="preserve">Back Turn Fillet Rad. </v>
      </c>
      <c r="AC145" s="73" t="str">
        <v>Balloon 1 (DWG FRM0105 Page 2, NV-27)</v>
      </c>
      <c r="AD145" s="73" t="str">
        <v>Balloon 1 (DWG FRM0105, NV-30)</v>
      </c>
      <c r="AE145" s="73" t="str">
        <v>Balloon 1 (P# 9890002-20) OL00429/A</v>
      </c>
      <c r="AF145" s="73" t="str">
        <v>Balloon 1, DWG#FRM0105</v>
      </c>
      <c r="AG145" s="73" t="str">
        <v>Balloon 11, See Image</v>
      </c>
      <c r="AH145" s="73" t="str">
        <v xml:space="preserve">Balloon 2 (DWG FRM0105 Page 2, NV-27) </v>
      </c>
      <c r="AI145" s="73" t="str">
        <v>Balloon 2 (DWG FRM0105, NV-30)</v>
      </c>
      <c r="AJ145" s="73" t="str">
        <v>Balloon 2 (P# 9890002-20)</v>
      </c>
      <c r="AK145" s="73" t="str">
        <v>Balloon 2, DWG#FRM0105</v>
      </c>
      <c r="AL145" s="73" t="str">
        <v>Balloon 2, DWG#FRM0105, See Image</v>
      </c>
      <c r="AM145" s="73" t="str">
        <v>Balloon 3 (DWG FRM0105, NV-30 Minor)</v>
      </c>
      <c r="AN145" s="73" t="str">
        <v>Balloon 3 (DWG FRM0105, NV-30)</v>
      </c>
      <c r="AO145" s="73" t="str">
        <v>Balloon 3 (P# 9890002-20)</v>
      </c>
      <c r="AP145" s="73" t="str">
        <v>Balloon 4</v>
      </c>
      <c r="AQ145" s="73" t="str">
        <v>Balloon 4 (P# 9890002-20)</v>
      </c>
      <c r="AR145" s="73" t="str">
        <v>Below Middle Band</v>
      </c>
      <c r="AS145" s="73" t="str">
        <v>Best Fit Pin, .003 or Less =Pass</v>
      </c>
      <c r="AT145" s="73" t="str">
        <v>Blank</v>
      </c>
      <c r="AU145" s="73" t="str">
        <v>Blank Turn Maj.</v>
      </c>
      <c r="AV145" s="73" t="str">
        <v>Blank Turn Maj. Mill Flt., OL4172</v>
      </c>
      <c r="AW145" s="73" t="str">
        <v>Blank Without .010 Slots</v>
      </c>
      <c r="AX145" s="73" t="str">
        <v>Blank Without .010 Slots, Section</v>
      </c>
      <c r="AY145" s="73" t="str">
        <v>Blank without thread</v>
      </c>
      <c r="AZ145" s="73" t="str">
        <v xml:space="preserve">Blank, Center of V Grv. </v>
      </c>
      <c r="BA145" s="73" t="str">
        <v>Blank, Check R adjacent Balloon 17</v>
      </c>
      <c r="BB145" s="73" t="str">
        <v>Blank, EXT. Feature</v>
      </c>
      <c r="BC145" s="73" t="str">
        <v>Blank, See Image, OL04335</v>
      </c>
      <c r="BD145" s="73" t="str">
        <v>Blank, See Image, OL04336</v>
      </c>
      <c r="BE145" s="73" t="str">
        <v xml:space="preserve">Blank, Thrd. </v>
      </c>
      <c r="BF145" s="73" t="str">
        <v>Blank, Turn Tip</v>
      </c>
      <c r="BG145" s="73" t="str">
        <v>Blank, Without Thrd.</v>
      </c>
      <c r="BH145" s="73" t="str">
        <v>Blank, Without Thread</v>
      </c>
      <c r="BI145" s="73" t="str">
        <v xml:space="preserve">Blunt Start Blend to Minor </v>
      </c>
      <c r="BJ145" s="73" t="str">
        <v>Calc., Use Go HEX</v>
      </c>
      <c r="BK145" s="73" t="str">
        <v>Can't dig into OD</v>
      </c>
      <c r="BL145" s="73" t="str">
        <v>Carbide Gauge</v>
      </c>
      <c r="BM145" s="73" t="str">
        <v xml:space="preserve">Center of V Grv. </v>
      </c>
      <c r="BN145" s="73" t="str">
        <v>Centered Less than .03 = Pass</v>
      </c>
      <c r="BO145" s="73" t="str">
        <v>Centered within .0005 or Less = Pass</v>
      </c>
      <c r="BP145" s="73" t="str">
        <v>Centered within .001 or Less = Pass</v>
      </c>
      <c r="BQ145" s="73" t="str">
        <v>Centered within .0254 or Less = Pass</v>
      </c>
      <c r="BR145" s="73" t="str">
        <v>Check close to Rod Slot</v>
      </c>
      <c r="BS145" s="73" t="str">
        <v>Check every other hole</v>
      </c>
      <c r="BT145" s="73" t="str">
        <v>Check Go over full length of slot.</v>
      </c>
      <c r="BU145" s="73" t="str">
        <v>Check Near Closed End</v>
      </c>
      <c r="BV145" s="73" t="str">
        <v>Check per Print View, Away from Rod Slot</v>
      </c>
      <c r="BW145" s="73" t="str">
        <v>Check to Balloon 30 Go Pin</v>
      </c>
      <c r="BX145" s="73" t="str">
        <v>Check with .2705 SET Pin Inside Part</v>
      </c>
      <c r="BY145" s="73" t="str">
        <v>Check with Hex Up</v>
      </c>
      <c r="BZ145" s="73" t="str">
        <v>CMM Blank</v>
      </c>
      <c r="CA145" s="73" t="str">
        <v>Confirm Full Radius</v>
      </c>
      <c r="CB145" s="73" t="str">
        <v>Constrained in fixture</v>
      </c>
      <c r="CC145" s="73" t="str">
        <v>Constrained with Ring</v>
      </c>
      <c r="CD145" s="73" t="str">
        <v>Constrained, See Image</v>
      </c>
      <c r="CE145" s="73" t="str">
        <v>Dim. "A"</v>
      </c>
      <c r="CF145" s="73" t="str">
        <v>Dim. "B"</v>
      </c>
      <c r="CG145" s="73" t="str">
        <v>Dim. "C"</v>
      </c>
      <c r="CH145" s="73" t="str">
        <v>Dim. "D", Whirl Blank</v>
      </c>
      <c r="CI145" s="73" t="str">
        <v>Dim. "G"</v>
      </c>
      <c r="CJ145" s="73" t="str">
        <v>Dim. E, Blank Turn Maj. &amp;  Mill Flt</v>
      </c>
      <c r="CK145" s="73" t="str">
        <v>Dim. E, Blank Turn Maj.&amp;  Mill Flt</v>
      </c>
      <c r="CL145" s="73" t="str">
        <v>Dim. H, Whirl Blank</v>
      </c>
      <c r="CM145" s="73" t="str">
        <v>Dim. J, 'Blank Turn Maj. &amp; Whirl Blank</v>
      </c>
      <c r="CN145" s="73" t="str">
        <v>Disk Drop Indicator Tip</v>
      </c>
      <c r="CO145" s="73" t="str">
        <v>DWG 100448-15, Balloon F_1</v>
      </c>
      <c r="CP145" s="73" t="str">
        <v>DWG 100448-15, OL02571</v>
      </c>
      <c r="CQ145" s="73" t="str">
        <v>DWG 100448-41</v>
      </c>
      <c r="CR145" s="73" t="str">
        <v>DWG 9890040, (10E),Section Part, OL01139</v>
      </c>
      <c r="CS145" s="73" t="str">
        <v>DWG 9890040, (10E),Section, OL01139</v>
      </c>
      <c r="CT145" s="73" t="str">
        <v>DWG 9890040, (11E)</v>
      </c>
      <c r="CU145" s="73" t="str">
        <v>DWG 9890040, (11E), Pins with Flats</v>
      </c>
      <c r="CV145" s="73" t="str">
        <v>DWG 9890040, (12E),  Pass=.002 or less</v>
      </c>
      <c r="CW145" s="73" t="str">
        <v>DWG 9890040, (12E), See Image</v>
      </c>
      <c r="CX145" s="73" t="str">
        <v>DWG 9890040, (1E), OL01431</v>
      </c>
      <c r="CY145" s="73" t="str">
        <v>DWG 9890040, (1E), OL01432</v>
      </c>
      <c r="CZ145" s="73" t="str">
        <v>DWG 9890040, (2E), OL01432</v>
      </c>
      <c r="DA145" s="73" t="str">
        <v>DWG 9890040, (3E)</v>
      </c>
      <c r="DB145" s="73" t="str">
        <v>DWG 9890040, (4E)</v>
      </c>
      <c r="DC145" s="73" t="str">
        <v>DWG 9890040, (5E), OL02336</v>
      </c>
      <c r="DD145" s="73" t="str">
        <v>DWG 9890040, (6E)</v>
      </c>
      <c r="DE145" s="73" t="str">
        <v>DWG 9890040, (7E)</v>
      </c>
      <c r="DF145" s="73" t="str">
        <v>DWG 9890040, (8E), OL01433</v>
      </c>
      <c r="DG145" s="73" t="str">
        <v>DWG 9890040, (8E), OL01433, Section</v>
      </c>
      <c r="DH145" s="73" t="str">
        <v>DWG 9890040, (9E), Close to Rod Slot</v>
      </c>
      <c r="DI145" s="73" t="str">
        <v>DWG 9890040, (9E),Close to Rod Slot</v>
      </c>
      <c r="DJ145" s="73" t="str">
        <v>DWG FRM0105 PAGE 2</v>
      </c>
      <c r="DK145" s="73" t="str">
        <v>DWG# 100448-41</v>
      </c>
      <c r="DL145" s="73" t="str">
        <v>DWG# 100448-44</v>
      </c>
      <c r="DM145" s="73" t="str">
        <v>DWG# 9890003  (1), Section OL00436/A</v>
      </c>
      <c r="DN145" s="73" t="str">
        <v>DWG# 9890003 (3), Ring Gauge Constrained</v>
      </c>
      <c r="DO145" s="73" t="str">
        <v>DWG# 9890003 (4), Section</v>
      </c>
      <c r="DP145" s="73" t="str">
        <v>DWG#100448-26, Balloon 1K, OL02350</v>
      </c>
      <c r="DQ145" s="73" t="str">
        <v>DWG#100448-26, Balloon 2K, OL02350</v>
      </c>
      <c r="DR145" s="73" t="str">
        <v>DWG#100448-26, Balloon 3K, OL02363</v>
      </c>
      <c r="DS145" s="73" t="str">
        <v>DWG#100448-26, Balloon 4K</v>
      </c>
      <c r="DT145" s="73" t="str">
        <v>DWG#100448-26, Balloon 5K, Section</v>
      </c>
      <c r="DU145" s="73" t="str">
        <v>DWG#100448-26, Balloon 6K</v>
      </c>
      <c r="DV145" s="73" t="str">
        <v>DWG#100448-26, Balloon 7K, Section</v>
      </c>
      <c r="DW145" s="73" t="str">
        <v>DWG#100448-26, Mfg. Tol.</v>
      </c>
      <c r="DX145" s="73" t="str">
        <v>DWG#9890003 (2) Ring Gauge Constrained</v>
      </c>
      <c r="DY145" s="73" t="str">
        <v>DWG#9890044</v>
      </c>
      <c r="DZ145" s="73" t="str">
        <v>DWG#9890044 .1985 to .2005=Pass</v>
      </c>
      <c r="EA145" s="73" t="str">
        <v>DWG#9890044 Overlay OL02441</v>
      </c>
      <c r="EB145" s="73" t="str">
        <v>DWG#9890044, OL02441</v>
      </c>
      <c r="EC145" s="73" t="str">
        <v>DWG#FRM0105</v>
      </c>
      <c r="ED145" s="73" t="str">
        <v>EXT.</v>
      </c>
      <c r="EE145" s="73" t="str">
        <v>EXT. Section, OL02460</v>
      </c>
      <c r="EF145" s="73" t="str">
        <v>EXT., OL04223</v>
      </c>
      <c r="EG145" s="73" t="str">
        <v>Flat Drop Indicator Tip</v>
      </c>
      <c r="EH145" s="73" t="str">
        <v>Full Go Pin, No Light, at Radius</v>
      </c>
      <c r="EI145" s="73" t="str">
        <v>Function Check</v>
      </c>
      <c r="EJ145" s="73" t="str">
        <v>GO Function Gauge</v>
      </c>
      <c r="EK145" s="73" t="str">
        <v>Go Gauge for Balloon 1 &amp; 4</v>
      </c>
      <c r="EL145" s="73" t="str">
        <v>Go Pin must pass through</v>
      </c>
      <c r="EM145" s="73" t="str">
        <v>Greater than .005 = Fail, Section</v>
      </c>
      <c r="EN145" s="73" t="str">
        <v>Greater than .025 out of center = Fail</v>
      </c>
      <c r="EO145" s="73" t="str">
        <v>Greater than 2.6 = Pass</v>
      </c>
      <c r="EP145" s="73" t="str">
        <v>Green = Pass, Red = Fail</v>
      </c>
      <c r="EQ145" s="73" t="str">
        <v>Hex Depth</v>
      </c>
      <c r="ER145" s="73" t="str">
        <v>Hex Minor</v>
      </c>
      <c r="ES145" s="73" t="str">
        <v>Hole Dia.</v>
      </c>
      <c r="ET145" s="73" t="str">
        <v>Hook or Disk Tip</v>
      </c>
      <c r="EU145" s="73" t="str">
        <v>ID Sphere Finish</v>
      </c>
      <c r="EV145" s="73" t="str">
        <v>ID/OD Both Sides, Diff. .002 or less = Pass</v>
      </c>
      <c r="EW145" s="73" t="str">
        <v>If Looks Big, Section</v>
      </c>
      <c r="EX145" s="73" t="str">
        <v>If Looks Small, Section</v>
      </c>
      <c r="EY145" s="73" t="str">
        <v>Insp. Close to Break Away, Mfg.Tol.</v>
      </c>
      <c r="EZ145" s="73" t="str">
        <v>INT.</v>
      </c>
      <c r="FA145" s="73" t="str">
        <v>INT. Section, OL02460</v>
      </c>
      <c r="FB145" s="73" t="str">
        <v>INT., OL04223</v>
      </c>
      <c r="FC145" s="73" t="str">
        <v>Intersect. of 7.7 &amp; R0.10</v>
      </c>
      <c r="FD145" s="73" t="str">
        <v>Intersect. of 8.79 and R.25 MAX</v>
      </c>
      <c r="FE145" s="73" t="str">
        <v>Keep Ind. Tip away from corner</v>
      </c>
      <c r="FF145" s="73" t="str">
        <v>L31</v>
      </c>
      <c r="FG145" s="73" t="str">
        <v>Laser Mark</v>
      </c>
      <c r="FH145" s="73" t="str">
        <v>LASER PER NOTE 4</v>
      </c>
      <c r="FI145" s="73" t="str">
        <v>LASER PER NOTE 4, Final Check 1 only</v>
      </c>
      <c r="FJ145" s="73" t="str">
        <v>Less than .002 out of center = Pass</v>
      </c>
      <c r="FK145" s="73" t="str">
        <v>Less than 2.75 = Pass, Section</v>
      </c>
      <c r="FL145" s="73" t="str">
        <v>List as pin. Not Calibrated</v>
      </c>
      <c r="FM145" s="73" t="str">
        <v>M9 X 1.25 BUTT See Comment Image</v>
      </c>
      <c r="FN145" s="73" t="str">
        <v>Manual Section</v>
      </c>
      <c r="FO145" s="73" t="str">
        <v>Max Deep .241 NO-GO =.42</v>
      </c>
      <c r="FP145" s="73" t="str">
        <v>MAX Depth of (Note 7) .241 NO-GO Pin</v>
      </c>
      <c r="FQ145" s="73" t="str">
        <v>Measure from Blue Line, See Image</v>
      </c>
      <c r="FR145" s="73" t="str">
        <v>Measure Width of Blue Area, See Image</v>
      </c>
      <c r="FS145" s="73" t="str">
        <v>Mfg. Tol</v>
      </c>
      <c r="FT145" s="73" t="str">
        <v>Mfg. Tol, See Image</v>
      </c>
      <c r="FU145" s="73" t="str">
        <v>Mfg. Tol.</v>
      </c>
      <c r="FV145" s="73" t="str">
        <v>Mfg. Tol. "A"</v>
      </c>
      <c r="FW145" s="73" t="str">
        <v>Mfg. Tol. (Zero on Gauge Full Dia. Lead)</v>
      </c>
      <c r="FX145" s="73" t="str">
        <v>Mfg. Tol. Balloon 11, See Image</v>
      </c>
      <c r="FY145" s="73" t="str">
        <v>Mfg. Tol. Balloon 4</v>
      </c>
      <c r="FZ145" s="73" t="str">
        <v>Mfg. Tol. Balloon 7</v>
      </c>
      <c r="GA145" s="73" t="str">
        <v xml:space="preserve">Mfg. Tol. C-Bore Face (Ballo 28) </v>
      </c>
      <c r="GB145" s="73" t="str">
        <v>Mfg. Tol. Section</v>
      </c>
      <c r="GC145" s="73" t="str">
        <v>Mfg. Tol. See Image</v>
      </c>
      <c r="GD145" s="73" t="str">
        <v>Mfg. Tol., 3 Places, Record MAX</v>
      </c>
      <c r="GE145" s="73" t="str">
        <v>Mfg. Tol., Balloon 11</v>
      </c>
      <c r="GF145" s="73" t="str">
        <v>Mfg. Tol., Balloon 7</v>
      </c>
      <c r="GG145" s="73" t="str">
        <v>Mfg. Tol., Blank</v>
      </c>
      <c r="GH145" s="73" t="str">
        <v>Mfg. Tol., Blank, Balloon 12</v>
      </c>
      <c r="GI145" s="73" t="str">
        <v>Mfg. Tol., Blend to SØ.320</v>
      </c>
      <c r="GJ145" s="73" t="str">
        <v>Mfg. Tol., Calculation</v>
      </c>
      <c r="GK145" s="73" t="str">
        <v>Mfg. Tol., For Mill Fixture</v>
      </c>
      <c r="GL145" s="73" t="str">
        <v>Mfg. Tol., L32</v>
      </c>
      <c r="GM145" s="73" t="str">
        <v>Mfg. Tol., L33</v>
      </c>
      <c r="GN145" s="73" t="str">
        <v>Mfg. Tol., No Tool Marks</v>
      </c>
      <c r="GO145" s="73" t="str">
        <v>Mfg. Tol., OL03361</v>
      </c>
      <c r="GP145" s="73" t="str">
        <v>Mfg. Tol., Record off center value</v>
      </c>
      <c r="GQ145" s="73" t="str">
        <v>Mfg. Tol., Same 3 Places, Record MIN</v>
      </c>
      <c r="GR145" s="73" t="str">
        <v>Mfg. Tol., Section</v>
      </c>
      <c r="GS145" s="73" t="str">
        <v>Mfg. Tol., Section B-B</v>
      </c>
      <c r="GT145" s="73" t="str">
        <v>Mfg. Tol., Section, OL03361</v>
      </c>
      <c r="GU145" s="73" t="str">
        <v>Mfg. Tol., Section, Per Note 2</v>
      </c>
      <c r="GV145" s="73" t="str">
        <v>Mfg. Tol., See Image</v>
      </c>
      <c r="GW145" s="73" t="str">
        <v>Mfg. Tol., See Image, Bore in Blue</v>
      </c>
      <c r="GX145" s="73" t="str">
        <v>Mfg. Tol., See Image, Hook Tip</v>
      </c>
      <c r="GY145" s="73" t="str">
        <v>Mfg. Tol., Sharp Okay No Burr</v>
      </c>
      <c r="GZ145" s="73" t="str">
        <v>Mfg. Tol., Threadless Blank</v>
      </c>
      <c r="HA145" s="73" t="str">
        <v>Mfg.Tol.</v>
      </c>
      <c r="HB145" s="73" t="str">
        <v>Mgf. To., T.S.C.</v>
      </c>
      <c r="HC145" s="73" t="str">
        <v>Milled Feature</v>
      </c>
      <c r="HD145" s="73" t="str">
        <v>Milled Feature, OL04045</v>
      </c>
      <c r="HE145" s="73" t="str">
        <v>More than .0005 out of center = Fail</v>
      </c>
      <c r="HF145" s="73" t="str">
        <v>Must Pass Through</v>
      </c>
      <c r="HG145" s="73" t="str">
        <v>Must pass through gauge</v>
      </c>
      <c r="HH145" s="73" t="str">
        <v>Must Pass Through Go Gauge</v>
      </c>
      <c r="HI145" s="73" t="str">
        <v>Must Pass, See Image.</v>
      </c>
      <c r="HJ145" s="73" t="str">
        <v>NA</v>
      </c>
      <c r="HK145" s="73" t="str">
        <v>Narrow Area</v>
      </c>
      <c r="HL145" s="73" t="str">
        <v>Near Balloon 21</v>
      </c>
      <c r="HM145" s="73" t="str">
        <v>Near Datum B</v>
      </c>
      <c r="HN145" s="73" t="str">
        <v>Neck Dia.</v>
      </c>
      <c r="HO145" s="73" t="str">
        <v>Neck to Head Rad.</v>
      </c>
      <c r="HP145" s="73" t="str">
        <v>No Copper Deposits Allowed</v>
      </c>
      <c r="HQ145" s="73" t="str">
        <v>No Section</v>
      </c>
      <c r="HR145" s="73" t="str">
        <v>No Section, .01 to .014 = Pass</v>
      </c>
      <c r="HS145" s="73" t="str">
        <v>No Section, Rotate Part</v>
      </c>
      <c r="HT145" s="73" t="str">
        <v>No Section, See Image</v>
      </c>
      <c r="HU145" s="73" t="str">
        <v>No Slot, Section B-B</v>
      </c>
      <c r="HV145" s="73" t="str">
        <v>No visual step = Pass</v>
      </c>
      <c r="HW145" s="73" t="str">
        <v>Not to exceed .95 Deep</v>
      </c>
      <c r="HX145" s="73" t="str">
        <v>Note 1</v>
      </c>
      <c r="HY145" s="73" t="str">
        <v>OL00333/A</v>
      </c>
      <c r="HZ145" s="73" t="str">
        <v>OL00519</v>
      </c>
      <c r="IA145" s="73" t="str">
        <v>OL00520</v>
      </c>
      <c r="IB145" s="73" t="str">
        <v>OL00529</v>
      </c>
      <c r="IC145" s="73" t="str">
        <v>OL00542</v>
      </c>
      <c r="ID145" s="73" t="str">
        <v>OL00724</v>
      </c>
      <c r="IE145" s="73" t="str">
        <v>OL01250</v>
      </c>
      <c r="IF145" s="73" t="str">
        <v>OL01869, Threadless Blank</v>
      </c>
      <c r="IG145" s="73" t="str">
        <v>OL01870, Section</v>
      </c>
      <c r="IH145" s="73" t="str">
        <v>OL02255</v>
      </c>
      <c r="II145" s="73" t="str">
        <v>OL02255, Mfg. Tol.</v>
      </c>
      <c r="IJ145" s="73" t="str">
        <v>OL02302</v>
      </c>
      <c r="IK145" s="73" t="str">
        <v xml:space="preserve">OL02318  needed per image instructions </v>
      </c>
      <c r="IL145" s="73" t="str">
        <v>OL02556</v>
      </c>
      <c r="IM145" s="73" t="str">
        <v>OL02557</v>
      </c>
      <c r="IN145" s="73" t="str">
        <v>OL02567</v>
      </c>
      <c r="IO145" s="73" t="str">
        <v>OL02653</v>
      </c>
      <c r="IP145" s="73" t="str">
        <v>OL02718</v>
      </c>
      <c r="IQ145" s="73" t="str">
        <v>OL02841</v>
      </c>
      <c r="IR145" s="73" t="str">
        <v>OL02842</v>
      </c>
      <c r="IS145" s="73" t="str">
        <v>OL02844</v>
      </c>
      <c r="IT145" s="73" t="str">
        <v>OL02871</v>
      </c>
      <c r="IU145" s="73" t="str">
        <v>OL02887</v>
      </c>
      <c r="IV145" s="73" t="str">
        <v>OL03500</v>
      </c>
      <c r="IW145" s="73" t="str">
        <v>OL03766</v>
      </c>
      <c r="IX145" s="73" t="str">
        <v>OL03868</v>
      </c>
      <c r="IY145" s="73" t="str">
        <v>OL03869</v>
      </c>
      <c r="IZ145" s="73" t="str">
        <v>OL03870</v>
      </c>
      <c r="JA145" s="73" t="str">
        <v>OL03873, DWG# 100448-44</v>
      </c>
      <c r="JB145" s="73" t="str">
        <v>OL03949</v>
      </c>
      <c r="JC145" s="73" t="str">
        <v xml:space="preserve">OL04043, Section </v>
      </c>
      <c r="JD145" s="73" t="str">
        <v xml:space="preserve">OL04044, Section </v>
      </c>
      <c r="JE145" s="73" t="str">
        <v>OL04045</v>
      </c>
      <c r="JF145" s="73" t="str">
        <v>OL04045, Milled Feature</v>
      </c>
      <c r="JG145" s="73" t="str">
        <v>OL04063</v>
      </c>
      <c r="JH145" s="73" t="str">
        <v>OL04064</v>
      </c>
      <c r="JI145" s="73" t="str">
        <v>OL04065</v>
      </c>
      <c r="JJ145" s="73" t="str">
        <v>OL04181</v>
      </c>
      <c r="JK145" s="73" t="str">
        <v>OL04218</v>
      </c>
      <c r="JL145" s="73" t="str">
        <v>OL04224, See Image</v>
      </c>
      <c r="JM145" s="73" t="str">
        <v>OL04374</v>
      </c>
      <c r="JN145" s="73" t="str">
        <v>OL04375, Section M-M</v>
      </c>
      <c r="JO145" s="73" t="str">
        <v>OL04376, Section M-M</v>
      </c>
      <c r="JP145" s="73" t="str">
        <v>OL04443</v>
      </c>
      <c r="JQ145" s="73" t="str">
        <v>OL04444</v>
      </c>
      <c r="JR145" s="73" t="str">
        <v>OL05000</v>
      </c>
      <c r="JS145" s="73" t="str">
        <v>One side of slot</v>
      </c>
      <c r="JT145" s="73" t="str">
        <v>Other side of slot</v>
      </c>
      <c r="JU145" s="73" t="str">
        <v>Out of center more than .002 = Fail</v>
      </c>
      <c r="JV145" s="73" t="str">
        <v>Out of center more than.002 = Fail</v>
      </c>
      <c r="JW145" s="73" t="str">
        <v>Overlay OL02713</v>
      </c>
      <c r="JX145" s="73" t="str">
        <v>Overlay OL02714</v>
      </c>
      <c r="JY145" s="73" t="str">
        <v>Overlay OL02718</v>
      </c>
      <c r="JZ145" s="73" t="str">
        <v>Overlay OL03831, Mfg. Tol.</v>
      </c>
      <c r="KA145" s="73" t="str">
        <v>Part Without Slots</v>
      </c>
      <c r="KB145" s="73" t="str">
        <v>Part Without Slots, See Image</v>
      </c>
      <c r="KC145" s="73" t="str">
        <v xml:space="preserve">Pass = .0254 or Less </v>
      </c>
      <c r="KD145" s="73" t="str">
        <v>PD MIN = 4.361, PD MAX = 4.456</v>
      </c>
      <c r="KE145" s="73" t="str">
        <v>Per Balloon 2 Note</v>
      </c>
      <c r="KF145" s="73" t="str">
        <v>Per drawing note(s) 8.</v>
      </c>
      <c r="KG145" s="73" t="str">
        <v>Point or Sphere Tip</v>
      </c>
      <c r="KH145" s="73" t="str">
        <v>Point Tip</v>
      </c>
      <c r="KI145" s="73" t="str">
        <v>R.9 to R1.1 = Pass, See Image</v>
      </c>
      <c r="KJ145" s="73" t="str">
        <v>Ram Construction</v>
      </c>
      <c r="KK145" s="73" t="str">
        <v>Record Same Pass / Fail All Balloons</v>
      </c>
      <c r="KL145" s="73" t="str">
        <v>Ref. Balloon 1</v>
      </c>
      <c r="KM145" s="73" t="str">
        <v>Ref. Balloon 12</v>
      </c>
      <c r="KN145" s="73" t="str">
        <v>Ref. Balloon 13, 100% AQL</v>
      </c>
      <c r="KO145" s="73" t="str">
        <v>Ref. Balloon 2</v>
      </c>
      <c r="KP145" s="73" t="str">
        <v>Ref. Balloon 21, 100% AQL</v>
      </c>
      <c r="KQ145" s="73" t="str">
        <v>Ref. Balloon 4</v>
      </c>
      <c r="KR145" s="73" t="str">
        <v>Ref. Balloon 7</v>
      </c>
      <c r="KS145" s="73" t="str">
        <v>Ref. Balloon 8</v>
      </c>
      <c r="KT145" s="73" t="str">
        <v>Relieved Pin Gauges 09236 &amp; 09235</v>
      </c>
      <c r="KU145" s="73" t="str">
        <v>Rotate Part</v>
      </c>
      <c r="KV145" s="73" t="str">
        <v>Rotate Part, See Image</v>
      </c>
      <c r="KW145" s="73" t="str">
        <v>Same as Root Radius</v>
      </c>
      <c r="KX145" s="73" t="str">
        <v>Section</v>
      </c>
      <c r="KY145" s="73" t="str">
        <v>Section B-B</v>
      </c>
      <c r="KZ145" s="73" t="str">
        <v>Section B-B, Distance Between Grooves</v>
      </c>
      <c r="LA145" s="73" t="str">
        <v>Section C-C</v>
      </c>
      <c r="LB145" s="73" t="str">
        <v>Section Part</v>
      </c>
      <c r="LC145" s="73" t="str">
        <v>Section Part, Measured from Opposite Face</v>
      </c>
      <c r="LD145" s="73" t="str">
        <v>Section, Broachless Blank</v>
      </c>
      <c r="LE145" s="73" t="str">
        <v>Section, EXT. Sphere Location.</v>
      </c>
      <c r="LF145" s="73" t="str">
        <v>Section, Hex Cham. Ang.</v>
      </c>
      <c r="LG145" s="73" t="str">
        <v>Section, Hex Fillet Rad.</v>
      </c>
      <c r="LH145" s="73" t="str">
        <v>Section, INT. Feature</v>
      </c>
      <c r="LI145" s="73" t="str">
        <v>Section, INT. Sphere Location.</v>
      </c>
      <c r="LJ145" s="73" t="str">
        <v>Section, Mfg. Tol.</v>
      </c>
      <c r="LK145" s="73" t="str">
        <v>Section, Mfg. Tol., See Image</v>
      </c>
      <c r="LL145" s="73" t="str">
        <v>Section, OL00486</v>
      </c>
      <c r="LM145" s="73" t="str">
        <v>Section, OL00542</v>
      </c>
      <c r="LN145" s="73" t="str">
        <v>Section, OL00543</v>
      </c>
      <c r="LO145" s="73" t="str">
        <v>Section, OL00544</v>
      </c>
      <c r="LP145" s="73" t="str">
        <v>Section, OL00545</v>
      </c>
      <c r="LQ145" s="73" t="str">
        <v>Section, OL00546</v>
      </c>
      <c r="LR145" s="73" t="str">
        <v>Section, OL00547</v>
      </c>
      <c r="LS145" s="73" t="str">
        <v>Section, OL00555</v>
      </c>
      <c r="LT145" s="73" t="str">
        <v>Section, OL00725</v>
      </c>
      <c r="LU145" s="73" t="str">
        <v>Section, OL01430</v>
      </c>
      <c r="LV145" s="73" t="str">
        <v>Section, OL01434</v>
      </c>
      <c r="LW145" s="73" t="str">
        <v>Section, OL01435</v>
      </c>
      <c r="LX145" s="73" t="str">
        <v>Section, OL01807</v>
      </c>
      <c r="LY145" s="73" t="str">
        <v>Section, OL01830</v>
      </c>
      <c r="LZ145" s="73" t="str">
        <v>Section, OL02351</v>
      </c>
      <c r="MA145" s="73" t="str">
        <v>Section, OL02519</v>
      </c>
      <c r="MB145" s="73" t="str">
        <v>Section, OL02520</v>
      </c>
      <c r="MC145" s="73" t="str">
        <v>Section, OL02522</v>
      </c>
      <c r="MD145" s="73" t="str">
        <v>Section, OL02540</v>
      </c>
      <c r="ME145" s="73" t="str">
        <v>Section, OL02541</v>
      </c>
      <c r="MF145" s="73" t="str">
        <v>Section, OL02552</v>
      </c>
      <c r="MG145" s="73" t="str">
        <v>Section, OL02553</v>
      </c>
      <c r="MH145" s="73" t="str">
        <v>Section, OL02554</v>
      </c>
      <c r="MI145" s="73" t="str">
        <v>Section, OL02555</v>
      </c>
      <c r="MJ145" s="73" t="str">
        <v>Section, OL02558</v>
      </c>
      <c r="MK145" s="73" t="str">
        <v>Section, OL02559</v>
      </c>
      <c r="ML145" s="73" t="str">
        <v>Section, OL02560</v>
      </c>
      <c r="MM145" s="73" t="str">
        <v>Section, OL02619</v>
      </c>
      <c r="MN145" s="73" t="str">
        <v>Section, OL02620</v>
      </c>
      <c r="MO145" s="73" t="str">
        <v>Section, OL02621</v>
      </c>
      <c r="MP145" s="73" t="str">
        <v>Section, OL02622</v>
      </c>
      <c r="MQ145" s="73" t="str">
        <v>Section, OL02623</v>
      </c>
      <c r="MR145" s="73" t="str">
        <v>Section, OL02624</v>
      </c>
      <c r="MS145" s="73" t="str">
        <v>Section, OL02652</v>
      </c>
      <c r="MT145" s="73" t="str">
        <v>Section, OL02680</v>
      </c>
      <c r="MU145" s="73" t="str">
        <v>Section, OL02793</v>
      </c>
      <c r="MV145" s="73" t="str">
        <v>Section, OL02823</v>
      </c>
      <c r="MW145" s="73" t="str">
        <v>Section, OL02843</v>
      </c>
      <c r="MX145" s="73" t="str">
        <v>Section, OL03026, Ext.</v>
      </c>
      <c r="MY145" s="73" t="str">
        <v>Section, OL03026, Int.</v>
      </c>
      <c r="MZ145" s="73" t="str">
        <v>Section, OL03570, DWG# 100448-41</v>
      </c>
      <c r="NA145" s="73" t="str">
        <v>Section, OL03781</v>
      </c>
      <c r="NB145" s="73" t="str">
        <v>Section, OL03911</v>
      </c>
      <c r="NC145" s="73" t="str">
        <v>Section, OL03912</v>
      </c>
      <c r="ND145" s="73" t="str">
        <v>Section, OL03928</v>
      </c>
      <c r="NE145" s="73" t="str">
        <v>Section, OL03929</v>
      </c>
      <c r="NF145" s="73" t="str">
        <v>Section, OL04030</v>
      </c>
      <c r="NG145" s="73" t="str">
        <v>Section, OL04037</v>
      </c>
      <c r="NH145" s="73" t="str">
        <v>Section, OL04038</v>
      </c>
      <c r="NI145" s="73" t="str">
        <v>Section, OL04046</v>
      </c>
      <c r="NJ145" s="73" t="str">
        <v>Section, OL04065</v>
      </c>
      <c r="NK145" s="73" t="str">
        <v>Section, OL04066</v>
      </c>
      <c r="NL145" s="73" t="str">
        <v>Section, OL04067</v>
      </c>
      <c r="NM145" s="73" t="str">
        <v>Section, OL04069</v>
      </c>
      <c r="NN145" s="73" t="str">
        <v>Section, OL04071</v>
      </c>
      <c r="NO145" s="73" t="str">
        <v>Section, OL04173</v>
      </c>
      <c r="NP145" s="73" t="str">
        <v>Section, OL04174</v>
      </c>
      <c r="NQ145" s="73" t="str">
        <v>Section, OL04214</v>
      </c>
      <c r="NR145" s="73" t="str">
        <v>Section, OL04215</v>
      </c>
      <c r="NS145" s="73" t="str">
        <v>Section, OL04216</v>
      </c>
      <c r="NT145" s="73" t="str">
        <v>Section, OL04217</v>
      </c>
      <c r="NU145" s="73" t="str">
        <v>Section, Overlay OL02716</v>
      </c>
      <c r="NV145" s="73" t="str">
        <v>Section, Overlay OL02717</v>
      </c>
      <c r="NW145" s="73" t="str">
        <v>Section, See Image</v>
      </c>
      <c r="NX145" s="73" t="str">
        <v>Section, See Image, DWG# 100448-41</v>
      </c>
      <c r="NY145" s="73" t="str">
        <v>Section, Without Sots</v>
      </c>
      <c r="NZ145" s="73" t="str">
        <v>See Comments Sheet</v>
      </c>
      <c r="OA145" s="73" t="str">
        <v>See Comments Sheet, OL02318</v>
      </c>
      <c r="OB145" s="73" t="str">
        <v>See Image</v>
      </c>
      <c r="OC145" s="73" t="str">
        <v>See Image, .005 or Less = Pass</v>
      </c>
      <c r="OD145" s="73" t="str">
        <v>See Image, Check Near Radius</v>
      </c>
      <c r="OE145" s="73" t="str">
        <v>See Image, Constrained</v>
      </c>
      <c r="OF145" s="73" t="str">
        <v>See Image, Distance Between Flats</v>
      </c>
      <c r="OG145" s="73" t="str">
        <v xml:space="preserve">See Image, Mfg. Tol, Section A-A </v>
      </c>
      <c r="OH145" s="73" t="str">
        <v>See image, Mfg. Tol.</v>
      </c>
      <c r="OI145" s="73" t="str">
        <v>See Image, Mic. Across Flats</v>
      </c>
      <c r="OJ145" s="73" t="str">
        <v>See Image, OL02850</v>
      </c>
      <c r="OK145" s="73" t="str">
        <v>See Image, OL02880</v>
      </c>
      <c r="OL145" s="73" t="str">
        <v>See Image, OL03926</v>
      </c>
      <c r="OM145" s="73" t="str">
        <v>See Image, OL03927</v>
      </c>
      <c r="ON145" s="73" t="str">
        <v>See Image, OL04003</v>
      </c>
      <c r="OO145" s="73" t="str">
        <v>'See Image, OL04342,  Best Fit Joe Block</v>
      </c>
      <c r="OP145" s="73" t="str">
        <v>See Image, OL04342,  Blank</v>
      </c>
      <c r="OQ145" s="73" t="str">
        <v>See Image, OL04342, Blank</v>
      </c>
      <c r="OR145" s="73" t="str">
        <v>See Image, OL04343, Blank</v>
      </c>
      <c r="OS145" s="73" t="str">
        <v>See Image, Pass = .002 or Less</v>
      </c>
      <c r="OT145" s="73" t="str">
        <v>See Image, Rcd. MAX</v>
      </c>
      <c r="OU145" s="73" t="str">
        <v>See Image, Rcd. MIN</v>
      </c>
      <c r="OV145" s="73" t="str">
        <v>See Image, Section</v>
      </c>
      <c r="OW145" s="73" t="str">
        <v>See Image, Section A-A</v>
      </c>
      <c r="OX145" s="73" t="str">
        <v>See Image, Section B-B</v>
      </c>
      <c r="OY145" s="73" t="str">
        <v>See Image, Section B-B, TSC</v>
      </c>
      <c r="OZ145" s="73" t="str">
        <v>See Image, Shank Drawing # 18000-XX-XX A</v>
      </c>
      <c r="PA145" s="73" t="str">
        <v>Sequencial Laser 01, 120 Per Print</v>
      </c>
      <c r="PB145" s="73" t="str">
        <v>Set to .202, Zero on Thread Lead</v>
      </c>
      <c r="PC145" s="73" t="str">
        <v>Sharp OK, No Burr</v>
      </c>
      <c r="PD145" s="73" t="str">
        <v>Sharp OK, No Raised Edge, See Image</v>
      </c>
      <c r="PE145" s="73" t="str">
        <v>Sharp OK, No Raised Edges</v>
      </c>
      <c r="PF145" s="73" t="str">
        <v>Sharp okay no raised edge</v>
      </c>
      <c r="PG145" s="73" t="str">
        <v>Sharp Okay, No Burr</v>
      </c>
      <c r="PH145" s="73" t="str">
        <v>Sharp Okay, No Raised Edge</v>
      </c>
      <c r="PI145" s="73" t="str">
        <v>Sharp Okay, No Raised Edges,</v>
      </c>
      <c r="PJ145" s="73" t="str">
        <v>Sharp Okay, See Image</v>
      </c>
      <c r="PK145" s="73" t="str">
        <v xml:space="preserve">Start of Radius @ .195 </v>
      </c>
      <c r="PL145" s="73" t="str">
        <v xml:space="preserve">Start of Radius @ .21 </v>
      </c>
      <c r="PM145" s="73" t="str">
        <v xml:space="preserve">T.S.C. </v>
      </c>
      <c r="PN145" s="73" t="str">
        <v>Tangent Point</v>
      </c>
      <c r="PO145" s="73" t="str">
        <v>Tangent point of R.50</v>
      </c>
      <c r="PP145" s="73" t="str">
        <v>Taper Check, Mfg.Tol.</v>
      </c>
      <c r="PQ145" s="73" t="str">
        <v>Taper Check, Mfg.Tol., See Image</v>
      </c>
      <c r="PR145" s="73" t="str">
        <v>Thrd. Minor Ø</v>
      </c>
      <c r="PS145" s="73" t="str">
        <v>Thrd. Relief Ø</v>
      </c>
      <c r="PT145" s="73" t="str">
        <v>Threadless Blank</v>
      </c>
      <c r="PU145" s="73" t="str">
        <v>Threadless Blank, From Major Ø</v>
      </c>
      <c r="PV145" s="73" t="str">
        <v>Threadless Blank, Mfg. Tol.</v>
      </c>
      <c r="PW145" s="73" t="str">
        <v>Threadless Blank, Thrd. to Neck Rad.</v>
      </c>
      <c r="PX145" s="73" t="str">
        <v>Thredless Blank</v>
      </c>
      <c r="PY145" s="73" t="str">
        <v>To center of R.005</v>
      </c>
      <c r="PZ145" s="73" t="str">
        <v>Torx Min. Dia.</v>
      </c>
      <c r="QA145" s="73" t="str">
        <v>Turn Ø Free of Mill Marks</v>
      </c>
      <c r="QB145" s="73" t="str">
        <v>Use (Full) GO Hex</v>
      </c>
      <c r="QC145" s="73" t="str">
        <v>Use Balloon 1 FULL Gauge</v>
      </c>
      <c r="QD145" s="73" t="str">
        <v>Use Balloon 9 FULL GO</v>
      </c>
      <c r="QE145" s="73" t="str">
        <v>Use Best Fit Pin</v>
      </c>
      <c r="QF145" s="73" t="str">
        <v>Use Disk Tip</v>
      </c>
      <c r="QG145" s="73" t="str">
        <v>Use flat bottomed indicator tip.</v>
      </c>
      <c r="QH145" s="73" t="str">
        <v xml:space="preserve">Use Full .093 Go Hex </v>
      </c>
      <c r="QI145" s="73" t="str">
        <v xml:space="preserve">Use Full .0930 Go Hex </v>
      </c>
      <c r="QJ145" s="73" t="str">
        <v>Use Full .1235 Go Hex</v>
      </c>
      <c r="QK145" s="73" t="str">
        <v>Use Gauge K2-98-8019-04, See Image</v>
      </c>
      <c r="QL145" s="73" t="str">
        <v>Use large flat indicator tip</v>
      </c>
      <c r="QM145" s="73" t="str">
        <v>Use Pins.3330/.3350, See Image MAX NO-GO</v>
      </c>
      <c r="QN145" s="73" t="str">
        <v>Use Pointed Drop Indicator Tip</v>
      </c>
      <c r="QO145" s="73" t="str">
        <v>V-Block</v>
      </c>
      <c r="QP145" s="73" t="str">
        <v>V-Block,  AMB for 13</v>
      </c>
      <c r="QQ145" s="73" t="str">
        <v>V-Block,  Hex Cham. Dia.</v>
      </c>
      <c r="QR145" s="73" t="str">
        <v>V-Block, Hex Depth</v>
      </c>
      <c r="QS145" s="73" t="str">
        <v>VBU Gauge</v>
      </c>
      <c r="QT145" s="73" t="str">
        <v>Visibally smaller than HEX=Pass</v>
      </c>
      <c r="QU145" s="73" t="str">
        <v>Visual Per Drawing</v>
      </c>
      <c r="QV145" s="73" t="str">
        <v>Whirl Blank</v>
      </c>
      <c r="QW145" s="73" t="str">
        <v xml:space="preserve">Whirl Blank </v>
      </c>
      <c r="QX145" s="73" t="str">
        <v>Whirl Blank, Neck Rad. End to Head CL</v>
      </c>
      <c r="QY145" s="73" t="str">
        <v>Whirl Blank, Nose Start Dia.</v>
      </c>
      <c r="QZ145" s="73" t="str">
        <v>Whirl Blank, Nose Start Dist.</v>
      </c>
      <c r="RA145" s="73" t="str">
        <v>Whirl Blank, Thrd. Minor</v>
      </c>
      <c r="RB145" s="73" t="str">
        <v>Whirl Blank, Thrd. Pullout Dia.</v>
      </c>
      <c r="RC145" s="73" t="str">
        <v>Whole Part, Removal is at Assy. Level</v>
      </c>
      <c r="RD145" s="73" t="str">
        <v>Wide Area</v>
      </c>
      <c r="RE145" s="73" t="str">
        <v>Zero on End of Go Gauge</v>
      </c>
    </row>
    <row r="146" spans="1:473">
      <c r="A146" s="73" t="s">
        <v>783</v>
      </c>
      <c r="C146" s="73" t="str" cm="1">
        <f t="array" ref="C146:RE146">TRANSPOSE(_xlfn._xlws.SORT(_xlfn._xlws.FILTER($A$2:$A$600,ISNUMBER(SEARCH('PartLib Table'!M153,$A$2:$A$600)),"not found")))</f>
        <v xml:space="preserve"> 'C', Whirl Blank</v>
      </c>
      <c r="D146" s="73" t="str">
        <v xml:space="preserve"> See Image, Constrained</v>
      </c>
      <c r="E146" s="73" t="str">
        <v>(.04 to .12 range = Pass)</v>
      </c>
      <c r="F146" s="73" t="str">
        <v>(.042 FULL) Go Pin Seat Fully</v>
      </c>
      <c r="G146" s="73" t="str">
        <v>(B), Mfg. Tol.</v>
      </c>
      <c r="H146" s="73" t="str">
        <v>(B), O.A.L.</v>
      </c>
      <c r="I146" s="73" t="str">
        <v>.001 or less =Pass</v>
      </c>
      <c r="J146" s="73" t="str">
        <v>.001 or less out of center = Pass</v>
      </c>
      <c r="K146" s="73" t="str">
        <v>.002 or Less = Pass</v>
      </c>
      <c r="L146" s="73" t="str">
        <v>.002 or Less out of center = Pass</v>
      </c>
      <c r="M146" s="73" t="str">
        <v>.005 to .015 = Pass</v>
      </c>
      <c r="N146" s="73" t="str">
        <v>.0125 Mean, Section</v>
      </c>
      <c r="O146" s="73" t="str">
        <v>.025 or Less in X &amp; Y=Pass</v>
      </c>
      <c r="P146" s="73" t="str">
        <v>.038 Mean</v>
      </c>
      <c r="Q146" s="73" t="str">
        <v>.063 MM = .0024 IN, See Image</v>
      </c>
      <c r="R146" s="73" t="str">
        <v>.063MM = .0024"</v>
      </c>
      <c r="S146" s="73" t="str">
        <v>.243 NO-GO, Unconstrained, Must Not Start</v>
      </c>
      <c r="T146" s="73" t="str">
        <v>@ Back Face &amp; ID, No Raised Edge</v>
      </c>
      <c r="U146" s="73" t="str">
        <v>@ Back Face &amp; OD, No Raised Edge</v>
      </c>
      <c r="V146" s="73" t="str">
        <v>@ ID &amp; FACE</v>
      </c>
      <c r="W146" s="73" t="str">
        <v>@ OD &amp; BACK FACE</v>
      </c>
      <c r="X146" s="73" t="str">
        <v>@ OD &amp; FACE</v>
      </c>
      <c r="Y146" s="73" t="str">
        <v>Across from slot</v>
      </c>
      <c r="Z146" s="73" t="str">
        <v>All Edge Breaks</v>
      </c>
      <c r="AA146" s="73" t="str">
        <v>Attached to bar stock</v>
      </c>
      <c r="AB146" s="73" t="str">
        <v xml:space="preserve">Back Turn Fillet Rad. </v>
      </c>
      <c r="AC146" s="73" t="str">
        <v>Balloon 1 (DWG FRM0105 Page 2, NV-27)</v>
      </c>
      <c r="AD146" s="73" t="str">
        <v>Balloon 1 (DWG FRM0105, NV-30)</v>
      </c>
      <c r="AE146" s="73" t="str">
        <v>Balloon 1 (P# 9890002-20) OL00429/A</v>
      </c>
      <c r="AF146" s="73" t="str">
        <v>Balloon 1, DWG#FRM0105</v>
      </c>
      <c r="AG146" s="73" t="str">
        <v>Balloon 11, See Image</v>
      </c>
      <c r="AH146" s="73" t="str">
        <v xml:space="preserve">Balloon 2 (DWG FRM0105 Page 2, NV-27) </v>
      </c>
      <c r="AI146" s="73" t="str">
        <v>Balloon 2 (DWG FRM0105, NV-30)</v>
      </c>
      <c r="AJ146" s="73" t="str">
        <v>Balloon 2 (P# 9890002-20)</v>
      </c>
      <c r="AK146" s="73" t="str">
        <v>Balloon 2, DWG#FRM0105</v>
      </c>
      <c r="AL146" s="73" t="str">
        <v>Balloon 2, DWG#FRM0105, See Image</v>
      </c>
      <c r="AM146" s="73" t="str">
        <v>Balloon 3 (DWG FRM0105, NV-30 Minor)</v>
      </c>
      <c r="AN146" s="73" t="str">
        <v>Balloon 3 (DWG FRM0105, NV-30)</v>
      </c>
      <c r="AO146" s="73" t="str">
        <v>Balloon 3 (P# 9890002-20)</v>
      </c>
      <c r="AP146" s="73" t="str">
        <v>Balloon 4</v>
      </c>
      <c r="AQ146" s="73" t="str">
        <v>Balloon 4 (P# 9890002-20)</v>
      </c>
      <c r="AR146" s="73" t="str">
        <v>Below Middle Band</v>
      </c>
      <c r="AS146" s="73" t="str">
        <v>Best Fit Pin, .003 or Less =Pass</v>
      </c>
      <c r="AT146" s="73" t="str">
        <v>Blank</v>
      </c>
      <c r="AU146" s="73" t="str">
        <v>Blank Turn Maj.</v>
      </c>
      <c r="AV146" s="73" t="str">
        <v>Blank Turn Maj. Mill Flt., OL4172</v>
      </c>
      <c r="AW146" s="73" t="str">
        <v>Blank Without .010 Slots</v>
      </c>
      <c r="AX146" s="73" t="str">
        <v>Blank Without .010 Slots, Section</v>
      </c>
      <c r="AY146" s="73" t="str">
        <v>Blank without thread</v>
      </c>
      <c r="AZ146" s="73" t="str">
        <v xml:space="preserve">Blank, Center of V Grv. </v>
      </c>
      <c r="BA146" s="73" t="str">
        <v>Blank, Check R adjacent Balloon 17</v>
      </c>
      <c r="BB146" s="73" t="str">
        <v>Blank, EXT. Feature</v>
      </c>
      <c r="BC146" s="73" t="str">
        <v>Blank, See Image, OL04335</v>
      </c>
      <c r="BD146" s="73" t="str">
        <v>Blank, See Image, OL04336</v>
      </c>
      <c r="BE146" s="73" t="str">
        <v xml:space="preserve">Blank, Thrd. </v>
      </c>
      <c r="BF146" s="73" t="str">
        <v>Blank, Turn Tip</v>
      </c>
      <c r="BG146" s="73" t="str">
        <v>Blank, Without Thrd.</v>
      </c>
      <c r="BH146" s="73" t="str">
        <v>Blank, Without Thread</v>
      </c>
      <c r="BI146" s="73" t="str">
        <v xml:space="preserve">Blunt Start Blend to Minor </v>
      </c>
      <c r="BJ146" s="73" t="str">
        <v>Calc., Use Go HEX</v>
      </c>
      <c r="BK146" s="73" t="str">
        <v>Can't dig into OD</v>
      </c>
      <c r="BL146" s="73" t="str">
        <v>Carbide Gauge</v>
      </c>
      <c r="BM146" s="73" t="str">
        <v xml:space="preserve">Center of V Grv. </v>
      </c>
      <c r="BN146" s="73" t="str">
        <v>Centered Less than .03 = Pass</v>
      </c>
      <c r="BO146" s="73" t="str">
        <v>Centered within .0005 or Less = Pass</v>
      </c>
      <c r="BP146" s="73" t="str">
        <v>Centered within .001 or Less = Pass</v>
      </c>
      <c r="BQ146" s="73" t="str">
        <v>Centered within .0254 or Less = Pass</v>
      </c>
      <c r="BR146" s="73" t="str">
        <v>Check close to Rod Slot</v>
      </c>
      <c r="BS146" s="73" t="str">
        <v>Check every other hole</v>
      </c>
      <c r="BT146" s="73" t="str">
        <v>Check Go over full length of slot.</v>
      </c>
      <c r="BU146" s="73" t="str">
        <v>Check Near Closed End</v>
      </c>
      <c r="BV146" s="73" t="str">
        <v>Check per Print View, Away from Rod Slot</v>
      </c>
      <c r="BW146" s="73" t="str">
        <v>Check to Balloon 30 Go Pin</v>
      </c>
      <c r="BX146" s="73" t="str">
        <v>Check with .2705 SET Pin Inside Part</v>
      </c>
      <c r="BY146" s="73" t="str">
        <v>Check with Hex Up</v>
      </c>
      <c r="BZ146" s="73" t="str">
        <v>CMM Blank</v>
      </c>
      <c r="CA146" s="73" t="str">
        <v>Confirm Full Radius</v>
      </c>
      <c r="CB146" s="73" t="str">
        <v>Constrained in fixture</v>
      </c>
      <c r="CC146" s="73" t="str">
        <v>Constrained with Ring</v>
      </c>
      <c r="CD146" s="73" t="str">
        <v>Constrained, See Image</v>
      </c>
      <c r="CE146" s="73" t="str">
        <v>Dim. "A"</v>
      </c>
      <c r="CF146" s="73" t="str">
        <v>Dim. "B"</v>
      </c>
      <c r="CG146" s="73" t="str">
        <v>Dim. "C"</v>
      </c>
      <c r="CH146" s="73" t="str">
        <v>Dim. "D", Whirl Blank</v>
      </c>
      <c r="CI146" s="73" t="str">
        <v>Dim. "G"</v>
      </c>
      <c r="CJ146" s="73" t="str">
        <v>Dim. E, Blank Turn Maj. &amp;  Mill Flt</v>
      </c>
      <c r="CK146" s="73" t="str">
        <v>Dim. E, Blank Turn Maj.&amp;  Mill Flt</v>
      </c>
      <c r="CL146" s="73" t="str">
        <v>Dim. H, Whirl Blank</v>
      </c>
      <c r="CM146" s="73" t="str">
        <v>Dim. J, 'Blank Turn Maj. &amp; Whirl Blank</v>
      </c>
      <c r="CN146" s="73" t="str">
        <v>Disk Drop Indicator Tip</v>
      </c>
      <c r="CO146" s="73" t="str">
        <v>DWG 100448-15, Balloon F_1</v>
      </c>
      <c r="CP146" s="73" t="str">
        <v>DWG 100448-15, OL02571</v>
      </c>
      <c r="CQ146" s="73" t="str">
        <v>DWG 100448-41</v>
      </c>
      <c r="CR146" s="73" t="str">
        <v>DWG 9890040, (10E),Section Part, OL01139</v>
      </c>
      <c r="CS146" s="73" t="str">
        <v>DWG 9890040, (10E),Section, OL01139</v>
      </c>
      <c r="CT146" s="73" t="str">
        <v>DWG 9890040, (11E)</v>
      </c>
      <c r="CU146" s="73" t="str">
        <v>DWG 9890040, (11E), Pins with Flats</v>
      </c>
      <c r="CV146" s="73" t="str">
        <v>DWG 9890040, (12E),  Pass=.002 or less</v>
      </c>
      <c r="CW146" s="73" t="str">
        <v>DWG 9890040, (12E), See Image</v>
      </c>
      <c r="CX146" s="73" t="str">
        <v>DWG 9890040, (1E), OL01431</v>
      </c>
      <c r="CY146" s="73" t="str">
        <v>DWG 9890040, (1E), OL01432</v>
      </c>
      <c r="CZ146" s="73" t="str">
        <v>DWG 9890040, (2E), OL01432</v>
      </c>
      <c r="DA146" s="73" t="str">
        <v>DWG 9890040, (3E)</v>
      </c>
      <c r="DB146" s="73" t="str">
        <v>DWG 9890040, (4E)</v>
      </c>
      <c r="DC146" s="73" t="str">
        <v>DWG 9890040, (5E), OL02336</v>
      </c>
      <c r="DD146" s="73" t="str">
        <v>DWG 9890040, (6E)</v>
      </c>
      <c r="DE146" s="73" t="str">
        <v>DWG 9890040, (7E)</v>
      </c>
      <c r="DF146" s="73" t="str">
        <v>DWG 9890040, (8E), OL01433</v>
      </c>
      <c r="DG146" s="73" t="str">
        <v>DWG 9890040, (8E), OL01433, Section</v>
      </c>
      <c r="DH146" s="73" t="str">
        <v>DWG 9890040, (9E), Close to Rod Slot</v>
      </c>
      <c r="DI146" s="73" t="str">
        <v>DWG 9890040, (9E),Close to Rod Slot</v>
      </c>
      <c r="DJ146" s="73" t="str">
        <v>DWG FRM0105 PAGE 2</v>
      </c>
      <c r="DK146" s="73" t="str">
        <v>DWG# 100448-41</v>
      </c>
      <c r="DL146" s="73" t="str">
        <v>DWG# 100448-44</v>
      </c>
      <c r="DM146" s="73" t="str">
        <v>DWG# 9890003  (1), Section OL00436/A</v>
      </c>
      <c r="DN146" s="73" t="str">
        <v>DWG# 9890003 (3), Ring Gauge Constrained</v>
      </c>
      <c r="DO146" s="73" t="str">
        <v>DWG# 9890003 (4), Section</v>
      </c>
      <c r="DP146" s="73" t="str">
        <v>DWG#100448-26, Balloon 1K, OL02350</v>
      </c>
      <c r="DQ146" s="73" t="str">
        <v>DWG#100448-26, Balloon 2K, OL02350</v>
      </c>
      <c r="DR146" s="73" t="str">
        <v>DWG#100448-26, Balloon 3K, OL02363</v>
      </c>
      <c r="DS146" s="73" t="str">
        <v>DWG#100448-26, Balloon 4K</v>
      </c>
      <c r="DT146" s="73" t="str">
        <v>DWG#100448-26, Balloon 5K, Section</v>
      </c>
      <c r="DU146" s="73" t="str">
        <v>DWG#100448-26, Balloon 6K</v>
      </c>
      <c r="DV146" s="73" t="str">
        <v>DWG#100448-26, Balloon 7K, Section</v>
      </c>
      <c r="DW146" s="73" t="str">
        <v>DWG#100448-26, Mfg. Tol.</v>
      </c>
      <c r="DX146" s="73" t="str">
        <v>DWG#9890003 (2) Ring Gauge Constrained</v>
      </c>
      <c r="DY146" s="73" t="str">
        <v>DWG#9890044</v>
      </c>
      <c r="DZ146" s="73" t="str">
        <v>DWG#9890044 .1985 to .2005=Pass</v>
      </c>
      <c r="EA146" s="73" t="str">
        <v>DWG#9890044 Overlay OL02441</v>
      </c>
      <c r="EB146" s="73" t="str">
        <v>DWG#9890044, OL02441</v>
      </c>
      <c r="EC146" s="73" t="str">
        <v>DWG#FRM0105</v>
      </c>
      <c r="ED146" s="73" t="str">
        <v>EXT.</v>
      </c>
      <c r="EE146" s="73" t="str">
        <v>EXT. Section, OL02460</v>
      </c>
      <c r="EF146" s="73" t="str">
        <v>EXT., OL04223</v>
      </c>
      <c r="EG146" s="73" t="str">
        <v>Flat Drop Indicator Tip</v>
      </c>
      <c r="EH146" s="73" t="str">
        <v>Full Go Pin, No Light, at Radius</v>
      </c>
      <c r="EI146" s="73" t="str">
        <v>Function Check</v>
      </c>
      <c r="EJ146" s="73" t="str">
        <v>GO Function Gauge</v>
      </c>
      <c r="EK146" s="73" t="str">
        <v>Go Gauge for Balloon 1 &amp; 4</v>
      </c>
      <c r="EL146" s="73" t="str">
        <v>Go Pin must pass through</v>
      </c>
      <c r="EM146" s="73" t="str">
        <v>Greater than .005 = Fail, Section</v>
      </c>
      <c r="EN146" s="73" t="str">
        <v>Greater than .025 out of center = Fail</v>
      </c>
      <c r="EO146" s="73" t="str">
        <v>Greater than 2.6 = Pass</v>
      </c>
      <c r="EP146" s="73" t="str">
        <v>Green = Pass, Red = Fail</v>
      </c>
      <c r="EQ146" s="73" t="str">
        <v>Hex Depth</v>
      </c>
      <c r="ER146" s="73" t="str">
        <v>Hex Minor</v>
      </c>
      <c r="ES146" s="73" t="str">
        <v>Hole Dia.</v>
      </c>
      <c r="ET146" s="73" t="str">
        <v>Hook or Disk Tip</v>
      </c>
      <c r="EU146" s="73" t="str">
        <v>ID Sphere Finish</v>
      </c>
      <c r="EV146" s="73" t="str">
        <v>ID/OD Both Sides, Diff. .002 or less = Pass</v>
      </c>
      <c r="EW146" s="73" t="str">
        <v>If Looks Big, Section</v>
      </c>
      <c r="EX146" s="73" t="str">
        <v>If Looks Small, Section</v>
      </c>
      <c r="EY146" s="73" t="str">
        <v>Insp. Close to Break Away, Mfg.Tol.</v>
      </c>
      <c r="EZ146" s="73" t="str">
        <v>INT.</v>
      </c>
      <c r="FA146" s="73" t="str">
        <v>INT. Section, OL02460</v>
      </c>
      <c r="FB146" s="73" t="str">
        <v>INT., OL04223</v>
      </c>
      <c r="FC146" s="73" t="str">
        <v>Intersect. of 7.7 &amp; R0.10</v>
      </c>
      <c r="FD146" s="73" t="str">
        <v>Intersect. of 8.79 and R.25 MAX</v>
      </c>
      <c r="FE146" s="73" t="str">
        <v>Keep Ind. Tip away from corner</v>
      </c>
      <c r="FF146" s="73" t="str">
        <v>L31</v>
      </c>
      <c r="FG146" s="73" t="str">
        <v>Laser Mark</v>
      </c>
      <c r="FH146" s="73" t="str">
        <v>LASER PER NOTE 4</v>
      </c>
      <c r="FI146" s="73" t="str">
        <v>LASER PER NOTE 4, Final Check 1 only</v>
      </c>
      <c r="FJ146" s="73" t="str">
        <v>Less than .002 out of center = Pass</v>
      </c>
      <c r="FK146" s="73" t="str">
        <v>Less than 2.75 = Pass, Section</v>
      </c>
      <c r="FL146" s="73" t="str">
        <v>List as pin. Not Calibrated</v>
      </c>
      <c r="FM146" s="73" t="str">
        <v>M9 X 1.25 BUTT See Comment Image</v>
      </c>
      <c r="FN146" s="73" t="str">
        <v>Manual Section</v>
      </c>
      <c r="FO146" s="73" t="str">
        <v>Max Deep .241 NO-GO =.42</v>
      </c>
      <c r="FP146" s="73" t="str">
        <v>MAX Depth of (Note 7) .241 NO-GO Pin</v>
      </c>
      <c r="FQ146" s="73" t="str">
        <v>Measure from Blue Line, See Image</v>
      </c>
      <c r="FR146" s="73" t="str">
        <v>Measure Width of Blue Area, See Image</v>
      </c>
      <c r="FS146" s="73" t="str">
        <v>Mfg. Tol</v>
      </c>
      <c r="FT146" s="73" t="str">
        <v>Mfg. Tol, See Image</v>
      </c>
      <c r="FU146" s="73" t="str">
        <v>Mfg. Tol.</v>
      </c>
      <c r="FV146" s="73" t="str">
        <v>Mfg. Tol. "A"</v>
      </c>
      <c r="FW146" s="73" t="str">
        <v>Mfg. Tol. (Zero on Gauge Full Dia. Lead)</v>
      </c>
      <c r="FX146" s="73" t="str">
        <v>Mfg. Tol. Balloon 11, See Image</v>
      </c>
      <c r="FY146" s="73" t="str">
        <v>Mfg. Tol. Balloon 4</v>
      </c>
      <c r="FZ146" s="73" t="str">
        <v>Mfg. Tol. Balloon 7</v>
      </c>
      <c r="GA146" s="73" t="str">
        <v xml:space="preserve">Mfg. Tol. C-Bore Face (Ballo 28) </v>
      </c>
      <c r="GB146" s="73" t="str">
        <v>Mfg. Tol. Section</v>
      </c>
      <c r="GC146" s="73" t="str">
        <v>Mfg. Tol. See Image</v>
      </c>
      <c r="GD146" s="73" t="str">
        <v>Mfg. Tol., 3 Places, Record MAX</v>
      </c>
      <c r="GE146" s="73" t="str">
        <v>Mfg. Tol., Balloon 11</v>
      </c>
      <c r="GF146" s="73" t="str">
        <v>Mfg. Tol., Balloon 7</v>
      </c>
      <c r="GG146" s="73" t="str">
        <v>Mfg. Tol., Blank</v>
      </c>
      <c r="GH146" s="73" t="str">
        <v>Mfg. Tol., Blank, Balloon 12</v>
      </c>
      <c r="GI146" s="73" t="str">
        <v>Mfg. Tol., Blend to SØ.320</v>
      </c>
      <c r="GJ146" s="73" t="str">
        <v>Mfg. Tol., Calculation</v>
      </c>
      <c r="GK146" s="73" t="str">
        <v>Mfg. Tol., For Mill Fixture</v>
      </c>
      <c r="GL146" s="73" t="str">
        <v>Mfg. Tol., L32</v>
      </c>
      <c r="GM146" s="73" t="str">
        <v>Mfg. Tol., L33</v>
      </c>
      <c r="GN146" s="73" t="str">
        <v>Mfg. Tol., No Tool Marks</v>
      </c>
      <c r="GO146" s="73" t="str">
        <v>Mfg. Tol., OL03361</v>
      </c>
      <c r="GP146" s="73" t="str">
        <v>Mfg. Tol., Record off center value</v>
      </c>
      <c r="GQ146" s="73" t="str">
        <v>Mfg. Tol., Same 3 Places, Record MIN</v>
      </c>
      <c r="GR146" s="73" t="str">
        <v>Mfg. Tol., Section</v>
      </c>
      <c r="GS146" s="73" t="str">
        <v>Mfg. Tol., Section B-B</v>
      </c>
      <c r="GT146" s="73" t="str">
        <v>Mfg. Tol., Section, OL03361</v>
      </c>
      <c r="GU146" s="73" t="str">
        <v>Mfg. Tol., Section, Per Note 2</v>
      </c>
      <c r="GV146" s="73" t="str">
        <v>Mfg. Tol., See Image</v>
      </c>
      <c r="GW146" s="73" t="str">
        <v>Mfg. Tol., See Image, Bore in Blue</v>
      </c>
      <c r="GX146" s="73" t="str">
        <v>Mfg. Tol., See Image, Hook Tip</v>
      </c>
      <c r="GY146" s="73" t="str">
        <v>Mfg. Tol., Sharp Okay No Burr</v>
      </c>
      <c r="GZ146" s="73" t="str">
        <v>Mfg. Tol., Threadless Blank</v>
      </c>
      <c r="HA146" s="73" t="str">
        <v>Mfg.Tol.</v>
      </c>
      <c r="HB146" s="73" t="str">
        <v>Mgf. To., T.S.C.</v>
      </c>
      <c r="HC146" s="73" t="str">
        <v>Milled Feature</v>
      </c>
      <c r="HD146" s="73" t="str">
        <v>Milled Feature, OL04045</v>
      </c>
      <c r="HE146" s="73" t="str">
        <v>More than .0005 out of center = Fail</v>
      </c>
      <c r="HF146" s="73" t="str">
        <v>Must Pass Through</v>
      </c>
      <c r="HG146" s="73" t="str">
        <v>Must pass through gauge</v>
      </c>
      <c r="HH146" s="73" t="str">
        <v>Must Pass Through Go Gauge</v>
      </c>
      <c r="HI146" s="73" t="str">
        <v>Must Pass, See Image.</v>
      </c>
      <c r="HJ146" s="73" t="str">
        <v>NA</v>
      </c>
      <c r="HK146" s="73" t="str">
        <v>Narrow Area</v>
      </c>
      <c r="HL146" s="73" t="str">
        <v>Near Balloon 21</v>
      </c>
      <c r="HM146" s="73" t="str">
        <v>Near Datum B</v>
      </c>
      <c r="HN146" s="73" t="str">
        <v>Neck Dia.</v>
      </c>
      <c r="HO146" s="73" t="str">
        <v>Neck to Head Rad.</v>
      </c>
      <c r="HP146" s="73" t="str">
        <v>No Copper Deposits Allowed</v>
      </c>
      <c r="HQ146" s="73" t="str">
        <v>No Section</v>
      </c>
      <c r="HR146" s="73" t="str">
        <v>No Section, .01 to .014 = Pass</v>
      </c>
      <c r="HS146" s="73" t="str">
        <v>No Section, Rotate Part</v>
      </c>
      <c r="HT146" s="73" t="str">
        <v>No Section, See Image</v>
      </c>
      <c r="HU146" s="73" t="str">
        <v>No Slot, Section B-B</v>
      </c>
      <c r="HV146" s="73" t="str">
        <v>No visual step = Pass</v>
      </c>
      <c r="HW146" s="73" t="str">
        <v>Not to exceed .95 Deep</v>
      </c>
      <c r="HX146" s="73" t="str">
        <v>Note 1</v>
      </c>
      <c r="HY146" s="73" t="str">
        <v>OL00333/A</v>
      </c>
      <c r="HZ146" s="73" t="str">
        <v>OL00519</v>
      </c>
      <c r="IA146" s="73" t="str">
        <v>OL00520</v>
      </c>
      <c r="IB146" s="73" t="str">
        <v>OL00529</v>
      </c>
      <c r="IC146" s="73" t="str">
        <v>OL00542</v>
      </c>
      <c r="ID146" s="73" t="str">
        <v>OL00724</v>
      </c>
      <c r="IE146" s="73" t="str">
        <v>OL01250</v>
      </c>
      <c r="IF146" s="73" t="str">
        <v>OL01869, Threadless Blank</v>
      </c>
      <c r="IG146" s="73" t="str">
        <v>OL01870, Section</v>
      </c>
      <c r="IH146" s="73" t="str">
        <v>OL02255</v>
      </c>
      <c r="II146" s="73" t="str">
        <v>OL02255, Mfg. Tol.</v>
      </c>
      <c r="IJ146" s="73" t="str">
        <v>OL02302</v>
      </c>
      <c r="IK146" s="73" t="str">
        <v xml:space="preserve">OL02318  needed per image instructions </v>
      </c>
      <c r="IL146" s="73" t="str">
        <v>OL02556</v>
      </c>
      <c r="IM146" s="73" t="str">
        <v>OL02557</v>
      </c>
      <c r="IN146" s="73" t="str">
        <v>OL02567</v>
      </c>
      <c r="IO146" s="73" t="str">
        <v>OL02653</v>
      </c>
      <c r="IP146" s="73" t="str">
        <v>OL02718</v>
      </c>
      <c r="IQ146" s="73" t="str">
        <v>OL02841</v>
      </c>
      <c r="IR146" s="73" t="str">
        <v>OL02842</v>
      </c>
      <c r="IS146" s="73" t="str">
        <v>OL02844</v>
      </c>
      <c r="IT146" s="73" t="str">
        <v>OL02871</v>
      </c>
      <c r="IU146" s="73" t="str">
        <v>OL02887</v>
      </c>
      <c r="IV146" s="73" t="str">
        <v>OL03500</v>
      </c>
      <c r="IW146" s="73" t="str">
        <v>OL03766</v>
      </c>
      <c r="IX146" s="73" t="str">
        <v>OL03868</v>
      </c>
      <c r="IY146" s="73" t="str">
        <v>OL03869</v>
      </c>
      <c r="IZ146" s="73" t="str">
        <v>OL03870</v>
      </c>
      <c r="JA146" s="73" t="str">
        <v>OL03873, DWG# 100448-44</v>
      </c>
      <c r="JB146" s="73" t="str">
        <v>OL03949</v>
      </c>
      <c r="JC146" s="73" t="str">
        <v xml:space="preserve">OL04043, Section </v>
      </c>
      <c r="JD146" s="73" t="str">
        <v xml:space="preserve">OL04044, Section </v>
      </c>
      <c r="JE146" s="73" t="str">
        <v>OL04045</v>
      </c>
      <c r="JF146" s="73" t="str">
        <v>OL04045, Milled Feature</v>
      </c>
      <c r="JG146" s="73" t="str">
        <v>OL04063</v>
      </c>
      <c r="JH146" s="73" t="str">
        <v>OL04064</v>
      </c>
      <c r="JI146" s="73" t="str">
        <v>OL04065</v>
      </c>
      <c r="JJ146" s="73" t="str">
        <v>OL04181</v>
      </c>
      <c r="JK146" s="73" t="str">
        <v>OL04218</v>
      </c>
      <c r="JL146" s="73" t="str">
        <v>OL04224, See Image</v>
      </c>
      <c r="JM146" s="73" t="str">
        <v>OL04374</v>
      </c>
      <c r="JN146" s="73" t="str">
        <v>OL04375, Section M-M</v>
      </c>
      <c r="JO146" s="73" t="str">
        <v>OL04376, Section M-M</v>
      </c>
      <c r="JP146" s="73" t="str">
        <v>OL04443</v>
      </c>
      <c r="JQ146" s="73" t="str">
        <v>OL04444</v>
      </c>
      <c r="JR146" s="73" t="str">
        <v>OL05000</v>
      </c>
      <c r="JS146" s="73" t="str">
        <v>One side of slot</v>
      </c>
      <c r="JT146" s="73" t="str">
        <v>Other side of slot</v>
      </c>
      <c r="JU146" s="73" t="str">
        <v>Out of center more than .002 = Fail</v>
      </c>
      <c r="JV146" s="73" t="str">
        <v>Out of center more than.002 = Fail</v>
      </c>
      <c r="JW146" s="73" t="str">
        <v>Overlay OL02713</v>
      </c>
      <c r="JX146" s="73" t="str">
        <v>Overlay OL02714</v>
      </c>
      <c r="JY146" s="73" t="str">
        <v>Overlay OL02718</v>
      </c>
      <c r="JZ146" s="73" t="str">
        <v>Overlay OL03831, Mfg. Tol.</v>
      </c>
      <c r="KA146" s="73" t="str">
        <v>Part Without Slots</v>
      </c>
      <c r="KB146" s="73" t="str">
        <v>Part Without Slots, See Image</v>
      </c>
      <c r="KC146" s="73" t="str">
        <v xml:space="preserve">Pass = .0254 or Less </v>
      </c>
      <c r="KD146" s="73" t="str">
        <v>PD MIN = 4.361, PD MAX = 4.456</v>
      </c>
      <c r="KE146" s="73" t="str">
        <v>Per Balloon 2 Note</v>
      </c>
      <c r="KF146" s="73" t="str">
        <v>Per drawing note(s) 8.</v>
      </c>
      <c r="KG146" s="73" t="str">
        <v>Point or Sphere Tip</v>
      </c>
      <c r="KH146" s="73" t="str">
        <v>Point Tip</v>
      </c>
      <c r="KI146" s="73" t="str">
        <v>R.9 to R1.1 = Pass, See Image</v>
      </c>
      <c r="KJ146" s="73" t="str">
        <v>Ram Construction</v>
      </c>
      <c r="KK146" s="73" t="str">
        <v>Record Same Pass / Fail All Balloons</v>
      </c>
      <c r="KL146" s="73" t="str">
        <v>Ref. Balloon 1</v>
      </c>
      <c r="KM146" s="73" t="str">
        <v>Ref. Balloon 12</v>
      </c>
      <c r="KN146" s="73" t="str">
        <v>Ref. Balloon 13, 100% AQL</v>
      </c>
      <c r="KO146" s="73" t="str">
        <v>Ref. Balloon 2</v>
      </c>
      <c r="KP146" s="73" t="str">
        <v>Ref. Balloon 21, 100% AQL</v>
      </c>
      <c r="KQ146" s="73" t="str">
        <v>Ref. Balloon 4</v>
      </c>
      <c r="KR146" s="73" t="str">
        <v>Ref. Balloon 7</v>
      </c>
      <c r="KS146" s="73" t="str">
        <v>Ref. Balloon 8</v>
      </c>
      <c r="KT146" s="73" t="str">
        <v>Relieved Pin Gauges 09236 &amp; 09235</v>
      </c>
      <c r="KU146" s="73" t="str">
        <v>Rotate Part</v>
      </c>
      <c r="KV146" s="73" t="str">
        <v>Rotate Part, See Image</v>
      </c>
      <c r="KW146" s="73" t="str">
        <v>Same as Root Radius</v>
      </c>
      <c r="KX146" s="73" t="str">
        <v>Section</v>
      </c>
      <c r="KY146" s="73" t="str">
        <v>Section B-B</v>
      </c>
      <c r="KZ146" s="73" t="str">
        <v>Section B-B, Distance Between Grooves</v>
      </c>
      <c r="LA146" s="73" t="str">
        <v>Section C-C</v>
      </c>
      <c r="LB146" s="73" t="str">
        <v>Section Part</v>
      </c>
      <c r="LC146" s="73" t="str">
        <v>Section Part, Measured from Opposite Face</v>
      </c>
      <c r="LD146" s="73" t="str">
        <v>Section, Broachless Blank</v>
      </c>
      <c r="LE146" s="73" t="str">
        <v>Section, EXT. Sphere Location.</v>
      </c>
      <c r="LF146" s="73" t="str">
        <v>Section, Hex Cham. Ang.</v>
      </c>
      <c r="LG146" s="73" t="str">
        <v>Section, Hex Fillet Rad.</v>
      </c>
      <c r="LH146" s="73" t="str">
        <v>Section, INT. Feature</v>
      </c>
      <c r="LI146" s="73" t="str">
        <v>Section, INT. Sphere Location.</v>
      </c>
      <c r="LJ146" s="73" t="str">
        <v>Section, Mfg. Tol.</v>
      </c>
      <c r="LK146" s="73" t="str">
        <v>Section, Mfg. Tol., See Image</v>
      </c>
      <c r="LL146" s="73" t="str">
        <v>Section, OL00486</v>
      </c>
      <c r="LM146" s="73" t="str">
        <v>Section, OL00542</v>
      </c>
      <c r="LN146" s="73" t="str">
        <v>Section, OL00543</v>
      </c>
      <c r="LO146" s="73" t="str">
        <v>Section, OL00544</v>
      </c>
      <c r="LP146" s="73" t="str">
        <v>Section, OL00545</v>
      </c>
      <c r="LQ146" s="73" t="str">
        <v>Section, OL00546</v>
      </c>
      <c r="LR146" s="73" t="str">
        <v>Section, OL00547</v>
      </c>
      <c r="LS146" s="73" t="str">
        <v>Section, OL00555</v>
      </c>
      <c r="LT146" s="73" t="str">
        <v>Section, OL00725</v>
      </c>
      <c r="LU146" s="73" t="str">
        <v>Section, OL01430</v>
      </c>
      <c r="LV146" s="73" t="str">
        <v>Section, OL01434</v>
      </c>
      <c r="LW146" s="73" t="str">
        <v>Section, OL01435</v>
      </c>
      <c r="LX146" s="73" t="str">
        <v>Section, OL01807</v>
      </c>
      <c r="LY146" s="73" t="str">
        <v>Section, OL01830</v>
      </c>
      <c r="LZ146" s="73" t="str">
        <v>Section, OL02351</v>
      </c>
      <c r="MA146" s="73" t="str">
        <v>Section, OL02519</v>
      </c>
      <c r="MB146" s="73" t="str">
        <v>Section, OL02520</v>
      </c>
      <c r="MC146" s="73" t="str">
        <v>Section, OL02522</v>
      </c>
      <c r="MD146" s="73" t="str">
        <v>Section, OL02540</v>
      </c>
      <c r="ME146" s="73" t="str">
        <v>Section, OL02541</v>
      </c>
      <c r="MF146" s="73" t="str">
        <v>Section, OL02552</v>
      </c>
      <c r="MG146" s="73" t="str">
        <v>Section, OL02553</v>
      </c>
      <c r="MH146" s="73" t="str">
        <v>Section, OL02554</v>
      </c>
      <c r="MI146" s="73" t="str">
        <v>Section, OL02555</v>
      </c>
      <c r="MJ146" s="73" t="str">
        <v>Section, OL02558</v>
      </c>
      <c r="MK146" s="73" t="str">
        <v>Section, OL02559</v>
      </c>
      <c r="ML146" s="73" t="str">
        <v>Section, OL02560</v>
      </c>
      <c r="MM146" s="73" t="str">
        <v>Section, OL02619</v>
      </c>
      <c r="MN146" s="73" t="str">
        <v>Section, OL02620</v>
      </c>
      <c r="MO146" s="73" t="str">
        <v>Section, OL02621</v>
      </c>
      <c r="MP146" s="73" t="str">
        <v>Section, OL02622</v>
      </c>
      <c r="MQ146" s="73" t="str">
        <v>Section, OL02623</v>
      </c>
      <c r="MR146" s="73" t="str">
        <v>Section, OL02624</v>
      </c>
      <c r="MS146" s="73" t="str">
        <v>Section, OL02652</v>
      </c>
      <c r="MT146" s="73" t="str">
        <v>Section, OL02680</v>
      </c>
      <c r="MU146" s="73" t="str">
        <v>Section, OL02793</v>
      </c>
      <c r="MV146" s="73" t="str">
        <v>Section, OL02823</v>
      </c>
      <c r="MW146" s="73" t="str">
        <v>Section, OL02843</v>
      </c>
      <c r="MX146" s="73" t="str">
        <v>Section, OL03026, Ext.</v>
      </c>
      <c r="MY146" s="73" t="str">
        <v>Section, OL03026, Int.</v>
      </c>
      <c r="MZ146" s="73" t="str">
        <v>Section, OL03570, DWG# 100448-41</v>
      </c>
      <c r="NA146" s="73" t="str">
        <v>Section, OL03781</v>
      </c>
      <c r="NB146" s="73" t="str">
        <v>Section, OL03911</v>
      </c>
      <c r="NC146" s="73" t="str">
        <v>Section, OL03912</v>
      </c>
      <c r="ND146" s="73" t="str">
        <v>Section, OL03928</v>
      </c>
      <c r="NE146" s="73" t="str">
        <v>Section, OL03929</v>
      </c>
      <c r="NF146" s="73" t="str">
        <v>Section, OL04030</v>
      </c>
      <c r="NG146" s="73" t="str">
        <v>Section, OL04037</v>
      </c>
      <c r="NH146" s="73" t="str">
        <v>Section, OL04038</v>
      </c>
      <c r="NI146" s="73" t="str">
        <v>Section, OL04046</v>
      </c>
      <c r="NJ146" s="73" t="str">
        <v>Section, OL04065</v>
      </c>
      <c r="NK146" s="73" t="str">
        <v>Section, OL04066</v>
      </c>
      <c r="NL146" s="73" t="str">
        <v>Section, OL04067</v>
      </c>
      <c r="NM146" s="73" t="str">
        <v>Section, OL04069</v>
      </c>
      <c r="NN146" s="73" t="str">
        <v>Section, OL04071</v>
      </c>
      <c r="NO146" s="73" t="str">
        <v>Section, OL04173</v>
      </c>
      <c r="NP146" s="73" t="str">
        <v>Section, OL04174</v>
      </c>
      <c r="NQ146" s="73" t="str">
        <v>Section, OL04214</v>
      </c>
      <c r="NR146" s="73" t="str">
        <v>Section, OL04215</v>
      </c>
      <c r="NS146" s="73" t="str">
        <v>Section, OL04216</v>
      </c>
      <c r="NT146" s="73" t="str">
        <v>Section, OL04217</v>
      </c>
      <c r="NU146" s="73" t="str">
        <v>Section, Overlay OL02716</v>
      </c>
      <c r="NV146" s="73" t="str">
        <v>Section, Overlay OL02717</v>
      </c>
      <c r="NW146" s="73" t="str">
        <v>Section, See Image</v>
      </c>
      <c r="NX146" s="73" t="str">
        <v>Section, See Image, DWG# 100448-41</v>
      </c>
      <c r="NY146" s="73" t="str">
        <v>Section, Without Sots</v>
      </c>
      <c r="NZ146" s="73" t="str">
        <v>See Comments Sheet</v>
      </c>
      <c r="OA146" s="73" t="str">
        <v>See Comments Sheet, OL02318</v>
      </c>
      <c r="OB146" s="73" t="str">
        <v>See Image</v>
      </c>
      <c r="OC146" s="73" t="str">
        <v>See Image, .005 or Less = Pass</v>
      </c>
      <c r="OD146" s="73" t="str">
        <v>See Image, Check Near Radius</v>
      </c>
      <c r="OE146" s="73" t="str">
        <v>See Image, Constrained</v>
      </c>
      <c r="OF146" s="73" t="str">
        <v>See Image, Distance Between Flats</v>
      </c>
      <c r="OG146" s="73" t="str">
        <v xml:space="preserve">See Image, Mfg. Tol, Section A-A </v>
      </c>
      <c r="OH146" s="73" t="str">
        <v>See image, Mfg. Tol.</v>
      </c>
      <c r="OI146" s="73" t="str">
        <v>See Image, Mic. Across Flats</v>
      </c>
      <c r="OJ146" s="73" t="str">
        <v>See Image, OL02850</v>
      </c>
      <c r="OK146" s="73" t="str">
        <v>See Image, OL02880</v>
      </c>
      <c r="OL146" s="73" t="str">
        <v>See Image, OL03926</v>
      </c>
      <c r="OM146" s="73" t="str">
        <v>See Image, OL03927</v>
      </c>
      <c r="ON146" s="73" t="str">
        <v>See Image, OL04003</v>
      </c>
      <c r="OO146" s="73" t="str">
        <v>'See Image, OL04342,  Best Fit Joe Block</v>
      </c>
      <c r="OP146" s="73" t="str">
        <v>See Image, OL04342,  Blank</v>
      </c>
      <c r="OQ146" s="73" t="str">
        <v>See Image, OL04342, Blank</v>
      </c>
      <c r="OR146" s="73" t="str">
        <v>See Image, OL04343, Blank</v>
      </c>
      <c r="OS146" s="73" t="str">
        <v>See Image, Pass = .002 or Less</v>
      </c>
      <c r="OT146" s="73" t="str">
        <v>See Image, Rcd. MAX</v>
      </c>
      <c r="OU146" s="73" t="str">
        <v>See Image, Rcd. MIN</v>
      </c>
      <c r="OV146" s="73" t="str">
        <v>See Image, Section</v>
      </c>
      <c r="OW146" s="73" t="str">
        <v>See Image, Section A-A</v>
      </c>
      <c r="OX146" s="73" t="str">
        <v>See Image, Section B-B</v>
      </c>
      <c r="OY146" s="73" t="str">
        <v>See Image, Section B-B, TSC</v>
      </c>
      <c r="OZ146" s="73" t="str">
        <v>See Image, Shank Drawing # 18000-XX-XX A</v>
      </c>
      <c r="PA146" s="73" t="str">
        <v>Sequencial Laser 01, 120 Per Print</v>
      </c>
      <c r="PB146" s="73" t="str">
        <v>Set to .202, Zero on Thread Lead</v>
      </c>
      <c r="PC146" s="73" t="str">
        <v>Sharp OK, No Burr</v>
      </c>
      <c r="PD146" s="73" t="str">
        <v>Sharp OK, No Raised Edge, See Image</v>
      </c>
      <c r="PE146" s="73" t="str">
        <v>Sharp OK, No Raised Edges</v>
      </c>
      <c r="PF146" s="73" t="str">
        <v>Sharp okay no raised edge</v>
      </c>
      <c r="PG146" s="73" t="str">
        <v>Sharp Okay, No Burr</v>
      </c>
      <c r="PH146" s="73" t="str">
        <v>Sharp Okay, No Raised Edge</v>
      </c>
      <c r="PI146" s="73" t="str">
        <v>Sharp Okay, No Raised Edges,</v>
      </c>
      <c r="PJ146" s="73" t="str">
        <v>Sharp Okay, See Image</v>
      </c>
      <c r="PK146" s="73" t="str">
        <v xml:space="preserve">Start of Radius @ .195 </v>
      </c>
      <c r="PL146" s="73" t="str">
        <v xml:space="preserve">Start of Radius @ .21 </v>
      </c>
      <c r="PM146" s="73" t="str">
        <v xml:space="preserve">T.S.C. </v>
      </c>
      <c r="PN146" s="73" t="str">
        <v>Tangent Point</v>
      </c>
      <c r="PO146" s="73" t="str">
        <v>Tangent point of R.50</v>
      </c>
      <c r="PP146" s="73" t="str">
        <v>Taper Check, Mfg.Tol.</v>
      </c>
      <c r="PQ146" s="73" t="str">
        <v>Taper Check, Mfg.Tol., See Image</v>
      </c>
      <c r="PR146" s="73" t="str">
        <v>Thrd. Minor Ø</v>
      </c>
      <c r="PS146" s="73" t="str">
        <v>Thrd. Relief Ø</v>
      </c>
      <c r="PT146" s="73" t="str">
        <v>Threadless Blank</v>
      </c>
      <c r="PU146" s="73" t="str">
        <v>Threadless Blank, From Major Ø</v>
      </c>
      <c r="PV146" s="73" t="str">
        <v>Threadless Blank, Mfg. Tol.</v>
      </c>
      <c r="PW146" s="73" t="str">
        <v>Threadless Blank, Thrd. to Neck Rad.</v>
      </c>
      <c r="PX146" s="73" t="str">
        <v>Thredless Blank</v>
      </c>
      <c r="PY146" s="73" t="str">
        <v>To center of R.005</v>
      </c>
      <c r="PZ146" s="73" t="str">
        <v>Torx Min. Dia.</v>
      </c>
      <c r="QA146" s="73" t="str">
        <v>Turn Ø Free of Mill Marks</v>
      </c>
      <c r="QB146" s="73" t="str">
        <v>Use (Full) GO Hex</v>
      </c>
      <c r="QC146" s="73" t="str">
        <v>Use Balloon 1 FULL Gauge</v>
      </c>
      <c r="QD146" s="73" t="str">
        <v>Use Balloon 9 FULL GO</v>
      </c>
      <c r="QE146" s="73" t="str">
        <v>Use Best Fit Pin</v>
      </c>
      <c r="QF146" s="73" t="str">
        <v>Use Disk Tip</v>
      </c>
      <c r="QG146" s="73" t="str">
        <v>Use flat bottomed indicator tip.</v>
      </c>
      <c r="QH146" s="73" t="str">
        <v xml:space="preserve">Use Full .093 Go Hex </v>
      </c>
      <c r="QI146" s="73" t="str">
        <v xml:space="preserve">Use Full .0930 Go Hex </v>
      </c>
      <c r="QJ146" s="73" t="str">
        <v>Use Full .1235 Go Hex</v>
      </c>
      <c r="QK146" s="73" t="str">
        <v>Use Gauge K2-98-8019-04, See Image</v>
      </c>
      <c r="QL146" s="73" t="str">
        <v>Use large flat indicator tip</v>
      </c>
      <c r="QM146" s="73" t="str">
        <v>Use Pins.3330/.3350, See Image MAX NO-GO</v>
      </c>
      <c r="QN146" s="73" t="str">
        <v>Use Pointed Drop Indicator Tip</v>
      </c>
      <c r="QO146" s="73" t="str">
        <v>V-Block</v>
      </c>
      <c r="QP146" s="73" t="str">
        <v>V-Block,  AMB for 13</v>
      </c>
      <c r="QQ146" s="73" t="str">
        <v>V-Block,  Hex Cham. Dia.</v>
      </c>
      <c r="QR146" s="73" t="str">
        <v>V-Block, Hex Depth</v>
      </c>
      <c r="QS146" s="73" t="str">
        <v>VBU Gauge</v>
      </c>
      <c r="QT146" s="73" t="str">
        <v>Visibally smaller than HEX=Pass</v>
      </c>
      <c r="QU146" s="73" t="str">
        <v>Visual Per Drawing</v>
      </c>
      <c r="QV146" s="73" t="str">
        <v>Whirl Blank</v>
      </c>
      <c r="QW146" s="73" t="str">
        <v xml:space="preserve">Whirl Blank </v>
      </c>
      <c r="QX146" s="73" t="str">
        <v>Whirl Blank, Neck Rad. End to Head CL</v>
      </c>
      <c r="QY146" s="73" t="str">
        <v>Whirl Blank, Nose Start Dia.</v>
      </c>
      <c r="QZ146" s="73" t="str">
        <v>Whirl Blank, Nose Start Dist.</v>
      </c>
      <c r="RA146" s="73" t="str">
        <v>Whirl Blank, Thrd. Minor</v>
      </c>
      <c r="RB146" s="73" t="str">
        <v>Whirl Blank, Thrd. Pullout Dia.</v>
      </c>
      <c r="RC146" s="73" t="str">
        <v>Whole Part, Removal is at Assy. Level</v>
      </c>
      <c r="RD146" s="73" t="str">
        <v>Wide Area</v>
      </c>
      <c r="RE146" s="73" t="str">
        <v>Zero on End of Go Gauge</v>
      </c>
    </row>
    <row r="147" spans="1:473">
      <c r="A147" s="73" t="s">
        <v>784</v>
      </c>
      <c r="C147" s="73" t="str" cm="1">
        <f t="array" ref="C147:RE147">TRANSPOSE(_xlfn._xlws.SORT(_xlfn._xlws.FILTER($A$2:$A$600,ISNUMBER(SEARCH('PartLib Table'!M154,$A$2:$A$600)),"not found")))</f>
        <v xml:space="preserve"> 'C', Whirl Blank</v>
      </c>
      <c r="D147" s="73" t="str">
        <v xml:space="preserve"> See Image, Constrained</v>
      </c>
      <c r="E147" s="73" t="str">
        <v>(.04 to .12 range = Pass)</v>
      </c>
      <c r="F147" s="73" t="str">
        <v>(.042 FULL) Go Pin Seat Fully</v>
      </c>
      <c r="G147" s="73" t="str">
        <v>(B), Mfg. Tol.</v>
      </c>
      <c r="H147" s="73" t="str">
        <v>(B), O.A.L.</v>
      </c>
      <c r="I147" s="73" t="str">
        <v>.001 or less =Pass</v>
      </c>
      <c r="J147" s="73" t="str">
        <v>.001 or less out of center = Pass</v>
      </c>
      <c r="K147" s="73" t="str">
        <v>.002 or Less = Pass</v>
      </c>
      <c r="L147" s="73" t="str">
        <v>.002 or Less out of center = Pass</v>
      </c>
      <c r="M147" s="73" t="str">
        <v>.005 to .015 = Pass</v>
      </c>
      <c r="N147" s="73" t="str">
        <v>.0125 Mean, Section</v>
      </c>
      <c r="O147" s="73" t="str">
        <v>.025 or Less in X &amp; Y=Pass</v>
      </c>
      <c r="P147" s="73" t="str">
        <v>.038 Mean</v>
      </c>
      <c r="Q147" s="73" t="str">
        <v>.063 MM = .0024 IN, See Image</v>
      </c>
      <c r="R147" s="73" t="str">
        <v>.063MM = .0024"</v>
      </c>
      <c r="S147" s="73" t="str">
        <v>.243 NO-GO, Unconstrained, Must Not Start</v>
      </c>
      <c r="T147" s="73" t="str">
        <v>@ Back Face &amp; ID, No Raised Edge</v>
      </c>
      <c r="U147" s="73" t="str">
        <v>@ Back Face &amp; OD, No Raised Edge</v>
      </c>
      <c r="V147" s="73" t="str">
        <v>@ ID &amp; FACE</v>
      </c>
      <c r="W147" s="73" t="str">
        <v>@ OD &amp; BACK FACE</v>
      </c>
      <c r="X147" s="73" t="str">
        <v>@ OD &amp; FACE</v>
      </c>
      <c r="Y147" s="73" t="str">
        <v>Across from slot</v>
      </c>
      <c r="Z147" s="73" t="str">
        <v>All Edge Breaks</v>
      </c>
      <c r="AA147" s="73" t="str">
        <v>Attached to bar stock</v>
      </c>
      <c r="AB147" s="73" t="str">
        <v xml:space="preserve">Back Turn Fillet Rad. </v>
      </c>
      <c r="AC147" s="73" t="str">
        <v>Balloon 1 (DWG FRM0105 Page 2, NV-27)</v>
      </c>
      <c r="AD147" s="73" t="str">
        <v>Balloon 1 (DWG FRM0105, NV-30)</v>
      </c>
      <c r="AE147" s="73" t="str">
        <v>Balloon 1 (P# 9890002-20) OL00429/A</v>
      </c>
      <c r="AF147" s="73" t="str">
        <v>Balloon 1, DWG#FRM0105</v>
      </c>
      <c r="AG147" s="73" t="str">
        <v>Balloon 11, See Image</v>
      </c>
      <c r="AH147" s="73" t="str">
        <v xml:space="preserve">Balloon 2 (DWG FRM0105 Page 2, NV-27) </v>
      </c>
      <c r="AI147" s="73" t="str">
        <v>Balloon 2 (DWG FRM0105, NV-30)</v>
      </c>
      <c r="AJ147" s="73" t="str">
        <v>Balloon 2 (P# 9890002-20)</v>
      </c>
      <c r="AK147" s="73" t="str">
        <v>Balloon 2, DWG#FRM0105</v>
      </c>
      <c r="AL147" s="73" t="str">
        <v>Balloon 2, DWG#FRM0105, See Image</v>
      </c>
      <c r="AM147" s="73" t="str">
        <v>Balloon 3 (DWG FRM0105, NV-30 Minor)</v>
      </c>
      <c r="AN147" s="73" t="str">
        <v>Balloon 3 (DWG FRM0105, NV-30)</v>
      </c>
      <c r="AO147" s="73" t="str">
        <v>Balloon 3 (P# 9890002-20)</v>
      </c>
      <c r="AP147" s="73" t="str">
        <v>Balloon 4</v>
      </c>
      <c r="AQ147" s="73" t="str">
        <v>Balloon 4 (P# 9890002-20)</v>
      </c>
      <c r="AR147" s="73" t="str">
        <v>Below Middle Band</v>
      </c>
      <c r="AS147" s="73" t="str">
        <v>Best Fit Pin, .003 or Less =Pass</v>
      </c>
      <c r="AT147" s="73" t="str">
        <v>Blank</v>
      </c>
      <c r="AU147" s="73" t="str">
        <v>Blank Turn Maj.</v>
      </c>
      <c r="AV147" s="73" t="str">
        <v>Blank Turn Maj. Mill Flt., OL4172</v>
      </c>
      <c r="AW147" s="73" t="str">
        <v>Blank Without .010 Slots</v>
      </c>
      <c r="AX147" s="73" t="str">
        <v>Blank Without .010 Slots, Section</v>
      </c>
      <c r="AY147" s="73" t="str">
        <v>Blank without thread</v>
      </c>
      <c r="AZ147" s="73" t="str">
        <v xml:space="preserve">Blank, Center of V Grv. </v>
      </c>
      <c r="BA147" s="73" t="str">
        <v>Blank, Check R adjacent Balloon 17</v>
      </c>
      <c r="BB147" s="73" t="str">
        <v>Blank, EXT. Feature</v>
      </c>
      <c r="BC147" s="73" t="str">
        <v>Blank, See Image, OL04335</v>
      </c>
      <c r="BD147" s="73" t="str">
        <v>Blank, See Image, OL04336</v>
      </c>
      <c r="BE147" s="73" t="str">
        <v xml:space="preserve">Blank, Thrd. </v>
      </c>
      <c r="BF147" s="73" t="str">
        <v>Blank, Turn Tip</v>
      </c>
      <c r="BG147" s="73" t="str">
        <v>Blank, Without Thrd.</v>
      </c>
      <c r="BH147" s="73" t="str">
        <v>Blank, Without Thread</v>
      </c>
      <c r="BI147" s="73" t="str">
        <v xml:space="preserve">Blunt Start Blend to Minor </v>
      </c>
      <c r="BJ147" s="73" t="str">
        <v>Calc., Use Go HEX</v>
      </c>
      <c r="BK147" s="73" t="str">
        <v>Can't dig into OD</v>
      </c>
      <c r="BL147" s="73" t="str">
        <v>Carbide Gauge</v>
      </c>
      <c r="BM147" s="73" t="str">
        <v xml:space="preserve">Center of V Grv. </v>
      </c>
      <c r="BN147" s="73" t="str">
        <v>Centered Less than .03 = Pass</v>
      </c>
      <c r="BO147" s="73" t="str">
        <v>Centered within .0005 or Less = Pass</v>
      </c>
      <c r="BP147" s="73" t="str">
        <v>Centered within .001 or Less = Pass</v>
      </c>
      <c r="BQ147" s="73" t="str">
        <v>Centered within .0254 or Less = Pass</v>
      </c>
      <c r="BR147" s="73" t="str">
        <v>Check close to Rod Slot</v>
      </c>
      <c r="BS147" s="73" t="str">
        <v>Check every other hole</v>
      </c>
      <c r="BT147" s="73" t="str">
        <v>Check Go over full length of slot.</v>
      </c>
      <c r="BU147" s="73" t="str">
        <v>Check Near Closed End</v>
      </c>
      <c r="BV147" s="73" t="str">
        <v>Check per Print View, Away from Rod Slot</v>
      </c>
      <c r="BW147" s="73" t="str">
        <v>Check to Balloon 30 Go Pin</v>
      </c>
      <c r="BX147" s="73" t="str">
        <v>Check with .2705 SET Pin Inside Part</v>
      </c>
      <c r="BY147" s="73" t="str">
        <v>Check with Hex Up</v>
      </c>
      <c r="BZ147" s="73" t="str">
        <v>CMM Blank</v>
      </c>
      <c r="CA147" s="73" t="str">
        <v>Confirm Full Radius</v>
      </c>
      <c r="CB147" s="73" t="str">
        <v>Constrained in fixture</v>
      </c>
      <c r="CC147" s="73" t="str">
        <v>Constrained with Ring</v>
      </c>
      <c r="CD147" s="73" t="str">
        <v>Constrained, See Image</v>
      </c>
      <c r="CE147" s="73" t="str">
        <v>Dim. "A"</v>
      </c>
      <c r="CF147" s="73" t="str">
        <v>Dim. "B"</v>
      </c>
      <c r="CG147" s="73" t="str">
        <v>Dim. "C"</v>
      </c>
      <c r="CH147" s="73" t="str">
        <v>Dim. "D", Whirl Blank</v>
      </c>
      <c r="CI147" s="73" t="str">
        <v>Dim. "G"</v>
      </c>
      <c r="CJ147" s="73" t="str">
        <v>Dim. E, Blank Turn Maj. &amp;  Mill Flt</v>
      </c>
      <c r="CK147" s="73" t="str">
        <v>Dim. E, Blank Turn Maj.&amp;  Mill Flt</v>
      </c>
      <c r="CL147" s="73" t="str">
        <v>Dim. H, Whirl Blank</v>
      </c>
      <c r="CM147" s="73" t="str">
        <v>Dim. J, 'Blank Turn Maj. &amp; Whirl Blank</v>
      </c>
      <c r="CN147" s="73" t="str">
        <v>Disk Drop Indicator Tip</v>
      </c>
      <c r="CO147" s="73" t="str">
        <v>DWG 100448-15, Balloon F_1</v>
      </c>
      <c r="CP147" s="73" t="str">
        <v>DWG 100448-15, OL02571</v>
      </c>
      <c r="CQ147" s="73" t="str">
        <v>DWG 100448-41</v>
      </c>
      <c r="CR147" s="73" t="str">
        <v>DWG 9890040, (10E),Section Part, OL01139</v>
      </c>
      <c r="CS147" s="73" t="str">
        <v>DWG 9890040, (10E),Section, OL01139</v>
      </c>
      <c r="CT147" s="73" t="str">
        <v>DWG 9890040, (11E)</v>
      </c>
      <c r="CU147" s="73" t="str">
        <v>DWG 9890040, (11E), Pins with Flats</v>
      </c>
      <c r="CV147" s="73" t="str">
        <v>DWG 9890040, (12E),  Pass=.002 or less</v>
      </c>
      <c r="CW147" s="73" t="str">
        <v>DWG 9890040, (12E), See Image</v>
      </c>
      <c r="CX147" s="73" t="str">
        <v>DWG 9890040, (1E), OL01431</v>
      </c>
      <c r="CY147" s="73" t="str">
        <v>DWG 9890040, (1E), OL01432</v>
      </c>
      <c r="CZ147" s="73" t="str">
        <v>DWG 9890040, (2E), OL01432</v>
      </c>
      <c r="DA147" s="73" t="str">
        <v>DWG 9890040, (3E)</v>
      </c>
      <c r="DB147" s="73" t="str">
        <v>DWG 9890040, (4E)</v>
      </c>
      <c r="DC147" s="73" t="str">
        <v>DWG 9890040, (5E), OL02336</v>
      </c>
      <c r="DD147" s="73" t="str">
        <v>DWG 9890040, (6E)</v>
      </c>
      <c r="DE147" s="73" t="str">
        <v>DWG 9890040, (7E)</v>
      </c>
      <c r="DF147" s="73" t="str">
        <v>DWG 9890040, (8E), OL01433</v>
      </c>
      <c r="DG147" s="73" t="str">
        <v>DWG 9890040, (8E), OL01433, Section</v>
      </c>
      <c r="DH147" s="73" t="str">
        <v>DWG 9890040, (9E), Close to Rod Slot</v>
      </c>
      <c r="DI147" s="73" t="str">
        <v>DWG 9890040, (9E),Close to Rod Slot</v>
      </c>
      <c r="DJ147" s="73" t="str">
        <v>DWG FRM0105 PAGE 2</v>
      </c>
      <c r="DK147" s="73" t="str">
        <v>DWG# 100448-41</v>
      </c>
      <c r="DL147" s="73" t="str">
        <v>DWG# 100448-44</v>
      </c>
      <c r="DM147" s="73" t="str">
        <v>DWG# 9890003  (1), Section OL00436/A</v>
      </c>
      <c r="DN147" s="73" t="str">
        <v>DWG# 9890003 (3), Ring Gauge Constrained</v>
      </c>
      <c r="DO147" s="73" t="str">
        <v>DWG# 9890003 (4), Section</v>
      </c>
      <c r="DP147" s="73" t="str">
        <v>DWG#100448-26, Balloon 1K, OL02350</v>
      </c>
      <c r="DQ147" s="73" t="str">
        <v>DWG#100448-26, Balloon 2K, OL02350</v>
      </c>
      <c r="DR147" s="73" t="str">
        <v>DWG#100448-26, Balloon 3K, OL02363</v>
      </c>
      <c r="DS147" s="73" t="str">
        <v>DWG#100448-26, Balloon 4K</v>
      </c>
      <c r="DT147" s="73" t="str">
        <v>DWG#100448-26, Balloon 5K, Section</v>
      </c>
      <c r="DU147" s="73" t="str">
        <v>DWG#100448-26, Balloon 6K</v>
      </c>
      <c r="DV147" s="73" t="str">
        <v>DWG#100448-26, Balloon 7K, Section</v>
      </c>
      <c r="DW147" s="73" t="str">
        <v>DWG#100448-26, Mfg. Tol.</v>
      </c>
      <c r="DX147" s="73" t="str">
        <v>DWG#9890003 (2) Ring Gauge Constrained</v>
      </c>
      <c r="DY147" s="73" t="str">
        <v>DWG#9890044</v>
      </c>
      <c r="DZ147" s="73" t="str">
        <v>DWG#9890044 .1985 to .2005=Pass</v>
      </c>
      <c r="EA147" s="73" t="str">
        <v>DWG#9890044 Overlay OL02441</v>
      </c>
      <c r="EB147" s="73" t="str">
        <v>DWG#9890044, OL02441</v>
      </c>
      <c r="EC147" s="73" t="str">
        <v>DWG#FRM0105</v>
      </c>
      <c r="ED147" s="73" t="str">
        <v>EXT.</v>
      </c>
      <c r="EE147" s="73" t="str">
        <v>EXT. Section, OL02460</v>
      </c>
      <c r="EF147" s="73" t="str">
        <v>EXT., OL04223</v>
      </c>
      <c r="EG147" s="73" t="str">
        <v>Flat Drop Indicator Tip</v>
      </c>
      <c r="EH147" s="73" t="str">
        <v>Full Go Pin, No Light, at Radius</v>
      </c>
      <c r="EI147" s="73" t="str">
        <v>Function Check</v>
      </c>
      <c r="EJ147" s="73" t="str">
        <v>GO Function Gauge</v>
      </c>
      <c r="EK147" s="73" t="str">
        <v>Go Gauge for Balloon 1 &amp; 4</v>
      </c>
      <c r="EL147" s="73" t="str">
        <v>Go Pin must pass through</v>
      </c>
      <c r="EM147" s="73" t="str">
        <v>Greater than .005 = Fail, Section</v>
      </c>
      <c r="EN147" s="73" t="str">
        <v>Greater than .025 out of center = Fail</v>
      </c>
      <c r="EO147" s="73" t="str">
        <v>Greater than 2.6 = Pass</v>
      </c>
      <c r="EP147" s="73" t="str">
        <v>Green = Pass, Red = Fail</v>
      </c>
      <c r="EQ147" s="73" t="str">
        <v>Hex Depth</v>
      </c>
      <c r="ER147" s="73" t="str">
        <v>Hex Minor</v>
      </c>
      <c r="ES147" s="73" t="str">
        <v>Hole Dia.</v>
      </c>
      <c r="ET147" s="73" t="str">
        <v>Hook or Disk Tip</v>
      </c>
      <c r="EU147" s="73" t="str">
        <v>ID Sphere Finish</v>
      </c>
      <c r="EV147" s="73" t="str">
        <v>ID/OD Both Sides, Diff. .002 or less = Pass</v>
      </c>
      <c r="EW147" s="73" t="str">
        <v>If Looks Big, Section</v>
      </c>
      <c r="EX147" s="73" t="str">
        <v>If Looks Small, Section</v>
      </c>
      <c r="EY147" s="73" t="str">
        <v>Insp. Close to Break Away, Mfg.Tol.</v>
      </c>
      <c r="EZ147" s="73" t="str">
        <v>INT.</v>
      </c>
      <c r="FA147" s="73" t="str">
        <v>INT. Section, OL02460</v>
      </c>
      <c r="FB147" s="73" t="str">
        <v>INT., OL04223</v>
      </c>
      <c r="FC147" s="73" t="str">
        <v>Intersect. of 7.7 &amp; R0.10</v>
      </c>
      <c r="FD147" s="73" t="str">
        <v>Intersect. of 8.79 and R.25 MAX</v>
      </c>
      <c r="FE147" s="73" t="str">
        <v>Keep Ind. Tip away from corner</v>
      </c>
      <c r="FF147" s="73" t="str">
        <v>L31</v>
      </c>
      <c r="FG147" s="73" t="str">
        <v>Laser Mark</v>
      </c>
      <c r="FH147" s="73" t="str">
        <v>LASER PER NOTE 4</v>
      </c>
      <c r="FI147" s="73" t="str">
        <v>LASER PER NOTE 4, Final Check 1 only</v>
      </c>
      <c r="FJ147" s="73" t="str">
        <v>Less than .002 out of center = Pass</v>
      </c>
      <c r="FK147" s="73" t="str">
        <v>Less than 2.75 = Pass, Section</v>
      </c>
      <c r="FL147" s="73" t="str">
        <v>List as pin. Not Calibrated</v>
      </c>
      <c r="FM147" s="73" t="str">
        <v>M9 X 1.25 BUTT See Comment Image</v>
      </c>
      <c r="FN147" s="73" t="str">
        <v>Manual Section</v>
      </c>
      <c r="FO147" s="73" t="str">
        <v>Max Deep .241 NO-GO =.42</v>
      </c>
      <c r="FP147" s="73" t="str">
        <v>MAX Depth of (Note 7) .241 NO-GO Pin</v>
      </c>
      <c r="FQ147" s="73" t="str">
        <v>Measure from Blue Line, See Image</v>
      </c>
      <c r="FR147" s="73" t="str">
        <v>Measure Width of Blue Area, See Image</v>
      </c>
      <c r="FS147" s="73" t="str">
        <v>Mfg. Tol</v>
      </c>
      <c r="FT147" s="73" t="str">
        <v>Mfg. Tol, See Image</v>
      </c>
      <c r="FU147" s="73" t="str">
        <v>Mfg. Tol.</v>
      </c>
      <c r="FV147" s="73" t="str">
        <v>Mfg. Tol. "A"</v>
      </c>
      <c r="FW147" s="73" t="str">
        <v>Mfg. Tol. (Zero on Gauge Full Dia. Lead)</v>
      </c>
      <c r="FX147" s="73" t="str">
        <v>Mfg. Tol. Balloon 11, See Image</v>
      </c>
      <c r="FY147" s="73" t="str">
        <v>Mfg. Tol. Balloon 4</v>
      </c>
      <c r="FZ147" s="73" t="str">
        <v>Mfg. Tol. Balloon 7</v>
      </c>
      <c r="GA147" s="73" t="str">
        <v xml:space="preserve">Mfg. Tol. C-Bore Face (Ballo 28) </v>
      </c>
      <c r="GB147" s="73" t="str">
        <v>Mfg. Tol. Section</v>
      </c>
      <c r="GC147" s="73" t="str">
        <v>Mfg. Tol. See Image</v>
      </c>
      <c r="GD147" s="73" t="str">
        <v>Mfg. Tol., 3 Places, Record MAX</v>
      </c>
      <c r="GE147" s="73" t="str">
        <v>Mfg. Tol., Balloon 11</v>
      </c>
      <c r="GF147" s="73" t="str">
        <v>Mfg. Tol., Balloon 7</v>
      </c>
      <c r="GG147" s="73" t="str">
        <v>Mfg. Tol., Blank</v>
      </c>
      <c r="GH147" s="73" t="str">
        <v>Mfg. Tol., Blank, Balloon 12</v>
      </c>
      <c r="GI147" s="73" t="str">
        <v>Mfg. Tol., Blend to SØ.320</v>
      </c>
      <c r="GJ147" s="73" t="str">
        <v>Mfg. Tol., Calculation</v>
      </c>
      <c r="GK147" s="73" t="str">
        <v>Mfg. Tol., For Mill Fixture</v>
      </c>
      <c r="GL147" s="73" t="str">
        <v>Mfg. Tol., L32</v>
      </c>
      <c r="GM147" s="73" t="str">
        <v>Mfg. Tol., L33</v>
      </c>
      <c r="GN147" s="73" t="str">
        <v>Mfg. Tol., No Tool Marks</v>
      </c>
      <c r="GO147" s="73" t="str">
        <v>Mfg. Tol., OL03361</v>
      </c>
      <c r="GP147" s="73" t="str">
        <v>Mfg. Tol., Record off center value</v>
      </c>
      <c r="GQ147" s="73" t="str">
        <v>Mfg. Tol., Same 3 Places, Record MIN</v>
      </c>
      <c r="GR147" s="73" t="str">
        <v>Mfg. Tol., Section</v>
      </c>
      <c r="GS147" s="73" t="str">
        <v>Mfg. Tol., Section B-B</v>
      </c>
      <c r="GT147" s="73" t="str">
        <v>Mfg. Tol., Section, OL03361</v>
      </c>
      <c r="GU147" s="73" t="str">
        <v>Mfg. Tol., Section, Per Note 2</v>
      </c>
      <c r="GV147" s="73" t="str">
        <v>Mfg. Tol., See Image</v>
      </c>
      <c r="GW147" s="73" t="str">
        <v>Mfg. Tol., See Image, Bore in Blue</v>
      </c>
      <c r="GX147" s="73" t="str">
        <v>Mfg. Tol., See Image, Hook Tip</v>
      </c>
      <c r="GY147" s="73" t="str">
        <v>Mfg. Tol., Sharp Okay No Burr</v>
      </c>
      <c r="GZ147" s="73" t="str">
        <v>Mfg. Tol., Threadless Blank</v>
      </c>
      <c r="HA147" s="73" t="str">
        <v>Mfg.Tol.</v>
      </c>
      <c r="HB147" s="73" t="str">
        <v>Mgf. To., T.S.C.</v>
      </c>
      <c r="HC147" s="73" t="str">
        <v>Milled Feature</v>
      </c>
      <c r="HD147" s="73" t="str">
        <v>Milled Feature, OL04045</v>
      </c>
      <c r="HE147" s="73" t="str">
        <v>More than .0005 out of center = Fail</v>
      </c>
      <c r="HF147" s="73" t="str">
        <v>Must Pass Through</v>
      </c>
      <c r="HG147" s="73" t="str">
        <v>Must pass through gauge</v>
      </c>
      <c r="HH147" s="73" t="str">
        <v>Must Pass Through Go Gauge</v>
      </c>
      <c r="HI147" s="73" t="str">
        <v>Must Pass, See Image.</v>
      </c>
      <c r="HJ147" s="73" t="str">
        <v>NA</v>
      </c>
      <c r="HK147" s="73" t="str">
        <v>Narrow Area</v>
      </c>
      <c r="HL147" s="73" t="str">
        <v>Near Balloon 21</v>
      </c>
      <c r="HM147" s="73" t="str">
        <v>Near Datum B</v>
      </c>
      <c r="HN147" s="73" t="str">
        <v>Neck Dia.</v>
      </c>
      <c r="HO147" s="73" t="str">
        <v>Neck to Head Rad.</v>
      </c>
      <c r="HP147" s="73" t="str">
        <v>No Copper Deposits Allowed</v>
      </c>
      <c r="HQ147" s="73" t="str">
        <v>No Section</v>
      </c>
      <c r="HR147" s="73" t="str">
        <v>No Section, .01 to .014 = Pass</v>
      </c>
      <c r="HS147" s="73" t="str">
        <v>No Section, Rotate Part</v>
      </c>
      <c r="HT147" s="73" t="str">
        <v>No Section, See Image</v>
      </c>
      <c r="HU147" s="73" t="str">
        <v>No Slot, Section B-B</v>
      </c>
      <c r="HV147" s="73" t="str">
        <v>No visual step = Pass</v>
      </c>
      <c r="HW147" s="73" t="str">
        <v>Not to exceed .95 Deep</v>
      </c>
      <c r="HX147" s="73" t="str">
        <v>Note 1</v>
      </c>
      <c r="HY147" s="73" t="str">
        <v>OL00333/A</v>
      </c>
      <c r="HZ147" s="73" t="str">
        <v>OL00519</v>
      </c>
      <c r="IA147" s="73" t="str">
        <v>OL00520</v>
      </c>
      <c r="IB147" s="73" t="str">
        <v>OL00529</v>
      </c>
      <c r="IC147" s="73" t="str">
        <v>OL00542</v>
      </c>
      <c r="ID147" s="73" t="str">
        <v>OL00724</v>
      </c>
      <c r="IE147" s="73" t="str">
        <v>OL01250</v>
      </c>
      <c r="IF147" s="73" t="str">
        <v>OL01869, Threadless Blank</v>
      </c>
      <c r="IG147" s="73" t="str">
        <v>OL01870, Section</v>
      </c>
      <c r="IH147" s="73" t="str">
        <v>OL02255</v>
      </c>
      <c r="II147" s="73" t="str">
        <v>OL02255, Mfg. Tol.</v>
      </c>
      <c r="IJ147" s="73" t="str">
        <v>OL02302</v>
      </c>
      <c r="IK147" s="73" t="str">
        <v xml:space="preserve">OL02318  needed per image instructions </v>
      </c>
      <c r="IL147" s="73" t="str">
        <v>OL02556</v>
      </c>
      <c r="IM147" s="73" t="str">
        <v>OL02557</v>
      </c>
      <c r="IN147" s="73" t="str">
        <v>OL02567</v>
      </c>
      <c r="IO147" s="73" t="str">
        <v>OL02653</v>
      </c>
      <c r="IP147" s="73" t="str">
        <v>OL02718</v>
      </c>
      <c r="IQ147" s="73" t="str">
        <v>OL02841</v>
      </c>
      <c r="IR147" s="73" t="str">
        <v>OL02842</v>
      </c>
      <c r="IS147" s="73" t="str">
        <v>OL02844</v>
      </c>
      <c r="IT147" s="73" t="str">
        <v>OL02871</v>
      </c>
      <c r="IU147" s="73" t="str">
        <v>OL02887</v>
      </c>
      <c r="IV147" s="73" t="str">
        <v>OL03500</v>
      </c>
      <c r="IW147" s="73" t="str">
        <v>OL03766</v>
      </c>
      <c r="IX147" s="73" t="str">
        <v>OL03868</v>
      </c>
      <c r="IY147" s="73" t="str">
        <v>OL03869</v>
      </c>
      <c r="IZ147" s="73" t="str">
        <v>OL03870</v>
      </c>
      <c r="JA147" s="73" t="str">
        <v>OL03873, DWG# 100448-44</v>
      </c>
      <c r="JB147" s="73" t="str">
        <v>OL03949</v>
      </c>
      <c r="JC147" s="73" t="str">
        <v xml:space="preserve">OL04043, Section </v>
      </c>
      <c r="JD147" s="73" t="str">
        <v xml:space="preserve">OL04044, Section </v>
      </c>
      <c r="JE147" s="73" t="str">
        <v>OL04045</v>
      </c>
      <c r="JF147" s="73" t="str">
        <v>OL04045, Milled Feature</v>
      </c>
      <c r="JG147" s="73" t="str">
        <v>OL04063</v>
      </c>
      <c r="JH147" s="73" t="str">
        <v>OL04064</v>
      </c>
      <c r="JI147" s="73" t="str">
        <v>OL04065</v>
      </c>
      <c r="JJ147" s="73" t="str">
        <v>OL04181</v>
      </c>
      <c r="JK147" s="73" t="str">
        <v>OL04218</v>
      </c>
      <c r="JL147" s="73" t="str">
        <v>OL04224, See Image</v>
      </c>
      <c r="JM147" s="73" t="str">
        <v>OL04374</v>
      </c>
      <c r="JN147" s="73" t="str">
        <v>OL04375, Section M-M</v>
      </c>
      <c r="JO147" s="73" t="str">
        <v>OL04376, Section M-M</v>
      </c>
      <c r="JP147" s="73" t="str">
        <v>OL04443</v>
      </c>
      <c r="JQ147" s="73" t="str">
        <v>OL04444</v>
      </c>
      <c r="JR147" s="73" t="str">
        <v>OL05000</v>
      </c>
      <c r="JS147" s="73" t="str">
        <v>One side of slot</v>
      </c>
      <c r="JT147" s="73" t="str">
        <v>Other side of slot</v>
      </c>
      <c r="JU147" s="73" t="str">
        <v>Out of center more than .002 = Fail</v>
      </c>
      <c r="JV147" s="73" t="str">
        <v>Out of center more than.002 = Fail</v>
      </c>
      <c r="JW147" s="73" t="str">
        <v>Overlay OL02713</v>
      </c>
      <c r="JX147" s="73" t="str">
        <v>Overlay OL02714</v>
      </c>
      <c r="JY147" s="73" t="str">
        <v>Overlay OL02718</v>
      </c>
      <c r="JZ147" s="73" t="str">
        <v>Overlay OL03831, Mfg. Tol.</v>
      </c>
      <c r="KA147" s="73" t="str">
        <v>Part Without Slots</v>
      </c>
      <c r="KB147" s="73" t="str">
        <v>Part Without Slots, See Image</v>
      </c>
      <c r="KC147" s="73" t="str">
        <v xml:space="preserve">Pass = .0254 or Less </v>
      </c>
      <c r="KD147" s="73" t="str">
        <v>PD MIN = 4.361, PD MAX = 4.456</v>
      </c>
      <c r="KE147" s="73" t="str">
        <v>Per Balloon 2 Note</v>
      </c>
      <c r="KF147" s="73" t="str">
        <v>Per drawing note(s) 8.</v>
      </c>
      <c r="KG147" s="73" t="str">
        <v>Point or Sphere Tip</v>
      </c>
      <c r="KH147" s="73" t="str">
        <v>Point Tip</v>
      </c>
      <c r="KI147" s="73" t="str">
        <v>R.9 to R1.1 = Pass, See Image</v>
      </c>
      <c r="KJ147" s="73" t="str">
        <v>Ram Construction</v>
      </c>
      <c r="KK147" s="73" t="str">
        <v>Record Same Pass / Fail All Balloons</v>
      </c>
      <c r="KL147" s="73" t="str">
        <v>Ref. Balloon 1</v>
      </c>
      <c r="KM147" s="73" t="str">
        <v>Ref. Balloon 12</v>
      </c>
      <c r="KN147" s="73" t="str">
        <v>Ref. Balloon 13, 100% AQL</v>
      </c>
      <c r="KO147" s="73" t="str">
        <v>Ref. Balloon 2</v>
      </c>
      <c r="KP147" s="73" t="str">
        <v>Ref. Balloon 21, 100% AQL</v>
      </c>
      <c r="KQ147" s="73" t="str">
        <v>Ref. Balloon 4</v>
      </c>
      <c r="KR147" s="73" t="str">
        <v>Ref. Balloon 7</v>
      </c>
      <c r="KS147" s="73" t="str">
        <v>Ref. Balloon 8</v>
      </c>
      <c r="KT147" s="73" t="str">
        <v>Relieved Pin Gauges 09236 &amp; 09235</v>
      </c>
      <c r="KU147" s="73" t="str">
        <v>Rotate Part</v>
      </c>
      <c r="KV147" s="73" t="str">
        <v>Rotate Part, See Image</v>
      </c>
      <c r="KW147" s="73" t="str">
        <v>Same as Root Radius</v>
      </c>
      <c r="KX147" s="73" t="str">
        <v>Section</v>
      </c>
      <c r="KY147" s="73" t="str">
        <v>Section B-B</v>
      </c>
      <c r="KZ147" s="73" t="str">
        <v>Section B-B, Distance Between Grooves</v>
      </c>
      <c r="LA147" s="73" t="str">
        <v>Section C-C</v>
      </c>
      <c r="LB147" s="73" t="str">
        <v>Section Part</v>
      </c>
      <c r="LC147" s="73" t="str">
        <v>Section Part, Measured from Opposite Face</v>
      </c>
      <c r="LD147" s="73" t="str">
        <v>Section, Broachless Blank</v>
      </c>
      <c r="LE147" s="73" t="str">
        <v>Section, EXT. Sphere Location.</v>
      </c>
      <c r="LF147" s="73" t="str">
        <v>Section, Hex Cham. Ang.</v>
      </c>
      <c r="LG147" s="73" t="str">
        <v>Section, Hex Fillet Rad.</v>
      </c>
      <c r="LH147" s="73" t="str">
        <v>Section, INT. Feature</v>
      </c>
      <c r="LI147" s="73" t="str">
        <v>Section, INT. Sphere Location.</v>
      </c>
      <c r="LJ147" s="73" t="str">
        <v>Section, Mfg. Tol.</v>
      </c>
      <c r="LK147" s="73" t="str">
        <v>Section, Mfg. Tol., See Image</v>
      </c>
      <c r="LL147" s="73" t="str">
        <v>Section, OL00486</v>
      </c>
      <c r="LM147" s="73" t="str">
        <v>Section, OL00542</v>
      </c>
      <c r="LN147" s="73" t="str">
        <v>Section, OL00543</v>
      </c>
      <c r="LO147" s="73" t="str">
        <v>Section, OL00544</v>
      </c>
      <c r="LP147" s="73" t="str">
        <v>Section, OL00545</v>
      </c>
      <c r="LQ147" s="73" t="str">
        <v>Section, OL00546</v>
      </c>
      <c r="LR147" s="73" t="str">
        <v>Section, OL00547</v>
      </c>
      <c r="LS147" s="73" t="str">
        <v>Section, OL00555</v>
      </c>
      <c r="LT147" s="73" t="str">
        <v>Section, OL00725</v>
      </c>
      <c r="LU147" s="73" t="str">
        <v>Section, OL01430</v>
      </c>
      <c r="LV147" s="73" t="str">
        <v>Section, OL01434</v>
      </c>
      <c r="LW147" s="73" t="str">
        <v>Section, OL01435</v>
      </c>
      <c r="LX147" s="73" t="str">
        <v>Section, OL01807</v>
      </c>
      <c r="LY147" s="73" t="str">
        <v>Section, OL01830</v>
      </c>
      <c r="LZ147" s="73" t="str">
        <v>Section, OL02351</v>
      </c>
      <c r="MA147" s="73" t="str">
        <v>Section, OL02519</v>
      </c>
      <c r="MB147" s="73" t="str">
        <v>Section, OL02520</v>
      </c>
      <c r="MC147" s="73" t="str">
        <v>Section, OL02522</v>
      </c>
      <c r="MD147" s="73" t="str">
        <v>Section, OL02540</v>
      </c>
      <c r="ME147" s="73" t="str">
        <v>Section, OL02541</v>
      </c>
      <c r="MF147" s="73" t="str">
        <v>Section, OL02552</v>
      </c>
      <c r="MG147" s="73" t="str">
        <v>Section, OL02553</v>
      </c>
      <c r="MH147" s="73" t="str">
        <v>Section, OL02554</v>
      </c>
      <c r="MI147" s="73" t="str">
        <v>Section, OL02555</v>
      </c>
      <c r="MJ147" s="73" t="str">
        <v>Section, OL02558</v>
      </c>
      <c r="MK147" s="73" t="str">
        <v>Section, OL02559</v>
      </c>
      <c r="ML147" s="73" t="str">
        <v>Section, OL02560</v>
      </c>
      <c r="MM147" s="73" t="str">
        <v>Section, OL02619</v>
      </c>
      <c r="MN147" s="73" t="str">
        <v>Section, OL02620</v>
      </c>
      <c r="MO147" s="73" t="str">
        <v>Section, OL02621</v>
      </c>
      <c r="MP147" s="73" t="str">
        <v>Section, OL02622</v>
      </c>
      <c r="MQ147" s="73" t="str">
        <v>Section, OL02623</v>
      </c>
      <c r="MR147" s="73" t="str">
        <v>Section, OL02624</v>
      </c>
      <c r="MS147" s="73" t="str">
        <v>Section, OL02652</v>
      </c>
      <c r="MT147" s="73" t="str">
        <v>Section, OL02680</v>
      </c>
      <c r="MU147" s="73" t="str">
        <v>Section, OL02793</v>
      </c>
      <c r="MV147" s="73" t="str">
        <v>Section, OL02823</v>
      </c>
      <c r="MW147" s="73" t="str">
        <v>Section, OL02843</v>
      </c>
      <c r="MX147" s="73" t="str">
        <v>Section, OL03026, Ext.</v>
      </c>
      <c r="MY147" s="73" t="str">
        <v>Section, OL03026, Int.</v>
      </c>
      <c r="MZ147" s="73" t="str">
        <v>Section, OL03570, DWG# 100448-41</v>
      </c>
      <c r="NA147" s="73" t="str">
        <v>Section, OL03781</v>
      </c>
      <c r="NB147" s="73" t="str">
        <v>Section, OL03911</v>
      </c>
      <c r="NC147" s="73" t="str">
        <v>Section, OL03912</v>
      </c>
      <c r="ND147" s="73" t="str">
        <v>Section, OL03928</v>
      </c>
      <c r="NE147" s="73" t="str">
        <v>Section, OL03929</v>
      </c>
      <c r="NF147" s="73" t="str">
        <v>Section, OL04030</v>
      </c>
      <c r="NG147" s="73" t="str">
        <v>Section, OL04037</v>
      </c>
      <c r="NH147" s="73" t="str">
        <v>Section, OL04038</v>
      </c>
      <c r="NI147" s="73" t="str">
        <v>Section, OL04046</v>
      </c>
      <c r="NJ147" s="73" t="str">
        <v>Section, OL04065</v>
      </c>
      <c r="NK147" s="73" t="str">
        <v>Section, OL04066</v>
      </c>
      <c r="NL147" s="73" t="str">
        <v>Section, OL04067</v>
      </c>
      <c r="NM147" s="73" t="str">
        <v>Section, OL04069</v>
      </c>
      <c r="NN147" s="73" t="str">
        <v>Section, OL04071</v>
      </c>
      <c r="NO147" s="73" t="str">
        <v>Section, OL04173</v>
      </c>
      <c r="NP147" s="73" t="str">
        <v>Section, OL04174</v>
      </c>
      <c r="NQ147" s="73" t="str">
        <v>Section, OL04214</v>
      </c>
      <c r="NR147" s="73" t="str">
        <v>Section, OL04215</v>
      </c>
      <c r="NS147" s="73" t="str">
        <v>Section, OL04216</v>
      </c>
      <c r="NT147" s="73" t="str">
        <v>Section, OL04217</v>
      </c>
      <c r="NU147" s="73" t="str">
        <v>Section, Overlay OL02716</v>
      </c>
      <c r="NV147" s="73" t="str">
        <v>Section, Overlay OL02717</v>
      </c>
      <c r="NW147" s="73" t="str">
        <v>Section, See Image</v>
      </c>
      <c r="NX147" s="73" t="str">
        <v>Section, See Image, DWG# 100448-41</v>
      </c>
      <c r="NY147" s="73" t="str">
        <v>Section, Without Sots</v>
      </c>
      <c r="NZ147" s="73" t="str">
        <v>See Comments Sheet</v>
      </c>
      <c r="OA147" s="73" t="str">
        <v>See Comments Sheet, OL02318</v>
      </c>
      <c r="OB147" s="73" t="str">
        <v>See Image</v>
      </c>
      <c r="OC147" s="73" t="str">
        <v>See Image, .005 or Less = Pass</v>
      </c>
      <c r="OD147" s="73" t="str">
        <v>See Image, Check Near Radius</v>
      </c>
      <c r="OE147" s="73" t="str">
        <v>See Image, Constrained</v>
      </c>
      <c r="OF147" s="73" t="str">
        <v>See Image, Distance Between Flats</v>
      </c>
      <c r="OG147" s="73" t="str">
        <v xml:space="preserve">See Image, Mfg. Tol, Section A-A </v>
      </c>
      <c r="OH147" s="73" t="str">
        <v>See image, Mfg. Tol.</v>
      </c>
      <c r="OI147" s="73" t="str">
        <v>See Image, Mic. Across Flats</v>
      </c>
      <c r="OJ147" s="73" t="str">
        <v>See Image, OL02850</v>
      </c>
      <c r="OK147" s="73" t="str">
        <v>See Image, OL02880</v>
      </c>
      <c r="OL147" s="73" t="str">
        <v>See Image, OL03926</v>
      </c>
      <c r="OM147" s="73" t="str">
        <v>See Image, OL03927</v>
      </c>
      <c r="ON147" s="73" t="str">
        <v>See Image, OL04003</v>
      </c>
      <c r="OO147" s="73" t="str">
        <v>'See Image, OL04342,  Best Fit Joe Block</v>
      </c>
      <c r="OP147" s="73" t="str">
        <v>See Image, OL04342,  Blank</v>
      </c>
      <c r="OQ147" s="73" t="str">
        <v>See Image, OL04342, Blank</v>
      </c>
      <c r="OR147" s="73" t="str">
        <v>See Image, OL04343, Blank</v>
      </c>
      <c r="OS147" s="73" t="str">
        <v>See Image, Pass = .002 or Less</v>
      </c>
      <c r="OT147" s="73" t="str">
        <v>See Image, Rcd. MAX</v>
      </c>
      <c r="OU147" s="73" t="str">
        <v>See Image, Rcd. MIN</v>
      </c>
      <c r="OV147" s="73" t="str">
        <v>See Image, Section</v>
      </c>
      <c r="OW147" s="73" t="str">
        <v>See Image, Section A-A</v>
      </c>
      <c r="OX147" s="73" t="str">
        <v>See Image, Section B-B</v>
      </c>
      <c r="OY147" s="73" t="str">
        <v>See Image, Section B-B, TSC</v>
      </c>
      <c r="OZ147" s="73" t="str">
        <v>See Image, Shank Drawing # 18000-XX-XX A</v>
      </c>
      <c r="PA147" s="73" t="str">
        <v>Sequencial Laser 01, 120 Per Print</v>
      </c>
      <c r="PB147" s="73" t="str">
        <v>Set to .202, Zero on Thread Lead</v>
      </c>
      <c r="PC147" s="73" t="str">
        <v>Sharp OK, No Burr</v>
      </c>
      <c r="PD147" s="73" t="str">
        <v>Sharp OK, No Raised Edge, See Image</v>
      </c>
      <c r="PE147" s="73" t="str">
        <v>Sharp OK, No Raised Edges</v>
      </c>
      <c r="PF147" s="73" t="str">
        <v>Sharp okay no raised edge</v>
      </c>
      <c r="PG147" s="73" t="str">
        <v>Sharp Okay, No Burr</v>
      </c>
      <c r="PH147" s="73" t="str">
        <v>Sharp Okay, No Raised Edge</v>
      </c>
      <c r="PI147" s="73" t="str">
        <v>Sharp Okay, No Raised Edges,</v>
      </c>
      <c r="PJ147" s="73" t="str">
        <v>Sharp Okay, See Image</v>
      </c>
      <c r="PK147" s="73" t="str">
        <v xml:space="preserve">Start of Radius @ .195 </v>
      </c>
      <c r="PL147" s="73" t="str">
        <v xml:space="preserve">Start of Radius @ .21 </v>
      </c>
      <c r="PM147" s="73" t="str">
        <v xml:space="preserve">T.S.C. </v>
      </c>
      <c r="PN147" s="73" t="str">
        <v>Tangent Point</v>
      </c>
      <c r="PO147" s="73" t="str">
        <v>Tangent point of R.50</v>
      </c>
      <c r="PP147" s="73" t="str">
        <v>Taper Check, Mfg.Tol.</v>
      </c>
      <c r="PQ147" s="73" t="str">
        <v>Taper Check, Mfg.Tol., See Image</v>
      </c>
      <c r="PR147" s="73" t="str">
        <v>Thrd. Minor Ø</v>
      </c>
      <c r="PS147" s="73" t="str">
        <v>Thrd. Relief Ø</v>
      </c>
      <c r="PT147" s="73" t="str">
        <v>Threadless Blank</v>
      </c>
      <c r="PU147" s="73" t="str">
        <v>Threadless Blank, From Major Ø</v>
      </c>
      <c r="PV147" s="73" t="str">
        <v>Threadless Blank, Mfg. Tol.</v>
      </c>
      <c r="PW147" s="73" t="str">
        <v>Threadless Blank, Thrd. to Neck Rad.</v>
      </c>
      <c r="PX147" s="73" t="str">
        <v>Thredless Blank</v>
      </c>
      <c r="PY147" s="73" t="str">
        <v>To center of R.005</v>
      </c>
      <c r="PZ147" s="73" t="str">
        <v>Torx Min. Dia.</v>
      </c>
      <c r="QA147" s="73" t="str">
        <v>Turn Ø Free of Mill Marks</v>
      </c>
      <c r="QB147" s="73" t="str">
        <v>Use (Full) GO Hex</v>
      </c>
      <c r="QC147" s="73" t="str">
        <v>Use Balloon 1 FULL Gauge</v>
      </c>
      <c r="QD147" s="73" t="str">
        <v>Use Balloon 9 FULL GO</v>
      </c>
      <c r="QE147" s="73" t="str">
        <v>Use Best Fit Pin</v>
      </c>
      <c r="QF147" s="73" t="str">
        <v>Use Disk Tip</v>
      </c>
      <c r="QG147" s="73" t="str">
        <v>Use flat bottomed indicator tip.</v>
      </c>
      <c r="QH147" s="73" t="str">
        <v xml:space="preserve">Use Full .093 Go Hex </v>
      </c>
      <c r="QI147" s="73" t="str">
        <v xml:space="preserve">Use Full .0930 Go Hex </v>
      </c>
      <c r="QJ147" s="73" t="str">
        <v>Use Full .1235 Go Hex</v>
      </c>
      <c r="QK147" s="73" t="str">
        <v>Use Gauge K2-98-8019-04, See Image</v>
      </c>
      <c r="QL147" s="73" t="str">
        <v>Use large flat indicator tip</v>
      </c>
      <c r="QM147" s="73" t="str">
        <v>Use Pins.3330/.3350, See Image MAX NO-GO</v>
      </c>
      <c r="QN147" s="73" t="str">
        <v>Use Pointed Drop Indicator Tip</v>
      </c>
      <c r="QO147" s="73" t="str">
        <v>V-Block</v>
      </c>
      <c r="QP147" s="73" t="str">
        <v>V-Block,  AMB for 13</v>
      </c>
      <c r="QQ147" s="73" t="str">
        <v>V-Block,  Hex Cham. Dia.</v>
      </c>
      <c r="QR147" s="73" t="str">
        <v>V-Block, Hex Depth</v>
      </c>
      <c r="QS147" s="73" t="str">
        <v>VBU Gauge</v>
      </c>
      <c r="QT147" s="73" t="str">
        <v>Visibally smaller than HEX=Pass</v>
      </c>
      <c r="QU147" s="73" t="str">
        <v>Visual Per Drawing</v>
      </c>
      <c r="QV147" s="73" t="str">
        <v>Whirl Blank</v>
      </c>
      <c r="QW147" s="73" t="str">
        <v xml:space="preserve">Whirl Blank </v>
      </c>
      <c r="QX147" s="73" t="str">
        <v>Whirl Blank, Neck Rad. End to Head CL</v>
      </c>
      <c r="QY147" s="73" t="str">
        <v>Whirl Blank, Nose Start Dia.</v>
      </c>
      <c r="QZ147" s="73" t="str">
        <v>Whirl Blank, Nose Start Dist.</v>
      </c>
      <c r="RA147" s="73" t="str">
        <v>Whirl Blank, Thrd. Minor</v>
      </c>
      <c r="RB147" s="73" t="str">
        <v>Whirl Blank, Thrd. Pullout Dia.</v>
      </c>
      <c r="RC147" s="73" t="str">
        <v>Whole Part, Removal is at Assy. Level</v>
      </c>
      <c r="RD147" s="73" t="str">
        <v>Wide Area</v>
      </c>
      <c r="RE147" s="73" t="str">
        <v>Zero on End of Go Gauge</v>
      </c>
    </row>
    <row r="148" spans="1:473">
      <c r="A148" s="73" t="s">
        <v>785</v>
      </c>
      <c r="C148" s="73" t="str" cm="1">
        <f t="array" ref="C148:RE148">TRANSPOSE(_xlfn._xlws.SORT(_xlfn._xlws.FILTER($A$2:$A$600,ISNUMBER(SEARCH('PartLib Table'!M155,$A$2:$A$600)),"not found")))</f>
        <v xml:space="preserve"> 'C', Whirl Blank</v>
      </c>
      <c r="D148" s="73" t="str">
        <v xml:space="preserve"> See Image, Constrained</v>
      </c>
      <c r="E148" s="73" t="str">
        <v>(.04 to .12 range = Pass)</v>
      </c>
      <c r="F148" s="73" t="str">
        <v>(.042 FULL) Go Pin Seat Fully</v>
      </c>
      <c r="G148" s="73" t="str">
        <v>(B), Mfg. Tol.</v>
      </c>
      <c r="H148" s="73" t="str">
        <v>(B), O.A.L.</v>
      </c>
      <c r="I148" s="73" t="str">
        <v>.001 or less =Pass</v>
      </c>
      <c r="J148" s="73" t="str">
        <v>.001 or less out of center = Pass</v>
      </c>
      <c r="K148" s="73" t="str">
        <v>.002 or Less = Pass</v>
      </c>
      <c r="L148" s="73" t="str">
        <v>.002 or Less out of center = Pass</v>
      </c>
      <c r="M148" s="73" t="str">
        <v>.005 to .015 = Pass</v>
      </c>
      <c r="N148" s="73" t="str">
        <v>.0125 Mean, Section</v>
      </c>
      <c r="O148" s="73" t="str">
        <v>.025 or Less in X &amp; Y=Pass</v>
      </c>
      <c r="P148" s="73" t="str">
        <v>.038 Mean</v>
      </c>
      <c r="Q148" s="73" t="str">
        <v>.063 MM = .0024 IN, See Image</v>
      </c>
      <c r="R148" s="73" t="str">
        <v>.063MM = .0024"</v>
      </c>
      <c r="S148" s="73" t="str">
        <v>.243 NO-GO, Unconstrained, Must Not Start</v>
      </c>
      <c r="T148" s="73" t="str">
        <v>@ Back Face &amp; ID, No Raised Edge</v>
      </c>
      <c r="U148" s="73" t="str">
        <v>@ Back Face &amp; OD, No Raised Edge</v>
      </c>
      <c r="V148" s="73" t="str">
        <v>@ ID &amp; FACE</v>
      </c>
      <c r="W148" s="73" t="str">
        <v>@ OD &amp; BACK FACE</v>
      </c>
      <c r="X148" s="73" t="str">
        <v>@ OD &amp; FACE</v>
      </c>
      <c r="Y148" s="73" t="str">
        <v>Across from slot</v>
      </c>
      <c r="Z148" s="73" t="str">
        <v>All Edge Breaks</v>
      </c>
      <c r="AA148" s="73" t="str">
        <v>Attached to bar stock</v>
      </c>
      <c r="AB148" s="73" t="str">
        <v xml:space="preserve">Back Turn Fillet Rad. </v>
      </c>
      <c r="AC148" s="73" t="str">
        <v>Balloon 1 (DWG FRM0105 Page 2, NV-27)</v>
      </c>
      <c r="AD148" s="73" t="str">
        <v>Balloon 1 (DWG FRM0105, NV-30)</v>
      </c>
      <c r="AE148" s="73" t="str">
        <v>Balloon 1 (P# 9890002-20) OL00429/A</v>
      </c>
      <c r="AF148" s="73" t="str">
        <v>Balloon 1, DWG#FRM0105</v>
      </c>
      <c r="AG148" s="73" t="str">
        <v>Balloon 11, See Image</v>
      </c>
      <c r="AH148" s="73" t="str">
        <v xml:space="preserve">Balloon 2 (DWG FRM0105 Page 2, NV-27) </v>
      </c>
      <c r="AI148" s="73" t="str">
        <v>Balloon 2 (DWG FRM0105, NV-30)</v>
      </c>
      <c r="AJ148" s="73" t="str">
        <v>Balloon 2 (P# 9890002-20)</v>
      </c>
      <c r="AK148" s="73" t="str">
        <v>Balloon 2, DWG#FRM0105</v>
      </c>
      <c r="AL148" s="73" t="str">
        <v>Balloon 2, DWG#FRM0105, See Image</v>
      </c>
      <c r="AM148" s="73" t="str">
        <v>Balloon 3 (DWG FRM0105, NV-30 Minor)</v>
      </c>
      <c r="AN148" s="73" t="str">
        <v>Balloon 3 (DWG FRM0105, NV-30)</v>
      </c>
      <c r="AO148" s="73" t="str">
        <v>Balloon 3 (P# 9890002-20)</v>
      </c>
      <c r="AP148" s="73" t="str">
        <v>Balloon 4</v>
      </c>
      <c r="AQ148" s="73" t="str">
        <v>Balloon 4 (P# 9890002-20)</v>
      </c>
      <c r="AR148" s="73" t="str">
        <v>Below Middle Band</v>
      </c>
      <c r="AS148" s="73" t="str">
        <v>Best Fit Pin, .003 or Less =Pass</v>
      </c>
      <c r="AT148" s="73" t="str">
        <v>Blank</v>
      </c>
      <c r="AU148" s="73" t="str">
        <v>Blank Turn Maj.</v>
      </c>
      <c r="AV148" s="73" t="str">
        <v>Blank Turn Maj. Mill Flt., OL4172</v>
      </c>
      <c r="AW148" s="73" t="str">
        <v>Blank Without .010 Slots</v>
      </c>
      <c r="AX148" s="73" t="str">
        <v>Blank Without .010 Slots, Section</v>
      </c>
      <c r="AY148" s="73" t="str">
        <v>Blank without thread</v>
      </c>
      <c r="AZ148" s="73" t="str">
        <v xml:space="preserve">Blank, Center of V Grv. </v>
      </c>
      <c r="BA148" s="73" t="str">
        <v>Blank, Check R adjacent Balloon 17</v>
      </c>
      <c r="BB148" s="73" t="str">
        <v>Blank, EXT. Feature</v>
      </c>
      <c r="BC148" s="73" t="str">
        <v>Blank, See Image, OL04335</v>
      </c>
      <c r="BD148" s="73" t="str">
        <v>Blank, See Image, OL04336</v>
      </c>
      <c r="BE148" s="73" t="str">
        <v xml:space="preserve">Blank, Thrd. </v>
      </c>
      <c r="BF148" s="73" t="str">
        <v>Blank, Turn Tip</v>
      </c>
      <c r="BG148" s="73" t="str">
        <v>Blank, Without Thrd.</v>
      </c>
      <c r="BH148" s="73" t="str">
        <v>Blank, Without Thread</v>
      </c>
      <c r="BI148" s="73" t="str">
        <v xml:space="preserve">Blunt Start Blend to Minor </v>
      </c>
      <c r="BJ148" s="73" t="str">
        <v>Calc., Use Go HEX</v>
      </c>
      <c r="BK148" s="73" t="str">
        <v>Can't dig into OD</v>
      </c>
      <c r="BL148" s="73" t="str">
        <v>Carbide Gauge</v>
      </c>
      <c r="BM148" s="73" t="str">
        <v xml:space="preserve">Center of V Grv. </v>
      </c>
      <c r="BN148" s="73" t="str">
        <v>Centered Less than .03 = Pass</v>
      </c>
      <c r="BO148" s="73" t="str">
        <v>Centered within .0005 or Less = Pass</v>
      </c>
      <c r="BP148" s="73" t="str">
        <v>Centered within .001 or Less = Pass</v>
      </c>
      <c r="BQ148" s="73" t="str">
        <v>Centered within .0254 or Less = Pass</v>
      </c>
      <c r="BR148" s="73" t="str">
        <v>Check close to Rod Slot</v>
      </c>
      <c r="BS148" s="73" t="str">
        <v>Check every other hole</v>
      </c>
      <c r="BT148" s="73" t="str">
        <v>Check Go over full length of slot.</v>
      </c>
      <c r="BU148" s="73" t="str">
        <v>Check Near Closed End</v>
      </c>
      <c r="BV148" s="73" t="str">
        <v>Check per Print View, Away from Rod Slot</v>
      </c>
      <c r="BW148" s="73" t="str">
        <v>Check to Balloon 30 Go Pin</v>
      </c>
      <c r="BX148" s="73" t="str">
        <v>Check with .2705 SET Pin Inside Part</v>
      </c>
      <c r="BY148" s="73" t="str">
        <v>Check with Hex Up</v>
      </c>
      <c r="BZ148" s="73" t="str">
        <v>CMM Blank</v>
      </c>
      <c r="CA148" s="73" t="str">
        <v>Confirm Full Radius</v>
      </c>
      <c r="CB148" s="73" t="str">
        <v>Constrained in fixture</v>
      </c>
      <c r="CC148" s="73" t="str">
        <v>Constrained with Ring</v>
      </c>
      <c r="CD148" s="73" t="str">
        <v>Constrained, See Image</v>
      </c>
      <c r="CE148" s="73" t="str">
        <v>Dim. "A"</v>
      </c>
      <c r="CF148" s="73" t="str">
        <v>Dim. "B"</v>
      </c>
      <c r="CG148" s="73" t="str">
        <v>Dim. "C"</v>
      </c>
      <c r="CH148" s="73" t="str">
        <v>Dim. "D", Whirl Blank</v>
      </c>
      <c r="CI148" s="73" t="str">
        <v>Dim. "G"</v>
      </c>
      <c r="CJ148" s="73" t="str">
        <v>Dim. E, Blank Turn Maj. &amp;  Mill Flt</v>
      </c>
      <c r="CK148" s="73" t="str">
        <v>Dim. E, Blank Turn Maj.&amp;  Mill Flt</v>
      </c>
      <c r="CL148" s="73" t="str">
        <v>Dim. H, Whirl Blank</v>
      </c>
      <c r="CM148" s="73" t="str">
        <v>Dim. J, 'Blank Turn Maj. &amp; Whirl Blank</v>
      </c>
      <c r="CN148" s="73" t="str">
        <v>Disk Drop Indicator Tip</v>
      </c>
      <c r="CO148" s="73" t="str">
        <v>DWG 100448-15, Balloon F_1</v>
      </c>
      <c r="CP148" s="73" t="str">
        <v>DWG 100448-15, OL02571</v>
      </c>
      <c r="CQ148" s="73" t="str">
        <v>DWG 100448-41</v>
      </c>
      <c r="CR148" s="73" t="str">
        <v>DWG 9890040, (10E),Section Part, OL01139</v>
      </c>
      <c r="CS148" s="73" t="str">
        <v>DWG 9890040, (10E),Section, OL01139</v>
      </c>
      <c r="CT148" s="73" t="str">
        <v>DWG 9890040, (11E)</v>
      </c>
      <c r="CU148" s="73" t="str">
        <v>DWG 9890040, (11E), Pins with Flats</v>
      </c>
      <c r="CV148" s="73" t="str">
        <v>DWG 9890040, (12E),  Pass=.002 or less</v>
      </c>
      <c r="CW148" s="73" t="str">
        <v>DWG 9890040, (12E), See Image</v>
      </c>
      <c r="CX148" s="73" t="str">
        <v>DWG 9890040, (1E), OL01431</v>
      </c>
      <c r="CY148" s="73" t="str">
        <v>DWG 9890040, (1E), OL01432</v>
      </c>
      <c r="CZ148" s="73" t="str">
        <v>DWG 9890040, (2E), OL01432</v>
      </c>
      <c r="DA148" s="73" t="str">
        <v>DWG 9890040, (3E)</v>
      </c>
      <c r="DB148" s="73" t="str">
        <v>DWG 9890040, (4E)</v>
      </c>
      <c r="DC148" s="73" t="str">
        <v>DWG 9890040, (5E), OL02336</v>
      </c>
      <c r="DD148" s="73" t="str">
        <v>DWG 9890040, (6E)</v>
      </c>
      <c r="DE148" s="73" t="str">
        <v>DWG 9890040, (7E)</v>
      </c>
      <c r="DF148" s="73" t="str">
        <v>DWG 9890040, (8E), OL01433</v>
      </c>
      <c r="DG148" s="73" t="str">
        <v>DWG 9890040, (8E), OL01433, Section</v>
      </c>
      <c r="DH148" s="73" t="str">
        <v>DWG 9890040, (9E), Close to Rod Slot</v>
      </c>
      <c r="DI148" s="73" t="str">
        <v>DWG 9890040, (9E),Close to Rod Slot</v>
      </c>
      <c r="DJ148" s="73" t="str">
        <v>DWG FRM0105 PAGE 2</v>
      </c>
      <c r="DK148" s="73" t="str">
        <v>DWG# 100448-41</v>
      </c>
      <c r="DL148" s="73" t="str">
        <v>DWG# 100448-44</v>
      </c>
      <c r="DM148" s="73" t="str">
        <v>DWG# 9890003  (1), Section OL00436/A</v>
      </c>
      <c r="DN148" s="73" t="str">
        <v>DWG# 9890003 (3), Ring Gauge Constrained</v>
      </c>
      <c r="DO148" s="73" t="str">
        <v>DWG# 9890003 (4), Section</v>
      </c>
      <c r="DP148" s="73" t="str">
        <v>DWG#100448-26, Balloon 1K, OL02350</v>
      </c>
      <c r="DQ148" s="73" t="str">
        <v>DWG#100448-26, Balloon 2K, OL02350</v>
      </c>
      <c r="DR148" s="73" t="str">
        <v>DWG#100448-26, Balloon 3K, OL02363</v>
      </c>
      <c r="DS148" s="73" t="str">
        <v>DWG#100448-26, Balloon 4K</v>
      </c>
      <c r="DT148" s="73" t="str">
        <v>DWG#100448-26, Balloon 5K, Section</v>
      </c>
      <c r="DU148" s="73" t="str">
        <v>DWG#100448-26, Balloon 6K</v>
      </c>
      <c r="DV148" s="73" t="str">
        <v>DWG#100448-26, Balloon 7K, Section</v>
      </c>
      <c r="DW148" s="73" t="str">
        <v>DWG#100448-26, Mfg. Tol.</v>
      </c>
      <c r="DX148" s="73" t="str">
        <v>DWG#9890003 (2) Ring Gauge Constrained</v>
      </c>
      <c r="DY148" s="73" t="str">
        <v>DWG#9890044</v>
      </c>
      <c r="DZ148" s="73" t="str">
        <v>DWG#9890044 .1985 to .2005=Pass</v>
      </c>
      <c r="EA148" s="73" t="str">
        <v>DWG#9890044 Overlay OL02441</v>
      </c>
      <c r="EB148" s="73" t="str">
        <v>DWG#9890044, OL02441</v>
      </c>
      <c r="EC148" s="73" t="str">
        <v>DWG#FRM0105</v>
      </c>
      <c r="ED148" s="73" t="str">
        <v>EXT.</v>
      </c>
      <c r="EE148" s="73" t="str">
        <v>EXT. Section, OL02460</v>
      </c>
      <c r="EF148" s="73" t="str">
        <v>EXT., OL04223</v>
      </c>
      <c r="EG148" s="73" t="str">
        <v>Flat Drop Indicator Tip</v>
      </c>
      <c r="EH148" s="73" t="str">
        <v>Full Go Pin, No Light, at Radius</v>
      </c>
      <c r="EI148" s="73" t="str">
        <v>Function Check</v>
      </c>
      <c r="EJ148" s="73" t="str">
        <v>GO Function Gauge</v>
      </c>
      <c r="EK148" s="73" t="str">
        <v>Go Gauge for Balloon 1 &amp; 4</v>
      </c>
      <c r="EL148" s="73" t="str">
        <v>Go Pin must pass through</v>
      </c>
      <c r="EM148" s="73" t="str">
        <v>Greater than .005 = Fail, Section</v>
      </c>
      <c r="EN148" s="73" t="str">
        <v>Greater than .025 out of center = Fail</v>
      </c>
      <c r="EO148" s="73" t="str">
        <v>Greater than 2.6 = Pass</v>
      </c>
      <c r="EP148" s="73" t="str">
        <v>Green = Pass, Red = Fail</v>
      </c>
      <c r="EQ148" s="73" t="str">
        <v>Hex Depth</v>
      </c>
      <c r="ER148" s="73" t="str">
        <v>Hex Minor</v>
      </c>
      <c r="ES148" s="73" t="str">
        <v>Hole Dia.</v>
      </c>
      <c r="ET148" s="73" t="str">
        <v>Hook or Disk Tip</v>
      </c>
      <c r="EU148" s="73" t="str">
        <v>ID Sphere Finish</v>
      </c>
      <c r="EV148" s="73" t="str">
        <v>ID/OD Both Sides, Diff. .002 or less = Pass</v>
      </c>
      <c r="EW148" s="73" t="str">
        <v>If Looks Big, Section</v>
      </c>
      <c r="EX148" s="73" t="str">
        <v>If Looks Small, Section</v>
      </c>
      <c r="EY148" s="73" t="str">
        <v>Insp. Close to Break Away, Mfg.Tol.</v>
      </c>
      <c r="EZ148" s="73" t="str">
        <v>INT.</v>
      </c>
      <c r="FA148" s="73" t="str">
        <v>INT. Section, OL02460</v>
      </c>
      <c r="FB148" s="73" t="str">
        <v>INT., OL04223</v>
      </c>
      <c r="FC148" s="73" t="str">
        <v>Intersect. of 7.7 &amp; R0.10</v>
      </c>
      <c r="FD148" s="73" t="str">
        <v>Intersect. of 8.79 and R.25 MAX</v>
      </c>
      <c r="FE148" s="73" t="str">
        <v>Keep Ind. Tip away from corner</v>
      </c>
      <c r="FF148" s="73" t="str">
        <v>L31</v>
      </c>
      <c r="FG148" s="73" t="str">
        <v>Laser Mark</v>
      </c>
      <c r="FH148" s="73" t="str">
        <v>LASER PER NOTE 4</v>
      </c>
      <c r="FI148" s="73" t="str">
        <v>LASER PER NOTE 4, Final Check 1 only</v>
      </c>
      <c r="FJ148" s="73" t="str">
        <v>Less than .002 out of center = Pass</v>
      </c>
      <c r="FK148" s="73" t="str">
        <v>Less than 2.75 = Pass, Section</v>
      </c>
      <c r="FL148" s="73" t="str">
        <v>List as pin. Not Calibrated</v>
      </c>
      <c r="FM148" s="73" t="str">
        <v>M9 X 1.25 BUTT See Comment Image</v>
      </c>
      <c r="FN148" s="73" t="str">
        <v>Manual Section</v>
      </c>
      <c r="FO148" s="73" t="str">
        <v>Max Deep .241 NO-GO =.42</v>
      </c>
      <c r="FP148" s="73" t="str">
        <v>MAX Depth of (Note 7) .241 NO-GO Pin</v>
      </c>
      <c r="FQ148" s="73" t="str">
        <v>Measure from Blue Line, See Image</v>
      </c>
      <c r="FR148" s="73" t="str">
        <v>Measure Width of Blue Area, See Image</v>
      </c>
      <c r="FS148" s="73" t="str">
        <v>Mfg. Tol</v>
      </c>
      <c r="FT148" s="73" t="str">
        <v>Mfg. Tol, See Image</v>
      </c>
      <c r="FU148" s="73" t="str">
        <v>Mfg. Tol.</v>
      </c>
      <c r="FV148" s="73" t="str">
        <v>Mfg. Tol. "A"</v>
      </c>
      <c r="FW148" s="73" t="str">
        <v>Mfg. Tol. (Zero on Gauge Full Dia. Lead)</v>
      </c>
      <c r="FX148" s="73" t="str">
        <v>Mfg. Tol. Balloon 11, See Image</v>
      </c>
      <c r="FY148" s="73" t="str">
        <v>Mfg. Tol. Balloon 4</v>
      </c>
      <c r="FZ148" s="73" t="str">
        <v>Mfg. Tol. Balloon 7</v>
      </c>
      <c r="GA148" s="73" t="str">
        <v xml:space="preserve">Mfg. Tol. C-Bore Face (Ballo 28) </v>
      </c>
      <c r="GB148" s="73" t="str">
        <v>Mfg. Tol. Section</v>
      </c>
      <c r="GC148" s="73" t="str">
        <v>Mfg. Tol. See Image</v>
      </c>
      <c r="GD148" s="73" t="str">
        <v>Mfg. Tol., 3 Places, Record MAX</v>
      </c>
      <c r="GE148" s="73" t="str">
        <v>Mfg. Tol., Balloon 11</v>
      </c>
      <c r="GF148" s="73" t="str">
        <v>Mfg. Tol., Balloon 7</v>
      </c>
      <c r="GG148" s="73" t="str">
        <v>Mfg. Tol., Blank</v>
      </c>
      <c r="GH148" s="73" t="str">
        <v>Mfg. Tol., Blank, Balloon 12</v>
      </c>
      <c r="GI148" s="73" t="str">
        <v>Mfg. Tol., Blend to SØ.320</v>
      </c>
      <c r="GJ148" s="73" t="str">
        <v>Mfg. Tol., Calculation</v>
      </c>
      <c r="GK148" s="73" t="str">
        <v>Mfg. Tol., For Mill Fixture</v>
      </c>
      <c r="GL148" s="73" t="str">
        <v>Mfg. Tol., L32</v>
      </c>
      <c r="GM148" s="73" t="str">
        <v>Mfg. Tol., L33</v>
      </c>
      <c r="GN148" s="73" t="str">
        <v>Mfg. Tol., No Tool Marks</v>
      </c>
      <c r="GO148" s="73" t="str">
        <v>Mfg. Tol., OL03361</v>
      </c>
      <c r="GP148" s="73" t="str">
        <v>Mfg. Tol., Record off center value</v>
      </c>
      <c r="GQ148" s="73" t="str">
        <v>Mfg. Tol., Same 3 Places, Record MIN</v>
      </c>
      <c r="GR148" s="73" t="str">
        <v>Mfg. Tol., Section</v>
      </c>
      <c r="GS148" s="73" t="str">
        <v>Mfg. Tol., Section B-B</v>
      </c>
      <c r="GT148" s="73" t="str">
        <v>Mfg. Tol., Section, OL03361</v>
      </c>
      <c r="GU148" s="73" t="str">
        <v>Mfg. Tol., Section, Per Note 2</v>
      </c>
      <c r="GV148" s="73" t="str">
        <v>Mfg. Tol., See Image</v>
      </c>
      <c r="GW148" s="73" t="str">
        <v>Mfg. Tol., See Image, Bore in Blue</v>
      </c>
      <c r="GX148" s="73" t="str">
        <v>Mfg. Tol., See Image, Hook Tip</v>
      </c>
      <c r="GY148" s="73" t="str">
        <v>Mfg. Tol., Sharp Okay No Burr</v>
      </c>
      <c r="GZ148" s="73" t="str">
        <v>Mfg. Tol., Threadless Blank</v>
      </c>
      <c r="HA148" s="73" t="str">
        <v>Mfg.Tol.</v>
      </c>
      <c r="HB148" s="73" t="str">
        <v>Mgf. To., T.S.C.</v>
      </c>
      <c r="HC148" s="73" t="str">
        <v>Milled Feature</v>
      </c>
      <c r="HD148" s="73" t="str">
        <v>Milled Feature, OL04045</v>
      </c>
      <c r="HE148" s="73" t="str">
        <v>More than .0005 out of center = Fail</v>
      </c>
      <c r="HF148" s="73" t="str">
        <v>Must Pass Through</v>
      </c>
      <c r="HG148" s="73" t="str">
        <v>Must pass through gauge</v>
      </c>
      <c r="HH148" s="73" t="str">
        <v>Must Pass Through Go Gauge</v>
      </c>
      <c r="HI148" s="73" t="str">
        <v>Must Pass, See Image.</v>
      </c>
      <c r="HJ148" s="73" t="str">
        <v>NA</v>
      </c>
      <c r="HK148" s="73" t="str">
        <v>Narrow Area</v>
      </c>
      <c r="HL148" s="73" t="str">
        <v>Near Balloon 21</v>
      </c>
      <c r="HM148" s="73" t="str">
        <v>Near Datum B</v>
      </c>
      <c r="HN148" s="73" t="str">
        <v>Neck Dia.</v>
      </c>
      <c r="HO148" s="73" t="str">
        <v>Neck to Head Rad.</v>
      </c>
      <c r="HP148" s="73" t="str">
        <v>No Copper Deposits Allowed</v>
      </c>
      <c r="HQ148" s="73" t="str">
        <v>No Section</v>
      </c>
      <c r="HR148" s="73" t="str">
        <v>No Section, .01 to .014 = Pass</v>
      </c>
      <c r="HS148" s="73" t="str">
        <v>No Section, Rotate Part</v>
      </c>
      <c r="HT148" s="73" t="str">
        <v>No Section, See Image</v>
      </c>
      <c r="HU148" s="73" t="str">
        <v>No Slot, Section B-B</v>
      </c>
      <c r="HV148" s="73" t="str">
        <v>No visual step = Pass</v>
      </c>
      <c r="HW148" s="73" t="str">
        <v>Not to exceed .95 Deep</v>
      </c>
      <c r="HX148" s="73" t="str">
        <v>Note 1</v>
      </c>
      <c r="HY148" s="73" t="str">
        <v>OL00333/A</v>
      </c>
      <c r="HZ148" s="73" t="str">
        <v>OL00519</v>
      </c>
      <c r="IA148" s="73" t="str">
        <v>OL00520</v>
      </c>
      <c r="IB148" s="73" t="str">
        <v>OL00529</v>
      </c>
      <c r="IC148" s="73" t="str">
        <v>OL00542</v>
      </c>
      <c r="ID148" s="73" t="str">
        <v>OL00724</v>
      </c>
      <c r="IE148" s="73" t="str">
        <v>OL01250</v>
      </c>
      <c r="IF148" s="73" t="str">
        <v>OL01869, Threadless Blank</v>
      </c>
      <c r="IG148" s="73" t="str">
        <v>OL01870, Section</v>
      </c>
      <c r="IH148" s="73" t="str">
        <v>OL02255</v>
      </c>
      <c r="II148" s="73" t="str">
        <v>OL02255, Mfg. Tol.</v>
      </c>
      <c r="IJ148" s="73" t="str">
        <v>OL02302</v>
      </c>
      <c r="IK148" s="73" t="str">
        <v xml:space="preserve">OL02318  needed per image instructions </v>
      </c>
      <c r="IL148" s="73" t="str">
        <v>OL02556</v>
      </c>
      <c r="IM148" s="73" t="str">
        <v>OL02557</v>
      </c>
      <c r="IN148" s="73" t="str">
        <v>OL02567</v>
      </c>
      <c r="IO148" s="73" t="str">
        <v>OL02653</v>
      </c>
      <c r="IP148" s="73" t="str">
        <v>OL02718</v>
      </c>
      <c r="IQ148" s="73" t="str">
        <v>OL02841</v>
      </c>
      <c r="IR148" s="73" t="str">
        <v>OL02842</v>
      </c>
      <c r="IS148" s="73" t="str">
        <v>OL02844</v>
      </c>
      <c r="IT148" s="73" t="str">
        <v>OL02871</v>
      </c>
      <c r="IU148" s="73" t="str">
        <v>OL02887</v>
      </c>
      <c r="IV148" s="73" t="str">
        <v>OL03500</v>
      </c>
      <c r="IW148" s="73" t="str">
        <v>OL03766</v>
      </c>
      <c r="IX148" s="73" t="str">
        <v>OL03868</v>
      </c>
      <c r="IY148" s="73" t="str">
        <v>OL03869</v>
      </c>
      <c r="IZ148" s="73" t="str">
        <v>OL03870</v>
      </c>
      <c r="JA148" s="73" t="str">
        <v>OL03873, DWG# 100448-44</v>
      </c>
      <c r="JB148" s="73" t="str">
        <v>OL03949</v>
      </c>
      <c r="JC148" s="73" t="str">
        <v xml:space="preserve">OL04043, Section </v>
      </c>
      <c r="JD148" s="73" t="str">
        <v xml:space="preserve">OL04044, Section </v>
      </c>
      <c r="JE148" s="73" t="str">
        <v>OL04045</v>
      </c>
      <c r="JF148" s="73" t="str">
        <v>OL04045, Milled Feature</v>
      </c>
      <c r="JG148" s="73" t="str">
        <v>OL04063</v>
      </c>
      <c r="JH148" s="73" t="str">
        <v>OL04064</v>
      </c>
      <c r="JI148" s="73" t="str">
        <v>OL04065</v>
      </c>
      <c r="JJ148" s="73" t="str">
        <v>OL04181</v>
      </c>
      <c r="JK148" s="73" t="str">
        <v>OL04218</v>
      </c>
      <c r="JL148" s="73" t="str">
        <v>OL04224, See Image</v>
      </c>
      <c r="JM148" s="73" t="str">
        <v>OL04374</v>
      </c>
      <c r="JN148" s="73" t="str">
        <v>OL04375, Section M-M</v>
      </c>
      <c r="JO148" s="73" t="str">
        <v>OL04376, Section M-M</v>
      </c>
      <c r="JP148" s="73" t="str">
        <v>OL04443</v>
      </c>
      <c r="JQ148" s="73" t="str">
        <v>OL04444</v>
      </c>
      <c r="JR148" s="73" t="str">
        <v>OL05000</v>
      </c>
      <c r="JS148" s="73" t="str">
        <v>One side of slot</v>
      </c>
      <c r="JT148" s="73" t="str">
        <v>Other side of slot</v>
      </c>
      <c r="JU148" s="73" t="str">
        <v>Out of center more than .002 = Fail</v>
      </c>
      <c r="JV148" s="73" t="str">
        <v>Out of center more than.002 = Fail</v>
      </c>
      <c r="JW148" s="73" t="str">
        <v>Overlay OL02713</v>
      </c>
      <c r="JX148" s="73" t="str">
        <v>Overlay OL02714</v>
      </c>
      <c r="JY148" s="73" t="str">
        <v>Overlay OL02718</v>
      </c>
      <c r="JZ148" s="73" t="str">
        <v>Overlay OL03831, Mfg. Tol.</v>
      </c>
      <c r="KA148" s="73" t="str">
        <v>Part Without Slots</v>
      </c>
      <c r="KB148" s="73" t="str">
        <v>Part Without Slots, See Image</v>
      </c>
      <c r="KC148" s="73" t="str">
        <v xml:space="preserve">Pass = .0254 or Less </v>
      </c>
      <c r="KD148" s="73" t="str">
        <v>PD MIN = 4.361, PD MAX = 4.456</v>
      </c>
      <c r="KE148" s="73" t="str">
        <v>Per Balloon 2 Note</v>
      </c>
      <c r="KF148" s="73" t="str">
        <v>Per drawing note(s) 8.</v>
      </c>
      <c r="KG148" s="73" t="str">
        <v>Point or Sphere Tip</v>
      </c>
      <c r="KH148" s="73" t="str">
        <v>Point Tip</v>
      </c>
      <c r="KI148" s="73" t="str">
        <v>R.9 to R1.1 = Pass, See Image</v>
      </c>
      <c r="KJ148" s="73" t="str">
        <v>Ram Construction</v>
      </c>
      <c r="KK148" s="73" t="str">
        <v>Record Same Pass / Fail All Balloons</v>
      </c>
      <c r="KL148" s="73" t="str">
        <v>Ref. Balloon 1</v>
      </c>
      <c r="KM148" s="73" t="str">
        <v>Ref. Balloon 12</v>
      </c>
      <c r="KN148" s="73" t="str">
        <v>Ref. Balloon 13, 100% AQL</v>
      </c>
      <c r="KO148" s="73" t="str">
        <v>Ref. Balloon 2</v>
      </c>
      <c r="KP148" s="73" t="str">
        <v>Ref. Balloon 21, 100% AQL</v>
      </c>
      <c r="KQ148" s="73" t="str">
        <v>Ref. Balloon 4</v>
      </c>
      <c r="KR148" s="73" t="str">
        <v>Ref. Balloon 7</v>
      </c>
      <c r="KS148" s="73" t="str">
        <v>Ref. Balloon 8</v>
      </c>
      <c r="KT148" s="73" t="str">
        <v>Relieved Pin Gauges 09236 &amp; 09235</v>
      </c>
      <c r="KU148" s="73" t="str">
        <v>Rotate Part</v>
      </c>
      <c r="KV148" s="73" t="str">
        <v>Rotate Part, See Image</v>
      </c>
      <c r="KW148" s="73" t="str">
        <v>Same as Root Radius</v>
      </c>
      <c r="KX148" s="73" t="str">
        <v>Section</v>
      </c>
      <c r="KY148" s="73" t="str">
        <v>Section B-B</v>
      </c>
      <c r="KZ148" s="73" t="str">
        <v>Section B-B, Distance Between Grooves</v>
      </c>
      <c r="LA148" s="73" t="str">
        <v>Section C-C</v>
      </c>
      <c r="LB148" s="73" t="str">
        <v>Section Part</v>
      </c>
      <c r="LC148" s="73" t="str">
        <v>Section Part, Measured from Opposite Face</v>
      </c>
      <c r="LD148" s="73" t="str">
        <v>Section, Broachless Blank</v>
      </c>
      <c r="LE148" s="73" t="str">
        <v>Section, EXT. Sphere Location.</v>
      </c>
      <c r="LF148" s="73" t="str">
        <v>Section, Hex Cham. Ang.</v>
      </c>
      <c r="LG148" s="73" t="str">
        <v>Section, Hex Fillet Rad.</v>
      </c>
      <c r="LH148" s="73" t="str">
        <v>Section, INT. Feature</v>
      </c>
      <c r="LI148" s="73" t="str">
        <v>Section, INT. Sphere Location.</v>
      </c>
      <c r="LJ148" s="73" t="str">
        <v>Section, Mfg. Tol.</v>
      </c>
      <c r="LK148" s="73" t="str">
        <v>Section, Mfg. Tol., See Image</v>
      </c>
      <c r="LL148" s="73" t="str">
        <v>Section, OL00486</v>
      </c>
      <c r="LM148" s="73" t="str">
        <v>Section, OL00542</v>
      </c>
      <c r="LN148" s="73" t="str">
        <v>Section, OL00543</v>
      </c>
      <c r="LO148" s="73" t="str">
        <v>Section, OL00544</v>
      </c>
      <c r="LP148" s="73" t="str">
        <v>Section, OL00545</v>
      </c>
      <c r="LQ148" s="73" t="str">
        <v>Section, OL00546</v>
      </c>
      <c r="LR148" s="73" t="str">
        <v>Section, OL00547</v>
      </c>
      <c r="LS148" s="73" t="str">
        <v>Section, OL00555</v>
      </c>
      <c r="LT148" s="73" t="str">
        <v>Section, OL00725</v>
      </c>
      <c r="LU148" s="73" t="str">
        <v>Section, OL01430</v>
      </c>
      <c r="LV148" s="73" t="str">
        <v>Section, OL01434</v>
      </c>
      <c r="LW148" s="73" t="str">
        <v>Section, OL01435</v>
      </c>
      <c r="LX148" s="73" t="str">
        <v>Section, OL01807</v>
      </c>
      <c r="LY148" s="73" t="str">
        <v>Section, OL01830</v>
      </c>
      <c r="LZ148" s="73" t="str">
        <v>Section, OL02351</v>
      </c>
      <c r="MA148" s="73" t="str">
        <v>Section, OL02519</v>
      </c>
      <c r="MB148" s="73" t="str">
        <v>Section, OL02520</v>
      </c>
      <c r="MC148" s="73" t="str">
        <v>Section, OL02522</v>
      </c>
      <c r="MD148" s="73" t="str">
        <v>Section, OL02540</v>
      </c>
      <c r="ME148" s="73" t="str">
        <v>Section, OL02541</v>
      </c>
      <c r="MF148" s="73" t="str">
        <v>Section, OL02552</v>
      </c>
      <c r="MG148" s="73" t="str">
        <v>Section, OL02553</v>
      </c>
      <c r="MH148" s="73" t="str">
        <v>Section, OL02554</v>
      </c>
      <c r="MI148" s="73" t="str">
        <v>Section, OL02555</v>
      </c>
      <c r="MJ148" s="73" t="str">
        <v>Section, OL02558</v>
      </c>
      <c r="MK148" s="73" t="str">
        <v>Section, OL02559</v>
      </c>
      <c r="ML148" s="73" t="str">
        <v>Section, OL02560</v>
      </c>
      <c r="MM148" s="73" t="str">
        <v>Section, OL02619</v>
      </c>
      <c r="MN148" s="73" t="str">
        <v>Section, OL02620</v>
      </c>
      <c r="MO148" s="73" t="str">
        <v>Section, OL02621</v>
      </c>
      <c r="MP148" s="73" t="str">
        <v>Section, OL02622</v>
      </c>
      <c r="MQ148" s="73" t="str">
        <v>Section, OL02623</v>
      </c>
      <c r="MR148" s="73" t="str">
        <v>Section, OL02624</v>
      </c>
      <c r="MS148" s="73" t="str">
        <v>Section, OL02652</v>
      </c>
      <c r="MT148" s="73" t="str">
        <v>Section, OL02680</v>
      </c>
      <c r="MU148" s="73" t="str">
        <v>Section, OL02793</v>
      </c>
      <c r="MV148" s="73" t="str">
        <v>Section, OL02823</v>
      </c>
      <c r="MW148" s="73" t="str">
        <v>Section, OL02843</v>
      </c>
      <c r="MX148" s="73" t="str">
        <v>Section, OL03026, Ext.</v>
      </c>
      <c r="MY148" s="73" t="str">
        <v>Section, OL03026, Int.</v>
      </c>
      <c r="MZ148" s="73" t="str">
        <v>Section, OL03570, DWG# 100448-41</v>
      </c>
      <c r="NA148" s="73" t="str">
        <v>Section, OL03781</v>
      </c>
      <c r="NB148" s="73" t="str">
        <v>Section, OL03911</v>
      </c>
      <c r="NC148" s="73" t="str">
        <v>Section, OL03912</v>
      </c>
      <c r="ND148" s="73" t="str">
        <v>Section, OL03928</v>
      </c>
      <c r="NE148" s="73" t="str">
        <v>Section, OL03929</v>
      </c>
      <c r="NF148" s="73" t="str">
        <v>Section, OL04030</v>
      </c>
      <c r="NG148" s="73" t="str">
        <v>Section, OL04037</v>
      </c>
      <c r="NH148" s="73" t="str">
        <v>Section, OL04038</v>
      </c>
      <c r="NI148" s="73" t="str">
        <v>Section, OL04046</v>
      </c>
      <c r="NJ148" s="73" t="str">
        <v>Section, OL04065</v>
      </c>
      <c r="NK148" s="73" t="str">
        <v>Section, OL04066</v>
      </c>
      <c r="NL148" s="73" t="str">
        <v>Section, OL04067</v>
      </c>
      <c r="NM148" s="73" t="str">
        <v>Section, OL04069</v>
      </c>
      <c r="NN148" s="73" t="str">
        <v>Section, OL04071</v>
      </c>
      <c r="NO148" s="73" t="str">
        <v>Section, OL04173</v>
      </c>
      <c r="NP148" s="73" t="str">
        <v>Section, OL04174</v>
      </c>
      <c r="NQ148" s="73" t="str">
        <v>Section, OL04214</v>
      </c>
      <c r="NR148" s="73" t="str">
        <v>Section, OL04215</v>
      </c>
      <c r="NS148" s="73" t="str">
        <v>Section, OL04216</v>
      </c>
      <c r="NT148" s="73" t="str">
        <v>Section, OL04217</v>
      </c>
      <c r="NU148" s="73" t="str">
        <v>Section, Overlay OL02716</v>
      </c>
      <c r="NV148" s="73" t="str">
        <v>Section, Overlay OL02717</v>
      </c>
      <c r="NW148" s="73" t="str">
        <v>Section, See Image</v>
      </c>
      <c r="NX148" s="73" t="str">
        <v>Section, See Image, DWG# 100448-41</v>
      </c>
      <c r="NY148" s="73" t="str">
        <v>Section, Without Sots</v>
      </c>
      <c r="NZ148" s="73" t="str">
        <v>See Comments Sheet</v>
      </c>
      <c r="OA148" s="73" t="str">
        <v>See Comments Sheet, OL02318</v>
      </c>
      <c r="OB148" s="73" t="str">
        <v>See Image</v>
      </c>
      <c r="OC148" s="73" t="str">
        <v>See Image, .005 or Less = Pass</v>
      </c>
      <c r="OD148" s="73" t="str">
        <v>See Image, Check Near Radius</v>
      </c>
      <c r="OE148" s="73" t="str">
        <v>See Image, Constrained</v>
      </c>
      <c r="OF148" s="73" t="str">
        <v>See Image, Distance Between Flats</v>
      </c>
      <c r="OG148" s="73" t="str">
        <v xml:space="preserve">See Image, Mfg. Tol, Section A-A </v>
      </c>
      <c r="OH148" s="73" t="str">
        <v>See image, Mfg. Tol.</v>
      </c>
      <c r="OI148" s="73" t="str">
        <v>See Image, Mic. Across Flats</v>
      </c>
      <c r="OJ148" s="73" t="str">
        <v>See Image, OL02850</v>
      </c>
      <c r="OK148" s="73" t="str">
        <v>See Image, OL02880</v>
      </c>
      <c r="OL148" s="73" t="str">
        <v>See Image, OL03926</v>
      </c>
      <c r="OM148" s="73" t="str">
        <v>See Image, OL03927</v>
      </c>
      <c r="ON148" s="73" t="str">
        <v>See Image, OL04003</v>
      </c>
      <c r="OO148" s="73" t="str">
        <v>'See Image, OL04342,  Best Fit Joe Block</v>
      </c>
      <c r="OP148" s="73" t="str">
        <v>See Image, OL04342,  Blank</v>
      </c>
      <c r="OQ148" s="73" t="str">
        <v>See Image, OL04342, Blank</v>
      </c>
      <c r="OR148" s="73" t="str">
        <v>See Image, OL04343, Blank</v>
      </c>
      <c r="OS148" s="73" t="str">
        <v>See Image, Pass = .002 or Less</v>
      </c>
      <c r="OT148" s="73" t="str">
        <v>See Image, Rcd. MAX</v>
      </c>
      <c r="OU148" s="73" t="str">
        <v>See Image, Rcd. MIN</v>
      </c>
      <c r="OV148" s="73" t="str">
        <v>See Image, Section</v>
      </c>
      <c r="OW148" s="73" t="str">
        <v>See Image, Section A-A</v>
      </c>
      <c r="OX148" s="73" t="str">
        <v>See Image, Section B-B</v>
      </c>
      <c r="OY148" s="73" t="str">
        <v>See Image, Section B-B, TSC</v>
      </c>
      <c r="OZ148" s="73" t="str">
        <v>See Image, Shank Drawing # 18000-XX-XX A</v>
      </c>
      <c r="PA148" s="73" t="str">
        <v>Sequencial Laser 01, 120 Per Print</v>
      </c>
      <c r="PB148" s="73" t="str">
        <v>Set to .202, Zero on Thread Lead</v>
      </c>
      <c r="PC148" s="73" t="str">
        <v>Sharp OK, No Burr</v>
      </c>
      <c r="PD148" s="73" t="str">
        <v>Sharp OK, No Raised Edge, See Image</v>
      </c>
      <c r="PE148" s="73" t="str">
        <v>Sharp OK, No Raised Edges</v>
      </c>
      <c r="PF148" s="73" t="str">
        <v>Sharp okay no raised edge</v>
      </c>
      <c r="PG148" s="73" t="str">
        <v>Sharp Okay, No Burr</v>
      </c>
      <c r="PH148" s="73" t="str">
        <v>Sharp Okay, No Raised Edge</v>
      </c>
      <c r="PI148" s="73" t="str">
        <v>Sharp Okay, No Raised Edges,</v>
      </c>
      <c r="PJ148" s="73" t="str">
        <v>Sharp Okay, See Image</v>
      </c>
      <c r="PK148" s="73" t="str">
        <v xml:space="preserve">Start of Radius @ .195 </v>
      </c>
      <c r="PL148" s="73" t="str">
        <v xml:space="preserve">Start of Radius @ .21 </v>
      </c>
      <c r="PM148" s="73" t="str">
        <v xml:space="preserve">T.S.C. </v>
      </c>
      <c r="PN148" s="73" t="str">
        <v>Tangent Point</v>
      </c>
      <c r="PO148" s="73" t="str">
        <v>Tangent point of R.50</v>
      </c>
      <c r="PP148" s="73" t="str">
        <v>Taper Check, Mfg.Tol.</v>
      </c>
      <c r="PQ148" s="73" t="str">
        <v>Taper Check, Mfg.Tol., See Image</v>
      </c>
      <c r="PR148" s="73" t="str">
        <v>Thrd. Minor Ø</v>
      </c>
      <c r="PS148" s="73" t="str">
        <v>Thrd. Relief Ø</v>
      </c>
      <c r="PT148" s="73" t="str">
        <v>Threadless Blank</v>
      </c>
      <c r="PU148" s="73" t="str">
        <v>Threadless Blank, From Major Ø</v>
      </c>
      <c r="PV148" s="73" t="str">
        <v>Threadless Blank, Mfg. Tol.</v>
      </c>
      <c r="PW148" s="73" t="str">
        <v>Threadless Blank, Thrd. to Neck Rad.</v>
      </c>
      <c r="PX148" s="73" t="str">
        <v>Thredless Blank</v>
      </c>
      <c r="PY148" s="73" t="str">
        <v>To center of R.005</v>
      </c>
      <c r="PZ148" s="73" t="str">
        <v>Torx Min. Dia.</v>
      </c>
      <c r="QA148" s="73" t="str">
        <v>Turn Ø Free of Mill Marks</v>
      </c>
      <c r="QB148" s="73" t="str">
        <v>Use (Full) GO Hex</v>
      </c>
      <c r="QC148" s="73" t="str">
        <v>Use Balloon 1 FULL Gauge</v>
      </c>
      <c r="QD148" s="73" t="str">
        <v>Use Balloon 9 FULL GO</v>
      </c>
      <c r="QE148" s="73" t="str">
        <v>Use Best Fit Pin</v>
      </c>
      <c r="QF148" s="73" t="str">
        <v>Use Disk Tip</v>
      </c>
      <c r="QG148" s="73" t="str">
        <v>Use flat bottomed indicator tip.</v>
      </c>
      <c r="QH148" s="73" t="str">
        <v xml:space="preserve">Use Full .093 Go Hex </v>
      </c>
      <c r="QI148" s="73" t="str">
        <v xml:space="preserve">Use Full .0930 Go Hex </v>
      </c>
      <c r="QJ148" s="73" t="str">
        <v>Use Full .1235 Go Hex</v>
      </c>
      <c r="QK148" s="73" t="str">
        <v>Use Gauge K2-98-8019-04, See Image</v>
      </c>
      <c r="QL148" s="73" t="str">
        <v>Use large flat indicator tip</v>
      </c>
      <c r="QM148" s="73" t="str">
        <v>Use Pins.3330/.3350, See Image MAX NO-GO</v>
      </c>
      <c r="QN148" s="73" t="str">
        <v>Use Pointed Drop Indicator Tip</v>
      </c>
      <c r="QO148" s="73" t="str">
        <v>V-Block</v>
      </c>
      <c r="QP148" s="73" t="str">
        <v>V-Block,  AMB for 13</v>
      </c>
      <c r="QQ148" s="73" t="str">
        <v>V-Block,  Hex Cham. Dia.</v>
      </c>
      <c r="QR148" s="73" t="str">
        <v>V-Block, Hex Depth</v>
      </c>
      <c r="QS148" s="73" t="str">
        <v>VBU Gauge</v>
      </c>
      <c r="QT148" s="73" t="str">
        <v>Visibally smaller than HEX=Pass</v>
      </c>
      <c r="QU148" s="73" t="str">
        <v>Visual Per Drawing</v>
      </c>
      <c r="QV148" s="73" t="str">
        <v>Whirl Blank</v>
      </c>
      <c r="QW148" s="73" t="str">
        <v xml:space="preserve">Whirl Blank </v>
      </c>
      <c r="QX148" s="73" t="str">
        <v>Whirl Blank, Neck Rad. End to Head CL</v>
      </c>
      <c r="QY148" s="73" t="str">
        <v>Whirl Blank, Nose Start Dia.</v>
      </c>
      <c r="QZ148" s="73" t="str">
        <v>Whirl Blank, Nose Start Dist.</v>
      </c>
      <c r="RA148" s="73" t="str">
        <v>Whirl Blank, Thrd. Minor</v>
      </c>
      <c r="RB148" s="73" t="str">
        <v>Whirl Blank, Thrd. Pullout Dia.</v>
      </c>
      <c r="RC148" s="73" t="str">
        <v>Whole Part, Removal is at Assy. Level</v>
      </c>
      <c r="RD148" s="73" t="str">
        <v>Wide Area</v>
      </c>
      <c r="RE148" s="73" t="str">
        <v>Zero on End of Go Gauge</v>
      </c>
    </row>
    <row r="149" spans="1:473">
      <c r="A149" s="73" t="s">
        <v>786</v>
      </c>
      <c r="C149" s="73" t="str" cm="1">
        <f t="array" ref="C149:RE149">TRANSPOSE(_xlfn._xlws.SORT(_xlfn._xlws.FILTER($A$2:$A$600,ISNUMBER(SEARCH('PartLib Table'!M156,$A$2:$A$600)),"not found")))</f>
        <v xml:space="preserve"> 'C', Whirl Blank</v>
      </c>
      <c r="D149" s="73" t="str">
        <v xml:space="preserve"> See Image, Constrained</v>
      </c>
      <c r="E149" s="73" t="str">
        <v>(.04 to .12 range = Pass)</v>
      </c>
      <c r="F149" s="73" t="str">
        <v>(.042 FULL) Go Pin Seat Fully</v>
      </c>
      <c r="G149" s="73" t="str">
        <v>(B), Mfg. Tol.</v>
      </c>
      <c r="H149" s="73" t="str">
        <v>(B), O.A.L.</v>
      </c>
      <c r="I149" s="73" t="str">
        <v>.001 or less =Pass</v>
      </c>
      <c r="J149" s="73" t="str">
        <v>.001 or less out of center = Pass</v>
      </c>
      <c r="K149" s="73" t="str">
        <v>.002 or Less = Pass</v>
      </c>
      <c r="L149" s="73" t="str">
        <v>.002 or Less out of center = Pass</v>
      </c>
      <c r="M149" s="73" t="str">
        <v>.005 to .015 = Pass</v>
      </c>
      <c r="N149" s="73" t="str">
        <v>.0125 Mean, Section</v>
      </c>
      <c r="O149" s="73" t="str">
        <v>.025 or Less in X &amp; Y=Pass</v>
      </c>
      <c r="P149" s="73" t="str">
        <v>.038 Mean</v>
      </c>
      <c r="Q149" s="73" t="str">
        <v>.063 MM = .0024 IN, See Image</v>
      </c>
      <c r="R149" s="73" t="str">
        <v>.063MM = .0024"</v>
      </c>
      <c r="S149" s="73" t="str">
        <v>.243 NO-GO, Unconstrained, Must Not Start</v>
      </c>
      <c r="T149" s="73" t="str">
        <v>@ Back Face &amp; ID, No Raised Edge</v>
      </c>
      <c r="U149" s="73" t="str">
        <v>@ Back Face &amp; OD, No Raised Edge</v>
      </c>
      <c r="V149" s="73" t="str">
        <v>@ ID &amp; FACE</v>
      </c>
      <c r="W149" s="73" t="str">
        <v>@ OD &amp; BACK FACE</v>
      </c>
      <c r="X149" s="73" t="str">
        <v>@ OD &amp; FACE</v>
      </c>
      <c r="Y149" s="73" t="str">
        <v>Across from slot</v>
      </c>
      <c r="Z149" s="73" t="str">
        <v>All Edge Breaks</v>
      </c>
      <c r="AA149" s="73" t="str">
        <v>Attached to bar stock</v>
      </c>
      <c r="AB149" s="73" t="str">
        <v xml:space="preserve">Back Turn Fillet Rad. </v>
      </c>
      <c r="AC149" s="73" t="str">
        <v>Balloon 1 (DWG FRM0105 Page 2, NV-27)</v>
      </c>
      <c r="AD149" s="73" t="str">
        <v>Balloon 1 (DWG FRM0105, NV-30)</v>
      </c>
      <c r="AE149" s="73" t="str">
        <v>Balloon 1 (P# 9890002-20) OL00429/A</v>
      </c>
      <c r="AF149" s="73" t="str">
        <v>Balloon 1, DWG#FRM0105</v>
      </c>
      <c r="AG149" s="73" t="str">
        <v>Balloon 11, See Image</v>
      </c>
      <c r="AH149" s="73" t="str">
        <v xml:space="preserve">Balloon 2 (DWG FRM0105 Page 2, NV-27) </v>
      </c>
      <c r="AI149" s="73" t="str">
        <v>Balloon 2 (DWG FRM0105, NV-30)</v>
      </c>
      <c r="AJ149" s="73" t="str">
        <v>Balloon 2 (P# 9890002-20)</v>
      </c>
      <c r="AK149" s="73" t="str">
        <v>Balloon 2, DWG#FRM0105</v>
      </c>
      <c r="AL149" s="73" t="str">
        <v>Balloon 2, DWG#FRM0105, See Image</v>
      </c>
      <c r="AM149" s="73" t="str">
        <v>Balloon 3 (DWG FRM0105, NV-30 Minor)</v>
      </c>
      <c r="AN149" s="73" t="str">
        <v>Balloon 3 (DWG FRM0105, NV-30)</v>
      </c>
      <c r="AO149" s="73" t="str">
        <v>Balloon 3 (P# 9890002-20)</v>
      </c>
      <c r="AP149" s="73" t="str">
        <v>Balloon 4</v>
      </c>
      <c r="AQ149" s="73" t="str">
        <v>Balloon 4 (P# 9890002-20)</v>
      </c>
      <c r="AR149" s="73" t="str">
        <v>Below Middle Band</v>
      </c>
      <c r="AS149" s="73" t="str">
        <v>Best Fit Pin, .003 or Less =Pass</v>
      </c>
      <c r="AT149" s="73" t="str">
        <v>Blank</v>
      </c>
      <c r="AU149" s="73" t="str">
        <v>Blank Turn Maj.</v>
      </c>
      <c r="AV149" s="73" t="str">
        <v>Blank Turn Maj. Mill Flt., OL4172</v>
      </c>
      <c r="AW149" s="73" t="str">
        <v>Blank Without .010 Slots</v>
      </c>
      <c r="AX149" s="73" t="str">
        <v>Blank Without .010 Slots, Section</v>
      </c>
      <c r="AY149" s="73" t="str">
        <v>Blank without thread</v>
      </c>
      <c r="AZ149" s="73" t="str">
        <v xml:space="preserve">Blank, Center of V Grv. </v>
      </c>
      <c r="BA149" s="73" t="str">
        <v>Blank, Check R adjacent Balloon 17</v>
      </c>
      <c r="BB149" s="73" t="str">
        <v>Blank, EXT. Feature</v>
      </c>
      <c r="BC149" s="73" t="str">
        <v>Blank, See Image, OL04335</v>
      </c>
      <c r="BD149" s="73" t="str">
        <v>Blank, See Image, OL04336</v>
      </c>
      <c r="BE149" s="73" t="str">
        <v xml:space="preserve">Blank, Thrd. </v>
      </c>
      <c r="BF149" s="73" t="str">
        <v>Blank, Turn Tip</v>
      </c>
      <c r="BG149" s="73" t="str">
        <v>Blank, Without Thrd.</v>
      </c>
      <c r="BH149" s="73" t="str">
        <v>Blank, Without Thread</v>
      </c>
      <c r="BI149" s="73" t="str">
        <v xml:space="preserve">Blunt Start Blend to Minor </v>
      </c>
      <c r="BJ149" s="73" t="str">
        <v>Calc., Use Go HEX</v>
      </c>
      <c r="BK149" s="73" t="str">
        <v>Can't dig into OD</v>
      </c>
      <c r="BL149" s="73" t="str">
        <v>Carbide Gauge</v>
      </c>
      <c r="BM149" s="73" t="str">
        <v xml:space="preserve">Center of V Grv. </v>
      </c>
      <c r="BN149" s="73" t="str">
        <v>Centered Less than .03 = Pass</v>
      </c>
      <c r="BO149" s="73" t="str">
        <v>Centered within .0005 or Less = Pass</v>
      </c>
      <c r="BP149" s="73" t="str">
        <v>Centered within .001 or Less = Pass</v>
      </c>
      <c r="BQ149" s="73" t="str">
        <v>Centered within .0254 or Less = Pass</v>
      </c>
      <c r="BR149" s="73" t="str">
        <v>Check close to Rod Slot</v>
      </c>
      <c r="BS149" s="73" t="str">
        <v>Check every other hole</v>
      </c>
      <c r="BT149" s="73" t="str">
        <v>Check Go over full length of slot.</v>
      </c>
      <c r="BU149" s="73" t="str">
        <v>Check Near Closed End</v>
      </c>
      <c r="BV149" s="73" t="str">
        <v>Check per Print View, Away from Rod Slot</v>
      </c>
      <c r="BW149" s="73" t="str">
        <v>Check to Balloon 30 Go Pin</v>
      </c>
      <c r="BX149" s="73" t="str">
        <v>Check with .2705 SET Pin Inside Part</v>
      </c>
      <c r="BY149" s="73" t="str">
        <v>Check with Hex Up</v>
      </c>
      <c r="BZ149" s="73" t="str">
        <v>CMM Blank</v>
      </c>
      <c r="CA149" s="73" t="str">
        <v>Confirm Full Radius</v>
      </c>
      <c r="CB149" s="73" t="str">
        <v>Constrained in fixture</v>
      </c>
      <c r="CC149" s="73" t="str">
        <v>Constrained with Ring</v>
      </c>
      <c r="CD149" s="73" t="str">
        <v>Constrained, See Image</v>
      </c>
      <c r="CE149" s="73" t="str">
        <v>Dim. "A"</v>
      </c>
      <c r="CF149" s="73" t="str">
        <v>Dim. "B"</v>
      </c>
      <c r="CG149" s="73" t="str">
        <v>Dim. "C"</v>
      </c>
      <c r="CH149" s="73" t="str">
        <v>Dim. "D", Whirl Blank</v>
      </c>
      <c r="CI149" s="73" t="str">
        <v>Dim. "G"</v>
      </c>
      <c r="CJ149" s="73" t="str">
        <v>Dim. E, Blank Turn Maj. &amp;  Mill Flt</v>
      </c>
      <c r="CK149" s="73" t="str">
        <v>Dim. E, Blank Turn Maj.&amp;  Mill Flt</v>
      </c>
      <c r="CL149" s="73" t="str">
        <v>Dim. H, Whirl Blank</v>
      </c>
      <c r="CM149" s="73" t="str">
        <v>Dim. J, 'Blank Turn Maj. &amp; Whirl Blank</v>
      </c>
      <c r="CN149" s="73" t="str">
        <v>Disk Drop Indicator Tip</v>
      </c>
      <c r="CO149" s="73" t="str">
        <v>DWG 100448-15, Balloon F_1</v>
      </c>
      <c r="CP149" s="73" t="str">
        <v>DWG 100448-15, OL02571</v>
      </c>
      <c r="CQ149" s="73" t="str">
        <v>DWG 100448-41</v>
      </c>
      <c r="CR149" s="73" t="str">
        <v>DWG 9890040, (10E),Section Part, OL01139</v>
      </c>
      <c r="CS149" s="73" t="str">
        <v>DWG 9890040, (10E),Section, OL01139</v>
      </c>
      <c r="CT149" s="73" t="str">
        <v>DWG 9890040, (11E)</v>
      </c>
      <c r="CU149" s="73" t="str">
        <v>DWG 9890040, (11E), Pins with Flats</v>
      </c>
      <c r="CV149" s="73" t="str">
        <v>DWG 9890040, (12E),  Pass=.002 or less</v>
      </c>
      <c r="CW149" s="73" t="str">
        <v>DWG 9890040, (12E), See Image</v>
      </c>
      <c r="CX149" s="73" t="str">
        <v>DWG 9890040, (1E), OL01431</v>
      </c>
      <c r="CY149" s="73" t="str">
        <v>DWG 9890040, (1E), OL01432</v>
      </c>
      <c r="CZ149" s="73" t="str">
        <v>DWG 9890040, (2E), OL01432</v>
      </c>
      <c r="DA149" s="73" t="str">
        <v>DWG 9890040, (3E)</v>
      </c>
      <c r="DB149" s="73" t="str">
        <v>DWG 9890040, (4E)</v>
      </c>
      <c r="DC149" s="73" t="str">
        <v>DWG 9890040, (5E), OL02336</v>
      </c>
      <c r="DD149" s="73" t="str">
        <v>DWG 9890040, (6E)</v>
      </c>
      <c r="DE149" s="73" t="str">
        <v>DWG 9890040, (7E)</v>
      </c>
      <c r="DF149" s="73" t="str">
        <v>DWG 9890040, (8E), OL01433</v>
      </c>
      <c r="DG149" s="73" t="str">
        <v>DWG 9890040, (8E), OL01433, Section</v>
      </c>
      <c r="DH149" s="73" t="str">
        <v>DWG 9890040, (9E), Close to Rod Slot</v>
      </c>
      <c r="DI149" s="73" t="str">
        <v>DWG 9890040, (9E),Close to Rod Slot</v>
      </c>
      <c r="DJ149" s="73" t="str">
        <v>DWG FRM0105 PAGE 2</v>
      </c>
      <c r="DK149" s="73" t="str">
        <v>DWG# 100448-41</v>
      </c>
      <c r="DL149" s="73" t="str">
        <v>DWG# 100448-44</v>
      </c>
      <c r="DM149" s="73" t="str">
        <v>DWG# 9890003  (1), Section OL00436/A</v>
      </c>
      <c r="DN149" s="73" t="str">
        <v>DWG# 9890003 (3), Ring Gauge Constrained</v>
      </c>
      <c r="DO149" s="73" t="str">
        <v>DWG# 9890003 (4), Section</v>
      </c>
      <c r="DP149" s="73" t="str">
        <v>DWG#100448-26, Balloon 1K, OL02350</v>
      </c>
      <c r="DQ149" s="73" t="str">
        <v>DWG#100448-26, Balloon 2K, OL02350</v>
      </c>
      <c r="DR149" s="73" t="str">
        <v>DWG#100448-26, Balloon 3K, OL02363</v>
      </c>
      <c r="DS149" s="73" t="str">
        <v>DWG#100448-26, Balloon 4K</v>
      </c>
      <c r="DT149" s="73" t="str">
        <v>DWG#100448-26, Balloon 5K, Section</v>
      </c>
      <c r="DU149" s="73" t="str">
        <v>DWG#100448-26, Balloon 6K</v>
      </c>
      <c r="DV149" s="73" t="str">
        <v>DWG#100448-26, Balloon 7K, Section</v>
      </c>
      <c r="DW149" s="73" t="str">
        <v>DWG#100448-26, Mfg. Tol.</v>
      </c>
      <c r="DX149" s="73" t="str">
        <v>DWG#9890003 (2) Ring Gauge Constrained</v>
      </c>
      <c r="DY149" s="73" t="str">
        <v>DWG#9890044</v>
      </c>
      <c r="DZ149" s="73" t="str">
        <v>DWG#9890044 .1985 to .2005=Pass</v>
      </c>
      <c r="EA149" s="73" t="str">
        <v>DWG#9890044 Overlay OL02441</v>
      </c>
      <c r="EB149" s="73" t="str">
        <v>DWG#9890044, OL02441</v>
      </c>
      <c r="EC149" s="73" t="str">
        <v>DWG#FRM0105</v>
      </c>
      <c r="ED149" s="73" t="str">
        <v>EXT.</v>
      </c>
      <c r="EE149" s="73" t="str">
        <v>EXT. Section, OL02460</v>
      </c>
      <c r="EF149" s="73" t="str">
        <v>EXT., OL04223</v>
      </c>
      <c r="EG149" s="73" t="str">
        <v>Flat Drop Indicator Tip</v>
      </c>
      <c r="EH149" s="73" t="str">
        <v>Full Go Pin, No Light, at Radius</v>
      </c>
      <c r="EI149" s="73" t="str">
        <v>Function Check</v>
      </c>
      <c r="EJ149" s="73" t="str">
        <v>GO Function Gauge</v>
      </c>
      <c r="EK149" s="73" t="str">
        <v>Go Gauge for Balloon 1 &amp; 4</v>
      </c>
      <c r="EL149" s="73" t="str">
        <v>Go Pin must pass through</v>
      </c>
      <c r="EM149" s="73" t="str">
        <v>Greater than .005 = Fail, Section</v>
      </c>
      <c r="EN149" s="73" t="str">
        <v>Greater than .025 out of center = Fail</v>
      </c>
      <c r="EO149" s="73" t="str">
        <v>Greater than 2.6 = Pass</v>
      </c>
      <c r="EP149" s="73" t="str">
        <v>Green = Pass, Red = Fail</v>
      </c>
      <c r="EQ149" s="73" t="str">
        <v>Hex Depth</v>
      </c>
      <c r="ER149" s="73" t="str">
        <v>Hex Minor</v>
      </c>
      <c r="ES149" s="73" t="str">
        <v>Hole Dia.</v>
      </c>
      <c r="ET149" s="73" t="str">
        <v>Hook or Disk Tip</v>
      </c>
      <c r="EU149" s="73" t="str">
        <v>ID Sphere Finish</v>
      </c>
      <c r="EV149" s="73" t="str">
        <v>ID/OD Both Sides, Diff. .002 or less = Pass</v>
      </c>
      <c r="EW149" s="73" t="str">
        <v>If Looks Big, Section</v>
      </c>
      <c r="EX149" s="73" t="str">
        <v>If Looks Small, Section</v>
      </c>
      <c r="EY149" s="73" t="str">
        <v>Insp. Close to Break Away, Mfg.Tol.</v>
      </c>
      <c r="EZ149" s="73" t="str">
        <v>INT.</v>
      </c>
      <c r="FA149" s="73" t="str">
        <v>INT. Section, OL02460</v>
      </c>
      <c r="FB149" s="73" t="str">
        <v>INT., OL04223</v>
      </c>
      <c r="FC149" s="73" t="str">
        <v>Intersect. of 7.7 &amp; R0.10</v>
      </c>
      <c r="FD149" s="73" t="str">
        <v>Intersect. of 8.79 and R.25 MAX</v>
      </c>
      <c r="FE149" s="73" t="str">
        <v>Keep Ind. Tip away from corner</v>
      </c>
      <c r="FF149" s="73" t="str">
        <v>L31</v>
      </c>
      <c r="FG149" s="73" t="str">
        <v>Laser Mark</v>
      </c>
      <c r="FH149" s="73" t="str">
        <v>LASER PER NOTE 4</v>
      </c>
      <c r="FI149" s="73" t="str">
        <v>LASER PER NOTE 4, Final Check 1 only</v>
      </c>
      <c r="FJ149" s="73" t="str">
        <v>Less than .002 out of center = Pass</v>
      </c>
      <c r="FK149" s="73" t="str">
        <v>Less than 2.75 = Pass, Section</v>
      </c>
      <c r="FL149" s="73" t="str">
        <v>List as pin. Not Calibrated</v>
      </c>
      <c r="FM149" s="73" t="str">
        <v>M9 X 1.25 BUTT See Comment Image</v>
      </c>
      <c r="FN149" s="73" t="str">
        <v>Manual Section</v>
      </c>
      <c r="FO149" s="73" t="str">
        <v>Max Deep .241 NO-GO =.42</v>
      </c>
      <c r="FP149" s="73" t="str">
        <v>MAX Depth of (Note 7) .241 NO-GO Pin</v>
      </c>
      <c r="FQ149" s="73" t="str">
        <v>Measure from Blue Line, See Image</v>
      </c>
      <c r="FR149" s="73" t="str">
        <v>Measure Width of Blue Area, See Image</v>
      </c>
      <c r="FS149" s="73" t="str">
        <v>Mfg. Tol</v>
      </c>
      <c r="FT149" s="73" t="str">
        <v>Mfg. Tol, See Image</v>
      </c>
      <c r="FU149" s="73" t="str">
        <v>Mfg. Tol.</v>
      </c>
      <c r="FV149" s="73" t="str">
        <v>Mfg. Tol. "A"</v>
      </c>
      <c r="FW149" s="73" t="str">
        <v>Mfg. Tol. (Zero on Gauge Full Dia. Lead)</v>
      </c>
      <c r="FX149" s="73" t="str">
        <v>Mfg. Tol. Balloon 11, See Image</v>
      </c>
      <c r="FY149" s="73" t="str">
        <v>Mfg. Tol. Balloon 4</v>
      </c>
      <c r="FZ149" s="73" t="str">
        <v>Mfg. Tol. Balloon 7</v>
      </c>
      <c r="GA149" s="73" t="str">
        <v xml:space="preserve">Mfg. Tol. C-Bore Face (Ballo 28) </v>
      </c>
      <c r="GB149" s="73" t="str">
        <v>Mfg. Tol. Section</v>
      </c>
      <c r="GC149" s="73" t="str">
        <v>Mfg. Tol. See Image</v>
      </c>
      <c r="GD149" s="73" t="str">
        <v>Mfg. Tol., 3 Places, Record MAX</v>
      </c>
      <c r="GE149" s="73" t="str">
        <v>Mfg. Tol., Balloon 11</v>
      </c>
      <c r="GF149" s="73" t="str">
        <v>Mfg. Tol., Balloon 7</v>
      </c>
      <c r="GG149" s="73" t="str">
        <v>Mfg. Tol., Blank</v>
      </c>
      <c r="GH149" s="73" t="str">
        <v>Mfg. Tol., Blank, Balloon 12</v>
      </c>
      <c r="GI149" s="73" t="str">
        <v>Mfg. Tol., Blend to SØ.320</v>
      </c>
      <c r="GJ149" s="73" t="str">
        <v>Mfg. Tol., Calculation</v>
      </c>
      <c r="GK149" s="73" t="str">
        <v>Mfg. Tol., For Mill Fixture</v>
      </c>
      <c r="GL149" s="73" t="str">
        <v>Mfg. Tol., L32</v>
      </c>
      <c r="GM149" s="73" t="str">
        <v>Mfg. Tol., L33</v>
      </c>
      <c r="GN149" s="73" t="str">
        <v>Mfg. Tol., No Tool Marks</v>
      </c>
      <c r="GO149" s="73" t="str">
        <v>Mfg. Tol., OL03361</v>
      </c>
      <c r="GP149" s="73" t="str">
        <v>Mfg. Tol., Record off center value</v>
      </c>
      <c r="GQ149" s="73" t="str">
        <v>Mfg. Tol., Same 3 Places, Record MIN</v>
      </c>
      <c r="GR149" s="73" t="str">
        <v>Mfg. Tol., Section</v>
      </c>
      <c r="GS149" s="73" t="str">
        <v>Mfg. Tol., Section B-B</v>
      </c>
      <c r="GT149" s="73" t="str">
        <v>Mfg. Tol., Section, OL03361</v>
      </c>
      <c r="GU149" s="73" t="str">
        <v>Mfg. Tol., Section, Per Note 2</v>
      </c>
      <c r="GV149" s="73" t="str">
        <v>Mfg. Tol., See Image</v>
      </c>
      <c r="GW149" s="73" t="str">
        <v>Mfg. Tol., See Image, Bore in Blue</v>
      </c>
      <c r="GX149" s="73" t="str">
        <v>Mfg. Tol., See Image, Hook Tip</v>
      </c>
      <c r="GY149" s="73" t="str">
        <v>Mfg. Tol., Sharp Okay No Burr</v>
      </c>
      <c r="GZ149" s="73" t="str">
        <v>Mfg. Tol., Threadless Blank</v>
      </c>
      <c r="HA149" s="73" t="str">
        <v>Mfg.Tol.</v>
      </c>
      <c r="HB149" s="73" t="str">
        <v>Mgf. To., T.S.C.</v>
      </c>
      <c r="HC149" s="73" t="str">
        <v>Milled Feature</v>
      </c>
      <c r="HD149" s="73" t="str">
        <v>Milled Feature, OL04045</v>
      </c>
      <c r="HE149" s="73" t="str">
        <v>More than .0005 out of center = Fail</v>
      </c>
      <c r="HF149" s="73" t="str">
        <v>Must Pass Through</v>
      </c>
      <c r="HG149" s="73" t="str">
        <v>Must pass through gauge</v>
      </c>
      <c r="HH149" s="73" t="str">
        <v>Must Pass Through Go Gauge</v>
      </c>
      <c r="HI149" s="73" t="str">
        <v>Must Pass, See Image.</v>
      </c>
      <c r="HJ149" s="73" t="str">
        <v>NA</v>
      </c>
      <c r="HK149" s="73" t="str">
        <v>Narrow Area</v>
      </c>
      <c r="HL149" s="73" t="str">
        <v>Near Balloon 21</v>
      </c>
      <c r="HM149" s="73" t="str">
        <v>Near Datum B</v>
      </c>
      <c r="HN149" s="73" t="str">
        <v>Neck Dia.</v>
      </c>
      <c r="HO149" s="73" t="str">
        <v>Neck to Head Rad.</v>
      </c>
      <c r="HP149" s="73" t="str">
        <v>No Copper Deposits Allowed</v>
      </c>
      <c r="HQ149" s="73" t="str">
        <v>No Section</v>
      </c>
      <c r="HR149" s="73" t="str">
        <v>No Section, .01 to .014 = Pass</v>
      </c>
      <c r="HS149" s="73" t="str">
        <v>No Section, Rotate Part</v>
      </c>
      <c r="HT149" s="73" t="str">
        <v>No Section, See Image</v>
      </c>
      <c r="HU149" s="73" t="str">
        <v>No Slot, Section B-B</v>
      </c>
      <c r="HV149" s="73" t="str">
        <v>No visual step = Pass</v>
      </c>
      <c r="HW149" s="73" t="str">
        <v>Not to exceed .95 Deep</v>
      </c>
      <c r="HX149" s="73" t="str">
        <v>Note 1</v>
      </c>
      <c r="HY149" s="73" t="str">
        <v>OL00333/A</v>
      </c>
      <c r="HZ149" s="73" t="str">
        <v>OL00519</v>
      </c>
      <c r="IA149" s="73" t="str">
        <v>OL00520</v>
      </c>
      <c r="IB149" s="73" t="str">
        <v>OL00529</v>
      </c>
      <c r="IC149" s="73" t="str">
        <v>OL00542</v>
      </c>
      <c r="ID149" s="73" t="str">
        <v>OL00724</v>
      </c>
      <c r="IE149" s="73" t="str">
        <v>OL01250</v>
      </c>
      <c r="IF149" s="73" t="str">
        <v>OL01869, Threadless Blank</v>
      </c>
      <c r="IG149" s="73" t="str">
        <v>OL01870, Section</v>
      </c>
      <c r="IH149" s="73" t="str">
        <v>OL02255</v>
      </c>
      <c r="II149" s="73" t="str">
        <v>OL02255, Mfg. Tol.</v>
      </c>
      <c r="IJ149" s="73" t="str">
        <v>OL02302</v>
      </c>
      <c r="IK149" s="73" t="str">
        <v xml:space="preserve">OL02318  needed per image instructions </v>
      </c>
      <c r="IL149" s="73" t="str">
        <v>OL02556</v>
      </c>
      <c r="IM149" s="73" t="str">
        <v>OL02557</v>
      </c>
      <c r="IN149" s="73" t="str">
        <v>OL02567</v>
      </c>
      <c r="IO149" s="73" t="str">
        <v>OL02653</v>
      </c>
      <c r="IP149" s="73" t="str">
        <v>OL02718</v>
      </c>
      <c r="IQ149" s="73" t="str">
        <v>OL02841</v>
      </c>
      <c r="IR149" s="73" t="str">
        <v>OL02842</v>
      </c>
      <c r="IS149" s="73" t="str">
        <v>OL02844</v>
      </c>
      <c r="IT149" s="73" t="str">
        <v>OL02871</v>
      </c>
      <c r="IU149" s="73" t="str">
        <v>OL02887</v>
      </c>
      <c r="IV149" s="73" t="str">
        <v>OL03500</v>
      </c>
      <c r="IW149" s="73" t="str">
        <v>OL03766</v>
      </c>
      <c r="IX149" s="73" t="str">
        <v>OL03868</v>
      </c>
      <c r="IY149" s="73" t="str">
        <v>OL03869</v>
      </c>
      <c r="IZ149" s="73" t="str">
        <v>OL03870</v>
      </c>
      <c r="JA149" s="73" t="str">
        <v>OL03873, DWG# 100448-44</v>
      </c>
      <c r="JB149" s="73" t="str">
        <v>OL03949</v>
      </c>
      <c r="JC149" s="73" t="str">
        <v xml:space="preserve">OL04043, Section </v>
      </c>
      <c r="JD149" s="73" t="str">
        <v xml:space="preserve">OL04044, Section </v>
      </c>
      <c r="JE149" s="73" t="str">
        <v>OL04045</v>
      </c>
      <c r="JF149" s="73" t="str">
        <v>OL04045, Milled Feature</v>
      </c>
      <c r="JG149" s="73" t="str">
        <v>OL04063</v>
      </c>
      <c r="JH149" s="73" t="str">
        <v>OL04064</v>
      </c>
      <c r="JI149" s="73" t="str">
        <v>OL04065</v>
      </c>
      <c r="JJ149" s="73" t="str">
        <v>OL04181</v>
      </c>
      <c r="JK149" s="73" t="str">
        <v>OL04218</v>
      </c>
      <c r="JL149" s="73" t="str">
        <v>OL04224, See Image</v>
      </c>
      <c r="JM149" s="73" t="str">
        <v>OL04374</v>
      </c>
      <c r="JN149" s="73" t="str">
        <v>OL04375, Section M-M</v>
      </c>
      <c r="JO149" s="73" t="str">
        <v>OL04376, Section M-M</v>
      </c>
      <c r="JP149" s="73" t="str">
        <v>OL04443</v>
      </c>
      <c r="JQ149" s="73" t="str">
        <v>OL04444</v>
      </c>
      <c r="JR149" s="73" t="str">
        <v>OL05000</v>
      </c>
      <c r="JS149" s="73" t="str">
        <v>One side of slot</v>
      </c>
      <c r="JT149" s="73" t="str">
        <v>Other side of slot</v>
      </c>
      <c r="JU149" s="73" t="str">
        <v>Out of center more than .002 = Fail</v>
      </c>
      <c r="JV149" s="73" t="str">
        <v>Out of center more than.002 = Fail</v>
      </c>
      <c r="JW149" s="73" t="str">
        <v>Overlay OL02713</v>
      </c>
      <c r="JX149" s="73" t="str">
        <v>Overlay OL02714</v>
      </c>
      <c r="JY149" s="73" t="str">
        <v>Overlay OL02718</v>
      </c>
      <c r="JZ149" s="73" t="str">
        <v>Overlay OL03831, Mfg. Tol.</v>
      </c>
      <c r="KA149" s="73" t="str">
        <v>Part Without Slots</v>
      </c>
      <c r="KB149" s="73" t="str">
        <v>Part Without Slots, See Image</v>
      </c>
      <c r="KC149" s="73" t="str">
        <v xml:space="preserve">Pass = .0254 or Less </v>
      </c>
      <c r="KD149" s="73" t="str">
        <v>PD MIN = 4.361, PD MAX = 4.456</v>
      </c>
      <c r="KE149" s="73" t="str">
        <v>Per Balloon 2 Note</v>
      </c>
      <c r="KF149" s="73" t="str">
        <v>Per drawing note(s) 8.</v>
      </c>
      <c r="KG149" s="73" t="str">
        <v>Point or Sphere Tip</v>
      </c>
      <c r="KH149" s="73" t="str">
        <v>Point Tip</v>
      </c>
      <c r="KI149" s="73" t="str">
        <v>R.9 to R1.1 = Pass, See Image</v>
      </c>
      <c r="KJ149" s="73" t="str">
        <v>Ram Construction</v>
      </c>
      <c r="KK149" s="73" t="str">
        <v>Record Same Pass / Fail All Balloons</v>
      </c>
      <c r="KL149" s="73" t="str">
        <v>Ref. Balloon 1</v>
      </c>
      <c r="KM149" s="73" t="str">
        <v>Ref. Balloon 12</v>
      </c>
      <c r="KN149" s="73" t="str">
        <v>Ref. Balloon 13, 100% AQL</v>
      </c>
      <c r="KO149" s="73" t="str">
        <v>Ref. Balloon 2</v>
      </c>
      <c r="KP149" s="73" t="str">
        <v>Ref. Balloon 21, 100% AQL</v>
      </c>
      <c r="KQ149" s="73" t="str">
        <v>Ref. Balloon 4</v>
      </c>
      <c r="KR149" s="73" t="str">
        <v>Ref. Balloon 7</v>
      </c>
      <c r="KS149" s="73" t="str">
        <v>Ref. Balloon 8</v>
      </c>
      <c r="KT149" s="73" t="str">
        <v>Relieved Pin Gauges 09236 &amp; 09235</v>
      </c>
      <c r="KU149" s="73" t="str">
        <v>Rotate Part</v>
      </c>
      <c r="KV149" s="73" t="str">
        <v>Rotate Part, See Image</v>
      </c>
      <c r="KW149" s="73" t="str">
        <v>Same as Root Radius</v>
      </c>
      <c r="KX149" s="73" t="str">
        <v>Section</v>
      </c>
      <c r="KY149" s="73" t="str">
        <v>Section B-B</v>
      </c>
      <c r="KZ149" s="73" t="str">
        <v>Section B-B, Distance Between Grooves</v>
      </c>
      <c r="LA149" s="73" t="str">
        <v>Section C-C</v>
      </c>
      <c r="LB149" s="73" t="str">
        <v>Section Part</v>
      </c>
      <c r="LC149" s="73" t="str">
        <v>Section Part, Measured from Opposite Face</v>
      </c>
      <c r="LD149" s="73" t="str">
        <v>Section, Broachless Blank</v>
      </c>
      <c r="LE149" s="73" t="str">
        <v>Section, EXT. Sphere Location.</v>
      </c>
      <c r="LF149" s="73" t="str">
        <v>Section, Hex Cham. Ang.</v>
      </c>
      <c r="LG149" s="73" t="str">
        <v>Section, Hex Fillet Rad.</v>
      </c>
      <c r="LH149" s="73" t="str">
        <v>Section, INT. Feature</v>
      </c>
      <c r="LI149" s="73" t="str">
        <v>Section, INT. Sphere Location.</v>
      </c>
      <c r="LJ149" s="73" t="str">
        <v>Section, Mfg. Tol.</v>
      </c>
      <c r="LK149" s="73" t="str">
        <v>Section, Mfg. Tol., See Image</v>
      </c>
      <c r="LL149" s="73" t="str">
        <v>Section, OL00486</v>
      </c>
      <c r="LM149" s="73" t="str">
        <v>Section, OL00542</v>
      </c>
      <c r="LN149" s="73" t="str">
        <v>Section, OL00543</v>
      </c>
      <c r="LO149" s="73" t="str">
        <v>Section, OL00544</v>
      </c>
      <c r="LP149" s="73" t="str">
        <v>Section, OL00545</v>
      </c>
      <c r="LQ149" s="73" t="str">
        <v>Section, OL00546</v>
      </c>
      <c r="LR149" s="73" t="str">
        <v>Section, OL00547</v>
      </c>
      <c r="LS149" s="73" t="str">
        <v>Section, OL00555</v>
      </c>
      <c r="LT149" s="73" t="str">
        <v>Section, OL00725</v>
      </c>
      <c r="LU149" s="73" t="str">
        <v>Section, OL01430</v>
      </c>
      <c r="LV149" s="73" t="str">
        <v>Section, OL01434</v>
      </c>
      <c r="LW149" s="73" t="str">
        <v>Section, OL01435</v>
      </c>
      <c r="LX149" s="73" t="str">
        <v>Section, OL01807</v>
      </c>
      <c r="LY149" s="73" t="str">
        <v>Section, OL01830</v>
      </c>
      <c r="LZ149" s="73" t="str">
        <v>Section, OL02351</v>
      </c>
      <c r="MA149" s="73" t="str">
        <v>Section, OL02519</v>
      </c>
      <c r="MB149" s="73" t="str">
        <v>Section, OL02520</v>
      </c>
      <c r="MC149" s="73" t="str">
        <v>Section, OL02522</v>
      </c>
      <c r="MD149" s="73" t="str">
        <v>Section, OL02540</v>
      </c>
      <c r="ME149" s="73" t="str">
        <v>Section, OL02541</v>
      </c>
      <c r="MF149" s="73" t="str">
        <v>Section, OL02552</v>
      </c>
      <c r="MG149" s="73" t="str">
        <v>Section, OL02553</v>
      </c>
      <c r="MH149" s="73" t="str">
        <v>Section, OL02554</v>
      </c>
      <c r="MI149" s="73" t="str">
        <v>Section, OL02555</v>
      </c>
      <c r="MJ149" s="73" t="str">
        <v>Section, OL02558</v>
      </c>
      <c r="MK149" s="73" t="str">
        <v>Section, OL02559</v>
      </c>
      <c r="ML149" s="73" t="str">
        <v>Section, OL02560</v>
      </c>
      <c r="MM149" s="73" t="str">
        <v>Section, OL02619</v>
      </c>
      <c r="MN149" s="73" t="str">
        <v>Section, OL02620</v>
      </c>
      <c r="MO149" s="73" t="str">
        <v>Section, OL02621</v>
      </c>
      <c r="MP149" s="73" t="str">
        <v>Section, OL02622</v>
      </c>
      <c r="MQ149" s="73" t="str">
        <v>Section, OL02623</v>
      </c>
      <c r="MR149" s="73" t="str">
        <v>Section, OL02624</v>
      </c>
      <c r="MS149" s="73" t="str">
        <v>Section, OL02652</v>
      </c>
      <c r="MT149" s="73" t="str">
        <v>Section, OL02680</v>
      </c>
      <c r="MU149" s="73" t="str">
        <v>Section, OL02793</v>
      </c>
      <c r="MV149" s="73" t="str">
        <v>Section, OL02823</v>
      </c>
      <c r="MW149" s="73" t="str">
        <v>Section, OL02843</v>
      </c>
      <c r="MX149" s="73" t="str">
        <v>Section, OL03026, Ext.</v>
      </c>
      <c r="MY149" s="73" t="str">
        <v>Section, OL03026, Int.</v>
      </c>
      <c r="MZ149" s="73" t="str">
        <v>Section, OL03570, DWG# 100448-41</v>
      </c>
      <c r="NA149" s="73" t="str">
        <v>Section, OL03781</v>
      </c>
      <c r="NB149" s="73" t="str">
        <v>Section, OL03911</v>
      </c>
      <c r="NC149" s="73" t="str">
        <v>Section, OL03912</v>
      </c>
      <c r="ND149" s="73" t="str">
        <v>Section, OL03928</v>
      </c>
      <c r="NE149" s="73" t="str">
        <v>Section, OL03929</v>
      </c>
      <c r="NF149" s="73" t="str">
        <v>Section, OL04030</v>
      </c>
      <c r="NG149" s="73" t="str">
        <v>Section, OL04037</v>
      </c>
      <c r="NH149" s="73" t="str">
        <v>Section, OL04038</v>
      </c>
      <c r="NI149" s="73" t="str">
        <v>Section, OL04046</v>
      </c>
      <c r="NJ149" s="73" t="str">
        <v>Section, OL04065</v>
      </c>
      <c r="NK149" s="73" t="str">
        <v>Section, OL04066</v>
      </c>
      <c r="NL149" s="73" t="str">
        <v>Section, OL04067</v>
      </c>
      <c r="NM149" s="73" t="str">
        <v>Section, OL04069</v>
      </c>
      <c r="NN149" s="73" t="str">
        <v>Section, OL04071</v>
      </c>
      <c r="NO149" s="73" t="str">
        <v>Section, OL04173</v>
      </c>
      <c r="NP149" s="73" t="str">
        <v>Section, OL04174</v>
      </c>
      <c r="NQ149" s="73" t="str">
        <v>Section, OL04214</v>
      </c>
      <c r="NR149" s="73" t="str">
        <v>Section, OL04215</v>
      </c>
      <c r="NS149" s="73" t="str">
        <v>Section, OL04216</v>
      </c>
      <c r="NT149" s="73" t="str">
        <v>Section, OL04217</v>
      </c>
      <c r="NU149" s="73" t="str">
        <v>Section, Overlay OL02716</v>
      </c>
      <c r="NV149" s="73" t="str">
        <v>Section, Overlay OL02717</v>
      </c>
      <c r="NW149" s="73" t="str">
        <v>Section, See Image</v>
      </c>
      <c r="NX149" s="73" t="str">
        <v>Section, See Image, DWG# 100448-41</v>
      </c>
      <c r="NY149" s="73" t="str">
        <v>Section, Without Sots</v>
      </c>
      <c r="NZ149" s="73" t="str">
        <v>See Comments Sheet</v>
      </c>
      <c r="OA149" s="73" t="str">
        <v>See Comments Sheet, OL02318</v>
      </c>
      <c r="OB149" s="73" t="str">
        <v>See Image</v>
      </c>
      <c r="OC149" s="73" t="str">
        <v>See Image, .005 or Less = Pass</v>
      </c>
      <c r="OD149" s="73" t="str">
        <v>See Image, Check Near Radius</v>
      </c>
      <c r="OE149" s="73" t="str">
        <v>See Image, Constrained</v>
      </c>
      <c r="OF149" s="73" t="str">
        <v>See Image, Distance Between Flats</v>
      </c>
      <c r="OG149" s="73" t="str">
        <v xml:space="preserve">See Image, Mfg. Tol, Section A-A </v>
      </c>
      <c r="OH149" s="73" t="str">
        <v>See image, Mfg. Tol.</v>
      </c>
      <c r="OI149" s="73" t="str">
        <v>See Image, Mic. Across Flats</v>
      </c>
      <c r="OJ149" s="73" t="str">
        <v>See Image, OL02850</v>
      </c>
      <c r="OK149" s="73" t="str">
        <v>See Image, OL02880</v>
      </c>
      <c r="OL149" s="73" t="str">
        <v>See Image, OL03926</v>
      </c>
      <c r="OM149" s="73" t="str">
        <v>See Image, OL03927</v>
      </c>
      <c r="ON149" s="73" t="str">
        <v>See Image, OL04003</v>
      </c>
      <c r="OO149" s="73" t="str">
        <v>'See Image, OL04342,  Best Fit Joe Block</v>
      </c>
      <c r="OP149" s="73" t="str">
        <v>See Image, OL04342,  Blank</v>
      </c>
      <c r="OQ149" s="73" t="str">
        <v>See Image, OL04342, Blank</v>
      </c>
      <c r="OR149" s="73" t="str">
        <v>See Image, OL04343, Blank</v>
      </c>
      <c r="OS149" s="73" t="str">
        <v>See Image, Pass = .002 or Less</v>
      </c>
      <c r="OT149" s="73" t="str">
        <v>See Image, Rcd. MAX</v>
      </c>
      <c r="OU149" s="73" t="str">
        <v>See Image, Rcd. MIN</v>
      </c>
      <c r="OV149" s="73" t="str">
        <v>See Image, Section</v>
      </c>
      <c r="OW149" s="73" t="str">
        <v>See Image, Section A-A</v>
      </c>
      <c r="OX149" s="73" t="str">
        <v>See Image, Section B-B</v>
      </c>
      <c r="OY149" s="73" t="str">
        <v>See Image, Section B-B, TSC</v>
      </c>
      <c r="OZ149" s="73" t="str">
        <v>See Image, Shank Drawing # 18000-XX-XX A</v>
      </c>
      <c r="PA149" s="73" t="str">
        <v>Sequencial Laser 01, 120 Per Print</v>
      </c>
      <c r="PB149" s="73" t="str">
        <v>Set to .202, Zero on Thread Lead</v>
      </c>
      <c r="PC149" s="73" t="str">
        <v>Sharp OK, No Burr</v>
      </c>
      <c r="PD149" s="73" t="str">
        <v>Sharp OK, No Raised Edge, See Image</v>
      </c>
      <c r="PE149" s="73" t="str">
        <v>Sharp OK, No Raised Edges</v>
      </c>
      <c r="PF149" s="73" t="str">
        <v>Sharp okay no raised edge</v>
      </c>
      <c r="PG149" s="73" t="str">
        <v>Sharp Okay, No Burr</v>
      </c>
      <c r="PH149" s="73" t="str">
        <v>Sharp Okay, No Raised Edge</v>
      </c>
      <c r="PI149" s="73" t="str">
        <v>Sharp Okay, No Raised Edges,</v>
      </c>
      <c r="PJ149" s="73" t="str">
        <v>Sharp Okay, See Image</v>
      </c>
      <c r="PK149" s="73" t="str">
        <v xml:space="preserve">Start of Radius @ .195 </v>
      </c>
      <c r="PL149" s="73" t="str">
        <v xml:space="preserve">Start of Radius @ .21 </v>
      </c>
      <c r="PM149" s="73" t="str">
        <v xml:space="preserve">T.S.C. </v>
      </c>
      <c r="PN149" s="73" t="str">
        <v>Tangent Point</v>
      </c>
      <c r="PO149" s="73" t="str">
        <v>Tangent point of R.50</v>
      </c>
      <c r="PP149" s="73" t="str">
        <v>Taper Check, Mfg.Tol.</v>
      </c>
      <c r="PQ149" s="73" t="str">
        <v>Taper Check, Mfg.Tol., See Image</v>
      </c>
      <c r="PR149" s="73" t="str">
        <v>Thrd. Minor Ø</v>
      </c>
      <c r="PS149" s="73" t="str">
        <v>Thrd. Relief Ø</v>
      </c>
      <c r="PT149" s="73" t="str">
        <v>Threadless Blank</v>
      </c>
      <c r="PU149" s="73" t="str">
        <v>Threadless Blank, From Major Ø</v>
      </c>
      <c r="PV149" s="73" t="str">
        <v>Threadless Blank, Mfg. Tol.</v>
      </c>
      <c r="PW149" s="73" t="str">
        <v>Threadless Blank, Thrd. to Neck Rad.</v>
      </c>
      <c r="PX149" s="73" t="str">
        <v>Thredless Blank</v>
      </c>
      <c r="PY149" s="73" t="str">
        <v>To center of R.005</v>
      </c>
      <c r="PZ149" s="73" t="str">
        <v>Torx Min. Dia.</v>
      </c>
      <c r="QA149" s="73" t="str">
        <v>Turn Ø Free of Mill Marks</v>
      </c>
      <c r="QB149" s="73" t="str">
        <v>Use (Full) GO Hex</v>
      </c>
      <c r="QC149" s="73" t="str">
        <v>Use Balloon 1 FULL Gauge</v>
      </c>
      <c r="QD149" s="73" t="str">
        <v>Use Balloon 9 FULL GO</v>
      </c>
      <c r="QE149" s="73" t="str">
        <v>Use Best Fit Pin</v>
      </c>
      <c r="QF149" s="73" t="str">
        <v>Use Disk Tip</v>
      </c>
      <c r="QG149" s="73" t="str">
        <v>Use flat bottomed indicator tip.</v>
      </c>
      <c r="QH149" s="73" t="str">
        <v xml:space="preserve">Use Full .093 Go Hex </v>
      </c>
      <c r="QI149" s="73" t="str">
        <v xml:space="preserve">Use Full .0930 Go Hex </v>
      </c>
      <c r="QJ149" s="73" t="str">
        <v>Use Full .1235 Go Hex</v>
      </c>
      <c r="QK149" s="73" t="str">
        <v>Use Gauge K2-98-8019-04, See Image</v>
      </c>
      <c r="QL149" s="73" t="str">
        <v>Use large flat indicator tip</v>
      </c>
      <c r="QM149" s="73" t="str">
        <v>Use Pins.3330/.3350, See Image MAX NO-GO</v>
      </c>
      <c r="QN149" s="73" t="str">
        <v>Use Pointed Drop Indicator Tip</v>
      </c>
      <c r="QO149" s="73" t="str">
        <v>V-Block</v>
      </c>
      <c r="QP149" s="73" t="str">
        <v>V-Block,  AMB for 13</v>
      </c>
      <c r="QQ149" s="73" t="str">
        <v>V-Block,  Hex Cham. Dia.</v>
      </c>
      <c r="QR149" s="73" t="str">
        <v>V-Block, Hex Depth</v>
      </c>
      <c r="QS149" s="73" t="str">
        <v>VBU Gauge</v>
      </c>
      <c r="QT149" s="73" t="str">
        <v>Visibally smaller than HEX=Pass</v>
      </c>
      <c r="QU149" s="73" t="str">
        <v>Visual Per Drawing</v>
      </c>
      <c r="QV149" s="73" t="str">
        <v>Whirl Blank</v>
      </c>
      <c r="QW149" s="73" t="str">
        <v xml:space="preserve">Whirl Blank </v>
      </c>
      <c r="QX149" s="73" t="str">
        <v>Whirl Blank, Neck Rad. End to Head CL</v>
      </c>
      <c r="QY149" s="73" t="str">
        <v>Whirl Blank, Nose Start Dia.</v>
      </c>
      <c r="QZ149" s="73" t="str">
        <v>Whirl Blank, Nose Start Dist.</v>
      </c>
      <c r="RA149" s="73" t="str">
        <v>Whirl Blank, Thrd. Minor</v>
      </c>
      <c r="RB149" s="73" t="str">
        <v>Whirl Blank, Thrd. Pullout Dia.</v>
      </c>
      <c r="RC149" s="73" t="str">
        <v>Whole Part, Removal is at Assy. Level</v>
      </c>
      <c r="RD149" s="73" t="str">
        <v>Wide Area</v>
      </c>
      <c r="RE149" s="73" t="str">
        <v>Zero on End of Go Gauge</v>
      </c>
    </row>
    <row r="150" spans="1:473">
      <c r="A150" s="73" t="s">
        <v>787</v>
      </c>
      <c r="C150" s="73" t="str" cm="1">
        <f t="array" ref="C150:RE150">TRANSPOSE(_xlfn._xlws.SORT(_xlfn._xlws.FILTER($A$2:$A$600,ISNUMBER(SEARCH('PartLib Table'!M157,$A$2:$A$600)),"not found")))</f>
        <v xml:space="preserve"> 'C', Whirl Blank</v>
      </c>
      <c r="D150" s="73" t="str">
        <v xml:space="preserve"> See Image, Constrained</v>
      </c>
      <c r="E150" s="73" t="str">
        <v>(.04 to .12 range = Pass)</v>
      </c>
      <c r="F150" s="73" t="str">
        <v>(.042 FULL) Go Pin Seat Fully</v>
      </c>
      <c r="G150" s="73" t="str">
        <v>(B), Mfg. Tol.</v>
      </c>
      <c r="H150" s="73" t="str">
        <v>(B), O.A.L.</v>
      </c>
      <c r="I150" s="73" t="str">
        <v>.001 or less =Pass</v>
      </c>
      <c r="J150" s="73" t="str">
        <v>.001 or less out of center = Pass</v>
      </c>
      <c r="K150" s="73" t="str">
        <v>.002 or Less = Pass</v>
      </c>
      <c r="L150" s="73" t="str">
        <v>.002 or Less out of center = Pass</v>
      </c>
      <c r="M150" s="73" t="str">
        <v>.005 to .015 = Pass</v>
      </c>
      <c r="N150" s="73" t="str">
        <v>.0125 Mean, Section</v>
      </c>
      <c r="O150" s="73" t="str">
        <v>.025 or Less in X &amp; Y=Pass</v>
      </c>
      <c r="P150" s="73" t="str">
        <v>.038 Mean</v>
      </c>
      <c r="Q150" s="73" t="str">
        <v>.063 MM = .0024 IN, See Image</v>
      </c>
      <c r="R150" s="73" t="str">
        <v>.063MM = .0024"</v>
      </c>
      <c r="S150" s="73" t="str">
        <v>.243 NO-GO, Unconstrained, Must Not Start</v>
      </c>
      <c r="T150" s="73" t="str">
        <v>@ Back Face &amp; ID, No Raised Edge</v>
      </c>
      <c r="U150" s="73" t="str">
        <v>@ Back Face &amp; OD, No Raised Edge</v>
      </c>
      <c r="V150" s="73" t="str">
        <v>@ ID &amp; FACE</v>
      </c>
      <c r="W150" s="73" t="str">
        <v>@ OD &amp; BACK FACE</v>
      </c>
      <c r="X150" s="73" t="str">
        <v>@ OD &amp; FACE</v>
      </c>
      <c r="Y150" s="73" t="str">
        <v>Across from slot</v>
      </c>
      <c r="Z150" s="73" t="str">
        <v>All Edge Breaks</v>
      </c>
      <c r="AA150" s="73" t="str">
        <v>Attached to bar stock</v>
      </c>
      <c r="AB150" s="73" t="str">
        <v xml:space="preserve">Back Turn Fillet Rad. </v>
      </c>
      <c r="AC150" s="73" t="str">
        <v>Balloon 1 (DWG FRM0105 Page 2, NV-27)</v>
      </c>
      <c r="AD150" s="73" t="str">
        <v>Balloon 1 (DWG FRM0105, NV-30)</v>
      </c>
      <c r="AE150" s="73" t="str">
        <v>Balloon 1 (P# 9890002-20) OL00429/A</v>
      </c>
      <c r="AF150" s="73" t="str">
        <v>Balloon 1, DWG#FRM0105</v>
      </c>
      <c r="AG150" s="73" t="str">
        <v>Balloon 11, See Image</v>
      </c>
      <c r="AH150" s="73" t="str">
        <v xml:space="preserve">Balloon 2 (DWG FRM0105 Page 2, NV-27) </v>
      </c>
      <c r="AI150" s="73" t="str">
        <v>Balloon 2 (DWG FRM0105, NV-30)</v>
      </c>
      <c r="AJ150" s="73" t="str">
        <v>Balloon 2 (P# 9890002-20)</v>
      </c>
      <c r="AK150" s="73" t="str">
        <v>Balloon 2, DWG#FRM0105</v>
      </c>
      <c r="AL150" s="73" t="str">
        <v>Balloon 2, DWG#FRM0105, See Image</v>
      </c>
      <c r="AM150" s="73" t="str">
        <v>Balloon 3 (DWG FRM0105, NV-30 Minor)</v>
      </c>
      <c r="AN150" s="73" t="str">
        <v>Balloon 3 (DWG FRM0105, NV-30)</v>
      </c>
      <c r="AO150" s="73" t="str">
        <v>Balloon 3 (P# 9890002-20)</v>
      </c>
      <c r="AP150" s="73" t="str">
        <v>Balloon 4</v>
      </c>
      <c r="AQ150" s="73" t="str">
        <v>Balloon 4 (P# 9890002-20)</v>
      </c>
      <c r="AR150" s="73" t="str">
        <v>Below Middle Band</v>
      </c>
      <c r="AS150" s="73" t="str">
        <v>Best Fit Pin, .003 or Less =Pass</v>
      </c>
      <c r="AT150" s="73" t="str">
        <v>Blank</v>
      </c>
      <c r="AU150" s="73" t="str">
        <v>Blank Turn Maj.</v>
      </c>
      <c r="AV150" s="73" t="str">
        <v>Blank Turn Maj. Mill Flt., OL4172</v>
      </c>
      <c r="AW150" s="73" t="str">
        <v>Blank Without .010 Slots</v>
      </c>
      <c r="AX150" s="73" t="str">
        <v>Blank Without .010 Slots, Section</v>
      </c>
      <c r="AY150" s="73" t="str">
        <v>Blank without thread</v>
      </c>
      <c r="AZ150" s="73" t="str">
        <v xml:space="preserve">Blank, Center of V Grv. </v>
      </c>
      <c r="BA150" s="73" t="str">
        <v>Blank, Check R adjacent Balloon 17</v>
      </c>
      <c r="BB150" s="73" t="str">
        <v>Blank, EXT. Feature</v>
      </c>
      <c r="BC150" s="73" t="str">
        <v>Blank, See Image, OL04335</v>
      </c>
      <c r="BD150" s="73" t="str">
        <v>Blank, See Image, OL04336</v>
      </c>
      <c r="BE150" s="73" t="str">
        <v xml:space="preserve">Blank, Thrd. </v>
      </c>
      <c r="BF150" s="73" t="str">
        <v>Blank, Turn Tip</v>
      </c>
      <c r="BG150" s="73" t="str">
        <v>Blank, Without Thrd.</v>
      </c>
      <c r="BH150" s="73" t="str">
        <v>Blank, Without Thread</v>
      </c>
      <c r="BI150" s="73" t="str">
        <v xml:space="preserve">Blunt Start Blend to Minor </v>
      </c>
      <c r="BJ150" s="73" t="str">
        <v>Calc., Use Go HEX</v>
      </c>
      <c r="BK150" s="73" t="str">
        <v>Can't dig into OD</v>
      </c>
      <c r="BL150" s="73" t="str">
        <v>Carbide Gauge</v>
      </c>
      <c r="BM150" s="73" t="str">
        <v xml:space="preserve">Center of V Grv. </v>
      </c>
      <c r="BN150" s="73" t="str">
        <v>Centered Less than .03 = Pass</v>
      </c>
      <c r="BO150" s="73" t="str">
        <v>Centered within .0005 or Less = Pass</v>
      </c>
      <c r="BP150" s="73" t="str">
        <v>Centered within .001 or Less = Pass</v>
      </c>
      <c r="BQ150" s="73" t="str">
        <v>Centered within .0254 or Less = Pass</v>
      </c>
      <c r="BR150" s="73" t="str">
        <v>Check close to Rod Slot</v>
      </c>
      <c r="BS150" s="73" t="str">
        <v>Check every other hole</v>
      </c>
      <c r="BT150" s="73" t="str">
        <v>Check Go over full length of slot.</v>
      </c>
      <c r="BU150" s="73" t="str">
        <v>Check Near Closed End</v>
      </c>
      <c r="BV150" s="73" t="str">
        <v>Check per Print View, Away from Rod Slot</v>
      </c>
      <c r="BW150" s="73" t="str">
        <v>Check to Balloon 30 Go Pin</v>
      </c>
      <c r="BX150" s="73" t="str">
        <v>Check with .2705 SET Pin Inside Part</v>
      </c>
      <c r="BY150" s="73" t="str">
        <v>Check with Hex Up</v>
      </c>
      <c r="BZ150" s="73" t="str">
        <v>CMM Blank</v>
      </c>
      <c r="CA150" s="73" t="str">
        <v>Confirm Full Radius</v>
      </c>
      <c r="CB150" s="73" t="str">
        <v>Constrained in fixture</v>
      </c>
      <c r="CC150" s="73" t="str">
        <v>Constrained with Ring</v>
      </c>
      <c r="CD150" s="73" t="str">
        <v>Constrained, See Image</v>
      </c>
      <c r="CE150" s="73" t="str">
        <v>Dim. "A"</v>
      </c>
      <c r="CF150" s="73" t="str">
        <v>Dim. "B"</v>
      </c>
      <c r="CG150" s="73" t="str">
        <v>Dim. "C"</v>
      </c>
      <c r="CH150" s="73" t="str">
        <v>Dim. "D", Whirl Blank</v>
      </c>
      <c r="CI150" s="73" t="str">
        <v>Dim. "G"</v>
      </c>
      <c r="CJ150" s="73" t="str">
        <v>Dim. E, Blank Turn Maj. &amp;  Mill Flt</v>
      </c>
      <c r="CK150" s="73" t="str">
        <v>Dim. E, Blank Turn Maj.&amp;  Mill Flt</v>
      </c>
      <c r="CL150" s="73" t="str">
        <v>Dim. H, Whirl Blank</v>
      </c>
      <c r="CM150" s="73" t="str">
        <v>Dim. J, 'Blank Turn Maj. &amp; Whirl Blank</v>
      </c>
      <c r="CN150" s="73" t="str">
        <v>Disk Drop Indicator Tip</v>
      </c>
      <c r="CO150" s="73" t="str">
        <v>DWG 100448-15, Balloon F_1</v>
      </c>
      <c r="CP150" s="73" t="str">
        <v>DWG 100448-15, OL02571</v>
      </c>
      <c r="CQ150" s="73" t="str">
        <v>DWG 100448-41</v>
      </c>
      <c r="CR150" s="73" t="str">
        <v>DWG 9890040, (10E),Section Part, OL01139</v>
      </c>
      <c r="CS150" s="73" t="str">
        <v>DWG 9890040, (10E),Section, OL01139</v>
      </c>
      <c r="CT150" s="73" t="str">
        <v>DWG 9890040, (11E)</v>
      </c>
      <c r="CU150" s="73" t="str">
        <v>DWG 9890040, (11E), Pins with Flats</v>
      </c>
      <c r="CV150" s="73" t="str">
        <v>DWG 9890040, (12E),  Pass=.002 or less</v>
      </c>
      <c r="CW150" s="73" t="str">
        <v>DWG 9890040, (12E), See Image</v>
      </c>
      <c r="CX150" s="73" t="str">
        <v>DWG 9890040, (1E), OL01431</v>
      </c>
      <c r="CY150" s="73" t="str">
        <v>DWG 9890040, (1E), OL01432</v>
      </c>
      <c r="CZ150" s="73" t="str">
        <v>DWG 9890040, (2E), OL01432</v>
      </c>
      <c r="DA150" s="73" t="str">
        <v>DWG 9890040, (3E)</v>
      </c>
      <c r="DB150" s="73" t="str">
        <v>DWG 9890040, (4E)</v>
      </c>
      <c r="DC150" s="73" t="str">
        <v>DWG 9890040, (5E), OL02336</v>
      </c>
      <c r="DD150" s="73" t="str">
        <v>DWG 9890040, (6E)</v>
      </c>
      <c r="DE150" s="73" t="str">
        <v>DWG 9890040, (7E)</v>
      </c>
      <c r="DF150" s="73" t="str">
        <v>DWG 9890040, (8E), OL01433</v>
      </c>
      <c r="DG150" s="73" t="str">
        <v>DWG 9890040, (8E), OL01433, Section</v>
      </c>
      <c r="DH150" s="73" t="str">
        <v>DWG 9890040, (9E), Close to Rod Slot</v>
      </c>
      <c r="DI150" s="73" t="str">
        <v>DWG 9890040, (9E),Close to Rod Slot</v>
      </c>
      <c r="DJ150" s="73" t="str">
        <v>DWG FRM0105 PAGE 2</v>
      </c>
      <c r="DK150" s="73" t="str">
        <v>DWG# 100448-41</v>
      </c>
      <c r="DL150" s="73" t="str">
        <v>DWG# 100448-44</v>
      </c>
      <c r="DM150" s="73" t="str">
        <v>DWG# 9890003  (1), Section OL00436/A</v>
      </c>
      <c r="DN150" s="73" t="str">
        <v>DWG# 9890003 (3), Ring Gauge Constrained</v>
      </c>
      <c r="DO150" s="73" t="str">
        <v>DWG# 9890003 (4), Section</v>
      </c>
      <c r="DP150" s="73" t="str">
        <v>DWG#100448-26, Balloon 1K, OL02350</v>
      </c>
      <c r="DQ150" s="73" t="str">
        <v>DWG#100448-26, Balloon 2K, OL02350</v>
      </c>
      <c r="DR150" s="73" t="str">
        <v>DWG#100448-26, Balloon 3K, OL02363</v>
      </c>
      <c r="DS150" s="73" t="str">
        <v>DWG#100448-26, Balloon 4K</v>
      </c>
      <c r="DT150" s="73" t="str">
        <v>DWG#100448-26, Balloon 5K, Section</v>
      </c>
      <c r="DU150" s="73" t="str">
        <v>DWG#100448-26, Balloon 6K</v>
      </c>
      <c r="DV150" s="73" t="str">
        <v>DWG#100448-26, Balloon 7K, Section</v>
      </c>
      <c r="DW150" s="73" t="str">
        <v>DWG#100448-26, Mfg. Tol.</v>
      </c>
      <c r="DX150" s="73" t="str">
        <v>DWG#9890003 (2) Ring Gauge Constrained</v>
      </c>
      <c r="DY150" s="73" t="str">
        <v>DWG#9890044</v>
      </c>
      <c r="DZ150" s="73" t="str">
        <v>DWG#9890044 .1985 to .2005=Pass</v>
      </c>
      <c r="EA150" s="73" t="str">
        <v>DWG#9890044 Overlay OL02441</v>
      </c>
      <c r="EB150" s="73" t="str">
        <v>DWG#9890044, OL02441</v>
      </c>
      <c r="EC150" s="73" t="str">
        <v>DWG#FRM0105</v>
      </c>
      <c r="ED150" s="73" t="str">
        <v>EXT.</v>
      </c>
      <c r="EE150" s="73" t="str">
        <v>EXT. Section, OL02460</v>
      </c>
      <c r="EF150" s="73" t="str">
        <v>EXT., OL04223</v>
      </c>
      <c r="EG150" s="73" t="str">
        <v>Flat Drop Indicator Tip</v>
      </c>
      <c r="EH150" s="73" t="str">
        <v>Full Go Pin, No Light, at Radius</v>
      </c>
      <c r="EI150" s="73" t="str">
        <v>Function Check</v>
      </c>
      <c r="EJ150" s="73" t="str">
        <v>GO Function Gauge</v>
      </c>
      <c r="EK150" s="73" t="str">
        <v>Go Gauge for Balloon 1 &amp; 4</v>
      </c>
      <c r="EL150" s="73" t="str">
        <v>Go Pin must pass through</v>
      </c>
      <c r="EM150" s="73" t="str">
        <v>Greater than .005 = Fail, Section</v>
      </c>
      <c r="EN150" s="73" t="str">
        <v>Greater than .025 out of center = Fail</v>
      </c>
      <c r="EO150" s="73" t="str">
        <v>Greater than 2.6 = Pass</v>
      </c>
      <c r="EP150" s="73" t="str">
        <v>Green = Pass, Red = Fail</v>
      </c>
      <c r="EQ150" s="73" t="str">
        <v>Hex Depth</v>
      </c>
      <c r="ER150" s="73" t="str">
        <v>Hex Minor</v>
      </c>
      <c r="ES150" s="73" t="str">
        <v>Hole Dia.</v>
      </c>
      <c r="ET150" s="73" t="str">
        <v>Hook or Disk Tip</v>
      </c>
      <c r="EU150" s="73" t="str">
        <v>ID Sphere Finish</v>
      </c>
      <c r="EV150" s="73" t="str">
        <v>ID/OD Both Sides, Diff. .002 or less = Pass</v>
      </c>
      <c r="EW150" s="73" t="str">
        <v>If Looks Big, Section</v>
      </c>
      <c r="EX150" s="73" t="str">
        <v>If Looks Small, Section</v>
      </c>
      <c r="EY150" s="73" t="str">
        <v>Insp. Close to Break Away, Mfg.Tol.</v>
      </c>
      <c r="EZ150" s="73" t="str">
        <v>INT.</v>
      </c>
      <c r="FA150" s="73" t="str">
        <v>INT. Section, OL02460</v>
      </c>
      <c r="FB150" s="73" t="str">
        <v>INT., OL04223</v>
      </c>
      <c r="FC150" s="73" t="str">
        <v>Intersect. of 7.7 &amp; R0.10</v>
      </c>
      <c r="FD150" s="73" t="str">
        <v>Intersect. of 8.79 and R.25 MAX</v>
      </c>
      <c r="FE150" s="73" t="str">
        <v>Keep Ind. Tip away from corner</v>
      </c>
      <c r="FF150" s="73" t="str">
        <v>L31</v>
      </c>
      <c r="FG150" s="73" t="str">
        <v>Laser Mark</v>
      </c>
      <c r="FH150" s="73" t="str">
        <v>LASER PER NOTE 4</v>
      </c>
      <c r="FI150" s="73" t="str">
        <v>LASER PER NOTE 4, Final Check 1 only</v>
      </c>
      <c r="FJ150" s="73" t="str">
        <v>Less than .002 out of center = Pass</v>
      </c>
      <c r="FK150" s="73" t="str">
        <v>Less than 2.75 = Pass, Section</v>
      </c>
      <c r="FL150" s="73" t="str">
        <v>List as pin. Not Calibrated</v>
      </c>
      <c r="FM150" s="73" t="str">
        <v>M9 X 1.25 BUTT See Comment Image</v>
      </c>
      <c r="FN150" s="73" t="str">
        <v>Manual Section</v>
      </c>
      <c r="FO150" s="73" t="str">
        <v>Max Deep .241 NO-GO =.42</v>
      </c>
      <c r="FP150" s="73" t="str">
        <v>MAX Depth of (Note 7) .241 NO-GO Pin</v>
      </c>
      <c r="FQ150" s="73" t="str">
        <v>Measure from Blue Line, See Image</v>
      </c>
      <c r="FR150" s="73" t="str">
        <v>Measure Width of Blue Area, See Image</v>
      </c>
      <c r="FS150" s="73" t="str">
        <v>Mfg. Tol</v>
      </c>
      <c r="FT150" s="73" t="str">
        <v>Mfg. Tol, See Image</v>
      </c>
      <c r="FU150" s="73" t="str">
        <v>Mfg. Tol.</v>
      </c>
      <c r="FV150" s="73" t="str">
        <v>Mfg. Tol. "A"</v>
      </c>
      <c r="FW150" s="73" t="str">
        <v>Mfg. Tol. (Zero on Gauge Full Dia. Lead)</v>
      </c>
      <c r="FX150" s="73" t="str">
        <v>Mfg. Tol. Balloon 11, See Image</v>
      </c>
      <c r="FY150" s="73" t="str">
        <v>Mfg. Tol. Balloon 4</v>
      </c>
      <c r="FZ150" s="73" t="str">
        <v>Mfg. Tol. Balloon 7</v>
      </c>
      <c r="GA150" s="73" t="str">
        <v xml:space="preserve">Mfg. Tol. C-Bore Face (Ballo 28) </v>
      </c>
      <c r="GB150" s="73" t="str">
        <v>Mfg. Tol. Section</v>
      </c>
      <c r="GC150" s="73" t="str">
        <v>Mfg. Tol. See Image</v>
      </c>
      <c r="GD150" s="73" t="str">
        <v>Mfg. Tol., 3 Places, Record MAX</v>
      </c>
      <c r="GE150" s="73" t="str">
        <v>Mfg. Tol., Balloon 11</v>
      </c>
      <c r="GF150" s="73" t="str">
        <v>Mfg. Tol., Balloon 7</v>
      </c>
      <c r="GG150" s="73" t="str">
        <v>Mfg. Tol., Blank</v>
      </c>
      <c r="GH150" s="73" t="str">
        <v>Mfg. Tol., Blank, Balloon 12</v>
      </c>
      <c r="GI150" s="73" t="str">
        <v>Mfg. Tol., Blend to SØ.320</v>
      </c>
      <c r="GJ150" s="73" t="str">
        <v>Mfg. Tol., Calculation</v>
      </c>
      <c r="GK150" s="73" t="str">
        <v>Mfg. Tol., For Mill Fixture</v>
      </c>
      <c r="GL150" s="73" t="str">
        <v>Mfg. Tol., L32</v>
      </c>
      <c r="GM150" s="73" t="str">
        <v>Mfg. Tol., L33</v>
      </c>
      <c r="GN150" s="73" t="str">
        <v>Mfg. Tol., No Tool Marks</v>
      </c>
      <c r="GO150" s="73" t="str">
        <v>Mfg. Tol., OL03361</v>
      </c>
      <c r="GP150" s="73" t="str">
        <v>Mfg. Tol., Record off center value</v>
      </c>
      <c r="GQ150" s="73" t="str">
        <v>Mfg. Tol., Same 3 Places, Record MIN</v>
      </c>
      <c r="GR150" s="73" t="str">
        <v>Mfg. Tol., Section</v>
      </c>
      <c r="GS150" s="73" t="str">
        <v>Mfg. Tol., Section B-B</v>
      </c>
      <c r="GT150" s="73" t="str">
        <v>Mfg. Tol., Section, OL03361</v>
      </c>
      <c r="GU150" s="73" t="str">
        <v>Mfg. Tol., Section, Per Note 2</v>
      </c>
      <c r="GV150" s="73" t="str">
        <v>Mfg. Tol., See Image</v>
      </c>
      <c r="GW150" s="73" t="str">
        <v>Mfg. Tol., See Image, Bore in Blue</v>
      </c>
      <c r="GX150" s="73" t="str">
        <v>Mfg. Tol., See Image, Hook Tip</v>
      </c>
      <c r="GY150" s="73" t="str">
        <v>Mfg. Tol., Sharp Okay No Burr</v>
      </c>
      <c r="GZ150" s="73" t="str">
        <v>Mfg. Tol., Threadless Blank</v>
      </c>
      <c r="HA150" s="73" t="str">
        <v>Mfg.Tol.</v>
      </c>
      <c r="HB150" s="73" t="str">
        <v>Mgf. To., T.S.C.</v>
      </c>
      <c r="HC150" s="73" t="str">
        <v>Milled Feature</v>
      </c>
      <c r="HD150" s="73" t="str">
        <v>Milled Feature, OL04045</v>
      </c>
      <c r="HE150" s="73" t="str">
        <v>More than .0005 out of center = Fail</v>
      </c>
      <c r="HF150" s="73" t="str">
        <v>Must Pass Through</v>
      </c>
      <c r="HG150" s="73" t="str">
        <v>Must pass through gauge</v>
      </c>
      <c r="HH150" s="73" t="str">
        <v>Must Pass Through Go Gauge</v>
      </c>
      <c r="HI150" s="73" t="str">
        <v>Must Pass, See Image.</v>
      </c>
      <c r="HJ150" s="73" t="str">
        <v>NA</v>
      </c>
      <c r="HK150" s="73" t="str">
        <v>Narrow Area</v>
      </c>
      <c r="HL150" s="73" t="str">
        <v>Near Balloon 21</v>
      </c>
      <c r="HM150" s="73" t="str">
        <v>Near Datum B</v>
      </c>
      <c r="HN150" s="73" t="str">
        <v>Neck Dia.</v>
      </c>
      <c r="HO150" s="73" t="str">
        <v>Neck to Head Rad.</v>
      </c>
      <c r="HP150" s="73" t="str">
        <v>No Copper Deposits Allowed</v>
      </c>
      <c r="HQ150" s="73" t="str">
        <v>No Section</v>
      </c>
      <c r="HR150" s="73" t="str">
        <v>No Section, .01 to .014 = Pass</v>
      </c>
      <c r="HS150" s="73" t="str">
        <v>No Section, Rotate Part</v>
      </c>
      <c r="HT150" s="73" t="str">
        <v>No Section, See Image</v>
      </c>
      <c r="HU150" s="73" t="str">
        <v>No Slot, Section B-B</v>
      </c>
      <c r="HV150" s="73" t="str">
        <v>No visual step = Pass</v>
      </c>
      <c r="HW150" s="73" t="str">
        <v>Not to exceed .95 Deep</v>
      </c>
      <c r="HX150" s="73" t="str">
        <v>Note 1</v>
      </c>
      <c r="HY150" s="73" t="str">
        <v>OL00333/A</v>
      </c>
      <c r="HZ150" s="73" t="str">
        <v>OL00519</v>
      </c>
      <c r="IA150" s="73" t="str">
        <v>OL00520</v>
      </c>
      <c r="IB150" s="73" t="str">
        <v>OL00529</v>
      </c>
      <c r="IC150" s="73" t="str">
        <v>OL00542</v>
      </c>
      <c r="ID150" s="73" t="str">
        <v>OL00724</v>
      </c>
      <c r="IE150" s="73" t="str">
        <v>OL01250</v>
      </c>
      <c r="IF150" s="73" t="str">
        <v>OL01869, Threadless Blank</v>
      </c>
      <c r="IG150" s="73" t="str">
        <v>OL01870, Section</v>
      </c>
      <c r="IH150" s="73" t="str">
        <v>OL02255</v>
      </c>
      <c r="II150" s="73" t="str">
        <v>OL02255, Mfg. Tol.</v>
      </c>
      <c r="IJ150" s="73" t="str">
        <v>OL02302</v>
      </c>
      <c r="IK150" s="73" t="str">
        <v xml:space="preserve">OL02318  needed per image instructions </v>
      </c>
      <c r="IL150" s="73" t="str">
        <v>OL02556</v>
      </c>
      <c r="IM150" s="73" t="str">
        <v>OL02557</v>
      </c>
      <c r="IN150" s="73" t="str">
        <v>OL02567</v>
      </c>
      <c r="IO150" s="73" t="str">
        <v>OL02653</v>
      </c>
      <c r="IP150" s="73" t="str">
        <v>OL02718</v>
      </c>
      <c r="IQ150" s="73" t="str">
        <v>OL02841</v>
      </c>
      <c r="IR150" s="73" t="str">
        <v>OL02842</v>
      </c>
      <c r="IS150" s="73" t="str">
        <v>OL02844</v>
      </c>
      <c r="IT150" s="73" t="str">
        <v>OL02871</v>
      </c>
      <c r="IU150" s="73" t="str">
        <v>OL02887</v>
      </c>
      <c r="IV150" s="73" t="str">
        <v>OL03500</v>
      </c>
      <c r="IW150" s="73" t="str">
        <v>OL03766</v>
      </c>
      <c r="IX150" s="73" t="str">
        <v>OL03868</v>
      </c>
      <c r="IY150" s="73" t="str">
        <v>OL03869</v>
      </c>
      <c r="IZ150" s="73" t="str">
        <v>OL03870</v>
      </c>
      <c r="JA150" s="73" t="str">
        <v>OL03873, DWG# 100448-44</v>
      </c>
      <c r="JB150" s="73" t="str">
        <v>OL03949</v>
      </c>
      <c r="JC150" s="73" t="str">
        <v xml:space="preserve">OL04043, Section </v>
      </c>
      <c r="JD150" s="73" t="str">
        <v xml:space="preserve">OL04044, Section </v>
      </c>
      <c r="JE150" s="73" t="str">
        <v>OL04045</v>
      </c>
      <c r="JF150" s="73" t="str">
        <v>OL04045, Milled Feature</v>
      </c>
      <c r="JG150" s="73" t="str">
        <v>OL04063</v>
      </c>
      <c r="JH150" s="73" t="str">
        <v>OL04064</v>
      </c>
      <c r="JI150" s="73" t="str">
        <v>OL04065</v>
      </c>
      <c r="JJ150" s="73" t="str">
        <v>OL04181</v>
      </c>
      <c r="JK150" s="73" t="str">
        <v>OL04218</v>
      </c>
      <c r="JL150" s="73" t="str">
        <v>OL04224, See Image</v>
      </c>
      <c r="JM150" s="73" t="str">
        <v>OL04374</v>
      </c>
      <c r="JN150" s="73" t="str">
        <v>OL04375, Section M-M</v>
      </c>
      <c r="JO150" s="73" t="str">
        <v>OL04376, Section M-M</v>
      </c>
      <c r="JP150" s="73" t="str">
        <v>OL04443</v>
      </c>
      <c r="JQ150" s="73" t="str">
        <v>OL04444</v>
      </c>
      <c r="JR150" s="73" t="str">
        <v>OL05000</v>
      </c>
      <c r="JS150" s="73" t="str">
        <v>One side of slot</v>
      </c>
      <c r="JT150" s="73" t="str">
        <v>Other side of slot</v>
      </c>
      <c r="JU150" s="73" t="str">
        <v>Out of center more than .002 = Fail</v>
      </c>
      <c r="JV150" s="73" t="str">
        <v>Out of center more than.002 = Fail</v>
      </c>
      <c r="JW150" s="73" t="str">
        <v>Overlay OL02713</v>
      </c>
      <c r="JX150" s="73" t="str">
        <v>Overlay OL02714</v>
      </c>
      <c r="JY150" s="73" t="str">
        <v>Overlay OL02718</v>
      </c>
      <c r="JZ150" s="73" t="str">
        <v>Overlay OL03831, Mfg. Tol.</v>
      </c>
      <c r="KA150" s="73" t="str">
        <v>Part Without Slots</v>
      </c>
      <c r="KB150" s="73" t="str">
        <v>Part Without Slots, See Image</v>
      </c>
      <c r="KC150" s="73" t="str">
        <v xml:space="preserve">Pass = .0254 or Less </v>
      </c>
      <c r="KD150" s="73" t="str">
        <v>PD MIN = 4.361, PD MAX = 4.456</v>
      </c>
      <c r="KE150" s="73" t="str">
        <v>Per Balloon 2 Note</v>
      </c>
      <c r="KF150" s="73" t="str">
        <v>Per drawing note(s) 8.</v>
      </c>
      <c r="KG150" s="73" t="str">
        <v>Point or Sphere Tip</v>
      </c>
      <c r="KH150" s="73" t="str">
        <v>Point Tip</v>
      </c>
      <c r="KI150" s="73" t="str">
        <v>R.9 to R1.1 = Pass, See Image</v>
      </c>
      <c r="KJ150" s="73" t="str">
        <v>Ram Construction</v>
      </c>
      <c r="KK150" s="73" t="str">
        <v>Record Same Pass / Fail All Balloons</v>
      </c>
      <c r="KL150" s="73" t="str">
        <v>Ref. Balloon 1</v>
      </c>
      <c r="KM150" s="73" t="str">
        <v>Ref. Balloon 12</v>
      </c>
      <c r="KN150" s="73" t="str">
        <v>Ref. Balloon 13, 100% AQL</v>
      </c>
      <c r="KO150" s="73" t="str">
        <v>Ref. Balloon 2</v>
      </c>
      <c r="KP150" s="73" t="str">
        <v>Ref. Balloon 21, 100% AQL</v>
      </c>
      <c r="KQ150" s="73" t="str">
        <v>Ref. Balloon 4</v>
      </c>
      <c r="KR150" s="73" t="str">
        <v>Ref. Balloon 7</v>
      </c>
      <c r="KS150" s="73" t="str">
        <v>Ref. Balloon 8</v>
      </c>
      <c r="KT150" s="73" t="str">
        <v>Relieved Pin Gauges 09236 &amp; 09235</v>
      </c>
      <c r="KU150" s="73" t="str">
        <v>Rotate Part</v>
      </c>
      <c r="KV150" s="73" t="str">
        <v>Rotate Part, See Image</v>
      </c>
      <c r="KW150" s="73" t="str">
        <v>Same as Root Radius</v>
      </c>
      <c r="KX150" s="73" t="str">
        <v>Section</v>
      </c>
      <c r="KY150" s="73" t="str">
        <v>Section B-B</v>
      </c>
      <c r="KZ150" s="73" t="str">
        <v>Section B-B, Distance Between Grooves</v>
      </c>
      <c r="LA150" s="73" t="str">
        <v>Section C-C</v>
      </c>
      <c r="LB150" s="73" t="str">
        <v>Section Part</v>
      </c>
      <c r="LC150" s="73" t="str">
        <v>Section Part, Measured from Opposite Face</v>
      </c>
      <c r="LD150" s="73" t="str">
        <v>Section, Broachless Blank</v>
      </c>
      <c r="LE150" s="73" t="str">
        <v>Section, EXT. Sphere Location.</v>
      </c>
      <c r="LF150" s="73" t="str">
        <v>Section, Hex Cham. Ang.</v>
      </c>
      <c r="LG150" s="73" t="str">
        <v>Section, Hex Fillet Rad.</v>
      </c>
      <c r="LH150" s="73" t="str">
        <v>Section, INT. Feature</v>
      </c>
      <c r="LI150" s="73" t="str">
        <v>Section, INT. Sphere Location.</v>
      </c>
      <c r="LJ150" s="73" t="str">
        <v>Section, Mfg. Tol.</v>
      </c>
      <c r="LK150" s="73" t="str">
        <v>Section, Mfg. Tol., See Image</v>
      </c>
      <c r="LL150" s="73" t="str">
        <v>Section, OL00486</v>
      </c>
      <c r="LM150" s="73" t="str">
        <v>Section, OL00542</v>
      </c>
      <c r="LN150" s="73" t="str">
        <v>Section, OL00543</v>
      </c>
      <c r="LO150" s="73" t="str">
        <v>Section, OL00544</v>
      </c>
      <c r="LP150" s="73" t="str">
        <v>Section, OL00545</v>
      </c>
      <c r="LQ150" s="73" t="str">
        <v>Section, OL00546</v>
      </c>
      <c r="LR150" s="73" t="str">
        <v>Section, OL00547</v>
      </c>
      <c r="LS150" s="73" t="str">
        <v>Section, OL00555</v>
      </c>
      <c r="LT150" s="73" t="str">
        <v>Section, OL00725</v>
      </c>
      <c r="LU150" s="73" t="str">
        <v>Section, OL01430</v>
      </c>
      <c r="LV150" s="73" t="str">
        <v>Section, OL01434</v>
      </c>
      <c r="LW150" s="73" t="str">
        <v>Section, OL01435</v>
      </c>
      <c r="LX150" s="73" t="str">
        <v>Section, OL01807</v>
      </c>
      <c r="LY150" s="73" t="str">
        <v>Section, OL01830</v>
      </c>
      <c r="LZ150" s="73" t="str">
        <v>Section, OL02351</v>
      </c>
      <c r="MA150" s="73" t="str">
        <v>Section, OL02519</v>
      </c>
      <c r="MB150" s="73" t="str">
        <v>Section, OL02520</v>
      </c>
      <c r="MC150" s="73" t="str">
        <v>Section, OL02522</v>
      </c>
      <c r="MD150" s="73" t="str">
        <v>Section, OL02540</v>
      </c>
      <c r="ME150" s="73" t="str">
        <v>Section, OL02541</v>
      </c>
      <c r="MF150" s="73" t="str">
        <v>Section, OL02552</v>
      </c>
      <c r="MG150" s="73" t="str">
        <v>Section, OL02553</v>
      </c>
      <c r="MH150" s="73" t="str">
        <v>Section, OL02554</v>
      </c>
      <c r="MI150" s="73" t="str">
        <v>Section, OL02555</v>
      </c>
      <c r="MJ150" s="73" t="str">
        <v>Section, OL02558</v>
      </c>
      <c r="MK150" s="73" t="str">
        <v>Section, OL02559</v>
      </c>
      <c r="ML150" s="73" t="str">
        <v>Section, OL02560</v>
      </c>
      <c r="MM150" s="73" t="str">
        <v>Section, OL02619</v>
      </c>
      <c r="MN150" s="73" t="str">
        <v>Section, OL02620</v>
      </c>
      <c r="MO150" s="73" t="str">
        <v>Section, OL02621</v>
      </c>
      <c r="MP150" s="73" t="str">
        <v>Section, OL02622</v>
      </c>
      <c r="MQ150" s="73" t="str">
        <v>Section, OL02623</v>
      </c>
      <c r="MR150" s="73" t="str">
        <v>Section, OL02624</v>
      </c>
      <c r="MS150" s="73" t="str">
        <v>Section, OL02652</v>
      </c>
      <c r="MT150" s="73" t="str">
        <v>Section, OL02680</v>
      </c>
      <c r="MU150" s="73" t="str">
        <v>Section, OL02793</v>
      </c>
      <c r="MV150" s="73" t="str">
        <v>Section, OL02823</v>
      </c>
      <c r="MW150" s="73" t="str">
        <v>Section, OL02843</v>
      </c>
      <c r="MX150" s="73" t="str">
        <v>Section, OL03026, Ext.</v>
      </c>
      <c r="MY150" s="73" t="str">
        <v>Section, OL03026, Int.</v>
      </c>
      <c r="MZ150" s="73" t="str">
        <v>Section, OL03570, DWG# 100448-41</v>
      </c>
      <c r="NA150" s="73" t="str">
        <v>Section, OL03781</v>
      </c>
      <c r="NB150" s="73" t="str">
        <v>Section, OL03911</v>
      </c>
      <c r="NC150" s="73" t="str">
        <v>Section, OL03912</v>
      </c>
      <c r="ND150" s="73" t="str">
        <v>Section, OL03928</v>
      </c>
      <c r="NE150" s="73" t="str">
        <v>Section, OL03929</v>
      </c>
      <c r="NF150" s="73" t="str">
        <v>Section, OL04030</v>
      </c>
      <c r="NG150" s="73" t="str">
        <v>Section, OL04037</v>
      </c>
      <c r="NH150" s="73" t="str">
        <v>Section, OL04038</v>
      </c>
      <c r="NI150" s="73" t="str">
        <v>Section, OL04046</v>
      </c>
      <c r="NJ150" s="73" t="str">
        <v>Section, OL04065</v>
      </c>
      <c r="NK150" s="73" t="str">
        <v>Section, OL04066</v>
      </c>
      <c r="NL150" s="73" t="str">
        <v>Section, OL04067</v>
      </c>
      <c r="NM150" s="73" t="str">
        <v>Section, OL04069</v>
      </c>
      <c r="NN150" s="73" t="str">
        <v>Section, OL04071</v>
      </c>
      <c r="NO150" s="73" t="str">
        <v>Section, OL04173</v>
      </c>
      <c r="NP150" s="73" t="str">
        <v>Section, OL04174</v>
      </c>
      <c r="NQ150" s="73" t="str">
        <v>Section, OL04214</v>
      </c>
      <c r="NR150" s="73" t="str">
        <v>Section, OL04215</v>
      </c>
      <c r="NS150" s="73" t="str">
        <v>Section, OL04216</v>
      </c>
      <c r="NT150" s="73" t="str">
        <v>Section, OL04217</v>
      </c>
      <c r="NU150" s="73" t="str">
        <v>Section, Overlay OL02716</v>
      </c>
      <c r="NV150" s="73" t="str">
        <v>Section, Overlay OL02717</v>
      </c>
      <c r="NW150" s="73" t="str">
        <v>Section, See Image</v>
      </c>
      <c r="NX150" s="73" t="str">
        <v>Section, See Image, DWG# 100448-41</v>
      </c>
      <c r="NY150" s="73" t="str">
        <v>Section, Without Sots</v>
      </c>
      <c r="NZ150" s="73" t="str">
        <v>See Comments Sheet</v>
      </c>
      <c r="OA150" s="73" t="str">
        <v>See Comments Sheet, OL02318</v>
      </c>
      <c r="OB150" s="73" t="str">
        <v>See Image</v>
      </c>
      <c r="OC150" s="73" t="str">
        <v>See Image, .005 or Less = Pass</v>
      </c>
      <c r="OD150" s="73" t="str">
        <v>See Image, Check Near Radius</v>
      </c>
      <c r="OE150" s="73" t="str">
        <v>See Image, Constrained</v>
      </c>
      <c r="OF150" s="73" t="str">
        <v>See Image, Distance Between Flats</v>
      </c>
      <c r="OG150" s="73" t="str">
        <v xml:space="preserve">See Image, Mfg. Tol, Section A-A </v>
      </c>
      <c r="OH150" s="73" t="str">
        <v>See image, Mfg. Tol.</v>
      </c>
      <c r="OI150" s="73" t="str">
        <v>See Image, Mic. Across Flats</v>
      </c>
      <c r="OJ150" s="73" t="str">
        <v>See Image, OL02850</v>
      </c>
      <c r="OK150" s="73" t="str">
        <v>See Image, OL02880</v>
      </c>
      <c r="OL150" s="73" t="str">
        <v>See Image, OL03926</v>
      </c>
      <c r="OM150" s="73" t="str">
        <v>See Image, OL03927</v>
      </c>
      <c r="ON150" s="73" t="str">
        <v>See Image, OL04003</v>
      </c>
      <c r="OO150" s="73" t="str">
        <v>'See Image, OL04342,  Best Fit Joe Block</v>
      </c>
      <c r="OP150" s="73" t="str">
        <v>See Image, OL04342,  Blank</v>
      </c>
      <c r="OQ150" s="73" t="str">
        <v>See Image, OL04342, Blank</v>
      </c>
      <c r="OR150" s="73" t="str">
        <v>See Image, OL04343, Blank</v>
      </c>
      <c r="OS150" s="73" t="str">
        <v>See Image, Pass = .002 or Less</v>
      </c>
      <c r="OT150" s="73" t="str">
        <v>See Image, Rcd. MAX</v>
      </c>
      <c r="OU150" s="73" t="str">
        <v>See Image, Rcd. MIN</v>
      </c>
      <c r="OV150" s="73" t="str">
        <v>See Image, Section</v>
      </c>
      <c r="OW150" s="73" t="str">
        <v>See Image, Section A-A</v>
      </c>
      <c r="OX150" s="73" t="str">
        <v>See Image, Section B-B</v>
      </c>
      <c r="OY150" s="73" t="str">
        <v>See Image, Section B-B, TSC</v>
      </c>
      <c r="OZ150" s="73" t="str">
        <v>See Image, Shank Drawing # 18000-XX-XX A</v>
      </c>
      <c r="PA150" s="73" t="str">
        <v>Sequencial Laser 01, 120 Per Print</v>
      </c>
      <c r="PB150" s="73" t="str">
        <v>Set to .202, Zero on Thread Lead</v>
      </c>
      <c r="PC150" s="73" t="str">
        <v>Sharp OK, No Burr</v>
      </c>
      <c r="PD150" s="73" t="str">
        <v>Sharp OK, No Raised Edge, See Image</v>
      </c>
      <c r="PE150" s="73" t="str">
        <v>Sharp OK, No Raised Edges</v>
      </c>
      <c r="PF150" s="73" t="str">
        <v>Sharp okay no raised edge</v>
      </c>
      <c r="PG150" s="73" t="str">
        <v>Sharp Okay, No Burr</v>
      </c>
      <c r="PH150" s="73" t="str">
        <v>Sharp Okay, No Raised Edge</v>
      </c>
      <c r="PI150" s="73" t="str">
        <v>Sharp Okay, No Raised Edges,</v>
      </c>
      <c r="PJ150" s="73" t="str">
        <v>Sharp Okay, See Image</v>
      </c>
      <c r="PK150" s="73" t="str">
        <v xml:space="preserve">Start of Radius @ .195 </v>
      </c>
      <c r="PL150" s="73" t="str">
        <v xml:space="preserve">Start of Radius @ .21 </v>
      </c>
      <c r="PM150" s="73" t="str">
        <v xml:space="preserve">T.S.C. </v>
      </c>
      <c r="PN150" s="73" t="str">
        <v>Tangent Point</v>
      </c>
      <c r="PO150" s="73" t="str">
        <v>Tangent point of R.50</v>
      </c>
      <c r="PP150" s="73" t="str">
        <v>Taper Check, Mfg.Tol.</v>
      </c>
      <c r="PQ150" s="73" t="str">
        <v>Taper Check, Mfg.Tol., See Image</v>
      </c>
      <c r="PR150" s="73" t="str">
        <v>Thrd. Minor Ø</v>
      </c>
      <c r="PS150" s="73" t="str">
        <v>Thrd. Relief Ø</v>
      </c>
      <c r="PT150" s="73" t="str">
        <v>Threadless Blank</v>
      </c>
      <c r="PU150" s="73" t="str">
        <v>Threadless Blank, From Major Ø</v>
      </c>
      <c r="PV150" s="73" t="str">
        <v>Threadless Blank, Mfg. Tol.</v>
      </c>
      <c r="PW150" s="73" t="str">
        <v>Threadless Blank, Thrd. to Neck Rad.</v>
      </c>
      <c r="PX150" s="73" t="str">
        <v>Thredless Blank</v>
      </c>
      <c r="PY150" s="73" t="str">
        <v>To center of R.005</v>
      </c>
      <c r="PZ150" s="73" t="str">
        <v>Torx Min. Dia.</v>
      </c>
      <c r="QA150" s="73" t="str">
        <v>Turn Ø Free of Mill Marks</v>
      </c>
      <c r="QB150" s="73" t="str">
        <v>Use (Full) GO Hex</v>
      </c>
      <c r="QC150" s="73" t="str">
        <v>Use Balloon 1 FULL Gauge</v>
      </c>
      <c r="QD150" s="73" t="str">
        <v>Use Balloon 9 FULL GO</v>
      </c>
      <c r="QE150" s="73" t="str">
        <v>Use Best Fit Pin</v>
      </c>
      <c r="QF150" s="73" t="str">
        <v>Use Disk Tip</v>
      </c>
      <c r="QG150" s="73" t="str">
        <v>Use flat bottomed indicator tip.</v>
      </c>
      <c r="QH150" s="73" t="str">
        <v xml:space="preserve">Use Full .093 Go Hex </v>
      </c>
      <c r="QI150" s="73" t="str">
        <v xml:space="preserve">Use Full .0930 Go Hex </v>
      </c>
      <c r="QJ150" s="73" t="str">
        <v>Use Full .1235 Go Hex</v>
      </c>
      <c r="QK150" s="73" t="str">
        <v>Use Gauge K2-98-8019-04, See Image</v>
      </c>
      <c r="QL150" s="73" t="str">
        <v>Use large flat indicator tip</v>
      </c>
      <c r="QM150" s="73" t="str">
        <v>Use Pins.3330/.3350, See Image MAX NO-GO</v>
      </c>
      <c r="QN150" s="73" t="str">
        <v>Use Pointed Drop Indicator Tip</v>
      </c>
      <c r="QO150" s="73" t="str">
        <v>V-Block</v>
      </c>
      <c r="QP150" s="73" t="str">
        <v>V-Block,  AMB for 13</v>
      </c>
      <c r="QQ150" s="73" t="str">
        <v>V-Block,  Hex Cham. Dia.</v>
      </c>
      <c r="QR150" s="73" t="str">
        <v>V-Block, Hex Depth</v>
      </c>
      <c r="QS150" s="73" t="str">
        <v>VBU Gauge</v>
      </c>
      <c r="QT150" s="73" t="str">
        <v>Visibally smaller than HEX=Pass</v>
      </c>
      <c r="QU150" s="73" t="str">
        <v>Visual Per Drawing</v>
      </c>
      <c r="QV150" s="73" t="str">
        <v>Whirl Blank</v>
      </c>
      <c r="QW150" s="73" t="str">
        <v xml:space="preserve">Whirl Blank </v>
      </c>
      <c r="QX150" s="73" t="str">
        <v>Whirl Blank, Neck Rad. End to Head CL</v>
      </c>
      <c r="QY150" s="73" t="str">
        <v>Whirl Blank, Nose Start Dia.</v>
      </c>
      <c r="QZ150" s="73" t="str">
        <v>Whirl Blank, Nose Start Dist.</v>
      </c>
      <c r="RA150" s="73" t="str">
        <v>Whirl Blank, Thrd. Minor</v>
      </c>
      <c r="RB150" s="73" t="str">
        <v>Whirl Blank, Thrd. Pullout Dia.</v>
      </c>
      <c r="RC150" s="73" t="str">
        <v>Whole Part, Removal is at Assy. Level</v>
      </c>
      <c r="RD150" s="73" t="str">
        <v>Wide Area</v>
      </c>
      <c r="RE150" s="73" t="str">
        <v>Zero on End of Go Gauge</v>
      </c>
    </row>
    <row r="151" spans="1:473">
      <c r="A151" s="73" t="s">
        <v>788</v>
      </c>
      <c r="C151" s="73" t="str" cm="1">
        <f t="array" ref="C151:RE151">TRANSPOSE(_xlfn._xlws.SORT(_xlfn._xlws.FILTER($A$2:$A$600,ISNUMBER(SEARCH('PartLib Table'!M158,$A$2:$A$600)),"not found")))</f>
        <v xml:space="preserve"> 'C', Whirl Blank</v>
      </c>
      <c r="D151" s="73" t="str">
        <v xml:space="preserve"> See Image, Constrained</v>
      </c>
      <c r="E151" s="73" t="str">
        <v>(.04 to .12 range = Pass)</v>
      </c>
      <c r="F151" s="73" t="str">
        <v>(.042 FULL) Go Pin Seat Fully</v>
      </c>
      <c r="G151" s="73" t="str">
        <v>(B), Mfg. Tol.</v>
      </c>
      <c r="H151" s="73" t="str">
        <v>(B), O.A.L.</v>
      </c>
      <c r="I151" s="73" t="str">
        <v>.001 or less =Pass</v>
      </c>
      <c r="J151" s="73" t="str">
        <v>.001 or less out of center = Pass</v>
      </c>
      <c r="K151" s="73" t="str">
        <v>.002 or Less = Pass</v>
      </c>
      <c r="L151" s="73" t="str">
        <v>.002 or Less out of center = Pass</v>
      </c>
      <c r="M151" s="73" t="str">
        <v>.005 to .015 = Pass</v>
      </c>
      <c r="N151" s="73" t="str">
        <v>.0125 Mean, Section</v>
      </c>
      <c r="O151" s="73" t="str">
        <v>.025 or Less in X &amp; Y=Pass</v>
      </c>
      <c r="P151" s="73" t="str">
        <v>.038 Mean</v>
      </c>
      <c r="Q151" s="73" t="str">
        <v>.063 MM = .0024 IN, See Image</v>
      </c>
      <c r="R151" s="73" t="str">
        <v>.063MM = .0024"</v>
      </c>
      <c r="S151" s="73" t="str">
        <v>.243 NO-GO, Unconstrained, Must Not Start</v>
      </c>
      <c r="T151" s="73" t="str">
        <v>@ Back Face &amp; ID, No Raised Edge</v>
      </c>
      <c r="U151" s="73" t="str">
        <v>@ Back Face &amp; OD, No Raised Edge</v>
      </c>
      <c r="V151" s="73" t="str">
        <v>@ ID &amp; FACE</v>
      </c>
      <c r="W151" s="73" t="str">
        <v>@ OD &amp; BACK FACE</v>
      </c>
      <c r="X151" s="73" t="str">
        <v>@ OD &amp; FACE</v>
      </c>
      <c r="Y151" s="73" t="str">
        <v>Across from slot</v>
      </c>
      <c r="Z151" s="73" t="str">
        <v>All Edge Breaks</v>
      </c>
      <c r="AA151" s="73" t="str">
        <v>Attached to bar stock</v>
      </c>
      <c r="AB151" s="73" t="str">
        <v xml:space="preserve">Back Turn Fillet Rad. </v>
      </c>
      <c r="AC151" s="73" t="str">
        <v>Balloon 1 (DWG FRM0105 Page 2, NV-27)</v>
      </c>
      <c r="AD151" s="73" t="str">
        <v>Balloon 1 (DWG FRM0105, NV-30)</v>
      </c>
      <c r="AE151" s="73" t="str">
        <v>Balloon 1 (P# 9890002-20) OL00429/A</v>
      </c>
      <c r="AF151" s="73" t="str">
        <v>Balloon 1, DWG#FRM0105</v>
      </c>
      <c r="AG151" s="73" t="str">
        <v>Balloon 11, See Image</v>
      </c>
      <c r="AH151" s="73" t="str">
        <v xml:space="preserve">Balloon 2 (DWG FRM0105 Page 2, NV-27) </v>
      </c>
      <c r="AI151" s="73" t="str">
        <v>Balloon 2 (DWG FRM0105, NV-30)</v>
      </c>
      <c r="AJ151" s="73" t="str">
        <v>Balloon 2 (P# 9890002-20)</v>
      </c>
      <c r="AK151" s="73" t="str">
        <v>Balloon 2, DWG#FRM0105</v>
      </c>
      <c r="AL151" s="73" t="str">
        <v>Balloon 2, DWG#FRM0105, See Image</v>
      </c>
      <c r="AM151" s="73" t="str">
        <v>Balloon 3 (DWG FRM0105, NV-30 Minor)</v>
      </c>
      <c r="AN151" s="73" t="str">
        <v>Balloon 3 (DWG FRM0105, NV-30)</v>
      </c>
      <c r="AO151" s="73" t="str">
        <v>Balloon 3 (P# 9890002-20)</v>
      </c>
      <c r="AP151" s="73" t="str">
        <v>Balloon 4</v>
      </c>
      <c r="AQ151" s="73" t="str">
        <v>Balloon 4 (P# 9890002-20)</v>
      </c>
      <c r="AR151" s="73" t="str">
        <v>Below Middle Band</v>
      </c>
      <c r="AS151" s="73" t="str">
        <v>Best Fit Pin, .003 or Less =Pass</v>
      </c>
      <c r="AT151" s="73" t="str">
        <v>Blank</v>
      </c>
      <c r="AU151" s="73" t="str">
        <v>Blank Turn Maj.</v>
      </c>
      <c r="AV151" s="73" t="str">
        <v>Blank Turn Maj. Mill Flt., OL4172</v>
      </c>
      <c r="AW151" s="73" t="str">
        <v>Blank Without .010 Slots</v>
      </c>
      <c r="AX151" s="73" t="str">
        <v>Blank Without .010 Slots, Section</v>
      </c>
      <c r="AY151" s="73" t="str">
        <v>Blank without thread</v>
      </c>
      <c r="AZ151" s="73" t="str">
        <v xml:space="preserve">Blank, Center of V Grv. </v>
      </c>
      <c r="BA151" s="73" t="str">
        <v>Blank, Check R adjacent Balloon 17</v>
      </c>
      <c r="BB151" s="73" t="str">
        <v>Blank, EXT. Feature</v>
      </c>
      <c r="BC151" s="73" t="str">
        <v>Blank, See Image, OL04335</v>
      </c>
      <c r="BD151" s="73" t="str">
        <v>Blank, See Image, OL04336</v>
      </c>
      <c r="BE151" s="73" t="str">
        <v xml:space="preserve">Blank, Thrd. </v>
      </c>
      <c r="BF151" s="73" t="str">
        <v>Blank, Turn Tip</v>
      </c>
      <c r="BG151" s="73" t="str">
        <v>Blank, Without Thrd.</v>
      </c>
      <c r="BH151" s="73" t="str">
        <v>Blank, Without Thread</v>
      </c>
      <c r="BI151" s="73" t="str">
        <v xml:space="preserve">Blunt Start Blend to Minor </v>
      </c>
      <c r="BJ151" s="73" t="str">
        <v>Calc., Use Go HEX</v>
      </c>
      <c r="BK151" s="73" t="str">
        <v>Can't dig into OD</v>
      </c>
      <c r="BL151" s="73" t="str">
        <v>Carbide Gauge</v>
      </c>
      <c r="BM151" s="73" t="str">
        <v xml:space="preserve">Center of V Grv. </v>
      </c>
      <c r="BN151" s="73" t="str">
        <v>Centered Less than .03 = Pass</v>
      </c>
      <c r="BO151" s="73" t="str">
        <v>Centered within .0005 or Less = Pass</v>
      </c>
      <c r="BP151" s="73" t="str">
        <v>Centered within .001 or Less = Pass</v>
      </c>
      <c r="BQ151" s="73" t="str">
        <v>Centered within .0254 or Less = Pass</v>
      </c>
      <c r="BR151" s="73" t="str">
        <v>Check close to Rod Slot</v>
      </c>
      <c r="BS151" s="73" t="str">
        <v>Check every other hole</v>
      </c>
      <c r="BT151" s="73" t="str">
        <v>Check Go over full length of slot.</v>
      </c>
      <c r="BU151" s="73" t="str">
        <v>Check Near Closed End</v>
      </c>
      <c r="BV151" s="73" t="str">
        <v>Check per Print View, Away from Rod Slot</v>
      </c>
      <c r="BW151" s="73" t="str">
        <v>Check to Balloon 30 Go Pin</v>
      </c>
      <c r="BX151" s="73" t="str">
        <v>Check with .2705 SET Pin Inside Part</v>
      </c>
      <c r="BY151" s="73" t="str">
        <v>Check with Hex Up</v>
      </c>
      <c r="BZ151" s="73" t="str">
        <v>CMM Blank</v>
      </c>
      <c r="CA151" s="73" t="str">
        <v>Confirm Full Radius</v>
      </c>
      <c r="CB151" s="73" t="str">
        <v>Constrained in fixture</v>
      </c>
      <c r="CC151" s="73" t="str">
        <v>Constrained with Ring</v>
      </c>
      <c r="CD151" s="73" t="str">
        <v>Constrained, See Image</v>
      </c>
      <c r="CE151" s="73" t="str">
        <v>Dim. "A"</v>
      </c>
      <c r="CF151" s="73" t="str">
        <v>Dim. "B"</v>
      </c>
      <c r="CG151" s="73" t="str">
        <v>Dim. "C"</v>
      </c>
      <c r="CH151" s="73" t="str">
        <v>Dim. "D", Whirl Blank</v>
      </c>
      <c r="CI151" s="73" t="str">
        <v>Dim. "G"</v>
      </c>
      <c r="CJ151" s="73" t="str">
        <v>Dim. E, Blank Turn Maj. &amp;  Mill Flt</v>
      </c>
      <c r="CK151" s="73" t="str">
        <v>Dim. E, Blank Turn Maj.&amp;  Mill Flt</v>
      </c>
      <c r="CL151" s="73" t="str">
        <v>Dim. H, Whirl Blank</v>
      </c>
      <c r="CM151" s="73" t="str">
        <v>Dim. J, 'Blank Turn Maj. &amp; Whirl Blank</v>
      </c>
      <c r="CN151" s="73" t="str">
        <v>Disk Drop Indicator Tip</v>
      </c>
      <c r="CO151" s="73" t="str">
        <v>DWG 100448-15, Balloon F_1</v>
      </c>
      <c r="CP151" s="73" t="str">
        <v>DWG 100448-15, OL02571</v>
      </c>
      <c r="CQ151" s="73" t="str">
        <v>DWG 100448-41</v>
      </c>
      <c r="CR151" s="73" t="str">
        <v>DWG 9890040, (10E),Section Part, OL01139</v>
      </c>
      <c r="CS151" s="73" t="str">
        <v>DWG 9890040, (10E),Section, OL01139</v>
      </c>
      <c r="CT151" s="73" t="str">
        <v>DWG 9890040, (11E)</v>
      </c>
      <c r="CU151" s="73" t="str">
        <v>DWG 9890040, (11E), Pins with Flats</v>
      </c>
      <c r="CV151" s="73" t="str">
        <v>DWG 9890040, (12E),  Pass=.002 or less</v>
      </c>
      <c r="CW151" s="73" t="str">
        <v>DWG 9890040, (12E), See Image</v>
      </c>
      <c r="CX151" s="73" t="str">
        <v>DWG 9890040, (1E), OL01431</v>
      </c>
      <c r="CY151" s="73" t="str">
        <v>DWG 9890040, (1E), OL01432</v>
      </c>
      <c r="CZ151" s="73" t="str">
        <v>DWG 9890040, (2E), OL01432</v>
      </c>
      <c r="DA151" s="73" t="str">
        <v>DWG 9890040, (3E)</v>
      </c>
      <c r="DB151" s="73" t="str">
        <v>DWG 9890040, (4E)</v>
      </c>
      <c r="DC151" s="73" t="str">
        <v>DWG 9890040, (5E), OL02336</v>
      </c>
      <c r="DD151" s="73" t="str">
        <v>DWG 9890040, (6E)</v>
      </c>
      <c r="DE151" s="73" t="str">
        <v>DWG 9890040, (7E)</v>
      </c>
      <c r="DF151" s="73" t="str">
        <v>DWG 9890040, (8E), OL01433</v>
      </c>
      <c r="DG151" s="73" t="str">
        <v>DWG 9890040, (8E), OL01433, Section</v>
      </c>
      <c r="DH151" s="73" t="str">
        <v>DWG 9890040, (9E), Close to Rod Slot</v>
      </c>
      <c r="DI151" s="73" t="str">
        <v>DWG 9890040, (9E),Close to Rod Slot</v>
      </c>
      <c r="DJ151" s="73" t="str">
        <v>DWG FRM0105 PAGE 2</v>
      </c>
      <c r="DK151" s="73" t="str">
        <v>DWG# 100448-41</v>
      </c>
      <c r="DL151" s="73" t="str">
        <v>DWG# 100448-44</v>
      </c>
      <c r="DM151" s="73" t="str">
        <v>DWG# 9890003  (1), Section OL00436/A</v>
      </c>
      <c r="DN151" s="73" t="str">
        <v>DWG# 9890003 (3), Ring Gauge Constrained</v>
      </c>
      <c r="DO151" s="73" t="str">
        <v>DWG# 9890003 (4), Section</v>
      </c>
      <c r="DP151" s="73" t="str">
        <v>DWG#100448-26, Balloon 1K, OL02350</v>
      </c>
      <c r="DQ151" s="73" t="str">
        <v>DWG#100448-26, Balloon 2K, OL02350</v>
      </c>
      <c r="DR151" s="73" t="str">
        <v>DWG#100448-26, Balloon 3K, OL02363</v>
      </c>
      <c r="DS151" s="73" t="str">
        <v>DWG#100448-26, Balloon 4K</v>
      </c>
      <c r="DT151" s="73" t="str">
        <v>DWG#100448-26, Balloon 5K, Section</v>
      </c>
      <c r="DU151" s="73" t="str">
        <v>DWG#100448-26, Balloon 6K</v>
      </c>
      <c r="DV151" s="73" t="str">
        <v>DWG#100448-26, Balloon 7K, Section</v>
      </c>
      <c r="DW151" s="73" t="str">
        <v>DWG#100448-26, Mfg. Tol.</v>
      </c>
      <c r="DX151" s="73" t="str">
        <v>DWG#9890003 (2) Ring Gauge Constrained</v>
      </c>
      <c r="DY151" s="73" t="str">
        <v>DWG#9890044</v>
      </c>
      <c r="DZ151" s="73" t="str">
        <v>DWG#9890044 .1985 to .2005=Pass</v>
      </c>
      <c r="EA151" s="73" t="str">
        <v>DWG#9890044 Overlay OL02441</v>
      </c>
      <c r="EB151" s="73" t="str">
        <v>DWG#9890044, OL02441</v>
      </c>
      <c r="EC151" s="73" t="str">
        <v>DWG#FRM0105</v>
      </c>
      <c r="ED151" s="73" t="str">
        <v>EXT.</v>
      </c>
      <c r="EE151" s="73" t="str">
        <v>EXT. Section, OL02460</v>
      </c>
      <c r="EF151" s="73" t="str">
        <v>EXT., OL04223</v>
      </c>
      <c r="EG151" s="73" t="str">
        <v>Flat Drop Indicator Tip</v>
      </c>
      <c r="EH151" s="73" t="str">
        <v>Full Go Pin, No Light, at Radius</v>
      </c>
      <c r="EI151" s="73" t="str">
        <v>Function Check</v>
      </c>
      <c r="EJ151" s="73" t="str">
        <v>GO Function Gauge</v>
      </c>
      <c r="EK151" s="73" t="str">
        <v>Go Gauge for Balloon 1 &amp; 4</v>
      </c>
      <c r="EL151" s="73" t="str">
        <v>Go Pin must pass through</v>
      </c>
      <c r="EM151" s="73" t="str">
        <v>Greater than .005 = Fail, Section</v>
      </c>
      <c r="EN151" s="73" t="str">
        <v>Greater than .025 out of center = Fail</v>
      </c>
      <c r="EO151" s="73" t="str">
        <v>Greater than 2.6 = Pass</v>
      </c>
      <c r="EP151" s="73" t="str">
        <v>Green = Pass, Red = Fail</v>
      </c>
      <c r="EQ151" s="73" t="str">
        <v>Hex Depth</v>
      </c>
      <c r="ER151" s="73" t="str">
        <v>Hex Minor</v>
      </c>
      <c r="ES151" s="73" t="str">
        <v>Hole Dia.</v>
      </c>
      <c r="ET151" s="73" t="str">
        <v>Hook or Disk Tip</v>
      </c>
      <c r="EU151" s="73" t="str">
        <v>ID Sphere Finish</v>
      </c>
      <c r="EV151" s="73" t="str">
        <v>ID/OD Both Sides, Diff. .002 or less = Pass</v>
      </c>
      <c r="EW151" s="73" t="str">
        <v>If Looks Big, Section</v>
      </c>
      <c r="EX151" s="73" t="str">
        <v>If Looks Small, Section</v>
      </c>
      <c r="EY151" s="73" t="str">
        <v>Insp. Close to Break Away, Mfg.Tol.</v>
      </c>
      <c r="EZ151" s="73" t="str">
        <v>INT.</v>
      </c>
      <c r="FA151" s="73" t="str">
        <v>INT. Section, OL02460</v>
      </c>
      <c r="FB151" s="73" t="str">
        <v>INT., OL04223</v>
      </c>
      <c r="FC151" s="73" t="str">
        <v>Intersect. of 7.7 &amp; R0.10</v>
      </c>
      <c r="FD151" s="73" t="str">
        <v>Intersect. of 8.79 and R.25 MAX</v>
      </c>
      <c r="FE151" s="73" t="str">
        <v>Keep Ind. Tip away from corner</v>
      </c>
      <c r="FF151" s="73" t="str">
        <v>L31</v>
      </c>
      <c r="FG151" s="73" t="str">
        <v>Laser Mark</v>
      </c>
      <c r="FH151" s="73" t="str">
        <v>LASER PER NOTE 4</v>
      </c>
      <c r="FI151" s="73" t="str">
        <v>LASER PER NOTE 4, Final Check 1 only</v>
      </c>
      <c r="FJ151" s="73" t="str">
        <v>Less than .002 out of center = Pass</v>
      </c>
      <c r="FK151" s="73" t="str">
        <v>Less than 2.75 = Pass, Section</v>
      </c>
      <c r="FL151" s="73" t="str">
        <v>List as pin. Not Calibrated</v>
      </c>
      <c r="FM151" s="73" t="str">
        <v>M9 X 1.25 BUTT See Comment Image</v>
      </c>
      <c r="FN151" s="73" t="str">
        <v>Manual Section</v>
      </c>
      <c r="FO151" s="73" t="str">
        <v>Max Deep .241 NO-GO =.42</v>
      </c>
      <c r="FP151" s="73" t="str">
        <v>MAX Depth of (Note 7) .241 NO-GO Pin</v>
      </c>
      <c r="FQ151" s="73" t="str">
        <v>Measure from Blue Line, See Image</v>
      </c>
      <c r="FR151" s="73" t="str">
        <v>Measure Width of Blue Area, See Image</v>
      </c>
      <c r="FS151" s="73" t="str">
        <v>Mfg. Tol</v>
      </c>
      <c r="FT151" s="73" t="str">
        <v>Mfg. Tol, See Image</v>
      </c>
      <c r="FU151" s="73" t="str">
        <v>Mfg. Tol.</v>
      </c>
      <c r="FV151" s="73" t="str">
        <v>Mfg. Tol. "A"</v>
      </c>
      <c r="FW151" s="73" t="str">
        <v>Mfg. Tol. (Zero on Gauge Full Dia. Lead)</v>
      </c>
      <c r="FX151" s="73" t="str">
        <v>Mfg. Tol. Balloon 11, See Image</v>
      </c>
      <c r="FY151" s="73" t="str">
        <v>Mfg. Tol. Balloon 4</v>
      </c>
      <c r="FZ151" s="73" t="str">
        <v>Mfg. Tol. Balloon 7</v>
      </c>
      <c r="GA151" s="73" t="str">
        <v xml:space="preserve">Mfg. Tol. C-Bore Face (Ballo 28) </v>
      </c>
      <c r="GB151" s="73" t="str">
        <v>Mfg. Tol. Section</v>
      </c>
      <c r="GC151" s="73" t="str">
        <v>Mfg. Tol. See Image</v>
      </c>
      <c r="GD151" s="73" t="str">
        <v>Mfg. Tol., 3 Places, Record MAX</v>
      </c>
      <c r="GE151" s="73" t="str">
        <v>Mfg. Tol., Balloon 11</v>
      </c>
      <c r="GF151" s="73" t="str">
        <v>Mfg. Tol., Balloon 7</v>
      </c>
      <c r="GG151" s="73" t="str">
        <v>Mfg. Tol., Blank</v>
      </c>
      <c r="GH151" s="73" t="str">
        <v>Mfg. Tol., Blank, Balloon 12</v>
      </c>
      <c r="GI151" s="73" t="str">
        <v>Mfg. Tol., Blend to SØ.320</v>
      </c>
      <c r="GJ151" s="73" t="str">
        <v>Mfg. Tol., Calculation</v>
      </c>
      <c r="GK151" s="73" t="str">
        <v>Mfg. Tol., For Mill Fixture</v>
      </c>
      <c r="GL151" s="73" t="str">
        <v>Mfg. Tol., L32</v>
      </c>
      <c r="GM151" s="73" t="str">
        <v>Mfg. Tol., L33</v>
      </c>
      <c r="GN151" s="73" t="str">
        <v>Mfg. Tol., No Tool Marks</v>
      </c>
      <c r="GO151" s="73" t="str">
        <v>Mfg. Tol., OL03361</v>
      </c>
      <c r="GP151" s="73" t="str">
        <v>Mfg. Tol., Record off center value</v>
      </c>
      <c r="GQ151" s="73" t="str">
        <v>Mfg. Tol., Same 3 Places, Record MIN</v>
      </c>
      <c r="GR151" s="73" t="str">
        <v>Mfg. Tol., Section</v>
      </c>
      <c r="GS151" s="73" t="str">
        <v>Mfg. Tol., Section B-B</v>
      </c>
      <c r="GT151" s="73" t="str">
        <v>Mfg. Tol., Section, OL03361</v>
      </c>
      <c r="GU151" s="73" t="str">
        <v>Mfg. Tol., Section, Per Note 2</v>
      </c>
      <c r="GV151" s="73" t="str">
        <v>Mfg. Tol., See Image</v>
      </c>
      <c r="GW151" s="73" t="str">
        <v>Mfg. Tol., See Image, Bore in Blue</v>
      </c>
      <c r="GX151" s="73" t="str">
        <v>Mfg. Tol., See Image, Hook Tip</v>
      </c>
      <c r="GY151" s="73" t="str">
        <v>Mfg. Tol., Sharp Okay No Burr</v>
      </c>
      <c r="GZ151" s="73" t="str">
        <v>Mfg. Tol., Threadless Blank</v>
      </c>
      <c r="HA151" s="73" t="str">
        <v>Mfg.Tol.</v>
      </c>
      <c r="HB151" s="73" t="str">
        <v>Mgf. To., T.S.C.</v>
      </c>
      <c r="HC151" s="73" t="str">
        <v>Milled Feature</v>
      </c>
      <c r="HD151" s="73" t="str">
        <v>Milled Feature, OL04045</v>
      </c>
      <c r="HE151" s="73" t="str">
        <v>More than .0005 out of center = Fail</v>
      </c>
      <c r="HF151" s="73" t="str">
        <v>Must Pass Through</v>
      </c>
      <c r="HG151" s="73" t="str">
        <v>Must pass through gauge</v>
      </c>
      <c r="HH151" s="73" t="str">
        <v>Must Pass Through Go Gauge</v>
      </c>
      <c r="HI151" s="73" t="str">
        <v>Must Pass, See Image.</v>
      </c>
      <c r="HJ151" s="73" t="str">
        <v>NA</v>
      </c>
      <c r="HK151" s="73" t="str">
        <v>Narrow Area</v>
      </c>
      <c r="HL151" s="73" t="str">
        <v>Near Balloon 21</v>
      </c>
      <c r="HM151" s="73" t="str">
        <v>Near Datum B</v>
      </c>
      <c r="HN151" s="73" t="str">
        <v>Neck Dia.</v>
      </c>
      <c r="HO151" s="73" t="str">
        <v>Neck to Head Rad.</v>
      </c>
      <c r="HP151" s="73" t="str">
        <v>No Copper Deposits Allowed</v>
      </c>
      <c r="HQ151" s="73" t="str">
        <v>No Section</v>
      </c>
      <c r="HR151" s="73" t="str">
        <v>No Section, .01 to .014 = Pass</v>
      </c>
      <c r="HS151" s="73" t="str">
        <v>No Section, Rotate Part</v>
      </c>
      <c r="HT151" s="73" t="str">
        <v>No Section, See Image</v>
      </c>
      <c r="HU151" s="73" t="str">
        <v>No Slot, Section B-B</v>
      </c>
      <c r="HV151" s="73" t="str">
        <v>No visual step = Pass</v>
      </c>
      <c r="HW151" s="73" t="str">
        <v>Not to exceed .95 Deep</v>
      </c>
      <c r="HX151" s="73" t="str">
        <v>Note 1</v>
      </c>
      <c r="HY151" s="73" t="str">
        <v>OL00333/A</v>
      </c>
      <c r="HZ151" s="73" t="str">
        <v>OL00519</v>
      </c>
      <c r="IA151" s="73" t="str">
        <v>OL00520</v>
      </c>
      <c r="IB151" s="73" t="str">
        <v>OL00529</v>
      </c>
      <c r="IC151" s="73" t="str">
        <v>OL00542</v>
      </c>
      <c r="ID151" s="73" t="str">
        <v>OL00724</v>
      </c>
      <c r="IE151" s="73" t="str">
        <v>OL01250</v>
      </c>
      <c r="IF151" s="73" t="str">
        <v>OL01869, Threadless Blank</v>
      </c>
      <c r="IG151" s="73" t="str">
        <v>OL01870, Section</v>
      </c>
      <c r="IH151" s="73" t="str">
        <v>OL02255</v>
      </c>
      <c r="II151" s="73" t="str">
        <v>OL02255, Mfg. Tol.</v>
      </c>
      <c r="IJ151" s="73" t="str">
        <v>OL02302</v>
      </c>
      <c r="IK151" s="73" t="str">
        <v xml:space="preserve">OL02318  needed per image instructions </v>
      </c>
      <c r="IL151" s="73" t="str">
        <v>OL02556</v>
      </c>
      <c r="IM151" s="73" t="str">
        <v>OL02557</v>
      </c>
      <c r="IN151" s="73" t="str">
        <v>OL02567</v>
      </c>
      <c r="IO151" s="73" t="str">
        <v>OL02653</v>
      </c>
      <c r="IP151" s="73" t="str">
        <v>OL02718</v>
      </c>
      <c r="IQ151" s="73" t="str">
        <v>OL02841</v>
      </c>
      <c r="IR151" s="73" t="str">
        <v>OL02842</v>
      </c>
      <c r="IS151" s="73" t="str">
        <v>OL02844</v>
      </c>
      <c r="IT151" s="73" t="str">
        <v>OL02871</v>
      </c>
      <c r="IU151" s="73" t="str">
        <v>OL02887</v>
      </c>
      <c r="IV151" s="73" t="str">
        <v>OL03500</v>
      </c>
      <c r="IW151" s="73" t="str">
        <v>OL03766</v>
      </c>
      <c r="IX151" s="73" t="str">
        <v>OL03868</v>
      </c>
      <c r="IY151" s="73" t="str">
        <v>OL03869</v>
      </c>
      <c r="IZ151" s="73" t="str">
        <v>OL03870</v>
      </c>
      <c r="JA151" s="73" t="str">
        <v>OL03873, DWG# 100448-44</v>
      </c>
      <c r="JB151" s="73" t="str">
        <v>OL03949</v>
      </c>
      <c r="JC151" s="73" t="str">
        <v xml:space="preserve">OL04043, Section </v>
      </c>
      <c r="JD151" s="73" t="str">
        <v xml:space="preserve">OL04044, Section </v>
      </c>
      <c r="JE151" s="73" t="str">
        <v>OL04045</v>
      </c>
      <c r="JF151" s="73" t="str">
        <v>OL04045, Milled Feature</v>
      </c>
      <c r="JG151" s="73" t="str">
        <v>OL04063</v>
      </c>
      <c r="JH151" s="73" t="str">
        <v>OL04064</v>
      </c>
      <c r="JI151" s="73" t="str">
        <v>OL04065</v>
      </c>
      <c r="JJ151" s="73" t="str">
        <v>OL04181</v>
      </c>
      <c r="JK151" s="73" t="str">
        <v>OL04218</v>
      </c>
      <c r="JL151" s="73" t="str">
        <v>OL04224, See Image</v>
      </c>
      <c r="JM151" s="73" t="str">
        <v>OL04374</v>
      </c>
      <c r="JN151" s="73" t="str">
        <v>OL04375, Section M-M</v>
      </c>
      <c r="JO151" s="73" t="str">
        <v>OL04376, Section M-M</v>
      </c>
      <c r="JP151" s="73" t="str">
        <v>OL04443</v>
      </c>
      <c r="JQ151" s="73" t="str">
        <v>OL04444</v>
      </c>
      <c r="JR151" s="73" t="str">
        <v>OL05000</v>
      </c>
      <c r="JS151" s="73" t="str">
        <v>One side of slot</v>
      </c>
      <c r="JT151" s="73" t="str">
        <v>Other side of slot</v>
      </c>
      <c r="JU151" s="73" t="str">
        <v>Out of center more than .002 = Fail</v>
      </c>
      <c r="JV151" s="73" t="str">
        <v>Out of center more than.002 = Fail</v>
      </c>
      <c r="JW151" s="73" t="str">
        <v>Overlay OL02713</v>
      </c>
      <c r="JX151" s="73" t="str">
        <v>Overlay OL02714</v>
      </c>
      <c r="JY151" s="73" t="str">
        <v>Overlay OL02718</v>
      </c>
      <c r="JZ151" s="73" t="str">
        <v>Overlay OL03831, Mfg. Tol.</v>
      </c>
      <c r="KA151" s="73" t="str">
        <v>Part Without Slots</v>
      </c>
      <c r="KB151" s="73" t="str">
        <v>Part Without Slots, See Image</v>
      </c>
      <c r="KC151" s="73" t="str">
        <v xml:space="preserve">Pass = .0254 or Less </v>
      </c>
      <c r="KD151" s="73" t="str">
        <v>PD MIN = 4.361, PD MAX = 4.456</v>
      </c>
      <c r="KE151" s="73" t="str">
        <v>Per Balloon 2 Note</v>
      </c>
      <c r="KF151" s="73" t="str">
        <v>Per drawing note(s) 8.</v>
      </c>
      <c r="KG151" s="73" t="str">
        <v>Point or Sphere Tip</v>
      </c>
      <c r="KH151" s="73" t="str">
        <v>Point Tip</v>
      </c>
      <c r="KI151" s="73" t="str">
        <v>R.9 to R1.1 = Pass, See Image</v>
      </c>
      <c r="KJ151" s="73" t="str">
        <v>Ram Construction</v>
      </c>
      <c r="KK151" s="73" t="str">
        <v>Record Same Pass / Fail All Balloons</v>
      </c>
      <c r="KL151" s="73" t="str">
        <v>Ref. Balloon 1</v>
      </c>
      <c r="KM151" s="73" t="str">
        <v>Ref. Balloon 12</v>
      </c>
      <c r="KN151" s="73" t="str">
        <v>Ref. Balloon 13, 100% AQL</v>
      </c>
      <c r="KO151" s="73" t="str">
        <v>Ref. Balloon 2</v>
      </c>
      <c r="KP151" s="73" t="str">
        <v>Ref. Balloon 21, 100% AQL</v>
      </c>
      <c r="KQ151" s="73" t="str">
        <v>Ref. Balloon 4</v>
      </c>
      <c r="KR151" s="73" t="str">
        <v>Ref. Balloon 7</v>
      </c>
      <c r="KS151" s="73" t="str">
        <v>Ref. Balloon 8</v>
      </c>
      <c r="KT151" s="73" t="str">
        <v>Relieved Pin Gauges 09236 &amp; 09235</v>
      </c>
      <c r="KU151" s="73" t="str">
        <v>Rotate Part</v>
      </c>
      <c r="KV151" s="73" t="str">
        <v>Rotate Part, See Image</v>
      </c>
      <c r="KW151" s="73" t="str">
        <v>Same as Root Radius</v>
      </c>
      <c r="KX151" s="73" t="str">
        <v>Section</v>
      </c>
      <c r="KY151" s="73" t="str">
        <v>Section B-B</v>
      </c>
      <c r="KZ151" s="73" t="str">
        <v>Section B-B, Distance Between Grooves</v>
      </c>
      <c r="LA151" s="73" t="str">
        <v>Section C-C</v>
      </c>
      <c r="LB151" s="73" t="str">
        <v>Section Part</v>
      </c>
      <c r="LC151" s="73" t="str">
        <v>Section Part, Measured from Opposite Face</v>
      </c>
      <c r="LD151" s="73" t="str">
        <v>Section, Broachless Blank</v>
      </c>
      <c r="LE151" s="73" t="str">
        <v>Section, EXT. Sphere Location.</v>
      </c>
      <c r="LF151" s="73" t="str">
        <v>Section, Hex Cham. Ang.</v>
      </c>
      <c r="LG151" s="73" t="str">
        <v>Section, Hex Fillet Rad.</v>
      </c>
      <c r="LH151" s="73" t="str">
        <v>Section, INT. Feature</v>
      </c>
      <c r="LI151" s="73" t="str">
        <v>Section, INT. Sphere Location.</v>
      </c>
      <c r="LJ151" s="73" t="str">
        <v>Section, Mfg. Tol.</v>
      </c>
      <c r="LK151" s="73" t="str">
        <v>Section, Mfg. Tol., See Image</v>
      </c>
      <c r="LL151" s="73" t="str">
        <v>Section, OL00486</v>
      </c>
      <c r="LM151" s="73" t="str">
        <v>Section, OL00542</v>
      </c>
      <c r="LN151" s="73" t="str">
        <v>Section, OL00543</v>
      </c>
      <c r="LO151" s="73" t="str">
        <v>Section, OL00544</v>
      </c>
      <c r="LP151" s="73" t="str">
        <v>Section, OL00545</v>
      </c>
      <c r="LQ151" s="73" t="str">
        <v>Section, OL00546</v>
      </c>
      <c r="LR151" s="73" t="str">
        <v>Section, OL00547</v>
      </c>
      <c r="LS151" s="73" t="str">
        <v>Section, OL00555</v>
      </c>
      <c r="LT151" s="73" t="str">
        <v>Section, OL00725</v>
      </c>
      <c r="LU151" s="73" t="str">
        <v>Section, OL01430</v>
      </c>
      <c r="LV151" s="73" t="str">
        <v>Section, OL01434</v>
      </c>
      <c r="LW151" s="73" t="str">
        <v>Section, OL01435</v>
      </c>
      <c r="LX151" s="73" t="str">
        <v>Section, OL01807</v>
      </c>
      <c r="LY151" s="73" t="str">
        <v>Section, OL01830</v>
      </c>
      <c r="LZ151" s="73" t="str">
        <v>Section, OL02351</v>
      </c>
      <c r="MA151" s="73" t="str">
        <v>Section, OL02519</v>
      </c>
      <c r="MB151" s="73" t="str">
        <v>Section, OL02520</v>
      </c>
      <c r="MC151" s="73" t="str">
        <v>Section, OL02522</v>
      </c>
      <c r="MD151" s="73" t="str">
        <v>Section, OL02540</v>
      </c>
      <c r="ME151" s="73" t="str">
        <v>Section, OL02541</v>
      </c>
      <c r="MF151" s="73" t="str">
        <v>Section, OL02552</v>
      </c>
      <c r="MG151" s="73" t="str">
        <v>Section, OL02553</v>
      </c>
      <c r="MH151" s="73" t="str">
        <v>Section, OL02554</v>
      </c>
      <c r="MI151" s="73" t="str">
        <v>Section, OL02555</v>
      </c>
      <c r="MJ151" s="73" t="str">
        <v>Section, OL02558</v>
      </c>
      <c r="MK151" s="73" t="str">
        <v>Section, OL02559</v>
      </c>
      <c r="ML151" s="73" t="str">
        <v>Section, OL02560</v>
      </c>
      <c r="MM151" s="73" t="str">
        <v>Section, OL02619</v>
      </c>
      <c r="MN151" s="73" t="str">
        <v>Section, OL02620</v>
      </c>
      <c r="MO151" s="73" t="str">
        <v>Section, OL02621</v>
      </c>
      <c r="MP151" s="73" t="str">
        <v>Section, OL02622</v>
      </c>
      <c r="MQ151" s="73" t="str">
        <v>Section, OL02623</v>
      </c>
      <c r="MR151" s="73" t="str">
        <v>Section, OL02624</v>
      </c>
      <c r="MS151" s="73" t="str">
        <v>Section, OL02652</v>
      </c>
      <c r="MT151" s="73" t="str">
        <v>Section, OL02680</v>
      </c>
      <c r="MU151" s="73" t="str">
        <v>Section, OL02793</v>
      </c>
      <c r="MV151" s="73" t="str">
        <v>Section, OL02823</v>
      </c>
      <c r="MW151" s="73" t="str">
        <v>Section, OL02843</v>
      </c>
      <c r="MX151" s="73" t="str">
        <v>Section, OL03026, Ext.</v>
      </c>
      <c r="MY151" s="73" t="str">
        <v>Section, OL03026, Int.</v>
      </c>
      <c r="MZ151" s="73" t="str">
        <v>Section, OL03570, DWG# 100448-41</v>
      </c>
      <c r="NA151" s="73" t="str">
        <v>Section, OL03781</v>
      </c>
      <c r="NB151" s="73" t="str">
        <v>Section, OL03911</v>
      </c>
      <c r="NC151" s="73" t="str">
        <v>Section, OL03912</v>
      </c>
      <c r="ND151" s="73" t="str">
        <v>Section, OL03928</v>
      </c>
      <c r="NE151" s="73" t="str">
        <v>Section, OL03929</v>
      </c>
      <c r="NF151" s="73" t="str">
        <v>Section, OL04030</v>
      </c>
      <c r="NG151" s="73" t="str">
        <v>Section, OL04037</v>
      </c>
      <c r="NH151" s="73" t="str">
        <v>Section, OL04038</v>
      </c>
      <c r="NI151" s="73" t="str">
        <v>Section, OL04046</v>
      </c>
      <c r="NJ151" s="73" t="str">
        <v>Section, OL04065</v>
      </c>
      <c r="NK151" s="73" t="str">
        <v>Section, OL04066</v>
      </c>
      <c r="NL151" s="73" t="str">
        <v>Section, OL04067</v>
      </c>
      <c r="NM151" s="73" t="str">
        <v>Section, OL04069</v>
      </c>
      <c r="NN151" s="73" t="str">
        <v>Section, OL04071</v>
      </c>
      <c r="NO151" s="73" t="str">
        <v>Section, OL04173</v>
      </c>
      <c r="NP151" s="73" t="str">
        <v>Section, OL04174</v>
      </c>
      <c r="NQ151" s="73" t="str">
        <v>Section, OL04214</v>
      </c>
      <c r="NR151" s="73" t="str">
        <v>Section, OL04215</v>
      </c>
      <c r="NS151" s="73" t="str">
        <v>Section, OL04216</v>
      </c>
      <c r="NT151" s="73" t="str">
        <v>Section, OL04217</v>
      </c>
      <c r="NU151" s="73" t="str">
        <v>Section, Overlay OL02716</v>
      </c>
      <c r="NV151" s="73" t="str">
        <v>Section, Overlay OL02717</v>
      </c>
      <c r="NW151" s="73" t="str">
        <v>Section, See Image</v>
      </c>
      <c r="NX151" s="73" t="str">
        <v>Section, See Image, DWG# 100448-41</v>
      </c>
      <c r="NY151" s="73" t="str">
        <v>Section, Without Sots</v>
      </c>
      <c r="NZ151" s="73" t="str">
        <v>See Comments Sheet</v>
      </c>
      <c r="OA151" s="73" t="str">
        <v>See Comments Sheet, OL02318</v>
      </c>
      <c r="OB151" s="73" t="str">
        <v>See Image</v>
      </c>
      <c r="OC151" s="73" t="str">
        <v>See Image, .005 or Less = Pass</v>
      </c>
      <c r="OD151" s="73" t="str">
        <v>See Image, Check Near Radius</v>
      </c>
      <c r="OE151" s="73" t="str">
        <v>See Image, Constrained</v>
      </c>
      <c r="OF151" s="73" t="str">
        <v>See Image, Distance Between Flats</v>
      </c>
      <c r="OG151" s="73" t="str">
        <v xml:space="preserve">See Image, Mfg. Tol, Section A-A </v>
      </c>
      <c r="OH151" s="73" t="str">
        <v>See image, Mfg. Tol.</v>
      </c>
      <c r="OI151" s="73" t="str">
        <v>See Image, Mic. Across Flats</v>
      </c>
      <c r="OJ151" s="73" t="str">
        <v>See Image, OL02850</v>
      </c>
      <c r="OK151" s="73" t="str">
        <v>See Image, OL02880</v>
      </c>
      <c r="OL151" s="73" t="str">
        <v>See Image, OL03926</v>
      </c>
      <c r="OM151" s="73" t="str">
        <v>See Image, OL03927</v>
      </c>
      <c r="ON151" s="73" t="str">
        <v>See Image, OL04003</v>
      </c>
      <c r="OO151" s="73" t="str">
        <v>'See Image, OL04342,  Best Fit Joe Block</v>
      </c>
      <c r="OP151" s="73" t="str">
        <v>See Image, OL04342,  Blank</v>
      </c>
      <c r="OQ151" s="73" t="str">
        <v>See Image, OL04342, Blank</v>
      </c>
      <c r="OR151" s="73" t="str">
        <v>See Image, OL04343, Blank</v>
      </c>
      <c r="OS151" s="73" t="str">
        <v>See Image, Pass = .002 or Less</v>
      </c>
      <c r="OT151" s="73" t="str">
        <v>See Image, Rcd. MAX</v>
      </c>
      <c r="OU151" s="73" t="str">
        <v>See Image, Rcd. MIN</v>
      </c>
      <c r="OV151" s="73" t="str">
        <v>See Image, Section</v>
      </c>
      <c r="OW151" s="73" t="str">
        <v>See Image, Section A-A</v>
      </c>
      <c r="OX151" s="73" t="str">
        <v>See Image, Section B-B</v>
      </c>
      <c r="OY151" s="73" t="str">
        <v>See Image, Section B-B, TSC</v>
      </c>
      <c r="OZ151" s="73" t="str">
        <v>See Image, Shank Drawing # 18000-XX-XX A</v>
      </c>
      <c r="PA151" s="73" t="str">
        <v>Sequencial Laser 01, 120 Per Print</v>
      </c>
      <c r="PB151" s="73" t="str">
        <v>Set to .202, Zero on Thread Lead</v>
      </c>
      <c r="PC151" s="73" t="str">
        <v>Sharp OK, No Burr</v>
      </c>
      <c r="PD151" s="73" t="str">
        <v>Sharp OK, No Raised Edge, See Image</v>
      </c>
      <c r="PE151" s="73" t="str">
        <v>Sharp OK, No Raised Edges</v>
      </c>
      <c r="PF151" s="73" t="str">
        <v>Sharp okay no raised edge</v>
      </c>
      <c r="PG151" s="73" t="str">
        <v>Sharp Okay, No Burr</v>
      </c>
      <c r="PH151" s="73" t="str">
        <v>Sharp Okay, No Raised Edge</v>
      </c>
      <c r="PI151" s="73" t="str">
        <v>Sharp Okay, No Raised Edges,</v>
      </c>
      <c r="PJ151" s="73" t="str">
        <v>Sharp Okay, See Image</v>
      </c>
      <c r="PK151" s="73" t="str">
        <v xml:space="preserve">Start of Radius @ .195 </v>
      </c>
      <c r="PL151" s="73" t="str">
        <v xml:space="preserve">Start of Radius @ .21 </v>
      </c>
      <c r="PM151" s="73" t="str">
        <v xml:space="preserve">T.S.C. </v>
      </c>
      <c r="PN151" s="73" t="str">
        <v>Tangent Point</v>
      </c>
      <c r="PO151" s="73" t="str">
        <v>Tangent point of R.50</v>
      </c>
      <c r="PP151" s="73" t="str">
        <v>Taper Check, Mfg.Tol.</v>
      </c>
      <c r="PQ151" s="73" t="str">
        <v>Taper Check, Mfg.Tol., See Image</v>
      </c>
      <c r="PR151" s="73" t="str">
        <v>Thrd. Minor Ø</v>
      </c>
      <c r="PS151" s="73" t="str">
        <v>Thrd. Relief Ø</v>
      </c>
      <c r="PT151" s="73" t="str">
        <v>Threadless Blank</v>
      </c>
      <c r="PU151" s="73" t="str">
        <v>Threadless Blank, From Major Ø</v>
      </c>
      <c r="PV151" s="73" t="str">
        <v>Threadless Blank, Mfg. Tol.</v>
      </c>
      <c r="PW151" s="73" t="str">
        <v>Threadless Blank, Thrd. to Neck Rad.</v>
      </c>
      <c r="PX151" s="73" t="str">
        <v>Thredless Blank</v>
      </c>
      <c r="PY151" s="73" t="str">
        <v>To center of R.005</v>
      </c>
      <c r="PZ151" s="73" t="str">
        <v>Torx Min. Dia.</v>
      </c>
      <c r="QA151" s="73" t="str">
        <v>Turn Ø Free of Mill Marks</v>
      </c>
      <c r="QB151" s="73" t="str">
        <v>Use (Full) GO Hex</v>
      </c>
      <c r="QC151" s="73" t="str">
        <v>Use Balloon 1 FULL Gauge</v>
      </c>
      <c r="QD151" s="73" t="str">
        <v>Use Balloon 9 FULL GO</v>
      </c>
      <c r="QE151" s="73" t="str">
        <v>Use Best Fit Pin</v>
      </c>
      <c r="QF151" s="73" t="str">
        <v>Use Disk Tip</v>
      </c>
      <c r="QG151" s="73" t="str">
        <v>Use flat bottomed indicator tip.</v>
      </c>
      <c r="QH151" s="73" t="str">
        <v xml:space="preserve">Use Full .093 Go Hex </v>
      </c>
      <c r="QI151" s="73" t="str">
        <v xml:space="preserve">Use Full .0930 Go Hex </v>
      </c>
      <c r="QJ151" s="73" t="str">
        <v>Use Full .1235 Go Hex</v>
      </c>
      <c r="QK151" s="73" t="str">
        <v>Use Gauge K2-98-8019-04, See Image</v>
      </c>
      <c r="QL151" s="73" t="str">
        <v>Use large flat indicator tip</v>
      </c>
      <c r="QM151" s="73" t="str">
        <v>Use Pins.3330/.3350, See Image MAX NO-GO</v>
      </c>
      <c r="QN151" s="73" t="str">
        <v>Use Pointed Drop Indicator Tip</v>
      </c>
      <c r="QO151" s="73" t="str">
        <v>V-Block</v>
      </c>
      <c r="QP151" s="73" t="str">
        <v>V-Block,  AMB for 13</v>
      </c>
      <c r="QQ151" s="73" t="str">
        <v>V-Block,  Hex Cham. Dia.</v>
      </c>
      <c r="QR151" s="73" t="str">
        <v>V-Block, Hex Depth</v>
      </c>
      <c r="QS151" s="73" t="str">
        <v>VBU Gauge</v>
      </c>
      <c r="QT151" s="73" t="str">
        <v>Visibally smaller than HEX=Pass</v>
      </c>
      <c r="QU151" s="73" t="str">
        <v>Visual Per Drawing</v>
      </c>
      <c r="QV151" s="73" t="str">
        <v>Whirl Blank</v>
      </c>
      <c r="QW151" s="73" t="str">
        <v xml:space="preserve">Whirl Blank </v>
      </c>
      <c r="QX151" s="73" t="str">
        <v>Whirl Blank, Neck Rad. End to Head CL</v>
      </c>
      <c r="QY151" s="73" t="str">
        <v>Whirl Blank, Nose Start Dia.</v>
      </c>
      <c r="QZ151" s="73" t="str">
        <v>Whirl Blank, Nose Start Dist.</v>
      </c>
      <c r="RA151" s="73" t="str">
        <v>Whirl Blank, Thrd. Minor</v>
      </c>
      <c r="RB151" s="73" t="str">
        <v>Whirl Blank, Thrd. Pullout Dia.</v>
      </c>
      <c r="RC151" s="73" t="str">
        <v>Whole Part, Removal is at Assy. Level</v>
      </c>
      <c r="RD151" s="73" t="str">
        <v>Wide Area</v>
      </c>
      <c r="RE151" s="73" t="str">
        <v>Zero on End of Go Gauge</v>
      </c>
    </row>
    <row r="152" spans="1:473">
      <c r="A152" s="73" t="s">
        <v>789</v>
      </c>
      <c r="C152" s="73" t="str" cm="1">
        <f t="array" ref="C152:RE152">TRANSPOSE(_xlfn._xlws.SORT(_xlfn._xlws.FILTER($A$2:$A$600,ISNUMBER(SEARCH('PartLib Table'!M159,$A$2:$A$600)),"not found")))</f>
        <v xml:space="preserve"> 'C', Whirl Blank</v>
      </c>
      <c r="D152" s="73" t="str">
        <v xml:space="preserve"> See Image, Constrained</v>
      </c>
      <c r="E152" s="73" t="str">
        <v>(.04 to .12 range = Pass)</v>
      </c>
      <c r="F152" s="73" t="str">
        <v>(.042 FULL) Go Pin Seat Fully</v>
      </c>
      <c r="G152" s="73" t="str">
        <v>(B), Mfg. Tol.</v>
      </c>
      <c r="H152" s="73" t="str">
        <v>(B), O.A.L.</v>
      </c>
      <c r="I152" s="73" t="str">
        <v>.001 or less =Pass</v>
      </c>
      <c r="J152" s="73" t="str">
        <v>.001 or less out of center = Pass</v>
      </c>
      <c r="K152" s="73" t="str">
        <v>.002 or Less = Pass</v>
      </c>
      <c r="L152" s="73" t="str">
        <v>.002 or Less out of center = Pass</v>
      </c>
      <c r="M152" s="73" t="str">
        <v>.005 to .015 = Pass</v>
      </c>
      <c r="N152" s="73" t="str">
        <v>.0125 Mean, Section</v>
      </c>
      <c r="O152" s="73" t="str">
        <v>.025 or Less in X &amp; Y=Pass</v>
      </c>
      <c r="P152" s="73" t="str">
        <v>.038 Mean</v>
      </c>
      <c r="Q152" s="73" t="str">
        <v>.063 MM = .0024 IN, See Image</v>
      </c>
      <c r="R152" s="73" t="str">
        <v>.063MM = .0024"</v>
      </c>
      <c r="S152" s="73" t="str">
        <v>.243 NO-GO, Unconstrained, Must Not Start</v>
      </c>
      <c r="T152" s="73" t="str">
        <v>@ Back Face &amp; ID, No Raised Edge</v>
      </c>
      <c r="U152" s="73" t="str">
        <v>@ Back Face &amp; OD, No Raised Edge</v>
      </c>
      <c r="V152" s="73" t="str">
        <v>@ ID &amp; FACE</v>
      </c>
      <c r="W152" s="73" t="str">
        <v>@ OD &amp; BACK FACE</v>
      </c>
      <c r="X152" s="73" t="str">
        <v>@ OD &amp; FACE</v>
      </c>
      <c r="Y152" s="73" t="str">
        <v>Across from slot</v>
      </c>
      <c r="Z152" s="73" t="str">
        <v>All Edge Breaks</v>
      </c>
      <c r="AA152" s="73" t="str">
        <v>Attached to bar stock</v>
      </c>
      <c r="AB152" s="73" t="str">
        <v xml:space="preserve">Back Turn Fillet Rad. </v>
      </c>
      <c r="AC152" s="73" t="str">
        <v>Balloon 1 (DWG FRM0105 Page 2, NV-27)</v>
      </c>
      <c r="AD152" s="73" t="str">
        <v>Balloon 1 (DWG FRM0105, NV-30)</v>
      </c>
      <c r="AE152" s="73" t="str">
        <v>Balloon 1 (P# 9890002-20) OL00429/A</v>
      </c>
      <c r="AF152" s="73" t="str">
        <v>Balloon 1, DWG#FRM0105</v>
      </c>
      <c r="AG152" s="73" t="str">
        <v>Balloon 11, See Image</v>
      </c>
      <c r="AH152" s="73" t="str">
        <v xml:space="preserve">Balloon 2 (DWG FRM0105 Page 2, NV-27) </v>
      </c>
      <c r="AI152" s="73" t="str">
        <v>Balloon 2 (DWG FRM0105, NV-30)</v>
      </c>
      <c r="AJ152" s="73" t="str">
        <v>Balloon 2 (P# 9890002-20)</v>
      </c>
      <c r="AK152" s="73" t="str">
        <v>Balloon 2, DWG#FRM0105</v>
      </c>
      <c r="AL152" s="73" t="str">
        <v>Balloon 2, DWG#FRM0105, See Image</v>
      </c>
      <c r="AM152" s="73" t="str">
        <v>Balloon 3 (DWG FRM0105, NV-30 Minor)</v>
      </c>
      <c r="AN152" s="73" t="str">
        <v>Balloon 3 (DWG FRM0105, NV-30)</v>
      </c>
      <c r="AO152" s="73" t="str">
        <v>Balloon 3 (P# 9890002-20)</v>
      </c>
      <c r="AP152" s="73" t="str">
        <v>Balloon 4</v>
      </c>
      <c r="AQ152" s="73" t="str">
        <v>Balloon 4 (P# 9890002-20)</v>
      </c>
      <c r="AR152" s="73" t="str">
        <v>Below Middle Band</v>
      </c>
      <c r="AS152" s="73" t="str">
        <v>Best Fit Pin, .003 or Less =Pass</v>
      </c>
      <c r="AT152" s="73" t="str">
        <v>Blank</v>
      </c>
      <c r="AU152" s="73" t="str">
        <v>Blank Turn Maj.</v>
      </c>
      <c r="AV152" s="73" t="str">
        <v>Blank Turn Maj. Mill Flt., OL4172</v>
      </c>
      <c r="AW152" s="73" t="str">
        <v>Blank Without .010 Slots</v>
      </c>
      <c r="AX152" s="73" t="str">
        <v>Blank Without .010 Slots, Section</v>
      </c>
      <c r="AY152" s="73" t="str">
        <v>Blank without thread</v>
      </c>
      <c r="AZ152" s="73" t="str">
        <v xml:space="preserve">Blank, Center of V Grv. </v>
      </c>
      <c r="BA152" s="73" t="str">
        <v>Blank, Check R adjacent Balloon 17</v>
      </c>
      <c r="BB152" s="73" t="str">
        <v>Blank, EXT. Feature</v>
      </c>
      <c r="BC152" s="73" t="str">
        <v>Blank, See Image, OL04335</v>
      </c>
      <c r="BD152" s="73" t="str">
        <v>Blank, See Image, OL04336</v>
      </c>
      <c r="BE152" s="73" t="str">
        <v xml:space="preserve">Blank, Thrd. </v>
      </c>
      <c r="BF152" s="73" t="str">
        <v>Blank, Turn Tip</v>
      </c>
      <c r="BG152" s="73" t="str">
        <v>Blank, Without Thrd.</v>
      </c>
      <c r="BH152" s="73" t="str">
        <v>Blank, Without Thread</v>
      </c>
      <c r="BI152" s="73" t="str">
        <v xml:space="preserve">Blunt Start Blend to Minor </v>
      </c>
      <c r="BJ152" s="73" t="str">
        <v>Calc., Use Go HEX</v>
      </c>
      <c r="BK152" s="73" t="str">
        <v>Can't dig into OD</v>
      </c>
      <c r="BL152" s="73" t="str">
        <v>Carbide Gauge</v>
      </c>
      <c r="BM152" s="73" t="str">
        <v xml:space="preserve">Center of V Grv. </v>
      </c>
      <c r="BN152" s="73" t="str">
        <v>Centered Less than .03 = Pass</v>
      </c>
      <c r="BO152" s="73" t="str">
        <v>Centered within .0005 or Less = Pass</v>
      </c>
      <c r="BP152" s="73" t="str">
        <v>Centered within .001 or Less = Pass</v>
      </c>
      <c r="BQ152" s="73" t="str">
        <v>Centered within .0254 or Less = Pass</v>
      </c>
      <c r="BR152" s="73" t="str">
        <v>Check close to Rod Slot</v>
      </c>
      <c r="BS152" s="73" t="str">
        <v>Check every other hole</v>
      </c>
      <c r="BT152" s="73" t="str">
        <v>Check Go over full length of slot.</v>
      </c>
      <c r="BU152" s="73" t="str">
        <v>Check Near Closed End</v>
      </c>
      <c r="BV152" s="73" t="str">
        <v>Check per Print View, Away from Rod Slot</v>
      </c>
      <c r="BW152" s="73" t="str">
        <v>Check to Balloon 30 Go Pin</v>
      </c>
      <c r="BX152" s="73" t="str">
        <v>Check with .2705 SET Pin Inside Part</v>
      </c>
      <c r="BY152" s="73" t="str">
        <v>Check with Hex Up</v>
      </c>
      <c r="BZ152" s="73" t="str">
        <v>CMM Blank</v>
      </c>
      <c r="CA152" s="73" t="str">
        <v>Confirm Full Radius</v>
      </c>
      <c r="CB152" s="73" t="str">
        <v>Constrained in fixture</v>
      </c>
      <c r="CC152" s="73" t="str">
        <v>Constrained with Ring</v>
      </c>
      <c r="CD152" s="73" t="str">
        <v>Constrained, See Image</v>
      </c>
      <c r="CE152" s="73" t="str">
        <v>Dim. "A"</v>
      </c>
      <c r="CF152" s="73" t="str">
        <v>Dim. "B"</v>
      </c>
      <c r="CG152" s="73" t="str">
        <v>Dim. "C"</v>
      </c>
      <c r="CH152" s="73" t="str">
        <v>Dim. "D", Whirl Blank</v>
      </c>
      <c r="CI152" s="73" t="str">
        <v>Dim. "G"</v>
      </c>
      <c r="CJ152" s="73" t="str">
        <v>Dim. E, Blank Turn Maj. &amp;  Mill Flt</v>
      </c>
      <c r="CK152" s="73" t="str">
        <v>Dim. E, Blank Turn Maj.&amp;  Mill Flt</v>
      </c>
      <c r="CL152" s="73" t="str">
        <v>Dim. H, Whirl Blank</v>
      </c>
      <c r="CM152" s="73" t="str">
        <v>Dim. J, 'Blank Turn Maj. &amp; Whirl Blank</v>
      </c>
      <c r="CN152" s="73" t="str">
        <v>Disk Drop Indicator Tip</v>
      </c>
      <c r="CO152" s="73" t="str">
        <v>DWG 100448-15, Balloon F_1</v>
      </c>
      <c r="CP152" s="73" t="str">
        <v>DWG 100448-15, OL02571</v>
      </c>
      <c r="CQ152" s="73" t="str">
        <v>DWG 100448-41</v>
      </c>
      <c r="CR152" s="73" t="str">
        <v>DWG 9890040, (10E),Section Part, OL01139</v>
      </c>
      <c r="CS152" s="73" t="str">
        <v>DWG 9890040, (10E),Section, OL01139</v>
      </c>
      <c r="CT152" s="73" t="str">
        <v>DWG 9890040, (11E)</v>
      </c>
      <c r="CU152" s="73" t="str">
        <v>DWG 9890040, (11E), Pins with Flats</v>
      </c>
      <c r="CV152" s="73" t="str">
        <v>DWG 9890040, (12E),  Pass=.002 or less</v>
      </c>
      <c r="CW152" s="73" t="str">
        <v>DWG 9890040, (12E), See Image</v>
      </c>
      <c r="CX152" s="73" t="str">
        <v>DWG 9890040, (1E), OL01431</v>
      </c>
      <c r="CY152" s="73" t="str">
        <v>DWG 9890040, (1E), OL01432</v>
      </c>
      <c r="CZ152" s="73" t="str">
        <v>DWG 9890040, (2E), OL01432</v>
      </c>
      <c r="DA152" s="73" t="str">
        <v>DWG 9890040, (3E)</v>
      </c>
      <c r="DB152" s="73" t="str">
        <v>DWG 9890040, (4E)</v>
      </c>
      <c r="DC152" s="73" t="str">
        <v>DWG 9890040, (5E), OL02336</v>
      </c>
      <c r="DD152" s="73" t="str">
        <v>DWG 9890040, (6E)</v>
      </c>
      <c r="DE152" s="73" t="str">
        <v>DWG 9890040, (7E)</v>
      </c>
      <c r="DF152" s="73" t="str">
        <v>DWG 9890040, (8E), OL01433</v>
      </c>
      <c r="DG152" s="73" t="str">
        <v>DWG 9890040, (8E), OL01433, Section</v>
      </c>
      <c r="DH152" s="73" t="str">
        <v>DWG 9890040, (9E), Close to Rod Slot</v>
      </c>
      <c r="DI152" s="73" t="str">
        <v>DWG 9890040, (9E),Close to Rod Slot</v>
      </c>
      <c r="DJ152" s="73" t="str">
        <v>DWG FRM0105 PAGE 2</v>
      </c>
      <c r="DK152" s="73" t="str">
        <v>DWG# 100448-41</v>
      </c>
      <c r="DL152" s="73" t="str">
        <v>DWG# 100448-44</v>
      </c>
      <c r="DM152" s="73" t="str">
        <v>DWG# 9890003  (1), Section OL00436/A</v>
      </c>
      <c r="DN152" s="73" t="str">
        <v>DWG# 9890003 (3), Ring Gauge Constrained</v>
      </c>
      <c r="DO152" s="73" t="str">
        <v>DWG# 9890003 (4), Section</v>
      </c>
      <c r="DP152" s="73" t="str">
        <v>DWG#100448-26, Balloon 1K, OL02350</v>
      </c>
      <c r="DQ152" s="73" t="str">
        <v>DWG#100448-26, Balloon 2K, OL02350</v>
      </c>
      <c r="DR152" s="73" t="str">
        <v>DWG#100448-26, Balloon 3K, OL02363</v>
      </c>
      <c r="DS152" s="73" t="str">
        <v>DWG#100448-26, Balloon 4K</v>
      </c>
      <c r="DT152" s="73" t="str">
        <v>DWG#100448-26, Balloon 5K, Section</v>
      </c>
      <c r="DU152" s="73" t="str">
        <v>DWG#100448-26, Balloon 6K</v>
      </c>
      <c r="DV152" s="73" t="str">
        <v>DWG#100448-26, Balloon 7K, Section</v>
      </c>
      <c r="DW152" s="73" t="str">
        <v>DWG#100448-26, Mfg. Tol.</v>
      </c>
      <c r="DX152" s="73" t="str">
        <v>DWG#9890003 (2) Ring Gauge Constrained</v>
      </c>
      <c r="DY152" s="73" t="str">
        <v>DWG#9890044</v>
      </c>
      <c r="DZ152" s="73" t="str">
        <v>DWG#9890044 .1985 to .2005=Pass</v>
      </c>
      <c r="EA152" s="73" t="str">
        <v>DWG#9890044 Overlay OL02441</v>
      </c>
      <c r="EB152" s="73" t="str">
        <v>DWG#9890044, OL02441</v>
      </c>
      <c r="EC152" s="73" t="str">
        <v>DWG#FRM0105</v>
      </c>
      <c r="ED152" s="73" t="str">
        <v>EXT.</v>
      </c>
      <c r="EE152" s="73" t="str">
        <v>EXT. Section, OL02460</v>
      </c>
      <c r="EF152" s="73" t="str">
        <v>EXT., OL04223</v>
      </c>
      <c r="EG152" s="73" t="str">
        <v>Flat Drop Indicator Tip</v>
      </c>
      <c r="EH152" s="73" t="str">
        <v>Full Go Pin, No Light, at Radius</v>
      </c>
      <c r="EI152" s="73" t="str">
        <v>Function Check</v>
      </c>
      <c r="EJ152" s="73" t="str">
        <v>GO Function Gauge</v>
      </c>
      <c r="EK152" s="73" t="str">
        <v>Go Gauge for Balloon 1 &amp; 4</v>
      </c>
      <c r="EL152" s="73" t="str">
        <v>Go Pin must pass through</v>
      </c>
      <c r="EM152" s="73" t="str">
        <v>Greater than .005 = Fail, Section</v>
      </c>
      <c r="EN152" s="73" t="str">
        <v>Greater than .025 out of center = Fail</v>
      </c>
      <c r="EO152" s="73" t="str">
        <v>Greater than 2.6 = Pass</v>
      </c>
      <c r="EP152" s="73" t="str">
        <v>Green = Pass, Red = Fail</v>
      </c>
      <c r="EQ152" s="73" t="str">
        <v>Hex Depth</v>
      </c>
      <c r="ER152" s="73" t="str">
        <v>Hex Minor</v>
      </c>
      <c r="ES152" s="73" t="str">
        <v>Hole Dia.</v>
      </c>
      <c r="ET152" s="73" t="str">
        <v>Hook or Disk Tip</v>
      </c>
      <c r="EU152" s="73" t="str">
        <v>ID Sphere Finish</v>
      </c>
      <c r="EV152" s="73" t="str">
        <v>ID/OD Both Sides, Diff. .002 or less = Pass</v>
      </c>
      <c r="EW152" s="73" t="str">
        <v>If Looks Big, Section</v>
      </c>
      <c r="EX152" s="73" t="str">
        <v>If Looks Small, Section</v>
      </c>
      <c r="EY152" s="73" t="str">
        <v>Insp. Close to Break Away, Mfg.Tol.</v>
      </c>
      <c r="EZ152" s="73" t="str">
        <v>INT.</v>
      </c>
      <c r="FA152" s="73" t="str">
        <v>INT. Section, OL02460</v>
      </c>
      <c r="FB152" s="73" t="str">
        <v>INT., OL04223</v>
      </c>
      <c r="FC152" s="73" t="str">
        <v>Intersect. of 7.7 &amp; R0.10</v>
      </c>
      <c r="FD152" s="73" t="str">
        <v>Intersect. of 8.79 and R.25 MAX</v>
      </c>
      <c r="FE152" s="73" t="str">
        <v>Keep Ind. Tip away from corner</v>
      </c>
      <c r="FF152" s="73" t="str">
        <v>L31</v>
      </c>
      <c r="FG152" s="73" t="str">
        <v>Laser Mark</v>
      </c>
      <c r="FH152" s="73" t="str">
        <v>LASER PER NOTE 4</v>
      </c>
      <c r="FI152" s="73" t="str">
        <v>LASER PER NOTE 4, Final Check 1 only</v>
      </c>
      <c r="FJ152" s="73" t="str">
        <v>Less than .002 out of center = Pass</v>
      </c>
      <c r="FK152" s="73" t="str">
        <v>Less than 2.75 = Pass, Section</v>
      </c>
      <c r="FL152" s="73" t="str">
        <v>List as pin. Not Calibrated</v>
      </c>
      <c r="FM152" s="73" t="str">
        <v>M9 X 1.25 BUTT See Comment Image</v>
      </c>
      <c r="FN152" s="73" t="str">
        <v>Manual Section</v>
      </c>
      <c r="FO152" s="73" t="str">
        <v>Max Deep .241 NO-GO =.42</v>
      </c>
      <c r="FP152" s="73" t="str">
        <v>MAX Depth of (Note 7) .241 NO-GO Pin</v>
      </c>
      <c r="FQ152" s="73" t="str">
        <v>Measure from Blue Line, See Image</v>
      </c>
      <c r="FR152" s="73" t="str">
        <v>Measure Width of Blue Area, See Image</v>
      </c>
      <c r="FS152" s="73" t="str">
        <v>Mfg. Tol</v>
      </c>
      <c r="FT152" s="73" t="str">
        <v>Mfg. Tol, See Image</v>
      </c>
      <c r="FU152" s="73" t="str">
        <v>Mfg. Tol.</v>
      </c>
      <c r="FV152" s="73" t="str">
        <v>Mfg. Tol. "A"</v>
      </c>
      <c r="FW152" s="73" t="str">
        <v>Mfg. Tol. (Zero on Gauge Full Dia. Lead)</v>
      </c>
      <c r="FX152" s="73" t="str">
        <v>Mfg. Tol. Balloon 11, See Image</v>
      </c>
      <c r="FY152" s="73" t="str">
        <v>Mfg. Tol. Balloon 4</v>
      </c>
      <c r="FZ152" s="73" t="str">
        <v>Mfg. Tol. Balloon 7</v>
      </c>
      <c r="GA152" s="73" t="str">
        <v xml:space="preserve">Mfg. Tol. C-Bore Face (Ballo 28) </v>
      </c>
      <c r="GB152" s="73" t="str">
        <v>Mfg. Tol. Section</v>
      </c>
      <c r="GC152" s="73" t="str">
        <v>Mfg. Tol. See Image</v>
      </c>
      <c r="GD152" s="73" t="str">
        <v>Mfg. Tol., 3 Places, Record MAX</v>
      </c>
      <c r="GE152" s="73" t="str">
        <v>Mfg. Tol., Balloon 11</v>
      </c>
      <c r="GF152" s="73" t="str">
        <v>Mfg. Tol., Balloon 7</v>
      </c>
      <c r="GG152" s="73" t="str">
        <v>Mfg. Tol., Blank</v>
      </c>
      <c r="GH152" s="73" t="str">
        <v>Mfg. Tol., Blank, Balloon 12</v>
      </c>
      <c r="GI152" s="73" t="str">
        <v>Mfg. Tol., Blend to SØ.320</v>
      </c>
      <c r="GJ152" s="73" t="str">
        <v>Mfg. Tol., Calculation</v>
      </c>
      <c r="GK152" s="73" t="str">
        <v>Mfg. Tol., For Mill Fixture</v>
      </c>
      <c r="GL152" s="73" t="str">
        <v>Mfg. Tol., L32</v>
      </c>
      <c r="GM152" s="73" t="str">
        <v>Mfg. Tol., L33</v>
      </c>
      <c r="GN152" s="73" t="str">
        <v>Mfg. Tol., No Tool Marks</v>
      </c>
      <c r="GO152" s="73" t="str">
        <v>Mfg. Tol., OL03361</v>
      </c>
      <c r="GP152" s="73" t="str">
        <v>Mfg. Tol., Record off center value</v>
      </c>
      <c r="GQ152" s="73" t="str">
        <v>Mfg. Tol., Same 3 Places, Record MIN</v>
      </c>
      <c r="GR152" s="73" t="str">
        <v>Mfg. Tol., Section</v>
      </c>
      <c r="GS152" s="73" t="str">
        <v>Mfg. Tol., Section B-B</v>
      </c>
      <c r="GT152" s="73" t="str">
        <v>Mfg. Tol., Section, OL03361</v>
      </c>
      <c r="GU152" s="73" t="str">
        <v>Mfg. Tol., Section, Per Note 2</v>
      </c>
      <c r="GV152" s="73" t="str">
        <v>Mfg. Tol., See Image</v>
      </c>
      <c r="GW152" s="73" t="str">
        <v>Mfg. Tol., See Image, Bore in Blue</v>
      </c>
      <c r="GX152" s="73" t="str">
        <v>Mfg. Tol., See Image, Hook Tip</v>
      </c>
      <c r="GY152" s="73" t="str">
        <v>Mfg. Tol., Sharp Okay No Burr</v>
      </c>
      <c r="GZ152" s="73" t="str">
        <v>Mfg. Tol., Threadless Blank</v>
      </c>
      <c r="HA152" s="73" t="str">
        <v>Mfg.Tol.</v>
      </c>
      <c r="HB152" s="73" t="str">
        <v>Mgf. To., T.S.C.</v>
      </c>
      <c r="HC152" s="73" t="str">
        <v>Milled Feature</v>
      </c>
      <c r="HD152" s="73" t="str">
        <v>Milled Feature, OL04045</v>
      </c>
      <c r="HE152" s="73" t="str">
        <v>More than .0005 out of center = Fail</v>
      </c>
      <c r="HF152" s="73" t="str">
        <v>Must Pass Through</v>
      </c>
      <c r="HG152" s="73" t="str">
        <v>Must pass through gauge</v>
      </c>
      <c r="HH152" s="73" t="str">
        <v>Must Pass Through Go Gauge</v>
      </c>
      <c r="HI152" s="73" t="str">
        <v>Must Pass, See Image.</v>
      </c>
      <c r="HJ152" s="73" t="str">
        <v>NA</v>
      </c>
      <c r="HK152" s="73" t="str">
        <v>Narrow Area</v>
      </c>
      <c r="HL152" s="73" t="str">
        <v>Near Balloon 21</v>
      </c>
      <c r="HM152" s="73" t="str">
        <v>Near Datum B</v>
      </c>
      <c r="HN152" s="73" t="str">
        <v>Neck Dia.</v>
      </c>
      <c r="HO152" s="73" t="str">
        <v>Neck to Head Rad.</v>
      </c>
      <c r="HP152" s="73" t="str">
        <v>No Copper Deposits Allowed</v>
      </c>
      <c r="HQ152" s="73" t="str">
        <v>No Section</v>
      </c>
      <c r="HR152" s="73" t="str">
        <v>No Section, .01 to .014 = Pass</v>
      </c>
      <c r="HS152" s="73" t="str">
        <v>No Section, Rotate Part</v>
      </c>
      <c r="HT152" s="73" t="str">
        <v>No Section, See Image</v>
      </c>
      <c r="HU152" s="73" t="str">
        <v>No Slot, Section B-B</v>
      </c>
      <c r="HV152" s="73" t="str">
        <v>No visual step = Pass</v>
      </c>
      <c r="HW152" s="73" t="str">
        <v>Not to exceed .95 Deep</v>
      </c>
      <c r="HX152" s="73" t="str">
        <v>Note 1</v>
      </c>
      <c r="HY152" s="73" t="str">
        <v>OL00333/A</v>
      </c>
      <c r="HZ152" s="73" t="str">
        <v>OL00519</v>
      </c>
      <c r="IA152" s="73" t="str">
        <v>OL00520</v>
      </c>
      <c r="IB152" s="73" t="str">
        <v>OL00529</v>
      </c>
      <c r="IC152" s="73" t="str">
        <v>OL00542</v>
      </c>
      <c r="ID152" s="73" t="str">
        <v>OL00724</v>
      </c>
      <c r="IE152" s="73" t="str">
        <v>OL01250</v>
      </c>
      <c r="IF152" s="73" t="str">
        <v>OL01869, Threadless Blank</v>
      </c>
      <c r="IG152" s="73" t="str">
        <v>OL01870, Section</v>
      </c>
      <c r="IH152" s="73" t="str">
        <v>OL02255</v>
      </c>
      <c r="II152" s="73" t="str">
        <v>OL02255, Mfg. Tol.</v>
      </c>
      <c r="IJ152" s="73" t="str">
        <v>OL02302</v>
      </c>
      <c r="IK152" s="73" t="str">
        <v xml:space="preserve">OL02318  needed per image instructions </v>
      </c>
      <c r="IL152" s="73" t="str">
        <v>OL02556</v>
      </c>
      <c r="IM152" s="73" t="str">
        <v>OL02557</v>
      </c>
      <c r="IN152" s="73" t="str">
        <v>OL02567</v>
      </c>
      <c r="IO152" s="73" t="str">
        <v>OL02653</v>
      </c>
      <c r="IP152" s="73" t="str">
        <v>OL02718</v>
      </c>
      <c r="IQ152" s="73" t="str">
        <v>OL02841</v>
      </c>
      <c r="IR152" s="73" t="str">
        <v>OL02842</v>
      </c>
      <c r="IS152" s="73" t="str">
        <v>OL02844</v>
      </c>
      <c r="IT152" s="73" t="str">
        <v>OL02871</v>
      </c>
      <c r="IU152" s="73" t="str">
        <v>OL02887</v>
      </c>
      <c r="IV152" s="73" t="str">
        <v>OL03500</v>
      </c>
      <c r="IW152" s="73" t="str">
        <v>OL03766</v>
      </c>
      <c r="IX152" s="73" t="str">
        <v>OL03868</v>
      </c>
      <c r="IY152" s="73" t="str">
        <v>OL03869</v>
      </c>
      <c r="IZ152" s="73" t="str">
        <v>OL03870</v>
      </c>
      <c r="JA152" s="73" t="str">
        <v>OL03873, DWG# 100448-44</v>
      </c>
      <c r="JB152" s="73" t="str">
        <v>OL03949</v>
      </c>
      <c r="JC152" s="73" t="str">
        <v xml:space="preserve">OL04043, Section </v>
      </c>
      <c r="JD152" s="73" t="str">
        <v xml:space="preserve">OL04044, Section </v>
      </c>
      <c r="JE152" s="73" t="str">
        <v>OL04045</v>
      </c>
      <c r="JF152" s="73" t="str">
        <v>OL04045, Milled Feature</v>
      </c>
      <c r="JG152" s="73" t="str">
        <v>OL04063</v>
      </c>
      <c r="JH152" s="73" t="str">
        <v>OL04064</v>
      </c>
      <c r="JI152" s="73" t="str">
        <v>OL04065</v>
      </c>
      <c r="JJ152" s="73" t="str">
        <v>OL04181</v>
      </c>
      <c r="JK152" s="73" t="str">
        <v>OL04218</v>
      </c>
      <c r="JL152" s="73" t="str">
        <v>OL04224, See Image</v>
      </c>
      <c r="JM152" s="73" t="str">
        <v>OL04374</v>
      </c>
      <c r="JN152" s="73" t="str">
        <v>OL04375, Section M-M</v>
      </c>
      <c r="JO152" s="73" t="str">
        <v>OL04376, Section M-M</v>
      </c>
      <c r="JP152" s="73" t="str">
        <v>OL04443</v>
      </c>
      <c r="JQ152" s="73" t="str">
        <v>OL04444</v>
      </c>
      <c r="JR152" s="73" t="str">
        <v>OL05000</v>
      </c>
      <c r="JS152" s="73" t="str">
        <v>One side of slot</v>
      </c>
      <c r="JT152" s="73" t="str">
        <v>Other side of slot</v>
      </c>
      <c r="JU152" s="73" t="str">
        <v>Out of center more than .002 = Fail</v>
      </c>
      <c r="JV152" s="73" t="str">
        <v>Out of center more than.002 = Fail</v>
      </c>
      <c r="JW152" s="73" t="str">
        <v>Overlay OL02713</v>
      </c>
      <c r="JX152" s="73" t="str">
        <v>Overlay OL02714</v>
      </c>
      <c r="JY152" s="73" t="str">
        <v>Overlay OL02718</v>
      </c>
      <c r="JZ152" s="73" t="str">
        <v>Overlay OL03831, Mfg. Tol.</v>
      </c>
      <c r="KA152" s="73" t="str">
        <v>Part Without Slots</v>
      </c>
      <c r="KB152" s="73" t="str">
        <v>Part Without Slots, See Image</v>
      </c>
      <c r="KC152" s="73" t="str">
        <v xml:space="preserve">Pass = .0254 or Less </v>
      </c>
      <c r="KD152" s="73" t="str">
        <v>PD MIN = 4.361, PD MAX = 4.456</v>
      </c>
      <c r="KE152" s="73" t="str">
        <v>Per Balloon 2 Note</v>
      </c>
      <c r="KF152" s="73" t="str">
        <v>Per drawing note(s) 8.</v>
      </c>
      <c r="KG152" s="73" t="str">
        <v>Point or Sphere Tip</v>
      </c>
      <c r="KH152" s="73" t="str">
        <v>Point Tip</v>
      </c>
      <c r="KI152" s="73" t="str">
        <v>R.9 to R1.1 = Pass, See Image</v>
      </c>
      <c r="KJ152" s="73" t="str">
        <v>Ram Construction</v>
      </c>
      <c r="KK152" s="73" t="str">
        <v>Record Same Pass / Fail All Balloons</v>
      </c>
      <c r="KL152" s="73" t="str">
        <v>Ref. Balloon 1</v>
      </c>
      <c r="KM152" s="73" t="str">
        <v>Ref. Balloon 12</v>
      </c>
      <c r="KN152" s="73" t="str">
        <v>Ref. Balloon 13, 100% AQL</v>
      </c>
      <c r="KO152" s="73" t="str">
        <v>Ref. Balloon 2</v>
      </c>
      <c r="KP152" s="73" t="str">
        <v>Ref. Balloon 21, 100% AQL</v>
      </c>
      <c r="KQ152" s="73" t="str">
        <v>Ref. Balloon 4</v>
      </c>
      <c r="KR152" s="73" t="str">
        <v>Ref. Balloon 7</v>
      </c>
      <c r="KS152" s="73" t="str">
        <v>Ref. Balloon 8</v>
      </c>
      <c r="KT152" s="73" t="str">
        <v>Relieved Pin Gauges 09236 &amp; 09235</v>
      </c>
      <c r="KU152" s="73" t="str">
        <v>Rotate Part</v>
      </c>
      <c r="KV152" s="73" t="str">
        <v>Rotate Part, See Image</v>
      </c>
      <c r="KW152" s="73" t="str">
        <v>Same as Root Radius</v>
      </c>
      <c r="KX152" s="73" t="str">
        <v>Section</v>
      </c>
      <c r="KY152" s="73" t="str">
        <v>Section B-B</v>
      </c>
      <c r="KZ152" s="73" t="str">
        <v>Section B-B, Distance Between Grooves</v>
      </c>
      <c r="LA152" s="73" t="str">
        <v>Section C-C</v>
      </c>
      <c r="LB152" s="73" t="str">
        <v>Section Part</v>
      </c>
      <c r="LC152" s="73" t="str">
        <v>Section Part, Measured from Opposite Face</v>
      </c>
      <c r="LD152" s="73" t="str">
        <v>Section, Broachless Blank</v>
      </c>
      <c r="LE152" s="73" t="str">
        <v>Section, EXT. Sphere Location.</v>
      </c>
      <c r="LF152" s="73" t="str">
        <v>Section, Hex Cham. Ang.</v>
      </c>
      <c r="LG152" s="73" t="str">
        <v>Section, Hex Fillet Rad.</v>
      </c>
      <c r="LH152" s="73" t="str">
        <v>Section, INT. Feature</v>
      </c>
      <c r="LI152" s="73" t="str">
        <v>Section, INT. Sphere Location.</v>
      </c>
      <c r="LJ152" s="73" t="str">
        <v>Section, Mfg. Tol.</v>
      </c>
      <c r="LK152" s="73" t="str">
        <v>Section, Mfg. Tol., See Image</v>
      </c>
      <c r="LL152" s="73" t="str">
        <v>Section, OL00486</v>
      </c>
      <c r="LM152" s="73" t="str">
        <v>Section, OL00542</v>
      </c>
      <c r="LN152" s="73" t="str">
        <v>Section, OL00543</v>
      </c>
      <c r="LO152" s="73" t="str">
        <v>Section, OL00544</v>
      </c>
      <c r="LP152" s="73" t="str">
        <v>Section, OL00545</v>
      </c>
      <c r="LQ152" s="73" t="str">
        <v>Section, OL00546</v>
      </c>
      <c r="LR152" s="73" t="str">
        <v>Section, OL00547</v>
      </c>
      <c r="LS152" s="73" t="str">
        <v>Section, OL00555</v>
      </c>
      <c r="LT152" s="73" t="str">
        <v>Section, OL00725</v>
      </c>
      <c r="LU152" s="73" t="str">
        <v>Section, OL01430</v>
      </c>
      <c r="LV152" s="73" t="str">
        <v>Section, OL01434</v>
      </c>
      <c r="LW152" s="73" t="str">
        <v>Section, OL01435</v>
      </c>
      <c r="LX152" s="73" t="str">
        <v>Section, OL01807</v>
      </c>
      <c r="LY152" s="73" t="str">
        <v>Section, OL01830</v>
      </c>
      <c r="LZ152" s="73" t="str">
        <v>Section, OL02351</v>
      </c>
      <c r="MA152" s="73" t="str">
        <v>Section, OL02519</v>
      </c>
      <c r="MB152" s="73" t="str">
        <v>Section, OL02520</v>
      </c>
      <c r="MC152" s="73" t="str">
        <v>Section, OL02522</v>
      </c>
      <c r="MD152" s="73" t="str">
        <v>Section, OL02540</v>
      </c>
      <c r="ME152" s="73" t="str">
        <v>Section, OL02541</v>
      </c>
      <c r="MF152" s="73" t="str">
        <v>Section, OL02552</v>
      </c>
      <c r="MG152" s="73" t="str">
        <v>Section, OL02553</v>
      </c>
      <c r="MH152" s="73" t="str">
        <v>Section, OL02554</v>
      </c>
      <c r="MI152" s="73" t="str">
        <v>Section, OL02555</v>
      </c>
      <c r="MJ152" s="73" t="str">
        <v>Section, OL02558</v>
      </c>
      <c r="MK152" s="73" t="str">
        <v>Section, OL02559</v>
      </c>
      <c r="ML152" s="73" t="str">
        <v>Section, OL02560</v>
      </c>
      <c r="MM152" s="73" t="str">
        <v>Section, OL02619</v>
      </c>
      <c r="MN152" s="73" t="str">
        <v>Section, OL02620</v>
      </c>
      <c r="MO152" s="73" t="str">
        <v>Section, OL02621</v>
      </c>
      <c r="MP152" s="73" t="str">
        <v>Section, OL02622</v>
      </c>
      <c r="MQ152" s="73" t="str">
        <v>Section, OL02623</v>
      </c>
      <c r="MR152" s="73" t="str">
        <v>Section, OL02624</v>
      </c>
      <c r="MS152" s="73" t="str">
        <v>Section, OL02652</v>
      </c>
      <c r="MT152" s="73" t="str">
        <v>Section, OL02680</v>
      </c>
      <c r="MU152" s="73" t="str">
        <v>Section, OL02793</v>
      </c>
      <c r="MV152" s="73" t="str">
        <v>Section, OL02823</v>
      </c>
      <c r="MW152" s="73" t="str">
        <v>Section, OL02843</v>
      </c>
      <c r="MX152" s="73" t="str">
        <v>Section, OL03026, Ext.</v>
      </c>
      <c r="MY152" s="73" t="str">
        <v>Section, OL03026, Int.</v>
      </c>
      <c r="MZ152" s="73" t="str">
        <v>Section, OL03570, DWG# 100448-41</v>
      </c>
      <c r="NA152" s="73" t="str">
        <v>Section, OL03781</v>
      </c>
      <c r="NB152" s="73" t="str">
        <v>Section, OL03911</v>
      </c>
      <c r="NC152" s="73" t="str">
        <v>Section, OL03912</v>
      </c>
      <c r="ND152" s="73" t="str">
        <v>Section, OL03928</v>
      </c>
      <c r="NE152" s="73" t="str">
        <v>Section, OL03929</v>
      </c>
      <c r="NF152" s="73" t="str">
        <v>Section, OL04030</v>
      </c>
      <c r="NG152" s="73" t="str">
        <v>Section, OL04037</v>
      </c>
      <c r="NH152" s="73" t="str">
        <v>Section, OL04038</v>
      </c>
      <c r="NI152" s="73" t="str">
        <v>Section, OL04046</v>
      </c>
      <c r="NJ152" s="73" t="str">
        <v>Section, OL04065</v>
      </c>
      <c r="NK152" s="73" t="str">
        <v>Section, OL04066</v>
      </c>
      <c r="NL152" s="73" t="str">
        <v>Section, OL04067</v>
      </c>
      <c r="NM152" s="73" t="str">
        <v>Section, OL04069</v>
      </c>
      <c r="NN152" s="73" t="str">
        <v>Section, OL04071</v>
      </c>
      <c r="NO152" s="73" t="str">
        <v>Section, OL04173</v>
      </c>
      <c r="NP152" s="73" t="str">
        <v>Section, OL04174</v>
      </c>
      <c r="NQ152" s="73" t="str">
        <v>Section, OL04214</v>
      </c>
      <c r="NR152" s="73" t="str">
        <v>Section, OL04215</v>
      </c>
      <c r="NS152" s="73" t="str">
        <v>Section, OL04216</v>
      </c>
      <c r="NT152" s="73" t="str">
        <v>Section, OL04217</v>
      </c>
      <c r="NU152" s="73" t="str">
        <v>Section, Overlay OL02716</v>
      </c>
      <c r="NV152" s="73" t="str">
        <v>Section, Overlay OL02717</v>
      </c>
      <c r="NW152" s="73" t="str">
        <v>Section, See Image</v>
      </c>
      <c r="NX152" s="73" t="str">
        <v>Section, See Image, DWG# 100448-41</v>
      </c>
      <c r="NY152" s="73" t="str">
        <v>Section, Without Sots</v>
      </c>
      <c r="NZ152" s="73" t="str">
        <v>See Comments Sheet</v>
      </c>
      <c r="OA152" s="73" t="str">
        <v>See Comments Sheet, OL02318</v>
      </c>
      <c r="OB152" s="73" t="str">
        <v>See Image</v>
      </c>
      <c r="OC152" s="73" t="str">
        <v>See Image, .005 or Less = Pass</v>
      </c>
      <c r="OD152" s="73" t="str">
        <v>See Image, Check Near Radius</v>
      </c>
      <c r="OE152" s="73" t="str">
        <v>See Image, Constrained</v>
      </c>
      <c r="OF152" s="73" t="str">
        <v>See Image, Distance Between Flats</v>
      </c>
      <c r="OG152" s="73" t="str">
        <v xml:space="preserve">See Image, Mfg. Tol, Section A-A </v>
      </c>
      <c r="OH152" s="73" t="str">
        <v>See image, Mfg. Tol.</v>
      </c>
      <c r="OI152" s="73" t="str">
        <v>See Image, Mic. Across Flats</v>
      </c>
      <c r="OJ152" s="73" t="str">
        <v>See Image, OL02850</v>
      </c>
      <c r="OK152" s="73" t="str">
        <v>See Image, OL02880</v>
      </c>
      <c r="OL152" s="73" t="str">
        <v>See Image, OL03926</v>
      </c>
      <c r="OM152" s="73" t="str">
        <v>See Image, OL03927</v>
      </c>
      <c r="ON152" s="73" t="str">
        <v>See Image, OL04003</v>
      </c>
      <c r="OO152" s="73" t="str">
        <v>'See Image, OL04342,  Best Fit Joe Block</v>
      </c>
      <c r="OP152" s="73" t="str">
        <v>See Image, OL04342,  Blank</v>
      </c>
      <c r="OQ152" s="73" t="str">
        <v>See Image, OL04342, Blank</v>
      </c>
      <c r="OR152" s="73" t="str">
        <v>See Image, OL04343, Blank</v>
      </c>
      <c r="OS152" s="73" t="str">
        <v>See Image, Pass = .002 or Less</v>
      </c>
      <c r="OT152" s="73" t="str">
        <v>See Image, Rcd. MAX</v>
      </c>
      <c r="OU152" s="73" t="str">
        <v>See Image, Rcd. MIN</v>
      </c>
      <c r="OV152" s="73" t="str">
        <v>See Image, Section</v>
      </c>
      <c r="OW152" s="73" t="str">
        <v>See Image, Section A-A</v>
      </c>
      <c r="OX152" s="73" t="str">
        <v>See Image, Section B-B</v>
      </c>
      <c r="OY152" s="73" t="str">
        <v>See Image, Section B-B, TSC</v>
      </c>
      <c r="OZ152" s="73" t="str">
        <v>See Image, Shank Drawing # 18000-XX-XX A</v>
      </c>
      <c r="PA152" s="73" t="str">
        <v>Sequencial Laser 01, 120 Per Print</v>
      </c>
      <c r="PB152" s="73" t="str">
        <v>Set to .202, Zero on Thread Lead</v>
      </c>
      <c r="PC152" s="73" t="str">
        <v>Sharp OK, No Burr</v>
      </c>
      <c r="PD152" s="73" t="str">
        <v>Sharp OK, No Raised Edge, See Image</v>
      </c>
      <c r="PE152" s="73" t="str">
        <v>Sharp OK, No Raised Edges</v>
      </c>
      <c r="PF152" s="73" t="str">
        <v>Sharp okay no raised edge</v>
      </c>
      <c r="PG152" s="73" t="str">
        <v>Sharp Okay, No Burr</v>
      </c>
      <c r="PH152" s="73" t="str">
        <v>Sharp Okay, No Raised Edge</v>
      </c>
      <c r="PI152" s="73" t="str">
        <v>Sharp Okay, No Raised Edges,</v>
      </c>
      <c r="PJ152" s="73" t="str">
        <v>Sharp Okay, See Image</v>
      </c>
      <c r="PK152" s="73" t="str">
        <v xml:space="preserve">Start of Radius @ .195 </v>
      </c>
      <c r="PL152" s="73" t="str">
        <v xml:space="preserve">Start of Radius @ .21 </v>
      </c>
      <c r="PM152" s="73" t="str">
        <v xml:space="preserve">T.S.C. </v>
      </c>
      <c r="PN152" s="73" t="str">
        <v>Tangent Point</v>
      </c>
      <c r="PO152" s="73" t="str">
        <v>Tangent point of R.50</v>
      </c>
      <c r="PP152" s="73" t="str">
        <v>Taper Check, Mfg.Tol.</v>
      </c>
      <c r="PQ152" s="73" t="str">
        <v>Taper Check, Mfg.Tol., See Image</v>
      </c>
      <c r="PR152" s="73" t="str">
        <v>Thrd. Minor Ø</v>
      </c>
      <c r="PS152" s="73" t="str">
        <v>Thrd. Relief Ø</v>
      </c>
      <c r="PT152" s="73" t="str">
        <v>Threadless Blank</v>
      </c>
      <c r="PU152" s="73" t="str">
        <v>Threadless Blank, From Major Ø</v>
      </c>
      <c r="PV152" s="73" t="str">
        <v>Threadless Blank, Mfg. Tol.</v>
      </c>
      <c r="PW152" s="73" t="str">
        <v>Threadless Blank, Thrd. to Neck Rad.</v>
      </c>
      <c r="PX152" s="73" t="str">
        <v>Thredless Blank</v>
      </c>
      <c r="PY152" s="73" t="str">
        <v>To center of R.005</v>
      </c>
      <c r="PZ152" s="73" t="str">
        <v>Torx Min. Dia.</v>
      </c>
      <c r="QA152" s="73" t="str">
        <v>Turn Ø Free of Mill Marks</v>
      </c>
      <c r="QB152" s="73" t="str">
        <v>Use (Full) GO Hex</v>
      </c>
      <c r="QC152" s="73" t="str">
        <v>Use Balloon 1 FULL Gauge</v>
      </c>
      <c r="QD152" s="73" t="str">
        <v>Use Balloon 9 FULL GO</v>
      </c>
      <c r="QE152" s="73" t="str">
        <v>Use Best Fit Pin</v>
      </c>
      <c r="QF152" s="73" t="str">
        <v>Use Disk Tip</v>
      </c>
      <c r="QG152" s="73" t="str">
        <v>Use flat bottomed indicator tip.</v>
      </c>
      <c r="QH152" s="73" t="str">
        <v xml:space="preserve">Use Full .093 Go Hex </v>
      </c>
      <c r="QI152" s="73" t="str">
        <v xml:space="preserve">Use Full .0930 Go Hex </v>
      </c>
      <c r="QJ152" s="73" t="str">
        <v>Use Full .1235 Go Hex</v>
      </c>
      <c r="QK152" s="73" t="str">
        <v>Use Gauge K2-98-8019-04, See Image</v>
      </c>
      <c r="QL152" s="73" t="str">
        <v>Use large flat indicator tip</v>
      </c>
      <c r="QM152" s="73" t="str">
        <v>Use Pins.3330/.3350, See Image MAX NO-GO</v>
      </c>
      <c r="QN152" s="73" t="str">
        <v>Use Pointed Drop Indicator Tip</v>
      </c>
      <c r="QO152" s="73" t="str">
        <v>V-Block</v>
      </c>
      <c r="QP152" s="73" t="str">
        <v>V-Block,  AMB for 13</v>
      </c>
      <c r="QQ152" s="73" t="str">
        <v>V-Block,  Hex Cham. Dia.</v>
      </c>
      <c r="QR152" s="73" t="str">
        <v>V-Block, Hex Depth</v>
      </c>
      <c r="QS152" s="73" t="str">
        <v>VBU Gauge</v>
      </c>
      <c r="QT152" s="73" t="str">
        <v>Visibally smaller than HEX=Pass</v>
      </c>
      <c r="QU152" s="73" t="str">
        <v>Visual Per Drawing</v>
      </c>
      <c r="QV152" s="73" t="str">
        <v>Whirl Blank</v>
      </c>
      <c r="QW152" s="73" t="str">
        <v xml:space="preserve">Whirl Blank </v>
      </c>
      <c r="QX152" s="73" t="str">
        <v>Whirl Blank, Neck Rad. End to Head CL</v>
      </c>
      <c r="QY152" s="73" t="str">
        <v>Whirl Blank, Nose Start Dia.</v>
      </c>
      <c r="QZ152" s="73" t="str">
        <v>Whirl Blank, Nose Start Dist.</v>
      </c>
      <c r="RA152" s="73" t="str">
        <v>Whirl Blank, Thrd. Minor</v>
      </c>
      <c r="RB152" s="73" t="str">
        <v>Whirl Blank, Thrd. Pullout Dia.</v>
      </c>
      <c r="RC152" s="73" t="str">
        <v>Whole Part, Removal is at Assy. Level</v>
      </c>
      <c r="RD152" s="73" t="str">
        <v>Wide Area</v>
      </c>
      <c r="RE152" s="73" t="str">
        <v>Zero on End of Go Gauge</v>
      </c>
    </row>
    <row r="153" spans="1:473">
      <c r="A153" s="73" t="s">
        <v>790</v>
      </c>
      <c r="C153" s="73" t="str" cm="1">
        <f t="array" ref="C153:RE153">TRANSPOSE(_xlfn._xlws.SORT(_xlfn._xlws.FILTER($A$2:$A$600,ISNUMBER(SEARCH('PartLib Table'!M160,$A$2:$A$600)),"not found")))</f>
        <v xml:space="preserve"> 'C', Whirl Blank</v>
      </c>
      <c r="D153" s="73" t="str">
        <v xml:space="preserve"> See Image, Constrained</v>
      </c>
      <c r="E153" s="73" t="str">
        <v>(.04 to .12 range = Pass)</v>
      </c>
      <c r="F153" s="73" t="str">
        <v>(.042 FULL) Go Pin Seat Fully</v>
      </c>
      <c r="G153" s="73" t="str">
        <v>(B), Mfg. Tol.</v>
      </c>
      <c r="H153" s="73" t="str">
        <v>(B), O.A.L.</v>
      </c>
      <c r="I153" s="73" t="str">
        <v>.001 or less =Pass</v>
      </c>
      <c r="J153" s="73" t="str">
        <v>.001 or less out of center = Pass</v>
      </c>
      <c r="K153" s="73" t="str">
        <v>.002 or Less = Pass</v>
      </c>
      <c r="L153" s="73" t="str">
        <v>.002 or Less out of center = Pass</v>
      </c>
      <c r="M153" s="73" t="str">
        <v>.005 to .015 = Pass</v>
      </c>
      <c r="N153" s="73" t="str">
        <v>.0125 Mean, Section</v>
      </c>
      <c r="O153" s="73" t="str">
        <v>.025 or Less in X &amp; Y=Pass</v>
      </c>
      <c r="P153" s="73" t="str">
        <v>.038 Mean</v>
      </c>
      <c r="Q153" s="73" t="str">
        <v>.063 MM = .0024 IN, See Image</v>
      </c>
      <c r="R153" s="73" t="str">
        <v>.063MM = .0024"</v>
      </c>
      <c r="S153" s="73" t="str">
        <v>.243 NO-GO, Unconstrained, Must Not Start</v>
      </c>
      <c r="T153" s="73" t="str">
        <v>@ Back Face &amp; ID, No Raised Edge</v>
      </c>
      <c r="U153" s="73" t="str">
        <v>@ Back Face &amp; OD, No Raised Edge</v>
      </c>
      <c r="V153" s="73" t="str">
        <v>@ ID &amp; FACE</v>
      </c>
      <c r="W153" s="73" t="str">
        <v>@ OD &amp; BACK FACE</v>
      </c>
      <c r="X153" s="73" t="str">
        <v>@ OD &amp; FACE</v>
      </c>
      <c r="Y153" s="73" t="str">
        <v>Across from slot</v>
      </c>
      <c r="Z153" s="73" t="str">
        <v>All Edge Breaks</v>
      </c>
      <c r="AA153" s="73" t="str">
        <v>Attached to bar stock</v>
      </c>
      <c r="AB153" s="73" t="str">
        <v xml:space="preserve">Back Turn Fillet Rad. </v>
      </c>
      <c r="AC153" s="73" t="str">
        <v>Balloon 1 (DWG FRM0105 Page 2, NV-27)</v>
      </c>
      <c r="AD153" s="73" t="str">
        <v>Balloon 1 (DWG FRM0105, NV-30)</v>
      </c>
      <c r="AE153" s="73" t="str">
        <v>Balloon 1 (P# 9890002-20) OL00429/A</v>
      </c>
      <c r="AF153" s="73" t="str">
        <v>Balloon 1, DWG#FRM0105</v>
      </c>
      <c r="AG153" s="73" t="str">
        <v>Balloon 11, See Image</v>
      </c>
      <c r="AH153" s="73" t="str">
        <v xml:space="preserve">Balloon 2 (DWG FRM0105 Page 2, NV-27) </v>
      </c>
      <c r="AI153" s="73" t="str">
        <v>Balloon 2 (DWG FRM0105, NV-30)</v>
      </c>
      <c r="AJ153" s="73" t="str">
        <v>Balloon 2 (P# 9890002-20)</v>
      </c>
      <c r="AK153" s="73" t="str">
        <v>Balloon 2, DWG#FRM0105</v>
      </c>
      <c r="AL153" s="73" t="str">
        <v>Balloon 2, DWG#FRM0105, See Image</v>
      </c>
      <c r="AM153" s="73" t="str">
        <v>Balloon 3 (DWG FRM0105, NV-30 Minor)</v>
      </c>
      <c r="AN153" s="73" t="str">
        <v>Balloon 3 (DWG FRM0105, NV-30)</v>
      </c>
      <c r="AO153" s="73" t="str">
        <v>Balloon 3 (P# 9890002-20)</v>
      </c>
      <c r="AP153" s="73" t="str">
        <v>Balloon 4</v>
      </c>
      <c r="AQ153" s="73" t="str">
        <v>Balloon 4 (P# 9890002-20)</v>
      </c>
      <c r="AR153" s="73" t="str">
        <v>Below Middle Band</v>
      </c>
      <c r="AS153" s="73" t="str">
        <v>Best Fit Pin, .003 or Less =Pass</v>
      </c>
      <c r="AT153" s="73" t="str">
        <v>Blank</v>
      </c>
      <c r="AU153" s="73" t="str">
        <v>Blank Turn Maj.</v>
      </c>
      <c r="AV153" s="73" t="str">
        <v>Blank Turn Maj. Mill Flt., OL4172</v>
      </c>
      <c r="AW153" s="73" t="str">
        <v>Blank Without .010 Slots</v>
      </c>
      <c r="AX153" s="73" t="str">
        <v>Blank Without .010 Slots, Section</v>
      </c>
      <c r="AY153" s="73" t="str">
        <v>Blank without thread</v>
      </c>
      <c r="AZ153" s="73" t="str">
        <v xml:space="preserve">Blank, Center of V Grv. </v>
      </c>
      <c r="BA153" s="73" t="str">
        <v>Blank, Check R adjacent Balloon 17</v>
      </c>
      <c r="BB153" s="73" t="str">
        <v>Blank, EXT. Feature</v>
      </c>
      <c r="BC153" s="73" t="str">
        <v>Blank, See Image, OL04335</v>
      </c>
      <c r="BD153" s="73" t="str">
        <v>Blank, See Image, OL04336</v>
      </c>
      <c r="BE153" s="73" t="str">
        <v xml:space="preserve">Blank, Thrd. </v>
      </c>
      <c r="BF153" s="73" t="str">
        <v>Blank, Turn Tip</v>
      </c>
      <c r="BG153" s="73" t="str">
        <v>Blank, Without Thrd.</v>
      </c>
      <c r="BH153" s="73" t="str">
        <v>Blank, Without Thread</v>
      </c>
      <c r="BI153" s="73" t="str">
        <v xml:space="preserve">Blunt Start Blend to Minor </v>
      </c>
      <c r="BJ153" s="73" t="str">
        <v>Calc., Use Go HEX</v>
      </c>
      <c r="BK153" s="73" t="str">
        <v>Can't dig into OD</v>
      </c>
      <c r="BL153" s="73" t="str">
        <v>Carbide Gauge</v>
      </c>
      <c r="BM153" s="73" t="str">
        <v xml:space="preserve">Center of V Grv. </v>
      </c>
      <c r="BN153" s="73" t="str">
        <v>Centered Less than .03 = Pass</v>
      </c>
      <c r="BO153" s="73" t="str">
        <v>Centered within .0005 or Less = Pass</v>
      </c>
      <c r="BP153" s="73" t="str">
        <v>Centered within .001 or Less = Pass</v>
      </c>
      <c r="BQ153" s="73" t="str">
        <v>Centered within .0254 or Less = Pass</v>
      </c>
      <c r="BR153" s="73" t="str">
        <v>Check close to Rod Slot</v>
      </c>
      <c r="BS153" s="73" t="str">
        <v>Check every other hole</v>
      </c>
      <c r="BT153" s="73" t="str">
        <v>Check Go over full length of slot.</v>
      </c>
      <c r="BU153" s="73" t="str">
        <v>Check Near Closed End</v>
      </c>
      <c r="BV153" s="73" t="str">
        <v>Check per Print View, Away from Rod Slot</v>
      </c>
      <c r="BW153" s="73" t="str">
        <v>Check to Balloon 30 Go Pin</v>
      </c>
      <c r="BX153" s="73" t="str">
        <v>Check with .2705 SET Pin Inside Part</v>
      </c>
      <c r="BY153" s="73" t="str">
        <v>Check with Hex Up</v>
      </c>
      <c r="BZ153" s="73" t="str">
        <v>CMM Blank</v>
      </c>
      <c r="CA153" s="73" t="str">
        <v>Confirm Full Radius</v>
      </c>
      <c r="CB153" s="73" t="str">
        <v>Constrained in fixture</v>
      </c>
      <c r="CC153" s="73" t="str">
        <v>Constrained with Ring</v>
      </c>
      <c r="CD153" s="73" t="str">
        <v>Constrained, See Image</v>
      </c>
      <c r="CE153" s="73" t="str">
        <v>Dim. "A"</v>
      </c>
      <c r="CF153" s="73" t="str">
        <v>Dim. "B"</v>
      </c>
      <c r="CG153" s="73" t="str">
        <v>Dim. "C"</v>
      </c>
      <c r="CH153" s="73" t="str">
        <v>Dim. "D", Whirl Blank</v>
      </c>
      <c r="CI153" s="73" t="str">
        <v>Dim. "G"</v>
      </c>
      <c r="CJ153" s="73" t="str">
        <v>Dim. E, Blank Turn Maj. &amp;  Mill Flt</v>
      </c>
      <c r="CK153" s="73" t="str">
        <v>Dim. E, Blank Turn Maj.&amp;  Mill Flt</v>
      </c>
      <c r="CL153" s="73" t="str">
        <v>Dim. H, Whirl Blank</v>
      </c>
      <c r="CM153" s="73" t="str">
        <v>Dim. J, 'Blank Turn Maj. &amp; Whirl Blank</v>
      </c>
      <c r="CN153" s="73" t="str">
        <v>Disk Drop Indicator Tip</v>
      </c>
      <c r="CO153" s="73" t="str">
        <v>DWG 100448-15, Balloon F_1</v>
      </c>
      <c r="CP153" s="73" t="str">
        <v>DWG 100448-15, OL02571</v>
      </c>
      <c r="CQ153" s="73" t="str">
        <v>DWG 100448-41</v>
      </c>
      <c r="CR153" s="73" t="str">
        <v>DWG 9890040, (10E),Section Part, OL01139</v>
      </c>
      <c r="CS153" s="73" t="str">
        <v>DWG 9890040, (10E),Section, OL01139</v>
      </c>
      <c r="CT153" s="73" t="str">
        <v>DWG 9890040, (11E)</v>
      </c>
      <c r="CU153" s="73" t="str">
        <v>DWG 9890040, (11E), Pins with Flats</v>
      </c>
      <c r="CV153" s="73" t="str">
        <v>DWG 9890040, (12E),  Pass=.002 or less</v>
      </c>
      <c r="CW153" s="73" t="str">
        <v>DWG 9890040, (12E), See Image</v>
      </c>
      <c r="CX153" s="73" t="str">
        <v>DWG 9890040, (1E), OL01431</v>
      </c>
      <c r="CY153" s="73" t="str">
        <v>DWG 9890040, (1E), OL01432</v>
      </c>
      <c r="CZ153" s="73" t="str">
        <v>DWG 9890040, (2E), OL01432</v>
      </c>
      <c r="DA153" s="73" t="str">
        <v>DWG 9890040, (3E)</v>
      </c>
      <c r="DB153" s="73" t="str">
        <v>DWG 9890040, (4E)</v>
      </c>
      <c r="DC153" s="73" t="str">
        <v>DWG 9890040, (5E), OL02336</v>
      </c>
      <c r="DD153" s="73" t="str">
        <v>DWG 9890040, (6E)</v>
      </c>
      <c r="DE153" s="73" t="str">
        <v>DWG 9890040, (7E)</v>
      </c>
      <c r="DF153" s="73" t="str">
        <v>DWG 9890040, (8E), OL01433</v>
      </c>
      <c r="DG153" s="73" t="str">
        <v>DWG 9890040, (8E), OL01433, Section</v>
      </c>
      <c r="DH153" s="73" t="str">
        <v>DWG 9890040, (9E), Close to Rod Slot</v>
      </c>
      <c r="DI153" s="73" t="str">
        <v>DWG 9890040, (9E),Close to Rod Slot</v>
      </c>
      <c r="DJ153" s="73" t="str">
        <v>DWG FRM0105 PAGE 2</v>
      </c>
      <c r="DK153" s="73" t="str">
        <v>DWG# 100448-41</v>
      </c>
      <c r="DL153" s="73" t="str">
        <v>DWG# 100448-44</v>
      </c>
      <c r="DM153" s="73" t="str">
        <v>DWG# 9890003  (1), Section OL00436/A</v>
      </c>
      <c r="DN153" s="73" t="str">
        <v>DWG# 9890003 (3), Ring Gauge Constrained</v>
      </c>
      <c r="DO153" s="73" t="str">
        <v>DWG# 9890003 (4), Section</v>
      </c>
      <c r="DP153" s="73" t="str">
        <v>DWG#100448-26, Balloon 1K, OL02350</v>
      </c>
      <c r="DQ153" s="73" t="str">
        <v>DWG#100448-26, Balloon 2K, OL02350</v>
      </c>
      <c r="DR153" s="73" t="str">
        <v>DWG#100448-26, Balloon 3K, OL02363</v>
      </c>
      <c r="DS153" s="73" t="str">
        <v>DWG#100448-26, Balloon 4K</v>
      </c>
      <c r="DT153" s="73" t="str">
        <v>DWG#100448-26, Balloon 5K, Section</v>
      </c>
      <c r="DU153" s="73" t="str">
        <v>DWG#100448-26, Balloon 6K</v>
      </c>
      <c r="DV153" s="73" t="str">
        <v>DWG#100448-26, Balloon 7K, Section</v>
      </c>
      <c r="DW153" s="73" t="str">
        <v>DWG#100448-26, Mfg. Tol.</v>
      </c>
      <c r="DX153" s="73" t="str">
        <v>DWG#9890003 (2) Ring Gauge Constrained</v>
      </c>
      <c r="DY153" s="73" t="str">
        <v>DWG#9890044</v>
      </c>
      <c r="DZ153" s="73" t="str">
        <v>DWG#9890044 .1985 to .2005=Pass</v>
      </c>
      <c r="EA153" s="73" t="str">
        <v>DWG#9890044 Overlay OL02441</v>
      </c>
      <c r="EB153" s="73" t="str">
        <v>DWG#9890044, OL02441</v>
      </c>
      <c r="EC153" s="73" t="str">
        <v>DWG#FRM0105</v>
      </c>
      <c r="ED153" s="73" t="str">
        <v>EXT.</v>
      </c>
      <c r="EE153" s="73" t="str">
        <v>EXT. Section, OL02460</v>
      </c>
      <c r="EF153" s="73" t="str">
        <v>EXT., OL04223</v>
      </c>
      <c r="EG153" s="73" t="str">
        <v>Flat Drop Indicator Tip</v>
      </c>
      <c r="EH153" s="73" t="str">
        <v>Full Go Pin, No Light, at Radius</v>
      </c>
      <c r="EI153" s="73" t="str">
        <v>Function Check</v>
      </c>
      <c r="EJ153" s="73" t="str">
        <v>GO Function Gauge</v>
      </c>
      <c r="EK153" s="73" t="str">
        <v>Go Gauge for Balloon 1 &amp; 4</v>
      </c>
      <c r="EL153" s="73" t="str">
        <v>Go Pin must pass through</v>
      </c>
      <c r="EM153" s="73" t="str">
        <v>Greater than .005 = Fail, Section</v>
      </c>
      <c r="EN153" s="73" t="str">
        <v>Greater than .025 out of center = Fail</v>
      </c>
      <c r="EO153" s="73" t="str">
        <v>Greater than 2.6 = Pass</v>
      </c>
      <c r="EP153" s="73" t="str">
        <v>Green = Pass, Red = Fail</v>
      </c>
      <c r="EQ153" s="73" t="str">
        <v>Hex Depth</v>
      </c>
      <c r="ER153" s="73" t="str">
        <v>Hex Minor</v>
      </c>
      <c r="ES153" s="73" t="str">
        <v>Hole Dia.</v>
      </c>
      <c r="ET153" s="73" t="str">
        <v>Hook or Disk Tip</v>
      </c>
      <c r="EU153" s="73" t="str">
        <v>ID Sphere Finish</v>
      </c>
      <c r="EV153" s="73" t="str">
        <v>ID/OD Both Sides, Diff. .002 or less = Pass</v>
      </c>
      <c r="EW153" s="73" t="str">
        <v>If Looks Big, Section</v>
      </c>
      <c r="EX153" s="73" t="str">
        <v>If Looks Small, Section</v>
      </c>
      <c r="EY153" s="73" t="str">
        <v>Insp. Close to Break Away, Mfg.Tol.</v>
      </c>
      <c r="EZ153" s="73" t="str">
        <v>INT.</v>
      </c>
      <c r="FA153" s="73" t="str">
        <v>INT. Section, OL02460</v>
      </c>
      <c r="FB153" s="73" t="str">
        <v>INT., OL04223</v>
      </c>
      <c r="FC153" s="73" t="str">
        <v>Intersect. of 7.7 &amp; R0.10</v>
      </c>
      <c r="FD153" s="73" t="str">
        <v>Intersect. of 8.79 and R.25 MAX</v>
      </c>
      <c r="FE153" s="73" t="str">
        <v>Keep Ind. Tip away from corner</v>
      </c>
      <c r="FF153" s="73" t="str">
        <v>L31</v>
      </c>
      <c r="FG153" s="73" t="str">
        <v>Laser Mark</v>
      </c>
      <c r="FH153" s="73" t="str">
        <v>LASER PER NOTE 4</v>
      </c>
      <c r="FI153" s="73" t="str">
        <v>LASER PER NOTE 4, Final Check 1 only</v>
      </c>
      <c r="FJ153" s="73" t="str">
        <v>Less than .002 out of center = Pass</v>
      </c>
      <c r="FK153" s="73" t="str">
        <v>Less than 2.75 = Pass, Section</v>
      </c>
      <c r="FL153" s="73" t="str">
        <v>List as pin. Not Calibrated</v>
      </c>
      <c r="FM153" s="73" t="str">
        <v>M9 X 1.25 BUTT See Comment Image</v>
      </c>
      <c r="FN153" s="73" t="str">
        <v>Manual Section</v>
      </c>
      <c r="FO153" s="73" t="str">
        <v>Max Deep .241 NO-GO =.42</v>
      </c>
      <c r="FP153" s="73" t="str">
        <v>MAX Depth of (Note 7) .241 NO-GO Pin</v>
      </c>
      <c r="FQ153" s="73" t="str">
        <v>Measure from Blue Line, See Image</v>
      </c>
      <c r="FR153" s="73" t="str">
        <v>Measure Width of Blue Area, See Image</v>
      </c>
      <c r="FS153" s="73" t="str">
        <v>Mfg. Tol</v>
      </c>
      <c r="FT153" s="73" t="str">
        <v>Mfg. Tol, See Image</v>
      </c>
      <c r="FU153" s="73" t="str">
        <v>Mfg. Tol.</v>
      </c>
      <c r="FV153" s="73" t="str">
        <v>Mfg. Tol. "A"</v>
      </c>
      <c r="FW153" s="73" t="str">
        <v>Mfg. Tol. (Zero on Gauge Full Dia. Lead)</v>
      </c>
      <c r="FX153" s="73" t="str">
        <v>Mfg. Tol. Balloon 11, See Image</v>
      </c>
      <c r="FY153" s="73" t="str">
        <v>Mfg. Tol. Balloon 4</v>
      </c>
      <c r="FZ153" s="73" t="str">
        <v>Mfg. Tol. Balloon 7</v>
      </c>
      <c r="GA153" s="73" t="str">
        <v xml:space="preserve">Mfg. Tol. C-Bore Face (Ballo 28) </v>
      </c>
      <c r="GB153" s="73" t="str">
        <v>Mfg. Tol. Section</v>
      </c>
      <c r="GC153" s="73" t="str">
        <v>Mfg. Tol. See Image</v>
      </c>
      <c r="GD153" s="73" t="str">
        <v>Mfg. Tol., 3 Places, Record MAX</v>
      </c>
      <c r="GE153" s="73" t="str">
        <v>Mfg. Tol., Balloon 11</v>
      </c>
      <c r="GF153" s="73" t="str">
        <v>Mfg. Tol., Balloon 7</v>
      </c>
      <c r="GG153" s="73" t="str">
        <v>Mfg. Tol., Blank</v>
      </c>
      <c r="GH153" s="73" t="str">
        <v>Mfg. Tol., Blank, Balloon 12</v>
      </c>
      <c r="GI153" s="73" t="str">
        <v>Mfg. Tol., Blend to SØ.320</v>
      </c>
      <c r="GJ153" s="73" t="str">
        <v>Mfg. Tol., Calculation</v>
      </c>
      <c r="GK153" s="73" t="str">
        <v>Mfg. Tol., For Mill Fixture</v>
      </c>
      <c r="GL153" s="73" t="str">
        <v>Mfg. Tol., L32</v>
      </c>
      <c r="GM153" s="73" t="str">
        <v>Mfg. Tol., L33</v>
      </c>
      <c r="GN153" s="73" t="str">
        <v>Mfg. Tol., No Tool Marks</v>
      </c>
      <c r="GO153" s="73" t="str">
        <v>Mfg. Tol., OL03361</v>
      </c>
      <c r="GP153" s="73" t="str">
        <v>Mfg. Tol., Record off center value</v>
      </c>
      <c r="GQ153" s="73" t="str">
        <v>Mfg. Tol., Same 3 Places, Record MIN</v>
      </c>
      <c r="GR153" s="73" t="str">
        <v>Mfg. Tol., Section</v>
      </c>
      <c r="GS153" s="73" t="str">
        <v>Mfg. Tol., Section B-B</v>
      </c>
      <c r="GT153" s="73" t="str">
        <v>Mfg. Tol., Section, OL03361</v>
      </c>
      <c r="GU153" s="73" t="str">
        <v>Mfg. Tol., Section, Per Note 2</v>
      </c>
      <c r="GV153" s="73" t="str">
        <v>Mfg. Tol., See Image</v>
      </c>
      <c r="GW153" s="73" t="str">
        <v>Mfg. Tol., See Image, Bore in Blue</v>
      </c>
      <c r="GX153" s="73" t="str">
        <v>Mfg. Tol., See Image, Hook Tip</v>
      </c>
      <c r="GY153" s="73" t="str">
        <v>Mfg. Tol., Sharp Okay No Burr</v>
      </c>
      <c r="GZ153" s="73" t="str">
        <v>Mfg. Tol., Threadless Blank</v>
      </c>
      <c r="HA153" s="73" t="str">
        <v>Mfg.Tol.</v>
      </c>
      <c r="HB153" s="73" t="str">
        <v>Mgf. To., T.S.C.</v>
      </c>
      <c r="HC153" s="73" t="str">
        <v>Milled Feature</v>
      </c>
      <c r="HD153" s="73" t="str">
        <v>Milled Feature, OL04045</v>
      </c>
      <c r="HE153" s="73" t="str">
        <v>More than .0005 out of center = Fail</v>
      </c>
      <c r="HF153" s="73" t="str">
        <v>Must Pass Through</v>
      </c>
      <c r="HG153" s="73" t="str">
        <v>Must pass through gauge</v>
      </c>
      <c r="HH153" s="73" t="str">
        <v>Must Pass Through Go Gauge</v>
      </c>
      <c r="HI153" s="73" t="str">
        <v>Must Pass, See Image.</v>
      </c>
      <c r="HJ153" s="73" t="str">
        <v>NA</v>
      </c>
      <c r="HK153" s="73" t="str">
        <v>Narrow Area</v>
      </c>
      <c r="HL153" s="73" t="str">
        <v>Near Balloon 21</v>
      </c>
      <c r="HM153" s="73" t="str">
        <v>Near Datum B</v>
      </c>
      <c r="HN153" s="73" t="str">
        <v>Neck Dia.</v>
      </c>
      <c r="HO153" s="73" t="str">
        <v>Neck to Head Rad.</v>
      </c>
      <c r="HP153" s="73" t="str">
        <v>No Copper Deposits Allowed</v>
      </c>
      <c r="HQ153" s="73" t="str">
        <v>No Section</v>
      </c>
      <c r="HR153" s="73" t="str">
        <v>No Section, .01 to .014 = Pass</v>
      </c>
      <c r="HS153" s="73" t="str">
        <v>No Section, Rotate Part</v>
      </c>
      <c r="HT153" s="73" t="str">
        <v>No Section, See Image</v>
      </c>
      <c r="HU153" s="73" t="str">
        <v>No Slot, Section B-B</v>
      </c>
      <c r="HV153" s="73" t="str">
        <v>No visual step = Pass</v>
      </c>
      <c r="HW153" s="73" t="str">
        <v>Not to exceed .95 Deep</v>
      </c>
      <c r="HX153" s="73" t="str">
        <v>Note 1</v>
      </c>
      <c r="HY153" s="73" t="str">
        <v>OL00333/A</v>
      </c>
      <c r="HZ153" s="73" t="str">
        <v>OL00519</v>
      </c>
      <c r="IA153" s="73" t="str">
        <v>OL00520</v>
      </c>
      <c r="IB153" s="73" t="str">
        <v>OL00529</v>
      </c>
      <c r="IC153" s="73" t="str">
        <v>OL00542</v>
      </c>
      <c r="ID153" s="73" t="str">
        <v>OL00724</v>
      </c>
      <c r="IE153" s="73" t="str">
        <v>OL01250</v>
      </c>
      <c r="IF153" s="73" t="str">
        <v>OL01869, Threadless Blank</v>
      </c>
      <c r="IG153" s="73" t="str">
        <v>OL01870, Section</v>
      </c>
      <c r="IH153" s="73" t="str">
        <v>OL02255</v>
      </c>
      <c r="II153" s="73" t="str">
        <v>OL02255, Mfg. Tol.</v>
      </c>
      <c r="IJ153" s="73" t="str">
        <v>OL02302</v>
      </c>
      <c r="IK153" s="73" t="str">
        <v xml:space="preserve">OL02318  needed per image instructions </v>
      </c>
      <c r="IL153" s="73" t="str">
        <v>OL02556</v>
      </c>
      <c r="IM153" s="73" t="str">
        <v>OL02557</v>
      </c>
      <c r="IN153" s="73" t="str">
        <v>OL02567</v>
      </c>
      <c r="IO153" s="73" t="str">
        <v>OL02653</v>
      </c>
      <c r="IP153" s="73" t="str">
        <v>OL02718</v>
      </c>
      <c r="IQ153" s="73" t="str">
        <v>OL02841</v>
      </c>
      <c r="IR153" s="73" t="str">
        <v>OL02842</v>
      </c>
      <c r="IS153" s="73" t="str">
        <v>OL02844</v>
      </c>
      <c r="IT153" s="73" t="str">
        <v>OL02871</v>
      </c>
      <c r="IU153" s="73" t="str">
        <v>OL02887</v>
      </c>
      <c r="IV153" s="73" t="str">
        <v>OL03500</v>
      </c>
      <c r="IW153" s="73" t="str">
        <v>OL03766</v>
      </c>
      <c r="IX153" s="73" t="str">
        <v>OL03868</v>
      </c>
      <c r="IY153" s="73" t="str">
        <v>OL03869</v>
      </c>
      <c r="IZ153" s="73" t="str">
        <v>OL03870</v>
      </c>
      <c r="JA153" s="73" t="str">
        <v>OL03873, DWG# 100448-44</v>
      </c>
      <c r="JB153" s="73" t="str">
        <v>OL03949</v>
      </c>
      <c r="JC153" s="73" t="str">
        <v xml:space="preserve">OL04043, Section </v>
      </c>
      <c r="JD153" s="73" t="str">
        <v xml:space="preserve">OL04044, Section </v>
      </c>
      <c r="JE153" s="73" t="str">
        <v>OL04045</v>
      </c>
      <c r="JF153" s="73" t="str">
        <v>OL04045, Milled Feature</v>
      </c>
      <c r="JG153" s="73" t="str">
        <v>OL04063</v>
      </c>
      <c r="JH153" s="73" t="str">
        <v>OL04064</v>
      </c>
      <c r="JI153" s="73" t="str">
        <v>OL04065</v>
      </c>
      <c r="JJ153" s="73" t="str">
        <v>OL04181</v>
      </c>
      <c r="JK153" s="73" t="str">
        <v>OL04218</v>
      </c>
      <c r="JL153" s="73" t="str">
        <v>OL04224, See Image</v>
      </c>
      <c r="JM153" s="73" t="str">
        <v>OL04374</v>
      </c>
      <c r="JN153" s="73" t="str">
        <v>OL04375, Section M-M</v>
      </c>
      <c r="JO153" s="73" t="str">
        <v>OL04376, Section M-M</v>
      </c>
      <c r="JP153" s="73" t="str">
        <v>OL04443</v>
      </c>
      <c r="JQ153" s="73" t="str">
        <v>OL04444</v>
      </c>
      <c r="JR153" s="73" t="str">
        <v>OL05000</v>
      </c>
      <c r="JS153" s="73" t="str">
        <v>One side of slot</v>
      </c>
      <c r="JT153" s="73" t="str">
        <v>Other side of slot</v>
      </c>
      <c r="JU153" s="73" t="str">
        <v>Out of center more than .002 = Fail</v>
      </c>
      <c r="JV153" s="73" t="str">
        <v>Out of center more than.002 = Fail</v>
      </c>
      <c r="JW153" s="73" t="str">
        <v>Overlay OL02713</v>
      </c>
      <c r="JX153" s="73" t="str">
        <v>Overlay OL02714</v>
      </c>
      <c r="JY153" s="73" t="str">
        <v>Overlay OL02718</v>
      </c>
      <c r="JZ153" s="73" t="str">
        <v>Overlay OL03831, Mfg. Tol.</v>
      </c>
      <c r="KA153" s="73" t="str">
        <v>Part Without Slots</v>
      </c>
      <c r="KB153" s="73" t="str">
        <v>Part Without Slots, See Image</v>
      </c>
      <c r="KC153" s="73" t="str">
        <v xml:space="preserve">Pass = .0254 or Less </v>
      </c>
      <c r="KD153" s="73" t="str">
        <v>PD MIN = 4.361, PD MAX = 4.456</v>
      </c>
      <c r="KE153" s="73" t="str">
        <v>Per Balloon 2 Note</v>
      </c>
      <c r="KF153" s="73" t="str">
        <v>Per drawing note(s) 8.</v>
      </c>
      <c r="KG153" s="73" t="str">
        <v>Point or Sphere Tip</v>
      </c>
      <c r="KH153" s="73" t="str">
        <v>Point Tip</v>
      </c>
      <c r="KI153" s="73" t="str">
        <v>R.9 to R1.1 = Pass, See Image</v>
      </c>
      <c r="KJ153" s="73" t="str">
        <v>Ram Construction</v>
      </c>
      <c r="KK153" s="73" t="str">
        <v>Record Same Pass / Fail All Balloons</v>
      </c>
      <c r="KL153" s="73" t="str">
        <v>Ref. Balloon 1</v>
      </c>
      <c r="KM153" s="73" t="str">
        <v>Ref. Balloon 12</v>
      </c>
      <c r="KN153" s="73" t="str">
        <v>Ref. Balloon 13, 100% AQL</v>
      </c>
      <c r="KO153" s="73" t="str">
        <v>Ref. Balloon 2</v>
      </c>
      <c r="KP153" s="73" t="str">
        <v>Ref. Balloon 21, 100% AQL</v>
      </c>
      <c r="KQ153" s="73" t="str">
        <v>Ref. Balloon 4</v>
      </c>
      <c r="KR153" s="73" t="str">
        <v>Ref. Balloon 7</v>
      </c>
      <c r="KS153" s="73" t="str">
        <v>Ref. Balloon 8</v>
      </c>
      <c r="KT153" s="73" t="str">
        <v>Relieved Pin Gauges 09236 &amp; 09235</v>
      </c>
      <c r="KU153" s="73" t="str">
        <v>Rotate Part</v>
      </c>
      <c r="KV153" s="73" t="str">
        <v>Rotate Part, See Image</v>
      </c>
      <c r="KW153" s="73" t="str">
        <v>Same as Root Radius</v>
      </c>
      <c r="KX153" s="73" t="str">
        <v>Section</v>
      </c>
      <c r="KY153" s="73" t="str">
        <v>Section B-B</v>
      </c>
      <c r="KZ153" s="73" t="str">
        <v>Section B-B, Distance Between Grooves</v>
      </c>
      <c r="LA153" s="73" t="str">
        <v>Section C-C</v>
      </c>
      <c r="LB153" s="73" t="str">
        <v>Section Part</v>
      </c>
      <c r="LC153" s="73" t="str">
        <v>Section Part, Measured from Opposite Face</v>
      </c>
      <c r="LD153" s="73" t="str">
        <v>Section, Broachless Blank</v>
      </c>
      <c r="LE153" s="73" t="str">
        <v>Section, EXT. Sphere Location.</v>
      </c>
      <c r="LF153" s="73" t="str">
        <v>Section, Hex Cham. Ang.</v>
      </c>
      <c r="LG153" s="73" t="str">
        <v>Section, Hex Fillet Rad.</v>
      </c>
      <c r="LH153" s="73" t="str">
        <v>Section, INT. Feature</v>
      </c>
      <c r="LI153" s="73" t="str">
        <v>Section, INT. Sphere Location.</v>
      </c>
      <c r="LJ153" s="73" t="str">
        <v>Section, Mfg. Tol.</v>
      </c>
      <c r="LK153" s="73" t="str">
        <v>Section, Mfg. Tol., See Image</v>
      </c>
      <c r="LL153" s="73" t="str">
        <v>Section, OL00486</v>
      </c>
      <c r="LM153" s="73" t="str">
        <v>Section, OL00542</v>
      </c>
      <c r="LN153" s="73" t="str">
        <v>Section, OL00543</v>
      </c>
      <c r="LO153" s="73" t="str">
        <v>Section, OL00544</v>
      </c>
      <c r="LP153" s="73" t="str">
        <v>Section, OL00545</v>
      </c>
      <c r="LQ153" s="73" t="str">
        <v>Section, OL00546</v>
      </c>
      <c r="LR153" s="73" t="str">
        <v>Section, OL00547</v>
      </c>
      <c r="LS153" s="73" t="str">
        <v>Section, OL00555</v>
      </c>
      <c r="LT153" s="73" t="str">
        <v>Section, OL00725</v>
      </c>
      <c r="LU153" s="73" t="str">
        <v>Section, OL01430</v>
      </c>
      <c r="LV153" s="73" t="str">
        <v>Section, OL01434</v>
      </c>
      <c r="LW153" s="73" t="str">
        <v>Section, OL01435</v>
      </c>
      <c r="LX153" s="73" t="str">
        <v>Section, OL01807</v>
      </c>
      <c r="LY153" s="73" t="str">
        <v>Section, OL01830</v>
      </c>
      <c r="LZ153" s="73" t="str">
        <v>Section, OL02351</v>
      </c>
      <c r="MA153" s="73" t="str">
        <v>Section, OL02519</v>
      </c>
      <c r="MB153" s="73" t="str">
        <v>Section, OL02520</v>
      </c>
      <c r="MC153" s="73" t="str">
        <v>Section, OL02522</v>
      </c>
      <c r="MD153" s="73" t="str">
        <v>Section, OL02540</v>
      </c>
      <c r="ME153" s="73" t="str">
        <v>Section, OL02541</v>
      </c>
      <c r="MF153" s="73" t="str">
        <v>Section, OL02552</v>
      </c>
      <c r="MG153" s="73" t="str">
        <v>Section, OL02553</v>
      </c>
      <c r="MH153" s="73" t="str">
        <v>Section, OL02554</v>
      </c>
      <c r="MI153" s="73" t="str">
        <v>Section, OL02555</v>
      </c>
      <c r="MJ153" s="73" t="str">
        <v>Section, OL02558</v>
      </c>
      <c r="MK153" s="73" t="str">
        <v>Section, OL02559</v>
      </c>
      <c r="ML153" s="73" t="str">
        <v>Section, OL02560</v>
      </c>
      <c r="MM153" s="73" t="str">
        <v>Section, OL02619</v>
      </c>
      <c r="MN153" s="73" t="str">
        <v>Section, OL02620</v>
      </c>
      <c r="MO153" s="73" t="str">
        <v>Section, OL02621</v>
      </c>
      <c r="MP153" s="73" t="str">
        <v>Section, OL02622</v>
      </c>
      <c r="MQ153" s="73" t="str">
        <v>Section, OL02623</v>
      </c>
      <c r="MR153" s="73" t="str">
        <v>Section, OL02624</v>
      </c>
      <c r="MS153" s="73" t="str">
        <v>Section, OL02652</v>
      </c>
      <c r="MT153" s="73" t="str">
        <v>Section, OL02680</v>
      </c>
      <c r="MU153" s="73" t="str">
        <v>Section, OL02793</v>
      </c>
      <c r="MV153" s="73" t="str">
        <v>Section, OL02823</v>
      </c>
      <c r="MW153" s="73" t="str">
        <v>Section, OL02843</v>
      </c>
      <c r="MX153" s="73" t="str">
        <v>Section, OL03026, Ext.</v>
      </c>
      <c r="MY153" s="73" t="str">
        <v>Section, OL03026, Int.</v>
      </c>
      <c r="MZ153" s="73" t="str">
        <v>Section, OL03570, DWG# 100448-41</v>
      </c>
      <c r="NA153" s="73" t="str">
        <v>Section, OL03781</v>
      </c>
      <c r="NB153" s="73" t="str">
        <v>Section, OL03911</v>
      </c>
      <c r="NC153" s="73" t="str">
        <v>Section, OL03912</v>
      </c>
      <c r="ND153" s="73" t="str">
        <v>Section, OL03928</v>
      </c>
      <c r="NE153" s="73" t="str">
        <v>Section, OL03929</v>
      </c>
      <c r="NF153" s="73" t="str">
        <v>Section, OL04030</v>
      </c>
      <c r="NG153" s="73" t="str">
        <v>Section, OL04037</v>
      </c>
      <c r="NH153" s="73" t="str">
        <v>Section, OL04038</v>
      </c>
      <c r="NI153" s="73" t="str">
        <v>Section, OL04046</v>
      </c>
      <c r="NJ153" s="73" t="str">
        <v>Section, OL04065</v>
      </c>
      <c r="NK153" s="73" t="str">
        <v>Section, OL04066</v>
      </c>
      <c r="NL153" s="73" t="str">
        <v>Section, OL04067</v>
      </c>
      <c r="NM153" s="73" t="str">
        <v>Section, OL04069</v>
      </c>
      <c r="NN153" s="73" t="str">
        <v>Section, OL04071</v>
      </c>
      <c r="NO153" s="73" t="str">
        <v>Section, OL04173</v>
      </c>
      <c r="NP153" s="73" t="str">
        <v>Section, OL04174</v>
      </c>
      <c r="NQ153" s="73" t="str">
        <v>Section, OL04214</v>
      </c>
      <c r="NR153" s="73" t="str">
        <v>Section, OL04215</v>
      </c>
      <c r="NS153" s="73" t="str">
        <v>Section, OL04216</v>
      </c>
      <c r="NT153" s="73" t="str">
        <v>Section, OL04217</v>
      </c>
      <c r="NU153" s="73" t="str">
        <v>Section, Overlay OL02716</v>
      </c>
      <c r="NV153" s="73" t="str">
        <v>Section, Overlay OL02717</v>
      </c>
      <c r="NW153" s="73" t="str">
        <v>Section, See Image</v>
      </c>
      <c r="NX153" s="73" t="str">
        <v>Section, See Image, DWG# 100448-41</v>
      </c>
      <c r="NY153" s="73" t="str">
        <v>Section, Without Sots</v>
      </c>
      <c r="NZ153" s="73" t="str">
        <v>See Comments Sheet</v>
      </c>
      <c r="OA153" s="73" t="str">
        <v>See Comments Sheet, OL02318</v>
      </c>
      <c r="OB153" s="73" t="str">
        <v>See Image</v>
      </c>
      <c r="OC153" s="73" t="str">
        <v>See Image, .005 or Less = Pass</v>
      </c>
      <c r="OD153" s="73" t="str">
        <v>See Image, Check Near Radius</v>
      </c>
      <c r="OE153" s="73" t="str">
        <v>See Image, Constrained</v>
      </c>
      <c r="OF153" s="73" t="str">
        <v>See Image, Distance Between Flats</v>
      </c>
      <c r="OG153" s="73" t="str">
        <v xml:space="preserve">See Image, Mfg. Tol, Section A-A </v>
      </c>
      <c r="OH153" s="73" t="str">
        <v>See image, Mfg. Tol.</v>
      </c>
      <c r="OI153" s="73" t="str">
        <v>See Image, Mic. Across Flats</v>
      </c>
      <c r="OJ153" s="73" t="str">
        <v>See Image, OL02850</v>
      </c>
      <c r="OK153" s="73" t="str">
        <v>See Image, OL02880</v>
      </c>
      <c r="OL153" s="73" t="str">
        <v>See Image, OL03926</v>
      </c>
      <c r="OM153" s="73" t="str">
        <v>See Image, OL03927</v>
      </c>
      <c r="ON153" s="73" t="str">
        <v>See Image, OL04003</v>
      </c>
      <c r="OO153" s="73" t="str">
        <v>'See Image, OL04342,  Best Fit Joe Block</v>
      </c>
      <c r="OP153" s="73" t="str">
        <v>See Image, OL04342,  Blank</v>
      </c>
      <c r="OQ153" s="73" t="str">
        <v>See Image, OL04342, Blank</v>
      </c>
      <c r="OR153" s="73" t="str">
        <v>See Image, OL04343, Blank</v>
      </c>
      <c r="OS153" s="73" t="str">
        <v>See Image, Pass = .002 or Less</v>
      </c>
      <c r="OT153" s="73" t="str">
        <v>See Image, Rcd. MAX</v>
      </c>
      <c r="OU153" s="73" t="str">
        <v>See Image, Rcd. MIN</v>
      </c>
      <c r="OV153" s="73" t="str">
        <v>See Image, Section</v>
      </c>
      <c r="OW153" s="73" t="str">
        <v>See Image, Section A-A</v>
      </c>
      <c r="OX153" s="73" t="str">
        <v>See Image, Section B-B</v>
      </c>
      <c r="OY153" s="73" t="str">
        <v>See Image, Section B-B, TSC</v>
      </c>
      <c r="OZ153" s="73" t="str">
        <v>See Image, Shank Drawing # 18000-XX-XX A</v>
      </c>
      <c r="PA153" s="73" t="str">
        <v>Sequencial Laser 01, 120 Per Print</v>
      </c>
      <c r="PB153" s="73" t="str">
        <v>Set to .202, Zero on Thread Lead</v>
      </c>
      <c r="PC153" s="73" t="str">
        <v>Sharp OK, No Burr</v>
      </c>
      <c r="PD153" s="73" t="str">
        <v>Sharp OK, No Raised Edge, See Image</v>
      </c>
      <c r="PE153" s="73" t="str">
        <v>Sharp OK, No Raised Edges</v>
      </c>
      <c r="PF153" s="73" t="str">
        <v>Sharp okay no raised edge</v>
      </c>
      <c r="PG153" s="73" t="str">
        <v>Sharp Okay, No Burr</v>
      </c>
      <c r="PH153" s="73" t="str">
        <v>Sharp Okay, No Raised Edge</v>
      </c>
      <c r="PI153" s="73" t="str">
        <v>Sharp Okay, No Raised Edges,</v>
      </c>
      <c r="PJ153" s="73" t="str">
        <v>Sharp Okay, See Image</v>
      </c>
      <c r="PK153" s="73" t="str">
        <v xml:space="preserve">Start of Radius @ .195 </v>
      </c>
      <c r="PL153" s="73" t="str">
        <v xml:space="preserve">Start of Radius @ .21 </v>
      </c>
      <c r="PM153" s="73" t="str">
        <v xml:space="preserve">T.S.C. </v>
      </c>
      <c r="PN153" s="73" t="str">
        <v>Tangent Point</v>
      </c>
      <c r="PO153" s="73" t="str">
        <v>Tangent point of R.50</v>
      </c>
      <c r="PP153" s="73" t="str">
        <v>Taper Check, Mfg.Tol.</v>
      </c>
      <c r="PQ153" s="73" t="str">
        <v>Taper Check, Mfg.Tol., See Image</v>
      </c>
      <c r="PR153" s="73" t="str">
        <v>Thrd. Minor Ø</v>
      </c>
      <c r="PS153" s="73" t="str">
        <v>Thrd. Relief Ø</v>
      </c>
      <c r="PT153" s="73" t="str">
        <v>Threadless Blank</v>
      </c>
      <c r="PU153" s="73" t="str">
        <v>Threadless Blank, From Major Ø</v>
      </c>
      <c r="PV153" s="73" t="str">
        <v>Threadless Blank, Mfg. Tol.</v>
      </c>
      <c r="PW153" s="73" t="str">
        <v>Threadless Blank, Thrd. to Neck Rad.</v>
      </c>
      <c r="PX153" s="73" t="str">
        <v>Thredless Blank</v>
      </c>
      <c r="PY153" s="73" t="str">
        <v>To center of R.005</v>
      </c>
      <c r="PZ153" s="73" t="str">
        <v>Torx Min. Dia.</v>
      </c>
      <c r="QA153" s="73" t="str">
        <v>Turn Ø Free of Mill Marks</v>
      </c>
      <c r="QB153" s="73" t="str">
        <v>Use (Full) GO Hex</v>
      </c>
      <c r="QC153" s="73" t="str">
        <v>Use Balloon 1 FULL Gauge</v>
      </c>
      <c r="QD153" s="73" t="str">
        <v>Use Balloon 9 FULL GO</v>
      </c>
      <c r="QE153" s="73" t="str">
        <v>Use Best Fit Pin</v>
      </c>
      <c r="QF153" s="73" t="str">
        <v>Use Disk Tip</v>
      </c>
      <c r="QG153" s="73" t="str">
        <v>Use flat bottomed indicator tip.</v>
      </c>
      <c r="QH153" s="73" t="str">
        <v xml:space="preserve">Use Full .093 Go Hex </v>
      </c>
      <c r="QI153" s="73" t="str">
        <v xml:space="preserve">Use Full .0930 Go Hex </v>
      </c>
      <c r="QJ153" s="73" t="str">
        <v>Use Full .1235 Go Hex</v>
      </c>
      <c r="QK153" s="73" t="str">
        <v>Use Gauge K2-98-8019-04, See Image</v>
      </c>
      <c r="QL153" s="73" t="str">
        <v>Use large flat indicator tip</v>
      </c>
      <c r="QM153" s="73" t="str">
        <v>Use Pins.3330/.3350, See Image MAX NO-GO</v>
      </c>
      <c r="QN153" s="73" t="str">
        <v>Use Pointed Drop Indicator Tip</v>
      </c>
      <c r="QO153" s="73" t="str">
        <v>V-Block</v>
      </c>
      <c r="QP153" s="73" t="str">
        <v>V-Block,  AMB for 13</v>
      </c>
      <c r="QQ153" s="73" t="str">
        <v>V-Block,  Hex Cham. Dia.</v>
      </c>
      <c r="QR153" s="73" t="str">
        <v>V-Block, Hex Depth</v>
      </c>
      <c r="QS153" s="73" t="str">
        <v>VBU Gauge</v>
      </c>
      <c r="QT153" s="73" t="str">
        <v>Visibally smaller than HEX=Pass</v>
      </c>
      <c r="QU153" s="73" t="str">
        <v>Visual Per Drawing</v>
      </c>
      <c r="QV153" s="73" t="str">
        <v>Whirl Blank</v>
      </c>
      <c r="QW153" s="73" t="str">
        <v xml:space="preserve">Whirl Blank </v>
      </c>
      <c r="QX153" s="73" t="str">
        <v>Whirl Blank, Neck Rad. End to Head CL</v>
      </c>
      <c r="QY153" s="73" t="str">
        <v>Whirl Blank, Nose Start Dia.</v>
      </c>
      <c r="QZ153" s="73" t="str">
        <v>Whirl Blank, Nose Start Dist.</v>
      </c>
      <c r="RA153" s="73" t="str">
        <v>Whirl Blank, Thrd. Minor</v>
      </c>
      <c r="RB153" s="73" t="str">
        <v>Whirl Blank, Thrd. Pullout Dia.</v>
      </c>
      <c r="RC153" s="73" t="str">
        <v>Whole Part, Removal is at Assy. Level</v>
      </c>
      <c r="RD153" s="73" t="str">
        <v>Wide Area</v>
      </c>
      <c r="RE153" s="73" t="str">
        <v>Zero on End of Go Gauge</v>
      </c>
    </row>
    <row r="154" spans="1:473">
      <c r="A154" s="73" t="s">
        <v>791</v>
      </c>
      <c r="C154" s="73" t="str" cm="1">
        <f t="array" ref="C154:RE154">TRANSPOSE(_xlfn._xlws.SORT(_xlfn._xlws.FILTER($A$2:$A$600,ISNUMBER(SEARCH('PartLib Table'!M161,$A$2:$A$600)),"not found")))</f>
        <v xml:space="preserve"> 'C', Whirl Blank</v>
      </c>
      <c r="D154" s="73" t="str">
        <v xml:space="preserve"> See Image, Constrained</v>
      </c>
      <c r="E154" s="73" t="str">
        <v>(.04 to .12 range = Pass)</v>
      </c>
      <c r="F154" s="73" t="str">
        <v>(.042 FULL) Go Pin Seat Fully</v>
      </c>
      <c r="G154" s="73" t="str">
        <v>(B), Mfg. Tol.</v>
      </c>
      <c r="H154" s="73" t="str">
        <v>(B), O.A.L.</v>
      </c>
      <c r="I154" s="73" t="str">
        <v>.001 or less =Pass</v>
      </c>
      <c r="J154" s="73" t="str">
        <v>.001 or less out of center = Pass</v>
      </c>
      <c r="K154" s="73" t="str">
        <v>.002 or Less = Pass</v>
      </c>
      <c r="L154" s="73" t="str">
        <v>.002 or Less out of center = Pass</v>
      </c>
      <c r="M154" s="73" t="str">
        <v>.005 to .015 = Pass</v>
      </c>
      <c r="N154" s="73" t="str">
        <v>.0125 Mean, Section</v>
      </c>
      <c r="O154" s="73" t="str">
        <v>.025 or Less in X &amp; Y=Pass</v>
      </c>
      <c r="P154" s="73" t="str">
        <v>.038 Mean</v>
      </c>
      <c r="Q154" s="73" t="str">
        <v>.063 MM = .0024 IN, See Image</v>
      </c>
      <c r="R154" s="73" t="str">
        <v>.063MM = .0024"</v>
      </c>
      <c r="S154" s="73" t="str">
        <v>.243 NO-GO, Unconstrained, Must Not Start</v>
      </c>
      <c r="T154" s="73" t="str">
        <v>@ Back Face &amp; ID, No Raised Edge</v>
      </c>
      <c r="U154" s="73" t="str">
        <v>@ Back Face &amp; OD, No Raised Edge</v>
      </c>
      <c r="V154" s="73" t="str">
        <v>@ ID &amp; FACE</v>
      </c>
      <c r="W154" s="73" t="str">
        <v>@ OD &amp; BACK FACE</v>
      </c>
      <c r="X154" s="73" t="str">
        <v>@ OD &amp; FACE</v>
      </c>
      <c r="Y154" s="73" t="str">
        <v>Across from slot</v>
      </c>
      <c r="Z154" s="73" t="str">
        <v>All Edge Breaks</v>
      </c>
      <c r="AA154" s="73" t="str">
        <v>Attached to bar stock</v>
      </c>
      <c r="AB154" s="73" t="str">
        <v xml:space="preserve">Back Turn Fillet Rad. </v>
      </c>
      <c r="AC154" s="73" t="str">
        <v>Balloon 1 (DWG FRM0105 Page 2, NV-27)</v>
      </c>
      <c r="AD154" s="73" t="str">
        <v>Balloon 1 (DWG FRM0105, NV-30)</v>
      </c>
      <c r="AE154" s="73" t="str">
        <v>Balloon 1 (P# 9890002-20) OL00429/A</v>
      </c>
      <c r="AF154" s="73" t="str">
        <v>Balloon 1, DWG#FRM0105</v>
      </c>
      <c r="AG154" s="73" t="str">
        <v>Balloon 11, See Image</v>
      </c>
      <c r="AH154" s="73" t="str">
        <v xml:space="preserve">Balloon 2 (DWG FRM0105 Page 2, NV-27) </v>
      </c>
      <c r="AI154" s="73" t="str">
        <v>Balloon 2 (DWG FRM0105, NV-30)</v>
      </c>
      <c r="AJ154" s="73" t="str">
        <v>Balloon 2 (P# 9890002-20)</v>
      </c>
      <c r="AK154" s="73" t="str">
        <v>Balloon 2, DWG#FRM0105</v>
      </c>
      <c r="AL154" s="73" t="str">
        <v>Balloon 2, DWG#FRM0105, See Image</v>
      </c>
      <c r="AM154" s="73" t="str">
        <v>Balloon 3 (DWG FRM0105, NV-30 Minor)</v>
      </c>
      <c r="AN154" s="73" t="str">
        <v>Balloon 3 (DWG FRM0105, NV-30)</v>
      </c>
      <c r="AO154" s="73" t="str">
        <v>Balloon 3 (P# 9890002-20)</v>
      </c>
      <c r="AP154" s="73" t="str">
        <v>Balloon 4</v>
      </c>
      <c r="AQ154" s="73" t="str">
        <v>Balloon 4 (P# 9890002-20)</v>
      </c>
      <c r="AR154" s="73" t="str">
        <v>Below Middle Band</v>
      </c>
      <c r="AS154" s="73" t="str">
        <v>Best Fit Pin, .003 or Less =Pass</v>
      </c>
      <c r="AT154" s="73" t="str">
        <v>Blank</v>
      </c>
      <c r="AU154" s="73" t="str">
        <v>Blank Turn Maj.</v>
      </c>
      <c r="AV154" s="73" t="str">
        <v>Blank Turn Maj. Mill Flt., OL4172</v>
      </c>
      <c r="AW154" s="73" t="str">
        <v>Blank Without .010 Slots</v>
      </c>
      <c r="AX154" s="73" t="str">
        <v>Blank Without .010 Slots, Section</v>
      </c>
      <c r="AY154" s="73" t="str">
        <v>Blank without thread</v>
      </c>
      <c r="AZ154" s="73" t="str">
        <v xml:space="preserve">Blank, Center of V Grv. </v>
      </c>
      <c r="BA154" s="73" t="str">
        <v>Blank, Check R adjacent Balloon 17</v>
      </c>
      <c r="BB154" s="73" t="str">
        <v>Blank, EXT. Feature</v>
      </c>
      <c r="BC154" s="73" t="str">
        <v>Blank, See Image, OL04335</v>
      </c>
      <c r="BD154" s="73" t="str">
        <v>Blank, See Image, OL04336</v>
      </c>
      <c r="BE154" s="73" t="str">
        <v xml:space="preserve">Blank, Thrd. </v>
      </c>
      <c r="BF154" s="73" t="str">
        <v>Blank, Turn Tip</v>
      </c>
      <c r="BG154" s="73" t="str">
        <v>Blank, Without Thrd.</v>
      </c>
      <c r="BH154" s="73" t="str">
        <v>Blank, Without Thread</v>
      </c>
      <c r="BI154" s="73" t="str">
        <v xml:space="preserve">Blunt Start Blend to Minor </v>
      </c>
      <c r="BJ154" s="73" t="str">
        <v>Calc., Use Go HEX</v>
      </c>
      <c r="BK154" s="73" t="str">
        <v>Can't dig into OD</v>
      </c>
      <c r="BL154" s="73" t="str">
        <v>Carbide Gauge</v>
      </c>
      <c r="BM154" s="73" t="str">
        <v xml:space="preserve">Center of V Grv. </v>
      </c>
      <c r="BN154" s="73" t="str">
        <v>Centered Less than .03 = Pass</v>
      </c>
      <c r="BO154" s="73" t="str">
        <v>Centered within .0005 or Less = Pass</v>
      </c>
      <c r="BP154" s="73" t="str">
        <v>Centered within .001 or Less = Pass</v>
      </c>
      <c r="BQ154" s="73" t="str">
        <v>Centered within .0254 or Less = Pass</v>
      </c>
      <c r="BR154" s="73" t="str">
        <v>Check close to Rod Slot</v>
      </c>
      <c r="BS154" s="73" t="str">
        <v>Check every other hole</v>
      </c>
      <c r="BT154" s="73" t="str">
        <v>Check Go over full length of slot.</v>
      </c>
      <c r="BU154" s="73" t="str">
        <v>Check Near Closed End</v>
      </c>
      <c r="BV154" s="73" t="str">
        <v>Check per Print View, Away from Rod Slot</v>
      </c>
      <c r="BW154" s="73" t="str">
        <v>Check to Balloon 30 Go Pin</v>
      </c>
      <c r="BX154" s="73" t="str">
        <v>Check with .2705 SET Pin Inside Part</v>
      </c>
      <c r="BY154" s="73" t="str">
        <v>Check with Hex Up</v>
      </c>
      <c r="BZ154" s="73" t="str">
        <v>CMM Blank</v>
      </c>
      <c r="CA154" s="73" t="str">
        <v>Confirm Full Radius</v>
      </c>
      <c r="CB154" s="73" t="str">
        <v>Constrained in fixture</v>
      </c>
      <c r="CC154" s="73" t="str">
        <v>Constrained with Ring</v>
      </c>
      <c r="CD154" s="73" t="str">
        <v>Constrained, See Image</v>
      </c>
      <c r="CE154" s="73" t="str">
        <v>Dim. "A"</v>
      </c>
      <c r="CF154" s="73" t="str">
        <v>Dim. "B"</v>
      </c>
      <c r="CG154" s="73" t="str">
        <v>Dim. "C"</v>
      </c>
      <c r="CH154" s="73" t="str">
        <v>Dim. "D", Whirl Blank</v>
      </c>
      <c r="CI154" s="73" t="str">
        <v>Dim. "G"</v>
      </c>
      <c r="CJ154" s="73" t="str">
        <v>Dim. E, Blank Turn Maj. &amp;  Mill Flt</v>
      </c>
      <c r="CK154" s="73" t="str">
        <v>Dim. E, Blank Turn Maj.&amp;  Mill Flt</v>
      </c>
      <c r="CL154" s="73" t="str">
        <v>Dim. H, Whirl Blank</v>
      </c>
      <c r="CM154" s="73" t="str">
        <v>Dim. J, 'Blank Turn Maj. &amp; Whirl Blank</v>
      </c>
      <c r="CN154" s="73" t="str">
        <v>Disk Drop Indicator Tip</v>
      </c>
      <c r="CO154" s="73" t="str">
        <v>DWG 100448-15, Balloon F_1</v>
      </c>
      <c r="CP154" s="73" t="str">
        <v>DWG 100448-15, OL02571</v>
      </c>
      <c r="CQ154" s="73" t="str">
        <v>DWG 100448-41</v>
      </c>
      <c r="CR154" s="73" t="str">
        <v>DWG 9890040, (10E),Section Part, OL01139</v>
      </c>
      <c r="CS154" s="73" t="str">
        <v>DWG 9890040, (10E),Section, OL01139</v>
      </c>
      <c r="CT154" s="73" t="str">
        <v>DWG 9890040, (11E)</v>
      </c>
      <c r="CU154" s="73" t="str">
        <v>DWG 9890040, (11E), Pins with Flats</v>
      </c>
      <c r="CV154" s="73" t="str">
        <v>DWG 9890040, (12E),  Pass=.002 or less</v>
      </c>
      <c r="CW154" s="73" t="str">
        <v>DWG 9890040, (12E), See Image</v>
      </c>
      <c r="CX154" s="73" t="str">
        <v>DWG 9890040, (1E), OL01431</v>
      </c>
      <c r="CY154" s="73" t="str">
        <v>DWG 9890040, (1E), OL01432</v>
      </c>
      <c r="CZ154" s="73" t="str">
        <v>DWG 9890040, (2E), OL01432</v>
      </c>
      <c r="DA154" s="73" t="str">
        <v>DWG 9890040, (3E)</v>
      </c>
      <c r="DB154" s="73" t="str">
        <v>DWG 9890040, (4E)</v>
      </c>
      <c r="DC154" s="73" t="str">
        <v>DWG 9890040, (5E), OL02336</v>
      </c>
      <c r="DD154" s="73" t="str">
        <v>DWG 9890040, (6E)</v>
      </c>
      <c r="DE154" s="73" t="str">
        <v>DWG 9890040, (7E)</v>
      </c>
      <c r="DF154" s="73" t="str">
        <v>DWG 9890040, (8E), OL01433</v>
      </c>
      <c r="DG154" s="73" t="str">
        <v>DWG 9890040, (8E), OL01433, Section</v>
      </c>
      <c r="DH154" s="73" t="str">
        <v>DWG 9890040, (9E), Close to Rod Slot</v>
      </c>
      <c r="DI154" s="73" t="str">
        <v>DWG 9890040, (9E),Close to Rod Slot</v>
      </c>
      <c r="DJ154" s="73" t="str">
        <v>DWG FRM0105 PAGE 2</v>
      </c>
      <c r="DK154" s="73" t="str">
        <v>DWG# 100448-41</v>
      </c>
      <c r="DL154" s="73" t="str">
        <v>DWG# 100448-44</v>
      </c>
      <c r="DM154" s="73" t="str">
        <v>DWG# 9890003  (1), Section OL00436/A</v>
      </c>
      <c r="DN154" s="73" t="str">
        <v>DWG# 9890003 (3), Ring Gauge Constrained</v>
      </c>
      <c r="DO154" s="73" t="str">
        <v>DWG# 9890003 (4), Section</v>
      </c>
      <c r="DP154" s="73" t="str">
        <v>DWG#100448-26, Balloon 1K, OL02350</v>
      </c>
      <c r="DQ154" s="73" t="str">
        <v>DWG#100448-26, Balloon 2K, OL02350</v>
      </c>
      <c r="DR154" s="73" t="str">
        <v>DWG#100448-26, Balloon 3K, OL02363</v>
      </c>
      <c r="DS154" s="73" t="str">
        <v>DWG#100448-26, Balloon 4K</v>
      </c>
      <c r="DT154" s="73" t="str">
        <v>DWG#100448-26, Balloon 5K, Section</v>
      </c>
      <c r="DU154" s="73" t="str">
        <v>DWG#100448-26, Balloon 6K</v>
      </c>
      <c r="DV154" s="73" t="str">
        <v>DWG#100448-26, Balloon 7K, Section</v>
      </c>
      <c r="DW154" s="73" t="str">
        <v>DWG#100448-26, Mfg. Tol.</v>
      </c>
      <c r="DX154" s="73" t="str">
        <v>DWG#9890003 (2) Ring Gauge Constrained</v>
      </c>
      <c r="DY154" s="73" t="str">
        <v>DWG#9890044</v>
      </c>
      <c r="DZ154" s="73" t="str">
        <v>DWG#9890044 .1985 to .2005=Pass</v>
      </c>
      <c r="EA154" s="73" t="str">
        <v>DWG#9890044 Overlay OL02441</v>
      </c>
      <c r="EB154" s="73" t="str">
        <v>DWG#9890044, OL02441</v>
      </c>
      <c r="EC154" s="73" t="str">
        <v>DWG#FRM0105</v>
      </c>
      <c r="ED154" s="73" t="str">
        <v>EXT.</v>
      </c>
      <c r="EE154" s="73" t="str">
        <v>EXT. Section, OL02460</v>
      </c>
      <c r="EF154" s="73" t="str">
        <v>EXT., OL04223</v>
      </c>
      <c r="EG154" s="73" t="str">
        <v>Flat Drop Indicator Tip</v>
      </c>
      <c r="EH154" s="73" t="str">
        <v>Full Go Pin, No Light, at Radius</v>
      </c>
      <c r="EI154" s="73" t="str">
        <v>Function Check</v>
      </c>
      <c r="EJ154" s="73" t="str">
        <v>GO Function Gauge</v>
      </c>
      <c r="EK154" s="73" t="str">
        <v>Go Gauge for Balloon 1 &amp; 4</v>
      </c>
      <c r="EL154" s="73" t="str">
        <v>Go Pin must pass through</v>
      </c>
      <c r="EM154" s="73" t="str">
        <v>Greater than .005 = Fail, Section</v>
      </c>
      <c r="EN154" s="73" t="str">
        <v>Greater than .025 out of center = Fail</v>
      </c>
      <c r="EO154" s="73" t="str">
        <v>Greater than 2.6 = Pass</v>
      </c>
      <c r="EP154" s="73" t="str">
        <v>Green = Pass, Red = Fail</v>
      </c>
      <c r="EQ154" s="73" t="str">
        <v>Hex Depth</v>
      </c>
      <c r="ER154" s="73" t="str">
        <v>Hex Minor</v>
      </c>
      <c r="ES154" s="73" t="str">
        <v>Hole Dia.</v>
      </c>
      <c r="ET154" s="73" t="str">
        <v>Hook or Disk Tip</v>
      </c>
      <c r="EU154" s="73" t="str">
        <v>ID Sphere Finish</v>
      </c>
      <c r="EV154" s="73" t="str">
        <v>ID/OD Both Sides, Diff. .002 or less = Pass</v>
      </c>
      <c r="EW154" s="73" t="str">
        <v>If Looks Big, Section</v>
      </c>
      <c r="EX154" s="73" t="str">
        <v>If Looks Small, Section</v>
      </c>
      <c r="EY154" s="73" t="str">
        <v>Insp. Close to Break Away, Mfg.Tol.</v>
      </c>
      <c r="EZ154" s="73" t="str">
        <v>INT.</v>
      </c>
      <c r="FA154" s="73" t="str">
        <v>INT. Section, OL02460</v>
      </c>
      <c r="FB154" s="73" t="str">
        <v>INT., OL04223</v>
      </c>
      <c r="FC154" s="73" t="str">
        <v>Intersect. of 7.7 &amp; R0.10</v>
      </c>
      <c r="FD154" s="73" t="str">
        <v>Intersect. of 8.79 and R.25 MAX</v>
      </c>
      <c r="FE154" s="73" t="str">
        <v>Keep Ind. Tip away from corner</v>
      </c>
      <c r="FF154" s="73" t="str">
        <v>L31</v>
      </c>
      <c r="FG154" s="73" t="str">
        <v>Laser Mark</v>
      </c>
      <c r="FH154" s="73" t="str">
        <v>LASER PER NOTE 4</v>
      </c>
      <c r="FI154" s="73" t="str">
        <v>LASER PER NOTE 4, Final Check 1 only</v>
      </c>
      <c r="FJ154" s="73" t="str">
        <v>Less than .002 out of center = Pass</v>
      </c>
      <c r="FK154" s="73" t="str">
        <v>Less than 2.75 = Pass, Section</v>
      </c>
      <c r="FL154" s="73" t="str">
        <v>List as pin. Not Calibrated</v>
      </c>
      <c r="FM154" s="73" t="str">
        <v>M9 X 1.25 BUTT See Comment Image</v>
      </c>
      <c r="FN154" s="73" t="str">
        <v>Manual Section</v>
      </c>
      <c r="FO154" s="73" t="str">
        <v>Max Deep .241 NO-GO =.42</v>
      </c>
      <c r="FP154" s="73" t="str">
        <v>MAX Depth of (Note 7) .241 NO-GO Pin</v>
      </c>
      <c r="FQ154" s="73" t="str">
        <v>Measure from Blue Line, See Image</v>
      </c>
      <c r="FR154" s="73" t="str">
        <v>Measure Width of Blue Area, See Image</v>
      </c>
      <c r="FS154" s="73" t="str">
        <v>Mfg. Tol</v>
      </c>
      <c r="FT154" s="73" t="str">
        <v>Mfg. Tol, See Image</v>
      </c>
      <c r="FU154" s="73" t="str">
        <v>Mfg. Tol.</v>
      </c>
      <c r="FV154" s="73" t="str">
        <v>Mfg. Tol. "A"</v>
      </c>
      <c r="FW154" s="73" t="str">
        <v>Mfg. Tol. (Zero on Gauge Full Dia. Lead)</v>
      </c>
      <c r="FX154" s="73" t="str">
        <v>Mfg. Tol. Balloon 11, See Image</v>
      </c>
      <c r="FY154" s="73" t="str">
        <v>Mfg. Tol. Balloon 4</v>
      </c>
      <c r="FZ154" s="73" t="str">
        <v>Mfg. Tol. Balloon 7</v>
      </c>
      <c r="GA154" s="73" t="str">
        <v xml:space="preserve">Mfg. Tol. C-Bore Face (Ballo 28) </v>
      </c>
      <c r="GB154" s="73" t="str">
        <v>Mfg. Tol. Section</v>
      </c>
      <c r="GC154" s="73" t="str">
        <v>Mfg. Tol. See Image</v>
      </c>
      <c r="GD154" s="73" t="str">
        <v>Mfg. Tol., 3 Places, Record MAX</v>
      </c>
      <c r="GE154" s="73" t="str">
        <v>Mfg. Tol., Balloon 11</v>
      </c>
      <c r="GF154" s="73" t="str">
        <v>Mfg. Tol., Balloon 7</v>
      </c>
      <c r="GG154" s="73" t="str">
        <v>Mfg. Tol., Blank</v>
      </c>
      <c r="GH154" s="73" t="str">
        <v>Mfg. Tol., Blank, Balloon 12</v>
      </c>
      <c r="GI154" s="73" t="str">
        <v>Mfg. Tol., Blend to SØ.320</v>
      </c>
      <c r="GJ154" s="73" t="str">
        <v>Mfg. Tol., Calculation</v>
      </c>
      <c r="GK154" s="73" t="str">
        <v>Mfg. Tol., For Mill Fixture</v>
      </c>
      <c r="GL154" s="73" t="str">
        <v>Mfg. Tol., L32</v>
      </c>
      <c r="GM154" s="73" t="str">
        <v>Mfg. Tol., L33</v>
      </c>
      <c r="GN154" s="73" t="str">
        <v>Mfg. Tol., No Tool Marks</v>
      </c>
      <c r="GO154" s="73" t="str">
        <v>Mfg. Tol., OL03361</v>
      </c>
      <c r="GP154" s="73" t="str">
        <v>Mfg. Tol., Record off center value</v>
      </c>
      <c r="GQ154" s="73" t="str">
        <v>Mfg. Tol., Same 3 Places, Record MIN</v>
      </c>
      <c r="GR154" s="73" t="str">
        <v>Mfg. Tol., Section</v>
      </c>
      <c r="GS154" s="73" t="str">
        <v>Mfg. Tol., Section B-B</v>
      </c>
      <c r="GT154" s="73" t="str">
        <v>Mfg. Tol., Section, OL03361</v>
      </c>
      <c r="GU154" s="73" t="str">
        <v>Mfg. Tol., Section, Per Note 2</v>
      </c>
      <c r="GV154" s="73" t="str">
        <v>Mfg. Tol., See Image</v>
      </c>
      <c r="GW154" s="73" t="str">
        <v>Mfg. Tol., See Image, Bore in Blue</v>
      </c>
      <c r="GX154" s="73" t="str">
        <v>Mfg. Tol., See Image, Hook Tip</v>
      </c>
      <c r="GY154" s="73" t="str">
        <v>Mfg. Tol., Sharp Okay No Burr</v>
      </c>
      <c r="GZ154" s="73" t="str">
        <v>Mfg. Tol., Threadless Blank</v>
      </c>
      <c r="HA154" s="73" t="str">
        <v>Mfg.Tol.</v>
      </c>
      <c r="HB154" s="73" t="str">
        <v>Mgf. To., T.S.C.</v>
      </c>
      <c r="HC154" s="73" t="str">
        <v>Milled Feature</v>
      </c>
      <c r="HD154" s="73" t="str">
        <v>Milled Feature, OL04045</v>
      </c>
      <c r="HE154" s="73" t="str">
        <v>More than .0005 out of center = Fail</v>
      </c>
      <c r="HF154" s="73" t="str">
        <v>Must Pass Through</v>
      </c>
      <c r="HG154" s="73" t="str">
        <v>Must pass through gauge</v>
      </c>
      <c r="HH154" s="73" t="str">
        <v>Must Pass Through Go Gauge</v>
      </c>
      <c r="HI154" s="73" t="str">
        <v>Must Pass, See Image.</v>
      </c>
      <c r="HJ154" s="73" t="str">
        <v>NA</v>
      </c>
      <c r="HK154" s="73" t="str">
        <v>Narrow Area</v>
      </c>
      <c r="HL154" s="73" t="str">
        <v>Near Balloon 21</v>
      </c>
      <c r="HM154" s="73" t="str">
        <v>Near Datum B</v>
      </c>
      <c r="HN154" s="73" t="str">
        <v>Neck Dia.</v>
      </c>
      <c r="HO154" s="73" t="str">
        <v>Neck to Head Rad.</v>
      </c>
      <c r="HP154" s="73" t="str">
        <v>No Copper Deposits Allowed</v>
      </c>
      <c r="HQ154" s="73" t="str">
        <v>No Section</v>
      </c>
      <c r="HR154" s="73" t="str">
        <v>No Section, .01 to .014 = Pass</v>
      </c>
      <c r="HS154" s="73" t="str">
        <v>No Section, Rotate Part</v>
      </c>
      <c r="HT154" s="73" t="str">
        <v>No Section, See Image</v>
      </c>
      <c r="HU154" s="73" t="str">
        <v>No Slot, Section B-B</v>
      </c>
      <c r="HV154" s="73" t="str">
        <v>No visual step = Pass</v>
      </c>
      <c r="HW154" s="73" t="str">
        <v>Not to exceed .95 Deep</v>
      </c>
      <c r="HX154" s="73" t="str">
        <v>Note 1</v>
      </c>
      <c r="HY154" s="73" t="str">
        <v>OL00333/A</v>
      </c>
      <c r="HZ154" s="73" t="str">
        <v>OL00519</v>
      </c>
      <c r="IA154" s="73" t="str">
        <v>OL00520</v>
      </c>
      <c r="IB154" s="73" t="str">
        <v>OL00529</v>
      </c>
      <c r="IC154" s="73" t="str">
        <v>OL00542</v>
      </c>
      <c r="ID154" s="73" t="str">
        <v>OL00724</v>
      </c>
      <c r="IE154" s="73" t="str">
        <v>OL01250</v>
      </c>
      <c r="IF154" s="73" t="str">
        <v>OL01869, Threadless Blank</v>
      </c>
      <c r="IG154" s="73" t="str">
        <v>OL01870, Section</v>
      </c>
      <c r="IH154" s="73" t="str">
        <v>OL02255</v>
      </c>
      <c r="II154" s="73" t="str">
        <v>OL02255, Mfg. Tol.</v>
      </c>
      <c r="IJ154" s="73" t="str">
        <v>OL02302</v>
      </c>
      <c r="IK154" s="73" t="str">
        <v xml:space="preserve">OL02318  needed per image instructions </v>
      </c>
      <c r="IL154" s="73" t="str">
        <v>OL02556</v>
      </c>
      <c r="IM154" s="73" t="str">
        <v>OL02557</v>
      </c>
      <c r="IN154" s="73" t="str">
        <v>OL02567</v>
      </c>
      <c r="IO154" s="73" t="str">
        <v>OL02653</v>
      </c>
      <c r="IP154" s="73" t="str">
        <v>OL02718</v>
      </c>
      <c r="IQ154" s="73" t="str">
        <v>OL02841</v>
      </c>
      <c r="IR154" s="73" t="str">
        <v>OL02842</v>
      </c>
      <c r="IS154" s="73" t="str">
        <v>OL02844</v>
      </c>
      <c r="IT154" s="73" t="str">
        <v>OL02871</v>
      </c>
      <c r="IU154" s="73" t="str">
        <v>OL02887</v>
      </c>
      <c r="IV154" s="73" t="str">
        <v>OL03500</v>
      </c>
      <c r="IW154" s="73" t="str">
        <v>OL03766</v>
      </c>
      <c r="IX154" s="73" t="str">
        <v>OL03868</v>
      </c>
      <c r="IY154" s="73" t="str">
        <v>OL03869</v>
      </c>
      <c r="IZ154" s="73" t="str">
        <v>OL03870</v>
      </c>
      <c r="JA154" s="73" t="str">
        <v>OL03873, DWG# 100448-44</v>
      </c>
      <c r="JB154" s="73" t="str">
        <v>OL03949</v>
      </c>
      <c r="JC154" s="73" t="str">
        <v xml:space="preserve">OL04043, Section </v>
      </c>
      <c r="JD154" s="73" t="str">
        <v xml:space="preserve">OL04044, Section </v>
      </c>
      <c r="JE154" s="73" t="str">
        <v>OL04045</v>
      </c>
      <c r="JF154" s="73" t="str">
        <v>OL04045, Milled Feature</v>
      </c>
      <c r="JG154" s="73" t="str">
        <v>OL04063</v>
      </c>
      <c r="JH154" s="73" t="str">
        <v>OL04064</v>
      </c>
      <c r="JI154" s="73" t="str">
        <v>OL04065</v>
      </c>
      <c r="JJ154" s="73" t="str">
        <v>OL04181</v>
      </c>
      <c r="JK154" s="73" t="str">
        <v>OL04218</v>
      </c>
      <c r="JL154" s="73" t="str">
        <v>OL04224, See Image</v>
      </c>
      <c r="JM154" s="73" t="str">
        <v>OL04374</v>
      </c>
      <c r="JN154" s="73" t="str">
        <v>OL04375, Section M-M</v>
      </c>
      <c r="JO154" s="73" t="str">
        <v>OL04376, Section M-M</v>
      </c>
      <c r="JP154" s="73" t="str">
        <v>OL04443</v>
      </c>
      <c r="JQ154" s="73" t="str">
        <v>OL04444</v>
      </c>
      <c r="JR154" s="73" t="str">
        <v>OL05000</v>
      </c>
      <c r="JS154" s="73" t="str">
        <v>One side of slot</v>
      </c>
      <c r="JT154" s="73" t="str">
        <v>Other side of slot</v>
      </c>
      <c r="JU154" s="73" t="str">
        <v>Out of center more than .002 = Fail</v>
      </c>
      <c r="JV154" s="73" t="str">
        <v>Out of center more than.002 = Fail</v>
      </c>
      <c r="JW154" s="73" t="str">
        <v>Overlay OL02713</v>
      </c>
      <c r="JX154" s="73" t="str">
        <v>Overlay OL02714</v>
      </c>
      <c r="JY154" s="73" t="str">
        <v>Overlay OL02718</v>
      </c>
      <c r="JZ154" s="73" t="str">
        <v>Overlay OL03831, Mfg. Tol.</v>
      </c>
      <c r="KA154" s="73" t="str">
        <v>Part Without Slots</v>
      </c>
      <c r="KB154" s="73" t="str">
        <v>Part Without Slots, See Image</v>
      </c>
      <c r="KC154" s="73" t="str">
        <v xml:space="preserve">Pass = .0254 or Less </v>
      </c>
      <c r="KD154" s="73" t="str">
        <v>PD MIN = 4.361, PD MAX = 4.456</v>
      </c>
      <c r="KE154" s="73" t="str">
        <v>Per Balloon 2 Note</v>
      </c>
      <c r="KF154" s="73" t="str">
        <v>Per drawing note(s) 8.</v>
      </c>
      <c r="KG154" s="73" t="str">
        <v>Point or Sphere Tip</v>
      </c>
      <c r="KH154" s="73" t="str">
        <v>Point Tip</v>
      </c>
      <c r="KI154" s="73" t="str">
        <v>R.9 to R1.1 = Pass, See Image</v>
      </c>
      <c r="KJ154" s="73" t="str">
        <v>Ram Construction</v>
      </c>
      <c r="KK154" s="73" t="str">
        <v>Record Same Pass / Fail All Balloons</v>
      </c>
      <c r="KL154" s="73" t="str">
        <v>Ref. Balloon 1</v>
      </c>
      <c r="KM154" s="73" t="str">
        <v>Ref. Balloon 12</v>
      </c>
      <c r="KN154" s="73" t="str">
        <v>Ref. Balloon 13, 100% AQL</v>
      </c>
      <c r="KO154" s="73" t="str">
        <v>Ref. Balloon 2</v>
      </c>
      <c r="KP154" s="73" t="str">
        <v>Ref. Balloon 21, 100% AQL</v>
      </c>
      <c r="KQ154" s="73" t="str">
        <v>Ref. Balloon 4</v>
      </c>
      <c r="KR154" s="73" t="str">
        <v>Ref. Balloon 7</v>
      </c>
      <c r="KS154" s="73" t="str">
        <v>Ref. Balloon 8</v>
      </c>
      <c r="KT154" s="73" t="str">
        <v>Relieved Pin Gauges 09236 &amp; 09235</v>
      </c>
      <c r="KU154" s="73" t="str">
        <v>Rotate Part</v>
      </c>
      <c r="KV154" s="73" t="str">
        <v>Rotate Part, See Image</v>
      </c>
      <c r="KW154" s="73" t="str">
        <v>Same as Root Radius</v>
      </c>
      <c r="KX154" s="73" t="str">
        <v>Section</v>
      </c>
      <c r="KY154" s="73" t="str">
        <v>Section B-B</v>
      </c>
      <c r="KZ154" s="73" t="str">
        <v>Section B-B, Distance Between Grooves</v>
      </c>
      <c r="LA154" s="73" t="str">
        <v>Section C-C</v>
      </c>
      <c r="LB154" s="73" t="str">
        <v>Section Part</v>
      </c>
      <c r="LC154" s="73" t="str">
        <v>Section Part, Measured from Opposite Face</v>
      </c>
      <c r="LD154" s="73" t="str">
        <v>Section, Broachless Blank</v>
      </c>
      <c r="LE154" s="73" t="str">
        <v>Section, EXT. Sphere Location.</v>
      </c>
      <c r="LF154" s="73" t="str">
        <v>Section, Hex Cham. Ang.</v>
      </c>
      <c r="LG154" s="73" t="str">
        <v>Section, Hex Fillet Rad.</v>
      </c>
      <c r="LH154" s="73" t="str">
        <v>Section, INT. Feature</v>
      </c>
      <c r="LI154" s="73" t="str">
        <v>Section, INT. Sphere Location.</v>
      </c>
      <c r="LJ154" s="73" t="str">
        <v>Section, Mfg. Tol.</v>
      </c>
      <c r="LK154" s="73" t="str">
        <v>Section, Mfg. Tol., See Image</v>
      </c>
      <c r="LL154" s="73" t="str">
        <v>Section, OL00486</v>
      </c>
      <c r="LM154" s="73" t="str">
        <v>Section, OL00542</v>
      </c>
      <c r="LN154" s="73" t="str">
        <v>Section, OL00543</v>
      </c>
      <c r="LO154" s="73" t="str">
        <v>Section, OL00544</v>
      </c>
      <c r="LP154" s="73" t="str">
        <v>Section, OL00545</v>
      </c>
      <c r="LQ154" s="73" t="str">
        <v>Section, OL00546</v>
      </c>
      <c r="LR154" s="73" t="str">
        <v>Section, OL00547</v>
      </c>
      <c r="LS154" s="73" t="str">
        <v>Section, OL00555</v>
      </c>
      <c r="LT154" s="73" t="str">
        <v>Section, OL00725</v>
      </c>
      <c r="LU154" s="73" t="str">
        <v>Section, OL01430</v>
      </c>
      <c r="LV154" s="73" t="str">
        <v>Section, OL01434</v>
      </c>
      <c r="LW154" s="73" t="str">
        <v>Section, OL01435</v>
      </c>
      <c r="LX154" s="73" t="str">
        <v>Section, OL01807</v>
      </c>
      <c r="LY154" s="73" t="str">
        <v>Section, OL01830</v>
      </c>
      <c r="LZ154" s="73" t="str">
        <v>Section, OL02351</v>
      </c>
      <c r="MA154" s="73" t="str">
        <v>Section, OL02519</v>
      </c>
      <c r="MB154" s="73" t="str">
        <v>Section, OL02520</v>
      </c>
      <c r="MC154" s="73" t="str">
        <v>Section, OL02522</v>
      </c>
      <c r="MD154" s="73" t="str">
        <v>Section, OL02540</v>
      </c>
      <c r="ME154" s="73" t="str">
        <v>Section, OL02541</v>
      </c>
      <c r="MF154" s="73" t="str">
        <v>Section, OL02552</v>
      </c>
      <c r="MG154" s="73" t="str">
        <v>Section, OL02553</v>
      </c>
      <c r="MH154" s="73" t="str">
        <v>Section, OL02554</v>
      </c>
      <c r="MI154" s="73" t="str">
        <v>Section, OL02555</v>
      </c>
      <c r="MJ154" s="73" t="str">
        <v>Section, OL02558</v>
      </c>
      <c r="MK154" s="73" t="str">
        <v>Section, OL02559</v>
      </c>
      <c r="ML154" s="73" t="str">
        <v>Section, OL02560</v>
      </c>
      <c r="MM154" s="73" t="str">
        <v>Section, OL02619</v>
      </c>
      <c r="MN154" s="73" t="str">
        <v>Section, OL02620</v>
      </c>
      <c r="MO154" s="73" t="str">
        <v>Section, OL02621</v>
      </c>
      <c r="MP154" s="73" t="str">
        <v>Section, OL02622</v>
      </c>
      <c r="MQ154" s="73" t="str">
        <v>Section, OL02623</v>
      </c>
      <c r="MR154" s="73" t="str">
        <v>Section, OL02624</v>
      </c>
      <c r="MS154" s="73" t="str">
        <v>Section, OL02652</v>
      </c>
      <c r="MT154" s="73" t="str">
        <v>Section, OL02680</v>
      </c>
      <c r="MU154" s="73" t="str">
        <v>Section, OL02793</v>
      </c>
      <c r="MV154" s="73" t="str">
        <v>Section, OL02823</v>
      </c>
      <c r="MW154" s="73" t="str">
        <v>Section, OL02843</v>
      </c>
      <c r="MX154" s="73" t="str">
        <v>Section, OL03026, Ext.</v>
      </c>
      <c r="MY154" s="73" t="str">
        <v>Section, OL03026, Int.</v>
      </c>
      <c r="MZ154" s="73" t="str">
        <v>Section, OL03570, DWG# 100448-41</v>
      </c>
      <c r="NA154" s="73" t="str">
        <v>Section, OL03781</v>
      </c>
      <c r="NB154" s="73" t="str">
        <v>Section, OL03911</v>
      </c>
      <c r="NC154" s="73" t="str">
        <v>Section, OL03912</v>
      </c>
      <c r="ND154" s="73" t="str">
        <v>Section, OL03928</v>
      </c>
      <c r="NE154" s="73" t="str">
        <v>Section, OL03929</v>
      </c>
      <c r="NF154" s="73" t="str">
        <v>Section, OL04030</v>
      </c>
      <c r="NG154" s="73" t="str">
        <v>Section, OL04037</v>
      </c>
      <c r="NH154" s="73" t="str">
        <v>Section, OL04038</v>
      </c>
      <c r="NI154" s="73" t="str">
        <v>Section, OL04046</v>
      </c>
      <c r="NJ154" s="73" t="str">
        <v>Section, OL04065</v>
      </c>
      <c r="NK154" s="73" t="str">
        <v>Section, OL04066</v>
      </c>
      <c r="NL154" s="73" t="str">
        <v>Section, OL04067</v>
      </c>
      <c r="NM154" s="73" t="str">
        <v>Section, OL04069</v>
      </c>
      <c r="NN154" s="73" t="str">
        <v>Section, OL04071</v>
      </c>
      <c r="NO154" s="73" t="str">
        <v>Section, OL04173</v>
      </c>
      <c r="NP154" s="73" t="str">
        <v>Section, OL04174</v>
      </c>
      <c r="NQ154" s="73" t="str">
        <v>Section, OL04214</v>
      </c>
      <c r="NR154" s="73" t="str">
        <v>Section, OL04215</v>
      </c>
      <c r="NS154" s="73" t="str">
        <v>Section, OL04216</v>
      </c>
      <c r="NT154" s="73" t="str">
        <v>Section, OL04217</v>
      </c>
      <c r="NU154" s="73" t="str">
        <v>Section, Overlay OL02716</v>
      </c>
      <c r="NV154" s="73" t="str">
        <v>Section, Overlay OL02717</v>
      </c>
      <c r="NW154" s="73" t="str">
        <v>Section, See Image</v>
      </c>
      <c r="NX154" s="73" t="str">
        <v>Section, See Image, DWG# 100448-41</v>
      </c>
      <c r="NY154" s="73" t="str">
        <v>Section, Without Sots</v>
      </c>
      <c r="NZ154" s="73" t="str">
        <v>See Comments Sheet</v>
      </c>
      <c r="OA154" s="73" t="str">
        <v>See Comments Sheet, OL02318</v>
      </c>
      <c r="OB154" s="73" t="str">
        <v>See Image</v>
      </c>
      <c r="OC154" s="73" t="str">
        <v>See Image, .005 or Less = Pass</v>
      </c>
      <c r="OD154" s="73" t="str">
        <v>See Image, Check Near Radius</v>
      </c>
      <c r="OE154" s="73" t="str">
        <v>See Image, Constrained</v>
      </c>
      <c r="OF154" s="73" t="str">
        <v>See Image, Distance Between Flats</v>
      </c>
      <c r="OG154" s="73" t="str">
        <v xml:space="preserve">See Image, Mfg. Tol, Section A-A </v>
      </c>
      <c r="OH154" s="73" t="str">
        <v>See image, Mfg. Tol.</v>
      </c>
      <c r="OI154" s="73" t="str">
        <v>See Image, Mic. Across Flats</v>
      </c>
      <c r="OJ154" s="73" t="str">
        <v>See Image, OL02850</v>
      </c>
      <c r="OK154" s="73" t="str">
        <v>See Image, OL02880</v>
      </c>
      <c r="OL154" s="73" t="str">
        <v>See Image, OL03926</v>
      </c>
      <c r="OM154" s="73" t="str">
        <v>See Image, OL03927</v>
      </c>
      <c r="ON154" s="73" t="str">
        <v>See Image, OL04003</v>
      </c>
      <c r="OO154" s="73" t="str">
        <v>'See Image, OL04342,  Best Fit Joe Block</v>
      </c>
      <c r="OP154" s="73" t="str">
        <v>See Image, OL04342,  Blank</v>
      </c>
      <c r="OQ154" s="73" t="str">
        <v>See Image, OL04342, Blank</v>
      </c>
      <c r="OR154" s="73" t="str">
        <v>See Image, OL04343, Blank</v>
      </c>
      <c r="OS154" s="73" t="str">
        <v>See Image, Pass = .002 or Less</v>
      </c>
      <c r="OT154" s="73" t="str">
        <v>See Image, Rcd. MAX</v>
      </c>
      <c r="OU154" s="73" t="str">
        <v>See Image, Rcd. MIN</v>
      </c>
      <c r="OV154" s="73" t="str">
        <v>See Image, Section</v>
      </c>
      <c r="OW154" s="73" t="str">
        <v>See Image, Section A-A</v>
      </c>
      <c r="OX154" s="73" t="str">
        <v>See Image, Section B-B</v>
      </c>
      <c r="OY154" s="73" t="str">
        <v>See Image, Section B-B, TSC</v>
      </c>
      <c r="OZ154" s="73" t="str">
        <v>See Image, Shank Drawing # 18000-XX-XX A</v>
      </c>
      <c r="PA154" s="73" t="str">
        <v>Sequencial Laser 01, 120 Per Print</v>
      </c>
      <c r="PB154" s="73" t="str">
        <v>Set to .202, Zero on Thread Lead</v>
      </c>
      <c r="PC154" s="73" t="str">
        <v>Sharp OK, No Burr</v>
      </c>
      <c r="PD154" s="73" t="str">
        <v>Sharp OK, No Raised Edge, See Image</v>
      </c>
      <c r="PE154" s="73" t="str">
        <v>Sharp OK, No Raised Edges</v>
      </c>
      <c r="PF154" s="73" t="str">
        <v>Sharp okay no raised edge</v>
      </c>
      <c r="PG154" s="73" t="str">
        <v>Sharp Okay, No Burr</v>
      </c>
      <c r="PH154" s="73" t="str">
        <v>Sharp Okay, No Raised Edge</v>
      </c>
      <c r="PI154" s="73" t="str">
        <v>Sharp Okay, No Raised Edges,</v>
      </c>
      <c r="PJ154" s="73" t="str">
        <v>Sharp Okay, See Image</v>
      </c>
      <c r="PK154" s="73" t="str">
        <v xml:space="preserve">Start of Radius @ .195 </v>
      </c>
      <c r="PL154" s="73" t="str">
        <v xml:space="preserve">Start of Radius @ .21 </v>
      </c>
      <c r="PM154" s="73" t="str">
        <v xml:space="preserve">T.S.C. </v>
      </c>
      <c r="PN154" s="73" t="str">
        <v>Tangent Point</v>
      </c>
      <c r="PO154" s="73" t="str">
        <v>Tangent point of R.50</v>
      </c>
      <c r="PP154" s="73" t="str">
        <v>Taper Check, Mfg.Tol.</v>
      </c>
      <c r="PQ154" s="73" t="str">
        <v>Taper Check, Mfg.Tol., See Image</v>
      </c>
      <c r="PR154" s="73" t="str">
        <v>Thrd. Minor Ø</v>
      </c>
      <c r="PS154" s="73" t="str">
        <v>Thrd. Relief Ø</v>
      </c>
      <c r="PT154" s="73" t="str">
        <v>Threadless Blank</v>
      </c>
      <c r="PU154" s="73" t="str">
        <v>Threadless Blank, From Major Ø</v>
      </c>
      <c r="PV154" s="73" t="str">
        <v>Threadless Blank, Mfg. Tol.</v>
      </c>
      <c r="PW154" s="73" t="str">
        <v>Threadless Blank, Thrd. to Neck Rad.</v>
      </c>
      <c r="PX154" s="73" t="str">
        <v>Thredless Blank</v>
      </c>
      <c r="PY154" s="73" t="str">
        <v>To center of R.005</v>
      </c>
      <c r="PZ154" s="73" t="str">
        <v>Torx Min. Dia.</v>
      </c>
      <c r="QA154" s="73" t="str">
        <v>Turn Ø Free of Mill Marks</v>
      </c>
      <c r="QB154" s="73" t="str">
        <v>Use (Full) GO Hex</v>
      </c>
      <c r="QC154" s="73" t="str">
        <v>Use Balloon 1 FULL Gauge</v>
      </c>
      <c r="QD154" s="73" t="str">
        <v>Use Balloon 9 FULL GO</v>
      </c>
      <c r="QE154" s="73" t="str">
        <v>Use Best Fit Pin</v>
      </c>
      <c r="QF154" s="73" t="str">
        <v>Use Disk Tip</v>
      </c>
      <c r="QG154" s="73" t="str">
        <v>Use flat bottomed indicator tip.</v>
      </c>
      <c r="QH154" s="73" t="str">
        <v xml:space="preserve">Use Full .093 Go Hex </v>
      </c>
      <c r="QI154" s="73" t="str">
        <v xml:space="preserve">Use Full .0930 Go Hex </v>
      </c>
      <c r="QJ154" s="73" t="str">
        <v>Use Full .1235 Go Hex</v>
      </c>
      <c r="QK154" s="73" t="str">
        <v>Use Gauge K2-98-8019-04, See Image</v>
      </c>
      <c r="QL154" s="73" t="str">
        <v>Use large flat indicator tip</v>
      </c>
      <c r="QM154" s="73" t="str">
        <v>Use Pins.3330/.3350, See Image MAX NO-GO</v>
      </c>
      <c r="QN154" s="73" t="str">
        <v>Use Pointed Drop Indicator Tip</v>
      </c>
      <c r="QO154" s="73" t="str">
        <v>V-Block</v>
      </c>
      <c r="QP154" s="73" t="str">
        <v>V-Block,  AMB for 13</v>
      </c>
      <c r="QQ154" s="73" t="str">
        <v>V-Block,  Hex Cham. Dia.</v>
      </c>
      <c r="QR154" s="73" t="str">
        <v>V-Block, Hex Depth</v>
      </c>
      <c r="QS154" s="73" t="str">
        <v>VBU Gauge</v>
      </c>
      <c r="QT154" s="73" t="str">
        <v>Visibally smaller than HEX=Pass</v>
      </c>
      <c r="QU154" s="73" t="str">
        <v>Visual Per Drawing</v>
      </c>
      <c r="QV154" s="73" t="str">
        <v>Whirl Blank</v>
      </c>
      <c r="QW154" s="73" t="str">
        <v xml:space="preserve">Whirl Blank </v>
      </c>
      <c r="QX154" s="73" t="str">
        <v>Whirl Blank, Neck Rad. End to Head CL</v>
      </c>
      <c r="QY154" s="73" t="str">
        <v>Whirl Blank, Nose Start Dia.</v>
      </c>
      <c r="QZ154" s="73" t="str">
        <v>Whirl Blank, Nose Start Dist.</v>
      </c>
      <c r="RA154" s="73" t="str">
        <v>Whirl Blank, Thrd. Minor</v>
      </c>
      <c r="RB154" s="73" t="str">
        <v>Whirl Blank, Thrd. Pullout Dia.</v>
      </c>
      <c r="RC154" s="73" t="str">
        <v>Whole Part, Removal is at Assy. Level</v>
      </c>
      <c r="RD154" s="73" t="str">
        <v>Wide Area</v>
      </c>
      <c r="RE154" s="73" t="str">
        <v>Zero on End of Go Gauge</v>
      </c>
    </row>
    <row r="155" spans="1:473">
      <c r="A155" s="73" t="s">
        <v>792</v>
      </c>
      <c r="C155" s="73" t="str" cm="1">
        <f t="array" ref="C155:RE155">TRANSPOSE(_xlfn._xlws.SORT(_xlfn._xlws.FILTER($A$2:$A$600,ISNUMBER(SEARCH('PartLib Table'!M162,$A$2:$A$600)),"not found")))</f>
        <v xml:space="preserve"> 'C', Whirl Blank</v>
      </c>
      <c r="D155" s="73" t="str">
        <v xml:space="preserve"> See Image, Constrained</v>
      </c>
      <c r="E155" s="73" t="str">
        <v>(.04 to .12 range = Pass)</v>
      </c>
      <c r="F155" s="73" t="str">
        <v>(.042 FULL) Go Pin Seat Fully</v>
      </c>
      <c r="G155" s="73" t="str">
        <v>(B), Mfg. Tol.</v>
      </c>
      <c r="H155" s="73" t="str">
        <v>(B), O.A.L.</v>
      </c>
      <c r="I155" s="73" t="str">
        <v>.001 or less =Pass</v>
      </c>
      <c r="J155" s="73" t="str">
        <v>.001 or less out of center = Pass</v>
      </c>
      <c r="K155" s="73" t="str">
        <v>.002 or Less = Pass</v>
      </c>
      <c r="L155" s="73" t="str">
        <v>.002 or Less out of center = Pass</v>
      </c>
      <c r="M155" s="73" t="str">
        <v>.005 to .015 = Pass</v>
      </c>
      <c r="N155" s="73" t="str">
        <v>.0125 Mean, Section</v>
      </c>
      <c r="O155" s="73" t="str">
        <v>.025 or Less in X &amp; Y=Pass</v>
      </c>
      <c r="P155" s="73" t="str">
        <v>.038 Mean</v>
      </c>
      <c r="Q155" s="73" t="str">
        <v>.063 MM = .0024 IN, See Image</v>
      </c>
      <c r="R155" s="73" t="str">
        <v>.063MM = .0024"</v>
      </c>
      <c r="S155" s="73" t="str">
        <v>.243 NO-GO, Unconstrained, Must Not Start</v>
      </c>
      <c r="T155" s="73" t="str">
        <v>@ Back Face &amp; ID, No Raised Edge</v>
      </c>
      <c r="U155" s="73" t="str">
        <v>@ Back Face &amp; OD, No Raised Edge</v>
      </c>
      <c r="V155" s="73" t="str">
        <v>@ ID &amp; FACE</v>
      </c>
      <c r="W155" s="73" t="str">
        <v>@ OD &amp; BACK FACE</v>
      </c>
      <c r="X155" s="73" t="str">
        <v>@ OD &amp; FACE</v>
      </c>
      <c r="Y155" s="73" t="str">
        <v>Across from slot</v>
      </c>
      <c r="Z155" s="73" t="str">
        <v>All Edge Breaks</v>
      </c>
      <c r="AA155" s="73" t="str">
        <v>Attached to bar stock</v>
      </c>
      <c r="AB155" s="73" t="str">
        <v xml:space="preserve">Back Turn Fillet Rad. </v>
      </c>
      <c r="AC155" s="73" t="str">
        <v>Balloon 1 (DWG FRM0105 Page 2, NV-27)</v>
      </c>
      <c r="AD155" s="73" t="str">
        <v>Balloon 1 (DWG FRM0105, NV-30)</v>
      </c>
      <c r="AE155" s="73" t="str">
        <v>Balloon 1 (P# 9890002-20) OL00429/A</v>
      </c>
      <c r="AF155" s="73" t="str">
        <v>Balloon 1, DWG#FRM0105</v>
      </c>
      <c r="AG155" s="73" t="str">
        <v>Balloon 11, See Image</v>
      </c>
      <c r="AH155" s="73" t="str">
        <v xml:space="preserve">Balloon 2 (DWG FRM0105 Page 2, NV-27) </v>
      </c>
      <c r="AI155" s="73" t="str">
        <v>Balloon 2 (DWG FRM0105, NV-30)</v>
      </c>
      <c r="AJ155" s="73" t="str">
        <v>Balloon 2 (P# 9890002-20)</v>
      </c>
      <c r="AK155" s="73" t="str">
        <v>Balloon 2, DWG#FRM0105</v>
      </c>
      <c r="AL155" s="73" t="str">
        <v>Balloon 2, DWG#FRM0105, See Image</v>
      </c>
      <c r="AM155" s="73" t="str">
        <v>Balloon 3 (DWG FRM0105, NV-30 Minor)</v>
      </c>
      <c r="AN155" s="73" t="str">
        <v>Balloon 3 (DWG FRM0105, NV-30)</v>
      </c>
      <c r="AO155" s="73" t="str">
        <v>Balloon 3 (P# 9890002-20)</v>
      </c>
      <c r="AP155" s="73" t="str">
        <v>Balloon 4</v>
      </c>
      <c r="AQ155" s="73" t="str">
        <v>Balloon 4 (P# 9890002-20)</v>
      </c>
      <c r="AR155" s="73" t="str">
        <v>Below Middle Band</v>
      </c>
      <c r="AS155" s="73" t="str">
        <v>Best Fit Pin, .003 or Less =Pass</v>
      </c>
      <c r="AT155" s="73" t="str">
        <v>Blank</v>
      </c>
      <c r="AU155" s="73" t="str">
        <v>Blank Turn Maj.</v>
      </c>
      <c r="AV155" s="73" t="str">
        <v>Blank Turn Maj. Mill Flt., OL4172</v>
      </c>
      <c r="AW155" s="73" t="str">
        <v>Blank Without .010 Slots</v>
      </c>
      <c r="AX155" s="73" t="str">
        <v>Blank Without .010 Slots, Section</v>
      </c>
      <c r="AY155" s="73" t="str">
        <v>Blank without thread</v>
      </c>
      <c r="AZ155" s="73" t="str">
        <v xml:space="preserve">Blank, Center of V Grv. </v>
      </c>
      <c r="BA155" s="73" t="str">
        <v>Blank, Check R adjacent Balloon 17</v>
      </c>
      <c r="BB155" s="73" t="str">
        <v>Blank, EXT. Feature</v>
      </c>
      <c r="BC155" s="73" t="str">
        <v>Blank, See Image, OL04335</v>
      </c>
      <c r="BD155" s="73" t="str">
        <v>Blank, See Image, OL04336</v>
      </c>
      <c r="BE155" s="73" t="str">
        <v xml:space="preserve">Blank, Thrd. </v>
      </c>
      <c r="BF155" s="73" t="str">
        <v>Blank, Turn Tip</v>
      </c>
      <c r="BG155" s="73" t="str">
        <v>Blank, Without Thrd.</v>
      </c>
      <c r="BH155" s="73" t="str">
        <v>Blank, Without Thread</v>
      </c>
      <c r="BI155" s="73" t="str">
        <v xml:space="preserve">Blunt Start Blend to Minor </v>
      </c>
      <c r="BJ155" s="73" t="str">
        <v>Calc., Use Go HEX</v>
      </c>
      <c r="BK155" s="73" t="str">
        <v>Can't dig into OD</v>
      </c>
      <c r="BL155" s="73" t="str">
        <v>Carbide Gauge</v>
      </c>
      <c r="BM155" s="73" t="str">
        <v xml:space="preserve">Center of V Grv. </v>
      </c>
      <c r="BN155" s="73" t="str">
        <v>Centered Less than .03 = Pass</v>
      </c>
      <c r="BO155" s="73" t="str">
        <v>Centered within .0005 or Less = Pass</v>
      </c>
      <c r="BP155" s="73" t="str">
        <v>Centered within .001 or Less = Pass</v>
      </c>
      <c r="BQ155" s="73" t="str">
        <v>Centered within .0254 or Less = Pass</v>
      </c>
      <c r="BR155" s="73" t="str">
        <v>Check close to Rod Slot</v>
      </c>
      <c r="BS155" s="73" t="str">
        <v>Check every other hole</v>
      </c>
      <c r="BT155" s="73" t="str">
        <v>Check Go over full length of slot.</v>
      </c>
      <c r="BU155" s="73" t="str">
        <v>Check Near Closed End</v>
      </c>
      <c r="BV155" s="73" t="str">
        <v>Check per Print View, Away from Rod Slot</v>
      </c>
      <c r="BW155" s="73" t="str">
        <v>Check to Balloon 30 Go Pin</v>
      </c>
      <c r="BX155" s="73" t="str">
        <v>Check with .2705 SET Pin Inside Part</v>
      </c>
      <c r="BY155" s="73" t="str">
        <v>Check with Hex Up</v>
      </c>
      <c r="BZ155" s="73" t="str">
        <v>CMM Blank</v>
      </c>
      <c r="CA155" s="73" t="str">
        <v>Confirm Full Radius</v>
      </c>
      <c r="CB155" s="73" t="str">
        <v>Constrained in fixture</v>
      </c>
      <c r="CC155" s="73" t="str">
        <v>Constrained with Ring</v>
      </c>
      <c r="CD155" s="73" t="str">
        <v>Constrained, See Image</v>
      </c>
      <c r="CE155" s="73" t="str">
        <v>Dim. "A"</v>
      </c>
      <c r="CF155" s="73" t="str">
        <v>Dim. "B"</v>
      </c>
      <c r="CG155" s="73" t="str">
        <v>Dim. "C"</v>
      </c>
      <c r="CH155" s="73" t="str">
        <v>Dim. "D", Whirl Blank</v>
      </c>
      <c r="CI155" s="73" t="str">
        <v>Dim. "G"</v>
      </c>
      <c r="CJ155" s="73" t="str">
        <v>Dim. E, Blank Turn Maj. &amp;  Mill Flt</v>
      </c>
      <c r="CK155" s="73" t="str">
        <v>Dim. E, Blank Turn Maj.&amp;  Mill Flt</v>
      </c>
      <c r="CL155" s="73" t="str">
        <v>Dim. H, Whirl Blank</v>
      </c>
      <c r="CM155" s="73" t="str">
        <v>Dim. J, 'Blank Turn Maj. &amp; Whirl Blank</v>
      </c>
      <c r="CN155" s="73" t="str">
        <v>Disk Drop Indicator Tip</v>
      </c>
      <c r="CO155" s="73" t="str">
        <v>DWG 100448-15, Balloon F_1</v>
      </c>
      <c r="CP155" s="73" t="str">
        <v>DWG 100448-15, OL02571</v>
      </c>
      <c r="CQ155" s="73" t="str">
        <v>DWG 100448-41</v>
      </c>
      <c r="CR155" s="73" t="str">
        <v>DWG 9890040, (10E),Section Part, OL01139</v>
      </c>
      <c r="CS155" s="73" t="str">
        <v>DWG 9890040, (10E),Section, OL01139</v>
      </c>
      <c r="CT155" s="73" t="str">
        <v>DWG 9890040, (11E)</v>
      </c>
      <c r="CU155" s="73" t="str">
        <v>DWG 9890040, (11E), Pins with Flats</v>
      </c>
      <c r="CV155" s="73" t="str">
        <v>DWG 9890040, (12E),  Pass=.002 or less</v>
      </c>
      <c r="CW155" s="73" t="str">
        <v>DWG 9890040, (12E), See Image</v>
      </c>
      <c r="CX155" s="73" t="str">
        <v>DWG 9890040, (1E), OL01431</v>
      </c>
      <c r="CY155" s="73" t="str">
        <v>DWG 9890040, (1E), OL01432</v>
      </c>
      <c r="CZ155" s="73" t="str">
        <v>DWG 9890040, (2E), OL01432</v>
      </c>
      <c r="DA155" s="73" t="str">
        <v>DWG 9890040, (3E)</v>
      </c>
      <c r="DB155" s="73" t="str">
        <v>DWG 9890040, (4E)</v>
      </c>
      <c r="DC155" s="73" t="str">
        <v>DWG 9890040, (5E), OL02336</v>
      </c>
      <c r="DD155" s="73" t="str">
        <v>DWG 9890040, (6E)</v>
      </c>
      <c r="DE155" s="73" t="str">
        <v>DWG 9890040, (7E)</v>
      </c>
      <c r="DF155" s="73" t="str">
        <v>DWG 9890040, (8E), OL01433</v>
      </c>
      <c r="DG155" s="73" t="str">
        <v>DWG 9890040, (8E), OL01433, Section</v>
      </c>
      <c r="DH155" s="73" t="str">
        <v>DWG 9890040, (9E), Close to Rod Slot</v>
      </c>
      <c r="DI155" s="73" t="str">
        <v>DWG 9890040, (9E),Close to Rod Slot</v>
      </c>
      <c r="DJ155" s="73" t="str">
        <v>DWG FRM0105 PAGE 2</v>
      </c>
      <c r="DK155" s="73" t="str">
        <v>DWG# 100448-41</v>
      </c>
      <c r="DL155" s="73" t="str">
        <v>DWG# 100448-44</v>
      </c>
      <c r="DM155" s="73" t="str">
        <v>DWG# 9890003  (1), Section OL00436/A</v>
      </c>
      <c r="DN155" s="73" t="str">
        <v>DWG# 9890003 (3), Ring Gauge Constrained</v>
      </c>
      <c r="DO155" s="73" t="str">
        <v>DWG# 9890003 (4), Section</v>
      </c>
      <c r="DP155" s="73" t="str">
        <v>DWG#100448-26, Balloon 1K, OL02350</v>
      </c>
      <c r="DQ155" s="73" t="str">
        <v>DWG#100448-26, Balloon 2K, OL02350</v>
      </c>
      <c r="DR155" s="73" t="str">
        <v>DWG#100448-26, Balloon 3K, OL02363</v>
      </c>
      <c r="DS155" s="73" t="str">
        <v>DWG#100448-26, Balloon 4K</v>
      </c>
      <c r="DT155" s="73" t="str">
        <v>DWG#100448-26, Balloon 5K, Section</v>
      </c>
      <c r="DU155" s="73" t="str">
        <v>DWG#100448-26, Balloon 6K</v>
      </c>
      <c r="DV155" s="73" t="str">
        <v>DWG#100448-26, Balloon 7K, Section</v>
      </c>
      <c r="DW155" s="73" t="str">
        <v>DWG#100448-26, Mfg. Tol.</v>
      </c>
      <c r="DX155" s="73" t="str">
        <v>DWG#9890003 (2) Ring Gauge Constrained</v>
      </c>
      <c r="DY155" s="73" t="str">
        <v>DWG#9890044</v>
      </c>
      <c r="DZ155" s="73" t="str">
        <v>DWG#9890044 .1985 to .2005=Pass</v>
      </c>
      <c r="EA155" s="73" t="str">
        <v>DWG#9890044 Overlay OL02441</v>
      </c>
      <c r="EB155" s="73" t="str">
        <v>DWG#9890044, OL02441</v>
      </c>
      <c r="EC155" s="73" t="str">
        <v>DWG#FRM0105</v>
      </c>
      <c r="ED155" s="73" t="str">
        <v>EXT.</v>
      </c>
      <c r="EE155" s="73" t="str">
        <v>EXT. Section, OL02460</v>
      </c>
      <c r="EF155" s="73" t="str">
        <v>EXT., OL04223</v>
      </c>
      <c r="EG155" s="73" t="str">
        <v>Flat Drop Indicator Tip</v>
      </c>
      <c r="EH155" s="73" t="str">
        <v>Full Go Pin, No Light, at Radius</v>
      </c>
      <c r="EI155" s="73" t="str">
        <v>Function Check</v>
      </c>
      <c r="EJ155" s="73" t="str">
        <v>GO Function Gauge</v>
      </c>
      <c r="EK155" s="73" t="str">
        <v>Go Gauge for Balloon 1 &amp; 4</v>
      </c>
      <c r="EL155" s="73" t="str">
        <v>Go Pin must pass through</v>
      </c>
      <c r="EM155" s="73" t="str">
        <v>Greater than .005 = Fail, Section</v>
      </c>
      <c r="EN155" s="73" t="str">
        <v>Greater than .025 out of center = Fail</v>
      </c>
      <c r="EO155" s="73" t="str">
        <v>Greater than 2.6 = Pass</v>
      </c>
      <c r="EP155" s="73" t="str">
        <v>Green = Pass, Red = Fail</v>
      </c>
      <c r="EQ155" s="73" t="str">
        <v>Hex Depth</v>
      </c>
      <c r="ER155" s="73" t="str">
        <v>Hex Minor</v>
      </c>
      <c r="ES155" s="73" t="str">
        <v>Hole Dia.</v>
      </c>
      <c r="ET155" s="73" t="str">
        <v>Hook or Disk Tip</v>
      </c>
      <c r="EU155" s="73" t="str">
        <v>ID Sphere Finish</v>
      </c>
      <c r="EV155" s="73" t="str">
        <v>ID/OD Both Sides, Diff. .002 or less = Pass</v>
      </c>
      <c r="EW155" s="73" t="str">
        <v>If Looks Big, Section</v>
      </c>
      <c r="EX155" s="73" t="str">
        <v>If Looks Small, Section</v>
      </c>
      <c r="EY155" s="73" t="str">
        <v>Insp. Close to Break Away, Mfg.Tol.</v>
      </c>
      <c r="EZ155" s="73" t="str">
        <v>INT.</v>
      </c>
      <c r="FA155" s="73" t="str">
        <v>INT. Section, OL02460</v>
      </c>
      <c r="FB155" s="73" t="str">
        <v>INT., OL04223</v>
      </c>
      <c r="FC155" s="73" t="str">
        <v>Intersect. of 7.7 &amp; R0.10</v>
      </c>
      <c r="FD155" s="73" t="str">
        <v>Intersect. of 8.79 and R.25 MAX</v>
      </c>
      <c r="FE155" s="73" t="str">
        <v>Keep Ind. Tip away from corner</v>
      </c>
      <c r="FF155" s="73" t="str">
        <v>L31</v>
      </c>
      <c r="FG155" s="73" t="str">
        <v>Laser Mark</v>
      </c>
      <c r="FH155" s="73" t="str">
        <v>LASER PER NOTE 4</v>
      </c>
      <c r="FI155" s="73" t="str">
        <v>LASER PER NOTE 4, Final Check 1 only</v>
      </c>
      <c r="FJ155" s="73" t="str">
        <v>Less than .002 out of center = Pass</v>
      </c>
      <c r="FK155" s="73" t="str">
        <v>Less than 2.75 = Pass, Section</v>
      </c>
      <c r="FL155" s="73" t="str">
        <v>List as pin. Not Calibrated</v>
      </c>
      <c r="FM155" s="73" t="str">
        <v>M9 X 1.25 BUTT See Comment Image</v>
      </c>
      <c r="FN155" s="73" t="str">
        <v>Manual Section</v>
      </c>
      <c r="FO155" s="73" t="str">
        <v>Max Deep .241 NO-GO =.42</v>
      </c>
      <c r="FP155" s="73" t="str">
        <v>MAX Depth of (Note 7) .241 NO-GO Pin</v>
      </c>
      <c r="FQ155" s="73" t="str">
        <v>Measure from Blue Line, See Image</v>
      </c>
      <c r="FR155" s="73" t="str">
        <v>Measure Width of Blue Area, See Image</v>
      </c>
      <c r="FS155" s="73" t="str">
        <v>Mfg. Tol</v>
      </c>
      <c r="FT155" s="73" t="str">
        <v>Mfg. Tol, See Image</v>
      </c>
      <c r="FU155" s="73" t="str">
        <v>Mfg. Tol.</v>
      </c>
      <c r="FV155" s="73" t="str">
        <v>Mfg. Tol. "A"</v>
      </c>
      <c r="FW155" s="73" t="str">
        <v>Mfg. Tol. (Zero on Gauge Full Dia. Lead)</v>
      </c>
      <c r="FX155" s="73" t="str">
        <v>Mfg. Tol. Balloon 11, See Image</v>
      </c>
      <c r="FY155" s="73" t="str">
        <v>Mfg. Tol. Balloon 4</v>
      </c>
      <c r="FZ155" s="73" t="str">
        <v>Mfg. Tol. Balloon 7</v>
      </c>
      <c r="GA155" s="73" t="str">
        <v xml:space="preserve">Mfg. Tol. C-Bore Face (Ballo 28) </v>
      </c>
      <c r="GB155" s="73" t="str">
        <v>Mfg. Tol. Section</v>
      </c>
      <c r="GC155" s="73" t="str">
        <v>Mfg. Tol. See Image</v>
      </c>
      <c r="GD155" s="73" t="str">
        <v>Mfg. Tol., 3 Places, Record MAX</v>
      </c>
      <c r="GE155" s="73" t="str">
        <v>Mfg. Tol., Balloon 11</v>
      </c>
      <c r="GF155" s="73" t="str">
        <v>Mfg. Tol., Balloon 7</v>
      </c>
      <c r="GG155" s="73" t="str">
        <v>Mfg. Tol., Blank</v>
      </c>
      <c r="GH155" s="73" t="str">
        <v>Mfg. Tol., Blank, Balloon 12</v>
      </c>
      <c r="GI155" s="73" t="str">
        <v>Mfg. Tol., Blend to SØ.320</v>
      </c>
      <c r="GJ155" s="73" t="str">
        <v>Mfg. Tol., Calculation</v>
      </c>
      <c r="GK155" s="73" t="str">
        <v>Mfg. Tol., For Mill Fixture</v>
      </c>
      <c r="GL155" s="73" t="str">
        <v>Mfg. Tol., L32</v>
      </c>
      <c r="GM155" s="73" t="str">
        <v>Mfg. Tol., L33</v>
      </c>
      <c r="GN155" s="73" t="str">
        <v>Mfg. Tol., No Tool Marks</v>
      </c>
      <c r="GO155" s="73" t="str">
        <v>Mfg. Tol., OL03361</v>
      </c>
      <c r="GP155" s="73" t="str">
        <v>Mfg. Tol., Record off center value</v>
      </c>
      <c r="GQ155" s="73" t="str">
        <v>Mfg. Tol., Same 3 Places, Record MIN</v>
      </c>
      <c r="GR155" s="73" t="str">
        <v>Mfg. Tol., Section</v>
      </c>
      <c r="GS155" s="73" t="str">
        <v>Mfg. Tol., Section B-B</v>
      </c>
      <c r="GT155" s="73" t="str">
        <v>Mfg. Tol., Section, OL03361</v>
      </c>
      <c r="GU155" s="73" t="str">
        <v>Mfg. Tol., Section, Per Note 2</v>
      </c>
      <c r="GV155" s="73" t="str">
        <v>Mfg. Tol., See Image</v>
      </c>
      <c r="GW155" s="73" t="str">
        <v>Mfg. Tol., See Image, Bore in Blue</v>
      </c>
      <c r="GX155" s="73" t="str">
        <v>Mfg. Tol., See Image, Hook Tip</v>
      </c>
      <c r="GY155" s="73" t="str">
        <v>Mfg. Tol., Sharp Okay No Burr</v>
      </c>
      <c r="GZ155" s="73" t="str">
        <v>Mfg. Tol., Threadless Blank</v>
      </c>
      <c r="HA155" s="73" t="str">
        <v>Mfg.Tol.</v>
      </c>
      <c r="HB155" s="73" t="str">
        <v>Mgf. To., T.S.C.</v>
      </c>
      <c r="HC155" s="73" t="str">
        <v>Milled Feature</v>
      </c>
      <c r="HD155" s="73" t="str">
        <v>Milled Feature, OL04045</v>
      </c>
      <c r="HE155" s="73" t="str">
        <v>More than .0005 out of center = Fail</v>
      </c>
      <c r="HF155" s="73" t="str">
        <v>Must Pass Through</v>
      </c>
      <c r="HG155" s="73" t="str">
        <v>Must pass through gauge</v>
      </c>
      <c r="HH155" s="73" t="str">
        <v>Must Pass Through Go Gauge</v>
      </c>
      <c r="HI155" s="73" t="str">
        <v>Must Pass, See Image.</v>
      </c>
      <c r="HJ155" s="73" t="str">
        <v>NA</v>
      </c>
      <c r="HK155" s="73" t="str">
        <v>Narrow Area</v>
      </c>
      <c r="HL155" s="73" t="str">
        <v>Near Balloon 21</v>
      </c>
      <c r="HM155" s="73" t="str">
        <v>Near Datum B</v>
      </c>
      <c r="HN155" s="73" t="str">
        <v>Neck Dia.</v>
      </c>
      <c r="HO155" s="73" t="str">
        <v>Neck to Head Rad.</v>
      </c>
      <c r="HP155" s="73" t="str">
        <v>No Copper Deposits Allowed</v>
      </c>
      <c r="HQ155" s="73" t="str">
        <v>No Section</v>
      </c>
      <c r="HR155" s="73" t="str">
        <v>No Section, .01 to .014 = Pass</v>
      </c>
      <c r="HS155" s="73" t="str">
        <v>No Section, Rotate Part</v>
      </c>
      <c r="HT155" s="73" t="str">
        <v>No Section, See Image</v>
      </c>
      <c r="HU155" s="73" t="str">
        <v>No Slot, Section B-B</v>
      </c>
      <c r="HV155" s="73" t="str">
        <v>No visual step = Pass</v>
      </c>
      <c r="HW155" s="73" t="str">
        <v>Not to exceed .95 Deep</v>
      </c>
      <c r="HX155" s="73" t="str">
        <v>Note 1</v>
      </c>
      <c r="HY155" s="73" t="str">
        <v>OL00333/A</v>
      </c>
      <c r="HZ155" s="73" t="str">
        <v>OL00519</v>
      </c>
      <c r="IA155" s="73" t="str">
        <v>OL00520</v>
      </c>
      <c r="IB155" s="73" t="str">
        <v>OL00529</v>
      </c>
      <c r="IC155" s="73" t="str">
        <v>OL00542</v>
      </c>
      <c r="ID155" s="73" t="str">
        <v>OL00724</v>
      </c>
      <c r="IE155" s="73" t="str">
        <v>OL01250</v>
      </c>
      <c r="IF155" s="73" t="str">
        <v>OL01869, Threadless Blank</v>
      </c>
      <c r="IG155" s="73" t="str">
        <v>OL01870, Section</v>
      </c>
      <c r="IH155" s="73" t="str">
        <v>OL02255</v>
      </c>
      <c r="II155" s="73" t="str">
        <v>OL02255, Mfg. Tol.</v>
      </c>
      <c r="IJ155" s="73" t="str">
        <v>OL02302</v>
      </c>
      <c r="IK155" s="73" t="str">
        <v xml:space="preserve">OL02318  needed per image instructions </v>
      </c>
      <c r="IL155" s="73" t="str">
        <v>OL02556</v>
      </c>
      <c r="IM155" s="73" t="str">
        <v>OL02557</v>
      </c>
      <c r="IN155" s="73" t="str">
        <v>OL02567</v>
      </c>
      <c r="IO155" s="73" t="str">
        <v>OL02653</v>
      </c>
      <c r="IP155" s="73" t="str">
        <v>OL02718</v>
      </c>
      <c r="IQ155" s="73" t="str">
        <v>OL02841</v>
      </c>
      <c r="IR155" s="73" t="str">
        <v>OL02842</v>
      </c>
      <c r="IS155" s="73" t="str">
        <v>OL02844</v>
      </c>
      <c r="IT155" s="73" t="str">
        <v>OL02871</v>
      </c>
      <c r="IU155" s="73" t="str">
        <v>OL02887</v>
      </c>
      <c r="IV155" s="73" t="str">
        <v>OL03500</v>
      </c>
      <c r="IW155" s="73" t="str">
        <v>OL03766</v>
      </c>
      <c r="IX155" s="73" t="str">
        <v>OL03868</v>
      </c>
      <c r="IY155" s="73" t="str">
        <v>OL03869</v>
      </c>
      <c r="IZ155" s="73" t="str">
        <v>OL03870</v>
      </c>
      <c r="JA155" s="73" t="str">
        <v>OL03873, DWG# 100448-44</v>
      </c>
      <c r="JB155" s="73" t="str">
        <v>OL03949</v>
      </c>
      <c r="JC155" s="73" t="str">
        <v xml:space="preserve">OL04043, Section </v>
      </c>
      <c r="JD155" s="73" t="str">
        <v xml:space="preserve">OL04044, Section </v>
      </c>
      <c r="JE155" s="73" t="str">
        <v>OL04045</v>
      </c>
      <c r="JF155" s="73" t="str">
        <v>OL04045, Milled Feature</v>
      </c>
      <c r="JG155" s="73" t="str">
        <v>OL04063</v>
      </c>
      <c r="JH155" s="73" t="str">
        <v>OL04064</v>
      </c>
      <c r="JI155" s="73" t="str">
        <v>OL04065</v>
      </c>
      <c r="JJ155" s="73" t="str">
        <v>OL04181</v>
      </c>
      <c r="JK155" s="73" t="str">
        <v>OL04218</v>
      </c>
      <c r="JL155" s="73" t="str">
        <v>OL04224, See Image</v>
      </c>
      <c r="JM155" s="73" t="str">
        <v>OL04374</v>
      </c>
      <c r="JN155" s="73" t="str">
        <v>OL04375, Section M-M</v>
      </c>
      <c r="JO155" s="73" t="str">
        <v>OL04376, Section M-M</v>
      </c>
      <c r="JP155" s="73" t="str">
        <v>OL04443</v>
      </c>
      <c r="JQ155" s="73" t="str">
        <v>OL04444</v>
      </c>
      <c r="JR155" s="73" t="str">
        <v>OL05000</v>
      </c>
      <c r="JS155" s="73" t="str">
        <v>One side of slot</v>
      </c>
      <c r="JT155" s="73" t="str">
        <v>Other side of slot</v>
      </c>
      <c r="JU155" s="73" t="str">
        <v>Out of center more than .002 = Fail</v>
      </c>
      <c r="JV155" s="73" t="str">
        <v>Out of center more than.002 = Fail</v>
      </c>
      <c r="JW155" s="73" t="str">
        <v>Overlay OL02713</v>
      </c>
      <c r="JX155" s="73" t="str">
        <v>Overlay OL02714</v>
      </c>
      <c r="JY155" s="73" t="str">
        <v>Overlay OL02718</v>
      </c>
      <c r="JZ155" s="73" t="str">
        <v>Overlay OL03831, Mfg. Tol.</v>
      </c>
      <c r="KA155" s="73" t="str">
        <v>Part Without Slots</v>
      </c>
      <c r="KB155" s="73" t="str">
        <v>Part Without Slots, See Image</v>
      </c>
      <c r="KC155" s="73" t="str">
        <v xml:space="preserve">Pass = .0254 or Less </v>
      </c>
      <c r="KD155" s="73" t="str">
        <v>PD MIN = 4.361, PD MAX = 4.456</v>
      </c>
      <c r="KE155" s="73" t="str">
        <v>Per Balloon 2 Note</v>
      </c>
      <c r="KF155" s="73" t="str">
        <v>Per drawing note(s) 8.</v>
      </c>
      <c r="KG155" s="73" t="str">
        <v>Point or Sphere Tip</v>
      </c>
      <c r="KH155" s="73" t="str">
        <v>Point Tip</v>
      </c>
      <c r="KI155" s="73" t="str">
        <v>R.9 to R1.1 = Pass, See Image</v>
      </c>
      <c r="KJ155" s="73" t="str">
        <v>Ram Construction</v>
      </c>
      <c r="KK155" s="73" t="str">
        <v>Record Same Pass / Fail All Balloons</v>
      </c>
      <c r="KL155" s="73" t="str">
        <v>Ref. Balloon 1</v>
      </c>
      <c r="KM155" s="73" t="str">
        <v>Ref. Balloon 12</v>
      </c>
      <c r="KN155" s="73" t="str">
        <v>Ref. Balloon 13, 100% AQL</v>
      </c>
      <c r="KO155" s="73" t="str">
        <v>Ref. Balloon 2</v>
      </c>
      <c r="KP155" s="73" t="str">
        <v>Ref. Balloon 21, 100% AQL</v>
      </c>
      <c r="KQ155" s="73" t="str">
        <v>Ref. Balloon 4</v>
      </c>
      <c r="KR155" s="73" t="str">
        <v>Ref. Balloon 7</v>
      </c>
      <c r="KS155" s="73" t="str">
        <v>Ref. Balloon 8</v>
      </c>
      <c r="KT155" s="73" t="str">
        <v>Relieved Pin Gauges 09236 &amp; 09235</v>
      </c>
      <c r="KU155" s="73" t="str">
        <v>Rotate Part</v>
      </c>
      <c r="KV155" s="73" t="str">
        <v>Rotate Part, See Image</v>
      </c>
      <c r="KW155" s="73" t="str">
        <v>Same as Root Radius</v>
      </c>
      <c r="KX155" s="73" t="str">
        <v>Section</v>
      </c>
      <c r="KY155" s="73" t="str">
        <v>Section B-B</v>
      </c>
      <c r="KZ155" s="73" t="str">
        <v>Section B-B, Distance Between Grooves</v>
      </c>
      <c r="LA155" s="73" t="str">
        <v>Section C-C</v>
      </c>
      <c r="LB155" s="73" t="str">
        <v>Section Part</v>
      </c>
      <c r="LC155" s="73" t="str">
        <v>Section Part, Measured from Opposite Face</v>
      </c>
      <c r="LD155" s="73" t="str">
        <v>Section, Broachless Blank</v>
      </c>
      <c r="LE155" s="73" t="str">
        <v>Section, EXT. Sphere Location.</v>
      </c>
      <c r="LF155" s="73" t="str">
        <v>Section, Hex Cham. Ang.</v>
      </c>
      <c r="LG155" s="73" t="str">
        <v>Section, Hex Fillet Rad.</v>
      </c>
      <c r="LH155" s="73" t="str">
        <v>Section, INT. Feature</v>
      </c>
      <c r="LI155" s="73" t="str">
        <v>Section, INT. Sphere Location.</v>
      </c>
      <c r="LJ155" s="73" t="str">
        <v>Section, Mfg. Tol.</v>
      </c>
      <c r="LK155" s="73" t="str">
        <v>Section, Mfg. Tol., See Image</v>
      </c>
      <c r="LL155" s="73" t="str">
        <v>Section, OL00486</v>
      </c>
      <c r="LM155" s="73" t="str">
        <v>Section, OL00542</v>
      </c>
      <c r="LN155" s="73" t="str">
        <v>Section, OL00543</v>
      </c>
      <c r="LO155" s="73" t="str">
        <v>Section, OL00544</v>
      </c>
      <c r="LP155" s="73" t="str">
        <v>Section, OL00545</v>
      </c>
      <c r="LQ155" s="73" t="str">
        <v>Section, OL00546</v>
      </c>
      <c r="LR155" s="73" t="str">
        <v>Section, OL00547</v>
      </c>
      <c r="LS155" s="73" t="str">
        <v>Section, OL00555</v>
      </c>
      <c r="LT155" s="73" t="str">
        <v>Section, OL00725</v>
      </c>
      <c r="LU155" s="73" t="str">
        <v>Section, OL01430</v>
      </c>
      <c r="LV155" s="73" t="str">
        <v>Section, OL01434</v>
      </c>
      <c r="LW155" s="73" t="str">
        <v>Section, OL01435</v>
      </c>
      <c r="LX155" s="73" t="str">
        <v>Section, OL01807</v>
      </c>
      <c r="LY155" s="73" t="str">
        <v>Section, OL01830</v>
      </c>
      <c r="LZ155" s="73" t="str">
        <v>Section, OL02351</v>
      </c>
      <c r="MA155" s="73" t="str">
        <v>Section, OL02519</v>
      </c>
      <c r="MB155" s="73" t="str">
        <v>Section, OL02520</v>
      </c>
      <c r="MC155" s="73" t="str">
        <v>Section, OL02522</v>
      </c>
      <c r="MD155" s="73" t="str">
        <v>Section, OL02540</v>
      </c>
      <c r="ME155" s="73" t="str">
        <v>Section, OL02541</v>
      </c>
      <c r="MF155" s="73" t="str">
        <v>Section, OL02552</v>
      </c>
      <c r="MG155" s="73" t="str">
        <v>Section, OL02553</v>
      </c>
      <c r="MH155" s="73" t="str">
        <v>Section, OL02554</v>
      </c>
      <c r="MI155" s="73" t="str">
        <v>Section, OL02555</v>
      </c>
      <c r="MJ155" s="73" t="str">
        <v>Section, OL02558</v>
      </c>
      <c r="MK155" s="73" t="str">
        <v>Section, OL02559</v>
      </c>
      <c r="ML155" s="73" t="str">
        <v>Section, OL02560</v>
      </c>
      <c r="MM155" s="73" t="str">
        <v>Section, OL02619</v>
      </c>
      <c r="MN155" s="73" t="str">
        <v>Section, OL02620</v>
      </c>
      <c r="MO155" s="73" t="str">
        <v>Section, OL02621</v>
      </c>
      <c r="MP155" s="73" t="str">
        <v>Section, OL02622</v>
      </c>
      <c r="MQ155" s="73" t="str">
        <v>Section, OL02623</v>
      </c>
      <c r="MR155" s="73" t="str">
        <v>Section, OL02624</v>
      </c>
      <c r="MS155" s="73" t="str">
        <v>Section, OL02652</v>
      </c>
      <c r="MT155" s="73" t="str">
        <v>Section, OL02680</v>
      </c>
      <c r="MU155" s="73" t="str">
        <v>Section, OL02793</v>
      </c>
      <c r="MV155" s="73" t="str">
        <v>Section, OL02823</v>
      </c>
      <c r="MW155" s="73" t="str">
        <v>Section, OL02843</v>
      </c>
      <c r="MX155" s="73" t="str">
        <v>Section, OL03026, Ext.</v>
      </c>
      <c r="MY155" s="73" t="str">
        <v>Section, OL03026, Int.</v>
      </c>
      <c r="MZ155" s="73" t="str">
        <v>Section, OL03570, DWG# 100448-41</v>
      </c>
      <c r="NA155" s="73" t="str">
        <v>Section, OL03781</v>
      </c>
      <c r="NB155" s="73" t="str">
        <v>Section, OL03911</v>
      </c>
      <c r="NC155" s="73" t="str">
        <v>Section, OL03912</v>
      </c>
      <c r="ND155" s="73" t="str">
        <v>Section, OL03928</v>
      </c>
      <c r="NE155" s="73" t="str">
        <v>Section, OL03929</v>
      </c>
      <c r="NF155" s="73" t="str">
        <v>Section, OL04030</v>
      </c>
      <c r="NG155" s="73" t="str">
        <v>Section, OL04037</v>
      </c>
      <c r="NH155" s="73" t="str">
        <v>Section, OL04038</v>
      </c>
      <c r="NI155" s="73" t="str">
        <v>Section, OL04046</v>
      </c>
      <c r="NJ155" s="73" t="str">
        <v>Section, OL04065</v>
      </c>
      <c r="NK155" s="73" t="str">
        <v>Section, OL04066</v>
      </c>
      <c r="NL155" s="73" t="str">
        <v>Section, OL04067</v>
      </c>
      <c r="NM155" s="73" t="str">
        <v>Section, OL04069</v>
      </c>
      <c r="NN155" s="73" t="str">
        <v>Section, OL04071</v>
      </c>
      <c r="NO155" s="73" t="str">
        <v>Section, OL04173</v>
      </c>
      <c r="NP155" s="73" t="str">
        <v>Section, OL04174</v>
      </c>
      <c r="NQ155" s="73" t="str">
        <v>Section, OL04214</v>
      </c>
      <c r="NR155" s="73" t="str">
        <v>Section, OL04215</v>
      </c>
      <c r="NS155" s="73" t="str">
        <v>Section, OL04216</v>
      </c>
      <c r="NT155" s="73" t="str">
        <v>Section, OL04217</v>
      </c>
      <c r="NU155" s="73" t="str">
        <v>Section, Overlay OL02716</v>
      </c>
      <c r="NV155" s="73" t="str">
        <v>Section, Overlay OL02717</v>
      </c>
      <c r="NW155" s="73" t="str">
        <v>Section, See Image</v>
      </c>
      <c r="NX155" s="73" t="str">
        <v>Section, See Image, DWG# 100448-41</v>
      </c>
      <c r="NY155" s="73" t="str">
        <v>Section, Without Sots</v>
      </c>
      <c r="NZ155" s="73" t="str">
        <v>See Comments Sheet</v>
      </c>
      <c r="OA155" s="73" t="str">
        <v>See Comments Sheet, OL02318</v>
      </c>
      <c r="OB155" s="73" t="str">
        <v>See Image</v>
      </c>
      <c r="OC155" s="73" t="str">
        <v>See Image, .005 or Less = Pass</v>
      </c>
      <c r="OD155" s="73" t="str">
        <v>See Image, Check Near Radius</v>
      </c>
      <c r="OE155" s="73" t="str">
        <v>See Image, Constrained</v>
      </c>
      <c r="OF155" s="73" t="str">
        <v>See Image, Distance Between Flats</v>
      </c>
      <c r="OG155" s="73" t="str">
        <v xml:space="preserve">See Image, Mfg. Tol, Section A-A </v>
      </c>
      <c r="OH155" s="73" t="str">
        <v>See image, Mfg. Tol.</v>
      </c>
      <c r="OI155" s="73" t="str">
        <v>See Image, Mic. Across Flats</v>
      </c>
      <c r="OJ155" s="73" t="str">
        <v>See Image, OL02850</v>
      </c>
      <c r="OK155" s="73" t="str">
        <v>See Image, OL02880</v>
      </c>
      <c r="OL155" s="73" t="str">
        <v>See Image, OL03926</v>
      </c>
      <c r="OM155" s="73" t="str">
        <v>See Image, OL03927</v>
      </c>
      <c r="ON155" s="73" t="str">
        <v>See Image, OL04003</v>
      </c>
      <c r="OO155" s="73" t="str">
        <v>'See Image, OL04342,  Best Fit Joe Block</v>
      </c>
      <c r="OP155" s="73" t="str">
        <v>See Image, OL04342,  Blank</v>
      </c>
      <c r="OQ155" s="73" t="str">
        <v>See Image, OL04342, Blank</v>
      </c>
      <c r="OR155" s="73" t="str">
        <v>See Image, OL04343, Blank</v>
      </c>
      <c r="OS155" s="73" t="str">
        <v>See Image, Pass = .002 or Less</v>
      </c>
      <c r="OT155" s="73" t="str">
        <v>See Image, Rcd. MAX</v>
      </c>
      <c r="OU155" s="73" t="str">
        <v>See Image, Rcd. MIN</v>
      </c>
      <c r="OV155" s="73" t="str">
        <v>See Image, Section</v>
      </c>
      <c r="OW155" s="73" t="str">
        <v>See Image, Section A-A</v>
      </c>
      <c r="OX155" s="73" t="str">
        <v>See Image, Section B-B</v>
      </c>
      <c r="OY155" s="73" t="str">
        <v>See Image, Section B-B, TSC</v>
      </c>
      <c r="OZ155" s="73" t="str">
        <v>See Image, Shank Drawing # 18000-XX-XX A</v>
      </c>
      <c r="PA155" s="73" t="str">
        <v>Sequencial Laser 01, 120 Per Print</v>
      </c>
      <c r="PB155" s="73" t="str">
        <v>Set to .202, Zero on Thread Lead</v>
      </c>
      <c r="PC155" s="73" t="str">
        <v>Sharp OK, No Burr</v>
      </c>
      <c r="PD155" s="73" t="str">
        <v>Sharp OK, No Raised Edge, See Image</v>
      </c>
      <c r="PE155" s="73" t="str">
        <v>Sharp OK, No Raised Edges</v>
      </c>
      <c r="PF155" s="73" t="str">
        <v>Sharp okay no raised edge</v>
      </c>
      <c r="PG155" s="73" t="str">
        <v>Sharp Okay, No Burr</v>
      </c>
      <c r="PH155" s="73" t="str">
        <v>Sharp Okay, No Raised Edge</v>
      </c>
      <c r="PI155" s="73" t="str">
        <v>Sharp Okay, No Raised Edges,</v>
      </c>
      <c r="PJ155" s="73" t="str">
        <v>Sharp Okay, See Image</v>
      </c>
      <c r="PK155" s="73" t="str">
        <v xml:space="preserve">Start of Radius @ .195 </v>
      </c>
      <c r="PL155" s="73" t="str">
        <v xml:space="preserve">Start of Radius @ .21 </v>
      </c>
      <c r="PM155" s="73" t="str">
        <v xml:space="preserve">T.S.C. </v>
      </c>
      <c r="PN155" s="73" t="str">
        <v>Tangent Point</v>
      </c>
      <c r="PO155" s="73" t="str">
        <v>Tangent point of R.50</v>
      </c>
      <c r="PP155" s="73" t="str">
        <v>Taper Check, Mfg.Tol.</v>
      </c>
      <c r="PQ155" s="73" t="str">
        <v>Taper Check, Mfg.Tol., See Image</v>
      </c>
      <c r="PR155" s="73" t="str">
        <v>Thrd. Minor Ø</v>
      </c>
      <c r="PS155" s="73" t="str">
        <v>Thrd. Relief Ø</v>
      </c>
      <c r="PT155" s="73" t="str">
        <v>Threadless Blank</v>
      </c>
      <c r="PU155" s="73" t="str">
        <v>Threadless Blank, From Major Ø</v>
      </c>
      <c r="PV155" s="73" t="str">
        <v>Threadless Blank, Mfg. Tol.</v>
      </c>
      <c r="PW155" s="73" t="str">
        <v>Threadless Blank, Thrd. to Neck Rad.</v>
      </c>
      <c r="PX155" s="73" t="str">
        <v>Thredless Blank</v>
      </c>
      <c r="PY155" s="73" t="str">
        <v>To center of R.005</v>
      </c>
      <c r="PZ155" s="73" t="str">
        <v>Torx Min. Dia.</v>
      </c>
      <c r="QA155" s="73" t="str">
        <v>Turn Ø Free of Mill Marks</v>
      </c>
      <c r="QB155" s="73" t="str">
        <v>Use (Full) GO Hex</v>
      </c>
      <c r="QC155" s="73" t="str">
        <v>Use Balloon 1 FULL Gauge</v>
      </c>
      <c r="QD155" s="73" t="str">
        <v>Use Balloon 9 FULL GO</v>
      </c>
      <c r="QE155" s="73" t="str">
        <v>Use Best Fit Pin</v>
      </c>
      <c r="QF155" s="73" t="str">
        <v>Use Disk Tip</v>
      </c>
      <c r="QG155" s="73" t="str">
        <v>Use flat bottomed indicator tip.</v>
      </c>
      <c r="QH155" s="73" t="str">
        <v xml:space="preserve">Use Full .093 Go Hex </v>
      </c>
      <c r="QI155" s="73" t="str">
        <v xml:space="preserve">Use Full .0930 Go Hex </v>
      </c>
      <c r="QJ155" s="73" t="str">
        <v>Use Full .1235 Go Hex</v>
      </c>
      <c r="QK155" s="73" t="str">
        <v>Use Gauge K2-98-8019-04, See Image</v>
      </c>
      <c r="QL155" s="73" t="str">
        <v>Use large flat indicator tip</v>
      </c>
      <c r="QM155" s="73" t="str">
        <v>Use Pins.3330/.3350, See Image MAX NO-GO</v>
      </c>
      <c r="QN155" s="73" t="str">
        <v>Use Pointed Drop Indicator Tip</v>
      </c>
      <c r="QO155" s="73" t="str">
        <v>V-Block</v>
      </c>
      <c r="QP155" s="73" t="str">
        <v>V-Block,  AMB for 13</v>
      </c>
      <c r="QQ155" s="73" t="str">
        <v>V-Block,  Hex Cham. Dia.</v>
      </c>
      <c r="QR155" s="73" t="str">
        <v>V-Block, Hex Depth</v>
      </c>
      <c r="QS155" s="73" t="str">
        <v>VBU Gauge</v>
      </c>
      <c r="QT155" s="73" t="str">
        <v>Visibally smaller than HEX=Pass</v>
      </c>
      <c r="QU155" s="73" t="str">
        <v>Visual Per Drawing</v>
      </c>
      <c r="QV155" s="73" t="str">
        <v>Whirl Blank</v>
      </c>
      <c r="QW155" s="73" t="str">
        <v xml:space="preserve">Whirl Blank </v>
      </c>
      <c r="QX155" s="73" t="str">
        <v>Whirl Blank, Neck Rad. End to Head CL</v>
      </c>
      <c r="QY155" s="73" t="str">
        <v>Whirl Blank, Nose Start Dia.</v>
      </c>
      <c r="QZ155" s="73" t="str">
        <v>Whirl Blank, Nose Start Dist.</v>
      </c>
      <c r="RA155" s="73" t="str">
        <v>Whirl Blank, Thrd. Minor</v>
      </c>
      <c r="RB155" s="73" t="str">
        <v>Whirl Blank, Thrd. Pullout Dia.</v>
      </c>
      <c r="RC155" s="73" t="str">
        <v>Whole Part, Removal is at Assy. Level</v>
      </c>
      <c r="RD155" s="73" t="str">
        <v>Wide Area</v>
      </c>
      <c r="RE155" s="73" t="str">
        <v>Zero on End of Go Gauge</v>
      </c>
    </row>
    <row r="156" spans="1:473">
      <c r="A156" s="73" t="s">
        <v>793</v>
      </c>
      <c r="C156" s="73" t="str" cm="1">
        <f t="array" ref="C156:RE156">TRANSPOSE(_xlfn._xlws.SORT(_xlfn._xlws.FILTER($A$2:$A$600,ISNUMBER(SEARCH('PartLib Table'!M163,$A$2:$A$600)),"not found")))</f>
        <v xml:space="preserve"> 'C', Whirl Blank</v>
      </c>
      <c r="D156" s="73" t="str">
        <v xml:space="preserve"> See Image, Constrained</v>
      </c>
      <c r="E156" s="73" t="str">
        <v>(.04 to .12 range = Pass)</v>
      </c>
      <c r="F156" s="73" t="str">
        <v>(.042 FULL) Go Pin Seat Fully</v>
      </c>
      <c r="G156" s="73" t="str">
        <v>(B), Mfg. Tol.</v>
      </c>
      <c r="H156" s="73" t="str">
        <v>(B), O.A.L.</v>
      </c>
      <c r="I156" s="73" t="str">
        <v>.001 or less =Pass</v>
      </c>
      <c r="J156" s="73" t="str">
        <v>.001 or less out of center = Pass</v>
      </c>
      <c r="K156" s="73" t="str">
        <v>.002 or Less = Pass</v>
      </c>
      <c r="L156" s="73" t="str">
        <v>.002 or Less out of center = Pass</v>
      </c>
      <c r="M156" s="73" t="str">
        <v>.005 to .015 = Pass</v>
      </c>
      <c r="N156" s="73" t="str">
        <v>.0125 Mean, Section</v>
      </c>
      <c r="O156" s="73" t="str">
        <v>.025 or Less in X &amp; Y=Pass</v>
      </c>
      <c r="P156" s="73" t="str">
        <v>.038 Mean</v>
      </c>
      <c r="Q156" s="73" t="str">
        <v>.063 MM = .0024 IN, See Image</v>
      </c>
      <c r="R156" s="73" t="str">
        <v>.063MM = .0024"</v>
      </c>
      <c r="S156" s="73" t="str">
        <v>.243 NO-GO, Unconstrained, Must Not Start</v>
      </c>
      <c r="T156" s="73" t="str">
        <v>@ Back Face &amp; ID, No Raised Edge</v>
      </c>
      <c r="U156" s="73" t="str">
        <v>@ Back Face &amp; OD, No Raised Edge</v>
      </c>
      <c r="V156" s="73" t="str">
        <v>@ ID &amp; FACE</v>
      </c>
      <c r="W156" s="73" t="str">
        <v>@ OD &amp; BACK FACE</v>
      </c>
      <c r="X156" s="73" t="str">
        <v>@ OD &amp; FACE</v>
      </c>
      <c r="Y156" s="73" t="str">
        <v>Across from slot</v>
      </c>
      <c r="Z156" s="73" t="str">
        <v>All Edge Breaks</v>
      </c>
      <c r="AA156" s="73" t="str">
        <v>Attached to bar stock</v>
      </c>
      <c r="AB156" s="73" t="str">
        <v xml:space="preserve">Back Turn Fillet Rad. </v>
      </c>
      <c r="AC156" s="73" t="str">
        <v>Balloon 1 (DWG FRM0105 Page 2, NV-27)</v>
      </c>
      <c r="AD156" s="73" t="str">
        <v>Balloon 1 (DWG FRM0105, NV-30)</v>
      </c>
      <c r="AE156" s="73" t="str">
        <v>Balloon 1 (P# 9890002-20) OL00429/A</v>
      </c>
      <c r="AF156" s="73" t="str">
        <v>Balloon 1, DWG#FRM0105</v>
      </c>
      <c r="AG156" s="73" t="str">
        <v>Balloon 11, See Image</v>
      </c>
      <c r="AH156" s="73" t="str">
        <v xml:space="preserve">Balloon 2 (DWG FRM0105 Page 2, NV-27) </v>
      </c>
      <c r="AI156" s="73" t="str">
        <v>Balloon 2 (DWG FRM0105, NV-30)</v>
      </c>
      <c r="AJ156" s="73" t="str">
        <v>Balloon 2 (P# 9890002-20)</v>
      </c>
      <c r="AK156" s="73" t="str">
        <v>Balloon 2, DWG#FRM0105</v>
      </c>
      <c r="AL156" s="73" t="str">
        <v>Balloon 2, DWG#FRM0105, See Image</v>
      </c>
      <c r="AM156" s="73" t="str">
        <v>Balloon 3 (DWG FRM0105, NV-30 Minor)</v>
      </c>
      <c r="AN156" s="73" t="str">
        <v>Balloon 3 (DWG FRM0105, NV-30)</v>
      </c>
      <c r="AO156" s="73" t="str">
        <v>Balloon 3 (P# 9890002-20)</v>
      </c>
      <c r="AP156" s="73" t="str">
        <v>Balloon 4</v>
      </c>
      <c r="AQ156" s="73" t="str">
        <v>Balloon 4 (P# 9890002-20)</v>
      </c>
      <c r="AR156" s="73" t="str">
        <v>Below Middle Band</v>
      </c>
      <c r="AS156" s="73" t="str">
        <v>Best Fit Pin, .003 or Less =Pass</v>
      </c>
      <c r="AT156" s="73" t="str">
        <v>Blank</v>
      </c>
      <c r="AU156" s="73" t="str">
        <v>Blank Turn Maj.</v>
      </c>
      <c r="AV156" s="73" t="str">
        <v>Blank Turn Maj. Mill Flt., OL4172</v>
      </c>
      <c r="AW156" s="73" t="str">
        <v>Blank Without .010 Slots</v>
      </c>
      <c r="AX156" s="73" t="str">
        <v>Blank Without .010 Slots, Section</v>
      </c>
      <c r="AY156" s="73" t="str">
        <v>Blank without thread</v>
      </c>
      <c r="AZ156" s="73" t="str">
        <v xml:space="preserve">Blank, Center of V Grv. </v>
      </c>
      <c r="BA156" s="73" t="str">
        <v>Blank, Check R adjacent Balloon 17</v>
      </c>
      <c r="BB156" s="73" t="str">
        <v>Blank, EXT. Feature</v>
      </c>
      <c r="BC156" s="73" t="str">
        <v>Blank, See Image, OL04335</v>
      </c>
      <c r="BD156" s="73" t="str">
        <v>Blank, See Image, OL04336</v>
      </c>
      <c r="BE156" s="73" t="str">
        <v xml:space="preserve">Blank, Thrd. </v>
      </c>
      <c r="BF156" s="73" t="str">
        <v>Blank, Turn Tip</v>
      </c>
      <c r="BG156" s="73" t="str">
        <v>Blank, Without Thrd.</v>
      </c>
      <c r="BH156" s="73" t="str">
        <v>Blank, Without Thread</v>
      </c>
      <c r="BI156" s="73" t="str">
        <v xml:space="preserve">Blunt Start Blend to Minor </v>
      </c>
      <c r="BJ156" s="73" t="str">
        <v>Calc., Use Go HEX</v>
      </c>
      <c r="BK156" s="73" t="str">
        <v>Can't dig into OD</v>
      </c>
      <c r="BL156" s="73" t="str">
        <v>Carbide Gauge</v>
      </c>
      <c r="BM156" s="73" t="str">
        <v xml:space="preserve">Center of V Grv. </v>
      </c>
      <c r="BN156" s="73" t="str">
        <v>Centered Less than .03 = Pass</v>
      </c>
      <c r="BO156" s="73" t="str">
        <v>Centered within .0005 or Less = Pass</v>
      </c>
      <c r="BP156" s="73" t="str">
        <v>Centered within .001 or Less = Pass</v>
      </c>
      <c r="BQ156" s="73" t="str">
        <v>Centered within .0254 or Less = Pass</v>
      </c>
      <c r="BR156" s="73" t="str">
        <v>Check close to Rod Slot</v>
      </c>
      <c r="BS156" s="73" t="str">
        <v>Check every other hole</v>
      </c>
      <c r="BT156" s="73" t="str">
        <v>Check Go over full length of slot.</v>
      </c>
      <c r="BU156" s="73" t="str">
        <v>Check Near Closed End</v>
      </c>
      <c r="BV156" s="73" t="str">
        <v>Check per Print View, Away from Rod Slot</v>
      </c>
      <c r="BW156" s="73" t="str">
        <v>Check to Balloon 30 Go Pin</v>
      </c>
      <c r="BX156" s="73" t="str">
        <v>Check with .2705 SET Pin Inside Part</v>
      </c>
      <c r="BY156" s="73" t="str">
        <v>Check with Hex Up</v>
      </c>
      <c r="BZ156" s="73" t="str">
        <v>CMM Blank</v>
      </c>
      <c r="CA156" s="73" t="str">
        <v>Confirm Full Radius</v>
      </c>
      <c r="CB156" s="73" t="str">
        <v>Constrained in fixture</v>
      </c>
      <c r="CC156" s="73" t="str">
        <v>Constrained with Ring</v>
      </c>
      <c r="CD156" s="73" t="str">
        <v>Constrained, See Image</v>
      </c>
      <c r="CE156" s="73" t="str">
        <v>Dim. "A"</v>
      </c>
      <c r="CF156" s="73" t="str">
        <v>Dim. "B"</v>
      </c>
      <c r="CG156" s="73" t="str">
        <v>Dim. "C"</v>
      </c>
      <c r="CH156" s="73" t="str">
        <v>Dim. "D", Whirl Blank</v>
      </c>
      <c r="CI156" s="73" t="str">
        <v>Dim. "G"</v>
      </c>
      <c r="CJ156" s="73" t="str">
        <v>Dim. E, Blank Turn Maj. &amp;  Mill Flt</v>
      </c>
      <c r="CK156" s="73" t="str">
        <v>Dim. E, Blank Turn Maj.&amp;  Mill Flt</v>
      </c>
      <c r="CL156" s="73" t="str">
        <v>Dim. H, Whirl Blank</v>
      </c>
      <c r="CM156" s="73" t="str">
        <v>Dim. J, 'Blank Turn Maj. &amp; Whirl Blank</v>
      </c>
      <c r="CN156" s="73" t="str">
        <v>Disk Drop Indicator Tip</v>
      </c>
      <c r="CO156" s="73" t="str">
        <v>DWG 100448-15, Balloon F_1</v>
      </c>
      <c r="CP156" s="73" t="str">
        <v>DWG 100448-15, OL02571</v>
      </c>
      <c r="CQ156" s="73" t="str">
        <v>DWG 100448-41</v>
      </c>
      <c r="CR156" s="73" t="str">
        <v>DWG 9890040, (10E),Section Part, OL01139</v>
      </c>
      <c r="CS156" s="73" t="str">
        <v>DWG 9890040, (10E),Section, OL01139</v>
      </c>
      <c r="CT156" s="73" t="str">
        <v>DWG 9890040, (11E)</v>
      </c>
      <c r="CU156" s="73" t="str">
        <v>DWG 9890040, (11E), Pins with Flats</v>
      </c>
      <c r="CV156" s="73" t="str">
        <v>DWG 9890040, (12E),  Pass=.002 or less</v>
      </c>
      <c r="CW156" s="73" t="str">
        <v>DWG 9890040, (12E), See Image</v>
      </c>
      <c r="CX156" s="73" t="str">
        <v>DWG 9890040, (1E), OL01431</v>
      </c>
      <c r="CY156" s="73" t="str">
        <v>DWG 9890040, (1E), OL01432</v>
      </c>
      <c r="CZ156" s="73" t="str">
        <v>DWG 9890040, (2E), OL01432</v>
      </c>
      <c r="DA156" s="73" t="str">
        <v>DWG 9890040, (3E)</v>
      </c>
      <c r="DB156" s="73" t="str">
        <v>DWG 9890040, (4E)</v>
      </c>
      <c r="DC156" s="73" t="str">
        <v>DWG 9890040, (5E), OL02336</v>
      </c>
      <c r="DD156" s="73" t="str">
        <v>DWG 9890040, (6E)</v>
      </c>
      <c r="DE156" s="73" t="str">
        <v>DWG 9890040, (7E)</v>
      </c>
      <c r="DF156" s="73" t="str">
        <v>DWG 9890040, (8E), OL01433</v>
      </c>
      <c r="DG156" s="73" t="str">
        <v>DWG 9890040, (8E), OL01433, Section</v>
      </c>
      <c r="DH156" s="73" t="str">
        <v>DWG 9890040, (9E), Close to Rod Slot</v>
      </c>
      <c r="DI156" s="73" t="str">
        <v>DWG 9890040, (9E),Close to Rod Slot</v>
      </c>
      <c r="DJ156" s="73" t="str">
        <v>DWG FRM0105 PAGE 2</v>
      </c>
      <c r="DK156" s="73" t="str">
        <v>DWG# 100448-41</v>
      </c>
      <c r="DL156" s="73" t="str">
        <v>DWG# 100448-44</v>
      </c>
      <c r="DM156" s="73" t="str">
        <v>DWG# 9890003  (1), Section OL00436/A</v>
      </c>
      <c r="DN156" s="73" t="str">
        <v>DWG# 9890003 (3), Ring Gauge Constrained</v>
      </c>
      <c r="DO156" s="73" t="str">
        <v>DWG# 9890003 (4), Section</v>
      </c>
      <c r="DP156" s="73" t="str">
        <v>DWG#100448-26, Balloon 1K, OL02350</v>
      </c>
      <c r="DQ156" s="73" t="str">
        <v>DWG#100448-26, Balloon 2K, OL02350</v>
      </c>
      <c r="DR156" s="73" t="str">
        <v>DWG#100448-26, Balloon 3K, OL02363</v>
      </c>
      <c r="DS156" s="73" t="str">
        <v>DWG#100448-26, Balloon 4K</v>
      </c>
      <c r="DT156" s="73" t="str">
        <v>DWG#100448-26, Balloon 5K, Section</v>
      </c>
      <c r="DU156" s="73" t="str">
        <v>DWG#100448-26, Balloon 6K</v>
      </c>
      <c r="DV156" s="73" t="str">
        <v>DWG#100448-26, Balloon 7K, Section</v>
      </c>
      <c r="DW156" s="73" t="str">
        <v>DWG#100448-26, Mfg. Tol.</v>
      </c>
      <c r="DX156" s="73" t="str">
        <v>DWG#9890003 (2) Ring Gauge Constrained</v>
      </c>
      <c r="DY156" s="73" t="str">
        <v>DWG#9890044</v>
      </c>
      <c r="DZ156" s="73" t="str">
        <v>DWG#9890044 .1985 to .2005=Pass</v>
      </c>
      <c r="EA156" s="73" t="str">
        <v>DWG#9890044 Overlay OL02441</v>
      </c>
      <c r="EB156" s="73" t="str">
        <v>DWG#9890044, OL02441</v>
      </c>
      <c r="EC156" s="73" t="str">
        <v>DWG#FRM0105</v>
      </c>
      <c r="ED156" s="73" t="str">
        <v>EXT.</v>
      </c>
      <c r="EE156" s="73" t="str">
        <v>EXT. Section, OL02460</v>
      </c>
      <c r="EF156" s="73" t="str">
        <v>EXT., OL04223</v>
      </c>
      <c r="EG156" s="73" t="str">
        <v>Flat Drop Indicator Tip</v>
      </c>
      <c r="EH156" s="73" t="str">
        <v>Full Go Pin, No Light, at Radius</v>
      </c>
      <c r="EI156" s="73" t="str">
        <v>Function Check</v>
      </c>
      <c r="EJ156" s="73" t="str">
        <v>GO Function Gauge</v>
      </c>
      <c r="EK156" s="73" t="str">
        <v>Go Gauge for Balloon 1 &amp; 4</v>
      </c>
      <c r="EL156" s="73" t="str">
        <v>Go Pin must pass through</v>
      </c>
      <c r="EM156" s="73" t="str">
        <v>Greater than .005 = Fail, Section</v>
      </c>
      <c r="EN156" s="73" t="str">
        <v>Greater than .025 out of center = Fail</v>
      </c>
      <c r="EO156" s="73" t="str">
        <v>Greater than 2.6 = Pass</v>
      </c>
      <c r="EP156" s="73" t="str">
        <v>Green = Pass, Red = Fail</v>
      </c>
      <c r="EQ156" s="73" t="str">
        <v>Hex Depth</v>
      </c>
      <c r="ER156" s="73" t="str">
        <v>Hex Minor</v>
      </c>
      <c r="ES156" s="73" t="str">
        <v>Hole Dia.</v>
      </c>
      <c r="ET156" s="73" t="str">
        <v>Hook or Disk Tip</v>
      </c>
      <c r="EU156" s="73" t="str">
        <v>ID Sphere Finish</v>
      </c>
      <c r="EV156" s="73" t="str">
        <v>ID/OD Both Sides, Diff. .002 or less = Pass</v>
      </c>
      <c r="EW156" s="73" t="str">
        <v>If Looks Big, Section</v>
      </c>
      <c r="EX156" s="73" t="str">
        <v>If Looks Small, Section</v>
      </c>
      <c r="EY156" s="73" t="str">
        <v>Insp. Close to Break Away, Mfg.Tol.</v>
      </c>
      <c r="EZ156" s="73" t="str">
        <v>INT.</v>
      </c>
      <c r="FA156" s="73" t="str">
        <v>INT. Section, OL02460</v>
      </c>
      <c r="FB156" s="73" t="str">
        <v>INT., OL04223</v>
      </c>
      <c r="FC156" s="73" t="str">
        <v>Intersect. of 7.7 &amp; R0.10</v>
      </c>
      <c r="FD156" s="73" t="str">
        <v>Intersect. of 8.79 and R.25 MAX</v>
      </c>
      <c r="FE156" s="73" t="str">
        <v>Keep Ind. Tip away from corner</v>
      </c>
      <c r="FF156" s="73" t="str">
        <v>L31</v>
      </c>
      <c r="FG156" s="73" t="str">
        <v>Laser Mark</v>
      </c>
      <c r="FH156" s="73" t="str">
        <v>LASER PER NOTE 4</v>
      </c>
      <c r="FI156" s="73" t="str">
        <v>LASER PER NOTE 4, Final Check 1 only</v>
      </c>
      <c r="FJ156" s="73" t="str">
        <v>Less than .002 out of center = Pass</v>
      </c>
      <c r="FK156" s="73" t="str">
        <v>Less than 2.75 = Pass, Section</v>
      </c>
      <c r="FL156" s="73" t="str">
        <v>List as pin. Not Calibrated</v>
      </c>
      <c r="FM156" s="73" t="str">
        <v>M9 X 1.25 BUTT See Comment Image</v>
      </c>
      <c r="FN156" s="73" t="str">
        <v>Manual Section</v>
      </c>
      <c r="FO156" s="73" t="str">
        <v>Max Deep .241 NO-GO =.42</v>
      </c>
      <c r="FP156" s="73" t="str">
        <v>MAX Depth of (Note 7) .241 NO-GO Pin</v>
      </c>
      <c r="FQ156" s="73" t="str">
        <v>Measure from Blue Line, See Image</v>
      </c>
      <c r="FR156" s="73" t="str">
        <v>Measure Width of Blue Area, See Image</v>
      </c>
      <c r="FS156" s="73" t="str">
        <v>Mfg. Tol</v>
      </c>
      <c r="FT156" s="73" t="str">
        <v>Mfg. Tol, See Image</v>
      </c>
      <c r="FU156" s="73" t="str">
        <v>Mfg. Tol.</v>
      </c>
      <c r="FV156" s="73" t="str">
        <v>Mfg. Tol. "A"</v>
      </c>
      <c r="FW156" s="73" t="str">
        <v>Mfg. Tol. (Zero on Gauge Full Dia. Lead)</v>
      </c>
      <c r="FX156" s="73" t="str">
        <v>Mfg. Tol. Balloon 11, See Image</v>
      </c>
      <c r="FY156" s="73" t="str">
        <v>Mfg. Tol. Balloon 4</v>
      </c>
      <c r="FZ156" s="73" t="str">
        <v>Mfg. Tol. Balloon 7</v>
      </c>
      <c r="GA156" s="73" t="str">
        <v xml:space="preserve">Mfg. Tol. C-Bore Face (Ballo 28) </v>
      </c>
      <c r="GB156" s="73" t="str">
        <v>Mfg. Tol. Section</v>
      </c>
      <c r="GC156" s="73" t="str">
        <v>Mfg. Tol. See Image</v>
      </c>
      <c r="GD156" s="73" t="str">
        <v>Mfg. Tol., 3 Places, Record MAX</v>
      </c>
      <c r="GE156" s="73" t="str">
        <v>Mfg. Tol., Balloon 11</v>
      </c>
      <c r="GF156" s="73" t="str">
        <v>Mfg. Tol., Balloon 7</v>
      </c>
      <c r="GG156" s="73" t="str">
        <v>Mfg. Tol., Blank</v>
      </c>
      <c r="GH156" s="73" t="str">
        <v>Mfg. Tol., Blank, Balloon 12</v>
      </c>
      <c r="GI156" s="73" t="str">
        <v>Mfg. Tol., Blend to SØ.320</v>
      </c>
      <c r="GJ156" s="73" t="str">
        <v>Mfg. Tol., Calculation</v>
      </c>
      <c r="GK156" s="73" t="str">
        <v>Mfg. Tol., For Mill Fixture</v>
      </c>
      <c r="GL156" s="73" t="str">
        <v>Mfg. Tol., L32</v>
      </c>
      <c r="GM156" s="73" t="str">
        <v>Mfg. Tol., L33</v>
      </c>
      <c r="GN156" s="73" t="str">
        <v>Mfg. Tol., No Tool Marks</v>
      </c>
      <c r="GO156" s="73" t="str">
        <v>Mfg. Tol., OL03361</v>
      </c>
      <c r="GP156" s="73" t="str">
        <v>Mfg. Tol., Record off center value</v>
      </c>
      <c r="GQ156" s="73" t="str">
        <v>Mfg. Tol., Same 3 Places, Record MIN</v>
      </c>
      <c r="GR156" s="73" t="str">
        <v>Mfg. Tol., Section</v>
      </c>
      <c r="GS156" s="73" t="str">
        <v>Mfg. Tol., Section B-B</v>
      </c>
      <c r="GT156" s="73" t="str">
        <v>Mfg. Tol., Section, OL03361</v>
      </c>
      <c r="GU156" s="73" t="str">
        <v>Mfg. Tol., Section, Per Note 2</v>
      </c>
      <c r="GV156" s="73" t="str">
        <v>Mfg. Tol., See Image</v>
      </c>
      <c r="GW156" s="73" t="str">
        <v>Mfg. Tol., See Image, Bore in Blue</v>
      </c>
      <c r="GX156" s="73" t="str">
        <v>Mfg. Tol., See Image, Hook Tip</v>
      </c>
      <c r="GY156" s="73" t="str">
        <v>Mfg. Tol., Sharp Okay No Burr</v>
      </c>
      <c r="GZ156" s="73" t="str">
        <v>Mfg. Tol., Threadless Blank</v>
      </c>
      <c r="HA156" s="73" t="str">
        <v>Mfg.Tol.</v>
      </c>
      <c r="HB156" s="73" t="str">
        <v>Mgf. To., T.S.C.</v>
      </c>
      <c r="HC156" s="73" t="str">
        <v>Milled Feature</v>
      </c>
      <c r="HD156" s="73" t="str">
        <v>Milled Feature, OL04045</v>
      </c>
      <c r="HE156" s="73" t="str">
        <v>More than .0005 out of center = Fail</v>
      </c>
      <c r="HF156" s="73" t="str">
        <v>Must Pass Through</v>
      </c>
      <c r="HG156" s="73" t="str">
        <v>Must pass through gauge</v>
      </c>
      <c r="HH156" s="73" t="str">
        <v>Must Pass Through Go Gauge</v>
      </c>
      <c r="HI156" s="73" t="str">
        <v>Must Pass, See Image.</v>
      </c>
      <c r="HJ156" s="73" t="str">
        <v>NA</v>
      </c>
      <c r="HK156" s="73" t="str">
        <v>Narrow Area</v>
      </c>
      <c r="HL156" s="73" t="str">
        <v>Near Balloon 21</v>
      </c>
      <c r="HM156" s="73" t="str">
        <v>Near Datum B</v>
      </c>
      <c r="HN156" s="73" t="str">
        <v>Neck Dia.</v>
      </c>
      <c r="HO156" s="73" t="str">
        <v>Neck to Head Rad.</v>
      </c>
      <c r="HP156" s="73" t="str">
        <v>No Copper Deposits Allowed</v>
      </c>
      <c r="HQ156" s="73" t="str">
        <v>No Section</v>
      </c>
      <c r="HR156" s="73" t="str">
        <v>No Section, .01 to .014 = Pass</v>
      </c>
      <c r="HS156" s="73" t="str">
        <v>No Section, Rotate Part</v>
      </c>
      <c r="HT156" s="73" t="str">
        <v>No Section, See Image</v>
      </c>
      <c r="HU156" s="73" t="str">
        <v>No Slot, Section B-B</v>
      </c>
      <c r="HV156" s="73" t="str">
        <v>No visual step = Pass</v>
      </c>
      <c r="HW156" s="73" t="str">
        <v>Not to exceed .95 Deep</v>
      </c>
      <c r="HX156" s="73" t="str">
        <v>Note 1</v>
      </c>
      <c r="HY156" s="73" t="str">
        <v>OL00333/A</v>
      </c>
      <c r="HZ156" s="73" t="str">
        <v>OL00519</v>
      </c>
      <c r="IA156" s="73" t="str">
        <v>OL00520</v>
      </c>
      <c r="IB156" s="73" t="str">
        <v>OL00529</v>
      </c>
      <c r="IC156" s="73" t="str">
        <v>OL00542</v>
      </c>
      <c r="ID156" s="73" t="str">
        <v>OL00724</v>
      </c>
      <c r="IE156" s="73" t="str">
        <v>OL01250</v>
      </c>
      <c r="IF156" s="73" t="str">
        <v>OL01869, Threadless Blank</v>
      </c>
      <c r="IG156" s="73" t="str">
        <v>OL01870, Section</v>
      </c>
      <c r="IH156" s="73" t="str">
        <v>OL02255</v>
      </c>
      <c r="II156" s="73" t="str">
        <v>OL02255, Mfg. Tol.</v>
      </c>
      <c r="IJ156" s="73" t="str">
        <v>OL02302</v>
      </c>
      <c r="IK156" s="73" t="str">
        <v xml:space="preserve">OL02318  needed per image instructions </v>
      </c>
      <c r="IL156" s="73" t="str">
        <v>OL02556</v>
      </c>
      <c r="IM156" s="73" t="str">
        <v>OL02557</v>
      </c>
      <c r="IN156" s="73" t="str">
        <v>OL02567</v>
      </c>
      <c r="IO156" s="73" t="str">
        <v>OL02653</v>
      </c>
      <c r="IP156" s="73" t="str">
        <v>OL02718</v>
      </c>
      <c r="IQ156" s="73" t="str">
        <v>OL02841</v>
      </c>
      <c r="IR156" s="73" t="str">
        <v>OL02842</v>
      </c>
      <c r="IS156" s="73" t="str">
        <v>OL02844</v>
      </c>
      <c r="IT156" s="73" t="str">
        <v>OL02871</v>
      </c>
      <c r="IU156" s="73" t="str">
        <v>OL02887</v>
      </c>
      <c r="IV156" s="73" t="str">
        <v>OL03500</v>
      </c>
      <c r="IW156" s="73" t="str">
        <v>OL03766</v>
      </c>
      <c r="IX156" s="73" t="str">
        <v>OL03868</v>
      </c>
      <c r="IY156" s="73" t="str">
        <v>OL03869</v>
      </c>
      <c r="IZ156" s="73" t="str">
        <v>OL03870</v>
      </c>
      <c r="JA156" s="73" t="str">
        <v>OL03873, DWG# 100448-44</v>
      </c>
      <c r="JB156" s="73" t="str">
        <v>OL03949</v>
      </c>
      <c r="JC156" s="73" t="str">
        <v xml:space="preserve">OL04043, Section </v>
      </c>
      <c r="JD156" s="73" t="str">
        <v xml:space="preserve">OL04044, Section </v>
      </c>
      <c r="JE156" s="73" t="str">
        <v>OL04045</v>
      </c>
      <c r="JF156" s="73" t="str">
        <v>OL04045, Milled Feature</v>
      </c>
      <c r="JG156" s="73" t="str">
        <v>OL04063</v>
      </c>
      <c r="JH156" s="73" t="str">
        <v>OL04064</v>
      </c>
      <c r="JI156" s="73" t="str">
        <v>OL04065</v>
      </c>
      <c r="JJ156" s="73" t="str">
        <v>OL04181</v>
      </c>
      <c r="JK156" s="73" t="str">
        <v>OL04218</v>
      </c>
      <c r="JL156" s="73" t="str">
        <v>OL04224, See Image</v>
      </c>
      <c r="JM156" s="73" t="str">
        <v>OL04374</v>
      </c>
      <c r="JN156" s="73" t="str">
        <v>OL04375, Section M-M</v>
      </c>
      <c r="JO156" s="73" t="str">
        <v>OL04376, Section M-M</v>
      </c>
      <c r="JP156" s="73" t="str">
        <v>OL04443</v>
      </c>
      <c r="JQ156" s="73" t="str">
        <v>OL04444</v>
      </c>
      <c r="JR156" s="73" t="str">
        <v>OL05000</v>
      </c>
      <c r="JS156" s="73" t="str">
        <v>One side of slot</v>
      </c>
      <c r="JT156" s="73" t="str">
        <v>Other side of slot</v>
      </c>
      <c r="JU156" s="73" t="str">
        <v>Out of center more than .002 = Fail</v>
      </c>
      <c r="JV156" s="73" t="str">
        <v>Out of center more than.002 = Fail</v>
      </c>
      <c r="JW156" s="73" t="str">
        <v>Overlay OL02713</v>
      </c>
      <c r="JX156" s="73" t="str">
        <v>Overlay OL02714</v>
      </c>
      <c r="JY156" s="73" t="str">
        <v>Overlay OL02718</v>
      </c>
      <c r="JZ156" s="73" t="str">
        <v>Overlay OL03831, Mfg. Tol.</v>
      </c>
      <c r="KA156" s="73" t="str">
        <v>Part Without Slots</v>
      </c>
      <c r="KB156" s="73" t="str">
        <v>Part Without Slots, See Image</v>
      </c>
      <c r="KC156" s="73" t="str">
        <v xml:space="preserve">Pass = .0254 or Less </v>
      </c>
      <c r="KD156" s="73" t="str">
        <v>PD MIN = 4.361, PD MAX = 4.456</v>
      </c>
      <c r="KE156" s="73" t="str">
        <v>Per Balloon 2 Note</v>
      </c>
      <c r="KF156" s="73" t="str">
        <v>Per drawing note(s) 8.</v>
      </c>
      <c r="KG156" s="73" t="str">
        <v>Point or Sphere Tip</v>
      </c>
      <c r="KH156" s="73" t="str">
        <v>Point Tip</v>
      </c>
      <c r="KI156" s="73" t="str">
        <v>R.9 to R1.1 = Pass, See Image</v>
      </c>
      <c r="KJ156" s="73" t="str">
        <v>Ram Construction</v>
      </c>
      <c r="KK156" s="73" t="str">
        <v>Record Same Pass / Fail All Balloons</v>
      </c>
      <c r="KL156" s="73" t="str">
        <v>Ref. Balloon 1</v>
      </c>
      <c r="KM156" s="73" t="str">
        <v>Ref. Balloon 12</v>
      </c>
      <c r="KN156" s="73" t="str">
        <v>Ref. Balloon 13, 100% AQL</v>
      </c>
      <c r="KO156" s="73" t="str">
        <v>Ref. Balloon 2</v>
      </c>
      <c r="KP156" s="73" t="str">
        <v>Ref. Balloon 21, 100% AQL</v>
      </c>
      <c r="KQ156" s="73" t="str">
        <v>Ref. Balloon 4</v>
      </c>
      <c r="KR156" s="73" t="str">
        <v>Ref. Balloon 7</v>
      </c>
      <c r="KS156" s="73" t="str">
        <v>Ref. Balloon 8</v>
      </c>
      <c r="KT156" s="73" t="str">
        <v>Relieved Pin Gauges 09236 &amp; 09235</v>
      </c>
      <c r="KU156" s="73" t="str">
        <v>Rotate Part</v>
      </c>
      <c r="KV156" s="73" t="str">
        <v>Rotate Part, See Image</v>
      </c>
      <c r="KW156" s="73" t="str">
        <v>Same as Root Radius</v>
      </c>
      <c r="KX156" s="73" t="str">
        <v>Section</v>
      </c>
      <c r="KY156" s="73" t="str">
        <v>Section B-B</v>
      </c>
      <c r="KZ156" s="73" t="str">
        <v>Section B-B, Distance Between Grooves</v>
      </c>
      <c r="LA156" s="73" t="str">
        <v>Section C-C</v>
      </c>
      <c r="LB156" s="73" t="str">
        <v>Section Part</v>
      </c>
      <c r="LC156" s="73" t="str">
        <v>Section Part, Measured from Opposite Face</v>
      </c>
      <c r="LD156" s="73" t="str">
        <v>Section, Broachless Blank</v>
      </c>
      <c r="LE156" s="73" t="str">
        <v>Section, EXT. Sphere Location.</v>
      </c>
      <c r="LF156" s="73" t="str">
        <v>Section, Hex Cham. Ang.</v>
      </c>
      <c r="LG156" s="73" t="str">
        <v>Section, Hex Fillet Rad.</v>
      </c>
      <c r="LH156" s="73" t="str">
        <v>Section, INT. Feature</v>
      </c>
      <c r="LI156" s="73" t="str">
        <v>Section, INT. Sphere Location.</v>
      </c>
      <c r="LJ156" s="73" t="str">
        <v>Section, Mfg. Tol.</v>
      </c>
      <c r="LK156" s="73" t="str">
        <v>Section, Mfg. Tol., See Image</v>
      </c>
      <c r="LL156" s="73" t="str">
        <v>Section, OL00486</v>
      </c>
      <c r="LM156" s="73" t="str">
        <v>Section, OL00542</v>
      </c>
      <c r="LN156" s="73" t="str">
        <v>Section, OL00543</v>
      </c>
      <c r="LO156" s="73" t="str">
        <v>Section, OL00544</v>
      </c>
      <c r="LP156" s="73" t="str">
        <v>Section, OL00545</v>
      </c>
      <c r="LQ156" s="73" t="str">
        <v>Section, OL00546</v>
      </c>
      <c r="LR156" s="73" t="str">
        <v>Section, OL00547</v>
      </c>
      <c r="LS156" s="73" t="str">
        <v>Section, OL00555</v>
      </c>
      <c r="LT156" s="73" t="str">
        <v>Section, OL00725</v>
      </c>
      <c r="LU156" s="73" t="str">
        <v>Section, OL01430</v>
      </c>
      <c r="LV156" s="73" t="str">
        <v>Section, OL01434</v>
      </c>
      <c r="LW156" s="73" t="str">
        <v>Section, OL01435</v>
      </c>
      <c r="LX156" s="73" t="str">
        <v>Section, OL01807</v>
      </c>
      <c r="LY156" s="73" t="str">
        <v>Section, OL01830</v>
      </c>
      <c r="LZ156" s="73" t="str">
        <v>Section, OL02351</v>
      </c>
      <c r="MA156" s="73" t="str">
        <v>Section, OL02519</v>
      </c>
      <c r="MB156" s="73" t="str">
        <v>Section, OL02520</v>
      </c>
      <c r="MC156" s="73" t="str">
        <v>Section, OL02522</v>
      </c>
      <c r="MD156" s="73" t="str">
        <v>Section, OL02540</v>
      </c>
      <c r="ME156" s="73" t="str">
        <v>Section, OL02541</v>
      </c>
      <c r="MF156" s="73" t="str">
        <v>Section, OL02552</v>
      </c>
      <c r="MG156" s="73" t="str">
        <v>Section, OL02553</v>
      </c>
      <c r="MH156" s="73" t="str">
        <v>Section, OL02554</v>
      </c>
      <c r="MI156" s="73" t="str">
        <v>Section, OL02555</v>
      </c>
      <c r="MJ156" s="73" t="str">
        <v>Section, OL02558</v>
      </c>
      <c r="MK156" s="73" t="str">
        <v>Section, OL02559</v>
      </c>
      <c r="ML156" s="73" t="str">
        <v>Section, OL02560</v>
      </c>
      <c r="MM156" s="73" t="str">
        <v>Section, OL02619</v>
      </c>
      <c r="MN156" s="73" t="str">
        <v>Section, OL02620</v>
      </c>
      <c r="MO156" s="73" t="str">
        <v>Section, OL02621</v>
      </c>
      <c r="MP156" s="73" t="str">
        <v>Section, OL02622</v>
      </c>
      <c r="MQ156" s="73" t="str">
        <v>Section, OL02623</v>
      </c>
      <c r="MR156" s="73" t="str">
        <v>Section, OL02624</v>
      </c>
      <c r="MS156" s="73" t="str">
        <v>Section, OL02652</v>
      </c>
      <c r="MT156" s="73" t="str">
        <v>Section, OL02680</v>
      </c>
      <c r="MU156" s="73" t="str">
        <v>Section, OL02793</v>
      </c>
      <c r="MV156" s="73" t="str">
        <v>Section, OL02823</v>
      </c>
      <c r="MW156" s="73" t="str">
        <v>Section, OL02843</v>
      </c>
      <c r="MX156" s="73" t="str">
        <v>Section, OL03026, Ext.</v>
      </c>
      <c r="MY156" s="73" t="str">
        <v>Section, OL03026, Int.</v>
      </c>
      <c r="MZ156" s="73" t="str">
        <v>Section, OL03570, DWG# 100448-41</v>
      </c>
      <c r="NA156" s="73" t="str">
        <v>Section, OL03781</v>
      </c>
      <c r="NB156" s="73" t="str">
        <v>Section, OL03911</v>
      </c>
      <c r="NC156" s="73" t="str">
        <v>Section, OL03912</v>
      </c>
      <c r="ND156" s="73" t="str">
        <v>Section, OL03928</v>
      </c>
      <c r="NE156" s="73" t="str">
        <v>Section, OL03929</v>
      </c>
      <c r="NF156" s="73" t="str">
        <v>Section, OL04030</v>
      </c>
      <c r="NG156" s="73" t="str">
        <v>Section, OL04037</v>
      </c>
      <c r="NH156" s="73" t="str">
        <v>Section, OL04038</v>
      </c>
      <c r="NI156" s="73" t="str">
        <v>Section, OL04046</v>
      </c>
      <c r="NJ156" s="73" t="str">
        <v>Section, OL04065</v>
      </c>
      <c r="NK156" s="73" t="str">
        <v>Section, OL04066</v>
      </c>
      <c r="NL156" s="73" t="str">
        <v>Section, OL04067</v>
      </c>
      <c r="NM156" s="73" t="str">
        <v>Section, OL04069</v>
      </c>
      <c r="NN156" s="73" t="str">
        <v>Section, OL04071</v>
      </c>
      <c r="NO156" s="73" t="str">
        <v>Section, OL04173</v>
      </c>
      <c r="NP156" s="73" t="str">
        <v>Section, OL04174</v>
      </c>
      <c r="NQ156" s="73" t="str">
        <v>Section, OL04214</v>
      </c>
      <c r="NR156" s="73" t="str">
        <v>Section, OL04215</v>
      </c>
      <c r="NS156" s="73" t="str">
        <v>Section, OL04216</v>
      </c>
      <c r="NT156" s="73" t="str">
        <v>Section, OL04217</v>
      </c>
      <c r="NU156" s="73" t="str">
        <v>Section, Overlay OL02716</v>
      </c>
      <c r="NV156" s="73" t="str">
        <v>Section, Overlay OL02717</v>
      </c>
      <c r="NW156" s="73" t="str">
        <v>Section, See Image</v>
      </c>
      <c r="NX156" s="73" t="str">
        <v>Section, See Image, DWG# 100448-41</v>
      </c>
      <c r="NY156" s="73" t="str">
        <v>Section, Without Sots</v>
      </c>
      <c r="NZ156" s="73" t="str">
        <v>See Comments Sheet</v>
      </c>
      <c r="OA156" s="73" t="str">
        <v>See Comments Sheet, OL02318</v>
      </c>
      <c r="OB156" s="73" t="str">
        <v>See Image</v>
      </c>
      <c r="OC156" s="73" t="str">
        <v>See Image, .005 or Less = Pass</v>
      </c>
      <c r="OD156" s="73" t="str">
        <v>See Image, Check Near Radius</v>
      </c>
      <c r="OE156" s="73" t="str">
        <v>See Image, Constrained</v>
      </c>
      <c r="OF156" s="73" t="str">
        <v>See Image, Distance Between Flats</v>
      </c>
      <c r="OG156" s="73" t="str">
        <v xml:space="preserve">See Image, Mfg. Tol, Section A-A </v>
      </c>
      <c r="OH156" s="73" t="str">
        <v>See image, Mfg. Tol.</v>
      </c>
      <c r="OI156" s="73" t="str">
        <v>See Image, Mic. Across Flats</v>
      </c>
      <c r="OJ156" s="73" t="str">
        <v>See Image, OL02850</v>
      </c>
      <c r="OK156" s="73" t="str">
        <v>See Image, OL02880</v>
      </c>
      <c r="OL156" s="73" t="str">
        <v>See Image, OL03926</v>
      </c>
      <c r="OM156" s="73" t="str">
        <v>See Image, OL03927</v>
      </c>
      <c r="ON156" s="73" t="str">
        <v>See Image, OL04003</v>
      </c>
      <c r="OO156" s="73" t="str">
        <v>'See Image, OL04342,  Best Fit Joe Block</v>
      </c>
      <c r="OP156" s="73" t="str">
        <v>See Image, OL04342,  Blank</v>
      </c>
      <c r="OQ156" s="73" t="str">
        <v>See Image, OL04342, Blank</v>
      </c>
      <c r="OR156" s="73" t="str">
        <v>See Image, OL04343, Blank</v>
      </c>
      <c r="OS156" s="73" t="str">
        <v>See Image, Pass = .002 or Less</v>
      </c>
      <c r="OT156" s="73" t="str">
        <v>See Image, Rcd. MAX</v>
      </c>
      <c r="OU156" s="73" t="str">
        <v>See Image, Rcd. MIN</v>
      </c>
      <c r="OV156" s="73" t="str">
        <v>See Image, Section</v>
      </c>
      <c r="OW156" s="73" t="str">
        <v>See Image, Section A-A</v>
      </c>
      <c r="OX156" s="73" t="str">
        <v>See Image, Section B-B</v>
      </c>
      <c r="OY156" s="73" t="str">
        <v>See Image, Section B-B, TSC</v>
      </c>
      <c r="OZ156" s="73" t="str">
        <v>See Image, Shank Drawing # 18000-XX-XX A</v>
      </c>
      <c r="PA156" s="73" t="str">
        <v>Sequencial Laser 01, 120 Per Print</v>
      </c>
      <c r="PB156" s="73" t="str">
        <v>Set to .202, Zero on Thread Lead</v>
      </c>
      <c r="PC156" s="73" t="str">
        <v>Sharp OK, No Burr</v>
      </c>
      <c r="PD156" s="73" t="str">
        <v>Sharp OK, No Raised Edge, See Image</v>
      </c>
      <c r="PE156" s="73" t="str">
        <v>Sharp OK, No Raised Edges</v>
      </c>
      <c r="PF156" s="73" t="str">
        <v>Sharp okay no raised edge</v>
      </c>
      <c r="PG156" s="73" t="str">
        <v>Sharp Okay, No Burr</v>
      </c>
      <c r="PH156" s="73" t="str">
        <v>Sharp Okay, No Raised Edge</v>
      </c>
      <c r="PI156" s="73" t="str">
        <v>Sharp Okay, No Raised Edges,</v>
      </c>
      <c r="PJ156" s="73" t="str">
        <v>Sharp Okay, See Image</v>
      </c>
      <c r="PK156" s="73" t="str">
        <v xml:space="preserve">Start of Radius @ .195 </v>
      </c>
      <c r="PL156" s="73" t="str">
        <v xml:space="preserve">Start of Radius @ .21 </v>
      </c>
      <c r="PM156" s="73" t="str">
        <v xml:space="preserve">T.S.C. </v>
      </c>
      <c r="PN156" s="73" t="str">
        <v>Tangent Point</v>
      </c>
      <c r="PO156" s="73" t="str">
        <v>Tangent point of R.50</v>
      </c>
      <c r="PP156" s="73" t="str">
        <v>Taper Check, Mfg.Tol.</v>
      </c>
      <c r="PQ156" s="73" t="str">
        <v>Taper Check, Mfg.Tol., See Image</v>
      </c>
      <c r="PR156" s="73" t="str">
        <v>Thrd. Minor Ø</v>
      </c>
      <c r="PS156" s="73" t="str">
        <v>Thrd. Relief Ø</v>
      </c>
      <c r="PT156" s="73" t="str">
        <v>Threadless Blank</v>
      </c>
      <c r="PU156" s="73" t="str">
        <v>Threadless Blank, From Major Ø</v>
      </c>
      <c r="PV156" s="73" t="str">
        <v>Threadless Blank, Mfg. Tol.</v>
      </c>
      <c r="PW156" s="73" t="str">
        <v>Threadless Blank, Thrd. to Neck Rad.</v>
      </c>
      <c r="PX156" s="73" t="str">
        <v>Thredless Blank</v>
      </c>
      <c r="PY156" s="73" t="str">
        <v>To center of R.005</v>
      </c>
      <c r="PZ156" s="73" t="str">
        <v>Torx Min. Dia.</v>
      </c>
      <c r="QA156" s="73" t="str">
        <v>Turn Ø Free of Mill Marks</v>
      </c>
      <c r="QB156" s="73" t="str">
        <v>Use (Full) GO Hex</v>
      </c>
      <c r="QC156" s="73" t="str">
        <v>Use Balloon 1 FULL Gauge</v>
      </c>
      <c r="QD156" s="73" t="str">
        <v>Use Balloon 9 FULL GO</v>
      </c>
      <c r="QE156" s="73" t="str">
        <v>Use Best Fit Pin</v>
      </c>
      <c r="QF156" s="73" t="str">
        <v>Use Disk Tip</v>
      </c>
      <c r="QG156" s="73" t="str">
        <v>Use flat bottomed indicator tip.</v>
      </c>
      <c r="QH156" s="73" t="str">
        <v xml:space="preserve">Use Full .093 Go Hex </v>
      </c>
      <c r="QI156" s="73" t="str">
        <v xml:space="preserve">Use Full .0930 Go Hex </v>
      </c>
      <c r="QJ156" s="73" t="str">
        <v>Use Full .1235 Go Hex</v>
      </c>
      <c r="QK156" s="73" t="str">
        <v>Use Gauge K2-98-8019-04, See Image</v>
      </c>
      <c r="QL156" s="73" t="str">
        <v>Use large flat indicator tip</v>
      </c>
      <c r="QM156" s="73" t="str">
        <v>Use Pins.3330/.3350, See Image MAX NO-GO</v>
      </c>
      <c r="QN156" s="73" t="str">
        <v>Use Pointed Drop Indicator Tip</v>
      </c>
      <c r="QO156" s="73" t="str">
        <v>V-Block</v>
      </c>
      <c r="QP156" s="73" t="str">
        <v>V-Block,  AMB for 13</v>
      </c>
      <c r="QQ156" s="73" t="str">
        <v>V-Block,  Hex Cham. Dia.</v>
      </c>
      <c r="QR156" s="73" t="str">
        <v>V-Block, Hex Depth</v>
      </c>
      <c r="QS156" s="73" t="str">
        <v>VBU Gauge</v>
      </c>
      <c r="QT156" s="73" t="str">
        <v>Visibally smaller than HEX=Pass</v>
      </c>
      <c r="QU156" s="73" t="str">
        <v>Visual Per Drawing</v>
      </c>
      <c r="QV156" s="73" t="str">
        <v>Whirl Blank</v>
      </c>
      <c r="QW156" s="73" t="str">
        <v xml:space="preserve">Whirl Blank </v>
      </c>
      <c r="QX156" s="73" t="str">
        <v>Whirl Blank, Neck Rad. End to Head CL</v>
      </c>
      <c r="QY156" s="73" t="str">
        <v>Whirl Blank, Nose Start Dia.</v>
      </c>
      <c r="QZ156" s="73" t="str">
        <v>Whirl Blank, Nose Start Dist.</v>
      </c>
      <c r="RA156" s="73" t="str">
        <v>Whirl Blank, Thrd. Minor</v>
      </c>
      <c r="RB156" s="73" t="str">
        <v>Whirl Blank, Thrd. Pullout Dia.</v>
      </c>
      <c r="RC156" s="73" t="str">
        <v>Whole Part, Removal is at Assy. Level</v>
      </c>
      <c r="RD156" s="73" t="str">
        <v>Wide Area</v>
      </c>
      <c r="RE156" s="73" t="str">
        <v>Zero on End of Go Gauge</v>
      </c>
    </row>
    <row r="157" spans="1:473">
      <c r="A157" s="73" t="s">
        <v>794</v>
      </c>
      <c r="C157" s="73" t="str" cm="1">
        <f t="array" ref="C157:RE157">TRANSPOSE(_xlfn._xlws.SORT(_xlfn._xlws.FILTER($A$2:$A$600,ISNUMBER(SEARCH('PartLib Table'!M164,$A$2:$A$600)),"not found")))</f>
        <v xml:space="preserve"> 'C', Whirl Blank</v>
      </c>
      <c r="D157" s="73" t="str">
        <v xml:space="preserve"> See Image, Constrained</v>
      </c>
      <c r="E157" s="73" t="str">
        <v>(.04 to .12 range = Pass)</v>
      </c>
      <c r="F157" s="73" t="str">
        <v>(.042 FULL) Go Pin Seat Fully</v>
      </c>
      <c r="G157" s="73" t="str">
        <v>(B), Mfg. Tol.</v>
      </c>
      <c r="H157" s="73" t="str">
        <v>(B), O.A.L.</v>
      </c>
      <c r="I157" s="73" t="str">
        <v>.001 or less =Pass</v>
      </c>
      <c r="J157" s="73" t="str">
        <v>.001 or less out of center = Pass</v>
      </c>
      <c r="K157" s="73" t="str">
        <v>.002 or Less = Pass</v>
      </c>
      <c r="L157" s="73" t="str">
        <v>.002 or Less out of center = Pass</v>
      </c>
      <c r="M157" s="73" t="str">
        <v>.005 to .015 = Pass</v>
      </c>
      <c r="N157" s="73" t="str">
        <v>.0125 Mean, Section</v>
      </c>
      <c r="O157" s="73" t="str">
        <v>.025 or Less in X &amp; Y=Pass</v>
      </c>
      <c r="P157" s="73" t="str">
        <v>.038 Mean</v>
      </c>
      <c r="Q157" s="73" t="str">
        <v>.063 MM = .0024 IN, See Image</v>
      </c>
      <c r="R157" s="73" t="str">
        <v>.063MM = .0024"</v>
      </c>
      <c r="S157" s="73" t="str">
        <v>.243 NO-GO, Unconstrained, Must Not Start</v>
      </c>
      <c r="T157" s="73" t="str">
        <v>@ Back Face &amp; ID, No Raised Edge</v>
      </c>
      <c r="U157" s="73" t="str">
        <v>@ Back Face &amp; OD, No Raised Edge</v>
      </c>
      <c r="V157" s="73" t="str">
        <v>@ ID &amp; FACE</v>
      </c>
      <c r="W157" s="73" t="str">
        <v>@ OD &amp; BACK FACE</v>
      </c>
      <c r="X157" s="73" t="str">
        <v>@ OD &amp; FACE</v>
      </c>
      <c r="Y157" s="73" t="str">
        <v>Across from slot</v>
      </c>
      <c r="Z157" s="73" t="str">
        <v>All Edge Breaks</v>
      </c>
      <c r="AA157" s="73" t="str">
        <v>Attached to bar stock</v>
      </c>
      <c r="AB157" s="73" t="str">
        <v xml:space="preserve">Back Turn Fillet Rad. </v>
      </c>
      <c r="AC157" s="73" t="str">
        <v>Balloon 1 (DWG FRM0105 Page 2, NV-27)</v>
      </c>
      <c r="AD157" s="73" t="str">
        <v>Balloon 1 (DWG FRM0105, NV-30)</v>
      </c>
      <c r="AE157" s="73" t="str">
        <v>Balloon 1 (P# 9890002-20) OL00429/A</v>
      </c>
      <c r="AF157" s="73" t="str">
        <v>Balloon 1, DWG#FRM0105</v>
      </c>
      <c r="AG157" s="73" t="str">
        <v>Balloon 11, See Image</v>
      </c>
      <c r="AH157" s="73" t="str">
        <v xml:space="preserve">Balloon 2 (DWG FRM0105 Page 2, NV-27) </v>
      </c>
      <c r="AI157" s="73" t="str">
        <v>Balloon 2 (DWG FRM0105, NV-30)</v>
      </c>
      <c r="AJ157" s="73" t="str">
        <v>Balloon 2 (P# 9890002-20)</v>
      </c>
      <c r="AK157" s="73" t="str">
        <v>Balloon 2, DWG#FRM0105</v>
      </c>
      <c r="AL157" s="73" t="str">
        <v>Balloon 2, DWG#FRM0105, See Image</v>
      </c>
      <c r="AM157" s="73" t="str">
        <v>Balloon 3 (DWG FRM0105, NV-30 Minor)</v>
      </c>
      <c r="AN157" s="73" t="str">
        <v>Balloon 3 (DWG FRM0105, NV-30)</v>
      </c>
      <c r="AO157" s="73" t="str">
        <v>Balloon 3 (P# 9890002-20)</v>
      </c>
      <c r="AP157" s="73" t="str">
        <v>Balloon 4</v>
      </c>
      <c r="AQ157" s="73" t="str">
        <v>Balloon 4 (P# 9890002-20)</v>
      </c>
      <c r="AR157" s="73" t="str">
        <v>Below Middle Band</v>
      </c>
      <c r="AS157" s="73" t="str">
        <v>Best Fit Pin, .003 or Less =Pass</v>
      </c>
      <c r="AT157" s="73" t="str">
        <v>Blank</v>
      </c>
      <c r="AU157" s="73" t="str">
        <v>Blank Turn Maj.</v>
      </c>
      <c r="AV157" s="73" t="str">
        <v>Blank Turn Maj. Mill Flt., OL4172</v>
      </c>
      <c r="AW157" s="73" t="str">
        <v>Blank Without .010 Slots</v>
      </c>
      <c r="AX157" s="73" t="str">
        <v>Blank Without .010 Slots, Section</v>
      </c>
      <c r="AY157" s="73" t="str">
        <v>Blank without thread</v>
      </c>
      <c r="AZ157" s="73" t="str">
        <v xml:space="preserve">Blank, Center of V Grv. </v>
      </c>
      <c r="BA157" s="73" t="str">
        <v>Blank, Check R adjacent Balloon 17</v>
      </c>
      <c r="BB157" s="73" t="str">
        <v>Blank, EXT. Feature</v>
      </c>
      <c r="BC157" s="73" t="str">
        <v>Blank, See Image, OL04335</v>
      </c>
      <c r="BD157" s="73" t="str">
        <v>Blank, See Image, OL04336</v>
      </c>
      <c r="BE157" s="73" t="str">
        <v xml:space="preserve">Blank, Thrd. </v>
      </c>
      <c r="BF157" s="73" t="str">
        <v>Blank, Turn Tip</v>
      </c>
      <c r="BG157" s="73" t="str">
        <v>Blank, Without Thrd.</v>
      </c>
      <c r="BH157" s="73" t="str">
        <v>Blank, Without Thread</v>
      </c>
      <c r="BI157" s="73" t="str">
        <v xml:space="preserve">Blunt Start Blend to Minor </v>
      </c>
      <c r="BJ157" s="73" t="str">
        <v>Calc., Use Go HEX</v>
      </c>
      <c r="BK157" s="73" t="str">
        <v>Can't dig into OD</v>
      </c>
      <c r="BL157" s="73" t="str">
        <v>Carbide Gauge</v>
      </c>
      <c r="BM157" s="73" t="str">
        <v xml:space="preserve">Center of V Grv. </v>
      </c>
      <c r="BN157" s="73" t="str">
        <v>Centered Less than .03 = Pass</v>
      </c>
      <c r="BO157" s="73" t="str">
        <v>Centered within .0005 or Less = Pass</v>
      </c>
      <c r="BP157" s="73" t="str">
        <v>Centered within .001 or Less = Pass</v>
      </c>
      <c r="BQ157" s="73" t="str">
        <v>Centered within .0254 or Less = Pass</v>
      </c>
      <c r="BR157" s="73" t="str">
        <v>Check close to Rod Slot</v>
      </c>
      <c r="BS157" s="73" t="str">
        <v>Check every other hole</v>
      </c>
      <c r="BT157" s="73" t="str">
        <v>Check Go over full length of slot.</v>
      </c>
      <c r="BU157" s="73" t="str">
        <v>Check Near Closed End</v>
      </c>
      <c r="BV157" s="73" t="str">
        <v>Check per Print View, Away from Rod Slot</v>
      </c>
      <c r="BW157" s="73" t="str">
        <v>Check to Balloon 30 Go Pin</v>
      </c>
      <c r="BX157" s="73" t="str">
        <v>Check with .2705 SET Pin Inside Part</v>
      </c>
      <c r="BY157" s="73" t="str">
        <v>Check with Hex Up</v>
      </c>
      <c r="BZ157" s="73" t="str">
        <v>CMM Blank</v>
      </c>
      <c r="CA157" s="73" t="str">
        <v>Confirm Full Radius</v>
      </c>
      <c r="CB157" s="73" t="str">
        <v>Constrained in fixture</v>
      </c>
      <c r="CC157" s="73" t="str">
        <v>Constrained with Ring</v>
      </c>
      <c r="CD157" s="73" t="str">
        <v>Constrained, See Image</v>
      </c>
      <c r="CE157" s="73" t="str">
        <v>Dim. "A"</v>
      </c>
      <c r="CF157" s="73" t="str">
        <v>Dim. "B"</v>
      </c>
      <c r="CG157" s="73" t="str">
        <v>Dim. "C"</v>
      </c>
      <c r="CH157" s="73" t="str">
        <v>Dim. "D", Whirl Blank</v>
      </c>
      <c r="CI157" s="73" t="str">
        <v>Dim. "G"</v>
      </c>
      <c r="CJ157" s="73" t="str">
        <v>Dim. E, Blank Turn Maj. &amp;  Mill Flt</v>
      </c>
      <c r="CK157" s="73" t="str">
        <v>Dim. E, Blank Turn Maj.&amp;  Mill Flt</v>
      </c>
      <c r="CL157" s="73" t="str">
        <v>Dim. H, Whirl Blank</v>
      </c>
      <c r="CM157" s="73" t="str">
        <v>Dim. J, 'Blank Turn Maj. &amp; Whirl Blank</v>
      </c>
      <c r="CN157" s="73" t="str">
        <v>Disk Drop Indicator Tip</v>
      </c>
      <c r="CO157" s="73" t="str">
        <v>DWG 100448-15, Balloon F_1</v>
      </c>
      <c r="CP157" s="73" t="str">
        <v>DWG 100448-15, OL02571</v>
      </c>
      <c r="CQ157" s="73" t="str">
        <v>DWG 100448-41</v>
      </c>
      <c r="CR157" s="73" t="str">
        <v>DWG 9890040, (10E),Section Part, OL01139</v>
      </c>
      <c r="CS157" s="73" t="str">
        <v>DWG 9890040, (10E),Section, OL01139</v>
      </c>
      <c r="CT157" s="73" t="str">
        <v>DWG 9890040, (11E)</v>
      </c>
      <c r="CU157" s="73" t="str">
        <v>DWG 9890040, (11E), Pins with Flats</v>
      </c>
      <c r="CV157" s="73" t="str">
        <v>DWG 9890040, (12E),  Pass=.002 or less</v>
      </c>
      <c r="CW157" s="73" t="str">
        <v>DWG 9890040, (12E), See Image</v>
      </c>
      <c r="CX157" s="73" t="str">
        <v>DWG 9890040, (1E), OL01431</v>
      </c>
      <c r="CY157" s="73" t="str">
        <v>DWG 9890040, (1E), OL01432</v>
      </c>
      <c r="CZ157" s="73" t="str">
        <v>DWG 9890040, (2E), OL01432</v>
      </c>
      <c r="DA157" s="73" t="str">
        <v>DWG 9890040, (3E)</v>
      </c>
      <c r="DB157" s="73" t="str">
        <v>DWG 9890040, (4E)</v>
      </c>
      <c r="DC157" s="73" t="str">
        <v>DWG 9890040, (5E), OL02336</v>
      </c>
      <c r="DD157" s="73" t="str">
        <v>DWG 9890040, (6E)</v>
      </c>
      <c r="DE157" s="73" t="str">
        <v>DWG 9890040, (7E)</v>
      </c>
      <c r="DF157" s="73" t="str">
        <v>DWG 9890040, (8E), OL01433</v>
      </c>
      <c r="DG157" s="73" t="str">
        <v>DWG 9890040, (8E), OL01433, Section</v>
      </c>
      <c r="DH157" s="73" t="str">
        <v>DWG 9890040, (9E), Close to Rod Slot</v>
      </c>
      <c r="DI157" s="73" t="str">
        <v>DWG 9890040, (9E),Close to Rod Slot</v>
      </c>
      <c r="DJ157" s="73" t="str">
        <v>DWG FRM0105 PAGE 2</v>
      </c>
      <c r="DK157" s="73" t="str">
        <v>DWG# 100448-41</v>
      </c>
      <c r="DL157" s="73" t="str">
        <v>DWG# 100448-44</v>
      </c>
      <c r="DM157" s="73" t="str">
        <v>DWG# 9890003  (1), Section OL00436/A</v>
      </c>
      <c r="DN157" s="73" t="str">
        <v>DWG# 9890003 (3), Ring Gauge Constrained</v>
      </c>
      <c r="DO157" s="73" t="str">
        <v>DWG# 9890003 (4), Section</v>
      </c>
      <c r="DP157" s="73" t="str">
        <v>DWG#100448-26, Balloon 1K, OL02350</v>
      </c>
      <c r="DQ157" s="73" t="str">
        <v>DWG#100448-26, Balloon 2K, OL02350</v>
      </c>
      <c r="DR157" s="73" t="str">
        <v>DWG#100448-26, Balloon 3K, OL02363</v>
      </c>
      <c r="DS157" s="73" t="str">
        <v>DWG#100448-26, Balloon 4K</v>
      </c>
      <c r="DT157" s="73" t="str">
        <v>DWG#100448-26, Balloon 5K, Section</v>
      </c>
      <c r="DU157" s="73" t="str">
        <v>DWG#100448-26, Balloon 6K</v>
      </c>
      <c r="DV157" s="73" t="str">
        <v>DWG#100448-26, Balloon 7K, Section</v>
      </c>
      <c r="DW157" s="73" t="str">
        <v>DWG#100448-26, Mfg. Tol.</v>
      </c>
      <c r="DX157" s="73" t="str">
        <v>DWG#9890003 (2) Ring Gauge Constrained</v>
      </c>
      <c r="DY157" s="73" t="str">
        <v>DWG#9890044</v>
      </c>
      <c r="DZ157" s="73" t="str">
        <v>DWG#9890044 .1985 to .2005=Pass</v>
      </c>
      <c r="EA157" s="73" t="str">
        <v>DWG#9890044 Overlay OL02441</v>
      </c>
      <c r="EB157" s="73" t="str">
        <v>DWG#9890044, OL02441</v>
      </c>
      <c r="EC157" s="73" t="str">
        <v>DWG#FRM0105</v>
      </c>
      <c r="ED157" s="73" t="str">
        <v>EXT.</v>
      </c>
      <c r="EE157" s="73" t="str">
        <v>EXT. Section, OL02460</v>
      </c>
      <c r="EF157" s="73" t="str">
        <v>EXT., OL04223</v>
      </c>
      <c r="EG157" s="73" t="str">
        <v>Flat Drop Indicator Tip</v>
      </c>
      <c r="EH157" s="73" t="str">
        <v>Full Go Pin, No Light, at Radius</v>
      </c>
      <c r="EI157" s="73" t="str">
        <v>Function Check</v>
      </c>
      <c r="EJ157" s="73" t="str">
        <v>GO Function Gauge</v>
      </c>
      <c r="EK157" s="73" t="str">
        <v>Go Gauge for Balloon 1 &amp; 4</v>
      </c>
      <c r="EL157" s="73" t="str">
        <v>Go Pin must pass through</v>
      </c>
      <c r="EM157" s="73" t="str">
        <v>Greater than .005 = Fail, Section</v>
      </c>
      <c r="EN157" s="73" t="str">
        <v>Greater than .025 out of center = Fail</v>
      </c>
      <c r="EO157" s="73" t="str">
        <v>Greater than 2.6 = Pass</v>
      </c>
      <c r="EP157" s="73" t="str">
        <v>Green = Pass, Red = Fail</v>
      </c>
      <c r="EQ157" s="73" t="str">
        <v>Hex Depth</v>
      </c>
      <c r="ER157" s="73" t="str">
        <v>Hex Minor</v>
      </c>
      <c r="ES157" s="73" t="str">
        <v>Hole Dia.</v>
      </c>
      <c r="ET157" s="73" t="str">
        <v>Hook or Disk Tip</v>
      </c>
      <c r="EU157" s="73" t="str">
        <v>ID Sphere Finish</v>
      </c>
      <c r="EV157" s="73" t="str">
        <v>ID/OD Both Sides, Diff. .002 or less = Pass</v>
      </c>
      <c r="EW157" s="73" t="str">
        <v>If Looks Big, Section</v>
      </c>
      <c r="EX157" s="73" t="str">
        <v>If Looks Small, Section</v>
      </c>
      <c r="EY157" s="73" t="str">
        <v>Insp. Close to Break Away, Mfg.Tol.</v>
      </c>
      <c r="EZ157" s="73" t="str">
        <v>INT.</v>
      </c>
      <c r="FA157" s="73" t="str">
        <v>INT. Section, OL02460</v>
      </c>
      <c r="FB157" s="73" t="str">
        <v>INT., OL04223</v>
      </c>
      <c r="FC157" s="73" t="str">
        <v>Intersect. of 7.7 &amp; R0.10</v>
      </c>
      <c r="FD157" s="73" t="str">
        <v>Intersect. of 8.79 and R.25 MAX</v>
      </c>
      <c r="FE157" s="73" t="str">
        <v>Keep Ind. Tip away from corner</v>
      </c>
      <c r="FF157" s="73" t="str">
        <v>L31</v>
      </c>
      <c r="FG157" s="73" t="str">
        <v>Laser Mark</v>
      </c>
      <c r="FH157" s="73" t="str">
        <v>LASER PER NOTE 4</v>
      </c>
      <c r="FI157" s="73" t="str">
        <v>LASER PER NOTE 4, Final Check 1 only</v>
      </c>
      <c r="FJ157" s="73" t="str">
        <v>Less than .002 out of center = Pass</v>
      </c>
      <c r="FK157" s="73" t="str">
        <v>Less than 2.75 = Pass, Section</v>
      </c>
      <c r="FL157" s="73" t="str">
        <v>List as pin. Not Calibrated</v>
      </c>
      <c r="FM157" s="73" t="str">
        <v>M9 X 1.25 BUTT See Comment Image</v>
      </c>
      <c r="FN157" s="73" t="str">
        <v>Manual Section</v>
      </c>
      <c r="FO157" s="73" t="str">
        <v>Max Deep .241 NO-GO =.42</v>
      </c>
      <c r="FP157" s="73" t="str">
        <v>MAX Depth of (Note 7) .241 NO-GO Pin</v>
      </c>
      <c r="FQ157" s="73" t="str">
        <v>Measure from Blue Line, See Image</v>
      </c>
      <c r="FR157" s="73" t="str">
        <v>Measure Width of Blue Area, See Image</v>
      </c>
      <c r="FS157" s="73" t="str">
        <v>Mfg. Tol</v>
      </c>
      <c r="FT157" s="73" t="str">
        <v>Mfg. Tol, See Image</v>
      </c>
      <c r="FU157" s="73" t="str">
        <v>Mfg. Tol.</v>
      </c>
      <c r="FV157" s="73" t="str">
        <v>Mfg. Tol. "A"</v>
      </c>
      <c r="FW157" s="73" t="str">
        <v>Mfg. Tol. (Zero on Gauge Full Dia. Lead)</v>
      </c>
      <c r="FX157" s="73" t="str">
        <v>Mfg. Tol. Balloon 11, See Image</v>
      </c>
      <c r="FY157" s="73" t="str">
        <v>Mfg. Tol. Balloon 4</v>
      </c>
      <c r="FZ157" s="73" t="str">
        <v>Mfg. Tol. Balloon 7</v>
      </c>
      <c r="GA157" s="73" t="str">
        <v xml:space="preserve">Mfg. Tol. C-Bore Face (Ballo 28) </v>
      </c>
      <c r="GB157" s="73" t="str">
        <v>Mfg. Tol. Section</v>
      </c>
      <c r="GC157" s="73" t="str">
        <v>Mfg. Tol. See Image</v>
      </c>
      <c r="GD157" s="73" t="str">
        <v>Mfg. Tol., 3 Places, Record MAX</v>
      </c>
      <c r="GE157" s="73" t="str">
        <v>Mfg. Tol., Balloon 11</v>
      </c>
      <c r="GF157" s="73" t="str">
        <v>Mfg. Tol., Balloon 7</v>
      </c>
      <c r="GG157" s="73" t="str">
        <v>Mfg. Tol., Blank</v>
      </c>
      <c r="GH157" s="73" t="str">
        <v>Mfg. Tol., Blank, Balloon 12</v>
      </c>
      <c r="GI157" s="73" t="str">
        <v>Mfg. Tol., Blend to SØ.320</v>
      </c>
      <c r="GJ157" s="73" t="str">
        <v>Mfg. Tol., Calculation</v>
      </c>
      <c r="GK157" s="73" t="str">
        <v>Mfg. Tol., For Mill Fixture</v>
      </c>
      <c r="GL157" s="73" t="str">
        <v>Mfg. Tol., L32</v>
      </c>
      <c r="GM157" s="73" t="str">
        <v>Mfg. Tol., L33</v>
      </c>
      <c r="GN157" s="73" t="str">
        <v>Mfg. Tol., No Tool Marks</v>
      </c>
      <c r="GO157" s="73" t="str">
        <v>Mfg. Tol., OL03361</v>
      </c>
      <c r="GP157" s="73" t="str">
        <v>Mfg. Tol., Record off center value</v>
      </c>
      <c r="GQ157" s="73" t="str">
        <v>Mfg. Tol., Same 3 Places, Record MIN</v>
      </c>
      <c r="GR157" s="73" t="str">
        <v>Mfg. Tol., Section</v>
      </c>
      <c r="GS157" s="73" t="str">
        <v>Mfg. Tol., Section B-B</v>
      </c>
      <c r="GT157" s="73" t="str">
        <v>Mfg. Tol., Section, OL03361</v>
      </c>
      <c r="GU157" s="73" t="str">
        <v>Mfg. Tol., Section, Per Note 2</v>
      </c>
      <c r="GV157" s="73" t="str">
        <v>Mfg. Tol., See Image</v>
      </c>
      <c r="GW157" s="73" t="str">
        <v>Mfg. Tol., See Image, Bore in Blue</v>
      </c>
      <c r="GX157" s="73" t="str">
        <v>Mfg. Tol., See Image, Hook Tip</v>
      </c>
      <c r="GY157" s="73" t="str">
        <v>Mfg. Tol., Sharp Okay No Burr</v>
      </c>
      <c r="GZ157" s="73" t="str">
        <v>Mfg. Tol., Threadless Blank</v>
      </c>
      <c r="HA157" s="73" t="str">
        <v>Mfg.Tol.</v>
      </c>
      <c r="HB157" s="73" t="str">
        <v>Mgf. To., T.S.C.</v>
      </c>
      <c r="HC157" s="73" t="str">
        <v>Milled Feature</v>
      </c>
      <c r="HD157" s="73" t="str">
        <v>Milled Feature, OL04045</v>
      </c>
      <c r="HE157" s="73" t="str">
        <v>More than .0005 out of center = Fail</v>
      </c>
      <c r="HF157" s="73" t="str">
        <v>Must Pass Through</v>
      </c>
      <c r="HG157" s="73" t="str">
        <v>Must pass through gauge</v>
      </c>
      <c r="HH157" s="73" t="str">
        <v>Must Pass Through Go Gauge</v>
      </c>
      <c r="HI157" s="73" t="str">
        <v>Must Pass, See Image.</v>
      </c>
      <c r="HJ157" s="73" t="str">
        <v>NA</v>
      </c>
      <c r="HK157" s="73" t="str">
        <v>Narrow Area</v>
      </c>
      <c r="HL157" s="73" t="str">
        <v>Near Balloon 21</v>
      </c>
      <c r="HM157" s="73" t="str">
        <v>Near Datum B</v>
      </c>
      <c r="HN157" s="73" t="str">
        <v>Neck Dia.</v>
      </c>
      <c r="HO157" s="73" t="str">
        <v>Neck to Head Rad.</v>
      </c>
      <c r="HP157" s="73" t="str">
        <v>No Copper Deposits Allowed</v>
      </c>
      <c r="HQ157" s="73" t="str">
        <v>No Section</v>
      </c>
      <c r="HR157" s="73" t="str">
        <v>No Section, .01 to .014 = Pass</v>
      </c>
      <c r="HS157" s="73" t="str">
        <v>No Section, Rotate Part</v>
      </c>
      <c r="HT157" s="73" t="str">
        <v>No Section, See Image</v>
      </c>
      <c r="HU157" s="73" t="str">
        <v>No Slot, Section B-B</v>
      </c>
      <c r="HV157" s="73" t="str">
        <v>No visual step = Pass</v>
      </c>
      <c r="HW157" s="73" t="str">
        <v>Not to exceed .95 Deep</v>
      </c>
      <c r="HX157" s="73" t="str">
        <v>Note 1</v>
      </c>
      <c r="HY157" s="73" t="str">
        <v>OL00333/A</v>
      </c>
      <c r="HZ157" s="73" t="str">
        <v>OL00519</v>
      </c>
      <c r="IA157" s="73" t="str">
        <v>OL00520</v>
      </c>
      <c r="IB157" s="73" t="str">
        <v>OL00529</v>
      </c>
      <c r="IC157" s="73" t="str">
        <v>OL00542</v>
      </c>
      <c r="ID157" s="73" t="str">
        <v>OL00724</v>
      </c>
      <c r="IE157" s="73" t="str">
        <v>OL01250</v>
      </c>
      <c r="IF157" s="73" t="str">
        <v>OL01869, Threadless Blank</v>
      </c>
      <c r="IG157" s="73" t="str">
        <v>OL01870, Section</v>
      </c>
      <c r="IH157" s="73" t="str">
        <v>OL02255</v>
      </c>
      <c r="II157" s="73" t="str">
        <v>OL02255, Mfg. Tol.</v>
      </c>
      <c r="IJ157" s="73" t="str">
        <v>OL02302</v>
      </c>
      <c r="IK157" s="73" t="str">
        <v xml:space="preserve">OL02318  needed per image instructions </v>
      </c>
      <c r="IL157" s="73" t="str">
        <v>OL02556</v>
      </c>
      <c r="IM157" s="73" t="str">
        <v>OL02557</v>
      </c>
      <c r="IN157" s="73" t="str">
        <v>OL02567</v>
      </c>
      <c r="IO157" s="73" t="str">
        <v>OL02653</v>
      </c>
      <c r="IP157" s="73" t="str">
        <v>OL02718</v>
      </c>
      <c r="IQ157" s="73" t="str">
        <v>OL02841</v>
      </c>
      <c r="IR157" s="73" t="str">
        <v>OL02842</v>
      </c>
      <c r="IS157" s="73" t="str">
        <v>OL02844</v>
      </c>
      <c r="IT157" s="73" t="str">
        <v>OL02871</v>
      </c>
      <c r="IU157" s="73" t="str">
        <v>OL02887</v>
      </c>
      <c r="IV157" s="73" t="str">
        <v>OL03500</v>
      </c>
      <c r="IW157" s="73" t="str">
        <v>OL03766</v>
      </c>
      <c r="IX157" s="73" t="str">
        <v>OL03868</v>
      </c>
      <c r="IY157" s="73" t="str">
        <v>OL03869</v>
      </c>
      <c r="IZ157" s="73" t="str">
        <v>OL03870</v>
      </c>
      <c r="JA157" s="73" t="str">
        <v>OL03873, DWG# 100448-44</v>
      </c>
      <c r="JB157" s="73" t="str">
        <v>OL03949</v>
      </c>
      <c r="JC157" s="73" t="str">
        <v xml:space="preserve">OL04043, Section </v>
      </c>
      <c r="JD157" s="73" t="str">
        <v xml:space="preserve">OL04044, Section </v>
      </c>
      <c r="JE157" s="73" t="str">
        <v>OL04045</v>
      </c>
      <c r="JF157" s="73" t="str">
        <v>OL04045, Milled Feature</v>
      </c>
      <c r="JG157" s="73" t="str">
        <v>OL04063</v>
      </c>
      <c r="JH157" s="73" t="str">
        <v>OL04064</v>
      </c>
      <c r="JI157" s="73" t="str">
        <v>OL04065</v>
      </c>
      <c r="JJ157" s="73" t="str">
        <v>OL04181</v>
      </c>
      <c r="JK157" s="73" t="str">
        <v>OL04218</v>
      </c>
      <c r="JL157" s="73" t="str">
        <v>OL04224, See Image</v>
      </c>
      <c r="JM157" s="73" t="str">
        <v>OL04374</v>
      </c>
      <c r="JN157" s="73" t="str">
        <v>OL04375, Section M-M</v>
      </c>
      <c r="JO157" s="73" t="str">
        <v>OL04376, Section M-M</v>
      </c>
      <c r="JP157" s="73" t="str">
        <v>OL04443</v>
      </c>
      <c r="JQ157" s="73" t="str">
        <v>OL04444</v>
      </c>
      <c r="JR157" s="73" t="str">
        <v>OL05000</v>
      </c>
      <c r="JS157" s="73" t="str">
        <v>One side of slot</v>
      </c>
      <c r="JT157" s="73" t="str">
        <v>Other side of slot</v>
      </c>
      <c r="JU157" s="73" t="str">
        <v>Out of center more than .002 = Fail</v>
      </c>
      <c r="JV157" s="73" t="str">
        <v>Out of center more than.002 = Fail</v>
      </c>
      <c r="JW157" s="73" t="str">
        <v>Overlay OL02713</v>
      </c>
      <c r="JX157" s="73" t="str">
        <v>Overlay OL02714</v>
      </c>
      <c r="JY157" s="73" t="str">
        <v>Overlay OL02718</v>
      </c>
      <c r="JZ157" s="73" t="str">
        <v>Overlay OL03831, Mfg. Tol.</v>
      </c>
      <c r="KA157" s="73" t="str">
        <v>Part Without Slots</v>
      </c>
      <c r="KB157" s="73" t="str">
        <v>Part Without Slots, See Image</v>
      </c>
      <c r="KC157" s="73" t="str">
        <v xml:space="preserve">Pass = .0254 or Less </v>
      </c>
      <c r="KD157" s="73" t="str">
        <v>PD MIN = 4.361, PD MAX = 4.456</v>
      </c>
      <c r="KE157" s="73" t="str">
        <v>Per Balloon 2 Note</v>
      </c>
      <c r="KF157" s="73" t="str">
        <v>Per drawing note(s) 8.</v>
      </c>
      <c r="KG157" s="73" t="str">
        <v>Point or Sphere Tip</v>
      </c>
      <c r="KH157" s="73" t="str">
        <v>Point Tip</v>
      </c>
      <c r="KI157" s="73" t="str">
        <v>R.9 to R1.1 = Pass, See Image</v>
      </c>
      <c r="KJ157" s="73" t="str">
        <v>Ram Construction</v>
      </c>
      <c r="KK157" s="73" t="str">
        <v>Record Same Pass / Fail All Balloons</v>
      </c>
      <c r="KL157" s="73" t="str">
        <v>Ref. Balloon 1</v>
      </c>
      <c r="KM157" s="73" t="str">
        <v>Ref. Balloon 12</v>
      </c>
      <c r="KN157" s="73" t="str">
        <v>Ref. Balloon 13, 100% AQL</v>
      </c>
      <c r="KO157" s="73" t="str">
        <v>Ref. Balloon 2</v>
      </c>
      <c r="KP157" s="73" t="str">
        <v>Ref. Balloon 21, 100% AQL</v>
      </c>
      <c r="KQ157" s="73" t="str">
        <v>Ref. Balloon 4</v>
      </c>
      <c r="KR157" s="73" t="str">
        <v>Ref. Balloon 7</v>
      </c>
      <c r="KS157" s="73" t="str">
        <v>Ref. Balloon 8</v>
      </c>
      <c r="KT157" s="73" t="str">
        <v>Relieved Pin Gauges 09236 &amp; 09235</v>
      </c>
      <c r="KU157" s="73" t="str">
        <v>Rotate Part</v>
      </c>
      <c r="KV157" s="73" t="str">
        <v>Rotate Part, See Image</v>
      </c>
      <c r="KW157" s="73" t="str">
        <v>Same as Root Radius</v>
      </c>
      <c r="KX157" s="73" t="str">
        <v>Section</v>
      </c>
      <c r="KY157" s="73" t="str">
        <v>Section B-B</v>
      </c>
      <c r="KZ157" s="73" t="str">
        <v>Section B-B, Distance Between Grooves</v>
      </c>
      <c r="LA157" s="73" t="str">
        <v>Section C-C</v>
      </c>
      <c r="LB157" s="73" t="str">
        <v>Section Part</v>
      </c>
      <c r="LC157" s="73" t="str">
        <v>Section Part, Measured from Opposite Face</v>
      </c>
      <c r="LD157" s="73" t="str">
        <v>Section, Broachless Blank</v>
      </c>
      <c r="LE157" s="73" t="str">
        <v>Section, EXT. Sphere Location.</v>
      </c>
      <c r="LF157" s="73" t="str">
        <v>Section, Hex Cham. Ang.</v>
      </c>
      <c r="LG157" s="73" t="str">
        <v>Section, Hex Fillet Rad.</v>
      </c>
      <c r="LH157" s="73" t="str">
        <v>Section, INT. Feature</v>
      </c>
      <c r="LI157" s="73" t="str">
        <v>Section, INT. Sphere Location.</v>
      </c>
      <c r="LJ157" s="73" t="str">
        <v>Section, Mfg. Tol.</v>
      </c>
      <c r="LK157" s="73" t="str">
        <v>Section, Mfg. Tol., See Image</v>
      </c>
      <c r="LL157" s="73" t="str">
        <v>Section, OL00486</v>
      </c>
      <c r="LM157" s="73" t="str">
        <v>Section, OL00542</v>
      </c>
      <c r="LN157" s="73" t="str">
        <v>Section, OL00543</v>
      </c>
      <c r="LO157" s="73" t="str">
        <v>Section, OL00544</v>
      </c>
      <c r="LP157" s="73" t="str">
        <v>Section, OL00545</v>
      </c>
      <c r="LQ157" s="73" t="str">
        <v>Section, OL00546</v>
      </c>
      <c r="LR157" s="73" t="str">
        <v>Section, OL00547</v>
      </c>
      <c r="LS157" s="73" t="str">
        <v>Section, OL00555</v>
      </c>
      <c r="LT157" s="73" t="str">
        <v>Section, OL00725</v>
      </c>
      <c r="LU157" s="73" t="str">
        <v>Section, OL01430</v>
      </c>
      <c r="LV157" s="73" t="str">
        <v>Section, OL01434</v>
      </c>
      <c r="LW157" s="73" t="str">
        <v>Section, OL01435</v>
      </c>
      <c r="LX157" s="73" t="str">
        <v>Section, OL01807</v>
      </c>
      <c r="LY157" s="73" t="str">
        <v>Section, OL01830</v>
      </c>
      <c r="LZ157" s="73" t="str">
        <v>Section, OL02351</v>
      </c>
      <c r="MA157" s="73" t="str">
        <v>Section, OL02519</v>
      </c>
      <c r="MB157" s="73" t="str">
        <v>Section, OL02520</v>
      </c>
      <c r="MC157" s="73" t="str">
        <v>Section, OL02522</v>
      </c>
      <c r="MD157" s="73" t="str">
        <v>Section, OL02540</v>
      </c>
      <c r="ME157" s="73" t="str">
        <v>Section, OL02541</v>
      </c>
      <c r="MF157" s="73" t="str">
        <v>Section, OL02552</v>
      </c>
      <c r="MG157" s="73" t="str">
        <v>Section, OL02553</v>
      </c>
      <c r="MH157" s="73" t="str">
        <v>Section, OL02554</v>
      </c>
      <c r="MI157" s="73" t="str">
        <v>Section, OL02555</v>
      </c>
      <c r="MJ157" s="73" t="str">
        <v>Section, OL02558</v>
      </c>
      <c r="MK157" s="73" t="str">
        <v>Section, OL02559</v>
      </c>
      <c r="ML157" s="73" t="str">
        <v>Section, OL02560</v>
      </c>
      <c r="MM157" s="73" t="str">
        <v>Section, OL02619</v>
      </c>
      <c r="MN157" s="73" t="str">
        <v>Section, OL02620</v>
      </c>
      <c r="MO157" s="73" t="str">
        <v>Section, OL02621</v>
      </c>
      <c r="MP157" s="73" t="str">
        <v>Section, OL02622</v>
      </c>
      <c r="MQ157" s="73" t="str">
        <v>Section, OL02623</v>
      </c>
      <c r="MR157" s="73" t="str">
        <v>Section, OL02624</v>
      </c>
      <c r="MS157" s="73" t="str">
        <v>Section, OL02652</v>
      </c>
      <c r="MT157" s="73" t="str">
        <v>Section, OL02680</v>
      </c>
      <c r="MU157" s="73" t="str">
        <v>Section, OL02793</v>
      </c>
      <c r="MV157" s="73" t="str">
        <v>Section, OL02823</v>
      </c>
      <c r="MW157" s="73" t="str">
        <v>Section, OL02843</v>
      </c>
      <c r="MX157" s="73" t="str">
        <v>Section, OL03026, Ext.</v>
      </c>
      <c r="MY157" s="73" t="str">
        <v>Section, OL03026, Int.</v>
      </c>
      <c r="MZ157" s="73" t="str">
        <v>Section, OL03570, DWG# 100448-41</v>
      </c>
      <c r="NA157" s="73" t="str">
        <v>Section, OL03781</v>
      </c>
      <c r="NB157" s="73" t="str">
        <v>Section, OL03911</v>
      </c>
      <c r="NC157" s="73" t="str">
        <v>Section, OL03912</v>
      </c>
      <c r="ND157" s="73" t="str">
        <v>Section, OL03928</v>
      </c>
      <c r="NE157" s="73" t="str">
        <v>Section, OL03929</v>
      </c>
      <c r="NF157" s="73" t="str">
        <v>Section, OL04030</v>
      </c>
      <c r="NG157" s="73" t="str">
        <v>Section, OL04037</v>
      </c>
      <c r="NH157" s="73" t="str">
        <v>Section, OL04038</v>
      </c>
      <c r="NI157" s="73" t="str">
        <v>Section, OL04046</v>
      </c>
      <c r="NJ157" s="73" t="str">
        <v>Section, OL04065</v>
      </c>
      <c r="NK157" s="73" t="str">
        <v>Section, OL04066</v>
      </c>
      <c r="NL157" s="73" t="str">
        <v>Section, OL04067</v>
      </c>
      <c r="NM157" s="73" t="str">
        <v>Section, OL04069</v>
      </c>
      <c r="NN157" s="73" t="str">
        <v>Section, OL04071</v>
      </c>
      <c r="NO157" s="73" t="str">
        <v>Section, OL04173</v>
      </c>
      <c r="NP157" s="73" t="str">
        <v>Section, OL04174</v>
      </c>
      <c r="NQ157" s="73" t="str">
        <v>Section, OL04214</v>
      </c>
      <c r="NR157" s="73" t="str">
        <v>Section, OL04215</v>
      </c>
      <c r="NS157" s="73" t="str">
        <v>Section, OL04216</v>
      </c>
      <c r="NT157" s="73" t="str">
        <v>Section, OL04217</v>
      </c>
      <c r="NU157" s="73" t="str">
        <v>Section, Overlay OL02716</v>
      </c>
      <c r="NV157" s="73" t="str">
        <v>Section, Overlay OL02717</v>
      </c>
      <c r="NW157" s="73" t="str">
        <v>Section, See Image</v>
      </c>
      <c r="NX157" s="73" t="str">
        <v>Section, See Image, DWG# 100448-41</v>
      </c>
      <c r="NY157" s="73" t="str">
        <v>Section, Without Sots</v>
      </c>
      <c r="NZ157" s="73" t="str">
        <v>See Comments Sheet</v>
      </c>
      <c r="OA157" s="73" t="str">
        <v>See Comments Sheet, OL02318</v>
      </c>
      <c r="OB157" s="73" t="str">
        <v>See Image</v>
      </c>
      <c r="OC157" s="73" t="str">
        <v>See Image, .005 or Less = Pass</v>
      </c>
      <c r="OD157" s="73" t="str">
        <v>See Image, Check Near Radius</v>
      </c>
      <c r="OE157" s="73" t="str">
        <v>See Image, Constrained</v>
      </c>
      <c r="OF157" s="73" t="str">
        <v>See Image, Distance Between Flats</v>
      </c>
      <c r="OG157" s="73" t="str">
        <v xml:space="preserve">See Image, Mfg. Tol, Section A-A </v>
      </c>
      <c r="OH157" s="73" t="str">
        <v>See image, Mfg. Tol.</v>
      </c>
      <c r="OI157" s="73" t="str">
        <v>See Image, Mic. Across Flats</v>
      </c>
      <c r="OJ157" s="73" t="str">
        <v>See Image, OL02850</v>
      </c>
      <c r="OK157" s="73" t="str">
        <v>See Image, OL02880</v>
      </c>
      <c r="OL157" s="73" t="str">
        <v>See Image, OL03926</v>
      </c>
      <c r="OM157" s="73" t="str">
        <v>See Image, OL03927</v>
      </c>
      <c r="ON157" s="73" t="str">
        <v>See Image, OL04003</v>
      </c>
      <c r="OO157" s="73" t="str">
        <v>'See Image, OL04342,  Best Fit Joe Block</v>
      </c>
      <c r="OP157" s="73" t="str">
        <v>See Image, OL04342,  Blank</v>
      </c>
      <c r="OQ157" s="73" t="str">
        <v>See Image, OL04342, Blank</v>
      </c>
      <c r="OR157" s="73" t="str">
        <v>See Image, OL04343, Blank</v>
      </c>
      <c r="OS157" s="73" t="str">
        <v>See Image, Pass = .002 or Less</v>
      </c>
      <c r="OT157" s="73" t="str">
        <v>See Image, Rcd. MAX</v>
      </c>
      <c r="OU157" s="73" t="str">
        <v>See Image, Rcd. MIN</v>
      </c>
      <c r="OV157" s="73" t="str">
        <v>See Image, Section</v>
      </c>
      <c r="OW157" s="73" t="str">
        <v>See Image, Section A-A</v>
      </c>
      <c r="OX157" s="73" t="str">
        <v>See Image, Section B-B</v>
      </c>
      <c r="OY157" s="73" t="str">
        <v>See Image, Section B-B, TSC</v>
      </c>
      <c r="OZ157" s="73" t="str">
        <v>See Image, Shank Drawing # 18000-XX-XX A</v>
      </c>
      <c r="PA157" s="73" t="str">
        <v>Sequencial Laser 01, 120 Per Print</v>
      </c>
      <c r="PB157" s="73" t="str">
        <v>Set to .202, Zero on Thread Lead</v>
      </c>
      <c r="PC157" s="73" t="str">
        <v>Sharp OK, No Burr</v>
      </c>
      <c r="PD157" s="73" t="str">
        <v>Sharp OK, No Raised Edge, See Image</v>
      </c>
      <c r="PE157" s="73" t="str">
        <v>Sharp OK, No Raised Edges</v>
      </c>
      <c r="PF157" s="73" t="str">
        <v>Sharp okay no raised edge</v>
      </c>
      <c r="PG157" s="73" t="str">
        <v>Sharp Okay, No Burr</v>
      </c>
      <c r="PH157" s="73" t="str">
        <v>Sharp Okay, No Raised Edge</v>
      </c>
      <c r="PI157" s="73" t="str">
        <v>Sharp Okay, No Raised Edges,</v>
      </c>
      <c r="PJ157" s="73" t="str">
        <v>Sharp Okay, See Image</v>
      </c>
      <c r="PK157" s="73" t="str">
        <v xml:space="preserve">Start of Radius @ .195 </v>
      </c>
      <c r="PL157" s="73" t="str">
        <v xml:space="preserve">Start of Radius @ .21 </v>
      </c>
      <c r="PM157" s="73" t="str">
        <v xml:space="preserve">T.S.C. </v>
      </c>
      <c r="PN157" s="73" t="str">
        <v>Tangent Point</v>
      </c>
      <c r="PO157" s="73" t="str">
        <v>Tangent point of R.50</v>
      </c>
      <c r="PP157" s="73" t="str">
        <v>Taper Check, Mfg.Tol.</v>
      </c>
      <c r="PQ157" s="73" t="str">
        <v>Taper Check, Mfg.Tol., See Image</v>
      </c>
      <c r="PR157" s="73" t="str">
        <v>Thrd. Minor Ø</v>
      </c>
      <c r="PS157" s="73" t="str">
        <v>Thrd. Relief Ø</v>
      </c>
      <c r="PT157" s="73" t="str">
        <v>Threadless Blank</v>
      </c>
      <c r="PU157" s="73" t="str">
        <v>Threadless Blank, From Major Ø</v>
      </c>
      <c r="PV157" s="73" t="str">
        <v>Threadless Blank, Mfg. Tol.</v>
      </c>
      <c r="PW157" s="73" t="str">
        <v>Threadless Blank, Thrd. to Neck Rad.</v>
      </c>
      <c r="PX157" s="73" t="str">
        <v>Thredless Blank</v>
      </c>
      <c r="PY157" s="73" t="str">
        <v>To center of R.005</v>
      </c>
      <c r="PZ157" s="73" t="str">
        <v>Torx Min. Dia.</v>
      </c>
      <c r="QA157" s="73" t="str">
        <v>Turn Ø Free of Mill Marks</v>
      </c>
      <c r="QB157" s="73" t="str">
        <v>Use (Full) GO Hex</v>
      </c>
      <c r="QC157" s="73" t="str">
        <v>Use Balloon 1 FULL Gauge</v>
      </c>
      <c r="QD157" s="73" t="str">
        <v>Use Balloon 9 FULL GO</v>
      </c>
      <c r="QE157" s="73" t="str">
        <v>Use Best Fit Pin</v>
      </c>
      <c r="QF157" s="73" t="str">
        <v>Use Disk Tip</v>
      </c>
      <c r="QG157" s="73" t="str">
        <v>Use flat bottomed indicator tip.</v>
      </c>
      <c r="QH157" s="73" t="str">
        <v xml:space="preserve">Use Full .093 Go Hex </v>
      </c>
      <c r="QI157" s="73" t="str">
        <v xml:space="preserve">Use Full .0930 Go Hex </v>
      </c>
      <c r="QJ157" s="73" t="str">
        <v>Use Full .1235 Go Hex</v>
      </c>
      <c r="QK157" s="73" t="str">
        <v>Use Gauge K2-98-8019-04, See Image</v>
      </c>
      <c r="QL157" s="73" t="str">
        <v>Use large flat indicator tip</v>
      </c>
      <c r="QM157" s="73" t="str">
        <v>Use Pins.3330/.3350, See Image MAX NO-GO</v>
      </c>
      <c r="QN157" s="73" t="str">
        <v>Use Pointed Drop Indicator Tip</v>
      </c>
      <c r="QO157" s="73" t="str">
        <v>V-Block</v>
      </c>
      <c r="QP157" s="73" t="str">
        <v>V-Block,  AMB for 13</v>
      </c>
      <c r="QQ157" s="73" t="str">
        <v>V-Block,  Hex Cham. Dia.</v>
      </c>
      <c r="QR157" s="73" t="str">
        <v>V-Block, Hex Depth</v>
      </c>
      <c r="QS157" s="73" t="str">
        <v>VBU Gauge</v>
      </c>
      <c r="QT157" s="73" t="str">
        <v>Visibally smaller than HEX=Pass</v>
      </c>
      <c r="QU157" s="73" t="str">
        <v>Visual Per Drawing</v>
      </c>
      <c r="QV157" s="73" t="str">
        <v>Whirl Blank</v>
      </c>
      <c r="QW157" s="73" t="str">
        <v xml:space="preserve">Whirl Blank </v>
      </c>
      <c r="QX157" s="73" t="str">
        <v>Whirl Blank, Neck Rad. End to Head CL</v>
      </c>
      <c r="QY157" s="73" t="str">
        <v>Whirl Blank, Nose Start Dia.</v>
      </c>
      <c r="QZ157" s="73" t="str">
        <v>Whirl Blank, Nose Start Dist.</v>
      </c>
      <c r="RA157" s="73" t="str">
        <v>Whirl Blank, Thrd. Minor</v>
      </c>
      <c r="RB157" s="73" t="str">
        <v>Whirl Blank, Thrd. Pullout Dia.</v>
      </c>
      <c r="RC157" s="73" t="str">
        <v>Whole Part, Removal is at Assy. Level</v>
      </c>
      <c r="RD157" s="73" t="str">
        <v>Wide Area</v>
      </c>
      <c r="RE157" s="73" t="str">
        <v>Zero on End of Go Gauge</v>
      </c>
    </row>
    <row r="158" spans="1:473">
      <c r="A158" s="73" t="s">
        <v>795</v>
      </c>
      <c r="C158" s="73" t="str" cm="1">
        <f t="array" ref="C158:RE158">TRANSPOSE(_xlfn._xlws.SORT(_xlfn._xlws.FILTER($A$2:$A$600,ISNUMBER(SEARCH('PartLib Table'!M165,$A$2:$A$600)),"not found")))</f>
        <v xml:space="preserve"> 'C', Whirl Blank</v>
      </c>
      <c r="D158" s="73" t="str">
        <v xml:space="preserve"> See Image, Constrained</v>
      </c>
      <c r="E158" s="73" t="str">
        <v>(.04 to .12 range = Pass)</v>
      </c>
      <c r="F158" s="73" t="str">
        <v>(.042 FULL) Go Pin Seat Fully</v>
      </c>
      <c r="G158" s="73" t="str">
        <v>(B), Mfg. Tol.</v>
      </c>
      <c r="H158" s="73" t="str">
        <v>(B), O.A.L.</v>
      </c>
      <c r="I158" s="73" t="str">
        <v>.001 or less =Pass</v>
      </c>
      <c r="J158" s="73" t="str">
        <v>.001 or less out of center = Pass</v>
      </c>
      <c r="K158" s="73" t="str">
        <v>.002 or Less = Pass</v>
      </c>
      <c r="L158" s="73" t="str">
        <v>.002 or Less out of center = Pass</v>
      </c>
      <c r="M158" s="73" t="str">
        <v>.005 to .015 = Pass</v>
      </c>
      <c r="N158" s="73" t="str">
        <v>.0125 Mean, Section</v>
      </c>
      <c r="O158" s="73" t="str">
        <v>.025 or Less in X &amp; Y=Pass</v>
      </c>
      <c r="P158" s="73" t="str">
        <v>.038 Mean</v>
      </c>
      <c r="Q158" s="73" t="str">
        <v>.063 MM = .0024 IN, See Image</v>
      </c>
      <c r="R158" s="73" t="str">
        <v>.063MM = .0024"</v>
      </c>
      <c r="S158" s="73" t="str">
        <v>.243 NO-GO, Unconstrained, Must Not Start</v>
      </c>
      <c r="T158" s="73" t="str">
        <v>@ Back Face &amp; ID, No Raised Edge</v>
      </c>
      <c r="U158" s="73" t="str">
        <v>@ Back Face &amp; OD, No Raised Edge</v>
      </c>
      <c r="V158" s="73" t="str">
        <v>@ ID &amp; FACE</v>
      </c>
      <c r="W158" s="73" t="str">
        <v>@ OD &amp; BACK FACE</v>
      </c>
      <c r="X158" s="73" t="str">
        <v>@ OD &amp; FACE</v>
      </c>
      <c r="Y158" s="73" t="str">
        <v>Across from slot</v>
      </c>
      <c r="Z158" s="73" t="str">
        <v>All Edge Breaks</v>
      </c>
      <c r="AA158" s="73" t="str">
        <v>Attached to bar stock</v>
      </c>
      <c r="AB158" s="73" t="str">
        <v xml:space="preserve">Back Turn Fillet Rad. </v>
      </c>
      <c r="AC158" s="73" t="str">
        <v>Balloon 1 (DWG FRM0105 Page 2, NV-27)</v>
      </c>
      <c r="AD158" s="73" t="str">
        <v>Balloon 1 (DWG FRM0105, NV-30)</v>
      </c>
      <c r="AE158" s="73" t="str">
        <v>Balloon 1 (P# 9890002-20) OL00429/A</v>
      </c>
      <c r="AF158" s="73" t="str">
        <v>Balloon 1, DWG#FRM0105</v>
      </c>
      <c r="AG158" s="73" t="str">
        <v>Balloon 11, See Image</v>
      </c>
      <c r="AH158" s="73" t="str">
        <v xml:space="preserve">Balloon 2 (DWG FRM0105 Page 2, NV-27) </v>
      </c>
      <c r="AI158" s="73" t="str">
        <v>Balloon 2 (DWG FRM0105, NV-30)</v>
      </c>
      <c r="AJ158" s="73" t="str">
        <v>Balloon 2 (P# 9890002-20)</v>
      </c>
      <c r="AK158" s="73" t="str">
        <v>Balloon 2, DWG#FRM0105</v>
      </c>
      <c r="AL158" s="73" t="str">
        <v>Balloon 2, DWG#FRM0105, See Image</v>
      </c>
      <c r="AM158" s="73" t="str">
        <v>Balloon 3 (DWG FRM0105, NV-30 Minor)</v>
      </c>
      <c r="AN158" s="73" t="str">
        <v>Balloon 3 (DWG FRM0105, NV-30)</v>
      </c>
      <c r="AO158" s="73" t="str">
        <v>Balloon 3 (P# 9890002-20)</v>
      </c>
      <c r="AP158" s="73" t="str">
        <v>Balloon 4</v>
      </c>
      <c r="AQ158" s="73" t="str">
        <v>Balloon 4 (P# 9890002-20)</v>
      </c>
      <c r="AR158" s="73" t="str">
        <v>Below Middle Band</v>
      </c>
      <c r="AS158" s="73" t="str">
        <v>Best Fit Pin, .003 or Less =Pass</v>
      </c>
      <c r="AT158" s="73" t="str">
        <v>Blank</v>
      </c>
      <c r="AU158" s="73" t="str">
        <v>Blank Turn Maj.</v>
      </c>
      <c r="AV158" s="73" t="str">
        <v>Blank Turn Maj. Mill Flt., OL4172</v>
      </c>
      <c r="AW158" s="73" t="str">
        <v>Blank Without .010 Slots</v>
      </c>
      <c r="AX158" s="73" t="str">
        <v>Blank Without .010 Slots, Section</v>
      </c>
      <c r="AY158" s="73" t="str">
        <v>Blank without thread</v>
      </c>
      <c r="AZ158" s="73" t="str">
        <v xml:space="preserve">Blank, Center of V Grv. </v>
      </c>
      <c r="BA158" s="73" t="str">
        <v>Blank, Check R adjacent Balloon 17</v>
      </c>
      <c r="BB158" s="73" t="str">
        <v>Blank, EXT. Feature</v>
      </c>
      <c r="BC158" s="73" t="str">
        <v>Blank, See Image, OL04335</v>
      </c>
      <c r="BD158" s="73" t="str">
        <v>Blank, See Image, OL04336</v>
      </c>
      <c r="BE158" s="73" t="str">
        <v xml:space="preserve">Blank, Thrd. </v>
      </c>
      <c r="BF158" s="73" t="str">
        <v>Blank, Turn Tip</v>
      </c>
      <c r="BG158" s="73" t="str">
        <v>Blank, Without Thrd.</v>
      </c>
      <c r="BH158" s="73" t="str">
        <v>Blank, Without Thread</v>
      </c>
      <c r="BI158" s="73" t="str">
        <v xml:space="preserve">Blunt Start Blend to Minor </v>
      </c>
      <c r="BJ158" s="73" t="str">
        <v>Calc., Use Go HEX</v>
      </c>
      <c r="BK158" s="73" t="str">
        <v>Can't dig into OD</v>
      </c>
      <c r="BL158" s="73" t="str">
        <v>Carbide Gauge</v>
      </c>
      <c r="BM158" s="73" t="str">
        <v xml:space="preserve">Center of V Grv. </v>
      </c>
      <c r="BN158" s="73" t="str">
        <v>Centered Less than .03 = Pass</v>
      </c>
      <c r="BO158" s="73" t="str">
        <v>Centered within .0005 or Less = Pass</v>
      </c>
      <c r="BP158" s="73" t="str">
        <v>Centered within .001 or Less = Pass</v>
      </c>
      <c r="BQ158" s="73" t="str">
        <v>Centered within .0254 or Less = Pass</v>
      </c>
      <c r="BR158" s="73" t="str">
        <v>Check close to Rod Slot</v>
      </c>
      <c r="BS158" s="73" t="str">
        <v>Check every other hole</v>
      </c>
      <c r="BT158" s="73" t="str">
        <v>Check Go over full length of slot.</v>
      </c>
      <c r="BU158" s="73" t="str">
        <v>Check Near Closed End</v>
      </c>
      <c r="BV158" s="73" t="str">
        <v>Check per Print View, Away from Rod Slot</v>
      </c>
      <c r="BW158" s="73" t="str">
        <v>Check to Balloon 30 Go Pin</v>
      </c>
      <c r="BX158" s="73" t="str">
        <v>Check with .2705 SET Pin Inside Part</v>
      </c>
      <c r="BY158" s="73" t="str">
        <v>Check with Hex Up</v>
      </c>
      <c r="BZ158" s="73" t="str">
        <v>CMM Blank</v>
      </c>
      <c r="CA158" s="73" t="str">
        <v>Confirm Full Radius</v>
      </c>
      <c r="CB158" s="73" t="str">
        <v>Constrained in fixture</v>
      </c>
      <c r="CC158" s="73" t="str">
        <v>Constrained with Ring</v>
      </c>
      <c r="CD158" s="73" t="str">
        <v>Constrained, See Image</v>
      </c>
      <c r="CE158" s="73" t="str">
        <v>Dim. "A"</v>
      </c>
      <c r="CF158" s="73" t="str">
        <v>Dim. "B"</v>
      </c>
      <c r="CG158" s="73" t="str">
        <v>Dim. "C"</v>
      </c>
      <c r="CH158" s="73" t="str">
        <v>Dim. "D", Whirl Blank</v>
      </c>
      <c r="CI158" s="73" t="str">
        <v>Dim. "G"</v>
      </c>
      <c r="CJ158" s="73" t="str">
        <v>Dim. E, Blank Turn Maj. &amp;  Mill Flt</v>
      </c>
      <c r="CK158" s="73" t="str">
        <v>Dim. E, Blank Turn Maj.&amp;  Mill Flt</v>
      </c>
      <c r="CL158" s="73" t="str">
        <v>Dim. H, Whirl Blank</v>
      </c>
      <c r="CM158" s="73" t="str">
        <v>Dim. J, 'Blank Turn Maj. &amp; Whirl Blank</v>
      </c>
      <c r="CN158" s="73" t="str">
        <v>Disk Drop Indicator Tip</v>
      </c>
      <c r="CO158" s="73" t="str">
        <v>DWG 100448-15, Balloon F_1</v>
      </c>
      <c r="CP158" s="73" t="str">
        <v>DWG 100448-15, OL02571</v>
      </c>
      <c r="CQ158" s="73" t="str">
        <v>DWG 100448-41</v>
      </c>
      <c r="CR158" s="73" t="str">
        <v>DWG 9890040, (10E),Section Part, OL01139</v>
      </c>
      <c r="CS158" s="73" t="str">
        <v>DWG 9890040, (10E),Section, OL01139</v>
      </c>
      <c r="CT158" s="73" t="str">
        <v>DWG 9890040, (11E)</v>
      </c>
      <c r="CU158" s="73" t="str">
        <v>DWG 9890040, (11E), Pins with Flats</v>
      </c>
      <c r="CV158" s="73" t="str">
        <v>DWG 9890040, (12E),  Pass=.002 or less</v>
      </c>
      <c r="CW158" s="73" t="str">
        <v>DWG 9890040, (12E), See Image</v>
      </c>
      <c r="CX158" s="73" t="str">
        <v>DWG 9890040, (1E), OL01431</v>
      </c>
      <c r="CY158" s="73" t="str">
        <v>DWG 9890040, (1E), OL01432</v>
      </c>
      <c r="CZ158" s="73" t="str">
        <v>DWG 9890040, (2E), OL01432</v>
      </c>
      <c r="DA158" s="73" t="str">
        <v>DWG 9890040, (3E)</v>
      </c>
      <c r="DB158" s="73" t="str">
        <v>DWG 9890040, (4E)</v>
      </c>
      <c r="DC158" s="73" t="str">
        <v>DWG 9890040, (5E), OL02336</v>
      </c>
      <c r="DD158" s="73" t="str">
        <v>DWG 9890040, (6E)</v>
      </c>
      <c r="DE158" s="73" t="str">
        <v>DWG 9890040, (7E)</v>
      </c>
      <c r="DF158" s="73" t="str">
        <v>DWG 9890040, (8E), OL01433</v>
      </c>
      <c r="DG158" s="73" t="str">
        <v>DWG 9890040, (8E), OL01433, Section</v>
      </c>
      <c r="DH158" s="73" t="str">
        <v>DWG 9890040, (9E), Close to Rod Slot</v>
      </c>
      <c r="DI158" s="73" t="str">
        <v>DWG 9890040, (9E),Close to Rod Slot</v>
      </c>
      <c r="DJ158" s="73" t="str">
        <v>DWG FRM0105 PAGE 2</v>
      </c>
      <c r="DK158" s="73" t="str">
        <v>DWG# 100448-41</v>
      </c>
      <c r="DL158" s="73" t="str">
        <v>DWG# 100448-44</v>
      </c>
      <c r="DM158" s="73" t="str">
        <v>DWG# 9890003  (1), Section OL00436/A</v>
      </c>
      <c r="DN158" s="73" t="str">
        <v>DWG# 9890003 (3), Ring Gauge Constrained</v>
      </c>
      <c r="DO158" s="73" t="str">
        <v>DWG# 9890003 (4), Section</v>
      </c>
      <c r="DP158" s="73" t="str">
        <v>DWG#100448-26, Balloon 1K, OL02350</v>
      </c>
      <c r="DQ158" s="73" t="str">
        <v>DWG#100448-26, Balloon 2K, OL02350</v>
      </c>
      <c r="DR158" s="73" t="str">
        <v>DWG#100448-26, Balloon 3K, OL02363</v>
      </c>
      <c r="DS158" s="73" t="str">
        <v>DWG#100448-26, Balloon 4K</v>
      </c>
      <c r="DT158" s="73" t="str">
        <v>DWG#100448-26, Balloon 5K, Section</v>
      </c>
      <c r="DU158" s="73" t="str">
        <v>DWG#100448-26, Balloon 6K</v>
      </c>
      <c r="DV158" s="73" t="str">
        <v>DWG#100448-26, Balloon 7K, Section</v>
      </c>
      <c r="DW158" s="73" t="str">
        <v>DWG#100448-26, Mfg. Tol.</v>
      </c>
      <c r="DX158" s="73" t="str">
        <v>DWG#9890003 (2) Ring Gauge Constrained</v>
      </c>
      <c r="DY158" s="73" t="str">
        <v>DWG#9890044</v>
      </c>
      <c r="DZ158" s="73" t="str">
        <v>DWG#9890044 .1985 to .2005=Pass</v>
      </c>
      <c r="EA158" s="73" t="str">
        <v>DWG#9890044 Overlay OL02441</v>
      </c>
      <c r="EB158" s="73" t="str">
        <v>DWG#9890044, OL02441</v>
      </c>
      <c r="EC158" s="73" t="str">
        <v>DWG#FRM0105</v>
      </c>
      <c r="ED158" s="73" t="str">
        <v>EXT.</v>
      </c>
      <c r="EE158" s="73" t="str">
        <v>EXT. Section, OL02460</v>
      </c>
      <c r="EF158" s="73" t="str">
        <v>EXT., OL04223</v>
      </c>
      <c r="EG158" s="73" t="str">
        <v>Flat Drop Indicator Tip</v>
      </c>
      <c r="EH158" s="73" t="str">
        <v>Full Go Pin, No Light, at Radius</v>
      </c>
      <c r="EI158" s="73" t="str">
        <v>Function Check</v>
      </c>
      <c r="EJ158" s="73" t="str">
        <v>GO Function Gauge</v>
      </c>
      <c r="EK158" s="73" t="str">
        <v>Go Gauge for Balloon 1 &amp; 4</v>
      </c>
      <c r="EL158" s="73" t="str">
        <v>Go Pin must pass through</v>
      </c>
      <c r="EM158" s="73" t="str">
        <v>Greater than .005 = Fail, Section</v>
      </c>
      <c r="EN158" s="73" t="str">
        <v>Greater than .025 out of center = Fail</v>
      </c>
      <c r="EO158" s="73" t="str">
        <v>Greater than 2.6 = Pass</v>
      </c>
      <c r="EP158" s="73" t="str">
        <v>Green = Pass, Red = Fail</v>
      </c>
      <c r="EQ158" s="73" t="str">
        <v>Hex Depth</v>
      </c>
      <c r="ER158" s="73" t="str">
        <v>Hex Minor</v>
      </c>
      <c r="ES158" s="73" t="str">
        <v>Hole Dia.</v>
      </c>
      <c r="ET158" s="73" t="str">
        <v>Hook or Disk Tip</v>
      </c>
      <c r="EU158" s="73" t="str">
        <v>ID Sphere Finish</v>
      </c>
      <c r="EV158" s="73" t="str">
        <v>ID/OD Both Sides, Diff. .002 or less = Pass</v>
      </c>
      <c r="EW158" s="73" t="str">
        <v>If Looks Big, Section</v>
      </c>
      <c r="EX158" s="73" t="str">
        <v>If Looks Small, Section</v>
      </c>
      <c r="EY158" s="73" t="str">
        <v>Insp. Close to Break Away, Mfg.Tol.</v>
      </c>
      <c r="EZ158" s="73" t="str">
        <v>INT.</v>
      </c>
      <c r="FA158" s="73" t="str">
        <v>INT. Section, OL02460</v>
      </c>
      <c r="FB158" s="73" t="str">
        <v>INT., OL04223</v>
      </c>
      <c r="FC158" s="73" t="str">
        <v>Intersect. of 7.7 &amp; R0.10</v>
      </c>
      <c r="FD158" s="73" t="str">
        <v>Intersect. of 8.79 and R.25 MAX</v>
      </c>
      <c r="FE158" s="73" t="str">
        <v>Keep Ind. Tip away from corner</v>
      </c>
      <c r="FF158" s="73" t="str">
        <v>L31</v>
      </c>
      <c r="FG158" s="73" t="str">
        <v>Laser Mark</v>
      </c>
      <c r="FH158" s="73" t="str">
        <v>LASER PER NOTE 4</v>
      </c>
      <c r="FI158" s="73" t="str">
        <v>LASER PER NOTE 4, Final Check 1 only</v>
      </c>
      <c r="FJ158" s="73" t="str">
        <v>Less than .002 out of center = Pass</v>
      </c>
      <c r="FK158" s="73" t="str">
        <v>Less than 2.75 = Pass, Section</v>
      </c>
      <c r="FL158" s="73" t="str">
        <v>List as pin. Not Calibrated</v>
      </c>
      <c r="FM158" s="73" t="str">
        <v>M9 X 1.25 BUTT See Comment Image</v>
      </c>
      <c r="FN158" s="73" t="str">
        <v>Manual Section</v>
      </c>
      <c r="FO158" s="73" t="str">
        <v>Max Deep .241 NO-GO =.42</v>
      </c>
      <c r="FP158" s="73" t="str">
        <v>MAX Depth of (Note 7) .241 NO-GO Pin</v>
      </c>
      <c r="FQ158" s="73" t="str">
        <v>Measure from Blue Line, See Image</v>
      </c>
      <c r="FR158" s="73" t="str">
        <v>Measure Width of Blue Area, See Image</v>
      </c>
      <c r="FS158" s="73" t="str">
        <v>Mfg. Tol</v>
      </c>
      <c r="FT158" s="73" t="str">
        <v>Mfg. Tol, See Image</v>
      </c>
      <c r="FU158" s="73" t="str">
        <v>Mfg. Tol.</v>
      </c>
      <c r="FV158" s="73" t="str">
        <v>Mfg. Tol. "A"</v>
      </c>
      <c r="FW158" s="73" t="str">
        <v>Mfg. Tol. (Zero on Gauge Full Dia. Lead)</v>
      </c>
      <c r="FX158" s="73" t="str">
        <v>Mfg. Tol. Balloon 11, See Image</v>
      </c>
      <c r="FY158" s="73" t="str">
        <v>Mfg. Tol. Balloon 4</v>
      </c>
      <c r="FZ158" s="73" t="str">
        <v>Mfg. Tol. Balloon 7</v>
      </c>
      <c r="GA158" s="73" t="str">
        <v xml:space="preserve">Mfg. Tol. C-Bore Face (Ballo 28) </v>
      </c>
      <c r="GB158" s="73" t="str">
        <v>Mfg. Tol. Section</v>
      </c>
      <c r="GC158" s="73" t="str">
        <v>Mfg. Tol. See Image</v>
      </c>
      <c r="GD158" s="73" t="str">
        <v>Mfg. Tol., 3 Places, Record MAX</v>
      </c>
      <c r="GE158" s="73" t="str">
        <v>Mfg. Tol., Balloon 11</v>
      </c>
      <c r="GF158" s="73" t="str">
        <v>Mfg. Tol., Balloon 7</v>
      </c>
      <c r="GG158" s="73" t="str">
        <v>Mfg. Tol., Blank</v>
      </c>
      <c r="GH158" s="73" t="str">
        <v>Mfg. Tol., Blank, Balloon 12</v>
      </c>
      <c r="GI158" s="73" t="str">
        <v>Mfg. Tol., Blend to SØ.320</v>
      </c>
      <c r="GJ158" s="73" t="str">
        <v>Mfg. Tol., Calculation</v>
      </c>
      <c r="GK158" s="73" t="str">
        <v>Mfg. Tol., For Mill Fixture</v>
      </c>
      <c r="GL158" s="73" t="str">
        <v>Mfg. Tol., L32</v>
      </c>
      <c r="GM158" s="73" t="str">
        <v>Mfg. Tol., L33</v>
      </c>
      <c r="GN158" s="73" t="str">
        <v>Mfg. Tol., No Tool Marks</v>
      </c>
      <c r="GO158" s="73" t="str">
        <v>Mfg. Tol., OL03361</v>
      </c>
      <c r="GP158" s="73" t="str">
        <v>Mfg. Tol., Record off center value</v>
      </c>
      <c r="GQ158" s="73" t="str">
        <v>Mfg. Tol., Same 3 Places, Record MIN</v>
      </c>
      <c r="GR158" s="73" t="str">
        <v>Mfg. Tol., Section</v>
      </c>
      <c r="GS158" s="73" t="str">
        <v>Mfg. Tol., Section B-B</v>
      </c>
      <c r="GT158" s="73" t="str">
        <v>Mfg. Tol., Section, OL03361</v>
      </c>
      <c r="GU158" s="73" t="str">
        <v>Mfg. Tol., Section, Per Note 2</v>
      </c>
      <c r="GV158" s="73" t="str">
        <v>Mfg. Tol., See Image</v>
      </c>
      <c r="GW158" s="73" t="str">
        <v>Mfg. Tol., See Image, Bore in Blue</v>
      </c>
      <c r="GX158" s="73" t="str">
        <v>Mfg. Tol., See Image, Hook Tip</v>
      </c>
      <c r="GY158" s="73" t="str">
        <v>Mfg. Tol., Sharp Okay No Burr</v>
      </c>
      <c r="GZ158" s="73" t="str">
        <v>Mfg. Tol., Threadless Blank</v>
      </c>
      <c r="HA158" s="73" t="str">
        <v>Mfg.Tol.</v>
      </c>
      <c r="HB158" s="73" t="str">
        <v>Mgf. To., T.S.C.</v>
      </c>
      <c r="HC158" s="73" t="str">
        <v>Milled Feature</v>
      </c>
      <c r="HD158" s="73" t="str">
        <v>Milled Feature, OL04045</v>
      </c>
      <c r="HE158" s="73" t="str">
        <v>More than .0005 out of center = Fail</v>
      </c>
      <c r="HF158" s="73" t="str">
        <v>Must Pass Through</v>
      </c>
      <c r="HG158" s="73" t="str">
        <v>Must pass through gauge</v>
      </c>
      <c r="HH158" s="73" t="str">
        <v>Must Pass Through Go Gauge</v>
      </c>
      <c r="HI158" s="73" t="str">
        <v>Must Pass, See Image.</v>
      </c>
      <c r="HJ158" s="73" t="str">
        <v>NA</v>
      </c>
      <c r="HK158" s="73" t="str">
        <v>Narrow Area</v>
      </c>
      <c r="HL158" s="73" t="str">
        <v>Near Balloon 21</v>
      </c>
      <c r="HM158" s="73" t="str">
        <v>Near Datum B</v>
      </c>
      <c r="HN158" s="73" t="str">
        <v>Neck Dia.</v>
      </c>
      <c r="HO158" s="73" t="str">
        <v>Neck to Head Rad.</v>
      </c>
      <c r="HP158" s="73" t="str">
        <v>No Copper Deposits Allowed</v>
      </c>
      <c r="HQ158" s="73" t="str">
        <v>No Section</v>
      </c>
      <c r="HR158" s="73" t="str">
        <v>No Section, .01 to .014 = Pass</v>
      </c>
      <c r="HS158" s="73" t="str">
        <v>No Section, Rotate Part</v>
      </c>
      <c r="HT158" s="73" t="str">
        <v>No Section, See Image</v>
      </c>
      <c r="HU158" s="73" t="str">
        <v>No Slot, Section B-B</v>
      </c>
      <c r="HV158" s="73" t="str">
        <v>No visual step = Pass</v>
      </c>
      <c r="HW158" s="73" t="str">
        <v>Not to exceed .95 Deep</v>
      </c>
      <c r="HX158" s="73" t="str">
        <v>Note 1</v>
      </c>
      <c r="HY158" s="73" t="str">
        <v>OL00333/A</v>
      </c>
      <c r="HZ158" s="73" t="str">
        <v>OL00519</v>
      </c>
      <c r="IA158" s="73" t="str">
        <v>OL00520</v>
      </c>
      <c r="IB158" s="73" t="str">
        <v>OL00529</v>
      </c>
      <c r="IC158" s="73" t="str">
        <v>OL00542</v>
      </c>
      <c r="ID158" s="73" t="str">
        <v>OL00724</v>
      </c>
      <c r="IE158" s="73" t="str">
        <v>OL01250</v>
      </c>
      <c r="IF158" s="73" t="str">
        <v>OL01869, Threadless Blank</v>
      </c>
      <c r="IG158" s="73" t="str">
        <v>OL01870, Section</v>
      </c>
      <c r="IH158" s="73" t="str">
        <v>OL02255</v>
      </c>
      <c r="II158" s="73" t="str">
        <v>OL02255, Mfg. Tol.</v>
      </c>
      <c r="IJ158" s="73" t="str">
        <v>OL02302</v>
      </c>
      <c r="IK158" s="73" t="str">
        <v xml:space="preserve">OL02318  needed per image instructions </v>
      </c>
      <c r="IL158" s="73" t="str">
        <v>OL02556</v>
      </c>
      <c r="IM158" s="73" t="str">
        <v>OL02557</v>
      </c>
      <c r="IN158" s="73" t="str">
        <v>OL02567</v>
      </c>
      <c r="IO158" s="73" t="str">
        <v>OL02653</v>
      </c>
      <c r="IP158" s="73" t="str">
        <v>OL02718</v>
      </c>
      <c r="IQ158" s="73" t="str">
        <v>OL02841</v>
      </c>
      <c r="IR158" s="73" t="str">
        <v>OL02842</v>
      </c>
      <c r="IS158" s="73" t="str">
        <v>OL02844</v>
      </c>
      <c r="IT158" s="73" t="str">
        <v>OL02871</v>
      </c>
      <c r="IU158" s="73" t="str">
        <v>OL02887</v>
      </c>
      <c r="IV158" s="73" t="str">
        <v>OL03500</v>
      </c>
      <c r="IW158" s="73" t="str">
        <v>OL03766</v>
      </c>
      <c r="IX158" s="73" t="str">
        <v>OL03868</v>
      </c>
      <c r="IY158" s="73" t="str">
        <v>OL03869</v>
      </c>
      <c r="IZ158" s="73" t="str">
        <v>OL03870</v>
      </c>
      <c r="JA158" s="73" t="str">
        <v>OL03873, DWG# 100448-44</v>
      </c>
      <c r="JB158" s="73" t="str">
        <v>OL03949</v>
      </c>
      <c r="JC158" s="73" t="str">
        <v xml:space="preserve">OL04043, Section </v>
      </c>
      <c r="JD158" s="73" t="str">
        <v xml:space="preserve">OL04044, Section </v>
      </c>
      <c r="JE158" s="73" t="str">
        <v>OL04045</v>
      </c>
      <c r="JF158" s="73" t="str">
        <v>OL04045, Milled Feature</v>
      </c>
      <c r="JG158" s="73" t="str">
        <v>OL04063</v>
      </c>
      <c r="JH158" s="73" t="str">
        <v>OL04064</v>
      </c>
      <c r="JI158" s="73" t="str">
        <v>OL04065</v>
      </c>
      <c r="JJ158" s="73" t="str">
        <v>OL04181</v>
      </c>
      <c r="JK158" s="73" t="str">
        <v>OL04218</v>
      </c>
      <c r="JL158" s="73" t="str">
        <v>OL04224, See Image</v>
      </c>
      <c r="JM158" s="73" t="str">
        <v>OL04374</v>
      </c>
      <c r="JN158" s="73" t="str">
        <v>OL04375, Section M-M</v>
      </c>
      <c r="JO158" s="73" t="str">
        <v>OL04376, Section M-M</v>
      </c>
      <c r="JP158" s="73" t="str">
        <v>OL04443</v>
      </c>
      <c r="JQ158" s="73" t="str">
        <v>OL04444</v>
      </c>
      <c r="JR158" s="73" t="str">
        <v>OL05000</v>
      </c>
      <c r="JS158" s="73" t="str">
        <v>One side of slot</v>
      </c>
      <c r="JT158" s="73" t="str">
        <v>Other side of slot</v>
      </c>
      <c r="JU158" s="73" t="str">
        <v>Out of center more than .002 = Fail</v>
      </c>
      <c r="JV158" s="73" t="str">
        <v>Out of center more than.002 = Fail</v>
      </c>
      <c r="JW158" s="73" t="str">
        <v>Overlay OL02713</v>
      </c>
      <c r="JX158" s="73" t="str">
        <v>Overlay OL02714</v>
      </c>
      <c r="JY158" s="73" t="str">
        <v>Overlay OL02718</v>
      </c>
      <c r="JZ158" s="73" t="str">
        <v>Overlay OL03831, Mfg. Tol.</v>
      </c>
      <c r="KA158" s="73" t="str">
        <v>Part Without Slots</v>
      </c>
      <c r="KB158" s="73" t="str">
        <v>Part Without Slots, See Image</v>
      </c>
      <c r="KC158" s="73" t="str">
        <v xml:space="preserve">Pass = .0254 or Less </v>
      </c>
      <c r="KD158" s="73" t="str">
        <v>PD MIN = 4.361, PD MAX = 4.456</v>
      </c>
      <c r="KE158" s="73" t="str">
        <v>Per Balloon 2 Note</v>
      </c>
      <c r="KF158" s="73" t="str">
        <v>Per drawing note(s) 8.</v>
      </c>
      <c r="KG158" s="73" t="str">
        <v>Point or Sphere Tip</v>
      </c>
      <c r="KH158" s="73" t="str">
        <v>Point Tip</v>
      </c>
      <c r="KI158" s="73" t="str">
        <v>R.9 to R1.1 = Pass, See Image</v>
      </c>
      <c r="KJ158" s="73" t="str">
        <v>Ram Construction</v>
      </c>
      <c r="KK158" s="73" t="str">
        <v>Record Same Pass / Fail All Balloons</v>
      </c>
      <c r="KL158" s="73" t="str">
        <v>Ref. Balloon 1</v>
      </c>
      <c r="KM158" s="73" t="str">
        <v>Ref. Balloon 12</v>
      </c>
      <c r="KN158" s="73" t="str">
        <v>Ref. Balloon 13, 100% AQL</v>
      </c>
      <c r="KO158" s="73" t="str">
        <v>Ref. Balloon 2</v>
      </c>
      <c r="KP158" s="73" t="str">
        <v>Ref. Balloon 21, 100% AQL</v>
      </c>
      <c r="KQ158" s="73" t="str">
        <v>Ref. Balloon 4</v>
      </c>
      <c r="KR158" s="73" t="str">
        <v>Ref. Balloon 7</v>
      </c>
      <c r="KS158" s="73" t="str">
        <v>Ref. Balloon 8</v>
      </c>
      <c r="KT158" s="73" t="str">
        <v>Relieved Pin Gauges 09236 &amp; 09235</v>
      </c>
      <c r="KU158" s="73" t="str">
        <v>Rotate Part</v>
      </c>
      <c r="KV158" s="73" t="str">
        <v>Rotate Part, See Image</v>
      </c>
      <c r="KW158" s="73" t="str">
        <v>Same as Root Radius</v>
      </c>
      <c r="KX158" s="73" t="str">
        <v>Section</v>
      </c>
      <c r="KY158" s="73" t="str">
        <v>Section B-B</v>
      </c>
      <c r="KZ158" s="73" t="str">
        <v>Section B-B, Distance Between Grooves</v>
      </c>
      <c r="LA158" s="73" t="str">
        <v>Section C-C</v>
      </c>
      <c r="LB158" s="73" t="str">
        <v>Section Part</v>
      </c>
      <c r="LC158" s="73" t="str">
        <v>Section Part, Measured from Opposite Face</v>
      </c>
      <c r="LD158" s="73" t="str">
        <v>Section, Broachless Blank</v>
      </c>
      <c r="LE158" s="73" t="str">
        <v>Section, EXT. Sphere Location.</v>
      </c>
      <c r="LF158" s="73" t="str">
        <v>Section, Hex Cham. Ang.</v>
      </c>
      <c r="LG158" s="73" t="str">
        <v>Section, Hex Fillet Rad.</v>
      </c>
      <c r="LH158" s="73" t="str">
        <v>Section, INT. Feature</v>
      </c>
      <c r="LI158" s="73" t="str">
        <v>Section, INT. Sphere Location.</v>
      </c>
      <c r="LJ158" s="73" t="str">
        <v>Section, Mfg. Tol.</v>
      </c>
      <c r="LK158" s="73" t="str">
        <v>Section, Mfg. Tol., See Image</v>
      </c>
      <c r="LL158" s="73" t="str">
        <v>Section, OL00486</v>
      </c>
      <c r="LM158" s="73" t="str">
        <v>Section, OL00542</v>
      </c>
      <c r="LN158" s="73" t="str">
        <v>Section, OL00543</v>
      </c>
      <c r="LO158" s="73" t="str">
        <v>Section, OL00544</v>
      </c>
      <c r="LP158" s="73" t="str">
        <v>Section, OL00545</v>
      </c>
      <c r="LQ158" s="73" t="str">
        <v>Section, OL00546</v>
      </c>
      <c r="LR158" s="73" t="str">
        <v>Section, OL00547</v>
      </c>
      <c r="LS158" s="73" t="str">
        <v>Section, OL00555</v>
      </c>
      <c r="LT158" s="73" t="str">
        <v>Section, OL00725</v>
      </c>
      <c r="LU158" s="73" t="str">
        <v>Section, OL01430</v>
      </c>
      <c r="LV158" s="73" t="str">
        <v>Section, OL01434</v>
      </c>
      <c r="LW158" s="73" t="str">
        <v>Section, OL01435</v>
      </c>
      <c r="LX158" s="73" t="str">
        <v>Section, OL01807</v>
      </c>
      <c r="LY158" s="73" t="str">
        <v>Section, OL01830</v>
      </c>
      <c r="LZ158" s="73" t="str">
        <v>Section, OL02351</v>
      </c>
      <c r="MA158" s="73" t="str">
        <v>Section, OL02519</v>
      </c>
      <c r="MB158" s="73" t="str">
        <v>Section, OL02520</v>
      </c>
      <c r="MC158" s="73" t="str">
        <v>Section, OL02522</v>
      </c>
      <c r="MD158" s="73" t="str">
        <v>Section, OL02540</v>
      </c>
      <c r="ME158" s="73" t="str">
        <v>Section, OL02541</v>
      </c>
      <c r="MF158" s="73" t="str">
        <v>Section, OL02552</v>
      </c>
      <c r="MG158" s="73" t="str">
        <v>Section, OL02553</v>
      </c>
      <c r="MH158" s="73" t="str">
        <v>Section, OL02554</v>
      </c>
      <c r="MI158" s="73" t="str">
        <v>Section, OL02555</v>
      </c>
      <c r="MJ158" s="73" t="str">
        <v>Section, OL02558</v>
      </c>
      <c r="MK158" s="73" t="str">
        <v>Section, OL02559</v>
      </c>
      <c r="ML158" s="73" t="str">
        <v>Section, OL02560</v>
      </c>
      <c r="MM158" s="73" t="str">
        <v>Section, OL02619</v>
      </c>
      <c r="MN158" s="73" t="str">
        <v>Section, OL02620</v>
      </c>
      <c r="MO158" s="73" t="str">
        <v>Section, OL02621</v>
      </c>
      <c r="MP158" s="73" t="str">
        <v>Section, OL02622</v>
      </c>
      <c r="MQ158" s="73" t="str">
        <v>Section, OL02623</v>
      </c>
      <c r="MR158" s="73" t="str">
        <v>Section, OL02624</v>
      </c>
      <c r="MS158" s="73" t="str">
        <v>Section, OL02652</v>
      </c>
      <c r="MT158" s="73" t="str">
        <v>Section, OL02680</v>
      </c>
      <c r="MU158" s="73" t="str">
        <v>Section, OL02793</v>
      </c>
      <c r="MV158" s="73" t="str">
        <v>Section, OL02823</v>
      </c>
      <c r="MW158" s="73" t="str">
        <v>Section, OL02843</v>
      </c>
      <c r="MX158" s="73" t="str">
        <v>Section, OL03026, Ext.</v>
      </c>
      <c r="MY158" s="73" t="str">
        <v>Section, OL03026, Int.</v>
      </c>
      <c r="MZ158" s="73" t="str">
        <v>Section, OL03570, DWG# 100448-41</v>
      </c>
      <c r="NA158" s="73" t="str">
        <v>Section, OL03781</v>
      </c>
      <c r="NB158" s="73" t="str">
        <v>Section, OL03911</v>
      </c>
      <c r="NC158" s="73" t="str">
        <v>Section, OL03912</v>
      </c>
      <c r="ND158" s="73" t="str">
        <v>Section, OL03928</v>
      </c>
      <c r="NE158" s="73" t="str">
        <v>Section, OL03929</v>
      </c>
      <c r="NF158" s="73" t="str">
        <v>Section, OL04030</v>
      </c>
      <c r="NG158" s="73" t="str">
        <v>Section, OL04037</v>
      </c>
      <c r="NH158" s="73" t="str">
        <v>Section, OL04038</v>
      </c>
      <c r="NI158" s="73" t="str">
        <v>Section, OL04046</v>
      </c>
      <c r="NJ158" s="73" t="str">
        <v>Section, OL04065</v>
      </c>
      <c r="NK158" s="73" t="str">
        <v>Section, OL04066</v>
      </c>
      <c r="NL158" s="73" t="str">
        <v>Section, OL04067</v>
      </c>
      <c r="NM158" s="73" t="str">
        <v>Section, OL04069</v>
      </c>
      <c r="NN158" s="73" t="str">
        <v>Section, OL04071</v>
      </c>
      <c r="NO158" s="73" t="str">
        <v>Section, OL04173</v>
      </c>
      <c r="NP158" s="73" t="str">
        <v>Section, OL04174</v>
      </c>
      <c r="NQ158" s="73" t="str">
        <v>Section, OL04214</v>
      </c>
      <c r="NR158" s="73" t="str">
        <v>Section, OL04215</v>
      </c>
      <c r="NS158" s="73" t="str">
        <v>Section, OL04216</v>
      </c>
      <c r="NT158" s="73" t="str">
        <v>Section, OL04217</v>
      </c>
      <c r="NU158" s="73" t="str">
        <v>Section, Overlay OL02716</v>
      </c>
      <c r="NV158" s="73" t="str">
        <v>Section, Overlay OL02717</v>
      </c>
      <c r="NW158" s="73" t="str">
        <v>Section, See Image</v>
      </c>
      <c r="NX158" s="73" t="str">
        <v>Section, See Image, DWG# 100448-41</v>
      </c>
      <c r="NY158" s="73" t="str">
        <v>Section, Without Sots</v>
      </c>
      <c r="NZ158" s="73" t="str">
        <v>See Comments Sheet</v>
      </c>
      <c r="OA158" s="73" t="str">
        <v>See Comments Sheet, OL02318</v>
      </c>
      <c r="OB158" s="73" t="str">
        <v>See Image</v>
      </c>
      <c r="OC158" s="73" t="str">
        <v>See Image, .005 or Less = Pass</v>
      </c>
      <c r="OD158" s="73" t="str">
        <v>See Image, Check Near Radius</v>
      </c>
      <c r="OE158" s="73" t="str">
        <v>See Image, Constrained</v>
      </c>
      <c r="OF158" s="73" t="str">
        <v>See Image, Distance Between Flats</v>
      </c>
      <c r="OG158" s="73" t="str">
        <v xml:space="preserve">See Image, Mfg. Tol, Section A-A </v>
      </c>
      <c r="OH158" s="73" t="str">
        <v>See image, Mfg. Tol.</v>
      </c>
      <c r="OI158" s="73" t="str">
        <v>See Image, Mic. Across Flats</v>
      </c>
      <c r="OJ158" s="73" t="str">
        <v>See Image, OL02850</v>
      </c>
      <c r="OK158" s="73" t="str">
        <v>See Image, OL02880</v>
      </c>
      <c r="OL158" s="73" t="str">
        <v>See Image, OL03926</v>
      </c>
      <c r="OM158" s="73" t="str">
        <v>See Image, OL03927</v>
      </c>
      <c r="ON158" s="73" t="str">
        <v>See Image, OL04003</v>
      </c>
      <c r="OO158" s="73" t="str">
        <v>'See Image, OL04342,  Best Fit Joe Block</v>
      </c>
      <c r="OP158" s="73" t="str">
        <v>See Image, OL04342,  Blank</v>
      </c>
      <c r="OQ158" s="73" t="str">
        <v>See Image, OL04342, Blank</v>
      </c>
      <c r="OR158" s="73" t="str">
        <v>See Image, OL04343, Blank</v>
      </c>
      <c r="OS158" s="73" t="str">
        <v>See Image, Pass = .002 or Less</v>
      </c>
      <c r="OT158" s="73" t="str">
        <v>See Image, Rcd. MAX</v>
      </c>
      <c r="OU158" s="73" t="str">
        <v>See Image, Rcd. MIN</v>
      </c>
      <c r="OV158" s="73" t="str">
        <v>See Image, Section</v>
      </c>
      <c r="OW158" s="73" t="str">
        <v>See Image, Section A-A</v>
      </c>
      <c r="OX158" s="73" t="str">
        <v>See Image, Section B-B</v>
      </c>
      <c r="OY158" s="73" t="str">
        <v>See Image, Section B-B, TSC</v>
      </c>
      <c r="OZ158" s="73" t="str">
        <v>See Image, Shank Drawing # 18000-XX-XX A</v>
      </c>
      <c r="PA158" s="73" t="str">
        <v>Sequencial Laser 01, 120 Per Print</v>
      </c>
      <c r="PB158" s="73" t="str">
        <v>Set to .202, Zero on Thread Lead</v>
      </c>
      <c r="PC158" s="73" t="str">
        <v>Sharp OK, No Burr</v>
      </c>
      <c r="PD158" s="73" t="str">
        <v>Sharp OK, No Raised Edge, See Image</v>
      </c>
      <c r="PE158" s="73" t="str">
        <v>Sharp OK, No Raised Edges</v>
      </c>
      <c r="PF158" s="73" t="str">
        <v>Sharp okay no raised edge</v>
      </c>
      <c r="PG158" s="73" t="str">
        <v>Sharp Okay, No Burr</v>
      </c>
      <c r="PH158" s="73" t="str">
        <v>Sharp Okay, No Raised Edge</v>
      </c>
      <c r="PI158" s="73" t="str">
        <v>Sharp Okay, No Raised Edges,</v>
      </c>
      <c r="PJ158" s="73" t="str">
        <v>Sharp Okay, See Image</v>
      </c>
      <c r="PK158" s="73" t="str">
        <v xml:space="preserve">Start of Radius @ .195 </v>
      </c>
      <c r="PL158" s="73" t="str">
        <v xml:space="preserve">Start of Radius @ .21 </v>
      </c>
      <c r="PM158" s="73" t="str">
        <v xml:space="preserve">T.S.C. </v>
      </c>
      <c r="PN158" s="73" t="str">
        <v>Tangent Point</v>
      </c>
      <c r="PO158" s="73" t="str">
        <v>Tangent point of R.50</v>
      </c>
      <c r="PP158" s="73" t="str">
        <v>Taper Check, Mfg.Tol.</v>
      </c>
      <c r="PQ158" s="73" t="str">
        <v>Taper Check, Mfg.Tol., See Image</v>
      </c>
      <c r="PR158" s="73" t="str">
        <v>Thrd. Minor Ø</v>
      </c>
      <c r="PS158" s="73" t="str">
        <v>Thrd. Relief Ø</v>
      </c>
      <c r="PT158" s="73" t="str">
        <v>Threadless Blank</v>
      </c>
      <c r="PU158" s="73" t="str">
        <v>Threadless Blank, From Major Ø</v>
      </c>
      <c r="PV158" s="73" t="str">
        <v>Threadless Blank, Mfg. Tol.</v>
      </c>
      <c r="PW158" s="73" t="str">
        <v>Threadless Blank, Thrd. to Neck Rad.</v>
      </c>
      <c r="PX158" s="73" t="str">
        <v>Thredless Blank</v>
      </c>
      <c r="PY158" s="73" t="str">
        <v>To center of R.005</v>
      </c>
      <c r="PZ158" s="73" t="str">
        <v>Torx Min. Dia.</v>
      </c>
      <c r="QA158" s="73" t="str">
        <v>Turn Ø Free of Mill Marks</v>
      </c>
      <c r="QB158" s="73" t="str">
        <v>Use (Full) GO Hex</v>
      </c>
      <c r="QC158" s="73" t="str">
        <v>Use Balloon 1 FULL Gauge</v>
      </c>
      <c r="QD158" s="73" t="str">
        <v>Use Balloon 9 FULL GO</v>
      </c>
      <c r="QE158" s="73" t="str">
        <v>Use Best Fit Pin</v>
      </c>
      <c r="QF158" s="73" t="str">
        <v>Use Disk Tip</v>
      </c>
      <c r="QG158" s="73" t="str">
        <v>Use flat bottomed indicator tip.</v>
      </c>
      <c r="QH158" s="73" t="str">
        <v xml:space="preserve">Use Full .093 Go Hex </v>
      </c>
      <c r="QI158" s="73" t="str">
        <v xml:space="preserve">Use Full .0930 Go Hex </v>
      </c>
      <c r="QJ158" s="73" t="str">
        <v>Use Full .1235 Go Hex</v>
      </c>
      <c r="QK158" s="73" t="str">
        <v>Use Gauge K2-98-8019-04, See Image</v>
      </c>
      <c r="QL158" s="73" t="str">
        <v>Use large flat indicator tip</v>
      </c>
      <c r="QM158" s="73" t="str">
        <v>Use Pins.3330/.3350, See Image MAX NO-GO</v>
      </c>
      <c r="QN158" s="73" t="str">
        <v>Use Pointed Drop Indicator Tip</v>
      </c>
      <c r="QO158" s="73" t="str">
        <v>V-Block</v>
      </c>
      <c r="QP158" s="73" t="str">
        <v>V-Block,  AMB for 13</v>
      </c>
      <c r="QQ158" s="73" t="str">
        <v>V-Block,  Hex Cham. Dia.</v>
      </c>
      <c r="QR158" s="73" t="str">
        <v>V-Block, Hex Depth</v>
      </c>
      <c r="QS158" s="73" t="str">
        <v>VBU Gauge</v>
      </c>
      <c r="QT158" s="73" t="str">
        <v>Visibally smaller than HEX=Pass</v>
      </c>
      <c r="QU158" s="73" t="str">
        <v>Visual Per Drawing</v>
      </c>
      <c r="QV158" s="73" t="str">
        <v>Whirl Blank</v>
      </c>
      <c r="QW158" s="73" t="str">
        <v xml:space="preserve">Whirl Blank </v>
      </c>
      <c r="QX158" s="73" t="str">
        <v>Whirl Blank, Neck Rad. End to Head CL</v>
      </c>
      <c r="QY158" s="73" t="str">
        <v>Whirl Blank, Nose Start Dia.</v>
      </c>
      <c r="QZ158" s="73" t="str">
        <v>Whirl Blank, Nose Start Dist.</v>
      </c>
      <c r="RA158" s="73" t="str">
        <v>Whirl Blank, Thrd. Minor</v>
      </c>
      <c r="RB158" s="73" t="str">
        <v>Whirl Blank, Thrd. Pullout Dia.</v>
      </c>
      <c r="RC158" s="73" t="str">
        <v>Whole Part, Removal is at Assy. Level</v>
      </c>
      <c r="RD158" s="73" t="str">
        <v>Wide Area</v>
      </c>
      <c r="RE158" s="73" t="str">
        <v>Zero on End of Go Gauge</v>
      </c>
    </row>
    <row r="159" spans="1:473">
      <c r="A159" s="73" t="s">
        <v>796</v>
      </c>
      <c r="C159" s="73" t="str" cm="1">
        <f t="array" ref="C159:RE159">TRANSPOSE(_xlfn._xlws.SORT(_xlfn._xlws.FILTER($A$2:$A$600,ISNUMBER(SEARCH('PartLib Table'!M166,$A$2:$A$600)),"not found")))</f>
        <v xml:space="preserve"> 'C', Whirl Blank</v>
      </c>
      <c r="D159" s="73" t="str">
        <v xml:space="preserve"> See Image, Constrained</v>
      </c>
      <c r="E159" s="73" t="str">
        <v>(.04 to .12 range = Pass)</v>
      </c>
      <c r="F159" s="73" t="str">
        <v>(.042 FULL) Go Pin Seat Fully</v>
      </c>
      <c r="G159" s="73" t="str">
        <v>(B), Mfg. Tol.</v>
      </c>
      <c r="H159" s="73" t="str">
        <v>(B), O.A.L.</v>
      </c>
      <c r="I159" s="73" t="str">
        <v>.001 or less =Pass</v>
      </c>
      <c r="J159" s="73" t="str">
        <v>.001 or less out of center = Pass</v>
      </c>
      <c r="K159" s="73" t="str">
        <v>.002 or Less = Pass</v>
      </c>
      <c r="L159" s="73" t="str">
        <v>.002 or Less out of center = Pass</v>
      </c>
      <c r="M159" s="73" t="str">
        <v>.005 to .015 = Pass</v>
      </c>
      <c r="N159" s="73" t="str">
        <v>.0125 Mean, Section</v>
      </c>
      <c r="O159" s="73" t="str">
        <v>.025 or Less in X &amp; Y=Pass</v>
      </c>
      <c r="P159" s="73" t="str">
        <v>.038 Mean</v>
      </c>
      <c r="Q159" s="73" t="str">
        <v>.063 MM = .0024 IN, See Image</v>
      </c>
      <c r="R159" s="73" t="str">
        <v>.063MM = .0024"</v>
      </c>
      <c r="S159" s="73" t="str">
        <v>.243 NO-GO, Unconstrained, Must Not Start</v>
      </c>
      <c r="T159" s="73" t="str">
        <v>@ Back Face &amp; ID, No Raised Edge</v>
      </c>
      <c r="U159" s="73" t="str">
        <v>@ Back Face &amp; OD, No Raised Edge</v>
      </c>
      <c r="V159" s="73" t="str">
        <v>@ ID &amp; FACE</v>
      </c>
      <c r="W159" s="73" t="str">
        <v>@ OD &amp; BACK FACE</v>
      </c>
      <c r="X159" s="73" t="str">
        <v>@ OD &amp; FACE</v>
      </c>
      <c r="Y159" s="73" t="str">
        <v>Across from slot</v>
      </c>
      <c r="Z159" s="73" t="str">
        <v>All Edge Breaks</v>
      </c>
      <c r="AA159" s="73" t="str">
        <v>Attached to bar stock</v>
      </c>
      <c r="AB159" s="73" t="str">
        <v xml:space="preserve">Back Turn Fillet Rad. </v>
      </c>
      <c r="AC159" s="73" t="str">
        <v>Balloon 1 (DWG FRM0105 Page 2, NV-27)</v>
      </c>
      <c r="AD159" s="73" t="str">
        <v>Balloon 1 (DWG FRM0105, NV-30)</v>
      </c>
      <c r="AE159" s="73" t="str">
        <v>Balloon 1 (P# 9890002-20) OL00429/A</v>
      </c>
      <c r="AF159" s="73" t="str">
        <v>Balloon 1, DWG#FRM0105</v>
      </c>
      <c r="AG159" s="73" t="str">
        <v>Balloon 11, See Image</v>
      </c>
      <c r="AH159" s="73" t="str">
        <v xml:space="preserve">Balloon 2 (DWG FRM0105 Page 2, NV-27) </v>
      </c>
      <c r="AI159" s="73" t="str">
        <v>Balloon 2 (DWG FRM0105, NV-30)</v>
      </c>
      <c r="AJ159" s="73" t="str">
        <v>Balloon 2 (P# 9890002-20)</v>
      </c>
      <c r="AK159" s="73" t="str">
        <v>Balloon 2, DWG#FRM0105</v>
      </c>
      <c r="AL159" s="73" t="str">
        <v>Balloon 2, DWG#FRM0105, See Image</v>
      </c>
      <c r="AM159" s="73" t="str">
        <v>Balloon 3 (DWG FRM0105, NV-30 Minor)</v>
      </c>
      <c r="AN159" s="73" t="str">
        <v>Balloon 3 (DWG FRM0105, NV-30)</v>
      </c>
      <c r="AO159" s="73" t="str">
        <v>Balloon 3 (P# 9890002-20)</v>
      </c>
      <c r="AP159" s="73" t="str">
        <v>Balloon 4</v>
      </c>
      <c r="AQ159" s="73" t="str">
        <v>Balloon 4 (P# 9890002-20)</v>
      </c>
      <c r="AR159" s="73" t="str">
        <v>Below Middle Band</v>
      </c>
      <c r="AS159" s="73" t="str">
        <v>Best Fit Pin, .003 or Less =Pass</v>
      </c>
      <c r="AT159" s="73" t="str">
        <v>Blank</v>
      </c>
      <c r="AU159" s="73" t="str">
        <v>Blank Turn Maj.</v>
      </c>
      <c r="AV159" s="73" t="str">
        <v>Blank Turn Maj. Mill Flt., OL4172</v>
      </c>
      <c r="AW159" s="73" t="str">
        <v>Blank Without .010 Slots</v>
      </c>
      <c r="AX159" s="73" t="str">
        <v>Blank Without .010 Slots, Section</v>
      </c>
      <c r="AY159" s="73" t="str">
        <v>Blank without thread</v>
      </c>
      <c r="AZ159" s="73" t="str">
        <v xml:space="preserve">Blank, Center of V Grv. </v>
      </c>
      <c r="BA159" s="73" t="str">
        <v>Blank, Check R adjacent Balloon 17</v>
      </c>
      <c r="BB159" s="73" t="str">
        <v>Blank, EXT. Feature</v>
      </c>
      <c r="BC159" s="73" t="str">
        <v>Blank, See Image, OL04335</v>
      </c>
      <c r="BD159" s="73" t="str">
        <v>Blank, See Image, OL04336</v>
      </c>
      <c r="BE159" s="73" t="str">
        <v xml:space="preserve">Blank, Thrd. </v>
      </c>
      <c r="BF159" s="73" t="str">
        <v>Blank, Turn Tip</v>
      </c>
      <c r="BG159" s="73" t="str">
        <v>Blank, Without Thrd.</v>
      </c>
      <c r="BH159" s="73" t="str">
        <v>Blank, Without Thread</v>
      </c>
      <c r="BI159" s="73" t="str">
        <v xml:space="preserve">Blunt Start Blend to Minor </v>
      </c>
      <c r="BJ159" s="73" t="str">
        <v>Calc., Use Go HEX</v>
      </c>
      <c r="BK159" s="73" t="str">
        <v>Can't dig into OD</v>
      </c>
      <c r="BL159" s="73" t="str">
        <v>Carbide Gauge</v>
      </c>
      <c r="BM159" s="73" t="str">
        <v xml:space="preserve">Center of V Grv. </v>
      </c>
      <c r="BN159" s="73" t="str">
        <v>Centered Less than .03 = Pass</v>
      </c>
      <c r="BO159" s="73" t="str">
        <v>Centered within .0005 or Less = Pass</v>
      </c>
      <c r="BP159" s="73" t="str">
        <v>Centered within .001 or Less = Pass</v>
      </c>
      <c r="BQ159" s="73" t="str">
        <v>Centered within .0254 or Less = Pass</v>
      </c>
      <c r="BR159" s="73" t="str">
        <v>Check close to Rod Slot</v>
      </c>
      <c r="BS159" s="73" t="str">
        <v>Check every other hole</v>
      </c>
      <c r="BT159" s="73" t="str">
        <v>Check Go over full length of slot.</v>
      </c>
      <c r="BU159" s="73" t="str">
        <v>Check Near Closed End</v>
      </c>
      <c r="BV159" s="73" t="str">
        <v>Check per Print View, Away from Rod Slot</v>
      </c>
      <c r="BW159" s="73" t="str">
        <v>Check to Balloon 30 Go Pin</v>
      </c>
      <c r="BX159" s="73" t="str">
        <v>Check with .2705 SET Pin Inside Part</v>
      </c>
      <c r="BY159" s="73" t="str">
        <v>Check with Hex Up</v>
      </c>
      <c r="BZ159" s="73" t="str">
        <v>CMM Blank</v>
      </c>
      <c r="CA159" s="73" t="str">
        <v>Confirm Full Radius</v>
      </c>
      <c r="CB159" s="73" t="str">
        <v>Constrained in fixture</v>
      </c>
      <c r="CC159" s="73" t="str">
        <v>Constrained with Ring</v>
      </c>
      <c r="CD159" s="73" t="str">
        <v>Constrained, See Image</v>
      </c>
      <c r="CE159" s="73" t="str">
        <v>Dim. "A"</v>
      </c>
      <c r="CF159" s="73" t="str">
        <v>Dim. "B"</v>
      </c>
      <c r="CG159" s="73" t="str">
        <v>Dim. "C"</v>
      </c>
      <c r="CH159" s="73" t="str">
        <v>Dim. "D", Whirl Blank</v>
      </c>
      <c r="CI159" s="73" t="str">
        <v>Dim. "G"</v>
      </c>
      <c r="CJ159" s="73" t="str">
        <v>Dim. E, Blank Turn Maj. &amp;  Mill Flt</v>
      </c>
      <c r="CK159" s="73" t="str">
        <v>Dim. E, Blank Turn Maj.&amp;  Mill Flt</v>
      </c>
      <c r="CL159" s="73" t="str">
        <v>Dim. H, Whirl Blank</v>
      </c>
      <c r="CM159" s="73" t="str">
        <v>Dim. J, 'Blank Turn Maj. &amp; Whirl Blank</v>
      </c>
      <c r="CN159" s="73" t="str">
        <v>Disk Drop Indicator Tip</v>
      </c>
      <c r="CO159" s="73" t="str">
        <v>DWG 100448-15, Balloon F_1</v>
      </c>
      <c r="CP159" s="73" t="str">
        <v>DWG 100448-15, OL02571</v>
      </c>
      <c r="CQ159" s="73" t="str">
        <v>DWG 100448-41</v>
      </c>
      <c r="CR159" s="73" t="str">
        <v>DWG 9890040, (10E),Section Part, OL01139</v>
      </c>
      <c r="CS159" s="73" t="str">
        <v>DWG 9890040, (10E),Section, OL01139</v>
      </c>
      <c r="CT159" s="73" t="str">
        <v>DWG 9890040, (11E)</v>
      </c>
      <c r="CU159" s="73" t="str">
        <v>DWG 9890040, (11E), Pins with Flats</v>
      </c>
      <c r="CV159" s="73" t="str">
        <v>DWG 9890040, (12E),  Pass=.002 or less</v>
      </c>
      <c r="CW159" s="73" t="str">
        <v>DWG 9890040, (12E), See Image</v>
      </c>
      <c r="CX159" s="73" t="str">
        <v>DWG 9890040, (1E), OL01431</v>
      </c>
      <c r="CY159" s="73" t="str">
        <v>DWG 9890040, (1E), OL01432</v>
      </c>
      <c r="CZ159" s="73" t="str">
        <v>DWG 9890040, (2E), OL01432</v>
      </c>
      <c r="DA159" s="73" t="str">
        <v>DWG 9890040, (3E)</v>
      </c>
      <c r="DB159" s="73" t="str">
        <v>DWG 9890040, (4E)</v>
      </c>
      <c r="DC159" s="73" t="str">
        <v>DWG 9890040, (5E), OL02336</v>
      </c>
      <c r="DD159" s="73" t="str">
        <v>DWG 9890040, (6E)</v>
      </c>
      <c r="DE159" s="73" t="str">
        <v>DWG 9890040, (7E)</v>
      </c>
      <c r="DF159" s="73" t="str">
        <v>DWG 9890040, (8E), OL01433</v>
      </c>
      <c r="DG159" s="73" t="str">
        <v>DWG 9890040, (8E), OL01433, Section</v>
      </c>
      <c r="DH159" s="73" t="str">
        <v>DWG 9890040, (9E), Close to Rod Slot</v>
      </c>
      <c r="DI159" s="73" t="str">
        <v>DWG 9890040, (9E),Close to Rod Slot</v>
      </c>
      <c r="DJ159" s="73" t="str">
        <v>DWG FRM0105 PAGE 2</v>
      </c>
      <c r="DK159" s="73" t="str">
        <v>DWG# 100448-41</v>
      </c>
      <c r="DL159" s="73" t="str">
        <v>DWG# 100448-44</v>
      </c>
      <c r="DM159" s="73" t="str">
        <v>DWG# 9890003  (1), Section OL00436/A</v>
      </c>
      <c r="DN159" s="73" t="str">
        <v>DWG# 9890003 (3), Ring Gauge Constrained</v>
      </c>
      <c r="DO159" s="73" t="str">
        <v>DWG# 9890003 (4), Section</v>
      </c>
      <c r="DP159" s="73" t="str">
        <v>DWG#100448-26, Balloon 1K, OL02350</v>
      </c>
      <c r="DQ159" s="73" t="str">
        <v>DWG#100448-26, Balloon 2K, OL02350</v>
      </c>
      <c r="DR159" s="73" t="str">
        <v>DWG#100448-26, Balloon 3K, OL02363</v>
      </c>
      <c r="DS159" s="73" t="str">
        <v>DWG#100448-26, Balloon 4K</v>
      </c>
      <c r="DT159" s="73" t="str">
        <v>DWG#100448-26, Balloon 5K, Section</v>
      </c>
      <c r="DU159" s="73" t="str">
        <v>DWG#100448-26, Balloon 6K</v>
      </c>
      <c r="DV159" s="73" t="str">
        <v>DWG#100448-26, Balloon 7K, Section</v>
      </c>
      <c r="DW159" s="73" t="str">
        <v>DWG#100448-26, Mfg. Tol.</v>
      </c>
      <c r="DX159" s="73" t="str">
        <v>DWG#9890003 (2) Ring Gauge Constrained</v>
      </c>
      <c r="DY159" s="73" t="str">
        <v>DWG#9890044</v>
      </c>
      <c r="DZ159" s="73" t="str">
        <v>DWG#9890044 .1985 to .2005=Pass</v>
      </c>
      <c r="EA159" s="73" t="str">
        <v>DWG#9890044 Overlay OL02441</v>
      </c>
      <c r="EB159" s="73" t="str">
        <v>DWG#9890044, OL02441</v>
      </c>
      <c r="EC159" s="73" t="str">
        <v>DWG#FRM0105</v>
      </c>
      <c r="ED159" s="73" t="str">
        <v>EXT.</v>
      </c>
      <c r="EE159" s="73" t="str">
        <v>EXT. Section, OL02460</v>
      </c>
      <c r="EF159" s="73" t="str">
        <v>EXT., OL04223</v>
      </c>
      <c r="EG159" s="73" t="str">
        <v>Flat Drop Indicator Tip</v>
      </c>
      <c r="EH159" s="73" t="str">
        <v>Full Go Pin, No Light, at Radius</v>
      </c>
      <c r="EI159" s="73" t="str">
        <v>Function Check</v>
      </c>
      <c r="EJ159" s="73" t="str">
        <v>GO Function Gauge</v>
      </c>
      <c r="EK159" s="73" t="str">
        <v>Go Gauge for Balloon 1 &amp; 4</v>
      </c>
      <c r="EL159" s="73" t="str">
        <v>Go Pin must pass through</v>
      </c>
      <c r="EM159" s="73" t="str">
        <v>Greater than .005 = Fail, Section</v>
      </c>
      <c r="EN159" s="73" t="str">
        <v>Greater than .025 out of center = Fail</v>
      </c>
      <c r="EO159" s="73" t="str">
        <v>Greater than 2.6 = Pass</v>
      </c>
      <c r="EP159" s="73" t="str">
        <v>Green = Pass, Red = Fail</v>
      </c>
      <c r="EQ159" s="73" t="str">
        <v>Hex Depth</v>
      </c>
      <c r="ER159" s="73" t="str">
        <v>Hex Minor</v>
      </c>
      <c r="ES159" s="73" t="str">
        <v>Hole Dia.</v>
      </c>
      <c r="ET159" s="73" t="str">
        <v>Hook or Disk Tip</v>
      </c>
      <c r="EU159" s="73" t="str">
        <v>ID Sphere Finish</v>
      </c>
      <c r="EV159" s="73" t="str">
        <v>ID/OD Both Sides, Diff. .002 or less = Pass</v>
      </c>
      <c r="EW159" s="73" t="str">
        <v>If Looks Big, Section</v>
      </c>
      <c r="EX159" s="73" t="str">
        <v>If Looks Small, Section</v>
      </c>
      <c r="EY159" s="73" t="str">
        <v>Insp. Close to Break Away, Mfg.Tol.</v>
      </c>
      <c r="EZ159" s="73" t="str">
        <v>INT.</v>
      </c>
      <c r="FA159" s="73" t="str">
        <v>INT. Section, OL02460</v>
      </c>
      <c r="FB159" s="73" t="str">
        <v>INT., OL04223</v>
      </c>
      <c r="FC159" s="73" t="str">
        <v>Intersect. of 7.7 &amp; R0.10</v>
      </c>
      <c r="FD159" s="73" t="str">
        <v>Intersect. of 8.79 and R.25 MAX</v>
      </c>
      <c r="FE159" s="73" t="str">
        <v>Keep Ind. Tip away from corner</v>
      </c>
      <c r="FF159" s="73" t="str">
        <v>L31</v>
      </c>
      <c r="FG159" s="73" t="str">
        <v>Laser Mark</v>
      </c>
      <c r="FH159" s="73" t="str">
        <v>LASER PER NOTE 4</v>
      </c>
      <c r="FI159" s="73" t="str">
        <v>LASER PER NOTE 4, Final Check 1 only</v>
      </c>
      <c r="FJ159" s="73" t="str">
        <v>Less than .002 out of center = Pass</v>
      </c>
      <c r="FK159" s="73" t="str">
        <v>Less than 2.75 = Pass, Section</v>
      </c>
      <c r="FL159" s="73" t="str">
        <v>List as pin. Not Calibrated</v>
      </c>
      <c r="FM159" s="73" t="str">
        <v>M9 X 1.25 BUTT See Comment Image</v>
      </c>
      <c r="FN159" s="73" t="str">
        <v>Manual Section</v>
      </c>
      <c r="FO159" s="73" t="str">
        <v>Max Deep .241 NO-GO =.42</v>
      </c>
      <c r="FP159" s="73" t="str">
        <v>MAX Depth of (Note 7) .241 NO-GO Pin</v>
      </c>
      <c r="FQ159" s="73" t="str">
        <v>Measure from Blue Line, See Image</v>
      </c>
      <c r="FR159" s="73" t="str">
        <v>Measure Width of Blue Area, See Image</v>
      </c>
      <c r="FS159" s="73" t="str">
        <v>Mfg. Tol</v>
      </c>
      <c r="FT159" s="73" t="str">
        <v>Mfg. Tol, See Image</v>
      </c>
      <c r="FU159" s="73" t="str">
        <v>Mfg. Tol.</v>
      </c>
      <c r="FV159" s="73" t="str">
        <v>Mfg. Tol. "A"</v>
      </c>
      <c r="FW159" s="73" t="str">
        <v>Mfg. Tol. (Zero on Gauge Full Dia. Lead)</v>
      </c>
      <c r="FX159" s="73" t="str">
        <v>Mfg. Tol. Balloon 11, See Image</v>
      </c>
      <c r="FY159" s="73" t="str">
        <v>Mfg. Tol. Balloon 4</v>
      </c>
      <c r="FZ159" s="73" t="str">
        <v>Mfg. Tol. Balloon 7</v>
      </c>
      <c r="GA159" s="73" t="str">
        <v xml:space="preserve">Mfg. Tol. C-Bore Face (Ballo 28) </v>
      </c>
      <c r="GB159" s="73" t="str">
        <v>Mfg. Tol. Section</v>
      </c>
      <c r="GC159" s="73" t="str">
        <v>Mfg. Tol. See Image</v>
      </c>
      <c r="GD159" s="73" t="str">
        <v>Mfg. Tol., 3 Places, Record MAX</v>
      </c>
      <c r="GE159" s="73" t="str">
        <v>Mfg. Tol., Balloon 11</v>
      </c>
      <c r="GF159" s="73" t="str">
        <v>Mfg. Tol., Balloon 7</v>
      </c>
      <c r="GG159" s="73" t="str">
        <v>Mfg. Tol., Blank</v>
      </c>
      <c r="GH159" s="73" t="str">
        <v>Mfg. Tol., Blank, Balloon 12</v>
      </c>
      <c r="GI159" s="73" t="str">
        <v>Mfg. Tol., Blend to SØ.320</v>
      </c>
      <c r="GJ159" s="73" t="str">
        <v>Mfg. Tol., Calculation</v>
      </c>
      <c r="GK159" s="73" t="str">
        <v>Mfg. Tol., For Mill Fixture</v>
      </c>
      <c r="GL159" s="73" t="str">
        <v>Mfg. Tol., L32</v>
      </c>
      <c r="GM159" s="73" t="str">
        <v>Mfg. Tol., L33</v>
      </c>
      <c r="GN159" s="73" t="str">
        <v>Mfg. Tol., No Tool Marks</v>
      </c>
      <c r="GO159" s="73" t="str">
        <v>Mfg. Tol., OL03361</v>
      </c>
      <c r="GP159" s="73" t="str">
        <v>Mfg. Tol., Record off center value</v>
      </c>
      <c r="GQ159" s="73" t="str">
        <v>Mfg. Tol., Same 3 Places, Record MIN</v>
      </c>
      <c r="GR159" s="73" t="str">
        <v>Mfg. Tol., Section</v>
      </c>
      <c r="GS159" s="73" t="str">
        <v>Mfg. Tol., Section B-B</v>
      </c>
      <c r="GT159" s="73" t="str">
        <v>Mfg. Tol., Section, OL03361</v>
      </c>
      <c r="GU159" s="73" t="str">
        <v>Mfg. Tol., Section, Per Note 2</v>
      </c>
      <c r="GV159" s="73" t="str">
        <v>Mfg. Tol., See Image</v>
      </c>
      <c r="GW159" s="73" t="str">
        <v>Mfg. Tol., See Image, Bore in Blue</v>
      </c>
      <c r="GX159" s="73" t="str">
        <v>Mfg. Tol., See Image, Hook Tip</v>
      </c>
      <c r="GY159" s="73" t="str">
        <v>Mfg. Tol., Sharp Okay No Burr</v>
      </c>
      <c r="GZ159" s="73" t="str">
        <v>Mfg. Tol., Threadless Blank</v>
      </c>
      <c r="HA159" s="73" t="str">
        <v>Mfg.Tol.</v>
      </c>
      <c r="HB159" s="73" t="str">
        <v>Mgf. To., T.S.C.</v>
      </c>
      <c r="HC159" s="73" t="str">
        <v>Milled Feature</v>
      </c>
      <c r="HD159" s="73" t="str">
        <v>Milled Feature, OL04045</v>
      </c>
      <c r="HE159" s="73" t="str">
        <v>More than .0005 out of center = Fail</v>
      </c>
      <c r="HF159" s="73" t="str">
        <v>Must Pass Through</v>
      </c>
      <c r="HG159" s="73" t="str">
        <v>Must pass through gauge</v>
      </c>
      <c r="HH159" s="73" t="str">
        <v>Must Pass Through Go Gauge</v>
      </c>
      <c r="HI159" s="73" t="str">
        <v>Must Pass, See Image.</v>
      </c>
      <c r="HJ159" s="73" t="str">
        <v>NA</v>
      </c>
      <c r="HK159" s="73" t="str">
        <v>Narrow Area</v>
      </c>
      <c r="HL159" s="73" t="str">
        <v>Near Balloon 21</v>
      </c>
      <c r="HM159" s="73" t="str">
        <v>Near Datum B</v>
      </c>
      <c r="HN159" s="73" t="str">
        <v>Neck Dia.</v>
      </c>
      <c r="HO159" s="73" t="str">
        <v>Neck to Head Rad.</v>
      </c>
      <c r="HP159" s="73" t="str">
        <v>No Copper Deposits Allowed</v>
      </c>
      <c r="HQ159" s="73" t="str">
        <v>No Section</v>
      </c>
      <c r="HR159" s="73" t="str">
        <v>No Section, .01 to .014 = Pass</v>
      </c>
      <c r="HS159" s="73" t="str">
        <v>No Section, Rotate Part</v>
      </c>
      <c r="HT159" s="73" t="str">
        <v>No Section, See Image</v>
      </c>
      <c r="HU159" s="73" t="str">
        <v>No Slot, Section B-B</v>
      </c>
      <c r="HV159" s="73" t="str">
        <v>No visual step = Pass</v>
      </c>
      <c r="HW159" s="73" t="str">
        <v>Not to exceed .95 Deep</v>
      </c>
      <c r="HX159" s="73" t="str">
        <v>Note 1</v>
      </c>
      <c r="HY159" s="73" t="str">
        <v>OL00333/A</v>
      </c>
      <c r="HZ159" s="73" t="str">
        <v>OL00519</v>
      </c>
      <c r="IA159" s="73" t="str">
        <v>OL00520</v>
      </c>
      <c r="IB159" s="73" t="str">
        <v>OL00529</v>
      </c>
      <c r="IC159" s="73" t="str">
        <v>OL00542</v>
      </c>
      <c r="ID159" s="73" t="str">
        <v>OL00724</v>
      </c>
      <c r="IE159" s="73" t="str">
        <v>OL01250</v>
      </c>
      <c r="IF159" s="73" t="str">
        <v>OL01869, Threadless Blank</v>
      </c>
      <c r="IG159" s="73" t="str">
        <v>OL01870, Section</v>
      </c>
      <c r="IH159" s="73" t="str">
        <v>OL02255</v>
      </c>
      <c r="II159" s="73" t="str">
        <v>OL02255, Mfg. Tol.</v>
      </c>
      <c r="IJ159" s="73" t="str">
        <v>OL02302</v>
      </c>
      <c r="IK159" s="73" t="str">
        <v xml:space="preserve">OL02318  needed per image instructions </v>
      </c>
      <c r="IL159" s="73" t="str">
        <v>OL02556</v>
      </c>
      <c r="IM159" s="73" t="str">
        <v>OL02557</v>
      </c>
      <c r="IN159" s="73" t="str">
        <v>OL02567</v>
      </c>
      <c r="IO159" s="73" t="str">
        <v>OL02653</v>
      </c>
      <c r="IP159" s="73" t="str">
        <v>OL02718</v>
      </c>
      <c r="IQ159" s="73" t="str">
        <v>OL02841</v>
      </c>
      <c r="IR159" s="73" t="str">
        <v>OL02842</v>
      </c>
      <c r="IS159" s="73" t="str">
        <v>OL02844</v>
      </c>
      <c r="IT159" s="73" t="str">
        <v>OL02871</v>
      </c>
      <c r="IU159" s="73" t="str">
        <v>OL02887</v>
      </c>
      <c r="IV159" s="73" t="str">
        <v>OL03500</v>
      </c>
      <c r="IW159" s="73" t="str">
        <v>OL03766</v>
      </c>
      <c r="IX159" s="73" t="str">
        <v>OL03868</v>
      </c>
      <c r="IY159" s="73" t="str">
        <v>OL03869</v>
      </c>
      <c r="IZ159" s="73" t="str">
        <v>OL03870</v>
      </c>
      <c r="JA159" s="73" t="str">
        <v>OL03873, DWG# 100448-44</v>
      </c>
      <c r="JB159" s="73" t="str">
        <v>OL03949</v>
      </c>
      <c r="JC159" s="73" t="str">
        <v xml:space="preserve">OL04043, Section </v>
      </c>
      <c r="JD159" s="73" t="str">
        <v xml:space="preserve">OL04044, Section </v>
      </c>
      <c r="JE159" s="73" t="str">
        <v>OL04045</v>
      </c>
      <c r="JF159" s="73" t="str">
        <v>OL04045, Milled Feature</v>
      </c>
      <c r="JG159" s="73" t="str">
        <v>OL04063</v>
      </c>
      <c r="JH159" s="73" t="str">
        <v>OL04064</v>
      </c>
      <c r="JI159" s="73" t="str">
        <v>OL04065</v>
      </c>
      <c r="JJ159" s="73" t="str">
        <v>OL04181</v>
      </c>
      <c r="JK159" s="73" t="str">
        <v>OL04218</v>
      </c>
      <c r="JL159" s="73" t="str">
        <v>OL04224, See Image</v>
      </c>
      <c r="JM159" s="73" t="str">
        <v>OL04374</v>
      </c>
      <c r="JN159" s="73" t="str">
        <v>OL04375, Section M-M</v>
      </c>
      <c r="JO159" s="73" t="str">
        <v>OL04376, Section M-M</v>
      </c>
      <c r="JP159" s="73" t="str">
        <v>OL04443</v>
      </c>
      <c r="JQ159" s="73" t="str">
        <v>OL04444</v>
      </c>
      <c r="JR159" s="73" t="str">
        <v>OL05000</v>
      </c>
      <c r="JS159" s="73" t="str">
        <v>One side of slot</v>
      </c>
      <c r="JT159" s="73" t="str">
        <v>Other side of slot</v>
      </c>
      <c r="JU159" s="73" t="str">
        <v>Out of center more than .002 = Fail</v>
      </c>
      <c r="JV159" s="73" t="str">
        <v>Out of center more than.002 = Fail</v>
      </c>
      <c r="JW159" s="73" t="str">
        <v>Overlay OL02713</v>
      </c>
      <c r="JX159" s="73" t="str">
        <v>Overlay OL02714</v>
      </c>
      <c r="JY159" s="73" t="str">
        <v>Overlay OL02718</v>
      </c>
      <c r="JZ159" s="73" t="str">
        <v>Overlay OL03831, Mfg. Tol.</v>
      </c>
      <c r="KA159" s="73" t="str">
        <v>Part Without Slots</v>
      </c>
      <c r="KB159" s="73" t="str">
        <v>Part Without Slots, See Image</v>
      </c>
      <c r="KC159" s="73" t="str">
        <v xml:space="preserve">Pass = .0254 or Less </v>
      </c>
      <c r="KD159" s="73" t="str">
        <v>PD MIN = 4.361, PD MAX = 4.456</v>
      </c>
      <c r="KE159" s="73" t="str">
        <v>Per Balloon 2 Note</v>
      </c>
      <c r="KF159" s="73" t="str">
        <v>Per drawing note(s) 8.</v>
      </c>
      <c r="KG159" s="73" t="str">
        <v>Point or Sphere Tip</v>
      </c>
      <c r="KH159" s="73" t="str">
        <v>Point Tip</v>
      </c>
      <c r="KI159" s="73" t="str">
        <v>R.9 to R1.1 = Pass, See Image</v>
      </c>
      <c r="KJ159" s="73" t="str">
        <v>Ram Construction</v>
      </c>
      <c r="KK159" s="73" t="str">
        <v>Record Same Pass / Fail All Balloons</v>
      </c>
      <c r="KL159" s="73" t="str">
        <v>Ref. Balloon 1</v>
      </c>
      <c r="KM159" s="73" t="str">
        <v>Ref. Balloon 12</v>
      </c>
      <c r="KN159" s="73" t="str">
        <v>Ref. Balloon 13, 100% AQL</v>
      </c>
      <c r="KO159" s="73" t="str">
        <v>Ref. Balloon 2</v>
      </c>
      <c r="KP159" s="73" t="str">
        <v>Ref. Balloon 21, 100% AQL</v>
      </c>
      <c r="KQ159" s="73" t="str">
        <v>Ref. Balloon 4</v>
      </c>
      <c r="KR159" s="73" t="str">
        <v>Ref. Balloon 7</v>
      </c>
      <c r="KS159" s="73" t="str">
        <v>Ref. Balloon 8</v>
      </c>
      <c r="KT159" s="73" t="str">
        <v>Relieved Pin Gauges 09236 &amp; 09235</v>
      </c>
      <c r="KU159" s="73" t="str">
        <v>Rotate Part</v>
      </c>
      <c r="KV159" s="73" t="str">
        <v>Rotate Part, See Image</v>
      </c>
      <c r="KW159" s="73" t="str">
        <v>Same as Root Radius</v>
      </c>
      <c r="KX159" s="73" t="str">
        <v>Section</v>
      </c>
      <c r="KY159" s="73" t="str">
        <v>Section B-B</v>
      </c>
      <c r="KZ159" s="73" t="str">
        <v>Section B-B, Distance Between Grooves</v>
      </c>
      <c r="LA159" s="73" t="str">
        <v>Section C-C</v>
      </c>
      <c r="LB159" s="73" t="str">
        <v>Section Part</v>
      </c>
      <c r="LC159" s="73" t="str">
        <v>Section Part, Measured from Opposite Face</v>
      </c>
      <c r="LD159" s="73" t="str">
        <v>Section, Broachless Blank</v>
      </c>
      <c r="LE159" s="73" t="str">
        <v>Section, EXT. Sphere Location.</v>
      </c>
      <c r="LF159" s="73" t="str">
        <v>Section, Hex Cham. Ang.</v>
      </c>
      <c r="LG159" s="73" t="str">
        <v>Section, Hex Fillet Rad.</v>
      </c>
      <c r="LH159" s="73" t="str">
        <v>Section, INT. Feature</v>
      </c>
      <c r="LI159" s="73" t="str">
        <v>Section, INT. Sphere Location.</v>
      </c>
      <c r="LJ159" s="73" t="str">
        <v>Section, Mfg. Tol.</v>
      </c>
      <c r="LK159" s="73" t="str">
        <v>Section, Mfg. Tol., See Image</v>
      </c>
      <c r="LL159" s="73" t="str">
        <v>Section, OL00486</v>
      </c>
      <c r="LM159" s="73" t="str">
        <v>Section, OL00542</v>
      </c>
      <c r="LN159" s="73" t="str">
        <v>Section, OL00543</v>
      </c>
      <c r="LO159" s="73" t="str">
        <v>Section, OL00544</v>
      </c>
      <c r="LP159" s="73" t="str">
        <v>Section, OL00545</v>
      </c>
      <c r="LQ159" s="73" t="str">
        <v>Section, OL00546</v>
      </c>
      <c r="LR159" s="73" t="str">
        <v>Section, OL00547</v>
      </c>
      <c r="LS159" s="73" t="str">
        <v>Section, OL00555</v>
      </c>
      <c r="LT159" s="73" t="str">
        <v>Section, OL00725</v>
      </c>
      <c r="LU159" s="73" t="str">
        <v>Section, OL01430</v>
      </c>
      <c r="LV159" s="73" t="str">
        <v>Section, OL01434</v>
      </c>
      <c r="LW159" s="73" t="str">
        <v>Section, OL01435</v>
      </c>
      <c r="LX159" s="73" t="str">
        <v>Section, OL01807</v>
      </c>
      <c r="LY159" s="73" t="str">
        <v>Section, OL01830</v>
      </c>
      <c r="LZ159" s="73" t="str">
        <v>Section, OL02351</v>
      </c>
      <c r="MA159" s="73" t="str">
        <v>Section, OL02519</v>
      </c>
      <c r="MB159" s="73" t="str">
        <v>Section, OL02520</v>
      </c>
      <c r="MC159" s="73" t="str">
        <v>Section, OL02522</v>
      </c>
      <c r="MD159" s="73" t="str">
        <v>Section, OL02540</v>
      </c>
      <c r="ME159" s="73" t="str">
        <v>Section, OL02541</v>
      </c>
      <c r="MF159" s="73" t="str">
        <v>Section, OL02552</v>
      </c>
      <c r="MG159" s="73" t="str">
        <v>Section, OL02553</v>
      </c>
      <c r="MH159" s="73" t="str">
        <v>Section, OL02554</v>
      </c>
      <c r="MI159" s="73" t="str">
        <v>Section, OL02555</v>
      </c>
      <c r="MJ159" s="73" t="str">
        <v>Section, OL02558</v>
      </c>
      <c r="MK159" s="73" t="str">
        <v>Section, OL02559</v>
      </c>
      <c r="ML159" s="73" t="str">
        <v>Section, OL02560</v>
      </c>
      <c r="MM159" s="73" t="str">
        <v>Section, OL02619</v>
      </c>
      <c r="MN159" s="73" t="str">
        <v>Section, OL02620</v>
      </c>
      <c r="MO159" s="73" t="str">
        <v>Section, OL02621</v>
      </c>
      <c r="MP159" s="73" t="str">
        <v>Section, OL02622</v>
      </c>
      <c r="MQ159" s="73" t="str">
        <v>Section, OL02623</v>
      </c>
      <c r="MR159" s="73" t="str">
        <v>Section, OL02624</v>
      </c>
      <c r="MS159" s="73" t="str">
        <v>Section, OL02652</v>
      </c>
      <c r="MT159" s="73" t="str">
        <v>Section, OL02680</v>
      </c>
      <c r="MU159" s="73" t="str">
        <v>Section, OL02793</v>
      </c>
      <c r="MV159" s="73" t="str">
        <v>Section, OL02823</v>
      </c>
      <c r="MW159" s="73" t="str">
        <v>Section, OL02843</v>
      </c>
      <c r="MX159" s="73" t="str">
        <v>Section, OL03026, Ext.</v>
      </c>
      <c r="MY159" s="73" t="str">
        <v>Section, OL03026, Int.</v>
      </c>
      <c r="MZ159" s="73" t="str">
        <v>Section, OL03570, DWG# 100448-41</v>
      </c>
      <c r="NA159" s="73" t="str">
        <v>Section, OL03781</v>
      </c>
      <c r="NB159" s="73" t="str">
        <v>Section, OL03911</v>
      </c>
      <c r="NC159" s="73" t="str">
        <v>Section, OL03912</v>
      </c>
      <c r="ND159" s="73" t="str">
        <v>Section, OL03928</v>
      </c>
      <c r="NE159" s="73" t="str">
        <v>Section, OL03929</v>
      </c>
      <c r="NF159" s="73" t="str">
        <v>Section, OL04030</v>
      </c>
      <c r="NG159" s="73" t="str">
        <v>Section, OL04037</v>
      </c>
      <c r="NH159" s="73" t="str">
        <v>Section, OL04038</v>
      </c>
      <c r="NI159" s="73" t="str">
        <v>Section, OL04046</v>
      </c>
      <c r="NJ159" s="73" t="str">
        <v>Section, OL04065</v>
      </c>
      <c r="NK159" s="73" t="str">
        <v>Section, OL04066</v>
      </c>
      <c r="NL159" s="73" t="str">
        <v>Section, OL04067</v>
      </c>
      <c r="NM159" s="73" t="str">
        <v>Section, OL04069</v>
      </c>
      <c r="NN159" s="73" t="str">
        <v>Section, OL04071</v>
      </c>
      <c r="NO159" s="73" t="str">
        <v>Section, OL04173</v>
      </c>
      <c r="NP159" s="73" t="str">
        <v>Section, OL04174</v>
      </c>
      <c r="NQ159" s="73" t="str">
        <v>Section, OL04214</v>
      </c>
      <c r="NR159" s="73" t="str">
        <v>Section, OL04215</v>
      </c>
      <c r="NS159" s="73" t="str">
        <v>Section, OL04216</v>
      </c>
      <c r="NT159" s="73" t="str">
        <v>Section, OL04217</v>
      </c>
      <c r="NU159" s="73" t="str">
        <v>Section, Overlay OL02716</v>
      </c>
      <c r="NV159" s="73" t="str">
        <v>Section, Overlay OL02717</v>
      </c>
      <c r="NW159" s="73" t="str">
        <v>Section, See Image</v>
      </c>
      <c r="NX159" s="73" t="str">
        <v>Section, See Image, DWG# 100448-41</v>
      </c>
      <c r="NY159" s="73" t="str">
        <v>Section, Without Sots</v>
      </c>
      <c r="NZ159" s="73" t="str">
        <v>See Comments Sheet</v>
      </c>
      <c r="OA159" s="73" t="str">
        <v>See Comments Sheet, OL02318</v>
      </c>
      <c r="OB159" s="73" t="str">
        <v>See Image</v>
      </c>
      <c r="OC159" s="73" t="str">
        <v>See Image, .005 or Less = Pass</v>
      </c>
      <c r="OD159" s="73" t="str">
        <v>See Image, Check Near Radius</v>
      </c>
      <c r="OE159" s="73" t="str">
        <v>See Image, Constrained</v>
      </c>
      <c r="OF159" s="73" t="str">
        <v>See Image, Distance Between Flats</v>
      </c>
      <c r="OG159" s="73" t="str">
        <v xml:space="preserve">See Image, Mfg. Tol, Section A-A </v>
      </c>
      <c r="OH159" s="73" t="str">
        <v>See image, Mfg. Tol.</v>
      </c>
      <c r="OI159" s="73" t="str">
        <v>See Image, Mic. Across Flats</v>
      </c>
      <c r="OJ159" s="73" t="str">
        <v>See Image, OL02850</v>
      </c>
      <c r="OK159" s="73" t="str">
        <v>See Image, OL02880</v>
      </c>
      <c r="OL159" s="73" t="str">
        <v>See Image, OL03926</v>
      </c>
      <c r="OM159" s="73" t="str">
        <v>See Image, OL03927</v>
      </c>
      <c r="ON159" s="73" t="str">
        <v>See Image, OL04003</v>
      </c>
      <c r="OO159" s="73" t="str">
        <v>'See Image, OL04342,  Best Fit Joe Block</v>
      </c>
      <c r="OP159" s="73" t="str">
        <v>See Image, OL04342,  Blank</v>
      </c>
      <c r="OQ159" s="73" t="str">
        <v>See Image, OL04342, Blank</v>
      </c>
      <c r="OR159" s="73" t="str">
        <v>See Image, OL04343, Blank</v>
      </c>
      <c r="OS159" s="73" t="str">
        <v>See Image, Pass = .002 or Less</v>
      </c>
      <c r="OT159" s="73" t="str">
        <v>See Image, Rcd. MAX</v>
      </c>
      <c r="OU159" s="73" t="str">
        <v>See Image, Rcd. MIN</v>
      </c>
      <c r="OV159" s="73" t="str">
        <v>See Image, Section</v>
      </c>
      <c r="OW159" s="73" t="str">
        <v>See Image, Section A-A</v>
      </c>
      <c r="OX159" s="73" t="str">
        <v>See Image, Section B-B</v>
      </c>
      <c r="OY159" s="73" t="str">
        <v>See Image, Section B-B, TSC</v>
      </c>
      <c r="OZ159" s="73" t="str">
        <v>See Image, Shank Drawing # 18000-XX-XX A</v>
      </c>
      <c r="PA159" s="73" t="str">
        <v>Sequencial Laser 01, 120 Per Print</v>
      </c>
      <c r="PB159" s="73" t="str">
        <v>Set to .202, Zero on Thread Lead</v>
      </c>
      <c r="PC159" s="73" t="str">
        <v>Sharp OK, No Burr</v>
      </c>
      <c r="PD159" s="73" t="str">
        <v>Sharp OK, No Raised Edge, See Image</v>
      </c>
      <c r="PE159" s="73" t="str">
        <v>Sharp OK, No Raised Edges</v>
      </c>
      <c r="PF159" s="73" t="str">
        <v>Sharp okay no raised edge</v>
      </c>
      <c r="PG159" s="73" t="str">
        <v>Sharp Okay, No Burr</v>
      </c>
      <c r="PH159" s="73" t="str">
        <v>Sharp Okay, No Raised Edge</v>
      </c>
      <c r="PI159" s="73" t="str">
        <v>Sharp Okay, No Raised Edges,</v>
      </c>
      <c r="PJ159" s="73" t="str">
        <v>Sharp Okay, See Image</v>
      </c>
      <c r="PK159" s="73" t="str">
        <v xml:space="preserve">Start of Radius @ .195 </v>
      </c>
      <c r="PL159" s="73" t="str">
        <v xml:space="preserve">Start of Radius @ .21 </v>
      </c>
      <c r="PM159" s="73" t="str">
        <v xml:space="preserve">T.S.C. </v>
      </c>
      <c r="PN159" s="73" t="str">
        <v>Tangent Point</v>
      </c>
      <c r="PO159" s="73" t="str">
        <v>Tangent point of R.50</v>
      </c>
      <c r="PP159" s="73" t="str">
        <v>Taper Check, Mfg.Tol.</v>
      </c>
      <c r="PQ159" s="73" t="str">
        <v>Taper Check, Mfg.Tol., See Image</v>
      </c>
      <c r="PR159" s="73" t="str">
        <v>Thrd. Minor Ø</v>
      </c>
      <c r="PS159" s="73" t="str">
        <v>Thrd. Relief Ø</v>
      </c>
      <c r="PT159" s="73" t="str">
        <v>Threadless Blank</v>
      </c>
      <c r="PU159" s="73" t="str">
        <v>Threadless Blank, From Major Ø</v>
      </c>
      <c r="PV159" s="73" t="str">
        <v>Threadless Blank, Mfg. Tol.</v>
      </c>
      <c r="PW159" s="73" t="str">
        <v>Threadless Blank, Thrd. to Neck Rad.</v>
      </c>
      <c r="PX159" s="73" t="str">
        <v>Thredless Blank</v>
      </c>
      <c r="PY159" s="73" t="str">
        <v>To center of R.005</v>
      </c>
      <c r="PZ159" s="73" t="str">
        <v>Torx Min. Dia.</v>
      </c>
      <c r="QA159" s="73" t="str">
        <v>Turn Ø Free of Mill Marks</v>
      </c>
      <c r="QB159" s="73" t="str">
        <v>Use (Full) GO Hex</v>
      </c>
      <c r="QC159" s="73" t="str">
        <v>Use Balloon 1 FULL Gauge</v>
      </c>
      <c r="QD159" s="73" t="str">
        <v>Use Balloon 9 FULL GO</v>
      </c>
      <c r="QE159" s="73" t="str">
        <v>Use Best Fit Pin</v>
      </c>
      <c r="QF159" s="73" t="str">
        <v>Use Disk Tip</v>
      </c>
      <c r="QG159" s="73" t="str">
        <v>Use flat bottomed indicator tip.</v>
      </c>
      <c r="QH159" s="73" t="str">
        <v xml:space="preserve">Use Full .093 Go Hex </v>
      </c>
      <c r="QI159" s="73" t="str">
        <v xml:space="preserve">Use Full .0930 Go Hex </v>
      </c>
      <c r="QJ159" s="73" t="str">
        <v>Use Full .1235 Go Hex</v>
      </c>
      <c r="QK159" s="73" t="str">
        <v>Use Gauge K2-98-8019-04, See Image</v>
      </c>
      <c r="QL159" s="73" t="str">
        <v>Use large flat indicator tip</v>
      </c>
      <c r="QM159" s="73" t="str">
        <v>Use Pins.3330/.3350, See Image MAX NO-GO</v>
      </c>
      <c r="QN159" s="73" t="str">
        <v>Use Pointed Drop Indicator Tip</v>
      </c>
      <c r="QO159" s="73" t="str">
        <v>V-Block</v>
      </c>
      <c r="QP159" s="73" t="str">
        <v>V-Block,  AMB for 13</v>
      </c>
      <c r="QQ159" s="73" t="str">
        <v>V-Block,  Hex Cham. Dia.</v>
      </c>
      <c r="QR159" s="73" t="str">
        <v>V-Block, Hex Depth</v>
      </c>
      <c r="QS159" s="73" t="str">
        <v>VBU Gauge</v>
      </c>
      <c r="QT159" s="73" t="str">
        <v>Visibally smaller than HEX=Pass</v>
      </c>
      <c r="QU159" s="73" t="str">
        <v>Visual Per Drawing</v>
      </c>
      <c r="QV159" s="73" t="str">
        <v>Whirl Blank</v>
      </c>
      <c r="QW159" s="73" t="str">
        <v xml:space="preserve">Whirl Blank </v>
      </c>
      <c r="QX159" s="73" t="str">
        <v>Whirl Blank, Neck Rad. End to Head CL</v>
      </c>
      <c r="QY159" s="73" t="str">
        <v>Whirl Blank, Nose Start Dia.</v>
      </c>
      <c r="QZ159" s="73" t="str">
        <v>Whirl Blank, Nose Start Dist.</v>
      </c>
      <c r="RA159" s="73" t="str">
        <v>Whirl Blank, Thrd. Minor</v>
      </c>
      <c r="RB159" s="73" t="str">
        <v>Whirl Blank, Thrd. Pullout Dia.</v>
      </c>
      <c r="RC159" s="73" t="str">
        <v>Whole Part, Removal is at Assy. Level</v>
      </c>
      <c r="RD159" s="73" t="str">
        <v>Wide Area</v>
      </c>
      <c r="RE159" s="73" t="str">
        <v>Zero on End of Go Gauge</v>
      </c>
    </row>
    <row r="160" spans="1:473">
      <c r="A160" s="73" t="s">
        <v>797</v>
      </c>
      <c r="C160" s="73" t="str" cm="1">
        <f t="array" ref="C160:RE160">TRANSPOSE(_xlfn._xlws.SORT(_xlfn._xlws.FILTER($A$2:$A$600,ISNUMBER(SEARCH('PartLib Table'!M167,$A$2:$A$600)),"not found")))</f>
        <v xml:space="preserve"> 'C', Whirl Blank</v>
      </c>
      <c r="D160" s="73" t="str">
        <v xml:space="preserve"> See Image, Constrained</v>
      </c>
      <c r="E160" s="73" t="str">
        <v>(.04 to .12 range = Pass)</v>
      </c>
      <c r="F160" s="73" t="str">
        <v>(.042 FULL) Go Pin Seat Fully</v>
      </c>
      <c r="G160" s="73" t="str">
        <v>(B), Mfg. Tol.</v>
      </c>
      <c r="H160" s="73" t="str">
        <v>(B), O.A.L.</v>
      </c>
      <c r="I160" s="73" t="str">
        <v>.001 or less =Pass</v>
      </c>
      <c r="J160" s="73" t="str">
        <v>.001 or less out of center = Pass</v>
      </c>
      <c r="K160" s="73" t="str">
        <v>.002 or Less = Pass</v>
      </c>
      <c r="L160" s="73" t="str">
        <v>.002 or Less out of center = Pass</v>
      </c>
      <c r="M160" s="73" t="str">
        <v>.005 to .015 = Pass</v>
      </c>
      <c r="N160" s="73" t="str">
        <v>.0125 Mean, Section</v>
      </c>
      <c r="O160" s="73" t="str">
        <v>.025 or Less in X &amp; Y=Pass</v>
      </c>
      <c r="P160" s="73" t="str">
        <v>.038 Mean</v>
      </c>
      <c r="Q160" s="73" t="str">
        <v>.063 MM = .0024 IN, See Image</v>
      </c>
      <c r="R160" s="73" t="str">
        <v>.063MM = .0024"</v>
      </c>
      <c r="S160" s="73" t="str">
        <v>.243 NO-GO, Unconstrained, Must Not Start</v>
      </c>
      <c r="T160" s="73" t="str">
        <v>@ Back Face &amp; ID, No Raised Edge</v>
      </c>
      <c r="U160" s="73" t="str">
        <v>@ Back Face &amp; OD, No Raised Edge</v>
      </c>
      <c r="V160" s="73" t="str">
        <v>@ ID &amp; FACE</v>
      </c>
      <c r="W160" s="73" t="str">
        <v>@ OD &amp; BACK FACE</v>
      </c>
      <c r="X160" s="73" t="str">
        <v>@ OD &amp; FACE</v>
      </c>
      <c r="Y160" s="73" t="str">
        <v>Across from slot</v>
      </c>
      <c r="Z160" s="73" t="str">
        <v>All Edge Breaks</v>
      </c>
      <c r="AA160" s="73" t="str">
        <v>Attached to bar stock</v>
      </c>
      <c r="AB160" s="73" t="str">
        <v xml:space="preserve">Back Turn Fillet Rad. </v>
      </c>
      <c r="AC160" s="73" t="str">
        <v>Balloon 1 (DWG FRM0105 Page 2, NV-27)</v>
      </c>
      <c r="AD160" s="73" t="str">
        <v>Balloon 1 (DWG FRM0105, NV-30)</v>
      </c>
      <c r="AE160" s="73" t="str">
        <v>Balloon 1 (P# 9890002-20) OL00429/A</v>
      </c>
      <c r="AF160" s="73" t="str">
        <v>Balloon 1, DWG#FRM0105</v>
      </c>
      <c r="AG160" s="73" t="str">
        <v>Balloon 11, See Image</v>
      </c>
      <c r="AH160" s="73" t="str">
        <v xml:space="preserve">Balloon 2 (DWG FRM0105 Page 2, NV-27) </v>
      </c>
      <c r="AI160" s="73" t="str">
        <v>Balloon 2 (DWG FRM0105, NV-30)</v>
      </c>
      <c r="AJ160" s="73" t="str">
        <v>Balloon 2 (P# 9890002-20)</v>
      </c>
      <c r="AK160" s="73" t="str">
        <v>Balloon 2, DWG#FRM0105</v>
      </c>
      <c r="AL160" s="73" t="str">
        <v>Balloon 2, DWG#FRM0105, See Image</v>
      </c>
      <c r="AM160" s="73" t="str">
        <v>Balloon 3 (DWG FRM0105, NV-30 Minor)</v>
      </c>
      <c r="AN160" s="73" t="str">
        <v>Balloon 3 (DWG FRM0105, NV-30)</v>
      </c>
      <c r="AO160" s="73" t="str">
        <v>Balloon 3 (P# 9890002-20)</v>
      </c>
      <c r="AP160" s="73" t="str">
        <v>Balloon 4</v>
      </c>
      <c r="AQ160" s="73" t="str">
        <v>Balloon 4 (P# 9890002-20)</v>
      </c>
      <c r="AR160" s="73" t="str">
        <v>Below Middle Band</v>
      </c>
      <c r="AS160" s="73" t="str">
        <v>Best Fit Pin, .003 or Less =Pass</v>
      </c>
      <c r="AT160" s="73" t="str">
        <v>Blank</v>
      </c>
      <c r="AU160" s="73" t="str">
        <v>Blank Turn Maj.</v>
      </c>
      <c r="AV160" s="73" t="str">
        <v>Blank Turn Maj. Mill Flt., OL4172</v>
      </c>
      <c r="AW160" s="73" t="str">
        <v>Blank Without .010 Slots</v>
      </c>
      <c r="AX160" s="73" t="str">
        <v>Blank Without .010 Slots, Section</v>
      </c>
      <c r="AY160" s="73" t="str">
        <v>Blank without thread</v>
      </c>
      <c r="AZ160" s="73" t="str">
        <v xml:space="preserve">Blank, Center of V Grv. </v>
      </c>
      <c r="BA160" s="73" t="str">
        <v>Blank, Check R adjacent Balloon 17</v>
      </c>
      <c r="BB160" s="73" t="str">
        <v>Blank, EXT. Feature</v>
      </c>
      <c r="BC160" s="73" t="str">
        <v>Blank, See Image, OL04335</v>
      </c>
      <c r="BD160" s="73" t="str">
        <v>Blank, See Image, OL04336</v>
      </c>
      <c r="BE160" s="73" t="str">
        <v xml:space="preserve">Blank, Thrd. </v>
      </c>
      <c r="BF160" s="73" t="str">
        <v>Blank, Turn Tip</v>
      </c>
      <c r="BG160" s="73" t="str">
        <v>Blank, Without Thrd.</v>
      </c>
      <c r="BH160" s="73" t="str">
        <v>Blank, Without Thread</v>
      </c>
      <c r="BI160" s="73" t="str">
        <v xml:space="preserve">Blunt Start Blend to Minor </v>
      </c>
      <c r="BJ160" s="73" t="str">
        <v>Calc., Use Go HEX</v>
      </c>
      <c r="BK160" s="73" t="str">
        <v>Can't dig into OD</v>
      </c>
      <c r="BL160" s="73" t="str">
        <v>Carbide Gauge</v>
      </c>
      <c r="BM160" s="73" t="str">
        <v xml:space="preserve">Center of V Grv. </v>
      </c>
      <c r="BN160" s="73" t="str">
        <v>Centered Less than .03 = Pass</v>
      </c>
      <c r="BO160" s="73" t="str">
        <v>Centered within .0005 or Less = Pass</v>
      </c>
      <c r="BP160" s="73" t="str">
        <v>Centered within .001 or Less = Pass</v>
      </c>
      <c r="BQ160" s="73" t="str">
        <v>Centered within .0254 or Less = Pass</v>
      </c>
      <c r="BR160" s="73" t="str">
        <v>Check close to Rod Slot</v>
      </c>
      <c r="BS160" s="73" t="str">
        <v>Check every other hole</v>
      </c>
      <c r="BT160" s="73" t="str">
        <v>Check Go over full length of slot.</v>
      </c>
      <c r="BU160" s="73" t="str">
        <v>Check Near Closed End</v>
      </c>
      <c r="BV160" s="73" t="str">
        <v>Check per Print View, Away from Rod Slot</v>
      </c>
      <c r="BW160" s="73" t="str">
        <v>Check to Balloon 30 Go Pin</v>
      </c>
      <c r="BX160" s="73" t="str">
        <v>Check with .2705 SET Pin Inside Part</v>
      </c>
      <c r="BY160" s="73" t="str">
        <v>Check with Hex Up</v>
      </c>
      <c r="BZ160" s="73" t="str">
        <v>CMM Blank</v>
      </c>
      <c r="CA160" s="73" t="str">
        <v>Confirm Full Radius</v>
      </c>
      <c r="CB160" s="73" t="str">
        <v>Constrained in fixture</v>
      </c>
      <c r="CC160" s="73" t="str">
        <v>Constrained with Ring</v>
      </c>
      <c r="CD160" s="73" t="str">
        <v>Constrained, See Image</v>
      </c>
      <c r="CE160" s="73" t="str">
        <v>Dim. "A"</v>
      </c>
      <c r="CF160" s="73" t="str">
        <v>Dim. "B"</v>
      </c>
      <c r="CG160" s="73" t="str">
        <v>Dim. "C"</v>
      </c>
      <c r="CH160" s="73" t="str">
        <v>Dim. "D", Whirl Blank</v>
      </c>
      <c r="CI160" s="73" t="str">
        <v>Dim. "G"</v>
      </c>
      <c r="CJ160" s="73" t="str">
        <v>Dim. E, Blank Turn Maj. &amp;  Mill Flt</v>
      </c>
      <c r="CK160" s="73" t="str">
        <v>Dim. E, Blank Turn Maj.&amp;  Mill Flt</v>
      </c>
      <c r="CL160" s="73" t="str">
        <v>Dim. H, Whirl Blank</v>
      </c>
      <c r="CM160" s="73" t="str">
        <v>Dim. J, 'Blank Turn Maj. &amp; Whirl Blank</v>
      </c>
      <c r="CN160" s="73" t="str">
        <v>Disk Drop Indicator Tip</v>
      </c>
      <c r="CO160" s="73" t="str">
        <v>DWG 100448-15, Balloon F_1</v>
      </c>
      <c r="CP160" s="73" t="str">
        <v>DWG 100448-15, OL02571</v>
      </c>
      <c r="CQ160" s="73" t="str">
        <v>DWG 100448-41</v>
      </c>
      <c r="CR160" s="73" t="str">
        <v>DWG 9890040, (10E),Section Part, OL01139</v>
      </c>
      <c r="CS160" s="73" t="str">
        <v>DWG 9890040, (10E),Section, OL01139</v>
      </c>
      <c r="CT160" s="73" t="str">
        <v>DWG 9890040, (11E)</v>
      </c>
      <c r="CU160" s="73" t="str">
        <v>DWG 9890040, (11E), Pins with Flats</v>
      </c>
      <c r="CV160" s="73" t="str">
        <v>DWG 9890040, (12E),  Pass=.002 or less</v>
      </c>
      <c r="CW160" s="73" t="str">
        <v>DWG 9890040, (12E), See Image</v>
      </c>
      <c r="CX160" s="73" t="str">
        <v>DWG 9890040, (1E), OL01431</v>
      </c>
      <c r="CY160" s="73" t="str">
        <v>DWG 9890040, (1E), OL01432</v>
      </c>
      <c r="CZ160" s="73" t="str">
        <v>DWG 9890040, (2E), OL01432</v>
      </c>
      <c r="DA160" s="73" t="str">
        <v>DWG 9890040, (3E)</v>
      </c>
      <c r="DB160" s="73" t="str">
        <v>DWG 9890040, (4E)</v>
      </c>
      <c r="DC160" s="73" t="str">
        <v>DWG 9890040, (5E), OL02336</v>
      </c>
      <c r="DD160" s="73" t="str">
        <v>DWG 9890040, (6E)</v>
      </c>
      <c r="DE160" s="73" t="str">
        <v>DWG 9890040, (7E)</v>
      </c>
      <c r="DF160" s="73" t="str">
        <v>DWG 9890040, (8E), OL01433</v>
      </c>
      <c r="DG160" s="73" t="str">
        <v>DWG 9890040, (8E), OL01433, Section</v>
      </c>
      <c r="DH160" s="73" t="str">
        <v>DWG 9890040, (9E), Close to Rod Slot</v>
      </c>
      <c r="DI160" s="73" t="str">
        <v>DWG 9890040, (9E),Close to Rod Slot</v>
      </c>
      <c r="DJ160" s="73" t="str">
        <v>DWG FRM0105 PAGE 2</v>
      </c>
      <c r="DK160" s="73" t="str">
        <v>DWG# 100448-41</v>
      </c>
      <c r="DL160" s="73" t="str">
        <v>DWG# 100448-44</v>
      </c>
      <c r="DM160" s="73" t="str">
        <v>DWG# 9890003  (1), Section OL00436/A</v>
      </c>
      <c r="DN160" s="73" t="str">
        <v>DWG# 9890003 (3), Ring Gauge Constrained</v>
      </c>
      <c r="DO160" s="73" t="str">
        <v>DWG# 9890003 (4), Section</v>
      </c>
      <c r="DP160" s="73" t="str">
        <v>DWG#100448-26, Balloon 1K, OL02350</v>
      </c>
      <c r="DQ160" s="73" t="str">
        <v>DWG#100448-26, Balloon 2K, OL02350</v>
      </c>
      <c r="DR160" s="73" t="str">
        <v>DWG#100448-26, Balloon 3K, OL02363</v>
      </c>
      <c r="DS160" s="73" t="str">
        <v>DWG#100448-26, Balloon 4K</v>
      </c>
      <c r="DT160" s="73" t="str">
        <v>DWG#100448-26, Balloon 5K, Section</v>
      </c>
      <c r="DU160" s="73" t="str">
        <v>DWG#100448-26, Balloon 6K</v>
      </c>
      <c r="DV160" s="73" t="str">
        <v>DWG#100448-26, Balloon 7K, Section</v>
      </c>
      <c r="DW160" s="73" t="str">
        <v>DWG#100448-26, Mfg. Tol.</v>
      </c>
      <c r="DX160" s="73" t="str">
        <v>DWG#9890003 (2) Ring Gauge Constrained</v>
      </c>
      <c r="DY160" s="73" t="str">
        <v>DWG#9890044</v>
      </c>
      <c r="DZ160" s="73" t="str">
        <v>DWG#9890044 .1985 to .2005=Pass</v>
      </c>
      <c r="EA160" s="73" t="str">
        <v>DWG#9890044 Overlay OL02441</v>
      </c>
      <c r="EB160" s="73" t="str">
        <v>DWG#9890044, OL02441</v>
      </c>
      <c r="EC160" s="73" t="str">
        <v>DWG#FRM0105</v>
      </c>
      <c r="ED160" s="73" t="str">
        <v>EXT.</v>
      </c>
      <c r="EE160" s="73" t="str">
        <v>EXT. Section, OL02460</v>
      </c>
      <c r="EF160" s="73" t="str">
        <v>EXT., OL04223</v>
      </c>
      <c r="EG160" s="73" t="str">
        <v>Flat Drop Indicator Tip</v>
      </c>
      <c r="EH160" s="73" t="str">
        <v>Full Go Pin, No Light, at Radius</v>
      </c>
      <c r="EI160" s="73" t="str">
        <v>Function Check</v>
      </c>
      <c r="EJ160" s="73" t="str">
        <v>GO Function Gauge</v>
      </c>
      <c r="EK160" s="73" t="str">
        <v>Go Gauge for Balloon 1 &amp; 4</v>
      </c>
      <c r="EL160" s="73" t="str">
        <v>Go Pin must pass through</v>
      </c>
      <c r="EM160" s="73" t="str">
        <v>Greater than .005 = Fail, Section</v>
      </c>
      <c r="EN160" s="73" t="str">
        <v>Greater than .025 out of center = Fail</v>
      </c>
      <c r="EO160" s="73" t="str">
        <v>Greater than 2.6 = Pass</v>
      </c>
      <c r="EP160" s="73" t="str">
        <v>Green = Pass, Red = Fail</v>
      </c>
      <c r="EQ160" s="73" t="str">
        <v>Hex Depth</v>
      </c>
      <c r="ER160" s="73" t="str">
        <v>Hex Minor</v>
      </c>
      <c r="ES160" s="73" t="str">
        <v>Hole Dia.</v>
      </c>
      <c r="ET160" s="73" t="str">
        <v>Hook or Disk Tip</v>
      </c>
      <c r="EU160" s="73" t="str">
        <v>ID Sphere Finish</v>
      </c>
      <c r="EV160" s="73" t="str">
        <v>ID/OD Both Sides, Diff. .002 or less = Pass</v>
      </c>
      <c r="EW160" s="73" t="str">
        <v>If Looks Big, Section</v>
      </c>
      <c r="EX160" s="73" t="str">
        <v>If Looks Small, Section</v>
      </c>
      <c r="EY160" s="73" t="str">
        <v>Insp. Close to Break Away, Mfg.Tol.</v>
      </c>
      <c r="EZ160" s="73" t="str">
        <v>INT.</v>
      </c>
      <c r="FA160" s="73" t="str">
        <v>INT. Section, OL02460</v>
      </c>
      <c r="FB160" s="73" t="str">
        <v>INT., OL04223</v>
      </c>
      <c r="FC160" s="73" t="str">
        <v>Intersect. of 7.7 &amp; R0.10</v>
      </c>
      <c r="FD160" s="73" t="str">
        <v>Intersect. of 8.79 and R.25 MAX</v>
      </c>
      <c r="FE160" s="73" t="str">
        <v>Keep Ind. Tip away from corner</v>
      </c>
      <c r="FF160" s="73" t="str">
        <v>L31</v>
      </c>
      <c r="FG160" s="73" t="str">
        <v>Laser Mark</v>
      </c>
      <c r="FH160" s="73" t="str">
        <v>LASER PER NOTE 4</v>
      </c>
      <c r="FI160" s="73" t="str">
        <v>LASER PER NOTE 4, Final Check 1 only</v>
      </c>
      <c r="FJ160" s="73" t="str">
        <v>Less than .002 out of center = Pass</v>
      </c>
      <c r="FK160" s="73" t="str">
        <v>Less than 2.75 = Pass, Section</v>
      </c>
      <c r="FL160" s="73" t="str">
        <v>List as pin. Not Calibrated</v>
      </c>
      <c r="FM160" s="73" t="str">
        <v>M9 X 1.25 BUTT See Comment Image</v>
      </c>
      <c r="FN160" s="73" t="str">
        <v>Manual Section</v>
      </c>
      <c r="FO160" s="73" t="str">
        <v>Max Deep .241 NO-GO =.42</v>
      </c>
      <c r="FP160" s="73" t="str">
        <v>MAX Depth of (Note 7) .241 NO-GO Pin</v>
      </c>
      <c r="FQ160" s="73" t="str">
        <v>Measure from Blue Line, See Image</v>
      </c>
      <c r="FR160" s="73" t="str">
        <v>Measure Width of Blue Area, See Image</v>
      </c>
      <c r="FS160" s="73" t="str">
        <v>Mfg. Tol</v>
      </c>
      <c r="FT160" s="73" t="str">
        <v>Mfg. Tol, See Image</v>
      </c>
      <c r="FU160" s="73" t="str">
        <v>Mfg. Tol.</v>
      </c>
      <c r="FV160" s="73" t="str">
        <v>Mfg. Tol. "A"</v>
      </c>
      <c r="FW160" s="73" t="str">
        <v>Mfg. Tol. (Zero on Gauge Full Dia. Lead)</v>
      </c>
      <c r="FX160" s="73" t="str">
        <v>Mfg. Tol. Balloon 11, See Image</v>
      </c>
      <c r="FY160" s="73" t="str">
        <v>Mfg. Tol. Balloon 4</v>
      </c>
      <c r="FZ160" s="73" t="str">
        <v>Mfg. Tol. Balloon 7</v>
      </c>
      <c r="GA160" s="73" t="str">
        <v xml:space="preserve">Mfg. Tol. C-Bore Face (Ballo 28) </v>
      </c>
      <c r="GB160" s="73" t="str">
        <v>Mfg. Tol. Section</v>
      </c>
      <c r="GC160" s="73" t="str">
        <v>Mfg. Tol. See Image</v>
      </c>
      <c r="GD160" s="73" t="str">
        <v>Mfg. Tol., 3 Places, Record MAX</v>
      </c>
      <c r="GE160" s="73" t="str">
        <v>Mfg. Tol., Balloon 11</v>
      </c>
      <c r="GF160" s="73" t="str">
        <v>Mfg. Tol., Balloon 7</v>
      </c>
      <c r="GG160" s="73" t="str">
        <v>Mfg. Tol., Blank</v>
      </c>
      <c r="GH160" s="73" t="str">
        <v>Mfg. Tol., Blank, Balloon 12</v>
      </c>
      <c r="GI160" s="73" t="str">
        <v>Mfg. Tol., Blend to SØ.320</v>
      </c>
      <c r="GJ160" s="73" t="str">
        <v>Mfg. Tol., Calculation</v>
      </c>
      <c r="GK160" s="73" t="str">
        <v>Mfg. Tol., For Mill Fixture</v>
      </c>
      <c r="GL160" s="73" t="str">
        <v>Mfg. Tol., L32</v>
      </c>
      <c r="GM160" s="73" t="str">
        <v>Mfg. Tol., L33</v>
      </c>
      <c r="GN160" s="73" t="str">
        <v>Mfg. Tol., No Tool Marks</v>
      </c>
      <c r="GO160" s="73" t="str">
        <v>Mfg. Tol., OL03361</v>
      </c>
      <c r="GP160" s="73" t="str">
        <v>Mfg. Tol., Record off center value</v>
      </c>
      <c r="GQ160" s="73" t="str">
        <v>Mfg. Tol., Same 3 Places, Record MIN</v>
      </c>
      <c r="GR160" s="73" t="str">
        <v>Mfg. Tol., Section</v>
      </c>
      <c r="GS160" s="73" t="str">
        <v>Mfg. Tol., Section B-B</v>
      </c>
      <c r="GT160" s="73" t="str">
        <v>Mfg. Tol., Section, OL03361</v>
      </c>
      <c r="GU160" s="73" t="str">
        <v>Mfg. Tol., Section, Per Note 2</v>
      </c>
      <c r="GV160" s="73" t="str">
        <v>Mfg. Tol., See Image</v>
      </c>
      <c r="GW160" s="73" t="str">
        <v>Mfg. Tol., See Image, Bore in Blue</v>
      </c>
      <c r="GX160" s="73" t="str">
        <v>Mfg. Tol., See Image, Hook Tip</v>
      </c>
      <c r="GY160" s="73" t="str">
        <v>Mfg. Tol., Sharp Okay No Burr</v>
      </c>
      <c r="GZ160" s="73" t="str">
        <v>Mfg. Tol., Threadless Blank</v>
      </c>
      <c r="HA160" s="73" t="str">
        <v>Mfg.Tol.</v>
      </c>
      <c r="HB160" s="73" t="str">
        <v>Mgf. To., T.S.C.</v>
      </c>
      <c r="HC160" s="73" t="str">
        <v>Milled Feature</v>
      </c>
      <c r="HD160" s="73" t="str">
        <v>Milled Feature, OL04045</v>
      </c>
      <c r="HE160" s="73" t="str">
        <v>More than .0005 out of center = Fail</v>
      </c>
      <c r="HF160" s="73" t="str">
        <v>Must Pass Through</v>
      </c>
      <c r="HG160" s="73" t="str">
        <v>Must pass through gauge</v>
      </c>
      <c r="HH160" s="73" t="str">
        <v>Must Pass Through Go Gauge</v>
      </c>
      <c r="HI160" s="73" t="str">
        <v>Must Pass, See Image.</v>
      </c>
      <c r="HJ160" s="73" t="str">
        <v>NA</v>
      </c>
      <c r="HK160" s="73" t="str">
        <v>Narrow Area</v>
      </c>
      <c r="HL160" s="73" t="str">
        <v>Near Balloon 21</v>
      </c>
      <c r="HM160" s="73" t="str">
        <v>Near Datum B</v>
      </c>
      <c r="HN160" s="73" t="str">
        <v>Neck Dia.</v>
      </c>
      <c r="HO160" s="73" t="str">
        <v>Neck to Head Rad.</v>
      </c>
      <c r="HP160" s="73" t="str">
        <v>No Copper Deposits Allowed</v>
      </c>
      <c r="HQ160" s="73" t="str">
        <v>No Section</v>
      </c>
      <c r="HR160" s="73" t="str">
        <v>No Section, .01 to .014 = Pass</v>
      </c>
      <c r="HS160" s="73" t="str">
        <v>No Section, Rotate Part</v>
      </c>
      <c r="HT160" s="73" t="str">
        <v>No Section, See Image</v>
      </c>
      <c r="HU160" s="73" t="str">
        <v>No Slot, Section B-B</v>
      </c>
      <c r="HV160" s="73" t="str">
        <v>No visual step = Pass</v>
      </c>
      <c r="HW160" s="73" t="str">
        <v>Not to exceed .95 Deep</v>
      </c>
      <c r="HX160" s="73" t="str">
        <v>Note 1</v>
      </c>
      <c r="HY160" s="73" t="str">
        <v>OL00333/A</v>
      </c>
      <c r="HZ160" s="73" t="str">
        <v>OL00519</v>
      </c>
      <c r="IA160" s="73" t="str">
        <v>OL00520</v>
      </c>
      <c r="IB160" s="73" t="str">
        <v>OL00529</v>
      </c>
      <c r="IC160" s="73" t="str">
        <v>OL00542</v>
      </c>
      <c r="ID160" s="73" t="str">
        <v>OL00724</v>
      </c>
      <c r="IE160" s="73" t="str">
        <v>OL01250</v>
      </c>
      <c r="IF160" s="73" t="str">
        <v>OL01869, Threadless Blank</v>
      </c>
      <c r="IG160" s="73" t="str">
        <v>OL01870, Section</v>
      </c>
      <c r="IH160" s="73" t="str">
        <v>OL02255</v>
      </c>
      <c r="II160" s="73" t="str">
        <v>OL02255, Mfg. Tol.</v>
      </c>
      <c r="IJ160" s="73" t="str">
        <v>OL02302</v>
      </c>
      <c r="IK160" s="73" t="str">
        <v xml:space="preserve">OL02318  needed per image instructions </v>
      </c>
      <c r="IL160" s="73" t="str">
        <v>OL02556</v>
      </c>
      <c r="IM160" s="73" t="str">
        <v>OL02557</v>
      </c>
      <c r="IN160" s="73" t="str">
        <v>OL02567</v>
      </c>
      <c r="IO160" s="73" t="str">
        <v>OL02653</v>
      </c>
      <c r="IP160" s="73" t="str">
        <v>OL02718</v>
      </c>
      <c r="IQ160" s="73" t="str">
        <v>OL02841</v>
      </c>
      <c r="IR160" s="73" t="str">
        <v>OL02842</v>
      </c>
      <c r="IS160" s="73" t="str">
        <v>OL02844</v>
      </c>
      <c r="IT160" s="73" t="str">
        <v>OL02871</v>
      </c>
      <c r="IU160" s="73" t="str">
        <v>OL02887</v>
      </c>
      <c r="IV160" s="73" t="str">
        <v>OL03500</v>
      </c>
      <c r="IW160" s="73" t="str">
        <v>OL03766</v>
      </c>
      <c r="IX160" s="73" t="str">
        <v>OL03868</v>
      </c>
      <c r="IY160" s="73" t="str">
        <v>OL03869</v>
      </c>
      <c r="IZ160" s="73" t="str">
        <v>OL03870</v>
      </c>
      <c r="JA160" s="73" t="str">
        <v>OL03873, DWG# 100448-44</v>
      </c>
      <c r="JB160" s="73" t="str">
        <v>OL03949</v>
      </c>
      <c r="JC160" s="73" t="str">
        <v xml:space="preserve">OL04043, Section </v>
      </c>
      <c r="JD160" s="73" t="str">
        <v xml:space="preserve">OL04044, Section </v>
      </c>
      <c r="JE160" s="73" t="str">
        <v>OL04045</v>
      </c>
      <c r="JF160" s="73" t="str">
        <v>OL04045, Milled Feature</v>
      </c>
      <c r="JG160" s="73" t="str">
        <v>OL04063</v>
      </c>
      <c r="JH160" s="73" t="str">
        <v>OL04064</v>
      </c>
      <c r="JI160" s="73" t="str">
        <v>OL04065</v>
      </c>
      <c r="JJ160" s="73" t="str">
        <v>OL04181</v>
      </c>
      <c r="JK160" s="73" t="str">
        <v>OL04218</v>
      </c>
      <c r="JL160" s="73" t="str">
        <v>OL04224, See Image</v>
      </c>
      <c r="JM160" s="73" t="str">
        <v>OL04374</v>
      </c>
      <c r="JN160" s="73" t="str">
        <v>OL04375, Section M-M</v>
      </c>
      <c r="JO160" s="73" t="str">
        <v>OL04376, Section M-M</v>
      </c>
      <c r="JP160" s="73" t="str">
        <v>OL04443</v>
      </c>
      <c r="JQ160" s="73" t="str">
        <v>OL04444</v>
      </c>
      <c r="JR160" s="73" t="str">
        <v>OL05000</v>
      </c>
      <c r="JS160" s="73" t="str">
        <v>One side of slot</v>
      </c>
      <c r="JT160" s="73" t="str">
        <v>Other side of slot</v>
      </c>
      <c r="JU160" s="73" t="str">
        <v>Out of center more than .002 = Fail</v>
      </c>
      <c r="JV160" s="73" t="str">
        <v>Out of center more than.002 = Fail</v>
      </c>
      <c r="JW160" s="73" t="str">
        <v>Overlay OL02713</v>
      </c>
      <c r="JX160" s="73" t="str">
        <v>Overlay OL02714</v>
      </c>
      <c r="JY160" s="73" t="str">
        <v>Overlay OL02718</v>
      </c>
      <c r="JZ160" s="73" t="str">
        <v>Overlay OL03831, Mfg. Tol.</v>
      </c>
      <c r="KA160" s="73" t="str">
        <v>Part Without Slots</v>
      </c>
      <c r="KB160" s="73" t="str">
        <v>Part Without Slots, See Image</v>
      </c>
      <c r="KC160" s="73" t="str">
        <v xml:space="preserve">Pass = .0254 or Less </v>
      </c>
      <c r="KD160" s="73" t="str">
        <v>PD MIN = 4.361, PD MAX = 4.456</v>
      </c>
      <c r="KE160" s="73" t="str">
        <v>Per Balloon 2 Note</v>
      </c>
      <c r="KF160" s="73" t="str">
        <v>Per drawing note(s) 8.</v>
      </c>
      <c r="KG160" s="73" t="str">
        <v>Point or Sphere Tip</v>
      </c>
      <c r="KH160" s="73" t="str">
        <v>Point Tip</v>
      </c>
      <c r="KI160" s="73" t="str">
        <v>R.9 to R1.1 = Pass, See Image</v>
      </c>
      <c r="KJ160" s="73" t="str">
        <v>Ram Construction</v>
      </c>
      <c r="KK160" s="73" t="str">
        <v>Record Same Pass / Fail All Balloons</v>
      </c>
      <c r="KL160" s="73" t="str">
        <v>Ref. Balloon 1</v>
      </c>
      <c r="KM160" s="73" t="str">
        <v>Ref. Balloon 12</v>
      </c>
      <c r="KN160" s="73" t="str">
        <v>Ref. Balloon 13, 100% AQL</v>
      </c>
      <c r="KO160" s="73" t="str">
        <v>Ref. Balloon 2</v>
      </c>
      <c r="KP160" s="73" t="str">
        <v>Ref. Balloon 21, 100% AQL</v>
      </c>
      <c r="KQ160" s="73" t="str">
        <v>Ref. Balloon 4</v>
      </c>
      <c r="KR160" s="73" t="str">
        <v>Ref. Balloon 7</v>
      </c>
      <c r="KS160" s="73" t="str">
        <v>Ref. Balloon 8</v>
      </c>
      <c r="KT160" s="73" t="str">
        <v>Relieved Pin Gauges 09236 &amp; 09235</v>
      </c>
      <c r="KU160" s="73" t="str">
        <v>Rotate Part</v>
      </c>
      <c r="KV160" s="73" t="str">
        <v>Rotate Part, See Image</v>
      </c>
      <c r="KW160" s="73" t="str">
        <v>Same as Root Radius</v>
      </c>
      <c r="KX160" s="73" t="str">
        <v>Section</v>
      </c>
      <c r="KY160" s="73" t="str">
        <v>Section B-B</v>
      </c>
      <c r="KZ160" s="73" t="str">
        <v>Section B-B, Distance Between Grooves</v>
      </c>
      <c r="LA160" s="73" t="str">
        <v>Section C-C</v>
      </c>
      <c r="LB160" s="73" t="str">
        <v>Section Part</v>
      </c>
      <c r="LC160" s="73" t="str">
        <v>Section Part, Measured from Opposite Face</v>
      </c>
      <c r="LD160" s="73" t="str">
        <v>Section, Broachless Blank</v>
      </c>
      <c r="LE160" s="73" t="str">
        <v>Section, EXT. Sphere Location.</v>
      </c>
      <c r="LF160" s="73" t="str">
        <v>Section, Hex Cham. Ang.</v>
      </c>
      <c r="LG160" s="73" t="str">
        <v>Section, Hex Fillet Rad.</v>
      </c>
      <c r="LH160" s="73" t="str">
        <v>Section, INT. Feature</v>
      </c>
      <c r="LI160" s="73" t="str">
        <v>Section, INT. Sphere Location.</v>
      </c>
      <c r="LJ160" s="73" t="str">
        <v>Section, Mfg. Tol.</v>
      </c>
      <c r="LK160" s="73" t="str">
        <v>Section, Mfg. Tol., See Image</v>
      </c>
      <c r="LL160" s="73" t="str">
        <v>Section, OL00486</v>
      </c>
      <c r="LM160" s="73" t="str">
        <v>Section, OL00542</v>
      </c>
      <c r="LN160" s="73" t="str">
        <v>Section, OL00543</v>
      </c>
      <c r="LO160" s="73" t="str">
        <v>Section, OL00544</v>
      </c>
      <c r="LP160" s="73" t="str">
        <v>Section, OL00545</v>
      </c>
      <c r="LQ160" s="73" t="str">
        <v>Section, OL00546</v>
      </c>
      <c r="LR160" s="73" t="str">
        <v>Section, OL00547</v>
      </c>
      <c r="LS160" s="73" t="str">
        <v>Section, OL00555</v>
      </c>
      <c r="LT160" s="73" t="str">
        <v>Section, OL00725</v>
      </c>
      <c r="LU160" s="73" t="str">
        <v>Section, OL01430</v>
      </c>
      <c r="LV160" s="73" t="str">
        <v>Section, OL01434</v>
      </c>
      <c r="LW160" s="73" t="str">
        <v>Section, OL01435</v>
      </c>
      <c r="LX160" s="73" t="str">
        <v>Section, OL01807</v>
      </c>
      <c r="LY160" s="73" t="str">
        <v>Section, OL01830</v>
      </c>
      <c r="LZ160" s="73" t="str">
        <v>Section, OL02351</v>
      </c>
      <c r="MA160" s="73" t="str">
        <v>Section, OL02519</v>
      </c>
      <c r="MB160" s="73" t="str">
        <v>Section, OL02520</v>
      </c>
      <c r="MC160" s="73" t="str">
        <v>Section, OL02522</v>
      </c>
      <c r="MD160" s="73" t="str">
        <v>Section, OL02540</v>
      </c>
      <c r="ME160" s="73" t="str">
        <v>Section, OL02541</v>
      </c>
      <c r="MF160" s="73" t="str">
        <v>Section, OL02552</v>
      </c>
      <c r="MG160" s="73" t="str">
        <v>Section, OL02553</v>
      </c>
      <c r="MH160" s="73" t="str">
        <v>Section, OL02554</v>
      </c>
      <c r="MI160" s="73" t="str">
        <v>Section, OL02555</v>
      </c>
      <c r="MJ160" s="73" t="str">
        <v>Section, OL02558</v>
      </c>
      <c r="MK160" s="73" t="str">
        <v>Section, OL02559</v>
      </c>
      <c r="ML160" s="73" t="str">
        <v>Section, OL02560</v>
      </c>
      <c r="MM160" s="73" t="str">
        <v>Section, OL02619</v>
      </c>
      <c r="MN160" s="73" t="str">
        <v>Section, OL02620</v>
      </c>
      <c r="MO160" s="73" t="str">
        <v>Section, OL02621</v>
      </c>
      <c r="MP160" s="73" t="str">
        <v>Section, OL02622</v>
      </c>
      <c r="MQ160" s="73" t="str">
        <v>Section, OL02623</v>
      </c>
      <c r="MR160" s="73" t="str">
        <v>Section, OL02624</v>
      </c>
      <c r="MS160" s="73" t="str">
        <v>Section, OL02652</v>
      </c>
      <c r="MT160" s="73" t="str">
        <v>Section, OL02680</v>
      </c>
      <c r="MU160" s="73" t="str">
        <v>Section, OL02793</v>
      </c>
      <c r="MV160" s="73" t="str">
        <v>Section, OL02823</v>
      </c>
      <c r="MW160" s="73" t="str">
        <v>Section, OL02843</v>
      </c>
      <c r="MX160" s="73" t="str">
        <v>Section, OL03026, Ext.</v>
      </c>
      <c r="MY160" s="73" t="str">
        <v>Section, OL03026, Int.</v>
      </c>
      <c r="MZ160" s="73" t="str">
        <v>Section, OL03570, DWG# 100448-41</v>
      </c>
      <c r="NA160" s="73" t="str">
        <v>Section, OL03781</v>
      </c>
      <c r="NB160" s="73" t="str">
        <v>Section, OL03911</v>
      </c>
      <c r="NC160" s="73" t="str">
        <v>Section, OL03912</v>
      </c>
      <c r="ND160" s="73" t="str">
        <v>Section, OL03928</v>
      </c>
      <c r="NE160" s="73" t="str">
        <v>Section, OL03929</v>
      </c>
      <c r="NF160" s="73" t="str">
        <v>Section, OL04030</v>
      </c>
      <c r="NG160" s="73" t="str">
        <v>Section, OL04037</v>
      </c>
      <c r="NH160" s="73" t="str">
        <v>Section, OL04038</v>
      </c>
      <c r="NI160" s="73" t="str">
        <v>Section, OL04046</v>
      </c>
      <c r="NJ160" s="73" t="str">
        <v>Section, OL04065</v>
      </c>
      <c r="NK160" s="73" t="str">
        <v>Section, OL04066</v>
      </c>
      <c r="NL160" s="73" t="str">
        <v>Section, OL04067</v>
      </c>
      <c r="NM160" s="73" t="str">
        <v>Section, OL04069</v>
      </c>
      <c r="NN160" s="73" t="str">
        <v>Section, OL04071</v>
      </c>
      <c r="NO160" s="73" t="str">
        <v>Section, OL04173</v>
      </c>
      <c r="NP160" s="73" t="str">
        <v>Section, OL04174</v>
      </c>
      <c r="NQ160" s="73" t="str">
        <v>Section, OL04214</v>
      </c>
      <c r="NR160" s="73" t="str">
        <v>Section, OL04215</v>
      </c>
      <c r="NS160" s="73" t="str">
        <v>Section, OL04216</v>
      </c>
      <c r="NT160" s="73" t="str">
        <v>Section, OL04217</v>
      </c>
      <c r="NU160" s="73" t="str">
        <v>Section, Overlay OL02716</v>
      </c>
      <c r="NV160" s="73" t="str">
        <v>Section, Overlay OL02717</v>
      </c>
      <c r="NW160" s="73" t="str">
        <v>Section, See Image</v>
      </c>
      <c r="NX160" s="73" t="str">
        <v>Section, See Image, DWG# 100448-41</v>
      </c>
      <c r="NY160" s="73" t="str">
        <v>Section, Without Sots</v>
      </c>
      <c r="NZ160" s="73" t="str">
        <v>See Comments Sheet</v>
      </c>
      <c r="OA160" s="73" t="str">
        <v>See Comments Sheet, OL02318</v>
      </c>
      <c r="OB160" s="73" t="str">
        <v>See Image</v>
      </c>
      <c r="OC160" s="73" t="str">
        <v>See Image, .005 or Less = Pass</v>
      </c>
      <c r="OD160" s="73" t="str">
        <v>See Image, Check Near Radius</v>
      </c>
      <c r="OE160" s="73" t="str">
        <v>See Image, Constrained</v>
      </c>
      <c r="OF160" s="73" t="str">
        <v>See Image, Distance Between Flats</v>
      </c>
      <c r="OG160" s="73" t="str">
        <v xml:space="preserve">See Image, Mfg. Tol, Section A-A </v>
      </c>
      <c r="OH160" s="73" t="str">
        <v>See image, Mfg. Tol.</v>
      </c>
      <c r="OI160" s="73" t="str">
        <v>See Image, Mic. Across Flats</v>
      </c>
      <c r="OJ160" s="73" t="str">
        <v>See Image, OL02850</v>
      </c>
      <c r="OK160" s="73" t="str">
        <v>See Image, OL02880</v>
      </c>
      <c r="OL160" s="73" t="str">
        <v>See Image, OL03926</v>
      </c>
      <c r="OM160" s="73" t="str">
        <v>See Image, OL03927</v>
      </c>
      <c r="ON160" s="73" t="str">
        <v>See Image, OL04003</v>
      </c>
      <c r="OO160" s="73" t="str">
        <v>'See Image, OL04342,  Best Fit Joe Block</v>
      </c>
      <c r="OP160" s="73" t="str">
        <v>See Image, OL04342,  Blank</v>
      </c>
      <c r="OQ160" s="73" t="str">
        <v>See Image, OL04342, Blank</v>
      </c>
      <c r="OR160" s="73" t="str">
        <v>See Image, OL04343, Blank</v>
      </c>
      <c r="OS160" s="73" t="str">
        <v>See Image, Pass = .002 or Less</v>
      </c>
      <c r="OT160" s="73" t="str">
        <v>See Image, Rcd. MAX</v>
      </c>
      <c r="OU160" s="73" t="str">
        <v>See Image, Rcd. MIN</v>
      </c>
      <c r="OV160" s="73" t="str">
        <v>See Image, Section</v>
      </c>
      <c r="OW160" s="73" t="str">
        <v>See Image, Section A-A</v>
      </c>
      <c r="OX160" s="73" t="str">
        <v>See Image, Section B-B</v>
      </c>
      <c r="OY160" s="73" t="str">
        <v>See Image, Section B-B, TSC</v>
      </c>
      <c r="OZ160" s="73" t="str">
        <v>See Image, Shank Drawing # 18000-XX-XX A</v>
      </c>
      <c r="PA160" s="73" t="str">
        <v>Sequencial Laser 01, 120 Per Print</v>
      </c>
      <c r="PB160" s="73" t="str">
        <v>Set to .202, Zero on Thread Lead</v>
      </c>
      <c r="PC160" s="73" t="str">
        <v>Sharp OK, No Burr</v>
      </c>
      <c r="PD160" s="73" t="str">
        <v>Sharp OK, No Raised Edge, See Image</v>
      </c>
      <c r="PE160" s="73" t="str">
        <v>Sharp OK, No Raised Edges</v>
      </c>
      <c r="PF160" s="73" t="str">
        <v>Sharp okay no raised edge</v>
      </c>
      <c r="PG160" s="73" t="str">
        <v>Sharp Okay, No Burr</v>
      </c>
      <c r="PH160" s="73" t="str">
        <v>Sharp Okay, No Raised Edge</v>
      </c>
      <c r="PI160" s="73" t="str">
        <v>Sharp Okay, No Raised Edges,</v>
      </c>
      <c r="PJ160" s="73" t="str">
        <v>Sharp Okay, See Image</v>
      </c>
      <c r="PK160" s="73" t="str">
        <v xml:space="preserve">Start of Radius @ .195 </v>
      </c>
      <c r="PL160" s="73" t="str">
        <v xml:space="preserve">Start of Radius @ .21 </v>
      </c>
      <c r="PM160" s="73" t="str">
        <v xml:space="preserve">T.S.C. </v>
      </c>
      <c r="PN160" s="73" t="str">
        <v>Tangent Point</v>
      </c>
      <c r="PO160" s="73" t="str">
        <v>Tangent point of R.50</v>
      </c>
      <c r="PP160" s="73" t="str">
        <v>Taper Check, Mfg.Tol.</v>
      </c>
      <c r="PQ160" s="73" t="str">
        <v>Taper Check, Mfg.Tol., See Image</v>
      </c>
      <c r="PR160" s="73" t="str">
        <v>Thrd. Minor Ø</v>
      </c>
      <c r="PS160" s="73" t="str">
        <v>Thrd. Relief Ø</v>
      </c>
      <c r="PT160" s="73" t="str">
        <v>Threadless Blank</v>
      </c>
      <c r="PU160" s="73" t="str">
        <v>Threadless Blank, From Major Ø</v>
      </c>
      <c r="PV160" s="73" t="str">
        <v>Threadless Blank, Mfg. Tol.</v>
      </c>
      <c r="PW160" s="73" t="str">
        <v>Threadless Blank, Thrd. to Neck Rad.</v>
      </c>
      <c r="PX160" s="73" t="str">
        <v>Thredless Blank</v>
      </c>
      <c r="PY160" s="73" t="str">
        <v>To center of R.005</v>
      </c>
      <c r="PZ160" s="73" t="str">
        <v>Torx Min. Dia.</v>
      </c>
      <c r="QA160" s="73" t="str">
        <v>Turn Ø Free of Mill Marks</v>
      </c>
      <c r="QB160" s="73" t="str">
        <v>Use (Full) GO Hex</v>
      </c>
      <c r="QC160" s="73" t="str">
        <v>Use Balloon 1 FULL Gauge</v>
      </c>
      <c r="QD160" s="73" t="str">
        <v>Use Balloon 9 FULL GO</v>
      </c>
      <c r="QE160" s="73" t="str">
        <v>Use Best Fit Pin</v>
      </c>
      <c r="QF160" s="73" t="str">
        <v>Use Disk Tip</v>
      </c>
      <c r="QG160" s="73" t="str">
        <v>Use flat bottomed indicator tip.</v>
      </c>
      <c r="QH160" s="73" t="str">
        <v xml:space="preserve">Use Full .093 Go Hex </v>
      </c>
      <c r="QI160" s="73" t="str">
        <v xml:space="preserve">Use Full .0930 Go Hex </v>
      </c>
      <c r="QJ160" s="73" t="str">
        <v>Use Full .1235 Go Hex</v>
      </c>
      <c r="QK160" s="73" t="str">
        <v>Use Gauge K2-98-8019-04, See Image</v>
      </c>
      <c r="QL160" s="73" t="str">
        <v>Use large flat indicator tip</v>
      </c>
      <c r="QM160" s="73" t="str">
        <v>Use Pins.3330/.3350, See Image MAX NO-GO</v>
      </c>
      <c r="QN160" s="73" t="str">
        <v>Use Pointed Drop Indicator Tip</v>
      </c>
      <c r="QO160" s="73" t="str">
        <v>V-Block</v>
      </c>
      <c r="QP160" s="73" t="str">
        <v>V-Block,  AMB for 13</v>
      </c>
      <c r="QQ160" s="73" t="str">
        <v>V-Block,  Hex Cham. Dia.</v>
      </c>
      <c r="QR160" s="73" t="str">
        <v>V-Block, Hex Depth</v>
      </c>
      <c r="QS160" s="73" t="str">
        <v>VBU Gauge</v>
      </c>
      <c r="QT160" s="73" t="str">
        <v>Visibally smaller than HEX=Pass</v>
      </c>
      <c r="QU160" s="73" t="str">
        <v>Visual Per Drawing</v>
      </c>
      <c r="QV160" s="73" t="str">
        <v>Whirl Blank</v>
      </c>
      <c r="QW160" s="73" t="str">
        <v xml:space="preserve">Whirl Blank </v>
      </c>
      <c r="QX160" s="73" t="str">
        <v>Whirl Blank, Neck Rad. End to Head CL</v>
      </c>
      <c r="QY160" s="73" t="str">
        <v>Whirl Blank, Nose Start Dia.</v>
      </c>
      <c r="QZ160" s="73" t="str">
        <v>Whirl Blank, Nose Start Dist.</v>
      </c>
      <c r="RA160" s="73" t="str">
        <v>Whirl Blank, Thrd. Minor</v>
      </c>
      <c r="RB160" s="73" t="str">
        <v>Whirl Blank, Thrd. Pullout Dia.</v>
      </c>
      <c r="RC160" s="73" t="str">
        <v>Whole Part, Removal is at Assy. Level</v>
      </c>
      <c r="RD160" s="73" t="str">
        <v>Wide Area</v>
      </c>
      <c r="RE160" s="73" t="str">
        <v>Zero on End of Go Gauge</v>
      </c>
    </row>
    <row r="161" spans="1:473">
      <c r="A161" s="73" t="s">
        <v>798</v>
      </c>
      <c r="C161" s="73" t="str" cm="1">
        <f t="array" ref="C161:RE161">TRANSPOSE(_xlfn._xlws.SORT(_xlfn._xlws.FILTER($A$2:$A$600,ISNUMBER(SEARCH('PartLib Table'!M168,$A$2:$A$600)),"not found")))</f>
        <v xml:space="preserve"> 'C', Whirl Blank</v>
      </c>
      <c r="D161" s="73" t="str">
        <v xml:space="preserve"> See Image, Constrained</v>
      </c>
      <c r="E161" s="73" t="str">
        <v>(.04 to .12 range = Pass)</v>
      </c>
      <c r="F161" s="73" t="str">
        <v>(.042 FULL) Go Pin Seat Fully</v>
      </c>
      <c r="G161" s="73" t="str">
        <v>(B), Mfg. Tol.</v>
      </c>
      <c r="H161" s="73" t="str">
        <v>(B), O.A.L.</v>
      </c>
      <c r="I161" s="73" t="str">
        <v>.001 or less =Pass</v>
      </c>
      <c r="J161" s="73" t="str">
        <v>.001 or less out of center = Pass</v>
      </c>
      <c r="K161" s="73" t="str">
        <v>.002 or Less = Pass</v>
      </c>
      <c r="L161" s="73" t="str">
        <v>.002 or Less out of center = Pass</v>
      </c>
      <c r="M161" s="73" t="str">
        <v>.005 to .015 = Pass</v>
      </c>
      <c r="N161" s="73" t="str">
        <v>.0125 Mean, Section</v>
      </c>
      <c r="O161" s="73" t="str">
        <v>.025 or Less in X &amp; Y=Pass</v>
      </c>
      <c r="P161" s="73" t="str">
        <v>.038 Mean</v>
      </c>
      <c r="Q161" s="73" t="str">
        <v>.063 MM = .0024 IN, See Image</v>
      </c>
      <c r="R161" s="73" t="str">
        <v>.063MM = .0024"</v>
      </c>
      <c r="S161" s="73" t="str">
        <v>.243 NO-GO, Unconstrained, Must Not Start</v>
      </c>
      <c r="T161" s="73" t="str">
        <v>@ Back Face &amp; ID, No Raised Edge</v>
      </c>
      <c r="U161" s="73" t="str">
        <v>@ Back Face &amp; OD, No Raised Edge</v>
      </c>
      <c r="V161" s="73" t="str">
        <v>@ ID &amp; FACE</v>
      </c>
      <c r="W161" s="73" t="str">
        <v>@ OD &amp; BACK FACE</v>
      </c>
      <c r="X161" s="73" t="str">
        <v>@ OD &amp; FACE</v>
      </c>
      <c r="Y161" s="73" t="str">
        <v>Across from slot</v>
      </c>
      <c r="Z161" s="73" t="str">
        <v>All Edge Breaks</v>
      </c>
      <c r="AA161" s="73" t="str">
        <v>Attached to bar stock</v>
      </c>
      <c r="AB161" s="73" t="str">
        <v xml:space="preserve">Back Turn Fillet Rad. </v>
      </c>
      <c r="AC161" s="73" t="str">
        <v>Balloon 1 (DWG FRM0105 Page 2, NV-27)</v>
      </c>
      <c r="AD161" s="73" t="str">
        <v>Balloon 1 (DWG FRM0105, NV-30)</v>
      </c>
      <c r="AE161" s="73" t="str">
        <v>Balloon 1 (P# 9890002-20) OL00429/A</v>
      </c>
      <c r="AF161" s="73" t="str">
        <v>Balloon 1, DWG#FRM0105</v>
      </c>
      <c r="AG161" s="73" t="str">
        <v>Balloon 11, See Image</v>
      </c>
      <c r="AH161" s="73" t="str">
        <v xml:space="preserve">Balloon 2 (DWG FRM0105 Page 2, NV-27) </v>
      </c>
      <c r="AI161" s="73" t="str">
        <v>Balloon 2 (DWG FRM0105, NV-30)</v>
      </c>
      <c r="AJ161" s="73" t="str">
        <v>Balloon 2 (P# 9890002-20)</v>
      </c>
      <c r="AK161" s="73" t="str">
        <v>Balloon 2, DWG#FRM0105</v>
      </c>
      <c r="AL161" s="73" t="str">
        <v>Balloon 2, DWG#FRM0105, See Image</v>
      </c>
      <c r="AM161" s="73" t="str">
        <v>Balloon 3 (DWG FRM0105, NV-30 Minor)</v>
      </c>
      <c r="AN161" s="73" t="str">
        <v>Balloon 3 (DWG FRM0105, NV-30)</v>
      </c>
      <c r="AO161" s="73" t="str">
        <v>Balloon 3 (P# 9890002-20)</v>
      </c>
      <c r="AP161" s="73" t="str">
        <v>Balloon 4</v>
      </c>
      <c r="AQ161" s="73" t="str">
        <v>Balloon 4 (P# 9890002-20)</v>
      </c>
      <c r="AR161" s="73" t="str">
        <v>Below Middle Band</v>
      </c>
      <c r="AS161" s="73" t="str">
        <v>Best Fit Pin, .003 or Less =Pass</v>
      </c>
      <c r="AT161" s="73" t="str">
        <v>Blank</v>
      </c>
      <c r="AU161" s="73" t="str">
        <v>Blank Turn Maj.</v>
      </c>
      <c r="AV161" s="73" t="str">
        <v>Blank Turn Maj. Mill Flt., OL4172</v>
      </c>
      <c r="AW161" s="73" t="str">
        <v>Blank Without .010 Slots</v>
      </c>
      <c r="AX161" s="73" t="str">
        <v>Blank Without .010 Slots, Section</v>
      </c>
      <c r="AY161" s="73" t="str">
        <v>Blank without thread</v>
      </c>
      <c r="AZ161" s="73" t="str">
        <v xml:space="preserve">Blank, Center of V Grv. </v>
      </c>
      <c r="BA161" s="73" t="str">
        <v>Blank, Check R adjacent Balloon 17</v>
      </c>
      <c r="BB161" s="73" t="str">
        <v>Blank, EXT. Feature</v>
      </c>
      <c r="BC161" s="73" t="str">
        <v>Blank, See Image, OL04335</v>
      </c>
      <c r="BD161" s="73" t="str">
        <v>Blank, See Image, OL04336</v>
      </c>
      <c r="BE161" s="73" t="str">
        <v xml:space="preserve">Blank, Thrd. </v>
      </c>
      <c r="BF161" s="73" t="str">
        <v>Blank, Turn Tip</v>
      </c>
      <c r="BG161" s="73" t="str">
        <v>Blank, Without Thrd.</v>
      </c>
      <c r="BH161" s="73" t="str">
        <v>Blank, Without Thread</v>
      </c>
      <c r="BI161" s="73" t="str">
        <v xml:space="preserve">Blunt Start Blend to Minor </v>
      </c>
      <c r="BJ161" s="73" t="str">
        <v>Calc., Use Go HEX</v>
      </c>
      <c r="BK161" s="73" t="str">
        <v>Can't dig into OD</v>
      </c>
      <c r="BL161" s="73" t="str">
        <v>Carbide Gauge</v>
      </c>
      <c r="BM161" s="73" t="str">
        <v xml:space="preserve">Center of V Grv. </v>
      </c>
      <c r="BN161" s="73" t="str">
        <v>Centered Less than .03 = Pass</v>
      </c>
      <c r="BO161" s="73" t="str">
        <v>Centered within .0005 or Less = Pass</v>
      </c>
      <c r="BP161" s="73" t="str">
        <v>Centered within .001 or Less = Pass</v>
      </c>
      <c r="BQ161" s="73" t="str">
        <v>Centered within .0254 or Less = Pass</v>
      </c>
      <c r="BR161" s="73" t="str">
        <v>Check close to Rod Slot</v>
      </c>
      <c r="BS161" s="73" t="str">
        <v>Check every other hole</v>
      </c>
      <c r="BT161" s="73" t="str">
        <v>Check Go over full length of slot.</v>
      </c>
      <c r="BU161" s="73" t="str">
        <v>Check Near Closed End</v>
      </c>
      <c r="BV161" s="73" t="str">
        <v>Check per Print View, Away from Rod Slot</v>
      </c>
      <c r="BW161" s="73" t="str">
        <v>Check to Balloon 30 Go Pin</v>
      </c>
      <c r="BX161" s="73" t="str">
        <v>Check with .2705 SET Pin Inside Part</v>
      </c>
      <c r="BY161" s="73" t="str">
        <v>Check with Hex Up</v>
      </c>
      <c r="BZ161" s="73" t="str">
        <v>CMM Blank</v>
      </c>
      <c r="CA161" s="73" t="str">
        <v>Confirm Full Radius</v>
      </c>
      <c r="CB161" s="73" t="str">
        <v>Constrained in fixture</v>
      </c>
      <c r="CC161" s="73" t="str">
        <v>Constrained with Ring</v>
      </c>
      <c r="CD161" s="73" t="str">
        <v>Constrained, See Image</v>
      </c>
      <c r="CE161" s="73" t="str">
        <v>Dim. "A"</v>
      </c>
      <c r="CF161" s="73" t="str">
        <v>Dim. "B"</v>
      </c>
      <c r="CG161" s="73" t="str">
        <v>Dim. "C"</v>
      </c>
      <c r="CH161" s="73" t="str">
        <v>Dim. "D", Whirl Blank</v>
      </c>
      <c r="CI161" s="73" t="str">
        <v>Dim. "G"</v>
      </c>
      <c r="CJ161" s="73" t="str">
        <v>Dim. E, Blank Turn Maj. &amp;  Mill Flt</v>
      </c>
      <c r="CK161" s="73" t="str">
        <v>Dim. E, Blank Turn Maj.&amp;  Mill Flt</v>
      </c>
      <c r="CL161" s="73" t="str">
        <v>Dim. H, Whirl Blank</v>
      </c>
      <c r="CM161" s="73" t="str">
        <v>Dim. J, 'Blank Turn Maj. &amp; Whirl Blank</v>
      </c>
      <c r="CN161" s="73" t="str">
        <v>Disk Drop Indicator Tip</v>
      </c>
      <c r="CO161" s="73" t="str">
        <v>DWG 100448-15, Balloon F_1</v>
      </c>
      <c r="CP161" s="73" t="str">
        <v>DWG 100448-15, OL02571</v>
      </c>
      <c r="CQ161" s="73" t="str">
        <v>DWG 100448-41</v>
      </c>
      <c r="CR161" s="73" t="str">
        <v>DWG 9890040, (10E),Section Part, OL01139</v>
      </c>
      <c r="CS161" s="73" t="str">
        <v>DWG 9890040, (10E),Section, OL01139</v>
      </c>
      <c r="CT161" s="73" t="str">
        <v>DWG 9890040, (11E)</v>
      </c>
      <c r="CU161" s="73" t="str">
        <v>DWG 9890040, (11E), Pins with Flats</v>
      </c>
      <c r="CV161" s="73" t="str">
        <v>DWG 9890040, (12E),  Pass=.002 or less</v>
      </c>
      <c r="CW161" s="73" t="str">
        <v>DWG 9890040, (12E), See Image</v>
      </c>
      <c r="CX161" s="73" t="str">
        <v>DWG 9890040, (1E), OL01431</v>
      </c>
      <c r="CY161" s="73" t="str">
        <v>DWG 9890040, (1E), OL01432</v>
      </c>
      <c r="CZ161" s="73" t="str">
        <v>DWG 9890040, (2E), OL01432</v>
      </c>
      <c r="DA161" s="73" t="str">
        <v>DWG 9890040, (3E)</v>
      </c>
      <c r="DB161" s="73" t="str">
        <v>DWG 9890040, (4E)</v>
      </c>
      <c r="DC161" s="73" t="str">
        <v>DWG 9890040, (5E), OL02336</v>
      </c>
      <c r="DD161" s="73" t="str">
        <v>DWG 9890040, (6E)</v>
      </c>
      <c r="DE161" s="73" t="str">
        <v>DWG 9890040, (7E)</v>
      </c>
      <c r="DF161" s="73" t="str">
        <v>DWG 9890040, (8E), OL01433</v>
      </c>
      <c r="DG161" s="73" t="str">
        <v>DWG 9890040, (8E), OL01433, Section</v>
      </c>
      <c r="DH161" s="73" t="str">
        <v>DWG 9890040, (9E), Close to Rod Slot</v>
      </c>
      <c r="DI161" s="73" t="str">
        <v>DWG 9890040, (9E),Close to Rod Slot</v>
      </c>
      <c r="DJ161" s="73" t="str">
        <v>DWG FRM0105 PAGE 2</v>
      </c>
      <c r="DK161" s="73" t="str">
        <v>DWG# 100448-41</v>
      </c>
      <c r="DL161" s="73" t="str">
        <v>DWG# 100448-44</v>
      </c>
      <c r="DM161" s="73" t="str">
        <v>DWG# 9890003  (1), Section OL00436/A</v>
      </c>
      <c r="DN161" s="73" t="str">
        <v>DWG# 9890003 (3), Ring Gauge Constrained</v>
      </c>
      <c r="DO161" s="73" t="str">
        <v>DWG# 9890003 (4), Section</v>
      </c>
      <c r="DP161" s="73" t="str">
        <v>DWG#100448-26, Balloon 1K, OL02350</v>
      </c>
      <c r="DQ161" s="73" t="str">
        <v>DWG#100448-26, Balloon 2K, OL02350</v>
      </c>
      <c r="DR161" s="73" t="str">
        <v>DWG#100448-26, Balloon 3K, OL02363</v>
      </c>
      <c r="DS161" s="73" t="str">
        <v>DWG#100448-26, Balloon 4K</v>
      </c>
      <c r="DT161" s="73" t="str">
        <v>DWG#100448-26, Balloon 5K, Section</v>
      </c>
      <c r="DU161" s="73" t="str">
        <v>DWG#100448-26, Balloon 6K</v>
      </c>
      <c r="DV161" s="73" t="str">
        <v>DWG#100448-26, Balloon 7K, Section</v>
      </c>
      <c r="DW161" s="73" t="str">
        <v>DWG#100448-26, Mfg. Tol.</v>
      </c>
      <c r="DX161" s="73" t="str">
        <v>DWG#9890003 (2) Ring Gauge Constrained</v>
      </c>
      <c r="DY161" s="73" t="str">
        <v>DWG#9890044</v>
      </c>
      <c r="DZ161" s="73" t="str">
        <v>DWG#9890044 .1985 to .2005=Pass</v>
      </c>
      <c r="EA161" s="73" t="str">
        <v>DWG#9890044 Overlay OL02441</v>
      </c>
      <c r="EB161" s="73" t="str">
        <v>DWG#9890044, OL02441</v>
      </c>
      <c r="EC161" s="73" t="str">
        <v>DWG#FRM0105</v>
      </c>
      <c r="ED161" s="73" t="str">
        <v>EXT.</v>
      </c>
      <c r="EE161" s="73" t="str">
        <v>EXT. Section, OL02460</v>
      </c>
      <c r="EF161" s="73" t="str">
        <v>EXT., OL04223</v>
      </c>
      <c r="EG161" s="73" t="str">
        <v>Flat Drop Indicator Tip</v>
      </c>
      <c r="EH161" s="73" t="str">
        <v>Full Go Pin, No Light, at Radius</v>
      </c>
      <c r="EI161" s="73" t="str">
        <v>Function Check</v>
      </c>
      <c r="EJ161" s="73" t="str">
        <v>GO Function Gauge</v>
      </c>
      <c r="EK161" s="73" t="str">
        <v>Go Gauge for Balloon 1 &amp; 4</v>
      </c>
      <c r="EL161" s="73" t="str">
        <v>Go Pin must pass through</v>
      </c>
      <c r="EM161" s="73" t="str">
        <v>Greater than .005 = Fail, Section</v>
      </c>
      <c r="EN161" s="73" t="str">
        <v>Greater than .025 out of center = Fail</v>
      </c>
      <c r="EO161" s="73" t="str">
        <v>Greater than 2.6 = Pass</v>
      </c>
      <c r="EP161" s="73" t="str">
        <v>Green = Pass, Red = Fail</v>
      </c>
      <c r="EQ161" s="73" t="str">
        <v>Hex Depth</v>
      </c>
      <c r="ER161" s="73" t="str">
        <v>Hex Minor</v>
      </c>
      <c r="ES161" s="73" t="str">
        <v>Hole Dia.</v>
      </c>
      <c r="ET161" s="73" t="str">
        <v>Hook or Disk Tip</v>
      </c>
      <c r="EU161" s="73" t="str">
        <v>ID Sphere Finish</v>
      </c>
      <c r="EV161" s="73" t="str">
        <v>ID/OD Both Sides, Diff. .002 or less = Pass</v>
      </c>
      <c r="EW161" s="73" t="str">
        <v>If Looks Big, Section</v>
      </c>
      <c r="EX161" s="73" t="str">
        <v>If Looks Small, Section</v>
      </c>
      <c r="EY161" s="73" t="str">
        <v>Insp. Close to Break Away, Mfg.Tol.</v>
      </c>
      <c r="EZ161" s="73" t="str">
        <v>INT.</v>
      </c>
      <c r="FA161" s="73" t="str">
        <v>INT. Section, OL02460</v>
      </c>
      <c r="FB161" s="73" t="str">
        <v>INT., OL04223</v>
      </c>
      <c r="FC161" s="73" t="str">
        <v>Intersect. of 7.7 &amp; R0.10</v>
      </c>
      <c r="FD161" s="73" t="str">
        <v>Intersect. of 8.79 and R.25 MAX</v>
      </c>
      <c r="FE161" s="73" t="str">
        <v>Keep Ind. Tip away from corner</v>
      </c>
      <c r="FF161" s="73" t="str">
        <v>L31</v>
      </c>
      <c r="FG161" s="73" t="str">
        <v>Laser Mark</v>
      </c>
      <c r="FH161" s="73" t="str">
        <v>LASER PER NOTE 4</v>
      </c>
      <c r="FI161" s="73" t="str">
        <v>LASER PER NOTE 4, Final Check 1 only</v>
      </c>
      <c r="FJ161" s="73" t="str">
        <v>Less than .002 out of center = Pass</v>
      </c>
      <c r="FK161" s="73" t="str">
        <v>Less than 2.75 = Pass, Section</v>
      </c>
      <c r="FL161" s="73" t="str">
        <v>List as pin. Not Calibrated</v>
      </c>
      <c r="FM161" s="73" t="str">
        <v>M9 X 1.25 BUTT See Comment Image</v>
      </c>
      <c r="FN161" s="73" t="str">
        <v>Manual Section</v>
      </c>
      <c r="FO161" s="73" t="str">
        <v>Max Deep .241 NO-GO =.42</v>
      </c>
      <c r="FP161" s="73" t="str">
        <v>MAX Depth of (Note 7) .241 NO-GO Pin</v>
      </c>
      <c r="FQ161" s="73" t="str">
        <v>Measure from Blue Line, See Image</v>
      </c>
      <c r="FR161" s="73" t="str">
        <v>Measure Width of Blue Area, See Image</v>
      </c>
      <c r="FS161" s="73" t="str">
        <v>Mfg. Tol</v>
      </c>
      <c r="FT161" s="73" t="str">
        <v>Mfg. Tol, See Image</v>
      </c>
      <c r="FU161" s="73" t="str">
        <v>Mfg. Tol.</v>
      </c>
      <c r="FV161" s="73" t="str">
        <v>Mfg. Tol. "A"</v>
      </c>
      <c r="FW161" s="73" t="str">
        <v>Mfg. Tol. (Zero on Gauge Full Dia. Lead)</v>
      </c>
      <c r="FX161" s="73" t="str">
        <v>Mfg. Tol. Balloon 11, See Image</v>
      </c>
      <c r="FY161" s="73" t="str">
        <v>Mfg. Tol. Balloon 4</v>
      </c>
      <c r="FZ161" s="73" t="str">
        <v>Mfg. Tol. Balloon 7</v>
      </c>
      <c r="GA161" s="73" t="str">
        <v xml:space="preserve">Mfg. Tol. C-Bore Face (Ballo 28) </v>
      </c>
      <c r="GB161" s="73" t="str">
        <v>Mfg. Tol. Section</v>
      </c>
      <c r="GC161" s="73" t="str">
        <v>Mfg. Tol. See Image</v>
      </c>
      <c r="GD161" s="73" t="str">
        <v>Mfg. Tol., 3 Places, Record MAX</v>
      </c>
      <c r="GE161" s="73" t="str">
        <v>Mfg. Tol., Balloon 11</v>
      </c>
      <c r="GF161" s="73" t="str">
        <v>Mfg. Tol., Balloon 7</v>
      </c>
      <c r="GG161" s="73" t="str">
        <v>Mfg. Tol., Blank</v>
      </c>
      <c r="GH161" s="73" t="str">
        <v>Mfg. Tol., Blank, Balloon 12</v>
      </c>
      <c r="GI161" s="73" t="str">
        <v>Mfg. Tol., Blend to SØ.320</v>
      </c>
      <c r="GJ161" s="73" t="str">
        <v>Mfg. Tol., Calculation</v>
      </c>
      <c r="GK161" s="73" t="str">
        <v>Mfg. Tol., For Mill Fixture</v>
      </c>
      <c r="GL161" s="73" t="str">
        <v>Mfg. Tol., L32</v>
      </c>
      <c r="GM161" s="73" t="str">
        <v>Mfg. Tol., L33</v>
      </c>
      <c r="GN161" s="73" t="str">
        <v>Mfg. Tol., No Tool Marks</v>
      </c>
      <c r="GO161" s="73" t="str">
        <v>Mfg. Tol., OL03361</v>
      </c>
      <c r="GP161" s="73" t="str">
        <v>Mfg. Tol., Record off center value</v>
      </c>
      <c r="GQ161" s="73" t="str">
        <v>Mfg. Tol., Same 3 Places, Record MIN</v>
      </c>
      <c r="GR161" s="73" t="str">
        <v>Mfg. Tol., Section</v>
      </c>
      <c r="GS161" s="73" t="str">
        <v>Mfg. Tol., Section B-B</v>
      </c>
      <c r="GT161" s="73" t="str">
        <v>Mfg. Tol., Section, OL03361</v>
      </c>
      <c r="GU161" s="73" t="str">
        <v>Mfg. Tol., Section, Per Note 2</v>
      </c>
      <c r="GV161" s="73" t="str">
        <v>Mfg. Tol., See Image</v>
      </c>
      <c r="GW161" s="73" t="str">
        <v>Mfg. Tol., See Image, Bore in Blue</v>
      </c>
      <c r="GX161" s="73" t="str">
        <v>Mfg. Tol., See Image, Hook Tip</v>
      </c>
      <c r="GY161" s="73" t="str">
        <v>Mfg. Tol., Sharp Okay No Burr</v>
      </c>
      <c r="GZ161" s="73" t="str">
        <v>Mfg. Tol., Threadless Blank</v>
      </c>
      <c r="HA161" s="73" t="str">
        <v>Mfg.Tol.</v>
      </c>
      <c r="HB161" s="73" t="str">
        <v>Mgf. To., T.S.C.</v>
      </c>
      <c r="HC161" s="73" t="str">
        <v>Milled Feature</v>
      </c>
      <c r="HD161" s="73" t="str">
        <v>Milled Feature, OL04045</v>
      </c>
      <c r="HE161" s="73" t="str">
        <v>More than .0005 out of center = Fail</v>
      </c>
      <c r="HF161" s="73" t="str">
        <v>Must Pass Through</v>
      </c>
      <c r="HG161" s="73" t="str">
        <v>Must pass through gauge</v>
      </c>
      <c r="HH161" s="73" t="str">
        <v>Must Pass Through Go Gauge</v>
      </c>
      <c r="HI161" s="73" t="str">
        <v>Must Pass, See Image.</v>
      </c>
      <c r="HJ161" s="73" t="str">
        <v>NA</v>
      </c>
      <c r="HK161" s="73" t="str">
        <v>Narrow Area</v>
      </c>
      <c r="HL161" s="73" t="str">
        <v>Near Balloon 21</v>
      </c>
      <c r="HM161" s="73" t="str">
        <v>Near Datum B</v>
      </c>
      <c r="HN161" s="73" t="str">
        <v>Neck Dia.</v>
      </c>
      <c r="HO161" s="73" t="str">
        <v>Neck to Head Rad.</v>
      </c>
      <c r="HP161" s="73" t="str">
        <v>No Copper Deposits Allowed</v>
      </c>
      <c r="HQ161" s="73" t="str">
        <v>No Section</v>
      </c>
      <c r="HR161" s="73" t="str">
        <v>No Section, .01 to .014 = Pass</v>
      </c>
      <c r="HS161" s="73" t="str">
        <v>No Section, Rotate Part</v>
      </c>
      <c r="HT161" s="73" t="str">
        <v>No Section, See Image</v>
      </c>
      <c r="HU161" s="73" t="str">
        <v>No Slot, Section B-B</v>
      </c>
      <c r="HV161" s="73" t="str">
        <v>No visual step = Pass</v>
      </c>
      <c r="HW161" s="73" t="str">
        <v>Not to exceed .95 Deep</v>
      </c>
      <c r="HX161" s="73" t="str">
        <v>Note 1</v>
      </c>
      <c r="HY161" s="73" t="str">
        <v>OL00333/A</v>
      </c>
      <c r="HZ161" s="73" t="str">
        <v>OL00519</v>
      </c>
      <c r="IA161" s="73" t="str">
        <v>OL00520</v>
      </c>
      <c r="IB161" s="73" t="str">
        <v>OL00529</v>
      </c>
      <c r="IC161" s="73" t="str">
        <v>OL00542</v>
      </c>
      <c r="ID161" s="73" t="str">
        <v>OL00724</v>
      </c>
      <c r="IE161" s="73" t="str">
        <v>OL01250</v>
      </c>
      <c r="IF161" s="73" t="str">
        <v>OL01869, Threadless Blank</v>
      </c>
      <c r="IG161" s="73" t="str">
        <v>OL01870, Section</v>
      </c>
      <c r="IH161" s="73" t="str">
        <v>OL02255</v>
      </c>
      <c r="II161" s="73" t="str">
        <v>OL02255, Mfg. Tol.</v>
      </c>
      <c r="IJ161" s="73" t="str">
        <v>OL02302</v>
      </c>
      <c r="IK161" s="73" t="str">
        <v xml:space="preserve">OL02318  needed per image instructions </v>
      </c>
      <c r="IL161" s="73" t="str">
        <v>OL02556</v>
      </c>
      <c r="IM161" s="73" t="str">
        <v>OL02557</v>
      </c>
      <c r="IN161" s="73" t="str">
        <v>OL02567</v>
      </c>
      <c r="IO161" s="73" t="str">
        <v>OL02653</v>
      </c>
      <c r="IP161" s="73" t="str">
        <v>OL02718</v>
      </c>
      <c r="IQ161" s="73" t="str">
        <v>OL02841</v>
      </c>
      <c r="IR161" s="73" t="str">
        <v>OL02842</v>
      </c>
      <c r="IS161" s="73" t="str">
        <v>OL02844</v>
      </c>
      <c r="IT161" s="73" t="str">
        <v>OL02871</v>
      </c>
      <c r="IU161" s="73" t="str">
        <v>OL02887</v>
      </c>
      <c r="IV161" s="73" t="str">
        <v>OL03500</v>
      </c>
      <c r="IW161" s="73" t="str">
        <v>OL03766</v>
      </c>
      <c r="IX161" s="73" t="str">
        <v>OL03868</v>
      </c>
      <c r="IY161" s="73" t="str">
        <v>OL03869</v>
      </c>
      <c r="IZ161" s="73" t="str">
        <v>OL03870</v>
      </c>
      <c r="JA161" s="73" t="str">
        <v>OL03873, DWG# 100448-44</v>
      </c>
      <c r="JB161" s="73" t="str">
        <v>OL03949</v>
      </c>
      <c r="JC161" s="73" t="str">
        <v xml:space="preserve">OL04043, Section </v>
      </c>
      <c r="JD161" s="73" t="str">
        <v xml:space="preserve">OL04044, Section </v>
      </c>
      <c r="JE161" s="73" t="str">
        <v>OL04045</v>
      </c>
      <c r="JF161" s="73" t="str">
        <v>OL04045, Milled Feature</v>
      </c>
      <c r="JG161" s="73" t="str">
        <v>OL04063</v>
      </c>
      <c r="JH161" s="73" t="str">
        <v>OL04064</v>
      </c>
      <c r="JI161" s="73" t="str">
        <v>OL04065</v>
      </c>
      <c r="JJ161" s="73" t="str">
        <v>OL04181</v>
      </c>
      <c r="JK161" s="73" t="str">
        <v>OL04218</v>
      </c>
      <c r="JL161" s="73" t="str">
        <v>OL04224, See Image</v>
      </c>
      <c r="JM161" s="73" t="str">
        <v>OL04374</v>
      </c>
      <c r="JN161" s="73" t="str">
        <v>OL04375, Section M-M</v>
      </c>
      <c r="JO161" s="73" t="str">
        <v>OL04376, Section M-M</v>
      </c>
      <c r="JP161" s="73" t="str">
        <v>OL04443</v>
      </c>
      <c r="JQ161" s="73" t="str">
        <v>OL04444</v>
      </c>
      <c r="JR161" s="73" t="str">
        <v>OL05000</v>
      </c>
      <c r="JS161" s="73" t="str">
        <v>One side of slot</v>
      </c>
      <c r="JT161" s="73" t="str">
        <v>Other side of slot</v>
      </c>
      <c r="JU161" s="73" t="str">
        <v>Out of center more than .002 = Fail</v>
      </c>
      <c r="JV161" s="73" t="str">
        <v>Out of center more than.002 = Fail</v>
      </c>
      <c r="JW161" s="73" t="str">
        <v>Overlay OL02713</v>
      </c>
      <c r="JX161" s="73" t="str">
        <v>Overlay OL02714</v>
      </c>
      <c r="JY161" s="73" t="str">
        <v>Overlay OL02718</v>
      </c>
      <c r="JZ161" s="73" t="str">
        <v>Overlay OL03831, Mfg. Tol.</v>
      </c>
      <c r="KA161" s="73" t="str">
        <v>Part Without Slots</v>
      </c>
      <c r="KB161" s="73" t="str">
        <v>Part Without Slots, See Image</v>
      </c>
      <c r="KC161" s="73" t="str">
        <v xml:space="preserve">Pass = .0254 or Less </v>
      </c>
      <c r="KD161" s="73" t="str">
        <v>PD MIN = 4.361, PD MAX = 4.456</v>
      </c>
      <c r="KE161" s="73" t="str">
        <v>Per Balloon 2 Note</v>
      </c>
      <c r="KF161" s="73" t="str">
        <v>Per drawing note(s) 8.</v>
      </c>
      <c r="KG161" s="73" t="str">
        <v>Point or Sphere Tip</v>
      </c>
      <c r="KH161" s="73" t="str">
        <v>Point Tip</v>
      </c>
      <c r="KI161" s="73" t="str">
        <v>R.9 to R1.1 = Pass, See Image</v>
      </c>
      <c r="KJ161" s="73" t="str">
        <v>Ram Construction</v>
      </c>
      <c r="KK161" s="73" t="str">
        <v>Record Same Pass / Fail All Balloons</v>
      </c>
      <c r="KL161" s="73" t="str">
        <v>Ref. Balloon 1</v>
      </c>
      <c r="KM161" s="73" t="str">
        <v>Ref. Balloon 12</v>
      </c>
      <c r="KN161" s="73" t="str">
        <v>Ref. Balloon 13, 100% AQL</v>
      </c>
      <c r="KO161" s="73" t="str">
        <v>Ref. Balloon 2</v>
      </c>
      <c r="KP161" s="73" t="str">
        <v>Ref. Balloon 21, 100% AQL</v>
      </c>
      <c r="KQ161" s="73" t="str">
        <v>Ref. Balloon 4</v>
      </c>
      <c r="KR161" s="73" t="str">
        <v>Ref. Balloon 7</v>
      </c>
      <c r="KS161" s="73" t="str">
        <v>Ref. Balloon 8</v>
      </c>
      <c r="KT161" s="73" t="str">
        <v>Relieved Pin Gauges 09236 &amp; 09235</v>
      </c>
      <c r="KU161" s="73" t="str">
        <v>Rotate Part</v>
      </c>
      <c r="KV161" s="73" t="str">
        <v>Rotate Part, See Image</v>
      </c>
      <c r="KW161" s="73" t="str">
        <v>Same as Root Radius</v>
      </c>
      <c r="KX161" s="73" t="str">
        <v>Section</v>
      </c>
      <c r="KY161" s="73" t="str">
        <v>Section B-B</v>
      </c>
      <c r="KZ161" s="73" t="str">
        <v>Section B-B, Distance Between Grooves</v>
      </c>
      <c r="LA161" s="73" t="str">
        <v>Section C-C</v>
      </c>
      <c r="LB161" s="73" t="str">
        <v>Section Part</v>
      </c>
      <c r="LC161" s="73" t="str">
        <v>Section Part, Measured from Opposite Face</v>
      </c>
      <c r="LD161" s="73" t="str">
        <v>Section, Broachless Blank</v>
      </c>
      <c r="LE161" s="73" t="str">
        <v>Section, EXT. Sphere Location.</v>
      </c>
      <c r="LF161" s="73" t="str">
        <v>Section, Hex Cham. Ang.</v>
      </c>
      <c r="LG161" s="73" t="str">
        <v>Section, Hex Fillet Rad.</v>
      </c>
      <c r="LH161" s="73" t="str">
        <v>Section, INT. Feature</v>
      </c>
      <c r="LI161" s="73" t="str">
        <v>Section, INT. Sphere Location.</v>
      </c>
      <c r="LJ161" s="73" t="str">
        <v>Section, Mfg. Tol.</v>
      </c>
      <c r="LK161" s="73" t="str">
        <v>Section, Mfg. Tol., See Image</v>
      </c>
      <c r="LL161" s="73" t="str">
        <v>Section, OL00486</v>
      </c>
      <c r="LM161" s="73" t="str">
        <v>Section, OL00542</v>
      </c>
      <c r="LN161" s="73" t="str">
        <v>Section, OL00543</v>
      </c>
      <c r="LO161" s="73" t="str">
        <v>Section, OL00544</v>
      </c>
      <c r="LP161" s="73" t="str">
        <v>Section, OL00545</v>
      </c>
      <c r="LQ161" s="73" t="str">
        <v>Section, OL00546</v>
      </c>
      <c r="LR161" s="73" t="str">
        <v>Section, OL00547</v>
      </c>
      <c r="LS161" s="73" t="str">
        <v>Section, OL00555</v>
      </c>
      <c r="LT161" s="73" t="str">
        <v>Section, OL00725</v>
      </c>
      <c r="LU161" s="73" t="str">
        <v>Section, OL01430</v>
      </c>
      <c r="LV161" s="73" t="str">
        <v>Section, OL01434</v>
      </c>
      <c r="LW161" s="73" t="str">
        <v>Section, OL01435</v>
      </c>
      <c r="LX161" s="73" t="str">
        <v>Section, OL01807</v>
      </c>
      <c r="LY161" s="73" t="str">
        <v>Section, OL01830</v>
      </c>
      <c r="LZ161" s="73" t="str">
        <v>Section, OL02351</v>
      </c>
      <c r="MA161" s="73" t="str">
        <v>Section, OL02519</v>
      </c>
      <c r="MB161" s="73" t="str">
        <v>Section, OL02520</v>
      </c>
      <c r="MC161" s="73" t="str">
        <v>Section, OL02522</v>
      </c>
      <c r="MD161" s="73" t="str">
        <v>Section, OL02540</v>
      </c>
      <c r="ME161" s="73" t="str">
        <v>Section, OL02541</v>
      </c>
      <c r="MF161" s="73" t="str">
        <v>Section, OL02552</v>
      </c>
      <c r="MG161" s="73" t="str">
        <v>Section, OL02553</v>
      </c>
      <c r="MH161" s="73" t="str">
        <v>Section, OL02554</v>
      </c>
      <c r="MI161" s="73" t="str">
        <v>Section, OL02555</v>
      </c>
      <c r="MJ161" s="73" t="str">
        <v>Section, OL02558</v>
      </c>
      <c r="MK161" s="73" t="str">
        <v>Section, OL02559</v>
      </c>
      <c r="ML161" s="73" t="str">
        <v>Section, OL02560</v>
      </c>
      <c r="MM161" s="73" t="str">
        <v>Section, OL02619</v>
      </c>
      <c r="MN161" s="73" t="str">
        <v>Section, OL02620</v>
      </c>
      <c r="MO161" s="73" t="str">
        <v>Section, OL02621</v>
      </c>
      <c r="MP161" s="73" t="str">
        <v>Section, OL02622</v>
      </c>
      <c r="MQ161" s="73" t="str">
        <v>Section, OL02623</v>
      </c>
      <c r="MR161" s="73" t="str">
        <v>Section, OL02624</v>
      </c>
      <c r="MS161" s="73" t="str">
        <v>Section, OL02652</v>
      </c>
      <c r="MT161" s="73" t="str">
        <v>Section, OL02680</v>
      </c>
      <c r="MU161" s="73" t="str">
        <v>Section, OL02793</v>
      </c>
      <c r="MV161" s="73" t="str">
        <v>Section, OL02823</v>
      </c>
      <c r="MW161" s="73" t="str">
        <v>Section, OL02843</v>
      </c>
      <c r="MX161" s="73" t="str">
        <v>Section, OL03026, Ext.</v>
      </c>
      <c r="MY161" s="73" t="str">
        <v>Section, OL03026, Int.</v>
      </c>
      <c r="MZ161" s="73" t="str">
        <v>Section, OL03570, DWG# 100448-41</v>
      </c>
      <c r="NA161" s="73" t="str">
        <v>Section, OL03781</v>
      </c>
      <c r="NB161" s="73" t="str">
        <v>Section, OL03911</v>
      </c>
      <c r="NC161" s="73" t="str">
        <v>Section, OL03912</v>
      </c>
      <c r="ND161" s="73" t="str">
        <v>Section, OL03928</v>
      </c>
      <c r="NE161" s="73" t="str">
        <v>Section, OL03929</v>
      </c>
      <c r="NF161" s="73" t="str">
        <v>Section, OL04030</v>
      </c>
      <c r="NG161" s="73" t="str">
        <v>Section, OL04037</v>
      </c>
      <c r="NH161" s="73" t="str">
        <v>Section, OL04038</v>
      </c>
      <c r="NI161" s="73" t="str">
        <v>Section, OL04046</v>
      </c>
      <c r="NJ161" s="73" t="str">
        <v>Section, OL04065</v>
      </c>
      <c r="NK161" s="73" t="str">
        <v>Section, OL04066</v>
      </c>
      <c r="NL161" s="73" t="str">
        <v>Section, OL04067</v>
      </c>
      <c r="NM161" s="73" t="str">
        <v>Section, OL04069</v>
      </c>
      <c r="NN161" s="73" t="str">
        <v>Section, OL04071</v>
      </c>
      <c r="NO161" s="73" t="str">
        <v>Section, OL04173</v>
      </c>
      <c r="NP161" s="73" t="str">
        <v>Section, OL04174</v>
      </c>
      <c r="NQ161" s="73" t="str">
        <v>Section, OL04214</v>
      </c>
      <c r="NR161" s="73" t="str">
        <v>Section, OL04215</v>
      </c>
      <c r="NS161" s="73" t="str">
        <v>Section, OL04216</v>
      </c>
      <c r="NT161" s="73" t="str">
        <v>Section, OL04217</v>
      </c>
      <c r="NU161" s="73" t="str">
        <v>Section, Overlay OL02716</v>
      </c>
      <c r="NV161" s="73" t="str">
        <v>Section, Overlay OL02717</v>
      </c>
      <c r="NW161" s="73" t="str">
        <v>Section, See Image</v>
      </c>
      <c r="NX161" s="73" t="str">
        <v>Section, See Image, DWG# 100448-41</v>
      </c>
      <c r="NY161" s="73" t="str">
        <v>Section, Without Sots</v>
      </c>
      <c r="NZ161" s="73" t="str">
        <v>See Comments Sheet</v>
      </c>
      <c r="OA161" s="73" t="str">
        <v>See Comments Sheet, OL02318</v>
      </c>
      <c r="OB161" s="73" t="str">
        <v>See Image</v>
      </c>
      <c r="OC161" s="73" t="str">
        <v>See Image, .005 or Less = Pass</v>
      </c>
      <c r="OD161" s="73" t="str">
        <v>See Image, Check Near Radius</v>
      </c>
      <c r="OE161" s="73" t="str">
        <v>See Image, Constrained</v>
      </c>
      <c r="OF161" s="73" t="str">
        <v>See Image, Distance Between Flats</v>
      </c>
      <c r="OG161" s="73" t="str">
        <v xml:space="preserve">See Image, Mfg. Tol, Section A-A </v>
      </c>
      <c r="OH161" s="73" t="str">
        <v>See image, Mfg. Tol.</v>
      </c>
      <c r="OI161" s="73" t="str">
        <v>See Image, Mic. Across Flats</v>
      </c>
      <c r="OJ161" s="73" t="str">
        <v>See Image, OL02850</v>
      </c>
      <c r="OK161" s="73" t="str">
        <v>See Image, OL02880</v>
      </c>
      <c r="OL161" s="73" t="str">
        <v>See Image, OL03926</v>
      </c>
      <c r="OM161" s="73" t="str">
        <v>See Image, OL03927</v>
      </c>
      <c r="ON161" s="73" t="str">
        <v>See Image, OL04003</v>
      </c>
      <c r="OO161" s="73" t="str">
        <v>'See Image, OL04342,  Best Fit Joe Block</v>
      </c>
      <c r="OP161" s="73" t="str">
        <v>See Image, OL04342,  Blank</v>
      </c>
      <c r="OQ161" s="73" t="str">
        <v>See Image, OL04342, Blank</v>
      </c>
      <c r="OR161" s="73" t="str">
        <v>See Image, OL04343, Blank</v>
      </c>
      <c r="OS161" s="73" t="str">
        <v>See Image, Pass = .002 or Less</v>
      </c>
      <c r="OT161" s="73" t="str">
        <v>See Image, Rcd. MAX</v>
      </c>
      <c r="OU161" s="73" t="str">
        <v>See Image, Rcd. MIN</v>
      </c>
      <c r="OV161" s="73" t="str">
        <v>See Image, Section</v>
      </c>
      <c r="OW161" s="73" t="str">
        <v>See Image, Section A-A</v>
      </c>
      <c r="OX161" s="73" t="str">
        <v>See Image, Section B-B</v>
      </c>
      <c r="OY161" s="73" t="str">
        <v>See Image, Section B-B, TSC</v>
      </c>
      <c r="OZ161" s="73" t="str">
        <v>See Image, Shank Drawing # 18000-XX-XX A</v>
      </c>
      <c r="PA161" s="73" t="str">
        <v>Sequencial Laser 01, 120 Per Print</v>
      </c>
      <c r="PB161" s="73" t="str">
        <v>Set to .202, Zero on Thread Lead</v>
      </c>
      <c r="PC161" s="73" t="str">
        <v>Sharp OK, No Burr</v>
      </c>
      <c r="PD161" s="73" t="str">
        <v>Sharp OK, No Raised Edge, See Image</v>
      </c>
      <c r="PE161" s="73" t="str">
        <v>Sharp OK, No Raised Edges</v>
      </c>
      <c r="PF161" s="73" t="str">
        <v>Sharp okay no raised edge</v>
      </c>
      <c r="PG161" s="73" t="str">
        <v>Sharp Okay, No Burr</v>
      </c>
      <c r="PH161" s="73" t="str">
        <v>Sharp Okay, No Raised Edge</v>
      </c>
      <c r="PI161" s="73" t="str">
        <v>Sharp Okay, No Raised Edges,</v>
      </c>
      <c r="PJ161" s="73" t="str">
        <v>Sharp Okay, See Image</v>
      </c>
      <c r="PK161" s="73" t="str">
        <v xml:space="preserve">Start of Radius @ .195 </v>
      </c>
      <c r="PL161" s="73" t="str">
        <v xml:space="preserve">Start of Radius @ .21 </v>
      </c>
      <c r="PM161" s="73" t="str">
        <v xml:space="preserve">T.S.C. </v>
      </c>
      <c r="PN161" s="73" t="str">
        <v>Tangent Point</v>
      </c>
      <c r="PO161" s="73" t="str">
        <v>Tangent point of R.50</v>
      </c>
      <c r="PP161" s="73" t="str">
        <v>Taper Check, Mfg.Tol.</v>
      </c>
      <c r="PQ161" s="73" t="str">
        <v>Taper Check, Mfg.Tol., See Image</v>
      </c>
      <c r="PR161" s="73" t="str">
        <v>Thrd. Minor Ø</v>
      </c>
      <c r="PS161" s="73" t="str">
        <v>Thrd. Relief Ø</v>
      </c>
      <c r="PT161" s="73" t="str">
        <v>Threadless Blank</v>
      </c>
      <c r="PU161" s="73" t="str">
        <v>Threadless Blank, From Major Ø</v>
      </c>
      <c r="PV161" s="73" t="str">
        <v>Threadless Blank, Mfg. Tol.</v>
      </c>
      <c r="PW161" s="73" t="str">
        <v>Threadless Blank, Thrd. to Neck Rad.</v>
      </c>
      <c r="PX161" s="73" t="str">
        <v>Thredless Blank</v>
      </c>
      <c r="PY161" s="73" t="str">
        <v>To center of R.005</v>
      </c>
      <c r="PZ161" s="73" t="str">
        <v>Torx Min. Dia.</v>
      </c>
      <c r="QA161" s="73" t="str">
        <v>Turn Ø Free of Mill Marks</v>
      </c>
      <c r="QB161" s="73" t="str">
        <v>Use (Full) GO Hex</v>
      </c>
      <c r="QC161" s="73" t="str">
        <v>Use Balloon 1 FULL Gauge</v>
      </c>
      <c r="QD161" s="73" t="str">
        <v>Use Balloon 9 FULL GO</v>
      </c>
      <c r="QE161" s="73" t="str">
        <v>Use Best Fit Pin</v>
      </c>
      <c r="QF161" s="73" t="str">
        <v>Use Disk Tip</v>
      </c>
      <c r="QG161" s="73" t="str">
        <v>Use flat bottomed indicator tip.</v>
      </c>
      <c r="QH161" s="73" t="str">
        <v xml:space="preserve">Use Full .093 Go Hex </v>
      </c>
      <c r="QI161" s="73" t="str">
        <v xml:space="preserve">Use Full .0930 Go Hex </v>
      </c>
      <c r="QJ161" s="73" t="str">
        <v>Use Full .1235 Go Hex</v>
      </c>
      <c r="QK161" s="73" t="str">
        <v>Use Gauge K2-98-8019-04, See Image</v>
      </c>
      <c r="QL161" s="73" t="str">
        <v>Use large flat indicator tip</v>
      </c>
      <c r="QM161" s="73" t="str">
        <v>Use Pins.3330/.3350, See Image MAX NO-GO</v>
      </c>
      <c r="QN161" s="73" t="str">
        <v>Use Pointed Drop Indicator Tip</v>
      </c>
      <c r="QO161" s="73" t="str">
        <v>V-Block</v>
      </c>
      <c r="QP161" s="73" t="str">
        <v>V-Block,  AMB for 13</v>
      </c>
      <c r="QQ161" s="73" t="str">
        <v>V-Block,  Hex Cham. Dia.</v>
      </c>
      <c r="QR161" s="73" t="str">
        <v>V-Block, Hex Depth</v>
      </c>
      <c r="QS161" s="73" t="str">
        <v>VBU Gauge</v>
      </c>
      <c r="QT161" s="73" t="str">
        <v>Visibally smaller than HEX=Pass</v>
      </c>
      <c r="QU161" s="73" t="str">
        <v>Visual Per Drawing</v>
      </c>
      <c r="QV161" s="73" t="str">
        <v>Whirl Blank</v>
      </c>
      <c r="QW161" s="73" t="str">
        <v xml:space="preserve">Whirl Blank </v>
      </c>
      <c r="QX161" s="73" t="str">
        <v>Whirl Blank, Neck Rad. End to Head CL</v>
      </c>
      <c r="QY161" s="73" t="str">
        <v>Whirl Blank, Nose Start Dia.</v>
      </c>
      <c r="QZ161" s="73" t="str">
        <v>Whirl Blank, Nose Start Dist.</v>
      </c>
      <c r="RA161" s="73" t="str">
        <v>Whirl Blank, Thrd. Minor</v>
      </c>
      <c r="RB161" s="73" t="str">
        <v>Whirl Blank, Thrd. Pullout Dia.</v>
      </c>
      <c r="RC161" s="73" t="str">
        <v>Whole Part, Removal is at Assy. Level</v>
      </c>
      <c r="RD161" s="73" t="str">
        <v>Wide Area</v>
      </c>
      <c r="RE161" s="73" t="str">
        <v>Zero on End of Go Gauge</v>
      </c>
    </row>
    <row r="162" spans="1:473">
      <c r="A162" s="73" t="s">
        <v>799</v>
      </c>
      <c r="C162" s="73" t="str" cm="1">
        <f t="array" ref="C162:RE162">TRANSPOSE(_xlfn._xlws.SORT(_xlfn._xlws.FILTER($A$2:$A$600,ISNUMBER(SEARCH('PartLib Table'!M169,$A$2:$A$600)),"not found")))</f>
        <v xml:space="preserve"> 'C', Whirl Blank</v>
      </c>
      <c r="D162" s="73" t="str">
        <v xml:space="preserve"> See Image, Constrained</v>
      </c>
      <c r="E162" s="73" t="str">
        <v>(.04 to .12 range = Pass)</v>
      </c>
      <c r="F162" s="73" t="str">
        <v>(.042 FULL) Go Pin Seat Fully</v>
      </c>
      <c r="G162" s="73" t="str">
        <v>(B), Mfg. Tol.</v>
      </c>
      <c r="H162" s="73" t="str">
        <v>(B), O.A.L.</v>
      </c>
      <c r="I162" s="73" t="str">
        <v>.001 or less =Pass</v>
      </c>
      <c r="J162" s="73" t="str">
        <v>.001 or less out of center = Pass</v>
      </c>
      <c r="K162" s="73" t="str">
        <v>.002 or Less = Pass</v>
      </c>
      <c r="L162" s="73" t="str">
        <v>.002 or Less out of center = Pass</v>
      </c>
      <c r="M162" s="73" t="str">
        <v>.005 to .015 = Pass</v>
      </c>
      <c r="N162" s="73" t="str">
        <v>.0125 Mean, Section</v>
      </c>
      <c r="O162" s="73" t="str">
        <v>.025 or Less in X &amp; Y=Pass</v>
      </c>
      <c r="P162" s="73" t="str">
        <v>.038 Mean</v>
      </c>
      <c r="Q162" s="73" t="str">
        <v>.063 MM = .0024 IN, See Image</v>
      </c>
      <c r="R162" s="73" t="str">
        <v>.063MM = .0024"</v>
      </c>
      <c r="S162" s="73" t="str">
        <v>.243 NO-GO, Unconstrained, Must Not Start</v>
      </c>
      <c r="T162" s="73" t="str">
        <v>@ Back Face &amp; ID, No Raised Edge</v>
      </c>
      <c r="U162" s="73" t="str">
        <v>@ Back Face &amp; OD, No Raised Edge</v>
      </c>
      <c r="V162" s="73" t="str">
        <v>@ ID &amp; FACE</v>
      </c>
      <c r="W162" s="73" t="str">
        <v>@ OD &amp; BACK FACE</v>
      </c>
      <c r="X162" s="73" t="str">
        <v>@ OD &amp; FACE</v>
      </c>
      <c r="Y162" s="73" t="str">
        <v>Across from slot</v>
      </c>
      <c r="Z162" s="73" t="str">
        <v>All Edge Breaks</v>
      </c>
      <c r="AA162" s="73" t="str">
        <v>Attached to bar stock</v>
      </c>
      <c r="AB162" s="73" t="str">
        <v xml:space="preserve">Back Turn Fillet Rad. </v>
      </c>
      <c r="AC162" s="73" t="str">
        <v>Balloon 1 (DWG FRM0105 Page 2, NV-27)</v>
      </c>
      <c r="AD162" s="73" t="str">
        <v>Balloon 1 (DWG FRM0105, NV-30)</v>
      </c>
      <c r="AE162" s="73" t="str">
        <v>Balloon 1 (P# 9890002-20) OL00429/A</v>
      </c>
      <c r="AF162" s="73" t="str">
        <v>Balloon 1, DWG#FRM0105</v>
      </c>
      <c r="AG162" s="73" t="str">
        <v>Balloon 11, See Image</v>
      </c>
      <c r="AH162" s="73" t="str">
        <v xml:space="preserve">Balloon 2 (DWG FRM0105 Page 2, NV-27) </v>
      </c>
      <c r="AI162" s="73" t="str">
        <v>Balloon 2 (DWG FRM0105, NV-30)</v>
      </c>
      <c r="AJ162" s="73" t="str">
        <v>Balloon 2 (P# 9890002-20)</v>
      </c>
      <c r="AK162" s="73" t="str">
        <v>Balloon 2, DWG#FRM0105</v>
      </c>
      <c r="AL162" s="73" t="str">
        <v>Balloon 2, DWG#FRM0105, See Image</v>
      </c>
      <c r="AM162" s="73" t="str">
        <v>Balloon 3 (DWG FRM0105, NV-30 Minor)</v>
      </c>
      <c r="AN162" s="73" t="str">
        <v>Balloon 3 (DWG FRM0105, NV-30)</v>
      </c>
      <c r="AO162" s="73" t="str">
        <v>Balloon 3 (P# 9890002-20)</v>
      </c>
      <c r="AP162" s="73" t="str">
        <v>Balloon 4</v>
      </c>
      <c r="AQ162" s="73" t="str">
        <v>Balloon 4 (P# 9890002-20)</v>
      </c>
      <c r="AR162" s="73" t="str">
        <v>Below Middle Band</v>
      </c>
      <c r="AS162" s="73" t="str">
        <v>Best Fit Pin, .003 or Less =Pass</v>
      </c>
      <c r="AT162" s="73" t="str">
        <v>Blank</v>
      </c>
      <c r="AU162" s="73" t="str">
        <v>Blank Turn Maj.</v>
      </c>
      <c r="AV162" s="73" t="str">
        <v>Blank Turn Maj. Mill Flt., OL4172</v>
      </c>
      <c r="AW162" s="73" t="str">
        <v>Blank Without .010 Slots</v>
      </c>
      <c r="AX162" s="73" t="str">
        <v>Blank Without .010 Slots, Section</v>
      </c>
      <c r="AY162" s="73" t="str">
        <v>Blank without thread</v>
      </c>
      <c r="AZ162" s="73" t="str">
        <v xml:space="preserve">Blank, Center of V Grv. </v>
      </c>
      <c r="BA162" s="73" t="str">
        <v>Blank, Check R adjacent Balloon 17</v>
      </c>
      <c r="BB162" s="73" t="str">
        <v>Blank, EXT. Feature</v>
      </c>
      <c r="BC162" s="73" t="str">
        <v>Blank, See Image, OL04335</v>
      </c>
      <c r="BD162" s="73" t="str">
        <v>Blank, See Image, OL04336</v>
      </c>
      <c r="BE162" s="73" t="str">
        <v xml:space="preserve">Blank, Thrd. </v>
      </c>
      <c r="BF162" s="73" t="str">
        <v>Blank, Turn Tip</v>
      </c>
      <c r="BG162" s="73" t="str">
        <v>Blank, Without Thrd.</v>
      </c>
      <c r="BH162" s="73" t="str">
        <v>Blank, Without Thread</v>
      </c>
      <c r="BI162" s="73" t="str">
        <v xml:space="preserve">Blunt Start Blend to Minor </v>
      </c>
      <c r="BJ162" s="73" t="str">
        <v>Calc., Use Go HEX</v>
      </c>
      <c r="BK162" s="73" t="str">
        <v>Can't dig into OD</v>
      </c>
      <c r="BL162" s="73" t="str">
        <v>Carbide Gauge</v>
      </c>
      <c r="BM162" s="73" t="str">
        <v xml:space="preserve">Center of V Grv. </v>
      </c>
      <c r="BN162" s="73" t="str">
        <v>Centered Less than .03 = Pass</v>
      </c>
      <c r="BO162" s="73" t="str">
        <v>Centered within .0005 or Less = Pass</v>
      </c>
      <c r="BP162" s="73" t="str">
        <v>Centered within .001 or Less = Pass</v>
      </c>
      <c r="BQ162" s="73" t="str">
        <v>Centered within .0254 or Less = Pass</v>
      </c>
      <c r="BR162" s="73" t="str">
        <v>Check close to Rod Slot</v>
      </c>
      <c r="BS162" s="73" t="str">
        <v>Check every other hole</v>
      </c>
      <c r="BT162" s="73" t="str">
        <v>Check Go over full length of slot.</v>
      </c>
      <c r="BU162" s="73" t="str">
        <v>Check Near Closed End</v>
      </c>
      <c r="BV162" s="73" t="str">
        <v>Check per Print View, Away from Rod Slot</v>
      </c>
      <c r="BW162" s="73" t="str">
        <v>Check to Balloon 30 Go Pin</v>
      </c>
      <c r="BX162" s="73" t="str">
        <v>Check with .2705 SET Pin Inside Part</v>
      </c>
      <c r="BY162" s="73" t="str">
        <v>Check with Hex Up</v>
      </c>
      <c r="BZ162" s="73" t="str">
        <v>CMM Blank</v>
      </c>
      <c r="CA162" s="73" t="str">
        <v>Confirm Full Radius</v>
      </c>
      <c r="CB162" s="73" t="str">
        <v>Constrained in fixture</v>
      </c>
      <c r="CC162" s="73" t="str">
        <v>Constrained with Ring</v>
      </c>
      <c r="CD162" s="73" t="str">
        <v>Constrained, See Image</v>
      </c>
      <c r="CE162" s="73" t="str">
        <v>Dim. "A"</v>
      </c>
      <c r="CF162" s="73" t="str">
        <v>Dim. "B"</v>
      </c>
      <c r="CG162" s="73" t="str">
        <v>Dim. "C"</v>
      </c>
      <c r="CH162" s="73" t="str">
        <v>Dim. "D", Whirl Blank</v>
      </c>
      <c r="CI162" s="73" t="str">
        <v>Dim. "G"</v>
      </c>
      <c r="CJ162" s="73" t="str">
        <v>Dim. E, Blank Turn Maj. &amp;  Mill Flt</v>
      </c>
      <c r="CK162" s="73" t="str">
        <v>Dim. E, Blank Turn Maj.&amp;  Mill Flt</v>
      </c>
      <c r="CL162" s="73" t="str">
        <v>Dim. H, Whirl Blank</v>
      </c>
      <c r="CM162" s="73" t="str">
        <v>Dim. J, 'Blank Turn Maj. &amp; Whirl Blank</v>
      </c>
      <c r="CN162" s="73" t="str">
        <v>Disk Drop Indicator Tip</v>
      </c>
      <c r="CO162" s="73" t="str">
        <v>DWG 100448-15, Balloon F_1</v>
      </c>
      <c r="CP162" s="73" t="str">
        <v>DWG 100448-15, OL02571</v>
      </c>
      <c r="CQ162" s="73" t="str">
        <v>DWG 100448-41</v>
      </c>
      <c r="CR162" s="73" t="str">
        <v>DWG 9890040, (10E),Section Part, OL01139</v>
      </c>
      <c r="CS162" s="73" t="str">
        <v>DWG 9890040, (10E),Section, OL01139</v>
      </c>
      <c r="CT162" s="73" t="str">
        <v>DWG 9890040, (11E)</v>
      </c>
      <c r="CU162" s="73" t="str">
        <v>DWG 9890040, (11E), Pins with Flats</v>
      </c>
      <c r="CV162" s="73" t="str">
        <v>DWG 9890040, (12E),  Pass=.002 or less</v>
      </c>
      <c r="CW162" s="73" t="str">
        <v>DWG 9890040, (12E), See Image</v>
      </c>
      <c r="CX162" s="73" t="str">
        <v>DWG 9890040, (1E), OL01431</v>
      </c>
      <c r="CY162" s="73" t="str">
        <v>DWG 9890040, (1E), OL01432</v>
      </c>
      <c r="CZ162" s="73" t="str">
        <v>DWG 9890040, (2E), OL01432</v>
      </c>
      <c r="DA162" s="73" t="str">
        <v>DWG 9890040, (3E)</v>
      </c>
      <c r="DB162" s="73" t="str">
        <v>DWG 9890040, (4E)</v>
      </c>
      <c r="DC162" s="73" t="str">
        <v>DWG 9890040, (5E), OL02336</v>
      </c>
      <c r="DD162" s="73" t="str">
        <v>DWG 9890040, (6E)</v>
      </c>
      <c r="DE162" s="73" t="str">
        <v>DWG 9890040, (7E)</v>
      </c>
      <c r="DF162" s="73" t="str">
        <v>DWG 9890040, (8E), OL01433</v>
      </c>
      <c r="DG162" s="73" t="str">
        <v>DWG 9890040, (8E), OL01433, Section</v>
      </c>
      <c r="DH162" s="73" t="str">
        <v>DWG 9890040, (9E), Close to Rod Slot</v>
      </c>
      <c r="DI162" s="73" t="str">
        <v>DWG 9890040, (9E),Close to Rod Slot</v>
      </c>
      <c r="DJ162" s="73" t="str">
        <v>DWG FRM0105 PAGE 2</v>
      </c>
      <c r="DK162" s="73" t="str">
        <v>DWG# 100448-41</v>
      </c>
      <c r="DL162" s="73" t="str">
        <v>DWG# 100448-44</v>
      </c>
      <c r="DM162" s="73" t="str">
        <v>DWG# 9890003  (1), Section OL00436/A</v>
      </c>
      <c r="DN162" s="73" t="str">
        <v>DWG# 9890003 (3), Ring Gauge Constrained</v>
      </c>
      <c r="DO162" s="73" t="str">
        <v>DWG# 9890003 (4), Section</v>
      </c>
      <c r="DP162" s="73" t="str">
        <v>DWG#100448-26, Balloon 1K, OL02350</v>
      </c>
      <c r="DQ162" s="73" t="str">
        <v>DWG#100448-26, Balloon 2K, OL02350</v>
      </c>
      <c r="DR162" s="73" t="str">
        <v>DWG#100448-26, Balloon 3K, OL02363</v>
      </c>
      <c r="DS162" s="73" t="str">
        <v>DWG#100448-26, Balloon 4K</v>
      </c>
      <c r="DT162" s="73" t="str">
        <v>DWG#100448-26, Balloon 5K, Section</v>
      </c>
      <c r="DU162" s="73" t="str">
        <v>DWG#100448-26, Balloon 6K</v>
      </c>
      <c r="DV162" s="73" t="str">
        <v>DWG#100448-26, Balloon 7K, Section</v>
      </c>
      <c r="DW162" s="73" t="str">
        <v>DWG#100448-26, Mfg. Tol.</v>
      </c>
      <c r="DX162" s="73" t="str">
        <v>DWG#9890003 (2) Ring Gauge Constrained</v>
      </c>
      <c r="DY162" s="73" t="str">
        <v>DWG#9890044</v>
      </c>
      <c r="DZ162" s="73" t="str">
        <v>DWG#9890044 .1985 to .2005=Pass</v>
      </c>
      <c r="EA162" s="73" t="str">
        <v>DWG#9890044 Overlay OL02441</v>
      </c>
      <c r="EB162" s="73" t="str">
        <v>DWG#9890044, OL02441</v>
      </c>
      <c r="EC162" s="73" t="str">
        <v>DWG#FRM0105</v>
      </c>
      <c r="ED162" s="73" t="str">
        <v>EXT.</v>
      </c>
      <c r="EE162" s="73" t="str">
        <v>EXT. Section, OL02460</v>
      </c>
      <c r="EF162" s="73" t="str">
        <v>EXT., OL04223</v>
      </c>
      <c r="EG162" s="73" t="str">
        <v>Flat Drop Indicator Tip</v>
      </c>
      <c r="EH162" s="73" t="str">
        <v>Full Go Pin, No Light, at Radius</v>
      </c>
      <c r="EI162" s="73" t="str">
        <v>Function Check</v>
      </c>
      <c r="EJ162" s="73" t="str">
        <v>GO Function Gauge</v>
      </c>
      <c r="EK162" s="73" t="str">
        <v>Go Gauge for Balloon 1 &amp; 4</v>
      </c>
      <c r="EL162" s="73" t="str">
        <v>Go Pin must pass through</v>
      </c>
      <c r="EM162" s="73" t="str">
        <v>Greater than .005 = Fail, Section</v>
      </c>
      <c r="EN162" s="73" t="str">
        <v>Greater than .025 out of center = Fail</v>
      </c>
      <c r="EO162" s="73" t="str">
        <v>Greater than 2.6 = Pass</v>
      </c>
      <c r="EP162" s="73" t="str">
        <v>Green = Pass, Red = Fail</v>
      </c>
      <c r="EQ162" s="73" t="str">
        <v>Hex Depth</v>
      </c>
      <c r="ER162" s="73" t="str">
        <v>Hex Minor</v>
      </c>
      <c r="ES162" s="73" t="str">
        <v>Hole Dia.</v>
      </c>
      <c r="ET162" s="73" t="str">
        <v>Hook or Disk Tip</v>
      </c>
      <c r="EU162" s="73" t="str">
        <v>ID Sphere Finish</v>
      </c>
      <c r="EV162" s="73" t="str">
        <v>ID/OD Both Sides, Diff. .002 or less = Pass</v>
      </c>
      <c r="EW162" s="73" t="str">
        <v>If Looks Big, Section</v>
      </c>
      <c r="EX162" s="73" t="str">
        <v>If Looks Small, Section</v>
      </c>
      <c r="EY162" s="73" t="str">
        <v>Insp. Close to Break Away, Mfg.Tol.</v>
      </c>
      <c r="EZ162" s="73" t="str">
        <v>INT.</v>
      </c>
      <c r="FA162" s="73" t="str">
        <v>INT. Section, OL02460</v>
      </c>
      <c r="FB162" s="73" t="str">
        <v>INT., OL04223</v>
      </c>
      <c r="FC162" s="73" t="str">
        <v>Intersect. of 7.7 &amp; R0.10</v>
      </c>
      <c r="FD162" s="73" t="str">
        <v>Intersect. of 8.79 and R.25 MAX</v>
      </c>
      <c r="FE162" s="73" t="str">
        <v>Keep Ind. Tip away from corner</v>
      </c>
      <c r="FF162" s="73" t="str">
        <v>L31</v>
      </c>
      <c r="FG162" s="73" t="str">
        <v>Laser Mark</v>
      </c>
      <c r="FH162" s="73" t="str">
        <v>LASER PER NOTE 4</v>
      </c>
      <c r="FI162" s="73" t="str">
        <v>LASER PER NOTE 4, Final Check 1 only</v>
      </c>
      <c r="FJ162" s="73" t="str">
        <v>Less than .002 out of center = Pass</v>
      </c>
      <c r="FK162" s="73" t="str">
        <v>Less than 2.75 = Pass, Section</v>
      </c>
      <c r="FL162" s="73" t="str">
        <v>List as pin. Not Calibrated</v>
      </c>
      <c r="FM162" s="73" t="str">
        <v>M9 X 1.25 BUTT See Comment Image</v>
      </c>
      <c r="FN162" s="73" t="str">
        <v>Manual Section</v>
      </c>
      <c r="FO162" s="73" t="str">
        <v>Max Deep .241 NO-GO =.42</v>
      </c>
      <c r="FP162" s="73" t="str">
        <v>MAX Depth of (Note 7) .241 NO-GO Pin</v>
      </c>
      <c r="FQ162" s="73" t="str">
        <v>Measure from Blue Line, See Image</v>
      </c>
      <c r="FR162" s="73" t="str">
        <v>Measure Width of Blue Area, See Image</v>
      </c>
      <c r="FS162" s="73" t="str">
        <v>Mfg. Tol</v>
      </c>
      <c r="FT162" s="73" t="str">
        <v>Mfg. Tol, See Image</v>
      </c>
      <c r="FU162" s="73" t="str">
        <v>Mfg. Tol.</v>
      </c>
      <c r="FV162" s="73" t="str">
        <v>Mfg. Tol. "A"</v>
      </c>
      <c r="FW162" s="73" t="str">
        <v>Mfg. Tol. (Zero on Gauge Full Dia. Lead)</v>
      </c>
      <c r="FX162" s="73" t="str">
        <v>Mfg. Tol. Balloon 11, See Image</v>
      </c>
      <c r="FY162" s="73" t="str">
        <v>Mfg. Tol. Balloon 4</v>
      </c>
      <c r="FZ162" s="73" t="str">
        <v>Mfg. Tol. Balloon 7</v>
      </c>
      <c r="GA162" s="73" t="str">
        <v xml:space="preserve">Mfg. Tol. C-Bore Face (Ballo 28) </v>
      </c>
      <c r="GB162" s="73" t="str">
        <v>Mfg. Tol. Section</v>
      </c>
      <c r="GC162" s="73" t="str">
        <v>Mfg. Tol. See Image</v>
      </c>
      <c r="GD162" s="73" t="str">
        <v>Mfg. Tol., 3 Places, Record MAX</v>
      </c>
      <c r="GE162" s="73" t="str">
        <v>Mfg. Tol., Balloon 11</v>
      </c>
      <c r="GF162" s="73" t="str">
        <v>Mfg. Tol., Balloon 7</v>
      </c>
      <c r="GG162" s="73" t="str">
        <v>Mfg. Tol., Blank</v>
      </c>
      <c r="GH162" s="73" t="str">
        <v>Mfg. Tol., Blank, Balloon 12</v>
      </c>
      <c r="GI162" s="73" t="str">
        <v>Mfg. Tol., Blend to SØ.320</v>
      </c>
      <c r="GJ162" s="73" t="str">
        <v>Mfg. Tol., Calculation</v>
      </c>
      <c r="GK162" s="73" t="str">
        <v>Mfg. Tol., For Mill Fixture</v>
      </c>
      <c r="GL162" s="73" t="str">
        <v>Mfg. Tol., L32</v>
      </c>
      <c r="GM162" s="73" t="str">
        <v>Mfg. Tol., L33</v>
      </c>
      <c r="GN162" s="73" t="str">
        <v>Mfg. Tol., No Tool Marks</v>
      </c>
      <c r="GO162" s="73" t="str">
        <v>Mfg. Tol., OL03361</v>
      </c>
      <c r="GP162" s="73" t="str">
        <v>Mfg. Tol., Record off center value</v>
      </c>
      <c r="GQ162" s="73" t="str">
        <v>Mfg. Tol., Same 3 Places, Record MIN</v>
      </c>
      <c r="GR162" s="73" t="str">
        <v>Mfg. Tol., Section</v>
      </c>
      <c r="GS162" s="73" t="str">
        <v>Mfg. Tol., Section B-B</v>
      </c>
      <c r="GT162" s="73" t="str">
        <v>Mfg. Tol., Section, OL03361</v>
      </c>
      <c r="GU162" s="73" t="str">
        <v>Mfg. Tol., Section, Per Note 2</v>
      </c>
      <c r="GV162" s="73" t="str">
        <v>Mfg. Tol., See Image</v>
      </c>
      <c r="GW162" s="73" t="str">
        <v>Mfg. Tol., See Image, Bore in Blue</v>
      </c>
      <c r="GX162" s="73" t="str">
        <v>Mfg. Tol., See Image, Hook Tip</v>
      </c>
      <c r="GY162" s="73" t="str">
        <v>Mfg. Tol., Sharp Okay No Burr</v>
      </c>
      <c r="GZ162" s="73" t="str">
        <v>Mfg. Tol., Threadless Blank</v>
      </c>
      <c r="HA162" s="73" t="str">
        <v>Mfg.Tol.</v>
      </c>
      <c r="HB162" s="73" t="str">
        <v>Mgf. To., T.S.C.</v>
      </c>
      <c r="HC162" s="73" t="str">
        <v>Milled Feature</v>
      </c>
      <c r="HD162" s="73" t="str">
        <v>Milled Feature, OL04045</v>
      </c>
      <c r="HE162" s="73" t="str">
        <v>More than .0005 out of center = Fail</v>
      </c>
      <c r="HF162" s="73" t="str">
        <v>Must Pass Through</v>
      </c>
      <c r="HG162" s="73" t="str">
        <v>Must pass through gauge</v>
      </c>
      <c r="HH162" s="73" t="str">
        <v>Must Pass Through Go Gauge</v>
      </c>
      <c r="HI162" s="73" t="str">
        <v>Must Pass, See Image.</v>
      </c>
      <c r="HJ162" s="73" t="str">
        <v>NA</v>
      </c>
      <c r="HK162" s="73" t="str">
        <v>Narrow Area</v>
      </c>
      <c r="HL162" s="73" t="str">
        <v>Near Balloon 21</v>
      </c>
      <c r="HM162" s="73" t="str">
        <v>Near Datum B</v>
      </c>
      <c r="HN162" s="73" t="str">
        <v>Neck Dia.</v>
      </c>
      <c r="HO162" s="73" t="str">
        <v>Neck to Head Rad.</v>
      </c>
      <c r="HP162" s="73" t="str">
        <v>No Copper Deposits Allowed</v>
      </c>
      <c r="HQ162" s="73" t="str">
        <v>No Section</v>
      </c>
      <c r="HR162" s="73" t="str">
        <v>No Section, .01 to .014 = Pass</v>
      </c>
      <c r="HS162" s="73" t="str">
        <v>No Section, Rotate Part</v>
      </c>
      <c r="HT162" s="73" t="str">
        <v>No Section, See Image</v>
      </c>
      <c r="HU162" s="73" t="str">
        <v>No Slot, Section B-B</v>
      </c>
      <c r="HV162" s="73" t="str">
        <v>No visual step = Pass</v>
      </c>
      <c r="HW162" s="73" t="str">
        <v>Not to exceed .95 Deep</v>
      </c>
      <c r="HX162" s="73" t="str">
        <v>Note 1</v>
      </c>
      <c r="HY162" s="73" t="str">
        <v>OL00333/A</v>
      </c>
      <c r="HZ162" s="73" t="str">
        <v>OL00519</v>
      </c>
      <c r="IA162" s="73" t="str">
        <v>OL00520</v>
      </c>
      <c r="IB162" s="73" t="str">
        <v>OL00529</v>
      </c>
      <c r="IC162" s="73" t="str">
        <v>OL00542</v>
      </c>
      <c r="ID162" s="73" t="str">
        <v>OL00724</v>
      </c>
      <c r="IE162" s="73" t="str">
        <v>OL01250</v>
      </c>
      <c r="IF162" s="73" t="str">
        <v>OL01869, Threadless Blank</v>
      </c>
      <c r="IG162" s="73" t="str">
        <v>OL01870, Section</v>
      </c>
      <c r="IH162" s="73" t="str">
        <v>OL02255</v>
      </c>
      <c r="II162" s="73" t="str">
        <v>OL02255, Mfg. Tol.</v>
      </c>
      <c r="IJ162" s="73" t="str">
        <v>OL02302</v>
      </c>
      <c r="IK162" s="73" t="str">
        <v xml:space="preserve">OL02318  needed per image instructions </v>
      </c>
      <c r="IL162" s="73" t="str">
        <v>OL02556</v>
      </c>
      <c r="IM162" s="73" t="str">
        <v>OL02557</v>
      </c>
      <c r="IN162" s="73" t="str">
        <v>OL02567</v>
      </c>
      <c r="IO162" s="73" t="str">
        <v>OL02653</v>
      </c>
      <c r="IP162" s="73" t="str">
        <v>OL02718</v>
      </c>
      <c r="IQ162" s="73" t="str">
        <v>OL02841</v>
      </c>
      <c r="IR162" s="73" t="str">
        <v>OL02842</v>
      </c>
      <c r="IS162" s="73" t="str">
        <v>OL02844</v>
      </c>
      <c r="IT162" s="73" t="str">
        <v>OL02871</v>
      </c>
      <c r="IU162" s="73" t="str">
        <v>OL02887</v>
      </c>
      <c r="IV162" s="73" t="str">
        <v>OL03500</v>
      </c>
      <c r="IW162" s="73" t="str">
        <v>OL03766</v>
      </c>
      <c r="IX162" s="73" t="str">
        <v>OL03868</v>
      </c>
      <c r="IY162" s="73" t="str">
        <v>OL03869</v>
      </c>
      <c r="IZ162" s="73" t="str">
        <v>OL03870</v>
      </c>
      <c r="JA162" s="73" t="str">
        <v>OL03873, DWG# 100448-44</v>
      </c>
      <c r="JB162" s="73" t="str">
        <v>OL03949</v>
      </c>
      <c r="JC162" s="73" t="str">
        <v xml:space="preserve">OL04043, Section </v>
      </c>
      <c r="JD162" s="73" t="str">
        <v xml:space="preserve">OL04044, Section </v>
      </c>
      <c r="JE162" s="73" t="str">
        <v>OL04045</v>
      </c>
      <c r="JF162" s="73" t="str">
        <v>OL04045, Milled Feature</v>
      </c>
      <c r="JG162" s="73" t="str">
        <v>OL04063</v>
      </c>
      <c r="JH162" s="73" t="str">
        <v>OL04064</v>
      </c>
      <c r="JI162" s="73" t="str">
        <v>OL04065</v>
      </c>
      <c r="JJ162" s="73" t="str">
        <v>OL04181</v>
      </c>
      <c r="JK162" s="73" t="str">
        <v>OL04218</v>
      </c>
      <c r="JL162" s="73" t="str">
        <v>OL04224, See Image</v>
      </c>
      <c r="JM162" s="73" t="str">
        <v>OL04374</v>
      </c>
      <c r="JN162" s="73" t="str">
        <v>OL04375, Section M-M</v>
      </c>
      <c r="JO162" s="73" t="str">
        <v>OL04376, Section M-M</v>
      </c>
      <c r="JP162" s="73" t="str">
        <v>OL04443</v>
      </c>
      <c r="JQ162" s="73" t="str">
        <v>OL04444</v>
      </c>
      <c r="JR162" s="73" t="str">
        <v>OL05000</v>
      </c>
      <c r="JS162" s="73" t="str">
        <v>One side of slot</v>
      </c>
      <c r="JT162" s="73" t="str">
        <v>Other side of slot</v>
      </c>
      <c r="JU162" s="73" t="str">
        <v>Out of center more than .002 = Fail</v>
      </c>
      <c r="JV162" s="73" t="str">
        <v>Out of center more than.002 = Fail</v>
      </c>
      <c r="JW162" s="73" t="str">
        <v>Overlay OL02713</v>
      </c>
      <c r="JX162" s="73" t="str">
        <v>Overlay OL02714</v>
      </c>
      <c r="JY162" s="73" t="str">
        <v>Overlay OL02718</v>
      </c>
      <c r="JZ162" s="73" t="str">
        <v>Overlay OL03831, Mfg. Tol.</v>
      </c>
      <c r="KA162" s="73" t="str">
        <v>Part Without Slots</v>
      </c>
      <c r="KB162" s="73" t="str">
        <v>Part Without Slots, See Image</v>
      </c>
      <c r="KC162" s="73" t="str">
        <v xml:space="preserve">Pass = .0254 or Less </v>
      </c>
      <c r="KD162" s="73" t="str">
        <v>PD MIN = 4.361, PD MAX = 4.456</v>
      </c>
      <c r="KE162" s="73" t="str">
        <v>Per Balloon 2 Note</v>
      </c>
      <c r="KF162" s="73" t="str">
        <v>Per drawing note(s) 8.</v>
      </c>
      <c r="KG162" s="73" t="str">
        <v>Point or Sphere Tip</v>
      </c>
      <c r="KH162" s="73" t="str">
        <v>Point Tip</v>
      </c>
      <c r="KI162" s="73" t="str">
        <v>R.9 to R1.1 = Pass, See Image</v>
      </c>
      <c r="KJ162" s="73" t="str">
        <v>Ram Construction</v>
      </c>
      <c r="KK162" s="73" t="str">
        <v>Record Same Pass / Fail All Balloons</v>
      </c>
      <c r="KL162" s="73" t="str">
        <v>Ref. Balloon 1</v>
      </c>
      <c r="KM162" s="73" t="str">
        <v>Ref. Balloon 12</v>
      </c>
      <c r="KN162" s="73" t="str">
        <v>Ref. Balloon 13, 100% AQL</v>
      </c>
      <c r="KO162" s="73" t="str">
        <v>Ref. Balloon 2</v>
      </c>
      <c r="KP162" s="73" t="str">
        <v>Ref. Balloon 21, 100% AQL</v>
      </c>
      <c r="KQ162" s="73" t="str">
        <v>Ref. Balloon 4</v>
      </c>
      <c r="KR162" s="73" t="str">
        <v>Ref. Balloon 7</v>
      </c>
      <c r="KS162" s="73" t="str">
        <v>Ref. Balloon 8</v>
      </c>
      <c r="KT162" s="73" t="str">
        <v>Relieved Pin Gauges 09236 &amp; 09235</v>
      </c>
      <c r="KU162" s="73" t="str">
        <v>Rotate Part</v>
      </c>
      <c r="KV162" s="73" t="str">
        <v>Rotate Part, See Image</v>
      </c>
      <c r="KW162" s="73" t="str">
        <v>Same as Root Radius</v>
      </c>
      <c r="KX162" s="73" t="str">
        <v>Section</v>
      </c>
      <c r="KY162" s="73" t="str">
        <v>Section B-B</v>
      </c>
      <c r="KZ162" s="73" t="str">
        <v>Section B-B, Distance Between Grooves</v>
      </c>
      <c r="LA162" s="73" t="str">
        <v>Section C-C</v>
      </c>
      <c r="LB162" s="73" t="str">
        <v>Section Part</v>
      </c>
      <c r="LC162" s="73" t="str">
        <v>Section Part, Measured from Opposite Face</v>
      </c>
      <c r="LD162" s="73" t="str">
        <v>Section, Broachless Blank</v>
      </c>
      <c r="LE162" s="73" t="str">
        <v>Section, EXT. Sphere Location.</v>
      </c>
      <c r="LF162" s="73" t="str">
        <v>Section, Hex Cham. Ang.</v>
      </c>
      <c r="LG162" s="73" t="str">
        <v>Section, Hex Fillet Rad.</v>
      </c>
      <c r="LH162" s="73" t="str">
        <v>Section, INT. Feature</v>
      </c>
      <c r="LI162" s="73" t="str">
        <v>Section, INT. Sphere Location.</v>
      </c>
      <c r="LJ162" s="73" t="str">
        <v>Section, Mfg. Tol.</v>
      </c>
      <c r="LK162" s="73" t="str">
        <v>Section, Mfg. Tol., See Image</v>
      </c>
      <c r="LL162" s="73" t="str">
        <v>Section, OL00486</v>
      </c>
      <c r="LM162" s="73" t="str">
        <v>Section, OL00542</v>
      </c>
      <c r="LN162" s="73" t="str">
        <v>Section, OL00543</v>
      </c>
      <c r="LO162" s="73" t="str">
        <v>Section, OL00544</v>
      </c>
      <c r="LP162" s="73" t="str">
        <v>Section, OL00545</v>
      </c>
      <c r="LQ162" s="73" t="str">
        <v>Section, OL00546</v>
      </c>
      <c r="LR162" s="73" t="str">
        <v>Section, OL00547</v>
      </c>
      <c r="LS162" s="73" t="str">
        <v>Section, OL00555</v>
      </c>
      <c r="LT162" s="73" t="str">
        <v>Section, OL00725</v>
      </c>
      <c r="LU162" s="73" t="str">
        <v>Section, OL01430</v>
      </c>
      <c r="LV162" s="73" t="str">
        <v>Section, OL01434</v>
      </c>
      <c r="LW162" s="73" t="str">
        <v>Section, OL01435</v>
      </c>
      <c r="LX162" s="73" t="str">
        <v>Section, OL01807</v>
      </c>
      <c r="LY162" s="73" t="str">
        <v>Section, OL01830</v>
      </c>
      <c r="LZ162" s="73" t="str">
        <v>Section, OL02351</v>
      </c>
      <c r="MA162" s="73" t="str">
        <v>Section, OL02519</v>
      </c>
      <c r="MB162" s="73" t="str">
        <v>Section, OL02520</v>
      </c>
      <c r="MC162" s="73" t="str">
        <v>Section, OL02522</v>
      </c>
      <c r="MD162" s="73" t="str">
        <v>Section, OL02540</v>
      </c>
      <c r="ME162" s="73" t="str">
        <v>Section, OL02541</v>
      </c>
      <c r="MF162" s="73" t="str">
        <v>Section, OL02552</v>
      </c>
      <c r="MG162" s="73" t="str">
        <v>Section, OL02553</v>
      </c>
      <c r="MH162" s="73" t="str">
        <v>Section, OL02554</v>
      </c>
      <c r="MI162" s="73" t="str">
        <v>Section, OL02555</v>
      </c>
      <c r="MJ162" s="73" t="str">
        <v>Section, OL02558</v>
      </c>
      <c r="MK162" s="73" t="str">
        <v>Section, OL02559</v>
      </c>
      <c r="ML162" s="73" t="str">
        <v>Section, OL02560</v>
      </c>
      <c r="MM162" s="73" t="str">
        <v>Section, OL02619</v>
      </c>
      <c r="MN162" s="73" t="str">
        <v>Section, OL02620</v>
      </c>
      <c r="MO162" s="73" t="str">
        <v>Section, OL02621</v>
      </c>
      <c r="MP162" s="73" t="str">
        <v>Section, OL02622</v>
      </c>
      <c r="MQ162" s="73" t="str">
        <v>Section, OL02623</v>
      </c>
      <c r="MR162" s="73" t="str">
        <v>Section, OL02624</v>
      </c>
      <c r="MS162" s="73" t="str">
        <v>Section, OL02652</v>
      </c>
      <c r="MT162" s="73" t="str">
        <v>Section, OL02680</v>
      </c>
      <c r="MU162" s="73" t="str">
        <v>Section, OL02793</v>
      </c>
      <c r="MV162" s="73" t="str">
        <v>Section, OL02823</v>
      </c>
      <c r="MW162" s="73" t="str">
        <v>Section, OL02843</v>
      </c>
      <c r="MX162" s="73" t="str">
        <v>Section, OL03026, Ext.</v>
      </c>
      <c r="MY162" s="73" t="str">
        <v>Section, OL03026, Int.</v>
      </c>
      <c r="MZ162" s="73" t="str">
        <v>Section, OL03570, DWG# 100448-41</v>
      </c>
      <c r="NA162" s="73" t="str">
        <v>Section, OL03781</v>
      </c>
      <c r="NB162" s="73" t="str">
        <v>Section, OL03911</v>
      </c>
      <c r="NC162" s="73" t="str">
        <v>Section, OL03912</v>
      </c>
      <c r="ND162" s="73" t="str">
        <v>Section, OL03928</v>
      </c>
      <c r="NE162" s="73" t="str">
        <v>Section, OL03929</v>
      </c>
      <c r="NF162" s="73" t="str">
        <v>Section, OL04030</v>
      </c>
      <c r="NG162" s="73" t="str">
        <v>Section, OL04037</v>
      </c>
      <c r="NH162" s="73" t="str">
        <v>Section, OL04038</v>
      </c>
      <c r="NI162" s="73" t="str">
        <v>Section, OL04046</v>
      </c>
      <c r="NJ162" s="73" t="str">
        <v>Section, OL04065</v>
      </c>
      <c r="NK162" s="73" t="str">
        <v>Section, OL04066</v>
      </c>
      <c r="NL162" s="73" t="str">
        <v>Section, OL04067</v>
      </c>
      <c r="NM162" s="73" t="str">
        <v>Section, OL04069</v>
      </c>
      <c r="NN162" s="73" t="str">
        <v>Section, OL04071</v>
      </c>
      <c r="NO162" s="73" t="str">
        <v>Section, OL04173</v>
      </c>
      <c r="NP162" s="73" t="str">
        <v>Section, OL04174</v>
      </c>
      <c r="NQ162" s="73" t="str">
        <v>Section, OL04214</v>
      </c>
      <c r="NR162" s="73" t="str">
        <v>Section, OL04215</v>
      </c>
      <c r="NS162" s="73" t="str">
        <v>Section, OL04216</v>
      </c>
      <c r="NT162" s="73" t="str">
        <v>Section, OL04217</v>
      </c>
      <c r="NU162" s="73" t="str">
        <v>Section, Overlay OL02716</v>
      </c>
      <c r="NV162" s="73" t="str">
        <v>Section, Overlay OL02717</v>
      </c>
      <c r="NW162" s="73" t="str">
        <v>Section, See Image</v>
      </c>
      <c r="NX162" s="73" t="str">
        <v>Section, See Image, DWG# 100448-41</v>
      </c>
      <c r="NY162" s="73" t="str">
        <v>Section, Without Sots</v>
      </c>
      <c r="NZ162" s="73" t="str">
        <v>See Comments Sheet</v>
      </c>
      <c r="OA162" s="73" t="str">
        <v>See Comments Sheet, OL02318</v>
      </c>
      <c r="OB162" s="73" t="str">
        <v>See Image</v>
      </c>
      <c r="OC162" s="73" t="str">
        <v>See Image, .005 or Less = Pass</v>
      </c>
      <c r="OD162" s="73" t="str">
        <v>See Image, Check Near Radius</v>
      </c>
      <c r="OE162" s="73" t="str">
        <v>See Image, Constrained</v>
      </c>
      <c r="OF162" s="73" t="str">
        <v>See Image, Distance Between Flats</v>
      </c>
      <c r="OG162" s="73" t="str">
        <v xml:space="preserve">See Image, Mfg. Tol, Section A-A </v>
      </c>
      <c r="OH162" s="73" t="str">
        <v>See image, Mfg. Tol.</v>
      </c>
      <c r="OI162" s="73" t="str">
        <v>See Image, Mic. Across Flats</v>
      </c>
      <c r="OJ162" s="73" t="str">
        <v>See Image, OL02850</v>
      </c>
      <c r="OK162" s="73" t="str">
        <v>See Image, OL02880</v>
      </c>
      <c r="OL162" s="73" t="str">
        <v>See Image, OL03926</v>
      </c>
      <c r="OM162" s="73" t="str">
        <v>See Image, OL03927</v>
      </c>
      <c r="ON162" s="73" t="str">
        <v>See Image, OL04003</v>
      </c>
      <c r="OO162" s="73" t="str">
        <v>'See Image, OL04342,  Best Fit Joe Block</v>
      </c>
      <c r="OP162" s="73" t="str">
        <v>See Image, OL04342,  Blank</v>
      </c>
      <c r="OQ162" s="73" t="str">
        <v>See Image, OL04342, Blank</v>
      </c>
      <c r="OR162" s="73" t="str">
        <v>See Image, OL04343, Blank</v>
      </c>
      <c r="OS162" s="73" t="str">
        <v>See Image, Pass = .002 or Less</v>
      </c>
      <c r="OT162" s="73" t="str">
        <v>See Image, Rcd. MAX</v>
      </c>
      <c r="OU162" s="73" t="str">
        <v>See Image, Rcd. MIN</v>
      </c>
      <c r="OV162" s="73" t="str">
        <v>See Image, Section</v>
      </c>
      <c r="OW162" s="73" t="str">
        <v>See Image, Section A-A</v>
      </c>
      <c r="OX162" s="73" t="str">
        <v>See Image, Section B-B</v>
      </c>
      <c r="OY162" s="73" t="str">
        <v>See Image, Section B-B, TSC</v>
      </c>
      <c r="OZ162" s="73" t="str">
        <v>See Image, Shank Drawing # 18000-XX-XX A</v>
      </c>
      <c r="PA162" s="73" t="str">
        <v>Sequencial Laser 01, 120 Per Print</v>
      </c>
      <c r="PB162" s="73" t="str">
        <v>Set to .202, Zero on Thread Lead</v>
      </c>
      <c r="PC162" s="73" t="str">
        <v>Sharp OK, No Burr</v>
      </c>
      <c r="PD162" s="73" t="str">
        <v>Sharp OK, No Raised Edge, See Image</v>
      </c>
      <c r="PE162" s="73" t="str">
        <v>Sharp OK, No Raised Edges</v>
      </c>
      <c r="PF162" s="73" t="str">
        <v>Sharp okay no raised edge</v>
      </c>
      <c r="PG162" s="73" t="str">
        <v>Sharp Okay, No Burr</v>
      </c>
      <c r="PH162" s="73" t="str">
        <v>Sharp Okay, No Raised Edge</v>
      </c>
      <c r="PI162" s="73" t="str">
        <v>Sharp Okay, No Raised Edges,</v>
      </c>
      <c r="PJ162" s="73" t="str">
        <v>Sharp Okay, See Image</v>
      </c>
      <c r="PK162" s="73" t="str">
        <v xml:space="preserve">Start of Radius @ .195 </v>
      </c>
      <c r="PL162" s="73" t="str">
        <v xml:space="preserve">Start of Radius @ .21 </v>
      </c>
      <c r="PM162" s="73" t="str">
        <v xml:space="preserve">T.S.C. </v>
      </c>
      <c r="PN162" s="73" t="str">
        <v>Tangent Point</v>
      </c>
      <c r="PO162" s="73" t="str">
        <v>Tangent point of R.50</v>
      </c>
      <c r="PP162" s="73" t="str">
        <v>Taper Check, Mfg.Tol.</v>
      </c>
      <c r="PQ162" s="73" t="str">
        <v>Taper Check, Mfg.Tol., See Image</v>
      </c>
      <c r="PR162" s="73" t="str">
        <v>Thrd. Minor Ø</v>
      </c>
      <c r="PS162" s="73" t="str">
        <v>Thrd. Relief Ø</v>
      </c>
      <c r="PT162" s="73" t="str">
        <v>Threadless Blank</v>
      </c>
      <c r="PU162" s="73" t="str">
        <v>Threadless Blank, From Major Ø</v>
      </c>
      <c r="PV162" s="73" t="str">
        <v>Threadless Blank, Mfg. Tol.</v>
      </c>
      <c r="PW162" s="73" t="str">
        <v>Threadless Blank, Thrd. to Neck Rad.</v>
      </c>
      <c r="PX162" s="73" t="str">
        <v>Thredless Blank</v>
      </c>
      <c r="PY162" s="73" t="str">
        <v>To center of R.005</v>
      </c>
      <c r="PZ162" s="73" t="str">
        <v>Torx Min. Dia.</v>
      </c>
      <c r="QA162" s="73" t="str">
        <v>Turn Ø Free of Mill Marks</v>
      </c>
      <c r="QB162" s="73" t="str">
        <v>Use (Full) GO Hex</v>
      </c>
      <c r="QC162" s="73" t="str">
        <v>Use Balloon 1 FULL Gauge</v>
      </c>
      <c r="QD162" s="73" t="str">
        <v>Use Balloon 9 FULL GO</v>
      </c>
      <c r="QE162" s="73" t="str">
        <v>Use Best Fit Pin</v>
      </c>
      <c r="QF162" s="73" t="str">
        <v>Use Disk Tip</v>
      </c>
      <c r="QG162" s="73" t="str">
        <v>Use flat bottomed indicator tip.</v>
      </c>
      <c r="QH162" s="73" t="str">
        <v xml:space="preserve">Use Full .093 Go Hex </v>
      </c>
      <c r="QI162" s="73" t="str">
        <v xml:space="preserve">Use Full .0930 Go Hex </v>
      </c>
      <c r="QJ162" s="73" t="str">
        <v>Use Full .1235 Go Hex</v>
      </c>
      <c r="QK162" s="73" t="str">
        <v>Use Gauge K2-98-8019-04, See Image</v>
      </c>
      <c r="QL162" s="73" t="str">
        <v>Use large flat indicator tip</v>
      </c>
      <c r="QM162" s="73" t="str">
        <v>Use Pins.3330/.3350, See Image MAX NO-GO</v>
      </c>
      <c r="QN162" s="73" t="str">
        <v>Use Pointed Drop Indicator Tip</v>
      </c>
      <c r="QO162" s="73" t="str">
        <v>V-Block</v>
      </c>
      <c r="QP162" s="73" t="str">
        <v>V-Block,  AMB for 13</v>
      </c>
      <c r="QQ162" s="73" t="str">
        <v>V-Block,  Hex Cham. Dia.</v>
      </c>
      <c r="QR162" s="73" t="str">
        <v>V-Block, Hex Depth</v>
      </c>
      <c r="QS162" s="73" t="str">
        <v>VBU Gauge</v>
      </c>
      <c r="QT162" s="73" t="str">
        <v>Visibally smaller than HEX=Pass</v>
      </c>
      <c r="QU162" s="73" t="str">
        <v>Visual Per Drawing</v>
      </c>
      <c r="QV162" s="73" t="str">
        <v>Whirl Blank</v>
      </c>
      <c r="QW162" s="73" t="str">
        <v xml:space="preserve">Whirl Blank </v>
      </c>
      <c r="QX162" s="73" t="str">
        <v>Whirl Blank, Neck Rad. End to Head CL</v>
      </c>
      <c r="QY162" s="73" t="str">
        <v>Whirl Blank, Nose Start Dia.</v>
      </c>
      <c r="QZ162" s="73" t="str">
        <v>Whirl Blank, Nose Start Dist.</v>
      </c>
      <c r="RA162" s="73" t="str">
        <v>Whirl Blank, Thrd. Minor</v>
      </c>
      <c r="RB162" s="73" t="str">
        <v>Whirl Blank, Thrd. Pullout Dia.</v>
      </c>
      <c r="RC162" s="73" t="str">
        <v>Whole Part, Removal is at Assy. Level</v>
      </c>
      <c r="RD162" s="73" t="str">
        <v>Wide Area</v>
      </c>
      <c r="RE162" s="73" t="str">
        <v>Zero on End of Go Gauge</v>
      </c>
    </row>
    <row r="163" spans="1:473">
      <c r="A163" s="73" t="s">
        <v>800</v>
      </c>
      <c r="C163" s="73" t="str" cm="1">
        <f t="array" ref="C163:RE163">TRANSPOSE(_xlfn._xlws.SORT(_xlfn._xlws.FILTER($A$2:$A$600,ISNUMBER(SEARCH('PartLib Table'!M170,$A$2:$A$600)),"not found")))</f>
        <v xml:space="preserve"> 'C', Whirl Blank</v>
      </c>
      <c r="D163" s="73" t="str">
        <v xml:space="preserve"> See Image, Constrained</v>
      </c>
      <c r="E163" s="73" t="str">
        <v>(.04 to .12 range = Pass)</v>
      </c>
      <c r="F163" s="73" t="str">
        <v>(.042 FULL) Go Pin Seat Fully</v>
      </c>
      <c r="G163" s="73" t="str">
        <v>(B), Mfg. Tol.</v>
      </c>
      <c r="H163" s="73" t="str">
        <v>(B), O.A.L.</v>
      </c>
      <c r="I163" s="73" t="str">
        <v>.001 or less =Pass</v>
      </c>
      <c r="J163" s="73" t="str">
        <v>.001 or less out of center = Pass</v>
      </c>
      <c r="K163" s="73" t="str">
        <v>.002 or Less = Pass</v>
      </c>
      <c r="L163" s="73" t="str">
        <v>.002 or Less out of center = Pass</v>
      </c>
      <c r="M163" s="73" t="str">
        <v>.005 to .015 = Pass</v>
      </c>
      <c r="N163" s="73" t="str">
        <v>.0125 Mean, Section</v>
      </c>
      <c r="O163" s="73" t="str">
        <v>.025 or Less in X &amp; Y=Pass</v>
      </c>
      <c r="P163" s="73" t="str">
        <v>.038 Mean</v>
      </c>
      <c r="Q163" s="73" t="str">
        <v>.063 MM = .0024 IN, See Image</v>
      </c>
      <c r="R163" s="73" t="str">
        <v>.063MM = .0024"</v>
      </c>
      <c r="S163" s="73" t="str">
        <v>.243 NO-GO, Unconstrained, Must Not Start</v>
      </c>
      <c r="T163" s="73" t="str">
        <v>@ Back Face &amp; ID, No Raised Edge</v>
      </c>
      <c r="U163" s="73" t="str">
        <v>@ Back Face &amp; OD, No Raised Edge</v>
      </c>
      <c r="V163" s="73" t="str">
        <v>@ ID &amp; FACE</v>
      </c>
      <c r="W163" s="73" t="str">
        <v>@ OD &amp; BACK FACE</v>
      </c>
      <c r="X163" s="73" t="str">
        <v>@ OD &amp; FACE</v>
      </c>
      <c r="Y163" s="73" t="str">
        <v>Across from slot</v>
      </c>
      <c r="Z163" s="73" t="str">
        <v>All Edge Breaks</v>
      </c>
      <c r="AA163" s="73" t="str">
        <v>Attached to bar stock</v>
      </c>
      <c r="AB163" s="73" t="str">
        <v xml:space="preserve">Back Turn Fillet Rad. </v>
      </c>
      <c r="AC163" s="73" t="str">
        <v>Balloon 1 (DWG FRM0105 Page 2, NV-27)</v>
      </c>
      <c r="AD163" s="73" t="str">
        <v>Balloon 1 (DWG FRM0105, NV-30)</v>
      </c>
      <c r="AE163" s="73" t="str">
        <v>Balloon 1 (P# 9890002-20) OL00429/A</v>
      </c>
      <c r="AF163" s="73" t="str">
        <v>Balloon 1, DWG#FRM0105</v>
      </c>
      <c r="AG163" s="73" t="str">
        <v>Balloon 11, See Image</v>
      </c>
      <c r="AH163" s="73" t="str">
        <v xml:space="preserve">Balloon 2 (DWG FRM0105 Page 2, NV-27) </v>
      </c>
      <c r="AI163" s="73" t="str">
        <v>Balloon 2 (DWG FRM0105, NV-30)</v>
      </c>
      <c r="AJ163" s="73" t="str">
        <v>Balloon 2 (P# 9890002-20)</v>
      </c>
      <c r="AK163" s="73" t="str">
        <v>Balloon 2, DWG#FRM0105</v>
      </c>
      <c r="AL163" s="73" t="str">
        <v>Balloon 2, DWG#FRM0105, See Image</v>
      </c>
      <c r="AM163" s="73" t="str">
        <v>Balloon 3 (DWG FRM0105, NV-30 Minor)</v>
      </c>
      <c r="AN163" s="73" t="str">
        <v>Balloon 3 (DWG FRM0105, NV-30)</v>
      </c>
      <c r="AO163" s="73" t="str">
        <v>Balloon 3 (P# 9890002-20)</v>
      </c>
      <c r="AP163" s="73" t="str">
        <v>Balloon 4</v>
      </c>
      <c r="AQ163" s="73" t="str">
        <v>Balloon 4 (P# 9890002-20)</v>
      </c>
      <c r="AR163" s="73" t="str">
        <v>Below Middle Band</v>
      </c>
      <c r="AS163" s="73" t="str">
        <v>Best Fit Pin, .003 or Less =Pass</v>
      </c>
      <c r="AT163" s="73" t="str">
        <v>Blank</v>
      </c>
      <c r="AU163" s="73" t="str">
        <v>Blank Turn Maj.</v>
      </c>
      <c r="AV163" s="73" t="str">
        <v>Blank Turn Maj. Mill Flt., OL4172</v>
      </c>
      <c r="AW163" s="73" t="str">
        <v>Blank Without .010 Slots</v>
      </c>
      <c r="AX163" s="73" t="str">
        <v>Blank Without .010 Slots, Section</v>
      </c>
      <c r="AY163" s="73" t="str">
        <v>Blank without thread</v>
      </c>
      <c r="AZ163" s="73" t="str">
        <v xml:space="preserve">Blank, Center of V Grv. </v>
      </c>
      <c r="BA163" s="73" t="str">
        <v>Blank, Check R adjacent Balloon 17</v>
      </c>
      <c r="BB163" s="73" t="str">
        <v>Blank, EXT. Feature</v>
      </c>
      <c r="BC163" s="73" t="str">
        <v>Blank, See Image, OL04335</v>
      </c>
      <c r="BD163" s="73" t="str">
        <v>Blank, See Image, OL04336</v>
      </c>
      <c r="BE163" s="73" t="str">
        <v xml:space="preserve">Blank, Thrd. </v>
      </c>
      <c r="BF163" s="73" t="str">
        <v>Blank, Turn Tip</v>
      </c>
      <c r="BG163" s="73" t="str">
        <v>Blank, Without Thrd.</v>
      </c>
      <c r="BH163" s="73" t="str">
        <v>Blank, Without Thread</v>
      </c>
      <c r="BI163" s="73" t="str">
        <v xml:space="preserve">Blunt Start Blend to Minor </v>
      </c>
      <c r="BJ163" s="73" t="str">
        <v>Calc., Use Go HEX</v>
      </c>
      <c r="BK163" s="73" t="str">
        <v>Can't dig into OD</v>
      </c>
      <c r="BL163" s="73" t="str">
        <v>Carbide Gauge</v>
      </c>
      <c r="BM163" s="73" t="str">
        <v xml:space="preserve">Center of V Grv. </v>
      </c>
      <c r="BN163" s="73" t="str">
        <v>Centered Less than .03 = Pass</v>
      </c>
      <c r="BO163" s="73" t="str">
        <v>Centered within .0005 or Less = Pass</v>
      </c>
      <c r="BP163" s="73" t="str">
        <v>Centered within .001 or Less = Pass</v>
      </c>
      <c r="BQ163" s="73" t="str">
        <v>Centered within .0254 or Less = Pass</v>
      </c>
      <c r="BR163" s="73" t="str">
        <v>Check close to Rod Slot</v>
      </c>
      <c r="BS163" s="73" t="str">
        <v>Check every other hole</v>
      </c>
      <c r="BT163" s="73" t="str">
        <v>Check Go over full length of slot.</v>
      </c>
      <c r="BU163" s="73" t="str">
        <v>Check Near Closed End</v>
      </c>
      <c r="BV163" s="73" t="str">
        <v>Check per Print View, Away from Rod Slot</v>
      </c>
      <c r="BW163" s="73" t="str">
        <v>Check to Balloon 30 Go Pin</v>
      </c>
      <c r="BX163" s="73" t="str">
        <v>Check with .2705 SET Pin Inside Part</v>
      </c>
      <c r="BY163" s="73" t="str">
        <v>Check with Hex Up</v>
      </c>
      <c r="BZ163" s="73" t="str">
        <v>CMM Blank</v>
      </c>
      <c r="CA163" s="73" t="str">
        <v>Confirm Full Radius</v>
      </c>
      <c r="CB163" s="73" t="str">
        <v>Constrained in fixture</v>
      </c>
      <c r="CC163" s="73" t="str">
        <v>Constrained with Ring</v>
      </c>
      <c r="CD163" s="73" t="str">
        <v>Constrained, See Image</v>
      </c>
      <c r="CE163" s="73" t="str">
        <v>Dim. "A"</v>
      </c>
      <c r="CF163" s="73" t="str">
        <v>Dim. "B"</v>
      </c>
      <c r="CG163" s="73" t="str">
        <v>Dim. "C"</v>
      </c>
      <c r="CH163" s="73" t="str">
        <v>Dim. "D", Whirl Blank</v>
      </c>
      <c r="CI163" s="73" t="str">
        <v>Dim. "G"</v>
      </c>
      <c r="CJ163" s="73" t="str">
        <v>Dim. E, Blank Turn Maj. &amp;  Mill Flt</v>
      </c>
      <c r="CK163" s="73" t="str">
        <v>Dim. E, Blank Turn Maj.&amp;  Mill Flt</v>
      </c>
      <c r="CL163" s="73" t="str">
        <v>Dim. H, Whirl Blank</v>
      </c>
      <c r="CM163" s="73" t="str">
        <v>Dim. J, 'Blank Turn Maj. &amp; Whirl Blank</v>
      </c>
      <c r="CN163" s="73" t="str">
        <v>Disk Drop Indicator Tip</v>
      </c>
      <c r="CO163" s="73" t="str">
        <v>DWG 100448-15, Balloon F_1</v>
      </c>
      <c r="CP163" s="73" t="str">
        <v>DWG 100448-15, OL02571</v>
      </c>
      <c r="CQ163" s="73" t="str">
        <v>DWG 100448-41</v>
      </c>
      <c r="CR163" s="73" t="str">
        <v>DWG 9890040, (10E),Section Part, OL01139</v>
      </c>
      <c r="CS163" s="73" t="str">
        <v>DWG 9890040, (10E),Section, OL01139</v>
      </c>
      <c r="CT163" s="73" t="str">
        <v>DWG 9890040, (11E)</v>
      </c>
      <c r="CU163" s="73" t="str">
        <v>DWG 9890040, (11E), Pins with Flats</v>
      </c>
      <c r="CV163" s="73" t="str">
        <v>DWG 9890040, (12E),  Pass=.002 or less</v>
      </c>
      <c r="CW163" s="73" t="str">
        <v>DWG 9890040, (12E), See Image</v>
      </c>
      <c r="CX163" s="73" t="str">
        <v>DWG 9890040, (1E), OL01431</v>
      </c>
      <c r="CY163" s="73" t="str">
        <v>DWG 9890040, (1E), OL01432</v>
      </c>
      <c r="CZ163" s="73" t="str">
        <v>DWG 9890040, (2E), OL01432</v>
      </c>
      <c r="DA163" s="73" t="str">
        <v>DWG 9890040, (3E)</v>
      </c>
      <c r="DB163" s="73" t="str">
        <v>DWG 9890040, (4E)</v>
      </c>
      <c r="DC163" s="73" t="str">
        <v>DWG 9890040, (5E), OL02336</v>
      </c>
      <c r="DD163" s="73" t="str">
        <v>DWG 9890040, (6E)</v>
      </c>
      <c r="DE163" s="73" t="str">
        <v>DWG 9890040, (7E)</v>
      </c>
      <c r="DF163" s="73" t="str">
        <v>DWG 9890040, (8E), OL01433</v>
      </c>
      <c r="DG163" s="73" t="str">
        <v>DWG 9890040, (8E), OL01433, Section</v>
      </c>
      <c r="DH163" s="73" t="str">
        <v>DWG 9890040, (9E), Close to Rod Slot</v>
      </c>
      <c r="DI163" s="73" t="str">
        <v>DWG 9890040, (9E),Close to Rod Slot</v>
      </c>
      <c r="DJ163" s="73" t="str">
        <v>DWG FRM0105 PAGE 2</v>
      </c>
      <c r="DK163" s="73" t="str">
        <v>DWG# 100448-41</v>
      </c>
      <c r="DL163" s="73" t="str">
        <v>DWG# 100448-44</v>
      </c>
      <c r="DM163" s="73" t="str">
        <v>DWG# 9890003  (1), Section OL00436/A</v>
      </c>
      <c r="DN163" s="73" t="str">
        <v>DWG# 9890003 (3), Ring Gauge Constrained</v>
      </c>
      <c r="DO163" s="73" t="str">
        <v>DWG# 9890003 (4), Section</v>
      </c>
      <c r="DP163" s="73" t="str">
        <v>DWG#100448-26, Balloon 1K, OL02350</v>
      </c>
      <c r="DQ163" s="73" t="str">
        <v>DWG#100448-26, Balloon 2K, OL02350</v>
      </c>
      <c r="DR163" s="73" t="str">
        <v>DWG#100448-26, Balloon 3K, OL02363</v>
      </c>
      <c r="DS163" s="73" t="str">
        <v>DWG#100448-26, Balloon 4K</v>
      </c>
      <c r="DT163" s="73" t="str">
        <v>DWG#100448-26, Balloon 5K, Section</v>
      </c>
      <c r="DU163" s="73" t="str">
        <v>DWG#100448-26, Balloon 6K</v>
      </c>
      <c r="DV163" s="73" t="str">
        <v>DWG#100448-26, Balloon 7K, Section</v>
      </c>
      <c r="DW163" s="73" t="str">
        <v>DWG#100448-26, Mfg. Tol.</v>
      </c>
      <c r="DX163" s="73" t="str">
        <v>DWG#9890003 (2) Ring Gauge Constrained</v>
      </c>
      <c r="DY163" s="73" t="str">
        <v>DWG#9890044</v>
      </c>
      <c r="DZ163" s="73" t="str">
        <v>DWG#9890044 .1985 to .2005=Pass</v>
      </c>
      <c r="EA163" s="73" t="str">
        <v>DWG#9890044 Overlay OL02441</v>
      </c>
      <c r="EB163" s="73" t="str">
        <v>DWG#9890044, OL02441</v>
      </c>
      <c r="EC163" s="73" t="str">
        <v>DWG#FRM0105</v>
      </c>
      <c r="ED163" s="73" t="str">
        <v>EXT.</v>
      </c>
      <c r="EE163" s="73" t="str">
        <v>EXT. Section, OL02460</v>
      </c>
      <c r="EF163" s="73" t="str">
        <v>EXT., OL04223</v>
      </c>
      <c r="EG163" s="73" t="str">
        <v>Flat Drop Indicator Tip</v>
      </c>
      <c r="EH163" s="73" t="str">
        <v>Full Go Pin, No Light, at Radius</v>
      </c>
      <c r="EI163" s="73" t="str">
        <v>Function Check</v>
      </c>
      <c r="EJ163" s="73" t="str">
        <v>GO Function Gauge</v>
      </c>
      <c r="EK163" s="73" t="str">
        <v>Go Gauge for Balloon 1 &amp; 4</v>
      </c>
      <c r="EL163" s="73" t="str">
        <v>Go Pin must pass through</v>
      </c>
      <c r="EM163" s="73" t="str">
        <v>Greater than .005 = Fail, Section</v>
      </c>
      <c r="EN163" s="73" t="str">
        <v>Greater than .025 out of center = Fail</v>
      </c>
      <c r="EO163" s="73" t="str">
        <v>Greater than 2.6 = Pass</v>
      </c>
      <c r="EP163" s="73" t="str">
        <v>Green = Pass, Red = Fail</v>
      </c>
      <c r="EQ163" s="73" t="str">
        <v>Hex Depth</v>
      </c>
      <c r="ER163" s="73" t="str">
        <v>Hex Minor</v>
      </c>
      <c r="ES163" s="73" t="str">
        <v>Hole Dia.</v>
      </c>
      <c r="ET163" s="73" t="str">
        <v>Hook or Disk Tip</v>
      </c>
      <c r="EU163" s="73" t="str">
        <v>ID Sphere Finish</v>
      </c>
      <c r="EV163" s="73" t="str">
        <v>ID/OD Both Sides, Diff. .002 or less = Pass</v>
      </c>
      <c r="EW163" s="73" t="str">
        <v>If Looks Big, Section</v>
      </c>
      <c r="EX163" s="73" t="str">
        <v>If Looks Small, Section</v>
      </c>
      <c r="EY163" s="73" t="str">
        <v>Insp. Close to Break Away, Mfg.Tol.</v>
      </c>
      <c r="EZ163" s="73" t="str">
        <v>INT.</v>
      </c>
      <c r="FA163" s="73" t="str">
        <v>INT. Section, OL02460</v>
      </c>
      <c r="FB163" s="73" t="str">
        <v>INT., OL04223</v>
      </c>
      <c r="FC163" s="73" t="str">
        <v>Intersect. of 7.7 &amp; R0.10</v>
      </c>
      <c r="FD163" s="73" t="str">
        <v>Intersect. of 8.79 and R.25 MAX</v>
      </c>
      <c r="FE163" s="73" t="str">
        <v>Keep Ind. Tip away from corner</v>
      </c>
      <c r="FF163" s="73" t="str">
        <v>L31</v>
      </c>
      <c r="FG163" s="73" t="str">
        <v>Laser Mark</v>
      </c>
      <c r="FH163" s="73" t="str">
        <v>LASER PER NOTE 4</v>
      </c>
      <c r="FI163" s="73" t="str">
        <v>LASER PER NOTE 4, Final Check 1 only</v>
      </c>
      <c r="FJ163" s="73" t="str">
        <v>Less than .002 out of center = Pass</v>
      </c>
      <c r="FK163" s="73" t="str">
        <v>Less than 2.75 = Pass, Section</v>
      </c>
      <c r="FL163" s="73" t="str">
        <v>List as pin. Not Calibrated</v>
      </c>
      <c r="FM163" s="73" t="str">
        <v>M9 X 1.25 BUTT See Comment Image</v>
      </c>
      <c r="FN163" s="73" t="str">
        <v>Manual Section</v>
      </c>
      <c r="FO163" s="73" t="str">
        <v>Max Deep .241 NO-GO =.42</v>
      </c>
      <c r="FP163" s="73" t="str">
        <v>MAX Depth of (Note 7) .241 NO-GO Pin</v>
      </c>
      <c r="FQ163" s="73" t="str">
        <v>Measure from Blue Line, See Image</v>
      </c>
      <c r="FR163" s="73" t="str">
        <v>Measure Width of Blue Area, See Image</v>
      </c>
      <c r="FS163" s="73" t="str">
        <v>Mfg. Tol</v>
      </c>
      <c r="FT163" s="73" t="str">
        <v>Mfg. Tol, See Image</v>
      </c>
      <c r="FU163" s="73" t="str">
        <v>Mfg. Tol.</v>
      </c>
      <c r="FV163" s="73" t="str">
        <v>Mfg. Tol. "A"</v>
      </c>
      <c r="FW163" s="73" t="str">
        <v>Mfg. Tol. (Zero on Gauge Full Dia. Lead)</v>
      </c>
      <c r="FX163" s="73" t="str">
        <v>Mfg. Tol. Balloon 11, See Image</v>
      </c>
      <c r="FY163" s="73" t="str">
        <v>Mfg. Tol. Balloon 4</v>
      </c>
      <c r="FZ163" s="73" t="str">
        <v>Mfg. Tol. Balloon 7</v>
      </c>
      <c r="GA163" s="73" t="str">
        <v xml:space="preserve">Mfg. Tol. C-Bore Face (Ballo 28) </v>
      </c>
      <c r="GB163" s="73" t="str">
        <v>Mfg. Tol. Section</v>
      </c>
      <c r="GC163" s="73" t="str">
        <v>Mfg. Tol. See Image</v>
      </c>
      <c r="GD163" s="73" t="str">
        <v>Mfg. Tol., 3 Places, Record MAX</v>
      </c>
      <c r="GE163" s="73" t="str">
        <v>Mfg. Tol., Balloon 11</v>
      </c>
      <c r="GF163" s="73" t="str">
        <v>Mfg. Tol., Balloon 7</v>
      </c>
      <c r="GG163" s="73" t="str">
        <v>Mfg. Tol., Blank</v>
      </c>
      <c r="GH163" s="73" t="str">
        <v>Mfg. Tol., Blank, Balloon 12</v>
      </c>
      <c r="GI163" s="73" t="str">
        <v>Mfg. Tol., Blend to SØ.320</v>
      </c>
      <c r="GJ163" s="73" t="str">
        <v>Mfg. Tol., Calculation</v>
      </c>
      <c r="GK163" s="73" t="str">
        <v>Mfg. Tol., For Mill Fixture</v>
      </c>
      <c r="GL163" s="73" t="str">
        <v>Mfg. Tol., L32</v>
      </c>
      <c r="GM163" s="73" t="str">
        <v>Mfg. Tol., L33</v>
      </c>
      <c r="GN163" s="73" t="str">
        <v>Mfg. Tol., No Tool Marks</v>
      </c>
      <c r="GO163" s="73" t="str">
        <v>Mfg. Tol., OL03361</v>
      </c>
      <c r="GP163" s="73" t="str">
        <v>Mfg. Tol., Record off center value</v>
      </c>
      <c r="GQ163" s="73" t="str">
        <v>Mfg. Tol., Same 3 Places, Record MIN</v>
      </c>
      <c r="GR163" s="73" t="str">
        <v>Mfg. Tol., Section</v>
      </c>
      <c r="GS163" s="73" t="str">
        <v>Mfg. Tol., Section B-B</v>
      </c>
      <c r="GT163" s="73" t="str">
        <v>Mfg. Tol., Section, OL03361</v>
      </c>
      <c r="GU163" s="73" t="str">
        <v>Mfg. Tol., Section, Per Note 2</v>
      </c>
      <c r="GV163" s="73" t="str">
        <v>Mfg. Tol., See Image</v>
      </c>
      <c r="GW163" s="73" t="str">
        <v>Mfg. Tol., See Image, Bore in Blue</v>
      </c>
      <c r="GX163" s="73" t="str">
        <v>Mfg. Tol., See Image, Hook Tip</v>
      </c>
      <c r="GY163" s="73" t="str">
        <v>Mfg. Tol., Sharp Okay No Burr</v>
      </c>
      <c r="GZ163" s="73" t="str">
        <v>Mfg. Tol., Threadless Blank</v>
      </c>
      <c r="HA163" s="73" t="str">
        <v>Mfg.Tol.</v>
      </c>
      <c r="HB163" s="73" t="str">
        <v>Mgf. To., T.S.C.</v>
      </c>
      <c r="HC163" s="73" t="str">
        <v>Milled Feature</v>
      </c>
      <c r="HD163" s="73" t="str">
        <v>Milled Feature, OL04045</v>
      </c>
      <c r="HE163" s="73" t="str">
        <v>More than .0005 out of center = Fail</v>
      </c>
      <c r="HF163" s="73" t="str">
        <v>Must Pass Through</v>
      </c>
      <c r="HG163" s="73" t="str">
        <v>Must pass through gauge</v>
      </c>
      <c r="HH163" s="73" t="str">
        <v>Must Pass Through Go Gauge</v>
      </c>
      <c r="HI163" s="73" t="str">
        <v>Must Pass, See Image.</v>
      </c>
      <c r="HJ163" s="73" t="str">
        <v>NA</v>
      </c>
      <c r="HK163" s="73" t="str">
        <v>Narrow Area</v>
      </c>
      <c r="HL163" s="73" t="str">
        <v>Near Balloon 21</v>
      </c>
      <c r="HM163" s="73" t="str">
        <v>Near Datum B</v>
      </c>
      <c r="HN163" s="73" t="str">
        <v>Neck Dia.</v>
      </c>
      <c r="HO163" s="73" t="str">
        <v>Neck to Head Rad.</v>
      </c>
      <c r="HP163" s="73" t="str">
        <v>No Copper Deposits Allowed</v>
      </c>
      <c r="HQ163" s="73" t="str">
        <v>No Section</v>
      </c>
      <c r="HR163" s="73" t="str">
        <v>No Section, .01 to .014 = Pass</v>
      </c>
      <c r="HS163" s="73" t="str">
        <v>No Section, Rotate Part</v>
      </c>
      <c r="HT163" s="73" t="str">
        <v>No Section, See Image</v>
      </c>
      <c r="HU163" s="73" t="str">
        <v>No Slot, Section B-B</v>
      </c>
      <c r="HV163" s="73" t="str">
        <v>No visual step = Pass</v>
      </c>
      <c r="HW163" s="73" t="str">
        <v>Not to exceed .95 Deep</v>
      </c>
      <c r="HX163" s="73" t="str">
        <v>Note 1</v>
      </c>
      <c r="HY163" s="73" t="str">
        <v>OL00333/A</v>
      </c>
      <c r="HZ163" s="73" t="str">
        <v>OL00519</v>
      </c>
      <c r="IA163" s="73" t="str">
        <v>OL00520</v>
      </c>
      <c r="IB163" s="73" t="str">
        <v>OL00529</v>
      </c>
      <c r="IC163" s="73" t="str">
        <v>OL00542</v>
      </c>
      <c r="ID163" s="73" t="str">
        <v>OL00724</v>
      </c>
      <c r="IE163" s="73" t="str">
        <v>OL01250</v>
      </c>
      <c r="IF163" s="73" t="str">
        <v>OL01869, Threadless Blank</v>
      </c>
      <c r="IG163" s="73" t="str">
        <v>OL01870, Section</v>
      </c>
      <c r="IH163" s="73" t="str">
        <v>OL02255</v>
      </c>
      <c r="II163" s="73" t="str">
        <v>OL02255, Mfg. Tol.</v>
      </c>
      <c r="IJ163" s="73" t="str">
        <v>OL02302</v>
      </c>
      <c r="IK163" s="73" t="str">
        <v xml:space="preserve">OL02318  needed per image instructions </v>
      </c>
      <c r="IL163" s="73" t="str">
        <v>OL02556</v>
      </c>
      <c r="IM163" s="73" t="str">
        <v>OL02557</v>
      </c>
      <c r="IN163" s="73" t="str">
        <v>OL02567</v>
      </c>
      <c r="IO163" s="73" t="str">
        <v>OL02653</v>
      </c>
      <c r="IP163" s="73" t="str">
        <v>OL02718</v>
      </c>
      <c r="IQ163" s="73" t="str">
        <v>OL02841</v>
      </c>
      <c r="IR163" s="73" t="str">
        <v>OL02842</v>
      </c>
      <c r="IS163" s="73" t="str">
        <v>OL02844</v>
      </c>
      <c r="IT163" s="73" t="str">
        <v>OL02871</v>
      </c>
      <c r="IU163" s="73" t="str">
        <v>OL02887</v>
      </c>
      <c r="IV163" s="73" t="str">
        <v>OL03500</v>
      </c>
      <c r="IW163" s="73" t="str">
        <v>OL03766</v>
      </c>
      <c r="IX163" s="73" t="str">
        <v>OL03868</v>
      </c>
      <c r="IY163" s="73" t="str">
        <v>OL03869</v>
      </c>
      <c r="IZ163" s="73" t="str">
        <v>OL03870</v>
      </c>
      <c r="JA163" s="73" t="str">
        <v>OL03873, DWG# 100448-44</v>
      </c>
      <c r="JB163" s="73" t="str">
        <v>OL03949</v>
      </c>
      <c r="JC163" s="73" t="str">
        <v xml:space="preserve">OL04043, Section </v>
      </c>
      <c r="JD163" s="73" t="str">
        <v xml:space="preserve">OL04044, Section </v>
      </c>
      <c r="JE163" s="73" t="str">
        <v>OL04045</v>
      </c>
      <c r="JF163" s="73" t="str">
        <v>OL04045, Milled Feature</v>
      </c>
      <c r="JG163" s="73" t="str">
        <v>OL04063</v>
      </c>
      <c r="JH163" s="73" t="str">
        <v>OL04064</v>
      </c>
      <c r="JI163" s="73" t="str">
        <v>OL04065</v>
      </c>
      <c r="JJ163" s="73" t="str">
        <v>OL04181</v>
      </c>
      <c r="JK163" s="73" t="str">
        <v>OL04218</v>
      </c>
      <c r="JL163" s="73" t="str">
        <v>OL04224, See Image</v>
      </c>
      <c r="JM163" s="73" t="str">
        <v>OL04374</v>
      </c>
      <c r="JN163" s="73" t="str">
        <v>OL04375, Section M-M</v>
      </c>
      <c r="JO163" s="73" t="str">
        <v>OL04376, Section M-M</v>
      </c>
      <c r="JP163" s="73" t="str">
        <v>OL04443</v>
      </c>
      <c r="JQ163" s="73" t="str">
        <v>OL04444</v>
      </c>
      <c r="JR163" s="73" t="str">
        <v>OL05000</v>
      </c>
      <c r="JS163" s="73" t="str">
        <v>One side of slot</v>
      </c>
      <c r="JT163" s="73" t="str">
        <v>Other side of slot</v>
      </c>
      <c r="JU163" s="73" t="str">
        <v>Out of center more than .002 = Fail</v>
      </c>
      <c r="JV163" s="73" t="str">
        <v>Out of center more than.002 = Fail</v>
      </c>
      <c r="JW163" s="73" t="str">
        <v>Overlay OL02713</v>
      </c>
      <c r="JX163" s="73" t="str">
        <v>Overlay OL02714</v>
      </c>
      <c r="JY163" s="73" t="str">
        <v>Overlay OL02718</v>
      </c>
      <c r="JZ163" s="73" t="str">
        <v>Overlay OL03831, Mfg. Tol.</v>
      </c>
      <c r="KA163" s="73" t="str">
        <v>Part Without Slots</v>
      </c>
      <c r="KB163" s="73" t="str">
        <v>Part Without Slots, See Image</v>
      </c>
      <c r="KC163" s="73" t="str">
        <v xml:space="preserve">Pass = .0254 or Less </v>
      </c>
      <c r="KD163" s="73" t="str">
        <v>PD MIN = 4.361, PD MAX = 4.456</v>
      </c>
      <c r="KE163" s="73" t="str">
        <v>Per Balloon 2 Note</v>
      </c>
      <c r="KF163" s="73" t="str">
        <v>Per drawing note(s) 8.</v>
      </c>
      <c r="KG163" s="73" t="str">
        <v>Point or Sphere Tip</v>
      </c>
      <c r="KH163" s="73" t="str">
        <v>Point Tip</v>
      </c>
      <c r="KI163" s="73" t="str">
        <v>R.9 to R1.1 = Pass, See Image</v>
      </c>
      <c r="KJ163" s="73" t="str">
        <v>Ram Construction</v>
      </c>
      <c r="KK163" s="73" t="str">
        <v>Record Same Pass / Fail All Balloons</v>
      </c>
      <c r="KL163" s="73" t="str">
        <v>Ref. Balloon 1</v>
      </c>
      <c r="KM163" s="73" t="str">
        <v>Ref. Balloon 12</v>
      </c>
      <c r="KN163" s="73" t="str">
        <v>Ref. Balloon 13, 100% AQL</v>
      </c>
      <c r="KO163" s="73" t="str">
        <v>Ref. Balloon 2</v>
      </c>
      <c r="KP163" s="73" t="str">
        <v>Ref. Balloon 21, 100% AQL</v>
      </c>
      <c r="KQ163" s="73" t="str">
        <v>Ref. Balloon 4</v>
      </c>
      <c r="KR163" s="73" t="str">
        <v>Ref. Balloon 7</v>
      </c>
      <c r="KS163" s="73" t="str">
        <v>Ref. Balloon 8</v>
      </c>
      <c r="KT163" s="73" t="str">
        <v>Relieved Pin Gauges 09236 &amp; 09235</v>
      </c>
      <c r="KU163" s="73" t="str">
        <v>Rotate Part</v>
      </c>
      <c r="KV163" s="73" t="str">
        <v>Rotate Part, See Image</v>
      </c>
      <c r="KW163" s="73" t="str">
        <v>Same as Root Radius</v>
      </c>
      <c r="KX163" s="73" t="str">
        <v>Section</v>
      </c>
      <c r="KY163" s="73" t="str">
        <v>Section B-B</v>
      </c>
      <c r="KZ163" s="73" t="str">
        <v>Section B-B, Distance Between Grooves</v>
      </c>
      <c r="LA163" s="73" t="str">
        <v>Section C-C</v>
      </c>
      <c r="LB163" s="73" t="str">
        <v>Section Part</v>
      </c>
      <c r="LC163" s="73" t="str">
        <v>Section Part, Measured from Opposite Face</v>
      </c>
      <c r="LD163" s="73" t="str">
        <v>Section, Broachless Blank</v>
      </c>
      <c r="LE163" s="73" t="str">
        <v>Section, EXT. Sphere Location.</v>
      </c>
      <c r="LF163" s="73" t="str">
        <v>Section, Hex Cham. Ang.</v>
      </c>
      <c r="LG163" s="73" t="str">
        <v>Section, Hex Fillet Rad.</v>
      </c>
      <c r="LH163" s="73" t="str">
        <v>Section, INT. Feature</v>
      </c>
      <c r="LI163" s="73" t="str">
        <v>Section, INT. Sphere Location.</v>
      </c>
      <c r="LJ163" s="73" t="str">
        <v>Section, Mfg. Tol.</v>
      </c>
      <c r="LK163" s="73" t="str">
        <v>Section, Mfg. Tol., See Image</v>
      </c>
      <c r="LL163" s="73" t="str">
        <v>Section, OL00486</v>
      </c>
      <c r="LM163" s="73" t="str">
        <v>Section, OL00542</v>
      </c>
      <c r="LN163" s="73" t="str">
        <v>Section, OL00543</v>
      </c>
      <c r="LO163" s="73" t="str">
        <v>Section, OL00544</v>
      </c>
      <c r="LP163" s="73" t="str">
        <v>Section, OL00545</v>
      </c>
      <c r="LQ163" s="73" t="str">
        <v>Section, OL00546</v>
      </c>
      <c r="LR163" s="73" t="str">
        <v>Section, OL00547</v>
      </c>
      <c r="LS163" s="73" t="str">
        <v>Section, OL00555</v>
      </c>
      <c r="LT163" s="73" t="str">
        <v>Section, OL00725</v>
      </c>
      <c r="LU163" s="73" t="str">
        <v>Section, OL01430</v>
      </c>
      <c r="LV163" s="73" t="str">
        <v>Section, OL01434</v>
      </c>
      <c r="LW163" s="73" t="str">
        <v>Section, OL01435</v>
      </c>
      <c r="LX163" s="73" t="str">
        <v>Section, OL01807</v>
      </c>
      <c r="LY163" s="73" t="str">
        <v>Section, OL01830</v>
      </c>
      <c r="LZ163" s="73" t="str">
        <v>Section, OL02351</v>
      </c>
      <c r="MA163" s="73" t="str">
        <v>Section, OL02519</v>
      </c>
      <c r="MB163" s="73" t="str">
        <v>Section, OL02520</v>
      </c>
      <c r="MC163" s="73" t="str">
        <v>Section, OL02522</v>
      </c>
      <c r="MD163" s="73" t="str">
        <v>Section, OL02540</v>
      </c>
      <c r="ME163" s="73" t="str">
        <v>Section, OL02541</v>
      </c>
      <c r="MF163" s="73" t="str">
        <v>Section, OL02552</v>
      </c>
      <c r="MG163" s="73" t="str">
        <v>Section, OL02553</v>
      </c>
      <c r="MH163" s="73" t="str">
        <v>Section, OL02554</v>
      </c>
      <c r="MI163" s="73" t="str">
        <v>Section, OL02555</v>
      </c>
      <c r="MJ163" s="73" t="str">
        <v>Section, OL02558</v>
      </c>
      <c r="MK163" s="73" t="str">
        <v>Section, OL02559</v>
      </c>
      <c r="ML163" s="73" t="str">
        <v>Section, OL02560</v>
      </c>
      <c r="MM163" s="73" t="str">
        <v>Section, OL02619</v>
      </c>
      <c r="MN163" s="73" t="str">
        <v>Section, OL02620</v>
      </c>
      <c r="MO163" s="73" t="str">
        <v>Section, OL02621</v>
      </c>
      <c r="MP163" s="73" t="str">
        <v>Section, OL02622</v>
      </c>
      <c r="MQ163" s="73" t="str">
        <v>Section, OL02623</v>
      </c>
      <c r="MR163" s="73" t="str">
        <v>Section, OL02624</v>
      </c>
      <c r="MS163" s="73" t="str">
        <v>Section, OL02652</v>
      </c>
      <c r="MT163" s="73" t="str">
        <v>Section, OL02680</v>
      </c>
      <c r="MU163" s="73" t="str">
        <v>Section, OL02793</v>
      </c>
      <c r="MV163" s="73" t="str">
        <v>Section, OL02823</v>
      </c>
      <c r="MW163" s="73" t="str">
        <v>Section, OL02843</v>
      </c>
      <c r="MX163" s="73" t="str">
        <v>Section, OL03026, Ext.</v>
      </c>
      <c r="MY163" s="73" t="str">
        <v>Section, OL03026, Int.</v>
      </c>
      <c r="MZ163" s="73" t="str">
        <v>Section, OL03570, DWG# 100448-41</v>
      </c>
      <c r="NA163" s="73" t="str">
        <v>Section, OL03781</v>
      </c>
      <c r="NB163" s="73" t="str">
        <v>Section, OL03911</v>
      </c>
      <c r="NC163" s="73" t="str">
        <v>Section, OL03912</v>
      </c>
      <c r="ND163" s="73" t="str">
        <v>Section, OL03928</v>
      </c>
      <c r="NE163" s="73" t="str">
        <v>Section, OL03929</v>
      </c>
      <c r="NF163" s="73" t="str">
        <v>Section, OL04030</v>
      </c>
      <c r="NG163" s="73" t="str">
        <v>Section, OL04037</v>
      </c>
      <c r="NH163" s="73" t="str">
        <v>Section, OL04038</v>
      </c>
      <c r="NI163" s="73" t="str">
        <v>Section, OL04046</v>
      </c>
      <c r="NJ163" s="73" t="str">
        <v>Section, OL04065</v>
      </c>
      <c r="NK163" s="73" t="str">
        <v>Section, OL04066</v>
      </c>
      <c r="NL163" s="73" t="str">
        <v>Section, OL04067</v>
      </c>
      <c r="NM163" s="73" t="str">
        <v>Section, OL04069</v>
      </c>
      <c r="NN163" s="73" t="str">
        <v>Section, OL04071</v>
      </c>
      <c r="NO163" s="73" t="str">
        <v>Section, OL04173</v>
      </c>
      <c r="NP163" s="73" t="str">
        <v>Section, OL04174</v>
      </c>
      <c r="NQ163" s="73" t="str">
        <v>Section, OL04214</v>
      </c>
      <c r="NR163" s="73" t="str">
        <v>Section, OL04215</v>
      </c>
      <c r="NS163" s="73" t="str">
        <v>Section, OL04216</v>
      </c>
      <c r="NT163" s="73" t="str">
        <v>Section, OL04217</v>
      </c>
      <c r="NU163" s="73" t="str">
        <v>Section, Overlay OL02716</v>
      </c>
      <c r="NV163" s="73" t="str">
        <v>Section, Overlay OL02717</v>
      </c>
      <c r="NW163" s="73" t="str">
        <v>Section, See Image</v>
      </c>
      <c r="NX163" s="73" t="str">
        <v>Section, See Image, DWG# 100448-41</v>
      </c>
      <c r="NY163" s="73" t="str">
        <v>Section, Without Sots</v>
      </c>
      <c r="NZ163" s="73" t="str">
        <v>See Comments Sheet</v>
      </c>
      <c r="OA163" s="73" t="str">
        <v>See Comments Sheet, OL02318</v>
      </c>
      <c r="OB163" s="73" t="str">
        <v>See Image</v>
      </c>
      <c r="OC163" s="73" t="str">
        <v>See Image, .005 or Less = Pass</v>
      </c>
      <c r="OD163" s="73" t="str">
        <v>See Image, Check Near Radius</v>
      </c>
      <c r="OE163" s="73" t="str">
        <v>See Image, Constrained</v>
      </c>
      <c r="OF163" s="73" t="str">
        <v>See Image, Distance Between Flats</v>
      </c>
      <c r="OG163" s="73" t="str">
        <v xml:space="preserve">See Image, Mfg. Tol, Section A-A </v>
      </c>
      <c r="OH163" s="73" t="str">
        <v>See image, Mfg. Tol.</v>
      </c>
      <c r="OI163" s="73" t="str">
        <v>See Image, Mic. Across Flats</v>
      </c>
      <c r="OJ163" s="73" t="str">
        <v>See Image, OL02850</v>
      </c>
      <c r="OK163" s="73" t="str">
        <v>See Image, OL02880</v>
      </c>
      <c r="OL163" s="73" t="str">
        <v>See Image, OL03926</v>
      </c>
      <c r="OM163" s="73" t="str">
        <v>See Image, OL03927</v>
      </c>
      <c r="ON163" s="73" t="str">
        <v>See Image, OL04003</v>
      </c>
      <c r="OO163" s="73" t="str">
        <v>'See Image, OL04342,  Best Fit Joe Block</v>
      </c>
      <c r="OP163" s="73" t="str">
        <v>See Image, OL04342,  Blank</v>
      </c>
      <c r="OQ163" s="73" t="str">
        <v>See Image, OL04342, Blank</v>
      </c>
      <c r="OR163" s="73" t="str">
        <v>See Image, OL04343, Blank</v>
      </c>
      <c r="OS163" s="73" t="str">
        <v>See Image, Pass = .002 or Less</v>
      </c>
      <c r="OT163" s="73" t="str">
        <v>See Image, Rcd. MAX</v>
      </c>
      <c r="OU163" s="73" t="str">
        <v>See Image, Rcd. MIN</v>
      </c>
      <c r="OV163" s="73" t="str">
        <v>See Image, Section</v>
      </c>
      <c r="OW163" s="73" t="str">
        <v>See Image, Section A-A</v>
      </c>
      <c r="OX163" s="73" t="str">
        <v>See Image, Section B-B</v>
      </c>
      <c r="OY163" s="73" t="str">
        <v>See Image, Section B-B, TSC</v>
      </c>
      <c r="OZ163" s="73" t="str">
        <v>See Image, Shank Drawing # 18000-XX-XX A</v>
      </c>
      <c r="PA163" s="73" t="str">
        <v>Sequencial Laser 01, 120 Per Print</v>
      </c>
      <c r="PB163" s="73" t="str">
        <v>Set to .202, Zero on Thread Lead</v>
      </c>
      <c r="PC163" s="73" t="str">
        <v>Sharp OK, No Burr</v>
      </c>
      <c r="PD163" s="73" t="str">
        <v>Sharp OK, No Raised Edge, See Image</v>
      </c>
      <c r="PE163" s="73" t="str">
        <v>Sharp OK, No Raised Edges</v>
      </c>
      <c r="PF163" s="73" t="str">
        <v>Sharp okay no raised edge</v>
      </c>
      <c r="PG163" s="73" t="str">
        <v>Sharp Okay, No Burr</v>
      </c>
      <c r="PH163" s="73" t="str">
        <v>Sharp Okay, No Raised Edge</v>
      </c>
      <c r="PI163" s="73" t="str">
        <v>Sharp Okay, No Raised Edges,</v>
      </c>
      <c r="PJ163" s="73" t="str">
        <v>Sharp Okay, See Image</v>
      </c>
      <c r="PK163" s="73" t="str">
        <v xml:space="preserve">Start of Radius @ .195 </v>
      </c>
      <c r="PL163" s="73" t="str">
        <v xml:space="preserve">Start of Radius @ .21 </v>
      </c>
      <c r="PM163" s="73" t="str">
        <v xml:space="preserve">T.S.C. </v>
      </c>
      <c r="PN163" s="73" t="str">
        <v>Tangent Point</v>
      </c>
      <c r="PO163" s="73" t="str">
        <v>Tangent point of R.50</v>
      </c>
      <c r="PP163" s="73" t="str">
        <v>Taper Check, Mfg.Tol.</v>
      </c>
      <c r="PQ163" s="73" t="str">
        <v>Taper Check, Mfg.Tol., See Image</v>
      </c>
      <c r="PR163" s="73" t="str">
        <v>Thrd. Minor Ø</v>
      </c>
      <c r="PS163" s="73" t="str">
        <v>Thrd. Relief Ø</v>
      </c>
      <c r="PT163" s="73" t="str">
        <v>Threadless Blank</v>
      </c>
      <c r="PU163" s="73" t="str">
        <v>Threadless Blank, From Major Ø</v>
      </c>
      <c r="PV163" s="73" t="str">
        <v>Threadless Blank, Mfg. Tol.</v>
      </c>
      <c r="PW163" s="73" t="str">
        <v>Threadless Blank, Thrd. to Neck Rad.</v>
      </c>
      <c r="PX163" s="73" t="str">
        <v>Thredless Blank</v>
      </c>
      <c r="PY163" s="73" t="str">
        <v>To center of R.005</v>
      </c>
      <c r="PZ163" s="73" t="str">
        <v>Torx Min. Dia.</v>
      </c>
      <c r="QA163" s="73" t="str">
        <v>Turn Ø Free of Mill Marks</v>
      </c>
      <c r="QB163" s="73" t="str">
        <v>Use (Full) GO Hex</v>
      </c>
      <c r="QC163" s="73" t="str">
        <v>Use Balloon 1 FULL Gauge</v>
      </c>
      <c r="QD163" s="73" t="str">
        <v>Use Balloon 9 FULL GO</v>
      </c>
      <c r="QE163" s="73" t="str">
        <v>Use Best Fit Pin</v>
      </c>
      <c r="QF163" s="73" t="str">
        <v>Use Disk Tip</v>
      </c>
      <c r="QG163" s="73" t="str">
        <v>Use flat bottomed indicator tip.</v>
      </c>
      <c r="QH163" s="73" t="str">
        <v xml:space="preserve">Use Full .093 Go Hex </v>
      </c>
      <c r="QI163" s="73" t="str">
        <v xml:space="preserve">Use Full .0930 Go Hex </v>
      </c>
      <c r="QJ163" s="73" t="str">
        <v>Use Full .1235 Go Hex</v>
      </c>
      <c r="QK163" s="73" t="str">
        <v>Use Gauge K2-98-8019-04, See Image</v>
      </c>
      <c r="QL163" s="73" t="str">
        <v>Use large flat indicator tip</v>
      </c>
      <c r="QM163" s="73" t="str">
        <v>Use Pins.3330/.3350, See Image MAX NO-GO</v>
      </c>
      <c r="QN163" s="73" t="str">
        <v>Use Pointed Drop Indicator Tip</v>
      </c>
      <c r="QO163" s="73" t="str">
        <v>V-Block</v>
      </c>
      <c r="QP163" s="73" t="str">
        <v>V-Block,  AMB for 13</v>
      </c>
      <c r="QQ163" s="73" t="str">
        <v>V-Block,  Hex Cham. Dia.</v>
      </c>
      <c r="QR163" s="73" t="str">
        <v>V-Block, Hex Depth</v>
      </c>
      <c r="QS163" s="73" t="str">
        <v>VBU Gauge</v>
      </c>
      <c r="QT163" s="73" t="str">
        <v>Visibally smaller than HEX=Pass</v>
      </c>
      <c r="QU163" s="73" t="str">
        <v>Visual Per Drawing</v>
      </c>
      <c r="QV163" s="73" t="str">
        <v>Whirl Blank</v>
      </c>
      <c r="QW163" s="73" t="str">
        <v xml:space="preserve">Whirl Blank </v>
      </c>
      <c r="QX163" s="73" t="str">
        <v>Whirl Blank, Neck Rad. End to Head CL</v>
      </c>
      <c r="QY163" s="73" t="str">
        <v>Whirl Blank, Nose Start Dia.</v>
      </c>
      <c r="QZ163" s="73" t="str">
        <v>Whirl Blank, Nose Start Dist.</v>
      </c>
      <c r="RA163" s="73" t="str">
        <v>Whirl Blank, Thrd. Minor</v>
      </c>
      <c r="RB163" s="73" t="str">
        <v>Whirl Blank, Thrd. Pullout Dia.</v>
      </c>
      <c r="RC163" s="73" t="str">
        <v>Whole Part, Removal is at Assy. Level</v>
      </c>
      <c r="RD163" s="73" t="str">
        <v>Wide Area</v>
      </c>
      <c r="RE163" s="73" t="str">
        <v>Zero on End of Go Gauge</v>
      </c>
    </row>
    <row r="164" spans="1:473">
      <c r="A164" s="73" t="s">
        <v>801</v>
      </c>
      <c r="C164" s="73" t="str" cm="1">
        <f t="array" ref="C164:RE164">TRANSPOSE(_xlfn._xlws.SORT(_xlfn._xlws.FILTER($A$2:$A$600,ISNUMBER(SEARCH('PartLib Table'!M171,$A$2:$A$600)),"not found")))</f>
        <v xml:space="preserve"> 'C', Whirl Blank</v>
      </c>
      <c r="D164" s="73" t="str">
        <v xml:space="preserve"> See Image, Constrained</v>
      </c>
      <c r="E164" s="73" t="str">
        <v>(.04 to .12 range = Pass)</v>
      </c>
      <c r="F164" s="73" t="str">
        <v>(.042 FULL) Go Pin Seat Fully</v>
      </c>
      <c r="G164" s="73" t="str">
        <v>(B), Mfg. Tol.</v>
      </c>
      <c r="H164" s="73" t="str">
        <v>(B), O.A.L.</v>
      </c>
      <c r="I164" s="73" t="str">
        <v>.001 or less =Pass</v>
      </c>
      <c r="J164" s="73" t="str">
        <v>.001 or less out of center = Pass</v>
      </c>
      <c r="K164" s="73" t="str">
        <v>.002 or Less = Pass</v>
      </c>
      <c r="L164" s="73" t="str">
        <v>.002 or Less out of center = Pass</v>
      </c>
      <c r="M164" s="73" t="str">
        <v>.005 to .015 = Pass</v>
      </c>
      <c r="N164" s="73" t="str">
        <v>.0125 Mean, Section</v>
      </c>
      <c r="O164" s="73" t="str">
        <v>.025 or Less in X &amp; Y=Pass</v>
      </c>
      <c r="P164" s="73" t="str">
        <v>.038 Mean</v>
      </c>
      <c r="Q164" s="73" t="str">
        <v>.063 MM = .0024 IN, See Image</v>
      </c>
      <c r="R164" s="73" t="str">
        <v>.063MM = .0024"</v>
      </c>
      <c r="S164" s="73" t="str">
        <v>.243 NO-GO, Unconstrained, Must Not Start</v>
      </c>
      <c r="T164" s="73" t="str">
        <v>@ Back Face &amp; ID, No Raised Edge</v>
      </c>
      <c r="U164" s="73" t="str">
        <v>@ Back Face &amp; OD, No Raised Edge</v>
      </c>
      <c r="V164" s="73" t="str">
        <v>@ ID &amp; FACE</v>
      </c>
      <c r="W164" s="73" t="str">
        <v>@ OD &amp; BACK FACE</v>
      </c>
      <c r="X164" s="73" t="str">
        <v>@ OD &amp; FACE</v>
      </c>
      <c r="Y164" s="73" t="str">
        <v>Across from slot</v>
      </c>
      <c r="Z164" s="73" t="str">
        <v>All Edge Breaks</v>
      </c>
      <c r="AA164" s="73" t="str">
        <v>Attached to bar stock</v>
      </c>
      <c r="AB164" s="73" t="str">
        <v xml:space="preserve">Back Turn Fillet Rad. </v>
      </c>
      <c r="AC164" s="73" t="str">
        <v>Balloon 1 (DWG FRM0105 Page 2, NV-27)</v>
      </c>
      <c r="AD164" s="73" t="str">
        <v>Balloon 1 (DWG FRM0105, NV-30)</v>
      </c>
      <c r="AE164" s="73" t="str">
        <v>Balloon 1 (P# 9890002-20) OL00429/A</v>
      </c>
      <c r="AF164" s="73" t="str">
        <v>Balloon 1, DWG#FRM0105</v>
      </c>
      <c r="AG164" s="73" t="str">
        <v>Balloon 11, See Image</v>
      </c>
      <c r="AH164" s="73" t="str">
        <v xml:space="preserve">Balloon 2 (DWG FRM0105 Page 2, NV-27) </v>
      </c>
      <c r="AI164" s="73" t="str">
        <v>Balloon 2 (DWG FRM0105, NV-30)</v>
      </c>
      <c r="AJ164" s="73" t="str">
        <v>Balloon 2 (P# 9890002-20)</v>
      </c>
      <c r="AK164" s="73" t="str">
        <v>Balloon 2, DWG#FRM0105</v>
      </c>
      <c r="AL164" s="73" t="str">
        <v>Balloon 2, DWG#FRM0105, See Image</v>
      </c>
      <c r="AM164" s="73" t="str">
        <v>Balloon 3 (DWG FRM0105, NV-30 Minor)</v>
      </c>
      <c r="AN164" s="73" t="str">
        <v>Balloon 3 (DWG FRM0105, NV-30)</v>
      </c>
      <c r="AO164" s="73" t="str">
        <v>Balloon 3 (P# 9890002-20)</v>
      </c>
      <c r="AP164" s="73" t="str">
        <v>Balloon 4</v>
      </c>
      <c r="AQ164" s="73" t="str">
        <v>Balloon 4 (P# 9890002-20)</v>
      </c>
      <c r="AR164" s="73" t="str">
        <v>Below Middle Band</v>
      </c>
      <c r="AS164" s="73" t="str">
        <v>Best Fit Pin, .003 or Less =Pass</v>
      </c>
      <c r="AT164" s="73" t="str">
        <v>Blank</v>
      </c>
      <c r="AU164" s="73" t="str">
        <v>Blank Turn Maj.</v>
      </c>
      <c r="AV164" s="73" t="str">
        <v>Blank Turn Maj. Mill Flt., OL4172</v>
      </c>
      <c r="AW164" s="73" t="str">
        <v>Blank Without .010 Slots</v>
      </c>
      <c r="AX164" s="73" t="str">
        <v>Blank Without .010 Slots, Section</v>
      </c>
      <c r="AY164" s="73" t="str">
        <v>Blank without thread</v>
      </c>
      <c r="AZ164" s="73" t="str">
        <v xml:space="preserve">Blank, Center of V Grv. </v>
      </c>
      <c r="BA164" s="73" t="str">
        <v>Blank, Check R adjacent Balloon 17</v>
      </c>
      <c r="BB164" s="73" t="str">
        <v>Blank, EXT. Feature</v>
      </c>
      <c r="BC164" s="73" t="str">
        <v>Blank, See Image, OL04335</v>
      </c>
      <c r="BD164" s="73" t="str">
        <v>Blank, See Image, OL04336</v>
      </c>
      <c r="BE164" s="73" t="str">
        <v xml:space="preserve">Blank, Thrd. </v>
      </c>
      <c r="BF164" s="73" t="str">
        <v>Blank, Turn Tip</v>
      </c>
      <c r="BG164" s="73" t="str">
        <v>Blank, Without Thrd.</v>
      </c>
      <c r="BH164" s="73" t="str">
        <v>Blank, Without Thread</v>
      </c>
      <c r="BI164" s="73" t="str">
        <v xml:space="preserve">Blunt Start Blend to Minor </v>
      </c>
      <c r="BJ164" s="73" t="str">
        <v>Calc., Use Go HEX</v>
      </c>
      <c r="BK164" s="73" t="str">
        <v>Can't dig into OD</v>
      </c>
      <c r="BL164" s="73" t="str">
        <v>Carbide Gauge</v>
      </c>
      <c r="BM164" s="73" t="str">
        <v xml:space="preserve">Center of V Grv. </v>
      </c>
      <c r="BN164" s="73" t="str">
        <v>Centered Less than .03 = Pass</v>
      </c>
      <c r="BO164" s="73" t="str">
        <v>Centered within .0005 or Less = Pass</v>
      </c>
      <c r="BP164" s="73" t="str">
        <v>Centered within .001 or Less = Pass</v>
      </c>
      <c r="BQ164" s="73" t="str">
        <v>Centered within .0254 or Less = Pass</v>
      </c>
      <c r="BR164" s="73" t="str">
        <v>Check close to Rod Slot</v>
      </c>
      <c r="BS164" s="73" t="str">
        <v>Check every other hole</v>
      </c>
      <c r="BT164" s="73" t="str">
        <v>Check Go over full length of slot.</v>
      </c>
      <c r="BU164" s="73" t="str">
        <v>Check Near Closed End</v>
      </c>
      <c r="BV164" s="73" t="str">
        <v>Check per Print View, Away from Rod Slot</v>
      </c>
      <c r="BW164" s="73" t="str">
        <v>Check to Balloon 30 Go Pin</v>
      </c>
      <c r="BX164" s="73" t="str">
        <v>Check with .2705 SET Pin Inside Part</v>
      </c>
      <c r="BY164" s="73" t="str">
        <v>Check with Hex Up</v>
      </c>
      <c r="BZ164" s="73" t="str">
        <v>CMM Blank</v>
      </c>
      <c r="CA164" s="73" t="str">
        <v>Confirm Full Radius</v>
      </c>
      <c r="CB164" s="73" t="str">
        <v>Constrained in fixture</v>
      </c>
      <c r="CC164" s="73" t="str">
        <v>Constrained with Ring</v>
      </c>
      <c r="CD164" s="73" t="str">
        <v>Constrained, See Image</v>
      </c>
      <c r="CE164" s="73" t="str">
        <v>Dim. "A"</v>
      </c>
      <c r="CF164" s="73" t="str">
        <v>Dim. "B"</v>
      </c>
      <c r="CG164" s="73" t="str">
        <v>Dim. "C"</v>
      </c>
      <c r="CH164" s="73" t="str">
        <v>Dim. "D", Whirl Blank</v>
      </c>
      <c r="CI164" s="73" t="str">
        <v>Dim. "G"</v>
      </c>
      <c r="CJ164" s="73" t="str">
        <v>Dim. E, Blank Turn Maj. &amp;  Mill Flt</v>
      </c>
      <c r="CK164" s="73" t="str">
        <v>Dim. E, Blank Turn Maj.&amp;  Mill Flt</v>
      </c>
      <c r="CL164" s="73" t="str">
        <v>Dim. H, Whirl Blank</v>
      </c>
      <c r="CM164" s="73" t="str">
        <v>Dim. J, 'Blank Turn Maj. &amp; Whirl Blank</v>
      </c>
      <c r="CN164" s="73" t="str">
        <v>Disk Drop Indicator Tip</v>
      </c>
      <c r="CO164" s="73" t="str">
        <v>DWG 100448-15, Balloon F_1</v>
      </c>
      <c r="CP164" s="73" t="str">
        <v>DWG 100448-15, OL02571</v>
      </c>
      <c r="CQ164" s="73" t="str">
        <v>DWG 100448-41</v>
      </c>
      <c r="CR164" s="73" t="str">
        <v>DWG 9890040, (10E),Section Part, OL01139</v>
      </c>
      <c r="CS164" s="73" t="str">
        <v>DWG 9890040, (10E),Section, OL01139</v>
      </c>
      <c r="CT164" s="73" t="str">
        <v>DWG 9890040, (11E)</v>
      </c>
      <c r="CU164" s="73" t="str">
        <v>DWG 9890040, (11E), Pins with Flats</v>
      </c>
      <c r="CV164" s="73" t="str">
        <v>DWG 9890040, (12E),  Pass=.002 or less</v>
      </c>
      <c r="CW164" s="73" t="str">
        <v>DWG 9890040, (12E), See Image</v>
      </c>
      <c r="CX164" s="73" t="str">
        <v>DWG 9890040, (1E), OL01431</v>
      </c>
      <c r="CY164" s="73" t="str">
        <v>DWG 9890040, (1E), OL01432</v>
      </c>
      <c r="CZ164" s="73" t="str">
        <v>DWG 9890040, (2E), OL01432</v>
      </c>
      <c r="DA164" s="73" t="str">
        <v>DWG 9890040, (3E)</v>
      </c>
      <c r="DB164" s="73" t="str">
        <v>DWG 9890040, (4E)</v>
      </c>
      <c r="DC164" s="73" t="str">
        <v>DWG 9890040, (5E), OL02336</v>
      </c>
      <c r="DD164" s="73" t="str">
        <v>DWG 9890040, (6E)</v>
      </c>
      <c r="DE164" s="73" t="str">
        <v>DWG 9890040, (7E)</v>
      </c>
      <c r="DF164" s="73" t="str">
        <v>DWG 9890040, (8E), OL01433</v>
      </c>
      <c r="DG164" s="73" t="str">
        <v>DWG 9890040, (8E), OL01433, Section</v>
      </c>
      <c r="DH164" s="73" t="str">
        <v>DWG 9890040, (9E), Close to Rod Slot</v>
      </c>
      <c r="DI164" s="73" t="str">
        <v>DWG 9890040, (9E),Close to Rod Slot</v>
      </c>
      <c r="DJ164" s="73" t="str">
        <v>DWG FRM0105 PAGE 2</v>
      </c>
      <c r="DK164" s="73" t="str">
        <v>DWG# 100448-41</v>
      </c>
      <c r="DL164" s="73" t="str">
        <v>DWG# 100448-44</v>
      </c>
      <c r="DM164" s="73" t="str">
        <v>DWG# 9890003  (1), Section OL00436/A</v>
      </c>
      <c r="DN164" s="73" t="str">
        <v>DWG# 9890003 (3), Ring Gauge Constrained</v>
      </c>
      <c r="DO164" s="73" t="str">
        <v>DWG# 9890003 (4), Section</v>
      </c>
      <c r="DP164" s="73" t="str">
        <v>DWG#100448-26, Balloon 1K, OL02350</v>
      </c>
      <c r="DQ164" s="73" t="str">
        <v>DWG#100448-26, Balloon 2K, OL02350</v>
      </c>
      <c r="DR164" s="73" t="str">
        <v>DWG#100448-26, Balloon 3K, OL02363</v>
      </c>
      <c r="DS164" s="73" t="str">
        <v>DWG#100448-26, Balloon 4K</v>
      </c>
      <c r="DT164" s="73" t="str">
        <v>DWG#100448-26, Balloon 5K, Section</v>
      </c>
      <c r="DU164" s="73" t="str">
        <v>DWG#100448-26, Balloon 6K</v>
      </c>
      <c r="DV164" s="73" t="str">
        <v>DWG#100448-26, Balloon 7K, Section</v>
      </c>
      <c r="DW164" s="73" t="str">
        <v>DWG#100448-26, Mfg. Tol.</v>
      </c>
      <c r="DX164" s="73" t="str">
        <v>DWG#9890003 (2) Ring Gauge Constrained</v>
      </c>
      <c r="DY164" s="73" t="str">
        <v>DWG#9890044</v>
      </c>
      <c r="DZ164" s="73" t="str">
        <v>DWG#9890044 .1985 to .2005=Pass</v>
      </c>
      <c r="EA164" s="73" t="str">
        <v>DWG#9890044 Overlay OL02441</v>
      </c>
      <c r="EB164" s="73" t="str">
        <v>DWG#9890044, OL02441</v>
      </c>
      <c r="EC164" s="73" t="str">
        <v>DWG#FRM0105</v>
      </c>
      <c r="ED164" s="73" t="str">
        <v>EXT.</v>
      </c>
      <c r="EE164" s="73" t="str">
        <v>EXT. Section, OL02460</v>
      </c>
      <c r="EF164" s="73" t="str">
        <v>EXT., OL04223</v>
      </c>
      <c r="EG164" s="73" t="str">
        <v>Flat Drop Indicator Tip</v>
      </c>
      <c r="EH164" s="73" t="str">
        <v>Full Go Pin, No Light, at Radius</v>
      </c>
      <c r="EI164" s="73" t="str">
        <v>Function Check</v>
      </c>
      <c r="EJ164" s="73" t="str">
        <v>GO Function Gauge</v>
      </c>
      <c r="EK164" s="73" t="str">
        <v>Go Gauge for Balloon 1 &amp; 4</v>
      </c>
      <c r="EL164" s="73" t="str">
        <v>Go Pin must pass through</v>
      </c>
      <c r="EM164" s="73" t="str">
        <v>Greater than .005 = Fail, Section</v>
      </c>
      <c r="EN164" s="73" t="str">
        <v>Greater than .025 out of center = Fail</v>
      </c>
      <c r="EO164" s="73" t="str">
        <v>Greater than 2.6 = Pass</v>
      </c>
      <c r="EP164" s="73" t="str">
        <v>Green = Pass, Red = Fail</v>
      </c>
      <c r="EQ164" s="73" t="str">
        <v>Hex Depth</v>
      </c>
      <c r="ER164" s="73" t="str">
        <v>Hex Minor</v>
      </c>
      <c r="ES164" s="73" t="str">
        <v>Hole Dia.</v>
      </c>
      <c r="ET164" s="73" t="str">
        <v>Hook or Disk Tip</v>
      </c>
      <c r="EU164" s="73" t="str">
        <v>ID Sphere Finish</v>
      </c>
      <c r="EV164" s="73" t="str">
        <v>ID/OD Both Sides, Diff. .002 or less = Pass</v>
      </c>
      <c r="EW164" s="73" t="str">
        <v>If Looks Big, Section</v>
      </c>
      <c r="EX164" s="73" t="str">
        <v>If Looks Small, Section</v>
      </c>
      <c r="EY164" s="73" t="str">
        <v>Insp. Close to Break Away, Mfg.Tol.</v>
      </c>
      <c r="EZ164" s="73" t="str">
        <v>INT.</v>
      </c>
      <c r="FA164" s="73" t="str">
        <v>INT. Section, OL02460</v>
      </c>
      <c r="FB164" s="73" t="str">
        <v>INT., OL04223</v>
      </c>
      <c r="FC164" s="73" t="str">
        <v>Intersect. of 7.7 &amp; R0.10</v>
      </c>
      <c r="FD164" s="73" t="str">
        <v>Intersect. of 8.79 and R.25 MAX</v>
      </c>
      <c r="FE164" s="73" t="str">
        <v>Keep Ind. Tip away from corner</v>
      </c>
      <c r="FF164" s="73" t="str">
        <v>L31</v>
      </c>
      <c r="FG164" s="73" t="str">
        <v>Laser Mark</v>
      </c>
      <c r="FH164" s="73" t="str">
        <v>LASER PER NOTE 4</v>
      </c>
      <c r="FI164" s="73" t="str">
        <v>LASER PER NOTE 4, Final Check 1 only</v>
      </c>
      <c r="FJ164" s="73" t="str">
        <v>Less than .002 out of center = Pass</v>
      </c>
      <c r="FK164" s="73" t="str">
        <v>Less than 2.75 = Pass, Section</v>
      </c>
      <c r="FL164" s="73" t="str">
        <v>List as pin. Not Calibrated</v>
      </c>
      <c r="FM164" s="73" t="str">
        <v>M9 X 1.25 BUTT See Comment Image</v>
      </c>
      <c r="FN164" s="73" t="str">
        <v>Manual Section</v>
      </c>
      <c r="FO164" s="73" t="str">
        <v>Max Deep .241 NO-GO =.42</v>
      </c>
      <c r="FP164" s="73" t="str">
        <v>MAX Depth of (Note 7) .241 NO-GO Pin</v>
      </c>
      <c r="FQ164" s="73" t="str">
        <v>Measure from Blue Line, See Image</v>
      </c>
      <c r="FR164" s="73" t="str">
        <v>Measure Width of Blue Area, See Image</v>
      </c>
      <c r="FS164" s="73" t="str">
        <v>Mfg. Tol</v>
      </c>
      <c r="FT164" s="73" t="str">
        <v>Mfg. Tol, See Image</v>
      </c>
      <c r="FU164" s="73" t="str">
        <v>Mfg. Tol.</v>
      </c>
      <c r="FV164" s="73" t="str">
        <v>Mfg. Tol. "A"</v>
      </c>
      <c r="FW164" s="73" t="str">
        <v>Mfg. Tol. (Zero on Gauge Full Dia. Lead)</v>
      </c>
      <c r="FX164" s="73" t="str">
        <v>Mfg. Tol. Balloon 11, See Image</v>
      </c>
      <c r="FY164" s="73" t="str">
        <v>Mfg. Tol. Balloon 4</v>
      </c>
      <c r="FZ164" s="73" t="str">
        <v>Mfg. Tol. Balloon 7</v>
      </c>
      <c r="GA164" s="73" t="str">
        <v xml:space="preserve">Mfg. Tol. C-Bore Face (Ballo 28) </v>
      </c>
      <c r="GB164" s="73" t="str">
        <v>Mfg. Tol. Section</v>
      </c>
      <c r="GC164" s="73" t="str">
        <v>Mfg. Tol. See Image</v>
      </c>
      <c r="GD164" s="73" t="str">
        <v>Mfg. Tol., 3 Places, Record MAX</v>
      </c>
      <c r="GE164" s="73" t="str">
        <v>Mfg. Tol., Balloon 11</v>
      </c>
      <c r="GF164" s="73" t="str">
        <v>Mfg. Tol., Balloon 7</v>
      </c>
      <c r="GG164" s="73" t="str">
        <v>Mfg. Tol., Blank</v>
      </c>
      <c r="GH164" s="73" t="str">
        <v>Mfg. Tol., Blank, Balloon 12</v>
      </c>
      <c r="GI164" s="73" t="str">
        <v>Mfg. Tol., Blend to SØ.320</v>
      </c>
      <c r="GJ164" s="73" t="str">
        <v>Mfg. Tol., Calculation</v>
      </c>
      <c r="GK164" s="73" t="str">
        <v>Mfg. Tol., For Mill Fixture</v>
      </c>
      <c r="GL164" s="73" t="str">
        <v>Mfg. Tol., L32</v>
      </c>
      <c r="GM164" s="73" t="str">
        <v>Mfg. Tol., L33</v>
      </c>
      <c r="GN164" s="73" t="str">
        <v>Mfg. Tol., No Tool Marks</v>
      </c>
      <c r="GO164" s="73" t="str">
        <v>Mfg. Tol., OL03361</v>
      </c>
      <c r="GP164" s="73" t="str">
        <v>Mfg. Tol., Record off center value</v>
      </c>
      <c r="GQ164" s="73" t="str">
        <v>Mfg. Tol., Same 3 Places, Record MIN</v>
      </c>
      <c r="GR164" s="73" t="str">
        <v>Mfg. Tol., Section</v>
      </c>
      <c r="GS164" s="73" t="str">
        <v>Mfg. Tol., Section B-B</v>
      </c>
      <c r="GT164" s="73" t="str">
        <v>Mfg. Tol., Section, OL03361</v>
      </c>
      <c r="GU164" s="73" t="str">
        <v>Mfg. Tol., Section, Per Note 2</v>
      </c>
      <c r="GV164" s="73" t="str">
        <v>Mfg. Tol., See Image</v>
      </c>
      <c r="GW164" s="73" t="str">
        <v>Mfg. Tol., See Image, Bore in Blue</v>
      </c>
      <c r="GX164" s="73" t="str">
        <v>Mfg. Tol., See Image, Hook Tip</v>
      </c>
      <c r="GY164" s="73" t="str">
        <v>Mfg. Tol., Sharp Okay No Burr</v>
      </c>
      <c r="GZ164" s="73" t="str">
        <v>Mfg. Tol., Threadless Blank</v>
      </c>
      <c r="HA164" s="73" t="str">
        <v>Mfg.Tol.</v>
      </c>
      <c r="HB164" s="73" t="str">
        <v>Mgf. To., T.S.C.</v>
      </c>
      <c r="HC164" s="73" t="str">
        <v>Milled Feature</v>
      </c>
      <c r="HD164" s="73" t="str">
        <v>Milled Feature, OL04045</v>
      </c>
      <c r="HE164" s="73" t="str">
        <v>More than .0005 out of center = Fail</v>
      </c>
      <c r="HF164" s="73" t="str">
        <v>Must Pass Through</v>
      </c>
      <c r="HG164" s="73" t="str">
        <v>Must pass through gauge</v>
      </c>
      <c r="HH164" s="73" t="str">
        <v>Must Pass Through Go Gauge</v>
      </c>
      <c r="HI164" s="73" t="str">
        <v>Must Pass, See Image.</v>
      </c>
      <c r="HJ164" s="73" t="str">
        <v>NA</v>
      </c>
      <c r="HK164" s="73" t="str">
        <v>Narrow Area</v>
      </c>
      <c r="HL164" s="73" t="str">
        <v>Near Balloon 21</v>
      </c>
      <c r="HM164" s="73" t="str">
        <v>Near Datum B</v>
      </c>
      <c r="HN164" s="73" t="str">
        <v>Neck Dia.</v>
      </c>
      <c r="HO164" s="73" t="str">
        <v>Neck to Head Rad.</v>
      </c>
      <c r="HP164" s="73" t="str">
        <v>No Copper Deposits Allowed</v>
      </c>
      <c r="HQ164" s="73" t="str">
        <v>No Section</v>
      </c>
      <c r="HR164" s="73" t="str">
        <v>No Section, .01 to .014 = Pass</v>
      </c>
      <c r="HS164" s="73" t="str">
        <v>No Section, Rotate Part</v>
      </c>
      <c r="HT164" s="73" t="str">
        <v>No Section, See Image</v>
      </c>
      <c r="HU164" s="73" t="str">
        <v>No Slot, Section B-B</v>
      </c>
      <c r="HV164" s="73" t="str">
        <v>No visual step = Pass</v>
      </c>
      <c r="HW164" s="73" t="str">
        <v>Not to exceed .95 Deep</v>
      </c>
      <c r="HX164" s="73" t="str">
        <v>Note 1</v>
      </c>
      <c r="HY164" s="73" t="str">
        <v>OL00333/A</v>
      </c>
      <c r="HZ164" s="73" t="str">
        <v>OL00519</v>
      </c>
      <c r="IA164" s="73" t="str">
        <v>OL00520</v>
      </c>
      <c r="IB164" s="73" t="str">
        <v>OL00529</v>
      </c>
      <c r="IC164" s="73" t="str">
        <v>OL00542</v>
      </c>
      <c r="ID164" s="73" t="str">
        <v>OL00724</v>
      </c>
      <c r="IE164" s="73" t="str">
        <v>OL01250</v>
      </c>
      <c r="IF164" s="73" t="str">
        <v>OL01869, Threadless Blank</v>
      </c>
      <c r="IG164" s="73" t="str">
        <v>OL01870, Section</v>
      </c>
      <c r="IH164" s="73" t="str">
        <v>OL02255</v>
      </c>
      <c r="II164" s="73" t="str">
        <v>OL02255, Mfg. Tol.</v>
      </c>
      <c r="IJ164" s="73" t="str">
        <v>OL02302</v>
      </c>
      <c r="IK164" s="73" t="str">
        <v xml:space="preserve">OL02318  needed per image instructions </v>
      </c>
      <c r="IL164" s="73" t="str">
        <v>OL02556</v>
      </c>
      <c r="IM164" s="73" t="str">
        <v>OL02557</v>
      </c>
      <c r="IN164" s="73" t="str">
        <v>OL02567</v>
      </c>
      <c r="IO164" s="73" t="str">
        <v>OL02653</v>
      </c>
      <c r="IP164" s="73" t="str">
        <v>OL02718</v>
      </c>
      <c r="IQ164" s="73" t="str">
        <v>OL02841</v>
      </c>
      <c r="IR164" s="73" t="str">
        <v>OL02842</v>
      </c>
      <c r="IS164" s="73" t="str">
        <v>OL02844</v>
      </c>
      <c r="IT164" s="73" t="str">
        <v>OL02871</v>
      </c>
      <c r="IU164" s="73" t="str">
        <v>OL02887</v>
      </c>
      <c r="IV164" s="73" t="str">
        <v>OL03500</v>
      </c>
      <c r="IW164" s="73" t="str">
        <v>OL03766</v>
      </c>
      <c r="IX164" s="73" t="str">
        <v>OL03868</v>
      </c>
      <c r="IY164" s="73" t="str">
        <v>OL03869</v>
      </c>
      <c r="IZ164" s="73" t="str">
        <v>OL03870</v>
      </c>
      <c r="JA164" s="73" t="str">
        <v>OL03873, DWG# 100448-44</v>
      </c>
      <c r="JB164" s="73" t="str">
        <v>OL03949</v>
      </c>
      <c r="JC164" s="73" t="str">
        <v xml:space="preserve">OL04043, Section </v>
      </c>
      <c r="JD164" s="73" t="str">
        <v xml:space="preserve">OL04044, Section </v>
      </c>
      <c r="JE164" s="73" t="str">
        <v>OL04045</v>
      </c>
      <c r="JF164" s="73" t="str">
        <v>OL04045, Milled Feature</v>
      </c>
      <c r="JG164" s="73" t="str">
        <v>OL04063</v>
      </c>
      <c r="JH164" s="73" t="str">
        <v>OL04064</v>
      </c>
      <c r="JI164" s="73" t="str">
        <v>OL04065</v>
      </c>
      <c r="JJ164" s="73" t="str">
        <v>OL04181</v>
      </c>
      <c r="JK164" s="73" t="str">
        <v>OL04218</v>
      </c>
      <c r="JL164" s="73" t="str">
        <v>OL04224, See Image</v>
      </c>
      <c r="JM164" s="73" t="str">
        <v>OL04374</v>
      </c>
      <c r="JN164" s="73" t="str">
        <v>OL04375, Section M-M</v>
      </c>
      <c r="JO164" s="73" t="str">
        <v>OL04376, Section M-M</v>
      </c>
      <c r="JP164" s="73" t="str">
        <v>OL04443</v>
      </c>
      <c r="JQ164" s="73" t="str">
        <v>OL04444</v>
      </c>
      <c r="JR164" s="73" t="str">
        <v>OL05000</v>
      </c>
      <c r="JS164" s="73" t="str">
        <v>One side of slot</v>
      </c>
      <c r="JT164" s="73" t="str">
        <v>Other side of slot</v>
      </c>
      <c r="JU164" s="73" t="str">
        <v>Out of center more than .002 = Fail</v>
      </c>
      <c r="JV164" s="73" t="str">
        <v>Out of center more than.002 = Fail</v>
      </c>
      <c r="JW164" s="73" t="str">
        <v>Overlay OL02713</v>
      </c>
      <c r="JX164" s="73" t="str">
        <v>Overlay OL02714</v>
      </c>
      <c r="JY164" s="73" t="str">
        <v>Overlay OL02718</v>
      </c>
      <c r="JZ164" s="73" t="str">
        <v>Overlay OL03831, Mfg. Tol.</v>
      </c>
      <c r="KA164" s="73" t="str">
        <v>Part Without Slots</v>
      </c>
      <c r="KB164" s="73" t="str">
        <v>Part Without Slots, See Image</v>
      </c>
      <c r="KC164" s="73" t="str">
        <v xml:space="preserve">Pass = .0254 or Less </v>
      </c>
      <c r="KD164" s="73" t="str">
        <v>PD MIN = 4.361, PD MAX = 4.456</v>
      </c>
      <c r="KE164" s="73" t="str">
        <v>Per Balloon 2 Note</v>
      </c>
      <c r="KF164" s="73" t="str">
        <v>Per drawing note(s) 8.</v>
      </c>
      <c r="KG164" s="73" t="str">
        <v>Point or Sphere Tip</v>
      </c>
      <c r="KH164" s="73" t="str">
        <v>Point Tip</v>
      </c>
      <c r="KI164" s="73" t="str">
        <v>R.9 to R1.1 = Pass, See Image</v>
      </c>
      <c r="KJ164" s="73" t="str">
        <v>Ram Construction</v>
      </c>
      <c r="KK164" s="73" t="str">
        <v>Record Same Pass / Fail All Balloons</v>
      </c>
      <c r="KL164" s="73" t="str">
        <v>Ref. Balloon 1</v>
      </c>
      <c r="KM164" s="73" t="str">
        <v>Ref. Balloon 12</v>
      </c>
      <c r="KN164" s="73" t="str">
        <v>Ref. Balloon 13, 100% AQL</v>
      </c>
      <c r="KO164" s="73" t="str">
        <v>Ref. Balloon 2</v>
      </c>
      <c r="KP164" s="73" t="str">
        <v>Ref. Balloon 21, 100% AQL</v>
      </c>
      <c r="KQ164" s="73" t="str">
        <v>Ref. Balloon 4</v>
      </c>
      <c r="KR164" s="73" t="str">
        <v>Ref. Balloon 7</v>
      </c>
      <c r="KS164" s="73" t="str">
        <v>Ref. Balloon 8</v>
      </c>
      <c r="KT164" s="73" t="str">
        <v>Relieved Pin Gauges 09236 &amp; 09235</v>
      </c>
      <c r="KU164" s="73" t="str">
        <v>Rotate Part</v>
      </c>
      <c r="KV164" s="73" t="str">
        <v>Rotate Part, See Image</v>
      </c>
      <c r="KW164" s="73" t="str">
        <v>Same as Root Radius</v>
      </c>
      <c r="KX164" s="73" t="str">
        <v>Section</v>
      </c>
      <c r="KY164" s="73" t="str">
        <v>Section B-B</v>
      </c>
      <c r="KZ164" s="73" t="str">
        <v>Section B-B, Distance Between Grooves</v>
      </c>
      <c r="LA164" s="73" t="str">
        <v>Section C-C</v>
      </c>
      <c r="LB164" s="73" t="str">
        <v>Section Part</v>
      </c>
      <c r="LC164" s="73" t="str">
        <v>Section Part, Measured from Opposite Face</v>
      </c>
      <c r="LD164" s="73" t="str">
        <v>Section, Broachless Blank</v>
      </c>
      <c r="LE164" s="73" t="str">
        <v>Section, EXT. Sphere Location.</v>
      </c>
      <c r="LF164" s="73" t="str">
        <v>Section, Hex Cham. Ang.</v>
      </c>
      <c r="LG164" s="73" t="str">
        <v>Section, Hex Fillet Rad.</v>
      </c>
      <c r="LH164" s="73" t="str">
        <v>Section, INT. Feature</v>
      </c>
      <c r="LI164" s="73" t="str">
        <v>Section, INT. Sphere Location.</v>
      </c>
      <c r="LJ164" s="73" t="str">
        <v>Section, Mfg. Tol.</v>
      </c>
      <c r="LK164" s="73" t="str">
        <v>Section, Mfg. Tol., See Image</v>
      </c>
      <c r="LL164" s="73" t="str">
        <v>Section, OL00486</v>
      </c>
      <c r="LM164" s="73" t="str">
        <v>Section, OL00542</v>
      </c>
      <c r="LN164" s="73" t="str">
        <v>Section, OL00543</v>
      </c>
      <c r="LO164" s="73" t="str">
        <v>Section, OL00544</v>
      </c>
      <c r="LP164" s="73" t="str">
        <v>Section, OL00545</v>
      </c>
      <c r="LQ164" s="73" t="str">
        <v>Section, OL00546</v>
      </c>
      <c r="LR164" s="73" t="str">
        <v>Section, OL00547</v>
      </c>
      <c r="LS164" s="73" t="str">
        <v>Section, OL00555</v>
      </c>
      <c r="LT164" s="73" t="str">
        <v>Section, OL00725</v>
      </c>
      <c r="LU164" s="73" t="str">
        <v>Section, OL01430</v>
      </c>
      <c r="LV164" s="73" t="str">
        <v>Section, OL01434</v>
      </c>
      <c r="LW164" s="73" t="str">
        <v>Section, OL01435</v>
      </c>
      <c r="LX164" s="73" t="str">
        <v>Section, OL01807</v>
      </c>
      <c r="LY164" s="73" t="str">
        <v>Section, OL01830</v>
      </c>
      <c r="LZ164" s="73" t="str">
        <v>Section, OL02351</v>
      </c>
      <c r="MA164" s="73" t="str">
        <v>Section, OL02519</v>
      </c>
      <c r="MB164" s="73" t="str">
        <v>Section, OL02520</v>
      </c>
      <c r="MC164" s="73" t="str">
        <v>Section, OL02522</v>
      </c>
      <c r="MD164" s="73" t="str">
        <v>Section, OL02540</v>
      </c>
      <c r="ME164" s="73" t="str">
        <v>Section, OL02541</v>
      </c>
      <c r="MF164" s="73" t="str">
        <v>Section, OL02552</v>
      </c>
      <c r="MG164" s="73" t="str">
        <v>Section, OL02553</v>
      </c>
      <c r="MH164" s="73" t="str">
        <v>Section, OL02554</v>
      </c>
      <c r="MI164" s="73" t="str">
        <v>Section, OL02555</v>
      </c>
      <c r="MJ164" s="73" t="str">
        <v>Section, OL02558</v>
      </c>
      <c r="MK164" s="73" t="str">
        <v>Section, OL02559</v>
      </c>
      <c r="ML164" s="73" t="str">
        <v>Section, OL02560</v>
      </c>
      <c r="MM164" s="73" t="str">
        <v>Section, OL02619</v>
      </c>
      <c r="MN164" s="73" t="str">
        <v>Section, OL02620</v>
      </c>
      <c r="MO164" s="73" t="str">
        <v>Section, OL02621</v>
      </c>
      <c r="MP164" s="73" t="str">
        <v>Section, OL02622</v>
      </c>
      <c r="MQ164" s="73" t="str">
        <v>Section, OL02623</v>
      </c>
      <c r="MR164" s="73" t="str">
        <v>Section, OL02624</v>
      </c>
      <c r="MS164" s="73" t="str">
        <v>Section, OL02652</v>
      </c>
      <c r="MT164" s="73" t="str">
        <v>Section, OL02680</v>
      </c>
      <c r="MU164" s="73" t="str">
        <v>Section, OL02793</v>
      </c>
      <c r="MV164" s="73" t="str">
        <v>Section, OL02823</v>
      </c>
      <c r="MW164" s="73" t="str">
        <v>Section, OL02843</v>
      </c>
      <c r="MX164" s="73" t="str">
        <v>Section, OL03026, Ext.</v>
      </c>
      <c r="MY164" s="73" t="str">
        <v>Section, OL03026, Int.</v>
      </c>
      <c r="MZ164" s="73" t="str">
        <v>Section, OL03570, DWG# 100448-41</v>
      </c>
      <c r="NA164" s="73" t="str">
        <v>Section, OL03781</v>
      </c>
      <c r="NB164" s="73" t="str">
        <v>Section, OL03911</v>
      </c>
      <c r="NC164" s="73" t="str">
        <v>Section, OL03912</v>
      </c>
      <c r="ND164" s="73" t="str">
        <v>Section, OL03928</v>
      </c>
      <c r="NE164" s="73" t="str">
        <v>Section, OL03929</v>
      </c>
      <c r="NF164" s="73" t="str">
        <v>Section, OL04030</v>
      </c>
      <c r="NG164" s="73" t="str">
        <v>Section, OL04037</v>
      </c>
      <c r="NH164" s="73" t="str">
        <v>Section, OL04038</v>
      </c>
      <c r="NI164" s="73" t="str">
        <v>Section, OL04046</v>
      </c>
      <c r="NJ164" s="73" t="str">
        <v>Section, OL04065</v>
      </c>
      <c r="NK164" s="73" t="str">
        <v>Section, OL04066</v>
      </c>
      <c r="NL164" s="73" t="str">
        <v>Section, OL04067</v>
      </c>
      <c r="NM164" s="73" t="str">
        <v>Section, OL04069</v>
      </c>
      <c r="NN164" s="73" t="str">
        <v>Section, OL04071</v>
      </c>
      <c r="NO164" s="73" t="str">
        <v>Section, OL04173</v>
      </c>
      <c r="NP164" s="73" t="str">
        <v>Section, OL04174</v>
      </c>
      <c r="NQ164" s="73" t="str">
        <v>Section, OL04214</v>
      </c>
      <c r="NR164" s="73" t="str">
        <v>Section, OL04215</v>
      </c>
      <c r="NS164" s="73" t="str">
        <v>Section, OL04216</v>
      </c>
      <c r="NT164" s="73" t="str">
        <v>Section, OL04217</v>
      </c>
      <c r="NU164" s="73" t="str">
        <v>Section, Overlay OL02716</v>
      </c>
      <c r="NV164" s="73" t="str">
        <v>Section, Overlay OL02717</v>
      </c>
      <c r="NW164" s="73" t="str">
        <v>Section, See Image</v>
      </c>
      <c r="NX164" s="73" t="str">
        <v>Section, See Image, DWG# 100448-41</v>
      </c>
      <c r="NY164" s="73" t="str">
        <v>Section, Without Sots</v>
      </c>
      <c r="NZ164" s="73" t="str">
        <v>See Comments Sheet</v>
      </c>
      <c r="OA164" s="73" t="str">
        <v>See Comments Sheet, OL02318</v>
      </c>
      <c r="OB164" s="73" t="str">
        <v>See Image</v>
      </c>
      <c r="OC164" s="73" t="str">
        <v>See Image, .005 or Less = Pass</v>
      </c>
      <c r="OD164" s="73" t="str">
        <v>See Image, Check Near Radius</v>
      </c>
      <c r="OE164" s="73" t="str">
        <v>See Image, Constrained</v>
      </c>
      <c r="OF164" s="73" t="str">
        <v>See Image, Distance Between Flats</v>
      </c>
      <c r="OG164" s="73" t="str">
        <v xml:space="preserve">See Image, Mfg. Tol, Section A-A </v>
      </c>
      <c r="OH164" s="73" t="str">
        <v>See image, Mfg. Tol.</v>
      </c>
      <c r="OI164" s="73" t="str">
        <v>See Image, Mic. Across Flats</v>
      </c>
      <c r="OJ164" s="73" t="str">
        <v>See Image, OL02850</v>
      </c>
      <c r="OK164" s="73" t="str">
        <v>See Image, OL02880</v>
      </c>
      <c r="OL164" s="73" t="str">
        <v>See Image, OL03926</v>
      </c>
      <c r="OM164" s="73" t="str">
        <v>See Image, OL03927</v>
      </c>
      <c r="ON164" s="73" t="str">
        <v>See Image, OL04003</v>
      </c>
      <c r="OO164" s="73" t="str">
        <v>'See Image, OL04342,  Best Fit Joe Block</v>
      </c>
      <c r="OP164" s="73" t="str">
        <v>See Image, OL04342,  Blank</v>
      </c>
      <c r="OQ164" s="73" t="str">
        <v>See Image, OL04342, Blank</v>
      </c>
      <c r="OR164" s="73" t="str">
        <v>See Image, OL04343, Blank</v>
      </c>
      <c r="OS164" s="73" t="str">
        <v>See Image, Pass = .002 or Less</v>
      </c>
      <c r="OT164" s="73" t="str">
        <v>See Image, Rcd. MAX</v>
      </c>
      <c r="OU164" s="73" t="str">
        <v>See Image, Rcd. MIN</v>
      </c>
      <c r="OV164" s="73" t="str">
        <v>See Image, Section</v>
      </c>
      <c r="OW164" s="73" t="str">
        <v>See Image, Section A-A</v>
      </c>
      <c r="OX164" s="73" t="str">
        <v>See Image, Section B-B</v>
      </c>
      <c r="OY164" s="73" t="str">
        <v>See Image, Section B-B, TSC</v>
      </c>
      <c r="OZ164" s="73" t="str">
        <v>See Image, Shank Drawing # 18000-XX-XX A</v>
      </c>
      <c r="PA164" s="73" t="str">
        <v>Sequencial Laser 01, 120 Per Print</v>
      </c>
      <c r="PB164" s="73" t="str">
        <v>Set to .202, Zero on Thread Lead</v>
      </c>
      <c r="PC164" s="73" t="str">
        <v>Sharp OK, No Burr</v>
      </c>
      <c r="PD164" s="73" t="str">
        <v>Sharp OK, No Raised Edge, See Image</v>
      </c>
      <c r="PE164" s="73" t="str">
        <v>Sharp OK, No Raised Edges</v>
      </c>
      <c r="PF164" s="73" t="str">
        <v>Sharp okay no raised edge</v>
      </c>
      <c r="PG164" s="73" t="str">
        <v>Sharp Okay, No Burr</v>
      </c>
      <c r="PH164" s="73" t="str">
        <v>Sharp Okay, No Raised Edge</v>
      </c>
      <c r="PI164" s="73" t="str">
        <v>Sharp Okay, No Raised Edges,</v>
      </c>
      <c r="PJ164" s="73" t="str">
        <v>Sharp Okay, See Image</v>
      </c>
      <c r="PK164" s="73" t="str">
        <v xml:space="preserve">Start of Radius @ .195 </v>
      </c>
      <c r="PL164" s="73" t="str">
        <v xml:space="preserve">Start of Radius @ .21 </v>
      </c>
      <c r="PM164" s="73" t="str">
        <v xml:space="preserve">T.S.C. </v>
      </c>
      <c r="PN164" s="73" t="str">
        <v>Tangent Point</v>
      </c>
      <c r="PO164" s="73" t="str">
        <v>Tangent point of R.50</v>
      </c>
      <c r="PP164" s="73" t="str">
        <v>Taper Check, Mfg.Tol.</v>
      </c>
      <c r="PQ164" s="73" t="str">
        <v>Taper Check, Mfg.Tol., See Image</v>
      </c>
      <c r="PR164" s="73" t="str">
        <v>Thrd. Minor Ø</v>
      </c>
      <c r="PS164" s="73" t="str">
        <v>Thrd. Relief Ø</v>
      </c>
      <c r="PT164" s="73" t="str">
        <v>Threadless Blank</v>
      </c>
      <c r="PU164" s="73" t="str">
        <v>Threadless Blank, From Major Ø</v>
      </c>
      <c r="PV164" s="73" t="str">
        <v>Threadless Blank, Mfg. Tol.</v>
      </c>
      <c r="PW164" s="73" t="str">
        <v>Threadless Blank, Thrd. to Neck Rad.</v>
      </c>
      <c r="PX164" s="73" t="str">
        <v>Thredless Blank</v>
      </c>
      <c r="PY164" s="73" t="str">
        <v>To center of R.005</v>
      </c>
      <c r="PZ164" s="73" t="str">
        <v>Torx Min. Dia.</v>
      </c>
      <c r="QA164" s="73" t="str">
        <v>Turn Ø Free of Mill Marks</v>
      </c>
      <c r="QB164" s="73" t="str">
        <v>Use (Full) GO Hex</v>
      </c>
      <c r="QC164" s="73" t="str">
        <v>Use Balloon 1 FULL Gauge</v>
      </c>
      <c r="QD164" s="73" t="str">
        <v>Use Balloon 9 FULL GO</v>
      </c>
      <c r="QE164" s="73" t="str">
        <v>Use Best Fit Pin</v>
      </c>
      <c r="QF164" s="73" t="str">
        <v>Use Disk Tip</v>
      </c>
      <c r="QG164" s="73" t="str">
        <v>Use flat bottomed indicator tip.</v>
      </c>
      <c r="QH164" s="73" t="str">
        <v xml:space="preserve">Use Full .093 Go Hex </v>
      </c>
      <c r="QI164" s="73" t="str">
        <v xml:space="preserve">Use Full .0930 Go Hex </v>
      </c>
      <c r="QJ164" s="73" t="str">
        <v>Use Full .1235 Go Hex</v>
      </c>
      <c r="QK164" s="73" t="str">
        <v>Use Gauge K2-98-8019-04, See Image</v>
      </c>
      <c r="QL164" s="73" t="str">
        <v>Use large flat indicator tip</v>
      </c>
      <c r="QM164" s="73" t="str">
        <v>Use Pins.3330/.3350, See Image MAX NO-GO</v>
      </c>
      <c r="QN164" s="73" t="str">
        <v>Use Pointed Drop Indicator Tip</v>
      </c>
      <c r="QO164" s="73" t="str">
        <v>V-Block</v>
      </c>
      <c r="QP164" s="73" t="str">
        <v>V-Block,  AMB for 13</v>
      </c>
      <c r="QQ164" s="73" t="str">
        <v>V-Block,  Hex Cham. Dia.</v>
      </c>
      <c r="QR164" s="73" t="str">
        <v>V-Block, Hex Depth</v>
      </c>
      <c r="QS164" s="73" t="str">
        <v>VBU Gauge</v>
      </c>
      <c r="QT164" s="73" t="str">
        <v>Visibally smaller than HEX=Pass</v>
      </c>
      <c r="QU164" s="73" t="str">
        <v>Visual Per Drawing</v>
      </c>
      <c r="QV164" s="73" t="str">
        <v>Whirl Blank</v>
      </c>
      <c r="QW164" s="73" t="str">
        <v xml:space="preserve">Whirl Blank </v>
      </c>
      <c r="QX164" s="73" t="str">
        <v>Whirl Blank, Neck Rad. End to Head CL</v>
      </c>
      <c r="QY164" s="73" t="str">
        <v>Whirl Blank, Nose Start Dia.</v>
      </c>
      <c r="QZ164" s="73" t="str">
        <v>Whirl Blank, Nose Start Dist.</v>
      </c>
      <c r="RA164" s="73" t="str">
        <v>Whirl Blank, Thrd. Minor</v>
      </c>
      <c r="RB164" s="73" t="str">
        <v>Whirl Blank, Thrd. Pullout Dia.</v>
      </c>
      <c r="RC164" s="73" t="str">
        <v>Whole Part, Removal is at Assy. Level</v>
      </c>
      <c r="RD164" s="73" t="str">
        <v>Wide Area</v>
      </c>
      <c r="RE164" s="73" t="str">
        <v>Zero on End of Go Gauge</v>
      </c>
    </row>
    <row r="165" spans="1:473">
      <c r="A165" s="73" t="s">
        <v>802</v>
      </c>
      <c r="C165" s="73" t="str" cm="1">
        <f t="array" ref="C165:RE165">TRANSPOSE(_xlfn._xlws.SORT(_xlfn._xlws.FILTER($A$2:$A$600,ISNUMBER(SEARCH('PartLib Table'!M172,$A$2:$A$600)),"not found")))</f>
        <v xml:space="preserve"> 'C', Whirl Blank</v>
      </c>
      <c r="D165" s="73" t="str">
        <v xml:space="preserve"> See Image, Constrained</v>
      </c>
      <c r="E165" s="73" t="str">
        <v>(.04 to .12 range = Pass)</v>
      </c>
      <c r="F165" s="73" t="str">
        <v>(.042 FULL) Go Pin Seat Fully</v>
      </c>
      <c r="G165" s="73" t="str">
        <v>(B), Mfg. Tol.</v>
      </c>
      <c r="H165" s="73" t="str">
        <v>(B), O.A.L.</v>
      </c>
      <c r="I165" s="73" t="str">
        <v>.001 or less =Pass</v>
      </c>
      <c r="J165" s="73" t="str">
        <v>.001 or less out of center = Pass</v>
      </c>
      <c r="K165" s="73" t="str">
        <v>.002 or Less = Pass</v>
      </c>
      <c r="L165" s="73" t="str">
        <v>.002 or Less out of center = Pass</v>
      </c>
      <c r="M165" s="73" t="str">
        <v>.005 to .015 = Pass</v>
      </c>
      <c r="N165" s="73" t="str">
        <v>.0125 Mean, Section</v>
      </c>
      <c r="O165" s="73" t="str">
        <v>.025 or Less in X &amp; Y=Pass</v>
      </c>
      <c r="P165" s="73" t="str">
        <v>.038 Mean</v>
      </c>
      <c r="Q165" s="73" t="str">
        <v>.063 MM = .0024 IN, See Image</v>
      </c>
      <c r="R165" s="73" t="str">
        <v>.063MM = .0024"</v>
      </c>
      <c r="S165" s="73" t="str">
        <v>.243 NO-GO, Unconstrained, Must Not Start</v>
      </c>
      <c r="T165" s="73" t="str">
        <v>@ Back Face &amp; ID, No Raised Edge</v>
      </c>
      <c r="U165" s="73" t="str">
        <v>@ Back Face &amp; OD, No Raised Edge</v>
      </c>
      <c r="V165" s="73" t="str">
        <v>@ ID &amp; FACE</v>
      </c>
      <c r="W165" s="73" t="str">
        <v>@ OD &amp; BACK FACE</v>
      </c>
      <c r="X165" s="73" t="str">
        <v>@ OD &amp; FACE</v>
      </c>
      <c r="Y165" s="73" t="str">
        <v>Across from slot</v>
      </c>
      <c r="Z165" s="73" t="str">
        <v>All Edge Breaks</v>
      </c>
      <c r="AA165" s="73" t="str">
        <v>Attached to bar stock</v>
      </c>
      <c r="AB165" s="73" t="str">
        <v xml:space="preserve">Back Turn Fillet Rad. </v>
      </c>
      <c r="AC165" s="73" t="str">
        <v>Balloon 1 (DWG FRM0105 Page 2, NV-27)</v>
      </c>
      <c r="AD165" s="73" t="str">
        <v>Balloon 1 (DWG FRM0105, NV-30)</v>
      </c>
      <c r="AE165" s="73" t="str">
        <v>Balloon 1 (P# 9890002-20) OL00429/A</v>
      </c>
      <c r="AF165" s="73" t="str">
        <v>Balloon 1, DWG#FRM0105</v>
      </c>
      <c r="AG165" s="73" t="str">
        <v>Balloon 11, See Image</v>
      </c>
      <c r="AH165" s="73" t="str">
        <v xml:space="preserve">Balloon 2 (DWG FRM0105 Page 2, NV-27) </v>
      </c>
      <c r="AI165" s="73" t="str">
        <v>Balloon 2 (DWG FRM0105, NV-30)</v>
      </c>
      <c r="AJ165" s="73" t="str">
        <v>Balloon 2 (P# 9890002-20)</v>
      </c>
      <c r="AK165" s="73" t="str">
        <v>Balloon 2, DWG#FRM0105</v>
      </c>
      <c r="AL165" s="73" t="str">
        <v>Balloon 2, DWG#FRM0105, See Image</v>
      </c>
      <c r="AM165" s="73" t="str">
        <v>Balloon 3 (DWG FRM0105, NV-30 Minor)</v>
      </c>
      <c r="AN165" s="73" t="str">
        <v>Balloon 3 (DWG FRM0105, NV-30)</v>
      </c>
      <c r="AO165" s="73" t="str">
        <v>Balloon 3 (P# 9890002-20)</v>
      </c>
      <c r="AP165" s="73" t="str">
        <v>Balloon 4</v>
      </c>
      <c r="AQ165" s="73" t="str">
        <v>Balloon 4 (P# 9890002-20)</v>
      </c>
      <c r="AR165" s="73" t="str">
        <v>Below Middle Band</v>
      </c>
      <c r="AS165" s="73" t="str">
        <v>Best Fit Pin, .003 or Less =Pass</v>
      </c>
      <c r="AT165" s="73" t="str">
        <v>Blank</v>
      </c>
      <c r="AU165" s="73" t="str">
        <v>Blank Turn Maj.</v>
      </c>
      <c r="AV165" s="73" t="str">
        <v>Blank Turn Maj. Mill Flt., OL4172</v>
      </c>
      <c r="AW165" s="73" t="str">
        <v>Blank Without .010 Slots</v>
      </c>
      <c r="AX165" s="73" t="str">
        <v>Blank Without .010 Slots, Section</v>
      </c>
      <c r="AY165" s="73" t="str">
        <v>Blank without thread</v>
      </c>
      <c r="AZ165" s="73" t="str">
        <v xml:space="preserve">Blank, Center of V Grv. </v>
      </c>
      <c r="BA165" s="73" t="str">
        <v>Blank, Check R adjacent Balloon 17</v>
      </c>
      <c r="BB165" s="73" t="str">
        <v>Blank, EXT. Feature</v>
      </c>
      <c r="BC165" s="73" t="str">
        <v>Blank, See Image, OL04335</v>
      </c>
      <c r="BD165" s="73" t="str">
        <v>Blank, See Image, OL04336</v>
      </c>
      <c r="BE165" s="73" t="str">
        <v xml:space="preserve">Blank, Thrd. </v>
      </c>
      <c r="BF165" s="73" t="str">
        <v>Blank, Turn Tip</v>
      </c>
      <c r="BG165" s="73" t="str">
        <v>Blank, Without Thrd.</v>
      </c>
      <c r="BH165" s="73" t="str">
        <v>Blank, Without Thread</v>
      </c>
      <c r="BI165" s="73" t="str">
        <v xml:space="preserve">Blunt Start Blend to Minor </v>
      </c>
      <c r="BJ165" s="73" t="str">
        <v>Calc., Use Go HEX</v>
      </c>
      <c r="BK165" s="73" t="str">
        <v>Can't dig into OD</v>
      </c>
      <c r="BL165" s="73" t="str">
        <v>Carbide Gauge</v>
      </c>
      <c r="BM165" s="73" t="str">
        <v xml:space="preserve">Center of V Grv. </v>
      </c>
      <c r="BN165" s="73" t="str">
        <v>Centered Less than .03 = Pass</v>
      </c>
      <c r="BO165" s="73" t="str">
        <v>Centered within .0005 or Less = Pass</v>
      </c>
      <c r="BP165" s="73" t="str">
        <v>Centered within .001 or Less = Pass</v>
      </c>
      <c r="BQ165" s="73" t="str">
        <v>Centered within .0254 or Less = Pass</v>
      </c>
      <c r="BR165" s="73" t="str">
        <v>Check close to Rod Slot</v>
      </c>
      <c r="BS165" s="73" t="str">
        <v>Check every other hole</v>
      </c>
      <c r="BT165" s="73" t="str">
        <v>Check Go over full length of slot.</v>
      </c>
      <c r="BU165" s="73" t="str">
        <v>Check Near Closed End</v>
      </c>
      <c r="BV165" s="73" t="str">
        <v>Check per Print View, Away from Rod Slot</v>
      </c>
      <c r="BW165" s="73" t="str">
        <v>Check to Balloon 30 Go Pin</v>
      </c>
      <c r="BX165" s="73" t="str">
        <v>Check with .2705 SET Pin Inside Part</v>
      </c>
      <c r="BY165" s="73" t="str">
        <v>Check with Hex Up</v>
      </c>
      <c r="BZ165" s="73" t="str">
        <v>CMM Blank</v>
      </c>
      <c r="CA165" s="73" t="str">
        <v>Confirm Full Radius</v>
      </c>
      <c r="CB165" s="73" t="str">
        <v>Constrained in fixture</v>
      </c>
      <c r="CC165" s="73" t="str">
        <v>Constrained with Ring</v>
      </c>
      <c r="CD165" s="73" t="str">
        <v>Constrained, See Image</v>
      </c>
      <c r="CE165" s="73" t="str">
        <v>Dim. "A"</v>
      </c>
      <c r="CF165" s="73" t="str">
        <v>Dim. "B"</v>
      </c>
      <c r="CG165" s="73" t="str">
        <v>Dim. "C"</v>
      </c>
      <c r="CH165" s="73" t="str">
        <v>Dim. "D", Whirl Blank</v>
      </c>
      <c r="CI165" s="73" t="str">
        <v>Dim. "G"</v>
      </c>
      <c r="CJ165" s="73" t="str">
        <v>Dim. E, Blank Turn Maj. &amp;  Mill Flt</v>
      </c>
      <c r="CK165" s="73" t="str">
        <v>Dim. E, Blank Turn Maj.&amp;  Mill Flt</v>
      </c>
      <c r="CL165" s="73" t="str">
        <v>Dim. H, Whirl Blank</v>
      </c>
      <c r="CM165" s="73" t="str">
        <v>Dim. J, 'Blank Turn Maj. &amp; Whirl Blank</v>
      </c>
      <c r="CN165" s="73" t="str">
        <v>Disk Drop Indicator Tip</v>
      </c>
      <c r="CO165" s="73" t="str">
        <v>DWG 100448-15, Balloon F_1</v>
      </c>
      <c r="CP165" s="73" t="str">
        <v>DWG 100448-15, OL02571</v>
      </c>
      <c r="CQ165" s="73" t="str">
        <v>DWG 100448-41</v>
      </c>
      <c r="CR165" s="73" t="str">
        <v>DWG 9890040, (10E),Section Part, OL01139</v>
      </c>
      <c r="CS165" s="73" t="str">
        <v>DWG 9890040, (10E),Section, OL01139</v>
      </c>
      <c r="CT165" s="73" t="str">
        <v>DWG 9890040, (11E)</v>
      </c>
      <c r="CU165" s="73" t="str">
        <v>DWG 9890040, (11E), Pins with Flats</v>
      </c>
      <c r="CV165" s="73" t="str">
        <v>DWG 9890040, (12E),  Pass=.002 or less</v>
      </c>
      <c r="CW165" s="73" t="str">
        <v>DWG 9890040, (12E), See Image</v>
      </c>
      <c r="CX165" s="73" t="str">
        <v>DWG 9890040, (1E), OL01431</v>
      </c>
      <c r="CY165" s="73" t="str">
        <v>DWG 9890040, (1E), OL01432</v>
      </c>
      <c r="CZ165" s="73" t="str">
        <v>DWG 9890040, (2E), OL01432</v>
      </c>
      <c r="DA165" s="73" t="str">
        <v>DWG 9890040, (3E)</v>
      </c>
      <c r="DB165" s="73" t="str">
        <v>DWG 9890040, (4E)</v>
      </c>
      <c r="DC165" s="73" t="str">
        <v>DWG 9890040, (5E), OL02336</v>
      </c>
      <c r="DD165" s="73" t="str">
        <v>DWG 9890040, (6E)</v>
      </c>
      <c r="DE165" s="73" t="str">
        <v>DWG 9890040, (7E)</v>
      </c>
      <c r="DF165" s="73" t="str">
        <v>DWG 9890040, (8E), OL01433</v>
      </c>
      <c r="DG165" s="73" t="str">
        <v>DWG 9890040, (8E), OL01433, Section</v>
      </c>
      <c r="DH165" s="73" t="str">
        <v>DWG 9890040, (9E), Close to Rod Slot</v>
      </c>
      <c r="DI165" s="73" t="str">
        <v>DWG 9890040, (9E),Close to Rod Slot</v>
      </c>
      <c r="DJ165" s="73" t="str">
        <v>DWG FRM0105 PAGE 2</v>
      </c>
      <c r="DK165" s="73" t="str">
        <v>DWG# 100448-41</v>
      </c>
      <c r="DL165" s="73" t="str">
        <v>DWG# 100448-44</v>
      </c>
      <c r="DM165" s="73" t="str">
        <v>DWG# 9890003  (1), Section OL00436/A</v>
      </c>
      <c r="DN165" s="73" t="str">
        <v>DWG# 9890003 (3), Ring Gauge Constrained</v>
      </c>
      <c r="DO165" s="73" t="str">
        <v>DWG# 9890003 (4), Section</v>
      </c>
      <c r="DP165" s="73" t="str">
        <v>DWG#100448-26, Balloon 1K, OL02350</v>
      </c>
      <c r="DQ165" s="73" t="str">
        <v>DWG#100448-26, Balloon 2K, OL02350</v>
      </c>
      <c r="DR165" s="73" t="str">
        <v>DWG#100448-26, Balloon 3K, OL02363</v>
      </c>
      <c r="DS165" s="73" t="str">
        <v>DWG#100448-26, Balloon 4K</v>
      </c>
      <c r="DT165" s="73" t="str">
        <v>DWG#100448-26, Balloon 5K, Section</v>
      </c>
      <c r="DU165" s="73" t="str">
        <v>DWG#100448-26, Balloon 6K</v>
      </c>
      <c r="DV165" s="73" t="str">
        <v>DWG#100448-26, Balloon 7K, Section</v>
      </c>
      <c r="DW165" s="73" t="str">
        <v>DWG#100448-26, Mfg. Tol.</v>
      </c>
      <c r="DX165" s="73" t="str">
        <v>DWG#9890003 (2) Ring Gauge Constrained</v>
      </c>
      <c r="DY165" s="73" t="str">
        <v>DWG#9890044</v>
      </c>
      <c r="DZ165" s="73" t="str">
        <v>DWG#9890044 .1985 to .2005=Pass</v>
      </c>
      <c r="EA165" s="73" t="str">
        <v>DWG#9890044 Overlay OL02441</v>
      </c>
      <c r="EB165" s="73" t="str">
        <v>DWG#9890044, OL02441</v>
      </c>
      <c r="EC165" s="73" t="str">
        <v>DWG#FRM0105</v>
      </c>
      <c r="ED165" s="73" t="str">
        <v>EXT.</v>
      </c>
      <c r="EE165" s="73" t="str">
        <v>EXT. Section, OL02460</v>
      </c>
      <c r="EF165" s="73" t="str">
        <v>EXT., OL04223</v>
      </c>
      <c r="EG165" s="73" t="str">
        <v>Flat Drop Indicator Tip</v>
      </c>
      <c r="EH165" s="73" t="str">
        <v>Full Go Pin, No Light, at Radius</v>
      </c>
      <c r="EI165" s="73" t="str">
        <v>Function Check</v>
      </c>
      <c r="EJ165" s="73" t="str">
        <v>GO Function Gauge</v>
      </c>
      <c r="EK165" s="73" t="str">
        <v>Go Gauge for Balloon 1 &amp; 4</v>
      </c>
      <c r="EL165" s="73" t="str">
        <v>Go Pin must pass through</v>
      </c>
      <c r="EM165" s="73" t="str">
        <v>Greater than .005 = Fail, Section</v>
      </c>
      <c r="EN165" s="73" t="str">
        <v>Greater than .025 out of center = Fail</v>
      </c>
      <c r="EO165" s="73" t="str">
        <v>Greater than 2.6 = Pass</v>
      </c>
      <c r="EP165" s="73" t="str">
        <v>Green = Pass, Red = Fail</v>
      </c>
      <c r="EQ165" s="73" t="str">
        <v>Hex Depth</v>
      </c>
      <c r="ER165" s="73" t="str">
        <v>Hex Minor</v>
      </c>
      <c r="ES165" s="73" t="str">
        <v>Hole Dia.</v>
      </c>
      <c r="ET165" s="73" t="str">
        <v>Hook or Disk Tip</v>
      </c>
      <c r="EU165" s="73" t="str">
        <v>ID Sphere Finish</v>
      </c>
      <c r="EV165" s="73" t="str">
        <v>ID/OD Both Sides, Diff. .002 or less = Pass</v>
      </c>
      <c r="EW165" s="73" t="str">
        <v>If Looks Big, Section</v>
      </c>
      <c r="EX165" s="73" t="str">
        <v>If Looks Small, Section</v>
      </c>
      <c r="EY165" s="73" t="str">
        <v>Insp. Close to Break Away, Mfg.Tol.</v>
      </c>
      <c r="EZ165" s="73" t="str">
        <v>INT.</v>
      </c>
      <c r="FA165" s="73" t="str">
        <v>INT. Section, OL02460</v>
      </c>
      <c r="FB165" s="73" t="str">
        <v>INT., OL04223</v>
      </c>
      <c r="FC165" s="73" t="str">
        <v>Intersect. of 7.7 &amp; R0.10</v>
      </c>
      <c r="FD165" s="73" t="str">
        <v>Intersect. of 8.79 and R.25 MAX</v>
      </c>
      <c r="FE165" s="73" t="str">
        <v>Keep Ind. Tip away from corner</v>
      </c>
      <c r="FF165" s="73" t="str">
        <v>L31</v>
      </c>
      <c r="FG165" s="73" t="str">
        <v>Laser Mark</v>
      </c>
      <c r="FH165" s="73" t="str">
        <v>LASER PER NOTE 4</v>
      </c>
      <c r="FI165" s="73" t="str">
        <v>LASER PER NOTE 4, Final Check 1 only</v>
      </c>
      <c r="FJ165" s="73" t="str">
        <v>Less than .002 out of center = Pass</v>
      </c>
      <c r="FK165" s="73" t="str">
        <v>Less than 2.75 = Pass, Section</v>
      </c>
      <c r="FL165" s="73" t="str">
        <v>List as pin. Not Calibrated</v>
      </c>
      <c r="FM165" s="73" t="str">
        <v>M9 X 1.25 BUTT See Comment Image</v>
      </c>
      <c r="FN165" s="73" t="str">
        <v>Manual Section</v>
      </c>
      <c r="FO165" s="73" t="str">
        <v>Max Deep .241 NO-GO =.42</v>
      </c>
      <c r="FP165" s="73" t="str">
        <v>MAX Depth of (Note 7) .241 NO-GO Pin</v>
      </c>
      <c r="FQ165" s="73" t="str">
        <v>Measure from Blue Line, See Image</v>
      </c>
      <c r="FR165" s="73" t="str">
        <v>Measure Width of Blue Area, See Image</v>
      </c>
      <c r="FS165" s="73" t="str">
        <v>Mfg. Tol</v>
      </c>
      <c r="FT165" s="73" t="str">
        <v>Mfg. Tol, See Image</v>
      </c>
      <c r="FU165" s="73" t="str">
        <v>Mfg. Tol.</v>
      </c>
      <c r="FV165" s="73" t="str">
        <v>Mfg. Tol. "A"</v>
      </c>
      <c r="FW165" s="73" t="str">
        <v>Mfg. Tol. (Zero on Gauge Full Dia. Lead)</v>
      </c>
      <c r="FX165" s="73" t="str">
        <v>Mfg. Tol. Balloon 11, See Image</v>
      </c>
      <c r="FY165" s="73" t="str">
        <v>Mfg. Tol. Balloon 4</v>
      </c>
      <c r="FZ165" s="73" t="str">
        <v>Mfg. Tol. Balloon 7</v>
      </c>
      <c r="GA165" s="73" t="str">
        <v xml:space="preserve">Mfg. Tol. C-Bore Face (Ballo 28) </v>
      </c>
      <c r="GB165" s="73" t="str">
        <v>Mfg. Tol. Section</v>
      </c>
      <c r="GC165" s="73" t="str">
        <v>Mfg. Tol. See Image</v>
      </c>
      <c r="GD165" s="73" t="str">
        <v>Mfg. Tol., 3 Places, Record MAX</v>
      </c>
      <c r="GE165" s="73" t="str">
        <v>Mfg. Tol., Balloon 11</v>
      </c>
      <c r="GF165" s="73" t="str">
        <v>Mfg. Tol., Balloon 7</v>
      </c>
      <c r="GG165" s="73" t="str">
        <v>Mfg. Tol., Blank</v>
      </c>
      <c r="GH165" s="73" t="str">
        <v>Mfg. Tol., Blank, Balloon 12</v>
      </c>
      <c r="GI165" s="73" t="str">
        <v>Mfg. Tol., Blend to SØ.320</v>
      </c>
      <c r="GJ165" s="73" t="str">
        <v>Mfg. Tol., Calculation</v>
      </c>
      <c r="GK165" s="73" t="str">
        <v>Mfg. Tol., For Mill Fixture</v>
      </c>
      <c r="GL165" s="73" t="str">
        <v>Mfg. Tol., L32</v>
      </c>
      <c r="GM165" s="73" t="str">
        <v>Mfg. Tol., L33</v>
      </c>
      <c r="GN165" s="73" t="str">
        <v>Mfg. Tol., No Tool Marks</v>
      </c>
      <c r="GO165" s="73" t="str">
        <v>Mfg. Tol., OL03361</v>
      </c>
      <c r="GP165" s="73" t="str">
        <v>Mfg. Tol., Record off center value</v>
      </c>
      <c r="GQ165" s="73" t="str">
        <v>Mfg. Tol., Same 3 Places, Record MIN</v>
      </c>
      <c r="GR165" s="73" t="str">
        <v>Mfg. Tol., Section</v>
      </c>
      <c r="GS165" s="73" t="str">
        <v>Mfg. Tol., Section B-B</v>
      </c>
      <c r="GT165" s="73" t="str">
        <v>Mfg. Tol., Section, OL03361</v>
      </c>
      <c r="GU165" s="73" t="str">
        <v>Mfg. Tol., Section, Per Note 2</v>
      </c>
      <c r="GV165" s="73" t="str">
        <v>Mfg. Tol., See Image</v>
      </c>
      <c r="GW165" s="73" t="str">
        <v>Mfg. Tol., See Image, Bore in Blue</v>
      </c>
      <c r="GX165" s="73" t="str">
        <v>Mfg. Tol., See Image, Hook Tip</v>
      </c>
      <c r="GY165" s="73" t="str">
        <v>Mfg. Tol., Sharp Okay No Burr</v>
      </c>
      <c r="GZ165" s="73" t="str">
        <v>Mfg. Tol., Threadless Blank</v>
      </c>
      <c r="HA165" s="73" t="str">
        <v>Mfg.Tol.</v>
      </c>
      <c r="HB165" s="73" t="str">
        <v>Mgf. To., T.S.C.</v>
      </c>
      <c r="HC165" s="73" t="str">
        <v>Milled Feature</v>
      </c>
      <c r="HD165" s="73" t="str">
        <v>Milled Feature, OL04045</v>
      </c>
      <c r="HE165" s="73" t="str">
        <v>More than .0005 out of center = Fail</v>
      </c>
      <c r="HF165" s="73" t="str">
        <v>Must Pass Through</v>
      </c>
      <c r="HG165" s="73" t="str">
        <v>Must pass through gauge</v>
      </c>
      <c r="HH165" s="73" t="str">
        <v>Must Pass Through Go Gauge</v>
      </c>
      <c r="HI165" s="73" t="str">
        <v>Must Pass, See Image.</v>
      </c>
      <c r="HJ165" s="73" t="str">
        <v>NA</v>
      </c>
      <c r="HK165" s="73" t="str">
        <v>Narrow Area</v>
      </c>
      <c r="HL165" s="73" t="str">
        <v>Near Balloon 21</v>
      </c>
      <c r="HM165" s="73" t="str">
        <v>Near Datum B</v>
      </c>
      <c r="HN165" s="73" t="str">
        <v>Neck Dia.</v>
      </c>
      <c r="HO165" s="73" t="str">
        <v>Neck to Head Rad.</v>
      </c>
      <c r="HP165" s="73" t="str">
        <v>No Copper Deposits Allowed</v>
      </c>
      <c r="HQ165" s="73" t="str">
        <v>No Section</v>
      </c>
      <c r="HR165" s="73" t="str">
        <v>No Section, .01 to .014 = Pass</v>
      </c>
      <c r="HS165" s="73" t="str">
        <v>No Section, Rotate Part</v>
      </c>
      <c r="HT165" s="73" t="str">
        <v>No Section, See Image</v>
      </c>
      <c r="HU165" s="73" t="str">
        <v>No Slot, Section B-B</v>
      </c>
      <c r="HV165" s="73" t="str">
        <v>No visual step = Pass</v>
      </c>
      <c r="HW165" s="73" t="str">
        <v>Not to exceed .95 Deep</v>
      </c>
      <c r="HX165" s="73" t="str">
        <v>Note 1</v>
      </c>
      <c r="HY165" s="73" t="str">
        <v>OL00333/A</v>
      </c>
      <c r="HZ165" s="73" t="str">
        <v>OL00519</v>
      </c>
      <c r="IA165" s="73" t="str">
        <v>OL00520</v>
      </c>
      <c r="IB165" s="73" t="str">
        <v>OL00529</v>
      </c>
      <c r="IC165" s="73" t="str">
        <v>OL00542</v>
      </c>
      <c r="ID165" s="73" t="str">
        <v>OL00724</v>
      </c>
      <c r="IE165" s="73" t="str">
        <v>OL01250</v>
      </c>
      <c r="IF165" s="73" t="str">
        <v>OL01869, Threadless Blank</v>
      </c>
      <c r="IG165" s="73" t="str">
        <v>OL01870, Section</v>
      </c>
      <c r="IH165" s="73" t="str">
        <v>OL02255</v>
      </c>
      <c r="II165" s="73" t="str">
        <v>OL02255, Mfg. Tol.</v>
      </c>
      <c r="IJ165" s="73" t="str">
        <v>OL02302</v>
      </c>
      <c r="IK165" s="73" t="str">
        <v xml:space="preserve">OL02318  needed per image instructions </v>
      </c>
      <c r="IL165" s="73" t="str">
        <v>OL02556</v>
      </c>
      <c r="IM165" s="73" t="str">
        <v>OL02557</v>
      </c>
      <c r="IN165" s="73" t="str">
        <v>OL02567</v>
      </c>
      <c r="IO165" s="73" t="str">
        <v>OL02653</v>
      </c>
      <c r="IP165" s="73" t="str">
        <v>OL02718</v>
      </c>
      <c r="IQ165" s="73" t="str">
        <v>OL02841</v>
      </c>
      <c r="IR165" s="73" t="str">
        <v>OL02842</v>
      </c>
      <c r="IS165" s="73" t="str">
        <v>OL02844</v>
      </c>
      <c r="IT165" s="73" t="str">
        <v>OL02871</v>
      </c>
      <c r="IU165" s="73" t="str">
        <v>OL02887</v>
      </c>
      <c r="IV165" s="73" t="str">
        <v>OL03500</v>
      </c>
      <c r="IW165" s="73" t="str">
        <v>OL03766</v>
      </c>
      <c r="IX165" s="73" t="str">
        <v>OL03868</v>
      </c>
      <c r="IY165" s="73" t="str">
        <v>OL03869</v>
      </c>
      <c r="IZ165" s="73" t="str">
        <v>OL03870</v>
      </c>
      <c r="JA165" s="73" t="str">
        <v>OL03873, DWG# 100448-44</v>
      </c>
      <c r="JB165" s="73" t="str">
        <v>OL03949</v>
      </c>
      <c r="JC165" s="73" t="str">
        <v xml:space="preserve">OL04043, Section </v>
      </c>
      <c r="JD165" s="73" t="str">
        <v xml:space="preserve">OL04044, Section </v>
      </c>
      <c r="JE165" s="73" t="str">
        <v>OL04045</v>
      </c>
      <c r="JF165" s="73" t="str">
        <v>OL04045, Milled Feature</v>
      </c>
      <c r="JG165" s="73" t="str">
        <v>OL04063</v>
      </c>
      <c r="JH165" s="73" t="str">
        <v>OL04064</v>
      </c>
      <c r="JI165" s="73" t="str">
        <v>OL04065</v>
      </c>
      <c r="JJ165" s="73" t="str">
        <v>OL04181</v>
      </c>
      <c r="JK165" s="73" t="str">
        <v>OL04218</v>
      </c>
      <c r="JL165" s="73" t="str">
        <v>OL04224, See Image</v>
      </c>
      <c r="JM165" s="73" t="str">
        <v>OL04374</v>
      </c>
      <c r="JN165" s="73" t="str">
        <v>OL04375, Section M-M</v>
      </c>
      <c r="JO165" s="73" t="str">
        <v>OL04376, Section M-M</v>
      </c>
      <c r="JP165" s="73" t="str">
        <v>OL04443</v>
      </c>
      <c r="JQ165" s="73" t="str">
        <v>OL04444</v>
      </c>
      <c r="JR165" s="73" t="str">
        <v>OL05000</v>
      </c>
      <c r="JS165" s="73" t="str">
        <v>One side of slot</v>
      </c>
      <c r="JT165" s="73" t="str">
        <v>Other side of slot</v>
      </c>
      <c r="JU165" s="73" t="str">
        <v>Out of center more than .002 = Fail</v>
      </c>
      <c r="JV165" s="73" t="str">
        <v>Out of center more than.002 = Fail</v>
      </c>
      <c r="JW165" s="73" t="str">
        <v>Overlay OL02713</v>
      </c>
      <c r="JX165" s="73" t="str">
        <v>Overlay OL02714</v>
      </c>
      <c r="JY165" s="73" t="str">
        <v>Overlay OL02718</v>
      </c>
      <c r="JZ165" s="73" t="str">
        <v>Overlay OL03831, Mfg. Tol.</v>
      </c>
      <c r="KA165" s="73" t="str">
        <v>Part Without Slots</v>
      </c>
      <c r="KB165" s="73" t="str">
        <v>Part Without Slots, See Image</v>
      </c>
      <c r="KC165" s="73" t="str">
        <v xml:space="preserve">Pass = .0254 or Less </v>
      </c>
      <c r="KD165" s="73" t="str">
        <v>PD MIN = 4.361, PD MAX = 4.456</v>
      </c>
      <c r="KE165" s="73" t="str">
        <v>Per Balloon 2 Note</v>
      </c>
      <c r="KF165" s="73" t="str">
        <v>Per drawing note(s) 8.</v>
      </c>
      <c r="KG165" s="73" t="str">
        <v>Point or Sphere Tip</v>
      </c>
      <c r="KH165" s="73" t="str">
        <v>Point Tip</v>
      </c>
      <c r="KI165" s="73" t="str">
        <v>R.9 to R1.1 = Pass, See Image</v>
      </c>
      <c r="KJ165" s="73" t="str">
        <v>Ram Construction</v>
      </c>
      <c r="KK165" s="73" t="str">
        <v>Record Same Pass / Fail All Balloons</v>
      </c>
      <c r="KL165" s="73" t="str">
        <v>Ref. Balloon 1</v>
      </c>
      <c r="KM165" s="73" t="str">
        <v>Ref. Balloon 12</v>
      </c>
      <c r="KN165" s="73" t="str">
        <v>Ref. Balloon 13, 100% AQL</v>
      </c>
      <c r="KO165" s="73" t="str">
        <v>Ref. Balloon 2</v>
      </c>
      <c r="KP165" s="73" t="str">
        <v>Ref. Balloon 21, 100% AQL</v>
      </c>
      <c r="KQ165" s="73" t="str">
        <v>Ref. Balloon 4</v>
      </c>
      <c r="KR165" s="73" t="str">
        <v>Ref. Balloon 7</v>
      </c>
      <c r="KS165" s="73" t="str">
        <v>Ref. Balloon 8</v>
      </c>
      <c r="KT165" s="73" t="str">
        <v>Relieved Pin Gauges 09236 &amp; 09235</v>
      </c>
      <c r="KU165" s="73" t="str">
        <v>Rotate Part</v>
      </c>
      <c r="KV165" s="73" t="str">
        <v>Rotate Part, See Image</v>
      </c>
      <c r="KW165" s="73" t="str">
        <v>Same as Root Radius</v>
      </c>
      <c r="KX165" s="73" t="str">
        <v>Section</v>
      </c>
      <c r="KY165" s="73" t="str">
        <v>Section B-B</v>
      </c>
      <c r="KZ165" s="73" t="str">
        <v>Section B-B, Distance Between Grooves</v>
      </c>
      <c r="LA165" s="73" t="str">
        <v>Section C-C</v>
      </c>
      <c r="LB165" s="73" t="str">
        <v>Section Part</v>
      </c>
      <c r="LC165" s="73" t="str">
        <v>Section Part, Measured from Opposite Face</v>
      </c>
      <c r="LD165" s="73" t="str">
        <v>Section, Broachless Blank</v>
      </c>
      <c r="LE165" s="73" t="str">
        <v>Section, EXT. Sphere Location.</v>
      </c>
      <c r="LF165" s="73" t="str">
        <v>Section, Hex Cham. Ang.</v>
      </c>
      <c r="LG165" s="73" t="str">
        <v>Section, Hex Fillet Rad.</v>
      </c>
      <c r="LH165" s="73" t="str">
        <v>Section, INT. Feature</v>
      </c>
      <c r="LI165" s="73" t="str">
        <v>Section, INT. Sphere Location.</v>
      </c>
      <c r="LJ165" s="73" t="str">
        <v>Section, Mfg. Tol.</v>
      </c>
      <c r="LK165" s="73" t="str">
        <v>Section, Mfg. Tol., See Image</v>
      </c>
      <c r="LL165" s="73" t="str">
        <v>Section, OL00486</v>
      </c>
      <c r="LM165" s="73" t="str">
        <v>Section, OL00542</v>
      </c>
      <c r="LN165" s="73" t="str">
        <v>Section, OL00543</v>
      </c>
      <c r="LO165" s="73" t="str">
        <v>Section, OL00544</v>
      </c>
      <c r="LP165" s="73" t="str">
        <v>Section, OL00545</v>
      </c>
      <c r="LQ165" s="73" t="str">
        <v>Section, OL00546</v>
      </c>
      <c r="LR165" s="73" t="str">
        <v>Section, OL00547</v>
      </c>
      <c r="LS165" s="73" t="str">
        <v>Section, OL00555</v>
      </c>
      <c r="LT165" s="73" t="str">
        <v>Section, OL00725</v>
      </c>
      <c r="LU165" s="73" t="str">
        <v>Section, OL01430</v>
      </c>
      <c r="LV165" s="73" t="str">
        <v>Section, OL01434</v>
      </c>
      <c r="LW165" s="73" t="str">
        <v>Section, OL01435</v>
      </c>
      <c r="LX165" s="73" t="str">
        <v>Section, OL01807</v>
      </c>
      <c r="LY165" s="73" t="str">
        <v>Section, OL01830</v>
      </c>
      <c r="LZ165" s="73" t="str">
        <v>Section, OL02351</v>
      </c>
      <c r="MA165" s="73" t="str">
        <v>Section, OL02519</v>
      </c>
      <c r="MB165" s="73" t="str">
        <v>Section, OL02520</v>
      </c>
      <c r="MC165" s="73" t="str">
        <v>Section, OL02522</v>
      </c>
      <c r="MD165" s="73" t="str">
        <v>Section, OL02540</v>
      </c>
      <c r="ME165" s="73" t="str">
        <v>Section, OL02541</v>
      </c>
      <c r="MF165" s="73" t="str">
        <v>Section, OL02552</v>
      </c>
      <c r="MG165" s="73" t="str">
        <v>Section, OL02553</v>
      </c>
      <c r="MH165" s="73" t="str">
        <v>Section, OL02554</v>
      </c>
      <c r="MI165" s="73" t="str">
        <v>Section, OL02555</v>
      </c>
      <c r="MJ165" s="73" t="str">
        <v>Section, OL02558</v>
      </c>
      <c r="MK165" s="73" t="str">
        <v>Section, OL02559</v>
      </c>
      <c r="ML165" s="73" t="str">
        <v>Section, OL02560</v>
      </c>
      <c r="MM165" s="73" t="str">
        <v>Section, OL02619</v>
      </c>
      <c r="MN165" s="73" t="str">
        <v>Section, OL02620</v>
      </c>
      <c r="MO165" s="73" t="str">
        <v>Section, OL02621</v>
      </c>
      <c r="MP165" s="73" t="str">
        <v>Section, OL02622</v>
      </c>
      <c r="MQ165" s="73" t="str">
        <v>Section, OL02623</v>
      </c>
      <c r="MR165" s="73" t="str">
        <v>Section, OL02624</v>
      </c>
      <c r="MS165" s="73" t="str">
        <v>Section, OL02652</v>
      </c>
      <c r="MT165" s="73" t="str">
        <v>Section, OL02680</v>
      </c>
      <c r="MU165" s="73" t="str">
        <v>Section, OL02793</v>
      </c>
      <c r="MV165" s="73" t="str">
        <v>Section, OL02823</v>
      </c>
      <c r="MW165" s="73" t="str">
        <v>Section, OL02843</v>
      </c>
      <c r="MX165" s="73" t="str">
        <v>Section, OL03026, Ext.</v>
      </c>
      <c r="MY165" s="73" t="str">
        <v>Section, OL03026, Int.</v>
      </c>
      <c r="MZ165" s="73" t="str">
        <v>Section, OL03570, DWG# 100448-41</v>
      </c>
      <c r="NA165" s="73" t="str">
        <v>Section, OL03781</v>
      </c>
      <c r="NB165" s="73" t="str">
        <v>Section, OL03911</v>
      </c>
      <c r="NC165" s="73" t="str">
        <v>Section, OL03912</v>
      </c>
      <c r="ND165" s="73" t="str">
        <v>Section, OL03928</v>
      </c>
      <c r="NE165" s="73" t="str">
        <v>Section, OL03929</v>
      </c>
      <c r="NF165" s="73" t="str">
        <v>Section, OL04030</v>
      </c>
      <c r="NG165" s="73" t="str">
        <v>Section, OL04037</v>
      </c>
      <c r="NH165" s="73" t="str">
        <v>Section, OL04038</v>
      </c>
      <c r="NI165" s="73" t="str">
        <v>Section, OL04046</v>
      </c>
      <c r="NJ165" s="73" t="str">
        <v>Section, OL04065</v>
      </c>
      <c r="NK165" s="73" t="str">
        <v>Section, OL04066</v>
      </c>
      <c r="NL165" s="73" t="str">
        <v>Section, OL04067</v>
      </c>
      <c r="NM165" s="73" t="str">
        <v>Section, OL04069</v>
      </c>
      <c r="NN165" s="73" t="str">
        <v>Section, OL04071</v>
      </c>
      <c r="NO165" s="73" t="str">
        <v>Section, OL04173</v>
      </c>
      <c r="NP165" s="73" t="str">
        <v>Section, OL04174</v>
      </c>
      <c r="NQ165" s="73" t="str">
        <v>Section, OL04214</v>
      </c>
      <c r="NR165" s="73" t="str">
        <v>Section, OL04215</v>
      </c>
      <c r="NS165" s="73" t="str">
        <v>Section, OL04216</v>
      </c>
      <c r="NT165" s="73" t="str">
        <v>Section, OL04217</v>
      </c>
      <c r="NU165" s="73" t="str">
        <v>Section, Overlay OL02716</v>
      </c>
      <c r="NV165" s="73" t="str">
        <v>Section, Overlay OL02717</v>
      </c>
      <c r="NW165" s="73" t="str">
        <v>Section, See Image</v>
      </c>
      <c r="NX165" s="73" t="str">
        <v>Section, See Image, DWG# 100448-41</v>
      </c>
      <c r="NY165" s="73" t="str">
        <v>Section, Without Sots</v>
      </c>
      <c r="NZ165" s="73" t="str">
        <v>See Comments Sheet</v>
      </c>
      <c r="OA165" s="73" t="str">
        <v>See Comments Sheet, OL02318</v>
      </c>
      <c r="OB165" s="73" t="str">
        <v>See Image</v>
      </c>
      <c r="OC165" s="73" t="str">
        <v>See Image, .005 or Less = Pass</v>
      </c>
      <c r="OD165" s="73" t="str">
        <v>See Image, Check Near Radius</v>
      </c>
      <c r="OE165" s="73" t="str">
        <v>See Image, Constrained</v>
      </c>
      <c r="OF165" s="73" t="str">
        <v>See Image, Distance Between Flats</v>
      </c>
      <c r="OG165" s="73" t="str">
        <v xml:space="preserve">See Image, Mfg. Tol, Section A-A </v>
      </c>
      <c r="OH165" s="73" t="str">
        <v>See image, Mfg. Tol.</v>
      </c>
      <c r="OI165" s="73" t="str">
        <v>See Image, Mic. Across Flats</v>
      </c>
      <c r="OJ165" s="73" t="str">
        <v>See Image, OL02850</v>
      </c>
      <c r="OK165" s="73" t="str">
        <v>See Image, OL02880</v>
      </c>
      <c r="OL165" s="73" t="str">
        <v>See Image, OL03926</v>
      </c>
      <c r="OM165" s="73" t="str">
        <v>See Image, OL03927</v>
      </c>
      <c r="ON165" s="73" t="str">
        <v>See Image, OL04003</v>
      </c>
      <c r="OO165" s="73" t="str">
        <v>'See Image, OL04342,  Best Fit Joe Block</v>
      </c>
      <c r="OP165" s="73" t="str">
        <v>See Image, OL04342,  Blank</v>
      </c>
      <c r="OQ165" s="73" t="str">
        <v>See Image, OL04342, Blank</v>
      </c>
      <c r="OR165" s="73" t="str">
        <v>See Image, OL04343, Blank</v>
      </c>
      <c r="OS165" s="73" t="str">
        <v>See Image, Pass = .002 or Less</v>
      </c>
      <c r="OT165" s="73" t="str">
        <v>See Image, Rcd. MAX</v>
      </c>
      <c r="OU165" s="73" t="str">
        <v>See Image, Rcd. MIN</v>
      </c>
      <c r="OV165" s="73" t="str">
        <v>See Image, Section</v>
      </c>
      <c r="OW165" s="73" t="str">
        <v>See Image, Section A-A</v>
      </c>
      <c r="OX165" s="73" t="str">
        <v>See Image, Section B-B</v>
      </c>
      <c r="OY165" s="73" t="str">
        <v>See Image, Section B-B, TSC</v>
      </c>
      <c r="OZ165" s="73" t="str">
        <v>See Image, Shank Drawing # 18000-XX-XX A</v>
      </c>
      <c r="PA165" s="73" t="str">
        <v>Sequencial Laser 01, 120 Per Print</v>
      </c>
      <c r="PB165" s="73" t="str">
        <v>Set to .202, Zero on Thread Lead</v>
      </c>
      <c r="PC165" s="73" t="str">
        <v>Sharp OK, No Burr</v>
      </c>
      <c r="PD165" s="73" t="str">
        <v>Sharp OK, No Raised Edge, See Image</v>
      </c>
      <c r="PE165" s="73" t="str">
        <v>Sharp OK, No Raised Edges</v>
      </c>
      <c r="PF165" s="73" t="str">
        <v>Sharp okay no raised edge</v>
      </c>
      <c r="PG165" s="73" t="str">
        <v>Sharp Okay, No Burr</v>
      </c>
      <c r="PH165" s="73" t="str">
        <v>Sharp Okay, No Raised Edge</v>
      </c>
      <c r="PI165" s="73" t="str">
        <v>Sharp Okay, No Raised Edges,</v>
      </c>
      <c r="PJ165" s="73" t="str">
        <v>Sharp Okay, See Image</v>
      </c>
      <c r="PK165" s="73" t="str">
        <v xml:space="preserve">Start of Radius @ .195 </v>
      </c>
      <c r="PL165" s="73" t="str">
        <v xml:space="preserve">Start of Radius @ .21 </v>
      </c>
      <c r="PM165" s="73" t="str">
        <v xml:space="preserve">T.S.C. </v>
      </c>
      <c r="PN165" s="73" t="str">
        <v>Tangent Point</v>
      </c>
      <c r="PO165" s="73" t="str">
        <v>Tangent point of R.50</v>
      </c>
      <c r="PP165" s="73" t="str">
        <v>Taper Check, Mfg.Tol.</v>
      </c>
      <c r="PQ165" s="73" t="str">
        <v>Taper Check, Mfg.Tol., See Image</v>
      </c>
      <c r="PR165" s="73" t="str">
        <v>Thrd. Minor Ø</v>
      </c>
      <c r="PS165" s="73" t="str">
        <v>Thrd. Relief Ø</v>
      </c>
      <c r="PT165" s="73" t="str">
        <v>Threadless Blank</v>
      </c>
      <c r="PU165" s="73" t="str">
        <v>Threadless Blank, From Major Ø</v>
      </c>
      <c r="PV165" s="73" t="str">
        <v>Threadless Blank, Mfg. Tol.</v>
      </c>
      <c r="PW165" s="73" t="str">
        <v>Threadless Blank, Thrd. to Neck Rad.</v>
      </c>
      <c r="PX165" s="73" t="str">
        <v>Thredless Blank</v>
      </c>
      <c r="PY165" s="73" t="str">
        <v>To center of R.005</v>
      </c>
      <c r="PZ165" s="73" t="str">
        <v>Torx Min. Dia.</v>
      </c>
      <c r="QA165" s="73" t="str">
        <v>Turn Ø Free of Mill Marks</v>
      </c>
      <c r="QB165" s="73" t="str">
        <v>Use (Full) GO Hex</v>
      </c>
      <c r="QC165" s="73" t="str">
        <v>Use Balloon 1 FULL Gauge</v>
      </c>
      <c r="QD165" s="73" t="str">
        <v>Use Balloon 9 FULL GO</v>
      </c>
      <c r="QE165" s="73" t="str">
        <v>Use Best Fit Pin</v>
      </c>
      <c r="QF165" s="73" t="str">
        <v>Use Disk Tip</v>
      </c>
      <c r="QG165" s="73" t="str">
        <v>Use flat bottomed indicator tip.</v>
      </c>
      <c r="QH165" s="73" t="str">
        <v xml:space="preserve">Use Full .093 Go Hex </v>
      </c>
      <c r="QI165" s="73" t="str">
        <v xml:space="preserve">Use Full .0930 Go Hex </v>
      </c>
      <c r="QJ165" s="73" t="str">
        <v>Use Full .1235 Go Hex</v>
      </c>
      <c r="QK165" s="73" t="str">
        <v>Use Gauge K2-98-8019-04, See Image</v>
      </c>
      <c r="QL165" s="73" t="str">
        <v>Use large flat indicator tip</v>
      </c>
      <c r="QM165" s="73" t="str">
        <v>Use Pins.3330/.3350, See Image MAX NO-GO</v>
      </c>
      <c r="QN165" s="73" t="str">
        <v>Use Pointed Drop Indicator Tip</v>
      </c>
      <c r="QO165" s="73" t="str">
        <v>V-Block</v>
      </c>
      <c r="QP165" s="73" t="str">
        <v>V-Block,  AMB for 13</v>
      </c>
      <c r="QQ165" s="73" t="str">
        <v>V-Block,  Hex Cham. Dia.</v>
      </c>
      <c r="QR165" s="73" t="str">
        <v>V-Block, Hex Depth</v>
      </c>
      <c r="QS165" s="73" t="str">
        <v>VBU Gauge</v>
      </c>
      <c r="QT165" s="73" t="str">
        <v>Visibally smaller than HEX=Pass</v>
      </c>
      <c r="QU165" s="73" t="str">
        <v>Visual Per Drawing</v>
      </c>
      <c r="QV165" s="73" t="str">
        <v>Whirl Blank</v>
      </c>
      <c r="QW165" s="73" t="str">
        <v xml:space="preserve">Whirl Blank </v>
      </c>
      <c r="QX165" s="73" t="str">
        <v>Whirl Blank, Neck Rad. End to Head CL</v>
      </c>
      <c r="QY165" s="73" t="str">
        <v>Whirl Blank, Nose Start Dia.</v>
      </c>
      <c r="QZ165" s="73" t="str">
        <v>Whirl Blank, Nose Start Dist.</v>
      </c>
      <c r="RA165" s="73" t="str">
        <v>Whirl Blank, Thrd. Minor</v>
      </c>
      <c r="RB165" s="73" t="str">
        <v>Whirl Blank, Thrd. Pullout Dia.</v>
      </c>
      <c r="RC165" s="73" t="str">
        <v>Whole Part, Removal is at Assy. Level</v>
      </c>
      <c r="RD165" s="73" t="str">
        <v>Wide Area</v>
      </c>
      <c r="RE165" s="73" t="str">
        <v>Zero on End of Go Gauge</v>
      </c>
    </row>
    <row r="166" spans="1:473">
      <c r="A166" s="73" t="s">
        <v>803</v>
      </c>
      <c r="C166" s="73" t="str" cm="1">
        <f t="array" ref="C166:RE166">TRANSPOSE(_xlfn._xlws.SORT(_xlfn._xlws.FILTER($A$2:$A$600,ISNUMBER(SEARCH('PartLib Table'!M173,$A$2:$A$600)),"not found")))</f>
        <v xml:space="preserve"> 'C', Whirl Blank</v>
      </c>
      <c r="D166" s="73" t="str">
        <v xml:space="preserve"> See Image, Constrained</v>
      </c>
      <c r="E166" s="73" t="str">
        <v>(.04 to .12 range = Pass)</v>
      </c>
      <c r="F166" s="73" t="str">
        <v>(.042 FULL) Go Pin Seat Fully</v>
      </c>
      <c r="G166" s="73" t="str">
        <v>(B), Mfg. Tol.</v>
      </c>
      <c r="H166" s="73" t="str">
        <v>(B), O.A.L.</v>
      </c>
      <c r="I166" s="73" t="str">
        <v>.001 or less =Pass</v>
      </c>
      <c r="J166" s="73" t="str">
        <v>.001 or less out of center = Pass</v>
      </c>
      <c r="K166" s="73" t="str">
        <v>.002 or Less = Pass</v>
      </c>
      <c r="L166" s="73" t="str">
        <v>.002 or Less out of center = Pass</v>
      </c>
      <c r="M166" s="73" t="str">
        <v>.005 to .015 = Pass</v>
      </c>
      <c r="N166" s="73" t="str">
        <v>.0125 Mean, Section</v>
      </c>
      <c r="O166" s="73" t="str">
        <v>.025 or Less in X &amp; Y=Pass</v>
      </c>
      <c r="P166" s="73" t="str">
        <v>.038 Mean</v>
      </c>
      <c r="Q166" s="73" t="str">
        <v>.063 MM = .0024 IN, See Image</v>
      </c>
      <c r="R166" s="73" t="str">
        <v>.063MM = .0024"</v>
      </c>
      <c r="S166" s="73" t="str">
        <v>.243 NO-GO, Unconstrained, Must Not Start</v>
      </c>
      <c r="T166" s="73" t="str">
        <v>@ Back Face &amp; ID, No Raised Edge</v>
      </c>
      <c r="U166" s="73" t="str">
        <v>@ Back Face &amp; OD, No Raised Edge</v>
      </c>
      <c r="V166" s="73" t="str">
        <v>@ ID &amp; FACE</v>
      </c>
      <c r="W166" s="73" t="str">
        <v>@ OD &amp; BACK FACE</v>
      </c>
      <c r="X166" s="73" t="str">
        <v>@ OD &amp; FACE</v>
      </c>
      <c r="Y166" s="73" t="str">
        <v>Across from slot</v>
      </c>
      <c r="Z166" s="73" t="str">
        <v>All Edge Breaks</v>
      </c>
      <c r="AA166" s="73" t="str">
        <v>Attached to bar stock</v>
      </c>
      <c r="AB166" s="73" t="str">
        <v xml:space="preserve">Back Turn Fillet Rad. </v>
      </c>
      <c r="AC166" s="73" t="str">
        <v>Balloon 1 (DWG FRM0105 Page 2, NV-27)</v>
      </c>
      <c r="AD166" s="73" t="str">
        <v>Balloon 1 (DWG FRM0105, NV-30)</v>
      </c>
      <c r="AE166" s="73" t="str">
        <v>Balloon 1 (P# 9890002-20) OL00429/A</v>
      </c>
      <c r="AF166" s="73" t="str">
        <v>Balloon 1, DWG#FRM0105</v>
      </c>
      <c r="AG166" s="73" t="str">
        <v>Balloon 11, See Image</v>
      </c>
      <c r="AH166" s="73" t="str">
        <v xml:space="preserve">Balloon 2 (DWG FRM0105 Page 2, NV-27) </v>
      </c>
      <c r="AI166" s="73" t="str">
        <v>Balloon 2 (DWG FRM0105, NV-30)</v>
      </c>
      <c r="AJ166" s="73" t="str">
        <v>Balloon 2 (P# 9890002-20)</v>
      </c>
      <c r="AK166" s="73" t="str">
        <v>Balloon 2, DWG#FRM0105</v>
      </c>
      <c r="AL166" s="73" t="str">
        <v>Balloon 2, DWG#FRM0105, See Image</v>
      </c>
      <c r="AM166" s="73" t="str">
        <v>Balloon 3 (DWG FRM0105, NV-30 Minor)</v>
      </c>
      <c r="AN166" s="73" t="str">
        <v>Balloon 3 (DWG FRM0105, NV-30)</v>
      </c>
      <c r="AO166" s="73" t="str">
        <v>Balloon 3 (P# 9890002-20)</v>
      </c>
      <c r="AP166" s="73" t="str">
        <v>Balloon 4</v>
      </c>
      <c r="AQ166" s="73" t="str">
        <v>Balloon 4 (P# 9890002-20)</v>
      </c>
      <c r="AR166" s="73" t="str">
        <v>Below Middle Band</v>
      </c>
      <c r="AS166" s="73" t="str">
        <v>Best Fit Pin, .003 or Less =Pass</v>
      </c>
      <c r="AT166" s="73" t="str">
        <v>Blank</v>
      </c>
      <c r="AU166" s="73" t="str">
        <v>Blank Turn Maj.</v>
      </c>
      <c r="AV166" s="73" t="str">
        <v>Blank Turn Maj. Mill Flt., OL4172</v>
      </c>
      <c r="AW166" s="73" t="str">
        <v>Blank Without .010 Slots</v>
      </c>
      <c r="AX166" s="73" t="str">
        <v>Blank Without .010 Slots, Section</v>
      </c>
      <c r="AY166" s="73" t="str">
        <v>Blank without thread</v>
      </c>
      <c r="AZ166" s="73" t="str">
        <v xml:space="preserve">Blank, Center of V Grv. </v>
      </c>
      <c r="BA166" s="73" t="str">
        <v>Blank, Check R adjacent Balloon 17</v>
      </c>
      <c r="BB166" s="73" t="str">
        <v>Blank, EXT. Feature</v>
      </c>
      <c r="BC166" s="73" t="str">
        <v>Blank, See Image, OL04335</v>
      </c>
      <c r="BD166" s="73" t="str">
        <v>Blank, See Image, OL04336</v>
      </c>
      <c r="BE166" s="73" t="str">
        <v xml:space="preserve">Blank, Thrd. </v>
      </c>
      <c r="BF166" s="73" t="str">
        <v>Blank, Turn Tip</v>
      </c>
      <c r="BG166" s="73" t="str">
        <v>Blank, Without Thrd.</v>
      </c>
      <c r="BH166" s="73" t="str">
        <v>Blank, Without Thread</v>
      </c>
      <c r="BI166" s="73" t="str">
        <v xml:space="preserve">Blunt Start Blend to Minor </v>
      </c>
      <c r="BJ166" s="73" t="str">
        <v>Calc., Use Go HEX</v>
      </c>
      <c r="BK166" s="73" t="str">
        <v>Can't dig into OD</v>
      </c>
      <c r="BL166" s="73" t="str">
        <v>Carbide Gauge</v>
      </c>
      <c r="BM166" s="73" t="str">
        <v xml:space="preserve">Center of V Grv. </v>
      </c>
      <c r="BN166" s="73" t="str">
        <v>Centered Less than .03 = Pass</v>
      </c>
      <c r="BO166" s="73" t="str">
        <v>Centered within .0005 or Less = Pass</v>
      </c>
      <c r="BP166" s="73" t="str">
        <v>Centered within .001 or Less = Pass</v>
      </c>
      <c r="BQ166" s="73" t="str">
        <v>Centered within .0254 or Less = Pass</v>
      </c>
      <c r="BR166" s="73" t="str">
        <v>Check close to Rod Slot</v>
      </c>
      <c r="BS166" s="73" t="str">
        <v>Check every other hole</v>
      </c>
      <c r="BT166" s="73" t="str">
        <v>Check Go over full length of slot.</v>
      </c>
      <c r="BU166" s="73" t="str">
        <v>Check Near Closed End</v>
      </c>
      <c r="BV166" s="73" t="str">
        <v>Check per Print View, Away from Rod Slot</v>
      </c>
      <c r="BW166" s="73" t="str">
        <v>Check to Balloon 30 Go Pin</v>
      </c>
      <c r="BX166" s="73" t="str">
        <v>Check with .2705 SET Pin Inside Part</v>
      </c>
      <c r="BY166" s="73" t="str">
        <v>Check with Hex Up</v>
      </c>
      <c r="BZ166" s="73" t="str">
        <v>CMM Blank</v>
      </c>
      <c r="CA166" s="73" t="str">
        <v>Confirm Full Radius</v>
      </c>
      <c r="CB166" s="73" t="str">
        <v>Constrained in fixture</v>
      </c>
      <c r="CC166" s="73" t="str">
        <v>Constrained with Ring</v>
      </c>
      <c r="CD166" s="73" t="str">
        <v>Constrained, See Image</v>
      </c>
      <c r="CE166" s="73" t="str">
        <v>Dim. "A"</v>
      </c>
      <c r="CF166" s="73" t="str">
        <v>Dim. "B"</v>
      </c>
      <c r="CG166" s="73" t="str">
        <v>Dim. "C"</v>
      </c>
      <c r="CH166" s="73" t="str">
        <v>Dim. "D", Whirl Blank</v>
      </c>
      <c r="CI166" s="73" t="str">
        <v>Dim. "G"</v>
      </c>
      <c r="CJ166" s="73" t="str">
        <v>Dim. E, Blank Turn Maj. &amp;  Mill Flt</v>
      </c>
      <c r="CK166" s="73" t="str">
        <v>Dim. E, Blank Turn Maj.&amp;  Mill Flt</v>
      </c>
      <c r="CL166" s="73" t="str">
        <v>Dim. H, Whirl Blank</v>
      </c>
      <c r="CM166" s="73" t="str">
        <v>Dim. J, 'Blank Turn Maj. &amp; Whirl Blank</v>
      </c>
      <c r="CN166" s="73" t="str">
        <v>Disk Drop Indicator Tip</v>
      </c>
      <c r="CO166" s="73" t="str">
        <v>DWG 100448-15, Balloon F_1</v>
      </c>
      <c r="CP166" s="73" t="str">
        <v>DWG 100448-15, OL02571</v>
      </c>
      <c r="CQ166" s="73" t="str">
        <v>DWG 100448-41</v>
      </c>
      <c r="CR166" s="73" t="str">
        <v>DWG 9890040, (10E),Section Part, OL01139</v>
      </c>
      <c r="CS166" s="73" t="str">
        <v>DWG 9890040, (10E),Section, OL01139</v>
      </c>
      <c r="CT166" s="73" t="str">
        <v>DWG 9890040, (11E)</v>
      </c>
      <c r="CU166" s="73" t="str">
        <v>DWG 9890040, (11E), Pins with Flats</v>
      </c>
      <c r="CV166" s="73" t="str">
        <v>DWG 9890040, (12E),  Pass=.002 or less</v>
      </c>
      <c r="CW166" s="73" t="str">
        <v>DWG 9890040, (12E), See Image</v>
      </c>
      <c r="CX166" s="73" t="str">
        <v>DWG 9890040, (1E), OL01431</v>
      </c>
      <c r="CY166" s="73" t="str">
        <v>DWG 9890040, (1E), OL01432</v>
      </c>
      <c r="CZ166" s="73" t="str">
        <v>DWG 9890040, (2E), OL01432</v>
      </c>
      <c r="DA166" s="73" t="str">
        <v>DWG 9890040, (3E)</v>
      </c>
      <c r="DB166" s="73" t="str">
        <v>DWG 9890040, (4E)</v>
      </c>
      <c r="DC166" s="73" t="str">
        <v>DWG 9890040, (5E), OL02336</v>
      </c>
      <c r="DD166" s="73" t="str">
        <v>DWG 9890040, (6E)</v>
      </c>
      <c r="DE166" s="73" t="str">
        <v>DWG 9890040, (7E)</v>
      </c>
      <c r="DF166" s="73" t="str">
        <v>DWG 9890040, (8E), OL01433</v>
      </c>
      <c r="DG166" s="73" t="str">
        <v>DWG 9890040, (8E), OL01433, Section</v>
      </c>
      <c r="DH166" s="73" t="str">
        <v>DWG 9890040, (9E), Close to Rod Slot</v>
      </c>
      <c r="DI166" s="73" t="str">
        <v>DWG 9890040, (9E),Close to Rod Slot</v>
      </c>
      <c r="DJ166" s="73" t="str">
        <v>DWG FRM0105 PAGE 2</v>
      </c>
      <c r="DK166" s="73" t="str">
        <v>DWG# 100448-41</v>
      </c>
      <c r="DL166" s="73" t="str">
        <v>DWG# 100448-44</v>
      </c>
      <c r="DM166" s="73" t="str">
        <v>DWG# 9890003  (1), Section OL00436/A</v>
      </c>
      <c r="DN166" s="73" t="str">
        <v>DWG# 9890003 (3), Ring Gauge Constrained</v>
      </c>
      <c r="DO166" s="73" t="str">
        <v>DWG# 9890003 (4), Section</v>
      </c>
      <c r="DP166" s="73" t="str">
        <v>DWG#100448-26, Balloon 1K, OL02350</v>
      </c>
      <c r="DQ166" s="73" t="str">
        <v>DWG#100448-26, Balloon 2K, OL02350</v>
      </c>
      <c r="DR166" s="73" t="str">
        <v>DWG#100448-26, Balloon 3K, OL02363</v>
      </c>
      <c r="DS166" s="73" t="str">
        <v>DWG#100448-26, Balloon 4K</v>
      </c>
      <c r="DT166" s="73" t="str">
        <v>DWG#100448-26, Balloon 5K, Section</v>
      </c>
      <c r="DU166" s="73" t="str">
        <v>DWG#100448-26, Balloon 6K</v>
      </c>
      <c r="DV166" s="73" t="str">
        <v>DWG#100448-26, Balloon 7K, Section</v>
      </c>
      <c r="DW166" s="73" t="str">
        <v>DWG#100448-26, Mfg. Tol.</v>
      </c>
      <c r="DX166" s="73" t="str">
        <v>DWG#9890003 (2) Ring Gauge Constrained</v>
      </c>
      <c r="DY166" s="73" t="str">
        <v>DWG#9890044</v>
      </c>
      <c r="DZ166" s="73" t="str">
        <v>DWG#9890044 .1985 to .2005=Pass</v>
      </c>
      <c r="EA166" s="73" t="str">
        <v>DWG#9890044 Overlay OL02441</v>
      </c>
      <c r="EB166" s="73" t="str">
        <v>DWG#9890044, OL02441</v>
      </c>
      <c r="EC166" s="73" t="str">
        <v>DWG#FRM0105</v>
      </c>
      <c r="ED166" s="73" t="str">
        <v>EXT.</v>
      </c>
      <c r="EE166" s="73" t="str">
        <v>EXT. Section, OL02460</v>
      </c>
      <c r="EF166" s="73" t="str">
        <v>EXT., OL04223</v>
      </c>
      <c r="EG166" s="73" t="str">
        <v>Flat Drop Indicator Tip</v>
      </c>
      <c r="EH166" s="73" t="str">
        <v>Full Go Pin, No Light, at Radius</v>
      </c>
      <c r="EI166" s="73" t="str">
        <v>Function Check</v>
      </c>
      <c r="EJ166" s="73" t="str">
        <v>GO Function Gauge</v>
      </c>
      <c r="EK166" s="73" t="str">
        <v>Go Gauge for Balloon 1 &amp; 4</v>
      </c>
      <c r="EL166" s="73" t="str">
        <v>Go Pin must pass through</v>
      </c>
      <c r="EM166" s="73" t="str">
        <v>Greater than .005 = Fail, Section</v>
      </c>
      <c r="EN166" s="73" t="str">
        <v>Greater than .025 out of center = Fail</v>
      </c>
      <c r="EO166" s="73" t="str">
        <v>Greater than 2.6 = Pass</v>
      </c>
      <c r="EP166" s="73" t="str">
        <v>Green = Pass, Red = Fail</v>
      </c>
      <c r="EQ166" s="73" t="str">
        <v>Hex Depth</v>
      </c>
      <c r="ER166" s="73" t="str">
        <v>Hex Minor</v>
      </c>
      <c r="ES166" s="73" t="str">
        <v>Hole Dia.</v>
      </c>
      <c r="ET166" s="73" t="str">
        <v>Hook or Disk Tip</v>
      </c>
      <c r="EU166" s="73" t="str">
        <v>ID Sphere Finish</v>
      </c>
      <c r="EV166" s="73" t="str">
        <v>ID/OD Both Sides, Diff. .002 or less = Pass</v>
      </c>
      <c r="EW166" s="73" t="str">
        <v>If Looks Big, Section</v>
      </c>
      <c r="EX166" s="73" t="str">
        <v>If Looks Small, Section</v>
      </c>
      <c r="EY166" s="73" t="str">
        <v>Insp. Close to Break Away, Mfg.Tol.</v>
      </c>
      <c r="EZ166" s="73" t="str">
        <v>INT.</v>
      </c>
      <c r="FA166" s="73" t="str">
        <v>INT. Section, OL02460</v>
      </c>
      <c r="FB166" s="73" t="str">
        <v>INT., OL04223</v>
      </c>
      <c r="FC166" s="73" t="str">
        <v>Intersect. of 7.7 &amp; R0.10</v>
      </c>
      <c r="FD166" s="73" t="str">
        <v>Intersect. of 8.79 and R.25 MAX</v>
      </c>
      <c r="FE166" s="73" t="str">
        <v>Keep Ind. Tip away from corner</v>
      </c>
      <c r="FF166" s="73" t="str">
        <v>L31</v>
      </c>
      <c r="FG166" s="73" t="str">
        <v>Laser Mark</v>
      </c>
      <c r="FH166" s="73" t="str">
        <v>LASER PER NOTE 4</v>
      </c>
      <c r="FI166" s="73" t="str">
        <v>LASER PER NOTE 4, Final Check 1 only</v>
      </c>
      <c r="FJ166" s="73" t="str">
        <v>Less than .002 out of center = Pass</v>
      </c>
      <c r="FK166" s="73" t="str">
        <v>Less than 2.75 = Pass, Section</v>
      </c>
      <c r="FL166" s="73" t="str">
        <v>List as pin. Not Calibrated</v>
      </c>
      <c r="FM166" s="73" t="str">
        <v>M9 X 1.25 BUTT See Comment Image</v>
      </c>
      <c r="FN166" s="73" t="str">
        <v>Manual Section</v>
      </c>
      <c r="FO166" s="73" t="str">
        <v>Max Deep .241 NO-GO =.42</v>
      </c>
      <c r="FP166" s="73" t="str">
        <v>MAX Depth of (Note 7) .241 NO-GO Pin</v>
      </c>
      <c r="FQ166" s="73" t="str">
        <v>Measure from Blue Line, See Image</v>
      </c>
      <c r="FR166" s="73" t="str">
        <v>Measure Width of Blue Area, See Image</v>
      </c>
      <c r="FS166" s="73" t="str">
        <v>Mfg. Tol</v>
      </c>
      <c r="FT166" s="73" t="str">
        <v>Mfg. Tol, See Image</v>
      </c>
      <c r="FU166" s="73" t="str">
        <v>Mfg. Tol.</v>
      </c>
      <c r="FV166" s="73" t="str">
        <v>Mfg. Tol. "A"</v>
      </c>
      <c r="FW166" s="73" t="str">
        <v>Mfg. Tol. (Zero on Gauge Full Dia. Lead)</v>
      </c>
      <c r="FX166" s="73" t="str">
        <v>Mfg. Tol. Balloon 11, See Image</v>
      </c>
      <c r="FY166" s="73" t="str">
        <v>Mfg. Tol. Balloon 4</v>
      </c>
      <c r="FZ166" s="73" t="str">
        <v>Mfg. Tol. Balloon 7</v>
      </c>
      <c r="GA166" s="73" t="str">
        <v xml:space="preserve">Mfg. Tol. C-Bore Face (Ballo 28) </v>
      </c>
      <c r="GB166" s="73" t="str">
        <v>Mfg. Tol. Section</v>
      </c>
      <c r="GC166" s="73" t="str">
        <v>Mfg. Tol. See Image</v>
      </c>
      <c r="GD166" s="73" t="str">
        <v>Mfg. Tol., 3 Places, Record MAX</v>
      </c>
      <c r="GE166" s="73" t="str">
        <v>Mfg. Tol., Balloon 11</v>
      </c>
      <c r="GF166" s="73" t="str">
        <v>Mfg. Tol., Balloon 7</v>
      </c>
      <c r="GG166" s="73" t="str">
        <v>Mfg. Tol., Blank</v>
      </c>
      <c r="GH166" s="73" t="str">
        <v>Mfg. Tol., Blank, Balloon 12</v>
      </c>
      <c r="GI166" s="73" t="str">
        <v>Mfg. Tol., Blend to SØ.320</v>
      </c>
      <c r="GJ166" s="73" t="str">
        <v>Mfg. Tol., Calculation</v>
      </c>
      <c r="GK166" s="73" t="str">
        <v>Mfg. Tol., For Mill Fixture</v>
      </c>
      <c r="GL166" s="73" t="str">
        <v>Mfg. Tol., L32</v>
      </c>
      <c r="GM166" s="73" t="str">
        <v>Mfg. Tol., L33</v>
      </c>
      <c r="GN166" s="73" t="str">
        <v>Mfg. Tol., No Tool Marks</v>
      </c>
      <c r="GO166" s="73" t="str">
        <v>Mfg. Tol., OL03361</v>
      </c>
      <c r="GP166" s="73" t="str">
        <v>Mfg. Tol., Record off center value</v>
      </c>
      <c r="GQ166" s="73" t="str">
        <v>Mfg. Tol., Same 3 Places, Record MIN</v>
      </c>
      <c r="GR166" s="73" t="str">
        <v>Mfg. Tol., Section</v>
      </c>
      <c r="GS166" s="73" t="str">
        <v>Mfg. Tol., Section B-B</v>
      </c>
      <c r="GT166" s="73" t="str">
        <v>Mfg. Tol., Section, OL03361</v>
      </c>
      <c r="GU166" s="73" t="str">
        <v>Mfg. Tol., Section, Per Note 2</v>
      </c>
      <c r="GV166" s="73" t="str">
        <v>Mfg. Tol., See Image</v>
      </c>
      <c r="GW166" s="73" t="str">
        <v>Mfg. Tol., See Image, Bore in Blue</v>
      </c>
      <c r="GX166" s="73" t="str">
        <v>Mfg. Tol., See Image, Hook Tip</v>
      </c>
      <c r="GY166" s="73" t="str">
        <v>Mfg. Tol., Sharp Okay No Burr</v>
      </c>
      <c r="GZ166" s="73" t="str">
        <v>Mfg. Tol., Threadless Blank</v>
      </c>
      <c r="HA166" s="73" t="str">
        <v>Mfg.Tol.</v>
      </c>
      <c r="HB166" s="73" t="str">
        <v>Mgf. To., T.S.C.</v>
      </c>
      <c r="HC166" s="73" t="str">
        <v>Milled Feature</v>
      </c>
      <c r="HD166" s="73" t="str">
        <v>Milled Feature, OL04045</v>
      </c>
      <c r="HE166" s="73" t="str">
        <v>More than .0005 out of center = Fail</v>
      </c>
      <c r="HF166" s="73" t="str">
        <v>Must Pass Through</v>
      </c>
      <c r="HG166" s="73" t="str">
        <v>Must pass through gauge</v>
      </c>
      <c r="HH166" s="73" t="str">
        <v>Must Pass Through Go Gauge</v>
      </c>
      <c r="HI166" s="73" t="str">
        <v>Must Pass, See Image.</v>
      </c>
      <c r="HJ166" s="73" t="str">
        <v>NA</v>
      </c>
      <c r="HK166" s="73" t="str">
        <v>Narrow Area</v>
      </c>
      <c r="HL166" s="73" t="str">
        <v>Near Balloon 21</v>
      </c>
      <c r="HM166" s="73" t="str">
        <v>Near Datum B</v>
      </c>
      <c r="HN166" s="73" t="str">
        <v>Neck Dia.</v>
      </c>
      <c r="HO166" s="73" t="str">
        <v>Neck to Head Rad.</v>
      </c>
      <c r="HP166" s="73" t="str">
        <v>No Copper Deposits Allowed</v>
      </c>
      <c r="HQ166" s="73" t="str">
        <v>No Section</v>
      </c>
      <c r="HR166" s="73" t="str">
        <v>No Section, .01 to .014 = Pass</v>
      </c>
      <c r="HS166" s="73" t="str">
        <v>No Section, Rotate Part</v>
      </c>
      <c r="HT166" s="73" t="str">
        <v>No Section, See Image</v>
      </c>
      <c r="HU166" s="73" t="str">
        <v>No Slot, Section B-B</v>
      </c>
      <c r="HV166" s="73" t="str">
        <v>No visual step = Pass</v>
      </c>
      <c r="HW166" s="73" t="str">
        <v>Not to exceed .95 Deep</v>
      </c>
      <c r="HX166" s="73" t="str">
        <v>Note 1</v>
      </c>
      <c r="HY166" s="73" t="str">
        <v>OL00333/A</v>
      </c>
      <c r="HZ166" s="73" t="str">
        <v>OL00519</v>
      </c>
      <c r="IA166" s="73" t="str">
        <v>OL00520</v>
      </c>
      <c r="IB166" s="73" t="str">
        <v>OL00529</v>
      </c>
      <c r="IC166" s="73" t="str">
        <v>OL00542</v>
      </c>
      <c r="ID166" s="73" t="str">
        <v>OL00724</v>
      </c>
      <c r="IE166" s="73" t="str">
        <v>OL01250</v>
      </c>
      <c r="IF166" s="73" t="str">
        <v>OL01869, Threadless Blank</v>
      </c>
      <c r="IG166" s="73" t="str">
        <v>OL01870, Section</v>
      </c>
      <c r="IH166" s="73" t="str">
        <v>OL02255</v>
      </c>
      <c r="II166" s="73" t="str">
        <v>OL02255, Mfg. Tol.</v>
      </c>
      <c r="IJ166" s="73" t="str">
        <v>OL02302</v>
      </c>
      <c r="IK166" s="73" t="str">
        <v xml:space="preserve">OL02318  needed per image instructions </v>
      </c>
      <c r="IL166" s="73" t="str">
        <v>OL02556</v>
      </c>
      <c r="IM166" s="73" t="str">
        <v>OL02557</v>
      </c>
      <c r="IN166" s="73" t="str">
        <v>OL02567</v>
      </c>
      <c r="IO166" s="73" t="str">
        <v>OL02653</v>
      </c>
      <c r="IP166" s="73" t="str">
        <v>OL02718</v>
      </c>
      <c r="IQ166" s="73" t="str">
        <v>OL02841</v>
      </c>
      <c r="IR166" s="73" t="str">
        <v>OL02842</v>
      </c>
      <c r="IS166" s="73" t="str">
        <v>OL02844</v>
      </c>
      <c r="IT166" s="73" t="str">
        <v>OL02871</v>
      </c>
      <c r="IU166" s="73" t="str">
        <v>OL02887</v>
      </c>
      <c r="IV166" s="73" t="str">
        <v>OL03500</v>
      </c>
      <c r="IW166" s="73" t="str">
        <v>OL03766</v>
      </c>
      <c r="IX166" s="73" t="str">
        <v>OL03868</v>
      </c>
      <c r="IY166" s="73" t="str">
        <v>OL03869</v>
      </c>
      <c r="IZ166" s="73" t="str">
        <v>OL03870</v>
      </c>
      <c r="JA166" s="73" t="str">
        <v>OL03873, DWG# 100448-44</v>
      </c>
      <c r="JB166" s="73" t="str">
        <v>OL03949</v>
      </c>
      <c r="JC166" s="73" t="str">
        <v xml:space="preserve">OL04043, Section </v>
      </c>
      <c r="JD166" s="73" t="str">
        <v xml:space="preserve">OL04044, Section </v>
      </c>
      <c r="JE166" s="73" t="str">
        <v>OL04045</v>
      </c>
      <c r="JF166" s="73" t="str">
        <v>OL04045, Milled Feature</v>
      </c>
      <c r="JG166" s="73" t="str">
        <v>OL04063</v>
      </c>
      <c r="JH166" s="73" t="str">
        <v>OL04064</v>
      </c>
      <c r="JI166" s="73" t="str">
        <v>OL04065</v>
      </c>
      <c r="JJ166" s="73" t="str">
        <v>OL04181</v>
      </c>
      <c r="JK166" s="73" t="str">
        <v>OL04218</v>
      </c>
      <c r="JL166" s="73" t="str">
        <v>OL04224, See Image</v>
      </c>
      <c r="JM166" s="73" t="str">
        <v>OL04374</v>
      </c>
      <c r="JN166" s="73" t="str">
        <v>OL04375, Section M-M</v>
      </c>
      <c r="JO166" s="73" t="str">
        <v>OL04376, Section M-M</v>
      </c>
      <c r="JP166" s="73" t="str">
        <v>OL04443</v>
      </c>
      <c r="JQ166" s="73" t="str">
        <v>OL04444</v>
      </c>
      <c r="JR166" s="73" t="str">
        <v>OL05000</v>
      </c>
      <c r="JS166" s="73" t="str">
        <v>One side of slot</v>
      </c>
      <c r="JT166" s="73" t="str">
        <v>Other side of slot</v>
      </c>
      <c r="JU166" s="73" t="str">
        <v>Out of center more than .002 = Fail</v>
      </c>
      <c r="JV166" s="73" t="str">
        <v>Out of center more than.002 = Fail</v>
      </c>
      <c r="JW166" s="73" t="str">
        <v>Overlay OL02713</v>
      </c>
      <c r="JX166" s="73" t="str">
        <v>Overlay OL02714</v>
      </c>
      <c r="JY166" s="73" t="str">
        <v>Overlay OL02718</v>
      </c>
      <c r="JZ166" s="73" t="str">
        <v>Overlay OL03831, Mfg. Tol.</v>
      </c>
      <c r="KA166" s="73" t="str">
        <v>Part Without Slots</v>
      </c>
      <c r="KB166" s="73" t="str">
        <v>Part Without Slots, See Image</v>
      </c>
      <c r="KC166" s="73" t="str">
        <v xml:space="preserve">Pass = .0254 or Less </v>
      </c>
      <c r="KD166" s="73" t="str">
        <v>PD MIN = 4.361, PD MAX = 4.456</v>
      </c>
      <c r="KE166" s="73" t="str">
        <v>Per Balloon 2 Note</v>
      </c>
      <c r="KF166" s="73" t="str">
        <v>Per drawing note(s) 8.</v>
      </c>
      <c r="KG166" s="73" t="str">
        <v>Point or Sphere Tip</v>
      </c>
      <c r="KH166" s="73" t="str">
        <v>Point Tip</v>
      </c>
      <c r="KI166" s="73" t="str">
        <v>R.9 to R1.1 = Pass, See Image</v>
      </c>
      <c r="KJ166" s="73" t="str">
        <v>Ram Construction</v>
      </c>
      <c r="KK166" s="73" t="str">
        <v>Record Same Pass / Fail All Balloons</v>
      </c>
      <c r="KL166" s="73" t="str">
        <v>Ref. Balloon 1</v>
      </c>
      <c r="KM166" s="73" t="str">
        <v>Ref. Balloon 12</v>
      </c>
      <c r="KN166" s="73" t="str">
        <v>Ref. Balloon 13, 100% AQL</v>
      </c>
      <c r="KO166" s="73" t="str">
        <v>Ref. Balloon 2</v>
      </c>
      <c r="KP166" s="73" t="str">
        <v>Ref. Balloon 21, 100% AQL</v>
      </c>
      <c r="KQ166" s="73" t="str">
        <v>Ref. Balloon 4</v>
      </c>
      <c r="KR166" s="73" t="str">
        <v>Ref. Balloon 7</v>
      </c>
      <c r="KS166" s="73" t="str">
        <v>Ref. Balloon 8</v>
      </c>
      <c r="KT166" s="73" t="str">
        <v>Relieved Pin Gauges 09236 &amp; 09235</v>
      </c>
      <c r="KU166" s="73" t="str">
        <v>Rotate Part</v>
      </c>
      <c r="KV166" s="73" t="str">
        <v>Rotate Part, See Image</v>
      </c>
      <c r="KW166" s="73" t="str">
        <v>Same as Root Radius</v>
      </c>
      <c r="KX166" s="73" t="str">
        <v>Section</v>
      </c>
      <c r="KY166" s="73" t="str">
        <v>Section B-B</v>
      </c>
      <c r="KZ166" s="73" t="str">
        <v>Section B-B, Distance Between Grooves</v>
      </c>
      <c r="LA166" s="73" t="str">
        <v>Section C-C</v>
      </c>
      <c r="LB166" s="73" t="str">
        <v>Section Part</v>
      </c>
      <c r="LC166" s="73" t="str">
        <v>Section Part, Measured from Opposite Face</v>
      </c>
      <c r="LD166" s="73" t="str">
        <v>Section, Broachless Blank</v>
      </c>
      <c r="LE166" s="73" t="str">
        <v>Section, EXT. Sphere Location.</v>
      </c>
      <c r="LF166" s="73" t="str">
        <v>Section, Hex Cham. Ang.</v>
      </c>
      <c r="LG166" s="73" t="str">
        <v>Section, Hex Fillet Rad.</v>
      </c>
      <c r="LH166" s="73" t="str">
        <v>Section, INT. Feature</v>
      </c>
      <c r="LI166" s="73" t="str">
        <v>Section, INT. Sphere Location.</v>
      </c>
      <c r="LJ166" s="73" t="str">
        <v>Section, Mfg. Tol.</v>
      </c>
      <c r="LK166" s="73" t="str">
        <v>Section, Mfg. Tol., See Image</v>
      </c>
      <c r="LL166" s="73" t="str">
        <v>Section, OL00486</v>
      </c>
      <c r="LM166" s="73" t="str">
        <v>Section, OL00542</v>
      </c>
      <c r="LN166" s="73" t="str">
        <v>Section, OL00543</v>
      </c>
      <c r="LO166" s="73" t="str">
        <v>Section, OL00544</v>
      </c>
      <c r="LP166" s="73" t="str">
        <v>Section, OL00545</v>
      </c>
      <c r="LQ166" s="73" t="str">
        <v>Section, OL00546</v>
      </c>
      <c r="LR166" s="73" t="str">
        <v>Section, OL00547</v>
      </c>
      <c r="LS166" s="73" t="str">
        <v>Section, OL00555</v>
      </c>
      <c r="LT166" s="73" t="str">
        <v>Section, OL00725</v>
      </c>
      <c r="LU166" s="73" t="str">
        <v>Section, OL01430</v>
      </c>
      <c r="LV166" s="73" t="str">
        <v>Section, OL01434</v>
      </c>
      <c r="LW166" s="73" t="str">
        <v>Section, OL01435</v>
      </c>
      <c r="LX166" s="73" t="str">
        <v>Section, OL01807</v>
      </c>
      <c r="LY166" s="73" t="str">
        <v>Section, OL01830</v>
      </c>
      <c r="LZ166" s="73" t="str">
        <v>Section, OL02351</v>
      </c>
      <c r="MA166" s="73" t="str">
        <v>Section, OL02519</v>
      </c>
      <c r="MB166" s="73" t="str">
        <v>Section, OL02520</v>
      </c>
      <c r="MC166" s="73" t="str">
        <v>Section, OL02522</v>
      </c>
      <c r="MD166" s="73" t="str">
        <v>Section, OL02540</v>
      </c>
      <c r="ME166" s="73" t="str">
        <v>Section, OL02541</v>
      </c>
      <c r="MF166" s="73" t="str">
        <v>Section, OL02552</v>
      </c>
      <c r="MG166" s="73" t="str">
        <v>Section, OL02553</v>
      </c>
      <c r="MH166" s="73" t="str">
        <v>Section, OL02554</v>
      </c>
      <c r="MI166" s="73" t="str">
        <v>Section, OL02555</v>
      </c>
      <c r="MJ166" s="73" t="str">
        <v>Section, OL02558</v>
      </c>
      <c r="MK166" s="73" t="str">
        <v>Section, OL02559</v>
      </c>
      <c r="ML166" s="73" t="str">
        <v>Section, OL02560</v>
      </c>
      <c r="MM166" s="73" t="str">
        <v>Section, OL02619</v>
      </c>
      <c r="MN166" s="73" t="str">
        <v>Section, OL02620</v>
      </c>
      <c r="MO166" s="73" t="str">
        <v>Section, OL02621</v>
      </c>
      <c r="MP166" s="73" t="str">
        <v>Section, OL02622</v>
      </c>
      <c r="MQ166" s="73" t="str">
        <v>Section, OL02623</v>
      </c>
      <c r="MR166" s="73" t="str">
        <v>Section, OL02624</v>
      </c>
      <c r="MS166" s="73" t="str">
        <v>Section, OL02652</v>
      </c>
      <c r="MT166" s="73" t="str">
        <v>Section, OL02680</v>
      </c>
      <c r="MU166" s="73" t="str">
        <v>Section, OL02793</v>
      </c>
      <c r="MV166" s="73" t="str">
        <v>Section, OL02823</v>
      </c>
      <c r="MW166" s="73" t="str">
        <v>Section, OL02843</v>
      </c>
      <c r="MX166" s="73" t="str">
        <v>Section, OL03026, Ext.</v>
      </c>
      <c r="MY166" s="73" t="str">
        <v>Section, OL03026, Int.</v>
      </c>
      <c r="MZ166" s="73" t="str">
        <v>Section, OL03570, DWG# 100448-41</v>
      </c>
      <c r="NA166" s="73" t="str">
        <v>Section, OL03781</v>
      </c>
      <c r="NB166" s="73" t="str">
        <v>Section, OL03911</v>
      </c>
      <c r="NC166" s="73" t="str">
        <v>Section, OL03912</v>
      </c>
      <c r="ND166" s="73" t="str">
        <v>Section, OL03928</v>
      </c>
      <c r="NE166" s="73" t="str">
        <v>Section, OL03929</v>
      </c>
      <c r="NF166" s="73" t="str">
        <v>Section, OL04030</v>
      </c>
      <c r="NG166" s="73" t="str">
        <v>Section, OL04037</v>
      </c>
      <c r="NH166" s="73" t="str">
        <v>Section, OL04038</v>
      </c>
      <c r="NI166" s="73" t="str">
        <v>Section, OL04046</v>
      </c>
      <c r="NJ166" s="73" t="str">
        <v>Section, OL04065</v>
      </c>
      <c r="NK166" s="73" t="str">
        <v>Section, OL04066</v>
      </c>
      <c r="NL166" s="73" t="str">
        <v>Section, OL04067</v>
      </c>
      <c r="NM166" s="73" t="str">
        <v>Section, OL04069</v>
      </c>
      <c r="NN166" s="73" t="str">
        <v>Section, OL04071</v>
      </c>
      <c r="NO166" s="73" t="str">
        <v>Section, OL04173</v>
      </c>
      <c r="NP166" s="73" t="str">
        <v>Section, OL04174</v>
      </c>
      <c r="NQ166" s="73" t="str">
        <v>Section, OL04214</v>
      </c>
      <c r="NR166" s="73" t="str">
        <v>Section, OL04215</v>
      </c>
      <c r="NS166" s="73" t="str">
        <v>Section, OL04216</v>
      </c>
      <c r="NT166" s="73" t="str">
        <v>Section, OL04217</v>
      </c>
      <c r="NU166" s="73" t="str">
        <v>Section, Overlay OL02716</v>
      </c>
      <c r="NV166" s="73" t="str">
        <v>Section, Overlay OL02717</v>
      </c>
      <c r="NW166" s="73" t="str">
        <v>Section, See Image</v>
      </c>
      <c r="NX166" s="73" t="str">
        <v>Section, See Image, DWG# 100448-41</v>
      </c>
      <c r="NY166" s="73" t="str">
        <v>Section, Without Sots</v>
      </c>
      <c r="NZ166" s="73" t="str">
        <v>See Comments Sheet</v>
      </c>
      <c r="OA166" s="73" t="str">
        <v>See Comments Sheet, OL02318</v>
      </c>
      <c r="OB166" s="73" t="str">
        <v>See Image</v>
      </c>
      <c r="OC166" s="73" t="str">
        <v>See Image, .005 or Less = Pass</v>
      </c>
      <c r="OD166" s="73" t="str">
        <v>See Image, Check Near Radius</v>
      </c>
      <c r="OE166" s="73" t="str">
        <v>See Image, Constrained</v>
      </c>
      <c r="OF166" s="73" t="str">
        <v>See Image, Distance Between Flats</v>
      </c>
      <c r="OG166" s="73" t="str">
        <v xml:space="preserve">See Image, Mfg. Tol, Section A-A </v>
      </c>
      <c r="OH166" s="73" t="str">
        <v>See image, Mfg. Tol.</v>
      </c>
      <c r="OI166" s="73" t="str">
        <v>See Image, Mic. Across Flats</v>
      </c>
      <c r="OJ166" s="73" t="str">
        <v>See Image, OL02850</v>
      </c>
      <c r="OK166" s="73" t="str">
        <v>See Image, OL02880</v>
      </c>
      <c r="OL166" s="73" t="str">
        <v>See Image, OL03926</v>
      </c>
      <c r="OM166" s="73" t="str">
        <v>See Image, OL03927</v>
      </c>
      <c r="ON166" s="73" t="str">
        <v>See Image, OL04003</v>
      </c>
      <c r="OO166" s="73" t="str">
        <v>'See Image, OL04342,  Best Fit Joe Block</v>
      </c>
      <c r="OP166" s="73" t="str">
        <v>See Image, OL04342,  Blank</v>
      </c>
      <c r="OQ166" s="73" t="str">
        <v>See Image, OL04342, Blank</v>
      </c>
      <c r="OR166" s="73" t="str">
        <v>See Image, OL04343, Blank</v>
      </c>
      <c r="OS166" s="73" t="str">
        <v>See Image, Pass = .002 or Less</v>
      </c>
      <c r="OT166" s="73" t="str">
        <v>See Image, Rcd. MAX</v>
      </c>
      <c r="OU166" s="73" t="str">
        <v>See Image, Rcd. MIN</v>
      </c>
      <c r="OV166" s="73" t="str">
        <v>See Image, Section</v>
      </c>
      <c r="OW166" s="73" t="str">
        <v>See Image, Section A-A</v>
      </c>
      <c r="OX166" s="73" t="str">
        <v>See Image, Section B-B</v>
      </c>
      <c r="OY166" s="73" t="str">
        <v>See Image, Section B-B, TSC</v>
      </c>
      <c r="OZ166" s="73" t="str">
        <v>See Image, Shank Drawing # 18000-XX-XX A</v>
      </c>
      <c r="PA166" s="73" t="str">
        <v>Sequencial Laser 01, 120 Per Print</v>
      </c>
      <c r="PB166" s="73" t="str">
        <v>Set to .202, Zero on Thread Lead</v>
      </c>
      <c r="PC166" s="73" t="str">
        <v>Sharp OK, No Burr</v>
      </c>
      <c r="PD166" s="73" t="str">
        <v>Sharp OK, No Raised Edge, See Image</v>
      </c>
      <c r="PE166" s="73" t="str">
        <v>Sharp OK, No Raised Edges</v>
      </c>
      <c r="PF166" s="73" t="str">
        <v>Sharp okay no raised edge</v>
      </c>
      <c r="PG166" s="73" t="str">
        <v>Sharp Okay, No Burr</v>
      </c>
      <c r="PH166" s="73" t="str">
        <v>Sharp Okay, No Raised Edge</v>
      </c>
      <c r="PI166" s="73" t="str">
        <v>Sharp Okay, No Raised Edges,</v>
      </c>
      <c r="PJ166" s="73" t="str">
        <v>Sharp Okay, See Image</v>
      </c>
      <c r="PK166" s="73" t="str">
        <v xml:space="preserve">Start of Radius @ .195 </v>
      </c>
      <c r="PL166" s="73" t="str">
        <v xml:space="preserve">Start of Radius @ .21 </v>
      </c>
      <c r="PM166" s="73" t="str">
        <v xml:space="preserve">T.S.C. </v>
      </c>
      <c r="PN166" s="73" t="str">
        <v>Tangent Point</v>
      </c>
      <c r="PO166" s="73" t="str">
        <v>Tangent point of R.50</v>
      </c>
      <c r="PP166" s="73" t="str">
        <v>Taper Check, Mfg.Tol.</v>
      </c>
      <c r="PQ166" s="73" t="str">
        <v>Taper Check, Mfg.Tol., See Image</v>
      </c>
      <c r="PR166" s="73" t="str">
        <v>Thrd. Minor Ø</v>
      </c>
      <c r="PS166" s="73" t="str">
        <v>Thrd. Relief Ø</v>
      </c>
      <c r="PT166" s="73" t="str">
        <v>Threadless Blank</v>
      </c>
      <c r="PU166" s="73" t="str">
        <v>Threadless Blank, From Major Ø</v>
      </c>
      <c r="PV166" s="73" t="str">
        <v>Threadless Blank, Mfg. Tol.</v>
      </c>
      <c r="PW166" s="73" t="str">
        <v>Threadless Blank, Thrd. to Neck Rad.</v>
      </c>
      <c r="PX166" s="73" t="str">
        <v>Thredless Blank</v>
      </c>
      <c r="PY166" s="73" t="str">
        <v>To center of R.005</v>
      </c>
      <c r="PZ166" s="73" t="str">
        <v>Torx Min. Dia.</v>
      </c>
      <c r="QA166" s="73" t="str">
        <v>Turn Ø Free of Mill Marks</v>
      </c>
      <c r="QB166" s="73" t="str">
        <v>Use (Full) GO Hex</v>
      </c>
      <c r="QC166" s="73" t="str">
        <v>Use Balloon 1 FULL Gauge</v>
      </c>
      <c r="QD166" s="73" t="str">
        <v>Use Balloon 9 FULL GO</v>
      </c>
      <c r="QE166" s="73" t="str">
        <v>Use Best Fit Pin</v>
      </c>
      <c r="QF166" s="73" t="str">
        <v>Use Disk Tip</v>
      </c>
      <c r="QG166" s="73" t="str">
        <v>Use flat bottomed indicator tip.</v>
      </c>
      <c r="QH166" s="73" t="str">
        <v xml:space="preserve">Use Full .093 Go Hex </v>
      </c>
      <c r="QI166" s="73" t="str">
        <v xml:space="preserve">Use Full .0930 Go Hex </v>
      </c>
      <c r="QJ166" s="73" t="str">
        <v>Use Full .1235 Go Hex</v>
      </c>
      <c r="QK166" s="73" t="str">
        <v>Use Gauge K2-98-8019-04, See Image</v>
      </c>
      <c r="QL166" s="73" t="str">
        <v>Use large flat indicator tip</v>
      </c>
      <c r="QM166" s="73" t="str">
        <v>Use Pins.3330/.3350, See Image MAX NO-GO</v>
      </c>
      <c r="QN166" s="73" t="str">
        <v>Use Pointed Drop Indicator Tip</v>
      </c>
      <c r="QO166" s="73" t="str">
        <v>V-Block</v>
      </c>
      <c r="QP166" s="73" t="str">
        <v>V-Block,  AMB for 13</v>
      </c>
      <c r="QQ166" s="73" t="str">
        <v>V-Block,  Hex Cham. Dia.</v>
      </c>
      <c r="QR166" s="73" t="str">
        <v>V-Block, Hex Depth</v>
      </c>
      <c r="QS166" s="73" t="str">
        <v>VBU Gauge</v>
      </c>
      <c r="QT166" s="73" t="str">
        <v>Visibally smaller than HEX=Pass</v>
      </c>
      <c r="QU166" s="73" t="str">
        <v>Visual Per Drawing</v>
      </c>
      <c r="QV166" s="73" t="str">
        <v>Whirl Blank</v>
      </c>
      <c r="QW166" s="73" t="str">
        <v xml:space="preserve">Whirl Blank </v>
      </c>
      <c r="QX166" s="73" t="str">
        <v>Whirl Blank, Neck Rad. End to Head CL</v>
      </c>
      <c r="QY166" s="73" t="str">
        <v>Whirl Blank, Nose Start Dia.</v>
      </c>
      <c r="QZ166" s="73" t="str">
        <v>Whirl Blank, Nose Start Dist.</v>
      </c>
      <c r="RA166" s="73" t="str">
        <v>Whirl Blank, Thrd. Minor</v>
      </c>
      <c r="RB166" s="73" t="str">
        <v>Whirl Blank, Thrd. Pullout Dia.</v>
      </c>
      <c r="RC166" s="73" t="str">
        <v>Whole Part, Removal is at Assy. Level</v>
      </c>
      <c r="RD166" s="73" t="str">
        <v>Wide Area</v>
      </c>
      <c r="RE166" s="73" t="str">
        <v>Zero on End of Go Gauge</v>
      </c>
    </row>
    <row r="167" spans="1:473">
      <c r="A167" s="73" t="s">
        <v>804</v>
      </c>
      <c r="C167" s="73" t="str" cm="1">
        <f t="array" ref="C167:RE167">TRANSPOSE(_xlfn._xlws.SORT(_xlfn._xlws.FILTER($A$2:$A$600,ISNUMBER(SEARCH('PartLib Table'!M174,$A$2:$A$600)),"not found")))</f>
        <v xml:space="preserve"> 'C', Whirl Blank</v>
      </c>
      <c r="D167" s="73" t="str">
        <v xml:space="preserve"> See Image, Constrained</v>
      </c>
      <c r="E167" s="73" t="str">
        <v>(.04 to .12 range = Pass)</v>
      </c>
      <c r="F167" s="73" t="str">
        <v>(.042 FULL) Go Pin Seat Fully</v>
      </c>
      <c r="G167" s="73" t="str">
        <v>(B), Mfg. Tol.</v>
      </c>
      <c r="H167" s="73" t="str">
        <v>(B), O.A.L.</v>
      </c>
      <c r="I167" s="73" t="str">
        <v>.001 or less =Pass</v>
      </c>
      <c r="J167" s="73" t="str">
        <v>.001 or less out of center = Pass</v>
      </c>
      <c r="K167" s="73" t="str">
        <v>.002 or Less = Pass</v>
      </c>
      <c r="L167" s="73" t="str">
        <v>.002 or Less out of center = Pass</v>
      </c>
      <c r="M167" s="73" t="str">
        <v>.005 to .015 = Pass</v>
      </c>
      <c r="N167" s="73" t="str">
        <v>.0125 Mean, Section</v>
      </c>
      <c r="O167" s="73" t="str">
        <v>.025 or Less in X &amp; Y=Pass</v>
      </c>
      <c r="P167" s="73" t="str">
        <v>.038 Mean</v>
      </c>
      <c r="Q167" s="73" t="str">
        <v>.063 MM = .0024 IN, See Image</v>
      </c>
      <c r="R167" s="73" t="str">
        <v>.063MM = .0024"</v>
      </c>
      <c r="S167" s="73" t="str">
        <v>.243 NO-GO, Unconstrained, Must Not Start</v>
      </c>
      <c r="T167" s="73" t="str">
        <v>@ Back Face &amp; ID, No Raised Edge</v>
      </c>
      <c r="U167" s="73" t="str">
        <v>@ Back Face &amp; OD, No Raised Edge</v>
      </c>
      <c r="V167" s="73" t="str">
        <v>@ ID &amp; FACE</v>
      </c>
      <c r="W167" s="73" t="str">
        <v>@ OD &amp; BACK FACE</v>
      </c>
      <c r="X167" s="73" t="str">
        <v>@ OD &amp; FACE</v>
      </c>
      <c r="Y167" s="73" t="str">
        <v>Across from slot</v>
      </c>
      <c r="Z167" s="73" t="str">
        <v>All Edge Breaks</v>
      </c>
      <c r="AA167" s="73" t="str">
        <v>Attached to bar stock</v>
      </c>
      <c r="AB167" s="73" t="str">
        <v xml:space="preserve">Back Turn Fillet Rad. </v>
      </c>
      <c r="AC167" s="73" t="str">
        <v>Balloon 1 (DWG FRM0105 Page 2, NV-27)</v>
      </c>
      <c r="AD167" s="73" t="str">
        <v>Balloon 1 (DWG FRM0105, NV-30)</v>
      </c>
      <c r="AE167" s="73" t="str">
        <v>Balloon 1 (P# 9890002-20) OL00429/A</v>
      </c>
      <c r="AF167" s="73" t="str">
        <v>Balloon 1, DWG#FRM0105</v>
      </c>
      <c r="AG167" s="73" t="str">
        <v>Balloon 11, See Image</v>
      </c>
      <c r="AH167" s="73" t="str">
        <v xml:space="preserve">Balloon 2 (DWG FRM0105 Page 2, NV-27) </v>
      </c>
      <c r="AI167" s="73" t="str">
        <v>Balloon 2 (DWG FRM0105, NV-30)</v>
      </c>
      <c r="AJ167" s="73" t="str">
        <v>Balloon 2 (P# 9890002-20)</v>
      </c>
      <c r="AK167" s="73" t="str">
        <v>Balloon 2, DWG#FRM0105</v>
      </c>
      <c r="AL167" s="73" t="str">
        <v>Balloon 2, DWG#FRM0105, See Image</v>
      </c>
      <c r="AM167" s="73" t="str">
        <v>Balloon 3 (DWG FRM0105, NV-30 Minor)</v>
      </c>
      <c r="AN167" s="73" t="str">
        <v>Balloon 3 (DWG FRM0105, NV-30)</v>
      </c>
      <c r="AO167" s="73" t="str">
        <v>Balloon 3 (P# 9890002-20)</v>
      </c>
      <c r="AP167" s="73" t="str">
        <v>Balloon 4</v>
      </c>
      <c r="AQ167" s="73" t="str">
        <v>Balloon 4 (P# 9890002-20)</v>
      </c>
      <c r="AR167" s="73" t="str">
        <v>Below Middle Band</v>
      </c>
      <c r="AS167" s="73" t="str">
        <v>Best Fit Pin, .003 or Less =Pass</v>
      </c>
      <c r="AT167" s="73" t="str">
        <v>Blank</v>
      </c>
      <c r="AU167" s="73" t="str">
        <v>Blank Turn Maj.</v>
      </c>
      <c r="AV167" s="73" t="str">
        <v>Blank Turn Maj. Mill Flt., OL4172</v>
      </c>
      <c r="AW167" s="73" t="str">
        <v>Blank Without .010 Slots</v>
      </c>
      <c r="AX167" s="73" t="str">
        <v>Blank Without .010 Slots, Section</v>
      </c>
      <c r="AY167" s="73" t="str">
        <v>Blank without thread</v>
      </c>
      <c r="AZ167" s="73" t="str">
        <v xml:space="preserve">Blank, Center of V Grv. </v>
      </c>
      <c r="BA167" s="73" t="str">
        <v>Blank, Check R adjacent Balloon 17</v>
      </c>
      <c r="BB167" s="73" t="str">
        <v>Blank, EXT. Feature</v>
      </c>
      <c r="BC167" s="73" t="str">
        <v>Blank, See Image, OL04335</v>
      </c>
      <c r="BD167" s="73" t="str">
        <v>Blank, See Image, OL04336</v>
      </c>
      <c r="BE167" s="73" t="str">
        <v xml:space="preserve">Blank, Thrd. </v>
      </c>
      <c r="BF167" s="73" t="str">
        <v>Blank, Turn Tip</v>
      </c>
      <c r="BG167" s="73" t="str">
        <v>Blank, Without Thrd.</v>
      </c>
      <c r="BH167" s="73" t="str">
        <v>Blank, Without Thread</v>
      </c>
      <c r="BI167" s="73" t="str">
        <v xml:space="preserve">Blunt Start Blend to Minor </v>
      </c>
      <c r="BJ167" s="73" t="str">
        <v>Calc., Use Go HEX</v>
      </c>
      <c r="BK167" s="73" t="str">
        <v>Can't dig into OD</v>
      </c>
      <c r="BL167" s="73" t="str">
        <v>Carbide Gauge</v>
      </c>
      <c r="BM167" s="73" t="str">
        <v xml:space="preserve">Center of V Grv. </v>
      </c>
      <c r="BN167" s="73" t="str">
        <v>Centered Less than .03 = Pass</v>
      </c>
      <c r="BO167" s="73" t="str">
        <v>Centered within .0005 or Less = Pass</v>
      </c>
      <c r="BP167" s="73" t="str">
        <v>Centered within .001 or Less = Pass</v>
      </c>
      <c r="BQ167" s="73" t="str">
        <v>Centered within .0254 or Less = Pass</v>
      </c>
      <c r="BR167" s="73" t="str">
        <v>Check close to Rod Slot</v>
      </c>
      <c r="BS167" s="73" t="str">
        <v>Check every other hole</v>
      </c>
      <c r="BT167" s="73" t="str">
        <v>Check Go over full length of slot.</v>
      </c>
      <c r="BU167" s="73" t="str">
        <v>Check Near Closed End</v>
      </c>
      <c r="BV167" s="73" t="str">
        <v>Check per Print View, Away from Rod Slot</v>
      </c>
      <c r="BW167" s="73" t="str">
        <v>Check to Balloon 30 Go Pin</v>
      </c>
      <c r="BX167" s="73" t="str">
        <v>Check with .2705 SET Pin Inside Part</v>
      </c>
      <c r="BY167" s="73" t="str">
        <v>Check with Hex Up</v>
      </c>
      <c r="BZ167" s="73" t="str">
        <v>CMM Blank</v>
      </c>
      <c r="CA167" s="73" t="str">
        <v>Confirm Full Radius</v>
      </c>
      <c r="CB167" s="73" t="str">
        <v>Constrained in fixture</v>
      </c>
      <c r="CC167" s="73" t="str">
        <v>Constrained with Ring</v>
      </c>
      <c r="CD167" s="73" t="str">
        <v>Constrained, See Image</v>
      </c>
      <c r="CE167" s="73" t="str">
        <v>Dim. "A"</v>
      </c>
      <c r="CF167" s="73" t="str">
        <v>Dim. "B"</v>
      </c>
      <c r="CG167" s="73" t="str">
        <v>Dim. "C"</v>
      </c>
      <c r="CH167" s="73" t="str">
        <v>Dim. "D", Whirl Blank</v>
      </c>
      <c r="CI167" s="73" t="str">
        <v>Dim. "G"</v>
      </c>
      <c r="CJ167" s="73" t="str">
        <v>Dim. E, Blank Turn Maj. &amp;  Mill Flt</v>
      </c>
      <c r="CK167" s="73" t="str">
        <v>Dim. E, Blank Turn Maj.&amp;  Mill Flt</v>
      </c>
      <c r="CL167" s="73" t="str">
        <v>Dim. H, Whirl Blank</v>
      </c>
      <c r="CM167" s="73" t="str">
        <v>Dim. J, 'Blank Turn Maj. &amp; Whirl Blank</v>
      </c>
      <c r="CN167" s="73" t="str">
        <v>Disk Drop Indicator Tip</v>
      </c>
      <c r="CO167" s="73" t="str">
        <v>DWG 100448-15, Balloon F_1</v>
      </c>
      <c r="CP167" s="73" t="str">
        <v>DWG 100448-15, OL02571</v>
      </c>
      <c r="CQ167" s="73" t="str">
        <v>DWG 100448-41</v>
      </c>
      <c r="CR167" s="73" t="str">
        <v>DWG 9890040, (10E),Section Part, OL01139</v>
      </c>
      <c r="CS167" s="73" t="str">
        <v>DWG 9890040, (10E),Section, OL01139</v>
      </c>
      <c r="CT167" s="73" t="str">
        <v>DWG 9890040, (11E)</v>
      </c>
      <c r="CU167" s="73" t="str">
        <v>DWG 9890040, (11E), Pins with Flats</v>
      </c>
      <c r="CV167" s="73" t="str">
        <v>DWG 9890040, (12E),  Pass=.002 or less</v>
      </c>
      <c r="CW167" s="73" t="str">
        <v>DWG 9890040, (12E), See Image</v>
      </c>
      <c r="CX167" s="73" t="str">
        <v>DWG 9890040, (1E), OL01431</v>
      </c>
      <c r="CY167" s="73" t="str">
        <v>DWG 9890040, (1E), OL01432</v>
      </c>
      <c r="CZ167" s="73" t="str">
        <v>DWG 9890040, (2E), OL01432</v>
      </c>
      <c r="DA167" s="73" t="str">
        <v>DWG 9890040, (3E)</v>
      </c>
      <c r="DB167" s="73" t="str">
        <v>DWG 9890040, (4E)</v>
      </c>
      <c r="DC167" s="73" t="str">
        <v>DWG 9890040, (5E), OL02336</v>
      </c>
      <c r="DD167" s="73" t="str">
        <v>DWG 9890040, (6E)</v>
      </c>
      <c r="DE167" s="73" t="str">
        <v>DWG 9890040, (7E)</v>
      </c>
      <c r="DF167" s="73" t="str">
        <v>DWG 9890040, (8E), OL01433</v>
      </c>
      <c r="DG167" s="73" t="str">
        <v>DWG 9890040, (8E), OL01433, Section</v>
      </c>
      <c r="DH167" s="73" t="str">
        <v>DWG 9890040, (9E), Close to Rod Slot</v>
      </c>
      <c r="DI167" s="73" t="str">
        <v>DWG 9890040, (9E),Close to Rod Slot</v>
      </c>
      <c r="DJ167" s="73" t="str">
        <v>DWG FRM0105 PAGE 2</v>
      </c>
      <c r="DK167" s="73" t="str">
        <v>DWG# 100448-41</v>
      </c>
      <c r="DL167" s="73" t="str">
        <v>DWG# 100448-44</v>
      </c>
      <c r="DM167" s="73" t="str">
        <v>DWG# 9890003  (1), Section OL00436/A</v>
      </c>
      <c r="DN167" s="73" t="str">
        <v>DWG# 9890003 (3), Ring Gauge Constrained</v>
      </c>
      <c r="DO167" s="73" t="str">
        <v>DWG# 9890003 (4), Section</v>
      </c>
      <c r="DP167" s="73" t="str">
        <v>DWG#100448-26, Balloon 1K, OL02350</v>
      </c>
      <c r="DQ167" s="73" t="str">
        <v>DWG#100448-26, Balloon 2K, OL02350</v>
      </c>
      <c r="DR167" s="73" t="str">
        <v>DWG#100448-26, Balloon 3K, OL02363</v>
      </c>
      <c r="DS167" s="73" t="str">
        <v>DWG#100448-26, Balloon 4K</v>
      </c>
      <c r="DT167" s="73" t="str">
        <v>DWG#100448-26, Balloon 5K, Section</v>
      </c>
      <c r="DU167" s="73" t="str">
        <v>DWG#100448-26, Balloon 6K</v>
      </c>
      <c r="DV167" s="73" t="str">
        <v>DWG#100448-26, Balloon 7K, Section</v>
      </c>
      <c r="DW167" s="73" t="str">
        <v>DWG#100448-26, Mfg. Tol.</v>
      </c>
      <c r="DX167" s="73" t="str">
        <v>DWG#9890003 (2) Ring Gauge Constrained</v>
      </c>
      <c r="DY167" s="73" t="str">
        <v>DWG#9890044</v>
      </c>
      <c r="DZ167" s="73" t="str">
        <v>DWG#9890044 .1985 to .2005=Pass</v>
      </c>
      <c r="EA167" s="73" t="str">
        <v>DWG#9890044 Overlay OL02441</v>
      </c>
      <c r="EB167" s="73" t="str">
        <v>DWG#9890044, OL02441</v>
      </c>
      <c r="EC167" s="73" t="str">
        <v>DWG#FRM0105</v>
      </c>
      <c r="ED167" s="73" t="str">
        <v>EXT.</v>
      </c>
      <c r="EE167" s="73" t="str">
        <v>EXT. Section, OL02460</v>
      </c>
      <c r="EF167" s="73" t="str">
        <v>EXT., OL04223</v>
      </c>
      <c r="EG167" s="73" t="str">
        <v>Flat Drop Indicator Tip</v>
      </c>
      <c r="EH167" s="73" t="str">
        <v>Full Go Pin, No Light, at Radius</v>
      </c>
      <c r="EI167" s="73" t="str">
        <v>Function Check</v>
      </c>
      <c r="EJ167" s="73" t="str">
        <v>GO Function Gauge</v>
      </c>
      <c r="EK167" s="73" t="str">
        <v>Go Gauge for Balloon 1 &amp; 4</v>
      </c>
      <c r="EL167" s="73" t="str">
        <v>Go Pin must pass through</v>
      </c>
      <c r="EM167" s="73" t="str">
        <v>Greater than .005 = Fail, Section</v>
      </c>
      <c r="EN167" s="73" t="str">
        <v>Greater than .025 out of center = Fail</v>
      </c>
      <c r="EO167" s="73" t="str">
        <v>Greater than 2.6 = Pass</v>
      </c>
      <c r="EP167" s="73" t="str">
        <v>Green = Pass, Red = Fail</v>
      </c>
      <c r="EQ167" s="73" t="str">
        <v>Hex Depth</v>
      </c>
      <c r="ER167" s="73" t="str">
        <v>Hex Minor</v>
      </c>
      <c r="ES167" s="73" t="str">
        <v>Hole Dia.</v>
      </c>
      <c r="ET167" s="73" t="str">
        <v>Hook or Disk Tip</v>
      </c>
      <c r="EU167" s="73" t="str">
        <v>ID Sphere Finish</v>
      </c>
      <c r="EV167" s="73" t="str">
        <v>ID/OD Both Sides, Diff. .002 or less = Pass</v>
      </c>
      <c r="EW167" s="73" t="str">
        <v>If Looks Big, Section</v>
      </c>
      <c r="EX167" s="73" t="str">
        <v>If Looks Small, Section</v>
      </c>
      <c r="EY167" s="73" t="str">
        <v>Insp. Close to Break Away, Mfg.Tol.</v>
      </c>
      <c r="EZ167" s="73" t="str">
        <v>INT.</v>
      </c>
      <c r="FA167" s="73" t="str">
        <v>INT. Section, OL02460</v>
      </c>
      <c r="FB167" s="73" t="str">
        <v>INT., OL04223</v>
      </c>
      <c r="FC167" s="73" t="str">
        <v>Intersect. of 7.7 &amp; R0.10</v>
      </c>
      <c r="FD167" s="73" t="str">
        <v>Intersect. of 8.79 and R.25 MAX</v>
      </c>
      <c r="FE167" s="73" t="str">
        <v>Keep Ind. Tip away from corner</v>
      </c>
      <c r="FF167" s="73" t="str">
        <v>L31</v>
      </c>
      <c r="FG167" s="73" t="str">
        <v>Laser Mark</v>
      </c>
      <c r="FH167" s="73" t="str">
        <v>LASER PER NOTE 4</v>
      </c>
      <c r="FI167" s="73" t="str">
        <v>LASER PER NOTE 4, Final Check 1 only</v>
      </c>
      <c r="FJ167" s="73" t="str">
        <v>Less than .002 out of center = Pass</v>
      </c>
      <c r="FK167" s="73" t="str">
        <v>Less than 2.75 = Pass, Section</v>
      </c>
      <c r="FL167" s="73" t="str">
        <v>List as pin. Not Calibrated</v>
      </c>
      <c r="FM167" s="73" t="str">
        <v>M9 X 1.25 BUTT See Comment Image</v>
      </c>
      <c r="FN167" s="73" t="str">
        <v>Manual Section</v>
      </c>
      <c r="FO167" s="73" t="str">
        <v>Max Deep .241 NO-GO =.42</v>
      </c>
      <c r="FP167" s="73" t="str">
        <v>MAX Depth of (Note 7) .241 NO-GO Pin</v>
      </c>
      <c r="FQ167" s="73" t="str">
        <v>Measure from Blue Line, See Image</v>
      </c>
      <c r="FR167" s="73" t="str">
        <v>Measure Width of Blue Area, See Image</v>
      </c>
      <c r="FS167" s="73" t="str">
        <v>Mfg. Tol</v>
      </c>
      <c r="FT167" s="73" t="str">
        <v>Mfg. Tol, See Image</v>
      </c>
      <c r="FU167" s="73" t="str">
        <v>Mfg. Tol.</v>
      </c>
      <c r="FV167" s="73" t="str">
        <v>Mfg. Tol. "A"</v>
      </c>
      <c r="FW167" s="73" t="str">
        <v>Mfg. Tol. (Zero on Gauge Full Dia. Lead)</v>
      </c>
      <c r="FX167" s="73" t="str">
        <v>Mfg. Tol. Balloon 11, See Image</v>
      </c>
      <c r="FY167" s="73" t="str">
        <v>Mfg. Tol. Balloon 4</v>
      </c>
      <c r="FZ167" s="73" t="str">
        <v>Mfg. Tol. Balloon 7</v>
      </c>
      <c r="GA167" s="73" t="str">
        <v xml:space="preserve">Mfg. Tol. C-Bore Face (Ballo 28) </v>
      </c>
      <c r="GB167" s="73" t="str">
        <v>Mfg. Tol. Section</v>
      </c>
      <c r="GC167" s="73" t="str">
        <v>Mfg. Tol. See Image</v>
      </c>
      <c r="GD167" s="73" t="str">
        <v>Mfg. Tol., 3 Places, Record MAX</v>
      </c>
      <c r="GE167" s="73" t="str">
        <v>Mfg. Tol., Balloon 11</v>
      </c>
      <c r="GF167" s="73" t="str">
        <v>Mfg. Tol., Balloon 7</v>
      </c>
      <c r="GG167" s="73" t="str">
        <v>Mfg. Tol., Blank</v>
      </c>
      <c r="GH167" s="73" t="str">
        <v>Mfg. Tol., Blank, Balloon 12</v>
      </c>
      <c r="GI167" s="73" t="str">
        <v>Mfg. Tol., Blend to SØ.320</v>
      </c>
      <c r="GJ167" s="73" t="str">
        <v>Mfg. Tol., Calculation</v>
      </c>
      <c r="GK167" s="73" t="str">
        <v>Mfg. Tol., For Mill Fixture</v>
      </c>
      <c r="GL167" s="73" t="str">
        <v>Mfg. Tol., L32</v>
      </c>
      <c r="GM167" s="73" t="str">
        <v>Mfg. Tol., L33</v>
      </c>
      <c r="GN167" s="73" t="str">
        <v>Mfg. Tol., No Tool Marks</v>
      </c>
      <c r="GO167" s="73" t="str">
        <v>Mfg. Tol., OL03361</v>
      </c>
      <c r="GP167" s="73" t="str">
        <v>Mfg. Tol., Record off center value</v>
      </c>
      <c r="GQ167" s="73" t="str">
        <v>Mfg. Tol., Same 3 Places, Record MIN</v>
      </c>
      <c r="GR167" s="73" t="str">
        <v>Mfg. Tol., Section</v>
      </c>
      <c r="GS167" s="73" t="str">
        <v>Mfg. Tol., Section B-B</v>
      </c>
      <c r="GT167" s="73" t="str">
        <v>Mfg. Tol., Section, OL03361</v>
      </c>
      <c r="GU167" s="73" t="str">
        <v>Mfg. Tol., Section, Per Note 2</v>
      </c>
      <c r="GV167" s="73" t="str">
        <v>Mfg. Tol., See Image</v>
      </c>
      <c r="GW167" s="73" t="str">
        <v>Mfg. Tol., See Image, Bore in Blue</v>
      </c>
      <c r="GX167" s="73" t="str">
        <v>Mfg. Tol., See Image, Hook Tip</v>
      </c>
      <c r="GY167" s="73" t="str">
        <v>Mfg. Tol., Sharp Okay No Burr</v>
      </c>
      <c r="GZ167" s="73" t="str">
        <v>Mfg. Tol., Threadless Blank</v>
      </c>
      <c r="HA167" s="73" t="str">
        <v>Mfg.Tol.</v>
      </c>
      <c r="HB167" s="73" t="str">
        <v>Mgf. To., T.S.C.</v>
      </c>
      <c r="HC167" s="73" t="str">
        <v>Milled Feature</v>
      </c>
      <c r="HD167" s="73" t="str">
        <v>Milled Feature, OL04045</v>
      </c>
      <c r="HE167" s="73" t="str">
        <v>More than .0005 out of center = Fail</v>
      </c>
      <c r="HF167" s="73" t="str">
        <v>Must Pass Through</v>
      </c>
      <c r="HG167" s="73" t="str">
        <v>Must pass through gauge</v>
      </c>
      <c r="HH167" s="73" t="str">
        <v>Must Pass Through Go Gauge</v>
      </c>
      <c r="HI167" s="73" t="str">
        <v>Must Pass, See Image.</v>
      </c>
      <c r="HJ167" s="73" t="str">
        <v>NA</v>
      </c>
      <c r="HK167" s="73" t="str">
        <v>Narrow Area</v>
      </c>
      <c r="HL167" s="73" t="str">
        <v>Near Balloon 21</v>
      </c>
      <c r="HM167" s="73" t="str">
        <v>Near Datum B</v>
      </c>
      <c r="HN167" s="73" t="str">
        <v>Neck Dia.</v>
      </c>
      <c r="HO167" s="73" t="str">
        <v>Neck to Head Rad.</v>
      </c>
      <c r="HP167" s="73" t="str">
        <v>No Copper Deposits Allowed</v>
      </c>
      <c r="HQ167" s="73" t="str">
        <v>No Section</v>
      </c>
      <c r="HR167" s="73" t="str">
        <v>No Section, .01 to .014 = Pass</v>
      </c>
      <c r="HS167" s="73" t="str">
        <v>No Section, Rotate Part</v>
      </c>
      <c r="HT167" s="73" t="str">
        <v>No Section, See Image</v>
      </c>
      <c r="HU167" s="73" t="str">
        <v>No Slot, Section B-B</v>
      </c>
      <c r="HV167" s="73" t="str">
        <v>No visual step = Pass</v>
      </c>
      <c r="HW167" s="73" t="str">
        <v>Not to exceed .95 Deep</v>
      </c>
      <c r="HX167" s="73" t="str">
        <v>Note 1</v>
      </c>
      <c r="HY167" s="73" t="str">
        <v>OL00333/A</v>
      </c>
      <c r="HZ167" s="73" t="str">
        <v>OL00519</v>
      </c>
      <c r="IA167" s="73" t="str">
        <v>OL00520</v>
      </c>
      <c r="IB167" s="73" t="str">
        <v>OL00529</v>
      </c>
      <c r="IC167" s="73" t="str">
        <v>OL00542</v>
      </c>
      <c r="ID167" s="73" t="str">
        <v>OL00724</v>
      </c>
      <c r="IE167" s="73" t="str">
        <v>OL01250</v>
      </c>
      <c r="IF167" s="73" t="str">
        <v>OL01869, Threadless Blank</v>
      </c>
      <c r="IG167" s="73" t="str">
        <v>OL01870, Section</v>
      </c>
      <c r="IH167" s="73" t="str">
        <v>OL02255</v>
      </c>
      <c r="II167" s="73" t="str">
        <v>OL02255, Mfg. Tol.</v>
      </c>
      <c r="IJ167" s="73" t="str">
        <v>OL02302</v>
      </c>
      <c r="IK167" s="73" t="str">
        <v xml:space="preserve">OL02318  needed per image instructions </v>
      </c>
      <c r="IL167" s="73" t="str">
        <v>OL02556</v>
      </c>
      <c r="IM167" s="73" t="str">
        <v>OL02557</v>
      </c>
      <c r="IN167" s="73" t="str">
        <v>OL02567</v>
      </c>
      <c r="IO167" s="73" t="str">
        <v>OL02653</v>
      </c>
      <c r="IP167" s="73" t="str">
        <v>OL02718</v>
      </c>
      <c r="IQ167" s="73" t="str">
        <v>OL02841</v>
      </c>
      <c r="IR167" s="73" t="str">
        <v>OL02842</v>
      </c>
      <c r="IS167" s="73" t="str">
        <v>OL02844</v>
      </c>
      <c r="IT167" s="73" t="str">
        <v>OL02871</v>
      </c>
      <c r="IU167" s="73" t="str">
        <v>OL02887</v>
      </c>
      <c r="IV167" s="73" t="str">
        <v>OL03500</v>
      </c>
      <c r="IW167" s="73" t="str">
        <v>OL03766</v>
      </c>
      <c r="IX167" s="73" t="str">
        <v>OL03868</v>
      </c>
      <c r="IY167" s="73" t="str">
        <v>OL03869</v>
      </c>
      <c r="IZ167" s="73" t="str">
        <v>OL03870</v>
      </c>
      <c r="JA167" s="73" t="str">
        <v>OL03873, DWG# 100448-44</v>
      </c>
      <c r="JB167" s="73" t="str">
        <v>OL03949</v>
      </c>
      <c r="JC167" s="73" t="str">
        <v xml:space="preserve">OL04043, Section </v>
      </c>
      <c r="JD167" s="73" t="str">
        <v xml:space="preserve">OL04044, Section </v>
      </c>
      <c r="JE167" s="73" t="str">
        <v>OL04045</v>
      </c>
      <c r="JF167" s="73" t="str">
        <v>OL04045, Milled Feature</v>
      </c>
      <c r="JG167" s="73" t="str">
        <v>OL04063</v>
      </c>
      <c r="JH167" s="73" t="str">
        <v>OL04064</v>
      </c>
      <c r="JI167" s="73" t="str">
        <v>OL04065</v>
      </c>
      <c r="JJ167" s="73" t="str">
        <v>OL04181</v>
      </c>
      <c r="JK167" s="73" t="str">
        <v>OL04218</v>
      </c>
      <c r="JL167" s="73" t="str">
        <v>OL04224, See Image</v>
      </c>
      <c r="JM167" s="73" t="str">
        <v>OL04374</v>
      </c>
      <c r="JN167" s="73" t="str">
        <v>OL04375, Section M-M</v>
      </c>
      <c r="JO167" s="73" t="str">
        <v>OL04376, Section M-M</v>
      </c>
      <c r="JP167" s="73" t="str">
        <v>OL04443</v>
      </c>
      <c r="JQ167" s="73" t="str">
        <v>OL04444</v>
      </c>
      <c r="JR167" s="73" t="str">
        <v>OL05000</v>
      </c>
      <c r="JS167" s="73" t="str">
        <v>One side of slot</v>
      </c>
      <c r="JT167" s="73" t="str">
        <v>Other side of slot</v>
      </c>
      <c r="JU167" s="73" t="str">
        <v>Out of center more than .002 = Fail</v>
      </c>
      <c r="JV167" s="73" t="str">
        <v>Out of center more than.002 = Fail</v>
      </c>
      <c r="JW167" s="73" t="str">
        <v>Overlay OL02713</v>
      </c>
      <c r="JX167" s="73" t="str">
        <v>Overlay OL02714</v>
      </c>
      <c r="JY167" s="73" t="str">
        <v>Overlay OL02718</v>
      </c>
      <c r="JZ167" s="73" t="str">
        <v>Overlay OL03831, Mfg. Tol.</v>
      </c>
      <c r="KA167" s="73" t="str">
        <v>Part Without Slots</v>
      </c>
      <c r="KB167" s="73" t="str">
        <v>Part Without Slots, See Image</v>
      </c>
      <c r="KC167" s="73" t="str">
        <v xml:space="preserve">Pass = .0254 or Less </v>
      </c>
      <c r="KD167" s="73" t="str">
        <v>PD MIN = 4.361, PD MAX = 4.456</v>
      </c>
      <c r="KE167" s="73" t="str">
        <v>Per Balloon 2 Note</v>
      </c>
      <c r="KF167" s="73" t="str">
        <v>Per drawing note(s) 8.</v>
      </c>
      <c r="KG167" s="73" t="str">
        <v>Point or Sphere Tip</v>
      </c>
      <c r="KH167" s="73" t="str">
        <v>Point Tip</v>
      </c>
      <c r="KI167" s="73" t="str">
        <v>R.9 to R1.1 = Pass, See Image</v>
      </c>
      <c r="KJ167" s="73" t="str">
        <v>Ram Construction</v>
      </c>
      <c r="KK167" s="73" t="str">
        <v>Record Same Pass / Fail All Balloons</v>
      </c>
      <c r="KL167" s="73" t="str">
        <v>Ref. Balloon 1</v>
      </c>
      <c r="KM167" s="73" t="str">
        <v>Ref. Balloon 12</v>
      </c>
      <c r="KN167" s="73" t="str">
        <v>Ref. Balloon 13, 100% AQL</v>
      </c>
      <c r="KO167" s="73" t="str">
        <v>Ref. Balloon 2</v>
      </c>
      <c r="KP167" s="73" t="str">
        <v>Ref. Balloon 21, 100% AQL</v>
      </c>
      <c r="KQ167" s="73" t="str">
        <v>Ref. Balloon 4</v>
      </c>
      <c r="KR167" s="73" t="str">
        <v>Ref. Balloon 7</v>
      </c>
      <c r="KS167" s="73" t="str">
        <v>Ref. Balloon 8</v>
      </c>
      <c r="KT167" s="73" t="str">
        <v>Relieved Pin Gauges 09236 &amp; 09235</v>
      </c>
      <c r="KU167" s="73" t="str">
        <v>Rotate Part</v>
      </c>
      <c r="KV167" s="73" t="str">
        <v>Rotate Part, See Image</v>
      </c>
      <c r="KW167" s="73" t="str">
        <v>Same as Root Radius</v>
      </c>
      <c r="KX167" s="73" t="str">
        <v>Section</v>
      </c>
      <c r="KY167" s="73" t="str">
        <v>Section B-B</v>
      </c>
      <c r="KZ167" s="73" t="str">
        <v>Section B-B, Distance Between Grooves</v>
      </c>
      <c r="LA167" s="73" t="str">
        <v>Section C-C</v>
      </c>
      <c r="LB167" s="73" t="str">
        <v>Section Part</v>
      </c>
      <c r="LC167" s="73" t="str">
        <v>Section Part, Measured from Opposite Face</v>
      </c>
      <c r="LD167" s="73" t="str">
        <v>Section, Broachless Blank</v>
      </c>
      <c r="LE167" s="73" t="str">
        <v>Section, EXT. Sphere Location.</v>
      </c>
      <c r="LF167" s="73" t="str">
        <v>Section, Hex Cham. Ang.</v>
      </c>
      <c r="LG167" s="73" t="str">
        <v>Section, Hex Fillet Rad.</v>
      </c>
      <c r="LH167" s="73" t="str">
        <v>Section, INT. Feature</v>
      </c>
      <c r="LI167" s="73" t="str">
        <v>Section, INT. Sphere Location.</v>
      </c>
      <c r="LJ167" s="73" t="str">
        <v>Section, Mfg. Tol.</v>
      </c>
      <c r="LK167" s="73" t="str">
        <v>Section, Mfg. Tol., See Image</v>
      </c>
      <c r="LL167" s="73" t="str">
        <v>Section, OL00486</v>
      </c>
      <c r="LM167" s="73" t="str">
        <v>Section, OL00542</v>
      </c>
      <c r="LN167" s="73" t="str">
        <v>Section, OL00543</v>
      </c>
      <c r="LO167" s="73" t="str">
        <v>Section, OL00544</v>
      </c>
      <c r="LP167" s="73" t="str">
        <v>Section, OL00545</v>
      </c>
      <c r="LQ167" s="73" t="str">
        <v>Section, OL00546</v>
      </c>
      <c r="LR167" s="73" t="str">
        <v>Section, OL00547</v>
      </c>
      <c r="LS167" s="73" t="str">
        <v>Section, OL00555</v>
      </c>
      <c r="LT167" s="73" t="str">
        <v>Section, OL00725</v>
      </c>
      <c r="LU167" s="73" t="str">
        <v>Section, OL01430</v>
      </c>
      <c r="LV167" s="73" t="str">
        <v>Section, OL01434</v>
      </c>
      <c r="LW167" s="73" t="str">
        <v>Section, OL01435</v>
      </c>
      <c r="LX167" s="73" t="str">
        <v>Section, OL01807</v>
      </c>
      <c r="LY167" s="73" t="str">
        <v>Section, OL01830</v>
      </c>
      <c r="LZ167" s="73" t="str">
        <v>Section, OL02351</v>
      </c>
      <c r="MA167" s="73" t="str">
        <v>Section, OL02519</v>
      </c>
      <c r="MB167" s="73" t="str">
        <v>Section, OL02520</v>
      </c>
      <c r="MC167" s="73" t="str">
        <v>Section, OL02522</v>
      </c>
      <c r="MD167" s="73" t="str">
        <v>Section, OL02540</v>
      </c>
      <c r="ME167" s="73" t="str">
        <v>Section, OL02541</v>
      </c>
      <c r="MF167" s="73" t="str">
        <v>Section, OL02552</v>
      </c>
      <c r="MG167" s="73" t="str">
        <v>Section, OL02553</v>
      </c>
      <c r="MH167" s="73" t="str">
        <v>Section, OL02554</v>
      </c>
      <c r="MI167" s="73" t="str">
        <v>Section, OL02555</v>
      </c>
      <c r="MJ167" s="73" t="str">
        <v>Section, OL02558</v>
      </c>
      <c r="MK167" s="73" t="str">
        <v>Section, OL02559</v>
      </c>
      <c r="ML167" s="73" t="str">
        <v>Section, OL02560</v>
      </c>
      <c r="MM167" s="73" t="str">
        <v>Section, OL02619</v>
      </c>
      <c r="MN167" s="73" t="str">
        <v>Section, OL02620</v>
      </c>
      <c r="MO167" s="73" t="str">
        <v>Section, OL02621</v>
      </c>
      <c r="MP167" s="73" t="str">
        <v>Section, OL02622</v>
      </c>
      <c r="MQ167" s="73" t="str">
        <v>Section, OL02623</v>
      </c>
      <c r="MR167" s="73" t="str">
        <v>Section, OL02624</v>
      </c>
      <c r="MS167" s="73" t="str">
        <v>Section, OL02652</v>
      </c>
      <c r="MT167" s="73" t="str">
        <v>Section, OL02680</v>
      </c>
      <c r="MU167" s="73" t="str">
        <v>Section, OL02793</v>
      </c>
      <c r="MV167" s="73" t="str">
        <v>Section, OL02823</v>
      </c>
      <c r="MW167" s="73" t="str">
        <v>Section, OL02843</v>
      </c>
      <c r="MX167" s="73" t="str">
        <v>Section, OL03026, Ext.</v>
      </c>
      <c r="MY167" s="73" t="str">
        <v>Section, OL03026, Int.</v>
      </c>
      <c r="MZ167" s="73" t="str">
        <v>Section, OL03570, DWG# 100448-41</v>
      </c>
      <c r="NA167" s="73" t="str">
        <v>Section, OL03781</v>
      </c>
      <c r="NB167" s="73" t="str">
        <v>Section, OL03911</v>
      </c>
      <c r="NC167" s="73" t="str">
        <v>Section, OL03912</v>
      </c>
      <c r="ND167" s="73" t="str">
        <v>Section, OL03928</v>
      </c>
      <c r="NE167" s="73" t="str">
        <v>Section, OL03929</v>
      </c>
      <c r="NF167" s="73" t="str">
        <v>Section, OL04030</v>
      </c>
      <c r="NG167" s="73" t="str">
        <v>Section, OL04037</v>
      </c>
      <c r="NH167" s="73" t="str">
        <v>Section, OL04038</v>
      </c>
      <c r="NI167" s="73" t="str">
        <v>Section, OL04046</v>
      </c>
      <c r="NJ167" s="73" t="str">
        <v>Section, OL04065</v>
      </c>
      <c r="NK167" s="73" t="str">
        <v>Section, OL04066</v>
      </c>
      <c r="NL167" s="73" t="str">
        <v>Section, OL04067</v>
      </c>
      <c r="NM167" s="73" t="str">
        <v>Section, OL04069</v>
      </c>
      <c r="NN167" s="73" t="str">
        <v>Section, OL04071</v>
      </c>
      <c r="NO167" s="73" t="str">
        <v>Section, OL04173</v>
      </c>
      <c r="NP167" s="73" t="str">
        <v>Section, OL04174</v>
      </c>
      <c r="NQ167" s="73" t="str">
        <v>Section, OL04214</v>
      </c>
      <c r="NR167" s="73" t="str">
        <v>Section, OL04215</v>
      </c>
      <c r="NS167" s="73" t="str">
        <v>Section, OL04216</v>
      </c>
      <c r="NT167" s="73" t="str">
        <v>Section, OL04217</v>
      </c>
      <c r="NU167" s="73" t="str">
        <v>Section, Overlay OL02716</v>
      </c>
      <c r="NV167" s="73" t="str">
        <v>Section, Overlay OL02717</v>
      </c>
      <c r="NW167" s="73" t="str">
        <v>Section, See Image</v>
      </c>
      <c r="NX167" s="73" t="str">
        <v>Section, See Image, DWG# 100448-41</v>
      </c>
      <c r="NY167" s="73" t="str">
        <v>Section, Without Sots</v>
      </c>
      <c r="NZ167" s="73" t="str">
        <v>See Comments Sheet</v>
      </c>
      <c r="OA167" s="73" t="str">
        <v>See Comments Sheet, OL02318</v>
      </c>
      <c r="OB167" s="73" t="str">
        <v>See Image</v>
      </c>
      <c r="OC167" s="73" t="str">
        <v>See Image, .005 or Less = Pass</v>
      </c>
      <c r="OD167" s="73" t="str">
        <v>See Image, Check Near Radius</v>
      </c>
      <c r="OE167" s="73" t="str">
        <v>See Image, Constrained</v>
      </c>
      <c r="OF167" s="73" t="str">
        <v>See Image, Distance Between Flats</v>
      </c>
      <c r="OG167" s="73" t="str">
        <v xml:space="preserve">See Image, Mfg. Tol, Section A-A </v>
      </c>
      <c r="OH167" s="73" t="str">
        <v>See image, Mfg. Tol.</v>
      </c>
      <c r="OI167" s="73" t="str">
        <v>See Image, Mic. Across Flats</v>
      </c>
      <c r="OJ167" s="73" t="str">
        <v>See Image, OL02850</v>
      </c>
      <c r="OK167" s="73" t="str">
        <v>See Image, OL02880</v>
      </c>
      <c r="OL167" s="73" t="str">
        <v>See Image, OL03926</v>
      </c>
      <c r="OM167" s="73" t="str">
        <v>See Image, OL03927</v>
      </c>
      <c r="ON167" s="73" t="str">
        <v>See Image, OL04003</v>
      </c>
      <c r="OO167" s="73" t="str">
        <v>'See Image, OL04342,  Best Fit Joe Block</v>
      </c>
      <c r="OP167" s="73" t="str">
        <v>See Image, OL04342,  Blank</v>
      </c>
      <c r="OQ167" s="73" t="str">
        <v>See Image, OL04342, Blank</v>
      </c>
      <c r="OR167" s="73" t="str">
        <v>See Image, OL04343, Blank</v>
      </c>
      <c r="OS167" s="73" t="str">
        <v>See Image, Pass = .002 or Less</v>
      </c>
      <c r="OT167" s="73" t="str">
        <v>See Image, Rcd. MAX</v>
      </c>
      <c r="OU167" s="73" t="str">
        <v>See Image, Rcd. MIN</v>
      </c>
      <c r="OV167" s="73" t="str">
        <v>See Image, Section</v>
      </c>
      <c r="OW167" s="73" t="str">
        <v>See Image, Section A-A</v>
      </c>
      <c r="OX167" s="73" t="str">
        <v>See Image, Section B-B</v>
      </c>
      <c r="OY167" s="73" t="str">
        <v>See Image, Section B-B, TSC</v>
      </c>
      <c r="OZ167" s="73" t="str">
        <v>See Image, Shank Drawing # 18000-XX-XX A</v>
      </c>
      <c r="PA167" s="73" t="str">
        <v>Sequencial Laser 01, 120 Per Print</v>
      </c>
      <c r="PB167" s="73" t="str">
        <v>Set to .202, Zero on Thread Lead</v>
      </c>
      <c r="PC167" s="73" t="str">
        <v>Sharp OK, No Burr</v>
      </c>
      <c r="PD167" s="73" t="str">
        <v>Sharp OK, No Raised Edge, See Image</v>
      </c>
      <c r="PE167" s="73" t="str">
        <v>Sharp OK, No Raised Edges</v>
      </c>
      <c r="PF167" s="73" t="str">
        <v>Sharp okay no raised edge</v>
      </c>
      <c r="PG167" s="73" t="str">
        <v>Sharp Okay, No Burr</v>
      </c>
      <c r="PH167" s="73" t="str">
        <v>Sharp Okay, No Raised Edge</v>
      </c>
      <c r="PI167" s="73" t="str">
        <v>Sharp Okay, No Raised Edges,</v>
      </c>
      <c r="PJ167" s="73" t="str">
        <v>Sharp Okay, See Image</v>
      </c>
      <c r="PK167" s="73" t="str">
        <v xml:space="preserve">Start of Radius @ .195 </v>
      </c>
      <c r="PL167" s="73" t="str">
        <v xml:space="preserve">Start of Radius @ .21 </v>
      </c>
      <c r="PM167" s="73" t="str">
        <v xml:space="preserve">T.S.C. </v>
      </c>
      <c r="PN167" s="73" t="str">
        <v>Tangent Point</v>
      </c>
      <c r="PO167" s="73" t="str">
        <v>Tangent point of R.50</v>
      </c>
      <c r="PP167" s="73" t="str">
        <v>Taper Check, Mfg.Tol.</v>
      </c>
      <c r="PQ167" s="73" t="str">
        <v>Taper Check, Mfg.Tol., See Image</v>
      </c>
      <c r="PR167" s="73" t="str">
        <v>Thrd. Minor Ø</v>
      </c>
      <c r="PS167" s="73" t="str">
        <v>Thrd. Relief Ø</v>
      </c>
      <c r="PT167" s="73" t="str">
        <v>Threadless Blank</v>
      </c>
      <c r="PU167" s="73" t="str">
        <v>Threadless Blank, From Major Ø</v>
      </c>
      <c r="PV167" s="73" t="str">
        <v>Threadless Blank, Mfg. Tol.</v>
      </c>
      <c r="PW167" s="73" t="str">
        <v>Threadless Blank, Thrd. to Neck Rad.</v>
      </c>
      <c r="PX167" s="73" t="str">
        <v>Thredless Blank</v>
      </c>
      <c r="PY167" s="73" t="str">
        <v>To center of R.005</v>
      </c>
      <c r="PZ167" s="73" t="str">
        <v>Torx Min. Dia.</v>
      </c>
      <c r="QA167" s="73" t="str">
        <v>Turn Ø Free of Mill Marks</v>
      </c>
      <c r="QB167" s="73" t="str">
        <v>Use (Full) GO Hex</v>
      </c>
      <c r="QC167" s="73" t="str">
        <v>Use Balloon 1 FULL Gauge</v>
      </c>
      <c r="QD167" s="73" t="str">
        <v>Use Balloon 9 FULL GO</v>
      </c>
      <c r="QE167" s="73" t="str">
        <v>Use Best Fit Pin</v>
      </c>
      <c r="QF167" s="73" t="str">
        <v>Use Disk Tip</v>
      </c>
      <c r="QG167" s="73" t="str">
        <v>Use flat bottomed indicator tip.</v>
      </c>
      <c r="QH167" s="73" t="str">
        <v xml:space="preserve">Use Full .093 Go Hex </v>
      </c>
      <c r="QI167" s="73" t="str">
        <v xml:space="preserve">Use Full .0930 Go Hex </v>
      </c>
      <c r="QJ167" s="73" t="str">
        <v>Use Full .1235 Go Hex</v>
      </c>
      <c r="QK167" s="73" t="str">
        <v>Use Gauge K2-98-8019-04, See Image</v>
      </c>
      <c r="QL167" s="73" t="str">
        <v>Use large flat indicator tip</v>
      </c>
      <c r="QM167" s="73" t="str">
        <v>Use Pins.3330/.3350, See Image MAX NO-GO</v>
      </c>
      <c r="QN167" s="73" t="str">
        <v>Use Pointed Drop Indicator Tip</v>
      </c>
      <c r="QO167" s="73" t="str">
        <v>V-Block</v>
      </c>
      <c r="QP167" s="73" t="str">
        <v>V-Block,  AMB for 13</v>
      </c>
      <c r="QQ167" s="73" t="str">
        <v>V-Block,  Hex Cham. Dia.</v>
      </c>
      <c r="QR167" s="73" t="str">
        <v>V-Block, Hex Depth</v>
      </c>
      <c r="QS167" s="73" t="str">
        <v>VBU Gauge</v>
      </c>
      <c r="QT167" s="73" t="str">
        <v>Visibally smaller than HEX=Pass</v>
      </c>
      <c r="QU167" s="73" t="str">
        <v>Visual Per Drawing</v>
      </c>
      <c r="QV167" s="73" t="str">
        <v>Whirl Blank</v>
      </c>
      <c r="QW167" s="73" t="str">
        <v xml:space="preserve">Whirl Blank </v>
      </c>
      <c r="QX167" s="73" t="str">
        <v>Whirl Blank, Neck Rad. End to Head CL</v>
      </c>
      <c r="QY167" s="73" t="str">
        <v>Whirl Blank, Nose Start Dia.</v>
      </c>
      <c r="QZ167" s="73" t="str">
        <v>Whirl Blank, Nose Start Dist.</v>
      </c>
      <c r="RA167" s="73" t="str">
        <v>Whirl Blank, Thrd. Minor</v>
      </c>
      <c r="RB167" s="73" t="str">
        <v>Whirl Blank, Thrd. Pullout Dia.</v>
      </c>
      <c r="RC167" s="73" t="str">
        <v>Whole Part, Removal is at Assy. Level</v>
      </c>
      <c r="RD167" s="73" t="str">
        <v>Wide Area</v>
      </c>
      <c r="RE167" s="73" t="str">
        <v>Zero on End of Go Gauge</v>
      </c>
    </row>
    <row r="168" spans="1:473">
      <c r="A168" s="73" t="s">
        <v>805</v>
      </c>
      <c r="C168" s="73" t="str" cm="1">
        <f t="array" ref="C168:RE168">TRANSPOSE(_xlfn._xlws.SORT(_xlfn._xlws.FILTER($A$2:$A$600,ISNUMBER(SEARCH('PartLib Table'!M175,$A$2:$A$600)),"not found")))</f>
        <v xml:space="preserve"> 'C', Whirl Blank</v>
      </c>
      <c r="D168" s="73" t="str">
        <v xml:space="preserve"> See Image, Constrained</v>
      </c>
      <c r="E168" s="73" t="str">
        <v>(.04 to .12 range = Pass)</v>
      </c>
      <c r="F168" s="73" t="str">
        <v>(.042 FULL) Go Pin Seat Fully</v>
      </c>
      <c r="G168" s="73" t="str">
        <v>(B), Mfg. Tol.</v>
      </c>
      <c r="H168" s="73" t="str">
        <v>(B), O.A.L.</v>
      </c>
      <c r="I168" s="73" t="str">
        <v>.001 or less =Pass</v>
      </c>
      <c r="J168" s="73" t="str">
        <v>.001 or less out of center = Pass</v>
      </c>
      <c r="K168" s="73" t="str">
        <v>.002 or Less = Pass</v>
      </c>
      <c r="L168" s="73" t="str">
        <v>.002 or Less out of center = Pass</v>
      </c>
      <c r="M168" s="73" t="str">
        <v>.005 to .015 = Pass</v>
      </c>
      <c r="N168" s="73" t="str">
        <v>.0125 Mean, Section</v>
      </c>
      <c r="O168" s="73" t="str">
        <v>.025 or Less in X &amp; Y=Pass</v>
      </c>
      <c r="P168" s="73" t="str">
        <v>.038 Mean</v>
      </c>
      <c r="Q168" s="73" t="str">
        <v>.063 MM = .0024 IN, See Image</v>
      </c>
      <c r="R168" s="73" t="str">
        <v>.063MM = .0024"</v>
      </c>
      <c r="S168" s="73" t="str">
        <v>.243 NO-GO, Unconstrained, Must Not Start</v>
      </c>
      <c r="T168" s="73" t="str">
        <v>@ Back Face &amp; ID, No Raised Edge</v>
      </c>
      <c r="U168" s="73" t="str">
        <v>@ Back Face &amp; OD, No Raised Edge</v>
      </c>
      <c r="V168" s="73" t="str">
        <v>@ ID &amp; FACE</v>
      </c>
      <c r="W168" s="73" t="str">
        <v>@ OD &amp; BACK FACE</v>
      </c>
      <c r="X168" s="73" t="str">
        <v>@ OD &amp; FACE</v>
      </c>
      <c r="Y168" s="73" t="str">
        <v>Across from slot</v>
      </c>
      <c r="Z168" s="73" t="str">
        <v>All Edge Breaks</v>
      </c>
      <c r="AA168" s="73" t="str">
        <v>Attached to bar stock</v>
      </c>
      <c r="AB168" s="73" t="str">
        <v xml:space="preserve">Back Turn Fillet Rad. </v>
      </c>
      <c r="AC168" s="73" t="str">
        <v>Balloon 1 (DWG FRM0105 Page 2, NV-27)</v>
      </c>
      <c r="AD168" s="73" t="str">
        <v>Balloon 1 (DWG FRM0105, NV-30)</v>
      </c>
      <c r="AE168" s="73" t="str">
        <v>Balloon 1 (P# 9890002-20) OL00429/A</v>
      </c>
      <c r="AF168" s="73" t="str">
        <v>Balloon 1, DWG#FRM0105</v>
      </c>
      <c r="AG168" s="73" t="str">
        <v>Balloon 11, See Image</v>
      </c>
      <c r="AH168" s="73" t="str">
        <v xml:space="preserve">Balloon 2 (DWG FRM0105 Page 2, NV-27) </v>
      </c>
      <c r="AI168" s="73" t="str">
        <v>Balloon 2 (DWG FRM0105, NV-30)</v>
      </c>
      <c r="AJ168" s="73" t="str">
        <v>Balloon 2 (P# 9890002-20)</v>
      </c>
      <c r="AK168" s="73" t="str">
        <v>Balloon 2, DWG#FRM0105</v>
      </c>
      <c r="AL168" s="73" t="str">
        <v>Balloon 2, DWG#FRM0105, See Image</v>
      </c>
      <c r="AM168" s="73" t="str">
        <v>Balloon 3 (DWG FRM0105, NV-30 Minor)</v>
      </c>
      <c r="AN168" s="73" t="str">
        <v>Balloon 3 (DWG FRM0105, NV-30)</v>
      </c>
      <c r="AO168" s="73" t="str">
        <v>Balloon 3 (P# 9890002-20)</v>
      </c>
      <c r="AP168" s="73" t="str">
        <v>Balloon 4</v>
      </c>
      <c r="AQ168" s="73" t="str">
        <v>Balloon 4 (P# 9890002-20)</v>
      </c>
      <c r="AR168" s="73" t="str">
        <v>Below Middle Band</v>
      </c>
      <c r="AS168" s="73" t="str">
        <v>Best Fit Pin, .003 or Less =Pass</v>
      </c>
      <c r="AT168" s="73" t="str">
        <v>Blank</v>
      </c>
      <c r="AU168" s="73" t="str">
        <v>Blank Turn Maj.</v>
      </c>
      <c r="AV168" s="73" t="str">
        <v>Blank Turn Maj. Mill Flt., OL4172</v>
      </c>
      <c r="AW168" s="73" t="str">
        <v>Blank Without .010 Slots</v>
      </c>
      <c r="AX168" s="73" t="str">
        <v>Blank Without .010 Slots, Section</v>
      </c>
      <c r="AY168" s="73" t="str">
        <v>Blank without thread</v>
      </c>
      <c r="AZ168" s="73" t="str">
        <v xml:space="preserve">Blank, Center of V Grv. </v>
      </c>
      <c r="BA168" s="73" t="str">
        <v>Blank, Check R adjacent Balloon 17</v>
      </c>
      <c r="BB168" s="73" t="str">
        <v>Blank, EXT. Feature</v>
      </c>
      <c r="BC168" s="73" t="str">
        <v>Blank, See Image, OL04335</v>
      </c>
      <c r="BD168" s="73" t="str">
        <v>Blank, See Image, OL04336</v>
      </c>
      <c r="BE168" s="73" t="str">
        <v xml:space="preserve">Blank, Thrd. </v>
      </c>
      <c r="BF168" s="73" t="str">
        <v>Blank, Turn Tip</v>
      </c>
      <c r="BG168" s="73" t="str">
        <v>Blank, Without Thrd.</v>
      </c>
      <c r="BH168" s="73" t="str">
        <v>Blank, Without Thread</v>
      </c>
      <c r="BI168" s="73" t="str">
        <v xml:space="preserve">Blunt Start Blend to Minor </v>
      </c>
      <c r="BJ168" s="73" t="str">
        <v>Calc., Use Go HEX</v>
      </c>
      <c r="BK168" s="73" t="str">
        <v>Can't dig into OD</v>
      </c>
      <c r="BL168" s="73" t="str">
        <v>Carbide Gauge</v>
      </c>
      <c r="BM168" s="73" t="str">
        <v xml:space="preserve">Center of V Grv. </v>
      </c>
      <c r="BN168" s="73" t="str">
        <v>Centered Less than .03 = Pass</v>
      </c>
      <c r="BO168" s="73" t="str">
        <v>Centered within .0005 or Less = Pass</v>
      </c>
      <c r="BP168" s="73" t="str">
        <v>Centered within .001 or Less = Pass</v>
      </c>
      <c r="BQ168" s="73" t="str">
        <v>Centered within .0254 or Less = Pass</v>
      </c>
      <c r="BR168" s="73" t="str">
        <v>Check close to Rod Slot</v>
      </c>
      <c r="BS168" s="73" t="str">
        <v>Check every other hole</v>
      </c>
      <c r="BT168" s="73" t="str">
        <v>Check Go over full length of slot.</v>
      </c>
      <c r="BU168" s="73" t="str">
        <v>Check Near Closed End</v>
      </c>
      <c r="BV168" s="73" t="str">
        <v>Check per Print View, Away from Rod Slot</v>
      </c>
      <c r="BW168" s="73" t="str">
        <v>Check to Balloon 30 Go Pin</v>
      </c>
      <c r="BX168" s="73" t="str">
        <v>Check with .2705 SET Pin Inside Part</v>
      </c>
      <c r="BY168" s="73" t="str">
        <v>Check with Hex Up</v>
      </c>
      <c r="BZ168" s="73" t="str">
        <v>CMM Blank</v>
      </c>
      <c r="CA168" s="73" t="str">
        <v>Confirm Full Radius</v>
      </c>
      <c r="CB168" s="73" t="str">
        <v>Constrained in fixture</v>
      </c>
      <c r="CC168" s="73" t="str">
        <v>Constrained with Ring</v>
      </c>
      <c r="CD168" s="73" t="str">
        <v>Constrained, See Image</v>
      </c>
      <c r="CE168" s="73" t="str">
        <v>Dim. "A"</v>
      </c>
      <c r="CF168" s="73" t="str">
        <v>Dim. "B"</v>
      </c>
      <c r="CG168" s="73" t="str">
        <v>Dim. "C"</v>
      </c>
      <c r="CH168" s="73" t="str">
        <v>Dim. "D", Whirl Blank</v>
      </c>
      <c r="CI168" s="73" t="str">
        <v>Dim. "G"</v>
      </c>
      <c r="CJ168" s="73" t="str">
        <v>Dim. E, Blank Turn Maj. &amp;  Mill Flt</v>
      </c>
      <c r="CK168" s="73" t="str">
        <v>Dim. E, Blank Turn Maj.&amp;  Mill Flt</v>
      </c>
      <c r="CL168" s="73" t="str">
        <v>Dim. H, Whirl Blank</v>
      </c>
      <c r="CM168" s="73" t="str">
        <v>Dim. J, 'Blank Turn Maj. &amp; Whirl Blank</v>
      </c>
      <c r="CN168" s="73" t="str">
        <v>Disk Drop Indicator Tip</v>
      </c>
      <c r="CO168" s="73" t="str">
        <v>DWG 100448-15, Balloon F_1</v>
      </c>
      <c r="CP168" s="73" t="str">
        <v>DWG 100448-15, OL02571</v>
      </c>
      <c r="CQ168" s="73" t="str">
        <v>DWG 100448-41</v>
      </c>
      <c r="CR168" s="73" t="str">
        <v>DWG 9890040, (10E),Section Part, OL01139</v>
      </c>
      <c r="CS168" s="73" t="str">
        <v>DWG 9890040, (10E),Section, OL01139</v>
      </c>
      <c r="CT168" s="73" t="str">
        <v>DWG 9890040, (11E)</v>
      </c>
      <c r="CU168" s="73" t="str">
        <v>DWG 9890040, (11E), Pins with Flats</v>
      </c>
      <c r="CV168" s="73" t="str">
        <v>DWG 9890040, (12E),  Pass=.002 or less</v>
      </c>
      <c r="CW168" s="73" t="str">
        <v>DWG 9890040, (12E), See Image</v>
      </c>
      <c r="CX168" s="73" t="str">
        <v>DWG 9890040, (1E), OL01431</v>
      </c>
      <c r="CY168" s="73" t="str">
        <v>DWG 9890040, (1E), OL01432</v>
      </c>
      <c r="CZ168" s="73" t="str">
        <v>DWG 9890040, (2E), OL01432</v>
      </c>
      <c r="DA168" s="73" t="str">
        <v>DWG 9890040, (3E)</v>
      </c>
      <c r="DB168" s="73" t="str">
        <v>DWG 9890040, (4E)</v>
      </c>
      <c r="DC168" s="73" t="str">
        <v>DWG 9890040, (5E), OL02336</v>
      </c>
      <c r="DD168" s="73" t="str">
        <v>DWG 9890040, (6E)</v>
      </c>
      <c r="DE168" s="73" t="str">
        <v>DWG 9890040, (7E)</v>
      </c>
      <c r="DF168" s="73" t="str">
        <v>DWG 9890040, (8E), OL01433</v>
      </c>
      <c r="DG168" s="73" t="str">
        <v>DWG 9890040, (8E), OL01433, Section</v>
      </c>
      <c r="DH168" s="73" t="str">
        <v>DWG 9890040, (9E), Close to Rod Slot</v>
      </c>
      <c r="DI168" s="73" t="str">
        <v>DWG 9890040, (9E),Close to Rod Slot</v>
      </c>
      <c r="DJ168" s="73" t="str">
        <v>DWG FRM0105 PAGE 2</v>
      </c>
      <c r="DK168" s="73" t="str">
        <v>DWG# 100448-41</v>
      </c>
      <c r="DL168" s="73" t="str">
        <v>DWG# 100448-44</v>
      </c>
      <c r="DM168" s="73" t="str">
        <v>DWG# 9890003  (1), Section OL00436/A</v>
      </c>
      <c r="DN168" s="73" t="str">
        <v>DWG# 9890003 (3), Ring Gauge Constrained</v>
      </c>
      <c r="DO168" s="73" t="str">
        <v>DWG# 9890003 (4), Section</v>
      </c>
      <c r="DP168" s="73" t="str">
        <v>DWG#100448-26, Balloon 1K, OL02350</v>
      </c>
      <c r="DQ168" s="73" t="str">
        <v>DWG#100448-26, Balloon 2K, OL02350</v>
      </c>
      <c r="DR168" s="73" t="str">
        <v>DWG#100448-26, Balloon 3K, OL02363</v>
      </c>
      <c r="DS168" s="73" t="str">
        <v>DWG#100448-26, Balloon 4K</v>
      </c>
      <c r="DT168" s="73" t="str">
        <v>DWG#100448-26, Balloon 5K, Section</v>
      </c>
      <c r="DU168" s="73" t="str">
        <v>DWG#100448-26, Balloon 6K</v>
      </c>
      <c r="DV168" s="73" t="str">
        <v>DWG#100448-26, Balloon 7K, Section</v>
      </c>
      <c r="DW168" s="73" t="str">
        <v>DWG#100448-26, Mfg. Tol.</v>
      </c>
      <c r="DX168" s="73" t="str">
        <v>DWG#9890003 (2) Ring Gauge Constrained</v>
      </c>
      <c r="DY168" s="73" t="str">
        <v>DWG#9890044</v>
      </c>
      <c r="DZ168" s="73" t="str">
        <v>DWG#9890044 .1985 to .2005=Pass</v>
      </c>
      <c r="EA168" s="73" t="str">
        <v>DWG#9890044 Overlay OL02441</v>
      </c>
      <c r="EB168" s="73" t="str">
        <v>DWG#9890044, OL02441</v>
      </c>
      <c r="EC168" s="73" t="str">
        <v>DWG#FRM0105</v>
      </c>
      <c r="ED168" s="73" t="str">
        <v>EXT.</v>
      </c>
      <c r="EE168" s="73" t="str">
        <v>EXT. Section, OL02460</v>
      </c>
      <c r="EF168" s="73" t="str">
        <v>EXT., OL04223</v>
      </c>
      <c r="EG168" s="73" t="str">
        <v>Flat Drop Indicator Tip</v>
      </c>
      <c r="EH168" s="73" t="str">
        <v>Full Go Pin, No Light, at Radius</v>
      </c>
      <c r="EI168" s="73" t="str">
        <v>Function Check</v>
      </c>
      <c r="EJ168" s="73" t="str">
        <v>GO Function Gauge</v>
      </c>
      <c r="EK168" s="73" t="str">
        <v>Go Gauge for Balloon 1 &amp; 4</v>
      </c>
      <c r="EL168" s="73" t="str">
        <v>Go Pin must pass through</v>
      </c>
      <c r="EM168" s="73" t="str">
        <v>Greater than .005 = Fail, Section</v>
      </c>
      <c r="EN168" s="73" t="str">
        <v>Greater than .025 out of center = Fail</v>
      </c>
      <c r="EO168" s="73" t="str">
        <v>Greater than 2.6 = Pass</v>
      </c>
      <c r="EP168" s="73" t="str">
        <v>Green = Pass, Red = Fail</v>
      </c>
      <c r="EQ168" s="73" t="str">
        <v>Hex Depth</v>
      </c>
      <c r="ER168" s="73" t="str">
        <v>Hex Minor</v>
      </c>
      <c r="ES168" s="73" t="str">
        <v>Hole Dia.</v>
      </c>
      <c r="ET168" s="73" t="str">
        <v>Hook or Disk Tip</v>
      </c>
      <c r="EU168" s="73" t="str">
        <v>ID Sphere Finish</v>
      </c>
      <c r="EV168" s="73" t="str">
        <v>ID/OD Both Sides, Diff. .002 or less = Pass</v>
      </c>
      <c r="EW168" s="73" t="str">
        <v>If Looks Big, Section</v>
      </c>
      <c r="EX168" s="73" t="str">
        <v>If Looks Small, Section</v>
      </c>
      <c r="EY168" s="73" t="str">
        <v>Insp. Close to Break Away, Mfg.Tol.</v>
      </c>
      <c r="EZ168" s="73" t="str">
        <v>INT.</v>
      </c>
      <c r="FA168" s="73" t="str">
        <v>INT. Section, OL02460</v>
      </c>
      <c r="FB168" s="73" t="str">
        <v>INT., OL04223</v>
      </c>
      <c r="FC168" s="73" t="str">
        <v>Intersect. of 7.7 &amp; R0.10</v>
      </c>
      <c r="FD168" s="73" t="str">
        <v>Intersect. of 8.79 and R.25 MAX</v>
      </c>
      <c r="FE168" s="73" t="str">
        <v>Keep Ind. Tip away from corner</v>
      </c>
      <c r="FF168" s="73" t="str">
        <v>L31</v>
      </c>
      <c r="FG168" s="73" t="str">
        <v>Laser Mark</v>
      </c>
      <c r="FH168" s="73" t="str">
        <v>LASER PER NOTE 4</v>
      </c>
      <c r="FI168" s="73" t="str">
        <v>LASER PER NOTE 4, Final Check 1 only</v>
      </c>
      <c r="FJ168" s="73" t="str">
        <v>Less than .002 out of center = Pass</v>
      </c>
      <c r="FK168" s="73" t="str">
        <v>Less than 2.75 = Pass, Section</v>
      </c>
      <c r="FL168" s="73" t="str">
        <v>List as pin. Not Calibrated</v>
      </c>
      <c r="FM168" s="73" t="str">
        <v>M9 X 1.25 BUTT See Comment Image</v>
      </c>
      <c r="FN168" s="73" t="str">
        <v>Manual Section</v>
      </c>
      <c r="FO168" s="73" t="str">
        <v>Max Deep .241 NO-GO =.42</v>
      </c>
      <c r="FP168" s="73" t="str">
        <v>MAX Depth of (Note 7) .241 NO-GO Pin</v>
      </c>
      <c r="FQ168" s="73" t="str">
        <v>Measure from Blue Line, See Image</v>
      </c>
      <c r="FR168" s="73" t="str">
        <v>Measure Width of Blue Area, See Image</v>
      </c>
      <c r="FS168" s="73" t="str">
        <v>Mfg. Tol</v>
      </c>
      <c r="FT168" s="73" t="str">
        <v>Mfg. Tol, See Image</v>
      </c>
      <c r="FU168" s="73" t="str">
        <v>Mfg. Tol.</v>
      </c>
      <c r="FV168" s="73" t="str">
        <v>Mfg. Tol. "A"</v>
      </c>
      <c r="FW168" s="73" t="str">
        <v>Mfg. Tol. (Zero on Gauge Full Dia. Lead)</v>
      </c>
      <c r="FX168" s="73" t="str">
        <v>Mfg. Tol. Balloon 11, See Image</v>
      </c>
      <c r="FY168" s="73" t="str">
        <v>Mfg. Tol. Balloon 4</v>
      </c>
      <c r="FZ168" s="73" t="str">
        <v>Mfg. Tol. Balloon 7</v>
      </c>
      <c r="GA168" s="73" t="str">
        <v xml:space="preserve">Mfg. Tol. C-Bore Face (Ballo 28) </v>
      </c>
      <c r="GB168" s="73" t="str">
        <v>Mfg. Tol. Section</v>
      </c>
      <c r="GC168" s="73" t="str">
        <v>Mfg. Tol. See Image</v>
      </c>
      <c r="GD168" s="73" t="str">
        <v>Mfg. Tol., 3 Places, Record MAX</v>
      </c>
      <c r="GE168" s="73" t="str">
        <v>Mfg. Tol., Balloon 11</v>
      </c>
      <c r="GF168" s="73" t="str">
        <v>Mfg. Tol., Balloon 7</v>
      </c>
      <c r="GG168" s="73" t="str">
        <v>Mfg. Tol., Blank</v>
      </c>
      <c r="GH168" s="73" t="str">
        <v>Mfg. Tol., Blank, Balloon 12</v>
      </c>
      <c r="GI168" s="73" t="str">
        <v>Mfg. Tol., Blend to SØ.320</v>
      </c>
      <c r="GJ168" s="73" t="str">
        <v>Mfg. Tol., Calculation</v>
      </c>
      <c r="GK168" s="73" t="str">
        <v>Mfg. Tol., For Mill Fixture</v>
      </c>
      <c r="GL168" s="73" t="str">
        <v>Mfg. Tol., L32</v>
      </c>
      <c r="GM168" s="73" t="str">
        <v>Mfg. Tol., L33</v>
      </c>
      <c r="GN168" s="73" t="str">
        <v>Mfg. Tol., No Tool Marks</v>
      </c>
      <c r="GO168" s="73" t="str">
        <v>Mfg. Tol., OL03361</v>
      </c>
      <c r="GP168" s="73" t="str">
        <v>Mfg. Tol., Record off center value</v>
      </c>
      <c r="GQ168" s="73" t="str">
        <v>Mfg. Tol., Same 3 Places, Record MIN</v>
      </c>
      <c r="GR168" s="73" t="str">
        <v>Mfg. Tol., Section</v>
      </c>
      <c r="GS168" s="73" t="str">
        <v>Mfg. Tol., Section B-B</v>
      </c>
      <c r="GT168" s="73" t="str">
        <v>Mfg. Tol., Section, OL03361</v>
      </c>
      <c r="GU168" s="73" t="str">
        <v>Mfg. Tol., Section, Per Note 2</v>
      </c>
      <c r="GV168" s="73" t="str">
        <v>Mfg. Tol., See Image</v>
      </c>
      <c r="GW168" s="73" t="str">
        <v>Mfg. Tol., See Image, Bore in Blue</v>
      </c>
      <c r="GX168" s="73" t="str">
        <v>Mfg. Tol., See Image, Hook Tip</v>
      </c>
      <c r="GY168" s="73" t="str">
        <v>Mfg. Tol., Sharp Okay No Burr</v>
      </c>
      <c r="GZ168" s="73" t="str">
        <v>Mfg. Tol., Threadless Blank</v>
      </c>
      <c r="HA168" s="73" t="str">
        <v>Mfg.Tol.</v>
      </c>
      <c r="HB168" s="73" t="str">
        <v>Mgf. To., T.S.C.</v>
      </c>
      <c r="HC168" s="73" t="str">
        <v>Milled Feature</v>
      </c>
      <c r="HD168" s="73" t="str">
        <v>Milled Feature, OL04045</v>
      </c>
      <c r="HE168" s="73" t="str">
        <v>More than .0005 out of center = Fail</v>
      </c>
      <c r="HF168" s="73" t="str">
        <v>Must Pass Through</v>
      </c>
      <c r="HG168" s="73" t="str">
        <v>Must pass through gauge</v>
      </c>
      <c r="HH168" s="73" t="str">
        <v>Must Pass Through Go Gauge</v>
      </c>
      <c r="HI168" s="73" t="str">
        <v>Must Pass, See Image.</v>
      </c>
      <c r="HJ168" s="73" t="str">
        <v>NA</v>
      </c>
      <c r="HK168" s="73" t="str">
        <v>Narrow Area</v>
      </c>
      <c r="HL168" s="73" t="str">
        <v>Near Balloon 21</v>
      </c>
      <c r="HM168" s="73" t="str">
        <v>Near Datum B</v>
      </c>
      <c r="HN168" s="73" t="str">
        <v>Neck Dia.</v>
      </c>
      <c r="HO168" s="73" t="str">
        <v>Neck to Head Rad.</v>
      </c>
      <c r="HP168" s="73" t="str">
        <v>No Copper Deposits Allowed</v>
      </c>
      <c r="HQ168" s="73" t="str">
        <v>No Section</v>
      </c>
      <c r="HR168" s="73" t="str">
        <v>No Section, .01 to .014 = Pass</v>
      </c>
      <c r="HS168" s="73" t="str">
        <v>No Section, Rotate Part</v>
      </c>
      <c r="HT168" s="73" t="str">
        <v>No Section, See Image</v>
      </c>
      <c r="HU168" s="73" t="str">
        <v>No Slot, Section B-B</v>
      </c>
      <c r="HV168" s="73" t="str">
        <v>No visual step = Pass</v>
      </c>
      <c r="HW168" s="73" t="str">
        <v>Not to exceed .95 Deep</v>
      </c>
      <c r="HX168" s="73" t="str">
        <v>Note 1</v>
      </c>
      <c r="HY168" s="73" t="str">
        <v>OL00333/A</v>
      </c>
      <c r="HZ168" s="73" t="str">
        <v>OL00519</v>
      </c>
      <c r="IA168" s="73" t="str">
        <v>OL00520</v>
      </c>
      <c r="IB168" s="73" t="str">
        <v>OL00529</v>
      </c>
      <c r="IC168" s="73" t="str">
        <v>OL00542</v>
      </c>
      <c r="ID168" s="73" t="str">
        <v>OL00724</v>
      </c>
      <c r="IE168" s="73" t="str">
        <v>OL01250</v>
      </c>
      <c r="IF168" s="73" t="str">
        <v>OL01869, Threadless Blank</v>
      </c>
      <c r="IG168" s="73" t="str">
        <v>OL01870, Section</v>
      </c>
      <c r="IH168" s="73" t="str">
        <v>OL02255</v>
      </c>
      <c r="II168" s="73" t="str">
        <v>OL02255, Mfg. Tol.</v>
      </c>
      <c r="IJ168" s="73" t="str">
        <v>OL02302</v>
      </c>
      <c r="IK168" s="73" t="str">
        <v xml:space="preserve">OL02318  needed per image instructions </v>
      </c>
      <c r="IL168" s="73" t="str">
        <v>OL02556</v>
      </c>
      <c r="IM168" s="73" t="str">
        <v>OL02557</v>
      </c>
      <c r="IN168" s="73" t="str">
        <v>OL02567</v>
      </c>
      <c r="IO168" s="73" t="str">
        <v>OL02653</v>
      </c>
      <c r="IP168" s="73" t="str">
        <v>OL02718</v>
      </c>
      <c r="IQ168" s="73" t="str">
        <v>OL02841</v>
      </c>
      <c r="IR168" s="73" t="str">
        <v>OL02842</v>
      </c>
      <c r="IS168" s="73" t="str">
        <v>OL02844</v>
      </c>
      <c r="IT168" s="73" t="str">
        <v>OL02871</v>
      </c>
      <c r="IU168" s="73" t="str">
        <v>OL02887</v>
      </c>
      <c r="IV168" s="73" t="str">
        <v>OL03500</v>
      </c>
      <c r="IW168" s="73" t="str">
        <v>OL03766</v>
      </c>
      <c r="IX168" s="73" t="str">
        <v>OL03868</v>
      </c>
      <c r="IY168" s="73" t="str">
        <v>OL03869</v>
      </c>
      <c r="IZ168" s="73" t="str">
        <v>OL03870</v>
      </c>
      <c r="JA168" s="73" t="str">
        <v>OL03873, DWG# 100448-44</v>
      </c>
      <c r="JB168" s="73" t="str">
        <v>OL03949</v>
      </c>
      <c r="JC168" s="73" t="str">
        <v xml:space="preserve">OL04043, Section </v>
      </c>
      <c r="JD168" s="73" t="str">
        <v xml:space="preserve">OL04044, Section </v>
      </c>
      <c r="JE168" s="73" t="str">
        <v>OL04045</v>
      </c>
      <c r="JF168" s="73" t="str">
        <v>OL04045, Milled Feature</v>
      </c>
      <c r="JG168" s="73" t="str">
        <v>OL04063</v>
      </c>
      <c r="JH168" s="73" t="str">
        <v>OL04064</v>
      </c>
      <c r="JI168" s="73" t="str">
        <v>OL04065</v>
      </c>
      <c r="JJ168" s="73" t="str">
        <v>OL04181</v>
      </c>
      <c r="JK168" s="73" t="str">
        <v>OL04218</v>
      </c>
      <c r="JL168" s="73" t="str">
        <v>OL04224, See Image</v>
      </c>
      <c r="JM168" s="73" t="str">
        <v>OL04374</v>
      </c>
      <c r="JN168" s="73" t="str">
        <v>OL04375, Section M-M</v>
      </c>
      <c r="JO168" s="73" t="str">
        <v>OL04376, Section M-M</v>
      </c>
      <c r="JP168" s="73" t="str">
        <v>OL04443</v>
      </c>
      <c r="JQ168" s="73" t="str">
        <v>OL04444</v>
      </c>
      <c r="JR168" s="73" t="str">
        <v>OL05000</v>
      </c>
      <c r="JS168" s="73" t="str">
        <v>One side of slot</v>
      </c>
      <c r="JT168" s="73" t="str">
        <v>Other side of slot</v>
      </c>
      <c r="JU168" s="73" t="str">
        <v>Out of center more than .002 = Fail</v>
      </c>
      <c r="JV168" s="73" t="str">
        <v>Out of center more than.002 = Fail</v>
      </c>
      <c r="JW168" s="73" t="str">
        <v>Overlay OL02713</v>
      </c>
      <c r="JX168" s="73" t="str">
        <v>Overlay OL02714</v>
      </c>
      <c r="JY168" s="73" t="str">
        <v>Overlay OL02718</v>
      </c>
      <c r="JZ168" s="73" t="str">
        <v>Overlay OL03831, Mfg. Tol.</v>
      </c>
      <c r="KA168" s="73" t="str">
        <v>Part Without Slots</v>
      </c>
      <c r="KB168" s="73" t="str">
        <v>Part Without Slots, See Image</v>
      </c>
      <c r="KC168" s="73" t="str">
        <v xml:space="preserve">Pass = .0254 or Less </v>
      </c>
      <c r="KD168" s="73" t="str">
        <v>PD MIN = 4.361, PD MAX = 4.456</v>
      </c>
      <c r="KE168" s="73" t="str">
        <v>Per Balloon 2 Note</v>
      </c>
      <c r="KF168" s="73" t="str">
        <v>Per drawing note(s) 8.</v>
      </c>
      <c r="KG168" s="73" t="str">
        <v>Point or Sphere Tip</v>
      </c>
      <c r="KH168" s="73" t="str">
        <v>Point Tip</v>
      </c>
      <c r="KI168" s="73" t="str">
        <v>R.9 to R1.1 = Pass, See Image</v>
      </c>
      <c r="KJ168" s="73" t="str">
        <v>Ram Construction</v>
      </c>
      <c r="KK168" s="73" t="str">
        <v>Record Same Pass / Fail All Balloons</v>
      </c>
      <c r="KL168" s="73" t="str">
        <v>Ref. Balloon 1</v>
      </c>
      <c r="KM168" s="73" t="str">
        <v>Ref. Balloon 12</v>
      </c>
      <c r="KN168" s="73" t="str">
        <v>Ref. Balloon 13, 100% AQL</v>
      </c>
      <c r="KO168" s="73" t="str">
        <v>Ref. Balloon 2</v>
      </c>
      <c r="KP168" s="73" t="str">
        <v>Ref. Balloon 21, 100% AQL</v>
      </c>
      <c r="KQ168" s="73" t="str">
        <v>Ref. Balloon 4</v>
      </c>
      <c r="KR168" s="73" t="str">
        <v>Ref. Balloon 7</v>
      </c>
      <c r="KS168" s="73" t="str">
        <v>Ref. Balloon 8</v>
      </c>
      <c r="KT168" s="73" t="str">
        <v>Relieved Pin Gauges 09236 &amp; 09235</v>
      </c>
      <c r="KU168" s="73" t="str">
        <v>Rotate Part</v>
      </c>
      <c r="KV168" s="73" t="str">
        <v>Rotate Part, See Image</v>
      </c>
      <c r="KW168" s="73" t="str">
        <v>Same as Root Radius</v>
      </c>
      <c r="KX168" s="73" t="str">
        <v>Section</v>
      </c>
      <c r="KY168" s="73" t="str">
        <v>Section B-B</v>
      </c>
      <c r="KZ168" s="73" t="str">
        <v>Section B-B, Distance Between Grooves</v>
      </c>
      <c r="LA168" s="73" t="str">
        <v>Section C-C</v>
      </c>
      <c r="LB168" s="73" t="str">
        <v>Section Part</v>
      </c>
      <c r="LC168" s="73" t="str">
        <v>Section Part, Measured from Opposite Face</v>
      </c>
      <c r="LD168" s="73" t="str">
        <v>Section, Broachless Blank</v>
      </c>
      <c r="LE168" s="73" t="str">
        <v>Section, EXT. Sphere Location.</v>
      </c>
      <c r="LF168" s="73" t="str">
        <v>Section, Hex Cham. Ang.</v>
      </c>
      <c r="LG168" s="73" t="str">
        <v>Section, Hex Fillet Rad.</v>
      </c>
      <c r="LH168" s="73" t="str">
        <v>Section, INT. Feature</v>
      </c>
      <c r="LI168" s="73" t="str">
        <v>Section, INT. Sphere Location.</v>
      </c>
      <c r="LJ168" s="73" t="str">
        <v>Section, Mfg. Tol.</v>
      </c>
      <c r="LK168" s="73" t="str">
        <v>Section, Mfg. Tol., See Image</v>
      </c>
      <c r="LL168" s="73" t="str">
        <v>Section, OL00486</v>
      </c>
      <c r="LM168" s="73" t="str">
        <v>Section, OL00542</v>
      </c>
      <c r="LN168" s="73" t="str">
        <v>Section, OL00543</v>
      </c>
      <c r="LO168" s="73" t="str">
        <v>Section, OL00544</v>
      </c>
      <c r="LP168" s="73" t="str">
        <v>Section, OL00545</v>
      </c>
      <c r="LQ168" s="73" t="str">
        <v>Section, OL00546</v>
      </c>
      <c r="LR168" s="73" t="str">
        <v>Section, OL00547</v>
      </c>
      <c r="LS168" s="73" t="str">
        <v>Section, OL00555</v>
      </c>
      <c r="LT168" s="73" t="str">
        <v>Section, OL00725</v>
      </c>
      <c r="LU168" s="73" t="str">
        <v>Section, OL01430</v>
      </c>
      <c r="LV168" s="73" t="str">
        <v>Section, OL01434</v>
      </c>
      <c r="LW168" s="73" t="str">
        <v>Section, OL01435</v>
      </c>
      <c r="LX168" s="73" t="str">
        <v>Section, OL01807</v>
      </c>
      <c r="LY168" s="73" t="str">
        <v>Section, OL01830</v>
      </c>
      <c r="LZ168" s="73" t="str">
        <v>Section, OL02351</v>
      </c>
      <c r="MA168" s="73" t="str">
        <v>Section, OL02519</v>
      </c>
      <c r="MB168" s="73" t="str">
        <v>Section, OL02520</v>
      </c>
      <c r="MC168" s="73" t="str">
        <v>Section, OL02522</v>
      </c>
      <c r="MD168" s="73" t="str">
        <v>Section, OL02540</v>
      </c>
      <c r="ME168" s="73" t="str">
        <v>Section, OL02541</v>
      </c>
      <c r="MF168" s="73" t="str">
        <v>Section, OL02552</v>
      </c>
      <c r="MG168" s="73" t="str">
        <v>Section, OL02553</v>
      </c>
      <c r="MH168" s="73" t="str">
        <v>Section, OL02554</v>
      </c>
      <c r="MI168" s="73" t="str">
        <v>Section, OL02555</v>
      </c>
      <c r="MJ168" s="73" t="str">
        <v>Section, OL02558</v>
      </c>
      <c r="MK168" s="73" t="str">
        <v>Section, OL02559</v>
      </c>
      <c r="ML168" s="73" t="str">
        <v>Section, OL02560</v>
      </c>
      <c r="MM168" s="73" t="str">
        <v>Section, OL02619</v>
      </c>
      <c r="MN168" s="73" t="str">
        <v>Section, OL02620</v>
      </c>
      <c r="MO168" s="73" t="str">
        <v>Section, OL02621</v>
      </c>
      <c r="MP168" s="73" t="str">
        <v>Section, OL02622</v>
      </c>
      <c r="MQ168" s="73" t="str">
        <v>Section, OL02623</v>
      </c>
      <c r="MR168" s="73" t="str">
        <v>Section, OL02624</v>
      </c>
      <c r="MS168" s="73" t="str">
        <v>Section, OL02652</v>
      </c>
      <c r="MT168" s="73" t="str">
        <v>Section, OL02680</v>
      </c>
      <c r="MU168" s="73" t="str">
        <v>Section, OL02793</v>
      </c>
      <c r="MV168" s="73" t="str">
        <v>Section, OL02823</v>
      </c>
      <c r="MW168" s="73" t="str">
        <v>Section, OL02843</v>
      </c>
      <c r="MX168" s="73" t="str">
        <v>Section, OL03026, Ext.</v>
      </c>
      <c r="MY168" s="73" t="str">
        <v>Section, OL03026, Int.</v>
      </c>
      <c r="MZ168" s="73" t="str">
        <v>Section, OL03570, DWG# 100448-41</v>
      </c>
      <c r="NA168" s="73" t="str">
        <v>Section, OL03781</v>
      </c>
      <c r="NB168" s="73" t="str">
        <v>Section, OL03911</v>
      </c>
      <c r="NC168" s="73" t="str">
        <v>Section, OL03912</v>
      </c>
      <c r="ND168" s="73" t="str">
        <v>Section, OL03928</v>
      </c>
      <c r="NE168" s="73" t="str">
        <v>Section, OL03929</v>
      </c>
      <c r="NF168" s="73" t="str">
        <v>Section, OL04030</v>
      </c>
      <c r="NG168" s="73" t="str">
        <v>Section, OL04037</v>
      </c>
      <c r="NH168" s="73" t="str">
        <v>Section, OL04038</v>
      </c>
      <c r="NI168" s="73" t="str">
        <v>Section, OL04046</v>
      </c>
      <c r="NJ168" s="73" t="str">
        <v>Section, OL04065</v>
      </c>
      <c r="NK168" s="73" t="str">
        <v>Section, OL04066</v>
      </c>
      <c r="NL168" s="73" t="str">
        <v>Section, OL04067</v>
      </c>
      <c r="NM168" s="73" t="str">
        <v>Section, OL04069</v>
      </c>
      <c r="NN168" s="73" t="str">
        <v>Section, OL04071</v>
      </c>
      <c r="NO168" s="73" t="str">
        <v>Section, OL04173</v>
      </c>
      <c r="NP168" s="73" t="str">
        <v>Section, OL04174</v>
      </c>
      <c r="NQ168" s="73" t="str">
        <v>Section, OL04214</v>
      </c>
      <c r="NR168" s="73" t="str">
        <v>Section, OL04215</v>
      </c>
      <c r="NS168" s="73" t="str">
        <v>Section, OL04216</v>
      </c>
      <c r="NT168" s="73" t="str">
        <v>Section, OL04217</v>
      </c>
      <c r="NU168" s="73" t="str">
        <v>Section, Overlay OL02716</v>
      </c>
      <c r="NV168" s="73" t="str">
        <v>Section, Overlay OL02717</v>
      </c>
      <c r="NW168" s="73" t="str">
        <v>Section, See Image</v>
      </c>
      <c r="NX168" s="73" t="str">
        <v>Section, See Image, DWG# 100448-41</v>
      </c>
      <c r="NY168" s="73" t="str">
        <v>Section, Without Sots</v>
      </c>
      <c r="NZ168" s="73" t="str">
        <v>See Comments Sheet</v>
      </c>
      <c r="OA168" s="73" t="str">
        <v>See Comments Sheet, OL02318</v>
      </c>
      <c r="OB168" s="73" t="str">
        <v>See Image</v>
      </c>
      <c r="OC168" s="73" t="str">
        <v>See Image, .005 or Less = Pass</v>
      </c>
      <c r="OD168" s="73" t="str">
        <v>See Image, Check Near Radius</v>
      </c>
      <c r="OE168" s="73" t="str">
        <v>See Image, Constrained</v>
      </c>
      <c r="OF168" s="73" t="str">
        <v>See Image, Distance Between Flats</v>
      </c>
      <c r="OG168" s="73" t="str">
        <v xml:space="preserve">See Image, Mfg. Tol, Section A-A </v>
      </c>
      <c r="OH168" s="73" t="str">
        <v>See image, Mfg. Tol.</v>
      </c>
      <c r="OI168" s="73" t="str">
        <v>See Image, Mic. Across Flats</v>
      </c>
      <c r="OJ168" s="73" t="str">
        <v>See Image, OL02850</v>
      </c>
      <c r="OK168" s="73" t="str">
        <v>See Image, OL02880</v>
      </c>
      <c r="OL168" s="73" t="str">
        <v>See Image, OL03926</v>
      </c>
      <c r="OM168" s="73" t="str">
        <v>See Image, OL03927</v>
      </c>
      <c r="ON168" s="73" t="str">
        <v>See Image, OL04003</v>
      </c>
      <c r="OO168" s="73" t="str">
        <v>'See Image, OL04342,  Best Fit Joe Block</v>
      </c>
      <c r="OP168" s="73" t="str">
        <v>See Image, OL04342,  Blank</v>
      </c>
      <c r="OQ168" s="73" t="str">
        <v>See Image, OL04342, Blank</v>
      </c>
      <c r="OR168" s="73" t="str">
        <v>See Image, OL04343, Blank</v>
      </c>
      <c r="OS168" s="73" t="str">
        <v>See Image, Pass = .002 or Less</v>
      </c>
      <c r="OT168" s="73" t="str">
        <v>See Image, Rcd. MAX</v>
      </c>
      <c r="OU168" s="73" t="str">
        <v>See Image, Rcd. MIN</v>
      </c>
      <c r="OV168" s="73" t="str">
        <v>See Image, Section</v>
      </c>
      <c r="OW168" s="73" t="str">
        <v>See Image, Section A-A</v>
      </c>
      <c r="OX168" s="73" t="str">
        <v>See Image, Section B-B</v>
      </c>
      <c r="OY168" s="73" t="str">
        <v>See Image, Section B-B, TSC</v>
      </c>
      <c r="OZ168" s="73" t="str">
        <v>See Image, Shank Drawing # 18000-XX-XX A</v>
      </c>
      <c r="PA168" s="73" t="str">
        <v>Sequencial Laser 01, 120 Per Print</v>
      </c>
      <c r="PB168" s="73" t="str">
        <v>Set to .202, Zero on Thread Lead</v>
      </c>
      <c r="PC168" s="73" t="str">
        <v>Sharp OK, No Burr</v>
      </c>
      <c r="PD168" s="73" t="str">
        <v>Sharp OK, No Raised Edge, See Image</v>
      </c>
      <c r="PE168" s="73" t="str">
        <v>Sharp OK, No Raised Edges</v>
      </c>
      <c r="PF168" s="73" t="str">
        <v>Sharp okay no raised edge</v>
      </c>
      <c r="PG168" s="73" t="str">
        <v>Sharp Okay, No Burr</v>
      </c>
      <c r="PH168" s="73" t="str">
        <v>Sharp Okay, No Raised Edge</v>
      </c>
      <c r="PI168" s="73" t="str">
        <v>Sharp Okay, No Raised Edges,</v>
      </c>
      <c r="PJ168" s="73" t="str">
        <v>Sharp Okay, See Image</v>
      </c>
      <c r="PK168" s="73" t="str">
        <v xml:space="preserve">Start of Radius @ .195 </v>
      </c>
      <c r="PL168" s="73" t="str">
        <v xml:space="preserve">Start of Radius @ .21 </v>
      </c>
      <c r="PM168" s="73" t="str">
        <v xml:space="preserve">T.S.C. </v>
      </c>
      <c r="PN168" s="73" t="str">
        <v>Tangent Point</v>
      </c>
      <c r="PO168" s="73" t="str">
        <v>Tangent point of R.50</v>
      </c>
      <c r="PP168" s="73" t="str">
        <v>Taper Check, Mfg.Tol.</v>
      </c>
      <c r="PQ168" s="73" t="str">
        <v>Taper Check, Mfg.Tol., See Image</v>
      </c>
      <c r="PR168" s="73" t="str">
        <v>Thrd. Minor Ø</v>
      </c>
      <c r="PS168" s="73" t="str">
        <v>Thrd. Relief Ø</v>
      </c>
      <c r="PT168" s="73" t="str">
        <v>Threadless Blank</v>
      </c>
      <c r="PU168" s="73" t="str">
        <v>Threadless Blank, From Major Ø</v>
      </c>
      <c r="PV168" s="73" t="str">
        <v>Threadless Blank, Mfg. Tol.</v>
      </c>
      <c r="PW168" s="73" t="str">
        <v>Threadless Blank, Thrd. to Neck Rad.</v>
      </c>
      <c r="PX168" s="73" t="str">
        <v>Thredless Blank</v>
      </c>
      <c r="PY168" s="73" t="str">
        <v>To center of R.005</v>
      </c>
      <c r="PZ168" s="73" t="str">
        <v>Torx Min. Dia.</v>
      </c>
      <c r="QA168" s="73" t="str">
        <v>Turn Ø Free of Mill Marks</v>
      </c>
      <c r="QB168" s="73" t="str">
        <v>Use (Full) GO Hex</v>
      </c>
      <c r="QC168" s="73" t="str">
        <v>Use Balloon 1 FULL Gauge</v>
      </c>
      <c r="QD168" s="73" t="str">
        <v>Use Balloon 9 FULL GO</v>
      </c>
      <c r="QE168" s="73" t="str">
        <v>Use Best Fit Pin</v>
      </c>
      <c r="QF168" s="73" t="str">
        <v>Use Disk Tip</v>
      </c>
      <c r="QG168" s="73" t="str">
        <v>Use flat bottomed indicator tip.</v>
      </c>
      <c r="QH168" s="73" t="str">
        <v xml:space="preserve">Use Full .093 Go Hex </v>
      </c>
      <c r="QI168" s="73" t="str">
        <v xml:space="preserve">Use Full .0930 Go Hex </v>
      </c>
      <c r="QJ168" s="73" t="str">
        <v>Use Full .1235 Go Hex</v>
      </c>
      <c r="QK168" s="73" t="str">
        <v>Use Gauge K2-98-8019-04, See Image</v>
      </c>
      <c r="QL168" s="73" t="str">
        <v>Use large flat indicator tip</v>
      </c>
      <c r="QM168" s="73" t="str">
        <v>Use Pins.3330/.3350, See Image MAX NO-GO</v>
      </c>
      <c r="QN168" s="73" t="str">
        <v>Use Pointed Drop Indicator Tip</v>
      </c>
      <c r="QO168" s="73" t="str">
        <v>V-Block</v>
      </c>
      <c r="QP168" s="73" t="str">
        <v>V-Block,  AMB for 13</v>
      </c>
      <c r="QQ168" s="73" t="str">
        <v>V-Block,  Hex Cham. Dia.</v>
      </c>
      <c r="QR168" s="73" t="str">
        <v>V-Block, Hex Depth</v>
      </c>
      <c r="QS168" s="73" t="str">
        <v>VBU Gauge</v>
      </c>
      <c r="QT168" s="73" t="str">
        <v>Visibally smaller than HEX=Pass</v>
      </c>
      <c r="QU168" s="73" t="str">
        <v>Visual Per Drawing</v>
      </c>
      <c r="QV168" s="73" t="str">
        <v>Whirl Blank</v>
      </c>
      <c r="QW168" s="73" t="str">
        <v xml:space="preserve">Whirl Blank </v>
      </c>
      <c r="QX168" s="73" t="str">
        <v>Whirl Blank, Neck Rad. End to Head CL</v>
      </c>
      <c r="QY168" s="73" t="str">
        <v>Whirl Blank, Nose Start Dia.</v>
      </c>
      <c r="QZ168" s="73" t="str">
        <v>Whirl Blank, Nose Start Dist.</v>
      </c>
      <c r="RA168" s="73" t="str">
        <v>Whirl Blank, Thrd. Minor</v>
      </c>
      <c r="RB168" s="73" t="str">
        <v>Whirl Blank, Thrd. Pullout Dia.</v>
      </c>
      <c r="RC168" s="73" t="str">
        <v>Whole Part, Removal is at Assy. Level</v>
      </c>
      <c r="RD168" s="73" t="str">
        <v>Wide Area</v>
      </c>
      <c r="RE168" s="73" t="str">
        <v>Zero on End of Go Gauge</v>
      </c>
    </row>
    <row r="169" spans="1:473">
      <c r="A169" s="73" t="s">
        <v>806</v>
      </c>
      <c r="C169" s="73" t="str" cm="1">
        <f t="array" ref="C169:RE169">TRANSPOSE(_xlfn._xlws.SORT(_xlfn._xlws.FILTER($A$2:$A$600,ISNUMBER(SEARCH('PartLib Table'!M176,$A$2:$A$600)),"not found")))</f>
        <v xml:space="preserve"> 'C', Whirl Blank</v>
      </c>
      <c r="D169" s="73" t="str">
        <v xml:space="preserve"> See Image, Constrained</v>
      </c>
      <c r="E169" s="73" t="str">
        <v>(.04 to .12 range = Pass)</v>
      </c>
      <c r="F169" s="73" t="str">
        <v>(.042 FULL) Go Pin Seat Fully</v>
      </c>
      <c r="G169" s="73" t="str">
        <v>(B), Mfg. Tol.</v>
      </c>
      <c r="H169" s="73" t="str">
        <v>(B), O.A.L.</v>
      </c>
      <c r="I169" s="73" t="str">
        <v>.001 or less =Pass</v>
      </c>
      <c r="J169" s="73" t="str">
        <v>.001 or less out of center = Pass</v>
      </c>
      <c r="K169" s="73" t="str">
        <v>.002 or Less = Pass</v>
      </c>
      <c r="L169" s="73" t="str">
        <v>.002 or Less out of center = Pass</v>
      </c>
      <c r="M169" s="73" t="str">
        <v>.005 to .015 = Pass</v>
      </c>
      <c r="N169" s="73" t="str">
        <v>.0125 Mean, Section</v>
      </c>
      <c r="O169" s="73" t="str">
        <v>.025 or Less in X &amp; Y=Pass</v>
      </c>
      <c r="P169" s="73" t="str">
        <v>.038 Mean</v>
      </c>
      <c r="Q169" s="73" t="str">
        <v>.063 MM = .0024 IN, See Image</v>
      </c>
      <c r="R169" s="73" t="str">
        <v>.063MM = .0024"</v>
      </c>
      <c r="S169" s="73" t="str">
        <v>.243 NO-GO, Unconstrained, Must Not Start</v>
      </c>
      <c r="T169" s="73" t="str">
        <v>@ Back Face &amp; ID, No Raised Edge</v>
      </c>
      <c r="U169" s="73" t="str">
        <v>@ Back Face &amp; OD, No Raised Edge</v>
      </c>
      <c r="V169" s="73" t="str">
        <v>@ ID &amp; FACE</v>
      </c>
      <c r="W169" s="73" t="str">
        <v>@ OD &amp; BACK FACE</v>
      </c>
      <c r="X169" s="73" t="str">
        <v>@ OD &amp; FACE</v>
      </c>
      <c r="Y169" s="73" t="str">
        <v>Across from slot</v>
      </c>
      <c r="Z169" s="73" t="str">
        <v>All Edge Breaks</v>
      </c>
      <c r="AA169" s="73" t="str">
        <v>Attached to bar stock</v>
      </c>
      <c r="AB169" s="73" t="str">
        <v xml:space="preserve">Back Turn Fillet Rad. </v>
      </c>
      <c r="AC169" s="73" t="str">
        <v>Balloon 1 (DWG FRM0105 Page 2, NV-27)</v>
      </c>
      <c r="AD169" s="73" t="str">
        <v>Balloon 1 (DWG FRM0105, NV-30)</v>
      </c>
      <c r="AE169" s="73" t="str">
        <v>Balloon 1 (P# 9890002-20) OL00429/A</v>
      </c>
      <c r="AF169" s="73" t="str">
        <v>Balloon 1, DWG#FRM0105</v>
      </c>
      <c r="AG169" s="73" t="str">
        <v>Balloon 11, See Image</v>
      </c>
      <c r="AH169" s="73" t="str">
        <v xml:space="preserve">Balloon 2 (DWG FRM0105 Page 2, NV-27) </v>
      </c>
      <c r="AI169" s="73" t="str">
        <v>Balloon 2 (DWG FRM0105, NV-30)</v>
      </c>
      <c r="AJ169" s="73" t="str">
        <v>Balloon 2 (P# 9890002-20)</v>
      </c>
      <c r="AK169" s="73" t="str">
        <v>Balloon 2, DWG#FRM0105</v>
      </c>
      <c r="AL169" s="73" t="str">
        <v>Balloon 2, DWG#FRM0105, See Image</v>
      </c>
      <c r="AM169" s="73" t="str">
        <v>Balloon 3 (DWG FRM0105, NV-30 Minor)</v>
      </c>
      <c r="AN169" s="73" t="str">
        <v>Balloon 3 (DWG FRM0105, NV-30)</v>
      </c>
      <c r="AO169" s="73" t="str">
        <v>Balloon 3 (P# 9890002-20)</v>
      </c>
      <c r="AP169" s="73" t="str">
        <v>Balloon 4</v>
      </c>
      <c r="AQ169" s="73" t="str">
        <v>Balloon 4 (P# 9890002-20)</v>
      </c>
      <c r="AR169" s="73" t="str">
        <v>Below Middle Band</v>
      </c>
      <c r="AS169" s="73" t="str">
        <v>Best Fit Pin, .003 or Less =Pass</v>
      </c>
      <c r="AT169" s="73" t="str">
        <v>Blank</v>
      </c>
      <c r="AU169" s="73" t="str">
        <v>Blank Turn Maj.</v>
      </c>
      <c r="AV169" s="73" t="str">
        <v>Blank Turn Maj. Mill Flt., OL4172</v>
      </c>
      <c r="AW169" s="73" t="str">
        <v>Blank Without .010 Slots</v>
      </c>
      <c r="AX169" s="73" t="str">
        <v>Blank Without .010 Slots, Section</v>
      </c>
      <c r="AY169" s="73" t="str">
        <v>Blank without thread</v>
      </c>
      <c r="AZ169" s="73" t="str">
        <v xml:space="preserve">Blank, Center of V Grv. </v>
      </c>
      <c r="BA169" s="73" t="str">
        <v>Blank, Check R adjacent Balloon 17</v>
      </c>
      <c r="BB169" s="73" t="str">
        <v>Blank, EXT. Feature</v>
      </c>
      <c r="BC169" s="73" t="str">
        <v>Blank, See Image, OL04335</v>
      </c>
      <c r="BD169" s="73" t="str">
        <v>Blank, See Image, OL04336</v>
      </c>
      <c r="BE169" s="73" t="str">
        <v xml:space="preserve">Blank, Thrd. </v>
      </c>
      <c r="BF169" s="73" t="str">
        <v>Blank, Turn Tip</v>
      </c>
      <c r="BG169" s="73" t="str">
        <v>Blank, Without Thrd.</v>
      </c>
      <c r="BH169" s="73" t="str">
        <v>Blank, Without Thread</v>
      </c>
      <c r="BI169" s="73" t="str">
        <v xml:space="preserve">Blunt Start Blend to Minor </v>
      </c>
      <c r="BJ169" s="73" t="str">
        <v>Calc., Use Go HEX</v>
      </c>
      <c r="BK169" s="73" t="str">
        <v>Can't dig into OD</v>
      </c>
      <c r="BL169" s="73" t="str">
        <v>Carbide Gauge</v>
      </c>
      <c r="BM169" s="73" t="str">
        <v xml:space="preserve">Center of V Grv. </v>
      </c>
      <c r="BN169" s="73" t="str">
        <v>Centered Less than .03 = Pass</v>
      </c>
      <c r="BO169" s="73" t="str">
        <v>Centered within .0005 or Less = Pass</v>
      </c>
      <c r="BP169" s="73" t="str">
        <v>Centered within .001 or Less = Pass</v>
      </c>
      <c r="BQ169" s="73" t="str">
        <v>Centered within .0254 or Less = Pass</v>
      </c>
      <c r="BR169" s="73" t="str">
        <v>Check close to Rod Slot</v>
      </c>
      <c r="BS169" s="73" t="str">
        <v>Check every other hole</v>
      </c>
      <c r="BT169" s="73" t="str">
        <v>Check Go over full length of slot.</v>
      </c>
      <c r="BU169" s="73" t="str">
        <v>Check Near Closed End</v>
      </c>
      <c r="BV169" s="73" t="str">
        <v>Check per Print View, Away from Rod Slot</v>
      </c>
      <c r="BW169" s="73" t="str">
        <v>Check to Balloon 30 Go Pin</v>
      </c>
      <c r="BX169" s="73" t="str">
        <v>Check with .2705 SET Pin Inside Part</v>
      </c>
      <c r="BY169" s="73" t="str">
        <v>Check with Hex Up</v>
      </c>
      <c r="BZ169" s="73" t="str">
        <v>CMM Blank</v>
      </c>
      <c r="CA169" s="73" t="str">
        <v>Confirm Full Radius</v>
      </c>
      <c r="CB169" s="73" t="str">
        <v>Constrained in fixture</v>
      </c>
      <c r="CC169" s="73" t="str">
        <v>Constrained with Ring</v>
      </c>
      <c r="CD169" s="73" t="str">
        <v>Constrained, See Image</v>
      </c>
      <c r="CE169" s="73" t="str">
        <v>Dim. "A"</v>
      </c>
      <c r="CF169" s="73" t="str">
        <v>Dim. "B"</v>
      </c>
      <c r="CG169" s="73" t="str">
        <v>Dim. "C"</v>
      </c>
      <c r="CH169" s="73" t="str">
        <v>Dim. "D", Whirl Blank</v>
      </c>
      <c r="CI169" s="73" t="str">
        <v>Dim. "G"</v>
      </c>
      <c r="CJ169" s="73" t="str">
        <v>Dim. E, Blank Turn Maj. &amp;  Mill Flt</v>
      </c>
      <c r="CK169" s="73" t="str">
        <v>Dim. E, Blank Turn Maj.&amp;  Mill Flt</v>
      </c>
      <c r="CL169" s="73" t="str">
        <v>Dim. H, Whirl Blank</v>
      </c>
      <c r="CM169" s="73" t="str">
        <v>Dim. J, 'Blank Turn Maj. &amp; Whirl Blank</v>
      </c>
      <c r="CN169" s="73" t="str">
        <v>Disk Drop Indicator Tip</v>
      </c>
      <c r="CO169" s="73" t="str">
        <v>DWG 100448-15, Balloon F_1</v>
      </c>
      <c r="CP169" s="73" t="str">
        <v>DWG 100448-15, OL02571</v>
      </c>
      <c r="CQ169" s="73" t="str">
        <v>DWG 100448-41</v>
      </c>
      <c r="CR169" s="73" t="str">
        <v>DWG 9890040, (10E),Section Part, OL01139</v>
      </c>
      <c r="CS169" s="73" t="str">
        <v>DWG 9890040, (10E),Section, OL01139</v>
      </c>
      <c r="CT169" s="73" t="str">
        <v>DWG 9890040, (11E)</v>
      </c>
      <c r="CU169" s="73" t="str">
        <v>DWG 9890040, (11E), Pins with Flats</v>
      </c>
      <c r="CV169" s="73" t="str">
        <v>DWG 9890040, (12E),  Pass=.002 or less</v>
      </c>
      <c r="CW169" s="73" t="str">
        <v>DWG 9890040, (12E), See Image</v>
      </c>
      <c r="CX169" s="73" t="str">
        <v>DWG 9890040, (1E), OL01431</v>
      </c>
      <c r="CY169" s="73" t="str">
        <v>DWG 9890040, (1E), OL01432</v>
      </c>
      <c r="CZ169" s="73" t="str">
        <v>DWG 9890040, (2E), OL01432</v>
      </c>
      <c r="DA169" s="73" t="str">
        <v>DWG 9890040, (3E)</v>
      </c>
      <c r="DB169" s="73" t="str">
        <v>DWG 9890040, (4E)</v>
      </c>
      <c r="DC169" s="73" t="str">
        <v>DWG 9890040, (5E), OL02336</v>
      </c>
      <c r="DD169" s="73" t="str">
        <v>DWG 9890040, (6E)</v>
      </c>
      <c r="DE169" s="73" t="str">
        <v>DWG 9890040, (7E)</v>
      </c>
      <c r="DF169" s="73" t="str">
        <v>DWG 9890040, (8E), OL01433</v>
      </c>
      <c r="DG169" s="73" t="str">
        <v>DWG 9890040, (8E), OL01433, Section</v>
      </c>
      <c r="DH169" s="73" t="str">
        <v>DWG 9890040, (9E), Close to Rod Slot</v>
      </c>
      <c r="DI169" s="73" t="str">
        <v>DWG 9890040, (9E),Close to Rod Slot</v>
      </c>
      <c r="DJ169" s="73" t="str">
        <v>DWG FRM0105 PAGE 2</v>
      </c>
      <c r="DK169" s="73" t="str">
        <v>DWG# 100448-41</v>
      </c>
      <c r="DL169" s="73" t="str">
        <v>DWG# 100448-44</v>
      </c>
      <c r="DM169" s="73" t="str">
        <v>DWG# 9890003  (1), Section OL00436/A</v>
      </c>
      <c r="DN169" s="73" t="str">
        <v>DWG# 9890003 (3), Ring Gauge Constrained</v>
      </c>
      <c r="DO169" s="73" t="str">
        <v>DWG# 9890003 (4), Section</v>
      </c>
      <c r="DP169" s="73" t="str">
        <v>DWG#100448-26, Balloon 1K, OL02350</v>
      </c>
      <c r="DQ169" s="73" t="str">
        <v>DWG#100448-26, Balloon 2K, OL02350</v>
      </c>
      <c r="DR169" s="73" t="str">
        <v>DWG#100448-26, Balloon 3K, OL02363</v>
      </c>
      <c r="DS169" s="73" t="str">
        <v>DWG#100448-26, Balloon 4K</v>
      </c>
      <c r="DT169" s="73" t="str">
        <v>DWG#100448-26, Balloon 5K, Section</v>
      </c>
      <c r="DU169" s="73" t="str">
        <v>DWG#100448-26, Balloon 6K</v>
      </c>
      <c r="DV169" s="73" t="str">
        <v>DWG#100448-26, Balloon 7K, Section</v>
      </c>
      <c r="DW169" s="73" t="str">
        <v>DWG#100448-26, Mfg. Tol.</v>
      </c>
      <c r="DX169" s="73" t="str">
        <v>DWG#9890003 (2) Ring Gauge Constrained</v>
      </c>
      <c r="DY169" s="73" t="str">
        <v>DWG#9890044</v>
      </c>
      <c r="DZ169" s="73" t="str">
        <v>DWG#9890044 .1985 to .2005=Pass</v>
      </c>
      <c r="EA169" s="73" t="str">
        <v>DWG#9890044 Overlay OL02441</v>
      </c>
      <c r="EB169" s="73" t="str">
        <v>DWG#9890044, OL02441</v>
      </c>
      <c r="EC169" s="73" t="str">
        <v>DWG#FRM0105</v>
      </c>
      <c r="ED169" s="73" t="str">
        <v>EXT.</v>
      </c>
      <c r="EE169" s="73" t="str">
        <v>EXT. Section, OL02460</v>
      </c>
      <c r="EF169" s="73" t="str">
        <v>EXT., OL04223</v>
      </c>
      <c r="EG169" s="73" t="str">
        <v>Flat Drop Indicator Tip</v>
      </c>
      <c r="EH169" s="73" t="str">
        <v>Full Go Pin, No Light, at Radius</v>
      </c>
      <c r="EI169" s="73" t="str">
        <v>Function Check</v>
      </c>
      <c r="EJ169" s="73" t="str">
        <v>GO Function Gauge</v>
      </c>
      <c r="EK169" s="73" t="str">
        <v>Go Gauge for Balloon 1 &amp; 4</v>
      </c>
      <c r="EL169" s="73" t="str">
        <v>Go Pin must pass through</v>
      </c>
      <c r="EM169" s="73" t="str">
        <v>Greater than .005 = Fail, Section</v>
      </c>
      <c r="EN169" s="73" t="str">
        <v>Greater than .025 out of center = Fail</v>
      </c>
      <c r="EO169" s="73" t="str">
        <v>Greater than 2.6 = Pass</v>
      </c>
      <c r="EP169" s="73" t="str">
        <v>Green = Pass, Red = Fail</v>
      </c>
      <c r="EQ169" s="73" t="str">
        <v>Hex Depth</v>
      </c>
      <c r="ER169" s="73" t="str">
        <v>Hex Minor</v>
      </c>
      <c r="ES169" s="73" t="str">
        <v>Hole Dia.</v>
      </c>
      <c r="ET169" s="73" t="str">
        <v>Hook or Disk Tip</v>
      </c>
      <c r="EU169" s="73" t="str">
        <v>ID Sphere Finish</v>
      </c>
      <c r="EV169" s="73" t="str">
        <v>ID/OD Both Sides, Diff. .002 or less = Pass</v>
      </c>
      <c r="EW169" s="73" t="str">
        <v>If Looks Big, Section</v>
      </c>
      <c r="EX169" s="73" t="str">
        <v>If Looks Small, Section</v>
      </c>
      <c r="EY169" s="73" t="str">
        <v>Insp. Close to Break Away, Mfg.Tol.</v>
      </c>
      <c r="EZ169" s="73" t="str">
        <v>INT.</v>
      </c>
      <c r="FA169" s="73" t="str">
        <v>INT. Section, OL02460</v>
      </c>
      <c r="FB169" s="73" t="str">
        <v>INT., OL04223</v>
      </c>
      <c r="FC169" s="73" t="str">
        <v>Intersect. of 7.7 &amp; R0.10</v>
      </c>
      <c r="FD169" s="73" t="str">
        <v>Intersect. of 8.79 and R.25 MAX</v>
      </c>
      <c r="FE169" s="73" t="str">
        <v>Keep Ind. Tip away from corner</v>
      </c>
      <c r="FF169" s="73" t="str">
        <v>L31</v>
      </c>
      <c r="FG169" s="73" t="str">
        <v>Laser Mark</v>
      </c>
      <c r="FH169" s="73" t="str">
        <v>LASER PER NOTE 4</v>
      </c>
      <c r="FI169" s="73" t="str">
        <v>LASER PER NOTE 4, Final Check 1 only</v>
      </c>
      <c r="FJ169" s="73" t="str">
        <v>Less than .002 out of center = Pass</v>
      </c>
      <c r="FK169" s="73" t="str">
        <v>Less than 2.75 = Pass, Section</v>
      </c>
      <c r="FL169" s="73" t="str">
        <v>List as pin. Not Calibrated</v>
      </c>
      <c r="FM169" s="73" t="str">
        <v>M9 X 1.25 BUTT See Comment Image</v>
      </c>
      <c r="FN169" s="73" t="str">
        <v>Manual Section</v>
      </c>
      <c r="FO169" s="73" t="str">
        <v>Max Deep .241 NO-GO =.42</v>
      </c>
      <c r="FP169" s="73" t="str">
        <v>MAX Depth of (Note 7) .241 NO-GO Pin</v>
      </c>
      <c r="FQ169" s="73" t="str">
        <v>Measure from Blue Line, See Image</v>
      </c>
      <c r="FR169" s="73" t="str">
        <v>Measure Width of Blue Area, See Image</v>
      </c>
      <c r="FS169" s="73" t="str">
        <v>Mfg. Tol</v>
      </c>
      <c r="FT169" s="73" t="str">
        <v>Mfg. Tol, See Image</v>
      </c>
      <c r="FU169" s="73" t="str">
        <v>Mfg. Tol.</v>
      </c>
      <c r="FV169" s="73" t="str">
        <v>Mfg. Tol. "A"</v>
      </c>
      <c r="FW169" s="73" t="str">
        <v>Mfg. Tol. (Zero on Gauge Full Dia. Lead)</v>
      </c>
      <c r="FX169" s="73" t="str">
        <v>Mfg. Tol. Balloon 11, See Image</v>
      </c>
      <c r="FY169" s="73" t="str">
        <v>Mfg. Tol. Balloon 4</v>
      </c>
      <c r="FZ169" s="73" t="str">
        <v>Mfg. Tol. Balloon 7</v>
      </c>
      <c r="GA169" s="73" t="str">
        <v xml:space="preserve">Mfg. Tol. C-Bore Face (Ballo 28) </v>
      </c>
      <c r="GB169" s="73" t="str">
        <v>Mfg. Tol. Section</v>
      </c>
      <c r="GC169" s="73" t="str">
        <v>Mfg. Tol. See Image</v>
      </c>
      <c r="GD169" s="73" t="str">
        <v>Mfg. Tol., 3 Places, Record MAX</v>
      </c>
      <c r="GE169" s="73" t="str">
        <v>Mfg. Tol., Balloon 11</v>
      </c>
      <c r="GF169" s="73" t="str">
        <v>Mfg. Tol., Balloon 7</v>
      </c>
      <c r="GG169" s="73" t="str">
        <v>Mfg. Tol., Blank</v>
      </c>
      <c r="GH169" s="73" t="str">
        <v>Mfg. Tol., Blank, Balloon 12</v>
      </c>
      <c r="GI169" s="73" t="str">
        <v>Mfg. Tol., Blend to SØ.320</v>
      </c>
      <c r="GJ169" s="73" t="str">
        <v>Mfg. Tol., Calculation</v>
      </c>
      <c r="GK169" s="73" t="str">
        <v>Mfg. Tol., For Mill Fixture</v>
      </c>
      <c r="GL169" s="73" t="str">
        <v>Mfg. Tol., L32</v>
      </c>
      <c r="GM169" s="73" t="str">
        <v>Mfg. Tol., L33</v>
      </c>
      <c r="GN169" s="73" t="str">
        <v>Mfg. Tol., No Tool Marks</v>
      </c>
      <c r="GO169" s="73" t="str">
        <v>Mfg. Tol., OL03361</v>
      </c>
      <c r="GP169" s="73" t="str">
        <v>Mfg. Tol., Record off center value</v>
      </c>
      <c r="GQ169" s="73" t="str">
        <v>Mfg. Tol., Same 3 Places, Record MIN</v>
      </c>
      <c r="GR169" s="73" t="str">
        <v>Mfg. Tol., Section</v>
      </c>
      <c r="GS169" s="73" t="str">
        <v>Mfg. Tol., Section B-B</v>
      </c>
      <c r="GT169" s="73" t="str">
        <v>Mfg. Tol., Section, OL03361</v>
      </c>
      <c r="GU169" s="73" t="str">
        <v>Mfg. Tol., Section, Per Note 2</v>
      </c>
      <c r="GV169" s="73" t="str">
        <v>Mfg. Tol., See Image</v>
      </c>
      <c r="GW169" s="73" t="str">
        <v>Mfg. Tol., See Image, Bore in Blue</v>
      </c>
      <c r="GX169" s="73" t="str">
        <v>Mfg. Tol., See Image, Hook Tip</v>
      </c>
      <c r="GY169" s="73" t="str">
        <v>Mfg. Tol., Sharp Okay No Burr</v>
      </c>
      <c r="GZ169" s="73" t="str">
        <v>Mfg. Tol., Threadless Blank</v>
      </c>
      <c r="HA169" s="73" t="str">
        <v>Mfg.Tol.</v>
      </c>
      <c r="HB169" s="73" t="str">
        <v>Mgf. To., T.S.C.</v>
      </c>
      <c r="HC169" s="73" t="str">
        <v>Milled Feature</v>
      </c>
      <c r="HD169" s="73" t="str">
        <v>Milled Feature, OL04045</v>
      </c>
      <c r="HE169" s="73" t="str">
        <v>More than .0005 out of center = Fail</v>
      </c>
      <c r="HF169" s="73" t="str">
        <v>Must Pass Through</v>
      </c>
      <c r="HG169" s="73" t="str">
        <v>Must pass through gauge</v>
      </c>
      <c r="HH169" s="73" t="str">
        <v>Must Pass Through Go Gauge</v>
      </c>
      <c r="HI169" s="73" t="str">
        <v>Must Pass, See Image.</v>
      </c>
      <c r="HJ169" s="73" t="str">
        <v>NA</v>
      </c>
      <c r="HK169" s="73" t="str">
        <v>Narrow Area</v>
      </c>
      <c r="HL169" s="73" t="str">
        <v>Near Balloon 21</v>
      </c>
      <c r="HM169" s="73" t="str">
        <v>Near Datum B</v>
      </c>
      <c r="HN169" s="73" t="str">
        <v>Neck Dia.</v>
      </c>
      <c r="HO169" s="73" t="str">
        <v>Neck to Head Rad.</v>
      </c>
      <c r="HP169" s="73" t="str">
        <v>No Copper Deposits Allowed</v>
      </c>
      <c r="HQ169" s="73" t="str">
        <v>No Section</v>
      </c>
      <c r="HR169" s="73" t="str">
        <v>No Section, .01 to .014 = Pass</v>
      </c>
      <c r="HS169" s="73" t="str">
        <v>No Section, Rotate Part</v>
      </c>
      <c r="HT169" s="73" t="str">
        <v>No Section, See Image</v>
      </c>
      <c r="HU169" s="73" t="str">
        <v>No Slot, Section B-B</v>
      </c>
      <c r="HV169" s="73" t="str">
        <v>No visual step = Pass</v>
      </c>
      <c r="HW169" s="73" t="str">
        <v>Not to exceed .95 Deep</v>
      </c>
      <c r="HX169" s="73" t="str">
        <v>Note 1</v>
      </c>
      <c r="HY169" s="73" t="str">
        <v>OL00333/A</v>
      </c>
      <c r="HZ169" s="73" t="str">
        <v>OL00519</v>
      </c>
      <c r="IA169" s="73" t="str">
        <v>OL00520</v>
      </c>
      <c r="IB169" s="73" t="str">
        <v>OL00529</v>
      </c>
      <c r="IC169" s="73" t="str">
        <v>OL00542</v>
      </c>
      <c r="ID169" s="73" t="str">
        <v>OL00724</v>
      </c>
      <c r="IE169" s="73" t="str">
        <v>OL01250</v>
      </c>
      <c r="IF169" s="73" t="str">
        <v>OL01869, Threadless Blank</v>
      </c>
      <c r="IG169" s="73" t="str">
        <v>OL01870, Section</v>
      </c>
      <c r="IH169" s="73" t="str">
        <v>OL02255</v>
      </c>
      <c r="II169" s="73" t="str">
        <v>OL02255, Mfg. Tol.</v>
      </c>
      <c r="IJ169" s="73" t="str">
        <v>OL02302</v>
      </c>
      <c r="IK169" s="73" t="str">
        <v xml:space="preserve">OL02318  needed per image instructions </v>
      </c>
      <c r="IL169" s="73" t="str">
        <v>OL02556</v>
      </c>
      <c r="IM169" s="73" t="str">
        <v>OL02557</v>
      </c>
      <c r="IN169" s="73" t="str">
        <v>OL02567</v>
      </c>
      <c r="IO169" s="73" t="str">
        <v>OL02653</v>
      </c>
      <c r="IP169" s="73" t="str">
        <v>OL02718</v>
      </c>
      <c r="IQ169" s="73" t="str">
        <v>OL02841</v>
      </c>
      <c r="IR169" s="73" t="str">
        <v>OL02842</v>
      </c>
      <c r="IS169" s="73" t="str">
        <v>OL02844</v>
      </c>
      <c r="IT169" s="73" t="str">
        <v>OL02871</v>
      </c>
      <c r="IU169" s="73" t="str">
        <v>OL02887</v>
      </c>
      <c r="IV169" s="73" t="str">
        <v>OL03500</v>
      </c>
      <c r="IW169" s="73" t="str">
        <v>OL03766</v>
      </c>
      <c r="IX169" s="73" t="str">
        <v>OL03868</v>
      </c>
      <c r="IY169" s="73" t="str">
        <v>OL03869</v>
      </c>
      <c r="IZ169" s="73" t="str">
        <v>OL03870</v>
      </c>
      <c r="JA169" s="73" t="str">
        <v>OL03873, DWG# 100448-44</v>
      </c>
      <c r="JB169" s="73" t="str">
        <v>OL03949</v>
      </c>
      <c r="JC169" s="73" t="str">
        <v xml:space="preserve">OL04043, Section </v>
      </c>
      <c r="JD169" s="73" t="str">
        <v xml:space="preserve">OL04044, Section </v>
      </c>
      <c r="JE169" s="73" t="str">
        <v>OL04045</v>
      </c>
      <c r="JF169" s="73" t="str">
        <v>OL04045, Milled Feature</v>
      </c>
      <c r="JG169" s="73" t="str">
        <v>OL04063</v>
      </c>
      <c r="JH169" s="73" t="str">
        <v>OL04064</v>
      </c>
      <c r="JI169" s="73" t="str">
        <v>OL04065</v>
      </c>
      <c r="JJ169" s="73" t="str">
        <v>OL04181</v>
      </c>
      <c r="JK169" s="73" t="str">
        <v>OL04218</v>
      </c>
      <c r="JL169" s="73" t="str">
        <v>OL04224, See Image</v>
      </c>
      <c r="JM169" s="73" t="str">
        <v>OL04374</v>
      </c>
      <c r="JN169" s="73" t="str">
        <v>OL04375, Section M-M</v>
      </c>
      <c r="JO169" s="73" t="str">
        <v>OL04376, Section M-M</v>
      </c>
      <c r="JP169" s="73" t="str">
        <v>OL04443</v>
      </c>
      <c r="JQ169" s="73" t="str">
        <v>OL04444</v>
      </c>
      <c r="JR169" s="73" t="str">
        <v>OL05000</v>
      </c>
      <c r="JS169" s="73" t="str">
        <v>One side of slot</v>
      </c>
      <c r="JT169" s="73" t="str">
        <v>Other side of slot</v>
      </c>
      <c r="JU169" s="73" t="str">
        <v>Out of center more than .002 = Fail</v>
      </c>
      <c r="JV169" s="73" t="str">
        <v>Out of center more than.002 = Fail</v>
      </c>
      <c r="JW169" s="73" t="str">
        <v>Overlay OL02713</v>
      </c>
      <c r="JX169" s="73" t="str">
        <v>Overlay OL02714</v>
      </c>
      <c r="JY169" s="73" t="str">
        <v>Overlay OL02718</v>
      </c>
      <c r="JZ169" s="73" t="str">
        <v>Overlay OL03831, Mfg. Tol.</v>
      </c>
      <c r="KA169" s="73" t="str">
        <v>Part Without Slots</v>
      </c>
      <c r="KB169" s="73" t="str">
        <v>Part Without Slots, See Image</v>
      </c>
      <c r="KC169" s="73" t="str">
        <v xml:space="preserve">Pass = .0254 or Less </v>
      </c>
      <c r="KD169" s="73" t="str">
        <v>PD MIN = 4.361, PD MAX = 4.456</v>
      </c>
      <c r="KE169" s="73" t="str">
        <v>Per Balloon 2 Note</v>
      </c>
      <c r="KF169" s="73" t="str">
        <v>Per drawing note(s) 8.</v>
      </c>
      <c r="KG169" s="73" t="str">
        <v>Point or Sphere Tip</v>
      </c>
      <c r="KH169" s="73" t="str">
        <v>Point Tip</v>
      </c>
      <c r="KI169" s="73" t="str">
        <v>R.9 to R1.1 = Pass, See Image</v>
      </c>
      <c r="KJ169" s="73" t="str">
        <v>Ram Construction</v>
      </c>
      <c r="KK169" s="73" t="str">
        <v>Record Same Pass / Fail All Balloons</v>
      </c>
      <c r="KL169" s="73" t="str">
        <v>Ref. Balloon 1</v>
      </c>
      <c r="KM169" s="73" t="str">
        <v>Ref. Balloon 12</v>
      </c>
      <c r="KN169" s="73" t="str">
        <v>Ref. Balloon 13, 100% AQL</v>
      </c>
      <c r="KO169" s="73" t="str">
        <v>Ref. Balloon 2</v>
      </c>
      <c r="KP169" s="73" t="str">
        <v>Ref. Balloon 21, 100% AQL</v>
      </c>
      <c r="KQ169" s="73" t="str">
        <v>Ref. Balloon 4</v>
      </c>
      <c r="KR169" s="73" t="str">
        <v>Ref. Balloon 7</v>
      </c>
      <c r="KS169" s="73" t="str">
        <v>Ref. Balloon 8</v>
      </c>
      <c r="KT169" s="73" t="str">
        <v>Relieved Pin Gauges 09236 &amp; 09235</v>
      </c>
      <c r="KU169" s="73" t="str">
        <v>Rotate Part</v>
      </c>
      <c r="KV169" s="73" t="str">
        <v>Rotate Part, See Image</v>
      </c>
      <c r="KW169" s="73" t="str">
        <v>Same as Root Radius</v>
      </c>
      <c r="KX169" s="73" t="str">
        <v>Section</v>
      </c>
      <c r="KY169" s="73" t="str">
        <v>Section B-B</v>
      </c>
      <c r="KZ169" s="73" t="str">
        <v>Section B-B, Distance Between Grooves</v>
      </c>
      <c r="LA169" s="73" t="str">
        <v>Section C-C</v>
      </c>
      <c r="LB169" s="73" t="str">
        <v>Section Part</v>
      </c>
      <c r="LC169" s="73" t="str">
        <v>Section Part, Measured from Opposite Face</v>
      </c>
      <c r="LD169" s="73" t="str">
        <v>Section, Broachless Blank</v>
      </c>
      <c r="LE169" s="73" t="str">
        <v>Section, EXT. Sphere Location.</v>
      </c>
      <c r="LF169" s="73" t="str">
        <v>Section, Hex Cham. Ang.</v>
      </c>
      <c r="LG169" s="73" t="str">
        <v>Section, Hex Fillet Rad.</v>
      </c>
      <c r="LH169" s="73" t="str">
        <v>Section, INT. Feature</v>
      </c>
      <c r="LI169" s="73" t="str">
        <v>Section, INT. Sphere Location.</v>
      </c>
      <c r="LJ169" s="73" t="str">
        <v>Section, Mfg. Tol.</v>
      </c>
      <c r="LK169" s="73" t="str">
        <v>Section, Mfg. Tol., See Image</v>
      </c>
      <c r="LL169" s="73" t="str">
        <v>Section, OL00486</v>
      </c>
      <c r="LM169" s="73" t="str">
        <v>Section, OL00542</v>
      </c>
      <c r="LN169" s="73" t="str">
        <v>Section, OL00543</v>
      </c>
      <c r="LO169" s="73" t="str">
        <v>Section, OL00544</v>
      </c>
      <c r="LP169" s="73" t="str">
        <v>Section, OL00545</v>
      </c>
      <c r="LQ169" s="73" t="str">
        <v>Section, OL00546</v>
      </c>
      <c r="LR169" s="73" t="str">
        <v>Section, OL00547</v>
      </c>
      <c r="LS169" s="73" t="str">
        <v>Section, OL00555</v>
      </c>
      <c r="LT169" s="73" t="str">
        <v>Section, OL00725</v>
      </c>
      <c r="LU169" s="73" t="str">
        <v>Section, OL01430</v>
      </c>
      <c r="LV169" s="73" t="str">
        <v>Section, OL01434</v>
      </c>
      <c r="LW169" s="73" t="str">
        <v>Section, OL01435</v>
      </c>
      <c r="LX169" s="73" t="str">
        <v>Section, OL01807</v>
      </c>
      <c r="LY169" s="73" t="str">
        <v>Section, OL01830</v>
      </c>
      <c r="LZ169" s="73" t="str">
        <v>Section, OL02351</v>
      </c>
      <c r="MA169" s="73" t="str">
        <v>Section, OL02519</v>
      </c>
      <c r="MB169" s="73" t="str">
        <v>Section, OL02520</v>
      </c>
      <c r="MC169" s="73" t="str">
        <v>Section, OL02522</v>
      </c>
      <c r="MD169" s="73" t="str">
        <v>Section, OL02540</v>
      </c>
      <c r="ME169" s="73" t="str">
        <v>Section, OL02541</v>
      </c>
      <c r="MF169" s="73" t="str">
        <v>Section, OL02552</v>
      </c>
      <c r="MG169" s="73" t="str">
        <v>Section, OL02553</v>
      </c>
      <c r="MH169" s="73" t="str">
        <v>Section, OL02554</v>
      </c>
      <c r="MI169" s="73" t="str">
        <v>Section, OL02555</v>
      </c>
      <c r="MJ169" s="73" t="str">
        <v>Section, OL02558</v>
      </c>
      <c r="MK169" s="73" t="str">
        <v>Section, OL02559</v>
      </c>
      <c r="ML169" s="73" t="str">
        <v>Section, OL02560</v>
      </c>
      <c r="MM169" s="73" t="str">
        <v>Section, OL02619</v>
      </c>
      <c r="MN169" s="73" t="str">
        <v>Section, OL02620</v>
      </c>
      <c r="MO169" s="73" t="str">
        <v>Section, OL02621</v>
      </c>
      <c r="MP169" s="73" t="str">
        <v>Section, OL02622</v>
      </c>
      <c r="MQ169" s="73" t="str">
        <v>Section, OL02623</v>
      </c>
      <c r="MR169" s="73" t="str">
        <v>Section, OL02624</v>
      </c>
      <c r="MS169" s="73" t="str">
        <v>Section, OL02652</v>
      </c>
      <c r="MT169" s="73" t="str">
        <v>Section, OL02680</v>
      </c>
      <c r="MU169" s="73" t="str">
        <v>Section, OL02793</v>
      </c>
      <c r="MV169" s="73" t="str">
        <v>Section, OL02823</v>
      </c>
      <c r="MW169" s="73" t="str">
        <v>Section, OL02843</v>
      </c>
      <c r="MX169" s="73" t="str">
        <v>Section, OL03026, Ext.</v>
      </c>
      <c r="MY169" s="73" t="str">
        <v>Section, OL03026, Int.</v>
      </c>
      <c r="MZ169" s="73" t="str">
        <v>Section, OL03570, DWG# 100448-41</v>
      </c>
      <c r="NA169" s="73" t="str">
        <v>Section, OL03781</v>
      </c>
      <c r="NB169" s="73" t="str">
        <v>Section, OL03911</v>
      </c>
      <c r="NC169" s="73" t="str">
        <v>Section, OL03912</v>
      </c>
      <c r="ND169" s="73" t="str">
        <v>Section, OL03928</v>
      </c>
      <c r="NE169" s="73" t="str">
        <v>Section, OL03929</v>
      </c>
      <c r="NF169" s="73" t="str">
        <v>Section, OL04030</v>
      </c>
      <c r="NG169" s="73" t="str">
        <v>Section, OL04037</v>
      </c>
      <c r="NH169" s="73" t="str">
        <v>Section, OL04038</v>
      </c>
      <c r="NI169" s="73" t="str">
        <v>Section, OL04046</v>
      </c>
      <c r="NJ169" s="73" t="str">
        <v>Section, OL04065</v>
      </c>
      <c r="NK169" s="73" t="str">
        <v>Section, OL04066</v>
      </c>
      <c r="NL169" s="73" t="str">
        <v>Section, OL04067</v>
      </c>
      <c r="NM169" s="73" t="str">
        <v>Section, OL04069</v>
      </c>
      <c r="NN169" s="73" t="str">
        <v>Section, OL04071</v>
      </c>
      <c r="NO169" s="73" t="str">
        <v>Section, OL04173</v>
      </c>
      <c r="NP169" s="73" t="str">
        <v>Section, OL04174</v>
      </c>
      <c r="NQ169" s="73" t="str">
        <v>Section, OL04214</v>
      </c>
      <c r="NR169" s="73" t="str">
        <v>Section, OL04215</v>
      </c>
      <c r="NS169" s="73" t="str">
        <v>Section, OL04216</v>
      </c>
      <c r="NT169" s="73" t="str">
        <v>Section, OL04217</v>
      </c>
      <c r="NU169" s="73" t="str">
        <v>Section, Overlay OL02716</v>
      </c>
      <c r="NV169" s="73" t="str">
        <v>Section, Overlay OL02717</v>
      </c>
      <c r="NW169" s="73" t="str">
        <v>Section, See Image</v>
      </c>
      <c r="NX169" s="73" t="str">
        <v>Section, See Image, DWG# 100448-41</v>
      </c>
      <c r="NY169" s="73" t="str">
        <v>Section, Without Sots</v>
      </c>
      <c r="NZ169" s="73" t="str">
        <v>See Comments Sheet</v>
      </c>
      <c r="OA169" s="73" t="str">
        <v>See Comments Sheet, OL02318</v>
      </c>
      <c r="OB169" s="73" t="str">
        <v>See Image</v>
      </c>
      <c r="OC169" s="73" t="str">
        <v>See Image, .005 or Less = Pass</v>
      </c>
      <c r="OD169" s="73" t="str">
        <v>See Image, Check Near Radius</v>
      </c>
      <c r="OE169" s="73" t="str">
        <v>See Image, Constrained</v>
      </c>
      <c r="OF169" s="73" t="str">
        <v>See Image, Distance Between Flats</v>
      </c>
      <c r="OG169" s="73" t="str">
        <v xml:space="preserve">See Image, Mfg. Tol, Section A-A </v>
      </c>
      <c r="OH169" s="73" t="str">
        <v>See image, Mfg. Tol.</v>
      </c>
      <c r="OI169" s="73" t="str">
        <v>See Image, Mic. Across Flats</v>
      </c>
      <c r="OJ169" s="73" t="str">
        <v>See Image, OL02850</v>
      </c>
      <c r="OK169" s="73" t="str">
        <v>See Image, OL02880</v>
      </c>
      <c r="OL169" s="73" t="str">
        <v>See Image, OL03926</v>
      </c>
      <c r="OM169" s="73" t="str">
        <v>See Image, OL03927</v>
      </c>
      <c r="ON169" s="73" t="str">
        <v>See Image, OL04003</v>
      </c>
      <c r="OO169" s="73" t="str">
        <v>'See Image, OL04342,  Best Fit Joe Block</v>
      </c>
      <c r="OP169" s="73" t="str">
        <v>See Image, OL04342,  Blank</v>
      </c>
      <c r="OQ169" s="73" t="str">
        <v>See Image, OL04342, Blank</v>
      </c>
      <c r="OR169" s="73" t="str">
        <v>See Image, OL04343, Blank</v>
      </c>
      <c r="OS169" s="73" t="str">
        <v>See Image, Pass = .002 or Less</v>
      </c>
      <c r="OT169" s="73" t="str">
        <v>See Image, Rcd. MAX</v>
      </c>
      <c r="OU169" s="73" t="str">
        <v>See Image, Rcd. MIN</v>
      </c>
      <c r="OV169" s="73" t="str">
        <v>See Image, Section</v>
      </c>
      <c r="OW169" s="73" t="str">
        <v>See Image, Section A-A</v>
      </c>
      <c r="OX169" s="73" t="str">
        <v>See Image, Section B-B</v>
      </c>
      <c r="OY169" s="73" t="str">
        <v>See Image, Section B-B, TSC</v>
      </c>
      <c r="OZ169" s="73" t="str">
        <v>See Image, Shank Drawing # 18000-XX-XX A</v>
      </c>
      <c r="PA169" s="73" t="str">
        <v>Sequencial Laser 01, 120 Per Print</v>
      </c>
      <c r="PB169" s="73" t="str">
        <v>Set to .202, Zero on Thread Lead</v>
      </c>
      <c r="PC169" s="73" t="str">
        <v>Sharp OK, No Burr</v>
      </c>
      <c r="PD169" s="73" t="str">
        <v>Sharp OK, No Raised Edge, See Image</v>
      </c>
      <c r="PE169" s="73" t="str">
        <v>Sharp OK, No Raised Edges</v>
      </c>
      <c r="PF169" s="73" t="str">
        <v>Sharp okay no raised edge</v>
      </c>
      <c r="PG169" s="73" t="str">
        <v>Sharp Okay, No Burr</v>
      </c>
      <c r="PH169" s="73" t="str">
        <v>Sharp Okay, No Raised Edge</v>
      </c>
      <c r="PI169" s="73" t="str">
        <v>Sharp Okay, No Raised Edges,</v>
      </c>
      <c r="PJ169" s="73" t="str">
        <v>Sharp Okay, See Image</v>
      </c>
      <c r="PK169" s="73" t="str">
        <v xml:space="preserve">Start of Radius @ .195 </v>
      </c>
      <c r="PL169" s="73" t="str">
        <v xml:space="preserve">Start of Radius @ .21 </v>
      </c>
      <c r="PM169" s="73" t="str">
        <v xml:space="preserve">T.S.C. </v>
      </c>
      <c r="PN169" s="73" t="str">
        <v>Tangent Point</v>
      </c>
      <c r="PO169" s="73" t="str">
        <v>Tangent point of R.50</v>
      </c>
      <c r="PP169" s="73" t="str">
        <v>Taper Check, Mfg.Tol.</v>
      </c>
      <c r="PQ169" s="73" t="str">
        <v>Taper Check, Mfg.Tol., See Image</v>
      </c>
      <c r="PR169" s="73" t="str">
        <v>Thrd. Minor Ø</v>
      </c>
      <c r="PS169" s="73" t="str">
        <v>Thrd. Relief Ø</v>
      </c>
      <c r="PT169" s="73" t="str">
        <v>Threadless Blank</v>
      </c>
      <c r="PU169" s="73" t="str">
        <v>Threadless Blank, From Major Ø</v>
      </c>
      <c r="PV169" s="73" t="str">
        <v>Threadless Blank, Mfg. Tol.</v>
      </c>
      <c r="PW169" s="73" t="str">
        <v>Threadless Blank, Thrd. to Neck Rad.</v>
      </c>
      <c r="PX169" s="73" t="str">
        <v>Thredless Blank</v>
      </c>
      <c r="PY169" s="73" t="str">
        <v>To center of R.005</v>
      </c>
      <c r="PZ169" s="73" t="str">
        <v>Torx Min. Dia.</v>
      </c>
      <c r="QA169" s="73" t="str">
        <v>Turn Ø Free of Mill Marks</v>
      </c>
      <c r="QB169" s="73" t="str">
        <v>Use (Full) GO Hex</v>
      </c>
      <c r="QC169" s="73" t="str">
        <v>Use Balloon 1 FULL Gauge</v>
      </c>
      <c r="QD169" s="73" t="str">
        <v>Use Balloon 9 FULL GO</v>
      </c>
      <c r="QE169" s="73" t="str">
        <v>Use Best Fit Pin</v>
      </c>
      <c r="QF169" s="73" t="str">
        <v>Use Disk Tip</v>
      </c>
      <c r="QG169" s="73" t="str">
        <v>Use flat bottomed indicator tip.</v>
      </c>
      <c r="QH169" s="73" t="str">
        <v xml:space="preserve">Use Full .093 Go Hex </v>
      </c>
      <c r="QI169" s="73" t="str">
        <v xml:space="preserve">Use Full .0930 Go Hex </v>
      </c>
      <c r="QJ169" s="73" t="str">
        <v>Use Full .1235 Go Hex</v>
      </c>
      <c r="QK169" s="73" t="str">
        <v>Use Gauge K2-98-8019-04, See Image</v>
      </c>
      <c r="QL169" s="73" t="str">
        <v>Use large flat indicator tip</v>
      </c>
      <c r="QM169" s="73" t="str">
        <v>Use Pins.3330/.3350, See Image MAX NO-GO</v>
      </c>
      <c r="QN169" s="73" t="str">
        <v>Use Pointed Drop Indicator Tip</v>
      </c>
      <c r="QO169" s="73" t="str">
        <v>V-Block</v>
      </c>
      <c r="QP169" s="73" t="str">
        <v>V-Block,  AMB for 13</v>
      </c>
      <c r="QQ169" s="73" t="str">
        <v>V-Block,  Hex Cham. Dia.</v>
      </c>
      <c r="QR169" s="73" t="str">
        <v>V-Block, Hex Depth</v>
      </c>
      <c r="QS169" s="73" t="str">
        <v>VBU Gauge</v>
      </c>
      <c r="QT169" s="73" t="str">
        <v>Visibally smaller than HEX=Pass</v>
      </c>
      <c r="QU169" s="73" t="str">
        <v>Visual Per Drawing</v>
      </c>
      <c r="QV169" s="73" t="str">
        <v>Whirl Blank</v>
      </c>
      <c r="QW169" s="73" t="str">
        <v xml:space="preserve">Whirl Blank </v>
      </c>
      <c r="QX169" s="73" t="str">
        <v>Whirl Blank, Neck Rad. End to Head CL</v>
      </c>
      <c r="QY169" s="73" t="str">
        <v>Whirl Blank, Nose Start Dia.</v>
      </c>
      <c r="QZ169" s="73" t="str">
        <v>Whirl Blank, Nose Start Dist.</v>
      </c>
      <c r="RA169" s="73" t="str">
        <v>Whirl Blank, Thrd. Minor</v>
      </c>
      <c r="RB169" s="73" t="str">
        <v>Whirl Blank, Thrd. Pullout Dia.</v>
      </c>
      <c r="RC169" s="73" t="str">
        <v>Whole Part, Removal is at Assy. Level</v>
      </c>
      <c r="RD169" s="73" t="str">
        <v>Wide Area</v>
      </c>
      <c r="RE169" s="73" t="str">
        <v>Zero on End of Go Gauge</v>
      </c>
    </row>
    <row r="170" spans="1:473">
      <c r="A170" s="73" t="s">
        <v>807</v>
      </c>
      <c r="C170" s="73" t="str" cm="1">
        <f t="array" ref="C170:RE170">TRANSPOSE(_xlfn._xlws.SORT(_xlfn._xlws.FILTER($A$2:$A$600,ISNUMBER(SEARCH('PartLib Table'!M177,$A$2:$A$600)),"not found")))</f>
        <v xml:space="preserve"> 'C', Whirl Blank</v>
      </c>
      <c r="D170" s="73" t="str">
        <v xml:space="preserve"> See Image, Constrained</v>
      </c>
      <c r="E170" s="73" t="str">
        <v>(.04 to .12 range = Pass)</v>
      </c>
      <c r="F170" s="73" t="str">
        <v>(.042 FULL) Go Pin Seat Fully</v>
      </c>
      <c r="G170" s="73" t="str">
        <v>(B), Mfg. Tol.</v>
      </c>
      <c r="H170" s="73" t="str">
        <v>(B), O.A.L.</v>
      </c>
      <c r="I170" s="73" t="str">
        <v>.001 or less =Pass</v>
      </c>
      <c r="J170" s="73" t="str">
        <v>.001 or less out of center = Pass</v>
      </c>
      <c r="K170" s="73" t="str">
        <v>.002 or Less = Pass</v>
      </c>
      <c r="L170" s="73" t="str">
        <v>.002 or Less out of center = Pass</v>
      </c>
      <c r="M170" s="73" t="str">
        <v>.005 to .015 = Pass</v>
      </c>
      <c r="N170" s="73" t="str">
        <v>.0125 Mean, Section</v>
      </c>
      <c r="O170" s="73" t="str">
        <v>.025 or Less in X &amp; Y=Pass</v>
      </c>
      <c r="P170" s="73" t="str">
        <v>.038 Mean</v>
      </c>
      <c r="Q170" s="73" t="str">
        <v>.063 MM = .0024 IN, See Image</v>
      </c>
      <c r="R170" s="73" t="str">
        <v>.063MM = .0024"</v>
      </c>
      <c r="S170" s="73" t="str">
        <v>.243 NO-GO, Unconstrained, Must Not Start</v>
      </c>
      <c r="T170" s="73" t="str">
        <v>@ Back Face &amp; ID, No Raised Edge</v>
      </c>
      <c r="U170" s="73" t="str">
        <v>@ Back Face &amp; OD, No Raised Edge</v>
      </c>
      <c r="V170" s="73" t="str">
        <v>@ ID &amp; FACE</v>
      </c>
      <c r="W170" s="73" t="str">
        <v>@ OD &amp; BACK FACE</v>
      </c>
      <c r="X170" s="73" t="str">
        <v>@ OD &amp; FACE</v>
      </c>
      <c r="Y170" s="73" t="str">
        <v>Across from slot</v>
      </c>
      <c r="Z170" s="73" t="str">
        <v>All Edge Breaks</v>
      </c>
      <c r="AA170" s="73" t="str">
        <v>Attached to bar stock</v>
      </c>
      <c r="AB170" s="73" t="str">
        <v xml:space="preserve">Back Turn Fillet Rad. </v>
      </c>
      <c r="AC170" s="73" t="str">
        <v>Balloon 1 (DWG FRM0105 Page 2, NV-27)</v>
      </c>
      <c r="AD170" s="73" t="str">
        <v>Balloon 1 (DWG FRM0105, NV-30)</v>
      </c>
      <c r="AE170" s="73" t="str">
        <v>Balloon 1 (P# 9890002-20) OL00429/A</v>
      </c>
      <c r="AF170" s="73" t="str">
        <v>Balloon 1, DWG#FRM0105</v>
      </c>
      <c r="AG170" s="73" t="str">
        <v>Balloon 11, See Image</v>
      </c>
      <c r="AH170" s="73" t="str">
        <v xml:space="preserve">Balloon 2 (DWG FRM0105 Page 2, NV-27) </v>
      </c>
      <c r="AI170" s="73" t="str">
        <v>Balloon 2 (DWG FRM0105, NV-30)</v>
      </c>
      <c r="AJ170" s="73" t="str">
        <v>Balloon 2 (P# 9890002-20)</v>
      </c>
      <c r="AK170" s="73" t="str">
        <v>Balloon 2, DWG#FRM0105</v>
      </c>
      <c r="AL170" s="73" t="str">
        <v>Balloon 2, DWG#FRM0105, See Image</v>
      </c>
      <c r="AM170" s="73" t="str">
        <v>Balloon 3 (DWG FRM0105, NV-30 Minor)</v>
      </c>
      <c r="AN170" s="73" t="str">
        <v>Balloon 3 (DWG FRM0105, NV-30)</v>
      </c>
      <c r="AO170" s="73" t="str">
        <v>Balloon 3 (P# 9890002-20)</v>
      </c>
      <c r="AP170" s="73" t="str">
        <v>Balloon 4</v>
      </c>
      <c r="AQ170" s="73" t="str">
        <v>Balloon 4 (P# 9890002-20)</v>
      </c>
      <c r="AR170" s="73" t="str">
        <v>Below Middle Band</v>
      </c>
      <c r="AS170" s="73" t="str">
        <v>Best Fit Pin, .003 or Less =Pass</v>
      </c>
      <c r="AT170" s="73" t="str">
        <v>Blank</v>
      </c>
      <c r="AU170" s="73" t="str">
        <v>Blank Turn Maj.</v>
      </c>
      <c r="AV170" s="73" t="str">
        <v>Blank Turn Maj. Mill Flt., OL4172</v>
      </c>
      <c r="AW170" s="73" t="str">
        <v>Blank Without .010 Slots</v>
      </c>
      <c r="AX170" s="73" t="str">
        <v>Blank Without .010 Slots, Section</v>
      </c>
      <c r="AY170" s="73" t="str">
        <v>Blank without thread</v>
      </c>
      <c r="AZ170" s="73" t="str">
        <v xml:space="preserve">Blank, Center of V Grv. </v>
      </c>
      <c r="BA170" s="73" t="str">
        <v>Blank, Check R adjacent Balloon 17</v>
      </c>
      <c r="BB170" s="73" t="str">
        <v>Blank, EXT. Feature</v>
      </c>
      <c r="BC170" s="73" t="str">
        <v>Blank, See Image, OL04335</v>
      </c>
      <c r="BD170" s="73" t="str">
        <v>Blank, See Image, OL04336</v>
      </c>
      <c r="BE170" s="73" t="str">
        <v xml:space="preserve">Blank, Thrd. </v>
      </c>
      <c r="BF170" s="73" t="str">
        <v>Blank, Turn Tip</v>
      </c>
      <c r="BG170" s="73" t="str">
        <v>Blank, Without Thrd.</v>
      </c>
      <c r="BH170" s="73" t="str">
        <v>Blank, Without Thread</v>
      </c>
      <c r="BI170" s="73" t="str">
        <v xml:space="preserve">Blunt Start Blend to Minor </v>
      </c>
      <c r="BJ170" s="73" t="str">
        <v>Calc., Use Go HEX</v>
      </c>
      <c r="BK170" s="73" t="str">
        <v>Can't dig into OD</v>
      </c>
      <c r="BL170" s="73" t="str">
        <v>Carbide Gauge</v>
      </c>
      <c r="BM170" s="73" t="str">
        <v xml:space="preserve">Center of V Grv. </v>
      </c>
      <c r="BN170" s="73" t="str">
        <v>Centered Less than .03 = Pass</v>
      </c>
      <c r="BO170" s="73" t="str">
        <v>Centered within .0005 or Less = Pass</v>
      </c>
      <c r="BP170" s="73" t="str">
        <v>Centered within .001 or Less = Pass</v>
      </c>
      <c r="BQ170" s="73" t="str">
        <v>Centered within .0254 or Less = Pass</v>
      </c>
      <c r="BR170" s="73" t="str">
        <v>Check close to Rod Slot</v>
      </c>
      <c r="BS170" s="73" t="str">
        <v>Check every other hole</v>
      </c>
      <c r="BT170" s="73" t="str">
        <v>Check Go over full length of slot.</v>
      </c>
      <c r="BU170" s="73" t="str">
        <v>Check Near Closed End</v>
      </c>
      <c r="BV170" s="73" t="str">
        <v>Check per Print View, Away from Rod Slot</v>
      </c>
      <c r="BW170" s="73" t="str">
        <v>Check to Balloon 30 Go Pin</v>
      </c>
      <c r="BX170" s="73" t="str">
        <v>Check with .2705 SET Pin Inside Part</v>
      </c>
      <c r="BY170" s="73" t="str">
        <v>Check with Hex Up</v>
      </c>
      <c r="BZ170" s="73" t="str">
        <v>CMM Blank</v>
      </c>
      <c r="CA170" s="73" t="str">
        <v>Confirm Full Radius</v>
      </c>
      <c r="CB170" s="73" t="str">
        <v>Constrained in fixture</v>
      </c>
      <c r="CC170" s="73" t="str">
        <v>Constrained with Ring</v>
      </c>
      <c r="CD170" s="73" t="str">
        <v>Constrained, See Image</v>
      </c>
      <c r="CE170" s="73" t="str">
        <v>Dim. "A"</v>
      </c>
      <c r="CF170" s="73" t="str">
        <v>Dim. "B"</v>
      </c>
      <c r="CG170" s="73" t="str">
        <v>Dim. "C"</v>
      </c>
      <c r="CH170" s="73" t="str">
        <v>Dim. "D", Whirl Blank</v>
      </c>
      <c r="CI170" s="73" t="str">
        <v>Dim. "G"</v>
      </c>
      <c r="CJ170" s="73" t="str">
        <v>Dim. E, Blank Turn Maj. &amp;  Mill Flt</v>
      </c>
      <c r="CK170" s="73" t="str">
        <v>Dim. E, Blank Turn Maj.&amp;  Mill Flt</v>
      </c>
      <c r="CL170" s="73" t="str">
        <v>Dim. H, Whirl Blank</v>
      </c>
      <c r="CM170" s="73" t="str">
        <v>Dim. J, 'Blank Turn Maj. &amp; Whirl Blank</v>
      </c>
      <c r="CN170" s="73" t="str">
        <v>Disk Drop Indicator Tip</v>
      </c>
      <c r="CO170" s="73" t="str">
        <v>DWG 100448-15, Balloon F_1</v>
      </c>
      <c r="CP170" s="73" t="str">
        <v>DWG 100448-15, OL02571</v>
      </c>
      <c r="CQ170" s="73" t="str">
        <v>DWG 100448-41</v>
      </c>
      <c r="CR170" s="73" t="str">
        <v>DWG 9890040, (10E),Section Part, OL01139</v>
      </c>
      <c r="CS170" s="73" t="str">
        <v>DWG 9890040, (10E),Section, OL01139</v>
      </c>
      <c r="CT170" s="73" t="str">
        <v>DWG 9890040, (11E)</v>
      </c>
      <c r="CU170" s="73" t="str">
        <v>DWG 9890040, (11E), Pins with Flats</v>
      </c>
      <c r="CV170" s="73" t="str">
        <v>DWG 9890040, (12E),  Pass=.002 or less</v>
      </c>
      <c r="CW170" s="73" t="str">
        <v>DWG 9890040, (12E), See Image</v>
      </c>
      <c r="CX170" s="73" t="str">
        <v>DWG 9890040, (1E), OL01431</v>
      </c>
      <c r="CY170" s="73" t="str">
        <v>DWG 9890040, (1E), OL01432</v>
      </c>
      <c r="CZ170" s="73" t="str">
        <v>DWG 9890040, (2E), OL01432</v>
      </c>
      <c r="DA170" s="73" t="str">
        <v>DWG 9890040, (3E)</v>
      </c>
      <c r="DB170" s="73" t="str">
        <v>DWG 9890040, (4E)</v>
      </c>
      <c r="DC170" s="73" t="str">
        <v>DWG 9890040, (5E), OL02336</v>
      </c>
      <c r="DD170" s="73" t="str">
        <v>DWG 9890040, (6E)</v>
      </c>
      <c r="DE170" s="73" t="str">
        <v>DWG 9890040, (7E)</v>
      </c>
      <c r="DF170" s="73" t="str">
        <v>DWG 9890040, (8E), OL01433</v>
      </c>
      <c r="DG170" s="73" t="str">
        <v>DWG 9890040, (8E), OL01433, Section</v>
      </c>
      <c r="DH170" s="73" t="str">
        <v>DWG 9890040, (9E), Close to Rod Slot</v>
      </c>
      <c r="DI170" s="73" t="str">
        <v>DWG 9890040, (9E),Close to Rod Slot</v>
      </c>
      <c r="DJ170" s="73" t="str">
        <v>DWG FRM0105 PAGE 2</v>
      </c>
      <c r="DK170" s="73" t="str">
        <v>DWG# 100448-41</v>
      </c>
      <c r="DL170" s="73" t="str">
        <v>DWG# 100448-44</v>
      </c>
      <c r="DM170" s="73" t="str">
        <v>DWG# 9890003  (1), Section OL00436/A</v>
      </c>
      <c r="DN170" s="73" t="str">
        <v>DWG# 9890003 (3), Ring Gauge Constrained</v>
      </c>
      <c r="DO170" s="73" t="str">
        <v>DWG# 9890003 (4), Section</v>
      </c>
      <c r="DP170" s="73" t="str">
        <v>DWG#100448-26, Balloon 1K, OL02350</v>
      </c>
      <c r="DQ170" s="73" t="str">
        <v>DWG#100448-26, Balloon 2K, OL02350</v>
      </c>
      <c r="DR170" s="73" t="str">
        <v>DWG#100448-26, Balloon 3K, OL02363</v>
      </c>
      <c r="DS170" s="73" t="str">
        <v>DWG#100448-26, Balloon 4K</v>
      </c>
      <c r="DT170" s="73" t="str">
        <v>DWG#100448-26, Balloon 5K, Section</v>
      </c>
      <c r="DU170" s="73" t="str">
        <v>DWG#100448-26, Balloon 6K</v>
      </c>
      <c r="DV170" s="73" t="str">
        <v>DWG#100448-26, Balloon 7K, Section</v>
      </c>
      <c r="DW170" s="73" t="str">
        <v>DWG#100448-26, Mfg. Tol.</v>
      </c>
      <c r="DX170" s="73" t="str">
        <v>DWG#9890003 (2) Ring Gauge Constrained</v>
      </c>
      <c r="DY170" s="73" t="str">
        <v>DWG#9890044</v>
      </c>
      <c r="DZ170" s="73" t="str">
        <v>DWG#9890044 .1985 to .2005=Pass</v>
      </c>
      <c r="EA170" s="73" t="str">
        <v>DWG#9890044 Overlay OL02441</v>
      </c>
      <c r="EB170" s="73" t="str">
        <v>DWG#9890044, OL02441</v>
      </c>
      <c r="EC170" s="73" t="str">
        <v>DWG#FRM0105</v>
      </c>
      <c r="ED170" s="73" t="str">
        <v>EXT.</v>
      </c>
      <c r="EE170" s="73" t="str">
        <v>EXT. Section, OL02460</v>
      </c>
      <c r="EF170" s="73" t="str">
        <v>EXT., OL04223</v>
      </c>
      <c r="EG170" s="73" t="str">
        <v>Flat Drop Indicator Tip</v>
      </c>
      <c r="EH170" s="73" t="str">
        <v>Full Go Pin, No Light, at Radius</v>
      </c>
      <c r="EI170" s="73" t="str">
        <v>Function Check</v>
      </c>
      <c r="EJ170" s="73" t="str">
        <v>GO Function Gauge</v>
      </c>
      <c r="EK170" s="73" t="str">
        <v>Go Gauge for Balloon 1 &amp; 4</v>
      </c>
      <c r="EL170" s="73" t="str">
        <v>Go Pin must pass through</v>
      </c>
      <c r="EM170" s="73" t="str">
        <v>Greater than .005 = Fail, Section</v>
      </c>
      <c r="EN170" s="73" t="str">
        <v>Greater than .025 out of center = Fail</v>
      </c>
      <c r="EO170" s="73" t="str">
        <v>Greater than 2.6 = Pass</v>
      </c>
      <c r="EP170" s="73" t="str">
        <v>Green = Pass, Red = Fail</v>
      </c>
      <c r="EQ170" s="73" t="str">
        <v>Hex Depth</v>
      </c>
      <c r="ER170" s="73" t="str">
        <v>Hex Minor</v>
      </c>
      <c r="ES170" s="73" t="str">
        <v>Hole Dia.</v>
      </c>
      <c r="ET170" s="73" t="str">
        <v>Hook or Disk Tip</v>
      </c>
      <c r="EU170" s="73" t="str">
        <v>ID Sphere Finish</v>
      </c>
      <c r="EV170" s="73" t="str">
        <v>ID/OD Both Sides, Diff. .002 or less = Pass</v>
      </c>
      <c r="EW170" s="73" t="str">
        <v>If Looks Big, Section</v>
      </c>
      <c r="EX170" s="73" t="str">
        <v>If Looks Small, Section</v>
      </c>
      <c r="EY170" s="73" t="str">
        <v>Insp. Close to Break Away, Mfg.Tol.</v>
      </c>
      <c r="EZ170" s="73" t="str">
        <v>INT.</v>
      </c>
      <c r="FA170" s="73" t="str">
        <v>INT. Section, OL02460</v>
      </c>
      <c r="FB170" s="73" t="str">
        <v>INT., OL04223</v>
      </c>
      <c r="FC170" s="73" t="str">
        <v>Intersect. of 7.7 &amp; R0.10</v>
      </c>
      <c r="FD170" s="73" t="str">
        <v>Intersect. of 8.79 and R.25 MAX</v>
      </c>
      <c r="FE170" s="73" t="str">
        <v>Keep Ind. Tip away from corner</v>
      </c>
      <c r="FF170" s="73" t="str">
        <v>L31</v>
      </c>
      <c r="FG170" s="73" t="str">
        <v>Laser Mark</v>
      </c>
      <c r="FH170" s="73" t="str">
        <v>LASER PER NOTE 4</v>
      </c>
      <c r="FI170" s="73" t="str">
        <v>LASER PER NOTE 4, Final Check 1 only</v>
      </c>
      <c r="FJ170" s="73" t="str">
        <v>Less than .002 out of center = Pass</v>
      </c>
      <c r="FK170" s="73" t="str">
        <v>Less than 2.75 = Pass, Section</v>
      </c>
      <c r="FL170" s="73" t="str">
        <v>List as pin. Not Calibrated</v>
      </c>
      <c r="FM170" s="73" t="str">
        <v>M9 X 1.25 BUTT See Comment Image</v>
      </c>
      <c r="FN170" s="73" t="str">
        <v>Manual Section</v>
      </c>
      <c r="FO170" s="73" t="str">
        <v>Max Deep .241 NO-GO =.42</v>
      </c>
      <c r="FP170" s="73" t="str">
        <v>MAX Depth of (Note 7) .241 NO-GO Pin</v>
      </c>
      <c r="FQ170" s="73" t="str">
        <v>Measure from Blue Line, See Image</v>
      </c>
      <c r="FR170" s="73" t="str">
        <v>Measure Width of Blue Area, See Image</v>
      </c>
      <c r="FS170" s="73" t="str">
        <v>Mfg. Tol</v>
      </c>
      <c r="FT170" s="73" t="str">
        <v>Mfg. Tol, See Image</v>
      </c>
      <c r="FU170" s="73" t="str">
        <v>Mfg. Tol.</v>
      </c>
      <c r="FV170" s="73" t="str">
        <v>Mfg. Tol. "A"</v>
      </c>
      <c r="FW170" s="73" t="str">
        <v>Mfg. Tol. (Zero on Gauge Full Dia. Lead)</v>
      </c>
      <c r="FX170" s="73" t="str">
        <v>Mfg. Tol. Balloon 11, See Image</v>
      </c>
      <c r="FY170" s="73" t="str">
        <v>Mfg. Tol. Balloon 4</v>
      </c>
      <c r="FZ170" s="73" t="str">
        <v>Mfg. Tol. Balloon 7</v>
      </c>
      <c r="GA170" s="73" t="str">
        <v xml:space="preserve">Mfg. Tol. C-Bore Face (Ballo 28) </v>
      </c>
      <c r="GB170" s="73" t="str">
        <v>Mfg. Tol. Section</v>
      </c>
      <c r="GC170" s="73" t="str">
        <v>Mfg. Tol. See Image</v>
      </c>
      <c r="GD170" s="73" t="str">
        <v>Mfg. Tol., 3 Places, Record MAX</v>
      </c>
      <c r="GE170" s="73" t="str">
        <v>Mfg. Tol., Balloon 11</v>
      </c>
      <c r="GF170" s="73" t="str">
        <v>Mfg. Tol., Balloon 7</v>
      </c>
      <c r="GG170" s="73" t="str">
        <v>Mfg. Tol., Blank</v>
      </c>
      <c r="GH170" s="73" t="str">
        <v>Mfg. Tol., Blank, Balloon 12</v>
      </c>
      <c r="GI170" s="73" t="str">
        <v>Mfg. Tol., Blend to SØ.320</v>
      </c>
      <c r="GJ170" s="73" t="str">
        <v>Mfg. Tol., Calculation</v>
      </c>
      <c r="GK170" s="73" t="str">
        <v>Mfg. Tol., For Mill Fixture</v>
      </c>
      <c r="GL170" s="73" t="str">
        <v>Mfg. Tol., L32</v>
      </c>
      <c r="GM170" s="73" t="str">
        <v>Mfg. Tol., L33</v>
      </c>
      <c r="GN170" s="73" t="str">
        <v>Mfg. Tol., No Tool Marks</v>
      </c>
      <c r="GO170" s="73" t="str">
        <v>Mfg. Tol., OL03361</v>
      </c>
      <c r="GP170" s="73" t="str">
        <v>Mfg. Tol., Record off center value</v>
      </c>
      <c r="GQ170" s="73" t="str">
        <v>Mfg. Tol., Same 3 Places, Record MIN</v>
      </c>
      <c r="GR170" s="73" t="str">
        <v>Mfg. Tol., Section</v>
      </c>
      <c r="GS170" s="73" t="str">
        <v>Mfg. Tol., Section B-B</v>
      </c>
      <c r="GT170" s="73" t="str">
        <v>Mfg. Tol., Section, OL03361</v>
      </c>
      <c r="GU170" s="73" t="str">
        <v>Mfg. Tol., Section, Per Note 2</v>
      </c>
      <c r="GV170" s="73" t="str">
        <v>Mfg. Tol., See Image</v>
      </c>
      <c r="GW170" s="73" t="str">
        <v>Mfg. Tol., See Image, Bore in Blue</v>
      </c>
      <c r="GX170" s="73" t="str">
        <v>Mfg. Tol., See Image, Hook Tip</v>
      </c>
      <c r="GY170" s="73" t="str">
        <v>Mfg. Tol., Sharp Okay No Burr</v>
      </c>
      <c r="GZ170" s="73" t="str">
        <v>Mfg. Tol., Threadless Blank</v>
      </c>
      <c r="HA170" s="73" t="str">
        <v>Mfg.Tol.</v>
      </c>
      <c r="HB170" s="73" t="str">
        <v>Mgf. To., T.S.C.</v>
      </c>
      <c r="HC170" s="73" t="str">
        <v>Milled Feature</v>
      </c>
      <c r="HD170" s="73" t="str">
        <v>Milled Feature, OL04045</v>
      </c>
      <c r="HE170" s="73" t="str">
        <v>More than .0005 out of center = Fail</v>
      </c>
      <c r="HF170" s="73" t="str">
        <v>Must Pass Through</v>
      </c>
      <c r="HG170" s="73" t="str">
        <v>Must pass through gauge</v>
      </c>
      <c r="HH170" s="73" t="str">
        <v>Must Pass Through Go Gauge</v>
      </c>
      <c r="HI170" s="73" t="str">
        <v>Must Pass, See Image.</v>
      </c>
      <c r="HJ170" s="73" t="str">
        <v>NA</v>
      </c>
      <c r="HK170" s="73" t="str">
        <v>Narrow Area</v>
      </c>
      <c r="HL170" s="73" t="str">
        <v>Near Balloon 21</v>
      </c>
      <c r="HM170" s="73" t="str">
        <v>Near Datum B</v>
      </c>
      <c r="HN170" s="73" t="str">
        <v>Neck Dia.</v>
      </c>
      <c r="HO170" s="73" t="str">
        <v>Neck to Head Rad.</v>
      </c>
      <c r="HP170" s="73" t="str">
        <v>No Copper Deposits Allowed</v>
      </c>
      <c r="HQ170" s="73" t="str">
        <v>No Section</v>
      </c>
      <c r="HR170" s="73" t="str">
        <v>No Section, .01 to .014 = Pass</v>
      </c>
      <c r="HS170" s="73" t="str">
        <v>No Section, Rotate Part</v>
      </c>
      <c r="HT170" s="73" t="str">
        <v>No Section, See Image</v>
      </c>
      <c r="HU170" s="73" t="str">
        <v>No Slot, Section B-B</v>
      </c>
      <c r="HV170" s="73" t="str">
        <v>No visual step = Pass</v>
      </c>
      <c r="HW170" s="73" t="str">
        <v>Not to exceed .95 Deep</v>
      </c>
      <c r="HX170" s="73" t="str">
        <v>Note 1</v>
      </c>
      <c r="HY170" s="73" t="str">
        <v>OL00333/A</v>
      </c>
      <c r="HZ170" s="73" t="str">
        <v>OL00519</v>
      </c>
      <c r="IA170" s="73" t="str">
        <v>OL00520</v>
      </c>
      <c r="IB170" s="73" t="str">
        <v>OL00529</v>
      </c>
      <c r="IC170" s="73" t="str">
        <v>OL00542</v>
      </c>
      <c r="ID170" s="73" t="str">
        <v>OL00724</v>
      </c>
      <c r="IE170" s="73" t="str">
        <v>OL01250</v>
      </c>
      <c r="IF170" s="73" t="str">
        <v>OL01869, Threadless Blank</v>
      </c>
      <c r="IG170" s="73" t="str">
        <v>OL01870, Section</v>
      </c>
      <c r="IH170" s="73" t="str">
        <v>OL02255</v>
      </c>
      <c r="II170" s="73" t="str">
        <v>OL02255, Mfg. Tol.</v>
      </c>
      <c r="IJ170" s="73" t="str">
        <v>OL02302</v>
      </c>
      <c r="IK170" s="73" t="str">
        <v xml:space="preserve">OL02318  needed per image instructions </v>
      </c>
      <c r="IL170" s="73" t="str">
        <v>OL02556</v>
      </c>
      <c r="IM170" s="73" t="str">
        <v>OL02557</v>
      </c>
      <c r="IN170" s="73" t="str">
        <v>OL02567</v>
      </c>
      <c r="IO170" s="73" t="str">
        <v>OL02653</v>
      </c>
      <c r="IP170" s="73" t="str">
        <v>OL02718</v>
      </c>
      <c r="IQ170" s="73" t="str">
        <v>OL02841</v>
      </c>
      <c r="IR170" s="73" t="str">
        <v>OL02842</v>
      </c>
      <c r="IS170" s="73" t="str">
        <v>OL02844</v>
      </c>
      <c r="IT170" s="73" t="str">
        <v>OL02871</v>
      </c>
      <c r="IU170" s="73" t="str">
        <v>OL02887</v>
      </c>
      <c r="IV170" s="73" t="str">
        <v>OL03500</v>
      </c>
      <c r="IW170" s="73" t="str">
        <v>OL03766</v>
      </c>
      <c r="IX170" s="73" t="str">
        <v>OL03868</v>
      </c>
      <c r="IY170" s="73" t="str">
        <v>OL03869</v>
      </c>
      <c r="IZ170" s="73" t="str">
        <v>OL03870</v>
      </c>
      <c r="JA170" s="73" t="str">
        <v>OL03873, DWG# 100448-44</v>
      </c>
      <c r="JB170" s="73" t="str">
        <v>OL03949</v>
      </c>
      <c r="JC170" s="73" t="str">
        <v xml:space="preserve">OL04043, Section </v>
      </c>
      <c r="JD170" s="73" t="str">
        <v xml:space="preserve">OL04044, Section </v>
      </c>
      <c r="JE170" s="73" t="str">
        <v>OL04045</v>
      </c>
      <c r="JF170" s="73" t="str">
        <v>OL04045, Milled Feature</v>
      </c>
      <c r="JG170" s="73" t="str">
        <v>OL04063</v>
      </c>
      <c r="JH170" s="73" t="str">
        <v>OL04064</v>
      </c>
      <c r="JI170" s="73" t="str">
        <v>OL04065</v>
      </c>
      <c r="JJ170" s="73" t="str">
        <v>OL04181</v>
      </c>
      <c r="JK170" s="73" t="str">
        <v>OL04218</v>
      </c>
      <c r="JL170" s="73" t="str">
        <v>OL04224, See Image</v>
      </c>
      <c r="JM170" s="73" t="str">
        <v>OL04374</v>
      </c>
      <c r="JN170" s="73" t="str">
        <v>OL04375, Section M-M</v>
      </c>
      <c r="JO170" s="73" t="str">
        <v>OL04376, Section M-M</v>
      </c>
      <c r="JP170" s="73" t="str">
        <v>OL04443</v>
      </c>
      <c r="JQ170" s="73" t="str">
        <v>OL04444</v>
      </c>
      <c r="JR170" s="73" t="str">
        <v>OL05000</v>
      </c>
      <c r="JS170" s="73" t="str">
        <v>One side of slot</v>
      </c>
      <c r="JT170" s="73" t="str">
        <v>Other side of slot</v>
      </c>
      <c r="JU170" s="73" t="str">
        <v>Out of center more than .002 = Fail</v>
      </c>
      <c r="JV170" s="73" t="str">
        <v>Out of center more than.002 = Fail</v>
      </c>
      <c r="JW170" s="73" t="str">
        <v>Overlay OL02713</v>
      </c>
      <c r="JX170" s="73" t="str">
        <v>Overlay OL02714</v>
      </c>
      <c r="JY170" s="73" t="str">
        <v>Overlay OL02718</v>
      </c>
      <c r="JZ170" s="73" t="str">
        <v>Overlay OL03831, Mfg. Tol.</v>
      </c>
      <c r="KA170" s="73" t="str">
        <v>Part Without Slots</v>
      </c>
      <c r="KB170" s="73" t="str">
        <v>Part Without Slots, See Image</v>
      </c>
      <c r="KC170" s="73" t="str">
        <v xml:space="preserve">Pass = .0254 or Less </v>
      </c>
      <c r="KD170" s="73" t="str">
        <v>PD MIN = 4.361, PD MAX = 4.456</v>
      </c>
      <c r="KE170" s="73" t="str">
        <v>Per Balloon 2 Note</v>
      </c>
      <c r="KF170" s="73" t="str">
        <v>Per drawing note(s) 8.</v>
      </c>
      <c r="KG170" s="73" t="str">
        <v>Point or Sphere Tip</v>
      </c>
      <c r="KH170" s="73" t="str">
        <v>Point Tip</v>
      </c>
      <c r="KI170" s="73" t="str">
        <v>R.9 to R1.1 = Pass, See Image</v>
      </c>
      <c r="KJ170" s="73" t="str">
        <v>Ram Construction</v>
      </c>
      <c r="KK170" s="73" t="str">
        <v>Record Same Pass / Fail All Balloons</v>
      </c>
      <c r="KL170" s="73" t="str">
        <v>Ref. Balloon 1</v>
      </c>
      <c r="KM170" s="73" t="str">
        <v>Ref. Balloon 12</v>
      </c>
      <c r="KN170" s="73" t="str">
        <v>Ref. Balloon 13, 100% AQL</v>
      </c>
      <c r="KO170" s="73" t="str">
        <v>Ref. Balloon 2</v>
      </c>
      <c r="KP170" s="73" t="str">
        <v>Ref. Balloon 21, 100% AQL</v>
      </c>
      <c r="KQ170" s="73" t="str">
        <v>Ref. Balloon 4</v>
      </c>
      <c r="KR170" s="73" t="str">
        <v>Ref. Balloon 7</v>
      </c>
      <c r="KS170" s="73" t="str">
        <v>Ref. Balloon 8</v>
      </c>
      <c r="KT170" s="73" t="str">
        <v>Relieved Pin Gauges 09236 &amp; 09235</v>
      </c>
      <c r="KU170" s="73" t="str">
        <v>Rotate Part</v>
      </c>
      <c r="KV170" s="73" t="str">
        <v>Rotate Part, See Image</v>
      </c>
      <c r="KW170" s="73" t="str">
        <v>Same as Root Radius</v>
      </c>
      <c r="KX170" s="73" t="str">
        <v>Section</v>
      </c>
      <c r="KY170" s="73" t="str">
        <v>Section B-B</v>
      </c>
      <c r="KZ170" s="73" t="str">
        <v>Section B-B, Distance Between Grooves</v>
      </c>
      <c r="LA170" s="73" t="str">
        <v>Section C-C</v>
      </c>
      <c r="LB170" s="73" t="str">
        <v>Section Part</v>
      </c>
      <c r="LC170" s="73" t="str">
        <v>Section Part, Measured from Opposite Face</v>
      </c>
      <c r="LD170" s="73" t="str">
        <v>Section, Broachless Blank</v>
      </c>
      <c r="LE170" s="73" t="str">
        <v>Section, EXT. Sphere Location.</v>
      </c>
      <c r="LF170" s="73" t="str">
        <v>Section, Hex Cham. Ang.</v>
      </c>
      <c r="LG170" s="73" t="str">
        <v>Section, Hex Fillet Rad.</v>
      </c>
      <c r="LH170" s="73" t="str">
        <v>Section, INT. Feature</v>
      </c>
      <c r="LI170" s="73" t="str">
        <v>Section, INT. Sphere Location.</v>
      </c>
      <c r="LJ170" s="73" t="str">
        <v>Section, Mfg. Tol.</v>
      </c>
      <c r="LK170" s="73" t="str">
        <v>Section, Mfg. Tol., See Image</v>
      </c>
      <c r="LL170" s="73" t="str">
        <v>Section, OL00486</v>
      </c>
      <c r="LM170" s="73" t="str">
        <v>Section, OL00542</v>
      </c>
      <c r="LN170" s="73" t="str">
        <v>Section, OL00543</v>
      </c>
      <c r="LO170" s="73" t="str">
        <v>Section, OL00544</v>
      </c>
      <c r="LP170" s="73" t="str">
        <v>Section, OL00545</v>
      </c>
      <c r="LQ170" s="73" t="str">
        <v>Section, OL00546</v>
      </c>
      <c r="LR170" s="73" t="str">
        <v>Section, OL00547</v>
      </c>
      <c r="LS170" s="73" t="str">
        <v>Section, OL00555</v>
      </c>
      <c r="LT170" s="73" t="str">
        <v>Section, OL00725</v>
      </c>
      <c r="LU170" s="73" t="str">
        <v>Section, OL01430</v>
      </c>
      <c r="LV170" s="73" t="str">
        <v>Section, OL01434</v>
      </c>
      <c r="LW170" s="73" t="str">
        <v>Section, OL01435</v>
      </c>
      <c r="LX170" s="73" t="str">
        <v>Section, OL01807</v>
      </c>
      <c r="LY170" s="73" t="str">
        <v>Section, OL01830</v>
      </c>
      <c r="LZ170" s="73" t="str">
        <v>Section, OL02351</v>
      </c>
      <c r="MA170" s="73" t="str">
        <v>Section, OL02519</v>
      </c>
      <c r="MB170" s="73" t="str">
        <v>Section, OL02520</v>
      </c>
      <c r="MC170" s="73" t="str">
        <v>Section, OL02522</v>
      </c>
      <c r="MD170" s="73" t="str">
        <v>Section, OL02540</v>
      </c>
      <c r="ME170" s="73" t="str">
        <v>Section, OL02541</v>
      </c>
      <c r="MF170" s="73" t="str">
        <v>Section, OL02552</v>
      </c>
      <c r="MG170" s="73" t="str">
        <v>Section, OL02553</v>
      </c>
      <c r="MH170" s="73" t="str">
        <v>Section, OL02554</v>
      </c>
      <c r="MI170" s="73" t="str">
        <v>Section, OL02555</v>
      </c>
      <c r="MJ170" s="73" t="str">
        <v>Section, OL02558</v>
      </c>
      <c r="MK170" s="73" t="str">
        <v>Section, OL02559</v>
      </c>
      <c r="ML170" s="73" t="str">
        <v>Section, OL02560</v>
      </c>
      <c r="MM170" s="73" t="str">
        <v>Section, OL02619</v>
      </c>
      <c r="MN170" s="73" t="str">
        <v>Section, OL02620</v>
      </c>
      <c r="MO170" s="73" t="str">
        <v>Section, OL02621</v>
      </c>
      <c r="MP170" s="73" t="str">
        <v>Section, OL02622</v>
      </c>
      <c r="MQ170" s="73" t="str">
        <v>Section, OL02623</v>
      </c>
      <c r="MR170" s="73" t="str">
        <v>Section, OL02624</v>
      </c>
      <c r="MS170" s="73" t="str">
        <v>Section, OL02652</v>
      </c>
      <c r="MT170" s="73" t="str">
        <v>Section, OL02680</v>
      </c>
      <c r="MU170" s="73" t="str">
        <v>Section, OL02793</v>
      </c>
      <c r="MV170" s="73" t="str">
        <v>Section, OL02823</v>
      </c>
      <c r="MW170" s="73" t="str">
        <v>Section, OL02843</v>
      </c>
      <c r="MX170" s="73" t="str">
        <v>Section, OL03026, Ext.</v>
      </c>
      <c r="MY170" s="73" t="str">
        <v>Section, OL03026, Int.</v>
      </c>
      <c r="MZ170" s="73" t="str">
        <v>Section, OL03570, DWG# 100448-41</v>
      </c>
      <c r="NA170" s="73" t="str">
        <v>Section, OL03781</v>
      </c>
      <c r="NB170" s="73" t="str">
        <v>Section, OL03911</v>
      </c>
      <c r="NC170" s="73" t="str">
        <v>Section, OL03912</v>
      </c>
      <c r="ND170" s="73" t="str">
        <v>Section, OL03928</v>
      </c>
      <c r="NE170" s="73" t="str">
        <v>Section, OL03929</v>
      </c>
      <c r="NF170" s="73" t="str">
        <v>Section, OL04030</v>
      </c>
      <c r="NG170" s="73" t="str">
        <v>Section, OL04037</v>
      </c>
      <c r="NH170" s="73" t="str">
        <v>Section, OL04038</v>
      </c>
      <c r="NI170" s="73" t="str">
        <v>Section, OL04046</v>
      </c>
      <c r="NJ170" s="73" t="str">
        <v>Section, OL04065</v>
      </c>
      <c r="NK170" s="73" t="str">
        <v>Section, OL04066</v>
      </c>
      <c r="NL170" s="73" t="str">
        <v>Section, OL04067</v>
      </c>
      <c r="NM170" s="73" t="str">
        <v>Section, OL04069</v>
      </c>
      <c r="NN170" s="73" t="str">
        <v>Section, OL04071</v>
      </c>
      <c r="NO170" s="73" t="str">
        <v>Section, OL04173</v>
      </c>
      <c r="NP170" s="73" t="str">
        <v>Section, OL04174</v>
      </c>
      <c r="NQ170" s="73" t="str">
        <v>Section, OL04214</v>
      </c>
      <c r="NR170" s="73" t="str">
        <v>Section, OL04215</v>
      </c>
      <c r="NS170" s="73" t="str">
        <v>Section, OL04216</v>
      </c>
      <c r="NT170" s="73" t="str">
        <v>Section, OL04217</v>
      </c>
      <c r="NU170" s="73" t="str">
        <v>Section, Overlay OL02716</v>
      </c>
      <c r="NV170" s="73" t="str">
        <v>Section, Overlay OL02717</v>
      </c>
      <c r="NW170" s="73" t="str">
        <v>Section, See Image</v>
      </c>
      <c r="NX170" s="73" t="str">
        <v>Section, See Image, DWG# 100448-41</v>
      </c>
      <c r="NY170" s="73" t="str">
        <v>Section, Without Sots</v>
      </c>
      <c r="NZ170" s="73" t="str">
        <v>See Comments Sheet</v>
      </c>
      <c r="OA170" s="73" t="str">
        <v>See Comments Sheet, OL02318</v>
      </c>
      <c r="OB170" s="73" t="str">
        <v>See Image</v>
      </c>
      <c r="OC170" s="73" t="str">
        <v>See Image, .005 or Less = Pass</v>
      </c>
      <c r="OD170" s="73" t="str">
        <v>See Image, Check Near Radius</v>
      </c>
      <c r="OE170" s="73" t="str">
        <v>See Image, Constrained</v>
      </c>
      <c r="OF170" s="73" t="str">
        <v>See Image, Distance Between Flats</v>
      </c>
      <c r="OG170" s="73" t="str">
        <v xml:space="preserve">See Image, Mfg. Tol, Section A-A </v>
      </c>
      <c r="OH170" s="73" t="str">
        <v>See image, Mfg. Tol.</v>
      </c>
      <c r="OI170" s="73" t="str">
        <v>See Image, Mic. Across Flats</v>
      </c>
      <c r="OJ170" s="73" t="str">
        <v>See Image, OL02850</v>
      </c>
      <c r="OK170" s="73" t="str">
        <v>See Image, OL02880</v>
      </c>
      <c r="OL170" s="73" t="str">
        <v>See Image, OL03926</v>
      </c>
      <c r="OM170" s="73" t="str">
        <v>See Image, OL03927</v>
      </c>
      <c r="ON170" s="73" t="str">
        <v>See Image, OL04003</v>
      </c>
      <c r="OO170" s="73" t="str">
        <v>'See Image, OL04342,  Best Fit Joe Block</v>
      </c>
      <c r="OP170" s="73" t="str">
        <v>See Image, OL04342,  Blank</v>
      </c>
      <c r="OQ170" s="73" t="str">
        <v>See Image, OL04342, Blank</v>
      </c>
      <c r="OR170" s="73" t="str">
        <v>See Image, OL04343, Blank</v>
      </c>
      <c r="OS170" s="73" t="str">
        <v>See Image, Pass = .002 or Less</v>
      </c>
      <c r="OT170" s="73" t="str">
        <v>See Image, Rcd. MAX</v>
      </c>
      <c r="OU170" s="73" t="str">
        <v>See Image, Rcd. MIN</v>
      </c>
      <c r="OV170" s="73" t="str">
        <v>See Image, Section</v>
      </c>
      <c r="OW170" s="73" t="str">
        <v>See Image, Section A-A</v>
      </c>
      <c r="OX170" s="73" t="str">
        <v>See Image, Section B-B</v>
      </c>
      <c r="OY170" s="73" t="str">
        <v>See Image, Section B-B, TSC</v>
      </c>
      <c r="OZ170" s="73" t="str">
        <v>See Image, Shank Drawing # 18000-XX-XX A</v>
      </c>
      <c r="PA170" s="73" t="str">
        <v>Sequencial Laser 01, 120 Per Print</v>
      </c>
      <c r="PB170" s="73" t="str">
        <v>Set to .202, Zero on Thread Lead</v>
      </c>
      <c r="PC170" s="73" t="str">
        <v>Sharp OK, No Burr</v>
      </c>
      <c r="PD170" s="73" t="str">
        <v>Sharp OK, No Raised Edge, See Image</v>
      </c>
      <c r="PE170" s="73" t="str">
        <v>Sharp OK, No Raised Edges</v>
      </c>
      <c r="PF170" s="73" t="str">
        <v>Sharp okay no raised edge</v>
      </c>
      <c r="PG170" s="73" t="str">
        <v>Sharp Okay, No Burr</v>
      </c>
      <c r="PH170" s="73" t="str">
        <v>Sharp Okay, No Raised Edge</v>
      </c>
      <c r="PI170" s="73" t="str">
        <v>Sharp Okay, No Raised Edges,</v>
      </c>
      <c r="PJ170" s="73" t="str">
        <v>Sharp Okay, See Image</v>
      </c>
      <c r="PK170" s="73" t="str">
        <v xml:space="preserve">Start of Radius @ .195 </v>
      </c>
      <c r="PL170" s="73" t="str">
        <v xml:space="preserve">Start of Radius @ .21 </v>
      </c>
      <c r="PM170" s="73" t="str">
        <v xml:space="preserve">T.S.C. </v>
      </c>
      <c r="PN170" s="73" t="str">
        <v>Tangent Point</v>
      </c>
      <c r="PO170" s="73" t="str">
        <v>Tangent point of R.50</v>
      </c>
      <c r="PP170" s="73" t="str">
        <v>Taper Check, Mfg.Tol.</v>
      </c>
      <c r="PQ170" s="73" t="str">
        <v>Taper Check, Mfg.Tol., See Image</v>
      </c>
      <c r="PR170" s="73" t="str">
        <v>Thrd. Minor Ø</v>
      </c>
      <c r="PS170" s="73" t="str">
        <v>Thrd. Relief Ø</v>
      </c>
      <c r="PT170" s="73" t="str">
        <v>Threadless Blank</v>
      </c>
      <c r="PU170" s="73" t="str">
        <v>Threadless Blank, From Major Ø</v>
      </c>
      <c r="PV170" s="73" t="str">
        <v>Threadless Blank, Mfg. Tol.</v>
      </c>
      <c r="PW170" s="73" t="str">
        <v>Threadless Blank, Thrd. to Neck Rad.</v>
      </c>
      <c r="PX170" s="73" t="str">
        <v>Thredless Blank</v>
      </c>
      <c r="PY170" s="73" t="str">
        <v>To center of R.005</v>
      </c>
      <c r="PZ170" s="73" t="str">
        <v>Torx Min. Dia.</v>
      </c>
      <c r="QA170" s="73" t="str">
        <v>Turn Ø Free of Mill Marks</v>
      </c>
      <c r="QB170" s="73" t="str">
        <v>Use (Full) GO Hex</v>
      </c>
      <c r="QC170" s="73" t="str">
        <v>Use Balloon 1 FULL Gauge</v>
      </c>
      <c r="QD170" s="73" t="str">
        <v>Use Balloon 9 FULL GO</v>
      </c>
      <c r="QE170" s="73" t="str">
        <v>Use Best Fit Pin</v>
      </c>
      <c r="QF170" s="73" t="str">
        <v>Use Disk Tip</v>
      </c>
      <c r="QG170" s="73" t="str">
        <v>Use flat bottomed indicator tip.</v>
      </c>
      <c r="QH170" s="73" t="str">
        <v xml:space="preserve">Use Full .093 Go Hex </v>
      </c>
      <c r="QI170" s="73" t="str">
        <v xml:space="preserve">Use Full .0930 Go Hex </v>
      </c>
      <c r="QJ170" s="73" t="str">
        <v>Use Full .1235 Go Hex</v>
      </c>
      <c r="QK170" s="73" t="str">
        <v>Use Gauge K2-98-8019-04, See Image</v>
      </c>
      <c r="QL170" s="73" t="str">
        <v>Use large flat indicator tip</v>
      </c>
      <c r="QM170" s="73" t="str">
        <v>Use Pins.3330/.3350, See Image MAX NO-GO</v>
      </c>
      <c r="QN170" s="73" t="str">
        <v>Use Pointed Drop Indicator Tip</v>
      </c>
      <c r="QO170" s="73" t="str">
        <v>V-Block</v>
      </c>
      <c r="QP170" s="73" t="str">
        <v>V-Block,  AMB for 13</v>
      </c>
      <c r="QQ170" s="73" t="str">
        <v>V-Block,  Hex Cham. Dia.</v>
      </c>
      <c r="QR170" s="73" t="str">
        <v>V-Block, Hex Depth</v>
      </c>
      <c r="QS170" s="73" t="str">
        <v>VBU Gauge</v>
      </c>
      <c r="QT170" s="73" t="str">
        <v>Visibally smaller than HEX=Pass</v>
      </c>
      <c r="QU170" s="73" t="str">
        <v>Visual Per Drawing</v>
      </c>
      <c r="QV170" s="73" t="str">
        <v>Whirl Blank</v>
      </c>
      <c r="QW170" s="73" t="str">
        <v xml:space="preserve">Whirl Blank </v>
      </c>
      <c r="QX170" s="73" t="str">
        <v>Whirl Blank, Neck Rad. End to Head CL</v>
      </c>
      <c r="QY170" s="73" t="str">
        <v>Whirl Blank, Nose Start Dia.</v>
      </c>
      <c r="QZ170" s="73" t="str">
        <v>Whirl Blank, Nose Start Dist.</v>
      </c>
      <c r="RA170" s="73" t="str">
        <v>Whirl Blank, Thrd. Minor</v>
      </c>
      <c r="RB170" s="73" t="str">
        <v>Whirl Blank, Thrd. Pullout Dia.</v>
      </c>
      <c r="RC170" s="73" t="str">
        <v>Whole Part, Removal is at Assy. Level</v>
      </c>
      <c r="RD170" s="73" t="str">
        <v>Wide Area</v>
      </c>
      <c r="RE170" s="73" t="str">
        <v>Zero on End of Go Gauge</v>
      </c>
    </row>
    <row r="171" spans="1:473">
      <c r="A171" s="73" t="s">
        <v>808</v>
      </c>
      <c r="C171" s="73" t="str" cm="1">
        <f t="array" ref="C171:RE171">TRANSPOSE(_xlfn._xlws.SORT(_xlfn._xlws.FILTER($A$2:$A$600,ISNUMBER(SEARCH('PartLib Table'!M178,$A$2:$A$600)),"not found")))</f>
        <v xml:space="preserve"> 'C', Whirl Blank</v>
      </c>
      <c r="D171" s="73" t="str">
        <v xml:space="preserve"> See Image, Constrained</v>
      </c>
      <c r="E171" s="73" t="str">
        <v>(.04 to .12 range = Pass)</v>
      </c>
      <c r="F171" s="73" t="str">
        <v>(.042 FULL) Go Pin Seat Fully</v>
      </c>
      <c r="G171" s="73" t="str">
        <v>(B), Mfg. Tol.</v>
      </c>
      <c r="H171" s="73" t="str">
        <v>(B), O.A.L.</v>
      </c>
      <c r="I171" s="73" t="str">
        <v>.001 or less =Pass</v>
      </c>
      <c r="J171" s="73" t="str">
        <v>.001 or less out of center = Pass</v>
      </c>
      <c r="K171" s="73" t="str">
        <v>.002 or Less = Pass</v>
      </c>
      <c r="L171" s="73" t="str">
        <v>.002 or Less out of center = Pass</v>
      </c>
      <c r="M171" s="73" t="str">
        <v>.005 to .015 = Pass</v>
      </c>
      <c r="N171" s="73" t="str">
        <v>.0125 Mean, Section</v>
      </c>
      <c r="O171" s="73" t="str">
        <v>.025 or Less in X &amp; Y=Pass</v>
      </c>
      <c r="P171" s="73" t="str">
        <v>.038 Mean</v>
      </c>
      <c r="Q171" s="73" t="str">
        <v>.063 MM = .0024 IN, See Image</v>
      </c>
      <c r="R171" s="73" t="str">
        <v>.063MM = .0024"</v>
      </c>
      <c r="S171" s="73" t="str">
        <v>.243 NO-GO, Unconstrained, Must Not Start</v>
      </c>
      <c r="T171" s="73" t="str">
        <v>@ Back Face &amp; ID, No Raised Edge</v>
      </c>
      <c r="U171" s="73" t="str">
        <v>@ Back Face &amp; OD, No Raised Edge</v>
      </c>
      <c r="V171" s="73" t="str">
        <v>@ ID &amp; FACE</v>
      </c>
      <c r="W171" s="73" t="str">
        <v>@ OD &amp; BACK FACE</v>
      </c>
      <c r="X171" s="73" t="str">
        <v>@ OD &amp; FACE</v>
      </c>
      <c r="Y171" s="73" t="str">
        <v>Across from slot</v>
      </c>
      <c r="Z171" s="73" t="str">
        <v>All Edge Breaks</v>
      </c>
      <c r="AA171" s="73" t="str">
        <v>Attached to bar stock</v>
      </c>
      <c r="AB171" s="73" t="str">
        <v xml:space="preserve">Back Turn Fillet Rad. </v>
      </c>
      <c r="AC171" s="73" t="str">
        <v>Balloon 1 (DWG FRM0105 Page 2, NV-27)</v>
      </c>
      <c r="AD171" s="73" t="str">
        <v>Balloon 1 (DWG FRM0105, NV-30)</v>
      </c>
      <c r="AE171" s="73" t="str">
        <v>Balloon 1 (P# 9890002-20) OL00429/A</v>
      </c>
      <c r="AF171" s="73" t="str">
        <v>Balloon 1, DWG#FRM0105</v>
      </c>
      <c r="AG171" s="73" t="str">
        <v>Balloon 11, See Image</v>
      </c>
      <c r="AH171" s="73" t="str">
        <v xml:space="preserve">Balloon 2 (DWG FRM0105 Page 2, NV-27) </v>
      </c>
      <c r="AI171" s="73" t="str">
        <v>Balloon 2 (DWG FRM0105, NV-30)</v>
      </c>
      <c r="AJ171" s="73" t="str">
        <v>Balloon 2 (P# 9890002-20)</v>
      </c>
      <c r="AK171" s="73" t="str">
        <v>Balloon 2, DWG#FRM0105</v>
      </c>
      <c r="AL171" s="73" t="str">
        <v>Balloon 2, DWG#FRM0105, See Image</v>
      </c>
      <c r="AM171" s="73" t="str">
        <v>Balloon 3 (DWG FRM0105, NV-30 Minor)</v>
      </c>
      <c r="AN171" s="73" t="str">
        <v>Balloon 3 (DWG FRM0105, NV-30)</v>
      </c>
      <c r="AO171" s="73" t="str">
        <v>Balloon 3 (P# 9890002-20)</v>
      </c>
      <c r="AP171" s="73" t="str">
        <v>Balloon 4</v>
      </c>
      <c r="AQ171" s="73" t="str">
        <v>Balloon 4 (P# 9890002-20)</v>
      </c>
      <c r="AR171" s="73" t="str">
        <v>Below Middle Band</v>
      </c>
      <c r="AS171" s="73" t="str">
        <v>Best Fit Pin, .003 or Less =Pass</v>
      </c>
      <c r="AT171" s="73" t="str">
        <v>Blank</v>
      </c>
      <c r="AU171" s="73" t="str">
        <v>Blank Turn Maj.</v>
      </c>
      <c r="AV171" s="73" t="str">
        <v>Blank Turn Maj. Mill Flt., OL4172</v>
      </c>
      <c r="AW171" s="73" t="str">
        <v>Blank Without .010 Slots</v>
      </c>
      <c r="AX171" s="73" t="str">
        <v>Blank Without .010 Slots, Section</v>
      </c>
      <c r="AY171" s="73" t="str">
        <v>Blank without thread</v>
      </c>
      <c r="AZ171" s="73" t="str">
        <v xml:space="preserve">Blank, Center of V Grv. </v>
      </c>
      <c r="BA171" s="73" t="str">
        <v>Blank, Check R adjacent Balloon 17</v>
      </c>
      <c r="BB171" s="73" t="str">
        <v>Blank, EXT. Feature</v>
      </c>
      <c r="BC171" s="73" t="str">
        <v>Blank, See Image, OL04335</v>
      </c>
      <c r="BD171" s="73" t="str">
        <v>Blank, See Image, OL04336</v>
      </c>
      <c r="BE171" s="73" t="str">
        <v xml:space="preserve">Blank, Thrd. </v>
      </c>
      <c r="BF171" s="73" t="str">
        <v>Blank, Turn Tip</v>
      </c>
      <c r="BG171" s="73" t="str">
        <v>Blank, Without Thrd.</v>
      </c>
      <c r="BH171" s="73" t="str">
        <v>Blank, Without Thread</v>
      </c>
      <c r="BI171" s="73" t="str">
        <v xml:space="preserve">Blunt Start Blend to Minor </v>
      </c>
      <c r="BJ171" s="73" t="str">
        <v>Calc., Use Go HEX</v>
      </c>
      <c r="BK171" s="73" t="str">
        <v>Can't dig into OD</v>
      </c>
      <c r="BL171" s="73" t="str">
        <v>Carbide Gauge</v>
      </c>
      <c r="BM171" s="73" t="str">
        <v xml:space="preserve">Center of V Grv. </v>
      </c>
      <c r="BN171" s="73" t="str">
        <v>Centered Less than .03 = Pass</v>
      </c>
      <c r="BO171" s="73" t="str">
        <v>Centered within .0005 or Less = Pass</v>
      </c>
      <c r="BP171" s="73" t="str">
        <v>Centered within .001 or Less = Pass</v>
      </c>
      <c r="BQ171" s="73" t="str">
        <v>Centered within .0254 or Less = Pass</v>
      </c>
      <c r="BR171" s="73" t="str">
        <v>Check close to Rod Slot</v>
      </c>
      <c r="BS171" s="73" t="str">
        <v>Check every other hole</v>
      </c>
      <c r="BT171" s="73" t="str">
        <v>Check Go over full length of slot.</v>
      </c>
      <c r="BU171" s="73" t="str">
        <v>Check Near Closed End</v>
      </c>
      <c r="BV171" s="73" t="str">
        <v>Check per Print View, Away from Rod Slot</v>
      </c>
      <c r="BW171" s="73" t="str">
        <v>Check to Balloon 30 Go Pin</v>
      </c>
      <c r="BX171" s="73" t="str">
        <v>Check with .2705 SET Pin Inside Part</v>
      </c>
      <c r="BY171" s="73" t="str">
        <v>Check with Hex Up</v>
      </c>
      <c r="BZ171" s="73" t="str">
        <v>CMM Blank</v>
      </c>
      <c r="CA171" s="73" t="str">
        <v>Confirm Full Radius</v>
      </c>
      <c r="CB171" s="73" t="str">
        <v>Constrained in fixture</v>
      </c>
      <c r="CC171" s="73" t="str">
        <v>Constrained with Ring</v>
      </c>
      <c r="CD171" s="73" t="str">
        <v>Constrained, See Image</v>
      </c>
      <c r="CE171" s="73" t="str">
        <v>Dim. "A"</v>
      </c>
      <c r="CF171" s="73" t="str">
        <v>Dim. "B"</v>
      </c>
      <c r="CG171" s="73" t="str">
        <v>Dim. "C"</v>
      </c>
      <c r="CH171" s="73" t="str">
        <v>Dim. "D", Whirl Blank</v>
      </c>
      <c r="CI171" s="73" t="str">
        <v>Dim. "G"</v>
      </c>
      <c r="CJ171" s="73" t="str">
        <v>Dim. E, Blank Turn Maj. &amp;  Mill Flt</v>
      </c>
      <c r="CK171" s="73" t="str">
        <v>Dim. E, Blank Turn Maj.&amp;  Mill Flt</v>
      </c>
      <c r="CL171" s="73" t="str">
        <v>Dim. H, Whirl Blank</v>
      </c>
      <c r="CM171" s="73" t="str">
        <v>Dim. J, 'Blank Turn Maj. &amp; Whirl Blank</v>
      </c>
      <c r="CN171" s="73" t="str">
        <v>Disk Drop Indicator Tip</v>
      </c>
      <c r="CO171" s="73" t="str">
        <v>DWG 100448-15, Balloon F_1</v>
      </c>
      <c r="CP171" s="73" t="str">
        <v>DWG 100448-15, OL02571</v>
      </c>
      <c r="CQ171" s="73" t="str">
        <v>DWG 100448-41</v>
      </c>
      <c r="CR171" s="73" t="str">
        <v>DWG 9890040, (10E),Section Part, OL01139</v>
      </c>
      <c r="CS171" s="73" t="str">
        <v>DWG 9890040, (10E),Section, OL01139</v>
      </c>
      <c r="CT171" s="73" t="str">
        <v>DWG 9890040, (11E)</v>
      </c>
      <c r="CU171" s="73" t="str">
        <v>DWG 9890040, (11E), Pins with Flats</v>
      </c>
      <c r="CV171" s="73" t="str">
        <v>DWG 9890040, (12E),  Pass=.002 or less</v>
      </c>
      <c r="CW171" s="73" t="str">
        <v>DWG 9890040, (12E), See Image</v>
      </c>
      <c r="CX171" s="73" t="str">
        <v>DWG 9890040, (1E), OL01431</v>
      </c>
      <c r="CY171" s="73" t="str">
        <v>DWG 9890040, (1E), OL01432</v>
      </c>
      <c r="CZ171" s="73" t="str">
        <v>DWG 9890040, (2E), OL01432</v>
      </c>
      <c r="DA171" s="73" t="str">
        <v>DWG 9890040, (3E)</v>
      </c>
      <c r="DB171" s="73" t="str">
        <v>DWG 9890040, (4E)</v>
      </c>
      <c r="DC171" s="73" t="str">
        <v>DWG 9890040, (5E), OL02336</v>
      </c>
      <c r="DD171" s="73" t="str">
        <v>DWG 9890040, (6E)</v>
      </c>
      <c r="DE171" s="73" t="str">
        <v>DWG 9890040, (7E)</v>
      </c>
      <c r="DF171" s="73" t="str">
        <v>DWG 9890040, (8E), OL01433</v>
      </c>
      <c r="DG171" s="73" t="str">
        <v>DWG 9890040, (8E), OL01433, Section</v>
      </c>
      <c r="DH171" s="73" t="str">
        <v>DWG 9890040, (9E), Close to Rod Slot</v>
      </c>
      <c r="DI171" s="73" t="str">
        <v>DWG 9890040, (9E),Close to Rod Slot</v>
      </c>
      <c r="DJ171" s="73" t="str">
        <v>DWG FRM0105 PAGE 2</v>
      </c>
      <c r="DK171" s="73" t="str">
        <v>DWG# 100448-41</v>
      </c>
      <c r="DL171" s="73" t="str">
        <v>DWG# 100448-44</v>
      </c>
      <c r="DM171" s="73" t="str">
        <v>DWG# 9890003  (1), Section OL00436/A</v>
      </c>
      <c r="DN171" s="73" t="str">
        <v>DWG# 9890003 (3), Ring Gauge Constrained</v>
      </c>
      <c r="DO171" s="73" t="str">
        <v>DWG# 9890003 (4), Section</v>
      </c>
      <c r="DP171" s="73" t="str">
        <v>DWG#100448-26, Balloon 1K, OL02350</v>
      </c>
      <c r="DQ171" s="73" t="str">
        <v>DWG#100448-26, Balloon 2K, OL02350</v>
      </c>
      <c r="DR171" s="73" t="str">
        <v>DWG#100448-26, Balloon 3K, OL02363</v>
      </c>
      <c r="DS171" s="73" t="str">
        <v>DWG#100448-26, Balloon 4K</v>
      </c>
      <c r="DT171" s="73" t="str">
        <v>DWG#100448-26, Balloon 5K, Section</v>
      </c>
      <c r="DU171" s="73" t="str">
        <v>DWG#100448-26, Balloon 6K</v>
      </c>
      <c r="DV171" s="73" t="str">
        <v>DWG#100448-26, Balloon 7K, Section</v>
      </c>
      <c r="DW171" s="73" t="str">
        <v>DWG#100448-26, Mfg. Tol.</v>
      </c>
      <c r="DX171" s="73" t="str">
        <v>DWG#9890003 (2) Ring Gauge Constrained</v>
      </c>
      <c r="DY171" s="73" t="str">
        <v>DWG#9890044</v>
      </c>
      <c r="DZ171" s="73" t="str">
        <v>DWG#9890044 .1985 to .2005=Pass</v>
      </c>
      <c r="EA171" s="73" t="str">
        <v>DWG#9890044 Overlay OL02441</v>
      </c>
      <c r="EB171" s="73" t="str">
        <v>DWG#9890044, OL02441</v>
      </c>
      <c r="EC171" s="73" t="str">
        <v>DWG#FRM0105</v>
      </c>
      <c r="ED171" s="73" t="str">
        <v>EXT.</v>
      </c>
      <c r="EE171" s="73" t="str">
        <v>EXT. Section, OL02460</v>
      </c>
      <c r="EF171" s="73" t="str">
        <v>EXT., OL04223</v>
      </c>
      <c r="EG171" s="73" t="str">
        <v>Flat Drop Indicator Tip</v>
      </c>
      <c r="EH171" s="73" t="str">
        <v>Full Go Pin, No Light, at Radius</v>
      </c>
      <c r="EI171" s="73" t="str">
        <v>Function Check</v>
      </c>
      <c r="EJ171" s="73" t="str">
        <v>GO Function Gauge</v>
      </c>
      <c r="EK171" s="73" t="str">
        <v>Go Gauge for Balloon 1 &amp; 4</v>
      </c>
      <c r="EL171" s="73" t="str">
        <v>Go Pin must pass through</v>
      </c>
      <c r="EM171" s="73" t="str">
        <v>Greater than .005 = Fail, Section</v>
      </c>
      <c r="EN171" s="73" t="str">
        <v>Greater than .025 out of center = Fail</v>
      </c>
      <c r="EO171" s="73" t="str">
        <v>Greater than 2.6 = Pass</v>
      </c>
      <c r="EP171" s="73" t="str">
        <v>Green = Pass, Red = Fail</v>
      </c>
      <c r="EQ171" s="73" t="str">
        <v>Hex Depth</v>
      </c>
      <c r="ER171" s="73" t="str">
        <v>Hex Minor</v>
      </c>
      <c r="ES171" s="73" t="str">
        <v>Hole Dia.</v>
      </c>
      <c r="ET171" s="73" t="str">
        <v>Hook or Disk Tip</v>
      </c>
      <c r="EU171" s="73" t="str">
        <v>ID Sphere Finish</v>
      </c>
      <c r="EV171" s="73" t="str">
        <v>ID/OD Both Sides, Diff. .002 or less = Pass</v>
      </c>
      <c r="EW171" s="73" t="str">
        <v>If Looks Big, Section</v>
      </c>
      <c r="EX171" s="73" t="str">
        <v>If Looks Small, Section</v>
      </c>
      <c r="EY171" s="73" t="str">
        <v>Insp. Close to Break Away, Mfg.Tol.</v>
      </c>
      <c r="EZ171" s="73" t="str">
        <v>INT.</v>
      </c>
      <c r="FA171" s="73" t="str">
        <v>INT. Section, OL02460</v>
      </c>
      <c r="FB171" s="73" t="str">
        <v>INT., OL04223</v>
      </c>
      <c r="FC171" s="73" t="str">
        <v>Intersect. of 7.7 &amp; R0.10</v>
      </c>
      <c r="FD171" s="73" t="str">
        <v>Intersect. of 8.79 and R.25 MAX</v>
      </c>
      <c r="FE171" s="73" t="str">
        <v>Keep Ind. Tip away from corner</v>
      </c>
      <c r="FF171" s="73" t="str">
        <v>L31</v>
      </c>
      <c r="FG171" s="73" t="str">
        <v>Laser Mark</v>
      </c>
      <c r="FH171" s="73" t="str">
        <v>LASER PER NOTE 4</v>
      </c>
      <c r="FI171" s="73" t="str">
        <v>LASER PER NOTE 4, Final Check 1 only</v>
      </c>
      <c r="FJ171" s="73" t="str">
        <v>Less than .002 out of center = Pass</v>
      </c>
      <c r="FK171" s="73" t="str">
        <v>Less than 2.75 = Pass, Section</v>
      </c>
      <c r="FL171" s="73" t="str">
        <v>List as pin. Not Calibrated</v>
      </c>
      <c r="FM171" s="73" t="str">
        <v>M9 X 1.25 BUTT See Comment Image</v>
      </c>
      <c r="FN171" s="73" t="str">
        <v>Manual Section</v>
      </c>
      <c r="FO171" s="73" t="str">
        <v>Max Deep .241 NO-GO =.42</v>
      </c>
      <c r="FP171" s="73" t="str">
        <v>MAX Depth of (Note 7) .241 NO-GO Pin</v>
      </c>
      <c r="FQ171" s="73" t="str">
        <v>Measure from Blue Line, See Image</v>
      </c>
      <c r="FR171" s="73" t="str">
        <v>Measure Width of Blue Area, See Image</v>
      </c>
      <c r="FS171" s="73" t="str">
        <v>Mfg. Tol</v>
      </c>
      <c r="FT171" s="73" t="str">
        <v>Mfg. Tol, See Image</v>
      </c>
      <c r="FU171" s="73" t="str">
        <v>Mfg. Tol.</v>
      </c>
      <c r="FV171" s="73" t="str">
        <v>Mfg. Tol. "A"</v>
      </c>
      <c r="FW171" s="73" t="str">
        <v>Mfg. Tol. (Zero on Gauge Full Dia. Lead)</v>
      </c>
      <c r="FX171" s="73" t="str">
        <v>Mfg. Tol. Balloon 11, See Image</v>
      </c>
      <c r="FY171" s="73" t="str">
        <v>Mfg. Tol. Balloon 4</v>
      </c>
      <c r="FZ171" s="73" t="str">
        <v>Mfg. Tol. Balloon 7</v>
      </c>
      <c r="GA171" s="73" t="str">
        <v xml:space="preserve">Mfg. Tol. C-Bore Face (Ballo 28) </v>
      </c>
      <c r="GB171" s="73" t="str">
        <v>Mfg. Tol. Section</v>
      </c>
      <c r="GC171" s="73" t="str">
        <v>Mfg. Tol. See Image</v>
      </c>
      <c r="GD171" s="73" t="str">
        <v>Mfg. Tol., 3 Places, Record MAX</v>
      </c>
      <c r="GE171" s="73" t="str">
        <v>Mfg. Tol., Balloon 11</v>
      </c>
      <c r="GF171" s="73" t="str">
        <v>Mfg. Tol., Balloon 7</v>
      </c>
      <c r="GG171" s="73" t="str">
        <v>Mfg. Tol., Blank</v>
      </c>
      <c r="GH171" s="73" t="str">
        <v>Mfg. Tol., Blank, Balloon 12</v>
      </c>
      <c r="GI171" s="73" t="str">
        <v>Mfg. Tol., Blend to SØ.320</v>
      </c>
      <c r="GJ171" s="73" t="str">
        <v>Mfg. Tol., Calculation</v>
      </c>
      <c r="GK171" s="73" t="str">
        <v>Mfg. Tol., For Mill Fixture</v>
      </c>
      <c r="GL171" s="73" t="str">
        <v>Mfg. Tol., L32</v>
      </c>
      <c r="GM171" s="73" t="str">
        <v>Mfg. Tol., L33</v>
      </c>
      <c r="GN171" s="73" t="str">
        <v>Mfg. Tol., No Tool Marks</v>
      </c>
      <c r="GO171" s="73" t="str">
        <v>Mfg. Tol., OL03361</v>
      </c>
      <c r="GP171" s="73" t="str">
        <v>Mfg. Tol., Record off center value</v>
      </c>
      <c r="GQ171" s="73" t="str">
        <v>Mfg. Tol., Same 3 Places, Record MIN</v>
      </c>
      <c r="GR171" s="73" t="str">
        <v>Mfg. Tol., Section</v>
      </c>
      <c r="GS171" s="73" t="str">
        <v>Mfg. Tol., Section B-B</v>
      </c>
      <c r="GT171" s="73" t="str">
        <v>Mfg. Tol., Section, OL03361</v>
      </c>
      <c r="GU171" s="73" t="str">
        <v>Mfg. Tol., Section, Per Note 2</v>
      </c>
      <c r="GV171" s="73" t="str">
        <v>Mfg. Tol., See Image</v>
      </c>
      <c r="GW171" s="73" t="str">
        <v>Mfg. Tol., See Image, Bore in Blue</v>
      </c>
      <c r="GX171" s="73" t="str">
        <v>Mfg. Tol., See Image, Hook Tip</v>
      </c>
      <c r="GY171" s="73" t="str">
        <v>Mfg. Tol., Sharp Okay No Burr</v>
      </c>
      <c r="GZ171" s="73" t="str">
        <v>Mfg. Tol., Threadless Blank</v>
      </c>
      <c r="HA171" s="73" t="str">
        <v>Mfg.Tol.</v>
      </c>
      <c r="HB171" s="73" t="str">
        <v>Mgf. To., T.S.C.</v>
      </c>
      <c r="HC171" s="73" t="str">
        <v>Milled Feature</v>
      </c>
      <c r="HD171" s="73" t="str">
        <v>Milled Feature, OL04045</v>
      </c>
      <c r="HE171" s="73" t="str">
        <v>More than .0005 out of center = Fail</v>
      </c>
      <c r="HF171" s="73" t="str">
        <v>Must Pass Through</v>
      </c>
      <c r="HG171" s="73" t="str">
        <v>Must pass through gauge</v>
      </c>
      <c r="HH171" s="73" t="str">
        <v>Must Pass Through Go Gauge</v>
      </c>
      <c r="HI171" s="73" t="str">
        <v>Must Pass, See Image.</v>
      </c>
      <c r="HJ171" s="73" t="str">
        <v>NA</v>
      </c>
      <c r="HK171" s="73" t="str">
        <v>Narrow Area</v>
      </c>
      <c r="HL171" s="73" t="str">
        <v>Near Balloon 21</v>
      </c>
      <c r="HM171" s="73" t="str">
        <v>Near Datum B</v>
      </c>
      <c r="HN171" s="73" t="str">
        <v>Neck Dia.</v>
      </c>
      <c r="HO171" s="73" t="str">
        <v>Neck to Head Rad.</v>
      </c>
      <c r="HP171" s="73" t="str">
        <v>No Copper Deposits Allowed</v>
      </c>
      <c r="HQ171" s="73" t="str">
        <v>No Section</v>
      </c>
      <c r="HR171" s="73" t="str">
        <v>No Section, .01 to .014 = Pass</v>
      </c>
      <c r="HS171" s="73" t="str">
        <v>No Section, Rotate Part</v>
      </c>
      <c r="HT171" s="73" t="str">
        <v>No Section, See Image</v>
      </c>
      <c r="HU171" s="73" t="str">
        <v>No Slot, Section B-B</v>
      </c>
      <c r="HV171" s="73" t="str">
        <v>No visual step = Pass</v>
      </c>
      <c r="HW171" s="73" t="str">
        <v>Not to exceed .95 Deep</v>
      </c>
      <c r="HX171" s="73" t="str">
        <v>Note 1</v>
      </c>
      <c r="HY171" s="73" t="str">
        <v>OL00333/A</v>
      </c>
      <c r="HZ171" s="73" t="str">
        <v>OL00519</v>
      </c>
      <c r="IA171" s="73" t="str">
        <v>OL00520</v>
      </c>
      <c r="IB171" s="73" t="str">
        <v>OL00529</v>
      </c>
      <c r="IC171" s="73" t="str">
        <v>OL00542</v>
      </c>
      <c r="ID171" s="73" t="str">
        <v>OL00724</v>
      </c>
      <c r="IE171" s="73" t="str">
        <v>OL01250</v>
      </c>
      <c r="IF171" s="73" t="str">
        <v>OL01869, Threadless Blank</v>
      </c>
      <c r="IG171" s="73" t="str">
        <v>OL01870, Section</v>
      </c>
      <c r="IH171" s="73" t="str">
        <v>OL02255</v>
      </c>
      <c r="II171" s="73" t="str">
        <v>OL02255, Mfg. Tol.</v>
      </c>
      <c r="IJ171" s="73" t="str">
        <v>OL02302</v>
      </c>
      <c r="IK171" s="73" t="str">
        <v xml:space="preserve">OL02318  needed per image instructions </v>
      </c>
      <c r="IL171" s="73" t="str">
        <v>OL02556</v>
      </c>
      <c r="IM171" s="73" t="str">
        <v>OL02557</v>
      </c>
      <c r="IN171" s="73" t="str">
        <v>OL02567</v>
      </c>
      <c r="IO171" s="73" t="str">
        <v>OL02653</v>
      </c>
      <c r="IP171" s="73" t="str">
        <v>OL02718</v>
      </c>
      <c r="IQ171" s="73" t="str">
        <v>OL02841</v>
      </c>
      <c r="IR171" s="73" t="str">
        <v>OL02842</v>
      </c>
      <c r="IS171" s="73" t="str">
        <v>OL02844</v>
      </c>
      <c r="IT171" s="73" t="str">
        <v>OL02871</v>
      </c>
      <c r="IU171" s="73" t="str">
        <v>OL02887</v>
      </c>
      <c r="IV171" s="73" t="str">
        <v>OL03500</v>
      </c>
      <c r="IW171" s="73" t="str">
        <v>OL03766</v>
      </c>
      <c r="IX171" s="73" t="str">
        <v>OL03868</v>
      </c>
      <c r="IY171" s="73" t="str">
        <v>OL03869</v>
      </c>
      <c r="IZ171" s="73" t="str">
        <v>OL03870</v>
      </c>
      <c r="JA171" s="73" t="str">
        <v>OL03873, DWG# 100448-44</v>
      </c>
      <c r="JB171" s="73" t="str">
        <v>OL03949</v>
      </c>
      <c r="JC171" s="73" t="str">
        <v xml:space="preserve">OL04043, Section </v>
      </c>
      <c r="JD171" s="73" t="str">
        <v xml:space="preserve">OL04044, Section </v>
      </c>
      <c r="JE171" s="73" t="str">
        <v>OL04045</v>
      </c>
      <c r="JF171" s="73" t="str">
        <v>OL04045, Milled Feature</v>
      </c>
      <c r="JG171" s="73" t="str">
        <v>OL04063</v>
      </c>
      <c r="JH171" s="73" t="str">
        <v>OL04064</v>
      </c>
      <c r="JI171" s="73" t="str">
        <v>OL04065</v>
      </c>
      <c r="JJ171" s="73" t="str">
        <v>OL04181</v>
      </c>
      <c r="JK171" s="73" t="str">
        <v>OL04218</v>
      </c>
      <c r="JL171" s="73" t="str">
        <v>OL04224, See Image</v>
      </c>
      <c r="JM171" s="73" t="str">
        <v>OL04374</v>
      </c>
      <c r="JN171" s="73" t="str">
        <v>OL04375, Section M-M</v>
      </c>
      <c r="JO171" s="73" t="str">
        <v>OL04376, Section M-M</v>
      </c>
      <c r="JP171" s="73" t="str">
        <v>OL04443</v>
      </c>
      <c r="JQ171" s="73" t="str">
        <v>OL04444</v>
      </c>
      <c r="JR171" s="73" t="str">
        <v>OL05000</v>
      </c>
      <c r="JS171" s="73" t="str">
        <v>One side of slot</v>
      </c>
      <c r="JT171" s="73" t="str">
        <v>Other side of slot</v>
      </c>
      <c r="JU171" s="73" t="str">
        <v>Out of center more than .002 = Fail</v>
      </c>
      <c r="JV171" s="73" t="str">
        <v>Out of center more than.002 = Fail</v>
      </c>
      <c r="JW171" s="73" t="str">
        <v>Overlay OL02713</v>
      </c>
      <c r="JX171" s="73" t="str">
        <v>Overlay OL02714</v>
      </c>
      <c r="JY171" s="73" t="str">
        <v>Overlay OL02718</v>
      </c>
      <c r="JZ171" s="73" t="str">
        <v>Overlay OL03831, Mfg. Tol.</v>
      </c>
      <c r="KA171" s="73" t="str">
        <v>Part Without Slots</v>
      </c>
      <c r="KB171" s="73" t="str">
        <v>Part Without Slots, See Image</v>
      </c>
      <c r="KC171" s="73" t="str">
        <v xml:space="preserve">Pass = .0254 or Less </v>
      </c>
      <c r="KD171" s="73" t="str">
        <v>PD MIN = 4.361, PD MAX = 4.456</v>
      </c>
      <c r="KE171" s="73" t="str">
        <v>Per Balloon 2 Note</v>
      </c>
      <c r="KF171" s="73" t="str">
        <v>Per drawing note(s) 8.</v>
      </c>
      <c r="KG171" s="73" t="str">
        <v>Point or Sphere Tip</v>
      </c>
      <c r="KH171" s="73" t="str">
        <v>Point Tip</v>
      </c>
      <c r="KI171" s="73" t="str">
        <v>R.9 to R1.1 = Pass, See Image</v>
      </c>
      <c r="KJ171" s="73" t="str">
        <v>Ram Construction</v>
      </c>
      <c r="KK171" s="73" t="str">
        <v>Record Same Pass / Fail All Balloons</v>
      </c>
      <c r="KL171" s="73" t="str">
        <v>Ref. Balloon 1</v>
      </c>
      <c r="KM171" s="73" t="str">
        <v>Ref. Balloon 12</v>
      </c>
      <c r="KN171" s="73" t="str">
        <v>Ref. Balloon 13, 100% AQL</v>
      </c>
      <c r="KO171" s="73" t="str">
        <v>Ref. Balloon 2</v>
      </c>
      <c r="KP171" s="73" t="str">
        <v>Ref. Balloon 21, 100% AQL</v>
      </c>
      <c r="KQ171" s="73" t="str">
        <v>Ref. Balloon 4</v>
      </c>
      <c r="KR171" s="73" t="str">
        <v>Ref. Balloon 7</v>
      </c>
      <c r="KS171" s="73" t="str">
        <v>Ref. Balloon 8</v>
      </c>
      <c r="KT171" s="73" t="str">
        <v>Relieved Pin Gauges 09236 &amp; 09235</v>
      </c>
      <c r="KU171" s="73" t="str">
        <v>Rotate Part</v>
      </c>
      <c r="KV171" s="73" t="str">
        <v>Rotate Part, See Image</v>
      </c>
      <c r="KW171" s="73" t="str">
        <v>Same as Root Radius</v>
      </c>
      <c r="KX171" s="73" t="str">
        <v>Section</v>
      </c>
      <c r="KY171" s="73" t="str">
        <v>Section B-B</v>
      </c>
      <c r="KZ171" s="73" t="str">
        <v>Section B-B, Distance Between Grooves</v>
      </c>
      <c r="LA171" s="73" t="str">
        <v>Section C-C</v>
      </c>
      <c r="LB171" s="73" t="str">
        <v>Section Part</v>
      </c>
      <c r="LC171" s="73" t="str">
        <v>Section Part, Measured from Opposite Face</v>
      </c>
      <c r="LD171" s="73" t="str">
        <v>Section, Broachless Blank</v>
      </c>
      <c r="LE171" s="73" t="str">
        <v>Section, EXT. Sphere Location.</v>
      </c>
      <c r="LF171" s="73" t="str">
        <v>Section, Hex Cham. Ang.</v>
      </c>
      <c r="LG171" s="73" t="str">
        <v>Section, Hex Fillet Rad.</v>
      </c>
      <c r="LH171" s="73" t="str">
        <v>Section, INT. Feature</v>
      </c>
      <c r="LI171" s="73" t="str">
        <v>Section, INT. Sphere Location.</v>
      </c>
      <c r="LJ171" s="73" t="str">
        <v>Section, Mfg. Tol.</v>
      </c>
      <c r="LK171" s="73" t="str">
        <v>Section, Mfg. Tol., See Image</v>
      </c>
      <c r="LL171" s="73" t="str">
        <v>Section, OL00486</v>
      </c>
      <c r="LM171" s="73" t="str">
        <v>Section, OL00542</v>
      </c>
      <c r="LN171" s="73" t="str">
        <v>Section, OL00543</v>
      </c>
      <c r="LO171" s="73" t="str">
        <v>Section, OL00544</v>
      </c>
      <c r="LP171" s="73" t="str">
        <v>Section, OL00545</v>
      </c>
      <c r="LQ171" s="73" t="str">
        <v>Section, OL00546</v>
      </c>
      <c r="LR171" s="73" t="str">
        <v>Section, OL00547</v>
      </c>
      <c r="LS171" s="73" t="str">
        <v>Section, OL00555</v>
      </c>
      <c r="LT171" s="73" t="str">
        <v>Section, OL00725</v>
      </c>
      <c r="LU171" s="73" t="str">
        <v>Section, OL01430</v>
      </c>
      <c r="LV171" s="73" t="str">
        <v>Section, OL01434</v>
      </c>
      <c r="LW171" s="73" t="str">
        <v>Section, OL01435</v>
      </c>
      <c r="LX171" s="73" t="str">
        <v>Section, OL01807</v>
      </c>
      <c r="LY171" s="73" t="str">
        <v>Section, OL01830</v>
      </c>
      <c r="LZ171" s="73" t="str">
        <v>Section, OL02351</v>
      </c>
      <c r="MA171" s="73" t="str">
        <v>Section, OL02519</v>
      </c>
      <c r="MB171" s="73" t="str">
        <v>Section, OL02520</v>
      </c>
      <c r="MC171" s="73" t="str">
        <v>Section, OL02522</v>
      </c>
      <c r="MD171" s="73" t="str">
        <v>Section, OL02540</v>
      </c>
      <c r="ME171" s="73" t="str">
        <v>Section, OL02541</v>
      </c>
      <c r="MF171" s="73" t="str">
        <v>Section, OL02552</v>
      </c>
      <c r="MG171" s="73" t="str">
        <v>Section, OL02553</v>
      </c>
      <c r="MH171" s="73" t="str">
        <v>Section, OL02554</v>
      </c>
      <c r="MI171" s="73" t="str">
        <v>Section, OL02555</v>
      </c>
      <c r="MJ171" s="73" t="str">
        <v>Section, OL02558</v>
      </c>
      <c r="MK171" s="73" t="str">
        <v>Section, OL02559</v>
      </c>
      <c r="ML171" s="73" t="str">
        <v>Section, OL02560</v>
      </c>
      <c r="MM171" s="73" t="str">
        <v>Section, OL02619</v>
      </c>
      <c r="MN171" s="73" t="str">
        <v>Section, OL02620</v>
      </c>
      <c r="MO171" s="73" t="str">
        <v>Section, OL02621</v>
      </c>
      <c r="MP171" s="73" t="str">
        <v>Section, OL02622</v>
      </c>
      <c r="MQ171" s="73" t="str">
        <v>Section, OL02623</v>
      </c>
      <c r="MR171" s="73" t="str">
        <v>Section, OL02624</v>
      </c>
      <c r="MS171" s="73" t="str">
        <v>Section, OL02652</v>
      </c>
      <c r="MT171" s="73" t="str">
        <v>Section, OL02680</v>
      </c>
      <c r="MU171" s="73" t="str">
        <v>Section, OL02793</v>
      </c>
      <c r="MV171" s="73" t="str">
        <v>Section, OL02823</v>
      </c>
      <c r="MW171" s="73" t="str">
        <v>Section, OL02843</v>
      </c>
      <c r="MX171" s="73" t="str">
        <v>Section, OL03026, Ext.</v>
      </c>
      <c r="MY171" s="73" t="str">
        <v>Section, OL03026, Int.</v>
      </c>
      <c r="MZ171" s="73" t="str">
        <v>Section, OL03570, DWG# 100448-41</v>
      </c>
      <c r="NA171" s="73" t="str">
        <v>Section, OL03781</v>
      </c>
      <c r="NB171" s="73" t="str">
        <v>Section, OL03911</v>
      </c>
      <c r="NC171" s="73" t="str">
        <v>Section, OL03912</v>
      </c>
      <c r="ND171" s="73" t="str">
        <v>Section, OL03928</v>
      </c>
      <c r="NE171" s="73" t="str">
        <v>Section, OL03929</v>
      </c>
      <c r="NF171" s="73" t="str">
        <v>Section, OL04030</v>
      </c>
      <c r="NG171" s="73" t="str">
        <v>Section, OL04037</v>
      </c>
      <c r="NH171" s="73" t="str">
        <v>Section, OL04038</v>
      </c>
      <c r="NI171" s="73" t="str">
        <v>Section, OL04046</v>
      </c>
      <c r="NJ171" s="73" t="str">
        <v>Section, OL04065</v>
      </c>
      <c r="NK171" s="73" t="str">
        <v>Section, OL04066</v>
      </c>
      <c r="NL171" s="73" t="str">
        <v>Section, OL04067</v>
      </c>
      <c r="NM171" s="73" t="str">
        <v>Section, OL04069</v>
      </c>
      <c r="NN171" s="73" t="str">
        <v>Section, OL04071</v>
      </c>
      <c r="NO171" s="73" t="str">
        <v>Section, OL04173</v>
      </c>
      <c r="NP171" s="73" t="str">
        <v>Section, OL04174</v>
      </c>
      <c r="NQ171" s="73" t="str">
        <v>Section, OL04214</v>
      </c>
      <c r="NR171" s="73" t="str">
        <v>Section, OL04215</v>
      </c>
      <c r="NS171" s="73" t="str">
        <v>Section, OL04216</v>
      </c>
      <c r="NT171" s="73" t="str">
        <v>Section, OL04217</v>
      </c>
      <c r="NU171" s="73" t="str">
        <v>Section, Overlay OL02716</v>
      </c>
      <c r="NV171" s="73" t="str">
        <v>Section, Overlay OL02717</v>
      </c>
      <c r="NW171" s="73" t="str">
        <v>Section, See Image</v>
      </c>
      <c r="NX171" s="73" t="str">
        <v>Section, See Image, DWG# 100448-41</v>
      </c>
      <c r="NY171" s="73" t="str">
        <v>Section, Without Sots</v>
      </c>
      <c r="NZ171" s="73" t="str">
        <v>See Comments Sheet</v>
      </c>
      <c r="OA171" s="73" t="str">
        <v>See Comments Sheet, OL02318</v>
      </c>
      <c r="OB171" s="73" t="str">
        <v>See Image</v>
      </c>
      <c r="OC171" s="73" t="str">
        <v>See Image, .005 or Less = Pass</v>
      </c>
      <c r="OD171" s="73" t="str">
        <v>See Image, Check Near Radius</v>
      </c>
      <c r="OE171" s="73" t="str">
        <v>See Image, Constrained</v>
      </c>
      <c r="OF171" s="73" t="str">
        <v>See Image, Distance Between Flats</v>
      </c>
      <c r="OG171" s="73" t="str">
        <v xml:space="preserve">See Image, Mfg. Tol, Section A-A </v>
      </c>
      <c r="OH171" s="73" t="str">
        <v>See image, Mfg. Tol.</v>
      </c>
      <c r="OI171" s="73" t="str">
        <v>See Image, Mic. Across Flats</v>
      </c>
      <c r="OJ171" s="73" t="str">
        <v>See Image, OL02850</v>
      </c>
      <c r="OK171" s="73" t="str">
        <v>See Image, OL02880</v>
      </c>
      <c r="OL171" s="73" t="str">
        <v>See Image, OL03926</v>
      </c>
      <c r="OM171" s="73" t="str">
        <v>See Image, OL03927</v>
      </c>
      <c r="ON171" s="73" t="str">
        <v>See Image, OL04003</v>
      </c>
      <c r="OO171" s="73" t="str">
        <v>'See Image, OL04342,  Best Fit Joe Block</v>
      </c>
      <c r="OP171" s="73" t="str">
        <v>See Image, OL04342,  Blank</v>
      </c>
      <c r="OQ171" s="73" t="str">
        <v>See Image, OL04342, Blank</v>
      </c>
      <c r="OR171" s="73" t="str">
        <v>See Image, OL04343, Blank</v>
      </c>
      <c r="OS171" s="73" t="str">
        <v>See Image, Pass = .002 or Less</v>
      </c>
      <c r="OT171" s="73" t="str">
        <v>See Image, Rcd. MAX</v>
      </c>
      <c r="OU171" s="73" t="str">
        <v>See Image, Rcd. MIN</v>
      </c>
      <c r="OV171" s="73" t="str">
        <v>See Image, Section</v>
      </c>
      <c r="OW171" s="73" t="str">
        <v>See Image, Section A-A</v>
      </c>
      <c r="OX171" s="73" t="str">
        <v>See Image, Section B-B</v>
      </c>
      <c r="OY171" s="73" t="str">
        <v>See Image, Section B-B, TSC</v>
      </c>
      <c r="OZ171" s="73" t="str">
        <v>See Image, Shank Drawing # 18000-XX-XX A</v>
      </c>
      <c r="PA171" s="73" t="str">
        <v>Sequencial Laser 01, 120 Per Print</v>
      </c>
      <c r="PB171" s="73" t="str">
        <v>Set to .202, Zero on Thread Lead</v>
      </c>
      <c r="PC171" s="73" t="str">
        <v>Sharp OK, No Burr</v>
      </c>
      <c r="PD171" s="73" t="str">
        <v>Sharp OK, No Raised Edge, See Image</v>
      </c>
      <c r="PE171" s="73" t="str">
        <v>Sharp OK, No Raised Edges</v>
      </c>
      <c r="PF171" s="73" t="str">
        <v>Sharp okay no raised edge</v>
      </c>
      <c r="PG171" s="73" t="str">
        <v>Sharp Okay, No Burr</v>
      </c>
      <c r="PH171" s="73" t="str">
        <v>Sharp Okay, No Raised Edge</v>
      </c>
      <c r="PI171" s="73" t="str">
        <v>Sharp Okay, No Raised Edges,</v>
      </c>
      <c r="PJ171" s="73" t="str">
        <v>Sharp Okay, See Image</v>
      </c>
      <c r="PK171" s="73" t="str">
        <v xml:space="preserve">Start of Radius @ .195 </v>
      </c>
      <c r="PL171" s="73" t="str">
        <v xml:space="preserve">Start of Radius @ .21 </v>
      </c>
      <c r="PM171" s="73" t="str">
        <v xml:space="preserve">T.S.C. </v>
      </c>
      <c r="PN171" s="73" t="str">
        <v>Tangent Point</v>
      </c>
      <c r="PO171" s="73" t="str">
        <v>Tangent point of R.50</v>
      </c>
      <c r="PP171" s="73" t="str">
        <v>Taper Check, Mfg.Tol.</v>
      </c>
      <c r="PQ171" s="73" t="str">
        <v>Taper Check, Mfg.Tol., See Image</v>
      </c>
      <c r="PR171" s="73" t="str">
        <v>Thrd. Minor Ø</v>
      </c>
      <c r="PS171" s="73" t="str">
        <v>Thrd. Relief Ø</v>
      </c>
      <c r="PT171" s="73" t="str">
        <v>Threadless Blank</v>
      </c>
      <c r="PU171" s="73" t="str">
        <v>Threadless Blank, From Major Ø</v>
      </c>
      <c r="PV171" s="73" t="str">
        <v>Threadless Blank, Mfg. Tol.</v>
      </c>
      <c r="PW171" s="73" t="str">
        <v>Threadless Blank, Thrd. to Neck Rad.</v>
      </c>
      <c r="PX171" s="73" t="str">
        <v>Thredless Blank</v>
      </c>
      <c r="PY171" s="73" t="str">
        <v>To center of R.005</v>
      </c>
      <c r="PZ171" s="73" t="str">
        <v>Torx Min. Dia.</v>
      </c>
      <c r="QA171" s="73" t="str">
        <v>Turn Ø Free of Mill Marks</v>
      </c>
      <c r="QB171" s="73" t="str">
        <v>Use (Full) GO Hex</v>
      </c>
      <c r="QC171" s="73" t="str">
        <v>Use Balloon 1 FULL Gauge</v>
      </c>
      <c r="QD171" s="73" t="str">
        <v>Use Balloon 9 FULL GO</v>
      </c>
      <c r="QE171" s="73" t="str">
        <v>Use Best Fit Pin</v>
      </c>
      <c r="QF171" s="73" t="str">
        <v>Use Disk Tip</v>
      </c>
      <c r="QG171" s="73" t="str">
        <v>Use flat bottomed indicator tip.</v>
      </c>
      <c r="QH171" s="73" t="str">
        <v xml:space="preserve">Use Full .093 Go Hex </v>
      </c>
      <c r="QI171" s="73" t="str">
        <v xml:space="preserve">Use Full .0930 Go Hex </v>
      </c>
      <c r="QJ171" s="73" t="str">
        <v>Use Full .1235 Go Hex</v>
      </c>
      <c r="QK171" s="73" t="str">
        <v>Use Gauge K2-98-8019-04, See Image</v>
      </c>
      <c r="QL171" s="73" t="str">
        <v>Use large flat indicator tip</v>
      </c>
      <c r="QM171" s="73" t="str">
        <v>Use Pins.3330/.3350, See Image MAX NO-GO</v>
      </c>
      <c r="QN171" s="73" t="str">
        <v>Use Pointed Drop Indicator Tip</v>
      </c>
      <c r="QO171" s="73" t="str">
        <v>V-Block</v>
      </c>
      <c r="QP171" s="73" t="str">
        <v>V-Block,  AMB for 13</v>
      </c>
      <c r="QQ171" s="73" t="str">
        <v>V-Block,  Hex Cham. Dia.</v>
      </c>
      <c r="QR171" s="73" t="str">
        <v>V-Block, Hex Depth</v>
      </c>
      <c r="QS171" s="73" t="str">
        <v>VBU Gauge</v>
      </c>
      <c r="QT171" s="73" t="str">
        <v>Visibally smaller than HEX=Pass</v>
      </c>
      <c r="QU171" s="73" t="str">
        <v>Visual Per Drawing</v>
      </c>
      <c r="QV171" s="73" t="str">
        <v>Whirl Blank</v>
      </c>
      <c r="QW171" s="73" t="str">
        <v xml:space="preserve">Whirl Blank </v>
      </c>
      <c r="QX171" s="73" t="str">
        <v>Whirl Blank, Neck Rad. End to Head CL</v>
      </c>
      <c r="QY171" s="73" t="str">
        <v>Whirl Blank, Nose Start Dia.</v>
      </c>
      <c r="QZ171" s="73" t="str">
        <v>Whirl Blank, Nose Start Dist.</v>
      </c>
      <c r="RA171" s="73" t="str">
        <v>Whirl Blank, Thrd. Minor</v>
      </c>
      <c r="RB171" s="73" t="str">
        <v>Whirl Blank, Thrd. Pullout Dia.</v>
      </c>
      <c r="RC171" s="73" t="str">
        <v>Whole Part, Removal is at Assy. Level</v>
      </c>
      <c r="RD171" s="73" t="str">
        <v>Wide Area</v>
      </c>
      <c r="RE171" s="73" t="str">
        <v>Zero on End of Go Gauge</v>
      </c>
    </row>
    <row r="172" spans="1:473">
      <c r="A172" s="73" t="s">
        <v>809</v>
      </c>
      <c r="C172" s="73" t="str" cm="1">
        <f t="array" ref="C172:RE172">TRANSPOSE(_xlfn._xlws.SORT(_xlfn._xlws.FILTER($A$2:$A$600,ISNUMBER(SEARCH('PartLib Table'!M179,$A$2:$A$600)),"not found")))</f>
        <v xml:space="preserve"> 'C', Whirl Blank</v>
      </c>
      <c r="D172" s="73" t="str">
        <v xml:space="preserve"> See Image, Constrained</v>
      </c>
      <c r="E172" s="73" t="str">
        <v>(.04 to .12 range = Pass)</v>
      </c>
      <c r="F172" s="73" t="str">
        <v>(.042 FULL) Go Pin Seat Fully</v>
      </c>
      <c r="G172" s="73" t="str">
        <v>(B), Mfg. Tol.</v>
      </c>
      <c r="H172" s="73" t="str">
        <v>(B), O.A.L.</v>
      </c>
      <c r="I172" s="73" t="str">
        <v>.001 or less =Pass</v>
      </c>
      <c r="J172" s="73" t="str">
        <v>.001 or less out of center = Pass</v>
      </c>
      <c r="K172" s="73" t="str">
        <v>.002 or Less = Pass</v>
      </c>
      <c r="L172" s="73" t="str">
        <v>.002 or Less out of center = Pass</v>
      </c>
      <c r="M172" s="73" t="str">
        <v>.005 to .015 = Pass</v>
      </c>
      <c r="N172" s="73" t="str">
        <v>.0125 Mean, Section</v>
      </c>
      <c r="O172" s="73" t="str">
        <v>.025 or Less in X &amp; Y=Pass</v>
      </c>
      <c r="P172" s="73" t="str">
        <v>.038 Mean</v>
      </c>
      <c r="Q172" s="73" t="str">
        <v>.063 MM = .0024 IN, See Image</v>
      </c>
      <c r="R172" s="73" t="str">
        <v>.063MM = .0024"</v>
      </c>
      <c r="S172" s="73" t="str">
        <v>.243 NO-GO, Unconstrained, Must Not Start</v>
      </c>
      <c r="T172" s="73" t="str">
        <v>@ Back Face &amp; ID, No Raised Edge</v>
      </c>
      <c r="U172" s="73" t="str">
        <v>@ Back Face &amp; OD, No Raised Edge</v>
      </c>
      <c r="V172" s="73" t="str">
        <v>@ ID &amp; FACE</v>
      </c>
      <c r="W172" s="73" t="str">
        <v>@ OD &amp; BACK FACE</v>
      </c>
      <c r="X172" s="73" t="str">
        <v>@ OD &amp; FACE</v>
      </c>
      <c r="Y172" s="73" t="str">
        <v>Across from slot</v>
      </c>
      <c r="Z172" s="73" t="str">
        <v>All Edge Breaks</v>
      </c>
      <c r="AA172" s="73" t="str">
        <v>Attached to bar stock</v>
      </c>
      <c r="AB172" s="73" t="str">
        <v xml:space="preserve">Back Turn Fillet Rad. </v>
      </c>
      <c r="AC172" s="73" t="str">
        <v>Balloon 1 (DWG FRM0105 Page 2, NV-27)</v>
      </c>
      <c r="AD172" s="73" t="str">
        <v>Balloon 1 (DWG FRM0105, NV-30)</v>
      </c>
      <c r="AE172" s="73" t="str">
        <v>Balloon 1 (P# 9890002-20) OL00429/A</v>
      </c>
      <c r="AF172" s="73" t="str">
        <v>Balloon 1, DWG#FRM0105</v>
      </c>
      <c r="AG172" s="73" t="str">
        <v>Balloon 11, See Image</v>
      </c>
      <c r="AH172" s="73" t="str">
        <v xml:space="preserve">Balloon 2 (DWG FRM0105 Page 2, NV-27) </v>
      </c>
      <c r="AI172" s="73" t="str">
        <v>Balloon 2 (DWG FRM0105, NV-30)</v>
      </c>
      <c r="AJ172" s="73" t="str">
        <v>Balloon 2 (P# 9890002-20)</v>
      </c>
      <c r="AK172" s="73" t="str">
        <v>Balloon 2, DWG#FRM0105</v>
      </c>
      <c r="AL172" s="73" t="str">
        <v>Balloon 2, DWG#FRM0105, See Image</v>
      </c>
      <c r="AM172" s="73" t="str">
        <v>Balloon 3 (DWG FRM0105, NV-30 Minor)</v>
      </c>
      <c r="AN172" s="73" t="str">
        <v>Balloon 3 (DWG FRM0105, NV-30)</v>
      </c>
      <c r="AO172" s="73" t="str">
        <v>Balloon 3 (P# 9890002-20)</v>
      </c>
      <c r="AP172" s="73" t="str">
        <v>Balloon 4</v>
      </c>
      <c r="AQ172" s="73" t="str">
        <v>Balloon 4 (P# 9890002-20)</v>
      </c>
      <c r="AR172" s="73" t="str">
        <v>Below Middle Band</v>
      </c>
      <c r="AS172" s="73" t="str">
        <v>Best Fit Pin, .003 or Less =Pass</v>
      </c>
      <c r="AT172" s="73" t="str">
        <v>Blank</v>
      </c>
      <c r="AU172" s="73" t="str">
        <v>Blank Turn Maj.</v>
      </c>
      <c r="AV172" s="73" t="str">
        <v>Blank Turn Maj. Mill Flt., OL4172</v>
      </c>
      <c r="AW172" s="73" t="str">
        <v>Blank Without .010 Slots</v>
      </c>
      <c r="AX172" s="73" t="str">
        <v>Blank Without .010 Slots, Section</v>
      </c>
      <c r="AY172" s="73" t="str">
        <v>Blank without thread</v>
      </c>
      <c r="AZ172" s="73" t="str">
        <v xml:space="preserve">Blank, Center of V Grv. </v>
      </c>
      <c r="BA172" s="73" t="str">
        <v>Blank, Check R adjacent Balloon 17</v>
      </c>
      <c r="BB172" s="73" t="str">
        <v>Blank, EXT. Feature</v>
      </c>
      <c r="BC172" s="73" t="str">
        <v>Blank, See Image, OL04335</v>
      </c>
      <c r="BD172" s="73" t="str">
        <v>Blank, See Image, OL04336</v>
      </c>
      <c r="BE172" s="73" t="str">
        <v xml:space="preserve">Blank, Thrd. </v>
      </c>
      <c r="BF172" s="73" t="str">
        <v>Blank, Turn Tip</v>
      </c>
      <c r="BG172" s="73" t="str">
        <v>Blank, Without Thrd.</v>
      </c>
      <c r="BH172" s="73" t="str">
        <v>Blank, Without Thread</v>
      </c>
      <c r="BI172" s="73" t="str">
        <v xml:space="preserve">Blunt Start Blend to Minor </v>
      </c>
      <c r="BJ172" s="73" t="str">
        <v>Calc., Use Go HEX</v>
      </c>
      <c r="BK172" s="73" t="str">
        <v>Can't dig into OD</v>
      </c>
      <c r="BL172" s="73" t="str">
        <v>Carbide Gauge</v>
      </c>
      <c r="BM172" s="73" t="str">
        <v xml:space="preserve">Center of V Grv. </v>
      </c>
      <c r="BN172" s="73" t="str">
        <v>Centered Less than .03 = Pass</v>
      </c>
      <c r="BO172" s="73" t="str">
        <v>Centered within .0005 or Less = Pass</v>
      </c>
      <c r="BP172" s="73" t="str">
        <v>Centered within .001 or Less = Pass</v>
      </c>
      <c r="BQ172" s="73" t="str">
        <v>Centered within .0254 or Less = Pass</v>
      </c>
      <c r="BR172" s="73" t="str">
        <v>Check close to Rod Slot</v>
      </c>
      <c r="BS172" s="73" t="str">
        <v>Check every other hole</v>
      </c>
      <c r="BT172" s="73" t="str">
        <v>Check Go over full length of slot.</v>
      </c>
      <c r="BU172" s="73" t="str">
        <v>Check Near Closed End</v>
      </c>
      <c r="BV172" s="73" t="str">
        <v>Check per Print View, Away from Rod Slot</v>
      </c>
      <c r="BW172" s="73" t="str">
        <v>Check to Balloon 30 Go Pin</v>
      </c>
      <c r="BX172" s="73" t="str">
        <v>Check with .2705 SET Pin Inside Part</v>
      </c>
      <c r="BY172" s="73" t="str">
        <v>Check with Hex Up</v>
      </c>
      <c r="BZ172" s="73" t="str">
        <v>CMM Blank</v>
      </c>
      <c r="CA172" s="73" t="str">
        <v>Confirm Full Radius</v>
      </c>
      <c r="CB172" s="73" t="str">
        <v>Constrained in fixture</v>
      </c>
      <c r="CC172" s="73" t="str">
        <v>Constrained with Ring</v>
      </c>
      <c r="CD172" s="73" t="str">
        <v>Constrained, See Image</v>
      </c>
      <c r="CE172" s="73" t="str">
        <v>Dim. "A"</v>
      </c>
      <c r="CF172" s="73" t="str">
        <v>Dim. "B"</v>
      </c>
      <c r="CG172" s="73" t="str">
        <v>Dim. "C"</v>
      </c>
      <c r="CH172" s="73" t="str">
        <v>Dim. "D", Whirl Blank</v>
      </c>
      <c r="CI172" s="73" t="str">
        <v>Dim. "G"</v>
      </c>
      <c r="CJ172" s="73" t="str">
        <v>Dim. E, Blank Turn Maj. &amp;  Mill Flt</v>
      </c>
      <c r="CK172" s="73" t="str">
        <v>Dim. E, Blank Turn Maj.&amp;  Mill Flt</v>
      </c>
      <c r="CL172" s="73" t="str">
        <v>Dim. H, Whirl Blank</v>
      </c>
      <c r="CM172" s="73" t="str">
        <v>Dim. J, 'Blank Turn Maj. &amp; Whirl Blank</v>
      </c>
      <c r="CN172" s="73" t="str">
        <v>Disk Drop Indicator Tip</v>
      </c>
      <c r="CO172" s="73" t="str">
        <v>DWG 100448-15, Balloon F_1</v>
      </c>
      <c r="CP172" s="73" t="str">
        <v>DWG 100448-15, OL02571</v>
      </c>
      <c r="CQ172" s="73" t="str">
        <v>DWG 100448-41</v>
      </c>
      <c r="CR172" s="73" t="str">
        <v>DWG 9890040, (10E),Section Part, OL01139</v>
      </c>
      <c r="CS172" s="73" t="str">
        <v>DWG 9890040, (10E),Section, OL01139</v>
      </c>
      <c r="CT172" s="73" t="str">
        <v>DWG 9890040, (11E)</v>
      </c>
      <c r="CU172" s="73" t="str">
        <v>DWG 9890040, (11E), Pins with Flats</v>
      </c>
      <c r="CV172" s="73" t="str">
        <v>DWG 9890040, (12E),  Pass=.002 or less</v>
      </c>
      <c r="CW172" s="73" t="str">
        <v>DWG 9890040, (12E), See Image</v>
      </c>
      <c r="CX172" s="73" t="str">
        <v>DWG 9890040, (1E), OL01431</v>
      </c>
      <c r="CY172" s="73" t="str">
        <v>DWG 9890040, (1E), OL01432</v>
      </c>
      <c r="CZ172" s="73" t="str">
        <v>DWG 9890040, (2E), OL01432</v>
      </c>
      <c r="DA172" s="73" t="str">
        <v>DWG 9890040, (3E)</v>
      </c>
      <c r="DB172" s="73" t="str">
        <v>DWG 9890040, (4E)</v>
      </c>
      <c r="DC172" s="73" t="str">
        <v>DWG 9890040, (5E), OL02336</v>
      </c>
      <c r="DD172" s="73" t="str">
        <v>DWG 9890040, (6E)</v>
      </c>
      <c r="DE172" s="73" t="str">
        <v>DWG 9890040, (7E)</v>
      </c>
      <c r="DF172" s="73" t="str">
        <v>DWG 9890040, (8E), OL01433</v>
      </c>
      <c r="DG172" s="73" t="str">
        <v>DWG 9890040, (8E), OL01433, Section</v>
      </c>
      <c r="DH172" s="73" t="str">
        <v>DWG 9890040, (9E), Close to Rod Slot</v>
      </c>
      <c r="DI172" s="73" t="str">
        <v>DWG 9890040, (9E),Close to Rod Slot</v>
      </c>
      <c r="DJ172" s="73" t="str">
        <v>DWG FRM0105 PAGE 2</v>
      </c>
      <c r="DK172" s="73" t="str">
        <v>DWG# 100448-41</v>
      </c>
      <c r="DL172" s="73" t="str">
        <v>DWG# 100448-44</v>
      </c>
      <c r="DM172" s="73" t="str">
        <v>DWG# 9890003  (1), Section OL00436/A</v>
      </c>
      <c r="DN172" s="73" t="str">
        <v>DWG# 9890003 (3), Ring Gauge Constrained</v>
      </c>
      <c r="DO172" s="73" t="str">
        <v>DWG# 9890003 (4), Section</v>
      </c>
      <c r="DP172" s="73" t="str">
        <v>DWG#100448-26, Balloon 1K, OL02350</v>
      </c>
      <c r="DQ172" s="73" t="str">
        <v>DWG#100448-26, Balloon 2K, OL02350</v>
      </c>
      <c r="DR172" s="73" t="str">
        <v>DWG#100448-26, Balloon 3K, OL02363</v>
      </c>
      <c r="DS172" s="73" t="str">
        <v>DWG#100448-26, Balloon 4K</v>
      </c>
      <c r="DT172" s="73" t="str">
        <v>DWG#100448-26, Balloon 5K, Section</v>
      </c>
      <c r="DU172" s="73" t="str">
        <v>DWG#100448-26, Balloon 6K</v>
      </c>
      <c r="DV172" s="73" t="str">
        <v>DWG#100448-26, Balloon 7K, Section</v>
      </c>
      <c r="DW172" s="73" t="str">
        <v>DWG#100448-26, Mfg. Tol.</v>
      </c>
      <c r="DX172" s="73" t="str">
        <v>DWG#9890003 (2) Ring Gauge Constrained</v>
      </c>
      <c r="DY172" s="73" t="str">
        <v>DWG#9890044</v>
      </c>
      <c r="DZ172" s="73" t="str">
        <v>DWG#9890044 .1985 to .2005=Pass</v>
      </c>
      <c r="EA172" s="73" t="str">
        <v>DWG#9890044 Overlay OL02441</v>
      </c>
      <c r="EB172" s="73" t="str">
        <v>DWG#9890044, OL02441</v>
      </c>
      <c r="EC172" s="73" t="str">
        <v>DWG#FRM0105</v>
      </c>
      <c r="ED172" s="73" t="str">
        <v>EXT.</v>
      </c>
      <c r="EE172" s="73" t="str">
        <v>EXT. Section, OL02460</v>
      </c>
      <c r="EF172" s="73" t="str">
        <v>EXT., OL04223</v>
      </c>
      <c r="EG172" s="73" t="str">
        <v>Flat Drop Indicator Tip</v>
      </c>
      <c r="EH172" s="73" t="str">
        <v>Full Go Pin, No Light, at Radius</v>
      </c>
      <c r="EI172" s="73" t="str">
        <v>Function Check</v>
      </c>
      <c r="EJ172" s="73" t="str">
        <v>GO Function Gauge</v>
      </c>
      <c r="EK172" s="73" t="str">
        <v>Go Gauge for Balloon 1 &amp; 4</v>
      </c>
      <c r="EL172" s="73" t="str">
        <v>Go Pin must pass through</v>
      </c>
      <c r="EM172" s="73" t="str">
        <v>Greater than .005 = Fail, Section</v>
      </c>
      <c r="EN172" s="73" t="str">
        <v>Greater than .025 out of center = Fail</v>
      </c>
      <c r="EO172" s="73" t="str">
        <v>Greater than 2.6 = Pass</v>
      </c>
      <c r="EP172" s="73" t="str">
        <v>Green = Pass, Red = Fail</v>
      </c>
      <c r="EQ172" s="73" t="str">
        <v>Hex Depth</v>
      </c>
      <c r="ER172" s="73" t="str">
        <v>Hex Minor</v>
      </c>
      <c r="ES172" s="73" t="str">
        <v>Hole Dia.</v>
      </c>
      <c r="ET172" s="73" t="str">
        <v>Hook or Disk Tip</v>
      </c>
      <c r="EU172" s="73" t="str">
        <v>ID Sphere Finish</v>
      </c>
      <c r="EV172" s="73" t="str">
        <v>ID/OD Both Sides, Diff. .002 or less = Pass</v>
      </c>
      <c r="EW172" s="73" t="str">
        <v>If Looks Big, Section</v>
      </c>
      <c r="EX172" s="73" t="str">
        <v>If Looks Small, Section</v>
      </c>
      <c r="EY172" s="73" t="str">
        <v>Insp. Close to Break Away, Mfg.Tol.</v>
      </c>
      <c r="EZ172" s="73" t="str">
        <v>INT.</v>
      </c>
      <c r="FA172" s="73" t="str">
        <v>INT. Section, OL02460</v>
      </c>
      <c r="FB172" s="73" t="str">
        <v>INT., OL04223</v>
      </c>
      <c r="FC172" s="73" t="str">
        <v>Intersect. of 7.7 &amp; R0.10</v>
      </c>
      <c r="FD172" s="73" t="str">
        <v>Intersect. of 8.79 and R.25 MAX</v>
      </c>
      <c r="FE172" s="73" t="str">
        <v>Keep Ind. Tip away from corner</v>
      </c>
      <c r="FF172" s="73" t="str">
        <v>L31</v>
      </c>
      <c r="FG172" s="73" t="str">
        <v>Laser Mark</v>
      </c>
      <c r="FH172" s="73" t="str">
        <v>LASER PER NOTE 4</v>
      </c>
      <c r="FI172" s="73" t="str">
        <v>LASER PER NOTE 4, Final Check 1 only</v>
      </c>
      <c r="FJ172" s="73" t="str">
        <v>Less than .002 out of center = Pass</v>
      </c>
      <c r="FK172" s="73" t="str">
        <v>Less than 2.75 = Pass, Section</v>
      </c>
      <c r="FL172" s="73" t="str">
        <v>List as pin. Not Calibrated</v>
      </c>
      <c r="FM172" s="73" t="str">
        <v>M9 X 1.25 BUTT See Comment Image</v>
      </c>
      <c r="FN172" s="73" t="str">
        <v>Manual Section</v>
      </c>
      <c r="FO172" s="73" t="str">
        <v>Max Deep .241 NO-GO =.42</v>
      </c>
      <c r="FP172" s="73" t="str">
        <v>MAX Depth of (Note 7) .241 NO-GO Pin</v>
      </c>
      <c r="FQ172" s="73" t="str">
        <v>Measure from Blue Line, See Image</v>
      </c>
      <c r="FR172" s="73" t="str">
        <v>Measure Width of Blue Area, See Image</v>
      </c>
      <c r="FS172" s="73" t="str">
        <v>Mfg. Tol</v>
      </c>
      <c r="FT172" s="73" t="str">
        <v>Mfg. Tol, See Image</v>
      </c>
      <c r="FU172" s="73" t="str">
        <v>Mfg. Tol.</v>
      </c>
      <c r="FV172" s="73" t="str">
        <v>Mfg. Tol. "A"</v>
      </c>
      <c r="FW172" s="73" t="str">
        <v>Mfg. Tol. (Zero on Gauge Full Dia. Lead)</v>
      </c>
      <c r="FX172" s="73" t="str">
        <v>Mfg. Tol. Balloon 11, See Image</v>
      </c>
      <c r="FY172" s="73" t="str">
        <v>Mfg. Tol. Balloon 4</v>
      </c>
      <c r="FZ172" s="73" t="str">
        <v>Mfg. Tol. Balloon 7</v>
      </c>
      <c r="GA172" s="73" t="str">
        <v xml:space="preserve">Mfg. Tol. C-Bore Face (Ballo 28) </v>
      </c>
      <c r="GB172" s="73" t="str">
        <v>Mfg. Tol. Section</v>
      </c>
      <c r="GC172" s="73" t="str">
        <v>Mfg. Tol. See Image</v>
      </c>
      <c r="GD172" s="73" t="str">
        <v>Mfg. Tol., 3 Places, Record MAX</v>
      </c>
      <c r="GE172" s="73" t="str">
        <v>Mfg. Tol., Balloon 11</v>
      </c>
      <c r="GF172" s="73" t="str">
        <v>Mfg. Tol., Balloon 7</v>
      </c>
      <c r="GG172" s="73" t="str">
        <v>Mfg. Tol., Blank</v>
      </c>
      <c r="GH172" s="73" t="str">
        <v>Mfg. Tol., Blank, Balloon 12</v>
      </c>
      <c r="GI172" s="73" t="str">
        <v>Mfg. Tol., Blend to SØ.320</v>
      </c>
      <c r="GJ172" s="73" t="str">
        <v>Mfg. Tol., Calculation</v>
      </c>
      <c r="GK172" s="73" t="str">
        <v>Mfg. Tol., For Mill Fixture</v>
      </c>
      <c r="GL172" s="73" t="str">
        <v>Mfg. Tol., L32</v>
      </c>
      <c r="GM172" s="73" t="str">
        <v>Mfg. Tol., L33</v>
      </c>
      <c r="GN172" s="73" t="str">
        <v>Mfg. Tol., No Tool Marks</v>
      </c>
      <c r="GO172" s="73" t="str">
        <v>Mfg. Tol., OL03361</v>
      </c>
      <c r="GP172" s="73" t="str">
        <v>Mfg. Tol., Record off center value</v>
      </c>
      <c r="GQ172" s="73" t="str">
        <v>Mfg. Tol., Same 3 Places, Record MIN</v>
      </c>
      <c r="GR172" s="73" t="str">
        <v>Mfg. Tol., Section</v>
      </c>
      <c r="GS172" s="73" t="str">
        <v>Mfg. Tol., Section B-B</v>
      </c>
      <c r="GT172" s="73" t="str">
        <v>Mfg. Tol., Section, OL03361</v>
      </c>
      <c r="GU172" s="73" t="str">
        <v>Mfg. Tol., Section, Per Note 2</v>
      </c>
      <c r="GV172" s="73" t="str">
        <v>Mfg. Tol., See Image</v>
      </c>
      <c r="GW172" s="73" t="str">
        <v>Mfg. Tol., See Image, Bore in Blue</v>
      </c>
      <c r="GX172" s="73" t="str">
        <v>Mfg. Tol., See Image, Hook Tip</v>
      </c>
      <c r="GY172" s="73" t="str">
        <v>Mfg. Tol., Sharp Okay No Burr</v>
      </c>
      <c r="GZ172" s="73" t="str">
        <v>Mfg. Tol., Threadless Blank</v>
      </c>
      <c r="HA172" s="73" t="str">
        <v>Mfg.Tol.</v>
      </c>
      <c r="HB172" s="73" t="str">
        <v>Mgf. To., T.S.C.</v>
      </c>
      <c r="HC172" s="73" t="str">
        <v>Milled Feature</v>
      </c>
      <c r="HD172" s="73" t="str">
        <v>Milled Feature, OL04045</v>
      </c>
      <c r="HE172" s="73" t="str">
        <v>More than .0005 out of center = Fail</v>
      </c>
      <c r="HF172" s="73" t="str">
        <v>Must Pass Through</v>
      </c>
      <c r="HG172" s="73" t="str">
        <v>Must pass through gauge</v>
      </c>
      <c r="HH172" s="73" t="str">
        <v>Must Pass Through Go Gauge</v>
      </c>
      <c r="HI172" s="73" t="str">
        <v>Must Pass, See Image.</v>
      </c>
      <c r="HJ172" s="73" t="str">
        <v>NA</v>
      </c>
      <c r="HK172" s="73" t="str">
        <v>Narrow Area</v>
      </c>
      <c r="HL172" s="73" t="str">
        <v>Near Balloon 21</v>
      </c>
      <c r="HM172" s="73" t="str">
        <v>Near Datum B</v>
      </c>
      <c r="HN172" s="73" t="str">
        <v>Neck Dia.</v>
      </c>
      <c r="HO172" s="73" t="str">
        <v>Neck to Head Rad.</v>
      </c>
      <c r="HP172" s="73" t="str">
        <v>No Copper Deposits Allowed</v>
      </c>
      <c r="HQ172" s="73" t="str">
        <v>No Section</v>
      </c>
      <c r="HR172" s="73" t="str">
        <v>No Section, .01 to .014 = Pass</v>
      </c>
      <c r="HS172" s="73" t="str">
        <v>No Section, Rotate Part</v>
      </c>
      <c r="HT172" s="73" t="str">
        <v>No Section, See Image</v>
      </c>
      <c r="HU172" s="73" t="str">
        <v>No Slot, Section B-B</v>
      </c>
      <c r="HV172" s="73" t="str">
        <v>No visual step = Pass</v>
      </c>
      <c r="HW172" s="73" t="str">
        <v>Not to exceed .95 Deep</v>
      </c>
      <c r="HX172" s="73" t="str">
        <v>Note 1</v>
      </c>
      <c r="HY172" s="73" t="str">
        <v>OL00333/A</v>
      </c>
      <c r="HZ172" s="73" t="str">
        <v>OL00519</v>
      </c>
      <c r="IA172" s="73" t="str">
        <v>OL00520</v>
      </c>
      <c r="IB172" s="73" t="str">
        <v>OL00529</v>
      </c>
      <c r="IC172" s="73" t="str">
        <v>OL00542</v>
      </c>
      <c r="ID172" s="73" t="str">
        <v>OL00724</v>
      </c>
      <c r="IE172" s="73" t="str">
        <v>OL01250</v>
      </c>
      <c r="IF172" s="73" t="str">
        <v>OL01869, Threadless Blank</v>
      </c>
      <c r="IG172" s="73" t="str">
        <v>OL01870, Section</v>
      </c>
      <c r="IH172" s="73" t="str">
        <v>OL02255</v>
      </c>
      <c r="II172" s="73" t="str">
        <v>OL02255, Mfg. Tol.</v>
      </c>
      <c r="IJ172" s="73" t="str">
        <v>OL02302</v>
      </c>
      <c r="IK172" s="73" t="str">
        <v xml:space="preserve">OL02318  needed per image instructions </v>
      </c>
      <c r="IL172" s="73" t="str">
        <v>OL02556</v>
      </c>
      <c r="IM172" s="73" t="str">
        <v>OL02557</v>
      </c>
      <c r="IN172" s="73" t="str">
        <v>OL02567</v>
      </c>
      <c r="IO172" s="73" t="str">
        <v>OL02653</v>
      </c>
      <c r="IP172" s="73" t="str">
        <v>OL02718</v>
      </c>
      <c r="IQ172" s="73" t="str">
        <v>OL02841</v>
      </c>
      <c r="IR172" s="73" t="str">
        <v>OL02842</v>
      </c>
      <c r="IS172" s="73" t="str">
        <v>OL02844</v>
      </c>
      <c r="IT172" s="73" t="str">
        <v>OL02871</v>
      </c>
      <c r="IU172" s="73" t="str">
        <v>OL02887</v>
      </c>
      <c r="IV172" s="73" t="str">
        <v>OL03500</v>
      </c>
      <c r="IW172" s="73" t="str">
        <v>OL03766</v>
      </c>
      <c r="IX172" s="73" t="str">
        <v>OL03868</v>
      </c>
      <c r="IY172" s="73" t="str">
        <v>OL03869</v>
      </c>
      <c r="IZ172" s="73" t="str">
        <v>OL03870</v>
      </c>
      <c r="JA172" s="73" t="str">
        <v>OL03873, DWG# 100448-44</v>
      </c>
      <c r="JB172" s="73" t="str">
        <v>OL03949</v>
      </c>
      <c r="JC172" s="73" t="str">
        <v xml:space="preserve">OL04043, Section </v>
      </c>
      <c r="JD172" s="73" t="str">
        <v xml:space="preserve">OL04044, Section </v>
      </c>
      <c r="JE172" s="73" t="str">
        <v>OL04045</v>
      </c>
      <c r="JF172" s="73" t="str">
        <v>OL04045, Milled Feature</v>
      </c>
      <c r="JG172" s="73" t="str">
        <v>OL04063</v>
      </c>
      <c r="JH172" s="73" t="str">
        <v>OL04064</v>
      </c>
      <c r="JI172" s="73" t="str">
        <v>OL04065</v>
      </c>
      <c r="JJ172" s="73" t="str">
        <v>OL04181</v>
      </c>
      <c r="JK172" s="73" t="str">
        <v>OL04218</v>
      </c>
      <c r="JL172" s="73" t="str">
        <v>OL04224, See Image</v>
      </c>
      <c r="JM172" s="73" t="str">
        <v>OL04374</v>
      </c>
      <c r="JN172" s="73" t="str">
        <v>OL04375, Section M-M</v>
      </c>
      <c r="JO172" s="73" t="str">
        <v>OL04376, Section M-M</v>
      </c>
      <c r="JP172" s="73" t="str">
        <v>OL04443</v>
      </c>
      <c r="JQ172" s="73" t="str">
        <v>OL04444</v>
      </c>
      <c r="JR172" s="73" t="str">
        <v>OL05000</v>
      </c>
      <c r="JS172" s="73" t="str">
        <v>One side of slot</v>
      </c>
      <c r="JT172" s="73" t="str">
        <v>Other side of slot</v>
      </c>
      <c r="JU172" s="73" t="str">
        <v>Out of center more than .002 = Fail</v>
      </c>
      <c r="JV172" s="73" t="str">
        <v>Out of center more than.002 = Fail</v>
      </c>
      <c r="JW172" s="73" t="str">
        <v>Overlay OL02713</v>
      </c>
      <c r="JX172" s="73" t="str">
        <v>Overlay OL02714</v>
      </c>
      <c r="JY172" s="73" t="str">
        <v>Overlay OL02718</v>
      </c>
      <c r="JZ172" s="73" t="str">
        <v>Overlay OL03831, Mfg. Tol.</v>
      </c>
      <c r="KA172" s="73" t="str">
        <v>Part Without Slots</v>
      </c>
      <c r="KB172" s="73" t="str">
        <v>Part Without Slots, See Image</v>
      </c>
      <c r="KC172" s="73" t="str">
        <v xml:space="preserve">Pass = .0254 or Less </v>
      </c>
      <c r="KD172" s="73" t="str">
        <v>PD MIN = 4.361, PD MAX = 4.456</v>
      </c>
      <c r="KE172" s="73" t="str">
        <v>Per Balloon 2 Note</v>
      </c>
      <c r="KF172" s="73" t="str">
        <v>Per drawing note(s) 8.</v>
      </c>
      <c r="KG172" s="73" t="str">
        <v>Point or Sphere Tip</v>
      </c>
      <c r="KH172" s="73" t="str">
        <v>Point Tip</v>
      </c>
      <c r="KI172" s="73" t="str">
        <v>R.9 to R1.1 = Pass, See Image</v>
      </c>
      <c r="KJ172" s="73" t="str">
        <v>Ram Construction</v>
      </c>
      <c r="KK172" s="73" t="str">
        <v>Record Same Pass / Fail All Balloons</v>
      </c>
      <c r="KL172" s="73" t="str">
        <v>Ref. Balloon 1</v>
      </c>
      <c r="KM172" s="73" t="str">
        <v>Ref. Balloon 12</v>
      </c>
      <c r="KN172" s="73" t="str">
        <v>Ref. Balloon 13, 100% AQL</v>
      </c>
      <c r="KO172" s="73" t="str">
        <v>Ref. Balloon 2</v>
      </c>
      <c r="KP172" s="73" t="str">
        <v>Ref. Balloon 21, 100% AQL</v>
      </c>
      <c r="KQ172" s="73" t="str">
        <v>Ref. Balloon 4</v>
      </c>
      <c r="KR172" s="73" t="str">
        <v>Ref. Balloon 7</v>
      </c>
      <c r="KS172" s="73" t="str">
        <v>Ref. Balloon 8</v>
      </c>
      <c r="KT172" s="73" t="str">
        <v>Relieved Pin Gauges 09236 &amp; 09235</v>
      </c>
      <c r="KU172" s="73" t="str">
        <v>Rotate Part</v>
      </c>
      <c r="KV172" s="73" t="str">
        <v>Rotate Part, See Image</v>
      </c>
      <c r="KW172" s="73" t="str">
        <v>Same as Root Radius</v>
      </c>
      <c r="KX172" s="73" t="str">
        <v>Section</v>
      </c>
      <c r="KY172" s="73" t="str">
        <v>Section B-B</v>
      </c>
      <c r="KZ172" s="73" t="str">
        <v>Section B-B, Distance Between Grooves</v>
      </c>
      <c r="LA172" s="73" t="str">
        <v>Section C-C</v>
      </c>
      <c r="LB172" s="73" t="str">
        <v>Section Part</v>
      </c>
      <c r="LC172" s="73" t="str">
        <v>Section Part, Measured from Opposite Face</v>
      </c>
      <c r="LD172" s="73" t="str">
        <v>Section, Broachless Blank</v>
      </c>
      <c r="LE172" s="73" t="str">
        <v>Section, EXT. Sphere Location.</v>
      </c>
      <c r="LF172" s="73" t="str">
        <v>Section, Hex Cham. Ang.</v>
      </c>
      <c r="LG172" s="73" t="str">
        <v>Section, Hex Fillet Rad.</v>
      </c>
      <c r="LH172" s="73" t="str">
        <v>Section, INT. Feature</v>
      </c>
      <c r="LI172" s="73" t="str">
        <v>Section, INT. Sphere Location.</v>
      </c>
      <c r="LJ172" s="73" t="str">
        <v>Section, Mfg. Tol.</v>
      </c>
      <c r="LK172" s="73" t="str">
        <v>Section, Mfg. Tol., See Image</v>
      </c>
      <c r="LL172" s="73" t="str">
        <v>Section, OL00486</v>
      </c>
      <c r="LM172" s="73" t="str">
        <v>Section, OL00542</v>
      </c>
      <c r="LN172" s="73" t="str">
        <v>Section, OL00543</v>
      </c>
      <c r="LO172" s="73" t="str">
        <v>Section, OL00544</v>
      </c>
      <c r="LP172" s="73" t="str">
        <v>Section, OL00545</v>
      </c>
      <c r="LQ172" s="73" t="str">
        <v>Section, OL00546</v>
      </c>
      <c r="LR172" s="73" t="str">
        <v>Section, OL00547</v>
      </c>
      <c r="LS172" s="73" t="str">
        <v>Section, OL00555</v>
      </c>
      <c r="LT172" s="73" t="str">
        <v>Section, OL00725</v>
      </c>
      <c r="LU172" s="73" t="str">
        <v>Section, OL01430</v>
      </c>
      <c r="LV172" s="73" t="str">
        <v>Section, OL01434</v>
      </c>
      <c r="LW172" s="73" t="str">
        <v>Section, OL01435</v>
      </c>
      <c r="LX172" s="73" t="str">
        <v>Section, OL01807</v>
      </c>
      <c r="LY172" s="73" t="str">
        <v>Section, OL01830</v>
      </c>
      <c r="LZ172" s="73" t="str">
        <v>Section, OL02351</v>
      </c>
      <c r="MA172" s="73" t="str">
        <v>Section, OL02519</v>
      </c>
      <c r="MB172" s="73" t="str">
        <v>Section, OL02520</v>
      </c>
      <c r="MC172" s="73" t="str">
        <v>Section, OL02522</v>
      </c>
      <c r="MD172" s="73" t="str">
        <v>Section, OL02540</v>
      </c>
      <c r="ME172" s="73" t="str">
        <v>Section, OL02541</v>
      </c>
      <c r="MF172" s="73" t="str">
        <v>Section, OL02552</v>
      </c>
      <c r="MG172" s="73" t="str">
        <v>Section, OL02553</v>
      </c>
      <c r="MH172" s="73" t="str">
        <v>Section, OL02554</v>
      </c>
      <c r="MI172" s="73" t="str">
        <v>Section, OL02555</v>
      </c>
      <c r="MJ172" s="73" t="str">
        <v>Section, OL02558</v>
      </c>
      <c r="MK172" s="73" t="str">
        <v>Section, OL02559</v>
      </c>
      <c r="ML172" s="73" t="str">
        <v>Section, OL02560</v>
      </c>
      <c r="MM172" s="73" t="str">
        <v>Section, OL02619</v>
      </c>
      <c r="MN172" s="73" t="str">
        <v>Section, OL02620</v>
      </c>
      <c r="MO172" s="73" t="str">
        <v>Section, OL02621</v>
      </c>
      <c r="MP172" s="73" t="str">
        <v>Section, OL02622</v>
      </c>
      <c r="MQ172" s="73" t="str">
        <v>Section, OL02623</v>
      </c>
      <c r="MR172" s="73" t="str">
        <v>Section, OL02624</v>
      </c>
      <c r="MS172" s="73" t="str">
        <v>Section, OL02652</v>
      </c>
      <c r="MT172" s="73" t="str">
        <v>Section, OL02680</v>
      </c>
      <c r="MU172" s="73" t="str">
        <v>Section, OL02793</v>
      </c>
      <c r="MV172" s="73" t="str">
        <v>Section, OL02823</v>
      </c>
      <c r="MW172" s="73" t="str">
        <v>Section, OL02843</v>
      </c>
      <c r="MX172" s="73" t="str">
        <v>Section, OL03026, Ext.</v>
      </c>
      <c r="MY172" s="73" t="str">
        <v>Section, OL03026, Int.</v>
      </c>
      <c r="MZ172" s="73" t="str">
        <v>Section, OL03570, DWG# 100448-41</v>
      </c>
      <c r="NA172" s="73" t="str">
        <v>Section, OL03781</v>
      </c>
      <c r="NB172" s="73" t="str">
        <v>Section, OL03911</v>
      </c>
      <c r="NC172" s="73" t="str">
        <v>Section, OL03912</v>
      </c>
      <c r="ND172" s="73" t="str">
        <v>Section, OL03928</v>
      </c>
      <c r="NE172" s="73" t="str">
        <v>Section, OL03929</v>
      </c>
      <c r="NF172" s="73" t="str">
        <v>Section, OL04030</v>
      </c>
      <c r="NG172" s="73" t="str">
        <v>Section, OL04037</v>
      </c>
      <c r="NH172" s="73" t="str">
        <v>Section, OL04038</v>
      </c>
      <c r="NI172" s="73" t="str">
        <v>Section, OL04046</v>
      </c>
      <c r="NJ172" s="73" t="str">
        <v>Section, OL04065</v>
      </c>
      <c r="NK172" s="73" t="str">
        <v>Section, OL04066</v>
      </c>
      <c r="NL172" s="73" t="str">
        <v>Section, OL04067</v>
      </c>
      <c r="NM172" s="73" t="str">
        <v>Section, OL04069</v>
      </c>
      <c r="NN172" s="73" t="str">
        <v>Section, OL04071</v>
      </c>
      <c r="NO172" s="73" t="str">
        <v>Section, OL04173</v>
      </c>
      <c r="NP172" s="73" t="str">
        <v>Section, OL04174</v>
      </c>
      <c r="NQ172" s="73" t="str">
        <v>Section, OL04214</v>
      </c>
      <c r="NR172" s="73" t="str">
        <v>Section, OL04215</v>
      </c>
      <c r="NS172" s="73" t="str">
        <v>Section, OL04216</v>
      </c>
      <c r="NT172" s="73" t="str">
        <v>Section, OL04217</v>
      </c>
      <c r="NU172" s="73" t="str">
        <v>Section, Overlay OL02716</v>
      </c>
      <c r="NV172" s="73" t="str">
        <v>Section, Overlay OL02717</v>
      </c>
      <c r="NW172" s="73" t="str">
        <v>Section, See Image</v>
      </c>
      <c r="NX172" s="73" t="str">
        <v>Section, See Image, DWG# 100448-41</v>
      </c>
      <c r="NY172" s="73" t="str">
        <v>Section, Without Sots</v>
      </c>
      <c r="NZ172" s="73" t="str">
        <v>See Comments Sheet</v>
      </c>
      <c r="OA172" s="73" t="str">
        <v>See Comments Sheet, OL02318</v>
      </c>
      <c r="OB172" s="73" t="str">
        <v>See Image</v>
      </c>
      <c r="OC172" s="73" t="str">
        <v>See Image, .005 or Less = Pass</v>
      </c>
      <c r="OD172" s="73" t="str">
        <v>See Image, Check Near Radius</v>
      </c>
      <c r="OE172" s="73" t="str">
        <v>See Image, Constrained</v>
      </c>
      <c r="OF172" s="73" t="str">
        <v>See Image, Distance Between Flats</v>
      </c>
      <c r="OG172" s="73" t="str">
        <v xml:space="preserve">See Image, Mfg. Tol, Section A-A </v>
      </c>
      <c r="OH172" s="73" t="str">
        <v>See image, Mfg. Tol.</v>
      </c>
      <c r="OI172" s="73" t="str">
        <v>See Image, Mic. Across Flats</v>
      </c>
      <c r="OJ172" s="73" t="str">
        <v>See Image, OL02850</v>
      </c>
      <c r="OK172" s="73" t="str">
        <v>See Image, OL02880</v>
      </c>
      <c r="OL172" s="73" t="str">
        <v>See Image, OL03926</v>
      </c>
      <c r="OM172" s="73" t="str">
        <v>See Image, OL03927</v>
      </c>
      <c r="ON172" s="73" t="str">
        <v>See Image, OL04003</v>
      </c>
      <c r="OO172" s="73" t="str">
        <v>'See Image, OL04342,  Best Fit Joe Block</v>
      </c>
      <c r="OP172" s="73" t="str">
        <v>See Image, OL04342,  Blank</v>
      </c>
      <c r="OQ172" s="73" t="str">
        <v>See Image, OL04342, Blank</v>
      </c>
      <c r="OR172" s="73" t="str">
        <v>See Image, OL04343, Blank</v>
      </c>
      <c r="OS172" s="73" t="str">
        <v>See Image, Pass = .002 or Less</v>
      </c>
      <c r="OT172" s="73" t="str">
        <v>See Image, Rcd. MAX</v>
      </c>
      <c r="OU172" s="73" t="str">
        <v>See Image, Rcd. MIN</v>
      </c>
      <c r="OV172" s="73" t="str">
        <v>See Image, Section</v>
      </c>
      <c r="OW172" s="73" t="str">
        <v>See Image, Section A-A</v>
      </c>
      <c r="OX172" s="73" t="str">
        <v>See Image, Section B-B</v>
      </c>
      <c r="OY172" s="73" t="str">
        <v>See Image, Section B-B, TSC</v>
      </c>
      <c r="OZ172" s="73" t="str">
        <v>See Image, Shank Drawing # 18000-XX-XX A</v>
      </c>
      <c r="PA172" s="73" t="str">
        <v>Sequencial Laser 01, 120 Per Print</v>
      </c>
      <c r="PB172" s="73" t="str">
        <v>Set to .202, Zero on Thread Lead</v>
      </c>
      <c r="PC172" s="73" t="str">
        <v>Sharp OK, No Burr</v>
      </c>
      <c r="PD172" s="73" t="str">
        <v>Sharp OK, No Raised Edge, See Image</v>
      </c>
      <c r="PE172" s="73" t="str">
        <v>Sharp OK, No Raised Edges</v>
      </c>
      <c r="PF172" s="73" t="str">
        <v>Sharp okay no raised edge</v>
      </c>
      <c r="PG172" s="73" t="str">
        <v>Sharp Okay, No Burr</v>
      </c>
      <c r="PH172" s="73" t="str">
        <v>Sharp Okay, No Raised Edge</v>
      </c>
      <c r="PI172" s="73" t="str">
        <v>Sharp Okay, No Raised Edges,</v>
      </c>
      <c r="PJ172" s="73" t="str">
        <v>Sharp Okay, See Image</v>
      </c>
      <c r="PK172" s="73" t="str">
        <v xml:space="preserve">Start of Radius @ .195 </v>
      </c>
      <c r="PL172" s="73" t="str">
        <v xml:space="preserve">Start of Radius @ .21 </v>
      </c>
      <c r="PM172" s="73" t="str">
        <v xml:space="preserve">T.S.C. </v>
      </c>
      <c r="PN172" s="73" t="str">
        <v>Tangent Point</v>
      </c>
      <c r="PO172" s="73" t="str">
        <v>Tangent point of R.50</v>
      </c>
      <c r="PP172" s="73" t="str">
        <v>Taper Check, Mfg.Tol.</v>
      </c>
      <c r="PQ172" s="73" t="str">
        <v>Taper Check, Mfg.Tol., See Image</v>
      </c>
      <c r="PR172" s="73" t="str">
        <v>Thrd. Minor Ø</v>
      </c>
      <c r="PS172" s="73" t="str">
        <v>Thrd. Relief Ø</v>
      </c>
      <c r="PT172" s="73" t="str">
        <v>Threadless Blank</v>
      </c>
      <c r="PU172" s="73" t="str">
        <v>Threadless Blank, From Major Ø</v>
      </c>
      <c r="PV172" s="73" t="str">
        <v>Threadless Blank, Mfg. Tol.</v>
      </c>
      <c r="PW172" s="73" t="str">
        <v>Threadless Blank, Thrd. to Neck Rad.</v>
      </c>
      <c r="PX172" s="73" t="str">
        <v>Thredless Blank</v>
      </c>
      <c r="PY172" s="73" t="str">
        <v>To center of R.005</v>
      </c>
      <c r="PZ172" s="73" t="str">
        <v>Torx Min. Dia.</v>
      </c>
      <c r="QA172" s="73" t="str">
        <v>Turn Ø Free of Mill Marks</v>
      </c>
      <c r="QB172" s="73" t="str">
        <v>Use (Full) GO Hex</v>
      </c>
      <c r="QC172" s="73" t="str">
        <v>Use Balloon 1 FULL Gauge</v>
      </c>
      <c r="QD172" s="73" t="str">
        <v>Use Balloon 9 FULL GO</v>
      </c>
      <c r="QE172" s="73" t="str">
        <v>Use Best Fit Pin</v>
      </c>
      <c r="QF172" s="73" t="str">
        <v>Use Disk Tip</v>
      </c>
      <c r="QG172" s="73" t="str">
        <v>Use flat bottomed indicator tip.</v>
      </c>
      <c r="QH172" s="73" t="str">
        <v xml:space="preserve">Use Full .093 Go Hex </v>
      </c>
      <c r="QI172" s="73" t="str">
        <v xml:space="preserve">Use Full .0930 Go Hex </v>
      </c>
      <c r="QJ172" s="73" t="str">
        <v>Use Full .1235 Go Hex</v>
      </c>
      <c r="QK172" s="73" t="str">
        <v>Use Gauge K2-98-8019-04, See Image</v>
      </c>
      <c r="QL172" s="73" t="str">
        <v>Use large flat indicator tip</v>
      </c>
      <c r="QM172" s="73" t="str">
        <v>Use Pins.3330/.3350, See Image MAX NO-GO</v>
      </c>
      <c r="QN172" s="73" t="str">
        <v>Use Pointed Drop Indicator Tip</v>
      </c>
      <c r="QO172" s="73" t="str">
        <v>V-Block</v>
      </c>
      <c r="QP172" s="73" t="str">
        <v>V-Block,  AMB for 13</v>
      </c>
      <c r="QQ172" s="73" t="str">
        <v>V-Block,  Hex Cham. Dia.</v>
      </c>
      <c r="QR172" s="73" t="str">
        <v>V-Block, Hex Depth</v>
      </c>
      <c r="QS172" s="73" t="str">
        <v>VBU Gauge</v>
      </c>
      <c r="QT172" s="73" t="str">
        <v>Visibally smaller than HEX=Pass</v>
      </c>
      <c r="QU172" s="73" t="str">
        <v>Visual Per Drawing</v>
      </c>
      <c r="QV172" s="73" t="str">
        <v>Whirl Blank</v>
      </c>
      <c r="QW172" s="73" t="str">
        <v xml:space="preserve">Whirl Blank </v>
      </c>
      <c r="QX172" s="73" t="str">
        <v>Whirl Blank, Neck Rad. End to Head CL</v>
      </c>
      <c r="QY172" s="73" t="str">
        <v>Whirl Blank, Nose Start Dia.</v>
      </c>
      <c r="QZ172" s="73" t="str">
        <v>Whirl Blank, Nose Start Dist.</v>
      </c>
      <c r="RA172" s="73" t="str">
        <v>Whirl Blank, Thrd. Minor</v>
      </c>
      <c r="RB172" s="73" t="str">
        <v>Whirl Blank, Thrd. Pullout Dia.</v>
      </c>
      <c r="RC172" s="73" t="str">
        <v>Whole Part, Removal is at Assy. Level</v>
      </c>
      <c r="RD172" s="73" t="str">
        <v>Wide Area</v>
      </c>
      <c r="RE172" s="73" t="str">
        <v>Zero on End of Go Gauge</v>
      </c>
    </row>
    <row r="173" spans="1:473">
      <c r="A173" s="73" t="s">
        <v>810</v>
      </c>
      <c r="C173" s="73" t="str" cm="1">
        <f t="array" ref="C173:RE173">TRANSPOSE(_xlfn._xlws.SORT(_xlfn._xlws.FILTER($A$2:$A$600,ISNUMBER(SEARCH('PartLib Table'!M180,$A$2:$A$600)),"not found")))</f>
        <v xml:space="preserve"> 'C', Whirl Blank</v>
      </c>
      <c r="D173" s="73" t="str">
        <v xml:space="preserve"> See Image, Constrained</v>
      </c>
      <c r="E173" s="73" t="str">
        <v>(.04 to .12 range = Pass)</v>
      </c>
      <c r="F173" s="73" t="str">
        <v>(.042 FULL) Go Pin Seat Fully</v>
      </c>
      <c r="G173" s="73" t="str">
        <v>(B), Mfg. Tol.</v>
      </c>
      <c r="H173" s="73" t="str">
        <v>(B), O.A.L.</v>
      </c>
      <c r="I173" s="73" t="str">
        <v>.001 or less =Pass</v>
      </c>
      <c r="J173" s="73" t="str">
        <v>.001 or less out of center = Pass</v>
      </c>
      <c r="K173" s="73" t="str">
        <v>.002 or Less = Pass</v>
      </c>
      <c r="L173" s="73" t="str">
        <v>.002 or Less out of center = Pass</v>
      </c>
      <c r="M173" s="73" t="str">
        <v>.005 to .015 = Pass</v>
      </c>
      <c r="N173" s="73" t="str">
        <v>.0125 Mean, Section</v>
      </c>
      <c r="O173" s="73" t="str">
        <v>.025 or Less in X &amp; Y=Pass</v>
      </c>
      <c r="P173" s="73" t="str">
        <v>.038 Mean</v>
      </c>
      <c r="Q173" s="73" t="str">
        <v>.063 MM = .0024 IN, See Image</v>
      </c>
      <c r="R173" s="73" t="str">
        <v>.063MM = .0024"</v>
      </c>
      <c r="S173" s="73" t="str">
        <v>.243 NO-GO, Unconstrained, Must Not Start</v>
      </c>
      <c r="T173" s="73" t="str">
        <v>@ Back Face &amp; ID, No Raised Edge</v>
      </c>
      <c r="U173" s="73" t="str">
        <v>@ Back Face &amp; OD, No Raised Edge</v>
      </c>
      <c r="V173" s="73" t="str">
        <v>@ ID &amp; FACE</v>
      </c>
      <c r="W173" s="73" t="str">
        <v>@ OD &amp; BACK FACE</v>
      </c>
      <c r="X173" s="73" t="str">
        <v>@ OD &amp; FACE</v>
      </c>
      <c r="Y173" s="73" t="str">
        <v>Across from slot</v>
      </c>
      <c r="Z173" s="73" t="str">
        <v>All Edge Breaks</v>
      </c>
      <c r="AA173" s="73" t="str">
        <v>Attached to bar stock</v>
      </c>
      <c r="AB173" s="73" t="str">
        <v xml:space="preserve">Back Turn Fillet Rad. </v>
      </c>
      <c r="AC173" s="73" t="str">
        <v>Balloon 1 (DWG FRM0105 Page 2, NV-27)</v>
      </c>
      <c r="AD173" s="73" t="str">
        <v>Balloon 1 (DWG FRM0105, NV-30)</v>
      </c>
      <c r="AE173" s="73" t="str">
        <v>Balloon 1 (P# 9890002-20) OL00429/A</v>
      </c>
      <c r="AF173" s="73" t="str">
        <v>Balloon 1, DWG#FRM0105</v>
      </c>
      <c r="AG173" s="73" t="str">
        <v>Balloon 11, See Image</v>
      </c>
      <c r="AH173" s="73" t="str">
        <v xml:space="preserve">Balloon 2 (DWG FRM0105 Page 2, NV-27) </v>
      </c>
      <c r="AI173" s="73" t="str">
        <v>Balloon 2 (DWG FRM0105, NV-30)</v>
      </c>
      <c r="AJ173" s="73" t="str">
        <v>Balloon 2 (P# 9890002-20)</v>
      </c>
      <c r="AK173" s="73" t="str">
        <v>Balloon 2, DWG#FRM0105</v>
      </c>
      <c r="AL173" s="73" t="str">
        <v>Balloon 2, DWG#FRM0105, See Image</v>
      </c>
      <c r="AM173" s="73" t="str">
        <v>Balloon 3 (DWG FRM0105, NV-30 Minor)</v>
      </c>
      <c r="AN173" s="73" t="str">
        <v>Balloon 3 (DWG FRM0105, NV-30)</v>
      </c>
      <c r="AO173" s="73" t="str">
        <v>Balloon 3 (P# 9890002-20)</v>
      </c>
      <c r="AP173" s="73" t="str">
        <v>Balloon 4</v>
      </c>
      <c r="AQ173" s="73" t="str">
        <v>Balloon 4 (P# 9890002-20)</v>
      </c>
      <c r="AR173" s="73" t="str">
        <v>Below Middle Band</v>
      </c>
      <c r="AS173" s="73" t="str">
        <v>Best Fit Pin, .003 or Less =Pass</v>
      </c>
      <c r="AT173" s="73" t="str">
        <v>Blank</v>
      </c>
      <c r="AU173" s="73" t="str">
        <v>Blank Turn Maj.</v>
      </c>
      <c r="AV173" s="73" t="str">
        <v>Blank Turn Maj. Mill Flt., OL4172</v>
      </c>
      <c r="AW173" s="73" t="str">
        <v>Blank Without .010 Slots</v>
      </c>
      <c r="AX173" s="73" t="str">
        <v>Blank Without .010 Slots, Section</v>
      </c>
      <c r="AY173" s="73" t="str">
        <v>Blank without thread</v>
      </c>
      <c r="AZ173" s="73" t="str">
        <v xml:space="preserve">Blank, Center of V Grv. </v>
      </c>
      <c r="BA173" s="73" t="str">
        <v>Blank, Check R adjacent Balloon 17</v>
      </c>
      <c r="BB173" s="73" t="str">
        <v>Blank, EXT. Feature</v>
      </c>
      <c r="BC173" s="73" t="str">
        <v>Blank, See Image, OL04335</v>
      </c>
      <c r="BD173" s="73" t="str">
        <v>Blank, See Image, OL04336</v>
      </c>
      <c r="BE173" s="73" t="str">
        <v xml:space="preserve">Blank, Thrd. </v>
      </c>
      <c r="BF173" s="73" t="str">
        <v>Blank, Turn Tip</v>
      </c>
      <c r="BG173" s="73" t="str">
        <v>Blank, Without Thrd.</v>
      </c>
      <c r="BH173" s="73" t="str">
        <v>Blank, Without Thread</v>
      </c>
      <c r="BI173" s="73" t="str">
        <v xml:space="preserve">Blunt Start Blend to Minor </v>
      </c>
      <c r="BJ173" s="73" t="str">
        <v>Calc., Use Go HEX</v>
      </c>
      <c r="BK173" s="73" t="str">
        <v>Can't dig into OD</v>
      </c>
      <c r="BL173" s="73" t="str">
        <v>Carbide Gauge</v>
      </c>
      <c r="BM173" s="73" t="str">
        <v xml:space="preserve">Center of V Grv. </v>
      </c>
      <c r="BN173" s="73" t="str">
        <v>Centered Less than .03 = Pass</v>
      </c>
      <c r="BO173" s="73" t="str">
        <v>Centered within .0005 or Less = Pass</v>
      </c>
      <c r="BP173" s="73" t="str">
        <v>Centered within .001 or Less = Pass</v>
      </c>
      <c r="BQ173" s="73" t="str">
        <v>Centered within .0254 or Less = Pass</v>
      </c>
      <c r="BR173" s="73" t="str">
        <v>Check close to Rod Slot</v>
      </c>
      <c r="BS173" s="73" t="str">
        <v>Check every other hole</v>
      </c>
      <c r="BT173" s="73" t="str">
        <v>Check Go over full length of slot.</v>
      </c>
      <c r="BU173" s="73" t="str">
        <v>Check Near Closed End</v>
      </c>
      <c r="BV173" s="73" t="str">
        <v>Check per Print View, Away from Rod Slot</v>
      </c>
      <c r="BW173" s="73" t="str">
        <v>Check to Balloon 30 Go Pin</v>
      </c>
      <c r="BX173" s="73" t="str">
        <v>Check with .2705 SET Pin Inside Part</v>
      </c>
      <c r="BY173" s="73" t="str">
        <v>Check with Hex Up</v>
      </c>
      <c r="BZ173" s="73" t="str">
        <v>CMM Blank</v>
      </c>
      <c r="CA173" s="73" t="str">
        <v>Confirm Full Radius</v>
      </c>
      <c r="CB173" s="73" t="str">
        <v>Constrained in fixture</v>
      </c>
      <c r="CC173" s="73" t="str">
        <v>Constrained with Ring</v>
      </c>
      <c r="CD173" s="73" t="str">
        <v>Constrained, See Image</v>
      </c>
      <c r="CE173" s="73" t="str">
        <v>Dim. "A"</v>
      </c>
      <c r="CF173" s="73" t="str">
        <v>Dim. "B"</v>
      </c>
      <c r="CG173" s="73" t="str">
        <v>Dim. "C"</v>
      </c>
      <c r="CH173" s="73" t="str">
        <v>Dim. "D", Whirl Blank</v>
      </c>
      <c r="CI173" s="73" t="str">
        <v>Dim. "G"</v>
      </c>
      <c r="CJ173" s="73" t="str">
        <v>Dim. E, Blank Turn Maj. &amp;  Mill Flt</v>
      </c>
      <c r="CK173" s="73" t="str">
        <v>Dim. E, Blank Turn Maj.&amp;  Mill Flt</v>
      </c>
      <c r="CL173" s="73" t="str">
        <v>Dim. H, Whirl Blank</v>
      </c>
      <c r="CM173" s="73" t="str">
        <v>Dim. J, 'Blank Turn Maj. &amp; Whirl Blank</v>
      </c>
      <c r="CN173" s="73" t="str">
        <v>Disk Drop Indicator Tip</v>
      </c>
      <c r="CO173" s="73" t="str">
        <v>DWG 100448-15, Balloon F_1</v>
      </c>
      <c r="CP173" s="73" t="str">
        <v>DWG 100448-15, OL02571</v>
      </c>
      <c r="CQ173" s="73" t="str">
        <v>DWG 100448-41</v>
      </c>
      <c r="CR173" s="73" t="str">
        <v>DWG 9890040, (10E),Section Part, OL01139</v>
      </c>
      <c r="CS173" s="73" t="str">
        <v>DWG 9890040, (10E),Section, OL01139</v>
      </c>
      <c r="CT173" s="73" t="str">
        <v>DWG 9890040, (11E)</v>
      </c>
      <c r="CU173" s="73" t="str">
        <v>DWG 9890040, (11E), Pins with Flats</v>
      </c>
      <c r="CV173" s="73" t="str">
        <v>DWG 9890040, (12E),  Pass=.002 or less</v>
      </c>
      <c r="CW173" s="73" t="str">
        <v>DWG 9890040, (12E), See Image</v>
      </c>
      <c r="CX173" s="73" t="str">
        <v>DWG 9890040, (1E), OL01431</v>
      </c>
      <c r="CY173" s="73" t="str">
        <v>DWG 9890040, (1E), OL01432</v>
      </c>
      <c r="CZ173" s="73" t="str">
        <v>DWG 9890040, (2E), OL01432</v>
      </c>
      <c r="DA173" s="73" t="str">
        <v>DWG 9890040, (3E)</v>
      </c>
      <c r="DB173" s="73" t="str">
        <v>DWG 9890040, (4E)</v>
      </c>
      <c r="DC173" s="73" t="str">
        <v>DWG 9890040, (5E), OL02336</v>
      </c>
      <c r="DD173" s="73" t="str">
        <v>DWG 9890040, (6E)</v>
      </c>
      <c r="DE173" s="73" t="str">
        <v>DWG 9890040, (7E)</v>
      </c>
      <c r="DF173" s="73" t="str">
        <v>DWG 9890040, (8E), OL01433</v>
      </c>
      <c r="DG173" s="73" t="str">
        <v>DWG 9890040, (8E), OL01433, Section</v>
      </c>
      <c r="DH173" s="73" t="str">
        <v>DWG 9890040, (9E), Close to Rod Slot</v>
      </c>
      <c r="DI173" s="73" t="str">
        <v>DWG 9890040, (9E),Close to Rod Slot</v>
      </c>
      <c r="DJ173" s="73" t="str">
        <v>DWG FRM0105 PAGE 2</v>
      </c>
      <c r="DK173" s="73" t="str">
        <v>DWG# 100448-41</v>
      </c>
      <c r="DL173" s="73" t="str">
        <v>DWG# 100448-44</v>
      </c>
      <c r="DM173" s="73" t="str">
        <v>DWG# 9890003  (1), Section OL00436/A</v>
      </c>
      <c r="DN173" s="73" t="str">
        <v>DWG# 9890003 (3), Ring Gauge Constrained</v>
      </c>
      <c r="DO173" s="73" t="str">
        <v>DWG# 9890003 (4), Section</v>
      </c>
      <c r="DP173" s="73" t="str">
        <v>DWG#100448-26, Balloon 1K, OL02350</v>
      </c>
      <c r="DQ173" s="73" t="str">
        <v>DWG#100448-26, Balloon 2K, OL02350</v>
      </c>
      <c r="DR173" s="73" t="str">
        <v>DWG#100448-26, Balloon 3K, OL02363</v>
      </c>
      <c r="DS173" s="73" t="str">
        <v>DWG#100448-26, Balloon 4K</v>
      </c>
      <c r="DT173" s="73" t="str">
        <v>DWG#100448-26, Balloon 5K, Section</v>
      </c>
      <c r="DU173" s="73" t="str">
        <v>DWG#100448-26, Balloon 6K</v>
      </c>
      <c r="DV173" s="73" t="str">
        <v>DWG#100448-26, Balloon 7K, Section</v>
      </c>
      <c r="DW173" s="73" t="str">
        <v>DWG#100448-26, Mfg. Tol.</v>
      </c>
      <c r="DX173" s="73" t="str">
        <v>DWG#9890003 (2) Ring Gauge Constrained</v>
      </c>
      <c r="DY173" s="73" t="str">
        <v>DWG#9890044</v>
      </c>
      <c r="DZ173" s="73" t="str">
        <v>DWG#9890044 .1985 to .2005=Pass</v>
      </c>
      <c r="EA173" s="73" t="str">
        <v>DWG#9890044 Overlay OL02441</v>
      </c>
      <c r="EB173" s="73" t="str">
        <v>DWG#9890044, OL02441</v>
      </c>
      <c r="EC173" s="73" t="str">
        <v>DWG#FRM0105</v>
      </c>
      <c r="ED173" s="73" t="str">
        <v>EXT.</v>
      </c>
      <c r="EE173" s="73" t="str">
        <v>EXT. Section, OL02460</v>
      </c>
      <c r="EF173" s="73" t="str">
        <v>EXT., OL04223</v>
      </c>
      <c r="EG173" s="73" t="str">
        <v>Flat Drop Indicator Tip</v>
      </c>
      <c r="EH173" s="73" t="str">
        <v>Full Go Pin, No Light, at Radius</v>
      </c>
      <c r="EI173" s="73" t="str">
        <v>Function Check</v>
      </c>
      <c r="EJ173" s="73" t="str">
        <v>GO Function Gauge</v>
      </c>
      <c r="EK173" s="73" t="str">
        <v>Go Gauge for Balloon 1 &amp; 4</v>
      </c>
      <c r="EL173" s="73" t="str">
        <v>Go Pin must pass through</v>
      </c>
      <c r="EM173" s="73" t="str">
        <v>Greater than .005 = Fail, Section</v>
      </c>
      <c r="EN173" s="73" t="str">
        <v>Greater than .025 out of center = Fail</v>
      </c>
      <c r="EO173" s="73" t="str">
        <v>Greater than 2.6 = Pass</v>
      </c>
      <c r="EP173" s="73" t="str">
        <v>Green = Pass, Red = Fail</v>
      </c>
      <c r="EQ173" s="73" t="str">
        <v>Hex Depth</v>
      </c>
      <c r="ER173" s="73" t="str">
        <v>Hex Minor</v>
      </c>
      <c r="ES173" s="73" t="str">
        <v>Hole Dia.</v>
      </c>
      <c r="ET173" s="73" t="str">
        <v>Hook or Disk Tip</v>
      </c>
      <c r="EU173" s="73" t="str">
        <v>ID Sphere Finish</v>
      </c>
      <c r="EV173" s="73" t="str">
        <v>ID/OD Both Sides, Diff. .002 or less = Pass</v>
      </c>
      <c r="EW173" s="73" t="str">
        <v>If Looks Big, Section</v>
      </c>
      <c r="EX173" s="73" t="str">
        <v>If Looks Small, Section</v>
      </c>
      <c r="EY173" s="73" t="str">
        <v>Insp. Close to Break Away, Mfg.Tol.</v>
      </c>
      <c r="EZ173" s="73" t="str">
        <v>INT.</v>
      </c>
      <c r="FA173" s="73" t="str">
        <v>INT. Section, OL02460</v>
      </c>
      <c r="FB173" s="73" t="str">
        <v>INT., OL04223</v>
      </c>
      <c r="FC173" s="73" t="str">
        <v>Intersect. of 7.7 &amp; R0.10</v>
      </c>
      <c r="FD173" s="73" t="str">
        <v>Intersect. of 8.79 and R.25 MAX</v>
      </c>
      <c r="FE173" s="73" t="str">
        <v>Keep Ind. Tip away from corner</v>
      </c>
      <c r="FF173" s="73" t="str">
        <v>L31</v>
      </c>
      <c r="FG173" s="73" t="str">
        <v>Laser Mark</v>
      </c>
      <c r="FH173" s="73" t="str">
        <v>LASER PER NOTE 4</v>
      </c>
      <c r="FI173" s="73" t="str">
        <v>LASER PER NOTE 4, Final Check 1 only</v>
      </c>
      <c r="FJ173" s="73" t="str">
        <v>Less than .002 out of center = Pass</v>
      </c>
      <c r="FK173" s="73" t="str">
        <v>Less than 2.75 = Pass, Section</v>
      </c>
      <c r="FL173" s="73" t="str">
        <v>List as pin. Not Calibrated</v>
      </c>
      <c r="FM173" s="73" t="str">
        <v>M9 X 1.25 BUTT See Comment Image</v>
      </c>
      <c r="FN173" s="73" t="str">
        <v>Manual Section</v>
      </c>
      <c r="FO173" s="73" t="str">
        <v>Max Deep .241 NO-GO =.42</v>
      </c>
      <c r="FP173" s="73" t="str">
        <v>MAX Depth of (Note 7) .241 NO-GO Pin</v>
      </c>
      <c r="FQ173" s="73" t="str">
        <v>Measure from Blue Line, See Image</v>
      </c>
      <c r="FR173" s="73" t="str">
        <v>Measure Width of Blue Area, See Image</v>
      </c>
      <c r="FS173" s="73" t="str">
        <v>Mfg. Tol</v>
      </c>
      <c r="FT173" s="73" t="str">
        <v>Mfg. Tol, See Image</v>
      </c>
      <c r="FU173" s="73" t="str">
        <v>Mfg. Tol.</v>
      </c>
      <c r="FV173" s="73" t="str">
        <v>Mfg. Tol. "A"</v>
      </c>
      <c r="FW173" s="73" t="str">
        <v>Mfg. Tol. (Zero on Gauge Full Dia. Lead)</v>
      </c>
      <c r="FX173" s="73" t="str">
        <v>Mfg. Tol. Balloon 11, See Image</v>
      </c>
      <c r="FY173" s="73" t="str">
        <v>Mfg. Tol. Balloon 4</v>
      </c>
      <c r="FZ173" s="73" t="str">
        <v>Mfg. Tol. Balloon 7</v>
      </c>
      <c r="GA173" s="73" t="str">
        <v xml:space="preserve">Mfg. Tol. C-Bore Face (Ballo 28) </v>
      </c>
      <c r="GB173" s="73" t="str">
        <v>Mfg. Tol. Section</v>
      </c>
      <c r="GC173" s="73" t="str">
        <v>Mfg. Tol. See Image</v>
      </c>
      <c r="GD173" s="73" t="str">
        <v>Mfg. Tol., 3 Places, Record MAX</v>
      </c>
      <c r="GE173" s="73" t="str">
        <v>Mfg. Tol., Balloon 11</v>
      </c>
      <c r="GF173" s="73" t="str">
        <v>Mfg. Tol., Balloon 7</v>
      </c>
      <c r="GG173" s="73" t="str">
        <v>Mfg. Tol., Blank</v>
      </c>
      <c r="GH173" s="73" t="str">
        <v>Mfg. Tol., Blank, Balloon 12</v>
      </c>
      <c r="GI173" s="73" t="str">
        <v>Mfg. Tol., Blend to SØ.320</v>
      </c>
      <c r="GJ173" s="73" t="str">
        <v>Mfg. Tol., Calculation</v>
      </c>
      <c r="GK173" s="73" t="str">
        <v>Mfg. Tol., For Mill Fixture</v>
      </c>
      <c r="GL173" s="73" t="str">
        <v>Mfg. Tol., L32</v>
      </c>
      <c r="GM173" s="73" t="str">
        <v>Mfg. Tol., L33</v>
      </c>
      <c r="GN173" s="73" t="str">
        <v>Mfg. Tol., No Tool Marks</v>
      </c>
      <c r="GO173" s="73" t="str">
        <v>Mfg. Tol., OL03361</v>
      </c>
      <c r="GP173" s="73" t="str">
        <v>Mfg. Tol., Record off center value</v>
      </c>
      <c r="GQ173" s="73" t="str">
        <v>Mfg. Tol., Same 3 Places, Record MIN</v>
      </c>
      <c r="GR173" s="73" t="str">
        <v>Mfg. Tol., Section</v>
      </c>
      <c r="GS173" s="73" t="str">
        <v>Mfg. Tol., Section B-B</v>
      </c>
      <c r="GT173" s="73" t="str">
        <v>Mfg. Tol., Section, OL03361</v>
      </c>
      <c r="GU173" s="73" t="str">
        <v>Mfg. Tol., Section, Per Note 2</v>
      </c>
      <c r="GV173" s="73" t="str">
        <v>Mfg. Tol., See Image</v>
      </c>
      <c r="GW173" s="73" t="str">
        <v>Mfg. Tol., See Image, Bore in Blue</v>
      </c>
      <c r="GX173" s="73" t="str">
        <v>Mfg. Tol., See Image, Hook Tip</v>
      </c>
      <c r="GY173" s="73" t="str">
        <v>Mfg. Tol., Sharp Okay No Burr</v>
      </c>
      <c r="GZ173" s="73" t="str">
        <v>Mfg. Tol., Threadless Blank</v>
      </c>
      <c r="HA173" s="73" t="str">
        <v>Mfg.Tol.</v>
      </c>
      <c r="HB173" s="73" t="str">
        <v>Mgf. To., T.S.C.</v>
      </c>
      <c r="HC173" s="73" t="str">
        <v>Milled Feature</v>
      </c>
      <c r="HD173" s="73" t="str">
        <v>Milled Feature, OL04045</v>
      </c>
      <c r="HE173" s="73" t="str">
        <v>More than .0005 out of center = Fail</v>
      </c>
      <c r="HF173" s="73" t="str">
        <v>Must Pass Through</v>
      </c>
      <c r="HG173" s="73" t="str">
        <v>Must pass through gauge</v>
      </c>
      <c r="HH173" s="73" t="str">
        <v>Must Pass Through Go Gauge</v>
      </c>
      <c r="HI173" s="73" t="str">
        <v>Must Pass, See Image.</v>
      </c>
      <c r="HJ173" s="73" t="str">
        <v>NA</v>
      </c>
      <c r="HK173" s="73" t="str">
        <v>Narrow Area</v>
      </c>
      <c r="HL173" s="73" t="str">
        <v>Near Balloon 21</v>
      </c>
      <c r="HM173" s="73" t="str">
        <v>Near Datum B</v>
      </c>
      <c r="HN173" s="73" t="str">
        <v>Neck Dia.</v>
      </c>
      <c r="HO173" s="73" t="str">
        <v>Neck to Head Rad.</v>
      </c>
      <c r="HP173" s="73" t="str">
        <v>No Copper Deposits Allowed</v>
      </c>
      <c r="HQ173" s="73" t="str">
        <v>No Section</v>
      </c>
      <c r="HR173" s="73" t="str">
        <v>No Section, .01 to .014 = Pass</v>
      </c>
      <c r="HS173" s="73" t="str">
        <v>No Section, Rotate Part</v>
      </c>
      <c r="HT173" s="73" t="str">
        <v>No Section, See Image</v>
      </c>
      <c r="HU173" s="73" t="str">
        <v>No Slot, Section B-B</v>
      </c>
      <c r="HV173" s="73" t="str">
        <v>No visual step = Pass</v>
      </c>
      <c r="HW173" s="73" t="str">
        <v>Not to exceed .95 Deep</v>
      </c>
      <c r="HX173" s="73" t="str">
        <v>Note 1</v>
      </c>
      <c r="HY173" s="73" t="str">
        <v>OL00333/A</v>
      </c>
      <c r="HZ173" s="73" t="str">
        <v>OL00519</v>
      </c>
      <c r="IA173" s="73" t="str">
        <v>OL00520</v>
      </c>
      <c r="IB173" s="73" t="str">
        <v>OL00529</v>
      </c>
      <c r="IC173" s="73" t="str">
        <v>OL00542</v>
      </c>
      <c r="ID173" s="73" t="str">
        <v>OL00724</v>
      </c>
      <c r="IE173" s="73" t="str">
        <v>OL01250</v>
      </c>
      <c r="IF173" s="73" t="str">
        <v>OL01869, Threadless Blank</v>
      </c>
      <c r="IG173" s="73" t="str">
        <v>OL01870, Section</v>
      </c>
      <c r="IH173" s="73" t="str">
        <v>OL02255</v>
      </c>
      <c r="II173" s="73" t="str">
        <v>OL02255, Mfg. Tol.</v>
      </c>
      <c r="IJ173" s="73" t="str">
        <v>OL02302</v>
      </c>
      <c r="IK173" s="73" t="str">
        <v xml:space="preserve">OL02318  needed per image instructions </v>
      </c>
      <c r="IL173" s="73" t="str">
        <v>OL02556</v>
      </c>
      <c r="IM173" s="73" t="str">
        <v>OL02557</v>
      </c>
      <c r="IN173" s="73" t="str">
        <v>OL02567</v>
      </c>
      <c r="IO173" s="73" t="str">
        <v>OL02653</v>
      </c>
      <c r="IP173" s="73" t="str">
        <v>OL02718</v>
      </c>
      <c r="IQ173" s="73" t="str">
        <v>OL02841</v>
      </c>
      <c r="IR173" s="73" t="str">
        <v>OL02842</v>
      </c>
      <c r="IS173" s="73" t="str">
        <v>OL02844</v>
      </c>
      <c r="IT173" s="73" t="str">
        <v>OL02871</v>
      </c>
      <c r="IU173" s="73" t="str">
        <v>OL02887</v>
      </c>
      <c r="IV173" s="73" t="str">
        <v>OL03500</v>
      </c>
      <c r="IW173" s="73" t="str">
        <v>OL03766</v>
      </c>
      <c r="IX173" s="73" t="str">
        <v>OL03868</v>
      </c>
      <c r="IY173" s="73" t="str">
        <v>OL03869</v>
      </c>
      <c r="IZ173" s="73" t="str">
        <v>OL03870</v>
      </c>
      <c r="JA173" s="73" t="str">
        <v>OL03873, DWG# 100448-44</v>
      </c>
      <c r="JB173" s="73" t="str">
        <v>OL03949</v>
      </c>
      <c r="JC173" s="73" t="str">
        <v xml:space="preserve">OL04043, Section </v>
      </c>
      <c r="JD173" s="73" t="str">
        <v xml:space="preserve">OL04044, Section </v>
      </c>
      <c r="JE173" s="73" t="str">
        <v>OL04045</v>
      </c>
      <c r="JF173" s="73" t="str">
        <v>OL04045, Milled Feature</v>
      </c>
      <c r="JG173" s="73" t="str">
        <v>OL04063</v>
      </c>
      <c r="JH173" s="73" t="str">
        <v>OL04064</v>
      </c>
      <c r="JI173" s="73" t="str">
        <v>OL04065</v>
      </c>
      <c r="JJ173" s="73" t="str">
        <v>OL04181</v>
      </c>
      <c r="JK173" s="73" t="str">
        <v>OL04218</v>
      </c>
      <c r="JL173" s="73" t="str">
        <v>OL04224, See Image</v>
      </c>
      <c r="JM173" s="73" t="str">
        <v>OL04374</v>
      </c>
      <c r="JN173" s="73" t="str">
        <v>OL04375, Section M-M</v>
      </c>
      <c r="JO173" s="73" t="str">
        <v>OL04376, Section M-M</v>
      </c>
      <c r="JP173" s="73" t="str">
        <v>OL04443</v>
      </c>
      <c r="JQ173" s="73" t="str">
        <v>OL04444</v>
      </c>
      <c r="JR173" s="73" t="str">
        <v>OL05000</v>
      </c>
      <c r="JS173" s="73" t="str">
        <v>One side of slot</v>
      </c>
      <c r="JT173" s="73" t="str">
        <v>Other side of slot</v>
      </c>
      <c r="JU173" s="73" t="str">
        <v>Out of center more than .002 = Fail</v>
      </c>
      <c r="JV173" s="73" t="str">
        <v>Out of center more than.002 = Fail</v>
      </c>
      <c r="JW173" s="73" t="str">
        <v>Overlay OL02713</v>
      </c>
      <c r="JX173" s="73" t="str">
        <v>Overlay OL02714</v>
      </c>
      <c r="JY173" s="73" t="str">
        <v>Overlay OL02718</v>
      </c>
      <c r="JZ173" s="73" t="str">
        <v>Overlay OL03831, Mfg. Tol.</v>
      </c>
      <c r="KA173" s="73" t="str">
        <v>Part Without Slots</v>
      </c>
      <c r="KB173" s="73" t="str">
        <v>Part Without Slots, See Image</v>
      </c>
      <c r="KC173" s="73" t="str">
        <v xml:space="preserve">Pass = .0254 or Less </v>
      </c>
      <c r="KD173" s="73" t="str">
        <v>PD MIN = 4.361, PD MAX = 4.456</v>
      </c>
      <c r="KE173" s="73" t="str">
        <v>Per Balloon 2 Note</v>
      </c>
      <c r="KF173" s="73" t="str">
        <v>Per drawing note(s) 8.</v>
      </c>
      <c r="KG173" s="73" t="str">
        <v>Point or Sphere Tip</v>
      </c>
      <c r="KH173" s="73" t="str">
        <v>Point Tip</v>
      </c>
      <c r="KI173" s="73" t="str">
        <v>R.9 to R1.1 = Pass, See Image</v>
      </c>
      <c r="KJ173" s="73" t="str">
        <v>Ram Construction</v>
      </c>
      <c r="KK173" s="73" t="str">
        <v>Record Same Pass / Fail All Balloons</v>
      </c>
      <c r="KL173" s="73" t="str">
        <v>Ref. Balloon 1</v>
      </c>
      <c r="KM173" s="73" t="str">
        <v>Ref. Balloon 12</v>
      </c>
      <c r="KN173" s="73" t="str">
        <v>Ref. Balloon 13, 100% AQL</v>
      </c>
      <c r="KO173" s="73" t="str">
        <v>Ref. Balloon 2</v>
      </c>
      <c r="KP173" s="73" t="str">
        <v>Ref. Balloon 21, 100% AQL</v>
      </c>
      <c r="KQ173" s="73" t="str">
        <v>Ref. Balloon 4</v>
      </c>
      <c r="KR173" s="73" t="str">
        <v>Ref. Balloon 7</v>
      </c>
      <c r="KS173" s="73" t="str">
        <v>Ref. Balloon 8</v>
      </c>
      <c r="KT173" s="73" t="str">
        <v>Relieved Pin Gauges 09236 &amp; 09235</v>
      </c>
      <c r="KU173" s="73" t="str">
        <v>Rotate Part</v>
      </c>
      <c r="KV173" s="73" t="str">
        <v>Rotate Part, See Image</v>
      </c>
      <c r="KW173" s="73" t="str">
        <v>Same as Root Radius</v>
      </c>
      <c r="KX173" s="73" t="str">
        <v>Section</v>
      </c>
      <c r="KY173" s="73" t="str">
        <v>Section B-B</v>
      </c>
      <c r="KZ173" s="73" t="str">
        <v>Section B-B, Distance Between Grooves</v>
      </c>
      <c r="LA173" s="73" t="str">
        <v>Section C-C</v>
      </c>
      <c r="LB173" s="73" t="str">
        <v>Section Part</v>
      </c>
      <c r="LC173" s="73" t="str">
        <v>Section Part, Measured from Opposite Face</v>
      </c>
      <c r="LD173" s="73" t="str">
        <v>Section, Broachless Blank</v>
      </c>
      <c r="LE173" s="73" t="str">
        <v>Section, EXT. Sphere Location.</v>
      </c>
      <c r="LF173" s="73" t="str">
        <v>Section, Hex Cham. Ang.</v>
      </c>
      <c r="LG173" s="73" t="str">
        <v>Section, Hex Fillet Rad.</v>
      </c>
      <c r="LH173" s="73" t="str">
        <v>Section, INT. Feature</v>
      </c>
      <c r="LI173" s="73" t="str">
        <v>Section, INT. Sphere Location.</v>
      </c>
      <c r="LJ173" s="73" t="str">
        <v>Section, Mfg. Tol.</v>
      </c>
      <c r="LK173" s="73" t="str">
        <v>Section, Mfg. Tol., See Image</v>
      </c>
      <c r="LL173" s="73" t="str">
        <v>Section, OL00486</v>
      </c>
      <c r="LM173" s="73" t="str">
        <v>Section, OL00542</v>
      </c>
      <c r="LN173" s="73" t="str">
        <v>Section, OL00543</v>
      </c>
      <c r="LO173" s="73" t="str">
        <v>Section, OL00544</v>
      </c>
      <c r="LP173" s="73" t="str">
        <v>Section, OL00545</v>
      </c>
      <c r="LQ173" s="73" t="str">
        <v>Section, OL00546</v>
      </c>
      <c r="LR173" s="73" t="str">
        <v>Section, OL00547</v>
      </c>
      <c r="LS173" s="73" t="str">
        <v>Section, OL00555</v>
      </c>
      <c r="LT173" s="73" t="str">
        <v>Section, OL00725</v>
      </c>
      <c r="LU173" s="73" t="str">
        <v>Section, OL01430</v>
      </c>
      <c r="LV173" s="73" t="str">
        <v>Section, OL01434</v>
      </c>
      <c r="LW173" s="73" t="str">
        <v>Section, OL01435</v>
      </c>
      <c r="LX173" s="73" t="str">
        <v>Section, OL01807</v>
      </c>
      <c r="LY173" s="73" t="str">
        <v>Section, OL01830</v>
      </c>
      <c r="LZ173" s="73" t="str">
        <v>Section, OL02351</v>
      </c>
      <c r="MA173" s="73" t="str">
        <v>Section, OL02519</v>
      </c>
      <c r="MB173" s="73" t="str">
        <v>Section, OL02520</v>
      </c>
      <c r="MC173" s="73" t="str">
        <v>Section, OL02522</v>
      </c>
      <c r="MD173" s="73" t="str">
        <v>Section, OL02540</v>
      </c>
      <c r="ME173" s="73" t="str">
        <v>Section, OL02541</v>
      </c>
      <c r="MF173" s="73" t="str">
        <v>Section, OL02552</v>
      </c>
      <c r="MG173" s="73" t="str">
        <v>Section, OL02553</v>
      </c>
      <c r="MH173" s="73" t="str">
        <v>Section, OL02554</v>
      </c>
      <c r="MI173" s="73" t="str">
        <v>Section, OL02555</v>
      </c>
      <c r="MJ173" s="73" t="str">
        <v>Section, OL02558</v>
      </c>
      <c r="MK173" s="73" t="str">
        <v>Section, OL02559</v>
      </c>
      <c r="ML173" s="73" t="str">
        <v>Section, OL02560</v>
      </c>
      <c r="MM173" s="73" t="str">
        <v>Section, OL02619</v>
      </c>
      <c r="MN173" s="73" t="str">
        <v>Section, OL02620</v>
      </c>
      <c r="MO173" s="73" t="str">
        <v>Section, OL02621</v>
      </c>
      <c r="MP173" s="73" t="str">
        <v>Section, OL02622</v>
      </c>
      <c r="MQ173" s="73" t="str">
        <v>Section, OL02623</v>
      </c>
      <c r="MR173" s="73" t="str">
        <v>Section, OL02624</v>
      </c>
      <c r="MS173" s="73" t="str">
        <v>Section, OL02652</v>
      </c>
      <c r="MT173" s="73" t="str">
        <v>Section, OL02680</v>
      </c>
      <c r="MU173" s="73" t="str">
        <v>Section, OL02793</v>
      </c>
      <c r="MV173" s="73" t="str">
        <v>Section, OL02823</v>
      </c>
      <c r="MW173" s="73" t="str">
        <v>Section, OL02843</v>
      </c>
      <c r="MX173" s="73" t="str">
        <v>Section, OL03026, Ext.</v>
      </c>
      <c r="MY173" s="73" t="str">
        <v>Section, OL03026, Int.</v>
      </c>
      <c r="MZ173" s="73" t="str">
        <v>Section, OL03570, DWG# 100448-41</v>
      </c>
      <c r="NA173" s="73" t="str">
        <v>Section, OL03781</v>
      </c>
      <c r="NB173" s="73" t="str">
        <v>Section, OL03911</v>
      </c>
      <c r="NC173" s="73" t="str">
        <v>Section, OL03912</v>
      </c>
      <c r="ND173" s="73" t="str">
        <v>Section, OL03928</v>
      </c>
      <c r="NE173" s="73" t="str">
        <v>Section, OL03929</v>
      </c>
      <c r="NF173" s="73" t="str">
        <v>Section, OL04030</v>
      </c>
      <c r="NG173" s="73" t="str">
        <v>Section, OL04037</v>
      </c>
      <c r="NH173" s="73" t="str">
        <v>Section, OL04038</v>
      </c>
      <c r="NI173" s="73" t="str">
        <v>Section, OL04046</v>
      </c>
      <c r="NJ173" s="73" t="str">
        <v>Section, OL04065</v>
      </c>
      <c r="NK173" s="73" t="str">
        <v>Section, OL04066</v>
      </c>
      <c r="NL173" s="73" t="str">
        <v>Section, OL04067</v>
      </c>
      <c r="NM173" s="73" t="str">
        <v>Section, OL04069</v>
      </c>
      <c r="NN173" s="73" t="str">
        <v>Section, OL04071</v>
      </c>
      <c r="NO173" s="73" t="str">
        <v>Section, OL04173</v>
      </c>
      <c r="NP173" s="73" t="str">
        <v>Section, OL04174</v>
      </c>
      <c r="NQ173" s="73" t="str">
        <v>Section, OL04214</v>
      </c>
      <c r="NR173" s="73" t="str">
        <v>Section, OL04215</v>
      </c>
      <c r="NS173" s="73" t="str">
        <v>Section, OL04216</v>
      </c>
      <c r="NT173" s="73" t="str">
        <v>Section, OL04217</v>
      </c>
      <c r="NU173" s="73" t="str">
        <v>Section, Overlay OL02716</v>
      </c>
      <c r="NV173" s="73" t="str">
        <v>Section, Overlay OL02717</v>
      </c>
      <c r="NW173" s="73" t="str">
        <v>Section, See Image</v>
      </c>
      <c r="NX173" s="73" t="str">
        <v>Section, See Image, DWG# 100448-41</v>
      </c>
      <c r="NY173" s="73" t="str">
        <v>Section, Without Sots</v>
      </c>
      <c r="NZ173" s="73" t="str">
        <v>See Comments Sheet</v>
      </c>
      <c r="OA173" s="73" t="str">
        <v>See Comments Sheet, OL02318</v>
      </c>
      <c r="OB173" s="73" t="str">
        <v>See Image</v>
      </c>
      <c r="OC173" s="73" t="str">
        <v>See Image, .005 or Less = Pass</v>
      </c>
      <c r="OD173" s="73" t="str">
        <v>See Image, Check Near Radius</v>
      </c>
      <c r="OE173" s="73" t="str">
        <v>See Image, Constrained</v>
      </c>
      <c r="OF173" s="73" t="str">
        <v>See Image, Distance Between Flats</v>
      </c>
      <c r="OG173" s="73" t="str">
        <v xml:space="preserve">See Image, Mfg. Tol, Section A-A </v>
      </c>
      <c r="OH173" s="73" t="str">
        <v>See image, Mfg. Tol.</v>
      </c>
      <c r="OI173" s="73" t="str">
        <v>See Image, Mic. Across Flats</v>
      </c>
      <c r="OJ173" s="73" t="str">
        <v>See Image, OL02850</v>
      </c>
      <c r="OK173" s="73" t="str">
        <v>See Image, OL02880</v>
      </c>
      <c r="OL173" s="73" t="str">
        <v>See Image, OL03926</v>
      </c>
      <c r="OM173" s="73" t="str">
        <v>See Image, OL03927</v>
      </c>
      <c r="ON173" s="73" t="str">
        <v>See Image, OL04003</v>
      </c>
      <c r="OO173" s="73" t="str">
        <v>'See Image, OL04342,  Best Fit Joe Block</v>
      </c>
      <c r="OP173" s="73" t="str">
        <v>See Image, OL04342,  Blank</v>
      </c>
      <c r="OQ173" s="73" t="str">
        <v>See Image, OL04342, Blank</v>
      </c>
      <c r="OR173" s="73" t="str">
        <v>See Image, OL04343, Blank</v>
      </c>
      <c r="OS173" s="73" t="str">
        <v>See Image, Pass = .002 or Less</v>
      </c>
      <c r="OT173" s="73" t="str">
        <v>See Image, Rcd. MAX</v>
      </c>
      <c r="OU173" s="73" t="str">
        <v>See Image, Rcd. MIN</v>
      </c>
      <c r="OV173" s="73" t="str">
        <v>See Image, Section</v>
      </c>
      <c r="OW173" s="73" t="str">
        <v>See Image, Section A-A</v>
      </c>
      <c r="OX173" s="73" t="str">
        <v>See Image, Section B-B</v>
      </c>
      <c r="OY173" s="73" t="str">
        <v>See Image, Section B-B, TSC</v>
      </c>
      <c r="OZ173" s="73" t="str">
        <v>See Image, Shank Drawing # 18000-XX-XX A</v>
      </c>
      <c r="PA173" s="73" t="str">
        <v>Sequencial Laser 01, 120 Per Print</v>
      </c>
      <c r="PB173" s="73" t="str">
        <v>Set to .202, Zero on Thread Lead</v>
      </c>
      <c r="PC173" s="73" t="str">
        <v>Sharp OK, No Burr</v>
      </c>
      <c r="PD173" s="73" t="str">
        <v>Sharp OK, No Raised Edge, See Image</v>
      </c>
      <c r="PE173" s="73" t="str">
        <v>Sharp OK, No Raised Edges</v>
      </c>
      <c r="PF173" s="73" t="str">
        <v>Sharp okay no raised edge</v>
      </c>
      <c r="PG173" s="73" t="str">
        <v>Sharp Okay, No Burr</v>
      </c>
      <c r="PH173" s="73" t="str">
        <v>Sharp Okay, No Raised Edge</v>
      </c>
      <c r="PI173" s="73" t="str">
        <v>Sharp Okay, No Raised Edges,</v>
      </c>
      <c r="PJ173" s="73" t="str">
        <v>Sharp Okay, See Image</v>
      </c>
      <c r="PK173" s="73" t="str">
        <v xml:space="preserve">Start of Radius @ .195 </v>
      </c>
      <c r="PL173" s="73" t="str">
        <v xml:space="preserve">Start of Radius @ .21 </v>
      </c>
      <c r="PM173" s="73" t="str">
        <v xml:space="preserve">T.S.C. </v>
      </c>
      <c r="PN173" s="73" t="str">
        <v>Tangent Point</v>
      </c>
      <c r="PO173" s="73" t="str">
        <v>Tangent point of R.50</v>
      </c>
      <c r="PP173" s="73" t="str">
        <v>Taper Check, Mfg.Tol.</v>
      </c>
      <c r="PQ173" s="73" t="str">
        <v>Taper Check, Mfg.Tol., See Image</v>
      </c>
      <c r="PR173" s="73" t="str">
        <v>Thrd. Minor Ø</v>
      </c>
      <c r="PS173" s="73" t="str">
        <v>Thrd. Relief Ø</v>
      </c>
      <c r="PT173" s="73" t="str">
        <v>Threadless Blank</v>
      </c>
      <c r="PU173" s="73" t="str">
        <v>Threadless Blank, From Major Ø</v>
      </c>
      <c r="PV173" s="73" t="str">
        <v>Threadless Blank, Mfg. Tol.</v>
      </c>
      <c r="PW173" s="73" t="str">
        <v>Threadless Blank, Thrd. to Neck Rad.</v>
      </c>
      <c r="PX173" s="73" t="str">
        <v>Thredless Blank</v>
      </c>
      <c r="PY173" s="73" t="str">
        <v>To center of R.005</v>
      </c>
      <c r="PZ173" s="73" t="str">
        <v>Torx Min. Dia.</v>
      </c>
      <c r="QA173" s="73" t="str">
        <v>Turn Ø Free of Mill Marks</v>
      </c>
      <c r="QB173" s="73" t="str">
        <v>Use (Full) GO Hex</v>
      </c>
      <c r="QC173" s="73" t="str">
        <v>Use Balloon 1 FULL Gauge</v>
      </c>
      <c r="QD173" s="73" t="str">
        <v>Use Balloon 9 FULL GO</v>
      </c>
      <c r="QE173" s="73" t="str">
        <v>Use Best Fit Pin</v>
      </c>
      <c r="QF173" s="73" t="str">
        <v>Use Disk Tip</v>
      </c>
      <c r="QG173" s="73" t="str">
        <v>Use flat bottomed indicator tip.</v>
      </c>
      <c r="QH173" s="73" t="str">
        <v xml:space="preserve">Use Full .093 Go Hex </v>
      </c>
      <c r="QI173" s="73" t="str">
        <v xml:space="preserve">Use Full .0930 Go Hex </v>
      </c>
      <c r="QJ173" s="73" t="str">
        <v>Use Full .1235 Go Hex</v>
      </c>
      <c r="QK173" s="73" t="str">
        <v>Use Gauge K2-98-8019-04, See Image</v>
      </c>
      <c r="QL173" s="73" t="str">
        <v>Use large flat indicator tip</v>
      </c>
      <c r="QM173" s="73" t="str">
        <v>Use Pins.3330/.3350, See Image MAX NO-GO</v>
      </c>
      <c r="QN173" s="73" t="str">
        <v>Use Pointed Drop Indicator Tip</v>
      </c>
      <c r="QO173" s="73" t="str">
        <v>V-Block</v>
      </c>
      <c r="QP173" s="73" t="str">
        <v>V-Block,  AMB for 13</v>
      </c>
      <c r="QQ173" s="73" t="str">
        <v>V-Block,  Hex Cham. Dia.</v>
      </c>
      <c r="QR173" s="73" t="str">
        <v>V-Block, Hex Depth</v>
      </c>
      <c r="QS173" s="73" t="str">
        <v>VBU Gauge</v>
      </c>
      <c r="QT173" s="73" t="str">
        <v>Visibally smaller than HEX=Pass</v>
      </c>
      <c r="QU173" s="73" t="str">
        <v>Visual Per Drawing</v>
      </c>
      <c r="QV173" s="73" t="str">
        <v>Whirl Blank</v>
      </c>
      <c r="QW173" s="73" t="str">
        <v xml:space="preserve">Whirl Blank </v>
      </c>
      <c r="QX173" s="73" t="str">
        <v>Whirl Blank, Neck Rad. End to Head CL</v>
      </c>
      <c r="QY173" s="73" t="str">
        <v>Whirl Blank, Nose Start Dia.</v>
      </c>
      <c r="QZ173" s="73" t="str">
        <v>Whirl Blank, Nose Start Dist.</v>
      </c>
      <c r="RA173" s="73" t="str">
        <v>Whirl Blank, Thrd. Minor</v>
      </c>
      <c r="RB173" s="73" t="str">
        <v>Whirl Blank, Thrd. Pullout Dia.</v>
      </c>
      <c r="RC173" s="73" t="str">
        <v>Whole Part, Removal is at Assy. Level</v>
      </c>
      <c r="RD173" s="73" t="str">
        <v>Wide Area</v>
      </c>
      <c r="RE173" s="73" t="str">
        <v>Zero on End of Go Gauge</v>
      </c>
    </row>
    <row r="174" spans="1:473">
      <c r="A174" s="73" t="s">
        <v>811</v>
      </c>
      <c r="C174" s="73" t="str" cm="1">
        <f t="array" ref="C174:RE174">TRANSPOSE(_xlfn._xlws.SORT(_xlfn._xlws.FILTER($A$2:$A$600,ISNUMBER(SEARCH('PartLib Table'!M181,$A$2:$A$600)),"not found")))</f>
        <v xml:space="preserve"> 'C', Whirl Blank</v>
      </c>
      <c r="D174" s="73" t="str">
        <v xml:space="preserve"> See Image, Constrained</v>
      </c>
      <c r="E174" s="73" t="str">
        <v>(.04 to .12 range = Pass)</v>
      </c>
      <c r="F174" s="73" t="str">
        <v>(.042 FULL) Go Pin Seat Fully</v>
      </c>
      <c r="G174" s="73" t="str">
        <v>(B), Mfg. Tol.</v>
      </c>
      <c r="H174" s="73" t="str">
        <v>(B), O.A.L.</v>
      </c>
      <c r="I174" s="73" t="str">
        <v>.001 or less =Pass</v>
      </c>
      <c r="J174" s="73" t="str">
        <v>.001 or less out of center = Pass</v>
      </c>
      <c r="K174" s="73" t="str">
        <v>.002 or Less = Pass</v>
      </c>
      <c r="L174" s="73" t="str">
        <v>.002 or Less out of center = Pass</v>
      </c>
      <c r="M174" s="73" t="str">
        <v>.005 to .015 = Pass</v>
      </c>
      <c r="N174" s="73" t="str">
        <v>.0125 Mean, Section</v>
      </c>
      <c r="O174" s="73" t="str">
        <v>.025 or Less in X &amp; Y=Pass</v>
      </c>
      <c r="P174" s="73" t="str">
        <v>.038 Mean</v>
      </c>
      <c r="Q174" s="73" t="str">
        <v>.063 MM = .0024 IN, See Image</v>
      </c>
      <c r="R174" s="73" t="str">
        <v>.063MM = .0024"</v>
      </c>
      <c r="S174" s="73" t="str">
        <v>.243 NO-GO, Unconstrained, Must Not Start</v>
      </c>
      <c r="T174" s="73" t="str">
        <v>@ Back Face &amp; ID, No Raised Edge</v>
      </c>
      <c r="U174" s="73" t="str">
        <v>@ Back Face &amp; OD, No Raised Edge</v>
      </c>
      <c r="V174" s="73" t="str">
        <v>@ ID &amp; FACE</v>
      </c>
      <c r="W174" s="73" t="str">
        <v>@ OD &amp; BACK FACE</v>
      </c>
      <c r="X174" s="73" t="str">
        <v>@ OD &amp; FACE</v>
      </c>
      <c r="Y174" s="73" t="str">
        <v>Across from slot</v>
      </c>
      <c r="Z174" s="73" t="str">
        <v>All Edge Breaks</v>
      </c>
      <c r="AA174" s="73" t="str">
        <v>Attached to bar stock</v>
      </c>
      <c r="AB174" s="73" t="str">
        <v xml:space="preserve">Back Turn Fillet Rad. </v>
      </c>
      <c r="AC174" s="73" t="str">
        <v>Balloon 1 (DWG FRM0105 Page 2, NV-27)</v>
      </c>
      <c r="AD174" s="73" t="str">
        <v>Balloon 1 (DWG FRM0105, NV-30)</v>
      </c>
      <c r="AE174" s="73" t="str">
        <v>Balloon 1 (P# 9890002-20) OL00429/A</v>
      </c>
      <c r="AF174" s="73" t="str">
        <v>Balloon 1, DWG#FRM0105</v>
      </c>
      <c r="AG174" s="73" t="str">
        <v>Balloon 11, See Image</v>
      </c>
      <c r="AH174" s="73" t="str">
        <v xml:space="preserve">Balloon 2 (DWG FRM0105 Page 2, NV-27) </v>
      </c>
      <c r="AI174" s="73" t="str">
        <v>Balloon 2 (DWG FRM0105, NV-30)</v>
      </c>
      <c r="AJ174" s="73" t="str">
        <v>Balloon 2 (P# 9890002-20)</v>
      </c>
      <c r="AK174" s="73" t="str">
        <v>Balloon 2, DWG#FRM0105</v>
      </c>
      <c r="AL174" s="73" t="str">
        <v>Balloon 2, DWG#FRM0105, See Image</v>
      </c>
      <c r="AM174" s="73" t="str">
        <v>Balloon 3 (DWG FRM0105, NV-30 Minor)</v>
      </c>
      <c r="AN174" s="73" t="str">
        <v>Balloon 3 (DWG FRM0105, NV-30)</v>
      </c>
      <c r="AO174" s="73" t="str">
        <v>Balloon 3 (P# 9890002-20)</v>
      </c>
      <c r="AP174" s="73" t="str">
        <v>Balloon 4</v>
      </c>
      <c r="AQ174" s="73" t="str">
        <v>Balloon 4 (P# 9890002-20)</v>
      </c>
      <c r="AR174" s="73" t="str">
        <v>Below Middle Band</v>
      </c>
      <c r="AS174" s="73" t="str">
        <v>Best Fit Pin, .003 or Less =Pass</v>
      </c>
      <c r="AT174" s="73" t="str">
        <v>Blank</v>
      </c>
      <c r="AU174" s="73" t="str">
        <v>Blank Turn Maj.</v>
      </c>
      <c r="AV174" s="73" t="str">
        <v>Blank Turn Maj. Mill Flt., OL4172</v>
      </c>
      <c r="AW174" s="73" t="str">
        <v>Blank Without .010 Slots</v>
      </c>
      <c r="AX174" s="73" t="str">
        <v>Blank Without .010 Slots, Section</v>
      </c>
      <c r="AY174" s="73" t="str">
        <v>Blank without thread</v>
      </c>
      <c r="AZ174" s="73" t="str">
        <v xml:space="preserve">Blank, Center of V Grv. </v>
      </c>
      <c r="BA174" s="73" t="str">
        <v>Blank, Check R adjacent Balloon 17</v>
      </c>
      <c r="BB174" s="73" t="str">
        <v>Blank, EXT. Feature</v>
      </c>
      <c r="BC174" s="73" t="str">
        <v>Blank, See Image, OL04335</v>
      </c>
      <c r="BD174" s="73" t="str">
        <v>Blank, See Image, OL04336</v>
      </c>
      <c r="BE174" s="73" t="str">
        <v xml:space="preserve">Blank, Thrd. </v>
      </c>
      <c r="BF174" s="73" t="str">
        <v>Blank, Turn Tip</v>
      </c>
      <c r="BG174" s="73" t="str">
        <v>Blank, Without Thrd.</v>
      </c>
      <c r="BH174" s="73" t="str">
        <v>Blank, Without Thread</v>
      </c>
      <c r="BI174" s="73" t="str">
        <v xml:space="preserve">Blunt Start Blend to Minor </v>
      </c>
      <c r="BJ174" s="73" t="str">
        <v>Calc., Use Go HEX</v>
      </c>
      <c r="BK174" s="73" t="str">
        <v>Can't dig into OD</v>
      </c>
      <c r="BL174" s="73" t="str">
        <v>Carbide Gauge</v>
      </c>
      <c r="BM174" s="73" t="str">
        <v xml:space="preserve">Center of V Grv. </v>
      </c>
      <c r="BN174" s="73" t="str">
        <v>Centered Less than .03 = Pass</v>
      </c>
      <c r="BO174" s="73" t="str">
        <v>Centered within .0005 or Less = Pass</v>
      </c>
      <c r="BP174" s="73" t="str">
        <v>Centered within .001 or Less = Pass</v>
      </c>
      <c r="BQ174" s="73" t="str">
        <v>Centered within .0254 or Less = Pass</v>
      </c>
      <c r="BR174" s="73" t="str">
        <v>Check close to Rod Slot</v>
      </c>
      <c r="BS174" s="73" t="str">
        <v>Check every other hole</v>
      </c>
      <c r="BT174" s="73" t="str">
        <v>Check Go over full length of slot.</v>
      </c>
      <c r="BU174" s="73" t="str">
        <v>Check Near Closed End</v>
      </c>
      <c r="BV174" s="73" t="str">
        <v>Check per Print View, Away from Rod Slot</v>
      </c>
      <c r="BW174" s="73" t="str">
        <v>Check to Balloon 30 Go Pin</v>
      </c>
      <c r="BX174" s="73" t="str">
        <v>Check with .2705 SET Pin Inside Part</v>
      </c>
      <c r="BY174" s="73" t="str">
        <v>Check with Hex Up</v>
      </c>
      <c r="BZ174" s="73" t="str">
        <v>CMM Blank</v>
      </c>
      <c r="CA174" s="73" t="str">
        <v>Confirm Full Radius</v>
      </c>
      <c r="CB174" s="73" t="str">
        <v>Constrained in fixture</v>
      </c>
      <c r="CC174" s="73" t="str">
        <v>Constrained with Ring</v>
      </c>
      <c r="CD174" s="73" t="str">
        <v>Constrained, See Image</v>
      </c>
      <c r="CE174" s="73" t="str">
        <v>Dim. "A"</v>
      </c>
      <c r="CF174" s="73" t="str">
        <v>Dim. "B"</v>
      </c>
      <c r="CG174" s="73" t="str">
        <v>Dim. "C"</v>
      </c>
      <c r="CH174" s="73" t="str">
        <v>Dim. "D", Whirl Blank</v>
      </c>
      <c r="CI174" s="73" t="str">
        <v>Dim. "G"</v>
      </c>
      <c r="CJ174" s="73" t="str">
        <v>Dim. E, Blank Turn Maj. &amp;  Mill Flt</v>
      </c>
      <c r="CK174" s="73" t="str">
        <v>Dim. E, Blank Turn Maj.&amp;  Mill Flt</v>
      </c>
      <c r="CL174" s="73" t="str">
        <v>Dim. H, Whirl Blank</v>
      </c>
      <c r="CM174" s="73" t="str">
        <v>Dim. J, 'Blank Turn Maj. &amp; Whirl Blank</v>
      </c>
      <c r="CN174" s="73" t="str">
        <v>Disk Drop Indicator Tip</v>
      </c>
      <c r="CO174" s="73" t="str">
        <v>DWG 100448-15, Balloon F_1</v>
      </c>
      <c r="CP174" s="73" t="str">
        <v>DWG 100448-15, OL02571</v>
      </c>
      <c r="CQ174" s="73" t="str">
        <v>DWG 100448-41</v>
      </c>
      <c r="CR174" s="73" t="str">
        <v>DWG 9890040, (10E),Section Part, OL01139</v>
      </c>
      <c r="CS174" s="73" t="str">
        <v>DWG 9890040, (10E),Section, OL01139</v>
      </c>
      <c r="CT174" s="73" t="str">
        <v>DWG 9890040, (11E)</v>
      </c>
      <c r="CU174" s="73" t="str">
        <v>DWG 9890040, (11E), Pins with Flats</v>
      </c>
      <c r="CV174" s="73" t="str">
        <v>DWG 9890040, (12E),  Pass=.002 or less</v>
      </c>
      <c r="CW174" s="73" t="str">
        <v>DWG 9890040, (12E), See Image</v>
      </c>
      <c r="CX174" s="73" t="str">
        <v>DWG 9890040, (1E), OL01431</v>
      </c>
      <c r="CY174" s="73" t="str">
        <v>DWG 9890040, (1E), OL01432</v>
      </c>
      <c r="CZ174" s="73" t="str">
        <v>DWG 9890040, (2E), OL01432</v>
      </c>
      <c r="DA174" s="73" t="str">
        <v>DWG 9890040, (3E)</v>
      </c>
      <c r="DB174" s="73" t="str">
        <v>DWG 9890040, (4E)</v>
      </c>
      <c r="DC174" s="73" t="str">
        <v>DWG 9890040, (5E), OL02336</v>
      </c>
      <c r="DD174" s="73" t="str">
        <v>DWG 9890040, (6E)</v>
      </c>
      <c r="DE174" s="73" t="str">
        <v>DWG 9890040, (7E)</v>
      </c>
      <c r="DF174" s="73" t="str">
        <v>DWG 9890040, (8E), OL01433</v>
      </c>
      <c r="DG174" s="73" t="str">
        <v>DWG 9890040, (8E), OL01433, Section</v>
      </c>
      <c r="DH174" s="73" t="str">
        <v>DWG 9890040, (9E), Close to Rod Slot</v>
      </c>
      <c r="DI174" s="73" t="str">
        <v>DWG 9890040, (9E),Close to Rod Slot</v>
      </c>
      <c r="DJ174" s="73" t="str">
        <v>DWG FRM0105 PAGE 2</v>
      </c>
      <c r="DK174" s="73" t="str">
        <v>DWG# 100448-41</v>
      </c>
      <c r="DL174" s="73" t="str">
        <v>DWG# 100448-44</v>
      </c>
      <c r="DM174" s="73" t="str">
        <v>DWG# 9890003  (1), Section OL00436/A</v>
      </c>
      <c r="DN174" s="73" t="str">
        <v>DWG# 9890003 (3), Ring Gauge Constrained</v>
      </c>
      <c r="DO174" s="73" t="str">
        <v>DWG# 9890003 (4), Section</v>
      </c>
      <c r="DP174" s="73" t="str">
        <v>DWG#100448-26, Balloon 1K, OL02350</v>
      </c>
      <c r="DQ174" s="73" t="str">
        <v>DWG#100448-26, Balloon 2K, OL02350</v>
      </c>
      <c r="DR174" s="73" t="str">
        <v>DWG#100448-26, Balloon 3K, OL02363</v>
      </c>
      <c r="DS174" s="73" t="str">
        <v>DWG#100448-26, Balloon 4K</v>
      </c>
      <c r="DT174" s="73" t="str">
        <v>DWG#100448-26, Balloon 5K, Section</v>
      </c>
      <c r="DU174" s="73" t="str">
        <v>DWG#100448-26, Balloon 6K</v>
      </c>
      <c r="DV174" s="73" t="str">
        <v>DWG#100448-26, Balloon 7K, Section</v>
      </c>
      <c r="DW174" s="73" t="str">
        <v>DWG#100448-26, Mfg. Tol.</v>
      </c>
      <c r="DX174" s="73" t="str">
        <v>DWG#9890003 (2) Ring Gauge Constrained</v>
      </c>
      <c r="DY174" s="73" t="str">
        <v>DWG#9890044</v>
      </c>
      <c r="DZ174" s="73" t="str">
        <v>DWG#9890044 .1985 to .2005=Pass</v>
      </c>
      <c r="EA174" s="73" t="str">
        <v>DWG#9890044 Overlay OL02441</v>
      </c>
      <c r="EB174" s="73" t="str">
        <v>DWG#9890044, OL02441</v>
      </c>
      <c r="EC174" s="73" t="str">
        <v>DWG#FRM0105</v>
      </c>
      <c r="ED174" s="73" t="str">
        <v>EXT.</v>
      </c>
      <c r="EE174" s="73" t="str">
        <v>EXT. Section, OL02460</v>
      </c>
      <c r="EF174" s="73" t="str">
        <v>EXT., OL04223</v>
      </c>
      <c r="EG174" s="73" t="str">
        <v>Flat Drop Indicator Tip</v>
      </c>
      <c r="EH174" s="73" t="str">
        <v>Full Go Pin, No Light, at Radius</v>
      </c>
      <c r="EI174" s="73" t="str">
        <v>Function Check</v>
      </c>
      <c r="EJ174" s="73" t="str">
        <v>GO Function Gauge</v>
      </c>
      <c r="EK174" s="73" t="str">
        <v>Go Gauge for Balloon 1 &amp; 4</v>
      </c>
      <c r="EL174" s="73" t="str">
        <v>Go Pin must pass through</v>
      </c>
      <c r="EM174" s="73" t="str">
        <v>Greater than .005 = Fail, Section</v>
      </c>
      <c r="EN174" s="73" t="str">
        <v>Greater than .025 out of center = Fail</v>
      </c>
      <c r="EO174" s="73" t="str">
        <v>Greater than 2.6 = Pass</v>
      </c>
      <c r="EP174" s="73" t="str">
        <v>Green = Pass, Red = Fail</v>
      </c>
      <c r="EQ174" s="73" t="str">
        <v>Hex Depth</v>
      </c>
      <c r="ER174" s="73" t="str">
        <v>Hex Minor</v>
      </c>
      <c r="ES174" s="73" t="str">
        <v>Hole Dia.</v>
      </c>
      <c r="ET174" s="73" t="str">
        <v>Hook or Disk Tip</v>
      </c>
      <c r="EU174" s="73" t="str">
        <v>ID Sphere Finish</v>
      </c>
      <c r="EV174" s="73" t="str">
        <v>ID/OD Both Sides, Diff. .002 or less = Pass</v>
      </c>
      <c r="EW174" s="73" t="str">
        <v>If Looks Big, Section</v>
      </c>
      <c r="EX174" s="73" t="str">
        <v>If Looks Small, Section</v>
      </c>
      <c r="EY174" s="73" t="str">
        <v>Insp. Close to Break Away, Mfg.Tol.</v>
      </c>
      <c r="EZ174" s="73" t="str">
        <v>INT.</v>
      </c>
      <c r="FA174" s="73" t="str">
        <v>INT. Section, OL02460</v>
      </c>
      <c r="FB174" s="73" t="str">
        <v>INT., OL04223</v>
      </c>
      <c r="FC174" s="73" t="str">
        <v>Intersect. of 7.7 &amp; R0.10</v>
      </c>
      <c r="FD174" s="73" t="str">
        <v>Intersect. of 8.79 and R.25 MAX</v>
      </c>
      <c r="FE174" s="73" t="str">
        <v>Keep Ind. Tip away from corner</v>
      </c>
      <c r="FF174" s="73" t="str">
        <v>L31</v>
      </c>
      <c r="FG174" s="73" t="str">
        <v>Laser Mark</v>
      </c>
      <c r="FH174" s="73" t="str">
        <v>LASER PER NOTE 4</v>
      </c>
      <c r="FI174" s="73" t="str">
        <v>LASER PER NOTE 4, Final Check 1 only</v>
      </c>
      <c r="FJ174" s="73" t="str">
        <v>Less than .002 out of center = Pass</v>
      </c>
      <c r="FK174" s="73" t="str">
        <v>Less than 2.75 = Pass, Section</v>
      </c>
      <c r="FL174" s="73" t="str">
        <v>List as pin. Not Calibrated</v>
      </c>
      <c r="FM174" s="73" t="str">
        <v>M9 X 1.25 BUTT See Comment Image</v>
      </c>
      <c r="FN174" s="73" t="str">
        <v>Manual Section</v>
      </c>
      <c r="FO174" s="73" t="str">
        <v>Max Deep .241 NO-GO =.42</v>
      </c>
      <c r="FP174" s="73" t="str">
        <v>MAX Depth of (Note 7) .241 NO-GO Pin</v>
      </c>
      <c r="FQ174" s="73" t="str">
        <v>Measure from Blue Line, See Image</v>
      </c>
      <c r="FR174" s="73" t="str">
        <v>Measure Width of Blue Area, See Image</v>
      </c>
      <c r="FS174" s="73" t="str">
        <v>Mfg. Tol</v>
      </c>
      <c r="FT174" s="73" t="str">
        <v>Mfg. Tol, See Image</v>
      </c>
      <c r="FU174" s="73" t="str">
        <v>Mfg. Tol.</v>
      </c>
      <c r="FV174" s="73" t="str">
        <v>Mfg. Tol. "A"</v>
      </c>
      <c r="FW174" s="73" t="str">
        <v>Mfg. Tol. (Zero on Gauge Full Dia. Lead)</v>
      </c>
      <c r="FX174" s="73" t="str">
        <v>Mfg. Tol. Balloon 11, See Image</v>
      </c>
      <c r="FY174" s="73" t="str">
        <v>Mfg. Tol. Balloon 4</v>
      </c>
      <c r="FZ174" s="73" t="str">
        <v>Mfg. Tol. Balloon 7</v>
      </c>
      <c r="GA174" s="73" t="str">
        <v xml:space="preserve">Mfg. Tol. C-Bore Face (Ballo 28) </v>
      </c>
      <c r="GB174" s="73" t="str">
        <v>Mfg. Tol. Section</v>
      </c>
      <c r="GC174" s="73" t="str">
        <v>Mfg. Tol. See Image</v>
      </c>
      <c r="GD174" s="73" t="str">
        <v>Mfg. Tol., 3 Places, Record MAX</v>
      </c>
      <c r="GE174" s="73" t="str">
        <v>Mfg. Tol., Balloon 11</v>
      </c>
      <c r="GF174" s="73" t="str">
        <v>Mfg. Tol., Balloon 7</v>
      </c>
      <c r="GG174" s="73" t="str">
        <v>Mfg. Tol., Blank</v>
      </c>
      <c r="GH174" s="73" t="str">
        <v>Mfg. Tol., Blank, Balloon 12</v>
      </c>
      <c r="GI174" s="73" t="str">
        <v>Mfg. Tol., Blend to SØ.320</v>
      </c>
      <c r="GJ174" s="73" t="str">
        <v>Mfg. Tol., Calculation</v>
      </c>
      <c r="GK174" s="73" t="str">
        <v>Mfg. Tol., For Mill Fixture</v>
      </c>
      <c r="GL174" s="73" t="str">
        <v>Mfg. Tol., L32</v>
      </c>
      <c r="GM174" s="73" t="str">
        <v>Mfg. Tol., L33</v>
      </c>
      <c r="GN174" s="73" t="str">
        <v>Mfg. Tol., No Tool Marks</v>
      </c>
      <c r="GO174" s="73" t="str">
        <v>Mfg. Tol., OL03361</v>
      </c>
      <c r="GP174" s="73" t="str">
        <v>Mfg. Tol., Record off center value</v>
      </c>
      <c r="GQ174" s="73" t="str">
        <v>Mfg. Tol., Same 3 Places, Record MIN</v>
      </c>
      <c r="GR174" s="73" t="str">
        <v>Mfg. Tol., Section</v>
      </c>
      <c r="GS174" s="73" t="str">
        <v>Mfg. Tol., Section B-B</v>
      </c>
      <c r="GT174" s="73" t="str">
        <v>Mfg. Tol., Section, OL03361</v>
      </c>
      <c r="GU174" s="73" t="str">
        <v>Mfg. Tol., Section, Per Note 2</v>
      </c>
      <c r="GV174" s="73" t="str">
        <v>Mfg. Tol., See Image</v>
      </c>
      <c r="GW174" s="73" t="str">
        <v>Mfg. Tol., See Image, Bore in Blue</v>
      </c>
      <c r="GX174" s="73" t="str">
        <v>Mfg. Tol., See Image, Hook Tip</v>
      </c>
      <c r="GY174" s="73" t="str">
        <v>Mfg. Tol., Sharp Okay No Burr</v>
      </c>
      <c r="GZ174" s="73" t="str">
        <v>Mfg. Tol., Threadless Blank</v>
      </c>
      <c r="HA174" s="73" t="str">
        <v>Mfg.Tol.</v>
      </c>
      <c r="HB174" s="73" t="str">
        <v>Mgf. To., T.S.C.</v>
      </c>
      <c r="HC174" s="73" t="str">
        <v>Milled Feature</v>
      </c>
      <c r="HD174" s="73" t="str">
        <v>Milled Feature, OL04045</v>
      </c>
      <c r="HE174" s="73" t="str">
        <v>More than .0005 out of center = Fail</v>
      </c>
      <c r="HF174" s="73" t="str">
        <v>Must Pass Through</v>
      </c>
      <c r="HG174" s="73" t="str">
        <v>Must pass through gauge</v>
      </c>
      <c r="HH174" s="73" t="str">
        <v>Must Pass Through Go Gauge</v>
      </c>
      <c r="HI174" s="73" t="str">
        <v>Must Pass, See Image.</v>
      </c>
      <c r="HJ174" s="73" t="str">
        <v>NA</v>
      </c>
      <c r="HK174" s="73" t="str">
        <v>Narrow Area</v>
      </c>
      <c r="HL174" s="73" t="str">
        <v>Near Balloon 21</v>
      </c>
      <c r="HM174" s="73" t="str">
        <v>Near Datum B</v>
      </c>
      <c r="HN174" s="73" t="str">
        <v>Neck Dia.</v>
      </c>
      <c r="HO174" s="73" t="str">
        <v>Neck to Head Rad.</v>
      </c>
      <c r="HP174" s="73" t="str">
        <v>No Copper Deposits Allowed</v>
      </c>
      <c r="HQ174" s="73" t="str">
        <v>No Section</v>
      </c>
      <c r="HR174" s="73" t="str">
        <v>No Section, .01 to .014 = Pass</v>
      </c>
      <c r="HS174" s="73" t="str">
        <v>No Section, Rotate Part</v>
      </c>
      <c r="HT174" s="73" t="str">
        <v>No Section, See Image</v>
      </c>
      <c r="HU174" s="73" t="str">
        <v>No Slot, Section B-B</v>
      </c>
      <c r="HV174" s="73" t="str">
        <v>No visual step = Pass</v>
      </c>
      <c r="HW174" s="73" t="str">
        <v>Not to exceed .95 Deep</v>
      </c>
      <c r="HX174" s="73" t="str">
        <v>Note 1</v>
      </c>
      <c r="HY174" s="73" t="str">
        <v>OL00333/A</v>
      </c>
      <c r="HZ174" s="73" t="str">
        <v>OL00519</v>
      </c>
      <c r="IA174" s="73" t="str">
        <v>OL00520</v>
      </c>
      <c r="IB174" s="73" t="str">
        <v>OL00529</v>
      </c>
      <c r="IC174" s="73" t="str">
        <v>OL00542</v>
      </c>
      <c r="ID174" s="73" t="str">
        <v>OL00724</v>
      </c>
      <c r="IE174" s="73" t="str">
        <v>OL01250</v>
      </c>
      <c r="IF174" s="73" t="str">
        <v>OL01869, Threadless Blank</v>
      </c>
      <c r="IG174" s="73" t="str">
        <v>OL01870, Section</v>
      </c>
      <c r="IH174" s="73" t="str">
        <v>OL02255</v>
      </c>
      <c r="II174" s="73" t="str">
        <v>OL02255, Mfg. Tol.</v>
      </c>
      <c r="IJ174" s="73" t="str">
        <v>OL02302</v>
      </c>
      <c r="IK174" s="73" t="str">
        <v xml:space="preserve">OL02318  needed per image instructions </v>
      </c>
      <c r="IL174" s="73" t="str">
        <v>OL02556</v>
      </c>
      <c r="IM174" s="73" t="str">
        <v>OL02557</v>
      </c>
      <c r="IN174" s="73" t="str">
        <v>OL02567</v>
      </c>
      <c r="IO174" s="73" t="str">
        <v>OL02653</v>
      </c>
      <c r="IP174" s="73" t="str">
        <v>OL02718</v>
      </c>
      <c r="IQ174" s="73" t="str">
        <v>OL02841</v>
      </c>
      <c r="IR174" s="73" t="str">
        <v>OL02842</v>
      </c>
      <c r="IS174" s="73" t="str">
        <v>OL02844</v>
      </c>
      <c r="IT174" s="73" t="str">
        <v>OL02871</v>
      </c>
      <c r="IU174" s="73" t="str">
        <v>OL02887</v>
      </c>
      <c r="IV174" s="73" t="str">
        <v>OL03500</v>
      </c>
      <c r="IW174" s="73" t="str">
        <v>OL03766</v>
      </c>
      <c r="IX174" s="73" t="str">
        <v>OL03868</v>
      </c>
      <c r="IY174" s="73" t="str">
        <v>OL03869</v>
      </c>
      <c r="IZ174" s="73" t="str">
        <v>OL03870</v>
      </c>
      <c r="JA174" s="73" t="str">
        <v>OL03873, DWG# 100448-44</v>
      </c>
      <c r="JB174" s="73" t="str">
        <v>OL03949</v>
      </c>
      <c r="JC174" s="73" t="str">
        <v xml:space="preserve">OL04043, Section </v>
      </c>
      <c r="JD174" s="73" t="str">
        <v xml:space="preserve">OL04044, Section </v>
      </c>
      <c r="JE174" s="73" t="str">
        <v>OL04045</v>
      </c>
      <c r="JF174" s="73" t="str">
        <v>OL04045, Milled Feature</v>
      </c>
      <c r="JG174" s="73" t="str">
        <v>OL04063</v>
      </c>
      <c r="JH174" s="73" t="str">
        <v>OL04064</v>
      </c>
      <c r="JI174" s="73" t="str">
        <v>OL04065</v>
      </c>
      <c r="JJ174" s="73" t="str">
        <v>OL04181</v>
      </c>
      <c r="JK174" s="73" t="str">
        <v>OL04218</v>
      </c>
      <c r="JL174" s="73" t="str">
        <v>OL04224, See Image</v>
      </c>
      <c r="JM174" s="73" t="str">
        <v>OL04374</v>
      </c>
      <c r="JN174" s="73" t="str">
        <v>OL04375, Section M-M</v>
      </c>
      <c r="JO174" s="73" t="str">
        <v>OL04376, Section M-M</v>
      </c>
      <c r="JP174" s="73" t="str">
        <v>OL04443</v>
      </c>
      <c r="JQ174" s="73" t="str">
        <v>OL04444</v>
      </c>
      <c r="JR174" s="73" t="str">
        <v>OL05000</v>
      </c>
      <c r="JS174" s="73" t="str">
        <v>One side of slot</v>
      </c>
      <c r="JT174" s="73" t="str">
        <v>Other side of slot</v>
      </c>
      <c r="JU174" s="73" t="str">
        <v>Out of center more than .002 = Fail</v>
      </c>
      <c r="JV174" s="73" t="str">
        <v>Out of center more than.002 = Fail</v>
      </c>
      <c r="JW174" s="73" t="str">
        <v>Overlay OL02713</v>
      </c>
      <c r="JX174" s="73" t="str">
        <v>Overlay OL02714</v>
      </c>
      <c r="JY174" s="73" t="str">
        <v>Overlay OL02718</v>
      </c>
      <c r="JZ174" s="73" t="str">
        <v>Overlay OL03831, Mfg. Tol.</v>
      </c>
      <c r="KA174" s="73" t="str">
        <v>Part Without Slots</v>
      </c>
      <c r="KB174" s="73" t="str">
        <v>Part Without Slots, See Image</v>
      </c>
      <c r="KC174" s="73" t="str">
        <v xml:space="preserve">Pass = .0254 or Less </v>
      </c>
      <c r="KD174" s="73" t="str">
        <v>PD MIN = 4.361, PD MAX = 4.456</v>
      </c>
      <c r="KE174" s="73" t="str">
        <v>Per Balloon 2 Note</v>
      </c>
      <c r="KF174" s="73" t="str">
        <v>Per drawing note(s) 8.</v>
      </c>
      <c r="KG174" s="73" t="str">
        <v>Point or Sphere Tip</v>
      </c>
      <c r="KH174" s="73" t="str">
        <v>Point Tip</v>
      </c>
      <c r="KI174" s="73" t="str">
        <v>R.9 to R1.1 = Pass, See Image</v>
      </c>
      <c r="KJ174" s="73" t="str">
        <v>Ram Construction</v>
      </c>
      <c r="KK174" s="73" t="str">
        <v>Record Same Pass / Fail All Balloons</v>
      </c>
      <c r="KL174" s="73" t="str">
        <v>Ref. Balloon 1</v>
      </c>
      <c r="KM174" s="73" t="str">
        <v>Ref. Balloon 12</v>
      </c>
      <c r="KN174" s="73" t="str">
        <v>Ref. Balloon 13, 100% AQL</v>
      </c>
      <c r="KO174" s="73" t="str">
        <v>Ref. Balloon 2</v>
      </c>
      <c r="KP174" s="73" t="str">
        <v>Ref. Balloon 21, 100% AQL</v>
      </c>
      <c r="KQ174" s="73" t="str">
        <v>Ref. Balloon 4</v>
      </c>
      <c r="KR174" s="73" t="str">
        <v>Ref. Balloon 7</v>
      </c>
      <c r="KS174" s="73" t="str">
        <v>Ref. Balloon 8</v>
      </c>
      <c r="KT174" s="73" t="str">
        <v>Relieved Pin Gauges 09236 &amp; 09235</v>
      </c>
      <c r="KU174" s="73" t="str">
        <v>Rotate Part</v>
      </c>
      <c r="KV174" s="73" t="str">
        <v>Rotate Part, See Image</v>
      </c>
      <c r="KW174" s="73" t="str">
        <v>Same as Root Radius</v>
      </c>
      <c r="KX174" s="73" t="str">
        <v>Section</v>
      </c>
      <c r="KY174" s="73" t="str">
        <v>Section B-B</v>
      </c>
      <c r="KZ174" s="73" t="str">
        <v>Section B-B, Distance Between Grooves</v>
      </c>
      <c r="LA174" s="73" t="str">
        <v>Section C-C</v>
      </c>
      <c r="LB174" s="73" t="str">
        <v>Section Part</v>
      </c>
      <c r="LC174" s="73" t="str">
        <v>Section Part, Measured from Opposite Face</v>
      </c>
      <c r="LD174" s="73" t="str">
        <v>Section, Broachless Blank</v>
      </c>
      <c r="LE174" s="73" t="str">
        <v>Section, EXT. Sphere Location.</v>
      </c>
      <c r="LF174" s="73" t="str">
        <v>Section, Hex Cham. Ang.</v>
      </c>
      <c r="LG174" s="73" t="str">
        <v>Section, Hex Fillet Rad.</v>
      </c>
      <c r="LH174" s="73" t="str">
        <v>Section, INT. Feature</v>
      </c>
      <c r="LI174" s="73" t="str">
        <v>Section, INT. Sphere Location.</v>
      </c>
      <c r="LJ174" s="73" t="str">
        <v>Section, Mfg. Tol.</v>
      </c>
      <c r="LK174" s="73" t="str">
        <v>Section, Mfg. Tol., See Image</v>
      </c>
      <c r="LL174" s="73" t="str">
        <v>Section, OL00486</v>
      </c>
      <c r="LM174" s="73" t="str">
        <v>Section, OL00542</v>
      </c>
      <c r="LN174" s="73" t="str">
        <v>Section, OL00543</v>
      </c>
      <c r="LO174" s="73" t="str">
        <v>Section, OL00544</v>
      </c>
      <c r="LP174" s="73" t="str">
        <v>Section, OL00545</v>
      </c>
      <c r="LQ174" s="73" t="str">
        <v>Section, OL00546</v>
      </c>
      <c r="LR174" s="73" t="str">
        <v>Section, OL00547</v>
      </c>
      <c r="LS174" s="73" t="str">
        <v>Section, OL00555</v>
      </c>
      <c r="LT174" s="73" t="str">
        <v>Section, OL00725</v>
      </c>
      <c r="LU174" s="73" t="str">
        <v>Section, OL01430</v>
      </c>
      <c r="LV174" s="73" t="str">
        <v>Section, OL01434</v>
      </c>
      <c r="LW174" s="73" t="str">
        <v>Section, OL01435</v>
      </c>
      <c r="LX174" s="73" t="str">
        <v>Section, OL01807</v>
      </c>
      <c r="LY174" s="73" t="str">
        <v>Section, OL01830</v>
      </c>
      <c r="LZ174" s="73" t="str">
        <v>Section, OL02351</v>
      </c>
      <c r="MA174" s="73" t="str">
        <v>Section, OL02519</v>
      </c>
      <c r="MB174" s="73" t="str">
        <v>Section, OL02520</v>
      </c>
      <c r="MC174" s="73" t="str">
        <v>Section, OL02522</v>
      </c>
      <c r="MD174" s="73" t="str">
        <v>Section, OL02540</v>
      </c>
      <c r="ME174" s="73" t="str">
        <v>Section, OL02541</v>
      </c>
      <c r="MF174" s="73" t="str">
        <v>Section, OL02552</v>
      </c>
      <c r="MG174" s="73" t="str">
        <v>Section, OL02553</v>
      </c>
      <c r="MH174" s="73" t="str">
        <v>Section, OL02554</v>
      </c>
      <c r="MI174" s="73" t="str">
        <v>Section, OL02555</v>
      </c>
      <c r="MJ174" s="73" t="str">
        <v>Section, OL02558</v>
      </c>
      <c r="MK174" s="73" t="str">
        <v>Section, OL02559</v>
      </c>
      <c r="ML174" s="73" t="str">
        <v>Section, OL02560</v>
      </c>
      <c r="MM174" s="73" t="str">
        <v>Section, OL02619</v>
      </c>
      <c r="MN174" s="73" t="str">
        <v>Section, OL02620</v>
      </c>
      <c r="MO174" s="73" t="str">
        <v>Section, OL02621</v>
      </c>
      <c r="MP174" s="73" t="str">
        <v>Section, OL02622</v>
      </c>
      <c r="MQ174" s="73" t="str">
        <v>Section, OL02623</v>
      </c>
      <c r="MR174" s="73" t="str">
        <v>Section, OL02624</v>
      </c>
      <c r="MS174" s="73" t="str">
        <v>Section, OL02652</v>
      </c>
      <c r="MT174" s="73" t="str">
        <v>Section, OL02680</v>
      </c>
      <c r="MU174" s="73" t="str">
        <v>Section, OL02793</v>
      </c>
      <c r="MV174" s="73" t="str">
        <v>Section, OL02823</v>
      </c>
      <c r="MW174" s="73" t="str">
        <v>Section, OL02843</v>
      </c>
      <c r="MX174" s="73" t="str">
        <v>Section, OL03026, Ext.</v>
      </c>
      <c r="MY174" s="73" t="str">
        <v>Section, OL03026, Int.</v>
      </c>
      <c r="MZ174" s="73" t="str">
        <v>Section, OL03570, DWG# 100448-41</v>
      </c>
      <c r="NA174" s="73" t="str">
        <v>Section, OL03781</v>
      </c>
      <c r="NB174" s="73" t="str">
        <v>Section, OL03911</v>
      </c>
      <c r="NC174" s="73" t="str">
        <v>Section, OL03912</v>
      </c>
      <c r="ND174" s="73" t="str">
        <v>Section, OL03928</v>
      </c>
      <c r="NE174" s="73" t="str">
        <v>Section, OL03929</v>
      </c>
      <c r="NF174" s="73" t="str">
        <v>Section, OL04030</v>
      </c>
      <c r="NG174" s="73" t="str">
        <v>Section, OL04037</v>
      </c>
      <c r="NH174" s="73" t="str">
        <v>Section, OL04038</v>
      </c>
      <c r="NI174" s="73" t="str">
        <v>Section, OL04046</v>
      </c>
      <c r="NJ174" s="73" t="str">
        <v>Section, OL04065</v>
      </c>
      <c r="NK174" s="73" t="str">
        <v>Section, OL04066</v>
      </c>
      <c r="NL174" s="73" t="str">
        <v>Section, OL04067</v>
      </c>
      <c r="NM174" s="73" t="str">
        <v>Section, OL04069</v>
      </c>
      <c r="NN174" s="73" t="str">
        <v>Section, OL04071</v>
      </c>
      <c r="NO174" s="73" t="str">
        <v>Section, OL04173</v>
      </c>
      <c r="NP174" s="73" t="str">
        <v>Section, OL04174</v>
      </c>
      <c r="NQ174" s="73" t="str">
        <v>Section, OL04214</v>
      </c>
      <c r="NR174" s="73" t="str">
        <v>Section, OL04215</v>
      </c>
      <c r="NS174" s="73" t="str">
        <v>Section, OL04216</v>
      </c>
      <c r="NT174" s="73" t="str">
        <v>Section, OL04217</v>
      </c>
      <c r="NU174" s="73" t="str">
        <v>Section, Overlay OL02716</v>
      </c>
      <c r="NV174" s="73" t="str">
        <v>Section, Overlay OL02717</v>
      </c>
      <c r="NW174" s="73" t="str">
        <v>Section, See Image</v>
      </c>
      <c r="NX174" s="73" t="str">
        <v>Section, See Image, DWG# 100448-41</v>
      </c>
      <c r="NY174" s="73" t="str">
        <v>Section, Without Sots</v>
      </c>
      <c r="NZ174" s="73" t="str">
        <v>See Comments Sheet</v>
      </c>
      <c r="OA174" s="73" t="str">
        <v>See Comments Sheet, OL02318</v>
      </c>
      <c r="OB174" s="73" t="str">
        <v>See Image</v>
      </c>
      <c r="OC174" s="73" t="str">
        <v>See Image, .005 or Less = Pass</v>
      </c>
      <c r="OD174" s="73" t="str">
        <v>See Image, Check Near Radius</v>
      </c>
      <c r="OE174" s="73" t="str">
        <v>See Image, Constrained</v>
      </c>
      <c r="OF174" s="73" t="str">
        <v>See Image, Distance Between Flats</v>
      </c>
      <c r="OG174" s="73" t="str">
        <v xml:space="preserve">See Image, Mfg. Tol, Section A-A </v>
      </c>
      <c r="OH174" s="73" t="str">
        <v>See image, Mfg. Tol.</v>
      </c>
      <c r="OI174" s="73" t="str">
        <v>See Image, Mic. Across Flats</v>
      </c>
      <c r="OJ174" s="73" t="str">
        <v>See Image, OL02850</v>
      </c>
      <c r="OK174" s="73" t="str">
        <v>See Image, OL02880</v>
      </c>
      <c r="OL174" s="73" t="str">
        <v>See Image, OL03926</v>
      </c>
      <c r="OM174" s="73" t="str">
        <v>See Image, OL03927</v>
      </c>
      <c r="ON174" s="73" t="str">
        <v>See Image, OL04003</v>
      </c>
      <c r="OO174" s="73" t="str">
        <v>'See Image, OL04342,  Best Fit Joe Block</v>
      </c>
      <c r="OP174" s="73" t="str">
        <v>See Image, OL04342,  Blank</v>
      </c>
      <c r="OQ174" s="73" t="str">
        <v>See Image, OL04342, Blank</v>
      </c>
      <c r="OR174" s="73" t="str">
        <v>See Image, OL04343, Blank</v>
      </c>
      <c r="OS174" s="73" t="str">
        <v>See Image, Pass = .002 or Less</v>
      </c>
      <c r="OT174" s="73" t="str">
        <v>See Image, Rcd. MAX</v>
      </c>
      <c r="OU174" s="73" t="str">
        <v>See Image, Rcd. MIN</v>
      </c>
      <c r="OV174" s="73" t="str">
        <v>See Image, Section</v>
      </c>
      <c r="OW174" s="73" t="str">
        <v>See Image, Section A-A</v>
      </c>
      <c r="OX174" s="73" t="str">
        <v>See Image, Section B-B</v>
      </c>
      <c r="OY174" s="73" t="str">
        <v>See Image, Section B-B, TSC</v>
      </c>
      <c r="OZ174" s="73" t="str">
        <v>See Image, Shank Drawing # 18000-XX-XX A</v>
      </c>
      <c r="PA174" s="73" t="str">
        <v>Sequencial Laser 01, 120 Per Print</v>
      </c>
      <c r="PB174" s="73" t="str">
        <v>Set to .202, Zero on Thread Lead</v>
      </c>
      <c r="PC174" s="73" t="str">
        <v>Sharp OK, No Burr</v>
      </c>
      <c r="PD174" s="73" t="str">
        <v>Sharp OK, No Raised Edge, See Image</v>
      </c>
      <c r="PE174" s="73" t="str">
        <v>Sharp OK, No Raised Edges</v>
      </c>
      <c r="PF174" s="73" t="str">
        <v>Sharp okay no raised edge</v>
      </c>
      <c r="PG174" s="73" t="str">
        <v>Sharp Okay, No Burr</v>
      </c>
      <c r="PH174" s="73" t="str">
        <v>Sharp Okay, No Raised Edge</v>
      </c>
      <c r="PI174" s="73" t="str">
        <v>Sharp Okay, No Raised Edges,</v>
      </c>
      <c r="PJ174" s="73" t="str">
        <v>Sharp Okay, See Image</v>
      </c>
      <c r="PK174" s="73" t="str">
        <v xml:space="preserve">Start of Radius @ .195 </v>
      </c>
      <c r="PL174" s="73" t="str">
        <v xml:space="preserve">Start of Radius @ .21 </v>
      </c>
      <c r="PM174" s="73" t="str">
        <v xml:space="preserve">T.S.C. </v>
      </c>
      <c r="PN174" s="73" t="str">
        <v>Tangent Point</v>
      </c>
      <c r="PO174" s="73" t="str">
        <v>Tangent point of R.50</v>
      </c>
      <c r="PP174" s="73" t="str">
        <v>Taper Check, Mfg.Tol.</v>
      </c>
      <c r="PQ174" s="73" t="str">
        <v>Taper Check, Mfg.Tol., See Image</v>
      </c>
      <c r="PR174" s="73" t="str">
        <v>Thrd. Minor Ø</v>
      </c>
      <c r="PS174" s="73" t="str">
        <v>Thrd. Relief Ø</v>
      </c>
      <c r="PT174" s="73" t="str">
        <v>Threadless Blank</v>
      </c>
      <c r="PU174" s="73" t="str">
        <v>Threadless Blank, From Major Ø</v>
      </c>
      <c r="PV174" s="73" t="str">
        <v>Threadless Blank, Mfg. Tol.</v>
      </c>
      <c r="PW174" s="73" t="str">
        <v>Threadless Blank, Thrd. to Neck Rad.</v>
      </c>
      <c r="PX174" s="73" t="str">
        <v>Thredless Blank</v>
      </c>
      <c r="PY174" s="73" t="str">
        <v>To center of R.005</v>
      </c>
      <c r="PZ174" s="73" t="str">
        <v>Torx Min. Dia.</v>
      </c>
      <c r="QA174" s="73" t="str">
        <v>Turn Ø Free of Mill Marks</v>
      </c>
      <c r="QB174" s="73" t="str">
        <v>Use (Full) GO Hex</v>
      </c>
      <c r="QC174" s="73" t="str">
        <v>Use Balloon 1 FULL Gauge</v>
      </c>
      <c r="QD174" s="73" t="str">
        <v>Use Balloon 9 FULL GO</v>
      </c>
      <c r="QE174" s="73" t="str">
        <v>Use Best Fit Pin</v>
      </c>
      <c r="QF174" s="73" t="str">
        <v>Use Disk Tip</v>
      </c>
      <c r="QG174" s="73" t="str">
        <v>Use flat bottomed indicator tip.</v>
      </c>
      <c r="QH174" s="73" t="str">
        <v xml:space="preserve">Use Full .093 Go Hex </v>
      </c>
      <c r="QI174" s="73" t="str">
        <v xml:space="preserve">Use Full .0930 Go Hex </v>
      </c>
      <c r="QJ174" s="73" t="str">
        <v>Use Full .1235 Go Hex</v>
      </c>
      <c r="QK174" s="73" t="str">
        <v>Use Gauge K2-98-8019-04, See Image</v>
      </c>
      <c r="QL174" s="73" t="str">
        <v>Use large flat indicator tip</v>
      </c>
      <c r="QM174" s="73" t="str">
        <v>Use Pins.3330/.3350, See Image MAX NO-GO</v>
      </c>
      <c r="QN174" s="73" t="str">
        <v>Use Pointed Drop Indicator Tip</v>
      </c>
      <c r="QO174" s="73" t="str">
        <v>V-Block</v>
      </c>
      <c r="QP174" s="73" t="str">
        <v>V-Block,  AMB for 13</v>
      </c>
      <c r="QQ174" s="73" t="str">
        <v>V-Block,  Hex Cham. Dia.</v>
      </c>
      <c r="QR174" s="73" t="str">
        <v>V-Block, Hex Depth</v>
      </c>
      <c r="QS174" s="73" t="str">
        <v>VBU Gauge</v>
      </c>
      <c r="QT174" s="73" t="str">
        <v>Visibally smaller than HEX=Pass</v>
      </c>
      <c r="QU174" s="73" t="str">
        <v>Visual Per Drawing</v>
      </c>
      <c r="QV174" s="73" t="str">
        <v>Whirl Blank</v>
      </c>
      <c r="QW174" s="73" t="str">
        <v xml:space="preserve">Whirl Blank </v>
      </c>
      <c r="QX174" s="73" t="str">
        <v>Whirl Blank, Neck Rad. End to Head CL</v>
      </c>
      <c r="QY174" s="73" t="str">
        <v>Whirl Blank, Nose Start Dia.</v>
      </c>
      <c r="QZ174" s="73" t="str">
        <v>Whirl Blank, Nose Start Dist.</v>
      </c>
      <c r="RA174" s="73" t="str">
        <v>Whirl Blank, Thrd. Minor</v>
      </c>
      <c r="RB174" s="73" t="str">
        <v>Whirl Blank, Thrd. Pullout Dia.</v>
      </c>
      <c r="RC174" s="73" t="str">
        <v>Whole Part, Removal is at Assy. Level</v>
      </c>
      <c r="RD174" s="73" t="str">
        <v>Wide Area</v>
      </c>
      <c r="RE174" s="73" t="str">
        <v>Zero on End of Go Gauge</v>
      </c>
    </row>
    <row r="175" spans="1:473">
      <c r="A175" s="73" t="s">
        <v>110</v>
      </c>
      <c r="C175" s="73" t="str" cm="1">
        <f t="array" ref="C175:RE175">TRANSPOSE(_xlfn._xlws.SORT(_xlfn._xlws.FILTER($A$2:$A$600,ISNUMBER(SEARCH('PartLib Table'!M182,$A$2:$A$600)),"not found")))</f>
        <v xml:space="preserve"> 'C', Whirl Blank</v>
      </c>
      <c r="D175" s="73" t="str">
        <v xml:space="preserve"> See Image, Constrained</v>
      </c>
      <c r="E175" s="73" t="str">
        <v>(.04 to .12 range = Pass)</v>
      </c>
      <c r="F175" s="73" t="str">
        <v>(.042 FULL) Go Pin Seat Fully</v>
      </c>
      <c r="G175" s="73" t="str">
        <v>(B), Mfg. Tol.</v>
      </c>
      <c r="H175" s="73" t="str">
        <v>(B), O.A.L.</v>
      </c>
      <c r="I175" s="73" t="str">
        <v>.001 or less =Pass</v>
      </c>
      <c r="J175" s="73" t="str">
        <v>.001 or less out of center = Pass</v>
      </c>
      <c r="K175" s="73" t="str">
        <v>.002 or Less = Pass</v>
      </c>
      <c r="L175" s="73" t="str">
        <v>.002 or Less out of center = Pass</v>
      </c>
      <c r="M175" s="73" t="str">
        <v>.005 to .015 = Pass</v>
      </c>
      <c r="N175" s="73" t="str">
        <v>.0125 Mean, Section</v>
      </c>
      <c r="O175" s="73" t="str">
        <v>.025 or Less in X &amp; Y=Pass</v>
      </c>
      <c r="P175" s="73" t="str">
        <v>.038 Mean</v>
      </c>
      <c r="Q175" s="73" t="str">
        <v>.063 MM = .0024 IN, See Image</v>
      </c>
      <c r="R175" s="73" t="str">
        <v>.063MM = .0024"</v>
      </c>
      <c r="S175" s="73" t="str">
        <v>.243 NO-GO, Unconstrained, Must Not Start</v>
      </c>
      <c r="T175" s="73" t="str">
        <v>@ Back Face &amp; ID, No Raised Edge</v>
      </c>
      <c r="U175" s="73" t="str">
        <v>@ Back Face &amp; OD, No Raised Edge</v>
      </c>
      <c r="V175" s="73" t="str">
        <v>@ ID &amp; FACE</v>
      </c>
      <c r="W175" s="73" t="str">
        <v>@ OD &amp; BACK FACE</v>
      </c>
      <c r="X175" s="73" t="str">
        <v>@ OD &amp; FACE</v>
      </c>
      <c r="Y175" s="73" t="str">
        <v>Across from slot</v>
      </c>
      <c r="Z175" s="73" t="str">
        <v>All Edge Breaks</v>
      </c>
      <c r="AA175" s="73" t="str">
        <v>Attached to bar stock</v>
      </c>
      <c r="AB175" s="73" t="str">
        <v xml:space="preserve">Back Turn Fillet Rad. </v>
      </c>
      <c r="AC175" s="73" t="str">
        <v>Balloon 1 (DWG FRM0105 Page 2, NV-27)</v>
      </c>
      <c r="AD175" s="73" t="str">
        <v>Balloon 1 (DWG FRM0105, NV-30)</v>
      </c>
      <c r="AE175" s="73" t="str">
        <v>Balloon 1 (P# 9890002-20) OL00429/A</v>
      </c>
      <c r="AF175" s="73" t="str">
        <v>Balloon 1, DWG#FRM0105</v>
      </c>
      <c r="AG175" s="73" t="str">
        <v>Balloon 11, See Image</v>
      </c>
      <c r="AH175" s="73" t="str">
        <v xml:space="preserve">Balloon 2 (DWG FRM0105 Page 2, NV-27) </v>
      </c>
      <c r="AI175" s="73" t="str">
        <v>Balloon 2 (DWG FRM0105, NV-30)</v>
      </c>
      <c r="AJ175" s="73" t="str">
        <v>Balloon 2 (P# 9890002-20)</v>
      </c>
      <c r="AK175" s="73" t="str">
        <v>Balloon 2, DWG#FRM0105</v>
      </c>
      <c r="AL175" s="73" t="str">
        <v>Balloon 2, DWG#FRM0105, See Image</v>
      </c>
      <c r="AM175" s="73" t="str">
        <v>Balloon 3 (DWG FRM0105, NV-30 Minor)</v>
      </c>
      <c r="AN175" s="73" t="str">
        <v>Balloon 3 (DWG FRM0105, NV-30)</v>
      </c>
      <c r="AO175" s="73" t="str">
        <v>Balloon 3 (P# 9890002-20)</v>
      </c>
      <c r="AP175" s="73" t="str">
        <v>Balloon 4</v>
      </c>
      <c r="AQ175" s="73" t="str">
        <v>Balloon 4 (P# 9890002-20)</v>
      </c>
      <c r="AR175" s="73" t="str">
        <v>Below Middle Band</v>
      </c>
      <c r="AS175" s="73" t="str">
        <v>Best Fit Pin, .003 or Less =Pass</v>
      </c>
      <c r="AT175" s="73" t="str">
        <v>Blank</v>
      </c>
      <c r="AU175" s="73" t="str">
        <v>Blank Turn Maj.</v>
      </c>
      <c r="AV175" s="73" t="str">
        <v>Blank Turn Maj. Mill Flt., OL4172</v>
      </c>
      <c r="AW175" s="73" t="str">
        <v>Blank Without .010 Slots</v>
      </c>
      <c r="AX175" s="73" t="str">
        <v>Blank Without .010 Slots, Section</v>
      </c>
      <c r="AY175" s="73" t="str">
        <v>Blank without thread</v>
      </c>
      <c r="AZ175" s="73" t="str">
        <v xml:space="preserve">Blank, Center of V Grv. </v>
      </c>
      <c r="BA175" s="73" t="str">
        <v>Blank, Check R adjacent Balloon 17</v>
      </c>
      <c r="BB175" s="73" t="str">
        <v>Blank, EXT. Feature</v>
      </c>
      <c r="BC175" s="73" t="str">
        <v>Blank, See Image, OL04335</v>
      </c>
      <c r="BD175" s="73" t="str">
        <v>Blank, See Image, OL04336</v>
      </c>
      <c r="BE175" s="73" t="str">
        <v xml:space="preserve">Blank, Thrd. </v>
      </c>
      <c r="BF175" s="73" t="str">
        <v>Blank, Turn Tip</v>
      </c>
      <c r="BG175" s="73" t="str">
        <v>Blank, Without Thrd.</v>
      </c>
      <c r="BH175" s="73" t="str">
        <v>Blank, Without Thread</v>
      </c>
      <c r="BI175" s="73" t="str">
        <v xml:space="preserve">Blunt Start Blend to Minor </v>
      </c>
      <c r="BJ175" s="73" t="str">
        <v>Calc., Use Go HEX</v>
      </c>
      <c r="BK175" s="73" t="str">
        <v>Can't dig into OD</v>
      </c>
      <c r="BL175" s="73" t="str">
        <v>Carbide Gauge</v>
      </c>
      <c r="BM175" s="73" t="str">
        <v xml:space="preserve">Center of V Grv. </v>
      </c>
      <c r="BN175" s="73" t="str">
        <v>Centered Less than .03 = Pass</v>
      </c>
      <c r="BO175" s="73" t="str">
        <v>Centered within .0005 or Less = Pass</v>
      </c>
      <c r="BP175" s="73" t="str">
        <v>Centered within .001 or Less = Pass</v>
      </c>
      <c r="BQ175" s="73" t="str">
        <v>Centered within .0254 or Less = Pass</v>
      </c>
      <c r="BR175" s="73" t="str">
        <v>Check close to Rod Slot</v>
      </c>
      <c r="BS175" s="73" t="str">
        <v>Check every other hole</v>
      </c>
      <c r="BT175" s="73" t="str">
        <v>Check Go over full length of slot.</v>
      </c>
      <c r="BU175" s="73" t="str">
        <v>Check Near Closed End</v>
      </c>
      <c r="BV175" s="73" t="str">
        <v>Check per Print View, Away from Rod Slot</v>
      </c>
      <c r="BW175" s="73" t="str">
        <v>Check to Balloon 30 Go Pin</v>
      </c>
      <c r="BX175" s="73" t="str">
        <v>Check with .2705 SET Pin Inside Part</v>
      </c>
      <c r="BY175" s="73" t="str">
        <v>Check with Hex Up</v>
      </c>
      <c r="BZ175" s="73" t="str">
        <v>CMM Blank</v>
      </c>
      <c r="CA175" s="73" t="str">
        <v>Confirm Full Radius</v>
      </c>
      <c r="CB175" s="73" t="str">
        <v>Constrained in fixture</v>
      </c>
      <c r="CC175" s="73" t="str">
        <v>Constrained with Ring</v>
      </c>
      <c r="CD175" s="73" t="str">
        <v>Constrained, See Image</v>
      </c>
      <c r="CE175" s="73" t="str">
        <v>Dim. "A"</v>
      </c>
      <c r="CF175" s="73" t="str">
        <v>Dim. "B"</v>
      </c>
      <c r="CG175" s="73" t="str">
        <v>Dim. "C"</v>
      </c>
      <c r="CH175" s="73" t="str">
        <v>Dim. "D", Whirl Blank</v>
      </c>
      <c r="CI175" s="73" t="str">
        <v>Dim. "G"</v>
      </c>
      <c r="CJ175" s="73" t="str">
        <v>Dim. E, Blank Turn Maj. &amp;  Mill Flt</v>
      </c>
      <c r="CK175" s="73" t="str">
        <v>Dim. E, Blank Turn Maj.&amp;  Mill Flt</v>
      </c>
      <c r="CL175" s="73" t="str">
        <v>Dim. H, Whirl Blank</v>
      </c>
      <c r="CM175" s="73" t="str">
        <v>Dim. J, 'Blank Turn Maj. &amp; Whirl Blank</v>
      </c>
      <c r="CN175" s="73" t="str">
        <v>Disk Drop Indicator Tip</v>
      </c>
      <c r="CO175" s="73" t="str">
        <v>DWG 100448-15, Balloon F_1</v>
      </c>
      <c r="CP175" s="73" t="str">
        <v>DWG 100448-15, OL02571</v>
      </c>
      <c r="CQ175" s="73" t="str">
        <v>DWG 100448-41</v>
      </c>
      <c r="CR175" s="73" t="str">
        <v>DWG 9890040, (10E),Section Part, OL01139</v>
      </c>
      <c r="CS175" s="73" t="str">
        <v>DWG 9890040, (10E),Section, OL01139</v>
      </c>
      <c r="CT175" s="73" t="str">
        <v>DWG 9890040, (11E)</v>
      </c>
      <c r="CU175" s="73" t="str">
        <v>DWG 9890040, (11E), Pins with Flats</v>
      </c>
      <c r="CV175" s="73" t="str">
        <v>DWG 9890040, (12E),  Pass=.002 or less</v>
      </c>
      <c r="CW175" s="73" t="str">
        <v>DWG 9890040, (12E), See Image</v>
      </c>
      <c r="CX175" s="73" t="str">
        <v>DWG 9890040, (1E), OL01431</v>
      </c>
      <c r="CY175" s="73" t="str">
        <v>DWG 9890040, (1E), OL01432</v>
      </c>
      <c r="CZ175" s="73" t="str">
        <v>DWG 9890040, (2E), OL01432</v>
      </c>
      <c r="DA175" s="73" t="str">
        <v>DWG 9890040, (3E)</v>
      </c>
      <c r="DB175" s="73" t="str">
        <v>DWG 9890040, (4E)</v>
      </c>
      <c r="DC175" s="73" t="str">
        <v>DWG 9890040, (5E), OL02336</v>
      </c>
      <c r="DD175" s="73" t="str">
        <v>DWG 9890040, (6E)</v>
      </c>
      <c r="DE175" s="73" t="str">
        <v>DWG 9890040, (7E)</v>
      </c>
      <c r="DF175" s="73" t="str">
        <v>DWG 9890040, (8E), OL01433</v>
      </c>
      <c r="DG175" s="73" t="str">
        <v>DWG 9890040, (8E), OL01433, Section</v>
      </c>
      <c r="DH175" s="73" t="str">
        <v>DWG 9890040, (9E), Close to Rod Slot</v>
      </c>
      <c r="DI175" s="73" t="str">
        <v>DWG 9890040, (9E),Close to Rod Slot</v>
      </c>
      <c r="DJ175" s="73" t="str">
        <v>DWG FRM0105 PAGE 2</v>
      </c>
      <c r="DK175" s="73" t="str">
        <v>DWG# 100448-41</v>
      </c>
      <c r="DL175" s="73" t="str">
        <v>DWG# 100448-44</v>
      </c>
      <c r="DM175" s="73" t="str">
        <v>DWG# 9890003  (1), Section OL00436/A</v>
      </c>
      <c r="DN175" s="73" t="str">
        <v>DWG# 9890003 (3), Ring Gauge Constrained</v>
      </c>
      <c r="DO175" s="73" t="str">
        <v>DWG# 9890003 (4), Section</v>
      </c>
      <c r="DP175" s="73" t="str">
        <v>DWG#100448-26, Balloon 1K, OL02350</v>
      </c>
      <c r="DQ175" s="73" t="str">
        <v>DWG#100448-26, Balloon 2K, OL02350</v>
      </c>
      <c r="DR175" s="73" t="str">
        <v>DWG#100448-26, Balloon 3K, OL02363</v>
      </c>
      <c r="DS175" s="73" t="str">
        <v>DWG#100448-26, Balloon 4K</v>
      </c>
      <c r="DT175" s="73" t="str">
        <v>DWG#100448-26, Balloon 5K, Section</v>
      </c>
      <c r="DU175" s="73" t="str">
        <v>DWG#100448-26, Balloon 6K</v>
      </c>
      <c r="DV175" s="73" t="str">
        <v>DWG#100448-26, Balloon 7K, Section</v>
      </c>
      <c r="DW175" s="73" t="str">
        <v>DWG#100448-26, Mfg. Tol.</v>
      </c>
      <c r="DX175" s="73" t="str">
        <v>DWG#9890003 (2) Ring Gauge Constrained</v>
      </c>
      <c r="DY175" s="73" t="str">
        <v>DWG#9890044</v>
      </c>
      <c r="DZ175" s="73" t="str">
        <v>DWG#9890044 .1985 to .2005=Pass</v>
      </c>
      <c r="EA175" s="73" t="str">
        <v>DWG#9890044 Overlay OL02441</v>
      </c>
      <c r="EB175" s="73" t="str">
        <v>DWG#9890044, OL02441</v>
      </c>
      <c r="EC175" s="73" t="str">
        <v>DWG#FRM0105</v>
      </c>
      <c r="ED175" s="73" t="str">
        <v>EXT.</v>
      </c>
      <c r="EE175" s="73" t="str">
        <v>EXT. Section, OL02460</v>
      </c>
      <c r="EF175" s="73" t="str">
        <v>EXT., OL04223</v>
      </c>
      <c r="EG175" s="73" t="str">
        <v>Flat Drop Indicator Tip</v>
      </c>
      <c r="EH175" s="73" t="str">
        <v>Full Go Pin, No Light, at Radius</v>
      </c>
      <c r="EI175" s="73" t="str">
        <v>Function Check</v>
      </c>
      <c r="EJ175" s="73" t="str">
        <v>GO Function Gauge</v>
      </c>
      <c r="EK175" s="73" t="str">
        <v>Go Gauge for Balloon 1 &amp; 4</v>
      </c>
      <c r="EL175" s="73" t="str">
        <v>Go Pin must pass through</v>
      </c>
      <c r="EM175" s="73" t="str">
        <v>Greater than .005 = Fail, Section</v>
      </c>
      <c r="EN175" s="73" t="str">
        <v>Greater than .025 out of center = Fail</v>
      </c>
      <c r="EO175" s="73" t="str">
        <v>Greater than 2.6 = Pass</v>
      </c>
      <c r="EP175" s="73" t="str">
        <v>Green = Pass, Red = Fail</v>
      </c>
      <c r="EQ175" s="73" t="str">
        <v>Hex Depth</v>
      </c>
      <c r="ER175" s="73" t="str">
        <v>Hex Minor</v>
      </c>
      <c r="ES175" s="73" t="str">
        <v>Hole Dia.</v>
      </c>
      <c r="ET175" s="73" t="str">
        <v>Hook or Disk Tip</v>
      </c>
      <c r="EU175" s="73" t="str">
        <v>ID Sphere Finish</v>
      </c>
      <c r="EV175" s="73" t="str">
        <v>ID/OD Both Sides, Diff. .002 or less = Pass</v>
      </c>
      <c r="EW175" s="73" t="str">
        <v>If Looks Big, Section</v>
      </c>
      <c r="EX175" s="73" t="str">
        <v>If Looks Small, Section</v>
      </c>
      <c r="EY175" s="73" t="str">
        <v>Insp. Close to Break Away, Mfg.Tol.</v>
      </c>
      <c r="EZ175" s="73" t="str">
        <v>INT.</v>
      </c>
      <c r="FA175" s="73" t="str">
        <v>INT. Section, OL02460</v>
      </c>
      <c r="FB175" s="73" t="str">
        <v>INT., OL04223</v>
      </c>
      <c r="FC175" s="73" t="str">
        <v>Intersect. of 7.7 &amp; R0.10</v>
      </c>
      <c r="FD175" s="73" t="str">
        <v>Intersect. of 8.79 and R.25 MAX</v>
      </c>
      <c r="FE175" s="73" t="str">
        <v>Keep Ind. Tip away from corner</v>
      </c>
      <c r="FF175" s="73" t="str">
        <v>L31</v>
      </c>
      <c r="FG175" s="73" t="str">
        <v>Laser Mark</v>
      </c>
      <c r="FH175" s="73" t="str">
        <v>LASER PER NOTE 4</v>
      </c>
      <c r="FI175" s="73" t="str">
        <v>LASER PER NOTE 4, Final Check 1 only</v>
      </c>
      <c r="FJ175" s="73" t="str">
        <v>Less than .002 out of center = Pass</v>
      </c>
      <c r="FK175" s="73" t="str">
        <v>Less than 2.75 = Pass, Section</v>
      </c>
      <c r="FL175" s="73" t="str">
        <v>List as pin. Not Calibrated</v>
      </c>
      <c r="FM175" s="73" t="str">
        <v>M9 X 1.25 BUTT See Comment Image</v>
      </c>
      <c r="FN175" s="73" t="str">
        <v>Manual Section</v>
      </c>
      <c r="FO175" s="73" t="str">
        <v>Max Deep .241 NO-GO =.42</v>
      </c>
      <c r="FP175" s="73" t="str">
        <v>MAX Depth of (Note 7) .241 NO-GO Pin</v>
      </c>
      <c r="FQ175" s="73" t="str">
        <v>Measure from Blue Line, See Image</v>
      </c>
      <c r="FR175" s="73" t="str">
        <v>Measure Width of Blue Area, See Image</v>
      </c>
      <c r="FS175" s="73" t="str">
        <v>Mfg. Tol</v>
      </c>
      <c r="FT175" s="73" t="str">
        <v>Mfg. Tol, See Image</v>
      </c>
      <c r="FU175" s="73" t="str">
        <v>Mfg. Tol.</v>
      </c>
      <c r="FV175" s="73" t="str">
        <v>Mfg. Tol. "A"</v>
      </c>
      <c r="FW175" s="73" t="str">
        <v>Mfg. Tol. (Zero on Gauge Full Dia. Lead)</v>
      </c>
      <c r="FX175" s="73" t="str">
        <v>Mfg. Tol. Balloon 11, See Image</v>
      </c>
      <c r="FY175" s="73" t="str">
        <v>Mfg. Tol. Balloon 4</v>
      </c>
      <c r="FZ175" s="73" t="str">
        <v>Mfg. Tol. Balloon 7</v>
      </c>
      <c r="GA175" s="73" t="str">
        <v xml:space="preserve">Mfg. Tol. C-Bore Face (Ballo 28) </v>
      </c>
      <c r="GB175" s="73" t="str">
        <v>Mfg. Tol. Section</v>
      </c>
      <c r="GC175" s="73" t="str">
        <v>Mfg. Tol. See Image</v>
      </c>
      <c r="GD175" s="73" t="str">
        <v>Mfg. Tol., 3 Places, Record MAX</v>
      </c>
      <c r="GE175" s="73" t="str">
        <v>Mfg. Tol., Balloon 11</v>
      </c>
      <c r="GF175" s="73" t="str">
        <v>Mfg. Tol., Balloon 7</v>
      </c>
      <c r="GG175" s="73" t="str">
        <v>Mfg. Tol., Blank</v>
      </c>
      <c r="GH175" s="73" t="str">
        <v>Mfg. Tol., Blank, Balloon 12</v>
      </c>
      <c r="GI175" s="73" t="str">
        <v>Mfg. Tol., Blend to SØ.320</v>
      </c>
      <c r="GJ175" s="73" t="str">
        <v>Mfg. Tol., Calculation</v>
      </c>
      <c r="GK175" s="73" t="str">
        <v>Mfg. Tol., For Mill Fixture</v>
      </c>
      <c r="GL175" s="73" t="str">
        <v>Mfg. Tol., L32</v>
      </c>
      <c r="GM175" s="73" t="str">
        <v>Mfg. Tol., L33</v>
      </c>
      <c r="GN175" s="73" t="str">
        <v>Mfg. Tol., No Tool Marks</v>
      </c>
      <c r="GO175" s="73" t="str">
        <v>Mfg. Tol., OL03361</v>
      </c>
      <c r="GP175" s="73" t="str">
        <v>Mfg. Tol., Record off center value</v>
      </c>
      <c r="GQ175" s="73" t="str">
        <v>Mfg. Tol., Same 3 Places, Record MIN</v>
      </c>
      <c r="GR175" s="73" t="str">
        <v>Mfg. Tol., Section</v>
      </c>
      <c r="GS175" s="73" t="str">
        <v>Mfg. Tol., Section B-B</v>
      </c>
      <c r="GT175" s="73" t="str">
        <v>Mfg. Tol., Section, OL03361</v>
      </c>
      <c r="GU175" s="73" t="str">
        <v>Mfg. Tol., Section, Per Note 2</v>
      </c>
      <c r="GV175" s="73" t="str">
        <v>Mfg. Tol., See Image</v>
      </c>
      <c r="GW175" s="73" t="str">
        <v>Mfg. Tol., See Image, Bore in Blue</v>
      </c>
      <c r="GX175" s="73" t="str">
        <v>Mfg. Tol., See Image, Hook Tip</v>
      </c>
      <c r="GY175" s="73" t="str">
        <v>Mfg. Tol., Sharp Okay No Burr</v>
      </c>
      <c r="GZ175" s="73" t="str">
        <v>Mfg. Tol., Threadless Blank</v>
      </c>
      <c r="HA175" s="73" t="str">
        <v>Mfg.Tol.</v>
      </c>
      <c r="HB175" s="73" t="str">
        <v>Mgf. To., T.S.C.</v>
      </c>
      <c r="HC175" s="73" t="str">
        <v>Milled Feature</v>
      </c>
      <c r="HD175" s="73" t="str">
        <v>Milled Feature, OL04045</v>
      </c>
      <c r="HE175" s="73" t="str">
        <v>More than .0005 out of center = Fail</v>
      </c>
      <c r="HF175" s="73" t="str">
        <v>Must Pass Through</v>
      </c>
      <c r="HG175" s="73" t="str">
        <v>Must pass through gauge</v>
      </c>
      <c r="HH175" s="73" t="str">
        <v>Must Pass Through Go Gauge</v>
      </c>
      <c r="HI175" s="73" t="str">
        <v>Must Pass, See Image.</v>
      </c>
      <c r="HJ175" s="73" t="str">
        <v>NA</v>
      </c>
      <c r="HK175" s="73" t="str">
        <v>Narrow Area</v>
      </c>
      <c r="HL175" s="73" t="str">
        <v>Near Balloon 21</v>
      </c>
      <c r="HM175" s="73" t="str">
        <v>Near Datum B</v>
      </c>
      <c r="HN175" s="73" t="str">
        <v>Neck Dia.</v>
      </c>
      <c r="HO175" s="73" t="str">
        <v>Neck to Head Rad.</v>
      </c>
      <c r="HP175" s="73" t="str">
        <v>No Copper Deposits Allowed</v>
      </c>
      <c r="HQ175" s="73" t="str">
        <v>No Section</v>
      </c>
      <c r="HR175" s="73" t="str">
        <v>No Section, .01 to .014 = Pass</v>
      </c>
      <c r="HS175" s="73" t="str">
        <v>No Section, Rotate Part</v>
      </c>
      <c r="HT175" s="73" t="str">
        <v>No Section, See Image</v>
      </c>
      <c r="HU175" s="73" t="str">
        <v>No Slot, Section B-B</v>
      </c>
      <c r="HV175" s="73" t="str">
        <v>No visual step = Pass</v>
      </c>
      <c r="HW175" s="73" t="str">
        <v>Not to exceed .95 Deep</v>
      </c>
      <c r="HX175" s="73" t="str">
        <v>Note 1</v>
      </c>
      <c r="HY175" s="73" t="str">
        <v>OL00333/A</v>
      </c>
      <c r="HZ175" s="73" t="str">
        <v>OL00519</v>
      </c>
      <c r="IA175" s="73" t="str">
        <v>OL00520</v>
      </c>
      <c r="IB175" s="73" t="str">
        <v>OL00529</v>
      </c>
      <c r="IC175" s="73" t="str">
        <v>OL00542</v>
      </c>
      <c r="ID175" s="73" t="str">
        <v>OL00724</v>
      </c>
      <c r="IE175" s="73" t="str">
        <v>OL01250</v>
      </c>
      <c r="IF175" s="73" t="str">
        <v>OL01869, Threadless Blank</v>
      </c>
      <c r="IG175" s="73" t="str">
        <v>OL01870, Section</v>
      </c>
      <c r="IH175" s="73" t="str">
        <v>OL02255</v>
      </c>
      <c r="II175" s="73" t="str">
        <v>OL02255, Mfg. Tol.</v>
      </c>
      <c r="IJ175" s="73" t="str">
        <v>OL02302</v>
      </c>
      <c r="IK175" s="73" t="str">
        <v xml:space="preserve">OL02318  needed per image instructions </v>
      </c>
      <c r="IL175" s="73" t="str">
        <v>OL02556</v>
      </c>
      <c r="IM175" s="73" t="str">
        <v>OL02557</v>
      </c>
      <c r="IN175" s="73" t="str">
        <v>OL02567</v>
      </c>
      <c r="IO175" s="73" t="str">
        <v>OL02653</v>
      </c>
      <c r="IP175" s="73" t="str">
        <v>OL02718</v>
      </c>
      <c r="IQ175" s="73" t="str">
        <v>OL02841</v>
      </c>
      <c r="IR175" s="73" t="str">
        <v>OL02842</v>
      </c>
      <c r="IS175" s="73" t="str">
        <v>OL02844</v>
      </c>
      <c r="IT175" s="73" t="str">
        <v>OL02871</v>
      </c>
      <c r="IU175" s="73" t="str">
        <v>OL02887</v>
      </c>
      <c r="IV175" s="73" t="str">
        <v>OL03500</v>
      </c>
      <c r="IW175" s="73" t="str">
        <v>OL03766</v>
      </c>
      <c r="IX175" s="73" t="str">
        <v>OL03868</v>
      </c>
      <c r="IY175" s="73" t="str">
        <v>OL03869</v>
      </c>
      <c r="IZ175" s="73" t="str">
        <v>OL03870</v>
      </c>
      <c r="JA175" s="73" t="str">
        <v>OL03873, DWG# 100448-44</v>
      </c>
      <c r="JB175" s="73" t="str">
        <v>OL03949</v>
      </c>
      <c r="JC175" s="73" t="str">
        <v xml:space="preserve">OL04043, Section </v>
      </c>
      <c r="JD175" s="73" t="str">
        <v xml:space="preserve">OL04044, Section </v>
      </c>
      <c r="JE175" s="73" t="str">
        <v>OL04045</v>
      </c>
      <c r="JF175" s="73" t="str">
        <v>OL04045, Milled Feature</v>
      </c>
      <c r="JG175" s="73" t="str">
        <v>OL04063</v>
      </c>
      <c r="JH175" s="73" t="str">
        <v>OL04064</v>
      </c>
      <c r="JI175" s="73" t="str">
        <v>OL04065</v>
      </c>
      <c r="JJ175" s="73" t="str">
        <v>OL04181</v>
      </c>
      <c r="JK175" s="73" t="str">
        <v>OL04218</v>
      </c>
      <c r="JL175" s="73" t="str">
        <v>OL04224, See Image</v>
      </c>
      <c r="JM175" s="73" t="str">
        <v>OL04374</v>
      </c>
      <c r="JN175" s="73" t="str">
        <v>OL04375, Section M-M</v>
      </c>
      <c r="JO175" s="73" t="str">
        <v>OL04376, Section M-M</v>
      </c>
      <c r="JP175" s="73" t="str">
        <v>OL04443</v>
      </c>
      <c r="JQ175" s="73" t="str">
        <v>OL04444</v>
      </c>
      <c r="JR175" s="73" t="str">
        <v>OL05000</v>
      </c>
      <c r="JS175" s="73" t="str">
        <v>One side of slot</v>
      </c>
      <c r="JT175" s="73" t="str">
        <v>Other side of slot</v>
      </c>
      <c r="JU175" s="73" t="str">
        <v>Out of center more than .002 = Fail</v>
      </c>
      <c r="JV175" s="73" t="str">
        <v>Out of center more than.002 = Fail</v>
      </c>
      <c r="JW175" s="73" t="str">
        <v>Overlay OL02713</v>
      </c>
      <c r="JX175" s="73" t="str">
        <v>Overlay OL02714</v>
      </c>
      <c r="JY175" s="73" t="str">
        <v>Overlay OL02718</v>
      </c>
      <c r="JZ175" s="73" t="str">
        <v>Overlay OL03831, Mfg. Tol.</v>
      </c>
      <c r="KA175" s="73" t="str">
        <v>Part Without Slots</v>
      </c>
      <c r="KB175" s="73" t="str">
        <v>Part Without Slots, See Image</v>
      </c>
      <c r="KC175" s="73" t="str">
        <v xml:space="preserve">Pass = .0254 or Less </v>
      </c>
      <c r="KD175" s="73" t="str">
        <v>PD MIN = 4.361, PD MAX = 4.456</v>
      </c>
      <c r="KE175" s="73" t="str">
        <v>Per Balloon 2 Note</v>
      </c>
      <c r="KF175" s="73" t="str">
        <v>Per drawing note(s) 8.</v>
      </c>
      <c r="KG175" s="73" t="str">
        <v>Point or Sphere Tip</v>
      </c>
      <c r="KH175" s="73" t="str">
        <v>Point Tip</v>
      </c>
      <c r="KI175" s="73" t="str">
        <v>R.9 to R1.1 = Pass, See Image</v>
      </c>
      <c r="KJ175" s="73" t="str">
        <v>Ram Construction</v>
      </c>
      <c r="KK175" s="73" t="str">
        <v>Record Same Pass / Fail All Balloons</v>
      </c>
      <c r="KL175" s="73" t="str">
        <v>Ref. Balloon 1</v>
      </c>
      <c r="KM175" s="73" t="str">
        <v>Ref. Balloon 12</v>
      </c>
      <c r="KN175" s="73" t="str">
        <v>Ref. Balloon 13, 100% AQL</v>
      </c>
      <c r="KO175" s="73" t="str">
        <v>Ref. Balloon 2</v>
      </c>
      <c r="KP175" s="73" t="str">
        <v>Ref. Balloon 21, 100% AQL</v>
      </c>
      <c r="KQ175" s="73" t="str">
        <v>Ref. Balloon 4</v>
      </c>
      <c r="KR175" s="73" t="str">
        <v>Ref. Balloon 7</v>
      </c>
      <c r="KS175" s="73" t="str">
        <v>Ref. Balloon 8</v>
      </c>
      <c r="KT175" s="73" t="str">
        <v>Relieved Pin Gauges 09236 &amp; 09235</v>
      </c>
      <c r="KU175" s="73" t="str">
        <v>Rotate Part</v>
      </c>
      <c r="KV175" s="73" t="str">
        <v>Rotate Part, See Image</v>
      </c>
      <c r="KW175" s="73" t="str">
        <v>Same as Root Radius</v>
      </c>
      <c r="KX175" s="73" t="str">
        <v>Section</v>
      </c>
      <c r="KY175" s="73" t="str">
        <v>Section B-B</v>
      </c>
      <c r="KZ175" s="73" t="str">
        <v>Section B-B, Distance Between Grooves</v>
      </c>
      <c r="LA175" s="73" t="str">
        <v>Section C-C</v>
      </c>
      <c r="LB175" s="73" t="str">
        <v>Section Part</v>
      </c>
      <c r="LC175" s="73" t="str">
        <v>Section Part, Measured from Opposite Face</v>
      </c>
      <c r="LD175" s="73" t="str">
        <v>Section, Broachless Blank</v>
      </c>
      <c r="LE175" s="73" t="str">
        <v>Section, EXT. Sphere Location.</v>
      </c>
      <c r="LF175" s="73" t="str">
        <v>Section, Hex Cham. Ang.</v>
      </c>
      <c r="LG175" s="73" t="str">
        <v>Section, Hex Fillet Rad.</v>
      </c>
      <c r="LH175" s="73" t="str">
        <v>Section, INT. Feature</v>
      </c>
      <c r="LI175" s="73" t="str">
        <v>Section, INT. Sphere Location.</v>
      </c>
      <c r="LJ175" s="73" t="str">
        <v>Section, Mfg. Tol.</v>
      </c>
      <c r="LK175" s="73" t="str">
        <v>Section, Mfg. Tol., See Image</v>
      </c>
      <c r="LL175" s="73" t="str">
        <v>Section, OL00486</v>
      </c>
      <c r="LM175" s="73" t="str">
        <v>Section, OL00542</v>
      </c>
      <c r="LN175" s="73" t="str">
        <v>Section, OL00543</v>
      </c>
      <c r="LO175" s="73" t="str">
        <v>Section, OL00544</v>
      </c>
      <c r="LP175" s="73" t="str">
        <v>Section, OL00545</v>
      </c>
      <c r="LQ175" s="73" t="str">
        <v>Section, OL00546</v>
      </c>
      <c r="LR175" s="73" t="str">
        <v>Section, OL00547</v>
      </c>
      <c r="LS175" s="73" t="str">
        <v>Section, OL00555</v>
      </c>
      <c r="LT175" s="73" t="str">
        <v>Section, OL00725</v>
      </c>
      <c r="LU175" s="73" t="str">
        <v>Section, OL01430</v>
      </c>
      <c r="LV175" s="73" t="str">
        <v>Section, OL01434</v>
      </c>
      <c r="LW175" s="73" t="str">
        <v>Section, OL01435</v>
      </c>
      <c r="LX175" s="73" t="str">
        <v>Section, OL01807</v>
      </c>
      <c r="LY175" s="73" t="str">
        <v>Section, OL01830</v>
      </c>
      <c r="LZ175" s="73" t="str">
        <v>Section, OL02351</v>
      </c>
      <c r="MA175" s="73" t="str">
        <v>Section, OL02519</v>
      </c>
      <c r="MB175" s="73" t="str">
        <v>Section, OL02520</v>
      </c>
      <c r="MC175" s="73" t="str">
        <v>Section, OL02522</v>
      </c>
      <c r="MD175" s="73" t="str">
        <v>Section, OL02540</v>
      </c>
      <c r="ME175" s="73" t="str">
        <v>Section, OL02541</v>
      </c>
      <c r="MF175" s="73" t="str">
        <v>Section, OL02552</v>
      </c>
      <c r="MG175" s="73" t="str">
        <v>Section, OL02553</v>
      </c>
      <c r="MH175" s="73" t="str">
        <v>Section, OL02554</v>
      </c>
      <c r="MI175" s="73" t="str">
        <v>Section, OL02555</v>
      </c>
      <c r="MJ175" s="73" t="str">
        <v>Section, OL02558</v>
      </c>
      <c r="MK175" s="73" t="str">
        <v>Section, OL02559</v>
      </c>
      <c r="ML175" s="73" t="str">
        <v>Section, OL02560</v>
      </c>
      <c r="MM175" s="73" t="str">
        <v>Section, OL02619</v>
      </c>
      <c r="MN175" s="73" t="str">
        <v>Section, OL02620</v>
      </c>
      <c r="MO175" s="73" t="str">
        <v>Section, OL02621</v>
      </c>
      <c r="MP175" s="73" t="str">
        <v>Section, OL02622</v>
      </c>
      <c r="MQ175" s="73" t="str">
        <v>Section, OL02623</v>
      </c>
      <c r="MR175" s="73" t="str">
        <v>Section, OL02624</v>
      </c>
      <c r="MS175" s="73" t="str">
        <v>Section, OL02652</v>
      </c>
      <c r="MT175" s="73" t="str">
        <v>Section, OL02680</v>
      </c>
      <c r="MU175" s="73" t="str">
        <v>Section, OL02793</v>
      </c>
      <c r="MV175" s="73" t="str">
        <v>Section, OL02823</v>
      </c>
      <c r="MW175" s="73" t="str">
        <v>Section, OL02843</v>
      </c>
      <c r="MX175" s="73" t="str">
        <v>Section, OL03026, Ext.</v>
      </c>
      <c r="MY175" s="73" t="str">
        <v>Section, OL03026, Int.</v>
      </c>
      <c r="MZ175" s="73" t="str">
        <v>Section, OL03570, DWG# 100448-41</v>
      </c>
      <c r="NA175" s="73" t="str">
        <v>Section, OL03781</v>
      </c>
      <c r="NB175" s="73" t="str">
        <v>Section, OL03911</v>
      </c>
      <c r="NC175" s="73" t="str">
        <v>Section, OL03912</v>
      </c>
      <c r="ND175" s="73" t="str">
        <v>Section, OL03928</v>
      </c>
      <c r="NE175" s="73" t="str">
        <v>Section, OL03929</v>
      </c>
      <c r="NF175" s="73" t="str">
        <v>Section, OL04030</v>
      </c>
      <c r="NG175" s="73" t="str">
        <v>Section, OL04037</v>
      </c>
      <c r="NH175" s="73" t="str">
        <v>Section, OL04038</v>
      </c>
      <c r="NI175" s="73" t="str">
        <v>Section, OL04046</v>
      </c>
      <c r="NJ175" s="73" t="str">
        <v>Section, OL04065</v>
      </c>
      <c r="NK175" s="73" t="str">
        <v>Section, OL04066</v>
      </c>
      <c r="NL175" s="73" t="str">
        <v>Section, OL04067</v>
      </c>
      <c r="NM175" s="73" t="str">
        <v>Section, OL04069</v>
      </c>
      <c r="NN175" s="73" t="str">
        <v>Section, OL04071</v>
      </c>
      <c r="NO175" s="73" t="str">
        <v>Section, OL04173</v>
      </c>
      <c r="NP175" s="73" t="str">
        <v>Section, OL04174</v>
      </c>
      <c r="NQ175" s="73" t="str">
        <v>Section, OL04214</v>
      </c>
      <c r="NR175" s="73" t="str">
        <v>Section, OL04215</v>
      </c>
      <c r="NS175" s="73" t="str">
        <v>Section, OL04216</v>
      </c>
      <c r="NT175" s="73" t="str">
        <v>Section, OL04217</v>
      </c>
      <c r="NU175" s="73" t="str">
        <v>Section, Overlay OL02716</v>
      </c>
      <c r="NV175" s="73" t="str">
        <v>Section, Overlay OL02717</v>
      </c>
      <c r="NW175" s="73" t="str">
        <v>Section, See Image</v>
      </c>
      <c r="NX175" s="73" t="str">
        <v>Section, See Image, DWG# 100448-41</v>
      </c>
      <c r="NY175" s="73" t="str">
        <v>Section, Without Sots</v>
      </c>
      <c r="NZ175" s="73" t="str">
        <v>See Comments Sheet</v>
      </c>
      <c r="OA175" s="73" t="str">
        <v>See Comments Sheet, OL02318</v>
      </c>
      <c r="OB175" s="73" t="str">
        <v>See Image</v>
      </c>
      <c r="OC175" s="73" t="str">
        <v>See Image, .005 or Less = Pass</v>
      </c>
      <c r="OD175" s="73" t="str">
        <v>See Image, Check Near Radius</v>
      </c>
      <c r="OE175" s="73" t="str">
        <v>See Image, Constrained</v>
      </c>
      <c r="OF175" s="73" t="str">
        <v>See Image, Distance Between Flats</v>
      </c>
      <c r="OG175" s="73" t="str">
        <v xml:space="preserve">See Image, Mfg. Tol, Section A-A </v>
      </c>
      <c r="OH175" s="73" t="str">
        <v>See image, Mfg. Tol.</v>
      </c>
      <c r="OI175" s="73" t="str">
        <v>See Image, Mic. Across Flats</v>
      </c>
      <c r="OJ175" s="73" t="str">
        <v>See Image, OL02850</v>
      </c>
      <c r="OK175" s="73" t="str">
        <v>See Image, OL02880</v>
      </c>
      <c r="OL175" s="73" t="str">
        <v>See Image, OL03926</v>
      </c>
      <c r="OM175" s="73" t="str">
        <v>See Image, OL03927</v>
      </c>
      <c r="ON175" s="73" t="str">
        <v>See Image, OL04003</v>
      </c>
      <c r="OO175" s="73" t="str">
        <v>'See Image, OL04342,  Best Fit Joe Block</v>
      </c>
      <c r="OP175" s="73" t="str">
        <v>See Image, OL04342,  Blank</v>
      </c>
      <c r="OQ175" s="73" t="str">
        <v>See Image, OL04342, Blank</v>
      </c>
      <c r="OR175" s="73" t="str">
        <v>See Image, OL04343, Blank</v>
      </c>
      <c r="OS175" s="73" t="str">
        <v>See Image, Pass = .002 or Less</v>
      </c>
      <c r="OT175" s="73" t="str">
        <v>See Image, Rcd. MAX</v>
      </c>
      <c r="OU175" s="73" t="str">
        <v>See Image, Rcd. MIN</v>
      </c>
      <c r="OV175" s="73" t="str">
        <v>See Image, Section</v>
      </c>
      <c r="OW175" s="73" t="str">
        <v>See Image, Section A-A</v>
      </c>
      <c r="OX175" s="73" t="str">
        <v>See Image, Section B-B</v>
      </c>
      <c r="OY175" s="73" t="str">
        <v>See Image, Section B-B, TSC</v>
      </c>
      <c r="OZ175" s="73" t="str">
        <v>See Image, Shank Drawing # 18000-XX-XX A</v>
      </c>
      <c r="PA175" s="73" t="str">
        <v>Sequencial Laser 01, 120 Per Print</v>
      </c>
      <c r="PB175" s="73" t="str">
        <v>Set to .202, Zero on Thread Lead</v>
      </c>
      <c r="PC175" s="73" t="str">
        <v>Sharp OK, No Burr</v>
      </c>
      <c r="PD175" s="73" t="str">
        <v>Sharp OK, No Raised Edge, See Image</v>
      </c>
      <c r="PE175" s="73" t="str">
        <v>Sharp OK, No Raised Edges</v>
      </c>
      <c r="PF175" s="73" t="str">
        <v>Sharp okay no raised edge</v>
      </c>
      <c r="PG175" s="73" t="str">
        <v>Sharp Okay, No Burr</v>
      </c>
      <c r="PH175" s="73" t="str">
        <v>Sharp Okay, No Raised Edge</v>
      </c>
      <c r="PI175" s="73" t="str">
        <v>Sharp Okay, No Raised Edges,</v>
      </c>
      <c r="PJ175" s="73" t="str">
        <v>Sharp Okay, See Image</v>
      </c>
      <c r="PK175" s="73" t="str">
        <v xml:space="preserve">Start of Radius @ .195 </v>
      </c>
      <c r="PL175" s="73" t="str">
        <v xml:space="preserve">Start of Radius @ .21 </v>
      </c>
      <c r="PM175" s="73" t="str">
        <v xml:space="preserve">T.S.C. </v>
      </c>
      <c r="PN175" s="73" t="str">
        <v>Tangent Point</v>
      </c>
      <c r="PO175" s="73" t="str">
        <v>Tangent point of R.50</v>
      </c>
      <c r="PP175" s="73" t="str">
        <v>Taper Check, Mfg.Tol.</v>
      </c>
      <c r="PQ175" s="73" t="str">
        <v>Taper Check, Mfg.Tol., See Image</v>
      </c>
      <c r="PR175" s="73" t="str">
        <v>Thrd. Minor Ø</v>
      </c>
      <c r="PS175" s="73" t="str">
        <v>Thrd. Relief Ø</v>
      </c>
      <c r="PT175" s="73" t="str">
        <v>Threadless Blank</v>
      </c>
      <c r="PU175" s="73" t="str">
        <v>Threadless Blank, From Major Ø</v>
      </c>
      <c r="PV175" s="73" t="str">
        <v>Threadless Blank, Mfg. Tol.</v>
      </c>
      <c r="PW175" s="73" t="str">
        <v>Threadless Blank, Thrd. to Neck Rad.</v>
      </c>
      <c r="PX175" s="73" t="str">
        <v>Thredless Blank</v>
      </c>
      <c r="PY175" s="73" t="str">
        <v>To center of R.005</v>
      </c>
      <c r="PZ175" s="73" t="str">
        <v>Torx Min. Dia.</v>
      </c>
      <c r="QA175" s="73" t="str">
        <v>Turn Ø Free of Mill Marks</v>
      </c>
      <c r="QB175" s="73" t="str">
        <v>Use (Full) GO Hex</v>
      </c>
      <c r="QC175" s="73" t="str">
        <v>Use Balloon 1 FULL Gauge</v>
      </c>
      <c r="QD175" s="73" t="str">
        <v>Use Balloon 9 FULL GO</v>
      </c>
      <c r="QE175" s="73" t="str">
        <v>Use Best Fit Pin</v>
      </c>
      <c r="QF175" s="73" t="str">
        <v>Use Disk Tip</v>
      </c>
      <c r="QG175" s="73" t="str">
        <v>Use flat bottomed indicator tip.</v>
      </c>
      <c r="QH175" s="73" t="str">
        <v xml:space="preserve">Use Full .093 Go Hex </v>
      </c>
      <c r="QI175" s="73" t="str">
        <v xml:space="preserve">Use Full .0930 Go Hex </v>
      </c>
      <c r="QJ175" s="73" t="str">
        <v>Use Full .1235 Go Hex</v>
      </c>
      <c r="QK175" s="73" t="str">
        <v>Use Gauge K2-98-8019-04, See Image</v>
      </c>
      <c r="QL175" s="73" t="str">
        <v>Use large flat indicator tip</v>
      </c>
      <c r="QM175" s="73" t="str">
        <v>Use Pins.3330/.3350, See Image MAX NO-GO</v>
      </c>
      <c r="QN175" s="73" t="str">
        <v>Use Pointed Drop Indicator Tip</v>
      </c>
      <c r="QO175" s="73" t="str">
        <v>V-Block</v>
      </c>
      <c r="QP175" s="73" t="str">
        <v>V-Block,  AMB for 13</v>
      </c>
      <c r="QQ175" s="73" t="str">
        <v>V-Block,  Hex Cham. Dia.</v>
      </c>
      <c r="QR175" s="73" t="str">
        <v>V-Block, Hex Depth</v>
      </c>
      <c r="QS175" s="73" t="str">
        <v>VBU Gauge</v>
      </c>
      <c r="QT175" s="73" t="str">
        <v>Visibally smaller than HEX=Pass</v>
      </c>
      <c r="QU175" s="73" t="str">
        <v>Visual Per Drawing</v>
      </c>
      <c r="QV175" s="73" t="str">
        <v>Whirl Blank</v>
      </c>
      <c r="QW175" s="73" t="str">
        <v xml:space="preserve">Whirl Blank </v>
      </c>
      <c r="QX175" s="73" t="str">
        <v>Whirl Blank, Neck Rad. End to Head CL</v>
      </c>
      <c r="QY175" s="73" t="str">
        <v>Whirl Blank, Nose Start Dia.</v>
      </c>
      <c r="QZ175" s="73" t="str">
        <v>Whirl Blank, Nose Start Dist.</v>
      </c>
      <c r="RA175" s="73" t="str">
        <v>Whirl Blank, Thrd. Minor</v>
      </c>
      <c r="RB175" s="73" t="str">
        <v>Whirl Blank, Thrd. Pullout Dia.</v>
      </c>
      <c r="RC175" s="73" t="str">
        <v>Whole Part, Removal is at Assy. Level</v>
      </c>
      <c r="RD175" s="73" t="str">
        <v>Wide Area</v>
      </c>
      <c r="RE175" s="73" t="str">
        <v>Zero on End of Go Gauge</v>
      </c>
    </row>
    <row r="176" spans="1:473">
      <c r="A176" s="73" t="s">
        <v>812</v>
      </c>
      <c r="C176" s="73" t="str" cm="1">
        <f t="array" ref="C176:RE176">TRANSPOSE(_xlfn._xlws.SORT(_xlfn._xlws.FILTER($A$2:$A$600,ISNUMBER(SEARCH('PartLib Table'!M183,$A$2:$A$600)),"not found")))</f>
        <v xml:space="preserve"> 'C', Whirl Blank</v>
      </c>
      <c r="D176" s="73" t="str">
        <v xml:space="preserve"> See Image, Constrained</v>
      </c>
      <c r="E176" s="73" t="str">
        <v>(.04 to .12 range = Pass)</v>
      </c>
      <c r="F176" s="73" t="str">
        <v>(.042 FULL) Go Pin Seat Fully</v>
      </c>
      <c r="G176" s="73" t="str">
        <v>(B), Mfg. Tol.</v>
      </c>
      <c r="H176" s="73" t="str">
        <v>(B), O.A.L.</v>
      </c>
      <c r="I176" s="73" t="str">
        <v>.001 or less =Pass</v>
      </c>
      <c r="J176" s="73" t="str">
        <v>.001 or less out of center = Pass</v>
      </c>
      <c r="K176" s="73" t="str">
        <v>.002 or Less = Pass</v>
      </c>
      <c r="L176" s="73" t="str">
        <v>.002 or Less out of center = Pass</v>
      </c>
      <c r="M176" s="73" t="str">
        <v>.005 to .015 = Pass</v>
      </c>
      <c r="N176" s="73" t="str">
        <v>.0125 Mean, Section</v>
      </c>
      <c r="O176" s="73" t="str">
        <v>.025 or Less in X &amp; Y=Pass</v>
      </c>
      <c r="P176" s="73" t="str">
        <v>.038 Mean</v>
      </c>
      <c r="Q176" s="73" t="str">
        <v>.063 MM = .0024 IN, See Image</v>
      </c>
      <c r="R176" s="73" t="str">
        <v>.063MM = .0024"</v>
      </c>
      <c r="S176" s="73" t="str">
        <v>.243 NO-GO, Unconstrained, Must Not Start</v>
      </c>
      <c r="T176" s="73" t="str">
        <v>@ Back Face &amp; ID, No Raised Edge</v>
      </c>
      <c r="U176" s="73" t="str">
        <v>@ Back Face &amp; OD, No Raised Edge</v>
      </c>
      <c r="V176" s="73" t="str">
        <v>@ ID &amp; FACE</v>
      </c>
      <c r="W176" s="73" t="str">
        <v>@ OD &amp; BACK FACE</v>
      </c>
      <c r="X176" s="73" t="str">
        <v>@ OD &amp; FACE</v>
      </c>
      <c r="Y176" s="73" t="str">
        <v>Across from slot</v>
      </c>
      <c r="Z176" s="73" t="str">
        <v>All Edge Breaks</v>
      </c>
      <c r="AA176" s="73" t="str">
        <v>Attached to bar stock</v>
      </c>
      <c r="AB176" s="73" t="str">
        <v xml:space="preserve">Back Turn Fillet Rad. </v>
      </c>
      <c r="AC176" s="73" t="str">
        <v>Balloon 1 (DWG FRM0105 Page 2, NV-27)</v>
      </c>
      <c r="AD176" s="73" t="str">
        <v>Balloon 1 (DWG FRM0105, NV-30)</v>
      </c>
      <c r="AE176" s="73" t="str">
        <v>Balloon 1 (P# 9890002-20) OL00429/A</v>
      </c>
      <c r="AF176" s="73" t="str">
        <v>Balloon 1, DWG#FRM0105</v>
      </c>
      <c r="AG176" s="73" t="str">
        <v>Balloon 11, See Image</v>
      </c>
      <c r="AH176" s="73" t="str">
        <v xml:space="preserve">Balloon 2 (DWG FRM0105 Page 2, NV-27) </v>
      </c>
      <c r="AI176" s="73" t="str">
        <v>Balloon 2 (DWG FRM0105, NV-30)</v>
      </c>
      <c r="AJ176" s="73" t="str">
        <v>Balloon 2 (P# 9890002-20)</v>
      </c>
      <c r="AK176" s="73" t="str">
        <v>Balloon 2, DWG#FRM0105</v>
      </c>
      <c r="AL176" s="73" t="str">
        <v>Balloon 2, DWG#FRM0105, See Image</v>
      </c>
      <c r="AM176" s="73" t="str">
        <v>Balloon 3 (DWG FRM0105, NV-30 Minor)</v>
      </c>
      <c r="AN176" s="73" t="str">
        <v>Balloon 3 (DWG FRM0105, NV-30)</v>
      </c>
      <c r="AO176" s="73" t="str">
        <v>Balloon 3 (P# 9890002-20)</v>
      </c>
      <c r="AP176" s="73" t="str">
        <v>Balloon 4</v>
      </c>
      <c r="AQ176" s="73" t="str">
        <v>Balloon 4 (P# 9890002-20)</v>
      </c>
      <c r="AR176" s="73" t="str">
        <v>Below Middle Band</v>
      </c>
      <c r="AS176" s="73" t="str">
        <v>Best Fit Pin, .003 or Less =Pass</v>
      </c>
      <c r="AT176" s="73" t="str">
        <v>Blank</v>
      </c>
      <c r="AU176" s="73" t="str">
        <v>Blank Turn Maj.</v>
      </c>
      <c r="AV176" s="73" t="str">
        <v>Blank Turn Maj. Mill Flt., OL4172</v>
      </c>
      <c r="AW176" s="73" t="str">
        <v>Blank Without .010 Slots</v>
      </c>
      <c r="AX176" s="73" t="str">
        <v>Blank Without .010 Slots, Section</v>
      </c>
      <c r="AY176" s="73" t="str">
        <v>Blank without thread</v>
      </c>
      <c r="AZ176" s="73" t="str">
        <v xml:space="preserve">Blank, Center of V Grv. </v>
      </c>
      <c r="BA176" s="73" t="str">
        <v>Blank, Check R adjacent Balloon 17</v>
      </c>
      <c r="BB176" s="73" t="str">
        <v>Blank, EXT. Feature</v>
      </c>
      <c r="BC176" s="73" t="str">
        <v>Blank, See Image, OL04335</v>
      </c>
      <c r="BD176" s="73" t="str">
        <v>Blank, See Image, OL04336</v>
      </c>
      <c r="BE176" s="73" t="str">
        <v xml:space="preserve">Blank, Thrd. </v>
      </c>
      <c r="BF176" s="73" t="str">
        <v>Blank, Turn Tip</v>
      </c>
      <c r="BG176" s="73" t="str">
        <v>Blank, Without Thrd.</v>
      </c>
      <c r="BH176" s="73" t="str">
        <v>Blank, Without Thread</v>
      </c>
      <c r="BI176" s="73" t="str">
        <v xml:space="preserve">Blunt Start Blend to Minor </v>
      </c>
      <c r="BJ176" s="73" t="str">
        <v>Calc., Use Go HEX</v>
      </c>
      <c r="BK176" s="73" t="str">
        <v>Can't dig into OD</v>
      </c>
      <c r="BL176" s="73" t="str">
        <v>Carbide Gauge</v>
      </c>
      <c r="BM176" s="73" t="str">
        <v xml:space="preserve">Center of V Grv. </v>
      </c>
      <c r="BN176" s="73" t="str">
        <v>Centered Less than .03 = Pass</v>
      </c>
      <c r="BO176" s="73" t="str">
        <v>Centered within .0005 or Less = Pass</v>
      </c>
      <c r="BP176" s="73" t="str">
        <v>Centered within .001 or Less = Pass</v>
      </c>
      <c r="BQ176" s="73" t="str">
        <v>Centered within .0254 or Less = Pass</v>
      </c>
      <c r="BR176" s="73" t="str">
        <v>Check close to Rod Slot</v>
      </c>
      <c r="BS176" s="73" t="str">
        <v>Check every other hole</v>
      </c>
      <c r="BT176" s="73" t="str">
        <v>Check Go over full length of slot.</v>
      </c>
      <c r="BU176" s="73" t="str">
        <v>Check Near Closed End</v>
      </c>
      <c r="BV176" s="73" t="str">
        <v>Check per Print View, Away from Rod Slot</v>
      </c>
      <c r="BW176" s="73" t="str">
        <v>Check to Balloon 30 Go Pin</v>
      </c>
      <c r="BX176" s="73" t="str">
        <v>Check with .2705 SET Pin Inside Part</v>
      </c>
      <c r="BY176" s="73" t="str">
        <v>Check with Hex Up</v>
      </c>
      <c r="BZ176" s="73" t="str">
        <v>CMM Blank</v>
      </c>
      <c r="CA176" s="73" t="str">
        <v>Confirm Full Radius</v>
      </c>
      <c r="CB176" s="73" t="str">
        <v>Constrained in fixture</v>
      </c>
      <c r="CC176" s="73" t="str">
        <v>Constrained with Ring</v>
      </c>
      <c r="CD176" s="73" t="str">
        <v>Constrained, See Image</v>
      </c>
      <c r="CE176" s="73" t="str">
        <v>Dim. "A"</v>
      </c>
      <c r="CF176" s="73" t="str">
        <v>Dim. "B"</v>
      </c>
      <c r="CG176" s="73" t="str">
        <v>Dim. "C"</v>
      </c>
      <c r="CH176" s="73" t="str">
        <v>Dim. "D", Whirl Blank</v>
      </c>
      <c r="CI176" s="73" t="str">
        <v>Dim. "G"</v>
      </c>
      <c r="CJ176" s="73" t="str">
        <v>Dim. E, Blank Turn Maj. &amp;  Mill Flt</v>
      </c>
      <c r="CK176" s="73" t="str">
        <v>Dim. E, Blank Turn Maj.&amp;  Mill Flt</v>
      </c>
      <c r="CL176" s="73" t="str">
        <v>Dim. H, Whirl Blank</v>
      </c>
      <c r="CM176" s="73" t="str">
        <v>Dim. J, 'Blank Turn Maj. &amp; Whirl Blank</v>
      </c>
      <c r="CN176" s="73" t="str">
        <v>Disk Drop Indicator Tip</v>
      </c>
      <c r="CO176" s="73" t="str">
        <v>DWG 100448-15, Balloon F_1</v>
      </c>
      <c r="CP176" s="73" t="str">
        <v>DWG 100448-15, OL02571</v>
      </c>
      <c r="CQ176" s="73" t="str">
        <v>DWG 100448-41</v>
      </c>
      <c r="CR176" s="73" t="str">
        <v>DWG 9890040, (10E),Section Part, OL01139</v>
      </c>
      <c r="CS176" s="73" t="str">
        <v>DWG 9890040, (10E),Section, OL01139</v>
      </c>
      <c r="CT176" s="73" t="str">
        <v>DWG 9890040, (11E)</v>
      </c>
      <c r="CU176" s="73" t="str">
        <v>DWG 9890040, (11E), Pins with Flats</v>
      </c>
      <c r="CV176" s="73" t="str">
        <v>DWG 9890040, (12E),  Pass=.002 or less</v>
      </c>
      <c r="CW176" s="73" t="str">
        <v>DWG 9890040, (12E), See Image</v>
      </c>
      <c r="CX176" s="73" t="str">
        <v>DWG 9890040, (1E), OL01431</v>
      </c>
      <c r="CY176" s="73" t="str">
        <v>DWG 9890040, (1E), OL01432</v>
      </c>
      <c r="CZ176" s="73" t="str">
        <v>DWG 9890040, (2E), OL01432</v>
      </c>
      <c r="DA176" s="73" t="str">
        <v>DWG 9890040, (3E)</v>
      </c>
      <c r="DB176" s="73" t="str">
        <v>DWG 9890040, (4E)</v>
      </c>
      <c r="DC176" s="73" t="str">
        <v>DWG 9890040, (5E), OL02336</v>
      </c>
      <c r="DD176" s="73" t="str">
        <v>DWG 9890040, (6E)</v>
      </c>
      <c r="DE176" s="73" t="str">
        <v>DWG 9890040, (7E)</v>
      </c>
      <c r="DF176" s="73" t="str">
        <v>DWG 9890040, (8E), OL01433</v>
      </c>
      <c r="DG176" s="73" t="str">
        <v>DWG 9890040, (8E), OL01433, Section</v>
      </c>
      <c r="DH176" s="73" t="str">
        <v>DWG 9890040, (9E), Close to Rod Slot</v>
      </c>
      <c r="DI176" s="73" t="str">
        <v>DWG 9890040, (9E),Close to Rod Slot</v>
      </c>
      <c r="DJ176" s="73" t="str">
        <v>DWG FRM0105 PAGE 2</v>
      </c>
      <c r="DK176" s="73" t="str">
        <v>DWG# 100448-41</v>
      </c>
      <c r="DL176" s="73" t="str">
        <v>DWG# 100448-44</v>
      </c>
      <c r="DM176" s="73" t="str">
        <v>DWG# 9890003  (1), Section OL00436/A</v>
      </c>
      <c r="DN176" s="73" t="str">
        <v>DWG# 9890003 (3), Ring Gauge Constrained</v>
      </c>
      <c r="DO176" s="73" t="str">
        <v>DWG# 9890003 (4), Section</v>
      </c>
      <c r="DP176" s="73" t="str">
        <v>DWG#100448-26, Balloon 1K, OL02350</v>
      </c>
      <c r="DQ176" s="73" t="str">
        <v>DWG#100448-26, Balloon 2K, OL02350</v>
      </c>
      <c r="DR176" s="73" t="str">
        <v>DWG#100448-26, Balloon 3K, OL02363</v>
      </c>
      <c r="DS176" s="73" t="str">
        <v>DWG#100448-26, Balloon 4K</v>
      </c>
      <c r="DT176" s="73" t="str">
        <v>DWG#100448-26, Balloon 5K, Section</v>
      </c>
      <c r="DU176" s="73" t="str">
        <v>DWG#100448-26, Balloon 6K</v>
      </c>
      <c r="DV176" s="73" t="str">
        <v>DWG#100448-26, Balloon 7K, Section</v>
      </c>
      <c r="DW176" s="73" t="str">
        <v>DWG#100448-26, Mfg. Tol.</v>
      </c>
      <c r="DX176" s="73" t="str">
        <v>DWG#9890003 (2) Ring Gauge Constrained</v>
      </c>
      <c r="DY176" s="73" t="str">
        <v>DWG#9890044</v>
      </c>
      <c r="DZ176" s="73" t="str">
        <v>DWG#9890044 .1985 to .2005=Pass</v>
      </c>
      <c r="EA176" s="73" t="str">
        <v>DWG#9890044 Overlay OL02441</v>
      </c>
      <c r="EB176" s="73" t="str">
        <v>DWG#9890044, OL02441</v>
      </c>
      <c r="EC176" s="73" t="str">
        <v>DWG#FRM0105</v>
      </c>
      <c r="ED176" s="73" t="str">
        <v>EXT.</v>
      </c>
      <c r="EE176" s="73" t="str">
        <v>EXT. Section, OL02460</v>
      </c>
      <c r="EF176" s="73" t="str">
        <v>EXT., OL04223</v>
      </c>
      <c r="EG176" s="73" t="str">
        <v>Flat Drop Indicator Tip</v>
      </c>
      <c r="EH176" s="73" t="str">
        <v>Full Go Pin, No Light, at Radius</v>
      </c>
      <c r="EI176" s="73" t="str">
        <v>Function Check</v>
      </c>
      <c r="EJ176" s="73" t="str">
        <v>GO Function Gauge</v>
      </c>
      <c r="EK176" s="73" t="str">
        <v>Go Gauge for Balloon 1 &amp; 4</v>
      </c>
      <c r="EL176" s="73" t="str">
        <v>Go Pin must pass through</v>
      </c>
      <c r="EM176" s="73" t="str">
        <v>Greater than .005 = Fail, Section</v>
      </c>
      <c r="EN176" s="73" t="str">
        <v>Greater than .025 out of center = Fail</v>
      </c>
      <c r="EO176" s="73" t="str">
        <v>Greater than 2.6 = Pass</v>
      </c>
      <c r="EP176" s="73" t="str">
        <v>Green = Pass, Red = Fail</v>
      </c>
      <c r="EQ176" s="73" t="str">
        <v>Hex Depth</v>
      </c>
      <c r="ER176" s="73" t="str">
        <v>Hex Minor</v>
      </c>
      <c r="ES176" s="73" t="str">
        <v>Hole Dia.</v>
      </c>
      <c r="ET176" s="73" t="str">
        <v>Hook or Disk Tip</v>
      </c>
      <c r="EU176" s="73" t="str">
        <v>ID Sphere Finish</v>
      </c>
      <c r="EV176" s="73" t="str">
        <v>ID/OD Both Sides, Diff. .002 or less = Pass</v>
      </c>
      <c r="EW176" s="73" t="str">
        <v>If Looks Big, Section</v>
      </c>
      <c r="EX176" s="73" t="str">
        <v>If Looks Small, Section</v>
      </c>
      <c r="EY176" s="73" t="str">
        <v>Insp. Close to Break Away, Mfg.Tol.</v>
      </c>
      <c r="EZ176" s="73" t="str">
        <v>INT.</v>
      </c>
      <c r="FA176" s="73" t="str">
        <v>INT. Section, OL02460</v>
      </c>
      <c r="FB176" s="73" t="str">
        <v>INT., OL04223</v>
      </c>
      <c r="FC176" s="73" t="str">
        <v>Intersect. of 7.7 &amp; R0.10</v>
      </c>
      <c r="FD176" s="73" t="str">
        <v>Intersect. of 8.79 and R.25 MAX</v>
      </c>
      <c r="FE176" s="73" t="str">
        <v>Keep Ind. Tip away from corner</v>
      </c>
      <c r="FF176" s="73" t="str">
        <v>L31</v>
      </c>
      <c r="FG176" s="73" t="str">
        <v>Laser Mark</v>
      </c>
      <c r="FH176" s="73" t="str">
        <v>LASER PER NOTE 4</v>
      </c>
      <c r="FI176" s="73" t="str">
        <v>LASER PER NOTE 4, Final Check 1 only</v>
      </c>
      <c r="FJ176" s="73" t="str">
        <v>Less than .002 out of center = Pass</v>
      </c>
      <c r="FK176" s="73" t="str">
        <v>Less than 2.75 = Pass, Section</v>
      </c>
      <c r="FL176" s="73" t="str">
        <v>List as pin. Not Calibrated</v>
      </c>
      <c r="FM176" s="73" t="str">
        <v>M9 X 1.25 BUTT See Comment Image</v>
      </c>
      <c r="FN176" s="73" t="str">
        <v>Manual Section</v>
      </c>
      <c r="FO176" s="73" t="str">
        <v>Max Deep .241 NO-GO =.42</v>
      </c>
      <c r="FP176" s="73" t="str">
        <v>MAX Depth of (Note 7) .241 NO-GO Pin</v>
      </c>
      <c r="FQ176" s="73" t="str">
        <v>Measure from Blue Line, See Image</v>
      </c>
      <c r="FR176" s="73" t="str">
        <v>Measure Width of Blue Area, See Image</v>
      </c>
      <c r="FS176" s="73" t="str">
        <v>Mfg. Tol</v>
      </c>
      <c r="FT176" s="73" t="str">
        <v>Mfg. Tol, See Image</v>
      </c>
      <c r="FU176" s="73" t="str">
        <v>Mfg. Tol.</v>
      </c>
      <c r="FV176" s="73" t="str">
        <v>Mfg. Tol. "A"</v>
      </c>
      <c r="FW176" s="73" t="str">
        <v>Mfg. Tol. (Zero on Gauge Full Dia. Lead)</v>
      </c>
      <c r="FX176" s="73" t="str">
        <v>Mfg. Tol. Balloon 11, See Image</v>
      </c>
      <c r="FY176" s="73" t="str">
        <v>Mfg. Tol. Balloon 4</v>
      </c>
      <c r="FZ176" s="73" t="str">
        <v>Mfg. Tol. Balloon 7</v>
      </c>
      <c r="GA176" s="73" t="str">
        <v xml:space="preserve">Mfg. Tol. C-Bore Face (Ballo 28) </v>
      </c>
      <c r="GB176" s="73" t="str">
        <v>Mfg. Tol. Section</v>
      </c>
      <c r="GC176" s="73" t="str">
        <v>Mfg. Tol. See Image</v>
      </c>
      <c r="GD176" s="73" t="str">
        <v>Mfg. Tol., 3 Places, Record MAX</v>
      </c>
      <c r="GE176" s="73" t="str">
        <v>Mfg. Tol., Balloon 11</v>
      </c>
      <c r="GF176" s="73" t="str">
        <v>Mfg. Tol., Balloon 7</v>
      </c>
      <c r="GG176" s="73" t="str">
        <v>Mfg. Tol., Blank</v>
      </c>
      <c r="GH176" s="73" t="str">
        <v>Mfg. Tol., Blank, Balloon 12</v>
      </c>
      <c r="GI176" s="73" t="str">
        <v>Mfg. Tol., Blend to SØ.320</v>
      </c>
      <c r="GJ176" s="73" t="str">
        <v>Mfg. Tol., Calculation</v>
      </c>
      <c r="GK176" s="73" t="str">
        <v>Mfg. Tol., For Mill Fixture</v>
      </c>
      <c r="GL176" s="73" t="str">
        <v>Mfg. Tol., L32</v>
      </c>
      <c r="GM176" s="73" t="str">
        <v>Mfg. Tol., L33</v>
      </c>
      <c r="GN176" s="73" t="str">
        <v>Mfg. Tol., No Tool Marks</v>
      </c>
      <c r="GO176" s="73" t="str">
        <v>Mfg. Tol., OL03361</v>
      </c>
      <c r="GP176" s="73" t="str">
        <v>Mfg. Tol., Record off center value</v>
      </c>
      <c r="GQ176" s="73" t="str">
        <v>Mfg. Tol., Same 3 Places, Record MIN</v>
      </c>
      <c r="GR176" s="73" t="str">
        <v>Mfg. Tol., Section</v>
      </c>
      <c r="GS176" s="73" t="str">
        <v>Mfg. Tol., Section B-B</v>
      </c>
      <c r="GT176" s="73" t="str">
        <v>Mfg. Tol., Section, OL03361</v>
      </c>
      <c r="GU176" s="73" t="str">
        <v>Mfg. Tol., Section, Per Note 2</v>
      </c>
      <c r="GV176" s="73" t="str">
        <v>Mfg. Tol., See Image</v>
      </c>
      <c r="GW176" s="73" t="str">
        <v>Mfg. Tol., See Image, Bore in Blue</v>
      </c>
      <c r="GX176" s="73" t="str">
        <v>Mfg. Tol., See Image, Hook Tip</v>
      </c>
      <c r="GY176" s="73" t="str">
        <v>Mfg. Tol., Sharp Okay No Burr</v>
      </c>
      <c r="GZ176" s="73" t="str">
        <v>Mfg. Tol., Threadless Blank</v>
      </c>
      <c r="HA176" s="73" t="str">
        <v>Mfg.Tol.</v>
      </c>
      <c r="HB176" s="73" t="str">
        <v>Mgf. To., T.S.C.</v>
      </c>
      <c r="HC176" s="73" t="str">
        <v>Milled Feature</v>
      </c>
      <c r="HD176" s="73" t="str">
        <v>Milled Feature, OL04045</v>
      </c>
      <c r="HE176" s="73" t="str">
        <v>More than .0005 out of center = Fail</v>
      </c>
      <c r="HF176" s="73" t="str">
        <v>Must Pass Through</v>
      </c>
      <c r="HG176" s="73" t="str">
        <v>Must pass through gauge</v>
      </c>
      <c r="HH176" s="73" t="str">
        <v>Must Pass Through Go Gauge</v>
      </c>
      <c r="HI176" s="73" t="str">
        <v>Must Pass, See Image.</v>
      </c>
      <c r="HJ176" s="73" t="str">
        <v>NA</v>
      </c>
      <c r="HK176" s="73" t="str">
        <v>Narrow Area</v>
      </c>
      <c r="HL176" s="73" t="str">
        <v>Near Balloon 21</v>
      </c>
      <c r="HM176" s="73" t="str">
        <v>Near Datum B</v>
      </c>
      <c r="HN176" s="73" t="str">
        <v>Neck Dia.</v>
      </c>
      <c r="HO176" s="73" t="str">
        <v>Neck to Head Rad.</v>
      </c>
      <c r="HP176" s="73" t="str">
        <v>No Copper Deposits Allowed</v>
      </c>
      <c r="HQ176" s="73" t="str">
        <v>No Section</v>
      </c>
      <c r="HR176" s="73" t="str">
        <v>No Section, .01 to .014 = Pass</v>
      </c>
      <c r="HS176" s="73" t="str">
        <v>No Section, Rotate Part</v>
      </c>
      <c r="HT176" s="73" t="str">
        <v>No Section, See Image</v>
      </c>
      <c r="HU176" s="73" t="str">
        <v>No Slot, Section B-B</v>
      </c>
      <c r="HV176" s="73" t="str">
        <v>No visual step = Pass</v>
      </c>
      <c r="HW176" s="73" t="str">
        <v>Not to exceed .95 Deep</v>
      </c>
      <c r="HX176" s="73" t="str">
        <v>Note 1</v>
      </c>
      <c r="HY176" s="73" t="str">
        <v>OL00333/A</v>
      </c>
      <c r="HZ176" s="73" t="str">
        <v>OL00519</v>
      </c>
      <c r="IA176" s="73" t="str">
        <v>OL00520</v>
      </c>
      <c r="IB176" s="73" t="str">
        <v>OL00529</v>
      </c>
      <c r="IC176" s="73" t="str">
        <v>OL00542</v>
      </c>
      <c r="ID176" s="73" t="str">
        <v>OL00724</v>
      </c>
      <c r="IE176" s="73" t="str">
        <v>OL01250</v>
      </c>
      <c r="IF176" s="73" t="str">
        <v>OL01869, Threadless Blank</v>
      </c>
      <c r="IG176" s="73" t="str">
        <v>OL01870, Section</v>
      </c>
      <c r="IH176" s="73" t="str">
        <v>OL02255</v>
      </c>
      <c r="II176" s="73" t="str">
        <v>OL02255, Mfg. Tol.</v>
      </c>
      <c r="IJ176" s="73" t="str">
        <v>OL02302</v>
      </c>
      <c r="IK176" s="73" t="str">
        <v xml:space="preserve">OL02318  needed per image instructions </v>
      </c>
      <c r="IL176" s="73" t="str">
        <v>OL02556</v>
      </c>
      <c r="IM176" s="73" t="str">
        <v>OL02557</v>
      </c>
      <c r="IN176" s="73" t="str">
        <v>OL02567</v>
      </c>
      <c r="IO176" s="73" t="str">
        <v>OL02653</v>
      </c>
      <c r="IP176" s="73" t="str">
        <v>OL02718</v>
      </c>
      <c r="IQ176" s="73" t="str">
        <v>OL02841</v>
      </c>
      <c r="IR176" s="73" t="str">
        <v>OL02842</v>
      </c>
      <c r="IS176" s="73" t="str">
        <v>OL02844</v>
      </c>
      <c r="IT176" s="73" t="str">
        <v>OL02871</v>
      </c>
      <c r="IU176" s="73" t="str">
        <v>OL02887</v>
      </c>
      <c r="IV176" s="73" t="str">
        <v>OL03500</v>
      </c>
      <c r="IW176" s="73" t="str">
        <v>OL03766</v>
      </c>
      <c r="IX176" s="73" t="str">
        <v>OL03868</v>
      </c>
      <c r="IY176" s="73" t="str">
        <v>OL03869</v>
      </c>
      <c r="IZ176" s="73" t="str">
        <v>OL03870</v>
      </c>
      <c r="JA176" s="73" t="str">
        <v>OL03873, DWG# 100448-44</v>
      </c>
      <c r="JB176" s="73" t="str">
        <v>OL03949</v>
      </c>
      <c r="JC176" s="73" t="str">
        <v xml:space="preserve">OL04043, Section </v>
      </c>
      <c r="JD176" s="73" t="str">
        <v xml:space="preserve">OL04044, Section </v>
      </c>
      <c r="JE176" s="73" t="str">
        <v>OL04045</v>
      </c>
      <c r="JF176" s="73" t="str">
        <v>OL04045, Milled Feature</v>
      </c>
      <c r="JG176" s="73" t="str">
        <v>OL04063</v>
      </c>
      <c r="JH176" s="73" t="str">
        <v>OL04064</v>
      </c>
      <c r="JI176" s="73" t="str">
        <v>OL04065</v>
      </c>
      <c r="JJ176" s="73" t="str">
        <v>OL04181</v>
      </c>
      <c r="JK176" s="73" t="str">
        <v>OL04218</v>
      </c>
      <c r="JL176" s="73" t="str">
        <v>OL04224, See Image</v>
      </c>
      <c r="JM176" s="73" t="str">
        <v>OL04374</v>
      </c>
      <c r="JN176" s="73" t="str">
        <v>OL04375, Section M-M</v>
      </c>
      <c r="JO176" s="73" t="str">
        <v>OL04376, Section M-M</v>
      </c>
      <c r="JP176" s="73" t="str">
        <v>OL04443</v>
      </c>
      <c r="JQ176" s="73" t="str">
        <v>OL04444</v>
      </c>
      <c r="JR176" s="73" t="str">
        <v>OL05000</v>
      </c>
      <c r="JS176" s="73" t="str">
        <v>One side of slot</v>
      </c>
      <c r="JT176" s="73" t="str">
        <v>Other side of slot</v>
      </c>
      <c r="JU176" s="73" t="str">
        <v>Out of center more than .002 = Fail</v>
      </c>
      <c r="JV176" s="73" t="str">
        <v>Out of center more than.002 = Fail</v>
      </c>
      <c r="JW176" s="73" t="str">
        <v>Overlay OL02713</v>
      </c>
      <c r="JX176" s="73" t="str">
        <v>Overlay OL02714</v>
      </c>
      <c r="JY176" s="73" t="str">
        <v>Overlay OL02718</v>
      </c>
      <c r="JZ176" s="73" t="str">
        <v>Overlay OL03831, Mfg. Tol.</v>
      </c>
      <c r="KA176" s="73" t="str">
        <v>Part Without Slots</v>
      </c>
      <c r="KB176" s="73" t="str">
        <v>Part Without Slots, See Image</v>
      </c>
      <c r="KC176" s="73" t="str">
        <v xml:space="preserve">Pass = .0254 or Less </v>
      </c>
      <c r="KD176" s="73" t="str">
        <v>PD MIN = 4.361, PD MAX = 4.456</v>
      </c>
      <c r="KE176" s="73" t="str">
        <v>Per Balloon 2 Note</v>
      </c>
      <c r="KF176" s="73" t="str">
        <v>Per drawing note(s) 8.</v>
      </c>
      <c r="KG176" s="73" t="str">
        <v>Point or Sphere Tip</v>
      </c>
      <c r="KH176" s="73" t="str">
        <v>Point Tip</v>
      </c>
      <c r="KI176" s="73" t="str">
        <v>R.9 to R1.1 = Pass, See Image</v>
      </c>
      <c r="KJ176" s="73" t="str">
        <v>Ram Construction</v>
      </c>
      <c r="KK176" s="73" t="str">
        <v>Record Same Pass / Fail All Balloons</v>
      </c>
      <c r="KL176" s="73" t="str">
        <v>Ref. Balloon 1</v>
      </c>
      <c r="KM176" s="73" t="str">
        <v>Ref. Balloon 12</v>
      </c>
      <c r="KN176" s="73" t="str">
        <v>Ref. Balloon 13, 100% AQL</v>
      </c>
      <c r="KO176" s="73" t="str">
        <v>Ref. Balloon 2</v>
      </c>
      <c r="KP176" s="73" t="str">
        <v>Ref. Balloon 21, 100% AQL</v>
      </c>
      <c r="KQ176" s="73" t="str">
        <v>Ref. Balloon 4</v>
      </c>
      <c r="KR176" s="73" t="str">
        <v>Ref. Balloon 7</v>
      </c>
      <c r="KS176" s="73" t="str">
        <v>Ref. Balloon 8</v>
      </c>
      <c r="KT176" s="73" t="str">
        <v>Relieved Pin Gauges 09236 &amp; 09235</v>
      </c>
      <c r="KU176" s="73" t="str">
        <v>Rotate Part</v>
      </c>
      <c r="KV176" s="73" t="str">
        <v>Rotate Part, See Image</v>
      </c>
      <c r="KW176" s="73" t="str">
        <v>Same as Root Radius</v>
      </c>
      <c r="KX176" s="73" t="str">
        <v>Section</v>
      </c>
      <c r="KY176" s="73" t="str">
        <v>Section B-B</v>
      </c>
      <c r="KZ176" s="73" t="str">
        <v>Section B-B, Distance Between Grooves</v>
      </c>
      <c r="LA176" s="73" t="str">
        <v>Section C-C</v>
      </c>
      <c r="LB176" s="73" t="str">
        <v>Section Part</v>
      </c>
      <c r="LC176" s="73" t="str">
        <v>Section Part, Measured from Opposite Face</v>
      </c>
      <c r="LD176" s="73" t="str">
        <v>Section, Broachless Blank</v>
      </c>
      <c r="LE176" s="73" t="str">
        <v>Section, EXT. Sphere Location.</v>
      </c>
      <c r="LF176" s="73" t="str">
        <v>Section, Hex Cham. Ang.</v>
      </c>
      <c r="LG176" s="73" t="str">
        <v>Section, Hex Fillet Rad.</v>
      </c>
      <c r="LH176" s="73" t="str">
        <v>Section, INT. Feature</v>
      </c>
      <c r="LI176" s="73" t="str">
        <v>Section, INT. Sphere Location.</v>
      </c>
      <c r="LJ176" s="73" t="str">
        <v>Section, Mfg. Tol.</v>
      </c>
      <c r="LK176" s="73" t="str">
        <v>Section, Mfg. Tol., See Image</v>
      </c>
      <c r="LL176" s="73" t="str">
        <v>Section, OL00486</v>
      </c>
      <c r="LM176" s="73" t="str">
        <v>Section, OL00542</v>
      </c>
      <c r="LN176" s="73" t="str">
        <v>Section, OL00543</v>
      </c>
      <c r="LO176" s="73" t="str">
        <v>Section, OL00544</v>
      </c>
      <c r="LP176" s="73" t="str">
        <v>Section, OL00545</v>
      </c>
      <c r="LQ176" s="73" t="str">
        <v>Section, OL00546</v>
      </c>
      <c r="LR176" s="73" t="str">
        <v>Section, OL00547</v>
      </c>
      <c r="LS176" s="73" t="str">
        <v>Section, OL00555</v>
      </c>
      <c r="LT176" s="73" t="str">
        <v>Section, OL00725</v>
      </c>
      <c r="LU176" s="73" t="str">
        <v>Section, OL01430</v>
      </c>
      <c r="LV176" s="73" t="str">
        <v>Section, OL01434</v>
      </c>
      <c r="LW176" s="73" t="str">
        <v>Section, OL01435</v>
      </c>
      <c r="LX176" s="73" t="str">
        <v>Section, OL01807</v>
      </c>
      <c r="LY176" s="73" t="str">
        <v>Section, OL01830</v>
      </c>
      <c r="LZ176" s="73" t="str">
        <v>Section, OL02351</v>
      </c>
      <c r="MA176" s="73" t="str">
        <v>Section, OL02519</v>
      </c>
      <c r="MB176" s="73" t="str">
        <v>Section, OL02520</v>
      </c>
      <c r="MC176" s="73" t="str">
        <v>Section, OL02522</v>
      </c>
      <c r="MD176" s="73" t="str">
        <v>Section, OL02540</v>
      </c>
      <c r="ME176" s="73" t="str">
        <v>Section, OL02541</v>
      </c>
      <c r="MF176" s="73" t="str">
        <v>Section, OL02552</v>
      </c>
      <c r="MG176" s="73" t="str">
        <v>Section, OL02553</v>
      </c>
      <c r="MH176" s="73" t="str">
        <v>Section, OL02554</v>
      </c>
      <c r="MI176" s="73" t="str">
        <v>Section, OL02555</v>
      </c>
      <c r="MJ176" s="73" t="str">
        <v>Section, OL02558</v>
      </c>
      <c r="MK176" s="73" t="str">
        <v>Section, OL02559</v>
      </c>
      <c r="ML176" s="73" t="str">
        <v>Section, OL02560</v>
      </c>
      <c r="MM176" s="73" t="str">
        <v>Section, OL02619</v>
      </c>
      <c r="MN176" s="73" t="str">
        <v>Section, OL02620</v>
      </c>
      <c r="MO176" s="73" t="str">
        <v>Section, OL02621</v>
      </c>
      <c r="MP176" s="73" t="str">
        <v>Section, OL02622</v>
      </c>
      <c r="MQ176" s="73" t="str">
        <v>Section, OL02623</v>
      </c>
      <c r="MR176" s="73" t="str">
        <v>Section, OL02624</v>
      </c>
      <c r="MS176" s="73" t="str">
        <v>Section, OL02652</v>
      </c>
      <c r="MT176" s="73" t="str">
        <v>Section, OL02680</v>
      </c>
      <c r="MU176" s="73" t="str">
        <v>Section, OL02793</v>
      </c>
      <c r="MV176" s="73" t="str">
        <v>Section, OL02823</v>
      </c>
      <c r="MW176" s="73" t="str">
        <v>Section, OL02843</v>
      </c>
      <c r="MX176" s="73" t="str">
        <v>Section, OL03026, Ext.</v>
      </c>
      <c r="MY176" s="73" t="str">
        <v>Section, OL03026, Int.</v>
      </c>
      <c r="MZ176" s="73" t="str">
        <v>Section, OL03570, DWG# 100448-41</v>
      </c>
      <c r="NA176" s="73" t="str">
        <v>Section, OL03781</v>
      </c>
      <c r="NB176" s="73" t="str">
        <v>Section, OL03911</v>
      </c>
      <c r="NC176" s="73" t="str">
        <v>Section, OL03912</v>
      </c>
      <c r="ND176" s="73" t="str">
        <v>Section, OL03928</v>
      </c>
      <c r="NE176" s="73" t="str">
        <v>Section, OL03929</v>
      </c>
      <c r="NF176" s="73" t="str">
        <v>Section, OL04030</v>
      </c>
      <c r="NG176" s="73" t="str">
        <v>Section, OL04037</v>
      </c>
      <c r="NH176" s="73" t="str">
        <v>Section, OL04038</v>
      </c>
      <c r="NI176" s="73" t="str">
        <v>Section, OL04046</v>
      </c>
      <c r="NJ176" s="73" t="str">
        <v>Section, OL04065</v>
      </c>
      <c r="NK176" s="73" t="str">
        <v>Section, OL04066</v>
      </c>
      <c r="NL176" s="73" t="str">
        <v>Section, OL04067</v>
      </c>
      <c r="NM176" s="73" t="str">
        <v>Section, OL04069</v>
      </c>
      <c r="NN176" s="73" t="str">
        <v>Section, OL04071</v>
      </c>
      <c r="NO176" s="73" t="str">
        <v>Section, OL04173</v>
      </c>
      <c r="NP176" s="73" t="str">
        <v>Section, OL04174</v>
      </c>
      <c r="NQ176" s="73" t="str">
        <v>Section, OL04214</v>
      </c>
      <c r="NR176" s="73" t="str">
        <v>Section, OL04215</v>
      </c>
      <c r="NS176" s="73" t="str">
        <v>Section, OL04216</v>
      </c>
      <c r="NT176" s="73" t="str">
        <v>Section, OL04217</v>
      </c>
      <c r="NU176" s="73" t="str">
        <v>Section, Overlay OL02716</v>
      </c>
      <c r="NV176" s="73" t="str">
        <v>Section, Overlay OL02717</v>
      </c>
      <c r="NW176" s="73" t="str">
        <v>Section, See Image</v>
      </c>
      <c r="NX176" s="73" t="str">
        <v>Section, See Image, DWG# 100448-41</v>
      </c>
      <c r="NY176" s="73" t="str">
        <v>Section, Without Sots</v>
      </c>
      <c r="NZ176" s="73" t="str">
        <v>See Comments Sheet</v>
      </c>
      <c r="OA176" s="73" t="str">
        <v>See Comments Sheet, OL02318</v>
      </c>
      <c r="OB176" s="73" t="str">
        <v>See Image</v>
      </c>
      <c r="OC176" s="73" t="str">
        <v>See Image, .005 or Less = Pass</v>
      </c>
      <c r="OD176" s="73" t="str">
        <v>See Image, Check Near Radius</v>
      </c>
      <c r="OE176" s="73" t="str">
        <v>See Image, Constrained</v>
      </c>
      <c r="OF176" s="73" t="str">
        <v>See Image, Distance Between Flats</v>
      </c>
      <c r="OG176" s="73" t="str">
        <v xml:space="preserve">See Image, Mfg. Tol, Section A-A </v>
      </c>
      <c r="OH176" s="73" t="str">
        <v>See image, Mfg. Tol.</v>
      </c>
      <c r="OI176" s="73" t="str">
        <v>See Image, Mic. Across Flats</v>
      </c>
      <c r="OJ176" s="73" t="str">
        <v>See Image, OL02850</v>
      </c>
      <c r="OK176" s="73" t="str">
        <v>See Image, OL02880</v>
      </c>
      <c r="OL176" s="73" t="str">
        <v>See Image, OL03926</v>
      </c>
      <c r="OM176" s="73" t="str">
        <v>See Image, OL03927</v>
      </c>
      <c r="ON176" s="73" t="str">
        <v>See Image, OL04003</v>
      </c>
      <c r="OO176" s="73" t="str">
        <v>'See Image, OL04342,  Best Fit Joe Block</v>
      </c>
      <c r="OP176" s="73" t="str">
        <v>See Image, OL04342,  Blank</v>
      </c>
      <c r="OQ176" s="73" t="str">
        <v>See Image, OL04342, Blank</v>
      </c>
      <c r="OR176" s="73" t="str">
        <v>See Image, OL04343, Blank</v>
      </c>
      <c r="OS176" s="73" t="str">
        <v>See Image, Pass = .002 or Less</v>
      </c>
      <c r="OT176" s="73" t="str">
        <v>See Image, Rcd. MAX</v>
      </c>
      <c r="OU176" s="73" t="str">
        <v>See Image, Rcd. MIN</v>
      </c>
      <c r="OV176" s="73" t="str">
        <v>See Image, Section</v>
      </c>
      <c r="OW176" s="73" t="str">
        <v>See Image, Section A-A</v>
      </c>
      <c r="OX176" s="73" t="str">
        <v>See Image, Section B-B</v>
      </c>
      <c r="OY176" s="73" t="str">
        <v>See Image, Section B-B, TSC</v>
      </c>
      <c r="OZ176" s="73" t="str">
        <v>See Image, Shank Drawing # 18000-XX-XX A</v>
      </c>
      <c r="PA176" s="73" t="str">
        <v>Sequencial Laser 01, 120 Per Print</v>
      </c>
      <c r="PB176" s="73" t="str">
        <v>Set to .202, Zero on Thread Lead</v>
      </c>
      <c r="PC176" s="73" t="str">
        <v>Sharp OK, No Burr</v>
      </c>
      <c r="PD176" s="73" t="str">
        <v>Sharp OK, No Raised Edge, See Image</v>
      </c>
      <c r="PE176" s="73" t="str">
        <v>Sharp OK, No Raised Edges</v>
      </c>
      <c r="PF176" s="73" t="str">
        <v>Sharp okay no raised edge</v>
      </c>
      <c r="PG176" s="73" t="str">
        <v>Sharp Okay, No Burr</v>
      </c>
      <c r="PH176" s="73" t="str">
        <v>Sharp Okay, No Raised Edge</v>
      </c>
      <c r="PI176" s="73" t="str">
        <v>Sharp Okay, No Raised Edges,</v>
      </c>
      <c r="PJ176" s="73" t="str">
        <v>Sharp Okay, See Image</v>
      </c>
      <c r="PK176" s="73" t="str">
        <v xml:space="preserve">Start of Radius @ .195 </v>
      </c>
      <c r="PL176" s="73" t="str">
        <v xml:space="preserve">Start of Radius @ .21 </v>
      </c>
      <c r="PM176" s="73" t="str">
        <v xml:space="preserve">T.S.C. </v>
      </c>
      <c r="PN176" s="73" t="str">
        <v>Tangent Point</v>
      </c>
      <c r="PO176" s="73" t="str">
        <v>Tangent point of R.50</v>
      </c>
      <c r="PP176" s="73" t="str">
        <v>Taper Check, Mfg.Tol.</v>
      </c>
      <c r="PQ176" s="73" t="str">
        <v>Taper Check, Mfg.Tol., See Image</v>
      </c>
      <c r="PR176" s="73" t="str">
        <v>Thrd. Minor Ø</v>
      </c>
      <c r="PS176" s="73" t="str">
        <v>Thrd. Relief Ø</v>
      </c>
      <c r="PT176" s="73" t="str">
        <v>Threadless Blank</v>
      </c>
      <c r="PU176" s="73" t="str">
        <v>Threadless Blank, From Major Ø</v>
      </c>
      <c r="PV176" s="73" t="str">
        <v>Threadless Blank, Mfg. Tol.</v>
      </c>
      <c r="PW176" s="73" t="str">
        <v>Threadless Blank, Thrd. to Neck Rad.</v>
      </c>
      <c r="PX176" s="73" t="str">
        <v>Thredless Blank</v>
      </c>
      <c r="PY176" s="73" t="str">
        <v>To center of R.005</v>
      </c>
      <c r="PZ176" s="73" t="str">
        <v>Torx Min. Dia.</v>
      </c>
      <c r="QA176" s="73" t="str">
        <v>Turn Ø Free of Mill Marks</v>
      </c>
      <c r="QB176" s="73" t="str">
        <v>Use (Full) GO Hex</v>
      </c>
      <c r="QC176" s="73" t="str">
        <v>Use Balloon 1 FULL Gauge</v>
      </c>
      <c r="QD176" s="73" t="str">
        <v>Use Balloon 9 FULL GO</v>
      </c>
      <c r="QE176" s="73" t="str">
        <v>Use Best Fit Pin</v>
      </c>
      <c r="QF176" s="73" t="str">
        <v>Use Disk Tip</v>
      </c>
      <c r="QG176" s="73" t="str">
        <v>Use flat bottomed indicator tip.</v>
      </c>
      <c r="QH176" s="73" t="str">
        <v xml:space="preserve">Use Full .093 Go Hex </v>
      </c>
      <c r="QI176" s="73" t="str">
        <v xml:space="preserve">Use Full .0930 Go Hex </v>
      </c>
      <c r="QJ176" s="73" t="str">
        <v>Use Full .1235 Go Hex</v>
      </c>
      <c r="QK176" s="73" t="str">
        <v>Use Gauge K2-98-8019-04, See Image</v>
      </c>
      <c r="QL176" s="73" t="str">
        <v>Use large flat indicator tip</v>
      </c>
      <c r="QM176" s="73" t="str">
        <v>Use Pins.3330/.3350, See Image MAX NO-GO</v>
      </c>
      <c r="QN176" s="73" t="str">
        <v>Use Pointed Drop Indicator Tip</v>
      </c>
      <c r="QO176" s="73" t="str">
        <v>V-Block</v>
      </c>
      <c r="QP176" s="73" t="str">
        <v>V-Block,  AMB for 13</v>
      </c>
      <c r="QQ176" s="73" t="str">
        <v>V-Block,  Hex Cham. Dia.</v>
      </c>
      <c r="QR176" s="73" t="str">
        <v>V-Block, Hex Depth</v>
      </c>
      <c r="QS176" s="73" t="str">
        <v>VBU Gauge</v>
      </c>
      <c r="QT176" s="73" t="str">
        <v>Visibally smaller than HEX=Pass</v>
      </c>
      <c r="QU176" s="73" t="str">
        <v>Visual Per Drawing</v>
      </c>
      <c r="QV176" s="73" t="str">
        <v>Whirl Blank</v>
      </c>
      <c r="QW176" s="73" t="str">
        <v xml:space="preserve">Whirl Blank </v>
      </c>
      <c r="QX176" s="73" t="str">
        <v>Whirl Blank, Neck Rad. End to Head CL</v>
      </c>
      <c r="QY176" s="73" t="str">
        <v>Whirl Blank, Nose Start Dia.</v>
      </c>
      <c r="QZ176" s="73" t="str">
        <v>Whirl Blank, Nose Start Dist.</v>
      </c>
      <c r="RA176" s="73" t="str">
        <v>Whirl Blank, Thrd. Minor</v>
      </c>
      <c r="RB176" s="73" t="str">
        <v>Whirl Blank, Thrd. Pullout Dia.</v>
      </c>
      <c r="RC176" s="73" t="str">
        <v>Whole Part, Removal is at Assy. Level</v>
      </c>
      <c r="RD176" s="73" t="str">
        <v>Wide Area</v>
      </c>
      <c r="RE176" s="73" t="str">
        <v>Zero on End of Go Gauge</v>
      </c>
    </row>
    <row r="177" spans="1:473">
      <c r="A177" s="73" t="s">
        <v>813</v>
      </c>
      <c r="C177" s="73" t="str" cm="1">
        <f t="array" ref="C177:RE177">TRANSPOSE(_xlfn._xlws.SORT(_xlfn._xlws.FILTER($A$2:$A$600,ISNUMBER(SEARCH('PartLib Table'!M184,$A$2:$A$600)),"not found")))</f>
        <v xml:space="preserve"> 'C', Whirl Blank</v>
      </c>
      <c r="D177" s="73" t="str">
        <v xml:space="preserve"> See Image, Constrained</v>
      </c>
      <c r="E177" s="73" t="str">
        <v>(.04 to .12 range = Pass)</v>
      </c>
      <c r="F177" s="73" t="str">
        <v>(.042 FULL) Go Pin Seat Fully</v>
      </c>
      <c r="G177" s="73" t="str">
        <v>(B), Mfg. Tol.</v>
      </c>
      <c r="H177" s="73" t="str">
        <v>(B), O.A.L.</v>
      </c>
      <c r="I177" s="73" t="str">
        <v>.001 or less =Pass</v>
      </c>
      <c r="J177" s="73" t="str">
        <v>.001 or less out of center = Pass</v>
      </c>
      <c r="K177" s="73" t="str">
        <v>.002 or Less = Pass</v>
      </c>
      <c r="L177" s="73" t="str">
        <v>.002 or Less out of center = Pass</v>
      </c>
      <c r="M177" s="73" t="str">
        <v>.005 to .015 = Pass</v>
      </c>
      <c r="N177" s="73" t="str">
        <v>.0125 Mean, Section</v>
      </c>
      <c r="O177" s="73" t="str">
        <v>.025 or Less in X &amp; Y=Pass</v>
      </c>
      <c r="P177" s="73" t="str">
        <v>.038 Mean</v>
      </c>
      <c r="Q177" s="73" t="str">
        <v>.063 MM = .0024 IN, See Image</v>
      </c>
      <c r="R177" s="73" t="str">
        <v>.063MM = .0024"</v>
      </c>
      <c r="S177" s="73" t="str">
        <v>.243 NO-GO, Unconstrained, Must Not Start</v>
      </c>
      <c r="T177" s="73" t="str">
        <v>@ Back Face &amp; ID, No Raised Edge</v>
      </c>
      <c r="U177" s="73" t="str">
        <v>@ Back Face &amp; OD, No Raised Edge</v>
      </c>
      <c r="V177" s="73" t="str">
        <v>@ ID &amp; FACE</v>
      </c>
      <c r="W177" s="73" t="str">
        <v>@ OD &amp; BACK FACE</v>
      </c>
      <c r="X177" s="73" t="str">
        <v>@ OD &amp; FACE</v>
      </c>
      <c r="Y177" s="73" t="str">
        <v>Across from slot</v>
      </c>
      <c r="Z177" s="73" t="str">
        <v>All Edge Breaks</v>
      </c>
      <c r="AA177" s="73" t="str">
        <v>Attached to bar stock</v>
      </c>
      <c r="AB177" s="73" t="str">
        <v xml:space="preserve">Back Turn Fillet Rad. </v>
      </c>
      <c r="AC177" s="73" t="str">
        <v>Balloon 1 (DWG FRM0105 Page 2, NV-27)</v>
      </c>
      <c r="AD177" s="73" t="str">
        <v>Balloon 1 (DWG FRM0105, NV-30)</v>
      </c>
      <c r="AE177" s="73" t="str">
        <v>Balloon 1 (P# 9890002-20) OL00429/A</v>
      </c>
      <c r="AF177" s="73" t="str">
        <v>Balloon 1, DWG#FRM0105</v>
      </c>
      <c r="AG177" s="73" t="str">
        <v>Balloon 11, See Image</v>
      </c>
      <c r="AH177" s="73" t="str">
        <v xml:space="preserve">Balloon 2 (DWG FRM0105 Page 2, NV-27) </v>
      </c>
      <c r="AI177" s="73" t="str">
        <v>Balloon 2 (DWG FRM0105, NV-30)</v>
      </c>
      <c r="AJ177" s="73" t="str">
        <v>Balloon 2 (P# 9890002-20)</v>
      </c>
      <c r="AK177" s="73" t="str">
        <v>Balloon 2, DWG#FRM0105</v>
      </c>
      <c r="AL177" s="73" t="str">
        <v>Balloon 2, DWG#FRM0105, See Image</v>
      </c>
      <c r="AM177" s="73" t="str">
        <v>Balloon 3 (DWG FRM0105, NV-30 Minor)</v>
      </c>
      <c r="AN177" s="73" t="str">
        <v>Balloon 3 (DWG FRM0105, NV-30)</v>
      </c>
      <c r="AO177" s="73" t="str">
        <v>Balloon 3 (P# 9890002-20)</v>
      </c>
      <c r="AP177" s="73" t="str">
        <v>Balloon 4</v>
      </c>
      <c r="AQ177" s="73" t="str">
        <v>Balloon 4 (P# 9890002-20)</v>
      </c>
      <c r="AR177" s="73" t="str">
        <v>Below Middle Band</v>
      </c>
      <c r="AS177" s="73" t="str">
        <v>Best Fit Pin, .003 or Less =Pass</v>
      </c>
      <c r="AT177" s="73" t="str">
        <v>Blank</v>
      </c>
      <c r="AU177" s="73" t="str">
        <v>Blank Turn Maj.</v>
      </c>
      <c r="AV177" s="73" t="str">
        <v>Blank Turn Maj. Mill Flt., OL4172</v>
      </c>
      <c r="AW177" s="73" t="str">
        <v>Blank Without .010 Slots</v>
      </c>
      <c r="AX177" s="73" t="str">
        <v>Blank Without .010 Slots, Section</v>
      </c>
      <c r="AY177" s="73" t="str">
        <v>Blank without thread</v>
      </c>
      <c r="AZ177" s="73" t="str">
        <v xml:space="preserve">Blank, Center of V Grv. </v>
      </c>
      <c r="BA177" s="73" t="str">
        <v>Blank, Check R adjacent Balloon 17</v>
      </c>
      <c r="BB177" s="73" t="str">
        <v>Blank, EXT. Feature</v>
      </c>
      <c r="BC177" s="73" t="str">
        <v>Blank, See Image, OL04335</v>
      </c>
      <c r="BD177" s="73" t="str">
        <v>Blank, See Image, OL04336</v>
      </c>
      <c r="BE177" s="73" t="str">
        <v xml:space="preserve">Blank, Thrd. </v>
      </c>
      <c r="BF177" s="73" t="str">
        <v>Blank, Turn Tip</v>
      </c>
      <c r="BG177" s="73" t="str">
        <v>Blank, Without Thrd.</v>
      </c>
      <c r="BH177" s="73" t="str">
        <v>Blank, Without Thread</v>
      </c>
      <c r="BI177" s="73" t="str">
        <v xml:space="preserve">Blunt Start Blend to Minor </v>
      </c>
      <c r="BJ177" s="73" t="str">
        <v>Calc., Use Go HEX</v>
      </c>
      <c r="BK177" s="73" t="str">
        <v>Can't dig into OD</v>
      </c>
      <c r="BL177" s="73" t="str">
        <v>Carbide Gauge</v>
      </c>
      <c r="BM177" s="73" t="str">
        <v xml:space="preserve">Center of V Grv. </v>
      </c>
      <c r="BN177" s="73" t="str">
        <v>Centered Less than .03 = Pass</v>
      </c>
      <c r="BO177" s="73" t="str">
        <v>Centered within .0005 or Less = Pass</v>
      </c>
      <c r="BP177" s="73" t="str">
        <v>Centered within .001 or Less = Pass</v>
      </c>
      <c r="BQ177" s="73" t="str">
        <v>Centered within .0254 or Less = Pass</v>
      </c>
      <c r="BR177" s="73" t="str">
        <v>Check close to Rod Slot</v>
      </c>
      <c r="BS177" s="73" t="str">
        <v>Check every other hole</v>
      </c>
      <c r="BT177" s="73" t="str">
        <v>Check Go over full length of slot.</v>
      </c>
      <c r="BU177" s="73" t="str">
        <v>Check Near Closed End</v>
      </c>
      <c r="BV177" s="73" t="str">
        <v>Check per Print View, Away from Rod Slot</v>
      </c>
      <c r="BW177" s="73" t="str">
        <v>Check to Balloon 30 Go Pin</v>
      </c>
      <c r="BX177" s="73" t="str">
        <v>Check with .2705 SET Pin Inside Part</v>
      </c>
      <c r="BY177" s="73" t="str">
        <v>Check with Hex Up</v>
      </c>
      <c r="BZ177" s="73" t="str">
        <v>CMM Blank</v>
      </c>
      <c r="CA177" s="73" t="str">
        <v>Confirm Full Radius</v>
      </c>
      <c r="CB177" s="73" t="str">
        <v>Constrained in fixture</v>
      </c>
      <c r="CC177" s="73" t="str">
        <v>Constrained with Ring</v>
      </c>
      <c r="CD177" s="73" t="str">
        <v>Constrained, See Image</v>
      </c>
      <c r="CE177" s="73" t="str">
        <v>Dim. "A"</v>
      </c>
      <c r="CF177" s="73" t="str">
        <v>Dim. "B"</v>
      </c>
      <c r="CG177" s="73" t="str">
        <v>Dim. "C"</v>
      </c>
      <c r="CH177" s="73" t="str">
        <v>Dim. "D", Whirl Blank</v>
      </c>
      <c r="CI177" s="73" t="str">
        <v>Dim. "G"</v>
      </c>
      <c r="CJ177" s="73" t="str">
        <v>Dim. E, Blank Turn Maj. &amp;  Mill Flt</v>
      </c>
      <c r="CK177" s="73" t="str">
        <v>Dim. E, Blank Turn Maj.&amp;  Mill Flt</v>
      </c>
      <c r="CL177" s="73" t="str">
        <v>Dim. H, Whirl Blank</v>
      </c>
      <c r="CM177" s="73" t="str">
        <v>Dim. J, 'Blank Turn Maj. &amp; Whirl Blank</v>
      </c>
      <c r="CN177" s="73" t="str">
        <v>Disk Drop Indicator Tip</v>
      </c>
      <c r="CO177" s="73" t="str">
        <v>DWG 100448-15, Balloon F_1</v>
      </c>
      <c r="CP177" s="73" t="str">
        <v>DWG 100448-15, OL02571</v>
      </c>
      <c r="CQ177" s="73" t="str">
        <v>DWG 100448-41</v>
      </c>
      <c r="CR177" s="73" t="str">
        <v>DWG 9890040, (10E),Section Part, OL01139</v>
      </c>
      <c r="CS177" s="73" t="str">
        <v>DWG 9890040, (10E),Section, OL01139</v>
      </c>
      <c r="CT177" s="73" t="str">
        <v>DWG 9890040, (11E)</v>
      </c>
      <c r="CU177" s="73" t="str">
        <v>DWG 9890040, (11E), Pins with Flats</v>
      </c>
      <c r="CV177" s="73" t="str">
        <v>DWG 9890040, (12E),  Pass=.002 or less</v>
      </c>
      <c r="CW177" s="73" t="str">
        <v>DWG 9890040, (12E), See Image</v>
      </c>
      <c r="CX177" s="73" t="str">
        <v>DWG 9890040, (1E), OL01431</v>
      </c>
      <c r="CY177" s="73" t="str">
        <v>DWG 9890040, (1E), OL01432</v>
      </c>
      <c r="CZ177" s="73" t="str">
        <v>DWG 9890040, (2E), OL01432</v>
      </c>
      <c r="DA177" s="73" t="str">
        <v>DWG 9890040, (3E)</v>
      </c>
      <c r="DB177" s="73" t="str">
        <v>DWG 9890040, (4E)</v>
      </c>
      <c r="DC177" s="73" t="str">
        <v>DWG 9890040, (5E), OL02336</v>
      </c>
      <c r="DD177" s="73" t="str">
        <v>DWG 9890040, (6E)</v>
      </c>
      <c r="DE177" s="73" t="str">
        <v>DWG 9890040, (7E)</v>
      </c>
      <c r="DF177" s="73" t="str">
        <v>DWG 9890040, (8E), OL01433</v>
      </c>
      <c r="DG177" s="73" t="str">
        <v>DWG 9890040, (8E), OL01433, Section</v>
      </c>
      <c r="DH177" s="73" t="str">
        <v>DWG 9890040, (9E), Close to Rod Slot</v>
      </c>
      <c r="DI177" s="73" t="str">
        <v>DWG 9890040, (9E),Close to Rod Slot</v>
      </c>
      <c r="DJ177" s="73" t="str">
        <v>DWG FRM0105 PAGE 2</v>
      </c>
      <c r="DK177" s="73" t="str">
        <v>DWG# 100448-41</v>
      </c>
      <c r="DL177" s="73" t="str">
        <v>DWG# 100448-44</v>
      </c>
      <c r="DM177" s="73" t="str">
        <v>DWG# 9890003  (1), Section OL00436/A</v>
      </c>
      <c r="DN177" s="73" t="str">
        <v>DWG# 9890003 (3), Ring Gauge Constrained</v>
      </c>
      <c r="DO177" s="73" t="str">
        <v>DWG# 9890003 (4), Section</v>
      </c>
      <c r="DP177" s="73" t="str">
        <v>DWG#100448-26, Balloon 1K, OL02350</v>
      </c>
      <c r="DQ177" s="73" t="str">
        <v>DWG#100448-26, Balloon 2K, OL02350</v>
      </c>
      <c r="DR177" s="73" t="str">
        <v>DWG#100448-26, Balloon 3K, OL02363</v>
      </c>
      <c r="DS177" s="73" t="str">
        <v>DWG#100448-26, Balloon 4K</v>
      </c>
      <c r="DT177" s="73" t="str">
        <v>DWG#100448-26, Balloon 5K, Section</v>
      </c>
      <c r="DU177" s="73" t="str">
        <v>DWG#100448-26, Balloon 6K</v>
      </c>
      <c r="DV177" s="73" t="str">
        <v>DWG#100448-26, Balloon 7K, Section</v>
      </c>
      <c r="DW177" s="73" t="str">
        <v>DWG#100448-26, Mfg. Tol.</v>
      </c>
      <c r="DX177" s="73" t="str">
        <v>DWG#9890003 (2) Ring Gauge Constrained</v>
      </c>
      <c r="DY177" s="73" t="str">
        <v>DWG#9890044</v>
      </c>
      <c r="DZ177" s="73" t="str">
        <v>DWG#9890044 .1985 to .2005=Pass</v>
      </c>
      <c r="EA177" s="73" t="str">
        <v>DWG#9890044 Overlay OL02441</v>
      </c>
      <c r="EB177" s="73" t="str">
        <v>DWG#9890044, OL02441</v>
      </c>
      <c r="EC177" s="73" t="str">
        <v>DWG#FRM0105</v>
      </c>
      <c r="ED177" s="73" t="str">
        <v>EXT.</v>
      </c>
      <c r="EE177" s="73" t="str">
        <v>EXT. Section, OL02460</v>
      </c>
      <c r="EF177" s="73" t="str">
        <v>EXT., OL04223</v>
      </c>
      <c r="EG177" s="73" t="str">
        <v>Flat Drop Indicator Tip</v>
      </c>
      <c r="EH177" s="73" t="str">
        <v>Full Go Pin, No Light, at Radius</v>
      </c>
      <c r="EI177" s="73" t="str">
        <v>Function Check</v>
      </c>
      <c r="EJ177" s="73" t="str">
        <v>GO Function Gauge</v>
      </c>
      <c r="EK177" s="73" t="str">
        <v>Go Gauge for Balloon 1 &amp; 4</v>
      </c>
      <c r="EL177" s="73" t="str">
        <v>Go Pin must pass through</v>
      </c>
      <c r="EM177" s="73" t="str">
        <v>Greater than .005 = Fail, Section</v>
      </c>
      <c r="EN177" s="73" t="str">
        <v>Greater than .025 out of center = Fail</v>
      </c>
      <c r="EO177" s="73" t="str">
        <v>Greater than 2.6 = Pass</v>
      </c>
      <c r="EP177" s="73" t="str">
        <v>Green = Pass, Red = Fail</v>
      </c>
      <c r="EQ177" s="73" t="str">
        <v>Hex Depth</v>
      </c>
      <c r="ER177" s="73" t="str">
        <v>Hex Minor</v>
      </c>
      <c r="ES177" s="73" t="str">
        <v>Hole Dia.</v>
      </c>
      <c r="ET177" s="73" t="str">
        <v>Hook or Disk Tip</v>
      </c>
      <c r="EU177" s="73" t="str">
        <v>ID Sphere Finish</v>
      </c>
      <c r="EV177" s="73" t="str">
        <v>ID/OD Both Sides, Diff. .002 or less = Pass</v>
      </c>
      <c r="EW177" s="73" t="str">
        <v>If Looks Big, Section</v>
      </c>
      <c r="EX177" s="73" t="str">
        <v>If Looks Small, Section</v>
      </c>
      <c r="EY177" s="73" t="str">
        <v>Insp. Close to Break Away, Mfg.Tol.</v>
      </c>
      <c r="EZ177" s="73" t="str">
        <v>INT.</v>
      </c>
      <c r="FA177" s="73" t="str">
        <v>INT. Section, OL02460</v>
      </c>
      <c r="FB177" s="73" t="str">
        <v>INT., OL04223</v>
      </c>
      <c r="FC177" s="73" t="str">
        <v>Intersect. of 7.7 &amp; R0.10</v>
      </c>
      <c r="FD177" s="73" t="str">
        <v>Intersect. of 8.79 and R.25 MAX</v>
      </c>
      <c r="FE177" s="73" t="str">
        <v>Keep Ind. Tip away from corner</v>
      </c>
      <c r="FF177" s="73" t="str">
        <v>L31</v>
      </c>
      <c r="FG177" s="73" t="str">
        <v>Laser Mark</v>
      </c>
      <c r="FH177" s="73" t="str">
        <v>LASER PER NOTE 4</v>
      </c>
      <c r="FI177" s="73" t="str">
        <v>LASER PER NOTE 4, Final Check 1 only</v>
      </c>
      <c r="FJ177" s="73" t="str">
        <v>Less than .002 out of center = Pass</v>
      </c>
      <c r="FK177" s="73" t="str">
        <v>Less than 2.75 = Pass, Section</v>
      </c>
      <c r="FL177" s="73" t="str">
        <v>List as pin. Not Calibrated</v>
      </c>
      <c r="FM177" s="73" t="str">
        <v>M9 X 1.25 BUTT See Comment Image</v>
      </c>
      <c r="FN177" s="73" t="str">
        <v>Manual Section</v>
      </c>
      <c r="FO177" s="73" t="str">
        <v>Max Deep .241 NO-GO =.42</v>
      </c>
      <c r="FP177" s="73" t="str">
        <v>MAX Depth of (Note 7) .241 NO-GO Pin</v>
      </c>
      <c r="FQ177" s="73" t="str">
        <v>Measure from Blue Line, See Image</v>
      </c>
      <c r="FR177" s="73" t="str">
        <v>Measure Width of Blue Area, See Image</v>
      </c>
      <c r="FS177" s="73" t="str">
        <v>Mfg. Tol</v>
      </c>
      <c r="FT177" s="73" t="str">
        <v>Mfg. Tol, See Image</v>
      </c>
      <c r="FU177" s="73" t="str">
        <v>Mfg. Tol.</v>
      </c>
      <c r="FV177" s="73" t="str">
        <v>Mfg. Tol. "A"</v>
      </c>
      <c r="FW177" s="73" t="str">
        <v>Mfg. Tol. (Zero on Gauge Full Dia. Lead)</v>
      </c>
      <c r="FX177" s="73" t="str">
        <v>Mfg. Tol. Balloon 11, See Image</v>
      </c>
      <c r="FY177" s="73" t="str">
        <v>Mfg. Tol. Balloon 4</v>
      </c>
      <c r="FZ177" s="73" t="str">
        <v>Mfg. Tol. Balloon 7</v>
      </c>
      <c r="GA177" s="73" t="str">
        <v xml:space="preserve">Mfg. Tol. C-Bore Face (Ballo 28) </v>
      </c>
      <c r="GB177" s="73" t="str">
        <v>Mfg. Tol. Section</v>
      </c>
      <c r="GC177" s="73" t="str">
        <v>Mfg. Tol. See Image</v>
      </c>
      <c r="GD177" s="73" t="str">
        <v>Mfg. Tol., 3 Places, Record MAX</v>
      </c>
      <c r="GE177" s="73" t="str">
        <v>Mfg. Tol., Balloon 11</v>
      </c>
      <c r="GF177" s="73" t="str">
        <v>Mfg. Tol., Balloon 7</v>
      </c>
      <c r="GG177" s="73" t="str">
        <v>Mfg. Tol., Blank</v>
      </c>
      <c r="GH177" s="73" t="str">
        <v>Mfg. Tol., Blank, Balloon 12</v>
      </c>
      <c r="GI177" s="73" t="str">
        <v>Mfg. Tol., Blend to SØ.320</v>
      </c>
      <c r="GJ177" s="73" t="str">
        <v>Mfg. Tol., Calculation</v>
      </c>
      <c r="GK177" s="73" t="str">
        <v>Mfg. Tol., For Mill Fixture</v>
      </c>
      <c r="GL177" s="73" t="str">
        <v>Mfg. Tol., L32</v>
      </c>
      <c r="GM177" s="73" t="str">
        <v>Mfg. Tol., L33</v>
      </c>
      <c r="GN177" s="73" t="str">
        <v>Mfg. Tol., No Tool Marks</v>
      </c>
      <c r="GO177" s="73" t="str">
        <v>Mfg. Tol., OL03361</v>
      </c>
      <c r="GP177" s="73" t="str">
        <v>Mfg. Tol., Record off center value</v>
      </c>
      <c r="GQ177" s="73" t="str">
        <v>Mfg. Tol., Same 3 Places, Record MIN</v>
      </c>
      <c r="GR177" s="73" t="str">
        <v>Mfg. Tol., Section</v>
      </c>
      <c r="GS177" s="73" t="str">
        <v>Mfg. Tol., Section B-B</v>
      </c>
      <c r="GT177" s="73" t="str">
        <v>Mfg. Tol., Section, OL03361</v>
      </c>
      <c r="GU177" s="73" t="str">
        <v>Mfg. Tol., Section, Per Note 2</v>
      </c>
      <c r="GV177" s="73" t="str">
        <v>Mfg. Tol., See Image</v>
      </c>
      <c r="GW177" s="73" t="str">
        <v>Mfg. Tol., See Image, Bore in Blue</v>
      </c>
      <c r="GX177" s="73" t="str">
        <v>Mfg. Tol., See Image, Hook Tip</v>
      </c>
      <c r="GY177" s="73" t="str">
        <v>Mfg. Tol., Sharp Okay No Burr</v>
      </c>
      <c r="GZ177" s="73" t="str">
        <v>Mfg. Tol., Threadless Blank</v>
      </c>
      <c r="HA177" s="73" t="str">
        <v>Mfg.Tol.</v>
      </c>
      <c r="HB177" s="73" t="str">
        <v>Mgf. To., T.S.C.</v>
      </c>
      <c r="HC177" s="73" t="str">
        <v>Milled Feature</v>
      </c>
      <c r="HD177" s="73" t="str">
        <v>Milled Feature, OL04045</v>
      </c>
      <c r="HE177" s="73" t="str">
        <v>More than .0005 out of center = Fail</v>
      </c>
      <c r="HF177" s="73" t="str">
        <v>Must Pass Through</v>
      </c>
      <c r="HG177" s="73" t="str">
        <v>Must pass through gauge</v>
      </c>
      <c r="HH177" s="73" t="str">
        <v>Must Pass Through Go Gauge</v>
      </c>
      <c r="HI177" s="73" t="str">
        <v>Must Pass, See Image.</v>
      </c>
      <c r="HJ177" s="73" t="str">
        <v>NA</v>
      </c>
      <c r="HK177" s="73" t="str">
        <v>Narrow Area</v>
      </c>
      <c r="HL177" s="73" t="str">
        <v>Near Balloon 21</v>
      </c>
      <c r="HM177" s="73" t="str">
        <v>Near Datum B</v>
      </c>
      <c r="HN177" s="73" t="str">
        <v>Neck Dia.</v>
      </c>
      <c r="HO177" s="73" t="str">
        <v>Neck to Head Rad.</v>
      </c>
      <c r="HP177" s="73" t="str">
        <v>No Copper Deposits Allowed</v>
      </c>
      <c r="HQ177" s="73" t="str">
        <v>No Section</v>
      </c>
      <c r="HR177" s="73" t="str">
        <v>No Section, .01 to .014 = Pass</v>
      </c>
      <c r="HS177" s="73" t="str">
        <v>No Section, Rotate Part</v>
      </c>
      <c r="HT177" s="73" t="str">
        <v>No Section, See Image</v>
      </c>
      <c r="HU177" s="73" t="str">
        <v>No Slot, Section B-B</v>
      </c>
      <c r="HV177" s="73" t="str">
        <v>No visual step = Pass</v>
      </c>
      <c r="HW177" s="73" t="str">
        <v>Not to exceed .95 Deep</v>
      </c>
      <c r="HX177" s="73" t="str">
        <v>Note 1</v>
      </c>
      <c r="HY177" s="73" t="str">
        <v>OL00333/A</v>
      </c>
      <c r="HZ177" s="73" t="str">
        <v>OL00519</v>
      </c>
      <c r="IA177" s="73" t="str">
        <v>OL00520</v>
      </c>
      <c r="IB177" s="73" t="str">
        <v>OL00529</v>
      </c>
      <c r="IC177" s="73" t="str">
        <v>OL00542</v>
      </c>
      <c r="ID177" s="73" t="str">
        <v>OL00724</v>
      </c>
      <c r="IE177" s="73" t="str">
        <v>OL01250</v>
      </c>
      <c r="IF177" s="73" t="str">
        <v>OL01869, Threadless Blank</v>
      </c>
      <c r="IG177" s="73" t="str">
        <v>OL01870, Section</v>
      </c>
      <c r="IH177" s="73" t="str">
        <v>OL02255</v>
      </c>
      <c r="II177" s="73" t="str">
        <v>OL02255, Mfg. Tol.</v>
      </c>
      <c r="IJ177" s="73" t="str">
        <v>OL02302</v>
      </c>
      <c r="IK177" s="73" t="str">
        <v xml:space="preserve">OL02318  needed per image instructions </v>
      </c>
      <c r="IL177" s="73" t="str">
        <v>OL02556</v>
      </c>
      <c r="IM177" s="73" t="str">
        <v>OL02557</v>
      </c>
      <c r="IN177" s="73" t="str">
        <v>OL02567</v>
      </c>
      <c r="IO177" s="73" t="str">
        <v>OL02653</v>
      </c>
      <c r="IP177" s="73" t="str">
        <v>OL02718</v>
      </c>
      <c r="IQ177" s="73" t="str">
        <v>OL02841</v>
      </c>
      <c r="IR177" s="73" t="str">
        <v>OL02842</v>
      </c>
      <c r="IS177" s="73" t="str">
        <v>OL02844</v>
      </c>
      <c r="IT177" s="73" t="str">
        <v>OL02871</v>
      </c>
      <c r="IU177" s="73" t="str">
        <v>OL02887</v>
      </c>
      <c r="IV177" s="73" t="str">
        <v>OL03500</v>
      </c>
      <c r="IW177" s="73" t="str">
        <v>OL03766</v>
      </c>
      <c r="IX177" s="73" t="str">
        <v>OL03868</v>
      </c>
      <c r="IY177" s="73" t="str">
        <v>OL03869</v>
      </c>
      <c r="IZ177" s="73" t="str">
        <v>OL03870</v>
      </c>
      <c r="JA177" s="73" t="str">
        <v>OL03873, DWG# 100448-44</v>
      </c>
      <c r="JB177" s="73" t="str">
        <v>OL03949</v>
      </c>
      <c r="JC177" s="73" t="str">
        <v xml:space="preserve">OL04043, Section </v>
      </c>
      <c r="JD177" s="73" t="str">
        <v xml:space="preserve">OL04044, Section </v>
      </c>
      <c r="JE177" s="73" t="str">
        <v>OL04045</v>
      </c>
      <c r="JF177" s="73" t="str">
        <v>OL04045, Milled Feature</v>
      </c>
      <c r="JG177" s="73" t="str">
        <v>OL04063</v>
      </c>
      <c r="JH177" s="73" t="str">
        <v>OL04064</v>
      </c>
      <c r="JI177" s="73" t="str">
        <v>OL04065</v>
      </c>
      <c r="JJ177" s="73" t="str">
        <v>OL04181</v>
      </c>
      <c r="JK177" s="73" t="str">
        <v>OL04218</v>
      </c>
      <c r="JL177" s="73" t="str">
        <v>OL04224, See Image</v>
      </c>
      <c r="JM177" s="73" t="str">
        <v>OL04374</v>
      </c>
      <c r="JN177" s="73" t="str">
        <v>OL04375, Section M-M</v>
      </c>
      <c r="JO177" s="73" t="str">
        <v>OL04376, Section M-M</v>
      </c>
      <c r="JP177" s="73" t="str">
        <v>OL04443</v>
      </c>
      <c r="JQ177" s="73" t="str">
        <v>OL04444</v>
      </c>
      <c r="JR177" s="73" t="str">
        <v>OL05000</v>
      </c>
      <c r="JS177" s="73" t="str">
        <v>One side of slot</v>
      </c>
      <c r="JT177" s="73" t="str">
        <v>Other side of slot</v>
      </c>
      <c r="JU177" s="73" t="str">
        <v>Out of center more than .002 = Fail</v>
      </c>
      <c r="JV177" s="73" t="str">
        <v>Out of center more than.002 = Fail</v>
      </c>
      <c r="JW177" s="73" t="str">
        <v>Overlay OL02713</v>
      </c>
      <c r="JX177" s="73" t="str">
        <v>Overlay OL02714</v>
      </c>
      <c r="JY177" s="73" t="str">
        <v>Overlay OL02718</v>
      </c>
      <c r="JZ177" s="73" t="str">
        <v>Overlay OL03831, Mfg. Tol.</v>
      </c>
      <c r="KA177" s="73" t="str">
        <v>Part Without Slots</v>
      </c>
      <c r="KB177" s="73" t="str">
        <v>Part Without Slots, See Image</v>
      </c>
      <c r="KC177" s="73" t="str">
        <v xml:space="preserve">Pass = .0254 or Less </v>
      </c>
      <c r="KD177" s="73" t="str">
        <v>PD MIN = 4.361, PD MAX = 4.456</v>
      </c>
      <c r="KE177" s="73" t="str">
        <v>Per Balloon 2 Note</v>
      </c>
      <c r="KF177" s="73" t="str">
        <v>Per drawing note(s) 8.</v>
      </c>
      <c r="KG177" s="73" t="str">
        <v>Point or Sphere Tip</v>
      </c>
      <c r="KH177" s="73" t="str">
        <v>Point Tip</v>
      </c>
      <c r="KI177" s="73" t="str">
        <v>R.9 to R1.1 = Pass, See Image</v>
      </c>
      <c r="KJ177" s="73" t="str">
        <v>Ram Construction</v>
      </c>
      <c r="KK177" s="73" t="str">
        <v>Record Same Pass / Fail All Balloons</v>
      </c>
      <c r="KL177" s="73" t="str">
        <v>Ref. Balloon 1</v>
      </c>
      <c r="KM177" s="73" t="str">
        <v>Ref. Balloon 12</v>
      </c>
      <c r="KN177" s="73" t="str">
        <v>Ref. Balloon 13, 100% AQL</v>
      </c>
      <c r="KO177" s="73" t="str">
        <v>Ref. Balloon 2</v>
      </c>
      <c r="KP177" s="73" t="str">
        <v>Ref. Balloon 21, 100% AQL</v>
      </c>
      <c r="KQ177" s="73" t="str">
        <v>Ref. Balloon 4</v>
      </c>
      <c r="KR177" s="73" t="str">
        <v>Ref. Balloon 7</v>
      </c>
      <c r="KS177" s="73" t="str">
        <v>Ref. Balloon 8</v>
      </c>
      <c r="KT177" s="73" t="str">
        <v>Relieved Pin Gauges 09236 &amp; 09235</v>
      </c>
      <c r="KU177" s="73" t="str">
        <v>Rotate Part</v>
      </c>
      <c r="KV177" s="73" t="str">
        <v>Rotate Part, See Image</v>
      </c>
      <c r="KW177" s="73" t="str">
        <v>Same as Root Radius</v>
      </c>
      <c r="KX177" s="73" t="str">
        <v>Section</v>
      </c>
      <c r="KY177" s="73" t="str">
        <v>Section B-B</v>
      </c>
      <c r="KZ177" s="73" t="str">
        <v>Section B-B, Distance Between Grooves</v>
      </c>
      <c r="LA177" s="73" t="str">
        <v>Section C-C</v>
      </c>
      <c r="LB177" s="73" t="str">
        <v>Section Part</v>
      </c>
      <c r="LC177" s="73" t="str">
        <v>Section Part, Measured from Opposite Face</v>
      </c>
      <c r="LD177" s="73" t="str">
        <v>Section, Broachless Blank</v>
      </c>
      <c r="LE177" s="73" t="str">
        <v>Section, EXT. Sphere Location.</v>
      </c>
      <c r="LF177" s="73" t="str">
        <v>Section, Hex Cham. Ang.</v>
      </c>
      <c r="LG177" s="73" t="str">
        <v>Section, Hex Fillet Rad.</v>
      </c>
      <c r="LH177" s="73" t="str">
        <v>Section, INT. Feature</v>
      </c>
      <c r="LI177" s="73" t="str">
        <v>Section, INT. Sphere Location.</v>
      </c>
      <c r="LJ177" s="73" t="str">
        <v>Section, Mfg. Tol.</v>
      </c>
      <c r="LK177" s="73" t="str">
        <v>Section, Mfg. Tol., See Image</v>
      </c>
      <c r="LL177" s="73" t="str">
        <v>Section, OL00486</v>
      </c>
      <c r="LM177" s="73" t="str">
        <v>Section, OL00542</v>
      </c>
      <c r="LN177" s="73" t="str">
        <v>Section, OL00543</v>
      </c>
      <c r="LO177" s="73" t="str">
        <v>Section, OL00544</v>
      </c>
      <c r="LP177" s="73" t="str">
        <v>Section, OL00545</v>
      </c>
      <c r="LQ177" s="73" t="str">
        <v>Section, OL00546</v>
      </c>
      <c r="LR177" s="73" t="str">
        <v>Section, OL00547</v>
      </c>
      <c r="LS177" s="73" t="str">
        <v>Section, OL00555</v>
      </c>
      <c r="LT177" s="73" t="str">
        <v>Section, OL00725</v>
      </c>
      <c r="LU177" s="73" t="str">
        <v>Section, OL01430</v>
      </c>
      <c r="LV177" s="73" t="str">
        <v>Section, OL01434</v>
      </c>
      <c r="LW177" s="73" t="str">
        <v>Section, OL01435</v>
      </c>
      <c r="LX177" s="73" t="str">
        <v>Section, OL01807</v>
      </c>
      <c r="LY177" s="73" t="str">
        <v>Section, OL01830</v>
      </c>
      <c r="LZ177" s="73" t="str">
        <v>Section, OL02351</v>
      </c>
      <c r="MA177" s="73" t="str">
        <v>Section, OL02519</v>
      </c>
      <c r="MB177" s="73" t="str">
        <v>Section, OL02520</v>
      </c>
      <c r="MC177" s="73" t="str">
        <v>Section, OL02522</v>
      </c>
      <c r="MD177" s="73" t="str">
        <v>Section, OL02540</v>
      </c>
      <c r="ME177" s="73" t="str">
        <v>Section, OL02541</v>
      </c>
      <c r="MF177" s="73" t="str">
        <v>Section, OL02552</v>
      </c>
      <c r="MG177" s="73" t="str">
        <v>Section, OL02553</v>
      </c>
      <c r="MH177" s="73" t="str">
        <v>Section, OL02554</v>
      </c>
      <c r="MI177" s="73" t="str">
        <v>Section, OL02555</v>
      </c>
      <c r="MJ177" s="73" t="str">
        <v>Section, OL02558</v>
      </c>
      <c r="MK177" s="73" t="str">
        <v>Section, OL02559</v>
      </c>
      <c r="ML177" s="73" t="str">
        <v>Section, OL02560</v>
      </c>
      <c r="MM177" s="73" t="str">
        <v>Section, OL02619</v>
      </c>
      <c r="MN177" s="73" t="str">
        <v>Section, OL02620</v>
      </c>
      <c r="MO177" s="73" t="str">
        <v>Section, OL02621</v>
      </c>
      <c r="MP177" s="73" t="str">
        <v>Section, OL02622</v>
      </c>
      <c r="MQ177" s="73" t="str">
        <v>Section, OL02623</v>
      </c>
      <c r="MR177" s="73" t="str">
        <v>Section, OL02624</v>
      </c>
      <c r="MS177" s="73" t="str">
        <v>Section, OL02652</v>
      </c>
      <c r="MT177" s="73" t="str">
        <v>Section, OL02680</v>
      </c>
      <c r="MU177" s="73" t="str">
        <v>Section, OL02793</v>
      </c>
      <c r="MV177" s="73" t="str">
        <v>Section, OL02823</v>
      </c>
      <c r="MW177" s="73" t="str">
        <v>Section, OL02843</v>
      </c>
      <c r="MX177" s="73" t="str">
        <v>Section, OL03026, Ext.</v>
      </c>
      <c r="MY177" s="73" t="str">
        <v>Section, OL03026, Int.</v>
      </c>
      <c r="MZ177" s="73" t="str">
        <v>Section, OL03570, DWG# 100448-41</v>
      </c>
      <c r="NA177" s="73" t="str">
        <v>Section, OL03781</v>
      </c>
      <c r="NB177" s="73" t="str">
        <v>Section, OL03911</v>
      </c>
      <c r="NC177" s="73" t="str">
        <v>Section, OL03912</v>
      </c>
      <c r="ND177" s="73" t="str">
        <v>Section, OL03928</v>
      </c>
      <c r="NE177" s="73" t="str">
        <v>Section, OL03929</v>
      </c>
      <c r="NF177" s="73" t="str">
        <v>Section, OL04030</v>
      </c>
      <c r="NG177" s="73" t="str">
        <v>Section, OL04037</v>
      </c>
      <c r="NH177" s="73" t="str">
        <v>Section, OL04038</v>
      </c>
      <c r="NI177" s="73" t="str">
        <v>Section, OL04046</v>
      </c>
      <c r="NJ177" s="73" t="str">
        <v>Section, OL04065</v>
      </c>
      <c r="NK177" s="73" t="str">
        <v>Section, OL04066</v>
      </c>
      <c r="NL177" s="73" t="str">
        <v>Section, OL04067</v>
      </c>
      <c r="NM177" s="73" t="str">
        <v>Section, OL04069</v>
      </c>
      <c r="NN177" s="73" t="str">
        <v>Section, OL04071</v>
      </c>
      <c r="NO177" s="73" t="str">
        <v>Section, OL04173</v>
      </c>
      <c r="NP177" s="73" t="str">
        <v>Section, OL04174</v>
      </c>
      <c r="NQ177" s="73" t="str">
        <v>Section, OL04214</v>
      </c>
      <c r="NR177" s="73" t="str">
        <v>Section, OL04215</v>
      </c>
      <c r="NS177" s="73" t="str">
        <v>Section, OL04216</v>
      </c>
      <c r="NT177" s="73" t="str">
        <v>Section, OL04217</v>
      </c>
      <c r="NU177" s="73" t="str">
        <v>Section, Overlay OL02716</v>
      </c>
      <c r="NV177" s="73" t="str">
        <v>Section, Overlay OL02717</v>
      </c>
      <c r="NW177" s="73" t="str">
        <v>Section, See Image</v>
      </c>
      <c r="NX177" s="73" t="str">
        <v>Section, See Image, DWG# 100448-41</v>
      </c>
      <c r="NY177" s="73" t="str">
        <v>Section, Without Sots</v>
      </c>
      <c r="NZ177" s="73" t="str">
        <v>See Comments Sheet</v>
      </c>
      <c r="OA177" s="73" t="str">
        <v>See Comments Sheet, OL02318</v>
      </c>
      <c r="OB177" s="73" t="str">
        <v>See Image</v>
      </c>
      <c r="OC177" s="73" t="str">
        <v>See Image, .005 or Less = Pass</v>
      </c>
      <c r="OD177" s="73" t="str">
        <v>See Image, Check Near Radius</v>
      </c>
      <c r="OE177" s="73" t="str">
        <v>See Image, Constrained</v>
      </c>
      <c r="OF177" s="73" t="str">
        <v>See Image, Distance Between Flats</v>
      </c>
      <c r="OG177" s="73" t="str">
        <v xml:space="preserve">See Image, Mfg. Tol, Section A-A </v>
      </c>
      <c r="OH177" s="73" t="str">
        <v>See image, Mfg. Tol.</v>
      </c>
      <c r="OI177" s="73" t="str">
        <v>See Image, Mic. Across Flats</v>
      </c>
      <c r="OJ177" s="73" t="str">
        <v>See Image, OL02850</v>
      </c>
      <c r="OK177" s="73" t="str">
        <v>See Image, OL02880</v>
      </c>
      <c r="OL177" s="73" t="str">
        <v>See Image, OL03926</v>
      </c>
      <c r="OM177" s="73" t="str">
        <v>See Image, OL03927</v>
      </c>
      <c r="ON177" s="73" t="str">
        <v>See Image, OL04003</v>
      </c>
      <c r="OO177" s="73" t="str">
        <v>'See Image, OL04342,  Best Fit Joe Block</v>
      </c>
      <c r="OP177" s="73" t="str">
        <v>See Image, OL04342,  Blank</v>
      </c>
      <c r="OQ177" s="73" t="str">
        <v>See Image, OL04342, Blank</v>
      </c>
      <c r="OR177" s="73" t="str">
        <v>See Image, OL04343, Blank</v>
      </c>
      <c r="OS177" s="73" t="str">
        <v>See Image, Pass = .002 or Less</v>
      </c>
      <c r="OT177" s="73" t="str">
        <v>See Image, Rcd. MAX</v>
      </c>
      <c r="OU177" s="73" t="str">
        <v>See Image, Rcd. MIN</v>
      </c>
      <c r="OV177" s="73" t="str">
        <v>See Image, Section</v>
      </c>
      <c r="OW177" s="73" t="str">
        <v>See Image, Section A-A</v>
      </c>
      <c r="OX177" s="73" t="str">
        <v>See Image, Section B-B</v>
      </c>
      <c r="OY177" s="73" t="str">
        <v>See Image, Section B-B, TSC</v>
      </c>
      <c r="OZ177" s="73" t="str">
        <v>See Image, Shank Drawing # 18000-XX-XX A</v>
      </c>
      <c r="PA177" s="73" t="str">
        <v>Sequencial Laser 01, 120 Per Print</v>
      </c>
      <c r="PB177" s="73" t="str">
        <v>Set to .202, Zero on Thread Lead</v>
      </c>
      <c r="PC177" s="73" t="str">
        <v>Sharp OK, No Burr</v>
      </c>
      <c r="PD177" s="73" t="str">
        <v>Sharp OK, No Raised Edge, See Image</v>
      </c>
      <c r="PE177" s="73" t="str">
        <v>Sharp OK, No Raised Edges</v>
      </c>
      <c r="PF177" s="73" t="str">
        <v>Sharp okay no raised edge</v>
      </c>
      <c r="PG177" s="73" t="str">
        <v>Sharp Okay, No Burr</v>
      </c>
      <c r="PH177" s="73" t="str">
        <v>Sharp Okay, No Raised Edge</v>
      </c>
      <c r="PI177" s="73" t="str">
        <v>Sharp Okay, No Raised Edges,</v>
      </c>
      <c r="PJ177" s="73" t="str">
        <v>Sharp Okay, See Image</v>
      </c>
      <c r="PK177" s="73" t="str">
        <v xml:space="preserve">Start of Radius @ .195 </v>
      </c>
      <c r="PL177" s="73" t="str">
        <v xml:space="preserve">Start of Radius @ .21 </v>
      </c>
      <c r="PM177" s="73" t="str">
        <v xml:space="preserve">T.S.C. </v>
      </c>
      <c r="PN177" s="73" t="str">
        <v>Tangent Point</v>
      </c>
      <c r="PO177" s="73" t="str">
        <v>Tangent point of R.50</v>
      </c>
      <c r="PP177" s="73" t="str">
        <v>Taper Check, Mfg.Tol.</v>
      </c>
      <c r="PQ177" s="73" t="str">
        <v>Taper Check, Mfg.Tol., See Image</v>
      </c>
      <c r="PR177" s="73" t="str">
        <v>Thrd. Minor Ø</v>
      </c>
      <c r="PS177" s="73" t="str">
        <v>Thrd. Relief Ø</v>
      </c>
      <c r="PT177" s="73" t="str">
        <v>Threadless Blank</v>
      </c>
      <c r="PU177" s="73" t="str">
        <v>Threadless Blank, From Major Ø</v>
      </c>
      <c r="PV177" s="73" t="str">
        <v>Threadless Blank, Mfg. Tol.</v>
      </c>
      <c r="PW177" s="73" t="str">
        <v>Threadless Blank, Thrd. to Neck Rad.</v>
      </c>
      <c r="PX177" s="73" t="str">
        <v>Thredless Blank</v>
      </c>
      <c r="PY177" s="73" t="str">
        <v>To center of R.005</v>
      </c>
      <c r="PZ177" s="73" t="str">
        <v>Torx Min. Dia.</v>
      </c>
      <c r="QA177" s="73" t="str">
        <v>Turn Ø Free of Mill Marks</v>
      </c>
      <c r="QB177" s="73" t="str">
        <v>Use (Full) GO Hex</v>
      </c>
      <c r="QC177" s="73" t="str">
        <v>Use Balloon 1 FULL Gauge</v>
      </c>
      <c r="QD177" s="73" t="str">
        <v>Use Balloon 9 FULL GO</v>
      </c>
      <c r="QE177" s="73" t="str">
        <v>Use Best Fit Pin</v>
      </c>
      <c r="QF177" s="73" t="str">
        <v>Use Disk Tip</v>
      </c>
      <c r="QG177" s="73" t="str">
        <v>Use flat bottomed indicator tip.</v>
      </c>
      <c r="QH177" s="73" t="str">
        <v xml:space="preserve">Use Full .093 Go Hex </v>
      </c>
      <c r="QI177" s="73" t="str">
        <v xml:space="preserve">Use Full .0930 Go Hex </v>
      </c>
      <c r="QJ177" s="73" t="str">
        <v>Use Full .1235 Go Hex</v>
      </c>
      <c r="QK177" s="73" t="str">
        <v>Use Gauge K2-98-8019-04, See Image</v>
      </c>
      <c r="QL177" s="73" t="str">
        <v>Use large flat indicator tip</v>
      </c>
      <c r="QM177" s="73" t="str">
        <v>Use Pins.3330/.3350, See Image MAX NO-GO</v>
      </c>
      <c r="QN177" s="73" t="str">
        <v>Use Pointed Drop Indicator Tip</v>
      </c>
      <c r="QO177" s="73" t="str">
        <v>V-Block</v>
      </c>
      <c r="QP177" s="73" t="str">
        <v>V-Block,  AMB for 13</v>
      </c>
      <c r="QQ177" s="73" t="str">
        <v>V-Block,  Hex Cham. Dia.</v>
      </c>
      <c r="QR177" s="73" t="str">
        <v>V-Block, Hex Depth</v>
      </c>
      <c r="QS177" s="73" t="str">
        <v>VBU Gauge</v>
      </c>
      <c r="QT177" s="73" t="str">
        <v>Visibally smaller than HEX=Pass</v>
      </c>
      <c r="QU177" s="73" t="str">
        <v>Visual Per Drawing</v>
      </c>
      <c r="QV177" s="73" t="str">
        <v>Whirl Blank</v>
      </c>
      <c r="QW177" s="73" t="str">
        <v xml:space="preserve">Whirl Blank </v>
      </c>
      <c r="QX177" s="73" t="str">
        <v>Whirl Blank, Neck Rad. End to Head CL</v>
      </c>
      <c r="QY177" s="73" t="str">
        <v>Whirl Blank, Nose Start Dia.</v>
      </c>
      <c r="QZ177" s="73" t="str">
        <v>Whirl Blank, Nose Start Dist.</v>
      </c>
      <c r="RA177" s="73" t="str">
        <v>Whirl Blank, Thrd. Minor</v>
      </c>
      <c r="RB177" s="73" t="str">
        <v>Whirl Blank, Thrd. Pullout Dia.</v>
      </c>
      <c r="RC177" s="73" t="str">
        <v>Whole Part, Removal is at Assy. Level</v>
      </c>
      <c r="RD177" s="73" t="str">
        <v>Wide Area</v>
      </c>
      <c r="RE177" s="73" t="str">
        <v>Zero on End of Go Gauge</v>
      </c>
    </row>
    <row r="178" spans="1:473">
      <c r="A178" s="73" t="s">
        <v>814</v>
      </c>
      <c r="C178" s="73" t="str" cm="1">
        <f t="array" ref="C178:RE178">TRANSPOSE(_xlfn._xlws.SORT(_xlfn._xlws.FILTER($A$2:$A$600,ISNUMBER(SEARCH('PartLib Table'!M185,$A$2:$A$600)),"not found")))</f>
        <v xml:space="preserve"> 'C', Whirl Blank</v>
      </c>
      <c r="D178" s="73" t="str">
        <v xml:space="preserve"> See Image, Constrained</v>
      </c>
      <c r="E178" s="73" t="str">
        <v>(.04 to .12 range = Pass)</v>
      </c>
      <c r="F178" s="73" t="str">
        <v>(.042 FULL) Go Pin Seat Fully</v>
      </c>
      <c r="G178" s="73" t="str">
        <v>(B), Mfg. Tol.</v>
      </c>
      <c r="H178" s="73" t="str">
        <v>(B), O.A.L.</v>
      </c>
      <c r="I178" s="73" t="str">
        <v>.001 or less =Pass</v>
      </c>
      <c r="J178" s="73" t="str">
        <v>.001 or less out of center = Pass</v>
      </c>
      <c r="K178" s="73" t="str">
        <v>.002 or Less = Pass</v>
      </c>
      <c r="L178" s="73" t="str">
        <v>.002 or Less out of center = Pass</v>
      </c>
      <c r="M178" s="73" t="str">
        <v>.005 to .015 = Pass</v>
      </c>
      <c r="N178" s="73" t="str">
        <v>.0125 Mean, Section</v>
      </c>
      <c r="O178" s="73" t="str">
        <v>.025 or Less in X &amp; Y=Pass</v>
      </c>
      <c r="P178" s="73" t="str">
        <v>.038 Mean</v>
      </c>
      <c r="Q178" s="73" t="str">
        <v>.063 MM = .0024 IN, See Image</v>
      </c>
      <c r="R178" s="73" t="str">
        <v>.063MM = .0024"</v>
      </c>
      <c r="S178" s="73" t="str">
        <v>.243 NO-GO, Unconstrained, Must Not Start</v>
      </c>
      <c r="T178" s="73" t="str">
        <v>@ Back Face &amp; ID, No Raised Edge</v>
      </c>
      <c r="U178" s="73" t="str">
        <v>@ Back Face &amp; OD, No Raised Edge</v>
      </c>
      <c r="V178" s="73" t="str">
        <v>@ ID &amp; FACE</v>
      </c>
      <c r="W178" s="73" t="str">
        <v>@ OD &amp; BACK FACE</v>
      </c>
      <c r="X178" s="73" t="str">
        <v>@ OD &amp; FACE</v>
      </c>
      <c r="Y178" s="73" t="str">
        <v>Across from slot</v>
      </c>
      <c r="Z178" s="73" t="str">
        <v>All Edge Breaks</v>
      </c>
      <c r="AA178" s="73" t="str">
        <v>Attached to bar stock</v>
      </c>
      <c r="AB178" s="73" t="str">
        <v xml:space="preserve">Back Turn Fillet Rad. </v>
      </c>
      <c r="AC178" s="73" t="str">
        <v>Balloon 1 (DWG FRM0105 Page 2, NV-27)</v>
      </c>
      <c r="AD178" s="73" t="str">
        <v>Balloon 1 (DWG FRM0105, NV-30)</v>
      </c>
      <c r="AE178" s="73" t="str">
        <v>Balloon 1 (P# 9890002-20) OL00429/A</v>
      </c>
      <c r="AF178" s="73" t="str">
        <v>Balloon 1, DWG#FRM0105</v>
      </c>
      <c r="AG178" s="73" t="str">
        <v>Balloon 11, See Image</v>
      </c>
      <c r="AH178" s="73" t="str">
        <v xml:space="preserve">Balloon 2 (DWG FRM0105 Page 2, NV-27) </v>
      </c>
      <c r="AI178" s="73" t="str">
        <v>Balloon 2 (DWG FRM0105, NV-30)</v>
      </c>
      <c r="AJ178" s="73" t="str">
        <v>Balloon 2 (P# 9890002-20)</v>
      </c>
      <c r="AK178" s="73" t="str">
        <v>Balloon 2, DWG#FRM0105</v>
      </c>
      <c r="AL178" s="73" t="str">
        <v>Balloon 2, DWG#FRM0105, See Image</v>
      </c>
      <c r="AM178" s="73" t="str">
        <v>Balloon 3 (DWG FRM0105, NV-30 Minor)</v>
      </c>
      <c r="AN178" s="73" t="str">
        <v>Balloon 3 (DWG FRM0105, NV-30)</v>
      </c>
      <c r="AO178" s="73" t="str">
        <v>Balloon 3 (P# 9890002-20)</v>
      </c>
      <c r="AP178" s="73" t="str">
        <v>Balloon 4</v>
      </c>
      <c r="AQ178" s="73" t="str">
        <v>Balloon 4 (P# 9890002-20)</v>
      </c>
      <c r="AR178" s="73" t="str">
        <v>Below Middle Band</v>
      </c>
      <c r="AS178" s="73" t="str">
        <v>Best Fit Pin, .003 or Less =Pass</v>
      </c>
      <c r="AT178" s="73" t="str">
        <v>Blank</v>
      </c>
      <c r="AU178" s="73" t="str">
        <v>Blank Turn Maj.</v>
      </c>
      <c r="AV178" s="73" t="str">
        <v>Blank Turn Maj. Mill Flt., OL4172</v>
      </c>
      <c r="AW178" s="73" t="str">
        <v>Blank Without .010 Slots</v>
      </c>
      <c r="AX178" s="73" t="str">
        <v>Blank Without .010 Slots, Section</v>
      </c>
      <c r="AY178" s="73" t="str">
        <v>Blank without thread</v>
      </c>
      <c r="AZ178" s="73" t="str">
        <v xml:space="preserve">Blank, Center of V Grv. </v>
      </c>
      <c r="BA178" s="73" t="str">
        <v>Blank, Check R adjacent Balloon 17</v>
      </c>
      <c r="BB178" s="73" t="str">
        <v>Blank, EXT. Feature</v>
      </c>
      <c r="BC178" s="73" t="str">
        <v>Blank, See Image, OL04335</v>
      </c>
      <c r="BD178" s="73" t="str">
        <v>Blank, See Image, OL04336</v>
      </c>
      <c r="BE178" s="73" t="str">
        <v xml:space="preserve">Blank, Thrd. </v>
      </c>
      <c r="BF178" s="73" t="str">
        <v>Blank, Turn Tip</v>
      </c>
      <c r="BG178" s="73" t="str">
        <v>Blank, Without Thrd.</v>
      </c>
      <c r="BH178" s="73" t="str">
        <v>Blank, Without Thread</v>
      </c>
      <c r="BI178" s="73" t="str">
        <v xml:space="preserve">Blunt Start Blend to Minor </v>
      </c>
      <c r="BJ178" s="73" t="str">
        <v>Calc., Use Go HEX</v>
      </c>
      <c r="BK178" s="73" t="str">
        <v>Can't dig into OD</v>
      </c>
      <c r="BL178" s="73" t="str">
        <v>Carbide Gauge</v>
      </c>
      <c r="BM178" s="73" t="str">
        <v xml:space="preserve">Center of V Grv. </v>
      </c>
      <c r="BN178" s="73" t="str">
        <v>Centered Less than .03 = Pass</v>
      </c>
      <c r="BO178" s="73" t="str">
        <v>Centered within .0005 or Less = Pass</v>
      </c>
      <c r="BP178" s="73" t="str">
        <v>Centered within .001 or Less = Pass</v>
      </c>
      <c r="BQ178" s="73" t="str">
        <v>Centered within .0254 or Less = Pass</v>
      </c>
      <c r="BR178" s="73" t="str">
        <v>Check close to Rod Slot</v>
      </c>
      <c r="BS178" s="73" t="str">
        <v>Check every other hole</v>
      </c>
      <c r="BT178" s="73" t="str">
        <v>Check Go over full length of slot.</v>
      </c>
      <c r="BU178" s="73" t="str">
        <v>Check Near Closed End</v>
      </c>
      <c r="BV178" s="73" t="str">
        <v>Check per Print View, Away from Rod Slot</v>
      </c>
      <c r="BW178" s="73" t="str">
        <v>Check to Balloon 30 Go Pin</v>
      </c>
      <c r="BX178" s="73" t="str">
        <v>Check with .2705 SET Pin Inside Part</v>
      </c>
      <c r="BY178" s="73" t="str">
        <v>Check with Hex Up</v>
      </c>
      <c r="BZ178" s="73" t="str">
        <v>CMM Blank</v>
      </c>
      <c r="CA178" s="73" t="str">
        <v>Confirm Full Radius</v>
      </c>
      <c r="CB178" s="73" t="str">
        <v>Constrained in fixture</v>
      </c>
      <c r="CC178" s="73" t="str">
        <v>Constrained with Ring</v>
      </c>
      <c r="CD178" s="73" t="str">
        <v>Constrained, See Image</v>
      </c>
      <c r="CE178" s="73" t="str">
        <v>Dim. "A"</v>
      </c>
      <c r="CF178" s="73" t="str">
        <v>Dim. "B"</v>
      </c>
      <c r="CG178" s="73" t="str">
        <v>Dim. "C"</v>
      </c>
      <c r="CH178" s="73" t="str">
        <v>Dim. "D", Whirl Blank</v>
      </c>
      <c r="CI178" s="73" t="str">
        <v>Dim. "G"</v>
      </c>
      <c r="CJ178" s="73" t="str">
        <v>Dim. E, Blank Turn Maj. &amp;  Mill Flt</v>
      </c>
      <c r="CK178" s="73" t="str">
        <v>Dim. E, Blank Turn Maj.&amp;  Mill Flt</v>
      </c>
      <c r="CL178" s="73" t="str">
        <v>Dim. H, Whirl Blank</v>
      </c>
      <c r="CM178" s="73" t="str">
        <v>Dim. J, 'Blank Turn Maj. &amp; Whirl Blank</v>
      </c>
      <c r="CN178" s="73" t="str">
        <v>Disk Drop Indicator Tip</v>
      </c>
      <c r="CO178" s="73" t="str">
        <v>DWG 100448-15, Balloon F_1</v>
      </c>
      <c r="CP178" s="73" t="str">
        <v>DWG 100448-15, OL02571</v>
      </c>
      <c r="CQ178" s="73" t="str">
        <v>DWG 100448-41</v>
      </c>
      <c r="CR178" s="73" t="str">
        <v>DWG 9890040, (10E),Section Part, OL01139</v>
      </c>
      <c r="CS178" s="73" t="str">
        <v>DWG 9890040, (10E),Section, OL01139</v>
      </c>
      <c r="CT178" s="73" t="str">
        <v>DWG 9890040, (11E)</v>
      </c>
      <c r="CU178" s="73" t="str">
        <v>DWG 9890040, (11E), Pins with Flats</v>
      </c>
      <c r="CV178" s="73" t="str">
        <v>DWG 9890040, (12E),  Pass=.002 or less</v>
      </c>
      <c r="CW178" s="73" t="str">
        <v>DWG 9890040, (12E), See Image</v>
      </c>
      <c r="CX178" s="73" t="str">
        <v>DWG 9890040, (1E), OL01431</v>
      </c>
      <c r="CY178" s="73" t="str">
        <v>DWG 9890040, (1E), OL01432</v>
      </c>
      <c r="CZ178" s="73" t="str">
        <v>DWG 9890040, (2E), OL01432</v>
      </c>
      <c r="DA178" s="73" t="str">
        <v>DWG 9890040, (3E)</v>
      </c>
      <c r="DB178" s="73" t="str">
        <v>DWG 9890040, (4E)</v>
      </c>
      <c r="DC178" s="73" t="str">
        <v>DWG 9890040, (5E), OL02336</v>
      </c>
      <c r="DD178" s="73" t="str">
        <v>DWG 9890040, (6E)</v>
      </c>
      <c r="DE178" s="73" t="str">
        <v>DWG 9890040, (7E)</v>
      </c>
      <c r="DF178" s="73" t="str">
        <v>DWG 9890040, (8E), OL01433</v>
      </c>
      <c r="DG178" s="73" t="str">
        <v>DWG 9890040, (8E), OL01433, Section</v>
      </c>
      <c r="DH178" s="73" t="str">
        <v>DWG 9890040, (9E), Close to Rod Slot</v>
      </c>
      <c r="DI178" s="73" t="str">
        <v>DWG 9890040, (9E),Close to Rod Slot</v>
      </c>
      <c r="DJ178" s="73" t="str">
        <v>DWG FRM0105 PAGE 2</v>
      </c>
      <c r="DK178" s="73" t="str">
        <v>DWG# 100448-41</v>
      </c>
      <c r="DL178" s="73" t="str">
        <v>DWG# 100448-44</v>
      </c>
      <c r="DM178" s="73" t="str">
        <v>DWG# 9890003  (1), Section OL00436/A</v>
      </c>
      <c r="DN178" s="73" t="str">
        <v>DWG# 9890003 (3), Ring Gauge Constrained</v>
      </c>
      <c r="DO178" s="73" t="str">
        <v>DWG# 9890003 (4), Section</v>
      </c>
      <c r="DP178" s="73" t="str">
        <v>DWG#100448-26, Balloon 1K, OL02350</v>
      </c>
      <c r="DQ178" s="73" t="str">
        <v>DWG#100448-26, Balloon 2K, OL02350</v>
      </c>
      <c r="DR178" s="73" t="str">
        <v>DWG#100448-26, Balloon 3K, OL02363</v>
      </c>
      <c r="DS178" s="73" t="str">
        <v>DWG#100448-26, Balloon 4K</v>
      </c>
      <c r="DT178" s="73" t="str">
        <v>DWG#100448-26, Balloon 5K, Section</v>
      </c>
      <c r="DU178" s="73" t="str">
        <v>DWG#100448-26, Balloon 6K</v>
      </c>
      <c r="DV178" s="73" t="str">
        <v>DWG#100448-26, Balloon 7K, Section</v>
      </c>
      <c r="DW178" s="73" t="str">
        <v>DWG#100448-26, Mfg. Tol.</v>
      </c>
      <c r="DX178" s="73" t="str">
        <v>DWG#9890003 (2) Ring Gauge Constrained</v>
      </c>
      <c r="DY178" s="73" t="str">
        <v>DWG#9890044</v>
      </c>
      <c r="DZ178" s="73" t="str">
        <v>DWG#9890044 .1985 to .2005=Pass</v>
      </c>
      <c r="EA178" s="73" t="str">
        <v>DWG#9890044 Overlay OL02441</v>
      </c>
      <c r="EB178" s="73" t="str">
        <v>DWG#9890044, OL02441</v>
      </c>
      <c r="EC178" s="73" t="str">
        <v>DWG#FRM0105</v>
      </c>
      <c r="ED178" s="73" t="str">
        <v>EXT.</v>
      </c>
      <c r="EE178" s="73" t="str">
        <v>EXT. Section, OL02460</v>
      </c>
      <c r="EF178" s="73" t="str">
        <v>EXT., OL04223</v>
      </c>
      <c r="EG178" s="73" t="str">
        <v>Flat Drop Indicator Tip</v>
      </c>
      <c r="EH178" s="73" t="str">
        <v>Full Go Pin, No Light, at Radius</v>
      </c>
      <c r="EI178" s="73" t="str">
        <v>Function Check</v>
      </c>
      <c r="EJ178" s="73" t="str">
        <v>GO Function Gauge</v>
      </c>
      <c r="EK178" s="73" t="str">
        <v>Go Gauge for Balloon 1 &amp; 4</v>
      </c>
      <c r="EL178" s="73" t="str">
        <v>Go Pin must pass through</v>
      </c>
      <c r="EM178" s="73" t="str">
        <v>Greater than .005 = Fail, Section</v>
      </c>
      <c r="EN178" s="73" t="str">
        <v>Greater than .025 out of center = Fail</v>
      </c>
      <c r="EO178" s="73" t="str">
        <v>Greater than 2.6 = Pass</v>
      </c>
      <c r="EP178" s="73" t="str">
        <v>Green = Pass, Red = Fail</v>
      </c>
      <c r="EQ178" s="73" t="str">
        <v>Hex Depth</v>
      </c>
      <c r="ER178" s="73" t="str">
        <v>Hex Minor</v>
      </c>
      <c r="ES178" s="73" t="str">
        <v>Hole Dia.</v>
      </c>
      <c r="ET178" s="73" t="str">
        <v>Hook or Disk Tip</v>
      </c>
      <c r="EU178" s="73" t="str">
        <v>ID Sphere Finish</v>
      </c>
      <c r="EV178" s="73" t="str">
        <v>ID/OD Both Sides, Diff. .002 or less = Pass</v>
      </c>
      <c r="EW178" s="73" t="str">
        <v>If Looks Big, Section</v>
      </c>
      <c r="EX178" s="73" t="str">
        <v>If Looks Small, Section</v>
      </c>
      <c r="EY178" s="73" t="str">
        <v>Insp. Close to Break Away, Mfg.Tol.</v>
      </c>
      <c r="EZ178" s="73" t="str">
        <v>INT.</v>
      </c>
      <c r="FA178" s="73" t="str">
        <v>INT. Section, OL02460</v>
      </c>
      <c r="FB178" s="73" t="str">
        <v>INT., OL04223</v>
      </c>
      <c r="FC178" s="73" t="str">
        <v>Intersect. of 7.7 &amp; R0.10</v>
      </c>
      <c r="FD178" s="73" t="str">
        <v>Intersect. of 8.79 and R.25 MAX</v>
      </c>
      <c r="FE178" s="73" t="str">
        <v>Keep Ind. Tip away from corner</v>
      </c>
      <c r="FF178" s="73" t="str">
        <v>L31</v>
      </c>
      <c r="FG178" s="73" t="str">
        <v>Laser Mark</v>
      </c>
      <c r="FH178" s="73" t="str">
        <v>LASER PER NOTE 4</v>
      </c>
      <c r="FI178" s="73" t="str">
        <v>LASER PER NOTE 4, Final Check 1 only</v>
      </c>
      <c r="FJ178" s="73" t="str">
        <v>Less than .002 out of center = Pass</v>
      </c>
      <c r="FK178" s="73" t="str">
        <v>Less than 2.75 = Pass, Section</v>
      </c>
      <c r="FL178" s="73" t="str">
        <v>List as pin. Not Calibrated</v>
      </c>
      <c r="FM178" s="73" t="str">
        <v>M9 X 1.25 BUTT See Comment Image</v>
      </c>
      <c r="FN178" s="73" t="str">
        <v>Manual Section</v>
      </c>
      <c r="FO178" s="73" t="str">
        <v>Max Deep .241 NO-GO =.42</v>
      </c>
      <c r="FP178" s="73" t="str">
        <v>MAX Depth of (Note 7) .241 NO-GO Pin</v>
      </c>
      <c r="FQ178" s="73" t="str">
        <v>Measure from Blue Line, See Image</v>
      </c>
      <c r="FR178" s="73" t="str">
        <v>Measure Width of Blue Area, See Image</v>
      </c>
      <c r="FS178" s="73" t="str">
        <v>Mfg. Tol</v>
      </c>
      <c r="FT178" s="73" t="str">
        <v>Mfg. Tol, See Image</v>
      </c>
      <c r="FU178" s="73" t="str">
        <v>Mfg. Tol.</v>
      </c>
      <c r="FV178" s="73" t="str">
        <v>Mfg. Tol. "A"</v>
      </c>
      <c r="FW178" s="73" t="str">
        <v>Mfg. Tol. (Zero on Gauge Full Dia. Lead)</v>
      </c>
      <c r="FX178" s="73" t="str">
        <v>Mfg. Tol. Balloon 11, See Image</v>
      </c>
      <c r="FY178" s="73" t="str">
        <v>Mfg. Tol. Balloon 4</v>
      </c>
      <c r="FZ178" s="73" t="str">
        <v>Mfg. Tol. Balloon 7</v>
      </c>
      <c r="GA178" s="73" t="str">
        <v xml:space="preserve">Mfg. Tol. C-Bore Face (Ballo 28) </v>
      </c>
      <c r="GB178" s="73" t="str">
        <v>Mfg. Tol. Section</v>
      </c>
      <c r="GC178" s="73" t="str">
        <v>Mfg. Tol. See Image</v>
      </c>
      <c r="GD178" s="73" t="str">
        <v>Mfg. Tol., 3 Places, Record MAX</v>
      </c>
      <c r="GE178" s="73" t="str">
        <v>Mfg. Tol., Balloon 11</v>
      </c>
      <c r="GF178" s="73" t="str">
        <v>Mfg. Tol., Balloon 7</v>
      </c>
      <c r="GG178" s="73" t="str">
        <v>Mfg. Tol., Blank</v>
      </c>
      <c r="GH178" s="73" t="str">
        <v>Mfg. Tol., Blank, Balloon 12</v>
      </c>
      <c r="GI178" s="73" t="str">
        <v>Mfg. Tol., Blend to SØ.320</v>
      </c>
      <c r="GJ178" s="73" t="str">
        <v>Mfg. Tol., Calculation</v>
      </c>
      <c r="GK178" s="73" t="str">
        <v>Mfg. Tol., For Mill Fixture</v>
      </c>
      <c r="GL178" s="73" t="str">
        <v>Mfg. Tol., L32</v>
      </c>
      <c r="GM178" s="73" t="str">
        <v>Mfg. Tol., L33</v>
      </c>
      <c r="GN178" s="73" t="str">
        <v>Mfg. Tol., No Tool Marks</v>
      </c>
      <c r="GO178" s="73" t="str">
        <v>Mfg. Tol., OL03361</v>
      </c>
      <c r="GP178" s="73" t="str">
        <v>Mfg. Tol., Record off center value</v>
      </c>
      <c r="GQ178" s="73" t="str">
        <v>Mfg. Tol., Same 3 Places, Record MIN</v>
      </c>
      <c r="GR178" s="73" t="str">
        <v>Mfg. Tol., Section</v>
      </c>
      <c r="GS178" s="73" t="str">
        <v>Mfg. Tol., Section B-B</v>
      </c>
      <c r="GT178" s="73" t="str">
        <v>Mfg. Tol., Section, OL03361</v>
      </c>
      <c r="GU178" s="73" t="str">
        <v>Mfg. Tol., Section, Per Note 2</v>
      </c>
      <c r="GV178" s="73" t="str">
        <v>Mfg. Tol., See Image</v>
      </c>
      <c r="GW178" s="73" t="str">
        <v>Mfg. Tol., See Image, Bore in Blue</v>
      </c>
      <c r="GX178" s="73" t="str">
        <v>Mfg. Tol., See Image, Hook Tip</v>
      </c>
      <c r="GY178" s="73" t="str">
        <v>Mfg. Tol., Sharp Okay No Burr</v>
      </c>
      <c r="GZ178" s="73" t="str">
        <v>Mfg. Tol., Threadless Blank</v>
      </c>
      <c r="HA178" s="73" t="str">
        <v>Mfg.Tol.</v>
      </c>
      <c r="HB178" s="73" t="str">
        <v>Mgf. To., T.S.C.</v>
      </c>
      <c r="HC178" s="73" t="str">
        <v>Milled Feature</v>
      </c>
      <c r="HD178" s="73" t="str">
        <v>Milled Feature, OL04045</v>
      </c>
      <c r="HE178" s="73" t="str">
        <v>More than .0005 out of center = Fail</v>
      </c>
      <c r="HF178" s="73" t="str">
        <v>Must Pass Through</v>
      </c>
      <c r="HG178" s="73" t="str">
        <v>Must pass through gauge</v>
      </c>
      <c r="HH178" s="73" t="str">
        <v>Must Pass Through Go Gauge</v>
      </c>
      <c r="HI178" s="73" t="str">
        <v>Must Pass, See Image.</v>
      </c>
      <c r="HJ178" s="73" t="str">
        <v>NA</v>
      </c>
      <c r="HK178" s="73" t="str">
        <v>Narrow Area</v>
      </c>
      <c r="HL178" s="73" t="str">
        <v>Near Balloon 21</v>
      </c>
      <c r="HM178" s="73" t="str">
        <v>Near Datum B</v>
      </c>
      <c r="HN178" s="73" t="str">
        <v>Neck Dia.</v>
      </c>
      <c r="HO178" s="73" t="str">
        <v>Neck to Head Rad.</v>
      </c>
      <c r="HP178" s="73" t="str">
        <v>No Copper Deposits Allowed</v>
      </c>
      <c r="HQ178" s="73" t="str">
        <v>No Section</v>
      </c>
      <c r="HR178" s="73" t="str">
        <v>No Section, .01 to .014 = Pass</v>
      </c>
      <c r="HS178" s="73" t="str">
        <v>No Section, Rotate Part</v>
      </c>
      <c r="HT178" s="73" t="str">
        <v>No Section, See Image</v>
      </c>
      <c r="HU178" s="73" t="str">
        <v>No Slot, Section B-B</v>
      </c>
      <c r="HV178" s="73" t="str">
        <v>No visual step = Pass</v>
      </c>
      <c r="HW178" s="73" t="str">
        <v>Not to exceed .95 Deep</v>
      </c>
      <c r="HX178" s="73" t="str">
        <v>Note 1</v>
      </c>
      <c r="HY178" s="73" t="str">
        <v>OL00333/A</v>
      </c>
      <c r="HZ178" s="73" t="str">
        <v>OL00519</v>
      </c>
      <c r="IA178" s="73" t="str">
        <v>OL00520</v>
      </c>
      <c r="IB178" s="73" t="str">
        <v>OL00529</v>
      </c>
      <c r="IC178" s="73" t="str">
        <v>OL00542</v>
      </c>
      <c r="ID178" s="73" t="str">
        <v>OL00724</v>
      </c>
      <c r="IE178" s="73" t="str">
        <v>OL01250</v>
      </c>
      <c r="IF178" s="73" t="str">
        <v>OL01869, Threadless Blank</v>
      </c>
      <c r="IG178" s="73" t="str">
        <v>OL01870, Section</v>
      </c>
      <c r="IH178" s="73" t="str">
        <v>OL02255</v>
      </c>
      <c r="II178" s="73" t="str">
        <v>OL02255, Mfg. Tol.</v>
      </c>
      <c r="IJ178" s="73" t="str">
        <v>OL02302</v>
      </c>
      <c r="IK178" s="73" t="str">
        <v xml:space="preserve">OL02318  needed per image instructions </v>
      </c>
      <c r="IL178" s="73" t="str">
        <v>OL02556</v>
      </c>
      <c r="IM178" s="73" t="str">
        <v>OL02557</v>
      </c>
      <c r="IN178" s="73" t="str">
        <v>OL02567</v>
      </c>
      <c r="IO178" s="73" t="str">
        <v>OL02653</v>
      </c>
      <c r="IP178" s="73" t="str">
        <v>OL02718</v>
      </c>
      <c r="IQ178" s="73" t="str">
        <v>OL02841</v>
      </c>
      <c r="IR178" s="73" t="str">
        <v>OL02842</v>
      </c>
      <c r="IS178" s="73" t="str">
        <v>OL02844</v>
      </c>
      <c r="IT178" s="73" t="str">
        <v>OL02871</v>
      </c>
      <c r="IU178" s="73" t="str">
        <v>OL02887</v>
      </c>
      <c r="IV178" s="73" t="str">
        <v>OL03500</v>
      </c>
      <c r="IW178" s="73" t="str">
        <v>OL03766</v>
      </c>
      <c r="IX178" s="73" t="str">
        <v>OL03868</v>
      </c>
      <c r="IY178" s="73" t="str">
        <v>OL03869</v>
      </c>
      <c r="IZ178" s="73" t="str">
        <v>OL03870</v>
      </c>
      <c r="JA178" s="73" t="str">
        <v>OL03873, DWG# 100448-44</v>
      </c>
      <c r="JB178" s="73" t="str">
        <v>OL03949</v>
      </c>
      <c r="JC178" s="73" t="str">
        <v xml:space="preserve">OL04043, Section </v>
      </c>
      <c r="JD178" s="73" t="str">
        <v xml:space="preserve">OL04044, Section </v>
      </c>
      <c r="JE178" s="73" t="str">
        <v>OL04045</v>
      </c>
      <c r="JF178" s="73" t="str">
        <v>OL04045, Milled Feature</v>
      </c>
      <c r="JG178" s="73" t="str">
        <v>OL04063</v>
      </c>
      <c r="JH178" s="73" t="str">
        <v>OL04064</v>
      </c>
      <c r="JI178" s="73" t="str">
        <v>OL04065</v>
      </c>
      <c r="JJ178" s="73" t="str">
        <v>OL04181</v>
      </c>
      <c r="JK178" s="73" t="str">
        <v>OL04218</v>
      </c>
      <c r="JL178" s="73" t="str">
        <v>OL04224, See Image</v>
      </c>
      <c r="JM178" s="73" t="str">
        <v>OL04374</v>
      </c>
      <c r="JN178" s="73" t="str">
        <v>OL04375, Section M-M</v>
      </c>
      <c r="JO178" s="73" t="str">
        <v>OL04376, Section M-M</v>
      </c>
      <c r="JP178" s="73" t="str">
        <v>OL04443</v>
      </c>
      <c r="JQ178" s="73" t="str">
        <v>OL04444</v>
      </c>
      <c r="JR178" s="73" t="str">
        <v>OL05000</v>
      </c>
      <c r="JS178" s="73" t="str">
        <v>One side of slot</v>
      </c>
      <c r="JT178" s="73" t="str">
        <v>Other side of slot</v>
      </c>
      <c r="JU178" s="73" t="str">
        <v>Out of center more than .002 = Fail</v>
      </c>
      <c r="JV178" s="73" t="str">
        <v>Out of center more than.002 = Fail</v>
      </c>
      <c r="JW178" s="73" t="str">
        <v>Overlay OL02713</v>
      </c>
      <c r="JX178" s="73" t="str">
        <v>Overlay OL02714</v>
      </c>
      <c r="JY178" s="73" t="str">
        <v>Overlay OL02718</v>
      </c>
      <c r="JZ178" s="73" t="str">
        <v>Overlay OL03831, Mfg. Tol.</v>
      </c>
      <c r="KA178" s="73" t="str">
        <v>Part Without Slots</v>
      </c>
      <c r="KB178" s="73" t="str">
        <v>Part Without Slots, See Image</v>
      </c>
      <c r="KC178" s="73" t="str">
        <v xml:space="preserve">Pass = .0254 or Less </v>
      </c>
      <c r="KD178" s="73" t="str">
        <v>PD MIN = 4.361, PD MAX = 4.456</v>
      </c>
      <c r="KE178" s="73" t="str">
        <v>Per Balloon 2 Note</v>
      </c>
      <c r="KF178" s="73" t="str">
        <v>Per drawing note(s) 8.</v>
      </c>
      <c r="KG178" s="73" t="str">
        <v>Point or Sphere Tip</v>
      </c>
      <c r="KH178" s="73" t="str">
        <v>Point Tip</v>
      </c>
      <c r="KI178" s="73" t="str">
        <v>R.9 to R1.1 = Pass, See Image</v>
      </c>
      <c r="KJ178" s="73" t="str">
        <v>Ram Construction</v>
      </c>
      <c r="KK178" s="73" t="str">
        <v>Record Same Pass / Fail All Balloons</v>
      </c>
      <c r="KL178" s="73" t="str">
        <v>Ref. Balloon 1</v>
      </c>
      <c r="KM178" s="73" t="str">
        <v>Ref. Balloon 12</v>
      </c>
      <c r="KN178" s="73" t="str">
        <v>Ref. Balloon 13, 100% AQL</v>
      </c>
      <c r="KO178" s="73" t="str">
        <v>Ref. Balloon 2</v>
      </c>
      <c r="KP178" s="73" t="str">
        <v>Ref. Balloon 21, 100% AQL</v>
      </c>
      <c r="KQ178" s="73" t="str">
        <v>Ref. Balloon 4</v>
      </c>
      <c r="KR178" s="73" t="str">
        <v>Ref. Balloon 7</v>
      </c>
      <c r="KS178" s="73" t="str">
        <v>Ref. Balloon 8</v>
      </c>
      <c r="KT178" s="73" t="str">
        <v>Relieved Pin Gauges 09236 &amp; 09235</v>
      </c>
      <c r="KU178" s="73" t="str">
        <v>Rotate Part</v>
      </c>
      <c r="KV178" s="73" t="str">
        <v>Rotate Part, See Image</v>
      </c>
      <c r="KW178" s="73" t="str">
        <v>Same as Root Radius</v>
      </c>
      <c r="KX178" s="73" t="str">
        <v>Section</v>
      </c>
      <c r="KY178" s="73" t="str">
        <v>Section B-B</v>
      </c>
      <c r="KZ178" s="73" t="str">
        <v>Section B-B, Distance Between Grooves</v>
      </c>
      <c r="LA178" s="73" t="str">
        <v>Section C-C</v>
      </c>
      <c r="LB178" s="73" t="str">
        <v>Section Part</v>
      </c>
      <c r="LC178" s="73" t="str">
        <v>Section Part, Measured from Opposite Face</v>
      </c>
      <c r="LD178" s="73" t="str">
        <v>Section, Broachless Blank</v>
      </c>
      <c r="LE178" s="73" t="str">
        <v>Section, EXT. Sphere Location.</v>
      </c>
      <c r="LF178" s="73" t="str">
        <v>Section, Hex Cham. Ang.</v>
      </c>
      <c r="LG178" s="73" t="str">
        <v>Section, Hex Fillet Rad.</v>
      </c>
      <c r="LH178" s="73" t="str">
        <v>Section, INT. Feature</v>
      </c>
      <c r="LI178" s="73" t="str">
        <v>Section, INT. Sphere Location.</v>
      </c>
      <c r="LJ178" s="73" t="str">
        <v>Section, Mfg. Tol.</v>
      </c>
      <c r="LK178" s="73" t="str">
        <v>Section, Mfg. Tol., See Image</v>
      </c>
      <c r="LL178" s="73" t="str">
        <v>Section, OL00486</v>
      </c>
      <c r="LM178" s="73" t="str">
        <v>Section, OL00542</v>
      </c>
      <c r="LN178" s="73" t="str">
        <v>Section, OL00543</v>
      </c>
      <c r="LO178" s="73" t="str">
        <v>Section, OL00544</v>
      </c>
      <c r="LP178" s="73" t="str">
        <v>Section, OL00545</v>
      </c>
      <c r="LQ178" s="73" t="str">
        <v>Section, OL00546</v>
      </c>
      <c r="LR178" s="73" t="str">
        <v>Section, OL00547</v>
      </c>
      <c r="LS178" s="73" t="str">
        <v>Section, OL00555</v>
      </c>
      <c r="LT178" s="73" t="str">
        <v>Section, OL00725</v>
      </c>
      <c r="LU178" s="73" t="str">
        <v>Section, OL01430</v>
      </c>
      <c r="LV178" s="73" t="str">
        <v>Section, OL01434</v>
      </c>
      <c r="LW178" s="73" t="str">
        <v>Section, OL01435</v>
      </c>
      <c r="LX178" s="73" t="str">
        <v>Section, OL01807</v>
      </c>
      <c r="LY178" s="73" t="str">
        <v>Section, OL01830</v>
      </c>
      <c r="LZ178" s="73" t="str">
        <v>Section, OL02351</v>
      </c>
      <c r="MA178" s="73" t="str">
        <v>Section, OL02519</v>
      </c>
      <c r="MB178" s="73" t="str">
        <v>Section, OL02520</v>
      </c>
      <c r="MC178" s="73" t="str">
        <v>Section, OL02522</v>
      </c>
      <c r="MD178" s="73" t="str">
        <v>Section, OL02540</v>
      </c>
      <c r="ME178" s="73" t="str">
        <v>Section, OL02541</v>
      </c>
      <c r="MF178" s="73" t="str">
        <v>Section, OL02552</v>
      </c>
      <c r="MG178" s="73" t="str">
        <v>Section, OL02553</v>
      </c>
      <c r="MH178" s="73" t="str">
        <v>Section, OL02554</v>
      </c>
      <c r="MI178" s="73" t="str">
        <v>Section, OL02555</v>
      </c>
      <c r="MJ178" s="73" t="str">
        <v>Section, OL02558</v>
      </c>
      <c r="MK178" s="73" t="str">
        <v>Section, OL02559</v>
      </c>
      <c r="ML178" s="73" t="str">
        <v>Section, OL02560</v>
      </c>
      <c r="MM178" s="73" t="str">
        <v>Section, OL02619</v>
      </c>
      <c r="MN178" s="73" t="str">
        <v>Section, OL02620</v>
      </c>
      <c r="MO178" s="73" t="str">
        <v>Section, OL02621</v>
      </c>
      <c r="MP178" s="73" t="str">
        <v>Section, OL02622</v>
      </c>
      <c r="MQ178" s="73" t="str">
        <v>Section, OL02623</v>
      </c>
      <c r="MR178" s="73" t="str">
        <v>Section, OL02624</v>
      </c>
      <c r="MS178" s="73" t="str">
        <v>Section, OL02652</v>
      </c>
      <c r="MT178" s="73" t="str">
        <v>Section, OL02680</v>
      </c>
      <c r="MU178" s="73" t="str">
        <v>Section, OL02793</v>
      </c>
      <c r="MV178" s="73" t="str">
        <v>Section, OL02823</v>
      </c>
      <c r="MW178" s="73" t="str">
        <v>Section, OL02843</v>
      </c>
      <c r="MX178" s="73" t="str">
        <v>Section, OL03026, Ext.</v>
      </c>
      <c r="MY178" s="73" t="str">
        <v>Section, OL03026, Int.</v>
      </c>
      <c r="MZ178" s="73" t="str">
        <v>Section, OL03570, DWG# 100448-41</v>
      </c>
      <c r="NA178" s="73" t="str">
        <v>Section, OL03781</v>
      </c>
      <c r="NB178" s="73" t="str">
        <v>Section, OL03911</v>
      </c>
      <c r="NC178" s="73" t="str">
        <v>Section, OL03912</v>
      </c>
      <c r="ND178" s="73" t="str">
        <v>Section, OL03928</v>
      </c>
      <c r="NE178" s="73" t="str">
        <v>Section, OL03929</v>
      </c>
      <c r="NF178" s="73" t="str">
        <v>Section, OL04030</v>
      </c>
      <c r="NG178" s="73" t="str">
        <v>Section, OL04037</v>
      </c>
      <c r="NH178" s="73" t="str">
        <v>Section, OL04038</v>
      </c>
      <c r="NI178" s="73" t="str">
        <v>Section, OL04046</v>
      </c>
      <c r="NJ178" s="73" t="str">
        <v>Section, OL04065</v>
      </c>
      <c r="NK178" s="73" t="str">
        <v>Section, OL04066</v>
      </c>
      <c r="NL178" s="73" t="str">
        <v>Section, OL04067</v>
      </c>
      <c r="NM178" s="73" t="str">
        <v>Section, OL04069</v>
      </c>
      <c r="NN178" s="73" t="str">
        <v>Section, OL04071</v>
      </c>
      <c r="NO178" s="73" t="str">
        <v>Section, OL04173</v>
      </c>
      <c r="NP178" s="73" t="str">
        <v>Section, OL04174</v>
      </c>
      <c r="NQ178" s="73" t="str">
        <v>Section, OL04214</v>
      </c>
      <c r="NR178" s="73" t="str">
        <v>Section, OL04215</v>
      </c>
      <c r="NS178" s="73" t="str">
        <v>Section, OL04216</v>
      </c>
      <c r="NT178" s="73" t="str">
        <v>Section, OL04217</v>
      </c>
      <c r="NU178" s="73" t="str">
        <v>Section, Overlay OL02716</v>
      </c>
      <c r="NV178" s="73" t="str">
        <v>Section, Overlay OL02717</v>
      </c>
      <c r="NW178" s="73" t="str">
        <v>Section, See Image</v>
      </c>
      <c r="NX178" s="73" t="str">
        <v>Section, See Image, DWG# 100448-41</v>
      </c>
      <c r="NY178" s="73" t="str">
        <v>Section, Without Sots</v>
      </c>
      <c r="NZ178" s="73" t="str">
        <v>See Comments Sheet</v>
      </c>
      <c r="OA178" s="73" t="str">
        <v>See Comments Sheet, OL02318</v>
      </c>
      <c r="OB178" s="73" t="str">
        <v>See Image</v>
      </c>
      <c r="OC178" s="73" t="str">
        <v>See Image, .005 or Less = Pass</v>
      </c>
      <c r="OD178" s="73" t="str">
        <v>See Image, Check Near Radius</v>
      </c>
      <c r="OE178" s="73" t="str">
        <v>See Image, Constrained</v>
      </c>
      <c r="OF178" s="73" t="str">
        <v>See Image, Distance Between Flats</v>
      </c>
      <c r="OG178" s="73" t="str">
        <v xml:space="preserve">See Image, Mfg. Tol, Section A-A </v>
      </c>
      <c r="OH178" s="73" t="str">
        <v>See image, Mfg. Tol.</v>
      </c>
      <c r="OI178" s="73" t="str">
        <v>See Image, Mic. Across Flats</v>
      </c>
      <c r="OJ178" s="73" t="str">
        <v>See Image, OL02850</v>
      </c>
      <c r="OK178" s="73" t="str">
        <v>See Image, OL02880</v>
      </c>
      <c r="OL178" s="73" t="str">
        <v>See Image, OL03926</v>
      </c>
      <c r="OM178" s="73" t="str">
        <v>See Image, OL03927</v>
      </c>
      <c r="ON178" s="73" t="str">
        <v>See Image, OL04003</v>
      </c>
      <c r="OO178" s="73" t="str">
        <v>'See Image, OL04342,  Best Fit Joe Block</v>
      </c>
      <c r="OP178" s="73" t="str">
        <v>See Image, OL04342,  Blank</v>
      </c>
      <c r="OQ178" s="73" t="str">
        <v>See Image, OL04342, Blank</v>
      </c>
      <c r="OR178" s="73" t="str">
        <v>See Image, OL04343, Blank</v>
      </c>
      <c r="OS178" s="73" t="str">
        <v>See Image, Pass = .002 or Less</v>
      </c>
      <c r="OT178" s="73" t="str">
        <v>See Image, Rcd. MAX</v>
      </c>
      <c r="OU178" s="73" t="str">
        <v>See Image, Rcd. MIN</v>
      </c>
      <c r="OV178" s="73" t="str">
        <v>See Image, Section</v>
      </c>
      <c r="OW178" s="73" t="str">
        <v>See Image, Section A-A</v>
      </c>
      <c r="OX178" s="73" t="str">
        <v>See Image, Section B-B</v>
      </c>
      <c r="OY178" s="73" t="str">
        <v>See Image, Section B-B, TSC</v>
      </c>
      <c r="OZ178" s="73" t="str">
        <v>See Image, Shank Drawing # 18000-XX-XX A</v>
      </c>
      <c r="PA178" s="73" t="str">
        <v>Sequencial Laser 01, 120 Per Print</v>
      </c>
      <c r="PB178" s="73" t="str">
        <v>Set to .202, Zero on Thread Lead</v>
      </c>
      <c r="PC178" s="73" t="str">
        <v>Sharp OK, No Burr</v>
      </c>
      <c r="PD178" s="73" t="str">
        <v>Sharp OK, No Raised Edge, See Image</v>
      </c>
      <c r="PE178" s="73" t="str">
        <v>Sharp OK, No Raised Edges</v>
      </c>
      <c r="PF178" s="73" t="str">
        <v>Sharp okay no raised edge</v>
      </c>
      <c r="PG178" s="73" t="str">
        <v>Sharp Okay, No Burr</v>
      </c>
      <c r="PH178" s="73" t="str">
        <v>Sharp Okay, No Raised Edge</v>
      </c>
      <c r="PI178" s="73" t="str">
        <v>Sharp Okay, No Raised Edges,</v>
      </c>
      <c r="PJ178" s="73" t="str">
        <v>Sharp Okay, See Image</v>
      </c>
      <c r="PK178" s="73" t="str">
        <v xml:space="preserve">Start of Radius @ .195 </v>
      </c>
      <c r="PL178" s="73" t="str">
        <v xml:space="preserve">Start of Radius @ .21 </v>
      </c>
      <c r="PM178" s="73" t="str">
        <v xml:space="preserve">T.S.C. </v>
      </c>
      <c r="PN178" s="73" t="str">
        <v>Tangent Point</v>
      </c>
      <c r="PO178" s="73" t="str">
        <v>Tangent point of R.50</v>
      </c>
      <c r="PP178" s="73" t="str">
        <v>Taper Check, Mfg.Tol.</v>
      </c>
      <c r="PQ178" s="73" t="str">
        <v>Taper Check, Mfg.Tol., See Image</v>
      </c>
      <c r="PR178" s="73" t="str">
        <v>Thrd. Minor Ø</v>
      </c>
      <c r="PS178" s="73" t="str">
        <v>Thrd. Relief Ø</v>
      </c>
      <c r="PT178" s="73" t="str">
        <v>Threadless Blank</v>
      </c>
      <c r="PU178" s="73" t="str">
        <v>Threadless Blank, From Major Ø</v>
      </c>
      <c r="PV178" s="73" t="str">
        <v>Threadless Blank, Mfg. Tol.</v>
      </c>
      <c r="PW178" s="73" t="str">
        <v>Threadless Blank, Thrd. to Neck Rad.</v>
      </c>
      <c r="PX178" s="73" t="str">
        <v>Thredless Blank</v>
      </c>
      <c r="PY178" s="73" t="str">
        <v>To center of R.005</v>
      </c>
      <c r="PZ178" s="73" t="str">
        <v>Torx Min. Dia.</v>
      </c>
      <c r="QA178" s="73" t="str">
        <v>Turn Ø Free of Mill Marks</v>
      </c>
      <c r="QB178" s="73" t="str">
        <v>Use (Full) GO Hex</v>
      </c>
      <c r="QC178" s="73" t="str">
        <v>Use Balloon 1 FULL Gauge</v>
      </c>
      <c r="QD178" s="73" t="str">
        <v>Use Balloon 9 FULL GO</v>
      </c>
      <c r="QE178" s="73" t="str">
        <v>Use Best Fit Pin</v>
      </c>
      <c r="QF178" s="73" t="str">
        <v>Use Disk Tip</v>
      </c>
      <c r="QG178" s="73" t="str">
        <v>Use flat bottomed indicator tip.</v>
      </c>
      <c r="QH178" s="73" t="str">
        <v xml:space="preserve">Use Full .093 Go Hex </v>
      </c>
      <c r="QI178" s="73" t="str">
        <v xml:space="preserve">Use Full .0930 Go Hex </v>
      </c>
      <c r="QJ178" s="73" t="str">
        <v>Use Full .1235 Go Hex</v>
      </c>
      <c r="QK178" s="73" t="str">
        <v>Use Gauge K2-98-8019-04, See Image</v>
      </c>
      <c r="QL178" s="73" t="str">
        <v>Use large flat indicator tip</v>
      </c>
      <c r="QM178" s="73" t="str">
        <v>Use Pins.3330/.3350, See Image MAX NO-GO</v>
      </c>
      <c r="QN178" s="73" t="str">
        <v>Use Pointed Drop Indicator Tip</v>
      </c>
      <c r="QO178" s="73" t="str">
        <v>V-Block</v>
      </c>
      <c r="QP178" s="73" t="str">
        <v>V-Block,  AMB for 13</v>
      </c>
      <c r="QQ178" s="73" t="str">
        <v>V-Block,  Hex Cham. Dia.</v>
      </c>
      <c r="QR178" s="73" t="str">
        <v>V-Block, Hex Depth</v>
      </c>
      <c r="QS178" s="73" t="str">
        <v>VBU Gauge</v>
      </c>
      <c r="QT178" s="73" t="str">
        <v>Visibally smaller than HEX=Pass</v>
      </c>
      <c r="QU178" s="73" t="str">
        <v>Visual Per Drawing</v>
      </c>
      <c r="QV178" s="73" t="str">
        <v>Whirl Blank</v>
      </c>
      <c r="QW178" s="73" t="str">
        <v xml:space="preserve">Whirl Blank </v>
      </c>
      <c r="QX178" s="73" t="str">
        <v>Whirl Blank, Neck Rad. End to Head CL</v>
      </c>
      <c r="QY178" s="73" t="str">
        <v>Whirl Blank, Nose Start Dia.</v>
      </c>
      <c r="QZ178" s="73" t="str">
        <v>Whirl Blank, Nose Start Dist.</v>
      </c>
      <c r="RA178" s="73" t="str">
        <v>Whirl Blank, Thrd. Minor</v>
      </c>
      <c r="RB178" s="73" t="str">
        <v>Whirl Blank, Thrd. Pullout Dia.</v>
      </c>
      <c r="RC178" s="73" t="str">
        <v>Whole Part, Removal is at Assy. Level</v>
      </c>
      <c r="RD178" s="73" t="str">
        <v>Wide Area</v>
      </c>
      <c r="RE178" s="73" t="str">
        <v>Zero on End of Go Gauge</v>
      </c>
    </row>
    <row r="179" spans="1:473">
      <c r="A179" s="73" t="s">
        <v>815</v>
      </c>
      <c r="C179" s="73" t="str" cm="1">
        <f t="array" ref="C179:RE179">TRANSPOSE(_xlfn._xlws.SORT(_xlfn._xlws.FILTER($A$2:$A$600,ISNUMBER(SEARCH('PartLib Table'!M186,$A$2:$A$600)),"not found")))</f>
        <v xml:space="preserve"> 'C', Whirl Blank</v>
      </c>
      <c r="D179" s="73" t="str">
        <v xml:space="preserve"> See Image, Constrained</v>
      </c>
      <c r="E179" s="73" t="str">
        <v>(.04 to .12 range = Pass)</v>
      </c>
      <c r="F179" s="73" t="str">
        <v>(.042 FULL) Go Pin Seat Fully</v>
      </c>
      <c r="G179" s="73" t="str">
        <v>(B), Mfg. Tol.</v>
      </c>
      <c r="H179" s="73" t="str">
        <v>(B), O.A.L.</v>
      </c>
      <c r="I179" s="73" t="str">
        <v>.001 or less =Pass</v>
      </c>
      <c r="J179" s="73" t="str">
        <v>.001 or less out of center = Pass</v>
      </c>
      <c r="K179" s="73" t="str">
        <v>.002 or Less = Pass</v>
      </c>
      <c r="L179" s="73" t="str">
        <v>.002 or Less out of center = Pass</v>
      </c>
      <c r="M179" s="73" t="str">
        <v>.005 to .015 = Pass</v>
      </c>
      <c r="N179" s="73" t="str">
        <v>.0125 Mean, Section</v>
      </c>
      <c r="O179" s="73" t="str">
        <v>.025 or Less in X &amp; Y=Pass</v>
      </c>
      <c r="P179" s="73" t="str">
        <v>.038 Mean</v>
      </c>
      <c r="Q179" s="73" t="str">
        <v>.063 MM = .0024 IN, See Image</v>
      </c>
      <c r="R179" s="73" t="str">
        <v>.063MM = .0024"</v>
      </c>
      <c r="S179" s="73" t="str">
        <v>.243 NO-GO, Unconstrained, Must Not Start</v>
      </c>
      <c r="T179" s="73" t="str">
        <v>@ Back Face &amp; ID, No Raised Edge</v>
      </c>
      <c r="U179" s="73" t="str">
        <v>@ Back Face &amp; OD, No Raised Edge</v>
      </c>
      <c r="V179" s="73" t="str">
        <v>@ ID &amp; FACE</v>
      </c>
      <c r="W179" s="73" t="str">
        <v>@ OD &amp; BACK FACE</v>
      </c>
      <c r="X179" s="73" t="str">
        <v>@ OD &amp; FACE</v>
      </c>
      <c r="Y179" s="73" t="str">
        <v>Across from slot</v>
      </c>
      <c r="Z179" s="73" t="str">
        <v>All Edge Breaks</v>
      </c>
      <c r="AA179" s="73" t="str">
        <v>Attached to bar stock</v>
      </c>
      <c r="AB179" s="73" t="str">
        <v xml:space="preserve">Back Turn Fillet Rad. </v>
      </c>
      <c r="AC179" s="73" t="str">
        <v>Balloon 1 (DWG FRM0105 Page 2, NV-27)</v>
      </c>
      <c r="AD179" s="73" t="str">
        <v>Balloon 1 (DWG FRM0105, NV-30)</v>
      </c>
      <c r="AE179" s="73" t="str">
        <v>Balloon 1 (P# 9890002-20) OL00429/A</v>
      </c>
      <c r="AF179" s="73" t="str">
        <v>Balloon 1, DWG#FRM0105</v>
      </c>
      <c r="AG179" s="73" t="str">
        <v>Balloon 11, See Image</v>
      </c>
      <c r="AH179" s="73" t="str">
        <v xml:space="preserve">Balloon 2 (DWG FRM0105 Page 2, NV-27) </v>
      </c>
      <c r="AI179" s="73" t="str">
        <v>Balloon 2 (DWG FRM0105, NV-30)</v>
      </c>
      <c r="AJ179" s="73" t="str">
        <v>Balloon 2 (P# 9890002-20)</v>
      </c>
      <c r="AK179" s="73" t="str">
        <v>Balloon 2, DWG#FRM0105</v>
      </c>
      <c r="AL179" s="73" t="str">
        <v>Balloon 2, DWG#FRM0105, See Image</v>
      </c>
      <c r="AM179" s="73" t="str">
        <v>Balloon 3 (DWG FRM0105, NV-30 Minor)</v>
      </c>
      <c r="AN179" s="73" t="str">
        <v>Balloon 3 (DWG FRM0105, NV-30)</v>
      </c>
      <c r="AO179" s="73" t="str">
        <v>Balloon 3 (P# 9890002-20)</v>
      </c>
      <c r="AP179" s="73" t="str">
        <v>Balloon 4</v>
      </c>
      <c r="AQ179" s="73" t="str">
        <v>Balloon 4 (P# 9890002-20)</v>
      </c>
      <c r="AR179" s="73" t="str">
        <v>Below Middle Band</v>
      </c>
      <c r="AS179" s="73" t="str">
        <v>Best Fit Pin, .003 or Less =Pass</v>
      </c>
      <c r="AT179" s="73" t="str">
        <v>Blank</v>
      </c>
      <c r="AU179" s="73" t="str">
        <v>Blank Turn Maj.</v>
      </c>
      <c r="AV179" s="73" t="str">
        <v>Blank Turn Maj. Mill Flt., OL4172</v>
      </c>
      <c r="AW179" s="73" t="str">
        <v>Blank Without .010 Slots</v>
      </c>
      <c r="AX179" s="73" t="str">
        <v>Blank Without .010 Slots, Section</v>
      </c>
      <c r="AY179" s="73" t="str">
        <v>Blank without thread</v>
      </c>
      <c r="AZ179" s="73" t="str">
        <v xml:space="preserve">Blank, Center of V Grv. </v>
      </c>
      <c r="BA179" s="73" t="str">
        <v>Blank, Check R adjacent Balloon 17</v>
      </c>
      <c r="BB179" s="73" t="str">
        <v>Blank, EXT. Feature</v>
      </c>
      <c r="BC179" s="73" t="str">
        <v>Blank, See Image, OL04335</v>
      </c>
      <c r="BD179" s="73" t="str">
        <v>Blank, See Image, OL04336</v>
      </c>
      <c r="BE179" s="73" t="str">
        <v xml:space="preserve">Blank, Thrd. </v>
      </c>
      <c r="BF179" s="73" t="str">
        <v>Blank, Turn Tip</v>
      </c>
      <c r="BG179" s="73" t="str">
        <v>Blank, Without Thrd.</v>
      </c>
      <c r="BH179" s="73" t="str">
        <v>Blank, Without Thread</v>
      </c>
      <c r="BI179" s="73" t="str">
        <v xml:space="preserve">Blunt Start Blend to Minor </v>
      </c>
      <c r="BJ179" s="73" t="str">
        <v>Calc., Use Go HEX</v>
      </c>
      <c r="BK179" s="73" t="str">
        <v>Can't dig into OD</v>
      </c>
      <c r="BL179" s="73" t="str">
        <v>Carbide Gauge</v>
      </c>
      <c r="BM179" s="73" t="str">
        <v xml:space="preserve">Center of V Grv. </v>
      </c>
      <c r="BN179" s="73" t="str">
        <v>Centered Less than .03 = Pass</v>
      </c>
      <c r="BO179" s="73" t="str">
        <v>Centered within .0005 or Less = Pass</v>
      </c>
      <c r="BP179" s="73" t="str">
        <v>Centered within .001 or Less = Pass</v>
      </c>
      <c r="BQ179" s="73" t="str">
        <v>Centered within .0254 or Less = Pass</v>
      </c>
      <c r="BR179" s="73" t="str">
        <v>Check close to Rod Slot</v>
      </c>
      <c r="BS179" s="73" t="str">
        <v>Check every other hole</v>
      </c>
      <c r="BT179" s="73" t="str">
        <v>Check Go over full length of slot.</v>
      </c>
      <c r="BU179" s="73" t="str">
        <v>Check Near Closed End</v>
      </c>
      <c r="BV179" s="73" t="str">
        <v>Check per Print View, Away from Rod Slot</v>
      </c>
      <c r="BW179" s="73" t="str">
        <v>Check to Balloon 30 Go Pin</v>
      </c>
      <c r="BX179" s="73" t="str">
        <v>Check with .2705 SET Pin Inside Part</v>
      </c>
      <c r="BY179" s="73" t="str">
        <v>Check with Hex Up</v>
      </c>
      <c r="BZ179" s="73" t="str">
        <v>CMM Blank</v>
      </c>
      <c r="CA179" s="73" t="str">
        <v>Confirm Full Radius</v>
      </c>
      <c r="CB179" s="73" t="str">
        <v>Constrained in fixture</v>
      </c>
      <c r="CC179" s="73" t="str">
        <v>Constrained with Ring</v>
      </c>
      <c r="CD179" s="73" t="str">
        <v>Constrained, See Image</v>
      </c>
      <c r="CE179" s="73" t="str">
        <v>Dim. "A"</v>
      </c>
      <c r="CF179" s="73" t="str">
        <v>Dim. "B"</v>
      </c>
      <c r="CG179" s="73" t="str">
        <v>Dim. "C"</v>
      </c>
      <c r="CH179" s="73" t="str">
        <v>Dim. "D", Whirl Blank</v>
      </c>
      <c r="CI179" s="73" t="str">
        <v>Dim. "G"</v>
      </c>
      <c r="CJ179" s="73" t="str">
        <v>Dim. E, Blank Turn Maj. &amp;  Mill Flt</v>
      </c>
      <c r="CK179" s="73" t="str">
        <v>Dim. E, Blank Turn Maj.&amp;  Mill Flt</v>
      </c>
      <c r="CL179" s="73" t="str">
        <v>Dim. H, Whirl Blank</v>
      </c>
      <c r="CM179" s="73" t="str">
        <v>Dim. J, 'Blank Turn Maj. &amp; Whirl Blank</v>
      </c>
      <c r="CN179" s="73" t="str">
        <v>Disk Drop Indicator Tip</v>
      </c>
      <c r="CO179" s="73" t="str">
        <v>DWG 100448-15, Balloon F_1</v>
      </c>
      <c r="CP179" s="73" t="str">
        <v>DWG 100448-15, OL02571</v>
      </c>
      <c r="CQ179" s="73" t="str">
        <v>DWG 100448-41</v>
      </c>
      <c r="CR179" s="73" t="str">
        <v>DWG 9890040, (10E),Section Part, OL01139</v>
      </c>
      <c r="CS179" s="73" t="str">
        <v>DWG 9890040, (10E),Section, OL01139</v>
      </c>
      <c r="CT179" s="73" t="str">
        <v>DWG 9890040, (11E)</v>
      </c>
      <c r="CU179" s="73" t="str">
        <v>DWG 9890040, (11E), Pins with Flats</v>
      </c>
      <c r="CV179" s="73" t="str">
        <v>DWG 9890040, (12E),  Pass=.002 or less</v>
      </c>
      <c r="CW179" s="73" t="str">
        <v>DWG 9890040, (12E), See Image</v>
      </c>
      <c r="CX179" s="73" t="str">
        <v>DWG 9890040, (1E), OL01431</v>
      </c>
      <c r="CY179" s="73" t="str">
        <v>DWG 9890040, (1E), OL01432</v>
      </c>
      <c r="CZ179" s="73" t="str">
        <v>DWG 9890040, (2E), OL01432</v>
      </c>
      <c r="DA179" s="73" t="str">
        <v>DWG 9890040, (3E)</v>
      </c>
      <c r="DB179" s="73" t="str">
        <v>DWG 9890040, (4E)</v>
      </c>
      <c r="DC179" s="73" t="str">
        <v>DWG 9890040, (5E), OL02336</v>
      </c>
      <c r="DD179" s="73" t="str">
        <v>DWG 9890040, (6E)</v>
      </c>
      <c r="DE179" s="73" t="str">
        <v>DWG 9890040, (7E)</v>
      </c>
      <c r="DF179" s="73" t="str">
        <v>DWG 9890040, (8E), OL01433</v>
      </c>
      <c r="DG179" s="73" t="str">
        <v>DWG 9890040, (8E), OL01433, Section</v>
      </c>
      <c r="DH179" s="73" t="str">
        <v>DWG 9890040, (9E), Close to Rod Slot</v>
      </c>
      <c r="DI179" s="73" t="str">
        <v>DWG 9890040, (9E),Close to Rod Slot</v>
      </c>
      <c r="DJ179" s="73" t="str">
        <v>DWG FRM0105 PAGE 2</v>
      </c>
      <c r="DK179" s="73" t="str">
        <v>DWG# 100448-41</v>
      </c>
      <c r="DL179" s="73" t="str">
        <v>DWG# 100448-44</v>
      </c>
      <c r="DM179" s="73" t="str">
        <v>DWG# 9890003  (1), Section OL00436/A</v>
      </c>
      <c r="DN179" s="73" t="str">
        <v>DWG# 9890003 (3), Ring Gauge Constrained</v>
      </c>
      <c r="DO179" s="73" t="str">
        <v>DWG# 9890003 (4), Section</v>
      </c>
      <c r="DP179" s="73" t="str">
        <v>DWG#100448-26, Balloon 1K, OL02350</v>
      </c>
      <c r="DQ179" s="73" t="str">
        <v>DWG#100448-26, Balloon 2K, OL02350</v>
      </c>
      <c r="DR179" s="73" t="str">
        <v>DWG#100448-26, Balloon 3K, OL02363</v>
      </c>
      <c r="DS179" s="73" t="str">
        <v>DWG#100448-26, Balloon 4K</v>
      </c>
      <c r="DT179" s="73" t="str">
        <v>DWG#100448-26, Balloon 5K, Section</v>
      </c>
      <c r="DU179" s="73" t="str">
        <v>DWG#100448-26, Balloon 6K</v>
      </c>
      <c r="DV179" s="73" t="str">
        <v>DWG#100448-26, Balloon 7K, Section</v>
      </c>
      <c r="DW179" s="73" t="str">
        <v>DWG#100448-26, Mfg. Tol.</v>
      </c>
      <c r="DX179" s="73" t="str">
        <v>DWG#9890003 (2) Ring Gauge Constrained</v>
      </c>
      <c r="DY179" s="73" t="str">
        <v>DWG#9890044</v>
      </c>
      <c r="DZ179" s="73" t="str">
        <v>DWG#9890044 .1985 to .2005=Pass</v>
      </c>
      <c r="EA179" s="73" t="str">
        <v>DWG#9890044 Overlay OL02441</v>
      </c>
      <c r="EB179" s="73" t="str">
        <v>DWG#9890044, OL02441</v>
      </c>
      <c r="EC179" s="73" t="str">
        <v>DWG#FRM0105</v>
      </c>
      <c r="ED179" s="73" t="str">
        <v>EXT.</v>
      </c>
      <c r="EE179" s="73" t="str">
        <v>EXT. Section, OL02460</v>
      </c>
      <c r="EF179" s="73" t="str">
        <v>EXT., OL04223</v>
      </c>
      <c r="EG179" s="73" t="str">
        <v>Flat Drop Indicator Tip</v>
      </c>
      <c r="EH179" s="73" t="str">
        <v>Full Go Pin, No Light, at Radius</v>
      </c>
      <c r="EI179" s="73" t="str">
        <v>Function Check</v>
      </c>
      <c r="EJ179" s="73" t="str">
        <v>GO Function Gauge</v>
      </c>
      <c r="EK179" s="73" t="str">
        <v>Go Gauge for Balloon 1 &amp; 4</v>
      </c>
      <c r="EL179" s="73" t="str">
        <v>Go Pin must pass through</v>
      </c>
      <c r="EM179" s="73" t="str">
        <v>Greater than .005 = Fail, Section</v>
      </c>
      <c r="EN179" s="73" t="str">
        <v>Greater than .025 out of center = Fail</v>
      </c>
      <c r="EO179" s="73" t="str">
        <v>Greater than 2.6 = Pass</v>
      </c>
      <c r="EP179" s="73" t="str">
        <v>Green = Pass, Red = Fail</v>
      </c>
      <c r="EQ179" s="73" t="str">
        <v>Hex Depth</v>
      </c>
      <c r="ER179" s="73" t="str">
        <v>Hex Minor</v>
      </c>
      <c r="ES179" s="73" t="str">
        <v>Hole Dia.</v>
      </c>
      <c r="ET179" s="73" t="str">
        <v>Hook or Disk Tip</v>
      </c>
      <c r="EU179" s="73" t="str">
        <v>ID Sphere Finish</v>
      </c>
      <c r="EV179" s="73" t="str">
        <v>ID/OD Both Sides, Diff. .002 or less = Pass</v>
      </c>
      <c r="EW179" s="73" t="str">
        <v>If Looks Big, Section</v>
      </c>
      <c r="EX179" s="73" t="str">
        <v>If Looks Small, Section</v>
      </c>
      <c r="EY179" s="73" t="str">
        <v>Insp. Close to Break Away, Mfg.Tol.</v>
      </c>
      <c r="EZ179" s="73" t="str">
        <v>INT.</v>
      </c>
      <c r="FA179" s="73" t="str">
        <v>INT. Section, OL02460</v>
      </c>
      <c r="FB179" s="73" t="str">
        <v>INT., OL04223</v>
      </c>
      <c r="FC179" s="73" t="str">
        <v>Intersect. of 7.7 &amp; R0.10</v>
      </c>
      <c r="FD179" s="73" t="str">
        <v>Intersect. of 8.79 and R.25 MAX</v>
      </c>
      <c r="FE179" s="73" t="str">
        <v>Keep Ind. Tip away from corner</v>
      </c>
      <c r="FF179" s="73" t="str">
        <v>L31</v>
      </c>
      <c r="FG179" s="73" t="str">
        <v>Laser Mark</v>
      </c>
      <c r="FH179" s="73" t="str">
        <v>LASER PER NOTE 4</v>
      </c>
      <c r="FI179" s="73" t="str">
        <v>LASER PER NOTE 4, Final Check 1 only</v>
      </c>
      <c r="FJ179" s="73" t="str">
        <v>Less than .002 out of center = Pass</v>
      </c>
      <c r="FK179" s="73" t="str">
        <v>Less than 2.75 = Pass, Section</v>
      </c>
      <c r="FL179" s="73" t="str">
        <v>List as pin. Not Calibrated</v>
      </c>
      <c r="FM179" s="73" t="str">
        <v>M9 X 1.25 BUTT See Comment Image</v>
      </c>
      <c r="FN179" s="73" t="str">
        <v>Manual Section</v>
      </c>
      <c r="FO179" s="73" t="str">
        <v>Max Deep .241 NO-GO =.42</v>
      </c>
      <c r="FP179" s="73" t="str">
        <v>MAX Depth of (Note 7) .241 NO-GO Pin</v>
      </c>
      <c r="FQ179" s="73" t="str">
        <v>Measure from Blue Line, See Image</v>
      </c>
      <c r="FR179" s="73" t="str">
        <v>Measure Width of Blue Area, See Image</v>
      </c>
      <c r="FS179" s="73" t="str">
        <v>Mfg. Tol</v>
      </c>
      <c r="FT179" s="73" t="str">
        <v>Mfg. Tol, See Image</v>
      </c>
      <c r="FU179" s="73" t="str">
        <v>Mfg. Tol.</v>
      </c>
      <c r="FV179" s="73" t="str">
        <v>Mfg. Tol. "A"</v>
      </c>
      <c r="FW179" s="73" t="str">
        <v>Mfg. Tol. (Zero on Gauge Full Dia. Lead)</v>
      </c>
      <c r="FX179" s="73" t="str">
        <v>Mfg. Tol. Balloon 11, See Image</v>
      </c>
      <c r="FY179" s="73" t="str">
        <v>Mfg. Tol. Balloon 4</v>
      </c>
      <c r="FZ179" s="73" t="str">
        <v>Mfg. Tol. Balloon 7</v>
      </c>
      <c r="GA179" s="73" t="str">
        <v xml:space="preserve">Mfg. Tol. C-Bore Face (Ballo 28) </v>
      </c>
      <c r="GB179" s="73" t="str">
        <v>Mfg. Tol. Section</v>
      </c>
      <c r="GC179" s="73" t="str">
        <v>Mfg. Tol. See Image</v>
      </c>
      <c r="GD179" s="73" t="str">
        <v>Mfg. Tol., 3 Places, Record MAX</v>
      </c>
      <c r="GE179" s="73" t="str">
        <v>Mfg. Tol., Balloon 11</v>
      </c>
      <c r="GF179" s="73" t="str">
        <v>Mfg. Tol., Balloon 7</v>
      </c>
      <c r="GG179" s="73" t="str">
        <v>Mfg. Tol., Blank</v>
      </c>
      <c r="GH179" s="73" t="str">
        <v>Mfg. Tol., Blank, Balloon 12</v>
      </c>
      <c r="GI179" s="73" t="str">
        <v>Mfg. Tol., Blend to SØ.320</v>
      </c>
      <c r="GJ179" s="73" t="str">
        <v>Mfg. Tol., Calculation</v>
      </c>
      <c r="GK179" s="73" t="str">
        <v>Mfg. Tol., For Mill Fixture</v>
      </c>
      <c r="GL179" s="73" t="str">
        <v>Mfg. Tol., L32</v>
      </c>
      <c r="GM179" s="73" t="str">
        <v>Mfg. Tol., L33</v>
      </c>
      <c r="GN179" s="73" t="str">
        <v>Mfg. Tol., No Tool Marks</v>
      </c>
      <c r="GO179" s="73" t="str">
        <v>Mfg. Tol., OL03361</v>
      </c>
      <c r="GP179" s="73" t="str">
        <v>Mfg. Tol., Record off center value</v>
      </c>
      <c r="GQ179" s="73" t="str">
        <v>Mfg. Tol., Same 3 Places, Record MIN</v>
      </c>
      <c r="GR179" s="73" t="str">
        <v>Mfg. Tol., Section</v>
      </c>
      <c r="GS179" s="73" t="str">
        <v>Mfg. Tol., Section B-B</v>
      </c>
      <c r="GT179" s="73" t="str">
        <v>Mfg. Tol., Section, OL03361</v>
      </c>
      <c r="GU179" s="73" t="str">
        <v>Mfg. Tol., Section, Per Note 2</v>
      </c>
      <c r="GV179" s="73" t="str">
        <v>Mfg. Tol., See Image</v>
      </c>
      <c r="GW179" s="73" t="str">
        <v>Mfg. Tol., See Image, Bore in Blue</v>
      </c>
      <c r="GX179" s="73" t="str">
        <v>Mfg. Tol., See Image, Hook Tip</v>
      </c>
      <c r="GY179" s="73" t="str">
        <v>Mfg. Tol., Sharp Okay No Burr</v>
      </c>
      <c r="GZ179" s="73" t="str">
        <v>Mfg. Tol., Threadless Blank</v>
      </c>
      <c r="HA179" s="73" t="str">
        <v>Mfg.Tol.</v>
      </c>
      <c r="HB179" s="73" t="str">
        <v>Mgf. To., T.S.C.</v>
      </c>
      <c r="HC179" s="73" t="str">
        <v>Milled Feature</v>
      </c>
      <c r="HD179" s="73" t="str">
        <v>Milled Feature, OL04045</v>
      </c>
      <c r="HE179" s="73" t="str">
        <v>More than .0005 out of center = Fail</v>
      </c>
      <c r="HF179" s="73" t="str">
        <v>Must Pass Through</v>
      </c>
      <c r="HG179" s="73" t="str">
        <v>Must pass through gauge</v>
      </c>
      <c r="HH179" s="73" t="str">
        <v>Must Pass Through Go Gauge</v>
      </c>
      <c r="HI179" s="73" t="str">
        <v>Must Pass, See Image.</v>
      </c>
      <c r="HJ179" s="73" t="str">
        <v>NA</v>
      </c>
      <c r="HK179" s="73" t="str">
        <v>Narrow Area</v>
      </c>
      <c r="HL179" s="73" t="str">
        <v>Near Balloon 21</v>
      </c>
      <c r="HM179" s="73" t="str">
        <v>Near Datum B</v>
      </c>
      <c r="HN179" s="73" t="str">
        <v>Neck Dia.</v>
      </c>
      <c r="HO179" s="73" t="str">
        <v>Neck to Head Rad.</v>
      </c>
      <c r="HP179" s="73" t="str">
        <v>No Copper Deposits Allowed</v>
      </c>
      <c r="HQ179" s="73" t="str">
        <v>No Section</v>
      </c>
      <c r="HR179" s="73" t="str">
        <v>No Section, .01 to .014 = Pass</v>
      </c>
      <c r="HS179" s="73" t="str">
        <v>No Section, Rotate Part</v>
      </c>
      <c r="HT179" s="73" t="str">
        <v>No Section, See Image</v>
      </c>
      <c r="HU179" s="73" t="str">
        <v>No Slot, Section B-B</v>
      </c>
      <c r="HV179" s="73" t="str">
        <v>No visual step = Pass</v>
      </c>
      <c r="HW179" s="73" t="str">
        <v>Not to exceed .95 Deep</v>
      </c>
      <c r="HX179" s="73" t="str">
        <v>Note 1</v>
      </c>
      <c r="HY179" s="73" t="str">
        <v>OL00333/A</v>
      </c>
      <c r="HZ179" s="73" t="str">
        <v>OL00519</v>
      </c>
      <c r="IA179" s="73" t="str">
        <v>OL00520</v>
      </c>
      <c r="IB179" s="73" t="str">
        <v>OL00529</v>
      </c>
      <c r="IC179" s="73" t="str">
        <v>OL00542</v>
      </c>
      <c r="ID179" s="73" t="str">
        <v>OL00724</v>
      </c>
      <c r="IE179" s="73" t="str">
        <v>OL01250</v>
      </c>
      <c r="IF179" s="73" t="str">
        <v>OL01869, Threadless Blank</v>
      </c>
      <c r="IG179" s="73" t="str">
        <v>OL01870, Section</v>
      </c>
      <c r="IH179" s="73" t="str">
        <v>OL02255</v>
      </c>
      <c r="II179" s="73" t="str">
        <v>OL02255, Mfg. Tol.</v>
      </c>
      <c r="IJ179" s="73" t="str">
        <v>OL02302</v>
      </c>
      <c r="IK179" s="73" t="str">
        <v xml:space="preserve">OL02318  needed per image instructions </v>
      </c>
      <c r="IL179" s="73" t="str">
        <v>OL02556</v>
      </c>
      <c r="IM179" s="73" t="str">
        <v>OL02557</v>
      </c>
      <c r="IN179" s="73" t="str">
        <v>OL02567</v>
      </c>
      <c r="IO179" s="73" t="str">
        <v>OL02653</v>
      </c>
      <c r="IP179" s="73" t="str">
        <v>OL02718</v>
      </c>
      <c r="IQ179" s="73" t="str">
        <v>OL02841</v>
      </c>
      <c r="IR179" s="73" t="str">
        <v>OL02842</v>
      </c>
      <c r="IS179" s="73" t="str">
        <v>OL02844</v>
      </c>
      <c r="IT179" s="73" t="str">
        <v>OL02871</v>
      </c>
      <c r="IU179" s="73" t="str">
        <v>OL02887</v>
      </c>
      <c r="IV179" s="73" t="str">
        <v>OL03500</v>
      </c>
      <c r="IW179" s="73" t="str">
        <v>OL03766</v>
      </c>
      <c r="IX179" s="73" t="str">
        <v>OL03868</v>
      </c>
      <c r="IY179" s="73" t="str">
        <v>OL03869</v>
      </c>
      <c r="IZ179" s="73" t="str">
        <v>OL03870</v>
      </c>
      <c r="JA179" s="73" t="str">
        <v>OL03873, DWG# 100448-44</v>
      </c>
      <c r="JB179" s="73" t="str">
        <v>OL03949</v>
      </c>
      <c r="JC179" s="73" t="str">
        <v xml:space="preserve">OL04043, Section </v>
      </c>
      <c r="JD179" s="73" t="str">
        <v xml:space="preserve">OL04044, Section </v>
      </c>
      <c r="JE179" s="73" t="str">
        <v>OL04045</v>
      </c>
      <c r="JF179" s="73" t="str">
        <v>OL04045, Milled Feature</v>
      </c>
      <c r="JG179" s="73" t="str">
        <v>OL04063</v>
      </c>
      <c r="JH179" s="73" t="str">
        <v>OL04064</v>
      </c>
      <c r="JI179" s="73" t="str">
        <v>OL04065</v>
      </c>
      <c r="JJ179" s="73" t="str">
        <v>OL04181</v>
      </c>
      <c r="JK179" s="73" t="str">
        <v>OL04218</v>
      </c>
      <c r="JL179" s="73" t="str">
        <v>OL04224, See Image</v>
      </c>
      <c r="JM179" s="73" t="str">
        <v>OL04374</v>
      </c>
      <c r="JN179" s="73" t="str">
        <v>OL04375, Section M-M</v>
      </c>
      <c r="JO179" s="73" t="str">
        <v>OL04376, Section M-M</v>
      </c>
      <c r="JP179" s="73" t="str">
        <v>OL04443</v>
      </c>
      <c r="JQ179" s="73" t="str">
        <v>OL04444</v>
      </c>
      <c r="JR179" s="73" t="str">
        <v>OL05000</v>
      </c>
      <c r="JS179" s="73" t="str">
        <v>One side of slot</v>
      </c>
      <c r="JT179" s="73" t="str">
        <v>Other side of slot</v>
      </c>
      <c r="JU179" s="73" t="str">
        <v>Out of center more than .002 = Fail</v>
      </c>
      <c r="JV179" s="73" t="str">
        <v>Out of center more than.002 = Fail</v>
      </c>
      <c r="JW179" s="73" t="str">
        <v>Overlay OL02713</v>
      </c>
      <c r="JX179" s="73" t="str">
        <v>Overlay OL02714</v>
      </c>
      <c r="JY179" s="73" t="str">
        <v>Overlay OL02718</v>
      </c>
      <c r="JZ179" s="73" t="str">
        <v>Overlay OL03831, Mfg. Tol.</v>
      </c>
      <c r="KA179" s="73" t="str">
        <v>Part Without Slots</v>
      </c>
      <c r="KB179" s="73" t="str">
        <v>Part Without Slots, See Image</v>
      </c>
      <c r="KC179" s="73" t="str">
        <v xml:space="preserve">Pass = .0254 or Less </v>
      </c>
      <c r="KD179" s="73" t="str">
        <v>PD MIN = 4.361, PD MAX = 4.456</v>
      </c>
      <c r="KE179" s="73" t="str">
        <v>Per Balloon 2 Note</v>
      </c>
      <c r="KF179" s="73" t="str">
        <v>Per drawing note(s) 8.</v>
      </c>
      <c r="KG179" s="73" t="str">
        <v>Point or Sphere Tip</v>
      </c>
      <c r="KH179" s="73" t="str">
        <v>Point Tip</v>
      </c>
      <c r="KI179" s="73" t="str">
        <v>R.9 to R1.1 = Pass, See Image</v>
      </c>
      <c r="KJ179" s="73" t="str">
        <v>Ram Construction</v>
      </c>
      <c r="KK179" s="73" t="str">
        <v>Record Same Pass / Fail All Balloons</v>
      </c>
      <c r="KL179" s="73" t="str">
        <v>Ref. Balloon 1</v>
      </c>
      <c r="KM179" s="73" t="str">
        <v>Ref. Balloon 12</v>
      </c>
      <c r="KN179" s="73" t="str">
        <v>Ref. Balloon 13, 100% AQL</v>
      </c>
      <c r="KO179" s="73" t="str">
        <v>Ref. Balloon 2</v>
      </c>
      <c r="KP179" s="73" t="str">
        <v>Ref. Balloon 21, 100% AQL</v>
      </c>
      <c r="KQ179" s="73" t="str">
        <v>Ref. Balloon 4</v>
      </c>
      <c r="KR179" s="73" t="str">
        <v>Ref. Balloon 7</v>
      </c>
      <c r="KS179" s="73" t="str">
        <v>Ref. Balloon 8</v>
      </c>
      <c r="KT179" s="73" t="str">
        <v>Relieved Pin Gauges 09236 &amp; 09235</v>
      </c>
      <c r="KU179" s="73" t="str">
        <v>Rotate Part</v>
      </c>
      <c r="KV179" s="73" t="str">
        <v>Rotate Part, See Image</v>
      </c>
      <c r="KW179" s="73" t="str">
        <v>Same as Root Radius</v>
      </c>
      <c r="KX179" s="73" t="str">
        <v>Section</v>
      </c>
      <c r="KY179" s="73" t="str">
        <v>Section B-B</v>
      </c>
      <c r="KZ179" s="73" t="str">
        <v>Section B-B, Distance Between Grooves</v>
      </c>
      <c r="LA179" s="73" t="str">
        <v>Section C-C</v>
      </c>
      <c r="LB179" s="73" t="str">
        <v>Section Part</v>
      </c>
      <c r="LC179" s="73" t="str">
        <v>Section Part, Measured from Opposite Face</v>
      </c>
      <c r="LD179" s="73" t="str">
        <v>Section, Broachless Blank</v>
      </c>
      <c r="LE179" s="73" t="str">
        <v>Section, EXT. Sphere Location.</v>
      </c>
      <c r="LF179" s="73" t="str">
        <v>Section, Hex Cham. Ang.</v>
      </c>
      <c r="LG179" s="73" t="str">
        <v>Section, Hex Fillet Rad.</v>
      </c>
      <c r="LH179" s="73" t="str">
        <v>Section, INT. Feature</v>
      </c>
      <c r="LI179" s="73" t="str">
        <v>Section, INT. Sphere Location.</v>
      </c>
      <c r="LJ179" s="73" t="str">
        <v>Section, Mfg. Tol.</v>
      </c>
      <c r="LK179" s="73" t="str">
        <v>Section, Mfg. Tol., See Image</v>
      </c>
      <c r="LL179" s="73" t="str">
        <v>Section, OL00486</v>
      </c>
      <c r="LM179" s="73" t="str">
        <v>Section, OL00542</v>
      </c>
      <c r="LN179" s="73" t="str">
        <v>Section, OL00543</v>
      </c>
      <c r="LO179" s="73" t="str">
        <v>Section, OL00544</v>
      </c>
      <c r="LP179" s="73" t="str">
        <v>Section, OL00545</v>
      </c>
      <c r="LQ179" s="73" t="str">
        <v>Section, OL00546</v>
      </c>
      <c r="LR179" s="73" t="str">
        <v>Section, OL00547</v>
      </c>
      <c r="LS179" s="73" t="str">
        <v>Section, OL00555</v>
      </c>
      <c r="LT179" s="73" t="str">
        <v>Section, OL00725</v>
      </c>
      <c r="LU179" s="73" t="str">
        <v>Section, OL01430</v>
      </c>
      <c r="LV179" s="73" t="str">
        <v>Section, OL01434</v>
      </c>
      <c r="LW179" s="73" t="str">
        <v>Section, OL01435</v>
      </c>
      <c r="LX179" s="73" t="str">
        <v>Section, OL01807</v>
      </c>
      <c r="LY179" s="73" t="str">
        <v>Section, OL01830</v>
      </c>
      <c r="LZ179" s="73" t="str">
        <v>Section, OL02351</v>
      </c>
      <c r="MA179" s="73" t="str">
        <v>Section, OL02519</v>
      </c>
      <c r="MB179" s="73" t="str">
        <v>Section, OL02520</v>
      </c>
      <c r="MC179" s="73" t="str">
        <v>Section, OL02522</v>
      </c>
      <c r="MD179" s="73" t="str">
        <v>Section, OL02540</v>
      </c>
      <c r="ME179" s="73" t="str">
        <v>Section, OL02541</v>
      </c>
      <c r="MF179" s="73" t="str">
        <v>Section, OL02552</v>
      </c>
      <c r="MG179" s="73" t="str">
        <v>Section, OL02553</v>
      </c>
      <c r="MH179" s="73" t="str">
        <v>Section, OL02554</v>
      </c>
      <c r="MI179" s="73" t="str">
        <v>Section, OL02555</v>
      </c>
      <c r="MJ179" s="73" t="str">
        <v>Section, OL02558</v>
      </c>
      <c r="MK179" s="73" t="str">
        <v>Section, OL02559</v>
      </c>
      <c r="ML179" s="73" t="str">
        <v>Section, OL02560</v>
      </c>
      <c r="MM179" s="73" t="str">
        <v>Section, OL02619</v>
      </c>
      <c r="MN179" s="73" t="str">
        <v>Section, OL02620</v>
      </c>
      <c r="MO179" s="73" t="str">
        <v>Section, OL02621</v>
      </c>
      <c r="MP179" s="73" t="str">
        <v>Section, OL02622</v>
      </c>
      <c r="MQ179" s="73" t="str">
        <v>Section, OL02623</v>
      </c>
      <c r="MR179" s="73" t="str">
        <v>Section, OL02624</v>
      </c>
      <c r="MS179" s="73" t="str">
        <v>Section, OL02652</v>
      </c>
      <c r="MT179" s="73" t="str">
        <v>Section, OL02680</v>
      </c>
      <c r="MU179" s="73" t="str">
        <v>Section, OL02793</v>
      </c>
      <c r="MV179" s="73" t="str">
        <v>Section, OL02823</v>
      </c>
      <c r="MW179" s="73" t="str">
        <v>Section, OL02843</v>
      </c>
      <c r="MX179" s="73" t="str">
        <v>Section, OL03026, Ext.</v>
      </c>
      <c r="MY179" s="73" t="str">
        <v>Section, OL03026, Int.</v>
      </c>
      <c r="MZ179" s="73" t="str">
        <v>Section, OL03570, DWG# 100448-41</v>
      </c>
      <c r="NA179" s="73" t="str">
        <v>Section, OL03781</v>
      </c>
      <c r="NB179" s="73" t="str">
        <v>Section, OL03911</v>
      </c>
      <c r="NC179" s="73" t="str">
        <v>Section, OL03912</v>
      </c>
      <c r="ND179" s="73" t="str">
        <v>Section, OL03928</v>
      </c>
      <c r="NE179" s="73" t="str">
        <v>Section, OL03929</v>
      </c>
      <c r="NF179" s="73" t="str">
        <v>Section, OL04030</v>
      </c>
      <c r="NG179" s="73" t="str">
        <v>Section, OL04037</v>
      </c>
      <c r="NH179" s="73" t="str">
        <v>Section, OL04038</v>
      </c>
      <c r="NI179" s="73" t="str">
        <v>Section, OL04046</v>
      </c>
      <c r="NJ179" s="73" t="str">
        <v>Section, OL04065</v>
      </c>
      <c r="NK179" s="73" t="str">
        <v>Section, OL04066</v>
      </c>
      <c r="NL179" s="73" t="str">
        <v>Section, OL04067</v>
      </c>
      <c r="NM179" s="73" t="str">
        <v>Section, OL04069</v>
      </c>
      <c r="NN179" s="73" t="str">
        <v>Section, OL04071</v>
      </c>
      <c r="NO179" s="73" t="str">
        <v>Section, OL04173</v>
      </c>
      <c r="NP179" s="73" t="str">
        <v>Section, OL04174</v>
      </c>
      <c r="NQ179" s="73" t="str">
        <v>Section, OL04214</v>
      </c>
      <c r="NR179" s="73" t="str">
        <v>Section, OL04215</v>
      </c>
      <c r="NS179" s="73" t="str">
        <v>Section, OL04216</v>
      </c>
      <c r="NT179" s="73" t="str">
        <v>Section, OL04217</v>
      </c>
      <c r="NU179" s="73" t="str">
        <v>Section, Overlay OL02716</v>
      </c>
      <c r="NV179" s="73" t="str">
        <v>Section, Overlay OL02717</v>
      </c>
      <c r="NW179" s="73" t="str">
        <v>Section, See Image</v>
      </c>
      <c r="NX179" s="73" t="str">
        <v>Section, See Image, DWG# 100448-41</v>
      </c>
      <c r="NY179" s="73" t="str">
        <v>Section, Without Sots</v>
      </c>
      <c r="NZ179" s="73" t="str">
        <v>See Comments Sheet</v>
      </c>
      <c r="OA179" s="73" t="str">
        <v>See Comments Sheet, OL02318</v>
      </c>
      <c r="OB179" s="73" t="str">
        <v>See Image</v>
      </c>
      <c r="OC179" s="73" t="str">
        <v>See Image, .005 or Less = Pass</v>
      </c>
      <c r="OD179" s="73" t="str">
        <v>See Image, Check Near Radius</v>
      </c>
      <c r="OE179" s="73" t="str">
        <v>See Image, Constrained</v>
      </c>
      <c r="OF179" s="73" t="str">
        <v>See Image, Distance Between Flats</v>
      </c>
      <c r="OG179" s="73" t="str">
        <v xml:space="preserve">See Image, Mfg. Tol, Section A-A </v>
      </c>
      <c r="OH179" s="73" t="str">
        <v>See image, Mfg. Tol.</v>
      </c>
      <c r="OI179" s="73" t="str">
        <v>See Image, Mic. Across Flats</v>
      </c>
      <c r="OJ179" s="73" t="str">
        <v>See Image, OL02850</v>
      </c>
      <c r="OK179" s="73" t="str">
        <v>See Image, OL02880</v>
      </c>
      <c r="OL179" s="73" t="str">
        <v>See Image, OL03926</v>
      </c>
      <c r="OM179" s="73" t="str">
        <v>See Image, OL03927</v>
      </c>
      <c r="ON179" s="73" t="str">
        <v>See Image, OL04003</v>
      </c>
      <c r="OO179" s="73" t="str">
        <v>'See Image, OL04342,  Best Fit Joe Block</v>
      </c>
      <c r="OP179" s="73" t="str">
        <v>See Image, OL04342,  Blank</v>
      </c>
      <c r="OQ179" s="73" t="str">
        <v>See Image, OL04342, Blank</v>
      </c>
      <c r="OR179" s="73" t="str">
        <v>See Image, OL04343, Blank</v>
      </c>
      <c r="OS179" s="73" t="str">
        <v>See Image, Pass = .002 or Less</v>
      </c>
      <c r="OT179" s="73" t="str">
        <v>See Image, Rcd. MAX</v>
      </c>
      <c r="OU179" s="73" t="str">
        <v>See Image, Rcd. MIN</v>
      </c>
      <c r="OV179" s="73" t="str">
        <v>See Image, Section</v>
      </c>
      <c r="OW179" s="73" t="str">
        <v>See Image, Section A-A</v>
      </c>
      <c r="OX179" s="73" t="str">
        <v>See Image, Section B-B</v>
      </c>
      <c r="OY179" s="73" t="str">
        <v>See Image, Section B-B, TSC</v>
      </c>
      <c r="OZ179" s="73" t="str">
        <v>See Image, Shank Drawing # 18000-XX-XX A</v>
      </c>
      <c r="PA179" s="73" t="str">
        <v>Sequencial Laser 01, 120 Per Print</v>
      </c>
      <c r="PB179" s="73" t="str">
        <v>Set to .202, Zero on Thread Lead</v>
      </c>
      <c r="PC179" s="73" t="str">
        <v>Sharp OK, No Burr</v>
      </c>
      <c r="PD179" s="73" t="str">
        <v>Sharp OK, No Raised Edge, See Image</v>
      </c>
      <c r="PE179" s="73" t="str">
        <v>Sharp OK, No Raised Edges</v>
      </c>
      <c r="PF179" s="73" t="str">
        <v>Sharp okay no raised edge</v>
      </c>
      <c r="PG179" s="73" t="str">
        <v>Sharp Okay, No Burr</v>
      </c>
      <c r="PH179" s="73" t="str">
        <v>Sharp Okay, No Raised Edge</v>
      </c>
      <c r="PI179" s="73" t="str">
        <v>Sharp Okay, No Raised Edges,</v>
      </c>
      <c r="PJ179" s="73" t="str">
        <v>Sharp Okay, See Image</v>
      </c>
      <c r="PK179" s="73" t="str">
        <v xml:space="preserve">Start of Radius @ .195 </v>
      </c>
      <c r="PL179" s="73" t="str">
        <v xml:space="preserve">Start of Radius @ .21 </v>
      </c>
      <c r="PM179" s="73" t="str">
        <v xml:space="preserve">T.S.C. </v>
      </c>
      <c r="PN179" s="73" t="str">
        <v>Tangent Point</v>
      </c>
      <c r="PO179" s="73" t="str">
        <v>Tangent point of R.50</v>
      </c>
      <c r="PP179" s="73" t="str">
        <v>Taper Check, Mfg.Tol.</v>
      </c>
      <c r="PQ179" s="73" t="str">
        <v>Taper Check, Mfg.Tol., See Image</v>
      </c>
      <c r="PR179" s="73" t="str">
        <v>Thrd. Minor Ø</v>
      </c>
      <c r="PS179" s="73" t="str">
        <v>Thrd. Relief Ø</v>
      </c>
      <c r="PT179" s="73" t="str">
        <v>Threadless Blank</v>
      </c>
      <c r="PU179" s="73" t="str">
        <v>Threadless Blank, From Major Ø</v>
      </c>
      <c r="PV179" s="73" t="str">
        <v>Threadless Blank, Mfg. Tol.</v>
      </c>
      <c r="PW179" s="73" t="str">
        <v>Threadless Blank, Thrd. to Neck Rad.</v>
      </c>
      <c r="PX179" s="73" t="str">
        <v>Thredless Blank</v>
      </c>
      <c r="PY179" s="73" t="str">
        <v>To center of R.005</v>
      </c>
      <c r="PZ179" s="73" t="str">
        <v>Torx Min. Dia.</v>
      </c>
      <c r="QA179" s="73" t="str">
        <v>Turn Ø Free of Mill Marks</v>
      </c>
      <c r="QB179" s="73" t="str">
        <v>Use (Full) GO Hex</v>
      </c>
      <c r="QC179" s="73" t="str">
        <v>Use Balloon 1 FULL Gauge</v>
      </c>
      <c r="QD179" s="73" t="str">
        <v>Use Balloon 9 FULL GO</v>
      </c>
      <c r="QE179" s="73" t="str">
        <v>Use Best Fit Pin</v>
      </c>
      <c r="QF179" s="73" t="str">
        <v>Use Disk Tip</v>
      </c>
      <c r="QG179" s="73" t="str">
        <v>Use flat bottomed indicator tip.</v>
      </c>
      <c r="QH179" s="73" t="str">
        <v xml:space="preserve">Use Full .093 Go Hex </v>
      </c>
      <c r="QI179" s="73" t="str">
        <v xml:space="preserve">Use Full .0930 Go Hex </v>
      </c>
      <c r="QJ179" s="73" t="str">
        <v>Use Full .1235 Go Hex</v>
      </c>
      <c r="QK179" s="73" t="str">
        <v>Use Gauge K2-98-8019-04, See Image</v>
      </c>
      <c r="QL179" s="73" t="str">
        <v>Use large flat indicator tip</v>
      </c>
      <c r="QM179" s="73" t="str">
        <v>Use Pins.3330/.3350, See Image MAX NO-GO</v>
      </c>
      <c r="QN179" s="73" t="str">
        <v>Use Pointed Drop Indicator Tip</v>
      </c>
      <c r="QO179" s="73" t="str">
        <v>V-Block</v>
      </c>
      <c r="QP179" s="73" t="str">
        <v>V-Block,  AMB for 13</v>
      </c>
      <c r="QQ179" s="73" t="str">
        <v>V-Block,  Hex Cham. Dia.</v>
      </c>
      <c r="QR179" s="73" t="str">
        <v>V-Block, Hex Depth</v>
      </c>
      <c r="QS179" s="73" t="str">
        <v>VBU Gauge</v>
      </c>
      <c r="QT179" s="73" t="str">
        <v>Visibally smaller than HEX=Pass</v>
      </c>
      <c r="QU179" s="73" t="str">
        <v>Visual Per Drawing</v>
      </c>
      <c r="QV179" s="73" t="str">
        <v>Whirl Blank</v>
      </c>
      <c r="QW179" s="73" t="str">
        <v xml:space="preserve">Whirl Blank </v>
      </c>
      <c r="QX179" s="73" t="str">
        <v>Whirl Blank, Neck Rad. End to Head CL</v>
      </c>
      <c r="QY179" s="73" t="str">
        <v>Whirl Blank, Nose Start Dia.</v>
      </c>
      <c r="QZ179" s="73" t="str">
        <v>Whirl Blank, Nose Start Dist.</v>
      </c>
      <c r="RA179" s="73" t="str">
        <v>Whirl Blank, Thrd. Minor</v>
      </c>
      <c r="RB179" s="73" t="str">
        <v>Whirl Blank, Thrd. Pullout Dia.</v>
      </c>
      <c r="RC179" s="73" t="str">
        <v>Whole Part, Removal is at Assy. Level</v>
      </c>
      <c r="RD179" s="73" t="str">
        <v>Wide Area</v>
      </c>
      <c r="RE179" s="73" t="str">
        <v>Zero on End of Go Gauge</v>
      </c>
    </row>
    <row r="180" spans="1:473">
      <c r="A180" s="73" t="s">
        <v>816</v>
      </c>
      <c r="C180" s="73" t="str" cm="1">
        <f t="array" ref="C180:RE180">TRANSPOSE(_xlfn._xlws.SORT(_xlfn._xlws.FILTER($A$2:$A$600,ISNUMBER(SEARCH('PartLib Table'!M187,$A$2:$A$600)),"not found")))</f>
        <v xml:space="preserve"> 'C', Whirl Blank</v>
      </c>
      <c r="D180" s="73" t="str">
        <v xml:space="preserve"> See Image, Constrained</v>
      </c>
      <c r="E180" s="73" t="str">
        <v>(.04 to .12 range = Pass)</v>
      </c>
      <c r="F180" s="73" t="str">
        <v>(.042 FULL) Go Pin Seat Fully</v>
      </c>
      <c r="G180" s="73" t="str">
        <v>(B), Mfg. Tol.</v>
      </c>
      <c r="H180" s="73" t="str">
        <v>(B), O.A.L.</v>
      </c>
      <c r="I180" s="73" t="str">
        <v>.001 or less =Pass</v>
      </c>
      <c r="J180" s="73" t="str">
        <v>.001 or less out of center = Pass</v>
      </c>
      <c r="K180" s="73" t="str">
        <v>.002 or Less = Pass</v>
      </c>
      <c r="L180" s="73" t="str">
        <v>.002 or Less out of center = Pass</v>
      </c>
      <c r="M180" s="73" t="str">
        <v>.005 to .015 = Pass</v>
      </c>
      <c r="N180" s="73" t="str">
        <v>.0125 Mean, Section</v>
      </c>
      <c r="O180" s="73" t="str">
        <v>.025 or Less in X &amp; Y=Pass</v>
      </c>
      <c r="P180" s="73" t="str">
        <v>.038 Mean</v>
      </c>
      <c r="Q180" s="73" t="str">
        <v>.063 MM = .0024 IN, See Image</v>
      </c>
      <c r="R180" s="73" t="str">
        <v>.063MM = .0024"</v>
      </c>
      <c r="S180" s="73" t="str">
        <v>.243 NO-GO, Unconstrained, Must Not Start</v>
      </c>
      <c r="T180" s="73" t="str">
        <v>@ Back Face &amp; ID, No Raised Edge</v>
      </c>
      <c r="U180" s="73" t="str">
        <v>@ Back Face &amp; OD, No Raised Edge</v>
      </c>
      <c r="V180" s="73" t="str">
        <v>@ ID &amp; FACE</v>
      </c>
      <c r="W180" s="73" t="str">
        <v>@ OD &amp; BACK FACE</v>
      </c>
      <c r="X180" s="73" t="str">
        <v>@ OD &amp; FACE</v>
      </c>
      <c r="Y180" s="73" t="str">
        <v>Across from slot</v>
      </c>
      <c r="Z180" s="73" t="str">
        <v>All Edge Breaks</v>
      </c>
      <c r="AA180" s="73" t="str">
        <v>Attached to bar stock</v>
      </c>
      <c r="AB180" s="73" t="str">
        <v xml:space="preserve">Back Turn Fillet Rad. </v>
      </c>
      <c r="AC180" s="73" t="str">
        <v>Balloon 1 (DWG FRM0105 Page 2, NV-27)</v>
      </c>
      <c r="AD180" s="73" t="str">
        <v>Balloon 1 (DWG FRM0105, NV-30)</v>
      </c>
      <c r="AE180" s="73" t="str">
        <v>Balloon 1 (P# 9890002-20) OL00429/A</v>
      </c>
      <c r="AF180" s="73" t="str">
        <v>Balloon 1, DWG#FRM0105</v>
      </c>
      <c r="AG180" s="73" t="str">
        <v>Balloon 11, See Image</v>
      </c>
      <c r="AH180" s="73" t="str">
        <v xml:space="preserve">Balloon 2 (DWG FRM0105 Page 2, NV-27) </v>
      </c>
      <c r="AI180" s="73" t="str">
        <v>Balloon 2 (DWG FRM0105, NV-30)</v>
      </c>
      <c r="AJ180" s="73" t="str">
        <v>Balloon 2 (P# 9890002-20)</v>
      </c>
      <c r="AK180" s="73" t="str">
        <v>Balloon 2, DWG#FRM0105</v>
      </c>
      <c r="AL180" s="73" t="str">
        <v>Balloon 2, DWG#FRM0105, See Image</v>
      </c>
      <c r="AM180" s="73" t="str">
        <v>Balloon 3 (DWG FRM0105, NV-30 Minor)</v>
      </c>
      <c r="AN180" s="73" t="str">
        <v>Balloon 3 (DWG FRM0105, NV-30)</v>
      </c>
      <c r="AO180" s="73" t="str">
        <v>Balloon 3 (P# 9890002-20)</v>
      </c>
      <c r="AP180" s="73" t="str">
        <v>Balloon 4</v>
      </c>
      <c r="AQ180" s="73" t="str">
        <v>Balloon 4 (P# 9890002-20)</v>
      </c>
      <c r="AR180" s="73" t="str">
        <v>Below Middle Band</v>
      </c>
      <c r="AS180" s="73" t="str">
        <v>Best Fit Pin, .003 or Less =Pass</v>
      </c>
      <c r="AT180" s="73" t="str">
        <v>Blank</v>
      </c>
      <c r="AU180" s="73" t="str">
        <v>Blank Turn Maj.</v>
      </c>
      <c r="AV180" s="73" t="str">
        <v>Blank Turn Maj. Mill Flt., OL4172</v>
      </c>
      <c r="AW180" s="73" t="str">
        <v>Blank Without .010 Slots</v>
      </c>
      <c r="AX180" s="73" t="str">
        <v>Blank Without .010 Slots, Section</v>
      </c>
      <c r="AY180" s="73" t="str">
        <v>Blank without thread</v>
      </c>
      <c r="AZ180" s="73" t="str">
        <v xml:space="preserve">Blank, Center of V Grv. </v>
      </c>
      <c r="BA180" s="73" t="str">
        <v>Blank, Check R adjacent Balloon 17</v>
      </c>
      <c r="BB180" s="73" t="str">
        <v>Blank, EXT. Feature</v>
      </c>
      <c r="BC180" s="73" t="str">
        <v>Blank, See Image, OL04335</v>
      </c>
      <c r="BD180" s="73" t="str">
        <v>Blank, See Image, OL04336</v>
      </c>
      <c r="BE180" s="73" t="str">
        <v xml:space="preserve">Blank, Thrd. </v>
      </c>
      <c r="BF180" s="73" t="str">
        <v>Blank, Turn Tip</v>
      </c>
      <c r="BG180" s="73" t="str">
        <v>Blank, Without Thrd.</v>
      </c>
      <c r="BH180" s="73" t="str">
        <v>Blank, Without Thread</v>
      </c>
      <c r="BI180" s="73" t="str">
        <v xml:space="preserve">Blunt Start Blend to Minor </v>
      </c>
      <c r="BJ180" s="73" t="str">
        <v>Calc., Use Go HEX</v>
      </c>
      <c r="BK180" s="73" t="str">
        <v>Can't dig into OD</v>
      </c>
      <c r="BL180" s="73" t="str">
        <v>Carbide Gauge</v>
      </c>
      <c r="BM180" s="73" t="str">
        <v xml:space="preserve">Center of V Grv. </v>
      </c>
      <c r="BN180" s="73" t="str">
        <v>Centered Less than .03 = Pass</v>
      </c>
      <c r="BO180" s="73" t="str">
        <v>Centered within .0005 or Less = Pass</v>
      </c>
      <c r="BP180" s="73" t="str">
        <v>Centered within .001 or Less = Pass</v>
      </c>
      <c r="BQ180" s="73" t="str">
        <v>Centered within .0254 or Less = Pass</v>
      </c>
      <c r="BR180" s="73" t="str">
        <v>Check close to Rod Slot</v>
      </c>
      <c r="BS180" s="73" t="str">
        <v>Check every other hole</v>
      </c>
      <c r="BT180" s="73" t="str">
        <v>Check Go over full length of slot.</v>
      </c>
      <c r="BU180" s="73" t="str">
        <v>Check Near Closed End</v>
      </c>
      <c r="BV180" s="73" t="str">
        <v>Check per Print View, Away from Rod Slot</v>
      </c>
      <c r="BW180" s="73" t="str">
        <v>Check to Balloon 30 Go Pin</v>
      </c>
      <c r="BX180" s="73" t="str">
        <v>Check with .2705 SET Pin Inside Part</v>
      </c>
      <c r="BY180" s="73" t="str">
        <v>Check with Hex Up</v>
      </c>
      <c r="BZ180" s="73" t="str">
        <v>CMM Blank</v>
      </c>
      <c r="CA180" s="73" t="str">
        <v>Confirm Full Radius</v>
      </c>
      <c r="CB180" s="73" t="str">
        <v>Constrained in fixture</v>
      </c>
      <c r="CC180" s="73" t="str">
        <v>Constrained with Ring</v>
      </c>
      <c r="CD180" s="73" t="str">
        <v>Constrained, See Image</v>
      </c>
      <c r="CE180" s="73" t="str">
        <v>Dim. "A"</v>
      </c>
      <c r="CF180" s="73" t="str">
        <v>Dim. "B"</v>
      </c>
      <c r="CG180" s="73" t="str">
        <v>Dim. "C"</v>
      </c>
      <c r="CH180" s="73" t="str">
        <v>Dim. "D", Whirl Blank</v>
      </c>
      <c r="CI180" s="73" t="str">
        <v>Dim. "G"</v>
      </c>
      <c r="CJ180" s="73" t="str">
        <v>Dim. E, Blank Turn Maj. &amp;  Mill Flt</v>
      </c>
      <c r="CK180" s="73" t="str">
        <v>Dim. E, Blank Turn Maj.&amp;  Mill Flt</v>
      </c>
      <c r="CL180" s="73" t="str">
        <v>Dim. H, Whirl Blank</v>
      </c>
      <c r="CM180" s="73" t="str">
        <v>Dim. J, 'Blank Turn Maj. &amp; Whirl Blank</v>
      </c>
      <c r="CN180" s="73" t="str">
        <v>Disk Drop Indicator Tip</v>
      </c>
      <c r="CO180" s="73" t="str">
        <v>DWG 100448-15, Balloon F_1</v>
      </c>
      <c r="CP180" s="73" t="str">
        <v>DWG 100448-15, OL02571</v>
      </c>
      <c r="CQ180" s="73" t="str">
        <v>DWG 100448-41</v>
      </c>
      <c r="CR180" s="73" t="str">
        <v>DWG 9890040, (10E),Section Part, OL01139</v>
      </c>
      <c r="CS180" s="73" t="str">
        <v>DWG 9890040, (10E),Section, OL01139</v>
      </c>
      <c r="CT180" s="73" t="str">
        <v>DWG 9890040, (11E)</v>
      </c>
      <c r="CU180" s="73" t="str">
        <v>DWG 9890040, (11E), Pins with Flats</v>
      </c>
      <c r="CV180" s="73" t="str">
        <v>DWG 9890040, (12E),  Pass=.002 or less</v>
      </c>
      <c r="CW180" s="73" t="str">
        <v>DWG 9890040, (12E), See Image</v>
      </c>
      <c r="CX180" s="73" t="str">
        <v>DWG 9890040, (1E), OL01431</v>
      </c>
      <c r="CY180" s="73" t="str">
        <v>DWG 9890040, (1E), OL01432</v>
      </c>
      <c r="CZ180" s="73" t="str">
        <v>DWG 9890040, (2E), OL01432</v>
      </c>
      <c r="DA180" s="73" t="str">
        <v>DWG 9890040, (3E)</v>
      </c>
      <c r="DB180" s="73" t="str">
        <v>DWG 9890040, (4E)</v>
      </c>
      <c r="DC180" s="73" t="str">
        <v>DWG 9890040, (5E), OL02336</v>
      </c>
      <c r="DD180" s="73" t="str">
        <v>DWG 9890040, (6E)</v>
      </c>
      <c r="DE180" s="73" t="str">
        <v>DWG 9890040, (7E)</v>
      </c>
      <c r="DF180" s="73" t="str">
        <v>DWG 9890040, (8E), OL01433</v>
      </c>
      <c r="DG180" s="73" t="str">
        <v>DWG 9890040, (8E), OL01433, Section</v>
      </c>
      <c r="DH180" s="73" t="str">
        <v>DWG 9890040, (9E), Close to Rod Slot</v>
      </c>
      <c r="DI180" s="73" t="str">
        <v>DWG 9890040, (9E),Close to Rod Slot</v>
      </c>
      <c r="DJ180" s="73" t="str">
        <v>DWG FRM0105 PAGE 2</v>
      </c>
      <c r="DK180" s="73" t="str">
        <v>DWG# 100448-41</v>
      </c>
      <c r="DL180" s="73" t="str">
        <v>DWG# 100448-44</v>
      </c>
      <c r="DM180" s="73" t="str">
        <v>DWG# 9890003  (1), Section OL00436/A</v>
      </c>
      <c r="DN180" s="73" t="str">
        <v>DWG# 9890003 (3), Ring Gauge Constrained</v>
      </c>
      <c r="DO180" s="73" t="str">
        <v>DWG# 9890003 (4), Section</v>
      </c>
      <c r="DP180" s="73" t="str">
        <v>DWG#100448-26, Balloon 1K, OL02350</v>
      </c>
      <c r="DQ180" s="73" t="str">
        <v>DWG#100448-26, Balloon 2K, OL02350</v>
      </c>
      <c r="DR180" s="73" t="str">
        <v>DWG#100448-26, Balloon 3K, OL02363</v>
      </c>
      <c r="DS180" s="73" t="str">
        <v>DWG#100448-26, Balloon 4K</v>
      </c>
      <c r="DT180" s="73" t="str">
        <v>DWG#100448-26, Balloon 5K, Section</v>
      </c>
      <c r="DU180" s="73" t="str">
        <v>DWG#100448-26, Balloon 6K</v>
      </c>
      <c r="DV180" s="73" t="str">
        <v>DWG#100448-26, Balloon 7K, Section</v>
      </c>
      <c r="DW180" s="73" t="str">
        <v>DWG#100448-26, Mfg. Tol.</v>
      </c>
      <c r="DX180" s="73" t="str">
        <v>DWG#9890003 (2) Ring Gauge Constrained</v>
      </c>
      <c r="DY180" s="73" t="str">
        <v>DWG#9890044</v>
      </c>
      <c r="DZ180" s="73" t="str">
        <v>DWG#9890044 .1985 to .2005=Pass</v>
      </c>
      <c r="EA180" s="73" t="str">
        <v>DWG#9890044 Overlay OL02441</v>
      </c>
      <c r="EB180" s="73" t="str">
        <v>DWG#9890044, OL02441</v>
      </c>
      <c r="EC180" s="73" t="str">
        <v>DWG#FRM0105</v>
      </c>
      <c r="ED180" s="73" t="str">
        <v>EXT.</v>
      </c>
      <c r="EE180" s="73" t="str">
        <v>EXT. Section, OL02460</v>
      </c>
      <c r="EF180" s="73" t="str">
        <v>EXT., OL04223</v>
      </c>
      <c r="EG180" s="73" t="str">
        <v>Flat Drop Indicator Tip</v>
      </c>
      <c r="EH180" s="73" t="str">
        <v>Full Go Pin, No Light, at Radius</v>
      </c>
      <c r="EI180" s="73" t="str">
        <v>Function Check</v>
      </c>
      <c r="EJ180" s="73" t="str">
        <v>GO Function Gauge</v>
      </c>
      <c r="EK180" s="73" t="str">
        <v>Go Gauge for Balloon 1 &amp; 4</v>
      </c>
      <c r="EL180" s="73" t="str">
        <v>Go Pin must pass through</v>
      </c>
      <c r="EM180" s="73" t="str">
        <v>Greater than .005 = Fail, Section</v>
      </c>
      <c r="EN180" s="73" t="str">
        <v>Greater than .025 out of center = Fail</v>
      </c>
      <c r="EO180" s="73" t="str">
        <v>Greater than 2.6 = Pass</v>
      </c>
      <c r="EP180" s="73" t="str">
        <v>Green = Pass, Red = Fail</v>
      </c>
      <c r="EQ180" s="73" t="str">
        <v>Hex Depth</v>
      </c>
      <c r="ER180" s="73" t="str">
        <v>Hex Minor</v>
      </c>
      <c r="ES180" s="73" t="str">
        <v>Hole Dia.</v>
      </c>
      <c r="ET180" s="73" t="str">
        <v>Hook or Disk Tip</v>
      </c>
      <c r="EU180" s="73" t="str">
        <v>ID Sphere Finish</v>
      </c>
      <c r="EV180" s="73" t="str">
        <v>ID/OD Both Sides, Diff. .002 or less = Pass</v>
      </c>
      <c r="EW180" s="73" t="str">
        <v>If Looks Big, Section</v>
      </c>
      <c r="EX180" s="73" t="str">
        <v>If Looks Small, Section</v>
      </c>
      <c r="EY180" s="73" t="str">
        <v>Insp. Close to Break Away, Mfg.Tol.</v>
      </c>
      <c r="EZ180" s="73" t="str">
        <v>INT.</v>
      </c>
      <c r="FA180" s="73" t="str">
        <v>INT. Section, OL02460</v>
      </c>
      <c r="FB180" s="73" t="str">
        <v>INT., OL04223</v>
      </c>
      <c r="FC180" s="73" t="str">
        <v>Intersect. of 7.7 &amp; R0.10</v>
      </c>
      <c r="FD180" s="73" t="str">
        <v>Intersect. of 8.79 and R.25 MAX</v>
      </c>
      <c r="FE180" s="73" t="str">
        <v>Keep Ind. Tip away from corner</v>
      </c>
      <c r="FF180" s="73" t="str">
        <v>L31</v>
      </c>
      <c r="FG180" s="73" t="str">
        <v>Laser Mark</v>
      </c>
      <c r="FH180" s="73" t="str">
        <v>LASER PER NOTE 4</v>
      </c>
      <c r="FI180" s="73" t="str">
        <v>LASER PER NOTE 4, Final Check 1 only</v>
      </c>
      <c r="FJ180" s="73" t="str">
        <v>Less than .002 out of center = Pass</v>
      </c>
      <c r="FK180" s="73" t="str">
        <v>Less than 2.75 = Pass, Section</v>
      </c>
      <c r="FL180" s="73" t="str">
        <v>List as pin. Not Calibrated</v>
      </c>
      <c r="FM180" s="73" t="str">
        <v>M9 X 1.25 BUTT See Comment Image</v>
      </c>
      <c r="FN180" s="73" t="str">
        <v>Manual Section</v>
      </c>
      <c r="FO180" s="73" t="str">
        <v>Max Deep .241 NO-GO =.42</v>
      </c>
      <c r="FP180" s="73" t="str">
        <v>MAX Depth of (Note 7) .241 NO-GO Pin</v>
      </c>
      <c r="FQ180" s="73" t="str">
        <v>Measure from Blue Line, See Image</v>
      </c>
      <c r="FR180" s="73" t="str">
        <v>Measure Width of Blue Area, See Image</v>
      </c>
      <c r="FS180" s="73" t="str">
        <v>Mfg. Tol</v>
      </c>
      <c r="FT180" s="73" t="str">
        <v>Mfg. Tol, See Image</v>
      </c>
      <c r="FU180" s="73" t="str">
        <v>Mfg. Tol.</v>
      </c>
      <c r="FV180" s="73" t="str">
        <v>Mfg. Tol. "A"</v>
      </c>
      <c r="FW180" s="73" t="str">
        <v>Mfg. Tol. (Zero on Gauge Full Dia. Lead)</v>
      </c>
      <c r="FX180" s="73" t="str">
        <v>Mfg. Tol. Balloon 11, See Image</v>
      </c>
      <c r="FY180" s="73" t="str">
        <v>Mfg. Tol. Balloon 4</v>
      </c>
      <c r="FZ180" s="73" t="str">
        <v>Mfg. Tol. Balloon 7</v>
      </c>
      <c r="GA180" s="73" t="str">
        <v xml:space="preserve">Mfg. Tol. C-Bore Face (Ballo 28) </v>
      </c>
      <c r="GB180" s="73" t="str">
        <v>Mfg. Tol. Section</v>
      </c>
      <c r="GC180" s="73" t="str">
        <v>Mfg. Tol. See Image</v>
      </c>
      <c r="GD180" s="73" t="str">
        <v>Mfg. Tol., 3 Places, Record MAX</v>
      </c>
      <c r="GE180" s="73" t="str">
        <v>Mfg. Tol., Balloon 11</v>
      </c>
      <c r="GF180" s="73" t="str">
        <v>Mfg. Tol., Balloon 7</v>
      </c>
      <c r="GG180" s="73" t="str">
        <v>Mfg. Tol., Blank</v>
      </c>
      <c r="GH180" s="73" t="str">
        <v>Mfg. Tol., Blank, Balloon 12</v>
      </c>
      <c r="GI180" s="73" t="str">
        <v>Mfg. Tol., Blend to SØ.320</v>
      </c>
      <c r="GJ180" s="73" t="str">
        <v>Mfg. Tol., Calculation</v>
      </c>
      <c r="GK180" s="73" t="str">
        <v>Mfg. Tol., For Mill Fixture</v>
      </c>
      <c r="GL180" s="73" t="str">
        <v>Mfg. Tol., L32</v>
      </c>
      <c r="GM180" s="73" t="str">
        <v>Mfg. Tol., L33</v>
      </c>
      <c r="GN180" s="73" t="str">
        <v>Mfg. Tol., No Tool Marks</v>
      </c>
      <c r="GO180" s="73" t="str">
        <v>Mfg. Tol., OL03361</v>
      </c>
      <c r="GP180" s="73" t="str">
        <v>Mfg. Tol., Record off center value</v>
      </c>
      <c r="GQ180" s="73" t="str">
        <v>Mfg. Tol., Same 3 Places, Record MIN</v>
      </c>
      <c r="GR180" s="73" t="str">
        <v>Mfg. Tol., Section</v>
      </c>
      <c r="GS180" s="73" t="str">
        <v>Mfg. Tol., Section B-B</v>
      </c>
      <c r="GT180" s="73" t="str">
        <v>Mfg. Tol., Section, OL03361</v>
      </c>
      <c r="GU180" s="73" t="str">
        <v>Mfg. Tol., Section, Per Note 2</v>
      </c>
      <c r="GV180" s="73" t="str">
        <v>Mfg. Tol., See Image</v>
      </c>
      <c r="GW180" s="73" t="str">
        <v>Mfg. Tol., See Image, Bore in Blue</v>
      </c>
      <c r="GX180" s="73" t="str">
        <v>Mfg. Tol., See Image, Hook Tip</v>
      </c>
      <c r="GY180" s="73" t="str">
        <v>Mfg. Tol., Sharp Okay No Burr</v>
      </c>
      <c r="GZ180" s="73" t="str">
        <v>Mfg. Tol., Threadless Blank</v>
      </c>
      <c r="HA180" s="73" t="str">
        <v>Mfg.Tol.</v>
      </c>
      <c r="HB180" s="73" t="str">
        <v>Mgf. To., T.S.C.</v>
      </c>
      <c r="HC180" s="73" t="str">
        <v>Milled Feature</v>
      </c>
      <c r="HD180" s="73" t="str">
        <v>Milled Feature, OL04045</v>
      </c>
      <c r="HE180" s="73" t="str">
        <v>More than .0005 out of center = Fail</v>
      </c>
      <c r="HF180" s="73" t="str">
        <v>Must Pass Through</v>
      </c>
      <c r="HG180" s="73" t="str">
        <v>Must pass through gauge</v>
      </c>
      <c r="HH180" s="73" t="str">
        <v>Must Pass Through Go Gauge</v>
      </c>
      <c r="HI180" s="73" t="str">
        <v>Must Pass, See Image.</v>
      </c>
      <c r="HJ180" s="73" t="str">
        <v>NA</v>
      </c>
      <c r="HK180" s="73" t="str">
        <v>Narrow Area</v>
      </c>
      <c r="HL180" s="73" t="str">
        <v>Near Balloon 21</v>
      </c>
      <c r="HM180" s="73" t="str">
        <v>Near Datum B</v>
      </c>
      <c r="HN180" s="73" t="str">
        <v>Neck Dia.</v>
      </c>
      <c r="HO180" s="73" t="str">
        <v>Neck to Head Rad.</v>
      </c>
      <c r="HP180" s="73" t="str">
        <v>No Copper Deposits Allowed</v>
      </c>
      <c r="HQ180" s="73" t="str">
        <v>No Section</v>
      </c>
      <c r="HR180" s="73" t="str">
        <v>No Section, .01 to .014 = Pass</v>
      </c>
      <c r="HS180" s="73" t="str">
        <v>No Section, Rotate Part</v>
      </c>
      <c r="HT180" s="73" t="str">
        <v>No Section, See Image</v>
      </c>
      <c r="HU180" s="73" t="str">
        <v>No Slot, Section B-B</v>
      </c>
      <c r="HV180" s="73" t="str">
        <v>No visual step = Pass</v>
      </c>
      <c r="HW180" s="73" t="str">
        <v>Not to exceed .95 Deep</v>
      </c>
      <c r="HX180" s="73" t="str">
        <v>Note 1</v>
      </c>
      <c r="HY180" s="73" t="str">
        <v>OL00333/A</v>
      </c>
      <c r="HZ180" s="73" t="str">
        <v>OL00519</v>
      </c>
      <c r="IA180" s="73" t="str">
        <v>OL00520</v>
      </c>
      <c r="IB180" s="73" t="str">
        <v>OL00529</v>
      </c>
      <c r="IC180" s="73" t="str">
        <v>OL00542</v>
      </c>
      <c r="ID180" s="73" t="str">
        <v>OL00724</v>
      </c>
      <c r="IE180" s="73" t="str">
        <v>OL01250</v>
      </c>
      <c r="IF180" s="73" t="str">
        <v>OL01869, Threadless Blank</v>
      </c>
      <c r="IG180" s="73" t="str">
        <v>OL01870, Section</v>
      </c>
      <c r="IH180" s="73" t="str">
        <v>OL02255</v>
      </c>
      <c r="II180" s="73" t="str">
        <v>OL02255, Mfg. Tol.</v>
      </c>
      <c r="IJ180" s="73" t="str">
        <v>OL02302</v>
      </c>
      <c r="IK180" s="73" t="str">
        <v xml:space="preserve">OL02318  needed per image instructions </v>
      </c>
      <c r="IL180" s="73" t="str">
        <v>OL02556</v>
      </c>
      <c r="IM180" s="73" t="str">
        <v>OL02557</v>
      </c>
      <c r="IN180" s="73" t="str">
        <v>OL02567</v>
      </c>
      <c r="IO180" s="73" t="str">
        <v>OL02653</v>
      </c>
      <c r="IP180" s="73" t="str">
        <v>OL02718</v>
      </c>
      <c r="IQ180" s="73" t="str">
        <v>OL02841</v>
      </c>
      <c r="IR180" s="73" t="str">
        <v>OL02842</v>
      </c>
      <c r="IS180" s="73" t="str">
        <v>OL02844</v>
      </c>
      <c r="IT180" s="73" t="str">
        <v>OL02871</v>
      </c>
      <c r="IU180" s="73" t="str">
        <v>OL02887</v>
      </c>
      <c r="IV180" s="73" t="str">
        <v>OL03500</v>
      </c>
      <c r="IW180" s="73" t="str">
        <v>OL03766</v>
      </c>
      <c r="IX180" s="73" t="str">
        <v>OL03868</v>
      </c>
      <c r="IY180" s="73" t="str">
        <v>OL03869</v>
      </c>
      <c r="IZ180" s="73" t="str">
        <v>OL03870</v>
      </c>
      <c r="JA180" s="73" t="str">
        <v>OL03873, DWG# 100448-44</v>
      </c>
      <c r="JB180" s="73" t="str">
        <v>OL03949</v>
      </c>
      <c r="JC180" s="73" t="str">
        <v xml:space="preserve">OL04043, Section </v>
      </c>
      <c r="JD180" s="73" t="str">
        <v xml:space="preserve">OL04044, Section </v>
      </c>
      <c r="JE180" s="73" t="str">
        <v>OL04045</v>
      </c>
      <c r="JF180" s="73" t="str">
        <v>OL04045, Milled Feature</v>
      </c>
      <c r="JG180" s="73" t="str">
        <v>OL04063</v>
      </c>
      <c r="JH180" s="73" t="str">
        <v>OL04064</v>
      </c>
      <c r="JI180" s="73" t="str">
        <v>OL04065</v>
      </c>
      <c r="JJ180" s="73" t="str">
        <v>OL04181</v>
      </c>
      <c r="JK180" s="73" t="str">
        <v>OL04218</v>
      </c>
      <c r="JL180" s="73" t="str">
        <v>OL04224, See Image</v>
      </c>
      <c r="JM180" s="73" t="str">
        <v>OL04374</v>
      </c>
      <c r="JN180" s="73" t="str">
        <v>OL04375, Section M-M</v>
      </c>
      <c r="JO180" s="73" t="str">
        <v>OL04376, Section M-M</v>
      </c>
      <c r="JP180" s="73" t="str">
        <v>OL04443</v>
      </c>
      <c r="JQ180" s="73" t="str">
        <v>OL04444</v>
      </c>
      <c r="JR180" s="73" t="str">
        <v>OL05000</v>
      </c>
      <c r="JS180" s="73" t="str">
        <v>One side of slot</v>
      </c>
      <c r="JT180" s="73" t="str">
        <v>Other side of slot</v>
      </c>
      <c r="JU180" s="73" t="str">
        <v>Out of center more than .002 = Fail</v>
      </c>
      <c r="JV180" s="73" t="str">
        <v>Out of center more than.002 = Fail</v>
      </c>
      <c r="JW180" s="73" t="str">
        <v>Overlay OL02713</v>
      </c>
      <c r="JX180" s="73" t="str">
        <v>Overlay OL02714</v>
      </c>
      <c r="JY180" s="73" t="str">
        <v>Overlay OL02718</v>
      </c>
      <c r="JZ180" s="73" t="str">
        <v>Overlay OL03831, Mfg. Tol.</v>
      </c>
      <c r="KA180" s="73" t="str">
        <v>Part Without Slots</v>
      </c>
      <c r="KB180" s="73" t="str">
        <v>Part Without Slots, See Image</v>
      </c>
      <c r="KC180" s="73" t="str">
        <v xml:space="preserve">Pass = .0254 or Less </v>
      </c>
      <c r="KD180" s="73" t="str">
        <v>PD MIN = 4.361, PD MAX = 4.456</v>
      </c>
      <c r="KE180" s="73" t="str">
        <v>Per Balloon 2 Note</v>
      </c>
      <c r="KF180" s="73" t="str">
        <v>Per drawing note(s) 8.</v>
      </c>
      <c r="KG180" s="73" t="str">
        <v>Point or Sphere Tip</v>
      </c>
      <c r="KH180" s="73" t="str">
        <v>Point Tip</v>
      </c>
      <c r="KI180" s="73" t="str">
        <v>R.9 to R1.1 = Pass, See Image</v>
      </c>
      <c r="KJ180" s="73" t="str">
        <v>Ram Construction</v>
      </c>
      <c r="KK180" s="73" t="str">
        <v>Record Same Pass / Fail All Balloons</v>
      </c>
      <c r="KL180" s="73" t="str">
        <v>Ref. Balloon 1</v>
      </c>
      <c r="KM180" s="73" t="str">
        <v>Ref. Balloon 12</v>
      </c>
      <c r="KN180" s="73" t="str">
        <v>Ref. Balloon 13, 100% AQL</v>
      </c>
      <c r="KO180" s="73" t="str">
        <v>Ref. Balloon 2</v>
      </c>
      <c r="KP180" s="73" t="str">
        <v>Ref. Balloon 21, 100% AQL</v>
      </c>
      <c r="KQ180" s="73" t="str">
        <v>Ref. Balloon 4</v>
      </c>
      <c r="KR180" s="73" t="str">
        <v>Ref. Balloon 7</v>
      </c>
      <c r="KS180" s="73" t="str">
        <v>Ref. Balloon 8</v>
      </c>
      <c r="KT180" s="73" t="str">
        <v>Relieved Pin Gauges 09236 &amp; 09235</v>
      </c>
      <c r="KU180" s="73" t="str">
        <v>Rotate Part</v>
      </c>
      <c r="KV180" s="73" t="str">
        <v>Rotate Part, See Image</v>
      </c>
      <c r="KW180" s="73" t="str">
        <v>Same as Root Radius</v>
      </c>
      <c r="KX180" s="73" t="str">
        <v>Section</v>
      </c>
      <c r="KY180" s="73" t="str">
        <v>Section B-B</v>
      </c>
      <c r="KZ180" s="73" t="str">
        <v>Section B-B, Distance Between Grooves</v>
      </c>
      <c r="LA180" s="73" t="str">
        <v>Section C-C</v>
      </c>
      <c r="LB180" s="73" t="str">
        <v>Section Part</v>
      </c>
      <c r="LC180" s="73" t="str">
        <v>Section Part, Measured from Opposite Face</v>
      </c>
      <c r="LD180" s="73" t="str">
        <v>Section, Broachless Blank</v>
      </c>
      <c r="LE180" s="73" t="str">
        <v>Section, EXT. Sphere Location.</v>
      </c>
      <c r="LF180" s="73" t="str">
        <v>Section, Hex Cham. Ang.</v>
      </c>
      <c r="LG180" s="73" t="str">
        <v>Section, Hex Fillet Rad.</v>
      </c>
      <c r="LH180" s="73" t="str">
        <v>Section, INT. Feature</v>
      </c>
      <c r="LI180" s="73" t="str">
        <v>Section, INT. Sphere Location.</v>
      </c>
      <c r="LJ180" s="73" t="str">
        <v>Section, Mfg. Tol.</v>
      </c>
      <c r="LK180" s="73" t="str">
        <v>Section, Mfg. Tol., See Image</v>
      </c>
      <c r="LL180" s="73" t="str">
        <v>Section, OL00486</v>
      </c>
      <c r="LM180" s="73" t="str">
        <v>Section, OL00542</v>
      </c>
      <c r="LN180" s="73" t="str">
        <v>Section, OL00543</v>
      </c>
      <c r="LO180" s="73" t="str">
        <v>Section, OL00544</v>
      </c>
      <c r="LP180" s="73" t="str">
        <v>Section, OL00545</v>
      </c>
      <c r="LQ180" s="73" t="str">
        <v>Section, OL00546</v>
      </c>
      <c r="LR180" s="73" t="str">
        <v>Section, OL00547</v>
      </c>
      <c r="LS180" s="73" t="str">
        <v>Section, OL00555</v>
      </c>
      <c r="LT180" s="73" t="str">
        <v>Section, OL00725</v>
      </c>
      <c r="LU180" s="73" t="str">
        <v>Section, OL01430</v>
      </c>
      <c r="LV180" s="73" t="str">
        <v>Section, OL01434</v>
      </c>
      <c r="LW180" s="73" t="str">
        <v>Section, OL01435</v>
      </c>
      <c r="LX180" s="73" t="str">
        <v>Section, OL01807</v>
      </c>
      <c r="LY180" s="73" t="str">
        <v>Section, OL01830</v>
      </c>
      <c r="LZ180" s="73" t="str">
        <v>Section, OL02351</v>
      </c>
      <c r="MA180" s="73" t="str">
        <v>Section, OL02519</v>
      </c>
      <c r="MB180" s="73" t="str">
        <v>Section, OL02520</v>
      </c>
      <c r="MC180" s="73" t="str">
        <v>Section, OL02522</v>
      </c>
      <c r="MD180" s="73" t="str">
        <v>Section, OL02540</v>
      </c>
      <c r="ME180" s="73" t="str">
        <v>Section, OL02541</v>
      </c>
      <c r="MF180" s="73" t="str">
        <v>Section, OL02552</v>
      </c>
      <c r="MG180" s="73" t="str">
        <v>Section, OL02553</v>
      </c>
      <c r="MH180" s="73" t="str">
        <v>Section, OL02554</v>
      </c>
      <c r="MI180" s="73" t="str">
        <v>Section, OL02555</v>
      </c>
      <c r="MJ180" s="73" t="str">
        <v>Section, OL02558</v>
      </c>
      <c r="MK180" s="73" t="str">
        <v>Section, OL02559</v>
      </c>
      <c r="ML180" s="73" t="str">
        <v>Section, OL02560</v>
      </c>
      <c r="MM180" s="73" t="str">
        <v>Section, OL02619</v>
      </c>
      <c r="MN180" s="73" t="str">
        <v>Section, OL02620</v>
      </c>
      <c r="MO180" s="73" t="str">
        <v>Section, OL02621</v>
      </c>
      <c r="MP180" s="73" t="str">
        <v>Section, OL02622</v>
      </c>
      <c r="MQ180" s="73" t="str">
        <v>Section, OL02623</v>
      </c>
      <c r="MR180" s="73" t="str">
        <v>Section, OL02624</v>
      </c>
      <c r="MS180" s="73" t="str">
        <v>Section, OL02652</v>
      </c>
      <c r="MT180" s="73" t="str">
        <v>Section, OL02680</v>
      </c>
      <c r="MU180" s="73" t="str">
        <v>Section, OL02793</v>
      </c>
      <c r="MV180" s="73" t="str">
        <v>Section, OL02823</v>
      </c>
      <c r="MW180" s="73" t="str">
        <v>Section, OL02843</v>
      </c>
      <c r="MX180" s="73" t="str">
        <v>Section, OL03026, Ext.</v>
      </c>
      <c r="MY180" s="73" t="str">
        <v>Section, OL03026, Int.</v>
      </c>
      <c r="MZ180" s="73" t="str">
        <v>Section, OL03570, DWG# 100448-41</v>
      </c>
      <c r="NA180" s="73" t="str">
        <v>Section, OL03781</v>
      </c>
      <c r="NB180" s="73" t="str">
        <v>Section, OL03911</v>
      </c>
      <c r="NC180" s="73" t="str">
        <v>Section, OL03912</v>
      </c>
      <c r="ND180" s="73" t="str">
        <v>Section, OL03928</v>
      </c>
      <c r="NE180" s="73" t="str">
        <v>Section, OL03929</v>
      </c>
      <c r="NF180" s="73" t="str">
        <v>Section, OL04030</v>
      </c>
      <c r="NG180" s="73" t="str">
        <v>Section, OL04037</v>
      </c>
      <c r="NH180" s="73" t="str">
        <v>Section, OL04038</v>
      </c>
      <c r="NI180" s="73" t="str">
        <v>Section, OL04046</v>
      </c>
      <c r="NJ180" s="73" t="str">
        <v>Section, OL04065</v>
      </c>
      <c r="NK180" s="73" t="str">
        <v>Section, OL04066</v>
      </c>
      <c r="NL180" s="73" t="str">
        <v>Section, OL04067</v>
      </c>
      <c r="NM180" s="73" t="str">
        <v>Section, OL04069</v>
      </c>
      <c r="NN180" s="73" t="str">
        <v>Section, OL04071</v>
      </c>
      <c r="NO180" s="73" t="str">
        <v>Section, OL04173</v>
      </c>
      <c r="NP180" s="73" t="str">
        <v>Section, OL04174</v>
      </c>
      <c r="NQ180" s="73" t="str">
        <v>Section, OL04214</v>
      </c>
      <c r="NR180" s="73" t="str">
        <v>Section, OL04215</v>
      </c>
      <c r="NS180" s="73" t="str">
        <v>Section, OL04216</v>
      </c>
      <c r="NT180" s="73" t="str">
        <v>Section, OL04217</v>
      </c>
      <c r="NU180" s="73" t="str">
        <v>Section, Overlay OL02716</v>
      </c>
      <c r="NV180" s="73" t="str">
        <v>Section, Overlay OL02717</v>
      </c>
      <c r="NW180" s="73" t="str">
        <v>Section, See Image</v>
      </c>
      <c r="NX180" s="73" t="str">
        <v>Section, See Image, DWG# 100448-41</v>
      </c>
      <c r="NY180" s="73" t="str">
        <v>Section, Without Sots</v>
      </c>
      <c r="NZ180" s="73" t="str">
        <v>See Comments Sheet</v>
      </c>
      <c r="OA180" s="73" t="str">
        <v>See Comments Sheet, OL02318</v>
      </c>
      <c r="OB180" s="73" t="str">
        <v>See Image</v>
      </c>
      <c r="OC180" s="73" t="str">
        <v>See Image, .005 or Less = Pass</v>
      </c>
      <c r="OD180" s="73" t="str">
        <v>See Image, Check Near Radius</v>
      </c>
      <c r="OE180" s="73" t="str">
        <v>See Image, Constrained</v>
      </c>
      <c r="OF180" s="73" t="str">
        <v>See Image, Distance Between Flats</v>
      </c>
      <c r="OG180" s="73" t="str">
        <v xml:space="preserve">See Image, Mfg. Tol, Section A-A </v>
      </c>
      <c r="OH180" s="73" t="str">
        <v>See image, Mfg. Tol.</v>
      </c>
      <c r="OI180" s="73" t="str">
        <v>See Image, Mic. Across Flats</v>
      </c>
      <c r="OJ180" s="73" t="str">
        <v>See Image, OL02850</v>
      </c>
      <c r="OK180" s="73" t="str">
        <v>See Image, OL02880</v>
      </c>
      <c r="OL180" s="73" t="str">
        <v>See Image, OL03926</v>
      </c>
      <c r="OM180" s="73" t="str">
        <v>See Image, OL03927</v>
      </c>
      <c r="ON180" s="73" t="str">
        <v>See Image, OL04003</v>
      </c>
      <c r="OO180" s="73" t="str">
        <v>'See Image, OL04342,  Best Fit Joe Block</v>
      </c>
      <c r="OP180" s="73" t="str">
        <v>See Image, OL04342,  Blank</v>
      </c>
      <c r="OQ180" s="73" t="str">
        <v>See Image, OL04342, Blank</v>
      </c>
      <c r="OR180" s="73" t="str">
        <v>See Image, OL04343, Blank</v>
      </c>
      <c r="OS180" s="73" t="str">
        <v>See Image, Pass = .002 or Less</v>
      </c>
      <c r="OT180" s="73" t="str">
        <v>See Image, Rcd. MAX</v>
      </c>
      <c r="OU180" s="73" t="str">
        <v>See Image, Rcd. MIN</v>
      </c>
      <c r="OV180" s="73" t="str">
        <v>See Image, Section</v>
      </c>
      <c r="OW180" s="73" t="str">
        <v>See Image, Section A-A</v>
      </c>
      <c r="OX180" s="73" t="str">
        <v>See Image, Section B-B</v>
      </c>
      <c r="OY180" s="73" t="str">
        <v>See Image, Section B-B, TSC</v>
      </c>
      <c r="OZ180" s="73" t="str">
        <v>See Image, Shank Drawing # 18000-XX-XX A</v>
      </c>
      <c r="PA180" s="73" t="str">
        <v>Sequencial Laser 01, 120 Per Print</v>
      </c>
      <c r="PB180" s="73" t="str">
        <v>Set to .202, Zero on Thread Lead</v>
      </c>
      <c r="PC180" s="73" t="str">
        <v>Sharp OK, No Burr</v>
      </c>
      <c r="PD180" s="73" t="str">
        <v>Sharp OK, No Raised Edge, See Image</v>
      </c>
      <c r="PE180" s="73" t="str">
        <v>Sharp OK, No Raised Edges</v>
      </c>
      <c r="PF180" s="73" t="str">
        <v>Sharp okay no raised edge</v>
      </c>
      <c r="PG180" s="73" t="str">
        <v>Sharp Okay, No Burr</v>
      </c>
      <c r="PH180" s="73" t="str">
        <v>Sharp Okay, No Raised Edge</v>
      </c>
      <c r="PI180" s="73" t="str">
        <v>Sharp Okay, No Raised Edges,</v>
      </c>
      <c r="PJ180" s="73" t="str">
        <v>Sharp Okay, See Image</v>
      </c>
      <c r="PK180" s="73" t="str">
        <v xml:space="preserve">Start of Radius @ .195 </v>
      </c>
      <c r="PL180" s="73" t="str">
        <v xml:space="preserve">Start of Radius @ .21 </v>
      </c>
      <c r="PM180" s="73" t="str">
        <v xml:space="preserve">T.S.C. </v>
      </c>
      <c r="PN180" s="73" t="str">
        <v>Tangent Point</v>
      </c>
      <c r="PO180" s="73" t="str">
        <v>Tangent point of R.50</v>
      </c>
      <c r="PP180" s="73" t="str">
        <v>Taper Check, Mfg.Tol.</v>
      </c>
      <c r="PQ180" s="73" t="str">
        <v>Taper Check, Mfg.Tol., See Image</v>
      </c>
      <c r="PR180" s="73" t="str">
        <v>Thrd. Minor Ø</v>
      </c>
      <c r="PS180" s="73" t="str">
        <v>Thrd. Relief Ø</v>
      </c>
      <c r="PT180" s="73" t="str">
        <v>Threadless Blank</v>
      </c>
      <c r="PU180" s="73" t="str">
        <v>Threadless Blank, From Major Ø</v>
      </c>
      <c r="PV180" s="73" t="str">
        <v>Threadless Blank, Mfg. Tol.</v>
      </c>
      <c r="PW180" s="73" t="str">
        <v>Threadless Blank, Thrd. to Neck Rad.</v>
      </c>
      <c r="PX180" s="73" t="str">
        <v>Thredless Blank</v>
      </c>
      <c r="PY180" s="73" t="str">
        <v>To center of R.005</v>
      </c>
      <c r="PZ180" s="73" t="str">
        <v>Torx Min. Dia.</v>
      </c>
      <c r="QA180" s="73" t="str">
        <v>Turn Ø Free of Mill Marks</v>
      </c>
      <c r="QB180" s="73" t="str">
        <v>Use (Full) GO Hex</v>
      </c>
      <c r="QC180" s="73" t="str">
        <v>Use Balloon 1 FULL Gauge</v>
      </c>
      <c r="QD180" s="73" t="str">
        <v>Use Balloon 9 FULL GO</v>
      </c>
      <c r="QE180" s="73" t="str">
        <v>Use Best Fit Pin</v>
      </c>
      <c r="QF180" s="73" t="str">
        <v>Use Disk Tip</v>
      </c>
      <c r="QG180" s="73" t="str">
        <v>Use flat bottomed indicator tip.</v>
      </c>
      <c r="QH180" s="73" t="str">
        <v xml:space="preserve">Use Full .093 Go Hex </v>
      </c>
      <c r="QI180" s="73" t="str">
        <v xml:space="preserve">Use Full .0930 Go Hex </v>
      </c>
      <c r="QJ180" s="73" t="str">
        <v>Use Full .1235 Go Hex</v>
      </c>
      <c r="QK180" s="73" t="str">
        <v>Use Gauge K2-98-8019-04, See Image</v>
      </c>
      <c r="QL180" s="73" t="str">
        <v>Use large flat indicator tip</v>
      </c>
      <c r="QM180" s="73" t="str">
        <v>Use Pins.3330/.3350, See Image MAX NO-GO</v>
      </c>
      <c r="QN180" s="73" t="str">
        <v>Use Pointed Drop Indicator Tip</v>
      </c>
      <c r="QO180" s="73" t="str">
        <v>V-Block</v>
      </c>
      <c r="QP180" s="73" t="str">
        <v>V-Block,  AMB for 13</v>
      </c>
      <c r="QQ180" s="73" t="str">
        <v>V-Block,  Hex Cham. Dia.</v>
      </c>
      <c r="QR180" s="73" t="str">
        <v>V-Block, Hex Depth</v>
      </c>
      <c r="QS180" s="73" t="str">
        <v>VBU Gauge</v>
      </c>
      <c r="QT180" s="73" t="str">
        <v>Visibally smaller than HEX=Pass</v>
      </c>
      <c r="QU180" s="73" t="str">
        <v>Visual Per Drawing</v>
      </c>
      <c r="QV180" s="73" t="str">
        <v>Whirl Blank</v>
      </c>
      <c r="QW180" s="73" t="str">
        <v xml:space="preserve">Whirl Blank </v>
      </c>
      <c r="QX180" s="73" t="str">
        <v>Whirl Blank, Neck Rad. End to Head CL</v>
      </c>
      <c r="QY180" s="73" t="str">
        <v>Whirl Blank, Nose Start Dia.</v>
      </c>
      <c r="QZ180" s="73" t="str">
        <v>Whirl Blank, Nose Start Dist.</v>
      </c>
      <c r="RA180" s="73" t="str">
        <v>Whirl Blank, Thrd. Minor</v>
      </c>
      <c r="RB180" s="73" t="str">
        <v>Whirl Blank, Thrd. Pullout Dia.</v>
      </c>
      <c r="RC180" s="73" t="str">
        <v>Whole Part, Removal is at Assy. Level</v>
      </c>
      <c r="RD180" s="73" t="str">
        <v>Wide Area</v>
      </c>
      <c r="RE180" s="73" t="str">
        <v>Zero on End of Go Gauge</v>
      </c>
    </row>
    <row r="181" spans="1:473">
      <c r="A181" s="73" t="s">
        <v>817</v>
      </c>
      <c r="C181" s="73" t="str" cm="1">
        <f t="array" ref="C181:RE181">TRANSPOSE(_xlfn._xlws.SORT(_xlfn._xlws.FILTER($A$2:$A$600,ISNUMBER(SEARCH('PartLib Table'!M188,$A$2:$A$600)),"not found")))</f>
        <v xml:space="preserve"> 'C', Whirl Blank</v>
      </c>
      <c r="D181" s="73" t="str">
        <v xml:space="preserve"> See Image, Constrained</v>
      </c>
      <c r="E181" s="73" t="str">
        <v>(.04 to .12 range = Pass)</v>
      </c>
      <c r="F181" s="73" t="str">
        <v>(.042 FULL) Go Pin Seat Fully</v>
      </c>
      <c r="G181" s="73" t="str">
        <v>(B), Mfg. Tol.</v>
      </c>
      <c r="H181" s="73" t="str">
        <v>(B), O.A.L.</v>
      </c>
      <c r="I181" s="73" t="str">
        <v>.001 or less =Pass</v>
      </c>
      <c r="J181" s="73" t="str">
        <v>.001 or less out of center = Pass</v>
      </c>
      <c r="K181" s="73" t="str">
        <v>.002 or Less = Pass</v>
      </c>
      <c r="L181" s="73" t="str">
        <v>.002 or Less out of center = Pass</v>
      </c>
      <c r="M181" s="73" t="str">
        <v>.005 to .015 = Pass</v>
      </c>
      <c r="N181" s="73" t="str">
        <v>.0125 Mean, Section</v>
      </c>
      <c r="O181" s="73" t="str">
        <v>.025 or Less in X &amp; Y=Pass</v>
      </c>
      <c r="P181" s="73" t="str">
        <v>.038 Mean</v>
      </c>
      <c r="Q181" s="73" t="str">
        <v>.063 MM = .0024 IN, See Image</v>
      </c>
      <c r="R181" s="73" t="str">
        <v>.063MM = .0024"</v>
      </c>
      <c r="S181" s="73" t="str">
        <v>.243 NO-GO, Unconstrained, Must Not Start</v>
      </c>
      <c r="T181" s="73" t="str">
        <v>@ Back Face &amp; ID, No Raised Edge</v>
      </c>
      <c r="U181" s="73" t="str">
        <v>@ Back Face &amp; OD, No Raised Edge</v>
      </c>
      <c r="V181" s="73" t="str">
        <v>@ ID &amp; FACE</v>
      </c>
      <c r="W181" s="73" t="str">
        <v>@ OD &amp; BACK FACE</v>
      </c>
      <c r="X181" s="73" t="str">
        <v>@ OD &amp; FACE</v>
      </c>
      <c r="Y181" s="73" t="str">
        <v>Across from slot</v>
      </c>
      <c r="Z181" s="73" t="str">
        <v>All Edge Breaks</v>
      </c>
      <c r="AA181" s="73" t="str">
        <v>Attached to bar stock</v>
      </c>
      <c r="AB181" s="73" t="str">
        <v xml:space="preserve">Back Turn Fillet Rad. </v>
      </c>
      <c r="AC181" s="73" t="str">
        <v>Balloon 1 (DWG FRM0105 Page 2, NV-27)</v>
      </c>
      <c r="AD181" s="73" t="str">
        <v>Balloon 1 (DWG FRM0105, NV-30)</v>
      </c>
      <c r="AE181" s="73" t="str">
        <v>Balloon 1 (P# 9890002-20) OL00429/A</v>
      </c>
      <c r="AF181" s="73" t="str">
        <v>Balloon 1, DWG#FRM0105</v>
      </c>
      <c r="AG181" s="73" t="str">
        <v>Balloon 11, See Image</v>
      </c>
      <c r="AH181" s="73" t="str">
        <v xml:space="preserve">Balloon 2 (DWG FRM0105 Page 2, NV-27) </v>
      </c>
      <c r="AI181" s="73" t="str">
        <v>Balloon 2 (DWG FRM0105, NV-30)</v>
      </c>
      <c r="AJ181" s="73" t="str">
        <v>Balloon 2 (P# 9890002-20)</v>
      </c>
      <c r="AK181" s="73" t="str">
        <v>Balloon 2, DWG#FRM0105</v>
      </c>
      <c r="AL181" s="73" t="str">
        <v>Balloon 2, DWG#FRM0105, See Image</v>
      </c>
      <c r="AM181" s="73" t="str">
        <v>Balloon 3 (DWG FRM0105, NV-30 Minor)</v>
      </c>
      <c r="AN181" s="73" t="str">
        <v>Balloon 3 (DWG FRM0105, NV-30)</v>
      </c>
      <c r="AO181" s="73" t="str">
        <v>Balloon 3 (P# 9890002-20)</v>
      </c>
      <c r="AP181" s="73" t="str">
        <v>Balloon 4</v>
      </c>
      <c r="AQ181" s="73" t="str">
        <v>Balloon 4 (P# 9890002-20)</v>
      </c>
      <c r="AR181" s="73" t="str">
        <v>Below Middle Band</v>
      </c>
      <c r="AS181" s="73" t="str">
        <v>Best Fit Pin, .003 or Less =Pass</v>
      </c>
      <c r="AT181" s="73" t="str">
        <v>Blank</v>
      </c>
      <c r="AU181" s="73" t="str">
        <v>Blank Turn Maj.</v>
      </c>
      <c r="AV181" s="73" t="str">
        <v>Blank Turn Maj. Mill Flt., OL4172</v>
      </c>
      <c r="AW181" s="73" t="str">
        <v>Blank Without .010 Slots</v>
      </c>
      <c r="AX181" s="73" t="str">
        <v>Blank Without .010 Slots, Section</v>
      </c>
      <c r="AY181" s="73" t="str">
        <v>Blank without thread</v>
      </c>
      <c r="AZ181" s="73" t="str">
        <v xml:space="preserve">Blank, Center of V Grv. </v>
      </c>
      <c r="BA181" s="73" t="str">
        <v>Blank, Check R adjacent Balloon 17</v>
      </c>
      <c r="BB181" s="73" t="str">
        <v>Blank, EXT. Feature</v>
      </c>
      <c r="BC181" s="73" t="str">
        <v>Blank, See Image, OL04335</v>
      </c>
      <c r="BD181" s="73" t="str">
        <v>Blank, See Image, OL04336</v>
      </c>
      <c r="BE181" s="73" t="str">
        <v xml:space="preserve">Blank, Thrd. </v>
      </c>
      <c r="BF181" s="73" t="str">
        <v>Blank, Turn Tip</v>
      </c>
      <c r="BG181" s="73" t="str">
        <v>Blank, Without Thrd.</v>
      </c>
      <c r="BH181" s="73" t="str">
        <v>Blank, Without Thread</v>
      </c>
      <c r="BI181" s="73" t="str">
        <v xml:space="preserve">Blunt Start Blend to Minor </v>
      </c>
      <c r="BJ181" s="73" t="str">
        <v>Calc., Use Go HEX</v>
      </c>
      <c r="BK181" s="73" t="str">
        <v>Can't dig into OD</v>
      </c>
      <c r="BL181" s="73" t="str">
        <v>Carbide Gauge</v>
      </c>
      <c r="BM181" s="73" t="str">
        <v xml:space="preserve">Center of V Grv. </v>
      </c>
      <c r="BN181" s="73" t="str">
        <v>Centered Less than .03 = Pass</v>
      </c>
      <c r="BO181" s="73" t="str">
        <v>Centered within .0005 or Less = Pass</v>
      </c>
      <c r="BP181" s="73" t="str">
        <v>Centered within .001 or Less = Pass</v>
      </c>
      <c r="BQ181" s="73" t="str">
        <v>Centered within .0254 or Less = Pass</v>
      </c>
      <c r="BR181" s="73" t="str">
        <v>Check close to Rod Slot</v>
      </c>
      <c r="BS181" s="73" t="str">
        <v>Check every other hole</v>
      </c>
      <c r="BT181" s="73" t="str">
        <v>Check Go over full length of slot.</v>
      </c>
      <c r="BU181" s="73" t="str">
        <v>Check Near Closed End</v>
      </c>
      <c r="BV181" s="73" t="str">
        <v>Check per Print View, Away from Rod Slot</v>
      </c>
      <c r="BW181" s="73" t="str">
        <v>Check to Balloon 30 Go Pin</v>
      </c>
      <c r="BX181" s="73" t="str">
        <v>Check with .2705 SET Pin Inside Part</v>
      </c>
      <c r="BY181" s="73" t="str">
        <v>Check with Hex Up</v>
      </c>
      <c r="BZ181" s="73" t="str">
        <v>CMM Blank</v>
      </c>
      <c r="CA181" s="73" t="str">
        <v>Confirm Full Radius</v>
      </c>
      <c r="CB181" s="73" t="str">
        <v>Constrained in fixture</v>
      </c>
      <c r="CC181" s="73" t="str">
        <v>Constrained with Ring</v>
      </c>
      <c r="CD181" s="73" t="str">
        <v>Constrained, See Image</v>
      </c>
      <c r="CE181" s="73" t="str">
        <v>Dim. "A"</v>
      </c>
      <c r="CF181" s="73" t="str">
        <v>Dim. "B"</v>
      </c>
      <c r="CG181" s="73" t="str">
        <v>Dim. "C"</v>
      </c>
      <c r="CH181" s="73" t="str">
        <v>Dim. "D", Whirl Blank</v>
      </c>
      <c r="CI181" s="73" t="str">
        <v>Dim. "G"</v>
      </c>
      <c r="CJ181" s="73" t="str">
        <v>Dim. E, Blank Turn Maj. &amp;  Mill Flt</v>
      </c>
      <c r="CK181" s="73" t="str">
        <v>Dim. E, Blank Turn Maj.&amp;  Mill Flt</v>
      </c>
      <c r="CL181" s="73" t="str">
        <v>Dim. H, Whirl Blank</v>
      </c>
      <c r="CM181" s="73" t="str">
        <v>Dim. J, 'Blank Turn Maj. &amp; Whirl Blank</v>
      </c>
      <c r="CN181" s="73" t="str">
        <v>Disk Drop Indicator Tip</v>
      </c>
      <c r="CO181" s="73" t="str">
        <v>DWG 100448-15, Balloon F_1</v>
      </c>
      <c r="CP181" s="73" t="str">
        <v>DWG 100448-15, OL02571</v>
      </c>
      <c r="CQ181" s="73" t="str">
        <v>DWG 100448-41</v>
      </c>
      <c r="CR181" s="73" t="str">
        <v>DWG 9890040, (10E),Section Part, OL01139</v>
      </c>
      <c r="CS181" s="73" t="str">
        <v>DWG 9890040, (10E),Section, OL01139</v>
      </c>
      <c r="CT181" s="73" t="str">
        <v>DWG 9890040, (11E)</v>
      </c>
      <c r="CU181" s="73" t="str">
        <v>DWG 9890040, (11E), Pins with Flats</v>
      </c>
      <c r="CV181" s="73" t="str">
        <v>DWG 9890040, (12E),  Pass=.002 or less</v>
      </c>
      <c r="CW181" s="73" t="str">
        <v>DWG 9890040, (12E), See Image</v>
      </c>
      <c r="CX181" s="73" t="str">
        <v>DWG 9890040, (1E), OL01431</v>
      </c>
      <c r="CY181" s="73" t="str">
        <v>DWG 9890040, (1E), OL01432</v>
      </c>
      <c r="CZ181" s="73" t="str">
        <v>DWG 9890040, (2E), OL01432</v>
      </c>
      <c r="DA181" s="73" t="str">
        <v>DWG 9890040, (3E)</v>
      </c>
      <c r="DB181" s="73" t="str">
        <v>DWG 9890040, (4E)</v>
      </c>
      <c r="DC181" s="73" t="str">
        <v>DWG 9890040, (5E), OL02336</v>
      </c>
      <c r="DD181" s="73" t="str">
        <v>DWG 9890040, (6E)</v>
      </c>
      <c r="DE181" s="73" t="str">
        <v>DWG 9890040, (7E)</v>
      </c>
      <c r="DF181" s="73" t="str">
        <v>DWG 9890040, (8E), OL01433</v>
      </c>
      <c r="DG181" s="73" t="str">
        <v>DWG 9890040, (8E), OL01433, Section</v>
      </c>
      <c r="DH181" s="73" t="str">
        <v>DWG 9890040, (9E), Close to Rod Slot</v>
      </c>
      <c r="DI181" s="73" t="str">
        <v>DWG 9890040, (9E),Close to Rod Slot</v>
      </c>
      <c r="DJ181" s="73" t="str">
        <v>DWG FRM0105 PAGE 2</v>
      </c>
      <c r="DK181" s="73" t="str">
        <v>DWG# 100448-41</v>
      </c>
      <c r="DL181" s="73" t="str">
        <v>DWG# 100448-44</v>
      </c>
      <c r="DM181" s="73" t="str">
        <v>DWG# 9890003  (1), Section OL00436/A</v>
      </c>
      <c r="DN181" s="73" t="str">
        <v>DWG# 9890003 (3), Ring Gauge Constrained</v>
      </c>
      <c r="DO181" s="73" t="str">
        <v>DWG# 9890003 (4), Section</v>
      </c>
      <c r="DP181" s="73" t="str">
        <v>DWG#100448-26, Balloon 1K, OL02350</v>
      </c>
      <c r="DQ181" s="73" t="str">
        <v>DWG#100448-26, Balloon 2K, OL02350</v>
      </c>
      <c r="DR181" s="73" t="str">
        <v>DWG#100448-26, Balloon 3K, OL02363</v>
      </c>
      <c r="DS181" s="73" t="str">
        <v>DWG#100448-26, Balloon 4K</v>
      </c>
      <c r="DT181" s="73" t="str">
        <v>DWG#100448-26, Balloon 5K, Section</v>
      </c>
      <c r="DU181" s="73" t="str">
        <v>DWG#100448-26, Balloon 6K</v>
      </c>
      <c r="DV181" s="73" t="str">
        <v>DWG#100448-26, Balloon 7K, Section</v>
      </c>
      <c r="DW181" s="73" t="str">
        <v>DWG#100448-26, Mfg. Tol.</v>
      </c>
      <c r="DX181" s="73" t="str">
        <v>DWG#9890003 (2) Ring Gauge Constrained</v>
      </c>
      <c r="DY181" s="73" t="str">
        <v>DWG#9890044</v>
      </c>
      <c r="DZ181" s="73" t="str">
        <v>DWG#9890044 .1985 to .2005=Pass</v>
      </c>
      <c r="EA181" s="73" t="str">
        <v>DWG#9890044 Overlay OL02441</v>
      </c>
      <c r="EB181" s="73" t="str">
        <v>DWG#9890044, OL02441</v>
      </c>
      <c r="EC181" s="73" t="str">
        <v>DWG#FRM0105</v>
      </c>
      <c r="ED181" s="73" t="str">
        <v>EXT.</v>
      </c>
      <c r="EE181" s="73" t="str">
        <v>EXT. Section, OL02460</v>
      </c>
      <c r="EF181" s="73" t="str">
        <v>EXT., OL04223</v>
      </c>
      <c r="EG181" s="73" t="str">
        <v>Flat Drop Indicator Tip</v>
      </c>
      <c r="EH181" s="73" t="str">
        <v>Full Go Pin, No Light, at Radius</v>
      </c>
      <c r="EI181" s="73" t="str">
        <v>Function Check</v>
      </c>
      <c r="EJ181" s="73" t="str">
        <v>GO Function Gauge</v>
      </c>
      <c r="EK181" s="73" t="str">
        <v>Go Gauge for Balloon 1 &amp; 4</v>
      </c>
      <c r="EL181" s="73" t="str">
        <v>Go Pin must pass through</v>
      </c>
      <c r="EM181" s="73" t="str">
        <v>Greater than .005 = Fail, Section</v>
      </c>
      <c r="EN181" s="73" t="str">
        <v>Greater than .025 out of center = Fail</v>
      </c>
      <c r="EO181" s="73" t="str">
        <v>Greater than 2.6 = Pass</v>
      </c>
      <c r="EP181" s="73" t="str">
        <v>Green = Pass, Red = Fail</v>
      </c>
      <c r="EQ181" s="73" t="str">
        <v>Hex Depth</v>
      </c>
      <c r="ER181" s="73" t="str">
        <v>Hex Minor</v>
      </c>
      <c r="ES181" s="73" t="str">
        <v>Hole Dia.</v>
      </c>
      <c r="ET181" s="73" t="str">
        <v>Hook or Disk Tip</v>
      </c>
      <c r="EU181" s="73" t="str">
        <v>ID Sphere Finish</v>
      </c>
      <c r="EV181" s="73" t="str">
        <v>ID/OD Both Sides, Diff. .002 or less = Pass</v>
      </c>
      <c r="EW181" s="73" t="str">
        <v>If Looks Big, Section</v>
      </c>
      <c r="EX181" s="73" t="str">
        <v>If Looks Small, Section</v>
      </c>
      <c r="EY181" s="73" t="str">
        <v>Insp. Close to Break Away, Mfg.Tol.</v>
      </c>
      <c r="EZ181" s="73" t="str">
        <v>INT.</v>
      </c>
      <c r="FA181" s="73" t="str">
        <v>INT. Section, OL02460</v>
      </c>
      <c r="FB181" s="73" t="str">
        <v>INT., OL04223</v>
      </c>
      <c r="FC181" s="73" t="str">
        <v>Intersect. of 7.7 &amp; R0.10</v>
      </c>
      <c r="FD181" s="73" t="str">
        <v>Intersect. of 8.79 and R.25 MAX</v>
      </c>
      <c r="FE181" s="73" t="str">
        <v>Keep Ind. Tip away from corner</v>
      </c>
      <c r="FF181" s="73" t="str">
        <v>L31</v>
      </c>
      <c r="FG181" s="73" t="str">
        <v>Laser Mark</v>
      </c>
      <c r="FH181" s="73" t="str">
        <v>LASER PER NOTE 4</v>
      </c>
      <c r="FI181" s="73" t="str">
        <v>LASER PER NOTE 4, Final Check 1 only</v>
      </c>
      <c r="FJ181" s="73" t="str">
        <v>Less than .002 out of center = Pass</v>
      </c>
      <c r="FK181" s="73" t="str">
        <v>Less than 2.75 = Pass, Section</v>
      </c>
      <c r="FL181" s="73" t="str">
        <v>List as pin. Not Calibrated</v>
      </c>
      <c r="FM181" s="73" t="str">
        <v>M9 X 1.25 BUTT See Comment Image</v>
      </c>
      <c r="FN181" s="73" t="str">
        <v>Manual Section</v>
      </c>
      <c r="FO181" s="73" t="str">
        <v>Max Deep .241 NO-GO =.42</v>
      </c>
      <c r="FP181" s="73" t="str">
        <v>MAX Depth of (Note 7) .241 NO-GO Pin</v>
      </c>
      <c r="FQ181" s="73" t="str">
        <v>Measure from Blue Line, See Image</v>
      </c>
      <c r="FR181" s="73" t="str">
        <v>Measure Width of Blue Area, See Image</v>
      </c>
      <c r="FS181" s="73" t="str">
        <v>Mfg. Tol</v>
      </c>
      <c r="FT181" s="73" t="str">
        <v>Mfg. Tol, See Image</v>
      </c>
      <c r="FU181" s="73" t="str">
        <v>Mfg. Tol.</v>
      </c>
      <c r="FV181" s="73" t="str">
        <v>Mfg. Tol. "A"</v>
      </c>
      <c r="FW181" s="73" t="str">
        <v>Mfg. Tol. (Zero on Gauge Full Dia. Lead)</v>
      </c>
      <c r="FX181" s="73" t="str">
        <v>Mfg. Tol. Balloon 11, See Image</v>
      </c>
      <c r="FY181" s="73" t="str">
        <v>Mfg. Tol. Balloon 4</v>
      </c>
      <c r="FZ181" s="73" t="str">
        <v>Mfg. Tol. Balloon 7</v>
      </c>
      <c r="GA181" s="73" t="str">
        <v xml:space="preserve">Mfg. Tol. C-Bore Face (Ballo 28) </v>
      </c>
      <c r="GB181" s="73" t="str">
        <v>Mfg. Tol. Section</v>
      </c>
      <c r="GC181" s="73" t="str">
        <v>Mfg. Tol. See Image</v>
      </c>
      <c r="GD181" s="73" t="str">
        <v>Mfg. Tol., 3 Places, Record MAX</v>
      </c>
      <c r="GE181" s="73" t="str">
        <v>Mfg. Tol., Balloon 11</v>
      </c>
      <c r="GF181" s="73" t="str">
        <v>Mfg. Tol., Balloon 7</v>
      </c>
      <c r="GG181" s="73" t="str">
        <v>Mfg. Tol., Blank</v>
      </c>
      <c r="GH181" s="73" t="str">
        <v>Mfg. Tol., Blank, Balloon 12</v>
      </c>
      <c r="GI181" s="73" t="str">
        <v>Mfg. Tol., Blend to SØ.320</v>
      </c>
      <c r="GJ181" s="73" t="str">
        <v>Mfg. Tol., Calculation</v>
      </c>
      <c r="GK181" s="73" t="str">
        <v>Mfg. Tol., For Mill Fixture</v>
      </c>
      <c r="GL181" s="73" t="str">
        <v>Mfg. Tol., L32</v>
      </c>
      <c r="GM181" s="73" t="str">
        <v>Mfg. Tol., L33</v>
      </c>
      <c r="GN181" s="73" t="str">
        <v>Mfg. Tol., No Tool Marks</v>
      </c>
      <c r="GO181" s="73" t="str">
        <v>Mfg. Tol., OL03361</v>
      </c>
      <c r="GP181" s="73" t="str">
        <v>Mfg. Tol., Record off center value</v>
      </c>
      <c r="GQ181" s="73" t="str">
        <v>Mfg. Tol., Same 3 Places, Record MIN</v>
      </c>
      <c r="GR181" s="73" t="str">
        <v>Mfg. Tol., Section</v>
      </c>
      <c r="GS181" s="73" t="str">
        <v>Mfg. Tol., Section B-B</v>
      </c>
      <c r="GT181" s="73" t="str">
        <v>Mfg. Tol., Section, OL03361</v>
      </c>
      <c r="GU181" s="73" t="str">
        <v>Mfg. Tol., Section, Per Note 2</v>
      </c>
      <c r="GV181" s="73" t="str">
        <v>Mfg. Tol., See Image</v>
      </c>
      <c r="GW181" s="73" t="str">
        <v>Mfg. Tol., See Image, Bore in Blue</v>
      </c>
      <c r="GX181" s="73" t="str">
        <v>Mfg. Tol., See Image, Hook Tip</v>
      </c>
      <c r="GY181" s="73" t="str">
        <v>Mfg. Tol., Sharp Okay No Burr</v>
      </c>
      <c r="GZ181" s="73" t="str">
        <v>Mfg. Tol., Threadless Blank</v>
      </c>
      <c r="HA181" s="73" t="str">
        <v>Mfg.Tol.</v>
      </c>
      <c r="HB181" s="73" t="str">
        <v>Mgf. To., T.S.C.</v>
      </c>
      <c r="HC181" s="73" t="str">
        <v>Milled Feature</v>
      </c>
      <c r="HD181" s="73" t="str">
        <v>Milled Feature, OL04045</v>
      </c>
      <c r="HE181" s="73" t="str">
        <v>More than .0005 out of center = Fail</v>
      </c>
      <c r="HF181" s="73" t="str">
        <v>Must Pass Through</v>
      </c>
      <c r="HG181" s="73" t="str">
        <v>Must pass through gauge</v>
      </c>
      <c r="HH181" s="73" t="str">
        <v>Must Pass Through Go Gauge</v>
      </c>
      <c r="HI181" s="73" t="str">
        <v>Must Pass, See Image.</v>
      </c>
      <c r="HJ181" s="73" t="str">
        <v>NA</v>
      </c>
      <c r="HK181" s="73" t="str">
        <v>Narrow Area</v>
      </c>
      <c r="HL181" s="73" t="str">
        <v>Near Balloon 21</v>
      </c>
      <c r="HM181" s="73" t="str">
        <v>Near Datum B</v>
      </c>
      <c r="HN181" s="73" t="str">
        <v>Neck Dia.</v>
      </c>
      <c r="HO181" s="73" t="str">
        <v>Neck to Head Rad.</v>
      </c>
      <c r="HP181" s="73" t="str">
        <v>No Copper Deposits Allowed</v>
      </c>
      <c r="HQ181" s="73" t="str">
        <v>No Section</v>
      </c>
      <c r="HR181" s="73" t="str">
        <v>No Section, .01 to .014 = Pass</v>
      </c>
      <c r="HS181" s="73" t="str">
        <v>No Section, Rotate Part</v>
      </c>
      <c r="HT181" s="73" t="str">
        <v>No Section, See Image</v>
      </c>
      <c r="HU181" s="73" t="str">
        <v>No Slot, Section B-B</v>
      </c>
      <c r="HV181" s="73" t="str">
        <v>No visual step = Pass</v>
      </c>
      <c r="HW181" s="73" t="str">
        <v>Not to exceed .95 Deep</v>
      </c>
      <c r="HX181" s="73" t="str">
        <v>Note 1</v>
      </c>
      <c r="HY181" s="73" t="str">
        <v>OL00333/A</v>
      </c>
      <c r="HZ181" s="73" t="str">
        <v>OL00519</v>
      </c>
      <c r="IA181" s="73" t="str">
        <v>OL00520</v>
      </c>
      <c r="IB181" s="73" t="str">
        <v>OL00529</v>
      </c>
      <c r="IC181" s="73" t="str">
        <v>OL00542</v>
      </c>
      <c r="ID181" s="73" t="str">
        <v>OL00724</v>
      </c>
      <c r="IE181" s="73" t="str">
        <v>OL01250</v>
      </c>
      <c r="IF181" s="73" t="str">
        <v>OL01869, Threadless Blank</v>
      </c>
      <c r="IG181" s="73" t="str">
        <v>OL01870, Section</v>
      </c>
      <c r="IH181" s="73" t="str">
        <v>OL02255</v>
      </c>
      <c r="II181" s="73" t="str">
        <v>OL02255, Mfg. Tol.</v>
      </c>
      <c r="IJ181" s="73" t="str">
        <v>OL02302</v>
      </c>
      <c r="IK181" s="73" t="str">
        <v xml:space="preserve">OL02318  needed per image instructions </v>
      </c>
      <c r="IL181" s="73" t="str">
        <v>OL02556</v>
      </c>
      <c r="IM181" s="73" t="str">
        <v>OL02557</v>
      </c>
      <c r="IN181" s="73" t="str">
        <v>OL02567</v>
      </c>
      <c r="IO181" s="73" t="str">
        <v>OL02653</v>
      </c>
      <c r="IP181" s="73" t="str">
        <v>OL02718</v>
      </c>
      <c r="IQ181" s="73" t="str">
        <v>OL02841</v>
      </c>
      <c r="IR181" s="73" t="str">
        <v>OL02842</v>
      </c>
      <c r="IS181" s="73" t="str">
        <v>OL02844</v>
      </c>
      <c r="IT181" s="73" t="str">
        <v>OL02871</v>
      </c>
      <c r="IU181" s="73" t="str">
        <v>OL02887</v>
      </c>
      <c r="IV181" s="73" t="str">
        <v>OL03500</v>
      </c>
      <c r="IW181" s="73" t="str">
        <v>OL03766</v>
      </c>
      <c r="IX181" s="73" t="str">
        <v>OL03868</v>
      </c>
      <c r="IY181" s="73" t="str">
        <v>OL03869</v>
      </c>
      <c r="IZ181" s="73" t="str">
        <v>OL03870</v>
      </c>
      <c r="JA181" s="73" t="str">
        <v>OL03873, DWG# 100448-44</v>
      </c>
      <c r="JB181" s="73" t="str">
        <v>OL03949</v>
      </c>
      <c r="JC181" s="73" t="str">
        <v xml:space="preserve">OL04043, Section </v>
      </c>
      <c r="JD181" s="73" t="str">
        <v xml:space="preserve">OL04044, Section </v>
      </c>
      <c r="JE181" s="73" t="str">
        <v>OL04045</v>
      </c>
      <c r="JF181" s="73" t="str">
        <v>OL04045, Milled Feature</v>
      </c>
      <c r="JG181" s="73" t="str">
        <v>OL04063</v>
      </c>
      <c r="JH181" s="73" t="str">
        <v>OL04064</v>
      </c>
      <c r="JI181" s="73" t="str">
        <v>OL04065</v>
      </c>
      <c r="JJ181" s="73" t="str">
        <v>OL04181</v>
      </c>
      <c r="JK181" s="73" t="str">
        <v>OL04218</v>
      </c>
      <c r="JL181" s="73" t="str">
        <v>OL04224, See Image</v>
      </c>
      <c r="JM181" s="73" t="str">
        <v>OL04374</v>
      </c>
      <c r="JN181" s="73" t="str">
        <v>OL04375, Section M-M</v>
      </c>
      <c r="JO181" s="73" t="str">
        <v>OL04376, Section M-M</v>
      </c>
      <c r="JP181" s="73" t="str">
        <v>OL04443</v>
      </c>
      <c r="JQ181" s="73" t="str">
        <v>OL04444</v>
      </c>
      <c r="JR181" s="73" t="str">
        <v>OL05000</v>
      </c>
      <c r="JS181" s="73" t="str">
        <v>One side of slot</v>
      </c>
      <c r="JT181" s="73" t="str">
        <v>Other side of slot</v>
      </c>
      <c r="JU181" s="73" t="str">
        <v>Out of center more than .002 = Fail</v>
      </c>
      <c r="JV181" s="73" t="str">
        <v>Out of center more than.002 = Fail</v>
      </c>
      <c r="JW181" s="73" t="str">
        <v>Overlay OL02713</v>
      </c>
      <c r="JX181" s="73" t="str">
        <v>Overlay OL02714</v>
      </c>
      <c r="JY181" s="73" t="str">
        <v>Overlay OL02718</v>
      </c>
      <c r="JZ181" s="73" t="str">
        <v>Overlay OL03831, Mfg. Tol.</v>
      </c>
      <c r="KA181" s="73" t="str">
        <v>Part Without Slots</v>
      </c>
      <c r="KB181" s="73" t="str">
        <v>Part Without Slots, See Image</v>
      </c>
      <c r="KC181" s="73" t="str">
        <v xml:space="preserve">Pass = .0254 or Less </v>
      </c>
      <c r="KD181" s="73" t="str">
        <v>PD MIN = 4.361, PD MAX = 4.456</v>
      </c>
      <c r="KE181" s="73" t="str">
        <v>Per Balloon 2 Note</v>
      </c>
      <c r="KF181" s="73" t="str">
        <v>Per drawing note(s) 8.</v>
      </c>
      <c r="KG181" s="73" t="str">
        <v>Point or Sphere Tip</v>
      </c>
      <c r="KH181" s="73" t="str">
        <v>Point Tip</v>
      </c>
      <c r="KI181" s="73" t="str">
        <v>R.9 to R1.1 = Pass, See Image</v>
      </c>
      <c r="KJ181" s="73" t="str">
        <v>Ram Construction</v>
      </c>
      <c r="KK181" s="73" t="str">
        <v>Record Same Pass / Fail All Balloons</v>
      </c>
      <c r="KL181" s="73" t="str">
        <v>Ref. Balloon 1</v>
      </c>
      <c r="KM181" s="73" t="str">
        <v>Ref. Balloon 12</v>
      </c>
      <c r="KN181" s="73" t="str">
        <v>Ref. Balloon 13, 100% AQL</v>
      </c>
      <c r="KO181" s="73" t="str">
        <v>Ref. Balloon 2</v>
      </c>
      <c r="KP181" s="73" t="str">
        <v>Ref. Balloon 21, 100% AQL</v>
      </c>
      <c r="KQ181" s="73" t="str">
        <v>Ref. Balloon 4</v>
      </c>
      <c r="KR181" s="73" t="str">
        <v>Ref. Balloon 7</v>
      </c>
      <c r="KS181" s="73" t="str">
        <v>Ref. Balloon 8</v>
      </c>
      <c r="KT181" s="73" t="str">
        <v>Relieved Pin Gauges 09236 &amp; 09235</v>
      </c>
      <c r="KU181" s="73" t="str">
        <v>Rotate Part</v>
      </c>
      <c r="KV181" s="73" t="str">
        <v>Rotate Part, See Image</v>
      </c>
      <c r="KW181" s="73" t="str">
        <v>Same as Root Radius</v>
      </c>
      <c r="KX181" s="73" t="str">
        <v>Section</v>
      </c>
      <c r="KY181" s="73" t="str">
        <v>Section B-B</v>
      </c>
      <c r="KZ181" s="73" t="str">
        <v>Section B-B, Distance Between Grooves</v>
      </c>
      <c r="LA181" s="73" t="str">
        <v>Section C-C</v>
      </c>
      <c r="LB181" s="73" t="str">
        <v>Section Part</v>
      </c>
      <c r="LC181" s="73" t="str">
        <v>Section Part, Measured from Opposite Face</v>
      </c>
      <c r="LD181" s="73" t="str">
        <v>Section, Broachless Blank</v>
      </c>
      <c r="LE181" s="73" t="str">
        <v>Section, EXT. Sphere Location.</v>
      </c>
      <c r="LF181" s="73" t="str">
        <v>Section, Hex Cham. Ang.</v>
      </c>
      <c r="LG181" s="73" t="str">
        <v>Section, Hex Fillet Rad.</v>
      </c>
      <c r="LH181" s="73" t="str">
        <v>Section, INT. Feature</v>
      </c>
      <c r="LI181" s="73" t="str">
        <v>Section, INT. Sphere Location.</v>
      </c>
      <c r="LJ181" s="73" t="str">
        <v>Section, Mfg. Tol.</v>
      </c>
      <c r="LK181" s="73" t="str">
        <v>Section, Mfg. Tol., See Image</v>
      </c>
      <c r="LL181" s="73" t="str">
        <v>Section, OL00486</v>
      </c>
      <c r="LM181" s="73" t="str">
        <v>Section, OL00542</v>
      </c>
      <c r="LN181" s="73" t="str">
        <v>Section, OL00543</v>
      </c>
      <c r="LO181" s="73" t="str">
        <v>Section, OL00544</v>
      </c>
      <c r="LP181" s="73" t="str">
        <v>Section, OL00545</v>
      </c>
      <c r="LQ181" s="73" t="str">
        <v>Section, OL00546</v>
      </c>
      <c r="LR181" s="73" t="str">
        <v>Section, OL00547</v>
      </c>
      <c r="LS181" s="73" t="str">
        <v>Section, OL00555</v>
      </c>
      <c r="LT181" s="73" t="str">
        <v>Section, OL00725</v>
      </c>
      <c r="LU181" s="73" t="str">
        <v>Section, OL01430</v>
      </c>
      <c r="LV181" s="73" t="str">
        <v>Section, OL01434</v>
      </c>
      <c r="LW181" s="73" t="str">
        <v>Section, OL01435</v>
      </c>
      <c r="LX181" s="73" t="str">
        <v>Section, OL01807</v>
      </c>
      <c r="LY181" s="73" t="str">
        <v>Section, OL01830</v>
      </c>
      <c r="LZ181" s="73" t="str">
        <v>Section, OL02351</v>
      </c>
      <c r="MA181" s="73" t="str">
        <v>Section, OL02519</v>
      </c>
      <c r="MB181" s="73" t="str">
        <v>Section, OL02520</v>
      </c>
      <c r="MC181" s="73" t="str">
        <v>Section, OL02522</v>
      </c>
      <c r="MD181" s="73" t="str">
        <v>Section, OL02540</v>
      </c>
      <c r="ME181" s="73" t="str">
        <v>Section, OL02541</v>
      </c>
      <c r="MF181" s="73" t="str">
        <v>Section, OL02552</v>
      </c>
      <c r="MG181" s="73" t="str">
        <v>Section, OL02553</v>
      </c>
      <c r="MH181" s="73" t="str">
        <v>Section, OL02554</v>
      </c>
      <c r="MI181" s="73" t="str">
        <v>Section, OL02555</v>
      </c>
      <c r="MJ181" s="73" t="str">
        <v>Section, OL02558</v>
      </c>
      <c r="MK181" s="73" t="str">
        <v>Section, OL02559</v>
      </c>
      <c r="ML181" s="73" t="str">
        <v>Section, OL02560</v>
      </c>
      <c r="MM181" s="73" t="str">
        <v>Section, OL02619</v>
      </c>
      <c r="MN181" s="73" t="str">
        <v>Section, OL02620</v>
      </c>
      <c r="MO181" s="73" t="str">
        <v>Section, OL02621</v>
      </c>
      <c r="MP181" s="73" t="str">
        <v>Section, OL02622</v>
      </c>
      <c r="MQ181" s="73" t="str">
        <v>Section, OL02623</v>
      </c>
      <c r="MR181" s="73" t="str">
        <v>Section, OL02624</v>
      </c>
      <c r="MS181" s="73" t="str">
        <v>Section, OL02652</v>
      </c>
      <c r="MT181" s="73" t="str">
        <v>Section, OL02680</v>
      </c>
      <c r="MU181" s="73" t="str">
        <v>Section, OL02793</v>
      </c>
      <c r="MV181" s="73" t="str">
        <v>Section, OL02823</v>
      </c>
      <c r="MW181" s="73" t="str">
        <v>Section, OL02843</v>
      </c>
      <c r="MX181" s="73" t="str">
        <v>Section, OL03026, Ext.</v>
      </c>
      <c r="MY181" s="73" t="str">
        <v>Section, OL03026, Int.</v>
      </c>
      <c r="MZ181" s="73" t="str">
        <v>Section, OL03570, DWG# 100448-41</v>
      </c>
      <c r="NA181" s="73" t="str">
        <v>Section, OL03781</v>
      </c>
      <c r="NB181" s="73" t="str">
        <v>Section, OL03911</v>
      </c>
      <c r="NC181" s="73" t="str">
        <v>Section, OL03912</v>
      </c>
      <c r="ND181" s="73" t="str">
        <v>Section, OL03928</v>
      </c>
      <c r="NE181" s="73" t="str">
        <v>Section, OL03929</v>
      </c>
      <c r="NF181" s="73" t="str">
        <v>Section, OL04030</v>
      </c>
      <c r="NG181" s="73" t="str">
        <v>Section, OL04037</v>
      </c>
      <c r="NH181" s="73" t="str">
        <v>Section, OL04038</v>
      </c>
      <c r="NI181" s="73" t="str">
        <v>Section, OL04046</v>
      </c>
      <c r="NJ181" s="73" t="str">
        <v>Section, OL04065</v>
      </c>
      <c r="NK181" s="73" t="str">
        <v>Section, OL04066</v>
      </c>
      <c r="NL181" s="73" t="str">
        <v>Section, OL04067</v>
      </c>
      <c r="NM181" s="73" t="str">
        <v>Section, OL04069</v>
      </c>
      <c r="NN181" s="73" t="str">
        <v>Section, OL04071</v>
      </c>
      <c r="NO181" s="73" t="str">
        <v>Section, OL04173</v>
      </c>
      <c r="NP181" s="73" t="str">
        <v>Section, OL04174</v>
      </c>
      <c r="NQ181" s="73" t="str">
        <v>Section, OL04214</v>
      </c>
      <c r="NR181" s="73" t="str">
        <v>Section, OL04215</v>
      </c>
      <c r="NS181" s="73" t="str">
        <v>Section, OL04216</v>
      </c>
      <c r="NT181" s="73" t="str">
        <v>Section, OL04217</v>
      </c>
      <c r="NU181" s="73" t="str">
        <v>Section, Overlay OL02716</v>
      </c>
      <c r="NV181" s="73" t="str">
        <v>Section, Overlay OL02717</v>
      </c>
      <c r="NW181" s="73" t="str">
        <v>Section, See Image</v>
      </c>
      <c r="NX181" s="73" t="str">
        <v>Section, See Image, DWG# 100448-41</v>
      </c>
      <c r="NY181" s="73" t="str">
        <v>Section, Without Sots</v>
      </c>
      <c r="NZ181" s="73" t="str">
        <v>See Comments Sheet</v>
      </c>
      <c r="OA181" s="73" t="str">
        <v>See Comments Sheet, OL02318</v>
      </c>
      <c r="OB181" s="73" t="str">
        <v>See Image</v>
      </c>
      <c r="OC181" s="73" t="str">
        <v>See Image, .005 or Less = Pass</v>
      </c>
      <c r="OD181" s="73" t="str">
        <v>See Image, Check Near Radius</v>
      </c>
      <c r="OE181" s="73" t="str">
        <v>See Image, Constrained</v>
      </c>
      <c r="OF181" s="73" t="str">
        <v>See Image, Distance Between Flats</v>
      </c>
      <c r="OG181" s="73" t="str">
        <v xml:space="preserve">See Image, Mfg. Tol, Section A-A </v>
      </c>
      <c r="OH181" s="73" t="str">
        <v>See image, Mfg. Tol.</v>
      </c>
      <c r="OI181" s="73" t="str">
        <v>See Image, Mic. Across Flats</v>
      </c>
      <c r="OJ181" s="73" t="str">
        <v>See Image, OL02850</v>
      </c>
      <c r="OK181" s="73" t="str">
        <v>See Image, OL02880</v>
      </c>
      <c r="OL181" s="73" t="str">
        <v>See Image, OL03926</v>
      </c>
      <c r="OM181" s="73" t="str">
        <v>See Image, OL03927</v>
      </c>
      <c r="ON181" s="73" t="str">
        <v>See Image, OL04003</v>
      </c>
      <c r="OO181" s="73" t="str">
        <v>'See Image, OL04342,  Best Fit Joe Block</v>
      </c>
      <c r="OP181" s="73" t="str">
        <v>See Image, OL04342,  Blank</v>
      </c>
      <c r="OQ181" s="73" t="str">
        <v>See Image, OL04342, Blank</v>
      </c>
      <c r="OR181" s="73" t="str">
        <v>See Image, OL04343, Blank</v>
      </c>
      <c r="OS181" s="73" t="str">
        <v>See Image, Pass = .002 or Less</v>
      </c>
      <c r="OT181" s="73" t="str">
        <v>See Image, Rcd. MAX</v>
      </c>
      <c r="OU181" s="73" t="str">
        <v>See Image, Rcd. MIN</v>
      </c>
      <c r="OV181" s="73" t="str">
        <v>See Image, Section</v>
      </c>
      <c r="OW181" s="73" t="str">
        <v>See Image, Section A-A</v>
      </c>
      <c r="OX181" s="73" t="str">
        <v>See Image, Section B-B</v>
      </c>
      <c r="OY181" s="73" t="str">
        <v>See Image, Section B-B, TSC</v>
      </c>
      <c r="OZ181" s="73" t="str">
        <v>See Image, Shank Drawing # 18000-XX-XX A</v>
      </c>
      <c r="PA181" s="73" t="str">
        <v>Sequencial Laser 01, 120 Per Print</v>
      </c>
      <c r="PB181" s="73" t="str">
        <v>Set to .202, Zero on Thread Lead</v>
      </c>
      <c r="PC181" s="73" t="str">
        <v>Sharp OK, No Burr</v>
      </c>
      <c r="PD181" s="73" t="str">
        <v>Sharp OK, No Raised Edge, See Image</v>
      </c>
      <c r="PE181" s="73" t="str">
        <v>Sharp OK, No Raised Edges</v>
      </c>
      <c r="PF181" s="73" t="str">
        <v>Sharp okay no raised edge</v>
      </c>
      <c r="PG181" s="73" t="str">
        <v>Sharp Okay, No Burr</v>
      </c>
      <c r="PH181" s="73" t="str">
        <v>Sharp Okay, No Raised Edge</v>
      </c>
      <c r="PI181" s="73" t="str">
        <v>Sharp Okay, No Raised Edges,</v>
      </c>
      <c r="PJ181" s="73" t="str">
        <v>Sharp Okay, See Image</v>
      </c>
      <c r="PK181" s="73" t="str">
        <v xml:space="preserve">Start of Radius @ .195 </v>
      </c>
      <c r="PL181" s="73" t="str">
        <v xml:space="preserve">Start of Radius @ .21 </v>
      </c>
      <c r="PM181" s="73" t="str">
        <v xml:space="preserve">T.S.C. </v>
      </c>
      <c r="PN181" s="73" t="str">
        <v>Tangent Point</v>
      </c>
      <c r="PO181" s="73" t="str">
        <v>Tangent point of R.50</v>
      </c>
      <c r="PP181" s="73" t="str">
        <v>Taper Check, Mfg.Tol.</v>
      </c>
      <c r="PQ181" s="73" t="str">
        <v>Taper Check, Mfg.Tol., See Image</v>
      </c>
      <c r="PR181" s="73" t="str">
        <v>Thrd. Minor Ø</v>
      </c>
      <c r="PS181" s="73" t="str">
        <v>Thrd. Relief Ø</v>
      </c>
      <c r="PT181" s="73" t="str">
        <v>Threadless Blank</v>
      </c>
      <c r="PU181" s="73" t="str">
        <v>Threadless Blank, From Major Ø</v>
      </c>
      <c r="PV181" s="73" t="str">
        <v>Threadless Blank, Mfg. Tol.</v>
      </c>
      <c r="PW181" s="73" t="str">
        <v>Threadless Blank, Thrd. to Neck Rad.</v>
      </c>
      <c r="PX181" s="73" t="str">
        <v>Thredless Blank</v>
      </c>
      <c r="PY181" s="73" t="str">
        <v>To center of R.005</v>
      </c>
      <c r="PZ181" s="73" t="str">
        <v>Torx Min. Dia.</v>
      </c>
      <c r="QA181" s="73" t="str">
        <v>Turn Ø Free of Mill Marks</v>
      </c>
      <c r="QB181" s="73" t="str">
        <v>Use (Full) GO Hex</v>
      </c>
      <c r="QC181" s="73" t="str">
        <v>Use Balloon 1 FULL Gauge</v>
      </c>
      <c r="QD181" s="73" t="str">
        <v>Use Balloon 9 FULL GO</v>
      </c>
      <c r="QE181" s="73" t="str">
        <v>Use Best Fit Pin</v>
      </c>
      <c r="QF181" s="73" t="str">
        <v>Use Disk Tip</v>
      </c>
      <c r="QG181" s="73" t="str">
        <v>Use flat bottomed indicator tip.</v>
      </c>
      <c r="QH181" s="73" t="str">
        <v xml:space="preserve">Use Full .093 Go Hex </v>
      </c>
      <c r="QI181" s="73" t="str">
        <v xml:space="preserve">Use Full .0930 Go Hex </v>
      </c>
      <c r="QJ181" s="73" t="str">
        <v>Use Full .1235 Go Hex</v>
      </c>
      <c r="QK181" s="73" t="str">
        <v>Use Gauge K2-98-8019-04, See Image</v>
      </c>
      <c r="QL181" s="73" t="str">
        <v>Use large flat indicator tip</v>
      </c>
      <c r="QM181" s="73" t="str">
        <v>Use Pins.3330/.3350, See Image MAX NO-GO</v>
      </c>
      <c r="QN181" s="73" t="str">
        <v>Use Pointed Drop Indicator Tip</v>
      </c>
      <c r="QO181" s="73" t="str">
        <v>V-Block</v>
      </c>
      <c r="QP181" s="73" t="str">
        <v>V-Block,  AMB for 13</v>
      </c>
      <c r="QQ181" s="73" t="str">
        <v>V-Block,  Hex Cham. Dia.</v>
      </c>
      <c r="QR181" s="73" t="str">
        <v>V-Block, Hex Depth</v>
      </c>
      <c r="QS181" s="73" t="str">
        <v>VBU Gauge</v>
      </c>
      <c r="QT181" s="73" t="str">
        <v>Visibally smaller than HEX=Pass</v>
      </c>
      <c r="QU181" s="73" t="str">
        <v>Visual Per Drawing</v>
      </c>
      <c r="QV181" s="73" t="str">
        <v>Whirl Blank</v>
      </c>
      <c r="QW181" s="73" t="str">
        <v xml:space="preserve">Whirl Blank </v>
      </c>
      <c r="QX181" s="73" t="str">
        <v>Whirl Blank, Neck Rad. End to Head CL</v>
      </c>
      <c r="QY181" s="73" t="str">
        <v>Whirl Blank, Nose Start Dia.</v>
      </c>
      <c r="QZ181" s="73" t="str">
        <v>Whirl Blank, Nose Start Dist.</v>
      </c>
      <c r="RA181" s="73" t="str">
        <v>Whirl Blank, Thrd. Minor</v>
      </c>
      <c r="RB181" s="73" t="str">
        <v>Whirl Blank, Thrd. Pullout Dia.</v>
      </c>
      <c r="RC181" s="73" t="str">
        <v>Whole Part, Removal is at Assy. Level</v>
      </c>
      <c r="RD181" s="73" t="str">
        <v>Wide Area</v>
      </c>
      <c r="RE181" s="73" t="str">
        <v>Zero on End of Go Gauge</v>
      </c>
    </row>
    <row r="182" spans="1:473">
      <c r="A182" s="73" t="s">
        <v>818</v>
      </c>
      <c r="C182" s="73" t="str" cm="1">
        <f t="array" ref="C182:RE182">TRANSPOSE(_xlfn._xlws.SORT(_xlfn._xlws.FILTER($A$2:$A$600,ISNUMBER(SEARCH('PartLib Table'!M189,$A$2:$A$600)),"not found")))</f>
        <v xml:space="preserve"> 'C', Whirl Blank</v>
      </c>
      <c r="D182" s="73" t="str">
        <v xml:space="preserve"> See Image, Constrained</v>
      </c>
      <c r="E182" s="73" t="str">
        <v>(.04 to .12 range = Pass)</v>
      </c>
      <c r="F182" s="73" t="str">
        <v>(.042 FULL) Go Pin Seat Fully</v>
      </c>
      <c r="G182" s="73" t="str">
        <v>(B), Mfg. Tol.</v>
      </c>
      <c r="H182" s="73" t="str">
        <v>(B), O.A.L.</v>
      </c>
      <c r="I182" s="73" t="str">
        <v>.001 or less =Pass</v>
      </c>
      <c r="J182" s="73" t="str">
        <v>.001 or less out of center = Pass</v>
      </c>
      <c r="K182" s="73" t="str">
        <v>.002 or Less = Pass</v>
      </c>
      <c r="L182" s="73" t="str">
        <v>.002 or Less out of center = Pass</v>
      </c>
      <c r="M182" s="73" t="str">
        <v>.005 to .015 = Pass</v>
      </c>
      <c r="N182" s="73" t="str">
        <v>.0125 Mean, Section</v>
      </c>
      <c r="O182" s="73" t="str">
        <v>.025 or Less in X &amp; Y=Pass</v>
      </c>
      <c r="P182" s="73" t="str">
        <v>.038 Mean</v>
      </c>
      <c r="Q182" s="73" t="str">
        <v>.063 MM = .0024 IN, See Image</v>
      </c>
      <c r="R182" s="73" t="str">
        <v>.063MM = .0024"</v>
      </c>
      <c r="S182" s="73" t="str">
        <v>.243 NO-GO, Unconstrained, Must Not Start</v>
      </c>
      <c r="T182" s="73" t="str">
        <v>@ Back Face &amp; ID, No Raised Edge</v>
      </c>
      <c r="U182" s="73" t="str">
        <v>@ Back Face &amp; OD, No Raised Edge</v>
      </c>
      <c r="V182" s="73" t="str">
        <v>@ ID &amp; FACE</v>
      </c>
      <c r="W182" s="73" t="str">
        <v>@ OD &amp; BACK FACE</v>
      </c>
      <c r="X182" s="73" t="str">
        <v>@ OD &amp; FACE</v>
      </c>
      <c r="Y182" s="73" t="str">
        <v>Across from slot</v>
      </c>
      <c r="Z182" s="73" t="str">
        <v>All Edge Breaks</v>
      </c>
      <c r="AA182" s="73" t="str">
        <v>Attached to bar stock</v>
      </c>
      <c r="AB182" s="73" t="str">
        <v xml:space="preserve">Back Turn Fillet Rad. </v>
      </c>
      <c r="AC182" s="73" t="str">
        <v>Balloon 1 (DWG FRM0105 Page 2, NV-27)</v>
      </c>
      <c r="AD182" s="73" t="str">
        <v>Balloon 1 (DWG FRM0105, NV-30)</v>
      </c>
      <c r="AE182" s="73" t="str">
        <v>Balloon 1 (P# 9890002-20) OL00429/A</v>
      </c>
      <c r="AF182" s="73" t="str">
        <v>Balloon 1, DWG#FRM0105</v>
      </c>
      <c r="AG182" s="73" t="str">
        <v>Balloon 11, See Image</v>
      </c>
      <c r="AH182" s="73" t="str">
        <v xml:space="preserve">Balloon 2 (DWG FRM0105 Page 2, NV-27) </v>
      </c>
      <c r="AI182" s="73" t="str">
        <v>Balloon 2 (DWG FRM0105, NV-30)</v>
      </c>
      <c r="AJ182" s="73" t="str">
        <v>Balloon 2 (P# 9890002-20)</v>
      </c>
      <c r="AK182" s="73" t="str">
        <v>Balloon 2, DWG#FRM0105</v>
      </c>
      <c r="AL182" s="73" t="str">
        <v>Balloon 2, DWG#FRM0105, See Image</v>
      </c>
      <c r="AM182" s="73" t="str">
        <v>Balloon 3 (DWG FRM0105, NV-30 Minor)</v>
      </c>
      <c r="AN182" s="73" t="str">
        <v>Balloon 3 (DWG FRM0105, NV-30)</v>
      </c>
      <c r="AO182" s="73" t="str">
        <v>Balloon 3 (P# 9890002-20)</v>
      </c>
      <c r="AP182" s="73" t="str">
        <v>Balloon 4</v>
      </c>
      <c r="AQ182" s="73" t="str">
        <v>Balloon 4 (P# 9890002-20)</v>
      </c>
      <c r="AR182" s="73" t="str">
        <v>Below Middle Band</v>
      </c>
      <c r="AS182" s="73" t="str">
        <v>Best Fit Pin, .003 or Less =Pass</v>
      </c>
      <c r="AT182" s="73" t="str">
        <v>Blank</v>
      </c>
      <c r="AU182" s="73" t="str">
        <v>Blank Turn Maj.</v>
      </c>
      <c r="AV182" s="73" t="str">
        <v>Blank Turn Maj. Mill Flt., OL4172</v>
      </c>
      <c r="AW182" s="73" t="str">
        <v>Blank Without .010 Slots</v>
      </c>
      <c r="AX182" s="73" t="str">
        <v>Blank Without .010 Slots, Section</v>
      </c>
      <c r="AY182" s="73" t="str">
        <v>Blank without thread</v>
      </c>
      <c r="AZ182" s="73" t="str">
        <v xml:space="preserve">Blank, Center of V Grv. </v>
      </c>
      <c r="BA182" s="73" t="str">
        <v>Blank, Check R adjacent Balloon 17</v>
      </c>
      <c r="BB182" s="73" t="str">
        <v>Blank, EXT. Feature</v>
      </c>
      <c r="BC182" s="73" t="str">
        <v>Blank, See Image, OL04335</v>
      </c>
      <c r="BD182" s="73" t="str">
        <v>Blank, See Image, OL04336</v>
      </c>
      <c r="BE182" s="73" t="str">
        <v xml:space="preserve">Blank, Thrd. </v>
      </c>
      <c r="BF182" s="73" t="str">
        <v>Blank, Turn Tip</v>
      </c>
      <c r="BG182" s="73" t="str">
        <v>Blank, Without Thrd.</v>
      </c>
      <c r="BH182" s="73" t="str">
        <v>Blank, Without Thread</v>
      </c>
      <c r="BI182" s="73" t="str">
        <v xml:space="preserve">Blunt Start Blend to Minor </v>
      </c>
      <c r="BJ182" s="73" t="str">
        <v>Calc., Use Go HEX</v>
      </c>
      <c r="BK182" s="73" t="str">
        <v>Can't dig into OD</v>
      </c>
      <c r="BL182" s="73" t="str">
        <v>Carbide Gauge</v>
      </c>
      <c r="BM182" s="73" t="str">
        <v xml:space="preserve">Center of V Grv. </v>
      </c>
      <c r="BN182" s="73" t="str">
        <v>Centered Less than .03 = Pass</v>
      </c>
      <c r="BO182" s="73" t="str">
        <v>Centered within .0005 or Less = Pass</v>
      </c>
      <c r="BP182" s="73" t="str">
        <v>Centered within .001 or Less = Pass</v>
      </c>
      <c r="BQ182" s="73" t="str">
        <v>Centered within .0254 or Less = Pass</v>
      </c>
      <c r="BR182" s="73" t="str">
        <v>Check close to Rod Slot</v>
      </c>
      <c r="BS182" s="73" t="str">
        <v>Check every other hole</v>
      </c>
      <c r="BT182" s="73" t="str">
        <v>Check Go over full length of slot.</v>
      </c>
      <c r="BU182" s="73" t="str">
        <v>Check Near Closed End</v>
      </c>
      <c r="BV182" s="73" t="str">
        <v>Check per Print View, Away from Rod Slot</v>
      </c>
      <c r="BW182" s="73" t="str">
        <v>Check to Balloon 30 Go Pin</v>
      </c>
      <c r="BX182" s="73" t="str">
        <v>Check with .2705 SET Pin Inside Part</v>
      </c>
      <c r="BY182" s="73" t="str">
        <v>Check with Hex Up</v>
      </c>
      <c r="BZ182" s="73" t="str">
        <v>CMM Blank</v>
      </c>
      <c r="CA182" s="73" t="str">
        <v>Confirm Full Radius</v>
      </c>
      <c r="CB182" s="73" t="str">
        <v>Constrained in fixture</v>
      </c>
      <c r="CC182" s="73" t="str">
        <v>Constrained with Ring</v>
      </c>
      <c r="CD182" s="73" t="str">
        <v>Constrained, See Image</v>
      </c>
      <c r="CE182" s="73" t="str">
        <v>Dim. "A"</v>
      </c>
      <c r="CF182" s="73" t="str">
        <v>Dim. "B"</v>
      </c>
      <c r="CG182" s="73" t="str">
        <v>Dim. "C"</v>
      </c>
      <c r="CH182" s="73" t="str">
        <v>Dim. "D", Whirl Blank</v>
      </c>
      <c r="CI182" s="73" t="str">
        <v>Dim. "G"</v>
      </c>
      <c r="CJ182" s="73" t="str">
        <v>Dim. E, Blank Turn Maj. &amp;  Mill Flt</v>
      </c>
      <c r="CK182" s="73" t="str">
        <v>Dim. E, Blank Turn Maj.&amp;  Mill Flt</v>
      </c>
      <c r="CL182" s="73" t="str">
        <v>Dim. H, Whirl Blank</v>
      </c>
      <c r="CM182" s="73" t="str">
        <v>Dim. J, 'Blank Turn Maj. &amp; Whirl Blank</v>
      </c>
      <c r="CN182" s="73" t="str">
        <v>Disk Drop Indicator Tip</v>
      </c>
      <c r="CO182" s="73" t="str">
        <v>DWG 100448-15, Balloon F_1</v>
      </c>
      <c r="CP182" s="73" t="str">
        <v>DWG 100448-15, OL02571</v>
      </c>
      <c r="CQ182" s="73" t="str">
        <v>DWG 100448-41</v>
      </c>
      <c r="CR182" s="73" t="str">
        <v>DWG 9890040, (10E),Section Part, OL01139</v>
      </c>
      <c r="CS182" s="73" t="str">
        <v>DWG 9890040, (10E),Section, OL01139</v>
      </c>
      <c r="CT182" s="73" t="str">
        <v>DWG 9890040, (11E)</v>
      </c>
      <c r="CU182" s="73" t="str">
        <v>DWG 9890040, (11E), Pins with Flats</v>
      </c>
      <c r="CV182" s="73" t="str">
        <v>DWG 9890040, (12E),  Pass=.002 or less</v>
      </c>
      <c r="CW182" s="73" t="str">
        <v>DWG 9890040, (12E), See Image</v>
      </c>
      <c r="CX182" s="73" t="str">
        <v>DWG 9890040, (1E), OL01431</v>
      </c>
      <c r="CY182" s="73" t="str">
        <v>DWG 9890040, (1E), OL01432</v>
      </c>
      <c r="CZ182" s="73" t="str">
        <v>DWG 9890040, (2E), OL01432</v>
      </c>
      <c r="DA182" s="73" t="str">
        <v>DWG 9890040, (3E)</v>
      </c>
      <c r="DB182" s="73" t="str">
        <v>DWG 9890040, (4E)</v>
      </c>
      <c r="DC182" s="73" t="str">
        <v>DWG 9890040, (5E), OL02336</v>
      </c>
      <c r="DD182" s="73" t="str">
        <v>DWG 9890040, (6E)</v>
      </c>
      <c r="DE182" s="73" t="str">
        <v>DWG 9890040, (7E)</v>
      </c>
      <c r="DF182" s="73" t="str">
        <v>DWG 9890040, (8E), OL01433</v>
      </c>
      <c r="DG182" s="73" t="str">
        <v>DWG 9890040, (8E), OL01433, Section</v>
      </c>
      <c r="DH182" s="73" t="str">
        <v>DWG 9890040, (9E), Close to Rod Slot</v>
      </c>
      <c r="DI182" s="73" t="str">
        <v>DWG 9890040, (9E),Close to Rod Slot</v>
      </c>
      <c r="DJ182" s="73" t="str">
        <v>DWG FRM0105 PAGE 2</v>
      </c>
      <c r="DK182" s="73" t="str">
        <v>DWG# 100448-41</v>
      </c>
      <c r="DL182" s="73" t="str">
        <v>DWG# 100448-44</v>
      </c>
      <c r="DM182" s="73" t="str">
        <v>DWG# 9890003  (1), Section OL00436/A</v>
      </c>
      <c r="DN182" s="73" t="str">
        <v>DWG# 9890003 (3), Ring Gauge Constrained</v>
      </c>
      <c r="DO182" s="73" t="str">
        <v>DWG# 9890003 (4), Section</v>
      </c>
      <c r="DP182" s="73" t="str">
        <v>DWG#100448-26, Balloon 1K, OL02350</v>
      </c>
      <c r="DQ182" s="73" t="str">
        <v>DWG#100448-26, Balloon 2K, OL02350</v>
      </c>
      <c r="DR182" s="73" t="str">
        <v>DWG#100448-26, Balloon 3K, OL02363</v>
      </c>
      <c r="DS182" s="73" t="str">
        <v>DWG#100448-26, Balloon 4K</v>
      </c>
      <c r="DT182" s="73" t="str">
        <v>DWG#100448-26, Balloon 5K, Section</v>
      </c>
      <c r="DU182" s="73" t="str">
        <v>DWG#100448-26, Balloon 6K</v>
      </c>
      <c r="DV182" s="73" t="str">
        <v>DWG#100448-26, Balloon 7K, Section</v>
      </c>
      <c r="DW182" s="73" t="str">
        <v>DWG#100448-26, Mfg. Tol.</v>
      </c>
      <c r="DX182" s="73" t="str">
        <v>DWG#9890003 (2) Ring Gauge Constrained</v>
      </c>
      <c r="DY182" s="73" t="str">
        <v>DWG#9890044</v>
      </c>
      <c r="DZ182" s="73" t="str">
        <v>DWG#9890044 .1985 to .2005=Pass</v>
      </c>
      <c r="EA182" s="73" t="str">
        <v>DWG#9890044 Overlay OL02441</v>
      </c>
      <c r="EB182" s="73" t="str">
        <v>DWG#9890044, OL02441</v>
      </c>
      <c r="EC182" s="73" t="str">
        <v>DWG#FRM0105</v>
      </c>
      <c r="ED182" s="73" t="str">
        <v>EXT.</v>
      </c>
      <c r="EE182" s="73" t="str">
        <v>EXT. Section, OL02460</v>
      </c>
      <c r="EF182" s="73" t="str">
        <v>EXT., OL04223</v>
      </c>
      <c r="EG182" s="73" t="str">
        <v>Flat Drop Indicator Tip</v>
      </c>
      <c r="EH182" s="73" t="str">
        <v>Full Go Pin, No Light, at Radius</v>
      </c>
      <c r="EI182" s="73" t="str">
        <v>Function Check</v>
      </c>
      <c r="EJ182" s="73" t="str">
        <v>GO Function Gauge</v>
      </c>
      <c r="EK182" s="73" t="str">
        <v>Go Gauge for Balloon 1 &amp; 4</v>
      </c>
      <c r="EL182" s="73" t="str">
        <v>Go Pin must pass through</v>
      </c>
      <c r="EM182" s="73" t="str">
        <v>Greater than .005 = Fail, Section</v>
      </c>
      <c r="EN182" s="73" t="str">
        <v>Greater than .025 out of center = Fail</v>
      </c>
      <c r="EO182" s="73" t="str">
        <v>Greater than 2.6 = Pass</v>
      </c>
      <c r="EP182" s="73" t="str">
        <v>Green = Pass, Red = Fail</v>
      </c>
      <c r="EQ182" s="73" t="str">
        <v>Hex Depth</v>
      </c>
      <c r="ER182" s="73" t="str">
        <v>Hex Minor</v>
      </c>
      <c r="ES182" s="73" t="str">
        <v>Hole Dia.</v>
      </c>
      <c r="ET182" s="73" t="str">
        <v>Hook or Disk Tip</v>
      </c>
      <c r="EU182" s="73" t="str">
        <v>ID Sphere Finish</v>
      </c>
      <c r="EV182" s="73" t="str">
        <v>ID/OD Both Sides, Diff. .002 or less = Pass</v>
      </c>
      <c r="EW182" s="73" t="str">
        <v>If Looks Big, Section</v>
      </c>
      <c r="EX182" s="73" t="str">
        <v>If Looks Small, Section</v>
      </c>
      <c r="EY182" s="73" t="str">
        <v>Insp. Close to Break Away, Mfg.Tol.</v>
      </c>
      <c r="EZ182" s="73" t="str">
        <v>INT.</v>
      </c>
      <c r="FA182" s="73" t="str">
        <v>INT. Section, OL02460</v>
      </c>
      <c r="FB182" s="73" t="str">
        <v>INT., OL04223</v>
      </c>
      <c r="FC182" s="73" t="str">
        <v>Intersect. of 7.7 &amp; R0.10</v>
      </c>
      <c r="FD182" s="73" t="str">
        <v>Intersect. of 8.79 and R.25 MAX</v>
      </c>
      <c r="FE182" s="73" t="str">
        <v>Keep Ind. Tip away from corner</v>
      </c>
      <c r="FF182" s="73" t="str">
        <v>L31</v>
      </c>
      <c r="FG182" s="73" t="str">
        <v>Laser Mark</v>
      </c>
      <c r="FH182" s="73" t="str">
        <v>LASER PER NOTE 4</v>
      </c>
      <c r="FI182" s="73" t="str">
        <v>LASER PER NOTE 4, Final Check 1 only</v>
      </c>
      <c r="FJ182" s="73" t="str">
        <v>Less than .002 out of center = Pass</v>
      </c>
      <c r="FK182" s="73" t="str">
        <v>Less than 2.75 = Pass, Section</v>
      </c>
      <c r="FL182" s="73" t="str">
        <v>List as pin. Not Calibrated</v>
      </c>
      <c r="FM182" s="73" t="str">
        <v>M9 X 1.25 BUTT See Comment Image</v>
      </c>
      <c r="FN182" s="73" t="str">
        <v>Manual Section</v>
      </c>
      <c r="FO182" s="73" t="str">
        <v>Max Deep .241 NO-GO =.42</v>
      </c>
      <c r="FP182" s="73" t="str">
        <v>MAX Depth of (Note 7) .241 NO-GO Pin</v>
      </c>
      <c r="FQ182" s="73" t="str">
        <v>Measure from Blue Line, See Image</v>
      </c>
      <c r="FR182" s="73" t="str">
        <v>Measure Width of Blue Area, See Image</v>
      </c>
      <c r="FS182" s="73" t="str">
        <v>Mfg. Tol</v>
      </c>
      <c r="FT182" s="73" t="str">
        <v>Mfg. Tol, See Image</v>
      </c>
      <c r="FU182" s="73" t="str">
        <v>Mfg. Tol.</v>
      </c>
      <c r="FV182" s="73" t="str">
        <v>Mfg. Tol. "A"</v>
      </c>
      <c r="FW182" s="73" t="str">
        <v>Mfg. Tol. (Zero on Gauge Full Dia. Lead)</v>
      </c>
      <c r="FX182" s="73" t="str">
        <v>Mfg. Tol. Balloon 11, See Image</v>
      </c>
      <c r="FY182" s="73" t="str">
        <v>Mfg. Tol. Balloon 4</v>
      </c>
      <c r="FZ182" s="73" t="str">
        <v>Mfg. Tol. Balloon 7</v>
      </c>
      <c r="GA182" s="73" t="str">
        <v xml:space="preserve">Mfg. Tol. C-Bore Face (Ballo 28) </v>
      </c>
      <c r="GB182" s="73" t="str">
        <v>Mfg. Tol. Section</v>
      </c>
      <c r="GC182" s="73" t="str">
        <v>Mfg. Tol. See Image</v>
      </c>
      <c r="GD182" s="73" t="str">
        <v>Mfg. Tol., 3 Places, Record MAX</v>
      </c>
      <c r="GE182" s="73" t="str">
        <v>Mfg. Tol., Balloon 11</v>
      </c>
      <c r="GF182" s="73" t="str">
        <v>Mfg. Tol., Balloon 7</v>
      </c>
      <c r="GG182" s="73" t="str">
        <v>Mfg. Tol., Blank</v>
      </c>
      <c r="GH182" s="73" t="str">
        <v>Mfg. Tol., Blank, Balloon 12</v>
      </c>
      <c r="GI182" s="73" t="str">
        <v>Mfg. Tol., Blend to SØ.320</v>
      </c>
      <c r="GJ182" s="73" t="str">
        <v>Mfg. Tol., Calculation</v>
      </c>
      <c r="GK182" s="73" t="str">
        <v>Mfg. Tol., For Mill Fixture</v>
      </c>
      <c r="GL182" s="73" t="str">
        <v>Mfg. Tol., L32</v>
      </c>
      <c r="GM182" s="73" t="str">
        <v>Mfg. Tol., L33</v>
      </c>
      <c r="GN182" s="73" t="str">
        <v>Mfg. Tol., No Tool Marks</v>
      </c>
      <c r="GO182" s="73" t="str">
        <v>Mfg. Tol., OL03361</v>
      </c>
      <c r="GP182" s="73" t="str">
        <v>Mfg. Tol., Record off center value</v>
      </c>
      <c r="GQ182" s="73" t="str">
        <v>Mfg. Tol., Same 3 Places, Record MIN</v>
      </c>
      <c r="GR182" s="73" t="str">
        <v>Mfg. Tol., Section</v>
      </c>
      <c r="GS182" s="73" t="str">
        <v>Mfg. Tol., Section B-B</v>
      </c>
      <c r="GT182" s="73" t="str">
        <v>Mfg. Tol., Section, OL03361</v>
      </c>
      <c r="GU182" s="73" t="str">
        <v>Mfg. Tol., Section, Per Note 2</v>
      </c>
      <c r="GV182" s="73" t="str">
        <v>Mfg. Tol., See Image</v>
      </c>
      <c r="GW182" s="73" t="str">
        <v>Mfg. Tol., See Image, Bore in Blue</v>
      </c>
      <c r="GX182" s="73" t="str">
        <v>Mfg. Tol., See Image, Hook Tip</v>
      </c>
      <c r="GY182" s="73" t="str">
        <v>Mfg. Tol., Sharp Okay No Burr</v>
      </c>
      <c r="GZ182" s="73" t="str">
        <v>Mfg. Tol., Threadless Blank</v>
      </c>
      <c r="HA182" s="73" t="str">
        <v>Mfg.Tol.</v>
      </c>
      <c r="HB182" s="73" t="str">
        <v>Mgf. To., T.S.C.</v>
      </c>
      <c r="HC182" s="73" t="str">
        <v>Milled Feature</v>
      </c>
      <c r="HD182" s="73" t="str">
        <v>Milled Feature, OL04045</v>
      </c>
      <c r="HE182" s="73" t="str">
        <v>More than .0005 out of center = Fail</v>
      </c>
      <c r="HF182" s="73" t="str">
        <v>Must Pass Through</v>
      </c>
      <c r="HG182" s="73" t="str">
        <v>Must pass through gauge</v>
      </c>
      <c r="HH182" s="73" t="str">
        <v>Must Pass Through Go Gauge</v>
      </c>
      <c r="HI182" s="73" t="str">
        <v>Must Pass, See Image.</v>
      </c>
      <c r="HJ182" s="73" t="str">
        <v>NA</v>
      </c>
      <c r="HK182" s="73" t="str">
        <v>Narrow Area</v>
      </c>
      <c r="HL182" s="73" t="str">
        <v>Near Balloon 21</v>
      </c>
      <c r="HM182" s="73" t="str">
        <v>Near Datum B</v>
      </c>
      <c r="HN182" s="73" t="str">
        <v>Neck Dia.</v>
      </c>
      <c r="HO182" s="73" t="str">
        <v>Neck to Head Rad.</v>
      </c>
      <c r="HP182" s="73" t="str">
        <v>No Copper Deposits Allowed</v>
      </c>
      <c r="HQ182" s="73" t="str">
        <v>No Section</v>
      </c>
      <c r="HR182" s="73" t="str">
        <v>No Section, .01 to .014 = Pass</v>
      </c>
      <c r="HS182" s="73" t="str">
        <v>No Section, Rotate Part</v>
      </c>
      <c r="HT182" s="73" t="str">
        <v>No Section, See Image</v>
      </c>
      <c r="HU182" s="73" t="str">
        <v>No Slot, Section B-B</v>
      </c>
      <c r="HV182" s="73" t="str">
        <v>No visual step = Pass</v>
      </c>
      <c r="HW182" s="73" t="str">
        <v>Not to exceed .95 Deep</v>
      </c>
      <c r="HX182" s="73" t="str">
        <v>Note 1</v>
      </c>
      <c r="HY182" s="73" t="str">
        <v>OL00333/A</v>
      </c>
      <c r="HZ182" s="73" t="str">
        <v>OL00519</v>
      </c>
      <c r="IA182" s="73" t="str">
        <v>OL00520</v>
      </c>
      <c r="IB182" s="73" t="str">
        <v>OL00529</v>
      </c>
      <c r="IC182" s="73" t="str">
        <v>OL00542</v>
      </c>
      <c r="ID182" s="73" t="str">
        <v>OL00724</v>
      </c>
      <c r="IE182" s="73" t="str">
        <v>OL01250</v>
      </c>
      <c r="IF182" s="73" t="str">
        <v>OL01869, Threadless Blank</v>
      </c>
      <c r="IG182" s="73" t="str">
        <v>OL01870, Section</v>
      </c>
      <c r="IH182" s="73" t="str">
        <v>OL02255</v>
      </c>
      <c r="II182" s="73" t="str">
        <v>OL02255, Mfg. Tol.</v>
      </c>
      <c r="IJ182" s="73" t="str">
        <v>OL02302</v>
      </c>
      <c r="IK182" s="73" t="str">
        <v xml:space="preserve">OL02318  needed per image instructions </v>
      </c>
      <c r="IL182" s="73" t="str">
        <v>OL02556</v>
      </c>
      <c r="IM182" s="73" t="str">
        <v>OL02557</v>
      </c>
      <c r="IN182" s="73" t="str">
        <v>OL02567</v>
      </c>
      <c r="IO182" s="73" t="str">
        <v>OL02653</v>
      </c>
      <c r="IP182" s="73" t="str">
        <v>OL02718</v>
      </c>
      <c r="IQ182" s="73" t="str">
        <v>OL02841</v>
      </c>
      <c r="IR182" s="73" t="str">
        <v>OL02842</v>
      </c>
      <c r="IS182" s="73" t="str">
        <v>OL02844</v>
      </c>
      <c r="IT182" s="73" t="str">
        <v>OL02871</v>
      </c>
      <c r="IU182" s="73" t="str">
        <v>OL02887</v>
      </c>
      <c r="IV182" s="73" t="str">
        <v>OL03500</v>
      </c>
      <c r="IW182" s="73" t="str">
        <v>OL03766</v>
      </c>
      <c r="IX182" s="73" t="str">
        <v>OL03868</v>
      </c>
      <c r="IY182" s="73" t="str">
        <v>OL03869</v>
      </c>
      <c r="IZ182" s="73" t="str">
        <v>OL03870</v>
      </c>
      <c r="JA182" s="73" t="str">
        <v>OL03873, DWG# 100448-44</v>
      </c>
      <c r="JB182" s="73" t="str">
        <v>OL03949</v>
      </c>
      <c r="JC182" s="73" t="str">
        <v xml:space="preserve">OL04043, Section </v>
      </c>
      <c r="JD182" s="73" t="str">
        <v xml:space="preserve">OL04044, Section </v>
      </c>
      <c r="JE182" s="73" t="str">
        <v>OL04045</v>
      </c>
      <c r="JF182" s="73" t="str">
        <v>OL04045, Milled Feature</v>
      </c>
      <c r="JG182" s="73" t="str">
        <v>OL04063</v>
      </c>
      <c r="JH182" s="73" t="str">
        <v>OL04064</v>
      </c>
      <c r="JI182" s="73" t="str">
        <v>OL04065</v>
      </c>
      <c r="JJ182" s="73" t="str">
        <v>OL04181</v>
      </c>
      <c r="JK182" s="73" t="str">
        <v>OL04218</v>
      </c>
      <c r="JL182" s="73" t="str">
        <v>OL04224, See Image</v>
      </c>
      <c r="JM182" s="73" t="str">
        <v>OL04374</v>
      </c>
      <c r="JN182" s="73" t="str">
        <v>OL04375, Section M-M</v>
      </c>
      <c r="JO182" s="73" t="str">
        <v>OL04376, Section M-M</v>
      </c>
      <c r="JP182" s="73" t="str">
        <v>OL04443</v>
      </c>
      <c r="JQ182" s="73" t="str">
        <v>OL04444</v>
      </c>
      <c r="JR182" s="73" t="str">
        <v>OL05000</v>
      </c>
      <c r="JS182" s="73" t="str">
        <v>One side of slot</v>
      </c>
      <c r="JT182" s="73" t="str">
        <v>Other side of slot</v>
      </c>
      <c r="JU182" s="73" t="str">
        <v>Out of center more than .002 = Fail</v>
      </c>
      <c r="JV182" s="73" t="str">
        <v>Out of center more than.002 = Fail</v>
      </c>
      <c r="JW182" s="73" t="str">
        <v>Overlay OL02713</v>
      </c>
      <c r="JX182" s="73" t="str">
        <v>Overlay OL02714</v>
      </c>
      <c r="JY182" s="73" t="str">
        <v>Overlay OL02718</v>
      </c>
      <c r="JZ182" s="73" t="str">
        <v>Overlay OL03831, Mfg. Tol.</v>
      </c>
      <c r="KA182" s="73" t="str">
        <v>Part Without Slots</v>
      </c>
      <c r="KB182" s="73" t="str">
        <v>Part Without Slots, See Image</v>
      </c>
      <c r="KC182" s="73" t="str">
        <v xml:space="preserve">Pass = .0254 or Less </v>
      </c>
      <c r="KD182" s="73" t="str">
        <v>PD MIN = 4.361, PD MAX = 4.456</v>
      </c>
      <c r="KE182" s="73" t="str">
        <v>Per Balloon 2 Note</v>
      </c>
      <c r="KF182" s="73" t="str">
        <v>Per drawing note(s) 8.</v>
      </c>
      <c r="KG182" s="73" t="str">
        <v>Point or Sphere Tip</v>
      </c>
      <c r="KH182" s="73" t="str">
        <v>Point Tip</v>
      </c>
      <c r="KI182" s="73" t="str">
        <v>R.9 to R1.1 = Pass, See Image</v>
      </c>
      <c r="KJ182" s="73" t="str">
        <v>Ram Construction</v>
      </c>
      <c r="KK182" s="73" t="str">
        <v>Record Same Pass / Fail All Balloons</v>
      </c>
      <c r="KL182" s="73" t="str">
        <v>Ref. Balloon 1</v>
      </c>
      <c r="KM182" s="73" t="str">
        <v>Ref. Balloon 12</v>
      </c>
      <c r="KN182" s="73" t="str">
        <v>Ref. Balloon 13, 100% AQL</v>
      </c>
      <c r="KO182" s="73" t="str">
        <v>Ref. Balloon 2</v>
      </c>
      <c r="KP182" s="73" t="str">
        <v>Ref. Balloon 21, 100% AQL</v>
      </c>
      <c r="KQ182" s="73" t="str">
        <v>Ref. Balloon 4</v>
      </c>
      <c r="KR182" s="73" t="str">
        <v>Ref. Balloon 7</v>
      </c>
      <c r="KS182" s="73" t="str">
        <v>Ref. Balloon 8</v>
      </c>
      <c r="KT182" s="73" t="str">
        <v>Relieved Pin Gauges 09236 &amp; 09235</v>
      </c>
      <c r="KU182" s="73" t="str">
        <v>Rotate Part</v>
      </c>
      <c r="KV182" s="73" t="str">
        <v>Rotate Part, See Image</v>
      </c>
      <c r="KW182" s="73" t="str">
        <v>Same as Root Radius</v>
      </c>
      <c r="KX182" s="73" t="str">
        <v>Section</v>
      </c>
      <c r="KY182" s="73" t="str">
        <v>Section B-B</v>
      </c>
      <c r="KZ182" s="73" t="str">
        <v>Section B-B, Distance Between Grooves</v>
      </c>
      <c r="LA182" s="73" t="str">
        <v>Section C-C</v>
      </c>
      <c r="LB182" s="73" t="str">
        <v>Section Part</v>
      </c>
      <c r="LC182" s="73" t="str">
        <v>Section Part, Measured from Opposite Face</v>
      </c>
      <c r="LD182" s="73" t="str">
        <v>Section, Broachless Blank</v>
      </c>
      <c r="LE182" s="73" t="str">
        <v>Section, EXT. Sphere Location.</v>
      </c>
      <c r="LF182" s="73" t="str">
        <v>Section, Hex Cham. Ang.</v>
      </c>
      <c r="LG182" s="73" t="str">
        <v>Section, Hex Fillet Rad.</v>
      </c>
      <c r="LH182" s="73" t="str">
        <v>Section, INT. Feature</v>
      </c>
      <c r="LI182" s="73" t="str">
        <v>Section, INT. Sphere Location.</v>
      </c>
      <c r="LJ182" s="73" t="str">
        <v>Section, Mfg. Tol.</v>
      </c>
      <c r="LK182" s="73" t="str">
        <v>Section, Mfg. Tol., See Image</v>
      </c>
      <c r="LL182" s="73" t="str">
        <v>Section, OL00486</v>
      </c>
      <c r="LM182" s="73" t="str">
        <v>Section, OL00542</v>
      </c>
      <c r="LN182" s="73" t="str">
        <v>Section, OL00543</v>
      </c>
      <c r="LO182" s="73" t="str">
        <v>Section, OL00544</v>
      </c>
      <c r="LP182" s="73" t="str">
        <v>Section, OL00545</v>
      </c>
      <c r="LQ182" s="73" t="str">
        <v>Section, OL00546</v>
      </c>
      <c r="LR182" s="73" t="str">
        <v>Section, OL00547</v>
      </c>
      <c r="LS182" s="73" t="str">
        <v>Section, OL00555</v>
      </c>
      <c r="LT182" s="73" t="str">
        <v>Section, OL00725</v>
      </c>
      <c r="LU182" s="73" t="str">
        <v>Section, OL01430</v>
      </c>
      <c r="LV182" s="73" t="str">
        <v>Section, OL01434</v>
      </c>
      <c r="LW182" s="73" t="str">
        <v>Section, OL01435</v>
      </c>
      <c r="LX182" s="73" t="str">
        <v>Section, OL01807</v>
      </c>
      <c r="LY182" s="73" t="str">
        <v>Section, OL01830</v>
      </c>
      <c r="LZ182" s="73" t="str">
        <v>Section, OL02351</v>
      </c>
      <c r="MA182" s="73" t="str">
        <v>Section, OL02519</v>
      </c>
      <c r="MB182" s="73" t="str">
        <v>Section, OL02520</v>
      </c>
      <c r="MC182" s="73" t="str">
        <v>Section, OL02522</v>
      </c>
      <c r="MD182" s="73" t="str">
        <v>Section, OL02540</v>
      </c>
      <c r="ME182" s="73" t="str">
        <v>Section, OL02541</v>
      </c>
      <c r="MF182" s="73" t="str">
        <v>Section, OL02552</v>
      </c>
      <c r="MG182" s="73" t="str">
        <v>Section, OL02553</v>
      </c>
      <c r="MH182" s="73" t="str">
        <v>Section, OL02554</v>
      </c>
      <c r="MI182" s="73" t="str">
        <v>Section, OL02555</v>
      </c>
      <c r="MJ182" s="73" t="str">
        <v>Section, OL02558</v>
      </c>
      <c r="MK182" s="73" t="str">
        <v>Section, OL02559</v>
      </c>
      <c r="ML182" s="73" t="str">
        <v>Section, OL02560</v>
      </c>
      <c r="MM182" s="73" t="str">
        <v>Section, OL02619</v>
      </c>
      <c r="MN182" s="73" t="str">
        <v>Section, OL02620</v>
      </c>
      <c r="MO182" s="73" t="str">
        <v>Section, OL02621</v>
      </c>
      <c r="MP182" s="73" t="str">
        <v>Section, OL02622</v>
      </c>
      <c r="MQ182" s="73" t="str">
        <v>Section, OL02623</v>
      </c>
      <c r="MR182" s="73" t="str">
        <v>Section, OL02624</v>
      </c>
      <c r="MS182" s="73" t="str">
        <v>Section, OL02652</v>
      </c>
      <c r="MT182" s="73" t="str">
        <v>Section, OL02680</v>
      </c>
      <c r="MU182" s="73" t="str">
        <v>Section, OL02793</v>
      </c>
      <c r="MV182" s="73" t="str">
        <v>Section, OL02823</v>
      </c>
      <c r="MW182" s="73" t="str">
        <v>Section, OL02843</v>
      </c>
      <c r="MX182" s="73" t="str">
        <v>Section, OL03026, Ext.</v>
      </c>
      <c r="MY182" s="73" t="str">
        <v>Section, OL03026, Int.</v>
      </c>
      <c r="MZ182" s="73" t="str">
        <v>Section, OL03570, DWG# 100448-41</v>
      </c>
      <c r="NA182" s="73" t="str">
        <v>Section, OL03781</v>
      </c>
      <c r="NB182" s="73" t="str">
        <v>Section, OL03911</v>
      </c>
      <c r="NC182" s="73" t="str">
        <v>Section, OL03912</v>
      </c>
      <c r="ND182" s="73" t="str">
        <v>Section, OL03928</v>
      </c>
      <c r="NE182" s="73" t="str">
        <v>Section, OL03929</v>
      </c>
      <c r="NF182" s="73" t="str">
        <v>Section, OL04030</v>
      </c>
      <c r="NG182" s="73" t="str">
        <v>Section, OL04037</v>
      </c>
      <c r="NH182" s="73" t="str">
        <v>Section, OL04038</v>
      </c>
      <c r="NI182" s="73" t="str">
        <v>Section, OL04046</v>
      </c>
      <c r="NJ182" s="73" t="str">
        <v>Section, OL04065</v>
      </c>
      <c r="NK182" s="73" t="str">
        <v>Section, OL04066</v>
      </c>
      <c r="NL182" s="73" t="str">
        <v>Section, OL04067</v>
      </c>
      <c r="NM182" s="73" t="str">
        <v>Section, OL04069</v>
      </c>
      <c r="NN182" s="73" t="str">
        <v>Section, OL04071</v>
      </c>
      <c r="NO182" s="73" t="str">
        <v>Section, OL04173</v>
      </c>
      <c r="NP182" s="73" t="str">
        <v>Section, OL04174</v>
      </c>
      <c r="NQ182" s="73" t="str">
        <v>Section, OL04214</v>
      </c>
      <c r="NR182" s="73" t="str">
        <v>Section, OL04215</v>
      </c>
      <c r="NS182" s="73" t="str">
        <v>Section, OL04216</v>
      </c>
      <c r="NT182" s="73" t="str">
        <v>Section, OL04217</v>
      </c>
      <c r="NU182" s="73" t="str">
        <v>Section, Overlay OL02716</v>
      </c>
      <c r="NV182" s="73" t="str">
        <v>Section, Overlay OL02717</v>
      </c>
      <c r="NW182" s="73" t="str">
        <v>Section, See Image</v>
      </c>
      <c r="NX182" s="73" t="str">
        <v>Section, See Image, DWG# 100448-41</v>
      </c>
      <c r="NY182" s="73" t="str">
        <v>Section, Without Sots</v>
      </c>
      <c r="NZ182" s="73" t="str">
        <v>See Comments Sheet</v>
      </c>
      <c r="OA182" s="73" t="str">
        <v>See Comments Sheet, OL02318</v>
      </c>
      <c r="OB182" s="73" t="str">
        <v>See Image</v>
      </c>
      <c r="OC182" s="73" t="str">
        <v>See Image, .005 or Less = Pass</v>
      </c>
      <c r="OD182" s="73" t="str">
        <v>See Image, Check Near Radius</v>
      </c>
      <c r="OE182" s="73" t="str">
        <v>See Image, Constrained</v>
      </c>
      <c r="OF182" s="73" t="str">
        <v>See Image, Distance Between Flats</v>
      </c>
      <c r="OG182" s="73" t="str">
        <v xml:space="preserve">See Image, Mfg. Tol, Section A-A </v>
      </c>
      <c r="OH182" s="73" t="str">
        <v>See image, Mfg. Tol.</v>
      </c>
      <c r="OI182" s="73" t="str">
        <v>See Image, Mic. Across Flats</v>
      </c>
      <c r="OJ182" s="73" t="str">
        <v>See Image, OL02850</v>
      </c>
      <c r="OK182" s="73" t="str">
        <v>See Image, OL02880</v>
      </c>
      <c r="OL182" s="73" t="str">
        <v>See Image, OL03926</v>
      </c>
      <c r="OM182" s="73" t="str">
        <v>See Image, OL03927</v>
      </c>
      <c r="ON182" s="73" t="str">
        <v>See Image, OL04003</v>
      </c>
      <c r="OO182" s="73" t="str">
        <v>'See Image, OL04342,  Best Fit Joe Block</v>
      </c>
      <c r="OP182" s="73" t="str">
        <v>See Image, OL04342,  Blank</v>
      </c>
      <c r="OQ182" s="73" t="str">
        <v>See Image, OL04342, Blank</v>
      </c>
      <c r="OR182" s="73" t="str">
        <v>See Image, OL04343, Blank</v>
      </c>
      <c r="OS182" s="73" t="str">
        <v>See Image, Pass = .002 or Less</v>
      </c>
      <c r="OT182" s="73" t="str">
        <v>See Image, Rcd. MAX</v>
      </c>
      <c r="OU182" s="73" t="str">
        <v>See Image, Rcd. MIN</v>
      </c>
      <c r="OV182" s="73" t="str">
        <v>See Image, Section</v>
      </c>
      <c r="OW182" s="73" t="str">
        <v>See Image, Section A-A</v>
      </c>
      <c r="OX182" s="73" t="str">
        <v>See Image, Section B-B</v>
      </c>
      <c r="OY182" s="73" t="str">
        <v>See Image, Section B-B, TSC</v>
      </c>
      <c r="OZ182" s="73" t="str">
        <v>See Image, Shank Drawing # 18000-XX-XX A</v>
      </c>
      <c r="PA182" s="73" t="str">
        <v>Sequencial Laser 01, 120 Per Print</v>
      </c>
      <c r="PB182" s="73" t="str">
        <v>Set to .202, Zero on Thread Lead</v>
      </c>
      <c r="PC182" s="73" t="str">
        <v>Sharp OK, No Burr</v>
      </c>
      <c r="PD182" s="73" t="str">
        <v>Sharp OK, No Raised Edge, See Image</v>
      </c>
      <c r="PE182" s="73" t="str">
        <v>Sharp OK, No Raised Edges</v>
      </c>
      <c r="PF182" s="73" t="str">
        <v>Sharp okay no raised edge</v>
      </c>
      <c r="PG182" s="73" t="str">
        <v>Sharp Okay, No Burr</v>
      </c>
      <c r="PH182" s="73" t="str">
        <v>Sharp Okay, No Raised Edge</v>
      </c>
      <c r="PI182" s="73" t="str">
        <v>Sharp Okay, No Raised Edges,</v>
      </c>
      <c r="PJ182" s="73" t="str">
        <v>Sharp Okay, See Image</v>
      </c>
      <c r="PK182" s="73" t="str">
        <v xml:space="preserve">Start of Radius @ .195 </v>
      </c>
      <c r="PL182" s="73" t="str">
        <v xml:space="preserve">Start of Radius @ .21 </v>
      </c>
      <c r="PM182" s="73" t="str">
        <v xml:space="preserve">T.S.C. </v>
      </c>
      <c r="PN182" s="73" t="str">
        <v>Tangent Point</v>
      </c>
      <c r="PO182" s="73" t="str">
        <v>Tangent point of R.50</v>
      </c>
      <c r="PP182" s="73" t="str">
        <v>Taper Check, Mfg.Tol.</v>
      </c>
      <c r="PQ182" s="73" t="str">
        <v>Taper Check, Mfg.Tol., See Image</v>
      </c>
      <c r="PR182" s="73" t="str">
        <v>Thrd. Minor Ø</v>
      </c>
      <c r="PS182" s="73" t="str">
        <v>Thrd. Relief Ø</v>
      </c>
      <c r="PT182" s="73" t="str">
        <v>Threadless Blank</v>
      </c>
      <c r="PU182" s="73" t="str">
        <v>Threadless Blank, From Major Ø</v>
      </c>
      <c r="PV182" s="73" t="str">
        <v>Threadless Blank, Mfg. Tol.</v>
      </c>
      <c r="PW182" s="73" t="str">
        <v>Threadless Blank, Thrd. to Neck Rad.</v>
      </c>
      <c r="PX182" s="73" t="str">
        <v>Thredless Blank</v>
      </c>
      <c r="PY182" s="73" t="str">
        <v>To center of R.005</v>
      </c>
      <c r="PZ182" s="73" t="str">
        <v>Torx Min. Dia.</v>
      </c>
      <c r="QA182" s="73" t="str">
        <v>Turn Ø Free of Mill Marks</v>
      </c>
      <c r="QB182" s="73" t="str">
        <v>Use (Full) GO Hex</v>
      </c>
      <c r="QC182" s="73" t="str">
        <v>Use Balloon 1 FULL Gauge</v>
      </c>
      <c r="QD182" s="73" t="str">
        <v>Use Balloon 9 FULL GO</v>
      </c>
      <c r="QE182" s="73" t="str">
        <v>Use Best Fit Pin</v>
      </c>
      <c r="QF182" s="73" t="str">
        <v>Use Disk Tip</v>
      </c>
      <c r="QG182" s="73" t="str">
        <v>Use flat bottomed indicator tip.</v>
      </c>
      <c r="QH182" s="73" t="str">
        <v xml:space="preserve">Use Full .093 Go Hex </v>
      </c>
      <c r="QI182" s="73" t="str">
        <v xml:space="preserve">Use Full .0930 Go Hex </v>
      </c>
      <c r="QJ182" s="73" t="str">
        <v>Use Full .1235 Go Hex</v>
      </c>
      <c r="QK182" s="73" t="str">
        <v>Use Gauge K2-98-8019-04, See Image</v>
      </c>
      <c r="QL182" s="73" t="str">
        <v>Use large flat indicator tip</v>
      </c>
      <c r="QM182" s="73" t="str">
        <v>Use Pins.3330/.3350, See Image MAX NO-GO</v>
      </c>
      <c r="QN182" s="73" t="str">
        <v>Use Pointed Drop Indicator Tip</v>
      </c>
      <c r="QO182" s="73" t="str">
        <v>V-Block</v>
      </c>
      <c r="QP182" s="73" t="str">
        <v>V-Block,  AMB for 13</v>
      </c>
      <c r="QQ182" s="73" t="str">
        <v>V-Block,  Hex Cham. Dia.</v>
      </c>
      <c r="QR182" s="73" t="str">
        <v>V-Block, Hex Depth</v>
      </c>
      <c r="QS182" s="73" t="str">
        <v>VBU Gauge</v>
      </c>
      <c r="QT182" s="73" t="str">
        <v>Visibally smaller than HEX=Pass</v>
      </c>
      <c r="QU182" s="73" t="str">
        <v>Visual Per Drawing</v>
      </c>
      <c r="QV182" s="73" t="str">
        <v>Whirl Blank</v>
      </c>
      <c r="QW182" s="73" t="str">
        <v xml:space="preserve">Whirl Blank </v>
      </c>
      <c r="QX182" s="73" t="str">
        <v>Whirl Blank, Neck Rad. End to Head CL</v>
      </c>
      <c r="QY182" s="73" t="str">
        <v>Whirl Blank, Nose Start Dia.</v>
      </c>
      <c r="QZ182" s="73" t="str">
        <v>Whirl Blank, Nose Start Dist.</v>
      </c>
      <c r="RA182" s="73" t="str">
        <v>Whirl Blank, Thrd. Minor</v>
      </c>
      <c r="RB182" s="73" t="str">
        <v>Whirl Blank, Thrd. Pullout Dia.</v>
      </c>
      <c r="RC182" s="73" t="str">
        <v>Whole Part, Removal is at Assy. Level</v>
      </c>
      <c r="RD182" s="73" t="str">
        <v>Wide Area</v>
      </c>
      <c r="RE182" s="73" t="str">
        <v>Zero on End of Go Gauge</v>
      </c>
    </row>
    <row r="183" spans="1:473">
      <c r="A183" s="73" t="s">
        <v>819</v>
      </c>
      <c r="C183" s="73" t="str" cm="1">
        <f t="array" ref="C183:RE183">TRANSPOSE(_xlfn._xlws.SORT(_xlfn._xlws.FILTER($A$2:$A$600,ISNUMBER(SEARCH('PartLib Table'!M190,$A$2:$A$600)),"not found")))</f>
        <v xml:space="preserve"> 'C', Whirl Blank</v>
      </c>
      <c r="D183" s="73" t="str">
        <v xml:space="preserve"> See Image, Constrained</v>
      </c>
      <c r="E183" s="73" t="str">
        <v>(.04 to .12 range = Pass)</v>
      </c>
      <c r="F183" s="73" t="str">
        <v>(.042 FULL) Go Pin Seat Fully</v>
      </c>
      <c r="G183" s="73" t="str">
        <v>(B), Mfg. Tol.</v>
      </c>
      <c r="H183" s="73" t="str">
        <v>(B), O.A.L.</v>
      </c>
      <c r="I183" s="73" t="str">
        <v>.001 or less =Pass</v>
      </c>
      <c r="J183" s="73" t="str">
        <v>.001 or less out of center = Pass</v>
      </c>
      <c r="K183" s="73" t="str">
        <v>.002 or Less = Pass</v>
      </c>
      <c r="L183" s="73" t="str">
        <v>.002 or Less out of center = Pass</v>
      </c>
      <c r="M183" s="73" t="str">
        <v>.005 to .015 = Pass</v>
      </c>
      <c r="N183" s="73" t="str">
        <v>.0125 Mean, Section</v>
      </c>
      <c r="O183" s="73" t="str">
        <v>.025 or Less in X &amp; Y=Pass</v>
      </c>
      <c r="P183" s="73" t="str">
        <v>.038 Mean</v>
      </c>
      <c r="Q183" s="73" t="str">
        <v>.063 MM = .0024 IN, See Image</v>
      </c>
      <c r="R183" s="73" t="str">
        <v>.063MM = .0024"</v>
      </c>
      <c r="S183" s="73" t="str">
        <v>.243 NO-GO, Unconstrained, Must Not Start</v>
      </c>
      <c r="T183" s="73" t="str">
        <v>@ Back Face &amp; ID, No Raised Edge</v>
      </c>
      <c r="U183" s="73" t="str">
        <v>@ Back Face &amp; OD, No Raised Edge</v>
      </c>
      <c r="V183" s="73" t="str">
        <v>@ ID &amp; FACE</v>
      </c>
      <c r="W183" s="73" t="str">
        <v>@ OD &amp; BACK FACE</v>
      </c>
      <c r="X183" s="73" t="str">
        <v>@ OD &amp; FACE</v>
      </c>
      <c r="Y183" s="73" t="str">
        <v>Across from slot</v>
      </c>
      <c r="Z183" s="73" t="str">
        <v>All Edge Breaks</v>
      </c>
      <c r="AA183" s="73" t="str">
        <v>Attached to bar stock</v>
      </c>
      <c r="AB183" s="73" t="str">
        <v xml:space="preserve">Back Turn Fillet Rad. </v>
      </c>
      <c r="AC183" s="73" t="str">
        <v>Balloon 1 (DWG FRM0105 Page 2, NV-27)</v>
      </c>
      <c r="AD183" s="73" t="str">
        <v>Balloon 1 (DWG FRM0105, NV-30)</v>
      </c>
      <c r="AE183" s="73" t="str">
        <v>Balloon 1 (P# 9890002-20) OL00429/A</v>
      </c>
      <c r="AF183" s="73" t="str">
        <v>Balloon 1, DWG#FRM0105</v>
      </c>
      <c r="AG183" s="73" t="str">
        <v>Balloon 11, See Image</v>
      </c>
      <c r="AH183" s="73" t="str">
        <v xml:space="preserve">Balloon 2 (DWG FRM0105 Page 2, NV-27) </v>
      </c>
      <c r="AI183" s="73" t="str">
        <v>Balloon 2 (DWG FRM0105, NV-30)</v>
      </c>
      <c r="AJ183" s="73" t="str">
        <v>Balloon 2 (P# 9890002-20)</v>
      </c>
      <c r="AK183" s="73" t="str">
        <v>Balloon 2, DWG#FRM0105</v>
      </c>
      <c r="AL183" s="73" t="str">
        <v>Balloon 2, DWG#FRM0105, See Image</v>
      </c>
      <c r="AM183" s="73" t="str">
        <v>Balloon 3 (DWG FRM0105, NV-30 Minor)</v>
      </c>
      <c r="AN183" s="73" t="str">
        <v>Balloon 3 (DWG FRM0105, NV-30)</v>
      </c>
      <c r="AO183" s="73" t="str">
        <v>Balloon 3 (P# 9890002-20)</v>
      </c>
      <c r="AP183" s="73" t="str">
        <v>Balloon 4</v>
      </c>
      <c r="AQ183" s="73" t="str">
        <v>Balloon 4 (P# 9890002-20)</v>
      </c>
      <c r="AR183" s="73" t="str">
        <v>Below Middle Band</v>
      </c>
      <c r="AS183" s="73" t="str">
        <v>Best Fit Pin, .003 or Less =Pass</v>
      </c>
      <c r="AT183" s="73" t="str">
        <v>Blank</v>
      </c>
      <c r="AU183" s="73" t="str">
        <v>Blank Turn Maj.</v>
      </c>
      <c r="AV183" s="73" t="str">
        <v>Blank Turn Maj. Mill Flt., OL4172</v>
      </c>
      <c r="AW183" s="73" t="str">
        <v>Blank Without .010 Slots</v>
      </c>
      <c r="AX183" s="73" t="str">
        <v>Blank Without .010 Slots, Section</v>
      </c>
      <c r="AY183" s="73" t="str">
        <v>Blank without thread</v>
      </c>
      <c r="AZ183" s="73" t="str">
        <v xml:space="preserve">Blank, Center of V Grv. </v>
      </c>
      <c r="BA183" s="73" t="str">
        <v>Blank, Check R adjacent Balloon 17</v>
      </c>
      <c r="BB183" s="73" t="str">
        <v>Blank, EXT. Feature</v>
      </c>
      <c r="BC183" s="73" t="str">
        <v>Blank, See Image, OL04335</v>
      </c>
      <c r="BD183" s="73" t="str">
        <v>Blank, See Image, OL04336</v>
      </c>
      <c r="BE183" s="73" t="str">
        <v xml:space="preserve">Blank, Thrd. </v>
      </c>
      <c r="BF183" s="73" t="str">
        <v>Blank, Turn Tip</v>
      </c>
      <c r="BG183" s="73" t="str">
        <v>Blank, Without Thrd.</v>
      </c>
      <c r="BH183" s="73" t="str">
        <v>Blank, Without Thread</v>
      </c>
      <c r="BI183" s="73" t="str">
        <v xml:space="preserve">Blunt Start Blend to Minor </v>
      </c>
      <c r="BJ183" s="73" t="str">
        <v>Calc., Use Go HEX</v>
      </c>
      <c r="BK183" s="73" t="str">
        <v>Can't dig into OD</v>
      </c>
      <c r="BL183" s="73" t="str">
        <v>Carbide Gauge</v>
      </c>
      <c r="BM183" s="73" t="str">
        <v xml:space="preserve">Center of V Grv. </v>
      </c>
      <c r="BN183" s="73" t="str">
        <v>Centered Less than .03 = Pass</v>
      </c>
      <c r="BO183" s="73" t="str">
        <v>Centered within .0005 or Less = Pass</v>
      </c>
      <c r="BP183" s="73" t="str">
        <v>Centered within .001 or Less = Pass</v>
      </c>
      <c r="BQ183" s="73" t="str">
        <v>Centered within .0254 or Less = Pass</v>
      </c>
      <c r="BR183" s="73" t="str">
        <v>Check close to Rod Slot</v>
      </c>
      <c r="BS183" s="73" t="str">
        <v>Check every other hole</v>
      </c>
      <c r="BT183" s="73" t="str">
        <v>Check Go over full length of slot.</v>
      </c>
      <c r="BU183" s="73" t="str">
        <v>Check Near Closed End</v>
      </c>
      <c r="BV183" s="73" t="str">
        <v>Check per Print View, Away from Rod Slot</v>
      </c>
      <c r="BW183" s="73" t="str">
        <v>Check to Balloon 30 Go Pin</v>
      </c>
      <c r="BX183" s="73" t="str">
        <v>Check with .2705 SET Pin Inside Part</v>
      </c>
      <c r="BY183" s="73" t="str">
        <v>Check with Hex Up</v>
      </c>
      <c r="BZ183" s="73" t="str">
        <v>CMM Blank</v>
      </c>
      <c r="CA183" s="73" t="str">
        <v>Confirm Full Radius</v>
      </c>
      <c r="CB183" s="73" t="str">
        <v>Constrained in fixture</v>
      </c>
      <c r="CC183" s="73" t="str">
        <v>Constrained with Ring</v>
      </c>
      <c r="CD183" s="73" t="str">
        <v>Constrained, See Image</v>
      </c>
      <c r="CE183" s="73" t="str">
        <v>Dim. "A"</v>
      </c>
      <c r="CF183" s="73" t="str">
        <v>Dim. "B"</v>
      </c>
      <c r="CG183" s="73" t="str">
        <v>Dim. "C"</v>
      </c>
      <c r="CH183" s="73" t="str">
        <v>Dim. "D", Whirl Blank</v>
      </c>
      <c r="CI183" s="73" t="str">
        <v>Dim. "G"</v>
      </c>
      <c r="CJ183" s="73" t="str">
        <v>Dim. E, Blank Turn Maj. &amp;  Mill Flt</v>
      </c>
      <c r="CK183" s="73" t="str">
        <v>Dim. E, Blank Turn Maj.&amp;  Mill Flt</v>
      </c>
      <c r="CL183" s="73" t="str">
        <v>Dim. H, Whirl Blank</v>
      </c>
      <c r="CM183" s="73" t="str">
        <v>Dim. J, 'Blank Turn Maj. &amp; Whirl Blank</v>
      </c>
      <c r="CN183" s="73" t="str">
        <v>Disk Drop Indicator Tip</v>
      </c>
      <c r="CO183" s="73" t="str">
        <v>DWG 100448-15, Balloon F_1</v>
      </c>
      <c r="CP183" s="73" t="str">
        <v>DWG 100448-15, OL02571</v>
      </c>
      <c r="CQ183" s="73" t="str">
        <v>DWG 100448-41</v>
      </c>
      <c r="CR183" s="73" t="str">
        <v>DWG 9890040, (10E),Section Part, OL01139</v>
      </c>
      <c r="CS183" s="73" t="str">
        <v>DWG 9890040, (10E),Section, OL01139</v>
      </c>
      <c r="CT183" s="73" t="str">
        <v>DWG 9890040, (11E)</v>
      </c>
      <c r="CU183" s="73" t="str">
        <v>DWG 9890040, (11E), Pins with Flats</v>
      </c>
      <c r="CV183" s="73" t="str">
        <v>DWG 9890040, (12E),  Pass=.002 or less</v>
      </c>
      <c r="CW183" s="73" t="str">
        <v>DWG 9890040, (12E), See Image</v>
      </c>
      <c r="CX183" s="73" t="str">
        <v>DWG 9890040, (1E), OL01431</v>
      </c>
      <c r="CY183" s="73" t="str">
        <v>DWG 9890040, (1E), OL01432</v>
      </c>
      <c r="CZ183" s="73" t="str">
        <v>DWG 9890040, (2E), OL01432</v>
      </c>
      <c r="DA183" s="73" t="str">
        <v>DWG 9890040, (3E)</v>
      </c>
      <c r="DB183" s="73" t="str">
        <v>DWG 9890040, (4E)</v>
      </c>
      <c r="DC183" s="73" t="str">
        <v>DWG 9890040, (5E), OL02336</v>
      </c>
      <c r="DD183" s="73" t="str">
        <v>DWG 9890040, (6E)</v>
      </c>
      <c r="DE183" s="73" t="str">
        <v>DWG 9890040, (7E)</v>
      </c>
      <c r="DF183" s="73" t="str">
        <v>DWG 9890040, (8E), OL01433</v>
      </c>
      <c r="DG183" s="73" t="str">
        <v>DWG 9890040, (8E), OL01433, Section</v>
      </c>
      <c r="DH183" s="73" t="str">
        <v>DWG 9890040, (9E), Close to Rod Slot</v>
      </c>
      <c r="DI183" s="73" t="str">
        <v>DWG 9890040, (9E),Close to Rod Slot</v>
      </c>
      <c r="DJ183" s="73" t="str">
        <v>DWG FRM0105 PAGE 2</v>
      </c>
      <c r="DK183" s="73" t="str">
        <v>DWG# 100448-41</v>
      </c>
      <c r="DL183" s="73" t="str">
        <v>DWG# 100448-44</v>
      </c>
      <c r="DM183" s="73" t="str">
        <v>DWG# 9890003  (1), Section OL00436/A</v>
      </c>
      <c r="DN183" s="73" t="str">
        <v>DWG# 9890003 (3), Ring Gauge Constrained</v>
      </c>
      <c r="DO183" s="73" t="str">
        <v>DWG# 9890003 (4), Section</v>
      </c>
      <c r="DP183" s="73" t="str">
        <v>DWG#100448-26, Balloon 1K, OL02350</v>
      </c>
      <c r="DQ183" s="73" t="str">
        <v>DWG#100448-26, Balloon 2K, OL02350</v>
      </c>
      <c r="DR183" s="73" t="str">
        <v>DWG#100448-26, Balloon 3K, OL02363</v>
      </c>
      <c r="DS183" s="73" t="str">
        <v>DWG#100448-26, Balloon 4K</v>
      </c>
      <c r="DT183" s="73" t="str">
        <v>DWG#100448-26, Balloon 5K, Section</v>
      </c>
      <c r="DU183" s="73" t="str">
        <v>DWG#100448-26, Balloon 6K</v>
      </c>
      <c r="DV183" s="73" t="str">
        <v>DWG#100448-26, Balloon 7K, Section</v>
      </c>
      <c r="DW183" s="73" t="str">
        <v>DWG#100448-26, Mfg. Tol.</v>
      </c>
      <c r="DX183" s="73" t="str">
        <v>DWG#9890003 (2) Ring Gauge Constrained</v>
      </c>
      <c r="DY183" s="73" t="str">
        <v>DWG#9890044</v>
      </c>
      <c r="DZ183" s="73" t="str">
        <v>DWG#9890044 .1985 to .2005=Pass</v>
      </c>
      <c r="EA183" s="73" t="str">
        <v>DWG#9890044 Overlay OL02441</v>
      </c>
      <c r="EB183" s="73" t="str">
        <v>DWG#9890044, OL02441</v>
      </c>
      <c r="EC183" s="73" t="str">
        <v>DWG#FRM0105</v>
      </c>
      <c r="ED183" s="73" t="str">
        <v>EXT.</v>
      </c>
      <c r="EE183" s="73" t="str">
        <v>EXT. Section, OL02460</v>
      </c>
      <c r="EF183" s="73" t="str">
        <v>EXT., OL04223</v>
      </c>
      <c r="EG183" s="73" t="str">
        <v>Flat Drop Indicator Tip</v>
      </c>
      <c r="EH183" s="73" t="str">
        <v>Full Go Pin, No Light, at Radius</v>
      </c>
      <c r="EI183" s="73" t="str">
        <v>Function Check</v>
      </c>
      <c r="EJ183" s="73" t="str">
        <v>GO Function Gauge</v>
      </c>
      <c r="EK183" s="73" t="str">
        <v>Go Gauge for Balloon 1 &amp; 4</v>
      </c>
      <c r="EL183" s="73" t="str">
        <v>Go Pin must pass through</v>
      </c>
      <c r="EM183" s="73" t="str">
        <v>Greater than .005 = Fail, Section</v>
      </c>
      <c r="EN183" s="73" t="str">
        <v>Greater than .025 out of center = Fail</v>
      </c>
      <c r="EO183" s="73" t="str">
        <v>Greater than 2.6 = Pass</v>
      </c>
      <c r="EP183" s="73" t="str">
        <v>Green = Pass, Red = Fail</v>
      </c>
      <c r="EQ183" s="73" t="str">
        <v>Hex Depth</v>
      </c>
      <c r="ER183" s="73" t="str">
        <v>Hex Minor</v>
      </c>
      <c r="ES183" s="73" t="str">
        <v>Hole Dia.</v>
      </c>
      <c r="ET183" s="73" t="str">
        <v>Hook or Disk Tip</v>
      </c>
      <c r="EU183" s="73" t="str">
        <v>ID Sphere Finish</v>
      </c>
      <c r="EV183" s="73" t="str">
        <v>ID/OD Both Sides, Diff. .002 or less = Pass</v>
      </c>
      <c r="EW183" s="73" t="str">
        <v>If Looks Big, Section</v>
      </c>
      <c r="EX183" s="73" t="str">
        <v>If Looks Small, Section</v>
      </c>
      <c r="EY183" s="73" t="str">
        <v>Insp. Close to Break Away, Mfg.Tol.</v>
      </c>
      <c r="EZ183" s="73" t="str">
        <v>INT.</v>
      </c>
      <c r="FA183" s="73" t="str">
        <v>INT. Section, OL02460</v>
      </c>
      <c r="FB183" s="73" t="str">
        <v>INT., OL04223</v>
      </c>
      <c r="FC183" s="73" t="str">
        <v>Intersect. of 7.7 &amp; R0.10</v>
      </c>
      <c r="FD183" s="73" t="str">
        <v>Intersect. of 8.79 and R.25 MAX</v>
      </c>
      <c r="FE183" s="73" t="str">
        <v>Keep Ind. Tip away from corner</v>
      </c>
      <c r="FF183" s="73" t="str">
        <v>L31</v>
      </c>
      <c r="FG183" s="73" t="str">
        <v>Laser Mark</v>
      </c>
      <c r="FH183" s="73" t="str">
        <v>LASER PER NOTE 4</v>
      </c>
      <c r="FI183" s="73" t="str">
        <v>LASER PER NOTE 4, Final Check 1 only</v>
      </c>
      <c r="FJ183" s="73" t="str">
        <v>Less than .002 out of center = Pass</v>
      </c>
      <c r="FK183" s="73" t="str">
        <v>Less than 2.75 = Pass, Section</v>
      </c>
      <c r="FL183" s="73" t="str">
        <v>List as pin. Not Calibrated</v>
      </c>
      <c r="FM183" s="73" t="str">
        <v>M9 X 1.25 BUTT See Comment Image</v>
      </c>
      <c r="FN183" s="73" t="str">
        <v>Manual Section</v>
      </c>
      <c r="FO183" s="73" t="str">
        <v>Max Deep .241 NO-GO =.42</v>
      </c>
      <c r="FP183" s="73" t="str">
        <v>MAX Depth of (Note 7) .241 NO-GO Pin</v>
      </c>
      <c r="FQ183" s="73" t="str">
        <v>Measure from Blue Line, See Image</v>
      </c>
      <c r="FR183" s="73" t="str">
        <v>Measure Width of Blue Area, See Image</v>
      </c>
      <c r="FS183" s="73" t="str">
        <v>Mfg. Tol</v>
      </c>
      <c r="FT183" s="73" t="str">
        <v>Mfg. Tol, See Image</v>
      </c>
      <c r="FU183" s="73" t="str">
        <v>Mfg. Tol.</v>
      </c>
      <c r="FV183" s="73" t="str">
        <v>Mfg. Tol. "A"</v>
      </c>
      <c r="FW183" s="73" t="str">
        <v>Mfg. Tol. (Zero on Gauge Full Dia. Lead)</v>
      </c>
      <c r="FX183" s="73" t="str">
        <v>Mfg. Tol. Balloon 11, See Image</v>
      </c>
      <c r="FY183" s="73" t="str">
        <v>Mfg. Tol. Balloon 4</v>
      </c>
      <c r="FZ183" s="73" t="str">
        <v>Mfg. Tol. Balloon 7</v>
      </c>
      <c r="GA183" s="73" t="str">
        <v xml:space="preserve">Mfg. Tol. C-Bore Face (Ballo 28) </v>
      </c>
      <c r="GB183" s="73" t="str">
        <v>Mfg. Tol. Section</v>
      </c>
      <c r="GC183" s="73" t="str">
        <v>Mfg. Tol. See Image</v>
      </c>
      <c r="GD183" s="73" t="str">
        <v>Mfg. Tol., 3 Places, Record MAX</v>
      </c>
      <c r="GE183" s="73" t="str">
        <v>Mfg. Tol., Balloon 11</v>
      </c>
      <c r="GF183" s="73" t="str">
        <v>Mfg. Tol., Balloon 7</v>
      </c>
      <c r="GG183" s="73" t="str">
        <v>Mfg. Tol., Blank</v>
      </c>
      <c r="GH183" s="73" t="str">
        <v>Mfg. Tol., Blank, Balloon 12</v>
      </c>
      <c r="GI183" s="73" t="str">
        <v>Mfg. Tol., Blend to SØ.320</v>
      </c>
      <c r="GJ183" s="73" t="str">
        <v>Mfg. Tol., Calculation</v>
      </c>
      <c r="GK183" s="73" t="str">
        <v>Mfg. Tol., For Mill Fixture</v>
      </c>
      <c r="GL183" s="73" t="str">
        <v>Mfg. Tol., L32</v>
      </c>
      <c r="GM183" s="73" t="str">
        <v>Mfg. Tol., L33</v>
      </c>
      <c r="GN183" s="73" t="str">
        <v>Mfg. Tol., No Tool Marks</v>
      </c>
      <c r="GO183" s="73" t="str">
        <v>Mfg. Tol., OL03361</v>
      </c>
      <c r="GP183" s="73" t="str">
        <v>Mfg. Tol., Record off center value</v>
      </c>
      <c r="GQ183" s="73" t="str">
        <v>Mfg. Tol., Same 3 Places, Record MIN</v>
      </c>
      <c r="GR183" s="73" t="str">
        <v>Mfg. Tol., Section</v>
      </c>
      <c r="GS183" s="73" t="str">
        <v>Mfg. Tol., Section B-B</v>
      </c>
      <c r="GT183" s="73" t="str">
        <v>Mfg. Tol., Section, OL03361</v>
      </c>
      <c r="GU183" s="73" t="str">
        <v>Mfg. Tol., Section, Per Note 2</v>
      </c>
      <c r="GV183" s="73" t="str">
        <v>Mfg. Tol., See Image</v>
      </c>
      <c r="GW183" s="73" t="str">
        <v>Mfg. Tol., See Image, Bore in Blue</v>
      </c>
      <c r="GX183" s="73" t="str">
        <v>Mfg. Tol., See Image, Hook Tip</v>
      </c>
      <c r="GY183" s="73" t="str">
        <v>Mfg. Tol., Sharp Okay No Burr</v>
      </c>
      <c r="GZ183" s="73" t="str">
        <v>Mfg. Tol., Threadless Blank</v>
      </c>
      <c r="HA183" s="73" t="str">
        <v>Mfg.Tol.</v>
      </c>
      <c r="HB183" s="73" t="str">
        <v>Mgf. To., T.S.C.</v>
      </c>
      <c r="HC183" s="73" t="str">
        <v>Milled Feature</v>
      </c>
      <c r="HD183" s="73" t="str">
        <v>Milled Feature, OL04045</v>
      </c>
      <c r="HE183" s="73" t="str">
        <v>More than .0005 out of center = Fail</v>
      </c>
      <c r="HF183" s="73" t="str">
        <v>Must Pass Through</v>
      </c>
      <c r="HG183" s="73" t="str">
        <v>Must pass through gauge</v>
      </c>
      <c r="HH183" s="73" t="str">
        <v>Must Pass Through Go Gauge</v>
      </c>
      <c r="HI183" s="73" t="str">
        <v>Must Pass, See Image.</v>
      </c>
      <c r="HJ183" s="73" t="str">
        <v>NA</v>
      </c>
      <c r="HK183" s="73" t="str">
        <v>Narrow Area</v>
      </c>
      <c r="HL183" s="73" t="str">
        <v>Near Balloon 21</v>
      </c>
      <c r="HM183" s="73" t="str">
        <v>Near Datum B</v>
      </c>
      <c r="HN183" s="73" t="str">
        <v>Neck Dia.</v>
      </c>
      <c r="HO183" s="73" t="str">
        <v>Neck to Head Rad.</v>
      </c>
      <c r="HP183" s="73" t="str">
        <v>No Copper Deposits Allowed</v>
      </c>
      <c r="HQ183" s="73" t="str">
        <v>No Section</v>
      </c>
      <c r="HR183" s="73" t="str">
        <v>No Section, .01 to .014 = Pass</v>
      </c>
      <c r="HS183" s="73" t="str">
        <v>No Section, Rotate Part</v>
      </c>
      <c r="HT183" s="73" t="str">
        <v>No Section, See Image</v>
      </c>
      <c r="HU183" s="73" t="str">
        <v>No Slot, Section B-B</v>
      </c>
      <c r="HV183" s="73" t="str">
        <v>No visual step = Pass</v>
      </c>
      <c r="HW183" s="73" t="str">
        <v>Not to exceed .95 Deep</v>
      </c>
      <c r="HX183" s="73" t="str">
        <v>Note 1</v>
      </c>
      <c r="HY183" s="73" t="str">
        <v>OL00333/A</v>
      </c>
      <c r="HZ183" s="73" t="str">
        <v>OL00519</v>
      </c>
      <c r="IA183" s="73" t="str">
        <v>OL00520</v>
      </c>
      <c r="IB183" s="73" t="str">
        <v>OL00529</v>
      </c>
      <c r="IC183" s="73" t="str">
        <v>OL00542</v>
      </c>
      <c r="ID183" s="73" t="str">
        <v>OL00724</v>
      </c>
      <c r="IE183" s="73" t="str">
        <v>OL01250</v>
      </c>
      <c r="IF183" s="73" t="str">
        <v>OL01869, Threadless Blank</v>
      </c>
      <c r="IG183" s="73" t="str">
        <v>OL01870, Section</v>
      </c>
      <c r="IH183" s="73" t="str">
        <v>OL02255</v>
      </c>
      <c r="II183" s="73" t="str">
        <v>OL02255, Mfg. Tol.</v>
      </c>
      <c r="IJ183" s="73" t="str">
        <v>OL02302</v>
      </c>
      <c r="IK183" s="73" t="str">
        <v xml:space="preserve">OL02318  needed per image instructions </v>
      </c>
      <c r="IL183" s="73" t="str">
        <v>OL02556</v>
      </c>
      <c r="IM183" s="73" t="str">
        <v>OL02557</v>
      </c>
      <c r="IN183" s="73" t="str">
        <v>OL02567</v>
      </c>
      <c r="IO183" s="73" t="str">
        <v>OL02653</v>
      </c>
      <c r="IP183" s="73" t="str">
        <v>OL02718</v>
      </c>
      <c r="IQ183" s="73" t="str">
        <v>OL02841</v>
      </c>
      <c r="IR183" s="73" t="str">
        <v>OL02842</v>
      </c>
      <c r="IS183" s="73" t="str">
        <v>OL02844</v>
      </c>
      <c r="IT183" s="73" t="str">
        <v>OL02871</v>
      </c>
      <c r="IU183" s="73" t="str">
        <v>OL02887</v>
      </c>
      <c r="IV183" s="73" t="str">
        <v>OL03500</v>
      </c>
      <c r="IW183" s="73" t="str">
        <v>OL03766</v>
      </c>
      <c r="IX183" s="73" t="str">
        <v>OL03868</v>
      </c>
      <c r="IY183" s="73" t="str">
        <v>OL03869</v>
      </c>
      <c r="IZ183" s="73" t="str">
        <v>OL03870</v>
      </c>
      <c r="JA183" s="73" t="str">
        <v>OL03873, DWG# 100448-44</v>
      </c>
      <c r="JB183" s="73" t="str">
        <v>OL03949</v>
      </c>
      <c r="JC183" s="73" t="str">
        <v xml:space="preserve">OL04043, Section </v>
      </c>
      <c r="JD183" s="73" t="str">
        <v xml:space="preserve">OL04044, Section </v>
      </c>
      <c r="JE183" s="73" t="str">
        <v>OL04045</v>
      </c>
      <c r="JF183" s="73" t="str">
        <v>OL04045, Milled Feature</v>
      </c>
      <c r="JG183" s="73" t="str">
        <v>OL04063</v>
      </c>
      <c r="JH183" s="73" t="str">
        <v>OL04064</v>
      </c>
      <c r="JI183" s="73" t="str">
        <v>OL04065</v>
      </c>
      <c r="JJ183" s="73" t="str">
        <v>OL04181</v>
      </c>
      <c r="JK183" s="73" t="str">
        <v>OL04218</v>
      </c>
      <c r="JL183" s="73" t="str">
        <v>OL04224, See Image</v>
      </c>
      <c r="JM183" s="73" t="str">
        <v>OL04374</v>
      </c>
      <c r="JN183" s="73" t="str">
        <v>OL04375, Section M-M</v>
      </c>
      <c r="JO183" s="73" t="str">
        <v>OL04376, Section M-M</v>
      </c>
      <c r="JP183" s="73" t="str">
        <v>OL04443</v>
      </c>
      <c r="JQ183" s="73" t="str">
        <v>OL04444</v>
      </c>
      <c r="JR183" s="73" t="str">
        <v>OL05000</v>
      </c>
      <c r="JS183" s="73" t="str">
        <v>One side of slot</v>
      </c>
      <c r="JT183" s="73" t="str">
        <v>Other side of slot</v>
      </c>
      <c r="JU183" s="73" t="str">
        <v>Out of center more than .002 = Fail</v>
      </c>
      <c r="JV183" s="73" t="str">
        <v>Out of center more than.002 = Fail</v>
      </c>
      <c r="JW183" s="73" t="str">
        <v>Overlay OL02713</v>
      </c>
      <c r="JX183" s="73" t="str">
        <v>Overlay OL02714</v>
      </c>
      <c r="JY183" s="73" t="str">
        <v>Overlay OL02718</v>
      </c>
      <c r="JZ183" s="73" t="str">
        <v>Overlay OL03831, Mfg. Tol.</v>
      </c>
      <c r="KA183" s="73" t="str">
        <v>Part Without Slots</v>
      </c>
      <c r="KB183" s="73" t="str">
        <v>Part Without Slots, See Image</v>
      </c>
      <c r="KC183" s="73" t="str">
        <v xml:space="preserve">Pass = .0254 or Less </v>
      </c>
      <c r="KD183" s="73" t="str">
        <v>PD MIN = 4.361, PD MAX = 4.456</v>
      </c>
      <c r="KE183" s="73" t="str">
        <v>Per Balloon 2 Note</v>
      </c>
      <c r="KF183" s="73" t="str">
        <v>Per drawing note(s) 8.</v>
      </c>
      <c r="KG183" s="73" t="str">
        <v>Point or Sphere Tip</v>
      </c>
      <c r="KH183" s="73" t="str">
        <v>Point Tip</v>
      </c>
      <c r="KI183" s="73" t="str">
        <v>R.9 to R1.1 = Pass, See Image</v>
      </c>
      <c r="KJ183" s="73" t="str">
        <v>Ram Construction</v>
      </c>
      <c r="KK183" s="73" t="str">
        <v>Record Same Pass / Fail All Balloons</v>
      </c>
      <c r="KL183" s="73" t="str">
        <v>Ref. Balloon 1</v>
      </c>
      <c r="KM183" s="73" t="str">
        <v>Ref. Balloon 12</v>
      </c>
      <c r="KN183" s="73" t="str">
        <v>Ref. Balloon 13, 100% AQL</v>
      </c>
      <c r="KO183" s="73" t="str">
        <v>Ref. Balloon 2</v>
      </c>
      <c r="KP183" s="73" t="str">
        <v>Ref. Balloon 21, 100% AQL</v>
      </c>
      <c r="KQ183" s="73" t="str">
        <v>Ref. Balloon 4</v>
      </c>
      <c r="KR183" s="73" t="str">
        <v>Ref. Balloon 7</v>
      </c>
      <c r="KS183" s="73" t="str">
        <v>Ref. Balloon 8</v>
      </c>
      <c r="KT183" s="73" t="str">
        <v>Relieved Pin Gauges 09236 &amp; 09235</v>
      </c>
      <c r="KU183" s="73" t="str">
        <v>Rotate Part</v>
      </c>
      <c r="KV183" s="73" t="str">
        <v>Rotate Part, See Image</v>
      </c>
      <c r="KW183" s="73" t="str">
        <v>Same as Root Radius</v>
      </c>
      <c r="KX183" s="73" t="str">
        <v>Section</v>
      </c>
      <c r="KY183" s="73" t="str">
        <v>Section B-B</v>
      </c>
      <c r="KZ183" s="73" t="str">
        <v>Section B-B, Distance Between Grooves</v>
      </c>
      <c r="LA183" s="73" t="str">
        <v>Section C-C</v>
      </c>
      <c r="LB183" s="73" t="str">
        <v>Section Part</v>
      </c>
      <c r="LC183" s="73" t="str">
        <v>Section Part, Measured from Opposite Face</v>
      </c>
      <c r="LD183" s="73" t="str">
        <v>Section, Broachless Blank</v>
      </c>
      <c r="LE183" s="73" t="str">
        <v>Section, EXT. Sphere Location.</v>
      </c>
      <c r="LF183" s="73" t="str">
        <v>Section, Hex Cham. Ang.</v>
      </c>
      <c r="LG183" s="73" t="str">
        <v>Section, Hex Fillet Rad.</v>
      </c>
      <c r="LH183" s="73" t="str">
        <v>Section, INT. Feature</v>
      </c>
      <c r="LI183" s="73" t="str">
        <v>Section, INT. Sphere Location.</v>
      </c>
      <c r="LJ183" s="73" t="str">
        <v>Section, Mfg. Tol.</v>
      </c>
      <c r="LK183" s="73" t="str">
        <v>Section, Mfg. Tol., See Image</v>
      </c>
      <c r="LL183" s="73" t="str">
        <v>Section, OL00486</v>
      </c>
      <c r="LM183" s="73" t="str">
        <v>Section, OL00542</v>
      </c>
      <c r="LN183" s="73" t="str">
        <v>Section, OL00543</v>
      </c>
      <c r="LO183" s="73" t="str">
        <v>Section, OL00544</v>
      </c>
      <c r="LP183" s="73" t="str">
        <v>Section, OL00545</v>
      </c>
      <c r="LQ183" s="73" t="str">
        <v>Section, OL00546</v>
      </c>
      <c r="LR183" s="73" t="str">
        <v>Section, OL00547</v>
      </c>
      <c r="LS183" s="73" t="str">
        <v>Section, OL00555</v>
      </c>
      <c r="LT183" s="73" t="str">
        <v>Section, OL00725</v>
      </c>
      <c r="LU183" s="73" t="str">
        <v>Section, OL01430</v>
      </c>
      <c r="LV183" s="73" t="str">
        <v>Section, OL01434</v>
      </c>
      <c r="LW183" s="73" t="str">
        <v>Section, OL01435</v>
      </c>
      <c r="LX183" s="73" t="str">
        <v>Section, OL01807</v>
      </c>
      <c r="LY183" s="73" t="str">
        <v>Section, OL01830</v>
      </c>
      <c r="LZ183" s="73" t="str">
        <v>Section, OL02351</v>
      </c>
      <c r="MA183" s="73" t="str">
        <v>Section, OL02519</v>
      </c>
      <c r="MB183" s="73" t="str">
        <v>Section, OL02520</v>
      </c>
      <c r="MC183" s="73" t="str">
        <v>Section, OL02522</v>
      </c>
      <c r="MD183" s="73" t="str">
        <v>Section, OL02540</v>
      </c>
      <c r="ME183" s="73" t="str">
        <v>Section, OL02541</v>
      </c>
      <c r="MF183" s="73" t="str">
        <v>Section, OL02552</v>
      </c>
      <c r="MG183" s="73" t="str">
        <v>Section, OL02553</v>
      </c>
      <c r="MH183" s="73" t="str">
        <v>Section, OL02554</v>
      </c>
      <c r="MI183" s="73" t="str">
        <v>Section, OL02555</v>
      </c>
      <c r="MJ183" s="73" t="str">
        <v>Section, OL02558</v>
      </c>
      <c r="MK183" s="73" t="str">
        <v>Section, OL02559</v>
      </c>
      <c r="ML183" s="73" t="str">
        <v>Section, OL02560</v>
      </c>
      <c r="MM183" s="73" t="str">
        <v>Section, OL02619</v>
      </c>
      <c r="MN183" s="73" t="str">
        <v>Section, OL02620</v>
      </c>
      <c r="MO183" s="73" t="str">
        <v>Section, OL02621</v>
      </c>
      <c r="MP183" s="73" t="str">
        <v>Section, OL02622</v>
      </c>
      <c r="MQ183" s="73" t="str">
        <v>Section, OL02623</v>
      </c>
      <c r="MR183" s="73" t="str">
        <v>Section, OL02624</v>
      </c>
      <c r="MS183" s="73" t="str">
        <v>Section, OL02652</v>
      </c>
      <c r="MT183" s="73" t="str">
        <v>Section, OL02680</v>
      </c>
      <c r="MU183" s="73" t="str">
        <v>Section, OL02793</v>
      </c>
      <c r="MV183" s="73" t="str">
        <v>Section, OL02823</v>
      </c>
      <c r="MW183" s="73" t="str">
        <v>Section, OL02843</v>
      </c>
      <c r="MX183" s="73" t="str">
        <v>Section, OL03026, Ext.</v>
      </c>
      <c r="MY183" s="73" t="str">
        <v>Section, OL03026, Int.</v>
      </c>
      <c r="MZ183" s="73" t="str">
        <v>Section, OL03570, DWG# 100448-41</v>
      </c>
      <c r="NA183" s="73" t="str">
        <v>Section, OL03781</v>
      </c>
      <c r="NB183" s="73" t="str">
        <v>Section, OL03911</v>
      </c>
      <c r="NC183" s="73" t="str">
        <v>Section, OL03912</v>
      </c>
      <c r="ND183" s="73" t="str">
        <v>Section, OL03928</v>
      </c>
      <c r="NE183" s="73" t="str">
        <v>Section, OL03929</v>
      </c>
      <c r="NF183" s="73" t="str">
        <v>Section, OL04030</v>
      </c>
      <c r="NG183" s="73" t="str">
        <v>Section, OL04037</v>
      </c>
      <c r="NH183" s="73" t="str">
        <v>Section, OL04038</v>
      </c>
      <c r="NI183" s="73" t="str">
        <v>Section, OL04046</v>
      </c>
      <c r="NJ183" s="73" t="str">
        <v>Section, OL04065</v>
      </c>
      <c r="NK183" s="73" t="str">
        <v>Section, OL04066</v>
      </c>
      <c r="NL183" s="73" t="str">
        <v>Section, OL04067</v>
      </c>
      <c r="NM183" s="73" t="str">
        <v>Section, OL04069</v>
      </c>
      <c r="NN183" s="73" t="str">
        <v>Section, OL04071</v>
      </c>
      <c r="NO183" s="73" t="str">
        <v>Section, OL04173</v>
      </c>
      <c r="NP183" s="73" t="str">
        <v>Section, OL04174</v>
      </c>
      <c r="NQ183" s="73" t="str">
        <v>Section, OL04214</v>
      </c>
      <c r="NR183" s="73" t="str">
        <v>Section, OL04215</v>
      </c>
      <c r="NS183" s="73" t="str">
        <v>Section, OL04216</v>
      </c>
      <c r="NT183" s="73" t="str">
        <v>Section, OL04217</v>
      </c>
      <c r="NU183" s="73" t="str">
        <v>Section, Overlay OL02716</v>
      </c>
      <c r="NV183" s="73" t="str">
        <v>Section, Overlay OL02717</v>
      </c>
      <c r="NW183" s="73" t="str">
        <v>Section, See Image</v>
      </c>
      <c r="NX183" s="73" t="str">
        <v>Section, See Image, DWG# 100448-41</v>
      </c>
      <c r="NY183" s="73" t="str">
        <v>Section, Without Sots</v>
      </c>
      <c r="NZ183" s="73" t="str">
        <v>See Comments Sheet</v>
      </c>
      <c r="OA183" s="73" t="str">
        <v>See Comments Sheet, OL02318</v>
      </c>
      <c r="OB183" s="73" t="str">
        <v>See Image</v>
      </c>
      <c r="OC183" s="73" t="str">
        <v>See Image, .005 or Less = Pass</v>
      </c>
      <c r="OD183" s="73" t="str">
        <v>See Image, Check Near Radius</v>
      </c>
      <c r="OE183" s="73" t="str">
        <v>See Image, Constrained</v>
      </c>
      <c r="OF183" s="73" t="str">
        <v>See Image, Distance Between Flats</v>
      </c>
      <c r="OG183" s="73" t="str">
        <v xml:space="preserve">See Image, Mfg. Tol, Section A-A </v>
      </c>
      <c r="OH183" s="73" t="str">
        <v>See image, Mfg. Tol.</v>
      </c>
      <c r="OI183" s="73" t="str">
        <v>See Image, Mic. Across Flats</v>
      </c>
      <c r="OJ183" s="73" t="str">
        <v>See Image, OL02850</v>
      </c>
      <c r="OK183" s="73" t="str">
        <v>See Image, OL02880</v>
      </c>
      <c r="OL183" s="73" t="str">
        <v>See Image, OL03926</v>
      </c>
      <c r="OM183" s="73" t="str">
        <v>See Image, OL03927</v>
      </c>
      <c r="ON183" s="73" t="str">
        <v>See Image, OL04003</v>
      </c>
      <c r="OO183" s="73" t="str">
        <v>'See Image, OL04342,  Best Fit Joe Block</v>
      </c>
      <c r="OP183" s="73" t="str">
        <v>See Image, OL04342,  Blank</v>
      </c>
      <c r="OQ183" s="73" t="str">
        <v>See Image, OL04342, Blank</v>
      </c>
      <c r="OR183" s="73" t="str">
        <v>See Image, OL04343, Blank</v>
      </c>
      <c r="OS183" s="73" t="str">
        <v>See Image, Pass = .002 or Less</v>
      </c>
      <c r="OT183" s="73" t="str">
        <v>See Image, Rcd. MAX</v>
      </c>
      <c r="OU183" s="73" t="str">
        <v>See Image, Rcd. MIN</v>
      </c>
      <c r="OV183" s="73" t="str">
        <v>See Image, Section</v>
      </c>
      <c r="OW183" s="73" t="str">
        <v>See Image, Section A-A</v>
      </c>
      <c r="OX183" s="73" t="str">
        <v>See Image, Section B-B</v>
      </c>
      <c r="OY183" s="73" t="str">
        <v>See Image, Section B-B, TSC</v>
      </c>
      <c r="OZ183" s="73" t="str">
        <v>See Image, Shank Drawing # 18000-XX-XX A</v>
      </c>
      <c r="PA183" s="73" t="str">
        <v>Sequencial Laser 01, 120 Per Print</v>
      </c>
      <c r="PB183" s="73" t="str">
        <v>Set to .202, Zero on Thread Lead</v>
      </c>
      <c r="PC183" s="73" t="str">
        <v>Sharp OK, No Burr</v>
      </c>
      <c r="PD183" s="73" t="str">
        <v>Sharp OK, No Raised Edge, See Image</v>
      </c>
      <c r="PE183" s="73" t="str">
        <v>Sharp OK, No Raised Edges</v>
      </c>
      <c r="PF183" s="73" t="str">
        <v>Sharp okay no raised edge</v>
      </c>
      <c r="PG183" s="73" t="str">
        <v>Sharp Okay, No Burr</v>
      </c>
      <c r="PH183" s="73" t="str">
        <v>Sharp Okay, No Raised Edge</v>
      </c>
      <c r="PI183" s="73" t="str">
        <v>Sharp Okay, No Raised Edges,</v>
      </c>
      <c r="PJ183" s="73" t="str">
        <v>Sharp Okay, See Image</v>
      </c>
      <c r="PK183" s="73" t="str">
        <v xml:space="preserve">Start of Radius @ .195 </v>
      </c>
      <c r="PL183" s="73" t="str">
        <v xml:space="preserve">Start of Radius @ .21 </v>
      </c>
      <c r="PM183" s="73" t="str">
        <v xml:space="preserve">T.S.C. </v>
      </c>
      <c r="PN183" s="73" t="str">
        <v>Tangent Point</v>
      </c>
      <c r="PO183" s="73" t="str">
        <v>Tangent point of R.50</v>
      </c>
      <c r="PP183" s="73" t="str">
        <v>Taper Check, Mfg.Tol.</v>
      </c>
      <c r="PQ183" s="73" t="str">
        <v>Taper Check, Mfg.Tol., See Image</v>
      </c>
      <c r="PR183" s="73" t="str">
        <v>Thrd. Minor Ø</v>
      </c>
      <c r="PS183" s="73" t="str">
        <v>Thrd. Relief Ø</v>
      </c>
      <c r="PT183" s="73" t="str">
        <v>Threadless Blank</v>
      </c>
      <c r="PU183" s="73" t="str">
        <v>Threadless Blank, From Major Ø</v>
      </c>
      <c r="PV183" s="73" t="str">
        <v>Threadless Blank, Mfg. Tol.</v>
      </c>
      <c r="PW183" s="73" t="str">
        <v>Threadless Blank, Thrd. to Neck Rad.</v>
      </c>
      <c r="PX183" s="73" t="str">
        <v>Thredless Blank</v>
      </c>
      <c r="PY183" s="73" t="str">
        <v>To center of R.005</v>
      </c>
      <c r="PZ183" s="73" t="str">
        <v>Torx Min. Dia.</v>
      </c>
      <c r="QA183" s="73" t="str">
        <v>Turn Ø Free of Mill Marks</v>
      </c>
      <c r="QB183" s="73" t="str">
        <v>Use (Full) GO Hex</v>
      </c>
      <c r="QC183" s="73" t="str">
        <v>Use Balloon 1 FULL Gauge</v>
      </c>
      <c r="QD183" s="73" t="str">
        <v>Use Balloon 9 FULL GO</v>
      </c>
      <c r="QE183" s="73" t="str">
        <v>Use Best Fit Pin</v>
      </c>
      <c r="QF183" s="73" t="str">
        <v>Use Disk Tip</v>
      </c>
      <c r="QG183" s="73" t="str">
        <v>Use flat bottomed indicator tip.</v>
      </c>
      <c r="QH183" s="73" t="str">
        <v xml:space="preserve">Use Full .093 Go Hex </v>
      </c>
      <c r="QI183" s="73" t="str">
        <v xml:space="preserve">Use Full .0930 Go Hex </v>
      </c>
      <c r="QJ183" s="73" t="str">
        <v>Use Full .1235 Go Hex</v>
      </c>
      <c r="QK183" s="73" t="str">
        <v>Use Gauge K2-98-8019-04, See Image</v>
      </c>
      <c r="QL183" s="73" t="str">
        <v>Use large flat indicator tip</v>
      </c>
      <c r="QM183" s="73" t="str">
        <v>Use Pins.3330/.3350, See Image MAX NO-GO</v>
      </c>
      <c r="QN183" s="73" t="str">
        <v>Use Pointed Drop Indicator Tip</v>
      </c>
      <c r="QO183" s="73" t="str">
        <v>V-Block</v>
      </c>
      <c r="QP183" s="73" t="str">
        <v>V-Block,  AMB for 13</v>
      </c>
      <c r="QQ183" s="73" t="str">
        <v>V-Block,  Hex Cham. Dia.</v>
      </c>
      <c r="QR183" s="73" t="str">
        <v>V-Block, Hex Depth</v>
      </c>
      <c r="QS183" s="73" t="str">
        <v>VBU Gauge</v>
      </c>
      <c r="QT183" s="73" t="str">
        <v>Visibally smaller than HEX=Pass</v>
      </c>
      <c r="QU183" s="73" t="str">
        <v>Visual Per Drawing</v>
      </c>
      <c r="QV183" s="73" t="str">
        <v>Whirl Blank</v>
      </c>
      <c r="QW183" s="73" t="str">
        <v xml:space="preserve">Whirl Blank </v>
      </c>
      <c r="QX183" s="73" t="str">
        <v>Whirl Blank, Neck Rad. End to Head CL</v>
      </c>
      <c r="QY183" s="73" t="str">
        <v>Whirl Blank, Nose Start Dia.</v>
      </c>
      <c r="QZ183" s="73" t="str">
        <v>Whirl Blank, Nose Start Dist.</v>
      </c>
      <c r="RA183" s="73" t="str">
        <v>Whirl Blank, Thrd. Minor</v>
      </c>
      <c r="RB183" s="73" t="str">
        <v>Whirl Blank, Thrd. Pullout Dia.</v>
      </c>
      <c r="RC183" s="73" t="str">
        <v>Whole Part, Removal is at Assy. Level</v>
      </c>
      <c r="RD183" s="73" t="str">
        <v>Wide Area</v>
      </c>
      <c r="RE183" s="73" t="str">
        <v>Zero on End of Go Gauge</v>
      </c>
    </row>
    <row r="184" spans="1:473">
      <c r="A184" s="73" t="s">
        <v>820</v>
      </c>
      <c r="C184" s="73" t="str" cm="1">
        <f t="array" ref="C184:RE184">TRANSPOSE(_xlfn._xlws.SORT(_xlfn._xlws.FILTER($A$2:$A$600,ISNUMBER(SEARCH('PartLib Table'!M191,$A$2:$A$600)),"not found")))</f>
        <v xml:space="preserve"> 'C', Whirl Blank</v>
      </c>
      <c r="D184" s="73" t="str">
        <v xml:space="preserve"> See Image, Constrained</v>
      </c>
      <c r="E184" s="73" t="str">
        <v>(.04 to .12 range = Pass)</v>
      </c>
      <c r="F184" s="73" t="str">
        <v>(.042 FULL) Go Pin Seat Fully</v>
      </c>
      <c r="G184" s="73" t="str">
        <v>(B), Mfg. Tol.</v>
      </c>
      <c r="H184" s="73" t="str">
        <v>(B), O.A.L.</v>
      </c>
      <c r="I184" s="73" t="str">
        <v>.001 or less =Pass</v>
      </c>
      <c r="J184" s="73" t="str">
        <v>.001 or less out of center = Pass</v>
      </c>
      <c r="K184" s="73" t="str">
        <v>.002 or Less = Pass</v>
      </c>
      <c r="L184" s="73" t="str">
        <v>.002 or Less out of center = Pass</v>
      </c>
      <c r="M184" s="73" t="str">
        <v>.005 to .015 = Pass</v>
      </c>
      <c r="N184" s="73" t="str">
        <v>.0125 Mean, Section</v>
      </c>
      <c r="O184" s="73" t="str">
        <v>.025 or Less in X &amp; Y=Pass</v>
      </c>
      <c r="P184" s="73" t="str">
        <v>.038 Mean</v>
      </c>
      <c r="Q184" s="73" t="str">
        <v>.063 MM = .0024 IN, See Image</v>
      </c>
      <c r="R184" s="73" t="str">
        <v>.063MM = .0024"</v>
      </c>
      <c r="S184" s="73" t="str">
        <v>.243 NO-GO, Unconstrained, Must Not Start</v>
      </c>
      <c r="T184" s="73" t="str">
        <v>@ Back Face &amp; ID, No Raised Edge</v>
      </c>
      <c r="U184" s="73" t="str">
        <v>@ Back Face &amp; OD, No Raised Edge</v>
      </c>
      <c r="V184" s="73" t="str">
        <v>@ ID &amp; FACE</v>
      </c>
      <c r="W184" s="73" t="str">
        <v>@ OD &amp; BACK FACE</v>
      </c>
      <c r="X184" s="73" t="str">
        <v>@ OD &amp; FACE</v>
      </c>
      <c r="Y184" s="73" t="str">
        <v>Across from slot</v>
      </c>
      <c r="Z184" s="73" t="str">
        <v>All Edge Breaks</v>
      </c>
      <c r="AA184" s="73" t="str">
        <v>Attached to bar stock</v>
      </c>
      <c r="AB184" s="73" t="str">
        <v xml:space="preserve">Back Turn Fillet Rad. </v>
      </c>
      <c r="AC184" s="73" t="str">
        <v>Balloon 1 (DWG FRM0105 Page 2, NV-27)</v>
      </c>
      <c r="AD184" s="73" t="str">
        <v>Balloon 1 (DWG FRM0105, NV-30)</v>
      </c>
      <c r="AE184" s="73" t="str">
        <v>Balloon 1 (P# 9890002-20) OL00429/A</v>
      </c>
      <c r="AF184" s="73" t="str">
        <v>Balloon 1, DWG#FRM0105</v>
      </c>
      <c r="AG184" s="73" t="str">
        <v>Balloon 11, See Image</v>
      </c>
      <c r="AH184" s="73" t="str">
        <v xml:space="preserve">Balloon 2 (DWG FRM0105 Page 2, NV-27) </v>
      </c>
      <c r="AI184" s="73" t="str">
        <v>Balloon 2 (DWG FRM0105, NV-30)</v>
      </c>
      <c r="AJ184" s="73" t="str">
        <v>Balloon 2 (P# 9890002-20)</v>
      </c>
      <c r="AK184" s="73" t="str">
        <v>Balloon 2, DWG#FRM0105</v>
      </c>
      <c r="AL184" s="73" t="str">
        <v>Balloon 2, DWG#FRM0105, See Image</v>
      </c>
      <c r="AM184" s="73" t="str">
        <v>Balloon 3 (DWG FRM0105, NV-30 Minor)</v>
      </c>
      <c r="AN184" s="73" t="str">
        <v>Balloon 3 (DWG FRM0105, NV-30)</v>
      </c>
      <c r="AO184" s="73" t="str">
        <v>Balloon 3 (P# 9890002-20)</v>
      </c>
      <c r="AP184" s="73" t="str">
        <v>Balloon 4</v>
      </c>
      <c r="AQ184" s="73" t="str">
        <v>Balloon 4 (P# 9890002-20)</v>
      </c>
      <c r="AR184" s="73" t="str">
        <v>Below Middle Band</v>
      </c>
      <c r="AS184" s="73" t="str">
        <v>Best Fit Pin, .003 or Less =Pass</v>
      </c>
      <c r="AT184" s="73" t="str">
        <v>Blank</v>
      </c>
      <c r="AU184" s="73" t="str">
        <v>Blank Turn Maj.</v>
      </c>
      <c r="AV184" s="73" t="str">
        <v>Blank Turn Maj. Mill Flt., OL4172</v>
      </c>
      <c r="AW184" s="73" t="str">
        <v>Blank Without .010 Slots</v>
      </c>
      <c r="AX184" s="73" t="str">
        <v>Blank Without .010 Slots, Section</v>
      </c>
      <c r="AY184" s="73" t="str">
        <v>Blank without thread</v>
      </c>
      <c r="AZ184" s="73" t="str">
        <v xml:space="preserve">Blank, Center of V Grv. </v>
      </c>
      <c r="BA184" s="73" t="str">
        <v>Blank, Check R adjacent Balloon 17</v>
      </c>
      <c r="BB184" s="73" t="str">
        <v>Blank, EXT. Feature</v>
      </c>
      <c r="BC184" s="73" t="str">
        <v>Blank, See Image, OL04335</v>
      </c>
      <c r="BD184" s="73" t="str">
        <v>Blank, See Image, OL04336</v>
      </c>
      <c r="BE184" s="73" t="str">
        <v xml:space="preserve">Blank, Thrd. </v>
      </c>
      <c r="BF184" s="73" t="str">
        <v>Blank, Turn Tip</v>
      </c>
      <c r="BG184" s="73" t="str">
        <v>Blank, Without Thrd.</v>
      </c>
      <c r="BH184" s="73" t="str">
        <v>Blank, Without Thread</v>
      </c>
      <c r="BI184" s="73" t="str">
        <v xml:space="preserve">Blunt Start Blend to Minor </v>
      </c>
      <c r="BJ184" s="73" t="str">
        <v>Calc., Use Go HEX</v>
      </c>
      <c r="BK184" s="73" t="str">
        <v>Can't dig into OD</v>
      </c>
      <c r="BL184" s="73" t="str">
        <v>Carbide Gauge</v>
      </c>
      <c r="BM184" s="73" t="str">
        <v xml:space="preserve">Center of V Grv. </v>
      </c>
      <c r="BN184" s="73" t="str">
        <v>Centered Less than .03 = Pass</v>
      </c>
      <c r="BO184" s="73" t="str">
        <v>Centered within .0005 or Less = Pass</v>
      </c>
      <c r="BP184" s="73" t="str">
        <v>Centered within .001 or Less = Pass</v>
      </c>
      <c r="BQ184" s="73" t="str">
        <v>Centered within .0254 or Less = Pass</v>
      </c>
      <c r="BR184" s="73" t="str">
        <v>Check close to Rod Slot</v>
      </c>
      <c r="BS184" s="73" t="str">
        <v>Check every other hole</v>
      </c>
      <c r="BT184" s="73" t="str">
        <v>Check Go over full length of slot.</v>
      </c>
      <c r="BU184" s="73" t="str">
        <v>Check Near Closed End</v>
      </c>
      <c r="BV184" s="73" t="str">
        <v>Check per Print View, Away from Rod Slot</v>
      </c>
      <c r="BW184" s="73" t="str">
        <v>Check to Balloon 30 Go Pin</v>
      </c>
      <c r="BX184" s="73" t="str">
        <v>Check with .2705 SET Pin Inside Part</v>
      </c>
      <c r="BY184" s="73" t="str">
        <v>Check with Hex Up</v>
      </c>
      <c r="BZ184" s="73" t="str">
        <v>CMM Blank</v>
      </c>
      <c r="CA184" s="73" t="str">
        <v>Confirm Full Radius</v>
      </c>
      <c r="CB184" s="73" t="str">
        <v>Constrained in fixture</v>
      </c>
      <c r="CC184" s="73" t="str">
        <v>Constrained with Ring</v>
      </c>
      <c r="CD184" s="73" t="str">
        <v>Constrained, See Image</v>
      </c>
      <c r="CE184" s="73" t="str">
        <v>Dim. "A"</v>
      </c>
      <c r="CF184" s="73" t="str">
        <v>Dim. "B"</v>
      </c>
      <c r="CG184" s="73" t="str">
        <v>Dim. "C"</v>
      </c>
      <c r="CH184" s="73" t="str">
        <v>Dim. "D", Whirl Blank</v>
      </c>
      <c r="CI184" s="73" t="str">
        <v>Dim. "G"</v>
      </c>
      <c r="CJ184" s="73" t="str">
        <v>Dim. E, Blank Turn Maj. &amp;  Mill Flt</v>
      </c>
      <c r="CK184" s="73" t="str">
        <v>Dim. E, Blank Turn Maj.&amp;  Mill Flt</v>
      </c>
      <c r="CL184" s="73" t="str">
        <v>Dim. H, Whirl Blank</v>
      </c>
      <c r="CM184" s="73" t="str">
        <v>Dim. J, 'Blank Turn Maj. &amp; Whirl Blank</v>
      </c>
      <c r="CN184" s="73" t="str">
        <v>Disk Drop Indicator Tip</v>
      </c>
      <c r="CO184" s="73" t="str">
        <v>DWG 100448-15, Balloon F_1</v>
      </c>
      <c r="CP184" s="73" t="str">
        <v>DWG 100448-15, OL02571</v>
      </c>
      <c r="CQ184" s="73" t="str">
        <v>DWG 100448-41</v>
      </c>
      <c r="CR184" s="73" t="str">
        <v>DWG 9890040, (10E),Section Part, OL01139</v>
      </c>
      <c r="CS184" s="73" t="str">
        <v>DWG 9890040, (10E),Section, OL01139</v>
      </c>
      <c r="CT184" s="73" t="str">
        <v>DWG 9890040, (11E)</v>
      </c>
      <c r="CU184" s="73" t="str">
        <v>DWG 9890040, (11E), Pins with Flats</v>
      </c>
      <c r="CV184" s="73" t="str">
        <v>DWG 9890040, (12E),  Pass=.002 or less</v>
      </c>
      <c r="CW184" s="73" t="str">
        <v>DWG 9890040, (12E), See Image</v>
      </c>
      <c r="CX184" s="73" t="str">
        <v>DWG 9890040, (1E), OL01431</v>
      </c>
      <c r="CY184" s="73" t="str">
        <v>DWG 9890040, (1E), OL01432</v>
      </c>
      <c r="CZ184" s="73" t="str">
        <v>DWG 9890040, (2E), OL01432</v>
      </c>
      <c r="DA184" s="73" t="str">
        <v>DWG 9890040, (3E)</v>
      </c>
      <c r="DB184" s="73" t="str">
        <v>DWG 9890040, (4E)</v>
      </c>
      <c r="DC184" s="73" t="str">
        <v>DWG 9890040, (5E), OL02336</v>
      </c>
      <c r="DD184" s="73" t="str">
        <v>DWG 9890040, (6E)</v>
      </c>
      <c r="DE184" s="73" t="str">
        <v>DWG 9890040, (7E)</v>
      </c>
      <c r="DF184" s="73" t="str">
        <v>DWG 9890040, (8E), OL01433</v>
      </c>
      <c r="DG184" s="73" t="str">
        <v>DWG 9890040, (8E), OL01433, Section</v>
      </c>
      <c r="DH184" s="73" t="str">
        <v>DWG 9890040, (9E), Close to Rod Slot</v>
      </c>
      <c r="DI184" s="73" t="str">
        <v>DWG 9890040, (9E),Close to Rod Slot</v>
      </c>
      <c r="DJ184" s="73" t="str">
        <v>DWG FRM0105 PAGE 2</v>
      </c>
      <c r="DK184" s="73" t="str">
        <v>DWG# 100448-41</v>
      </c>
      <c r="DL184" s="73" t="str">
        <v>DWG# 100448-44</v>
      </c>
      <c r="DM184" s="73" t="str">
        <v>DWG# 9890003  (1), Section OL00436/A</v>
      </c>
      <c r="DN184" s="73" t="str">
        <v>DWG# 9890003 (3), Ring Gauge Constrained</v>
      </c>
      <c r="DO184" s="73" t="str">
        <v>DWG# 9890003 (4), Section</v>
      </c>
      <c r="DP184" s="73" t="str">
        <v>DWG#100448-26, Balloon 1K, OL02350</v>
      </c>
      <c r="DQ184" s="73" t="str">
        <v>DWG#100448-26, Balloon 2K, OL02350</v>
      </c>
      <c r="DR184" s="73" t="str">
        <v>DWG#100448-26, Balloon 3K, OL02363</v>
      </c>
      <c r="DS184" s="73" t="str">
        <v>DWG#100448-26, Balloon 4K</v>
      </c>
      <c r="DT184" s="73" t="str">
        <v>DWG#100448-26, Balloon 5K, Section</v>
      </c>
      <c r="DU184" s="73" t="str">
        <v>DWG#100448-26, Balloon 6K</v>
      </c>
      <c r="DV184" s="73" t="str">
        <v>DWG#100448-26, Balloon 7K, Section</v>
      </c>
      <c r="DW184" s="73" t="str">
        <v>DWG#100448-26, Mfg. Tol.</v>
      </c>
      <c r="DX184" s="73" t="str">
        <v>DWG#9890003 (2) Ring Gauge Constrained</v>
      </c>
      <c r="DY184" s="73" t="str">
        <v>DWG#9890044</v>
      </c>
      <c r="DZ184" s="73" t="str">
        <v>DWG#9890044 .1985 to .2005=Pass</v>
      </c>
      <c r="EA184" s="73" t="str">
        <v>DWG#9890044 Overlay OL02441</v>
      </c>
      <c r="EB184" s="73" t="str">
        <v>DWG#9890044, OL02441</v>
      </c>
      <c r="EC184" s="73" t="str">
        <v>DWG#FRM0105</v>
      </c>
      <c r="ED184" s="73" t="str">
        <v>EXT.</v>
      </c>
      <c r="EE184" s="73" t="str">
        <v>EXT. Section, OL02460</v>
      </c>
      <c r="EF184" s="73" t="str">
        <v>EXT., OL04223</v>
      </c>
      <c r="EG184" s="73" t="str">
        <v>Flat Drop Indicator Tip</v>
      </c>
      <c r="EH184" s="73" t="str">
        <v>Full Go Pin, No Light, at Radius</v>
      </c>
      <c r="EI184" s="73" t="str">
        <v>Function Check</v>
      </c>
      <c r="EJ184" s="73" t="str">
        <v>GO Function Gauge</v>
      </c>
      <c r="EK184" s="73" t="str">
        <v>Go Gauge for Balloon 1 &amp; 4</v>
      </c>
      <c r="EL184" s="73" t="str">
        <v>Go Pin must pass through</v>
      </c>
      <c r="EM184" s="73" t="str">
        <v>Greater than .005 = Fail, Section</v>
      </c>
      <c r="EN184" s="73" t="str">
        <v>Greater than .025 out of center = Fail</v>
      </c>
      <c r="EO184" s="73" t="str">
        <v>Greater than 2.6 = Pass</v>
      </c>
      <c r="EP184" s="73" t="str">
        <v>Green = Pass, Red = Fail</v>
      </c>
      <c r="EQ184" s="73" t="str">
        <v>Hex Depth</v>
      </c>
      <c r="ER184" s="73" t="str">
        <v>Hex Minor</v>
      </c>
      <c r="ES184" s="73" t="str">
        <v>Hole Dia.</v>
      </c>
      <c r="ET184" s="73" t="str">
        <v>Hook or Disk Tip</v>
      </c>
      <c r="EU184" s="73" t="str">
        <v>ID Sphere Finish</v>
      </c>
      <c r="EV184" s="73" t="str">
        <v>ID/OD Both Sides, Diff. .002 or less = Pass</v>
      </c>
      <c r="EW184" s="73" t="str">
        <v>If Looks Big, Section</v>
      </c>
      <c r="EX184" s="73" t="str">
        <v>If Looks Small, Section</v>
      </c>
      <c r="EY184" s="73" t="str">
        <v>Insp. Close to Break Away, Mfg.Tol.</v>
      </c>
      <c r="EZ184" s="73" t="str">
        <v>INT.</v>
      </c>
      <c r="FA184" s="73" t="str">
        <v>INT. Section, OL02460</v>
      </c>
      <c r="FB184" s="73" t="str">
        <v>INT., OL04223</v>
      </c>
      <c r="FC184" s="73" t="str">
        <v>Intersect. of 7.7 &amp; R0.10</v>
      </c>
      <c r="FD184" s="73" t="str">
        <v>Intersect. of 8.79 and R.25 MAX</v>
      </c>
      <c r="FE184" s="73" t="str">
        <v>Keep Ind. Tip away from corner</v>
      </c>
      <c r="FF184" s="73" t="str">
        <v>L31</v>
      </c>
      <c r="FG184" s="73" t="str">
        <v>Laser Mark</v>
      </c>
      <c r="FH184" s="73" t="str">
        <v>LASER PER NOTE 4</v>
      </c>
      <c r="FI184" s="73" t="str">
        <v>LASER PER NOTE 4, Final Check 1 only</v>
      </c>
      <c r="FJ184" s="73" t="str">
        <v>Less than .002 out of center = Pass</v>
      </c>
      <c r="FK184" s="73" t="str">
        <v>Less than 2.75 = Pass, Section</v>
      </c>
      <c r="FL184" s="73" t="str">
        <v>List as pin. Not Calibrated</v>
      </c>
      <c r="FM184" s="73" t="str">
        <v>M9 X 1.25 BUTT See Comment Image</v>
      </c>
      <c r="FN184" s="73" t="str">
        <v>Manual Section</v>
      </c>
      <c r="FO184" s="73" t="str">
        <v>Max Deep .241 NO-GO =.42</v>
      </c>
      <c r="FP184" s="73" t="str">
        <v>MAX Depth of (Note 7) .241 NO-GO Pin</v>
      </c>
      <c r="FQ184" s="73" t="str">
        <v>Measure from Blue Line, See Image</v>
      </c>
      <c r="FR184" s="73" t="str">
        <v>Measure Width of Blue Area, See Image</v>
      </c>
      <c r="FS184" s="73" t="str">
        <v>Mfg. Tol</v>
      </c>
      <c r="FT184" s="73" t="str">
        <v>Mfg. Tol, See Image</v>
      </c>
      <c r="FU184" s="73" t="str">
        <v>Mfg. Tol.</v>
      </c>
      <c r="FV184" s="73" t="str">
        <v>Mfg. Tol. "A"</v>
      </c>
      <c r="FW184" s="73" t="str">
        <v>Mfg. Tol. (Zero on Gauge Full Dia. Lead)</v>
      </c>
      <c r="FX184" s="73" t="str">
        <v>Mfg. Tol. Balloon 11, See Image</v>
      </c>
      <c r="FY184" s="73" t="str">
        <v>Mfg. Tol. Balloon 4</v>
      </c>
      <c r="FZ184" s="73" t="str">
        <v>Mfg. Tol. Balloon 7</v>
      </c>
      <c r="GA184" s="73" t="str">
        <v xml:space="preserve">Mfg. Tol. C-Bore Face (Ballo 28) </v>
      </c>
      <c r="GB184" s="73" t="str">
        <v>Mfg. Tol. Section</v>
      </c>
      <c r="GC184" s="73" t="str">
        <v>Mfg. Tol. See Image</v>
      </c>
      <c r="GD184" s="73" t="str">
        <v>Mfg. Tol., 3 Places, Record MAX</v>
      </c>
      <c r="GE184" s="73" t="str">
        <v>Mfg. Tol., Balloon 11</v>
      </c>
      <c r="GF184" s="73" t="str">
        <v>Mfg. Tol., Balloon 7</v>
      </c>
      <c r="GG184" s="73" t="str">
        <v>Mfg. Tol., Blank</v>
      </c>
      <c r="GH184" s="73" t="str">
        <v>Mfg. Tol., Blank, Balloon 12</v>
      </c>
      <c r="GI184" s="73" t="str">
        <v>Mfg. Tol., Blend to SØ.320</v>
      </c>
      <c r="GJ184" s="73" t="str">
        <v>Mfg. Tol., Calculation</v>
      </c>
      <c r="GK184" s="73" t="str">
        <v>Mfg. Tol., For Mill Fixture</v>
      </c>
      <c r="GL184" s="73" t="str">
        <v>Mfg. Tol., L32</v>
      </c>
      <c r="GM184" s="73" t="str">
        <v>Mfg. Tol., L33</v>
      </c>
      <c r="GN184" s="73" t="str">
        <v>Mfg. Tol., No Tool Marks</v>
      </c>
      <c r="GO184" s="73" t="str">
        <v>Mfg. Tol., OL03361</v>
      </c>
      <c r="GP184" s="73" t="str">
        <v>Mfg. Tol., Record off center value</v>
      </c>
      <c r="GQ184" s="73" t="str">
        <v>Mfg. Tol., Same 3 Places, Record MIN</v>
      </c>
      <c r="GR184" s="73" t="str">
        <v>Mfg. Tol., Section</v>
      </c>
      <c r="GS184" s="73" t="str">
        <v>Mfg. Tol., Section B-B</v>
      </c>
      <c r="GT184" s="73" t="str">
        <v>Mfg. Tol., Section, OL03361</v>
      </c>
      <c r="GU184" s="73" t="str">
        <v>Mfg. Tol., Section, Per Note 2</v>
      </c>
      <c r="GV184" s="73" t="str">
        <v>Mfg. Tol., See Image</v>
      </c>
      <c r="GW184" s="73" t="str">
        <v>Mfg. Tol., See Image, Bore in Blue</v>
      </c>
      <c r="GX184" s="73" t="str">
        <v>Mfg. Tol., See Image, Hook Tip</v>
      </c>
      <c r="GY184" s="73" t="str">
        <v>Mfg. Tol., Sharp Okay No Burr</v>
      </c>
      <c r="GZ184" s="73" t="str">
        <v>Mfg. Tol., Threadless Blank</v>
      </c>
      <c r="HA184" s="73" t="str">
        <v>Mfg.Tol.</v>
      </c>
      <c r="HB184" s="73" t="str">
        <v>Mgf. To., T.S.C.</v>
      </c>
      <c r="HC184" s="73" t="str">
        <v>Milled Feature</v>
      </c>
      <c r="HD184" s="73" t="str">
        <v>Milled Feature, OL04045</v>
      </c>
      <c r="HE184" s="73" t="str">
        <v>More than .0005 out of center = Fail</v>
      </c>
      <c r="HF184" s="73" t="str">
        <v>Must Pass Through</v>
      </c>
      <c r="HG184" s="73" t="str">
        <v>Must pass through gauge</v>
      </c>
      <c r="HH184" s="73" t="str">
        <v>Must Pass Through Go Gauge</v>
      </c>
      <c r="HI184" s="73" t="str">
        <v>Must Pass, See Image.</v>
      </c>
      <c r="HJ184" s="73" t="str">
        <v>NA</v>
      </c>
      <c r="HK184" s="73" t="str">
        <v>Narrow Area</v>
      </c>
      <c r="HL184" s="73" t="str">
        <v>Near Balloon 21</v>
      </c>
      <c r="HM184" s="73" t="str">
        <v>Near Datum B</v>
      </c>
      <c r="HN184" s="73" t="str">
        <v>Neck Dia.</v>
      </c>
      <c r="HO184" s="73" t="str">
        <v>Neck to Head Rad.</v>
      </c>
      <c r="HP184" s="73" t="str">
        <v>No Copper Deposits Allowed</v>
      </c>
      <c r="HQ184" s="73" t="str">
        <v>No Section</v>
      </c>
      <c r="HR184" s="73" t="str">
        <v>No Section, .01 to .014 = Pass</v>
      </c>
      <c r="HS184" s="73" t="str">
        <v>No Section, Rotate Part</v>
      </c>
      <c r="HT184" s="73" t="str">
        <v>No Section, See Image</v>
      </c>
      <c r="HU184" s="73" t="str">
        <v>No Slot, Section B-B</v>
      </c>
      <c r="HV184" s="73" t="str">
        <v>No visual step = Pass</v>
      </c>
      <c r="HW184" s="73" t="str">
        <v>Not to exceed .95 Deep</v>
      </c>
      <c r="HX184" s="73" t="str">
        <v>Note 1</v>
      </c>
      <c r="HY184" s="73" t="str">
        <v>OL00333/A</v>
      </c>
      <c r="HZ184" s="73" t="str">
        <v>OL00519</v>
      </c>
      <c r="IA184" s="73" t="str">
        <v>OL00520</v>
      </c>
      <c r="IB184" s="73" t="str">
        <v>OL00529</v>
      </c>
      <c r="IC184" s="73" t="str">
        <v>OL00542</v>
      </c>
      <c r="ID184" s="73" t="str">
        <v>OL00724</v>
      </c>
      <c r="IE184" s="73" t="str">
        <v>OL01250</v>
      </c>
      <c r="IF184" s="73" t="str">
        <v>OL01869, Threadless Blank</v>
      </c>
      <c r="IG184" s="73" t="str">
        <v>OL01870, Section</v>
      </c>
      <c r="IH184" s="73" t="str">
        <v>OL02255</v>
      </c>
      <c r="II184" s="73" t="str">
        <v>OL02255, Mfg. Tol.</v>
      </c>
      <c r="IJ184" s="73" t="str">
        <v>OL02302</v>
      </c>
      <c r="IK184" s="73" t="str">
        <v xml:space="preserve">OL02318  needed per image instructions </v>
      </c>
      <c r="IL184" s="73" t="str">
        <v>OL02556</v>
      </c>
      <c r="IM184" s="73" t="str">
        <v>OL02557</v>
      </c>
      <c r="IN184" s="73" t="str">
        <v>OL02567</v>
      </c>
      <c r="IO184" s="73" t="str">
        <v>OL02653</v>
      </c>
      <c r="IP184" s="73" t="str">
        <v>OL02718</v>
      </c>
      <c r="IQ184" s="73" t="str">
        <v>OL02841</v>
      </c>
      <c r="IR184" s="73" t="str">
        <v>OL02842</v>
      </c>
      <c r="IS184" s="73" t="str">
        <v>OL02844</v>
      </c>
      <c r="IT184" s="73" t="str">
        <v>OL02871</v>
      </c>
      <c r="IU184" s="73" t="str">
        <v>OL02887</v>
      </c>
      <c r="IV184" s="73" t="str">
        <v>OL03500</v>
      </c>
      <c r="IW184" s="73" t="str">
        <v>OL03766</v>
      </c>
      <c r="IX184" s="73" t="str">
        <v>OL03868</v>
      </c>
      <c r="IY184" s="73" t="str">
        <v>OL03869</v>
      </c>
      <c r="IZ184" s="73" t="str">
        <v>OL03870</v>
      </c>
      <c r="JA184" s="73" t="str">
        <v>OL03873, DWG# 100448-44</v>
      </c>
      <c r="JB184" s="73" t="str">
        <v>OL03949</v>
      </c>
      <c r="JC184" s="73" t="str">
        <v xml:space="preserve">OL04043, Section </v>
      </c>
      <c r="JD184" s="73" t="str">
        <v xml:space="preserve">OL04044, Section </v>
      </c>
      <c r="JE184" s="73" t="str">
        <v>OL04045</v>
      </c>
      <c r="JF184" s="73" t="str">
        <v>OL04045, Milled Feature</v>
      </c>
      <c r="JG184" s="73" t="str">
        <v>OL04063</v>
      </c>
      <c r="JH184" s="73" t="str">
        <v>OL04064</v>
      </c>
      <c r="JI184" s="73" t="str">
        <v>OL04065</v>
      </c>
      <c r="JJ184" s="73" t="str">
        <v>OL04181</v>
      </c>
      <c r="JK184" s="73" t="str">
        <v>OL04218</v>
      </c>
      <c r="JL184" s="73" t="str">
        <v>OL04224, See Image</v>
      </c>
      <c r="JM184" s="73" t="str">
        <v>OL04374</v>
      </c>
      <c r="JN184" s="73" t="str">
        <v>OL04375, Section M-M</v>
      </c>
      <c r="JO184" s="73" t="str">
        <v>OL04376, Section M-M</v>
      </c>
      <c r="JP184" s="73" t="str">
        <v>OL04443</v>
      </c>
      <c r="JQ184" s="73" t="str">
        <v>OL04444</v>
      </c>
      <c r="JR184" s="73" t="str">
        <v>OL05000</v>
      </c>
      <c r="JS184" s="73" t="str">
        <v>One side of slot</v>
      </c>
      <c r="JT184" s="73" t="str">
        <v>Other side of slot</v>
      </c>
      <c r="JU184" s="73" t="str">
        <v>Out of center more than .002 = Fail</v>
      </c>
      <c r="JV184" s="73" t="str">
        <v>Out of center more than.002 = Fail</v>
      </c>
      <c r="JW184" s="73" t="str">
        <v>Overlay OL02713</v>
      </c>
      <c r="JX184" s="73" t="str">
        <v>Overlay OL02714</v>
      </c>
      <c r="JY184" s="73" t="str">
        <v>Overlay OL02718</v>
      </c>
      <c r="JZ184" s="73" t="str">
        <v>Overlay OL03831, Mfg. Tol.</v>
      </c>
      <c r="KA184" s="73" t="str">
        <v>Part Without Slots</v>
      </c>
      <c r="KB184" s="73" t="str">
        <v>Part Without Slots, See Image</v>
      </c>
      <c r="KC184" s="73" t="str">
        <v xml:space="preserve">Pass = .0254 or Less </v>
      </c>
      <c r="KD184" s="73" t="str">
        <v>PD MIN = 4.361, PD MAX = 4.456</v>
      </c>
      <c r="KE184" s="73" t="str">
        <v>Per Balloon 2 Note</v>
      </c>
      <c r="KF184" s="73" t="str">
        <v>Per drawing note(s) 8.</v>
      </c>
      <c r="KG184" s="73" t="str">
        <v>Point or Sphere Tip</v>
      </c>
      <c r="KH184" s="73" t="str">
        <v>Point Tip</v>
      </c>
      <c r="KI184" s="73" t="str">
        <v>R.9 to R1.1 = Pass, See Image</v>
      </c>
      <c r="KJ184" s="73" t="str">
        <v>Ram Construction</v>
      </c>
      <c r="KK184" s="73" t="str">
        <v>Record Same Pass / Fail All Balloons</v>
      </c>
      <c r="KL184" s="73" t="str">
        <v>Ref. Balloon 1</v>
      </c>
      <c r="KM184" s="73" t="str">
        <v>Ref. Balloon 12</v>
      </c>
      <c r="KN184" s="73" t="str">
        <v>Ref. Balloon 13, 100% AQL</v>
      </c>
      <c r="KO184" s="73" t="str">
        <v>Ref. Balloon 2</v>
      </c>
      <c r="KP184" s="73" t="str">
        <v>Ref. Balloon 21, 100% AQL</v>
      </c>
      <c r="KQ184" s="73" t="str">
        <v>Ref. Balloon 4</v>
      </c>
      <c r="KR184" s="73" t="str">
        <v>Ref. Balloon 7</v>
      </c>
      <c r="KS184" s="73" t="str">
        <v>Ref. Balloon 8</v>
      </c>
      <c r="KT184" s="73" t="str">
        <v>Relieved Pin Gauges 09236 &amp; 09235</v>
      </c>
      <c r="KU184" s="73" t="str">
        <v>Rotate Part</v>
      </c>
      <c r="KV184" s="73" t="str">
        <v>Rotate Part, See Image</v>
      </c>
      <c r="KW184" s="73" t="str">
        <v>Same as Root Radius</v>
      </c>
      <c r="KX184" s="73" t="str">
        <v>Section</v>
      </c>
      <c r="KY184" s="73" t="str">
        <v>Section B-B</v>
      </c>
      <c r="KZ184" s="73" t="str">
        <v>Section B-B, Distance Between Grooves</v>
      </c>
      <c r="LA184" s="73" t="str">
        <v>Section C-C</v>
      </c>
      <c r="LB184" s="73" t="str">
        <v>Section Part</v>
      </c>
      <c r="LC184" s="73" t="str">
        <v>Section Part, Measured from Opposite Face</v>
      </c>
      <c r="LD184" s="73" t="str">
        <v>Section, Broachless Blank</v>
      </c>
      <c r="LE184" s="73" t="str">
        <v>Section, EXT. Sphere Location.</v>
      </c>
      <c r="LF184" s="73" t="str">
        <v>Section, Hex Cham. Ang.</v>
      </c>
      <c r="LG184" s="73" t="str">
        <v>Section, Hex Fillet Rad.</v>
      </c>
      <c r="LH184" s="73" t="str">
        <v>Section, INT. Feature</v>
      </c>
      <c r="LI184" s="73" t="str">
        <v>Section, INT. Sphere Location.</v>
      </c>
      <c r="LJ184" s="73" t="str">
        <v>Section, Mfg. Tol.</v>
      </c>
      <c r="LK184" s="73" t="str">
        <v>Section, Mfg. Tol., See Image</v>
      </c>
      <c r="LL184" s="73" t="str">
        <v>Section, OL00486</v>
      </c>
      <c r="LM184" s="73" t="str">
        <v>Section, OL00542</v>
      </c>
      <c r="LN184" s="73" t="str">
        <v>Section, OL00543</v>
      </c>
      <c r="LO184" s="73" t="str">
        <v>Section, OL00544</v>
      </c>
      <c r="LP184" s="73" t="str">
        <v>Section, OL00545</v>
      </c>
      <c r="LQ184" s="73" t="str">
        <v>Section, OL00546</v>
      </c>
      <c r="LR184" s="73" t="str">
        <v>Section, OL00547</v>
      </c>
      <c r="LS184" s="73" t="str">
        <v>Section, OL00555</v>
      </c>
      <c r="LT184" s="73" t="str">
        <v>Section, OL00725</v>
      </c>
      <c r="LU184" s="73" t="str">
        <v>Section, OL01430</v>
      </c>
      <c r="LV184" s="73" t="str">
        <v>Section, OL01434</v>
      </c>
      <c r="LW184" s="73" t="str">
        <v>Section, OL01435</v>
      </c>
      <c r="LX184" s="73" t="str">
        <v>Section, OL01807</v>
      </c>
      <c r="LY184" s="73" t="str">
        <v>Section, OL01830</v>
      </c>
      <c r="LZ184" s="73" t="str">
        <v>Section, OL02351</v>
      </c>
      <c r="MA184" s="73" t="str">
        <v>Section, OL02519</v>
      </c>
      <c r="MB184" s="73" t="str">
        <v>Section, OL02520</v>
      </c>
      <c r="MC184" s="73" t="str">
        <v>Section, OL02522</v>
      </c>
      <c r="MD184" s="73" t="str">
        <v>Section, OL02540</v>
      </c>
      <c r="ME184" s="73" t="str">
        <v>Section, OL02541</v>
      </c>
      <c r="MF184" s="73" t="str">
        <v>Section, OL02552</v>
      </c>
      <c r="MG184" s="73" t="str">
        <v>Section, OL02553</v>
      </c>
      <c r="MH184" s="73" t="str">
        <v>Section, OL02554</v>
      </c>
      <c r="MI184" s="73" t="str">
        <v>Section, OL02555</v>
      </c>
      <c r="MJ184" s="73" t="str">
        <v>Section, OL02558</v>
      </c>
      <c r="MK184" s="73" t="str">
        <v>Section, OL02559</v>
      </c>
      <c r="ML184" s="73" t="str">
        <v>Section, OL02560</v>
      </c>
      <c r="MM184" s="73" t="str">
        <v>Section, OL02619</v>
      </c>
      <c r="MN184" s="73" t="str">
        <v>Section, OL02620</v>
      </c>
      <c r="MO184" s="73" t="str">
        <v>Section, OL02621</v>
      </c>
      <c r="MP184" s="73" t="str">
        <v>Section, OL02622</v>
      </c>
      <c r="MQ184" s="73" t="str">
        <v>Section, OL02623</v>
      </c>
      <c r="MR184" s="73" t="str">
        <v>Section, OL02624</v>
      </c>
      <c r="MS184" s="73" t="str">
        <v>Section, OL02652</v>
      </c>
      <c r="MT184" s="73" t="str">
        <v>Section, OL02680</v>
      </c>
      <c r="MU184" s="73" t="str">
        <v>Section, OL02793</v>
      </c>
      <c r="MV184" s="73" t="str">
        <v>Section, OL02823</v>
      </c>
      <c r="MW184" s="73" t="str">
        <v>Section, OL02843</v>
      </c>
      <c r="MX184" s="73" t="str">
        <v>Section, OL03026, Ext.</v>
      </c>
      <c r="MY184" s="73" t="str">
        <v>Section, OL03026, Int.</v>
      </c>
      <c r="MZ184" s="73" t="str">
        <v>Section, OL03570, DWG# 100448-41</v>
      </c>
      <c r="NA184" s="73" t="str">
        <v>Section, OL03781</v>
      </c>
      <c r="NB184" s="73" t="str">
        <v>Section, OL03911</v>
      </c>
      <c r="NC184" s="73" t="str">
        <v>Section, OL03912</v>
      </c>
      <c r="ND184" s="73" t="str">
        <v>Section, OL03928</v>
      </c>
      <c r="NE184" s="73" t="str">
        <v>Section, OL03929</v>
      </c>
      <c r="NF184" s="73" t="str">
        <v>Section, OL04030</v>
      </c>
      <c r="NG184" s="73" t="str">
        <v>Section, OL04037</v>
      </c>
      <c r="NH184" s="73" t="str">
        <v>Section, OL04038</v>
      </c>
      <c r="NI184" s="73" t="str">
        <v>Section, OL04046</v>
      </c>
      <c r="NJ184" s="73" t="str">
        <v>Section, OL04065</v>
      </c>
      <c r="NK184" s="73" t="str">
        <v>Section, OL04066</v>
      </c>
      <c r="NL184" s="73" t="str">
        <v>Section, OL04067</v>
      </c>
      <c r="NM184" s="73" t="str">
        <v>Section, OL04069</v>
      </c>
      <c r="NN184" s="73" t="str">
        <v>Section, OL04071</v>
      </c>
      <c r="NO184" s="73" t="str">
        <v>Section, OL04173</v>
      </c>
      <c r="NP184" s="73" t="str">
        <v>Section, OL04174</v>
      </c>
      <c r="NQ184" s="73" t="str">
        <v>Section, OL04214</v>
      </c>
      <c r="NR184" s="73" t="str">
        <v>Section, OL04215</v>
      </c>
      <c r="NS184" s="73" t="str">
        <v>Section, OL04216</v>
      </c>
      <c r="NT184" s="73" t="str">
        <v>Section, OL04217</v>
      </c>
      <c r="NU184" s="73" t="str">
        <v>Section, Overlay OL02716</v>
      </c>
      <c r="NV184" s="73" t="str">
        <v>Section, Overlay OL02717</v>
      </c>
      <c r="NW184" s="73" t="str">
        <v>Section, See Image</v>
      </c>
      <c r="NX184" s="73" t="str">
        <v>Section, See Image, DWG# 100448-41</v>
      </c>
      <c r="NY184" s="73" t="str">
        <v>Section, Without Sots</v>
      </c>
      <c r="NZ184" s="73" t="str">
        <v>See Comments Sheet</v>
      </c>
      <c r="OA184" s="73" t="str">
        <v>See Comments Sheet, OL02318</v>
      </c>
      <c r="OB184" s="73" t="str">
        <v>See Image</v>
      </c>
      <c r="OC184" s="73" t="str">
        <v>See Image, .005 or Less = Pass</v>
      </c>
      <c r="OD184" s="73" t="str">
        <v>See Image, Check Near Radius</v>
      </c>
      <c r="OE184" s="73" t="str">
        <v>See Image, Constrained</v>
      </c>
      <c r="OF184" s="73" t="str">
        <v>See Image, Distance Between Flats</v>
      </c>
      <c r="OG184" s="73" t="str">
        <v xml:space="preserve">See Image, Mfg. Tol, Section A-A </v>
      </c>
      <c r="OH184" s="73" t="str">
        <v>See image, Mfg. Tol.</v>
      </c>
      <c r="OI184" s="73" t="str">
        <v>See Image, Mic. Across Flats</v>
      </c>
      <c r="OJ184" s="73" t="str">
        <v>See Image, OL02850</v>
      </c>
      <c r="OK184" s="73" t="str">
        <v>See Image, OL02880</v>
      </c>
      <c r="OL184" s="73" t="str">
        <v>See Image, OL03926</v>
      </c>
      <c r="OM184" s="73" t="str">
        <v>See Image, OL03927</v>
      </c>
      <c r="ON184" s="73" t="str">
        <v>See Image, OL04003</v>
      </c>
      <c r="OO184" s="73" t="str">
        <v>'See Image, OL04342,  Best Fit Joe Block</v>
      </c>
      <c r="OP184" s="73" t="str">
        <v>See Image, OL04342,  Blank</v>
      </c>
      <c r="OQ184" s="73" t="str">
        <v>See Image, OL04342, Blank</v>
      </c>
      <c r="OR184" s="73" t="str">
        <v>See Image, OL04343, Blank</v>
      </c>
      <c r="OS184" s="73" t="str">
        <v>See Image, Pass = .002 or Less</v>
      </c>
      <c r="OT184" s="73" t="str">
        <v>See Image, Rcd. MAX</v>
      </c>
      <c r="OU184" s="73" t="str">
        <v>See Image, Rcd. MIN</v>
      </c>
      <c r="OV184" s="73" t="str">
        <v>See Image, Section</v>
      </c>
      <c r="OW184" s="73" t="str">
        <v>See Image, Section A-A</v>
      </c>
      <c r="OX184" s="73" t="str">
        <v>See Image, Section B-B</v>
      </c>
      <c r="OY184" s="73" t="str">
        <v>See Image, Section B-B, TSC</v>
      </c>
      <c r="OZ184" s="73" t="str">
        <v>See Image, Shank Drawing # 18000-XX-XX A</v>
      </c>
      <c r="PA184" s="73" t="str">
        <v>Sequencial Laser 01, 120 Per Print</v>
      </c>
      <c r="PB184" s="73" t="str">
        <v>Set to .202, Zero on Thread Lead</v>
      </c>
      <c r="PC184" s="73" t="str">
        <v>Sharp OK, No Burr</v>
      </c>
      <c r="PD184" s="73" t="str">
        <v>Sharp OK, No Raised Edge, See Image</v>
      </c>
      <c r="PE184" s="73" t="str">
        <v>Sharp OK, No Raised Edges</v>
      </c>
      <c r="PF184" s="73" t="str">
        <v>Sharp okay no raised edge</v>
      </c>
      <c r="PG184" s="73" t="str">
        <v>Sharp Okay, No Burr</v>
      </c>
      <c r="PH184" s="73" t="str">
        <v>Sharp Okay, No Raised Edge</v>
      </c>
      <c r="PI184" s="73" t="str">
        <v>Sharp Okay, No Raised Edges,</v>
      </c>
      <c r="PJ184" s="73" t="str">
        <v>Sharp Okay, See Image</v>
      </c>
      <c r="PK184" s="73" t="str">
        <v xml:space="preserve">Start of Radius @ .195 </v>
      </c>
      <c r="PL184" s="73" t="str">
        <v xml:space="preserve">Start of Radius @ .21 </v>
      </c>
      <c r="PM184" s="73" t="str">
        <v xml:space="preserve">T.S.C. </v>
      </c>
      <c r="PN184" s="73" t="str">
        <v>Tangent Point</v>
      </c>
      <c r="PO184" s="73" t="str">
        <v>Tangent point of R.50</v>
      </c>
      <c r="PP184" s="73" t="str">
        <v>Taper Check, Mfg.Tol.</v>
      </c>
      <c r="PQ184" s="73" t="str">
        <v>Taper Check, Mfg.Tol., See Image</v>
      </c>
      <c r="PR184" s="73" t="str">
        <v>Thrd. Minor Ø</v>
      </c>
      <c r="PS184" s="73" t="str">
        <v>Thrd. Relief Ø</v>
      </c>
      <c r="PT184" s="73" t="str">
        <v>Threadless Blank</v>
      </c>
      <c r="PU184" s="73" t="str">
        <v>Threadless Blank, From Major Ø</v>
      </c>
      <c r="PV184" s="73" t="str">
        <v>Threadless Blank, Mfg. Tol.</v>
      </c>
      <c r="PW184" s="73" t="str">
        <v>Threadless Blank, Thrd. to Neck Rad.</v>
      </c>
      <c r="PX184" s="73" t="str">
        <v>Thredless Blank</v>
      </c>
      <c r="PY184" s="73" t="str">
        <v>To center of R.005</v>
      </c>
      <c r="PZ184" s="73" t="str">
        <v>Torx Min. Dia.</v>
      </c>
      <c r="QA184" s="73" t="str">
        <v>Turn Ø Free of Mill Marks</v>
      </c>
      <c r="QB184" s="73" t="str">
        <v>Use (Full) GO Hex</v>
      </c>
      <c r="QC184" s="73" t="str">
        <v>Use Balloon 1 FULL Gauge</v>
      </c>
      <c r="QD184" s="73" t="str">
        <v>Use Balloon 9 FULL GO</v>
      </c>
      <c r="QE184" s="73" t="str">
        <v>Use Best Fit Pin</v>
      </c>
      <c r="QF184" s="73" t="str">
        <v>Use Disk Tip</v>
      </c>
      <c r="QG184" s="73" t="str">
        <v>Use flat bottomed indicator tip.</v>
      </c>
      <c r="QH184" s="73" t="str">
        <v xml:space="preserve">Use Full .093 Go Hex </v>
      </c>
      <c r="QI184" s="73" t="str">
        <v xml:space="preserve">Use Full .0930 Go Hex </v>
      </c>
      <c r="QJ184" s="73" t="str">
        <v>Use Full .1235 Go Hex</v>
      </c>
      <c r="QK184" s="73" t="str">
        <v>Use Gauge K2-98-8019-04, See Image</v>
      </c>
      <c r="QL184" s="73" t="str">
        <v>Use large flat indicator tip</v>
      </c>
      <c r="QM184" s="73" t="str">
        <v>Use Pins.3330/.3350, See Image MAX NO-GO</v>
      </c>
      <c r="QN184" s="73" t="str">
        <v>Use Pointed Drop Indicator Tip</v>
      </c>
      <c r="QO184" s="73" t="str">
        <v>V-Block</v>
      </c>
      <c r="QP184" s="73" t="str">
        <v>V-Block,  AMB for 13</v>
      </c>
      <c r="QQ184" s="73" t="str">
        <v>V-Block,  Hex Cham. Dia.</v>
      </c>
      <c r="QR184" s="73" t="str">
        <v>V-Block, Hex Depth</v>
      </c>
      <c r="QS184" s="73" t="str">
        <v>VBU Gauge</v>
      </c>
      <c r="QT184" s="73" t="str">
        <v>Visibally smaller than HEX=Pass</v>
      </c>
      <c r="QU184" s="73" t="str">
        <v>Visual Per Drawing</v>
      </c>
      <c r="QV184" s="73" t="str">
        <v>Whirl Blank</v>
      </c>
      <c r="QW184" s="73" t="str">
        <v xml:space="preserve">Whirl Blank </v>
      </c>
      <c r="QX184" s="73" t="str">
        <v>Whirl Blank, Neck Rad. End to Head CL</v>
      </c>
      <c r="QY184" s="73" t="str">
        <v>Whirl Blank, Nose Start Dia.</v>
      </c>
      <c r="QZ184" s="73" t="str">
        <v>Whirl Blank, Nose Start Dist.</v>
      </c>
      <c r="RA184" s="73" t="str">
        <v>Whirl Blank, Thrd. Minor</v>
      </c>
      <c r="RB184" s="73" t="str">
        <v>Whirl Blank, Thrd. Pullout Dia.</v>
      </c>
      <c r="RC184" s="73" t="str">
        <v>Whole Part, Removal is at Assy. Level</v>
      </c>
      <c r="RD184" s="73" t="str">
        <v>Wide Area</v>
      </c>
      <c r="RE184" s="73" t="str">
        <v>Zero on End of Go Gauge</v>
      </c>
    </row>
    <row r="185" spans="1:473">
      <c r="A185" s="73" t="s">
        <v>821</v>
      </c>
      <c r="C185" s="73" t="str" cm="1">
        <f t="array" ref="C185:RE185">TRANSPOSE(_xlfn._xlws.SORT(_xlfn._xlws.FILTER($A$2:$A$600,ISNUMBER(SEARCH('PartLib Table'!M192,$A$2:$A$600)),"not found")))</f>
        <v xml:space="preserve"> 'C', Whirl Blank</v>
      </c>
      <c r="D185" s="73" t="str">
        <v xml:space="preserve"> See Image, Constrained</v>
      </c>
      <c r="E185" s="73" t="str">
        <v>(.04 to .12 range = Pass)</v>
      </c>
      <c r="F185" s="73" t="str">
        <v>(.042 FULL) Go Pin Seat Fully</v>
      </c>
      <c r="G185" s="73" t="str">
        <v>(B), Mfg. Tol.</v>
      </c>
      <c r="H185" s="73" t="str">
        <v>(B), O.A.L.</v>
      </c>
      <c r="I185" s="73" t="str">
        <v>.001 or less =Pass</v>
      </c>
      <c r="J185" s="73" t="str">
        <v>.001 or less out of center = Pass</v>
      </c>
      <c r="K185" s="73" t="str">
        <v>.002 or Less = Pass</v>
      </c>
      <c r="L185" s="73" t="str">
        <v>.002 or Less out of center = Pass</v>
      </c>
      <c r="M185" s="73" t="str">
        <v>.005 to .015 = Pass</v>
      </c>
      <c r="N185" s="73" t="str">
        <v>.0125 Mean, Section</v>
      </c>
      <c r="O185" s="73" t="str">
        <v>.025 or Less in X &amp; Y=Pass</v>
      </c>
      <c r="P185" s="73" t="str">
        <v>.038 Mean</v>
      </c>
      <c r="Q185" s="73" t="str">
        <v>.063 MM = .0024 IN, See Image</v>
      </c>
      <c r="R185" s="73" t="str">
        <v>.063MM = .0024"</v>
      </c>
      <c r="S185" s="73" t="str">
        <v>.243 NO-GO, Unconstrained, Must Not Start</v>
      </c>
      <c r="T185" s="73" t="str">
        <v>@ Back Face &amp; ID, No Raised Edge</v>
      </c>
      <c r="U185" s="73" t="str">
        <v>@ Back Face &amp; OD, No Raised Edge</v>
      </c>
      <c r="V185" s="73" t="str">
        <v>@ ID &amp; FACE</v>
      </c>
      <c r="W185" s="73" t="str">
        <v>@ OD &amp; BACK FACE</v>
      </c>
      <c r="X185" s="73" t="str">
        <v>@ OD &amp; FACE</v>
      </c>
      <c r="Y185" s="73" t="str">
        <v>Across from slot</v>
      </c>
      <c r="Z185" s="73" t="str">
        <v>All Edge Breaks</v>
      </c>
      <c r="AA185" s="73" t="str">
        <v>Attached to bar stock</v>
      </c>
      <c r="AB185" s="73" t="str">
        <v xml:space="preserve">Back Turn Fillet Rad. </v>
      </c>
      <c r="AC185" s="73" t="str">
        <v>Balloon 1 (DWG FRM0105 Page 2, NV-27)</v>
      </c>
      <c r="AD185" s="73" t="str">
        <v>Balloon 1 (DWG FRM0105, NV-30)</v>
      </c>
      <c r="AE185" s="73" t="str">
        <v>Balloon 1 (P# 9890002-20) OL00429/A</v>
      </c>
      <c r="AF185" s="73" t="str">
        <v>Balloon 1, DWG#FRM0105</v>
      </c>
      <c r="AG185" s="73" t="str">
        <v>Balloon 11, See Image</v>
      </c>
      <c r="AH185" s="73" t="str">
        <v xml:space="preserve">Balloon 2 (DWG FRM0105 Page 2, NV-27) </v>
      </c>
      <c r="AI185" s="73" t="str">
        <v>Balloon 2 (DWG FRM0105, NV-30)</v>
      </c>
      <c r="AJ185" s="73" t="str">
        <v>Balloon 2 (P# 9890002-20)</v>
      </c>
      <c r="AK185" s="73" t="str">
        <v>Balloon 2, DWG#FRM0105</v>
      </c>
      <c r="AL185" s="73" t="str">
        <v>Balloon 2, DWG#FRM0105, See Image</v>
      </c>
      <c r="AM185" s="73" t="str">
        <v>Balloon 3 (DWG FRM0105, NV-30 Minor)</v>
      </c>
      <c r="AN185" s="73" t="str">
        <v>Balloon 3 (DWG FRM0105, NV-30)</v>
      </c>
      <c r="AO185" s="73" t="str">
        <v>Balloon 3 (P# 9890002-20)</v>
      </c>
      <c r="AP185" s="73" t="str">
        <v>Balloon 4</v>
      </c>
      <c r="AQ185" s="73" t="str">
        <v>Balloon 4 (P# 9890002-20)</v>
      </c>
      <c r="AR185" s="73" t="str">
        <v>Below Middle Band</v>
      </c>
      <c r="AS185" s="73" t="str">
        <v>Best Fit Pin, .003 or Less =Pass</v>
      </c>
      <c r="AT185" s="73" t="str">
        <v>Blank</v>
      </c>
      <c r="AU185" s="73" t="str">
        <v>Blank Turn Maj.</v>
      </c>
      <c r="AV185" s="73" t="str">
        <v>Blank Turn Maj. Mill Flt., OL4172</v>
      </c>
      <c r="AW185" s="73" t="str">
        <v>Blank Without .010 Slots</v>
      </c>
      <c r="AX185" s="73" t="str">
        <v>Blank Without .010 Slots, Section</v>
      </c>
      <c r="AY185" s="73" t="str">
        <v>Blank without thread</v>
      </c>
      <c r="AZ185" s="73" t="str">
        <v xml:space="preserve">Blank, Center of V Grv. </v>
      </c>
      <c r="BA185" s="73" t="str">
        <v>Blank, Check R adjacent Balloon 17</v>
      </c>
      <c r="BB185" s="73" t="str">
        <v>Blank, EXT. Feature</v>
      </c>
      <c r="BC185" s="73" t="str">
        <v>Blank, See Image, OL04335</v>
      </c>
      <c r="BD185" s="73" t="str">
        <v>Blank, See Image, OL04336</v>
      </c>
      <c r="BE185" s="73" t="str">
        <v xml:space="preserve">Blank, Thrd. </v>
      </c>
      <c r="BF185" s="73" t="str">
        <v>Blank, Turn Tip</v>
      </c>
      <c r="BG185" s="73" t="str">
        <v>Blank, Without Thrd.</v>
      </c>
      <c r="BH185" s="73" t="str">
        <v>Blank, Without Thread</v>
      </c>
      <c r="BI185" s="73" t="str">
        <v xml:space="preserve">Blunt Start Blend to Minor </v>
      </c>
      <c r="BJ185" s="73" t="str">
        <v>Calc., Use Go HEX</v>
      </c>
      <c r="BK185" s="73" t="str">
        <v>Can't dig into OD</v>
      </c>
      <c r="BL185" s="73" t="str">
        <v>Carbide Gauge</v>
      </c>
      <c r="BM185" s="73" t="str">
        <v xml:space="preserve">Center of V Grv. </v>
      </c>
      <c r="BN185" s="73" t="str">
        <v>Centered Less than .03 = Pass</v>
      </c>
      <c r="BO185" s="73" t="str">
        <v>Centered within .0005 or Less = Pass</v>
      </c>
      <c r="BP185" s="73" t="str">
        <v>Centered within .001 or Less = Pass</v>
      </c>
      <c r="BQ185" s="73" t="str">
        <v>Centered within .0254 or Less = Pass</v>
      </c>
      <c r="BR185" s="73" t="str">
        <v>Check close to Rod Slot</v>
      </c>
      <c r="BS185" s="73" t="str">
        <v>Check every other hole</v>
      </c>
      <c r="BT185" s="73" t="str">
        <v>Check Go over full length of slot.</v>
      </c>
      <c r="BU185" s="73" t="str">
        <v>Check Near Closed End</v>
      </c>
      <c r="BV185" s="73" t="str">
        <v>Check per Print View, Away from Rod Slot</v>
      </c>
      <c r="BW185" s="73" t="str">
        <v>Check to Balloon 30 Go Pin</v>
      </c>
      <c r="BX185" s="73" t="str">
        <v>Check with .2705 SET Pin Inside Part</v>
      </c>
      <c r="BY185" s="73" t="str">
        <v>Check with Hex Up</v>
      </c>
      <c r="BZ185" s="73" t="str">
        <v>CMM Blank</v>
      </c>
      <c r="CA185" s="73" t="str">
        <v>Confirm Full Radius</v>
      </c>
      <c r="CB185" s="73" t="str">
        <v>Constrained in fixture</v>
      </c>
      <c r="CC185" s="73" t="str">
        <v>Constrained with Ring</v>
      </c>
      <c r="CD185" s="73" t="str">
        <v>Constrained, See Image</v>
      </c>
      <c r="CE185" s="73" t="str">
        <v>Dim. "A"</v>
      </c>
      <c r="CF185" s="73" t="str">
        <v>Dim. "B"</v>
      </c>
      <c r="CG185" s="73" t="str">
        <v>Dim. "C"</v>
      </c>
      <c r="CH185" s="73" t="str">
        <v>Dim. "D", Whirl Blank</v>
      </c>
      <c r="CI185" s="73" t="str">
        <v>Dim. "G"</v>
      </c>
      <c r="CJ185" s="73" t="str">
        <v>Dim. E, Blank Turn Maj. &amp;  Mill Flt</v>
      </c>
      <c r="CK185" s="73" t="str">
        <v>Dim. E, Blank Turn Maj.&amp;  Mill Flt</v>
      </c>
      <c r="CL185" s="73" t="str">
        <v>Dim. H, Whirl Blank</v>
      </c>
      <c r="CM185" s="73" t="str">
        <v>Dim. J, 'Blank Turn Maj. &amp; Whirl Blank</v>
      </c>
      <c r="CN185" s="73" t="str">
        <v>Disk Drop Indicator Tip</v>
      </c>
      <c r="CO185" s="73" t="str">
        <v>DWG 100448-15, Balloon F_1</v>
      </c>
      <c r="CP185" s="73" t="str">
        <v>DWG 100448-15, OL02571</v>
      </c>
      <c r="CQ185" s="73" t="str">
        <v>DWG 100448-41</v>
      </c>
      <c r="CR185" s="73" t="str">
        <v>DWG 9890040, (10E),Section Part, OL01139</v>
      </c>
      <c r="CS185" s="73" t="str">
        <v>DWG 9890040, (10E),Section, OL01139</v>
      </c>
      <c r="CT185" s="73" t="str">
        <v>DWG 9890040, (11E)</v>
      </c>
      <c r="CU185" s="73" t="str">
        <v>DWG 9890040, (11E), Pins with Flats</v>
      </c>
      <c r="CV185" s="73" t="str">
        <v>DWG 9890040, (12E),  Pass=.002 or less</v>
      </c>
      <c r="CW185" s="73" t="str">
        <v>DWG 9890040, (12E), See Image</v>
      </c>
      <c r="CX185" s="73" t="str">
        <v>DWG 9890040, (1E), OL01431</v>
      </c>
      <c r="CY185" s="73" t="str">
        <v>DWG 9890040, (1E), OL01432</v>
      </c>
      <c r="CZ185" s="73" t="str">
        <v>DWG 9890040, (2E), OL01432</v>
      </c>
      <c r="DA185" s="73" t="str">
        <v>DWG 9890040, (3E)</v>
      </c>
      <c r="DB185" s="73" t="str">
        <v>DWG 9890040, (4E)</v>
      </c>
      <c r="DC185" s="73" t="str">
        <v>DWG 9890040, (5E), OL02336</v>
      </c>
      <c r="DD185" s="73" t="str">
        <v>DWG 9890040, (6E)</v>
      </c>
      <c r="DE185" s="73" t="str">
        <v>DWG 9890040, (7E)</v>
      </c>
      <c r="DF185" s="73" t="str">
        <v>DWG 9890040, (8E), OL01433</v>
      </c>
      <c r="DG185" s="73" t="str">
        <v>DWG 9890040, (8E), OL01433, Section</v>
      </c>
      <c r="DH185" s="73" t="str">
        <v>DWG 9890040, (9E), Close to Rod Slot</v>
      </c>
      <c r="DI185" s="73" t="str">
        <v>DWG 9890040, (9E),Close to Rod Slot</v>
      </c>
      <c r="DJ185" s="73" t="str">
        <v>DWG FRM0105 PAGE 2</v>
      </c>
      <c r="DK185" s="73" t="str">
        <v>DWG# 100448-41</v>
      </c>
      <c r="DL185" s="73" t="str">
        <v>DWG# 100448-44</v>
      </c>
      <c r="DM185" s="73" t="str">
        <v>DWG# 9890003  (1), Section OL00436/A</v>
      </c>
      <c r="DN185" s="73" t="str">
        <v>DWG# 9890003 (3), Ring Gauge Constrained</v>
      </c>
      <c r="DO185" s="73" t="str">
        <v>DWG# 9890003 (4), Section</v>
      </c>
      <c r="DP185" s="73" t="str">
        <v>DWG#100448-26, Balloon 1K, OL02350</v>
      </c>
      <c r="DQ185" s="73" t="str">
        <v>DWG#100448-26, Balloon 2K, OL02350</v>
      </c>
      <c r="DR185" s="73" t="str">
        <v>DWG#100448-26, Balloon 3K, OL02363</v>
      </c>
      <c r="DS185" s="73" t="str">
        <v>DWG#100448-26, Balloon 4K</v>
      </c>
      <c r="DT185" s="73" t="str">
        <v>DWG#100448-26, Balloon 5K, Section</v>
      </c>
      <c r="DU185" s="73" t="str">
        <v>DWG#100448-26, Balloon 6K</v>
      </c>
      <c r="DV185" s="73" t="str">
        <v>DWG#100448-26, Balloon 7K, Section</v>
      </c>
      <c r="DW185" s="73" t="str">
        <v>DWG#100448-26, Mfg. Tol.</v>
      </c>
      <c r="DX185" s="73" t="str">
        <v>DWG#9890003 (2) Ring Gauge Constrained</v>
      </c>
      <c r="DY185" s="73" t="str">
        <v>DWG#9890044</v>
      </c>
      <c r="DZ185" s="73" t="str">
        <v>DWG#9890044 .1985 to .2005=Pass</v>
      </c>
      <c r="EA185" s="73" t="str">
        <v>DWG#9890044 Overlay OL02441</v>
      </c>
      <c r="EB185" s="73" t="str">
        <v>DWG#9890044, OL02441</v>
      </c>
      <c r="EC185" s="73" t="str">
        <v>DWG#FRM0105</v>
      </c>
      <c r="ED185" s="73" t="str">
        <v>EXT.</v>
      </c>
      <c r="EE185" s="73" t="str">
        <v>EXT. Section, OL02460</v>
      </c>
      <c r="EF185" s="73" t="str">
        <v>EXT., OL04223</v>
      </c>
      <c r="EG185" s="73" t="str">
        <v>Flat Drop Indicator Tip</v>
      </c>
      <c r="EH185" s="73" t="str">
        <v>Full Go Pin, No Light, at Radius</v>
      </c>
      <c r="EI185" s="73" t="str">
        <v>Function Check</v>
      </c>
      <c r="EJ185" s="73" t="str">
        <v>GO Function Gauge</v>
      </c>
      <c r="EK185" s="73" t="str">
        <v>Go Gauge for Balloon 1 &amp; 4</v>
      </c>
      <c r="EL185" s="73" t="str">
        <v>Go Pin must pass through</v>
      </c>
      <c r="EM185" s="73" t="str">
        <v>Greater than .005 = Fail, Section</v>
      </c>
      <c r="EN185" s="73" t="str">
        <v>Greater than .025 out of center = Fail</v>
      </c>
      <c r="EO185" s="73" t="str">
        <v>Greater than 2.6 = Pass</v>
      </c>
      <c r="EP185" s="73" t="str">
        <v>Green = Pass, Red = Fail</v>
      </c>
      <c r="EQ185" s="73" t="str">
        <v>Hex Depth</v>
      </c>
      <c r="ER185" s="73" t="str">
        <v>Hex Minor</v>
      </c>
      <c r="ES185" s="73" t="str">
        <v>Hole Dia.</v>
      </c>
      <c r="ET185" s="73" t="str">
        <v>Hook or Disk Tip</v>
      </c>
      <c r="EU185" s="73" t="str">
        <v>ID Sphere Finish</v>
      </c>
      <c r="EV185" s="73" t="str">
        <v>ID/OD Both Sides, Diff. .002 or less = Pass</v>
      </c>
      <c r="EW185" s="73" t="str">
        <v>If Looks Big, Section</v>
      </c>
      <c r="EX185" s="73" t="str">
        <v>If Looks Small, Section</v>
      </c>
      <c r="EY185" s="73" t="str">
        <v>Insp. Close to Break Away, Mfg.Tol.</v>
      </c>
      <c r="EZ185" s="73" t="str">
        <v>INT.</v>
      </c>
      <c r="FA185" s="73" t="str">
        <v>INT. Section, OL02460</v>
      </c>
      <c r="FB185" s="73" t="str">
        <v>INT., OL04223</v>
      </c>
      <c r="FC185" s="73" t="str">
        <v>Intersect. of 7.7 &amp; R0.10</v>
      </c>
      <c r="FD185" s="73" t="str">
        <v>Intersect. of 8.79 and R.25 MAX</v>
      </c>
      <c r="FE185" s="73" t="str">
        <v>Keep Ind. Tip away from corner</v>
      </c>
      <c r="FF185" s="73" t="str">
        <v>L31</v>
      </c>
      <c r="FG185" s="73" t="str">
        <v>Laser Mark</v>
      </c>
      <c r="FH185" s="73" t="str">
        <v>LASER PER NOTE 4</v>
      </c>
      <c r="FI185" s="73" t="str">
        <v>LASER PER NOTE 4, Final Check 1 only</v>
      </c>
      <c r="FJ185" s="73" t="str">
        <v>Less than .002 out of center = Pass</v>
      </c>
      <c r="FK185" s="73" t="str">
        <v>Less than 2.75 = Pass, Section</v>
      </c>
      <c r="FL185" s="73" t="str">
        <v>List as pin. Not Calibrated</v>
      </c>
      <c r="FM185" s="73" t="str">
        <v>M9 X 1.25 BUTT See Comment Image</v>
      </c>
      <c r="FN185" s="73" t="str">
        <v>Manual Section</v>
      </c>
      <c r="FO185" s="73" t="str">
        <v>Max Deep .241 NO-GO =.42</v>
      </c>
      <c r="FP185" s="73" t="str">
        <v>MAX Depth of (Note 7) .241 NO-GO Pin</v>
      </c>
      <c r="FQ185" s="73" t="str">
        <v>Measure from Blue Line, See Image</v>
      </c>
      <c r="FR185" s="73" t="str">
        <v>Measure Width of Blue Area, See Image</v>
      </c>
      <c r="FS185" s="73" t="str">
        <v>Mfg. Tol</v>
      </c>
      <c r="FT185" s="73" t="str">
        <v>Mfg. Tol, See Image</v>
      </c>
      <c r="FU185" s="73" t="str">
        <v>Mfg. Tol.</v>
      </c>
      <c r="FV185" s="73" t="str">
        <v>Mfg. Tol. "A"</v>
      </c>
      <c r="FW185" s="73" t="str">
        <v>Mfg. Tol. (Zero on Gauge Full Dia. Lead)</v>
      </c>
      <c r="FX185" s="73" t="str">
        <v>Mfg. Tol. Balloon 11, See Image</v>
      </c>
      <c r="FY185" s="73" t="str">
        <v>Mfg. Tol. Balloon 4</v>
      </c>
      <c r="FZ185" s="73" t="str">
        <v>Mfg. Tol. Balloon 7</v>
      </c>
      <c r="GA185" s="73" t="str">
        <v xml:space="preserve">Mfg. Tol. C-Bore Face (Ballo 28) </v>
      </c>
      <c r="GB185" s="73" t="str">
        <v>Mfg. Tol. Section</v>
      </c>
      <c r="GC185" s="73" t="str">
        <v>Mfg. Tol. See Image</v>
      </c>
      <c r="GD185" s="73" t="str">
        <v>Mfg. Tol., 3 Places, Record MAX</v>
      </c>
      <c r="GE185" s="73" t="str">
        <v>Mfg. Tol., Balloon 11</v>
      </c>
      <c r="GF185" s="73" t="str">
        <v>Mfg. Tol., Balloon 7</v>
      </c>
      <c r="GG185" s="73" t="str">
        <v>Mfg. Tol., Blank</v>
      </c>
      <c r="GH185" s="73" t="str">
        <v>Mfg. Tol., Blank, Balloon 12</v>
      </c>
      <c r="GI185" s="73" t="str">
        <v>Mfg. Tol., Blend to SØ.320</v>
      </c>
      <c r="GJ185" s="73" t="str">
        <v>Mfg. Tol., Calculation</v>
      </c>
      <c r="GK185" s="73" t="str">
        <v>Mfg. Tol., For Mill Fixture</v>
      </c>
      <c r="GL185" s="73" t="str">
        <v>Mfg. Tol., L32</v>
      </c>
      <c r="GM185" s="73" t="str">
        <v>Mfg. Tol., L33</v>
      </c>
      <c r="GN185" s="73" t="str">
        <v>Mfg. Tol., No Tool Marks</v>
      </c>
      <c r="GO185" s="73" t="str">
        <v>Mfg. Tol., OL03361</v>
      </c>
      <c r="GP185" s="73" t="str">
        <v>Mfg. Tol., Record off center value</v>
      </c>
      <c r="GQ185" s="73" t="str">
        <v>Mfg. Tol., Same 3 Places, Record MIN</v>
      </c>
      <c r="GR185" s="73" t="str">
        <v>Mfg. Tol., Section</v>
      </c>
      <c r="GS185" s="73" t="str">
        <v>Mfg. Tol., Section B-B</v>
      </c>
      <c r="GT185" s="73" t="str">
        <v>Mfg. Tol., Section, OL03361</v>
      </c>
      <c r="GU185" s="73" t="str">
        <v>Mfg. Tol., Section, Per Note 2</v>
      </c>
      <c r="GV185" s="73" t="str">
        <v>Mfg. Tol., See Image</v>
      </c>
      <c r="GW185" s="73" t="str">
        <v>Mfg. Tol., See Image, Bore in Blue</v>
      </c>
      <c r="GX185" s="73" t="str">
        <v>Mfg. Tol., See Image, Hook Tip</v>
      </c>
      <c r="GY185" s="73" t="str">
        <v>Mfg. Tol., Sharp Okay No Burr</v>
      </c>
      <c r="GZ185" s="73" t="str">
        <v>Mfg. Tol., Threadless Blank</v>
      </c>
      <c r="HA185" s="73" t="str">
        <v>Mfg.Tol.</v>
      </c>
      <c r="HB185" s="73" t="str">
        <v>Mgf. To., T.S.C.</v>
      </c>
      <c r="HC185" s="73" t="str">
        <v>Milled Feature</v>
      </c>
      <c r="HD185" s="73" t="str">
        <v>Milled Feature, OL04045</v>
      </c>
      <c r="HE185" s="73" t="str">
        <v>More than .0005 out of center = Fail</v>
      </c>
      <c r="HF185" s="73" t="str">
        <v>Must Pass Through</v>
      </c>
      <c r="HG185" s="73" t="str">
        <v>Must pass through gauge</v>
      </c>
      <c r="HH185" s="73" t="str">
        <v>Must Pass Through Go Gauge</v>
      </c>
      <c r="HI185" s="73" t="str">
        <v>Must Pass, See Image.</v>
      </c>
      <c r="HJ185" s="73" t="str">
        <v>NA</v>
      </c>
      <c r="HK185" s="73" t="str">
        <v>Narrow Area</v>
      </c>
      <c r="HL185" s="73" t="str">
        <v>Near Balloon 21</v>
      </c>
      <c r="HM185" s="73" t="str">
        <v>Near Datum B</v>
      </c>
      <c r="HN185" s="73" t="str">
        <v>Neck Dia.</v>
      </c>
      <c r="HO185" s="73" t="str">
        <v>Neck to Head Rad.</v>
      </c>
      <c r="HP185" s="73" t="str">
        <v>No Copper Deposits Allowed</v>
      </c>
      <c r="HQ185" s="73" t="str">
        <v>No Section</v>
      </c>
      <c r="HR185" s="73" t="str">
        <v>No Section, .01 to .014 = Pass</v>
      </c>
      <c r="HS185" s="73" t="str">
        <v>No Section, Rotate Part</v>
      </c>
      <c r="HT185" s="73" t="str">
        <v>No Section, See Image</v>
      </c>
      <c r="HU185" s="73" t="str">
        <v>No Slot, Section B-B</v>
      </c>
      <c r="HV185" s="73" t="str">
        <v>No visual step = Pass</v>
      </c>
      <c r="HW185" s="73" t="str">
        <v>Not to exceed .95 Deep</v>
      </c>
      <c r="HX185" s="73" t="str">
        <v>Note 1</v>
      </c>
      <c r="HY185" s="73" t="str">
        <v>OL00333/A</v>
      </c>
      <c r="HZ185" s="73" t="str">
        <v>OL00519</v>
      </c>
      <c r="IA185" s="73" t="str">
        <v>OL00520</v>
      </c>
      <c r="IB185" s="73" t="str">
        <v>OL00529</v>
      </c>
      <c r="IC185" s="73" t="str">
        <v>OL00542</v>
      </c>
      <c r="ID185" s="73" t="str">
        <v>OL00724</v>
      </c>
      <c r="IE185" s="73" t="str">
        <v>OL01250</v>
      </c>
      <c r="IF185" s="73" t="str">
        <v>OL01869, Threadless Blank</v>
      </c>
      <c r="IG185" s="73" t="str">
        <v>OL01870, Section</v>
      </c>
      <c r="IH185" s="73" t="str">
        <v>OL02255</v>
      </c>
      <c r="II185" s="73" t="str">
        <v>OL02255, Mfg. Tol.</v>
      </c>
      <c r="IJ185" s="73" t="str">
        <v>OL02302</v>
      </c>
      <c r="IK185" s="73" t="str">
        <v xml:space="preserve">OL02318  needed per image instructions </v>
      </c>
      <c r="IL185" s="73" t="str">
        <v>OL02556</v>
      </c>
      <c r="IM185" s="73" t="str">
        <v>OL02557</v>
      </c>
      <c r="IN185" s="73" t="str">
        <v>OL02567</v>
      </c>
      <c r="IO185" s="73" t="str">
        <v>OL02653</v>
      </c>
      <c r="IP185" s="73" t="str">
        <v>OL02718</v>
      </c>
      <c r="IQ185" s="73" t="str">
        <v>OL02841</v>
      </c>
      <c r="IR185" s="73" t="str">
        <v>OL02842</v>
      </c>
      <c r="IS185" s="73" t="str">
        <v>OL02844</v>
      </c>
      <c r="IT185" s="73" t="str">
        <v>OL02871</v>
      </c>
      <c r="IU185" s="73" t="str">
        <v>OL02887</v>
      </c>
      <c r="IV185" s="73" t="str">
        <v>OL03500</v>
      </c>
      <c r="IW185" s="73" t="str">
        <v>OL03766</v>
      </c>
      <c r="IX185" s="73" t="str">
        <v>OL03868</v>
      </c>
      <c r="IY185" s="73" t="str">
        <v>OL03869</v>
      </c>
      <c r="IZ185" s="73" t="str">
        <v>OL03870</v>
      </c>
      <c r="JA185" s="73" t="str">
        <v>OL03873, DWG# 100448-44</v>
      </c>
      <c r="JB185" s="73" t="str">
        <v>OL03949</v>
      </c>
      <c r="JC185" s="73" t="str">
        <v xml:space="preserve">OL04043, Section </v>
      </c>
      <c r="JD185" s="73" t="str">
        <v xml:space="preserve">OL04044, Section </v>
      </c>
      <c r="JE185" s="73" t="str">
        <v>OL04045</v>
      </c>
      <c r="JF185" s="73" t="str">
        <v>OL04045, Milled Feature</v>
      </c>
      <c r="JG185" s="73" t="str">
        <v>OL04063</v>
      </c>
      <c r="JH185" s="73" t="str">
        <v>OL04064</v>
      </c>
      <c r="JI185" s="73" t="str">
        <v>OL04065</v>
      </c>
      <c r="JJ185" s="73" t="str">
        <v>OL04181</v>
      </c>
      <c r="JK185" s="73" t="str">
        <v>OL04218</v>
      </c>
      <c r="JL185" s="73" t="str">
        <v>OL04224, See Image</v>
      </c>
      <c r="JM185" s="73" t="str">
        <v>OL04374</v>
      </c>
      <c r="JN185" s="73" t="str">
        <v>OL04375, Section M-M</v>
      </c>
      <c r="JO185" s="73" t="str">
        <v>OL04376, Section M-M</v>
      </c>
      <c r="JP185" s="73" t="str">
        <v>OL04443</v>
      </c>
      <c r="JQ185" s="73" t="str">
        <v>OL04444</v>
      </c>
      <c r="JR185" s="73" t="str">
        <v>OL05000</v>
      </c>
      <c r="JS185" s="73" t="str">
        <v>One side of slot</v>
      </c>
      <c r="JT185" s="73" t="str">
        <v>Other side of slot</v>
      </c>
      <c r="JU185" s="73" t="str">
        <v>Out of center more than .002 = Fail</v>
      </c>
      <c r="JV185" s="73" t="str">
        <v>Out of center more than.002 = Fail</v>
      </c>
      <c r="JW185" s="73" t="str">
        <v>Overlay OL02713</v>
      </c>
      <c r="JX185" s="73" t="str">
        <v>Overlay OL02714</v>
      </c>
      <c r="JY185" s="73" t="str">
        <v>Overlay OL02718</v>
      </c>
      <c r="JZ185" s="73" t="str">
        <v>Overlay OL03831, Mfg. Tol.</v>
      </c>
      <c r="KA185" s="73" t="str">
        <v>Part Without Slots</v>
      </c>
      <c r="KB185" s="73" t="str">
        <v>Part Without Slots, See Image</v>
      </c>
      <c r="KC185" s="73" t="str">
        <v xml:space="preserve">Pass = .0254 or Less </v>
      </c>
      <c r="KD185" s="73" t="str">
        <v>PD MIN = 4.361, PD MAX = 4.456</v>
      </c>
      <c r="KE185" s="73" t="str">
        <v>Per Balloon 2 Note</v>
      </c>
      <c r="KF185" s="73" t="str">
        <v>Per drawing note(s) 8.</v>
      </c>
      <c r="KG185" s="73" t="str">
        <v>Point or Sphere Tip</v>
      </c>
      <c r="KH185" s="73" t="str">
        <v>Point Tip</v>
      </c>
      <c r="KI185" s="73" t="str">
        <v>R.9 to R1.1 = Pass, See Image</v>
      </c>
      <c r="KJ185" s="73" t="str">
        <v>Ram Construction</v>
      </c>
      <c r="KK185" s="73" t="str">
        <v>Record Same Pass / Fail All Balloons</v>
      </c>
      <c r="KL185" s="73" t="str">
        <v>Ref. Balloon 1</v>
      </c>
      <c r="KM185" s="73" t="str">
        <v>Ref. Balloon 12</v>
      </c>
      <c r="KN185" s="73" t="str">
        <v>Ref. Balloon 13, 100% AQL</v>
      </c>
      <c r="KO185" s="73" t="str">
        <v>Ref. Balloon 2</v>
      </c>
      <c r="KP185" s="73" t="str">
        <v>Ref. Balloon 21, 100% AQL</v>
      </c>
      <c r="KQ185" s="73" t="str">
        <v>Ref. Balloon 4</v>
      </c>
      <c r="KR185" s="73" t="str">
        <v>Ref. Balloon 7</v>
      </c>
      <c r="KS185" s="73" t="str">
        <v>Ref. Balloon 8</v>
      </c>
      <c r="KT185" s="73" t="str">
        <v>Relieved Pin Gauges 09236 &amp; 09235</v>
      </c>
      <c r="KU185" s="73" t="str">
        <v>Rotate Part</v>
      </c>
      <c r="KV185" s="73" t="str">
        <v>Rotate Part, See Image</v>
      </c>
      <c r="KW185" s="73" t="str">
        <v>Same as Root Radius</v>
      </c>
      <c r="KX185" s="73" t="str">
        <v>Section</v>
      </c>
      <c r="KY185" s="73" t="str">
        <v>Section B-B</v>
      </c>
      <c r="KZ185" s="73" t="str">
        <v>Section B-B, Distance Between Grooves</v>
      </c>
      <c r="LA185" s="73" t="str">
        <v>Section C-C</v>
      </c>
      <c r="LB185" s="73" t="str">
        <v>Section Part</v>
      </c>
      <c r="LC185" s="73" t="str">
        <v>Section Part, Measured from Opposite Face</v>
      </c>
      <c r="LD185" s="73" t="str">
        <v>Section, Broachless Blank</v>
      </c>
      <c r="LE185" s="73" t="str">
        <v>Section, EXT. Sphere Location.</v>
      </c>
      <c r="LF185" s="73" t="str">
        <v>Section, Hex Cham. Ang.</v>
      </c>
      <c r="LG185" s="73" t="str">
        <v>Section, Hex Fillet Rad.</v>
      </c>
      <c r="LH185" s="73" t="str">
        <v>Section, INT. Feature</v>
      </c>
      <c r="LI185" s="73" t="str">
        <v>Section, INT. Sphere Location.</v>
      </c>
      <c r="LJ185" s="73" t="str">
        <v>Section, Mfg. Tol.</v>
      </c>
      <c r="LK185" s="73" t="str">
        <v>Section, Mfg. Tol., See Image</v>
      </c>
      <c r="LL185" s="73" t="str">
        <v>Section, OL00486</v>
      </c>
      <c r="LM185" s="73" t="str">
        <v>Section, OL00542</v>
      </c>
      <c r="LN185" s="73" t="str">
        <v>Section, OL00543</v>
      </c>
      <c r="LO185" s="73" t="str">
        <v>Section, OL00544</v>
      </c>
      <c r="LP185" s="73" t="str">
        <v>Section, OL00545</v>
      </c>
      <c r="LQ185" s="73" t="str">
        <v>Section, OL00546</v>
      </c>
      <c r="LR185" s="73" t="str">
        <v>Section, OL00547</v>
      </c>
      <c r="LS185" s="73" t="str">
        <v>Section, OL00555</v>
      </c>
      <c r="LT185" s="73" t="str">
        <v>Section, OL00725</v>
      </c>
      <c r="LU185" s="73" t="str">
        <v>Section, OL01430</v>
      </c>
      <c r="LV185" s="73" t="str">
        <v>Section, OL01434</v>
      </c>
      <c r="LW185" s="73" t="str">
        <v>Section, OL01435</v>
      </c>
      <c r="LX185" s="73" t="str">
        <v>Section, OL01807</v>
      </c>
      <c r="LY185" s="73" t="str">
        <v>Section, OL01830</v>
      </c>
      <c r="LZ185" s="73" t="str">
        <v>Section, OL02351</v>
      </c>
      <c r="MA185" s="73" t="str">
        <v>Section, OL02519</v>
      </c>
      <c r="MB185" s="73" t="str">
        <v>Section, OL02520</v>
      </c>
      <c r="MC185" s="73" t="str">
        <v>Section, OL02522</v>
      </c>
      <c r="MD185" s="73" t="str">
        <v>Section, OL02540</v>
      </c>
      <c r="ME185" s="73" t="str">
        <v>Section, OL02541</v>
      </c>
      <c r="MF185" s="73" t="str">
        <v>Section, OL02552</v>
      </c>
      <c r="MG185" s="73" t="str">
        <v>Section, OL02553</v>
      </c>
      <c r="MH185" s="73" t="str">
        <v>Section, OL02554</v>
      </c>
      <c r="MI185" s="73" t="str">
        <v>Section, OL02555</v>
      </c>
      <c r="MJ185" s="73" t="str">
        <v>Section, OL02558</v>
      </c>
      <c r="MK185" s="73" t="str">
        <v>Section, OL02559</v>
      </c>
      <c r="ML185" s="73" t="str">
        <v>Section, OL02560</v>
      </c>
      <c r="MM185" s="73" t="str">
        <v>Section, OL02619</v>
      </c>
      <c r="MN185" s="73" t="str">
        <v>Section, OL02620</v>
      </c>
      <c r="MO185" s="73" t="str">
        <v>Section, OL02621</v>
      </c>
      <c r="MP185" s="73" t="str">
        <v>Section, OL02622</v>
      </c>
      <c r="MQ185" s="73" t="str">
        <v>Section, OL02623</v>
      </c>
      <c r="MR185" s="73" t="str">
        <v>Section, OL02624</v>
      </c>
      <c r="MS185" s="73" t="str">
        <v>Section, OL02652</v>
      </c>
      <c r="MT185" s="73" t="str">
        <v>Section, OL02680</v>
      </c>
      <c r="MU185" s="73" t="str">
        <v>Section, OL02793</v>
      </c>
      <c r="MV185" s="73" t="str">
        <v>Section, OL02823</v>
      </c>
      <c r="MW185" s="73" t="str">
        <v>Section, OL02843</v>
      </c>
      <c r="MX185" s="73" t="str">
        <v>Section, OL03026, Ext.</v>
      </c>
      <c r="MY185" s="73" t="str">
        <v>Section, OL03026, Int.</v>
      </c>
      <c r="MZ185" s="73" t="str">
        <v>Section, OL03570, DWG# 100448-41</v>
      </c>
      <c r="NA185" s="73" t="str">
        <v>Section, OL03781</v>
      </c>
      <c r="NB185" s="73" t="str">
        <v>Section, OL03911</v>
      </c>
      <c r="NC185" s="73" t="str">
        <v>Section, OL03912</v>
      </c>
      <c r="ND185" s="73" t="str">
        <v>Section, OL03928</v>
      </c>
      <c r="NE185" s="73" t="str">
        <v>Section, OL03929</v>
      </c>
      <c r="NF185" s="73" t="str">
        <v>Section, OL04030</v>
      </c>
      <c r="NG185" s="73" t="str">
        <v>Section, OL04037</v>
      </c>
      <c r="NH185" s="73" t="str">
        <v>Section, OL04038</v>
      </c>
      <c r="NI185" s="73" t="str">
        <v>Section, OL04046</v>
      </c>
      <c r="NJ185" s="73" t="str">
        <v>Section, OL04065</v>
      </c>
      <c r="NK185" s="73" t="str">
        <v>Section, OL04066</v>
      </c>
      <c r="NL185" s="73" t="str">
        <v>Section, OL04067</v>
      </c>
      <c r="NM185" s="73" t="str">
        <v>Section, OL04069</v>
      </c>
      <c r="NN185" s="73" t="str">
        <v>Section, OL04071</v>
      </c>
      <c r="NO185" s="73" t="str">
        <v>Section, OL04173</v>
      </c>
      <c r="NP185" s="73" t="str">
        <v>Section, OL04174</v>
      </c>
      <c r="NQ185" s="73" t="str">
        <v>Section, OL04214</v>
      </c>
      <c r="NR185" s="73" t="str">
        <v>Section, OL04215</v>
      </c>
      <c r="NS185" s="73" t="str">
        <v>Section, OL04216</v>
      </c>
      <c r="NT185" s="73" t="str">
        <v>Section, OL04217</v>
      </c>
      <c r="NU185" s="73" t="str">
        <v>Section, Overlay OL02716</v>
      </c>
      <c r="NV185" s="73" t="str">
        <v>Section, Overlay OL02717</v>
      </c>
      <c r="NW185" s="73" t="str">
        <v>Section, See Image</v>
      </c>
      <c r="NX185" s="73" t="str">
        <v>Section, See Image, DWG# 100448-41</v>
      </c>
      <c r="NY185" s="73" t="str">
        <v>Section, Without Sots</v>
      </c>
      <c r="NZ185" s="73" t="str">
        <v>See Comments Sheet</v>
      </c>
      <c r="OA185" s="73" t="str">
        <v>See Comments Sheet, OL02318</v>
      </c>
      <c r="OB185" s="73" t="str">
        <v>See Image</v>
      </c>
      <c r="OC185" s="73" t="str">
        <v>See Image, .005 or Less = Pass</v>
      </c>
      <c r="OD185" s="73" t="str">
        <v>See Image, Check Near Radius</v>
      </c>
      <c r="OE185" s="73" t="str">
        <v>See Image, Constrained</v>
      </c>
      <c r="OF185" s="73" t="str">
        <v>See Image, Distance Between Flats</v>
      </c>
      <c r="OG185" s="73" t="str">
        <v xml:space="preserve">See Image, Mfg. Tol, Section A-A </v>
      </c>
      <c r="OH185" s="73" t="str">
        <v>See image, Mfg. Tol.</v>
      </c>
      <c r="OI185" s="73" t="str">
        <v>See Image, Mic. Across Flats</v>
      </c>
      <c r="OJ185" s="73" t="str">
        <v>See Image, OL02850</v>
      </c>
      <c r="OK185" s="73" t="str">
        <v>See Image, OL02880</v>
      </c>
      <c r="OL185" s="73" t="str">
        <v>See Image, OL03926</v>
      </c>
      <c r="OM185" s="73" t="str">
        <v>See Image, OL03927</v>
      </c>
      <c r="ON185" s="73" t="str">
        <v>See Image, OL04003</v>
      </c>
      <c r="OO185" s="73" t="str">
        <v>'See Image, OL04342,  Best Fit Joe Block</v>
      </c>
      <c r="OP185" s="73" t="str">
        <v>See Image, OL04342,  Blank</v>
      </c>
      <c r="OQ185" s="73" t="str">
        <v>See Image, OL04342, Blank</v>
      </c>
      <c r="OR185" s="73" t="str">
        <v>See Image, OL04343, Blank</v>
      </c>
      <c r="OS185" s="73" t="str">
        <v>See Image, Pass = .002 or Less</v>
      </c>
      <c r="OT185" s="73" t="str">
        <v>See Image, Rcd. MAX</v>
      </c>
      <c r="OU185" s="73" t="str">
        <v>See Image, Rcd. MIN</v>
      </c>
      <c r="OV185" s="73" t="str">
        <v>See Image, Section</v>
      </c>
      <c r="OW185" s="73" t="str">
        <v>See Image, Section A-A</v>
      </c>
      <c r="OX185" s="73" t="str">
        <v>See Image, Section B-B</v>
      </c>
      <c r="OY185" s="73" t="str">
        <v>See Image, Section B-B, TSC</v>
      </c>
      <c r="OZ185" s="73" t="str">
        <v>See Image, Shank Drawing # 18000-XX-XX A</v>
      </c>
      <c r="PA185" s="73" t="str">
        <v>Sequencial Laser 01, 120 Per Print</v>
      </c>
      <c r="PB185" s="73" t="str">
        <v>Set to .202, Zero on Thread Lead</v>
      </c>
      <c r="PC185" s="73" t="str">
        <v>Sharp OK, No Burr</v>
      </c>
      <c r="PD185" s="73" t="str">
        <v>Sharp OK, No Raised Edge, See Image</v>
      </c>
      <c r="PE185" s="73" t="str">
        <v>Sharp OK, No Raised Edges</v>
      </c>
      <c r="PF185" s="73" t="str">
        <v>Sharp okay no raised edge</v>
      </c>
      <c r="PG185" s="73" t="str">
        <v>Sharp Okay, No Burr</v>
      </c>
      <c r="PH185" s="73" t="str">
        <v>Sharp Okay, No Raised Edge</v>
      </c>
      <c r="PI185" s="73" t="str">
        <v>Sharp Okay, No Raised Edges,</v>
      </c>
      <c r="PJ185" s="73" t="str">
        <v>Sharp Okay, See Image</v>
      </c>
      <c r="PK185" s="73" t="str">
        <v xml:space="preserve">Start of Radius @ .195 </v>
      </c>
      <c r="PL185" s="73" t="str">
        <v xml:space="preserve">Start of Radius @ .21 </v>
      </c>
      <c r="PM185" s="73" t="str">
        <v xml:space="preserve">T.S.C. </v>
      </c>
      <c r="PN185" s="73" t="str">
        <v>Tangent Point</v>
      </c>
      <c r="PO185" s="73" t="str">
        <v>Tangent point of R.50</v>
      </c>
      <c r="PP185" s="73" t="str">
        <v>Taper Check, Mfg.Tol.</v>
      </c>
      <c r="PQ185" s="73" t="str">
        <v>Taper Check, Mfg.Tol., See Image</v>
      </c>
      <c r="PR185" s="73" t="str">
        <v>Thrd. Minor Ø</v>
      </c>
      <c r="PS185" s="73" t="str">
        <v>Thrd. Relief Ø</v>
      </c>
      <c r="PT185" s="73" t="str">
        <v>Threadless Blank</v>
      </c>
      <c r="PU185" s="73" t="str">
        <v>Threadless Blank, From Major Ø</v>
      </c>
      <c r="PV185" s="73" t="str">
        <v>Threadless Blank, Mfg. Tol.</v>
      </c>
      <c r="PW185" s="73" t="str">
        <v>Threadless Blank, Thrd. to Neck Rad.</v>
      </c>
      <c r="PX185" s="73" t="str">
        <v>Thredless Blank</v>
      </c>
      <c r="PY185" s="73" t="str">
        <v>To center of R.005</v>
      </c>
      <c r="PZ185" s="73" t="str">
        <v>Torx Min. Dia.</v>
      </c>
      <c r="QA185" s="73" t="str">
        <v>Turn Ø Free of Mill Marks</v>
      </c>
      <c r="QB185" s="73" t="str">
        <v>Use (Full) GO Hex</v>
      </c>
      <c r="QC185" s="73" t="str">
        <v>Use Balloon 1 FULL Gauge</v>
      </c>
      <c r="QD185" s="73" t="str">
        <v>Use Balloon 9 FULL GO</v>
      </c>
      <c r="QE185" s="73" t="str">
        <v>Use Best Fit Pin</v>
      </c>
      <c r="QF185" s="73" t="str">
        <v>Use Disk Tip</v>
      </c>
      <c r="QG185" s="73" t="str">
        <v>Use flat bottomed indicator tip.</v>
      </c>
      <c r="QH185" s="73" t="str">
        <v xml:space="preserve">Use Full .093 Go Hex </v>
      </c>
      <c r="QI185" s="73" t="str">
        <v xml:space="preserve">Use Full .0930 Go Hex </v>
      </c>
      <c r="QJ185" s="73" t="str">
        <v>Use Full .1235 Go Hex</v>
      </c>
      <c r="QK185" s="73" t="str">
        <v>Use Gauge K2-98-8019-04, See Image</v>
      </c>
      <c r="QL185" s="73" t="str">
        <v>Use large flat indicator tip</v>
      </c>
      <c r="QM185" s="73" t="str">
        <v>Use Pins.3330/.3350, See Image MAX NO-GO</v>
      </c>
      <c r="QN185" s="73" t="str">
        <v>Use Pointed Drop Indicator Tip</v>
      </c>
      <c r="QO185" s="73" t="str">
        <v>V-Block</v>
      </c>
      <c r="QP185" s="73" t="str">
        <v>V-Block,  AMB for 13</v>
      </c>
      <c r="QQ185" s="73" t="str">
        <v>V-Block,  Hex Cham. Dia.</v>
      </c>
      <c r="QR185" s="73" t="str">
        <v>V-Block, Hex Depth</v>
      </c>
      <c r="QS185" s="73" t="str">
        <v>VBU Gauge</v>
      </c>
      <c r="QT185" s="73" t="str">
        <v>Visibally smaller than HEX=Pass</v>
      </c>
      <c r="QU185" s="73" t="str">
        <v>Visual Per Drawing</v>
      </c>
      <c r="QV185" s="73" t="str">
        <v>Whirl Blank</v>
      </c>
      <c r="QW185" s="73" t="str">
        <v xml:space="preserve">Whirl Blank </v>
      </c>
      <c r="QX185" s="73" t="str">
        <v>Whirl Blank, Neck Rad. End to Head CL</v>
      </c>
      <c r="QY185" s="73" t="str">
        <v>Whirl Blank, Nose Start Dia.</v>
      </c>
      <c r="QZ185" s="73" t="str">
        <v>Whirl Blank, Nose Start Dist.</v>
      </c>
      <c r="RA185" s="73" t="str">
        <v>Whirl Blank, Thrd. Minor</v>
      </c>
      <c r="RB185" s="73" t="str">
        <v>Whirl Blank, Thrd. Pullout Dia.</v>
      </c>
      <c r="RC185" s="73" t="str">
        <v>Whole Part, Removal is at Assy. Level</v>
      </c>
      <c r="RD185" s="73" t="str">
        <v>Wide Area</v>
      </c>
      <c r="RE185" s="73" t="str">
        <v>Zero on End of Go Gauge</v>
      </c>
    </row>
    <row r="186" spans="1:473">
      <c r="A186" s="73" t="s">
        <v>822</v>
      </c>
      <c r="C186" s="73" t="str" cm="1">
        <f t="array" ref="C186:RE186">TRANSPOSE(_xlfn._xlws.SORT(_xlfn._xlws.FILTER($A$2:$A$600,ISNUMBER(SEARCH('PartLib Table'!M193,$A$2:$A$600)),"not found")))</f>
        <v xml:space="preserve"> 'C', Whirl Blank</v>
      </c>
      <c r="D186" s="73" t="str">
        <v xml:space="preserve"> See Image, Constrained</v>
      </c>
      <c r="E186" s="73" t="str">
        <v>(.04 to .12 range = Pass)</v>
      </c>
      <c r="F186" s="73" t="str">
        <v>(.042 FULL) Go Pin Seat Fully</v>
      </c>
      <c r="G186" s="73" t="str">
        <v>(B), Mfg. Tol.</v>
      </c>
      <c r="H186" s="73" t="str">
        <v>(B), O.A.L.</v>
      </c>
      <c r="I186" s="73" t="str">
        <v>.001 or less =Pass</v>
      </c>
      <c r="J186" s="73" t="str">
        <v>.001 or less out of center = Pass</v>
      </c>
      <c r="K186" s="73" t="str">
        <v>.002 or Less = Pass</v>
      </c>
      <c r="L186" s="73" t="str">
        <v>.002 or Less out of center = Pass</v>
      </c>
      <c r="M186" s="73" t="str">
        <v>.005 to .015 = Pass</v>
      </c>
      <c r="N186" s="73" t="str">
        <v>.0125 Mean, Section</v>
      </c>
      <c r="O186" s="73" t="str">
        <v>.025 or Less in X &amp; Y=Pass</v>
      </c>
      <c r="P186" s="73" t="str">
        <v>.038 Mean</v>
      </c>
      <c r="Q186" s="73" t="str">
        <v>.063 MM = .0024 IN, See Image</v>
      </c>
      <c r="R186" s="73" t="str">
        <v>.063MM = .0024"</v>
      </c>
      <c r="S186" s="73" t="str">
        <v>.243 NO-GO, Unconstrained, Must Not Start</v>
      </c>
      <c r="T186" s="73" t="str">
        <v>@ Back Face &amp; ID, No Raised Edge</v>
      </c>
      <c r="U186" s="73" t="str">
        <v>@ Back Face &amp; OD, No Raised Edge</v>
      </c>
      <c r="V186" s="73" t="str">
        <v>@ ID &amp; FACE</v>
      </c>
      <c r="W186" s="73" t="str">
        <v>@ OD &amp; BACK FACE</v>
      </c>
      <c r="X186" s="73" t="str">
        <v>@ OD &amp; FACE</v>
      </c>
      <c r="Y186" s="73" t="str">
        <v>Across from slot</v>
      </c>
      <c r="Z186" s="73" t="str">
        <v>All Edge Breaks</v>
      </c>
      <c r="AA186" s="73" t="str">
        <v>Attached to bar stock</v>
      </c>
      <c r="AB186" s="73" t="str">
        <v xml:space="preserve">Back Turn Fillet Rad. </v>
      </c>
      <c r="AC186" s="73" t="str">
        <v>Balloon 1 (DWG FRM0105 Page 2, NV-27)</v>
      </c>
      <c r="AD186" s="73" t="str">
        <v>Balloon 1 (DWG FRM0105, NV-30)</v>
      </c>
      <c r="AE186" s="73" t="str">
        <v>Balloon 1 (P# 9890002-20) OL00429/A</v>
      </c>
      <c r="AF186" s="73" t="str">
        <v>Balloon 1, DWG#FRM0105</v>
      </c>
      <c r="AG186" s="73" t="str">
        <v>Balloon 11, See Image</v>
      </c>
      <c r="AH186" s="73" t="str">
        <v xml:space="preserve">Balloon 2 (DWG FRM0105 Page 2, NV-27) </v>
      </c>
      <c r="AI186" s="73" t="str">
        <v>Balloon 2 (DWG FRM0105, NV-30)</v>
      </c>
      <c r="AJ186" s="73" t="str">
        <v>Balloon 2 (P# 9890002-20)</v>
      </c>
      <c r="AK186" s="73" t="str">
        <v>Balloon 2, DWG#FRM0105</v>
      </c>
      <c r="AL186" s="73" t="str">
        <v>Balloon 2, DWG#FRM0105, See Image</v>
      </c>
      <c r="AM186" s="73" t="str">
        <v>Balloon 3 (DWG FRM0105, NV-30 Minor)</v>
      </c>
      <c r="AN186" s="73" t="str">
        <v>Balloon 3 (DWG FRM0105, NV-30)</v>
      </c>
      <c r="AO186" s="73" t="str">
        <v>Balloon 3 (P# 9890002-20)</v>
      </c>
      <c r="AP186" s="73" t="str">
        <v>Balloon 4</v>
      </c>
      <c r="AQ186" s="73" t="str">
        <v>Balloon 4 (P# 9890002-20)</v>
      </c>
      <c r="AR186" s="73" t="str">
        <v>Below Middle Band</v>
      </c>
      <c r="AS186" s="73" t="str">
        <v>Best Fit Pin, .003 or Less =Pass</v>
      </c>
      <c r="AT186" s="73" t="str">
        <v>Blank</v>
      </c>
      <c r="AU186" s="73" t="str">
        <v>Blank Turn Maj.</v>
      </c>
      <c r="AV186" s="73" t="str">
        <v>Blank Turn Maj. Mill Flt., OL4172</v>
      </c>
      <c r="AW186" s="73" t="str">
        <v>Blank Without .010 Slots</v>
      </c>
      <c r="AX186" s="73" t="str">
        <v>Blank Without .010 Slots, Section</v>
      </c>
      <c r="AY186" s="73" t="str">
        <v>Blank without thread</v>
      </c>
      <c r="AZ186" s="73" t="str">
        <v xml:space="preserve">Blank, Center of V Grv. </v>
      </c>
      <c r="BA186" s="73" t="str">
        <v>Blank, Check R adjacent Balloon 17</v>
      </c>
      <c r="BB186" s="73" t="str">
        <v>Blank, EXT. Feature</v>
      </c>
      <c r="BC186" s="73" t="str">
        <v>Blank, See Image, OL04335</v>
      </c>
      <c r="BD186" s="73" t="str">
        <v>Blank, See Image, OL04336</v>
      </c>
      <c r="BE186" s="73" t="str">
        <v xml:space="preserve">Blank, Thrd. </v>
      </c>
      <c r="BF186" s="73" t="str">
        <v>Blank, Turn Tip</v>
      </c>
      <c r="BG186" s="73" t="str">
        <v>Blank, Without Thrd.</v>
      </c>
      <c r="BH186" s="73" t="str">
        <v>Blank, Without Thread</v>
      </c>
      <c r="BI186" s="73" t="str">
        <v xml:space="preserve">Blunt Start Blend to Minor </v>
      </c>
      <c r="BJ186" s="73" t="str">
        <v>Calc., Use Go HEX</v>
      </c>
      <c r="BK186" s="73" t="str">
        <v>Can't dig into OD</v>
      </c>
      <c r="BL186" s="73" t="str">
        <v>Carbide Gauge</v>
      </c>
      <c r="BM186" s="73" t="str">
        <v xml:space="preserve">Center of V Grv. </v>
      </c>
      <c r="BN186" s="73" t="str">
        <v>Centered Less than .03 = Pass</v>
      </c>
      <c r="BO186" s="73" t="str">
        <v>Centered within .0005 or Less = Pass</v>
      </c>
      <c r="BP186" s="73" t="str">
        <v>Centered within .001 or Less = Pass</v>
      </c>
      <c r="BQ186" s="73" t="str">
        <v>Centered within .0254 or Less = Pass</v>
      </c>
      <c r="BR186" s="73" t="str">
        <v>Check close to Rod Slot</v>
      </c>
      <c r="BS186" s="73" t="str">
        <v>Check every other hole</v>
      </c>
      <c r="BT186" s="73" t="str">
        <v>Check Go over full length of slot.</v>
      </c>
      <c r="BU186" s="73" t="str">
        <v>Check Near Closed End</v>
      </c>
      <c r="BV186" s="73" t="str">
        <v>Check per Print View, Away from Rod Slot</v>
      </c>
      <c r="BW186" s="73" t="str">
        <v>Check to Balloon 30 Go Pin</v>
      </c>
      <c r="BX186" s="73" t="str">
        <v>Check with .2705 SET Pin Inside Part</v>
      </c>
      <c r="BY186" s="73" t="str">
        <v>Check with Hex Up</v>
      </c>
      <c r="BZ186" s="73" t="str">
        <v>CMM Blank</v>
      </c>
      <c r="CA186" s="73" t="str">
        <v>Confirm Full Radius</v>
      </c>
      <c r="CB186" s="73" t="str">
        <v>Constrained in fixture</v>
      </c>
      <c r="CC186" s="73" t="str">
        <v>Constrained with Ring</v>
      </c>
      <c r="CD186" s="73" t="str">
        <v>Constrained, See Image</v>
      </c>
      <c r="CE186" s="73" t="str">
        <v>Dim. "A"</v>
      </c>
      <c r="CF186" s="73" t="str">
        <v>Dim. "B"</v>
      </c>
      <c r="CG186" s="73" t="str">
        <v>Dim. "C"</v>
      </c>
      <c r="CH186" s="73" t="str">
        <v>Dim. "D", Whirl Blank</v>
      </c>
      <c r="CI186" s="73" t="str">
        <v>Dim. "G"</v>
      </c>
      <c r="CJ186" s="73" t="str">
        <v>Dim. E, Blank Turn Maj. &amp;  Mill Flt</v>
      </c>
      <c r="CK186" s="73" t="str">
        <v>Dim. E, Blank Turn Maj.&amp;  Mill Flt</v>
      </c>
      <c r="CL186" s="73" t="str">
        <v>Dim. H, Whirl Blank</v>
      </c>
      <c r="CM186" s="73" t="str">
        <v>Dim. J, 'Blank Turn Maj. &amp; Whirl Blank</v>
      </c>
      <c r="CN186" s="73" t="str">
        <v>Disk Drop Indicator Tip</v>
      </c>
      <c r="CO186" s="73" t="str">
        <v>DWG 100448-15, Balloon F_1</v>
      </c>
      <c r="CP186" s="73" t="str">
        <v>DWG 100448-15, OL02571</v>
      </c>
      <c r="CQ186" s="73" t="str">
        <v>DWG 100448-41</v>
      </c>
      <c r="CR186" s="73" t="str">
        <v>DWG 9890040, (10E),Section Part, OL01139</v>
      </c>
      <c r="CS186" s="73" t="str">
        <v>DWG 9890040, (10E),Section, OL01139</v>
      </c>
      <c r="CT186" s="73" t="str">
        <v>DWG 9890040, (11E)</v>
      </c>
      <c r="CU186" s="73" t="str">
        <v>DWG 9890040, (11E), Pins with Flats</v>
      </c>
      <c r="CV186" s="73" t="str">
        <v>DWG 9890040, (12E),  Pass=.002 or less</v>
      </c>
      <c r="CW186" s="73" t="str">
        <v>DWG 9890040, (12E), See Image</v>
      </c>
      <c r="CX186" s="73" t="str">
        <v>DWG 9890040, (1E), OL01431</v>
      </c>
      <c r="CY186" s="73" t="str">
        <v>DWG 9890040, (1E), OL01432</v>
      </c>
      <c r="CZ186" s="73" t="str">
        <v>DWG 9890040, (2E), OL01432</v>
      </c>
      <c r="DA186" s="73" t="str">
        <v>DWG 9890040, (3E)</v>
      </c>
      <c r="DB186" s="73" t="str">
        <v>DWG 9890040, (4E)</v>
      </c>
      <c r="DC186" s="73" t="str">
        <v>DWG 9890040, (5E), OL02336</v>
      </c>
      <c r="DD186" s="73" t="str">
        <v>DWG 9890040, (6E)</v>
      </c>
      <c r="DE186" s="73" t="str">
        <v>DWG 9890040, (7E)</v>
      </c>
      <c r="DF186" s="73" t="str">
        <v>DWG 9890040, (8E), OL01433</v>
      </c>
      <c r="DG186" s="73" t="str">
        <v>DWG 9890040, (8E), OL01433, Section</v>
      </c>
      <c r="DH186" s="73" t="str">
        <v>DWG 9890040, (9E), Close to Rod Slot</v>
      </c>
      <c r="DI186" s="73" t="str">
        <v>DWG 9890040, (9E),Close to Rod Slot</v>
      </c>
      <c r="DJ186" s="73" t="str">
        <v>DWG FRM0105 PAGE 2</v>
      </c>
      <c r="DK186" s="73" t="str">
        <v>DWG# 100448-41</v>
      </c>
      <c r="DL186" s="73" t="str">
        <v>DWG# 100448-44</v>
      </c>
      <c r="DM186" s="73" t="str">
        <v>DWG# 9890003  (1), Section OL00436/A</v>
      </c>
      <c r="DN186" s="73" t="str">
        <v>DWG# 9890003 (3), Ring Gauge Constrained</v>
      </c>
      <c r="DO186" s="73" t="str">
        <v>DWG# 9890003 (4), Section</v>
      </c>
      <c r="DP186" s="73" t="str">
        <v>DWG#100448-26, Balloon 1K, OL02350</v>
      </c>
      <c r="DQ186" s="73" t="str">
        <v>DWG#100448-26, Balloon 2K, OL02350</v>
      </c>
      <c r="DR186" s="73" t="str">
        <v>DWG#100448-26, Balloon 3K, OL02363</v>
      </c>
      <c r="DS186" s="73" t="str">
        <v>DWG#100448-26, Balloon 4K</v>
      </c>
      <c r="DT186" s="73" t="str">
        <v>DWG#100448-26, Balloon 5K, Section</v>
      </c>
      <c r="DU186" s="73" t="str">
        <v>DWG#100448-26, Balloon 6K</v>
      </c>
      <c r="DV186" s="73" t="str">
        <v>DWG#100448-26, Balloon 7K, Section</v>
      </c>
      <c r="DW186" s="73" t="str">
        <v>DWG#100448-26, Mfg. Tol.</v>
      </c>
      <c r="DX186" s="73" t="str">
        <v>DWG#9890003 (2) Ring Gauge Constrained</v>
      </c>
      <c r="DY186" s="73" t="str">
        <v>DWG#9890044</v>
      </c>
      <c r="DZ186" s="73" t="str">
        <v>DWG#9890044 .1985 to .2005=Pass</v>
      </c>
      <c r="EA186" s="73" t="str">
        <v>DWG#9890044 Overlay OL02441</v>
      </c>
      <c r="EB186" s="73" t="str">
        <v>DWG#9890044, OL02441</v>
      </c>
      <c r="EC186" s="73" t="str">
        <v>DWG#FRM0105</v>
      </c>
      <c r="ED186" s="73" t="str">
        <v>EXT.</v>
      </c>
      <c r="EE186" s="73" t="str">
        <v>EXT. Section, OL02460</v>
      </c>
      <c r="EF186" s="73" t="str">
        <v>EXT., OL04223</v>
      </c>
      <c r="EG186" s="73" t="str">
        <v>Flat Drop Indicator Tip</v>
      </c>
      <c r="EH186" s="73" t="str">
        <v>Full Go Pin, No Light, at Radius</v>
      </c>
      <c r="EI186" s="73" t="str">
        <v>Function Check</v>
      </c>
      <c r="EJ186" s="73" t="str">
        <v>GO Function Gauge</v>
      </c>
      <c r="EK186" s="73" t="str">
        <v>Go Gauge for Balloon 1 &amp; 4</v>
      </c>
      <c r="EL186" s="73" t="str">
        <v>Go Pin must pass through</v>
      </c>
      <c r="EM186" s="73" t="str">
        <v>Greater than .005 = Fail, Section</v>
      </c>
      <c r="EN186" s="73" t="str">
        <v>Greater than .025 out of center = Fail</v>
      </c>
      <c r="EO186" s="73" t="str">
        <v>Greater than 2.6 = Pass</v>
      </c>
      <c r="EP186" s="73" t="str">
        <v>Green = Pass, Red = Fail</v>
      </c>
      <c r="EQ186" s="73" t="str">
        <v>Hex Depth</v>
      </c>
      <c r="ER186" s="73" t="str">
        <v>Hex Minor</v>
      </c>
      <c r="ES186" s="73" t="str">
        <v>Hole Dia.</v>
      </c>
      <c r="ET186" s="73" t="str">
        <v>Hook or Disk Tip</v>
      </c>
      <c r="EU186" s="73" t="str">
        <v>ID Sphere Finish</v>
      </c>
      <c r="EV186" s="73" t="str">
        <v>ID/OD Both Sides, Diff. .002 or less = Pass</v>
      </c>
      <c r="EW186" s="73" t="str">
        <v>If Looks Big, Section</v>
      </c>
      <c r="EX186" s="73" t="str">
        <v>If Looks Small, Section</v>
      </c>
      <c r="EY186" s="73" t="str">
        <v>Insp. Close to Break Away, Mfg.Tol.</v>
      </c>
      <c r="EZ186" s="73" t="str">
        <v>INT.</v>
      </c>
      <c r="FA186" s="73" t="str">
        <v>INT. Section, OL02460</v>
      </c>
      <c r="FB186" s="73" t="str">
        <v>INT., OL04223</v>
      </c>
      <c r="FC186" s="73" t="str">
        <v>Intersect. of 7.7 &amp; R0.10</v>
      </c>
      <c r="FD186" s="73" t="str">
        <v>Intersect. of 8.79 and R.25 MAX</v>
      </c>
      <c r="FE186" s="73" t="str">
        <v>Keep Ind. Tip away from corner</v>
      </c>
      <c r="FF186" s="73" t="str">
        <v>L31</v>
      </c>
      <c r="FG186" s="73" t="str">
        <v>Laser Mark</v>
      </c>
      <c r="FH186" s="73" t="str">
        <v>LASER PER NOTE 4</v>
      </c>
      <c r="FI186" s="73" t="str">
        <v>LASER PER NOTE 4, Final Check 1 only</v>
      </c>
      <c r="FJ186" s="73" t="str">
        <v>Less than .002 out of center = Pass</v>
      </c>
      <c r="FK186" s="73" t="str">
        <v>Less than 2.75 = Pass, Section</v>
      </c>
      <c r="FL186" s="73" t="str">
        <v>List as pin. Not Calibrated</v>
      </c>
      <c r="FM186" s="73" t="str">
        <v>M9 X 1.25 BUTT See Comment Image</v>
      </c>
      <c r="FN186" s="73" t="str">
        <v>Manual Section</v>
      </c>
      <c r="FO186" s="73" t="str">
        <v>Max Deep .241 NO-GO =.42</v>
      </c>
      <c r="FP186" s="73" t="str">
        <v>MAX Depth of (Note 7) .241 NO-GO Pin</v>
      </c>
      <c r="FQ186" s="73" t="str">
        <v>Measure from Blue Line, See Image</v>
      </c>
      <c r="FR186" s="73" t="str">
        <v>Measure Width of Blue Area, See Image</v>
      </c>
      <c r="FS186" s="73" t="str">
        <v>Mfg. Tol</v>
      </c>
      <c r="FT186" s="73" t="str">
        <v>Mfg. Tol, See Image</v>
      </c>
      <c r="FU186" s="73" t="str">
        <v>Mfg. Tol.</v>
      </c>
      <c r="FV186" s="73" t="str">
        <v>Mfg. Tol. "A"</v>
      </c>
      <c r="FW186" s="73" t="str">
        <v>Mfg. Tol. (Zero on Gauge Full Dia. Lead)</v>
      </c>
      <c r="FX186" s="73" t="str">
        <v>Mfg. Tol. Balloon 11, See Image</v>
      </c>
      <c r="FY186" s="73" t="str">
        <v>Mfg. Tol. Balloon 4</v>
      </c>
      <c r="FZ186" s="73" t="str">
        <v>Mfg. Tol. Balloon 7</v>
      </c>
      <c r="GA186" s="73" t="str">
        <v xml:space="preserve">Mfg. Tol. C-Bore Face (Ballo 28) </v>
      </c>
      <c r="GB186" s="73" t="str">
        <v>Mfg. Tol. Section</v>
      </c>
      <c r="GC186" s="73" t="str">
        <v>Mfg. Tol. See Image</v>
      </c>
      <c r="GD186" s="73" t="str">
        <v>Mfg. Tol., 3 Places, Record MAX</v>
      </c>
      <c r="GE186" s="73" t="str">
        <v>Mfg. Tol., Balloon 11</v>
      </c>
      <c r="GF186" s="73" t="str">
        <v>Mfg. Tol., Balloon 7</v>
      </c>
      <c r="GG186" s="73" t="str">
        <v>Mfg. Tol., Blank</v>
      </c>
      <c r="GH186" s="73" t="str">
        <v>Mfg. Tol., Blank, Balloon 12</v>
      </c>
      <c r="GI186" s="73" t="str">
        <v>Mfg. Tol., Blend to SØ.320</v>
      </c>
      <c r="GJ186" s="73" t="str">
        <v>Mfg. Tol., Calculation</v>
      </c>
      <c r="GK186" s="73" t="str">
        <v>Mfg. Tol., For Mill Fixture</v>
      </c>
      <c r="GL186" s="73" t="str">
        <v>Mfg. Tol., L32</v>
      </c>
      <c r="GM186" s="73" t="str">
        <v>Mfg. Tol., L33</v>
      </c>
      <c r="GN186" s="73" t="str">
        <v>Mfg. Tol., No Tool Marks</v>
      </c>
      <c r="GO186" s="73" t="str">
        <v>Mfg. Tol., OL03361</v>
      </c>
      <c r="GP186" s="73" t="str">
        <v>Mfg. Tol., Record off center value</v>
      </c>
      <c r="GQ186" s="73" t="str">
        <v>Mfg. Tol., Same 3 Places, Record MIN</v>
      </c>
      <c r="GR186" s="73" t="str">
        <v>Mfg. Tol., Section</v>
      </c>
      <c r="GS186" s="73" t="str">
        <v>Mfg. Tol., Section B-B</v>
      </c>
      <c r="GT186" s="73" t="str">
        <v>Mfg. Tol., Section, OL03361</v>
      </c>
      <c r="GU186" s="73" t="str">
        <v>Mfg. Tol., Section, Per Note 2</v>
      </c>
      <c r="GV186" s="73" t="str">
        <v>Mfg. Tol., See Image</v>
      </c>
      <c r="GW186" s="73" t="str">
        <v>Mfg. Tol., See Image, Bore in Blue</v>
      </c>
      <c r="GX186" s="73" t="str">
        <v>Mfg. Tol., See Image, Hook Tip</v>
      </c>
      <c r="GY186" s="73" t="str">
        <v>Mfg. Tol., Sharp Okay No Burr</v>
      </c>
      <c r="GZ186" s="73" t="str">
        <v>Mfg. Tol., Threadless Blank</v>
      </c>
      <c r="HA186" s="73" t="str">
        <v>Mfg.Tol.</v>
      </c>
      <c r="HB186" s="73" t="str">
        <v>Mgf. To., T.S.C.</v>
      </c>
      <c r="HC186" s="73" t="str">
        <v>Milled Feature</v>
      </c>
      <c r="HD186" s="73" t="str">
        <v>Milled Feature, OL04045</v>
      </c>
      <c r="HE186" s="73" t="str">
        <v>More than .0005 out of center = Fail</v>
      </c>
      <c r="HF186" s="73" t="str">
        <v>Must Pass Through</v>
      </c>
      <c r="HG186" s="73" t="str">
        <v>Must pass through gauge</v>
      </c>
      <c r="HH186" s="73" t="str">
        <v>Must Pass Through Go Gauge</v>
      </c>
      <c r="HI186" s="73" t="str">
        <v>Must Pass, See Image.</v>
      </c>
      <c r="HJ186" s="73" t="str">
        <v>NA</v>
      </c>
      <c r="HK186" s="73" t="str">
        <v>Narrow Area</v>
      </c>
      <c r="HL186" s="73" t="str">
        <v>Near Balloon 21</v>
      </c>
      <c r="HM186" s="73" t="str">
        <v>Near Datum B</v>
      </c>
      <c r="HN186" s="73" t="str">
        <v>Neck Dia.</v>
      </c>
      <c r="HO186" s="73" t="str">
        <v>Neck to Head Rad.</v>
      </c>
      <c r="HP186" s="73" t="str">
        <v>No Copper Deposits Allowed</v>
      </c>
      <c r="HQ186" s="73" t="str">
        <v>No Section</v>
      </c>
      <c r="HR186" s="73" t="str">
        <v>No Section, .01 to .014 = Pass</v>
      </c>
      <c r="HS186" s="73" t="str">
        <v>No Section, Rotate Part</v>
      </c>
      <c r="HT186" s="73" t="str">
        <v>No Section, See Image</v>
      </c>
      <c r="HU186" s="73" t="str">
        <v>No Slot, Section B-B</v>
      </c>
      <c r="HV186" s="73" t="str">
        <v>No visual step = Pass</v>
      </c>
      <c r="HW186" s="73" t="str">
        <v>Not to exceed .95 Deep</v>
      </c>
      <c r="HX186" s="73" t="str">
        <v>Note 1</v>
      </c>
      <c r="HY186" s="73" t="str">
        <v>OL00333/A</v>
      </c>
      <c r="HZ186" s="73" t="str">
        <v>OL00519</v>
      </c>
      <c r="IA186" s="73" t="str">
        <v>OL00520</v>
      </c>
      <c r="IB186" s="73" t="str">
        <v>OL00529</v>
      </c>
      <c r="IC186" s="73" t="str">
        <v>OL00542</v>
      </c>
      <c r="ID186" s="73" t="str">
        <v>OL00724</v>
      </c>
      <c r="IE186" s="73" t="str">
        <v>OL01250</v>
      </c>
      <c r="IF186" s="73" t="str">
        <v>OL01869, Threadless Blank</v>
      </c>
      <c r="IG186" s="73" t="str">
        <v>OL01870, Section</v>
      </c>
      <c r="IH186" s="73" t="str">
        <v>OL02255</v>
      </c>
      <c r="II186" s="73" t="str">
        <v>OL02255, Mfg. Tol.</v>
      </c>
      <c r="IJ186" s="73" t="str">
        <v>OL02302</v>
      </c>
      <c r="IK186" s="73" t="str">
        <v xml:space="preserve">OL02318  needed per image instructions </v>
      </c>
      <c r="IL186" s="73" t="str">
        <v>OL02556</v>
      </c>
      <c r="IM186" s="73" t="str">
        <v>OL02557</v>
      </c>
      <c r="IN186" s="73" t="str">
        <v>OL02567</v>
      </c>
      <c r="IO186" s="73" t="str">
        <v>OL02653</v>
      </c>
      <c r="IP186" s="73" t="str">
        <v>OL02718</v>
      </c>
      <c r="IQ186" s="73" t="str">
        <v>OL02841</v>
      </c>
      <c r="IR186" s="73" t="str">
        <v>OL02842</v>
      </c>
      <c r="IS186" s="73" t="str">
        <v>OL02844</v>
      </c>
      <c r="IT186" s="73" t="str">
        <v>OL02871</v>
      </c>
      <c r="IU186" s="73" t="str">
        <v>OL02887</v>
      </c>
      <c r="IV186" s="73" t="str">
        <v>OL03500</v>
      </c>
      <c r="IW186" s="73" t="str">
        <v>OL03766</v>
      </c>
      <c r="IX186" s="73" t="str">
        <v>OL03868</v>
      </c>
      <c r="IY186" s="73" t="str">
        <v>OL03869</v>
      </c>
      <c r="IZ186" s="73" t="str">
        <v>OL03870</v>
      </c>
      <c r="JA186" s="73" t="str">
        <v>OL03873, DWG# 100448-44</v>
      </c>
      <c r="JB186" s="73" t="str">
        <v>OL03949</v>
      </c>
      <c r="JC186" s="73" t="str">
        <v xml:space="preserve">OL04043, Section </v>
      </c>
      <c r="JD186" s="73" t="str">
        <v xml:space="preserve">OL04044, Section </v>
      </c>
      <c r="JE186" s="73" t="str">
        <v>OL04045</v>
      </c>
      <c r="JF186" s="73" t="str">
        <v>OL04045, Milled Feature</v>
      </c>
      <c r="JG186" s="73" t="str">
        <v>OL04063</v>
      </c>
      <c r="JH186" s="73" t="str">
        <v>OL04064</v>
      </c>
      <c r="JI186" s="73" t="str">
        <v>OL04065</v>
      </c>
      <c r="JJ186" s="73" t="str">
        <v>OL04181</v>
      </c>
      <c r="JK186" s="73" t="str">
        <v>OL04218</v>
      </c>
      <c r="JL186" s="73" t="str">
        <v>OL04224, See Image</v>
      </c>
      <c r="JM186" s="73" t="str">
        <v>OL04374</v>
      </c>
      <c r="JN186" s="73" t="str">
        <v>OL04375, Section M-M</v>
      </c>
      <c r="JO186" s="73" t="str">
        <v>OL04376, Section M-M</v>
      </c>
      <c r="JP186" s="73" t="str">
        <v>OL04443</v>
      </c>
      <c r="JQ186" s="73" t="str">
        <v>OL04444</v>
      </c>
      <c r="JR186" s="73" t="str">
        <v>OL05000</v>
      </c>
      <c r="JS186" s="73" t="str">
        <v>One side of slot</v>
      </c>
      <c r="JT186" s="73" t="str">
        <v>Other side of slot</v>
      </c>
      <c r="JU186" s="73" t="str">
        <v>Out of center more than .002 = Fail</v>
      </c>
      <c r="JV186" s="73" t="str">
        <v>Out of center more than.002 = Fail</v>
      </c>
      <c r="JW186" s="73" t="str">
        <v>Overlay OL02713</v>
      </c>
      <c r="JX186" s="73" t="str">
        <v>Overlay OL02714</v>
      </c>
      <c r="JY186" s="73" t="str">
        <v>Overlay OL02718</v>
      </c>
      <c r="JZ186" s="73" t="str">
        <v>Overlay OL03831, Mfg. Tol.</v>
      </c>
      <c r="KA186" s="73" t="str">
        <v>Part Without Slots</v>
      </c>
      <c r="KB186" s="73" t="str">
        <v>Part Without Slots, See Image</v>
      </c>
      <c r="KC186" s="73" t="str">
        <v xml:space="preserve">Pass = .0254 or Less </v>
      </c>
      <c r="KD186" s="73" t="str">
        <v>PD MIN = 4.361, PD MAX = 4.456</v>
      </c>
      <c r="KE186" s="73" t="str">
        <v>Per Balloon 2 Note</v>
      </c>
      <c r="KF186" s="73" t="str">
        <v>Per drawing note(s) 8.</v>
      </c>
      <c r="KG186" s="73" t="str">
        <v>Point or Sphere Tip</v>
      </c>
      <c r="KH186" s="73" t="str">
        <v>Point Tip</v>
      </c>
      <c r="KI186" s="73" t="str">
        <v>R.9 to R1.1 = Pass, See Image</v>
      </c>
      <c r="KJ186" s="73" t="str">
        <v>Ram Construction</v>
      </c>
      <c r="KK186" s="73" t="str">
        <v>Record Same Pass / Fail All Balloons</v>
      </c>
      <c r="KL186" s="73" t="str">
        <v>Ref. Balloon 1</v>
      </c>
      <c r="KM186" s="73" t="str">
        <v>Ref. Balloon 12</v>
      </c>
      <c r="KN186" s="73" t="str">
        <v>Ref. Balloon 13, 100% AQL</v>
      </c>
      <c r="KO186" s="73" t="str">
        <v>Ref. Balloon 2</v>
      </c>
      <c r="KP186" s="73" t="str">
        <v>Ref. Balloon 21, 100% AQL</v>
      </c>
      <c r="KQ186" s="73" t="str">
        <v>Ref. Balloon 4</v>
      </c>
      <c r="KR186" s="73" t="str">
        <v>Ref. Balloon 7</v>
      </c>
      <c r="KS186" s="73" t="str">
        <v>Ref. Balloon 8</v>
      </c>
      <c r="KT186" s="73" t="str">
        <v>Relieved Pin Gauges 09236 &amp; 09235</v>
      </c>
      <c r="KU186" s="73" t="str">
        <v>Rotate Part</v>
      </c>
      <c r="KV186" s="73" t="str">
        <v>Rotate Part, See Image</v>
      </c>
      <c r="KW186" s="73" t="str">
        <v>Same as Root Radius</v>
      </c>
      <c r="KX186" s="73" t="str">
        <v>Section</v>
      </c>
      <c r="KY186" s="73" t="str">
        <v>Section B-B</v>
      </c>
      <c r="KZ186" s="73" t="str">
        <v>Section B-B, Distance Between Grooves</v>
      </c>
      <c r="LA186" s="73" t="str">
        <v>Section C-C</v>
      </c>
      <c r="LB186" s="73" t="str">
        <v>Section Part</v>
      </c>
      <c r="LC186" s="73" t="str">
        <v>Section Part, Measured from Opposite Face</v>
      </c>
      <c r="LD186" s="73" t="str">
        <v>Section, Broachless Blank</v>
      </c>
      <c r="LE186" s="73" t="str">
        <v>Section, EXT. Sphere Location.</v>
      </c>
      <c r="LF186" s="73" t="str">
        <v>Section, Hex Cham. Ang.</v>
      </c>
      <c r="LG186" s="73" t="str">
        <v>Section, Hex Fillet Rad.</v>
      </c>
      <c r="LH186" s="73" t="str">
        <v>Section, INT. Feature</v>
      </c>
      <c r="LI186" s="73" t="str">
        <v>Section, INT. Sphere Location.</v>
      </c>
      <c r="LJ186" s="73" t="str">
        <v>Section, Mfg. Tol.</v>
      </c>
      <c r="LK186" s="73" t="str">
        <v>Section, Mfg. Tol., See Image</v>
      </c>
      <c r="LL186" s="73" t="str">
        <v>Section, OL00486</v>
      </c>
      <c r="LM186" s="73" t="str">
        <v>Section, OL00542</v>
      </c>
      <c r="LN186" s="73" t="str">
        <v>Section, OL00543</v>
      </c>
      <c r="LO186" s="73" t="str">
        <v>Section, OL00544</v>
      </c>
      <c r="LP186" s="73" t="str">
        <v>Section, OL00545</v>
      </c>
      <c r="LQ186" s="73" t="str">
        <v>Section, OL00546</v>
      </c>
      <c r="LR186" s="73" t="str">
        <v>Section, OL00547</v>
      </c>
      <c r="LS186" s="73" t="str">
        <v>Section, OL00555</v>
      </c>
      <c r="LT186" s="73" t="str">
        <v>Section, OL00725</v>
      </c>
      <c r="LU186" s="73" t="str">
        <v>Section, OL01430</v>
      </c>
      <c r="LV186" s="73" t="str">
        <v>Section, OL01434</v>
      </c>
      <c r="LW186" s="73" t="str">
        <v>Section, OL01435</v>
      </c>
      <c r="LX186" s="73" t="str">
        <v>Section, OL01807</v>
      </c>
      <c r="LY186" s="73" t="str">
        <v>Section, OL01830</v>
      </c>
      <c r="LZ186" s="73" t="str">
        <v>Section, OL02351</v>
      </c>
      <c r="MA186" s="73" t="str">
        <v>Section, OL02519</v>
      </c>
      <c r="MB186" s="73" t="str">
        <v>Section, OL02520</v>
      </c>
      <c r="MC186" s="73" t="str">
        <v>Section, OL02522</v>
      </c>
      <c r="MD186" s="73" t="str">
        <v>Section, OL02540</v>
      </c>
      <c r="ME186" s="73" t="str">
        <v>Section, OL02541</v>
      </c>
      <c r="MF186" s="73" t="str">
        <v>Section, OL02552</v>
      </c>
      <c r="MG186" s="73" t="str">
        <v>Section, OL02553</v>
      </c>
      <c r="MH186" s="73" t="str">
        <v>Section, OL02554</v>
      </c>
      <c r="MI186" s="73" t="str">
        <v>Section, OL02555</v>
      </c>
      <c r="MJ186" s="73" t="str">
        <v>Section, OL02558</v>
      </c>
      <c r="MK186" s="73" t="str">
        <v>Section, OL02559</v>
      </c>
      <c r="ML186" s="73" t="str">
        <v>Section, OL02560</v>
      </c>
      <c r="MM186" s="73" t="str">
        <v>Section, OL02619</v>
      </c>
      <c r="MN186" s="73" t="str">
        <v>Section, OL02620</v>
      </c>
      <c r="MO186" s="73" t="str">
        <v>Section, OL02621</v>
      </c>
      <c r="MP186" s="73" t="str">
        <v>Section, OL02622</v>
      </c>
      <c r="MQ186" s="73" t="str">
        <v>Section, OL02623</v>
      </c>
      <c r="MR186" s="73" t="str">
        <v>Section, OL02624</v>
      </c>
      <c r="MS186" s="73" t="str">
        <v>Section, OL02652</v>
      </c>
      <c r="MT186" s="73" t="str">
        <v>Section, OL02680</v>
      </c>
      <c r="MU186" s="73" t="str">
        <v>Section, OL02793</v>
      </c>
      <c r="MV186" s="73" t="str">
        <v>Section, OL02823</v>
      </c>
      <c r="MW186" s="73" t="str">
        <v>Section, OL02843</v>
      </c>
      <c r="MX186" s="73" t="str">
        <v>Section, OL03026, Ext.</v>
      </c>
      <c r="MY186" s="73" t="str">
        <v>Section, OL03026, Int.</v>
      </c>
      <c r="MZ186" s="73" t="str">
        <v>Section, OL03570, DWG# 100448-41</v>
      </c>
      <c r="NA186" s="73" t="str">
        <v>Section, OL03781</v>
      </c>
      <c r="NB186" s="73" t="str">
        <v>Section, OL03911</v>
      </c>
      <c r="NC186" s="73" t="str">
        <v>Section, OL03912</v>
      </c>
      <c r="ND186" s="73" t="str">
        <v>Section, OL03928</v>
      </c>
      <c r="NE186" s="73" t="str">
        <v>Section, OL03929</v>
      </c>
      <c r="NF186" s="73" t="str">
        <v>Section, OL04030</v>
      </c>
      <c r="NG186" s="73" t="str">
        <v>Section, OL04037</v>
      </c>
      <c r="NH186" s="73" t="str">
        <v>Section, OL04038</v>
      </c>
      <c r="NI186" s="73" t="str">
        <v>Section, OL04046</v>
      </c>
      <c r="NJ186" s="73" t="str">
        <v>Section, OL04065</v>
      </c>
      <c r="NK186" s="73" t="str">
        <v>Section, OL04066</v>
      </c>
      <c r="NL186" s="73" t="str">
        <v>Section, OL04067</v>
      </c>
      <c r="NM186" s="73" t="str">
        <v>Section, OL04069</v>
      </c>
      <c r="NN186" s="73" t="str">
        <v>Section, OL04071</v>
      </c>
      <c r="NO186" s="73" t="str">
        <v>Section, OL04173</v>
      </c>
      <c r="NP186" s="73" t="str">
        <v>Section, OL04174</v>
      </c>
      <c r="NQ186" s="73" t="str">
        <v>Section, OL04214</v>
      </c>
      <c r="NR186" s="73" t="str">
        <v>Section, OL04215</v>
      </c>
      <c r="NS186" s="73" t="str">
        <v>Section, OL04216</v>
      </c>
      <c r="NT186" s="73" t="str">
        <v>Section, OL04217</v>
      </c>
      <c r="NU186" s="73" t="str">
        <v>Section, Overlay OL02716</v>
      </c>
      <c r="NV186" s="73" t="str">
        <v>Section, Overlay OL02717</v>
      </c>
      <c r="NW186" s="73" t="str">
        <v>Section, See Image</v>
      </c>
      <c r="NX186" s="73" t="str">
        <v>Section, See Image, DWG# 100448-41</v>
      </c>
      <c r="NY186" s="73" t="str">
        <v>Section, Without Sots</v>
      </c>
      <c r="NZ186" s="73" t="str">
        <v>See Comments Sheet</v>
      </c>
      <c r="OA186" s="73" t="str">
        <v>See Comments Sheet, OL02318</v>
      </c>
      <c r="OB186" s="73" t="str">
        <v>See Image</v>
      </c>
      <c r="OC186" s="73" t="str">
        <v>See Image, .005 or Less = Pass</v>
      </c>
      <c r="OD186" s="73" t="str">
        <v>See Image, Check Near Radius</v>
      </c>
      <c r="OE186" s="73" t="str">
        <v>See Image, Constrained</v>
      </c>
      <c r="OF186" s="73" t="str">
        <v>See Image, Distance Between Flats</v>
      </c>
      <c r="OG186" s="73" t="str">
        <v xml:space="preserve">See Image, Mfg. Tol, Section A-A </v>
      </c>
      <c r="OH186" s="73" t="str">
        <v>See image, Mfg. Tol.</v>
      </c>
      <c r="OI186" s="73" t="str">
        <v>See Image, Mic. Across Flats</v>
      </c>
      <c r="OJ186" s="73" t="str">
        <v>See Image, OL02850</v>
      </c>
      <c r="OK186" s="73" t="str">
        <v>See Image, OL02880</v>
      </c>
      <c r="OL186" s="73" t="str">
        <v>See Image, OL03926</v>
      </c>
      <c r="OM186" s="73" t="str">
        <v>See Image, OL03927</v>
      </c>
      <c r="ON186" s="73" t="str">
        <v>See Image, OL04003</v>
      </c>
      <c r="OO186" s="73" t="str">
        <v>'See Image, OL04342,  Best Fit Joe Block</v>
      </c>
      <c r="OP186" s="73" t="str">
        <v>See Image, OL04342,  Blank</v>
      </c>
      <c r="OQ186" s="73" t="str">
        <v>See Image, OL04342, Blank</v>
      </c>
      <c r="OR186" s="73" t="str">
        <v>See Image, OL04343, Blank</v>
      </c>
      <c r="OS186" s="73" t="str">
        <v>See Image, Pass = .002 or Less</v>
      </c>
      <c r="OT186" s="73" t="str">
        <v>See Image, Rcd. MAX</v>
      </c>
      <c r="OU186" s="73" t="str">
        <v>See Image, Rcd. MIN</v>
      </c>
      <c r="OV186" s="73" t="str">
        <v>See Image, Section</v>
      </c>
      <c r="OW186" s="73" t="str">
        <v>See Image, Section A-A</v>
      </c>
      <c r="OX186" s="73" t="str">
        <v>See Image, Section B-B</v>
      </c>
      <c r="OY186" s="73" t="str">
        <v>See Image, Section B-B, TSC</v>
      </c>
      <c r="OZ186" s="73" t="str">
        <v>See Image, Shank Drawing # 18000-XX-XX A</v>
      </c>
      <c r="PA186" s="73" t="str">
        <v>Sequencial Laser 01, 120 Per Print</v>
      </c>
      <c r="PB186" s="73" t="str">
        <v>Set to .202, Zero on Thread Lead</v>
      </c>
      <c r="PC186" s="73" t="str">
        <v>Sharp OK, No Burr</v>
      </c>
      <c r="PD186" s="73" t="str">
        <v>Sharp OK, No Raised Edge, See Image</v>
      </c>
      <c r="PE186" s="73" t="str">
        <v>Sharp OK, No Raised Edges</v>
      </c>
      <c r="PF186" s="73" t="str">
        <v>Sharp okay no raised edge</v>
      </c>
      <c r="PG186" s="73" t="str">
        <v>Sharp Okay, No Burr</v>
      </c>
      <c r="PH186" s="73" t="str">
        <v>Sharp Okay, No Raised Edge</v>
      </c>
      <c r="PI186" s="73" t="str">
        <v>Sharp Okay, No Raised Edges,</v>
      </c>
      <c r="PJ186" s="73" t="str">
        <v>Sharp Okay, See Image</v>
      </c>
      <c r="PK186" s="73" t="str">
        <v xml:space="preserve">Start of Radius @ .195 </v>
      </c>
      <c r="PL186" s="73" t="str">
        <v xml:space="preserve">Start of Radius @ .21 </v>
      </c>
      <c r="PM186" s="73" t="str">
        <v xml:space="preserve">T.S.C. </v>
      </c>
      <c r="PN186" s="73" t="str">
        <v>Tangent Point</v>
      </c>
      <c r="PO186" s="73" t="str">
        <v>Tangent point of R.50</v>
      </c>
      <c r="PP186" s="73" t="str">
        <v>Taper Check, Mfg.Tol.</v>
      </c>
      <c r="PQ186" s="73" t="str">
        <v>Taper Check, Mfg.Tol., See Image</v>
      </c>
      <c r="PR186" s="73" t="str">
        <v>Thrd. Minor Ø</v>
      </c>
      <c r="PS186" s="73" t="str">
        <v>Thrd. Relief Ø</v>
      </c>
      <c r="PT186" s="73" t="str">
        <v>Threadless Blank</v>
      </c>
      <c r="PU186" s="73" t="str">
        <v>Threadless Blank, From Major Ø</v>
      </c>
      <c r="PV186" s="73" t="str">
        <v>Threadless Blank, Mfg. Tol.</v>
      </c>
      <c r="PW186" s="73" t="str">
        <v>Threadless Blank, Thrd. to Neck Rad.</v>
      </c>
      <c r="PX186" s="73" t="str">
        <v>Thredless Blank</v>
      </c>
      <c r="PY186" s="73" t="str">
        <v>To center of R.005</v>
      </c>
      <c r="PZ186" s="73" t="str">
        <v>Torx Min. Dia.</v>
      </c>
      <c r="QA186" s="73" t="str">
        <v>Turn Ø Free of Mill Marks</v>
      </c>
      <c r="QB186" s="73" t="str">
        <v>Use (Full) GO Hex</v>
      </c>
      <c r="QC186" s="73" t="str">
        <v>Use Balloon 1 FULL Gauge</v>
      </c>
      <c r="QD186" s="73" t="str">
        <v>Use Balloon 9 FULL GO</v>
      </c>
      <c r="QE186" s="73" t="str">
        <v>Use Best Fit Pin</v>
      </c>
      <c r="QF186" s="73" t="str">
        <v>Use Disk Tip</v>
      </c>
      <c r="QG186" s="73" t="str">
        <v>Use flat bottomed indicator tip.</v>
      </c>
      <c r="QH186" s="73" t="str">
        <v xml:space="preserve">Use Full .093 Go Hex </v>
      </c>
      <c r="QI186" s="73" t="str">
        <v xml:space="preserve">Use Full .0930 Go Hex </v>
      </c>
      <c r="QJ186" s="73" t="str">
        <v>Use Full .1235 Go Hex</v>
      </c>
      <c r="QK186" s="73" t="str">
        <v>Use Gauge K2-98-8019-04, See Image</v>
      </c>
      <c r="QL186" s="73" t="str">
        <v>Use large flat indicator tip</v>
      </c>
      <c r="QM186" s="73" t="str">
        <v>Use Pins.3330/.3350, See Image MAX NO-GO</v>
      </c>
      <c r="QN186" s="73" t="str">
        <v>Use Pointed Drop Indicator Tip</v>
      </c>
      <c r="QO186" s="73" t="str">
        <v>V-Block</v>
      </c>
      <c r="QP186" s="73" t="str">
        <v>V-Block,  AMB for 13</v>
      </c>
      <c r="QQ186" s="73" t="str">
        <v>V-Block,  Hex Cham. Dia.</v>
      </c>
      <c r="QR186" s="73" t="str">
        <v>V-Block, Hex Depth</v>
      </c>
      <c r="QS186" s="73" t="str">
        <v>VBU Gauge</v>
      </c>
      <c r="QT186" s="73" t="str">
        <v>Visibally smaller than HEX=Pass</v>
      </c>
      <c r="QU186" s="73" t="str">
        <v>Visual Per Drawing</v>
      </c>
      <c r="QV186" s="73" t="str">
        <v>Whirl Blank</v>
      </c>
      <c r="QW186" s="73" t="str">
        <v xml:space="preserve">Whirl Blank </v>
      </c>
      <c r="QX186" s="73" t="str">
        <v>Whirl Blank, Neck Rad. End to Head CL</v>
      </c>
      <c r="QY186" s="73" t="str">
        <v>Whirl Blank, Nose Start Dia.</v>
      </c>
      <c r="QZ186" s="73" t="str">
        <v>Whirl Blank, Nose Start Dist.</v>
      </c>
      <c r="RA186" s="73" t="str">
        <v>Whirl Blank, Thrd. Minor</v>
      </c>
      <c r="RB186" s="73" t="str">
        <v>Whirl Blank, Thrd. Pullout Dia.</v>
      </c>
      <c r="RC186" s="73" t="str">
        <v>Whole Part, Removal is at Assy. Level</v>
      </c>
      <c r="RD186" s="73" t="str">
        <v>Wide Area</v>
      </c>
      <c r="RE186" s="73" t="str">
        <v>Zero on End of Go Gauge</v>
      </c>
    </row>
    <row r="187" spans="1:473">
      <c r="A187" s="73" t="s">
        <v>823</v>
      </c>
      <c r="C187" s="73" t="str" cm="1">
        <f t="array" ref="C187:RE187">TRANSPOSE(_xlfn._xlws.SORT(_xlfn._xlws.FILTER($A$2:$A$600,ISNUMBER(SEARCH('PartLib Table'!M194,$A$2:$A$600)),"not found")))</f>
        <v xml:space="preserve"> 'C', Whirl Blank</v>
      </c>
      <c r="D187" s="73" t="str">
        <v xml:space="preserve"> See Image, Constrained</v>
      </c>
      <c r="E187" s="73" t="str">
        <v>(.04 to .12 range = Pass)</v>
      </c>
      <c r="F187" s="73" t="str">
        <v>(.042 FULL) Go Pin Seat Fully</v>
      </c>
      <c r="G187" s="73" t="str">
        <v>(B), Mfg. Tol.</v>
      </c>
      <c r="H187" s="73" t="str">
        <v>(B), O.A.L.</v>
      </c>
      <c r="I187" s="73" t="str">
        <v>.001 or less =Pass</v>
      </c>
      <c r="J187" s="73" t="str">
        <v>.001 or less out of center = Pass</v>
      </c>
      <c r="K187" s="73" t="str">
        <v>.002 or Less = Pass</v>
      </c>
      <c r="L187" s="73" t="str">
        <v>.002 or Less out of center = Pass</v>
      </c>
      <c r="M187" s="73" t="str">
        <v>.005 to .015 = Pass</v>
      </c>
      <c r="N187" s="73" t="str">
        <v>.0125 Mean, Section</v>
      </c>
      <c r="O187" s="73" t="str">
        <v>.025 or Less in X &amp; Y=Pass</v>
      </c>
      <c r="P187" s="73" t="str">
        <v>.038 Mean</v>
      </c>
      <c r="Q187" s="73" t="str">
        <v>.063 MM = .0024 IN, See Image</v>
      </c>
      <c r="R187" s="73" t="str">
        <v>.063MM = .0024"</v>
      </c>
      <c r="S187" s="73" t="str">
        <v>.243 NO-GO, Unconstrained, Must Not Start</v>
      </c>
      <c r="T187" s="73" t="str">
        <v>@ Back Face &amp; ID, No Raised Edge</v>
      </c>
      <c r="U187" s="73" t="str">
        <v>@ Back Face &amp; OD, No Raised Edge</v>
      </c>
      <c r="V187" s="73" t="str">
        <v>@ ID &amp; FACE</v>
      </c>
      <c r="W187" s="73" t="str">
        <v>@ OD &amp; BACK FACE</v>
      </c>
      <c r="X187" s="73" t="str">
        <v>@ OD &amp; FACE</v>
      </c>
      <c r="Y187" s="73" t="str">
        <v>Across from slot</v>
      </c>
      <c r="Z187" s="73" t="str">
        <v>All Edge Breaks</v>
      </c>
      <c r="AA187" s="73" t="str">
        <v>Attached to bar stock</v>
      </c>
      <c r="AB187" s="73" t="str">
        <v xml:space="preserve">Back Turn Fillet Rad. </v>
      </c>
      <c r="AC187" s="73" t="str">
        <v>Balloon 1 (DWG FRM0105 Page 2, NV-27)</v>
      </c>
      <c r="AD187" s="73" t="str">
        <v>Balloon 1 (DWG FRM0105, NV-30)</v>
      </c>
      <c r="AE187" s="73" t="str">
        <v>Balloon 1 (P# 9890002-20) OL00429/A</v>
      </c>
      <c r="AF187" s="73" t="str">
        <v>Balloon 1, DWG#FRM0105</v>
      </c>
      <c r="AG187" s="73" t="str">
        <v>Balloon 11, See Image</v>
      </c>
      <c r="AH187" s="73" t="str">
        <v xml:space="preserve">Balloon 2 (DWG FRM0105 Page 2, NV-27) </v>
      </c>
      <c r="AI187" s="73" t="str">
        <v>Balloon 2 (DWG FRM0105, NV-30)</v>
      </c>
      <c r="AJ187" s="73" t="str">
        <v>Balloon 2 (P# 9890002-20)</v>
      </c>
      <c r="AK187" s="73" t="str">
        <v>Balloon 2, DWG#FRM0105</v>
      </c>
      <c r="AL187" s="73" t="str">
        <v>Balloon 2, DWG#FRM0105, See Image</v>
      </c>
      <c r="AM187" s="73" t="str">
        <v>Balloon 3 (DWG FRM0105, NV-30 Minor)</v>
      </c>
      <c r="AN187" s="73" t="str">
        <v>Balloon 3 (DWG FRM0105, NV-30)</v>
      </c>
      <c r="AO187" s="73" t="str">
        <v>Balloon 3 (P# 9890002-20)</v>
      </c>
      <c r="AP187" s="73" t="str">
        <v>Balloon 4</v>
      </c>
      <c r="AQ187" s="73" t="str">
        <v>Balloon 4 (P# 9890002-20)</v>
      </c>
      <c r="AR187" s="73" t="str">
        <v>Below Middle Band</v>
      </c>
      <c r="AS187" s="73" t="str">
        <v>Best Fit Pin, .003 or Less =Pass</v>
      </c>
      <c r="AT187" s="73" t="str">
        <v>Blank</v>
      </c>
      <c r="AU187" s="73" t="str">
        <v>Blank Turn Maj.</v>
      </c>
      <c r="AV187" s="73" t="str">
        <v>Blank Turn Maj. Mill Flt., OL4172</v>
      </c>
      <c r="AW187" s="73" t="str">
        <v>Blank Without .010 Slots</v>
      </c>
      <c r="AX187" s="73" t="str">
        <v>Blank Without .010 Slots, Section</v>
      </c>
      <c r="AY187" s="73" t="str">
        <v>Blank without thread</v>
      </c>
      <c r="AZ187" s="73" t="str">
        <v xml:space="preserve">Blank, Center of V Grv. </v>
      </c>
      <c r="BA187" s="73" t="str">
        <v>Blank, Check R adjacent Balloon 17</v>
      </c>
      <c r="BB187" s="73" t="str">
        <v>Blank, EXT. Feature</v>
      </c>
      <c r="BC187" s="73" t="str">
        <v>Blank, See Image, OL04335</v>
      </c>
      <c r="BD187" s="73" t="str">
        <v>Blank, See Image, OL04336</v>
      </c>
      <c r="BE187" s="73" t="str">
        <v xml:space="preserve">Blank, Thrd. </v>
      </c>
      <c r="BF187" s="73" t="str">
        <v>Blank, Turn Tip</v>
      </c>
      <c r="BG187" s="73" t="str">
        <v>Blank, Without Thrd.</v>
      </c>
      <c r="BH187" s="73" t="str">
        <v>Blank, Without Thread</v>
      </c>
      <c r="BI187" s="73" t="str">
        <v xml:space="preserve">Blunt Start Blend to Minor </v>
      </c>
      <c r="BJ187" s="73" t="str">
        <v>Calc., Use Go HEX</v>
      </c>
      <c r="BK187" s="73" t="str">
        <v>Can't dig into OD</v>
      </c>
      <c r="BL187" s="73" t="str">
        <v>Carbide Gauge</v>
      </c>
      <c r="BM187" s="73" t="str">
        <v xml:space="preserve">Center of V Grv. </v>
      </c>
      <c r="BN187" s="73" t="str">
        <v>Centered Less than .03 = Pass</v>
      </c>
      <c r="BO187" s="73" t="str">
        <v>Centered within .0005 or Less = Pass</v>
      </c>
      <c r="BP187" s="73" t="str">
        <v>Centered within .001 or Less = Pass</v>
      </c>
      <c r="BQ187" s="73" t="str">
        <v>Centered within .0254 or Less = Pass</v>
      </c>
      <c r="BR187" s="73" t="str">
        <v>Check close to Rod Slot</v>
      </c>
      <c r="BS187" s="73" t="str">
        <v>Check every other hole</v>
      </c>
      <c r="BT187" s="73" t="str">
        <v>Check Go over full length of slot.</v>
      </c>
      <c r="BU187" s="73" t="str">
        <v>Check Near Closed End</v>
      </c>
      <c r="BV187" s="73" t="str">
        <v>Check per Print View, Away from Rod Slot</v>
      </c>
      <c r="BW187" s="73" t="str">
        <v>Check to Balloon 30 Go Pin</v>
      </c>
      <c r="BX187" s="73" t="str">
        <v>Check with .2705 SET Pin Inside Part</v>
      </c>
      <c r="BY187" s="73" t="str">
        <v>Check with Hex Up</v>
      </c>
      <c r="BZ187" s="73" t="str">
        <v>CMM Blank</v>
      </c>
      <c r="CA187" s="73" t="str">
        <v>Confirm Full Radius</v>
      </c>
      <c r="CB187" s="73" t="str">
        <v>Constrained in fixture</v>
      </c>
      <c r="CC187" s="73" t="str">
        <v>Constrained with Ring</v>
      </c>
      <c r="CD187" s="73" t="str">
        <v>Constrained, See Image</v>
      </c>
      <c r="CE187" s="73" t="str">
        <v>Dim. "A"</v>
      </c>
      <c r="CF187" s="73" t="str">
        <v>Dim. "B"</v>
      </c>
      <c r="CG187" s="73" t="str">
        <v>Dim. "C"</v>
      </c>
      <c r="CH187" s="73" t="str">
        <v>Dim. "D", Whirl Blank</v>
      </c>
      <c r="CI187" s="73" t="str">
        <v>Dim. "G"</v>
      </c>
      <c r="CJ187" s="73" t="str">
        <v>Dim. E, Blank Turn Maj. &amp;  Mill Flt</v>
      </c>
      <c r="CK187" s="73" t="str">
        <v>Dim. E, Blank Turn Maj.&amp;  Mill Flt</v>
      </c>
      <c r="CL187" s="73" t="str">
        <v>Dim. H, Whirl Blank</v>
      </c>
      <c r="CM187" s="73" t="str">
        <v>Dim. J, 'Blank Turn Maj. &amp; Whirl Blank</v>
      </c>
      <c r="CN187" s="73" t="str">
        <v>Disk Drop Indicator Tip</v>
      </c>
      <c r="CO187" s="73" t="str">
        <v>DWG 100448-15, Balloon F_1</v>
      </c>
      <c r="CP187" s="73" t="str">
        <v>DWG 100448-15, OL02571</v>
      </c>
      <c r="CQ187" s="73" t="str">
        <v>DWG 100448-41</v>
      </c>
      <c r="CR187" s="73" t="str">
        <v>DWG 9890040, (10E),Section Part, OL01139</v>
      </c>
      <c r="CS187" s="73" t="str">
        <v>DWG 9890040, (10E),Section, OL01139</v>
      </c>
      <c r="CT187" s="73" t="str">
        <v>DWG 9890040, (11E)</v>
      </c>
      <c r="CU187" s="73" t="str">
        <v>DWG 9890040, (11E), Pins with Flats</v>
      </c>
      <c r="CV187" s="73" t="str">
        <v>DWG 9890040, (12E),  Pass=.002 or less</v>
      </c>
      <c r="CW187" s="73" t="str">
        <v>DWG 9890040, (12E), See Image</v>
      </c>
      <c r="CX187" s="73" t="str">
        <v>DWG 9890040, (1E), OL01431</v>
      </c>
      <c r="CY187" s="73" t="str">
        <v>DWG 9890040, (1E), OL01432</v>
      </c>
      <c r="CZ187" s="73" t="str">
        <v>DWG 9890040, (2E), OL01432</v>
      </c>
      <c r="DA187" s="73" t="str">
        <v>DWG 9890040, (3E)</v>
      </c>
      <c r="DB187" s="73" t="str">
        <v>DWG 9890040, (4E)</v>
      </c>
      <c r="DC187" s="73" t="str">
        <v>DWG 9890040, (5E), OL02336</v>
      </c>
      <c r="DD187" s="73" t="str">
        <v>DWG 9890040, (6E)</v>
      </c>
      <c r="DE187" s="73" t="str">
        <v>DWG 9890040, (7E)</v>
      </c>
      <c r="DF187" s="73" t="str">
        <v>DWG 9890040, (8E), OL01433</v>
      </c>
      <c r="DG187" s="73" t="str">
        <v>DWG 9890040, (8E), OL01433, Section</v>
      </c>
      <c r="DH187" s="73" t="str">
        <v>DWG 9890040, (9E), Close to Rod Slot</v>
      </c>
      <c r="DI187" s="73" t="str">
        <v>DWG 9890040, (9E),Close to Rod Slot</v>
      </c>
      <c r="DJ187" s="73" t="str">
        <v>DWG FRM0105 PAGE 2</v>
      </c>
      <c r="DK187" s="73" t="str">
        <v>DWG# 100448-41</v>
      </c>
      <c r="DL187" s="73" t="str">
        <v>DWG# 100448-44</v>
      </c>
      <c r="DM187" s="73" t="str">
        <v>DWG# 9890003  (1), Section OL00436/A</v>
      </c>
      <c r="DN187" s="73" t="str">
        <v>DWG# 9890003 (3), Ring Gauge Constrained</v>
      </c>
      <c r="DO187" s="73" t="str">
        <v>DWG# 9890003 (4), Section</v>
      </c>
      <c r="DP187" s="73" t="str">
        <v>DWG#100448-26, Balloon 1K, OL02350</v>
      </c>
      <c r="DQ187" s="73" t="str">
        <v>DWG#100448-26, Balloon 2K, OL02350</v>
      </c>
      <c r="DR187" s="73" t="str">
        <v>DWG#100448-26, Balloon 3K, OL02363</v>
      </c>
      <c r="DS187" s="73" t="str">
        <v>DWG#100448-26, Balloon 4K</v>
      </c>
      <c r="DT187" s="73" t="str">
        <v>DWG#100448-26, Balloon 5K, Section</v>
      </c>
      <c r="DU187" s="73" t="str">
        <v>DWG#100448-26, Balloon 6K</v>
      </c>
      <c r="DV187" s="73" t="str">
        <v>DWG#100448-26, Balloon 7K, Section</v>
      </c>
      <c r="DW187" s="73" t="str">
        <v>DWG#100448-26, Mfg. Tol.</v>
      </c>
      <c r="DX187" s="73" t="str">
        <v>DWG#9890003 (2) Ring Gauge Constrained</v>
      </c>
      <c r="DY187" s="73" t="str">
        <v>DWG#9890044</v>
      </c>
      <c r="DZ187" s="73" t="str">
        <v>DWG#9890044 .1985 to .2005=Pass</v>
      </c>
      <c r="EA187" s="73" t="str">
        <v>DWG#9890044 Overlay OL02441</v>
      </c>
      <c r="EB187" s="73" t="str">
        <v>DWG#9890044, OL02441</v>
      </c>
      <c r="EC187" s="73" t="str">
        <v>DWG#FRM0105</v>
      </c>
      <c r="ED187" s="73" t="str">
        <v>EXT.</v>
      </c>
      <c r="EE187" s="73" t="str">
        <v>EXT. Section, OL02460</v>
      </c>
      <c r="EF187" s="73" t="str">
        <v>EXT., OL04223</v>
      </c>
      <c r="EG187" s="73" t="str">
        <v>Flat Drop Indicator Tip</v>
      </c>
      <c r="EH187" s="73" t="str">
        <v>Full Go Pin, No Light, at Radius</v>
      </c>
      <c r="EI187" s="73" t="str">
        <v>Function Check</v>
      </c>
      <c r="EJ187" s="73" t="str">
        <v>GO Function Gauge</v>
      </c>
      <c r="EK187" s="73" t="str">
        <v>Go Gauge for Balloon 1 &amp; 4</v>
      </c>
      <c r="EL187" s="73" t="str">
        <v>Go Pin must pass through</v>
      </c>
      <c r="EM187" s="73" t="str">
        <v>Greater than .005 = Fail, Section</v>
      </c>
      <c r="EN187" s="73" t="str">
        <v>Greater than .025 out of center = Fail</v>
      </c>
      <c r="EO187" s="73" t="str">
        <v>Greater than 2.6 = Pass</v>
      </c>
      <c r="EP187" s="73" t="str">
        <v>Green = Pass, Red = Fail</v>
      </c>
      <c r="EQ187" s="73" t="str">
        <v>Hex Depth</v>
      </c>
      <c r="ER187" s="73" t="str">
        <v>Hex Minor</v>
      </c>
      <c r="ES187" s="73" t="str">
        <v>Hole Dia.</v>
      </c>
      <c r="ET187" s="73" t="str">
        <v>Hook or Disk Tip</v>
      </c>
      <c r="EU187" s="73" t="str">
        <v>ID Sphere Finish</v>
      </c>
      <c r="EV187" s="73" t="str">
        <v>ID/OD Both Sides, Diff. .002 or less = Pass</v>
      </c>
      <c r="EW187" s="73" t="str">
        <v>If Looks Big, Section</v>
      </c>
      <c r="EX187" s="73" t="str">
        <v>If Looks Small, Section</v>
      </c>
      <c r="EY187" s="73" t="str">
        <v>Insp. Close to Break Away, Mfg.Tol.</v>
      </c>
      <c r="EZ187" s="73" t="str">
        <v>INT.</v>
      </c>
      <c r="FA187" s="73" t="str">
        <v>INT. Section, OL02460</v>
      </c>
      <c r="FB187" s="73" t="str">
        <v>INT., OL04223</v>
      </c>
      <c r="FC187" s="73" t="str">
        <v>Intersect. of 7.7 &amp; R0.10</v>
      </c>
      <c r="FD187" s="73" t="str">
        <v>Intersect. of 8.79 and R.25 MAX</v>
      </c>
      <c r="FE187" s="73" t="str">
        <v>Keep Ind. Tip away from corner</v>
      </c>
      <c r="FF187" s="73" t="str">
        <v>L31</v>
      </c>
      <c r="FG187" s="73" t="str">
        <v>Laser Mark</v>
      </c>
      <c r="FH187" s="73" t="str">
        <v>LASER PER NOTE 4</v>
      </c>
      <c r="FI187" s="73" t="str">
        <v>LASER PER NOTE 4, Final Check 1 only</v>
      </c>
      <c r="FJ187" s="73" t="str">
        <v>Less than .002 out of center = Pass</v>
      </c>
      <c r="FK187" s="73" t="str">
        <v>Less than 2.75 = Pass, Section</v>
      </c>
      <c r="FL187" s="73" t="str">
        <v>List as pin. Not Calibrated</v>
      </c>
      <c r="FM187" s="73" t="str">
        <v>M9 X 1.25 BUTT See Comment Image</v>
      </c>
      <c r="FN187" s="73" t="str">
        <v>Manual Section</v>
      </c>
      <c r="FO187" s="73" t="str">
        <v>Max Deep .241 NO-GO =.42</v>
      </c>
      <c r="FP187" s="73" t="str">
        <v>MAX Depth of (Note 7) .241 NO-GO Pin</v>
      </c>
      <c r="FQ187" s="73" t="str">
        <v>Measure from Blue Line, See Image</v>
      </c>
      <c r="FR187" s="73" t="str">
        <v>Measure Width of Blue Area, See Image</v>
      </c>
      <c r="FS187" s="73" t="str">
        <v>Mfg. Tol</v>
      </c>
      <c r="FT187" s="73" t="str">
        <v>Mfg. Tol, See Image</v>
      </c>
      <c r="FU187" s="73" t="str">
        <v>Mfg. Tol.</v>
      </c>
      <c r="FV187" s="73" t="str">
        <v>Mfg. Tol. "A"</v>
      </c>
      <c r="FW187" s="73" t="str">
        <v>Mfg. Tol. (Zero on Gauge Full Dia. Lead)</v>
      </c>
      <c r="FX187" s="73" t="str">
        <v>Mfg. Tol. Balloon 11, See Image</v>
      </c>
      <c r="FY187" s="73" t="str">
        <v>Mfg. Tol. Balloon 4</v>
      </c>
      <c r="FZ187" s="73" t="str">
        <v>Mfg. Tol. Balloon 7</v>
      </c>
      <c r="GA187" s="73" t="str">
        <v xml:space="preserve">Mfg. Tol. C-Bore Face (Ballo 28) </v>
      </c>
      <c r="GB187" s="73" t="str">
        <v>Mfg. Tol. Section</v>
      </c>
      <c r="GC187" s="73" t="str">
        <v>Mfg. Tol. See Image</v>
      </c>
      <c r="GD187" s="73" t="str">
        <v>Mfg. Tol., 3 Places, Record MAX</v>
      </c>
      <c r="GE187" s="73" t="str">
        <v>Mfg. Tol., Balloon 11</v>
      </c>
      <c r="GF187" s="73" t="str">
        <v>Mfg. Tol., Balloon 7</v>
      </c>
      <c r="GG187" s="73" t="str">
        <v>Mfg. Tol., Blank</v>
      </c>
      <c r="GH187" s="73" t="str">
        <v>Mfg. Tol., Blank, Balloon 12</v>
      </c>
      <c r="GI187" s="73" t="str">
        <v>Mfg. Tol., Blend to SØ.320</v>
      </c>
      <c r="GJ187" s="73" t="str">
        <v>Mfg. Tol., Calculation</v>
      </c>
      <c r="GK187" s="73" t="str">
        <v>Mfg. Tol., For Mill Fixture</v>
      </c>
      <c r="GL187" s="73" t="str">
        <v>Mfg. Tol., L32</v>
      </c>
      <c r="GM187" s="73" t="str">
        <v>Mfg. Tol., L33</v>
      </c>
      <c r="GN187" s="73" t="str">
        <v>Mfg. Tol., No Tool Marks</v>
      </c>
      <c r="GO187" s="73" t="str">
        <v>Mfg. Tol., OL03361</v>
      </c>
      <c r="GP187" s="73" t="str">
        <v>Mfg. Tol., Record off center value</v>
      </c>
      <c r="GQ187" s="73" t="str">
        <v>Mfg. Tol., Same 3 Places, Record MIN</v>
      </c>
      <c r="GR187" s="73" t="str">
        <v>Mfg. Tol., Section</v>
      </c>
      <c r="GS187" s="73" t="str">
        <v>Mfg. Tol., Section B-B</v>
      </c>
      <c r="GT187" s="73" t="str">
        <v>Mfg. Tol., Section, OL03361</v>
      </c>
      <c r="GU187" s="73" t="str">
        <v>Mfg. Tol., Section, Per Note 2</v>
      </c>
      <c r="GV187" s="73" t="str">
        <v>Mfg. Tol., See Image</v>
      </c>
      <c r="GW187" s="73" t="str">
        <v>Mfg. Tol., See Image, Bore in Blue</v>
      </c>
      <c r="GX187" s="73" t="str">
        <v>Mfg. Tol., See Image, Hook Tip</v>
      </c>
      <c r="GY187" s="73" t="str">
        <v>Mfg. Tol., Sharp Okay No Burr</v>
      </c>
      <c r="GZ187" s="73" t="str">
        <v>Mfg. Tol., Threadless Blank</v>
      </c>
      <c r="HA187" s="73" t="str">
        <v>Mfg.Tol.</v>
      </c>
      <c r="HB187" s="73" t="str">
        <v>Mgf. To., T.S.C.</v>
      </c>
      <c r="HC187" s="73" t="str">
        <v>Milled Feature</v>
      </c>
      <c r="HD187" s="73" t="str">
        <v>Milled Feature, OL04045</v>
      </c>
      <c r="HE187" s="73" t="str">
        <v>More than .0005 out of center = Fail</v>
      </c>
      <c r="HF187" s="73" t="str">
        <v>Must Pass Through</v>
      </c>
      <c r="HG187" s="73" t="str">
        <v>Must pass through gauge</v>
      </c>
      <c r="HH187" s="73" t="str">
        <v>Must Pass Through Go Gauge</v>
      </c>
      <c r="HI187" s="73" t="str">
        <v>Must Pass, See Image.</v>
      </c>
      <c r="HJ187" s="73" t="str">
        <v>NA</v>
      </c>
      <c r="HK187" s="73" t="str">
        <v>Narrow Area</v>
      </c>
      <c r="HL187" s="73" t="str">
        <v>Near Balloon 21</v>
      </c>
      <c r="HM187" s="73" t="str">
        <v>Near Datum B</v>
      </c>
      <c r="HN187" s="73" t="str">
        <v>Neck Dia.</v>
      </c>
      <c r="HO187" s="73" t="str">
        <v>Neck to Head Rad.</v>
      </c>
      <c r="HP187" s="73" t="str">
        <v>No Copper Deposits Allowed</v>
      </c>
      <c r="HQ187" s="73" t="str">
        <v>No Section</v>
      </c>
      <c r="HR187" s="73" t="str">
        <v>No Section, .01 to .014 = Pass</v>
      </c>
      <c r="HS187" s="73" t="str">
        <v>No Section, Rotate Part</v>
      </c>
      <c r="HT187" s="73" t="str">
        <v>No Section, See Image</v>
      </c>
      <c r="HU187" s="73" t="str">
        <v>No Slot, Section B-B</v>
      </c>
      <c r="HV187" s="73" t="str">
        <v>No visual step = Pass</v>
      </c>
      <c r="HW187" s="73" t="str">
        <v>Not to exceed .95 Deep</v>
      </c>
      <c r="HX187" s="73" t="str">
        <v>Note 1</v>
      </c>
      <c r="HY187" s="73" t="str">
        <v>OL00333/A</v>
      </c>
      <c r="HZ187" s="73" t="str">
        <v>OL00519</v>
      </c>
      <c r="IA187" s="73" t="str">
        <v>OL00520</v>
      </c>
      <c r="IB187" s="73" t="str">
        <v>OL00529</v>
      </c>
      <c r="IC187" s="73" t="str">
        <v>OL00542</v>
      </c>
      <c r="ID187" s="73" t="str">
        <v>OL00724</v>
      </c>
      <c r="IE187" s="73" t="str">
        <v>OL01250</v>
      </c>
      <c r="IF187" s="73" t="str">
        <v>OL01869, Threadless Blank</v>
      </c>
      <c r="IG187" s="73" t="str">
        <v>OL01870, Section</v>
      </c>
      <c r="IH187" s="73" t="str">
        <v>OL02255</v>
      </c>
      <c r="II187" s="73" t="str">
        <v>OL02255, Mfg. Tol.</v>
      </c>
      <c r="IJ187" s="73" t="str">
        <v>OL02302</v>
      </c>
      <c r="IK187" s="73" t="str">
        <v xml:space="preserve">OL02318  needed per image instructions </v>
      </c>
      <c r="IL187" s="73" t="str">
        <v>OL02556</v>
      </c>
      <c r="IM187" s="73" t="str">
        <v>OL02557</v>
      </c>
      <c r="IN187" s="73" t="str">
        <v>OL02567</v>
      </c>
      <c r="IO187" s="73" t="str">
        <v>OL02653</v>
      </c>
      <c r="IP187" s="73" t="str">
        <v>OL02718</v>
      </c>
      <c r="IQ187" s="73" t="str">
        <v>OL02841</v>
      </c>
      <c r="IR187" s="73" t="str">
        <v>OL02842</v>
      </c>
      <c r="IS187" s="73" t="str">
        <v>OL02844</v>
      </c>
      <c r="IT187" s="73" t="str">
        <v>OL02871</v>
      </c>
      <c r="IU187" s="73" t="str">
        <v>OL02887</v>
      </c>
      <c r="IV187" s="73" t="str">
        <v>OL03500</v>
      </c>
      <c r="IW187" s="73" t="str">
        <v>OL03766</v>
      </c>
      <c r="IX187" s="73" t="str">
        <v>OL03868</v>
      </c>
      <c r="IY187" s="73" t="str">
        <v>OL03869</v>
      </c>
      <c r="IZ187" s="73" t="str">
        <v>OL03870</v>
      </c>
      <c r="JA187" s="73" t="str">
        <v>OL03873, DWG# 100448-44</v>
      </c>
      <c r="JB187" s="73" t="str">
        <v>OL03949</v>
      </c>
      <c r="JC187" s="73" t="str">
        <v xml:space="preserve">OL04043, Section </v>
      </c>
      <c r="JD187" s="73" t="str">
        <v xml:space="preserve">OL04044, Section </v>
      </c>
      <c r="JE187" s="73" t="str">
        <v>OL04045</v>
      </c>
      <c r="JF187" s="73" t="str">
        <v>OL04045, Milled Feature</v>
      </c>
      <c r="JG187" s="73" t="str">
        <v>OL04063</v>
      </c>
      <c r="JH187" s="73" t="str">
        <v>OL04064</v>
      </c>
      <c r="JI187" s="73" t="str">
        <v>OL04065</v>
      </c>
      <c r="JJ187" s="73" t="str">
        <v>OL04181</v>
      </c>
      <c r="JK187" s="73" t="str">
        <v>OL04218</v>
      </c>
      <c r="JL187" s="73" t="str">
        <v>OL04224, See Image</v>
      </c>
      <c r="JM187" s="73" t="str">
        <v>OL04374</v>
      </c>
      <c r="JN187" s="73" t="str">
        <v>OL04375, Section M-M</v>
      </c>
      <c r="JO187" s="73" t="str">
        <v>OL04376, Section M-M</v>
      </c>
      <c r="JP187" s="73" t="str">
        <v>OL04443</v>
      </c>
      <c r="JQ187" s="73" t="str">
        <v>OL04444</v>
      </c>
      <c r="JR187" s="73" t="str">
        <v>OL05000</v>
      </c>
      <c r="JS187" s="73" t="str">
        <v>One side of slot</v>
      </c>
      <c r="JT187" s="73" t="str">
        <v>Other side of slot</v>
      </c>
      <c r="JU187" s="73" t="str">
        <v>Out of center more than .002 = Fail</v>
      </c>
      <c r="JV187" s="73" t="str">
        <v>Out of center more than.002 = Fail</v>
      </c>
      <c r="JW187" s="73" t="str">
        <v>Overlay OL02713</v>
      </c>
      <c r="JX187" s="73" t="str">
        <v>Overlay OL02714</v>
      </c>
      <c r="JY187" s="73" t="str">
        <v>Overlay OL02718</v>
      </c>
      <c r="JZ187" s="73" t="str">
        <v>Overlay OL03831, Mfg. Tol.</v>
      </c>
      <c r="KA187" s="73" t="str">
        <v>Part Without Slots</v>
      </c>
      <c r="KB187" s="73" t="str">
        <v>Part Without Slots, See Image</v>
      </c>
      <c r="KC187" s="73" t="str">
        <v xml:space="preserve">Pass = .0254 or Less </v>
      </c>
      <c r="KD187" s="73" t="str">
        <v>PD MIN = 4.361, PD MAX = 4.456</v>
      </c>
      <c r="KE187" s="73" t="str">
        <v>Per Balloon 2 Note</v>
      </c>
      <c r="KF187" s="73" t="str">
        <v>Per drawing note(s) 8.</v>
      </c>
      <c r="KG187" s="73" t="str">
        <v>Point or Sphere Tip</v>
      </c>
      <c r="KH187" s="73" t="str">
        <v>Point Tip</v>
      </c>
      <c r="KI187" s="73" t="str">
        <v>R.9 to R1.1 = Pass, See Image</v>
      </c>
      <c r="KJ187" s="73" t="str">
        <v>Ram Construction</v>
      </c>
      <c r="KK187" s="73" t="str">
        <v>Record Same Pass / Fail All Balloons</v>
      </c>
      <c r="KL187" s="73" t="str">
        <v>Ref. Balloon 1</v>
      </c>
      <c r="KM187" s="73" t="str">
        <v>Ref. Balloon 12</v>
      </c>
      <c r="KN187" s="73" t="str">
        <v>Ref. Balloon 13, 100% AQL</v>
      </c>
      <c r="KO187" s="73" t="str">
        <v>Ref. Balloon 2</v>
      </c>
      <c r="KP187" s="73" t="str">
        <v>Ref. Balloon 21, 100% AQL</v>
      </c>
      <c r="KQ187" s="73" t="str">
        <v>Ref. Balloon 4</v>
      </c>
      <c r="KR187" s="73" t="str">
        <v>Ref. Balloon 7</v>
      </c>
      <c r="KS187" s="73" t="str">
        <v>Ref. Balloon 8</v>
      </c>
      <c r="KT187" s="73" t="str">
        <v>Relieved Pin Gauges 09236 &amp; 09235</v>
      </c>
      <c r="KU187" s="73" t="str">
        <v>Rotate Part</v>
      </c>
      <c r="KV187" s="73" t="str">
        <v>Rotate Part, See Image</v>
      </c>
      <c r="KW187" s="73" t="str">
        <v>Same as Root Radius</v>
      </c>
      <c r="KX187" s="73" t="str">
        <v>Section</v>
      </c>
      <c r="KY187" s="73" t="str">
        <v>Section B-B</v>
      </c>
      <c r="KZ187" s="73" t="str">
        <v>Section B-B, Distance Between Grooves</v>
      </c>
      <c r="LA187" s="73" t="str">
        <v>Section C-C</v>
      </c>
      <c r="LB187" s="73" t="str">
        <v>Section Part</v>
      </c>
      <c r="LC187" s="73" t="str">
        <v>Section Part, Measured from Opposite Face</v>
      </c>
      <c r="LD187" s="73" t="str">
        <v>Section, Broachless Blank</v>
      </c>
      <c r="LE187" s="73" t="str">
        <v>Section, EXT. Sphere Location.</v>
      </c>
      <c r="LF187" s="73" t="str">
        <v>Section, Hex Cham. Ang.</v>
      </c>
      <c r="LG187" s="73" t="str">
        <v>Section, Hex Fillet Rad.</v>
      </c>
      <c r="LH187" s="73" t="str">
        <v>Section, INT. Feature</v>
      </c>
      <c r="LI187" s="73" t="str">
        <v>Section, INT. Sphere Location.</v>
      </c>
      <c r="LJ187" s="73" t="str">
        <v>Section, Mfg. Tol.</v>
      </c>
      <c r="LK187" s="73" t="str">
        <v>Section, Mfg. Tol., See Image</v>
      </c>
      <c r="LL187" s="73" t="str">
        <v>Section, OL00486</v>
      </c>
      <c r="LM187" s="73" t="str">
        <v>Section, OL00542</v>
      </c>
      <c r="LN187" s="73" t="str">
        <v>Section, OL00543</v>
      </c>
      <c r="LO187" s="73" t="str">
        <v>Section, OL00544</v>
      </c>
      <c r="LP187" s="73" t="str">
        <v>Section, OL00545</v>
      </c>
      <c r="LQ187" s="73" t="str">
        <v>Section, OL00546</v>
      </c>
      <c r="LR187" s="73" t="str">
        <v>Section, OL00547</v>
      </c>
      <c r="LS187" s="73" t="str">
        <v>Section, OL00555</v>
      </c>
      <c r="LT187" s="73" t="str">
        <v>Section, OL00725</v>
      </c>
      <c r="LU187" s="73" t="str">
        <v>Section, OL01430</v>
      </c>
      <c r="LV187" s="73" t="str">
        <v>Section, OL01434</v>
      </c>
      <c r="LW187" s="73" t="str">
        <v>Section, OL01435</v>
      </c>
      <c r="LX187" s="73" t="str">
        <v>Section, OL01807</v>
      </c>
      <c r="LY187" s="73" t="str">
        <v>Section, OL01830</v>
      </c>
      <c r="LZ187" s="73" t="str">
        <v>Section, OL02351</v>
      </c>
      <c r="MA187" s="73" t="str">
        <v>Section, OL02519</v>
      </c>
      <c r="MB187" s="73" t="str">
        <v>Section, OL02520</v>
      </c>
      <c r="MC187" s="73" t="str">
        <v>Section, OL02522</v>
      </c>
      <c r="MD187" s="73" t="str">
        <v>Section, OL02540</v>
      </c>
      <c r="ME187" s="73" t="str">
        <v>Section, OL02541</v>
      </c>
      <c r="MF187" s="73" t="str">
        <v>Section, OL02552</v>
      </c>
      <c r="MG187" s="73" t="str">
        <v>Section, OL02553</v>
      </c>
      <c r="MH187" s="73" t="str">
        <v>Section, OL02554</v>
      </c>
      <c r="MI187" s="73" t="str">
        <v>Section, OL02555</v>
      </c>
      <c r="MJ187" s="73" t="str">
        <v>Section, OL02558</v>
      </c>
      <c r="MK187" s="73" t="str">
        <v>Section, OL02559</v>
      </c>
      <c r="ML187" s="73" t="str">
        <v>Section, OL02560</v>
      </c>
      <c r="MM187" s="73" t="str">
        <v>Section, OL02619</v>
      </c>
      <c r="MN187" s="73" t="str">
        <v>Section, OL02620</v>
      </c>
      <c r="MO187" s="73" t="str">
        <v>Section, OL02621</v>
      </c>
      <c r="MP187" s="73" t="str">
        <v>Section, OL02622</v>
      </c>
      <c r="MQ187" s="73" t="str">
        <v>Section, OL02623</v>
      </c>
      <c r="MR187" s="73" t="str">
        <v>Section, OL02624</v>
      </c>
      <c r="MS187" s="73" t="str">
        <v>Section, OL02652</v>
      </c>
      <c r="MT187" s="73" t="str">
        <v>Section, OL02680</v>
      </c>
      <c r="MU187" s="73" t="str">
        <v>Section, OL02793</v>
      </c>
      <c r="MV187" s="73" t="str">
        <v>Section, OL02823</v>
      </c>
      <c r="MW187" s="73" t="str">
        <v>Section, OL02843</v>
      </c>
      <c r="MX187" s="73" t="str">
        <v>Section, OL03026, Ext.</v>
      </c>
      <c r="MY187" s="73" t="str">
        <v>Section, OL03026, Int.</v>
      </c>
      <c r="MZ187" s="73" t="str">
        <v>Section, OL03570, DWG# 100448-41</v>
      </c>
      <c r="NA187" s="73" t="str">
        <v>Section, OL03781</v>
      </c>
      <c r="NB187" s="73" t="str">
        <v>Section, OL03911</v>
      </c>
      <c r="NC187" s="73" t="str">
        <v>Section, OL03912</v>
      </c>
      <c r="ND187" s="73" t="str">
        <v>Section, OL03928</v>
      </c>
      <c r="NE187" s="73" t="str">
        <v>Section, OL03929</v>
      </c>
      <c r="NF187" s="73" t="str">
        <v>Section, OL04030</v>
      </c>
      <c r="NG187" s="73" t="str">
        <v>Section, OL04037</v>
      </c>
      <c r="NH187" s="73" t="str">
        <v>Section, OL04038</v>
      </c>
      <c r="NI187" s="73" t="str">
        <v>Section, OL04046</v>
      </c>
      <c r="NJ187" s="73" t="str">
        <v>Section, OL04065</v>
      </c>
      <c r="NK187" s="73" t="str">
        <v>Section, OL04066</v>
      </c>
      <c r="NL187" s="73" t="str">
        <v>Section, OL04067</v>
      </c>
      <c r="NM187" s="73" t="str">
        <v>Section, OL04069</v>
      </c>
      <c r="NN187" s="73" t="str">
        <v>Section, OL04071</v>
      </c>
      <c r="NO187" s="73" t="str">
        <v>Section, OL04173</v>
      </c>
      <c r="NP187" s="73" t="str">
        <v>Section, OL04174</v>
      </c>
      <c r="NQ187" s="73" t="str">
        <v>Section, OL04214</v>
      </c>
      <c r="NR187" s="73" t="str">
        <v>Section, OL04215</v>
      </c>
      <c r="NS187" s="73" t="str">
        <v>Section, OL04216</v>
      </c>
      <c r="NT187" s="73" t="str">
        <v>Section, OL04217</v>
      </c>
      <c r="NU187" s="73" t="str">
        <v>Section, Overlay OL02716</v>
      </c>
      <c r="NV187" s="73" t="str">
        <v>Section, Overlay OL02717</v>
      </c>
      <c r="NW187" s="73" t="str">
        <v>Section, See Image</v>
      </c>
      <c r="NX187" s="73" t="str">
        <v>Section, See Image, DWG# 100448-41</v>
      </c>
      <c r="NY187" s="73" t="str">
        <v>Section, Without Sots</v>
      </c>
      <c r="NZ187" s="73" t="str">
        <v>See Comments Sheet</v>
      </c>
      <c r="OA187" s="73" t="str">
        <v>See Comments Sheet, OL02318</v>
      </c>
      <c r="OB187" s="73" t="str">
        <v>See Image</v>
      </c>
      <c r="OC187" s="73" t="str">
        <v>See Image, .005 or Less = Pass</v>
      </c>
      <c r="OD187" s="73" t="str">
        <v>See Image, Check Near Radius</v>
      </c>
      <c r="OE187" s="73" t="str">
        <v>See Image, Constrained</v>
      </c>
      <c r="OF187" s="73" t="str">
        <v>See Image, Distance Between Flats</v>
      </c>
      <c r="OG187" s="73" t="str">
        <v xml:space="preserve">See Image, Mfg. Tol, Section A-A </v>
      </c>
      <c r="OH187" s="73" t="str">
        <v>See image, Mfg. Tol.</v>
      </c>
      <c r="OI187" s="73" t="str">
        <v>See Image, Mic. Across Flats</v>
      </c>
      <c r="OJ187" s="73" t="str">
        <v>See Image, OL02850</v>
      </c>
      <c r="OK187" s="73" t="str">
        <v>See Image, OL02880</v>
      </c>
      <c r="OL187" s="73" t="str">
        <v>See Image, OL03926</v>
      </c>
      <c r="OM187" s="73" t="str">
        <v>See Image, OL03927</v>
      </c>
      <c r="ON187" s="73" t="str">
        <v>See Image, OL04003</v>
      </c>
      <c r="OO187" s="73" t="str">
        <v>'See Image, OL04342,  Best Fit Joe Block</v>
      </c>
      <c r="OP187" s="73" t="str">
        <v>See Image, OL04342,  Blank</v>
      </c>
      <c r="OQ187" s="73" t="str">
        <v>See Image, OL04342, Blank</v>
      </c>
      <c r="OR187" s="73" t="str">
        <v>See Image, OL04343, Blank</v>
      </c>
      <c r="OS187" s="73" t="str">
        <v>See Image, Pass = .002 or Less</v>
      </c>
      <c r="OT187" s="73" t="str">
        <v>See Image, Rcd. MAX</v>
      </c>
      <c r="OU187" s="73" t="str">
        <v>See Image, Rcd. MIN</v>
      </c>
      <c r="OV187" s="73" t="str">
        <v>See Image, Section</v>
      </c>
      <c r="OW187" s="73" t="str">
        <v>See Image, Section A-A</v>
      </c>
      <c r="OX187" s="73" t="str">
        <v>See Image, Section B-B</v>
      </c>
      <c r="OY187" s="73" t="str">
        <v>See Image, Section B-B, TSC</v>
      </c>
      <c r="OZ187" s="73" t="str">
        <v>See Image, Shank Drawing # 18000-XX-XX A</v>
      </c>
      <c r="PA187" s="73" t="str">
        <v>Sequencial Laser 01, 120 Per Print</v>
      </c>
      <c r="PB187" s="73" t="str">
        <v>Set to .202, Zero on Thread Lead</v>
      </c>
      <c r="PC187" s="73" t="str">
        <v>Sharp OK, No Burr</v>
      </c>
      <c r="PD187" s="73" t="str">
        <v>Sharp OK, No Raised Edge, See Image</v>
      </c>
      <c r="PE187" s="73" t="str">
        <v>Sharp OK, No Raised Edges</v>
      </c>
      <c r="PF187" s="73" t="str">
        <v>Sharp okay no raised edge</v>
      </c>
      <c r="PG187" s="73" t="str">
        <v>Sharp Okay, No Burr</v>
      </c>
      <c r="PH187" s="73" t="str">
        <v>Sharp Okay, No Raised Edge</v>
      </c>
      <c r="PI187" s="73" t="str">
        <v>Sharp Okay, No Raised Edges,</v>
      </c>
      <c r="PJ187" s="73" t="str">
        <v>Sharp Okay, See Image</v>
      </c>
      <c r="PK187" s="73" t="str">
        <v xml:space="preserve">Start of Radius @ .195 </v>
      </c>
      <c r="PL187" s="73" t="str">
        <v xml:space="preserve">Start of Radius @ .21 </v>
      </c>
      <c r="PM187" s="73" t="str">
        <v xml:space="preserve">T.S.C. </v>
      </c>
      <c r="PN187" s="73" t="str">
        <v>Tangent Point</v>
      </c>
      <c r="PO187" s="73" t="str">
        <v>Tangent point of R.50</v>
      </c>
      <c r="PP187" s="73" t="str">
        <v>Taper Check, Mfg.Tol.</v>
      </c>
      <c r="PQ187" s="73" t="str">
        <v>Taper Check, Mfg.Tol., See Image</v>
      </c>
      <c r="PR187" s="73" t="str">
        <v>Thrd. Minor Ø</v>
      </c>
      <c r="PS187" s="73" t="str">
        <v>Thrd. Relief Ø</v>
      </c>
      <c r="PT187" s="73" t="str">
        <v>Threadless Blank</v>
      </c>
      <c r="PU187" s="73" t="str">
        <v>Threadless Blank, From Major Ø</v>
      </c>
      <c r="PV187" s="73" t="str">
        <v>Threadless Blank, Mfg. Tol.</v>
      </c>
      <c r="PW187" s="73" t="str">
        <v>Threadless Blank, Thrd. to Neck Rad.</v>
      </c>
      <c r="PX187" s="73" t="str">
        <v>Thredless Blank</v>
      </c>
      <c r="PY187" s="73" t="str">
        <v>To center of R.005</v>
      </c>
      <c r="PZ187" s="73" t="str">
        <v>Torx Min. Dia.</v>
      </c>
      <c r="QA187" s="73" t="str">
        <v>Turn Ø Free of Mill Marks</v>
      </c>
      <c r="QB187" s="73" t="str">
        <v>Use (Full) GO Hex</v>
      </c>
      <c r="QC187" s="73" t="str">
        <v>Use Balloon 1 FULL Gauge</v>
      </c>
      <c r="QD187" s="73" t="str">
        <v>Use Balloon 9 FULL GO</v>
      </c>
      <c r="QE187" s="73" t="str">
        <v>Use Best Fit Pin</v>
      </c>
      <c r="QF187" s="73" t="str">
        <v>Use Disk Tip</v>
      </c>
      <c r="QG187" s="73" t="str">
        <v>Use flat bottomed indicator tip.</v>
      </c>
      <c r="QH187" s="73" t="str">
        <v xml:space="preserve">Use Full .093 Go Hex </v>
      </c>
      <c r="QI187" s="73" t="str">
        <v xml:space="preserve">Use Full .0930 Go Hex </v>
      </c>
      <c r="QJ187" s="73" t="str">
        <v>Use Full .1235 Go Hex</v>
      </c>
      <c r="QK187" s="73" t="str">
        <v>Use Gauge K2-98-8019-04, See Image</v>
      </c>
      <c r="QL187" s="73" t="str">
        <v>Use large flat indicator tip</v>
      </c>
      <c r="QM187" s="73" t="str">
        <v>Use Pins.3330/.3350, See Image MAX NO-GO</v>
      </c>
      <c r="QN187" s="73" t="str">
        <v>Use Pointed Drop Indicator Tip</v>
      </c>
      <c r="QO187" s="73" t="str">
        <v>V-Block</v>
      </c>
      <c r="QP187" s="73" t="str">
        <v>V-Block,  AMB for 13</v>
      </c>
      <c r="QQ187" s="73" t="str">
        <v>V-Block,  Hex Cham. Dia.</v>
      </c>
      <c r="QR187" s="73" t="str">
        <v>V-Block, Hex Depth</v>
      </c>
      <c r="QS187" s="73" t="str">
        <v>VBU Gauge</v>
      </c>
      <c r="QT187" s="73" t="str">
        <v>Visibally smaller than HEX=Pass</v>
      </c>
      <c r="QU187" s="73" t="str">
        <v>Visual Per Drawing</v>
      </c>
      <c r="QV187" s="73" t="str">
        <v>Whirl Blank</v>
      </c>
      <c r="QW187" s="73" t="str">
        <v xml:space="preserve">Whirl Blank </v>
      </c>
      <c r="QX187" s="73" t="str">
        <v>Whirl Blank, Neck Rad. End to Head CL</v>
      </c>
      <c r="QY187" s="73" t="str">
        <v>Whirl Blank, Nose Start Dia.</v>
      </c>
      <c r="QZ187" s="73" t="str">
        <v>Whirl Blank, Nose Start Dist.</v>
      </c>
      <c r="RA187" s="73" t="str">
        <v>Whirl Blank, Thrd. Minor</v>
      </c>
      <c r="RB187" s="73" t="str">
        <v>Whirl Blank, Thrd. Pullout Dia.</v>
      </c>
      <c r="RC187" s="73" t="str">
        <v>Whole Part, Removal is at Assy. Level</v>
      </c>
      <c r="RD187" s="73" t="str">
        <v>Wide Area</v>
      </c>
      <c r="RE187" s="73" t="str">
        <v>Zero on End of Go Gauge</v>
      </c>
    </row>
    <row r="188" spans="1:473">
      <c r="A188" s="73" t="s">
        <v>824</v>
      </c>
      <c r="C188" s="73" t="str" cm="1">
        <f t="array" ref="C188:RE188">TRANSPOSE(_xlfn._xlws.SORT(_xlfn._xlws.FILTER($A$2:$A$600,ISNUMBER(SEARCH('PartLib Table'!M195,$A$2:$A$600)),"not found")))</f>
        <v xml:space="preserve"> 'C', Whirl Blank</v>
      </c>
      <c r="D188" s="73" t="str">
        <v xml:space="preserve"> See Image, Constrained</v>
      </c>
      <c r="E188" s="73" t="str">
        <v>(.04 to .12 range = Pass)</v>
      </c>
      <c r="F188" s="73" t="str">
        <v>(.042 FULL) Go Pin Seat Fully</v>
      </c>
      <c r="G188" s="73" t="str">
        <v>(B), Mfg. Tol.</v>
      </c>
      <c r="H188" s="73" t="str">
        <v>(B), O.A.L.</v>
      </c>
      <c r="I188" s="73" t="str">
        <v>.001 or less =Pass</v>
      </c>
      <c r="J188" s="73" t="str">
        <v>.001 or less out of center = Pass</v>
      </c>
      <c r="K188" s="73" t="str">
        <v>.002 or Less = Pass</v>
      </c>
      <c r="L188" s="73" t="str">
        <v>.002 or Less out of center = Pass</v>
      </c>
      <c r="M188" s="73" t="str">
        <v>.005 to .015 = Pass</v>
      </c>
      <c r="N188" s="73" t="str">
        <v>.0125 Mean, Section</v>
      </c>
      <c r="O188" s="73" t="str">
        <v>.025 or Less in X &amp; Y=Pass</v>
      </c>
      <c r="P188" s="73" t="str">
        <v>.038 Mean</v>
      </c>
      <c r="Q188" s="73" t="str">
        <v>.063 MM = .0024 IN, See Image</v>
      </c>
      <c r="R188" s="73" t="str">
        <v>.063MM = .0024"</v>
      </c>
      <c r="S188" s="73" t="str">
        <v>.243 NO-GO, Unconstrained, Must Not Start</v>
      </c>
      <c r="T188" s="73" t="str">
        <v>@ Back Face &amp; ID, No Raised Edge</v>
      </c>
      <c r="U188" s="73" t="str">
        <v>@ Back Face &amp; OD, No Raised Edge</v>
      </c>
      <c r="V188" s="73" t="str">
        <v>@ ID &amp; FACE</v>
      </c>
      <c r="W188" s="73" t="str">
        <v>@ OD &amp; BACK FACE</v>
      </c>
      <c r="X188" s="73" t="str">
        <v>@ OD &amp; FACE</v>
      </c>
      <c r="Y188" s="73" t="str">
        <v>Across from slot</v>
      </c>
      <c r="Z188" s="73" t="str">
        <v>All Edge Breaks</v>
      </c>
      <c r="AA188" s="73" t="str">
        <v>Attached to bar stock</v>
      </c>
      <c r="AB188" s="73" t="str">
        <v xml:space="preserve">Back Turn Fillet Rad. </v>
      </c>
      <c r="AC188" s="73" t="str">
        <v>Balloon 1 (DWG FRM0105 Page 2, NV-27)</v>
      </c>
      <c r="AD188" s="73" t="str">
        <v>Balloon 1 (DWG FRM0105, NV-30)</v>
      </c>
      <c r="AE188" s="73" t="str">
        <v>Balloon 1 (P# 9890002-20) OL00429/A</v>
      </c>
      <c r="AF188" s="73" t="str">
        <v>Balloon 1, DWG#FRM0105</v>
      </c>
      <c r="AG188" s="73" t="str">
        <v>Balloon 11, See Image</v>
      </c>
      <c r="AH188" s="73" t="str">
        <v xml:space="preserve">Balloon 2 (DWG FRM0105 Page 2, NV-27) </v>
      </c>
      <c r="AI188" s="73" t="str">
        <v>Balloon 2 (DWG FRM0105, NV-30)</v>
      </c>
      <c r="AJ188" s="73" t="str">
        <v>Balloon 2 (P# 9890002-20)</v>
      </c>
      <c r="AK188" s="73" t="str">
        <v>Balloon 2, DWG#FRM0105</v>
      </c>
      <c r="AL188" s="73" t="str">
        <v>Balloon 2, DWG#FRM0105, See Image</v>
      </c>
      <c r="AM188" s="73" t="str">
        <v>Balloon 3 (DWG FRM0105, NV-30 Minor)</v>
      </c>
      <c r="AN188" s="73" t="str">
        <v>Balloon 3 (DWG FRM0105, NV-30)</v>
      </c>
      <c r="AO188" s="73" t="str">
        <v>Balloon 3 (P# 9890002-20)</v>
      </c>
      <c r="AP188" s="73" t="str">
        <v>Balloon 4</v>
      </c>
      <c r="AQ188" s="73" t="str">
        <v>Balloon 4 (P# 9890002-20)</v>
      </c>
      <c r="AR188" s="73" t="str">
        <v>Below Middle Band</v>
      </c>
      <c r="AS188" s="73" t="str">
        <v>Best Fit Pin, .003 or Less =Pass</v>
      </c>
      <c r="AT188" s="73" t="str">
        <v>Blank</v>
      </c>
      <c r="AU188" s="73" t="str">
        <v>Blank Turn Maj.</v>
      </c>
      <c r="AV188" s="73" t="str">
        <v>Blank Turn Maj. Mill Flt., OL4172</v>
      </c>
      <c r="AW188" s="73" t="str">
        <v>Blank Without .010 Slots</v>
      </c>
      <c r="AX188" s="73" t="str">
        <v>Blank Without .010 Slots, Section</v>
      </c>
      <c r="AY188" s="73" t="str">
        <v>Blank without thread</v>
      </c>
      <c r="AZ188" s="73" t="str">
        <v xml:space="preserve">Blank, Center of V Grv. </v>
      </c>
      <c r="BA188" s="73" t="str">
        <v>Blank, Check R adjacent Balloon 17</v>
      </c>
      <c r="BB188" s="73" t="str">
        <v>Blank, EXT. Feature</v>
      </c>
      <c r="BC188" s="73" t="str">
        <v>Blank, See Image, OL04335</v>
      </c>
      <c r="BD188" s="73" t="str">
        <v>Blank, See Image, OL04336</v>
      </c>
      <c r="BE188" s="73" t="str">
        <v xml:space="preserve">Blank, Thrd. </v>
      </c>
      <c r="BF188" s="73" t="str">
        <v>Blank, Turn Tip</v>
      </c>
      <c r="BG188" s="73" t="str">
        <v>Blank, Without Thrd.</v>
      </c>
      <c r="BH188" s="73" t="str">
        <v>Blank, Without Thread</v>
      </c>
      <c r="BI188" s="73" t="str">
        <v xml:space="preserve">Blunt Start Blend to Minor </v>
      </c>
      <c r="BJ188" s="73" t="str">
        <v>Calc., Use Go HEX</v>
      </c>
      <c r="BK188" s="73" t="str">
        <v>Can't dig into OD</v>
      </c>
      <c r="BL188" s="73" t="str">
        <v>Carbide Gauge</v>
      </c>
      <c r="BM188" s="73" t="str">
        <v xml:space="preserve">Center of V Grv. </v>
      </c>
      <c r="BN188" s="73" t="str">
        <v>Centered Less than .03 = Pass</v>
      </c>
      <c r="BO188" s="73" t="str">
        <v>Centered within .0005 or Less = Pass</v>
      </c>
      <c r="BP188" s="73" t="str">
        <v>Centered within .001 or Less = Pass</v>
      </c>
      <c r="BQ188" s="73" t="str">
        <v>Centered within .0254 or Less = Pass</v>
      </c>
      <c r="BR188" s="73" t="str">
        <v>Check close to Rod Slot</v>
      </c>
      <c r="BS188" s="73" t="str">
        <v>Check every other hole</v>
      </c>
      <c r="BT188" s="73" t="str">
        <v>Check Go over full length of slot.</v>
      </c>
      <c r="BU188" s="73" t="str">
        <v>Check Near Closed End</v>
      </c>
      <c r="BV188" s="73" t="str">
        <v>Check per Print View, Away from Rod Slot</v>
      </c>
      <c r="BW188" s="73" t="str">
        <v>Check to Balloon 30 Go Pin</v>
      </c>
      <c r="BX188" s="73" t="str">
        <v>Check with .2705 SET Pin Inside Part</v>
      </c>
      <c r="BY188" s="73" t="str">
        <v>Check with Hex Up</v>
      </c>
      <c r="BZ188" s="73" t="str">
        <v>CMM Blank</v>
      </c>
      <c r="CA188" s="73" t="str">
        <v>Confirm Full Radius</v>
      </c>
      <c r="CB188" s="73" t="str">
        <v>Constrained in fixture</v>
      </c>
      <c r="CC188" s="73" t="str">
        <v>Constrained with Ring</v>
      </c>
      <c r="CD188" s="73" t="str">
        <v>Constrained, See Image</v>
      </c>
      <c r="CE188" s="73" t="str">
        <v>Dim. "A"</v>
      </c>
      <c r="CF188" s="73" t="str">
        <v>Dim. "B"</v>
      </c>
      <c r="CG188" s="73" t="str">
        <v>Dim. "C"</v>
      </c>
      <c r="CH188" s="73" t="str">
        <v>Dim. "D", Whirl Blank</v>
      </c>
      <c r="CI188" s="73" t="str">
        <v>Dim. "G"</v>
      </c>
      <c r="CJ188" s="73" t="str">
        <v>Dim. E, Blank Turn Maj. &amp;  Mill Flt</v>
      </c>
      <c r="CK188" s="73" t="str">
        <v>Dim. E, Blank Turn Maj.&amp;  Mill Flt</v>
      </c>
      <c r="CL188" s="73" t="str">
        <v>Dim. H, Whirl Blank</v>
      </c>
      <c r="CM188" s="73" t="str">
        <v>Dim. J, 'Blank Turn Maj. &amp; Whirl Blank</v>
      </c>
      <c r="CN188" s="73" t="str">
        <v>Disk Drop Indicator Tip</v>
      </c>
      <c r="CO188" s="73" t="str">
        <v>DWG 100448-15, Balloon F_1</v>
      </c>
      <c r="CP188" s="73" t="str">
        <v>DWG 100448-15, OL02571</v>
      </c>
      <c r="CQ188" s="73" t="str">
        <v>DWG 100448-41</v>
      </c>
      <c r="CR188" s="73" t="str">
        <v>DWG 9890040, (10E),Section Part, OL01139</v>
      </c>
      <c r="CS188" s="73" t="str">
        <v>DWG 9890040, (10E),Section, OL01139</v>
      </c>
      <c r="CT188" s="73" t="str">
        <v>DWG 9890040, (11E)</v>
      </c>
      <c r="CU188" s="73" t="str">
        <v>DWG 9890040, (11E), Pins with Flats</v>
      </c>
      <c r="CV188" s="73" t="str">
        <v>DWG 9890040, (12E),  Pass=.002 or less</v>
      </c>
      <c r="CW188" s="73" t="str">
        <v>DWG 9890040, (12E), See Image</v>
      </c>
      <c r="CX188" s="73" t="str">
        <v>DWG 9890040, (1E), OL01431</v>
      </c>
      <c r="CY188" s="73" t="str">
        <v>DWG 9890040, (1E), OL01432</v>
      </c>
      <c r="CZ188" s="73" t="str">
        <v>DWG 9890040, (2E), OL01432</v>
      </c>
      <c r="DA188" s="73" t="str">
        <v>DWG 9890040, (3E)</v>
      </c>
      <c r="DB188" s="73" t="str">
        <v>DWG 9890040, (4E)</v>
      </c>
      <c r="DC188" s="73" t="str">
        <v>DWG 9890040, (5E), OL02336</v>
      </c>
      <c r="DD188" s="73" t="str">
        <v>DWG 9890040, (6E)</v>
      </c>
      <c r="DE188" s="73" t="str">
        <v>DWG 9890040, (7E)</v>
      </c>
      <c r="DF188" s="73" t="str">
        <v>DWG 9890040, (8E), OL01433</v>
      </c>
      <c r="DG188" s="73" t="str">
        <v>DWG 9890040, (8E), OL01433, Section</v>
      </c>
      <c r="DH188" s="73" t="str">
        <v>DWG 9890040, (9E), Close to Rod Slot</v>
      </c>
      <c r="DI188" s="73" t="str">
        <v>DWG 9890040, (9E),Close to Rod Slot</v>
      </c>
      <c r="DJ188" s="73" t="str">
        <v>DWG FRM0105 PAGE 2</v>
      </c>
      <c r="DK188" s="73" t="str">
        <v>DWG# 100448-41</v>
      </c>
      <c r="DL188" s="73" t="str">
        <v>DWG# 100448-44</v>
      </c>
      <c r="DM188" s="73" t="str">
        <v>DWG# 9890003  (1), Section OL00436/A</v>
      </c>
      <c r="DN188" s="73" t="str">
        <v>DWG# 9890003 (3), Ring Gauge Constrained</v>
      </c>
      <c r="DO188" s="73" t="str">
        <v>DWG# 9890003 (4), Section</v>
      </c>
      <c r="DP188" s="73" t="str">
        <v>DWG#100448-26, Balloon 1K, OL02350</v>
      </c>
      <c r="DQ188" s="73" t="str">
        <v>DWG#100448-26, Balloon 2K, OL02350</v>
      </c>
      <c r="DR188" s="73" t="str">
        <v>DWG#100448-26, Balloon 3K, OL02363</v>
      </c>
      <c r="DS188" s="73" t="str">
        <v>DWG#100448-26, Balloon 4K</v>
      </c>
      <c r="DT188" s="73" t="str">
        <v>DWG#100448-26, Balloon 5K, Section</v>
      </c>
      <c r="DU188" s="73" t="str">
        <v>DWG#100448-26, Balloon 6K</v>
      </c>
      <c r="DV188" s="73" t="str">
        <v>DWG#100448-26, Balloon 7K, Section</v>
      </c>
      <c r="DW188" s="73" t="str">
        <v>DWG#100448-26, Mfg. Tol.</v>
      </c>
      <c r="DX188" s="73" t="str">
        <v>DWG#9890003 (2) Ring Gauge Constrained</v>
      </c>
      <c r="DY188" s="73" t="str">
        <v>DWG#9890044</v>
      </c>
      <c r="DZ188" s="73" t="str">
        <v>DWG#9890044 .1985 to .2005=Pass</v>
      </c>
      <c r="EA188" s="73" t="str">
        <v>DWG#9890044 Overlay OL02441</v>
      </c>
      <c r="EB188" s="73" t="str">
        <v>DWG#9890044, OL02441</v>
      </c>
      <c r="EC188" s="73" t="str">
        <v>DWG#FRM0105</v>
      </c>
      <c r="ED188" s="73" t="str">
        <v>EXT.</v>
      </c>
      <c r="EE188" s="73" t="str">
        <v>EXT. Section, OL02460</v>
      </c>
      <c r="EF188" s="73" t="str">
        <v>EXT., OL04223</v>
      </c>
      <c r="EG188" s="73" t="str">
        <v>Flat Drop Indicator Tip</v>
      </c>
      <c r="EH188" s="73" t="str">
        <v>Full Go Pin, No Light, at Radius</v>
      </c>
      <c r="EI188" s="73" t="str">
        <v>Function Check</v>
      </c>
      <c r="EJ188" s="73" t="str">
        <v>GO Function Gauge</v>
      </c>
      <c r="EK188" s="73" t="str">
        <v>Go Gauge for Balloon 1 &amp; 4</v>
      </c>
      <c r="EL188" s="73" t="str">
        <v>Go Pin must pass through</v>
      </c>
      <c r="EM188" s="73" t="str">
        <v>Greater than .005 = Fail, Section</v>
      </c>
      <c r="EN188" s="73" t="str">
        <v>Greater than .025 out of center = Fail</v>
      </c>
      <c r="EO188" s="73" t="str">
        <v>Greater than 2.6 = Pass</v>
      </c>
      <c r="EP188" s="73" t="str">
        <v>Green = Pass, Red = Fail</v>
      </c>
      <c r="EQ188" s="73" t="str">
        <v>Hex Depth</v>
      </c>
      <c r="ER188" s="73" t="str">
        <v>Hex Minor</v>
      </c>
      <c r="ES188" s="73" t="str">
        <v>Hole Dia.</v>
      </c>
      <c r="ET188" s="73" t="str">
        <v>Hook or Disk Tip</v>
      </c>
      <c r="EU188" s="73" t="str">
        <v>ID Sphere Finish</v>
      </c>
      <c r="EV188" s="73" t="str">
        <v>ID/OD Both Sides, Diff. .002 or less = Pass</v>
      </c>
      <c r="EW188" s="73" t="str">
        <v>If Looks Big, Section</v>
      </c>
      <c r="EX188" s="73" t="str">
        <v>If Looks Small, Section</v>
      </c>
      <c r="EY188" s="73" t="str">
        <v>Insp. Close to Break Away, Mfg.Tol.</v>
      </c>
      <c r="EZ188" s="73" t="str">
        <v>INT.</v>
      </c>
      <c r="FA188" s="73" t="str">
        <v>INT. Section, OL02460</v>
      </c>
      <c r="FB188" s="73" t="str">
        <v>INT., OL04223</v>
      </c>
      <c r="FC188" s="73" t="str">
        <v>Intersect. of 7.7 &amp; R0.10</v>
      </c>
      <c r="FD188" s="73" t="str">
        <v>Intersect. of 8.79 and R.25 MAX</v>
      </c>
      <c r="FE188" s="73" t="str">
        <v>Keep Ind. Tip away from corner</v>
      </c>
      <c r="FF188" s="73" t="str">
        <v>L31</v>
      </c>
      <c r="FG188" s="73" t="str">
        <v>Laser Mark</v>
      </c>
      <c r="FH188" s="73" t="str">
        <v>LASER PER NOTE 4</v>
      </c>
      <c r="FI188" s="73" t="str">
        <v>LASER PER NOTE 4, Final Check 1 only</v>
      </c>
      <c r="FJ188" s="73" t="str">
        <v>Less than .002 out of center = Pass</v>
      </c>
      <c r="FK188" s="73" t="str">
        <v>Less than 2.75 = Pass, Section</v>
      </c>
      <c r="FL188" s="73" t="str">
        <v>List as pin. Not Calibrated</v>
      </c>
      <c r="FM188" s="73" t="str">
        <v>M9 X 1.25 BUTT See Comment Image</v>
      </c>
      <c r="FN188" s="73" t="str">
        <v>Manual Section</v>
      </c>
      <c r="FO188" s="73" t="str">
        <v>Max Deep .241 NO-GO =.42</v>
      </c>
      <c r="FP188" s="73" t="str">
        <v>MAX Depth of (Note 7) .241 NO-GO Pin</v>
      </c>
      <c r="FQ188" s="73" t="str">
        <v>Measure from Blue Line, See Image</v>
      </c>
      <c r="FR188" s="73" t="str">
        <v>Measure Width of Blue Area, See Image</v>
      </c>
      <c r="FS188" s="73" t="str">
        <v>Mfg. Tol</v>
      </c>
      <c r="FT188" s="73" t="str">
        <v>Mfg. Tol, See Image</v>
      </c>
      <c r="FU188" s="73" t="str">
        <v>Mfg. Tol.</v>
      </c>
      <c r="FV188" s="73" t="str">
        <v>Mfg. Tol. "A"</v>
      </c>
      <c r="FW188" s="73" t="str">
        <v>Mfg. Tol. (Zero on Gauge Full Dia. Lead)</v>
      </c>
      <c r="FX188" s="73" t="str">
        <v>Mfg. Tol. Balloon 11, See Image</v>
      </c>
      <c r="FY188" s="73" t="str">
        <v>Mfg. Tol. Balloon 4</v>
      </c>
      <c r="FZ188" s="73" t="str">
        <v>Mfg. Tol. Balloon 7</v>
      </c>
      <c r="GA188" s="73" t="str">
        <v xml:space="preserve">Mfg. Tol. C-Bore Face (Ballo 28) </v>
      </c>
      <c r="GB188" s="73" t="str">
        <v>Mfg. Tol. Section</v>
      </c>
      <c r="GC188" s="73" t="str">
        <v>Mfg. Tol. See Image</v>
      </c>
      <c r="GD188" s="73" t="str">
        <v>Mfg. Tol., 3 Places, Record MAX</v>
      </c>
      <c r="GE188" s="73" t="str">
        <v>Mfg. Tol., Balloon 11</v>
      </c>
      <c r="GF188" s="73" t="str">
        <v>Mfg. Tol., Balloon 7</v>
      </c>
      <c r="GG188" s="73" t="str">
        <v>Mfg. Tol., Blank</v>
      </c>
      <c r="GH188" s="73" t="str">
        <v>Mfg. Tol., Blank, Balloon 12</v>
      </c>
      <c r="GI188" s="73" t="str">
        <v>Mfg. Tol., Blend to SØ.320</v>
      </c>
      <c r="GJ188" s="73" t="str">
        <v>Mfg. Tol., Calculation</v>
      </c>
      <c r="GK188" s="73" t="str">
        <v>Mfg. Tol., For Mill Fixture</v>
      </c>
      <c r="GL188" s="73" t="str">
        <v>Mfg. Tol., L32</v>
      </c>
      <c r="GM188" s="73" t="str">
        <v>Mfg. Tol., L33</v>
      </c>
      <c r="GN188" s="73" t="str">
        <v>Mfg. Tol., No Tool Marks</v>
      </c>
      <c r="GO188" s="73" t="str">
        <v>Mfg. Tol., OL03361</v>
      </c>
      <c r="GP188" s="73" t="str">
        <v>Mfg. Tol., Record off center value</v>
      </c>
      <c r="GQ188" s="73" t="str">
        <v>Mfg. Tol., Same 3 Places, Record MIN</v>
      </c>
      <c r="GR188" s="73" t="str">
        <v>Mfg. Tol., Section</v>
      </c>
      <c r="GS188" s="73" t="str">
        <v>Mfg. Tol., Section B-B</v>
      </c>
      <c r="GT188" s="73" t="str">
        <v>Mfg. Tol., Section, OL03361</v>
      </c>
      <c r="GU188" s="73" t="str">
        <v>Mfg. Tol., Section, Per Note 2</v>
      </c>
      <c r="GV188" s="73" t="str">
        <v>Mfg. Tol., See Image</v>
      </c>
      <c r="GW188" s="73" t="str">
        <v>Mfg. Tol., See Image, Bore in Blue</v>
      </c>
      <c r="GX188" s="73" t="str">
        <v>Mfg. Tol., See Image, Hook Tip</v>
      </c>
      <c r="GY188" s="73" t="str">
        <v>Mfg. Tol., Sharp Okay No Burr</v>
      </c>
      <c r="GZ188" s="73" t="str">
        <v>Mfg. Tol., Threadless Blank</v>
      </c>
      <c r="HA188" s="73" t="str">
        <v>Mfg.Tol.</v>
      </c>
      <c r="HB188" s="73" t="str">
        <v>Mgf. To., T.S.C.</v>
      </c>
      <c r="HC188" s="73" t="str">
        <v>Milled Feature</v>
      </c>
      <c r="HD188" s="73" t="str">
        <v>Milled Feature, OL04045</v>
      </c>
      <c r="HE188" s="73" t="str">
        <v>More than .0005 out of center = Fail</v>
      </c>
      <c r="HF188" s="73" t="str">
        <v>Must Pass Through</v>
      </c>
      <c r="HG188" s="73" t="str">
        <v>Must pass through gauge</v>
      </c>
      <c r="HH188" s="73" t="str">
        <v>Must Pass Through Go Gauge</v>
      </c>
      <c r="HI188" s="73" t="str">
        <v>Must Pass, See Image.</v>
      </c>
      <c r="HJ188" s="73" t="str">
        <v>NA</v>
      </c>
      <c r="HK188" s="73" t="str">
        <v>Narrow Area</v>
      </c>
      <c r="HL188" s="73" t="str">
        <v>Near Balloon 21</v>
      </c>
      <c r="HM188" s="73" t="str">
        <v>Near Datum B</v>
      </c>
      <c r="HN188" s="73" t="str">
        <v>Neck Dia.</v>
      </c>
      <c r="HO188" s="73" t="str">
        <v>Neck to Head Rad.</v>
      </c>
      <c r="HP188" s="73" t="str">
        <v>No Copper Deposits Allowed</v>
      </c>
      <c r="HQ188" s="73" t="str">
        <v>No Section</v>
      </c>
      <c r="HR188" s="73" t="str">
        <v>No Section, .01 to .014 = Pass</v>
      </c>
      <c r="HS188" s="73" t="str">
        <v>No Section, Rotate Part</v>
      </c>
      <c r="HT188" s="73" t="str">
        <v>No Section, See Image</v>
      </c>
      <c r="HU188" s="73" t="str">
        <v>No Slot, Section B-B</v>
      </c>
      <c r="HV188" s="73" t="str">
        <v>No visual step = Pass</v>
      </c>
      <c r="HW188" s="73" t="str">
        <v>Not to exceed .95 Deep</v>
      </c>
      <c r="HX188" s="73" t="str">
        <v>Note 1</v>
      </c>
      <c r="HY188" s="73" t="str">
        <v>OL00333/A</v>
      </c>
      <c r="HZ188" s="73" t="str">
        <v>OL00519</v>
      </c>
      <c r="IA188" s="73" t="str">
        <v>OL00520</v>
      </c>
      <c r="IB188" s="73" t="str">
        <v>OL00529</v>
      </c>
      <c r="IC188" s="73" t="str">
        <v>OL00542</v>
      </c>
      <c r="ID188" s="73" t="str">
        <v>OL00724</v>
      </c>
      <c r="IE188" s="73" t="str">
        <v>OL01250</v>
      </c>
      <c r="IF188" s="73" t="str">
        <v>OL01869, Threadless Blank</v>
      </c>
      <c r="IG188" s="73" t="str">
        <v>OL01870, Section</v>
      </c>
      <c r="IH188" s="73" t="str">
        <v>OL02255</v>
      </c>
      <c r="II188" s="73" t="str">
        <v>OL02255, Mfg. Tol.</v>
      </c>
      <c r="IJ188" s="73" t="str">
        <v>OL02302</v>
      </c>
      <c r="IK188" s="73" t="str">
        <v xml:space="preserve">OL02318  needed per image instructions </v>
      </c>
      <c r="IL188" s="73" t="str">
        <v>OL02556</v>
      </c>
      <c r="IM188" s="73" t="str">
        <v>OL02557</v>
      </c>
      <c r="IN188" s="73" t="str">
        <v>OL02567</v>
      </c>
      <c r="IO188" s="73" t="str">
        <v>OL02653</v>
      </c>
      <c r="IP188" s="73" t="str">
        <v>OL02718</v>
      </c>
      <c r="IQ188" s="73" t="str">
        <v>OL02841</v>
      </c>
      <c r="IR188" s="73" t="str">
        <v>OL02842</v>
      </c>
      <c r="IS188" s="73" t="str">
        <v>OL02844</v>
      </c>
      <c r="IT188" s="73" t="str">
        <v>OL02871</v>
      </c>
      <c r="IU188" s="73" t="str">
        <v>OL02887</v>
      </c>
      <c r="IV188" s="73" t="str">
        <v>OL03500</v>
      </c>
      <c r="IW188" s="73" t="str">
        <v>OL03766</v>
      </c>
      <c r="IX188" s="73" t="str">
        <v>OL03868</v>
      </c>
      <c r="IY188" s="73" t="str">
        <v>OL03869</v>
      </c>
      <c r="IZ188" s="73" t="str">
        <v>OL03870</v>
      </c>
      <c r="JA188" s="73" t="str">
        <v>OL03873, DWG# 100448-44</v>
      </c>
      <c r="JB188" s="73" t="str">
        <v>OL03949</v>
      </c>
      <c r="JC188" s="73" t="str">
        <v xml:space="preserve">OL04043, Section </v>
      </c>
      <c r="JD188" s="73" t="str">
        <v xml:space="preserve">OL04044, Section </v>
      </c>
      <c r="JE188" s="73" t="str">
        <v>OL04045</v>
      </c>
      <c r="JF188" s="73" t="str">
        <v>OL04045, Milled Feature</v>
      </c>
      <c r="JG188" s="73" t="str">
        <v>OL04063</v>
      </c>
      <c r="JH188" s="73" t="str">
        <v>OL04064</v>
      </c>
      <c r="JI188" s="73" t="str">
        <v>OL04065</v>
      </c>
      <c r="JJ188" s="73" t="str">
        <v>OL04181</v>
      </c>
      <c r="JK188" s="73" t="str">
        <v>OL04218</v>
      </c>
      <c r="JL188" s="73" t="str">
        <v>OL04224, See Image</v>
      </c>
      <c r="JM188" s="73" t="str">
        <v>OL04374</v>
      </c>
      <c r="JN188" s="73" t="str">
        <v>OL04375, Section M-M</v>
      </c>
      <c r="JO188" s="73" t="str">
        <v>OL04376, Section M-M</v>
      </c>
      <c r="JP188" s="73" t="str">
        <v>OL04443</v>
      </c>
      <c r="JQ188" s="73" t="str">
        <v>OL04444</v>
      </c>
      <c r="JR188" s="73" t="str">
        <v>OL05000</v>
      </c>
      <c r="JS188" s="73" t="str">
        <v>One side of slot</v>
      </c>
      <c r="JT188" s="73" t="str">
        <v>Other side of slot</v>
      </c>
      <c r="JU188" s="73" t="str">
        <v>Out of center more than .002 = Fail</v>
      </c>
      <c r="JV188" s="73" t="str">
        <v>Out of center more than.002 = Fail</v>
      </c>
      <c r="JW188" s="73" t="str">
        <v>Overlay OL02713</v>
      </c>
      <c r="JX188" s="73" t="str">
        <v>Overlay OL02714</v>
      </c>
      <c r="JY188" s="73" t="str">
        <v>Overlay OL02718</v>
      </c>
      <c r="JZ188" s="73" t="str">
        <v>Overlay OL03831, Mfg. Tol.</v>
      </c>
      <c r="KA188" s="73" t="str">
        <v>Part Without Slots</v>
      </c>
      <c r="KB188" s="73" t="str">
        <v>Part Without Slots, See Image</v>
      </c>
      <c r="KC188" s="73" t="str">
        <v xml:space="preserve">Pass = .0254 or Less </v>
      </c>
      <c r="KD188" s="73" t="str">
        <v>PD MIN = 4.361, PD MAX = 4.456</v>
      </c>
      <c r="KE188" s="73" t="str">
        <v>Per Balloon 2 Note</v>
      </c>
      <c r="KF188" s="73" t="str">
        <v>Per drawing note(s) 8.</v>
      </c>
      <c r="KG188" s="73" t="str">
        <v>Point or Sphere Tip</v>
      </c>
      <c r="KH188" s="73" t="str">
        <v>Point Tip</v>
      </c>
      <c r="KI188" s="73" t="str">
        <v>R.9 to R1.1 = Pass, See Image</v>
      </c>
      <c r="KJ188" s="73" t="str">
        <v>Ram Construction</v>
      </c>
      <c r="KK188" s="73" t="str">
        <v>Record Same Pass / Fail All Balloons</v>
      </c>
      <c r="KL188" s="73" t="str">
        <v>Ref. Balloon 1</v>
      </c>
      <c r="KM188" s="73" t="str">
        <v>Ref. Balloon 12</v>
      </c>
      <c r="KN188" s="73" t="str">
        <v>Ref. Balloon 13, 100% AQL</v>
      </c>
      <c r="KO188" s="73" t="str">
        <v>Ref. Balloon 2</v>
      </c>
      <c r="KP188" s="73" t="str">
        <v>Ref. Balloon 21, 100% AQL</v>
      </c>
      <c r="KQ188" s="73" t="str">
        <v>Ref. Balloon 4</v>
      </c>
      <c r="KR188" s="73" t="str">
        <v>Ref. Balloon 7</v>
      </c>
      <c r="KS188" s="73" t="str">
        <v>Ref. Balloon 8</v>
      </c>
      <c r="KT188" s="73" t="str">
        <v>Relieved Pin Gauges 09236 &amp; 09235</v>
      </c>
      <c r="KU188" s="73" t="str">
        <v>Rotate Part</v>
      </c>
      <c r="KV188" s="73" t="str">
        <v>Rotate Part, See Image</v>
      </c>
      <c r="KW188" s="73" t="str">
        <v>Same as Root Radius</v>
      </c>
      <c r="KX188" s="73" t="str">
        <v>Section</v>
      </c>
      <c r="KY188" s="73" t="str">
        <v>Section B-B</v>
      </c>
      <c r="KZ188" s="73" t="str">
        <v>Section B-B, Distance Between Grooves</v>
      </c>
      <c r="LA188" s="73" t="str">
        <v>Section C-C</v>
      </c>
      <c r="LB188" s="73" t="str">
        <v>Section Part</v>
      </c>
      <c r="LC188" s="73" t="str">
        <v>Section Part, Measured from Opposite Face</v>
      </c>
      <c r="LD188" s="73" t="str">
        <v>Section, Broachless Blank</v>
      </c>
      <c r="LE188" s="73" t="str">
        <v>Section, EXT. Sphere Location.</v>
      </c>
      <c r="LF188" s="73" t="str">
        <v>Section, Hex Cham. Ang.</v>
      </c>
      <c r="LG188" s="73" t="str">
        <v>Section, Hex Fillet Rad.</v>
      </c>
      <c r="LH188" s="73" t="str">
        <v>Section, INT. Feature</v>
      </c>
      <c r="LI188" s="73" t="str">
        <v>Section, INT. Sphere Location.</v>
      </c>
      <c r="LJ188" s="73" t="str">
        <v>Section, Mfg. Tol.</v>
      </c>
      <c r="LK188" s="73" t="str">
        <v>Section, Mfg. Tol., See Image</v>
      </c>
      <c r="LL188" s="73" t="str">
        <v>Section, OL00486</v>
      </c>
      <c r="LM188" s="73" t="str">
        <v>Section, OL00542</v>
      </c>
      <c r="LN188" s="73" t="str">
        <v>Section, OL00543</v>
      </c>
      <c r="LO188" s="73" t="str">
        <v>Section, OL00544</v>
      </c>
      <c r="LP188" s="73" t="str">
        <v>Section, OL00545</v>
      </c>
      <c r="LQ188" s="73" t="str">
        <v>Section, OL00546</v>
      </c>
      <c r="LR188" s="73" t="str">
        <v>Section, OL00547</v>
      </c>
      <c r="LS188" s="73" t="str">
        <v>Section, OL00555</v>
      </c>
      <c r="LT188" s="73" t="str">
        <v>Section, OL00725</v>
      </c>
      <c r="LU188" s="73" t="str">
        <v>Section, OL01430</v>
      </c>
      <c r="LV188" s="73" t="str">
        <v>Section, OL01434</v>
      </c>
      <c r="LW188" s="73" t="str">
        <v>Section, OL01435</v>
      </c>
      <c r="LX188" s="73" t="str">
        <v>Section, OL01807</v>
      </c>
      <c r="LY188" s="73" t="str">
        <v>Section, OL01830</v>
      </c>
      <c r="LZ188" s="73" t="str">
        <v>Section, OL02351</v>
      </c>
      <c r="MA188" s="73" t="str">
        <v>Section, OL02519</v>
      </c>
      <c r="MB188" s="73" t="str">
        <v>Section, OL02520</v>
      </c>
      <c r="MC188" s="73" t="str">
        <v>Section, OL02522</v>
      </c>
      <c r="MD188" s="73" t="str">
        <v>Section, OL02540</v>
      </c>
      <c r="ME188" s="73" t="str">
        <v>Section, OL02541</v>
      </c>
      <c r="MF188" s="73" t="str">
        <v>Section, OL02552</v>
      </c>
      <c r="MG188" s="73" t="str">
        <v>Section, OL02553</v>
      </c>
      <c r="MH188" s="73" t="str">
        <v>Section, OL02554</v>
      </c>
      <c r="MI188" s="73" t="str">
        <v>Section, OL02555</v>
      </c>
      <c r="MJ188" s="73" t="str">
        <v>Section, OL02558</v>
      </c>
      <c r="MK188" s="73" t="str">
        <v>Section, OL02559</v>
      </c>
      <c r="ML188" s="73" t="str">
        <v>Section, OL02560</v>
      </c>
      <c r="MM188" s="73" t="str">
        <v>Section, OL02619</v>
      </c>
      <c r="MN188" s="73" t="str">
        <v>Section, OL02620</v>
      </c>
      <c r="MO188" s="73" t="str">
        <v>Section, OL02621</v>
      </c>
      <c r="MP188" s="73" t="str">
        <v>Section, OL02622</v>
      </c>
      <c r="MQ188" s="73" t="str">
        <v>Section, OL02623</v>
      </c>
      <c r="MR188" s="73" t="str">
        <v>Section, OL02624</v>
      </c>
      <c r="MS188" s="73" t="str">
        <v>Section, OL02652</v>
      </c>
      <c r="MT188" s="73" t="str">
        <v>Section, OL02680</v>
      </c>
      <c r="MU188" s="73" t="str">
        <v>Section, OL02793</v>
      </c>
      <c r="MV188" s="73" t="str">
        <v>Section, OL02823</v>
      </c>
      <c r="MW188" s="73" t="str">
        <v>Section, OL02843</v>
      </c>
      <c r="MX188" s="73" t="str">
        <v>Section, OL03026, Ext.</v>
      </c>
      <c r="MY188" s="73" t="str">
        <v>Section, OL03026, Int.</v>
      </c>
      <c r="MZ188" s="73" t="str">
        <v>Section, OL03570, DWG# 100448-41</v>
      </c>
      <c r="NA188" s="73" t="str">
        <v>Section, OL03781</v>
      </c>
      <c r="NB188" s="73" t="str">
        <v>Section, OL03911</v>
      </c>
      <c r="NC188" s="73" t="str">
        <v>Section, OL03912</v>
      </c>
      <c r="ND188" s="73" t="str">
        <v>Section, OL03928</v>
      </c>
      <c r="NE188" s="73" t="str">
        <v>Section, OL03929</v>
      </c>
      <c r="NF188" s="73" t="str">
        <v>Section, OL04030</v>
      </c>
      <c r="NG188" s="73" t="str">
        <v>Section, OL04037</v>
      </c>
      <c r="NH188" s="73" t="str">
        <v>Section, OL04038</v>
      </c>
      <c r="NI188" s="73" t="str">
        <v>Section, OL04046</v>
      </c>
      <c r="NJ188" s="73" t="str">
        <v>Section, OL04065</v>
      </c>
      <c r="NK188" s="73" t="str">
        <v>Section, OL04066</v>
      </c>
      <c r="NL188" s="73" t="str">
        <v>Section, OL04067</v>
      </c>
      <c r="NM188" s="73" t="str">
        <v>Section, OL04069</v>
      </c>
      <c r="NN188" s="73" t="str">
        <v>Section, OL04071</v>
      </c>
      <c r="NO188" s="73" t="str">
        <v>Section, OL04173</v>
      </c>
      <c r="NP188" s="73" t="str">
        <v>Section, OL04174</v>
      </c>
      <c r="NQ188" s="73" t="str">
        <v>Section, OL04214</v>
      </c>
      <c r="NR188" s="73" t="str">
        <v>Section, OL04215</v>
      </c>
      <c r="NS188" s="73" t="str">
        <v>Section, OL04216</v>
      </c>
      <c r="NT188" s="73" t="str">
        <v>Section, OL04217</v>
      </c>
      <c r="NU188" s="73" t="str">
        <v>Section, Overlay OL02716</v>
      </c>
      <c r="NV188" s="73" t="str">
        <v>Section, Overlay OL02717</v>
      </c>
      <c r="NW188" s="73" t="str">
        <v>Section, See Image</v>
      </c>
      <c r="NX188" s="73" t="str">
        <v>Section, See Image, DWG# 100448-41</v>
      </c>
      <c r="NY188" s="73" t="str">
        <v>Section, Without Sots</v>
      </c>
      <c r="NZ188" s="73" t="str">
        <v>See Comments Sheet</v>
      </c>
      <c r="OA188" s="73" t="str">
        <v>See Comments Sheet, OL02318</v>
      </c>
      <c r="OB188" s="73" t="str">
        <v>See Image</v>
      </c>
      <c r="OC188" s="73" t="str">
        <v>See Image, .005 or Less = Pass</v>
      </c>
      <c r="OD188" s="73" t="str">
        <v>See Image, Check Near Radius</v>
      </c>
      <c r="OE188" s="73" t="str">
        <v>See Image, Constrained</v>
      </c>
      <c r="OF188" s="73" t="str">
        <v>See Image, Distance Between Flats</v>
      </c>
      <c r="OG188" s="73" t="str">
        <v xml:space="preserve">See Image, Mfg. Tol, Section A-A </v>
      </c>
      <c r="OH188" s="73" t="str">
        <v>See image, Mfg. Tol.</v>
      </c>
      <c r="OI188" s="73" t="str">
        <v>See Image, Mic. Across Flats</v>
      </c>
      <c r="OJ188" s="73" t="str">
        <v>See Image, OL02850</v>
      </c>
      <c r="OK188" s="73" t="str">
        <v>See Image, OL02880</v>
      </c>
      <c r="OL188" s="73" t="str">
        <v>See Image, OL03926</v>
      </c>
      <c r="OM188" s="73" t="str">
        <v>See Image, OL03927</v>
      </c>
      <c r="ON188" s="73" t="str">
        <v>See Image, OL04003</v>
      </c>
      <c r="OO188" s="73" t="str">
        <v>'See Image, OL04342,  Best Fit Joe Block</v>
      </c>
      <c r="OP188" s="73" t="str">
        <v>See Image, OL04342,  Blank</v>
      </c>
      <c r="OQ188" s="73" t="str">
        <v>See Image, OL04342, Blank</v>
      </c>
      <c r="OR188" s="73" t="str">
        <v>See Image, OL04343, Blank</v>
      </c>
      <c r="OS188" s="73" t="str">
        <v>See Image, Pass = .002 or Less</v>
      </c>
      <c r="OT188" s="73" t="str">
        <v>See Image, Rcd. MAX</v>
      </c>
      <c r="OU188" s="73" t="str">
        <v>See Image, Rcd. MIN</v>
      </c>
      <c r="OV188" s="73" t="str">
        <v>See Image, Section</v>
      </c>
      <c r="OW188" s="73" t="str">
        <v>See Image, Section A-A</v>
      </c>
      <c r="OX188" s="73" t="str">
        <v>See Image, Section B-B</v>
      </c>
      <c r="OY188" s="73" t="str">
        <v>See Image, Section B-B, TSC</v>
      </c>
      <c r="OZ188" s="73" t="str">
        <v>See Image, Shank Drawing # 18000-XX-XX A</v>
      </c>
      <c r="PA188" s="73" t="str">
        <v>Sequencial Laser 01, 120 Per Print</v>
      </c>
      <c r="PB188" s="73" t="str">
        <v>Set to .202, Zero on Thread Lead</v>
      </c>
      <c r="PC188" s="73" t="str">
        <v>Sharp OK, No Burr</v>
      </c>
      <c r="PD188" s="73" t="str">
        <v>Sharp OK, No Raised Edge, See Image</v>
      </c>
      <c r="PE188" s="73" t="str">
        <v>Sharp OK, No Raised Edges</v>
      </c>
      <c r="PF188" s="73" t="str">
        <v>Sharp okay no raised edge</v>
      </c>
      <c r="PG188" s="73" t="str">
        <v>Sharp Okay, No Burr</v>
      </c>
      <c r="PH188" s="73" t="str">
        <v>Sharp Okay, No Raised Edge</v>
      </c>
      <c r="PI188" s="73" t="str">
        <v>Sharp Okay, No Raised Edges,</v>
      </c>
      <c r="PJ188" s="73" t="str">
        <v>Sharp Okay, See Image</v>
      </c>
      <c r="PK188" s="73" t="str">
        <v xml:space="preserve">Start of Radius @ .195 </v>
      </c>
      <c r="PL188" s="73" t="str">
        <v xml:space="preserve">Start of Radius @ .21 </v>
      </c>
      <c r="PM188" s="73" t="str">
        <v xml:space="preserve">T.S.C. </v>
      </c>
      <c r="PN188" s="73" t="str">
        <v>Tangent Point</v>
      </c>
      <c r="PO188" s="73" t="str">
        <v>Tangent point of R.50</v>
      </c>
      <c r="PP188" s="73" t="str">
        <v>Taper Check, Mfg.Tol.</v>
      </c>
      <c r="PQ188" s="73" t="str">
        <v>Taper Check, Mfg.Tol., See Image</v>
      </c>
      <c r="PR188" s="73" t="str">
        <v>Thrd. Minor Ø</v>
      </c>
      <c r="PS188" s="73" t="str">
        <v>Thrd. Relief Ø</v>
      </c>
      <c r="PT188" s="73" t="str">
        <v>Threadless Blank</v>
      </c>
      <c r="PU188" s="73" t="str">
        <v>Threadless Blank, From Major Ø</v>
      </c>
      <c r="PV188" s="73" t="str">
        <v>Threadless Blank, Mfg. Tol.</v>
      </c>
      <c r="PW188" s="73" t="str">
        <v>Threadless Blank, Thrd. to Neck Rad.</v>
      </c>
      <c r="PX188" s="73" t="str">
        <v>Thredless Blank</v>
      </c>
      <c r="PY188" s="73" t="str">
        <v>To center of R.005</v>
      </c>
      <c r="PZ188" s="73" t="str">
        <v>Torx Min. Dia.</v>
      </c>
      <c r="QA188" s="73" t="str">
        <v>Turn Ø Free of Mill Marks</v>
      </c>
      <c r="QB188" s="73" t="str">
        <v>Use (Full) GO Hex</v>
      </c>
      <c r="QC188" s="73" t="str">
        <v>Use Balloon 1 FULL Gauge</v>
      </c>
      <c r="QD188" s="73" t="str">
        <v>Use Balloon 9 FULL GO</v>
      </c>
      <c r="QE188" s="73" t="str">
        <v>Use Best Fit Pin</v>
      </c>
      <c r="QF188" s="73" t="str">
        <v>Use Disk Tip</v>
      </c>
      <c r="QG188" s="73" t="str">
        <v>Use flat bottomed indicator tip.</v>
      </c>
      <c r="QH188" s="73" t="str">
        <v xml:space="preserve">Use Full .093 Go Hex </v>
      </c>
      <c r="QI188" s="73" t="str">
        <v xml:space="preserve">Use Full .0930 Go Hex </v>
      </c>
      <c r="QJ188" s="73" t="str">
        <v>Use Full .1235 Go Hex</v>
      </c>
      <c r="QK188" s="73" t="str">
        <v>Use Gauge K2-98-8019-04, See Image</v>
      </c>
      <c r="QL188" s="73" t="str">
        <v>Use large flat indicator tip</v>
      </c>
      <c r="QM188" s="73" t="str">
        <v>Use Pins.3330/.3350, See Image MAX NO-GO</v>
      </c>
      <c r="QN188" s="73" t="str">
        <v>Use Pointed Drop Indicator Tip</v>
      </c>
      <c r="QO188" s="73" t="str">
        <v>V-Block</v>
      </c>
      <c r="QP188" s="73" t="str">
        <v>V-Block,  AMB for 13</v>
      </c>
      <c r="QQ188" s="73" t="str">
        <v>V-Block,  Hex Cham. Dia.</v>
      </c>
      <c r="QR188" s="73" t="str">
        <v>V-Block, Hex Depth</v>
      </c>
      <c r="QS188" s="73" t="str">
        <v>VBU Gauge</v>
      </c>
      <c r="QT188" s="73" t="str">
        <v>Visibally smaller than HEX=Pass</v>
      </c>
      <c r="QU188" s="73" t="str">
        <v>Visual Per Drawing</v>
      </c>
      <c r="QV188" s="73" t="str">
        <v>Whirl Blank</v>
      </c>
      <c r="QW188" s="73" t="str">
        <v xml:space="preserve">Whirl Blank </v>
      </c>
      <c r="QX188" s="73" t="str">
        <v>Whirl Blank, Neck Rad. End to Head CL</v>
      </c>
      <c r="QY188" s="73" t="str">
        <v>Whirl Blank, Nose Start Dia.</v>
      </c>
      <c r="QZ188" s="73" t="str">
        <v>Whirl Blank, Nose Start Dist.</v>
      </c>
      <c r="RA188" s="73" t="str">
        <v>Whirl Blank, Thrd. Minor</v>
      </c>
      <c r="RB188" s="73" t="str">
        <v>Whirl Blank, Thrd. Pullout Dia.</v>
      </c>
      <c r="RC188" s="73" t="str">
        <v>Whole Part, Removal is at Assy. Level</v>
      </c>
      <c r="RD188" s="73" t="str">
        <v>Wide Area</v>
      </c>
      <c r="RE188" s="73" t="str">
        <v>Zero on End of Go Gauge</v>
      </c>
    </row>
    <row r="189" spans="1:473">
      <c r="A189" s="73" t="s">
        <v>825</v>
      </c>
      <c r="C189" s="73" t="str" cm="1">
        <f t="array" ref="C189:RE189">TRANSPOSE(_xlfn._xlws.SORT(_xlfn._xlws.FILTER($A$2:$A$600,ISNUMBER(SEARCH('PartLib Table'!M196,$A$2:$A$600)),"not found")))</f>
        <v xml:space="preserve"> 'C', Whirl Blank</v>
      </c>
      <c r="D189" s="73" t="str">
        <v xml:space="preserve"> See Image, Constrained</v>
      </c>
      <c r="E189" s="73" t="str">
        <v>(.04 to .12 range = Pass)</v>
      </c>
      <c r="F189" s="73" t="str">
        <v>(.042 FULL) Go Pin Seat Fully</v>
      </c>
      <c r="G189" s="73" t="str">
        <v>(B), Mfg. Tol.</v>
      </c>
      <c r="H189" s="73" t="str">
        <v>(B), O.A.L.</v>
      </c>
      <c r="I189" s="73" t="str">
        <v>.001 or less =Pass</v>
      </c>
      <c r="J189" s="73" t="str">
        <v>.001 or less out of center = Pass</v>
      </c>
      <c r="K189" s="73" t="str">
        <v>.002 or Less = Pass</v>
      </c>
      <c r="L189" s="73" t="str">
        <v>.002 or Less out of center = Pass</v>
      </c>
      <c r="M189" s="73" t="str">
        <v>.005 to .015 = Pass</v>
      </c>
      <c r="N189" s="73" t="str">
        <v>.0125 Mean, Section</v>
      </c>
      <c r="O189" s="73" t="str">
        <v>.025 or Less in X &amp; Y=Pass</v>
      </c>
      <c r="P189" s="73" t="str">
        <v>.038 Mean</v>
      </c>
      <c r="Q189" s="73" t="str">
        <v>.063 MM = .0024 IN, See Image</v>
      </c>
      <c r="R189" s="73" t="str">
        <v>.063MM = .0024"</v>
      </c>
      <c r="S189" s="73" t="str">
        <v>.243 NO-GO, Unconstrained, Must Not Start</v>
      </c>
      <c r="T189" s="73" t="str">
        <v>@ Back Face &amp; ID, No Raised Edge</v>
      </c>
      <c r="U189" s="73" t="str">
        <v>@ Back Face &amp; OD, No Raised Edge</v>
      </c>
      <c r="V189" s="73" t="str">
        <v>@ ID &amp; FACE</v>
      </c>
      <c r="W189" s="73" t="str">
        <v>@ OD &amp; BACK FACE</v>
      </c>
      <c r="X189" s="73" t="str">
        <v>@ OD &amp; FACE</v>
      </c>
      <c r="Y189" s="73" t="str">
        <v>Across from slot</v>
      </c>
      <c r="Z189" s="73" t="str">
        <v>All Edge Breaks</v>
      </c>
      <c r="AA189" s="73" t="str">
        <v>Attached to bar stock</v>
      </c>
      <c r="AB189" s="73" t="str">
        <v xml:space="preserve">Back Turn Fillet Rad. </v>
      </c>
      <c r="AC189" s="73" t="str">
        <v>Balloon 1 (DWG FRM0105 Page 2, NV-27)</v>
      </c>
      <c r="AD189" s="73" t="str">
        <v>Balloon 1 (DWG FRM0105, NV-30)</v>
      </c>
      <c r="AE189" s="73" t="str">
        <v>Balloon 1 (P# 9890002-20) OL00429/A</v>
      </c>
      <c r="AF189" s="73" t="str">
        <v>Balloon 1, DWG#FRM0105</v>
      </c>
      <c r="AG189" s="73" t="str">
        <v>Balloon 11, See Image</v>
      </c>
      <c r="AH189" s="73" t="str">
        <v xml:space="preserve">Balloon 2 (DWG FRM0105 Page 2, NV-27) </v>
      </c>
      <c r="AI189" s="73" t="str">
        <v>Balloon 2 (DWG FRM0105, NV-30)</v>
      </c>
      <c r="AJ189" s="73" t="str">
        <v>Balloon 2 (P# 9890002-20)</v>
      </c>
      <c r="AK189" s="73" t="str">
        <v>Balloon 2, DWG#FRM0105</v>
      </c>
      <c r="AL189" s="73" t="str">
        <v>Balloon 2, DWG#FRM0105, See Image</v>
      </c>
      <c r="AM189" s="73" t="str">
        <v>Balloon 3 (DWG FRM0105, NV-30 Minor)</v>
      </c>
      <c r="AN189" s="73" t="str">
        <v>Balloon 3 (DWG FRM0105, NV-30)</v>
      </c>
      <c r="AO189" s="73" t="str">
        <v>Balloon 3 (P# 9890002-20)</v>
      </c>
      <c r="AP189" s="73" t="str">
        <v>Balloon 4</v>
      </c>
      <c r="AQ189" s="73" t="str">
        <v>Balloon 4 (P# 9890002-20)</v>
      </c>
      <c r="AR189" s="73" t="str">
        <v>Below Middle Band</v>
      </c>
      <c r="AS189" s="73" t="str">
        <v>Best Fit Pin, .003 or Less =Pass</v>
      </c>
      <c r="AT189" s="73" t="str">
        <v>Blank</v>
      </c>
      <c r="AU189" s="73" t="str">
        <v>Blank Turn Maj.</v>
      </c>
      <c r="AV189" s="73" t="str">
        <v>Blank Turn Maj. Mill Flt., OL4172</v>
      </c>
      <c r="AW189" s="73" t="str">
        <v>Blank Without .010 Slots</v>
      </c>
      <c r="AX189" s="73" t="str">
        <v>Blank Without .010 Slots, Section</v>
      </c>
      <c r="AY189" s="73" t="str">
        <v>Blank without thread</v>
      </c>
      <c r="AZ189" s="73" t="str">
        <v xml:space="preserve">Blank, Center of V Grv. </v>
      </c>
      <c r="BA189" s="73" t="str">
        <v>Blank, Check R adjacent Balloon 17</v>
      </c>
      <c r="BB189" s="73" t="str">
        <v>Blank, EXT. Feature</v>
      </c>
      <c r="BC189" s="73" t="str">
        <v>Blank, See Image, OL04335</v>
      </c>
      <c r="BD189" s="73" t="str">
        <v>Blank, See Image, OL04336</v>
      </c>
      <c r="BE189" s="73" t="str">
        <v xml:space="preserve">Blank, Thrd. </v>
      </c>
      <c r="BF189" s="73" t="str">
        <v>Blank, Turn Tip</v>
      </c>
      <c r="BG189" s="73" t="str">
        <v>Blank, Without Thrd.</v>
      </c>
      <c r="BH189" s="73" t="str">
        <v>Blank, Without Thread</v>
      </c>
      <c r="BI189" s="73" t="str">
        <v xml:space="preserve">Blunt Start Blend to Minor </v>
      </c>
      <c r="BJ189" s="73" t="str">
        <v>Calc., Use Go HEX</v>
      </c>
      <c r="BK189" s="73" t="str">
        <v>Can't dig into OD</v>
      </c>
      <c r="BL189" s="73" t="str">
        <v>Carbide Gauge</v>
      </c>
      <c r="BM189" s="73" t="str">
        <v xml:space="preserve">Center of V Grv. </v>
      </c>
      <c r="BN189" s="73" t="str">
        <v>Centered Less than .03 = Pass</v>
      </c>
      <c r="BO189" s="73" t="str">
        <v>Centered within .0005 or Less = Pass</v>
      </c>
      <c r="BP189" s="73" t="str">
        <v>Centered within .001 or Less = Pass</v>
      </c>
      <c r="BQ189" s="73" t="str">
        <v>Centered within .0254 or Less = Pass</v>
      </c>
      <c r="BR189" s="73" t="str">
        <v>Check close to Rod Slot</v>
      </c>
      <c r="BS189" s="73" t="str">
        <v>Check every other hole</v>
      </c>
      <c r="BT189" s="73" t="str">
        <v>Check Go over full length of slot.</v>
      </c>
      <c r="BU189" s="73" t="str">
        <v>Check Near Closed End</v>
      </c>
      <c r="BV189" s="73" t="str">
        <v>Check per Print View, Away from Rod Slot</v>
      </c>
      <c r="BW189" s="73" t="str">
        <v>Check to Balloon 30 Go Pin</v>
      </c>
      <c r="BX189" s="73" t="str">
        <v>Check with .2705 SET Pin Inside Part</v>
      </c>
      <c r="BY189" s="73" t="str">
        <v>Check with Hex Up</v>
      </c>
      <c r="BZ189" s="73" t="str">
        <v>CMM Blank</v>
      </c>
      <c r="CA189" s="73" t="str">
        <v>Confirm Full Radius</v>
      </c>
      <c r="CB189" s="73" t="str">
        <v>Constrained in fixture</v>
      </c>
      <c r="CC189" s="73" t="str">
        <v>Constrained with Ring</v>
      </c>
      <c r="CD189" s="73" t="str">
        <v>Constrained, See Image</v>
      </c>
      <c r="CE189" s="73" t="str">
        <v>Dim. "A"</v>
      </c>
      <c r="CF189" s="73" t="str">
        <v>Dim. "B"</v>
      </c>
      <c r="CG189" s="73" t="str">
        <v>Dim. "C"</v>
      </c>
      <c r="CH189" s="73" t="str">
        <v>Dim. "D", Whirl Blank</v>
      </c>
      <c r="CI189" s="73" t="str">
        <v>Dim. "G"</v>
      </c>
      <c r="CJ189" s="73" t="str">
        <v>Dim. E, Blank Turn Maj. &amp;  Mill Flt</v>
      </c>
      <c r="CK189" s="73" t="str">
        <v>Dim. E, Blank Turn Maj.&amp;  Mill Flt</v>
      </c>
      <c r="CL189" s="73" t="str">
        <v>Dim. H, Whirl Blank</v>
      </c>
      <c r="CM189" s="73" t="str">
        <v>Dim. J, 'Blank Turn Maj. &amp; Whirl Blank</v>
      </c>
      <c r="CN189" s="73" t="str">
        <v>Disk Drop Indicator Tip</v>
      </c>
      <c r="CO189" s="73" t="str">
        <v>DWG 100448-15, Balloon F_1</v>
      </c>
      <c r="CP189" s="73" t="str">
        <v>DWG 100448-15, OL02571</v>
      </c>
      <c r="CQ189" s="73" t="str">
        <v>DWG 100448-41</v>
      </c>
      <c r="CR189" s="73" t="str">
        <v>DWG 9890040, (10E),Section Part, OL01139</v>
      </c>
      <c r="CS189" s="73" t="str">
        <v>DWG 9890040, (10E),Section, OL01139</v>
      </c>
      <c r="CT189" s="73" t="str">
        <v>DWG 9890040, (11E)</v>
      </c>
      <c r="CU189" s="73" t="str">
        <v>DWG 9890040, (11E), Pins with Flats</v>
      </c>
      <c r="CV189" s="73" t="str">
        <v>DWG 9890040, (12E),  Pass=.002 or less</v>
      </c>
      <c r="CW189" s="73" t="str">
        <v>DWG 9890040, (12E), See Image</v>
      </c>
      <c r="CX189" s="73" t="str">
        <v>DWG 9890040, (1E), OL01431</v>
      </c>
      <c r="CY189" s="73" t="str">
        <v>DWG 9890040, (1E), OL01432</v>
      </c>
      <c r="CZ189" s="73" t="str">
        <v>DWG 9890040, (2E), OL01432</v>
      </c>
      <c r="DA189" s="73" t="str">
        <v>DWG 9890040, (3E)</v>
      </c>
      <c r="DB189" s="73" t="str">
        <v>DWG 9890040, (4E)</v>
      </c>
      <c r="DC189" s="73" t="str">
        <v>DWG 9890040, (5E), OL02336</v>
      </c>
      <c r="DD189" s="73" t="str">
        <v>DWG 9890040, (6E)</v>
      </c>
      <c r="DE189" s="73" t="str">
        <v>DWG 9890040, (7E)</v>
      </c>
      <c r="DF189" s="73" t="str">
        <v>DWG 9890040, (8E), OL01433</v>
      </c>
      <c r="DG189" s="73" t="str">
        <v>DWG 9890040, (8E), OL01433, Section</v>
      </c>
      <c r="DH189" s="73" t="str">
        <v>DWG 9890040, (9E), Close to Rod Slot</v>
      </c>
      <c r="DI189" s="73" t="str">
        <v>DWG 9890040, (9E),Close to Rod Slot</v>
      </c>
      <c r="DJ189" s="73" t="str">
        <v>DWG FRM0105 PAGE 2</v>
      </c>
      <c r="DK189" s="73" t="str">
        <v>DWG# 100448-41</v>
      </c>
      <c r="DL189" s="73" t="str">
        <v>DWG# 100448-44</v>
      </c>
      <c r="DM189" s="73" t="str">
        <v>DWG# 9890003  (1), Section OL00436/A</v>
      </c>
      <c r="DN189" s="73" t="str">
        <v>DWG# 9890003 (3), Ring Gauge Constrained</v>
      </c>
      <c r="DO189" s="73" t="str">
        <v>DWG# 9890003 (4), Section</v>
      </c>
      <c r="DP189" s="73" t="str">
        <v>DWG#100448-26, Balloon 1K, OL02350</v>
      </c>
      <c r="DQ189" s="73" t="str">
        <v>DWG#100448-26, Balloon 2K, OL02350</v>
      </c>
      <c r="DR189" s="73" t="str">
        <v>DWG#100448-26, Balloon 3K, OL02363</v>
      </c>
      <c r="DS189" s="73" t="str">
        <v>DWG#100448-26, Balloon 4K</v>
      </c>
      <c r="DT189" s="73" t="str">
        <v>DWG#100448-26, Balloon 5K, Section</v>
      </c>
      <c r="DU189" s="73" t="str">
        <v>DWG#100448-26, Balloon 6K</v>
      </c>
      <c r="DV189" s="73" t="str">
        <v>DWG#100448-26, Balloon 7K, Section</v>
      </c>
      <c r="DW189" s="73" t="str">
        <v>DWG#100448-26, Mfg. Tol.</v>
      </c>
      <c r="DX189" s="73" t="str">
        <v>DWG#9890003 (2) Ring Gauge Constrained</v>
      </c>
      <c r="DY189" s="73" t="str">
        <v>DWG#9890044</v>
      </c>
      <c r="DZ189" s="73" t="str">
        <v>DWG#9890044 .1985 to .2005=Pass</v>
      </c>
      <c r="EA189" s="73" t="str">
        <v>DWG#9890044 Overlay OL02441</v>
      </c>
      <c r="EB189" s="73" t="str">
        <v>DWG#9890044, OL02441</v>
      </c>
      <c r="EC189" s="73" t="str">
        <v>DWG#FRM0105</v>
      </c>
      <c r="ED189" s="73" t="str">
        <v>EXT.</v>
      </c>
      <c r="EE189" s="73" t="str">
        <v>EXT. Section, OL02460</v>
      </c>
      <c r="EF189" s="73" t="str">
        <v>EXT., OL04223</v>
      </c>
      <c r="EG189" s="73" t="str">
        <v>Flat Drop Indicator Tip</v>
      </c>
      <c r="EH189" s="73" t="str">
        <v>Full Go Pin, No Light, at Radius</v>
      </c>
      <c r="EI189" s="73" t="str">
        <v>Function Check</v>
      </c>
      <c r="EJ189" s="73" t="str">
        <v>GO Function Gauge</v>
      </c>
      <c r="EK189" s="73" t="str">
        <v>Go Gauge for Balloon 1 &amp; 4</v>
      </c>
      <c r="EL189" s="73" t="str">
        <v>Go Pin must pass through</v>
      </c>
      <c r="EM189" s="73" t="str">
        <v>Greater than .005 = Fail, Section</v>
      </c>
      <c r="EN189" s="73" t="str">
        <v>Greater than .025 out of center = Fail</v>
      </c>
      <c r="EO189" s="73" t="str">
        <v>Greater than 2.6 = Pass</v>
      </c>
      <c r="EP189" s="73" t="str">
        <v>Green = Pass, Red = Fail</v>
      </c>
      <c r="EQ189" s="73" t="str">
        <v>Hex Depth</v>
      </c>
      <c r="ER189" s="73" t="str">
        <v>Hex Minor</v>
      </c>
      <c r="ES189" s="73" t="str">
        <v>Hole Dia.</v>
      </c>
      <c r="ET189" s="73" t="str">
        <v>Hook or Disk Tip</v>
      </c>
      <c r="EU189" s="73" t="str">
        <v>ID Sphere Finish</v>
      </c>
      <c r="EV189" s="73" t="str">
        <v>ID/OD Both Sides, Diff. .002 or less = Pass</v>
      </c>
      <c r="EW189" s="73" t="str">
        <v>If Looks Big, Section</v>
      </c>
      <c r="EX189" s="73" t="str">
        <v>If Looks Small, Section</v>
      </c>
      <c r="EY189" s="73" t="str">
        <v>Insp. Close to Break Away, Mfg.Tol.</v>
      </c>
      <c r="EZ189" s="73" t="str">
        <v>INT.</v>
      </c>
      <c r="FA189" s="73" t="str">
        <v>INT. Section, OL02460</v>
      </c>
      <c r="FB189" s="73" t="str">
        <v>INT., OL04223</v>
      </c>
      <c r="FC189" s="73" t="str">
        <v>Intersect. of 7.7 &amp; R0.10</v>
      </c>
      <c r="FD189" s="73" t="str">
        <v>Intersect. of 8.79 and R.25 MAX</v>
      </c>
      <c r="FE189" s="73" t="str">
        <v>Keep Ind. Tip away from corner</v>
      </c>
      <c r="FF189" s="73" t="str">
        <v>L31</v>
      </c>
      <c r="FG189" s="73" t="str">
        <v>Laser Mark</v>
      </c>
      <c r="FH189" s="73" t="str">
        <v>LASER PER NOTE 4</v>
      </c>
      <c r="FI189" s="73" t="str">
        <v>LASER PER NOTE 4, Final Check 1 only</v>
      </c>
      <c r="FJ189" s="73" t="str">
        <v>Less than .002 out of center = Pass</v>
      </c>
      <c r="FK189" s="73" t="str">
        <v>Less than 2.75 = Pass, Section</v>
      </c>
      <c r="FL189" s="73" t="str">
        <v>List as pin. Not Calibrated</v>
      </c>
      <c r="FM189" s="73" t="str">
        <v>M9 X 1.25 BUTT See Comment Image</v>
      </c>
      <c r="FN189" s="73" t="str">
        <v>Manual Section</v>
      </c>
      <c r="FO189" s="73" t="str">
        <v>Max Deep .241 NO-GO =.42</v>
      </c>
      <c r="FP189" s="73" t="str">
        <v>MAX Depth of (Note 7) .241 NO-GO Pin</v>
      </c>
      <c r="FQ189" s="73" t="str">
        <v>Measure from Blue Line, See Image</v>
      </c>
      <c r="FR189" s="73" t="str">
        <v>Measure Width of Blue Area, See Image</v>
      </c>
      <c r="FS189" s="73" t="str">
        <v>Mfg. Tol</v>
      </c>
      <c r="FT189" s="73" t="str">
        <v>Mfg. Tol, See Image</v>
      </c>
      <c r="FU189" s="73" t="str">
        <v>Mfg. Tol.</v>
      </c>
      <c r="FV189" s="73" t="str">
        <v>Mfg. Tol. "A"</v>
      </c>
      <c r="FW189" s="73" t="str">
        <v>Mfg. Tol. (Zero on Gauge Full Dia. Lead)</v>
      </c>
      <c r="FX189" s="73" t="str">
        <v>Mfg. Tol. Balloon 11, See Image</v>
      </c>
      <c r="FY189" s="73" t="str">
        <v>Mfg. Tol. Balloon 4</v>
      </c>
      <c r="FZ189" s="73" t="str">
        <v>Mfg. Tol. Balloon 7</v>
      </c>
      <c r="GA189" s="73" t="str">
        <v xml:space="preserve">Mfg. Tol. C-Bore Face (Ballo 28) </v>
      </c>
      <c r="GB189" s="73" t="str">
        <v>Mfg. Tol. Section</v>
      </c>
      <c r="GC189" s="73" t="str">
        <v>Mfg. Tol. See Image</v>
      </c>
      <c r="GD189" s="73" t="str">
        <v>Mfg. Tol., 3 Places, Record MAX</v>
      </c>
      <c r="GE189" s="73" t="str">
        <v>Mfg. Tol., Balloon 11</v>
      </c>
      <c r="GF189" s="73" t="str">
        <v>Mfg. Tol., Balloon 7</v>
      </c>
      <c r="GG189" s="73" t="str">
        <v>Mfg. Tol., Blank</v>
      </c>
      <c r="GH189" s="73" t="str">
        <v>Mfg. Tol., Blank, Balloon 12</v>
      </c>
      <c r="GI189" s="73" t="str">
        <v>Mfg. Tol., Blend to SØ.320</v>
      </c>
      <c r="GJ189" s="73" t="str">
        <v>Mfg. Tol., Calculation</v>
      </c>
      <c r="GK189" s="73" t="str">
        <v>Mfg. Tol., For Mill Fixture</v>
      </c>
      <c r="GL189" s="73" t="str">
        <v>Mfg. Tol., L32</v>
      </c>
      <c r="GM189" s="73" t="str">
        <v>Mfg. Tol., L33</v>
      </c>
      <c r="GN189" s="73" t="str">
        <v>Mfg. Tol., No Tool Marks</v>
      </c>
      <c r="GO189" s="73" t="str">
        <v>Mfg. Tol., OL03361</v>
      </c>
      <c r="GP189" s="73" t="str">
        <v>Mfg. Tol., Record off center value</v>
      </c>
      <c r="GQ189" s="73" t="str">
        <v>Mfg. Tol., Same 3 Places, Record MIN</v>
      </c>
      <c r="GR189" s="73" t="str">
        <v>Mfg. Tol., Section</v>
      </c>
      <c r="GS189" s="73" t="str">
        <v>Mfg. Tol., Section B-B</v>
      </c>
      <c r="GT189" s="73" t="str">
        <v>Mfg. Tol., Section, OL03361</v>
      </c>
      <c r="GU189" s="73" t="str">
        <v>Mfg. Tol., Section, Per Note 2</v>
      </c>
      <c r="GV189" s="73" t="str">
        <v>Mfg. Tol., See Image</v>
      </c>
      <c r="GW189" s="73" t="str">
        <v>Mfg. Tol., See Image, Bore in Blue</v>
      </c>
      <c r="GX189" s="73" t="str">
        <v>Mfg. Tol., See Image, Hook Tip</v>
      </c>
      <c r="GY189" s="73" t="str">
        <v>Mfg. Tol., Sharp Okay No Burr</v>
      </c>
      <c r="GZ189" s="73" t="str">
        <v>Mfg. Tol., Threadless Blank</v>
      </c>
      <c r="HA189" s="73" t="str">
        <v>Mfg.Tol.</v>
      </c>
      <c r="HB189" s="73" t="str">
        <v>Mgf. To., T.S.C.</v>
      </c>
      <c r="HC189" s="73" t="str">
        <v>Milled Feature</v>
      </c>
      <c r="HD189" s="73" t="str">
        <v>Milled Feature, OL04045</v>
      </c>
      <c r="HE189" s="73" t="str">
        <v>More than .0005 out of center = Fail</v>
      </c>
      <c r="HF189" s="73" t="str">
        <v>Must Pass Through</v>
      </c>
      <c r="HG189" s="73" t="str">
        <v>Must pass through gauge</v>
      </c>
      <c r="HH189" s="73" t="str">
        <v>Must Pass Through Go Gauge</v>
      </c>
      <c r="HI189" s="73" t="str">
        <v>Must Pass, See Image.</v>
      </c>
      <c r="HJ189" s="73" t="str">
        <v>NA</v>
      </c>
      <c r="HK189" s="73" t="str">
        <v>Narrow Area</v>
      </c>
      <c r="HL189" s="73" t="str">
        <v>Near Balloon 21</v>
      </c>
      <c r="HM189" s="73" t="str">
        <v>Near Datum B</v>
      </c>
      <c r="HN189" s="73" t="str">
        <v>Neck Dia.</v>
      </c>
      <c r="HO189" s="73" t="str">
        <v>Neck to Head Rad.</v>
      </c>
      <c r="HP189" s="73" t="str">
        <v>No Copper Deposits Allowed</v>
      </c>
      <c r="HQ189" s="73" t="str">
        <v>No Section</v>
      </c>
      <c r="HR189" s="73" t="str">
        <v>No Section, .01 to .014 = Pass</v>
      </c>
      <c r="HS189" s="73" t="str">
        <v>No Section, Rotate Part</v>
      </c>
      <c r="HT189" s="73" t="str">
        <v>No Section, See Image</v>
      </c>
      <c r="HU189" s="73" t="str">
        <v>No Slot, Section B-B</v>
      </c>
      <c r="HV189" s="73" t="str">
        <v>No visual step = Pass</v>
      </c>
      <c r="HW189" s="73" t="str">
        <v>Not to exceed .95 Deep</v>
      </c>
      <c r="HX189" s="73" t="str">
        <v>Note 1</v>
      </c>
      <c r="HY189" s="73" t="str">
        <v>OL00333/A</v>
      </c>
      <c r="HZ189" s="73" t="str">
        <v>OL00519</v>
      </c>
      <c r="IA189" s="73" t="str">
        <v>OL00520</v>
      </c>
      <c r="IB189" s="73" t="str">
        <v>OL00529</v>
      </c>
      <c r="IC189" s="73" t="str">
        <v>OL00542</v>
      </c>
      <c r="ID189" s="73" t="str">
        <v>OL00724</v>
      </c>
      <c r="IE189" s="73" t="str">
        <v>OL01250</v>
      </c>
      <c r="IF189" s="73" t="str">
        <v>OL01869, Threadless Blank</v>
      </c>
      <c r="IG189" s="73" t="str">
        <v>OL01870, Section</v>
      </c>
      <c r="IH189" s="73" t="str">
        <v>OL02255</v>
      </c>
      <c r="II189" s="73" t="str">
        <v>OL02255, Mfg. Tol.</v>
      </c>
      <c r="IJ189" s="73" t="str">
        <v>OL02302</v>
      </c>
      <c r="IK189" s="73" t="str">
        <v xml:space="preserve">OL02318  needed per image instructions </v>
      </c>
      <c r="IL189" s="73" t="str">
        <v>OL02556</v>
      </c>
      <c r="IM189" s="73" t="str">
        <v>OL02557</v>
      </c>
      <c r="IN189" s="73" t="str">
        <v>OL02567</v>
      </c>
      <c r="IO189" s="73" t="str">
        <v>OL02653</v>
      </c>
      <c r="IP189" s="73" t="str">
        <v>OL02718</v>
      </c>
      <c r="IQ189" s="73" t="str">
        <v>OL02841</v>
      </c>
      <c r="IR189" s="73" t="str">
        <v>OL02842</v>
      </c>
      <c r="IS189" s="73" t="str">
        <v>OL02844</v>
      </c>
      <c r="IT189" s="73" t="str">
        <v>OL02871</v>
      </c>
      <c r="IU189" s="73" t="str">
        <v>OL02887</v>
      </c>
      <c r="IV189" s="73" t="str">
        <v>OL03500</v>
      </c>
      <c r="IW189" s="73" t="str">
        <v>OL03766</v>
      </c>
      <c r="IX189" s="73" t="str">
        <v>OL03868</v>
      </c>
      <c r="IY189" s="73" t="str">
        <v>OL03869</v>
      </c>
      <c r="IZ189" s="73" t="str">
        <v>OL03870</v>
      </c>
      <c r="JA189" s="73" t="str">
        <v>OL03873, DWG# 100448-44</v>
      </c>
      <c r="JB189" s="73" t="str">
        <v>OL03949</v>
      </c>
      <c r="JC189" s="73" t="str">
        <v xml:space="preserve">OL04043, Section </v>
      </c>
      <c r="JD189" s="73" t="str">
        <v xml:space="preserve">OL04044, Section </v>
      </c>
      <c r="JE189" s="73" t="str">
        <v>OL04045</v>
      </c>
      <c r="JF189" s="73" t="str">
        <v>OL04045, Milled Feature</v>
      </c>
      <c r="JG189" s="73" t="str">
        <v>OL04063</v>
      </c>
      <c r="JH189" s="73" t="str">
        <v>OL04064</v>
      </c>
      <c r="JI189" s="73" t="str">
        <v>OL04065</v>
      </c>
      <c r="JJ189" s="73" t="str">
        <v>OL04181</v>
      </c>
      <c r="JK189" s="73" t="str">
        <v>OL04218</v>
      </c>
      <c r="JL189" s="73" t="str">
        <v>OL04224, See Image</v>
      </c>
      <c r="JM189" s="73" t="str">
        <v>OL04374</v>
      </c>
      <c r="JN189" s="73" t="str">
        <v>OL04375, Section M-M</v>
      </c>
      <c r="JO189" s="73" t="str">
        <v>OL04376, Section M-M</v>
      </c>
      <c r="JP189" s="73" t="str">
        <v>OL04443</v>
      </c>
      <c r="JQ189" s="73" t="str">
        <v>OL04444</v>
      </c>
      <c r="JR189" s="73" t="str">
        <v>OL05000</v>
      </c>
      <c r="JS189" s="73" t="str">
        <v>One side of slot</v>
      </c>
      <c r="JT189" s="73" t="str">
        <v>Other side of slot</v>
      </c>
      <c r="JU189" s="73" t="str">
        <v>Out of center more than .002 = Fail</v>
      </c>
      <c r="JV189" s="73" t="str">
        <v>Out of center more than.002 = Fail</v>
      </c>
      <c r="JW189" s="73" t="str">
        <v>Overlay OL02713</v>
      </c>
      <c r="JX189" s="73" t="str">
        <v>Overlay OL02714</v>
      </c>
      <c r="JY189" s="73" t="str">
        <v>Overlay OL02718</v>
      </c>
      <c r="JZ189" s="73" t="str">
        <v>Overlay OL03831, Mfg. Tol.</v>
      </c>
      <c r="KA189" s="73" t="str">
        <v>Part Without Slots</v>
      </c>
      <c r="KB189" s="73" t="str">
        <v>Part Without Slots, See Image</v>
      </c>
      <c r="KC189" s="73" t="str">
        <v xml:space="preserve">Pass = .0254 or Less </v>
      </c>
      <c r="KD189" s="73" t="str">
        <v>PD MIN = 4.361, PD MAX = 4.456</v>
      </c>
      <c r="KE189" s="73" t="str">
        <v>Per Balloon 2 Note</v>
      </c>
      <c r="KF189" s="73" t="str">
        <v>Per drawing note(s) 8.</v>
      </c>
      <c r="KG189" s="73" t="str">
        <v>Point or Sphere Tip</v>
      </c>
      <c r="KH189" s="73" t="str">
        <v>Point Tip</v>
      </c>
      <c r="KI189" s="73" t="str">
        <v>R.9 to R1.1 = Pass, See Image</v>
      </c>
      <c r="KJ189" s="73" t="str">
        <v>Ram Construction</v>
      </c>
      <c r="KK189" s="73" t="str">
        <v>Record Same Pass / Fail All Balloons</v>
      </c>
      <c r="KL189" s="73" t="str">
        <v>Ref. Balloon 1</v>
      </c>
      <c r="KM189" s="73" t="str">
        <v>Ref. Balloon 12</v>
      </c>
      <c r="KN189" s="73" t="str">
        <v>Ref. Balloon 13, 100% AQL</v>
      </c>
      <c r="KO189" s="73" t="str">
        <v>Ref. Balloon 2</v>
      </c>
      <c r="KP189" s="73" t="str">
        <v>Ref. Balloon 21, 100% AQL</v>
      </c>
      <c r="KQ189" s="73" t="str">
        <v>Ref. Balloon 4</v>
      </c>
      <c r="KR189" s="73" t="str">
        <v>Ref. Balloon 7</v>
      </c>
      <c r="KS189" s="73" t="str">
        <v>Ref. Balloon 8</v>
      </c>
      <c r="KT189" s="73" t="str">
        <v>Relieved Pin Gauges 09236 &amp; 09235</v>
      </c>
      <c r="KU189" s="73" t="str">
        <v>Rotate Part</v>
      </c>
      <c r="KV189" s="73" t="str">
        <v>Rotate Part, See Image</v>
      </c>
      <c r="KW189" s="73" t="str">
        <v>Same as Root Radius</v>
      </c>
      <c r="KX189" s="73" t="str">
        <v>Section</v>
      </c>
      <c r="KY189" s="73" t="str">
        <v>Section B-B</v>
      </c>
      <c r="KZ189" s="73" t="str">
        <v>Section B-B, Distance Between Grooves</v>
      </c>
      <c r="LA189" s="73" t="str">
        <v>Section C-C</v>
      </c>
      <c r="LB189" s="73" t="str">
        <v>Section Part</v>
      </c>
      <c r="LC189" s="73" t="str">
        <v>Section Part, Measured from Opposite Face</v>
      </c>
      <c r="LD189" s="73" t="str">
        <v>Section, Broachless Blank</v>
      </c>
      <c r="LE189" s="73" t="str">
        <v>Section, EXT. Sphere Location.</v>
      </c>
      <c r="LF189" s="73" t="str">
        <v>Section, Hex Cham. Ang.</v>
      </c>
      <c r="LG189" s="73" t="str">
        <v>Section, Hex Fillet Rad.</v>
      </c>
      <c r="LH189" s="73" t="str">
        <v>Section, INT. Feature</v>
      </c>
      <c r="LI189" s="73" t="str">
        <v>Section, INT. Sphere Location.</v>
      </c>
      <c r="LJ189" s="73" t="str">
        <v>Section, Mfg. Tol.</v>
      </c>
      <c r="LK189" s="73" t="str">
        <v>Section, Mfg. Tol., See Image</v>
      </c>
      <c r="LL189" s="73" t="str">
        <v>Section, OL00486</v>
      </c>
      <c r="LM189" s="73" t="str">
        <v>Section, OL00542</v>
      </c>
      <c r="LN189" s="73" t="str">
        <v>Section, OL00543</v>
      </c>
      <c r="LO189" s="73" t="str">
        <v>Section, OL00544</v>
      </c>
      <c r="LP189" s="73" t="str">
        <v>Section, OL00545</v>
      </c>
      <c r="LQ189" s="73" t="str">
        <v>Section, OL00546</v>
      </c>
      <c r="LR189" s="73" t="str">
        <v>Section, OL00547</v>
      </c>
      <c r="LS189" s="73" t="str">
        <v>Section, OL00555</v>
      </c>
      <c r="LT189" s="73" t="str">
        <v>Section, OL00725</v>
      </c>
      <c r="LU189" s="73" t="str">
        <v>Section, OL01430</v>
      </c>
      <c r="LV189" s="73" t="str">
        <v>Section, OL01434</v>
      </c>
      <c r="LW189" s="73" t="str">
        <v>Section, OL01435</v>
      </c>
      <c r="LX189" s="73" t="str">
        <v>Section, OL01807</v>
      </c>
      <c r="LY189" s="73" t="str">
        <v>Section, OL01830</v>
      </c>
      <c r="LZ189" s="73" t="str">
        <v>Section, OL02351</v>
      </c>
      <c r="MA189" s="73" t="str">
        <v>Section, OL02519</v>
      </c>
      <c r="MB189" s="73" t="str">
        <v>Section, OL02520</v>
      </c>
      <c r="MC189" s="73" t="str">
        <v>Section, OL02522</v>
      </c>
      <c r="MD189" s="73" t="str">
        <v>Section, OL02540</v>
      </c>
      <c r="ME189" s="73" t="str">
        <v>Section, OL02541</v>
      </c>
      <c r="MF189" s="73" t="str">
        <v>Section, OL02552</v>
      </c>
      <c r="MG189" s="73" t="str">
        <v>Section, OL02553</v>
      </c>
      <c r="MH189" s="73" t="str">
        <v>Section, OL02554</v>
      </c>
      <c r="MI189" s="73" t="str">
        <v>Section, OL02555</v>
      </c>
      <c r="MJ189" s="73" t="str">
        <v>Section, OL02558</v>
      </c>
      <c r="MK189" s="73" t="str">
        <v>Section, OL02559</v>
      </c>
      <c r="ML189" s="73" t="str">
        <v>Section, OL02560</v>
      </c>
      <c r="MM189" s="73" t="str">
        <v>Section, OL02619</v>
      </c>
      <c r="MN189" s="73" t="str">
        <v>Section, OL02620</v>
      </c>
      <c r="MO189" s="73" t="str">
        <v>Section, OL02621</v>
      </c>
      <c r="MP189" s="73" t="str">
        <v>Section, OL02622</v>
      </c>
      <c r="MQ189" s="73" t="str">
        <v>Section, OL02623</v>
      </c>
      <c r="MR189" s="73" t="str">
        <v>Section, OL02624</v>
      </c>
      <c r="MS189" s="73" t="str">
        <v>Section, OL02652</v>
      </c>
      <c r="MT189" s="73" t="str">
        <v>Section, OL02680</v>
      </c>
      <c r="MU189" s="73" t="str">
        <v>Section, OL02793</v>
      </c>
      <c r="MV189" s="73" t="str">
        <v>Section, OL02823</v>
      </c>
      <c r="MW189" s="73" t="str">
        <v>Section, OL02843</v>
      </c>
      <c r="MX189" s="73" t="str">
        <v>Section, OL03026, Ext.</v>
      </c>
      <c r="MY189" s="73" t="str">
        <v>Section, OL03026, Int.</v>
      </c>
      <c r="MZ189" s="73" t="str">
        <v>Section, OL03570, DWG# 100448-41</v>
      </c>
      <c r="NA189" s="73" t="str">
        <v>Section, OL03781</v>
      </c>
      <c r="NB189" s="73" t="str">
        <v>Section, OL03911</v>
      </c>
      <c r="NC189" s="73" t="str">
        <v>Section, OL03912</v>
      </c>
      <c r="ND189" s="73" t="str">
        <v>Section, OL03928</v>
      </c>
      <c r="NE189" s="73" t="str">
        <v>Section, OL03929</v>
      </c>
      <c r="NF189" s="73" t="str">
        <v>Section, OL04030</v>
      </c>
      <c r="NG189" s="73" t="str">
        <v>Section, OL04037</v>
      </c>
      <c r="NH189" s="73" t="str">
        <v>Section, OL04038</v>
      </c>
      <c r="NI189" s="73" t="str">
        <v>Section, OL04046</v>
      </c>
      <c r="NJ189" s="73" t="str">
        <v>Section, OL04065</v>
      </c>
      <c r="NK189" s="73" t="str">
        <v>Section, OL04066</v>
      </c>
      <c r="NL189" s="73" t="str">
        <v>Section, OL04067</v>
      </c>
      <c r="NM189" s="73" t="str">
        <v>Section, OL04069</v>
      </c>
      <c r="NN189" s="73" t="str">
        <v>Section, OL04071</v>
      </c>
      <c r="NO189" s="73" t="str">
        <v>Section, OL04173</v>
      </c>
      <c r="NP189" s="73" t="str">
        <v>Section, OL04174</v>
      </c>
      <c r="NQ189" s="73" t="str">
        <v>Section, OL04214</v>
      </c>
      <c r="NR189" s="73" t="str">
        <v>Section, OL04215</v>
      </c>
      <c r="NS189" s="73" t="str">
        <v>Section, OL04216</v>
      </c>
      <c r="NT189" s="73" t="str">
        <v>Section, OL04217</v>
      </c>
      <c r="NU189" s="73" t="str">
        <v>Section, Overlay OL02716</v>
      </c>
      <c r="NV189" s="73" t="str">
        <v>Section, Overlay OL02717</v>
      </c>
      <c r="NW189" s="73" t="str">
        <v>Section, See Image</v>
      </c>
      <c r="NX189" s="73" t="str">
        <v>Section, See Image, DWG# 100448-41</v>
      </c>
      <c r="NY189" s="73" t="str">
        <v>Section, Without Sots</v>
      </c>
      <c r="NZ189" s="73" t="str">
        <v>See Comments Sheet</v>
      </c>
      <c r="OA189" s="73" t="str">
        <v>See Comments Sheet, OL02318</v>
      </c>
      <c r="OB189" s="73" t="str">
        <v>See Image</v>
      </c>
      <c r="OC189" s="73" t="str">
        <v>See Image, .005 or Less = Pass</v>
      </c>
      <c r="OD189" s="73" t="str">
        <v>See Image, Check Near Radius</v>
      </c>
      <c r="OE189" s="73" t="str">
        <v>See Image, Constrained</v>
      </c>
      <c r="OF189" s="73" t="str">
        <v>See Image, Distance Between Flats</v>
      </c>
      <c r="OG189" s="73" t="str">
        <v xml:space="preserve">See Image, Mfg. Tol, Section A-A </v>
      </c>
      <c r="OH189" s="73" t="str">
        <v>See image, Mfg. Tol.</v>
      </c>
      <c r="OI189" s="73" t="str">
        <v>See Image, Mic. Across Flats</v>
      </c>
      <c r="OJ189" s="73" t="str">
        <v>See Image, OL02850</v>
      </c>
      <c r="OK189" s="73" t="str">
        <v>See Image, OL02880</v>
      </c>
      <c r="OL189" s="73" t="str">
        <v>See Image, OL03926</v>
      </c>
      <c r="OM189" s="73" t="str">
        <v>See Image, OL03927</v>
      </c>
      <c r="ON189" s="73" t="str">
        <v>See Image, OL04003</v>
      </c>
      <c r="OO189" s="73" t="str">
        <v>'See Image, OL04342,  Best Fit Joe Block</v>
      </c>
      <c r="OP189" s="73" t="str">
        <v>See Image, OL04342,  Blank</v>
      </c>
      <c r="OQ189" s="73" t="str">
        <v>See Image, OL04342, Blank</v>
      </c>
      <c r="OR189" s="73" t="str">
        <v>See Image, OL04343, Blank</v>
      </c>
      <c r="OS189" s="73" t="str">
        <v>See Image, Pass = .002 or Less</v>
      </c>
      <c r="OT189" s="73" t="str">
        <v>See Image, Rcd. MAX</v>
      </c>
      <c r="OU189" s="73" t="str">
        <v>See Image, Rcd. MIN</v>
      </c>
      <c r="OV189" s="73" t="str">
        <v>See Image, Section</v>
      </c>
      <c r="OW189" s="73" t="str">
        <v>See Image, Section A-A</v>
      </c>
      <c r="OX189" s="73" t="str">
        <v>See Image, Section B-B</v>
      </c>
      <c r="OY189" s="73" t="str">
        <v>See Image, Section B-B, TSC</v>
      </c>
      <c r="OZ189" s="73" t="str">
        <v>See Image, Shank Drawing # 18000-XX-XX A</v>
      </c>
      <c r="PA189" s="73" t="str">
        <v>Sequencial Laser 01, 120 Per Print</v>
      </c>
      <c r="PB189" s="73" t="str">
        <v>Set to .202, Zero on Thread Lead</v>
      </c>
      <c r="PC189" s="73" t="str">
        <v>Sharp OK, No Burr</v>
      </c>
      <c r="PD189" s="73" t="str">
        <v>Sharp OK, No Raised Edge, See Image</v>
      </c>
      <c r="PE189" s="73" t="str">
        <v>Sharp OK, No Raised Edges</v>
      </c>
      <c r="PF189" s="73" t="str">
        <v>Sharp okay no raised edge</v>
      </c>
      <c r="PG189" s="73" t="str">
        <v>Sharp Okay, No Burr</v>
      </c>
      <c r="PH189" s="73" t="str">
        <v>Sharp Okay, No Raised Edge</v>
      </c>
      <c r="PI189" s="73" t="str">
        <v>Sharp Okay, No Raised Edges,</v>
      </c>
      <c r="PJ189" s="73" t="str">
        <v>Sharp Okay, See Image</v>
      </c>
      <c r="PK189" s="73" t="str">
        <v xml:space="preserve">Start of Radius @ .195 </v>
      </c>
      <c r="PL189" s="73" t="str">
        <v xml:space="preserve">Start of Radius @ .21 </v>
      </c>
      <c r="PM189" s="73" t="str">
        <v xml:space="preserve">T.S.C. </v>
      </c>
      <c r="PN189" s="73" t="str">
        <v>Tangent Point</v>
      </c>
      <c r="PO189" s="73" t="str">
        <v>Tangent point of R.50</v>
      </c>
      <c r="PP189" s="73" t="str">
        <v>Taper Check, Mfg.Tol.</v>
      </c>
      <c r="PQ189" s="73" t="str">
        <v>Taper Check, Mfg.Tol., See Image</v>
      </c>
      <c r="PR189" s="73" t="str">
        <v>Thrd. Minor Ø</v>
      </c>
      <c r="PS189" s="73" t="str">
        <v>Thrd. Relief Ø</v>
      </c>
      <c r="PT189" s="73" t="str">
        <v>Threadless Blank</v>
      </c>
      <c r="PU189" s="73" t="str">
        <v>Threadless Blank, From Major Ø</v>
      </c>
      <c r="PV189" s="73" t="str">
        <v>Threadless Blank, Mfg. Tol.</v>
      </c>
      <c r="PW189" s="73" t="str">
        <v>Threadless Blank, Thrd. to Neck Rad.</v>
      </c>
      <c r="PX189" s="73" t="str">
        <v>Thredless Blank</v>
      </c>
      <c r="PY189" s="73" t="str">
        <v>To center of R.005</v>
      </c>
      <c r="PZ189" s="73" t="str">
        <v>Torx Min. Dia.</v>
      </c>
      <c r="QA189" s="73" t="str">
        <v>Turn Ø Free of Mill Marks</v>
      </c>
      <c r="QB189" s="73" t="str">
        <v>Use (Full) GO Hex</v>
      </c>
      <c r="QC189" s="73" t="str">
        <v>Use Balloon 1 FULL Gauge</v>
      </c>
      <c r="QD189" s="73" t="str">
        <v>Use Balloon 9 FULL GO</v>
      </c>
      <c r="QE189" s="73" t="str">
        <v>Use Best Fit Pin</v>
      </c>
      <c r="QF189" s="73" t="str">
        <v>Use Disk Tip</v>
      </c>
      <c r="QG189" s="73" t="str">
        <v>Use flat bottomed indicator tip.</v>
      </c>
      <c r="QH189" s="73" t="str">
        <v xml:space="preserve">Use Full .093 Go Hex </v>
      </c>
      <c r="QI189" s="73" t="str">
        <v xml:space="preserve">Use Full .0930 Go Hex </v>
      </c>
      <c r="QJ189" s="73" t="str">
        <v>Use Full .1235 Go Hex</v>
      </c>
      <c r="QK189" s="73" t="str">
        <v>Use Gauge K2-98-8019-04, See Image</v>
      </c>
      <c r="QL189" s="73" t="str">
        <v>Use large flat indicator tip</v>
      </c>
      <c r="QM189" s="73" t="str">
        <v>Use Pins.3330/.3350, See Image MAX NO-GO</v>
      </c>
      <c r="QN189" s="73" t="str">
        <v>Use Pointed Drop Indicator Tip</v>
      </c>
      <c r="QO189" s="73" t="str">
        <v>V-Block</v>
      </c>
      <c r="QP189" s="73" t="str">
        <v>V-Block,  AMB for 13</v>
      </c>
      <c r="QQ189" s="73" t="str">
        <v>V-Block,  Hex Cham. Dia.</v>
      </c>
      <c r="QR189" s="73" t="str">
        <v>V-Block, Hex Depth</v>
      </c>
      <c r="QS189" s="73" t="str">
        <v>VBU Gauge</v>
      </c>
      <c r="QT189" s="73" t="str">
        <v>Visibally smaller than HEX=Pass</v>
      </c>
      <c r="QU189" s="73" t="str">
        <v>Visual Per Drawing</v>
      </c>
      <c r="QV189" s="73" t="str">
        <v>Whirl Blank</v>
      </c>
      <c r="QW189" s="73" t="str">
        <v xml:space="preserve">Whirl Blank </v>
      </c>
      <c r="QX189" s="73" t="str">
        <v>Whirl Blank, Neck Rad. End to Head CL</v>
      </c>
      <c r="QY189" s="73" t="str">
        <v>Whirl Blank, Nose Start Dia.</v>
      </c>
      <c r="QZ189" s="73" t="str">
        <v>Whirl Blank, Nose Start Dist.</v>
      </c>
      <c r="RA189" s="73" t="str">
        <v>Whirl Blank, Thrd. Minor</v>
      </c>
      <c r="RB189" s="73" t="str">
        <v>Whirl Blank, Thrd. Pullout Dia.</v>
      </c>
      <c r="RC189" s="73" t="str">
        <v>Whole Part, Removal is at Assy. Level</v>
      </c>
      <c r="RD189" s="73" t="str">
        <v>Wide Area</v>
      </c>
      <c r="RE189" s="73" t="str">
        <v>Zero on End of Go Gauge</v>
      </c>
    </row>
    <row r="190" spans="1:473">
      <c r="A190" s="73" t="s">
        <v>826</v>
      </c>
      <c r="C190" s="73" t="str" cm="1">
        <f t="array" ref="C190:RE190">TRANSPOSE(_xlfn._xlws.SORT(_xlfn._xlws.FILTER($A$2:$A$600,ISNUMBER(SEARCH('PartLib Table'!M197,$A$2:$A$600)),"not found")))</f>
        <v xml:space="preserve"> 'C', Whirl Blank</v>
      </c>
      <c r="D190" s="73" t="str">
        <v xml:space="preserve"> See Image, Constrained</v>
      </c>
      <c r="E190" s="73" t="str">
        <v>(.04 to .12 range = Pass)</v>
      </c>
      <c r="F190" s="73" t="str">
        <v>(.042 FULL) Go Pin Seat Fully</v>
      </c>
      <c r="G190" s="73" t="str">
        <v>(B), Mfg. Tol.</v>
      </c>
      <c r="H190" s="73" t="str">
        <v>(B), O.A.L.</v>
      </c>
      <c r="I190" s="73" t="str">
        <v>.001 or less =Pass</v>
      </c>
      <c r="J190" s="73" t="str">
        <v>.001 or less out of center = Pass</v>
      </c>
      <c r="K190" s="73" t="str">
        <v>.002 or Less = Pass</v>
      </c>
      <c r="L190" s="73" t="str">
        <v>.002 or Less out of center = Pass</v>
      </c>
      <c r="M190" s="73" t="str">
        <v>.005 to .015 = Pass</v>
      </c>
      <c r="N190" s="73" t="str">
        <v>.0125 Mean, Section</v>
      </c>
      <c r="O190" s="73" t="str">
        <v>.025 or Less in X &amp; Y=Pass</v>
      </c>
      <c r="P190" s="73" t="str">
        <v>.038 Mean</v>
      </c>
      <c r="Q190" s="73" t="str">
        <v>.063 MM = .0024 IN, See Image</v>
      </c>
      <c r="R190" s="73" t="str">
        <v>.063MM = .0024"</v>
      </c>
      <c r="S190" s="73" t="str">
        <v>.243 NO-GO, Unconstrained, Must Not Start</v>
      </c>
      <c r="T190" s="73" t="str">
        <v>@ Back Face &amp; ID, No Raised Edge</v>
      </c>
      <c r="U190" s="73" t="str">
        <v>@ Back Face &amp; OD, No Raised Edge</v>
      </c>
      <c r="V190" s="73" t="str">
        <v>@ ID &amp; FACE</v>
      </c>
      <c r="W190" s="73" t="str">
        <v>@ OD &amp; BACK FACE</v>
      </c>
      <c r="X190" s="73" t="str">
        <v>@ OD &amp; FACE</v>
      </c>
      <c r="Y190" s="73" t="str">
        <v>Across from slot</v>
      </c>
      <c r="Z190" s="73" t="str">
        <v>All Edge Breaks</v>
      </c>
      <c r="AA190" s="73" t="str">
        <v>Attached to bar stock</v>
      </c>
      <c r="AB190" s="73" t="str">
        <v xml:space="preserve">Back Turn Fillet Rad. </v>
      </c>
      <c r="AC190" s="73" t="str">
        <v>Balloon 1 (DWG FRM0105 Page 2, NV-27)</v>
      </c>
      <c r="AD190" s="73" t="str">
        <v>Balloon 1 (DWG FRM0105, NV-30)</v>
      </c>
      <c r="AE190" s="73" t="str">
        <v>Balloon 1 (P# 9890002-20) OL00429/A</v>
      </c>
      <c r="AF190" s="73" t="str">
        <v>Balloon 1, DWG#FRM0105</v>
      </c>
      <c r="AG190" s="73" t="str">
        <v>Balloon 11, See Image</v>
      </c>
      <c r="AH190" s="73" t="str">
        <v xml:space="preserve">Balloon 2 (DWG FRM0105 Page 2, NV-27) </v>
      </c>
      <c r="AI190" s="73" t="str">
        <v>Balloon 2 (DWG FRM0105, NV-30)</v>
      </c>
      <c r="AJ190" s="73" t="str">
        <v>Balloon 2 (P# 9890002-20)</v>
      </c>
      <c r="AK190" s="73" t="str">
        <v>Balloon 2, DWG#FRM0105</v>
      </c>
      <c r="AL190" s="73" t="str">
        <v>Balloon 2, DWG#FRM0105, See Image</v>
      </c>
      <c r="AM190" s="73" t="str">
        <v>Balloon 3 (DWG FRM0105, NV-30 Minor)</v>
      </c>
      <c r="AN190" s="73" t="str">
        <v>Balloon 3 (DWG FRM0105, NV-30)</v>
      </c>
      <c r="AO190" s="73" t="str">
        <v>Balloon 3 (P# 9890002-20)</v>
      </c>
      <c r="AP190" s="73" t="str">
        <v>Balloon 4</v>
      </c>
      <c r="AQ190" s="73" t="str">
        <v>Balloon 4 (P# 9890002-20)</v>
      </c>
      <c r="AR190" s="73" t="str">
        <v>Below Middle Band</v>
      </c>
      <c r="AS190" s="73" t="str">
        <v>Best Fit Pin, .003 or Less =Pass</v>
      </c>
      <c r="AT190" s="73" t="str">
        <v>Blank</v>
      </c>
      <c r="AU190" s="73" t="str">
        <v>Blank Turn Maj.</v>
      </c>
      <c r="AV190" s="73" t="str">
        <v>Blank Turn Maj. Mill Flt., OL4172</v>
      </c>
      <c r="AW190" s="73" t="str">
        <v>Blank Without .010 Slots</v>
      </c>
      <c r="AX190" s="73" t="str">
        <v>Blank Without .010 Slots, Section</v>
      </c>
      <c r="AY190" s="73" t="str">
        <v>Blank without thread</v>
      </c>
      <c r="AZ190" s="73" t="str">
        <v xml:space="preserve">Blank, Center of V Grv. </v>
      </c>
      <c r="BA190" s="73" t="str">
        <v>Blank, Check R adjacent Balloon 17</v>
      </c>
      <c r="BB190" s="73" t="str">
        <v>Blank, EXT. Feature</v>
      </c>
      <c r="BC190" s="73" t="str">
        <v>Blank, See Image, OL04335</v>
      </c>
      <c r="BD190" s="73" t="str">
        <v>Blank, See Image, OL04336</v>
      </c>
      <c r="BE190" s="73" t="str">
        <v xml:space="preserve">Blank, Thrd. </v>
      </c>
      <c r="BF190" s="73" t="str">
        <v>Blank, Turn Tip</v>
      </c>
      <c r="BG190" s="73" t="str">
        <v>Blank, Without Thrd.</v>
      </c>
      <c r="BH190" s="73" t="str">
        <v>Blank, Without Thread</v>
      </c>
      <c r="BI190" s="73" t="str">
        <v xml:space="preserve">Blunt Start Blend to Minor </v>
      </c>
      <c r="BJ190" s="73" t="str">
        <v>Calc., Use Go HEX</v>
      </c>
      <c r="BK190" s="73" t="str">
        <v>Can't dig into OD</v>
      </c>
      <c r="BL190" s="73" t="str">
        <v>Carbide Gauge</v>
      </c>
      <c r="BM190" s="73" t="str">
        <v xml:space="preserve">Center of V Grv. </v>
      </c>
      <c r="BN190" s="73" t="str">
        <v>Centered Less than .03 = Pass</v>
      </c>
      <c r="BO190" s="73" t="str">
        <v>Centered within .0005 or Less = Pass</v>
      </c>
      <c r="BP190" s="73" t="str">
        <v>Centered within .001 or Less = Pass</v>
      </c>
      <c r="BQ190" s="73" t="str">
        <v>Centered within .0254 or Less = Pass</v>
      </c>
      <c r="BR190" s="73" t="str">
        <v>Check close to Rod Slot</v>
      </c>
      <c r="BS190" s="73" t="str">
        <v>Check every other hole</v>
      </c>
      <c r="BT190" s="73" t="str">
        <v>Check Go over full length of slot.</v>
      </c>
      <c r="BU190" s="73" t="str">
        <v>Check Near Closed End</v>
      </c>
      <c r="BV190" s="73" t="str">
        <v>Check per Print View, Away from Rod Slot</v>
      </c>
      <c r="BW190" s="73" t="str">
        <v>Check to Balloon 30 Go Pin</v>
      </c>
      <c r="BX190" s="73" t="str">
        <v>Check with .2705 SET Pin Inside Part</v>
      </c>
      <c r="BY190" s="73" t="str">
        <v>Check with Hex Up</v>
      </c>
      <c r="BZ190" s="73" t="str">
        <v>CMM Blank</v>
      </c>
      <c r="CA190" s="73" t="str">
        <v>Confirm Full Radius</v>
      </c>
      <c r="CB190" s="73" t="str">
        <v>Constrained in fixture</v>
      </c>
      <c r="CC190" s="73" t="str">
        <v>Constrained with Ring</v>
      </c>
      <c r="CD190" s="73" t="str">
        <v>Constrained, See Image</v>
      </c>
      <c r="CE190" s="73" t="str">
        <v>Dim. "A"</v>
      </c>
      <c r="CF190" s="73" t="str">
        <v>Dim. "B"</v>
      </c>
      <c r="CG190" s="73" t="str">
        <v>Dim. "C"</v>
      </c>
      <c r="CH190" s="73" t="str">
        <v>Dim. "D", Whirl Blank</v>
      </c>
      <c r="CI190" s="73" t="str">
        <v>Dim. "G"</v>
      </c>
      <c r="CJ190" s="73" t="str">
        <v>Dim. E, Blank Turn Maj. &amp;  Mill Flt</v>
      </c>
      <c r="CK190" s="73" t="str">
        <v>Dim. E, Blank Turn Maj.&amp;  Mill Flt</v>
      </c>
      <c r="CL190" s="73" t="str">
        <v>Dim. H, Whirl Blank</v>
      </c>
      <c r="CM190" s="73" t="str">
        <v>Dim. J, 'Blank Turn Maj. &amp; Whirl Blank</v>
      </c>
      <c r="CN190" s="73" t="str">
        <v>Disk Drop Indicator Tip</v>
      </c>
      <c r="CO190" s="73" t="str">
        <v>DWG 100448-15, Balloon F_1</v>
      </c>
      <c r="CP190" s="73" t="str">
        <v>DWG 100448-15, OL02571</v>
      </c>
      <c r="CQ190" s="73" t="str">
        <v>DWG 100448-41</v>
      </c>
      <c r="CR190" s="73" t="str">
        <v>DWG 9890040, (10E),Section Part, OL01139</v>
      </c>
      <c r="CS190" s="73" t="str">
        <v>DWG 9890040, (10E),Section, OL01139</v>
      </c>
      <c r="CT190" s="73" t="str">
        <v>DWG 9890040, (11E)</v>
      </c>
      <c r="CU190" s="73" t="str">
        <v>DWG 9890040, (11E), Pins with Flats</v>
      </c>
      <c r="CV190" s="73" t="str">
        <v>DWG 9890040, (12E),  Pass=.002 or less</v>
      </c>
      <c r="CW190" s="73" t="str">
        <v>DWG 9890040, (12E), See Image</v>
      </c>
      <c r="CX190" s="73" t="str">
        <v>DWG 9890040, (1E), OL01431</v>
      </c>
      <c r="CY190" s="73" t="str">
        <v>DWG 9890040, (1E), OL01432</v>
      </c>
      <c r="CZ190" s="73" t="str">
        <v>DWG 9890040, (2E), OL01432</v>
      </c>
      <c r="DA190" s="73" t="str">
        <v>DWG 9890040, (3E)</v>
      </c>
      <c r="DB190" s="73" t="str">
        <v>DWG 9890040, (4E)</v>
      </c>
      <c r="DC190" s="73" t="str">
        <v>DWG 9890040, (5E), OL02336</v>
      </c>
      <c r="DD190" s="73" t="str">
        <v>DWG 9890040, (6E)</v>
      </c>
      <c r="DE190" s="73" t="str">
        <v>DWG 9890040, (7E)</v>
      </c>
      <c r="DF190" s="73" t="str">
        <v>DWG 9890040, (8E), OL01433</v>
      </c>
      <c r="DG190" s="73" t="str">
        <v>DWG 9890040, (8E), OL01433, Section</v>
      </c>
      <c r="DH190" s="73" t="str">
        <v>DWG 9890040, (9E), Close to Rod Slot</v>
      </c>
      <c r="DI190" s="73" t="str">
        <v>DWG 9890040, (9E),Close to Rod Slot</v>
      </c>
      <c r="DJ190" s="73" t="str">
        <v>DWG FRM0105 PAGE 2</v>
      </c>
      <c r="DK190" s="73" t="str">
        <v>DWG# 100448-41</v>
      </c>
      <c r="DL190" s="73" t="str">
        <v>DWG# 100448-44</v>
      </c>
      <c r="DM190" s="73" t="str">
        <v>DWG# 9890003  (1), Section OL00436/A</v>
      </c>
      <c r="DN190" s="73" t="str">
        <v>DWG# 9890003 (3), Ring Gauge Constrained</v>
      </c>
      <c r="DO190" s="73" t="str">
        <v>DWG# 9890003 (4), Section</v>
      </c>
      <c r="DP190" s="73" t="str">
        <v>DWG#100448-26, Balloon 1K, OL02350</v>
      </c>
      <c r="DQ190" s="73" t="str">
        <v>DWG#100448-26, Balloon 2K, OL02350</v>
      </c>
      <c r="DR190" s="73" t="str">
        <v>DWG#100448-26, Balloon 3K, OL02363</v>
      </c>
      <c r="DS190" s="73" t="str">
        <v>DWG#100448-26, Balloon 4K</v>
      </c>
      <c r="DT190" s="73" t="str">
        <v>DWG#100448-26, Balloon 5K, Section</v>
      </c>
      <c r="DU190" s="73" t="str">
        <v>DWG#100448-26, Balloon 6K</v>
      </c>
      <c r="DV190" s="73" t="str">
        <v>DWG#100448-26, Balloon 7K, Section</v>
      </c>
      <c r="DW190" s="73" t="str">
        <v>DWG#100448-26, Mfg. Tol.</v>
      </c>
      <c r="DX190" s="73" t="str">
        <v>DWG#9890003 (2) Ring Gauge Constrained</v>
      </c>
      <c r="DY190" s="73" t="str">
        <v>DWG#9890044</v>
      </c>
      <c r="DZ190" s="73" t="str">
        <v>DWG#9890044 .1985 to .2005=Pass</v>
      </c>
      <c r="EA190" s="73" t="str">
        <v>DWG#9890044 Overlay OL02441</v>
      </c>
      <c r="EB190" s="73" t="str">
        <v>DWG#9890044, OL02441</v>
      </c>
      <c r="EC190" s="73" t="str">
        <v>DWG#FRM0105</v>
      </c>
      <c r="ED190" s="73" t="str">
        <v>EXT.</v>
      </c>
      <c r="EE190" s="73" t="str">
        <v>EXT. Section, OL02460</v>
      </c>
      <c r="EF190" s="73" t="str">
        <v>EXT., OL04223</v>
      </c>
      <c r="EG190" s="73" t="str">
        <v>Flat Drop Indicator Tip</v>
      </c>
      <c r="EH190" s="73" t="str">
        <v>Full Go Pin, No Light, at Radius</v>
      </c>
      <c r="EI190" s="73" t="str">
        <v>Function Check</v>
      </c>
      <c r="EJ190" s="73" t="str">
        <v>GO Function Gauge</v>
      </c>
      <c r="EK190" s="73" t="str">
        <v>Go Gauge for Balloon 1 &amp; 4</v>
      </c>
      <c r="EL190" s="73" t="str">
        <v>Go Pin must pass through</v>
      </c>
      <c r="EM190" s="73" t="str">
        <v>Greater than .005 = Fail, Section</v>
      </c>
      <c r="EN190" s="73" t="str">
        <v>Greater than .025 out of center = Fail</v>
      </c>
      <c r="EO190" s="73" t="str">
        <v>Greater than 2.6 = Pass</v>
      </c>
      <c r="EP190" s="73" t="str">
        <v>Green = Pass, Red = Fail</v>
      </c>
      <c r="EQ190" s="73" t="str">
        <v>Hex Depth</v>
      </c>
      <c r="ER190" s="73" t="str">
        <v>Hex Minor</v>
      </c>
      <c r="ES190" s="73" t="str">
        <v>Hole Dia.</v>
      </c>
      <c r="ET190" s="73" t="str">
        <v>Hook or Disk Tip</v>
      </c>
      <c r="EU190" s="73" t="str">
        <v>ID Sphere Finish</v>
      </c>
      <c r="EV190" s="73" t="str">
        <v>ID/OD Both Sides, Diff. .002 or less = Pass</v>
      </c>
      <c r="EW190" s="73" t="str">
        <v>If Looks Big, Section</v>
      </c>
      <c r="EX190" s="73" t="str">
        <v>If Looks Small, Section</v>
      </c>
      <c r="EY190" s="73" t="str">
        <v>Insp. Close to Break Away, Mfg.Tol.</v>
      </c>
      <c r="EZ190" s="73" t="str">
        <v>INT.</v>
      </c>
      <c r="FA190" s="73" t="str">
        <v>INT. Section, OL02460</v>
      </c>
      <c r="FB190" s="73" t="str">
        <v>INT., OL04223</v>
      </c>
      <c r="FC190" s="73" t="str">
        <v>Intersect. of 7.7 &amp; R0.10</v>
      </c>
      <c r="FD190" s="73" t="str">
        <v>Intersect. of 8.79 and R.25 MAX</v>
      </c>
      <c r="FE190" s="73" t="str">
        <v>Keep Ind. Tip away from corner</v>
      </c>
      <c r="FF190" s="73" t="str">
        <v>L31</v>
      </c>
      <c r="FG190" s="73" t="str">
        <v>Laser Mark</v>
      </c>
      <c r="FH190" s="73" t="str">
        <v>LASER PER NOTE 4</v>
      </c>
      <c r="FI190" s="73" t="str">
        <v>LASER PER NOTE 4, Final Check 1 only</v>
      </c>
      <c r="FJ190" s="73" t="str">
        <v>Less than .002 out of center = Pass</v>
      </c>
      <c r="FK190" s="73" t="str">
        <v>Less than 2.75 = Pass, Section</v>
      </c>
      <c r="FL190" s="73" t="str">
        <v>List as pin. Not Calibrated</v>
      </c>
      <c r="FM190" s="73" t="str">
        <v>M9 X 1.25 BUTT See Comment Image</v>
      </c>
      <c r="FN190" s="73" t="str">
        <v>Manual Section</v>
      </c>
      <c r="FO190" s="73" t="str">
        <v>Max Deep .241 NO-GO =.42</v>
      </c>
      <c r="FP190" s="73" t="str">
        <v>MAX Depth of (Note 7) .241 NO-GO Pin</v>
      </c>
      <c r="FQ190" s="73" t="str">
        <v>Measure from Blue Line, See Image</v>
      </c>
      <c r="FR190" s="73" t="str">
        <v>Measure Width of Blue Area, See Image</v>
      </c>
      <c r="FS190" s="73" t="str">
        <v>Mfg. Tol</v>
      </c>
      <c r="FT190" s="73" t="str">
        <v>Mfg. Tol, See Image</v>
      </c>
      <c r="FU190" s="73" t="str">
        <v>Mfg. Tol.</v>
      </c>
      <c r="FV190" s="73" t="str">
        <v>Mfg. Tol. "A"</v>
      </c>
      <c r="FW190" s="73" t="str">
        <v>Mfg. Tol. (Zero on Gauge Full Dia. Lead)</v>
      </c>
      <c r="FX190" s="73" t="str">
        <v>Mfg. Tol. Balloon 11, See Image</v>
      </c>
      <c r="FY190" s="73" t="str">
        <v>Mfg. Tol. Balloon 4</v>
      </c>
      <c r="FZ190" s="73" t="str">
        <v>Mfg. Tol. Balloon 7</v>
      </c>
      <c r="GA190" s="73" t="str">
        <v xml:space="preserve">Mfg. Tol. C-Bore Face (Ballo 28) </v>
      </c>
      <c r="GB190" s="73" t="str">
        <v>Mfg. Tol. Section</v>
      </c>
      <c r="GC190" s="73" t="str">
        <v>Mfg. Tol. See Image</v>
      </c>
      <c r="GD190" s="73" t="str">
        <v>Mfg. Tol., 3 Places, Record MAX</v>
      </c>
      <c r="GE190" s="73" t="str">
        <v>Mfg. Tol., Balloon 11</v>
      </c>
      <c r="GF190" s="73" t="str">
        <v>Mfg. Tol., Balloon 7</v>
      </c>
      <c r="GG190" s="73" t="str">
        <v>Mfg. Tol., Blank</v>
      </c>
      <c r="GH190" s="73" t="str">
        <v>Mfg. Tol., Blank, Balloon 12</v>
      </c>
      <c r="GI190" s="73" t="str">
        <v>Mfg. Tol., Blend to SØ.320</v>
      </c>
      <c r="GJ190" s="73" t="str">
        <v>Mfg. Tol., Calculation</v>
      </c>
      <c r="GK190" s="73" t="str">
        <v>Mfg. Tol., For Mill Fixture</v>
      </c>
      <c r="GL190" s="73" t="str">
        <v>Mfg. Tol., L32</v>
      </c>
      <c r="GM190" s="73" t="str">
        <v>Mfg. Tol., L33</v>
      </c>
      <c r="GN190" s="73" t="str">
        <v>Mfg. Tol., No Tool Marks</v>
      </c>
      <c r="GO190" s="73" t="str">
        <v>Mfg. Tol., OL03361</v>
      </c>
      <c r="GP190" s="73" t="str">
        <v>Mfg. Tol., Record off center value</v>
      </c>
      <c r="GQ190" s="73" t="str">
        <v>Mfg. Tol., Same 3 Places, Record MIN</v>
      </c>
      <c r="GR190" s="73" t="str">
        <v>Mfg. Tol., Section</v>
      </c>
      <c r="GS190" s="73" t="str">
        <v>Mfg. Tol., Section B-B</v>
      </c>
      <c r="GT190" s="73" t="str">
        <v>Mfg. Tol., Section, OL03361</v>
      </c>
      <c r="GU190" s="73" t="str">
        <v>Mfg. Tol., Section, Per Note 2</v>
      </c>
      <c r="GV190" s="73" t="str">
        <v>Mfg. Tol., See Image</v>
      </c>
      <c r="GW190" s="73" t="str">
        <v>Mfg. Tol., See Image, Bore in Blue</v>
      </c>
      <c r="GX190" s="73" t="str">
        <v>Mfg. Tol., See Image, Hook Tip</v>
      </c>
      <c r="GY190" s="73" t="str">
        <v>Mfg. Tol., Sharp Okay No Burr</v>
      </c>
      <c r="GZ190" s="73" t="str">
        <v>Mfg. Tol., Threadless Blank</v>
      </c>
      <c r="HA190" s="73" t="str">
        <v>Mfg.Tol.</v>
      </c>
      <c r="HB190" s="73" t="str">
        <v>Mgf. To., T.S.C.</v>
      </c>
      <c r="HC190" s="73" t="str">
        <v>Milled Feature</v>
      </c>
      <c r="HD190" s="73" t="str">
        <v>Milled Feature, OL04045</v>
      </c>
      <c r="HE190" s="73" t="str">
        <v>More than .0005 out of center = Fail</v>
      </c>
      <c r="HF190" s="73" t="str">
        <v>Must Pass Through</v>
      </c>
      <c r="HG190" s="73" t="str">
        <v>Must pass through gauge</v>
      </c>
      <c r="HH190" s="73" t="str">
        <v>Must Pass Through Go Gauge</v>
      </c>
      <c r="HI190" s="73" t="str">
        <v>Must Pass, See Image.</v>
      </c>
      <c r="HJ190" s="73" t="str">
        <v>NA</v>
      </c>
      <c r="HK190" s="73" t="str">
        <v>Narrow Area</v>
      </c>
      <c r="HL190" s="73" t="str">
        <v>Near Balloon 21</v>
      </c>
      <c r="HM190" s="73" t="str">
        <v>Near Datum B</v>
      </c>
      <c r="HN190" s="73" t="str">
        <v>Neck Dia.</v>
      </c>
      <c r="HO190" s="73" t="str">
        <v>Neck to Head Rad.</v>
      </c>
      <c r="HP190" s="73" t="str">
        <v>No Copper Deposits Allowed</v>
      </c>
      <c r="HQ190" s="73" t="str">
        <v>No Section</v>
      </c>
      <c r="HR190" s="73" t="str">
        <v>No Section, .01 to .014 = Pass</v>
      </c>
      <c r="HS190" s="73" t="str">
        <v>No Section, Rotate Part</v>
      </c>
      <c r="HT190" s="73" t="str">
        <v>No Section, See Image</v>
      </c>
      <c r="HU190" s="73" t="str">
        <v>No Slot, Section B-B</v>
      </c>
      <c r="HV190" s="73" t="str">
        <v>No visual step = Pass</v>
      </c>
      <c r="HW190" s="73" t="str">
        <v>Not to exceed .95 Deep</v>
      </c>
      <c r="HX190" s="73" t="str">
        <v>Note 1</v>
      </c>
      <c r="HY190" s="73" t="str">
        <v>OL00333/A</v>
      </c>
      <c r="HZ190" s="73" t="str">
        <v>OL00519</v>
      </c>
      <c r="IA190" s="73" t="str">
        <v>OL00520</v>
      </c>
      <c r="IB190" s="73" t="str">
        <v>OL00529</v>
      </c>
      <c r="IC190" s="73" t="str">
        <v>OL00542</v>
      </c>
      <c r="ID190" s="73" t="str">
        <v>OL00724</v>
      </c>
      <c r="IE190" s="73" t="str">
        <v>OL01250</v>
      </c>
      <c r="IF190" s="73" t="str">
        <v>OL01869, Threadless Blank</v>
      </c>
      <c r="IG190" s="73" t="str">
        <v>OL01870, Section</v>
      </c>
      <c r="IH190" s="73" t="str">
        <v>OL02255</v>
      </c>
      <c r="II190" s="73" t="str">
        <v>OL02255, Mfg. Tol.</v>
      </c>
      <c r="IJ190" s="73" t="str">
        <v>OL02302</v>
      </c>
      <c r="IK190" s="73" t="str">
        <v xml:space="preserve">OL02318  needed per image instructions </v>
      </c>
      <c r="IL190" s="73" t="str">
        <v>OL02556</v>
      </c>
      <c r="IM190" s="73" t="str">
        <v>OL02557</v>
      </c>
      <c r="IN190" s="73" t="str">
        <v>OL02567</v>
      </c>
      <c r="IO190" s="73" t="str">
        <v>OL02653</v>
      </c>
      <c r="IP190" s="73" t="str">
        <v>OL02718</v>
      </c>
      <c r="IQ190" s="73" t="str">
        <v>OL02841</v>
      </c>
      <c r="IR190" s="73" t="str">
        <v>OL02842</v>
      </c>
      <c r="IS190" s="73" t="str">
        <v>OL02844</v>
      </c>
      <c r="IT190" s="73" t="str">
        <v>OL02871</v>
      </c>
      <c r="IU190" s="73" t="str">
        <v>OL02887</v>
      </c>
      <c r="IV190" s="73" t="str">
        <v>OL03500</v>
      </c>
      <c r="IW190" s="73" t="str">
        <v>OL03766</v>
      </c>
      <c r="IX190" s="73" t="str">
        <v>OL03868</v>
      </c>
      <c r="IY190" s="73" t="str">
        <v>OL03869</v>
      </c>
      <c r="IZ190" s="73" t="str">
        <v>OL03870</v>
      </c>
      <c r="JA190" s="73" t="str">
        <v>OL03873, DWG# 100448-44</v>
      </c>
      <c r="JB190" s="73" t="str">
        <v>OL03949</v>
      </c>
      <c r="JC190" s="73" t="str">
        <v xml:space="preserve">OL04043, Section </v>
      </c>
      <c r="JD190" s="73" t="str">
        <v xml:space="preserve">OL04044, Section </v>
      </c>
      <c r="JE190" s="73" t="str">
        <v>OL04045</v>
      </c>
      <c r="JF190" s="73" t="str">
        <v>OL04045, Milled Feature</v>
      </c>
      <c r="JG190" s="73" t="str">
        <v>OL04063</v>
      </c>
      <c r="JH190" s="73" t="str">
        <v>OL04064</v>
      </c>
      <c r="JI190" s="73" t="str">
        <v>OL04065</v>
      </c>
      <c r="JJ190" s="73" t="str">
        <v>OL04181</v>
      </c>
      <c r="JK190" s="73" t="str">
        <v>OL04218</v>
      </c>
      <c r="JL190" s="73" t="str">
        <v>OL04224, See Image</v>
      </c>
      <c r="JM190" s="73" t="str">
        <v>OL04374</v>
      </c>
      <c r="JN190" s="73" t="str">
        <v>OL04375, Section M-M</v>
      </c>
      <c r="JO190" s="73" t="str">
        <v>OL04376, Section M-M</v>
      </c>
      <c r="JP190" s="73" t="str">
        <v>OL04443</v>
      </c>
      <c r="JQ190" s="73" t="str">
        <v>OL04444</v>
      </c>
      <c r="JR190" s="73" t="str">
        <v>OL05000</v>
      </c>
      <c r="JS190" s="73" t="str">
        <v>One side of slot</v>
      </c>
      <c r="JT190" s="73" t="str">
        <v>Other side of slot</v>
      </c>
      <c r="JU190" s="73" t="str">
        <v>Out of center more than .002 = Fail</v>
      </c>
      <c r="JV190" s="73" t="str">
        <v>Out of center more than.002 = Fail</v>
      </c>
      <c r="JW190" s="73" t="str">
        <v>Overlay OL02713</v>
      </c>
      <c r="JX190" s="73" t="str">
        <v>Overlay OL02714</v>
      </c>
      <c r="JY190" s="73" t="str">
        <v>Overlay OL02718</v>
      </c>
      <c r="JZ190" s="73" t="str">
        <v>Overlay OL03831, Mfg. Tol.</v>
      </c>
      <c r="KA190" s="73" t="str">
        <v>Part Without Slots</v>
      </c>
      <c r="KB190" s="73" t="str">
        <v>Part Without Slots, See Image</v>
      </c>
      <c r="KC190" s="73" t="str">
        <v xml:space="preserve">Pass = .0254 or Less </v>
      </c>
      <c r="KD190" s="73" t="str">
        <v>PD MIN = 4.361, PD MAX = 4.456</v>
      </c>
      <c r="KE190" s="73" t="str">
        <v>Per Balloon 2 Note</v>
      </c>
      <c r="KF190" s="73" t="str">
        <v>Per drawing note(s) 8.</v>
      </c>
      <c r="KG190" s="73" t="str">
        <v>Point or Sphere Tip</v>
      </c>
      <c r="KH190" s="73" t="str">
        <v>Point Tip</v>
      </c>
      <c r="KI190" s="73" t="str">
        <v>R.9 to R1.1 = Pass, See Image</v>
      </c>
      <c r="KJ190" s="73" t="str">
        <v>Ram Construction</v>
      </c>
      <c r="KK190" s="73" t="str">
        <v>Record Same Pass / Fail All Balloons</v>
      </c>
      <c r="KL190" s="73" t="str">
        <v>Ref. Balloon 1</v>
      </c>
      <c r="KM190" s="73" t="str">
        <v>Ref. Balloon 12</v>
      </c>
      <c r="KN190" s="73" t="str">
        <v>Ref. Balloon 13, 100% AQL</v>
      </c>
      <c r="KO190" s="73" t="str">
        <v>Ref. Balloon 2</v>
      </c>
      <c r="KP190" s="73" t="str">
        <v>Ref. Balloon 21, 100% AQL</v>
      </c>
      <c r="KQ190" s="73" t="str">
        <v>Ref. Balloon 4</v>
      </c>
      <c r="KR190" s="73" t="str">
        <v>Ref. Balloon 7</v>
      </c>
      <c r="KS190" s="73" t="str">
        <v>Ref. Balloon 8</v>
      </c>
      <c r="KT190" s="73" t="str">
        <v>Relieved Pin Gauges 09236 &amp; 09235</v>
      </c>
      <c r="KU190" s="73" t="str">
        <v>Rotate Part</v>
      </c>
      <c r="KV190" s="73" t="str">
        <v>Rotate Part, See Image</v>
      </c>
      <c r="KW190" s="73" t="str">
        <v>Same as Root Radius</v>
      </c>
      <c r="KX190" s="73" t="str">
        <v>Section</v>
      </c>
      <c r="KY190" s="73" t="str">
        <v>Section B-B</v>
      </c>
      <c r="KZ190" s="73" t="str">
        <v>Section B-B, Distance Between Grooves</v>
      </c>
      <c r="LA190" s="73" t="str">
        <v>Section C-C</v>
      </c>
      <c r="LB190" s="73" t="str">
        <v>Section Part</v>
      </c>
      <c r="LC190" s="73" t="str">
        <v>Section Part, Measured from Opposite Face</v>
      </c>
      <c r="LD190" s="73" t="str">
        <v>Section, Broachless Blank</v>
      </c>
      <c r="LE190" s="73" t="str">
        <v>Section, EXT. Sphere Location.</v>
      </c>
      <c r="LF190" s="73" t="str">
        <v>Section, Hex Cham. Ang.</v>
      </c>
      <c r="LG190" s="73" t="str">
        <v>Section, Hex Fillet Rad.</v>
      </c>
      <c r="LH190" s="73" t="str">
        <v>Section, INT. Feature</v>
      </c>
      <c r="LI190" s="73" t="str">
        <v>Section, INT. Sphere Location.</v>
      </c>
      <c r="LJ190" s="73" t="str">
        <v>Section, Mfg. Tol.</v>
      </c>
      <c r="LK190" s="73" t="str">
        <v>Section, Mfg. Tol., See Image</v>
      </c>
      <c r="LL190" s="73" t="str">
        <v>Section, OL00486</v>
      </c>
      <c r="LM190" s="73" t="str">
        <v>Section, OL00542</v>
      </c>
      <c r="LN190" s="73" t="str">
        <v>Section, OL00543</v>
      </c>
      <c r="LO190" s="73" t="str">
        <v>Section, OL00544</v>
      </c>
      <c r="LP190" s="73" t="str">
        <v>Section, OL00545</v>
      </c>
      <c r="LQ190" s="73" t="str">
        <v>Section, OL00546</v>
      </c>
      <c r="LR190" s="73" t="str">
        <v>Section, OL00547</v>
      </c>
      <c r="LS190" s="73" t="str">
        <v>Section, OL00555</v>
      </c>
      <c r="LT190" s="73" t="str">
        <v>Section, OL00725</v>
      </c>
      <c r="LU190" s="73" t="str">
        <v>Section, OL01430</v>
      </c>
      <c r="LV190" s="73" t="str">
        <v>Section, OL01434</v>
      </c>
      <c r="LW190" s="73" t="str">
        <v>Section, OL01435</v>
      </c>
      <c r="LX190" s="73" t="str">
        <v>Section, OL01807</v>
      </c>
      <c r="LY190" s="73" t="str">
        <v>Section, OL01830</v>
      </c>
      <c r="LZ190" s="73" t="str">
        <v>Section, OL02351</v>
      </c>
      <c r="MA190" s="73" t="str">
        <v>Section, OL02519</v>
      </c>
      <c r="MB190" s="73" t="str">
        <v>Section, OL02520</v>
      </c>
      <c r="MC190" s="73" t="str">
        <v>Section, OL02522</v>
      </c>
      <c r="MD190" s="73" t="str">
        <v>Section, OL02540</v>
      </c>
      <c r="ME190" s="73" t="str">
        <v>Section, OL02541</v>
      </c>
      <c r="MF190" s="73" t="str">
        <v>Section, OL02552</v>
      </c>
      <c r="MG190" s="73" t="str">
        <v>Section, OL02553</v>
      </c>
      <c r="MH190" s="73" t="str">
        <v>Section, OL02554</v>
      </c>
      <c r="MI190" s="73" t="str">
        <v>Section, OL02555</v>
      </c>
      <c r="MJ190" s="73" t="str">
        <v>Section, OL02558</v>
      </c>
      <c r="MK190" s="73" t="str">
        <v>Section, OL02559</v>
      </c>
      <c r="ML190" s="73" t="str">
        <v>Section, OL02560</v>
      </c>
      <c r="MM190" s="73" t="str">
        <v>Section, OL02619</v>
      </c>
      <c r="MN190" s="73" t="str">
        <v>Section, OL02620</v>
      </c>
      <c r="MO190" s="73" t="str">
        <v>Section, OL02621</v>
      </c>
      <c r="MP190" s="73" t="str">
        <v>Section, OL02622</v>
      </c>
      <c r="MQ190" s="73" t="str">
        <v>Section, OL02623</v>
      </c>
      <c r="MR190" s="73" t="str">
        <v>Section, OL02624</v>
      </c>
      <c r="MS190" s="73" t="str">
        <v>Section, OL02652</v>
      </c>
      <c r="MT190" s="73" t="str">
        <v>Section, OL02680</v>
      </c>
      <c r="MU190" s="73" t="str">
        <v>Section, OL02793</v>
      </c>
      <c r="MV190" s="73" t="str">
        <v>Section, OL02823</v>
      </c>
      <c r="MW190" s="73" t="str">
        <v>Section, OL02843</v>
      </c>
      <c r="MX190" s="73" t="str">
        <v>Section, OL03026, Ext.</v>
      </c>
      <c r="MY190" s="73" t="str">
        <v>Section, OL03026, Int.</v>
      </c>
      <c r="MZ190" s="73" t="str">
        <v>Section, OL03570, DWG# 100448-41</v>
      </c>
      <c r="NA190" s="73" t="str">
        <v>Section, OL03781</v>
      </c>
      <c r="NB190" s="73" t="str">
        <v>Section, OL03911</v>
      </c>
      <c r="NC190" s="73" t="str">
        <v>Section, OL03912</v>
      </c>
      <c r="ND190" s="73" t="str">
        <v>Section, OL03928</v>
      </c>
      <c r="NE190" s="73" t="str">
        <v>Section, OL03929</v>
      </c>
      <c r="NF190" s="73" t="str">
        <v>Section, OL04030</v>
      </c>
      <c r="NG190" s="73" t="str">
        <v>Section, OL04037</v>
      </c>
      <c r="NH190" s="73" t="str">
        <v>Section, OL04038</v>
      </c>
      <c r="NI190" s="73" t="str">
        <v>Section, OL04046</v>
      </c>
      <c r="NJ190" s="73" t="str">
        <v>Section, OL04065</v>
      </c>
      <c r="NK190" s="73" t="str">
        <v>Section, OL04066</v>
      </c>
      <c r="NL190" s="73" t="str">
        <v>Section, OL04067</v>
      </c>
      <c r="NM190" s="73" t="str">
        <v>Section, OL04069</v>
      </c>
      <c r="NN190" s="73" t="str">
        <v>Section, OL04071</v>
      </c>
      <c r="NO190" s="73" t="str">
        <v>Section, OL04173</v>
      </c>
      <c r="NP190" s="73" t="str">
        <v>Section, OL04174</v>
      </c>
      <c r="NQ190" s="73" t="str">
        <v>Section, OL04214</v>
      </c>
      <c r="NR190" s="73" t="str">
        <v>Section, OL04215</v>
      </c>
      <c r="NS190" s="73" t="str">
        <v>Section, OL04216</v>
      </c>
      <c r="NT190" s="73" t="str">
        <v>Section, OL04217</v>
      </c>
      <c r="NU190" s="73" t="str">
        <v>Section, Overlay OL02716</v>
      </c>
      <c r="NV190" s="73" t="str">
        <v>Section, Overlay OL02717</v>
      </c>
      <c r="NW190" s="73" t="str">
        <v>Section, See Image</v>
      </c>
      <c r="NX190" s="73" t="str">
        <v>Section, See Image, DWG# 100448-41</v>
      </c>
      <c r="NY190" s="73" t="str">
        <v>Section, Without Sots</v>
      </c>
      <c r="NZ190" s="73" t="str">
        <v>See Comments Sheet</v>
      </c>
      <c r="OA190" s="73" t="str">
        <v>See Comments Sheet, OL02318</v>
      </c>
      <c r="OB190" s="73" t="str">
        <v>See Image</v>
      </c>
      <c r="OC190" s="73" t="str">
        <v>See Image, .005 or Less = Pass</v>
      </c>
      <c r="OD190" s="73" t="str">
        <v>See Image, Check Near Radius</v>
      </c>
      <c r="OE190" s="73" t="str">
        <v>See Image, Constrained</v>
      </c>
      <c r="OF190" s="73" t="str">
        <v>See Image, Distance Between Flats</v>
      </c>
      <c r="OG190" s="73" t="str">
        <v xml:space="preserve">See Image, Mfg. Tol, Section A-A </v>
      </c>
      <c r="OH190" s="73" t="str">
        <v>See image, Mfg. Tol.</v>
      </c>
      <c r="OI190" s="73" t="str">
        <v>See Image, Mic. Across Flats</v>
      </c>
      <c r="OJ190" s="73" t="str">
        <v>See Image, OL02850</v>
      </c>
      <c r="OK190" s="73" t="str">
        <v>See Image, OL02880</v>
      </c>
      <c r="OL190" s="73" t="str">
        <v>See Image, OL03926</v>
      </c>
      <c r="OM190" s="73" t="str">
        <v>See Image, OL03927</v>
      </c>
      <c r="ON190" s="73" t="str">
        <v>See Image, OL04003</v>
      </c>
      <c r="OO190" s="73" t="str">
        <v>'See Image, OL04342,  Best Fit Joe Block</v>
      </c>
      <c r="OP190" s="73" t="str">
        <v>See Image, OL04342,  Blank</v>
      </c>
      <c r="OQ190" s="73" t="str">
        <v>See Image, OL04342, Blank</v>
      </c>
      <c r="OR190" s="73" t="str">
        <v>See Image, OL04343, Blank</v>
      </c>
      <c r="OS190" s="73" t="str">
        <v>See Image, Pass = .002 or Less</v>
      </c>
      <c r="OT190" s="73" t="str">
        <v>See Image, Rcd. MAX</v>
      </c>
      <c r="OU190" s="73" t="str">
        <v>See Image, Rcd. MIN</v>
      </c>
      <c r="OV190" s="73" t="str">
        <v>See Image, Section</v>
      </c>
      <c r="OW190" s="73" t="str">
        <v>See Image, Section A-A</v>
      </c>
      <c r="OX190" s="73" t="str">
        <v>See Image, Section B-B</v>
      </c>
      <c r="OY190" s="73" t="str">
        <v>See Image, Section B-B, TSC</v>
      </c>
      <c r="OZ190" s="73" t="str">
        <v>See Image, Shank Drawing # 18000-XX-XX A</v>
      </c>
      <c r="PA190" s="73" t="str">
        <v>Sequencial Laser 01, 120 Per Print</v>
      </c>
      <c r="PB190" s="73" t="str">
        <v>Set to .202, Zero on Thread Lead</v>
      </c>
      <c r="PC190" s="73" t="str">
        <v>Sharp OK, No Burr</v>
      </c>
      <c r="PD190" s="73" t="str">
        <v>Sharp OK, No Raised Edge, See Image</v>
      </c>
      <c r="PE190" s="73" t="str">
        <v>Sharp OK, No Raised Edges</v>
      </c>
      <c r="PF190" s="73" t="str">
        <v>Sharp okay no raised edge</v>
      </c>
      <c r="PG190" s="73" t="str">
        <v>Sharp Okay, No Burr</v>
      </c>
      <c r="PH190" s="73" t="str">
        <v>Sharp Okay, No Raised Edge</v>
      </c>
      <c r="PI190" s="73" t="str">
        <v>Sharp Okay, No Raised Edges,</v>
      </c>
      <c r="PJ190" s="73" t="str">
        <v>Sharp Okay, See Image</v>
      </c>
      <c r="PK190" s="73" t="str">
        <v xml:space="preserve">Start of Radius @ .195 </v>
      </c>
      <c r="PL190" s="73" t="str">
        <v xml:space="preserve">Start of Radius @ .21 </v>
      </c>
      <c r="PM190" s="73" t="str">
        <v xml:space="preserve">T.S.C. </v>
      </c>
      <c r="PN190" s="73" t="str">
        <v>Tangent Point</v>
      </c>
      <c r="PO190" s="73" t="str">
        <v>Tangent point of R.50</v>
      </c>
      <c r="PP190" s="73" t="str">
        <v>Taper Check, Mfg.Tol.</v>
      </c>
      <c r="PQ190" s="73" t="str">
        <v>Taper Check, Mfg.Tol., See Image</v>
      </c>
      <c r="PR190" s="73" t="str">
        <v>Thrd. Minor Ø</v>
      </c>
      <c r="PS190" s="73" t="str">
        <v>Thrd. Relief Ø</v>
      </c>
      <c r="PT190" s="73" t="str">
        <v>Threadless Blank</v>
      </c>
      <c r="PU190" s="73" t="str">
        <v>Threadless Blank, From Major Ø</v>
      </c>
      <c r="PV190" s="73" t="str">
        <v>Threadless Blank, Mfg. Tol.</v>
      </c>
      <c r="PW190" s="73" t="str">
        <v>Threadless Blank, Thrd. to Neck Rad.</v>
      </c>
      <c r="PX190" s="73" t="str">
        <v>Thredless Blank</v>
      </c>
      <c r="PY190" s="73" t="str">
        <v>To center of R.005</v>
      </c>
      <c r="PZ190" s="73" t="str">
        <v>Torx Min. Dia.</v>
      </c>
      <c r="QA190" s="73" t="str">
        <v>Turn Ø Free of Mill Marks</v>
      </c>
      <c r="QB190" s="73" t="str">
        <v>Use (Full) GO Hex</v>
      </c>
      <c r="QC190" s="73" t="str">
        <v>Use Balloon 1 FULL Gauge</v>
      </c>
      <c r="QD190" s="73" t="str">
        <v>Use Balloon 9 FULL GO</v>
      </c>
      <c r="QE190" s="73" t="str">
        <v>Use Best Fit Pin</v>
      </c>
      <c r="QF190" s="73" t="str">
        <v>Use Disk Tip</v>
      </c>
      <c r="QG190" s="73" t="str">
        <v>Use flat bottomed indicator tip.</v>
      </c>
      <c r="QH190" s="73" t="str">
        <v xml:space="preserve">Use Full .093 Go Hex </v>
      </c>
      <c r="QI190" s="73" t="str">
        <v xml:space="preserve">Use Full .0930 Go Hex </v>
      </c>
      <c r="QJ190" s="73" t="str">
        <v>Use Full .1235 Go Hex</v>
      </c>
      <c r="QK190" s="73" t="str">
        <v>Use Gauge K2-98-8019-04, See Image</v>
      </c>
      <c r="QL190" s="73" t="str">
        <v>Use large flat indicator tip</v>
      </c>
      <c r="QM190" s="73" t="str">
        <v>Use Pins.3330/.3350, See Image MAX NO-GO</v>
      </c>
      <c r="QN190" s="73" t="str">
        <v>Use Pointed Drop Indicator Tip</v>
      </c>
      <c r="QO190" s="73" t="str">
        <v>V-Block</v>
      </c>
      <c r="QP190" s="73" t="str">
        <v>V-Block,  AMB for 13</v>
      </c>
      <c r="QQ190" s="73" t="str">
        <v>V-Block,  Hex Cham. Dia.</v>
      </c>
      <c r="QR190" s="73" t="str">
        <v>V-Block, Hex Depth</v>
      </c>
      <c r="QS190" s="73" t="str">
        <v>VBU Gauge</v>
      </c>
      <c r="QT190" s="73" t="str">
        <v>Visibally smaller than HEX=Pass</v>
      </c>
      <c r="QU190" s="73" t="str">
        <v>Visual Per Drawing</v>
      </c>
      <c r="QV190" s="73" t="str">
        <v>Whirl Blank</v>
      </c>
      <c r="QW190" s="73" t="str">
        <v xml:space="preserve">Whirl Blank </v>
      </c>
      <c r="QX190" s="73" t="str">
        <v>Whirl Blank, Neck Rad. End to Head CL</v>
      </c>
      <c r="QY190" s="73" t="str">
        <v>Whirl Blank, Nose Start Dia.</v>
      </c>
      <c r="QZ190" s="73" t="str">
        <v>Whirl Blank, Nose Start Dist.</v>
      </c>
      <c r="RA190" s="73" t="str">
        <v>Whirl Blank, Thrd. Minor</v>
      </c>
      <c r="RB190" s="73" t="str">
        <v>Whirl Blank, Thrd. Pullout Dia.</v>
      </c>
      <c r="RC190" s="73" t="str">
        <v>Whole Part, Removal is at Assy. Level</v>
      </c>
      <c r="RD190" s="73" t="str">
        <v>Wide Area</v>
      </c>
      <c r="RE190" s="73" t="str">
        <v>Zero on End of Go Gauge</v>
      </c>
    </row>
    <row r="191" spans="1:473">
      <c r="A191" s="73" t="s">
        <v>827</v>
      </c>
      <c r="C191" s="73" t="str" cm="1">
        <f t="array" ref="C191:RE191">TRANSPOSE(_xlfn._xlws.SORT(_xlfn._xlws.FILTER($A$2:$A$600,ISNUMBER(SEARCH('PartLib Table'!M198,$A$2:$A$600)),"not found")))</f>
        <v xml:space="preserve"> 'C', Whirl Blank</v>
      </c>
      <c r="D191" s="73" t="str">
        <v xml:space="preserve"> See Image, Constrained</v>
      </c>
      <c r="E191" s="73" t="str">
        <v>(.04 to .12 range = Pass)</v>
      </c>
      <c r="F191" s="73" t="str">
        <v>(.042 FULL) Go Pin Seat Fully</v>
      </c>
      <c r="G191" s="73" t="str">
        <v>(B), Mfg. Tol.</v>
      </c>
      <c r="H191" s="73" t="str">
        <v>(B), O.A.L.</v>
      </c>
      <c r="I191" s="73" t="str">
        <v>.001 or less =Pass</v>
      </c>
      <c r="J191" s="73" t="str">
        <v>.001 or less out of center = Pass</v>
      </c>
      <c r="K191" s="73" t="str">
        <v>.002 or Less = Pass</v>
      </c>
      <c r="L191" s="73" t="str">
        <v>.002 or Less out of center = Pass</v>
      </c>
      <c r="M191" s="73" t="str">
        <v>.005 to .015 = Pass</v>
      </c>
      <c r="N191" s="73" t="str">
        <v>.0125 Mean, Section</v>
      </c>
      <c r="O191" s="73" t="str">
        <v>.025 or Less in X &amp; Y=Pass</v>
      </c>
      <c r="P191" s="73" t="str">
        <v>.038 Mean</v>
      </c>
      <c r="Q191" s="73" t="str">
        <v>.063 MM = .0024 IN, See Image</v>
      </c>
      <c r="R191" s="73" t="str">
        <v>.063MM = .0024"</v>
      </c>
      <c r="S191" s="73" t="str">
        <v>.243 NO-GO, Unconstrained, Must Not Start</v>
      </c>
      <c r="T191" s="73" t="str">
        <v>@ Back Face &amp; ID, No Raised Edge</v>
      </c>
      <c r="U191" s="73" t="str">
        <v>@ Back Face &amp; OD, No Raised Edge</v>
      </c>
      <c r="V191" s="73" t="str">
        <v>@ ID &amp; FACE</v>
      </c>
      <c r="W191" s="73" t="str">
        <v>@ OD &amp; BACK FACE</v>
      </c>
      <c r="X191" s="73" t="str">
        <v>@ OD &amp; FACE</v>
      </c>
      <c r="Y191" s="73" t="str">
        <v>Across from slot</v>
      </c>
      <c r="Z191" s="73" t="str">
        <v>All Edge Breaks</v>
      </c>
      <c r="AA191" s="73" t="str">
        <v>Attached to bar stock</v>
      </c>
      <c r="AB191" s="73" t="str">
        <v xml:space="preserve">Back Turn Fillet Rad. </v>
      </c>
      <c r="AC191" s="73" t="str">
        <v>Balloon 1 (DWG FRM0105 Page 2, NV-27)</v>
      </c>
      <c r="AD191" s="73" t="str">
        <v>Balloon 1 (DWG FRM0105, NV-30)</v>
      </c>
      <c r="AE191" s="73" t="str">
        <v>Balloon 1 (P# 9890002-20) OL00429/A</v>
      </c>
      <c r="AF191" s="73" t="str">
        <v>Balloon 1, DWG#FRM0105</v>
      </c>
      <c r="AG191" s="73" t="str">
        <v>Balloon 11, See Image</v>
      </c>
      <c r="AH191" s="73" t="str">
        <v xml:space="preserve">Balloon 2 (DWG FRM0105 Page 2, NV-27) </v>
      </c>
      <c r="AI191" s="73" t="str">
        <v>Balloon 2 (DWG FRM0105, NV-30)</v>
      </c>
      <c r="AJ191" s="73" t="str">
        <v>Balloon 2 (P# 9890002-20)</v>
      </c>
      <c r="AK191" s="73" t="str">
        <v>Balloon 2, DWG#FRM0105</v>
      </c>
      <c r="AL191" s="73" t="str">
        <v>Balloon 2, DWG#FRM0105, See Image</v>
      </c>
      <c r="AM191" s="73" t="str">
        <v>Balloon 3 (DWG FRM0105, NV-30 Minor)</v>
      </c>
      <c r="AN191" s="73" t="str">
        <v>Balloon 3 (DWG FRM0105, NV-30)</v>
      </c>
      <c r="AO191" s="73" t="str">
        <v>Balloon 3 (P# 9890002-20)</v>
      </c>
      <c r="AP191" s="73" t="str">
        <v>Balloon 4</v>
      </c>
      <c r="AQ191" s="73" t="str">
        <v>Balloon 4 (P# 9890002-20)</v>
      </c>
      <c r="AR191" s="73" t="str">
        <v>Below Middle Band</v>
      </c>
      <c r="AS191" s="73" t="str">
        <v>Best Fit Pin, .003 or Less =Pass</v>
      </c>
      <c r="AT191" s="73" t="str">
        <v>Blank</v>
      </c>
      <c r="AU191" s="73" t="str">
        <v>Blank Turn Maj.</v>
      </c>
      <c r="AV191" s="73" t="str">
        <v>Blank Turn Maj. Mill Flt., OL4172</v>
      </c>
      <c r="AW191" s="73" t="str">
        <v>Blank Without .010 Slots</v>
      </c>
      <c r="AX191" s="73" t="str">
        <v>Blank Without .010 Slots, Section</v>
      </c>
      <c r="AY191" s="73" t="str">
        <v>Blank without thread</v>
      </c>
      <c r="AZ191" s="73" t="str">
        <v xml:space="preserve">Blank, Center of V Grv. </v>
      </c>
      <c r="BA191" s="73" t="str">
        <v>Blank, Check R adjacent Balloon 17</v>
      </c>
      <c r="BB191" s="73" t="str">
        <v>Blank, EXT. Feature</v>
      </c>
      <c r="BC191" s="73" t="str">
        <v>Blank, See Image, OL04335</v>
      </c>
      <c r="BD191" s="73" t="str">
        <v>Blank, See Image, OL04336</v>
      </c>
      <c r="BE191" s="73" t="str">
        <v xml:space="preserve">Blank, Thrd. </v>
      </c>
      <c r="BF191" s="73" t="str">
        <v>Blank, Turn Tip</v>
      </c>
      <c r="BG191" s="73" t="str">
        <v>Blank, Without Thrd.</v>
      </c>
      <c r="BH191" s="73" t="str">
        <v>Blank, Without Thread</v>
      </c>
      <c r="BI191" s="73" t="str">
        <v xml:space="preserve">Blunt Start Blend to Minor </v>
      </c>
      <c r="BJ191" s="73" t="str">
        <v>Calc., Use Go HEX</v>
      </c>
      <c r="BK191" s="73" t="str">
        <v>Can't dig into OD</v>
      </c>
      <c r="BL191" s="73" t="str">
        <v>Carbide Gauge</v>
      </c>
      <c r="BM191" s="73" t="str">
        <v xml:space="preserve">Center of V Grv. </v>
      </c>
      <c r="BN191" s="73" t="str">
        <v>Centered Less than .03 = Pass</v>
      </c>
      <c r="BO191" s="73" t="str">
        <v>Centered within .0005 or Less = Pass</v>
      </c>
      <c r="BP191" s="73" t="str">
        <v>Centered within .001 or Less = Pass</v>
      </c>
      <c r="BQ191" s="73" t="str">
        <v>Centered within .0254 or Less = Pass</v>
      </c>
      <c r="BR191" s="73" t="str">
        <v>Check close to Rod Slot</v>
      </c>
      <c r="BS191" s="73" t="str">
        <v>Check every other hole</v>
      </c>
      <c r="BT191" s="73" t="str">
        <v>Check Go over full length of slot.</v>
      </c>
      <c r="BU191" s="73" t="str">
        <v>Check Near Closed End</v>
      </c>
      <c r="BV191" s="73" t="str">
        <v>Check per Print View, Away from Rod Slot</v>
      </c>
      <c r="BW191" s="73" t="str">
        <v>Check to Balloon 30 Go Pin</v>
      </c>
      <c r="BX191" s="73" t="str">
        <v>Check with .2705 SET Pin Inside Part</v>
      </c>
      <c r="BY191" s="73" t="str">
        <v>Check with Hex Up</v>
      </c>
      <c r="BZ191" s="73" t="str">
        <v>CMM Blank</v>
      </c>
      <c r="CA191" s="73" t="str">
        <v>Confirm Full Radius</v>
      </c>
      <c r="CB191" s="73" t="str">
        <v>Constrained in fixture</v>
      </c>
      <c r="CC191" s="73" t="str">
        <v>Constrained with Ring</v>
      </c>
      <c r="CD191" s="73" t="str">
        <v>Constrained, See Image</v>
      </c>
      <c r="CE191" s="73" t="str">
        <v>Dim. "A"</v>
      </c>
      <c r="CF191" s="73" t="str">
        <v>Dim. "B"</v>
      </c>
      <c r="CG191" s="73" t="str">
        <v>Dim. "C"</v>
      </c>
      <c r="CH191" s="73" t="str">
        <v>Dim. "D", Whirl Blank</v>
      </c>
      <c r="CI191" s="73" t="str">
        <v>Dim. "G"</v>
      </c>
      <c r="CJ191" s="73" t="str">
        <v>Dim. E, Blank Turn Maj. &amp;  Mill Flt</v>
      </c>
      <c r="CK191" s="73" t="str">
        <v>Dim. E, Blank Turn Maj.&amp;  Mill Flt</v>
      </c>
      <c r="CL191" s="73" t="str">
        <v>Dim. H, Whirl Blank</v>
      </c>
      <c r="CM191" s="73" t="str">
        <v>Dim. J, 'Blank Turn Maj. &amp; Whirl Blank</v>
      </c>
      <c r="CN191" s="73" t="str">
        <v>Disk Drop Indicator Tip</v>
      </c>
      <c r="CO191" s="73" t="str">
        <v>DWG 100448-15, Balloon F_1</v>
      </c>
      <c r="CP191" s="73" t="str">
        <v>DWG 100448-15, OL02571</v>
      </c>
      <c r="CQ191" s="73" t="str">
        <v>DWG 100448-41</v>
      </c>
      <c r="CR191" s="73" t="str">
        <v>DWG 9890040, (10E),Section Part, OL01139</v>
      </c>
      <c r="CS191" s="73" t="str">
        <v>DWG 9890040, (10E),Section, OL01139</v>
      </c>
      <c r="CT191" s="73" t="str">
        <v>DWG 9890040, (11E)</v>
      </c>
      <c r="CU191" s="73" t="str">
        <v>DWG 9890040, (11E), Pins with Flats</v>
      </c>
      <c r="CV191" s="73" t="str">
        <v>DWG 9890040, (12E),  Pass=.002 or less</v>
      </c>
      <c r="CW191" s="73" t="str">
        <v>DWG 9890040, (12E), See Image</v>
      </c>
      <c r="CX191" s="73" t="str">
        <v>DWG 9890040, (1E), OL01431</v>
      </c>
      <c r="CY191" s="73" t="str">
        <v>DWG 9890040, (1E), OL01432</v>
      </c>
      <c r="CZ191" s="73" t="str">
        <v>DWG 9890040, (2E), OL01432</v>
      </c>
      <c r="DA191" s="73" t="str">
        <v>DWG 9890040, (3E)</v>
      </c>
      <c r="DB191" s="73" t="str">
        <v>DWG 9890040, (4E)</v>
      </c>
      <c r="DC191" s="73" t="str">
        <v>DWG 9890040, (5E), OL02336</v>
      </c>
      <c r="DD191" s="73" t="str">
        <v>DWG 9890040, (6E)</v>
      </c>
      <c r="DE191" s="73" t="str">
        <v>DWG 9890040, (7E)</v>
      </c>
      <c r="DF191" s="73" t="str">
        <v>DWG 9890040, (8E), OL01433</v>
      </c>
      <c r="DG191" s="73" t="str">
        <v>DWG 9890040, (8E), OL01433, Section</v>
      </c>
      <c r="DH191" s="73" t="str">
        <v>DWG 9890040, (9E), Close to Rod Slot</v>
      </c>
      <c r="DI191" s="73" t="str">
        <v>DWG 9890040, (9E),Close to Rod Slot</v>
      </c>
      <c r="DJ191" s="73" t="str">
        <v>DWG FRM0105 PAGE 2</v>
      </c>
      <c r="DK191" s="73" t="str">
        <v>DWG# 100448-41</v>
      </c>
      <c r="DL191" s="73" t="str">
        <v>DWG# 100448-44</v>
      </c>
      <c r="DM191" s="73" t="str">
        <v>DWG# 9890003  (1), Section OL00436/A</v>
      </c>
      <c r="DN191" s="73" t="str">
        <v>DWG# 9890003 (3), Ring Gauge Constrained</v>
      </c>
      <c r="DO191" s="73" t="str">
        <v>DWG# 9890003 (4), Section</v>
      </c>
      <c r="DP191" s="73" t="str">
        <v>DWG#100448-26, Balloon 1K, OL02350</v>
      </c>
      <c r="DQ191" s="73" t="str">
        <v>DWG#100448-26, Balloon 2K, OL02350</v>
      </c>
      <c r="DR191" s="73" t="str">
        <v>DWG#100448-26, Balloon 3K, OL02363</v>
      </c>
      <c r="DS191" s="73" t="str">
        <v>DWG#100448-26, Balloon 4K</v>
      </c>
      <c r="DT191" s="73" t="str">
        <v>DWG#100448-26, Balloon 5K, Section</v>
      </c>
      <c r="DU191" s="73" t="str">
        <v>DWG#100448-26, Balloon 6K</v>
      </c>
      <c r="DV191" s="73" t="str">
        <v>DWG#100448-26, Balloon 7K, Section</v>
      </c>
      <c r="DW191" s="73" t="str">
        <v>DWG#100448-26, Mfg. Tol.</v>
      </c>
      <c r="DX191" s="73" t="str">
        <v>DWG#9890003 (2) Ring Gauge Constrained</v>
      </c>
      <c r="DY191" s="73" t="str">
        <v>DWG#9890044</v>
      </c>
      <c r="DZ191" s="73" t="str">
        <v>DWG#9890044 .1985 to .2005=Pass</v>
      </c>
      <c r="EA191" s="73" t="str">
        <v>DWG#9890044 Overlay OL02441</v>
      </c>
      <c r="EB191" s="73" t="str">
        <v>DWG#9890044, OL02441</v>
      </c>
      <c r="EC191" s="73" t="str">
        <v>DWG#FRM0105</v>
      </c>
      <c r="ED191" s="73" t="str">
        <v>EXT.</v>
      </c>
      <c r="EE191" s="73" t="str">
        <v>EXT. Section, OL02460</v>
      </c>
      <c r="EF191" s="73" t="str">
        <v>EXT., OL04223</v>
      </c>
      <c r="EG191" s="73" t="str">
        <v>Flat Drop Indicator Tip</v>
      </c>
      <c r="EH191" s="73" t="str">
        <v>Full Go Pin, No Light, at Radius</v>
      </c>
      <c r="EI191" s="73" t="str">
        <v>Function Check</v>
      </c>
      <c r="EJ191" s="73" t="str">
        <v>GO Function Gauge</v>
      </c>
      <c r="EK191" s="73" t="str">
        <v>Go Gauge for Balloon 1 &amp; 4</v>
      </c>
      <c r="EL191" s="73" t="str">
        <v>Go Pin must pass through</v>
      </c>
      <c r="EM191" s="73" t="str">
        <v>Greater than .005 = Fail, Section</v>
      </c>
      <c r="EN191" s="73" t="str">
        <v>Greater than .025 out of center = Fail</v>
      </c>
      <c r="EO191" s="73" t="str">
        <v>Greater than 2.6 = Pass</v>
      </c>
      <c r="EP191" s="73" t="str">
        <v>Green = Pass, Red = Fail</v>
      </c>
      <c r="EQ191" s="73" t="str">
        <v>Hex Depth</v>
      </c>
      <c r="ER191" s="73" t="str">
        <v>Hex Minor</v>
      </c>
      <c r="ES191" s="73" t="str">
        <v>Hole Dia.</v>
      </c>
      <c r="ET191" s="73" t="str">
        <v>Hook or Disk Tip</v>
      </c>
      <c r="EU191" s="73" t="str">
        <v>ID Sphere Finish</v>
      </c>
      <c r="EV191" s="73" t="str">
        <v>ID/OD Both Sides, Diff. .002 or less = Pass</v>
      </c>
      <c r="EW191" s="73" t="str">
        <v>If Looks Big, Section</v>
      </c>
      <c r="EX191" s="73" t="str">
        <v>If Looks Small, Section</v>
      </c>
      <c r="EY191" s="73" t="str">
        <v>Insp. Close to Break Away, Mfg.Tol.</v>
      </c>
      <c r="EZ191" s="73" t="str">
        <v>INT.</v>
      </c>
      <c r="FA191" s="73" t="str">
        <v>INT. Section, OL02460</v>
      </c>
      <c r="FB191" s="73" t="str">
        <v>INT., OL04223</v>
      </c>
      <c r="FC191" s="73" t="str">
        <v>Intersect. of 7.7 &amp; R0.10</v>
      </c>
      <c r="FD191" s="73" t="str">
        <v>Intersect. of 8.79 and R.25 MAX</v>
      </c>
      <c r="FE191" s="73" t="str">
        <v>Keep Ind. Tip away from corner</v>
      </c>
      <c r="FF191" s="73" t="str">
        <v>L31</v>
      </c>
      <c r="FG191" s="73" t="str">
        <v>Laser Mark</v>
      </c>
      <c r="FH191" s="73" t="str">
        <v>LASER PER NOTE 4</v>
      </c>
      <c r="FI191" s="73" t="str">
        <v>LASER PER NOTE 4, Final Check 1 only</v>
      </c>
      <c r="FJ191" s="73" t="str">
        <v>Less than .002 out of center = Pass</v>
      </c>
      <c r="FK191" s="73" t="str">
        <v>Less than 2.75 = Pass, Section</v>
      </c>
      <c r="FL191" s="73" t="str">
        <v>List as pin. Not Calibrated</v>
      </c>
      <c r="FM191" s="73" t="str">
        <v>M9 X 1.25 BUTT See Comment Image</v>
      </c>
      <c r="FN191" s="73" t="str">
        <v>Manual Section</v>
      </c>
      <c r="FO191" s="73" t="str">
        <v>Max Deep .241 NO-GO =.42</v>
      </c>
      <c r="FP191" s="73" t="str">
        <v>MAX Depth of (Note 7) .241 NO-GO Pin</v>
      </c>
      <c r="FQ191" s="73" t="str">
        <v>Measure from Blue Line, See Image</v>
      </c>
      <c r="FR191" s="73" t="str">
        <v>Measure Width of Blue Area, See Image</v>
      </c>
      <c r="FS191" s="73" t="str">
        <v>Mfg. Tol</v>
      </c>
      <c r="FT191" s="73" t="str">
        <v>Mfg. Tol, See Image</v>
      </c>
      <c r="FU191" s="73" t="str">
        <v>Mfg. Tol.</v>
      </c>
      <c r="FV191" s="73" t="str">
        <v>Mfg. Tol. "A"</v>
      </c>
      <c r="FW191" s="73" t="str">
        <v>Mfg. Tol. (Zero on Gauge Full Dia. Lead)</v>
      </c>
      <c r="FX191" s="73" t="str">
        <v>Mfg. Tol. Balloon 11, See Image</v>
      </c>
      <c r="FY191" s="73" t="str">
        <v>Mfg. Tol. Balloon 4</v>
      </c>
      <c r="FZ191" s="73" t="str">
        <v>Mfg. Tol. Balloon 7</v>
      </c>
      <c r="GA191" s="73" t="str">
        <v xml:space="preserve">Mfg. Tol. C-Bore Face (Ballo 28) </v>
      </c>
      <c r="GB191" s="73" t="str">
        <v>Mfg. Tol. Section</v>
      </c>
      <c r="GC191" s="73" t="str">
        <v>Mfg. Tol. See Image</v>
      </c>
      <c r="GD191" s="73" t="str">
        <v>Mfg. Tol., 3 Places, Record MAX</v>
      </c>
      <c r="GE191" s="73" t="str">
        <v>Mfg. Tol., Balloon 11</v>
      </c>
      <c r="GF191" s="73" t="str">
        <v>Mfg. Tol., Balloon 7</v>
      </c>
      <c r="GG191" s="73" t="str">
        <v>Mfg. Tol., Blank</v>
      </c>
      <c r="GH191" s="73" t="str">
        <v>Mfg. Tol., Blank, Balloon 12</v>
      </c>
      <c r="GI191" s="73" t="str">
        <v>Mfg. Tol., Blend to SØ.320</v>
      </c>
      <c r="GJ191" s="73" t="str">
        <v>Mfg. Tol., Calculation</v>
      </c>
      <c r="GK191" s="73" t="str">
        <v>Mfg. Tol., For Mill Fixture</v>
      </c>
      <c r="GL191" s="73" t="str">
        <v>Mfg. Tol., L32</v>
      </c>
      <c r="GM191" s="73" t="str">
        <v>Mfg. Tol., L33</v>
      </c>
      <c r="GN191" s="73" t="str">
        <v>Mfg. Tol., No Tool Marks</v>
      </c>
      <c r="GO191" s="73" t="str">
        <v>Mfg. Tol., OL03361</v>
      </c>
      <c r="GP191" s="73" t="str">
        <v>Mfg. Tol., Record off center value</v>
      </c>
      <c r="GQ191" s="73" t="str">
        <v>Mfg. Tol., Same 3 Places, Record MIN</v>
      </c>
      <c r="GR191" s="73" t="str">
        <v>Mfg. Tol., Section</v>
      </c>
      <c r="GS191" s="73" t="str">
        <v>Mfg. Tol., Section B-B</v>
      </c>
      <c r="GT191" s="73" t="str">
        <v>Mfg. Tol., Section, OL03361</v>
      </c>
      <c r="GU191" s="73" t="str">
        <v>Mfg. Tol., Section, Per Note 2</v>
      </c>
      <c r="GV191" s="73" t="str">
        <v>Mfg. Tol., See Image</v>
      </c>
      <c r="GW191" s="73" t="str">
        <v>Mfg. Tol., See Image, Bore in Blue</v>
      </c>
      <c r="GX191" s="73" t="str">
        <v>Mfg. Tol., See Image, Hook Tip</v>
      </c>
      <c r="GY191" s="73" t="str">
        <v>Mfg. Tol., Sharp Okay No Burr</v>
      </c>
      <c r="GZ191" s="73" t="str">
        <v>Mfg. Tol., Threadless Blank</v>
      </c>
      <c r="HA191" s="73" t="str">
        <v>Mfg.Tol.</v>
      </c>
      <c r="HB191" s="73" t="str">
        <v>Mgf. To., T.S.C.</v>
      </c>
      <c r="HC191" s="73" t="str">
        <v>Milled Feature</v>
      </c>
      <c r="HD191" s="73" t="str">
        <v>Milled Feature, OL04045</v>
      </c>
      <c r="HE191" s="73" t="str">
        <v>More than .0005 out of center = Fail</v>
      </c>
      <c r="HF191" s="73" t="str">
        <v>Must Pass Through</v>
      </c>
      <c r="HG191" s="73" t="str">
        <v>Must pass through gauge</v>
      </c>
      <c r="HH191" s="73" t="str">
        <v>Must Pass Through Go Gauge</v>
      </c>
      <c r="HI191" s="73" t="str">
        <v>Must Pass, See Image.</v>
      </c>
      <c r="HJ191" s="73" t="str">
        <v>NA</v>
      </c>
      <c r="HK191" s="73" t="str">
        <v>Narrow Area</v>
      </c>
      <c r="HL191" s="73" t="str">
        <v>Near Balloon 21</v>
      </c>
      <c r="HM191" s="73" t="str">
        <v>Near Datum B</v>
      </c>
      <c r="HN191" s="73" t="str">
        <v>Neck Dia.</v>
      </c>
      <c r="HO191" s="73" t="str">
        <v>Neck to Head Rad.</v>
      </c>
      <c r="HP191" s="73" t="str">
        <v>No Copper Deposits Allowed</v>
      </c>
      <c r="HQ191" s="73" t="str">
        <v>No Section</v>
      </c>
      <c r="HR191" s="73" t="str">
        <v>No Section, .01 to .014 = Pass</v>
      </c>
      <c r="HS191" s="73" t="str">
        <v>No Section, Rotate Part</v>
      </c>
      <c r="HT191" s="73" t="str">
        <v>No Section, See Image</v>
      </c>
      <c r="HU191" s="73" t="str">
        <v>No Slot, Section B-B</v>
      </c>
      <c r="HV191" s="73" t="str">
        <v>No visual step = Pass</v>
      </c>
      <c r="HW191" s="73" t="str">
        <v>Not to exceed .95 Deep</v>
      </c>
      <c r="HX191" s="73" t="str">
        <v>Note 1</v>
      </c>
      <c r="HY191" s="73" t="str">
        <v>OL00333/A</v>
      </c>
      <c r="HZ191" s="73" t="str">
        <v>OL00519</v>
      </c>
      <c r="IA191" s="73" t="str">
        <v>OL00520</v>
      </c>
      <c r="IB191" s="73" t="str">
        <v>OL00529</v>
      </c>
      <c r="IC191" s="73" t="str">
        <v>OL00542</v>
      </c>
      <c r="ID191" s="73" t="str">
        <v>OL00724</v>
      </c>
      <c r="IE191" s="73" t="str">
        <v>OL01250</v>
      </c>
      <c r="IF191" s="73" t="str">
        <v>OL01869, Threadless Blank</v>
      </c>
      <c r="IG191" s="73" t="str">
        <v>OL01870, Section</v>
      </c>
      <c r="IH191" s="73" t="str">
        <v>OL02255</v>
      </c>
      <c r="II191" s="73" t="str">
        <v>OL02255, Mfg. Tol.</v>
      </c>
      <c r="IJ191" s="73" t="str">
        <v>OL02302</v>
      </c>
      <c r="IK191" s="73" t="str">
        <v xml:space="preserve">OL02318  needed per image instructions </v>
      </c>
      <c r="IL191" s="73" t="str">
        <v>OL02556</v>
      </c>
      <c r="IM191" s="73" t="str">
        <v>OL02557</v>
      </c>
      <c r="IN191" s="73" t="str">
        <v>OL02567</v>
      </c>
      <c r="IO191" s="73" t="str">
        <v>OL02653</v>
      </c>
      <c r="IP191" s="73" t="str">
        <v>OL02718</v>
      </c>
      <c r="IQ191" s="73" t="str">
        <v>OL02841</v>
      </c>
      <c r="IR191" s="73" t="str">
        <v>OL02842</v>
      </c>
      <c r="IS191" s="73" t="str">
        <v>OL02844</v>
      </c>
      <c r="IT191" s="73" t="str">
        <v>OL02871</v>
      </c>
      <c r="IU191" s="73" t="str">
        <v>OL02887</v>
      </c>
      <c r="IV191" s="73" t="str">
        <v>OL03500</v>
      </c>
      <c r="IW191" s="73" t="str">
        <v>OL03766</v>
      </c>
      <c r="IX191" s="73" t="str">
        <v>OL03868</v>
      </c>
      <c r="IY191" s="73" t="str">
        <v>OL03869</v>
      </c>
      <c r="IZ191" s="73" t="str">
        <v>OL03870</v>
      </c>
      <c r="JA191" s="73" t="str">
        <v>OL03873, DWG# 100448-44</v>
      </c>
      <c r="JB191" s="73" t="str">
        <v>OL03949</v>
      </c>
      <c r="JC191" s="73" t="str">
        <v xml:space="preserve">OL04043, Section </v>
      </c>
      <c r="JD191" s="73" t="str">
        <v xml:space="preserve">OL04044, Section </v>
      </c>
      <c r="JE191" s="73" t="str">
        <v>OL04045</v>
      </c>
      <c r="JF191" s="73" t="str">
        <v>OL04045, Milled Feature</v>
      </c>
      <c r="JG191" s="73" t="str">
        <v>OL04063</v>
      </c>
      <c r="JH191" s="73" t="str">
        <v>OL04064</v>
      </c>
      <c r="JI191" s="73" t="str">
        <v>OL04065</v>
      </c>
      <c r="JJ191" s="73" t="str">
        <v>OL04181</v>
      </c>
      <c r="JK191" s="73" t="str">
        <v>OL04218</v>
      </c>
      <c r="JL191" s="73" t="str">
        <v>OL04224, See Image</v>
      </c>
      <c r="JM191" s="73" t="str">
        <v>OL04374</v>
      </c>
      <c r="JN191" s="73" t="str">
        <v>OL04375, Section M-M</v>
      </c>
      <c r="JO191" s="73" t="str">
        <v>OL04376, Section M-M</v>
      </c>
      <c r="JP191" s="73" t="str">
        <v>OL04443</v>
      </c>
      <c r="JQ191" s="73" t="str">
        <v>OL04444</v>
      </c>
      <c r="JR191" s="73" t="str">
        <v>OL05000</v>
      </c>
      <c r="JS191" s="73" t="str">
        <v>One side of slot</v>
      </c>
      <c r="JT191" s="73" t="str">
        <v>Other side of slot</v>
      </c>
      <c r="JU191" s="73" t="str">
        <v>Out of center more than .002 = Fail</v>
      </c>
      <c r="JV191" s="73" t="str">
        <v>Out of center more than.002 = Fail</v>
      </c>
      <c r="JW191" s="73" t="str">
        <v>Overlay OL02713</v>
      </c>
      <c r="JX191" s="73" t="str">
        <v>Overlay OL02714</v>
      </c>
      <c r="JY191" s="73" t="str">
        <v>Overlay OL02718</v>
      </c>
      <c r="JZ191" s="73" t="str">
        <v>Overlay OL03831, Mfg. Tol.</v>
      </c>
      <c r="KA191" s="73" t="str">
        <v>Part Without Slots</v>
      </c>
      <c r="KB191" s="73" t="str">
        <v>Part Without Slots, See Image</v>
      </c>
      <c r="KC191" s="73" t="str">
        <v xml:space="preserve">Pass = .0254 or Less </v>
      </c>
      <c r="KD191" s="73" t="str">
        <v>PD MIN = 4.361, PD MAX = 4.456</v>
      </c>
      <c r="KE191" s="73" t="str">
        <v>Per Balloon 2 Note</v>
      </c>
      <c r="KF191" s="73" t="str">
        <v>Per drawing note(s) 8.</v>
      </c>
      <c r="KG191" s="73" t="str">
        <v>Point or Sphere Tip</v>
      </c>
      <c r="KH191" s="73" t="str">
        <v>Point Tip</v>
      </c>
      <c r="KI191" s="73" t="str">
        <v>R.9 to R1.1 = Pass, See Image</v>
      </c>
      <c r="KJ191" s="73" t="str">
        <v>Ram Construction</v>
      </c>
      <c r="KK191" s="73" t="str">
        <v>Record Same Pass / Fail All Balloons</v>
      </c>
      <c r="KL191" s="73" t="str">
        <v>Ref. Balloon 1</v>
      </c>
      <c r="KM191" s="73" t="str">
        <v>Ref. Balloon 12</v>
      </c>
      <c r="KN191" s="73" t="str">
        <v>Ref. Balloon 13, 100% AQL</v>
      </c>
      <c r="KO191" s="73" t="str">
        <v>Ref. Balloon 2</v>
      </c>
      <c r="KP191" s="73" t="str">
        <v>Ref. Balloon 21, 100% AQL</v>
      </c>
      <c r="KQ191" s="73" t="str">
        <v>Ref. Balloon 4</v>
      </c>
      <c r="KR191" s="73" t="str">
        <v>Ref. Balloon 7</v>
      </c>
      <c r="KS191" s="73" t="str">
        <v>Ref. Balloon 8</v>
      </c>
      <c r="KT191" s="73" t="str">
        <v>Relieved Pin Gauges 09236 &amp; 09235</v>
      </c>
      <c r="KU191" s="73" t="str">
        <v>Rotate Part</v>
      </c>
      <c r="KV191" s="73" t="str">
        <v>Rotate Part, See Image</v>
      </c>
      <c r="KW191" s="73" t="str">
        <v>Same as Root Radius</v>
      </c>
      <c r="KX191" s="73" t="str">
        <v>Section</v>
      </c>
      <c r="KY191" s="73" t="str">
        <v>Section B-B</v>
      </c>
      <c r="KZ191" s="73" t="str">
        <v>Section B-B, Distance Between Grooves</v>
      </c>
      <c r="LA191" s="73" t="str">
        <v>Section C-C</v>
      </c>
      <c r="LB191" s="73" t="str">
        <v>Section Part</v>
      </c>
      <c r="LC191" s="73" t="str">
        <v>Section Part, Measured from Opposite Face</v>
      </c>
      <c r="LD191" s="73" t="str">
        <v>Section, Broachless Blank</v>
      </c>
      <c r="LE191" s="73" t="str">
        <v>Section, EXT. Sphere Location.</v>
      </c>
      <c r="LF191" s="73" t="str">
        <v>Section, Hex Cham. Ang.</v>
      </c>
      <c r="LG191" s="73" t="str">
        <v>Section, Hex Fillet Rad.</v>
      </c>
      <c r="LH191" s="73" t="str">
        <v>Section, INT. Feature</v>
      </c>
      <c r="LI191" s="73" t="str">
        <v>Section, INT. Sphere Location.</v>
      </c>
      <c r="LJ191" s="73" t="str">
        <v>Section, Mfg. Tol.</v>
      </c>
      <c r="LK191" s="73" t="str">
        <v>Section, Mfg. Tol., See Image</v>
      </c>
      <c r="LL191" s="73" t="str">
        <v>Section, OL00486</v>
      </c>
      <c r="LM191" s="73" t="str">
        <v>Section, OL00542</v>
      </c>
      <c r="LN191" s="73" t="str">
        <v>Section, OL00543</v>
      </c>
      <c r="LO191" s="73" t="str">
        <v>Section, OL00544</v>
      </c>
      <c r="LP191" s="73" t="str">
        <v>Section, OL00545</v>
      </c>
      <c r="LQ191" s="73" t="str">
        <v>Section, OL00546</v>
      </c>
      <c r="LR191" s="73" t="str">
        <v>Section, OL00547</v>
      </c>
      <c r="LS191" s="73" t="str">
        <v>Section, OL00555</v>
      </c>
      <c r="LT191" s="73" t="str">
        <v>Section, OL00725</v>
      </c>
      <c r="LU191" s="73" t="str">
        <v>Section, OL01430</v>
      </c>
      <c r="LV191" s="73" t="str">
        <v>Section, OL01434</v>
      </c>
      <c r="LW191" s="73" t="str">
        <v>Section, OL01435</v>
      </c>
      <c r="LX191" s="73" t="str">
        <v>Section, OL01807</v>
      </c>
      <c r="LY191" s="73" t="str">
        <v>Section, OL01830</v>
      </c>
      <c r="LZ191" s="73" t="str">
        <v>Section, OL02351</v>
      </c>
      <c r="MA191" s="73" t="str">
        <v>Section, OL02519</v>
      </c>
      <c r="MB191" s="73" t="str">
        <v>Section, OL02520</v>
      </c>
      <c r="MC191" s="73" t="str">
        <v>Section, OL02522</v>
      </c>
      <c r="MD191" s="73" t="str">
        <v>Section, OL02540</v>
      </c>
      <c r="ME191" s="73" t="str">
        <v>Section, OL02541</v>
      </c>
      <c r="MF191" s="73" t="str">
        <v>Section, OL02552</v>
      </c>
      <c r="MG191" s="73" t="str">
        <v>Section, OL02553</v>
      </c>
      <c r="MH191" s="73" t="str">
        <v>Section, OL02554</v>
      </c>
      <c r="MI191" s="73" t="str">
        <v>Section, OL02555</v>
      </c>
      <c r="MJ191" s="73" t="str">
        <v>Section, OL02558</v>
      </c>
      <c r="MK191" s="73" t="str">
        <v>Section, OL02559</v>
      </c>
      <c r="ML191" s="73" t="str">
        <v>Section, OL02560</v>
      </c>
      <c r="MM191" s="73" t="str">
        <v>Section, OL02619</v>
      </c>
      <c r="MN191" s="73" t="str">
        <v>Section, OL02620</v>
      </c>
      <c r="MO191" s="73" t="str">
        <v>Section, OL02621</v>
      </c>
      <c r="MP191" s="73" t="str">
        <v>Section, OL02622</v>
      </c>
      <c r="MQ191" s="73" t="str">
        <v>Section, OL02623</v>
      </c>
      <c r="MR191" s="73" t="str">
        <v>Section, OL02624</v>
      </c>
      <c r="MS191" s="73" t="str">
        <v>Section, OL02652</v>
      </c>
      <c r="MT191" s="73" t="str">
        <v>Section, OL02680</v>
      </c>
      <c r="MU191" s="73" t="str">
        <v>Section, OL02793</v>
      </c>
      <c r="MV191" s="73" t="str">
        <v>Section, OL02823</v>
      </c>
      <c r="MW191" s="73" t="str">
        <v>Section, OL02843</v>
      </c>
      <c r="MX191" s="73" t="str">
        <v>Section, OL03026, Ext.</v>
      </c>
      <c r="MY191" s="73" t="str">
        <v>Section, OL03026, Int.</v>
      </c>
      <c r="MZ191" s="73" t="str">
        <v>Section, OL03570, DWG# 100448-41</v>
      </c>
      <c r="NA191" s="73" t="str">
        <v>Section, OL03781</v>
      </c>
      <c r="NB191" s="73" t="str">
        <v>Section, OL03911</v>
      </c>
      <c r="NC191" s="73" t="str">
        <v>Section, OL03912</v>
      </c>
      <c r="ND191" s="73" t="str">
        <v>Section, OL03928</v>
      </c>
      <c r="NE191" s="73" t="str">
        <v>Section, OL03929</v>
      </c>
      <c r="NF191" s="73" t="str">
        <v>Section, OL04030</v>
      </c>
      <c r="NG191" s="73" t="str">
        <v>Section, OL04037</v>
      </c>
      <c r="NH191" s="73" t="str">
        <v>Section, OL04038</v>
      </c>
      <c r="NI191" s="73" t="str">
        <v>Section, OL04046</v>
      </c>
      <c r="NJ191" s="73" t="str">
        <v>Section, OL04065</v>
      </c>
      <c r="NK191" s="73" t="str">
        <v>Section, OL04066</v>
      </c>
      <c r="NL191" s="73" t="str">
        <v>Section, OL04067</v>
      </c>
      <c r="NM191" s="73" t="str">
        <v>Section, OL04069</v>
      </c>
      <c r="NN191" s="73" t="str">
        <v>Section, OL04071</v>
      </c>
      <c r="NO191" s="73" t="str">
        <v>Section, OL04173</v>
      </c>
      <c r="NP191" s="73" t="str">
        <v>Section, OL04174</v>
      </c>
      <c r="NQ191" s="73" t="str">
        <v>Section, OL04214</v>
      </c>
      <c r="NR191" s="73" t="str">
        <v>Section, OL04215</v>
      </c>
      <c r="NS191" s="73" t="str">
        <v>Section, OL04216</v>
      </c>
      <c r="NT191" s="73" t="str">
        <v>Section, OL04217</v>
      </c>
      <c r="NU191" s="73" t="str">
        <v>Section, Overlay OL02716</v>
      </c>
      <c r="NV191" s="73" t="str">
        <v>Section, Overlay OL02717</v>
      </c>
      <c r="NW191" s="73" t="str">
        <v>Section, See Image</v>
      </c>
      <c r="NX191" s="73" t="str">
        <v>Section, See Image, DWG# 100448-41</v>
      </c>
      <c r="NY191" s="73" t="str">
        <v>Section, Without Sots</v>
      </c>
      <c r="NZ191" s="73" t="str">
        <v>See Comments Sheet</v>
      </c>
      <c r="OA191" s="73" t="str">
        <v>See Comments Sheet, OL02318</v>
      </c>
      <c r="OB191" s="73" t="str">
        <v>See Image</v>
      </c>
      <c r="OC191" s="73" t="str">
        <v>See Image, .005 or Less = Pass</v>
      </c>
      <c r="OD191" s="73" t="str">
        <v>See Image, Check Near Radius</v>
      </c>
      <c r="OE191" s="73" t="str">
        <v>See Image, Constrained</v>
      </c>
      <c r="OF191" s="73" t="str">
        <v>See Image, Distance Between Flats</v>
      </c>
      <c r="OG191" s="73" t="str">
        <v xml:space="preserve">See Image, Mfg. Tol, Section A-A </v>
      </c>
      <c r="OH191" s="73" t="str">
        <v>See image, Mfg. Tol.</v>
      </c>
      <c r="OI191" s="73" t="str">
        <v>See Image, Mic. Across Flats</v>
      </c>
      <c r="OJ191" s="73" t="str">
        <v>See Image, OL02850</v>
      </c>
      <c r="OK191" s="73" t="str">
        <v>See Image, OL02880</v>
      </c>
      <c r="OL191" s="73" t="str">
        <v>See Image, OL03926</v>
      </c>
      <c r="OM191" s="73" t="str">
        <v>See Image, OL03927</v>
      </c>
      <c r="ON191" s="73" t="str">
        <v>See Image, OL04003</v>
      </c>
      <c r="OO191" s="73" t="str">
        <v>'See Image, OL04342,  Best Fit Joe Block</v>
      </c>
      <c r="OP191" s="73" t="str">
        <v>See Image, OL04342,  Blank</v>
      </c>
      <c r="OQ191" s="73" t="str">
        <v>See Image, OL04342, Blank</v>
      </c>
      <c r="OR191" s="73" t="str">
        <v>See Image, OL04343, Blank</v>
      </c>
      <c r="OS191" s="73" t="str">
        <v>See Image, Pass = .002 or Less</v>
      </c>
      <c r="OT191" s="73" t="str">
        <v>See Image, Rcd. MAX</v>
      </c>
      <c r="OU191" s="73" t="str">
        <v>See Image, Rcd. MIN</v>
      </c>
      <c r="OV191" s="73" t="str">
        <v>See Image, Section</v>
      </c>
      <c r="OW191" s="73" t="str">
        <v>See Image, Section A-A</v>
      </c>
      <c r="OX191" s="73" t="str">
        <v>See Image, Section B-B</v>
      </c>
      <c r="OY191" s="73" t="str">
        <v>See Image, Section B-B, TSC</v>
      </c>
      <c r="OZ191" s="73" t="str">
        <v>See Image, Shank Drawing # 18000-XX-XX A</v>
      </c>
      <c r="PA191" s="73" t="str">
        <v>Sequencial Laser 01, 120 Per Print</v>
      </c>
      <c r="PB191" s="73" t="str">
        <v>Set to .202, Zero on Thread Lead</v>
      </c>
      <c r="PC191" s="73" t="str">
        <v>Sharp OK, No Burr</v>
      </c>
      <c r="PD191" s="73" t="str">
        <v>Sharp OK, No Raised Edge, See Image</v>
      </c>
      <c r="PE191" s="73" t="str">
        <v>Sharp OK, No Raised Edges</v>
      </c>
      <c r="PF191" s="73" t="str">
        <v>Sharp okay no raised edge</v>
      </c>
      <c r="PG191" s="73" t="str">
        <v>Sharp Okay, No Burr</v>
      </c>
      <c r="PH191" s="73" t="str">
        <v>Sharp Okay, No Raised Edge</v>
      </c>
      <c r="PI191" s="73" t="str">
        <v>Sharp Okay, No Raised Edges,</v>
      </c>
      <c r="PJ191" s="73" t="str">
        <v>Sharp Okay, See Image</v>
      </c>
      <c r="PK191" s="73" t="str">
        <v xml:space="preserve">Start of Radius @ .195 </v>
      </c>
      <c r="PL191" s="73" t="str">
        <v xml:space="preserve">Start of Radius @ .21 </v>
      </c>
      <c r="PM191" s="73" t="str">
        <v xml:space="preserve">T.S.C. </v>
      </c>
      <c r="PN191" s="73" t="str">
        <v>Tangent Point</v>
      </c>
      <c r="PO191" s="73" t="str">
        <v>Tangent point of R.50</v>
      </c>
      <c r="PP191" s="73" t="str">
        <v>Taper Check, Mfg.Tol.</v>
      </c>
      <c r="PQ191" s="73" t="str">
        <v>Taper Check, Mfg.Tol., See Image</v>
      </c>
      <c r="PR191" s="73" t="str">
        <v>Thrd. Minor Ø</v>
      </c>
      <c r="PS191" s="73" t="str">
        <v>Thrd. Relief Ø</v>
      </c>
      <c r="PT191" s="73" t="str">
        <v>Threadless Blank</v>
      </c>
      <c r="PU191" s="73" t="str">
        <v>Threadless Blank, From Major Ø</v>
      </c>
      <c r="PV191" s="73" t="str">
        <v>Threadless Blank, Mfg. Tol.</v>
      </c>
      <c r="PW191" s="73" t="str">
        <v>Threadless Blank, Thrd. to Neck Rad.</v>
      </c>
      <c r="PX191" s="73" t="str">
        <v>Thredless Blank</v>
      </c>
      <c r="PY191" s="73" t="str">
        <v>To center of R.005</v>
      </c>
      <c r="PZ191" s="73" t="str">
        <v>Torx Min. Dia.</v>
      </c>
      <c r="QA191" s="73" t="str">
        <v>Turn Ø Free of Mill Marks</v>
      </c>
      <c r="QB191" s="73" t="str">
        <v>Use (Full) GO Hex</v>
      </c>
      <c r="QC191" s="73" t="str">
        <v>Use Balloon 1 FULL Gauge</v>
      </c>
      <c r="QD191" s="73" t="str">
        <v>Use Balloon 9 FULL GO</v>
      </c>
      <c r="QE191" s="73" t="str">
        <v>Use Best Fit Pin</v>
      </c>
      <c r="QF191" s="73" t="str">
        <v>Use Disk Tip</v>
      </c>
      <c r="QG191" s="73" t="str">
        <v>Use flat bottomed indicator tip.</v>
      </c>
      <c r="QH191" s="73" t="str">
        <v xml:space="preserve">Use Full .093 Go Hex </v>
      </c>
      <c r="QI191" s="73" t="str">
        <v xml:space="preserve">Use Full .0930 Go Hex </v>
      </c>
      <c r="QJ191" s="73" t="str">
        <v>Use Full .1235 Go Hex</v>
      </c>
      <c r="QK191" s="73" t="str">
        <v>Use Gauge K2-98-8019-04, See Image</v>
      </c>
      <c r="QL191" s="73" t="str">
        <v>Use large flat indicator tip</v>
      </c>
      <c r="QM191" s="73" t="str">
        <v>Use Pins.3330/.3350, See Image MAX NO-GO</v>
      </c>
      <c r="QN191" s="73" t="str">
        <v>Use Pointed Drop Indicator Tip</v>
      </c>
      <c r="QO191" s="73" t="str">
        <v>V-Block</v>
      </c>
      <c r="QP191" s="73" t="str">
        <v>V-Block,  AMB for 13</v>
      </c>
      <c r="QQ191" s="73" t="str">
        <v>V-Block,  Hex Cham. Dia.</v>
      </c>
      <c r="QR191" s="73" t="str">
        <v>V-Block, Hex Depth</v>
      </c>
      <c r="QS191" s="73" t="str">
        <v>VBU Gauge</v>
      </c>
      <c r="QT191" s="73" t="str">
        <v>Visibally smaller than HEX=Pass</v>
      </c>
      <c r="QU191" s="73" t="str">
        <v>Visual Per Drawing</v>
      </c>
      <c r="QV191" s="73" t="str">
        <v>Whirl Blank</v>
      </c>
      <c r="QW191" s="73" t="str">
        <v xml:space="preserve">Whirl Blank </v>
      </c>
      <c r="QX191" s="73" t="str">
        <v>Whirl Blank, Neck Rad. End to Head CL</v>
      </c>
      <c r="QY191" s="73" t="str">
        <v>Whirl Blank, Nose Start Dia.</v>
      </c>
      <c r="QZ191" s="73" t="str">
        <v>Whirl Blank, Nose Start Dist.</v>
      </c>
      <c r="RA191" s="73" t="str">
        <v>Whirl Blank, Thrd. Minor</v>
      </c>
      <c r="RB191" s="73" t="str">
        <v>Whirl Blank, Thrd. Pullout Dia.</v>
      </c>
      <c r="RC191" s="73" t="str">
        <v>Whole Part, Removal is at Assy. Level</v>
      </c>
      <c r="RD191" s="73" t="str">
        <v>Wide Area</v>
      </c>
      <c r="RE191" s="73" t="str">
        <v>Zero on End of Go Gauge</v>
      </c>
    </row>
    <row r="192" spans="1:473">
      <c r="A192" s="73" t="s">
        <v>828</v>
      </c>
      <c r="C192" s="73" t="str" cm="1">
        <f t="array" ref="C192:RE192">TRANSPOSE(_xlfn._xlws.SORT(_xlfn._xlws.FILTER($A$2:$A$600,ISNUMBER(SEARCH('PartLib Table'!M199,$A$2:$A$600)),"not found")))</f>
        <v xml:space="preserve"> 'C', Whirl Blank</v>
      </c>
      <c r="D192" s="73" t="str">
        <v xml:space="preserve"> See Image, Constrained</v>
      </c>
      <c r="E192" s="73" t="str">
        <v>(.04 to .12 range = Pass)</v>
      </c>
      <c r="F192" s="73" t="str">
        <v>(.042 FULL) Go Pin Seat Fully</v>
      </c>
      <c r="G192" s="73" t="str">
        <v>(B), Mfg. Tol.</v>
      </c>
      <c r="H192" s="73" t="str">
        <v>(B), O.A.L.</v>
      </c>
      <c r="I192" s="73" t="str">
        <v>.001 or less =Pass</v>
      </c>
      <c r="J192" s="73" t="str">
        <v>.001 or less out of center = Pass</v>
      </c>
      <c r="K192" s="73" t="str">
        <v>.002 or Less = Pass</v>
      </c>
      <c r="L192" s="73" t="str">
        <v>.002 or Less out of center = Pass</v>
      </c>
      <c r="M192" s="73" t="str">
        <v>.005 to .015 = Pass</v>
      </c>
      <c r="N192" s="73" t="str">
        <v>.0125 Mean, Section</v>
      </c>
      <c r="O192" s="73" t="str">
        <v>.025 or Less in X &amp; Y=Pass</v>
      </c>
      <c r="P192" s="73" t="str">
        <v>.038 Mean</v>
      </c>
      <c r="Q192" s="73" t="str">
        <v>.063 MM = .0024 IN, See Image</v>
      </c>
      <c r="R192" s="73" t="str">
        <v>.063MM = .0024"</v>
      </c>
      <c r="S192" s="73" t="str">
        <v>.243 NO-GO, Unconstrained, Must Not Start</v>
      </c>
      <c r="T192" s="73" t="str">
        <v>@ Back Face &amp; ID, No Raised Edge</v>
      </c>
      <c r="U192" s="73" t="str">
        <v>@ Back Face &amp; OD, No Raised Edge</v>
      </c>
      <c r="V192" s="73" t="str">
        <v>@ ID &amp; FACE</v>
      </c>
      <c r="W192" s="73" t="str">
        <v>@ OD &amp; BACK FACE</v>
      </c>
      <c r="X192" s="73" t="str">
        <v>@ OD &amp; FACE</v>
      </c>
      <c r="Y192" s="73" t="str">
        <v>Across from slot</v>
      </c>
      <c r="Z192" s="73" t="str">
        <v>All Edge Breaks</v>
      </c>
      <c r="AA192" s="73" t="str">
        <v>Attached to bar stock</v>
      </c>
      <c r="AB192" s="73" t="str">
        <v xml:space="preserve">Back Turn Fillet Rad. </v>
      </c>
      <c r="AC192" s="73" t="str">
        <v>Balloon 1 (DWG FRM0105 Page 2, NV-27)</v>
      </c>
      <c r="AD192" s="73" t="str">
        <v>Balloon 1 (DWG FRM0105, NV-30)</v>
      </c>
      <c r="AE192" s="73" t="str">
        <v>Balloon 1 (P# 9890002-20) OL00429/A</v>
      </c>
      <c r="AF192" s="73" t="str">
        <v>Balloon 1, DWG#FRM0105</v>
      </c>
      <c r="AG192" s="73" t="str">
        <v>Balloon 11, See Image</v>
      </c>
      <c r="AH192" s="73" t="str">
        <v xml:space="preserve">Balloon 2 (DWG FRM0105 Page 2, NV-27) </v>
      </c>
      <c r="AI192" s="73" t="str">
        <v>Balloon 2 (DWG FRM0105, NV-30)</v>
      </c>
      <c r="AJ192" s="73" t="str">
        <v>Balloon 2 (P# 9890002-20)</v>
      </c>
      <c r="AK192" s="73" t="str">
        <v>Balloon 2, DWG#FRM0105</v>
      </c>
      <c r="AL192" s="73" t="str">
        <v>Balloon 2, DWG#FRM0105, See Image</v>
      </c>
      <c r="AM192" s="73" t="str">
        <v>Balloon 3 (DWG FRM0105, NV-30 Minor)</v>
      </c>
      <c r="AN192" s="73" t="str">
        <v>Balloon 3 (DWG FRM0105, NV-30)</v>
      </c>
      <c r="AO192" s="73" t="str">
        <v>Balloon 3 (P# 9890002-20)</v>
      </c>
      <c r="AP192" s="73" t="str">
        <v>Balloon 4</v>
      </c>
      <c r="AQ192" s="73" t="str">
        <v>Balloon 4 (P# 9890002-20)</v>
      </c>
      <c r="AR192" s="73" t="str">
        <v>Below Middle Band</v>
      </c>
      <c r="AS192" s="73" t="str">
        <v>Best Fit Pin, .003 or Less =Pass</v>
      </c>
      <c r="AT192" s="73" t="str">
        <v>Blank</v>
      </c>
      <c r="AU192" s="73" t="str">
        <v>Blank Turn Maj.</v>
      </c>
      <c r="AV192" s="73" t="str">
        <v>Blank Turn Maj. Mill Flt., OL4172</v>
      </c>
      <c r="AW192" s="73" t="str">
        <v>Blank Without .010 Slots</v>
      </c>
      <c r="AX192" s="73" t="str">
        <v>Blank Without .010 Slots, Section</v>
      </c>
      <c r="AY192" s="73" t="str">
        <v>Blank without thread</v>
      </c>
      <c r="AZ192" s="73" t="str">
        <v xml:space="preserve">Blank, Center of V Grv. </v>
      </c>
      <c r="BA192" s="73" t="str">
        <v>Blank, Check R adjacent Balloon 17</v>
      </c>
      <c r="BB192" s="73" t="str">
        <v>Blank, EXT. Feature</v>
      </c>
      <c r="BC192" s="73" t="str">
        <v>Blank, See Image, OL04335</v>
      </c>
      <c r="BD192" s="73" t="str">
        <v>Blank, See Image, OL04336</v>
      </c>
      <c r="BE192" s="73" t="str">
        <v xml:space="preserve">Blank, Thrd. </v>
      </c>
      <c r="BF192" s="73" t="str">
        <v>Blank, Turn Tip</v>
      </c>
      <c r="BG192" s="73" t="str">
        <v>Blank, Without Thrd.</v>
      </c>
      <c r="BH192" s="73" t="str">
        <v>Blank, Without Thread</v>
      </c>
      <c r="BI192" s="73" t="str">
        <v xml:space="preserve">Blunt Start Blend to Minor </v>
      </c>
      <c r="BJ192" s="73" t="str">
        <v>Calc., Use Go HEX</v>
      </c>
      <c r="BK192" s="73" t="str">
        <v>Can't dig into OD</v>
      </c>
      <c r="BL192" s="73" t="str">
        <v>Carbide Gauge</v>
      </c>
      <c r="BM192" s="73" t="str">
        <v xml:space="preserve">Center of V Grv. </v>
      </c>
      <c r="BN192" s="73" t="str">
        <v>Centered Less than .03 = Pass</v>
      </c>
      <c r="BO192" s="73" t="str">
        <v>Centered within .0005 or Less = Pass</v>
      </c>
      <c r="BP192" s="73" t="str">
        <v>Centered within .001 or Less = Pass</v>
      </c>
      <c r="BQ192" s="73" t="str">
        <v>Centered within .0254 or Less = Pass</v>
      </c>
      <c r="BR192" s="73" t="str">
        <v>Check close to Rod Slot</v>
      </c>
      <c r="BS192" s="73" t="str">
        <v>Check every other hole</v>
      </c>
      <c r="BT192" s="73" t="str">
        <v>Check Go over full length of slot.</v>
      </c>
      <c r="BU192" s="73" t="str">
        <v>Check Near Closed End</v>
      </c>
      <c r="BV192" s="73" t="str">
        <v>Check per Print View, Away from Rod Slot</v>
      </c>
      <c r="BW192" s="73" t="str">
        <v>Check to Balloon 30 Go Pin</v>
      </c>
      <c r="BX192" s="73" t="str">
        <v>Check with .2705 SET Pin Inside Part</v>
      </c>
      <c r="BY192" s="73" t="str">
        <v>Check with Hex Up</v>
      </c>
      <c r="BZ192" s="73" t="str">
        <v>CMM Blank</v>
      </c>
      <c r="CA192" s="73" t="str">
        <v>Confirm Full Radius</v>
      </c>
      <c r="CB192" s="73" t="str">
        <v>Constrained in fixture</v>
      </c>
      <c r="CC192" s="73" t="str">
        <v>Constrained with Ring</v>
      </c>
      <c r="CD192" s="73" t="str">
        <v>Constrained, See Image</v>
      </c>
      <c r="CE192" s="73" t="str">
        <v>Dim. "A"</v>
      </c>
      <c r="CF192" s="73" t="str">
        <v>Dim. "B"</v>
      </c>
      <c r="CG192" s="73" t="str">
        <v>Dim. "C"</v>
      </c>
      <c r="CH192" s="73" t="str">
        <v>Dim. "D", Whirl Blank</v>
      </c>
      <c r="CI192" s="73" t="str">
        <v>Dim. "G"</v>
      </c>
      <c r="CJ192" s="73" t="str">
        <v>Dim. E, Blank Turn Maj. &amp;  Mill Flt</v>
      </c>
      <c r="CK192" s="73" t="str">
        <v>Dim. E, Blank Turn Maj.&amp;  Mill Flt</v>
      </c>
      <c r="CL192" s="73" t="str">
        <v>Dim. H, Whirl Blank</v>
      </c>
      <c r="CM192" s="73" t="str">
        <v>Dim. J, 'Blank Turn Maj. &amp; Whirl Blank</v>
      </c>
      <c r="CN192" s="73" t="str">
        <v>Disk Drop Indicator Tip</v>
      </c>
      <c r="CO192" s="73" t="str">
        <v>DWG 100448-15, Balloon F_1</v>
      </c>
      <c r="CP192" s="73" t="str">
        <v>DWG 100448-15, OL02571</v>
      </c>
      <c r="CQ192" s="73" t="str">
        <v>DWG 100448-41</v>
      </c>
      <c r="CR192" s="73" t="str">
        <v>DWG 9890040, (10E),Section Part, OL01139</v>
      </c>
      <c r="CS192" s="73" t="str">
        <v>DWG 9890040, (10E),Section, OL01139</v>
      </c>
      <c r="CT192" s="73" t="str">
        <v>DWG 9890040, (11E)</v>
      </c>
      <c r="CU192" s="73" t="str">
        <v>DWG 9890040, (11E), Pins with Flats</v>
      </c>
      <c r="CV192" s="73" t="str">
        <v>DWG 9890040, (12E),  Pass=.002 or less</v>
      </c>
      <c r="CW192" s="73" t="str">
        <v>DWG 9890040, (12E), See Image</v>
      </c>
      <c r="CX192" s="73" t="str">
        <v>DWG 9890040, (1E), OL01431</v>
      </c>
      <c r="CY192" s="73" t="str">
        <v>DWG 9890040, (1E), OL01432</v>
      </c>
      <c r="CZ192" s="73" t="str">
        <v>DWG 9890040, (2E), OL01432</v>
      </c>
      <c r="DA192" s="73" t="str">
        <v>DWG 9890040, (3E)</v>
      </c>
      <c r="DB192" s="73" t="str">
        <v>DWG 9890040, (4E)</v>
      </c>
      <c r="DC192" s="73" t="str">
        <v>DWG 9890040, (5E), OL02336</v>
      </c>
      <c r="DD192" s="73" t="str">
        <v>DWG 9890040, (6E)</v>
      </c>
      <c r="DE192" s="73" t="str">
        <v>DWG 9890040, (7E)</v>
      </c>
      <c r="DF192" s="73" t="str">
        <v>DWG 9890040, (8E), OL01433</v>
      </c>
      <c r="DG192" s="73" t="str">
        <v>DWG 9890040, (8E), OL01433, Section</v>
      </c>
      <c r="DH192" s="73" t="str">
        <v>DWG 9890040, (9E), Close to Rod Slot</v>
      </c>
      <c r="DI192" s="73" t="str">
        <v>DWG 9890040, (9E),Close to Rod Slot</v>
      </c>
      <c r="DJ192" s="73" t="str">
        <v>DWG FRM0105 PAGE 2</v>
      </c>
      <c r="DK192" s="73" t="str">
        <v>DWG# 100448-41</v>
      </c>
      <c r="DL192" s="73" t="str">
        <v>DWG# 100448-44</v>
      </c>
      <c r="DM192" s="73" t="str">
        <v>DWG# 9890003  (1), Section OL00436/A</v>
      </c>
      <c r="DN192" s="73" t="str">
        <v>DWG# 9890003 (3), Ring Gauge Constrained</v>
      </c>
      <c r="DO192" s="73" t="str">
        <v>DWG# 9890003 (4), Section</v>
      </c>
      <c r="DP192" s="73" t="str">
        <v>DWG#100448-26, Balloon 1K, OL02350</v>
      </c>
      <c r="DQ192" s="73" t="str">
        <v>DWG#100448-26, Balloon 2K, OL02350</v>
      </c>
      <c r="DR192" s="73" t="str">
        <v>DWG#100448-26, Balloon 3K, OL02363</v>
      </c>
      <c r="DS192" s="73" t="str">
        <v>DWG#100448-26, Balloon 4K</v>
      </c>
      <c r="DT192" s="73" t="str">
        <v>DWG#100448-26, Balloon 5K, Section</v>
      </c>
      <c r="DU192" s="73" t="str">
        <v>DWG#100448-26, Balloon 6K</v>
      </c>
      <c r="DV192" s="73" t="str">
        <v>DWG#100448-26, Balloon 7K, Section</v>
      </c>
      <c r="DW192" s="73" t="str">
        <v>DWG#100448-26, Mfg. Tol.</v>
      </c>
      <c r="DX192" s="73" t="str">
        <v>DWG#9890003 (2) Ring Gauge Constrained</v>
      </c>
      <c r="DY192" s="73" t="str">
        <v>DWG#9890044</v>
      </c>
      <c r="DZ192" s="73" t="str">
        <v>DWG#9890044 .1985 to .2005=Pass</v>
      </c>
      <c r="EA192" s="73" t="str">
        <v>DWG#9890044 Overlay OL02441</v>
      </c>
      <c r="EB192" s="73" t="str">
        <v>DWG#9890044, OL02441</v>
      </c>
      <c r="EC192" s="73" t="str">
        <v>DWG#FRM0105</v>
      </c>
      <c r="ED192" s="73" t="str">
        <v>EXT.</v>
      </c>
      <c r="EE192" s="73" t="str">
        <v>EXT. Section, OL02460</v>
      </c>
      <c r="EF192" s="73" t="str">
        <v>EXT., OL04223</v>
      </c>
      <c r="EG192" s="73" t="str">
        <v>Flat Drop Indicator Tip</v>
      </c>
      <c r="EH192" s="73" t="str">
        <v>Full Go Pin, No Light, at Radius</v>
      </c>
      <c r="EI192" s="73" t="str">
        <v>Function Check</v>
      </c>
      <c r="EJ192" s="73" t="str">
        <v>GO Function Gauge</v>
      </c>
      <c r="EK192" s="73" t="str">
        <v>Go Gauge for Balloon 1 &amp; 4</v>
      </c>
      <c r="EL192" s="73" t="str">
        <v>Go Pin must pass through</v>
      </c>
      <c r="EM192" s="73" t="str">
        <v>Greater than .005 = Fail, Section</v>
      </c>
      <c r="EN192" s="73" t="str">
        <v>Greater than .025 out of center = Fail</v>
      </c>
      <c r="EO192" s="73" t="str">
        <v>Greater than 2.6 = Pass</v>
      </c>
      <c r="EP192" s="73" t="str">
        <v>Green = Pass, Red = Fail</v>
      </c>
      <c r="EQ192" s="73" t="str">
        <v>Hex Depth</v>
      </c>
      <c r="ER192" s="73" t="str">
        <v>Hex Minor</v>
      </c>
      <c r="ES192" s="73" t="str">
        <v>Hole Dia.</v>
      </c>
      <c r="ET192" s="73" t="str">
        <v>Hook or Disk Tip</v>
      </c>
      <c r="EU192" s="73" t="str">
        <v>ID Sphere Finish</v>
      </c>
      <c r="EV192" s="73" t="str">
        <v>ID/OD Both Sides, Diff. .002 or less = Pass</v>
      </c>
      <c r="EW192" s="73" t="str">
        <v>If Looks Big, Section</v>
      </c>
      <c r="EX192" s="73" t="str">
        <v>If Looks Small, Section</v>
      </c>
      <c r="EY192" s="73" t="str">
        <v>Insp. Close to Break Away, Mfg.Tol.</v>
      </c>
      <c r="EZ192" s="73" t="str">
        <v>INT.</v>
      </c>
      <c r="FA192" s="73" t="str">
        <v>INT. Section, OL02460</v>
      </c>
      <c r="FB192" s="73" t="str">
        <v>INT., OL04223</v>
      </c>
      <c r="FC192" s="73" t="str">
        <v>Intersect. of 7.7 &amp; R0.10</v>
      </c>
      <c r="FD192" s="73" t="str">
        <v>Intersect. of 8.79 and R.25 MAX</v>
      </c>
      <c r="FE192" s="73" t="str">
        <v>Keep Ind. Tip away from corner</v>
      </c>
      <c r="FF192" s="73" t="str">
        <v>L31</v>
      </c>
      <c r="FG192" s="73" t="str">
        <v>Laser Mark</v>
      </c>
      <c r="FH192" s="73" t="str">
        <v>LASER PER NOTE 4</v>
      </c>
      <c r="FI192" s="73" t="str">
        <v>LASER PER NOTE 4, Final Check 1 only</v>
      </c>
      <c r="FJ192" s="73" t="str">
        <v>Less than .002 out of center = Pass</v>
      </c>
      <c r="FK192" s="73" t="str">
        <v>Less than 2.75 = Pass, Section</v>
      </c>
      <c r="FL192" s="73" t="str">
        <v>List as pin. Not Calibrated</v>
      </c>
      <c r="FM192" s="73" t="str">
        <v>M9 X 1.25 BUTT See Comment Image</v>
      </c>
      <c r="FN192" s="73" t="str">
        <v>Manual Section</v>
      </c>
      <c r="FO192" s="73" t="str">
        <v>Max Deep .241 NO-GO =.42</v>
      </c>
      <c r="FP192" s="73" t="str">
        <v>MAX Depth of (Note 7) .241 NO-GO Pin</v>
      </c>
      <c r="FQ192" s="73" t="str">
        <v>Measure from Blue Line, See Image</v>
      </c>
      <c r="FR192" s="73" t="str">
        <v>Measure Width of Blue Area, See Image</v>
      </c>
      <c r="FS192" s="73" t="str">
        <v>Mfg. Tol</v>
      </c>
      <c r="FT192" s="73" t="str">
        <v>Mfg. Tol, See Image</v>
      </c>
      <c r="FU192" s="73" t="str">
        <v>Mfg. Tol.</v>
      </c>
      <c r="FV192" s="73" t="str">
        <v>Mfg. Tol. "A"</v>
      </c>
      <c r="FW192" s="73" t="str">
        <v>Mfg. Tol. (Zero on Gauge Full Dia. Lead)</v>
      </c>
      <c r="FX192" s="73" t="str">
        <v>Mfg. Tol. Balloon 11, See Image</v>
      </c>
      <c r="FY192" s="73" t="str">
        <v>Mfg. Tol. Balloon 4</v>
      </c>
      <c r="FZ192" s="73" t="str">
        <v>Mfg. Tol. Balloon 7</v>
      </c>
      <c r="GA192" s="73" t="str">
        <v xml:space="preserve">Mfg. Tol. C-Bore Face (Ballo 28) </v>
      </c>
      <c r="GB192" s="73" t="str">
        <v>Mfg. Tol. Section</v>
      </c>
      <c r="GC192" s="73" t="str">
        <v>Mfg. Tol. See Image</v>
      </c>
      <c r="GD192" s="73" t="str">
        <v>Mfg. Tol., 3 Places, Record MAX</v>
      </c>
      <c r="GE192" s="73" t="str">
        <v>Mfg. Tol., Balloon 11</v>
      </c>
      <c r="GF192" s="73" t="str">
        <v>Mfg. Tol., Balloon 7</v>
      </c>
      <c r="GG192" s="73" t="str">
        <v>Mfg. Tol., Blank</v>
      </c>
      <c r="GH192" s="73" t="str">
        <v>Mfg. Tol., Blank, Balloon 12</v>
      </c>
      <c r="GI192" s="73" t="str">
        <v>Mfg. Tol., Blend to SØ.320</v>
      </c>
      <c r="GJ192" s="73" t="str">
        <v>Mfg. Tol., Calculation</v>
      </c>
      <c r="GK192" s="73" t="str">
        <v>Mfg. Tol., For Mill Fixture</v>
      </c>
      <c r="GL192" s="73" t="str">
        <v>Mfg. Tol., L32</v>
      </c>
      <c r="GM192" s="73" t="str">
        <v>Mfg. Tol., L33</v>
      </c>
      <c r="GN192" s="73" t="str">
        <v>Mfg. Tol., No Tool Marks</v>
      </c>
      <c r="GO192" s="73" t="str">
        <v>Mfg. Tol., OL03361</v>
      </c>
      <c r="GP192" s="73" t="str">
        <v>Mfg. Tol., Record off center value</v>
      </c>
      <c r="GQ192" s="73" t="str">
        <v>Mfg. Tol., Same 3 Places, Record MIN</v>
      </c>
      <c r="GR192" s="73" t="str">
        <v>Mfg. Tol., Section</v>
      </c>
      <c r="GS192" s="73" t="str">
        <v>Mfg. Tol., Section B-B</v>
      </c>
      <c r="GT192" s="73" t="str">
        <v>Mfg. Tol., Section, OL03361</v>
      </c>
      <c r="GU192" s="73" t="str">
        <v>Mfg. Tol., Section, Per Note 2</v>
      </c>
      <c r="GV192" s="73" t="str">
        <v>Mfg. Tol., See Image</v>
      </c>
      <c r="GW192" s="73" t="str">
        <v>Mfg. Tol., See Image, Bore in Blue</v>
      </c>
      <c r="GX192" s="73" t="str">
        <v>Mfg. Tol., See Image, Hook Tip</v>
      </c>
      <c r="GY192" s="73" t="str">
        <v>Mfg. Tol., Sharp Okay No Burr</v>
      </c>
      <c r="GZ192" s="73" t="str">
        <v>Mfg. Tol., Threadless Blank</v>
      </c>
      <c r="HA192" s="73" t="str">
        <v>Mfg.Tol.</v>
      </c>
      <c r="HB192" s="73" t="str">
        <v>Mgf. To., T.S.C.</v>
      </c>
      <c r="HC192" s="73" t="str">
        <v>Milled Feature</v>
      </c>
      <c r="HD192" s="73" t="str">
        <v>Milled Feature, OL04045</v>
      </c>
      <c r="HE192" s="73" t="str">
        <v>More than .0005 out of center = Fail</v>
      </c>
      <c r="HF192" s="73" t="str">
        <v>Must Pass Through</v>
      </c>
      <c r="HG192" s="73" t="str">
        <v>Must pass through gauge</v>
      </c>
      <c r="HH192" s="73" t="str">
        <v>Must Pass Through Go Gauge</v>
      </c>
      <c r="HI192" s="73" t="str">
        <v>Must Pass, See Image.</v>
      </c>
      <c r="HJ192" s="73" t="str">
        <v>NA</v>
      </c>
      <c r="HK192" s="73" t="str">
        <v>Narrow Area</v>
      </c>
      <c r="HL192" s="73" t="str">
        <v>Near Balloon 21</v>
      </c>
      <c r="HM192" s="73" t="str">
        <v>Near Datum B</v>
      </c>
      <c r="HN192" s="73" t="str">
        <v>Neck Dia.</v>
      </c>
      <c r="HO192" s="73" t="str">
        <v>Neck to Head Rad.</v>
      </c>
      <c r="HP192" s="73" t="str">
        <v>No Copper Deposits Allowed</v>
      </c>
      <c r="HQ192" s="73" t="str">
        <v>No Section</v>
      </c>
      <c r="HR192" s="73" t="str">
        <v>No Section, .01 to .014 = Pass</v>
      </c>
      <c r="HS192" s="73" t="str">
        <v>No Section, Rotate Part</v>
      </c>
      <c r="HT192" s="73" t="str">
        <v>No Section, See Image</v>
      </c>
      <c r="HU192" s="73" t="str">
        <v>No Slot, Section B-B</v>
      </c>
      <c r="HV192" s="73" t="str">
        <v>No visual step = Pass</v>
      </c>
      <c r="HW192" s="73" t="str">
        <v>Not to exceed .95 Deep</v>
      </c>
      <c r="HX192" s="73" t="str">
        <v>Note 1</v>
      </c>
      <c r="HY192" s="73" t="str">
        <v>OL00333/A</v>
      </c>
      <c r="HZ192" s="73" t="str">
        <v>OL00519</v>
      </c>
      <c r="IA192" s="73" t="str">
        <v>OL00520</v>
      </c>
      <c r="IB192" s="73" t="str">
        <v>OL00529</v>
      </c>
      <c r="IC192" s="73" t="str">
        <v>OL00542</v>
      </c>
      <c r="ID192" s="73" t="str">
        <v>OL00724</v>
      </c>
      <c r="IE192" s="73" t="str">
        <v>OL01250</v>
      </c>
      <c r="IF192" s="73" t="str">
        <v>OL01869, Threadless Blank</v>
      </c>
      <c r="IG192" s="73" t="str">
        <v>OL01870, Section</v>
      </c>
      <c r="IH192" s="73" t="str">
        <v>OL02255</v>
      </c>
      <c r="II192" s="73" t="str">
        <v>OL02255, Mfg. Tol.</v>
      </c>
      <c r="IJ192" s="73" t="str">
        <v>OL02302</v>
      </c>
      <c r="IK192" s="73" t="str">
        <v xml:space="preserve">OL02318  needed per image instructions </v>
      </c>
      <c r="IL192" s="73" t="str">
        <v>OL02556</v>
      </c>
      <c r="IM192" s="73" t="str">
        <v>OL02557</v>
      </c>
      <c r="IN192" s="73" t="str">
        <v>OL02567</v>
      </c>
      <c r="IO192" s="73" t="str">
        <v>OL02653</v>
      </c>
      <c r="IP192" s="73" t="str">
        <v>OL02718</v>
      </c>
      <c r="IQ192" s="73" t="str">
        <v>OL02841</v>
      </c>
      <c r="IR192" s="73" t="str">
        <v>OL02842</v>
      </c>
      <c r="IS192" s="73" t="str">
        <v>OL02844</v>
      </c>
      <c r="IT192" s="73" t="str">
        <v>OL02871</v>
      </c>
      <c r="IU192" s="73" t="str">
        <v>OL02887</v>
      </c>
      <c r="IV192" s="73" t="str">
        <v>OL03500</v>
      </c>
      <c r="IW192" s="73" t="str">
        <v>OL03766</v>
      </c>
      <c r="IX192" s="73" t="str">
        <v>OL03868</v>
      </c>
      <c r="IY192" s="73" t="str">
        <v>OL03869</v>
      </c>
      <c r="IZ192" s="73" t="str">
        <v>OL03870</v>
      </c>
      <c r="JA192" s="73" t="str">
        <v>OL03873, DWG# 100448-44</v>
      </c>
      <c r="JB192" s="73" t="str">
        <v>OL03949</v>
      </c>
      <c r="JC192" s="73" t="str">
        <v xml:space="preserve">OL04043, Section </v>
      </c>
      <c r="JD192" s="73" t="str">
        <v xml:space="preserve">OL04044, Section </v>
      </c>
      <c r="JE192" s="73" t="str">
        <v>OL04045</v>
      </c>
      <c r="JF192" s="73" t="str">
        <v>OL04045, Milled Feature</v>
      </c>
      <c r="JG192" s="73" t="str">
        <v>OL04063</v>
      </c>
      <c r="JH192" s="73" t="str">
        <v>OL04064</v>
      </c>
      <c r="JI192" s="73" t="str">
        <v>OL04065</v>
      </c>
      <c r="JJ192" s="73" t="str">
        <v>OL04181</v>
      </c>
      <c r="JK192" s="73" t="str">
        <v>OL04218</v>
      </c>
      <c r="JL192" s="73" t="str">
        <v>OL04224, See Image</v>
      </c>
      <c r="JM192" s="73" t="str">
        <v>OL04374</v>
      </c>
      <c r="JN192" s="73" t="str">
        <v>OL04375, Section M-M</v>
      </c>
      <c r="JO192" s="73" t="str">
        <v>OL04376, Section M-M</v>
      </c>
      <c r="JP192" s="73" t="str">
        <v>OL04443</v>
      </c>
      <c r="JQ192" s="73" t="str">
        <v>OL04444</v>
      </c>
      <c r="JR192" s="73" t="str">
        <v>OL05000</v>
      </c>
      <c r="JS192" s="73" t="str">
        <v>One side of slot</v>
      </c>
      <c r="JT192" s="73" t="str">
        <v>Other side of slot</v>
      </c>
      <c r="JU192" s="73" t="str">
        <v>Out of center more than .002 = Fail</v>
      </c>
      <c r="JV192" s="73" t="str">
        <v>Out of center more than.002 = Fail</v>
      </c>
      <c r="JW192" s="73" t="str">
        <v>Overlay OL02713</v>
      </c>
      <c r="JX192" s="73" t="str">
        <v>Overlay OL02714</v>
      </c>
      <c r="JY192" s="73" t="str">
        <v>Overlay OL02718</v>
      </c>
      <c r="JZ192" s="73" t="str">
        <v>Overlay OL03831, Mfg. Tol.</v>
      </c>
      <c r="KA192" s="73" t="str">
        <v>Part Without Slots</v>
      </c>
      <c r="KB192" s="73" t="str">
        <v>Part Without Slots, See Image</v>
      </c>
      <c r="KC192" s="73" t="str">
        <v xml:space="preserve">Pass = .0254 or Less </v>
      </c>
      <c r="KD192" s="73" t="str">
        <v>PD MIN = 4.361, PD MAX = 4.456</v>
      </c>
      <c r="KE192" s="73" t="str">
        <v>Per Balloon 2 Note</v>
      </c>
      <c r="KF192" s="73" t="str">
        <v>Per drawing note(s) 8.</v>
      </c>
      <c r="KG192" s="73" t="str">
        <v>Point or Sphere Tip</v>
      </c>
      <c r="KH192" s="73" t="str">
        <v>Point Tip</v>
      </c>
      <c r="KI192" s="73" t="str">
        <v>R.9 to R1.1 = Pass, See Image</v>
      </c>
      <c r="KJ192" s="73" t="str">
        <v>Ram Construction</v>
      </c>
      <c r="KK192" s="73" t="str">
        <v>Record Same Pass / Fail All Balloons</v>
      </c>
      <c r="KL192" s="73" t="str">
        <v>Ref. Balloon 1</v>
      </c>
      <c r="KM192" s="73" t="str">
        <v>Ref. Balloon 12</v>
      </c>
      <c r="KN192" s="73" t="str">
        <v>Ref. Balloon 13, 100% AQL</v>
      </c>
      <c r="KO192" s="73" t="str">
        <v>Ref. Balloon 2</v>
      </c>
      <c r="KP192" s="73" t="str">
        <v>Ref. Balloon 21, 100% AQL</v>
      </c>
      <c r="KQ192" s="73" t="str">
        <v>Ref. Balloon 4</v>
      </c>
      <c r="KR192" s="73" t="str">
        <v>Ref. Balloon 7</v>
      </c>
      <c r="KS192" s="73" t="str">
        <v>Ref. Balloon 8</v>
      </c>
      <c r="KT192" s="73" t="str">
        <v>Relieved Pin Gauges 09236 &amp; 09235</v>
      </c>
      <c r="KU192" s="73" t="str">
        <v>Rotate Part</v>
      </c>
      <c r="KV192" s="73" t="str">
        <v>Rotate Part, See Image</v>
      </c>
      <c r="KW192" s="73" t="str">
        <v>Same as Root Radius</v>
      </c>
      <c r="KX192" s="73" t="str">
        <v>Section</v>
      </c>
      <c r="KY192" s="73" t="str">
        <v>Section B-B</v>
      </c>
      <c r="KZ192" s="73" t="str">
        <v>Section B-B, Distance Between Grooves</v>
      </c>
      <c r="LA192" s="73" t="str">
        <v>Section C-C</v>
      </c>
      <c r="LB192" s="73" t="str">
        <v>Section Part</v>
      </c>
      <c r="LC192" s="73" t="str">
        <v>Section Part, Measured from Opposite Face</v>
      </c>
      <c r="LD192" s="73" t="str">
        <v>Section, Broachless Blank</v>
      </c>
      <c r="LE192" s="73" t="str">
        <v>Section, EXT. Sphere Location.</v>
      </c>
      <c r="LF192" s="73" t="str">
        <v>Section, Hex Cham. Ang.</v>
      </c>
      <c r="LG192" s="73" t="str">
        <v>Section, Hex Fillet Rad.</v>
      </c>
      <c r="LH192" s="73" t="str">
        <v>Section, INT. Feature</v>
      </c>
      <c r="LI192" s="73" t="str">
        <v>Section, INT. Sphere Location.</v>
      </c>
      <c r="LJ192" s="73" t="str">
        <v>Section, Mfg. Tol.</v>
      </c>
      <c r="LK192" s="73" t="str">
        <v>Section, Mfg. Tol., See Image</v>
      </c>
      <c r="LL192" s="73" t="str">
        <v>Section, OL00486</v>
      </c>
      <c r="LM192" s="73" t="str">
        <v>Section, OL00542</v>
      </c>
      <c r="LN192" s="73" t="str">
        <v>Section, OL00543</v>
      </c>
      <c r="LO192" s="73" t="str">
        <v>Section, OL00544</v>
      </c>
      <c r="LP192" s="73" t="str">
        <v>Section, OL00545</v>
      </c>
      <c r="LQ192" s="73" t="str">
        <v>Section, OL00546</v>
      </c>
      <c r="LR192" s="73" t="str">
        <v>Section, OL00547</v>
      </c>
      <c r="LS192" s="73" t="str">
        <v>Section, OL00555</v>
      </c>
      <c r="LT192" s="73" t="str">
        <v>Section, OL00725</v>
      </c>
      <c r="LU192" s="73" t="str">
        <v>Section, OL01430</v>
      </c>
      <c r="LV192" s="73" t="str">
        <v>Section, OL01434</v>
      </c>
      <c r="LW192" s="73" t="str">
        <v>Section, OL01435</v>
      </c>
      <c r="LX192" s="73" t="str">
        <v>Section, OL01807</v>
      </c>
      <c r="LY192" s="73" t="str">
        <v>Section, OL01830</v>
      </c>
      <c r="LZ192" s="73" t="str">
        <v>Section, OL02351</v>
      </c>
      <c r="MA192" s="73" t="str">
        <v>Section, OL02519</v>
      </c>
      <c r="MB192" s="73" t="str">
        <v>Section, OL02520</v>
      </c>
      <c r="MC192" s="73" t="str">
        <v>Section, OL02522</v>
      </c>
      <c r="MD192" s="73" t="str">
        <v>Section, OL02540</v>
      </c>
      <c r="ME192" s="73" t="str">
        <v>Section, OL02541</v>
      </c>
      <c r="MF192" s="73" t="str">
        <v>Section, OL02552</v>
      </c>
      <c r="MG192" s="73" t="str">
        <v>Section, OL02553</v>
      </c>
      <c r="MH192" s="73" t="str">
        <v>Section, OL02554</v>
      </c>
      <c r="MI192" s="73" t="str">
        <v>Section, OL02555</v>
      </c>
      <c r="MJ192" s="73" t="str">
        <v>Section, OL02558</v>
      </c>
      <c r="MK192" s="73" t="str">
        <v>Section, OL02559</v>
      </c>
      <c r="ML192" s="73" t="str">
        <v>Section, OL02560</v>
      </c>
      <c r="MM192" s="73" t="str">
        <v>Section, OL02619</v>
      </c>
      <c r="MN192" s="73" t="str">
        <v>Section, OL02620</v>
      </c>
      <c r="MO192" s="73" t="str">
        <v>Section, OL02621</v>
      </c>
      <c r="MP192" s="73" t="str">
        <v>Section, OL02622</v>
      </c>
      <c r="MQ192" s="73" t="str">
        <v>Section, OL02623</v>
      </c>
      <c r="MR192" s="73" t="str">
        <v>Section, OL02624</v>
      </c>
      <c r="MS192" s="73" t="str">
        <v>Section, OL02652</v>
      </c>
      <c r="MT192" s="73" t="str">
        <v>Section, OL02680</v>
      </c>
      <c r="MU192" s="73" t="str">
        <v>Section, OL02793</v>
      </c>
      <c r="MV192" s="73" t="str">
        <v>Section, OL02823</v>
      </c>
      <c r="MW192" s="73" t="str">
        <v>Section, OL02843</v>
      </c>
      <c r="MX192" s="73" t="str">
        <v>Section, OL03026, Ext.</v>
      </c>
      <c r="MY192" s="73" t="str">
        <v>Section, OL03026, Int.</v>
      </c>
      <c r="MZ192" s="73" t="str">
        <v>Section, OL03570, DWG# 100448-41</v>
      </c>
      <c r="NA192" s="73" t="str">
        <v>Section, OL03781</v>
      </c>
      <c r="NB192" s="73" t="str">
        <v>Section, OL03911</v>
      </c>
      <c r="NC192" s="73" t="str">
        <v>Section, OL03912</v>
      </c>
      <c r="ND192" s="73" t="str">
        <v>Section, OL03928</v>
      </c>
      <c r="NE192" s="73" t="str">
        <v>Section, OL03929</v>
      </c>
      <c r="NF192" s="73" t="str">
        <v>Section, OL04030</v>
      </c>
      <c r="NG192" s="73" t="str">
        <v>Section, OL04037</v>
      </c>
      <c r="NH192" s="73" t="str">
        <v>Section, OL04038</v>
      </c>
      <c r="NI192" s="73" t="str">
        <v>Section, OL04046</v>
      </c>
      <c r="NJ192" s="73" t="str">
        <v>Section, OL04065</v>
      </c>
      <c r="NK192" s="73" t="str">
        <v>Section, OL04066</v>
      </c>
      <c r="NL192" s="73" t="str">
        <v>Section, OL04067</v>
      </c>
      <c r="NM192" s="73" t="str">
        <v>Section, OL04069</v>
      </c>
      <c r="NN192" s="73" t="str">
        <v>Section, OL04071</v>
      </c>
      <c r="NO192" s="73" t="str">
        <v>Section, OL04173</v>
      </c>
      <c r="NP192" s="73" t="str">
        <v>Section, OL04174</v>
      </c>
      <c r="NQ192" s="73" t="str">
        <v>Section, OL04214</v>
      </c>
      <c r="NR192" s="73" t="str">
        <v>Section, OL04215</v>
      </c>
      <c r="NS192" s="73" t="str">
        <v>Section, OL04216</v>
      </c>
      <c r="NT192" s="73" t="str">
        <v>Section, OL04217</v>
      </c>
      <c r="NU192" s="73" t="str">
        <v>Section, Overlay OL02716</v>
      </c>
      <c r="NV192" s="73" t="str">
        <v>Section, Overlay OL02717</v>
      </c>
      <c r="NW192" s="73" t="str">
        <v>Section, See Image</v>
      </c>
      <c r="NX192" s="73" t="str">
        <v>Section, See Image, DWG# 100448-41</v>
      </c>
      <c r="NY192" s="73" t="str">
        <v>Section, Without Sots</v>
      </c>
      <c r="NZ192" s="73" t="str">
        <v>See Comments Sheet</v>
      </c>
      <c r="OA192" s="73" t="str">
        <v>See Comments Sheet, OL02318</v>
      </c>
      <c r="OB192" s="73" t="str">
        <v>See Image</v>
      </c>
      <c r="OC192" s="73" t="str">
        <v>See Image, .005 or Less = Pass</v>
      </c>
      <c r="OD192" s="73" t="str">
        <v>See Image, Check Near Radius</v>
      </c>
      <c r="OE192" s="73" t="str">
        <v>See Image, Constrained</v>
      </c>
      <c r="OF192" s="73" t="str">
        <v>See Image, Distance Between Flats</v>
      </c>
      <c r="OG192" s="73" t="str">
        <v xml:space="preserve">See Image, Mfg. Tol, Section A-A </v>
      </c>
      <c r="OH192" s="73" t="str">
        <v>See image, Mfg. Tol.</v>
      </c>
      <c r="OI192" s="73" t="str">
        <v>See Image, Mic. Across Flats</v>
      </c>
      <c r="OJ192" s="73" t="str">
        <v>See Image, OL02850</v>
      </c>
      <c r="OK192" s="73" t="str">
        <v>See Image, OL02880</v>
      </c>
      <c r="OL192" s="73" t="str">
        <v>See Image, OL03926</v>
      </c>
      <c r="OM192" s="73" t="str">
        <v>See Image, OL03927</v>
      </c>
      <c r="ON192" s="73" t="str">
        <v>See Image, OL04003</v>
      </c>
      <c r="OO192" s="73" t="str">
        <v>'See Image, OL04342,  Best Fit Joe Block</v>
      </c>
      <c r="OP192" s="73" t="str">
        <v>See Image, OL04342,  Blank</v>
      </c>
      <c r="OQ192" s="73" t="str">
        <v>See Image, OL04342, Blank</v>
      </c>
      <c r="OR192" s="73" t="str">
        <v>See Image, OL04343, Blank</v>
      </c>
      <c r="OS192" s="73" t="str">
        <v>See Image, Pass = .002 or Less</v>
      </c>
      <c r="OT192" s="73" t="str">
        <v>See Image, Rcd. MAX</v>
      </c>
      <c r="OU192" s="73" t="str">
        <v>See Image, Rcd. MIN</v>
      </c>
      <c r="OV192" s="73" t="str">
        <v>See Image, Section</v>
      </c>
      <c r="OW192" s="73" t="str">
        <v>See Image, Section A-A</v>
      </c>
      <c r="OX192" s="73" t="str">
        <v>See Image, Section B-B</v>
      </c>
      <c r="OY192" s="73" t="str">
        <v>See Image, Section B-B, TSC</v>
      </c>
      <c r="OZ192" s="73" t="str">
        <v>See Image, Shank Drawing # 18000-XX-XX A</v>
      </c>
      <c r="PA192" s="73" t="str">
        <v>Sequencial Laser 01, 120 Per Print</v>
      </c>
      <c r="PB192" s="73" t="str">
        <v>Set to .202, Zero on Thread Lead</v>
      </c>
      <c r="PC192" s="73" t="str">
        <v>Sharp OK, No Burr</v>
      </c>
      <c r="PD192" s="73" t="str">
        <v>Sharp OK, No Raised Edge, See Image</v>
      </c>
      <c r="PE192" s="73" t="str">
        <v>Sharp OK, No Raised Edges</v>
      </c>
      <c r="PF192" s="73" t="str">
        <v>Sharp okay no raised edge</v>
      </c>
      <c r="PG192" s="73" t="str">
        <v>Sharp Okay, No Burr</v>
      </c>
      <c r="PH192" s="73" t="str">
        <v>Sharp Okay, No Raised Edge</v>
      </c>
      <c r="PI192" s="73" t="str">
        <v>Sharp Okay, No Raised Edges,</v>
      </c>
      <c r="PJ192" s="73" t="str">
        <v>Sharp Okay, See Image</v>
      </c>
      <c r="PK192" s="73" t="str">
        <v xml:space="preserve">Start of Radius @ .195 </v>
      </c>
      <c r="PL192" s="73" t="str">
        <v xml:space="preserve">Start of Radius @ .21 </v>
      </c>
      <c r="PM192" s="73" t="str">
        <v xml:space="preserve">T.S.C. </v>
      </c>
      <c r="PN192" s="73" t="str">
        <v>Tangent Point</v>
      </c>
      <c r="PO192" s="73" t="str">
        <v>Tangent point of R.50</v>
      </c>
      <c r="PP192" s="73" t="str">
        <v>Taper Check, Mfg.Tol.</v>
      </c>
      <c r="PQ192" s="73" t="str">
        <v>Taper Check, Mfg.Tol., See Image</v>
      </c>
      <c r="PR192" s="73" t="str">
        <v>Thrd. Minor Ø</v>
      </c>
      <c r="PS192" s="73" t="str">
        <v>Thrd. Relief Ø</v>
      </c>
      <c r="PT192" s="73" t="str">
        <v>Threadless Blank</v>
      </c>
      <c r="PU192" s="73" t="str">
        <v>Threadless Blank, From Major Ø</v>
      </c>
      <c r="PV192" s="73" t="str">
        <v>Threadless Blank, Mfg. Tol.</v>
      </c>
      <c r="PW192" s="73" t="str">
        <v>Threadless Blank, Thrd. to Neck Rad.</v>
      </c>
      <c r="PX192" s="73" t="str">
        <v>Thredless Blank</v>
      </c>
      <c r="PY192" s="73" t="str">
        <v>To center of R.005</v>
      </c>
      <c r="PZ192" s="73" t="str">
        <v>Torx Min. Dia.</v>
      </c>
      <c r="QA192" s="73" t="str">
        <v>Turn Ø Free of Mill Marks</v>
      </c>
      <c r="QB192" s="73" t="str">
        <v>Use (Full) GO Hex</v>
      </c>
      <c r="QC192" s="73" t="str">
        <v>Use Balloon 1 FULL Gauge</v>
      </c>
      <c r="QD192" s="73" t="str">
        <v>Use Balloon 9 FULL GO</v>
      </c>
      <c r="QE192" s="73" t="str">
        <v>Use Best Fit Pin</v>
      </c>
      <c r="QF192" s="73" t="str">
        <v>Use Disk Tip</v>
      </c>
      <c r="QG192" s="73" t="str">
        <v>Use flat bottomed indicator tip.</v>
      </c>
      <c r="QH192" s="73" t="str">
        <v xml:space="preserve">Use Full .093 Go Hex </v>
      </c>
      <c r="QI192" s="73" t="str">
        <v xml:space="preserve">Use Full .0930 Go Hex </v>
      </c>
      <c r="QJ192" s="73" t="str">
        <v>Use Full .1235 Go Hex</v>
      </c>
      <c r="QK192" s="73" t="str">
        <v>Use Gauge K2-98-8019-04, See Image</v>
      </c>
      <c r="QL192" s="73" t="str">
        <v>Use large flat indicator tip</v>
      </c>
      <c r="QM192" s="73" t="str">
        <v>Use Pins.3330/.3350, See Image MAX NO-GO</v>
      </c>
      <c r="QN192" s="73" t="str">
        <v>Use Pointed Drop Indicator Tip</v>
      </c>
      <c r="QO192" s="73" t="str">
        <v>V-Block</v>
      </c>
      <c r="QP192" s="73" t="str">
        <v>V-Block,  AMB for 13</v>
      </c>
      <c r="QQ192" s="73" t="str">
        <v>V-Block,  Hex Cham. Dia.</v>
      </c>
      <c r="QR192" s="73" t="str">
        <v>V-Block, Hex Depth</v>
      </c>
      <c r="QS192" s="73" t="str">
        <v>VBU Gauge</v>
      </c>
      <c r="QT192" s="73" t="str">
        <v>Visibally smaller than HEX=Pass</v>
      </c>
      <c r="QU192" s="73" t="str">
        <v>Visual Per Drawing</v>
      </c>
      <c r="QV192" s="73" t="str">
        <v>Whirl Blank</v>
      </c>
      <c r="QW192" s="73" t="str">
        <v xml:space="preserve">Whirl Blank </v>
      </c>
      <c r="QX192" s="73" t="str">
        <v>Whirl Blank, Neck Rad. End to Head CL</v>
      </c>
      <c r="QY192" s="73" t="str">
        <v>Whirl Blank, Nose Start Dia.</v>
      </c>
      <c r="QZ192" s="73" t="str">
        <v>Whirl Blank, Nose Start Dist.</v>
      </c>
      <c r="RA192" s="73" t="str">
        <v>Whirl Blank, Thrd. Minor</v>
      </c>
      <c r="RB192" s="73" t="str">
        <v>Whirl Blank, Thrd. Pullout Dia.</v>
      </c>
      <c r="RC192" s="73" t="str">
        <v>Whole Part, Removal is at Assy. Level</v>
      </c>
      <c r="RD192" s="73" t="str">
        <v>Wide Area</v>
      </c>
      <c r="RE192" s="73" t="str">
        <v>Zero on End of Go Gauge</v>
      </c>
    </row>
    <row r="193" spans="1:473">
      <c r="A193" s="73" t="s">
        <v>829</v>
      </c>
      <c r="C193" s="73" t="str" cm="1">
        <f t="array" ref="C193:RE193">TRANSPOSE(_xlfn._xlws.SORT(_xlfn._xlws.FILTER($A$2:$A$600,ISNUMBER(SEARCH('PartLib Table'!M200,$A$2:$A$600)),"not found")))</f>
        <v xml:space="preserve"> 'C', Whirl Blank</v>
      </c>
      <c r="D193" s="73" t="str">
        <v xml:space="preserve"> See Image, Constrained</v>
      </c>
      <c r="E193" s="73" t="str">
        <v>(.04 to .12 range = Pass)</v>
      </c>
      <c r="F193" s="73" t="str">
        <v>(.042 FULL) Go Pin Seat Fully</v>
      </c>
      <c r="G193" s="73" t="str">
        <v>(B), Mfg. Tol.</v>
      </c>
      <c r="H193" s="73" t="str">
        <v>(B), O.A.L.</v>
      </c>
      <c r="I193" s="73" t="str">
        <v>.001 or less =Pass</v>
      </c>
      <c r="J193" s="73" t="str">
        <v>.001 or less out of center = Pass</v>
      </c>
      <c r="K193" s="73" t="str">
        <v>.002 or Less = Pass</v>
      </c>
      <c r="L193" s="73" t="str">
        <v>.002 or Less out of center = Pass</v>
      </c>
      <c r="M193" s="73" t="str">
        <v>.005 to .015 = Pass</v>
      </c>
      <c r="N193" s="73" t="str">
        <v>.0125 Mean, Section</v>
      </c>
      <c r="O193" s="73" t="str">
        <v>.025 or Less in X &amp; Y=Pass</v>
      </c>
      <c r="P193" s="73" t="str">
        <v>.038 Mean</v>
      </c>
      <c r="Q193" s="73" t="str">
        <v>.063 MM = .0024 IN, See Image</v>
      </c>
      <c r="R193" s="73" t="str">
        <v>.063MM = .0024"</v>
      </c>
      <c r="S193" s="73" t="str">
        <v>.243 NO-GO, Unconstrained, Must Not Start</v>
      </c>
      <c r="T193" s="73" t="str">
        <v>@ Back Face &amp; ID, No Raised Edge</v>
      </c>
      <c r="U193" s="73" t="str">
        <v>@ Back Face &amp; OD, No Raised Edge</v>
      </c>
      <c r="V193" s="73" t="str">
        <v>@ ID &amp; FACE</v>
      </c>
      <c r="W193" s="73" t="str">
        <v>@ OD &amp; BACK FACE</v>
      </c>
      <c r="X193" s="73" t="str">
        <v>@ OD &amp; FACE</v>
      </c>
      <c r="Y193" s="73" t="str">
        <v>Across from slot</v>
      </c>
      <c r="Z193" s="73" t="str">
        <v>All Edge Breaks</v>
      </c>
      <c r="AA193" s="73" t="str">
        <v>Attached to bar stock</v>
      </c>
      <c r="AB193" s="73" t="str">
        <v xml:space="preserve">Back Turn Fillet Rad. </v>
      </c>
      <c r="AC193" s="73" t="str">
        <v>Balloon 1 (DWG FRM0105 Page 2, NV-27)</v>
      </c>
      <c r="AD193" s="73" t="str">
        <v>Balloon 1 (DWG FRM0105, NV-30)</v>
      </c>
      <c r="AE193" s="73" t="str">
        <v>Balloon 1 (P# 9890002-20) OL00429/A</v>
      </c>
      <c r="AF193" s="73" t="str">
        <v>Balloon 1, DWG#FRM0105</v>
      </c>
      <c r="AG193" s="73" t="str">
        <v>Balloon 11, See Image</v>
      </c>
      <c r="AH193" s="73" t="str">
        <v xml:space="preserve">Balloon 2 (DWG FRM0105 Page 2, NV-27) </v>
      </c>
      <c r="AI193" s="73" t="str">
        <v>Balloon 2 (DWG FRM0105, NV-30)</v>
      </c>
      <c r="AJ193" s="73" t="str">
        <v>Balloon 2 (P# 9890002-20)</v>
      </c>
      <c r="AK193" s="73" t="str">
        <v>Balloon 2, DWG#FRM0105</v>
      </c>
      <c r="AL193" s="73" t="str">
        <v>Balloon 2, DWG#FRM0105, See Image</v>
      </c>
      <c r="AM193" s="73" t="str">
        <v>Balloon 3 (DWG FRM0105, NV-30 Minor)</v>
      </c>
      <c r="AN193" s="73" t="str">
        <v>Balloon 3 (DWG FRM0105, NV-30)</v>
      </c>
      <c r="AO193" s="73" t="str">
        <v>Balloon 3 (P# 9890002-20)</v>
      </c>
      <c r="AP193" s="73" t="str">
        <v>Balloon 4</v>
      </c>
      <c r="AQ193" s="73" t="str">
        <v>Balloon 4 (P# 9890002-20)</v>
      </c>
      <c r="AR193" s="73" t="str">
        <v>Below Middle Band</v>
      </c>
      <c r="AS193" s="73" t="str">
        <v>Best Fit Pin, .003 or Less =Pass</v>
      </c>
      <c r="AT193" s="73" t="str">
        <v>Blank</v>
      </c>
      <c r="AU193" s="73" t="str">
        <v>Blank Turn Maj.</v>
      </c>
      <c r="AV193" s="73" t="str">
        <v>Blank Turn Maj. Mill Flt., OL4172</v>
      </c>
      <c r="AW193" s="73" t="str">
        <v>Blank Without .010 Slots</v>
      </c>
      <c r="AX193" s="73" t="str">
        <v>Blank Without .010 Slots, Section</v>
      </c>
      <c r="AY193" s="73" t="str">
        <v>Blank without thread</v>
      </c>
      <c r="AZ193" s="73" t="str">
        <v xml:space="preserve">Blank, Center of V Grv. </v>
      </c>
      <c r="BA193" s="73" t="str">
        <v>Blank, Check R adjacent Balloon 17</v>
      </c>
      <c r="BB193" s="73" t="str">
        <v>Blank, EXT. Feature</v>
      </c>
      <c r="BC193" s="73" t="str">
        <v>Blank, See Image, OL04335</v>
      </c>
      <c r="BD193" s="73" t="str">
        <v>Blank, See Image, OL04336</v>
      </c>
      <c r="BE193" s="73" t="str">
        <v xml:space="preserve">Blank, Thrd. </v>
      </c>
      <c r="BF193" s="73" t="str">
        <v>Blank, Turn Tip</v>
      </c>
      <c r="BG193" s="73" t="str">
        <v>Blank, Without Thrd.</v>
      </c>
      <c r="BH193" s="73" t="str">
        <v>Blank, Without Thread</v>
      </c>
      <c r="BI193" s="73" t="str">
        <v xml:space="preserve">Blunt Start Blend to Minor </v>
      </c>
      <c r="BJ193" s="73" t="str">
        <v>Calc., Use Go HEX</v>
      </c>
      <c r="BK193" s="73" t="str">
        <v>Can't dig into OD</v>
      </c>
      <c r="BL193" s="73" t="str">
        <v>Carbide Gauge</v>
      </c>
      <c r="BM193" s="73" t="str">
        <v xml:space="preserve">Center of V Grv. </v>
      </c>
      <c r="BN193" s="73" t="str">
        <v>Centered Less than .03 = Pass</v>
      </c>
      <c r="BO193" s="73" t="str">
        <v>Centered within .0005 or Less = Pass</v>
      </c>
      <c r="BP193" s="73" t="str">
        <v>Centered within .001 or Less = Pass</v>
      </c>
      <c r="BQ193" s="73" t="str">
        <v>Centered within .0254 or Less = Pass</v>
      </c>
      <c r="BR193" s="73" t="str">
        <v>Check close to Rod Slot</v>
      </c>
      <c r="BS193" s="73" t="str">
        <v>Check every other hole</v>
      </c>
      <c r="BT193" s="73" t="str">
        <v>Check Go over full length of slot.</v>
      </c>
      <c r="BU193" s="73" t="str">
        <v>Check Near Closed End</v>
      </c>
      <c r="BV193" s="73" t="str">
        <v>Check per Print View, Away from Rod Slot</v>
      </c>
      <c r="BW193" s="73" t="str">
        <v>Check to Balloon 30 Go Pin</v>
      </c>
      <c r="BX193" s="73" t="str">
        <v>Check with .2705 SET Pin Inside Part</v>
      </c>
      <c r="BY193" s="73" t="str">
        <v>Check with Hex Up</v>
      </c>
      <c r="BZ193" s="73" t="str">
        <v>CMM Blank</v>
      </c>
      <c r="CA193" s="73" t="str">
        <v>Confirm Full Radius</v>
      </c>
      <c r="CB193" s="73" t="str">
        <v>Constrained in fixture</v>
      </c>
      <c r="CC193" s="73" t="str">
        <v>Constrained with Ring</v>
      </c>
      <c r="CD193" s="73" t="str">
        <v>Constrained, See Image</v>
      </c>
      <c r="CE193" s="73" t="str">
        <v>Dim. "A"</v>
      </c>
      <c r="CF193" s="73" t="str">
        <v>Dim. "B"</v>
      </c>
      <c r="CG193" s="73" t="str">
        <v>Dim. "C"</v>
      </c>
      <c r="CH193" s="73" t="str">
        <v>Dim. "D", Whirl Blank</v>
      </c>
      <c r="CI193" s="73" t="str">
        <v>Dim. "G"</v>
      </c>
      <c r="CJ193" s="73" t="str">
        <v>Dim. E, Blank Turn Maj. &amp;  Mill Flt</v>
      </c>
      <c r="CK193" s="73" t="str">
        <v>Dim. E, Blank Turn Maj.&amp;  Mill Flt</v>
      </c>
      <c r="CL193" s="73" t="str">
        <v>Dim. H, Whirl Blank</v>
      </c>
      <c r="CM193" s="73" t="str">
        <v>Dim. J, 'Blank Turn Maj. &amp; Whirl Blank</v>
      </c>
      <c r="CN193" s="73" t="str">
        <v>Disk Drop Indicator Tip</v>
      </c>
      <c r="CO193" s="73" t="str">
        <v>DWG 100448-15, Balloon F_1</v>
      </c>
      <c r="CP193" s="73" t="str">
        <v>DWG 100448-15, OL02571</v>
      </c>
      <c r="CQ193" s="73" t="str">
        <v>DWG 100448-41</v>
      </c>
      <c r="CR193" s="73" t="str">
        <v>DWG 9890040, (10E),Section Part, OL01139</v>
      </c>
      <c r="CS193" s="73" t="str">
        <v>DWG 9890040, (10E),Section, OL01139</v>
      </c>
      <c r="CT193" s="73" t="str">
        <v>DWG 9890040, (11E)</v>
      </c>
      <c r="CU193" s="73" t="str">
        <v>DWG 9890040, (11E), Pins with Flats</v>
      </c>
      <c r="CV193" s="73" t="str">
        <v>DWG 9890040, (12E),  Pass=.002 or less</v>
      </c>
      <c r="CW193" s="73" t="str">
        <v>DWG 9890040, (12E), See Image</v>
      </c>
      <c r="CX193" s="73" t="str">
        <v>DWG 9890040, (1E), OL01431</v>
      </c>
      <c r="CY193" s="73" t="str">
        <v>DWG 9890040, (1E), OL01432</v>
      </c>
      <c r="CZ193" s="73" t="str">
        <v>DWG 9890040, (2E), OL01432</v>
      </c>
      <c r="DA193" s="73" t="str">
        <v>DWG 9890040, (3E)</v>
      </c>
      <c r="DB193" s="73" t="str">
        <v>DWG 9890040, (4E)</v>
      </c>
      <c r="DC193" s="73" t="str">
        <v>DWG 9890040, (5E), OL02336</v>
      </c>
      <c r="DD193" s="73" t="str">
        <v>DWG 9890040, (6E)</v>
      </c>
      <c r="DE193" s="73" t="str">
        <v>DWG 9890040, (7E)</v>
      </c>
      <c r="DF193" s="73" t="str">
        <v>DWG 9890040, (8E), OL01433</v>
      </c>
      <c r="DG193" s="73" t="str">
        <v>DWG 9890040, (8E), OL01433, Section</v>
      </c>
      <c r="DH193" s="73" t="str">
        <v>DWG 9890040, (9E), Close to Rod Slot</v>
      </c>
      <c r="DI193" s="73" t="str">
        <v>DWG 9890040, (9E),Close to Rod Slot</v>
      </c>
      <c r="DJ193" s="73" t="str">
        <v>DWG FRM0105 PAGE 2</v>
      </c>
      <c r="DK193" s="73" t="str">
        <v>DWG# 100448-41</v>
      </c>
      <c r="DL193" s="73" t="str">
        <v>DWG# 100448-44</v>
      </c>
      <c r="DM193" s="73" t="str">
        <v>DWG# 9890003  (1), Section OL00436/A</v>
      </c>
      <c r="DN193" s="73" t="str">
        <v>DWG# 9890003 (3), Ring Gauge Constrained</v>
      </c>
      <c r="DO193" s="73" t="str">
        <v>DWG# 9890003 (4), Section</v>
      </c>
      <c r="DP193" s="73" t="str">
        <v>DWG#100448-26, Balloon 1K, OL02350</v>
      </c>
      <c r="DQ193" s="73" t="str">
        <v>DWG#100448-26, Balloon 2K, OL02350</v>
      </c>
      <c r="DR193" s="73" t="str">
        <v>DWG#100448-26, Balloon 3K, OL02363</v>
      </c>
      <c r="DS193" s="73" t="str">
        <v>DWG#100448-26, Balloon 4K</v>
      </c>
      <c r="DT193" s="73" t="str">
        <v>DWG#100448-26, Balloon 5K, Section</v>
      </c>
      <c r="DU193" s="73" t="str">
        <v>DWG#100448-26, Balloon 6K</v>
      </c>
      <c r="DV193" s="73" t="str">
        <v>DWG#100448-26, Balloon 7K, Section</v>
      </c>
      <c r="DW193" s="73" t="str">
        <v>DWG#100448-26, Mfg. Tol.</v>
      </c>
      <c r="DX193" s="73" t="str">
        <v>DWG#9890003 (2) Ring Gauge Constrained</v>
      </c>
      <c r="DY193" s="73" t="str">
        <v>DWG#9890044</v>
      </c>
      <c r="DZ193" s="73" t="str">
        <v>DWG#9890044 .1985 to .2005=Pass</v>
      </c>
      <c r="EA193" s="73" t="str">
        <v>DWG#9890044 Overlay OL02441</v>
      </c>
      <c r="EB193" s="73" t="str">
        <v>DWG#9890044, OL02441</v>
      </c>
      <c r="EC193" s="73" t="str">
        <v>DWG#FRM0105</v>
      </c>
      <c r="ED193" s="73" t="str">
        <v>EXT.</v>
      </c>
      <c r="EE193" s="73" t="str">
        <v>EXT. Section, OL02460</v>
      </c>
      <c r="EF193" s="73" t="str">
        <v>EXT., OL04223</v>
      </c>
      <c r="EG193" s="73" t="str">
        <v>Flat Drop Indicator Tip</v>
      </c>
      <c r="EH193" s="73" t="str">
        <v>Full Go Pin, No Light, at Radius</v>
      </c>
      <c r="EI193" s="73" t="str">
        <v>Function Check</v>
      </c>
      <c r="EJ193" s="73" t="str">
        <v>GO Function Gauge</v>
      </c>
      <c r="EK193" s="73" t="str">
        <v>Go Gauge for Balloon 1 &amp; 4</v>
      </c>
      <c r="EL193" s="73" t="str">
        <v>Go Pin must pass through</v>
      </c>
      <c r="EM193" s="73" t="str">
        <v>Greater than .005 = Fail, Section</v>
      </c>
      <c r="EN193" s="73" t="str">
        <v>Greater than .025 out of center = Fail</v>
      </c>
      <c r="EO193" s="73" t="str">
        <v>Greater than 2.6 = Pass</v>
      </c>
      <c r="EP193" s="73" t="str">
        <v>Green = Pass, Red = Fail</v>
      </c>
      <c r="EQ193" s="73" t="str">
        <v>Hex Depth</v>
      </c>
      <c r="ER193" s="73" t="str">
        <v>Hex Minor</v>
      </c>
      <c r="ES193" s="73" t="str">
        <v>Hole Dia.</v>
      </c>
      <c r="ET193" s="73" t="str">
        <v>Hook or Disk Tip</v>
      </c>
      <c r="EU193" s="73" t="str">
        <v>ID Sphere Finish</v>
      </c>
      <c r="EV193" s="73" t="str">
        <v>ID/OD Both Sides, Diff. .002 or less = Pass</v>
      </c>
      <c r="EW193" s="73" t="str">
        <v>If Looks Big, Section</v>
      </c>
      <c r="EX193" s="73" t="str">
        <v>If Looks Small, Section</v>
      </c>
      <c r="EY193" s="73" t="str">
        <v>Insp. Close to Break Away, Mfg.Tol.</v>
      </c>
      <c r="EZ193" s="73" t="str">
        <v>INT.</v>
      </c>
      <c r="FA193" s="73" t="str">
        <v>INT. Section, OL02460</v>
      </c>
      <c r="FB193" s="73" t="str">
        <v>INT., OL04223</v>
      </c>
      <c r="FC193" s="73" t="str">
        <v>Intersect. of 7.7 &amp; R0.10</v>
      </c>
      <c r="FD193" s="73" t="str">
        <v>Intersect. of 8.79 and R.25 MAX</v>
      </c>
      <c r="FE193" s="73" t="str">
        <v>Keep Ind. Tip away from corner</v>
      </c>
      <c r="FF193" s="73" t="str">
        <v>L31</v>
      </c>
      <c r="FG193" s="73" t="str">
        <v>Laser Mark</v>
      </c>
      <c r="FH193" s="73" t="str">
        <v>LASER PER NOTE 4</v>
      </c>
      <c r="FI193" s="73" t="str">
        <v>LASER PER NOTE 4, Final Check 1 only</v>
      </c>
      <c r="FJ193" s="73" t="str">
        <v>Less than .002 out of center = Pass</v>
      </c>
      <c r="FK193" s="73" t="str">
        <v>Less than 2.75 = Pass, Section</v>
      </c>
      <c r="FL193" s="73" t="str">
        <v>List as pin. Not Calibrated</v>
      </c>
      <c r="FM193" s="73" t="str">
        <v>M9 X 1.25 BUTT See Comment Image</v>
      </c>
      <c r="FN193" s="73" t="str">
        <v>Manual Section</v>
      </c>
      <c r="FO193" s="73" t="str">
        <v>Max Deep .241 NO-GO =.42</v>
      </c>
      <c r="FP193" s="73" t="str">
        <v>MAX Depth of (Note 7) .241 NO-GO Pin</v>
      </c>
      <c r="FQ193" s="73" t="str">
        <v>Measure from Blue Line, See Image</v>
      </c>
      <c r="FR193" s="73" t="str">
        <v>Measure Width of Blue Area, See Image</v>
      </c>
      <c r="FS193" s="73" t="str">
        <v>Mfg. Tol</v>
      </c>
      <c r="FT193" s="73" t="str">
        <v>Mfg. Tol, See Image</v>
      </c>
      <c r="FU193" s="73" t="str">
        <v>Mfg. Tol.</v>
      </c>
      <c r="FV193" s="73" t="str">
        <v>Mfg. Tol. "A"</v>
      </c>
      <c r="FW193" s="73" t="str">
        <v>Mfg. Tol. (Zero on Gauge Full Dia. Lead)</v>
      </c>
      <c r="FX193" s="73" t="str">
        <v>Mfg. Tol. Balloon 11, See Image</v>
      </c>
      <c r="FY193" s="73" t="str">
        <v>Mfg. Tol. Balloon 4</v>
      </c>
      <c r="FZ193" s="73" t="str">
        <v>Mfg. Tol. Balloon 7</v>
      </c>
      <c r="GA193" s="73" t="str">
        <v xml:space="preserve">Mfg. Tol. C-Bore Face (Ballo 28) </v>
      </c>
      <c r="GB193" s="73" t="str">
        <v>Mfg. Tol. Section</v>
      </c>
      <c r="GC193" s="73" t="str">
        <v>Mfg. Tol. See Image</v>
      </c>
      <c r="GD193" s="73" t="str">
        <v>Mfg. Tol., 3 Places, Record MAX</v>
      </c>
      <c r="GE193" s="73" t="str">
        <v>Mfg. Tol., Balloon 11</v>
      </c>
      <c r="GF193" s="73" t="str">
        <v>Mfg. Tol., Balloon 7</v>
      </c>
      <c r="GG193" s="73" t="str">
        <v>Mfg. Tol., Blank</v>
      </c>
      <c r="GH193" s="73" t="str">
        <v>Mfg. Tol., Blank, Balloon 12</v>
      </c>
      <c r="GI193" s="73" t="str">
        <v>Mfg. Tol., Blend to SØ.320</v>
      </c>
      <c r="GJ193" s="73" t="str">
        <v>Mfg. Tol., Calculation</v>
      </c>
      <c r="GK193" s="73" t="str">
        <v>Mfg. Tol., For Mill Fixture</v>
      </c>
      <c r="GL193" s="73" t="str">
        <v>Mfg. Tol., L32</v>
      </c>
      <c r="GM193" s="73" t="str">
        <v>Mfg. Tol., L33</v>
      </c>
      <c r="GN193" s="73" t="str">
        <v>Mfg. Tol., No Tool Marks</v>
      </c>
      <c r="GO193" s="73" t="str">
        <v>Mfg. Tol., OL03361</v>
      </c>
      <c r="GP193" s="73" t="str">
        <v>Mfg. Tol., Record off center value</v>
      </c>
      <c r="GQ193" s="73" t="str">
        <v>Mfg. Tol., Same 3 Places, Record MIN</v>
      </c>
      <c r="GR193" s="73" t="str">
        <v>Mfg. Tol., Section</v>
      </c>
      <c r="GS193" s="73" t="str">
        <v>Mfg. Tol., Section B-B</v>
      </c>
      <c r="GT193" s="73" t="str">
        <v>Mfg. Tol., Section, OL03361</v>
      </c>
      <c r="GU193" s="73" t="str">
        <v>Mfg. Tol., Section, Per Note 2</v>
      </c>
      <c r="GV193" s="73" t="str">
        <v>Mfg. Tol., See Image</v>
      </c>
      <c r="GW193" s="73" t="str">
        <v>Mfg. Tol., See Image, Bore in Blue</v>
      </c>
      <c r="GX193" s="73" t="str">
        <v>Mfg. Tol., See Image, Hook Tip</v>
      </c>
      <c r="GY193" s="73" t="str">
        <v>Mfg. Tol., Sharp Okay No Burr</v>
      </c>
      <c r="GZ193" s="73" t="str">
        <v>Mfg. Tol., Threadless Blank</v>
      </c>
      <c r="HA193" s="73" t="str">
        <v>Mfg.Tol.</v>
      </c>
      <c r="HB193" s="73" t="str">
        <v>Mgf. To., T.S.C.</v>
      </c>
      <c r="HC193" s="73" t="str">
        <v>Milled Feature</v>
      </c>
      <c r="HD193" s="73" t="str">
        <v>Milled Feature, OL04045</v>
      </c>
      <c r="HE193" s="73" t="str">
        <v>More than .0005 out of center = Fail</v>
      </c>
      <c r="HF193" s="73" t="str">
        <v>Must Pass Through</v>
      </c>
      <c r="HG193" s="73" t="str">
        <v>Must pass through gauge</v>
      </c>
      <c r="HH193" s="73" t="str">
        <v>Must Pass Through Go Gauge</v>
      </c>
      <c r="HI193" s="73" t="str">
        <v>Must Pass, See Image.</v>
      </c>
      <c r="HJ193" s="73" t="str">
        <v>NA</v>
      </c>
      <c r="HK193" s="73" t="str">
        <v>Narrow Area</v>
      </c>
      <c r="HL193" s="73" t="str">
        <v>Near Balloon 21</v>
      </c>
      <c r="HM193" s="73" t="str">
        <v>Near Datum B</v>
      </c>
      <c r="HN193" s="73" t="str">
        <v>Neck Dia.</v>
      </c>
      <c r="HO193" s="73" t="str">
        <v>Neck to Head Rad.</v>
      </c>
      <c r="HP193" s="73" t="str">
        <v>No Copper Deposits Allowed</v>
      </c>
      <c r="HQ193" s="73" t="str">
        <v>No Section</v>
      </c>
      <c r="HR193" s="73" t="str">
        <v>No Section, .01 to .014 = Pass</v>
      </c>
      <c r="HS193" s="73" t="str">
        <v>No Section, Rotate Part</v>
      </c>
      <c r="HT193" s="73" t="str">
        <v>No Section, See Image</v>
      </c>
      <c r="HU193" s="73" t="str">
        <v>No Slot, Section B-B</v>
      </c>
      <c r="HV193" s="73" t="str">
        <v>No visual step = Pass</v>
      </c>
      <c r="HW193" s="73" t="str">
        <v>Not to exceed .95 Deep</v>
      </c>
      <c r="HX193" s="73" t="str">
        <v>Note 1</v>
      </c>
      <c r="HY193" s="73" t="str">
        <v>OL00333/A</v>
      </c>
      <c r="HZ193" s="73" t="str">
        <v>OL00519</v>
      </c>
      <c r="IA193" s="73" t="str">
        <v>OL00520</v>
      </c>
      <c r="IB193" s="73" t="str">
        <v>OL00529</v>
      </c>
      <c r="IC193" s="73" t="str">
        <v>OL00542</v>
      </c>
      <c r="ID193" s="73" t="str">
        <v>OL00724</v>
      </c>
      <c r="IE193" s="73" t="str">
        <v>OL01250</v>
      </c>
      <c r="IF193" s="73" t="str">
        <v>OL01869, Threadless Blank</v>
      </c>
      <c r="IG193" s="73" t="str">
        <v>OL01870, Section</v>
      </c>
      <c r="IH193" s="73" t="str">
        <v>OL02255</v>
      </c>
      <c r="II193" s="73" t="str">
        <v>OL02255, Mfg. Tol.</v>
      </c>
      <c r="IJ193" s="73" t="str">
        <v>OL02302</v>
      </c>
      <c r="IK193" s="73" t="str">
        <v xml:space="preserve">OL02318  needed per image instructions </v>
      </c>
      <c r="IL193" s="73" t="str">
        <v>OL02556</v>
      </c>
      <c r="IM193" s="73" t="str">
        <v>OL02557</v>
      </c>
      <c r="IN193" s="73" t="str">
        <v>OL02567</v>
      </c>
      <c r="IO193" s="73" t="str">
        <v>OL02653</v>
      </c>
      <c r="IP193" s="73" t="str">
        <v>OL02718</v>
      </c>
      <c r="IQ193" s="73" t="str">
        <v>OL02841</v>
      </c>
      <c r="IR193" s="73" t="str">
        <v>OL02842</v>
      </c>
      <c r="IS193" s="73" t="str">
        <v>OL02844</v>
      </c>
      <c r="IT193" s="73" t="str">
        <v>OL02871</v>
      </c>
      <c r="IU193" s="73" t="str">
        <v>OL02887</v>
      </c>
      <c r="IV193" s="73" t="str">
        <v>OL03500</v>
      </c>
      <c r="IW193" s="73" t="str">
        <v>OL03766</v>
      </c>
      <c r="IX193" s="73" t="str">
        <v>OL03868</v>
      </c>
      <c r="IY193" s="73" t="str">
        <v>OL03869</v>
      </c>
      <c r="IZ193" s="73" t="str">
        <v>OL03870</v>
      </c>
      <c r="JA193" s="73" t="str">
        <v>OL03873, DWG# 100448-44</v>
      </c>
      <c r="JB193" s="73" t="str">
        <v>OL03949</v>
      </c>
      <c r="JC193" s="73" t="str">
        <v xml:space="preserve">OL04043, Section </v>
      </c>
      <c r="JD193" s="73" t="str">
        <v xml:space="preserve">OL04044, Section </v>
      </c>
      <c r="JE193" s="73" t="str">
        <v>OL04045</v>
      </c>
      <c r="JF193" s="73" t="str">
        <v>OL04045, Milled Feature</v>
      </c>
      <c r="JG193" s="73" t="str">
        <v>OL04063</v>
      </c>
      <c r="JH193" s="73" t="str">
        <v>OL04064</v>
      </c>
      <c r="JI193" s="73" t="str">
        <v>OL04065</v>
      </c>
      <c r="JJ193" s="73" t="str">
        <v>OL04181</v>
      </c>
      <c r="JK193" s="73" t="str">
        <v>OL04218</v>
      </c>
      <c r="JL193" s="73" t="str">
        <v>OL04224, See Image</v>
      </c>
      <c r="JM193" s="73" t="str">
        <v>OL04374</v>
      </c>
      <c r="JN193" s="73" t="str">
        <v>OL04375, Section M-M</v>
      </c>
      <c r="JO193" s="73" t="str">
        <v>OL04376, Section M-M</v>
      </c>
      <c r="JP193" s="73" t="str">
        <v>OL04443</v>
      </c>
      <c r="JQ193" s="73" t="str">
        <v>OL04444</v>
      </c>
      <c r="JR193" s="73" t="str">
        <v>OL05000</v>
      </c>
      <c r="JS193" s="73" t="str">
        <v>One side of slot</v>
      </c>
      <c r="JT193" s="73" t="str">
        <v>Other side of slot</v>
      </c>
      <c r="JU193" s="73" t="str">
        <v>Out of center more than .002 = Fail</v>
      </c>
      <c r="JV193" s="73" t="str">
        <v>Out of center more than.002 = Fail</v>
      </c>
      <c r="JW193" s="73" t="str">
        <v>Overlay OL02713</v>
      </c>
      <c r="JX193" s="73" t="str">
        <v>Overlay OL02714</v>
      </c>
      <c r="JY193" s="73" t="str">
        <v>Overlay OL02718</v>
      </c>
      <c r="JZ193" s="73" t="str">
        <v>Overlay OL03831, Mfg. Tol.</v>
      </c>
      <c r="KA193" s="73" t="str">
        <v>Part Without Slots</v>
      </c>
      <c r="KB193" s="73" t="str">
        <v>Part Without Slots, See Image</v>
      </c>
      <c r="KC193" s="73" t="str">
        <v xml:space="preserve">Pass = .0254 or Less </v>
      </c>
      <c r="KD193" s="73" t="str">
        <v>PD MIN = 4.361, PD MAX = 4.456</v>
      </c>
      <c r="KE193" s="73" t="str">
        <v>Per Balloon 2 Note</v>
      </c>
      <c r="KF193" s="73" t="str">
        <v>Per drawing note(s) 8.</v>
      </c>
      <c r="KG193" s="73" t="str">
        <v>Point or Sphere Tip</v>
      </c>
      <c r="KH193" s="73" t="str">
        <v>Point Tip</v>
      </c>
      <c r="KI193" s="73" t="str">
        <v>R.9 to R1.1 = Pass, See Image</v>
      </c>
      <c r="KJ193" s="73" t="str">
        <v>Ram Construction</v>
      </c>
      <c r="KK193" s="73" t="str">
        <v>Record Same Pass / Fail All Balloons</v>
      </c>
      <c r="KL193" s="73" t="str">
        <v>Ref. Balloon 1</v>
      </c>
      <c r="KM193" s="73" t="str">
        <v>Ref. Balloon 12</v>
      </c>
      <c r="KN193" s="73" t="str">
        <v>Ref. Balloon 13, 100% AQL</v>
      </c>
      <c r="KO193" s="73" t="str">
        <v>Ref. Balloon 2</v>
      </c>
      <c r="KP193" s="73" t="str">
        <v>Ref. Balloon 21, 100% AQL</v>
      </c>
      <c r="KQ193" s="73" t="str">
        <v>Ref. Balloon 4</v>
      </c>
      <c r="KR193" s="73" t="str">
        <v>Ref. Balloon 7</v>
      </c>
      <c r="KS193" s="73" t="str">
        <v>Ref. Balloon 8</v>
      </c>
      <c r="KT193" s="73" t="str">
        <v>Relieved Pin Gauges 09236 &amp; 09235</v>
      </c>
      <c r="KU193" s="73" t="str">
        <v>Rotate Part</v>
      </c>
      <c r="KV193" s="73" t="str">
        <v>Rotate Part, See Image</v>
      </c>
      <c r="KW193" s="73" t="str">
        <v>Same as Root Radius</v>
      </c>
      <c r="KX193" s="73" t="str">
        <v>Section</v>
      </c>
      <c r="KY193" s="73" t="str">
        <v>Section B-B</v>
      </c>
      <c r="KZ193" s="73" t="str">
        <v>Section B-B, Distance Between Grooves</v>
      </c>
      <c r="LA193" s="73" t="str">
        <v>Section C-C</v>
      </c>
      <c r="LB193" s="73" t="str">
        <v>Section Part</v>
      </c>
      <c r="LC193" s="73" t="str">
        <v>Section Part, Measured from Opposite Face</v>
      </c>
      <c r="LD193" s="73" t="str">
        <v>Section, Broachless Blank</v>
      </c>
      <c r="LE193" s="73" t="str">
        <v>Section, EXT. Sphere Location.</v>
      </c>
      <c r="LF193" s="73" t="str">
        <v>Section, Hex Cham. Ang.</v>
      </c>
      <c r="LG193" s="73" t="str">
        <v>Section, Hex Fillet Rad.</v>
      </c>
      <c r="LH193" s="73" t="str">
        <v>Section, INT. Feature</v>
      </c>
      <c r="LI193" s="73" t="str">
        <v>Section, INT. Sphere Location.</v>
      </c>
      <c r="LJ193" s="73" t="str">
        <v>Section, Mfg. Tol.</v>
      </c>
      <c r="LK193" s="73" t="str">
        <v>Section, Mfg. Tol., See Image</v>
      </c>
      <c r="LL193" s="73" t="str">
        <v>Section, OL00486</v>
      </c>
      <c r="LM193" s="73" t="str">
        <v>Section, OL00542</v>
      </c>
      <c r="LN193" s="73" t="str">
        <v>Section, OL00543</v>
      </c>
      <c r="LO193" s="73" t="str">
        <v>Section, OL00544</v>
      </c>
      <c r="LP193" s="73" t="str">
        <v>Section, OL00545</v>
      </c>
      <c r="LQ193" s="73" t="str">
        <v>Section, OL00546</v>
      </c>
      <c r="LR193" s="73" t="str">
        <v>Section, OL00547</v>
      </c>
      <c r="LS193" s="73" t="str">
        <v>Section, OL00555</v>
      </c>
      <c r="LT193" s="73" t="str">
        <v>Section, OL00725</v>
      </c>
      <c r="LU193" s="73" t="str">
        <v>Section, OL01430</v>
      </c>
      <c r="LV193" s="73" t="str">
        <v>Section, OL01434</v>
      </c>
      <c r="LW193" s="73" t="str">
        <v>Section, OL01435</v>
      </c>
      <c r="LX193" s="73" t="str">
        <v>Section, OL01807</v>
      </c>
      <c r="LY193" s="73" t="str">
        <v>Section, OL01830</v>
      </c>
      <c r="LZ193" s="73" t="str">
        <v>Section, OL02351</v>
      </c>
      <c r="MA193" s="73" t="str">
        <v>Section, OL02519</v>
      </c>
      <c r="MB193" s="73" t="str">
        <v>Section, OL02520</v>
      </c>
      <c r="MC193" s="73" t="str">
        <v>Section, OL02522</v>
      </c>
      <c r="MD193" s="73" t="str">
        <v>Section, OL02540</v>
      </c>
      <c r="ME193" s="73" t="str">
        <v>Section, OL02541</v>
      </c>
      <c r="MF193" s="73" t="str">
        <v>Section, OL02552</v>
      </c>
      <c r="MG193" s="73" t="str">
        <v>Section, OL02553</v>
      </c>
      <c r="MH193" s="73" t="str">
        <v>Section, OL02554</v>
      </c>
      <c r="MI193" s="73" t="str">
        <v>Section, OL02555</v>
      </c>
      <c r="MJ193" s="73" t="str">
        <v>Section, OL02558</v>
      </c>
      <c r="MK193" s="73" t="str">
        <v>Section, OL02559</v>
      </c>
      <c r="ML193" s="73" t="str">
        <v>Section, OL02560</v>
      </c>
      <c r="MM193" s="73" t="str">
        <v>Section, OL02619</v>
      </c>
      <c r="MN193" s="73" t="str">
        <v>Section, OL02620</v>
      </c>
      <c r="MO193" s="73" t="str">
        <v>Section, OL02621</v>
      </c>
      <c r="MP193" s="73" t="str">
        <v>Section, OL02622</v>
      </c>
      <c r="MQ193" s="73" t="str">
        <v>Section, OL02623</v>
      </c>
      <c r="MR193" s="73" t="str">
        <v>Section, OL02624</v>
      </c>
      <c r="MS193" s="73" t="str">
        <v>Section, OL02652</v>
      </c>
      <c r="MT193" s="73" t="str">
        <v>Section, OL02680</v>
      </c>
      <c r="MU193" s="73" t="str">
        <v>Section, OL02793</v>
      </c>
      <c r="MV193" s="73" t="str">
        <v>Section, OL02823</v>
      </c>
      <c r="MW193" s="73" t="str">
        <v>Section, OL02843</v>
      </c>
      <c r="MX193" s="73" t="str">
        <v>Section, OL03026, Ext.</v>
      </c>
      <c r="MY193" s="73" t="str">
        <v>Section, OL03026, Int.</v>
      </c>
      <c r="MZ193" s="73" t="str">
        <v>Section, OL03570, DWG# 100448-41</v>
      </c>
      <c r="NA193" s="73" t="str">
        <v>Section, OL03781</v>
      </c>
      <c r="NB193" s="73" t="str">
        <v>Section, OL03911</v>
      </c>
      <c r="NC193" s="73" t="str">
        <v>Section, OL03912</v>
      </c>
      <c r="ND193" s="73" t="str">
        <v>Section, OL03928</v>
      </c>
      <c r="NE193" s="73" t="str">
        <v>Section, OL03929</v>
      </c>
      <c r="NF193" s="73" t="str">
        <v>Section, OL04030</v>
      </c>
      <c r="NG193" s="73" t="str">
        <v>Section, OL04037</v>
      </c>
      <c r="NH193" s="73" t="str">
        <v>Section, OL04038</v>
      </c>
      <c r="NI193" s="73" t="str">
        <v>Section, OL04046</v>
      </c>
      <c r="NJ193" s="73" t="str">
        <v>Section, OL04065</v>
      </c>
      <c r="NK193" s="73" t="str">
        <v>Section, OL04066</v>
      </c>
      <c r="NL193" s="73" t="str">
        <v>Section, OL04067</v>
      </c>
      <c r="NM193" s="73" t="str">
        <v>Section, OL04069</v>
      </c>
      <c r="NN193" s="73" t="str">
        <v>Section, OL04071</v>
      </c>
      <c r="NO193" s="73" t="str">
        <v>Section, OL04173</v>
      </c>
      <c r="NP193" s="73" t="str">
        <v>Section, OL04174</v>
      </c>
      <c r="NQ193" s="73" t="str">
        <v>Section, OL04214</v>
      </c>
      <c r="NR193" s="73" t="str">
        <v>Section, OL04215</v>
      </c>
      <c r="NS193" s="73" t="str">
        <v>Section, OL04216</v>
      </c>
      <c r="NT193" s="73" t="str">
        <v>Section, OL04217</v>
      </c>
      <c r="NU193" s="73" t="str">
        <v>Section, Overlay OL02716</v>
      </c>
      <c r="NV193" s="73" t="str">
        <v>Section, Overlay OL02717</v>
      </c>
      <c r="NW193" s="73" t="str">
        <v>Section, See Image</v>
      </c>
      <c r="NX193" s="73" t="str">
        <v>Section, See Image, DWG# 100448-41</v>
      </c>
      <c r="NY193" s="73" t="str">
        <v>Section, Without Sots</v>
      </c>
      <c r="NZ193" s="73" t="str">
        <v>See Comments Sheet</v>
      </c>
      <c r="OA193" s="73" t="str">
        <v>See Comments Sheet, OL02318</v>
      </c>
      <c r="OB193" s="73" t="str">
        <v>See Image</v>
      </c>
      <c r="OC193" s="73" t="str">
        <v>See Image, .005 or Less = Pass</v>
      </c>
      <c r="OD193" s="73" t="str">
        <v>See Image, Check Near Radius</v>
      </c>
      <c r="OE193" s="73" t="str">
        <v>See Image, Constrained</v>
      </c>
      <c r="OF193" s="73" t="str">
        <v>See Image, Distance Between Flats</v>
      </c>
      <c r="OG193" s="73" t="str">
        <v xml:space="preserve">See Image, Mfg. Tol, Section A-A </v>
      </c>
      <c r="OH193" s="73" t="str">
        <v>See image, Mfg. Tol.</v>
      </c>
      <c r="OI193" s="73" t="str">
        <v>See Image, Mic. Across Flats</v>
      </c>
      <c r="OJ193" s="73" t="str">
        <v>See Image, OL02850</v>
      </c>
      <c r="OK193" s="73" t="str">
        <v>See Image, OL02880</v>
      </c>
      <c r="OL193" s="73" t="str">
        <v>See Image, OL03926</v>
      </c>
      <c r="OM193" s="73" t="str">
        <v>See Image, OL03927</v>
      </c>
      <c r="ON193" s="73" t="str">
        <v>See Image, OL04003</v>
      </c>
      <c r="OO193" s="73" t="str">
        <v>'See Image, OL04342,  Best Fit Joe Block</v>
      </c>
      <c r="OP193" s="73" t="str">
        <v>See Image, OL04342,  Blank</v>
      </c>
      <c r="OQ193" s="73" t="str">
        <v>See Image, OL04342, Blank</v>
      </c>
      <c r="OR193" s="73" t="str">
        <v>See Image, OL04343, Blank</v>
      </c>
      <c r="OS193" s="73" t="str">
        <v>See Image, Pass = .002 or Less</v>
      </c>
      <c r="OT193" s="73" t="str">
        <v>See Image, Rcd. MAX</v>
      </c>
      <c r="OU193" s="73" t="str">
        <v>See Image, Rcd. MIN</v>
      </c>
      <c r="OV193" s="73" t="str">
        <v>See Image, Section</v>
      </c>
      <c r="OW193" s="73" t="str">
        <v>See Image, Section A-A</v>
      </c>
      <c r="OX193" s="73" t="str">
        <v>See Image, Section B-B</v>
      </c>
      <c r="OY193" s="73" t="str">
        <v>See Image, Section B-B, TSC</v>
      </c>
      <c r="OZ193" s="73" t="str">
        <v>See Image, Shank Drawing # 18000-XX-XX A</v>
      </c>
      <c r="PA193" s="73" t="str">
        <v>Sequencial Laser 01, 120 Per Print</v>
      </c>
      <c r="PB193" s="73" t="str">
        <v>Set to .202, Zero on Thread Lead</v>
      </c>
      <c r="PC193" s="73" t="str">
        <v>Sharp OK, No Burr</v>
      </c>
      <c r="PD193" s="73" t="str">
        <v>Sharp OK, No Raised Edge, See Image</v>
      </c>
      <c r="PE193" s="73" t="str">
        <v>Sharp OK, No Raised Edges</v>
      </c>
      <c r="PF193" s="73" t="str">
        <v>Sharp okay no raised edge</v>
      </c>
      <c r="PG193" s="73" t="str">
        <v>Sharp Okay, No Burr</v>
      </c>
      <c r="PH193" s="73" t="str">
        <v>Sharp Okay, No Raised Edge</v>
      </c>
      <c r="PI193" s="73" t="str">
        <v>Sharp Okay, No Raised Edges,</v>
      </c>
      <c r="PJ193" s="73" t="str">
        <v>Sharp Okay, See Image</v>
      </c>
      <c r="PK193" s="73" t="str">
        <v xml:space="preserve">Start of Radius @ .195 </v>
      </c>
      <c r="PL193" s="73" t="str">
        <v xml:space="preserve">Start of Radius @ .21 </v>
      </c>
      <c r="PM193" s="73" t="str">
        <v xml:space="preserve">T.S.C. </v>
      </c>
      <c r="PN193" s="73" t="str">
        <v>Tangent Point</v>
      </c>
      <c r="PO193" s="73" t="str">
        <v>Tangent point of R.50</v>
      </c>
      <c r="PP193" s="73" t="str">
        <v>Taper Check, Mfg.Tol.</v>
      </c>
      <c r="PQ193" s="73" t="str">
        <v>Taper Check, Mfg.Tol., See Image</v>
      </c>
      <c r="PR193" s="73" t="str">
        <v>Thrd. Minor Ø</v>
      </c>
      <c r="PS193" s="73" t="str">
        <v>Thrd. Relief Ø</v>
      </c>
      <c r="PT193" s="73" t="str">
        <v>Threadless Blank</v>
      </c>
      <c r="PU193" s="73" t="str">
        <v>Threadless Blank, From Major Ø</v>
      </c>
      <c r="PV193" s="73" t="str">
        <v>Threadless Blank, Mfg. Tol.</v>
      </c>
      <c r="PW193" s="73" t="str">
        <v>Threadless Blank, Thrd. to Neck Rad.</v>
      </c>
      <c r="PX193" s="73" t="str">
        <v>Thredless Blank</v>
      </c>
      <c r="PY193" s="73" t="str">
        <v>To center of R.005</v>
      </c>
      <c r="PZ193" s="73" t="str">
        <v>Torx Min. Dia.</v>
      </c>
      <c r="QA193" s="73" t="str">
        <v>Turn Ø Free of Mill Marks</v>
      </c>
      <c r="QB193" s="73" t="str">
        <v>Use (Full) GO Hex</v>
      </c>
      <c r="QC193" s="73" t="str">
        <v>Use Balloon 1 FULL Gauge</v>
      </c>
      <c r="QD193" s="73" t="str">
        <v>Use Balloon 9 FULL GO</v>
      </c>
      <c r="QE193" s="73" t="str">
        <v>Use Best Fit Pin</v>
      </c>
      <c r="QF193" s="73" t="str">
        <v>Use Disk Tip</v>
      </c>
      <c r="QG193" s="73" t="str">
        <v>Use flat bottomed indicator tip.</v>
      </c>
      <c r="QH193" s="73" t="str">
        <v xml:space="preserve">Use Full .093 Go Hex </v>
      </c>
      <c r="QI193" s="73" t="str">
        <v xml:space="preserve">Use Full .0930 Go Hex </v>
      </c>
      <c r="QJ193" s="73" t="str">
        <v>Use Full .1235 Go Hex</v>
      </c>
      <c r="QK193" s="73" t="str">
        <v>Use Gauge K2-98-8019-04, See Image</v>
      </c>
      <c r="QL193" s="73" t="str">
        <v>Use large flat indicator tip</v>
      </c>
      <c r="QM193" s="73" t="str">
        <v>Use Pins.3330/.3350, See Image MAX NO-GO</v>
      </c>
      <c r="QN193" s="73" t="str">
        <v>Use Pointed Drop Indicator Tip</v>
      </c>
      <c r="QO193" s="73" t="str">
        <v>V-Block</v>
      </c>
      <c r="QP193" s="73" t="str">
        <v>V-Block,  AMB for 13</v>
      </c>
      <c r="QQ193" s="73" t="str">
        <v>V-Block,  Hex Cham. Dia.</v>
      </c>
      <c r="QR193" s="73" t="str">
        <v>V-Block, Hex Depth</v>
      </c>
      <c r="QS193" s="73" t="str">
        <v>VBU Gauge</v>
      </c>
      <c r="QT193" s="73" t="str">
        <v>Visibally smaller than HEX=Pass</v>
      </c>
      <c r="QU193" s="73" t="str">
        <v>Visual Per Drawing</v>
      </c>
      <c r="QV193" s="73" t="str">
        <v>Whirl Blank</v>
      </c>
      <c r="QW193" s="73" t="str">
        <v xml:space="preserve">Whirl Blank </v>
      </c>
      <c r="QX193" s="73" t="str">
        <v>Whirl Blank, Neck Rad. End to Head CL</v>
      </c>
      <c r="QY193" s="73" t="str">
        <v>Whirl Blank, Nose Start Dia.</v>
      </c>
      <c r="QZ193" s="73" t="str">
        <v>Whirl Blank, Nose Start Dist.</v>
      </c>
      <c r="RA193" s="73" t="str">
        <v>Whirl Blank, Thrd. Minor</v>
      </c>
      <c r="RB193" s="73" t="str">
        <v>Whirl Blank, Thrd. Pullout Dia.</v>
      </c>
      <c r="RC193" s="73" t="str">
        <v>Whole Part, Removal is at Assy. Level</v>
      </c>
      <c r="RD193" s="73" t="str">
        <v>Wide Area</v>
      </c>
      <c r="RE193" s="73" t="str">
        <v>Zero on End of Go Gauge</v>
      </c>
    </row>
    <row r="194" spans="1:473">
      <c r="A194" s="73" t="s">
        <v>830</v>
      </c>
      <c r="C194" s="73" t="str" cm="1">
        <f t="array" ref="C194:RE194">TRANSPOSE(_xlfn._xlws.SORT(_xlfn._xlws.FILTER($A$2:$A$600,ISNUMBER(SEARCH('PartLib Table'!M201,$A$2:$A$600)),"not found")))</f>
        <v xml:space="preserve"> 'C', Whirl Blank</v>
      </c>
      <c r="D194" s="73" t="str">
        <v xml:space="preserve"> See Image, Constrained</v>
      </c>
      <c r="E194" s="73" t="str">
        <v>(.04 to .12 range = Pass)</v>
      </c>
      <c r="F194" s="73" t="str">
        <v>(.042 FULL) Go Pin Seat Fully</v>
      </c>
      <c r="G194" s="73" t="str">
        <v>(B), Mfg. Tol.</v>
      </c>
      <c r="H194" s="73" t="str">
        <v>(B), O.A.L.</v>
      </c>
      <c r="I194" s="73" t="str">
        <v>.001 or less =Pass</v>
      </c>
      <c r="J194" s="73" t="str">
        <v>.001 or less out of center = Pass</v>
      </c>
      <c r="K194" s="73" t="str">
        <v>.002 or Less = Pass</v>
      </c>
      <c r="L194" s="73" t="str">
        <v>.002 or Less out of center = Pass</v>
      </c>
      <c r="M194" s="73" t="str">
        <v>.005 to .015 = Pass</v>
      </c>
      <c r="N194" s="73" t="str">
        <v>.0125 Mean, Section</v>
      </c>
      <c r="O194" s="73" t="str">
        <v>.025 or Less in X &amp; Y=Pass</v>
      </c>
      <c r="P194" s="73" t="str">
        <v>.038 Mean</v>
      </c>
      <c r="Q194" s="73" t="str">
        <v>.063 MM = .0024 IN, See Image</v>
      </c>
      <c r="R194" s="73" t="str">
        <v>.063MM = .0024"</v>
      </c>
      <c r="S194" s="73" t="str">
        <v>.243 NO-GO, Unconstrained, Must Not Start</v>
      </c>
      <c r="T194" s="73" t="str">
        <v>@ Back Face &amp; ID, No Raised Edge</v>
      </c>
      <c r="U194" s="73" t="str">
        <v>@ Back Face &amp; OD, No Raised Edge</v>
      </c>
      <c r="V194" s="73" t="str">
        <v>@ ID &amp; FACE</v>
      </c>
      <c r="W194" s="73" t="str">
        <v>@ OD &amp; BACK FACE</v>
      </c>
      <c r="X194" s="73" t="str">
        <v>@ OD &amp; FACE</v>
      </c>
      <c r="Y194" s="73" t="str">
        <v>Across from slot</v>
      </c>
      <c r="Z194" s="73" t="str">
        <v>All Edge Breaks</v>
      </c>
      <c r="AA194" s="73" t="str">
        <v>Attached to bar stock</v>
      </c>
      <c r="AB194" s="73" t="str">
        <v xml:space="preserve">Back Turn Fillet Rad. </v>
      </c>
      <c r="AC194" s="73" t="str">
        <v>Balloon 1 (DWG FRM0105 Page 2, NV-27)</v>
      </c>
      <c r="AD194" s="73" t="str">
        <v>Balloon 1 (DWG FRM0105, NV-30)</v>
      </c>
      <c r="AE194" s="73" t="str">
        <v>Balloon 1 (P# 9890002-20) OL00429/A</v>
      </c>
      <c r="AF194" s="73" t="str">
        <v>Balloon 1, DWG#FRM0105</v>
      </c>
      <c r="AG194" s="73" t="str">
        <v>Balloon 11, See Image</v>
      </c>
      <c r="AH194" s="73" t="str">
        <v xml:space="preserve">Balloon 2 (DWG FRM0105 Page 2, NV-27) </v>
      </c>
      <c r="AI194" s="73" t="str">
        <v>Balloon 2 (DWG FRM0105, NV-30)</v>
      </c>
      <c r="AJ194" s="73" t="str">
        <v>Balloon 2 (P# 9890002-20)</v>
      </c>
      <c r="AK194" s="73" t="str">
        <v>Balloon 2, DWG#FRM0105</v>
      </c>
      <c r="AL194" s="73" t="str">
        <v>Balloon 2, DWG#FRM0105, See Image</v>
      </c>
      <c r="AM194" s="73" t="str">
        <v>Balloon 3 (DWG FRM0105, NV-30 Minor)</v>
      </c>
      <c r="AN194" s="73" t="str">
        <v>Balloon 3 (DWG FRM0105, NV-30)</v>
      </c>
      <c r="AO194" s="73" t="str">
        <v>Balloon 3 (P# 9890002-20)</v>
      </c>
      <c r="AP194" s="73" t="str">
        <v>Balloon 4</v>
      </c>
      <c r="AQ194" s="73" t="str">
        <v>Balloon 4 (P# 9890002-20)</v>
      </c>
      <c r="AR194" s="73" t="str">
        <v>Below Middle Band</v>
      </c>
      <c r="AS194" s="73" t="str">
        <v>Best Fit Pin, .003 or Less =Pass</v>
      </c>
      <c r="AT194" s="73" t="str">
        <v>Blank</v>
      </c>
      <c r="AU194" s="73" t="str">
        <v>Blank Turn Maj.</v>
      </c>
      <c r="AV194" s="73" t="str">
        <v>Blank Turn Maj. Mill Flt., OL4172</v>
      </c>
      <c r="AW194" s="73" t="str">
        <v>Blank Without .010 Slots</v>
      </c>
      <c r="AX194" s="73" t="str">
        <v>Blank Without .010 Slots, Section</v>
      </c>
      <c r="AY194" s="73" t="str">
        <v>Blank without thread</v>
      </c>
      <c r="AZ194" s="73" t="str">
        <v xml:space="preserve">Blank, Center of V Grv. </v>
      </c>
      <c r="BA194" s="73" t="str">
        <v>Blank, Check R adjacent Balloon 17</v>
      </c>
      <c r="BB194" s="73" t="str">
        <v>Blank, EXT. Feature</v>
      </c>
      <c r="BC194" s="73" t="str">
        <v>Blank, See Image, OL04335</v>
      </c>
      <c r="BD194" s="73" t="str">
        <v>Blank, See Image, OL04336</v>
      </c>
      <c r="BE194" s="73" t="str">
        <v xml:space="preserve">Blank, Thrd. </v>
      </c>
      <c r="BF194" s="73" t="str">
        <v>Blank, Turn Tip</v>
      </c>
      <c r="BG194" s="73" t="str">
        <v>Blank, Without Thrd.</v>
      </c>
      <c r="BH194" s="73" t="str">
        <v>Blank, Without Thread</v>
      </c>
      <c r="BI194" s="73" t="str">
        <v xml:space="preserve">Blunt Start Blend to Minor </v>
      </c>
      <c r="BJ194" s="73" t="str">
        <v>Calc., Use Go HEX</v>
      </c>
      <c r="BK194" s="73" t="str">
        <v>Can't dig into OD</v>
      </c>
      <c r="BL194" s="73" t="str">
        <v>Carbide Gauge</v>
      </c>
      <c r="BM194" s="73" t="str">
        <v xml:space="preserve">Center of V Grv. </v>
      </c>
      <c r="BN194" s="73" t="str">
        <v>Centered Less than .03 = Pass</v>
      </c>
      <c r="BO194" s="73" t="str">
        <v>Centered within .0005 or Less = Pass</v>
      </c>
      <c r="BP194" s="73" t="str">
        <v>Centered within .001 or Less = Pass</v>
      </c>
      <c r="BQ194" s="73" t="str">
        <v>Centered within .0254 or Less = Pass</v>
      </c>
      <c r="BR194" s="73" t="str">
        <v>Check close to Rod Slot</v>
      </c>
      <c r="BS194" s="73" t="str">
        <v>Check every other hole</v>
      </c>
      <c r="BT194" s="73" t="str">
        <v>Check Go over full length of slot.</v>
      </c>
      <c r="BU194" s="73" t="str">
        <v>Check Near Closed End</v>
      </c>
      <c r="BV194" s="73" t="str">
        <v>Check per Print View, Away from Rod Slot</v>
      </c>
      <c r="BW194" s="73" t="str">
        <v>Check to Balloon 30 Go Pin</v>
      </c>
      <c r="BX194" s="73" t="str">
        <v>Check with .2705 SET Pin Inside Part</v>
      </c>
      <c r="BY194" s="73" t="str">
        <v>Check with Hex Up</v>
      </c>
      <c r="BZ194" s="73" t="str">
        <v>CMM Blank</v>
      </c>
      <c r="CA194" s="73" t="str">
        <v>Confirm Full Radius</v>
      </c>
      <c r="CB194" s="73" t="str">
        <v>Constrained in fixture</v>
      </c>
      <c r="CC194" s="73" t="str">
        <v>Constrained with Ring</v>
      </c>
      <c r="CD194" s="73" t="str">
        <v>Constrained, See Image</v>
      </c>
      <c r="CE194" s="73" t="str">
        <v>Dim. "A"</v>
      </c>
      <c r="CF194" s="73" t="str">
        <v>Dim. "B"</v>
      </c>
      <c r="CG194" s="73" t="str">
        <v>Dim. "C"</v>
      </c>
      <c r="CH194" s="73" t="str">
        <v>Dim. "D", Whirl Blank</v>
      </c>
      <c r="CI194" s="73" t="str">
        <v>Dim. "G"</v>
      </c>
      <c r="CJ194" s="73" t="str">
        <v>Dim. E, Blank Turn Maj. &amp;  Mill Flt</v>
      </c>
      <c r="CK194" s="73" t="str">
        <v>Dim. E, Blank Turn Maj.&amp;  Mill Flt</v>
      </c>
      <c r="CL194" s="73" t="str">
        <v>Dim. H, Whirl Blank</v>
      </c>
      <c r="CM194" s="73" t="str">
        <v>Dim. J, 'Blank Turn Maj. &amp; Whirl Blank</v>
      </c>
      <c r="CN194" s="73" t="str">
        <v>Disk Drop Indicator Tip</v>
      </c>
      <c r="CO194" s="73" t="str">
        <v>DWG 100448-15, Balloon F_1</v>
      </c>
      <c r="CP194" s="73" t="str">
        <v>DWG 100448-15, OL02571</v>
      </c>
      <c r="CQ194" s="73" t="str">
        <v>DWG 100448-41</v>
      </c>
      <c r="CR194" s="73" t="str">
        <v>DWG 9890040, (10E),Section Part, OL01139</v>
      </c>
      <c r="CS194" s="73" t="str">
        <v>DWG 9890040, (10E),Section, OL01139</v>
      </c>
      <c r="CT194" s="73" t="str">
        <v>DWG 9890040, (11E)</v>
      </c>
      <c r="CU194" s="73" t="str">
        <v>DWG 9890040, (11E), Pins with Flats</v>
      </c>
      <c r="CV194" s="73" t="str">
        <v>DWG 9890040, (12E),  Pass=.002 or less</v>
      </c>
      <c r="CW194" s="73" t="str">
        <v>DWG 9890040, (12E), See Image</v>
      </c>
      <c r="CX194" s="73" t="str">
        <v>DWG 9890040, (1E), OL01431</v>
      </c>
      <c r="CY194" s="73" t="str">
        <v>DWG 9890040, (1E), OL01432</v>
      </c>
      <c r="CZ194" s="73" t="str">
        <v>DWG 9890040, (2E), OL01432</v>
      </c>
      <c r="DA194" s="73" t="str">
        <v>DWG 9890040, (3E)</v>
      </c>
      <c r="DB194" s="73" t="str">
        <v>DWG 9890040, (4E)</v>
      </c>
      <c r="DC194" s="73" t="str">
        <v>DWG 9890040, (5E), OL02336</v>
      </c>
      <c r="DD194" s="73" t="str">
        <v>DWG 9890040, (6E)</v>
      </c>
      <c r="DE194" s="73" t="str">
        <v>DWG 9890040, (7E)</v>
      </c>
      <c r="DF194" s="73" t="str">
        <v>DWG 9890040, (8E), OL01433</v>
      </c>
      <c r="DG194" s="73" t="str">
        <v>DWG 9890040, (8E), OL01433, Section</v>
      </c>
      <c r="DH194" s="73" t="str">
        <v>DWG 9890040, (9E), Close to Rod Slot</v>
      </c>
      <c r="DI194" s="73" t="str">
        <v>DWG 9890040, (9E),Close to Rod Slot</v>
      </c>
      <c r="DJ194" s="73" t="str">
        <v>DWG FRM0105 PAGE 2</v>
      </c>
      <c r="DK194" s="73" t="str">
        <v>DWG# 100448-41</v>
      </c>
      <c r="DL194" s="73" t="str">
        <v>DWG# 100448-44</v>
      </c>
      <c r="DM194" s="73" t="str">
        <v>DWG# 9890003  (1), Section OL00436/A</v>
      </c>
      <c r="DN194" s="73" t="str">
        <v>DWG# 9890003 (3), Ring Gauge Constrained</v>
      </c>
      <c r="DO194" s="73" t="str">
        <v>DWG# 9890003 (4), Section</v>
      </c>
      <c r="DP194" s="73" t="str">
        <v>DWG#100448-26, Balloon 1K, OL02350</v>
      </c>
      <c r="DQ194" s="73" t="str">
        <v>DWG#100448-26, Balloon 2K, OL02350</v>
      </c>
      <c r="DR194" s="73" t="str">
        <v>DWG#100448-26, Balloon 3K, OL02363</v>
      </c>
      <c r="DS194" s="73" t="str">
        <v>DWG#100448-26, Balloon 4K</v>
      </c>
      <c r="DT194" s="73" t="str">
        <v>DWG#100448-26, Balloon 5K, Section</v>
      </c>
      <c r="DU194" s="73" t="str">
        <v>DWG#100448-26, Balloon 6K</v>
      </c>
      <c r="DV194" s="73" t="str">
        <v>DWG#100448-26, Balloon 7K, Section</v>
      </c>
      <c r="DW194" s="73" t="str">
        <v>DWG#100448-26, Mfg. Tol.</v>
      </c>
      <c r="DX194" s="73" t="str">
        <v>DWG#9890003 (2) Ring Gauge Constrained</v>
      </c>
      <c r="DY194" s="73" t="str">
        <v>DWG#9890044</v>
      </c>
      <c r="DZ194" s="73" t="str">
        <v>DWG#9890044 .1985 to .2005=Pass</v>
      </c>
      <c r="EA194" s="73" t="str">
        <v>DWG#9890044 Overlay OL02441</v>
      </c>
      <c r="EB194" s="73" t="str">
        <v>DWG#9890044, OL02441</v>
      </c>
      <c r="EC194" s="73" t="str">
        <v>DWG#FRM0105</v>
      </c>
      <c r="ED194" s="73" t="str">
        <v>EXT.</v>
      </c>
      <c r="EE194" s="73" t="str">
        <v>EXT. Section, OL02460</v>
      </c>
      <c r="EF194" s="73" t="str">
        <v>EXT., OL04223</v>
      </c>
      <c r="EG194" s="73" t="str">
        <v>Flat Drop Indicator Tip</v>
      </c>
      <c r="EH194" s="73" t="str">
        <v>Full Go Pin, No Light, at Radius</v>
      </c>
      <c r="EI194" s="73" t="str">
        <v>Function Check</v>
      </c>
      <c r="EJ194" s="73" t="str">
        <v>GO Function Gauge</v>
      </c>
      <c r="EK194" s="73" t="str">
        <v>Go Gauge for Balloon 1 &amp; 4</v>
      </c>
      <c r="EL194" s="73" t="str">
        <v>Go Pin must pass through</v>
      </c>
      <c r="EM194" s="73" t="str">
        <v>Greater than .005 = Fail, Section</v>
      </c>
      <c r="EN194" s="73" t="str">
        <v>Greater than .025 out of center = Fail</v>
      </c>
      <c r="EO194" s="73" t="str">
        <v>Greater than 2.6 = Pass</v>
      </c>
      <c r="EP194" s="73" t="str">
        <v>Green = Pass, Red = Fail</v>
      </c>
      <c r="EQ194" s="73" t="str">
        <v>Hex Depth</v>
      </c>
      <c r="ER194" s="73" t="str">
        <v>Hex Minor</v>
      </c>
      <c r="ES194" s="73" t="str">
        <v>Hole Dia.</v>
      </c>
      <c r="ET194" s="73" t="str">
        <v>Hook or Disk Tip</v>
      </c>
      <c r="EU194" s="73" t="str">
        <v>ID Sphere Finish</v>
      </c>
      <c r="EV194" s="73" t="str">
        <v>ID/OD Both Sides, Diff. .002 or less = Pass</v>
      </c>
      <c r="EW194" s="73" t="str">
        <v>If Looks Big, Section</v>
      </c>
      <c r="EX194" s="73" t="str">
        <v>If Looks Small, Section</v>
      </c>
      <c r="EY194" s="73" t="str">
        <v>Insp. Close to Break Away, Mfg.Tol.</v>
      </c>
      <c r="EZ194" s="73" t="str">
        <v>INT.</v>
      </c>
      <c r="FA194" s="73" t="str">
        <v>INT. Section, OL02460</v>
      </c>
      <c r="FB194" s="73" t="str">
        <v>INT., OL04223</v>
      </c>
      <c r="FC194" s="73" t="str">
        <v>Intersect. of 7.7 &amp; R0.10</v>
      </c>
      <c r="FD194" s="73" t="str">
        <v>Intersect. of 8.79 and R.25 MAX</v>
      </c>
      <c r="FE194" s="73" t="str">
        <v>Keep Ind. Tip away from corner</v>
      </c>
      <c r="FF194" s="73" t="str">
        <v>L31</v>
      </c>
      <c r="FG194" s="73" t="str">
        <v>Laser Mark</v>
      </c>
      <c r="FH194" s="73" t="str">
        <v>LASER PER NOTE 4</v>
      </c>
      <c r="FI194" s="73" t="str">
        <v>LASER PER NOTE 4, Final Check 1 only</v>
      </c>
      <c r="FJ194" s="73" t="str">
        <v>Less than .002 out of center = Pass</v>
      </c>
      <c r="FK194" s="73" t="str">
        <v>Less than 2.75 = Pass, Section</v>
      </c>
      <c r="FL194" s="73" t="str">
        <v>List as pin. Not Calibrated</v>
      </c>
      <c r="FM194" s="73" t="str">
        <v>M9 X 1.25 BUTT See Comment Image</v>
      </c>
      <c r="FN194" s="73" t="str">
        <v>Manual Section</v>
      </c>
      <c r="FO194" s="73" t="str">
        <v>Max Deep .241 NO-GO =.42</v>
      </c>
      <c r="FP194" s="73" t="str">
        <v>MAX Depth of (Note 7) .241 NO-GO Pin</v>
      </c>
      <c r="FQ194" s="73" t="str">
        <v>Measure from Blue Line, See Image</v>
      </c>
      <c r="FR194" s="73" t="str">
        <v>Measure Width of Blue Area, See Image</v>
      </c>
      <c r="FS194" s="73" t="str">
        <v>Mfg. Tol</v>
      </c>
      <c r="FT194" s="73" t="str">
        <v>Mfg. Tol, See Image</v>
      </c>
      <c r="FU194" s="73" t="str">
        <v>Mfg. Tol.</v>
      </c>
      <c r="FV194" s="73" t="str">
        <v>Mfg. Tol. "A"</v>
      </c>
      <c r="FW194" s="73" t="str">
        <v>Mfg. Tol. (Zero on Gauge Full Dia. Lead)</v>
      </c>
      <c r="FX194" s="73" t="str">
        <v>Mfg. Tol. Balloon 11, See Image</v>
      </c>
      <c r="FY194" s="73" t="str">
        <v>Mfg. Tol. Balloon 4</v>
      </c>
      <c r="FZ194" s="73" t="str">
        <v>Mfg. Tol. Balloon 7</v>
      </c>
      <c r="GA194" s="73" t="str">
        <v xml:space="preserve">Mfg. Tol. C-Bore Face (Ballo 28) </v>
      </c>
      <c r="GB194" s="73" t="str">
        <v>Mfg. Tol. Section</v>
      </c>
      <c r="GC194" s="73" t="str">
        <v>Mfg. Tol. See Image</v>
      </c>
      <c r="GD194" s="73" t="str">
        <v>Mfg. Tol., 3 Places, Record MAX</v>
      </c>
      <c r="GE194" s="73" t="str">
        <v>Mfg. Tol., Balloon 11</v>
      </c>
      <c r="GF194" s="73" t="str">
        <v>Mfg. Tol., Balloon 7</v>
      </c>
      <c r="GG194" s="73" t="str">
        <v>Mfg. Tol., Blank</v>
      </c>
      <c r="GH194" s="73" t="str">
        <v>Mfg. Tol., Blank, Balloon 12</v>
      </c>
      <c r="GI194" s="73" t="str">
        <v>Mfg. Tol., Blend to SØ.320</v>
      </c>
      <c r="GJ194" s="73" t="str">
        <v>Mfg. Tol., Calculation</v>
      </c>
      <c r="GK194" s="73" t="str">
        <v>Mfg. Tol., For Mill Fixture</v>
      </c>
      <c r="GL194" s="73" t="str">
        <v>Mfg. Tol., L32</v>
      </c>
      <c r="GM194" s="73" t="str">
        <v>Mfg. Tol., L33</v>
      </c>
      <c r="GN194" s="73" t="str">
        <v>Mfg. Tol., No Tool Marks</v>
      </c>
      <c r="GO194" s="73" t="str">
        <v>Mfg. Tol., OL03361</v>
      </c>
      <c r="GP194" s="73" t="str">
        <v>Mfg. Tol., Record off center value</v>
      </c>
      <c r="GQ194" s="73" t="str">
        <v>Mfg. Tol., Same 3 Places, Record MIN</v>
      </c>
      <c r="GR194" s="73" t="str">
        <v>Mfg. Tol., Section</v>
      </c>
      <c r="GS194" s="73" t="str">
        <v>Mfg. Tol., Section B-B</v>
      </c>
      <c r="GT194" s="73" t="str">
        <v>Mfg. Tol., Section, OL03361</v>
      </c>
      <c r="GU194" s="73" t="str">
        <v>Mfg. Tol., Section, Per Note 2</v>
      </c>
      <c r="GV194" s="73" t="str">
        <v>Mfg. Tol., See Image</v>
      </c>
      <c r="GW194" s="73" t="str">
        <v>Mfg. Tol., See Image, Bore in Blue</v>
      </c>
      <c r="GX194" s="73" t="str">
        <v>Mfg. Tol., See Image, Hook Tip</v>
      </c>
      <c r="GY194" s="73" t="str">
        <v>Mfg. Tol., Sharp Okay No Burr</v>
      </c>
      <c r="GZ194" s="73" t="str">
        <v>Mfg. Tol., Threadless Blank</v>
      </c>
      <c r="HA194" s="73" t="str">
        <v>Mfg.Tol.</v>
      </c>
      <c r="HB194" s="73" t="str">
        <v>Mgf. To., T.S.C.</v>
      </c>
      <c r="HC194" s="73" t="str">
        <v>Milled Feature</v>
      </c>
      <c r="HD194" s="73" t="str">
        <v>Milled Feature, OL04045</v>
      </c>
      <c r="HE194" s="73" t="str">
        <v>More than .0005 out of center = Fail</v>
      </c>
      <c r="HF194" s="73" t="str">
        <v>Must Pass Through</v>
      </c>
      <c r="HG194" s="73" t="str">
        <v>Must pass through gauge</v>
      </c>
      <c r="HH194" s="73" t="str">
        <v>Must Pass Through Go Gauge</v>
      </c>
      <c r="HI194" s="73" t="str">
        <v>Must Pass, See Image.</v>
      </c>
      <c r="HJ194" s="73" t="str">
        <v>NA</v>
      </c>
      <c r="HK194" s="73" t="str">
        <v>Narrow Area</v>
      </c>
      <c r="HL194" s="73" t="str">
        <v>Near Balloon 21</v>
      </c>
      <c r="HM194" s="73" t="str">
        <v>Near Datum B</v>
      </c>
      <c r="HN194" s="73" t="str">
        <v>Neck Dia.</v>
      </c>
      <c r="HO194" s="73" t="str">
        <v>Neck to Head Rad.</v>
      </c>
      <c r="HP194" s="73" t="str">
        <v>No Copper Deposits Allowed</v>
      </c>
      <c r="HQ194" s="73" t="str">
        <v>No Section</v>
      </c>
      <c r="HR194" s="73" t="str">
        <v>No Section, .01 to .014 = Pass</v>
      </c>
      <c r="HS194" s="73" t="str">
        <v>No Section, Rotate Part</v>
      </c>
      <c r="HT194" s="73" t="str">
        <v>No Section, See Image</v>
      </c>
      <c r="HU194" s="73" t="str">
        <v>No Slot, Section B-B</v>
      </c>
      <c r="HV194" s="73" t="str">
        <v>No visual step = Pass</v>
      </c>
      <c r="HW194" s="73" t="str">
        <v>Not to exceed .95 Deep</v>
      </c>
      <c r="HX194" s="73" t="str">
        <v>Note 1</v>
      </c>
      <c r="HY194" s="73" t="str">
        <v>OL00333/A</v>
      </c>
      <c r="HZ194" s="73" t="str">
        <v>OL00519</v>
      </c>
      <c r="IA194" s="73" t="str">
        <v>OL00520</v>
      </c>
      <c r="IB194" s="73" t="str">
        <v>OL00529</v>
      </c>
      <c r="IC194" s="73" t="str">
        <v>OL00542</v>
      </c>
      <c r="ID194" s="73" t="str">
        <v>OL00724</v>
      </c>
      <c r="IE194" s="73" t="str">
        <v>OL01250</v>
      </c>
      <c r="IF194" s="73" t="str">
        <v>OL01869, Threadless Blank</v>
      </c>
      <c r="IG194" s="73" t="str">
        <v>OL01870, Section</v>
      </c>
      <c r="IH194" s="73" t="str">
        <v>OL02255</v>
      </c>
      <c r="II194" s="73" t="str">
        <v>OL02255, Mfg. Tol.</v>
      </c>
      <c r="IJ194" s="73" t="str">
        <v>OL02302</v>
      </c>
      <c r="IK194" s="73" t="str">
        <v xml:space="preserve">OL02318  needed per image instructions </v>
      </c>
      <c r="IL194" s="73" t="str">
        <v>OL02556</v>
      </c>
      <c r="IM194" s="73" t="str">
        <v>OL02557</v>
      </c>
      <c r="IN194" s="73" t="str">
        <v>OL02567</v>
      </c>
      <c r="IO194" s="73" t="str">
        <v>OL02653</v>
      </c>
      <c r="IP194" s="73" t="str">
        <v>OL02718</v>
      </c>
      <c r="IQ194" s="73" t="str">
        <v>OL02841</v>
      </c>
      <c r="IR194" s="73" t="str">
        <v>OL02842</v>
      </c>
      <c r="IS194" s="73" t="str">
        <v>OL02844</v>
      </c>
      <c r="IT194" s="73" t="str">
        <v>OL02871</v>
      </c>
      <c r="IU194" s="73" t="str">
        <v>OL02887</v>
      </c>
      <c r="IV194" s="73" t="str">
        <v>OL03500</v>
      </c>
      <c r="IW194" s="73" t="str">
        <v>OL03766</v>
      </c>
      <c r="IX194" s="73" t="str">
        <v>OL03868</v>
      </c>
      <c r="IY194" s="73" t="str">
        <v>OL03869</v>
      </c>
      <c r="IZ194" s="73" t="str">
        <v>OL03870</v>
      </c>
      <c r="JA194" s="73" t="str">
        <v>OL03873, DWG# 100448-44</v>
      </c>
      <c r="JB194" s="73" t="str">
        <v>OL03949</v>
      </c>
      <c r="JC194" s="73" t="str">
        <v xml:space="preserve">OL04043, Section </v>
      </c>
      <c r="JD194" s="73" t="str">
        <v xml:space="preserve">OL04044, Section </v>
      </c>
      <c r="JE194" s="73" t="str">
        <v>OL04045</v>
      </c>
      <c r="JF194" s="73" t="str">
        <v>OL04045, Milled Feature</v>
      </c>
      <c r="JG194" s="73" t="str">
        <v>OL04063</v>
      </c>
      <c r="JH194" s="73" t="str">
        <v>OL04064</v>
      </c>
      <c r="JI194" s="73" t="str">
        <v>OL04065</v>
      </c>
      <c r="JJ194" s="73" t="str">
        <v>OL04181</v>
      </c>
      <c r="JK194" s="73" t="str">
        <v>OL04218</v>
      </c>
      <c r="JL194" s="73" t="str">
        <v>OL04224, See Image</v>
      </c>
      <c r="JM194" s="73" t="str">
        <v>OL04374</v>
      </c>
      <c r="JN194" s="73" t="str">
        <v>OL04375, Section M-M</v>
      </c>
      <c r="JO194" s="73" t="str">
        <v>OL04376, Section M-M</v>
      </c>
      <c r="JP194" s="73" t="str">
        <v>OL04443</v>
      </c>
      <c r="JQ194" s="73" t="str">
        <v>OL04444</v>
      </c>
      <c r="JR194" s="73" t="str">
        <v>OL05000</v>
      </c>
      <c r="JS194" s="73" t="str">
        <v>One side of slot</v>
      </c>
      <c r="JT194" s="73" t="str">
        <v>Other side of slot</v>
      </c>
      <c r="JU194" s="73" t="str">
        <v>Out of center more than .002 = Fail</v>
      </c>
      <c r="JV194" s="73" t="str">
        <v>Out of center more than.002 = Fail</v>
      </c>
      <c r="JW194" s="73" t="str">
        <v>Overlay OL02713</v>
      </c>
      <c r="JX194" s="73" t="str">
        <v>Overlay OL02714</v>
      </c>
      <c r="JY194" s="73" t="str">
        <v>Overlay OL02718</v>
      </c>
      <c r="JZ194" s="73" t="str">
        <v>Overlay OL03831, Mfg. Tol.</v>
      </c>
      <c r="KA194" s="73" t="str">
        <v>Part Without Slots</v>
      </c>
      <c r="KB194" s="73" t="str">
        <v>Part Without Slots, See Image</v>
      </c>
      <c r="KC194" s="73" t="str">
        <v xml:space="preserve">Pass = .0254 or Less </v>
      </c>
      <c r="KD194" s="73" t="str">
        <v>PD MIN = 4.361, PD MAX = 4.456</v>
      </c>
      <c r="KE194" s="73" t="str">
        <v>Per Balloon 2 Note</v>
      </c>
      <c r="KF194" s="73" t="str">
        <v>Per drawing note(s) 8.</v>
      </c>
      <c r="KG194" s="73" t="str">
        <v>Point or Sphere Tip</v>
      </c>
      <c r="KH194" s="73" t="str">
        <v>Point Tip</v>
      </c>
      <c r="KI194" s="73" t="str">
        <v>R.9 to R1.1 = Pass, See Image</v>
      </c>
      <c r="KJ194" s="73" t="str">
        <v>Ram Construction</v>
      </c>
      <c r="KK194" s="73" t="str">
        <v>Record Same Pass / Fail All Balloons</v>
      </c>
      <c r="KL194" s="73" t="str">
        <v>Ref. Balloon 1</v>
      </c>
      <c r="KM194" s="73" t="str">
        <v>Ref. Balloon 12</v>
      </c>
      <c r="KN194" s="73" t="str">
        <v>Ref. Balloon 13, 100% AQL</v>
      </c>
      <c r="KO194" s="73" t="str">
        <v>Ref. Balloon 2</v>
      </c>
      <c r="KP194" s="73" t="str">
        <v>Ref. Balloon 21, 100% AQL</v>
      </c>
      <c r="KQ194" s="73" t="str">
        <v>Ref. Balloon 4</v>
      </c>
      <c r="KR194" s="73" t="str">
        <v>Ref. Balloon 7</v>
      </c>
      <c r="KS194" s="73" t="str">
        <v>Ref. Balloon 8</v>
      </c>
      <c r="KT194" s="73" t="str">
        <v>Relieved Pin Gauges 09236 &amp; 09235</v>
      </c>
      <c r="KU194" s="73" t="str">
        <v>Rotate Part</v>
      </c>
      <c r="KV194" s="73" t="str">
        <v>Rotate Part, See Image</v>
      </c>
      <c r="KW194" s="73" t="str">
        <v>Same as Root Radius</v>
      </c>
      <c r="KX194" s="73" t="str">
        <v>Section</v>
      </c>
      <c r="KY194" s="73" t="str">
        <v>Section B-B</v>
      </c>
      <c r="KZ194" s="73" t="str">
        <v>Section B-B, Distance Between Grooves</v>
      </c>
      <c r="LA194" s="73" t="str">
        <v>Section C-C</v>
      </c>
      <c r="LB194" s="73" t="str">
        <v>Section Part</v>
      </c>
      <c r="LC194" s="73" t="str">
        <v>Section Part, Measured from Opposite Face</v>
      </c>
      <c r="LD194" s="73" t="str">
        <v>Section, Broachless Blank</v>
      </c>
      <c r="LE194" s="73" t="str">
        <v>Section, EXT. Sphere Location.</v>
      </c>
      <c r="LF194" s="73" t="str">
        <v>Section, Hex Cham. Ang.</v>
      </c>
      <c r="LG194" s="73" t="str">
        <v>Section, Hex Fillet Rad.</v>
      </c>
      <c r="LH194" s="73" t="str">
        <v>Section, INT. Feature</v>
      </c>
      <c r="LI194" s="73" t="str">
        <v>Section, INT. Sphere Location.</v>
      </c>
      <c r="LJ194" s="73" t="str">
        <v>Section, Mfg. Tol.</v>
      </c>
      <c r="LK194" s="73" t="str">
        <v>Section, Mfg. Tol., See Image</v>
      </c>
      <c r="LL194" s="73" t="str">
        <v>Section, OL00486</v>
      </c>
      <c r="LM194" s="73" t="str">
        <v>Section, OL00542</v>
      </c>
      <c r="LN194" s="73" t="str">
        <v>Section, OL00543</v>
      </c>
      <c r="LO194" s="73" t="str">
        <v>Section, OL00544</v>
      </c>
      <c r="LP194" s="73" t="str">
        <v>Section, OL00545</v>
      </c>
      <c r="LQ194" s="73" t="str">
        <v>Section, OL00546</v>
      </c>
      <c r="LR194" s="73" t="str">
        <v>Section, OL00547</v>
      </c>
      <c r="LS194" s="73" t="str">
        <v>Section, OL00555</v>
      </c>
      <c r="LT194" s="73" t="str">
        <v>Section, OL00725</v>
      </c>
      <c r="LU194" s="73" t="str">
        <v>Section, OL01430</v>
      </c>
      <c r="LV194" s="73" t="str">
        <v>Section, OL01434</v>
      </c>
      <c r="LW194" s="73" t="str">
        <v>Section, OL01435</v>
      </c>
      <c r="LX194" s="73" t="str">
        <v>Section, OL01807</v>
      </c>
      <c r="LY194" s="73" t="str">
        <v>Section, OL01830</v>
      </c>
      <c r="LZ194" s="73" t="str">
        <v>Section, OL02351</v>
      </c>
      <c r="MA194" s="73" t="str">
        <v>Section, OL02519</v>
      </c>
      <c r="MB194" s="73" t="str">
        <v>Section, OL02520</v>
      </c>
      <c r="MC194" s="73" t="str">
        <v>Section, OL02522</v>
      </c>
      <c r="MD194" s="73" t="str">
        <v>Section, OL02540</v>
      </c>
      <c r="ME194" s="73" t="str">
        <v>Section, OL02541</v>
      </c>
      <c r="MF194" s="73" t="str">
        <v>Section, OL02552</v>
      </c>
      <c r="MG194" s="73" t="str">
        <v>Section, OL02553</v>
      </c>
      <c r="MH194" s="73" t="str">
        <v>Section, OL02554</v>
      </c>
      <c r="MI194" s="73" t="str">
        <v>Section, OL02555</v>
      </c>
      <c r="MJ194" s="73" t="str">
        <v>Section, OL02558</v>
      </c>
      <c r="MK194" s="73" t="str">
        <v>Section, OL02559</v>
      </c>
      <c r="ML194" s="73" t="str">
        <v>Section, OL02560</v>
      </c>
      <c r="MM194" s="73" t="str">
        <v>Section, OL02619</v>
      </c>
      <c r="MN194" s="73" t="str">
        <v>Section, OL02620</v>
      </c>
      <c r="MO194" s="73" t="str">
        <v>Section, OL02621</v>
      </c>
      <c r="MP194" s="73" t="str">
        <v>Section, OL02622</v>
      </c>
      <c r="MQ194" s="73" t="str">
        <v>Section, OL02623</v>
      </c>
      <c r="MR194" s="73" t="str">
        <v>Section, OL02624</v>
      </c>
      <c r="MS194" s="73" t="str">
        <v>Section, OL02652</v>
      </c>
      <c r="MT194" s="73" t="str">
        <v>Section, OL02680</v>
      </c>
      <c r="MU194" s="73" t="str">
        <v>Section, OL02793</v>
      </c>
      <c r="MV194" s="73" t="str">
        <v>Section, OL02823</v>
      </c>
      <c r="MW194" s="73" t="str">
        <v>Section, OL02843</v>
      </c>
      <c r="MX194" s="73" t="str">
        <v>Section, OL03026, Ext.</v>
      </c>
      <c r="MY194" s="73" t="str">
        <v>Section, OL03026, Int.</v>
      </c>
      <c r="MZ194" s="73" t="str">
        <v>Section, OL03570, DWG# 100448-41</v>
      </c>
      <c r="NA194" s="73" t="str">
        <v>Section, OL03781</v>
      </c>
      <c r="NB194" s="73" t="str">
        <v>Section, OL03911</v>
      </c>
      <c r="NC194" s="73" t="str">
        <v>Section, OL03912</v>
      </c>
      <c r="ND194" s="73" t="str">
        <v>Section, OL03928</v>
      </c>
      <c r="NE194" s="73" t="str">
        <v>Section, OL03929</v>
      </c>
      <c r="NF194" s="73" t="str">
        <v>Section, OL04030</v>
      </c>
      <c r="NG194" s="73" t="str">
        <v>Section, OL04037</v>
      </c>
      <c r="NH194" s="73" t="str">
        <v>Section, OL04038</v>
      </c>
      <c r="NI194" s="73" t="str">
        <v>Section, OL04046</v>
      </c>
      <c r="NJ194" s="73" t="str">
        <v>Section, OL04065</v>
      </c>
      <c r="NK194" s="73" t="str">
        <v>Section, OL04066</v>
      </c>
      <c r="NL194" s="73" t="str">
        <v>Section, OL04067</v>
      </c>
      <c r="NM194" s="73" t="str">
        <v>Section, OL04069</v>
      </c>
      <c r="NN194" s="73" t="str">
        <v>Section, OL04071</v>
      </c>
      <c r="NO194" s="73" t="str">
        <v>Section, OL04173</v>
      </c>
      <c r="NP194" s="73" t="str">
        <v>Section, OL04174</v>
      </c>
      <c r="NQ194" s="73" t="str">
        <v>Section, OL04214</v>
      </c>
      <c r="NR194" s="73" t="str">
        <v>Section, OL04215</v>
      </c>
      <c r="NS194" s="73" t="str">
        <v>Section, OL04216</v>
      </c>
      <c r="NT194" s="73" t="str">
        <v>Section, OL04217</v>
      </c>
      <c r="NU194" s="73" t="str">
        <v>Section, Overlay OL02716</v>
      </c>
      <c r="NV194" s="73" t="str">
        <v>Section, Overlay OL02717</v>
      </c>
      <c r="NW194" s="73" t="str">
        <v>Section, See Image</v>
      </c>
      <c r="NX194" s="73" t="str">
        <v>Section, See Image, DWG# 100448-41</v>
      </c>
      <c r="NY194" s="73" t="str">
        <v>Section, Without Sots</v>
      </c>
      <c r="NZ194" s="73" t="str">
        <v>See Comments Sheet</v>
      </c>
      <c r="OA194" s="73" t="str">
        <v>See Comments Sheet, OL02318</v>
      </c>
      <c r="OB194" s="73" t="str">
        <v>See Image</v>
      </c>
      <c r="OC194" s="73" t="str">
        <v>See Image, .005 or Less = Pass</v>
      </c>
      <c r="OD194" s="73" t="str">
        <v>See Image, Check Near Radius</v>
      </c>
      <c r="OE194" s="73" t="str">
        <v>See Image, Constrained</v>
      </c>
      <c r="OF194" s="73" t="str">
        <v>See Image, Distance Between Flats</v>
      </c>
      <c r="OG194" s="73" t="str">
        <v xml:space="preserve">See Image, Mfg. Tol, Section A-A </v>
      </c>
      <c r="OH194" s="73" t="str">
        <v>See image, Mfg. Tol.</v>
      </c>
      <c r="OI194" s="73" t="str">
        <v>See Image, Mic. Across Flats</v>
      </c>
      <c r="OJ194" s="73" t="str">
        <v>See Image, OL02850</v>
      </c>
      <c r="OK194" s="73" t="str">
        <v>See Image, OL02880</v>
      </c>
      <c r="OL194" s="73" t="str">
        <v>See Image, OL03926</v>
      </c>
      <c r="OM194" s="73" t="str">
        <v>See Image, OL03927</v>
      </c>
      <c r="ON194" s="73" t="str">
        <v>See Image, OL04003</v>
      </c>
      <c r="OO194" s="73" t="str">
        <v>'See Image, OL04342,  Best Fit Joe Block</v>
      </c>
      <c r="OP194" s="73" t="str">
        <v>See Image, OL04342,  Blank</v>
      </c>
      <c r="OQ194" s="73" t="str">
        <v>See Image, OL04342, Blank</v>
      </c>
      <c r="OR194" s="73" t="str">
        <v>See Image, OL04343, Blank</v>
      </c>
      <c r="OS194" s="73" t="str">
        <v>See Image, Pass = .002 or Less</v>
      </c>
      <c r="OT194" s="73" t="str">
        <v>See Image, Rcd. MAX</v>
      </c>
      <c r="OU194" s="73" t="str">
        <v>See Image, Rcd. MIN</v>
      </c>
      <c r="OV194" s="73" t="str">
        <v>See Image, Section</v>
      </c>
      <c r="OW194" s="73" t="str">
        <v>See Image, Section A-A</v>
      </c>
      <c r="OX194" s="73" t="str">
        <v>See Image, Section B-B</v>
      </c>
      <c r="OY194" s="73" t="str">
        <v>See Image, Section B-B, TSC</v>
      </c>
      <c r="OZ194" s="73" t="str">
        <v>See Image, Shank Drawing # 18000-XX-XX A</v>
      </c>
      <c r="PA194" s="73" t="str">
        <v>Sequencial Laser 01, 120 Per Print</v>
      </c>
      <c r="PB194" s="73" t="str">
        <v>Set to .202, Zero on Thread Lead</v>
      </c>
      <c r="PC194" s="73" t="str">
        <v>Sharp OK, No Burr</v>
      </c>
      <c r="PD194" s="73" t="str">
        <v>Sharp OK, No Raised Edge, See Image</v>
      </c>
      <c r="PE194" s="73" t="str">
        <v>Sharp OK, No Raised Edges</v>
      </c>
      <c r="PF194" s="73" t="str">
        <v>Sharp okay no raised edge</v>
      </c>
      <c r="PG194" s="73" t="str">
        <v>Sharp Okay, No Burr</v>
      </c>
      <c r="PH194" s="73" t="str">
        <v>Sharp Okay, No Raised Edge</v>
      </c>
      <c r="PI194" s="73" t="str">
        <v>Sharp Okay, No Raised Edges,</v>
      </c>
      <c r="PJ194" s="73" t="str">
        <v>Sharp Okay, See Image</v>
      </c>
      <c r="PK194" s="73" t="str">
        <v xml:space="preserve">Start of Radius @ .195 </v>
      </c>
      <c r="PL194" s="73" t="str">
        <v xml:space="preserve">Start of Radius @ .21 </v>
      </c>
      <c r="PM194" s="73" t="str">
        <v xml:space="preserve">T.S.C. </v>
      </c>
      <c r="PN194" s="73" t="str">
        <v>Tangent Point</v>
      </c>
      <c r="PO194" s="73" t="str">
        <v>Tangent point of R.50</v>
      </c>
      <c r="PP194" s="73" t="str">
        <v>Taper Check, Mfg.Tol.</v>
      </c>
      <c r="PQ194" s="73" t="str">
        <v>Taper Check, Mfg.Tol., See Image</v>
      </c>
      <c r="PR194" s="73" t="str">
        <v>Thrd. Minor Ø</v>
      </c>
      <c r="PS194" s="73" t="str">
        <v>Thrd. Relief Ø</v>
      </c>
      <c r="PT194" s="73" t="str">
        <v>Threadless Blank</v>
      </c>
      <c r="PU194" s="73" t="str">
        <v>Threadless Blank, From Major Ø</v>
      </c>
      <c r="PV194" s="73" t="str">
        <v>Threadless Blank, Mfg. Tol.</v>
      </c>
      <c r="PW194" s="73" t="str">
        <v>Threadless Blank, Thrd. to Neck Rad.</v>
      </c>
      <c r="PX194" s="73" t="str">
        <v>Thredless Blank</v>
      </c>
      <c r="PY194" s="73" t="str">
        <v>To center of R.005</v>
      </c>
      <c r="PZ194" s="73" t="str">
        <v>Torx Min. Dia.</v>
      </c>
      <c r="QA194" s="73" t="str">
        <v>Turn Ø Free of Mill Marks</v>
      </c>
      <c r="QB194" s="73" t="str">
        <v>Use (Full) GO Hex</v>
      </c>
      <c r="QC194" s="73" t="str">
        <v>Use Balloon 1 FULL Gauge</v>
      </c>
      <c r="QD194" s="73" t="str">
        <v>Use Balloon 9 FULL GO</v>
      </c>
      <c r="QE194" s="73" t="str">
        <v>Use Best Fit Pin</v>
      </c>
      <c r="QF194" s="73" t="str">
        <v>Use Disk Tip</v>
      </c>
      <c r="QG194" s="73" t="str">
        <v>Use flat bottomed indicator tip.</v>
      </c>
      <c r="QH194" s="73" t="str">
        <v xml:space="preserve">Use Full .093 Go Hex </v>
      </c>
      <c r="QI194" s="73" t="str">
        <v xml:space="preserve">Use Full .0930 Go Hex </v>
      </c>
      <c r="QJ194" s="73" t="str">
        <v>Use Full .1235 Go Hex</v>
      </c>
      <c r="QK194" s="73" t="str">
        <v>Use Gauge K2-98-8019-04, See Image</v>
      </c>
      <c r="QL194" s="73" t="str">
        <v>Use large flat indicator tip</v>
      </c>
      <c r="QM194" s="73" t="str">
        <v>Use Pins.3330/.3350, See Image MAX NO-GO</v>
      </c>
      <c r="QN194" s="73" t="str">
        <v>Use Pointed Drop Indicator Tip</v>
      </c>
      <c r="QO194" s="73" t="str">
        <v>V-Block</v>
      </c>
      <c r="QP194" s="73" t="str">
        <v>V-Block,  AMB for 13</v>
      </c>
      <c r="QQ194" s="73" t="str">
        <v>V-Block,  Hex Cham. Dia.</v>
      </c>
      <c r="QR194" s="73" t="str">
        <v>V-Block, Hex Depth</v>
      </c>
      <c r="QS194" s="73" t="str">
        <v>VBU Gauge</v>
      </c>
      <c r="QT194" s="73" t="str">
        <v>Visibally smaller than HEX=Pass</v>
      </c>
      <c r="QU194" s="73" t="str">
        <v>Visual Per Drawing</v>
      </c>
      <c r="QV194" s="73" t="str">
        <v>Whirl Blank</v>
      </c>
      <c r="QW194" s="73" t="str">
        <v xml:space="preserve">Whirl Blank </v>
      </c>
      <c r="QX194" s="73" t="str">
        <v>Whirl Blank, Neck Rad. End to Head CL</v>
      </c>
      <c r="QY194" s="73" t="str">
        <v>Whirl Blank, Nose Start Dia.</v>
      </c>
      <c r="QZ194" s="73" t="str">
        <v>Whirl Blank, Nose Start Dist.</v>
      </c>
      <c r="RA194" s="73" t="str">
        <v>Whirl Blank, Thrd. Minor</v>
      </c>
      <c r="RB194" s="73" t="str">
        <v>Whirl Blank, Thrd. Pullout Dia.</v>
      </c>
      <c r="RC194" s="73" t="str">
        <v>Whole Part, Removal is at Assy. Level</v>
      </c>
      <c r="RD194" s="73" t="str">
        <v>Wide Area</v>
      </c>
      <c r="RE194" s="73" t="str">
        <v>Zero on End of Go Gauge</v>
      </c>
    </row>
    <row r="195" spans="1:473">
      <c r="A195" s="73" t="s">
        <v>831</v>
      </c>
      <c r="C195" s="73" t="str" cm="1">
        <f t="array" ref="C195:RE195">TRANSPOSE(_xlfn._xlws.SORT(_xlfn._xlws.FILTER($A$2:$A$600,ISNUMBER(SEARCH('PartLib Table'!M202,$A$2:$A$600)),"not found")))</f>
        <v xml:space="preserve"> 'C', Whirl Blank</v>
      </c>
      <c r="D195" s="73" t="str">
        <v xml:space="preserve"> See Image, Constrained</v>
      </c>
      <c r="E195" s="73" t="str">
        <v>(.04 to .12 range = Pass)</v>
      </c>
      <c r="F195" s="73" t="str">
        <v>(.042 FULL) Go Pin Seat Fully</v>
      </c>
      <c r="G195" s="73" t="str">
        <v>(B), Mfg. Tol.</v>
      </c>
      <c r="H195" s="73" t="str">
        <v>(B), O.A.L.</v>
      </c>
      <c r="I195" s="73" t="str">
        <v>.001 or less =Pass</v>
      </c>
      <c r="J195" s="73" t="str">
        <v>.001 or less out of center = Pass</v>
      </c>
      <c r="K195" s="73" t="str">
        <v>.002 or Less = Pass</v>
      </c>
      <c r="L195" s="73" t="str">
        <v>.002 or Less out of center = Pass</v>
      </c>
      <c r="M195" s="73" t="str">
        <v>.005 to .015 = Pass</v>
      </c>
      <c r="N195" s="73" t="str">
        <v>.0125 Mean, Section</v>
      </c>
      <c r="O195" s="73" t="str">
        <v>.025 or Less in X &amp; Y=Pass</v>
      </c>
      <c r="P195" s="73" t="str">
        <v>.038 Mean</v>
      </c>
      <c r="Q195" s="73" t="str">
        <v>.063 MM = .0024 IN, See Image</v>
      </c>
      <c r="R195" s="73" t="str">
        <v>.063MM = .0024"</v>
      </c>
      <c r="S195" s="73" t="str">
        <v>.243 NO-GO, Unconstrained, Must Not Start</v>
      </c>
      <c r="T195" s="73" t="str">
        <v>@ Back Face &amp; ID, No Raised Edge</v>
      </c>
      <c r="U195" s="73" t="str">
        <v>@ Back Face &amp; OD, No Raised Edge</v>
      </c>
      <c r="V195" s="73" t="str">
        <v>@ ID &amp; FACE</v>
      </c>
      <c r="W195" s="73" t="str">
        <v>@ OD &amp; BACK FACE</v>
      </c>
      <c r="X195" s="73" t="str">
        <v>@ OD &amp; FACE</v>
      </c>
      <c r="Y195" s="73" t="str">
        <v>Across from slot</v>
      </c>
      <c r="Z195" s="73" t="str">
        <v>All Edge Breaks</v>
      </c>
      <c r="AA195" s="73" t="str">
        <v>Attached to bar stock</v>
      </c>
      <c r="AB195" s="73" t="str">
        <v xml:space="preserve">Back Turn Fillet Rad. </v>
      </c>
      <c r="AC195" s="73" t="str">
        <v>Balloon 1 (DWG FRM0105 Page 2, NV-27)</v>
      </c>
      <c r="AD195" s="73" t="str">
        <v>Balloon 1 (DWG FRM0105, NV-30)</v>
      </c>
      <c r="AE195" s="73" t="str">
        <v>Balloon 1 (P# 9890002-20) OL00429/A</v>
      </c>
      <c r="AF195" s="73" t="str">
        <v>Balloon 1, DWG#FRM0105</v>
      </c>
      <c r="AG195" s="73" t="str">
        <v>Balloon 11, See Image</v>
      </c>
      <c r="AH195" s="73" t="str">
        <v xml:space="preserve">Balloon 2 (DWG FRM0105 Page 2, NV-27) </v>
      </c>
      <c r="AI195" s="73" t="str">
        <v>Balloon 2 (DWG FRM0105, NV-30)</v>
      </c>
      <c r="AJ195" s="73" t="str">
        <v>Balloon 2 (P# 9890002-20)</v>
      </c>
      <c r="AK195" s="73" t="str">
        <v>Balloon 2, DWG#FRM0105</v>
      </c>
      <c r="AL195" s="73" t="str">
        <v>Balloon 2, DWG#FRM0105, See Image</v>
      </c>
      <c r="AM195" s="73" t="str">
        <v>Balloon 3 (DWG FRM0105, NV-30 Minor)</v>
      </c>
      <c r="AN195" s="73" t="str">
        <v>Balloon 3 (DWG FRM0105, NV-30)</v>
      </c>
      <c r="AO195" s="73" t="str">
        <v>Balloon 3 (P# 9890002-20)</v>
      </c>
      <c r="AP195" s="73" t="str">
        <v>Balloon 4</v>
      </c>
      <c r="AQ195" s="73" t="str">
        <v>Balloon 4 (P# 9890002-20)</v>
      </c>
      <c r="AR195" s="73" t="str">
        <v>Below Middle Band</v>
      </c>
      <c r="AS195" s="73" t="str">
        <v>Best Fit Pin, .003 or Less =Pass</v>
      </c>
      <c r="AT195" s="73" t="str">
        <v>Blank</v>
      </c>
      <c r="AU195" s="73" t="str">
        <v>Blank Turn Maj.</v>
      </c>
      <c r="AV195" s="73" t="str">
        <v>Blank Turn Maj. Mill Flt., OL4172</v>
      </c>
      <c r="AW195" s="73" t="str">
        <v>Blank Without .010 Slots</v>
      </c>
      <c r="AX195" s="73" t="str">
        <v>Blank Without .010 Slots, Section</v>
      </c>
      <c r="AY195" s="73" t="str">
        <v>Blank without thread</v>
      </c>
      <c r="AZ195" s="73" t="str">
        <v xml:space="preserve">Blank, Center of V Grv. </v>
      </c>
      <c r="BA195" s="73" t="str">
        <v>Blank, Check R adjacent Balloon 17</v>
      </c>
      <c r="BB195" s="73" t="str">
        <v>Blank, EXT. Feature</v>
      </c>
      <c r="BC195" s="73" t="str">
        <v>Blank, See Image, OL04335</v>
      </c>
      <c r="BD195" s="73" t="str">
        <v>Blank, See Image, OL04336</v>
      </c>
      <c r="BE195" s="73" t="str">
        <v xml:space="preserve">Blank, Thrd. </v>
      </c>
      <c r="BF195" s="73" t="str">
        <v>Blank, Turn Tip</v>
      </c>
      <c r="BG195" s="73" t="str">
        <v>Blank, Without Thrd.</v>
      </c>
      <c r="BH195" s="73" t="str">
        <v>Blank, Without Thread</v>
      </c>
      <c r="BI195" s="73" t="str">
        <v xml:space="preserve">Blunt Start Blend to Minor </v>
      </c>
      <c r="BJ195" s="73" t="str">
        <v>Calc., Use Go HEX</v>
      </c>
      <c r="BK195" s="73" t="str">
        <v>Can't dig into OD</v>
      </c>
      <c r="BL195" s="73" t="str">
        <v>Carbide Gauge</v>
      </c>
      <c r="BM195" s="73" t="str">
        <v xml:space="preserve">Center of V Grv. </v>
      </c>
      <c r="BN195" s="73" t="str">
        <v>Centered Less than .03 = Pass</v>
      </c>
      <c r="BO195" s="73" t="str">
        <v>Centered within .0005 or Less = Pass</v>
      </c>
      <c r="BP195" s="73" t="str">
        <v>Centered within .001 or Less = Pass</v>
      </c>
      <c r="BQ195" s="73" t="str">
        <v>Centered within .0254 or Less = Pass</v>
      </c>
      <c r="BR195" s="73" t="str">
        <v>Check close to Rod Slot</v>
      </c>
      <c r="BS195" s="73" t="str">
        <v>Check every other hole</v>
      </c>
      <c r="BT195" s="73" t="str">
        <v>Check Go over full length of slot.</v>
      </c>
      <c r="BU195" s="73" t="str">
        <v>Check Near Closed End</v>
      </c>
      <c r="BV195" s="73" t="str">
        <v>Check per Print View, Away from Rod Slot</v>
      </c>
      <c r="BW195" s="73" t="str">
        <v>Check to Balloon 30 Go Pin</v>
      </c>
      <c r="BX195" s="73" t="str">
        <v>Check with .2705 SET Pin Inside Part</v>
      </c>
      <c r="BY195" s="73" t="str">
        <v>Check with Hex Up</v>
      </c>
      <c r="BZ195" s="73" t="str">
        <v>CMM Blank</v>
      </c>
      <c r="CA195" s="73" t="str">
        <v>Confirm Full Radius</v>
      </c>
      <c r="CB195" s="73" t="str">
        <v>Constrained in fixture</v>
      </c>
      <c r="CC195" s="73" t="str">
        <v>Constrained with Ring</v>
      </c>
      <c r="CD195" s="73" t="str">
        <v>Constrained, See Image</v>
      </c>
      <c r="CE195" s="73" t="str">
        <v>Dim. "A"</v>
      </c>
      <c r="CF195" s="73" t="str">
        <v>Dim. "B"</v>
      </c>
      <c r="CG195" s="73" t="str">
        <v>Dim. "C"</v>
      </c>
      <c r="CH195" s="73" t="str">
        <v>Dim. "D", Whirl Blank</v>
      </c>
      <c r="CI195" s="73" t="str">
        <v>Dim. "G"</v>
      </c>
      <c r="CJ195" s="73" t="str">
        <v>Dim. E, Blank Turn Maj. &amp;  Mill Flt</v>
      </c>
      <c r="CK195" s="73" t="str">
        <v>Dim. E, Blank Turn Maj.&amp;  Mill Flt</v>
      </c>
      <c r="CL195" s="73" t="str">
        <v>Dim. H, Whirl Blank</v>
      </c>
      <c r="CM195" s="73" t="str">
        <v>Dim. J, 'Blank Turn Maj. &amp; Whirl Blank</v>
      </c>
      <c r="CN195" s="73" t="str">
        <v>Disk Drop Indicator Tip</v>
      </c>
      <c r="CO195" s="73" t="str">
        <v>DWG 100448-15, Balloon F_1</v>
      </c>
      <c r="CP195" s="73" t="str">
        <v>DWG 100448-15, OL02571</v>
      </c>
      <c r="CQ195" s="73" t="str">
        <v>DWG 100448-41</v>
      </c>
      <c r="CR195" s="73" t="str">
        <v>DWG 9890040, (10E),Section Part, OL01139</v>
      </c>
      <c r="CS195" s="73" t="str">
        <v>DWG 9890040, (10E),Section, OL01139</v>
      </c>
      <c r="CT195" s="73" t="str">
        <v>DWG 9890040, (11E)</v>
      </c>
      <c r="CU195" s="73" t="str">
        <v>DWG 9890040, (11E), Pins with Flats</v>
      </c>
      <c r="CV195" s="73" t="str">
        <v>DWG 9890040, (12E),  Pass=.002 or less</v>
      </c>
      <c r="CW195" s="73" t="str">
        <v>DWG 9890040, (12E), See Image</v>
      </c>
      <c r="CX195" s="73" t="str">
        <v>DWG 9890040, (1E), OL01431</v>
      </c>
      <c r="CY195" s="73" t="str">
        <v>DWG 9890040, (1E), OL01432</v>
      </c>
      <c r="CZ195" s="73" t="str">
        <v>DWG 9890040, (2E), OL01432</v>
      </c>
      <c r="DA195" s="73" t="str">
        <v>DWG 9890040, (3E)</v>
      </c>
      <c r="DB195" s="73" t="str">
        <v>DWG 9890040, (4E)</v>
      </c>
      <c r="DC195" s="73" t="str">
        <v>DWG 9890040, (5E), OL02336</v>
      </c>
      <c r="DD195" s="73" t="str">
        <v>DWG 9890040, (6E)</v>
      </c>
      <c r="DE195" s="73" t="str">
        <v>DWG 9890040, (7E)</v>
      </c>
      <c r="DF195" s="73" t="str">
        <v>DWG 9890040, (8E), OL01433</v>
      </c>
      <c r="DG195" s="73" t="str">
        <v>DWG 9890040, (8E), OL01433, Section</v>
      </c>
      <c r="DH195" s="73" t="str">
        <v>DWG 9890040, (9E), Close to Rod Slot</v>
      </c>
      <c r="DI195" s="73" t="str">
        <v>DWG 9890040, (9E),Close to Rod Slot</v>
      </c>
      <c r="DJ195" s="73" t="str">
        <v>DWG FRM0105 PAGE 2</v>
      </c>
      <c r="DK195" s="73" t="str">
        <v>DWG# 100448-41</v>
      </c>
      <c r="DL195" s="73" t="str">
        <v>DWG# 100448-44</v>
      </c>
      <c r="DM195" s="73" t="str">
        <v>DWG# 9890003  (1), Section OL00436/A</v>
      </c>
      <c r="DN195" s="73" t="str">
        <v>DWG# 9890003 (3), Ring Gauge Constrained</v>
      </c>
      <c r="DO195" s="73" t="str">
        <v>DWG# 9890003 (4), Section</v>
      </c>
      <c r="DP195" s="73" t="str">
        <v>DWG#100448-26, Balloon 1K, OL02350</v>
      </c>
      <c r="DQ195" s="73" t="str">
        <v>DWG#100448-26, Balloon 2K, OL02350</v>
      </c>
      <c r="DR195" s="73" t="str">
        <v>DWG#100448-26, Balloon 3K, OL02363</v>
      </c>
      <c r="DS195" s="73" t="str">
        <v>DWG#100448-26, Balloon 4K</v>
      </c>
      <c r="DT195" s="73" t="str">
        <v>DWG#100448-26, Balloon 5K, Section</v>
      </c>
      <c r="DU195" s="73" t="str">
        <v>DWG#100448-26, Balloon 6K</v>
      </c>
      <c r="DV195" s="73" t="str">
        <v>DWG#100448-26, Balloon 7K, Section</v>
      </c>
      <c r="DW195" s="73" t="str">
        <v>DWG#100448-26, Mfg. Tol.</v>
      </c>
      <c r="DX195" s="73" t="str">
        <v>DWG#9890003 (2) Ring Gauge Constrained</v>
      </c>
      <c r="DY195" s="73" t="str">
        <v>DWG#9890044</v>
      </c>
      <c r="DZ195" s="73" t="str">
        <v>DWG#9890044 .1985 to .2005=Pass</v>
      </c>
      <c r="EA195" s="73" t="str">
        <v>DWG#9890044 Overlay OL02441</v>
      </c>
      <c r="EB195" s="73" t="str">
        <v>DWG#9890044, OL02441</v>
      </c>
      <c r="EC195" s="73" t="str">
        <v>DWG#FRM0105</v>
      </c>
      <c r="ED195" s="73" t="str">
        <v>EXT.</v>
      </c>
      <c r="EE195" s="73" t="str">
        <v>EXT. Section, OL02460</v>
      </c>
      <c r="EF195" s="73" t="str">
        <v>EXT., OL04223</v>
      </c>
      <c r="EG195" s="73" t="str">
        <v>Flat Drop Indicator Tip</v>
      </c>
      <c r="EH195" s="73" t="str">
        <v>Full Go Pin, No Light, at Radius</v>
      </c>
      <c r="EI195" s="73" t="str">
        <v>Function Check</v>
      </c>
      <c r="EJ195" s="73" t="str">
        <v>GO Function Gauge</v>
      </c>
      <c r="EK195" s="73" t="str">
        <v>Go Gauge for Balloon 1 &amp; 4</v>
      </c>
      <c r="EL195" s="73" t="str">
        <v>Go Pin must pass through</v>
      </c>
      <c r="EM195" s="73" t="str">
        <v>Greater than .005 = Fail, Section</v>
      </c>
      <c r="EN195" s="73" t="str">
        <v>Greater than .025 out of center = Fail</v>
      </c>
      <c r="EO195" s="73" t="str">
        <v>Greater than 2.6 = Pass</v>
      </c>
      <c r="EP195" s="73" t="str">
        <v>Green = Pass, Red = Fail</v>
      </c>
      <c r="EQ195" s="73" t="str">
        <v>Hex Depth</v>
      </c>
      <c r="ER195" s="73" t="str">
        <v>Hex Minor</v>
      </c>
      <c r="ES195" s="73" t="str">
        <v>Hole Dia.</v>
      </c>
      <c r="ET195" s="73" t="str">
        <v>Hook or Disk Tip</v>
      </c>
      <c r="EU195" s="73" t="str">
        <v>ID Sphere Finish</v>
      </c>
      <c r="EV195" s="73" t="str">
        <v>ID/OD Both Sides, Diff. .002 or less = Pass</v>
      </c>
      <c r="EW195" s="73" t="str">
        <v>If Looks Big, Section</v>
      </c>
      <c r="EX195" s="73" t="str">
        <v>If Looks Small, Section</v>
      </c>
      <c r="EY195" s="73" t="str">
        <v>Insp. Close to Break Away, Mfg.Tol.</v>
      </c>
      <c r="EZ195" s="73" t="str">
        <v>INT.</v>
      </c>
      <c r="FA195" s="73" t="str">
        <v>INT. Section, OL02460</v>
      </c>
      <c r="FB195" s="73" t="str">
        <v>INT., OL04223</v>
      </c>
      <c r="FC195" s="73" t="str">
        <v>Intersect. of 7.7 &amp; R0.10</v>
      </c>
      <c r="FD195" s="73" t="str">
        <v>Intersect. of 8.79 and R.25 MAX</v>
      </c>
      <c r="FE195" s="73" t="str">
        <v>Keep Ind. Tip away from corner</v>
      </c>
      <c r="FF195" s="73" t="str">
        <v>L31</v>
      </c>
      <c r="FG195" s="73" t="str">
        <v>Laser Mark</v>
      </c>
      <c r="FH195" s="73" t="str">
        <v>LASER PER NOTE 4</v>
      </c>
      <c r="FI195" s="73" t="str">
        <v>LASER PER NOTE 4, Final Check 1 only</v>
      </c>
      <c r="FJ195" s="73" t="str">
        <v>Less than .002 out of center = Pass</v>
      </c>
      <c r="FK195" s="73" t="str">
        <v>Less than 2.75 = Pass, Section</v>
      </c>
      <c r="FL195" s="73" t="str">
        <v>List as pin. Not Calibrated</v>
      </c>
      <c r="FM195" s="73" t="str">
        <v>M9 X 1.25 BUTT See Comment Image</v>
      </c>
      <c r="FN195" s="73" t="str">
        <v>Manual Section</v>
      </c>
      <c r="FO195" s="73" t="str">
        <v>Max Deep .241 NO-GO =.42</v>
      </c>
      <c r="FP195" s="73" t="str">
        <v>MAX Depth of (Note 7) .241 NO-GO Pin</v>
      </c>
      <c r="FQ195" s="73" t="str">
        <v>Measure from Blue Line, See Image</v>
      </c>
      <c r="FR195" s="73" t="str">
        <v>Measure Width of Blue Area, See Image</v>
      </c>
      <c r="FS195" s="73" t="str">
        <v>Mfg. Tol</v>
      </c>
      <c r="FT195" s="73" t="str">
        <v>Mfg. Tol, See Image</v>
      </c>
      <c r="FU195" s="73" t="str">
        <v>Mfg. Tol.</v>
      </c>
      <c r="FV195" s="73" t="str">
        <v>Mfg. Tol. "A"</v>
      </c>
      <c r="FW195" s="73" t="str">
        <v>Mfg. Tol. (Zero on Gauge Full Dia. Lead)</v>
      </c>
      <c r="FX195" s="73" t="str">
        <v>Mfg. Tol. Balloon 11, See Image</v>
      </c>
      <c r="FY195" s="73" t="str">
        <v>Mfg. Tol. Balloon 4</v>
      </c>
      <c r="FZ195" s="73" t="str">
        <v>Mfg. Tol. Balloon 7</v>
      </c>
      <c r="GA195" s="73" t="str">
        <v xml:space="preserve">Mfg. Tol. C-Bore Face (Ballo 28) </v>
      </c>
      <c r="GB195" s="73" t="str">
        <v>Mfg. Tol. Section</v>
      </c>
      <c r="GC195" s="73" t="str">
        <v>Mfg. Tol. See Image</v>
      </c>
      <c r="GD195" s="73" t="str">
        <v>Mfg. Tol., 3 Places, Record MAX</v>
      </c>
      <c r="GE195" s="73" t="str">
        <v>Mfg. Tol., Balloon 11</v>
      </c>
      <c r="GF195" s="73" t="str">
        <v>Mfg. Tol., Balloon 7</v>
      </c>
      <c r="GG195" s="73" t="str">
        <v>Mfg. Tol., Blank</v>
      </c>
      <c r="GH195" s="73" t="str">
        <v>Mfg. Tol., Blank, Balloon 12</v>
      </c>
      <c r="GI195" s="73" t="str">
        <v>Mfg. Tol., Blend to SØ.320</v>
      </c>
      <c r="GJ195" s="73" t="str">
        <v>Mfg. Tol., Calculation</v>
      </c>
      <c r="GK195" s="73" t="str">
        <v>Mfg. Tol., For Mill Fixture</v>
      </c>
      <c r="GL195" s="73" t="str">
        <v>Mfg. Tol., L32</v>
      </c>
      <c r="GM195" s="73" t="str">
        <v>Mfg. Tol., L33</v>
      </c>
      <c r="GN195" s="73" t="str">
        <v>Mfg. Tol., No Tool Marks</v>
      </c>
      <c r="GO195" s="73" t="str">
        <v>Mfg. Tol., OL03361</v>
      </c>
      <c r="GP195" s="73" t="str">
        <v>Mfg. Tol., Record off center value</v>
      </c>
      <c r="GQ195" s="73" t="str">
        <v>Mfg. Tol., Same 3 Places, Record MIN</v>
      </c>
      <c r="GR195" s="73" t="str">
        <v>Mfg. Tol., Section</v>
      </c>
      <c r="GS195" s="73" t="str">
        <v>Mfg. Tol., Section B-B</v>
      </c>
      <c r="GT195" s="73" t="str">
        <v>Mfg. Tol., Section, OL03361</v>
      </c>
      <c r="GU195" s="73" t="str">
        <v>Mfg. Tol., Section, Per Note 2</v>
      </c>
      <c r="GV195" s="73" t="str">
        <v>Mfg. Tol., See Image</v>
      </c>
      <c r="GW195" s="73" t="str">
        <v>Mfg. Tol., See Image, Bore in Blue</v>
      </c>
      <c r="GX195" s="73" t="str">
        <v>Mfg. Tol., See Image, Hook Tip</v>
      </c>
      <c r="GY195" s="73" t="str">
        <v>Mfg. Tol., Sharp Okay No Burr</v>
      </c>
      <c r="GZ195" s="73" t="str">
        <v>Mfg. Tol., Threadless Blank</v>
      </c>
      <c r="HA195" s="73" t="str">
        <v>Mfg.Tol.</v>
      </c>
      <c r="HB195" s="73" t="str">
        <v>Mgf. To., T.S.C.</v>
      </c>
      <c r="HC195" s="73" t="str">
        <v>Milled Feature</v>
      </c>
      <c r="HD195" s="73" t="str">
        <v>Milled Feature, OL04045</v>
      </c>
      <c r="HE195" s="73" t="str">
        <v>More than .0005 out of center = Fail</v>
      </c>
      <c r="HF195" s="73" t="str">
        <v>Must Pass Through</v>
      </c>
      <c r="HG195" s="73" t="str">
        <v>Must pass through gauge</v>
      </c>
      <c r="HH195" s="73" t="str">
        <v>Must Pass Through Go Gauge</v>
      </c>
      <c r="HI195" s="73" t="str">
        <v>Must Pass, See Image.</v>
      </c>
      <c r="HJ195" s="73" t="str">
        <v>NA</v>
      </c>
      <c r="HK195" s="73" t="str">
        <v>Narrow Area</v>
      </c>
      <c r="HL195" s="73" t="str">
        <v>Near Balloon 21</v>
      </c>
      <c r="HM195" s="73" t="str">
        <v>Near Datum B</v>
      </c>
      <c r="HN195" s="73" t="str">
        <v>Neck Dia.</v>
      </c>
      <c r="HO195" s="73" t="str">
        <v>Neck to Head Rad.</v>
      </c>
      <c r="HP195" s="73" t="str">
        <v>No Copper Deposits Allowed</v>
      </c>
      <c r="HQ195" s="73" t="str">
        <v>No Section</v>
      </c>
      <c r="HR195" s="73" t="str">
        <v>No Section, .01 to .014 = Pass</v>
      </c>
      <c r="HS195" s="73" t="str">
        <v>No Section, Rotate Part</v>
      </c>
      <c r="HT195" s="73" t="str">
        <v>No Section, See Image</v>
      </c>
      <c r="HU195" s="73" t="str">
        <v>No Slot, Section B-B</v>
      </c>
      <c r="HV195" s="73" t="str">
        <v>No visual step = Pass</v>
      </c>
      <c r="HW195" s="73" t="str">
        <v>Not to exceed .95 Deep</v>
      </c>
      <c r="HX195" s="73" t="str">
        <v>Note 1</v>
      </c>
      <c r="HY195" s="73" t="str">
        <v>OL00333/A</v>
      </c>
      <c r="HZ195" s="73" t="str">
        <v>OL00519</v>
      </c>
      <c r="IA195" s="73" t="str">
        <v>OL00520</v>
      </c>
      <c r="IB195" s="73" t="str">
        <v>OL00529</v>
      </c>
      <c r="IC195" s="73" t="str">
        <v>OL00542</v>
      </c>
      <c r="ID195" s="73" t="str">
        <v>OL00724</v>
      </c>
      <c r="IE195" s="73" t="str">
        <v>OL01250</v>
      </c>
      <c r="IF195" s="73" t="str">
        <v>OL01869, Threadless Blank</v>
      </c>
      <c r="IG195" s="73" t="str">
        <v>OL01870, Section</v>
      </c>
      <c r="IH195" s="73" t="str">
        <v>OL02255</v>
      </c>
      <c r="II195" s="73" t="str">
        <v>OL02255, Mfg. Tol.</v>
      </c>
      <c r="IJ195" s="73" t="str">
        <v>OL02302</v>
      </c>
      <c r="IK195" s="73" t="str">
        <v xml:space="preserve">OL02318  needed per image instructions </v>
      </c>
      <c r="IL195" s="73" t="str">
        <v>OL02556</v>
      </c>
      <c r="IM195" s="73" t="str">
        <v>OL02557</v>
      </c>
      <c r="IN195" s="73" t="str">
        <v>OL02567</v>
      </c>
      <c r="IO195" s="73" t="str">
        <v>OL02653</v>
      </c>
      <c r="IP195" s="73" t="str">
        <v>OL02718</v>
      </c>
      <c r="IQ195" s="73" t="str">
        <v>OL02841</v>
      </c>
      <c r="IR195" s="73" t="str">
        <v>OL02842</v>
      </c>
      <c r="IS195" s="73" t="str">
        <v>OL02844</v>
      </c>
      <c r="IT195" s="73" t="str">
        <v>OL02871</v>
      </c>
      <c r="IU195" s="73" t="str">
        <v>OL02887</v>
      </c>
      <c r="IV195" s="73" t="str">
        <v>OL03500</v>
      </c>
      <c r="IW195" s="73" t="str">
        <v>OL03766</v>
      </c>
      <c r="IX195" s="73" t="str">
        <v>OL03868</v>
      </c>
      <c r="IY195" s="73" t="str">
        <v>OL03869</v>
      </c>
      <c r="IZ195" s="73" t="str">
        <v>OL03870</v>
      </c>
      <c r="JA195" s="73" t="str">
        <v>OL03873, DWG# 100448-44</v>
      </c>
      <c r="JB195" s="73" t="str">
        <v>OL03949</v>
      </c>
      <c r="JC195" s="73" t="str">
        <v xml:space="preserve">OL04043, Section </v>
      </c>
      <c r="JD195" s="73" t="str">
        <v xml:space="preserve">OL04044, Section </v>
      </c>
      <c r="JE195" s="73" t="str">
        <v>OL04045</v>
      </c>
      <c r="JF195" s="73" t="str">
        <v>OL04045, Milled Feature</v>
      </c>
      <c r="JG195" s="73" t="str">
        <v>OL04063</v>
      </c>
      <c r="JH195" s="73" t="str">
        <v>OL04064</v>
      </c>
      <c r="JI195" s="73" t="str">
        <v>OL04065</v>
      </c>
      <c r="JJ195" s="73" t="str">
        <v>OL04181</v>
      </c>
      <c r="JK195" s="73" t="str">
        <v>OL04218</v>
      </c>
      <c r="JL195" s="73" t="str">
        <v>OL04224, See Image</v>
      </c>
      <c r="JM195" s="73" t="str">
        <v>OL04374</v>
      </c>
      <c r="JN195" s="73" t="str">
        <v>OL04375, Section M-M</v>
      </c>
      <c r="JO195" s="73" t="str">
        <v>OL04376, Section M-M</v>
      </c>
      <c r="JP195" s="73" t="str">
        <v>OL04443</v>
      </c>
      <c r="JQ195" s="73" t="str">
        <v>OL04444</v>
      </c>
      <c r="JR195" s="73" t="str">
        <v>OL05000</v>
      </c>
      <c r="JS195" s="73" t="str">
        <v>One side of slot</v>
      </c>
      <c r="JT195" s="73" t="str">
        <v>Other side of slot</v>
      </c>
      <c r="JU195" s="73" t="str">
        <v>Out of center more than .002 = Fail</v>
      </c>
      <c r="JV195" s="73" t="str">
        <v>Out of center more than.002 = Fail</v>
      </c>
      <c r="JW195" s="73" t="str">
        <v>Overlay OL02713</v>
      </c>
      <c r="JX195" s="73" t="str">
        <v>Overlay OL02714</v>
      </c>
      <c r="JY195" s="73" t="str">
        <v>Overlay OL02718</v>
      </c>
      <c r="JZ195" s="73" t="str">
        <v>Overlay OL03831, Mfg. Tol.</v>
      </c>
      <c r="KA195" s="73" t="str">
        <v>Part Without Slots</v>
      </c>
      <c r="KB195" s="73" t="str">
        <v>Part Without Slots, See Image</v>
      </c>
      <c r="KC195" s="73" t="str">
        <v xml:space="preserve">Pass = .0254 or Less </v>
      </c>
      <c r="KD195" s="73" t="str">
        <v>PD MIN = 4.361, PD MAX = 4.456</v>
      </c>
      <c r="KE195" s="73" t="str">
        <v>Per Balloon 2 Note</v>
      </c>
      <c r="KF195" s="73" t="str">
        <v>Per drawing note(s) 8.</v>
      </c>
      <c r="KG195" s="73" t="str">
        <v>Point or Sphere Tip</v>
      </c>
      <c r="KH195" s="73" t="str">
        <v>Point Tip</v>
      </c>
      <c r="KI195" s="73" t="str">
        <v>R.9 to R1.1 = Pass, See Image</v>
      </c>
      <c r="KJ195" s="73" t="str">
        <v>Ram Construction</v>
      </c>
      <c r="KK195" s="73" t="str">
        <v>Record Same Pass / Fail All Balloons</v>
      </c>
      <c r="KL195" s="73" t="str">
        <v>Ref. Balloon 1</v>
      </c>
      <c r="KM195" s="73" t="str">
        <v>Ref. Balloon 12</v>
      </c>
      <c r="KN195" s="73" t="str">
        <v>Ref. Balloon 13, 100% AQL</v>
      </c>
      <c r="KO195" s="73" t="str">
        <v>Ref. Balloon 2</v>
      </c>
      <c r="KP195" s="73" t="str">
        <v>Ref. Balloon 21, 100% AQL</v>
      </c>
      <c r="KQ195" s="73" t="str">
        <v>Ref. Balloon 4</v>
      </c>
      <c r="KR195" s="73" t="str">
        <v>Ref. Balloon 7</v>
      </c>
      <c r="KS195" s="73" t="str">
        <v>Ref. Balloon 8</v>
      </c>
      <c r="KT195" s="73" t="str">
        <v>Relieved Pin Gauges 09236 &amp; 09235</v>
      </c>
      <c r="KU195" s="73" t="str">
        <v>Rotate Part</v>
      </c>
      <c r="KV195" s="73" t="str">
        <v>Rotate Part, See Image</v>
      </c>
      <c r="KW195" s="73" t="str">
        <v>Same as Root Radius</v>
      </c>
      <c r="KX195" s="73" t="str">
        <v>Section</v>
      </c>
      <c r="KY195" s="73" t="str">
        <v>Section B-B</v>
      </c>
      <c r="KZ195" s="73" t="str">
        <v>Section B-B, Distance Between Grooves</v>
      </c>
      <c r="LA195" s="73" t="str">
        <v>Section C-C</v>
      </c>
      <c r="LB195" s="73" t="str">
        <v>Section Part</v>
      </c>
      <c r="LC195" s="73" t="str">
        <v>Section Part, Measured from Opposite Face</v>
      </c>
      <c r="LD195" s="73" t="str">
        <v>Section, Broachless Blank</v>
      </c>
      <c r="LE195" s="73" t="str">
        <v>Section, EXT. Sphere Location.</v>
      </c>
      <c r="LF195" s="73" t="str">
        <v>Section, Hex Cham. Ang.</v>
      </c>
      <c r="LG195" s="73" t="str">
        <v>Section, Hex Fillet Rad.</v>
      </c>
      <c r="LH195" s="73" t="str">
        <v>Section, INT. Feature</v>
      </c>
      <c r="LI195" s="73" t="str">
        <v>Section, INT. Sphere Location.</v>
      </c>
      <c r="LJ195" s="73" t="str">
        <v>Section, Mfg. Tol.</v>
      </c>
      <c r="LK195" s="73" t="str">
        <v>Section, Mfg. Tol., See Image</v>
      </c>
      <c r="LL195" s="73" t="str">
        <v>Section, OL00486</v>
      </c>
      <c r="LM195" s="73" t="str">
        <v>Section, OL00542</v>
      </c>
      <c r="LN195" s="73" t="str">
        <v>Section, OL00543</v>
      </c>
      <c r="LO195" s="73" t="str">
        <v>Section, OL00544</v>
      </c>
      <c r="LP195" s="73" t="str">
        <v>Section, OL00545</v>
      </c>
      <c r="LQ195" s="73" t="str">
        <v>Section, OL00546</v>
      </c>
      <c r="LR195" s="73" t="str">
        <v>Section, OL00547</v>
      </c>
      <c r="LS195" s="73" t="str">
        <v>Section, OL00555</v>
      </c>
      <c r="LT195" s="73" t="str">
        <v>Section, OL00725</v>
      </c>
      <c r="LU195" s="73" t="str">
        <v>Section, OL01430</v>
      </c>
      <c r="LV195" s="73" t="str">
        <v>Section, OL01434</v>
      </c>
      <c r="LW195" s="73" t="str">
        <v>Section, OL01435</v>
      </c>
      <c r="LX195" s="73" t="str">
        <v>Section, OL01807</v>
      </c>
      <c r="LY195" s="73" t="str">
        <v>Section, OL01830</v>
      </c>
      <c r="LZ195" s="73" t="str">
        <v>Section, OL02351</v>
      </c>
      <c r="MA195" s="73" t="str">
        <v>Section, OL02519</v>
      </c>
      <c r="MB195" s="73" t="str">
        <v>Section, OL02520</v>
      </c>
      <c r="MC195" s="73" t="str">
        <v>Section, OL02522</v>
      </c>
      <c r="MD195" s="73" t="str">
        <v>Section, OL02540</v>
      </c>
      <c r="ME195" s="73" t="str">
        <v>Section, OL02541</v>
      </c>
      <c r="MF195" s="73" t="str">
        <v>Section, OL02552</v>
      </c>
      <c r="MG195" s="73" t="str">
        <v>Section, OL02553</v>
      </c>
      <c r="MH195" s="73" t="str">
        <v>Section, OL02554</v>
      </c>
      <c r="MI195" s="73" t="str">
        <v>Section, OL02555</v>
      </c>
      <c r="MJ195" s="73" t="str">
        <v>Section, OL02558</v>
      </c>
      <c r="MK195" s="73" t="str">
        <v>Section, OL02559</v>
      </c>
      <c r="ML195" s="73" t="str">
        <v>Section, OL02560</v>
      </c>
      <c r="MM195" s="73" t="str">
        <v>Section, OL02619</v>
      </c>
      <c r="MN195" s="73" t="str">
        <v>Section, OL02620</v>
      </c>
      <c r="MO195" s="73" t="str">
        <v>Section, OL02621</v>
      </c>
      <c r="MP195" s="73" t="str">
        <v>Section, OL02622</v>
      </c>
      <c r="MQ195" s="73" t="str">
        <v>Section, OL02623</v>
      </c>
      <c r="MR195" s="73" t="str">
        <v>Section, OL02624</v>
      </c>
      <c r="MS195" s="73" t="str">
        <v>Section, OL02652</v>
      </c>
      <c r="MT195" s="73" t="str">
        <v>Section, OL02680</v>
      </c>
      <c r="MU195" s="73" t="str">
        <v>Section, OL02793</v>
      </c>
      <c r="MV195" s="73" t="str">
        <v>Section, OL02823</v>
      </c>
      <c r="MW195" s="73" t="str">
        <v>Section, OL02843</v>
      </c>
      <c r="MX195" s="73" t="str">
        <v>Section, OL03026, Ext.</v>
      </c>
      <c r="MY195" s="73" t="str">
        <v>Section, OL03026, Int.</v>
      </c>
      <c r="MZ195" s="73" t="str">
        <v>Section, OL03570, DWG# 100448-41</v>
      </c>
      <c r="NA195" s="73" t="str">
        <v>Section, OL03781</v>
      </c>
      <c r="NB195" s="73" t="str">
        <v>Section, OL03911</v>
      </c>
      <c r="NC195" s="73" t="str">
        <v>Section, OL03912</v>
      </c>
      <c r="ND195" s="73" t="str">
        <v>Section, OL03928</v>
      </c>
      <c r="NE195" s="73" t="str">
        <v>Section, OL03929</v>
      </c>
      <c r="NF195" s="73" t="str">
        <v>Section, OL04030</v>
      </c>
      <c r="NG195" s="73" t="str">
        <v>Section, OL04037</v>
      </c>
      <c r="NH195" s="73" t="str">
        <v>Section, OL04038</v>
      </c>
      <c r="NI195" s="73" t="str">
        <v>Section, OL04046</v>
      </c>
      <c r="NJ195" s="73" t="str">
        <v>Section, OL04065</v>
      </c>
      <c r="NK195" s="73" t="str">
        <v>Section, OL04066</v>
      </c>
      <c r="NL195" s="73" t="str">
        <v>Section, OL04067</v>
      </c>
      <c r="NM195" s="73" t="str">
        <v>Section, OL04069</v>
      </c>
      <c r="NN195" s="73" t="str">
        <v>Section, OL04071</v>
      </c>
      <c r="NO195" s="73" t="str">
        <v>Section, OL04173</v>
      </c>
      <c r="NP195" s="73" t="str">
        <v>Section, OL04174</v>
      </c>
      <c r="NQ195" s="73" t="str">
        <v>Section, OL04214</v>
      </c>
      <c r="NR195" s="73" t="str">
        <v>Section, OL04215</v>
      </c>
      <c r="NS195" s="73" t="str">
        <v>Section, OL04216</v>
      </c>
      <c r="NT195" s="73" t="str">
        <v>Section, OL04217</v>
      </c>
      <c r="NU195" s="73" t="str">
        <v>Section, Overlay OL02716</v>
      </c>
      <c r="NV195" s="73" t="str">
        <v>Section, Overlay OL02717</v>
      </c>
      <c r="NW195" s="73" t="str">
        <v>Section, See Image</v>
      </c>
      <c r="NX195" s="73" t="str">
        <v>Section, See Image, DWG# 100448-41</v>
      </c>
      <c r="NY195" s="73" t="str">
        <v>Section, Without Sots</v>
      </c>
      <c r="NZ195" s="73" t="str">
        <v>See Comments Sheet</v>
      </c>
      <c r="OA195" s="73" t="str">
        <v>See Comments Sheet, OL02318</v>
      </c>
      <c r="OB195" s="73" t="str">
        <v>See Image</v>
      </c>
      <c r="OC195" s="73" t="str">
        <v>See Image, .005 or Less = Pass</v>
      </c>
      <c r="OD195" s="73" t="str">
        <v>See Image, Check Near Radius</v>
      </c>
      <c r="OE195" s="73" t="str">
        <v>See Image, Constrained</v>
      </c>
      <c r="OF195" s="73" t="str">
        <v>See Image, Distance Between Flats</v>
      </c>
      <c r="OG195" s="73" t="str">
        <v xml:space="preserve">See Image, Mfg. Tol, Section A-A </v>
      </c>
      <c r="OH195" s="73" t="str">
        <v>See image, Mfg. Tol.</v>
      </c>
      <c r="OI195" s="73" t="str">
        <v>See Image, Mic. Across Flats</v>
      </c>
      <c r="OJ195" s="73" t="str">
        <v>See Image, OL02850</v>
      </c>
      <c r="OK195" s="73" t="str">
        <v>See Image, OL02880</v>
      </c>
      <c r="OL195" s="73" t="str">
        <v>See Image, OL03926</v>
      </c>
      <c r="OM195" s="73" t="str">
        <v>See Image, OL03927</v>
      </c>
      <c r="ON195" s="73" t="str">
        <v>See Image, OL04003</v>
      </c>
      <c r="OO195" s="73" t="str">
        <v>'See Image, OL04342,  Best Fit Joe Block</v>
      </c>
      <c r="OP195" s="73" t="str">
        <v>See Image, OL04342,  Blank</v>
      </c>
      <c r="OQ195" s="73" t="str">
        <v>See Image, OL04342, Blank</v>
      </c>
      <c r="OR195" s="73" t="str">
        <v>See Image, OL04343, Blank</v>
      </c>
      <c r="OS195" s="73" t="str">
        <v>See Image, Pass = .002 or Less</v>
      </c>
      <c r="OT195" s="73" t="str">
        <v>See Image, Rcd. MAX</v>
      </c>
      <c r="OU195" s="73" t="str">
        <v>See Image, Rcd. MIN</v>
      </c>
      <c r="OV195" s="73" t="str">
        <v>See Image, Section</v>
      </c>
      <c r="OW195" s="73" t="str">
        <v>See Image, Section A-A</v>
      </c>
      <c r="OX195" s="73" t="str">
        <v>See Image, Section B-B</v>
      </c>
      <c r="OY195" s="73" t="str">
        <v>See Image, Section B-B, TSC</v>
      </c>
      <c r="OZ195" s="73" t="str">
        <v>See Image, Shank Drawing # 18000-XX-XX A</v>
      </c>
      <c r="PA195" s="73" t="str">
        <v>Sequencial Laser 01, 120 Per Print</v>
      </c>
      <c r="PB195" s="73" t="str">
        <v>Set to .202, Zero on Thread Lead</v>
      </c>
      <c r="PC195" s="73" t="str">
        <v>Sharp OK, No Burr</v>
      </c>
      <c r="PD195" s="73" t="str">
        <v>Sharp OK, No Raised Edge, See Image</v>
      </c>
      <c r="PE195" s="73" t="str">
        <v>Sharp OK, No Raised Edges</v>
      </c>
      <c r="PF195" s="73" t="str">
        <v>Sharp okay no raised edge</v>
      </c>
      <c r="PG195" s="73" t="str">
        <v>Sharp Okay, No Burr</v>
      </c>
      <c r="PH195" s="73" t="str">
        <v>Sharp Okay, No Raised Edge</v>
      </c>
      <c r="PI195" s="73" t="str">
        <v>Sharp Okay, No Raised Edges,</v>
      </c>
      <c r="PJ195" s="73" t="str">
        <v>Sharp Okay, See Image</v>
      </c>
      <c r="PK195" s="73" t="str">
        <v xml:space="preserve">Start of Radius @ .195 </v>
      </c>
      <c r="PL195" s="73" t="str">
        <v xml:space="preserve">Start of Radius @ .21 </v>
      </c>
      <c r="PM195" s="73" t="str">
        <v xml:space="preserve">T.S.C. </v>
      </c>
      <c r="PN195" s="73" t="str">
        <v>Tangent Point</v>
      </c>
      <c r="PO195" s="73" t="str">
        <v>Tangent point of R.50</v>
      </c>
      <c r="PP195" s="73" t="str">
        <v>Taper Check, Mfg.Tol.</v>
      </c>
      <c r="PQ195" s="73" t="str">
        <v>Taper Check, Mfg.Tol., See Image</v>
      </c>
      <c r="PR195" s="73" t="str">
        <v>Thrd. Minor Ø</v>
      </c>
      <c r="PS195" s="73" t="str">
        <v>Thrd. Relief Ø</v>
      </c>
      <c r="PT195" s="73" t="str">
        <v>Threadless Blank</v>
      </c>
      <c r="PU195" s="73" t="str">
        <v>Threadless Blank, From Major Ø</v>
      </c>
      <c r="PV195" s="73" t="str">
        <v>Threadless Blank, Mfg. Tol.</v>
      </c>
      <c r="PW195" s="73" t="str">
        <v>Threadless Blank, Thrd. to Neck Rad.</v>
      </c>
      <c r="PX195" s="73" t="str">
        <v>Thredless Blank</v>
      </c>
      <c r="PY195" s="73" t="str">
        <v>To center of R.005</v>
      </c>
      <c r="PZ195" s="73" t="str">
        <v>Torx Min. Dia.</v>
      </c>
      <c r="QA195" s="73" t="str">
        <v>Turn Ø Free of Mill Marks</v>
      </c>
      <c r="QB195" s="73" t="str">
        <v>Use (Full) GO Hex</v>
      </c>
      <c r="QC195" s="73" t="str">
        <v>Use Balloon 1 FULL Gauge</v>
      </c>
      <c r="QD195" s="73" t="str">
        <v>Use Balloon 9 FULL GO</v>
      </c>
      <c r="QE195" s="73" t="str">
        <v>Use Best Fit Pin</v>
      </c>
      <c r="QF195" s="73" t="str">
        <v>Use Disk Tip</v>
      </c>
      <c r="QG195" s="73" t="str">
        <v>Use flat bottomed indicator tip.</v>
      </c>
      <c r="QH195" s="73" t="str">
        <v xml:space="preserve">Use Full .093 Go Hex </v>
      </c>
      <c r="QI195" s="73" t="str">
        <v xml:space="preserve">Use Full .0930 Go Hex </v>
      </c>
      <c r="QJ195" s="73" t="str">
        <v>Use Full .1235 Go Hex</v>
      </c>
      <c r="QK195" s="73" t="str">
        <v>Use Gauge K2-98-8019-04, See Image</v>
      </c>
      <c r="QL195" s="73" t="str">
        <v>Use large flat indicator tip</v>
      </c>
      <c r="QM195" s="73" t="str">
        <v>Use Pins.3330/.3350, See Image MAX NO-GO</v>
      </c>
      <c r="QN195" s="73" t="str">
        <v>Use Pointed Drop Indicator Tip</v>
      </c>
      <c r="QO195" s="73" t="str">
        <v>V-Block</v>
      </c>
      <c r="QP195" s="73" t="str">
        <v>V-Block,  AMB for 13</v>
      </c>
      <c r="QQ195" s="73" t="str">
        <v>V-Block,  Hex Cham. Dia.</v>
      </c>
      <c r="QR195" s="73" t="str">
        <v>V-Block, Hex Depth</v>
      </c>
      <c r="QS195" s="73" t="str">
        <v>VBU Gauge</v>
      </c>
      <c r="QT195" s="73" t="str">
        <v>Visibally smaller than HEX=Pass</v>
      </c>
      <c r="QU195" s="73" t="str">
        <v>Visual Per Drawing</v>
      </c>
      <c r="QV195" s="73" t="str">
        <v>Whirl Blank</v>
      </c>
      <c r="QW195" s="73" t="str">
        <v xml:space="preserve">Whirl Blank </v>
      </c>
      <c r="QX195" s="73" t="str">
        <v>Whirl Blank, Neck Rad. End to Head CL</v>
      </c>
      <c r="QY195" s="73" t="str">
        <v>Whirl Blank, Nose Start Dia.</v>
      </c>
      <c r="QZ195" s="73" t="str">
        <v>Whirl Blank, Nose Start Dist.</v>
      </c>
      <c r="RA195" s="73" t="str">
        <v>Whirl Blank, Thrd. Minor</v>
      </c>
      <c r="RB195" s="73" t="str">
        <v>Whirl Blank, Thrd. Pullout Dia.</v>
      </c>
      <c r="RC195" s="73" t="str">
        <v>Whole Part, Removal is at Assy. Level</v>
      </c>
      <c r="RD195" s="73" t="str">
        <v>Wide Area</v>
      </c>
      <c r="RE195" s="73" t="str">
        <v>Zero on End of Go Gauge</v>
      </c>
    </row>
    <row r="196" spans="1:473">
      <c r="A196" s="73" t="s">
        <v>832</v>
      </c>
      <c r="C196" s="73" t="str" cm="1">
        <f t="array" ref="C196:RE196">TRANSPOSE(_xlfn._xlws.SORT(_xlfn._xlws.FILTER($A$2:$A$600,ISNUMBER(SEARCH('PartLib Table'!M203,$A$2:$A$600)),"not found")))</f>
        <v xml:space="preserve"> 'C', Whirl Blank</v>
      </c>
      <c r="D196" s="73" t="str">
        <v xml:space="preserve"> See Image, Constrained</v>
      </c>
      <c r="E196" s="73" t="str">
        <v>(.04 to .12 range = Pass)</v>
      </c>
      <c r="F196" s="73" t="str">
        <v>(.042 FULL) Go Pin Seat Fully</v>
      </c>
      <c r="G196" s="73" t="str">
        <v>(B), Mfg. Tol.</v>
      </c>
      <c r="H196" s="73" t="str">
        <v>(B), O.A.L.</v>
      </c>
      <c r="I196" s="73" t="str">
        <v>.001 or less =Pass</v>
      </c>
      <c r="J196" s="73" t="str">
        <v>.001 or less out of center = Pass</v>
      </c>
      <c r="K196" s="73" t="str">
        <v>.002 or Less = Pass</v>
      </c>
      <c r="L196" s="73" t="str">
        <v>.002 or Less out of center = Pass</v>
      </c>
      <c r="M196" s="73" t="str">
        <v>.005 to .015 = Pass</v>
      </c>
      <c r="N196" s="73" t="str">
        <v>.0125 Mean, Section</v>
      </c>
      <c r="O196" s="73" t="str">
        <v>.025 or Less in X &amp; Y=Pass</v>
      </c>
      <c r="P196" s="73" t="str">
        <v>.038 Mean</v>
      </c>
      <c r="Q196" s="73" t="str">
        <v>.063 MM = .0024 IN, See Image</v>
      </c>
      <c r="R196" s="73" t="str">
        <v>.063MM = .0024"</v>
      </c>
      <c r="S196" s="73" t="str">
        <v>.243 NO-GO, Unconstrained, Must Not Start</v>
      </c>
      <c r="T196" s="73" t="str">
        <v>@ Back Face &amp; ID, No Raised Edge</v>
      </c>
      <c r="U196" s="73" t="str">
        <v>@ Back Face &amp; OD, No Raised Edge</v>
      </c>
      <c r="V196" s="73" t="str">
        <v>@ ID &amp; FACE</v>
      </c>
      <c r="W196" s="73" t="str">
        <v>@ OD &amp; BACK FACE</v>
      </c>
      <c r="X196" s="73" t="str">
        <v>@ OD &amp; FACE</v>
      </c>
      <c r="Y196" s="73" t="str">
        <v>Across from slot</v>
      </c>
      <c r="Z196" s="73" t="str">
        <v>All Edge Breaks</v>
      </c>
      <c r="AA196" s="73" t="str">
        <v>Attached to bar stock</v>
      </c>
      <c r="AB196" s="73" t="str">
        <v xml:space="preserve">Back Turn Fillet Rad. </v>
      </c>
      <c r="AC196" s="73" t="str">
        <v>Balloon 1 (DWG FRM0105 Page 2, NV-27)</v>
      </c>
      <c r="AD196" s="73" t="str">
        <v>Balloon 1 (DWG FRM0105, NV-30)</v>
      </c>
      <c r="AE196" s="73" t="str">
        <v>Balloon 1 (P# 9890002-20) OL00429/A</v>
      </c>
      <c r="AF196" s="73" t="str">
        <v>Balloon 1, DWG#FRM0105</v>
      </c>
      <c r="AG196" s="73" t="str">
        <v>Balloon 11, See Image</v>
      </c>
      <c r="AH196" s="73" t="str">
        <v xml:space="preserve">Balloon 2 (DWG FRM0105 Page 2, NV-27) </v>
      </c>
      <c r="AI196" s="73" t="str">
        <v>Balloon 2 (DWG FRM0105, NV-30)</v>
      </c>
      <c r="AJ196" s="73" t="str">
        <v>Balloon 2 (P# 9890002-20)</v>
      </c>
      <c r="AK196" s="73" t="str">
        <v>Balloon 2, DWG#FRM0105</v>
      </c>
      <c r="AL196" s="73" t="str">
        <v>Balloon 2, DWG#FRM0105, See Image</v>
      </c>
      <c r="AM196" s="73" t="str">
        <v>Balloon 3 (DWG FRM0105, NV-30 Minor)</v>
      </c>
      <c r="AN196" s="73" t="str">
        <v>Balloon 3 (DWG FRM0105, NV-30)</v>
      </c>
      <c r="AO196" s="73" t="str">
        <v>Balloon 3 (P# 9890002-20)</v>
      </c>
      <c r="AP196" s="73" t="str">
        <v>Balloon 4</v>
      </c>
      <c r="AQ196" s="73" t="str">
        <v>Balloon 4 (P# 9890002-20)</v>
      </c>
      <c r="AR196" s="73" t="str">
        <v>Below Middle Band</v>
      </c>
      <c r="AS196" s="73" t="str">
        <v>Best Fit Pin, .003 or Less =Pass</v>
      </c>
      <c r="AT196" s="73" t="str">
        <v>Blank</v>
      </c>
      <c r="AU196" s="73" t="str">
        <v>Blank Turn Maj.</v>
      </c>
      <c r="AV196" s="73" t="str">
        <v>Blank Turn Maj. Mill Flt., OL4172</v>
      </c>
      <c r="AW196" s="73" t="str">
        <v>Blank Without .010 Slots</v>
      </c>
      <c r="AX196" s="73" t="str">
        <v>Blank Without .010 Slots, Section</v>
      </c>
      <c r="AY196" s="73" t="str">
        <v>Blank without thread</v>
      </c>
      <c r="AZ196" s="73" t="str">
        <v xml:space="preserve">Blank, Center of V Grv. </v>
      </c>
      <c r="BA196" s="73" t="str">
        <v>Blank, Check R adjacent Balloon 17</v>
      </c>
      <c r="BB196" s="73" t="str">
        <v>Blank, EXT. Feature</v>
      </c>
      <c r="BC196" s="73" t="str">
        <v>Blank, See Image, OL04335</v>
      </c>
      <c r="BD196" s="73" t="str">
        <v>Blank, See Image, OL04336</v>
      </c>
      <c r="BE196" s="73" t="str">
        <v xml:space="preserve">Blank, Thrd. </v>
      </c>
      <c r="BF196" s="73" t="str">
        <v>Blank, Turn Tip</v>
      </c>
      <c r="BG196" s="73" t="str">
        <v>Blank, Without Thrd.</v>
      </c>
      <c r="BH196" s="73" t="str">
        <v>Blank, Without Thread</v>
      </c>
      <c r="BI196" s="73" t="str">
        <v xml:space="preserve">Blunt Start Blend to Minor </v>
      </c>
      <c r="BJ196" s="73" t="str">
        <v>Calc., Use Go HEX</v>
      </c>
      <c r="BK196" s="73" t="str">
        <v>Can't dig into OD</v>
      </c>
      <c r="BL196" s="73" t="str">
        <v>Carbide Gauge</v>
      </c>
      <c r="BM196" s="73" t="str">
        <v xml:space="preserve">Center of V Grv. </v>
      </c>
      <c r="BN196" s="73" t="str">
        <v>Centered Less than .03 = Pass</v>
      </c>
      <c r="BO196" s="73" t="str">
        <v>Centered within .0005 or Less = Pass</v>
      </c>
      <c r="BP196" s="73" t="str">
        <v>Centered within .001 or Less = Pass</v>
      </c>
      <c r="BQ196" s="73" t="str">
        <v>Centered within .0254 or Less = Pass</v>
      </c>
      <c r="BR196" s="73" t="str">
        <v>Check close to Rod Slot</v>
      </c>
      <c r="BS196" s="73" t="str">
        <v>Check every other hole</v>
      </c>
      <c r="BT196" s="73" t="str">
        <v>Check Go over full length of slot.</v>
      </c>
      <c r="BU196" s="73" t="str">
        <v>Check Near Closed End</v>
      </c>
      <c r="BV196" s="73" t="str">
        <v>Check per Print View, Away from Rod Slot</v>
      </c>
      <c r="BW196" s="73" t="str">
        <v>Check to Balloon 30 Go Pin</v>
      </c>
      <c r="BX196" s="73" t="str">
        <v>Check with .2705 SET Pin Inside Part</v>
      </c>
      <c r="BY196" s="73" t="str">
        <v>Check with Hex Up</v>
      </c>
      <c r="BZ196" s="73" t="str">
        <v>CMM Blank</v>
      </c>
      <c r="CA196" s="73" t="str">
        <v>Confirm Full Radius</v>
      </c>
      <c r="CB196" s="73" t="str">
        <v>Constrained in fixture</v>
      </c>
      <c r="CC196" s="73" t="str">
        <v>Constrained with Ring</v>
      </c>
      <c r="CD196" s="73" t="str">
        <v>Constrained, See Image</v>
      </c>
      <c r="CE196" s="73" t="str">
        <v>Dim. "A"</v>
      </c>
      <c r="CF196" s="73" t="str">
        <v>Dim. "B"</v>
      </c>
      <c r="CG196" s="73" t="str">
        <v>Dim. "C"</v>
      </c>
      <c r="CH196" s="73" t="str">
        <v>Dim. "D", Whirl Blank</v>
      </c>
      <c r="CI196" s="73" t="str">
        <v>Dim. "G"</v>
      </c>
      <c r="CJ196" s="73" t="str">
        <v>Dim. E, Blank Turn Maj. &amp;  Mill Flt</v>
      </c>
      <c r="CK196" s="73" t="str">
        <v>Dim. E, Blank Turn Maj.&amp;  Mill Flt</v>
      </c>
      <c r="CL196" s="73" t="str">
        <v>Dim. H, Whirl Blank</v>
      </c>
      <c r="CM196" s="73" t="str">
        <v>Dim. J, 'Blank Turn Maj. &amp; Whirl Blank</v>
      </c>
      <c r="CN196" s="73" t="str">
        <v>Disk Drop Indicator Tip</v>
      </c>
      <c r="CO196" s="73" t="str">
        <v>DWG 100448-15, Balloon F_1</v>
      </c>
      <c r="CP196" s="73" t="str">
        <v>DWG 100448-15, OL02571</v>
      </c>
      <c r="CQ196" s="73" t="str">
        <v>DWG 100448-41</v>
      </c>
      <c r="CR196" s="73" t="str">
        <v>DWG 9890040, (10E),Section Part, OL01139</v>
      </c>
      <c r="CS196" s="73" t="str">
        <v>DWG 9890040, (10E),Section, OL01139</v>
      </c>
      <c r="CT196" s="73" t="str">
        <v>DWG 9890040, (11E)</v>
      </c>
      <c r="CU196" s="73" t="str">
        <v>DWG 9890040, (11E), Pins with Flats</v>
      </c>
      <c r="CV196" s="73" t="str">
        <v>DWG 9890040, (12E),  Pass=.002 or less</v>
      </c>
      <c r="CW196" s="73" t="str">
        <v>DWG 9890040, (12E), See Image</v>
      </c>
      <c r="CX196" s="73" t="str">
        <v>DWG 9890040, (1E), OL01431</v>
      </c>
      <c r="CY196" s="73" t="str">
        <v>DWG 9890040, (1E), OL01432</v>
      </c>
      <c r="CZ196" s="73" t="str">
        <v>DWG 9890040, (2E), OL01432</v>
      </c>
      <c r="DA196" s="73" t="str">
        <v>DWG 9890040, (3E)</v>
      </c>
      <c r="DB196" s="73" t="str">
        <v>DWG 9890040, (4E)</v>
      </c>
      <c r="DC196" s="73" t="str">
        <v>DWG 9890040, (5E), OL02336</v>
      </c>
      <c r="DD196" s="73" t="str">
        <v>DWG 9890040, (6E)</v>
      </c>
      <c r="DE196" s="73" t="str">
        <v>DWG 9890040, (7E)</v>
      </c>
      <c r="DF196" s="73" t="str">
        <v>DWG 9890040, (8E), OL01433</v>
      </c>
      <c r="DG196" s="73" t="str">
        <v>DWG 9890040, (8E), OL01433, Section</v>
      </c>
      <c r="DH196" s="73" t="str">
        <v>DWG 9890040, (9E), Close to Rod Slot</v>
      </c>
      <c r="DI196" s="73" t="str">
        <v>DWG 9890040, (9E),Close to Rod Slot</v>
      </c>
      <c r="DJ196" s="73" t="str">
        <v>DWG FRM0105 PAGE 2</v>
      </c>
      <c r="DK196" s="73" t="str">
        <v>DWG# 100448-41</v>
      </c>
      <c r="DL196" s="73" t="str">
        <v>DWG# 100448-44</v>
      </c>
      <c r="DM196" s="73" t="str">
        <v>DWG# 9890003  (1), Section OL00436/A</v>
      </c>
      <c r="DN196" s="73" t="str">
        <v>DWG# 9890003 (3), Ring Gauge Constrained</v>
      </c>
      <c r="DO196" s="73" t="str">
        <v>DWG# 9890003 (4), Section</v>
      </c>
      <c r="DP196" s="73" t="str">
        <v>DWG#100448-26, Balloon 1K, OL02350</v>
      </c>
      <c r="DQ196" s="73" t="str">
        <v>DWG#100448-26, Balloon 2K, OL02350</v>
      </c>
      <c r="DR196" s="73" t="str">
        <v>DWG#100448-26, Balloon 3K, OL02363</v>
      </c>
      <c r="DS196" s="73" t="str">
        <v>DWG#100448-26, Balloon 4K</v>
      </c>
      <c r="DT196" s="73" t="str">
        <v>DWG#100448-26, Balloon 5K, Section</v>
      </c>
      <c r="DU196" s="73" t="str">
        <v>DWG#100448-26, Balloon 6K</v>
      </c>
      <c r="DV196" s="73" t="str">
        <v>DWG#100448-26, Balloon 7K, Section</v>
      </c>
      <c r="DW196" s="73" t="str">
        <v>DWG#100448-26, Mfg. Tol.</v>
      </c>
      <c r="DX196" s="73" t="str">
        <v>DWG#9890003 (2) Ring Gauge Constrained</v>
      </c>
      <c r="DY196" s="73" t="str">
        <v>DWG#9890044</v>
      </c>
      <c r="DZ196" s="73" t="str">
        <v>DWG#9890044 .1985 to .2005=Pass</v>
      </c>
      <c r="EA196" s="73" t="str">
        <v>DWG#9890044 Overlay OL02441</v>
      </c>
      <c r="EB196" s="73" t="str">
        <v>DWG#9890044, OL02441</v>
      </c>
      <c r="EC196" s="73" t="str">
        <v>DWG#FRM0105</v>
      </c>
      <c r="ED196" s="73" t="str">
        <v>EXT.</v>
      </c>
      <c r="EE196" s="73" t="str">
        <v>EXT. Section, OL02460</v>
      </c>
      <c r="EF196" s="73" t="str">
        <v>EXT., OL04223</v>
      </c>
      <c r="EG196" s="73" t="str">
        <v>Flat Drop Indicator Tip</v>
      </c>
      <c r="EH196" s="73" t="str">
        <v>Full Go Pin, No Light, at Radius</v>
      </c>
      <c r="EI196" s="73" t="str">
        <v>Function Check</v>
      </c>
      <c r="EJ196" s="73" t="str">
        <v>GO Function Gauge</v>
      </c>
      <c r="EK196" s="73" t="str">
        <v>Go Gauge for Balloon 1 &amp; 4</v>
      </c>
      <c r="EL196" s="73" t="str">
        <v>Go Pin must pass through</v>
      </c>
      <c r="EM196" s="73" t="str">
        <v>Greater than .005 = Fail, Section</v>
      </c>
      <c r="EN196" s="73" t="str">
        <v>Greater than .025 out of center = Fail</v>
      </c>
      <c r="EO196" s="73" t="str">
        <v>Greater than 2.6 = Pass</v>
      </c>
      <c r="EP196" s="73" t="str">
        <v>Green = Pass, Red = Fail</v>
      </c>
      <c r="EQ196" s="73" t="str">
        <v>Hex Depth</v>
      </c>
      <c r="ER196" s="73" t="str">
        <v>Hex Minor</v>
      </c>
      <c r="ES196" s="73" t="str">
        <v>Hole Dia.</v>
      </c>
      <c r="ET196" s="73" t="str">
        <v>Hook or Disk Tip</v>
      </c>
      <c r="EU196" s="73" t="str">
        <v>ID Sphere Finish</v>
      </c>
      <c r="EV196" s="73" t="str">
        <v>ID/OD Both Sides, Diff. .002 or less = Pass</v>
      </c>
      <c r="EW196" s="73" t="str">
        <v>If Looks Big, Section</v>
      </c>
      <c r="EX196" s="73" t="str">
        <v>If Looks Small, Section</v>
      </c>
      <c r="EY196" s="73" t="str">
        <v>Insp. Close to Break Away, Mfg.Tol.</v>
      </c>
      <c r="EZ196" s="73" t="str">
        <v>INT.</v>
      </c>
      <c r="FA196" s="73" t="str">
        <v>INT. Section, OL02460</v>
      </c>
      <c r="FB196" s="73" t="str">
        <v>INT., OL04223</v>
      </c>
      <c r="FC196" s="73" t="str">
        <v>Intersect. of 7.7 &amp; R0.10</v>
      </c>
      <c r="FD196" s="73" t="str">
        <v>Intersect. of 8.79 and R.25 MAX</v>
      </c>
      <c r="FE196" s="73" t="str">
        <v>Keep Ind. Tip away from corner</v>
      </c>
      <c r="FF196" s="73" t="str">
        <v>L31</v>
      </c>
      <c r="FG196" s="73" t="str">
        <v>Laser Mark</v>
      </c>
      <c r="FH196" s="73" t="str">
        <v>LASER PER NOTE 4</v>
      </c>
      <c r="FI196" s="73" t="str">
        <v>LASER PER NOTE 4, Final Check 1 only</v>
      </c>
      <c r="FJ196" s="73" t="str">
        <v>Less than .002 out of center = Pass</v>
      </c>
      <c r="FK196" s="73" t="str">
        <v>Less than 2.75 = Pass, Section</v>
      </c>
      <c r="FL196" s="73" t="str">
        <v>List as pin. Not Calibrated</v>
      </c>
      <c r="FM196" s="73" t="str">
        <v>M9 X 1.25 BUTT See Comment Image</v>
      </c>
      <c r="FN196" s="73" t="str">
        <v>Manual Section</v>
      </c>
      <c r="FO196" s="73" t="str">
        <v>Max Deep .241 NO-GO =.42</v>
      </c>
      <c r="FP196" s="73" t="str">
        <v>MAX Depth of (Note 7) .241 NO-GO Pin</v>
      </c>
      <c r="FQ196" s="73" t="str">
        <v>Measure from Blue Line, See Image</v>
      </c>
      <c r="FR196" s="73" t="str">
        <v>Measure Width of Blue Area, See Image</v>
      </c>
      <c r="FS196" s="73" t="str">
        <v>Mfg. Tol</v>
      </c>
      <c r="FT196" s="73" t="str">
        <v>Mfg. Tol, See Image</v>
      </c>
      <c r="FU196" s="73" t="str">
        <v>Mfg. Tol.</v>
      </c>
      <c r="FV196" s="73" t="str">
        <v>Mfg. Tol. "A"</v>
      </c>
      <c r="FW196" s="73" t="str">
        <v>Mfg. Tol. (Zero on Gauge Full Dia. Lead)</v>
      </c>
      <c r="FX196" s="73" t="str">
        <v>Mfg. Tol. Balloon 11, See Image</v>
      </c>
      <c r="FY196" s="73" t="str">
        <v>Mfg. Tol. Balloon 4</v>
      </c>
      <c r="FZ196" s="73" t="str">
        <v>Mfg. Tol. Balloon 7</v>
      </c>
      <c r="GA196" s="73" t="str">
        <v xml:space="preserve">Mfg. Tol. C-Bore Face (Ballo 28) </v>
      </c>
      <c r="GB196" s="73" t="str">
        <v>Mfg. Tol. Section</v>
      </c>
      <c r="GC196" s="73" t="str">
        <v>Mfg. Tol. See Image</v>
      </c>
      <c r="GD196" s="73" t="str">
        <v>Mfg. Tol., 3 Places, Record MAX</v>
      </c>
      <c r="GE196" s="73" t="str">
        <v>Mfg. Tol., Balloon 11</v>
      </c>
      <c r="GF196" s="73" t="str">
        <v>Mfg. Tol., Balloon 7</v>
      </c>
      <c r="GG196" s="73" t="str">
        <v>Mfg. Tol., Blank</v>
      </c>
      <c r="GH196" s="73" t="str">
        <v>Mfg. Tol., Blank, Balloon 12</v>
      </c>
      <c r="GI196" s="73" t="str">
        <v>Mfg. Tol., Blend to SØ.320</v>
      </c>
      <c r="GJ196" s="73" t="str">
        <v>Mfg. Tol., Calculation</v>
      </c>
      <c r="GK196" s="73" t="str">
        <v>Mfg. Tol., For Mill Fixture</v>
      </c>
      <c r="GL196" s="73" t="str">
        <v>Mfg. Tol., L32</v>
      </c>
      <c r="GM196" s="73" t="str">
        <v>Mfg. Tol., L33</v>
      </c>
      <c r="GN196" s="73" t="str">
        <v>Mfg. Tol., No Tool Marks</v>
      </c>
      <c r="GO196" s="73" t="str">
        <v>Mfg. Tol., OL03361</v>
      </c>
      <c r="GP196" s="73" t="str">
        <v>Mfg. Tol., Record off center value</v>
      </c>
      <c r="GQ196" s="73" t="str">
        <v>Mfg. Tol., Same 3 Places, Record MIN</v>
      </c>
      <c r="GR196" s="73" t="str">
        <v>Mfg. Tol., Section</v>
      </c>
      <c r="GS196" s="73" t="str">
        <v>Mfg. Tol., Section B-B</v>
      </c>
      <c r="GT196" s="73" t="str">
        <v>Mfg. Tol., Section, OL03361</v>
      </c>
      <c r="GU196" s="73" t="str">
        <v>Mfg. Tol., Section, Per Note 2</v>
      </c>
      <c r="GV196" s="73" t="str">
        <v>Mfg. Tol., See Image</v>
      </c>
      <c r="GW196" s="73" t="str">
        <v>Mfg. Tol., See Image, Bore in Blue</v>
      </c>
      <c r="GX196" s="73" t="str">
        <v>Mfg. Tol., See Image, Hook Tip</v>
      </c>
      <c r="GY196" s="73" t="str">
        <v>Mfg. Tol., Sharp Okay No Burr</v>
      </c>
      <c r="GZ196" s="73" t="str">
        <v>Mfg. Tol., Threadless Blank</v>
      </c>
      <c r="HA196" s="73" t="str">
        <v>Mfg.Tol.</v>
      </c>
      <c r="HB196" s="73" t="str">
        <v>Mgf. To., T.S.C.</v>
      </c>
      <c r="HC196" s="73" t="str">
        <v>Milled Feature</v>
      </c>
      <c r="HD196" s="73" t="str">
        <v>Milled Feature, OL04045</v>
      </c>
      <c r="HE196" s="73" t="str">
        <v>More than .0005 out of center = Fail</v>
      </c>
      <c r="HF196" s="73" t="str">
        <v>Must Pass Through</v>
      </c>
      <c r="HG196" s="73" t="str">
        <v>Must pass through gauge</v>
      </c>
      <c r="HH196" s="73" t="str">
        <v>Must Pass Through Go Gauge</v>
      </c>
      <c r="HI196" s="73" t="str">
        <v>Must Pass, See Image.</v>
      </c>
      <c r="HJ196" s="73" t="str">
        <v>NA</v>
      </c>
      <c r="HK196" s="73" t="str">
        <v>Narrow Area</v>
      </c>
      <c r="HL196" s="73" t="str">
        <v>Near Balloon 21</v>
      </c>
      <c r="HM196" s="73" t="str">
        <v>Near Datum B</v>
      </c>
      <c r="HN196" s="73" t="str">
        <v>Neck Dia.</v>
      </c>
      <c r="HO196" s="73" t="str">
        <v>Neck to Head Rad.</v>
      </c>
      <c r="HP196" s="73" t="str">
        <v>No Copper Deposits Allowed</v>
      </c>
      <c r="HQ196" s="73" t="str">
        <v>No Section</v>
      </c>
      <c r="HR196" s="73" t="str">
        <v>No Section, .01 to .014 = Pass</v>
      </c>
      <c r="HS196" s="73" t="str">
        <v>No Section, Rotate Part</v>
      </c>
      <c r="HT196" s="73" t="str">
        <v>No Section, See Image</v>
      </c>
      <c r="HU196" s="73" t="str">
        <v>No Slot, Section B-B</v>
      </c>
      <c r="HV196" s="73" t="str">
        <v>No visual step = Pass</v>
      </c>
      <c r="HW196" s="73" t="str">
        <v>Not to exceed .95 Deep</v>
      </c>
      <c r="HX196" s="73" t="str">
        <v>Note 1</v>
      </c>
      <c r="HY196" s="73" t="str">
        <v>OL00333/A</v>
      </c>
      <c r="HZ196" s="73" t="str">
        <v>OL00519</v>
      </c>
      <c r="IA196" s="73" t="str">
        <v>OL00520</v>
      </c>
      <c r="IB196" s="73" t="str">
        <v>OL00529</v>
      </c>
      <c r="IC196" s="73" t="str">
        <v>OL00542</v>
      </c>
      <c r="ID196" s="73" t="str">
        <v>OL00724</v>
      </c>
      <c r="IE196" s="73" t="str">
        <v>OL01250</v>
      </c>
      <c r="IF196" s="73" t="str">
        <v>OL01869, Threadless Blank</v>
      </c>
      <c r="IG196" s="73" t="str">
        <v>OL01870, Section</v>
      </c>
      <c r="IH196" s="73" t="str">
        <v>OL02255</v>
      </c>
      <c r="II196" s="73" t="str">
        <v>OL02255, Mfg. Tol.</v>
      </c>
      <c r="IJ196" s="73" t="str">
        <v>OL02302</v>
      </c>
      <c r="IK196" s="73" t="str">
        <v xml:space="preserve">OL02318  needed per image instructions </v>
      </c>
      <c r="IL196" s="73" t="str">
        <v>OL02556</v>
      </c>
      <c r="IM196" s="73" t="str">
        <v>OL02557</v>
      </c>
      <c r="IN196" s="73" t="str">
        <v>OL02567</v>
      </c>
      <c r="IO196" s="73" t="str">
        <v>OL02653</v>
      </c>
      <c r="IP196" s="73" t="str">
        <v>OL02718</v>
      </c>
      <c r="IQ196" s="73" t="str">
        <v>OL02841</v>
      </c>
      <c r="IR196" s="73" t="str">
        <v>OL02842</v>
      </c>
      <c r="IS196" s="73" t="str">
        <v>OL02844</v>
      </c>
      <c r="IT196" s="73" t="str">
        <v>OL02871</v>
      </c>
      <c r="IU196" s="73" t="str">
        <v>OL02887</v>
      </c>
      <c r="IV196" s="73" t="str">
        <v>OL03500</v>
      </c>
      <c r="IW196" s="73" t="str">
        <v>OL03766</v>
      </c>
      <c r="IX196" s="73" t="str">
        <v>OL03868</v>
      </c>
      <c r="IY196" s="73" t="str">
        <v>OL03869</v>
      </c>
      <c r="IZ196" s="73" t="str">
        <v>OL03870</v>
      </c>
      <c r="JA196" s="73" t="str">
        <v>OL03873, DWG# 100448-44</v>
      </c>
      <c r="JB196" s="73" t="str">
        <v>OL03949</v>
      </c>
      <c r="JC196" s="73" t="str">
        <v xml:space="preserve">OL04043, Section </v>
      </c>
      <c r="JD196" s="73" t="str">
        <v xml:space="preserve">OL04044, Section </v>
      </c>
      <c r="JE196" s="73" t="str">
        <v>OL04045</v>
      </c>
      <c r="JF196" s="73" t="str">
        <v>OL04045, Milled Feature</v>
      </c>
      <c r="JG196" s="73" t="str">
        <v>OL04063</v>
      </c>
      <c r="JH196" s="73" t="str">
        <v>OL04064</v>
      </c>
      <c r="JI196" s="73" t="str">
        <v>OL04065</v>
      </c>
      <c r="JJ196" s="73" t="str">
        <v>OL04181</v>
      </c>
      <c r="JK196" s="73" t="str">
        <v>OL04218</v>
      </c>
      <c r="JL196" s="73" t="str">
        <v>OL04224, See Image</v>
      </c>
      <c r="JM196" s="73" t="str">
        <v>OL04374</v>
      </c>
      <c r="JN196" s="73" t="str">
        <v>OL04375, Section M-M</v>
      </c>
      <c r="JO196" s="73" t="str">
        <v>OL04376, Section M-M</v>
      </c>
      <c r="JP196" s="73" t="str">
        <v>OL04443</v>
      </c>
      <c r="JQ196" s="73" t="str">
        <v>OL04444</v>
      </c>
      <c r="JR196" s="73" t="str">
        <v>OL05000</v>
      </c>
      <c r="JS196" s="73" t="str">
        <v>One side of slot</v>
      </c>
      <c r="JT196" s="73" t="str">
        <v>Other side of slot</v>
      </c>
      <c r="JU196" s="73" t="str">
        <v>Out of center more than .002 = Fail</v>
      </c>
      <c r="JV196" s="73" t="str">
        <v>Out of center more than.002 = Fail</v>
      </c>
      <c r="JW196" s="73" t="str">
        <v>Overlay OL02713</v>
      </c>
      <c r="JX196" s="73" t="str">
        <v>Overlay OL02714</v>
      </c>
      <c r="JY196" s="73" t="str">
        <v>Overlay OL02718</v>
      </c>
      <c r="JZ196" s="73" t="str">
        <v>Overlay OL03831, Mfg. Tol.</v>
      </c>
      <c r="KA196" s="73" t="str">
        <v>Part Without Slots</v>
      </c>
      <c r="KB196" s="73" t="str">
        <v>Part Without Slots, See Image</v>
      </c>
      <c r="KC196" s="73" t="str">
        <v xml:space="preserve">Pass = .0254 or Less </v>
      </c>
      <c r="KD196" s="73" t="str">
        <v>PD MIN = 4.361, PD MAX = 4.456</v>
      </c>
      <c r="KE196" s="73" t="str">
        <v>Per Balloon 2 Note</v>
      </c>
      <c r="KF196" s="73" t="str">
        <v>Per drawing note(s) 8.</v>
      </c>
      <c r="KG196" s="73" t="str">
        <v>Point or Sphere Tip</v>
      </c>
      <c r="KH196" s="73" t="str">
        <v>Point Tip</v>
      </c>
      <c r="KI196" s="73" t="str">
        <v>R.9 to R1.1 = Pass, See Image</v>
      </c>
      <c r="KJ196" s="73" t="str">
        <v>Ram Construction</v>
      </c>
      <c r="KK196" s="73" t="str">
        <v>Record Same Pass / Fail All Balloons</v>
      </c>
      <c r="KL196" s="73" t="str">
        <v>Ref. Balloon 1</v>
      </c>
      <c r="KM196" s="73" t="str">
        <v>Ref. Balloon 12</v>
      </c>
      <c r="KN196" s="73" t="str">
        <v>Ref. Balloon 13, 100% AQL</v>
      </c>
      <c r="KO196" s="73" t="str">
        <v>Ref. Balloon 2</v>
      </c>
      <c r="KP196" s="73" t="str">
        <v>Ref. Balloon 21, 100% AQL</v>
      </c>
      <c r="KQ196" s="73" t="str">
        <v>Ref. Balloon 4</v>
      </c>
      <c r="KR196" s="73" t="str">
        <v>Ref. Balloon 7</v>
      </c>
      <c r="KS196" s="73" t="str">
        <v>Ref. Balloon 8</v>
      </c>
      <c r="KT196" s="73" t="str">
        <v>Relieved Pin Gauges 09236 &amp; 09235</v>
      </c>
      <c r="KU196" s="73" t="str">
        <v>Rotate Part</v>
      </c>
      <c r="KV196" s="73" t="str">
        <v>Rotate Part, See Image</v>
      </c>
      <c r="KW196" s="73" t="str">
        <v>Same as Root Radius</v>
      </c>
      <c r="KX196" s="73" t="str">
        <v>Section</v>
      </c>
      <c r="KY196" s="73" t="str">
        <v>Section B-B</v>
      </c>
      <c r="KZ196" s="73" t="str">
        <v>Section B-B, Distance Between Grooves</v>
      </c>
      <c r="LA196" s="73" t="str">
        <v>Section C-C</v>
      </c>
      <c r="LB196" s="73" t="str">
        <v>Section Part</v>
      </c>
      <c r="LC196" s="73" t="str">
        <v>Section Part, Measured from Opposite Face</v>
      </c>
      <c r="LD196" s="73" t="str">
        <v>Section, Broachless Blank</v>
      </c>
      <c r="LE196" s="73" t="str">
        <v>Section, EXT. Sphere Location.</v>
      </c>
      <c r="LF196" s="73" t="str">
        <v>Section, Hex Cham. Ang.</v>
      </c>
      <c r="LG196" s="73" t="str">
        <v>Section, Hex Fillet Rad.</v>
      </c>
      <c r="LH196" s="73" t="str">
        <v>Section, INT. Feature</v>
      </c>
      <c r="LI196" s="73" t="str">
        <v>Section, INT. Sphere Location.</v>
      </c>
      <c r="LJ196" s="73" t="str">
        <v>Section, Mfg. Tol.</v>
      </c>
      <c r="LK196" s="73" t="str">
        <v>Section, Mfg. Tol., See Image</v>
      </c>
      <c r="LL196" s="73" t="str">
        <v>Section, OL00486</v>
      </c>
      <c r="LM196" s="73" t="str">
        <v>Section, OL00542</v>
      </c>
      <c r="LN196" s="73" t="str">
        <v>Section, OL00543</v>
      </c>
      <c r="LO196" s="73" t="str">
        <v>Section, OL00544</v>
      </c>
      <c r="LP196" s="73" t="str">
        <v>Section, OL00545</v>
      </c>
      <c r="LQ196" s="73" t="str">
        <v>Section, OL00546</v>
      </c>
      <c r="LR196" s="73" t="str">
        <v>Section, OL00547</v>
      </c>
      <c r="LS196" s="73" t="str">
        <v>Section, OL00555</v>
      </c>
      <c r="LT196" s="73" t="str">
        <v>Section, OL00725</v>
      </c>
      <c r="LU196" s="73" t="str">
        <v>Section, OL01430</v>
      </c>
      <c r="LV196" s="73" t="str">
        <v>Section, OL01434</v>
      </c>
      <c r="LW196" s="73" t="str">
        <v>Section, OL01435</v>
      </c>
      <c r="LX196" s="73" t="str">
        <v>Section, OL01807</v>
      </c>
      <c r="LY196" s="73" t="str">
        <v>Section, OL01830</v>
      </c>
      <c r="LZ196" s="73" t="str">
        <v>Section, OL02351</v>
      </c>
      <c r="MA196" s="73" t="str">
        <v>Section, OL02519</v>
      </c>
      <c r="MB196" s="73" t="str">
        <v>Section, OL02520</v>
      </c>
      <c r="MC196" s="73" t="str">
        <v>Section, OL02522</v>
      </c>
      <c r="MD196" s="73" t="str">
        <v>Section, OL02540</v>
      </c>
      <c r="ME196" s="73" t="str">
        <v>Section, OL02541</v>
      </c>
      <c r="MF196" s="73" t="str">
        <v>Section, OL02552</v>
      </c>
      <c r="MG196" s="73" t="str">
        <v>Section, OL02553</v>
      </c>
      <c r="MH196" s="73" t="str">
        <v>Section, OL02554</v>
      </c>
      <c r="MI196" s="73" t="str">
        <v>Section, OL02555</v>
      </c>
      <c r="MJ196" s="73" t="str">
        <v>Section, OL02558</v>
      </c>
      <c r="MK196" s="73" t="str">
        <v>Section, OL02559</v>
      </c>
      <c r="ML196" s="73" t="str">
        <v>Section, OL02560</v>
      </c>
      <c r="MM196" s="73" t="str">
        <v>Section, OL02619</v>
      </c>
      <c r="MN196" s="73" t="str">
        <v>Section, OL02620</v>
      </c>
      <c r="MO196" s="73" t="str">
        <v>Section, OL02621</v>
      </c>
      <c r="MP196" s="73" t="str">
        <v>Section, OL02622</v>
      </c>
      <c r="MQ196" s="73" t="str">
        <v>Section, OL02623</v>
      </c>
      <c r="MR196" s="73" t="str">
        <v>Section, OL02624</v>
      </c>
      <c r="MS196" s="73" t="str">
        <v>Section, OL02652</v>
      </c>
      <c r="MT196" s="73" t="str">
        <v>Section, OL02680</v>
      </c>
      <c r="MU196" s="73" t="str">
        <v>Section, OL02793</v>
      </c>
      <c r="MV196" s="73" t="str">
        <v>Section, OL02823</v>
      </c>
      <c r="MW196" s="73" t="str">
        <v>Section, OL02843</v>
      </c>
      <c r="MX196" s="73" t="str">
        <v>Section, OL03026, Ext.</v>
      </c>
      <c r="MY196" s="73" t="str">
        <v>Section, OL03026, Int.</v>
      </c>
      <c r="MZ196" s="73" t="str">
        <v>Section, OL03570, DWG# 100448-41</v>
      </c>
      <c r="NA196" s="73" t="str">
        <v>Section, OL03781</v>
      </c>
      <c r="NB196" s="73" t="str">
        <v>Section, OL03911</v>
      </c>
      <c r="NC196" s="73" t="str">
        <v>Section, OL03912</v>
      </c>
      <c r="ND196" s="73" t="str">
        <v>Section, OL03928</v>
      </c>
      <c r="NE196" s="73" t="str">
        <v>Section, OL03929</v>
      </c>
      <c r="NF196" s="73" t="str">
        <v>Section, OL04030</v>
      </c>
      <c r="NG196" s="73" t="str">
        <v>Section, OL04037</v>
      </c>
      <c r="NH196" s="73" t="str">
        <v>Section, OL04038</v>
      </c>
      <c r="NI196" s="73" t="str">
        <v>Section, OL04046</v>
      </c>
      <c r="NJ196" s="73" t="str">
        <v>Section, OL04065</v>
      </c>
      <c r="NK196" s="73" t="str">
        <v>Section, OL04066</v>
      </c>
      <c r="NL196" s="73" t="str">
        <v>Section, OL04067</v>
      </c>
      <c r="NM196" s="73" t="str">
        <v>Section, OL04069</v>
      </c>
      <c r="NN196" s="73" t="str">
        <v>Section, OL04071</v>
      </c>
      <c r="NO196" s="73" t="str">
        <v>Section, OL04173</v>
      </c>
      <c r="NP196" s="73" t="str">
        <v>Section, OL04174</v>
      </c>
      <c r="NQ196" s="73" t="str">
        <v>Section, OL04214</v>
      </c>
      <c r="NR196" s="73" t="str">
        <v>Section, OL04215</v>
      </c>
      <c r="NS196" s="73" t="str">
        <v>Section, OL04216</v>
      </c>
      <c r="NT196" s="73" t="str">
        <v>Section, OL04217</v>
      </c>
      <c r="NU196" s="73" t="str">
        <v>Section, Overlay OL02716</v>
      </c>
      <c r="NV196" s="73" t="str">
        <v>Section, Overlay OL02717</v>
      </c>
      <c r="NW196" s="73" t="str">
        <v>Section, See Image</v>
      </c>
      <c r="NX196" s="73" t="str">
        <v>Section, See Image, DWG# 100448-41</v>
      </c>
      <c r="NY196" s="73" t="str">
        <v>Section, Without Sots</v>
      </c>
      <c r="NZ196" s="73" t="str">
        <v>See Comments Sheet</v>
      </c>
      <c r="OA196" s="73" t="str">
        <v>See Comments Sheet, OL02318</v>
      </c>
      <c r="OB196" s="73" t="str">
        <v>See Image</v>
      </c>
      <c r="OC196" s="73" t="str">
        <v>See Image, .005 or Less = Pass</v>
      </c>
      <c r="OD196" s="73" t="str">
        <v>See Image, Check Near Radius</v>
      </c>
      <c r="OE196" s="73" t="str">
        <v>See Image, Constrained</v>
      </c>
      <c r="OF196" s="73" t="str">
        <v>See Image, Distance Between Flats</v>
      </c>
      <c r="OG196" s="73" t="str">
        <v xml:space="preserve">See Image, Mfg. Tol, Section A-A </v>
      </c>
      <c r="OH196" s="73" t="str">
        <v>See image, Mfg. Tol.</v>
      </c>
      <c r="OI196" s="73" t="str">
        <v>See Image, Mic. Across Flats</v>
      </c>
      <c r="OJ196" s="73" t="str">
        <v>See Image, OL02850</v>
      </c>
      <c r="OK196" s="73" t="str">
        <v>See Image, OL02880</v>
      </c>
      <c r="OL196" s="73" t="str">
        <v>See Image, OL03926</v>
      </c>
      <c r="OM196" s="73" t="str">
        <v>See Image, OL03927</v>
      </c>
      <c r="ON196" s="73" t="str">
        <v>See Image, OL04003</v>
      </c>
      <c r="OO196" s="73" t="str">
        <v>'See Image, OL04342,  Best Fit Joe Block</v>
      </c>
      <c r="OP196" s="73" t="str">
        <v>See Image, OL04342,  Blank</v>
      </c>
      <c r="OQ196" s="73" t="str">
        <v>See Image, OL04342, Blank</v>
      </c>
      <c r="OR196" s="73" t="str">
        <v>See Image, OL04343, Blank</v>
      </c>
      <c r="OS196" s="73" t="str">
        <v>See Image, Pass = .002 or Less</v>
      </c>
      <c r="OT196" s="73" t="str">
        <v>See Image, Rcd. MAX</v>
      </c>
      <c r="OU196" s="73" t="str">
        <v>See Image, Rcd. MIN</v>
      </c>
      <c r="OV196" s="73" t="str">
        <v>See Image, Section</v>
      </c>
      <c r="OW196" s="73" t="str">
        <v>See Image, Section A-A</v>
      </c>
      <c r="OX196" s="73" t="str">
        <v>See Image, Section B-B</v>
      </c>
      <c r="OY196" s="73" t="str">
        <v>See Image, Section B-B, TSC</v>
      </c>
      <c r="OZ196" s="73" t="str">
        <v>See Image, Shank Drawing # 18000-XX-XX A</v>
      </c>
      <c r="PA196" s="73" t="str">
        <v>Sequencial Laser 01, 120 Per Print</v>
      </c>
      <c r="PB196" s="73" t="str">
        <v>Set to .202, Zero on Thread Lead</v>
      </c>
      <c r="PC196" s="73" t="str">
        <v>Sharp OK, No Burr</v>
      </c>
      <c r="PD196" s="73" t="str">
        <v>Sharp OK, No Raised Edge, See Image</v>
      </c>
      <c r="PE196" s="73" t="str">
        <v>Sharp OK, No Raised Edges</v>
      </c>
      <c r="PF196" s="73" t="str">
        <v>Sharp okay no raised edge</v>
      </c>
      <c r="PG196" s="73" t="str">
        <v>Sharp Okay, No Burr</v>
      </c>
      <c r="PH196" s="73" t="str">
        <v>Sharp Okay, No Raised Edge</v>
      </c>
      <c r="PI196" s="73" t="str">
        <v>Sharp Okay, No Raised Edges,</v>
      </c>
      <c r="PJ196" s="73" t="str">
        <v>Sharp Okay, See Image</v>
      </c>
      <c r="PK196" s="73" t="str">
        <v xml:space="preserve">Start of Radius @ .195 </v>
      </c>
      <c r="PL196" s="73" t="str">
        <v xml:space="preserve">Start of Radius @ .21 </v>
      </c>
      <c r="PM196" s="73" t="str">
        <v xml:space="preserve">T.S.C. </v>
      </c>
      <c r="PN196" s="73" t="str">
        <v>Tangent Point</v>
      </c>
      <c r="PO196" s="73" t="str">
        <v>Tangent point of R.50</v>
      </c>
      <c r="PP196" s="73" t="str">
        <v>Taper Check, Mfg.Tol.</v>
      </c>
      <c r="PQ196" s="73" t="str">
        <v>Taper Check, Mfg.Tol., See Image</v>
      </c>
      <c r="PR196" s="73" t="str">
        <v>Thrd. Minor Ø</v>
      </c>
      <c r="PS196" s="73" t="str">
        <v>Thrd. Relief Ø</v>
      </c>
      <c r="PT196" s="73" t="str">
        <v>Threadless Blank</v>
      </c>
      <c r="PU196" s="73" t="str">
        <v>Threadless Blank, From Major Ø</v>
      </c>
      <c r="PV196" s="73" t="str">
        <v>Threadless Blank, Mfg. Tol.</v>
      </c>
      <c r="PW196" s="73" t="str">
        <v>Threadless Blank, Thrd. to Neck Rad.</v>
      </c>
      <c r="PX196" s="73" t="str">
        <v>Thredless Blank</v>
      </c>
      <c r="PY196" s="73" t="str">
        <v>To center of R.005</v>
      </c>
      <c r="PZ196" s="73" t="str">
        <v>Torx Min. Dia.</v>
      </c>
      <c r="QA196" s="73" t="str">
        <v>Turn Ø Free of Mill Marks</v>
      </c>
      <c r="QB196" s="73" t="str">
        <v>Use (Full) GO Hex</v>
      </c>
      <c r="QC196" s="73" t="str">
        <v>Use Balloon 1 FULL Gauge</v>
      </c>
      <c r="QD196" s="73" t="str">
        <v>Use Balloon 9 FULL GO</v>
      </c>
      <c r="QE196" s="73" t="str">
        <v>Use Best Fit Pin</v>
      </c>
      <c r="QF196" s="73" t="str">
        <v>Use Disk Tip</v>
      </c>
      <c r="QG196" s="73" t="str">
        <v>Use flat bottomed indicator tip.</v>
      </c>
      <c r="QH196" s="73" t="str">
        <v xml:space="preserve">Use Full .093 Go Hex </v>
      </c>
      <c r="QI196" s="73" t="str">
        <v xml:space="preserve">Use Full .0930 Go Hex </v>
      </c>
      <c r="QJ196" s="73" t="str">
        <v>Use Full .1235 Go Hex</v>
      </c>
      <c r="QK196" s="73" t="str">
        <v>Use Gauge K2-98-8019-04, See Image</v>
      </c>
      <c r="QL196" s="73" t="str">
        <v>Use large flat indicator tip</v>
      </c>
      <c r="QM196" s="73" t="str">
        <v>Use Pins.3330/.3350, See Image MAX NO-GO</v>
      </c>
      <c r="QN196" s="73" t="str">
        <v>Use Pointed Drop Indicator Tip</v>
      </c>
      <c r="QO196" s="73" t="str">
        <v>V-Block</v>
      </c>
      <c r="QP196" s="73" t="str">
        <v>V-Block,  AMB for 13</v>
      </c>
      <c r="QQ196" s="73" t="str">
        <v>V-Block,  Hex Cham. Dia.</v>
      </c>
      <c r="QR196" s="73" t="str">
        <v>V-Block, Hex Depth</v>
      </c>
      <c r="QS196" s="73" t="str">
        <v>VBU Gauge</v>
      </c>
      <c r="QT196" s="73" t="str">
        <v>Visibally smaller than HEX=Pass</v>
      </c>
      <c r="QU196" s="73" t="str">
        <v>Visual Per Drawing</v>
      </c>
      <c r="QV196" s="73" t="str">
        <v>Whirl Blank</v>
      </c>
      <c r="QW196" s="73" t="str">
        <v xml:space="preserve">Whirl Blank </v>
      </c>
      <c r="QX196" s="73" t="str">
        <v>Whirl Blank, Neck Rad. End to Head CL</v>
      </c>
      <c r="QY196" s="73" t="str">
        <v>Whirl Blank, Nose Start Dia.</v>
      </c>
      <c r="QZ196" s="73" t="str">
        <v>Whirl Blank, Nose Start Dist.</v>
      </c>
      <c r="RA196" s="73" t="str">
        <v>Whirl Blank, Thrd. Minor</v>
      </c>
      <c r="RB196" s="73" t="str">
        <v>Whirl Blank, Thrd. Pullout Dia.</v>
      </c>
      <c r="RC196" s="73" t="str">
        <v>Whole Part, Removal is at Assy. Level</v>
      </c>
      <c r="RD196" s="73" t="str">
        <v>Wide Area</v>
      </c>
      <c r="RE196" s="73" t="str">
        <v>Zero on End of Go Gauge</v>
      </c>
    </row>
    <row r="197" spans="1:473">
      <c r="A197" s="73" t="s">
        <v>833</v>
      </c>
      <c r="C197" s="73" t="str" cm="1">
        <f t="array" ref="C197:RE197">TRANSPOSE(_xlfn._xlws.SORT(_xlfn._xlws.FILTER($A$2:$A$600,ISNUMBER(SEARCH('PartLib Table'!M204,$A$2:$A$600)),"not found")))</f>
        <v xml:space="preserve"> 'C', Whirl Blank</v>
      </c>
      <c r="D197" s="73" t="str">
        <v xml:space="preserve"> See Image, Constrained</v>
      </c>
      <c r="E197" s="73" t="str">
        <v>(.04 to .12 range = Pass)</v>
      </c>
      <c r="F197" s="73" t="str">
        <v>(.042 FULL) Go Pin Seat Fully</v>
      </c>
      <c r="G197" s="73" t="str">
        <v>(B), Mfg. Tol.</v>
      </c>
      <c r="H197" s="73" t="str">
        <v>(B), O.A.L.</v>
      </c>
      <c r="I197" s="73" t="str">
        <v>.001 or less =Pass</v>
      </c>
      <c r="J197" s="73" t="str">
        <v>.001 or less out of center = Pass</v>
      </c>
      <c r="K197" s="73" t="str">
        <v>.002 or Less = Pass</v>
      </c>
      <c r="L197" s="73" t="str">
        <v>.002 or Less out of center = Pass</v>
      </c>
      <c r="M197" s="73" t="str">
        <v>.005 to .015 = Pass</v>
      </c>
      <c r="N197" s="73" t="str">
        <v>.0125 Mean, Section</v>
      </c>
      <c r="O197" s="73" t="str">
        <v>.025 or Less in X &amp; Y=Pass</v>
      </c>
      <c r="P197" s="73" t="str">
        <v>.038 Mean</v>
      </c>
      <c r="Q197" s="73" t="str">
        <v>.063 MM = .0024 IN, See Image</v>
      </c>
      <c r="R197" s="73" t="str">
        <v>.063MM = .0024"</v>
      </c>
      <c r="S197" s="73" t="str">
        <v>.243 NO-GO, Unconstrained, Must Not Start</v>
      </c>
      <c r="T197" s="73" t="str">
        <v>@ Back Face &amp; ID, No Raised Edge</v>
      </c>
      <c r="U197" s="73" t="str">
        <v>@ Back Face &amp; OD, No Raised Edge</v>
      </c>
      <c r="V197" s="73" t="str">
        <v>@ ID &amp; FACE</v>
      </c>
      <c r="W197" s="73" t="str">
        <v>@ OD &amp; BACK FACE</v>
      </c>
      <c r="X197" s="73" t="str">
        <v>@ OD &amp; FACE</v>
      </c>
      <c r="Y197" s="73" t="str">
        <v>Across from slot</v>
      </c>
      <c r="Z197" s="73" t="str">
        <v>All Edge Breaks</v>
      </c>
      <c r="AA197" s="73" t="str">
        <v>Attached to bar stock</v>
      </c>
      <c r="AB197" s="73" t="str">
        <v xml:space="preserve">Back Turn Fillet Rad. </v>
      </c>
      <c r="AC197" s="73" t="str">
        <v>Balloon 1 (DWG FRM0105 Page 2, NV-27)</v>
      </c>
      <c r="AD197" s="73" t="str">
        <v>Balloon 1 (DWG FRM0105, NV-30)</v>
      </c>
      <c r="AE197" s="73" t="str">
        <v>Balloon 1 (P# 9890002-20) OL00429/A</v>
      </c>
      <c r="AF197" s="73" t="str">
        <v>Balloon 1, DWG#FRM0105</v>
      </c>
      <c r="AG197" s="73" t="str">
        <v>Balloon 11, See Image</v>
      </c>
      <c r="AH197" s="73" t="str">
        <v xml:space="preserve">Balloon 2 (DWG FRM0105 Page 2, NV-27) </v>
      </c>
      <c r="AI197" s="73" t="str">
        <v>Balloon 2 (DWG FRM0105, NV-30)</v>
      </c>
      <c r="AJ197" s="73" t="str">
        <v>Balloon 2 (P# 9890002-20)</v>
      </c>
      <c r="AK197" s="73" t="str">
        <v>Balloon 2, DWG#FRM0105</v>
      </c>
      <c r="AL197" s="73" t="str">
        <v>Balloon 2, DWG#FRM0105, See Image</v>
      </c>
      <c r="AM197" s="73" t="str">
        <v>Balloon 3 (DWG FRM0105, NV-30 Minor)</v>
      </c>
      <c r="AN197" s="73" t="str">
        <v>Balloon 3 (DWG FRM0105, NV-30)</v>
      </c>
      <c r="AO197" s="73" t="str">
        <v>Balloon 3 (P# 9890002-20)</v>
      </c>
      <c r="AP197" s="73" t="str">
        <v>Balloon 4</v>
      </c>
      <c r="AQ197" s="73" t="str">
        <v>Balloon 4 (P# 9890002-20)</v>
      </c>
      <c r="AR197" s="73" t="str">
        <v>Below Middle Band</v>
      </c>
      <c r="AS197" s="73" t="str">
        <v>Best Fit Pin, .003 or Less =Pass</v>
      </c>
      <c r="AT197" s="73" t="str">
        <v>Blank</v>
      </c>
      <c r="AU197" s="73" t="str">
        <v>Blank Turn Maj.</v>
      </c>
      <c r="AV197" s="73" t="str">
        <v>Blank Turn Maj. Mill Flt., OL4172</v>
      </c>
      <c r="AW197" s="73" t="str">
        <v>Blank Without .010 Slots</v>
      </c>
      <c r="AX197" s="73" t="str">
        <v>Blank Without .010 Slots, Section</v>
      </c>
      <c r="AY197" s="73" t="str">
        <v>Blank without thread</v>
      </c>
      <c r="AZ197" s="73" t="str">
        <v xml:space="preserve">Blank, Center of V Grv. </v>
      </c>
      <c r="BA197" s="73" t="str">
        <v>Blank, Check R adjacent Balloon 17</v>
      </c>
      <c r="BB197" s="73" t="str">
        <v>Blank, EXT. Feature</v>
      </c>
      <c r="BC197" s="73" t="str">
        <v>Blank, See Image, OL04335</v>
      </c>
      <c r="BD197" s="73" t="str">
        <v>Blank, See Image, OL04336</v>
      </c>
      <c r="BE197" s="73" t="str">
        <v xml:space="preserve">Blank, Thrd. </v>
      </c>
      <c r="BF197" s="73" t="str">
        <v>Blank, Turn Tip</v>
      </c>
      <c r="BG197" s="73" t="str">
        <v>Blank, Without Thrd.</v>
      </c>
      <c r="BH197" s="73" t="str">
        <v>Blank, Without Thread</v>
      </c>
      <c r="BI197" s="73" t="str">
        <v xml:space="preserve">Blunt Start Blend to Minor </v>
      </c>
      <c r="BJ197" s="73" t="str">
        <v>Calc., Use Go HEX</v>
      </c>
      <c r="BK197" s="73" t="str">
        <v>Can't dig into OD</v>
      </c>
      <c r="BL197" s="73" t="str">
        <v>Carbide Gauge</v>
      </c>
      <c r="BM197" s="73" t="str">
        <v xml:space="preserve">Center of V Grv. </v>
      </c>
      <c r="BN197" s="73" t="str">
        <v>Centered Less than .03 = Pass</v>
      </c>
      <c r="BO197" s="73" t="str">
        <v>Centered within .0005 or Less = Pass</v>
      </c>
      <c r="BP197" s="73" t="str">
        <v>Centered within .001 or Less = Pass</v>
      </c>
      <c r="BQ197" s="73" t="str">
        <v>Centered within .0254 or Less = Pass</v>
      </c>
      <c r="BR197" s="73" t="str">
        <v>Check close to Rod Slot</v>
      </c>
      <c r="BS197" s="73" t="str">
        <v>Check every other hole</v>
      </c>
      <c r="BT197" s="73" t="str">
        <v>Check Go over full length of slot.</v>
      </c>
      <c r="BU197" s="73" t="str">
        <v>Check Near Closed End</v>
      </c>
      <c r="BV197" s="73" t="str">
        <v>Check per Print View, Away from Rod Slot</v>
      </c>
      <c r="BW197" s="73" t="str">
        <v>Check to Balloon 30 Go Pin</v>
      </c>
      <c r="BX197" s="73" t="str">
        <v>Check with .2705 SET Pin Inside Part</v>
      </c>
      <c r="BY197" s="73" t="str">
        <v>Check with Hex Up</v>
      </c>
      <c r="BZ197" s="73" t="str">
        <v>CMM Blank</v>
      </c>
      <c r="CA197" s="73" t="str">
        <v>Confirm Full Radius</v>
      </c>
      <c r="CB197" s="73" t="str">
        <v>Constrained in fixture</v>
      </c>
      <c r="CC197" s="73" t="str">
        <v>Constrained with Ring</v>
      </c>
      <c r="CD197" s="73" t="str">
        <v>Constrained, See Image</v>
      </c>
      <c r="CE197" s="73" t="str">
        <v>Dim. "A"</v>
      </c>
      <c r="CF197" s="73" t="str">
        <v>Dim. "B"</v>
      </c>
      <c r="CG197" s="73" t="str">
        <v>Dim. "C"</v>
      </c>
      <c r="CH197" s="73" t="str">
        <v>Dim. "D", Whirl Blank</v>
      </c>
      <c r="CI197" s="73" t="str">
        <v>Dim. "G"</v>
      </c>
      <c r="CJ197" s="73" t="str">
        <v>Dim. E, Blank Turn Maj. &amp;  Mill Flt</v>
      </c>
      <c r="CK197" s="73" t="str">
        <v>Dim. E, Blank Turn Maj.&amp;  Mill Flt</v>
      </c>
      <c r="CL197" s="73" t="str">
        <v>Dim. H, Whirl Blank</v>
      </c>
      <c r="CM197" s="73" t="str">
        <v>Dim. J, 'Blank Turn Maj. &amp; Whirl Blank</v>
      </c>
      <c r="CN197" s="73" t="str">
        <v>Disk Drop Indicator Tip</v>
      </c>
      <c r="CO197" s="73" t="str">
        <v>DWG 100448-15, Balloon F_1</v>
      </c>
      <c r="CP197" s="73" t="str">
        <v>DWG 100448-15, OL02571</v>
      </c>
      <c r="CQ197" s="73" t="str">
        <v>DWG 100448-41</v>
      </c>
      <c r="CR197" s="73" t="str">
        <v>DWG 9890040, (10E),Section Part, OL01139</v>
      </c>
      <c r="CS197" s="73" t="str">
        <v>DWG 9890040, (10E),Section, OL01139</v>
      </c>
      <c r="CT197" s="73" t="str">
        <v>DWG 9890040, (11E)</v>
      </c>
      <c r="CU197" s="73" t="str">
        <v>DWG 9890040, (11E), Pins with Flats</v>
      </c>
      <c r="CV197" s="73" t="str">
        <v>DWG 9890040, (12E),  Pass=.002 or less</v>
      </c>
      <c r="CW197" s="73" t="str">
        <v>DWG 9890040, (12E), See Image</v>
      </c>
      <c r="CX197" s="73" t="str">
        <v>DWG 9890040, (1E), OL01431</v>
      </c>
      <c r="CY197" s="73" t="str">
        <v>DWG 9890040, (1E), OL01432</v>
      </c>
      <c r="CZ197" s="73" t="str">
        <v>DWG 9890040, (2E), OL01432</v>
      </c>
      <c r="DA197" s="73" t="str">
        <v>DWG 9890040, (3E)</v>
      </c>
      <c r="DB197" s="73" t="str">
        <v>DWG 9890040, (4E)</v>
      </c>
      <c r="DC197" s="73" t="str">
        <v>DWG 9890040, (5E), OL02336</v>
      </c>
      <c r="DD197" s="73" t="str">
        <v>DWG 9890040, (6E)</v>
      </c>
      <c r="DE197" s="73" t="str">
        <v>DWG 9890040, (7E)</v>
      </c>
      <c r="DF197" s="73" t="str">
        <v>DWG 9890040, (8E), OL01433</v>
      </c>
      <c r="DG197" s="73" t="str">
        <v>DWG 9890040, (8E), OL01433, Section</v>
      </c>
      <c r="DH197" s="73" t="str">
        <v>DWG 9890040, (9E), Close to Rod Slot</v>
      </c>
      <c r="DI197" s="73" t="str">
        <v>DWG 9890040, (9E),Close to Rod Slot</v>
      </c>
      <c r="DJ197" s="73" t="str">
        <v>DWG FRM0105 PAGE 2</v>
      </c>
      <c r="DK197" s="73" t="str">
        <v>DWG# 100448-41</v>
      </c>
      <c r="DL197" s="73" t="str">
        <v>DWG# 100448-44</v>
      </c>
      <c r="DM197" s="73" t="str">
        <v>DWG# 9890003  (1), Section OL00436/A</v>
      </c>
      <c r="DN197" s="73" t="str">
        <v>DWG# 9890003 (3), Ring Gauge Constrained</v>
      </c>
      <c r="DO197" s="73" t="str">
        <v>DWG# 9890003 (4), Section</v>
      </c>
      <c r="DP197" s="73" t="str">
        <v>DWG#100448-26, Balloon 1K, OL02350</v>
      </c>
      <c r="DQ197" s="73" t="str">
        <v>DWG#100448-26, Balloon 2K, OL02350</v>
      </c>
      <c r="DR197" s="73" t="str">
        <v>DWG#100448-26, Balloon 3K, OL02363</v>
      </c>
      <c r="DS197" s="73" t="str">
        <v>DWG#100448-26, Balloon 4K</v>
      </c>
      <c r="DT197" s="73" t="str">
        <v>DWG#100448-26, Balloon 5K, Section</v>
      </c>
      <c r="DU197" s="73" t="str">
        <v>DWG#100448-26, Balloon 6K</v>
      </c>
      <c r="DV197" s="73" t="str">
        <v>DWG#100448-26, Balloon 7K, Section</v>
      </c>
      <c r="DW197" s="73" t="str">
        <v>DWG#100448-26, Mfg. Tol.</v>
      </c>
      <c r="DX197" s="73" t="str">
        <v>DWG#9890003 (2) Ring Gauge Constrained</v>
      </c>
      <c r="DY197" s="73" t="str">
        <v>DWG#9890044</v>
      </c>
      <c r="DZ197" s="73" t="str">
        <v>DWG#9890044 .1985 to .2005=Pass</v>
      </c>
      <c r="EA197" s="73" t="str">
        <v>DWG#9890044 Overlay OL02441</v>
      </c>
      <c r="EB197" s="73" t="str">
        <v>DWG#9890044, OL02441</v>
      </c>
      <c r="EC197" s="73" t="str">
        <v>DWG#FRM0105</v>
      </c>
      <c r="ED197" s="73" t="str">
        <v>EXT.</v>
      </c>
      <c r="EE197" s="73" t="str">
        <v>EXT. Section, OL02460</v>
      </c>
      <c r="EF197" s="73" t="str">
        <v>EXT., OL04223</v>
      </c>
      <c r="EG197" s="73" t="str">
        <v>Flat Drop Indicator Tip</v>
      </c>
      <c r="EH197" s="73" t="str">
        <v>Full Go Pin, No Light, at Radius</v>
      </c>
      <c r="EI197" s="73" t="str">
        <v>Function Check</v>
      </c>
      <c r="EJ197" s="73" t="str">
        <v>GO Function Gauge</v>
      </c>
      <c r="EK197" s="73" t="str">
        <v>Go Gauge for Balloon 1 &amp; 4</v>
      </c>
      <c r="EL197" s="73" t="str">
        <v>Go Pin must pass through</v>
      </c>
      <c r="EM197" s="73" t="str">
        <v>Greater than .005 = Fail, Section</v>
      </c>
      <c r="EN197" s="73" t="str">
        <v>Greater than .025 out of center = Fail</v>
      </c>
      <c r="EO197" s="73" t="str">
        <v>Greater than 2.6 = Pass</v>
      </c>
      <c r="EP197" s="73" t="str">
        <v>Green = Pass, Red = Fail</v>
      </c>
      <c r="EQ197" s="73" t="str">
        <v>Hex Depth</v>
      </c>
      <c r="ER197" s="73" t="str">
        <v>Hex Minor</v>
      </c>
      <c r="ES197" s="73" t="str">
        <v>Hole Dia.</v>
      </c>
      <c r="ET197" s="73" t="str">
        <v>Hook or Disk Tip</v>
      </c>
      <c r="EU197" s="73" t="str">
        <v>ID Sphere Finish</v>
      </c>
      <c r="EV197" s="73" t="str">
        <v>ID/OD Both Sides, Diff. .002 or less = Pass</v>
      </c>
      <c r="EW197" s="73" t="str">
        <v>If Looks Big, Section</v>
      </c>
      <c r="EX197" s="73" t="str">
        <v>If Looks Small, Section</v>
      </c>
      <c r="EY197" s="73" t="str">
        <v>Insp. Close to Break Away, Mfg.Tol.</v>
      </c>
      <c r="EZ197" s="73" t="str">
        <v>INT.</v>
      </c>
      <c r="FA197" s="73" t="str">
        <v>INT. Section, OL02460</v>
      </c>
      <c r="FB197" s="73" t="str">
        <v>INT., OL04223</v>
      </c>
      <c r="FC197" s="73" t="str">
        <v>Intersect. of 7.7 &amp; R0.10</v>
      </c>
      <c r="FD197" s="73" t="str">
        <v>Intersect. of 8.79 and R.25 MAX</v>
      </c>
      <c r="FE197" s="73" t="str">
        <v>Keep Ind. Tip away from corner</v>
      </c>
      <c r="FF197" s="73" t="str">
        <v>L31</v>
      </c>
      <c r="FG197" s="73" t="str">
        <v>Laser Mark</v>
      </c>
      <c r="FH197" s="73" t="str">
        <v>LASER PER NOTE 4</v>
      </c>
      <c r="FI197" s="73" t="str">
        <v>LASER PER NOTE 4, Final Check 1 only</v>
      </c>
      <c r="FJ197" s="73" t="str">
        <v>Less than .002 out of center = Pass</v>
      </c>
      <c r="FK197" s="73" t="str">
        <v>Less than 2.75 = Pass, Section</v>
      </c>
      <c r="FL197" s="73" t="str">
        <v>List as pin. Not Calibrated</v>
      </c>
      <c r="FM197" s="73" t="str">
        <v>M9 X 1.25 BUTT See Comment Image</v>
      </c>
      <c r="FN197" s="73" t="str">
        <v>Manual Section</v>
      </c>
      <c r="FO197" s="73" t="str">
        <v>Max Deep .241 NO-GO =.42</v>
      </c>
      <c r="FP197" s="73" t="str">
        <v>MAX Depth of (Note 7) .241 NO-GO Pin</v>
      </c>
      <c r="FQ197" s="73" t="str">
        <v>Measure from Blue Line, See Image</v>
      </c>
      <c r="FR197" s="73" t="str">
        <v>Measure Width of Blue Area, See Image</v>
      </c>
      <c r="FS197" s="73" t="str">
        <v>Mfg. Tol</v>
      </c>
      <c r="FT197" s="73" t="str">
        <v>Mfg. Tol, See Image</v>
      </c>
      <c r="FU197" s="73" t="str">
        <v>Mfg. Tol.</v>
      </c>
      <c r="FV197" s="73" t="str">
        <v>Mfg. Tol. "A"</v>
      </c>
      <c r="FW197" s="73" t="str">
        <v>Mfg. Tol. (Zero on Gauge Full Dia. Lead)</v>
      </c>
      <c r="FX197" s="73" t="str">
        <v>Mfg. Tol. Balloon 11, See Image</v>
      </c>
      <c r="FY197" s="73" t="str">
        <v>Mfg. Tol. Balloon 4</v>
      </c>
      <c r="FZ197" s="73" t="str">
        <v>Mfg. Tol. Balloon 7</v>
      </c>
      <c r="GA197" s="73" t="str">
        <v xml:space="preserve">Mfg. Tol. C-Bore Face (Ballo 28) </v>
      </c>
      <c r="GB197" s="73" t="str">
        <v>Mfg. Tol. Section</v>
      </c>
      <c r="GC197" s="73" t="str">
        <v>Mfg. Tol. See Image</v>
      </c>
      <c r="GD197" s="73" t="str">
        <v>Mfg. Tol., 3 Places, Record MAX</v>
      </c>
      <c r="GE197" s="73" t="str">
        <v>Mfg. Tol., Balloon 11</v>
      </c>
      <c r="GF197" s="73" t="str">
        <v>Mfg. Tol., Balloon 7</v>
      </c>
      <c r="GG197" s="73" t="str">
        <v>Mfg. Tol., Blank</v>
      </c>
      <c r="GH197" s="73" t="str">
        <v>Mfg. Tol., Blank, Balloon 12</v>
      </c>
      <c r="GI197" s="73" t="str">
        <v>Mfg. Tol., Blend to SØ.320</v>
      </c>
      <c r="GJ197" s="73" t="str">
        <v>Mfg. Tol., Calculation</v>
      </c>
      <c r="GK197" s="73" t="str">
        <v>Mfg. Tol., For Mill Fixture</v>
      </c>
      <c r="GL197" s="73" t="str">
        <v>Mfg. Tol., L32</v>
      </c>
      <c r="GM197" s="73" t="str">
        <v>Mfg. Tol., L33</v>
      </c>
      <c r="GN197" s="73" t="str">
        <v>Mfg. Tol., No Tool Marks</v>
      </c>
      <c r="GO197" s="73" t="str">
        <v>Mfg. Tol., OL03361</v>
      </c>
      <c r="GP197" s="73" t="str">
        <v>Mfg. Tol., Record off center value</v>
      </c>
      <c r="GQ197" s="73" t="str">
        <v>Mfg. Tol., Same 3 Places, Record MIN</v>
      </c>
      <c r="GR197" s="73" t="str">
        <v>Mfg. Tol., Section</v>
      </c>
      <c r="GS197" s="73" t="str">
        <v>Mfg. Tol., Section B-B</v>
      </c>
      <c r="GT197" s="73" t="str">
        <v>Mfg. Tol., Section, OL03361</v>
      </c>
      <c r="GU197" s="73" t="str">
        <v>Mfg. Tol., Section, Per Note 2</v>
      </c>
      <c r="GV197" s="73" t="str">
        <v>Mfg. Tol., See Image</v>
      </c>
      <c r="GW197" s="73" t="str">
        <v>Mfg. Tol., See Image, Bore in Blue</v>
      </c>
      <c r="GX197" s="73" t="str">
        <v>Mfg. Tol., See Image, Hook Tip</v>
      </c>
      <c r="GY197" s="73" t="str">
        <v>Mfg. Tol., Sharp Okay No Burr</v>
      </c>
      <c r="GZ197" s="73" t="str">
        <v>Mfg. Tol., Threadless Blank</v>
      </c>
      <c r="HA197" s="73" t="str">
        <v>Mfg.Tol.</v>
      </c>
      <c r="HB197" s="73" t="str">
        <v>Mgf. To., T.S.C.</v>
      </c>
      <c r="HC197" s="73" t="str">
        <v>Milled Feature</v>
      </c>
      <c r="HD197" s="73" t="str">
        <v>Milled Feature, OL04045</v>
      </c>
      <c r="HE197" s="73" t="str">
        <v>More than .0005 out of center = Fail</v>
      </c>
      <c r="HF197" s="73" t="str">
        <v>Must Pass Through</v>
      </c>
      <c r="HG197" s="73" t="str">
        <v>Must pass through gauge</v>
      </c>
      <c r="HH197" s="73" t="str">
        <v>Must Pass Through Go Gauge</v>
      </c>
      <c r="HI197" s="73" t="str">
        <v>Must Pass, See Image.</v>
      </c>
      <c r="HJ197" s="73" t="str">
        <v>NA</v>
      </c>
      <c r="HK197" s="73" t="str">
        <v>Narrow Area</v>
      </c>
      <c r="HL197" s="73" t="str">
        <v>Near Balloon 21</v>
      </c>
      <c r="HM197" s="73" t="str">
        <v>Near Datum B</v>
      </c>
      <c r="HN197" s="73" t="str">
        <v>Neck Dia.</v>
      </c>
      <c r="HO197" s="73" t="str">
        <v>Neck to Head Rad.</v>
      </c>
      <c r="HP197" s="73" t="str">
        <v>No Copper Deposits Allowed</v>
      </c>
      <c r="HQ197" s="73" t="str">
        <v>No Section</v>
      </c>
      <c r="HR197" s="73" t="str">
        <v>No Section, .01 to .014 = Pass</v>
      </c>
      <c r="HS197" s="73" t="str">
        <v>No Section, Rotate Part</v>
      </c>
      <c r="HT197" s="73" t="str">
        <v>No Section, See Image</v>
      </c>
      <c r="HU197" s="73" t="str">
        <v>No Slot, Section B-B</v>
      </c>
      <c r="HV197" s="73" t="str">
        <v>No visual step = Pass</v>
      </c>
      <c r="HW197" s="73" t="str">
        <v>Not to exceed .95 Deep</v>
      </c>
      <c r="HX197" s="73" t="str">
        <v>Note 1</v>
      </c>
      <c r="HY197" s="73" t="str">
        <v>OL00333/A</v>
      </c>
      <c r="HZ197" s="73" t="str">
        <v>OL00519</v>
      </c>
      <c r="IA197" s="73" t="str">
        <v>OL00520</v>
      </c>
      <c r="IB197" s="73" t="str">
        <v>OL00529</v>
      </c>
      <c r="IC197" s="73" t="str">
        <v>OL00542</v>
      </c>
      <c r="ID197" s="73" t="str">
        <v>OL00724</v>
      </c>
      <c r="IE197" s="73" t="str">
        <v>OL01250</v>
      </c>
      <c r="IF197" s="73" t="str">
        <v>OL01869, Threadless Blank</v>
      </c>
      <c r="IG197" s="73" t="str">
        <v>OL01870, Section</v>
      </c>
      <c r="IH197" s="73" t="str">
        <v>OL02255</v>
      </c>
      <c r="II197" s="73" t="str">
        <v>OL02255, Mfg. Tol.</v>
      </c>
      <c r="IJ197" s="73" t="str">
        <v>OL02302</v>
      </c>
      <c r="IK197" s="73" t="str">
        <v xml:space="preserve">OL02318  needed per image instructions </v>
      </c>
      <c r="IL197" s="73" t="str">
        <v>OL02556</v>
      </c>
      <c r="IM197" s="73" t="str">
        <v>OL02557</v>
      </c>
      <c r="IN197" s="73" t="str">
        <v>OL02567</v>
      </c>
      <c r="IO197" s="73" t="str">
        <v>OL02653</v>
      </c>
      <c r="IP197" s="73" t="str">
        <v>OL02718</v>
      </c>
      <c r="IQ197" s="73" t="str">
        <v>OL02841</v>
      </c>
      <c r="IR197" s="73" t="str">
        <v>OL02842</v>
      </c>
      <c r="IS197" s="73" t="str">
        <v>OL02844</v>
      </c>
      <c r="IT197" s="73" t="str">
        <v>OL02871</v>
      </c>
      <c r="IU197" s="73" t="str">
        <v>OL02887</v>
      </c>
      <c r="IV197" s="73" t="str">
        <v>OL03500</v>
      </c>
      <c r="IW197" s="73" t="str">
        <v>OL03766</v>
      </c>
      <c r="IX197" s="73" t="str">
        <v>OL03868</v>
      </c>
      <c r="IY197" s="73" t="str">
        <v>OL03869</v>
      </c>
      <c r="IZ197" s="73" t="str">
        <v>OL03870</v>
      </c>
      <c r="JA197" s="73" t="str">
        <v>OL03873, DWG# 100448-44</v>
      </c>
      <c r="JB197" s="73" t="str">
        <v>OL03949</v>
      </c>
      <c r="JC197" s="73" t="str">
        <v xml:space="preserve">OL04043, Section </v>
      </c>
      <c r="JD197" s="73" t="str">
        <v xml:space="preserve">OL04044, Section </v>
      </c>
      <c r="JE197" s="73" t="str">
        <v>OL04045</v>
      </c>
      <c r="JF197" s="73" t="str">
        <v>OL04045, Milled Feature</v>
      </c>
      <c r="JG197" s="73" t="str">
        <v>OL04063</v>
      </c>
      <c r="JH197" s="73" t="str">
        <v>OL04064</v>
      </c>
      <c r="JI197" s="73" t="str">
        <v>OL04065</v>
      </c>
      <c r="JJ197" s="73" t="str">
        <v>OL04181</v>
      </c>
      <c r="JK197" s="73" t="str">
        <v>OL04218</v>
      </c>
      <c r="JL197" s="73" t="str">
        <v>OL04224, See Image</v>
      </c>
      <c r="JM197" s="73" t="str">
        <v>OL04374</v>
      </c>
      <c r="JN197" s="73" t="str">
        <v>OL04375, Section M-M</v>
      </c>
      <c r="JO197" s="73" t="str">
        <v>OL04376, Section M-M</v>
      </c>
      <c r="JP197" s="73" t="str">
        <v>OL04443</v>
      </c>
      <c r="JQ197" s="73" t="str">
        <v>OL04444</v>
      </c>
      <c r="JR197" s="73" t="str">
        <v>OL05000</v>
      </c>
      <c r="JS197" s="73" t="str">
        <v>One side of slot</v>
      </c>
      <c r="JT197" s="73" t="str">
        <v>Other side of slot</v>
      </c>
      <c r="JU197" s="73" t="str">
        <v>Out of center more than .002 = Fail</v>
      </c>
      <c r="JV197" s="73" t="str">
        <v>Out of center more than.002 = Fail</v>
      </c>
      <c r="JW197" s="73" t="str">
        <v>Overlay OL02713</v>
      </c>
      <c r="JX197" s="73" t="str">
        <v>Overlay OL02714</v>
      </c>
      <c r="JY197" s="73" t="str">
        <v>Overlay OL02718</v>
      </c>
      <c r="JZ197" s="73" t="str">
        <v>Overlay OL03831, Mfg. Tol.</v>
      </c>
      <c r="KA197" s="73" t="str">
        <v>Part Without Slots</v>
      </c>
      <c r="KB197" s="73" t="str">
        <v>Part Without Slots, See Image</v>
      </c>
      <c r="KC197" s="73" t="str">
        <v xml:space="preserve">Pass = .0254 or Less </v>
      </c>
      <c r="KD197" s="73" t="str">
        <v>PD MIN = 4.361, PD MAX = 4.456</v>
      </c>
      <c r="KE197" s="73" t="str">
        <v>Per Balloon 2 Note</v>
      </c>
      <c r="KF197" s="73" t="str">
        <v>Per drawing note(s) 8.</v>
      </c>
      <c r="KG197" s="73" t="str">
        <v>Point or Sphere Tip</v>
      </c>
      <c r="KH197" s="73" t="str">
        <v>Point Tip</v>
      </c>
      <c r="KI197" s="73" t="str">
        <v>R.9 to R1.1 = Pass, See Image</v>
      </c>
      <c r="KJ197" s="73" t="str">
        <v>Ram Construction</v>
      </c>
      <c r="KK197" s="73" t="str">
        <v>Record Same Pass / Fail All Balloons</v>
      </c>
      <c r="KL197" s="73" t="str">
        <v>Ref. Balloon 1</v>
      </c>
      <c r="KM197" s="73" t="str">
        <v>Ref. Balloon 12</v>
      </c>
      <c r="KN197" s="73" t="str">
        <v>Ref. Balloon 13, 100% AQL</v>
      </c>
      <c r="KO197" s="73" t="str">
        <v>Ref. Balloon 2</v>
      </c>
      <c r="KP197" s="73" t="str">
        <v>Ref. Balloon 21, 100% AQL</v>
      </c>
      <c r="KQ197" s="73" t="str">
        <v>Ref. Balloon 4</v>
      </c>
      <c r="KR197" s="73" t="str">
        <v>Ref. Balloon 7</v>
      </c>
      <c r="KS197" s="73" t="str">
        <v>Ref. Balloon 8</v>
      </c>
      <c r="KT197" s="73" t="str">
        <v>Relieved Pin Gauges 09236 &amp; 09235</v>
      </c>
      <c r="KU197" s="73" t="str">
        <v>Rotate Part</v>
      </c>
      <c r="KV197" s="73" t="str">
        <v>Rotate Part, See Image</v>
      </c>
      <c r="KW197" s="73" t="str">
        <v>Same as Root Radius</v>
      </c>
      <c r="KX197" s="73" t="str">
        <v>Section</v>
      </c>
      <c r="KY197" s="73" t="str">
        <v>Section B-B</v>
      </c>
      <c r="KZ197" s="73" t="str">
        <v>Section B-B, Distance Between Grooves</v>
      </c>
      <c r="LA197" s="73" t="str">
        <v>Section C-C</v>
      </c>
      <c r="LB197" s="73" t="str">
        <v>Section Part</v>
      </c>
      <c r="LC197" s="73" t="str">
        <v>Section Part, Measured from Opposite Face</v>
      </c>
      <c r="LD197" s="73" t="str">
        <v>Section, Broachless Blank</v>
      </c>
      <c r="LE197" s="73" t="str">
        <v>Section, EXT. Sphere Location.</v>
      </c>
      <c r="LF197" s="73" t="str">
        <v>Section, Hex Cham. Ang.</v>
      </c>
      <c r="LG197" s="73" t="str">
        <v>Section, Hex Fillet Rad.</v>
      </c>
      <c r="LH197" s="73" t="str">
        <v>Section, INT. Feature</v>
      </c>
      <c r="LI197" s="73" t="str">
        <v>Section, INT. Sphere Location.</v>
      </c>
      <c r="LJ197" s="73" t="str">
        <v>Section, Mfg. Tol.</v>
      </c>
      <c r="LK197" s="73" t="str">
        <v>Section, Mfg. Tol., See Image</v>
      </c>
      <c r="LL197" s="73" t="str">
        <v>Section, OL00486</v>
      </c>
      <c r="LM197" s="73" t="str">
        <v>Section, OL00542</v>
      </c>
      <c r="LN197" s="73" t="str">
        <v>Section, OL00543</v>
      </c>
      <c r="LO197" s="73" t="str">
        <v>Section, OL00544</v>
      </c>
      <c r="LP197" s="73" t="str">
        <v>Section, OL00545</v>
      </c>
      <c r="LQ197" s="73" t="str">
        <v>Section, OL00546</v>
      </c>
      <c r="LR197" s="73" t="str">
        <v>Section, OL00547</v>
      </c>
      <c r="LS197" s="73" t="str">
        <v>Section, OL00555</v>
      </c>
      <c r="LT197" s="73" t="str">
        <v>Section, OL00725</v>
      </c>
      <c r="LU197" s="73" t="str">
        <v>Section, OL01430</v>
      </c>
      <c r="LV197" s="73" t="str">
        <v>Section, OL01434</v>
      </c>
      <c r="LW197" s="73" t="str">
        <v>Section, OL01435</v>
      </c>
      <c r="LX197" s="73" t="str">
        <v>Section, OL01807</v>
      </c>
      <c r="LY197" s="73" t="str">
        <v>Section, OL01830</v>
      </c>
      <c r="LZ197" s="73" t="str">
        <v>Section, OL02351</v>
      </c>
      <c r="MA197" s="73" t="str">
        <v>Section, OL02519</v>
      </c>
      <c r="MB197" s="73" t="str">
        <v>Section, OL02520</v>
      </c>
      <c r="MC197" s="73" t="str">
        <v>Section, OL02522</v>
      </c>
      <c r="MD197" s="73" t="str">
        <v>Section, OL02540</v>
      </c>
      <c r="ME197" s="73" t="str">
        <v>Section, OL02541</v>
      </c>
      <c r="MF197" s="73" t="str">
        <v>Section, OL02552</v>
      </c>
      <c r="MG197" s="73" t="str">
        <v>Section, OL02553</v>
      </c>
      <c r="MH197" s="73" t="str">
        <v>Section, OL02554</v>
      </c>
      <c r="MI197" s="73" t="str">
        <v>Section, OL02555</v>
      </c>
      <c r="MJ197" s="73" t="str">
        <v>Section, OL02558</v>
      </c>
      <c r="MK197" s="73" t="str">
        <v>Section, OL02559</v>
      </c>
      <c r="ML197" s="73" t="str">
        <v>Section, OL02560</v>
      </c>
      <c r="MM197" s="73" t="str">
        <v>Section, OL02619</v>
      </c>
      <c r="MN197" s="73" t="str">
        <v>Section, OL02620</v>
      </c>
      <c r="MO197" s="73" t="str">
        <v>Section, OL02621</v>
      </c>
      <c r="MP197" s="73" t="str">
        <v>Section, OL02622</v>
      </c>
      <c r="MQ197" s="73" t="str">
        <v>Section, OL02623</v>
      </c>
      <c r="MR197" s="73" t="str">
        <v>Section, OL02624</v>
      </c>
      <c r="MS197" s="73" t="str">
        <v>Section, OL02652</v>
      </c>
      <c r="MT197" s="73" t="str">
        <v>Section, OL02680</v>
      </c>
      <c r="MU197" s="73" t="str">
        <v>Section, OL02793</v>
      </c>
      <c r="MV197" s="73" t="str">
        <v>Section, OL02823</v>
      </c>
      <c r="MW197" s="73" t="str">
        <v>Section, OL02843</v>
      </c>
      <c r="MX197" s="73" t="str">
        <v>Section, OL03026, Ext.</v>
      </c>
      <c r="MY197" s="73" t="str">
        <v>Section, OL03026, Int.</v>
      </c>
      <c r="MZ197" s="73" t="str">
        <v>Section, OL03570, DWG# 100448-41</v>
      </c>
      <c r="NA197" s="73" t="str">
        <v>Section, OL03781</v>
      </c>
      <c r="NB197" s="73" t="str">
        <v>Section, OL03911</v>
      </c>
      <c r="NC197" s="73" t="str">
        <v>Section, OL03912</v>
      </c>
      <c r="ND197" s="73" t="str">
        <v>Section, OL03928</v>
      </c>
      <c r="NE197" s="73" t="str">
        <v>Section, OL03929</v>
      </c>
      <c r="NF197" s="73" t="str">
        <v>Section, OL04030</v>
      </c>
      <c r="NG197" s="73" t="str">
        <v>Section, OL04037</v>
      </c>
      <c r="NH197" s="73" t="str">
        <v>Section, OL04038</v>
      </c>
      <c r="NI197" s="73" t="str">
        <v>Section, OL04046</v>
      </c>
      <c r="NJ197" s="73" t="str">
        <v>Section, OL04065</v>
      </c>
      <c r="NK197" s="73" t="str">
        <v>Section, OL04066</v>
      </c>
      <c r="NL197" s="73" t="str">
        <v>Section, OL04067</v>
      </c>
      <c r="NM197" s="73" t="str">
        <v>Section, OL04069</v>
      </c>
      <c r="NN197" s="73" t="str">
        <v>Section, OL04071</v>
      </c>
      <c r="NO197" s="73" t="str">
        <v>Section, OL04173</v>
      </c>
      <c r="NP197" s="73" t="str">
        <v>Section, OL04174</v>
      </c>
      <c r="NQ197" s="73" t="str">
        <v>Section, OL04214</v>
      </c>
      <c r="NR197" s="73" t="str">
        <v>Section, OL04215</v>
      </c>
      <c r="NS197" s="73" t="str">
        <v>Section, OL04216</v>
      </c>
      <c r="NT197" s="73" t="str">
        <v>Section, OL04217</v>
      </c>
      <c r="NU197" s="73" t="str">
        <v>Section, Overlay OL02716</v>
      </c>
      <c r="NV197" s="73" t="str">
        <v>Section, Overlay OL02717</v>
      </c>
      <c r="NW197" s="73" t="str">
        <v>Section, See Image</v>
      </c>
      <c r="NX197" s="73" t="str">
        <v>Section, See Image, DWG# 100448-41</v>
      </c>
      <c r="NY197" s="73" t="str">
        <v>Section, Without Sots</v>
      </c>
      <c r="NZ197" s="73" t="str">
        <v>See Comments Sheet</v>
      </c>
      <c r="OA197" s="73" t="str">
        <v>See Comments Sheet, OL02318</v>
      </c>
      <c r="OB197" s="73" t="str">
        <v>See Image</v>
      </c>
      <c r="OC197" s="73" t="str">
        <v>See Image, .005 or Less = Pass</v>
      </c>
      <c r="OD197" s="73" t="str">
        <v>See Image, Check Near Radius</v>
      </c>
      <c r="OE197" s="73" t="str">
        <v>See Image, Constrained</v>
      </c>
      <c r="OF197" s="73" t="str">
        <v>See Image, Distance Between Flats</v>
      </c>
      <c r="OG197" s="73" t="str">
        <v xml:space="preserve">See Image, Mfg. Tol, Section A-A </v>
      </c>
      <c r="OH197" s="73" t="str">
        <v>See image, Mfg. Tol.</v>
      </c>
      <c r="OI197" s="73" t="str">
        <v>See Image, Mic. Across Flats</v>
      </c>
      <c r="OJ197" s="73" t="str">
        <v>See Image, OL02850</v>
      </c>
      <c r="OK197" s="73" t="str">
        <v>See Image, OL02880</v>
      </c>
      <c r="OL197" s="73" t="str">
        <v>See Image, OL03926</v>
      </c>
      <c r="OM197" s="73" t="str">
        <v>See Image, OL03927</v>
      </c>
      <c r="ON197" s="73" t="str">
        <v>See Image, OL04003</v>
      </c>
      <c r="OO197" s="73" t="str">
        <v>'See Image, OL04342,  Best Fit Joe Block</v>
      </c>
      <c r="OP197" s="73" t="str">
        <v>See Image, OL04342,  Blank</v>
      </c>
      <c r="OQ197" s="73" t="str">
        <v>See Image, OL04342, Blank</v>
      </c>
      <c r="OR197" s="73" t="str">
        <v>See Image, OL04343, Blank</v>
      </c>
      <c r="OS197" s="73" t="str">
        <v>See Image, Pass = .002 or Less</v>
      </c>
      <c r="OT197" s="73" t="str">
        <v>See Image, Rcd. MAX</v>
      </c>
      <c r="OU197" s="73" t="str">
        <v>See Image, Rcd. MIN</v>
      </c>
      <c r="OV197" s="73" t="str">
        <v>See Image, Section</v>
      </c>
      <c r="OW197" s="73" t="str">
        <v>See Image, Section A-A</v>
      </c>
      <c r="OX197" s="73" t="str">
        <v>See Image, Section B-B</v>
      </c>
      <c r="OY197" s="73" t="str">
        <v>See Image, Section B-B, TSC</v>
      </c>
      <c r="OZ197" s="73" t="str">
        <v>See Image, Shank Drawing # 18000-XX-XX A</v>
      </c>
      <c r="PA197" s="73" t="str">
        <v>Sequencial Laser 01, 120 Per Print</v>
      </c>
      <c r="PB197" s="73" t="str">
        <v>Set to .202, Zero on Thread Lead</v>
      </c>
      <c r="PC197" s="73" t="str">
        <v>Sharp OK, No Burr</v>
      </c>
      <c r="PD197" s="73" t="str">
        <v>Sharp OK, No Raised Edge, See Image</v>
      </c>
      <c r="PE197" s="73" t="str">
        <v>Sharp OK, No Raised Edges</v>
      </c>
      <c r="PF197" s="73" t="str">
        <v>Sharp okay no raised edge</v>
      </c>
      <c r="PG197" s="73" t="str">
        <v>Sharp Okay, No Burr</v>
      </c>
      <c r="PH197" s="73" t="str">
        <v>Sharp Okay, No Raised Edge</v>
      </c>
      <c r="PI197" s="73" t="str">
        <v>Sharp Okay, No Raised Edges,</v>
      </c>
      <c r="PJ197" s="73" t="str">
        <v>Sharp Okay, See Image</v>
      </c>
      <c r="PK197" s="73" t="str">
        <v xml:space="preserve">Start of Radius @ .195 </v>
      </c>
      <c r="PL197" s="73" t="str">
        <v xml:space="preserve">Start of Radius @ .21 </v>
      </c>
      <c r="PM197" s="73" t="str">
        <v xml:space="preserve">T.S.C. </v>
      </c>
      <c r="PN197" s="73" t="str">
        <v>Tangent Point</v>
      </c>
      <c r="PO197" s="73" t="str">
        <v>Tangent point of R.50</v>
      </c>
      <c r="PP197" s="73" t="str">
        <v>Taper Check, Mfg.Tol.</v>
      </c>
      <c r="PQ197" s="73" t="str">
        <v>Taper Check, Mfg.Tol., See Image</v>
      </c>
      <c r="PR197" s="73" t="str">
        <v>Thrd. Minor Ø</v>
      </c>
      <c r="PS197" s="73" t="str">
        <v>Thrd. Relief Ø</v>
      </c>
      <c r="PT197" s="73" t="str">
        <v>Threadless Blank</v>
      </c>
      <c r="PU197" s="73" t="str">
        <v>Threadless Blank, From Major Ø</v>
      </c>
      <c r="PV197" s="73" t="str">
        <v>Threadless Blank, Mfg. Tol.</v>
      </c>
      <c r="PW197" s="73" t="str">
        <v>Threadless Blank, Thrd. to Neck Rad.</v>
      </c>
      <c r="PX197" s="73" t="str">
        <v>Thredless Blank</v>
      </c>
      <c r="PY197" s="73" t="str">
        <v>To center of R.005</v>
      </c>
      <c r="PZ197" s="73" t="str">
        <v>Torx Min. Dia.</v>
      </c>
      <c r="QA197" s="73" t="str">
        <v>Turn Ø Free of Mill Marks</v>
      </c>
      <c r="QB197" s="73" t="str">
        <v>Use (Full) GO Hex</v>
      </c>
      <c r="QC197" s="73" t="str">
        <v>Use Balloon 1 FULL Gauge</v>
      </c>
      <c r="QD197" s="73" t="str">
        <v>Use Balloon 9 FULL GO</v>
      </c>
      <c r="QE197" s="73" t="str">
        <v>Use Best Fit Pin</v>
      </c>
      <c r="QF197" s="73" t="str">
        <v>Use Disk Tip</v>
      </c>
      <c r="QG197" s="73" t="str">
        <v>Use flat bottomed indicator tip.</v>
      </c>
      <c r="QH197" s="73" t="str">
        <v xml:space="preserve">Use Full .093 Go Hex </v>
      </c>
      <c r="QI197" s="73" t="str">
        <v xml:space="preserve">Use Full .0930 Go Hex </v>
      </c>
      <c r="QJ197" s="73" t="str">
        <v>Use Full .1235 Go Hex</v>
      </c>
      <c r="QK197" s="73" t="str">
        <v>Use Gauge K2-98-8019-04, See Image</v>
      </c>
      <c r="QL197" s="73" t="str">
        <v>Use large flat indicator tip</v>
      </c>
      <c r="QM197" s="73" t="str">
        <v>Use Pins.3330/.3350, See Image MAX NO-GO</v>
      </c>
      <c r="QN197" s="73" t="str">
        <v>Use Pointed Drop Indicator Tip</v>
      </c>
      <c r="QO197" s="73" t="str">
        <v>V-Block</v>
      </c>
      <c r="QP197" s="73" t="str">
        <v>V-Block,  AMB for 13</v>
      </c>
      <c r="QQ197" s="73" t="str">
        <v>V-Block,  Hex Cham. Dia.</v>
      </c>
      <c r="QR197" s="73" t="str">
        <v>V-Block, Hex Depth</v>
      </c>
      <c r="QS197" s="73" t="str">
        <v>VBU Gauge</v>
      </c>
      <c r="QT197" s="73" t="str">
        <v>Visibally smaller than HEX=Pass</v>
      </c>
      <c r="QU197" s="73" t="str">
        <v>Visual Per Drawing</v>
      </c>
      <c r="QV197" s="73" t="str">
        <v>Whirl Blank</v>
      </c>
      <c r="QW197" s="73" t="str">
        <v xml:space="preserve">Whirl Blank </v>
      </c>
      <c r="QX197" s="73" t="str">
        <v>Whirl Blank, Neck Rad. End to Head CL</v>
      </c>
      <c r="QY197" s="73" t="str">
        <v>Whirl Blank, Nose Start Dia.</v>
      </c>
      <c r="QZ197" s="73" t="str">
        <v>Whirl Blank, Nose Start Dist.</v>
      </c>
      <c r="RA197" s="73" t="str">
        <v>Whirl Blank, Thrd. Minor</v>
      </c>
      <c r="RB197" s="73" t="str">
        <v>Whirl Blank, Thrd. Pullout Dia.</v>
      </c>
      <c r="RC197" s="73" t="str">
        <v>Whole Part, Removal is at Assy. Level</v>
      </c>
      <c r="RD197" s="73" t="str">
        <v>Wide Area</v>
      </c>
      <c r="RE197" s="73" t="str">
        <v>Zero on End of Go Gauge</v>
      </c>
    </row>
    <row r="198" spans="1:473">
      <c r="A198" s="73" t="s">
        <v>834</v>
      </c>
      <c r="C198" s="73" t="str" cm="1">
        <f t="array" ref="C198:RE198">TRANSPOSE(_xlfn._xlws.SORT(_xlfn._xlws.FILTER($A$2:$A$600,ISNUMBER(SEARCH('PartLib Table'!M205,$A$2:$A$600)),"not found")))</f>
        <v xml:space="preserve"> 'C', Whirl Blank</v>
      </c>
      <c r="D198" s="73" t="str">
        <v xml:space="preserve"> See Image, Constrained</v>
      </c>
      <c r="E198" s="73" t="str">
        <v>(.04 to .12 range = Pass)</v>
      </c>
      <c r="F198" s="73" t="str">
        <v>(.042 FULL) Go Pin Seat Fully</v>
      </c>
      <c r="G198" s="73" t="str">
        <v>(B), Mfg. Tol.</v>
      </c>
      <c r="H198" s="73" t="str">
        <v>(B), O.A.L.</v>
      </c>
      <c r="I198" s="73" t="str">
        <v>.001 or less =Pass</v>
      </c>
      <c r="J198" s="73" t="str">
        <v>.001 or less out of center = Pass</v>
      </c>
      <c r="K198" s="73" t="str">
        <v>.002 or Less = Pass</v>
      </c>
      <c r="L198" s="73" t="str">
        <v>.002 or Less out of center = Pass</v>
      </c>
      <c r="M198" s="73" t="str">
        <v>.005 to .015 = Pass</v>
      </c>
      <c r="N198" s="73" t="str">
        <v>.0125 Mean, Section</v>
      </c>
      <c r="O198" s="73" t="str">
        <v>.025 or Less in X &amp; Y=Pass</v>
      </c>
      <c r="P198" s="73" t="str">
        <v>.038 Mean</v>
      </c>
      <c r="Q198" s="73" t="str">
        <v>.063 MM = .0024 IN, See Image</v>
      </c>
      <c r="R198" s="73" t="str">
        <v>.063MM = .0024"</v>
      </c>
      <c r="S198" s="73" t="str">
        <v>.243 NO-GO, Unconstrained, Must Not Start</v>
      </c>
      <c r="T198" s="73" t="str">
        <v>@ Back Face &amp; ID, No Raised Edge</v>
      </c>
      <c r="U198" s="73" t="str">
        <v>@ Back Face &amp; OD, No Raised Edge</v>
      </c>
      <c r="V198" s="73" t="str">
        <v>@ ID &amp; FACE</v>
      </c>
      <c r="W198" s="73" t="str">
        <v>@ OD &amp; BACK FACE</v>
      </c>
      <c r="X198" s="73" t="str">
        <v>@ OD &amp; FACE</v>
      </c>
      <c r="Y198" s="73" t="str">
        <v>Across from slot</v>
      </c>
      <c r="Z198" s="73" t="str">
        <v>All Edge Breaks</v>
      </c>
      <c r="AA198" s="73" t="str">
        <v>Attached to bar stock</v>
      </c>
      <c r="AB198" s="73" t="str">
        <v xml:space="preserve">Back Turn Fillet Rad. </v>
      </c>
      <c r="AC198" s="73" t="str">
        <v>Balloon 1 (DWG FRM0105 Page 2, NV-27)</v>
      </c>
      <c r="AD198" s="73" t="str">
        <v>Balloon 1 (DWG FRM0105, NV-30)</v>
      </c>
      <c r="AE198" s="73" t="str">
        <v>Balloon 1 (P# 9890002-20) OL00429/A</v>
      </c>
      <c r="AF198" s="73" t="str">
        <v>Balloon 1, DWG#FRM0105</v>
      </c>
      <c r="AG198" s="73" t="str">
        <v>Balloon 11, See Image</v>
      </c>
      <c r="AH198" s="73" t="str">
        <v xml:space="preserve">Balloon 2 (DWG FRM0105 Page 2, NV-27) </v>
      </c>
      <c r="AI198" s="73" t="str">
        <v>Balloon 2 (DWG FRM0105, NV-30)</v>
      </c>
      <c r="AJ198" s="73" t="str">
        <v>Balloon 2 (P# 9890002-20)</v>
      </c>
      <c r="AK198" s="73" t="str">
        <v>Balloon 2, DWG#FRM0105</v>
      </c>
      <c r="AL198" s="73" t="str">
        <v>Balloon 2, DWG#FRM0105, See Image</v>
      </c>
      <c r="AM198" s="73" t="str">
        <v>Balloon 3 (DWG FRM0105, NV-30 Minor)</v>
      </c>
      <c r="AN198" s="73" t="str">
        <v>Balloon 3 (DWG FRM0105, NV-30)</v>
      </c>
      <c r="AO198" s="73" t="str">
        <v>Balloon 3 (P# 9890002-20)</v>
      </c>
      <c r="AP198" s="73" t="str">
        <v>Balloon 4</v>
      </c>
      <c r="AQ198" s="73" t="str">
        <v>Balloon 4 (P# 9890002-20)</v>
      </c>
      <c r="AR198" s="73" t="str">
        <v>Below Middle Band</v>
      </c>
      <c r="AS198" s="73" t="str">
        <v>Best Fit Pin, .003 or Less =Pass</v>
      </c>
      <c r="AT198" s="73" t="str">
        <v>Blank</v>
      </c>
      <c r="AU198" s="73" t="str">
        <v>Blank Turn Maj.</v>
      </c>
      <c r="AV198" s="73" t="str">
        <v>Blank Turn Maj. Mill Flt., OL4172</v>
      </c>
      <c r="AW198" s="73" t="str">
        <v>Blank Without .010 Slots</v>
      </c>
      <c r="AX198" s="73" t="str">
        <v>Blank Without .010 Slots, Section</v>
      </c>
      <c r="AY198" s="73" t="str">
        <v>Blank without thread</v>
      </c>
      <c r="AZ198" s="73" t="str">
        <v xml:space="preserve">Blank, Center of V Grv. </v>
      </c>
      <c r="BA198" s="73" t="str">
        <v>Blank, Check R adjacent Balloon 17</v>
      </c>
      <c r="BB198" s="73" t="str">
        <v>Blank, EXT. Feature</v>
      </c>
      <c r="BC198" s="73" t="str">
        <v>Blank, See Image, OL04335</v>
      </c>
      <c r="BD198" s="73" t="str">
        <v>Blank, See Image, OL04336</v>
      </c>
      <c r="BE198" s="73" t="str">
        <v xml:space="preserve">Blank, Thrd. </v>
      </c>
      <c r="BF198" s="73" t="str">
        <v>Blank, Turn Tip</v>
      </c>
      <c r="BG198" s="73" t="str">
        <v>Blank, Without Thrd.</v>
      </c>
      <c r="BH198" s="73" t="str">
        <v>Blank, Without Thread</v>
      </c>
      <c r="BI198" s="73" t="str">
        <v xml:space="preserve">Blunt Start Blend to Minor </v>
      </c>
      <c r="BJ198" s="73" t="str">
        <v>Calc., Use Go HEX</v>
      </c>
      <c r="BK198" s="73" t="str">
        <v>Can't dig into OD</v>
      </c>
      <c r="BL198" s="73" t="str">
        <v>Carbide Gauge</v>
      </c>
      <c r="BM198" s="73" t="str">
        <v xml:space="preserve">Center of V Grv. </v>
      </c>
      <c r="BN198" s="73" t="str">
        <v>Centered Less than .03 = Pass</v>
      </c>
      <c r="BO198" s="73" t="str">
        <v>Centered within .0005 or Less = Pass</v>
      </c>
      <c r="BP198" s="73" t="str">
        <v>Centered within .001 or Less = Pass</v>
      </c>
      <c r="BQ198" s="73" t="str">
        <v>Centered within .0254 or Less = Pass</v>
      </c>
      <c r="BR198" s="73" t="str">
        <v>Check close to Rod Slot</v>
      </c>
      <c r="BS198" s="73" t="str">
        <v>Check every other hole</v>
      </c>
      <c r="BT198" s="73" t="str">
        <v>Check Go over full length of slot.</v>
      </c>
      <c r="BU198" s="73" t="str">
        <v>Check Near Closed End</v>
      </c>
      <c r="BV198" s="73" t="str">
        <v>Check per Print View, Away from Rod Slot</v>
      </c>
      <c r="BW198" s="73" t="str">
        <v>Check to Balloon 30 Go Pin</v>
      </c>
      <c r="BX198" s="73" t="str">
        <v>Check with .2705 SET Pin Inside Part</v>
      </c>
      <c r="BY198" s="73" t="str">
        <v>Check with Hex Up</v>
      </c>
      <c r="BZ198" s="73" t="str">
        <v>CMM Blank</v>
      </c>
      <c r="CA198" s="73" t="str">
        <v>Confirm Full Radius</v>
      </c>
      <c r="CB198" s="73" t="str">
        <v>Constrained in fixture</v>
      </c>
      <c r="CC198" s="73" t="str">
        <v>Constrained with Ring</v>
      </c>
      <c r="CD198" s="73" t="str">
        <v>Constrained, See Image</v>
      </c>
      <c r="CE198" s="73" t="str">
        <v>Dim. "A"</v>
      </c>
      <c r="CF198" s="73" t="str">
        <v>Dim. "B"</v>
      </c>
      <c r="CG198" s="73" t="str">
        <v>Dim. "C"</v>
      </c>
      <c r="CH198" s="73" t="str">
        <v>Dim. "D", Whirl Blank</v>
      </c>
      <c r="CI198" s="73" t="str">
        <v>Dim. "G"</v>
      </c>
      <c r="CJ198" s="73" t="str">
        <v>Dim. E, Blank Turn Maj. &amp;  Mill Flt</v>
      </c>
      <c r="CK198" s="73" t="str">
        <v>Dim. E, Blank Turn Maj.&amp;  Mill Flt</v>
      </c>
      <c r="CL198" s="73" t="str">
        <v>Dim. H, Whirl Blank</v>
      </c>
      <c r="CM198" s="73" t="str">
        <v>Dim. J, 'Blank Turn Maj. &amp; Whirl Blank</v>
      </c>
      <c r="CN198" s="73" t="str">
        <v>Disk Drop Indicator Tip</v>
      </c>
      <c r="CO198" s="73" t="str">
        <v>DWG 100448-15, Balloon F_1</v>
      </c>
      <c r="CP198" s="73" t="str">
        <v>DWG 100448-15, OL02571</v>
      </c>
      <c r="CQ198" s="73" t="str">
        <v>DWG 100448-41</v>
      </c>
      <c r="CR198" s="73" t="str">
        <v>DWG 9890040, (10E),Section Part, OL01139</v>
      </c>
      <c r="CS198" s="73" t="str">
        <v>DWG 9890040, (10E),Section, OL01139</v>
      </c>
      <c r="CT198" s="73" t="str">
        <v>DWG 9890040, (11E)</v>
      </c>
      <c r="CU198" s="73" t="str">
        <v>DWG 9890040, (11E), Pins with Flats</v>
      </c>
      <c r="CV198" s="73" t="str">
        <v>DWG 9890040, (12E),  Pass=.002 or less</v>
      </c>
      <c r="CW198" s="73" t="str">
        <v>DWG 9890040, (12E), See Image</v>
      </c>
      <c r="CX198" s="73" t="str">
        <v>DWG 9890040, (1E), OL01431</v>
      </c>
      <c r="CY198" s="73" t="str">
        <v>DWG 9890040, (1E), OL01432</v>
      </c>
      <c r="CZ198" s="73" t="str">
        <v>DWG 9890040, (2E), OL01432</v>
      </c>
      <c r="DA198" s="73" t="str">
        <v>DWG 9890040, (3E)</v>
      </c>
      <c r="DB198" s="73" t="str">
        <v>DWG 9890040, (4E)</v>
      </c>
      <c r="DC198" s="73" t="str">
        <v>DWG 9890040, (5E), OL02336</v>
      </c>
      <c r="DD198" s="73" t="str">
        <v>DWG 9890040, (6E)</v>
      </c>
      <c r="DE198" s="73" t="str">
        <v>DWG 9890040, (7E)</v>
      </c>
      <c r="DF198" s="73" t="str">
        <v>DWG 9890040, (8E), OL01433</v>
      </c>
      <c r="DG198" s="73" t="str">
        <v>DWG 9890040, (8E), OL01433, Section</v>
      </c>
      <c r="DH198" s="73" t="str">
        <v>DWG 9890040, (9E), Close to Rod Slot</v>
      </c>
      <c r="DI198" s="73" t="str">
        <v>DWG 9890040, (9E),Close to Rod Slot</v>
      </c>
      <c r="DJ198" s="73" t="str">
        <v>DWG FRM0105 PAGE 2</v>
      </c>
      <c r="DK198" s="73" t="str">
        <v>DWG# 100448-41</v>
      </c>
      <c r="DL198" s="73" t="str">
        <v>DWG# 100448-44</v>
      </c>
      <c r="DM198" s="73" t="str">
        <v>DWG# 9890003  (1), Section OL00436/A</v>
      </c>
      <c r="DN198" s="73" t="str">
        <v>DWG# 9890003 (3), Ring Gauge Constrained</v>
      </c>
      <c r="DO198" s="73" t="str">
        <v>DWG# 9890003 (4), Section</v>
      </c>
      <c r="DP198" s="73" t="str">
        <v>DWG#100448-26, Balloon 1K, OL02350</v>
      </c>
      <c r="DQ198" s="73" t="str">
        <v>DWG#100448-26, Balloon 2K, OL02350</v>
      </c>
      <c r="DR198" s="73" t="str">
        <v>DWG#100448-26, Balloon 3K, OL02363</v>
      </c>
      <c r="DS198" s="73" t="str">
        <v>DWG#100448-26, Balloon 4K</v>
      </c>
      <c r="DT198" s="73" t="str">
        <v>DWG#100448-26, Balloon 5K, Section</v>
      </c>
      <c r="DU198" s="73" t="str">
        <v>DWG#100448-26, Balloon 6K</v>
      </c>
      <c r="DV198" s="73" t="str">
        <v>DWG#100448-26, Balloon 7K, Section</v>
      </c>
      <c r="DW198" s="73" t="str">
        <v>DWG#100448-26, Mfg. Tol.</v>
      </c>
      <c r="DX198" s="73" t="str">
        <v>DWG#9890003 (2) Ring Gauge Constrained</v>
      </c>
      <c r="DY198" s="73" t="str">
        <v>DWG#9890044</v>
      </c>
      <c r="DZ198" s="73" t="str">
        <v>DWG#9890044 .1985 to .2005=Pass</v>
      </c>
      <c r="EA198" s="73" t="str">
        <v>DWG#9890044 Overlay OL02441</v>
      </c>
      <c r="EB198" s="73" t="str">
        <v>DWG#9890044, OL02441</v>
      </c>
      <c r="EC198" s="73" t="str">
        <v>DWG#FRM0105</v>
      </c>
      <c r="ED198" s="73" t="str">
        <v>EXT.</v>
      </c>
      <c r="EE198" s="73" t="str">
        <v>EXT. Section, OL02460</v>
      </c>
      <c r="EF198" s="73" t="str">
        <v>EXT., OL04223</v>
      </c>
      <c r="EG198" s="73" t="str">
        <v>Flat Drop Indicator Tip</v>
      </c>
      <c r="EH198" s="73" t="str">
        <v>Full Go Pin, No Light, at Radius</v>
      </c>
      <c r="EI198" s="73" t="str">
        <v>Function Check</v>
      </c>
      <c r="EJ198" s="73" t="str">
        <v>GO Function Gauge</v>
      </c>
      <c r="EK198" s="73" t="str">
        <v>Go Gauge for Balloon 1 &amp; 4</v>
      </c>
      <c r="EL198" s="73" t="str">
        <v>Go Pin must pass through</v>
      </c>
      <c r="EM198" s="73" t="str">
        <v>Greater than .005 = Fail, Section</v>
      </c>
      <c r="EN198" s="73" t="str">
        <v>Greater than .025 out of center = Fail</v>
      </c>
      <c r="EO198" s="73" t="str">
        <v>Greater than 2.6 = Pass</v>
      </c>
      <c r="EP198" s="73" t="str">
        <v>Green = Pass, Red = Fail</v>
      </c>
      <c r="EQ198" s="73" t="str">
        <v>Hex Depth</v>
      </c>
      <c r="ER198" s="73" t="str">
        <v>Hex Minor</v>
      </c>
      <c r="ES198" s="73" t="str">
        <v>Hole Dia.</v>
      </c>
      <c r="ET198" s="73" t="str">
        <v>Hook or Disk Tip</v>
      </c>
      <c r="EU198" s="73" t="str">
        <v>ID Sphere Finish</v>
      </c>
      <c r="EV198" s="73" t="str">
        <v>ID/OD Both Sides, Diff. .002 or less = Pass</v>
      </c>
      <c r="EW198" s="73" t="str">
        <v>If Looks Big, Section</v>
      </c>
      <c r="EX198" s="73" t="str">
        <v>If Looks Small, Section</v>
      </c>
      <c r="EY198" s="73" t="str">
        <v>Insp. Close to Break Away, Mfg.Tol.</v>
      </c>
      <c r="EZ198" s="73" t="str">
        <v>INT.</v>
      </c>
      <c r="FA198" s="73" t="str">
        <v>INT. Section, OL02460</v>
      </c>
      <c r="FB198" s="73" t="str">
        <v>INT., OL04223</v>
      </c>
      <c r="FC198" s="73" t="str">
        <v>Intersect. of 7.7 &amp; R0.10</v>
      </c>
      <c r="FD198" s="73" t="str">
        <v>Intersect. of 8.79 and R.25 MAX</v>
      </c>
      <c r="FE198" s="73" t="str">
        <v>Keep Ind. Tip away from corner</v>
      </c>
      <c r="FF198" s="73" t="str">
        <v>L31</v>
      </c>
      <c r="FG198" s="73" t="str">
        <v>Laser Mark</v>
      </c>
      <c r="FH198" s="73" t="str">
        <v>LASER PER NOTE 4</v>
      </c>
      <c r="FI198" s="73" t="str">
        <v>LASER PER NOTE 4, Final Check 1 only</v>
      </c>
      <c r="FJ198" s="73" t="str">
        <v>Less than .002 out of center = Pass</v>
      </c>
      <c r="FK198" s="73" t="str">
        <v>Less than 2.75 = Pass, Section</v>
      </c>
      <c r="FL198" s="73" t="str">
        <v>List as pin. Not Calibrated</v>
      </c>
      <c r="FM198" s="73" t="str">
        <v>M9 X 1.25 BUTT See Comment Image</v>
      </c>
      <c r="FN198" s="73" t="str">
        <v>Manual Section</v>
      </c>
      <c r="FO198" s="73" t="str">
        <v>Max Deep .241 NO-GO =.42</v>
      </c>
      <c r="FP198" s="73" t="str">
        <v>MAX Depth of (Note 7) .241 NO-GO Pin</v>
      </c>
      <c r="FQ198" s="73" t="str">
        <v>Measure from Blue Line, See Image</v>
      </c>
      <c r="FR198" s="73" t="str">
        <v>Measure Width of Blue Area, See Image</v>
      </c>
      <c r="FS198" s="73" t="str">
        <v>Mfg. Tol</v>
      </c>
      <c r="FT198" s="73" t="str">
        <v>Mfg. Tol, See Image</v>
      </c>
      <c r="FU198" s="73" t="str">
        <v>Mfg. Tol.</v>
      </c>
      <c r="FV198" s="73" t="str">
        <v>Mfg. Tol. "A"</v>
      </c>
      <c r="FW198" s="73" t="str">
        <v>Mfg. Tol. (Zero on Gauge Full Dia. Lead)</v>
      </c>
      <c r="FX198" s="73" t="str">
        <v>Mfg. Tol. Balloon 11, See Image</v>
      </c>
      <c r="FY198" s="73" t="str">
        <v>Mfg. Tol. Balloon 4</v>
      </c>
      <c r="FZ198" s="73" t="str">
        <v>Mfg. Tol. Balloon 7</v>
      </c>
      <c r="GA198" s="73" t="str">
        <v xml:space="preserve">Mfg. Tol. C-Bore Face (Ballo 28) </v>
      </c>
      <c r="GB198" s="73" t="str">
        <v>Mfg. Tol. Section</v>
      </c>
      <c r="GC198" s="73" t="str">
        <v>Mfg. Tol. See Image</v>
      </c>
      <c r="GD198" s="73" t="str">
        <v>Mfg. Tol., 3 Places, Record MAX</v>
      </c>
      <c r="GE198" s="73" t="str">
        <v>Mfg. Tol., Balloon 11</v>
      </c>
      <c r="GF198" s="73" t="str">
        <v>Mfg. Tol., Balloon 7</v>
      </c>
      <c r="GG198" s="73" t="str">
        <v>Mfg. Tol., Blank</v>
      </c>
      <c r="GH198" s="73" t="str">
        <v>Mfg. Tol., Blank, Balloon 12</v>
      </c>
      <c r="GI198" s="73" t="str">
        <v>Mfg. Tol., Blend to SØ.320</v>
      </c>
      <c r="GJ198" s="73" t="str">
        <v>Mfg. Tol., Calculation</v>
      </c>
      <c r="GK198" s="73" t="str">
        <v>Mfg. Tol., For Mill Fixture</v>
      </c>
      <c r="GL198" s="73" t="str">
        <v>Mfg. Tol., L32</v>
      </c>
      <c r="GM198" s="73" t="str">
        <v>Mfg. Tol., L33</v>
      </c>
      <c r="GN198" s="73" t="str">
        <v>Mfg. Tol., No Tool Marks</v>
      </c>
      <c r="GO198" s="73" t="str">
        <v>Mfg. Tol., OL03361</v>
      </c>
      <c r="GP198" s="73" t="str">
        <v>Mfg. Tol., Record off center value</v>
      </c>
      <c r="GQ198" s="73" t="str">
        <v>Mfg. Tol., Same 3 Places, Record MIN</v>
      </c>
      <c r="GR198" s="73" t="str">
        <v>Mfg. Tol., Section</v>
      </c>
      <c r="GS198" s="73" t="str">
        <v>Mfg. Tol., Section B-B</v>
      </c>
      <c r="GT198" s="73" t="str">
        <v>Mfg. Tol., Section, OL03361</v>
      </c>
      <c r="GU198" s="73" t="str">
        <v>Mfg. Tol., Section, Per Note 2</v>
      </c>
      <c r="GV198" s="73" t="str">
        <v>Mfg. Tol., See Image</v>
      </c>
      <c r="GW198" s="73" t="str">
        <v>Mfg. Tol., See Image, Bore in Blue</v>
      </c>
      <c r="GX198" s="73" t="str">
        <v>Mfg. Tol., See Image, Hook Tip</v>
      </c>
      <c r="GY198" s="73" t="str">
        <v>Mfg. Tol., Sharp Okay No Burr</v>
      </c>
      <c r="GZ198" s="73" t="str">
        <v>Mfg. Tol., Threadless Blank</v>
      </c>
      <c r="HA198" s="73" t="str">
        <v>Mfg.Tol.</v>
      </c>
      <c r="HB198" s="73" t="str">
        <v>Mgf. To., T.S.C.</v>
      </c>
      <c r="HC198" s="73" t="str">
        <v>Milled Feature</v>
      </c>
      <c r="HD198" s="73" t="str">
        <v>Milled Feature, OL04045</v>
      </c>
      <c r="HE198" s="73" t="str">
        <v>More than .0005 out of center = Fail</v>
      </c>
      <c r="HF198" s="73" t="str">
        <v>Must Pass Through</v>
      </c>
      <c r="HG198" s="73" t="str">
        <v>Must pass through gauge</v>
      </c>
      <c r="HH198" s="73" t="str">
        <v>Must Pass Through Go Gauge</v>
      </c>
      <c r="HI198" s="73" t="str">
        <v>Must Pass, See Image.</v>
      </c>
      <c r="HJ198" s="73" t="str">
        <v>NA</v>
      </c>
      <c r="HK198" s="73" t="str">
        <v>Narrow Area</v>
      </c>
      <c r="HL198" s="73" t="str">
        <v>Near Balloon 21</v>
      </c>
      <c r="HM198" s="73" t="str">
        <v>Near Datum B</v>
      </c>
      <c r="HN198" s="73" t="str">
        <v>Neck Dia.</v>
      </c>
      <c r="HO198" s="73" t="str">
        <v>Neck to Head Rad.</v>
      </c>
      <c r="HP198" s="73" t="str">
        <v>No Copper Deposits Allowed</v>
      </c>
      <c r="HQ198" s="73" t="str">
        <v>No Section</v>
      </c>
      <c r="HR198" s="73" t="str">
        <v>No Section, .01 to .014 = Pass</v>
      </c>
      <c r="HS198" s="73" t="str">
        <v>No Section, Rotate Part</v>
      </c>
      <c r="HT198" s="73" t="str">
        <v>No Section, See Image</v>
      </c>
      <c r="HU198" s="73" t="str">
        <v>No Slot, Section B-B</v>
      </c>
      <c r="HV198" s="73" t="str">
        <v>No visual step = Pass</v>
      </c>
      <c r="HW198" s="73" t="str">
        <v>Not to exceed .95 Deep</v>
      </c>
      <c r="HX198" s="73" t="str">
        <v>Note 1</v>
      </c>
      <c r="HY198" s="73" t="str">
        <v>OL00333/A</v>
      </c>
      <c r="HZ198" s="73" t="str">
        <v>OL00519</v>
      </c>
      <c r="IA198" s="73" t="str">
        <v>OL00520</v>
      </c>
      <c r="IB198" s="73" t="str">
        <v>OL00529</v>
      </c>
      <c r="IC198" s="73" t="str">
        <v>OL00542</v>
      </c>
      <c r="ID198" s="73" t="str">
        <v>OL00724</v>
      </c>
      <c r="IE198" s="73" t="str">
        <v>OL01250</v>
      </c>
      <c r="IF198" s="73" t="str">
        <v>OL01869, Threadless Blank</v>
      </c>
      <c r="IG198" s="73" t="str">
        <v>OL01870, Section</v>
      </c>
      <c r="IH198" s="73" t="str">
        <v>OL02255</v>
      </c>
      <c r="II198" s="73" t="str">
        <v>OL02255, Mfg. Tol.</v>
      </c>
      <c r="IJ198" s="73" t="str">
        <v>OL02302</v>
      </c>
      <c r="IK198" s="73" t="str">
        <v xml:space="preserve">OL02318  needed per image instructions </v>
      </c>
      <c r="IL198" s="73" t="str">
        <v>OL02556</v>
      </c>
      <c r="IM198" s="73" t="str">
        <v>OL02557</v>
      </c>
      <c r="IN198" s="73" t="str">
        <v>OL02567</v>
      </c>
      <c r="IO198" s="73" t="str">
        <v>OL02653</v>
      </c>
      <c r="IP198" s="73" t="str">
        <v>OL02718</v>
      </c>
      <c r="IQ198" s="73" t="str">
        <v>OL02841</v>
      </c>
      <c r="IR198" s="73" t="str">
        <v>OL02842</v>
      </c>
      <c r="IS198" s="73" t="str">
        <v>OL02844</v>
      </c>
      <c r="IT198" s="73" t="str">
        <v>OL02871</v>
      </c>
      <c r="IU198" s="73" t="str">
        <v>OL02887</v>
      </c>
      <c r="IV198" s="73" t="str">
        <v>OL03500</v>
      </c>
      <c r="IW198" s="73" t="str">
        <v>OL03766</v>
      </c>
      <c r="IX198" s="73" t="str">
        <v>OL03868</v>
      </c>
      <c r="IY198" s="73" t="str">
        <v>OL03869</v>
      </c>
      <c r="IZ198" s="73" t="str">
        <v>OL03870</v>
      </c>
      <c r="JA198" s="73" t="str">
        <v>OL03873, DWG# 100448-44</v>
      </c>
      <c r="JB198" s="73" t="str">
        <v>OL03949</v>
      </c>
      <c r="JC198" s="73" t="str">
        <v xml:space="preserve">OL04043, Section </v>
      </c>
      <c r="JD198" s="73" t="str">
        <v xml:space="preserve">OL04044, Section </v>
      </c>
      <c r="JE198" s="73" t="str">
        <v>OL04045</v>
      </c>
      <c r="JF198" s="73" t="str">
        <v>OL04045, Milled Feature</v>
      </c>
      <c r="JG198" s="73" t="str">
        <v>OL04063</v>
      </c>
      <c r="JH198" s="73" t="str">
        <v>OL04064</v>
      </c>
      <c r="JI198" s="73" t="str">
        <v>OL04065</v>
      </c>
      <c r="JJ198" s="73" t="str">
        <v>OL04181</v>
      </c>
      <c r="JK198" s="73" t="str">
        <v>OL04218</v>
      </c>
      <c r="JL198" s="73" t="str">
        <v>OL04224, See Image</v>
      </c>
      <c r="JM198" s="73" t="str">
        <v>OL04374</v>
      </c>
      <c r="JN198" s="73" t="str">
        <v>OL04375, Section M-M</v>
      </c>
      <c r="JO198" s="73" t="str">
        <v>OL04376, Section M-M</v>
      </c>
      <c r="JP198" s="73" t="str">
        <v>OL04443</v>
      </c>
      <c r="JQ198" s="73" t="str">
        <v>OL04444</v>
      </c>
      <c r="JR198" s="73" t="str">
        <v>OL05000</v>
      </c>
      <c r="JS198" s="73" t="str">
        <v>One side of slot</v>
      </c>
      <c r="JT198" s="73" t="str">
        <v>Other side of slot</v>
      </c>
      <c r="JU198" s="73" t="str">
        <v>Out of center more than .002 = Fail</v>
      </c>
      <c r="JV198" s="73" t="str">
        <v>Out of center more than.002 = Fail</v>
      </c>
      <c r="JW198" s="73" t="str">
        <v>Overlay OL02713</v>
      </c>
      <c r="JX198" s="73" t="str">
        <v>Overlay OL02714</v>
      </c>
      <c r="JY198" s="73" t="str">
        <v>Overlay OL02718</v>
      </c>
      <c r="JZ198" s="73" t="str">
        <v>Overlay OL03831, Mfg. Tol.</v>
      </c>
      <c r="KA198" s="73" t="str">
        <v>Part Without Slots</v>
      </c>
      <c r="KB198" s="73" t="str">
        <v>Part Without Slots, See Image</v>
      </c>
      <c r="KC198" s="73" t="str">
        <v xml:space="preserve">Pass = .0254 or Less </v>
      </c>
      <c r="KD198" s="73" t="str">
        <v>PD MIN = 4.361, PD MAX = 4.456</v>
      </c>
      <c r="KE198" s="73" t="str">
        <v>Per Balloon 2 Note</v>
      </c>
      <c r="KF198" s="73" t="str">
        <v>Per drawing note(s) 8.</v>
      </c>
      <c r="KG198" s="73" t="str">
        <v>Point or Sphere Tip</v>
      </c>
      <c r="KH198" s="73" t="str">
        <v>Point Tip</v>
      </c>
      <c r="KI198" s="73" t="str">
        <v>R.9 to R1.1 = Pass, See Image</v>
      </c>
      <c r="KJ198" s="73" t="str">
        <v>Ram Construction</v>
      </c>
      <c r="KK198" s="73" t="str">
        <v>Record Same Pass / Fail All Balloons</v>
      </c>
      <c r="KL198" s="73" t="str">
        <v>Ref. Balloon 1</v>
      </c>
      <c r="KM198" s="73" t="str">
        <v>Ref. Balloon 12</v>
      </c>
      <c r="KN198" s="73" t="str">
        <v>Ref. Balloon 13, 100% AQL</v>
      </c>
      <c r="KO198" s="73" t="str">
        <v>Ref. Balloon 2</v>
      </c>
      <c r="KP198" s="73" t="str">
        <v>Ref. Balloon 21, 100% AQL</v>
      </c>
      <c r="KQ198" s="73" t="str">
        <v>Ref. Balloon 4</v>
      </c>
      <c r="KR198" s="73" t="str">
        <v>Ref. Balloon 7</v>
      </c>
      <c r="KS198" s="73" t="str">
        <v>Ref. Balloon 8</v>
      </c>
      <c r="KT198" s="73" t="str">
        <v>Relieved Pin Gauges 09236 &amp; 09235</v>
      </c>
      <c r="KU198" s="73" t="str">
        <v>Rotate Part</v>
      </c>
      <c r="KV198" s="73" t="str">
        <v>Rotate Part, See Image</v>
      </c>
      <c r="KW198" s="73" t="str">
        <v>Same as Root Radius</v>
      </c>
      <c r="KX198" s="73" t="str">
        <v>Section</v>
      </c>
      <c r="KY198" s="73" t="str">
        <v>Section B-B</v>
      </c>
      <c r="KZ198" s="73" t="str">
        <v>Section B-B, Distance Between Grooves</v>
      </c>
      <c r="LA198" s="73" t="str">
        <v>Section C-C</v>
      </c>
      <c r="LB198" s="73" t="str">
        <v>Section Part</v>
      </c>
      <c r="LC198" s="73" t="str">
        <v>Section Part, Measured from Opposite Face</v>
      </c>
      <c r="LD198" s="73" t="str">
        <v>Section, Broachless Blank</v>
      </c>
      <c r="LE198" s="73" t="str">
        <v>Section, EXT. Sphere Location.</v>
      </c>
      <c r="LF198" s="73" t="str">
        <v>Section, Hex Cham. Ang.</v>
      </c>
      <c r="LG198" s="73" t="str">
        <v>Section, Hex Fillet Rad.</v>
      </c>
      <c r="LH198" s="73" t="str">
        <v>Section, INT. Feature</v>
      </c>
      <c r="LI198" s="73" t="str">
        <v>Section, INT. Sphere Location.</v>
      </c>
      <c r="LJ198" s="73" t="str">
        <v>Section, Mfg. Tol.</v>
      </c>
      <c r="LK198" s="73" t="str">
        <v>Section, Mfg. Tol., See Image</v>
      </c>
      <c r="LL198" s="73" t="str">
        <v>Section, OL00486</v>
      </c>
      <c r="LM198" s="73" t="str">
        <v>Section, OL00542</v>
      </c>
      <c r="LN198" s="73" t="str">
        <v>Section, OL00543</v>
      </c>
      <c r="LO198" s="73" t="str">
        <v>Section, OL00544</v>
      </c>
      <c r="LP198" s="73" t="str">
        <v>Section, OL00545</v>
      </c>
      <c r="LQ198" s="73" t="str">
        <v>Section, OL00546</v>
      </c>
      <c r="LR198" s="73" t="str">
        <v>Section, OL00547</v>
      </c>
      <c r="LS198" s="73" t="str">
        <v>Section, OL00555</v>
      </c>
      <c r="LT198" s="73" t="str">
        <v>Section, OL00725</v>
      </c>
      <c r="LU198" s="73" t="str">
        <v>Section, OL01430</v>
      </c>
      <c r="LV198" s="73" t="str">
        <v>Section, OL01434</v>
      </c>
      <c r="LW198" s="73" t="str">
        <v>Section, OL01435</v>
      </c>
      <c r="LX198" s="73" t="str">
        <v>Section, OL01807</v>
      </c>
      <c r="LY198" s="73" t="str">
        <v>Section, OL01830</v>
      </c>
      <c r="LZ198" s="73" t="str">
        <v>Section, OL02351</v>
      </c>
      <c r="MA198" s="73" t="str">
        <v>Section, OL02519</v>
      </c>
      <c r="MB198" s="73" t="str">
        <v>Section, OL02520</v>
      </c>
      <c r="MC198" s="73" t="str">
        <v>Section, OL02522</v>
      </c>
      <c r="MD198" s="73" t="str">
        <v>Section, OL02540</v>
      </c>
      <c r="ME198" s="73" t="str">
        <v>Section, OL02541</v>
      </c>
      <c r="MF198" s="73" t="str">
        <v>Section, OL02552</v>
      </c>
      <c r="MG198" s="73" t="str">
        <v>Section, OL02553</v>
      </c>
      <c r="MH198" s="73" t="str">
        <v>Section, OL02554</v>
      </c>
      <c r="MI198" s="73" t="str">
        <v>Section, OL02555</v>
      </c>
      <c r="MJ198" s="73" t="str">
        <v>Section, OL02558</v>
      </c>
      <c r="MK198" s="73" t="str">
        <v>Section, OL02559</v>
      </c>
      <c r="ML198" s="73" t="str">
        <v>Section, OL02560</v>
      </c>
      <c r="MM198" s="73" t="str">
        <v>Section, OL02619</v>
      </c>
      <c r="MN198" s="73" t="str">
        <v>Section, OL02620</v>
      </c>
      <c r="MO198" s="73" t="str">
        <v>Section, OL02621</v>
      </c>
      <c r="MP198" s="73" t="str">
        <v>Section, OL02622</v>
      </c>
      <c r="MQ198" s="73" t="str">
        <v>Section, OL02623</v>
      </c>
      <c r="MR198" s="73" t="str">
        <v>Section, OL02624</v>
      </c>
      <c r="MS198" s="73" t="str">
        <v>Section, OL02652</v>
      </c>
      <c r="MT198" s="73" t="str">
        <v>Section, OL02680</v>
      </c>
      <c r="MU198" s="73" t="str">
        <v>Section, OL02793</v>
      </c>
      <c r="MV198" s="73" t="str">
        <v>Section, OL02823</v>
      </c>
      <c r="MW198" s="73" t="str">
        <v>Section, OL02843</v>
      </c>
      <c r="MX198" s="73" t="str">
        <v>Section, OL03026, Ext.</v>
      </c>
      <c r="MY198" s="73" t="str">
        <v>Section, OL03026, Int.</v>
      </c>
      <c r="MZ198" s="73" t="str">
        <v>Section, OL03570, DWG# 100448-41</v>
      </c>
      <c r="NA198" s="73" t="str">
        <v>Section, OL03781</v>
      </c>
      <c r="NB198" s="73" t="str">
        <v>Section, OL03911</v>
      </c>
      <c r="NC198" s="73" t="str">
        <v>Section, OL03912</v>
      </c>
      <c r="ND198" s="73" t="str">
        <v>Section, OL03928</v>
      </c>
      <c r="NE198" s="73" t="str">
        <v>Section, OL03929</v>
      </c>
      <c r="NF198" s="73" t="str">
        <v>Section, OL04030</v>
      </c>
      <c r="NG198" s="73" t="str">
        <v>Section, OL04037</v>
      </c>
      <c r="NH198" s="73" t="str">
        <v>Section, OL04038</v>
      </c>
      <c r="NI198" s="73" t="str">
        <v>Section, OL04046</v>
      </c>
      <c r="NJ198" s="73" t="str">
        <v>Section, OL04065</v>
      </c>
      <c r="NK198" s="73" t="str">
        <v>Section, OL04066</v>
      </c>
      <c r="NL198" s="73" t="str">
        <v>Section, OL04067</v>
      </c>
      <c r="NM198" s="73" t="str">
        <v>Section, OL04069</v>
      </c>
      <c r="NN198" s="73" t="str">
        <v>Section, OL04071</v>
      </c>
      <c r="NO198" s="73" t="str">
        <v>Section, OL04173</v>
      </c>
      <c r="NP198" s="73" t="str">
        <v>Section, OL04174</v>
      </c>
      <c r="NQ198" s="73" t="str">
        <v>Section, OL04214</v>
      </c>
      <c r="NR198" s="73" t="str">
        <v>Section, OL04215</v>
      </c>
      <c r="NS198" s="73" t="str">
        <v>Section, OL04216</v>
      </c>
      <c r="NT198" s="73" t="str">
        <v>Section, OL04217</v>
      </c>
      <c r="NU198" s="73" t="str">
        <v>Section, Overlay OL02716</v>
      </c>
      <c r="NV198" s="73" t="str">
        <v>Section, Overlay OL02717</v>
      </c>
      <c r="NW198" s="73" t="str">
        <v>Section, See Image</v>
      </c>
      <c r="NX198" s="73" t="str">
        <v>Section, See Image, DWG# 100448-41</v>
      </c>
      <c r="NY198" s="73" t="str">
        <v>Section, Without Sots</v>
      </c>
      <c r="NZ198" s="73" t="str">
        <v>See Comments Sheet</v>
      </c>
      <c r="OA198" s="73" t="str">
        <v>See Comments Sheet, OL02318</v>
      </c>
      <c r="OB198" s="73" t="str">
        <v>See Image</v>
      </c>
      <c r="OC198" s="73" t="str">
        <v>See Image, .005 or Less = Pass</v>
      </c>
      <c r="OD198" s="73" t="str">
        <v>See Image, Check Near Radius</v>
      </c>
      <c r="OE198" s="73" t="str">
        <v>See Image, Constrained</v>
      </c>
      <c r="OF198" s="73" t="str">
        <v>See Image, Distance Between Flats</v>
      </c>
      <c r="OG198" s="73" t="str">
        <v xml:space="preserve">See Image, Mfg. Tol, Section A-A </v>
      </c>
      <c r="OH198" s="73" t="str">
        <v>See image, Mfg. Tol.</v>
      </c>
      <c r="OI198" s="73" t="str">
        <v>See Image, Mic. Across Flats</v>
      </c>
      <c r="OJ198" s="73" t="str">
        <v>See Image, OL02850</v>
      </c>
      <c r="OK198" s="73" t="str">
        <v>See Image, OL02880</v>
      </c>
      <c r="OL198" s="73" t="str">
        <v>See Image, OL03926</v>
      </c>
      <c r="OM198" s="73" t="str">
        <v>See Image, OL03927</v>
      </c>
      <c r="ON198" s="73" t="str">
        <v>See Image, OL04003</v>
      </c>
      <c r="OO198" s="73" t="str">
        <v>'See Image, OL04342,  Best Fit Joe Block</v>
      </c>
      <c r="OP198" s="73" t="str">
        <v>See Image, OL04342,  Blank</v>
      </c>
      <c r="OQ198" s="73" t="str">
        <v>See Image, OL04342, Blank</v>
      </c>
      <c r="OR198" s="73" t="str">
        <v>See Image, OL04343, Blank</v>
      </c>
      <c r="OS198" s="73" t="str">
        <v>See Image, Pass = .002 or Less</v>
      </c>
      <c r="OT198" s="73" t="str">
        <v>See Image, Rcd. MAX</v>
      </c>
      <c r="OU198" s="73" t="str">
        <v>See Image, Rcd. MIN</v>
      </c>
      <c r="OV198" s="73" t="str">
        <v>See Image, Section</v>
      </c>
      <c r="OW198" s="73" t="str">
        <v>See Image, Section A-A</v>
      </c>
      <c r="OX198" s="73" t="str">
        <v>See Image, Section B-B</v>
      </c>
      <c r="OY198" s="73" t="str">
        <v>See Image, Section B-B, TSC</v>
      </c>
      <c r="OZ198" s="73" t="str">
        <v>See Image, Shank Drawing # 18000-XX-XX A</v>
      </c>
      <c r="PA198" s="73" t="str">
        <v>Sequencial Laser 01, 120 Per Print</v>
      </c>
      <c r="PB198" s="73" t="str">
        <v>Set to .202, Zero on Thread Lead</v>
      </c>
      <c r="PC198" s="73" t="str">
        <v>Sharp OK, No Burr</v>
      </c>
      <c r="PD198" s="73" t="str">
        <v>Sharp OK, No Raised Edge, See Image</v>
      </c>
      <c r="PE198" s="73" t="str">
        <v>Sharp OK, No Raised Edges</v>
      </c>
      <c r="PF198" s="73" t="str">
        <v>Sharp okay no raised edge</v>
      </c>
      <c r="PG198" s="73" t="str">
        <v>Sharp Okay, No Burr</v>
      </c>
      <c r="PH198" s="73" t="str">
        <v>Sharp Okay, No Raised Edge</v>
      </c>
      <c r="PI198" s="73" t="str">
        <v>Sharp Okay, No Raised Edges,</v>
      </c>
      <c r="PJ198" s="73" t="str">
        <v>Sharp Okay, See Image</v>
      </c>
      <c r="PK198" s="73" t="str">
        <v xml:space="preserve">Start of Radius @ .195 </v>
      </c>
      <c r="PL198" s="73" t="str">
        <v xml:space="preserve">Start of Radius @ .21 </v>
      </c>
      <c r="PM198" s="73" t="str">
        <v xml:space="preserve">T.S.C. </v>
      </c>
      <c r="PN198" s="73" t="str">
        <v>Tangent Point</v>
      </c>
      <c r="PO198" s="73" t="str">
        <v>Tangent point of R.50</v>
      </c>
      <c r="PP198" s="73" t="str">
        <v>Taper Check, Mfg.Tol.</v>
      </c>
      <c r="PQ198" s="73" t="str">
        <v>Taper Check, Mfg.Tol., See Image</v>
      </c>
      <c r="PR198" s="73" t="str">
        <v>Thrd. Minor Ø</v>
      </c>
      <c r="PS198" s="73" t="str">
        <v>Thrd. Relief Ø</v>
      </c>
      <c r="PT198" s="73" t="str">
        <v>Threadless Blank</v>
      </c>
      <c r="PU198" s="73" t="str">
        <v>Threadless Blank, From Major Ø</v>
      </c>
      <c r="PV198" s="73" t="str">
        <v>Threadless Blank, Mfg. Tol.</v>
      </c>
      <c r="PW198" s="73" t="str">
        <v>Threadless Blank, Thrd. to Neck Rad.</v>
      </c>
      <c r="PX198" s="73" t="str">
        <v>Thredless Blank</v>
      </c>
      <c r="PY198" s="73" t="str">
        <v>To center of R.005</v>
      </c>
      <c r="PZ198" s="73" t="str">
        <v>Torx Min. Dia.</v>
      </c>
      <c r="QA198" s="73" t="str">
        <v>Turn Ø Free of Mill Marks</v>
      </c>
      <c r="QB198" s="73" t="str">
        <v>Use (Full) GO Hex</v>
      </c>
      <c r="QC198" s="73" t="str">
        <v>Use Balloon 1 FULL Gauge</v>
      </c>
      <c r="QD198" s="73" t="str">
        <v>Use Balloon 9 FULL GO</v>
      </c>
      <c r="QE198" s="73" t="str">
        <v>Use Best Fit Pin</v>
      </c>
      <c r="QF198" s="73" t="str">
        <v>Use Disk Tip</v>
      </c>
      <c r="QG198" s="73" t="str">
        <v>Use flat bottomed indicator tip.</v>
      </c>
      <c r="QH198" s="73" t="str">
        <v xml:space="preserve">Use Full .093 Go Hex </v>
      </c>
      <c r="QI198" s="73" t="str">
        <v xml:space="preserve">Use Full .0930 Go Hex </v>
      </c>
      <c r="QJ198" s="73" t="str">
        <v>Use Full .1235 Go Hex</v>
      </c>
      <c r="QK198" s="73" t="str">
        <v>Use Gauge K2-98-8019-04, See Image</v>
      </c>
      <c r="QL198" s="73" t="str">
        <v>Use large flat indicator tip</v>
      </c>
      <c r="QM198" s="73" t="str">
        <v>Use Pins.3330/.3350, See Image MAX NO-GO</v>
      </c>
      <c r="QN198" s="73" t="str">
        <v>Use Pointed Drop Indicator Tip</v>
      </c>
      <c r="QO198" s="73" t="str">
        <v>V-Block</v>
      </c>
      <c r="QP198" s="73" t="str">
        <v>V-Block,  AMB for 13</v>
      </c>
      <c r="QQ198" s="73" t="str">
        <v>V-Block,  Hex Cham. Dia.</v>
      </c>
      <c r="QR198" s="73" t="str">
        <v>V-Block, Hex Depth</v>
      </c>
      <c r="QS198" s="73" t="str">
        <v>VBU Gauge</v>
      </c>
      <c r="QT198" s="73" t="str">
        <v>Visibally smaller than HEX=Pass</v>
      </c>
      <c r="QU198" s="73" t="str">
        <v>Visual Per Drawing</v>
      </c>
      <c r="QV198" s="73" t="str">
        <v>Whirl Blank</v>
      </c>
      <c r="QW198" s="73" t="str">
        <v xml:space="preserve">Whirl Blank </v>
      </c>
      <c r="QX198" s="73" t="str">
        <v>Whirl Blank, Neck Rad. End to Head CL</v>
      </c>
      <c r="QY198" s="73" t="str">
        <v>Whirl Blank, Nose Start Dia.</v>
      </c>
      <c r="QZ198" s="73" t="str">
        <v>Whirl Blank, Nose Start Dist.</v>
      </c>
      <c r="RA198" s="73" t="str">
        <v>Whirl Blank, Thrd. Minor</v>
      </c>
      <c r="RB198" s="73" t="str">
        <v>Whirl Blank, Thrd. Pullout Dia.</v>
      </c>
      <c r="RC198" s="73" t="str">
        <v>Whole Part, Removal is at Assy. Level</v>
      </c>
      <c r="RD198" s="73" t="str">
        <v>Wide Area</v>
      </c>
      <c r="RE198" s="73" t="str">
        <v>Zero on End of Go Gauge</v>
      </c>
    </row>
    <row r="199" spans="1:473">
      <c r="A199" s="73" t="s">
        <v>835</v>
      </c>
      <c r="C199" s="73" t="str" cm="1">
        <f t="array" ref="C199:RE199">TRANSPOSE(_xlfn._xlws.SORT(_xlfn._xlws.FILTER($A$2:$A$600,ISNUMBER(SEARCH('PartLib Table'!M206,$A$2:$A$600)),"not found")))</f>
        <v xml:space="preserve"> 'C', Whirl Blank</v>
      </c>
      <c r="D199" s="73" t="str">
        <v xml:space="preserve"> See Image, Constrained</v>
      </c>
      <c r="E199" s="73" t="str">
        <v>(.04 to .12 range = Pass)</v>
      </c>
      <c r="F199" s="73" t="str">
        <v>(.042 FULL) Go Pin Seat Fully</v>
      </c>
      <c r="G199" s="73" t="str">
        <v>(B), Mfg. Tol.</v>
      </c>
      <c r="H199" s="73" t="str">
        <v>(B), O.A.L.</v>
      </c>
      <c r="I199" s="73" t="str">
        <v>.001 or less =Pass</v>
      </c>
      <c r="J199" s="73" t="str">
        <v>.001 or less out of center = Pass</v>
      </c>
      <c r="K199" s="73" t="str">
        <v>.002 or Less = Pass</v>
      </c>
      <c r="L199" s="73" t="str">
        <v>.002 or Less out of center = Pass</v>
      </c>
      <c r="M199" s="73" t="str">
        <v>.005 to .015 = Pass</v>
      </c>
      <c r="N199" s="73" t="str">
        <v>.0125 Mean, Section</v>
      </c>
      <c r="O199" s="73" t="str">
        <v>.025 or Less in X &amp; Y=Pass</v>
      </c>
      <c r="P199" s="73" t="str">
        <v>.038 Mean</v>
      </c>
      <c r="Q199" s="73" t="str">
        <v>.063 MM = .0024 IN, See Image</v>
      </c>
      <c r="R199" s="73" t="str">
        <v>.063MM = .0024"</v>
      </c>
      <c r="S199" s="73" t="str">
        <v>.243 NO-GO, Unconstrained, Must Not Start</v>
      </c>
      <c r="T199" s="73" t="str">
        <v>@ Back Face &amp; ID, No Raised Edge</v>
      </c>
      <c r="U199" s="73" t="str">
        <v>@ Back Face &amp; OD, No Raised Edge</v>
      </c>
      <c r="V199" s="73" t="str">
        <v>@ ID &amp; FACE</v>
      </c>
      <c r="W199" s="73" t="str">
        <v>@ OD &amp; BACK FACE</v>
      </c>
      <c r="X199" s="73" t="str">
        <v>@ OD &amp; FACE</v>
      </c>
      <c r="Y199" s="73" t="str">
        <v>Across from slot</v>
      </c>
      <c r="Z199" s="73" t="str">
        <v>All Edge Breaks</v>
      </c>
      <c r="AA199" s="73" t="str">
        <v>Attached to bar stock</v>
      </c>
      <c r="AB199" s="73" t="str">
        <v xml:space="preserve">Back Turn Fillet Rad. </v>
      </c>
      <c r="AC199" s="73" t="str">
        <v>Balloon 1 (DWG FRM0105 Page 2, NV-27)</v>
      </c>
      <c r="AD199" s="73" t="str">
        <v>Balloon 1 (DWG FRM0105, NV-30)</v>
      </c>
      <c r="AE199" s="73" t="str">
        <v>Balloon 1 (P# 9890002-20) OL00429/A</v>
      </c>
      <c r="AF199" s="73" t="str">
        <v>Balloon 1, DWG#FRM0105</v>
      </c>
      <c r="AG199" s="73" t="str">
        <v>Balloon 11, See Image</v>
      </c>
      <c r="AH199" s="73" t="str">
        <v xml:space="preserve">Balloon 2 (DWG FRM0105 Page 2, NV-27) </v>
      </c>
      <c r="AI199" s="73" t="str">
        <v>Balloon 2 (DWG FRM0105, NV-30)</v>
      </c>
      <c r="AJ199" s="73" t="str">
        <v>Balloon 2 (P# 9890002-20)</v>
      </c>
      <c r="AK199" s="73" t="str">
        <v>Balloon 2, DWG#FRM0105</v>
      </c>
      <c r="AL199" s="73" t="str">
        <v>Balloon 2, DWG#FRM0105, See Image</v>
      </c>
      <c r="AM199" s="73" t="str">
        <v>Balloon 3 (DWG FRM0105, NV-30 Minor)</v>
      </c>
      <c r="AN199" s="73" t="str">
        <v>Balloon 3 (DWG FRM0105, NV-30)</v>
      </c>
      <c r="AO199" s="73" t="str">
        <v>Balloon 3 (P# 9890002-20)</v>
      </c>
      <c r="AP199" s="73" t="str">
        <v>Balloon 4</v>
      </c>
      <c r="AQ199" s="73" t="str">
        <v>Balloon 4 (P# 9890002-20)</v>
      </c>
      <c r="AR199" s="73" t="str">
        <v>Below Middle Band</v>
      </c>
      <c r="AS199" s="73" t="str">
        <v>Best Fit Pin, .003 or Less =Pass</v>
      </c>
      <c r="AT199" s="73" t="str">
        <v>Blank</v>
      </c>
      <c r="AU199" s="73" t="str">
        <v>Blank Turn Maj.</v>
      </c>
      <c r="AV199" s="73" t="str">
        <v>Blank Turn Maj. Mill Flt., OL4172</v>
      </c>
      <c r="AW199" s="73" t="str">
        <v>Blank Without .010 Slots</v>
      </c>
      <c r="AX199" s="73" t="str">
        <v>Blank Without .010 Slots, Section</v>
      </c>
      <c r="AY199" s="73" t="str">
        <v>Blank without thread</v>
      </c>
      <c r="AZ199" s="73" t="str">
        <v xml:space="preserve">Blank, Center of V Grv. </v>
      </c>
      <c r="BA199" s="73" t="str">
        <v>Blank, Check R adjacent Balloon 17</v>
      </c>
      <c r="BB199" s="73" t="str">
        <v>Blank, EXT. Feature</v>
      </c>
      <c r="BC199" s="73" t="str">
        <v>Blank, See Image, OL04335</v>
      </c>
      <c r="BD199" s="73" t="str">
        <v>Blank, See Image, OL04336</v>
      </c>
      <c r="BE199" s="73" t="str">
        <v xml:space="preserve">Blank, Thrd. </v>
      </c>
      <c r="BF199" s="73" t="str">
        <v>Blank, Turn Tip</v>
      </c>
      <c r="BG199" s="73" t="str">
        <v>Blank, Without Thrd.</v>
      </c>
      <c r="BH199" s="73" t="str">
        <v>Blank, Without Thread</v>
      </c>
      <c r="BI199" s="73" t="str">
        <v xml:space="preserve">Blunt Start Blend to Minor </v>
      </c>
      <c r="BJ199" s="73" t="str">
        <v>Calc., Use Go HEX</v>
      </c>
      <c r="BK199" s="73" t="str">
        <v>Can't dig into OD</v>
      </c>
      <c r="BL199" s="73" t="str">
        <v>Carbide Gauge</v>
      </c>
      <c r="BM199" s="73" t="str">
        <v xml:space="preserve">Center of V Grv. </v>
      </c>
      <c r="BN199" s="73" t="str">
        <v>Centered Less than .03 = Pass</v>
      </c>
      <c r="BO199" s="73" t="str">
        <v>Centered within .0005 or Less = Pass</v>
      </c>
      <c r="BP199" s="73" t="str">
        <v>Centered within .001 or Less = Pass</v>
      </c>
      <c r="BQ199" s="73" t="str">
        <v>Centered within .0254 or Less = Pass</v>
      </c>
      <c r="BR199" s="73" t="str">
        <v>Check close to Rod Slot</v>
      </c>
      <c r="BS199" s="73" t="str">
        <v>Check every other hole</v>
      </c>
      <c r="BT199" s="73" t="str">
        <v>Check Go over full length of slot.</v>
      </c>
      <c r="BU199" s="73" t="str">
        <v>Check Near Closed End</v>
      </c>
      <c r="BV199" s="73" t="str">
        <v>Check per Print View, Away from Rod Slot</v>
      </c>
      <c r="BW199" s="73" t="str">
        <v>Check to Balloon 30 Go Pin</v>
      </c>
      <c r="BX199" s="73" t="str">
        <v>Check with .2705 SET Pin Inside Part</v>
      </c>
      <c r="BY199" s="73" t="str">
        <v>Check with Hex Up</v>
      </c>
      <c r="BZ199" s="73" t="str">
        <v>CMM Blank</v>
      </c>
      <c r="CA199" s="73" t="str">
        <v>Confirm Full Radius</v>
      </c>
      <c r="CB199" s="73" t="str">
        <v>Constrained in fixture</v>
      </c>
      <c r="CC199" s="73" t="str">
        <v>Constrained with Ring</v>
      </c>
      <c r="CD199" s="73" t="str">
        <v>Constrained, See Image</v>
      </c>
      <c r="CE199" s="73" t="str">
        <v>Dim. "A"</v>
      </c>
      <c r="CF199" s="73" t="str">
        <v>Dim. "B"</v>
      </c>
      <c r="CG199" s="73" t="str">
        <v>Dim. "C"</v>
      </c>
      <c r="CH199" s="73" t="str">
        <v>Dim. "D", Whirl Blank</v>
      </c>
      <c r="CI199" s="73" t="str">
        <v>Dim. "G"</v>
      </c>
      <c r="CJ199" s="73" t="str">
        <v>Dim. E, Blank Turn Maj. &amp;  Mill Flt</v>
      </c>
      <c r="CK199" s="73" t="str">
        <v>Dim. E, Blank Turn Maj.&amp;  Mill Flt</v>
      </c>
      <c r="CL199" s="73" t="str">
        <v>Dim. H, Whirl Blank</v>
      </c>
      <c r="CM199" s="73" t="str">
        <v>Dim. J, 'Blank Turn Maj. &amp; Whirl Blank</v>
      </c>
      <c r="CN199" s="73" t="str">
        <v>Disk Drop Indicator Tip</v>
      </c>
      <c r="CO199" s="73" t="str">
        <v>DWG 100448-15, Balloon F_1</v>
      </c>
      <c r="CP199" s="73" t="str">
        <v>DWG 100448-15, OL02571</v>
      </c>
      <c r="CQ199" s="73" t="str">
        <v>DWG 100448-41</v>
      </c>
      <c r="CR199" s="73" t="str">
        <v>DWG 9890040, (10E),Section Part, OL01139</v>
      </c>
      <c r="CS199" s="73" t="str">
        <v>DWG 9890040, (10E),Section, OL01139</v>
      </c>
      <c r="CT199" s="73" t="str">
        <v>DWG 9890040, (11E)</v>
      </c>
      <c r="CU199" s="73" t="str">
        <v>DWG 9890040, (11E), Pins with Flats</v>
      </c>
      <c r="CV199" s="73" t="str">
        <v>DWG 9890040, (12E),  Pass=.002 or less</v>
      </c>
      <c r="CW199" s="73" t="str">
        <v>DWG 9890040, (12E), See Image</v>
      </c>
      <c r="CX199" s="73" t="str">
        <v>DWG 9890040, (1E), OL01431</v>
      </c>
      <c r="CY199" s="73" t="str">
        <v>DWG 9890040, (1E), OL01432</v>
      </c>
      <c r="CZ199" s="73" t="str">
        <v>DWG 9890040, (2E), OL01432</v>
      </c>
      <c r="DA199" s="73" t="str">
        <v>DWG 9890040, (3E)</v>
      </c>
      <c r="DB199" s="73" t="str">
        <v>DWG 9890040, (4E)</v>
      </c>
      <c r="DC199" s="73" t="str">
        <v>DWG 9890040, (5E), OL02336</v>
      </c>
      <c r="DD199" s="73" t="str">
        <v>DWG 9890040, (6E)</v>
      </c>
      <c r="DE199" s="73" t="str">
        <v>DWG 9890040, (7E)</v>
      </c>
      <c r="DF199" s="73" t="str">
        <v>DWG 9890040, (8E), OL01433</v>
      </c>
      <c r="DG199" s="73" t="str">
        <v>DWG 9890040, (8E), OL01433, Section</v>
      </c>
      <c r="DH199" s="73" t="str">
        <v>DWG 9890040, (9E), Close to Rod Slot</v>
      </c>
      <c r="DI199" s="73" t="str">
        <v>DWG 9890040, (9E),Close to Rod Slot</v>
      </c>
      <c r="DJ199" s="73" t="str">
        <v>DWG FRM0105 PAGE 2</v>
      </c>
      <c r="DK199" s="73" t="str">
        <v>DWG# 100448-41</v>
      </c>
      <c r="DL199" s="73" t="str">
        <v>DWG# 100448-44</v>
      </c>
      <c r="DM199" s="73" t="str">
        <v>DWG# 9890003  (1), Section OL00436/A</v>
      </c>
      <c r="DN199" s="73" t="str">
        <v>DWG# 9890003 (3), Ring Gauge Constrained</v>
      </c>
      <c r="DO199" s="73" t="str">
        <v>DWG# 9890003 (4), Section</v>
      </c>
      <c r="DP199" s="73" t="str">
        <v>DWG#100448-26, Balloon 1K, OL02350</v>
      </c>
      <c r="DQ199" s="73" t="str">
        <v>DWG#100448-26, Balloon 2K, OL02350</v>
      </c>
      <c r="DR199" s="73" t="str">
        <v>DWG#100448-26, Balloon 3K, OL02363</v>
      </c>
      <c r="DS199" s="73" t="str">
        <v>DWG#100448-26, Balloon 4K</v>
      </c>
      <c r="DT199" s="73" t="str">
        <v>DWG#100448-26, Balloon 5K, Section</v>
      </c>
      <c r="DU199" s="73" t="str">
        <v>DWG#100448-26, Balloon 6K</v>
      </c>
      <c r="DV199" s="73" t="str">
        <v>DWG#100448-26, Balloon 7K, Section</v>
      </c>
      <c r="DW199" s="73" t="str">
        <v>DWG#100448-26, Mfg. Tol.</v>
      </c>
      <c r="DX199" s="73" t="str">
        <v>DWG#9890003 (2) Ring Gauge Constrained</v>
      </c>
      <c r="DY199" s="73" t="str">
        <v>DWG#9890044</v>
      </c>
      <c r="DZ199" s="73" t="str">
        <v>DWG#9890044 .1985 to .2005=Pass</v>
      </c>
      <c r="EA199" s="73" t="str">
        <v>DWG#9890044 Overlay OL02441</v>
      </c>
      <c r="EB199" s="73" t="str">
        <v>DWG#9890044, OL02441</v>
      </c>
      <c r="EC199" s="73" t="str">
        <v>DWG#FRM0105</v>
      </c>
      <c r="ED199" s="73" t="str">
        <v>EXT.</v>
      </c>
      <c r="EE199" s="73" t="str">
        <v>EXT. Section, OL02460</v>
      </c>
      <c r="EF199" s="73" t="str">
        <v>EXT., OL04223</v>
      </c>
      <c r="EG199" s="73" t="str">
        <v>Flat Drop Indicator Tip</v>
      </c>
      <c r="EH199" s="73" t="str">
        <v>Full Go Pin, No Light, at Radius</v>
      </c>
      <c r="EI199" s="73" t="str">
        <v>Function Check</v>
      </c>
      <c r="EJ199" s="73" t="str">
        <v>GO Function Gauge</v>
      </c>
      <c r="EK199" s="73" t="str">
        <v>Go Gauge for Balloon 1 &amp; 4</v>
      </c>
      <c r="EL199" s="73" t="str">
        <v>Go Pin must pass through</v>
      </c>
      <c r="EM199" s="73" t="str">
        <v>Greater than .005 = Fail, Section</v>
      </c>
      <c r="EN199" s="73" t="str">
        <v>Greater than .025 out of center = Fail</v>
      </c>
      <c r="EO199" s="73" t="str">
        <v>Greater than 2.6 = Pass</v>
      </c>
      <c r="EP199" s="73" t="str">
        <v>Green = Pass, Red = Fail</v>
      </c>
      <c r="EQ199" s="73" t="str">
        <v>Hex Depth</v>
      </c>
      <c r="ER199" s="73" t="str">
        <v>Hex Minor</v>
      </c>
      <c r="ES199" s="73" t="str">
        <v>Hole Dia.</v>
      </c>
      <c r="ET199" s="73" t="str">
        <v>Hook or Disk Tip</v>
      </c>
      <c r="EU199" s="73" t="str">
        <v>ID Sphere Finish</v>
      </c>
      <c r="EV199" s="73" t="str">
        <v>ID/OD Both Sides, Diff. .002 or less = Pass</v>
      </c>
      <c r="EW199" s="73" t="str">
        <v>If Looks Big, Section</v>
      </c>
      <c r="EX199" s="73" t="str">
        <v>If Looks Small, Section</v>
      </c>
      <c r="EY199" s="73" t="str">
        <v>Insp. Close to Break Away, Mfg.Tol.</v>
      </c>
      <c r="EZ199" s="73" t="str">
        <v>INT.</v>
      </c>
      <c r="FA199" s="73" t="str">
        <v>INT. Section, OL02460</v>
      </c>
      <c r="FB199" s="73" t="str">
        <v>INT., OL04223</v>
      </c>
      <c r="FC199" s="73" t="str">
        <v>Intersect. of 7.7 &amp; R0.10</v>
      </c>
      <c r="FD199" s="73" t="str">
        <v>Intersect. of 8.79 and R.25 MAX</v>
      </c>
      <c r="FE199" s="73" t="str">
        <v>Keep Ind. Tip away from corner</v>
      </c>
      <c r="FF199" s="73" t="str">
        <v>L31</v>
      </c>
      <c r="FG199" s="73" t="str">
        <v>Laser Mark</v>
      </c>
      <c r="FH199" s="73" t="str">
        <v>LASER PER NOTE 4</v>
      </c>
      <c r="FI199" s="73" t="str">
        <v>LASER PER NOTE 4, Final Check 1 only</v>
      </c>
      <c r="FJ199" s="73" t="str">
        <v>Less than .002 out of center = Pass</v>
      </c>
      <c r="FK199" s="73" t="str">
        <v>Less than 2.75 = Pass, Section</v>
      </c>
      <c r="FL199" s="73" t="str">
        <v>List as pin. Not Calibrated</v>
      </c>
      <c r="FM199" s="73" t="str">
        <v>M9 X 1.25 BUTT See Comment Image</v>
      </c>
      <c r="FN199" s="73" t="str">
        <v>Manual Section</v>
      </c>
      <c r="FO199" s="73" t="str">
        <v>Max Deep .241 NO-GO =.42</v>
      </c>
      <c r="FP199" s="73" t="str">
        <v>MAX Depth of (Note 7) .241 NO-GO Pin</v>
      </c>
      <c r="FQ199" s="73" t="str">
        <v>Measure from Blue Line, See Image</v>
      </c>
      <c r="FR199" s="73" t="str">
        <v>Measure Width of Blue Area, See Image</v>
      </c>
      <c r="FS199" s="73" t="str">
        <v>Mfg. Tol</v>
      </c>
      <c r="FT199" s="73" t="str">
        <v>Mfg. Tol, See Image</v>
      </c>
      <c r="FU199" s="73" t="str">
        <v>Mfg. Tol.</v>
      </c>
      <c r="FV199" s="73" t="str">
        <v>Mfg. Tol. "A"</v>
      </c>
      <c r="FW199" s="73" t="str">
        <v>Mfg. Tol. (Zero on Gauge Full Dia. Lead)</v>
      </c>
      <c r="FX199" s="73" t="str">
        <v>Mfg. Tol. Balloon 11, See Image</v>
      </c>
      <c r="FY199" s="73" t="str">
        <v>Mfg. Tol. Balloon 4</v>
      </c>
      <c r="FZ199" s="73" t="str">
        <v>Mfg. Tol. Balloon 7</v>
      </c>
      <c r="GA199" s="73" t="str">
        <v xml:space="preserve">Mfg. Tol. C-Bore Face (Ballo 28) </v>
      </c>
      <c r="GB199" s="73" t="str">
        <v>Mfg. Tol. Section</v>
      </c>
      <c r="GC199" s="73" t="str">
        <v>Mfg. Tol. See Image</v>
      </c>
      <c r="GD199" s="73" t="str">
        <v>Mfg. Tol., 3 Places, Record MAX</v>
      </c>
      <c r="GE199" s="73" t="str">
        <v>Mfg. Tol., Balloon 11</v>
      </c>
      <c r="GF199" s="73" t="str">
        <v>Mfg. Tol., Balloon 7</v>
      </c>
      <c r="GG199" s="73" t="str">
        <v>Mfg. Tol., Blank</v>
      </c>
      <c r="GH199" s="73" t="str">
        <v>Mfg. Tol., Blank, Balloon 12</v>
      </c>
      <c r="GI199" s="73" t="str">
        <v>Mfg. Tol., Blend to SØ.320</v>
      </c>
      <c r="GJ199" s="73" t="str">
        <v>Mfg. Tol., Calculation</v>
      </c>
      <c r="GK199" s="73" t="str">
        <v>Mfg. Tol., For Mill Fixture</v>
      </c>
      <c r="GL199" s="73" t="str">
        <v>Mfg. Tol., L32</v>
      </c>
      <c r="GM199" s="73" t="str">
        <v>Mfg. Tol., L33</v>
      </c>
      <c r="GN199" s="73" t="str">
        <v>Mfg. Tol., No Tool Marks</v>
      </c>
      <c r="GO199" s="73" t="str">
        <v>Mfg. Tol., OL03361</v>
      </c>
      <c r="GP199" s="73" t="str">
        <v>Mfg. Tol., Record off center value</v>
      </c>
      <c r="GQ199" s="73" t="str">
        <v>Mfg. Tol., Same 3 Places, Record MIN</v>
      </c>
      <c r="GR199" s="73" t="str">
        <v>Mfg. Tol., Section</v>
      </c>
      <c r="GS199" s="73" t="str">
        <v>Mfg. Tol., Section B-B</v>
      </c>
      <c r="GT199" s="73" t="str">
        <v>Mfg. Tol., Section, OL03361</v>
      </c>
      <c r="GU199" s="73" t="str">
        <v>Mfg. Tol., Section, Per Note 2</v>
      </c>
      <c r="GV199" s="73" t="str">
        <v>Mfg. Tol., See Image</v>
      </c>
      <c r="GW199" s="73" t="str">
        <v>Mfg. Tol., See Image, Bore in Blue</v>
      </c>
      <c r="GX199" s="73" t="str">
        <v>Mfg. Tol., See Image, Hook Tip</v>
      </c>
      <c r="GY199" s="73" t="str">
        <v>Mfg. Tol., Sharp Okay No Burr</v>
      </c>
      <c r="GZ199" s="73" t="str">
        <v>Mfg. Tol., Threadless Blank</v>
      </c>
      <c r="HA199" s="73" t="str">
        <v>Mfg.Tol.</v>
      </c>
      <c r="HB199" s="73" t="str">
        <v>Mgf. To., T.S.C.</v>
      </c>
      <c r="HC199" s="73" t="str">
        <v>Milled Feature</v>
      </c>
      <c r="HD199" s="73" t="str">
        <v>Milled Feature, OL04045</v>
      </c>
      <c r="HE199" s="73" t="str">
        <v>More than .0005 out of center = Fail</v>
      </c>
      <c r="HF199" s="73" t="str">
        <v>Must Pass Through</v>
      </c>
      <c r="HG199" s="73" t="str">
        <v>Must pass through gauge</v>
      </c>
      <c r="HH199" s="73" t="str">
        <v>Must Pass Through Go Gauge</v>
      </c>
      <c r="HI199" s="73" t="str">
        <v>Must Pass, See Image.</v>
      </c>
      <c r="HJ199" s="73" t="str">
        <v>NA</v>
      </c>
      <c r="HK199" s="73" t="str">
        <v>Narrow Area</v>
      </c>
      <c r="HL199" s="73" t="str">
        <v>Near Balloon 21</v>
      </c>
      <c r="HM199" s="73" t="str">
        <v>Near Datum B</v>
      </c>
      <c r="HN199" s="73" t="str">
        <v>Neck Dia.</v>
      </c>
      <c r="HO199" s="73" t="str">
        <v>Neck to Head Rad.</v>
      </c>
      <c r="HP199" s="73" t="str">
        <v>No Copper Deposits Allowed</v>
      </c>
      <c r="HQ199" s="73" t="str">
        <v>No Section</v>
      </c>
      <c r="HR199" s="73" t="str">
        <v>No Section, .01 to .014 = Pass</v>
      </c>
      <c r="HS199" s="73" t="str">
        <v>No Section, Rotate Part</v>
      </c>
      <c r="HT199" s="73" t="str">
        <v>No Section, See Image</v>
      </c>
      <c r="HU199" s="73" t="str">
        <v>No Slot, Section B-B</v>
      </c>
      <c r="HV199" s="73" t="str">
        <v>No visual step = Pass</v>
      </c>
      <c r="HW199" s="73" t="str">
        <v>Not to exceed .95 Deep</v>
      </c>
      <c r="HX199" s="73" t="str">
        <v>Note 1</v>
      </c>
      <c r="HY199" s="73" t="str">
        <v>OL00333/A</v>
      </c>
      <c r="HZ199" s="73" t="str">
        <v>OL00519</v>
      </c>
      <c r="IA199" s="73" t="str">
        <v>OL00520</v>
      </c>
      <c r="IB199" s="73" t="str">
        <v>OL00529</v>
      </c>
      <c r="IC199" s="73" t="str">
        <v>OL00542</v>
      </c>
      <c r="ID199" s="73" t="str">
        <v>OL00724</v>
      </c>
      <c r="IE199" s="73" t="str">
        <v>OL01250</v>
      </c>
      <c r="IF199" s="73" t="str">
        <v>OL01869, Threadless Blank</v>
      </c>
      <c r="IG199" s="73" t="str">
        <v>OL01870, Section</v>
      </c>
      <c r="IH199" s="73" t="str">
        <v>OL02255</v>
      </c>
      <c r="II199" s="73" t="str">
        <v>OL02255, Mfg. Tol.</v>
      </c>
      <c r="IJ199" s="73" t="str">
        <v>OL02302</v>
      </c>
      <c r="IK199" s="73" t="str">
        <v xml:space="preserve">OL02318  needed per image instructions </v>
      </c>
      <c r="IL199" s="73" t="str">
        <v>OL02556</v>
      </c>
      <c r="IM199" s="73" t="str">
        <v>OL02557</v>
      </c>
      <c r="IN199" s="73" t="str">
        <v>OL02567</v>
      </c>
      <c r="IO199" s="73" t="str">
        <v>OL02653</v>
      </c>
      <c r="IP199" s="73" t="str">
        <v>OL02718</v>
      </c>
      <c r="IQ199" s="73" t="str">
        <v>OL02841</v>
      </c>
      <c r="IR199" s="73" t="str">
        <v>OL02842</v>
      </c>
      <c r="IS199" s="73" t="str">
        <v>OL02844</v>
      </c>
      <c r="IT199" s="73" t="str">
        <v>OL02871</v>
      </c>
      <c r="IU199" s="73" t="str">
        <v>OL02887</v>
      </c>
      <c r="IV199" s="73" t="str">
        <v>OL03500</v>
      </c>
      <c r="IW199" s="73" t="str">
        <v>OL03766</v>
      </c>
      <c r="IX199" s="73" t="str">
        <v>OL03868</v>
      </c>
      <c r="IY199" s="73" t="str">
        <v>OL03869</v>
      </c>
      <c r="IZ199" s="73" t="str">
        <v>OL03870</v>
      </c>
      <c r="JA199" s="73" t="str">
        <v>OL03873, DWG# 100448-44</v>
      </c>
      <c r="JB199" s="73" t="str">
        <v>OL03949</v>
      </c>
      <c r="JC199" s="73" t="str">
        <v xml:space="preserve">OL04043, Section </v>
      </c>
      <c r="JD199" s="73" t="str">
        <v xml:space="preserve">OL04044, Section </v>
      </c>
      <c r="JE199" s="73" t="str">
        <v>OL04045</v>
      </c>
      <c r="JF199" s="73" t="str">
        <v>OL04045, Milled Feature</v>
      </c>
      <c r="JG199" s="73" t="str">
        <v>OL04063</v>
      </c>
      <c r="JH199" s="73" t="str">
        <v>OL04064</v>
      </c>
      <c r="JI199" s="73" t="str">
        <v>OL04065</v>
      </c>
      <c r="JJ199" s="73" t="str">
        <v>OL04181</v>
      </c>
      <c r="JK199" s="73" t="str">
        <v>OL04218</v>
      </c>
      <c r="JL199" s="73" t="str">
        <v>OL04224, See Image</v>
      </c>
      <c r="JM199" s="73" t="str">
        <v>OL04374</v>
      </c>
      <c r="JN199" s="73" t="str">
        <v>OL04375, Section M-M</v>
      </c>
      <c r="JO199" s="73" t="str">
        <v>OL04376, Section M-M</v>
      </c>
      <c r="JP199" s="73" t="str">
        <v>OL04443</v>
      </c>
      <c r="JQ199" s="73" t="str">
        <v>OL04444</v>
      </c>
      <c r="JR199" s="73" t="str">
        <v>OL05000</v>
      </c>
      <c r="JS199" s="73" t="str">
        <v>One side of slot</v>
      </c>
      <c r="JT199" s="73" t="str">
        <v>Other side of slot</v>
      </c>
      <c r="JU199" s="73" t="str">
        <v>Out of center more than .002 = Fail</v>
      </c>
      <c r="JV199" s="73" t="str">
        <v>Out of center more than.002 = Fail</v>
      </c>
      <c r="JW199" s="73" t="str">
        <v>Overlay OL02713</v>
      </c>
      <c r="JX199" s="73" t="str">
        <v>Overlay OL02714</v>
      </c>
      <c r="JY199" s="73" t="str">
        <v>Overlay OL02718</v>
      </c>
      <c r="JZ199" s="73" t="str">
        <v>Overlay OL03831, Mfg. Tol.</v>
      </c>
      <c r="KA199" s="73" t="str">
        <v>Part Without Slots</v>
      </c>
      <c r="KB199" s="73" t="str">
        <v>Part Without Slots, See Image</v>
      </c>
      <c r="KC199" s="73" t="str">
        <v xml:space="preserve">Pass = .0254 or Less </v>
      </c>
      <c r="KD199" s="73" t="str">
        <v>PD MIN = 4.361, PD MAX = 4.456</v>
      </c>
      <c r="KE199" s="73" t="str">
        <v>Per Balloon 2 Note</v>
      </c>
      <c r="KF199" s="73" t="str">
        <v>Per drawing note(s) 8.</v>
      </c>
      <c r="KG199" s="73" t="str">
        <v>Point or Sphere Tip</v>
      </c>
      <c r="KH199" s="73" t="str">
        <v>Point Tip</v>
      </c>
      <c r="KI199" s="73" t="str">
        <v>R.9 to R1.1 = Pass, See Image</v>
      </c>
      <c r="KJ199" s="73" t="str">
        <v>Ram Construction</v>
      </c>
      <c r="KK199" s="73" t="str">
        <v>Record Same Pass / Fail All Balloons</v>
      </c>
      <c r="KL199" s="73" t="str">
        <v>Ref. Balloon 1</v>
      </c>
      <c r="KM199" s="73" t="str">
        <v>Ref. Balloon 12</v>
      </c>
      <c r="KN199" s="73" t="str">
        <v>Ref. Balloon 13, 100% AQL</v>
      </c>
      <c r="KO199" s="73" t="str">
        <v>Ref. Balloon 2</v>
      </c>
      <c r="KP199" s="73" t="str">
        <v>Ref. Balloon 21, 100% AQL</v>
      </c>
      <c r="KQ199" s="73" t="str">
        <v>Ref. Balloon 4</v>
      </c>
      <c r="KR199" s="73" t="str">
        <v>Ref. Balloon 7</v>
      </c>
      <c r="KS199" s="73" t="str">
        <v>Ref. Balloon 8</v>
      </c>
      <c r="KT199" s="73" t="str">
        <v>Relieved Pin Gauges 09236 &amp; 09235</v>
      </c>
      <c r="KU199" s="73" t="str">
        <v>Rotate Part</v>
      </c>
      <c r="KV199" s="73" t="str">
        <v>Rotate Part, See Image</v>
      </c>
      <c r="KW199" s="73" t="str">
        <v>Same as Root Radius</v>
      </c>
      <c r="KX199" s="73" t="str">
        <v>Section</v>
      </c>
      <c r="KY199" s="73" t="str">
        <v>Section B-B</v>
      </c>
      <c r="KZ199" s="73" t="str">
        <v>Section B-B, Distance Between Grooves</v>
      </c>
      <c r="LA199" s="73" t="str">
        <v>Section C-C</v>
      </c>
      <c r="LB199" s="73" t="str">
        <v>Section Part</v>
      </c>
      <c r="LC199" s="73" t="str">
        <v>Section Part, Measured from Opposite Face</v>
      </c>
      <c r="LD199" s="73" t="str">
        <v>Section, Broachless Blank</v>
      </c>
      <c r="LE199" s="73" t="str">
        <v>Section, EXT. Sphere Location.</v>
      </c>
      <c r="LF199" s="73" t="str">
        <v>Section, Hex Cham. Ang.</v>
      </c>
      <c r="LG199" s="73" t="str">
        <v>Section, Hex Fillet Rad.</v>
      </c>
      <c r="LH199" s="73" t="str">
        <v>Section, INT. Feature</v>
      </c>
      <c r="LI199" s="73" t="str">
        <v>Section, INT. Sphere Location.</v>
      </c>
      <c r="LJ199" s="73" t="str">
        <v>Section, Mfg. Tol.</v>
      </c>
      <c r="LK199" s="73" t="str">
        <v>Section, Mfg. Tol., See Image</v>
      </c>
      <c r="LL199" s="73" t="str">
        <v>Section, OL00486</v>
      </c>
      <c r="LM199" s="73" t="str">
        <v>Section, OL00542</v>
      </c>
      <c r="LN199" s="73" t="str">
        <v>Section, OL00543</v>
      </c>
      <c r="LO199" s="73" t="str">
        <v>Section, OL00544</v>
      </c>
      <c r="LP199" s="73" t="str">
        <v>Section, OL00545</v>
      </c>
      <c r="LQ199" s="73" t="str">
        <v>Section, OL00546</v>
      </c>
      <c r="LR199" s="73" t="str">
        <v>Section, OL00547</v>
      </c>
      <c r="LS199" s="73" t="str">
        <v>Section, OL00555</v>
      </c>
      <c r="LT199" s="73" t="str">
        <v>Section, OL00725</v>
      </c>
      <c r="LU199" s="73" t="str">
        <v>Section, OL01430</v>
      </c>
      <c r="LV199" s="73" t="str">
        <v>Section, OL01434</v>
      </c>
      <c r="LW199" s="73" t="str">
        <v>Section, OL01435</v>
      </c>
      <c r="LX199" s="73" t="str">
        <v>Section, OL01807</v>
      </c>
      <c r="LY199" s="73" t="str">
        <v>Section, OL01830</v>
      </c>
      <c r="LZ199" s="73" t="str">
        <v>Section, OL02351</v>
      </c>
      <c r="MA199" s="73" t="str">
        <v>Section, OL02519</v>
      </c>
      <c r="MB199" s="73" t="str">
        <v>Section, OL02520</v>
      </c>
      <c r="MC199" s="73" t="str">
        <v>Section, OL02522</v>
      </c>
      <c r="MD199" s="73" t="str">
        <v>Section, OL02540</v>
      </c>
      <c r="ME199" s="73" t="str">
        <v>Section, OL02541</v>
      </c>
      <c r="MF199" s="73" t="str">
        <v>Section, OL02552</v>
      </c>
      <c r="MG199" s="73" t="str">
        <v>Section, OL02553</v>
      </c>
      <c r="MH199" s="73" t="str">
        <v>Section, OL02554</v>
      </c>
      <c r="MI199" s="73" t="str">
        <v>Section, OL02555</v>
      </c>
      <c r="MJ199" s="73" t="str">
        <v>Section, OL02558</v>
      </c>
      <c r="MK199" s="73" t="str">
        <v>Section, OL02559</v>
      </c>
      <c r="ML199" s="73" t="str">
        <v>Section, OL02560</v>
      </c>
      <c r="MM199" s="73" t="str">
        <v>Section, OL02619</v>
      </c>
      <c r="MN199" s="73" t="str">
        <v>Section, OL02620</v>
      </c>
      <c r="MO199" s="73" t="str">
        <v>Section, OL02621</v>
      </c>
      <c r="MP199" s="73" t="str">
        <v>Section, OL02622</v>
      </c>
      <c r="MQ199" s="73" t="str">
        <v>Section, OL02623</v>
      </c>
      <c r="MR199" s="73" t="str">
        <v>Section, OL02624</v>
      </c>
      <c r="MS199" s="73" t="str">
        <v>Section, OL02652</v>
      </c>
      <c r="MT199" s="73" t="str">
        <v>Section, OL02680</v>
      </c>
      <c r="MU199" s="73" t="str">
        <v>Section, OL02793</v>
      </c>
      <c r="MV199" s="73" t="str">
        <v>Section, OL02823</v>
      </c>
      <c r="MW199" s="73" t="str">
        <v>Section, OL02843</v>
      </c>
      <c r="MX199" s="73" t="str">
        <v>Section, OL03026, Ext.</v>
      </c>
      <c r="MY199" s="73" t="str">
        <v>Section, OL03026, Int.</v>
      </c>
      <c r="MZ199" s="73" t="str">
        <v>Section, OL03570, DWG# 100448-41</v>
      </c>
      <c r="NA199" s="73" t="str">
        <v>Section, OL03781</v>
      </c>
      <c r="NB199" s="73" t="str">
        <v>Section, OL03911</v>
      </c>
      <c r="NC199" s="73" t="str">
        <v>Section, OL03912</v>
      </c>
      <c r="ND199" s="73" t="str">
        <v>Section, OL03928</v>
      </c>
      <c r="NE199" s="73" t="str">
        <v>Section, OL03929</v>
      </c>
      <c r="NF199" s="73" t="str">
        <v>Section, OL04030</v>
      </c>
      <c r="NG199" s="73" t="str">
        <v>Section, OL04037</v>
      </c>
      <c r="NH199" s="73" t="str">
        <v>Section, OL04038</v>
      </c>
      <c r="NI199" s="73" t="str">
        <v>Section, OL04046</v>
      </c>
      <c r="NJ199" s="73" t="str">
        <v>Section, OL04065</v>
      </c>
      <c r="NK199" s="73" t="str">
        <v>Section, OL04066</v>
      </c>
      <c r="NL199" s="73" t="str">
        <v>Section, OL04067</v>
      </c>
      <c r="NM199" s="73" t="str">
        <v>Section, OL04069</v>
      </c>
      <c r="NN199" s="73" t="str">
        <v>Section, OL04071</v>
      </c>
      <c r="NO199" s="73" t="str">
        <v>Section, OL04173</v>
      </c>
      <c r="NP199" s="73" t="str">
        <v>Section, OL04174</v>
      </c>
      <c r="NQ199" s="73" t="str">
        <v>Section, OL04214</v>
      </c>
      <c r="NR199" s="73" t="str">
        <v>Section, OL04215</v>
      </c>
      <c r="NS199" s="73" t="str">
        <v>Section, OL04216</v>
      </c>
      <c r="NT199" s="73" t="str">
        <v>Section, OL04217</v>
      </c>
      <c r="NU199" s="73" t="str">
        <v>Section, Overlay OL02716</v>
      </c>
      <c r="NV199" s="73" t="str">
        <v>Section, Overlay OL02717</v>
      </c>
      <c r="NW199" s="73" t="str">
        <v>Section, See Image</v>
      </c>
      <c r="NX199" s="73" t="str">
        <v>Section, See Image, DWG# 100448-41</v>
      </c>
      <c r="NY199" s="73" t="str">
        <v>Section, Without Sots</v>
      </c>
      <c r="NZ199" s="73" t="str">
        <v>See Comments Sheet</v>
      </c>
      <c r="OA199" s="73" t="str">
        <v>See Comments Sheet, OL02318</v>
      </c>
      <c r="OB199" s="73" t="str">
        <v>See Image</v>
      </c>
      <c r="OC199" s="73" t="str">
        <v>See Image, .005 or Less = Pass</v>
      </c>
      <c r="OD199" s="73" t="str">
        <v>See Image, Check Near Radius</v>
      </c>
      <c r="OE199" s="73" t="str">
        <v>See Image, Constrained</v>
      </c>
      <c r="OF199" s="73" t="str">
        <v>See Image, Distance Between Flats</v>
      </c>
      <c r="OG199" s="73" t="str">
        <v xml:space="preserve">See Image, Mfg. Tol, Section A-A </v>
      </c>
      <c r="OH199" s="73" t="str">
        <v>See image, Mfg. Tol.</v>
      </c>
      <c r="OI199" s="73" t="str">
        <v>See Image, Mic. Across Flats</v>
      </c>
      <c r="OJ199" s="73" t="str">
        <v>See Image, OL02850</v>
      </c>
      <c r="OK199" s="73" t="str">
        <v>See Image, OL02880</v>
      </c>
      <c r="OL199" s="73" t="str">
        <v>See Image, OL03926</v>
      </c>
      <c r="OM199" s="73" t="str">
        <v>See Image, OL03927</v>
      </c>
      <c r="ON199" s="73" t="str">
        <v>See Image, OL04003</v>
      </c>
      <c r="OO199" s="73" t="str">
        <v>'See Image, OL04342,  Best Fit Joe Block</v>
      </c>
      <c r="OP199" s="73" t="str">
        <v>See Image, OL04342,  Blank</v>
      </c>
      <c r="OQ199" s="73" t="str">
        <v>See Image, OL04342, Blank</v>
      </c>
      <c r="OR199" s="73" t="str">
        <v>See Image, OL04343, Blank</v>
      </c>
      <c r="OS199" s="73" t="str">
        <v>See Image, Pass = .002 or Less</v>
      </c>
      <c r="OT199" s="73" t="str">
        <v>See Image, Rcd. MAX</v>
      </c>
      <c r="OU199" s="73" t="str">
        <v>See Image, Rcd. MIN</v>
      </c>
      <c r="OV199" s="73" t="str">
        <v>See Image, Section</v>
      </c>
      <c r="OW199" s="73" t="str">
        <v>See Image, Section A-A</v>
      </c>
      <c r="OX199" s="73" t="str">
        <v>See Image, Section B-B</v>
      </c>
      <c r="OY199" s="73" t="str">
        <v>See Image, Section B-B, TSC</v>
      </c>
      <c r="OZ199" s="73" t="str">
        <v>See Image, Shank Drawing # 18000-XX-XX A</v>
      </c>
      <c r="PA199" s="73" t="str">
        <v>Sequencial Laser 01, 120 Per Print</v>
      </c>
      <c r="PB199" s="73" t="str">
        <v>Set to .202, Zero on Thread Lead</v>
      </c>
      <c r="PC199" s="73" t="str">
        <v>Sharp OK, No Burr</v>
      </c>
      <c r="PD199" s="73" t="str">
        <v>Sharp OK, No Raised Edge, See Image</v>
      </c>
      <c r="PE199" s="73" t="str">
        <v>Sharp OK, No Raised Edges</v>
      </c>
      <c r="PF199" s="73" t="str">
        <v>Sharp okay no raised edge</v>
      </c>
      <c r="PG199" s="73" t="str">
        <v>Sharp Okay, No Burr</v>
      </c>
      <c r="PH199" s="73" t="str">
        <v>Sharp Okay, No Raised Edge</v>
      </c>
      <c r="PI199" s="73" t="str">
        <v>Sharp Okay, No Raised Edges,</v>
      </c>
      <c r="PJ199" s="73" t="str">
        <v>Sharp Okay, See Image</v>
      </c>
      <c r="PK199" s="73" t="str">
        <v xml:space="preserve">Start of Radius @ .195 </v>
      </c>
      <c r="PL199" s="73" t="str">
        <v xml:space="preserve">Start of Radius @ .21 </v>
      </c>
      <c r="PM199" s="73" t="str">
        <v xml:space="preserve">T.S.C. </v>
      </c>
      <c r="PN199" s="73" t="str">
        <v>Tangent Point</v>
      </c>
      <c r="PO199" s="73" t="str">
        <v>Tangent point of R.50</v>
      </c>
      <c r="PP199" s="73" t="str">
        <v>Taper Check, Mfg.Tol.</v>
      </c>
      <c r="PQ199" s="73" t="str">
        <v>Taper Check, Mfg.Tol., See Image</v>
      </c>
      <c r="PR199" s="73" t="str">
        <v>Thrd. Minor Ø</v>
      </c>
      <c r="PS199" s="73" t="str">
        <v>Thrd. Relief Ø</v>
      </c>
      <c r="PT199" s="73" t="str">
        <v>Threadless Blank</v>
      </c>
      <c r="PU199" s="73" t="str">
        <v>Threadless Blank, From Major Ø</v>
      </c>
      <c r="PV199" s="73" t="str">
        <v>Threadless Blank, Mfg. Tol.</v>
      </c>
      <c r="PW199" s="73" t="str">
        <v>Threadless Blank, Thrd. to Neck Rad.</v>
      </c>
      <c r="PX199" s="73" t="str">
        <v>Thredless Blank</v>
      </c>
      <c r="PY199" s="73" t="str">
        <v>To center of R.005</v>
      </c>
      <c r="PZ199" s="73" t="str">
        <v>Torx Min. Dia.</v>
      </c>
      <c r="QA199" s="73" t="str">
        <v>Turn Ø Free of Mill Marks</v>
      </c>
      <c r="QB199" s="73" t="str">
        <v>Use (Full) GO Hex</v>
      </c>
      <c r="QC199" s="73" t="str">
        <v>Use Balloon 1 FULL Gauge</v>
      </c>
      <c r="QD199" s="73" t="str">
        <v>Use Balloon 9 FULL GO</v>
      </c>
      <c r="QE199" s="73" t="str">
        <v>Use Best Fit Pin</v>
      </c>
      <c r="QF199" s="73" t="str">
        <v>Use Disk Tip</v>
      </c>
      <c r="QG199" s="73" t="str">
        <v>Use flat bottomed indicator tip.</v>
      </c>
      <c r="QH199" s="73" t="str">
        <v xml:space="preserve">Use Full .093 Go Hex </v>
      </c>
      <c r="QI199" s="73" t="str">
        <v xml:space="preserve">Use Full .0930 Go Hex </v>
      </c>
      <c r="QJ199" s="73" t="str">
        <v>Use Full .1235 Go Hex</v>
      </c>
      <c r="QK199" s="73" t="str">
        <v>Use Gauge K2-98-8019-04, See Image</v>
      </c>
      <c r="QL199" s="73" t="str">
        <v>Use large flat indicator tip</v>
      </c>
      <c r="QM199" s="73" t="str">
        <v>Use Pins.3330/.3350, See Image MAX NO-GO</v>
      </c>
      <c r="QN199" s="73" t="str">
        <v>Use Pointed Drop Indicator Tip</v>
      </c>
      <c r="QO199" s="73" t="str">
        <v>V-Block</v>
      </c>
      <c r="QP199" s="73" t="str">
        <v>V-Block,  AMB for 13</v>
      </c>
      <c r="QQ199" s="73" t="str">
        <v>V-Block,  Hex Cham. Dia.</v>
      </c>
      <c r="QR199" s="73" t="str">
        <v>V-Block, Hex Depth</v>
      </c>
      <c r="QS199" s="73" t="str">
        <v>VBU Gauge</v>
      </c>
      <c r="QT199" s="73" t="str">
        <v>Visibally smaller than HEX=Pass</v>
      </c>
      <c r="QU199" s="73" t="str">
        <v>Visual Per Drawing</v>
      </c>
      <c r="QV199" s="73" t="str">
        <v>Whirl Blank</v>
      </c>
      <c r="QW199" s="73" t="str">
        <v xml:space="preserve">Whirl Blank </v>
      </c>
      <c r="QX199" s="73" t="str">
        <v>Whirl Blank, Neck Rad. End to Head CL</v>
      </c>
      <c r="QY199" s="73" t="str">
        <v>Whirl Blank, Nose Start Dia.</v>
      </c>
      <c r="QZ199" s="73" t="str">
        <v>Whirl Blank, Nose Start Dist.</v>
      </c>
      <c r="RA199" s="73" t="str">
        <v>Whirl Blank, Thrd. Minor</v>
      </c>
      <c r="RB199" s="73" t="str">
        <v>Whirl Blank, Thrd. Pullout Dia.</v>
      </c>
      <c r="RC199" s="73" t="str">
        <v>Whole Part, Removal is at Assy. Level</v>
      </c>
      <c r="RD199" s="73" t="str">
        <v>Wide Area</v>
      </c>
      <c r="RE199" s="73" t="str">
        <v>Zero on End of Go Gauge</v>
      </c>
    </row>
    <row r="200" spans="1:473">
      <c r="A200" s="73" t="s">
        <v>836</v>
      </c>
      <c r="C200" s="73" t="str" cm="1">
        <f t="array" ref="C200:RE200">TRANSPOSE(_xlfn._xlws.SORT(_xlfn._xlws.FILTER($A$2:$A$600,ISNUMBER(SEARCH('PartLib Table'!M207,$A$2:$A$600)),"not found")))</f>
        <v xml:space="preserve"> 'C', Whirl Blank</v>
      </c>
      <c r="D200" s="73" t="str">
        <v xml:space="preserve"> See Image, Constrained</v>
      </c>
      <c r="E200" s="73" t="str">
        <v>(.04 to .12 range = Pass)</v>
      </c>
      <c r="F200" s="73" t="str">
        <v>(.042 FULL) Go Pin Seat Fully</v>
      </c>
      <c r="G200" s="73" t="str">
        <v>(B), Mfg. Tol.</v>
      </c>
      <c r="H200" s="73" t="str">
        <v>(B), O.A.L.</v>
      </c>
      <c r="I200" s="73" t="str">
        <v>.001 or less =Pass</v>
      </c>
      <c r="J200" s="73" t="str">
        <v>.001 or less out of center = Pass</v>
      </c>
      <c r="K200" s="73" t="str">
        <v>.002 or Less = Pass</v>
      </c>
      <c r="L200" s="73" t="str">
        <v>.002 or Less out of center = Pass</v>
      </c>
      <c r="M200" s="73" t="str">
        <v>.005 to .015 = Pass</v>
      </c>
      <c r="N200" s="73" t="str">
        <v>.0125 Mean, Section</v>
      </c>
      <c r="O200" s="73" t="str">
        <v>.025 or Less in X &amp; Y=Pass</v>
      </c>
      <c r="P200" s="73" t="str">
        <v>.038 Mean</v>
      </c>
      <c r="Q200" s="73" t="str">
        <v>.063 MM = .0024 IN, See Image</v>
      </c>
      <c r="R200" s="73" t="str">
        <v>.063MM = .0024"</v>
      </c>
      <c r="S200" s="73" t="str">
        <v>.243 NO-GO, Unconstrained, Must Not Start</v>
      </c>
      <c r="T200" s="73" t="str">
        <v>@ Back Face &amp; ID, No Raised Edge</v>
      </c>
      <c r="U200" s="73" t="str">
        <v>@ Back Face &amp; OD, No Raised Edge</v>
      </c>
      <c r="V200" s="73" t="str">
        <v>@ ID &amp; FACE</v>
      </c>
      <c r="W200" s="73" t="str">
        <v>@ OD &amp; BACK FACE</v>
      </c>
      <c r="X200" s="73" t="str">
        <v>@ OD &amp; FACE</v>
      </c>
      <c r="Y200" s="73" t="str">
        <v>Across from slot</v>
      </c>
      <c r="Z200" s="73" t="str">
        <v>All Edge Breaks</v>
      </c>
      <c r="AA200" s="73" t="str">
        <v>Attached to bar stock</v>
      </c>
      <c r="AB200" s="73" t="str">
        <v xml:space="preserve">Back Turn Fillet Rad. </v>
      </c>
      <c r="AC200" s="73" t="str">
        <v>Balloon 1 (DWG FRM0105 Page 2, NV-27)</v>
      </c>
      <c r="AD200" s="73" t="str">
        <v>Balloon 1 (DWG FRM0105, NV-30)</v>
      </c>
      <c r="AE200" s="73" t="str">
        <v>Balloon 1 (P# 9890002-20) OL00429/A</v>
      </c>
      <c r="AF200" s="73" t="str">
        <v>Balloon 1, DWG#FRM0105</v>
      </c>
      <c r="AG200" s="73" t="str">
        <v>Balloon 11, See Image</v>
      </c>
      <c r="AH200" s="73" t="str">
        <v xml:space="preserve">Balloon 2 (DWG FRM0105 Page 2, NV-27) </v>
      </c>
      <c r="AI200" s="73" t="str">
        <v>Balloon 2 (DWG FRM0105, NV-30)</v>
      </c>
      <c r="AJ200" s="73" t="str">
        <v>Balloon 2 (P# 9890002-20)</v>
      </c>
      <c r="AK200" s="73" t="str">
        <v>Balloon 2, DWG#FRM0105</v>
      </c>
      <c r="AL200" s="73" t="str">
        <v>Balloon 2, DWG#FRM0105, See Image</v>
      </c>
      <c r="AM200" s="73" t="str">
        <v>Balloon 3 (DWG FRM0105, NV-30 Minor)</v>
      </c>
      <c r="AN200" s="73" t="str">
        <v>Balloon 3 (DWG FRM0105, NV-30)</v>
      </c>
      <c r="AO200" s="73" t="str">
        <v>Balloon 3 (P# 9890002-20)</v>
      </c>
      <c r="AP200" s="73" t="str">
        <v>Balloon 4</v>
      </c>
      <c r="AQ200" s="73" t="str">
        <v>Balloon 4 (P# 9890002-20)</v>
      </c>
      <c r="AR200" s="73" t="str">
        <v>Below Middle Band</v>
      </c>
      <c r="AS200" s="73" t="str">
        <v>Best Fit Pin, .003 or Less =Pass</v>
      </c>
      <c r="AT200" s="73" t="str">
        <v>Blank</v>
      </c>
      <c r="AU200" s="73" t="str">
        <v>Blank Turn Maj.</v>
      </c>
      <c r="AV200" s="73" t="str">
        <v>Blank Turn Maj. Mill Flt., OL4172</v>
      </c>
      <c r="AW200" s="73" t="str">
        <v>Blank Without .010 Slots</v>
      </c>
      <c r="AX200" s="73" t="str">
        <v>Blank Without .010 Slots, Section</v>
      </c>
      <c r="AY200" s="73" t="str">
        <v>Blank without thread</v>
      </c>
      <c r="AZ200" s="73" t="str">
        <v xml:space="preserve">Blank, Center of V Grv. </v>
      </c>
      <c r="BA200" s="73" t="str">
        <v>Blank, Check R adjacent Balloon 17</v>
      </c>
      <c r="BB200" s="73" t="str">
        <v>Blank, EXT. Feature</v>
      </c>
      <c r="BC200" s="73" t="str">
        <v>Blank, See Image, OL04335</v>
      </c>
      <c r="BD200" s="73" t="str">
        <v>Blank, See Image, OL04336</v>
      </c>
      <c r="BE200" s="73" t="str">
        <v xml:space="preserve">Blank, Thrd. </v>
      </c>
      <c r="BF200" s="73" t="str">
        <v>Blank, Turn Tip</v>
      </c>
      <c r="BG200" s="73" t="str">
        <v>Blank, Without Thrd.</v>
      </c>
      <c r="BH200" s="73" t="str">
        <v>Blank, Without Thread</v>
      </c>
      <c r="BI200" s="73" t="str">
        <v xml:space="preserve">Blunt Start Blend to Minor </v>
      </c>
      <c r="BJ200" s="73" t="str">
        <v>Calc., Use Go HEX</v>
      </c>
      <c r="BK200" s="73" t="str">
        <v>Can't dig into OD</v>
      </c>
      <c r="BL200" s="73" t="str">
        <v>Carbide Gauge</v>
      </c>
      <c r="BM200" s="73" t="str">
        <v xml:space="preserve">Center of V Grv. </v>
      </c>
      <c r="BN200" s="73" t="str">
        <v>Centered Less than .03 = Pass</v>
      </c>
      <c r="BO200" s="73" t="str">
        <v>Centered within .0005 or Less = Pass</v>
      </c>
      <c r="BP200" s="73" t="str">
        <v>Centered within .001 or Less = Pass</v>
      </c>
      <c r="BQ200" s="73" t="str">
        <v>Centered within .0254 or Less = Pass</v>
      </c>
      <c r="BR200" s="73" t="str">
        <v>Check close to Rod Slot</v>
      </c>
      <c r="BS200" s="73" t="str">
        <v>Check every other hole</v>
      </c>
      <c r="BT200" s="73" t="str">
        <v>Check Go over full length of slot.</v>
      </c>
      <c r="BU200" s="73" t="str">
        <v>Check Near Closed End</v>
      </c>
      <c r="BV200" s="73" t="str">
        <v>Check per Print View, Away from Rod Slot</v>
      </c>
      <c r="BW200" s="73" t="str">
        <v>Check to Balloon 30 Go Pin</v>
      </c>
      <c r="BX200" s="73" t="str">
        <v>Check with .2705 SET Pin Inside Part</v>
      </c>
      <c r="BY200" s="73" t="str">
        <v>Check with Hex Up</v>
      </c>
      <c r="BZ200" s="73" t="str">
        <v>CMM Blank</v>
      </c>
      <c r="CA200" s="73" t="str">
        <v>Confirm Full Radius</v>
      </c>
      <c r="CB200" s="73" t="str">
        <v>Constrained in fixture</v>
      </c>
      <c r="CC200" s="73" t="str">
        <v>Constrained with Ring</v>
      </c>
      <c r="CD200" s="73" t="str">
        <v>Constrained, See Image</v>
      </c>
      <c r="CE200" s="73" t="str">
        <v>Dim. "A"</v>
      </c>
      <c r="CF200" s="73" t="str">
        <v>Dim. "B"</v>
      </c>
      <c r="CG200" s="73" t="str">
        <v>Dim. "C"</v>
      </c>
      <c r="CH200" s="73" t="str">
        <v>Dim. "D", Whirl Blank</v>
      </c>
      <c r="CI200" s="73" t="str">
        <v>Dim. "G"</v>
      </c>
      <c r="CJ200" s="73" t="str">
        <v>Dim. E, Blank Turn Maj. &amp;  Mill Flt</v>
      </c>
      <c r="CK200" s="73" t="str">
        <v>Dim. E, Blank Turn Maj.&amp;  Mill Flt</v>
      </c>
      <c r="CL200" s="73" t="str">
        <v>Dim. H, Whirl Blank</v>
      </c>
      <c r="CM200" s="73" t="str">
        <v>Dim. J, 'Blank Turn Maj. &amp; Whirl Blank</v>
      </c>
      <c r="CN200" s="73" t="str">
        <v>Disk Drop Indicator Tip</v>
      </c>
      <c r="CO200" s="73" t="str">
        <v>DWG 100448-15, Balloon F_1</v>
      </c>
      <c r="CP200" s="73" t="str">
        <v>DWG 100448-15, OL02571</v>
      </c>
      <c r="CQ200" s="73" t="str">
        <v>DWG 100448-41</v>
      </c>
      <c r="CR200" s="73" t="str">
        <v>DWG 9890040, (10E),Section Part, OL01139</v>
      </c>
      <c r="CS200" s="73" t="str">
        <v>DWG 9890040, (10E),Section, OL01139</v>
      </c>
      <c r="CT200" s="73" t="str">
        <v>DWG 9890040, (11E)</v>
      </c>
      <c r="CU200" s="73" t="str">
        <v>DWG 9890040, (11E), Pins with Flats</v>
      </c>
      <c r="CV200" s="73" t="str">
        <v>DWG 9890040, (12E),  Pass=.002 or less</v>
      </c>
      <c r="CW200" s="73" t="str">
        <v>DWG 9890040, (12E), See Image</v>
      </c>
      <c r="CX200" s="73" t="str">
        <v>DWG 9890040, (1E), OL01431</v>
      </c>
      <c r="CY200" s="73" t="str">
        <v>DWG 9890040, (1E), OL01432</v>
      </c>
      <c r="CZ200" s="73" t="str">
        <v>DWG 9890040, (2E), OL01432</v>
      </c>
      <c r="DA200" s="73" t="str">
        <v>DWG 9890040, (3E)</v>
      </c>
      <c r="DB200" s="73" t="str">
        <v>DWG 9890040, (4E)</v>
      </c>
      <c r="DC200" s="73" t="str">
        <v>DWG 9890040, (5E), OL02336</v>
      </c>
      <c r="DD200" s="73" t="str">
        <v>DWG 9890040, (6E)</v>
      </c>
      <c r="DE200" s="73" t="str">
        <v>DWG 9890040, (7E)</v>
      </c>
      <c r="DF200" s="73" t="str">
        <v>DWG 9890040, (8E), OL01433</v>
      </c>
      <c r="DG200" s="73" t="str">
        <v>DWG 9890040, (8E), OL01433, Section</v>
      </c>
      <c r="DH200" s="73" t="str">
        <v>DWG 9890040, (9E), Close to Rod Slot</v>
      </c>
      <c r="DI200" s="73" t="str">
        <v>DWG 9890040, (9E),Close to Rod Slot</v>
      </c>
      <c r="DJ200" s="73" t="str">
        <v>DWG FRM0105 PAGE 2</v>
      </c>
      <c r="DK200" s="73" t="str">
        <v>DWG# 100448-41</v>
      </c>
      <c r="DL200" s="73" t="str">
        <v>DWG# 100448-44</v>
      </c>
      <c r="DM200" s="73" t="str">
        <v>DWG# 9890003  (1), Section OL00436/A</v>
      </c>
      <c r="DN200" s="73" t="str">
        <v>DWG# 9890003 (3), Ring Gauge Constrained</v>
      </c>
      <c r="DO200" s="73" t="str">
        <v>DWG# 9890003 (4), Section</v>
      </c>
      <c r="DP200" s="73" t="str">
        <v>DWG#100448-26, Balloon 1K, OL02350</v>
      </c>
      <c r="DQ200" s="73" t="str">
        <v>DWG#100448-26, Balloon 2K, OL02350</v>
      </c>
      <c r="DR200" s="73" t="str">
        <v>DWG#100448-26, Balloon 3K, OL02363</v>
      </c>
      <c r="DS200" s="73" t="str">
        <v>DWG#100448-26, Balloon 4K</v>
      </c>
      <c r="DT200" s="73" t="str">
        <v>DWG#100448-26, Balloon 5K, Section</v>
      </c>
      <c r="DU200" s="73" t="str">
        <v>DWG#100448-26, Balloon 6K</v>
      </c>
      <c r="DV200" s="73" t="str">
        <v>DWG#100448-26, Balloon 7K, Section</v>
      </c>
      <c r="DW200" s="73" t="str">
        <v>DWG#100448-26, Mfg. Tol.</v>
      </c>
      <c r="DX200" s="73" t="str">
        <v>DWG#9890003 (2) Ring Gauge Constrained</v>
      </c>
      <c r="DY200" s="73" t="str">
        <v>DWG#9890044</v>
      </c>
      <c r="DZ200" s="73" t="str">
        <v>DWG#9890044 .1985 to .2005=Pass</v>
      </c>
      <c r="EA200" s="73" t="str">
        <v>DWG#9890044 Overlay OL02441</v>
      </c>
      <c r="EB200" s="73" t="str">
        <v>DWG#9890044, OL02441</v>
      </c>
      <c r="EC200" s="73" t="str">
        <v>DWG#FRM0105</v>
      </c>
      <c r="ED200" s="73" t="str">
        <v>EXT.</v>
      </c>
      <c r="EE200" s="73" t="str">
        <v>EXT. Section, OL02460</v>
      </c>
      <c r="EF200" s="73" t="str">
        <v>EXT., OL04223</v>
      </c>
      <c r="EG200" s="73" t="str">
        <v>Flat Drop Indicator Tip</v>
      </c>
      <c r="EH200" s="73" t="str">
        <v>Full Go Pin, No Light, at Radius</v>
      </c>
      <c r="EI200" s="73" t="str">
        <v>Function Check</v>
      </c>
      <c r="EJ200" s="73" t="str">
        <v>GO Function Gauge</v>
      </c>
      <c r="EK200" s="73" t="str">
        <v>Go Gauge for Balloon 1 &amp; 4</v>
      </c>
      <c r="EL200" s="73" t="str">
        <v>Go Pin must pass through</v>
      </c>
      <c r="EM200" s="73" t="str">
        <v>Greater than .005 = Fail, Section</v>
      </c>
      <c r="EN200" s="73" t="str">
        <v>Greater than .025 out of center = Fail</v>
      </c>
      <c r="EO200" s="73" t="str">
        <v>Greater than 2.6 = Pass</v>
      </c>
      <c r="EP200" s="73" t="str">
        <v>Green = Pass, Red = Fail</v>
      </c>
      <c r="EQ200" s="73" t="str">
        <v>Hex Depth</v>
      </c>
      <c r="ER200" s="73" t="str">
        <v>Hex Minor</v>
      </c>
      <c r="ES200" s="73" t="str">
        <v>Hole Dia.</v>
      </c>
      <c r="ET200" s="73" t="str">
        <v>Hook or Disk Tip</v>
      </c>
      <c r="EU200" s="73" t="str">
        <v>ID Sphere Finish</v>
      </c>
      <c r="EV200" s="73" t="str">
        <v>ID/OD Both Sides, Diff. .002 or less = Pass</v>
      </c>
      <c r="EW200" s="73" t="str">
        <v>If Looks Big, Section</v>
      </c>
      <c r="EX200" s="73" t="str">
        <v>If Looks Small, Section</v>
      </c>
      <c r="EY200" s="73" t="str">
        <v>Insp. Close to Break Away, Mfg.Tol.</v>
      </c>
      <c r="EZ200" s="73" t="str">
        <v>INT.</v>
      </c>
      <c r="FA200" s="73" t="str">
        <v>INT. Section, OL02460</v>
      </c>
      <c r="FB200" s="73" t="str">
        <v>INT., OL04223</v>
      </c>
      <c r="FC200" s="73" t="str">
        <v>Intersect. of 7.7 &amp; R0.10</v>
      </c>
      <c r="FD200" s="73" t="str">
        <v>Intersect. of 8.79 and R.25 MAX</v>
      </c>
      <c r="FE200" s="73" t="str">
        <v>Keep Ind. Tip away from corner</v>
      </c>
      <c r="FF200" s="73" t="str">
        <v>L31</v>
      </c>
      <c r="FG200" s="73" t="str">
        <v>Laser Mark</v>
      </c>
      <c r="FH200" s="73" t="str">
        <v>LASER PER NOTE 4</v>
      </c>
      <c r="FI200" s="73" t="str">
        <v>LASER PER NOTE 4, Final Check 1 only</v>
      </c>
      <c r="FJ200" s="73" t="str">
        <v>Less than .002 out of center = Pass</v>
      </c>
      <c r="FK200" s="73" t="str">
        <v>Less than 2.75 = Pass, Section</v>
      </c>
      <c r="FL200" s="73" t="str">
        <v>List as pin. Not Calibrated</v>
      </c>
      <c r="FM200" s="73" t="str">
        <v>M9 X 1.25 BUTT See Comment Image</v>
      </c>
      <c r="FN200" s="73" t="str">
        <v>Manual Section</v>
      </c>
      <c r="FO200" s="73" t="str">
        <v>Max Deep .241 NO-GO =.42</v>
      </c>
      <c r="FP200" s="73" t="str">
        <v>MAX Depth of (Note 7) .241 NO-GO Pin</v>
      </c>
      <c r="FQ200" s="73" t="str">
        <v>Measure from Blue Line, See Image</v>
      </c>
      <c r="FR200" s="73" t="str">
        <v>Measure Width of Blue Area, See Image</v>
      </c>
      <c r="FS200" s="73" t="str">
        <v>Mfg. Tol</v>
      </c>
      <c r="FT200" s="73" t="str">
        <v>Mfg. Tol, See Image</v>
      </c>
      <c r="FU200" s="73" t="str">
        <v>Mfg. Tol.</v>
      </c>
      <c r="FV200" s="73" t="str">
        <v>Mfg. Tol. "A"</v>
      </c>
      <c r="FW200" s="73" t="str">
        <v>Mfg. Tol. (Zero on Gauge Full Dia. Lead)</v>
      </c>
      <c r="FX200" s="73" t="str">
        <v>Mfg. Tol. Balloon 11, See Image</v>
      </c>
      <c r="FY200" s="73" t="str">
        <v>Mfg. Tol. Balloon 4</v>
      </c>
      <c r="FZ200" s="73" t="str">
        <v>Mfg. Tol. Balloon 7</v>
      </c>
      <c r="GA200" s="73" t="str">
        <v xml:space="preserve">Mfg. Tol. C-Bore Face (Ballo 28) </v>
      </c>
      <c r="GB200" s="73" t="str">
        <v>Mfg. Tol. Section</v>
      </c>
      <c r="GC200" s="73" t="str">
        <v>Mfg. Tol. See Image</v>
      </c>
      <c r="GD200" s="73" t="str">
        <v>Mfg. Tol., 3 Places, Record MAX</v>
      </c>
      <c r="GE200" s="73" t="str">
        <v>Mfg. Tol., Balloon 11</v>
      </c>
      <c r="GF200" s="73" t="str">
        <v>Mfg. Tol., Balloon 7</v>
      </c>
      <c r="GG200" s="73" t="str">
        <v>Mfg. Tol., Blank</v>
      </c>
      <c r="GH200" s="73" t="str">
        <v>Mfg. Tol., Blank, Balloon 12</v>
      </c>
      <c r="GI200" s="73" t="str">
        <v>Mfg. Tol., Blend to SØ.320</v>
      </c>
      <c r="GJ200" s="73" t="str">
        <v>Mfg. Tol., Calculation</v>
      </c>
      <c r="GK200" s="73" t="str">
        <v>Mfg. Tol., For Mill Fixture</v>
      </c>
      <c r="GL200" s="73" t="str">
        <v>Mfg. Tol., L32</v>
      </c>
      <c r="GM200" s="73" t="str">
        <v>Mfg. Tol., L33</v>
      </c>
      <c r="GN200" s="73" t="str">
        <v>Mfg. Tol., No Tool Marks</v>
      </c>
      <c r="GO200" s="73" t="str">
        <v>Mfg. Tol., OL03361</v>
      </c>
      <c r="GP200" s="73" t="str">
        <v>Mfg. Tol., Record off center value</v>
      </c>
      <c r="GQ200" s="73" t="str">
        <v>Mfg. Tol., Same 3 Places, Record MIN</v>
      </c>
      <c r="GR200" s="73" t="str">
        <v>Mfg. Tol., Section</v>
      </c>
      <c r="GS200" s="73" t="str">
        <v>Mfg. Tol., Section B-B</v>
      </c>
      <c r="GT200" s="73" t="str">
        <v>Mfg. Tol., Section, OL03361</v>
      </c>
      <c r="GU200" s="73" t="str">
        <v>Mfg. Tol., Section, Per Note 2</v>
      </c>
      <c r="GV200" s="73" t="str">
        <v>Mfg. Tol., See Image</v>
      </c>
      <c r="GW200" s="73" t="str">
        <v>Mfg. Tol., See Image, Bore in Blue</v>
      </c>
      <c r="GX200" s="73" t="str">
        <v>Mfg. Tol., See Image, Hook Tip</v>
      </c>
      <c r="GY200" s="73" t="str">
        <v>Mfg. Tol., Sharp Okay No Burr</v>
      </c>
      <c r="GZ200" s="73" t="str">
        <v>Mfg. Tol., Threadless Blank</v>
      </c>
      <c r="HA200" s="73" t="str">
        <v>Mfg.Tol.</v>
      </c>
      <c r="HB200" s="73" t="str">
        <v>Mgf. To., T.S.C.</v>
      </c>
      <c r="HC200" s="73" t="str">
        <v>Milled Feature</v>
      </c>
      <c r="HD200" s="73" t="str">
        <v>Milled Feature, OL04045</v>
      </c>
      <c r="HE200" s="73" t="str">
        <v>More than .0005 out of center = Fail</v>
      </c>
      <c r="HF200" s="73" t="str">
        <v>Must Pass Through</v>
      </c>
      <c r="HG200" s="73" t="str">
        <v>Must pass through gauge</v>
      </c>
      <c r="HH200" s="73" t="str">
        <v>Must Pass Through Go Gauge</v>
      </c>
      <c r="HI200" s="73" t="str">
        <v>Must Pass, See Image.</v>
      </c>
      <c r="HJ200" s="73" t="str">
        <v>NA</v>
      </c>
      <c r="HK200" s="73" t="str">
        <v>Narrow Area</v>
      </c>
      <c r="HL200" s="73" t="str">
        <v>Near Balloon 21</v>
      </c>
      <c r="HM200" s="73" t="str">
        <v>Near Datum B</v>
      </c>
      <c r="HN200" s="73" t="str">
        <v>Neck Dia.</v>
      </c>
      <c r="HO200" s="73" t="str">
        <v>Neck to Head Rad.</v>
      </c>
      <c r="HP200" s="73" t="str">
        <v>No Copper Deposits Allowed</v>
      </c>
      <c r="HQ200" s="73" t="str">
        <v>No Section</v>
      </c>
      <c r="HR200" s="73" t="str">
        <v>No Section, .01 to .014 = Pass</v>
      </c>
      <c r="HS200" s="73" t="str">
        <v>No Section, Rotate Part</v>
      </c>
      <c r="HT200" s="73" t="str">
        <v>No Section, See Image</v>
      </c>
      <c r="HU200" s="73" t="str">
        <v>No Slot, Section B-B</v>
      </c>
      <c r="HV200" s="73" t="str">
        <v>No visual step = Pass</v>
      </c>
      <c r="HW200" s="73" t="str">
        <v>Not to exceed .95 Deep</v>
      </c>
      <c r="HX200" s="73" t="str">
        <v>Note 1</v>
      </c>
      <c r="HY200" s="73" t="str">
        <v>OL00333/A</v>
      </c>
      <c r="HZ200" s="73" t="str">
        <v>OL00519</v>
      </c>
      <c r="IA200" s="73" t="str">
        <v>OL00520</v>
      </c>
      <c r="IB200" s="73" t="str">
        <v>OL00529</v>
      </c>
      <c r="IC200" s="73" t="str">
        <v>OL00542</v>
      </c>
      <c r="ID200" s="73" t="str">
        <v>OL00724</v>
      </c>
      <c r="IE200" s="73" t="str">
        <v>OL01250</v>
      </c>
      <c r="IF200" s="73" t="str">
        <v>OL01869, Threadless Blank</v>
      </c>
      <c r="IG200" s="73" t="str">
        <v>OL01870, Section</v>
      </c>
      <c r="IH200" s="73" t="str">
        <v>OL02255</v>
      </c>
      <c r="II200" s="73" t="str">
        <v>OL02255, Mfg. Tol.</v>
      </c>
      <c r="IJ200" s="73" t="str">
        <v>OL02302</v>
      </c>
      <c r="IK200" s="73" t="str">
        <v xml:space="preserve">OL02318  needed per image instructions </v>
      </c>
      <c r="IL200" s="73" t="str">
        <v>OL02556</v>
      </c>
      <c r="IM200" s="73" t="str">
        <v>OL02557</v>
      </c>
      <c r="IN200" s="73" t="str">
        <v>OL02567</v>
      </c>
      <c r="IO200" s="73" t="str">
        <v>OL02653</v>
      </c>
      <c r="IP200" s="73" t="str">
        <v>OL02718</v>
      </c>
      <c r="IQ200" s="73" t="str">
        <v>OL02841</v>
      </c>
      <c r="IR200" s="73" t="str">
        <v>OL02842</v>
      </c>
      <c r="IS200" s="73" t="str">
        <v>OL02844</v>
      </c>
      <c r="IT200" s="73" t="str">
        <v>OL02871</v>
      </c>
      <c r="IU200" s="73" t="str">
        <v>OL02887</v>
      </c>
      <c r="IV200" s="73" t="str">
        <v>OL03500</v>
      </c>
      <c r="IW200" s="73" t="str">
        <v>OL03766</v>
      </c>
      <c r="IX200" s="73" t="str">
        <v>OL03868</v>
      </c>
      <c r="IY200" s="73" t="str">
        <v>OL03869</v>
      </c>
      <c r="IZ200" s="73" t="str">
        <v>OL03870</v>
      </c>
      <c r="JA200" s="73" t="str">
        <v>OL03873, DWG# 100448-44</v>
      </c>
      <c r="JB200" s="73" t="str">
        <v>OL03949</v>
      </c>
      <c r="JC200" s="73" t="str">
        <v xml:space="preserve">OL04043, Section </v>
      </c>
      <c r="JD200" s="73" t="str">
        <v xml:space="preserve">OL04044, Section </v>
      </c>
      <c r="JE200" s="73" t="str">
        <v>OL04045</v>
      </c>
      <c r="JF200" s="73" t="str">
        <v>OL04045, Milled Feature</v>
      </c>
      <c r="JG200" s="73" t="str">
        <v>OL04063</v>
      </c>
      <c r="JH200" s="73" t="str">
        <v>OL04064</v>
      </c>
      <c r="JI200" s="73" t="str">
        <v>OL04065</v>
      </c>
      <c r="JJ200" s="73" t="str">
        <v>OL04181</v>
      </c>
      <c r="JK200" s="73" t="str">
        <v>OL04218</v>
      </c>
      <c r="JL200" s="73" t="str">
        <v>OL04224, See Image</v>
      </c>
      <c r="JM200" s="73" t="str">
        <v>OL04374</v>
      </c>
      <c r="JN200" s="73" t="str">
        <v>OL04375, Section M-M</v>
      </c>
      <c r="JO200" s="73" t="str">
        <v>OL04376, Section M-M</v>
      </c>
      <c r="JP200" s="73" t="str">
        <v>OL04443</v>
      </c>
      <c r="JQ200" s="73" t="str">
        <v>OL04444</v>
      </c>
      <c r="JR200" s="73" t="str">
        <v>OL05000</v>
      </c>
      <c r="JS200" s="73" t="str">
        <v>One side of slot</v>
      </c>
      <c r="JT200" s="73" t="str">
        <v>Other side of slot</v>
      </c>
      <c r="JU200" s="73" t="str">
        <v>Out of center more than .002 = Fail</v>
      </c>
      <c r="JV200" s="73" t="str">
        <v>Out of center more than.002 = Fail</v>
      </c>
      <c r="JW200" s="73" t="str">
        <v>Overlay OL02713</v>
      </c>
      <c r="JX200" s="73" t="str">
        <v>Overlay OL02714</v>
      </c>
      <c r="JY200" s="73" t="str">
        <v>Overlay OL02718</v>
      </c>
      <c r="JZ200" s="73" t="str">
        <v>Overlay OL03831, Mfg. Tol.</v>
      </c>
      <c r="KA200" s="73" t="str">
        <v>Part Without Slots</v>
      </c>
      <c r="KB200" s="73" t="str">
        <v>Part Without Slots, See Image</v>
      </c>
      <c r="KC200" s="73" t="str">
        <v xml:space="preserve">Pass = .0254 or Less </v>
      </c>
      <c r="KD200" s="73" t="str">
        <v>PD MIN = 4.361, PD MAX = 4.456</v>
      </c>
      <c r="KE200" s="73" t="str">
        <v>Per Balloon 2 Note</v>
      </c>
      <c r="KF200" s="73" t="str">
        <v>Per drawing note(s) 8.</v>
      </c>
      <c r="KG200" s="73" t="str">
        <v>Point or Sphere Tip</v>
      </c>
      <c r="KH200" s="73" t="str">
        <v>Point Tip</v>
      </c>
      <c r="KI200" s="73" t="str">
        <v>R.9 to R1.1 = Pass, See Image</v>
      </c>
      <c r="KJ200" s="73" t="str">
        <v>Ram Construction</v>
      </c>
      <c r="KK200" s="73" t="str">
        <v>Record Same Pass / Fail All Balloons</v>
      </c>
      <c r="KL200" s="73" t="str">
        <v>Ref. Balloon 1</v>
      </c>
      <c r="KM200" s="73" t="str">
        <v>Ref. Balloon 12</v>
      </c>
      <c r="KN200" s="73" t="str">
        <v>Ref. Balloon 13, 100% AQL</v>
      </c>
      <c r="KO200" s="73" t="str">
        <v>Ref. Balloon 2</v>
      </c>
      <c r="KP200" s="73" t="str">
        <v>Ref. Balloon 21, 100% AQL</v>
      </c>
      <c r="KQ200" s="73" t="str">
        <v>Ref. Balloon 4</v>
      </c>
      <c r="KR200" s="73" t="str">
        <v>Ref. Balloon 7</v>
      </c>
      <c r="KS200" s="73" t="str">
        <v>Ref. Balloon 8</v>
      </c>
      <c r="KT200" s="73" t="str">
        <v>Relieved Pin Gauges 09236 &amp; 09235</v>
      </c>
      <c r="KU200" s="73" t="str">
        <v>Rotate Part</v>
      </c>
      <c r="KV200" s="73" t="str">
        <v>Rotate Part, See Image</v>
      </c>
      <c r="KW200" s="73" t="str">
        <v>Same as Root Radius</v>
      </c>
      <c r="KX200" s="73" t="str">
        <v>Section</v>
      </c>
      <c r="KY200" s="73" t="str">
        <v>Section B-B</v>
      </c>
      <c r="KZ200" s="73" t="str">
        <v>Section B-B, Distance Between Grooves</v>
      </c>
      <c r="LA200" s="73" t="str">
        <v>Section C-C</v>
      </c>
      <c r="LB200" s="73" t="str">
        <v>Section Part</v>
      </c>
      <c r="LC200" s="73" t="str">
        <v>Section Part, Measured from Opposite Face</v>
      </c>
      <c r="LD200" s="73" t="str">
        <v>Section, Broachless Blank</v>
      </c>
      <c r="LE200" s="73" t="str">
        <v>Section, EXT. Sphere Location.</v>
      </c>
      <c r="LF200" s="73" t="str">
        <v>Section, Hex Cham. Ang.</v>
      </c>
      <c r="LG200" s="73" t="str">
        <v>Section, Hex Fillet Rad.</v>
      </c>
      <c r="LH200" s="73" t="str">
        <v>Section, INT. Feature</v>
      </c>
      <c r="LI200" s="73" t="str">
        <v>Section, INT. Sphere Location.</v>
      </c>
      <c r="LJ200" s="73" t="str">
        <v>Section, Mfg. Tol.</v>
      </c>
      <c r="LK200" s="73" t="str">
        <v>Section, Mfg. Tol., See Image</v>
      </c>
      <c r="LL200" s="73" t="str">
        <v>Section, OL00486</v>
      </c>
      <c r="LM200" s="73" t="str">
        <v>Section, OL00542</v>
      </c>
      <c r="LN200" s="73" t="str">
        <v>Section, OL00543</v>
      </c>
      <c r="LO200" s="73" t="str">
        <v>Section, OL00544</v>
      </c>
      <c r="LP200" s="73" t="str">
        <v>Section, OL00545</v>
      </c>
      <c r="LQ200" s="73" t="str">
        <v>Section, OL00546</v>
      </c>
      <c r="LR200" s="73" t="str">
        <v>Section, OL00547</v>
      </c>
      <c r="LS200" s="73" t="str">
        <v>Section, OL00555</v>
      </c>
      <c r="LT200" s="73" t="str">
        <v>Section, OL00725</v>
      </c>
      <c r="LU200" s="73" t="str">
        <v>Section, OL01430</v>
      </c>
      <c r="LV200" s="73" t="str">
        <v>Section, OL01434</v>
      </c>
      <c r="LW200" s="73" t="str">
        <v>Section, OL01435</v>
      </c>
      <c r="LX200" s="73" t="str">
        <v>Section, OL01807</v>
      </c>
      <c r="LY200" s="73" t="str">
        <v>Section, OL01830</v>
      </c>
      <c r="LZ200" s="73" t="str">
        <v>Section, OL02351</v>
      </c>
      <c r="MA200" s="73" t="str">
        <v>Section, OL02519</v>
      </c>
      <c r="MB200" s="73" t="str">
        <v>Section, OL02520</v>
      </c>
      <c r="MC200" s="73" t="str">
        <v>Section, OL02522</v>
      </c>
      <c r="MD200" s="73" t="str">
        <v>Section, OL02540</v>
      </c>
      <c r="ME200" s="73" t="str">
        <v>Section, OL02541</v>
      </c>
      <c r="MF200" s="73" t="str">
        <v>Section, OL02552</v>
      </c>
      <c r="MG200" s="73" t="str">
        <v>Section, OL02553</v>
      </c>
      <c r="MH200" s="73" t="str">
        <v>Section, OL02554</v>
      </c>
      <c r="MI200" s="73" t="str">
        <v>Section, OL02555</v>
      </c>
      <c r="MJ200" s="73" t="str">
        <v>Section, OL02558</v>
      </c>
      <c r="MK200" s="73" t="str">
        <v>Section, OL02559</v>
      </c>
      <c r="ML200" s="73" t="str">
        <v>Section, OL02560</v>
      </c>
      <c r="MM200" s="73" t="str">
        <v>Section, OL02619</v>
      </c>
      <c r="MN200" s="73" t="str">
        <v>Section, OL02620</v>
      </c>
      <c r="MO200" s="73" t="str">
        <v>Section, OL02621</v>
      </c>
      <c r="MP200" s="73" t="str">
        <v>Section, OL02622</v>
      </c>
      <c r="MQ200" s="73" t="str">
        <v>Section, OL02623</v>
      </c>
      <c r="MR200" s="73" t="str">
        <v>Section, OL02624</v>
      </c>
      <c r="MS200" s="73" t="str">
        <v>Section, OL02652</v>
      </c>
      <c r="MT200" s="73" t="str">
        <v>Section, OL02680</v>
      </c>
      <c r="MU200" s="73" t="str">
        <v>Section, OL02793</v>
      </c>
      <c r="MV200" s="73" t="str">
        <v>Section, OL02823</v>
      </c>
      <c r="MW200" s="73" t="str">
        <v>Section, OL02843</v>
      </c>
      <c r="MX200" s="73" t="str">
        <v>Section, OL03026, Ext.</v>
      </c>
      <c r="MY200" s="73" t="str">
        <v>Section, OL03026, Int.</v>
      </c>
      <c r="MZ200" s="73" t="str">
        <v>Section, OL03570, DWG# 100448-41</v>
      </c>
      <c r="NA200" s="73" t="str">
        <v>Section, OL03781</v>
      </c>
      <c r="NB200" s="73" t="str">
        <v>Section, OL03911</v>
      </c>
      <c r="NC200" s="73" t="str">
        <v>Section, OL03912</v>
      </c>
      <c r="ND200" s="73" t="str">
        <v>Section, OL03928</v>
      </c>
      <c r="NE200" s="73" t="str">
        <v>Section, OL03929</v>
      </c>
      <c r="NF200" s="73" t="str">
        <v>Section, OL04030</v>
      </c>
      <c r="NG200" s="73" t="str">
        <v>Section, OL04037</v>
      </c>
      <c r="NH200" s="73" t="str">
        <v>Section, OL04038</v>
      </c>
      <c r="NI200" s="73" t="str">
        <v>Section, OL04046</v>
      </c>
      <c r="NJ200" s="73" t="str">
        <v>Section, OL04065</v>
      </c>
      <c r="NK200" s="73" t="str">
        <v>Section, OL04066</v>
      </c>
      <c r="NL200" s="73" t="str">
        <v>Section, OL04067</v>
      </c>
      <c r="NM200" s="73" t="str">
        <v>Section, OL04069</v>
      </c>
      <c r="NN200" s="73" t="str">
        <v>Section, OL04071</v>
      </c>
      <c r="NO200" s="73" t="str">
        <v>Section, OL04173</v>
      </c>
      <c r="NP200" s="73" t="str">
        <v>Section, OL04174</v>
      </c>
      <c r="NQ200" s="73" t="str">
        <v>Section, OL04214</v>
      </c>
      <c r="NR200" s="73" t="str">
        <v>Section, OL04215</v>
      </c>
      <c r="NS200" s="73" t="str">
        <v>Section, OL04216</v>
      </c>
      <c r="NT200" s="73" t="str">
        <v>Section, OL04217</v>
      </c>
      <c r="NU200" s="73" t="str">
        <v>Section, Overlay OL02716</v>
      </c>
      <c r="NV200" s="73" t="str">
        <v>Section, Overlay OL02717</v>
      </c>
      <c r="NW200" s="73" t="str">
        <v>Section, See Image</v>
      </c>
      <c r="NX200" s="73" t="str">
        <v>Section, See Image, DWG# 100448-41</v>
      </c>
      <c r="NY200" s="73" t="str">
        <v>Section, Without Sots</v>
      </c>
      <c r="NZ200" s="73" t="str">
        <v>See Comments Sheet</v>
      </c>
      <c r="OA200" s="73" t="str">
        <v>See Comments Sheet, OL02318</v>
      </c>
      <c r="OB200" s="73" t="str">
        <v>See Image</v>
      </c>
      <c r="OC200" s="73" t="str">
        <v>See Image, .005 or Less = Pass</v>
      </c>
      <c r="OD200" s="73" t="str">
        <v>See Image, Check Near Radius</v>
      </c>
      <c r="OE200" s="73" t="str">
        <v>See Image, Constrained</v>
      </c>
      <c r="OF200" s="73" t="str">
        <v>See Image, Distance Between Flats</v>
      </c>
      <c r="OG200" s="73" t="str">
        <v xml:space="preserve">See Image, Mfg. Tol, Section A-A </v>
      </c>
      <c r="OH200" s="73" t="str">
        <v>See image, Mfg. Tol.</v>
      </c>
      <c r="OI200" s="73" t="str">
        <v>See Image, Mic. Across Flats</v>
      </c>
      <c r="OJ200" s="73" t="str">
        <v>See Image, OL02850</v>
      </c>
      <c r="OK200" s="73" t="str">
        <v>See Image, OL02880</v>
      </c>
      <c r="OL200" s="73" t="str">
        <v>See Image, OL03926</v>
      </c>
      <c r="OM200" s="73" t="str">
        <v>See Image, OL03927</v>
      </c>
      <c r="ON200" s="73" t="str">
        <v>See Image, OL04003</v>
      </c>
      <c r="OO200" s="73" t="str">
        <v>'See Image, OL04342,  Best Fit Joe Block</v>
      </c>
      <c r="OP200" s="73" t="str">
        <v>See Image, OL04342,  Blank</v>
      </c>
      <c r="OQ200" s="73" t="str">
        <v>See Image, OL04342, Blank</v>
      </c>
      <c r="OR200" s="73" t="str">
        <v>See Image, OL04343, Blank</v>
      </c>
      <c r="OS200" s="73" t="str">
        <v>See Image, Pass = .002 or Less</v>
      </c>
      <c r="OT200" s="73" t="str">
        <v>See Image, Rcd. MAX</v>
      </c>
      <c r="OU200" s="73" t="str">
        <v>See Image, Rcd. MIN</v>
      </c>
      <c r="OV200" s="73" t="str">
        <v>See Image, Section</v>
      </c>
      <c r="OW200" s="73" t="str">
        <v>See Image, Section A-A</v>
      </c>
      <c r="OX200" s="73" t="str">
        <v>See Image, Section B-B</v>
      </c>
      <c r="OY200" s="73" t="str">
        <v>See Image, Section B-B, TSC</v>
      </c>
      <c r="OZ200" s="73" t="str">
        <v>See Image, Shank Drawing # 18000-XX-XX A</v>
      </c>
      <c r="PA200" s="73" t="str">
        <v>Sequencial Laser 01, 120 Per Print</v>
      </c>
      <c r="PB200" s="73" t="str">
        <v>Set to .202, Zero on Thread Lead</v>
      </c>
      <c r="PC200" s="73" t="str">
        <v>Sharp OK, No Burr</v>
      </c>
      <c r="PD200" s="73" t="str">
        <v>Sharp OK, No Raised Edge, See Image</v>
      </c>
      <c r="PE200" s="73" t="str">
        <v>Sharp OK, No Raised Edges</v>
      </c>
      <c r="PF200" s="73" t="str">
        <v>Sharp okay no raised edge</v>
      </c>
      <c r="PG200" s="73" t="str">
        <v>Sharp Okay, No Burr</v>
      </c>
      <c r="PH200" s="73" t="str">
        <v>Sharp Okay, No Raised Edge</v>
      </c>
      <c r="PI200" s="73" t="str">
        <v>Sharp Okay, No Raised Edges,</v>
      </c>
      <c r="PJ200" s="73" t="str">
        <v>Sharp Okay, See Image</v>
      </c>
      <c r="PK200" s="73" t="str">
        <v xml:space="preserve">Start of Radius @ .195 </v>
      </c>
      <c r="PL200" s="73" t="str">
        <v xml:space="preserve">Start of Radius @ .21 </v>
      </c>
      <c r="PM200" s="73" t="str">
        <v xml:space="preserve">T.S.C. </v>
      </c>
      <c r="PN200" s="73" t="str">
        <v>Tangent Point</v>
      </c>
      <c r="PO200" s="73" t="str">
        <v>Tangent point of R.50</v>
      </c>
      <c r="PP200" s="73" t="str">
        <v>Taper Check, Mfg.Tol.</v>
      </c>
      <c r="PQ200" s="73" t="str">
        <v>Taper Check, Mfg.Tol., See Image</v>
      </c>
      <c r="PR200" s="73" t="str">
        <v>Thrd. Minor Ø</v>
      </c>
      <c r="PS200" s="73" t="str">
        <v>Thrd. Relief Ø</v>
      </c>
      <c r="PT200" s="73" t="str">
        <v>Threadless Blank</v>
      </c>
      <c r="PU200" s="73" t="str">
        <v>Threadless Blank, From Major Ø</v>
      </c>
      <c r="PV200" s="73" t="str">
        <v>Threadless Blank, Mfg. Tol.</v>
      </c>
      <c r="PW200" s="73" t="str">
        <v>Threadless Blank, Thrd. to Neck Rad.</v>
      </c>
      <c r="PX200" s="73" t="str">
        <v>Thredless Blank</v>
      </c>
      <c r="PY200" s="73" t="str">
        <v>To center of R.005</v>
      </c>
      <c r="PZ200" s="73" t="str">
        <v>Torx Min. Dia.</v>
      </c>
      <c r="QA200" s="73" t="str">
        <v>Turn Ø Free of Mill Marks</v>
      </c>
      <c r="QB200" s="73" t="str">
        <v>Use (Full) GO Hex</v>
      </c>
      <c r="QC200" s="73" t="str">
        <v>Use Balloon 1 FULL Gauge</v>
      </c>
      <c r="QD200" s="73" t="str">
        <v>Use Balloon 9 FULL GO</v>
      </c>
      <c r="QE200" s="73" t="str">
        <v>Use Best Fit Pin</v>
      </c>
      <c r="QF200" s="73" t="str">
        <v>Use Disk Tip</v>
      </c>
      <c r="QG200" s="73" t="str">
        <v>Use flat bottomed indicator tip.</v>
      </c>
      <c r="QH200" s="73" t="str">
        <v xml:space="preserve">Use Full .093 Go Hex </v>
      </c>
      <c r="QI200" s="73" t="str">
        <v xml:space="preserve">Use Full .0930 Go Hex </v>
      </c>
      <c r="QJ200" s="73" t="str">
        <v>Use Full .1235 Go Hex</v>
      </c>
      <c r="QK200" s="73" t="str">
        <v>Use Gauge K2-98-8019-04, See Image</v>
      </c>
      <c r="QL200" s="73" t="str">
        <v>Use large flat indicator tip</v>
      </c>
      <c r="QM200" s="73" t="str">
        <v>Use Pins.3330/.3350, See Image MAX NO-GO</v>
      </c>
      <c r="QN200" s="73" t="str">
        <v>Use Pointed Drop Indicator Tip</v>
      </c>
      <c r="QO200" s="73" t="str">
        <v>V-Block</v>
      </c>
      <c r="QP200" s="73" t="str">
        <v>V-Block,  AMB for 13</v>
      </c>
      <c r="QQ200" s="73" t="str">
        <v>V-Block,  Hex Cham. Dia.</v>
      </c>
      <c r="QR200" s="73" t="str">
        <v>V-Block, Hex Depth</v>
      </c>
      <c r="QS200" s="73" t="str">
        <v>VBU Gauge</v>
      </c>
      <c r="QT200" s="73" t="str">
        <v>Visibally smaller than HEX=Pass</v>
      </c>
      <c r="QU200" s="73" t="str">
        <v>Visual Per Drawing</v>
      </c>
      <c r="QV200" s="73" t="str">
        <v>Whirl Blank</v>
      </c>
      <c r="QW200" s="73" t="str">
        <v xml:space="preserve">Whirl Blank </v>
      </c>
      <c r="QX200" s="73" t="str">
        <v>Whirl Blank, Neck Rad. End to Head CL</v>
      </c>
      <c r="QY200" s="73" t="str">
        <v>Whirl Blank, Nose Start Dia.</v>
      </c>
      <c r="QZ200" s="73" t="str">
        <v>Whirl Blank, Nose Start Dist.</v>
      </c>
      <c r="RA200" s="73" t="str">
        <v>Whirl Blank, Thrd. Minor</v>
      </c>
      <c r="RB200" s="73" t="str">
        <v>Whirl Blank, Thrd. Pullout Dia.</v>
      </c>
      <c r="RC200" s="73" t="str">
        <v>Whole Part, Removal is at Assy. Level</v>
      </c>
      <c r="RD200" s="73" t="str">
        <v>Wide Area</v>
      </c>
      <c r="RE200" s="73" t="str">
        <v>Zero on End of Go Gauge</v>
      </c>
    </row>
    <row r="201" spans="1:473">
      <c r="A201" s="73" t="s">
        <v>837</v>
      </c>
      <c r="C201" s="73" t="str" cm="1">
        <f t="array" ref="C201:RE201">TRANSPOSE(_xlfn._xlws.SORT(_xlfn._xlws.FILTER($A$2:$A$600,ISNUMBER(SEARCH('PartLib Table'!M208,$A$2:$A$600)),"not found")))</f>
        <v xml:space="preserve"> 'C', Whirl Blank</v>
      </c>
      <c r="D201" s="73" t="str">
        <v xml:space="preserve"> See Image, Constrained</v>
      </c>
      <c r="E201" s="73" t="str">
        <v>(.04 to .12 range = Pass)</v>
      </c>
      <c r="F201" s="73" t="str">
        <v>(.042 FULL) Go Pin Seat Fully</v>
      </c>
      <c r="G201" s="73" t="str">
        <v>(B), Mfg. Tol.</v>
      </c>
      <c r="H201" s="73" t="str">
        <v>(B), O.A.L.</v>
      </c>
      <c r="I201" s="73" t="str">
        <v>.001 or less =Pass</v>
      </c>
      <c r="J201" s="73" t="str">
        <v>.001 or less out of center = Pass</v>
      </c>
      <c r="K201" s="73" t="str">
        <v>.002 or Less = Pass</v>
      </c>
      <c r="L201" s="73" t="str">
        <v>.002 or Less out of center = Pass</v>
      </c>
      <c r="M201" s="73" t="str">
        <v>.005 to .015 = Pass</v>
      </c>
      <c r="N201" s="73" t="str">
        <v>.0125 Mean, Section</v>
      </c>
      <c r="O201" s="73" t="str">
        <v>.025 or Less in X &amp; Y=Pass</v>
      </c>
      <c r="P201" s="73" t="str">
        <v>.038 Mean</v>
      </c>
      <c r="Q201" s="73" t="str">
        <v>.063 MM = .0024 IN, See Image</v>
      </c>
      <c r="R201" s="73" t="str">
        <v>.063MM = .0024"</v>
      </c>
      <c r="S201" s="73" t="str">
        <v>.243 NO-GO, Unconstrained, Must Not Start</v>
      </c>
      <c r="T201" s="73" t="str">
        <v>@ Back Face &amp; ID, No Raised Edge</v>
      </c>
      <c r="U201" s="73" t="str">
        <v>@ Back Face &amp; OD, No Raised Edge</v>
      </c>
      <c r="V201" s="73" t="str">
        <v>@ ID &amp; FACE</v>
      </c>
      <c r="W201" s="73" t="str">
        <v>@ OD &amp; BACK FACE</v>
      </c>
      <c r="X201" s="73" t="str">
        <v>@ OD &amp; FACE</v>
      </c>
      <c r="Y201" s="73" t="str">
        <v>Across from slot</v>
      </c>
      <c r="Z201" s="73" t="str">
        <v>All Edge Breaks</v>
      </c>
      <c r="AA201" s="73" t="str">
        <v>Attached to bar stock</v>
      </c>
      <c r="AB201" s="73" t="str">
        <v xml:space="preserve">Back Turn Fillet Rad. </v>
      </c>
      <c r="AC201" s="73" t="str">
        <v>Balloon 1 (DWG FRM0105 Page 2, NV-27)</v>
      </c>
      <c r="AD201" s="73" t="str">
        <v>Balloon 1 (DWG FRM0105, NV-30)</v>
      </c>
      <c r="AE201" s="73" t="str">
        <v>Balloon 1 (P# 9890002-20) OL00429/A</v>
      </c>
      <c r="AF201" s="73" t="str">
        <v>Balloon 1, DWG#FRM0105</v>
      </c>
      <c r="AG201" s="73" t="str">
        <v>Balloon 11, See Image</v>
      </c>
      <c r="AH201" s="73" t="str">
        <v xml:space="preserve">Balloon 2 (DWG FRM0105 Page 2, NV-27) </v>
      </c>
      <c r="AI201" s="73" t="str">
        <v>Balloon 2 (DWG FRM0105, NV-30)</v>
      </c>
      <c r="AJ201" s="73" t="str">
        <v>Balloon 2 (P# 9890002-20)</v>
      </c>
      <c r="AK201" s="73" t="str">
        <v>Balloon 2, DWG#FRM0105</v>
      </c>
      <c r="AL201" s="73" t="str">
        <v>Balloon 2, DWG#FRM0105, See Image</v>
      </c>
      <c r="AM201" s="73" t="str">
        <v>Balloon 3 (DWG FRM0105, NV-30 Minor)</v>
      </c>
      <c r="AN201" s="73" t="str">
        <v>Balloon 3 (DWG FRM0105, NV-30)</v>
      </c>
      <c r="AO201" s="73" t="str">
        <v>Balloon 3 (P# 9890002-20)</v>
      </c>
      <c r="AP201" s="73" t="str">
        <v>Balloon 4</v>
      </c>
      <c r="AQ201" s="73" t="str">
        <v>Balloon 4 (P# 9890002-20)</v>
      </c>
      <c r="AR201" s="73" t="str">
        <v>Below Middle Band</v>
      </c>
      <c r="AS201" s="73" t="str">
        <v>Best Fit Pin, .003 or Less =Pass</v>
      </c>
      <c r="AT201" s="73" t="str">
        <v>Blank</v>
      </c>
      <c r="AU201" s="73" t="str">
        <v>Blank Turn Maj.</v>
      </c>
      <c r="AV201" s="73" t="str">
        <v>Blank Turn Maj. Mill Flt., OL4172</v>
      </c>
      <c r="AW201" s="73" t="str">
        <v>Blank Without .010 Slots</v>
      </c>
      <c r="AX201" s="73" t="str">
        <v>Blank Without .010 Slots, Section</v>
      </c>
      <c r="AY201" s="73" t="str">
        <v>Blank without thread</v>
      </c>
      <c r="AZ201" s="73" t="str">
        <v xml:space="preserve">Blank, Center of V Grv. </v>
      </c>
      <c r="BA201" s="73" t="str">
        <v>Blank, Check R adjacent Balloon 17</v>
      </c>
      <c r="BB201" s="73" t="str">
        <v>Blank, EXT. Feature</v>
      </c>
      <c r="BC201" s="73" t="str">
        <v>Blank, See Image, OL04335</v>
      </c>
      <c r="BD201" s="73" t="str">
        <v>Blank, See Image, OL04336</v>
      </c>
      <c r="BE201" s="73" t="str">
        <v xml:space="preserve">Blank, Thrd. </v>
      </c>
      <c r="BF201" s="73" t="str">
        <v>Blank, Turn Tip</v>
      </c>
      <c r="BG201" s="73" t="str">
        <v>Blank, Without Thrd.</v>
      </c>
      <c r="BH201" s="73" t="str">
        <v>Blank, Without Thread</v>
      </c>
      <c r="BI201" s="73" t="str">
        <v xml:space="preserve">Blunt Start Blend to Minor </v>
      </c>
      <c r="BJ201" s="73" t="str">
        <v>Calc., Use Go HEX</v>
      </c>
      <c r="BK201" s="73" t="str">
        <v>Can't dig into OD</v>
      </c>
      <c r="BL201" s="73" t="str">
        <v>Carbide Gauge</v>
      </c>
      <c r="BM201" s="73" t="str">
        <v xml:space="preserve">Center of V Grv. </v>
      </c>
      <c r="BN201" s="73" t="str">
        <v>Centered Less than .03 = Pass</v>
      </c>
      <c r="BO201" s="73" t="str">
        <v>Centered within .0005 or Less = Pass</v>
      </c>
      <c r="BP201" s="73" t="str">
        <v>Centered within .001 or Less = Pass</v>
      </c>
      <c r="BQ201" s="73" t="str">
        <v>Centered within .0254 or Less = Pass</v>
      </c>
      <c r="BR201" s="73" t="str">
        <v>Check close to Rod Slot</v>
      </c>
      <c r="BS201" s="73" t="str">
        <v>Check every other hole</v>
      </c>
      <c r="BT201" s="73" t="str">
        <v>Check Go over full length of slot.</v>
      </c>
      <c r="BU201" s="73" t="str">
        <v>Check Near Closed End</v>
      </c>
      <c r="BV201" s="73" t="str">
        <v>Check per Print View, Away from Rod Slot</v>
      </c>
      <c r="BW201" s="73" t="str">
        <v>Check to Balloon 30 Go Pin</v>
      </c>
      <c r="BX201" s="73" t="str">
        <v>Check with .2705 SET Pin Inside Part</v>
      </c>
      <c r="BY201" s="73" t="str">
        <v>Check with Hex Up</v>
      </c>
      <c r="BZ201" s="73" t="str">
        <v>CMM Blank</v>
      </c>
      <c r="CA201" s="73" t="str">
        <v>Confirm Full Radius</v>
      </c>
      <c r="CB201" s="73" t="str">
        <v>Constrained in fixture</v>
      </c>
      <c r="CC201" s="73" t="str">
        <v>Constrained with Ring</v>
      </c>
      <c r="CD201" s="73" t="str">
        <v>Constrained, See Image</v>
      </c>
      <c r="CE201" s="73" t="str">
        <v>Dim. "A"</v>
      </c>
      <c r="CF201" s="73" t="str">
        <v>Dim. "B"</v>
      </c>
      <c r="CG201" s="73" t="str">
        <v>Dim. "C"</v>
      </c>
      <c r="CH201" s="73" t="str">
        <v>Dim. "D", Whirl Blank</v>
      </c>
      <c r="CI201" s="73" t="str">
        <v>Dim. "G"</v>
      </c>
      <c r="CJ201" s="73" t="str">
        <v>Dim. E, Blank Turn Maj. &amp;  Mill Flt</v>
      </c>
      <c r="CK201" s="73" t="str">
        <v>Dim. E, Blank Turn Maj.&amp;  Mill Flt</v>
      </c>
      <c r="CL201" s="73" t="str">
        <v>Dim. H, Whirl Blank</v>
      </c>
      <c r="CM201" s="73" t="str">
        <v>Dim. J, 'Blank Turn Maj. &amp; Whirl Blank</v>
      </c>
      <c r="CN201" s="73" t="str">
        <v>Disk Drop Indicator Tip</v>
      </c>
      <c r="CO201" s="73" t="str">
        <v>DWG 100448-15, Balloon F_1</v>
      </c>
      <c r="CP201" s="73" t="str">
        <v>DWG 100448-15, OL02571</v>
      </c>
      <c r="CQ201" s="73" t="str">
        <v>DWG 100448-41</v>
      </c>
      <c r="CR201" s="73" t="str">
        <v>DWG 9890040, (10E),Section Part, OL01139</v>
      </c>
      <c r="CS201" s="73" t="str">
        <v>DWG 9890040, (10E),Section, OL01139</v>
      </c>
      <c r="CT201" s="73" t="str">
        <v>DWG 9890040, (11E)</v>
      </c>
      <c r="CU201" s="73" t="str">
        <v>DWG 9890040, (11E), Pins with Flats</v>
      </c>
      <c r="CV201" s="73" t="str">
        <v>DWG 9890040, (12E),  Pass=.002 or less</v>
      </c>
      <c r="CW201" s="73" t="str">
        <v>DWG 9890040, (12E), See Image</v>
      </c>
      <c r="CX201" s="73" t="str">
        <v>DWG 9890040, (1E), OL01431</v>
      </c>
      <c r="CY201" s="73" t="str">
        <v>DWG 9890040, (1E), OL01432</v>
      </c>
      <c r="CZ201" s="73" t="str">
        <v>DWG 9890040, (2E), OL01432</v>
      </c>
      <c r="DA201" s="73" t="str">
        <v>DWG 9890040, (3E)</v>
      </c>
      <c r="DB201" s="73" t="str">
        <v>DWG 9890040, (4E)</v>
      </c>
      <c r="DC201" s="73" t="str">
        <v>DWG 9890040, (5E), OL02336</v>
      </c>
      <c r="DD201" s="73" t="str">
        <v>DWG 9890040, (6E)</v>
      </c>
      <c r="DE201" s="73" t="str">
        <v>DWG 9890040, (7E)</v>
      </c>
      <c r="DF201" s="73" t="str">
        <v>DWG 9890040, (8E), OL01433</v>
      </c>
      <c r="DG201" s="73" t="str">
        <v>DWG 9890040, (8E), OL01433, Section</v>
      </c>
      <c r="DH201" s="73" t="str">
        <v>DWG 9890040, (9E), Close to Rod Slot</v>
      </c>
      <c r="DI201" s="73" t="str">
        <v>DWG 9890040, (9E),Close to Rod Slot</v>
      </c>
      <c r="DJ201" s="73" t="str">
        <v>DWG FRM0105 PAGE 2</v>
      </c>
      <c r="DK201" s="73" t="str">
        <v>DWG# 100448-41</v>
      </c>
      <c r="DL201" s="73" t="str">
        <v>DWG# 100448-44</v>
      </c>
      <c r="DM201" s="73" t="str">
        <v>DWG# 9890003  (1), Section OL00436/A</v>
      </c>
      <c r="DN201" s="73" t="str">
        <v>DWG# 9890003 (3), Ring Gauge Constrained</v>
      </c>
      <c r="DO201" s="73" t="str">
        <v>DWG# 9890003 (4), Section</v>
      </c>
      <c r="DP201" s="73" t="str">
        <v>DWG#100448-26, Balloon 1K, OL02350</v>
      </c>
      <c r="DQ201" s="73" t="str">
        <v>DWG#100448-26, Balloon 2K, OL02350</v>
      </c>
      <c r="DR201" s="73" t="str">
        <v>DWG#100448-26, Balloon 3K, OL02363</v>
      </c>
      <c r="DS201" s="73" t="str">
        <v>DWG#100448-26, Balloon 4K</v>
      </c>
      <c r="DT201" s="73" t="str">
        <v>DWG#100448-26, Balloon 5K, Section</v>
      </c>
      <c r="DU201" s="73" t="str">
        <v>DWG#100448-26, Balloon 6K</v>
      </c>
      <c r="DV201" s="73" t="str">
        <v>DWG#100448-26, Balloon 7K, Section</v>
      </c>
      <c r="DW201" s="73" t="str">
        <v>DWG#100448-26, Mfg. Tol.</v>
      </c>
      <c r="DX201" s="73" t="str">
        <v>DWG#9890003 (2) Ring Gauge Constrained</v>
      </c>
      <c r="DY201" s="73" t="str">
        <v>DWG#9890044</v>
      </c>
      <c r="DZ201" s="73" t="str">
        <v>DWG#9890044 .1985 to .2005=Pass</v>
      </c>
      <c r="EA201" s="73" t="str">
        <v>DWG#9890044 Overlay OL02441</v>
      </c>
      <c r="EB201" s="73" t="str">
        <v>DWG#9890044, OL02441</v>
      </c>
      <c r="EC201" s="73" t="str">
        <v>DWG#FRM0105</v>
      </c>
      <c r="ED201" s="73" t="str">
        <v>EXT.</v>
      </c>
      <c r="EE201" s="73" t="str">
        <v>EXT. Section, OL02460</v>
      </c>
      <c r="EF201" s="73" t="str">
        <v>EXT., OL04223</v>
      </c>
      <c r="EG201" s="73" t="str">
        <v>Flat Drop Indicator Tip</v>
      </c>
      <c r="EH201" s="73" t="str">
        <v>Full Go Pin, No Light, at Radius</v>
      </c>
      <c r="EI201" s="73" t="str">
        <v>Function Check</v>
      </c>
      <c r="EJ201" s="73" t="str">
        <v>GO Function Gauge</v>
      </c>
      <c r="EK201" s="73" t="str">
        <v>Go Gauge for Balloon 1 &amp; 4</v>
      </c>
      <c r="EL201" s="73" t="str">
        <v>Go Pin must pass through</v>
      </c>
      <c r="EM201" s="73" t="str">
        <v>Greater than .005 = Fail, Section</v>
      </c>
      <c r="EN201" s="73" t="str">
        <v>Greater than .025 out of center = Fail</v>
      </c>
      <c r="EO201" s="73" t="str">
        <v>Greater than 2.6 = Pass</v>
      </c>
      <c r="EP201" s="73" t="str">
        <v>Green = Pass, Red = Fail</v>
      </c>
      <c r="EQ201" s="73" t="str">
        <v>Hex Depth</v>
      </c>
      <c r="ER201" s="73" t="str">
        <v>Hex Minor</v>
      </c>
      <c r="ES201" s="73" t="str">
        <v>Hole Dia.</v>
      </c>
      <c r="ET201" s="73" t="str">
        <v>Hook or Disk Tip</v>
      </c>
      <c r="EU201" s="73" t="str">
        <v>ID Sphere Finish</v>
      </c>
      <c r="EV201" s="73" t="str">
        <v>ID/OD Both Sides, Diff. .002 or less = Pass</v>
      </c>
      <c r="EW201" s="73" t="str">
        <v>If Looks Big, Section</v>
      </c>
      <c r="EX201" s="73" t="str">
        <v>If Looks Small, Section</v>
      </c>
      <c r="EY201" s="73" t="str">
        <v>Insp. Close to Break Away, Mfg.Tol.</v>
      </c>
      <c r="EZ201" s="73" t="str">
        <v>INT.</v>
      </c>
      <c r="FA201" s="73" t="str">
        <v>INT. Section, OL02460</v>
      </c>
      <c r="FB201" s="73" t="str">
        <v>INT., OL04223</v>
      </c>
      <c r="FC201" s="73" t="str">
        <v>Intersect. of 7.7 &amp; R0.10</v>
      </c>
      <c r="FD201" s="73" t="str">
        <v>Intersect. of 8.79 and R.25 MAX</v>
      </c>
      <c r="FE201" s="73" t="str">
        <v>Keep Ind. Tip away from corner</v>
      </c>
      <c r="FF201" s="73" t="str">
        <v>L31</v>
      </c>
      <c r="FG201" s="73" t="str">
        <v>Laser Mark</v>
      </c>
      <c r="FH201" s="73" t="str">
        <v>LASER PER NOTE 4</v>
      </c>
      <c r="FI201" s="73" t="str">
        <v>LASER PER NOTE 4, Final Check 1 only</v>
      </c>
      <c r="FJ201" s="73" t="str">
        <v>Less than .002 out of center = Pass</v>
      </c>
      <c r="FK201" s="73" t="str">
        <v>Less than 2.75 = Pass, Section</v>
      </c>
      <c r="FL201" s="73" t="str">
        <v>List as pin. Not Calibrated</v>
      </c>
      <c r="FM201" s="73" t="str">
        <v>M9 X 1.25 BUTT See Comment Image</v>
      </c>
      <c r="FN201" s="73" t="str">
        <v>Manual Section</v>
      </c>
      <c r="FO201" s="73" t="str">
        <v>Max Deep .241 NO-GO =.42</v>
      </c>
      <c r="FP201" s="73" t="str">
        <v>MAX Depth of (Note 7) .241 NO-GO Pin</v>
      </c>
      <c r="FQ201" s="73" t="str">
        <v>Measure from Blue Line, See Image</v>
      </c>
      <c r="FR201" s="73" t="str">
        <v>Measure Width of Blue Area, See Image</v>
      </c>
      <c r="FS201" s="73" t="str">
        <v>Mfg. Tol</v>
      </c>
      <c r="FT201" s="73" t="str">
        <v>Mfg. Tol, See Image</v>
      </c>
      <c r="FU201" s="73" t="str">
        <v>Mfg. Tol.</v>
      </c>
      <c r="FV201" s="73" t="str">
        <v>Mfg. Tol. "A"</v>
      </c>
      <c r="FW201" s="73" t="str">
        <v>Mfg. Tol. (Zero on Gauge Full Dia. Lead)</v>
      </c>
      <c r="FX201" s="73" t="str">
        <v>Mfg. Tol. Balloon 11, See Image</v>
      </c>
      <c r="FY201" s="73" t="str">
        <v>Mfg. Tol. Balloon 4</v>
      </c>
      <c r="FZ201" s="73" t="str">
        <v>Mfg. Tol. Balloon 7</v>
      </c>
      <c r="GA201" s="73" t="str">
        <v xml:space="preserve">Mfg. Tol. C-Bore Face (Ballo 28) </v>
      </c>
      <c r="GB201" s="73" t="str">
        <v>Mfg. Tol. Section</v>
      </c>
      <c r="GC201" s="73" t="str">
        <v>Mfg. Tol. See Image</v>
      </c>
      <c r="GD201" s="73" t="str">
        <v>Mfg. Tol., 3 Places, Record MAX</v>
      </c>
      <c r="GE201" s="73" t="str">
        <v>Mfg. Tol., Balloon 11</v>
      </c>
      <c r="GF201" s="73" t="str">
        <v>Mfg. Tol., Balloon 7</v>
      </c>
      <c r="GG201" s="73" t="str">
        <v>Mfg. Tol., Blank</v>
      </c>
      <c r="GH201" s="73" t="str">
        <v>Mfg. Tol., Blank, Balloon 12</v>
      </c>
      <c r="GI201" s="73" t="str">
        <v>Mfg. Tol., Blend to SØ.320</v>
      </c>
      <c r="GJ201" s="73" t="str">
        <v>Mfg. Tol., Calculation</v>
      </c>
      <c r="GK201" s="73" t="str">
        <v>Mfg. Tol., For Mill Fixture</v>
      </c>
      <c r="GL201" s="73" t="str">
        <v>Mfg. Tol., L32</v>
      </c>
      <c r="GM201" s="73" t="str">
        <v>Mfg. Tol., L33</v>
      </c>
      <c r="GN201" s="73" t="str">
        <v>Mfg. Tol., No Tool Marks</v>
      </c>
      <c r="GO201" s="73" t="str">
        <v>Mfg. Tol., OL03361</v>
      </c>
      <c r="GP201" s="73" t="str">
        <v>Mfg. Tol., Record off center value</v>
      </c>
      <c r="GQ201" s="73" t="str">
        <v>Mfg. Tol., Same 3 Places, Record MIN</v>
      </c>
      <c r="GR201" s="73" t="str">
        <v>Mfg. Tol., Section</v>
      </c>
      <c r="GS201" s="73" t="str">
        <v>Mfg. Tol., Section B-B</v>
      </c>
      <c r="GT201" s="73" t="str">
        <v>Mfg. Tol., Section, OL03361</v>
      </c>
      <c r="GU201" s="73" t="str">
        <v>Mfg. Tol., Section, Per Note 2</v>
      </c>
      <c r="GV201" s="73" t="str">
        <v>Mfg. Tol., See Image</v>
      </c>
      <c r="GW201" s="73" t="str">
        <v>Mfg. Tol., See Image, Bore in Blue</v>
      </c>
      <c r="GX201" s="73" t="str">
        <v>Mfg. Tol., See Image, Hook Tip</v>
      </c>
      <c r="GY201" s="73" t="str">
        <v>Mfg. Tol., Sharp Okay No Burr</v>
      </c>
      <c r="GZ201" s="73" t="str">
        <v>Mfg. Tol., Threadless Blank</v>
      </c>
      <c r="HA201" s="73" t="str">
        <v>Mfg.Tol.</v>
      </c>
      <c r="HB201" s="73" t="str">
        <v>Mgf. To., T.S.C.</v>
      </c>
      <c r="HC201" s="73" t="str">
        <v>Milled Feature</v>
      </c>
      <c r="HD201" s="73" t="str">
        <v>Milled Feature, OL04045</v>
      </c>
      <c r="HE201" s="73" t="str">
        <v>More than .0005 out of center = Fail</v>
      </c>
      <c r="HF201" s="73" t="str">
        <v>Must Pass Through</v>
      </c>
      <c r="HG201" s="73" t="str">
        <v>Must pass through gauge</v>
      </c>
      <c r="HH201" s="73" t="str">
        <v>Must Pass Through Go Gauge</v>
      </c>
      <c r="HI201" s="73" t="str">
        <v>Must Pass, See Image.</v>
      </c>
      <c r="HJ201" s="73" t="str">
        <v>NA</v>
      </c>
      <c r="HK201" s="73" t="str">
        <v>Narrow Area</v>
      </c>
      <c r="HL201" s="73" t="str">
        <v>Near Balloon 21</v>
      </c>
      <c r="HM201" s="73" t="str">
        <v>Near Datum B</v>
      </c>
      <c r="HN201" s="73" t="str">
        <v>Neck Dia.</v>
      </c>
      <c r="HO201" s="73" t="str">
        <v>Neck to Head Rad.</v>
      </c>
      <c r="HP201" s="73" t="str">
        <v>No Copper Deposits Allowed</v>
      </c>
      <c r="HQ201" s="73" t="str">
        <v>No Section</v>
      </c>
      <c r="HR201" s="73" t="str">
        <v>No Section, .01 to .014 = Pass</v>
      </c>
      <c r="HS201" s="73" t="str">
        <v>No Section, Rotate Part</v>
      </c>
      <c r="HT201" s="73" t="str">
        <v>No Section, See Image</v>
      </c>
      <c r="HU201" s="73" t="str">
        <v>No Slot, Section B-B</v>
      </c>
      <c r="HV201" s="73" t="str">
        <v>No visual step = Pass</v>
      </c>
      <c r="HW201" s="73" t="str">
        <v>Not to exceed .95 Deep</v>
      </c>
      <c r="HX201" s="73" t="str">
        <v>Note 1</v>
      </c>
      <c r="HY201" s="73" t="str">
        <v>OL00333/A</v>
      </c>
      <c r="HZ201" s="73" t="str">
        <v>OL00519</v>
      </c>
      <c r="IA201" s="73" t="str">
        <v>OL00520</v>
      </c>
      <c r="IB201" s="73" t="str">
        <v>OL00529</v>
      </c>
      <c r="IC201" s="73" t="str">
        <v>OL00542</v>
      </c>
      <c r="ID201" s="73" t="str">
        <v>OL00724</v>
      </c>
      <c r="IE201" s="73" t="str">
        <v>OL01250</v>
      </c>
      <c r="IF201" s="73" t="str">
        <v>OL01869, Threadless Blank</v>
      </c>
      <c r="IG201" s="73" t="str">
        <v>OL01870, Section</v>
      </c>
      <c r="IH201" s="73" t="str">
        <v>OL02255</v>
      </c>
      <c r="II201" s="73" t="str">
        <v>OL02255, Mfg. Tol.</v>
      </c>
      <c r="IJ201" s="73" t="str">
        <v>OL02302</v>
      </c>
      <c r="IK201" s="73" t="str">
        <v xml:space="preserve">OL02318  needed per image instructions </v>
      </c>
      <c r="IL201" s="73" t="str">
        <v>OL02556</v>
      </c>
      <c r="IM201" s="73" t="str">
        <v>OL02557</v>
      </c>
      <c r="IN201" s="73" t="str">
        <v>OL02567</v>
      </c>
      <c r="IO201" s="73" t="str">
        <v>OL02653</v>
      </c>
      <c r="IP201" s="73" t="str">
        <v>OL02718</v>
      </c>
      <c r="IQ201" s="73" t="str">
        <v>OL02841</v>
      </c>
      <c r="IR201" s="73" t="str">
        <v>OL02842</v>
      </c>
      <c r="IS201" s="73" t="str">
        <v>OL02844</v>
      </c>
      <c r="IT201" s="73" t="str">
        <v>OL02871</v>
      </c>
      <c r="IU201" s="73" t="str">
        <v>OL02887</v>
      </c>
      <c r="IV201" s="73" t="str">
        <v>OL03500</v>
      </c>
      <c r="IW201" s="73" t="str">
        <v>OL03766</v>
      </c>
      <c r="IX201" s="73" t="str">
        <v>OL03868</v>
      </c>
      <c r="IY201" s="73" t="str">
        <v>OL03869</v>
      </c>
      <c r="IZ201" s="73" t="str">
        <v>OL03870</v>
      </c>
      <c r="JA201" s="73" t="str">
        <v>OL03873, DWG# 100448-44</v>
      </c>
      <c r="JB201" s="73" t="str">
        <v>OL03949</v>
      </c>
      <c r="JC201" s="73" t="str">
        <v xml:space="preserve">OL04043, Section </v>
      </c>
      <c r="JD201" s="73" t="str">
        <v xml:space="preserve">OL04044, Section </v>
      </c>
      <c r="JE201" s="73" t="str">
        <v>OL04045</v>
      </c>
      <c r="JF201" s="73" t="str">
        <v>OL04045, Milled Feature</v>
      </c>
      <c r="JG201" s="73" t="str">
        <v>OL04063</v>
      </c>
      <c r="JH201" s="73" t="str">
        <v>OL04064</v>
      </c>
      <c r="JI201" s="73" t="str">
        <v>OL04065</v>
      </c>
      <c r="JJ201" s="73" t="str">
        <v>OL04181</v>
      </c>
      <c r="JK201" s="73" t="str">
        <v>OL04218</v>
      </c>
      <c r="JL201" s="73" t="str">
        <v>OL04224, See Image</v>
      </c>
      <c r="JM201" s="73" t="str">
        <v>OL04374</v>
      </c>
      <c r="JN201" s="73" t="str">
        <v>OL04375, Section M-M</v>
      </c>
      <c r="JO201" s="73" t="str">
        <v>OL04376, Section M-M</v>
      </c>
      <c r="JP201" s="73" t="str">
        <v>OL04443</v>
      </c>
      <c r="JQ201" s="73" t="str">
        <v>OL04444</v>
      </c>
      <c r="JR201" s="73" t="str">
        <v>OL05000</v>
      </c>
      <c r="JS201" s="73" t="str">
        <v>One side of slot</v>
      </c>
      <c r="JT201" s="73" t="str">
        <v>Other side of slot</v>
      </c>
      <c r="JU201" s="73" t="str">
        <v>Out of center more than .002 = Fail</v>
      </c>
      <c r="JV201" s="73" t="str">
        <v>Out of center more than.002 = Fail</v>
      </c>
      <c r="JW201" s="73" t="str">
        <v>Overlay OL02713</v>
      </c>
      <c r="JX201" s="73" t="str">
        <v>Overlay OL02714</v>
      </c>
      <c r="JY201" s="73" t="str">
        <v>Overlay OL02718</v>
      </c>
      <c r="JZ201" s="73" t="str">
        <v>Overlay OL03831, Mfg. Tol.</v>
      </c>
      <c r="KA201" s="73" t="str">
        <v>Part Without Slots</v>
      </c>
      <c r="KB201" s="73" t="str">
        <v>Part Without Slots, See Image</v>
      </c>
      <c r="KC201" s="73" t="str">
        <v xml:space="preserve">Pass = .0254 or Less </v>
      </c>
      <c r="KD201" s="73" t="str">
        <v>PD MIN = 4.361, PD MAX = 4.456</v>
      </c>
      <c r="KE201" s="73" t="str">
        <v>Per Balloon 2 Note</v>
      </c>
      <c r="KF201" s="73" t="str">
        <v>Per drawing note(s) 8.</v>
      </c>
      <c r="KG201" s="73" t="str">
        <v>Point or Sphere Tip</v>
      </c>
      <c r="KH201" s="73" t="str">
        <v>Point Tip</v>
      </c>
      <c r="KI201" s="73" t="str">
        <v>R.9 to R1.1 = Pass, See Image</v>
      </c>
      <c r="KJ201" s="73" t="str">
        <v>Ram Construction</v>
      </c>
      <c r="KK201" s="73" t="str">
        <v>Record Same Pass / Fail All Balloons</v>
      </c>
      <c r="KL201" s="73" t="str">
        <v>Ref. Balloon 1</v>
      </c>
      <c r="KM201" s="73" t="str">
        <v>Ref. Balloon 12</v>
      </c>
      <c r="KN201" s="73" t="str">
        <v>Ref. Balloon 13, 100% AQL</v>
      </c>
      <c r="KO201" s="73" t="str">
        <v>Ref. Balloon 2</v>
      </c>
      <c r="KP201" s="73" t="str">
        <v>Ref. Balloon 21, 100% AQL</v>
      </c>
      <c r="KQ201" s="73" t="str">
        <v>Ref. Balloon 4</v>
      </c>
      <c r="KR201" s="73" t="str">
        <v>Ref. Balloon 7</v>
      </c>
      <c r="KS201" s="73" t="str">
        <v>Ref. Balloon 8</v>
      </c>
      <c r="KT201" s="73" t="str">
        <v>Relieved Pin Gauges 09236 &amp; 09235</v>
      </c>
      <c r="KU201" s="73" t="str">
        <v>Rotate Part</v>
      </c>
      <c r="KV201" s="73" t="str">
        <v>Rotate Part, See Image</v>
      </c>
      <c r="KW201" s="73" t="str">
        <v>Same as Root Radius</v>
      </c>
      <c r="KX201" s="73" t="str">
        <v>Section</v>
      </c>
      <c r="KY201" s="73" t="str">
        <v>Section B-B</v>
      </c>
      <c r="KZ201" s="73" t="str">
        <v>Section B-B, Distance Between Grooves</v>
      </c>
      <c r="LA201" s="73" t="str">
        <v>Section C-C</v>
      </c>
      <c r="LB201" s="73" t="str">
        <v>Section Part</v>
      </c>
      <c r="LC201" s="73" t="str">
        <v>Section Part, Measured from Opposite Face</v>
      </c>
      <c r="LD201" s="73" t="str">
        <v>Section, Broachless Blank</v>
      </c>
      <c r="LE201" s="73" t="str">
        <v>Section, EXT. Sphere Location.</v>
      </c>
      <c r="LF201" s="73" t="str">
        <v>Section, Hex Cham. Ang.</v>
      </c>
      <c r="LG201" s="73" t="str">
        <v>Section, Hex Fillet Rad.</v>
      </c>
      <c r="LH201" s="73" t="str">
        <v>Section, INT. Feature</v>
      </c>
      <c r="LI201" s="73" t="str">
        <v>Section, INT. Sphere Location.</v>
      </c>
      <c r="LJ201" s="73" t="str">
        <v>Section, Mfg. Tol.</v>
      </c>
      <c r="LK201" s="73" t="str">
        <v>Section, Mfg. Tol., See Image</v>
      </c>
      <c r="LL201" s="73" t="str">
        <v>Section, OL00486</v>
      </c>
      <c r="LM201" s="73" t="str">
        <v>Section, OL00542</v>
      </c>
      <c r="LN201" s="73" t="str">
        <v>Section, OL00543</v>
      </c>
      <c r="LO201" s="73" t="str">
        <v>Section, OL00544</v>
      </c>
      <c r="LP201" s="73" t="str">
        <v>Section, OL00545</v>
      </c>
      <c r="LQ201" s="73" t="str">
        <v>Section, OL00546</v>
      </c>
      <c r="LR201" s="73" t="str">
        <v>Section, OL00547</v>
      </c>
      <c r="LS201" s="73" t="str">
        <v>Section, OL00555</v>
      </c>
      <c r="LT201" s="73" t="str">
        <v>Section, OL00725</v>
      </c>
      <c r="LU201" s="73" t="str">
        <v>Section, OL01430</v>
      </c>
      <c r="LV201" s="73" t="str">
        <v>Section, OL01434</v>
      </c>
      <c r="LW201" s="73" t="str">
        <v>Section, OL01435</v>
      </c>
      <c r="LX201" s="73" t="str">
        <v>Section, OL01807</v>
      </c>
      <c r="LY201" s="73" t="str">
        <v>Section, OL01830</v>
      </c>
      <c r="LZ201" s="73" t="str">
        <v>Section, OL02351</v>
      </c>
      <c r="MA201" s="73" t="str">
        <v>Section, OL02519</v>
      </c>
      <c r="MB201" s="73" t="str">
        <v>Section, OL02520</v>
      </c>
      <c r="MC201" s="73" t="str">
        <v>Section, OL02522</v>
      </c>
      <c r="MD201" s="73" t="str">
        <v>Section, OL02540</v>
      </c>
      <c r="ME201" s="73" t="str">
        <v>Section, OL02541</v>
      </c>
      <c r="MF201" s="73" t="str">
        <v>Section, OL02552</v>
      </c>
      <c r="MG201" s="73" t="str">
        <v>Section, OL02553</v>
      </c>
      <c r="MH201" s="73" t="str">
        <v>Section, OL02554</v>
      </c>
      <c r="MI201" s="73" t="str">
        <v>Section, OL02555</v>
      </c>
      <c r="MJ201" s="73" t="str">
        <v>Section, OL02558</v>
      </c>
      <c r="MK201" s="73" t="str">
        <v>Section, OL02559</v>
      </c>
      <c r="ML201" s="73" t="str">
        <v>Section, OL02560</v>
      </c>
      <c r="MM201" s="73" t="str">
        <v>Section, OL02619</v>
      </c>
      <c r="MN201" s="73" t="str">
        <v>Section, OL02620</v>
      </c>
      <c r="MO201" s="73" t="str">
        <v>Section, OL02621</v>
      </c>
      <c r="MP201" s="73" t="str">
        <v>Section, OL02622</v>
      </c>
      <c r="MQ201" s="73" t="str">
        <v>Section, OL02623</v>
      </c>
      <c r="MR201" s="73" t="str">
        <v>Section, OL02624</v>
      </c>
      <c r="MS201" s="73" t="str">
        <v>Section, OL02652</v>
      </c>
      <c r="MT201" s="73" t="str">
        <v>Section, OL02680</v>
      </c>
      <c r="MU201" s="73" t="str">
        <v>Section, OL02793</v>
      </c>
      <c r="MV201" s="73" t="str">
        <v>Section, OL02823</v>
      </c>
      <c r="MW201" s="73" t="str">
        <v>Section, OL02843</v>
      </c>
      <c r="MX201" s="73" t="str">
        <v>Section, OL03026, Ext.</v>
      </c>
      <c r="MY201" s="73" t="str">
        <v>Section, OL03026, Int.</v>
      </c>
      <c r="MZ201" s="73" t="str">
        <v>Section, OL03570, DWG# 100448-41</v>
      </c>
      <c r="NA201" s="73" t="str">
        <v>Section, OL03781</v>
      </c>
      <c r="NB201" s="73" t="str">
        <v>Section, OL03911</v>
      </c>
      <c r="NC201" s="73" t="str">
        <v>Section, OL03912</v>
      </c>
      <c r="ND201" s="73" t="str">
        <v>Section, OL03928</v>
      </c>
      <c r="NE201" s="73" t="str">
        <v>Section, OL03929</v>
      </c>
      <c r="NF201" s="73" t="str">
        <v>Section, OL04030</v>
      </c>
      <c r="NG201" s="73" t="str">
        <v>Section, OL04037</v>
      </c>
      <c r="NH201" s="73" t="str">
        <v>Section, OL04038</v>
      </c>
      <c r="NI201" s="73" t="str">
        <v>Section, OL04046</v>
      </c>
      <c r="NJ201" s="73" t="str">
        <v>Section, OL04065</v>
      </c>
      <c r="NK201" s="73" t="str">
        <v>Section, OL04066</v>
      </c>
      <c r="NL201" s="73" t="str">
        <v>Section, OL04067</v>
      </c>
      <c r="NM201" s="73" t="str">
        <v>Section, OL04069</v>
      </c>
      <c r="NN201" s="73" t="str">
        <v>Section, OL04071</v>
      </c>
      <c r="NO201" s="73" t="str">
        <v>Section, OL04173</v>
      </c>
      <c r="NP201" s="73" t="str">
        <v>Section, OL04174</v>
      </c>
      <c r="NQ201" s="73" t="str">
        <v>Section, OL04214</v>
      </c>
      <c r="NR201" s="73" t="str">
        <v>Section, OL04215</v>
      </c>
      <c r="NS201" s="73" t="str">
        <v>Section, OL04216</v>
      </c>
      <c r="NT201" s="73" t="str">
        <v>Section, OL04217</v>
      </c>
      <c r="NU201" s="73" t="str">
        <v>Section, Overlay OL02716</v>
      </c>
      <c r="NV201" s="73" t="str">
        <v>Section, Overlay OL02717</v>
      </c>
      <c r="NW201" s="73" t="str">
        <v>Section, See Image</v>
      </c>
      <c r="NX201" s="73" t="str">
        <v>Section, See Image, DWG# 100448-41</v>
      </c>
      <c r="NY201" s="73" t="str">
        <v>Section, Without Sots</v>
      </c>
      <c r="NZ201" s="73" t="str">
        <v>See Comments Sheet</v>
      </c>
      <c r="OA201" s="73" t="str">
        <v>See Comments Sheet, OL02318</v>
      </c>
      <c r="OB201" s="73" t="str">
        <v>See Image</v>
      </c>
      <c r="OC201" s="73" t="str">
        <v>See Image, .005 or Less = Pass</v>
      </c>
      <c r="OD201" s="73" t="str">
        <v>See Image, Check Near Radius</v>
      </c>
      <c r="OE201" s="73" t="str">
        <v>See Image, Constrained</v>
      </c>
      <c r="OF201" s="73" t="str">
        <v>See Image, Distance Between Flats</v>
      </c>
      <c r="OG201" s="73" t="str">
        <v xml:space="preserve">See Image, Mfg. Tol, Section A-A </v>
      </c>
      <c r="OH201" s="73" t="str">
        <v>See image, Mfg. Tol.</v>
      </c>
      <c r="OI201" s="73" t="str">
        <v>See Image, Mic. Across Flats</v>
      </c>
      <c r="OJ201" s="73" t="str">
        <v>See Image, OL02850</v>
      </c>
      <c r="OK201" s="73" t="str">
        <v>See Image, OL02880</v>
      </c>
      <c r="OL201" s="73" t="str">
        <v>See Image, OL03926</v>
      </c>
      <c r="OM201" s="73" t="str">
        <v>See Image, OL03927</v>
      </c>
      <c r="ON201" s="73" t="str">
        <v>See Image, OL04003</v>
      </c>
      <c r="OO201" s="73" t="str">
        <v>'See Image, OL04342,  Best Fit Joe Block</v>
      </c>
      <c r="OP201" s="73" t="str">
        <v>See Image, OL04342,  Blank</v>
      </c>
      <c r="OQ201" s="73" t="str">
        <v>See Image, OL04342, Blank</v>
      </c>
      <c r="OR201" s="73" t="str">
        <v>See Image, OL04343, Blank</v>
      </c>
      <c r="OS201" s="73" t="str">
        <v>See Image, Pass = .002 or Less</v>
      </c>
      <c r="OT201" s="73" t="str">
        <v>See Image, Rcd. MAX</v>
      </c>
      <c r="OU201" s="73" t="str">
        <v>See Image, Rcd. MIN</v>
      </c>
      <c r="OV201" s="73" t="str">
        <v>See Image, Section</v>
      </c>
      <c r="OW201" s="73" t="str">
        <v>See Image, Section A-A</v>
      </c>
      <c r="OX201" s="73" t="str">
        <v>See Image, Section B-B</v>
      </c>
      <c r="OY201" s="73" t="str">
        <v>See Image, Section B-B, TSC</v>
      </c>
      <c r="OZ201" s="73" t="str">
        <v>See Image, Shank Drawing # 18000-XX-XX A</v>
      </c>
      <c r="PA201" s="73" t="str">
        <v>Sequencial Laser 01, 120 Per Print</v>
      </c>
      <c r="PB201" s="73" t="str">
        <v>Set to .202, Zero on Thread Lead</v>
      </c>
      <c r="PC201" s="73" t="str">
        <v>Sharp OK, No Burr</v>
      </c>
      <c r="PD201" s="73" t="str">
        <v>Sharp OK, No Raised Edge, See Image</v>
      </c>
      <c r="PE201" s="73" t="str">
        <v>Sharp OK, No Raised Edges</v>
      </c>
      <c r="PF201" s="73" t="str">
        <v>Sharp okay no raised edge</v>
      </c>
      <c r="PG201" s="73" t="str">
        <v>Sharp Okay, No Burr</v>
      </c>
      <c r="PH201" s="73" t="str">
        <v>Sharp Okay, No Raised Edge</v>
      </c>
      <c r="PI201" s="73" t="str">
        <v>Sharp Okay, No Raised Edges,</v>
      </c>
      <c r="PJ201" s="73" t="str">
        <v>Sharp Okay, See Image</v>
      </c>
      <c r="PK201" s="73" t="str">
        <v xml:space="preserve">Start of Radius @ .195 </v>
      </c>
      <c r="PL201" s="73" t="str">
        <v xml:space="preserve">Start of Radius @ .21 </v>
      </c>
      <c r="PM201" s="73" t="str">
        <v xml:space="preserve">T.S.C. </v>
      </c>
      <c r="PN201" s="73" t="str">
        <v>Tangent Point</v>
      </c>
      <c r="PO201" s="73" t="str">
        <v>Tangent point of R.50</v>
      </c>
      <c r="PP201" s="73" t="str">
        <v>Taper Check, Mfg.Tol.</v>
      </c>
      <c r="PQ201" s="73" t="str">
        <v>Taper Check, Mfg.Tol., See Image</v>
      </c>
      <c r="PR201" s="73" t="str">
        <v>Thrd. Minor Ø</v>
      </c>
      <c r="PS201" s="73" t="str">
        <v>Thrd. Relief Ø</v>
      </c>
      <c r="PT201" s="73" t="str">
        <v>Threadless Blank</v>
      </c>
      <c r="PU201" s="73" t="str">
        <v>Threadless Blank, From Major Ø</v>
      </c>
      <c r="PV201" s="73" t="str">
        <v>Threadless Blank, Mfg. Tol.</v>
      </c>
      <c r="PW201" s="73" t="str">
        <v>Threadless Blank, Thrd. to Neck Rad.</v>
      </c>
      <c r="PX201" s="73" t="str">
        <v>Thredless Blank</v>
      </c>
      <c r="PY201" s="73" t="str">
        <v>To center of R.005</v>
      </c>
      <c r="PZ201" s="73" t="str">
        <v>Torx Min. Dia.</v>
      </c>
      <c r="QA201" s="73" t="str">
        <v>Turn Ø Free of Mill Marks</v>
      </c>
      <c r="QB201" s="73" t="str">
        <v>Use (Full) GO Hex</v>
      </c>
      <c r="QC201" s="73" t="str">
        <v>Use Balloon 1 FULL Gauge</v>
      </c>
      <c r="QD201" s="73" t="str">
        <v>Use Balloon 9 FULL GO</v>
      </c>
      <c r="QE201" s="73" t="str">
        <v>Use Best Fit Pin</v>
      </c>
      <c r="QF201" s="73" t="str">
        <v>Use Disk Tip</v>
      </c>
      <c r="QG201" s="73" t="str">
        <v>Use flat bottomed indicator tip.</v>
      </c>
      <c r="QH201" s="73" t="str">
        <v xml:space="preserve">Use Full .093 Go Hex </v>
      </c>
      <c r="QI201" s="73" t="str">
        <v xml:space="preserve">Use Full .0930 Go Hex </v>
      </c>
      <c r="QJ201" s="73" t="str">
        <v>Use Full .1235 Go Hex</v>
      </c>
      <c r="QK201" s="73" t="str">
        <v>Use Gauge K2-98-8019-04, See Image</v>
      </c>
      <c r="QL201" s="73" t="str">
        <v>Use large flat indicator tip</v>
      </c>
      <c r="QM201" s="73" t="str">
        <v>Use Pins.3330/.3350, See Image MAX NO-GO</v>
      </c>
      <c r="QN201" s="73" t="str">
        <v>Use Pointed Drop Indicator Tip</v>
      </c>
      <c r="QO201" s="73" t="str">
        <v>V-Block</v>
      </c>
      <c r="QP201" s="73" t="str">
        <v>V-Block,  AMB for 13</v>
      </c>
      <c r="QQ201" s="73" t="str">
        <v>V-Block,  Hex Cham. Dia.</v>
      </c>
      <c r="QR201" s="73" t="str">
        <v>V-Block, Hex Depth</v>
      </c>
      <c r="QS201" s="73" t="str">
        <v>VBU Gauge</v>
      </c>
      <c r="QT201" s="73" t="str">
        <v>Visibally smaller than HEX=Pass</v>
      </c>
      <c r="QU201" s="73" t="str">
        <v>Visual Per Drawing</v>
      </c>
      <c r="QV201" s="73" t="str">
        <v>Whirl Blank</v>
      </c>
      <c r="QW201" s="73" t="str">
        <v xml:space="preserve">Whirl Blank </v>
      </c>
      <c r="QX201" s="73" t="str">
        <v>Whirl Blank, Neck Rad. End to Head CL</v>
      </c>
      <c r="QY201" s="73" t="str">
        <v>Whirl Blank, Nose Start Dia.</v>
      </c>
      <c r="QZ201" s="73" t="str">
        <v>Whirl Blank, Nose Start Dist.</v>
      </c>
      <c r="RA201" s="73" t="str">
        <v>Whirl Blank, Thrd. Minor</v>
      </c>
      <c r="RB201" s="73" t="str">
        <v>Whirl Blank, Thrd. Pullout Dia.</v>
      </c>
      <c r="RC201" s="73" t="str">
        <v>Whole Part, Removal is at Assy. Level</v>
      </c>
      <c r="RD201" s="73" t="str">
        <v>Wide Area</v>
      </c>
      <c r="RE201" s="73" t="str">
        <v>Zero on End of Go Gauge</v>
      </c>
    </row>
    <row r="202" spans="1:473">
      <c r="A202" s="73" t="s">
        <v>838</v>
      </c>
      <c r="C202" s="73" t="str" cm="1">
        <f t="array" ref="C202:RE202">TRANSPOSE(_xlfn._xlws.SORT(_xlfn._xlws.FILTER($A$2:$A$600,ISNUMBER(SEARCH('PartLib Table'!M209,$A$2:$A$600)),"not found")))</f>
        <v xml:space="preserve"> 'C', Whirl Blank</v>
      </c>
      <c r="D202" s="73" t="str">
        <v xml:space="preserve"> See Image, Constrained</v>
      </c>
      <c r="E202" s="73" t="str">
        <v>(.04 to .12 range = Pass)</v>
      </c>
      <c r="F202" s="73" t="str">
        <v>(.042 FULL) Go Pin Seat Fully</v>
      </c>
      <c r="G202" s="73" t="str">
        <v>(B), Mfg. Tol.</v>
      </c>
      <c r="H202" s="73" t="str">
        <v>(B), O.A.L.</v>
      </c>
      <c r="I202" s="73" t="str">
        <v>.001 or less =Pass</v>
      </c>
      <c r="J202" s="73" t="str">
        <v>.001 or less out of center = Pass</v>
      </c>
      <c r="K202" s="73" t="str">
        <v>.002 or Less = Pass</v>
      </c>
      <c r="L202" s="73" t="str">
        <v>.002 or Less out of center = Pass</v>
      </c>
      <c r="M202" s="73" t="str">
        <v>.005 to .015 = Pass</v>
      </c>
      <c r="N202" s="73" t="str">
        <v>.0125 Mean, Section</v>
      </c>
      <c r="O202" s="73" t="str">
        <v>.025 or Less in X &amp; Y=Pass</v>
      </c>
      <c r="P202" s="73" t="str">
        <v>.038 Mean</v>
      </c>
      <c r="Q202" s="73" t="str">
        <v>.063 MM = .0024 IN, See Image</v>
      </c>
      <c r="R202" s="73" t="str">
        <v>.063MM = .0024"</v>
      </c>
      <c r="S202" s="73" t="str">
        <v>.243 NO-GO, Unconstrained, Must Not Start</v>
      </c>
      <c r="T202" s="73" t="str">
        <v>@ Back Face &amp; ID, No Raised Edge</v>
      </c>
      <c r="U202" s="73" t="str">
        <v>@ Back Face &amp; OD, No Raised Edge</v>
      </c>
      <c r="V202" s="73" t="str">
        <v>@ ID &amp; FACE</v>
      </c>
      <c r="W202" s="73" t="str">
        <v>@ OD &amp; BACK FACE</v>
      </c>
      <c r="X202" s="73" t="str">
        <v>@ OD &amp; FACE</v>
      </c>
      <c r="Y202" s="73" t="str">
        <v>Across from slot</v>
      </c>
      <c r="Z202" s="73" t="str">
        <v>All Edge Breaks</v>
      </c>
      <c r="AA202" s="73" t="str">
        <v>Attached to bar stock</v>
      </c>
      <c r="AB202" s="73" t="str">
        <v xml:space="preserve">Back Turn Fillet Rad. </v>
      </c>
      <c r="AC202" s="73" t="str">
        <v>Balloon 1 (DWG FRM0105 Page 2, NV-27)</v>
      </c>
      <c r="AD202" s="73" t="str">
        <v>Balloon 1 (DWG FRM0105, NV-30)</v>
      </c>
      <c r="AE202" s="73" t="str">
        <v>Balloon 1 (P# 9890002-20) OL00429/A</v>
      </c>
      <c r="AF202" s="73" t="str">
        <v>Balloon 1, DWG#FRM0105</v>
      </c>
      <c r="AG202" s="73" t="str">
        <v>Balloon 11, See Image</v>
      </c>
      <c r="AH202" s="73" t="str">
        <v xml:space="preserve">Balloon 2 (DWG FRM0105 Page 2, NV-27) </v>
      </c>
      <c r="AI202" s="73" t="str">
        <v>Balloon 2 (DWG FRM0105, NV-30)</v>
      </c>
      <c r="AJ202" s="73" t="str">
        <v>Balloon 2 (P# 9890002-20)</v>
      </c>
      <c r="AK202" s="73" t="str">
        <v>Balloon 2, DWG#FRM0105</v>
      </c>
      <c r="AL202" s="73" t="str">
        <v>Balloon 2, DWG#FRM0105, See Image</v>
      </c>
      <c r="AM202" s="73" t="str">
        <v>Balloon 3 (DWG FRM0105, NV-30 Minor)</v>
      </c>
      <c r="AN202" s="73" t="str">
        <v>Balloon 3 (DWG FRM0105, NV-30)</v>
      </c>
      <c r="AO202" s="73" t="str">
        <v>Balloon 3 (P# 9890002-20)</v>
      </c>
      <c r="AP202" s="73" t="str">
        <v>Balloon 4</v>
      </c>
      <c r="AQ202" s="73" t="str">
        <v>Balloon 4 (P# 9890002-20)</v>
      </c>
      <c r="AR202" s="73" t="str">
        <v>Below Middle Band</v>
      </c>
      <c r="AS202" s="73" t="str">
        <v>Best Fit Pin, .003 or Less =Pass</v>
      </c>
      <c r="AT202" s="73" t="str">
        <v>Blank</v>
      </c>
      <c r="AU202" s="73" t="str">
        <v>Blank Turn Maj.</v>
      </c>
      <c r="AV202" s="73" t="str">
        <v>Blank Turn Maj. Mill Flt., OL4172</v>
      </c>
      <c r="AW202" s="73" t="str">
        <v>Blank Without .010 Slots</v>
      </c>
      <c r="AX202" s="73" t="str">
        <v>Blank Without .010 Slots, Section</v>
      </c>
      <c r="AY202" s="73" t="str">
        <v>Blank without thread</v>
      </c>
      <c r="AZ202" s="73" t="str">
        <v xml:space="preserve">Blank, Center of V Grv. </v>
      </c>
      <c r="BA202" s="73" t="str">
        <v>Blank, Check R adjacent Balloon 17</v>
      </c>
      <c r="BB202" s="73" t="str">
        <v>Blank, EXT. Feature</v>
      </c>
      <c r="BC202" s="73" t="str">
        <v>Blank, See Image, OL04335</v>
      </c>
      <c r="BD202" s="73" t="str">
        <v>Blank, See Image, OL04336</v>
      </c>
      <c r="BE202" s="73" t="str">
        <v xml:space="preserve">Blank, Thrd. </v>
      </c>
      <c r="BF202" s="73" t="str">
        <v>Blank, Turn Tip</v>
      </c>
      <c r="BG202" s="73" t="str">
        <v>Blank, Without Thrd.</v>
      </c>
      <c r="BH202" s="73" t="str">
        <v>Blank, Without Thread</v>
      </c>
      <c r="BI202" s="73" t="str">
        <v xml:space="preserve">Blunt Start Blend to Minor </v>
      </c>
      <c r="BJ202" s="73" t="str">
        <v>Calc., Use Go HEX</v>
      </c>
      <c r="BK202" s="73" t="str">
        <v>Can't dig into OD</v>
      </c>
      <c r="BL202" s="73" t="str">
        <v>Carbide Gauge</v>
      </c>
      <c r="BM202" s="73" t="str">
        <v xml:space="preserve">Center of V Grv. </v>
      </c>
      <c r="BN202" s="73" t="str">
        <v>Centered Less than .03 = Pass</v>
      </c>
      <c r="BO202" s="73" t="str">
        <v>Centered within .0005 or Less = Pass</v>
      </c>
      <c r="BP202" s="73" t="str">
        <v>Centered within .001 or Less = Pass</v>
      </c>
      <c r="BQ202" s="73" t="str">
        <v>Centered within .0254 or Less = Pass</v>
      </c>
      <c r="BR202" s="73" t="str">
        <v>Check close to Rod Slot</v>
      </c>
      <c r="BS202" s="73" t="str">
        <v>Check every other hole</v>
      </c>
      <c r="BT202" s="73" t="str">
        <v>Check Go over full length of slot.</v>
      </c>
      <c r="BU202" s="73" t="str">
        <v>Check Near Closed End</v>
      </c>
      <c r="BV202" s="73" t="str">
        <v>Check per Print View, Away from Rod Slot</v>
      </c>
      <c r="BW202" s="73" t="str">
        <v>Check to Balloon 30 Go Pin</v>
      </c>
      <c r="BX202" s="73" t="str">
        <v>Check with .2705 SET Pin Inside Part</v>
      </c>
      <c r="BY202" s="73" t="str">
        <v>Check with Hex Up</v>
      </c>
      <c r="BZ202" s="73" t="str">
        <v>CMM Blank</v>
      </c>
      <c r="CA202" s="73" t="str">
        <v>Confirm Full Radius</v>
      </c>
      <c r="CB202" s="73" t="str">
        <v>Constrained in fixture</v>
      </c>
      <c r="CC202" s="73" t="str">
        <v>Constrained with Ring</v>
      </c>
      <c r="CD202" s="73" t="str">
        <v>Constrained, See Image</v>
      </c>
      <c r="CE202" s="73" t="str">
        <v>Dim. "A"</v>
      </c>
      <c r="CF202" s="73" t="str">
        <v>Dim. "B"</v>
      </c>
      <c r="CG202" s="73" t="str">
        <v>Dim. "C"</v>
      </c>
      <c r="CH202" s="73" t="str">
        <v>Dim. "D", Whirl Blank</v>
      </c>
      <c r="CI202" s="73" t="str">
        <v>Dim. "G"</v>
      </c>
      <c r="CJ202" s="73" t="str">
        <v>Dim. E, Blank Turn Maj. &amp;  Mill Flt</v>
      </c>
      <c r="CK202" s="73" t="str">
        <v>Dim. E, Blank Turn Maj.&amp;  Mill Flt</v>
      </c>
      <c r="CL202" s="73" t="str">
        <v>Dim. H, Whirl Blank</v>
      </c>
      <c r="CM202" s="73" t="str">
        <v>Dim. J, 'Blank Turn Maj. &amp; Whirl Blank</v>
      </c>
      <c r="CN202" s="73" t="str">
        <v>Disk Drop Indicator Tip</v>
      </c>
      <c r="CO202" s="73" t="str">
        <v>DWG 100448-15, Balloon F_1</v>
      </c>
      <c r="CP202" s="73" t="str">
        <v>DWG 100448-15, OL02571</v>
      </c>
      <c r="CQ202" s="73" t="str">
        <v>DWG 100448-41</v>
      </c>
      <c r="CR202" s="73" t="str">
        <v>DWG 9890040, (10E),Section Part, OL01139</v>
      </c>
      <c r="CS202" s="73" t="str">
        <v>DWG 9890040, (10E),Section, OL01139</v>
      </c>
      <c r="CT202" s="73" t="str">
        <v>DWG 9890040, (11E)</v>
      </c>
      <c r="CU202" s="73" t="str">
        <v>DWG 9890040, (11E), Pins with Flats</v>
      </c>
      <c r="CV202" s="73" t="str">
        <v>DWG 9890040, (12E),  Pass=.002 or less</v>
      </c>
      <c r="CW202" s="73" t="str">
        <v>DWG 9890040, (12E), See Image</v>
      </c>
      <c r="CX202" s="73" t="str">
        <v>DWG 9890040, (1E), OL01431</v>
      </c>
      <c r="CY202" s="73" t="str">
        <v>DWG 9890040, (1E), OL01432</v>
      </c>
      <c r="CZ202" s="73" t="str">
        <v>DWG 9890040, (2E), OL01432</v>
      </c>
      <c r="DA202" s="73" t="str">
        <v>DWG 9890040, (3E)</v>
      </c>
      <c r="DB202" s="73" t="str">
        <v>DWG 9890040, (4E)</v>
      </c>
      <c r="DC202" s="73" t="str">
        <v>DWG 9890040, (5E), OL02336</v>
      </c>
      <c r="DD202" s="73" t="str">
        <v>DWG 9890040, (6E)</v>
      </c>
      <c r="DE202" s="73" t="str">
        <v>DWG 9890040, (7E)</v>
      </c>
      <c r="DF202" s="73" t="str">
        <v>DWG 9890040, (8E), OL01433</v>
      </c>
      <c r="DG202" s="73" t="str">
        <v>DWG 9890040, (8E), OL01433, Section</v>
      </c>
      <c r="DH202" s="73" t="str">
        <v>DWG 9890040, (9E), Close to Rod Slot</v>
      </c>
      <c r="DI202" s="73" t="str">
        <v>DWG 9890040, (9E),Close to Rod Slot</v>
      </c>
      <c r="DJ202" s="73" t="str">
        <v>DWG FRM0105 PAGE 2</v>
      </c>
      <c r="DK202" s="73" t="str">
        <v>DWG# 100448-41</v>
      </c>
      <c r="DL202" s="73" t="str">
        <v>DWG# 100448-44</v>
      </c>
      <c r="DM202" s="73" t="str">
        <v>DWG# 9890003  (1), Section OL00436/A</v>
      </c>
      <c r="DN202" s="73" t="str">
        <v>DWG# 9890003 (3), Ring Gauge Constrained</v>
      </c>
      <c r="DO202" s="73" t="str">
        <v>DWG# 9890003 (4), Section</v>
      </c>
      <c r="DP202" s="73" t="str">
        <v>DWG#100448-26, Balloon 1K, OL02350</v>
      </c>
      <c r="DQ202" s="73" t="str">
        <v>DWG#100448-26, Balloon 2K, OL02350</v>
      </c>
      <c r="DR202" s="73" t="str">
        <v>DWG#100448-26, Balloon 3K, OL02363</v>
      </c>
      <c r="DS202" s="73" t="str">
        <v>DWG#100448-26, Balloon 4K</v>
      </c>
      <c r="DT202" s="73" t="str">
        <v>DWG#100448-26, Balloon 5K, Section</v>
      </c>
      <c r="DU202" s="73" t="str">
        <v>DWG#100448-26, Balloon 6K</v>
      </c>
      <c r="DV202" s="73" t="str">
        <v>DWG#100448-26, Balloon 7K, Section</v>
      </c>
      <c r="DW202" s="73" t="str">
        <v>DWG#100448-26, Mfg. Tol.</v>
      </c>
      <c r="DX202" s="73" t="str">
        <v>DWG#9890003 (2) Ring Gauge Constrained</v>
      </c>
      <c r="DY202" s="73" t="str">
        <v>DWG#9890044</v>
      </c>
      <c r="DZ202" s="73" t="str">
        <v>DWG#9890044 .1985 to .2005=Pass</v>
      </c>
      <c r="EA202" s="73" t="str">
        <v>DWG#9890044 Overlay OL02441</v>
      </c>
      <c r="EB202" s="73" t="str">
        <v>DWG#9890044, OL02441</v>
      </c>
      <c r="EC202" s="73" t="str">
        <v>DWG#FRM0105</v>
      </c>
      <c r="ED202" s="73" t="str">
        <v>EXT.</v>
      </c>
      <c r="EE202" s="73" t="str">
        <v>EXT. Section, OL02460</v>
      </c>
      <c r="EF202" s="73" t="str">
        <v>EXT., OL04223</v>
      </c>
      <c r="EG202" s="73" t="str">
        <v>Flat Drop Indicator Tip</v>
      </c>
      <c r="EH202" s="73" t="str">
        <v>Full Go Pin, No Light, at Radius</v>
      </c>
      <c r="EI202" s="73" t="str">
        <v>Function Check</v>
      </c>
      <c r="EJ202" s="73" t="str">
        <v>GO Function Gauge</v>
      </c>
      <c r="EK202" s="73" t="str">
        <v>Go Gauge for Balloon 1 &amp; 4</v>
      </c>
      <c r="EL202" s="73" t="str">
        <v>Go Pin must pass through</v>
      </c>
      <c r="EM202" s="73" t="str">
        <v>Greater than .005 = Fail, Section</v>
      </c>
      <c r="EN202" s="73" t="str">
        <v>Greater than .025 out of center = Fail</v>
      </c>
      <c r="EO202" s="73" t="str">
        <v>Greater than 2.6 = Pass</v>
      </c>
      <c r="EP202" s="73" t="str">
        <v>Green = Pass, Red = Fail</v>
      </c>
      <c r="EQ202" s="73" t="str">
        <v>Hex Depth</v>
      </c>
      <c r="ER202" s="73" t="str">
        <v>Hex Minor</v>
      </c>
      <c r="ES202" s="73" t="str">
        <v>Hole Dia.</v>
      </c>
      <c r="ET202" s="73" t="str">
        <v>Hook or Disk Tip</v>
      </c>
      <c r="EU202" s="73" t="str">
        <v>ID Sphere Finish</v>
      </c>
      <c r="EV202" s="73" t="str">
        <v>ID/OD Both Sides, Diff. .002 or less = Pass</v>
      </c>
      <c r="EW202" s="73" t="str">
        <v>If Looks Big, Section</v>
      </c>
      <c r="EX202" s="73" t="str">
        <v>If Looks Small, Section</v>
      </c>
      <c r="EY202" s="73" t="str">
        <v>Insp. Close to Break Away, Mfg.Tol.</v>
      </c>
      <c r="EZ202" s="73" t="str">
        <v>INT.</v>
      </c>
      <c r="FA202" s="73" t="str">
        <v>INT. Section, OL02460</v>
      </c>
      <c r="FB202" s="73" t="str">
        <v>INT., OL04223</v>
      </c>
      <c r="FC202" s="73" t="str">
        <v>Intersect. of 7.7 &amp; R0.10</v>
      </c>
      <c r="FD202" s="73" t="str">
        <v>Intersect. of 8.79 and R.25 MAX</v>
      </c>
      <c r="FE202" s="73" t="str">
        <v>Keep Ind. Tip away from corner</v>
      </c>
      <c r="FF202" s="73" t="str">
        <v>L31</v>
      </c>
      <c r="FG202" s="73" t="str">
        <v>Laser Mark</v>
      </c>
      <c r="FH202" s="73" t="str">
        <v>LASER PER NOTE 4</v>
      </c>
      <c r="FI202" s="73" t="str">
        <v>LASER PER NOTE 4, Final Check 1 only</v>
      </c>
      <c r="FJ202" s="73" t="str">
        <v>Less than .002 out of center = Pass</v>
      </c>
      <c r="FK202" s="73" t="str">
        <v>Less than 2.75 = Pass, Section</v>
      </c>
      <c r="FL202" s="73" t="str">
        <v>List as pin. Not Calibrated</v>
      </c>
      <c r="FM202" s="73" t="str">
        <v>M9 X 1.25 BUTT See Comment Image</v>
      </c>
      <c r="FN202" s="73" t="str">
        <v>Manual Section</v>
      </c>
      <c r="FO202" s="73" t="str">
        <v>Max Deep .241 NO-GO =.42</v>
      </c>
      <c r="FP202" s="73" t="str">
        <v>MAX Depth of (Note 7) .241 NO-GO Pin</v>
      </c>
      <c r="FQ202" s="73" t="str">
        <v>Measure from Blue Line, See Image</v>
      </c>
      <c r="FR202" s="73" t="str">
        <v>Measure Width of Blue Area, See Image</v>
      </c>
      <c r="FS202" s="73" t="str">
        <v>Mfg. Tol</v>
      </c>
      <c r="FT202" s="73" t="str">
        <v>Mfg. Tol, See Image</v>
      </c>
      <c r="FU202" s="73" t="str">
        <v>Mfg. Tol.</v>
      </c>
      <c r="FV202" s="73" t="str">
        <v>Mfg. Tol. "A"</v>
      </c>
      <c r="FW202" s="73" t="str">
        <v>Mfg. Tol. (Zero on Gauge Full Dia. Lead)</v>
      </c>
      <c r="FX202" s="73" t="str">
        <v>Mfg. Tol. Balloon 11, See Image</v>
      </c>
      <c r="FY202" s="73" t="str">
        <v>Mfg. Tol. Balloon 4</v>
      </c>
      <c r="FZ202" s="73" t="str">
        <v>Mfg. Tol. Balloon 7</v>
      </c>
      <c r="GA202" s="73" t="str">
        <v xml:space="preserve">Mfg. Tol. C-Bore Face (Ballo 28) </v>
      </c>
      <c r="GB202" s="73" t="str">
        <v>Mfg. Tol. Section</v>
      </c>
      <c r="GC202" s="73" t="str">
        <v>Mfg. Tol. See Image</v>
      </c>
      <c r="GD202" s="73" t="str">
        <v>Mfg. Tol., 3 Places, Record MAX</v>
      </c>
      <c r="GE202" s="73" t="str">
        <v>Mfg. Tol., Balloon 11</v>
      </c>
      <c r="GF202" s="73" t="str">
        <v>Mfg. Tol., Balloon 7</v>
      </c>
      <c r="GG202" s="73" t="str">
        <v>Mfg. Tol., Blank</v>
      </c>
      <c r="GH202" s="73" t="str">
        <v>Mfg. Tol., Blank, Balloon 12</v>
      </c>
      <c r="GI202" s="73" t="str">
        <v>Mfg. Tol., Blend to SØ.320</v>
      </c>
      <c r="GJ202" s="73" t="str">
        <v>Mfg. Tol., Calculation</v>
      </c>
      <c r="GK202" s="73" t="str">
        <v>Mfg. Tol., For Mill Fixture</v>
      </c>
      <c r="GL202" s="73" t="str">
        <v>Mfg. Tol., L32</v>
      </c>
      <c r="GM202" s="73" t="str">
        <v>Mfg. Tol., L33</v>
      </c>
      <c r="GN202" s="73" t="str">
        <v>Mfg. Tol., No Tool Marks</v>
      </c>
      <c r="GO202" s="73" t="str">
        <v>Mfg. Tol., OL03361</v>
      </c>
      <c r="GP202" s="73" t="str">
        <v>Mfg. Tol., Record off center value</v>
      </c>
      <c r="GQ202" s="73" t="str">
        <v>Mfg. Tol., Same 3 Places, Record MIN</v>
      </c>
      <c r="GR202" s="73" t="str">
        <v>Mfg. Tol., Section</v>
      </c>
      <c r="GS202" s="73" t="str">
        <v>Mfg. Tol., Section B-B</v>
      </c>
      <c r="GT202" s="73" t="str">
        <v>Mfg. Tol., Section, OL03361</v>
      </c>
      <c r="GU202" s="73" t="str">
        <v>Mfg. Tol., Section, Per Note 2</v>
      </c>
      <c r="GV202" s="73" t="str">
        <v>Mfg. Tol., See Image</v>
      </c>
      <c r="GW202" s="73" t="str">
        <v>Mfg. Tol., See Image, Bore in Blue</v>
      </c>
      <c r="GX202" s="73" t="str">
        <v>Mfg. Tol., See Image, Hook Tip</v>
      </c>
      <c r="GY202" s="73" t="str">
        <v>Mfg. Tol., Sharp Okay No Burr</v>
      </c>
      <c r="GZ202" s="73" t="str">
        <v>Mfg. Tol., Threadless Blank</v>
      </c>
      <c r="HA202" s="73" t="str">
        <v>Mfg.Tol.</v>
      </c>
      <c r="HB202" s="73" t="str">
        <v>Mgf. To., T.S.C.</v>
      </c>
      <c r="HC202" s="73" t="str">
        <v>Milled Feature</v>
      </c>
      <c r="HD202" s="73" t="str">
        <v>Milled Feature, OL04045</v>
      </c>
      <c r="HE202" s="73" t="str">
        <v>More than .0005 out of center = Fail</v>
      </c>
      <c r="HF202" s="73" t="str">
        <v>Must Pass Through</v>
      </c>
      <c r="HG202" s="73" t="str">
        <v>Must pass through gauge</v>
      </c>
      <c r="HH202" s="73" t="str">
        <v>Must Pass Through Go Gauge</v>
      </c>
      <c r="HI202" s="73" t="str">
        <v>Must Pass, See Image.</v>
      </c>
      <c r="HJ202" s="73" t="str">
        <v>NA</v>
      </c>
      <c r="HK202" s="73" t="str">
        <v>Narrow Area</v>
      </c>
      <c r="HL202" s="73" t="str">
        <v>Near Balloon 21</v>
      </c>
      <c r="HM202" s="73" t="str">
        <v>Near Datum B</v>
      </c>
      <c r="HN202" s="73" t="str">
        <v>Neck Dia.</v>
      </c>
      <c r="HO202" s="73" t="str">
        <v>Neck to Head Rad.</v>
      </c>
      <c r="HP202" s="73" t="str">
        <v>No Copper Deposits Allowed</v>
      </c>
      <c r="HQ202" s="73" t="str">
        <v>No Section</v>
      </c>
      <c r="HR202" s="73" t="str">
        <v>No Section, .01 to .014 = Pass</v>
      </c>
      <c r="HS202" s="73" t="str">
        <v>No Section, Rotate Part</v>
      </c>
      <c r="HT202" s="73" t="str">
        <v>No Section, See Image</v>
      </c>
      <c r="HU202" s="73" t="str">
        <v>No Slot, Section B-B</v>
      </c>
      <c r="HV202" s="73" t="str">
        <v>No visual step = Pass</v>
      </c>
      <c r="HW202" s="73" t="str">
        <v>Not to exceed .95 Deep</v>
      </c>
      <c r="HX202" s="73" t="str">
        <v>Note 1</v>
      </c>
      <c r="HY202" s="73" t="str">
        <v>OL00333/A</v>
      </c>
      <c r="HZ202" s="73" t="str">
        <v>OL00519</v>
      </c>
      <c r="IA202" s="73" t="str">
        <v>OL00520</v>
      </c>
      <c r="IB202" s="73" t="str">
        <v>OL00529</v>
      </c>
      <c r="IC202" s="73" t="str">
        <v>OL00542</v>
      </c>
      <c r="ID202" s="73" t="str">
        <v>OL00724</v>
      </c>
      <c r="IE202" s="73" t="str">
        <v>OL01250</v>
      </c>
      <c r="IF202" s="73" t="str">
        <v>OL01869, Threadless Blank</v>
      </c>
      <c r="IG202" s="73" t="str">
        <v>OL01870, Section</v>
      </c>
      <c r="IH202" s="73" t="str">
        <v>OL02255</v>
      </c>
      <c r="II202" s="73" t="str">
        <v>OL02255, Mfg. Tol.</v>
      </c>
      <c r="IJ202" s="73" t="str">
        <v>OL02302</v>
      </c>
      <c r="IK202" s="73" t="str">
        <v xml:space="preserve">OL02318  needed per image instructions </v>
      </c>
      <c r="IL202" s="73" t="str">
        <v>OL02556</v>
      </c>
      <c r="IM202" s="73" t="str">
        <v>OL02557</v>
      </c>
      <c r="IN202" s="73" t="str">
        <v>OL02567</v>
      </c>
      <c r="IO202" s="73" t="str">
        <v>OL02653</v>
      </c>
      <c r="IP202" s="73" t="str">
        <v>OL02718</v>
      </c>
      <c r="IQ202" s="73" t="str">
        <v>OL02841</v>
      </c>
      <c r="IR202" s="73" t="str">
        <v>OL02842</v>
      </c>
      <c r="IS202" s="73" t="str">
        <v>OL02844</v>
      </c>
      <c r="IT202" s="73" t="str">
        <v>OL02871</v>
      </c>
      <c r="IU202" s="73" t="str">
        <v>OL02887</v>
      </c>
      <c r="IV202" s="73" t="str">
        <v>OL03500</v>
      </c>
      <c r="IW202" s="73" t="str">
        <v>OL03766</v>
      </c>
      <c r="IX202" s="73" t="str">
        <v>OL03868</v>
      </c>
      <c r="IY202" s="73" t="str">
        <v>OL03869</v>
      </c>
      <c r="IZ202" s="73" t="str">
        <v>OL03870</v>
      </c>
      <c r="JA202" s="73" t="str">
        <v>OL03873, DWG# 100448-44</v>
      </c>
      <c r="JB202" s="73" t="str">
        <v>OL03949</v>
      </c>
      <c r="JC202" s="73" t="str">
        <v xml:space="preserve">OL04043, Section </v>
      </c>
      <c r="JD202" s="73" t="str">
        <v xml:space="preserve">OL04044, Section </v>
      </c>
      <c r="JE202" s="73" t="str">
        <v>OL04045</v>
      </c>
      <c r="JF202" s="73" t="str">
        <v>OL04045, Milled Feature</v>
      </c>
      <c r="JG202" s="73" t="str">
        <v>OL04063</v>
      </c>
      <c r="JH202" s="73" t="str">
        <v>OL04064</v>
      </c>
      <c r="JI202" s="73" t="str">
        <v>OL04065</v>
      </c>
      <c r="JJ202" s="73" t="str">
        <v>OL04181</v>
      </c>
      <c r="JK202" s="73" t="str">
        <v>OL04218</v>
      </c>
      <c r="JL202" s="73" t="str">
        <v>OL04224, See Image</v>
      </c>
      <c r="JM202" s="73" t="str">
        <v>OL04374</v>
      </c>
      <c r="JN202" s="73" t="str">
        <v>OL04375, Section M-M</v>
      </c>
      <c r="JO202" s="73" t="str">
        <v>OL04376, Section M-M</v>
      </c>
      <c r="JP202" s="73" t="str">
        <v>OL04443</v>
      </c>
      <c r="JQ202" s="73" t="str">
        <v>OL04444</v>
      </c>
      <c r="JR202" s="73" t="str">
        <v>OL05000</v>
      </c>
      <c r="JS202" s="73" t="str">
        <v>One side of slot</v>
      </c>
      <c r="JT202" s="73" t="str">
        <v>Other side of slot</v>
      </c>
      <c r="JU202" s="73" t="str">
        <v>Out of center more than .002 = Fail</v>
      </c>
      <c r="JV202" s="73" t="str">
        <v>Out of center more than.002 = Fail</v>
      </c>
      <c r="JW202" s="73" t="str">
        <v>Overlay OL02713</v>
      </c>
      <c r="JX202" s="73" t="str">
        <v>Overlay OL02714</v>
      </c>
      <c r="JY202" s="73" t="str">
        <v>Overlay OL02718</v>
      </c>
      <c r="JZ202" s="73" t="str">
        <v>Overlay OL03831, Mfg. Tol.</v>
      </c>
      <c r="KA202" s="73" t="str">
        <v>Part Without Slots</v>
      </c>
      <c r="KB202" s="73" t="str">
        <v>Part Without Slots, See Image</v>
      </c>
      <c r="KC202" s="73" t="str">
        <v xml:space="preserve">Pass = .0254 or Less </v>
      </c>
      <c r="KD202" s="73" t="str">
        <v>PD MIN = 4.361, PD MAX = 4.456</v>
      </c>
      <c r="KE202" s="73" t="str">
        <v>Per Balloon 2 Note</v>
      </c>
      <c r="KF202" s="73" t="str">
        <v>Per drawing note(s) 8.</v>
      </c>
      <c r="KG202" s="73" t="str">
        <v>Point or Sphere Tip</v>
      </c>
      <c r="KH202" s="73" t="str">
        <v>Point Tip</v>
      </c>
      <c r="KI202" s="73" t="str">
        <v>R.9 to R1.1 = Pass, See Image</v>
      </c>
      <c r="KJ202" s="73" t="str">
        <v>Ram Construction</v>
      </c>
      <c r="KK202" s="73" t="str">
        <v>Record Same Pass / Fail All Balloons</v>
      </c>
      <c r="KL202" s="73" t="str">
        <v>Ref. Balloon 1</v>
      </c>
      <c r="KM202" s="73" t="str">
        <v>Ref. Balloon 12</v>
      </c>
      <c r="KN202" s="73" t="str">
        <v>Ref. Balloon 13, 100% AQL</v>
      </c>
      <c r="KO202" s="73" t="str">
        <v>Ref. Balloon 2</v>
      </c>
      <c r="KP202" s="73" t="str">
        <v>Ref. Balloon 21, 100% AQL</v>
      </c>
      <c r="KQ202" s="73" t="str">
        <v>Ref. Balloon 4</v>
      </c>
      <c r="KR202" s="73" t="str">
        <v>Ref. Balloon 7</v>
      </c>
      <c r="KS202" s="73" t="str">
        <v>Ref. Balloon 8</v>
      </c>
      <c r="KT202" s="73" t="str">
        <v>Relieved Pin Gauges 09236 &amp; 09235</v>
      </c>
      <c r="KU202" s="73" t="str">
        <v>Rotate Part</v>
      </c>
      <c r="KV202" s="73" t="str">
        <v>Rotate Part, See Image</v>
      </c>
      <c r="KW202" s="73" t="str">
        <v>Same as Root Radius</v>
      </c>
      <c r="KX202" s="73" t="str">
        <v>Section</v>
      </c>
      <c r="KY202" s="73" t="str">
        <v>Section B-B</v>
      </c>
      <c r="KZ202" s="73" t="str">
        <v>Section B-B, Distance Between Grooves</v>
      </c>
      <c r="LA202" s="73" t="str">
        <v>Section C-C</v>
      </c>
      <c r="LB202" s="73" t="str">
        <v>Section Part</v>
      </c>
      <c r="LC202" s="73" t="str">
        <v>Section Part, Measured from Opposite Face</v>
      </c>
      <c r="LD202" s="73" t="str">
        <v>Section, Broachless Blank</v>
      </c>
      <c r="LE202" s="73" t="str">
        <v>Section, EXT. Sphere Location.</v>
      </c>
      <c r="LF202" s="73" t="str">
        <v>Section, Hex Cham. Ang.</v>
      </c>
      <c r="LG202" s="73" t="str">
        <v>Section, Hex Fillet Rad.</v>
      </c>
      <c r="LH202" s="73" t="str">
        <v>Section, INT. Feature</v>
      </c>
      <c r="LI202" s="73" t="str">
        <v>Section, INT. Sphere Location.</v>
      </c>
      <c r="LJ202" s="73" t="str">
        <v>Section, Mfg. Tol.</v>
      </c>
      <c r="LK202" s="73" t="str">
        <v>Section, Mfg. Tol., See Image</v>
      </c>
      <c r="LL202" s="73" t="str">
        <v>Section, OL00486</v>
      </c>
      <c r="LM202" s="73" t="str">
        <v>Section, OL00542</v>
      </c>
      <c r="LN202" s="73" t="str">
        <v>Section, OL00543</v>
      </c>
      <c r="LO202" s="73" t="str">
        <v>Section, OL00544</v>
      </c>
      <c r="LP202" s="73" t="str">
        <v>Section, OL00545</v>
      </c>
      <c r="LQ202" s="73" t="str">
        <v>Section, OL00546</v>
      </c>
      <c r="LR202" s="73" t="str">
        <v>Section, OL00547</v>
      </c>
      <c r="LS202" s="73" t="str">
        <v>Section, OL00555</v>
      </c>
      <c r="LT202" s="73" t="str">
        <v>Section, OL00725</v>
      </c>
      <c r="LU202" s="73" t="str">
        <v>Section, OL01430</v>
      </c>
      <c r="LV202" s="73" t="str">
        <v>Section, OL01434</v>
      </c>
      <c r="LW202" s="73" t="str">
        <v>Section, OL01435</v>
      </c>
      <c r="LX202" s="73" t="str">
        <v>Section, OL01807</v>
      </c>
      <c r="LY202" s="73" t="str">
        <v>Section, OL01830</v>
      </c>
      <c r="LZ202" s="73" t="str">
        <v>Section, OL02351</v>
      </c>
      <c r="MA202" s="73" t="str">
        <v>Section, OL02519</v>
      </c>
      <c r="MB202" s="73" t="str">
        <v>Section, OL02520</v>
      </c>
      <c r="MC202" s="73" t="str">
        <v>Section, OL02522</v>
      </c>
      <c r="MD202" s="73" t="str">
        <v>Section, OL02540</v>
      </c>
      <c r="ME202" s="73" t="str">
        <v>Section, OL02541</v>
      </c>
      <c r="MF202" s="73" t="str">
        <v>Section, OL02552</v>
      </c>
      <c r="MG202" s="73" t="str">
        <v>Section, OL02553</v>
      </c>
      <c r="MH202" s="73" t="str">
        <v>Section, OL02554</v>
      </c>
      <c r="MI202" s="73" t="str">
        <v>Section, OL02555</v>
      </c>
      <c r="MJ202" s="73" t="str">
        <v>Section, OL02558</v>
      </c>
      <c r="MK202" s="73" t="str">
        <v>Section, OL02559</v>
      </c>
      <c r="ML202" s="73" t="str">
        <v>Section, OL02560</v>
      </c>
      <c r="MM202" s="73" t="str">
        <v>Section, OL02619</v>
      </c>
      <c r="MN202" s="73" t="str">
        <v>Section, OL02620</v>
      </c>
      <c r="MO202" s="73" t="str">
        <v>Section, OL02621</v>
      </c>
      <c r="MP202" s="73" t="str">
        <v>Section, OL02622</v>
      </c>
      <c r="MQ202" s="73" t="str">
        <v>Section, OL02623</v>
      </c>
      <c r="MR202" s="73" t="str">
        <v>Section, OL02624</v>
      </c>
      <c r="MS202" s="73" t="str">
        <v>Section, OL02652</v>
      </c>
      <c r="MT202" s="73" t="str">
        <v>Section, OL02680</v>
      </c>
      <c r="MU202" s="73" t="str">
        <v>Section, OL02793</v>
      </c>
      <c r="MV202" s="73" t="str">
        <v>Section, OL02823</v>
      </c>
      <c r="MW202" s="73" t="str">
        <v>Section, OL02843</v>
      </c>
      <c r="MX202" s="73" t="str">
        <v>Section, OL03026, Ext.</v>
      </c>
      <c r="MY202" s="73" t="str">
        <v>Section, OL03026, Int.</v>
      </c>
      <c r="MZ202" s="73" t="str">
        <v>Section, OL03570, DWG# 100448-41</v>
      </c>
      <c r="NA202" s="73" t="str">
        <v>Section, OL03781</v>
      </c>
      <c r="NB202" s="73" t="str">
        <v>Section, OL03911</v>
      </c>
      <c r="NC202" s="73" t="str">
        <v>Section, OL03912</v>
      </c>
      <c r="ND202" s="73" t="str">
        <v>Section, OL03928</v>
      </c>
      <c r="NE202" s="73" t="str">
        <v>Section, OL03929</v>
      </c>
      <c r="NF202" s="73" t="str">
        <v>Section, OL04030</v>
      </c>
      <c r="NG202" s="73" t="str">
        <v>Section, OL04037</v>
      </c>
      <c r="NH202" s="73" t="str">
        <v>Section, OL04038</v>
      </c>
      <c r="NI202" s="73" t="str">
        <v>Section, OL04046</v>
      </c>
      <c r="NJ202" s="73" t="str">
        <v>Section, OL04065</v>
      </c>
      <c r="NK202" s="73" t="str">
        <v>Section, OL04066</v>
      </c>
      <c r="NL202" s="73" t="str">
        <v>Section, OL04067</v>
      </c>
      <c r="NM202" s="73" t="str">
        <v>Section, OL04069</v>
      </c>
      <c r="NN202" s="73" t="str">
        <v>Section, OL04071</v>
      </c>
      <c r="NO202" s="73" t="str">
        <v>Section, OL04173</v>
      </c>
      <c r="NP202" s="73" t="str">
        <v>Section, OL04174</v>
      </c>
      <c r="NQ202" s="73" t="str">
        <v>Section, OL04214</v>
      </c>
      <c r="NR202" s="73" t="str">
        <v>Section, OL04215</v>
      </c>
      <c r="NS202" s="73" t="str">
        <v>Section, OL04216</v>
      </c>
      <c r="NT202" s="73" t="str">
        <v>Section, OL04217</v>
      </c>
      <c r="NU202" s="73" t="str">
        <v>Section, Overlay OL02716</v>
      </c>
      <c r="NV202" s="73" t="str">
        <v>Section, Overlay OL02717</v>
      </c>
      <c r="NW202" s="73" t="str">
        <v>Section, See Image</v>
      </c>
      <c r="NX202" s="73" t="str">
        <v>Section, See Image, DWG# 100448-41</v>
      </c>
      <c r="NY202" s="73" t="str">
        <v>Section, Without Sots</v>
      </c>
      <c r="NZ202" s="73" t="str">
        <v>See Comments Sheet</v>
      </c>
      <c r="OA202" s="73" t="str">
        <v>See Comments Sheet, OL02318</v>
      </c>
      <c r="OB202" s="73" t="str">
        <v>See Image</v>
      </c>
      <c r="OC202" s="73" t="str">
        <v>See Image, .005 or Less = Pass</v>
      </c>
      <c r="OD202" s="73" t="str">
        <v>See Image, Check Near Radius</v>
      </c>
      <c r="OE202" s="73" t="str">
        <v>See Image, Constrained</v>
      </c>
      <c r="OF202" s="73" t="str">
        <v>See Image, Distance Between Flats</v>
      </c>
      <c r="OG202" s="73" t="str">
        <v xml:space="preserve">See Image, Mfg. Tol, Section A-A </v>
      </c>
      <c r="OH202" s="73" t="str">
        <v>See image, Mfg. Tol.</v>
      </c>
      <c r="OI202" s="73" t="str">
        <v>See Image, Mic. Across Flats</v>
      </c>
      <c r="OJ202" s="73" t="str">
        <v>See Image, OL02850</v>
      </c>
      <c r="OK202" s="73" t="str">
        <v>See Image, OL02880</v>
      </c>
      <c r="OL202" s="73" t="str">
        <v>See Image, OL03926</v>
      </c>
      <c r="OM202" s="73" t="str">
        <v>See Image, OL03927</v>
      </c>
      <c r="ON202" s="73" t="str">
        <v>See Image, OL04003</v>
      </c>
      <c r="OO202" s="73" t="str">
        <v>'See Image, OL04342,  Best Fit Joe Block</v>
      </c>
      <c r="OP202" s="73" t="str">
        <v>See Image, OL04342,  Blank</v>
      </c>
      <c r="OQ202" s="73" t="str">
        <v>See Image, OL04342, Blank</v>
      </c>
      <c r="OR202" s="73" t="str">
        <v>See Image, OL04343, Blank</v>
      </c>
      <c r="OS202" s="73" t="str">
        <v>See Image, Pass = .002 or Less</v>
      </c>
      <c r="OT202" s="73" t="str">
        <v>See Image, Rcd. MAX</v>
      </c>
      <c r="OU202" s="73" t="str">
        <v>See Image, Rcd. MIN</v>
      </c>
      <c r="OV202" s="73" t="str">
        <v>See Image, Section</v>
      </c>
      <c r="OW202" s="73" t="str">
        <v>See Image, Section A-A</v>
      </c>
      <c r="OX202" s="73" t="str">
        <v>See Image, Section B-B</v>
      </c>
      <c r="OY202" s="73" t="str">
        <v>See Image, Section B-B, TSC</v>
      </c>
      <c r="OZ202" s="73" t="str">
        <v>See Image, Shank Drawing # 18000-XX-XX A</v>
      </c>
      <c r="PA202" s="73" t="str">
        <v>Sequencial Laser 01, 120 Per Print</v>
      </c>
      <c r="PB202" s="73" t="str">
        <v>Set to .202, Zero on Thread Lead</v>
      </c>
      <c r="PC202" s="73" t="str">
        <v>Sharp OK, No Burr</v>
      </c>
      <c r="PD202" s="73" t="str">
        <v>Sharp OK, No Raised Edge, See Image</v>
      </c>
      <c r="PE202" s="73" t="str">
        <v>Sharp OK, No Raised Edges</v>
      </c>
      <c r="PF202" s="73" t="str">
        <v>Sharp okay no raised edge</v>
      </c>
      <c r="PG202" s="73" t="str">
        <v>Sharp Okay, No Burr</v>
      </c>
      <c r="PH202" s="73" t="str">
        <v>Sharp Okay, No Raised Edge</v>
      </c>
      <c r="PI202" s="73" t="str">
        <v>Sharp Okay, No Raised Edges,</v>
      </c>
      <c r="PJ202" s="73" t="str">
        <v>Sharp Okay, See Image</v>
      </c>
      <c r="PK202" s="73" t="str">
        <v xml:space="preserve">Start of Radius @ .195 </v>
      </c>
      <c r="PL202" s="73" t="str">
        <v xml:space="preserve">Start of Radius @ .21 </v>
      </c>
      <c r="PM202" s="73" t="str">
        <v xml:space="preserve">T.S.C. </v>
      </c>
      <c r="PN202" s="73" t="str">
        <v>Tangent Point</v>
      </c>
      <c r="PO202" s="73" t="str">
        <v>Tangent point of R.50</v>
      </c>
      <c r="PP202" s="73" t="str">
        <v>Taper Check, Mfg.Tol.</v>
      </c>
      <c r="PQ202" s="73" t="str">
        <v>Taper Check, Mfg.Tol., See Image</v>
      </c>
      <c r="PR202" s="73" t="str">
        <v>Thrd. Minor Ø</v>
      </c>
      <c r="PS202" s="73" t="str">
        <v>Thrd. Relief Ø</v>
      </c>
      <c r="PT202" s="73" t="str">
        <v>Threadless Blank</v>
      </c>
      <c r="PU202" s="73" t="str">
        <v>Threadless Blank, From Major Ø</v>
      </c>
      <c r="PV202" s="73" t="str">
        <v>Threadless Blank, Mfg. Tol.</v>
      </c>
      <c r="PW202" s="73" t="str">
        <v>Threadless Blank, Thrd. to Neck Rad.</v>
      </c>
      <c r="PX202" s="73" t="str">
        <v>Thredless Blank</v>
      </c>
      <c r="PY202" s="73" t="str">
        <v>To center of R.005</v>
      </c>
      <c r="PZ202" s="73" t="str">
        <v>Torx Min. Dia.</v>
      </c>
      <c r="QA202" s="73" t="str">
        <v>Turn Ø Free of Mill Marks</v>
      </c>
      <c r="QB202" s="73" t="str">
        <v>Use (Full) GO Hex</v>
      </c>
      <c r="QC202" s="73" t="str">
        <v>Use Balloon 1 FULL Gauge</v>
      </c>
      <c r="QD202" s="73" t="str">
        <v>Use Balloon 9 FULL GO</v>
      </c>
      <c r="QE202" s="73" t="str">
        <v>Use Best Fit Pin</v>
      </c>
      <c r="QF202" s="73" t="str">
        <v>Use Disk Tip</v>
      </c>
      <c r="QG202" s="73" t="str">
        <v>Use flat bottomed indicator tip.</v>
      </c>
      <c r="QH202" s="73" t="str">
        <v xml:space="preserve">Use Full .093 Go Hex </v>
      </c>
      <c r="QI202" s="73" t="str">
        <v xml:space="preserve">Use Full .0930 Go Hex </v>
      </c>
      <c r="QJ202" s="73" t="str">
        <v>Use Full .1235 Go Hex</v>
      </c>
      <c r="QK202" s="73" t="str">
        <v>Use Gauge K2-98-8019-04, See Image</v>
      </c>
      <c r="QL202" s="73" t="str">
        <v>Use large flat indicator tip</v>
      </c>
      <c r="QM202" s="73" t="str">
        <v>Use Pins.3330/.3350, See Image MAX NO-GO</v>
      </c>
      <c r="QN202" s="73" t="str">
        <v>Use Pointed Drop Indicator Tip</v>
      </c>
      <c r="QO202" s="73" t="str">
        <v>V-Block</v>
      </c>
      <c r="QP202" s="73" t="str">
        <v>V-Block,  AMB for 13</v>
      </c>
      <c r="QQ202" s="73" t="str">
        <v>V-Block,  Hex Cham. Dia.</v>
      </c>
      <c r="QR202" s="73" t="str">
        <v>V-Block, Hex Depth</v>
      </c>
      <c r="QS202" s="73" t="str">
        <v>VBU Gauge</v>
      </c>
      <c r="QT202" s="73" t="str">
        <v>Visibally smaller than HEX=Pass</v>
      </c>
      <c r="QU202" s="73" t="str">
        <v>Visual Per Drawing</v>
      </c>
      <c r="QV202" s="73" t="str">
        <v>Whirl Blank</v>
      </c>
      <c r="QW202" s="73" t="str">
        <v xml:space="preserve">Whirl Blank </v>
      </c>
      <c r="QX202" s="73" t="str">
        <v>Whirl Blank, Neck Rad. End to Head CL</v>
      </c>
      <c r="QY202" s="73" t="str">
        <v>Whirl Blank, Nose Start Dia.</v>
      </c>
      <c r="QZ202" s="73" t="str">
        <v>Whirl Blank, Nose Start Dist.</v>
      </c>
      <c r="RA202" s="73" t="str">
        <v>Whirl Blank, Thrd. Minor</v>
      </c>
      <c r="RB202" s="73" t="str">
        <v>Whirl Blank, Thrd. Pullout Dia.</v>
      </c>
      <c r="RC202" s="73" t="str">
        <v>Whole Part, Removal is at Assy. Level</v>
      </c>
      <c r="RD202" s="73" t="str">
        <v>Wide Area</v>
      </c>
      <c r="RE202" s="73" t="str">
        <v>Zero on End of Go Gauge</v>
      </c>
    </row>
    <row r="203" spans="1:473">
      <c r="A203" s="73" t="s">
        <v>839</v>
      </c>
      <c r="C203" s="73" t="str" cm="1">
        <f t="array" ref="C203:RE203">TRANSPOSE(_xlfn._xlws.SORT(_xlfn._xlws.FILTER($A$2:$A$600,ISNUMBER(SEARCH('PartLib Table'!M210,$A$2:$A$600)),"not found")))</f>
        <v xml:space="preserve"> 'C', Whirl Blank</v>
      </c>
      <c r="D203" s="73" t="str">
        <v xml:space="preserve"> See Image, Constrained</v>
      </c>
      <c r="E203" s="73" t="str">
        <v>(.04 to .12 range = Pass)</v>
      </c>
      <c r="F203" s="73" t="str">
        <v>(.042 FULL) Go Pin Seat Fully</v>
      </c>
      <c r="G203" s="73" t="str">
        <v>(B), Mfg. Tol.</v>
      </c>
      <c r="H203" s="73" t="str">
        <v>(B), O.A.L.</v>
      </c>
      <c r="I203" s="73" t="str">
        <v>.001 or less =Pass</v>
      </c>
      <c r="J203" s="73" t="str">
        <v>.001 or less out of center = Pass</v>
      </c>
      <c r="K203" s="73" t="str">
        <v>.002 or Less = Pass</v>
      </c>
      <c r="L203" s="73" t="str">
        <v>.002 or Less out of center = Pass</v>
      </c>
      <c r="M203" s="73" t="str">
        <v>.005 to .015 = Pass</v>
      </c>
      <c r="N203" s="73" t="str">
        <v>.0125 Mean, Section</v>
      </c>
      <c r="O203" s="73" t="str">
        <v>.025 or Less in X &amp; Y=Pass</v>
      </c>
      <c r="P203" s="73" t="str">
        <v>.038 Mean</v>
      </c>
      <c r="Q203" s="73" t="str">
        <v>.063 MM = .0024 IN, See Image</v>
      </c>
      <c r="R203" s="73" t="str">
        <v>.063MM = .0024"</v>
      </c>
      <c r="S203" s="73" t="str">
        <v>.243 NO-GO, Unconstrained, Must Not Start</v>
      </c>
      <c r="T203" s="73" t="str">
        <v>@ Back Face &amp; ID, No Raised Edge</v>
      </c>
      <c r="U203" s="73" t="str">
        <v>@ Back Face &amp; OD, No Raised Edge</v>
      </c>
      <c r="V203" s="73" t="str">
        <v>@ ID &amp; FACE</v>
      </c>
      <c r="W203" s="73" t="str">
        <v>@ OD &amp; BACK FACE</v>
      </c>
      <c r="X203" s="73" t="str">
        <v>@ OD &amp; FACE</v>
      </c>
      <c r="Y203" s="73" t="str">
        <v>Across from slot</v>
      </c>
      <c r="Z203" s="73" t="str">
        <v>All Edge Breaks</v>
      </c>
      <c r="AA203" s="73" t="str">
        <v>Attached to bar stock</v>
      </c>
      <c r="AB203" s="73" t="str">
        <v xml:space="preserve">Back Turn Fillet Rad. </v>
      </c>
      <c r="AC203" s="73" t="str">
        <v>Balloon 1 (DWG FRM0105 Page 2, NV-27)</v>
      </c>
      <c r="AD203" s="73" t="str">
        <v>Balloon 1 (DWG FRM0105, NV-30)</v>
      </c>
      <c r="AE203" s="73" t="str">
        <v>Balloon 1 (P# 9890002-20) OL00429/A</v>
      </c>
      <c r="AF203" s="73" t="str">
        <v>Balloon 1, DWG#FRM0105</v>
      </c>
      <c r="AG203" s="73" t="str">
        <v>Balloon 11, See Image</v>
      </c>
      <c r="AH203" s="73" t="str">
        <v xml:space="preserve">Balloon 2 (DWG FRM0105 Page 2, NV-27) </v>
      </c>
      <c r="AI203" s="73" t="str">
        <v>Balloon 2 (DWG FRM0105, NV-30)</v>
      </c>
      <c r="AJ203" s="73" t="str">
        <v>Balloon 2 (P# 9890002-20)</v>
      </c>
      <c r="AK203" s="73" t="str">
        <v>Balloon 2, DWG#FRM0105</v>
      </c>
      <c r="AL203" s="73" t="str">
        <v>Balloon 2, DWG#FRM0105, See Image</v>
      </c>
      <c r="AM203" s="73" t="str">
        <v>Balloon 3 (DWG FRM0105, NV-30 Minor)</v>
      </c>
      <c r="AN203" s="73" t="str">
        <v>Balloon 3 (DWG FRM0105, NV-30)</v>
      </c>
      <c r="AO203" s="73" t="str">
        <v>Balloon 3 (P# 9890002-20)</v>
      </c>
      <c r="AP203" s="73" t="str">
        <v>Balloon 4</v>
      </c>
      <c r="AQ203" s="73" t="str">
        <v>Balloon 4 (P# 9890002-20)</v>
      </c>
      <c r="AR203" s="73" t="str">
        <v>Below Middle Band</v>
      </c>
      <c r="AS203" s="73" t="str">
        <v>Best Fit Pin, .003 or Less =Pass</v>
      </c>
      <c r="AT203" s="73" t="str">
        <v>Blank</v>
      </c>
      <c r="AU203" s="73" t="str">
        <v>Blank Turn Maj.</v>
      </c>
      <c r="AV203" s="73" t="str">
        <v>Blank Turn Maj. Mill Flt., OL4172</v>
      </c>
      <c r="AW203" s="73" t="str">
        <v>Blank Without .010 Slots</v>
      </c>
      <c r="AX203" s="73" t="str">
        <v>Blank Without .010 Slots, Section</v>
      </c>
      <c r="AY203" s="73" t="str">
        <v>Blank without thread</v>
      </c>
      <c r="AZ203" s="73" t="str">
        <v xml:space="preserve">Blank, Center of V Grv. </v>
      </c>
      <c r="BA203" s="73" t="str">
        <v>Blank, Check R adjacent Balloon 17</v>
      </c>
      <c r="BB203" s="73" t="str">
        <v>Blank, EXT. Feature</v>
      </c>
      <c r="BC203" s="73" t="str">
        <v>Blank, See Image, OL04335</v>
      </c>
      <c r="BD203" s="73" t="str">
        <v>Blank, See Image, OL04336</v>
      </c>
      <c r="BE203" s="73" t="str">
        <v xml:space="preserve">Blank, Thrd. </v>
      </c>
      <c r="BF203" s="73" t="str">
        <v>Blank, Turn Tip</v>
      </c>
      <c r="BG203" s="73" t="str">
        <v>Blank, Without Thrd.</v>
      </c>
      <c r="BH203" s="73" t="str">
        <v>Blank, Without Thread</v>
      </c>
      <c r="BI203" s="73" t="str">
        <v xml:space="preserve">Blunt Start Blend to Minor </v>
      </c>
      <c r="BJ203" s="73" t="str">
        <v>Calc., Use Go HEX</v>
      </c>
      <c r="BK203" s="73" t="str">
        <v>Can't dig into OD</v>
      </c>
      <c r="BL203" s="73" t="str">
        <v>Carbide Gauge</v>
      </c>
      <c r="BM203" s="73" t="str">
        <v xml:space="preserve">Center of V Grv. </v>
      </c>
      <c r="BN203" s="73" t="str">
        <v>Centered Less than .03 = Pass</v>
      </c>
      <c r="BO203" s="73" t="str">
        <v>Centered within .0005 or Less = Pass</v>
      </c>
      <c r="BP203" s="73" t="str">
        <v>Centered within .001 or Less = Pass</v>
      </c>
      <c r="BQ203" s="73" t="str">
        <v>Centered within .0254 or Less = Pass</v>
      </c>
      <c r="BR203" s="73" t="str">
        <v>Check close to Rod Slot</v>
      </c>
      <c r="BS203" s="73" t="str">
        <v>Check every other hole</v>
      </c>
      <c r="BT203" s="73" t="str">
        <v>Check Go over full length of slot.</v>
      </c>
      <c r="BU203" s="73" t="str">
        <v>Check Near Closed End</v>
      </c>
      <c r="BV203" s="73" t="str">
        <v>Check per Print View, Away from Rod Slot</v>
      </c>
      <c r="BW203" s="73" t="str">
        <v>Check to Balloon 30 Go Pin</v>
      </c>
      <c r="BX203" s="73" t="str">
        <v>Check with .2705 SET Pin Inside Part</v>
      </c>
      <c r="BY203" s="73" t="str">
        <v>Check with Hex Up</v>
      </c>
      <c r="BZ203" s="73" t="str">
        <v>CMM Blank</v>
      </c>
      <c r="CA203" s="73" t="str">
        <v>Confirm Full Radius</v>
      </c>
      <c r="CB203" s="73" t="str">
        <v>Constrained in fixture</v>
      </c>
      <c r="CC203" s="73" t="str">
        <v>Constrained with Ring</v>
      </c>
      <c r="CD203" s="73" t="str">
        <v>Constrained, See Image</v>
      </c>
      <c r="CE203" s="73" t="str">
        <v>Dim. "A"</v>
      </c>
      <c r="CF203" s="73" t="str">
        <v>Dim. "B"</v>
      </c>
      <c r="CG203" s="73" t="str">
        <v>Dim. "C"</v>
      </c>
      <c r="CH203" s="73" t="str">
        <v>Dim. "D", Whirl Blank</v>
      </c>
      <c r="CI203" s="73" t="str">
        <v>Dim. "G"</v>
      </c>
      <c r="CJ203" s="73" t="str">
        <v>Dim. E, Blank Turn Maj. &amp;  Mill Flt</v>
      </c>
      <c r="CK203" s="73" t="str">
        <v>Dim. E, Blank Turn Maj.&amp;  Mill Flt</v>
      </c>
      <c r="CL203" s="73" t="str">
        <v>Dim. H, Whirl Blank</v>
      </c>
      <c r="CM203" s="73" t="str">
        <v>Dim. J, 'Blank Turn Maj. &amp; Whirl Blank</v>
      </c>
      <c r="CN203" s="73" t="str">
        <v>Disk Drop Indicator Tip</v>
      </c>
      <c r="CO203" s="73" t="str">
        <v>DWG 100448-15, Balloon F_1</v>
      </c>
      <c r="CP203" s="73" t="str">
        <v>DWG 100448-15, OL02571</v>
      </c>
      <c r="CQ203" s="73" t="str">
        <v>DWG 100448-41</v>
      </c>
      <c r="CR203" s="73" t="str">
        <v>DWG 9890040, (10E),Section Part, OL01139</v>
      </c>
      <c r="CS203" s="73" t="str">
        <v>DWG 9890040, (10E),Section, OL01139</v>
      </c>
      <c r="CT203" s="73" t="str">
        <v>DWG 9890040, (11E)</v>
      </c>
      <c r="CU203" s="73" t="str">
        <v>DWG 9890040, (11E), Pins with Flats</v>
      </c>
      <c r="CV203" s="73" t="str">
        <v>DWG 9890040, (12E),  Pass=.002 or less</v>
      </c>
      <c r="CW203" s="73" t="str">
        <v>DWG 9890040, (12E), See Image</v>
      </c>
      <c r="CX203" s="73" t="str">
        <v>DWG 9890040, (1E), OL01431</v>
      </c>
      <c r="CY203" s="73" t="str">
        <v>DWG 9890040, (1E), OL01432</v>
      </c>
      <c r="CZ203" s="73" t="str">
        <v>DWG 9890040, (2E), OL01432</v>
      </c>
      <c r="DA203" s="73" t="str">
        <v>DWG 9890040, (3E)</v>
      </c>
      <c r="DB203" s="73" t="str">
        <v>DWG 9890040, (4E)</v>
      </c>
      <c r="DC203" s="73" t="str">
        <v>DWG 9890040, (5E), OL02336</v>
      </c>
      <c r="DD203" s="73" t="str">
        <v>DWG 9890040, (6E)</v>
      </c>
      <c r="DE203" s="73" t="str">
        <v>DWG 9890040, (7E)</v>
      </c>
      <c r="DF203" s="73" t="str">
        <v>DWG 9890040, (8E), OL01433</v>
      </c>
      <c r="DG203" s="73" t="str">
        <v>DWG 9890040, (8E), OL01433, Section</v>
      </c>
      <c r="DH203" s="73" t="str">
        <v>DWG 9890040, (9E), Close to Rod Slot</v>
      </c>
      <c r="DI203" s="73" t="str">
        <v>DWG 9890040, (9E),Close to Rod Slot</v>
      </c>
      <c r="DJ203" s="73" t="str">
        <v>DWG FRM0105 PAGE 2</v>
      </c>
      <c r="DK203" s="73" t="str">
        <v>DWG# 100448-41</v>
      </c>
      <c r="DL203" s="73" t="str">
        <v>DWG# 100448-44</v>
      </c>
      <c r="DM203" s="73" t="str">
        <v>DWG# 9890003  (1), Section OL00436/A</v>
      </c>
      <c r="DN203" s="73" t="str">
        <v>DWG# 9890003 (3), Ring Gauge Constrained</v>
      </c>
      <c r="DO203" s="73" t="str">
        <v>DWG# 9890003 (4), Section</v>
      </c>
      <c r="DP203" s="73" t="str">
        <v>DWG#100448-26, Balloon 1K, OL02350</v>
      </c>
      <c r="DQ203" s="73" t="str">
        <v>DWG#100448-26, Balloon 2K, OL02350</v>
      </c>
      <c r="DR203" s="73" t="str">
        <v>DWG#100448-26, Balloon 3K, OL02363</v>
      </c>
      <c r="DS203" s="73" t="str">
        <v>DWG#100448-26, Balloon 4K</v>
      </c>
      <c r="DT203" s="73" t="str">
        <v>DWG#100448-26, Balloon 5K, Section</v>
      </c>
      <c r="DU203" s="73" t="str">
        <v>DWG#100448-26, Balloon 6K</v>
      </c>
      <c r="DV203" s="73" t="str">
        <v>DWG#100448-26, Balloon 7K, Section</v>
      </c>
      <c r="DW203" s="73" t="str">
        <v>DWG#100448-26, Mfg. Tol.</v>
      </c>
      <c r="DX203" s="73" t="str">
        <v>DWG#9890003 (2) Ring Gauge Constrained</v>
      </c>
      <c r="DY203" s="73" t="str">
        <v>DWG#9890044</v>
      </c>
      <c r="DZ203" s="73" t="str">
        <v>DWG#9890044 .1985 to .2005=Pass</v>
      </c>
      <c r="EA203" s="73" t="str">
        <v>DWG#9890044 Overlay OL02441</v>
      </c>
      <c r="EB203" s="73" t="str">
        <v>DWG#9890044, OL02441</v>
      </c>
      <c r="EC203" s="73" t="str">
        <v>DWG#FRM0105</v>
      </c>
      <c r="ED203" s="73" t="str">
        <v>EXT.</v>
      </c>
      <c r="EE203" s="73" t="str">
        <v>EXT. Section, OL02460</v>
      </c>
      <c r="EF203" s="73" t="str">
        <v>EXT., OL04223</v>
      </c>
      <c r="EG203" s="73" t="str">
        <v>Flat Drop Indicator Tip</v>
      </c>
      <c r="EH203" s="73" t="str">
        <v>Full Go Pin, No Light, at Radius</v>
      </c>
      <c r="EI203" s="73" t="str">
        <v>Function Check</v>
      </c>
      <c r="EJ203" s="73" t="str">
        <v>GO Function Gauge</v>
      </c>
      <c r="EK203" s="73" t="str">
        <v>Go Gauge for Balloon 1 &amp; 4</v>
      </c>
      <c r="EL203" s="73" t="str">
        <v>Go Pin must pass through</v>
      </c>
      <c r="EM203" s="73" t="str">
        <v>Greater than .005 = Fail, Section</v>
      </c>
      <c r="EN203" s="73" t="str">
        <v>Greater than .025 out of center = Fail</v>
      </c>
      <c r="EO203" s="73" t="str">
        <v>Greater than 2.6 = Pass</v>
      </c>
      <c r="EP203" s="73" t="str">
        <v>Green = Pass, Red = Fail</v>
      </c>
      <c r="EQ203" s="73" t="str">
        <v>Hex Depth</v>
      </c>
      <c r="ER203" s="73" t="str">
        <v>Hex Minor</v>
      </c>
      <c r="ES203" s="73" t="str">
        <v>Hole Dia.</v>
      </c>
      <c r="ET203" s="73" t="str">
        <v>Hook or Disk Tip</v>
      </c>
      <c r="EU203" s="73" t="str">
        <v>ID Sphere Finish</v>
      </c>
      <c r="EV203" s="73" t="str">
        <v>ID/OD Both Sides, Diff. .002 or less = Pass</v>
      </c>
      <c r="EW203" s="73" t="str">
        <v>If Looks Big, Section</v>
      </c>
      <c r="EX203" s="73" t="str">
        <v>If Looks Small, Section</v>
      </c>
      <c r="EY203" s="73" t="str">
        <v>Insp. Close to Break Away, Mfg.Tol.</v>
      </c>
      <c r="EZ203" s="73" t="str">
        <v>INT.</v>
      </c>
      <c r="FA203" s="73" t="str">
        <v>INT. Section, OL02460</v>
      </c>
      <c r="FB203" s="73" t="str">
        <v>INT., OL04223</v>
      </c>
      <c r="FC203" s="73" t="str">
        <v>Intersect. of 7.7 &amp; R0.10</v>
      </c>
      <c r="FD203" s="73" t="str">
        <v>Intersect. of 8.79 and R.25 MAX</v>
      </c>
      <c r="FE203" s="73" t="str">
        <v>Keep Ind. Tip away from corner</v>
      </c>
      <c r="FF203" s="73" t="str">
        <v>L31</v>
      </c>
      <c r="FG203" s="73" t="str">
        <v>Laser Mark</v>
      </c>
      <c r="FH203" s="73" t="str">
        <v>LASER PER NOTE 4</v>
      </c>
      <c r="FI203" s="73" t="str">
        <v>LASER PER NOTE 4, Final Check 1 only</v>
      </c>
      <c r="FJ203" s="73" t="str">
        <v>Less than .002 out of center = Pass</v>
      </c>
      <c r="FK203" s="73" t="str">
        <v>Less than 2.75 = Pass, Section</v>
      </c>
      <c r="FL203" s="73" t="str">
        <v>List as pin. Not Calibrated</v>
      </c>
      <c r="FM203" s="73" t="str">
        <v>M9 X 1.25 BUTT See Comment Image</v>
      </c>
      <c r="FN203" s="73" t="str">
        <v>Manual Section</v>
      </c>
      <c r="FO203" s="73" t="str">
        <v>Max Deep .241 NO-GO =.42</v>
      </c>
      <c r="FP203" s="73" t="str">
        <v>MAX Depth of (Note 7) .241 NO-GO Pin</v>
      </c>
      <c r="FQ203" s="73" t="str">
        <v>Measure from Blue Line, See Image</v>
      </c>
      <c r="FR203" s="73" t="str">
        <v>Measure Width of Blue Area, See Image</v>
      </c>
      <c r="FS203" s="73" t="str">
        <v>Mfg. Tol</v>
      </c>
      <c r="FT203" s="73" t="str">
        <v>Mfg. Tol, See Image</v>
      </c>
      <c r="FU203" s="73" t="str">
        <v>Mfg. Tol.</v>
      </c>
      <c r="FV203" s="73" t="str">
        <v>Mfg. Tol. "A"</v>
      </c>
      <c r="FW203" s="73" t="str">
        <v>Mfg. Tol. (Zero on Gauge Full Dia. Lead)</v>
      </c>
      <c r="FX203" s="73" t="str">
        <v>Mfg. Tol. Balloon 11, See Image</v>
      </c>
      <c r="FY203" s="73" t="str">
        <v>Mfg. Tol. Balloon 4</v>
      </c>
      <c r="FZ203" s="73" t="str">
        <v>Mfg. Tol. Balloon 7</v>
      </c>
      <c r="GA203" s="73" t="str">
        <v xml:space="preserve">Mfg. Tol. C-Bore Face (Ballo 28) </v>
      </c>
      <c r="GB203" s="73" t="str">
        <v>Mfg. Tol. Section</v>
      </c>
      <c r="GC203" s="73" t="str">
        <v>Mfg. Tol. See Image</v>
      </c>
      <c r="GD203" s="73" t="str">
        <v>Mfg. Tol., 3 Places, Record MAX</v>
      </c>
      <c r="GE203" s="73" t="str">
        <v>Mfg. Tol., Balloon 11</v>
      </c>
      <c r="GF203" s="73" t="str">
        <v>Mfg. Tol., Balloon 7</v>
      </c>
      <c r="GG203" s="73" t="str">
        <v>Mfg. Tol., Blank</v>
      </c>
      <c r="GH203" s="73" t="str">
        <v>Mfg. Tol., Blank, Balloon 12</v>
      </c>
      <c r="GI203" s="73" t="str">
        <v>Mfg. Tol., Blend to SØ.320</v>
      </c>
      <c r="GJ203" s="73" t="str">
        <v>Mfg. Tol., Calculation</v>
      </c>
      <c r="GK203" s="73" t="str">
        <v>Mfg. Tol., For Mill Fixture</v>
      </c>
      <c r="GL203" s="73" t="str">
        <v>Mfg. Tol., L32</v>
      </c>
      <c r="GM203" s="73" t="str">
        <v>Mfg. Tol., L33</v>
      </c>
      <c r="GN203" s="73" t="str">
        <v>Mfg. Tol., No Tool Marks</v>
      </c>
      <c r="GO203" s="73" t="str">
        <v>Mfg. Tol., OL03361</v>
      </c>
      <c r="GP203" s="73" t="str">
        <v>Mfg. Tol., Record off center value</v>
      </c>
      <c r="GQ203" s="73" t="str">
        <v>Mfg. Tol., Same 3 Places, Record MIN</v>
      </c>
      <c r="GR203" s="73" t="str">
        <v>Mfg. Tol., Section</v>
      </c>
      <c r="GS203" s="73" t="str">
        <v>Mfg. Tol., Section B-B</v>
      </c>
      <c r="GT203" s="73" t="str">
        <v>Mfg. Tol., Section, OL03361</v>
      </c>
      <c r="GU203" s="73" t="str">
        <v>Mfg. Tol., Section, Per Note 2</v>
      </c>
      <c r="GV203" s="73" t="str">
        <v>Mfg. Tol., See Image</v>
      </c>
      <c r="GW203" s="73" t="str">
        <v>Mfg. Tol., See Image, Bore in Blue</v>
      </c>
      <c r="GX203" s="73" t="str">
        <v>Mfg. Tol., See Image, Hook Tip</v>
      </c>
      <c r="GY203" s="73" t="str">
        <v>Mfg. Tol., Sharp Okay No Burr</v>
      </c>
      <c r="GZ203" s="73" t="str">
        <v>Mfg. Tol., Threadless Blank</v>
      </c>
      <c r="HA203" s="73" t="str">
        <v>Mfg.Tol.</v>
      </c>
      <c r="HB203" s="73" t="str">
        <v>Mgf. To., T.S.C.</v>
      </c>
      <c r="HC203" s="73" t="str">
        <v>Milled Feature</v>
      </c>
      <c r="HD203" s="73" t="str">
        <v>Milled Feature, OL04045</v>
      </c>
      <c r="HE203" s="73" t="str">
        <v>More than .0005 out of center = Fail</v>
      </c>
      <c r="HF203" s="73" t="str">
        <v>Must Pass Through</v>
      </c>
      <c r="HG203" s="73" t="str">
        <v>Must pass through gauge</v>
      </c>
      <c r="HH203" s="73" t="str">
        <v>Must Pass Through Go Gauge</v>
      </c>
      <c r="HI203" s="73" t="str">
        <v>Must Pass, See Image.</v>
      </c>
      <c r="HJ203" s="73" t="str">
        <v>NA</v>
      </c>
      <c r="HK203" s="73" t="str">
        <v>Narrow Area</v>
      </c>
      <c r="HL203" s="73" t="str">
        <v>Near Balloon 21</v>
      </c>
      <c r="HM203" s="73" t="str">
        <v>Near Datum B</v>
      </c>
      <c r="HN203" s="73" t="str">
        <v>Neck Dia.</v>
      </c>
      <c r="HO203" s="73" t="str">
        <v>Neck to Head Rad.</v>
      </c>
      <c r="HP203" s="73" t="str">
        <v>No Copper Deposits Allowed</v>
      </c>
      <c r="HQ203" s="73" t="str">
        <v>No Section</v>
      </c>
      <c r="HR203" s="73" t="str">
        <v>No Section, .01 to .014 = Pass</v>
      </c>
      <c r="HS203" s="73" t="str">
        <v>No Section, Rotate Part</v>
      </c>
      <c r="HT203" s="73" t="str">
        <v>No Section, See Image</v>
      </c>
      <c r="HU203" s="73" t="str">
        <v>No Slot, Section B-B</v>
      </c>
      <c r="HV203" s="73" t="str">
        <v>No visual step = Pass</v>
      </c>
      <c r="HW203" s="73" t="str">
        <v>Not to exceed .95 Deep</v>
      </c>
      <c r="HX203" s="73" t="str">
        <v>Note 1</v>
      </c>
      <c r="HY203" s="73" t="str">
        <v>OL00333/A</v>
      </c>
      <c r="HZ203" s="73" t="str">
        <v>OL00519</v>
      </c>
      <c r="IA203" s="73" t="str">
        <v>OL00520</v>
      </c>
      <c r="IB203" s="73" t="str">
        <v>OL00529</v>
      </c>
      <c r="IC203" s="73" t="str">
        <v>OL00542</v>
      </c>
      <c r="ID203" s="73" t="str">
        <v>OL00724</v>
      </c>
      <c r="IE203" s="73" t="str">
        <v>OL01250</v>
      </c>
      <c r="IF203" s="73" t="str">
        <v>OL01869, Threadless Blank</v>
      </c>
      <c r="IG203" s="73" t="str">
        <v>OL01870, Section</v>
      </c>
      <c r="IH203" s="73" t="str">
        <v>OL02255</v>
      </c>
      <c r="II203" s="73" t="str">
        <v>OL02255, Mfg. Tol.</v>
      </c>
      <c r="IJ203" s="73" t="str">
        <v>OL02302</v>
      </c>
      <c r="IK203" s="73" t="str">
        <v xml:space="preserve">OL02318  needed per image instructions </v>
      </c>
      <c r="IL203" s="73" t="str">
        <v>OL02556</v>
      </c>
      <c r="IM203" s="73" t="str">
        <v>OL02557</v>
      </c>
      <c r="IN203" s="73" t="str">
        <v>OL02567</v>
      </c>
      <c r="IO203" s="73" t="str">
        <v>OL02653</v>
      </c>
      <c r="IP203" s="73" t="str">
        <v>OL02718</v>
      </c>
      <c r="IQ203" s="73" t="str">
        <v>OL02841</v>
      </c>
      <c r="IR203" s="73" t="str">
        <v>OL02842</v>
      </c>
      <c r="IS203" s="73" t="str">
        <v>OL02844</v>
      </c>
      <c r="IT203" s="73" t="str">
        <v>OL02871</v>
      </c>
      <c r="IU203" s="73" t="str">
        <v>OL02887</v>
      </c>
      <c r="IV203" s="73" t="str">
        <v>OL03500</v>
      </c>
      <c r="IW203" s="73" t="str">
        <v>OL03766</v>
      </c>
      <c r="IX203" s="73" t="str">
        <v>OL03868</v>
      </c>
      <c r="IY203" s="73" t="str">
        <v>OL03869</v>
      </c>
      <c r="IZ203" s="73" t="str">
        <v>OL03870</v>
      </c>
      <c r="JA203" s="73" t="str">
        <v>OL03873, DWG# 100448-44</v>
      </c>
      <c r="JB203" s="73" t="str">
        <v>OL03949</v>
      </c>
      <c r="JC203" s="73" t="str">
        <v xml:space="preserve">OL04043, Section </v>
      </c>
      <c r="JD203" s="73" t="str">
        <v xml:space="preserve">OL04044, Section </v>
      </c>
      <c r="JE203" s="73" t="str">
        <v>OL04045</v>
      </c>
      <c r="JF203" s="73" t="str">
        <v>OL04045, Milled Feature</v>
      </c>
      <c r="JG203" s="73" t="str">
        <v>OL04063</v>
      </c>
      <c r="JH203" s="73" t="str">
        <v>OL04064</v>
      </c>
      <c r="JI203" s="73" t="str">
        <v>OL04065</v>
      </c>
      <c r="JJ203" s="73" t="str">
        <v>OL04181</v>
      </c>
      <c r="JK203" s="73" t="str">
        <v>OL04218</v>
      </c>
      <c r="JL203" s="73" t="str">
        <v>OL04224, See Image</v>
      </c>
      <c r="JM203" s="73" t="str">
        <v>OL04374</v>
      </c>
      <c r="JN203" s="73" t="str">
        <v>OL04375, Section M-M</v>
      </c>
      <c r="JO203" s="73" t="str">
        <v>OL04376, Section M-M</v>
      </c>
      <c r="JP203" s="73" t="str">
        <v>OL04443</v>
      </c>
      <c r="JQ203" s="73" t="str">
        <v>OL04444</v>
      </c>
      <c r="JR203" s="73" t="str">
        <v>OL05000</v>
      </c>
      <c r="JS203" s="73" t="str">
        <v>One side of slot</v>
      </c>
      <c r="JT203" s="73" t="str">
        <v>Other side of slot</v>
      </c>
      <c r="JU203" s="73" t="str">
        <v>Out of center more than .002 = Fail</v>
      </c>
      <c r="JV203" s="73" t="str">
        <v>Out of center more than.002 = Fail</v>
      </c>
      <c r="JW203" s="73" t="str">
        <v>Overlay OL02713</v>
      </c>
      <c r="JX203" s="73" t="str">
        <v>Overlay OL02714</v>
      </c>
      <c r="JY203" s="73" t="str">
        <v>Overlay OL02718</v>
      </c>
      <c r="JZ203" s="73" t="str">
        <v>Overlay OL03831, Mfg. Tol.</v>
      </c>
      <c r="KA203" s="73" t="str">
        <v>Part Without Slots</v>
      </c>
      <c r="KB203" s="73" t="str">
        <v>Part Without Slots, See Image</v>
      </c>
      <c r="KC203" s="73" t="str">
        <v xml:space="preserve">Pass = .0254 or Less </v>
      </c>
      <c r="KD203" s="73" t="str">
        <v>PD MIN = 4.361, PD MAX = 4.456</v>
      </c>
      <c r="KE203" s="73" t="str">
        <v>Per Balloon 2 Note</v>
      </c>
      <c r="KF203" s="73" t="str">
        <v>Per drawing note(s) 8.</v>
      </c>
      <c r="KG203" s="73" t="str">
        <v>Point or Sphere Tip</v>
      </c>
      <c r="KH203" s="73" t="str">
        <v>Point Tip</v>
      </c>
      <c r="KI203" s="73" t="str">
        <v>R.9 to R1.1 = Pass, See Image</v>
      </c>
      <c r="KJ203" s="73" t="str">
        <v>Ram Construction</v>
      </c>
      <c r="KK203" s="73" t="str">
        <v>Record Same Pass / Fail All Balloons</v>
      </c>
      <c r="KL203" s="73" t="str">
        <v>Ref. Balloon 1</v>
      </c>
      <c r="KM203" s="73" t="str">
        <v>Ref. Balloon 12</v>
      </c>
      <c r="KN203" s="73" t="str">
        <v>Ref. Balloon 13, 100% AQL</v>
      </c>
      <c r="KO203" s="73" t="str">
        <v>Ref. Balloon 2</v>
      </c>
      <c r="KP203" s="73" t="str">
        <v>Ref. Balloon 21, 100% AQL</v>
      </c>
      <c r="KQ203" s="73" t="str">
        <v>Ref. Balloon 4</v>
      </c>
      <c r="KR203" s="73" t="str">
        <v>Ref. Balloon 7</v>
      </c>
      <c r="KS203" s="73" t="str">
        <v>Ref. Balloon 8</v>
      </c>
      <c r="KT203" s="73" t="str">
        <v>Relieved Pin Gauges 09236 &amp; 09235</v>
      </c>
      <c r="KU203" s="73" t="str">
        <v>Rotate Part</v>
      </c>
      <c r="KV203" s="73" t="str">
        <v>Rotate Part, See Image</v>
      </c>
      <c r="KW203" s="73" t="str">
        <v>Same as Root Radius</v>
      </c>
      <c r="KX203" s="73" t="str">
        <v>Section</v>
      </c>
      <c r="KY203" s="73" t="str">
        <v>Section B-B</v>
      </c>
      <c r="KZ203" s="73" t="str">
        <v>Section B-B, Distance Between Grooves</v>
      </c>
      <c r="LA203" s="73" t="str">
        <v>Section C-C</v>
      </c>
      <c r="LB203" s="73" t="str">
        <v>Section Part</v>
      </c>
      <c r="LC203" s="73" t="str">
        <v>Section Part, Measured from Opposite Face</v>
      </c>
      <c r="LD203" s="73" t="str">
        <v>Section, Broachless Blank</v>
      </c>
      <c r="LE203" s="73" t="str">
        <v>Section, EXT. Sphere Location.</v>
      </c>
      <c r="LF203" s="73" t="str">
        <v>Section, Hex Cham. Ang.</v>
      </c>
      <c r="LG203" s="73" t="str">
        <v>Section, Hex Fillet Rad.</v>
      </c>
      <c r="LH203" s="73" t="str">
        <v>Section, INT. Feature</v>
      </c>
      <c r="LI203" s="73" t="str">
        <v>Section, INT. Sphere Location.</v>
      </c>
      <c r="LJ203" s="73" t="str">
        <v>Section, Mfg. Tol.</v>
      </c>
      <c r="LK203" s="73" t="str">
        <v>Section, Mfg. Tol., See Image</v>
      </c>
      <c r="LL203" s="73" t="str">
        <v>Section, OL00486</v>
      </c>
      <c r="LM203" s="73" t="str">
        <v>Section, OL00542</v>
      </c>
      <c r="LN203" s="73" t="str">
        <v>Section, OL00543</v>
      </c>
      <c r="LO203" s="73" t="str">
        <v>Section, OL00544</v>
      </c>
      <c r="LP203" s="73" t="str">
        <v>Section, OL00545</v>
      </c>
      <c r="LQ203" s="73" t="str">
        <v>Section, OL00546</v>
      </c>
      <c r="LR203" s="73" t="str">
        <v>Section, OL00547</v>
      </c>
      <c r="LS203" s="73" t="str">
        <v>Section, OL00555</v>
      </c>
      <c r="LT203" s="73" t="str">
        <v>Section, OL00725</v>
      </c>
      <c r="LU203" s="73" t="str">
        <v>Section, OL01430</v>
      </c>
      <c r="LV203" s="73" t="str">
        <v>Section, OL01434</v>
      </c>
      <c r="LW203" s="73" t="str">
        <v>Section, OL01435</v>
      </c>
      <c r="LX203" s="73" t="str">
        <v>Section, OL01807</v>
      </c>
      <c r="LY203" s="73" t="str">
        <v>Section, OL01830</v>
      </c>
      <c r="LZ203" s="73" t="str">
        <v>Section, OL02351</v>
      </c>
      <c r="MA203" s="73" t="str">
        <v>Section, OL02519</v>
      </c>
      <c r="MB203" s="73" t="str">
        <v>Section, OL02520</v>
      </c>
      <c r="MC203" s="73" t="str">
        <v>Section, OL02522</v>
      </c>
      <c r="MD203" s="73" t="str">
        <v>Section, OL02540</v>
      </c>
      <c r="ME203" s="73" t="str">
        <v>Section, OL02541</v>
      </c>
      <c r="MF203" s="73" t="str">
        <v>Section, OL02552</v>
      </c>
      <c r="MG203" s="73" t="str">
        <v>Section, OL02553</v>
      </c>
      <c r="MH203" s="73" t="str">
        <v>Section, OL02554</v>
      </c>
      <c r="MI203" s="73" t="str">
        <v>Section, OL02555</v>
      </c>
      <c r="MJ203" s="73" t="str">
        <v>Section, OL02558</v>
      </c>
      <c r="MK203" s="73" t="str">
        <v>Section, OL02559</v>
      </c>
      <c r="ML203" s="73" t="str">
        <v>Section, OL02560</v>
      </c>
      <c r="MM203" s="73" t="str">
        <v>Section, OL02619</v>
      </c>
      <c r="MN203" s="73" t="str">
        <v>Section, OL02620</v>
      </c>
      <c r="MO203" s="73" t="str">
        <v>Section, OL02621</v>
      </c>
      <c r="MP203" s="73" t="str">
        <v>Section, OL02622</v>
      </c>
      <c r="MQ203" s="73" t="str">
        <v>Section, OL02623</v>
      </c>
      <c r="MR203" s="73" t="str">
        <v>Section, OL02624</v>
      </c>
      <c r="MS203" s="73" t="str">
        <v>Section, OL02652</v>
      </c>
      <c r="MT203" s="73" t="str">
        <v>Section, OL02680</v>
      </c>
      <c r="MU203" s="73" t="str">
        <v>Section, OL02793</v>
      </c>
      <c r="MV203" s="73" t="str">
        <v>Section, OL02823</v>
      </c>
      <c r="MW203" s="73" t="str">
        <v>Section, OL02843</v>
      </c>
      <c r="MX203" s="73" t="str">
        <v>Section, OL03026, Ext.</v>
      </c>
      <c r="MY203" s="73" t="str">
        <v>Section, OL03026, Int.</v>
      </c>
      <c r="MZ203" s="73" t="str">
        <v>Section, OL03570, DWG# 100448-41</v>
      </c>
      <c r="NA203" s="73" t="str">
        <v>Section, OL03781</v>
      </c>
      <c r="NB203" s="73" t="str">
        <v>Section, OL03911</v>
      </c>
      <c r="NC203" s="73" t="str">
        <v>Section, OL03912</v>
      </c>
      <c r="ND203" s="73" t="str">
        <v>Section, OL03928</v>
      </c>
      <c r="NE203" s="73" t="str">
        <v>Section, OL03929</v>
      </c>
      <c r="NF203" s="73" t="str">
        <v>Section, OL04030</v>
      </c>
      <c r="NG203" s="73" t="str">
        <v>Section, OL04037</v>
      </c>
      <c r="NH203" s="73" t="str">
        <v>Section, OL04038</v>
      </c>
      <c r="NI203" s="73" t="str">
        <v>Section, OL04046</v>
      </c>
      <c r="NJ203" s="73" t="str">
        <v>Section, OL04065</v>
      </c>
      <c r="NK203" s="73" t="str">
        <v>Section, OL04066</v>
      </c>
      <c r="NL203" s="73" t="str">
        <v>Section, OL04067</v>
      </c>
      <c r="NM203" s="73" t="str">
        <v>Section, OL04069</v>
      </c>
      <c r="NN203" s="73" t="str">
        <v>Section, OL04071</v>
      </c>
      <c r="NO203" s="73" t="str">
        <v>Section, OL04173</v>
      </c>
      <c r="NP203" s="73" t="str">
        <v>Section, OL04174</v>
      </c>
      <c r="NQ203" s="73" t="str">
        <v>Section, OL04214</v>
      </c>
      <c r="NR203" s="73" t="str">
        <v>Section, OL04215</v>
      </c>
      <c r="NS203" s="73" t="str">
        <v>Section, OL04216</v>
      </c>
      <c r="NT203" s="73" t="str">
        <v>Section, OL04217</v>
      </c>
      <c r="NU203" s="73" t="str">
        <v>Section, Overlay OL02716</v>
      </c>
      <c r="NV203" s="73" t="str">
        <v>Section, Overlay OL02717</v>
      </c>
      <c r="NW203" s="73" t="str">
        <v>Section, See Image</v>
      </c>
      <c r="NX203" s="73" t="str">
        <v>Section, See Image, DWG# 100448-41</v>
      </c>
      <c r="NY203" s="73" t="str">
        <v>Section, Without Sots</v>
      </c>
      <c r="NZ203" s="73" t="str">
        <v>See Comments Sheet</v>
      </c>
      <c r="OA203" s="73" t="str">
        <v>See Comments Sheet, OL02318</v>
      </c>
      <c r="OB203" s="73" t="str">
        <v>See Image</v>
      </c>
      <c r="OC203" s="73" t="str">
        <v>See Image, .005 or Less = Pass</v>
      </c>
      <c r="OD203" s="73" t="str">
        <v>See Image, Check Near Radius</v>
      </c>
      <c r="OE203" s="73" t="str">
        <v>See Image, Constrained</v>
      </c>
      <c r="OF203" s="73" t="str">
        <v>See Image, Distance Between Flats</v>
      </c>
      <c r="OG203" s="73" t="str">
        <v xml:space="preserve">See Image, Mfg. Tol, Section A-A </v>
      </c>
      <c r="OH203" s="73" t="str">
        <v>See image, Mfg. Tol.</v>
      </c>
      <c r="OI203" s="73" t="str">
        <v>See Image, Mic. Across Flats</v>
      </c>
      <c r="OJ203" s="73" t="str">
        <v>See Image, OL02850</v>
      </c>
      <c r="OK203" s="73" t="str">
        <v>See Image, OL02880</v>
      </c>
      <c r="OL203" s="73" t="str">
        <v>See Image, OL03926</v>
      </c>
      <c r="OM203" s="73" t="str">
        <v>See Image, OL03927</v>
      </c>
      <c r="ON203" s="73" t="str">
        <v>See Image, OL04003</v>
      </c>
      <c r="OO203" s="73" t="str">
        <v>'See Image, OL04342,  Best Fit Joe Block</v>
      </c>
      <c r="OP203" s="73" t="str">
        <v>See Image, OL04342,  Blank</v>
      </c>
      <c r="OQ203" s="73" t="str">
        <v>See Image, OL04342, Blank</v>
      </c>
      <c r="OR203" s="73" t="str">
        <v>See Image, OL04343, Blank</v>
      </c>
      <c r="OS203" s="73" t="str">
        <v>See Image, Pass = .002 or Less</v>
      </c>
      <c r="OT203" s="73" t="str">
        <v>See Image, Rcd. MAX</v>
      </c>
      <c r="OU203" s="73" t="str">
        <v>See Image, Rcd. MIN</v>
      </c>
      <c r="OV203" s="73" t="str">
        <v>See Image, Section</v>
      </c>
      <c r="OW203" s="73" t="str">
        <v>See Image, Section A-A</v>
      </c>
      <c r="OX203" s="73" t="str">
        <v>See Image, Section B-B</v>
      </c>
      <c r="OY203" s="73" t="str">
        <v>See Image, Section B-B, TSC</v>
      </c>
      <c r="OZ203" s="73" t="str">
        <v>See Image, Shank Drawing # 18000-XX-XX A</v>
      </c>
      <c r="PA203" s="73" t="str">
        <v>Sequencial Laser 01, 120 Per Print</v>
      </c>
      <c r="PB203" s="73" t="str">
        <v>Set to .202, Zero on Thread Lead</v>
      </c>
      <c r="PC203" s="73" t="str">
        <v>Sharp OK, No Burr</v>
      </c>
      <c r="PD203" s="73" t="str">
        <v>Sharp OK, No Raised Edge, See Image</v>
      </c>
      <c r="PE203" s="73" t="str">
        <v>Sharp OK, No Raised Edges</v>
      </c>
      <c r="PF203" s="73" t="str">
        <v>Sharp okay no raised edge</v>
      </c>
      <c r="PG203" s="73" t="str">
        <v>Sharp Okay, No Burr</v>
      </c>
      <c r="PH203" s="73" t="str">
        <v>Sharp Okay, No Raised Edge</v>
      </c>
      <c r="PI203" s="73" t="str">
        <v>Sharp Okay, No Raised Edges,</v>
      </c>
      <c r="PJ203" s="73" t="str">
        <v>Sharp Okay, See Image</v>
      </c>
      <c r="PK203" s="73" t="str">
        <v xml:space="preserve">Start of Radius @ .195 </v>
      </c>
      <c r="PL203" s="73" t="str">
        <v xml:space="preserve">Start of Radius @ .21 </v>
      </c>
      <c r="PM203" s="73" t="str">
        <v xml:space="preserve">T.S.C. </v>
      </c>
      <c r="PN203" s="73" t="str">
        <v>Tangent Point</v>
      </c>
      <c r="PO203" s="73" t="str">
        <v>Tangent point of R.50</v>
      </c>
      <c r="PP203" s="73" t="str">
        <v>Taper Check, Mfg.Tol.</v>
      </c>
      <c r="PQ203" s="73" t="str">
        <v>Taper Check, Mfg.Tol., See Image</v>
      </c>
      <c r="PR203" s="73" t="str">
        <v>Thrd. Minor Ø</v>
      </c>
      <c r="PS203" s="73" t="str">
        <v>Thrd. Relief Ø</v>
      </c>
      <c r="PT203" s="73" t="str">
        <v>Threadless Blank</v>
      </c>
      <c r="PU203" s="73" t="str">
        <v>Threadless Blank, From Major Ø</v>
      </c>
      <c r="PV203" s="73" t="str">
        <v>Threadless Blank, Mfg. Tol.</v>
      </c>
      <c r="PW203" s="73" t="str">
        <v>Threadless Blank, Thrd. to Neck Rad.</v>
      </c>
      <c r="PX203" s="73" t="str">
        <v>Thredless Blank</v>
      </c>
      <c r="PY203" s="73" t="str">
        <v>To center of R.005</v>
      </c>
      <c r="PZ203" s="73" t="str">
        <v>Torx Min. Dia.</v>
      </c>
      <c r="QA203" s="73" t="str">
        <v>Turn Ø Free of Mill Marks</v>
      </c>
      <c r="QB203" s="73" t="str">
        <v>Use (Full) GO Hex</v>
      </c>
      <c r="QC203" s="73" t="str">
        <v>Use Balloon 1 FULL Gauge</v>
      </c>
      <c r="QD203" s="73" t="str">
        <v>Use Balloon 9 FULL GO</v>
      </c>
      <c r="QE203" s="73" t="str">
        <v>Use Best Fit Pin</v>
      </c>
      <c r="QF203" s="73" t="str">
        <v>Use Disk Tip</v>
      </c>
      <c r="QG203" s="73" t="str">
        <v>Use flat bottomed indicator tip.</v>
      </c>
      <c r="QH203" s="73" t="str">
        <v xml:space="preserve">Use Full .093 Go Hex </v>
      </c>
      <c r="QI203" s="73" t="str">
        <v xml:space="preserve">Use Full .0930 Go Hex </v>
      </c>
      <c r="QJ203" s="73" t="str">
        <v>Use Full .1235 Go Hex</v>
      </c>
      <c r="QK203" s="73" t="str">
        <v>Use Gauge K2-98-8019-04, See Image</v>
      </c>
      <c r="QL203" s="73" t="str">
        <v>Use large flat indicator tip</v>
      </c>
      <c r="QM203" s="73" t="str">
        <v>Use Pins.3330/.3350, See Image MAX NO-GO</v>
      </c>
      <c r="QN203" s="73" t="str">
        <v>Use Pointed Drop Indicator Tip</v>
      </c>
      <c r="QO203" s="73" t="str">
        <v>V-Block</v>
      </c>
      <c r="QP203" s="73" t="str">
        <v>V-Block,  AMB for 13</v>
      </c>
      <c r="QQ203" s="73" t="str">
        <v>V-Block,  Hex Cham. Dia.</v>
      </c>
      <c r="QR203" s="73" t="str">
        <v>V-Block, Hex Depth</v>
      </c>
      <c r="QS203" s="73" t="str">
        <v>VBU Gauge</v>
      </c>
      <c r="QT203" s="73" t="str">
        <v>Visibally smaller than HEX=Pass</v>
      </c>
      <c r="QU203" s="73" t="str">
        <v>Visual Per Drawing</v>
      </c>
      <c r="QV203" s="73" t="str">
        <v>Whirl Blank</v>
      </c>
      <c r="QW203" s="73" t="str">
        <v xml:space="preserve">Whirl Blank </v>
      </c>
      <c r="QX203" s="73" t="str">
        <v>Whirl Blank, Neck Rad. End to Head CL</v>
      </c>
      <c r="QY203" s="73" t="str">
        <v>Whirl Blank, Nose Start Dia.</v>
      </c>
      <c r="QZ203" s="73" t="str">
        <v>Whirl Blank, Nose Start Dist.</v>
      </c>
      <c r="RA203" s="73" t="str">
        <v>Whirl Blank, Thrd. Minor</v>
      </c>
      <c r="RB203" s="73" t="str">
        <v>Whirl Blank, Thrd. Pullout Dia.</v>
      </c>
      <c r="RC203" s="73" t="str">
        <v>Whole Part, Removal is at Assy. Level</v>
      </c>
      <c r="RD203" s="73" t="str">
        <v>Wide Area</v>
      </c>
      <c r="RE203" s="73" t="str">
        <v>Zero on End of Go Gauge</v>
      </c>
    </row>
    <row r="204" spans="1:473">
      <c r="A204" s="73" t="s">
        <v>840</v>
      </c>
      <c r="C204" s="73" t="str" cm="1">
        <f t="array" ref="C204:RE204">TRANSPOSE(_xlfn._xlws.SORT(_xlfn._xlws.FILTER($A$2:$A$600,ISNUMBER(SEARCH('PartLib Table'!M211,$A$2:$A$600)),"not found")))</f>
        <v xml:space="preserve"> 'C', Whirl Blank</v>
      </c>
      <c r="D204" s="73" t="str">
        <v xml:space="preserve"> See Image, Constrained</v>
      </c>
      <c r="E204" s="73" t="str">
        <v>(.04 to .12 range = Pass)</v>
      </c>
      <c r="F204" s="73" t="str">
        <v>(.042 FULL) Go Pin Seat Fully</v>
      </c>
      <c r="G204" s="73" t="str">
        <v>(B), Mfg. Tol.</v>
      </c>
      <c r="H204" s="73" t="str">
        <v>(B), O.A.L.</v>
      </c>
      <c r="I204" s="73" t="str">
        <v>.001 or less =Pass</v>
      </c>
      <c r="J204" s="73" t="str">
        <v>.001 or less out of center = Pass</v>
      </c>
      <c r="K204" s="73" t="str">
        <v>.002 or Less = Pass</v>
      </c>
      <c r="L204" s="73" t="str">
        <v>.002 or Less out of center = Pass</v>
      </c>
      <c r="M204" s="73" t="str">
        <v>.005 to .015 = Pass</v>
      </c>
      <c r="N204" s="73" t="str">
        <v>.0125 Mean, Section</v>
      </c>
      <c r="O204" s="73" t="str">
        <v>.025 or Less in X &amp; Y=Pass</v>
      </c>
      <c r="P204" s="73" t="str">
        <v>.038 Mean</v>
      </c>
      <c r="Q204" s="73" t="str">
        <v>.063 MM = .0024 IN, See Image</v>
      </c>
      <c r="R204" s="73" t="str">
        <v>.063MM = .0024"</v>
      </c>
      <c r="S204" s="73" t="str">
        <v>.243 NO-GO, Unconstrained, Must Not Start</v>
      </c>
      <c r="T204" s="73" t="str">
        <v>@ Back Face &amp; ID, No Raised Edge</v>
      </c>
      <c r="U204" s="73" t="str">
        <v>@ Back Face &amp; OD, No Raised Edge</v>
      </c>
      <c r="V204" s="73" t="str">
        <v>@ ID &amp; FACE</v>
      </c>
      <c r="W204" s="73" t="str">
        <v>@ OD &amp; BACK FACE</v>
      </c>
      <c r="X204" s="73" t="str">
        <v>@ OD &amp; FACE</v>
      </c>
      <c r="Y204" s="73" t="str">
        <v>Across from slot</v>
      </c>
      <c r="Z204" s="73" t="str">
        <v>All Edge Breaks</v>
      </c>
      <c r="AA204" s="73" t="str">
        <v>Attached to bar stock</v>
      </c>
      <c r="AB204" s="73" t="str">
        <v xml:space="preserve">Back Turn Fillet Rad. </v>
      </c>
      <c r="AC204" s="73" t="str">
        <v>Balloon 1 (DWG FRM0105 Page 2, NV-27)</v>
      </c>
      <c r="AD204" s="73" t="str">
        <v>Balloon 1 (DWG FRM0105, NV-30)</v>
      </c>
      <c r="AE204" s="73" t="str">
        <v>Balloon 1 (P# 9890002-20) OL00429/A</v>
      </c>
      <c r="AF204" s="73" t="str">
        <v>Balloon 1, DWG#FRM0105</v>
      </c>
      <c r="AG204" s="73" t="str">
        <v>Balloon 11, See Image</v>
      </c>
      <c r="AH204" s="73" t="str">
        <v xml:space="preserve">Balloon 2 (DWG FRM0105 Page 2, NV-27) </v>
      </c>
      <c r="AI204" s="73" t="str">
        <v>Balloon 2 (DWG FRM0105, NV-30)</v>
      </c>
      <c r="AJ204" s="73" t="str">
        <v>Balloon 2 (P# 9890002-20)</v>
      </c>
      <c r="AK204" s="73" t="str">
        <v>Balloon 2, DWG#FRM0105</v>
      </c>
      <c r="AL204" s="73" t="str">
        <v>Balloon 2, DWG#FRM0105, See Image</v>
      </c>
      <c r="AM204" s="73" t="str">
        <v>Balloon 3 (DWG FRM0105, NV-30 Minor)</v>
      </c>
      <c r="AN204" s="73" t="str">
        <v>Balloon 3 (DWG FRM0105, NV-30)</v>
      </c>
      <c r="AO204" s="73" t="str">
        <v>Balloon 3 (P# 9890002-20)</v>
      </c>
      <c r="AP204" s="73" t="str">
        <v>Balloon 4</v>
      </c>
      <c r="AQ204" s="73" t="str">
        <v>Balloon 4 (P# 9890002-20)</v>
      </c>
      <c r="AR204" s="73" t="str">
        <v>Below Middle Band</v>
      </c>
      <c r="AS204" s="73" t="str">
        <v>Best Fit Pin, .003 or Less =Pass</v>
      </c>
      <c r="AT204" s="73" t="str">
        <v>Blank</v>
      </c>
      <c r="AU204" s="73" t="str">
        <v>Blank Turn Maj.</v>
      </c>
      <c r="AV204" s="73" t="str">
        <v>Blank Turn Maj. Mill Flt., OL4172</v>
      </c>
      <c r="AW204" s="73" t="str">
        <v>Blank Without .010 Slots</v>
      </c>
      <c r="AX204" s="73" t="str">
        <v>Blank Without .010 Slots, Section</v>
      </c>
      <c r="AY204" s="73" t="str">
        <v>Blank without thread</v>
      </c>
      <c r="AZ204" s="73" t="str">
        <v xml:space="preserve">Blank, Center of V Grv. </v>
      </c>
      <c r="BA204" s="73" t="str">
        <v>Blank, Check R adjacent Balloon 17</v>
      </c>
      <c r="BB204" s="73" t="str">
        <v>Blank, EXT. Feature</v>
      </c>
      <c r="BC204" s="73" t="str">
        <v>Blank, See Image, OL04335</v>
      </c>
      <c r="BD204" s="73" t="str">
        <v>Blank, See Image, OL04336</v>
      </c>
      <c r="BE204" s="73" t="str">
        <v xml:space="preserve">Blank, Thrd. </v>
      </c>
      <c r="BF204" s="73" t="str">
        <v>Blank, Turn Tip</v>
      </c>
      <c r="BG204" s="73" t="str">
        <v>Blank, Without Thrd.</v>
      </c>
      <c r="BH204" s="73" t="str">
        <v>Blank, Without Thread</v>
      </c>
      <c r="BI204" s="73" t="str">
        <v xml:space="preserve">Blunt Start Blend to Minor </v>
      </c>
      <c r="BJ204" s="73" t="str">
        <v>Calc., Use Go HEX</v>
      </c>
      <c r="BK204" s="73" t="str">
        <v>Can't dig into OD</v>
      </c>
      <c r="BL204" s="73" t="str">
        <v>Carbide Gauge</v>
      </c>
      <c r="BM204" s="73" t="str">
        <v xml:space="preserve">Center of V Grv. </v>
      </c>
      <c r="BN204" s="73" t="str">
        <v>Centered Less than .03 = Pass</v>
      </c>
      <c r="BO204" s="73" t="str">
        <v>Centered within .0005 or Less = Pass</v>
      </c>
      <c r="BP204" s="73" t="str">
        <v>Centered within .001 or Less = Pass</v>
      </c>
      <c r="BQ204" s="73" t="str">
        <v>Centered within .0254 or Less = Pass</v>
      </c>
      <c r="BR204" s="73" t="str">
        <v>Check close to Rod Slot</v>
      </c>
      <c r="BS204" s="73" t="str">
        <v>Check every other hole</v>
      </c>
      <c r="BT204" s="73" t="str">
        <v>Check Go over full length of slot.</v>
      </c>
      <c r="BU204" s="73" t="str">
        <v>Check Near Closed End</v>
      </c>
      <c r="BV204" s="73" t="str">
        <v>Check per Print View, Away from Rod Slot</v>
      </c>
      <c r="BW204" s="73" t="str">
        <v>Check to Balloon 30 Go Pin</v>
      </c>
      <c r="BX204" s="73" t="str">
        <v>Check with .2705 SET Pin Inside Part</v>
      </c>
      <c r="BY204" s="73" t="str">
        <v>Check with Hex Up</v>
      </c>
      <c r="BZ204" s="73" t="str">
        <v>CMM Blank</v>
      </c>
      <c r="CA204" s="73" t="str">
        <v>Confirm Full Radius</v>
      </c>
      <c r="CB204" s="73" t="str">
        <v>Constrained in fixture</v>
      </c>
      <c r="CC204" s="73" t="str">
        <v>Constrained with Ring</v>
      </c>
      <c r="CD204" s="73" t="str">
        <v>Constrained, See Image</v>
      </c>
      <c r="CE204" s="73" t="str">
        <v>Dim. "A"</v>
      </c>
      <c r="CF204" s="73" t="str">
        <v>Dim. "B"</v>
      </c>
      <c r="CG204" s="73" t="str">
        <v>Dim. "C"</v>
      </c>
      <c r="CH204" s="73" t="str">
        <v>Dim. "D", Whirl Blank</v>
      </c>
      <c r="CI204" s="73" t="str">
        <v>Dim. "G"</v>
      </c>
      <c r="CJ204" s="73" t="str">
        <v>Dim. E, Blank Turn Maj. &amp;  Mill Flt</v>
      </c>
      <c r="CK204" s="73" t="str">
        <v>Dim. E, Blank Turn Maj.&amp;  Mill Flt</v>
      </c>
      <c r="CL204" s="73" t="str">
        <v>Dim. H, Whirl Blank</v>
      </c>
      <c r="CM204" s="73" t="str">
        <v>Dim. J, 'Blank Turn Maj. &amp; Whirl Blank</v>
      </c>
      <c r="CN204" s="73" t="str">
        <v>Disk Drop Indicator Tip</v>
      </c>
      <c r="CO204" s="73" t="str">
        <v>DWG 100448-15, Balloon F_1</v>
      </c>
      <c r="CP204" s="73" t="str">
        <v>DWG 100448-15, OL02571</v>
      </c>
      <c r="CQ204" s="73" t="str">
        <v>DWG 100448-41</v>
      </c>
      <c r="CR204" s="73" t="str">
        <v>DWG 9890040, (10E),Section Part, OL01139</v>
      </c>
      <c r="CS204" s="73" t="str">
        <v>DWG 9890040, (10E),Section, OL01139</v>
      </c>
      <c r="CT204" s="73" t="str">
        <v>DWG 9890040, (11E)</v>
      </c>
      <c r="CU204" s="73" t="str">
        <v>DWG 9890040, (11E), Pins with Flats</v>
      </c>
      <c r="CV204" s="73" t="str">
        <v>DWG 9890040, (12E),  Pass=.002 or less</v>
      </c>
      <c r="CW204" s="73" t="str">
        <v>DWG 9890040, (12E), See Image</v>
      </c>
      <c r="CX204" s="73" t="str">
        <v>DWG 9890040, (1E), OL01431</v>
      </c>
      <c r="CY204" s="73" t="str">
        <v>DWG 9890040, (1E), OL01432</v>
      </c>
      <c r="CZ204" s="73" t="str">
        <v>DWG 9890040, (2E), OL01432</v>
      </c>
      <c r="DA204" s="73" t="str">
        <v>DWG 9890040, (3E)</v>
      </c>
      <c r="DB204" s="73" t="str">
        <v>DWG 9890040, (4E)</v>
      </c>
      <c r="DC204" s="73" t="str">
        <v>DWG 9890040, (5E), OL02336</v>
      </c>
      <c r="DD204" s="73" t="str">
        <v>DWG 9890040, (6E)</v>
      </c>
      <c r="DE204" s="73" t="str">
        <v>DWG 9890040, (7E)</v>
      </c>
      <c r="DF204" s="73" t="str">
        <v>DWG 9890040, (8E), OL01433</v>
      </c>
      <c r="DG204" s="73" t="str">
        <v>DWG 9890040, (8E), OL01433, Section</v>
      </c>
      <c r="DH204" s="73" t="str">
        <v>DWG 9890040, (9E), Close to Rod Slot</v>
      </c>
      <c r="DI204" s="73" t="str">
        <v>DWG 9890040, (9E),Close to Rod Slot</v>
      </c>
      <c r="DJ204" s="73" t="str">
        <v>DWG FRM0105 PAGE 2</v>
      </c>
      <c r="DK204" s="73" t="str">
        <v>DWG# 100448-41</v>
      </c>
      <c r="DL204" s="73" t="str">
        <v>DWG# 100448-44</v>
      </c>
      <c r="DM204" s="73" t="str">
        <v>DWG# 9890003  (1), Section OL00436/A</v>
      </c>
      <c r="DN204" s="73" t="str">
        <v>DWG# 9890003 (3), Ring Gauge Constrained</v>
      </c>
      <c r="DO204" s="73" t="str">
        <v>DWG# 9890003 (4), Section</v>
      </c>
      <c r="DP204" s="73" t="str">
        <v>DWG#100448-26, Balloon 1K, OL02350</v>
      </c>
      <c r="DQ204" s="73" t="str">
        <v>DWG#100448-26, Balloon 2K, OL02350</v>
      </c>
      <c r="DR204" s="73" t="str">
        <v>DWG#100448-26, Balloon 3K, OL02363</v>
      </c>
      <c r="DS204" s="73" t="str">
        <v>DWG#100448-26, Balloon 4K</v>
      </c>
      <c r="DT204" s="73" t="str">
        <v>DWG#100448-26, Balloon 5K, Section</v>
      </c>
      <c r="DU204" s="73" t="str">
        <v>DWG#100448-26, Balloon 6K</v>
      </c>
      <c r="DV204" s="73" t="str">
        <v>DWG#100448-26, Balloon 7K, Section</v>
      </c>
      <c r="DW204" s="73" t="str">
        <v>DWG#100448-26, Mfg. Tol.</v>
      </c>
      <c r="DX204" s="73" t="str">
        <v>DWG#9890003 (2) Ring Gauge Constrained</v>
      </c>
      <c r="DY204" s="73" t="str">
        <v>DWG#9890044</v>
      </c>
      <c r="DZ204" s="73" t="str">
        <v>DWG#9890044 .1985 to .2005=Pass</v>
      </c>
      <c r="EA204" s="73" t="str">
        <v>DWG#9890044 Overlay OL02441</v>
      </c>
      <c r="EB204" s="73" t="str">
        <v>DWG#9890044, OL02441</v>
      </c>
      <c r="EC204" s="73" t="str">
        <v>DWG#FRM0105</v>
      </c>
      <c r="ED204" s="73" t="str">
        <v>EXT.</v>
      </c>
      <c r="EE204" s="73" t="str">
        <v>EXT. Section, OL02460</v>
      </c>
      <c r="EF204" s="73" t="str">
        <v>EXT., OL04223</v>
      </c>
      <c r="EG204" s="73" t="str">
        <v>Flat Drop Indicator Tip</v>
      </c>
      <c r="EH204" s="73" t="str">
        <v>Full Go Pin, No Light, at Radius</v>
      </c>
      <c r="EI204" s="73" t="str">
        <v>Function Check</v>
      </c>
      <c r="EJ204" s="73" t="str">
        <v>GO Function Gauge</v>
      </c>
      <c r="EK204" s="73" t="str">
        <v>Go Gauge for Balloon 1 &amp; 4</v>
      </c>
      <c r="EL204" s="73" t="str">
        <v>Go Pin must pass through</v>
      </c>
      <c r="EM204" s="73" t="str">
        <v>Greater than .005 = Fail, Section</v>
      </c>
      <c r="EN204" s="73" t="str">
        <v>Greater than .025 out of center = Fail</v>
      </c>
      <c r="EO204" s="73" t="str">
        <v>Greater than 2.6 = Pass</v>
      </c>
      <c r="EP204" s="73" t="str">
        <v>Green = Pass, Red = Fail</v>
      </c>
      <c r="EQ204" s="73" t="str">
        <v>Hex Depth</v>
      </c>
      <c r="ER204" s="73" t="str">
        <v>Hex Minor</v>
      </c>
      <c r="ES204" s="73" t="str">
        <v>Hole Dia.</v>
      </c>
      <c r="ET204" s="73" t="str">
        <v>Hook or Disk Tip</v>
      </c>
      <c r="EU204" s="73" t="str">
        <v>ID Sphere Finish</v>
      </c>
      <c r="EV204" s="73" t="str">
        <v>ID/OD Both Sides, Diff. .002 or less = Pass</v>
      </c>
      <c r="EW204" s="73" t="str">
        <v>If Looks Big, Section</v>
      </c>
      <c r="EX204" s="73" t="str">
        <v>If Looks Small, Section</v>
      </c>
      <c r="EY204" s="73" t="str">
        <v>Insp. Close to Break Away, Mfg.Tol.</v>
      </c>
      <c r="EZ204" s="73" t="str">
        <v>INT.</v>
      </c>
      <c r="FA204" s="73" t="str">
        <v>INT. Section, OL02460</v>
      </c>
      <c r="FB204" s="73" t="str">
        <v>INT., OL04223</v>
      </c>
      <c r="FC204" s="73" t="str">
        <v>Intersect. of 7.7 &amp; R0.10</v>
      </c>
      <c r="FD204" s="73" t="str">
        <v>Intersect. of 8.79 and R.25 MAX</v>
      </c>
      <c r="FE204" s="73" t="str">
        <v>Keep Ind. Tip away from corner</v>
      </c>
      <c r="FF204" s="73" t="str">
        <v>L31</v>
      </c>
      <c r="FG204" s="73" t="str">
        <v>Laser Mark</v>
      </c>
      <c r="FH204" s="73" t="str">
        <v>LASER PER NOTE 4</v>
      </c>
      <c r="FI204" s="73" t="str">
        <v>LASER PER NOTE 4, Final Check 1 only</v>
      </c>
      <c r="FJ204" s="73" t="str">
        <v>Less than .002 out of center = Pass</v>
      </c>
      <c r="FK204" s="73" t="str">
        <v>Less than 2.75 = Pass, Section</v>
      </c>
      <c r="FL204" s="73" t="str">
        <v>List as pin. Not Calibrated</v>
      </c>
      <c r="FM204" s="73" t="str">
        <v>M9 X 1.25 BUTT See Comment Image</v>
      </c>
      <c r="FN204" s="73" t="str">
        <v>Manual Section</v>
      </c>
      <c r="FO204" s="73" t="str">
        <v>Max Deep .241 NO-GO =.42</v>
      </c>
      <c r="FP204" s="73" t="str">
        <v>MAX Depth of (Note 7) .241 NO-GO Pin</v>
      </c>
      <c r="FQ204" s="73" t="str">
        <v>Measure from Blue Line, See Image</v>
      </c>
      <c r="FR204" s="73" t="str">
        <v>Measure Width of Blue Area, See Image</v>
      </c>
      <c r="FS204" s="73" t="str">
        <v>Mfg. Tol</v>
      </c>
      <c r="FT204" s="73" t="str">
        <v>Mfg. Tol, See Image</v>
      </c>
      <c r="FU204" s="73" t="str">
        <v>Mfg. Tol.</v>
      </c>
      <c r="FV204" s="73" t="str">
        <v>Mfg. Tol. "A"</v>
      </c>
      <c r="FW204" s="73" t="str">
        <v>Mfg. Tol. (Zero on Gauge Full Dia. Lead)</v>
      </c>
      <c r="FX204" s="73" t="str">
        <v>Mfg. Tol. Balloon 11, See Image</v>
      </c>
      <c r="FY204" s="73" t="str">
        <v>Mfg. Tol. Balloon 4</v>
      </c>
      <c r="FZ204" s="73" t="str">
        <v>Mfg. Tol. Balloon 7</v>
      </c>
      <c r="GA204" s="73" t="str">
        <v xml:space="preserve">Mfg. Tol. C-Bore Face (Ballo 28) </v>
      </c>
      <c r="GB204" s="73" t="str">
        <v>Mfg. Tol. Section</v>
      </c>
      <c r="GC204" s="73" t="str">
        <v>Mfg. Tol. See Image</v>
      </c>
      <c r="GD204" s="73" t="str">
        <v>Mfg. Tol., 3 Places, Record MAX</v>
      </c>
      <c r="GE204" s="73" t="str">
        <v>Mfg. Tol., Balloon 11</v>
      </c>
      <c r="GF204" s="73" t="str">
        <v>Mfg. Tol., Balloon 7</v>
      </c>
      <c r="GG204" s="73" t="str">
        <v>Mfg. Tol., Blank</v>
      </c>
      <c r="GH204" s="73" t="str">
        <v>Mfg. Tol., Blank, Balloon 12</v>
      </c>
      <c r="GI204" s="73" t="str">
        <v>Mfg. Tol., Blend to SØ.320</v>
      </c>
      <c r="GJ204" s="73" t="str">
        <v>Mfg. Tol., Calculation</v>
      </c>
      <c r="GK204" s="73" t="str">
        <v>Mfg. Tol., For Mill Fixture</v>
      </c>
      <c r="GL204" s="73" t="str">
        <v>Mfg. Tol., L32</v>
      </c>
      <c r="GM204" s="73" t="str">
        <v>Mfg. Tol., L33</v>
      </c>
      <c r="GN204" s="73" t="str">
        <v>Mfg. Tol., No Tool Marks</v>
      </c>
      <c r="GO204" s="73" t="str">
        <v>Mfg. Tol., OL03361</v>
      </c>
      <c r="GP204" s="73" t="str">
        <v>Mfg. Tol., Record off center value</v>
      </c>
      <c r="GQ204" s="73" t="str">
        <v>Mfg. Tol., Same 3 Places, Record MIN</v>
      </c>
      <c r="GR204" s="73" t="str">
        <v>Mfg. Tol., Section</v>
      </c>
      <c r="GS204" s="73" t="str">
        <v>Mfg. Tol., Section B-B</v>
      </c>
      <c r="GT204" s="73" t="str">
        <v>Mfg. Tol., Section, OL03361</v>
      </c>
      <c r="GU204" s="73" t="str">
        <v>Mfg. Tol., Section, Per Note 2</v>
      </c>
      <c r="GV204" s="73" t="str">
        <v>Mfg. Tol., See Image</v>
      </c>
      <c r="GW204" s="73" t="str">
        <v>Mfg. Tol., See Image, Bore in Blue</v>
      </c>
      <c r="GX204" s="73" t="str">
        <v>Mfg. Tol., See Image, Hook Tip</v>
      </c>
      <c r="GY204" s="73" t="str">
        <v>Mfg. Tol., Sharp Okay No Burr</v>
      </c>
      <c r="GZ204" s="73" t="str">
        <v>Mfg. Tol., Threadless Blank</v>
      </c>
      <c r="HA204" s="73" t="str">
        <v>Mfg.Tol.</v>
      </c>
      <c r="HB204" s="73" t="str">
        <v>Mgf. To., T.S.C.</v>
      </c>
      <c r="HC204" s="73" t="str">
        <v>Milled Feature</v>
      </c>
      <c r="HD204" s="73" t="str">
        <v>Milled Feature, OL04045</v>
      </c>
      <c r="HE204" s="73" t="str">
        <v>More than .0005 out of center = Fail</v>
      </c>
      <c r="HF204" s="73" t="str">
        <v>Must Pass Through</v>
      </c>
      <c r="HG204" s="73" t="str">
        <v>Must pass through gauge</v>
      </c>
      <c r="HH204" s="73" t="str">
        <v>Must Pass Through Go Gauge</v>
      </c>
      <c r="HI204" s="73" t="str">
        <v>Must Pass, See Image.</v>
      </c>
      <c r="HJ204" s="73" t="str">
        <v>NA</v>
      </c>
      <c r="HK204" s="73" t="str">
        <v>Narrow Area</v>
      </c>
      <c r="HL204" s="73" t="str">
        <v>Near Balloon 21</v>
      </c>
      <c r="HM204" s="73" t="str">
        <v>Near Datum B</v>
      </c>
      <c r="HN204" s="73" t="str">
        <v>Neck Dia.</v>
      </c>
      <c r="HO204" s="73" t="str">
        <v>Neck to Head Rad.</v>
      </c>
      <c r="HP204" s="73" t="str">
        <v>No Copper Deposits Allowed</v>
      </c>
      <c r="HQ204" s="73" t="str">
        <v>No Section</v>
      </c>
      <c r="HR204" s="73" t="str">
        <v>No Section, .01 to .014 = Pass</v>
      </c>
      <c r="HS204" s="73" t="str">
        <v>No Section, Rotate Part</v>
      </c>
      <c r="HT204" s="73" t="str">
        <v>No Section, See Image</v>
      </c>
      <c r="HU204" s="73" t="str">
        <v>No Slot, Section B-B</v>
      </c>
      <c r="HV204" s="73" t="str">
        <v>No visual step = Pass</v>
      </c>
      <c r="HW204" s="73" t="str">
        <v>Not to exceed .95 Deep</v>
      </c>
      <c r="HX204" s="73" t="str">
        <v>Note 1</v>
      </c>
      <c r="HY204" s="73" t="str">
        <v>OL00333/A</v>
      </c>
      <c r="HZ204" s="73" t="str">
        <v>OL00519</v>
      </c>
      <c r="IA204" s="73" t="str">
        <v>OL00520</v>
      </c>
      <c r="IB204" s="73" t="str">
        <v>OL00529</v>
      </c>
      <c r="IC204" s="73" t="str">
        <v>OL00542</v>
      </c>
      <c r="ID204" s="73" t="str">
        <v>OL00724</v>
      </c>
      <c r="IE204" s="73" t="str">
        <v>OL01250</v>
      </c>
      <c r="IF204" s="73" t="str">
        <v>OL01869, Threadless Blank</v>
      </c>
      <c r="IG204" s="73" t="str">
        <v>OL01870, Section</v>
      </c>
      <c r="IH204" s="73" t="str">
        <v>OL02255</v>
      </c>
      <c r="II204" s="73" t="str">
        <v>OL02255, Mfg. Tol.</v>
      </c>
      <c r="IJ204" s="73" t="str">
        <v>OL02302</v>
      </c>
      <c r="IK204" s="73" t="str">
        <v xml:space="preserve">OL02318  needed per image instructions </v>
      </c>
      <c r="IL204" s="73" t="str">
        <v>OL02556</v>
      </c>
      <c r="IM204" s="73" t="str">
        <v>OL02557</v>
      </c>
      <c r="IN204" s="73" t="str">
        <v>OL02567</v>
      </c>
      <c r="IO204" s="73" t="str">
        <v>OL02653</v>
      </c>
      <c r="IP204" s="73" t="str">
        <v>OL02718</v>
      </c>
      <c r="IQ204" s="73" t="str">
        <v>OL02841</v>
      </c>
      <c r="IR204" s="73" t="str">
        <v>OL02842</v>
      </c>
      <c r="IS204" s="73" t="str">
        <v>OL02844</v>
      </c>
      <c r="IT204" s="73" t="str">
        <v>OL02871</v>
      </c>
      <c r="IU204" s="73" t="str">
        <v>OL02887</v>
      </c>
      <c r="IV204" s="73" t="str">
        <v>OL03500</v>
      </c>
      <c r="IW204" s="73" t="str">
        <v>OL03766</v>
      </c>
      <c r="IX204" s="73" t="str">
        <v>OL03868</v>
      </c>
      <c r="IY204" s="73" t="str">
        <v>OL03869</v>
      </c>
      <c r="IZ204" s="73" t="str">
        <v>OL03870</v>
      </c>
      <c r="JA204" s="73" t="str">
        <v>OL03873, DWG# 100448-44</v>
      </c>
      <c r="JB204" s="73" t="str">
        <v>OL03949</v>
      </c>
      <c r="JC204" s="73" t="str">
        <v xml:space="preserve">OL04043, Section </v>
      </c>
      <c r="JD204" s="73" t="str">
        <v xml:space="preserve">OL04044, Section </v>
      </c>
      <c r="JE204" s="73" t="str">
        <v>OL04045</v>
      </c>
      <c r="JF204" s="73" t="str">
        <v>OL04045, Milled Feature</v>
      </c>
      <c r="JG204" s="73" t="str">
        <v>OL04063</v>
      </c>
      <c r="JH204" s="73" t="str">
        <v>OL04064</v>
      </c>
      <c r="JI204" s="73" t="str">
        <v>OL04065</v>
      </c>
      <c r="JJ204" s="73" t="str">
        <v>OL04181</v>
      </c>
      <c r="JK204" s="73" t="str">
        <v>OL04218</v>
      </c>
      <c r="JL204" s="73" t="str">
        <v>OL04224, See Image</v>
      </c>
      <c r="JM204" s="73" t="str">
        <v>OL04374</v>
      </c>
      <c r="JN204" s="73" t="str">
        <v>OL04375, Section M-M</v>
      </c>
      <c r="JO204" s="73" t="str">
        <v>OL04376, Section M-M</v>
      </c>
      <c r="JP204" s="73" t="str">
        <v>OL04443</v>
      </c>
      <c r="JQ204" s="73" t="str">
        <v>OL04444</v>
      </c>
      <c r="JR204" s="73" t="str">
        <v>OL05000</v>
      </c>
      <c r="JS204" s="73" t="str">
        <v>One side of slot</v>
      </c>
      <c r="JT204" s="73" t="str">
        <v>Other side of slot</v>
      </c>
      <c r="JU204" s="73" t="str">
        <v>Out of center more than .002 = Fail</v>
      </c>
      <c r="JV204" s="73" t="str">
        <v>Out of center more than.002 = Fail</v>
      </c>
      <c r="JW204" s="73" t="str">
        <v>Overlay OL02713</v>
      </c>
      <c r="JX204" s="73" t="str">
        <v>Overlay OL02714</v>
      </c>
      <c r="JY204" s="73" t="str">
        <v>Overlay OL02718</v>
      </c>
      <c r="JZ204" s="73" t="str">
        <v>Overlay OL03831, Mfg. Tol.</v>
      </c>
      <c r="KA204" s="73" t="str">
        <v>Part Without Slots</v>
      </c>
      <c r="KB204" s="73" t="str">
        <v>Part Without Slots, See Image</v>
      </c>
      <c r="KC204" s="73" t="str">
        <v xml:space="preserve">Pass = .0254 or Less </v>
      </c>
      <c r="KD204" s="73" t="str">
        <v>PD MIN = 4.361, PD MAX = 4.456</v>
      </c>
      <c r="KE204" s="73" t="str">
        <v>Per Balloon 2 Note</v>
      </c>
      <c r="KF204" s="73" t="str">
        <v>Per drawing note(s) 8.</v>
      </c>
      <c r="KG204" s="73" t="str">
        <v>Point or Sphere Tip</v>
      </c>
      <c r="KH204" s="73" t="str">
        <v>Point Tip</v>
      </c>
      <c r="KI204" s="73" t="str">
        <v>R.9 to R1.1 = Pass, See Image</v>
      </c>
      <c r="KJ204" s="73" t="str">
        <v>Ram Construction</v>
      </c>
      <c r="KK204" s="73" t="str">
        <v>Record Same Pass / Fail All Balloons</v>
      </c>
      <c r="KL204" s="73" t="str">
        <v>Ref. Balloon 1</v>
      </c>
      <c r="KM204" s="73" t="str">
        <v>Ref. Balloon 12</v>
      </c>
      <c r="KN204" s="73" t="str">
        <v>Ref. Balloon 13, 100% AQL</v>
      </c>
      <c r="KO204" s="73" t="str">
        <v>Ref. Balloon 2</v>
      </c>
      <c r="KP204" s="73" t="str">
        <v>Ref. Balloon 21, 100% AQL</v>
      </c>
      <c r="KQ204" s="73" t="str">
        <v>Ref. Balloon 4</v>
      </c>
      <c r="KR204" s="73" t="str">
        <v>Ref. Balloon 7</v>
      </c>
      <c r="KS204" s="73" t="str">
        <v>Ref. Balloon 8</v>
      </c>
      <c r="KT204" s="73" t="str">
        <v>Relieved Pin Gauges 09236 &amp; 09235</v>
      </c>
      <c r="KU204" s="73" t="str">
        <v>Rotate Part</v>
      </c>
      <c r="KV204" s="73" t="str">
        <v>Rotate Part, See Image</v>
      </c>
      <c r="KW204" s="73" t="str">
        <v>Same as Root Radius</v>
      </c>
      <c r="KX204" s="73" t="str">
        <v>Section</v>
      </c>
      <c r="KY204" s="73" t="str">
        <v>Section B-B</v>
      </c>
      <c r="KZ204" s="73" t="str">
        <v>Section B-B, Distance Between Grooves</v>
      </c>
      <c r="LA204" s="73" t="str">
        <v>Section C-C</v>
      </c>
      <c r="LB204" s="73" t="str">
        <v>Section Part</v>
      </c>
      <c r="LC204" s="73" t="str">
        <v>Section Part, Measured from Opposite Face</v>
      </c>
      <c r="LD204" s="73" t="str">
        <v>Section, Broachless Blank</v>
      </c>
      <c r="LE204" s="73" t="str">
        <v>Section, EXT. Sphere Location.</v>
      </c>
      <c r="LF204" s="73" t="str">
        <v>Section, Hex Cham. Ang.</v>
      </c>
      <c r="LG204" s="73" t="str">
        <v>Section, Hex Fillet Rad.</v>
      </c>
      <c r="LH204" s="73" t="str">
        <v>Section, INT. Feature</v>
      </c>
      <c r="LI204" s="73" t="str">
        <v>Section, INT. Sphere Location.</v>
      </c>
      <c r="LJ204" s="73" t="str">
        <v>Section, Mfg. Tol.</v>
      </c>
      <c r="LK204" s="73" t="str">
        <v>Section, Mfg. Tol., See Image</v>
      </c>
      <c r="LL204" s="73" t="str">
        <v>Section, OL00486</v>
      </c>
      <c r="LM204" s="73" t="str">
        <v>Section, OL00542</v>
      </c>
      <c r="LN204" s="73" t="str">
        <v>Section, OL00543</v>
      </c>
      <c r="LO204" s="73" t="str">
        <v>Section, OL00544</v>
      </c>
      <c r="LP204" s="73" t="str">
        <v>Section, OL00545</v>
      </c>
      <c r="LQ204" s="73" t="str">
        <v>Section, OL00546</v>
      </c>
      <c r="LR204" s="73" t="str">
        <v>Section, OL00547</v>
      </c>
      <c r="LS204" s="73" t="str">
        <v>Section, OL00555</v>
      </c>
      <c r="LT204" s="73" t="str">
        <v>Section, OL00725</v>
      </c>
      <c r="LU204" s="73" t="str">
        <v>Section, OL01430</v>
      </c>
      <c r="LV204" s="73" t="str">
        <v>Section, OL01434</v>
      </c>
      <c r="LW204" s="73" t="str">
        <v>Section, OL01435</v>
      </c>
      <c r="LX204" s="73" t="str">
        <v>Section, OL01807</v>
      </c>
      <c r="LY204" s="73" t="str">
        <v>Section, OL01830</v>
      </c>
      <c r="LZ204" s="73" t="str">
        <v>Section, OL02351</v>
      </c>
      <c r="MA204" s="73" t="str">
        <v>Section, OL02519</v>
      </c>
      <c r="MB204" s="73" t="str">
        <v>Section, OL02520</v>
      </c>
      <c r="MC204" s="73" t="str">
        <v>Section, OL02522</v>
      </c>
      <c r="MD204" s="73" t="str">
        <v>Section, OL02540</v>
      </c>
      <c r="ME204" s="73" t="str">
        <v>Section, OL02541</v>
      </c>
      <c r="MF204" s="73" t="str">
        <v>Section, OL02552</v>
      </c>
      <c r="MG204" s="73" t="str">
        <v>Section, OL02553</v>
      </c>
      <c r="MH204" s="73" t="str">
        <v>Section, OL02554</v>
      </c>
      <c r="MI204" s="73" t="str">
        <v>Section, OL02555</v>
      </c>
      <c r="MJ204" s="73" t="str">
        <v>Section, OL02558</v>
      </c>
      <c r="MK204" s="73" t="str">
        <v>Section, OL02559</v>
      </c>
      <c r="ML204" s="73" t="str">
        <v>Section, OL02560</v>
      </c>
      <c r="MM204" s="73" t="str">
        <v>Section, OL02619</v>
      </c>
      <c r="MN204" s="73" t="str">
        <v>Section, OL02620</v>
      </c>
      <c r="MO204" s="73" t="str">
        <v>Section, OL02621</v>
      </c>
      <c r="MP204" s="73" t="str">
        <v>Section, OL02622</v>
      </c>
      <c r="MQ204" s="73" t="str">
        <v>Section, OL02623</v>
      </c>
      <c r="MR204" s="73" t="str">
        <v>Section, OL02624</v>
      </c>
      <c r="MS204" s="73" t="str">
        <v>Section, OL02652</v>
      </c>
      <c r="MT204" s="73" t="str">
        <v>Section, OL02680</v>
      </c>
      <c r="MU204" s="73" t="str">
        <v>Section, OL02793</v>
      </c>
      <c r="MV204" s="73" t="str">
        <v>Section, OL02823</v>
      </c>
      <c r="MW204" s="73" t="str">
        <v>Section, OL02843</v>
      </c>
      <c r="MX204" s="73" t="str">
        <v>Section, OL03026, Ext.</v>
      </c>
      <c r="MY204" s="73" t="str">
        <v>Section, OL03026, Int.</v>
      </c>
      <c r="MZ204" s="73" t="str">
        <v>Section, OL03570, DWG# 100448-41</v>
      </c>
      <c r="NA204" s="73" t="str">
        <v>Section, OL03781</v>
      </c>
      <c r="NB204" s="73" t="str">
        <v>Section, OL03911</v>
      </c>
      <c r="NC204" s="73" t="str">
        <v>Section, OL03912</v>
      </c>
      <c r="ND204" s="73" t="str">
        <v>Section, OL03928</v>
      </c>
      <c r="NE204" s="73" t="str">
        <v>Section, OL03929</v>
      </c>
      <c r="NF204" s="73" t="str">
        <v>Section, OL04030</v>
      </c>
      <c r="NG204" s="73" t="str">
        <v>Section, OL04037</v>
      </c>
      <c r="NH204" s="73" t="str">
        <v>Section, OL04038</v>
      </c>
      <c r="NI204" s="73" t="str">
        <v>Section, OL04046</v>
      </c>
      <c r="NJ204" s="73" t="str">
        <v>Section, OL04065</v>
      </c>
      <c r="NK204" s="73" t="str">
        <v>Section, OL04066</v>
      </c>
      <c r="NL204" s="73" t="str">
        <v>Section, OL04067</v>
      </c>
      <c r="NM204" s="73" t="str">
        <v>Section, OL04069</v>
      </c>
      <c r="NN204" s="73" t="str">
        <v>Section, OL04071</v>
      </c>
      <c r="NO204" s="73" t="str">
        <v>Section, OL04173</v>
      </c>
      <c r="NP204" s="73" t="str">
        <v>Section, OL04174</v>
      </c>
      <c r="NQ204" s="73" t="str">
        <v>Section, OL04214</v>
      </c>
      <c r="NR204" s="73" t="str">
        <v>Section, OL04215</v>
      </c>
      <c r="NS204" s="73" t="str">
        <v>Section, OL04216</v>
      </c>
      <c r="NT204" s="73" t="str">
        <v>Section, OL04217</v>
      </c>
      <c r="NU204" s="73" t="str">
        <v>Section, Overlay OL02716</v>
      </c>
      <c r="NV204" s="73" t="str">
        <v>Section, Overlay OL02717</v>
      </c>
      <c r="NW204" s="73" t="str">
        <v>Section, See Image</v>
      </c>
      <c r="NX204" s="73" t="str">
        <v>Section, See Image, DWG# 100448-41</v>
      </c>
      <c r="NY204" s="73" t="str">
        <v>Section, Without Sots</v>
      </c>
      <c r="NZ204" s="73" t="str">
        <v>See Comments Sheet</v>
      </c>
      <c r="OA204" s="73" t="str">
        <v>See Comments Sheet, OL02318</v>
      </c>
      <c r="OB204" s="73" t="str">
        <v>See Image</v>
      </c>
      <c r="OC204" s="73" t="str">
        <v>See Image, .005 or Less = Pass</v>
      </c>
      <c r="OD204" s="73" t="str">
        <v>See Image, Check Near Radius</v>
      </c>
      <c r="OE204" s="73" t="str">
        <v>See Image, Constrained</v>
      </c>
      <c r="OF204" s="73" t="str">
        <v>See Image, Distance Between Flats</v>
      </c>
      <c r="OG204" s="73" t="str">
        <v xml:space="preserve">See Image, Mfg. Tol, Section A-A </v>
      </c>
      <c r="OH204" s="73" t="str">
        <v>See image, Mfg. Tol.</v>
      </c>
      <c r="OI204" s="73" t="str">
        <v>See Image, Mic. Across Flats</v>
      </c>
      <c r="OJ204" s="73" t="str">
        <v>See Image, OL02850</v>
      </c>
      <c r="OK204" s="73" t="str">
        <v>See Image, OL02880</v>
      </c>
      <c r="OL204" s="73" t="str">
        <v>See Image, OL03926</v>
      </c>
      <c r="OM204" s="73" t="str">
        <v>See Image, OL03927</v>
      </c>
      <c r="ON204" s="73" t="str">
        <v>See Image, OL04003</v>
      </c>
      <c r="OO204" s="73" t="str">
        <v>'See Image, OL04342,  Best Fit Joe Block</v>
      </c>
      <c r="OP204" s="73" t="str">
        <v>See Image, OL04342,  Blank</v>
      </c>
      <c r="OQ204" s="73" t="str">
        <v>See Image, OL04342, Blank</v>
      </c>
      <c r="OR204" s="73" t="str">
        <v>See Image, OL04343, Blank</v>
      </c>
      <c r="OS204" s="73" t="str">
        <v>See Image, Pass = .002 or Less</v>
      </c>
      <c r="OT204" s="73" t="str">
        <v>See Image, Rcd. MAX</v>
      </c>
      <c r="OU204" s="73" t="str">
        <v>See Image, Rcd. MIN</v>
      </c>
      <c r="OV204" s="73" t="str">
        <v>See Image, Section</v>
      </c>
      <c r="OW204" s="73" t="str">
        <v>See Image, Section A-A</v>
      </c>
      <c r="OX204" s="73" t="str">
        <v>See Image, Section B-B</v>
      </c>
      <c r="OY204" s="73" t="str">
        <v>See Image, Section B-B, TSC</v>
      </c>
      <c r="OZ204" s="73" t="str">
        <v>See Image, Shank Drawing # 18000-XX-XX A</v>
      </c>
      <c r="PA204" s="73" t="str">
        <v>Sequencial Laser 01, 120 Per Print</v>
      </c>
      <c r="PB204" s="73" t="str">
        <v>Set to .202, Zero on Thread Lead</v>
      </c>
      <c r="PC204" s="73" t="str">
        <v>Sharp OK, No Burr</v>
      </c>
      <c r="PD204" s="73" t="str">
        <v>Sharp OK, No Raised Edge, See Image</v>
      </c>
      <c r="PE204" s="73" t="str">
        <v>Sharp OK, No Raised Edges</v>
      </c>
      <c r="PF204" s="73" t="str">
        <v>Sharp okay no raised edge</v>
      </c>
      <c r="PG204" s="73" t="str">
        <v>Sharp Okay, No Burr</v>
      </c>
      <c r="PH204" s="73" t="str">
        <v>Sharp Okay, No Raised Edge</v>
      </c>
      <c r="PI204" s="73" t="str">
        <v>Sharp Okay, No Raised Edges,</v>
      </c>
      <c r="PJ204" s="73" t="str">
        <v>Sharp Okay, See Image</v>
      </c>
      <c r="PK204" s="73" t="str">
        <v xml:space="preserve">Start of Radius @ .195 </v>
      </c>
      <c r="PL204" s="73" t="str">
        <v xml:space="preserve">Start of Radius @ .21 </v>
      </c>
      <c r="PM204" s="73" t="str">
        <v xml:space="preserve">T.S.C. </v>
      </c>
      <c r="PN204" s="73" t="str">
        <v>Tangent Point</v>
      </c>
      <c r="PO204" s="73" t="str">
        <v>Tangent point of R.50</v>
      </c>
      <c r="PP204" s="73" t="str">
        <v>Taper Check, Mfg.Tol.</v>
      </c>
      <c r="PQ204" s="73" t="str">
        <v>Taper Check, Mfg.Tol., See Image</v>
      </c>
      <c r="PR204" s="73" t="str">
        <v>Thrd. Minor Ø</v>
      </c>
      <c r="PS204" s="73" t="str">
        <v>Thrd. Relief Ø</v>
      </c>
      <c r="PT204" s="73" t="str">
        <v>Threadless Blank</v>
      </c>
      <c r="PU204" s="73" t="str">
        <v>Threadless Blank, From Major Ø</v>
      </c>
      <c r="PV204" s="73" t="str">
        <v>Threadless Blank, Mfg. Tol.</v>
      </c>
      <c r="PW204" s="73" t="str">
        <v>Threadless Blank, Thrd. to Neck Rad.</v>
      </c>
      <c r="PX204" s="73" t="str">
        <v>Thredless Blank</v>
      </c>
      <c r="PY204" s="73" t="str">
        <v>To center of R.005</v>
      </c>
      <c r="PZ204" s="73" t="str">
        <v>Torx Min. Dia.</v>
      </c>
      <c r="QA204" s="73" t="str">
        <v>Turn Ø Free of Mill Marks</v>
      </c>
      <c r="QB204" s="73" t="str">
        <v>Use (Full) GO Hex</v>
      </c>
      <c r="QC204" s="73" t="str">
        <v>Use Balloon 1 FULL Gauge</v>
      </c>
      <c r="QD204" s="73" t="str">
        <v>Use Balloon 9 FULL GO</v>
      </c>
      <c r="QE204" s="73" t="str">
        <v>Use Best Fit Pin</v>
      </c>
      <c r="QF204" s="73" t="str">
        <v>Use Disk Tip</v>
      </c>
      <c r="QG204" s="73" t="str">
        <v>Use flat bottomed indicator tip.</v>
      </c>
      <c r="QH204" s="73" t="str">
        <v xml:space="preserve">Use Full .093 Go Hex </v>
      </c>
      <c r="QI204" s="73" t="str">
        <v xml:space="preserve">Use Full .0930 Go Hex </v>
      </c>
      <c r="QJ204" s="73" t="str">
        <v>Use Full .1235 Go Hex</v>
      </c>
      <c r="QK204" s="73" t="str">
        <v>Use Gauge K2-98-8019-04, See Image</v>
      </c>
      <c r="QL204" s="73" t="str">
        <v>Use large flat indicator tip</v>
      </c>
      <c r="QM204" s="73" t="str">
        <v>Use Pins.3330/.3350, See Image MAX NO-GO</v>
      </c>
      <c r="QN204" s="73" t="str">
        <v>Use Pointed Drop Indicator Tip</v>
      </c>
      <c r="QO204" s="73" t="str">
        <v>V-Block</v>
      </c>
      <c r="QP204" s="73" t="str">
        <v>V-Block,  AMB for 13</v>
      </c>
      <c r="QQ204" s="73" t="str">
        <v>V-Block,  Hex Cham. Dia.</v>
      </c>
      <c r="QR204" s="73" t="str">
        <v>V-Block, Hex Depth</v>
      </c>
      <c r="QS204" s="73" t="str">
        <v>VBU Gauge</v>
      </c>
      <c r="QT204" s="73" t="str">
        <v>Visibally smaller than HEX=Pass</v>
      </c>
      <c r="QU204" s="73" t="str">
        <v>Visual Per Drawing</v>
      </c>
      <c r="QV204" s="73" t="str">
        <v>Whirl Blank</v>
      </c>
      <c r="QW204" s="73" t="str">
        <v xml:space="preserve">Whirl Blank </v>
      </c>
      <c r="QX204" s="73" t="str">
        <v>Whirl Blank, Neck Rad. End to Head CL</v>
      </c>
      <c r="QY204" s="73" t="str">
        <v>Whirl Blank, Nose Start Dia.</v>
      </c>
      <c r="QZ204" s="73" t="str">
        <v>Whirl Blank, Nose Start Dist.</v>
      </c>
      <c r="RA204" s="73" t="str">
        <v>Whirl Blank, Thrd. Minor</v>
      </c>
      <c r="RB204" s="73" t="str">
        <v>Whirl Blank, Thrd. Pullout Dia.</v>
      </c>
      <c r="RC204" s="73" t="str">
        <v>Whole Part, Removal is at Assy. Level</v>
      </c>
      <c r="RD204" s="73" t="str">
        <v>Wide Area</v>
      </c>
      <c r="RE204" s="73" t="str">
        <v>Zero on End of Go Gauge</v>
      </c>
    </row>
    <row r="205" spans="1:473">
      <c r="A205" s="73" t="s">
        <v>841</v>
      </c>
      <c r="C205" s="73" t="str" cm="1">
        <f t="array" ref="C205:RE205">TRANSPOSE(_xlfn._xlws.SORT(_xlfn._xlws.FILTER($A$2:$A$600,ISNUMBER(SEARCH('PartLib Table'!M212,$A$2:$A$600)),"not found")))</f>
        <v xml:space="preserve"> 'C', Whirl Blank</v>
      </c>
      <c r="D205" s="73" t="str">
        <v xml:space="preserve"> See Image, Constrained</v>
      </c>
      <c r="E205" s="73" t="str">
        <v>(.04 to .12 range = Pass)</v>
      </c>
      <c r="F205" s="73" t="str">
        <v>(.042 FULL) Go Pin Seat Fully</v>
      </c>
      <c r="G205" s="73" t="str">
        <v>(B), Mfg. Tol.</v>
      </c>
      <c r="H205" s="73" t="str">
        <v>(B), O.A.L.</v>
      </c>
      <c r="I205" s="73" t="str">
        <v>.001 or less =Pass</v>
      </c>
      <c r="J205" s="73" t="str">
        <v>.001 or less out of center = Pass</v>
      </c>
      <c r="K205" s="73" t="str">
        <v>.002 or Less = Pass</v>
      </c>
      <c r="L205" s="73" t="str">
        <v>.002 or Less out of center = Pass</v>
      </c>
      <c r="M205" s="73" t="str">
        <v>.005 to .015 = Pass</v>
      </c>
      <c r="N205" s="73" t="str">
        <v>.0125 Mean, Section</v>
      </c>
      <c r="O205" s="73" t="str">
        <v>.025 or Less in X &amp; Y=Pass</v>
      </c>
      <c r="P205" s="73" t="str">
        <v>.038 Mean</v>
      </c>
      <c r="Q205" s="73" t="str">
        <v>.063 MM = .0024 IN, See Image</v>
      </c>
      <c r="R205" s="73" t="str">
        <v>.063MM = .0024"</v>
      </c>
      <c r="S205" s="73" t="str">
        <v>.243 NO-GO, Unconstrained, Must Not Start</v>
      </c>
      <c r="T205" s="73" t="str">
        <v>@ Back Face &amp; ID, No Raised Edge</v>
      </c>
      <c r="U205" s="73" t="str">
        <v>@ Back Face &amp; OD, No Raised Edge</v>
      </c>
      <c r="V205" s="73" t="str">
        <v>@ ID &amp; FACE</v>
      </c>
      <c r="W205" s="73" t="str">
        <v>@ OD &amp; BACK FACE</v>
      </c>
      <c r="X205" s="73" t="str">
        <v>@ OD &amp; FACE</v>
      </c>
      <c r="Y205" s="73" t="str">
        <v>Across from slot</v>
      </c>
      <c r="Z205" s="73" t="str">
        <v>All Edge Breaks</v>
      </c>
      <c r="AA205" s="73" t="str">
        <v>Attached to bar stock</v>
      </c>
      <c r="AB205" s="73" t="str">
        <v xml:space="preserve">Back Turn Fillet Rad. </v>
      </c>
      <c r="AC205" s="73" t="str">
        <v>Balloon 1 (DWG FRM0105 Page 2, NV-27)</v>
      </c>
      <c r="AD205" s="73" t="str">
        <v>Balloon 1 (DWG FRM0105, NV-30)</v>
      </c>
      <c r="AE205" s="73" t="str">
        <v>Balloon 1 (P# 9890002-20) OL00429/A</v>
      </c>
      <c r="AF205" s="73" t="str">
        <v>Balloon 1, DWG#FRM0105</v>
      </c>
      <c r="AG205" s="73" t="str">
        <v>Balloon 11, See Image</v>
      </c>
      <c r="AH205" s="73" t="str">
        <v xml:space="preserve">Balloon 2 (DWG FRM0105 Page 2, NV-27) </v>
      </c>
      <c r="AI205" s="73" t="str">
        <v>Balloon 2 (DWG FRM0105, NV-30)</v>
      </c>
      <c r="AJ205" s="73" t="str">
        <v>Balloon 2 (P# 9890002-20)</v>
      </c>
      <c r="AK205" s="73" t="str">
        <v>Balloon 2, DWG#FRM0105</v>
      </c>
      <c r="AL205" s="73" t="str">
        <v>Balloon 2, DWG#FRM0105, See Image</v>
      </c>
      <c r="AM205" s="73" t="str">
        <v>Balloon 3 (DWG FRM0105, NV-30 Minor)</v>
      </c>
      <c r="AN205" s="73" t="str">
        <v>Balloon 3 (DWG FRM0105, NV-30)</v>
      </c>
      <c r="AO205" s="73" t="str">
        <v>Balloon 3 (P# 9890002-20)</v>
      </c>
      <c r="AP205" s="73" t="str">
        <v>Balloon 4</v>
      </c>
      <c r="AQ205" s="73" t="str">
        <v>Balloon 4 (P# 9890002-20)</v>
      </c>
      <c r="AR205" s="73" t="str">
        <v>Below Middle Band</v>
      </c>
      <c r="AS205" s="73" t="str">
        <v>Best Fit Pin, .003 or Less =Pass</v>
      </c>
      <c r="AT205" s="73" t="str">
        <v>Blank</v>
      </c>
      <c r="AU205" s="73" t="str">
        <v>Blank Turn Maj.</v>
      </c>
      <c r="AV205" s="73" t="str">
        <v>Blank Turn Maj. Mill Flt., OL4172</v>
      </c>
      <c r="AW205" s="73" t="str">
        <v>Blank Without .010 Slots</v>
      </c>
      <c r="AX205" s="73" t="str">
        <v>Blank Without .010 Slots, Section</v>
      </c>
      <c r="AY205" s="73" t="str">
        <v>Blank without thread</v>
      </c>
      <c r="AZ205" s="73" t="str">
        <v xml:space="preserve">Blank, Center of V Grv. </v>
      </c>
      <c r="BA205" s="73" t="str">
        <v>Blank, Check R adjacent Balloon 17</v>
      </c>
      <c r="BB205" s="73" t="str">
        <v>Blank, EXT. Feature</v>
      </c>
      <c r="BC205" s="73" t="str">
        <v>Blank, See Image, OL04335</v>
      </c>
      <c r="BD205" s="73" t="str">
        <v>Blank, See Image, OL04336</v>
      </c>
      <c r="BE205" s="73" t="str">
        <v xml:space="preserve">Blank, Thrd. </v>
      </c>
      <c r="BF205" s="73" t="str">
        <v>Blank, Turn Tip</v>
      </c>
      <c r="BG205" s="73" t="str">
        <v>Blank, Without Thrd.</v>
      </c>
      <c r="BH205" s="73" t="str">
        <v>Blank, Without Thread</v>
      </c>
      <c r="BI205" s="73" t="str">
        <v xml:space="preserve">Blunt Start Blend to Minor </v>
      </c>
      <c r="BJ205" s="73" t="str">
        <v>Calc., Use Go HEX</v>
      </c>
      <c r="BK205" s="73" t="str">
        <v>Can't dig into OD</v>
      </c>
      <c r="BL205" s="73" t="str">
        <v>Carbide Gauge</v>
      </c>
      <c r="BM205" s="73" t="str">
        <v xml:space="preserve">Center of V Grv. </v>
      </c>
      <c r="BN205" s="73" t="str">
        <v>Centered Less than .03 = Pass</v>
      </c>
      <c r="BO205" s="73" t="str">
        <v>Centered within .0005 or Less = Pass</v>
      </c>
      <c r="BP205" s="73" t="str">
        <v>Centered within .001 or Less = Pass</v>
      </c>
      <c r="BQ205" s="73" t="str">
        <v>Centered within .0254 or Less = Pass</v>
      </c>
      <c r="BR205" s="73" t="str">
        <v>Check close to Rod Slot</v>
      </c>
      <c r="BS205" s="73" t="str">
        <v>Check every other hole</v>
      </c>
      <c r="BT205" s="73" t="str">
        <v>Check Go over full length of slot.</v>
      </c>
      <c r="BU205" s="73" t="str">
        <v>Check Near Closed End</v>
      </c>
      <c r="BV205" s="73" t="str">
        <v>Check per Print View, Away from Rod Slot</v>
      </c>
      <c r="BW205" s="73" t="str">
        <v>Check to Balloon 30 Go Pin</v>
      </c>
      <c r="BX205" s="73" t="str">
        <v>Check with .2705 SET Pin Inside Part</v>
      </c>
      <c r="BY205" s="73" t="str">
        <v>Check with Hex Up</v>
      </c>
      <c r="BZ205" s="73" t="str">
        <v>CMM Blank</v>
      </c>
      <c r="CA205" s="73" t="str">
        <v>Confirm Full Radius</v>
      </c>
      <c r="CB205" s="73" t="str">
        <v>Constrained in fixture</v>
      </c>
      <c r="CC205" s="73" t="str">
        <v>Constrained with Ring</v>
      </c>
      <c r="CD205" s="73" t="str">
        <v>Constrained, See Image</v>
      </c>
      <c r="CE205" s="73" t="str">
        <v>Dim. "A"</v>
      </c>
      <c r="CF205" s="73" t="str">
        <v>Dim. "B"</v>
      </c>
      <c r="CG205" s="73" t="str">
        <v>Dim. "C"</v>
      </c>
      <c r="CH205" s="73" t="str">
        <v>Dim. "D", Whirl Blank</v>
      </c>
      <c r="CI205" s="73" t="str">
        <v>Dim. "G"</v>
      </c>
      <c r="CJ205" s="73" t="str">
        <v>Dim. E, Blank Turn Maj. &amp;  Mill Flt</v>
      </c>
      <c r="CK205" s="73" t="str">
        <v>Dim. E, Blank Turn Maj.&amp;  Mill Flt</v>
      </c>
      <c r="CL205" s="73" t="str">
        <v>Dim. H, Whirl Blank</v>
      </c>
      <c r="CM205" s="73" t="str">
        <v>Dim. J, 'Blank Turn Maj. &amp; Whirl Blank</v>
      </c>
      <c r="CN205" s="73" t="str">
        <v>Disk Drop Indicator Tip</v>
      </c>
      <c r="CO205" s="73" t="str">
        <v>DWG 100448-15, Balloon F_1</v>
      </c>
      <c r="CP205" s="73" t="str">
        <v>DWG 100448-15, OL02571</v>
      </c>
      <c r="CQ205" s="73" t="str">
        <v>DWG 100448-41</v>
      </c>
      <c r="CR205" s="73" t="str">
        <v>DWG 9890040, (10E),Section Part, OL01139</v>
      </c>
      <c r="CS205" s="73" t="str">
        <v>DWG 9890040, (10E),Section, OL01139</v>
      </c>
      <c r="CT205" s="73" t="str">
        <v>DWG 9890040, (11E)</v>
      </c>
      <c r="CU205" s="73" t="str">
        <v>DWG 9890040, (11E), Pins with Flats</v>
      </c>
      <c r="CV205" s="73" t="str">
        <v>DWG 9890040, (12E),  Pass=.002 or less</v>
      </c>
      <c r="CW205" s="73" t="str">
        <v>DWG 9890040, (12E), See Image</v>
      </c>
      <c r="CX205" s="73" t="str">
        <v>DWG 9890040, (1E), OL01431</v>
      </c>
      <c r="CY205" s="73" t="str">
        <v>DWG 9890040, (1E), OL01432</v>
      </c>
      <c r="CZ205" s="73" t="str">
        <v>DWG 9890040, (2E), OL01432</v>
      </c>
      <c r="DA205" s="73" t="str">
        <v>DWG 9890040, (3E)</v>
      </c>
      <c r="DB205" s="73" t="str">
        <v>DWG 9890040, (4E)</v>
      </c>
      <c r="DC205" s="73" t="str">
        <v>DWG 9890040, (5E), OL02336</v>
      </c>
      <c r="DD205" s="73" t="str">
        <v>DWG 9890040, (6E)</v>
      </c>
      <c r="DE205" s="73" t="str">
        <v>DWG 9890040, (7E)</v>
      </c>
      <c r="DF205" s="73" t="str">
        <v>DWG 9890040, (8E), OL01433</v>
      </c>
      <c r="DG205" s="73" t="str">
        <v>DWG 9890040, (8E), OL01433, Section</v>
      </c>
      <c r="DH205" s="73" t="str">
        <v>DWG 9890040, (9E), Close to Rod Slot</v>
      </c>
      <c r="DI205" s="73" t="str">
        <v>DWG 9890040, (9E),Close to Rod Slot</v>
      </c>
      <c r="DJ205" s="73" t="str">
        <v>DWG FRM0105 PAGE 2</v>
      </c>
      <c r="DK205" s="73" t="str">
        <v>DWG# 100448-41</v>
      </c>
      <c r="DL205" s="73" t="str">
        <v>DWG# 100448-44</v>
      </c>
      <c r="DM205" s="73" t="str">
        <v>DWG# 9890003  (1), Section OL00436/A</v>
      </c>
      <c r="DN205" s="73" t="str">
        <v>DWG# 9890003 (3), Ring Gauge Constrained</v>
      </c>
      <c r="DO205" s="73" t="str">
        <v>DWG# 9890003 (4), Section</v>
      </c>
      <c r="DP205" s="73" t="str">
        <v>DWG#100448-26, Balloon 1K, OL02350</v>
      </c>
      <c r="DQ205" s="73" t="str">
        <v>DWG#100448-26, Balloon 2K, OL02350</v>
      </c>
      <c r="DR205" s="73" t="str">
        <v>DWG#100448-26, Balloon 3K, OL02363</v>
      </c>
      <c r="DS205" s="73" t="str">
        <v>DWG#100448-26, Balloon 4K</v>
      </c>
      <c r="DT205" s="73" t="str">
        <v>DWG#100448-26, Balloon 5K, Section</v>
      </c>
      <c r="DU205" s="73" t="str">
        <v>DWG#100448-26, Balloon 6K</v>
      </c>
      <c r="DV205" s="73" t="str">
        <v>DWG#100448-26, Balloon 7K, Section</v>
      </c>
      <c r="DW205" s="73" t="str">
        <v>DWG#100448-26, Mfg. Tol.</v>
      </c>
      <c r="DX205" s="73" t="str">
        <v>DWG#9890003 (2) Ring Gauge Constrained</v>
      </c>
      <c r="DY205" s="73" t="str">
        <v>DWG#9890044</v>
      </c>
      <c r="DZ205" s="73" t="str">
        <v>DWG#9890044 .1985 to .2005=Pass</v>
      </c>
      <c r="EA205" s="73" t="str">
        <v>DWG#9890044 Overlay OL02441</v>
      </c>
      <c r="EB205" s="73" t="str">
        <v>DWG#9890044, OL02441</v>
      </c>
      <c r="EC205" s="73" t="str">
        <v>DWG#FRM0105</v>
      </c>
      <c r="ED205" s="73" t="str">
        <v>EXT.</v>
      </c>
      <c r="EE205" s="73" t="str">
        <v>EXT. Section, OL02460</v>
      </c>
      <c r="EF205" s="73" t="str">
        <v>EXT., OL04223</v>
      </c>
      <c r="EG205" s="73" t="str">
        <v>Flat Drop Indicator Tip</v>
      </c>
      <c r="EH205" s="73" t="str">
        <v>Full Go Pin, No Light, at Radius</v>
      </c>
      <c r="EI205" s="73" t="str">
        <v>Function Check</v>
      </c>
      <c r="EJ205" s="73" t="str">
        <v>GO Function Gauge</v>
      </c>
      <c r="EK205" s="73" t="str">
        <v>Go Gauge for Balloon 1 &amp; 4</v>
      </c>
      <c r="EL205" s="73" t="str">
        <v>Go Pin must pass through</v>
      </c>
      <c r="EM205" s="73" t="str">
        <v>Greater than .005 = Fail, Section</v>
      </c>
      <c r="EN205" s="73" t="str">
        <v>Greater than .025 out of center = Fail</v>
      </c>
      <c r="EO205" s="73" t="str">
        <v>Greater than 2.6 = Pass</v>
      </c>
      <c r="EP205" s="73" t="str">
        <v>Green = Pass, Red = Fail</v>
      </c>
      <c r="EQ205" s="73" t="str">
        <v>Hex Depth</v>
      </c>
      <c r="ER205" s="73" t="str">
        <v>Hex Minor</v>
      </c>
      <c r="ES205" s="73" t="str">
        <v>Hole Dia.</v>
      </c>
      <c r="ET205" s="73" t="str">
        <v>Hook or Disk Tip</v>
      </c>
      <c r="EU205" s="73" t="str">
        <v>ID Sphere Finish</v>
      </c>
      <c r="EV205" s="73" t="str">
        <v>ID/OD Both Sides, Diff. .002 or less = Pass</v>
      </c>
      <c r="EW205" s="73" t="str">
        <v>If Looks Big, Section</v>
      </c>
      <c r="EX205" s="73" t="str">
        <v>If Looks Small, Section</v>
      </c>
      <c r="EY205" s="73" t="str">
        <v>Insp. Close to Break Away, Mfg.Tol.</v>
      </c>
      <c r="EZ205" s="73" t="str">
        <v>INT.</v>
      </c>
      <c r="FA205" s="73" t="str">
        <v>INT. Section, OL02460</v>
      </c>
      <c r="FB205" s="73" t="str">
        <v>INT., OL04223</v>
      </c>
      <c r="FC205" s="73" t="str">
        <v>Intersect. of 7.7 &amp; R0.10</v>
      </c>
      <c r="FD205" s="73" t="str">
        <v>Intersect. of 8.79 and R.25 MAX</v>
      </c>
      <c r="FE205" s="73" t="str">
        <v>Keep Ind. Tip away from corner</v>
      </c>
      <c r="FF205" s="73" t="str">
        <v>L31</v>
      </c>
      <c r="FG205" s="73" t="str">
        <v>Laser Mark</v>
      </c>
      <c r="FH205" s="73" t="str">
        <v>LASER PER NOTE 4</v>
      </c>
      <c r="FI205" s="73" t="str">
        <v>LASER PER NOTE 4, Final Check 1 only</v>
      </c>
      <c r="FJ205" s="73" t="str">
        <v>Less than .002 out of center = Pass</v>
      </c>
      <c r="FK205" s="73" t="str">
        <v>Less than 2.75 = Pass, Section</v>
      </c>
      <c r="FL205" s="73" t="str">
        <v>List as pin. Not Calibrated</v>
      </c>
      <c r="FM205" s="73" t="str">
        <v>M9 X 1.25 BUTT See Comment Image</v>
      </c>
      <c r="FN205" s="73" t="str">
        <v>Manual Section</v>
      </c>
      <c r="FO205" s="73" t="str">
        <v>Max Deep .241 NO-GO =.42</v>
      </c>
      <c r="FP205" s="73" t="str">
        <v>MAX Depth of (Note 7) .241 NO-GO Pin</v>
      </c>
      <c r="FQ205" s="73" t="str">
        <v>Measure from Blue Line, See Image</v>
      </c>
      <c r="FR205" s="73" t="str">
        <v>Measure Width of Blue Area, See Image</v>
      </c>
      <c r="FS205" s="73" t="str">
        <v>Mfg. Tol</v>
      </c>
      <c r="FT205" s="73" t="str">
        <v>Mfg. Tol, See Image</v>
      </c>
      <c r="FU205" s="73" t="str">
        <v>Mfg. Tol.</v>
      </c>
      <c r="FV205" s="73" t="str">
        <v>Mfg. Tol. "A"</v>
      </c>
      <c r="FW205" s="73" t="str">
        <v>Mfg. Tol. (Zero on Gauge Full Dia. Lead)</v>
      </c>
      <c r="FX205" s="73" t="str">
        <v>Mfg. Tol. Balloon 11, See Image</v>
      </c>
      <c r="FY205" s="73" t="str">
        <v>Mfg. Tol. Balloon 4</v>
      </c>
      <c r="FZ205" s="73" t="str">
        <v>Mfg. Tol. Balloon 7</v>
      </c>
      <c r="GA205" s="73" t="str">
        <v xml:space="preserve">Mfg. Tol. C-Bore Face (Ballo 28) </v>
      </c>
      <c r="GB205" s="73" t="str">
        <v>Mfg. Tol. Section</v>
      </c>
      <c r="GC205" s="73" t="str">
        <v>Mfg. Tol. See Image</v>
      </c>
      <c r="GD205" s="73" t="str">
        <v>Mfg. Tol., 3 Places, Record MAX</v>
      </c>
      <c r="GE205" s="73" t="str">
        <v>Mfg. Tol., Balloon 11</v>
      </c>
      <c r="GF205" s="73" t="str">
        <v>Mfg. Tol., Balloon 7</v>
      </c>
      <c r="GG205" s="73" t="str">
        <v>Mfg. Tol., Blank</v>
      </c>
      <c r="GH205" s="73" t="str">
        <v>Mfg. Tol., Blank, Balloon 12</v>
      </c>
      <c r="GI205" s="73" t="str">
        <v>Mfg. Tol., Blend to SØ.320</v>
      </c>
      <c r="GJ205" s="73" t="str">
        <v>Mfg. Tol., Calculation</v>
      </c>
      <c r="GK205" s="73" t="str">
        <v>Mfg. Tol., For Mill Fixture</v>
      </c>
      <c r="GL205" s="73" t="str">
        <v>Mfg. Tol., L32</v>
      </c>
      <c r="GM205" s="73" t="str">
        <v>Mfg. Tol., L33</v>
      </c>
      <c r="GN205" s="73" t="str">
        <v>Mfg. Tol., No Tool Marks</v>
      </c>
      <c r="GO205" s="73" t="str">
        <v>Mfg. Tol., OL03361</v>
      </c>
      <c r="GP205" s="73" t="str">
        <v>Mfg. Tol., Record off center value</v>
      </c>
      <c r="GQ205" s="73" t="str">
        <v>Mfg. Tol., Same 3 Places, Record MIN</v>
      </c>
      <c r="GR205" s="73" t="str">
        <v>Mfg. Tol., Section</v>
      </c>
      <c r="GS205" s="73" t="str">
        <v>Mfg. Tol., Section B-B</v>
      </c>
      <c r="GT205" s="73" t="str">
        <v>Mfg. Tol., Section, OL03361</v>
      </c>
      <c r="GU205" s="73" t="str">
        <v>Mfg. Tol., Section, Per Note 2</v>
      </c>
      <c r="GV205" s="73" t="str">
        <v>Mfg. Tol., See Image</v>
      </c>
      <c r="GW205" s="73" t="str">
        <v>Mfg. Tol., See Image, Bore in Blue</v>
      </c>
      <c r="GX205" s="73" t="str">
        <v>Mfg. Tol., See Image, Hook Tip</v>
      </c>
      <c r="GY205" s="73" t="str">
        <v>Mfg. Tol., Sharp Okay No Burr</v>
      </c>
      <c r="GZ205" s="73" t="str">
        <v>Mfg. Tol., Threadless Blank</v>
      </c>
      <c r="HA205" s="73" t="str">
        <v>Mfg.Tol.</v>
      </c>
      <c r="HB205" s="73" t="str">
        <v>Mgf. To., T.S.C.</v>
      </c>
      <c r="HC205" s="73" t="str">
        <v>Milled Feature</v>
      </c>
      <c r="HD205" s="73" t="str">
        <v>Milled Feature, OL04045</v>
      </c>
      <c r="HE205" s="73" t="str">
        <v>More than .0005 out of center = Fail</v>
      </c>
      <c r="HF205" s="73" t="str">
        <v>Must Pass Through</v>
      </c>
      <c r="HG205" s="73" t="str">
        <v>Must pass through gauge</v>
      </c>
      <c r="HH205" s="73" t="str">
        <v>Must Pass Through Go Gauge</v>
      </c>
      <c r="HI205" s="73" t="str">
        <v>Must Pass, See Image.</v>
      </c>
      <c r="HJ205" s="73" t="str">
        <v>NA</v>
      </c>
      <c r="HK205" s="73" t="str">
        <v>Narrow Area</v>
      </c>
      <c r="HL205" s="73" t="str">
        <v>Near Balloon 21</v>
      </c>
      <c r="HM205" s="73" t="str">
        <v>Near Datum B</v>
      </c>
      <c r="HN205" s="73" t="str">
        <v>Neck Dia.</v>
      </c>
      <c r="HO205" s="73" t="str">
        <v>Neck to Head Rad.</v>
      </c>
      <c r="HP205" s="73" t="str">
        <v>No Copper Deposits Allowed</v>
      </c>
      <c r="HQ205" s="73" t="str">
        <v>No Section</v>
      </c>
      <c r="HR205" s="73" t="str">
        <v>No Section, .01 to .014 = Pass</v>
      </c>
      <c r="HS205" s="73" t="str">
        <v>No Section, Rotate Part</v>
      </c>
      <c r="HT205" s="73" t="str">
        <v>No Section, See Image</v>
      </c>
      <c r="HU205" s="73" t="str">
        <v>No Slot, Section B-B</v>
      </c>
      <c r="HV205" s="73" t="str">
        <v>No visual step = Pass</v>
      </c>
      <c r="HW205" s="73" t="str">
        <v>Not to exceed .95 Deep</v>
      </c>
      <c r="HX205" s="73" t="str">
        <v>Note 1</v>
      </c>
      <c r="HY205" s="73" t="str">
        <v>OL00333/A</v>
      </c>
      <c r="HZ205" s="73" t="str">
        <v>OL00519</v>
      </c>
      <c r="IA205" s="73" t="str">
        <v>OL00520</v>
      </c>
      <c r="IB205" s="73" t="str">
        <v>OL00529</v>
      </c>
      <c r="IC205" s="73" t="str">
        <v>OL00542</v>
      </c>
      <c r="ID205" s="73" t="str">
        <v>OL00724</v>
      </c>
      <c r="IE205" s="73" t="str">
        <v>OL01250</v>
      </c>
      <c r="IF205" s="73" t="str">
        <v>OL01869, Threadless Blank</v>
      </c>
      <c r="IG205" s="73" t="str">
        <v>OL01870, Section</v>
      </c>
      <c r="IH205" s="73" t="str">
        <v>OL02255</v>
      </c>
      <c r="II205" s="73" t="str">
        <v>OL02255, Mfg. Tol.</v>
      </c>
      <c r="IJ205" s="73" t="str">
        <v>OL02302</v>
      </c>
      <c r="IK205" s="73" t="str">
        <v xml:space="preserve">OL02318  needed per image instructions </v>
      </c>
      <c r="IL205" s="73" t="str">
        <v>OL02556</v>
      </c>
      <c r="IM205" s="73" t="str">
        <v>OL02557</v>
      </c>
      <c r="IN205" s="73" t="str">
        <v>OL02567</v>
      </c>
      <c r="IO205" s="73" t="str">
        <v>OL02653</v>
      </c>
      <c r="IP205" s="73" t="str">
        <v>OL02718</v>
      </c>
      <c r="IQ205" s="73" t="str">
        <v>OL02841</v>
      </c>
      <c r="IR205" s="73" t="str">
        <v>OL02842</v>
      </c>
      <c r="IS205" s="73" t="str">
        <v>OL02844</v>
      </c>
      <c r="IT205" s="73" t="str">
        <v>OL02871</v>
      </c>
      <c r="IU205" s="73" t="str">
        <v>OL02887</v>
      </c>
      <c r="IV205" s="73" t="str">
        <v>OL03500</v>
      </c>
      <c r="IW205" s="73" t="str">
        <v>OL03766</v>
      </c>
      <c r="IX205" s="73" t="str">
        <v>OL03868</v>
      </c>
      <c r="IY205" s="73" t="str">
        <v>OL03869</v>
      </c>
      <c r="IZ205" s="73" t="str">
        <v>OL03870</v>
      </c>
      <c r="JA205" s="73" t="str">
        <v>OL03873, DWG# 100448-44</v>
      </c>
      <c r="JB205" s="73" t="str">
        <v>OL03949</v>
      </c>
      <c r="JC205" s="73" t="str">
        <v xml:space="preserve">OL04043, Section </v>
      </c>
      <c r="JD205" s="73" t="str">
        <v xml:space="preserve">OL04044, Section </v>
      </c>
      <c r="JE205" s="73" t="str">
        <v>OL04045</v>
      </c>
      <c r="JF205" s="73" t="str">
        <v>OL04045, Milled Feature</v>
      </c>
      <c r="JG205" s="73" t="str">
        <v>OL04063</v>
      </c>
      <c r="JH205" s="73" t="str">
        <v>OL04064</v>
      </c>
      <c r="JI205" s="73" t="str">
        <v>OL04065</v>
      </c>
      <c r="JJ205" s="73" t="str">
        <v>OL04181</v>
      </c>
      <c r="JK205" s="73" t="str">
        <v>OL04218</v>
      </c>
      <c r="JL205" s="73" t="str">
        <v>OL04224, See Image</v>
      </c>
      <c r="JM205" s="73" t="str">
        <v>OL04374</v>
      </c>
      <c r="JN205" s="73" t="str">
        <v>OL04375, Section M-M</v>
      </c>
      <c r="JO205" s="73" t="str">
        <v>OL04376, Section M-M</v>
      </c>
      <c r="JP205" s="73" t="str">
        <v>OL04443</v>
      </c>
      <c r="JQ205" s="73" t="str">
        <v>OL04444</v>
      </c>
      <c r="JR205" s="73" t="str">
        <v>OL05000</v>
      </c>
      <c r="JS205" s="73" t="str">
        <v>One side of slot</v>
      </c>
      <c r="JT205" s="73" t="str">
        <v>Other side of slot</v>
      </c>
      <c r="JU205" s="73" t="str">
        <v>Out of center more than .002 = Fail</v>
      </c>
      <c r="JV205" s="73" t="str">
        <v>Out of center more than.002 = Fail</v>
      </c>
      <c r="JW205" s="73" t="str">
        <v>Overlay OL02713</v>
      </c>
      <c r="JX205" s="73" t="str">
        <v>Overlay OL02714</v>
      </c>
      <c r="JY205" s="73" t="str">
        <v>Overlay OL02718</v>
      </c>
      <c r="JZ205" s="73" t="str">
        <v>Overlay OL03831, Mfg. Tol.</v>
      </c>
      <c r="KA205" s="73" t="str">
        <v>Part Without Slots</v>
      </c>
      <c r="KB205" s="73" t="str">
        <v>Part Without Slots, See Image</v>
      </c>
      <c r="KC205" s="73" t="str">
        <v xml:space="preserve">Pass = .0254 or Less </v>
      </c>
      <c r="KD205" s="73" t="str">
        <v>PD MIN = 4.361, PD MAX = 4.456</v>
      </c>
      <c r="KE205" s="73" t="str">
        <v>Per Balloon 2 Note</v>
      </c>
      <c r="KF205" s="73" t="str">
        <v>Per drawing note(s) 8.</v>
      </c>
      <c r="KG205" s="73" t="str">
        <v>Point or Sphere Tip</v>
      </c>
      <c r="KH205" s="73" t="str">
        <v>Point Tip</v>
      </c>
      <c r="KI205" s="73" t="str">
        <v>R.9 to R1.1 = Pass, See Image</v>
      </c>
      <c r="KJ205" s="73" t="str">
        <v>Ram Construction</v>
      </c>
      <c r="KK205" s="73" t="str">
        <v>Record Same Pass / Fail All Balloons</v>
      </c>
      <c r="KL205" s="73" t="str">
        <v>Ref. Balloon 1</v>
      </c>
      <c r="KM205" s="73" t="str">
        <v>Ref. Balloon 12</v>
      </c>
      <c r="KN205" s="73" t="str">
        <v>Ref. Balloon 13, 100% AQL</v>
      </c>
      <c r="KO205" s="73" t="str">
        <v>Ref. Balloon 2</v>
      </c>
      <c r="KP205" s="73" t="str">
        <v>Ref. Balloon 21, 100% AQL</v>
      </c>
      <c r="KQ205" s="73" t="str">
        <v>Ref. Balloon 4</v>
      </c>
      <c r="KR205" s="73" t="str">
        <v>Ref. Balloon 7</v>
      </c>
      <c r="KS205" s="73" t="str">
        <v>Ref. Balloon 8</v>
      </c>
      <c r="KT205" s="73" t="str">
        <v>Relieved Pin Gauges 09236 &amp; 09235</v>
      </c>
      <c r="KU205" s="73" t="str">
        <v>Rotate Part</v>
      </c>
      <c r="KV205" s="73" t="str">
        <v>Rotate Part, See Image</v>
      </c>
      <c r="KW205" s="73" t="str">
        <v>Same as Root Radius</v>
      </c>
      <c r="KX205" s="73" t="str">
        <v>Section</v>
      </c>
      <c r="KY205" s="73" t="str">
        <v>Section B-B</v>
      </c>
      <c r="KZ205" s="73" t="str">
        <v>Section B-B, Distance Between Grooves</v>
      </c>
      <c r="LA205" s="73" t="str">
        <v>Section C-C</v>
      </c>
      <c r="LB205" s="73" t="str">
        <v>Section Part</v>
      </c>
      <c r="LC205" s="73" t="str">
        <v>Section Part, Measured from Opposite Face</v>
      </c>
      <c r="LD205" s="73" t="str">
        <v>Section, Broachless Blank</v>
      </c>
      <c r="LE205" s="73" t="str">
        <v>Section, EXT. Sphere Location.</v>
      </c>
      <c r="LF205" s="73" t="str">
        <v>Section, Hex Cham. Ang.</v>
      </c>
      <c r="LG205" s="73" t="str">
        <v>Section, Hex Fillet Rad.</v>
      </c>
      <c r="LH205" s="73" t="str">
        <v>Section, INT. Feature</v>
      </c>
      <c r="LI205" s="73" t="str">
        <v>Section, INT. Sphere Location.</v>
      </c>
      <c r="LJ205" s="73" t="str">
        <v>Section, Mfg. Tol.</v>
      </c>
      <c r="LK205" s="73" t="str">
        <v>Section, Mfg. Tol., See Image</v>
      </c>
      <c r="LL205" s="73" t="str">
        <v>Section, OL00486</v>
      </c>
      <c r="LM205" s="73" t="str">
        <v>Section, OL00542</v>
      </c>
      <c r="LN205" s="73" t="str">
        <v>Section, OL00543</v>
      </c>
      <c r="LO205" s="73" t="str">
        <v>Section, OL00544</v>
      </c>
      <c r="LP205" s="73" t="str">
        <v>Section, OL00545</v>
      </c>
      <c r="LQ205" s="73" t="str">
        <v>Section, OL00546</v>
      </c>
      <c r="LR205" s="73" t="str">
        <v>Section, OL00547</v>
      </c>
      <c r="LS205" s="73" t="str">
        <v>Section, OL00555</v>
      </c>
      <c r="LT205" s="73" t="str">
        <v>Section, OL00725</v>
      </c>
      <c r="LU205" s="73" t="str">
        <v>Section, OL01430</v>
      </c>
      <c r="LV205" s="73" t="str">
        <v>Section, OL01434</v>
      </c>
      <c r="LW205" s="73" t="str">
        <v>Section, OL01435</v>
      </c>
      <c r="LX205" s="73" t="str">
        <v>Section, OL01807</v>
      </c>
      <c r="LY205" s="73" t="str">
        <v>Section, OL01830</v>
      </c>
      <c r="LZ205" s="73" t="str">
        <v>Section, OL02351</v>
      </c>
      <c r="MA205" s="73" t="str">
        <v>Section, OL02519</v>
      </c>
      <c r="MB205" s="73" t="str">
        <v>Section, OL02520</v>
      </c>
      <c r="MC205" s="73" t="str">
        <v>Section, OL02522</v>
      </c>
      <c r="MD205" s="73" t="str">
        <v>Section, OL02540</v>
      </c>
      <c r="ME205" s="73" t="str">
        <v>Section, OL02541</v>
      </c>
      <c r="MF205" s="73" t="str">
        <v>Section, OL02552</v>
      </c>
      <c r="MG205" s="73" t="str">
        <v>Section, OL02553</v>
      </c>
      <c r="MH205" s="73" t="str">
        <v>Section, OL02554</v>
      </c>
      <c r="MI205" s="73" t="str">
        <v>Section, OL02555</v>
      </c>
      <c r="MJ205" s="73" t="str">
        <v>Section, OL02558</v>
      </c>
      <c r="MK205" s="73" t="str">
        <v>Section, OL02559</v>
      </c>
      <c r="ML205" s="73" t="str">
        <v>Section, OL02560</v>
      </c>
      <c r="MM205" s="73" t="str">
        <v>Section, OL02619</v>
      </c>
      <c r="MN205" s="73" t="str">
        <v>Section, OL02620</v>
      </c>
      <c r="MO205" s="73" t="str">
        <v>Section, OL02621</v>
      </c>
      <c r="MP205" s="73" t="str">
        <v>Section, OL02622</v>
      </c>
      <c r="MQ205" s="73" t="str">
        <v>Section, OL02623</v>
      </c>
      <c r="MR205" s="73" t="str">
        <v>Section, OL02624</v>
      </c>
      <c r="MS205" s="73" t="str">
        <v>Section, OL02652</v>
      </c>
      <c r="MT205" s="73" t="str">
        <v>Section, OL02680</v>
      </c>
      <c r="MU205" s="73" t="str">
        <v>Section, OL02793</v>
      </c>
      <c r="MV205" s="73" t="str">
        <v>Section, OL02823</v>
      </c>
      <c r="MW205" s="73" t="str">
        <v>Section, OL02843</v>
      </c>
      <c r="MX205" s="73" t="str">
        <v>Section, OL03026, Ext.</v>
      </c>
      <c r="MY205" s="73" t="str">
        <v>Section, OL03026, Int.</v>
      </c>
      <c r="MZ205" s="73" t="str">
        <v>Section, OL03570, DWG# 100448-41</v>
      </c>
      <c r="NA205" s="73" t="str">
        <v>Section, OL03781</v>
      </c>
      <c r="NB205" s="73" t="str">
        <v>Section, OL03911</v>
      </c>
      <c r="NC205" s="73" t="str">
        <v>Section, OL03912</v>
      </c>
      <c r="ND205" s="73" t="str">
        <v>Section, OL03928</v>
      </c>
      <c r="NE205" s="73" t="str">
        <v>Section, OL03929</v>
      </c>
      <c r="NF205" s="73" t="str">
        <v>Section, OL04030</v>
      </c>
      <c r="NG205" s="73" t="str">
        <v>Section, OL04037</v>
      </c>
      <c r="NH205" s="73" t="str">
        <v>Section, OL04038</v>
      </c>
      <c r="NI205" s="73" t="str">
        <v>Section, OL04046</v>
      </c>
      <c r="NJ205" s="73" t="str">
        <v>Section, OL04065</v>
      </c>
      <c r="NK205" s="73" t="str">
        <v>Section, OL04066</v>
      </c>
      <c r="NL205" s="73" t="str">
        <v>Section, OL04067</v>
      </c>
      <c r="NM205" s="73" t="str">
        <v>Section, OL04069</v>
      </c>
      <c r="NN205" s="73" t="str">
        <v>Section, OL04071</v>
      </c>
      <c r="NO205" s="73" t="str">
        <v>Section, OL04173</v>
      </c>
      <c r="NP205" s="73" t="str">
        <v>Section, OL04174</v>
      </c>
      <c r="NQ205" s="73" t="str">
        <v>Section, OL04214</v>
      </c>
      <c r="NR205" s="73" t="str">
        <v>Section, OL04215</v>
      </c>
      <c r="NS205" s="73" t="str">
        <v>Section, OL04216</v>
      </c>
      <c r="NT205" s="73" t="str">
        <v>Section, OL04217</v>
      </c>
      <c r="NU205" s="73" t="str">
        <v>Section, Overlay OL02716</v>
      </c>
      <c r="NV205" s="73" t="str">
        <v>Section, Overlay OL02717</v>
      </c>
      <c r="NW205" s="73" t="str">
        <v>Section, See Image</v>
      </c>
      <c r="NX205" s="73" t="str">
        <v>Section, See Image, DWG# 100448-41</v>
      </c>
      <c r="NY205" s="73" t="str">
        <v>Section, Without Sots</v>
      </c>
      <c r="NZ205" s="73" t="str">
        <v>See Comments Sheet</v>
      </c>
      <c r="OA205" s="73" t="str">
        <v>See Comments Sheet, OL02318</v>
      </c>
      <c r="OB205" s="73" t="str">
        <v>See Image</v>
      </c>
      <c r="OC205" s="73" t="str">
        <v>See Image, .005 or Less = Pass</v>
      </c>
      <c r="OD205" s="73" t="str">
        <v>See Image, Check Near Radius</v>
      </c>
      <c r="OE205" s="73" t="str">
        <v>See Image, Constrained</v>
      </c>
      <c r="OF205" s="73" t="str">
        <v>See Image, Distance Between Flats</v>
      </c>
      <c r="OG205" s="73" t="str">
        <v xml:space="preserve">See Image, Mfg. Tol, Section A-A </v>
      </c>
      <c r="OH205" s="73" t="str">
        <v>See image, Mfg. Tol.</v>
      </c>
      <c r="OI205" s="73" t="str">
        <v>See Image, Mic. Across Flats</v>
      </c>
      <c r="OJ205" s="73" t="str">
        <v>See Image, OL02850</v>
      </c>
      <c r="OK205" s="73" t="str">
        <v>See Image, OL02880</v>
      </c>
      <c r="OL205" s="73" t="str">
        <v>See Image, OL03926</v>
      </c>
      <c r="OM205" s="73" t="str">
        <v>See Image, OL03927</v>
      </c>
      <c r="ON205" s="73" t="str">
        <v>See Image, OL04003</v>
      </c>
      <c r="OO205" s="73" t="str">
        <v>'See Image, OL04342,  Best Fit Joe Block</v>
      </c>
      <c r="OP205" s="73" t="str">
        <v>See Image, OL04342,  Blank</v>
      </c>
      <c r="OQ205" s="73" t="str">
        <v>See Image, OL04342, Blank</v>
      </c>
      <c r="OR205" s="73" t="str">
        <v>See Image, OL04343, Blank</v>
      </c>
      <c r="OS205" s="73" t="str">
        <v>See Image, Pass = .002 or Less</v>
      </c>
      <c r="OT205" s="73" t="str">
        <v>See Image, Rcd. MAX</v>
      </c>
      <c r="OU205" s="73" t="str">
        <v>See Image, Rcd. MIN</v>
      </c>
      <c r="OV205" s="73" t="str">
        <v>See Image, Section</v>
      </c>
      <c r="OW205" s="73" t="str">
        <v>See Image, Section A-A</v>
      </c>
      <c r="OX205" s="73" t="str">
        <v>See Image, Section B-B</v>
      </c>
      <c r="OY205" s="73" t="str">
        <v>See Image, Section B-B, TSC</v>
      </c>
      <c r="OZ205" s="73" t="str">
        <v>See Image, Shank Drawing # 18000-XX-XX A</v>
      </c>
      <c r="PA205" s="73" t="str">
        <v>Sequencial Laser 01, 120 Per Print</v>
      </c>
      <c r="PB205" s="73" t="str">
        <v>Set to .202, Zero on Thread Lead</v>
      </c>
      <c r="PC205" s="73" t="str">
        <v>Sharp OK, No Burr</v>
      </c>
      <c r="PD205" s="73" t="str">
        <v>Sharp OK, No Raised Edge, See Image</v>
      </c>
      <c r="PE205" s="73" t="str">
        <v>Sharp OK, No Raised Edges</v>
      </c>
      <c r="PF205" s="73" t="str">
        <v>Sharp okay no raised edge</v>
      </c>
      <c r="PG205" s="73" t="str">
        <v>Sharp Okay, No Burr</v>
      </c>
      <c r="PH205" s="73" t="str">
        <v>Sharp Okay, No Raised Edge</v>
      </c>
      <c r="PI205" s="73" t="str">
        <v>Sharp Okay, No Raised Edges,</v>
      </c>
      <c r="PJ205" s="73" t="str">
        <v>Sharp Okay, See Image</v>
      </c>
      <c r="PK205" s="73" t="str">
        <v xml:space="preserve">Start of Radius @ .195 </v>
      </c>
      <c r="PL205" s="73" t="str">
        <v xml:space="preserve">Start of Radius @ .21 </v>
      </c>
      <c r="PM205" s="73" t="str">
        <v xml:space="preserve">T.S.C. </v>
      </c>
      <c r="PN205" s="73" t="str">
        <v>Tangent Point</v>
      </c>
      <c r="PO205" s="73" t="str">
        <v>Tangent point of R.50</v>
      </c>
      <c r="PP205" s="73" t="str">
        <v>Taper Check, Mfg.Tol.</v>
      </c>
      <c r="PQ205" s="73" t="str">
        <v>Taper Check, Mfg.Tol., See Image</v>
      </c>
      <c r="PR205" s="73" t="str">
        <v>Thrd. Minor Ø</v>
      </c>
      <c r="PS205" s="73" t="str">
        <v>Thrd. Relief Ø</v>
      </c>
      <c r="PT205" s="73" t="str">
        <v>Threadless Blank</v>
      </c>
      <c r="PU205" s="73" t="str">
        <v>Threadless Blank, From Major Ø</v>
      </c>
      <c r="PV205" s="73" t="str">
        <v>Threadless Blank, Mfg. Tol.</v>
      </c>
      <c r="PW205" s="73" t="str">
        <v>Threadless Blank, Thrd. to Neck Rad.</v>
      </c>
      <c r="PX205" s="73" t="str">
        <v>Thredless Blank</v>
      </c>
      <c r="PY205" s="73" t="str">
        <v>To center of R.005</v>
      </c>
      <c r="PZ205" s="73" t="str">
        <v>Torx Min. Dia.</v>
      </c>
      <c r="QA205" s="73" t="str">
        <v>Turn Ø Free of Mill Marks</v>
      </c>
      <c r="QB205" s="73" t="str">
        <v>Use (Full) GO Hex</v>
      </c>
      <c r="QC205" s="73" t="str">
        <v>Use Balloon 1 FULL Gauge</v>
      </c>
      <c r="QD205" s="73" t="str">
        <v>Use Balloon 9 FULL GO</v>
      </c>
      <c r="QE205" s="73" t="str">
        <v>Use Best Fit Pin</v>
      </c>
      <c r="QF205" s="73" t="str">
        <v>Use Disk Tip</v>
      </c>
      <c r="QG205" s="73" t="str">
        <v>Use flat bottomed indicator tip.</v>
      </c>
      <c r="QH205" s="73" t="str">
        <v xml:space="preserve">Use Full .093 Go Hex </v>
      </c>
      <c r="QI205" s="73" t="str">
        <v xml:space="preserve">Use Full .0930 Go Hex </v>
      </c>
      <c r="QJ205" s="73" t="str">
        <v>Use Full .1235 Go Hex</v>
      </c>
      <c r="QK205" s="73" t="str">
        <v>Use Gauge K2-98-8019-04, See Image</v>
      </c>
      <c r="QL205" s="73" t="str">
        <v>Use large flat indicator tip</v>
      </c>
      <c r="QM205" s="73" t="str">
        <v>Use Pins.3330/.3350, See Image MAX NO-GO</v>
      </c>
      <c r="QN205" s="73" t="str">
        <v>Use Pointed Drop Indicator Tip</v>
      </c>
      <c r="QO205" s="73" t="str">
        <v>V-Block</v>
      </c>
      <c r="QP205" s="73" t="str">
        <v>V-Block,  AMB for 13</v>
      </c>
      <c r="QQ205" s="73" t="str">
        <v>V-Block,  Hex Cham. Dia.</v>
      </c>
      <c r="QR205" s="73" t="str">
        <v>V-Block, Hex Depth</v>
      </c>
      <c r="QS205" s="73" t="str">
        <v>VBU Gauge</v>
      </c>
      <c r="QT205" s="73" t="str">
        <v>Visibally smaller than HEX=Pass</v>
      </c>
      <c r="QU205" s="73" t="str">
        <v>Visual Per Drawing</v>
      </c>
      <c r="QV205" s="73" t="str">
        <v>Whirl Blank</v>
      </c>
      <c r="QW205" s="73" t="str">
        <v xml:space="preserve">Whirl Blank </v>
      </c>
      <c r="QX205" s="73" t="str">
        <v>Whirl Blank, Neck Rad. End to Head CL</v>
      </c>
      <c r="QY205" s="73" t="str">
        <v>Whirl Blank, Nose Start Dia.</v>
      </c>
      <c r="QZ205" s="73" t="str">
        <v>Whirl Blank, Nose Start Dist.</v>
      </c>
      <c r="RA205" s="73" t="str">
        <v>Whirl Blank, Thrd. Minor</v>
      </c>
      <c r="RB205" s="73" t="str">
        <v>Whirl Blank, Thrd. Pullout Dia.</v>
      </c>
      <c r="RC205" s="73" t="str">
        <v>Whole Part, Removal is at Assy. Level</v>
      </c>
      <c r="RD205" s="73" t="str">
        <v>Wide Area</v>
      </c>
      <c r="RE205" s="73" t="str">
        <v>Zero on End of Go Gauge</v>
      </c>
    </row>
    <row r="206" spans="1:473">
      <c r="A206" s="73" t="s">
        <v>842</v>
      </c>
      <c r="C206" s="73" t="str" cm="1">
        <f t="array" ref="C206:RE206">TRANSPOSE(_xlfn._xlws.SORT(_xlfn._xlws.FILTER($A$2:$A$600,ISNUMBER(SEARCH('PartLib Table'!M213,$A$2:$A$600)),"not found")))</f>
        <v xml:space="preserve"> 'C', Whirl Blank</v>
      </c>
      <c r="D206" s="73" t="str">
        <v xml:space="preserve"> See Image, Constrained</v>
      </c>
      <c r="E206" s="73" t="str">
        <v>(.04 to .12 range = Pass)</v>
      </c>
      <c r="F206" s="73" t="str">
        <v>(.042 FULL) Go Pin Seat Fully</v>
      </c>
      <c r="G206" s="73" t="str">
        <v>(B), Mfg. Tol.</v>
      </c>
      <c r="H206" s="73" t="str">
        <v>(B), O.A.L.</v>
      </c>
      <c r="I206" s="73" t="str">
        <v>.001 or less =Pass</v>
      </c>
      <c r="J206" s="73" t="str">
        <v>.001 or less out of center = Pass</v>
      </c>
      <c r="K206" s="73" t="str">
        <v>.002 or Less = Pass</v>
      </c>
      <c r="L206" s="73" t="str">
        <v>.002 or Less out of center = Pass</v>
      </c>
      <c r="M206" s="73" t="str">
        <v>.005 to .015 = Pass</v>
      </c>
      <c r="N206" s="73" t="str">
        <v>.0125 Mean, Section</v>
      </c>
      <c r="O206" s="73" t="str">
        <v>.025 or Less in X &amp; Y=Pass</v>
      </c>
      <c r="P206" s="73" t="str">
        <v>.038 Mean</v>
      </c>
      <c r="Q206" s="73" t="str">
        <v>.063 MM = .0024 IN, See Image</v>
      </c>
      <c r="R206" s="73" t="str">
        <v>.063MM = .0024"</v>
      </c>
      <c r="S206" s="73" t="str">
        <v>.243 NO-GO, Unconstrained, Must Not Start</v>
      </c>
      <c r="T206" s="73" t="str">
        <v>@ Back Face &amp; ID, No Raised Edge</v>
      </c>
      <c r="U206" s="73" t="str">
        <v>@ Back Face &amp; OD, No Raised Edge</v>
      </c>
      <c r="V206" s="73" t="str">
        <v>@ ID &amp; FACE</v>
      </c>
      <c r="W206" s="73" t="str">
        <v>@ OD &amp; BACK FACE</v>
      </c>
      <c r="X206" s="73" t="str">
        <v>@ OD &amp; FACE</v>
      </c>
      <c r="Y206" s="73" t="str">
        <v>Across from slot</v>
      </c>
      <c r="Z206" s="73" t="str">
        <v>All Edge Breaks</v>
      </c>
      <c r="AA206" s="73" t="str">
        <v>Attached to bar stock</v>
      </c>
      <c r="AB206" s="73" t="str">
        <v xml:space="preserve">Back Turn Fillet Rad. </v>
      </c>
      <c r="AC206" s="73" t="str">
        <v>Balloon 1 (DWG FRM0105 Page 2, NV-27)</v>
      </c>
      <c r="AD206" s="73" t="str">
        <v>Balloon 1 (DWG FRM0105, NV-30)</v>
      </c>
      <c r="AE206" s="73" t="str">
        <v>Balloon 1 (P# 9890002-20) OL00429/A</v>
      </c>
      <c r="AF206" s="73" t="str">
        <v>Balloon 1, DWG#FRM0105</v>
      </c>
      <c r="AG206" s="73" t="str">
        <v>Balloon 11, See Image</v>
      </c>
      <c r="AH206" s="73" t="str">
        <v xml:space="preserve">Balloon 2 (DWG FRM0105 Page 2, NV-27) </v>
      </c>
      <c r="AI206" s="73" t="str">
        <v>Balloon 2 (DWG FRM0105, NV-30)</v>
      </c>
      <c r="AJ206" s="73" t="str">
        <v>Balloon 2 (P# 9890002-20)</v>
      </c>
      <c r="AK206" s="73" t="str">
        <v>Balloon 2, DWG#FRM0105</v>
      </c>
      <c r="AL206" s="73" t="str">
        <v>Balloon 2, DWG#FRM0105, See Image</v>
      </c>
      <c r="AM206" s="73" t="str">
        <v>Balloon 3 (DWG FRM0105, NV-30 Minor)</v>
      </c>
      <c r="AN206" s="73" t="str">
        <v>Balloon 3 (DWG FRM0105, NV-30)</v>
      </c>
      <c r="AO206" s="73" t="str">
        <v>Balloon 3 (P# 9890002-20)</v>
      </c>
      <c r="AP206" s="73" t="str">
        <v>Balloon 4</v>
      </c>
      <c r="AQ206" s="73" t="str">
        <v>Balloon 4 (P# 9890002-20)</v>
      </c>
      <c r="AR206" s="73" t="str">
        <v>Below Middle Band</v>
      </c>
      <c r="AS206" s="73" t="str">
        <v>Best Fit Pin, .003 or Less =Pass</v>
      </c>
      <c r="AT206" s="73" t="str">
        <v>Blank</v>
      </c>
      <c r="AU206" s="73" t="str">
        <v>Blank Turn Maj.</v>
      </c>
      <c r="AV206" s="73" t="str">
        <v>Blank Turn Maj. Mill Flt., OL4172</v>
      </c>
      <c r="AW206" s="73" t="str">
        <v>Blank Without .010 Slots</v>
      </c>
      <c r="AX206" s="73" t="str">
        <v>Blank Without .010 Slots, Section</v>
      </c>
      <c r="AY206" s="73" t="str">
        <v>Blank without thread</v>
      </c>
      <c r="AZ206" s="73" t="str">
        <v xml:space="preserve">Blank, Center of V Grv. </v>
      </c>
      <c r="BA206" s="73" t="str">
        <v>Blank, Check R adjacent Balloon 17</v>
      </c>
      <c r="BB206" s="73" t="str">
        <v>Blank, EXT. Feature</v>
      </c>
      <c r="BC206" s="73" t="str">
        <v>Blank, See Image, OL04335</v>
      </c>
      <c r="BD206" s="73" t="str">
        <v>Blank, See Image, OL04336</v>
      </c>
      <c r="BE206" s="73" t="str">
        <v xml:space="preserve">Blank, Thrd. </v>
      </c>
      <c r="BF206" s="73" t="str">
        <v>Blank, Turn Tip</v>
      </c>
      <c r="BG206" s="73" t="str">
        <v>Blank, Without Thrd.</v>
      </c>
      <c r="BH206" s="73" t="str">
        <v>Blank, Without Thread</v>
      </c>
      <c r="BI206" s="73" t="str">
        <v xml:space="preserve">Blunt Start Blend to Minor </v>
      </c>
      <c r="BJ206" s="73" t="str">
        <v>Calc., Use Go HEX</v>
      </c>
      <c r="BK206" s="73" t="str">
        <v>Can't dig into OD</v>
      </c>
      <c r="BL206" s="73" t="str">
        <v>Carbide Gauge</v>
      </c>
      <c r="BM206" s="73" t="str">
        <v xml:space="preserve">Center of V Grv. </v>
      </c>
      <c r="BN206" s="73" t="str">
        <v>Centered Less than .03 = Pass</v>
      </c>
      <c r="BO206" s="73" t="str">
        <v>Centered within .0005 or Less = Pass</v>
      </c>
      <c r="BP206" s="73" t="str">
        <v>Centered within .001 or Less = Pass</v>
      </c>
      <c r="BQ206" s="73" t="str">
        <v>Centered within .0254 or Less = Pass</v>
      </c>
      <c r="BR206" s="73" t="str">
        <v>Check close to Rod Slot</v>
      </c>
      <c r="BS206" s="73" t="str">
        <v>Check every other hole</v>
      </c>
      <c r="BT206" s="73" t="str">
        <v>Check Go over full length of slot.</v>
      </c>
      <c r="BU206" s="73" t="str">
        <v>Check Near Closed End</v>
      </c>
      <c r="BV206" s="73" t="str">
        <v>Check per Print View, Away from Rod Slot</v>
      </c>
      <c r="BW206" s="73" t="str">
        <v>Check to Balloon 30 Go Pin</v>
      </c>
      <c r="BX206" s="73" t="str">
        <v>Check with .2705 SET Pin Inside Part</v>
      </c>
      <c r="BY206" s="73" t="str">
        <v>Check with Hex Up</v>
      </c>
      <c r="BZ206" s="73" t="str">
        <v>CMM Blank</v>
      </c>
      <c r="CA206" s="73" t="str">
        <v>Confirm Full Radius</v>
      </c>
      <c r="CB206" s="73" t="str">
        <v>Constrained in fixture</v>
      </c>
      <c r="CC206" s="73" t="str">
        <v>Constrained with Ring</v>
      </c>
      <c r="CD206" s="73" t="str">
        <v>Constrained, See Image</v>
      </c>
      <c r="CE206" s="73" t="str">
        <v>Dim. "A"</v>
      </c>
      <c r="CF206" s="73" t="str">
        <v>Dim. "B"</v>
      </c>
      <c r="CG206" s="73" t="str">
        <v>Dim. "C"</v>
      </c>
      <c r="CH206" s="73" t="str">
        <v>Dim. "D", Whirl Blank</v>
      </c>
      <c r="CI206" s="73" t="str">
        <v>Dim. "G"</v>
      </c>
      <c r="CJ206" s="73" t="str">
        <v>Dim. E, Blank Turn Maj. &amp;  Mill Flt</v>
      </c>
      <c r="CK206" s="73" t="str">
        <v>Dim. E, Blank Turn Maj.&amp;  Mill Flt</v>
      </c>
      <c r="CL206" s="73" t="str">
        <v>Dim. H, Whirl Blank</v>
      </c>
      <c r="CM206" s="73" t="str">
        <v>Dim. J, 'Blank Turn Maj. &amp; Whirl Blank</v>
      </c>
      <c r="CN206" s="73" t="str">
        <v>Disk Drop Indicator Tip</v>
      </c>
      <c r="CO206" s="73" t="str">
        <v>DWG 100448-15, Balloon F_1</v>
      </c>
      <c r="CP206" s="73" t="str">
        <v>DWG 100448-15, OL02571</v>
      </c>
      <c r="CQ206" s="73" t="str">
        <v>DWG 100448-41</v>
      </c>
      <c r="CR206" s="73" t="str">
        <v>DWG 9890040, (10E),Section Part, OL01139</v>
      </c>
      <c r="CS206" s="73" t="str">
        <v>DWG 9890040, (10E),Section, OL01139</v>
      </c>
      <c r="CT206" s="73" t="str">
        <v>DWG 9890040, (11E)</v>
      </c>
      <c r="CU206" s="73" t="str">
        <v>DWG 9890040, (11E), Pins with Flats</v>
      </c>
      <c r="CV206" s="73" t="str">
        <v>DWG 9890040, (12E),  Pass=.002 or less</v>
      </c>
      <c r="CW206" s="73" t="str">
        <v>DWG 9890040, (12E), See Image</v>
      </c>
      <c r="CX206" s="73" t="str">
        <v>DWG 9890040, (1E), OL01431</v>
      </c>
      <c r="CY206" s="73" t="str">
        <v>DWG 9890040, (1E), OL01432</v>
      </c>
      <c r="CZ206" s="73" t="str">
        <v>DWG 9890040, (2E), OL01432</v>
      </c>
      <c r="DA206" s="73" t="str">
        <v>DWG 9890040, (3E)</v>
      </c>
      <c r="DB206" s="73" t="str">
        <v>DWG 9890040, (4E)</v>
      </c>
      <c r="DC206" s="73" t="str">
        <v>DWG 9890040, (5E), OL02336</v>
      </c>
      <c r="DD206" s="73" t="str">
        <v>DWG 9890040, (6E)</v>
      </c>
      <c r="DE206" s="73" t="str">
        <v>DWG 9890040, (7E)</v>
      </c>
      <c r="DF206" s="73" t="str">
        <v>DWG 9890040, (8E), OL01433</v>
      </c>
      <c r="DG206" s="73" t="str">
        <v>DWG 9890040, (8E), OL01433, Section</v>
      </c>
      <c r="DH206" s="73" t="str">
        <v>DWG 9890040, (9E), Close to Rod Slot</v>
      </c>
      <c r="DI206" s="73" t="str">
        <v>DWG 9890040, (9E),Close to Rod Slot</v>
      </c>
      <c r="DJ206" s="73" t="str">
        <v>DWG FRM0105 PAGE 2</v>
      </c>
      <c r="DK206" s="73" t="str">
        <v>DWG# 100448-41</v>
      </c>
      <c r="DL206" s="73" t="str">
        <v>DWG# 100448-44</v>
      </c>
      <c r="DM206" s="73" t="str">
        <v>DWG# 9890003  (1), Section OL00436/A</v>
      </c>
      <c r="DN206" s="73" t="str">
        <v>DWG# 9890003 (3), Ring Gauge Constrained</v>
      </c>
      <c r="DO206" s="73" t="str">
        <v>DWG# 9890003 (4), Section</v>
      </c>
      <c r="DP206" s="73" t="str">
        <v>DWG#100448-26, Balloon 1K, OL02350</v>
      </c>
      <c r="DQ206" s="73" t="str">
        <v>DWG#100448-26, Balloon 2K, OL02350</v>
      </c>
      <c r="DR206" s="73" t="str">
        <v>DWG#100448-26, Balloon 3K, OL02363</v>
      </c>
      <c r="DS206" s="73" t="str">
        <v>DWG#100448-26, Balloon 4K</v>
      </c>
      <c r="DT206" s="73" t="str">
        <v>DWG#100448-26, Balloon 5K, Section</v>
      </c>
      <c r="DU206" s="73" t="str">
        <v>DWG#100448-26, Balloon 6K</v>
      </c>
      <c r="DV206" s="73" t="str">
        <v>DWG#100448-26, Balloon 7K, Section</v>
      </c>
      <c r="DW206" s="73" t="str">
        <v>DWG#100448-26, Mfg. Tol.</v>
      </c>
      <c r="DX206" s="73" t="str">
        <v>DWG#9890003 (2) Ring Gauge Constrained</v>
      </c>
      <c r="DY206" s="73" t="str">
        <v>DWG#9890044</v>
      </c>
      <c r="DZ206" s="73" t="str">
        <v>DWG#9890044 .1985 to .2005=Pass</v>
      </c>
      <c r="EA206" s="73" t="str">
        <v>DWG#9890044 Overlay OL02441</v>
      </c>
      <c r="EB206" s="73" t="str">
        <v>DWG#9890044, OL02441</v>
      </c>
      <c r="EC206" s="73" t="str">
        <v>DWG#FRM0105</v>
      </c>
      <c r="ED206" s="73" t="str">
        <v>EXT.</v>
      </c>
      <c r="EE206" s="73" t="str">
        <v>EXT. Section, OL02460</v>
      </c>
      <c r="EF206" s="73" t="str">
        <v>EXT., OL04223</v>
      </c>
      <c r="EG206" s="73" t="str">
        <v>Flat Drop Indicator Tip</v>
      </c>
      <c r="EH206" s="73" t="str">
        <v>Full Go Pin, No Light, at Radius</v>
      </c>
      <c r="EI206" s="73" t="str">
        <v>Function Check</v>
      </c>
      <c r="EJ206" s="73" t="str">
        <v>GO Function Gauge</v>
      </c>
      <c r="EK206" s="73" t="str">
        <v>Go Gauge for Balloon 1 &amp; 4</v>
      </c>
      <c r="EL206" s="73" t="str">
        <v>Go Pin must pass through</v>
      </c>
      <c r="EM206" s="73" t="str">
        <v>Greater than .005 = Fail, Section</v>
      </c>
      <c r="EN206" s="73" t="str">
        <v>Greater than .025 out of center = Fail</v>
      </c>
      <c r="EO206" s="73" t="str">
        <v>Greater than 2.6 = Pass</v>
      </c>
      <c r="EP206" s="73" t="str">
        <v>Green = Pass, Red = Fail</v>
      </c>
      <c r="EQ206" s="73" t="str">
        <v>Hex Depth</v>
      </c>
      <c r="ER206" s="73" t="str">
        <v>Hex Minor</v>
      </c>
      <c r="ES206" s="73" t="str">
        <v>Hole Dia.</v>
      </c>
      <c r="ET206" s="73" t="str">
        <v>Hook or Disk Tip</v>
      </c>
      <c r="EU206" s="73" t="str">
        <v>ID Sphere Finish</v>
      </c>
      <c r="EV206" s="73" t="str">
        <v>ID/OD Both Sides, Diff. .002 or less = Pass</v>
      </c>
      <c r="EW206" s="73" t="str">
        <v>If Looks Big, Section</v>
      </c>
      <c r="EX206" s="73" t="str">
        <v>If Looks Small, Section</v>
      </c>
      <c r="EY206" s="73" t="str">
        <v>Insp. Close to Break Away, Mfg.Tol.</v>
      </c>
      <c r="EZ206" s="73" t="str">
        <v>INT.</v>
      </c>
      <c r="FA206" s="73" t="str">
        <v>INT. Section, OL02460</v>
      </c>
      <c r="FB206" s="73" t="str">
        <v>INT., OL04223</v>
      </c>
      <c r="FC206" s="73" t="str">
        <v>Intersect. of 7.7 &amp; R0.10</v>
      </c>
      <c r="FD206" s="73" t="str">
        <v>Intersect. of 8.79 and R.25 MAX</v>
      </c>
      <c r="FE206" s="73" t="str">
        <v>Keep Ind. Tip away from corner</v>
      </c>
      <c r="FF206" s="73" t="str">
        <v>L31</v>
      </c>
      <c r="FG206" s="73" t="str">
        <v>Laser Mark</v>
      </c>
      <c r="FH206" s="73" t="str">
        <v>LASER PER NOTE 4</v>
      </c>
      <c r="FI206" s="73" t="str">
        <v>LASER PER NOTE 4, Final Check 1 only</v>
      </c>
      <c r="FJ206" s="73" t="str">
        <v>Less than .002 out of center = Pass</v>
      </c>
      <c r="FK206" s="73" t="str">
        <v>Less than 2.75 = Pass, Section</v>
      </c>
      <c r="FL206" s="73" t="str">
        <v>List as pin. Not Calibrated</v>
      </c>
      <c r="FM206" s="73" t="str">
        <v>M9 X 1.25 BUTT See Comment Image</v>
      </c>
      <c r="FN206" s="73" t="str">
        <v>Manual Section</v>
      </c>
      <c r="FO206" s="73" t="str">
        <v>Max Deep .241 NO-GO =.42</v>
      </c>
      <c r="FP206" s="73" t="str">
        <v>MAX Depth of (Note 7) .241 NO-GO Pin</v>
      </c>
      <c r="FQ206" s="73" t="str">
        <v>Measure from Blue Line, See Image</v>
      </c>
      <c r="FR206" s="73" t="str">
        <v>Measure Width of Blue Area, See Image</v>
      </c>
      <c r="FS206" s="73" t="str">
        <v>Mfg. Tol</v>
      </c>
      <c r="FT206" s="73" t="str">
        <v>Mfg. Tol, See Image</v>
      </c>
      <c r="FU206" s="73" t="str">
        <v>Mfg. Tol.</v>
      </c>
      <c r="FV206" s="73" t="str">
        <v>Mfg. Tol. "A"</v>
      </c>
      <c r="FW206" s="73" t="str">
        <v>Mfg. Tol. (Zero on Gauge Full Dia. Lead)</v>
      </c>
      <c r="FX206" s="73" t="str">
        <v>Mfg. Tol. Balloon 11, See Image</v>
      </c>
      <c r="FY206" s="73" t="str">
        <v>Mfg. Tol. Balloon 4</v>
      </c>
      <c r="FZ206" s="73" t="str">
        <v>Mfg. Tol. Balloon 7</v>
      </c>
      <c r="GA206" s="73" t="str">
        <v xml:space="preserve">Mfg. Tol. C-Bore Face (Ballo 28) </v>
      </c>
      <c r="GB206" s="73" t="str">
        <v>Mfg. Tol. Section</v>
      </c>
      <c r="GC206" s="73" t="str">
        <v>Mfg. Tol. See Image</v>
      </c>
      <c r="GD206" s="73" t="str">
        <v>Mfg. Tol., 3 Places, Record MAX</v>
      </c>
      <c r="GE206" s="73" t="str">
        <v>Mfg. Tol., Balloon 11</v>
      </c>
      <c r="GF206" s="73" t="str">
        <v>Mfg. Tol., Balloon 7</v>
      </c>
      <c r="GG206" s="73" t="str">
        <v>Mfg. Tol., Blank</v>
      </c>
      <c r="GH206" s="73" t="str">
        <v>Mfg. Tol., Blank, Balloon 12</v>
      </c>
      <c r="GI206" s="73" t="str">
        <v>Mfg. Tol., Blend to SØ.320</v>
      </c>
      <c r="GJ206" s="73" t="str">
        <v>Mfg. Tol., Calculation</v>
      </c>
      <c r="GK206" s="73" t="str">
        <v>Mfg. Tol., For Mill Fixture</v>
      </c>
      <c r="GL206" s="73" t="str">
        <v>Mfg. Tol., L32</v>
      </c>
      <c r="GM206" s="73" t="str">
        <v>Mfg. Tol., L33</v>
      </c>
      <c r="GN206" s="73" t="str">
        <v>Mfg. Tol., No Tool Marks</v>
      </c>
      <c r="GO206" s="73" t="str">
        <v>Mfg. Tol., OL03361</v>
      </c>
      <c r="GP206" s="73" t="str">
        <v>Mfg. Tol., Record off center value</v>
      </c>
      <c r="GQ206" s="73" t="str">
        <v>Mfg. Tol., Same 3 Places, Record MIN</v>
      </c>
      <c r="GR206" s="73" t="str">
        <v>Mfg. Tol., Section</v>
      </c>
      <c r="GS206" s="73" t="str">
        <v>Mfg. Tol., Section B-B</v>
      </c>
      <c r="GT206" s="73" t="str">
        <v>Mfg. Tol., Section, OL03361</v>
      </c>
      <c r="GU206" s="73" t="str">
        <v>Mfg. Tol., Section, Per Note 2</v>
      </c>
      <c r="GV206" s="73" t="str">
        <v>Mfg. Tol., See Image</v>
      </c>
      <c r="GW206" s="73" t="str">
        <v>Mfg. Tol., See Image, Bore in Blue</v>
      </c>
      <c r="GX206" s="73" t="str">
        <v>Mfg. Tol., See Image, Hook Tip</v>
      </c>
      <c r="GY206" s="73" t="str">
        <v>Mfg. Tol., Sharp Okay No Burr</v>
      </c>
      <c r="GZ206" s="73" t="str">
        <v>Mfg. Tol., Threadless Blank</v>
      </c>
      <c r="HA206" s="73" t="str">
        <v>Mfg.Tol.</v>
      </c>
      <c r="HB206" s="73" t="str">
        <v>Mgf. To., T.S.C.</v>
      </c>
      <c r="HC206" s="73" t="str">
        <v>Milled Feature</v>
      </c>
      <c r="HD206" s="73" t="str">
        <v>Milled Feature, OL04045</v>
      </c>
      <c r="HE206" s="73" t="str">
        <v>More than .0005 out of center = Fail</v>
      </c>
      <c r="HF206" s="73" t="str">
        <v>Must Pass Through</v>
      </c>
      <c r="HG206" s="73" t="str">
        <v>Must pass through gauge</v>
      </c>
      <c r="HH206" s="73" t="str">
        <v>Must Pass Through Go Gauge</v>
      </c>
      <c r="HI206" s="73" t="str">
        <v>Must Pass, See Image.</v>
      </c>
      <c r="HJ206" s="73" t="str">
        <v>NA</v>
      </c>
      <c r="HK206" s="73" t="str">
        <v>Narrow Area</v>
      </c>
      <c r="HL206" s="73" t="str">
        <v>Near Balloon 21</v>
      </c>
      <c r="HM206" s="73" t="str">
        <v>Near Datum B</v>
      </c>
      <c r="HN206" s="73" t="str">
        <v>Neck Dia.</v>
      </c>
      <c r="HO206" s="73" t="str">
        <v>Neck to Head Rad.</v>
      </c>
      <c r="HP206" s="73" t="str">
        <v>No Copper Deposits Allowed</v>
      </c>
      <c r="HQ206" s="73" t="str">
        <v>No Section</v>
      </c>
      <c r="HR206" s="73" t="str">
        <v>No Section, .01 to .014 = Pass</v>
      </c>
      <c r="HS206" s="73" t="str">
        <v>No Section, Rotate Part</v>
      </c>
      <c r="HT206" s="73" t="str">
        <v>No Section, See Image</v>
      </c>
      <c r="HU206" s="73" t="str">
        <v>No Slot, Section B-B</v>
      </c>
      <c r="HV206" s="73" t="str">
        <v>No visual step = Pass</v>
      </c>
      <c r="HW206" s="73" t="str">
        <v>Not to exceed .95 Deep</v>
      </c>
      <c r="HX206" s="73" t="str">
        <v>Note 1</v>
      </c>
      <c r="HY206" s="73" t="str">
        <v>OL00333/A</v>
      </c>
      <c r="HZ206" s="73" t="str">
        <v>OL00519</v>
      </c>
      <c r="IA206" s="73" t="str">
        <v>OL00520</v>
      </c>
      <c r="IB206" s="73" t="str">
        <v>OL00529</v>
      </c>
      <c r="IC206" s="73" t="str">
        <v>OL00542</v>
      </c>
      <c r="ID206" s="73" t="str">
        <v>OL00724</v>
      </c>
      <c r="IE206" s="73" t="str">
        <v>OL01250</v>
      </c>
      <c r="IF206" s="73" t="str">
        <v>OL01869, Threadless Blank</v>
      </c>
      <c r="IG206" s="73" t="str">
        <v>OL01870, Section</v>
      </c>
      <c r="IH206" s="73" t="str">
        <v>OL02255</v>
      </c>
      <c r="II206" s="73" t="str">
        <v>OL02255, Mfg. Tol.</v>
      </c>
      <c r="IJ206" s="73" t="str">
        <v>OL02302</v>
      </c>
      <c r="IK206" s="73" t="str">
        <v xml:space="preserve">OL02318  needed per image instructions </v>
      </c>
      <c r="IL206" s="73" t="str">
        <v>OL02556</v>
      </c>
      <c r="IM206" s="73" t="str">
        <v>OL02557</v>
      </c>
      <c r="IN206" s="73" t="str">
        <v>OL02567</v>
      </c>
      <c r="IO206" s="73" t="str">
        <v>OL02653</v>
      </c>
      <c r="IP206" s="73" t="str">
        <v>OL02718</v>
      </c>
      <c r="IQ206" s="73" t="str">
        <v>OL02841</v>
      </c>
      <c r="IR206" s="73" t="str">
        <v>OL02842</v>
      </c>
      <c r="IS206" s="73" t="str">
        <v>OL02844</v>
      </c>
      <c r="IT206" s="73" t="str">
        <v>OL02871</v>
      </c>
      <c r="IU206" s="73" t="str">
        <v>OL02887</v>
      </c>
      <c r="IV206" s="73" t="str">
        <v>OL03500</v>
      </c>
      <c r="IW206" s="73" t="str">
        <v>OL03766</v>
      </c>
      <c r="IX206" s="73" t="str">
        <v>OL03868</v>
      </c>
      <c r="IY206" s="73" t="str">
        <v>OL03869</v>
      </c>
      <c r="IZ206" s="73" t="str">
        <v>OL03870</v>
      </c>
      <c r="JA206" s="73" t="str">
        <v>OL03873, DWG# 100448-44</v>
      </c>
      <c r="JB206" s="73" t="str">
        <v>OL03949</v>
      </c>
      <c r="JC206" s="73" t="str">
        <v xml:space="preserve">OL04043, Section </v>
      </c>
      <c r="JD206" s="73" t="str">
        <v xml:space="preserve">OL04044, Section </v>
      </c>
      <c r="JE206" s="73" t="str">
        <v>OL04045</v>
      </c>
      <c r="JF206" s="73" t="str">
        <v>OL04045, Milled Feature</v>
      </c>
      <c r="JG206" s="73" t="str">
        <v>OL04063</v>
      </c>
      <c r="JH206" s="73" t="str">
        <v>OL04064</v>
      </c>
      <c r="JI206" s="73" t="str">
        <v>OL04065</v>
      </c>
      <c r="JJ206" s="73" t="str">
        <v>OL04181</v>
      </c>
      <c r="JK206" s="73" t="str">
        <v>OL04218</v>
      </c>
      <c r="JL206" s="73" t="str">
        <v>OL04224, See Image</v>
      </c>
      <c r="JM206" s="73" t="str">
        <v>OL04374</v>
      </c>
      <c r="JN206" s="73" t="str">
        <v>OL04375, Section M-M</v>
      </c>
      <c r="JO206" s="73" t="str">
        <v>OL04376, Section M-M</v>
      </c>
      <c r="JP206" s="73" t="str">
        <v>OL04443</v>
      </c>
      <c r="JQ206" s="73" t="str">
        <v>OL04444</v>
      </c>
      <c r="JR206" s="73" t="str">
        <v>OL05000</v>
      </c>
      <c r="JS206" s="73" t="str">
        <v>One side of slot</v>
      </c>
      <c r="JT206" s="73" t="str">
        <v>Other side of slot</v>
      </c>
      <c r="JU206" s="73" t="str">
        <v>Out of center more than .002 = Fail</v>
      </c>
      <c r="JV206" s="73" t="str">
        <v>Out of center more than.002 = Fail</v>
      </c>
      <c r="JW206" s="73" t="str">
        <v>Overlay OL02713</v>
      </c>
      <c r="JX206" s="73" t="str">
        <v>Overlay OL02714</v>
      </c>
      <c r="JY206" s="73" t="str">
        <v>Overlay OL02718</v>
      </c>
      <c r="JZ206" s="73" t="str">
        <v>Overlay OL03831, Mfg. Tol.</v>
      </c>
      <c r="KA206" s="73" t="str">
        <v>Part Without Slots</v>
      </c>
      <c r="KB206" s="73" t="str">
        <v>Part Without Slots, See Image</v>
      </c>
      <c r="KC206" s="73" t="str">
        <v xml:space="preserve">Pass = .0254 or Less </v>
      </c>
      <c r="KD206" s="73" t="str">
        <v>PD MIN = 4.361, PD MAX = 4.456</v>
      </c>
      <c r="KE206" s="73" t="str">
        <v>Per Balloon 2 Note</v>
      </c>
      <c r="KF206" s="73" t="str">
        <v>Per drawing note(s) 8.</v>
      </c>
      <c r="KG206" s="73" t="str">
        <v>Point or Sphere Tip</v>
      </c>
      <c r="KH206" s="73" t="str">
        <v>Point Tip</v>
      </c>
      <c r="KI206" s="73" t="str">
        <v>R.9 to R1.1 = Pass, See Image</v>
      </c>
      <c r="KJ206" s="73" t="str">
        <v>Ram Construction</v>
      </c>
      <c r="KK206" s="73" t="str">
        <v>Record Same Pass / Fail All Balloons</v>
      </c>
      <c r="KL206" s="73" t="str">
        <v>Ref. Balloon 1</v>
      </c>
      <c r="KM206" s="73" t="str">
        <v>Ref. Balloon 12</v>
      </c>
      <c r="KN206" s="73" t="str">
        <v>Ref. Balloon 13, 100% AQL</v>
      </c>
      <c r="KO206" s="73" t="str">
        <v>Ref. Balloon 2</v>
      </c>
      <c r="KP206" s="73" t="str">
        <v>Ref. Balloon 21, 100% AQL</v>
      </c>
      <c r="KQ206" s="73" t="str">
        <v>Ref. Balloon 4</v>
      </c>
      <c r="KR206" s="73" t="str">
        <v>Ref. Balloon 7</v>
      </c>
      <c r="KS206" s="73" t="str">
        <v>Ref. Balloon 8</v>
      </c>
      <c r="KT206" s="73" t="str">
        <v>Relieved Pin Gauges 09236 &amp; 09235</v>
      </c>
      <c r="KU206" s="73" t="str">
        <v>Rotate Part</v>
      </c>
      <c r="KV206" s="73" t="str">
        <v>Rotate Part, See Image</v>
      </c>
      <c r="KW206" s="73" t="str">
        <v>Same as Root Radius</v>
      </c>
      <c r="KX206" s="73" t="str">
        <v>Section</v>
      </c>
      <c r="KY206" s="73" t="str">
        <v>Section B-B</v>
      </c>
      <c r="KZ206" s="73" t="str">
        <v>Section B-B, Distance Between Grooves</v>
      </c>
      <c r="LA206" s="73" t="str">
        <v>Section C-C</v>
      </c>
      <c r="LB206" s="73" t="str">
        <v>Section Part</v>
      </c>
      <c r="LC206" s="73" t="str">
        <v>Section Part, Measured from Opposite Face</v>
      </c>
      <c r="LD206" s="73" t="str">
        <v>Section, Broachless Blank</v>
      </c>
      <c r="LE206" s="73" t="str">
        <v>Section, EXT. Sphere Location.</v>
      </c>
      <c r="LF206" s="73" t="str">
        <v>Section, Hex Cham. Ang.</v>
      </c>
      <c r="LG206" s="73" t="str">
        <v>Section, Hex Fillet Rad.</v>
      </c>
      <c r="LH206" s="73" t="str">
        <v>Section, INT. Feature</v>
      </c>
      <c r="LI206" s="73" t="str">
        <v>Section, INT. Sphere Location.</v>
      </c>
      <c r="LJ206" s="73" t="str">
        <v>Section, Mfg. Tol.</v>
      </c>
      <c r="LK206" s="73" t="str">
        <v>Section, Mfg. Tol., See Image</v>
      </c>
      <c r="LL206" s="73" t="str">
        <v>Section, OL00486</v>
      </c>
      <c r="LM206" s="73" t="str">
        <v>Section, OL00542</v>
      </c>
      <c r="LN206" s="73" t="str">
        <v>Section, OL00543</v>
      </c>
      <c r="LO206" s="73" t="str">
        <v>Section, OL00544</v>
      </c>
      <c r="LP206" s="73" t="str">
        <v>Section, OL00545</v>
      </c>
      <c r="LQ206" s="73" t="str">
        <v>Section, OL00546</v>
      </c>
      <c r="LR206" s="73" t="str">
        <v>Section, OL00547</v>
      </c>
      <c r="LS206" s="73" t="str">
        <v>Section, OL00555</v>
      </c>
      <c r="LT206" s="73" t="str">
        <v>Section, OL00725</v>
      </c>
      <c r="LU206" s="73" t="str">
        <v>Section, OL01430</v>
      </c>
      <c r="LV206" s="73" t="str">
        <v>Section, OL01434</v>
      </c>
      <c r="LW206" s="73" t="str">
        <v>Section, OL01435</v>
      </c>
      <c r="LX206" s="73" t="str">
        <v>Section, OL01807</v>
      </c>
      <c r="LY206" s="73" t="str">
        <v>Section, OL01830</v>
      </c>
      <c r="LZ206" s="73" t="str">
        <v>Section, OL02351</v>
      </c>
      <c r="MA206" s="73" t="str">
        <v>Section, OL02519</v>
      </c>
      <c r="MB206" s="73" t="str">
        <v>Section, OL02520</v>
      </c>
      <c r="MC206" s="73" t="str">
        <v>Section, OL02522</v>
      </c>
      <c r="MD206" s="73" t="str">
        <v>Section, OL02540</v>
      </c>
      <c r="ME206" s="73" t="str">
        <v>Section, OL02541</v>
      </c>
      <c r="MF206" s="73" t="str">
        <v>Section, OL02552</v>
      </c>
      <c r="MG206" s="73" t="str">
        <v>Section, OL02553</v>
      </c>
      <c r="MH206" s="73" t="str">
        <v>Section, OL02554</v>
      </c>
      <c r="MI206" s="73" t="str">
        <v>Section, OL02555</v>
      </c>
      <c r="MJ206" s="73" t="str">
        <v>Section, OL02558</v>
      </c>
      <c r="MK206" s="73" t="str">
        <v>Section, OL02559</v>
      </c>
      <c r="ML206" s="73" t="str">
        <v>Section, OL02560</v>
      </c>
      <c r="MM206" s="73" t="str">
        <v>Section, OL02619</v>
      </c>
      <c r="MN206" s="73" t="str">
        <v>Section, OL02620</v>
      </c>
      <c r="MO206" s="73" t="str">
        <v>Section, OL02621</v>
      </c>
      <c r="MP206" s="73" t="str">
        <v>Section, OL02622</v>
      </c>
      <c r="MQ206" s="73" t="str">
        <v>Section, OL02623</v>
      </c>
      <c r="MR206" s="73" t="str">
        <v>Section, OL02624</v>
      </c>
      <c r="MS206" s="73" t="str">
        <v>Section, OL02652</v>
      </c>
      <c r="MT206" s="73" t="str">
        <v>Section, OL02680</v>
      </c>
      <c r="MU206" s="73" t="str">
        <v>Section, OL02793</v>
      </c>
      <c r="MV206" s="73" t="str">
        <v>Section, OL02823</v>
      </c>
      <c r="MW206" s="73" t="str">
        <v>Section, OL02843</v>
      </c>
      <c r="MX206" s="73" t="str">
        <v>Section, OL03026, Ext.</v>
      </c>
      <c r="MY206" s="73" t="str">
        <v>Section, OL03026, Int.</v>
      </c>
      <c r="MZ206" s="73" t="str">
        <v>Section, OL03570, DWG# 100448-41</v>
      </c>
      <c r="NA206" s="73" t="str">
        <v>Section, OL03781</v>
      </c>
      <c r="NB206" s="73" t="str">
        <v>Section, OL03911</v>
      </c>
      <c r="NC206" s="73" t="str">
        <v>Section, OL03912</v>
      </c>
      <c r="ND206" s="73" t="str">
        <v>Section, OL03928</v>
      </c>
      <c r="NE206" s="73" t="str">
        <v>Section, OL03929</v>
      </c>
      <c r="NF206" s="73" t="str">
        <v>Section, OL04030</v>
      </c>
      <c r="NG206" s="73" t="str">
        <v>Section, OL04037</v>
      </c>
      <c r="NH206" s="73" t="str">
        <v>Section, OL04038</v>
      </c>
      <c r="NI206" s="73" t="str">
        <v>Section, OL04046</v>
      </c>
      <c r="NJ206" s="73" t="str">
        <v>Section, OL04065</v>
      </c>
      <c r="NK206" s="73" t="str">
        <v>Section, OL04066</v>
      </c>
      <c r="NL206" s="73" t="str">
        <v>Section, OL04067</v>
      </c>
      <c r="NM206" s="73" t="str">
        <v>Section, OL04069</v>
      </c>
      <c r="NN206" s="73" t="str">
        <v>Section, OL04071</v>
      </c>
      <c r="NO206" s="73" t="str">
        <v>Section, OL04173</v>
      </c>
      <c r="NP206" s="73" t="str">
        <v>Section, OL04174</v>
      </c>
      <c r="NQ206" s="73" t="str">
        <v>Section, OL04214</v>
      </c>
      <c r="NR206" s="73" t="str">
        <v>Section, OL04215</v>
      </c>
      <c r="NS206" s="73" t="str">
        <v>Section, OL04216</v>
      </c>
      <c r="NT206" s="73" t="str">
        <v>Section, OL04217</v>
      </c>
      <c r="NU206" s="73" t="str">
        <v>Section, Overlay OL02716</v>
      </c>
      <c r="NV206" s="73" t="str">
        <v>Section, Overlay OL02717</v>
      </c>
      <c r="NW206" s="73" t="str">
        <v>Section, See Image</v>
      </c>
      <c r="NX206" s="73" t="str">
        <v>Section, See Image, DWG# 100448-41</v>
      </c>
      <c r="NY206" s="73" t="str">
        <v>Section, Without Sots</v>
      </c>
      <c r="NZ206" s="73" t="str">
        <v>See Comments Sheet</v>
      </c>
      <c r="OA206" s="73" t="str">
        <v>See Comments Sheet, OL02318</v>
      </c>
      <c r="OB206" s="73" t="str">
        <v>See Image</v>
      </c>
      <c r="OC206" s="73" t="str">
        <v>See Image, .005 or Less = Pass</v>
      </c>
      <c r="OD206" s="73" t="str">
        <v>See Image, Check Near Radius</v>
      </c>
      <c r="OE206" s="73" t="str">
        <v>See Image, Constrained</v>
      </c>
      <c r="OF206" s="73" t="str">
        <v>See Image, Distance Between Flats</v>
      </c>
      <c r="OG206" s="73" t="str">
        <v xml:space="preserve">See Image, Mfg. Tol, Section A-A </v>
      </c>
      <c r="OH206" s="73" t="str">
        <v>See image, Mfg. Tol.</v>
      </c>
      <c r="OI206" s="73" t="str">
        <v>See Image, Mic. Across Flats</v>
      </c>
      <c r="OJ206" s="73" t="str">
        <v>See Image, OL02850</v>
      </c>
      <c r="OK206" s="73" t="str">
        <v>See Image, OL02880</v>
      </c>
      <c r="OL206" s="73" t="str">
        <v>See Image, OL03926</v>
      </c>
      <c r="OM206" s="73" t="str">
        <v>See Image, OL03927</v>
      </c>
      <c r="ON206" s="73" t="str">
        <v>See Image, OL04003</v>
      </c>
      <c r="OO206" s="73" t="str">
        <v>'See Image, OL04342,  Best Fit Joe Block</v>
      </c>
      <c r="OP206" s="73" t="str">
        <v>See Image, OL04342,  Blank</v>
      </c>
      <c r="OQ206" s="73" t="str">
        <v>See Image, OL04342, Blank</v>
      </c>
      <c r="OR206" s="73" t="str">
        <v>See Image, OL04343, Blank</v>
      </c>
      <c r="OS206" s="73" t="str">
        <v>See Image, Pass = .002 or Less</v>
      </c>
      <c r="OT206" s="73" t="str">
        <v>See Image, Rcd. MAX</v>
      </c>
      <c r="OU206" s="73" t="str">
        <v>See Image, Rcd. MIN</v>
      </c>
      <c r="OV206" s="73" t="str">
        <v>See Image, Section</v>
      </c>
      <c r="OW206" s="73" t="str">
        <v>See Image, Section A-A</v>
      </c>
      <c r="OX206" s="73" t="str">
        <v>See Image, Section B-B</v>
      </c>
      <c r="OY206" s="73" t="str">
        <v>See Image, Section B-B, TSC</v>
      </c>
      <c r="OZ206" s="73" t="str">
        <v>See Image, Shank Drawing # 18000-XX-XX A</v>
      </c>
      <c r="PA206" s="73" t="str">
        <v>Sequencial Laser 01, 120 Per Print</v>
      </c>
      <c r="PB206" s="73" t="str">
        <v>Set to .202, Zero on Thread Lead</v>
      </c>
      <c r="PC206" s="73" t="str">
        <v>Sharp OK, No Burr</v>
      </c>
      <c r="PD206" s="73" t="str">
        <v>Sharp OK, No Raised Edge, See Image</v>
      </c>
      <c r="PE206" s="73" t="str">
        <v>Sharp OK, No Raised Edges</v>
      </c>
      <c r="PF206" s="73" t="str">
        <v>Sharp okay no raised edge</v>
      </c>
      <c r="PG206" s="73" t="str">
        <v>Sharp Okay, No Burr</v>
      </c>
      <c r="PH206" s="73" t="str">
        <v>Sharp Okay, No Raised Edge</v>
      </c>
      <c r="PI206" s="73" t="str">
        <v>Sharp Okay, No Raised Edges,</v>
      </c>
      <c r="PJ206" s="73" t="str">
        <v>Sharp Okay, See Image</v>
      </c>
      <c r="PK206" s="73" t="str">
        <v xml:space="preserve">Start of Radius @ .195 </v>
      </c>
      <c r="PL206" s="73" t="str">
        <v xml:space="preserve">Start of Radius @ .21 </v>
      </c>
      <c r="PM206" s="73" t="str">
        <v xml:space="preserve">T.S.C. </v>
      </c>
      <c r="PN206" s="73" t="str">
        <v>Tangent Point</v>
      </c>
      <c r="PO206" s="73" t="str">
        <v>Tangent point of R.50</v>
      </c>
      <c r="PP206" s="73" t="str">
        <v>Taper Check, Mfg.Tol.</v>
      </c>
      <c r="PQ206" s="73" t="str">
        <v>Taper Check, Mfg.Tol., See Image</v>
      </c>
      <c r="PR206" s="73" t="str">
        <v>Thrd. Minor Ø</v>
      </c>
      <c r="PS206" s="73" t="str">
        <v>Thrd. Relief Ø</v>
      </c>
      <c r="PT206" s="73" t="str">
        <v>Threadless Blank</v>
      </c>
      <c r="PU206" s="73" t="str">
        <v>Threadless Blank, From Major Ø</v>
      </c>
      <c r="PV206" s="73" t="str">
        <v>Threadless Blank, Mfg. Tol.</v>
      </c>
      <c r="PW206" s="73" t="str">
        <v>Threadless Blank, Thrd. to Neck Rad.</v>
      </c>
      <c r="PX206" s="73" t="str">
        <v>Thredless Blank</v>
      </c>
      <c r="PY206" s="73" t="str">
        <v>To center of R.005</v>
      </c>
      <c r="PZ206" s="73" t="str">
        <v>Torx Min. Dia.</v>
      </c>
      <c r="QA206" s="73" t="str">
        <v>Turn Ø Free of Mill Marks</v>
      </c>
      <c r="QB206" s="73" t="str">
        <v>Use (Full) GO Hex</v>
      </c>
      <c r="QC206" s="73" t="str">
        <v>Use Balloon 1 FULL Gauge</v>
      </c>
      <c r="QD206" s="73" t="str">
        <v>Use Balloon 9 FULL GO</v>
      </c>
      <c r="QE206" s="73" t="str">
        <v>Use Best Fit Pin</v>
      </c>
      <c r="QF206" s="73" t="str">
        <v>Use Disk Tip</v>
      </c>
      <c r="QG206" s="73" t="str">
        <v>Use flat bottomed indicator tip.</v>
      </c>
      <c r="QH206" s="73" t="str">
        <v xml:space="preserve">Use Full .093 Go Hex </v>
      </c>
      <c r="QI206" s="73" t="str">
        <v xml:space="preserve">Use Full .0930 Go Hex </v>
      </c>
      <c r="QJ206" s="73" t="str">
        <v>Use Full .1235 Go Hex</v>
      </c>
      <c r="QK206" s="73" t="str">
        <v>Use Gauge K2-98-8019-04, See Image</v>
      </c>
      <c r="QL206" s="73" t="str">
        <v>Use large flat indicator tip</v>
      </c>
      <c r="QM206" s="73" t="str">
        <v>Use Pins.3330/.3350, See Image MAX NO-GO</v>
      </c>
      <c r="QN206" s="73" t="str">
        <v>Use Pointed Drop Indicator Tip</v>
      </c>
      <c r="QO206" s="73" t="str">
        <v>V-Block</v>
      </c>
      <c r="QP206" s="73" t="str">
        <v>V-Block,  AMB for 13</v>
      </c>
      <c r="QQ206" s="73" t="str">
        <v>V-Block,  Hex Cham. Dia.</v>
      </c>
      <c r="QR206" s="73" t="str">
        <v>V-Block, Hex Depth</v>
      </c>
      <c r="QS206" s="73" t="str">
        <v>VBU Gauge</v>
      </c>
      <c r="QT206" s="73" t="str">
        <v>Visibally smaller than HEX=Pass</v>
      </c>
      <c r="QU206" s="73" t="str">
        <v>Visual Per Drawing</v>
      </c>
      <c r="QV206" s="73" t="str">
        <v>Whirl Blank</v>
      </c>
      <c r="QW206" s="73" t="str">
        <v xml:space="preserve">Whirl Blank </v>
      </c>
      <c r="QX206" s="73" t="str">
        <v>Whirl Blank, Neck Rad. End to Head CL</v>
      </c>
      <c r="QY206" s="73" t="str">
        <v>Whirl Blank, Nose Start Dia.</v>
      </c>
      <c r="QZ206" s="73" t="str">
        <v>Whirl Blank, Nose Start Dist.</v>
      </c>
      <c r="RA206" s="73" t="str">
        <v>Whirl Blank, Thrd. Minor</v>
      </c>
      <c r="RB206" s="73" t="str">
        <v>Whirl Blank, Thrd. Pullout Dia.</v>
      </c>
      <c r="RC206" s="73" t="str">
        <v>Whole Part, Removal is at Assy. Level</v>
      </c>
      <c r="RD206" s="73" t="str">
        <v>Wide Area</v>
      </c>
      <c r="RE206" s="73" t="str">
        <v>Zero on End of Go Gauge</v>
      </c>
    </row>
    <row r="207" spans="1:473">
      <c r="A207" s="73" t="s">
        <v>843</v>
      </c>
      <c r="C207" s="73" t="str" cm="1">
        <f t="array" ref="C207:RE207">TRANSPOSE(_xlfn._xlws.SORT(_xlfn._xlws.FILTER($A$2:$A$600,ISNUMBER(SEARCH('PartLib Table'!M214,$A$2:$A$600)),"not found")))</f>
        <v xml:space="preserve"> 'C', Whirl Blank</v>
      </c>
      <c r="D207" s="73" t="str">
        <v xml:space="preserve"> See Image, Constrained</v>
      </c>
      <c r="E207" s="73" t="str">
        <v>(.04 to .12 range = Pass)</v>
      </c>
      <c r="F207" s="73" t="str">
        <v>(.042 FULL) Go Pin Seat Fully</v>
      </c>
      <c r="G207" s="73" t="str">
        <v>(B), Mfg. Tol.</v>
      </c>
      <c r="H207" s="73" t="str">
        <v>(B), O.A.L.</v>
      </c>
      <c r="I207" s="73" t="str">
        <v>.001 or less =Pass</v>
      </c>
      <c r="J207" s="73" t="str">
        <v>.001 or less out of center = Pass</v>
      </c>
      <c r="K207" s="73" t="str">
        <v>.002 or Less = Pass</v>
      </c>
      <c r="L207" s="73" t="str">
        <v>.002 or Less out of center = Pass</v>
      </c>
      <c r="M207" s="73" t="str">
        <v>.005 to .015 = Pass</v>
      </c>
      <c r="N207" s="73" t="str">
        <v>.0125 Mean, Section</v>
      </c>
      <c r="O207" s="73" t="str">
        <v>.025 or Less in X &amp; Y=Pass</v>
      </c>
      <c r="P207" s="73" t="str">
        <v>.038 Mean</v>
      </c>
      <c r="Q207" s="73" t="str">
        <v>.063 MM = .0024 IN, See Image</v>
      </c>
      <c r="R207" s="73" t="str">
        <v>.063MM = .0024"</v>
      </c>
      <c r="S207" s="73" t="str">
        <v>.243 NO-GO, Unconstrained, Must Not Start</v>
      </c>
      <c r="T207" s="73" t="str">
        <v>@ Back Face &amp; ID, No Raised Edge</v>
      </c>
      <c r="U207" s="73" t="str">
        <v>@ Back Face &amp; OD, No Raised Edge</v>
      </c>
      <c r="V207" s="73" t="str">
        <v>@ ID &amp; FACE</v>
      </c>
      <c r="W207" s="73" t="str">
        <v>@ OD &amp; BACK FACE</v>
      </c>
      <c r="X207" s="73" t="str">
        <v>@ OD &amp; FACE</v>
      </c>
      <c r="Y207" s="73" t="str">
        <v>Across from slot</v>
      </c>
      <c r="Z207" s="73" t="str">
        <v>All Edge Breaks</v>
      </c>
      <c r="AA207" s="73" t="str">
        <v>Attached to bar stock</v>
      </c>
      <c r="AB207" s="73" t="str">
        <v xml:space="preserve">Back Turn Fillet Rad. </v>
      </c>
      <c r="AC207" s="73" t="str">
        <v>Balloon 1 (DWG FRM0105 Page 2, NV-27)</v>
      </c>
      <c r="AD207" s="73" t="str">
        <v>Balloon 1 (DWG FRM0105, NV-30)</v>
      </c>
      <c r="AE207" s="73" t="str">
        <v>Balloon 1 (P# 9890002-20) OL00429/A</v>
      </c>
      <c r="AF207" s="73" t="str">
        <v>Balloon 1, DWG#FRM0105</v>
      </c>
      <c r="AG207" s="73" t="str">
        <v>Balloon 11, See Image</v>
      </c>
      <c r="AH207" s="73" t="str">
        <v xml:space="preserve">Balloon 2 (DWG FRM0105 Page 2, NV-27) </v>
      </c>
      <c r="AI207" s="73" t="str">
        <v>Balloon 2 (DWG FRM0105, NV-30)</v>
      </c>
      <c r="AJ207" s="73" t="str">
        <v>Balloon 2 (P# 9890002-20)</v>
      </c>
      <c r="AK207" s="73" t="str">
        <v>Balloon 2, DWG#FRM0105</v>
      </c>
      <c r="AL207" s="73" t="str">
        <v>Balloon 2, DWG#FRM0105, See Image</v>
      </c>
      <c r="AM207" s="73" t="str">
        <v>Balloon 3 (DWG FRM0105, NV-30 Minor)</v>
      </c>
      <c r="AN207" s="73" t="str">
        <v>Balloon 3 (DWG FRM0105, NV-30)</v>
      </c>
      <c r="AO207" s="73" t="str">
        <v>Balloon 3 (P# 9890002-20)</v>
      </c>
      <c r="AP207" s="73" t="str">
        <v>Balloon 4</v>
      </c>
      <c r="AQ207" s="73" t="str">
        <v>Balloon 4 (P# 9890002-20)</v>
      </c>
      <c r="AR207" s="73" t="str">
        <v>Below Middle Band</v>
      </c>
      <c r="AS207" s="73" t="str">
        <v>Best Fit Pin, .003 or Less =Pass</v>
      </c>
      <c r="AT207" s="73" t="str">
        <v>Blank</v>
      </c>
      <c r="AU207" s="73" t="str">
        <v>Blank Turn Maj.</v>
      </c>
      <c r="AV207" s="73" t="str">
        <v>Blank Turn Maj. Mill Flt., OL4172</v>
      </c>
      <c r="AW207" s="73" t="str">
        <v>Blank Without .010 Slots</v>
      </c>
      <c r="AX207" s="73" t="str">
        <v>Blank Without .010 Slots, Section</v>
      </c>
      <c r="AY207" s="73" t="str">
        <v>Blank without thread</v>
      </c>
      <c r="AZ207" s="73" t="str">
        <v xml:space="preserve">Blank, Center of V Grv. </v>
      </c>
      <c r="BA207" s="73" t="str">
        <v>Blank, Check R adjacent Balloon 17</v>
      </c>
      <c r="BB207" s="73" t="str">
        <v>Blank, EXT. Feature</v>
      </c>
      <c r="BC207" s="73" t="str">
        <v>Blank, See Image, OL04335</v>
      </c>
      <c r="BD207" s="73" t="str">
        <v>Blank, See Image, OL04336</v>
      </c>
      <c r="BE207" s="73" t="str">
        <v xml:space="preserve">Blank, Thrd. </v>
      </c>
      <c r="BF207" s="73" t="str">
        <v>Blank, Turn Tip</v>
      </c>
      <c r="BG207" s="73" t="str">
        <v>Blank, Without Thrd.</v>
      </c>
      <c r="BH207" s="73" t="str">
        <v>Blank, Without Thread</v>
      </c>
      <c r="BI207" s="73" t="str">
        <v xml:space="preserve">Blunt Start Blend to Minor </v>
      </c>
      <c r="BJ207" s="73" t="str">
        <v>Calc., Use Go HEX</v>
      </c>
      <c r="BK207" s="73" t="str">
        <v>Can't dig into OD</v>
      </c>
      <c r="BL207" s="73" t="str">
        <v>Carbide Gauge</v>
      </c>
      <c r="BM207" s="73" t="str">
        <v xml:space="preserve">Center of V Grv. </v>
      </c>
      <c r="BN207" s="73" t="str">
        <v>Centered Less than .03 = Pass</v>
      </c>
      <c r="BO207" s="73" t="str">
        <v>Centered within .0005 or Less = Pass</v>
      </c>
      <c r="BP207" s="73" t="str">
        <v>Centered within .001 or Less = Pass</v>
      </c>
      <c r="BQ207" s="73" t="str">
        <v>Centered within .0254 or Less = Pass</v>
      </c>
      <c r="BR207" s="73" t="str">
        <v>Check close to Rod Slot</v>
      </c>
      <c r="BS207" s="73" t="str">
        <v>Check every other hole</v>
      </c>
      <c r="BT207" s="73" t="str">
        <v>Check Go over full length of slot.</v>
      </c>
      <c r="BU207" s="73" t="str">
        <v>Check Near Closed End</v>
      </c>
      <c r="BV207" s="73" t="str">
        <v>Check per Print View, Away from Rod Slot</v>
      </c>
      <c r="BW207" s="73" t="str">
        <v>Check to Balloon 30 Go Pin</v>
      </c>
      <c r="BX207" s="73" t="str">
        <v>Check with .2705 SET Pin Inside Part</v>
      </c>
      <c r="BY207" s="73" t="str">
        <v>Check with Hex Up</v>
      </c>
      <c r="BZ207" s="73" t="str">
        <v>CMM Blank</v>
      </c>
      <c r="CA207" s="73" t="str">
        <v>Confirm Full Radius</v>
      </c>
      <c r="CB207" s="73" t="str">
        <v>Constrained in fixture</v>
      </c>
      <c r="CC207" s="73" t="str">
        <v>Constrained with Ring</v>
      </c>
      <c r="CD207" s="73" t="str">
        <v>Constrained, See Image</v>
      </c>
      <c r="CE207" s="73" t="str">
        <v>Dim. "A"</v>
      </c>
      <c r="CF207" s="73" t="str">
        <v>Dim. "B"</v>
      </c>
      <c r="CG207" s="73" t="str">
        <v>Dim. "C"</v>
      </c>
      <c r="CH207" s="73" t="str">
        <v>Dim. "D", Whirl Blank</v>
      </c>
      <c r="CI207" s="73" t="str">
        <v>Dim. "G"</v>
      </c>
      <c r="CJ207" s="73" t="str">
        <v>Dim. E, Blank Turn Maj. &amp;  Mill Flt</v>
      </c>
      <c r="CK207" s="73" t="str">
        <v>Dim. E, Blank Turn Maj.&amp;  Mill Flt</v>
      </c>
      <c r="CL207" s="73" t="str">
        <v>Dim. H, Whirl Blank</v>
      </c>
      <c r="CM207" s="73" t="str">
        <v>Dim. J, 'Blank Turn Maj. &amp; Whirl Blank</v>
      </c>
      <c r="CN207" s="73" t="str">
        <v>Disk Drop Indicator Tip</v>
      </c>
      <c r="CO207" s="73" t="str">
        <v>DWG 100448-15, Balloon F_1</v>
      </c>
      <c r="CP207" s="73" t="str">
        <v>DWG 100448-15, OL02571</v>
      </c>
      <c r="CQ207" s="73" t="str">
        <v>DWG 100448-41</v>
      </c>
      <c r="CR207" s="73" t="str">
        <v>DWG 9890040, (10E),Section Part, OL01139</v>
      </c>
      <c r="CS207" s="73" t="str">
        <v>DWG 9890040, (10E),Section, OL01139</v>
      </c>
      <c r="CT207" s="73" t="str">
        <v>DWG 9890040, (11E)</v>
      </c>
      <c r="CU207" s="73" t="str">
        <v>DWG 9890040, (11E), Pins with Flats</v>
      </c>
      <c r="CV207" s="73" t="str">
        <v>DWG 9890040, (12E),  Pass=.002 or less</v>
      </c>
      <c r="CW207" s="73" t="str">
        <v>DWG 9890040, (12E), See Image</v>
      </c>
      <c r="CX207" s="73" t="str">
        <v>DWG 9890040, (1E), OL01431</v>
      </c>
      <c r="CY207" s="73" t="str">
        <v>DWG 9890040, (1E), OL01432</v>
      </c>
      <c r="CZ207" s="73" t="str">
        <v>DWG 9890040, (2E), OL01432</v>
      </c>
      <c r="DA207" s="73" t="str">
        <v>DWG 9890040, (3E)</v>
      </c>
      <c r="DB207" s="73" t="str">
        <v>DWG 9890040, (4E)</v>
      </c>
      <c r="DC207" s="73" t="str">
        <v>DWG 9890040, (5E), OL02336</v>
      </c>
      <c r="DD207" s="73" t="str">
        <v>DWG 9890040, (6E)</v>
      </c>
      <c r="DE207" s="73" t="str">
        <v>DWG 9890040, (7E)</v>
      </c>
      <c r="DF207" s="73" t="str">
        <v>DWG 9890040, (8E), OL01433</v>
      </c>
      <c r="DG207" s="73" t="str">
        <v>DWG 9890040, (8E), OL01433, Section</v>
      </c>
      <c r="DH207" s="73" t="str">
        <v>DWG 9890040, (9E), Close to Rod Slot</v>
      </c>
      <c r="DI207" s="73" t="str">
        <v>DWG 9890040, (9E),Close to Rod Slot</v>
      </c>
      <c r="DJ207" s="73" t="str">
        <v>DWG FRM0105 PAGE 2</v>
      </c>
      <c r="DK207" s="73" t="str">
        <v>DWG# 100448-41</v>
      </c>
      <c r="DL207" s="73" t="str">
        <v>DWG# 100448-44</v>
      </c>
      <c r="DM207" s="73" t="str">
        <v>DWG# 9890003  (1), Section OL00436/A</v>
      </c>
      <c r="DN207" s="73" t="str">
        <v>DWG# 9890003 (3), Ring Gauge Constrained</v>
      </c>
      <c r="DO207" s="73" t="str">
        <v>DWG# 9890003 (4), Section</v>
      </c>
      <c r="DP207" s="73" t="str">
        <v>DWG#100448-26, Balloon 1K, OL02350</v>
      </c>
      <c r="DQ207" s="73" t="str">
        <v>DWG#100448-26, Balloon 2K, OL02350</v>
      </c>
      <c r="DR207" s="73" t="str">
        <v>DWG#100448-26, Balloon 3K, OL02363</v>
      </c>
      <c r="DS207" s="73" t="str">
        <v>DWG#100448-26, Balloon 4K</v>
      </c>
      <c r="DT207" s="73" t="str">
        <v>DWG#100448-26, Balloon 5K, Section</v>
      </c>
      <c r="DU207" s="73" t="str">
        <v>DWG#100448-26, Balloon 6K</v>
      </c>
      <c r="DV207" s="73" t="str">
        <v>DWG#100448-26, Balloon 7K, Section</v>
      </c>
      <c r="DW207" s="73" t="str">
        <v>DWG#100448-26, Mfg. Tol.</v>
      </c>
      <c r="DX207" s="73" t="str">
        <v>DWG#9890003 (2) Ring Gauge Constrained</v>
      </c>
      <c r="DY207" s="73" t="str">
        <v>DWG#9890044</v>
      </c>
      <c r="DZ207" s="73" t="str">
        <v>DWG#9890044 .1985 to .2005=Pass</v>
      </c>
      <c r="EA207" s="73" t="str">
        <v>DWG#9890044 Overlay OL02441</v>
      </c>
      <c r="EB207" s="73" t="str">
        <v>DWG#9890044, OL02441</v>
      </c>
      <c r="EC207" s="73" t="str">
        <v>DWG#FRM0105</v>
      </c>
      <c r="ED207" s="73" t="str">
        <v>EXT.</v>
      </c>
      <c r="EE207" s="73" t="str">
        <v>EXT. Section, OL02460</v>
      </c>
      <c r="EF207" s="73" t="str">
        <v>EXT., OL04223</v>
      </c>
      <c r="EG207" s="73" t="str">
        <v>Flat Drop Indicator Tip</v>
      </c>
      <c r="EH207" s="73" t="str">
        <v>Full Go Pin, No Light, at Radius</v>
      </c>
      <c r="EI207" s="73" t="str">
        <v>Function Check</v>
      </c>
      <c r="EJ207" s="73" t="str">
        <v>GO Function Gauge</v>
      </c>
      <c r="EK207" s="73" t="str">
        <v>Go Gauge for Balloon 1 &amp; 4</v>
      </c>
      <c r="EL207" s="73" t="str">
        <v>Go Pin must pass through</v>
      </c>
      <c r="EM207" s="73" t="str">
        <v>Greater than .005 = Fail, Section</v>
      </c>
      <c r="EN207" s="73" t="str">
        <v>Greater than .025 out of center = Fail</v>
      </c>
      <c r="EO207" s="73" t="str">
        <v>Greater than 2.6 = Pass</v>
      </c>
      <c r="EP207" s="73" t="str">
        <v>Green = Pass, Red = Fail</v>
      </c>
      <c r="EQ207" s="73" t="str">
        <v>Hex Depth</v>
      </c>
      <c r="ER207" s="73" t="str">
        <v>Hex Minor</v>
      </c>
      <c r="ES207" s="73" t="str">
        <v>Hole Dia.</v>
      </c>
      <c r="ET207" s="73" t="str">
        <v>Hook or Disk Tip</v>
      </c>
      <c r="EU207" s="73" t="str">
        <v>ID Sphere Finish</v>
      </c>
      <c r="EV207" s="73" t="str">
        <v>ID/OD Both Sides, Diff. .002 or less = Pass</v>
      </c>
      <c r="EW207" s="73" t="str">
        <v>If Looks Big, Section</v>
      </c>
      <c r="EX207" s="73" t="str">
        <v>If Looks Small, Section</v>
      </c>
      <c r="EY207" s="73" t="str">
        <v>Insp. Close to Break Away, Mfg.Tol.</v>
      </c>
      <c r="EZ207" s="73" t="str">
        <v>INT.</v>
      </c>
      <c r="FA207" s="73" t="str">
        <v>INT. Section, OL02460</v>
      </c>
      <c r="FB207" s="73" t="str">
        <v>INT., OL04223</v>
      </c>
      <c r="FC207" s="73" t="str">
        <v>Intersect. of 7.7 &amp; R0.10</v>
      </c>
      <c r="FD207" s="73" t="str">
        <v>Intersect. of 8.79 and R.25 MAX</v>
      </c>
      <c r="FE207" s="73" t="str">
        <v>Keep Ind. Tip away from corner</v>
      </c>
      <c r="FF207" s="73" t="str">
        <v>L31</v>
      </c>
      <c r="FG207" s="73" t="str">
        <v>Laser Mark</v>
      </c>
      <c r="FH207" s="73" t="str">
        <v>LASER PER NOTE 4</v>
      </c>
      <c r="FI207" s="73" t="str">
        <v>LASER PER NOTE 4, Final Check 1 only</v>
      </c>
      <c r="FJ207" s="73" t="str">
        <v>Less than .002 out of center = Pass</v>
      </c>
      <c r="FK207" s="73" t="str">
        <v>Less than 2.75 = Pass, Section</v>
      </c>
      <c r="FL207" s="73" t="str">
        <v>List as pin. Not Calibrated</v>
      </c>
      <c r="FM207" s="73" t="str">
        <v>M9 X 1.25 BUTT See Comment Image</v>
      </c>
      <c r="FN207" s="73" t="str">
        <v>Manual Section</v>
      </c>
      <c r="FO207" s="73" t="str">
        <v>Max Deep .241 NO-GO =.42</v>
      </c>
      <c r="FP207" s="73" t="str">
        <v>MAX Depth of (Note 7) .241 NO-GO Pin</v>
      </c>
      <c r="FQ207" s="73" t="str">
        <v>Measure from Blue Line, See Image</v>
      </c>
      <c r="FR207" s="73" t="str">
        <v>Measure Width of Blue Area, See Image</v>
      </c>
      <c r="FS207" s="73" t="str">
        <v>Mfg. Tol</v>
      </c>
      <c r="FT207" s="73" t="str">
        <v>Mfg. Tol, See Image</v>
      </c>
      <c r="FU207" s="73" t="str">
        <v>Mfg. Tol.</v>
      </c>
      <c r="FV207" s="73" t="str">
        <v>Mfg. Tol. "A"</v>
      </c>
      <c r="FW207" s="73" t="str">
        <v>Mfg. Tol. (Zero on Gauge Full Dia. Lead)</v>
      </c>
      <c r="FX207" s="73" t="str">
        <v>Mfg. Tol. Balloon 11, See Image</v>
      </c>
      <c r="FY207" s="73" t="str">
        <v>Mfg. Tol. Balloon 4</v>
      </c>
      <c r="FZ207" s="73" t="str">
        <v>Mfg. Tol. Balloon 7</v>
      </c>
      <c r="GA207" s="73" t="str">
        <v xml:space="preserve">Mfg. Tol. C-Bore Face (Ballo 28) </v>
      </c>
      <c r="GB207" s="73" t="str">
        <v>Mfg. Tol. Section</v>
      </c>
      <c r="GC207" s="73" t="str">
        <v>Mfg. Tol. See Image</v>
      </c>
      <c r="GD207" s="73" t="str">
        <v>Mfg. Tol., 3 Places, Record MAX</v>
      </c>
      <c r="GE207" s="73" t="str">
        <v>Mfg. Tol., Balloon 11</v>
      </c>
      <c r="GF207" s="73" t="str">
        <v>Mfg. Tol., Balloon 7</v>
      </c>
      <c r="GG207" s="73" t="str">
        <v>Mfg. Tol., Blank</v>
      </c>
      <c r="GH207" s="73" t="str">
        <v>Mfg. Tol., Blank, Balloon 12</v>
      </c>
      <c r="GI207" s="73" t="str">
        <v>Mfg. Tol., Blend to SØ.320</v>
      </c>
      <c r="GJ207" s="73" t="str">
        <v>Mfg. Tol., Calculation</v>
      </c>
      <c r="GK207" s="73" t="str">
        <v>Mfg. Tol., For Mill Fixture</v>
      </c>
      <c r="GL207" s="73" t="str">
        <v>Mfg. Tol., L32</v>
      </c>
      <c r="GM207" s="73" t="str">
        <v>Mfg. Tol., L33</v>
      </c>
      <c r="GN207" s="73" t="str">
        <v>Mfg. Tol., No Tool Marks</v>
      </c>
      <c r="GO207" s="73" t="str">
        <v>Mfg. Tol., OL03361</v>
      </c>
      <c r="GP207" s="73" t="str">
        <v>Mfg. Tol., Record off center value</v>
      </c>
      <c r="GQ207" s="73" t="str">
        <v>Mfg. Tol., Same 3 Places, Record MIN</v>
      </c>
      <c r="GR207" s="73" t="str">
        <v>Mfg. Tol., Section</v>
      </c>
      <c r="GS207" s="73" t="str">
        <v>Mfg. Tol., Section B-B</v>
      </c>
      <c r="GT207" s="73" t="str">
        <v>Mfg. Tol., Section, OL03361</v>
      </c>
      <c r="GU207" s="73" t="str">
        <v>Mfg. Tol., Section, Per Note 2</v>
      </c>
      <c r="GV207" s="73" t="str">
        <v>Mfg. Tol., See Image</v>
      </c>
      <c r="GW207" s="73" t="str">
        <v>Mfg. Tol., See Image, Bore in Blue</v>
      </c>
      <c r="GX207" s="73" t="str">
        <v>Mfg. Tol., See Image, Hook Tip</v>
      </c>
      <c r="GY207" s="73" t="str">
        <v>Mfg. Tol., Sharp Okay No Burr</v>
      </c>
      <c r="GZ207" s="73" t="str">
        <v>Mfg. Tol., Threadless Blank</v>
      </c>
      <c r="HA207" s="73" t="str">
        <v>Mfg.Tol.</v>
      </c>
      <c r="HB207" s="73" t="str">
        <v>Mgf. To., T.S.C.</v>
      </c>
      <c r="HC207" s="73" t="str">
        <v>Milled Feature</v>
      </c>
      <c r="HD207" s="73" t="str">
        <v>Milled Feature, OL04045</v>
      </c>
      <c r="HE207" s="73" t="str">
        <v>More than .0005 out of center = Fail</v>
      </c>
      <c r="HF207" s="73" t="str">
        <v>Must Pass Through</v>
      </c>
      <c r="HG207" s="73" t="str">
        <v>Must pass through gauge</v>
      </c>
      <c r="HH207" s="73" t="str">
        <v>Must Pass Through Go Gauge</v>
      </c>
      <c r="HI207" s="73" t="str">
        <v>Must Pass, See Image.</v>
      </c>
      <c r="HJ207" s="73" t="str">
        <v>NA</v>
      </c>
      <c r="HK207" s="73" t="str">
        <v>Narrow Area</v>
      </c>
      <c r="HL207" s="73" t="str">
        <v>Near Balloon 21</v>
      </c>
      <c r="HM207" s="73" t="str">
        <v>Near Datum B</v>
      </c>
      <c r="HN207" s="73" t="str">
        <v>Neck Dia.</v>
      </c>
      <c r="HO207" s="73" t="str">
        <v>Neck to Head Rad.</v>
      </c>
      <c r="HP207" s="73" t="str">
        <v>No Copper Deposits Allowed</v>
      </c>
      <c r="HQ207" s="73" t="str">
        <v>No Section</v>
      </c>
      <c r="HR207" s="73" t="str">
        <v>No Section, .01 to .014 = Pass</v>
      </c>
      <c r="HS207" s="73" t="str">
        <v>No Section, Rotate Part</v>
      </c>
      <c r="HT207" s="73" t="str">
        <v>No Section, See Image</v>
      </c>
      <c r="HU207" s="73" t="str">
        <v>No Slot, Section B-B</v>
      </c>
      <c r="HV207" s="73" t="str">
        <v>No visual step = Pass</v>
      </c>
      <c r="HW207" s="73" t="str">
        <v>Not to exceed .95 Deep</v>
      </c>
      <c r="HX207" s="73" t="str">
        <v>Note 1</v>
      </c>
      <c r="HY207" s="73" t="str">
        <v>OL00333/A</v>
      </c>
      <c r="HZ207" s="73" t="str">
        <v>OL00519</v>
      </c>
      <c r="IA207" s="73" t="str">
        <v>OL00520</v>
      </c>
      <c r="IB207" s="73" t="str">
        <v>OL00529</v>
      </c>
      <c r="IC207" s="73" t="str">
        <v>OL00542</v>
      </c>
      <c r="ID207" s="73" t="str">
        <v>OL00724</v>
      </c>
      <c r="IE207" s="73" t="str">
        <v>OL01250</v>
      </c>
      <c r="IF207" s="73" t="str">
        <v>OL01869, Threadless Blank</v>
      </c>
      <c r="IG207" s="73" t="str">
        <v>OL01870, Section</v>
      </c>
      <c r="IH207" s="73" t="str">
        <v>OL02255</v>
      </c>
      <c r="II207" s="73" t="str">
        <v>OL02255, Mfg. Tol.</v>
      </c>
      <c r="IJ207" s="73" t="str">
        <v>OL02302</v>
      </c>
      <c r="IK207" s="73" t="str">
        <v xml:space="preserve">OL02318  needed per image instructions </v>
      </c>
      <c r="IL207" s="73" t="str">
        <v>OL02556</v>
      </c>
      <c r="IM207" s="73" t="str">
        <v>OL02557</v>
      </c>
      <c r="IN207" s="73" t="str">
        <v>OL02567</v>
      </c>
      <c r="IO207" s="73" t="str">
        <v>OL02653</v>
      </c>
      <c r="IP207" s="73" t="str">
        <v>OL02718</v>
      </c>
      <c r="IQ207" s="73" t="str">
        <v>OL02841</v>
      </c>
      <c r="IR207" s="73" t="str">
        <v>OL02842</v>
      </c>
      <c r="IS207" s="73" t="str">
        <v>OL02844</v>
      </c>
      <c r="IT207" s="73" t="str">
        <v>OL02871</v>
      </c>
      <c r="IU207" s="73" t="str">
        <v>OL02887</v>
      </c>
      <c r="IV207" s="73" t="str">
        <v>OL03500</v>
      </c>
      <c r="IW207" s="73" t="str">
        <v>OL03766</v>
      </c>
      <c r="IX207" s="73" t="str">
        <v>OL03868</v>
      </c>
      <c r="IY207" s="73" t="str">
        <v>OL03869</v>
      </c>
      <c r="IZ207" s="73" t="str">
        <v>OL03870</v>
      </c>
      <c r="JA207" s="73" t="str">
        <v>OL03873, DWG# 100448-44</v>
      </c>
      <c r="JB207" s="73" t="str">
        <v>OL03949</v>
      </c>
      <c r="JC207" s="73" t="str">
        <v xml:space="preserve">OL04043, Section </v>
      </c>
      <c r="JD207" s="73" t="str">
        <v xml:space="preserve">OL04044, Section </v>
      </c>
      <c r="JE207" s="73" t="str">
        <v>OL04045</v>
      </c>
      <c r="JF207" s="73" t="str">
        <v>OL04045, Milled Feature</v>
      </c>
      <c r="JG207" s="73" t="str">
        <v>OL04063</v>
      </c>
      <c r="JH207" s="73" t="str">
        <v>OL04064</v>
      </c>
      <c r="JI207" s="73" t="str">
        <v>OL04065</v>
      </c>
      <c r="JJ207" s="73" t="str">
        <v>OL04181</v>
      </c>
      <c r="JK207" s="73" t="str">
        <v>OL04218</v>
      </c>
      <c r="JL207" s="73" t="str">
        <v>OL04224, See Image</v>
      </c>
      <c r="JM207" s="73" t="str">
        <v>OL04374</v>
      </c>
      <c r="JN207" s="73" t="str">
        <v>OL04375, Section M-M</v>
      </c>
      <c r="JO207" s="73" t="str">
        <v>OL04376, Section M-M</v>
      </c>
      <c r="JP207" s="73" t="str">
        <v>OL04443</v>
      </c>
      <c r="JQ207" s="73" t="str">
        <v>OL04444</v>
      </c>
      <c r="JR207" s="73" t="str">
        <v>OL05000</v>
      </c>
      <c r="JS207" s="73" t="str">
        <v>One side of slot</v>
      </c>
      <c r="JT207" s="73" t="str">
        <v>Other side of slot</v>
      </c>
      <c r="JU207" s="73" t="str">
        <v>Out of center more than .002 = Fail</v>
      </c>
      <c r="JV207" s="73" t="str">
        <v>Out of center more than.002 = Fail</v>
      </c>
      <c r="JW207" s="73" t="str">
        <v>Overlay OL02713</v>
      </c>
      <c r="JX207" s="73" t="str">
        <v>Overlay OL02714</v>
      </c>
      <c r="JY207" s="73" t="str">
        <v>Overlay OL02718</v>
      </c>
      <c r="JZ207" s="73" t="str">
        <v>Overlay OL03831, Mfg. Tol.</v>
      </c>
      <c r="KA207" s="73" t="str">
        <v>Part Without Slots</v>
      </c>
      <c r="KB207" s="73" t="str">
        <v>Part Without Slots, See Image</v>
      </c>
      <c r="KC207" s="73" t="str">
        <v xml:space="preserve">Pass = .0254 or Less </v>
      </c>
      <c r="KD207" s="73" t="str">
        <v>PD MIN = 4.361, PD MAX = 4.456</v>
      </c>
      <c r="KE207" s="73" t="str">
        <v>Per Balloon 2 Note</v>
      </c>
      <c r="KF207" s="73" t="str">
        <v>Per drawing note(s) 8.</v>
      </c>
      <c r="KG207" s="73" t="str">
        <v>Point or Sphere Tip</v>
      </c>
      <c r="KH207" s="73" t="str">
        <v>Point Tip</v>
      </c>
      <c r="KI207" s="73" t="str">
        <v>R.9 to R1.1 = Pass, See Image</v>
      </c>
      <c r="KJ207" s="73" t="str">
        <v>Ram Construction</v>
      </c>
      <c r="KK207" s="73" t="str">
        <v>Record Same Pass / Fail All Balloons</v>
      </c>
      <c r="KL207" s="73" t="str">
        <v>Ref. Balloon 1</v>
      </c>
      <c r="KM207" s="73" t="str">
        <v>Ref. Balloon 12</v>
      </c>
      <c r="KN207" s="73" t="str">
        <v>Ref. Balloon 13, 100% AQL</v>
      </c>
      <c r="KO207" s="73" t="str">
        <v>Ref. Balloon 2</v>
      </c>
      <c r="KP207" s="73" t="str">
        <v>Ref. Balloon 21, 100% AQL</v>
      </c>
      <c r="KQ207" s="73" t="str">
        <v>Ref. Balloon 4</v>
      </c>
      <c r="KR207" s="73" t="str">
        <v>Ref. Balloon 7</v>
      </c>
      <c r="KS207" s="73" t="str">
        <v>Ref. Balloon 8</v>
      </c>
      <c r="KT207" s="73" t="str">
        <v>Relieved Pin Gauges 09236 &amp; 09235</v>
      </c>
      <c r="KU207" s="73" t="str">
        <v>Rotate Part</v>
      </c>
      <c r="KV207" s="73" t="str">
        <v>Rotate Part, See Image</v>
      </c>
      <c r="KW207" s="73" t="str">
        <v>Same as Root Radius</v>
      </c>
      <c r="KX207" s="73" t="str">
        <v>Section</v>
      </c>
      <c r="KY207" s="73" t="str">
        <v>Section B-B</v>
      </c>
      <c r="KZ207" s="73" t="str">
        <v>Section B-B, Distance Between Grooves</v>
      </c>
      <c r="LA207" s="73" t="str">
        <v>Section C-C</v>
      </c>
      <c r="LB207" s="73" t="str">
        <v>Section Part</v>
      </c>
      <c r="LC207" s="73" t="str">
        <v>Section Part, Measured from Opposite Face</v>
      </c>
      <c r="LD207" s="73" t="str">
        <v>Section, Broachless Blank</v>
      </c>
      <c r="LE207" s="73" t="str">
        <v>Section, EXT. Sphere Location.</v>
      </c>
      <c r="LF207" s="73" t="str">
        <v>Section, Hex Cham. Ang.</v>
      </c>
      <c r="LG207" s="73" t="str">
        <v>Section, Hex Fillet Rad.</v>
      </c>
      <c r="LH207" s="73" t="str">
        <v>Section, INT. Feature</v>
      </c>
      <c r="LI207" s="73" t="str">
        <v>Section, INT. Sphere Location.</v>
      </c>
      <c r="LJ207" s="73" t="str">
        <v>Section, Mfg. Tol.</v>
      </c>
      <c r="LK207" s="73" t="str">
        <v>Section, Mfg. Tol., See Image</v>
      </c>
      <c r="LL207" s="73" t="str">
        <v>Section, OL00486</v>
      </c>
      <c r="LM207" s="73" t="str">
        <v>Section, OL00542</v>
      </c>
      <c r="LN207" s="73" t="str">
        <v>Section, OL00543</v>
      </c>
      <c r="LO207" s="73" t="str">
        <v>Section, OL00544</v>
      </c>
      <c r="LP207" s="73" t="str">
        <v>Section, OL00545</v>
      </c>
      <c r="LQ207" s="73" t="str">
        <v>Section, OL00546</v>
      </c>
      <c r="LR207" s="73" t="str">
        <v>Section, OL00547</v>
      </c>
      <c r="LS207" s="73" t="str">
        <v>Section, OL00555</v>
      </c>
      <c r="LT207" s="73" t="str">
        <v>Section, OL00725</v>
      </c>
      <c r="LU207" s="73" t="str">
        <v>Section, OL01430</v>
      </c>
      <c r="LV207" s="73" t="str">
        <v>Section, OL01434</v>
      </c>
      <c r="LW207" s="73" t="str">
        <v>Section, OL01435</v>
      </c>
      <c r="LX207" s="73" t="str">
        <v>Section, OL01807</v>
      </c>
      <c r="LY207" s="73" t="str">
        <v>Section, OL01830</v>
      </c>
      <c r="LZ207" s="73" t="str">
        <v>Section, OL02351</v>
      </c>
      <c r="MA207" s="73" t="str">
        <v>Section, OL02519</v>
      </c>
      <c r="MB207" s="73" t="str">
        <v>Section, OL02520</v>
      </c>
      <c r="MC207" s="73" t="str">
        <v>Section, OL02522</v>
      </c>
      <c r="MD207" s="73" t="str">
        <v>Section, OL02540</v>
      </c>
      <c r="ME207" s="73" t="str">
        <v>Section, OL02541</v>
      </c>
      <c r="MF207" s="73" t="str">
        <v>Section, OL02552</v>
      </c>
      <c r="MG207" s="73" t="str">
        <v>Section, OL02553</v>
      </c>
      <c r="MH207" s="73" t="str">
        <v>Section, OL02554</v>
      </c>
      <c r="MI207" s="73" t="str">
        <v>Section, OL02555</v>
      </c>
      <c r="MJ207" s="73" t="str">
        <v>Section, OL02558</v>
      </c>
      <c r="MK207" s="73" t="str">
        <v>Section, OL02559</v>
      </c>
      <c r="ML207" s="73" t="str">
        <v>Section, OL02560</v>
      </c>
      <c r="MM207" s="73" t="str">
        <v>Section, OL02619</v>
      </c>
      <c r="MN207" s="73" t="str">
        <v>Section, OL02620</v>
      </c>
      <c r="MO207" s="73" t="str">
        <v>Section, OL02621</v>
      </c>
      <c r="MP207" s="73" t="str">
        <v>Section, OL02622</v>
      </c>
      <c r="MQ207" s="73" t="str">
        <v>Section, OL02623</v>
      </c>
      <c r="MR207" s="73" t="str">
        <v>Section, OL02624</v>
      </c>
      <c r="MS207" s="73" t="str">
        <v>Section, OL02652</v>
      </c>
      <c r="MT207" s="73" t="str">
        <v>Section, OL02680</v>
      </c>
      <c r="MU207" s="73" t="str">
        <v>Section, OL02793</v>
      </c>
      <c r="MV207" s="73" t="str">
        <v>Section, OL02823</v>
      </c>
      <c r="MW207" s="73" t="str">
        <v>Section, OL02843</v>
      </c>
      <c r="MX207" s="73" t="str">
        <v>Section, OL03026, Ext.</v>
      </c>
      <c r="MY207" s="73" t="str">
        <v>Section, OL03026, Int.</v>
      </c>
      <c r="MZ207" s="73" t="str">
        <v>Section, OL03570, DWG# 100448-41</v>
      </c>
      <c r="NA207" s="73" t="str">
        <v>Section, OL03781</v>
      </c>
      <c r="NB207" s="73" t="str">
        <v>Section, OL03911</v>
      </c>
      <c r="NC207" s="73" t="str">
        <v>Section, OL03912</v>
      </c>
      <c r="ND207" s="73" t="str">
        <v>Section, OL03928</v>
      </c>
      <c r="NE207" s="73" t="str">
        <v>Section, OL03929</v>
      </c>
      <c r="NF207" s="73" t="str">
        <v>Section, OL04030</v>
      </c>
      <c r="NG207" s="73" t="str">
        <v>Section, OL04037</v>
      </c>
      <c r="NH207" s="73" t="str">
        <v>Section, OL04038</v>
      </c>
      <c r="NI207" s="73" t="str">
        <v>Section, OL04046</v>
      </c>
      <c r="NJ207" s="73" t="str">
        <v>Section, OL04065</v>
      </c>
      <c r="NK207" s="73" t="str">
        <v>Section, OL04066</v>
      </c>
      <c r="NL207" s="73" t="str">
        <v>Section, OL04067</v>
      </c>
      <c r="NM207" s="73" t="str">
        <v>Section, OL04069</v>
      </c>
      <c r="NN207" s="73" t="str">
        <v>Section, OL04071</v>
      </c>
      <c r="NO207" s="73" t="str">
        <v>Section, OL04173</v>
      </c>
      <c r="NP207" s="73" t="str">
        <v>Section, OL04174</v>
      </c>
      <c r="NQ207" s="73" t="str">
        <v>Section, OL04214</v>
      </c>
      <c r="NR207" s="73" t="str">
        <v>Section, OL04215</v>
      </c>
      <c r="NS207" s="73" t="str">
        <v>Section, OL04216</v>
      </c>
      <c r="NT207" s="73" t="str">
        <v>Section, OL04217</v>
      </c>
      <c r="NU207" s="73" t="str">
        <v>Section, Overlay OL02716</v>
      </c>
      <c r="NV207" s="73" t="str">
        <v>Section, Overlay OL02717</v>
      </c>
      <c r="NW207" s="73" t="str">
        <v>Section, See Image</v>
      </c>
      <c r="NX207" s="73" t="str">
        <v>Section, See Image, DWG# 100448-41</v>
      </c>
      <c r="NY207" s="73" t="str">
        <v>Section, Without Sots</v>
      </c>
      <c r="NZ207" s="73" t="str">
        <v>See Comments Sheet</v>
      </c>
      <c r="OA207" s="73" t="str">
        <v>See Comments Sheet, OL02318</v>
      </c>
      <c r="OB207" s="73" t="str">
        <v>See Image</v>
      </c>
      <c r="OC207" s="73" t="str">
        <v>See Image, .005 or Less = Pass</v>
      </c>
      <c r="OD207" s="73" t="str">
        <v>See Image, Check Near Radius</v>
      </c>
      <c r="OE207" s="73" t="str">
        <v>See Image, Constrained</v>
      </c>
      <c r="OF207" s="73" t="str">
        <v>See Image, Distance Between Flats</v>
      </c>
      <c r="OG207" s="73" t="str">
        <v xml:space="preserve">See Image, Mfg. Tol, Section A-A </v>
      </c>
      <c r="OH207" s="73" t="str">
        <v>See image, Mfg. Tol.</v>
      </c>
      <c r="OI207" s="73" t="str">
        <v>See Image, Mic. Across Flats</v>
      </c>
      <c r="OJ207" s="73" t="str">
        <v>See Image, OL02850</v>
      </c>
      <c r="OK207" s="73" t="str">
        <v>See Image, OL02880</v>
      </c>
      <c r="OL207" s="73" t="str">
        <v>See Image, OL03926</v>
      </c>
      <c r="OM207" s="73" t="str">
        <v>See Image, OL03927</v>
      </c>
      <c r="ON207" s="73" t="str">
        <v>See Image, OL04003</v>
      </c>
      <c r="OO207" s="73" t="str">
        <v>'See Image, OL04342,  Best Fit Joe Block</v>
      </c>
      <c r="OP207" s="73" t="str">
        <v>See Image, OL04342,  Blank</v>
      </c>
      <c r="OQ207" s="73" t="str">
        <v>See Image, OL04342, Blank</v>
      </c>
      <c r="OR207" s="73" t="str">
        <v>See Image, OL04343, Blank</v>
      </c>
      <c r="OS207" s="73" t="str">
        <v>See Image, Pass = .002 or Less</v>
      </c>
      <c r="OT207" s="73" t="str">
        <v>See Image, Rcd. MAX</v>
      </c>
      <c r="OU207" s="73" t="str">
        <v>See Image, Rcd. MIN</v>
      </c>
      <c r="OV207" s="73" t="str">
        <v>See Image, Section</v>
      </c>
      <c r="OW207" s="73" t="str">
        <v>See Image, Section A-A</v>
      </c>
      <c r="OX207" s="73" t="str">
        <v>See Image, Section B-B</v>
      </c>
      <c r="OY207" s="73" t="str">
        <v>See Image, Section B-B, TSC</v>
      </c>
      <c r="OZ207" s="73" t="str">
        <v>See Image, Shank Drawing # 18000-XX-XX A</v>
      </c>
      <c r="PA207" s="73" t="str">
        <v>Sequencial Laser 01, 120 Per Print</v>
      </c>
      <c r="PB207" s="73" t="str">
        <v>Set to .202, Zero on Thread Lead</v>
      </c>
      <c r="PC207" s="73" t="str">
        <v>Sharp OK, No Burr</v>
      </c>
      <c r="PD207" s="73" t="str">
        <v>Sharp OK, No Raised Edge, See Image</v>
      </c>
      <c r="PE207" s="73" t="str">
        <v>Sharp OK, No Raised Edges</v>
      </c>
      <c r="PF207" s="73" t="str">
        <v>Sharp okay no raised edge</v>
      </c>
      <c r="PG207" s="73" t="str">
        <v>Sharp Okay, No Burr</v>
      </c>
      <c r="PH207" s="73" t="str">
        <v>Sharp Okay, No Raised Edge</v>
      </c>
      <c r="PI207" s="73" t="str">
        <v>Sharp Okay, No Raised Edges,</v>
      </c>
      <c r="PJ207" s="73" t="str">
        <v>Sharp Okay, See Image</v>
      </c>
      <c r="PK207" s="73" t="str">
        <v xml:space="preserve">Start of Radius @ .195 </v>
      </c>
      <c r="PL207" s="73" t="str">
        <v xml:space="preserve">Start of Radius @ .21 </v>
      </c>
      <c r="PM207" s="73" t="str">
        <v xml:space="preserve">T.S.C. </v>
      </c>
      <c r="PN207" s="73" t="str">
        <v>Tangent Point</v>
      </c>
      <c r="PO207" s="73" t="str">
        <v>Tangent point of R.50</v>
      </c>
      <c r="PP207" s="73" t="str">
        <v>Taper Check, Mfg.Tol.</v>
      </c>
      <c r="PQ207" s="73" t="str">
        <v>Taper Check, Mfg.Tol., See Image</v>
      </c>
      <c r="PR207" s="73" t="str">
        <v>Thrd. Minor Ø</v>
      </c>
      <c r="PS207" s="73" t="str">
        <v>Thrd. Relief Ø</v>
      </c>
      <c r="PT207" s="73" t="str">
        <v>Threadless Blank</v>
      </c>
      <c r="PU207" s="73" t="str">
        <v>Threadless Blank, From Major Ø</v>
      </c>
      <c r="PV207" s="73" t="str">
        <v>Threadless Blank, Mfg. Tol.</v>
      </c>
      <c r="PW207" s="73" t="str">
        <v>Threadless Blank, Thrd. to Neck Rad.</v>
      </c>
      <c r="PX207" s="73" t="str">
        <v>Thredless Blank</v>
      </c>
      <c r="PY207" s="73" t="str">
        <v>To center of R.005</v>
      </c>
      <c r="PZ207" s="73" t="str">
        <v>Torx Min. Dia.</v>
      </c>
      <c r="QA207" s="73" t="str">
        <v>Turn Ø Free of Mill Marks</v>
      </c>
      <c r="QB207" s="73" t="str">
        <v>Use (Full) GO Hex</v>
      </c>
      <c r="QC207" s="73" t="str">
        <v>Use Balloon 1 FULL Gauge</v>
      </c>
      <c r="QD207" s="73" t="str">
        <v>Use Balloon 9 FULL GO</v>
      </c>
      <c r="QE207" s="73" t="str">
        <v>Use Best Fit Pin</v>
      </c>
      <c r="QF207" s="73" t="str">
        <v>Use Disk Tip</v>
      </c>
      <c r="QG207" s="73" t="str">
        <v>Use flat bottomed indicator tip.</v>
      </c>
      <c r="QH207" s="73" t="str">
        <v xml:space="preserve">Use Full .093 Go Hex </v>
      </c>
      <c r="QI207" s="73" t="str">
        <v xml:space="preserve">Use Full .0930 Go Hex </v>
      </c>
      <c r="QJ207" s="73" t="str">
        <v>Use Full .1235 Go Hex</v>
      </c>
      <c r="QK207" s="73" t="str">
        <v>Use Gauge K2-98-8019-04, See Image</v>
      </c>
      <c r="QL207" s="73" t="str">
        <v>Use large flat indicator tip</v>
      </c>
      <c r="QM207" s="73" t="str">
        <v>Use Pins.3330/.3350, See Image MAX NO-GO</v>
      </c>
      <c r="QN207" s="73" t="str">
        <v>Use Pointed Drop Indicator Tip</v>
      </c>
      <c r="QO207" s="73" t="str">
        <v>V-Block</v>
      </c>
      <c r="QP207" s="73" t="str">
        <v>V-Block,  AMB for 13</v>
      </c>
      <c r="QQ207" s="73" t="str">
        <v>V-Block,  Hex Cham. Dia.</v>
      </c>
      <c r="QR207" s="73" t="str">
        <v>V-Block, Hex Depth</v>
      </c>
      <c r="QS207" s="73" t="str">
        <v>VBU Gauge</v>
      </c>
      <c r="QT207" s="73" t="str">
        <v>Visibally smaller than HEX=Pass</v>
      </c>
      <c r="QU207" s="73" t="str">
        <v>Visual Per Drawing</v>
      </c>
      <c r="QV207" s="73" t="str">
        <v>Whirl Blank</v>
      </c>
      <c r="QW207" s="73" t="str">
        <v xml:space="preserve">Whirl Blank </v>
      </c>
      <c r="QX207" s="73" t="str">
        <v>Whirl Blank, Neck Rad. End to Head CL</v>
      </c>
      <c r="QY207" s="73" t="str">
        <v>Whirl Blank, Nose Start Dia.</v>
      </c>
      <c r="QZ207" s="73" t="str">
        <v>Whirl Blank, Nose Start Dist.</v>
      </c>
      <c r="RA207" s="73" t="str">
        <v>Whirl Blank, Thrd. Minor</v>
      </c>
      <c r="RB207" s="73" t="str">
        <v>Whirl Blank, Thrd. Pullout Dia.</v>
      </c>
      <c r="RC207" s="73" t="str">
        <v>Whole Part, Removal is at Assy. Level</v>
      </c>
      <c r="RD207" s="73" t="str">
        <v>Wide Area</v>
      </c>
      <c r="RE207" s="73" t="str">
        <v>Zero on End of Go Gauge</v>
      </c>
    </row>
    <row r="208" spans="1:473">
      <c r="A208" s="73" t="s">
        <v>844</v>
      </c>
      <c r="C208" s="73" t="str" cm="1">
        <f t="array" ref="C208:RE208">TRANSPOSE(_xlfn._xlws.SORT(_xlfn._xlws.FILTER($A$2:$A$600,ISNUMBER(SEARCH('PartLib Table'!M215,$A$2:$A$600)),"not found")))</f>
        <v xml:space="preserve"> 'C', Whirl Blank</v>
      </c>
      <c r="D208" s="73" t="str">
        <v xml:space="preserve"> See Image, Constrained</v>
      </c>
      <c r="E208" s="73" t="str">
        <v>(.04 to .12 range = Pass)</v>
      </c>
      <c r="F208" s="73" t="str">
        <v>(.042 FULL) Go Pin Seat Fully</v>
      </c>
      <c r="G208" s="73" t="str">
        <v>(B), Mfg. Tol.</v>
      </c>
      <c r="H208" s="73" t="str">
        <v>(B), O.A.L.</v>
      </c>
      <c r="I208" s="73" t="str">
        <v>.001 or less =Pass</v>
      </c>
      <c r="J208" s="73" t="str">
        <v>.001 or less out of center = Pass</v>
      </c>
      <c r="K208" s="73" t="str">
        <v>.002 or Less = Pass</v>
      </c>
      <c r="L208" s="73" t="str">
        <v>.002 or Less out of center = Pass</v>
      </c>
      <c r="M208" s="73" t="str">
        <v>.005 to .015 = Pass</v>
      </c>
      <c r="N208" s="73" t="str">
        <v>.0125 Mean, Section</v>
      </c>
      <c r="O208" s="73" t="str">
        <v>.025 or Less in X &amp; Y=Pass</v>
      </c>
      <c r="P208" s="73" t="str">
        <v>.038 Mean</v>
      </c>
      <c r="Q208" s="73" t="str">
        <v>.063 MM = .0024 IN, See Image</v>
      </c>
      <c r="R208" s="73" t="str">
        <v>.063MM = .0024"</v>
      </c>
      <c r="S208" s="73" t="str">
        <v>.243 NO-GO, Unconstrained, Must Not Start</v>
      </c>
      <c r="T208" s="73" t="str">
        <v>@ Back Face &amp; ID, No Raised Edge</v>
      </c>
      <c r="U208" s="73" t="str">
        <v>@ Back Face &amp; OD, No Raised Edge</v>
      </c>
      <c r="V208" s="73" t="str">
        <v>@ ID &amp; FACE</v>
      </c>
      <c r="W208" s="73" t="str">
        <v>@ OD &amp; BACK FACE</v>
      </c>
      <c r="X208" s="73" t="str">
        <v>@ OD &amp; FACE</v>
      </c>
      <c r="Y208" s="73" t="str">
        <v>Across from slot</v>
      </c>
      <c r="Z208" s="73" t="str">
        <v>All Edge Breaks</v>
      </c>
      <c r="AA208" s="73" t="str">
        <v>Attached to bar stock</v>
      </c>
      <c r="AB208" s="73" t="str">
        <v xml:space="preserve">Back Turn Fillet Rad. </v>
      </c>
      <c r="AC208" s="73" t="str">
        <v>Balloon 1 (DWG FRM0105 Page 2, NV-27)</v>
      </c>
      <c r="AD208" s="73" t="str">
        <v>Balloon 1 (DWG FRM0105, NV-30)</v>
      </c>
      <c r="AE208" s="73" t="str">
        <v>Balloon 1 (P# 9890002-20) OL00429/A</v>
      </c>
      <c r="AF208" s="73" t="str">
        <v>Balloon 1, DWG#FRM0105</v>
      </c>
      <c r="AG208" s="73" t="str">
        <v>Balloon 11, See Image</v>
      </c>
      <c r="AH208" s="73" t="str">
        <v xml:space="preserve">Balloon 2 (DWG FRM0105 Page 2, NV-27) </v>
      </c>
      <c r="AI208" s="73" t="str">
        <v>Balloon 2 (DWG FRM0105, NV-30)</v>
      </c>
      <c r="AJ208" s="73" t="str">
        <v>Balloon 2 (P# 9890002-20)</v>
      </c>
      <c r="AK208" s="73" t="str">
        <v>Balloon 2, DWG#FRM0105</v>
      </c>
      <c r="AL208" s="73" t="str">
        <v>Balloon 2, DWG#FRM0105, See Image</v>
      </c>
      <c r="AM208" s="73" t="str">
        <v>Balloon 3 (DWG FRM0105, NV-30 Minor)</v>
      </c>
      <c r="AN208" s="73" t="str">
        <v>Balloon 3 (DWG FRM0105, NV-30)</v>
      </c>
      <c r="AO208" s="73" t="str">
        <v>Balloon 3 (P# 9890002-20)</v>
      </c>
      <c r="AP208" s="73" t="str">
        <v>Balloon 4</v>
      </c>
      <c r="AQ208" s="73" t="str">
        <v>Balloon 4 (P# 9890002-20)</v>
      </c>
      <c r="AR208" s="73" t="str">
        <v>Below Middle Band</v>
      </c>
      <c r="AS208" s="73" t="str">
        <v>Best Fit Pin, .003 or Less =Pass</v>
      </c>
      <c r="AT208" s="73" t="str">
        <v>Blank</v>
      </c>
      <c r="AU208" s="73" t="str">
        <v>Blank Turn Maj.</v>
      </c>
      <c r="AV208" s="73" t="str">
        <v>Blank Turn Maj. Mill Flt., OL4172</v>
      </c>
      <c r="AW208" s="73" t="str">
        <v>Blank Without .010 Slots</v>
      </c>
      <c r="AX208" s="73" t="str">
        <v>Blank Without .010 Slots, Section</v>
      </c>
      <c r="AY208" s="73" t="str">
        <v>Blank without thread</v>
      </c>
      <c r="AZ208" s="73" t="str">
        <v xml:space="preserve">Blank, Center of V Grv. </v>
      </c>
      <c r="BA208" s="73" t="str">
        <v>Blank, Check R adjacent Balloon 17</v>
      </c>
      <c r="BB208" s="73" t="str">
        <v>Blank, EXT. Feature</v>
      </c>
      <c r="BC208" s="73" t="str">
        <v>Blank, See Image, OL04335</v>
      </c>
      <c r="BD208" s="73" t="str">
        <v>Blank, See Image, OL04336</v>
      </c>
      <c r="BE208" s="73" t="str">
        <v xml:space="preserve">Blank, Thrd. </v>
      </c>
      <c r="BF208" s="73" t="str">
        <v>Blank, Turn Tip</v>
      </c>
      <c r="BG208" s="73" t="str">
        <v>Blank, Without Thrd.</v>
      </c>
      <c r="BH208" s="73" t="str">
        <v>Blank, Without Thread</v>
      </c>
      <c r="BI208" s="73" t="str">
        <v xml:space="preserve">Blunt Start Blend to Minor </v>
      </c>
      <c r="BJ208" s="73" t="str">
        <v>Calc., Use Go HEX</v>
      </c>
      <c r="BK208" s="73" t="str">
        <v>Can't dig into OD</v>
      </c>
      <c r="BL208" s="73" t="str">
        <v>Carbide Gauge</v>
      </c>
      <c r="BM208" s="73" t="str">
        <v xml:space="preserve">Center of V Grv. </v>
      </c>
      <c r="BN208" s="73" t="str">
        <v>Centered Less than .03 = Pass</v>
      </c>
      <c r="BO208" s="73" t="str">
        <v>Centered within .0005 or Less = Pass</v>
      </c>
      <c r="BP208" s="73" t="str">
        <v>Centered within .001 or Less = Pass</v>
      </c>
      <c r="BQ208" s="73" t="str">
        <v>Centered within .0254 or Less = Pass</v>
      </c>
      <c r="BR208" s="73" t="str">
        <v>Check close to Rod Slot</v>
      </c>
      <c r="BS208" s="73" t="str">
        <v>Check every other hole</v>
      </c>
      <c r="BT208" s="73" t="str">
        <v>Check Go over full length of slot.</v>
      </c>
      <c r="BU208" s="73" t="str">
        <v>Check Near Closed End</v>
      </c>
      <c r="BV208" s="73" t="str">
        <v>Check per Print View, Away from Rod Slot</v>
      </c>
      <c r="BW208" s="73" t="str">
        <v>Check to Balloon 30 Go Pin</v>
      </c>
      <c r="BX208" s="73" t="str">
        <v>Check with .2705 SET Pin Inside Part</v>
      </c>
      <c r="BY208" s="73" t="str">
        <v>Check with Hex Up</v>
      </c>
      <c r="BZ208" s="73" t="str">
        <v>CMM Blank</v>
      </c>
      <c r="CA208" s="73" t="str">
        <v>Confirm Full Radius</v>
      </c>
      <c r="CB208" s="73" t="str">
        <v>Constrained in fixture</v>
      </c>
      <c r="CC208" s="73" t="str">
        <v>Constrained with Ring</v>
      </c>
      <c r="CD208" s="73" t="str">
        <v>Constrained, See Image</v>
      </c>
      <c r="CE208" s="73" t="str">
        <v>Dim. "A"</v>
      </c>
      <c r="CF208" s="73" t="str">
        <v>Dim. "B"</v>
      </c>
      <c r="CG208" s="73" t="str">
        <v>Dim. "C"</v>
      </c>
      <c r="CH208" s="73" t="str">
        <v>Dim. "D", Whirl Blank</v>
      </c>
      <c r="CI208" s="73" t="str">
        <v>Dim. "G"</v>
      </c>
      <c r="CJ208" s="73" t="str">
        <v>Dim. E, Blank Turn Maj. &amp;  Mill Flt</v>
      </c>
      <c r="CK208" s="73" t="str">
        <v>Dim. E, Blank Turn Maj.&amp;  Mill Flt</v>
      </c>
      <c r="CL208" s="73" t="str">
        <v>Dim. H, Whirl Blank</v>
      </c>
      <c r="CM208" s="73" t="str">
        <v>Dim. J, 'Blank Turn Maj. &amp; Whirl Blank</v>
      </c>
      <c r="CN208" s="73" t="str">
        <v>Disk Drop Indicator Tip</v>
      </c>
      <c r="CO208" s="73" t="str">
        <v>DWG 100448-15, Balloon F_1</v>
      </c>
      <c r="CP208" s="73" t="str">
        <v>DWG 100448-15, OL02571</v>
      </c>
      <c r="CQ208" s="73" t="str">
        <v>DWG 100448-41</v>
      </c>
      <c r="CR208" s="73" t="str">
        <v>DWG 9890040, (10E),Section Part, OL01139</v>
      </c>
      <c r="CS208" s="73" t="str">
        <v>DWG 9890040, (10E),Section, OL01139</v>
      </c>
      <c r="CT208" s="73" t="str">
        <v>DWG 9890040, (11E)</v>
      </c>
      <c r="CU208" s="73" t="str">
        <v>DWG 9890040, (11E), Pins with Flats</v>
      </c>
      <c r="CV208" s="73" t="str">
        <v>DWG 9890040, (12E),  Pass=.002 or less</v>
      </c>
      <c r="CW208" s="73" t="str">
        <v>DWG 9890040, (12E), See Image</v>
      </c>
      <c r="CX208" s="73" t="str">
        <v>DWG 9890040, (1E), OL01431</v>
      </c>
      <c r="CY208" s="73" t="str">
        <v>DWG 9890040, (1E), OL01432</v>
      </c>
      <c r="CZ208" s="73" t="str">
        <v>DWG 9890040, (2E), OL01432</v>
      </c>
      <c r="DA208" s="73" t="str">
        <v>DWG 9890040, (3E)</v>
      </c>
      <c r="DB208" s="73" t="str">
        <v>DWG 9890040, (4E)</v>
      </c>
      <c r="DC208" s="73" t="str">
        <v>DWG 9890040, (5E), OL02336</v>
      </c>
      <c r="DD208" s="73" t="str">
        <v>DWG 9890040, (6E)</v>
      </c>
      <c r="DE208" s="73" t="str">
        <v>DWG 9890040, (7E)</v>
      </c>
      <c r="DF208" s="73" t="str">
        <v>DWG 9890040, (8E), OL01433</v>
      </c>
      <c r="DG208" s="73" t="str">
        <v>DWG 9890040, (8E), OL01433, Section</v>
      </c>
      <c r="DH208" s="73" t="str">
        <v>DWG 9890040, (9E), Close to Rod Slot</v>
      </c>
      <c r="DI208" s="73" t="str">
        <v>DWG 9890040, (9E),Close to Rod Slot</v>
      </c>
      <c r="DJ208" s="73" t="str">
        <v>DWG FRM0105 PAGE 2</v>
      </c>
      <c r="DK208" s="73" t="str">
        <v>DWG# 100448-41</v>
      </c>
      <c r="DL208" s="73" t="str">
        <v>DWG# 100448-44</v>
      </c>
      <c r="DM208" s="73" t="str">
        <v>DWG# 9890003  (1), Section OL00436/A</v>
      </c>
      <c r="DN208" s="73" t="str">
        <v>DWG# 9890003 (3), Ring Gauge Constrained</v>
      </c>
      <c r="DO208" s="73" t="str">
        <v>DWG# 9890003 (4), Section</v>
      </c>
      <c r="DP208" s="73" t="str">
        <v>DWG#100448-26, Balloon 1K, OL02350</v>
      </c>
      <c r="DQ208" s="73" t="str">
        <v>DWG#100448-26, Balloon 2K, OL02350</v>
      </c>
      <c r="DR208" s="73" t="str">
        <v>DWG#100448-26, Balloon 3K, OL02363</v>
      </c>
      <c r="DS208" s="73" t="str">
        <v>DWG#100448-26, Balloon 4K</v>
      </c>
      <c r="DT208" s="73" t="str">
        <v>DWG#100448-26, Balloon 5K, Section</v>
      </c>
      <c r="DU208" s="73" t="str">
        <v>DWG#100448-26, Balloon 6K</v>
      </c>
      <c r="DV208" s="73" t="str">
        <v>DWG#100448-26, Balloon 7K, Section</v>
      </c>
      <c r="DW208" s="73" t="str">
        <v>DWG#100448-26, Mfg. Tol.</v>
      </c>
      <c r="DX208" s="73" t="str">
        <v>DWG#9890003 (2) Ring Gauge Constrained</v>
      </c>
      <c r="DY208" s="73" t="str">
        <v>DWG#9890044</v>
      </c>
      <c r="DZ208" s="73" t="str">
        <v>DWG#9890044 .1985 to .2005=Pass</v>
      </c>
      <c r="EA208" s="73" t="str">
        <v>DWG#9890044 Overlay OL02441</v>
      </c>
      <c r="EB208" s="73" t="str">
        <v>DWG#9890044, OL02441</v>
      </c>
      <c r="EC208" s="73" t="str">
        <v>DWG#FRM0105</v>
      </c>
      <c r="ED208" s="73" t="str">
        <v>EXT.</v>
      </c>
      <c r="EE208" s="73" t="str">
        <v>EXT. Section, OL02460</v>
      </c>
      <c r="EF208" s="73" t="str">
        <v>EXT., OL04223</v>
      </c>
      <c r="EG208" s="73" t="str">
        <v>Flat Drop Indicator Tip</v>
      </c>
      <c r="EH208" s="73" t="str">
        <v>Full Go Pin, No Light, at Radius</v>
      </c>
      <c r="EI208" s="73" t="str">
        <v>Function Check</v>
      </c>
      <c r="EJ208" s="73" t="str">
        <v>GO Function Gauge</v>
      </c>
      <c r="EK208" s="73" t="str">
        <v>Go Gauge for Balloon 1 &amp; 4</v>
      </c>
      <c r="EL208" s="73" t="str">
        <v>Go Pin must pass through</v>
      </c>
      <c r="EM208" s="73" t="str">
        <v>Greater than .005 = Fail, Section</v>
      </c>
      <c r="EN208" s="73" t="str">
        <v>Greater than .025 out of center = Fail</v>
      </c>
      <c r="EO208" s="73" t="str">
        <v>Greater than 2.6 = Pass</v>
      </c>
      <c r="EP208" s="73" t="str">
        <v>Green = Pass, Red = Fail</v>
      </c>
      <c r="EQ208" s="73" t="str">
        <v>Hex Depth</v>
      </c>
      <c r="ER208" s="73" t="str">
        <v>Hex Minor</v>
      </c>
      <c r="ES208" s="73" t="str">
        <v>Hole Dia.</v>
      </c>
      <c r="ET208" s="73" t="str">
        <v>Hook or Disk Tip</v>
      </c>
      <c r="EU208" s="73" t="str">
        <v>ID Sphere Finish</v>
      </c>
      <c r="EV208" s="73" t="str">
        <v>ID/OD Both Sides, Diff. .002 or less = Pass</v>
      </c>
      <c r="EW208" s="73" t="str">
        <v>If Looks Big, Section</v>
      </c>
      <c r="EX208" s="73" t="str">
        <v>If Looks Small, Section</v>
      </c>
      <c r="EY208" s="73" t="str">
        <v>Insp. Close to Break Away, Mfg.Tol.</v>
      </c>
      <c r="EZ208" s="73" t="str">
        <v>INT.</v>
      </c>
      <c r="FA208" s="73" t="str">
        <v>INT. Section, OL02460</v>
      </c>
      <c r="FB208" s="73" t="str">
        <v>INT., OL04223</v>
      </c>
      <c r="FC208" s="73" t="str">
        <v>Intersect. of 7.7 &amp; R0.10</v>
      </c>
      <c r="FD208" s="73" t="str">
        <v>Intersect. of 8.79 and R.25 MAX</v>
      </c>
      <c r="FE208" s="73" t="str">
        <v>Keep Ind. Tip away from corner</v>
      </c>
      <c r="FF208" s="73" t="str">
        <v>L31</v>
      </c>
      <c r="FG208" s="73" t="str">
        <v>Laser Mark</v>
      </c>
      <c r="FH208" s="73" t="str">
        <v>LASER PER NOTE 4</v>
      </c>
      <c r="FI208" s="73" t="str">
        <v>LASER PER NOTE 4, Final Check 1 only</v>
      </c>
      <c r="FJ208" s="73" t="str">
        <v>Less than .002 out of center = Pass</v>
      </c>
      <c r="FK208" s="73" t="str">
        <v>Less than 2.75 = Pass, Section</v>
      </c>
      <c r="FL208" s="73" t="str">
        <v>List as pin. Not Calibrated</v>
      </c>
      <c r="FM208" s="73" t="str">
        <v>M9 X 1.25 BUTT See Comment Image</v>
      </c>
      <c r="FN208" s="73" t="str">
        <v>Manual Section</v>
      </c>
      <c r="FO208" s="73" t="str">
        <v>Max Deep .241 NO-GO =.42</v>
      </c>
      <c r="FP208" s="73" t="str">
        <v>MAX Depth of (Note 7) .241 NO-GO Pin</v>
      </c>
      <c r="FQ208" s="73" t="str">
        <v>Measure from Blue Line, See Image</v>
      </c>
      <c r="FR208" s="73" t="str">
        <v>Measure Width of Blue Area, See Image</v>
      </c>
      <c r="FS208" s="73" t="str">
        <v>Mfg. Tol</v>
      </c>
      <c r="FT208" s="73" t="str">
        <v>Mfg. Tol, See Image</v>
      </c>
      <c r="FU208" s="73" t="str">
        <v>Mfg. Tol.</v>
      </c>
      <c r="FV208" s="73" t="str">
        <v>Mfg. Tol. "A"</v>
      </c>
      <c r="FW208" s="73" t="str">
        <v>Mfg. Tol. (Zero on Gauge Full Dia. Lead)</v>
      </c>
      <c r="FX208" s="73" t="str">
        <v>Mfg. Tol. Balloon 11, See Image</v>
      </c>
      <c r="FY208" s="73" t="str">
        <v>Mfg. Tol. Balloon 4</v>
      </c>
      <c r="FZ208" s="73" t="str">
        <v>Mfg. Tol. Balloon 7</v>
      </c>
      <c r="GA208" s="73" t="str">
        <v xml:space="preserve">Mfg. Tol. C-Bore Face (Ballo 28) </v>
      </c>
      <c r="GB208" s="73" t="str">
        <v>Mfg. Tol. Section</v>
      </c>
      <c r="GC208" s="73" t="str">
        <v>Mfg. Tol. See Image</v>
      </c>
      <c r="GD208" s="73" t="str">
        <v>Mfg. Tol., 3 Places, Record MAX</v>
      </c>
      <c r="GE208" s="73" t="str">
        <v>Mfg. Tol., Balloon 11</v>
      </c>
      <c r="GF208" s="73" t="str">
        <v>Mfg. Tol., Balloon 7</v>
      </c>
      <c r="GG208" s="73" t="str">
        <v>Mfg. Tol., Blank</v>
      </c>
      <c r="GH208" s="73" t="str">
        <v>Mfg. Tol., Blank, Balloon 12</v>
      </c>
      <c r="GI208" s="73" t="str">
        <v>Mfg. Tol., Blend to SØ.320</v>
      </c>
      <c r="GJ208" s="73" t="str">
        <v>Mfg. Tol., Calculation</v>
      </c>
      <c r="GK208" s="73" t="str">
        <v>Mfg. Tol., For Mill Fixture</v>
      </c>
      <c r="GL208" s="73" t="str">
        <v>Mfg. Tol., L32</v>
      </c>
      <c r="GM208" s="73" t="str">
        <v>Mfg. Tol., L33</v>
      </c>
      <c r="GN208" s="73" t="str">
        <v>Mfg. Tol., No Tool Marks</v>
      </c>
      <c r="GO208" s="73" t="str">
        <v>Mfg. Tol., OL03361</v>
      </c>
      <c r="GP208" s="73" t="str">
        <v>Mfg. Tol., Record off center value</v>
      </c>
      <c r="GQ208" s="73" t="str">
        <v>Mfg. Tol., Same 3 Places, Record MIN</v>
      </c>
      <c r="GR208" s="73" t="str">
        <v>Mfg. Tol., Section</v>
      </c>
      <c r="GS208" s="73" t="str">
        <v>Mfg. Tol., Section B-B</v>
      </c>
      <c r="GT208" s="73" t="str">
        <v>Mfg. Tol., Section, OL03361</v>
      </c>
      <c r="GU208" s="73" t="str">
        <v>Mfg. Tol., Section, Per Note 2</v>
      </c>
      <c r="GV208" s="73" t="str">
        <v>Mfg. Tol., See Image</v>
      </c>
      <c r="GW208" s="73" t="str">
        <v>Mfg. Tol., See Image, Bore in Blue</v>
      </c>
      <c r="GX208" s="73" t="str">
        <v>Mfg. Tol., See Image, Hook Tip</v>
      </c>
      <c r="GY208" s="73" t="str">
        <v>Mfg. Tol., Sharp Okay No Burr</v>
      </c>
      <c r="GZ208" s="73" t="str">
        <v>Mfg. Tol., Threadless Blank</v>
      </c>
      <c r="HA208" s="73" t="str">
        <v>Mfg.Tol.</v>
      </c>
      <c r="HB208" s="73" t="str">
        <v>Mgf. To., T.S.C.</v>
      </c>
      <c r="HC208" s="73" t="str">
        <v>Milled Feature</v>
      </c>
      <c r="HD208" s="73" t="str">
        <v>Milled Feature, OL04045</v>
      </c>
      <c r="HE208" s="73" t="str">
        <v>More than .0005 out of center = Fail</v>
      </c>
      <c r="HF208" s="73" t="str">
        <v>Must Pass Through</v>
      </c>
      <c r="HG208" s="73" t="str">
        <v>Must pass through gauge</v>
      </c>
      <c r="HH208" s="73" t="str">
        <v>Must Pass Through Go Gauge</v>
      </c>
      <c r="HI208" s="73" t="str">
        <v>Must Pass, See Image.</v>
      </c>
      <c r="HJ208" s="73" t="str">
        <v>NA</v>
      </c>
      <c r="HK208" s="73" t="str">
        <v>Narrow Area</v>
      </c>
      <c r="HL208" s="73" t="str">
        <v>Near Balloon 21</v>
      </c>
      <c r="HM208" s="73" t="str">
        <v>Near Datum B</v>
      </c>
      <c r="HN208" s="73" t="str">
        <v>Neck Dia.</v>
      </c>
      <c r="HO208" s="73" t="str">
        <v>Neck to Head Rad.</v>
      </c>
      <c r="HP208" s="73" t="str">
        <v>No Copper Deposits Allowed</v>
      </c>
      <c r="HQ208" s="73" t="str">
        <v>No Section</v>
      </c>
      <c r="HR208" s="73" t="str">
        <v>No Section, .01 to .014 = Pass</v>
      </c>
      <c r="HS208" s="73" t="str">
        <v>No Section, Rotate Part</v>
      </c>
      <c r="HT208" s="73" t="str">
        <v>No Section, See Image</v>
      </c>
      <c r="HU208" s="73" t="str">
        <v>No Slot, Section B-B</v>
      </c>
      <c r="HV208" s="73" t="str">
        <v>No visual step = Pass</v>
      </c>
      <c r="HW208" s="73" t="str">
        <v>Not to exceed .95 Deep</v>
      </c>
      <c r="HX208" s="73" t="str">
        <v>Note 1</v>
      </c>
      <c r="HY208" s="73" t="str">
        <v>OL00333/A</v>
      </c>
      <c r="HZ208" s="73" t="str">
        <v>OL00519</v>
      </c>
      <c r="IA208" s="73" t="str">
        <v>OL00520</v>
      </c>
      <c r="IB208" s="73" t="str">
        <v>OL00529</v>
      </c>
      <c r="IC208" s="73" t="str">
        <v>OL00542</v>
      </c>
      <c r="ID208" s="73" t="str">
        <v>OL00724</v>
      </c>
      <c r="IE208" s="73" t="str">
        <v>OL01250</v>
      </c>
      <c r="IF208" s="73" t="str">
        <v>OL01869, Threadless Blank</v>
      </c>
      <c r="IG208" s="73" t="str">
        <v>OL01870, Section</v>
      </c>
      <c r="IH208" s="73" t="str">
        <v>OL02255</v>
      </c>
      <c r="II208" s="73" t="str">
        <v>OL02255, Mfg. Tol.</v>
      </c>
      <c r="IJ208" s="73" t="str">
        <v>OL02302</v>
      </c>
      <c r="IK208" s="73" t="str">
        <v xml:space="preserve">OL02318  needed per image instructions </v>
      </c>
      <c r="IL208" s="73" t="str">
        <v>OL02556</v>
      </c>
      <c r="IM208" s="73" t="str">
        <v>OL02557</v>
      </c>
      <c r="IN208" s="73" t="str">
        <v>OL02567</v>
      </c>
      <c r="IO208" s="73" t="str">
        <v>OL02653</v>
      </c>
      <c r="IP208" s="73" t="str">
        <v>OL02718</v>
      </c>
      <c r="IQ208" s="73" t="str">
        <v>OL02841</v>
      </c>
      <c r="IR208" s="73" t="str">
        <v>OL02842</v>
      </c>
      <c r="IS208" s="73" t="str">
        <v>OL02844</v>
      </c>
      <c r="IT208" s="73" t="str">
        <v>OL02871</v>
      </c>
      <c r="IU208" s="73" t="str">
        <v>OL02887</v>
      </c>
      <c r="IV208" s="73" t="str">
        <v>OL03500</v>
      </c>
      <c r="IW208" s="73" t="str">
        <v>OL03766</v>
      </c>
      <c r="IX208" s="73" t="str">
        <v>OL03868</v>
      </c>
      <c r="IY208" s="73" t="str">
        <v>OL03869</v>
      </c>
      <c r="IZ208" s="73" t="str">
        <v>OL03870</v>
      </c>
      <c r="JA208" s="73" t="str">
        <v>OL03873, DWG# 100448-44</v>
      </c>
      <c r="JB208" s="73" t="str">
        <v>OL03949</v>
      </c>
      <c r="JC208" s="73" t="str">
        <v xml:space="preserve">OL04043, Section </v>
      </c>
      <c r="JD208" s="73" t="str">
        <v xml:space="preserve">OL04044, Section </v>
      </c>
      <c r="JE208" s="73" t="str">
        <v>OL04045</v>
      </c>
      <c r="JF208" s="73" t="str">
        <v>OL04045, Milled Feature</v>
      </c>
      <c r="JG208" s="73" t="str">
        <v>OL04063</v>
      </c>
      <c r="JH208" s="73" t="str">
        <v>OL04064</v>
      </c>
      <c r="JI208" s="73" t="str">
        <v>OL04065</v>
      </c>
      <c r="JJ208" s="73" t="str">
        <v>OL04181</v>
      </c>
      <c r="JK208" s="73" t="str">
        <v>OL04218</v>
      </c>
      <c r="JL208" s="73" t="str">
        <v>OL04224, See Image</v>
      </c>
      <c r="JM208" s="73" t="str">
        <v>OL04374</v>
      </c>
      <c r="JN208" s="73" t="str">
        <v>OL04375, Section M-M</v>
      </c>
      <c r="JO208" s="73" t="str">
        <v>OL04376, Section M-M</v>
      </c>
      <c r="JP208" s="73" t="str">
        <v>OL04443</v>
      </c>
      <c r="JQ208" s="73" t="str">
        <v>OL04444</v>
      </c>
      <c r="JR208" s="73" t="str">
        <v>OL05000</v>
      </c>
      <c r="JS208" s="73" t="str">
        <v>One side of slot</v>
      </c>
      <c r="JT208" s="73" t="str">
        <v>Other side of slot</v>
      </c>
      <c r="JU208" s="73" t="str">
        <v>Out of center more than .002 = Fail</v>
      </c>
      <c r="JV208" s="73" t="str">
        <v>Out of center more than.002 = Fail</v>
      </c>
      <c r="JW208" s="73" t="str">
        <v>Overlay OL02713</v>
      </c>
      <c r="JX208" s="73" t="str">
        <v>Overlay OL02714</v>
      </c>
      <c r="JY208" s="73" t="str">
        <v>Overlay OL02718</v>
      </c>
      <c r="JZ208" s="73" t="str">
        <v>Overlay OL03831, Mfg. Tol.</v>
      </c>
      <c r="KA208" s="73" t="str">
        <v>Part Without Slots</v>
      </c>
      <c r="KB208" s="73" t="str">
        <v>Part Without Slots, See Image</v>
      </c>
      <c r="KC208" s="73" t="str">
        <v xml:space="preserve">Pass = .0254 or Less </v>
      </c>
      <c r="KD208" s="73" t="str">
        <v>PD MIN = 4.361, PD MAX = 4.456</v>
      </c>
      <c r="KE208" s="73" t="str">
        <v>Per Balloon 2 Note</v>
      </c>
      <c r="KF208" s="73" t="str">
        <v>Per drawing note(s) 8.</v>
      </c>
      <c r="KG208" s="73" t="str">
        <v>Point or Sphere Tip</v>
      </c>
      <c r="KH208" s="73" t="str">
        <v>Point Tip</v>
      </c>
      <c r="KI208" s="73" t="str">
        <v>R.9 to R1.1 = Pass, See Image</v>
      </c>
      <c r="KJ208" s="73" t="str">
        <v>Ram Construction</v>
      </c>
      <c r="KK208" s="73" t="str">
        <v>Record Same Pass / Fail All Balloons</v>
      </c>
      <c r="KL208" s="73" t="str">
        <v>Ref. Balloon 1</v>
      </c>
      <c r="KM208" s="73" t="str">
        <v>Ref. Balloon 12</v>
      </c>
      <c r="KN208" s="73" t="str">
        <v>Ref. Balloon 13, 100% AQL</v>
      </c>
      <c r="KO208" s="73" t="str">
        <v>Ref. Balloon 2</v>
      </c>
      <c r="KP208" s="73" t="str">
        <v>Ref. Balloon 21, 100% AQL</v>
      </c>
      <c r="KQ208" s="73" t="str">
        <v>Ref. Balloon 4</v>
      </c>
      <c r="KR208" s="73" t="str">
        <v>Ref. Balloon 7</v>
      </c>
      <c r="KS208" s="73" t="str">
        <v>Ref. Balloon 8</v>
      </c>
      <c r="KT208" s="73" t="str">
        <v>Relieved Pin Gauges 09236 &amp; 09235</v>
      </c>
      <c r="KU208" s="73" t="str">
        <v>Rotate Part</v>
      </c>
      <c r="KV208" s="73" t="str">
        <v>Rotate Part, See Image</v>
      </c>
      <c r="KW208" s="73" t="str">
        <v>Same as Root Radius</v>
      </c>
      <c r="KX208" s="73" t="str">
        <v>Section</v>
      </c>
      <c r="KY208" s="73" t="str">
        <v>Section B-B</v>
      </c>
      <c r="KZ208" s="73" t="str">
        <v>Section B-B, Distance Between Grooves</v>
      </c>
      <c r="LA208" s="73" t="str">
        <v>Section C-C</v>
      </c>
      <c r="LB208" s="73" t="str">
        <v>Section Part</v>
      </c>
      <c r="LC208" s="73" t="str">
        <v>Section Part, Measured from Opposite Face</v>
      </c>
      <c r="LD208" s="73" t="str">
        <v>Section, Broachless Blank</v>
      </c>
      <c r="LE208" s="73" t="str">
        <v>Section, EXT. Sphere Location.</v>
      </c>
      <c r="LF208" s="73" t="str">
        <v>Section, Hex Cham. Ang.</v>
      </c>
      <c r="LG208" s="73" t="str">
        <v>Section, Hex Fillet Rad.</v>
      </c>
      <c r="LH208" s="73" t="str">
        <v>Section, INT. Feature</v>
      </c>
      <c r="LI208" s="73" t="str">
        <v>Section, INT. Sphere Location.</v>
      </c>
      <c r="LJ208" s="73" t="str">
        <v>Section, Mfg. Tol.</v>
      </c>
      <c r="LK208" s="73" t="str">
        <v>Section, Mfg. Tol., See Image</v>
      </c>
      <c r="LL208" s="73" t="str">
        <v>Section, OL00486</v>
      </c>
      <c r="LM208" s="73" t="str">
        <v>Section, OL00542</v>
      </c>
      <c r="LN208" s="73" t="str">
        <v>Section, OL00543</v>
      </c>
      <c r="LO208" s="73" t="str">
        <v>Section, OL00544</v>
      </c>
      <c r="LP208" s="73" t="str">
        <v>Section, OL00545</v>
      </c>
      <c r="LQ208" s="73" t="str">
        <v>Section, OL00546</v>
      </c>
      <c r="LR208" s="73" t="str">
        <v>Section, OL00547</v>
      </c>
      <c r="LS208" s="73" t="str">
        <v>Section, OL00555</v>
      </c>
      <c r="LT208" s="73" t="str">
        <v>Section, OL00725</v>
      </c>
      <c r="LU208" s="73" t="str">
        <v>Section, OL01430</v>
      </c>
      <c r="LV208" s="73" t="str">
        <v>Section, OL01434</v>
      </c>
      <c r="LW208" s="73" t="str">
        <v>Section, OL01435</v>
      </c>
      <c r="LX208" s="73" t="str">
        <v>Section, OL01807</v>
      </c>
      <c r="LY208" s="73" t="str">
        <v>Section, OL01830</v>
      </c>
      <c r="LZ208" s="73" t="str">
        <v>Section, OL02351</v>
      </c>
      <c r="MA208" s="73" t="str">
        <v>Section, OL02519</v>
      </c>
      <c r="MB208" s="73" t="str">
        <v>Section, OL02520</v>
      </c>
      <c r="MC208" s="73" t="str">
        <v>Section, OL02522</v>
      </c>
      <c r="MD208" s="73" t="str">
        <v>Section, OL02540</v>
      </c>
      <c r="ME208" s="73" t="str">
        <v>Section, OL02541</v>
      </c>
      <c r="MF208" s="73" t="str">
        <v>Section, OL02552</v>
      </c>
      <c r="MG208" s="73" t="str">
        <v>Section, OL02553</v>
      </c>
      <c r="MH208" s="73" t="str">
        <v>Section, OL02554</v>
      </c>
      <c r="MI208" s="73" t="str">
        <v>Section, OL02555</v>
      </c>
      <c r="MJ208" s="73" t="str">
        <v>Section, OL02558</v>
      </c>
      <c r="MK208" s="73" t="str">
        <v>Section, OL02559</v>
      </c>
      <c r="ML208" s="73" t="str">
        <v>Section, OL02560</v>
      </c>
      <c r="MM208" s="73" t="str">
        <v>Section, OL02619</v>
      </c>
      <c r="MN208" s="73" t="str">
        <v>Section, OL02620</v>
      </c>
      <c r="MO208" s="73" t="str">
        <v>Section, OL02621</v>
      </c>
      <c r="MP208" s="73" t="str">
        <v>Section, OL02622</v>
      </c>
      <c r="MQ208" s="73" t="str">
        <v>Section, OL02623</v>
      </c>
      <c r="MR208" s="73" t="str">
        <v>Section, OL02624</v>
      </c>
      <c r="MS208" s="73" t="str">
        <v>Section, OL02652</v>
      </c>
      <c r="MT208" s="73" t="str">
        <v>Section, OL02680</v>
      </c>
      <c r="MU208" s="73" t="str">
        <v>Section, OL02793</v>
      </c>
      <c r="MV208" s="73" t="str">
        <v>Section, OL02823</v>
      </c>
      <c r="MW208" s="73" t="str">
        <v>Section, OL02843</v>
      </c>
      <c r="MX208" s="73" t="str">
        <v>Section, OL03026, Ext.</v>
      </c>
      <c r="MY208" s="73" t="str">
        <v>Section, OL03026, Int.</v>
      </c>
      <c r="MZ208" s="73" t="str">
        <v>Section, OL03570, DWG# 100448-41</v>
      </c>
      <c r="NA208" s="73" t="str">
        <v>Section, OL03781</v>
      </c>
      <c r="NB208" s="73" t="str">
        <v>Section, OL03911</v>
      </c>
      <c r="NC208" s="73" t="str">
        <v>Section, OL03912</v>
      </c>
      <c r="ND208" s="73" t="str">
        <v>Section, OL03928</v>
      </c>
      <c r="NE208" s="73" t="str">
        <v>Section, OL03929</v>
      </c>
      <c r="NF208" s="73" t="str">
        <v>Section, OL04030</v>
      </c>
      <c r="NG208" s="73" t="str">
        <v>Section, OL04037</v>
      </c>
      <c r="NH208" s="73" t="str">
        <v>Section, OL04038</v>
      </c>
      <c r="NI208" s="73" t="str">
        <v>Section, OL04046</v>
      </c>
      <c r="NJ208" s="73" t="str">
        <v>Section, OL04065</v>
      </c>
      <c r="NK208" s="73" t="str">
        <v>Section, OL04066</v>
      </c>
      <c r="NL208" s="73" t="str">
        <v>Section, OL04067</v>
      </c>
      <c r="NM208" s="73" t="str">
        <v>Section, OL04069</v>
      </c>
      <c r="NN208" s="73" t="str">
        <v>Section, OL04071</v>
      </c>
      <c r="NO208" s="73" t="str">
        <v>Section, OL04173</v>
      </c>
      <c r="NP208" s="73" t="str">
        <v>Section, OL04174</v>
      </c>
      <c r="NQ208" s="73" t="str">
        <v>Section, OL04214</v>
      </c>
      <c r="NR208" s="73" t="str">
        <v>Section, OL04215</v>
      </c>
      <c r="NS208" s="73" t="str">
        <v>Section, OL04216</v>
      </c>
      <c r="NT208" s="73" t="str">
        <v>Section, OL04217</v>
      </c>
      <c r="NU208" s="73" t="str">
        <v>Section, Overlay OL02716</v>
      </c>
      <c r="NV208" s="73" t="str">
        <v>Section, Overlay OL02717</v>
      </c>
      <c r="NW208" s="73" t="str">
        <v>Section, See Image</v>
      </c>
      <c r="NX208" s="73" t="str">
        <v>Section, See Image, DWG# 100448-41</v>
      </c>
      <c r="NY208" s="73" t="str">
        <v>Section, Without Sots</v>
      </c>
      <c r="NZ208" s="73" t="str">
        <v>See Comments Sheet</v>
      </c>
      <c r="OA208" s="73" t="str">
        <v>See Comments Sheet, OL02318</v>
      </c>
      <c r="OB208" s="73" t="str">
        <v>See Image</v>
      </c>
      <c r="OC208" s="73" t="str">
        <v>See Image, .005 or Less = Pass</v>
      </c>
      <c r="OD208" s="73" t="str">
        <v>See Image, Check Near Radius</v>
      </c>
      <c r="OE208" s="73" t="str">
        <v>See Image, Constrained</v>
      </c>
      <c r="OF208" s="73" t="str">
        <v>See Image, Distance Between Flats</v>
      </c>
      <c r="OG208" s="73" t="str">
        <v xml:space="preserve">See Image, Mfg. Tol, Section A-A </v>
      </c>
      <c r="OH208" s="73" t="str">
        <v>See image, Mfg. Tol.</v>
      </c>
      <c r="OI208" s="73" t="str">
        <v>See Image, Mic. Across Flats</v>
      </c>
      <c r="OJ208" s="73" t="str">
        <v>See Image, OL02850</v>
      </c>
      <c r="OK208" s="73" t="str">
        <v>See Image, OL02880</v>
      </c>
      <c r="OL208" s="73" t="str">
        <v>See Image, OL03926</v>
      </c>
      <c r="OM208" s="73" t="str">
        <v>See Image, OL03927</v>
      </c>
      <c r="ON208" s="73" t="str">
        <v>See Image, OL04003</v>
      </c>
      <c r="OO208" s="73" t="str">
        <v>'See Image, OL04342,  Best Fit Joe Block</v>
      </c>
      <c r="OP208" s="73" t="str">
        <v>See Image, OL04342,  Blank</v>
      </c>
      <c r="OQ208" s="73" t="str">
        <v>See Image, OL04342, Blank</v>
      </c>
      <c r="OR208" s="73" t="str">
        <v>See Image, OL04343, Blank</v>
      </c>
      <c r="OS208" s="73" t="str">
        <v>See Image, Pass = .002 or Less</v>
      </c>
      <c r="OT208" s="73" t="str">
        <v>See Image, Rcd. MAX</v>
      </c>
      <c r="OU208" s="73" t="str">
        <v>See Image, Rcd. MIN</v>
      </c>
      <c r="OV208" s="73" t="str">
        <v>See Image, Section</v>
      </c>
      <c r="OW208" s="73" t="str">
        <v>See Image, Section A-A</v>
      </c>
      <c r="OX208" s="73" t="str">
        <v>See Image, Section B-B</v>
      </c>
      <c r="OY208" s="73" t="str">
        <v>See Image, Section B-B, TSC</v>
      </c>
      <c r="OZ208" s="73" t="str">
        <v>See Image, Shank Drawing # 18000-XX-XX A</v>
      </c>
      <c r="PA208" s="73" t="str">
        <v>Sequencial Laser 01, 120 Per Print</v>
      </c>
      <c r="PB208" s="73" t="str">
        <v>Set to .202, Zero on Thread Lead</v>
      </c>
      <c r="PC208" s="73" t="str">
        <v>Sharp OK, No Burr</v>
      </c>
      <c r="PD208" s="73" t="str">
        <v>Sharp OK, No Raised Edge, See Image</v>
      </c>
      <c r="PE208" s="73" t="str">
        <v>Sharp OK, No Raised Edges</v>
      </c>
      <c r="PF208" s="73" t="str">
        <v>Sharp okay no raised edge</v>
      </c>
      <c r="PG208" s="73" t="str">
        <v>Sharp Okay, No Burr</v>
      </c>
      <c r="PH208" s="73" t="str">
        <v>Sharp Okay, No Raised Edge</v>
      </c>
      <c r="PI208" s="73" t="str">
        <v>Sharp Okay, No Raised Edges,</v>
      </c>
      <c r="PJ208" s="73" t="str">
        <v>Sharp Okay, See Image</v>
      </c>
      <c r="PK208" s="73" t="str">
        <v xml:space="preserve">Start of Radius @ .195 </v>
      </c>
      <c r="PL208" s="73" t="str">
        <v xml:space="preserve">Start of Radius @ .21 </v>
      </c>
      <c r="PM208" s="73" t="str">
        <v xml:space="preserve">T.S.C. </v>
      </c>
      <c r="PN208" s="73" t="str">
        <v>Tangent Point</v>
      </c>
      <c r="PO208" s="73" t="str">
        <v>Tangent point of R.50</v>
      </c>
      <c r="PP208" s="73" t="str">
        <v>Taper Check, Mfg.Tol.</v>
      </c>
      <c r="PQ208" s="73" t="str">
        <v>Taper Check, Mfg.Tol., See Image</v>
      </c>
      <c r="PR208" s="73" t="str">
        <v>Thrd. Minor Ø</v>
      </c>
      <c r="PS208" s="73" t="str">
        <v>Thrd. Relief Ø</v>
      </c>
      <c r="PT208" s="73" t="str">
        <v>Threadless Blank</v>
      </c>
      <c r="PU208" s="73" t="str">
        <v>Threadless Blank, From Major Ø</v>
      </c>
      <c r="PV208" s="73" t="str">
        <v>Threadless Blank, Mfg. Tol.</v>
      </c>
      <c r="PW208" s="73" t="str">
        <v>Threadless Blank, Thrd. to Neck Rad.</v>
      </c>
      <c r="PX208" s="73" t="str">
        <v>Thredless Blank</v>
      </c>
      <c r="PY208" s="73" t="str">
        <v>To center of R.005</v>
      </c>
      <c r="PZ208" s="73" t="str">
        <v>Torx Min. Dia.</v>
      </c>
      <c r="QA208" s="73" t="str">
        <v>Turn Ø Free of Mill Marks</v>
      </c>
      <c r="QB208" s="73" t="str">
        <v>Use (Full) GO Hex</v>
      </c>
      <c r="QC208" s="73" t="str">
        <v>Use Balloon 1 FULL Gauge</v>
      </c>
      <c r="QD208" s="73" t="str">
        <v>Use Balloon 9 FULL GO</v>
      </c>
      <c r="QE208" s="73" t="str">
        <v>Use Best Fit Pin</v>
      </c>
      <c r="QF208" s="73" t="str">
        <v>Use Disk Tip</v>
      </c>
      <c r="QG208" s="73" t="str">
        <v>Use flat bottomed indicator tip.</v>
      </c>
      <c r="QH208" s="73" t="str">
        <v xml:space="preserve">Use Full .093 Go Hex </v>
      </c>
      <c r="QI208" s="73" t="str">
        <v xml:space="preserve">Use Full .0930 Go Hex </v>
      </c>
      <c r="QJ208" s="73" t="str">
        <v>Use Full .1235 Go Hex</v>
      </c>
      <c r="QK208" s="73" t="str">
        <v>Use Gauge K2-98-8019-04, See Image</v>
      </c>
      <c r="QL208" s="73" t="str">
        <v>Use large flat indicator tip</v>
      </c>
      <c r="QM208" s="73" t="str">
        <v>Use Pins.3330/.3350, See Image MAX NO-GO</v>
      </c>
      <c r="QN208" s="73" t="str">
        <v>Use Pointed Drop Indicator Tip</v>
      </c>
      <c r="QO208" s="73" t="str">
        <v>V-Block</v>
      </c>
      <c r="QP208" s="73" t="str">
        <v>V-Block,  AMB for 13</v>
      </c>
      <c r="QQ208" s="73" t="str">
        <v>V-Block,  Hex Cham. Dia.</v>
      </c>
      <c r="QR208" s="73" t="str">
        <v>V-Block, Hex Depth</v>
      </c>
      <c r="QS208" s="73" t="str">
        <v>VBU Gauge</v>
      </c>
      <c r="QT208" s="73" t="str">
        <v>Visibally smaller than HEX=Pass</v>
      </c>
      <c r="QU208" s="73" t="str">
        <v>Visual Per Drawing</v>
      </c>
      <c r="QV208" s="73" t="str">
        <v>Whirl Blank</v>
      </c>
      <c r="QW208" s="73" t="str">
        <v xml:space="preserve">Whirl Blank </v>
      </c>
      <c r="QX208" s="73" t="str">
        <v>Whirl Blank, Neck Rad. End to Head CL</v>
      </c>
      <c r="QY208" s="73" t="str">
        <v>Whirl Blank, Nose Start Dia.</v>
      </c>
      <c r="QZ208" s="73" t="str">
        <v>Whirl Blank, Nose Start Dist.</v>
      </c>
      <c r="RA208" s="73" t="str">
        <v>Whirl Blank, Thrd. Minor</v>
      </c>
      <c r="RB208" s="73" t="str">
        <v>Whirl Blank, Thrd. Pullout Dia.</v>
      </c>
      <c r="RC208" s="73" t="str">
        <v>Whole Part, Removal is at Assy. Level</v>
      </c>
      <c r="RD208" s="73" t="str">
        <v>Wide Area</v>
      </c>
      <c r="RE208" s="73" t="str">
        <v>Zero on End of Go Gauge</v>
      </c>
    </row>
    <row r="209" spans="1:473">
      <c r="A209" s="73" t="s">
        <v>845</v>
      </c>
      <c r="C209" s="73" t="str" cm="1">
        <f t="array" ref="C209:RE209">TRANSPOSE(_xlfn._xlws.SORT(_xlfn._xlws.FILTER($A$2:$A$600,ISNUMBER(SEARCH('PartLib Table'!M216,$A$2:$A$600)),"not found")))</f>
        <v xml:space="preserve"> 'C', Whirl Blank</v>
      </c>
      <c r="D209" s="73" t="str">
        <v xml:space="preserve"> See Image, Constrained</v>
      </c>
      <c r="E209" s="73" t="str">
        <v>(.04 to .12 range = Pass)</v>
      </c>
      <c r="F209" s="73" t="str">
        <v>(.042 FULL) Go Pin Seat Fully</v>
      </c>
      <c r="G209" s="73" t="str">
        <v>(B), Mfg. Tol.</v>
      </c>
      <c r="H209" s="73" t="str">
        <v>(B), O.A.L.</v>
      </c>
      <c r="I209" s="73" t="str">
        <v>.001 or less =Pass</v>
      </c>
      <c r="J209" s="73" t="str">
        <v>.001 or less out of center = Pass</v>
      </c>
      <c r="K209" s="73" t="str">
        <v>.002 or Less = Pass</v>
      </c>
      <c r="L209" s="73" t="str">
        <v>.002 or Less out of center = Pass</v>
      </c>
      <c r="M209" s="73" t="str">
        <v>.005 to .015 = Pass</v>
      </c>
      <c r="N209" s="73" t="str">
        <v>.0125 Mean, Section</v>
      </c>
      <c r="O209" s="73" t="str">
        <v>.025 or Less in X &amp; Y=Pass</v>
      </c>
      <c r="P209" s="73" t="str">
        <v>.038 Mean</v>
      </c>
      <c r="Q209" s="73" t="str">
        <v>.063 MM = .0024 IN, See Image</v>
      </c>
      <c r="R209" s="73" t="str">
        <v>.063MM = .0024"</v>
      </c>
      <c r="S209" s="73" t="str">
        <v>.243 NO-GO, Unconstrained, Must Not Start</v>
      </c>
      <c r="T209" s="73" t="str">
        <v>@ Back Face &amp; ID, No Raised Edge</v>
      </c>
      <c r="U209" s="73" t="str">
        <v>@ Back Face &amp; OD, No Raised Edge</v>
      </c>
      <c r="V209" s="73" t="str">
        <v>@ ID &amp; FACE</v>
      </c>
      <c r="W209" s="73" t="str">
        <v>@ OD &amp; BACK FACE</v>
      </c>
      <c r="X209" s="73" t="str">
        <v>@ OD &amp; FACE</v>
      </c>
      <c r="Y209" s="73" t="str">
        <v>Across from slot</v>
      </c>
      <c r="Z209" s="73" t="str">
        <v>All Edge Breaks</v>
      </c>
      <c r="AA209" s="73" t="str">
        <v>Attached to bar stock</v>
      </c>
      <c r="AB209" s="73" t="str">
        <v xml:space="preserve">Back Turn Fillet Rad. </v>
      </c>
      <c r="AC209" s="73" t="str">
        <v>Balloon 1 (DWG FRM0105 Page 2, NV-27)</v>
      </c>
      <c r="AD209" s="73" t="str">
        <v>Balloon 1 (DWG FRM0105, NV-30)</v>
      </c>
      <c r="AE209" s="73" t="str">
        <v>Balloon 1 (P# 9890002-20) OL00429/A</v>
      </c>
      <c r="AF209" s="73" t="str">
        <v>Balloon 1, DWG#FRM0105</v>
      </c>
      <c r="AG209" s="73" t="str">
        <v>Balloon 11, See Image</v>
      </c>
      <c r="AH209" s="73" t="str">
        <v xml:space="preserve">Balloon 2 (DWG FRM0105 Page 2, NV-27) </v>
      </c>
      <c r="AI209" s="73" t="str">
        <v>Balloon 2 (DWG FRM0105, NV-30)</v>
      </c>
      <c r="AJ209" s="73" t="str">
        <v>Balloon 2 (P# 9890002-20)</v>
      </c>
      <c r="AK209" s="73" t="str">
        <v>Balloon 2, DWG#FRM0105</v>
      </c>
      <c r="AL209" s="73" t="str">
        <v>Balloon 2, DWG#FRM0105, See Image</v>
      </c>
      <c r="AM209" s="73" t="str">
        <v>Balloon 3 (DWG FRM0105, NV-30 Minor)</v>
      </c>
      <c r="AN209" s="73" t="str">
        <v>Balloon 3 (DWG FRM0105, NV-30)</v>
      </c>
      <c r="AO209" s="73" t="str">
        <v>Balloon 3 (P# 9890002-20)</v>
      </c>
      <c r="AP209" s="73" t="str">
        <v>Balloon 4</v>
      </c>
      <c r="AQ209" s="73" t="str">
        <v>Balloon 4 (P# 9890002-20)</v>
      </c>
      <c r="AR209" s="73" t="str">
        <v>Below Middle Band</v>
      </c>
      <c r="AS209" s="73" t="str">
        <v>Best Fit Pin, .003 or Less =Pass</v>
      </c>
      <c r="AT209" s="73" t="str">
        <v>Blank</v>
      </c>
      <c r="AU209" s="73" t="str">
        <v>Blank Turn Maj.</v>
      </c>
      <c r="AV209" s="73" t="str">
        <v>Blank Turn Maj. Mill Flt., OL4172</v>
      </c>
      <c r="AW209" s="73" t="str">
        <v>Blank Without .010 Slots</v>
      </c>
      <c r="AX209" s="73" t="str">
        <v>Blank Without .010 Slots, Section</v>
      </c>
      <c r="AY209" s="73" t="str">
        <v>Blank without thread</v>
      </c>
      <c r="AZ209" s="73" t="str">
        <v xml:space="preserve">Blank, Center of V Grv. </v>
      </c>
      <c r="BA209" s="73" t="str">
        <v>Blank, Check R adjacent Balloon 17</v>
      </c>
      <c r="BB209" s="73" t="str">
        <v>Blank, EXT. Feature</v>
      </c>
      <c r="BC209" s="73" t="str">
        <v>Blank, See Image, OL04335</v>
      </c>
      <c r="BD209" s="73" t="str">
        <v>Blank, See Image, OL04336</v>
      </c>
      <c r="BE209" s="73" t="str">
        <v xml:space="preserve">Blank, Thrd. </v>
      </c>
      <c r="BF209" s="73" t="str">
        <v>Blank, Turn Tip</v>
      </c>
      <c r="BG209" s="73" t="str">
        <v>Blank, Without Thrd.</v>
      </c>
      <c r="BH209" s="73" t="str">
        <v>Blank, Without Thread</v>
      </c>
      <c r="BI209" s="73" t="str">
        <v xml:space="preserve">Blunt Start Blend to Minor </v>
      </c>
      <c r="BJ209" s="73" t="str">
        <v>Calc., Use Go HEX</v>
      </c>
      <c r="BK209" s="73" t="str">
        <v>Can't dig into OD</v>
      </c>
      <c r="BL209" s="73" t="str">
        <v>Carbide Gauge</v>
      </c>
      <c r="BM209" s="73" t="str">
        <v xml:space="preserve">Center of V Grv. </v>
      </c>
      <c r="BN209" s="73" t="str">
        <v>Centered Less than .03 = Pass</v>
      </c>
      <c r="BO209" s="73" t="str">
        <v>Centered within .0005 or Less = Pass</v>
      </c>
      <c r="BP209" s="73" t="str">
        <v>Centered within .001 or Less = Pass</v>
      </c>
      <c r="BQ209" s="73" t="str">
        <v>Centered within .0254 or Less = Pass</v>
      </c>
      <c r="BR209" s="73" t="str">
        <v>Check close to Rod Slot</v>
      </c>
      <c r="BS209" s="73" t="str">
        <v>Check every other hole</v>
      </c>
      <c r="BT209" s="73" t="str">
        <v>Check Go over full length of slot.</v>
      </c>
      <c r="BU209" s="73" t="str">
        <v>Check Near Closed End</v>
      </c>
      <c r="BV209" s="73" t="str">
        <v>Check per Print View, Away from Rod Slot</v>
      </c>
      <c r="BW209" s="73" t="str">
        <v>Check to Balloon 30 Go Pin</v>
      </c>
      <c r="BX209" s="73" t="str">
        <v>Check with .2705 SET Pin Inside Part</v>
      </c>
      <c r="BY209" s="73" t="str">
        <v>Check with Hex Up</v>
      </c>
      <c r="BZ209" s="73" t="str">
        <v>CMM Blank</v>
      </c>
      <c r="CA209" s="73" t="str">
        <v>Confirm Full Radius</v>
      </c>
      <c r="CB209" s="73" t="str">
        <v>Constrained in fixture</v>
      </c>
      <c r="CC209" s="73" t="str">
        <v>Constrained with Ring</v>
      </c>
      <c r="CD209" s="73" t="str">
        <v>Constrained, See Image</v>
      </c>
      <c r="CE209" s="73" t="str">
        <v>Dim. "A"</v>
      </c>
      <c r="CF209" s="73" t="str">
        <v>Dim. "B"</v>
      </c>
      <c r="CG209" s="73" t="str">
        <v>Dim. "C"</v>
      </c>
      <c r="CH209" s="73" t="str">
        <v>Dim. "D", Whirl Blank</v>
      </c>
      <c r="CI209" s="73" t="str">
        <v>Dim. "G"</v>
      </c>
      <c r="CJ209" s="73" t="str">
        <v>Dim. E, Blank Turn Maj. &amp;  Mill Flt</v>
      </c>
      <c r="CK209" s="73" t="str">
        <v>Dim. E, Blank Turn Maj.&amp;  Mill Flt</v>
      </c>
      <c r="CL209" s="73" t="str">
        <v>Dim. H, Whirl Blank</v>
      </c>
      <c r="CM209" s="73" t="str">
        <v>Dim. J, 'Blank Turn Maj. &amp; Whirl Blank</v>
      </c>
      <c r="CN209" s="73" t="str">
        <v>Disk Drop Indicator Tip</v>
      </c>
      <c r="CO209" s="73" t="str">
        <v>DWG 100448-15, Balloon F_1</v>
      </c>
      <c r="CP209" s="73" t="str">
        <v>DWG 100448-15, OL02571</v>
      </c>
      <c r="CQ209" s="73" t="str">
        <v>DWG 100448-41</v>
      </c>
      <c r="CR209" s="73" t="str">
        <v>DWG 9890040, (10E),Section Part, OL01139</v>
      </c>
      <c r="CS209" s="73" t="str">
        <v>DWG 9890040, (10E),Section, OL01139</v>
      </c>
      <c r="CT209" s="73" t="str">
        <v>DWG 9890040, (11E)</v>
      </c>
      <c r="CU209" s="73" t="str">
        <v>DWG 9890040, (11E), Pins with Flats</v>
      </c>
      <c r="CV209" s="73" t="str">
        <v>DWG 9890040, (12E),  Pass=.002 or less</v>
      </c>
      <c r="CW209" s="73" t="str">
        <v>DWG 9890040, (12E), See Image</v>
      </c>
      <c r="CX209" s="73" t="str">
        <v>DWG 9890040, (1E), OL01431</v>
      </c>
      <c r="CY209" s="73" t="str">
        <v>DWG 9890040, (1E), OL01432</v>
      </c>
      <c r="CZ209" s="73" t="str">
        <v>DWG 9890040, (2E), OL01432</v>
      </c>
      <c r="DA209" s="73" t="str">
        <v>DWG 9890040, (3E)</v>
      </c>
      <c r="DB209" s="73" t="str">
        <v>DWG 9890040, (4E)</v>
      </c>
      <c r="DC209" s="73" t="str">
        <v>DWG 9890040, (5E), OL02336</v>
      </c>
      <c r="DD209" s="73" t="str">
        <v>DWG 9890040, (6E)</v>
      </c>
      <c r="DE209" s="73" t="str">
        <v>DWG 9890040, (7E)</v>
      </c>
      <c r="DF209" s="73" t="str">
        <v>DWG 9890040, (8E), OL01433</v>
      </c>
      <c r="DG209" s="73" t="str">
        <v>DWG 9890040, (8E), OL01433, Section</v>
      </c>
      <c r="DH209" s="73" t="str">
        <v>DWG 9890040, (9E), Close to Rod Slot</v>
      </c>
      <c r="DI209" s="73" t="str">
        <v>DWG 9890040, (9E),Close to Rod Slot</v>
      </c>
      <c r="DJ209" s="73" t="str">
        <v>DWG FRM0105 PAGE 2</v>
      </c>
      <c r="DK209" s="73" t="str">
        <v>DWG# 100448-41</v>
      </c>
      <c r="DL209" s="73" t="str">
        <v>DWG# 100448-44</v>
      </c>
      <c r="DM209" s="73" t="str">
        <v>DWG# 9890003  (1), Section OL00436/A</v>
      </c>
      <c r="DN209" s="73" t="str">
        <v>DWG# 9890003 (3), Ring Gauge Constrained</v>
      </c>
      <c r="DO209" s="73" t="str">
        <v>DWG# 9890003 (4), Section</v>
      </c>
      <c r="DP209" s="73" t="str">
        <v>DWG#100448-26, Balloon 1K, OL02350</v>
      </c>
      <c r="DQ209" s="73" t="str">
        <v>DWG#100448-26, Balloon 2K, OL02350</v>
      </c>
      <c r="DR209" s="73" t="str">
        <v>DWG#100448-26, Balloon 3K, OL02363</v>
      </c>
      <c r="DS209" s="73" t="str">
        <v>DWG#100448-26, Balloon 4K</v>
      </c>
      <c r="DT209" s="73" t="str">
        <v>DWG#100448-26, Balloon 5K, Section</v>
      </c>
      <c r="DU209" s="73" t="str">
        <v>DWG#100448-26, Balloon 6K</v>
      </c>
      <c r="DV209" s="73" t="str">
        <v>DWG#100448-26, Balloon 7K, Section</v>
      </c>
      <c r="DW209" s="73" t="str">
        <v>DWG#100448-26, Mfg. Tol.</v>
      </c>
      <c r="DX209" s="73" t="str">
        <v>DWG#9890003 (2) Ring Gauge Constrained</v>
      </c>
      <c r="DY209" s="73" t="str">
        <v>DWG#9890044</v>
      </c>
      <c r="DZ209" s="73" t="str">
        <v>DWG#9890044 .1985 to .2005=Pass</v>
      </c>
      <c r="EA209" s="73" t="str">
        <v>DWG#9890044 Overlay OL02441</v>
      </c>
      <c r="EB209" s="73" t="str">
        <v>DWG#9890044, OL02441</v>
      </c>
      <c r="EC209" s="73" t="str">
        <v>DWG#FRM0105</v>
      </c>
      <c r="ED209" s="73" t="str">
        <v>EXT.</v>
      </c>
      <c r="EE209" s="73" t="str">
        <v>EXT. Section, OL02460</v>
      </c>
      <c r="EF209" s="73" t="str">
        <v>EXT., OL04223</v>
      </c>
      <c r="EG209" s="73" t="str">
        <v>Flat Drop Indicator Tip</v>
      </c>
      <c r="EH209" s="73" t="str">
        <v>Full Go Pin, No Light, at Radius</v>
      </c>
      <c r="EI209" s="73" t="str">
        <v>Function Check</v>
      </c>
      <c r="EJ209" s="73" t="str">
        <v>GO Function Gauge</v>
      </c>
      <c r="EK209" s="73" t="str">
        <v>Go Gauge for Balloon 1 &amp; 4</v>
      </c>
      <c r="EL209" s="73" t="str">
        <v>Go Pin must pass through</v>
      </c>
      <c r="EM209" s="73" t="str">
        <v>Greater than .005 = Fail, Section</v>
      </c>
      <c r="EN209" s="73" t="str">
        <v>Greater than .025 out of center = Fail</v>
      </c>
      <c r="EO209" s="73" t="str">
        <v>Greater than 2.6 = Pass</v>
      </c>
      <c r="EP209" s="73" t="str">
        <v>Green = Pass, Red = Fail</v>
      </c>
      <c r="EQ209" s="73" t="str">
        <v>Hex Depth</v>
      </c>
      <c r="ER209" s="73" t="str">
        <v>Hex Minor</v>
      </c>
      <c r="ES209" s="73" t="str">
        <v>Hole Dia.</v>
      </c>
      <c r="ET209" s="73" t="str">
        <v>Hook or Disk Tip</v>
      </c>
      <c r="EU209" s="73" t="str">
        <v>ID Sphere Finish</v>
      </c>
      <c r="EV209" s="73" t="str">
        <v>ID/OD Both Sides, Diff. .002 or less = Pass</v>
      </c>
      <c r="EW209" s="73" t="str">
        <v>If Looks Big, Section</v>
      </c>
      <c r="EX209" s="73" t="str">
        <v>If Looks Small, Section</v>
      </c>
      <c r="EY209" s="73" t="str">
        <v>Insp. Close to Break Away, Mfg.Tol.</v>
      </c>
      <c r="EZ209" s="73" t="str">
        <v>INT.</v>
      </c>
      <c r="FA209" s="73" t="str">
        <v>INT. Section, OL02460</v>
      </c>
      <c r="FB209" s="73" t="str">
        <v>INT., OL04223</v>
      </c>
      <c r="FC209" s="73" t="str">
        <v>Intersect. of 7.7 &amp; R0.10</v>
      </c>
      <c r="FD209" s="73" t="str">
        <v>Intersect. of 8.79 and R.25 MAX</v>
      </c>
      <c r="FE209" s="73" t="str">
        <v>Keep Ind. Tip away from corner</v>
      </c>
      <c r="FF209" s="73" t="str">
        <v>L31</v>
      </c>
      <c r="FG209" s="73" t="str">
        <v>Laser Mark</v>
      </c>
      <c r="FH209" s="73" t="str">
        <v>LASER PER NOTE 4</v>
      </c>
      <c r="FI209" s="73" t="str">
        <v>LASER PER NOTE 4, Final Check 1 only</v>
      </c>
      <c r="FJ209" s="73" t="str">
        <v>Less than .002 out of center = Pass</v>
      </c>
      <c r="FK209" s="73" t="str">
        <v>Less than 2.75 = Pass, Section</v>
      </c>
      <c r="FL209" s="73" t="str">
        <v>List as pin. Not Calibrated</v>
      </c>
      <c r="FM209" s="73" t="str">
        <v>M9 X 1.25 BUTT See Comment Image</v>
      </c>
      <c r="FN209" s="73" t="str">
        <v>Manual Section</v>
      </c>
      <c r="FO209" s="73" t="str">
        <v>Max Deep .241 NO-GO =.42</v>
      </c>
      <c r="FP209" s="73" t="str">
        <v>MAX Depth of (Note 7) .241 NO-GO Pin</v>
      </c>
      <c r="FQ209" s="73" t="str">
        <v>Measure from Blue Line, See Image</v>
      </c>
      <c r="FR209" s="73" t="str">
        <v>Measure Width of Blue Area, See Image</v>
      </c>
      <c r="FS209" s="73" t="str">
        <v>Mfg. Tol</v>
      </c>
      <c r="FT209" s="73" t="str">
        <v>Mfg. Tol, See Image</v>
      </c>
      <c r="FU209" s="73" t="str">
        <v>Mfg. Tol.</v>
      </c>
      <c r="FV209" s="73" t="str">
        <v>Mfg. Tol. "A"</v>
      </c>
      <c r="FW209" s="73" t="str">
        <v>Mfg. Tol. (Zero on Gauge Full Dia. Lead)</v>
      </c>
      <c r="FX209" s="73" t="str">
        <v>Mfg. Tol. Balloon 11, See Image</v>
      </c>
      <c r="FY209" s="73" t="str">
        <v>Mfg. Tol. Balloon 4</v>
      </c>
      <c r="FZ209" s="73" t="str">
        <v>Mfg. Tol. Balloon 7</v>
      </c>
      <c r="GA209" s="73" t="str">
        <v xml:space="preserve">Mfg. Tol. C-Bore Face (Ballo 28) </v>
      </c>
      <c r="GB209" s="73" t="str">
        <v>Mfg. Tol. Section</v>
      </c>
      <c r="GC209" s="73" t="str">
        <v>Mfg. Tol. See Image</v>
      </c>
      <c r="GD209" s="73" t="str">
        <v>Mfg. Tol., 3 Places, Record MAX</v>
      </c>
      <c r="GE209" s="73" t="str">
        <v>Mfg. Tol., Balloon 11</v>
      </c>
      <c r="GF209" s="73" t="str">
        <v>Mfg. Tol., Balloon 7</v>
      </c>
      <c r="GG209" s="73" t="str">
        <v>Mfg. Tol., Blank</v>
      </c>
      <c r="GH209" s="73" t="str">
        <v>Mfg. Tol., Blank, Balloon 12</v>
      </c>
      <c r="GI209" s="73" t="str">
        <v>Mfg. Tol., Blend to SØ.320</v>
      </c>
      <c r="GJ209" s="73" t="str">
        <v>Mfg. Tol., Calculation</v>
      </c>
      <c r="GK209" s="73" t="str">
        <v>Mfg. Tol., For Mill Fixture</v>
      </c>
      <c r="GL209" s="73" t="str">
        <v>Mfg. Tol., L32</v>
      </c>
      <c r="GM209" s="73" t="str">
        <v>Mfg. Tol., L33</v>
      </c>
      <c r="GN209" s="73" t="str">
        <v>Mfg. Tol., No Tool Marks</v>
      </c>
      <c r="GO209" s="73" t="str">
        <v>Mfg. Tol., OL03361</v>
      </c>
      <c r="GP209" s="73" t="str">
        <v>Mfg. Tol., Record off center value</v>
      </c>
      <c r="GQ209" s="73" t="str">
        <v>Mfg. Tol., Same 3 Places, Record MIN</v>
      </c>
      <c r="GR209" s="73" t="str">
        <v>Mfg. Tol., Section</v>
      </c>
      <c r="GS209" s="73" t="str">
        <v>Mfg. Tol., Section B-B</v>
      </c>
      <c r="GT209" s="73" t="str">
        <v>Mfg. Tol., Section, OL03361</v>
      </c>
      <c r="GU209" s="73" t="str">
        <v>Mfg. Tol., Section, Per Note 2</v>
      </c>
      <c r="GV209" s="73" t="str">
        <v>Mfg. Tol., See Image</v>
      </c>
      <c r="GW209" s="73" t="str">
        <v>Mfg. Tol., See Image, Bore in Blue</v>
      </c>
      <c r="GX209" s="73" t="str">
        <v>Mfg. Tol., See Image, Hook Tip</v>
      </c>
      <c r="GY209" s="73" t="str">
        <v>Mfg. Tol., Sharp Okay No Burr</v>
      </c>
      <c r="GZ209" s="73" t="str">
        <v>Mfg. Tol., Threadless Blank</v>
      </c>
      <c r="HA209" s="73" t="str">
        <v>Mfg.Tol.</v>
      </c>
      <c r="HB209" s="73" t="str">
        <v>Mgf. To., T.S.C.</v>
      </c>
      <c r="HC209" s="73" t="str">
        <v>Milled Feature</v>
      </c>
      <c r="HD209" s="73" t="str">
        <v>Milled Feature, OL04045</v>
      </c>
      <c r="HE209" s="73" t="str">
        <v>More than .0005 out of center = Fail</v>
      </c>
      <c r="HF209" s="73" t="str">
        <v>Must Pass Through</v>
      </c>
      <c r="HG209" s="73" t="str">
        <v>Must pass through gauge</v>
      </c>
      <c r="HH209" s="73" t="str">
        <v>Must Pass Through Go Gauge</v>
      </c>
      <c r="HI209" s="73" t="str">
        <v>Must Pass, See Image.</v>
      </c>
      <c r="HJ209" s="73" t="str">
        <v>NA</v>
      </c>
      <c r="HK209" s="73" t="str">
        <v>Narrow Area</v>
      </c>
      <c r="HL209" s="73" t="str">
        <v>Near Balloon 21</v>
      </c>
      <c r="HM209" s="73" t="str">
        <v>Near Datum B</v>
      </c>
      <c r="HN209" s="73" t="str">
        <v>Neck Dia.</v>
      </c>
      <c r="HO209" s="73" t="str">
        <v>Neck to Head Rad.</v>
      </c>
      <c r="HP209" s="73" t="str">
        <v>No Copper Deposits Allowed</v>
      </c>
      <c r="HQ209" s="73" t="str">
        <v>No Section</v>
      </c>
      <c r="HR209" s="73" t="str">
        <v>No Section, .01 to .014 = Pass</v>
      </c>
      <c r="HS209" s="73" t="str">
        <v>No Section, Rotate Part</v>
      </c>
      <c r="HT209" s="73" t="str">
        <v>No Section, See Image</v>
      </c>
      <c r="HU209" s="73" t="str">
        <v>No Slot, Section B-B</v>
      </c>
      <c r="HV209" s="73" t="str">
        <v>No visual step = Pass</v>
      </c>
      <c r="HW209" s="73" t="str">
        <v>Not to exceed .95 Deep</v>
      </c>
      <c r="HX209" s="73" t="str">
        <v>Note 1</v>
      </c>
      <c r="HY209" s="73" t="str">
        <v>OL00333/A</v>
      </c>
      <c r="HZ209" s="73" t="str">
        <v>OL00519</v>
      </c>
      <c r="IA209" s="73" t="str">
        <v>OL00520</v>
      </c>
      <c r="IB209" s="73" t="str">
        <v>OL00529</v>
      </c>
      <c r="IC209" s="73" t="str">
        <v>OL00542</v>
      </c>
      <c r="ID209" s="73" t="str">
        <v>OL00724</v>
      </c>
      <c r="IE209" s="73" t="str">
        <v>OL01250</v>
      </c>
      <c r="IF209" s="73" t="str">
        <v>OL01869, Threadless Blank</v>
      </c>
      <c r="IG209" s="73" t="str">
        <v>OL01870, Section</v>
      </c>
      <c r="IH209" s="73" t="str">
        <v>OL02255</v>
      </c>
      <c r="II209" s="73" t="str">
        <v>OL02255, Mfg. Tol.</v>
      </c>
      <c r="IJ209" s="73" t="str">
        <v>OL02302</v>
      </c>
      <c r="IK209" s="73" t="str">
        <v xml:space="preserve">OL02318  needed per image instructions </v>
      </c>
      <c r="IL209" s="73" t="str">
        <v>OL02556</v>
      </c>
      <c r="IM209" s="73" t="str">
        <v>OL02557</v>
      </c>
      <c r="IN209" s="73" t="str">
        <v>OL02567</v>
      </c>
      <c r="IO209" s="73" t="str">
        <v>OL02653</v>
      </c>
      <c r="IP209" s="73" t="str">
        <v>OL02718</v>
      </c>
      <c r="IQ209" s="73" t="str">
        <v>OL02841</v>
      </c>
      <c r="IR209" s="73" t="str">
        <v>OL02842</v>
      </c>
      <c r="IS209" s="73" t="str">
        <v>OL02844</v>
      </c>
      <c r="IT209" s="73" t="str">
        <v>OL02871</v>
      </c>
      <c r="IU209" s="73" t="str">
        <v>OL02887</v>
      </c>
      <c r="IV209" s="73" t="str">
        <v>OL03500</v>
      </c>
      <c r="IW209" s="73" t="str">
        <v>OL03766</v>
      </c>
      <c r="IX209" s="73" t="str">
        <v>OL03868</v>
      </c>
      <c r="IY209" s="73" t="str">
        <v>OL03869</v>
      </c>
      <c r="IZ209" s="73" t="str">
        <v>OL03870</v>
      </c>
      <c r="JA209" s="73" t="str">
        <v>OL03873, DWG# 100448-44</v>
      </c>
      <c r="JB209" s="73" t="str">
        <v>OL03949</v>
      </c>
      <c r="JC209" s="73" t="str">
        <v xml:space="preserve">OL04043, Section </v>
      </c>
      <c r="JD209" s="73" t="str">
        <v xml:space="preserve">OL04044, Section </v>
      </c>
      <c r="JE209" s="73" t="str">
        <v>OL04045</v>
      </c>
      <c r="JF209" s="73" t="str">
        <v>OL04045, Milled Feature</v>
      </c>
      <c r="JG209" s="73" t="str">
        <v>OL04063</v>
      </c>
      <c r="JH209" s="73" t="str">
        <v>OL04064</v>
      </c>
      <c r="JI209" s="73" t="str">
        <v>OL04065</v>
      </c>
      <c r="JJ209" s="73" t="str">
        <v>OL04181</v>
      </c>
      <c r="JK209" s="73" t="str">
        <v>OL04218</v>
      </c>
      <c r="JL209" s="73" t="str">
        <v>OL04224, See Image</v>
      </c>
      <c r="JM209" s="73" t="str">
        <v>OL04374</v>
      </c>
      <c r="JN209" s="73" t="str">
        <v>OL04375, Section M-M</v>
      </c>
      <c r="JO209" s="73" t="str">
        <v>OL04376, Section M-M</v>
      </c>
      <c r="JP209" s="73" t="str">
        <v>OL04443</v>
      </c>
      <c r="JQ209" s="73" t="str">
        <v>OL04444</v>
      </c>
      <c r="JR209" s="73" t="str">
        <v>OL05000</v>
      </c>
      <c r="JS209" s="73" t="str">
        <v>One side of slot</v>
      </c>
      <c r="JT209" s="73" t="str">
        <v>Other side of slot</v>
      </c>
      <c r="JU209" s="73" t="str">
        <v>Out of center more than .002 = Fail</v>
      </c>
      <c r="JV209" s="73" t="str">
        <v>Out of center more than.002 = Fail</v>
      </c>
      <c r="JW209" s="73" t="str">
        <v>Overlay OL02713</v>
      </c>
      <c r="JX209" s="73" t="str">
        <v>Overlay OL02714</v>
      </c>
      <c r="JY209" s="73" t="str">
        <v>Overlay OL02718</v>
      </c>
      <c r="JZ209" s="73" t="str">
        <v>Overlay OL03831, Mfg. Tol.</v>
      </c>
      <c r="KA209" s="73" t="str">
        <v>Part Without Slots</v>
      </c>
      <c r="KB209" s="73" t="str">
        <v>Part Without Slots, See Image</v>
      </c>
      <c r="KC209" s="73" t="str">
        <v xml:space="preserve">Pass = .0254 or Less </v>
      </c>
      <c r="KD209" s="73" t="str">
        <v>PD MIN = 4.361, PD MAX = 4.456</v>
      </c>
      <c r="KE209" s="73" t="str">
        <v>Per Balloon 2 Note</v>
      </c>
      <c r="KF209" s="73" t="str">
        <v>Per drawing note(s) 8.</v>
      </c>
      <c r="KG209" s="73" t="str">
        <v>Point or Sphere Tip</v>
      </c>
      <c r="KH209" s="73" t="str">
        <v>Point Tip</v>
      </c>
      <c r="KI209" s="73" t="str">
        <v>R.9 to R1.1 = Pass, See Image</v>
      </c>
      <c r="KJ209" s="73" t="str">
        <v>Ram Construction</v>
      </c>
      <c r="KK209" s="73" t="str">
        <v>Record Same Pass / Fail All Balloons</v>
      </c>
      <c r="KL209" s="73" t="str">
        <v>Ref. Balloon 1</v>
      </c>
      <c r="KM209" s="73" t="str">
        <v>Ref. Balloon 12</v>
      </c>
      <c r="KN209" s="73" t="str">
        <v>Ref. Balloon 13, 100% AQL</v>
      </c>
      <c r="KO209" s="73" t="str">
        <v>Ref. Balloon 2</v>
      </c>
      <c r="KP209" s="73" t="str">
        <v>Ref. Balloon 21, 100% AQL</v>
      </c>
      <c r="KQ209" s="73" t="str">
        <v>Ref. Balloon 4</v>
      </c>
      <c r="KR209" s="73" t="str">
        <v>Ref. Balloon 7</v>
      </c>
      <c r="KS209" s="73" t="str">
        <v>Ref. Balloon 8</v>
      </c>
      <c r="KT209" s="73" t="str">
        <v>Relieved Pin Gauges 09236 &amp; 09235</v>
      </c>
      <c r="KU209" s="73" t="str">
        <v>Rotate Part</v>
      </c>
      <c r="KV209" s="73" t="str">
        <v>Rotate Part, See Image</v>
      </c>
      <c r="KW209" s="73" t="str">
        <v>Same as Root Radius</v>
      </c>
      <c r="KX209" s="73" t="str">
        <v>Section</v>
      </c>
      <c r="KY209" s="73" t="str">
        <v>Section B-B</v>
      </c>
      <c r="KZ209" s="73" t="str">
        <v>Section B-B, Distance Between Grooves</v>
      </c>
      <c r="LA209" s="73" t="str">
        <v>Section C-C</v>
      </c>
      <c r="LB209" s="73" t="str">
        <v>Section Part</v>
      </c>
      <c r="LC209" s="73" t="str">
        <v>Section Part, Measured from Opposite Face</v>
      </c>
      <c r="LD209" s="73" t="str">
        <v>Section, Broachless Blank</v>
      </c>
      <c r="LE209" s="73" t="str">
        <v>Section, EXT. Sphere Location.</v>
      </c>
      <c r="LF209" s="73" t="str">
        <v>Section, Hex Cham. Ang.</v>
      </c>
      <c r="LG209" s="73" t="str">
        <v>Section, Hex Fillet Rad.</v>
      </c>
      <c r="LH209" s="73" t="str">
        <v>Section, INT. Feature</v>
      </c>
      <c r="LI209" s="73" t="str">
        <v>Section, INT. Sphere Location.</v>
      </c>
      <c r="LJ209" s="73" t="str">
        <v>Section, Mfg. Tol.</v>
      </c>
      <c r="LK209" s="73" t="str">
        <v>Section, Mfg. Tol., See Image</v>
      </c>
      <c r="LL209" s="73" t="str">
        <v>Section, OL00486</v>
      </c>
      <c r="LM209" s="73" t="str">
        <v>Section, OL00542</v>
      </c>
      <c r="LN209" s="73" t="str">
        <v>Section, OL00543</v>
      </c>
      <c r="LO209" s="73" t="str">
        <v>Section, OL00544</v>
      </c>
      <c r="LP209" s="73" t="str">
        <v>Section, OL00545</v>
      </c>
      <c r="LQ209" s="73" t="str">
        <v>Section, OL00546</v>
      </c>
      <c r="LR209" s="73" t="str">
        <v>Section, OL00547</v>
      </c>
      <c r="LS209" s="73" t="str">
        <v>Section, OL00555</v>
      </c>
      <c r="LT209" s="73" t="str">
        <v>Section, OL00725</v>
      </c>
      <c r="LU209" s="73" t="str">
        <v>Section, OL01430</v>
      </c>
      <c r="LV209" s="73" t="str">
        <v>Section, OL01434</v>
      </c>
      <c r="LW209" s="73" t="str">
        <v>Section, OL01435</v>
      </c>
      <c r="LX209" s="73" t="str">
        <v>Section, OL01807</v>
      </c>
      <c r="LY209" s="73" t="str">
        <v>Section, OL01830</v>
      </c>
      <c r="LZ209" s="73" t="str">
        <v>Section, OL02351</v>
      </c>
      <c r="MA209" s="73" t="str">
        <v>Section, OL02519</v>
      </c>
      <c r="MB209" s="73" t="str">
        <v>Section, OL02520</v>
      </c>
      <c r="MC209" s="73" t="str">
        <v>Section, OL02522</v>
      </c>
      <c r="MD209" s="73" t="str">
        <v>Section, OL02540</v>
      </c>
      <c r="ME209" s="73" t="str">
        <v>Section, OL02541</v>
      </c>
      <c r="MF209" s="73" t="str">
        <v>Section, OL02552</v>
      </c>
      <c r="MG209" s="73" t="str">
        <v>Section, OL02553</v>
      </c>
      <c r="MH209" s="73" t="str">
        <v>Section, OL02554</v>
      </c>
      <c r="MI209" s="73" t="str">
        <v>Section, OL02555</v>
      </c>
      <c r="MJ209" s="73" t="str">
        <v>Section, OL02558</v>
      </c>
      <c r="MK209" s="73" t="str">
        <v>Section, OL02559</v>
      </c>
      <c r="ML209" s="73" t="str">
        <v>Section, OL02560</v>
      </c>
      <c r="MM209" s="73" t="str">
        <v>Section, OL02619</v>
      </c>
      <c r="MN209" s="73" t="str">
        <v>Section, OL02620</v>
      </c>
      <c r="MO209" s="73" t="str">
        <v>Section, OL02621</v>
      </c>
      <c r="MP209" s="73" t="str">
        <v>Section, OL02622</v>
      </c>
      <c r="MQ209" s="73" t="str">
        <v>Section, OL02623</v>
      </c>
      <c r="MR209" s="73" t="str">
        <v>Section, OL02624</v>
      </c>
      <c r="MS209" s="73" t="str">
        <v>Section, OL02652</v>
      </c>
      <c r="MT209" s="73" t="str">
        <v>Section, OL02680</v>
      </c>
      <c r="MU209" s="73" t="str">
        <v>Section, OL02793</v>
      </c>
      <c r="MV209" s="73" t="str">
        <v>Section, OL02823</v>
      </c>
      <c r="MW209" s="73" t="str">
        <v>Section, OL02843</v>
      </c>
      <c r="MX209" s="73" t="str">
        <v>Section, OL03026, Ext.</v>
      </c>
      <c r="MY209" s="73" t="str">
        <v>Section, OL03026, Int.</v>
      </c>
      <c r="MZ209" s="73" t="str">
        <v>Section, OL03570, DWG# 100448-41</v>
      </c>
      <c r="NA209" s="73" t="str">
        <v>Section, OL03781</v>
      </c>
      <c r="NB209" s="73" t="str">
        <v>Section, OL03911</v>
      </c>
      <c r="NC209" s="73" t="str">
        <v>Section, OL03912</v>
      </c>
      <c r="ND209" s="73" t="str">
        <v>Section, OL03928</v>
      </c>
      <c r="NE209" s="73" t="str">
        <v>Section, OL03929</v>
      </c>
      <c r="NF209" s="73" t="str">
        <v>Section, OL04030</v>
      </c>
      <c r="NG209" s="73" t="str">
        <v>Section, OL04037</v>
      </c>
      <c r="NH209" s="73" t="str">
        <v>Section, OL04038</v>
      </c>
      <c r="NI209" s="73" t="str">
        <v>Section, OL04046</v>
      </c>
      <c r="NJ209" s="73" t="str">
        <v>Section, OL04065</v>
      </c>
      <c r="NK209" s="73" t="str">
        <v>Section, OL04066</v>
      </c>
      <c r="NL209" s="73" t="str">
        <v>Section, OL04067</v>
      </c>
      <c r="NM209" s="73" t="str">
        <v>Section, OL04069</v>
      </c>
      <c r="NN209" s="73" t="str">
        <v>Section, OL04071</v>
      </c>
      <c r="NO209" s="73" t="str">
        <v>Section, OL04173</v>
      </c>
      <c r="NP209" s="73" t="str">
        <v>Section, OL04174</v>
      </c>
      <c r="NQ209" s="73" t="str">
        <v>Section, OL04214</v>
      </c>
      <c r="NR209" s="73" t="str">
        <v>Section, OL04215</v>
      </c>
      <c r="NS209" s="73" t="str">
        <v>Section, OL04216</v>
      </c>
      <c r="NT209" s="73" t="str">
        <v>Section, OL04217</v>
      </c>
      <c r="NU209" s="73" t="str">
        <v>Section, Overlay OL02716</v>
      </c>
      <c r="NV209" s="73" t="str">
        <v>Section, Overlay OL02717</v>
      </c>
      <c r="NW209" s="73" t="str">
        <v>Section, See Image</v>
      </c>
      <c r="NX209" s="73" t="str">
        <v>Section, See Image, DWG# 100448-41</v>
      </c>
      <c r="NY209" s="73" t="str">
        <v>Section, Without Sots</v>
      </c>
      <c r="NZ209" s="73" t="str">
        <v>See Comments Sheet</v>
      </c>
      <c r="OA209" s="73" t="str">
        <v>See Comments Sheet, OL02318</v>
      </c>
      <c r="OB209" s="73" t="str">
        <v>See Image</v>
      </c>
      <c r="OC209" s="73" t="str">
        <v>See Image, .005 or Less = Pass</v>
      </c>
      <c r="OD209" s="73" t="str">
        <v>See Image, Check Near Radius</v>
      </c>
      <c r="OE209" s="73" t="str">
        <v>See Image, Constrained</v>
      </c>
      <c r="OF209" s="73" t="str">
        <v>See Image, Distance Between Flats</v>
      </c>
      <c r="OG209" s="73" t="str">
        <v xml:space="preserve">See Image, Mfg. Tol, Section A-A </v>
      </c>
      <c r="OH209" s="73" t="str">
        <v>See image, Mfg. Tol.</v>
      </c>
      <c r="OI209" s="73" t="str">
        <v>See Image, Mic. Across Flats</v>
      </c>
      <c r="OJ209" s="73" t="str">
        <v>See Image, OL02850</v>
      </c>
      <c r="OK209" s="73" t="str">
        <v>See Image, OL02880</v>
      </c>
      <c r="OL209" s="73" t="str">
        <v>See Image, OL03926</v>
      </c>
      <c r="OM209" s="73" t="str">
        <v>See Image, OL03927</v>
      </c>
      <c r="ON209" s="73" t="str">
        <v>See Image, OL04003</v>
      </c>
      <c r="OO209" s="73" t="str">
        <v>'See Image, OL04342,  Best Fit Joe Block</v>
      </c>
      <c r="OP209" s="73" t="str">
        <v>See Image, OL04342,  Blank</v>
      </c>
      <c r="OQ209" s="73" t="str">
        <v>See Image, OL04342, Blank</v>
      </c>
      <c r="OR209" s="73" t="str">
        <v>See Image, OL04343, Blank</v>
      </c>
      <c r="OS209" s="73" t="str">
        <v>See Image, Pass = .002 or Less</v>
      </c>
      <c r="OT209" s="73" t="str">
        <v>See Image, Rcd. MAX</v>
      </c>
      <c r="OU209" s="73" t="str">
        <v>See Image, Rcd. MIN</v>
      </c>
      <c r="OV209" s="73" t="str">
        <v>See Image, Section</v>
      </c>
      <c r="OW209" s="73" t="str">
        <v>See Image, Section A-A</v>
      </c>
      <c r="OX209" s="73" t="str">
        <v>See Image, Section B-B</v>
      </c>
      <c r="OY209" s="73" t="str">
        <v>See Image, Section B-B, TSC</v>
      </c>
      <c r="OZ209" s="73" t="str">
        <v>See Image, Shank Drawing # 18000-XX-XX A</v>
      </c>
      <c r="PA209" s="73" t="str">
        <v>Sequencial Laser 01, 120 Per Print</v>
      </c>
      <c r="PB209" s="73" t="str">
        <v>Set to .202, Zero on Thread Lead</v>
      </c>
      <c r="PC209" s="73" t="str">
        <v>Sharp OK, No Burr</v>
      </c>
      <c r="PD209" s="73" t="str">
        <v>Sharp OK, No Raised Edge, See Image</v>
      </c>
      <c r="PE209" s="73" t="str">
        <v>Sharp OK, No Raised Edges</v>
      </c>
      <c r="PF209" s="73" t="str">
        <v>Sharp okay no raised edge</v>
      </c>
      <c r="PG209" s="73" t="str">
        <v>Sharp Okay, No Burr</v>
      </c>
      <c r="PH209" s="73" t="str">
        <v>Sharp Okay, No Raised Edge</v>
      </c>
      <c r="PI209" s="73" t="str">
        <v>Sharp Okay, No Raised Edges,</v>
      </c>
      <c r="PJ209" s="73" t="str">
        <v>Sharp Okay, See Image</v>
      </c>
      <c r="PK209" s="73" t="str">
        <v xml:space="preserve">Start of Radius @ .195 </v>
      </c>
      <c r="PL209" s="73" t="str">
        <v xml:space="preserve">Start of Radius @ .21 </v>
      </c>
      <c r="PM209" s="73" t="str">
        <v xml:space="preserve">T.S.C. </v>
      </c>
      <c r="PN209" s="73" t="str">
        <v>Tangent Point</v>
      </c>
      <c r="PO209" s="73" t="str">
        <v>Tangent point of R.50</v>
      </c>
      <c r="PP209" s="73" t="str">
        <v>Taper Check, Mfg.Tol.</v>
      </c>
      <c r="PQ209" s="73" t="str">
        <v>Taper Check, Mfg.Tol., See Image</v>
      </c>
      <c r="PR209" s="73" t="str">
        <v>Thrd. Minor Ø</v>
      </c>
      <c r="PS209" s="73" t="str">
        <v>Thrd. Relief Ø</v>
      </c>
      <c r="PT209" s="73" t="str">
        <v>Threadless Blank</v>
      </c>
      <c r="PU209" s="73" t="str">
        <v>Threadless Blank, From Major Ø</v>
      </c>
      <c r="PV209" s="73" t="str">
        <v>Threadless Blank, Mfg. Tol.</v>
      </c>
      <c r="PW209" s="73" t="str">
        <v>Threadless Blank, Thrd. to Neck Rad.</v>
      </c>
      <c r="PX209" s="73" t="str">
        <v>Thredless Blank</v>
      </c>
      <c r="PY209" s="73" t="str">
        <v>To center of R.005</v>
      </c>
      <c r="PZ209" s="73" t="str">
        <v>Torx Min. Dia.</v>
      </c>
      <c r="QA209" s="73" t="str">
        <v>Turn Ø Free of Mill Marks</v>
      </c>
      <c r="QB209" s="73" t="str">
        <v>Use (Full) GO Hex</v>
      </c>
      <c r="QC209" s="73" t="str">
        <v>Use Balloon 1 FULL Gauge</v>
      </c>
      <c r="QD209" s="73" t="str">
        <v>Use Balloon 9 FULL GO</v>
      </c>
      <c r="QE209" s="73" t="str">
        <v>Use Best Fit Pin</v>
      </c>
      <c r="QF209" s="73" t="str">
        <v>Use Disk Tip</v>
      </c>
      <c r="QG209" s="73" t="str">
        <v>Use flat bottomed indicator tip.</v>
      </c>
      <c r="QH209" s="73" t="str">
        <v xml:space="preserve">Use Full .093 Go Hex </v>
      </c>
      <c r="QI209" s="73" t="str">
        <v xml:space="preserve">Use Full .0930 Go Hex </v>
      </c>
      <c r="QJ209" s="73" t="str">
        <v>Use Full .1235 Go Hex</v>
      </c>
      <c r="QK209" s="73" t="str">
        <v>Use Gauge K2-98-8019-04, See Image</v>
      </c>
      <c r="QL209" s="73" t="str">
        <v>Use large flat indicator tip</v>
      </c>
      <c r="QM209" s="73" t="str">
        <v>Use Pins.3330/.3350, See Image MAX NO-GO</v>
      </c>
      <c r="QN209" s="73" t="str">
        <v>Use Pointed Drop Indicator Tip</v>
      </c>
      <c r="QO209" s="73" t="str">
        <v>V-Block</v>
      </c>
      <c r="QP209" s="73" t="str">
        <v>V-Block,  AMB for 13</v>
      </c>
      <c r="QQ209" s="73" t="str">
        <v>V-Block,  Hex Cham. Dia.</v>
      </c>
      <c r="QR209" s="73" t="str">
        <v>V-Block, Hex Depth</v>
      </c>
      <c r="QS209" s="73" t="str">
        <v>VBU Gauge</v>
      </c>
      <c r="QT209" s="73" t="str">
        <v>Visibally smaller than HEX=Pass</v>
      </c>
      <c r="QU209" s="73" t="str">
        <v>Visual Per Drawing</v>
      </c>
      <c r="QV209" s="73" t="str">
        <v>Whirl Blank</v>
      </c>
      <c r="QW209" s="73" t="str">
        <v xml:space="preserve">Whirl Blank </v>
      </c>
      <c r="QX209" s="73" t="str">
        <v>Whirl Blank, Neck Rad. End to Head CL</v>
      </c>
      <c r="QY209" s="73" t="str">
        <v>Whirl Blank, Nose Start Dia.</v>
      </c>
      <c r="QZ209" s="73" t="str">
        <v>Whirl Blank, Nose Start Dist.</v>
      </c>
      <c r="RA209" s="73" t="str">
        <v>Whirl Blank, Thrd. Minor</v>
      </c>
      <c r="RB209" s="73" t="str">
        <v>Whirl Blank, Thrd. Pullout Dia.</v>
      </c>
      <c r="RC209" s="73" t="str">
        <v>Whole Part, Removal is at Assy. Level</v>
      </c>
      <c r="RD209" s="73" t="str">
        <v>Wide Area</v>
      </c>
      <c r="RE209" s="73" t="str">
        <v>Zero on End of Go Gauge</v>
      </c>
    </row>
    <row r="210" spans="1:473">
      <c r="A210" s="73" t="s">
        <v>846</v>
      </c>
      <c r="C210" s="73" t="str" cm="1">
        <f t="array" ref="C210:RE210">TRANSPOSE(_xlfn._xlws.SORT(_xlfn._xlws.FILTER($A$2:$A$600,ISNUMBER(SEARCH('PartLib Table'!M217,$A$2:$A$600)),"not found")))</f>
        <v xml:space="preserve"> 'C', Whirl Blank</v>
      </c>
      <c r="D210" s="73" t="str">
        <v xml:space="preserve"> See Image, Constrained</v>
      </c>
      <c r="E210" s="73" t="str">
        <v>(.04 to .12 range = Pass)</v>
      </c>
      <c r="F210" s="73" t="str">
        <v>(.042 FULL) Go Pin Seat Fully</v>
      </c>
      <c r="G210" s="73" t="str">
        <v>(B), Mfg. Tol.</v>
      </c>
      <c r="H210" s="73" t="str">
        <v>(B), O.A.L.</v>
      </c>
      <c r="I210" s="73" t="str">
        <v>.001 or less =Pass</v>
      </c>
      <c r="J210" s="73" t="str">
        <v>.001 or less out of center = Pass</v>
      </c>
      <c r="K210" s="73" t="str">
        <v>.002 or Less = Pass</v>
      </c>
      <c r="L210" s="73" t="str">
        <v>.002 or Less out of center = Pass</v>
      </c>
      <c r="M210" s="73" t="str">
        <v>.005 to .015 = Pass</v>
      </c>
      <c r="N210" s="73" t="str">
        <v>.0125 Mean, Section</v>
      </c>
      <c r="O210" s="73" t="str">
        <v>.025 or Less in X &amp; Y=Pass</v>
      </c>
      <c r="P210" s="73" t="str">
        <v>.038 Mean</v>
      </c>
      <c r="Q210" s="73" t="str">
        <v>.063 MM = .0024 IN, See Image</v>
      </c>
      <c r="R210" s="73" t="str">
        <v>.063MM = .0024"</v>
      </c>
      <c r="S210" s="73" t="str">
        <v>.243 NO-GO, Unconstrained, Must Not Start</v>
      </c>
      <c r="T210" s="73" t="str">
        <v>@ Back Face &amp; ID, No Raised Edge</v>
      </c>
      <c r="U210" s="73" t="str">
        <v>@ Back Face &amp; OD, No Raised Edge</v>
      </c>
      <c r="V210" s="73" t="str">
        <v>@ ID &amp; FACE</v>
      </c>
      <c r="W210" s="73" t="str">
        <v>@ OD &amp; BACK FACE</v>
      </c>
      <c r="X210" s="73" t="str">
        <v>@ OD &amp; FACE</v>
      </c>
      <c r="Y210" s="73" t="str">
        <v>Across from slot</v>
      </c>
      <c r="Z210" s="73" t="str">
        <v>All Edge Breaks</v>
      </c>
      <c r="AA210" s="73" t="str">
        <v>Attached to bar stock</v>
      </c>
      <c r="AB210" s="73" t="str">
        <v xml:space="preserve">Back Turn Fillet Rad. </v>
      </c>
      <c r="AC210" s="73" t="str">
        <v>Balloon 1 (DWG FRM0105 Page 2, NV-27)</v>
      </c>
      <c r="AD210" s="73" t="str">
        <v>Balloon 1 (DWG FRM0105, NV-30)</v>
      </c>
      <c r="AE210" s="73" t="str">
        <v>Balloon 1 (P# 9890002-20) OL00429/A</v>
      </c>
      <c r="AF210" s="73" t="str">
        <v>Balloon 1, DWG#FRM0105</v>
      </c>
      <c r="AG210" s="73" t="str">
        <v>Balloon 11, See Image</v>
      </c>
      <c r="AH210" s="73" t="str">
        <v xml:space="preserve">Balloon 2 (DWG FRM0105 Page 2, NV-27) </v>
      </c>
      <c r="AI210" s="73" t="str">
        <v>Balloon 2 (DWG FRM0105, NV-30)</v>
      </c>
      <c r="AJ210" s="73" t="str">
        <v>Balloon 2 (P# 9890002-20)</v>
      </c>
      <c r="AK210" s="73" t="str">
        <v>Balloon 2, DWG#FRM0105</v>
      </c>
      <c r="AL210" s="73" t="str">
        <v>Balloon 2, DWG#FRM0105, See Image</v>
      </c>
      <c r="AM210" s="73" t="str">
        <v>Balloon 3 (DWG FRM0105, NV-30 Minor)</v>
      </c>
      <c r="AN210" s="73" t="str">
        <v>Balloon 3 (DWG FRM0105, NV-30)</v>
      </c>
      <c r="AO210" s="73" t="str">
        <v>Balloon 3 (P# 9890002-20)</v>
      </c>
      <c r="AP210" s="73" t="str">
        <v>Balloon 4</v>
      </c>
      <c r="AQ210" s="73" t="str">
        <v>Balloon 4 (P# 9890002-20)</v>
      </c>
      <c r="AR210" s="73" t="str">
        <v>Below Middle Band</v>
      </c>
      <c r="AS210" s="73" t="str">
        <v>Best Fit Pin, .003 or Less =Pass</v>
      </c>
      <c r="AT210" s="73" t="str">
        <v>Blank</v>
      </c>
      <c r="AU210" s="73" t="str">
        <v>Blank Turn Maj.</v>
      </c>
      <c r="AV210" s="73" t="str">
        <v>Blank Turn Maj. Mill Flt., OL4172</v>
      </c>
      <c r="AW210" s="73" t="str">
        <v>Blank Without .010 Slots</v>
      </c>
      <c r="AX210" s="73" t="str">
        <v>Blank Without .010 Slots, Section</v>
      </c>
      <c r="AY210" s="73" t="str">
        <v>Blank without thread</v>
      </c>
      <c r="AZ210" s="73" t="str">
        <v xml:space="preserve">Blank, Center of V Grv. </v>
      </c>
      <c r="BA210" s="73" t="str">
        <v>Blank, Check R adjacent Balloon 17</v>
      </c>
      <c r="BB210" s="73" t="str">
        <v>Blank, EXT. Feature</v>
      </c>
      <c r="BC210" s="73" t="str">
        <v>Blank, See Image, OL04335</v>
      </c>
      <c r="BD210" s="73" t="str">
        <v>Blank, See Image, OL04336</v>
      </c>
      <c r="BE210" s="73" t="str">
        <v xml:space="preserve">Blank, Thrd. </v>
      </c>
      <c r="BF210" s="73" t="str">
        <v>Blank, Turn Tip</v>
      </c>
      <c r="BG210" s="73" t="str">
        <v>Blank, Without Thrd.</v>
      </c>
      <c r="BH210" s="73" t="str">
        <v>Blank, Without Thread</v>
      </c>
      <c r="BI210" s="73" t="str">
        <v xml:space="preserve">Blunt Start Blend to Minor </v>
      </c>
      <c r="BJ210" s="73" t="str">
        <v>Calc., Use Go HEX</v>
      </c>
      <c r="BK210" s="73" t="str">
        <v>Can't dig into OD</v>
      </c>
      <c r="BL210" s="73" t="str">
        <v>Carbide Gauge</v>
      </c>
      <c r="BM210" s="73" t="str">
        <v xml:space="preserve">Center of V Grv. </v>
      </c>
      <c r="BN210" s="73" t="str">
        <v>Centered Less than .03 = Pass</v>
      </c>
      <c r="BO210" s="73" t="str">
        <v>Centered within .0005 or Less = Pass</v>
      </c>
      <c r="BP210" s="73" t="str">
        <v>Centered within .001 or Less = Pass</v>
      </c>
      <c r="BQ210" s="73" t="str">
        <v>Centered within .0254 or Less = Pass</v>
      </c>
      <c r="BR210" s="73" t="str">
        <v>Check close to Rod Slot</v>
      </c>
      <c r="BS210" s="73" t="str">
        <v>Check every other hole</v>
      </c>
      <c r="BT210" s="73" t="str">
        <v>Check Go over full length of slot.</v>
      </c>
      <c r="BU210" s="73" t="str">
        <v>Check Near Closed End</v>
      </c>
      <c r="BV210" s="73" t="str">
        <v>Check per Print View, Away from Rod Slot</v>
      </c>
      <c r="BW210" s="73" t="str">
        <v>Check to Balloon 30 Go Pin</v>
      </c>
      <c r="BX210" s="73" t="str">
        <v>Check with .2705 SET Pin Inside Part</v>
      </c>
      <c r="BY210" s="73" t="str">
        <v>Check with Hex Up</v>
      </c>
      <c r="BZ210" s="73" t="str">
        <v>CMM Blank</v>
      </c>
      <c r="CA210" s="73" t="str">
        <v>Confirm Full Radius</v>
      </c>
      <c r="CB210" s="73" t="str">
        <v>Constrained in fixture</v>
      </c>
      <c r="CC210" s="73" t="str">
        <v>Constrained with Ring</v>
      </c>
      <c r="CD210" s="73" t="str">
        <v>Constrained, See Image</v>
      </c>
      <c r="CE210" s="73" t="str">
        <v>Dim. "A"</v>
      </c>
      <c r="CF210" s="73" t="str">
        <v>Dim. "B"</v>
      </c>
      <c r="CG210" s="73" t="str">
        <v>Dim. "C"</v>
      </c>
      <c r="CH210" s="73" t="str">
        <v>Dim. "D", Whirl Blank</v>
      </c>
      <c r="CI210" s="73" t="str">
        <v>Dim. "G"</v>
      </c>
      <c r="CJ210" s="73" t="str">
        <v>Dim. E, Blank Turn Maj. &amp;  Mill Flt</v>
      </c>
      <c r="CK210" s="73" t="str">
        <v>Dim. E, Blank Turn Maj.&amp;  Mill Flt</v>
      </c>
      <c r="CL210" s="73" t="str">
        <v>Dim. H, Whirl Blank</v>
      </c>
      <c r="CM210" s="73" t="str">
        <v>Dim. J, 'Blank Turn Maj. &amp; Whirl Blank</v>
      </c>
      <c r="CN210" s="73" t="str">
        <v>Disk Drop Indicator Tip</v>
      </c>
      <c r="CO210" s="73" t="str">
        <v>DWG 100448-15, Balloon F_1</v>
      </c>
      <c r="CP210" s="73" t="str">
        <v>DWG 100448-15, OL02571</v>
      </c>
      <c r="CQ210" s="73" t="str">
        <v>DWG 100448-41</v>
      </c>
      <c r="CR210" s="73" t="str">
        <v>DWG 9890040, (10E),Section Part, OL01139</v>
      </c>
      <c r="CS210" s="73" t="str">
        <v>DWG 9890040, (10E),Section, OL01139</v>
      </c>
      <c r="CT210" s="73" t="str">
        <v>DWG 9890040, (11E)</v>
      </c>
      <c r="CU210" s="73" t="str">
        <v>DWG 9890040, (11E), Pins with Flats</v>
      </c>
      <c r="CV210" s="73" t="str">
        <v>DWG 9890040, (12E),  Pass=.002 or less</v>
      </c>
      <c r="CW210" s="73" t="str">
        <v>DWG 9890040, (12E), See Image</v>
      </c>
      <c r="CX210" s="73" t="str">
        <v>DWG 9890040, (1E), OL01431</v>
      </c>
      <c r="CY210" s="73" t="str">
        <v>DWG 9890040, (1E), OL01432</v>
      </c>
      <c r="CZ210" s="73" t="str">
        <v>DWG 9890040, (2E), OL01432</v>
      </c>
      <c r="DA210" s="73" t="str">
        <v>DWG 9890040, (3E)</v>
      </c>
      <c r="DB210" s="73" t="str">
        <v>DWG 9890040, (4E)</v>
      </c>
      <c r="DC210" s="73" t="str">
        <v>DWG 9890040, (5E), OL02336</v>
      </c>
      <c r="DD210" s="73" t="str">
        <v>DWG 9890040, (6E)</v>
      </c>
      <c r="DE210" s="73" t="str">
        <v>DWG 9890040, (7E)</v>
      </c>
      <c r="DF210" s="73" t="str">
        <v>DWG 9890040, (8E), OL01433</v>
      </c>
      <c r="DG210" s="73" t="str">
        <v>DWG 9890040, (8E), OL01433, Section</v>
      </c>
      <c r="DH210" s="73" t="str">
        <v>DWG 9890040, (9E), Close to Rod Slot</v>
      </c>
      <c r="DI210" s="73" t="str">
        <v>DWG 9890040, (9E),Close to Rod Slot</v>
      </c>
      <c r="DJ210" s="73" t="str">
        <v>DWG FRM0105 PAGE 2</v>
      </c>
      <c r="DK210" s="73" t="str">
        <v>DWG# 100448-41</v>
      </c>
      <c r="DL210" s="73" t="str">
        <v>DWG# 100448-44</v>
      </c>
      <c r="DM210" s="73" t="str">
        <v>DWG# 9890003  (1), Section OL00436/A</v>
      </c>
      <c r="DN210" s="73" t="str">
        <v>DWG# 9890003 (3), Ring Gauge Constrained</v>
      </c>
      <c r="DO210" s="73" t="str">
        <v>DWG# 9890003 (4), Section</v>
      </c>
      <c r="DP210" s="73" t="str">
        <v>DWG#100448-26, Balloon 1K, OL02350</v>
      </c>
      <c r="DQ210" s="73" t="str">
        <v>DWG#100448-26, Balloon 2K, OL02350</v>
      </c>
      <c r="DR210" s="73" t="str">
        <v>DWG#100448-26, Balloon 3K, OL02363</v>
      </c>
      <c r="DS210" s="73" t="str">
        <v>DWG#100448-26, Balloon 4K</v>
      </c>
      <c r="DT210" s="73" t="str">
        <v>DWG#100448-26, Balloon 5K, Section</v>
      </c>
      <c r="DU210" s="73" t="str">
        <v>DWG#100448-26, Balloon 6K</v>
      </c>
      <c r="DV210" s="73" t="str">
        <v>DWG#100448-26, Balloon 7K, Section</v>
      </c>
      <c r="DW210" s="73" t="str">
        <v>DWG#100448-26, Mfg. Tol.</v>
      </c>
      <c r="DX210" s="73" t="str">
        <v>DWG#9890003 (2) Ring Gauge Constrained</v>
      </c>
      <c r="DY210" s="73" t="str">
        <v>DWG#9890044</v>
      </c>
      <c r="DZ210" s="73" t="str">
        <v>DWG#9890044 .1985 to .2005=Pass</v>
      </c>
      <c r="EA210" s="73" t="str">
        <v>DWG#9890044 Overlay OL02441</v>
      </c>
      <c r="EB210" s="73" t="str">
        <v>DWG#9890044, OL02441</v>
      </c>
      <c r="EC210" s="73" t="str">
        <v>DWG#FRM0105</v>
      </c>
      <c r="ED210" s="73" t="str">
        <v>EXT.</v>
      </c>
      <c r="EE210" s="73" t="str">
        <v>EXT. Section, OL02460</v>
      </c>
      <c r="EF210" s="73" t="str">
        <v>EXT., OL04223</v>
      </c>
      <c r="EG210" s="73" t="str">
        <v>Flat Drop Indicator Tip</v>
      </c>
      <c r="EH210" s="73" t="str">
        <v>Full Go Pin, No Light, at Radius</v>
      </c>
      <c r="EI210" s="73" t="str">
        <v>Function Check</v>
      </c>
      <c r="EJ210" s="73" t="str">
        <v>GO Function Gauge</v>
      </c>
      <c r="EK210" s="73" t="str">
        <v>Go Gauge for Balloon 1 &amp; 4</v>
      </c>
      <c r="EL210" s="73" t="str">
        <v>Go Pin must pass through</v>
      </c>
      <c r="EM210" s="73" t="str">
        <v>Greater than .005 = Fail, Section</v>
      </c>
      <c r="EN210" s="73" t="str">
        <v>Greater than .025 out of center = Fail</v>
      </c>
      <c r="EO210" s="73" t="str">
        <v>Greater than 2.6 = Pass</v>
      </c>
      <c r="EP210" s="73" t="str">
        <v>Green = Pass, Red = Fail</v>
      </c>
      <c r="EQ210" s="73" t="str">
        <v>Hex Depth</v>
      </c>
      <c r="ER210" s="73" t="str">
        <v>Hex Minor</v>
      </c>
      <c r="ES210" s="73" t="str">
        <v>Hole Dia.</v>
      </c>
      <c r="ET210" s="73" t="str">
        <v>Hook or Disk Tip</v>
      </c>
      <c r="EU210" s="73" t="str">
        <v>ID Sphere Finish</v>
      </c>
      <c r="EV210" s="73" t="str">
        <v>ID/OD Both Sides, Diff. .002 or less = Pass</v>
      </c>
      <c r="EW210" s="73" t="str">
        <v>If Looks Big, Section</v>
      </c>
      <c r="EX210" s="73" t="str">
        <v>If Looks Small, Section</v>
      </c>
      <c r="EY210" s="73" t="str">
        <v>Insp. Close to Break Away, Mfg.Tol.</v>
      </c>
      <c r="EZ210" s="73" t="str">
        <v>INT.</v>
      </c>
      <c r="FA210" s="73" t="str">
        <v>INT. Section, OL02460</v>
      </c>
      <c r="FB210" s="73" t="str">
        <v>INT., OL04223</v>
      </c>
      <c r="FC210" s="73" t="str">
        <v>Intersect. of 7.7 &amp; R0.10</v>
      </c>
      <c r="FD210" s="73" t="str">
        <v>Intersect. of 8.79 and R.25 MAX</v>
      </c>
      <c r="FE210" s="73" t="str">
        <v>Keep Ind. Tip away from corner</v>
      </c>
      <c r="FF210" s="73" t="str">
        <v>L31</v>
      </c>
      <c r="FG210" s="73" t="str">
        <v>Laser Mark</v>
      </c>
      <c r="FH210" s="73" t="str">
        <v>LASER PER NOTE 4</v>
      </c>
      <c r="FI210" s="73" t="str">
        <v>LASER PER NOTE 4, Final Check 1 only</v>
      </c>
      <c r="FJ210" s="73" t="str">
        <v>Less than .002 out of center = Pass</v>
      </c>
      <c r="FK210" s="73" t="str">
        <v>Less than 2.75 = Pass, Section</v>
      </c>
      <c r="FL210" s="73" t="str">
        <v>List as pin. Not Calibrated</v>
      </c>
      <c r="FM210" s="73" t="str">
        <v>M9 X 1.25 BUTT See Comment Image</v>
      </c>
      <c r="FN210" s="73" t="str">
        <v>Manual Section</v>
      </c>
      <c r="FO210" s="73" t="str">
        <v>Max Deep .241 NO-GO =.42</v>
      </c>
      <c r="FP210" s="73" t="str">
        <v>MAX Depth of (Note 7) .241 NO-GO Pin</v>
      </c>
      <c r="FQ210" s="73" t="str">
        <v>Measure from Blue Line, See Image</v>
      </c>
      <c r="FR210" s="73" t="str">
        <v>Measure Width of Blue Area, See Image</v>
      </c>
      <c r="FS210" s="73" t="str">
        <v>Mfg. Tol</v>
      </c>
      <c r="FT210" s="73" t="str">
        <v>Mfg. Tol, See Image</v>
      </c>
      <c r="FU210" s="73" t="str">
        <v>Mfg. Tol.</v>
      </c>
      <c r="FV210" s="73" t="str">
        <v>Mfg. Tol. "A"</v>
      </c>
      <c r="FW210" s="73" t="str">
        <v>Mfg. Tol. (Zero on Gauge Full Dia. Lead)</v>
      </c>
      <c r="FX210" s="73" t="str">
        <v>Mfg. Tol. Balloon 11, See Image</v>
      </c>
      <c r="FY210" s="73" t="str">
        <v>Mfg. Tol. Balloon 4</v>
      </c>
      <c r="FZ210" s="73" t="str">
        <v>Mfg. Tol. Balloon 7</v>
      </c>
      <c r="GA210" s="73" t="str">
        <v xml:space="preserve">Mfg. Tol. C-Bore Face (Ballo 28) </v>
      </c>
      <c r="GB210" s="73" t="str">
        <v>Mfg. Tol. Section</v>
      </c>
      <c r="GC210" s="73" t="str">
        <v>Mfg. Tol. See Image</v>
      </c>
      <c r="GD210" s="73" t="str">
        <v>Mfg. Tol., 3 Places, Record MAX</v>
      </c>
      <c r="GE210" s="73" t="str">
        <v>Mfg. Tol., Balloon 11</v>
      </c>
      <c r="GF210" s="73" t="str">
        <v>Mfg. Tol., Balloon 7</v>
      </c>
      <c r="GG210" s="73" t="str">
        <v>Mfg. Tol., Blank</v>
      </c>
      <c r="GH210" s="73" t="str">
        <v>Mfg. Tol., Blank, Balloon 12</v>
      </c>
      <c r="GI210" s="73" t="str">
        <v>Mfg. Tol., Blend to SØ.320</v>
      </c>
      <c r="GJ210" s="73" t="str">
        <v>Mfg. Tol., Calculation</v>
      </c>
      <c r="GK210" s="73" t="str">
        <v>Mfg. Tol., For Mill Fixture</v>
      </c>
      <c r="GL210" s="73" t="str">
        <v>Mfg. Tol., L32</v>
      </c>
      <c r="GM210" s="73" t="str">
        <v>Mfg. Tol., L33</v>
      </c>
      <c r="GN210" s="73" t="str">
        <v>Mfg. Tol., No Tool Marks</v>
      </c>
      <c r="GO210" s="73" t="str">
        <v>Mfg. Tol., OL03361</v>
      </c>
      <c r="GP210" s="73" t="str">
        <v>Mfg. Tol., Record off center value</v>
      </c>
      <c r="GQ210" s="73" t="str">
        <v>Mfg. Tol., Same 3 Places, Record MIN</v>
      </c>
      <c r="GR210" s="73" t="str">
        <v>Mfg. Tol., Section</v>
      </c>
      <c r="GS210" s="73" t="str">
        <v>Mfg. Tol., Section B-B</v>
      </c>
      <c r="GT210" s="73" t="str">
        <v>Mfg. Tol., Section, OL03361</v>
      </c>
      <c r="GU210" s="73" t="str">
        <v>Mfg. Tol., Section, Per Note 2</v>
      </c>
      <c r="GV210" s="73" t="str">
        <v>Mfg. Tol., See Image</v>
      </c>
      <c r="GW210" s="73" t="str">
        <v>Mfg. Tol., See Image, Bore in Blue</v>
      </c>
      <c r="GX210" s="73" t="str">
        <v>Mfg. Tol., See Image, Hook Tip</v>
      </c>
      <c r="GY210" s="73" t="str">
        <v>Mfg. Tol., Sharp Okay No Burr</v>
      </c>
      <c r="GZ210" s="73" t="str">
        <v>Mfg. Tol., Threadless Blank</v>
      </c>
      <c r="HA210" s="73" t="str">
        <v>Mfg.Tol.</v>
      </c>
      <c r="HB210" s="73" t="str">
        <v>Mgf. To., T.S.C.</v>
      </c>
      <c r="HC210" s="73" t="str">
        <v>Milled Feature</v>
      </c>
      <c r="HD210" s="73" t="str">
        <v>Milled Feature, OL04045</v>
      </c>
      <c r="HE210" s="73" t="str">
        <v>More than .0005 out of center = Fail</v>
      </c>
      <c r="HF210" s="73" t="str">
        <v>Must Pass Through</v>
      </c>
      <c r="HG210" s="73" t="str">
        <v>Must pass through gauge</v>
      </c>
      <c r="HH210" s="73" t="str">
        <v>Must Pass Through Go Gauge</v>
      </c>
      <c r="HI210" s="73" t="str">
        <v>Must Pass, See Image.</v>
      </c>
      <c r="HJ210" s="73" t="str">
        <v>NA</v>
      </c>
      <c r="HK210" s="73" t="str">
        <v>Narrow Area</v>
      </c>
      <c r="HL210" s="73" t="str">
        <v>Near Balloon 21</v>
      </c>
      <c r="HM210" s="73" t="str">
        <v>Near Datum B</v>
      </c>
      <c r="HN210" s="73" t="str">
        <v>Neck Dia.</v>
      </c>
      <c r="HO210" s="73" t="str">
        <v>Neck to Head Rad.</v>
      </c>
      <c r="HP210" s="73" t="str">
        <v>No Copper Deposits Allowed</v>
      </c>
      <c r="HQ210" s="73" t="str">
        <v>No Section</v>
      </c>
      <c r="HR210" s="73" t="str">
        <v>No Section, .01 to .014 = Pass</v>
      </c>
      <c r="HS210" s="73" t="str">
        <v>No Section, Rotate Part</v>
      </c>
      <c r="HT210" s="73" t="str">
        <v>No Section, See Image</v>
      </c>
      <c r="HU210" s="73" t="str">
        <v>No Slot, Section B-B</v>
      </c>
      <c r="HV210" s="73" t="str">
        <v>No visual step = Pass</v>
      </c>
      <c r="HW210" s="73" t="str">
        <v>Not to exceed .95 Deep</v>
      </c>
      <c r="HX210" s="73" t="str">
        <v>Note 1</v>
      </c>
      <c r="HY210" s="73" t="str">
        <v>OL00333/A</v>
      </c>
      <c r="HZ210" s="73" t="str">
        <v>OL00519</v>
      </c>
      <c r="IA210" s="73" t="str">
        <v>OL00520</v>
      </c>
      <c r="IB210" s="73" t="str">
        <v>OL00529</v>
      </c>
      <c r="IC210" s="73" t="str">
        <v>OL00542</v>
      </c>
      <c r="ID210" s="73" t="str">
        <v>OL00724</v>
      </c>
      <c r="IE210" s="73" t="str">
        <v>OL01250</v>
      </c>
      <c r="IF210" s="73" t="str">
        <v>OL01869, Threadless Blank</v>
      </c>
      <c r="IG210" s="73" t="str">
        <v>OL01870, Section</v>
      </c>
      <c r="IH210" s="73" t="str">
        <v>OL02255</v>
      </c>
      <c r="II210" s="73" t="str">
        <v>OL02255, Mfg. Tol.</v>
      </c>
      <c r="IJ210" s="73" t="str">
        <v>OL02302</v>
      </c>
      <c r="IK210" s="73" t="str">
        <v xml:space="preserve">OL02318  needed per image instructions </v>
      </c>
      <c r="IL210" s="73" t="str">
        <v>OL02556</v>
      </c>
      <c r="IM210" s="73" t="str">
        <v>OL02557</v>
      </c>
      <c r="IN210" s="73" t="str">
        <v>OL02567</v>
      </c>
      <c r="IO210" s="73" t="str">
        <v>OL02653</v>
      </c>
      <c r="IP210" s="73" t="str">
        <v>OL02718</v>
      </c>
      <c r="IQ210" s="73" t="str">
        <v>OL02841</v>
      </c>
      <c r="IR210" s="73" t="str">
        <v>OL02842</v>
      </c>
      <c r="IS210" s="73" t="str">
        <v>OL02844</v>
      </c>
      <c r="IT210" s="73" t="str">
        <v>OL02871</v>
      </c>
      <c r="IU210" s="73" t="str">
        <v>OL02887</v>
      </c>
      <c r="IV210" s="73" t="str">
        <v>OL03500</v>
      </c>
      <c r="IW210" s="73" t="str">
        <v>OL03766</v>
      </c>
      <c r="IX210" s="73" t="str">
        <v>OL03868</v>
      </c>
      <c r="IY210" s="73" t="str">
        <v>OL03869</v>
      </c>
      <c r="IZ210" s="73" t="str">
        <v>OL03870</v>
      </c>
      <c r="JA210" s="73" t="str">
        <v>OL03873, DWG# 100448-44</v>
      </c>
      <c r="JB210" s="73" t="str">
        <v>OL03949</v>
      </c>
      <c r="JC210" s="73" t="str">
        <v xml:space="preserve">OL04043, Section </v>
      </c>
      <c r="JD210" s="73" t="str">
        <v xml:space="preserve">OL04044, Section </v>
      </c>
      <c r="JE210" s="73" t="str">
        <v>OL04045</v>
      </c>
      <c r="JF210" s="73" t="str">
        <v>OL04045, Milled Feature</v>
      </c>
      <c r="JG210" s="73" t="str">
        <v>OL04063</v>
      </c>
      <c r="JH210" s="73" t="str">
        <v>OL04064</v>
      </c>
      <c r="JI210" s="73" t="str">
        <v>OL04065</v>
      </c>
      <c r="JJ210" s="73" t="str">
        <v>OL04181</v>
      </c>
      <c r="JK210" s="73" t="str">
        <v>OL04218</v>
      </c>
      <c r="JL210" s="73" t="str">
        <v>OL04224, See Image</v>
      </c>
      <c r="JM210" s="73" t="str">
        <v>OL04374</v>
      </c>
      <c r="JN210" s="73" t="str">
        <v>OL04375, Section M-M</v>
      </c>
      <c r="JO210" s="73" t="str">
        <v>OL04376, Section M-M</v>
      </c>
      <c r="JP210" s="73" t="str">
        <v>OL04443</v>
      </c>
      <c r="JQ210" s="73" t="str">
        <v>OL04444</v>
      </c>
      <c r="JR210" s="73" t="str">
        <v>OL05000</v>
      </c>
      <c r="JS210" s="73" t="str">
        <v>One side of slot</v>
      </c>
      <c r="JT210" s="73" t="str">
        <v>Other side of slot</v>
      </c>
      <c r="JU210" s="73" t="str">
        <v>Out of center more than .002 = Fail</v>
      </c>
      <c r="JV210" s="73" t="str">
        <v>Out of center more than.002 = Fail</v>
      </c>
      <c r="JW210" s="73" t="str">
        <v>Overlay OL02713</v>
      </c>
      <c r="JX210" s="73" t="str">
        <v>Overlay OL02714</v>
      </c>
      <c r="JY210" s="73" t="str">
        <v>Overlay OL02718</v>
      </c>
      <c r="JZ210" s="73" t="str">
        <v>Overlay OL03831, Mfg. Tol.</v>
      </c>
      <c r="KA210" s="73" t="str">
        <v>Part Without Slots</v>
      </c>
      <c r="KB210" s="73" t="str">
        <v>Part Without Slots, See Image</v>
      </c>
      <c r="KC210" s="73" t="str">
        <v xml:space="preserve">Pass = .0254 or Less </v>
      </c>
      <c r="KD210" s="73" t="str">
        <v>PD MIN = 4.361, PD MAX = 4.456</v>
      </c>
      <c r="KE210" s="73" t="str">
        <v>Per Balloon 2 Note</v>
      </c>
      <c r="KF210" s="73" t="str">
        <v>Per drawing note(s) 8.</v>
      </c>
      <c r="KG210" s="73" t="str">
        <v>Point or Sphere Tip</v>
      </c>
      <c r="KH210" s="73" t="str">
        <v>Point Tip</v>
      </c>
      <c r="KI210" s="73" t="str">
        <v>R.9 to R1.1 = Pass, See Image</v>
      </c>
      <c r="KJ210" s="73" t="str">
        <v>Ram Construction</v>
      </c>
      <c r="KK210" s="73" t="str">
        <v>Record Same Pass / Fail All Balloons</v>
      </c>
      <c r="KL210" s="73" t="str">
        <v>Ref. Balloon 1</v>
      </c>
      <c r="KM210" s="73" t="str">
        <v>Ref. Balloon 12</v>
      </c>
      <c r="KN210" s="73" t="str">
        <v>Ref. Balloon 13, 100% AQL</v>
      </c>
      <c r="KO210" s="73" t="str">
        <v>Ref. Balloon 2</v>
      </c>
      <c r="KP210" s="73" t="str">
        <v>Ref. Balloon 21, 100% AQL</v>
      </c>
      <c r="KQ210" s="73" t="str">
        <v>Ref. Balloon 4</v>
      </c>
      <c r="KR210" s="73" t="str">
        <v>Ref. Balloon 7</v>
      </c>
      <c r="KS210" s="73" t="str">
        <v>Ref. Balloon 8</v>
      </c>
      <c r="KT210" s="73" t="str">
        <v>Relieved Pin Gauges 09236 &amp; 09235</v>
      </c>
      <c r="KU210" s="73" t="str">
        <v>Rotate Part</v>
      </c>
      <c r="KV210" s="73" t="str">
        <v>Rotate Part, See Image</v>
      </c>
      <c r="KW210" s="73" t="str">
        <v>Same as Root Radius</v>
      </c>
      <c r="KX210" s="73" t="str">
        <v>Section</v>
      </c>
      <c r="KY210" s="73" t="str">
        <v>Section B-B</v>
      </c>
      <c r="KZ210" s="73" t="str">
        <v>Section B-B, Distance Between Grooves</v>
      </c>
      <c r="LA210" s="73" t="str">
        <v>Section C-C</v>
      </c>
      <c r="LB210" s="73" t="str">
        <v>Section Part</v>
      </c>
      <c r="LC210" s="73" t="str">
        <v>Section Part, Measured from Opposite Face</v>
      </c>
      <c r="LD210" s="73" t="str">
        <v>Section, Broachless Blank</v>
      </c>
      <c r="LE210" s="73" t="str">
        <v>Section, EXT. Sphere Location.</v>
      </c>
      <c r="LF210" s="73" t="str">
        <v>Section, Hex Cham. Ang.</v>
      </c>
      <c r="LG210" s="73" t="str">
        <v>Section, Hex Fillet Rad.</v>
      </c>
      <c r="LH210" s="73" t="str">
        <v>Section, INT. Feature</v>
      </c>
      <c r="LI210" s="73" t="str">
        <v>Section, INT. Sphere Location.</v>
      </c>
      <c r="LJ210" s="73" t="str">
        <v>Section, Mfg. Tol.</v>
      </c>
      <c r="LK210" s="73" t="str">
        <v>Section, Mfg. Tol., See Image</v>
      </c>
      <c r="LL210" s="73" t="str">
        <v>Section, OL00486</v>
      </c>
      <c r="LM210" s="73" t="str">
        <v>Section, OL00542</v>
      </c>
      <c r="LN210" s="73" t="str">
        <v>Section, OL00543</v>
      </c>
      <c r="LO210" s="73" t="str">
        <v>Section, OL00544</v>
      </c>
      <c r="LP210" s="73" t="str">
        <v>Section, OL00545</v>
      </c>
      <c r="LQ210" s="73" t="str">
        <v>Section, OL00546</v>
      </c>
      <c r="LR210" s="73" t="str">
        <v>Section, OL00547</v>
      </c>
      <c r="LS210" s="73" t="str">
        <v>Section, OL00555</v>
      </c>
      <c r="LT210" s="73" t="str">
        <v>Section, OL00725</v>
      </c>
      <c r="LU210" s="73" t="str">
        <v>Section, OL01430</v>
      </c>
      <c r="LV210" s="73" t="str">
        <v>Section, OL01434</v>
      </c>
      <c r="LW210" s="73" t="str">
        <v>Section, OL01435</v>
      </c>
      <c r="LX210" s="73" t="str">
        <v>Section, OL01807</v>
      </c>
      <c r="LY210" s="73" t="str">
        <v>Section, OL01830</v>
      </c>
      <c r="LZ210" s="73" t="str">
        <v>Section, OL02351</v>
      </c>
      <c r="MA210" s="73" t="str">
        <v>Section, OL02519</v>
      </c>
      <c r="MB210" s="73" t="str">
        <v>Section, OL02520</v>
      </c>
      <c r="MC210" s="73" t="str">
        <v>Section, OL02522</v>
      </c>
      <c r="MD210" s="73" t="str">
        <v>Section, OL02540</v>
      </c>
      <c r="ME210" s="73" t="str">
        <v>Section, OL02541</v>
      </c>
      <c r="MF210" s="73" t="str">
        <v>Section, OL02552</v>
      </c>
      <c r="MG210" s="73" t="str">
        <v>Section, OL02553</v>
      </c>
      <c r="MH210" s="73" t="str">
        <v>Section, OL02554</v>
      </c>
      <c r="MI210" s="73" t="str">
        <v>Section, OL02555</v>
      </c>
      <c r="MJ210" s="73" t="str">
        <v>Section, OL02558</v>
      </c>
      <c r="MK210" s="73" t="str">
        <v>Section, OL02559</v>
      </c>
      <c r="ML210" s="73" t="str">
        <v>Section, OL02560</v>
      </c>
      <c r="MM210" s="73" t="str">
        <v>Section, OL02619</v>
      </c>
      <c r="MN210" s="73" t="str">
        <v>Section, OL02620</v>
      </c>
      <c r="MO210" s="73" t="str">
        <v>Section, OL02621</v>
      </c>
      <c r="MP210" s="73" t="str">
        <v>Section, OL02622</v>
      </c>
      <c r="MQ210" s="73" t="str">
        <v>Section, OL02623</v>
      </c>
      <c r="MR210" s="73" t="str">
        <v>Section, OL02624</v>
      </c>
      <c r="MS210" s="73" t="str">
        <v>Section, OL02652</v>
      </c>
      <c r="MT210" s="73" t="str">
        <v>Section, OL02680</v>
      </c>
      <c r="MU210" s="73" t="str">
        <v>Section, OL02793</v>
      </c>
      <c r="MV210" s="73" t="str">
        <v>Section, OL02823</v>
      </c>
      <c r="MW210" s="73" t="str">
        <v>Section, OL02843</v>
      </c>
      <c r="MX210" s="73" t="str">
        <v>Section, OL03026, Ext.</v>
      </c>
      <c r="MY210" s="73" t="str">
        <v>Section, OL03026, Int.</v>
      </c>
      <c r="MZ210" s="73" t="str">
        <v>Section, OL03570, DWG# 100448-41</v>
      </c>
      <c r="NA210" s="73" t="str">
        <v>Section, OL03781</v>
      </c>
      <c r="NB210" s="73" t="str">
        <v>Section, OL03911</v>
      </c>
      <c r="NC210" s="73" t="str">
        <v>Section, OL03912</v>
      </c>
      <c r="ND210" s="73" t="str">
        <v>Section, OL03928</v>
      </c>
      <c r="NE210" s="73" t="str">
        <v>Section, OL03929</v>
      </c>
      <c r="NF210" s="73" t="str">
        <v>Section, OL04030</v>
      </c>
      <c r="NG210" s="73" t="str">
        <v>Section, OL04037</v>
      </c>
      <c r="NH210" s="73" t="str">
        <v>Section, OL04038</v>
      </c>
      <c r="NI210" s="73" t="str">
        <v>Section, OL04046</v>
      </c>
      <c r="NJ210" s="73" t="str">
        <v>Section, OL04065</v>
      </c>
      <c r="NK210" s="73" t="str">
        <v>Section, OL04066</v>
      </c>
      <c r="NL210" s="73" t="str">
        <v>Section, OL04067</v>
      </c>
      <c r="NM210" s="73" t="str">
        <v>Section, OL04069</v>
      </c>
      <c r="NN210" s="73" t="str">
        <v>Section, OL04071</v>
      </c>
      <c r="NO210" s="73" t="str">
        <v>Section, OL04173</v>
      </c>
      <c r="NP210" s="73" t="str">
        <v>Section, OL04174</v>
      </c>
      <c r="NQ210" s="73" t="str">
        <v>Section, OL04214</v>
      </c>
      <c r="NR210" s="73" t="str">
        <v>Section, OL04215</v>
      </c>
      <c r="NS210" s="73" t="str">
        <v>Section, OL04216</v>
      </c>
      <c r="NT210" s="73" t="str">
        <v>Section, OL04217</v>
      </c>
      <c r="NU210" s="73" t="str">
        <v>Section, Overlay OL02716</v>
      </c>
      <c r="NV210" s="73" t="str">
        <v>Section, Overlay OL02717</v>
      </c>
      <c r="NW210" s="73" t="str">
        <v>Section, See Image</v>
      </c>
      <c r="NX210" s="73" t="str">
        <v>Section, See Image, DWG# 100448-41</v>
      </c>
      <c r="NY210" s="73" t="str">
        <v>Section, Without Sots</v>
      </c>
      <c r="NZ210" s="73" t="str">
        <v>See Comments Sheet</v>
      </c>
      <c r="OA210" s="73" t="str">
        <v>See Comments Sheet, OL02318</v>
      </c>
      <c r="OB210" s="73" t="str">
        <v>See Image</v>
      </c>
      <c r="OC210" s="73" t="str">
        <v>See Image, .005 or Less = Pass</v>
      </c>
      <c r="OD210" s="73" t="str">
        <v>See Image, Check Near Radius</v>
      </c>
      <c r="OE210" s="73" t="str">
        <v>See Image, Constrained</v>
      </c>
      <c r="OF210" s="73" t="str">
        <v>See Image, Distance Between Flats</v>
      </c>
      <c r="OG210" s="73" t="str">
        <v xml:space="preserve">See Image, Mfg. Tol, Section A-A </v>
      </c>
      <c r="OH210" s="73" t="str">
        <v>See image, Mfg. Tol.</v>
      </c>
      <c r="OI210" s="73" t="str">
        <v>See Image, Mic. Across Flats</v>
      </c>
      <c r="OJ210" s="73" t="str">
        <v>See Image, OL02850</v>
      </c>
      <c r="OK210" s="73" t="str">
        <v>See Image, OL02880</v>
      </c>
      <c r="OL210" s="73" t="str">
        <v>See Image, OL03926</v>
      </c>
      <c r="OM210" s="73" t="str">
        <v>See Image, OL03927</v>
      </c>
      <c r="ON210" s="73" t="str">
        <v>See Image, OL04003</v>
      </c>
      <c r="OO210" s="73" t="str">
        <v>'See Image, OL04342,  Best Fit Joe Block</v>
      </c>
      <c r="OP210" s="73" t="str">
        <v>See Image, OL04342,  Blank</v>
      </c>
      <c r="OQ210" s="73" t="str">
        <v>See Image, OL04342, Blank</v>
      </c>
      <c r="OR210" s="73" t="str">
        <v>See Image, OL04343, Blank</v>
      </c>
      <c r="OS210" s="73" t="str">
        <v>See Image, Pass = .002 or Less</v>
      </c>
      <c r="OT210" s="73" t="str">
        <v>See Image, Rcd. MAX</v>
      </c>
      <c r="OU210" s="73" t="str">
        <v>See Image, Rcd. MIN</v>
      </c>
      <c r="OV210" s="73" t="str">
        <v>See Image, Section</v>
      </c>
      <c r="OW210" s="73" t="str">
        <v>See Image, Section A-A</v>
      </c>
      <c r="OX210" s="73" t="str">
        <v>See Image, Section B-B</v>
      </c>
      <c r="OY210" s="73" t="str">
        <v>See Image, Section B-B, TSC</v>
      </c>
      <c r="OZ210" s="73" t="str">
        <v>See Image, Shank Drawing # 18000-XX-XX A</v>
      </c>
      <c r="PA210" s="73" t="str">
        <v>Sequencial Laser 01, 120 Per Print</v>
      </c>
      <c r="PB210" s="73" t="str">
        <v>Set to .202, Zero on Thread Lead</v>
      </c>
      <c r="PC210" s="73" t="str">
        <v>Sharp OK, No Burr</v>
      </c>
      <c r="PD210" s="73" t="str">
        <v>Sharp OK, No Raised Edge, See Image</v>
      </c>
      <c r="PE210" s="73" t="str">
        <v>Sharp OK, No Raised Edges</v>
      </c>
      <c r="PF210" s="73" t="str">
        <v>Sharp okay no raised edge</v>
      </c>
      <c r="PG210" s="73" t="str">
        <v>Sharp Okay, No Burr</v>
      </c>
      <c r="PH210" s="73" t="str">
        <v>Sharp Okay, No Raised Edge</v>
      </c>
      <c r="PI210" s="73" t="str">
        <v>Sharp Okay, No Raised Edges,</v>
      </c>
      <c r="PJ210" s="73" t="str">
        <v>Sharp Okay, See Image</v>
      </c>
      <c r="PK210" s="73" t="str">
        <v xml:space="preserve">Start of Radius @ .195 </v>
      </c>
      <c r="PL210" s="73" t="str">
        <v xml:space="preserve">Start of Radius @ .21 </v>
      </c>
      <c r="PM210" s="73" t="str">
        <v xml:space="preserve">T.S.C. </v>
      </c>
      <c r="PN210" s="73" t="str">
        <v>Tangent Point</v>
      </c>
      <c r="PO210" s="73" t="str">
        <v>Tangent point of R.50</v>
      </c>
      <c r="PP210" s="73" t="str">
        <v>Taper Check, Mfg.Tol.</v>
      </c>
      <c r="PQ210" s="73" t="str">
        <v>Taper Check, Mfg.Tol., See Image</v>
      </c>
      <c r="PR210" s="73" t="str">
        <v>Thrd. Minor Ø</v>
      </c>
      <c r="PS210" s="73" t="str">
        <v>Thrd. Relief Ø</v>
      </c>
      <c r="PT210" s="73" t="str">
        <v>Threadless Blank</v>
      </c>
      <c r="PU210" s="73" t="str">
        <v>Threadless Blank, From Major Ø</v>
      </c>
      <c r="PV210" s="73" t="str">
        <v>Threadless Blank, Mfg. Tol.</v>
      </c>
      <c r="PW210" s="73" t="str">
        <v>Threadless Blank, Thrd. to Neck Rad.</v>
      </c>
      <c r="PX210" s="73" t="str">
        <v>Thredless Blank</v>
      </c>
      <c r="PY210" s="73" t="str">
        <v>To center of R.005</v>
      </c>
      <c r="PZ210" s="73" t="str">
        <v>Torx Min. Dia.</v>
      </c>
      <c r="QA210" s="73" t="str">
        <v>Turn Ø Free of Mill Marks</v>
      </c>
      <c r="QB210" s="73" t="str">
        <v>Use (Full) GO Hex</v>
      </c>
      <c r="QC210" s="73" t="str">
        <v>Use Balloon 1 FULL Gauge</v>
      </c>
      <c r="QD210" s="73" t="str">
        <v>Use Balloon 9 FULL GO</v>
      </c>
      <c r="QE210" s="73" t="str">
        <v>Use Best Fit Pin</v>
      </c>
      <c r="QF210" s="73" t="str">
        <v>Use Disk Tip</v>
      </c>
      <c r="QG210" s="73" t="str">
        <v>Use flat bottomed indicator tip.</v>
      </c>
      <c r="QH210" s="73" t="str">
        <v xml:space="preserve">Use Full .093 Go Hex </v>
      </c>
      <c r="QI210" s="73" t="str">
        <v xml:space="preserve">Use Full .0930 Go Hex </v>
      </c>
      <c r="QJ210" s="73" t="str">
        <v>Use Full .1235 Go Hex</v>
      </c>
      <c r="QK210" s="73" t="str">
        <v>Use Gauge K2-98-8019-04, See Image</v>
      </c>
      <c r="QL210" s="73" t="str">
        <v>Use large flat indicator tip</v>
      </c>
      <c r="QM210" s="73" t="str">
        <v>Use Pins.3330/.3350, See Image MAX NO-GO</v>
      </c>
      <c r="QN210" s="73" t="str">
        <v>Use Pointed Drop Indicator Tip</v>
      </c>
      <c r="QO210" s="73" t="str">
        <v>V-Block</v>
      </c>
      <c r="QP210" s="73" t="str">
        <v>V-Block,  AMB for 13</v>
      </c>
      <c r="QQ210" s="73" t="str">
        <v>V-Block,  Hex Cham. Dia.</v>
      </c>
      <c r="QR210" s="73" t="str">
        <v>V-Block, Hex Depth</v>
      </c>
      <c r="QS210" s="73" t="str">
        <v>VBU Gauge</v>
      </c>
      <c r="QT210" s="73" t="str">
        <v>Visibally smaller than HEX=Pass</v>
      </c>
      <c r="QU210" s="73" t="str">
        <v>Visual Per Drawing</v>
      </c>
      <c r="QV210" s="73" t="str">
        <v>Whirl Blank</v>
      </c>
      <c r="QW210" s="73" t="str">
        <v xml:space="preserve">Whirl Blank </v>
      </c>
      <c r="QX210" s="73" t="str">
        <v>Whirl Blank, Neck Rad. End to Head CL</v>
      </c>
      <c r="QY210" s="73" t="str">
        <v>Whirl Blank, Nose Start Dia.</v>
      </c>
      <c r="QZ210" s="73" t="str">
        <v>Whirl Blank, Nose Start Dist.</v>
      </c>
      <c r="RA210" s="73" t="str">
        <v>Whirl Blank, Thrd. Minor</v>
      </c>
      <c r="RB210" s="73" t="str">
        <v>Whirl Blank, Thrd. Pullout Dia.</v>
      </c>
      <c r="RC210" s="73" t="str">
        <v>Whole Part, Removal is at Assy. Level</v>
      </c>
      <c r="RD210" s="73" t="str">
        <v>Wide Area</v>
      </c>
      <c r="RE210" s="73" t="str">
        <v>Zero on End of Go Gauge</v>
      </c>
    </row>
    <row r="211" spans="1:473">
      <c r="A211" s="73" t="s">
        <v>847</v>
      </c>
      <c r="C211" s="73" t="str" cm="1">
        <f t="array" ref="C211:RE211">TRANSPOSE(_xlfn._xlws.SORT(_xlfn._xlws.FILTER($A$2:$A$600,ISNUMBER(SEARCH('PartLib Table'!M218,$A$2:$A$600)),"not found")))</f>
        <v xml:space="preserve"> 'C', Whirl Blank</v>
      </c>
      <c r="D211" s="73" t="str">
        <v xml:space="preserve"> See Image, Constrained</v>
      </c>
      <c r="E211" s="73" t="str">
        <v>(.04 to .12 range = Pass)</v>
      </c>
      <c r="F211" s="73" t="str">
        <v>(.042 FULL) Go Pin Seat Fully</v>
      </c>
      <c r="G211" s="73" t="str">
        <v>(B), Mfg. Tol.</v>
      </c>
      <c r="H211" s="73" t="str">
        <v>(B), O.A.L.</v>
      </c>
      <c r="I211" s="73" t="str">
        <v>.001 or less =Pass</v>
      </c>
      <c r="J211" s="73" t="str">
        <v>.001 or less out of center = Pass</v>
      </c>
      <c r="K211" s="73" t="str">
        <v>.002 or Less = Pass</v>
      </c>
      <c r="L211" s="73" t="str">
        <v>.002 or Less out of center = Pass</v>
      </c>
      <c r="M211" s="73" t="str">
        <v>.005 to .015 = Pass</v>
      </c>
      <c r="N211" s="73" t="str">
        <v>.0125 Mean, Section</v>
      </c>
      <c r="O211" s="73" t="str">
        <v>.025 or Less in X &amp; Y=Pass</v>
      </c>
      <c r="P211" s="73" t="str">
        <v>.038 Mean</v>
      </c>
      <c r="Q211" s="73" t="str">
        <v>.063 MM = .0024 IN, See Image</v>
      </c>
      <c r="R211" s="73" t="str">
        <v>.063MM = .0024"</v>
      </c>
      <c r="S211" s="73" t="str">
        <v>.243 NO-GO, Unconstrained, Must Not Start</v>
      </c>
      <c r="T211" s="73" t="str">
        <v>@ Back Face &amp; ID, No Raised Edge</v>
      </c>
      <c r="U211" s="73" t="str">
        <v>@ Back Face &amp; OD, No Raised Edge</v>
      </c>
      <c r="V211" s="73" t="str">
        <v>@ ID &amp; FACE</v>
      </c>
      <c r="W211" s="73" t="str">
        <v>@ OD &amp; BACK FACE</v>
      </c>
      <c r="X211" s="73" t="str">
        <v>@ OD &amp; FACE</v>
      </c>
      <c r="Y211" s="73" t="str">
        <v>Across from slot</v>
      </c>
      <c r="Z211" s="73" t="str">
        <v>All Edge Breaks</v>
      </c>
      <c r="AA211" s="73" t="str">
        <v>Attached to bar stock</v>
      </c>
      <c r="AB211" s="73" t="str">
        <v xml:space="preserve">Back Turn Fillet Rad. </v>
      </c>
      <c r="AC211" s="73" t="str">
        <v>Balloon 1 (DWG FRM0105 Page 2, NV-27)</v>
      </c>
      <c r="AD211" s="73" t="str">
        <v>Balloon 1 (DWG FRM0105, NV-30)</v>
      </c>
      <c r="AE211" s="73" t="str">
        <v>Balloon 1 (P# 9890002-20) OL00429/A</v>
      </c>
      <c r="AF211" s="73" t="str">
        <v>Balloon 1, DWG#FRM0105</v>
      </c>
      <c r="AG211" s="73" t="str">
        <v>Balloon 11, See Image</v>
      </c>
      <c r="AH211" s="73" t="str">
        <v xml:space="preserve">Balloon 2 (DWG FRM0105 Page 2, NV-27) </v>
      </c>
      <c r="AI211" s="73" t="str">
        <v>Balloon 2 (DWG FRM0105, NV-30)</v>
      </c>
      <c r="AJ211" s="73" t="str">
        <v>Balloon 2 (P# 9890002-20)</v>
      </c>
      <c r="AK211" s="73" t="str">
        <v>Balloon 2, DWG#FRM0105</v>
      </c>
      <c r="AL211" s="73" t="str">
        <v>Balloon 2, DWG#FRM0105, See Image</v>
      </c>
      <c r="AM211" s="73" t="str">
        <v>Balloon 3 (DWG FRM0105, NV-30 Minor)</v>
      </c>
      <c r="AN211" s="73" t="str">
        <v>Balloon 3 (DWG FRM0105, NV-30)</v>
      </c>
      <c r="AO211" s="73" t="str">
        <v>Balloon 3 (P# 9890002-20)</v>
      </c>
      <c r="AP211" s="73" t="str">
        <v>Balloon 4</v>
      </c>
      <c r="AQ211" s="73" t="str">
        <v>Balloon 4 (P# 9890002-20)</v>
      </c>
      <c r="AR211" s="73" t="str">
        <v>Below Middle Band</v>
      </c>
      <c r="AS211" s="73" t="str">
        <v>Best Fit Pin, .003 or Less =Pass</v>
      </c>
      <c r="AT211" s="73" t="str">
        <v>Blank</v>
      </c>
      <c r="AU211" s="73" t="str">
        <v>Blank Turn Maj.</v>
      </c>
      <c r="AV211" s="73" t="str">
        <v>Blank Turn Maj. Mill Flt., OL4172</v>
      </c>
      <c r="AW211" s="73" t="str">
        <v>Blank Without .010 Slots</v>
      </c>
      <c r="AX211" s="73" t="str">
        <v>Blank Without .010 Slots, Section</v>
      </c>
      <c r="AY211" s="73" t="str">
        <v>Blank without thread</v>
      </c>
      <c r="AZ211" s="73" t="str">
        <v xml:space="preserve">Blank, Center of V Grv. </v>
      </c>
      <c r="BA211" s="73" t="str">
        <v>Blank, Check R adjacent Balloon 17</v>
      </c>
      <c r="BB211" s="73" t="str">
        <v>Blank, EXT. Feature</v>
      </c>
      <c r="BC211" s="73" t="str">
        <v>Blank, See Image, OL04335</v>
      </c>
      <c r="BD211" s="73" t="str">
        <v>Blank, See Image, OL04336</v>
      </c>
      <c r="BE211" s="73" t="str">
        <v xml:space="preserve">Blank, Thrd. </v>
      </c>
      <c r="BF211" s="73" t="str">
        <v>Blank, Turn Tip</v>
      </c>
      <c r="BG211" s="73" t="str">
        <v>Blank, Without Thrd.</v>
      </c>
      <c r="BH211" s="73" t="str">
        <v>Blank, Without Thread</v>
      </c>
      <c r="BI211" s="73" t="str">
        <v xml:space="preserve">Blunt Start Blend to Minor </v>
      </c>
      <c r="BJ211" s="73" t="str">
        <v>Calc., Use Go HEX</v>
      </c>
      <c r="BK211" s="73" t="str">
        <v>Can't dig into OD</v>
      </c>
      <c r="BL211" s="73" t="str">
        <v>Carbide Gauge</v>
      </c>
      <c r="BM211" s="73" t="str">
        <v xml:space="preserve">Center of V Grv. </v>
      </c>
      <c r="BN211" s="73" t="str">
        <v>Centered Less than .03 = Pass</v>
      </c>
      <c r="BO211" s="73" t="str">
        <v>Centered within .0005 or Less = Pass</v>
      </c>
      <c r="BP211" s="73" t="str">
        <v>Centered within .001 or Less = Pass</v>
      </c>
      <c r="BQ211" s="73" t="str">
        <v>Centered within .0254 or Less = Pass</v>
      </c>
      <c r="BR211" s="73" t="str">
        <v>Check close to Rod Slot</v>
      </c>
      <c r="BS211" s="73" t="str">
        <v>Check every other hole</v>
      </c>
      <c r="BT211" s="73" t="str">
        <v>Check Go over full length of slot.</v>
      </c>
      <c r="BU211" s="73" t="str">
        <v>Check Near Closed End</v>
      </c>
      <c r="BV211" s="73" t="str">
        <v>Check per Print View, Away from Rod Slot</v>
      </c>
      <c r="BW211" s="73" t="str">
        <v>Check to Balloon 30 Go Pin</v>
      </c>
      <c r="BX211" s="73" t="str">
        <v>Check with .2705 SET Pin Inside Part</v>
      </c>
      <c r="BY211" s="73" t="str">
        <v>Check with Hex Up</v>
      </c>
      <c r="BZ211" s="73" t="str">
        <v>CMM Blank</v>
      </c>
      <c r="CA211" s="73" t="str">
        <v>Confirm Full Radius</v>
      </c>
      <c r="CB211" s="73" t="str">
        <v>Constrained in fixture</v>
      </c>
      <c r="CC211" s="73" t="str">
        <v>Constrained with Ring</v>
      </c>
      <c r="CD211" s="73" t="str">
        <v>Constrained, See Image</v>
      </c>
      <c r="CE211" s="73" t="str">
        <v>Dim. "A"</v>
      </c>
      <c r="CF211" s="73" t="str">
        <v>Dim. "B"</v>
      </c>
      <c r="CG211" s="73" t="str">
        <v>Dim. "C"</v>
      </c>
      <c r="CH211" s="73" t="str">
        <v>Dim. "D", Whirl Blank</v>
      </c>
      <c r="CI211" s="73" t="str">
        <v>Dim. "G"</v>
      </c>
      <c r="CJ211" s="73" t="str">
        <v>Dim. E, Blank Turn Maj. &amp;  Mill Flt</v>
      </c>
      <c r="CK211" s="73" t="str">
        <v>Dim. E, Blank Turn Maj.&amp;  Mill Flt</v>
      </c>
      <c r="CL211" s="73" t="str">
        <v>Dim. H, Whirl Blank</v>
      </c>
      <c r="CM211" s="73" t="str">
        <v>Dim. J, 'Blank Turn Maj. &amp; Whirl Blank</v>
      </c>
      <c r="CN211" s="73" t="str">
        <v>Disk Drop Indicator Tip</v>
      </c>
      <c r="CO211" s="73" t="str">
        <v>DWG 100448-15, Balloon F_1</v>
      </c>
      <c r="CP211" s="73" t="str">
        <v>DWG 100448-15, OL02571</v>
      </c>
      <c r="CQ211" s="73" t="str">
        <v>DWG 100448-41</v>
      </c>
      <c r="CR211" s="73" t="str">
        <v>DWG 9890040, (10E),Section Part, OL01139</v>
      </c>
      <c r="CS211" s="73" t="str">
        <v>DWG 9890040, (10E),Section, OL01139</v>
      </c>
      <c r="CT211" s="73" t="str">
        <v>DWG 9890040, (11E)</v>
      </c>
      <c r="CU211" s="73" t="str">
        <v>DWG 9890040, (11E), Pins with Flats</v>
      </c>
      <c r="CV211" s="73" t="str">
        <v>DWG 9890040, (12E),  Pass=.002 or less</v>
      </c>
      <c r="CW211" s="73" t="str">
        <v>DWG 9890040, (12E), See Image</v>
      </c>
      <c r="CX211" s="73" t="str">
        <v>DWG 9890040, (1E), OL01431</v>
      </c>
      <c r="CY211" s="73" t="str">
        <v>DWG 9890040, (1E), OL01432</v>
      </c>
      <c r="CZ211" s="73" t="str">
        <v>DWG 9890040, (2E), OL01432</v>
      </c>
      <c r="DA211" s="73" t="str">
        <v>DWG 9890040, (3E)</v>
      </c>
      <c r="DB211" s="73" t="str">
        <v>DWG 9890040, (4E)</v>
      </c>
      <c r="DC211" s="73" t="str">
        <v>DWG 9890040, (5E), OL02336</v>
      </c>
      <c r="DD211" s="73" t="str">
        <v>DWG 9890040, (6E)</v>
      </c>
      <c r="DE211" s="73" t="str">
        <v>DWG 9890040, (7E)</v>
      </c>
      <c r="DF211" s="73" t="str">
        <v>DWG 9890040, (8E), OL01433</v>
      </c>
      <c r="DG211" s="73" t="str">
        <v>DWG 9890040, (8E), OL01433, Section</v>
      </c>
      <c r="DH211" s="73" t="str">
        <v>DWG 9890040, (9E), Close to Rod Slot</v>
      </c>
      <c r="DI211" s="73" t="str">
        <v>DWG 9890040, (9E),Close to Rod Slot</v>
      </c>
      <c r="DJ211" s="73" t="str">
        <v>DWG FRM0105 PAGE 2</v>
      </c>
      <c r="DK211" s="73" t="str">
        <v>DWG# 100448-41</v>
      </c>
      <c r="DL211" s="73" t="str">
        <v>DWG# 100448-44</v>
      </c>
      <c r="DM211" s="73" t="str">
        <v>DWG# 9890003  (1), Section OL00436/A</v>
      </c>
      <c r="DN211" s="73" t="str">
        <v>DWG# 9890003 (3), Ring Gauge Constrained</v>
      </c>
      <c r="DO211" s="73" t="str">
        <v>DWG# 9890003 (4), Section</v>
      </c>
      <c r="DP211" s="73" t="str">
        <v>DWG#100448-26, Balloon 1K, OL02350</v>
      </c>
      <c r="DQ211" s="73" t="str">
        <v>DWG#100448-26, Balloon 2K, OL02350</v>
      </c>
      <c r="DR211" s="73" t="str">
        <v>DWG#100448-26, Balloon 3K, OL02363</v>
      </c>
      <c r="DS211" s="73" t="str">
        <v>DWG#100448-26, Balloon 4K</v>
      </c>
      <c r="DT211" s="73" t="str">
        <v>DWG#100448-26, Balloon 5K, Section</v>
      </c>
      <c r="DU211" s="73" t="str">
        <v>DWG#100448-26, Balloon 6K</v>
      </c>
      <c r="DV211" s="73" t="str">
        <v>DWG#100448-26, Balloon 7K, Section</v>
      </c>
      <c r="DW211" s="73" t="str">
        <v>DWG#100448-26, Mfg. Tol.</v>
      </c>
      <c r="DX211" s="73" t="str">
        <v>DWG#9890003 (2) Ring Gauge Constrained</v>
      </c>
      <c r="DY211" s="73" t="str">
        <v>DWG#9890044</v>
      </c>
      <c r="DZ211" s="73" t="str">
        <v>DWG#9890044 .1985 to .2005=Pass</v>
      </c>
      <c r="EA211" s="73" t="str">
        <v>DWG#9890044 Overlay OL02441</v>
      </c>
      <c r="EB211" s="73" t="str">
        <v>DWG#9890044, OL02441</v>
      </c>
      <c r="EC211" s="73" t="str">
        <v>DWG#FRM0105</v>
      </c>
      <c r="ED211" s="73" t="str">
        <v>EXT.</v>
      </c>
      <c r="EE211" s="73" t="str">
        <v>EXT. Section, OL02460</v>
      </c>
      <c r="EF211" s="73" t="str">
        <v>EXT., OL04223</v>
      </c>
      <c r="EG211" s="73" t="str">
        <v>Flat Drop Indicator Tip</v>
      </c>
      <c r="EH211" s="73" t="str">
        <v>Full Go Pin, No Light, at Radius</v>
      </c>
      <c r="EI211" s="73" t="str">
        <v>Function Check</v>
      </c>
      <c r="EJ211" s="73" t="str">
        <v>GO Function Gauge</v>
      </c>
      <c r="EK211" s="73" t="str">
        <v>Go Gauge for Balloon 1 &amp; 4</v>
      </c>
      <c r="EL211" s="73" t="str">
        <v>Go Pin must pass through</v>
      </c>
      <c r="EM211" s="73" t="str">
        <v>Greater than .005 = Fail, Section</v>
      </c>
      <c r="EN211" s="73" t="str">
        <v>Greater than .025 out of center = Fail</v>
      </c>
      <c r="EO211" s="73" t="str">
        <v>Greater than 2.6 = Pass</v>
      </c>
      <c r="EP211" s="73" t="str">
        <v>Green = Pass, Red = Fail</v>
      </c>
      <c r="EQ211" s="73" t="str">
        <v>Hex Depth</v>
      </c>
      <c r="ER211" s="73" t="str">
        <v>Hex Minor</v>
      </c>
      <c r="ES211" s="73" t="str">
        <v>Hole Dia.</v>
      </c>
      <c r="ET211" s="73" t="str">
        <v>Hook or Disk Tip</v>
      </c>
      <c r="EU211" s="73" t="str">
        <v>ID Sphere Finish</v>
      </c>
      <c r="EV211" s="73" t="str">
        <v>ID/OD Both Sides, Diff. .002 or less = Pass</v>
      </c>
      <c r="EW211" s="73" t="str">
        <v>If Looks Big, Section</v>
      </c>
      <c r="EX211" s="73" t="str">
        <v>If Looks Small, Section</v>
      </c>
      <c r="EY211" s="73" t="str">
        <v>Insp. Close to Break Away, Mfg.Tol.</v>
      </c>
      <c r="EZ211" s="73" t="str">
        <v>INT.</v>
      </c>
      <c r="FA211" s="73" t="str">
        <v>INT. Section, OL02460</v>
      </c>
      <c r="FB211" s="73" t="str">
        <v>INT., OL04223</v>
      </c>
      <c r="FC211" s="73" t="str">
        <v>Intersect. of 7.7 &amp; R0.10</v>
      </c>
      <c r="FD211" s="73" t="str">
        <v>Intersect. of 8.79 and R.25 MAX</v>
      </c>
      <c r="FE211" s="73" t="str">
        <v>Keep Ind. Tip away from corner</v>
      </c>
      <c r="FF211" s="73" t="str">
        <v>L31</v>
      </c>
      <c r="FG211" s="73" t="str">
        <v>Laser Mark</v>
      </c>
      <c r="FH211" s="73" t="str">
        <v>LASER PER NOTE 4</v>
      </c>
      <c r="FI211" s="73" t="str">
        <v>LASER PER NOTE 4, Final Check 1 only</v>
      </c>
      <c r="FJ211" s="73" t="str">
        <v>Less than .002 out of center = Pass</v>
      </c>
      <c r="FK211" s="73" t="str">
        <v>Less than 2.75 = Pass, Section</v>
      </c>
      <c r="FL211" s="73" t="str">
        <v>List as pin. Not Calibrated</v>
      </c>
      <c r="FM211" s="73" t="str">
        <v>M9 X 1.25 BUTT See Comment Image</v>
      </c>
      <c r="FN211" s="73" t="str">
        <v>Manual Section</v>
      </c>
      <c r="FO211" s="73" t="str">
        <v>Max Deep .241 NO-GO =.42</v>
      </c>
      <c r="FP211" s="73" t="str">
        <v>MAX Depth of (Note 7) .241 NO-GO Pin</v>
      </c>
      <c r="FQ211" s="73" t="str">
        <v>Measure from Blue Line, See Image</v>
      </c>
      <c r="FR211" s="73" t="str">
        <v>Measure Width of Blue Area, See Image</v>
      </c>
      <c r="FS211" s="73" t="str">
        <v>Mfg. Tol</v>
      </c>
      <c r="FT211" s="73" t="str">
        <v>Mfg. Tol, See Image</v>
      </c>
      <c r="FU211" s="73" t="str">
        <v>Mfg. Tol.</v>
      </c>
      <c r="FV211" s="73" t="str">
        <v>Mfg. Tol. "A"</v>
      </c>
      <c r="FW211" s="73" t="str">
        <v>Mfg. Tol. (Zero on Gauge Full Dia. Lead)</v>
      </c>
      <c r="FX211" s="73" t="str">
        <v>Mfg. Tol. Balloon 11, See Image</v>
      </c>
      <c r="FY211" s="73" t="str">
        <v>Mfg. Tol. Balloon 4</v>
      </c>
      <c r="FZ211" s="73" t="str">
        <v>Mfg. Tol. Balloon 7</v>
      </c>
      <c r="GA211" s="73" t="str">
        <v xml:space="preserve">Mfg. Tol. C-Bore Face (Ballo 28) </v>
      </c>
      <c r="GB211" s="73" t="str">
        <v>Mfg. Tol. Section</v>
      </c>
      <c r="GC211" s="73" t="str">
        <v>Mfg. Tol. See Image</v>
      </c>
      <c r="GD211" s="73" t="str">
        <v>Mfg. Tol., 3 Places, Record MAX</v>
      </c>
      <c r="GE211" s="73" t="str">
        <v>Mfg. Tol., Balloon 11</v>
      </c>
      <c r="GF211" s="73" t="str">
        <v>Mfg. Tol., Balloon 7</v>
      </c>
      <c r="GG211" s="73" t="str">
        <v>Mfg. Tol., Blank</v>
      </c>
      <c r="GH211" s="73" t="str">
        <v>Mfg. Tol., Blank, Balloon 12</v>
      </c>
      <c r="GI211" s="73" t="str">
        <v>Mfg. Tol., Blend to SØ.320</v>
      </c>
      <c r="GJ211" s="73" t="str">
        <v>Mfg. Tol., Calculation</v>
      </c>
      <c r="GK211" s="73" t="str">
        <v>Mfg. Tol., For Mill Fixture</v>
      </c>
      <c r="GL211" s="73" t="str">
        <v>Mfg. Tol., L32</v>
      </c>
      <c r="GM211" s="73" t="str">
        <v>Mfg. Tol., L33</v>
      </c>
      <c r="GN211" s="73" t="str">
        <v>Mfg. Tol., No Tool Marks</v>
      </c>
      <c r="GO211" s="73" t="str">
        <v>Mfg. Tol., OL03361</v>
      </c>
      <c r="GP211" s="73" t="str">
        <v>Mfg. Tol., Record off center value</v>
      </c>
      <c r="GQ211" s="73" t="str">
        <v>Mfg. Tol., Same 3 Places, Record MIN</v>
      </c>
      <c r="GR211" s="73" t="str">
        <v>Mfg. Tol., Section</v>
      </c>
      <c r="GS211" s="73" t="str">
        <v>Mfg. Tol., Section B-B</v>
      </c>
      <c r="GT211" s="73" t="str">
        <v>Mfg. Tol., Section, OL03361</v>
      </c>
      <c r="GU211" s="73" t="str">
        <v>Mfg. Tol., Section, Per Note 2</v>
      </c>
      <c r="GV211" s="73" t="str">
        <v>Mfg. Tol., See Image</v>
      </c>
      <c r="GW211" s="73" t="str">
        <v>Mfg. Tol., See Image, Bore in Blue</v>
      </c>
      <c r="GX211" s="73" t="str">
        <v>Mfg. Tol., See Image, Hook Tip</v>
      </c>
      <c r="GY211" s="73" t="str">
        <v>Mfg. Tol., Sharp Okay No Burr</v>
      </c>
      <c r="GZ211" s="73" t="str">
        <v>Mfg. Tol., Threadless Blank</v>
      </c>
      <c r="HA211" s="73" t="str">
        <v>Mfg.Tol.</v>
      </c>
      <c r="HB211" s="73" t="str">
        <v>Mgf. To., T.S.C.</v>
      </c>
      <c r="HC211" s="73" t="str">
        <v>Milled Feature</v>
      </c>
      <c r="HD211" s="73" t="str">
        <v>Milled Feature, OL04045</v>
      </c>
      <c r="HE211" s="73" t="str">
        <v>More than .0005 out of center = Fail</v>
      </c>
      <c r="HF211" s="73" t="str">
        <v>Must Pass Through</v>
      </c>
      <c r="HG211" s="73" t="str">
        <v>Must pass through gauge</v>
      </c>
      <c r="HH211" s="73" t="str">
        <v>Must Pass Through Go Gauge</v>
      </c>
      <c r="HI211" s="73" t="str">
        <v>Must Pass, See Image.</v>
      </c>
      <c r="HJ211" s="73" t="str">
        <v>NA</v>
      </c>
      <c r="HK211" s="73" t="str">
        <v>Narrow Area</v>
      </c>
      <c r="HL211" s="73" t="str">
        <v>Near Balloon 21</v>
      </c>
      <c r="HM211" s="73" t="str">
        <v>Near Datum B</v>
      </c>
      <c r="HN211" s="73" t="str">
        <v>Neck Dia.</v>
      </c>
      <c r="HO211" s="73" t="str">
        <v>Neck to Head Rad.</v>
      </c>
      <c r="HP211" s="73" t="str">
        <v>No Copper Deposits Allowed</v>
      </c>
      <c r="HQ211" s="73" t="str">
        <v>No Section</v>
      </c>
      <c r="HR211" s="73" t="str">
        <v>No Section, .01 to .014 = Pass</v>
      </c>
      <c r="HS211" s="73" t="str">
        <v>No Section, Rotate Part</v>
      </c>
      <c r="HT211" s="73" t="str">
        <v>No Section, See Image</v>
      </c>
      <c r="HU211" s="73" t="str">
        <v>No Slot, Section B-B</v>
      </c>
      <c r="HV211" s="73" t="str">
        <v>No visual step = Pass</v>
      </c>
      <c r="HW211" s="73" t="str">
        <v>Not to exceed .95 Deep</v>
      </c>
      <c r="HX211" s="73" t="str">
        <v>Note 1</v>
      </c>
      <c r="HY211" s="73" t="str">
        <v>OL00333/A</v>
      </c>
      <c r="HZ211" s="73" t="str">
        <v>OL00519</v>
      </c>
      <c r="IA211" s="73" t="str">
        <v>OL00520</v>
      </c>
      <c r="IB211" s="73" t="str">
        <v>OL00529</v>
      </c>
      <c r="IC211" s="73" t="str">
        <v>OL00542</v>
      </c>
      <c r="ID211" s="73" t="str">
        <v>OL00724</v>
      </c>
      <c r="IE211" s="73" t="str">
        <v>OL01250</v>
      </c>
      <c r="IF211" s="73" t="str">
        <v>OL01869, Threadless Blank</v>
      </c>
      <c r="IG211" s="73" t="str">
        <v>OL01870, Section</v>
      </c>
      <c r="IH211" s="73" t="str">
        <v>OL02255</v>
      </c>
      <c r="II211" s="73" t="str">
        <v>OL02255, Mfg. Tol.</v>
      </c>
      <c r="IJ211" s="73" t="str">
        <v>OL02302</v>
      </c>
      <c r="IK211" s="73" t="str">
        <v xml:space="preserve">OL02318  needed per image instructions </v>
      </c>
      <c r="IL211" s="73" t="str">
        <v>OL02556</v>
      </c>
      <c r="IM211" s="73" t="str">
        <v>OL02557</v>
      </c>
      <c r="IN211" s="73" t="str">
        <v>OL02567</v>
      </c>
      <c r="IO211" s="73" t="str">
        <v>OL02653</v>
      </c>
      <c r="IP211" s="73" t="str">
        <v>OL02718</v>
      </c>
      <c r="IQ211" s="73" t="str">
        <v>OL02841</v>
      </c>
      <c r="IR211" s="73" t="str">
        <v>OL02842</v>
      </c>
      <c r="IS211" s="73" t="str">
        <v>OL02844</v>
      </c>
      <c r="IT211" s="73" t="str">
        <v>OL02871</v>
      </c>
      <c r="IU211" s="73" t="str">
        <v>OL02887</v>
      </c>
      <c r="IV211" s="73" t="str">
        <v>OL03500</v>
      </c>
      <c r="IW211" s="73" t="str">
        <v>OL03766</v>
      </c>
      <c r="IX211" s="73" t="str">
        <v>OL03868</v>
      </c>
      <c r="IY211" s="73" t="str">
        <v>OL03869</v>
      </c>
      <c r="IZ211" s="73" t="str">
        <v>OL03870</v>
      </c>
      <c r="JA211" s="73" t="str">
        <v>OL03873, DWG# 100448-44</v>
      </c>
      <c r="JB211" s="73" t="str">
        <v>OL03949</v>
      </c>
      <c r="JC211" s="73" t="str">
        <v xml:space="preserve">OL04043, Section </v>
      </c>
      <c r="JD211" s="73" t="str">
        <v xml:space="preserve">OL04044, Section </v>
      </c>
      <c r="JE211" s="73" t="str">
        <v>OL04045</v>
      </c>
      <c r="JF211" s="73" t="str">
        <v>OL04045, Milled Feature</v>
      </c>
      <c r="JG211" s="73" t="str">
        <v>OL04063</v>
      </c>
      <c r="JH211" s="73" t="str">
        <v>OL04064</v>
      </c>
      <c r="JI211" s="73" t="str">
        <v>OL04065</v>
      </c>
      <c r="JJ211" s="73" t="str">
        <v>OL04181</v>
      </c>
      <c r="JK211" s="73" t="str">
        <v>OL04218</v>
      </c>
      <c r="JL211" s="73" t="str">
        <v>OL04224, See Image</v>
      </c>
      <c r="JM211" s="73" t="str">
        <v>OL04374</v>
      </c>
      <c r="JN211" s="73" t="str">
        <v>OL04375, Section M-M</v>
      </c>
      <c r="JO211" s="73" t="str">
        <v>OL04376, Section M-M</v>
      </c>
      <c r="JP211" s="73" t="str">
        <v>OL04443</v>
      </c>
      <c r="JQ211" s="73" t="str">
        <v>OL04444</v>
      </c>
      <c r="JR211" s="73" t="str">
        <v>OL05000</v>
      </c>
      <c r="JS211" s="73" t="str">
        <v>One side of slot</v>
      </c>
      <c r="JT211" s="73" t="str">
        <v>Other side of slot</v>
      </c>
      <c r="JU211" s="73" t="str">
        <v>Out of center more than .002 = Fail</v>
      </c>
      <c r="JV211" s="73" t="str">
        <v>Out of center more than.002 = Fail</v>
      </c>
      <c r="JW211" s="73" t="str">
        <v>Overlay OL02713</v>
      </c>
      <c r="JX211" s="73" t="str">
        <v>Overlay OL02714</v>
      </c>
      <c r="JY211" s="73" t="str">
        <v>Overlay OL02718</v>
      </c>
      <c r="JZ211" s="73" t="str">
        <v>Overlay OL03831, Mfg. Tol.</v>
      </c>
      <c r="KA211" s="73" t="str">
        <v>Part Without Slots</v>
      </c>
      <c r="KB211" s="73" t="str">
        <v>Part Without Slots, See Image</v>
      </c>
      <c r="KC211" s="73" t="str">
        <v xml:space="preserve">Pass = .0254 or Less </v>
      </c>
      <c r="KD211" s="73" t="str">
        <v>PD MIN = 4.361, PD MAX = 4.456</v>
      </c>
      <c r="KE211" s="73" t="str">
        <v>Per Balloon 2 Note</v>
      </c>
      <c r="KF211" s="73" t="str">
        <v>Per drawing note(s) 8.</v>
      </c>
      <c r="KG211" s="73" t="str">
        <v>Point or Sphere Tip</v>
      </c>
      <c r="KH211" s="73" t="str">
        <v>Point Tip</v>
      </c>
      <c r="KI211" s="73" t="str">
        <v>R.9 to R1.1 = Pass, See Image</v>
      </c>
      <c r="KJ211" s="73" t="str">
        <v>Ram Construction</v>
      </c>
      <c r="KK211" s="73" t="str">
        <v>Record Same Pass / Fail All Balloons</v>
      </c>
      <c r="KL211" s="73" t="str">
        <v>Ref. Balloon 1</v>
      </c>
      <c r="KM211" s="73" t="str">
        <v>Ref. Balloon 12</v>
      </c>
      <c r="KN211" s="73" t="str">
        <v>Ref. Balloon 13, 100% AQL</v>
      </c>
      <c r="KO211" s="73" t="str">
        <v>Ref. Balloon 2</v>
      </c>
      <c r="KP211" s="73" t="str">
        <v>Ref. Balloon 21, 100% AQL</v>
      </c>
      <c r="KQ211" s="73" t="str">
        <v>Ref. Balloon 4</v>
      </c>
      <c r="KR211" s="73" t="str">
        <v>Ref. Balloon 7</v>
      </c>
      <c r="KS211" s="73" t="str">
        <v>Ref. Balloon 8</v>
      </c>
      <c r="KT211" s="73" t="str">
        <v>Relieved Pin Gauges 09236 &amp; 09235</v>
      </c>
      <c r="KU211" s="73" t="str">
        <v>Rotate Part</v>
      </c>
      <c r="KV211" s="73" t="str">
        <v>Rotate Part, See Image</v>
      </c>
      <c r="KW211" s="73" t="str">
        <v>Same as Root Radius</v>
      </c>
      <c r="KX211" s="73" t="str">
        <v>Section</v>
      </c>
      <c r="KY211" s="73" t="str">
        <v>Section B-B</v>
      </c>
      <c r="KZ211" s="73" t="str">
        <v>Section B-B, Distance Between Grooves</v>
      </c>
      <c r="LA211" s="73" t="str">
        <v>Section C-C</v>
      </c>
      <c r="LB211" s="73" t="str">
        <v>Section Part</v>
      </c>
      <c r="LC211" s="73" t="str">
        <v>Section Part, Measured from Opposite Face</v>
      </c>
      <c r="LD211" s="73" t="str">
        <v>Section, Broachless Blank</v>
      </c>
      <c r="LE211" s="73" t="str">
        <v>Section, EXT. Sphere Location.</v>
      </c>
      <c r="LF211" s="73" t="str">
        <v>Section, Hex Cham. Ang.</v>
      </c>
      <c r="LG211" s="73" t="str">
        <v>Section, Hex Fillet Rad.</v>
      </c>
      <c r="LH211" s="73" t="str">
        <v>Section, INT. Feature</v>
      </c>
      <c r="LI211" s="73" t="str">
        <v>Section, INT. Sphere Location.</v>
      </c>
      <c r="LJ211" s="73" t="str">
        <v>Section, Mfg. Tol.</v>
      </c>
      <c r="LK211" s="73" t="str">
        <v>Section, Mfg. Tol., See Image</v>
      </c>
      <c r="LL211" s="73" t="str">
        <v>Section, OL00486</v>
      </c>
      <c r="LM211" s="73" t="str">
        <v>Section, OL00542</v>
      </c>
      <c r="LN211" s="73" t="str">
        <v>Section, OL00543</v>
      </c>
      <c r="LO211" s="73" t="str">
        <v>Section, OL00544</v>
      </c>
      <c r="LP211" s="73" t="str">
        <v>Section, OL00545</v>
      </c>
      <c r="LQ211" s="73" t="str">
        <v>Section, OL00546</v>
      </c>
      <c r="LR211" s="73" t="str">
        <v>Section, OL00547</v>
      </c>
      <c r="LS211" s="73" t="str">
        <v>Section, OL00555</v>
      </c>
      <c r="LT211" s="73" t="str">
        <v>Section, OL00725</v>
      </c>
      <c r="LU211" s="73" t="str">
        <v>Section, OL01430</v>
      </c>
      <c r="LV211" s="73" t="str">
        <v>Section, OL01434</v>
      </c>
      <c r="LW211" s="73" t="str">
        <v>Section, OL01435</v>
      </c>
      <c r="LX211" s="73" t="str">
        <v>Section, OL01807</v>
      </c>
      <c r="LY211" s="73" t="str">
        <v>Section, OL01830</v>
      </c>
      <c r="LZ211" s="73" t="str">
        <v>Section, OL02351</v>
      </c>
      <c r="MA211" s="73" t="str">
        <v>Section, OL02519</v>
      </c>
      <c r="MB211" s="73" t="str">
        <v>Section, OL02520</v>
      </c>
      <c r="MC211" s="73" t="str">
        <v>Section, OL02522</v>
      </c>
      <c r="MD211" s="73" t="str">
        <v>Section, OL02540</v>
      </c>
      <c r="ME211" s="73" t="str">
        <v>Section, OL02541</v>
      </c>
      <c r="MF211" s="73" t="str">
        <v>Section, OL02552</v>
      </c>
      <c r="MG211" s="73" t="str">
        <v>Section, OL02553</v>
      </c>
      <c r="MH211" s="73" t="str">
        <v>Section, OL02554</v>
      </c>
      <c r="MI211" s="73" t="str">
        <v>Section, OL02555</v>
      </c>
      <c r="MJ211" s="73" t="str">
        <v>Section, OL02558</v>
      </c>
      <c r="MK211" s="73" t="str">
        <v>Section, OL02559</v>
      </c>
      <c r="ML211" s="73" t="str">
        <v>Section, OL02560</v>
      </c>
      <c r="MM211" s="73" t="str">
        <v>Section, OL02619</v>
      </c>
      <c r="MN211" s="73" t="str">
        <v>Section, OL02620</v>
      </c>
      <c r="MO211" s="73" t="str">
        <v>Section, OL02621</v>
      </c>
      <c r="MP211" s="73" t="str">
        <v>Section, OL02622</v>
      </c>
      <c r="MQ211" s="73" t="str">
        <v>Section, OL02623</v>
      </c>
      <c r="MR211" s="73" t="str">
        <v>Section, OL02624</v>
      </c>
      <c r="MS211" s="73" t="str">
        <v>Section, OL02652</v>
      </c>
      <c r="MT211" s="73" t="str">
        <v>Section, OL02680</v>
      </c>
      <c r="MU211" s="73" t="str">
        <v>Section, OL02793</v>
      </c>
      <c r="MV211" s="73" t="str">
        <v>Section, OL02823</v>
      </c>
      <c r="MW211" s="73" t="str">
        <v>Section, OL02843</v>
      </c>
      <c r="MX211" s="73" t="str">
        <v>Section, OL03026, Ext.</v>
      </c>
      <c r="MY211" s="73" t="str">
        <v>Section, OL03026, Int.</v>
      </c>
      <c r="MZ211" s="73" t="str">
        <v>Section, OL03570, DWG# 100448-41</v>
      </c>
      <c r="NA211" s="73" t="str">
        <v>Section, OL03781</v>
      </c>
      <c r="NB211" s="73" t="str">
        <v>Section, OL03911</v>
      </c>
      <c r="NC211" s="73" t="str">
        <v>Section, OL03912</v>
      </c>
      <c r="ND211" s="73" t="str">
        <v>Section, OL03928</v>
      </c>
      <c r="NE211" s="73" t="str">
        <v>Section, OL03929</v>
      </c>
      <c r="NF211" s="73" t="str">
        <v>Section, OL04030</v>
      </c>
      <c r="NG211" s="73" t="str">
        <v>Section, OL04037</v>
      </c>
      <c r="NH211" s="73" t="str">
        <v>Section, OL04038</v>
      </c>
      <c r="NI211" s="73" t="str">
        <v>Section, OL04046</v>
      </c>
      <c r="NJ211" s="73" t="str">
        <v>Section, OL04065</v>
      </c>
      <c r="NK211" s="73" t="str">
        <v>Section, OL04066</v>
      </c>
      <c r="NL211" s="73" t="str">
        <v>Section, OL04067</v>
      </c>
      <c r="NM211" s="73" t="str">
        <v>Section, OL04069</v>
      </c>
      <c r="NN211" s="73" t="str">
        <v>Section, OL04071</v>
      </c>
      <c r="NO211" s="73" t="str">
        <v>Section, OL04173</v>
      </c>
      <c r="NP211" s="73" t="str">
        <v>Section, OL04174</v>
      </c>
      <c r="NQ211" s="73" t="str">
        <v>Section, OL04214</v>
      </c>
      <c r="NR211" s="73" t="str">
        <v>Section, OL04215</v>
      </c>
      <c r="NS211" s="73" t="str">
        <v>Section, OL04216</v>
      </c>
      <c r="NT211" s="73" t="str">
        <v>Section, OL04217</v>
      </c>
      <c r="NU211" s="73" t="str">
        <v>Section, Overlay OL02716</v>
      </c>
      <c r="NV211" s="73" t="str">
        <v>Section, Overlay OL02717</v>
      </c>
      <c r="NW211" s="73" t="str">
        <v>Section, See Image</v>
      </c>
      <c r="NX211" s="73" t="str">
        <v>Section, See Image, DWG# 100448-41</v>
      </c>
      <c r="NY211" s="73" t="str">
        <v>Section, Without Sots</v>
      </c>
      <c r="NZ211" s="73" t="str">
        <v>See Comments Sheet</v>
      </c>
      <c r="OA211" s="73" t="str">
        <v>See Comments Sheet, OL02318</v>
      </c>
      <c r="OB211" s="73" t="str">
        <v>See Image</v>
      </c>
      <c r="OC211" s="73" t="str">
        <v>See Image, .005 or Less = Pass</v>
      </c>
      <c r="OD211" s="73" t="str">
        <v>See Image, Check Near Radius</v>
      </c>
      <c r="OE211" s="73" t="str">
        <v>See Image, Constrained</v>
      </c>
      <c r="OF211" s="73" t="str">
        <v>See Image, Distance Between Flats</v>
      </c>
      <c r="OG211" s="73" t="str">
        <v xml:space="preserve">See Image, Mfg. Tol, Section A-A </v>
      </c>
      <c r="OH211" s="73" t="str">
        <v>See image, Mfg. Tol.</v>
      </c>
      <c r="OI211" s="73" t="str">
        <v>See Image, Mic. Across Flats</v>
      </c>
      <c r="OJ211" s="73" t="str">
        <v>See Image, OL02850</v>
      </c>
      <c r="OK211" s="73" t="str">
        <v>See Image, OL02880</v>
      </c>
      <c r="OL211" s="73" t="str">
        <v>See Image, OL03926</v>
      </c>
      <c r="OM211" s="73" t="str">
        <v>See Image, OL03927</v>
      </c>
      <c r="ON211" s="73" t="str">
        <v>See Image, OL04003</v>
      </c>
      <c r="OO211" s="73" t="str">
        <v>'See Image, OL04342,  Best Fit Joe Block</v>
      </c>
      <c r="OP211" s="73" t="str">
        <v>See Image, OL04342,  Blank</v>
      </c>
      <c r="OQ211" s="73" t="str">
        <v>See Image, OL04342, Blank</v>
      </c>
      <c r="OR211" s="73" t="str">
        <v>See Image, OL04343, Blank</v>
      </c>
      <c r="OS211" s="73" t="str">
        <v>See Image, Pass = .002 or Less</v>
      </c>
      <c r="OT211" s="73" t="str">
        <v>See Image, Rcd. MAX</v>
      </c>
      <c r="OU211" s="73" t="str">
        <v>See Image, Rcd. MIN</v>
      </c>
      <c r="OV211" s="73" t="str">
        <v>See Image, Section</v>
      </c>
      <c r="OW211" s="73" t="str">
        <v>See Image, Section A-A</v>
      </c>
      <c r="OX211" s="73" t="str">
        <v>See Image, Section B-B</v>
      </c>
      <c r="OY211" s="73" t="str">
        <v>See Image, Section B-B, TSC</v>
      </c>
      <c r="OZ211" s="73" t="str">
        <v>See Image, Shank Drawing # 18000-XX-XX A</v>
      </c>
      <c r="PA211" s="73" t="str">
        <v>Sequencial Laser 01, 120 Per Print</v>
      </c>
      <c r="PB211" s="73" t="str">
        <v>Set to .202, Zero on Thread Lead</v>
      </c>
      <c r="PC211" s="73" t="str">
        <v>Sharp OK, No Burr</v>
      </c>
      <c r="PD211" s="73" t="str">
        <v>Sharp OK, No Raised Edge, See Image</v>
      </c>
      <c r="PE211" s="73" t="str">
        <v>Sharp OK, No Raised Edges</v>
      </c>
      <c r="PF211" s="73" t="str">
        <v>Sharp okay no raised edge</v>
      </c>
      <c r="PG211" s="73" t="str">
        <v>Sharp Okay, No Burr</v>
      </c>
      <c r="PH211" s="73" t="str">
        <v>Sharp Okay, No Raised Edge</v>
      </c>
      <c r="PI211" s="73" t="str">
        <v>Sharp Okay, No Raised Edges,</v>
      </c>
      <c r="PJ211" s="73" t="str">
        <v>Sharp Okay, See Image</v>
      </c>
      <c r="PK211" s="73" t="str">
        <v xml:space="preserve">Start of Radius @ .195 </v>
      </c>
      <c r="PL211" s="73" t="str">
        <v xml:space="preserve">Start of Radius @ .21 </v>
      </c>
      <c r="PM211" s="73" t="str">
        <v xml:space="preserve">T.S.C. </v>
      </c>
      <c r="PN211" s="73" t="str">
        <v>Tangent Point</v>
      </c>
      <c r="PO211" s="73" t="str">
        <v>Tangent point of R.50</v>
      </c>
      <c r="PP211" s="73" t="str">
        <v>Taper Check, Mfg.Tol.</v>
      </c>
      <c r="PQ211" s="73" t="str">
        <v>Taper Check, Mfg.Tol., See Image</v>
      </c>
      <c r="PR211" s="73" t="str">
        <v>Thrd. Minor Ø</v>
      </c>
      <c r="PS211" s="73" t="str">
        <v>Thrd. Relief Ø</v>
      </c>
      <c r="PT211" s="73" t="str">
        <v>Threadless Blank</v>
      </c>
      <c r="PU211" s="73" t="str">
        <v>Threadless Blank, From Major Ø</v>
      </c>
      <c r="PV211" s="73" t="str">
        <v>Threadless Blank, Mfg. Tol.</v>
      </c>
      <c r="PW211" s="73" t="str">
        <v>Threadless Blank, Thrd. to Neck Rad.</v>
      </c>
      <c r="PX211" s="73" t="str">
        <v>Thredless Blank</v>
      </c>
      <c r="PY211" s="73" t="str">
        <v>To center of R.005</v>
      </c>
      <c r="PZ211" s="73" t="str">
        <v>Torx Min. Dia.</v>
      </c>
      <c r="QA211" s="73" t="str">
        <v>Turn Ø Free of Mill Marks</v>
      </c>
      <c r="QB211" s="73" t="str">
        <v>Use (Full) GO Hex</v>
      </c>
      <c r="QC211" s="73" t="str">
        <v>Use Balloon 1 FULL Gauge</v>
      </c>
      <c r="QD211" s="73" t="str">
        <v>Use Balloon 9 FULL GO</v>
      </c>
      <c r="QE211" s="73" t="str">
        <v>Use Best Fit Pin</v>
      </c>
      <c r="QF211" s="73" t="str">
        <v>Use Disk Tip</v>
      </c>
      <c r="QG211" s="73" t="str">
        <v>Use flat bottomed indicator tip.</v>
      </c>
      <c r="QH211" s="73" t="str">
        <v xml:space="preserve">Use Full .093 Go Hex </v>
      </c>
      <c r="QI211" s="73" t="str">
        <v xml:space="preserve">Use Full .0930 Go Hex </v>
      </c>
      <c r="QJ211" s="73" t="str">
        <v>Use Full .1235 Go Hex</v>
      </c>
      <c r="QK211" s="73" t="str">
        <v>Use Gauge K2-98-8019-04, See Image</v>
      </c>
      <c r="QL211" s="73" t="str">
        <v>Use large flat indicator tip</v>
      </c>
      <c r="QM211" s="73" t="str">
        <v>Use Pins.3330/.3350, See Image MAX NO-GO</v>
      </c>
      <c r="QN211" s="73" t="str">
        <v>Use Pointed Drop Indicator Tip</v>
      </c>
      <c r="QO211" s="73" t="str">
        <v>V-Block</v>
      </c>
      <c r="QP211" s="73" t="str">
        <v>V-Block,  AMB for 13</v>
      </c>
      <c r="QQ211" s="73" t="str">
        <v>V-Block,  Hex Cham. Dia.</v>
      </c>
      <c r="QR211" s="73" t="str">
        <v>V-Block, Hex Depth</v>
      </c>
      <c r="QS211" s="73" t="str">
        <v>VBU Gauge</v>
      </c>
      <c r="QT211" s="73" t="str">
        <v>Visibally smaller than HEX=Pass</v>
      </c>
      <c r="QU211" s="73" t="str">
        <v>Visual Per Drawing</v>
      </c>
      <c r="QV211" s="73" t="str">
        <v>Whirl Blank</v>
      </c>
      <c r="QW211" s="73" t="str">
        <v xml:space="preserve">Whirl Blank </v>
      </c>
      <c r="QX211" s="73" t="str">
        <v>Whirl Blank, Neck Rad. End to Head CL</v>
      </c>
      <c r="QY211" s="73" t="str">
        <v>Whirl Blank, Nose Start Dia.</v>
      </c>
      <c r="QZ211" s="73" t="str">
        <v>Whirl Blank, Nose Start Dist.</v>
      </c>
      <c r="RA211" s="73" t="str">
        <v>Whirl Blank, Thrd. Minor</v>
      </c>
      <c r="RB211" s="73" t="str">
        <v>Whirl Blank, Thrd. Pullout Dia.</v>
      </c>
      <c r="RC211" s="73" t="str">
        <v>Whole Part, Removal is at Assy. Level</v>
      </c>
      <c r="RD211" s="73" t="str">
        <v>Wide Area</v>
      </c>
      <c r="RE211" s="73" t="str">
        <v>Zero on End of Go Gauge</v>
      </c>
    </row>
    <row r="212" spans="1:473">
      <c r="A212" s="73" t="s">
        <v>848</v>
      </c>
      <c r="C212" s="73" t="str" cm="1">
        <f t="array" ref="C212:RE212">TRANSPOSE(_xlfn._xlws.SORT(_xlfn._xlws.FILTER($A$2:$A$600,ISNUMBER(SEARCH('PartLib Table'!M219,$A$2:$A$600)),"not found")))</f>
        <v xml:space="preserve"> 'C', Whirl Blank</v>
      </c>
      <c r="D212" s="73" t="str">
        <v xml:space="preserve"> See Image, Constrained</v>
      </c>
      <c r="E212" s="73" t="str">
        <v>(.04 to .12 range = Pass)</v>
      </c>
      <c r="F212" s="73" t="str">
        <v>(.042 FULL) Go Pin Seat Fully</v>
      </c>
      <c r="G212" s="73" t="str">
        <v>(B), Mfg. Tol.</v>
      </c>
      <c r="H212" s="73" t="str">
        <v>(B), O.A.L.</v>
      </c>
      <c r="I212" s="73" t="str">
        <v>.001 or less =Pass</v>
      </c>
      <c r="J212" s="73" t="str">
        <v>.001 or less out of center = Pass</v>
      </c>
      <c r="K212" s="73" t="str">
        <v>.002 or Less = Pass</v>
      </c>
      <c r="L212" s="73" t="str">
        <v>.002 or Less out of center = Pass</v>
      </c>
      <c r="M212" s="73" t="str">
        <v>.005 to .015 = Pass</v>
      </c>
      <c r="N212" s="73" t="str">
        <v>.0125 Mean, Section</v>
      </c>
      <c r="O212" s="73" t="str">
        <v>.025 or Less in X &amp; Y=Pass</v>
      </c>
      <c r="P212" s="73" t="str">
        <v>.038 Mean</v>
      </c>
      <c r="Q212" s="73" t="str">
        <v>.063 MM = .0024 IN, See Image</v>
      </c>
      <c r="R212" s="73" t="str">
        <v>.063MM = .0024"</v>
      </c>
      <c r="S212" s="73" t="str">
        <v>.243 NO-GO, Unconstrained, Must Not Start</v>
      </c>
      <c r="T212" s="73" t="str">
        <v>@ Back Face &amp; ID, No Raised Edge</v>
      </c>
      <c r="U212" s="73" t="str">
        <v>@ Back Face &amp; OD, No Raised Edge</v>
      </c>
      <c r="V212" s="73" t="str">
        <v>@ ID &amp; FACE</v>
      </c>
      <c r="W212" s="73" t="str">
        <v>@ OD &amp; BACK FACE</v>
      </c>
      <c r="X212" s="73" t="str">
        <v>@ OD &amp; FACE</v>
      </c>
      <c r="Y212" s="73" t="str">
        <v>Across from slot</v>
      </c>
      <c r="Z212" s="73" t="str">
        <v>All Edge Breaks</v>
      </c>
      <c r="AA212" s="73" t="str">
        <v>Attached to bar stock</v>
      </c>
      <c r="AB212" s="73" t="str">
        <v xml:space="preserve">Back Turn Fillet Rad. </v>
      </c>
      <c r="AC212" s="73" t="str">
        <v>Balloon 1 (DWG FRM0105 Page 2, NV-27)</v>
      </c>
      <c r="AD212" s="73" t="str">
        <v>Balloon 1 (DWG FRM0105, NV-30)</v>
      </c>
      <c r="AE212" s="73" t="str">
        <v>Balloon 1 (P# 9890002-20) OL00429/A</v>
      </c>
      <c r="AF212" s="73" t="str">
        <v>Balloon 1, DWG#FRM0105</v>
      </c>
      <c r="AG212" s="73" t="str">
        <v>Balloon 11, See Image</v>
      </c>
      <c r="AH212" s="73" t="str">
        <v xml:space="preserve">Balloon 2 (DWG FRM0105 Page 2, NV-27) </v>
      </c>
      <c r="AI212" s="73" t="str">
        <v>Balloon 2 (DWG FRM0105, NV-30)</v>
      </c>
      <c r="AJ212" s="73" t="str">
        <v>Balloon 2 (P# 9890002-20)</v>
      </c>
      <c r="AK212" s="73" t="str">
        <v>Balloon 2, DWG#FRM0105</v>
      </c>
      <c r="AL212" s="73" t="str">
        <v>Balloon 2, DWG#FRM0105, See Image</v>
      </c>
      <c r="AM212" s="73" t="str">
        <v>Balloon 3 (DWG FRM0105, NV-30 Minor)</v>
      </c>
      <c r="AN212" s="73" t="str">
        <v>Balloon 3 (DWG FRM0105, NV-30)</v>
      </c>
      <c r="AO212" s="73" t="str">
        <v>Balloon 3 (P# 9890002-20)</v>
      </c>
      <c r="AP212" s="73" t="str">
        <v>Balloon 4</v>
      </c>
      <c r="AQ212" s="73" t="str">
        <v>Balloon 4 (P# 9890002-20)</v>
      </c>
      <c r="AR212" s="73" t="str">
        <v>Below Middle Band</v>
      </c>
      <c r="AS212" s="73" t="str">
        <v>Best Fit Pin, .003 or Less =Pass</v>
      </c>
      <c r="AT212" s="73" t="str">
        <v>Blank</v>
      </c>
      <c r="AU212" s="73" t="str">
        <v>Blank Turn Maj.</v>
      </c>
      <c r="AV212" s="73" t="str">
        <v>Blank Turn Maj. Mill Flt., OL4172</v>
      </c>
      <c r="AW212" s="73" t="str">
        <v>Blank Without .010 Slots</v>
      </c>
      <c r="AX212" s="73" t="str">
        <v>Blank Without .010 Slots, Section</v>
      </c>
      <c r="AY212" s="73" t="str">
        <v>Blank without thread</v>
      </c>
      <c r="AZ212" s="73" t="str">
        <v xml:space="preserve">Blank, Center of V Grv. </v>
      </c>
      <c r="BA212" s="73" t="str">
        <v>Blank, Check R adjacent Balloon 17</v>
      </c>
      <c r="BB212" s="73" t="str">
        <v>Blank, EXT. Feature</v>
      </c>
      <c r="BC212" s="73" t="str">
        <v>Blank, See Image, OL04335</v>
      </c>
      <c r="BD212" s="73" t="str">
        <v>Blank, See Image, OL04336</v>
      </c>
      <c r="BE212" s="73" t="str">
        <v xml:space="preserve">Blank, Thrd. </v>
      </c>
      <c r="BF212" s="73" t="str">
        <v>Blank, Turn Tip</v>
      </c>
      <c r="BG212" s="73" t="str">
        <v>Blank, Without Thrd.</v>
      </c>
      <c r="BH212" s="73" t="str">
        <v>Blank, Without Thread</v>
      </c>
      <c r="BI212" s="73" t="str">
        <v xml:space="preserve">Blunt Start Blend to Minor </v>
      </c>
      <c r="BJ212" s="73" t="str">
        <v>Calc., Use Go HEX</v>
      </c>
      <c r="BK212" s="73" t="str">
        <v>Can't dig into OD</v>
      </c>
      <c r="BL212" s="73" t="str">
        <v>Carbide Gauge</v>
      </c>
      <c r="BM212" s="73" t="str">
        <v xml:space="preserve">Center of V Grv. </v>
      </c>
      <c r="BN212" s="73" t="str">
        <v>Centered Less than .03 = Pass</v>
      </c>
      <c r="BO212" s="73" t="str">
        <v>Centered within .0005 or Less = Pass</v>
      </c>
      <c r="BP212" s="73" t="str">
        <v>Centered within .001 or Less = Pass</v>
      </c>
      <c r="BQ212" s="73" t="str">
        <v>Centered within .0254 or Less = Pass</v>
      </c>
      <c r="BR212" s="73" t="str">
        <v>Check close to Rod Slot</v>
      </c>
      <c r="BS212" s="73" t="str">
        <v>Check every other hole</v>
      </c>
      <c r="BT212" s="73" t="str">
        <v>Check Go over full length of slot.</v>
      </c>
      <c r="BU212" s="73" t="str">
        <v>Check Near Closed End</v>
      </c>
      <c r="BV212" s="73" t="str">
        <v>Check per Print View, Away from Rod Slot</v>
      </c>
      <c r="BW212" s="73" t="str">
        <v>Check to Balloon 30 Go Pin</v>
      </c>
      <c r="BX212" s="73" t="str">
        <v>Check with .2705 SET Pin Inside Part</v>
      </c>
      <c r="BY212" s="73" t="str">
        <v>Check with Hex Up</v>
      </c>
      <c r="BZ212" s="73" t="str">
        <v>CMM Blank</v>
      </c>
      <c r="CA212" s="73" t="str">
        <v>Confirm Full Radius</v>
      </c>
      <c r="CB212" s="73" t="str">
        <v>Constrained in fixture</v>
      </c>
      <c r="CC212" s="73" t="str">
        <v>Constrained with Ring</v>
      </c>
      <c r="CD212" s="73" t="str">
        <v>Constrained, See Image</v>
      </c>
      <c r="CE212" s="73" t="str">
        <v>Dim. "A"</v>
      </c>
      <c r="CF212" s="73" t="str">
        <v>Dim. "B"</v>
      </c>
      <c r="CG212" s="73" t="str">
        <v>Dim. "C"</v>
      </c>
      <c r="CH212" s="73" t="str">
        <v>Dim. "D", Whirl Blank</v>
      </c>
      <c r="CI212" s="73" t="str">
        <v>Dim. "G"</v>
      </c>
      <c r="CJ212" s="73" t="str">
        <v>Dim. E, Blank Turn Maj. &amp;  Mill Flt</v>
      </c>
      <c r="CK212" s="73" t="str">
        <v>Dim. E, Blank Turn Maj.&amp;  Mill Flt</v>
      </c>
      <c r="CL212" s="73" t="str">
        <v>Dim. H, Whirl Blank</v>
      </c>
      <c r="CM212" s="73" t="str">
        <v>Dim. J, 'Blank Turn Maj. &amp; Whirl Blank</v>
      </c>
      <c r="CN212" s="73" t="str">
        <v>Disk Drop Indicator Tip</v>
      </c>
      <c r="CO212" s="73" t="str">
        <v>DWG 100448-15, Balloon F_1</v>
      </c>
      <c r="CP212" s="73" t="str">
        <v>DWG 100448-15, OL02571</v>
      </c>
      <c r="CQ212" s="73" t="str">
        <v>DWG 100448-41</v>
      </c>
      <c r="CR212" s="73" t="str">
        <v>DWG 9890040, (10E),Section Part, OL01139</v>
      </c>
      <c r="CS212" s="73" t="str">
        <v>DWG 9890040, (10E),Section, OL01139</v>
      </c>
      <c r="CT212" s="73" t="str">
        <v>DWG 9890040, (11E)</v>
      </c>
      <c r="CU212" s="73" t="str">
        <v>DWG 9890040, (11E), Pins with Flats</v>
      </c>
      <c r="CV212" s="73" t="str">
        <v>DWG 9890040, (12E),  Pass=.002 or less</v>
      </c>
      <c r="CW212" s="73" t="str">
        <v>DWG 9890040, (12E), See Image</v>
      </c>
      <c r="CX212" s="73" t="str">
        <v>DWG 9890040, (1E), OL01431</v>
      </c>
      <c r="CY212" s="73" t="str">
        <v>DWG 9890040, (1E), OL01432</v>
      </c>
      <c r="CZ212" s="73" t="str">
        <v>DWG 9890040, (2E), OL01432</v>
      </c>
      <c r="DA212" s="73" t="str">
        <v>DWG 9890040, (3E)</v>
      </c>
      <c r="DB212" s="73" t="str">
        <v>DWG 9890040, (4E)</v>
      </c>
      <c r="DC212" s="73" t="str">
        <v>DWG 9890040, (5E), OL02336</v>
      </c>
      <c r="DD212" s="73" t="str">
        <v>DWG 9890040, (6E)</v>
      </c>
      <c r="DE212" s="73" t="str">
        <v>DWG 9890040, (7E)</v>
      </c>
      <c r="DF212" s="73" t="str">
        <v>DWG 9890040, (8E), OL01433</v>
      </c>
      <c r="DG212" s="73" t="str">
        <v>DWG 9890040, (8E), OL01433, Section</v>
      </c>
      <c r="DH212" s="73" t="str">
        <v>DWG 9890040, (9E), Close to Rod Slot</v>
      </c>
      <c r="DI212" s="73" t="str">
        <v>DWG 9890040, (9E),Close to Rod Slot</v>
      </c>
      <c r="DJ212" s="73" t="str">
        <v>DWG FRM0105 PAGE 2</v>
      </c>
      <c r="DK212" s="73" t="str">
        <v>DWG# 100448-41</v>
      </c>
      <c r="DL212" s="73" t="str">
        <v>DWG# 100448-44</v>
      </c>
      <c r="DM212" s="73" t="str">
        <v>DWG# 9890003  (1), Section OL00436/A</v>
      </c>
      <c r="DN212" s="73" t="str">
        <v>DWG# 9890003 (3), Ring Gauge Constrained</v>
      </c>
      <c r="DO212" s="73" t="str">
        <v>DWG# 9890003 (4), Section</v>
      </c>
      <c r="DP212" s="73" t="str">
        <v>DWG#100448-26, Balloon 1K, OL02350</v>
      </c>
      <c r="DQ212" s="73" t="str">
        <v>DWG#100448-26, Balloon 2K, OL02350</v>
      </c>
      <c r="DR212" s="73" t="str">
        <v>DWG#100448-26, Balloon 3K, OL02363</v>
      </c>
      <c r="DS212" s="73" t="str">
        <v>DWG#100448-26, Balloon 4K</v>
      </c>
      <c r="DT212" s="73" t="str">
        <v>DWG#100448-26, Balloon 5K, Section</v>
      </c>
      <c r="DU212" s="73" t="str">
        <v>DWG#100448-26, Balloon 6K</v>
      </c>
      <c r="DV212" s="73" t="str">
        <v>DWG#100448-26, Balloon 7K, Section</v>
      </c>
      <c r="DW212" s="73" t="str">
        <v>DWG#100448-26, Mfg. Tol.</v>
      </c>
      <c r="DX212" s="73" t="str">
        <v>DWG#9890003 (2) Ring Gauge Constrained</v>
      </c>
      <c r="DY212" s="73" t="str">
        <v>DWG#9890044</v>
      </c>
      <c r="DZ212" s="73" t="str">
        <v>DWG#9890044 .1985 to .2005=Pass</v>
      </c>
      <c r="EA212" s="73" t="str">
        <v>DWG#9890044 Overlay OL02441</v>
      </c>
      <c r="EB212" s="73" t="str">
        <v>DWG#9890044, OL02441</v>
      </c>
      <c r="EC212" s="73" t="str">
        <v>DWG#FRM0105</v>
      </c>
      <c r="ED212" s="73" t="str">
        <v>EXT.</v>
      </c>
      <c r="EE212" s="73" t="str">
        <v>EXT. Section, OL02460</v>
      </c>
      <c r="EF212" s="73" t="str">
        <v>EXT., OL04223</v>
      </c>
      <c r="EG212" s="73" t="str">
        <v>Flat Drop Indicator Tip</v>
      </c>
      <c r="EH212" s="73" t="str">
        <v>Full Go Pin, No Light, at Radius</v>
      </c>
      <c r="EI212" s="73" t="str">
        <v>Function Check</v>
      </c>
      <c r="EJ212" s="73" t="str">
        <v>GO Function Gauge</v>
      </c>
      <c r="EK212" s="73" t="str">
        <v>Go Gauge for Balloon 1 &amp; 4</v>
      </c>
      <c r="EL212" s="73" t="str">
        <v>Go Pin must pass through</v>
      </c>
      <c r="EM212" s="73" t="str">
        <v>Greater than .005 = Fail, Section</v>
      </c>
      <c r="EN212" s="73" t="str">
        <v>Greater than .025 out of center = Fail</v>
      </c>
      <c r="EO212" s="73" t="str">
        <v>Greater than 2.6 = Pass</v>
      </c>
      <c r="EP212" s="73" t="str">
        <v>Green = Pass, Red = Fail</v>
      </c>
      <c r="EQ212" s="73" t="str">
        <v>Hex Depth</v>
      </c>
      <c r="ER212" s="73" t="str">
        <v>Hex Minor</v>
      </c>
      <c r="ES212" s="73" t="str">
        <v>Hole Dia.</v>
      </c>
      <c r="ET212" s="73" t="str">
        <v>Hook or Disk Tip</v>
      </c>
      <c r="EU212" s="73" t="str">
        <v>ID Sphere Finish</v>
      </c>
      <c r="EV212" s="73" t="str">
        <v>ID/OD Both Sides, Diff. .002 or less = Pass</v>
      </c>
      <c r="EW212" s="73" t="str">
        <v>If Looks Big, Section</v>
      </c>
      <c r="EX212" s="73" t="str">
        <v>If Looks Small, Section</v>
      </c>
      <c r="EY212" s="73" t="str">
        <v>Insp. Close to Break Away, Mfg.Tol.</v>
      </c>
      <c r="EZ212" s="73" t="str">
        <v>INT.</v>
      </c>
      <c r="FA212" s="73" t="str">
        <v>INT. Section, OL02460</v>
      </c>
      <c r="FB212" s="73" t="str">
        <v>INT., OL04223</v>
      </c>
      <c r="FC212" s="73" t="str">
        <v>Intersect. of 7.7 &amp; R0.10</v>
      </c>
      <c r="FD212" s="73" t="str">
        <v>Intersect. of 8.79 and R.25 MAX</v>
      </c>
      <c r="FE212" s="73" t="str">
        <v>Keep Ind. Tip away from corner</v>
      </c>
      <c r="FF212" s="73" t="str">
        <v>L31</v>
      </c>
      <c r="FG212" s="73" t="str">
        <v>Laser Mark</v>
      </c>
      <c r="FH212" s="73" t="str">
        <v>LASER PER NOTE 4</v>
      </c>
      <c r="FI212" s="73" t="str">
        <v>LASER PER NOTE 4, Final Check 1 only</v>
      </c>
      <c r="FJ212" s="73" t="str">
        <v>Less than .002 out of center = Pass</v>
      </c>
      <c r="FK212" s="73" t="str">
        <v>Less than 2.75 = Pass, Section</v>
      </c>
      <c r="FL212" s="73" t="str">
        <v>List as pin. Not Calibrated</v>
      </c>
      <c r="FM212" s="73" t="str">
        <v>M9 X 1.25 BUTT See Comment Image</v>
      </c>
      <c r="FN212" s="73" t="str">
        <v>Manual Section</v>
      </c>
      <c r="FO212" s="73" t="str">
        <v>Max Deep .241 NO-GO =.42</v>
      </c>
      <c r="FP212" s="73" t="str">
        <v>MAX Depth of (Note 7) .241 NO-GO Pin</v>
      </c>
      <c r="FQ212" s="73" t="str">
        <v>Measure from Blue Line, See Image</v>
      </c>
      <c r="FR212" s="73" t="str">
        <v>Measure Width of Blue Area, See Image</v>
      </c>
      <c r="FS212" s="73" t="str">
        <v>Mfg. Tol</v>
      </c>
      <c r="FT212" s="73" t="str">
        <v>Mfg. Tol, See Image</v>
      </c>
      <c r="FU212" s="73" t="str">
        <v>Mfg. Tol.</v>
      </c>
      <c r="FV212" s="73" t="str">
        <v>Mfg. Tol. "A"</v>
      </c>
      <c r="FW212" s="73" t="str">
        <v>Mfg. Tol. (Zero on Gauge Full Dia. Lead)</v>
      </c>
      <c r="FX212" s="73" t="str">
        <v>Mfg. Tol. Balloon 11, See Image</v>
      </c>
      <c r="FY212" s="73" t="str">
        <v>Mfg. Tol. Balloon 4</v>
      </c>
      <c r="FZ212" s="73" t="str">
        <v>Mfg. Tol. Balloon 7</v>
      </c>
      <c r="GA212" s="73" t="str">
        <v xml:space="preserve">Mfg. Tol. C-Bore Face (Ballo 28) </v>
      </c>
      <c r="GB212" s="73" t="str">
        <v>Mfg. Tol. Section</v>
      </c>
      <c r="GC212" s="73" t="str">
        <v>Mfg. Tol. See Image</v>
      </c>
      <c r="GD212" s="73" t="str">
        <v>Mfg. Tol., 3 Places, Record MAX</v>
      </c>
      <c r="GE212" s="73" t="str">
        <v>Mfg. Tol., Balloon 11</v>
      </c>
      <c r="GF212" s="73" t="str">
        <v>Mfg. Tol., Balloon 7</v>
      </c>
      <c r="GG212" s="73" t="str">
        <v>Mfg. Tol., Blank</v>
      </c>
      <c r="GH212" s="73" t="str">
        <v>Mfg. Tol., Blank, Balloon 12</v>
      </c>
      <c r="GI212" s="73" t="str">
        <v>Mfg. Tol., Blend to SØ.320</v>
      </c>
      <c r="GJ212" s="73" t="str">
        <v>Mfg. Tol., Calculation</v>
      </c>
      <c r="GK212" s="73" t="str">
        <v>Mfg. Tol., For Mill Fixture</v>
      </c>
      <c r="GL212" s="73" t="str">
        <v>Mfg. Tol., L32</v>
      </c>
      <c r="GM212" s="73" t="str">
        <v>Mfg. Tol., L33</v>
      </c>
      <c r="GN212" s="73" t="str">
        <v>Mfg. Tol., No Tool Marks</v>
      </c>
      <c r="GO212" s="73" t="str">
        <v>Mfg. Tol., OL03361</v>
      </c>
      <c r="GP212" s="73" t="str">
        <v>Mfg. Tol., Record off center value</v>
      </c>
      <c r="GQ212" s="73" t="str">
        <v>Mfg. Tol., Same 3 Places, Record MIN</v>
      </c>
      <c r="GR212" s="73" t="str">
        <v>Mfg. Tol., Section</v>
      </c>
      <c r="GS212" s="73" t="str">
        <v>Mfg. Tol., Section B-B</v>
      </c>
      <c r="GT212" s="73" t="str">
        <v>Mfg. Tol., Section, OL03361</v>
      </c>
      <c r="GU212" s="73" t="str">
        <v>Mfg. Tol., Section, Per Note 2</v>
      </c>
      <c r="GV212" s="73" t="str">
        <v>Mfg. Tol., See Image</v>
      </c>
      <c r="GW212" s="73" t="str">
        <v>Mfg. Tol., See Image, Bore in Blue</v>
      </c>
      <c r="GX212" s="73" t="str">
        <v>Mfg. Tol., See Image, Hook Tip</v>
      </c>
      <c r="GY212" s="73" t="str">
        <v>Mfg. Tol., Sharp Okay No Burr</v>
      </c>
      <c r="GZ212" s="73" t="str">
        <v>Mfg. Tol., Threadless Blank</v>
      </c>
      <c r="HA212" s="73" t="str">
        <v>Mfg.Tol.</v>
      </c>
      <c r="HB212" s="73" t="str">
        <v>Mgf. To., T.S.C.</v>
      </c>
      <c r="HC212" s="73" t="str">
        <v>Milled Feature</v>
      </c>
      <c r="HD212" s="73" t="str">
        <v>Milled Feature, OL04045</v>
      </c>
      <c r="HE212" s="73" t="str">
        <v>More than .0005 out of center = Fail</v>
      </c>
      <c r="HF212" s="73" t="str">
        <v>Must Pass Through</v>
      </c>
      <c r="HG212" s="73" t="str">
        <v>Must pass through gauge</v>
      </c>
      <c r="HH212" s="73" t="str">
        <v>Must Pass Through Go Gauge</v>
      </c>
      <c r="HI212" s="73" t="str">
        <v>Must Pass, See Image.</v>
      </c>
      <c r="HJ212" s="73" t="str">
        <v>NA</v>
      </c>
      <c r="HK212" s="73" t="str">
        <v>Narrow Area</v>
      </c>
      <c r="HL212" s="73" t="str">
        <v>Near Balloon 21</v>
      </c>
      <c r="HM212" s="73" t="str">
        <v>Near Datum B</v>
      </c>
      <c r="HN212" s="73" t="str">
        <v>Neck Dia.</v>
      </c>
      <c r="HO212" s="73" t="str">
        <v>Neck to Head Rad.</v>
      </c>
      <c r="HP212" s="73" t="str">
        <v>No Copper Deposits Allowed</v>
      </c>
      <c r="HQ212" s="73" t="str">
        <v>No Section</v>
      </c>
      <c r="HR212" s="73" t="str">
        <v>No Section, .01 to .014 = Pass</v>
      </c>
      <c r="HS212" s="73" t="str">
        <v>No Section, Rotate Part</v>
      </c>
      <c r="HT212" s="73" t="str">
        <v>No Section, See Image</v>
      </c>
      <c r="HU212" s="73" t="str">
        <v>No Slot, Section B-B</v>
      </c>
      <c r="HV212" s="73" t="str">
        <v>No visual step = Pass</v>
      </c>
      <c r="HW212" s="73" t="str">
        <v>Not to exceed .95 Deep</v>
      </c>
      <c r="HX212" s="73" t="str">
        <v>Note 1</v>
      </c>
      <c r="HY212" s="73" t="str">
        <v>OL00333/A</v>
      </c>
      <c r="HZ212" s="73" t="str">
        <v>OL00519</v>
      </c>
      <c r="IA212" s="73" t="str">
        <v>OL00520</v>
      </c>
      <c r="IB212" s="73" t="str">
        <v>OL00529</v>
      </c>
      <c r="IC212" s="73" t="str">
        <v>OL00542</v>
      </c>
      <c r="ID212" s="73" t="str">
        <v>OL00724</v>
      </c>
      <c r="IE212" s="73" t="str">
        <v>OL01250</v>
      </c>
      <c r="IF212" s="73" t="str">
        <v>OL01869, Threadless Blank</v>
      </c>
      <c r="IG212" s="73" t="str">
        <v>OL01870, Section</v>
      </c>
      <c r="IH212" s="73" t="str">
        <v>OL02255</v>
      </c>
      <c r="II212" s="73" t="str">
        <v>OL02255, Mfg. Tol.</v>
      </c>
      <c r="IJ212" s="73" t="str">
        <v>OL02302</v>
      </c>
      <c r="IK212" s="73" t="str">
        <v xml:space="preserve">OL02318  needed per image instructions </v>
      </c>
      <c r="IL212" s="73" t="str">
        <v>OL02556</v>
      </c>
      <c r="IM212" s="73" t="str">
        <v>OL02557</v>
      </c>
      <c r="IN212" s="73" t="str">
        <v>OL02567</v>
      </c>
      <c r="IO212" s="73" t="str">
        <v>OL02653</v>
      </c>
      <c r="IP212" s="73" t="str">
        <v>OL02718</v>
      </c>
      <c r="IQ212" s="73" t="str">
        <v>OL02841</v>
      </c>
      <c r="IR212" s="73" t="str">
        <v>OL02842</v>
      </c>
      <c r="IS212" s="73" t="str">
        <v>OL02844</v>
      </c>
      <c r="IT212" s="73" t="str">
        <v>OL02871</v>
      </c>
      <c r="IU212" s="73" t="str">
        <v>OL02887</v>
      </c>
      <c r="IV212" s="73" t="str">
        <v>OL03500</v>
      </c>
      <c r="IW212" s="73" t="str">
        <v>OL03766</v>
      </c>
      <c r="IX212" s="73" t="str">
        <v>OL03868</v>
      </c>
      <c r="IY212" s="73" t="str">
        <v>OL03869</v>
      </c>
      <c r="IZ212" s="73" t="str">
        <v>OL03870</v>
      </c>
      <c r="JA212" s="73" t="str">
        <v>OL03873, DWG# 100448-44</v>
      </c>
      <c r="JB212" s="73" t="str">
        <v>OL03949</v>
      </c>
      <c r="JC212" s="73" t="str">
        <v xml:space="preserve">OL04043, Section </v>
      </c>
      <c r="JD212" s="73" t="str">
        <v xml:space="preserve">OL04044, Section </v>
      </c>
      <c r="JE212" s="73" t="str">
        <v>OL04045</v>
      </c>
      <c r="JF212" s="73" t="str">
        <v>OL04045, Milled Feature</v>
      </c>
      <c r="JG212" s="73" t="str">
        <v>OL04063</v>
      </c>
      <c r="JH212" s="73" t="str">
        <v>OL04064</v>
      </c>
      <c r="JI212" s="73" t="str">
        <v>OL04065</v>
      </c>
      <c r="JJ212" s="73" t="str">
        <v>OL04181</v>
      </c>
      <c r="JK212" s="73" t="str">
        <v>OL04218</v>
      </c>
      <c r="JL212" s="73" t="str">
        <v>OL04224, See Image</v>
      </c>
      <c r="JM212" s="73" t="str">
        <v>OL04374</v>
      </c>
      <c r="JN212" s="73" t="str">
        <v>OL04375, Section M-M</v>
      </c>
      <c r="JO212" s="73" t="str">
        <v>OL04376, Section M-M</v>
      </c>
      <c r="JP212" s="73" t="str">
        <v>OL04443</v>
      </c>
      <c r="JQ212" s="73" t="str">
        <v>OL04444</v>
      </c>
      <c r="JR212" s="73" t="str">
        <v>OL05000</v>
      </c>
      <c r="JS212" s="73" t="str">
        <v>One side of slot</v>
      </c>
      <c r="JT212" s="73" t="str">
        <v>Other side of slot</v>
      </c>
      <c r="JU212" s="73" t="str">
        <v>Out of center more than .002 = Fail</v>
      </c>
      <c r="JV212" s="73" t="str">
        <v>Out of center more than.002 = Fail</v>
      </c>
      <c r="JW212" s="73" t="str">
        <v>Overlay OL02713</v>
      </c>
      <c r="JX212" s="73" t="str">
        <v>Overlay OL02714</v>
      </c>
      <c r="JY212" s="73" t="str">
        <v>Overlay OL02718</v>
      </c>
      <c r="JZ212" s="73" t="str">
        <v>Overlay OL03831, Mfg. Tol.</v>
      </c>
      <c r="KA212" s="73" t="str">
        <v>Part Without Slots</v>
      </c>
      <c r="KB212" s="73" t="str">
        <v>Part Without Slots, See Image</v>
      </c>
      <c r="KC212" s="73" t="str">
        <v xml:space="preserve">Pass = .0254 or Less </v>
      </c>
      <c r="KD212" s="73" t="str">
        <v>PD MIN = 4.361, PD MAX = 4.456</v>
      </c>
      <c r="KE212" s="73" t="str">
        <v>Per Balloon 2 Note</v>
      </c>
      <c r="KF212" s="73" t="str">
        <v>Per drawing note(s) 8.</v>
      </c>
      <c r="KG212" s="73" t="str">
        <v>Point or Sphere Tip</v>
      </c>
      <c r="KH212" s="73" t="str">
        <v>Point Tip</v>
      </c>
      <c r="KI212" s="73" t="str">
        <v>R.9 to R1.1 = Pass, See Image</v>
      </c>
      <c r="KJ212" s="73" t="str">
        <v>Ram Construction</v>
      </c>
      <c r="KK212" s="73" t="str">
        <v>Record Same Pass / Fail All Balloons</v>
      </c>
      <c r="KL212" s="73" t="str">
        <v>Ref. Balloon 1</v>
      </c>
      <c r="KM212" s="73" t="str">
        <v>Ref. Balloon 12</v>
      </c>
      <c r="KN212" s="73" t="str">
        <v>Ref. Balloon 13, 100% AQL</v>
      </c>
      <c r="KO212" s="73" t="str">
        <v>Ref. Balloon 2</v>
      </c>
      <c r="KP212" s="73" t="str">
        <v>Ref. Balloon 21, 100% AQL</v>
      </c>
      <c r="KQ212" s="73" t="str">
        <v>Ref. Balloon 4</v>
      </c>
      <c r="KR212" s="73" t="str">
        <v>Ref. Balloon 7</v>
      </c>
      <c r="KS212" s="73" t="str">
        <v>Ref. Balloon 8</v>
      </c>
      <c r="KT212" s="73" t="str">
        <v>Relieved Pin Gauges 09236 &amp; 09235</v>
      </c>
      <c r="KU212" s="73" t="str">
        <v>Rotate Part</v>
      </c>
      <c r="KV212" s="73" t="str">
        <v>Rotate Part, See Image</v>
      </c>
      <c r="KW212" s="73" t="str">
        <v>Same as Root Radius</v>
      </c>
      <c r="KX212" s="73" t="str">
        <v>Section</v>
      </c>
      <c r="KY212" s="73" t="str">
        <v>Section B-B</v>
      </c>
      <c r="KZ212" s="73" t="str">
        <v>Section B-B, Distance Between Grooves</v>
      </c>
      <c r="LA212" s="73" t="str">
        <v>Section C-C</v>
      </c>
      <c r="LB212" s="73" t="str">
        <v>Section Part</v>
      </c>
      <c r="LC212" s="73" t="str">
        <v>Section Part, Measured from Opposite Face</v>
      </c>
      <c r="LD212" s="73" t="str">
        <v>Section, Broachless Blank</v>
      </c>
      <c r="LE212" s="73" t="str">
        <v>Section, EXT. Sphere Location.</v>
      </c>
      <c r="LF212" s="73" t="str">
        <v>Section, Hex Cham. Ang.</v>
      </c>
      <c r="LG212" s="73" t="str">
        <v>Section, Hex Fillet Rad.</v>
      </c>
      <c r="LH212" s="73" t="str">
        <v>Section, INT. Feature</v>
      </c>
      <c r="LI212" s="73" t="str">
        <v>Section, INT. Sphere Location.</v>
      </c>
      <c r="LJ212" s="73" t="str">
        <v>Section, Mfg. Tol.</v>
      </c>
      <c r="LK212" s="73" t="str">
        <v>Section, Mfg. Tol., See Image</v>
      </c>
      <c r="LL212" s="73" t="str">
        <v>Section, OL00486</v>
      </c>
      <c r="LM212" s="73" t="str">
        <v>Section, OL00542</v>
      </c>
      <c r="LN212" s="73" t="str">
        <v>Section, OL00543</v>
      </c>
      <c r="LO212" s="73" t="str">
        <v>Section, OL00544</v>
      </c>
      <c r="LP212" s="73" t="str">
        <v>Section, OL00545</v>
      </c>
      <c r="LQ212" s="73" t="str">
        <v>Section, OL00546</v>
      </c>
      <c r="LR212" s="73" t="str">
        <v>Section, OL00547</v>
      </c>
      <c r="LS212" s="73" t="str">
        <v>Section, OL00555</v>
      </c>
      <c r="LT212" s="73" t="str">
        <v>Section, OL00725</v>
      </c>
      <c r="LU212" s="73" t="str">
        <v>Section, OL01430</v>
      </c>
      <c r="LV212" s="73" t="str">
        <v>Section, OL01434</v>
      </c>
      <c r="LW212" s="73" t="str">
        <v>Section, OL01435</v>
      </c>
      <c r="LX212" s="73" t="str">
        <v>Section, OL01807</v>
      </c>
      <c r="LY212" s="73" t="str">
        <v>Section, OL01830</v>
      </c>
      <c r="LZ212" s="73" t="str">
        <v>Section, OL02351</v>
      </c>
      <c r="MA212" s="73" t="str">
        <v>Section, OL02519</v>
      </c>
      <c r="MB212" s="73" t="str">
        <v>Section, OL02520</v>
      </c>
      <c r="MC212" s="73" t="str">
        <v>Section, OL02522</v>
      </c>
      <c r="MD212" s="73" t="str">
        <v>Section, OL02540</v>
      </c>
      <c r="ME212" s="73" t="str">
        <v>Section, OL02541</v>
      </c>
      <c r="MF212" s="73" t="str">
        <v>Section, OL02552</v>
      </c>
      <c r="MG212" s="73" t="str">
        <v>Section, OL02553</v>
      </c>
      <c r="MH212" s="73" t="str">
        <v>Section, OL02554</v>
      </c>
      <c r="MI212" s="73" t="str">
        <v>Section, OL02555</v>
      </c>
      <c r="MJ212" s="73" t="str">
        <v>Section, OL02558</v>
      </c>
      <c r="MK212" s="73" t="str">
        <v>Section, OL02559</v>
      </c>
      <c r="ML212" s="73" t="str">
        <v>Section, OL02560</v>
      </c>
      <c r="MM212" s="73" t="str">
        <v>Section, OL02619</v>
      </c>
      <c r="MN212" s="73" t="str">
        <v>Section, OL02620</v>
      </c>
      <c r="MO212" s="73" t="str">
        <v>Section, OL02621</v>
      </c>
      <c r="MP212" s="73" t="str">
        <v>Section, OL02622</v>
      </c>
      <c r="MQ212" s="73" t="str">
        <v>Section, OL02623</v>
      </c>
      <c r="MR212" s="73" t="str">
        <v>Section, OL02624</v>
      </c>
      <c r="MS212" s="73" t="str">
        <v>Section, OL02652</v>
      </c>
      <c r="MT212" s="73" t="str">
        <v>Section, OL02680</v>
      </c>
      <c r="MU212" s="73" t="str">
        <v>Section, OL02793</v>
      </c>
      <c r="MV212" s="73" t="str">
        <v>Section, OL02823</v>
      </c>
      <c r="MW212" s="73" t="str">
        <v>Section, OL02843</v>
      </c>
      <c r="MX212" s="73" t="str">
        <v>Section, OL03026, Ext.</v>
      </c>
      <c r="MY212" s="73" t="str">
        <v>Section, OL03026, Int.</v>
      </c>
      <c r="MZ212" s="73" t="str">
        <v>Section, OL03570, DWG# 100448-41</v>
      </c>
      <c r="NA212" s="73" t="str">
        <v>Section, OL03781</v>
      </c>
      <c r="NB212" s="73" t="str">
        <v>Section, OL03911</v>
      </c>
      <c r="NC212" s="73" t="str">
        <v>Section, OL03912</v>
      </c>
      <c r="ND212" s="73" t="str">
        <v>Section, OL03928</v>
      </c>
      <c r="NE212" s="73" t="str">
        <v>Section, OL03929</v>
      </c>
      <c r="NF212" s="73" t="str">
        <v>Section, OL04030</v>
      </c>
      <c r="NG212" s="73" t="str">
        <v>Section, OL04037</v>
      </c>
      <c r="NH212" s="73" t="str">
        <v>Section, OL04038</v>
      </c>
      <c r="NI212" s="73" t="str">
        <v>Section, OL04046</v>
      </c>
      <c r="NJ212" s="73" t="str">
        <v>Section, OL04065</v>
      </c>
      <c r="NK212" s="73" t="str">
        <v>Section, OL04066</v>
      </c>
      <c r="NL212" s="73" t="str">
        <v>Section, OL04067</v>
      </c>
      <c r="NM212" s="73" t="str">
        <v>Section, OL04069</v>
      </c>
      <c r="NN212" s="73" t="str">
        <v>Section, OL04071</v>
      </c>
      <c r="NO212" s="73" t="str">
        <v>Section, OL04173</v>
      </c>
      <c r="NP212" s="73" t="str">
        <v>Section, OL04174</v>
      </c>
      <c r="NQ212" s="73" t="str">
        <v>Section, OL04214</v>
      </c>
      <c r="NR212" s="73" t="str">
        <v>Section, OL04215</v>
      </c>
      <c r="NS212" s="73" t="str">
        <v>Section, OL04216</v>
      </c>
      <c r="NT212" s="73" t="str">
        <v>Section, OL04217</v>
      </c>
      <c r="NU212" s="73" t="str">
        <v>Section, Overlay OL02716</v>
      </c>
      <c r="NV212" s="73" t="str">
        <v>Section, Overlay OL02717</v>
      </c>
      <c r="NW212" s="73" t="str">
        <v>Section, See Image</v>
      </c>
      <c r="NX212" s="73" t="str">
        <v>Section, See Image, DWG# 100448-41</v>
      </c>
      <c r="NY212" s="73" t="str">
        <v>Section, Without Sots</v>
      </c>
      <c r="NZ212" s="73" t="str">
        <v>See Comments Sheet</v>
      </c>
      <c r="OA212" s="73" t="str">
        <v>See Comments Sheet, OL02318</v>
      </c>
      <c r="OB212" s="73" t="str">
        <v>See Image</v>
      </c>
      <c r="OC212" s="73" t="str">
        <v>See Image, .005 or Less = Pass</v>
      </c>
      <c r="OD212" s="73" t="str">
        <v>See Image, Check Near Radius</v>
      </c>
      <c r="OE212" s="73" t="str">
        <v>See Image, Constrained</v>
      </c>
      <c r="OF212" s="73" t="str">
        <v>See Image, Distance Between Flats</v>
      </c>
      <c r="OG212" s="73" t="str">
        <v xml:space="preserve">See Image, Mfg. Tol, Section A-A </v>
      </c>
      <c r="OH212" s="73" t="str">
        <v>See image, Mfg. Tol.</v>
      </c>
      <c r="OI212" s="73" t="str">
        <v>See Image, Mic. Across Flats</v>
      </c>
      <c r="OJ212" s="73" t="str">
        <v>See Image, OL02850</v>
      </c>
      <c r="OK212" s="73" t="str">
        <v>See Image, OL02880</v>
      </c>
      <c r="OL212" s="73" t="str">
        <v>See Image, OL03926</v>
      </c>
      <c r="OM212" s="73" t="str">
        <v>See Image, OL03927</v>
      </c>
      <c r="ON212" s="73" t="str">
        <v>See Image, OL04003</v>
      </c>
      <c r="OO212" s="73" t="str">
        <v>'See Image, OL04342,  Best Fit Joe Block</v>
      </c>
      <c r="OP212" s="73" t="str">
        <v>See Image, OL04342,  Blank</v>
      </c>
      <c r="OQ212" s="73" t="str">
        <v>See Image, OL04342, Blank</v>
      </c>
      <c r="OR212" s="73" t="str">
        <v>See Image, OL04343, Blank</v>
      </c>
      <c r="OS212" s="73" t="str">
        <v>See Image, Pass = .002 or Less</v>
      </c>
      <c r="OT212" s="73" t="str">
        <v>See Image, Rcd. MAX</v>
      </c>
      <c r="OU212" s="73" t="str">
        <v>See Image, Rcd. MIN</v>
      </c>
      <c r="OV212" s="73" t="str">
        <v>See Image, Section</v>
      </c>
      <c r="OW212" s="73" t="str">
        <v>See Image, Section A-A</v>
      </c>
      <c r="OX212" s="73" t="str">
        <v>See Image, Section B-B</v>
      </c>
      <c r="OY212" s="73" t="str">
        <v>See Image, Section B-B, TSC</v>
      </c>
      <c r="OZ212" s="73" t="str">
        <v>See Image, Shank Drawing # 18000-XX-XX A</v>
      </c>
      <c r="PA212" s="73" t="str">
        <v>Sequencial Laser 01, 120 Per Print</v>
      </c>
      <c r="PB212" s="73" t="str">
        <v>Set to .202, Zero on Thread Lead</v>
      </c>
      <c r="PC212" s="73" t="str">
        <v>Sharp OK, No Burr</v>
      </c>
      <c r="PD212" s="73" t="str">
        <v>Sharp OK, No Raised Edge, See Image</v>
      </c>
      <c r="PE212" s="73" t="str">
        <v>Sharp OK, No Raised Edges</v>
      </c>
      <c r="PF212" s="73" t="str">
        <v>Sharp okay no raised edge</v>
      </c>
      <c r="PG212" s="73" t="str">
        <v>Sharp Okay, No Burr</v>
      </c>
      <c r="PH212" s="73" t="str">
        <v>Sharp Okay, No Raised Edge</v>
      </c>
      <c r="PI212" s="73" t="str">
        <v>Sharp Okay, No Raised Edges,</v>
      </c>
      <c r="PJ212" s="73" t="str">
        <v>Sharp Okay, See Image</v>
      </c>
      <c r="PK212" s="73" t="str">
        <v xml:space="preserve">Start of Radius @ .195 </v>
      </c>
      <c r="PL212" s="73" t="str">
        <v xml:space="preserve">Start of Radius @ .21 </v>
      </c>
      <c r="PM212" s="73" t="str">
        <v xml:space="preserve">T.S.C. </v>
      </c>
      <c r="PN212" s="73" t="str">
        <v>Tangent Point</v>
      </c>
      <c r="PO212" s="73" t="str">
        <v>Tangent point of R.50</v>
      </c>
      <c r="PP212" s="73" t="str">
        <v>Taper Check, Mfg.Tol.</v>
      </c>
      <c r="PQ212" s="73" t="str">
        <v>Taper Check, Mfg.Tol., See Image</v>
      </c>
      <c r="PR212" s="73" t="str">
        <v>Thrd. Minor Ø</v>
      </c>
      <c r="PS212" s="73" t="str">
        <v>Thrd. Relief Ø</v>
      </c>
      <c r="PT212" s="73" t="str">
        <v>Threadless Blank</v>
      </c>
      <c r="PU212" s="73" t="str">
        <v>Threadless Blank, From Major Ø</v>
      </c>
      <c r="PV212" s="73" t="str">
        <v>Threadless Blank, Mfg. Tol.</v>
      </c>
      <c r="PW212" s="73" t="str">
        <v>Threadless Blank, Thrd. to Neck Rad.</v>
      </c>
      <c r="PX212" s="73" t="str">
        <v>Thredless Blank</v>
      </c>
      <c r="PY212" s="73" t="str">
        <v>To center of R.005</v>
      </c>
      <c r="PZ212" s="73" t="str">
        <v>Torx Min. Dia.</v>
      </c>
      <c r="QA212" s="73" t="str">
        <v>Turn Ø Free of Mill Marks</v>
      </c>
      <c r="QB212" s="73" t="str">
        <v>Use (Full) GO Hex</v>
      </c>
      <c r="QC212" s="73" t="str">
        <v>Use Balloon 1 FULL Gauge</v>
      </c>
      <c r="QD212" s="73" t="str">
        <v>Use Balloon 9 FULL GO</v>
      </c>
      <c r="QE212" s="73" t="str">
        <v>Use Best Fit Pin</v>
      </c>
      <c r="QF212" s="73" t="str">
        <v>Use Disk Tip</v>
      </c>
      <c r="QG212" s="73" t="str">
        <v>Use flat bottomed indicator tip.</v>
      </c>
      <c r="QH212" s="73" t="str">
        <v xml:space="preserve">Use Full .093 Go Hex </v>
      </c>
      <c r="QI212" s="73" t="str">
        <v xml:space="preserve">Use Full .0930 Go Hex </v>
      </c>
      <c r="QJ212" s="73" t="str">
        <v>Use Full .1235 Go Hex</v>
      </c>
      <c r="QK212" s="73" t="str">
        <v>Use Gauge K2-98-8019-04, See Image</v>
      </c>
      <c r="QL212" s="73" t="str">
        <v>Use large flat indicator tip</v>
      </c>
      <c r="QM212" s="73" t="str">
        <v>Use Pins.3330/.3350, See Image MAX NO-GO</v>
      </c>
      <c r="QN212" s="73" t="str">
        <v>Use Pointed Drop Indicator Tip</v>
      </c>
      <c r="QO212" s="73" t="str">
        <v>V-Block</v>
      </c>
      <c r="QP212" s="73" t="str">
        <v>V-Block,  AMB for 13</v>
      </c>
      <c r="QQ212" s="73" t="str">
        <v>V-Block,  Hex Cham. Dia.</v>
      </c>
      <c r="QR212" s="73" t="str">
        <v>V-Block, Hex Depth</v>
      </c>
      <c r="QS212" s="73" t="str">
        <v>VBU Gauge</v>
      </c>
      <c r="QT212" s="73" t="str">
        <v>Visibally smaller than HEX=Pass</v>
      </c>
      <c r="QU212" s="73" t="str">
        <v>Visual Per Drawing</v>
      </c>
      <c r="QV212" s="73" t="str">
        <v>Whirl Blank</v>
      </c>
      <c r="QW212" s="73" t="str">
        <v xml:space="preserve">Whirl Blank </v>
      </c>
      <c r="QX212" s="73" t="str">
        <v>Whirl Blank, Neck Rad. End to Head CL</v>
      </c>
      <c r="QY212" s="73" t="str">
        <v>Whirl Blank, Nose Start Dia.</v>
      </c>
      <c r="QZ212" s="73" t="str">
        <v>Whirl Blank, Nose Start Dist.</v>
      </c>
      <c r="RA212" s="73" t="str">
        <v>Whirl Blank, Thrd. Minor</v>
      </c>
      <c r="RB212" s="73" t="str">
        <v>Whirl Blank, Thrd. Pullout Dia.</v>
      </c>
      <c r="RC212" s="73" t="str">
        <v>Whole Part, Removal is at Assy. Level</v>
      </c>
      <c r="RD212" s="73" t="str">
        <v>Wide Area</v>
      </c>
      <c r="RE212" s="73" t="str">
        <v>Zero on End of Go Gauge</v>
      </c>
    </row>
    <row r="213" spans="1:473">
      <c r="A213" s="73" t="s">
        <v>849</v>
      </c>
      <c r="C213" s="73" t="str" cm="1">
        <f t="array" ref="C213:RE213">TRANSPOSE(_xlfn._xlws.SORT(_xlfn._xlws.FILTER($A$2:$A$600,ISNUMBER(SEARCH('PartLib Table'!M220,$A$2:$A$600)),"not found")))</f>
        <v xml:space="preserve"> 'C', Whirl Blank</v>
      </c>
      <c r="D213" s="73" t="str">
        <v xml:space="preserve"> See Image, Constrained</v>
      </c>
      <c r="E213" s="73" t="str">
        <v>(.04 to .12 range = Pass)</v>
      </c>
      <c r="F213" s="73" t="str">
        <v>(.042 FULL) Go Pin Seat Fully</v>
      </c>
      <c r="G213" s="73" t="str">
        <v>(B), Mfg. Tol.</v>
      </c>
      <c r="H213" s="73" t="str">
        <v>(B), O.A.L.</v>
      </c>
      <c r="I213" s="73" t="str">
        <v>.001 or less =Pass</v>
      </c>
      <c r="J213" s="73" t="str">
        <v>.001 or less out of center = Pass</v>
      </c>
      <c r="K213" s="73" t="str">
        <v>.002 or Less = Pass</v>
      </c>
      <c r="L213" s="73" t="str">
        <v>.002 or Less out of center = Pass</v>
      </c>
      <c r="M213" s="73" t="str">
        <v>.005 to .015 = Pass</v>
      </c>
      <c r="N213" s="73" t="str">
        <v>.0125 Mean, Section</v>
      </c>
      <c r="O213" s="73" t="str">
        <v>.025 or Less in X &amp; Y=Pass</v>
      </c>
      <c r="P213" s="73" t="str">
        <v>.038 Mean</v>
      </c>
      <c r="Q213" s="73" t="str">
        <v>.063 MM = .0024 IN, See Image</v>
      </c>
      <c r="R213" s="73" t="str">
        <v>.063MM = .0024"</v>
      </c>
      <c r="S213" s="73" t="str">
        <v>.243 NO-GO, Unconstrained, Must Not Start</v>
      </c>
      <c r="T213" s="73" t="str">
        <v>@ Back Face &amp; ID, No Raised Edge</v>
      </c>
      <c r="U213" s="73" t="str">
        <v>@ Back Face &amp; OD, No Raised Edge</v>
      </c>
      <c r="V213" s="73" t="str">
        <v>@ ID &amp; FACE</v>
      </c>
      <c r="W213" s="73" t="str">
        <v>@ OD &amp; BACK FACE</v>
      </c>
      <c r="X213" s="73" t="str">
        <v>@ OD &amp; FACE</v>
      </c>
      <c r="Y213" s="73" t="str">
        <v>Across from slot</v>
      </c>
      <c r="Z213" s="73" t="str">
        <v>All Edge Breaks</v>
      </c>
      <c r="AA213" s="73" t="str">
        <v>Attached to bar stock</v>
      </c>
      <c r="AB213" s="73" t="str">
        <v xml:space="preserve">Back Turn Fillet Rad. </v>
      </c>
      <c r="AC213" s="73" t="str">
        <v>Balloon 1 (DWG FRM0105 Page 2, NV-27)</v>
      </c>
      <c r="AD213" s="73" t="str">
        <v>Balloon 1 (DWG FRM0105, NV-30)</v>
      </c>
      <c r="AE213" s="73" t="str">
        <v>Balloon 1 (P# 9890002-20) OL00429/A</v>
      </c>
      <c r="AF213" s="73" t="str">
        <v>Balloon 1, DWG#FRM0105</v>
      </c>
      <c r="AG213" s="73" t="str">
        <v>Balloon 11, See Image</v>
      </c>
      <c r="AH213" s="73" t="str">
        <v xml:space="preserve">Balloon 2 (DWG FRM0105 Page 2, NV-27) </v>
      </c>
      <c r="AI213" s="73" t="str">
        <v>Balloon 2 (DWG FRM0105, NV-30)</v>
      </c>
      <c r="AJ213" s="73" t="str">
        <v>Balloon 2 (P# 9890002-20)</v>
      </c>
      <c r="AK213" s="73" t="str">
        <v>Balloon 2, DWG#FRM0105</v>
      </c>
      <c r="AL213" s="73" t="str">
        <v>Balloon 2, DWG#FRM0105, See Image</v>
      </c>
      <c r="AM213" s="73" t="str">
        <v>Balloon 3 (DWG FRM0105, NV-30 Minor)</v>
      </c>
      <c r="AN213" s="73" t="str">
        <v>Balloon 3 (DWG FRM0105, NV-30)</v>
      </c>
      <c r="AO213" s="73" t="str">
        <v>Balloon 3 (P# 9890002-20)</v>
      </c>
      <c r="AP213" s="73" t="str">
        <v>Balloon 4</v>
      </c>
      <c r="AQ213" s="73" t="str">
        <v>Balloon 4 (P# 9890002-20)</v>
      </c>
      <c r="AR213" s="73" t="str">
        <v>Below Middle Band</v>
      </c>
      <c r="AS213" s="73" t="str">
        <v>Best Fit Pin, .003 or Less =Pass</v>
      </c>
      <c r="AT213" s="73" t="str">
        <v>Blank</v>
      </c>
      <c r="AU213" s="73" t="str">
        <v>Blank Turn Maj.</v>
      </c>
      <c r="AV213" s="73" t="str">
        <v>Blank Turn Maj. Mill Flt., OL4172</v>
      </c>
      <c r="AW213" s="73" t="str">
        <v>Blank Without .010 Slots</v>
      </c>
      <c r="AX213" s="73" t="str">
        <v>Blank Without .010 Slots, Section</v>
      </c>
      <c r="AY213" s="73" t="str">
        <v>Blank without thread</v>
      </c>
      <c r="AZ213" s="73" t="str">
        <v xml:space="preserve">Blank, Center of V Grv. </v>
      </c>
      <c r="BA213" s="73" t="str">
        <v>Blank, Check R adjacent Balloon 17</v>
      </c>
      <c r="BB213" s="73" t="str">
        <v>Blank, EXT. Feature</v>
      </c>
      <c r="BC213" s="73" t="str">
        <v>Blank, See Image, OL04335</v>
      </c>
      <c r="BD213" s="73" t="str">
        <v>Blank, See Image, OL04336</v>
      </c>
      <c r="BE213" s="73" t="str">
        <v xml:space="preserve">Blank, Thrd. </v>
      </c>
      <c r="BF213" s="73" t="str">
        <v>Blank, Turn Tip</v>
      </c>
      <c r="BG213" s="73" t="str">
        <v>Blank, Without Thrd.</v>
      </c>
      <c r="BH213" s="73" t="str">
        <v>Blank, Without Thread</v>
      </c>
      <c r="BI213" s="73" t="str">
        <v xml:space="preserve">Blunt Start Blend to Minor </v>
      </c>
      <c r="BJ213" s="73" t="str">
        <v>Calc., Use Go HEX</v>
      </c>
      <c r="BK213" s="73" t="str">
        <v>Can't dig into OD</v>
      </c>
      <c r="BL213" s="73" t="str">
        <v>Carbide Gauge</v>
      </c>
      <c r="BM213" s="73" t="str">
        <v xml:space="preserve">Center of V Grv. </v>
      </c>
      <c r="BN213" s="73" t="str">
        <v>Centered Less than .03 = Pass</v>
      </c>
      <c r="BO213" s="73" t="str">
        <v>Centered within .0005 or Less = Pass</v>
      </c>
      <c r="BP213" s="73" t="str">
        <v>Centered within .001 or Less = Pass</v>
      </c>
      <c r="BQ213" s="73" t="str">
        <v>Centered within .0254 or Less = Pass</v>
      </c>
      <c r="BR213" s="73" t="str">
        <v>Check close to Rod Slot</v>
      </c>
      <c r="BS213" s="73" t="str">
        <v>Check every other hole</v>
      </c>
      <c r="BT213" s="73" t="str">
        <v>Check Go over full length of slot.</v>
      </c>
      <c r="BU213" s="73" t="str">
        <v>Check Near Closed End</v>
      </c>
      <c r="BV213" s="73" t="str">
        <v>Check per Print View, Away from Rod Slot</v>
      </c>
      <c r="BW213" s="73" t="str">
        <v>Check to Balloon 30 Go Pin</v>
      </c>
      <c r="BX213" s="73" t="str">
        <v>Check with .2705 SET Pin Inside Part</v>
      </c>
      <c r="BY213" s="73" t="str">
        <v>Check with Hex Up</v>
      </c>
      <c r="BZ213" s="73" t="str">
        <v>CMM Blank</v>
      </c>
      <c r="CA213" s="73" t="str">
        <v>Confirm Full Radius</v>
      </c>
      <c r="CB213" s="73" t="str">
        <v>Constrained in fixture</v>
      </c>
      <c r="CC213" s="73" t="str">
        <v>Constrained with Ring</v>
      </c>
      <c r="CD213" s="73" t="str">
        <v>Constrained, See Image</v>
      </c>
      <c r="CE213" s="73" t="str">
        <v>Dim. "A"</v>
      </c>
      <c r="CF213" s="73" t="str">
        <v>Dim. "B"</v>
      </c>
      <c r="CG213" s="73" t="str">
        <v>Dim. "C"</v>
      </c>
      <c r="CH213" s="73" t="str">
        <v>Dim. "D", Whirl Blank</v>
      </c>
      <c r="CI213" s="73" t="str">
        <v>Dim. "G"</v>
      </c>
      <c r="CJ213" s="73" t="str">
        <v>Dim. E, Blank Turn Maj. &amp;  Mill Flt</v>
      </c>
      <c r="CK213" s="73" t="str">
        <v>Dim. E, Blank Turn Maj.&amp;  Mill Flt</v>
      </c>
      <c r="CL213" s="73" t="str">
        <v>Dim. H, Whirl Blank</v>
      </c>
      <c r="CM213" s="73" t="str">
        <v>Dim. J, 'Blank Turn Maj. &amp; Whirl Blank</v>
      </c>
      <c r="CN213" s="73" t="str">
        <v>Disk Drop Indicator Tip</v>
      </c>
      <c r="CO213" s="73" t="str">
        <v>DWG 100448-15, Balloon F_1</v>
      </c>
      <c r="CP213" s="73" t="str">
        <v>DWG 100448-15, OL02571</v>
      </c>
      <c r="CQ213" s="73" t="str">
        <v>DWG 100448-41</v>
      </c>
      <c r="CR213" s="73" t="str">
        <v>DWG 9890040, (10E),Section Part, OL01139</v>
      </c>
      <c r="CS213" s="73" t="str">
        <v>DWG 9890040, (10E),Section, OL01139</v>
      </c>
      <c r="CT213" s="73" t="str">
        <v>DWG 9890040, (11E)</v>
      </c>
      <c r="CU213" s="73" t="str">
        <v>DWG 9890040, (11E), Pins with Flats</v>
      </c>
      <c r="CV213" s="73" t="str">
        <v>DWG 9890040, (12E),  Pass=.002 or less</v>
      </c>
      <c r="CW213" s="73" t="str">
        <v>DWG 9890040, (12E), See Image</v>
      </c>
      <c r="CX213" s="73" t="str">
        <v>DWG 9890040, (1E), OL01431</v>
      </c>
      <c r="CY213" s="73" t="str">
        <v>DWG 9890040, (1E), OL01432</v>
      </c>
      <c r="CZ213" s="73" t="str">
        <v>DWG 9890040, (2E), OL01432</v>
      </c>
      <c r="DA213" s="73" t="str">
        <v>DWG 9890040, (3E)</v>
      </c>
      <c r="DB213" s="73" t="str">
        <v>DWG 9890040, (4E)</v>
      </c>
      <c r="DC213" s="73" t="str">
        <v>DWG 9890040, (5E), OL02336</v>
      </c>
      <c r="DD213" s="73" t="str">
        <v>DWG 9890040, (6E)</v>
      </c>
      <c r="DE213" s="73" t="str">
        <v>DWG 9890040, (7E)</v>
      </c>
      <c r="DF213" s="73" t="str">
        <v>DWG 9890040, (8E), OL01433</v>
      </c>
      <c r="DG213" s="73" t="str">
        <v>DWG 9890040, (8E), OL01433, Section</v>
      </c>
      <c r="DH213" s="73" t="str">
        <v>DWG 9890040, (9E), Close to Rod Slot</v>
      </c>
      <c r="DI213" s="73" t="str">
        <v>DWG 9890040, (9E),Close to Rod Slot</v>
      </c>
      <c r="DJ213" s="73" t="str">
        <v>DWG FRM0105 PAGE 2</v>
      </c>
      <c r="DK213" s="73" t="str">
        <v>DWG# 100448-41</v>
      </c>
      <c r="DL213" s="73" t="str">
        <v>DWG# 100448-44</v>
      </c>
      <c r="DM213" s="73" t="str">
        <v>DWG# 9890003  (1), Section OL00436/A</v>
      </c>
      <c r="DN213" s="73" t="str">
        <v>DWG# 9890003 (3), Ring Gauge Constrained</v>
      </c>
      <c r="DO213" s="73" t="str">
        <v>DWG# 9890003 (4), Section</v>
      </c>
      <c r="DP213" s="73" t="str">
        <v>DWG#100448-26, Balloon 1K, OL02350</v>
      </c>
      <c r="DQ213" s="73" t="str">
        <v>DWG#100448-26, Balloon 2K, OL02350</v>
      </c>
      <c r="DR213" s="73" t="str">
        <v>DWG#100448-26, Balloon 3K, OL02363</v>
      </c>
      <c r="DS213" s="73" t="str">
        <v>DWG#100448-26, Balloon 4K</v>
      </c>
      <c r="DT213" s="73" t="str">
        <v>DWG#100448-26, Balloon 5K, Section</v>
      </c>
      <c r="DU213" s="73" t="str">
        <v>DWG#100448-26, Balloon 6K</v>
      </c>
      <c r="DV213" s="73" t="str">
        <v>DWG#100448-26, Balloon 7K, Section</v>
      </c>
      <c r="DW213" s="73" t="str">
        <v>DWG#100448-26, Mfg. Tol.</v>
      </c>
      <c r="DX213" s="73" t="str">
        <v>DWG#9890003 (2) Ring Gauge Constrained</v>
      </c>
      <c r="DY213" s="73" t="str">
        <v>DWG#9890044</v>
      </c>
      <c r="DZ213" s="73" t="str">
        <v>DWG#9890044 .1985 to .2005=Pass</v>
      </c>
      <c r="EA213" s="73" t="str">
        <v>DWG#9890044 Overlay OL02441</v>
      </c>
      <c r="EB213" s="73" t="str">
        <v>DWG#9890044, OL02441</v>
      </c>
      <c r="EC213" s="73" t="str">
        <v>DWG#FRM0105</v>
      </c>
      <c r="ED213" s="73" t="str">
        <v>EXT.</v>
      </c>
      <c r="EE213" s="73" t="str">
        <v>EXT. Section, OL02460</v>
      </c>
      <c r="EF213" s="73" t="str">
        <v>EXT., OL04223</v>
      </c>
      <c r="EG213" s="73" t="str">
        <v>Flat Drop Indicator Tip</v>
      </c>
      <c r="EH213" s="73" t="str">
        <v>Full Go Pin, No Light, at Radius</v>
      </c>
      <c r="EI213" s="73" t="str">
        <v>Function Check</v>
      </c>
      <c r="EJ213" s="73" t="str">
        <v>GO Function Gauge</v>
      </c>
      <c r="EK213" s="73" t="str">
        <v>Go Gauge for Balloon 1 &amp; 4</v>
      </c>
      <c r="EL213" s="73" t="str">
        <v>Go Pin must pass through</v>
      </c>
      <c r="EM213" s="73" t="str">
        <v>Greater than .005 = Fail, Section</v>
      </c>
      <c r="EN213" s="73" t="str">
        <v>Greater than .025 out of center = Fail</v>
      </c>
      <c r="EO213" s="73" t="str">
        <v>Greater than 2.6 = Pass</v>
      </c>
      <c r="EP213" s="73" t="str">
        <v>Green = Pass, Red = Fail</v>
      </c>
      <c r="EQ213" s="73" t="str">
        <v>Hex Depth</v>
      </c>
      <c r="ER213" s="73" t="str">
        <v>Hex Minor</v>
      </c>
      <c r="ES213" s="73" t="str">
        <v>Hole Dia.</v>
      </c>
      <c r="ET213" s="73" t="str">
        <v>Hook or Disk Tip</v>
      </c>
      <c r="EU213" s="73" t="str">
        <v>ID Sphere Finish</v>
      </c>
      <c r="EV213" s="73" t="str">
        <v>ID/OD Both Sides, Diff. .002 or less = Pass</v>
      </c>
      <c r="EW213" s="73" t="str">
        <v>If Looks Big, Section</v>
      </c>
      <c r="EX213" s="73" t="str">
        <v>If Looks Small, Section</v>
      </c>
      <c r="EY213" s="73" t="str">
        <v>Insp. Close to Break Away, Mfg.Tol.</v>
      </c>
      <c r="EZ213" s="73" t="str">
        <v>INT.</v>
      </c>
      <c r="FA213" s="73" t="str">
        <v>INT. Section, OL02460</v>
      </c>
      <c r="FB213" s="73" t="str">
        <v>INT., OL04223</v>
      </c>
      <c r="FC213" s="73" t="str">
        <v>Intersect. of 7.7 &amp; R0.10</v>
      </c>
      <c r="FD213" s="73" t="str">
        <v>Intersect. of 8.79 and R.25 MAX</v>
      </c>
      <c r="FE213" s="73" t="str">
        <v>Keep Ind. Tip away from corner</v>
      </c>
      <c r="FF213" s="73" t="str">
        <v>L31</v>
      </c>
      <c r="FG213" s="73" t="str">
        <v>Laser Mark</v>
      </c>
      <c r="FH213" s="73" t="str">
        <v>LASER PER NOTE 4</v>
      </c>
      <c r="FI213" s="73" t="str">
        <v>LASER PER NOTE 4, Final Check 1 only</v>
      </c>
      <c r="FJ213" s="73" t="str">
        <v>Less than .002 out of center = Pass</v>
      </c>
      <c r="FK213" s="73" t="str">
        <v>Less than 2.75 = Pass, Section</v>
      </c>
      <c r="FL213" s="73" t="str">
        <v>List as pin. Not Calibrated</v>
      </c>
      <c r="FM213" s="73" t="str">
        <v>M9 X 1.25 BUTT See Comment Image</v>
      </c>
      <c r="FN213" s="73" t="str">
        <v>Manual Section</v>
      </c>
      <c r="FO213" s="73" t="str">
        <v>Max Deep .241 NO-GO =.42</v>
      </c>
      <c r="FP213" s="73" t="str">
        <v>MAX Depth of (Note 7) .241 NO-GO Pin</v>
      </c>
      <c r="FQ213" s="73" t="str">
        <v>Measure from Blue Line, See Image</v>
      </c>
      <c r="FR213" s="73" t="str">
        <v>Measure Width of Blue Area, See Image</v>
      </c>
      <c r="FS213" s="73" t="str">
        <v>Mfg. Tol</v>
      </c>
      <c r="FT213" s="73" t="str">
        <v>Mfg. Tol, See Image</v>
      </c>
      <c r="FU213" s="73" t="str">
        <v>Mfg. Tol.</v>
      </c>
      <c r="FV213" s="73" t="str">
        <v>Mfg. Tol. "A"</v>
      </c>
      <c r="FW213" s="73" t="str">
        <v>Mfg. Tol. (Zero on Gauge Full Dia. Lead)</v>
      </c>
      <c r="FX213" s="73" t="str">
        <v>Mfg. Tol. Balloon 11, See Image</v>
      </c>
      <c r="FY213" s="73" t="str">
        <v>Mfg. Tol. Balloon 4</v>
      </c>
      <c r="FZ213" s="73" t="str">
        <v>Mfg. Tol. Balloon 7</v>
      </c>
      <c r="GA213" s="73" t="str">
        <v xml:space="preserve">Mfg. Tol. C-Bore Face (Ballo 28) </v>
      </c>
      <c r="GB213" s="73" t="str">
        <v>Mfg. Tol. Section</v>
      </c>
      <c r="GC213" s="73" t="str">
        <v>Mfg. Tol. See Image</v>
      </c>
      <c r="GD213" s="73" t="str">
        <v>Mfg. Tol., 3 Places, Record MAX</v>
      </c>
      <c r="GE213" s="73" t="str">
        <v>Mfg. Tol., Balloon 11</v>
      </c>
      <c r="GF213" s="73" t="str">
        <v>Mfg. Tol., Balloon 7</v>
      </c>
      <c r="GG213" s="73" t="str">
        <v>Mfg. Tol., Blank</v>
      </c>
      <c r="GH213" s="73" t="str">
        <v>Mfg. Tol., Blank, Balloon 12</v>
      </c>
      <c r="GI213" s="73" t="str">
        <v>Mfg. Tol., Blend to SØ.320</v>
      </c>
      <c r="GJ213" s="73" t="str">
        <v>Mfg. Tol., Calculation</v>
      </c>
      <c r="GK213" s="73" t="str">
        <v>Mfg. Tol., For Mill Fixture</v>
      </c>
      <c r="GL213" s="73" t="str">
        <v>Mfg. Tol., L32</v>
      </c>
      <c r="GM213" s="73" t="str">
        <v>Mfg. Tol., L33</v>
      </c>
      <c r="GN213" s="73" t="str">
        <v>Mfg. Tol., No Tool Marks</v>
      </c>
      <c r="GO213" s="73" t="str">
        <v>Mfg. Tol., OL03361</v>
      </c>
      <c r="GP213" s="73" t="str">
        <v>Mfg. Tol., Record off center value</v>
      </c>
      <c r="GQ213" s="73" t="str">
        <v>Mfg. Tol., Same 3 Places, Record MIN</v>
      </c>
      <c r="GR213" s="73" t="str">
        <v>Mfg. Tol., Section</v>
      </c>
      <c r="GS213" s="73" t="str">
        <v>Mfg. Tol., Section B-B</v>
      </c>
      <c r="GT213" s="73" t="str">
        <v>Mfg. Tol., Section, OL03361</v>
      </c>
      <c r="GU213" s="73" t="str">
        <v>Mfg. Tol., Section, Per Note 2</v>
      </c>
      <c r="GV213" s="73" t="str">
        <v>Mfg. Tol., See Image</v>
      </c>
      <c r="GW213" s="73" t="str">
        <v>Mfg. Tol., See Image, Bore in Blue</v>
      </c>
      <c r="GX213" s="73" t="str">
        <v>Mfg. Tol., See Image, Hook Tip</v>
      </c>
      <c r="GY213" s="73" t="str">
        <v>Mfg. Tol., Sharp Okay No Burr</v>
      </c>
      <c r="GZ213" s="73" t="str">
        <v>Mfg. Tol., Threadless Blank</v>
      </c>
      <c r="HA213" s="73" t="str">
        <v>Mfg.Tol.</v>
      </c>
      <c r="HB213" s="73" t="str">
        <v>Mgf. To., T.S.C.</v>
      </c>
      <c r="HC213" s="73" t="str">
        <v>Milled Feature</v>
      </c>
      <c r="HD213" s="73" t="str">
        <v>Milled Feature, OL04045</v>
      </c>
      <c r="HE213" s="73" t="str">
        <v>More than .0005 out of center = Fail</v>
      </c>
      <c r="HF213" s="73" t="str">
        <v>Must Pass Through</v>
      </c>
      <c r="HG213" s="73" t="str">
        <v>Must pass through gauge</v>
      </c>
      <c r="HH213" s="73" t="str">
        <v>Must Pass Through Go Gauge</v>
      </c>
      <c r="HI213" s="73" t="str">
        <v>Must Pass, See Image.</v>
      </c>
      <c r="HJ213" s="73" t="str">
        <v>NA</v>
      </c>
      <c r="HK213" s="73" t="str">
        <v>Narrow Area</v>
      </c>
      <c r="HL213" s="73" t="str">
        <v>Near Balloon 21</v>
      </c>
      <c r="HM213" s="73" t="str">
        <v>Near Datum B</v>
      </c>
      <c r="HN213" s="73" t="str">
        <v>Neck Dia.</v>
      </c>
      <c r="HO213" s="73" t="str">
        <v>Neck to Head Rad.</v>
      </c>
      <c r="HP213" s="73" t="str">
        <v>No Copper Deposits Allowed</v>
      </c>
      <c r="HQ213" s="73" t="str">
        <v>No Section</v>
      </c>
      <c r="HR213" s="73" t="str">
        <v>No Section, .01 to .014 = Pass</v>
      </c>
      <c r="HS213" s="73" t="str">
        <v>No Section, Rotate Part</v>
      </c>
      <c r="HT213" s="73" t="str">
        <v>No Section, See Image</v>
      </c>
      <c r="HU213" s="73" t="str">
        <v>No Slot, Section B-B</v>
      </c>
      <c r="HV213" s="73" t="str">
        <v>No visual step = Pass</v>
      </c>
      <c r="HW213" s="73" t="str">
        <v>Not to exceed .95 Deep</v>
      </c>
      <c r="HX213" s="73" t="str">
        <v>Note 1</v>
      </c>
      <c r="HY213" s="73" t="str">
        <v>OL00333/A</v>
      </c>
      <c r="HZ213" s="73" t="str">
        <v>OL00519</v>
      </c>
      <c r="IA213" s="73" t="str">
        <v>OL00520</v>
      </c>
      <c r="IB213" s="73" t="str">
        <v>OL00529</v>
      </c>
      <c r="IC213" s="73" t="str">
        <v>OL00542</v>
      </c>
      <c r="ID213" s="73" t="str">
        <v>OL00724</v>
      </c>
      <c r="IE213" s="73" t="str">
        <v>OL01250</v>
      </c>
      <c r="IF213" s="73" t="str">
        <v>OL01869, Threadless Blank</v>
      </c>
      <c r="IG213" s="73" t="str">
        <v>OL01870, Section</v>
      </c>
      <c r="IH213" s="73" t="str">
        <v>OL02255</v>
      </c>
      <c r="II213" s="73" t="str">
        <v>OL02255, Mfg. Tol.</v>
      </c>
      <c r="IJ213" s="73" t="str">
        <v>OL02302</v>
      </c>
      <c r="IK213" s="73" t="str">
        <v xml:space="preserve">OL02318  needed per image instructions </v>
      </c>
      <c r="IL213" s="73" t="str">
        <v>OL02556</v>
      </c>
      <c r="IM213" s="73" t="str">
        <v>OL02557</v>
      </c>
      <c r="IN213" s="73" t="str">
        <v>OL02567</v>
      </c>
      <c r="IO213" s="73" t="str">
        <v>OL02653</v>
      </c>
      <c r="IP213" s="73" t="str">
        <v>OL02718</v>
      </c>
      <c r="IQ213" s="73" t="str">
        <v>OL02841</v>
      </c>
      <c r="IR213" s="73" t="str">
        <v>OL02842</v>
      </c>
      <c r="IS213" s="73" t="str">
        <v>OL02844</v>
      </c>
      <c r="IT213" s="73" t="str">
        <v>OL02871</v>
      </c>
      <c r="IU213" s="73" t="str">
        <v>OL02887</v>
      </c>
      <c r="IV213" s="73" t="str">
        <v>OL03500</v>
      </c>
      <c r="IW213" s="73" t="str">
        <v>OL03766</v>
      </c>
      <c r="IX213" s="73" t="str">
        <v>OL03868</v>
      </c>
      <c r="IY213" s="73" t="str">
        <v>OL03869</v>
      </c>
      <c r="IZ213" s="73" t="str">
        <v>OL03870</v>
      </c>
      <c r="JA213" s="73" t="str">
        <v>OL03873, DWG# 100448-44</v>
      </c>
      <c r="JB213" s="73" t="str">
        <v>OL03949</v>
      </c>
      <c r="JC213" s="73" t="str">
        <v xml:space="preserve">OL04043, Section </v>
      </c>
      <c r="JD213" s="73" t="str">
        <v xml:space="preserve">OL04044, Section </v>
      </c>
      <c r="JE213" s="73" t="str">
        <v>OL04045</v>
      </c>
      <c r="JF213" s="73" t="str">
        <v>OL04045, Milled Feature</v>
      </c>
      <c r="JG213" s="73" t="str">
        <v>OL04063</v>
      </c>
      <c r="JH213" s="73" t="str">
        <v>OL04064</v>
      </c>
      <c r="JI213" s="73" t="str">
        <v>OL04065</v>
      </c>
      <c r="JJ213" s="73" t="str">
        <v>OL04181</v>
      </c>
      <c r="JK213" s="73" t="str">
        <v>OL04218</v>
      </c>
      <c r="JL213" s="73" t="str">
        <v>OL04224, See Image</v>
      </c>
      <c r="JM213" s="73" t="str">
        <v>OL04374</v>
      </c>
      <c r="JN213" s="73" t="str">
        <v>OL04375, Section M-M</v>
      </c>
      <c r="JO213" s="73" t="str">
        <v>OL04376, Section M-M</v>
      </c>
      <c r="JP213" s="73" t="str">
        <v>OL04443</v>
      </c>
      <c r="JQ213" s="73" t="str">
        <v>OL04444</v>
      </c>
      <c r="JR213" s="73" t="str">
        <v>OL05000</v>
      </c>
      <c r="JS213" s="73" t="str">
        <v>One side of slot</v>
      </c>
      <c r="JT213" s="73" t="str">
        <v>Other side of slot</v>
      </c>
      <c r="JU213" s="73" t="str">
        <v>Out of center more than .002 = Fail</v>
      </c>
      <c r="JV213" s="73" t="str">
        <v>Out of center more than.002 = Fail</v>
      </c>
      <c r="JW213" s="73" t="str">
        <v>Overlay OL02713</v>
      </c>
      <c r="JX213" s="73" t="str">
        <v>Overlay OL02714</v>
      </c>
      <c r="JY213" s="73" t="str">
        <v>Overlay OL02718</v>
      </c>
      <c r="JZ213" s="73" t="str">
        <v>Overlay OL03831, Mfg. Tol.</v>
      </c>
      <c r="KA213" s="73" t="str">
        <v>Part Without Slots</v>
      </c>
      <c r="KB213" s="73" t="str">
        <v>Part Without Slots, See Image</v>
      </c>
      <c r="KC213" s="73" t="str">
        <v xml:space="preserve">Pass = .0254 or Less </v>
      </c>
      <c r="KD213" s="73" t="str">
        <v>PD MIN = 4.361, PD MAX = 4.456</v>
      </c>
      <c r="KE213" s="73" t="str">
        <v>Per Balloon 2 Note</v>
      </c>
      <c r="KF213" s="73" t="str">
        <v>Per drawing note(s) 8.</v>
      </c>
      <c r="KG213" s="73" t="str">
        <v>Point or Sphere Tip</v>
      </c>
      <c r="KH213" s="73" t="str">
        <v>Point Tip</v>
      </c>
      <c r="KI213" s="73" t="str">
        <v>R.9 to R1.1 = Pass, See Image</v>
      </c>
      <c r="KJ213" s="73" t="str">
        <v>Ram Construction</v>
      </c>
      <c r="KK213" s="73" t="str">
        <v>Record Same Pass / Fail All Balloons</v>
      </c>
      <c r="KL213" s="73" t="str">
        <v>Ref. Balloon 1</v>
      </c>
      <c r="KM213" s="73" t="str">
        <v>Ref. Balloon 12</v>
      </c>
      <c r="KN213" s="73" t="str">
        <v>Ref. Balloon 13, 100% AQL</v>
      </c>
      <c r="KO213" s="73" t="str">
        <v>Ref. Balloon 2</v>
      </c>
      <c r="KP213" s="73" t="str">
        <v>Ref. Balloon 21, 100% AQL</v>
      </c>
      <c r="KQ213" s="73" t="str">
        <v>Ref. Balloon 4</v>
      </c>
      <c r="KR213" s="73" t="str">
        <v>Ref. Balloon 7</v>
      </c>
      <c r="KS213" s="73" t="str">
        <v>Ref. Balloon 8</v>
      </c>
      <c r="KT213" s="73" t="str">
        <v>Relieved Pin Gauges 09236 &amp; 09235</v>
      </c>
      <c r="KU213" s="73" t="str">
        <v>Rotate Part</v>
      </c>
      <c r="KV213" s="73" t="str">
        <v>Rotate Part, See Image</v>
      </c>
      <c r="KW213" s="73" t="str">
        <v>Same as Root Radius</v>
      </c>
      <c r="KX213" s="73" t="str">
        <v>Section</v>
      </c>
      <c r="KY213" s="73" t="str">
        <v>Section B-B</v>
      </c>
      <c r="KZ213" s="73" t="str">
        <v>Section B-B, Distance Between Grooves</v>
      </c>
      <c r="LA213" s="73" t="str">
        <v>Section C-C</v>
      </c>
      <c r="LB213" s="73" t="str">
        <v>Section Part</v>
      </c>
      <c r="LC213" s="73" t="str">
        <v>Section Part, Measured from Opposite Face</v>
      </c>
      <c r="LD213" s="73" t="str">
        <v>Section, Broachless Blank</v>
      </c>
      <c r="LE213" s="73" t="str">
        <v>Section, EXT. Sphere Location.</v>
      </c>
      <c r="LF213" s="73" t="str">
        <v>Section, Hex Cham. Ang.</v>
      </c>
      <c r="LG213" s="73" t="str">
        <v>Section, Hex Fillet Rad.</v>
      </c>
      <c r="LH213" s="73" t="str">
        <v>Section, INT. Feature</v>
      </c>
      <c r="LI213" s="73" t="str">
        <v>Section, INT. Sphere Location.</v>
      </c>
      <c r="LJ213" s="73" t="str">
        <v>Section, Mfg. Tol.</v>
      </c>
      <c r="LK213" s="73" t="str">
        <v>Section, Mfg. Tol., See Image</v>
      </c>
      <c r="LL213" s="73" t="str">
        <v>Section, OL00486</v>
      </c>
      <c r="LM213" s="73" t="str">
        <v>Section, OL00542</v>
      </c>
      <c r="LN213" s="73" t="str">
        <v>Section, OL00543</v>
      </c>
      <c r="LO213" s="73" t="str">
        <v>Section, OL00544</v>
      </c>
      <c r="LP213" s="73" t="str">
        <v>Section, OL00545</v>
      </c>
      <c r="LQ213" s="73" t="str">
        <v>Section, OL00546</v>
      </c>
      <c r="LR213" s="73" t="str">
        <v>Section, OL00547</v>
      </c>
      <c r="LS213" s="73" t="str">
        <v>Section, OL00555</v>
      </c>
      <c r="LT213" s="73" t="str">
        <v>Section, OL00725</v>
      </c>
      <c r="LU213" s="73" t="str">
        <v>Section, OL01430</v>
      </c>
      <c r="LV213" s="73" t="str">
        <v>Section, OL01434</v>
      </c>
      <c r="LW213" s="73" t="str">
        <v>Section, OL01435</v>
      </c>
      <c r="LX213" s="73" t="str">
        <v>Section, OL01807</v>
      </c>
      <c r="LY213" s="73" t="str">
        <v>Section, OL01830</v>
      </c>
      <c r="LZ213" s="73" t="str">
        <v>Section, OL02351</v>
      </c>
      <c r="MA213" s="73" t="str">
        <v>Section, OL02519</v>
      </c>
      <c r="MB213" s="73" t="str">
        <v>Section, OL02520</v>
      </c>
      <c r="MC213" s="73" t="str">
        <v>Section, OL02522</v>
      </c>
      <c r="MD213" s="73" t="str">
        <v>Section, OL02540</v>
      </c>
      <c r="ME213" s="73" t="str">
        <v>Section, OL02541</v>
      </c>
      <c r="MF213" s="73" t="str">
        <v>Section, OL02552</v>
      </c>
      <c r="MG213" s="73" t="str">
        <v>Section, OL02553</v>
      </c>
      <c r="MH213" s="73" t="str">
        <v>Section, OL02554</v>
      </c>
      <c r="MI213" s="73" t="str">
        <v>Section, OL02555</v>
      </c>
      <c r="MJ213" s="73" t="str">
        <v>Section, OL02558</v>
      </c>
      <c r="MK213" s="73" t="str">
        <v>Section, OL02559</v>
      </c>
      <c r="ML213" s="73" t="str">
        <v>Section, OL02560</v>
      </c>
      <c r="MM213" s="73" t="str">
        <v>Section, OL02619</v>
      </c>
      <c r="MN213" s="73" t="str">
        <v>Section, OL02620</v>
      </c>
      <c r="MO213" s="73" t="str">
        <v>Section, OL02621</v>
      </c>
      <c r="MP213" s="73" t="str">
        <v>Section, OL02622</v>
      </c>
      <c r="MQ213" s="73" t="str">
        <v>Section, OL02623</v>
      </c>
      <c r="MR213" s="73" t="str">
        <v>Section, OL02624</v>
      </c>
      <c r="MS213" s="73" t="str">
        <v>Section, OL02652</v>
      </c>
      <c r="MT213" s="73" t="str">
        <v>Section, OL02680</v>
      </c>
      <c r="MU213" s="73" t="str">
        <v>Section, OL02793</v>
      </c>
      <c r="MV213" s="73" t="str">
        <v>Section, OL02823</v>
      </c>
      <c r="MW213" s="73" t="str">
        <v>Section, OL02843</v>
      </c>
      <c r="MX213" s="73" t="str">
        <v>Section, OL03026, Ext.</v>
      </c>
      <c r="MY213" s="73" t="str">
        <v>Section, OL03026, Int.</v>
      </c>
      <c r="MZ213" s="73" t="str">
        <v>Section, OL03570, DWG# 100448-41</v>
      </c>
      <c r="NA213" s="73" t="str">
        <v>Section, OL03781</v>
      </c>
      <c r="NB213" s="73" t="str">
        <v>Section, OL03911</v>
      </c>
      <c r="NC213" s="73" t="str">
        <v>Section, OL03912</v>
      </c>
      <c r="ND213" s="73" t="str">
        <v>Section, OL03928</v>
      </c>
      <c r="NE213" s="73" t="str">
        <v>Section, OL03929</v>
      </c>
      <c r="NF213" s="73" t="str">
        <v>Section, OL04030</v>
      </c>
      <c r="NG213" s="73" t="str">
        <v>Section, OL04037</v>
      </c>
      <c r="NH213" s="73" t="str">
        <v>Section, OL04038</v>
      </c>
      <c r="NI213" s="73" t="str">
        <v>Section, OL04046</v>
      </c>
      <c r="NJ213" s="73" t="str">
        <v>Section, OL04065</v>
      </c>
      <c r="NK213" s="73" t="str">
        <v>Section, OL04066</v>
      </c>
      <c r="NL213" s="73" t="str">
        <v>Section, OL04067</v>
      </c>
      <c r="NM213" s="73" t="str">
        <v>Section, OL04069</v>
      </c>
      <c r="NN213" s="73" t="str">
        <v>Section, OL04071</v>
      </c>
      <c r="NO213" s="73" t="str">
        <v>Section, OL04173</v>
      </c>
      <c r="NP213" s="73" t="str">
        <v>Section, OL04174</v>
      </c>
      <c r="NQ213" s="73" t="str">
        <v>Section, OL04214</v>
      </c>
      <c r="NR213" s="73" t="str">
        <v>Section, OL04215</v>
      </c>
      <c r="NS213" s="73" t="str">
        <v>Section, OL04216</v>
      </c>
      <c r="NT213" s="73" t="str">
        <v>Section, OL04217</v>
      </c>
      <c r="NU213" s="73" t="str">
        <v>Section, Overlay OL02716</v>
      </c>
      <c r="NV213" s="73" t="str">
        <v>Section, Overlay OL02717</v>
      </c>
      <c r="NW213" s="73" t="str">
        <v>Section, See Image</v>
      </c>
      <c r="NX213" s="73" t="str">
        <v>Section, See Image, DWG# 100448-41</v>
      </c>
      <c r="NY213" s="73" t="str">
        <v>Section, Without Sots</v>
      </c>
      <c r="NZ213" s="73" t="str">
        <v>See Comments Sheet</v>
      </c>
      <c r="OA213" s="73" t="str">
        <v>See Comments Sheet, OL02318</v>
      </c>
      <c r="OB213" s="73" t="str">
        <v>See Image</v>
      </c>
      <c r="OC213" s="73" t="str">
        <v>See Image, .005 or Less = Pass</v>
      </c>
      <c r="OD213" s="73" t="str">
        <v>See Image, Check Near Radius</v>
      </c>
      <c r="OE213" s="73" t="str">
        <v>See Image, Constrained</v>
      </c>
      <c r="OF213" s="73" t="str">
        <v>See Image, Distance Between Flats</v>
      </c>
      <c r="OG213" s="73" t="str">
        <v xml:space="preserve">See Image, Mfg. Tol, Section A-A </v>
      </c>
      <c r="OH213" s="73" t="str">
        <v>See image, Mfg. Tol.</v>
      </c>
      <c r="OI213" s="73" t="str">
        <v>See Image, Mic. Across Flats</v>
      </c>
      <c r="OJ213" s="73" t="str">
        <v>See Image, OL02850</v>
      </c>
      <c r="OK213" s="73" t="str">
        <v>See Image, OL02880</v>
      </c>
      <c r="OL213" s="73" t="str">
        <v>See Image, OL03926</v>
      </c>
      <c r="OM213" s="73" t="str">
        <v>See Image, OL03927</v>
      </c>
      <c r="ON213" s="73" t="str">
        <v>See Image, OL04003</v>
      </c>
      <c r="OO213" s="73" t="str">
        <v>'See Image, OL04342,  Best Fit Joe Block</v>
      </c>
      <c r="OP213" s="73" t="str">
        <v>See Image, OL04342,  Blank</v>
      </c>
      <c r="OQ213" s="73" t="str">
        <v>See Image, OL04342, Blank</v>
      </c>
      <c r="OR213" s="73" t="str">
        <v>See Image, OL04343, Blank</v>
      </c>
      <c r="OS213" s="73" t="str">
        <v>See Image, Pass = .002 or Less</v>
      </c>
      <c r="OT213" s="73" t="str">
        <v>See Image, Rcd. MAX</v>
      </c>
      <c r="OU213" s="73" t="str">
        <v>See Image, Rcd. MIN</v>
      </c>
      <c r="OV213" s="73" t="str">
        <v>See Image, Section</v>
      </c>
      <c r="OW213" s="73" t="str">
        <v>See Image, Section A-A</v>
      </c>
      <c r="OX213" s="73" t="str">
        <v>See Image, Section B-B</v>
      </c>
      <c r="OY213" s="73" t="str">
        <v>See Image, Section B-B, TSC</v>
      </c>
      <c r="OZ213" s="73" t="str">
        <v>See Image, Shank Drawing # 18000-XX-XX A</v>
      </c>
      <c r="PA213" s="73" t="str">
        <v>Sequencial Laser 01, 120 Per Print</v>
      </c>
      <c r="PB213" s="73" t="str">
        <v>Set to .202, Zero on Thread Lead</v>
      </c>
      <c r="PC213" s="73" t="str">
        <v>Sharp OK, No Burr</v>
      </c>
      <c r="PD213" s="73" t="str">
        <v>Sharp OK, No Raised Edge, See Image</v>
      </c>
      <c r="PE213" s="73" t="str">
        <v>Sharp OK, No Raised Edges</v>
      </c>
      <c r="PF213" s="73" t="str">
        <v>Sharp okay no raised edge</v>
      </c>
      <c r="PG213" s="73" t="str">
        <v>Sharp Okay, No Burr</v>
      </c>
      <c r="PH213" s="73" t="str">
        <v>Sharp Okay, No Raised Edge</v>
      </c>
      <c r="PI213" s="73" t="str">
        <v>Sharp Okay, No Raised Edges,</v>
      </c>
      <c r="PJ213" s="73" t="str">
        <v>Sharp Okay, See Image</v>
      </c>
      <c r="PK213" s="73" t="str">
        <v xml:space="preserve">Start of Radius @ .195 </v>
      </c>
      <c r="PL213" s="73" t="str">
        <v xml:space="preserve">Start of Radius @ .21 </v>
      </c>
      <c r="PM213" s="73" t="str">
        <v xml:space="preserve">T.S.C. </v>
      </c>
      <c r="PN213" s="73" t="str">
        <v>Tangent Point</v>
      </c>
      <c r="PO213" s="73" t="str">
        <v>Tangent point of R.50</v>
      </c>
      <c r="PP213" s="73" t="str">
        <v>Taper Check, Mfg.Tol.</v>
      </c>
      <c r="PQ213" s="73" t="str">
        <v>Taper Check, Mfg.Tol., See Image</v>
      </c>
      <c r="PR213" s="73" t="str">
        <v>Thrd. Minor Ø</v>
      </c>
      <c r="PS213" s="73" t="str">
        <v>Thrd. Relief Ø</v>
      </c>
      <c r="PT213" s="73" t="str">
        <v>Threadless Blank</v>
      </c>
      <c r="PU213" s="73" t="str">
        <v>Threadless Blank, From Major Ø</v>
      </c>
      <c r="PV213" s="73" t="str">
        <v>Threadless Blank, Mfg. Tol.</v>
      </c>
      <c r="PW213" s="73" t="str">
        <v>Threadless Blank, Thrd. to Neck Rad.</v>
      </c>
      <c r="PX213" s="73" t="str">
        <v>Thredless Blank</v>
      </c>
      <c r="PY213" s="73" t="str">
        <v>To center of R.005</v>
      </c>
      <c r="PZ213" s="73" t="str">
        <v>Torx Min. Dia.</v>
      </c>
      <c r="QA213" s="73" t="str">
        <v>Turn Ø Free of Mill Marks</v>
      </c>
      <c r="QB213" s="73" t="str">
        <v>Use (Full) GO Hex</v>
      </c>
      <c r="QC213" s="73" t="str">
        <v>Use Balloon 1 FULL Gauge</v>
      </c>
      <c r="QD213" s="73" t="str">
        <v>Use Balloon 9 FULL GO</v>
      </c>
      <c r="QE213" s="73" t="str">
        <v>Use Best Fit Pin</v>
      </c>
      <c r="QF213" s="73" t="str">
        <v>Use Disk Tip</v>
      </c>
      <c r="QG213" s="73" t="str">
        <v>Use flat bottomed indicator tip.</v>
      </c>
      <c r="QH213" s="73" t="str">
        <v xml:space="preserve">Use Full .093 Go Hex </v>
      </c>
      <c r="QI213" s="73" t="str">
        <v xml:space="preserve">Use Full .0930 Go Hex </v>
      </c>
      <c r="QJ213" s="73" t="str">
        <v>Use Full .1235 Go Hex</v>
      </c>
      <c r="QK213" s="73" t="str">
        <v>Use Gauge K2-98-8019-04, See Image</v>
      </c>
      <c r="QL213" s="73" t="str">
        <v>Use large flat indicator tip</v>
      </c>
      <c r="QM213" s="73" t="str">
        <v>Use Pins.3330/.3350, See Image MAX NO-GO</v>
      </c>
      <c r="QN213" s="73" t="str">
        <v>Use Pointed Drop Indicator Tip</v>
      </c>
      <c r="QO213" s="73" t="str">
        <v>V-Block</v>
      </c>
      <c r="QP213" s="73" t="str">
        <v>V-Block,  AMB for 13</v>
      </c>
      <c r="QQ213" s="73" t="str">
        <v>V-Block,  Hex Cham. Dia.</v>
      </c>
      <c r="QR213" s="73" t="str">
        <v>V-Block, Hex Depth</v>
      </c>
      <c r="QS213" s="73" t="str">
        <v>VBU Gauge</v>
      </c>
      <c r="QT213" s="73" t="str">
        <v>Visibally smaller than HEX=Pass</v>
      </c>
      <c r="QU213" s="73" t="str">
        <v>Visual Per Drawing</v>
      </c>
      <c r="QV213" s="73" t="str">
        <v>Whirl Blank</v>
      </c>
      <c r="QW213" s="73" t="str">
        <v xml:space="preserve">Whirl Blank </v>
      </c>
      <c r="QX213" s="73" t="str">
        <v>Whirl Blank, Neck Rad. End to Head CL</v>
      </c>
      <c r="QY213" s="73" t="str">
        <v>Whirl Blank, Nose Start Dia.</v>
      </c>
      <c r="QZ213" s="73" t="str">
        <v>Whirl Blank, Nose Start Dist.</v>
      </c>
      <c r="RA213" s="73" t="str">
        <v>Whirl Blank, Thrd. Minor</v>
      </c>
      <c r="RB213" s="73" t="str">
        <v>Whirl Blank, Thrd. Pullout Dia.</v>
      </c>
      <c r="RC213" s="73" t="str">
        <v>Whole Part, Removal is at Assy. Level</v>
      </c>
      <c r="RD213" s="73" t="str">
        <v>Wide Area</v>
      </c>
      <c r="RE213" s="73" t="str">
        <v>Zero on End of Go Gauge</v>
      </c>
    </row>
    <row r="214" spans="1:473">
      <c r="A214" s="73" t="s">
        <v>850</v>
      </c>
      <c r="C214" s="73" t="str" cm="1">
        <f t="array" ref="C214:RE214">TRANSPOSE(_xlfn._xlws.SORT(_xlfn._xlws.FILTER($A$2:$A$600,ISNUMBER(SEARCH('PartLib Table'!M221,$A$2:$A$600)),"not found")))</f>
        <v xml:space="preserve"> 'C', Whirl Blank</v>
      </c>
      <c r="D214" s="73" t="str">
        <v xml:space="preserve"> See Image, Constrained</v>
      </c>
      <c r="E214" s="73" t="str">
        <v>(.04 to .12 range = Pass)</v>
      </c>
      <c r="F214" s="73" t="str">
        <v>(.042 FULL) Go Pin Seat Fully</v>
      </c>
      <c r="G214" s="73" t="str">
        <v>(B), Mfg. Tol.</v>
      </c>
      <c r="H214" s="73" t="str">
        <v>(B), O.A.L.</v>
      </c>
      <c r="I214" s="73" t="str">
        <v>.001 or less =Pass</v>
      </c>
      <c r="J214" s="73" t="str">
        <v>.001 or less out of center = Pass</v>
      </c>
      <c r="K214" s="73" t="str">
        <v>.002 or Less = Pass</v>
      </c>
      <c r="L214" s="73" t="str">
        <v>.002 or Less out of center = Pass</v>
      </c>
      <c r="M214" s="73" t="str">
        <v>.005 to .015 = Pass</v>
      </c>
      <c r="N214" s="73" t="str">
        <v>.0125 Mean, Section</v>
      </c>
      <c r="O214" s="73" t="str">
        <v>.025 or Less in X &amp; Y=Pass</v>
      </c>
      <c r="P214" s="73" t="str">
        <v>.038 Mean</v>
      </c>
      <c r="Q214" s="73" t="str">
        <v>.063 MM = .0024 IN, See Image</v>
      </c>
      <c r="R214" s="73" t="str">
        <v>.063MM = .0024"</v>
      </c>
      <c r="S214" s="73" t="str">
        <v>.243 NO-GO, Unconstrained, Must Not Start</v>
      </c>
      <c r="T214" s="73" t="str">
        <v>@ Back Face &amp; ID, No Raised Edge</v>
      </c>
      <c r="U214" s="73" t="str">
        <v>@ Back Face &amp; OD, No Raised Edge</v>
      </c>
      <c r="V214" s="73" t="str">
        <v>@ ID &amp; FACE</v>
      </c>
      <c r="W214" s="73" t="str">
        <v>@ OD &amp; BACK FACE</v>
      </c>
      <c r="X214" s="73" t="str">
        <v>@ OD &amp; FACE</v>
      </c>
      <c r="Y214" s="73" t="str">
        <v>Across from slot</v>
      </c>
      <c r="Z214" s="73" t="str">
        <v>All Edge Breaks</v>
      </c>
      <c r="AA214" s="73" t="str">
        <v>Attached to bar stock</v>
      </c>
      <c r="AB214" s="73" t="str">
        <v xml:space="preserve">Back Turn Fillet Rad. </v>
      </c>
      <c r="AC214" s="73" t="str">
        <v>Balloon 1 (DWG FRM0105 Page 2, NV-27)</v>
      </c>
      <c r="AD214" s="73" t="str">
        <v>Balloon 1 (DWG FRM0105, NV-30)</v>
      </c>
      <c r="AE214" s="73" t="str">
        <v>Balloon 1 (P# 9890002-20) OL00429/A</v>
      </c>
      <c r="AF214" s="73" t="str">
        <v>Balloon 1, DWG#FRM0105</v>
      </c>
      <c r="AG214" s="73" t="str">
        <v>Balloon 11, See Image</v>
      </c>
      <c r="AH214" s="73" t="str">
        <v xml:space="preserve">Balloon 2 (DWG FRM0105 Page 2, NV-27) </v>
      </c>
      <c r="AI214" s="73" t="str">
        <v>Balloon 2 (DWG FRM0105, NV-30)</v>
      </c>
      <c r="AJ214" s="73" t="str">
        <v>Balloon 2 (P# 9890002-20)</v>
      </c>
      <c r="AK214" s="73" t="str">
        <v>Balloon 2, DWG#FRM0105</v>
      </c>
      <c r="AL214" s="73" t="str">
        <v>Balloon 2, DWG#FRM0105, See Image</v>
      </c>
      <c r="AM214" s="73" t="str">
        <v>Balloon 3 (DWG FRM0105, NV-30 Minor)</v>
      </c>
      <c r="AN214" s="73" t="str">
        <v>Balloon 3 (DWG FRM0105, NV-30)</v>
      </c>
      <c r="AO214" s="73" t="str">
        <v>Balloon 3 (P# 9890002-20)</v>
      </c>
      <c r="AP214" s="73" t="str">
        <v>Balloon 4</v>
      </c>
      <c r="AQ214" s="73" t="str">
        <v>Balloon 4 (P# 9890002-20)</v>
      </c>
      <c r="AR214" s="73" t="str">
        <v>Below Middle Band</v>
      </c>
      <c r="AS214" s="73" t="str">
        <v>Best Fit Pin, .003 or Less =Pass</v>
      </c>
      <c r="AT214" s="73" t="str">
        <v>Blank</v>
      </c>
      <c r="AU214" s="73" t="str">
        <v>Blank Turn Maj.</v>
      </c>
      <c r="AV214" s="73" t="str">
        <v>Blank Turn Maj. Mill Flt., OL4172</v>
      </c>
      <c r="AW214" s="73" t="str">
        <v>Blank Without .010 Slots</v>
      </c>
      <c r="AX214" s="73" t="str">
        <v>Blank Without .010 Slots, Section</v>
      </c>
      <c r="AY214" s="73" t="str">
        <v>Blank without thread</v>
      </c>
      <c r="AZ214" s="73" t="str">
        <v xml:space="preserve">Blank, Center of V Grv. </v>
      </c>
      <c r="BA214" s="73" t="str">
        <v>Blank, Check R adjacent Balloon 17</v>
      </c>
      <c r="BB214" s="73" t="str">
        <v>Blank, EXT. Feature</v>
      </c>
      <c r="BC214" s="73" t="str">
        <v>Blank, See Image, OL04335</v>
      </c>
      <c r="BD214" s="73" t="str">
        <v>Blank, See Image, OL04336</v>
      </c>
      <c r="BE214" s="73" t="str">
        <v xml:space="preserve">Blank, Thrd. </v>
      </c>
      <c r="BF214" s="73" t="str">
        <v>Blank, Turn Tip</v>
      </c>
      <c r="BG214" s="73" t="str">
        <v>Blank, Without Thrd.</v>
      </c>
      <c r="BH214" s="73" t="str">
        <v>Blank, Without Thread</v>
      </c>
      <c r="BI214" s="73" t="str">
        <v xml:space="preserve">Blunt Start Blend to Minor </v>
      </c>
      <c r="BJ214" s="73" t="str">
        <v>Calc., Use Go HEX</v>
      </c>
      <c r="BK214" s="73" t="str">
        <v>Can't dig into OD</v>
      </c>
      <c r="BL214" s="73" t="str">
        <v>Carbide Gauge</v>
      </c>
      <c r="BM214" s="73" t="str">
        <v xml:space="preserve">Center of V Grv. </v>
      </c>
      <c r="BN214" s="73" t="str">
        <v>Centered Less than .03 = Pass</v>
      </c>
      <c r="BO214" s="73" t="str">
        <v>Centered within .0005 or Less = Pass</v>
      </c>
      <c r="BP214" s="73" t="str">
        <v>Centered within .001 or Less = Pass</v>
      </c>
      <c r="BQ214" s="73" t="str">
        <v>Centered within .0254 or Less = Pass</v>
      </c>
      <c r="BR214" s="73" t="str">
        <v>Check close to Rod Slot</v>
      </c>
      <c r="BS214" s="73" t="str">
        <v>Check every other hole</v>
      </c>
      <c r="BT214" s="73" t="str">
        <v>Check Go over full length of slot.</v>
      </c>
      <c r="BU214" s="73" t="str">
        <v>Check Near Closed End</v>
      </c>
      <c r="BV214" s="73" t="str">
        <v>Check per Print View, Away from Rod Slot</v>
      </c>
      <c r="BW214" s="73" t="str">
        <v>Check to Balloon 30 Go Pin</v>
      </c>
      <c r="BX214" s="73" t="str">
        <v>Check with .2705 SET Pin Inside Part</v>
      </c>
      <c r="BY214" s="73" t="str">
        <v>Check with Hex Up</v>
      </c>
      <c r="BZ214" s="73" t="str">
        <v>CMM Blank</v>
      </c>
      <c r="CA214" s="73" t="str">
        <v>Confirm Full Radius</v>
      </c>
      <c r="CB214" s="73" t="str">
        <v>Constrained in fixture</v>
      </c>
      <c r="CC214" s="73" t="str">
        <v>Constrained with Ring</v>
      </c>
      <c r="CD214" s="73" t="str">
        <v>Constrained, See Image</v>
      </c>
      <c r="CE214" s="73" t="str">
        <v>Dim. "A"</v>
      </c>
      <c r="CF214" s="73" t="str">
        <v>Dim. "B"</v>
      </c>
      <c r="CG214" s="73" t="str">
        <v>Dim. "C"</v>
      </c>
      <c r="CH214" s="73" t="str">
        <v>Dim. "D", Whirl Blank</v>
      </c>
      <c r="CI214" s="73" t="str">
        <v>Dim. "G"</v>
      </c>
      <c r="CJ214" s="73" t="str">
        <v>Dim. E, Blank Turn Maj. &amp;  Mill Flt</v>
      </c>
      <c r="CK214" s="73" t="str">
        <v>Dim. E, Blank Turn Maj.&amp;  Mill Flt</v>
      </c>
      <c r="CL214" s="73" t="str">
        <v>Dim. H, Whirl Blank</v>
      </c>
      <c r="CM214" s="73" t="str">
        <v>Dim. J, 'Blank Turn Maj. &amp; Whirl Blank</v>
      </c>
      <c r="CN214" s="73" t="str">
        <v>Disk Drop Indicator Tip</v>
      </c>
      <c r="CO214" s="73" t="str">
        <v>DWG 100448-15, Balloon F_1</v>
      </c>
      <c r="CP214" s="73" t="str">
        <v>DWG 100448-15, OL02571</v>
      </c>
      <c r="CQ214" s="73" t="str">
        <v>DWG 100448-41</v>
      </c>
      <c r="CR214" s="73" t="str">
        <v>DWG 9890040, (10E),Section Part, OL01139</v>
      </c>
      <c r="CS214" s="73" t="str">
        <v>DWG 9890040, (10E),Section, OL01139</v>
      </c>
      <c r="CT214" s="73" t="str">
        <v>DWG 9890040, (11E)</v>
      </c>
      <c r="CU214" s="73" t="str">
        <v>DWG 9890040, (11E), Pins with Flats</v>
      </c>
      <c r="CV214" s="73" t="str">
        <v>DWG 9890040, (12E),  Pass=.002 or less</v>
      </c>
      <c r="CW214" s="73" t="str">
        <v>DWG 9890040, (12E), See Image</v>
      </c>
      <c r="CX214" s="73" t="str">
        <v>DWG 9890040, (1E), OL01431</v>
      </c>
      <c r="CY214" s="73" t="str">
        <v>DWG 9890040, (1E), OL01432</v>
      </c>
      <c r="CZ214" s="73" t="str">
        <v>DWG 9890040, (2E), OL01432</v>
      </c>
      <c r="DA214" s="73" t="str">
        <v>DWG 9890040, (3E)</v>
      </c>
      <c r="DB214" s="73" t="str">
        <v>DWG 9890040, (4E)</v>
      </c>
      <c r="DC214" s="73" t="str">
        <v>DWG 9890040, (5E), OL02336</v>
      </c>
      <c r="DD214" s="73" t="str">
        <v>DWG 9890040, (6E)</v>
      </c>
      <c r="DE214" s="73" t="str">
        <v>DWG 9890040, (7E)</v>
      </c>
      <c r="DF214" s="73" t="str">
        <v>DWG 9890040, (8E), OL01433</v>
      </c>
      <c r="DG214" s="73" t="str">
        <v>DWG 9890040, (8E), OL01433, Section</v>
      </c>
      <c r="DH214" s="73" t="str">
        <v>DWG 9890040, (9E), Close to Rod Slot</v>
      </c>
      <c r="DI214" s="73" t="str">
        <v>DWG 9890040, (9E),Close to Rod Slot</v>
      </c>
      <c r="DJ214" s="73" t="str">
        <v>DWG FRM0105 PAGE 2</v>
      </c>
      <c r="DK214" s="73" t="str">
        <v>DWG# 100448-41</v>
      </c>
      <c r="DL214" s="73" t="str">
        <v>DWG# 100448-44</v>
      </c>
      <c r="DM214" s="73" t="str">
        <v>DWG# 9890003  (1), Section OL00436/A</v>
      </c>
      <c r="DN214" s="73" t="str">
        <v>DWG# 9890003 (3), Ring Gauge Constrained</v>
      </c>
      <c r="DO214" s="73" t="str">
        <v>DWG# 9890003 (4), Section</v>
      </c>
      <c r="DP214" s="73" t="str">
        <v>DWG#100448-26, Balloon 1K, OL02350</v>
      </c>
      <c r="DQ214" s="73" t="str">
        <v>DWG#100448-26, Balloon 2K, OL02350</v>
      </c>
      <c r="DR214" s="73" t="str">
        <v>DWG#100448-26, Balloon 3K, OL02363</v>
      </c>
      <c r="DS214" s="73" t="str">
        <v>DWG#100448-26, Balloon 4K</v>
      </c>
      <c r="DT214" s="73" t="str">
        <v>DWG#100448-26, Balloon 5K, Section</v>
      </c>
      <c r="DU214" s="73" t="str">
        <v>DWG#100448-26, Balloon 6K</v>
      </c>
      <c r="DV214" s="73" t="str">
        <v>DWG#100448-26, Balloon 7K, Section</v>
      </c>
      <c r="DW214" s="73" t="str">
        <v>DWG#100448-26, Mfg. Tol.</v>
      </c>
      <c r="DX214" s="73" t="str">
        <v>DWG#9890003 (2) Ring Gauge Constrained</v>
      </c>
      <c r="DY214" s="73" t="str">
        <v>DWG#9890044</v>
      </c>
      <c r="DZ214" s="73" t="str">
        <v>DWG#9890044 .1985 to .2005=Pass</v>
      </c>
      <c r="EA214" s="73" t="str">
        <v>DWG#9890044 Overlay OL02441</v>
      </c>
      <c r="EB214" s="73" t="str">
        <v>DWG#9890044, OL02441</v>
      </c>
      <c r="EC214" s="73" t="str">
        <v>DWG#FRM0105</v>
      </c>
      <c r="ED214" s="73" t="str">
        <v>EXT.</v>
      </c>
      <c r="EE214" s="73" t="str">
        <v>EXT. Section, OL02460</v>
      </c>
      <c r="EF214" s="73" t="str">
        <v>EXT., OL04223</v>
      </c>
      <c r="EG214" s="73" t="str">
        <v>Flat Drop Indicator Tip</v>
      </c>
      <c r="EH214" s="73" t="str">
        <v>Full Go Pin, No Light, at Radius</v>
      </c>
      <c r="EI214" s="73" t="str">
        <v>Function Check</v>
      </c>
      <c r="EJ214" s="73" t="str">
        <v>GO Function Gauge</v>
      </c>
      <c r="EK214" s="73" t="str">
        <v>Go Gauge for Balloon 1 &amp; 4</v>
      </c>
      <c r="EL214" s="73" t="str">
        <v>Go Pin must pass through</v>
      </c>
      <c r="EM214" s="73" t="str">
        <v>Greater than .005 = Fail, Section</v>
      </c>
      <c r="EN214" s="73" t="str">
        <v>Greater than .025 out of center = Fail</v>
      </c>
      <c r="EO214" s="73" t="str">
        <v>Greater than 2.6 = Pass</v>
      </c>
      <c r="EP214" s="73" t="str">
        <v>Green = Pass, Red = Fail</v>
      </c>
      <c r="EQ214" s="73" t="str">
        <v>Hex Depth</v>
      </c>
      <c r="ER214" s="73" t="str">
        <v>Hex Minor</v>
      </c>
      <c r="ES214" s="73" t="str">
        <v>Hole Dia.</v>
      </c>
      <c r="ET214" s="73" t="str">
        <v>Hook or Disk Tip</v>
      </c>
      <c r="EU214" s="73" t="str">
        <v>ID Sphere Finish</v>
      </c>
      <c r="EV214" s="73" t="str">
        <v>ID/OD Both Sides, Diff. .002 or less = Pass</v>
      </c>
      <c r="EW214" s="73" t="str">
        <v>If Looks Big, Section</v>
      </c>
      <c r="EX214" s="73" t="str">
        <v>If Looks Small, Section</v>
      </c>
      <c r="EY214" s="73" t="str">
        <v>Insp. Close to Break Away, Mfg.Tol.</v>
      </c>
      <c r="EZ214" s="73" t="str">
        <v>INT.</v>
      </c>
      <c r="FA214" s="73" t="str">
        <v>INT. Section, OL02460</v>
      </c>
      <c r="FB214" s="73" t="str">
        <v>INT., OL04223</v>
      </c>
      <c r="FC214" s="73" t="str">
        <v>Intersect. of 7.7 &amp; R0.10</v>
      </c>
      <c r="FD214" s="73" t="str">
        <v>Intersect. of 8.79 and R.25 MAX</v>
      </c>
      <c r="FE214" s="73" t="str">
        <v>Keep Ind. Tip away from corner</v>
      </c>
      <c r="FF214" s="73" t="str">
        <v>L31</v>
      </c>
      <c r="FG214" s="73" t="str">
        <v>Laser Mark</v>
      </c>
      <c r="FH214" s="73" t="str">
        <v>LASER PER NOTE 4</v>
      </c>
      <c r="FI214" s="73" t="str">
        <v>LASER PER NOTE 4, Final Check 1 only</v>
      </c>
      <c r="FJ214" s="73" t="str">
        <v>Less than .002 out of center = Pass</v>
      </c>
      <c r="FK214" s="73" t="str">
        <v>Less than 2.75 = Pass, Section</v>
      </c>
      <c r="FL214" s="73" t="str">
        <v>List as pin. Not Calibrated</v>
      </c>
      <c r="FM214" s="73" t="str">
        <v>M9 X 1.25 BUTT See Comment Image</v>
      </c>
      <c r="FN214" s="73" t="str">
        <v>Manual Section</v>
      </c>
      <c r="FO214" s="73" t="str">
        <v>Max Deep .241 NO-GO =.42</v>
      </c>
      <c r="FP214" s="73" t="str">
        <v>MAX Depth of (Note 7) .241 NO-GO Pin</v>
      </c>
      <c r="FQ214" s="73" t="str">
        <v>Measure from Blue Line, See Image</v>
      </c>
      <c r="FR214" s="73" t="str">
        <v>Measure Width of Blue Area, See Image</v>
      </c>
      <c r="FS214" s="73" t="str">
        <v>Mfg. Tol</v>
      </c>
      <c r="FT214" s="73" t="str">
        <v>Mfg. Tol, See Image</v>
      </c>
      <c r="FU214" s="73" t="str">
        <v>Mfg. Tol.</v>
      </c>
      <c r="FV214" s="73" t="str">
        <v>Mfg. Tol. "A"</v>
      </c>
      <c r="FW214" s="73" t="str">
        <v>Mfg. Tol. (Zero on Gauge Full Dia. Lead)</v>
      </c>
      <c r="FX214" s="73" t="str">
        <v>Mfg. Tol. Balloon 11, See Image</v>
      </c>
      <c r="FY214" s="73" t="str">
        <v>Mfg. Tol. Balloon 4</v>
      </c>
      <c r="FZ214" s="73" t="str">
        <v>Mfg. Tol. Balloon 7</v>
      </c>
      <c r="GA214" s="73" t="str">
        <v xml:space="preserve">Mfg. Tol. C-Bore Face (Ballo 28) </v>
      </c>
      <c r="GB214" s="73" t="str">
        <v>Mfg. Tol. Section</v>
      </c>
      <c r="GC214" s="73" t="str">
        <v>Mfg. Tol. See Image</v>
      </c>
      <c r="GD214" s="73" t="str">
        <v>Mfg. Tol., 3 Places, Record MAX</v>
      </c>
      <c r="GE214" s="73" t="str">
        <v>Mfg. Tol., Balloon 11</v>
      </c>
      <c r="GF214" s="73" t="str">
        <v>Mfg. Tol., Balloon 7</v>
      </c>
      <c r="GG214" s="73" t="str">
        <v>Mfg. Tol., Blank</v>
      </c>
      <c r="GH214" s="73" t="str">
        <v>Mfg. Tol., Blank, Balloon 12</v>
      </c>
      <c r="GI214" s="73" t="str">
        <v>Mfg. Tol., Blend to SØ.320</v>
      </c>
      <c r="GJ214" s="73" t="str">
        <v>Mfg. Tol., Calculation</v>
      </c>
      <c r="GK214" s="73" t="str">
        <v>Mfg. Tol., For Mill Fixture</v>
      </c>
      <c r="GL214" s="73" t="str">
        <v>Mfg. Tol., L32</v>
      </c>
      <c r="GM214" s="73" t="str">
        <v>Mfg. Tol., L33</v>
      </c>
      <c r="GN214" s="73" t="str">
        <v>Mfg. Tol., No Tool Marks</v>
      </c>
      <c r="GO214" s="73" t="str">
        <v>Mfg. Tol., OL03361</v>
      </c>
      <c r="GP214" s="73" t="str">
        <v>Mfg. Tol., Record off center value</v>
      </c>
      <c r="GQ214" s="73" t="str">
        <v>Mfg. Tol., Same 3 Places, Record MIN</v>
      </c>
      <c r="GR214" s="73" t="str">
        <v>Mfg. Tol., Section</v>
      </c>
      <c r="GS214" s="73" t="str">
        <v>Mfg. Tol., Section B-B</v>
      </c>
      <c r="GT214" s="73" t="str">
        <v>Mfg. Tol., Section, OL03361</v>
      </c>
      <c r="GU214" s="73" t="str">
        <v>Mfg. Tol., Section, Per Note 2</v>
      </c>
      <c r="GV214" s="73" t="str">
        <v>Mfg. Tol., See Image</v>
      </c>
      <c r="GW214" s="73" t="str">
        <v>Mfg. Tol., See Image, Bore in Blue</v>
      </c>
      <c r="GX214" s="73" t="str">
        <v>Mfg. Tol., See Image, Hook Tip</v>
      </c>
      <c r="GY214" s="73" t="str">
        <v>Mfg. Tol., Sharp Okay No Burr</v>
      </c>
      <c r="GZ214" s="73" t="str">
        <v>Mfg. Tol., Threadless Blank</v>
      </c>
      <c r="HA214" s="73" t="str">
        <v>Mfg.Tol.</v>
      </c>
      <c r="HB214" s="73" t="str">
        <v>Mgf. To., T.S.C.</v>
      </c>
      <c r="HC214" s="73" t="str">
        <v>Milled Feature</v>
      </c>
      <c r="HD214" s="73" t="str">
        <v>Milled Feature, OL04045</v>
      </c>
      <c r="HE214" s="73" t="str">
        <v>More than .0005 out of center = Fail</v>
      </c>
      <c r="HF214" s="73" t="str">
        <v>Must Pass Through</v>
      </c>
      <c r="HG214" s="73" t="str">
        <v>Must pass through gauge</v>
      </c>
      <c r="HH214" s="73" t="str">
        <v>Must Pass Through Go Gauge</v>
      </c>
      <c r="HI214" s="73" t="str">
        <v>Must Pass, See Image.</v>
      </c>
      <c r="HJ214" s="73" t="str">
        <v>NA</v>
      </c>
      <c r="HK214" s="73" t="str">
        <v>Narrow Area</v>
      </c>
      <c r="HL214" s="73" t="str">
        <v>Near Balloon 21</v>
      </c>
      <c r="HM214" s="73" t="str">
        <v>Near Datum B</v>
      </c>
      <c r="HN214" s="73" t="str">
        <v>Neck Dia.</v>
      </c>
      <c r="HO214" s="73" t="str">
        <v>Neck to Head Rad.</v>
      </c>
      <c r="HP214" s="73" t="str">
        <v>No Copper Deposits Allowed</v>
      </c>
      <c r="HQ214" s="73" t="str">
        <v>No Section</v>
      </c>
      <c r="HR214" s="73" t="str">
        <v>No Section, .01 to .014 = Pass</v>
      </c>
      <c r="HS214" s="73" t="str">
        <v>No Section, Rotate Part</v>
      </c>
      <c r="HT214" s="73" t="str">
        <v>No Section, See Image</v>
      </c>
      <c r="HU214" s="73" t="str">
        <v>No Slot, Section B-B</v>
      </c>
      <c r="HV214" s="73" t="str">
        <v>No visual step = Pass</v>
      </c>
      <c r="HW214" s="73" t="str">
        <v>Not to exceed .95 Deep</v>
      </c>
      <c r="HX214" s="73" t="str">
        <v>Note 1</v>
      </c>
      <c r="HY214" s="73" t="str">
        <v>OL00333/A</v>
      </c>
      <c r="HZ214" s="73" t="str">
        <v>OL00519</v>
      </c>
      <c r="IA214" s="73" t="str">
        <v>OL00520</v>
      </c>
      <c r="IB214" s="73" t="str">
        <v>OL00529</v>
      </c>
      <c r="IC214" s="73" t="str">
        <v>OL00542</v>
      </c>
      <c r="ID214" s="73" t="str">
        <v>OL00724</v>
      </c>
      <c r="IE214" s="73" t="str">
        <v>OL01250</v>
      </c>
      <c r="IF214" s="73" t="str">
        <v>OL01869, Threadless Blank</v>
      </c>
      <c r="IG214" s="73" t="str">
        <v>OL01870, Section</v>
      </c>
      <c r="IH214" s="73" t="str">
        <v>OL02255</v>
      </c>
      <c r="II214" s="73" t="str">
        <v>OL02255, Mfg. Tol.</v>
      </c>
      <c r="IJ214" s="73" t="str">
        <v>OL02302</v>
      </c>
      <c r="IK214" s="73" t="str">
        <v xml:space="preserve">OL02318  needed per image instructions </v>
      </c>
      <c r="IL214" s="73" t="str">
        <v>OL02556</v>
      </c>
      <c r="IM214" s="73" t="str">
        <v>OL02557</v>
      </c>
      <c r="IN214" s="73" t="str">
        <v>OL02567</v>
      </c>
      <c r="IO214" s="73" t="str">
        <v>OL02653</v>
      </c>
      <c r="IP214" s="73" t="str">
        <v>OL02718</v>
      </c>
      <c r="IQ214" s="73" t="str">
        <v>OL02841</v>
      </c>
      <c r="IR214" s="73" t="str">
        <v>OL02842</v>
      </c>
      <c r="IS214" s="73" t="str">
        <v>OL02844</v>
      </c>
      <c r="IT214" s="73" t="str">
        <v>OL02871</v>
      </c>
      <c r="IU214" s="73" t="str">
        <v>OL02887</v>
      </c>
      <c r="IV214" s="73" t="str">
        <v>OL03500</v>
      </c>
      <c r="IW214" s="73" t="str">
        <v>OL03766</v>
      </c>
      <c r="IX214" s="73" t="str">
        <v>OL03868</v>
      </c>
      <c r="IY214" s="73" t="str">
        <v>OL03869</v>
      </c>
      <c r="IZ214" s="73" t="str">
        <v>OL03870</v>
      </c>
      <c r="JA214" s="73" t="str">
        <v>OL03873, DWG# 100448-44</v>
      </c>
      <c r="JB214" s="73" t="str">
        <v>OL03949</v>
      </c>
      <c r="JC214" s="73" t="str">
        <v xml:space="preserve">OL04043, Section </v>
      </c>
      <c r="JD214" s="73" t="str">
        <v xml:space="preserve">OL04044, Section </v>
      </c>
      <c r="JE214" s="73" t="str">
        <v>OL04045</v>
      </c>
      <c r="JF214" s="73" t="str">
        <v>OL04045, Milled Feature</v>
      </c>
      <c r="JG214" s="73" t="str">
        <v>OL04063</v>
      </c>
      <c r="JH214" s="73" t="str">
        <v>OL04064</v>
      </c>
      <c r="JI214" s="73" t="str">
        <v>OL04065</v>
      </c>
      <c r="JJ214" s="73" t="str">
        <v>OL04181</v>
      </c>
      <c r="JK214" s="73" t="str">
        <v>OL04218</v>
      </c>
      <c r="JL214" s="73" t="str">
        <v>OL04224, See Image</v>
      </c>
      <c r="JM214" s="73" t="str">
        <v>OL04374</v>
      </c>
      <c r="JN214" s="73" t="str">
        <v>OL04375, Section M-M</v>
      </c>
      <c r="JO214" s="73" t="str">
        <v>OL04376, Section M-M</v>
      </c>
      <c r="JP214" s="73" t="str">
        <v>OL04443</v>
      </c>
      <c r="JQ214" s="73" t="str">
        <v>OL04444</v>
      </c>
      <c r="JR214" s="73" t="str">
        <v>OL05000</v>
      </c>
      <c r="JS214" s="73" t="str">
        <v>One side of slot</v>
      </c>
      <c r="JT214" s="73" t="str">
        <v>Other side of slot</v>
      </c>
      <c r="JU214" s="73" t="str">
        <v>Out of center more than .002 = Fail</v>
      </c>
      <c r="JV214" s="73" t="str">
        <v>Out of center more than.002 = Fail</v>
      </c>
      <c r="JW214" s="73" t="str">
        <v>Overlay OL02713</v>
      </c>
      <c r="JX214" s="73" t="str">
        <v>Overlay OL02714</v>
      </c>
      <c r="JY214" s="73" t="str">
        <v>Overlay OL02718</v>
      </c>
      <c r="JZ214" s="73" t="str">
        <v>Overlay OL03831, Mfg. Tol.</v>
      </c>
      <c r="KA214" s="73" t="str">
        <v>Part Without Slots</v>
      </c>
      <c r="KB214" s="73" t="str">
        <v>Part Without Slots, See Image</v>
      </c>
      <c r="KC214" s="73" t="str">
        <v xml:space="preserve">Pass = .0254 or Less </v>
      </c>
      <c r="KD214" s="73" t="str">
        <v>PD MIN = 4.361, PD MAX = 4.456</v>
      </c>
      <c r="KE214" s="73" t="str">
        <v>Per Balloon 2 Note</v>
      </c>
      <c r="KF214" s="73" t="str">
        <v>Per drawing note(s) 8.</v>
      </c>
      <c r="KG214" s="73" t="str">
        <v>Point or Sphere Tip</v>
      </c>
      <c r="KH214" s="73" t="str">
        <v>Point Tip</v>
      </c>
      <c r="KI214" s="73" t="str">
        <v>R.9 to R1.1 = Pass, See Image</v>
      </c>
      <c r="KJ214" s="73" t="str">
        <v>Ram Construction</v>
      </c>
      <c r="KK214" s="73" t="str">
        <v>Record Same Pass / Fail All Balloons</v>
      </c>
      <c r="KL214" s="73" t="str">
        <v>Ref. Balloon 1</v>
      </c>
      <c r="KM214" s="73" t="str">
        <v>Ref. Balloon 12</v>
      </c>
      <c r="KN214" s="73" t="str">
        <v>Ref. Balloon 13, 100% AQL</v>
      </c>
      <c r="KO214" s="73" t="str">
        <v>Ref. Balloon 2</v>
      </c>
      <c r="KP214" s="73" t="str">
        <v>Ref. Balloon 21, 100% AQL</v>
      </c>
      <c r="KQ214" s="73" t="str">
        <v>Ref. Balloon 4</v>
      </c>
      <c r="KR214" s="73" t="str">
        <v>Ref. Balloon 7</v>
      </c>
      <c r="KS214" s="73" t="str">
        <v>Ref. Balloon 8</v>
      </c>
      <c r="KT214" s="73" t="str">
        <v>Relieved Pin Gauges 09236 &amp; 09235</v>
      </c>
      <c r="KU214" s="73" t="str">
        <v>Rotate Part</v>
      </c>
      <c r="KV214" s="73" t="str">
        <v>Rotate Part, See Image</v>
      </c>
      <c r="KW214" s="73" t="str">
        <v>Same as Root Radius</v>
      </c>
      <c r="KX214" s="73" t="str">
        <v>Section</v>
      </c>
      <c r="KY214" s="73" t="str">
        <v>Section B-B</v>
      </c>
      <c r="KZ214" s="73" t="str">
        <v>Section B-B, Distance Between Grooves</v>
      </c>
      <c r="LA214" s="73" t="str">
        <v>Section C-C</v>
      </c>
      <c r="LB214" s="73" t="str">
        <v>Section Part</v>
      </c>
      <c r="LC214" s="73" t="str">
        <v>Section Part, Measured from Opposite Face</v>
      </c>
      <c r="LD214" s="73" t="str">
        <v>Section, Broachless Blank</v>
      </c>
      <c r="LE214" s="73" t="str">
        <v>Section, EXT. Sphere Location.</v>
      </c>
      <c r="LF214" s="73" t="str">
        <v>Section, Hex Cham. Ang.</v>
      </c>
      <c r="LG214" s="73" t="str">
        <v>Section, Hex Fillet Rad.</v>
      </c>
      <c r="LH214" s="73" t="str">
        <v>Section, INT. Feature</v>
      </c>
      <c r="LI214" s="73" t="str">
        <v>Section, INT. Sphere Location.</v>
      </c>
      <c r="LJ214" s="73" t="str">
        <v>Section, Mfg. Tol.</v>
      </c>
      <c r="LK214" s="73" t="str">
        <v>Section, Mfg. Tol., See Image</v>
      </c>
      <c r="LL214" s="73" t="str">
        <v>Section, OL00486</v>
      </c>
      <c r="LM214" s="73" t="str">
        <v>Section, OL00542</v>
      </c>
      <c r="LN214" s="73" t="str">
        <v>Section, OL00543</v>
      </c>
      <c r="LO214" s="73" t="str">
        <v>Section, OL00544</v>
      </c>
      <c r="LP214" s="73" t="str">
        <v>Section, OL00545</v>
      </c>
      <c r="LQ214" s="73" t="str">
        <v>Section, OL00546</v>
      </c>
      <c r="LR214" s="73" t="str">
        <v>Section, OL00547</v>
      </c>
      <c r="LS214" s="73" t="str">
        <v>Section, OL00555</v>
      </c>
      <c r="LT214" s="73" t="str">
        <v>Section, OL00725</v>
      </c>
      <c r="LU214" s="73" t="str">
        <v>Section, OL01430</v>
      </c>
      <c r="LV214" s="73" t="str">
        <v>Section, OL01434</v>
      </c>
      <c r="LW214" s="73" t="str">
        <v>Section, OL01435</v>
      </c>
      <c r="LX214" s="73" t="str">
        <v>Section, OL01807</v>
      </c>
      <c r="LY214" s="73" t="str">
        <v>Section, OL01830</v>
      </c>
      <c r="LZ214" s="73" t="str">
        <v>Section, OL02351</v>
      </c>
      <c r="MA214" s="73" t="str">
        <v>Section, OL02519</v>
      </c>
      <c r="MB214" s="73" t="str">
        <v>Section, OL02520</v>
      </c>
      <c r="MC214" s="73" t="str">
        <v>Section, OL02522</v>
      </c>
      <c r="MD214" s="73" t="str">
        <v>Section, OL02540</v>
      </c>
      <c r="ME214" s="73" t="str">
        <v>Section, OL02541</v>
      </c>
      <c r="MF214" s="73" t="str">
        <v>Section, OL02552</v>
      </c>
      <c r="MG214" s="73" t="str">
        <v>Section, OL02553</v>
      </c>
      <c r="MH214" s="73" t="str">
        <v>Section, OL02554</v>
      </c>
      <c r="MI214" s="73" t="str">
        <v>Section, OL02555</v>
      </c>
      <c r="MJ214" s="73" t="str">
        <v>Section, OL02558</v>
      </c>
      <c r="MK214" s="73" t="str">
        <v>Section, OL02559</v>
      </c>
      <c r="ML214" s="73" t="str">
        <v>Section, OL02560</v>
      </c>
      <c r="MM214" s="73" t="str">
        <v>Section, OL02619</v>
      </c>
      <c r="MN214" s="73" t="str">
        <v>Section, OL02620</v>
      </c>
      <c r="MO214" s="73" t="str">
        <v>Section, OL02621</v>
      </c>
      <c r="MP214" s="73" t="str">
        <v>Section, OL02622</v>
      </c>
      <c r="MQ214" s="73" t="str">
        <v>Section, OL02623</v>
      </c>
      <c r="MR214" s="73" t="str">
        <v>Section, OL02624</v>
      </c>
      <c r="MS214" s="73" t="str">
        <v>Section, OL02652</v>
      </c>
      <c r="MT214" s="73" t="str">
        <v>Section, OL02680</v>
      </c>
      <c r="MU214" s="73" t="str">
        <v>Section, OL02793</v>
      </c>
      <c r="MV214" s="73" t="str">
        <v>Section, OL02823</v>
      </c>
      <c r="MW214" s="73" t="str">
        <v>Section, OL02843</v>
      </c>
      <c r="MX214" s="73" t="str">
        <v>Section, OL03026, Ext.</v>
      </c>
      <c r="MY214" s="73" t="str">
        <v>Section, OL03026, Int.</v>
      </c>
      <c r="MZ214" s="73" t="str">
        <v>Section, OL03570, DWG# 100448-41</v>
      </c>
      <c r="NA214" s="73" t="str">
        <v>Section, OL03781</v>
      </c>
      <c r="NB214" s="73" t="str">
        <v>Section, OL03911</v>
      </c>
      <c r="NC214" s="73" t="str">
        <v>Section, OL03912</v>
      </c>
      <c r="ND214" s="73" t="str">
        <v>Section, OL03928</v>
      </c>
      <c r="NE214" s="73" t="str">
        <v>Section, OL03929</v>
      </c>
      <c r="NF214" s="73" t="str">
        <v>Section, OL04030</v>
      </c>
      <c r="NG214" s="73" t="str">
        <v>Section, OL04037</v>
      </c>
      <c r="NH214" s="73" t="str">
        <v>Section, OL04038</v>
      </c>
      <c r="NI214" s="73" t="str">
        <v>Section, OL04046</v>
      </c>
      <c r="NJ214" s="73" t="str">
        <v>Section, OL04065</v>
      </c>
      <c r="NK214" s="73" t="str">
        <v>Section, OL04066</v>
      </c>
      <c r="NL214" s="73" t="str">
        <v>Section, OL04067</v>
      </c>
      <c r="NM214" s="73" t="str">
        <v>Section, OL04069</v>
      </c>
      <c r="NN214" s="73" t="str">
        <v>Section, OL04071</v>
      </c>
      <c r="NO214" s="73" t="str">
        <v>Section, OL04173</v>
      </c>
      <c r="NP214" s="73" t="str">
        <v>Section, OL04174</v>
      </c>
      <c r="NQ214" s="73" t="str">
        <v>Section, OL04214</v>
      </c>
      <c r="NR214" s="73" t="str">
        <v>Section, OL04215</v>
      </c>
      <c r="NS214" s="73" t="str">
        <v>Section, OL04216</v>
      </c>
      <c r="NT214" s="73" t="str">
        <v>Section, OL04217</v>
      </c>
      <c r="NU214" s="73" t="str">
        <v>Section, Overlay OL02716</v>
      </c>
      <c r="NV214" s="73" t="str">
        <v>Section, Overlay OL02717</v>
      </c>
      <c r="NW214" s="73" t="str">
        <v>Section, See Image</v>
      </c>
      <c r="NX214" s="73" t="str">
        <v>Section, See Image, DWG# 100448-41</v>
      </c>
      <c r="NY214" s="73" t="str">
        <v>Section, Without Sots</v>
      </c>
      <c r="NZ214" s="73" t="str">
        <v>See Comments Sheet</v>
      </c>
      <c r="OA214" s="73" t="str">
        <v>See Comments Sheet, OL02318</v>
      </c>
      <c r="OB214" s="73" t="str">
        <v>See Image</v>
      </c>
      <c r="OC214" s="73" t="str">
        <v>See Image, .005 or Less = Pass</v>
      </c>
      <c r="OD214" s="73" t="str">
        <v>See Image, Check Near Radius</v>
      </c>
      <c r="OE214" s="73" t="str">
        <v>See Image, Constrained</v>
      </c>
      <c r="OF214" s="73" t="str">
        <v>See Image, Distance Between Flats</v>
      </c>
      <c r="OG214" s="73" t="str">
        <v xml:space="preserve">See Image, Mfg. Tol, Section A-A </v>
      </c>
      <c r="OH214" s="73" t="str">
        <v>See image, Mfg. Tol.</v>
      </c>
      <c r="OI214" s="73" t="str">
        <v>See Image, Mic. Across Flats</v>
      </c>
      <c r="OJ214" s="73" t="str">
        <v>See Image, OL02850</v>
      </c>
      <c r="OK214" s="73" t="str">
        <v>See Image, OL02880</v>
      </c>
      <c r="OL214" s="73" t="str">
        <v>See Image, OL03926</v>
      </c>
      <c r="OM214" s="73" t="str">
        <v>See Image, OL03927</v>
      </c>
      <c r="ON214" s="73" t="str">
        <v>See Image, OL04003</v>
      </c>
      <c r="OO214" s="73" t="str">
        <v>'See Image, OL04342,  Best Fit Joe Block</v>
      </c>
      <c r="OP214" s="73" t="str">
        <v>See Image, OL04342,  Blank</v>
      </c>
      <c r="OQ214" s="73" t="str">
        <v>See Image, OL04342, Blank</v>
      </c>
      <c r="OR214" s="73" t="str">
        <v>See Image, OL04343, Blank</v>
      </c>
      <c r="OS214" s="73" t="str">
        <v>See Image, Pass = .002 or Less</v>
      </c>
      <c r="OT214" s="73" t="str">
        <v>See Image, Rcd. MAX</v>
      </c>
      <c r="OU214" s="73" t="str">
        <v>See Image, Rcd. MIN</v>
      </c>
      <c r="OV214" s="73" t="str">
        <v>See Image, Section</v>
      </c>
      <c r="OW214" s="73" t="str">
        <v>See Image, Section A-A</v>
      </c>
      <c r="OX214" s="73" t="str">
        <v>See Image, Section B-B</v>
      </c>
      <c r="OY214" s="73" t="str">
        <v>See Image, Section B-B, TSC</v>
      </c>
      <c r="OZ214" s="73" t="str">
        <v>See Image, Shank Drawing # 18000-XX-XX A</v>
      </c>
      <c r="PA214" s="73" t="str">
        <v>Sequencial Laser 01, 120 Per Print</v>
      </c>
      <c r="PB214" s="73" t="str">
        <v>Set to .202, Zero on Thread Lead</v>
      </c>
      <c r="PC214" s="73" t="str">
        <v>Sharp OK, No Burr</v>
      </c>
      <c r="PD214" s="73" t="str">
        <v>Sharp OK, No Raised Edge, See Image</v>
      </c>
      <c r="PE214" s="73" t="str">
        <v>Sharp OK, No Raised Edges</v>
      </c>
      <c r="PF214" s="73" t="str">
        <v>Sharp okay no raised edge</v>
      </c>
      <c r="PG214" s="73" t="str">
        <v>Sharp Okay, No Burr</v>
      </c>
      <c r="PH214" s="73" t="str">
        <v>Sharp Okay, No Raised Edge</v>
      </c>
      <c r="PI214" s="73" t="str">
        <v>Sharp Okay, No Raised Edges,</v>
      </c>
      <c r="PJ214" s="73" t="str">
        <v>Sharp Okay, See Image</v>
      </c>
      <c r="PK214" s="73" t="str">
        <v xml:space="preserve">Start of Radius @ .195 </v>
      </c>
      <c r="PL214" s="73" t="str">
        <v xml:space="preserve">Start of Radius @ .21 </v>
      </c>
      <c r="PM214" s="73" t="str">
        <v xml:space="preserve">T.S.C. </v>
      </c>
      <c r="PN214" s="73" t="str">
        <v>Tangent Point</v>
      </c>
      <c r="PO214" s="73" t="str">
        <v>Tangent point of R.50</v>
      </c>
      <c r="PP214" s="73" t="str">
        <v>Taper Check, Mfg.Tol.</v>
      </c>
      <c r="PQ214" s="73" t="str">
        <v>Taper Check, Mfg.Tol., See Image</v>
      </c>
      <c r="PR214" s="73" t="str">
        <v>Thrd. Minor Ø</v>
      </c>
      <c r="PS214" s="73" t="str">
        <v>Thrd. Relief Ø</v>
      </c>
      <c r="PT214" s="73" t="str">
        <v>Threadless Blank</v>
      </c>
      <c r="PU214" s="73" t="str">
        <v>Threadless Blank, From Major Ø</v>
      </c>
      <c r="PV214" s="73" t="str">
        <v>Threadless Blank, Mfg. Tol.</v>
      </c>
      <c r="PW214" s="73" t="str">
        <v>Threadless Blank, Thrd. to Neck Rad.</v>
      </c>
      <c r="PX214" s="73" t="str">
        <v>Thredless Blank</v>
      </c>
      <c r="PY214" s="73" t="str">
        <v>To center of R.005</v>
      </c>
      <c r="PZ214" s="73" t="str">
        <v>Torx Min. Dia.</v>
      </c>
      <c r="QA214" s="73" t="str">
        <v>Turn Ø Free of Mill Marks</v>
      </c>
      <c r="QB214" s="73" t="str">
        <v>Use (Full) GO Hex</v>
      </c>
      <c r="QC214" s="73" t="str">
        <v>Use Balloon 1 FULL Gauge</v>
      </c>
      <c r="QD214" s="73" t="str">
        <v>Use Balloon 9 FULL GO</v>
      </c>
      <c r="QE214" s="73" t="str">
        <v>Use Best Fit Pin</v>
      </c>
      <c r="QF214" s="73" t="str">
        <v>Use Disk Tip</v>
      </c>
      <c r="QG214" s="73" t="str">
        <v>Use flat bottomed indicator tip.</v>
      </c>
      <c r="QH214" s="73" t="str">
        <v xml:space="preserve">Use Full .093 Go Hex </v>
      </c>
      <c r="QI214" s="73" t="str">
        <v xml:space="preserve">Use Full .0930 Go Hex </v>
      </c>
      <c r="QJ214" s="73" t="str">
        <v>Use Full .1235 Go Hex</v>
      </c>
      <c r="QK214" s="73" t="str">
        <v>Use Gauge K2-98-8019-04, See Image</v>
      </c>
      <c r="QL214" s="73" t="str">
        <v>Use large flat indicator tip</v>
      </c>
      <c r="QM214" s="73" t="str">
        <v>Use Pins.3330/.3350, See Image MAX NO-GO</v>
      </c>
      <c r="QN214" s="73" t="str">
        <v>Use Pointed Drop Indicator Tip</v>
      </c>
      <c r="QO214" s="73" t="str">
        <v>V-Block</v>
      </c>
      <c r="QP214" s="73" t="str">
        <v>V-Block,  AMB for 13</v>
      </c>
      <c r="QQ214" s="73" t="str">
        <v>V-Block,  Hex Cham. Dia.</v>
      </c>
      <c r="QR214" s="73" t="str">
        <v>V-Block, Hex Depth</v>
      </c>
      <c r="QS214" s="73" t="str">
        <v>VBU Gauge</v>
      </c>
      <c r="QT214" s="73" t="str">
        <v>Visibally smaller than HEX=Pass</v>
      </c>
      <c r="QU214" s="73" t="str">
        <v>Visual Per Drawing</v>
      </c>
      <c r="QV214" s="73" t="str">
        <v>Whirl Blank</v>
      </c>
      <c r="QW214" s="73" t="str">
        <v xml:space="preserve">Whirl Blank </v>
      </c>
      <c r="QX214" s="73" t="str">
        <v>Whirl Blank, Neck Rad. End to Head CL</v>
      </c>
      <c r="QY214" s="73" t="str">
        <v>Whirl Blank, Nose Start Dia.</v>
      </c>
      <c r="QZ214" s="73" t="str">
        <v>Whirl Blank, Nose Start Dist.</v>
      </c>
      <c r="RA214" s="73" t="str">
        <v>Whirl Blank, Thrd. Minor</v>
      </c>
      <c r="RB214" s="73" t="str">
        <v>Whirl Blank, Thrd. Pullout Dia.</v>
      </c>
      <c r="RC214" s="73" t="str">
        <v>Whole Part, Removal is at Assy. Level</v>
      </c>
      <c r="RD214" s="73" t="str">
        <v>Wide Area</v>
      </c>
      <c r="RE214" s="73" t="str">
        <v>Zero on End of Go Gauge</v>
      </c>
    </row>
    <row r="215" spans="1:473">
      <c r="A215" s="73" t="s">
        <v>851</v>
      </c>
      <c r="C215" s="73" t="str" cm="1">
        <f t="array" ref="C215:RE215">TRANSPOSE(_xlfn._xlws.SORT(_xlfn._xlws.FILTER($A$2:$A$600,ISNUMBER(SEARCH('PartLib Table'!M222,$A$2:$A$600)),"not found")))</f>
        <v xml:space="preserve"> 'C', Whirl Blank</v>
      </c>
      <c r="D215" s="73" t="str">
        <v xml:space="preserve"> See Image, Constrained</v>
      </c>
      <c r="E215" s="73" t="str">
        <v>(.04 to .12 range = Pass)</v>
      </c>
      <c r="F215" s="73" t="str">
        <v>(.042 FULL) Go Pin Seat Fully</v>
      </c>
      <c r="G215" s="73" t="str">
        <v>(B), Mfg. Tol.</v>
      </c>
      <c r="H215" s="73" t="str">
        <v>(B), O.A.L.</v>
      </c>
      <c r="I215" s="73" t="str">
        <v>.001 or less =Pass</v>
      </c>
      <c r="J215" s="73" t="str">
        <v>.001 or less out of center = Pass</v>
      </c>
      <c r="K215" s="73" t="str">
        <v>.002 or Less = Pass</v>
      </c>
      <c r="L215" s="73" t="str">
        <v>.002 or Less out of center = Pass</v>
      </c>
      <c r="M215" s="73" t="str">
        <v>.005 to .015 = Pass</v>
      </c>
      <c r="N215" s="73" t="str">
        <v>.0125 Mean, Section</v>
      </c>
      <c r="O215" s="73" t="str">
        <v>.025 or Less in X &amp; Y=Pass</v>
      </c>
      <c r="P215" s="73" t="str">
        <v>.038 Mean</v>
      </c>
      <c r="Q215" s="73" t="str">
        <v>.063 MM = .0024 IN, See Image</v>
      </c>
      <c r="R215" s="73" t="str">
        <v>.063MM = .0024"</v>
      </c>
      <c r="S215" s="73" t="str">
        <v>.243 NO-GO, Unconstrained, Must Not Start</v>
      </c>
      <c r="T215" s="73" t="str">
        <v>@ Back Face &amp; ID, No Raised Edge</v>
      </c>
      <c r="U215" s="73" t="str">
        <v>@ Back Face &amp; OD, No Raised Edge</v>
      </c>
      <c r="V215" s="73" t="str">
        <v>@ ID &amp; FACE</v>
      </c>
      <c r="W215" s="73" t="str">
        <v>@ OD &amp; BACK FACE</v>
      </c>
      <c r="X215" s="73" t="str">
        <v>@ OD &amp; FACE</v>
      </c>
      <c r="Y215" s="73" t="str">
        <v>Across from slot</v>
      </c>
      <c r="Z215" s="73" t="str">
        <v>All Edge Breaks</v>
      </c>
      <c r="AA215" s="73" t="str">
        <v>Attached to bar stock</v>
      </c>
      <c r="AB215" s="73" t="str">
        <v xml:space="preserve">Back Turn Fillet Rad. </v>
      </c>
      <c r="AC215" s="73" t="str">
        <v>Balloon 1 (DWG FRM0105 Page 2, NV-27)</v>
      </c>
      <c r="AD215" s="73" t="str">
        <v>Balloon 1 (DWG FRM0105, NV-30)</v>
      </c>
      <c r="AE215" s="73" t="str">
        <v>Balloon 1 (P# 9890002-20) OL00429/A</v>
      </c>
      <c r="AF215" s="73" t="str">
        <v>Balloon 1, DWG#FRM0105</v>
      </c>
      <c r="AG215" s="73" t="str">
        <v>Balloon 11, See Image</v>
      </c>
      <c r="AH215" s="73" t="str">
        <v xml:space="preserve">Balloon 2 (DWG FRM0105 Page 2, NV-27) </v>
      </c>
      <c r="AI215" s="73" t="str">
        <v>Balloon 2 (DWG FRM0105, NV-30)</v>
      </c>
      <c r="AJ215" s="73" t="str">
        <v>Balloon 2 (P# 9890002-20)</v>
      </c>
      <c r="AK215" s="73" t="str">
        <v>Balloon 2, DWG#FRM0105</v>
      </c>
      <c r="AL215" s="73" t="str">
        <v>Balloon 2, DWG#FRM0105, See Image</v>
      </c>
      <c r="AM215" s="73" t="str">
        <v>Balloon 3 (DWG FRM0105, NV-30 Minor)</v>
      </c>
      <c r="AN215" s="73" t="str">
        <v>Balloon 3 (DWG FRM0105, NV-30)</v>
      </c>
      <c r="AO215" s="73" t="str">
        <v>Balloon 3 (P# 9890002-20)</v>
      </c>
      <c r="AP215" s="73" t="str">
        <v>Balloon 4</v>
      </c>
      <c r="AQ215" s="73" t="str">
        <v>Balloon 4 (P# 9890002-20)</v>
      </c>
      <c r="AR215" s="73" t="str">
        <v>Below Middle Band</v>
      </c>
      <c r="AS215" s="73" t="str">
        <v>Best Fit Pin, .003 or Less =Pass</v>
      </c>
      <c r="AT215" s="73" t="str">
        <v>Blank</v>
      </c>
      <c r="AU215" s="73" t="str">
        <v>Blank Turn Maj.</v>
      </c>
      <c r="AV215" s="73" t="str">
        <v>Blank Turn Maj. Mill Flt., OL4172</v>
      </c>
      <c r="AW215" s="73" t="str">
        <v>Blank Without .010 Slots</v>
      </c>
      <c r="AX215" s="73" t="str">
        <v>Blank Without .010 Slots, Section</v>
      </c>
      <c r="AY215" s="73" t="str">
        <v>Blank without thread</v>
      </c>
      <c r="AZ215" s="73" t="str">
        <v xml:space="preserve">Blank, Center of V Grv. </v>
      </c>
      <c r="BA215" s="73" t="str">
        <v>Blank, Check R adjacent Balloon 17</v>
      </c>
      <c r="BB215" s="73" t="str">
        <v>Blank, EXT. Feature</v>
      </c>
      <c r="BC215" s="73" t="str">
        <v>Blank, See Image, OL04335</v>
      </c>
      <c r="BD215" s="73" t="str">
        <v>Blank, See Image, OL04336</v>
      </c>
      <c r="BE215" s="73" t="str">
        <v xml:space="preserve">Blank, Thrd. </v>
      </c>
      <c r="BF215" s="73" t="str">
        <v>Blank, Turn Tip</v>
      </c>
      <c r="BG215" s="73" t="str">
        <v>Blank, Without Thrd.</v>
      </c>
      <c r="BH215" s="73" t="str">
        <v>Blank, Without Thread</v>
      </c>
      <c r="BI215" s="73" t="str">
        <v xml:space="preserve">Blunt Start Blend to Minor </v>
      </c>
      <c r="BJ215" s="73" t="str">
        <v>Calc., Use Go HEX</v>
      </c>
      <c r="BK215" s="73" t="str">
        <v>Can't dig into OD</v>
      </c>
      <c r="BL215" s="73" t="str">
        <v>Carbide Gauge</v>
      </c>
      <c r="BM215" s="73" t="str">
        <v xml:space="preserve">Center of V Grv. </v>
      </c>
      <c r="BN215" s="73" t="str">
        <v>Centered Less than .03 = Pass</v>
      </c>
      <c r="BO215" s="73" t="str">
        <v>Centered within .0005 or Less = Pass</v>
      </c>
      <c r="BP215" s="73" t="str">
        <v>Centered within .001 or Less = Pass</v>
      </c>
      <c r="BQ215" s="73" t="str">
        <v>Centered within .0254 or Less = Pass</v>
      </c>
      <c r="BR215" s="73" t="str">
        <v>Check close to Rod Slot</v>
      </c>
      <c r="BS215" s="73" t="str">
        <v>Check every other hole</v>
      </c>
      <c r="BT215" s="73" t="str">
        <v>Check Go over full length of slot.</v>
      </c>
      <c r="BU215" s="73" t="str">
        <v>Check Near Closed End</v>
      </c>
      <c r="BV215" s="73" t="str">
        <v>Check per Print View, Away from Rod Slot</v>
      </c>
      <c r="BW215" s="73" t="str">
        <v>Check to Balloon 30 Go Pin</v>
      </c>
      <c r="BX215" s="73" t="str">
        <v>Check with .2705 SET Pin Inside Part</v>
      </c>
      <c r="BY215" s="73" t="str">
        <v>Check with Hex Up</v>
      </c>
      <c r="BZ215" s="73" t="str">
        <v>CMM Blank</v>
      </c>
      <c r="CA215" s="73" t="str">
        <v>Confirm Full Radius</v>
      </c>
      <c r="CB215" s="73" t="str">
        <v>Constrained in fixture</v>
      </c>
      <c r="CC215" s="73" t="str">
        <v>Constrained with Ring</v>
      </c>
      <c r="CD215" s="73" t="str">
        <v>Constrained, See Image</v>
      </c>
      <c r="CE215" s="73" t="str">
        <v>Dim. "A"</v>
      </c>
      <c r="CF215" s="73" t="str">
        <v>Dim. "B"</v>
      </c>
      <c r="CG215" s="73" t="str">
        <v>Dim. "C"</v>
      </c>
      <c r="CH215" s="73" t="str">
        <v>Dim. "D", Whirl Blank</v>
      </c>
      <c r="CI215" s="73" t="str">
        <v>Dim. "G"</v>
      </c>
      <c r="CJ215" s="73" t="str">
        <v>Dim. E, Blank Turn Maj. &amp;  Mill Flt</v>
      </c>
      <c r="CK215" s="73" t="str">
        <v>Dim. E, Blank Turn Maj.&amp;  Mill Flt</v>
      </c>
      <c r="CL215" s="73" t="str">
        <v>Dim. H, Whirl Blank</v>
      </c>
      <c r="CM215" s="73" t="str">
        <v>Dim. J, 'Blank Turn Maj. &amp; Whirl Blank</v>
      </c>
      <c r="CN215" s="73" t="str">
        <v>Disk Drop Indicator Tip</v>
      </c>
      <c r="CO215" s="73" t="str">
        <v>DWG 100448-15, Balloon F_1</v>
      </c>
      <c r="CP215" s="73" t="str">
        <v>DWG 100448-15, OL02571</v>
      </c>
      <c r="CQ215" s="73" t="str">
        <v>DWG 100448-41</v>
      </c>
      <c r="CR215" s="73" t="str">
        <v>DWG 9890040, (10E),Section Part, OL01139</v>
      </c>
      <c r="CS215" s="73" t="str">
        <v>DWG 9890040, (10E),Section, OL01139</v>
      </c>
      <c r="CT215" s="73" t="str">
        <v>DWG 9890040, (11E)</v>
      </c>
      <c r="CU215" s="73" t="str">
        <v>DWG 9890040, (11E), Pins with Flats</v>
      </c>
      <c r="CV215" s="73" t="str">
        <v>DWG 9890040, (12E),  Pass=.002 or less</v>
      </c>
      <c r="CW215" s="73" t="str">
        <v>DWG 9890040, (12E), See Image</v>
      </c>
      <c r="CX215" s="73" t="str">
        <v>DWG 9890040, (1E), OL01431</v>
      </c>
      <c r="CY215" s="73" t="str">
        <v>DWG 9890040, (1E), OL01432</v>
      </c>
      <c r="CZ215" s="73" t="str">
        <v>DWG 9890040, (2E), OL01432</v>
      </c>
      <c r="DA215" s="73" t="str">
        <v>DWG 9890040, (3E)</v>
      </c>
      <c r="DB215" s="73" t="str">
        <v>DWG 9890040, (4E)</v>
      </c>
      <c r="DC215" s="73" t="str">
        <v>DWG 9890040, (5E), OL02336</v>
      </c>
      <c r="DD215" s="73" t="str">
        <v>DWG 9890040, (6E)</v>
      </c>
      <c r="DE215" s="73" t="str">
        <v>DWG 9890040, (7E)</v>
      </c>
      <c r="DF215" s="73" t="str">
        <v>DWG 9890040, (8E), OL01433</v>
      </c>
      <c r="DG215" s="73" t="str">
        <v>DWG 9890040, (8E), OL01433, Section</v>
      </c>
      <c r="DH215" s="73" t="str">
        <v>DWG 9890040, (9E), Close to Rod Slot</v>
      </c>
      <c r="DI215" s="73" t="str">
        <v>DWG 9890040, (9E),Close to Rod Slot</v>
      </c>
      <c r="DJ215" s="73" t="str">
        <v>DWG FRM0105 PAGE 2</v>
      </c>
      <c r="DK215" s="73" t="str">
        <v>DWG# 100448-41</v>
      </c>
      <c r="DL215" s="73" t="str">
        <v>DWG# 100448-44</v>
      </c>
      <c r="DM215" s="73" t="str">
        <v>DWG# 9890003  (1), Section OL00436/A</v>
      </c>
      <c r="DN215" s="73" t="str">
        <v>DWG# 9890003 (3), Ring Gauge Constrained</v>
      </c>
      <c r="DO215" s="73" t="str">
        <v>DWG# 9890003 (4), Section</v>
      </c>
      <c r="DP215" s="73" t="str">
        <v>DWG#100448-26, Balloon 1K, OL02350</v>
      </c>
      <c r="DQ215" s="73" t="str">
        <v>DWG#100448-26, Balloon 2K, OL02350</v>
      </c>
      <c r="DR215" s="73" t="str">
        <v>DWG#100448-26, Balloon 3K, OL02363</v>
      </c>
      <c r="DS215" s="73" t="str">
        <v>DWG#100448-26, Balloon 4K</v>
      </c>
      <c r="DT215" s="73" t="str">
        <v>DWG#100448-26, Balloon 5K, Section</v>
      </c>
      <c r="DU215" s="73" t="str">
        <v>DWG#100448-26, Balloon 6K</v>
      </c>
      <c r="DV215" s="73" t="str">
        <v>DWG#100448-26, Balloon 7K, Section</v>
      </c>
      <c r="DW215" s="73" t="str">
        <v>DWG#100448-26, Mfg. Tol.</v>
      </c>
      <c r="DX215" s="73" t="str">
        <v>DWG#9890003 (2) Ring Gauge Constrained</v>
      </c>
      <c r="DY215" s="73" t="str">
        <v>DWG#9890044</v>
      </c>
      <c r="DZ215" s="73" t="str">
        <v>DWG#9890044 .1985 to .2005=Pass</v>
      </c>
      <c r="EA215" s="73" t="str">
        <v>DWG#9890044 Overlay OL02441</v>
      </c>
      <c r="EB215" s="73" t="str">
        <v>DWG#9890044, OL02441</v>
      </c>
      <c r="EC215" s="73" t="str">
        <v>DWG#FRM0105</v>
      </c>
      <c r="ED215" s="73" t="str">
        <v>EXT.</v>
      </c>
      <c r="EE215" s="73" t="str">
        <v>EXT. Section, OL02460</v>
      </c>
      <c r="EF215" s="73" t="str">
        <v>EXT., OL04223</v>
      </c>
      <c r="EG215" s="73" t="str">
        <v>Flat Drop Indicator Tip</v>
      </c>
      <c r="EH215" s="73" t="str">
        <v>Full Go Pin, No Light, at Radius</v>
      </c>
      <c r="EI215" s="73" t="str">
        <v>Function Check</v>
      </c>
      <c r="EJ215" s="73" t="str">
        <v>GO Function Gauge</v>
      </c>
      <c r="EK215" s="73" t="str">
        <v>Go Gauge for Balloon 1 &amp; 4</v>
      </c>
      <c r="EL215" s="73" t="str">
        <v>Go Pin must pass through</v>
      </c>
      <c r="EM215" s="73" t="str">
        <v>Greater than .005 = Fail, Section</v>
      </c>
      <c r="EN215" s="73" t="str">
        <v>Greater than .025 out of center = Fail</v>
      </c>
      <c r="EO215" s="73" t="str">
        <v>Greater than 2.6 = Pass</v>
      </c>
      <c r="EP215" s="73" t="str">
        <v>Green = Pass, Red = Fail</v>
      </c>
      <c r="EQ215" s="73" t="str">
        <v>Hex Depth</v>
      </c>
      <c r="ER215" s="73" t="str">
        <v>Hex Minor</v>
      </c>
      <c r="ES215" s="73" t="str">
        <v>Hole Dia.</v>
      </c>
      <c r="ET215" s="73" t="str">
        <v>Hook or Disk Tip</v>
      </c>
      <c r="EU215" s="73" t="str">
        <v>ID Sphere Finish</v>
      </c>
      <c r="EV215" s="73" t="str">
        <v>ID/OD Both Sides, Diff. .002 or less = Pass</v>
      </c>
      <c r="EW215" s="73" t="str">
        <v>If Looks Big, Section</v>
      </c>
      <c r="EX215" s="73" t="str">
        <v>If Looks Small, Section</v>
      </c>
      <c r="EY215" s="73" t="str">
        <v>Insp. Close to Break Away, Mfg.Tol.</v>
      </c>
      <c r="EZ215" s="73" t="str">
        <v>INT.</v>
      </c>
      <c r="FA215" s="73" t="str">
        <v>INT. Section, OL02460</v>
      </c>
      <c r="FB215" s="73" t="str">
        <v>INT., OL04223</v>
      </c>
      <c r="FC215" s="73" t="str">
        <v>Intersect. of 7.7 &amp; R0.10</v>
      </c>
      <c r="FD215" s="73" t="str">
        <v>Intersect. of 8.79 and R.25 MAX</v>
      </c>
      <c r="FE215" s="73" t="str">
        <v>Keep Ind. Tip away from corner</v>
      </c>
      <c r="FF215" s="73" t="str">
        <v>L31</v>
      </c>
      <c r="FG215" s="73" t="str">
        <v>Laser Mark</v>
      </c>
      <c r="FH215" s="73" t="str">
        <v>LASER PER NOTE 4</v>
      </c>
      <c r="FI215" s="73" t="str">
        <v>LASER PER NOTE 4, Final Check 1 only</v>
      </c>
      <c r="FJ215" s="73" t="str">
        <v>Less than .002 out of center = Pass</v>
      </c>
      <c r="FK215" s="73" t="str">
        <v>Less than 2.75 = Pass, Section</v>
      </c>
      <c r="FL215" s="73" t="str">
        <v>List as pin. Not Calibrated</v>
      </c>
      <c r="FM215" s="73" t="str">
        <v>M9 X 1.25 BUTT See Comment Image</v>
      </c>
      <c r="FN215" s="73" t="str">
        <v>Manual Section</v>
      </c>
      <c r="FO215" s="73" t="str">
        <v>Max Deep .241 NO-GO =.42</v>
      </c>
      <c r="FP215" s="73" t="str">
        <v>MAX Depth of (Note 7) .241 NO-GO Pin</v>
      </c>
      <c r="FQ215" s="73" t="str">
        <v>Measure from Blue Line, See Image</v>
      </c>
      <c r="FR215" s="73" t="str">
        <v>Measure Width of Blue Area, See Image</v>
      </c>
      <c r="FS215" s="73" t="str">
        <v>Mfg. Tol</v>
      </c>
      <c r="FT215" s="73" t="str">
        <v>Mfg. Tol, See Image</v>
      </c>
      <c r="FU215" s="73" t="str">
        <v>Mfg. Tol.</v>
      </c>
      <c r="FV215" s="73" t="str">
        <v>Mfg. Tol. "A"</v>
      </c>
      <c r="FW215" s="73" t="str">
        <v>Mfg. Tol. (Zero on Gauge Full Dia. Lead)</v>
      </c>
      <c r="FX215" s="73" t="str">
        <v>Mfg. Tol. Balloon 11, See Image</v>
      </c>
      <c r="FY215" s="73" t="str">
        <v>Mfg. Tol. Balloon 4</v>
      </c>
      <c r="FZ215" s="73" t="str">
        <v>Mfg. Tol. Balloon 7</v>
      </c>
      <c r="GA215" s="73" t="str">
        <v xml:space="preserve">Mfg. Tol. C-Bore Face (Ballo 28) </v>
      </c>
      <c r="GB215" s="73" t="str">
        <v>Mfg. Tol. Section</v>
      </c>
      <c r="GC215" s="73" t="str">
        <v>Mfg. Tol. See Image</v>
      </c>
      <c r="GD215" s="73" t="str">
        <v>Mfg. Tol., 3 Places, Record MAX</v>
      </c>
      <c r="GE215" s="73" t="str">
        <v>Mfg. Tol., Balloon 11</v>
      </c>
      <c r="GF215" s="73" t="str">
        <v>Mfg. Tol., Balloon 7</v>
      </c>
      <c r="GG215" s="73" t="str">
        <v>Mfg. Tol., Blank</v>
      </c>
      <c r="GH215" s="73" t="str">
        <v>Mfg. Tol., Blank, Balloon 12</v>
      </c>
      <c r="GI215" s="73" t="str">
        <v>Mfg. Tol., Blend to SØ.320</v>
      </c>
      <c r="GJ215" s="73" t="str">
        <v>Mfg. Tol., Calculation</v>
      </c>
      <c r="GK215" s="73" t="str">
        <v>Mfg. Tol., For Mill Fixture</v>
      </c>
      <c r="GL215" s="73" t="str">
        <v>Mfg. Tol., L32</v>
      </c>
      <c r="GM215" s="73" t="str">
        <v>Mfg. Tol., L33</v>
      </c>
      <c r="GN215" s="73" t="str">
        <v>Mfg. Tol., No Tool Marks</v>
      </c>
      <c r="GO215" s="73" t="str">
        <v>Mfg. Tol., OL03361</v>
      </c>
      <c r="GP215" s="73" t="str">
        <v>Mfg. Tol., Record off center value</v>
      </c>
      <c r="GQ215" s="73" t="str">
        <v>Mfg. Tol., Same 3 Places, Record MIN</v>
      </c>
      <c r="GR215" s="73" t="str">
        <v>Mfg. Tol., Section</v>
      </c>
      <c r="GS215" s="73" t="str">
        <v>Mfg. Tol., Section B-B</v>
      </c>
      <c r="GT215" s="73" t="str">
        <v>Mfg. Tol., Section, OL03361</v>
      </c>
      <c r="GU215" s="73" t="str">
        <v>Mfg. Tol., Section, Per Note 2</v>
      </c>
      <c r="GV215" s="73" t="str">
        <v>Mfg. Tol., See Image</v>
      </c>
      <c r="GW215" s="73" t="str">
        <v>Mfg. Tol., See Image, Bore in Blue</v>
      </c>
      <c r="GX215" s="73" t="str">
        <v>Mfg. Tol., See Image, Hook Tip</v>
      </c>
      <c r="GY215" s="73" t="str">
        <v>Mfg. Tol., Sharp Okay No Burr</v>
      </c>
      <c r="GZ215" s="73" t="str">
        <v>Mfg. Tol., Threadless Blank</v>
      </c>
      <c r="HA215" s="73" t="str">
        <v>Mfg.Tol.</v>
      </c>
      <c r="HB215" s="73" t="str">
        <v>Mgf. To., T.S.C.</v>
      </c>
      <c r="HC215" s="73" t="str">
        <v>Milled Feature</v>
      </c>
      <c r="HD215" s="73" t="str">
        <v>Milled Feature, OL04045</v>
      </c>
      <c r="HE215" s="73" t="str">
        <v>More than .0005 out of center = Fail</v>
      </c>
      <c r="HF215" s="73" t="str">
        <v>Must Pass Through</v>
      </c>
      <c r="HG215" s="73" t="str">
        <v>Must pass through gauge</v>
      </c>
      <c r="HH215" s="73" t="str">
        <v>Must Pass Through Go Gauge</v>
      </c>
      <c r="HI215" s="73" t="str">
        <v>Must Pass, See Image.</v>
      </c>
      <c r="HJ215" s="73" t="str">
        <v>NA</v>
      </c>
      <c r="HK215" s="73" t="str">
        <v>Narrow Area</v>
      </c>
      <c r="HL215" s="73" t="str">
        <v>Near Balloon 21</v>
      </c>
      <c r="HM215" s="73" t="str">
        <v>Near Datum B</v>
      </c>
      <c r="HN215" s="73" t="str">
        <v>Neck Dia.</v>
      </c>
      <c r="HO215" s="73" t="str">
        <v>Neck to Head Rad.</v>
      </c>
      <c r="HP215" s="73" t="str">
        <v>No Copper Deposits Allowed</v>
      </c>
      <c r="HQ215" s="73" t="str">
        <v>No Section</v>
      </c>
      <c r="HR215" s="73" t="str">
        <v>No Section, .01 to .014 = Pass</v>
      </c>
      <c r="HS215" s="73" t="str">
        <v>No Section, Rotate Part</v>
      </c>
      <c r="HT215" s="73" t="str">
        <v>No Section, See Image</v>
      </c>
      <c r="HU215" s="73" t="str">
        <v>No Slot, Section B-B</v>
      </c>
      <c r="HV215" s="73" t="str">
        <v>No visual step = Pass</v>
      </c>
      <c r="HW215" s="73" t="str">
        <v>Not to exceed .95 Deep</v>
      </c>
      <c r="HX215" s="73" t="str">
        <v>Note 1</v>
      </c>
      <c r="HY215" s="73" t="str">
        <v>OL00333/A</v>
      </c>
      <c r="HZ215" s="73" t="str">
        <v>OL00519</v>
      </c>
      <c r="IA215" s="73" t="str">
        <v>OL00520</v>
      </c>
      <c r="IB215" s="73" t="str">
        <v>OL00529</v>
      </c>
      <c r="IC215" s="73" t="str">
        <v>OL00542</v>
      </c>
      <c r="ID215" s="73" t="str">
        <v>OL00724</v>
      </c>
      <c r="IE215" s="73" t="str">
        <v>OL01250</v>
      </c>
      <c r="IF215" s="73" t="str">
        <v>OL01869, Threadless Blank</v>
      </c>
      <c r="IG215" s="73" t="str">
        <v>OL01870, Section</v>
      </c>
      <c r="IH215" s="73" t="str">
        <v>OL02255</v>
      </c>
      <c r="II215" s="73" t="str">
        <v>OL02255, Mfg. Tol.</v>
      </c>
      <c r="IJ215" s="73" t="str">
        <v>OL02302</v>
      </c>
      <c r="IK215" s="73" t="str">
        <v xml:space="preserve">OL02318  needed per image instructions </v>
      </c>
      <c r="IL215" s="73" t="str">
        <v>OL02556</v>
      </c>
      <c r="IM215" s="73" t="str">
        <v>OL02557</v>
      </c>
      <c r="IN215" s="73" t="str">
        <v>OL02567</v>
      </c>
      <c r="IO215" s="73" t="str">
        <v>OL02653</v>
      </c>
      <c r="IP215" s="73" t="str">
        <v>OL02718</v>
      </c>
      <c r="IQ215" s="73" t="str">
        <v>OL02841</v>
      </c>
      <c r="IR215" s="73" t="str">
        <v>OL02842</v>
      </c>
      <c r="IS215" s="73" t="str">
        <v>OL02844</v>
      </c>
      <c r="IT215" s="73" t="str">
        <v>OL02871</v>
      </c>
      <c r="IU215" s="73" t="str">
        <v>OL02887</v>
      </c>
      <c r="IV215" s="73" t="str">
        <v>OL03500</v>
      </c>
      <c r="IW215" s="73" t="str">
        <v>OL03766</v>
      </c>
      <c r="IX215" s="73" t="str">
        <v>OL03868</v>
      </c>
      <c r="IY215" s="73" t="str">
        <v>OL03869</v>
      </c>
      <c r="IZ215" s="73" t="str">
        <v>OL03870</v>
      </c>
      <c r="JA215" s="73" t="str">
        <v>OL03873, DWG# 100448-44</v>
      </c>
      <c r="JB215" s="73" t="str">
        <v>OL03949</v>
      </c>
      <c r="JC215" s="73" t="str">
        <v xml:space="preserve">OL04043, Section </v>
      </c>
      <c r="JD215" s="73" t="str">
        <v xml:space="preserve">OL04044, Section </v>
      </c>
      <c r="JE215" s="73" t="str">
        <v>OL04045</v>
      </c>
      <c r="JF215" s="73" t="str">
        <v>OL04045, Milled Feature</v>
      </c>
      <c r="JG215" s="73" t="str">
        <v>OL04063</v>
      </c>
      <c r="JH215" s="73" t="str">
        <v>OL04064</v>
      </c>
      <c r="JI215" s="73" t="str">
        <v>OL04065</v>
      </c>
      <c r="JJ215" s="73" t="str">
        <v>OL04181</v>
      </c>
      <c r="JK215" s="73" t="str">
        <v>OL04218</v>
      </c>
      <c r="JL215" s="73" t="str">
        <v>OL04224, See Image</v>
      </c>
      <c r="JM215" s="73" t="str">
        <v>OL04374</v>
      </c>
      <c r="JN215" s="73" t="str">
        <v>OL04375, Section M-M</v>
      </c>
      <c r="JO215" s="73" t="str">
        <v>OL04376, Section M-M</v>
      </c>
      <c r="JP215" s="73" t="str">
        <v>OL04443</v>
      </c>
      <c r="JQ215" s="73" t="str">
        <v>OL04444</v>
      </c>
      <c r="JR215" s="73" t="str">
        <v>OL05000</v>
      </c>
      <c r="JS215" s="73" t="str">
        <v>One side of slot</v>
      </c>
      <c r="JT215" s="73" t="str">
        <v>Other side of slot</v>
      </c>
      <c r="JU215" s="73" t="str">
        <v>Out of center more than .002 = Fail</v>
      </c>
      <c r="JV215" s="73" t="str">
        <v>Out of center more than.002 = Fail</v>
      </c>
      <c r="JW215" s="73" t="str">
        <v>Overlay OL02713</v>
      </c>
      <c r="JX215" s="73" t="str">
        <v>Overlay OL02714</v>
      </c>
      <c r="JY215" s="73" t="str">
        <v>Overlay OL02718</v>
      </c>
      <c r="JZ215" s="73" t="str">
        <v>Overlay OL03831, Mfg. Tol.</v>
      </c>
      <c r="KA215" s="73" t="str">
        <v>Part Without Slots</v>
      </c>
      <c r="KB215" s="73" t="str">
        <v>Part Without Slots, See Image</v>
      </c>
      <c r="KC215" s="73" t="str">
        <v xml:space="preserve">Pass = .0254 or Less </v>
      </c>
      <c r="KD215" s="73" t="str">
        <v>PD MIN = 4.361, PD MAX = 4.456</v>
      </c>
      <c r="KE215" s="73" t="str">
        <v>Per Balloon 2 Note</v>
      </c>
      <c r="KF215" s="73" t="str">
        <v>Per drawing note(s) 8.</v>
      </c>
      <c r="KG215" s="73" t="str">
        <v>Point or Sphere Tip</v>
      </c>
      <c r="KH215" s="73" t="str">
        <v>Point Tip</v>
      </c>
      <c r="KI215" s="73" t="str">
        <v>R.9 to R1.1 = Pass, See Image</v>
      </c>
      <c r="KJ215" s="73" t="str">
        <v>Ram Construction</v>
      </c>
      <c r="KK215" s="73" t="str">
        <v>Record Same Pass / Fail All Balloons</v>
      </c>
      <c r="KL215" s="73" t="str">
        <v>Ref. Balloon 1</v>
      </c>
      <c r="KM215" s="73" t="str">
        <v>Ref. Balloon 12</v>
      </c>
      <c r="KN215" s="73" t="str">
        <v>Ref. Balloon 13, 100% AQL</v>
      </c>
      <c r="KO215" s="73" t="str">
        <v>Ref. Balloon 2</v>
      </c>
      <c r="KP215" s="73" t="str">
        <v>Ref. Balloon 21, 100% AQL</v>
      </c>
      <c r="KQ215" s="73" t="str">
        <v>Ref. Balloon 4</v>
      </c>
      <c r="KR215" s="73" t="str">
        <v>Ref. Balloon 7</v>
      </c>
      <c r="KS215" s="73" t="str">
        <v>Ref. Balloon 8</v>
      </c>
      <c r="KT215" s="73" t="str">
        <v>Relieved Pin Gauges 09236 &amp; 09235</v>
      </c>
      <c r="KU215" s="73" t="str">
        <v>Rotate Part</v>
      </c>
      <c r="KV215" s="73" t="str">
        <v>Rotate Part, See Image</v>
      </c>
      <c r="KW215" s="73" t="str">
        <v>Same as Root Radius</v>
      </c>
      <c r="KX215" s="73" t="str">
        <v>Section</v>
      </c>
      <c r="KY215" s="73" t="str">
        <v>Section B-B</v>
      </c>
      <c r="KZ215" s="73" t="str">
        <v>Section B-B, Distance Between Grooves</v>
      </c>
      <c r="LA215" s="73" t="str">
        <v>Section C-C</v>
      </c>
      <c r="LB215" s="73" t="str">
        <v>Section Part</v>
      </c>
      <c r="LC215" s="73" t="str">
        <v>Section Part, Measured from Opposite Face</v>
      </c>
      <c r="LD215" s="73" t="str">
        <v>Section, Broachless Blank</v>
      </c>
      <c r="LE215" s="73" t="str">
        <v>Section, EXT. Sphere Location.</v>
      </c>
      <c r="LF215" s="73" t="str">
        <v>Section, Hex Cham. Ang.</v>
      </c>
      <c r="LG215" s="73" t="str">
        <v>Section, Hex Fillet Rad.</v>
      </c>
      <c r="LH215" s="73" t="str">
        <v>Section, INT. Feature</v>
      </c>
      <c r="LI215" s="73" t="str">
        <v>Section, INT. Sphere Location.</v>
      </c>
      <c r="LJ215" s="73" t="str">
        <v>Section, Mfg. Tol.</v>
      </c>
      <c r="LK215" s="73" t="str">
        <v>Section, Mfg. Tol., See Image</v>
      </c>
      <c r="LL215" s="73" t="str">
        <v>Section, OL00486</v>
      </c>
      <c r="LM215" s="73" t="str">
        <v>Section, OL00542</v>
      </c>
      <c r="LN215" s="73" t="str">
        <v>Section, OL00543</v>
      </c>
      <c r="LO215" s="73" t="str">
        <v>Section, OL00544</v>
      </c>
      <c r="LP215" s="73" t="str">
        <v>Section, OL00545</v>
      </c>
      <c r="LQ215" s="73" t="str">
        <v>Section, OL00546</v>
      </c>
      <c r="LR215" s="73" t="str">
        <v>Section, OL00547</v>
      </c>
      <c r="LS215" s="73" t="str">
        <v>Section, OL00555</v>
      </c>
      <c r="LT215" s="73" t="str">
        <v>Section, OL00725</v>
      </c>
      <c r="LU215" s="73" t="str">
        <v>Section, OL01430</v>
      </c>
      <c r="LV215" s="73" t="str">
        <v>Section, OL01434</v>
      </c>
      <c r="LW215" s="73" t="str">
        <v>Section, OL01435</v>
      </c>
      <c r="LX215" s="73" t="str">
        <v>Section, OL01807</v>
      </c>
      <c r="LY215" s="73" t="str">
        <v>Section, OL01830</v>
      </c>
      <c r="LZ215" s="73" t="str">
        <v>Section, OL02351</v>
      </c>
      <c r="MA215" s="73" t="str">
        <v>Section, OL02519</v>
      </c>
      <c r="MB215" s="73" t="str">
        <v>Section, OL02520</v>
      </c>
      <c r="MC215" s="73" t="str">
        <v>Section, OL02522</v>
      </c>
      <c r="MD215" s="73" t="str">
        <v>Section, OL02540</v>
      </c>
      <c r="ME215" s="73" t="str">
        <v>Section, OL02541</v>
      </c>
      <c r="MF215" s="73" t="str">
        <v>Section, OL02552</v>
      </c>
      <c r="MG215" s="73" t="str">
        <v>Section, OL02553</v>
      </c>
      <c r="MH215" s="73" t="str">
        <v>Section, OL02554</v>
      </c>
      <c r="MI215" s="73" t="str">
        <v>Section, OL02555</v>
      </c>
      <c r="MJ215" s="73" t="str">
        <v>Section, OL02558</v>
      </c>
      <c r="MK215" s="73" t="str">
        <v>Section, OL02559</v>
      </c>
      <c r="ML215" s="73" t="str">
        <v>Section, OL02560</v>
      </c>
      <c r="MM215" s="73" t="str">
        <v>Section, OL02619</v>
      </c>
      <c r="MN215" s="73" t="str">
        <v>Section, OL02620</v>
      </c>
      <c r="MO215" s="73" t="str">
        <v>Section, OL02621</v>
      </c>
      <c r="MP215" s="73" t="str">
        <v>Section, OL02622</v>
      </c>
      <c r="MQ215" s="73" t="str">
        <v>Section, OL02623</v>
      </c>
      <c r="MR215" s="73" t="str">
        <v>Section, OL02624</v>
      </c>
      <c r="MS215" s="73" t="str">
        <v>Section, OL02652</v>
      </c>
      <c r="MT215" s="73" t="str">
        <v>Section, OL02680</v>
      </c>
      <c r="MU215" s="73" t="str">
        <v>Section, OL02793</v>
      </c>
      <c r="MV215" s="73" t="str">
        <v>Section, OL02823</v>
      </c>
      <c r="MW215" s="73" t="str">
        <v>Section, OL02843</v>
      </c>
      <c r="MX215" s="73" t="str">
        <v>Section, OL03026, Ext.</v>
      </c>
      <c r="MY215" s="73" t="str">
        <v>Section, OL03026, Int.</v>
      </c>
      <c r="MZ215" s="73" t="str">
        <v>Section, OL03570, DWG# 100448-41</v>
      </c>
      <c r="NA215" s="73" t="str">
        <v>Section, OL03781</v>
      </c>
      <c r="NB215" s="73" t="str">
        <v>Section, OL03911</v>
      </c>
      <c r="NC215" s="73" t="str">
        <v>Section, OL03912</v>
      </c>
      <c r="ND215" s="73" t="str">
        <v>Section, OL03928</v>
      </c>
      <c r="NE215" s="73" t="str">
        <v>Section, OL03929</v>
      </c>
      <c r="NF215" s="73" t="str">
        <v>Section, OL04030</v>
      </c>
      <c r="NG215" s="73" t="str">
        <v>Section, OL04037</v>
      </c>
      <c r="NH215" s="73" t="str">
        <v>Section, OL04038</v>
      </c>
      <c r="NI215" s="73" t="str">
        <v>Section, OL04046</v>
      </c>
      <c r="NJ215" s="73" t="str">
        <v>Section, OL04065</v>
      </c>
      <c r="NK215" s="73" t="str">
        <v>Section, OL04066</v>
      </c>
      <c r="NL215" s="73" t="str">
        <v>Section, OL04067</v>
      </c>
      <c r="NM215" s="73" t="str">
        <v>Section, OL04069</v>
      </c>
      <c r="NN215" s="73" t="str">
        <v>Section, OL04071</v>
      </c>
      <c r="NO215" s="73" t="str">
        <v>Section, OL04173</v>
      </c>
      <c r="NP215" s="73" t="str">
        <v>Section, OL04174</v>
      </c>
      <c r="NQ215" s="73" t="str">
        <v>Section, OL04214</v>
      </c>
      <c r="NR215" s="73" t="str">
        <v>Section, OL04215</v>
      </c>
      <c r="NS215" s="73" t="str">
        <v>Section, OL04216</v>
      </c>
      <c r="NT215" s="73" t="str">
        <v>Section, OL04217</v>
      </c>
      <c r="NU215" s="73" t="str">
        <v>Section, Overlay OL02716</v>
      </c>
      <c r="NV215" s="73" t="str">
        <v>Section, Overlay OL02717</v>
      </c>
      <c r="NW215" s="73" t="str">
        <v>Section, See Image</v>
      </c>
      <c r="NX215" s="73" t="str">
        <v>Section, See Image, DWG# 100448-41</v>
      </c>
      <c r="NY215" s="73" t="str">
        <v>Section, Without Sots</v>
      </c>
      <c r="NZ215" s="73" t="str">
        <v>See Comments Sheet</v>
      </c>
      <c r="OA215" s="73" t="str">
        <v>See Comments Sheet, OL02318</v>
      </c>
      <c r="OB215" s="73" t="str">
        <v>See Image</v>
      </c>
      <c r="OC215" s="73" t="str">
        <v>See Image, .005 or Less = Pass</v>
      </c>
      <c r="OD215" s="73" t="str">
        <v>See Image, Check Near Radius</v>
      </c>
      <c r="OE215" s="73" t="str">
        <v>See Image, Constrained</v>
      </c>
      <c r="OF215" s="73" t="str">
        <v>See Image, Distance Between Flats</v>
      </c>
      <c r="OG215" s="73" t="str">
        <v xml:space="preserve">See Image, Mfg. Tol, Section A-A </v>
      </c>
      <c r="OH215" s="73" t="str">
        <v>See image, Mfg. Tol.</v>
      </c>
      <c r="OI215" s="73" t="str">
        <v>See Image, Mic. Across Flats</v>
      </c>
      <c r="OJ215" s="73" t="str">
        <v>See Image, OL02850</v>
      </c>
      <c r="OK215" s="73" t="str">
        <v>See Image, OL02880</v>
      </c>
      <c r="OL215" s="73" t="str">
        <v>See Image, OL03926</v>
      </c>
      <c r="OM215" s="73" t="str">
        <v>See Image, OL03927</v>
      </c>
      <c r="ON215" s="73" t="str">
        <v>See Image, OL04003</v>
      </c>
      <c r="OO215" s="73" t="str">
        <v>'See Image, OL04342,  Best Fit Joe Block</v>
      </c>
      <c r="OP215" s="73" t="str">
        <v>See Image, OL04342,  Blank</v>
      </c>
      <c r="OQ215" s="73" t="str">
        <v>See Image, OL04342, Blank</v>
      </c>
      <c r="OR215" s="73" t="str">
        <v>See Image, OL04343, Blank</v>
      </c>
      <c r="OS215" s="73" t="str">
        <v>See Image, Pass = .002 or Less</v>
      </c>
      <c r="OT215" s="73" t="str">
        <v>See Image, Rcd. MAX</v>
      </c>
      <c r="OU215" s="73" t="str">
        <v>See Image, Rcd. MIN</v>
      </c>
      <c r="OV215" s="73" t="str">
        <v>See Image, Section</v>
      </c>
      <c r="OW215" s="73" t="str">
        <v>See Image, Section A-A</v>
      </c>
      <c r="OX215" s="73" t="str">
        <v>See Image, Section B-B</v>
      </c>
      <c r="OY215" s="73" t="str">
        <v>See Image, Section B-B, TSC</v>
      </c>
      <c r="OZ215" s="73" t="str">
        <v>See Image, Shank Drawing # 18000-XX-XX A</v>
      </c>
      <c r="PA215" s="73" t="str">
        <v>Sequencial Laser 01, 120 Per Print</v>
      </c>
      <c r="PB215" s="73" t="str">
        <v>Set to .202, Zero on Thread Lead</v>
      </c>
      <c r="PC215" s="73" t="str">
        <v>Sharp OK, No Burr</v>
      </c>
      <c r="PD215" s="73" t="str">
        <v>Sharp OK, No Raised Edge, See Image</v>
      </c>
      <c r="PE215" s="73" t="str">
        <v>Sharp OK, No Raised Edges</v>
      </c>
      <c r="PF215" s="73" t="str">
        <v>Sharp okay no raised edge</v>
      </c>
      <c r="PG215" s="73" t="str">
        <v>Sharp Okay, No Burr</v>
      </c>
      <c r="PH215" s="73" t="str">
        <v>Sharp Okay, No Raised Edge</v>
      </c>
      <c r="PI215" s="73" t="str">
        <v>Sharp Okay, No Raised Edges,</v>
      </c>
      <c r="PJ215" s="73" t="str">
        <v>Sharp Okay, See Image</v>
      </c>
      <c r="PK215" s="73" t="str">
        <v xml:space="preserve">Start of Radius @ .195 </v>
      </c>
      <c r="PL215" s="73" t="str">
        <v xml:space="preserve">Start of Radius @ .21 </v>
      </c>
      <c r="PM215" s="73" t="str">
        <v xml:space="preserve">T.S.C. </v>
      </c>
      <c r="PN215" s="73" t="str">
        <v>Tangent Point</v>
      </c>
      <c r="PO215" s="73" t="str">
        <v>Tangent point of R.50</v>
      </c>
      <c r="PP215" s="73" t="str">
        <v>Taper Check, Mfg.Tol.</v>
      </c>
      <c r="PQ215" s="73" t="str">
        <v>Taper Check, Mfg.Tol., See Image</v>
      </c>
      <c r="PR215" s="73" t="str">
        <v>Thrd. Minor Ø</v>
      </c>
      <c r="PS215" s="73" t="str">
        <v>Thrd. Relief Ø</v>
      </c>
      <c r="PT215" s="73" t="str">
        <v>Threadless Blank</v>
      </c>
      <c r="PU215" s="73" t="str">
        <v>Threadless Blank, From Major Ø</v>
      </c>
      <c r="PV215" s="73" t="str">
        <v>Threadless Blank, Mfg. Tol.</v>
      </c>
      <c r="PW215" s="73" t="str">
        <v>Threadless Blank, Thrd. to Neck Rad.</v>
      </c>
      <c r="PX215" s="73" t="str">
        <v>Thredless Blank</v>
      </c>
      <c r="PY215" s="73" t="str">
        <v>To center of R.005</v>
      </c>
      <c r="PZ215" s="73" t="str">
        <v>Torx Min. Dia.</v>
      </c>
      <c r="QA215" s="73" t="str">
        <v>Turn Ø Free of Mill Marks</v>
      </c>
      <c r="QB215" s="73" t="str">
        <v>Use (Full) GO Hex</v>
      </c>
      <c r="QC215" s="73" t="str">
        <v>Use Balloon 1 FULL Gauge</v>
      </c>
      <c r="QD215" s="73" t="str">
        <v>Use Balloon 9 FULL GO</v>
      </c>
      <c r="QE215" s="73" t="str">
        <v>Use Best Fit Pin</v>
      </c>
      <c r="QF215" s="73" t="str">
        <v>Use Disk Tip</v>
      </c>
      <c r="QG215" s="73" t="str">
        <v>Use flat bottomed indicator tip.</v>
      </c>
      <c r="QH215" s="73" t="str">
        <v xml:space="preserve">Use Full .093 Go Hex </v>
      </c>
      <c r="QI215" s="73" t="str">
        <v xml:space="preserve">Use Full .0930 Go Hex </v>
      </c>
      <c r="QJ215" s="73" t="str">
        <v>Use Full .1235 Go Hex</v>
      </c>
      <c r="QK215" s="73" t="str">
        <v>Use Gauge K2-98-8019-04, See Image</v>
      </c>
      <c r="QL215" s="73" t="str">
        <v>Use large flat indicator tip</v>
      </c>
      <c r="QM215" s="73" t="str">
        <v>Use Pins.3330/.3350, See Image MAX NO-GO</v>
      </c>
      <c r="QN215" s="73" t="str">
        <v>Use Pointed Drop Indicator Tip</v>
      </c>
      <c r="QO215" s="73" t="str">
        <v>V-Block</v>
      </c>
      <c r="QP215" s="73" t="str">
        <v>V-Block,  AMB for 13</v>
      </c>
      <c r="QQ215" s="73" t="str">
        <v>V-Block,  Hex Cham. Dia.</v>
      </c>
      <c r="QR215" s="73" t="str">
        <v>V-Block, Hex Depth</v>
      </c>
      <c r="QS215" s="73" t="str">
        <v>VBU Gauge</v>
      </c>
      <c r="QT215" s="73" t="str">
        <v>Visibally smaller than HEX=Pass</v>
      </c>
      <c r="QU215" s="73" t="str">
        <v>Visual Per Drawing</v>
      </c>
      <c r="QV215" s="73" t="str">
        <v>Whirl Blank</v>
      </c>
      <c r="QW215" s="73" t="str">
        <v xml:space="preserve">Whirl Blank </v>
      </c>
      <c r="QX215" s="73" t="str">
        <v>Whirl Blank, Neck Rad. End to Head CL</v>
      </c>
      <c r="QY215" s="73" t="str">
        <v>Whirl Blank, Nose Start Dia.</v>
      </c>
      <c r="QZ215" s="73" t="str">
        <v>Whirl Blank, Nose Start Dist.</v>
      </c>
      <c r="RA215" s="73" t="str">
        <v>Whirl Blank, Thrd. Minor</v>
      </c>
      <c r="RB215" s="73" t="str">
        <v>Whirl Blank, Thrd. Pullout Dia.</v>
      </c>
      <c r="RC215" s="73" t="str">
        <v>Whole Part, Removal is at Assy. Level</v>
      </c>
      <c r="RD215" s="73" t="str">
        <v>Wide Area</v>
      </c>
      <c r="RE215" s="73" t="str">
        <v>Zero on End of Go Gauge</v>
      </c>
    </row>
    <row r="216" spans="1:473">
      <c r="A216" s="73" t="s">
        <v>33</v>
      </c>
      <c r="C216" s="73" t="str" cm="1">
        <f t="array" ref="C216:RE216">TRANSPOSE(_xlfn._xlws.SORT(_xlfn._xlws.FILTER($A$2:$A$600,ISNUMBER(SEARCH('PartLib Table'!M223,$A$2:$A$600)),"not found")))</f>
        <v xml:space="preserve"> 'C', Whirl Blank</v>
      </c>
      <c r="D216" s="73" t="str">
        <v xml:space="preserve"> See Image, Constrained</v>
      </c>
      <c r="E216" s="73" t="str">
        <v>(.04 to .12 range = Pass)</v>
      </c>
      <c r="F216" s="73" t="str">
        <v>(.042 FULL) Go Pin Seat Fully</v>
      </c>
      <c r="G216" s="73" t="str">
        <v>(B), Mfg. Tol.</v>
      </c>
      <c r="H216" s="73" t="str">
        <v>(B), O.A.L.</v>
      </c>
      <c r="I216" s="73" t="str">
        <v>.001 or less =Pass</v>
      </c>
      <c r="J216" s="73" t="str">
        <v>.001 or less out of center = Pass</v>
      </c>
      <c r="K216" s="73" t="str">
        <v>.002 or Less = Pass</v>
      </c>
      <c r="L216" s="73" t="str">
        <v>.002 or Less out of center = Pass</v>
      </c>
      <c r="M216" s="73" t="str">
        <v>.005 to .015 = Pass</v>
      </c>
      <c r="N216" s="73" t="str">
        <v>.0125 Mean, Section</v>
      </c>
      <c r="O216" s="73" t="str">
        <v>.025 or Less in X &amp; Y=Pass</v>
      </c>
      <c r="P216" s="73" t="str">
        <v>.038 Mean</v>
      </c>
      <c r="Q216" s="73" t="str">
        <v>.063 MM = .0024 IN, See Image</v>
      </c>
      <c r="R216" s="73" t="str">
        <v>.063MM = .0024"</v>
      </c>
      <c r="S216" s="73" t="str">
        <v>.243 NO-GO, Unconstrained, Must Not Start</v>
      </c>
      <c r="T216" s="73" t="str">
        <v>@ Back Face &amp; ID, No Raised Edge</v>
      </c>
      <c r="U216" s="73" t="str">
        <v>@ Back Face &amp; OD, No Raised Edge</v>
      </c>
      <c r="V216" s="73" t="str">
        <v>@ ID &amp; FACE</v>
      </c>
      <c r="W216" s="73" t="str">
        <v>@ OD &amp; BACK FACE</v>
      </c>
      <c r="X216" s="73" t="str">
        <v>@ OD &amp; FACE</v>
      </c>
      <c r="Y216" s="73" t="str">
        <v>Across from slot</v>
      </c>
      <c r="Z216" s="73" t="str">
        <v>All Edge Breaks</v>
      </c>
      <c r="AA216" s="73" t="str">
        <v>Attached to bar stock</v>
      </c>
      <c r="AB216" s="73" t="str">
        <v xml:space="preserve">Back Turn Fillet Rad. </v>
      </c>
      <c r="AC216" s="73" t="str">
        <v>Balloon 1 (DWG FRM0105 Page 2, NV-27)</v>
      </c>
      <c r="AD216" s="73" t="str">
        <v>Balloon 1 (DWG FRM0105, NV-30)</v>
      </c>
      <c r="AE216" s="73" t="str">
        <v>Balloon 1 (P# 9890002-20) OL00429/A</v>
      </c>
      <c r="AF216" s="73" t="str">
        <v>Balloon 1, DWG#FRM0105</v>
      </c>
      <c r="AG216" s="73" t="str">
        <v>Balloon 11, See Image</v>
      </c>
      <c r="AH216" s="73" t="str">
        <v xml:space="preserve">Balloon 2 (DWG FRM0105 Page 2, NV-27) </v>
      </c>
      <c r="AI216" s="73" t="str">
        <v>Balloon 2 (DWG FRM0105, NV-30)</v>
      </c>
      <c r="AJ216" s="73" t="str">
        <v>Balloon 2 (P# 9890002-20)</v>
      </c>
      <c r="AK216" s="73" t="str">
        <v>Balloon 2, DWG#FRM0105</v>
      </c>
      <c r="AL216" s="73" t="str">
        <v>Balloon 2, DWG#FRM0105, See Image</v>
      </c>
      <c r="AM216" s="73" t="str">
        <v>Balloon 3 (DWG FRM0105, NV-30 Minor)</v>
      </c>
      <c r="AN216" s="73" t="str">
        <v>Balloon 3 (DWG FRM0105, NV-30)</v>
      </c>
      <c r="AO216" s="73" t="str">
        <v>Balloon 3 (P# 9890002-20)</v>
      </c>
      <c r="AP216" s="73" t="str">
        <v>Balloon 4</v>
      </c>
      <c r="AQ216" s="73" t="str">
        <v>Balloon 4 (P# 9890002-20)</v>
      </c>
      <c r="AR216" s="73" t="str">
        <v>Below Middle Band</v>
      </c>
      <c r="AS216" s="73" t="str">
        <v>Best Fit Pin, .003 or Less =Pass</v>
      </c>
      <c r="AT216" s="73" t="str">
        <v>Blank</v>
      </c>
      <c r="AU216" s="73" t="str">
        <v>Blank Turn Maj.</v>
      </c>
      <c r="AV216" s="73" t="str">
        <v>Blank Turn Maj. Mill Flt., OL4172</v>
      </c>
      <c r="AW216" s="73" t="str">
        <v>Blank Without .010 Slots</v>
      </c>
      <c r="AX216" s="73" t="str">
        <v>Blank Without .010 Slots, Section</v>
      </c>
      <c r="AY216" s="73" t="str">
        <v>Blank without thread</v>
      </c>
      <c r="AZ216" s="73" t="str">
        <v xml:space="preserve">Blank, Center of V Grv. </v>
      </c>
      <c r="BA216" s="73" t="str">
        <v>Blank, Check R adjacent Balloon 17</v>
      </c>
      <c r="BB216" s="73" t="str">
        <v>Blank, EXT. Feature</v>
      </c>
      <c r="BC216" s="73" t="str">
        <v>Blank, See Image, OL04335</v>
      </c>
      <c r="BD216" s="73" t="str">
        <v>Blank, See Image, OL04336</v>
      </c>
      <c r="BE216" s="73" t="str">
        <v xml:space="preserve">Blank, Thrd. </v>
      </c>
      <c r="BF216" s="73" t="str">
        <v>Blank, Turn Tip</v>
      </c>
      <c r="BG216" s="73" t="str">
        <v>Blank, Without Thrd.</v>
      </c>
      <c r="BH216" s="73" t="str">
        <v>Blank, Without Thread</v>
      </c>
      <c r="BI216" s="73" t="str">
        <v xml:space="preserve">Blunt Start Blend to Minor </v>
      </c>
      <c r="BJ216" s="73" t="str">
        <v>Calc., Use Go HEX</v>
      </c>
      <c r="BK216" s="73" t="str">
        <v>Can't dig into OD</v>
      </c>
      <c r="BL216" s="73" t="str">
        <v>Carbide Gauge</v>
      </c>
      <c r="BM216" s="73" t="str">
        <v xml:space="preserve">Center of V Grv. </v>
      </c>
      <c r="BN216" s="73" t="str">
        <v>Centered Less than .03 = Pass</v>
      </c>
      <c r="BO216" s="73" t="str">
        <v>Centered within .0005 or Less = Pass</v>
      </c>
      <c r="BP216" s="73" t="str">
        <v>Centered within .001 or Less = Pass</v>
      </c>
      <c r="BQ216" s="73" t="str">
        <v>Centered within .0254 or Less = Pass</v>
      </c>
      <c r="BR216" s="73" t="str">
        <v>Check close to Rod Slot</v>
      </c>
      <c r="BS216" s="73" t="str">
        <v>Check every other hole</v>
      </c>
      <c r="BT216" s="73" t="str">
        <v>Check Go over full length of slot.</v>
      </c>
      <c r="BU216" s="73" t="str">
        <v>Check Near Closed End</v>
      </c>
      <c r="BV216" s="73" t="str">
        <v>Check per Print View, Away from Rod Slot</v>
      </c>
      <c r="BW216" s="73" t="str">
        <v>Check to Balloon 30 Go Pin</v>
      </c>
      <c r="BX216" s="73" t="str">
        <v>Check with .2705 SET Pin Inside Part</v>
      </c>
      <c r="BY216" s="73" t="str">
        <v>Check with Hex Up</v>
      </c>
      <c r="BZ216" s="73" t="str">
        <v>CMM Blank</v>
      </c>
      <c r="CA216" s="73" t="str">
        <v>Confirm Full Radius</v>
      </c>
      <c r="CB216" s="73" t="str">
        <v>Constrained in fixture</v>
      </c>
      <c r="CC216" s="73" t="str">
        <v>Constrained with Ring</v>
      </c>
      <c r="CD216" s="73" t="str">
        <v>Constrained, See Image</v>
      </c>
      <c r="CE216" s="73" t="str">
        <v>Dim. "A"</v>
      </c>
      <c r="CF216" s="73" t="str">
        <v>Dim. "B"</v>
      </c>
      <c r="CG216" s="73" t="str">
        <v>Dim. "C"</v>
      </c>
      <c r="CH216" s="73" t="str">
        <v>Dim. "D", Whirl Blank</v>
      </c>
      <c r="CI216" s="73" t="str">
        <v>Dim. "G"</v>
      </c>
      <c r="CJ216" s="73" t="str">
        <v>Dim. E, Blank Turn Maj. &amp;  Mill Flt</v>
      </c>
      <c r="CK216" s="73" t="str">
        <v>Dim. E, Blank Turn Maj.&amp;  Mill Flt</v>
      </c>
      <c r="CL216" s="73" t="str">
        <v>Dim. H, Whirl Blank</v>
      </c>
      <c r="CM216" s="73" t="str">
        <v>Dim. J, 'Blank Turn Maj. &amp; Whirl Blank</v>
      </c>
      <c r="CN216" s="73" t="str">
        <v>Disk Drop Indicator Tip</v>
      </c>
      <c r="CO216" s="73" t="str">
        <v>DWG 100448-15, Balloon F_1</v>
      </c>
      <c r="CP216" s="73" t="str">
        <v>DWG 100448-15, OL02571</v>
      </c>
      <c r="CQ216" s="73" t="str">
        <v>DWG 100448-41</v>
      </c>
      <c r="CR216" s="73" t="str">
        <v>DWG 9890040, (10E),Section Part, OL01139</v>
      </c>
      <c r="CS216" s="73" t="str">
        <v>DWG 9890040, (10E),Section, OL01139</v>
      </c>
      <c r="CT216" s="73" t="str">
        <v>DWG 9890040, (11E)</v>
      </c>
      <c r="CU216" s="73" t="str">
        <v>DWG 9890040, (11E), Pins with Flats</v>
      </c>
      <c r="CV216" s="73" t="str">
        <v>DWG 9890040, (12E),  Pass=.002 or less</v>
      </c>
      <c r="CW216" s="73" t="str">
        <v>DWG 9890040, (12E), See Image</v>
      </c>
      <c r="CX216" s="73" t="str">
        <v>DWG 9890040, (1E), OL01431</v>
      </c>
      <c r="CY216" s="73" t="str">
        <v>DWG 9890040, (1E), OL01432</v>
      </c>
      <c r="CZ216" s="73" t="str">
        <v>DWG 9890040, (2E), OL01432</v>
      </c>
      <c r="DA216" s="73" t="str">
        <v>DWG 9890040, (3E)</v>
      </c>
      <c r="DB216" s="73" t="str">
        <v>DWG 9890040, (4E)</v>
      </c>
      <c r="DC216" s="73" t="str">
        <v>DWG 9890040, (5E), OL02336</v>
      </c>
      <c r="DD216" s="73" t="str">
        <v>DWG 9890040, (6E)</v>
      </c>
      <c r="DE216" s="73" t="str">
        <v>DWG 9890040, (7E)</v>
      </c>
      <c r="DF216" s="73" t="str">
        <v>DWG 9890040, (8E), OL01433</v>
      </c>
      <c r="DG216" s="73" t="str">
        <v>DWG 9890040, (8E), OL01433, Section</v>
      </c>
      <c r="DH216" s="73" t="str">
        <v>DWG 9890040, (9E), Close to Rod Slot</v>
      </c>
      <c r="DI216" s="73" t="str">
        <v>DWG 9890040, (9E),Close to Rod Slot</v>
      </c>
      <c r="DJ216" s="73" t="str">
        <v>DWG FRM0105 PAGE 2</v>
      </c>
      <c r="DK216" s="73" t="str">
        <v>DWG# 100448-41</v>
      </c>
      <c r="DL216" s="73" t="str">
        <v>DWG# 100448-44</v>
      </c>
      <c r="DM216" s="73" t="str">
        <v>DWG# 9890003  (1), Section OL00436/A</v>
      </c>
      <c r="DN216" s="73" t="str">
        <v>DWG# 9890003 (3), Ring Gauge Constrained</v>
      </c>
      <c r="DO216" s="73" t="str">
        <v>DWG# 9890003 (4), Section</v>
      </c>
      <c r="DP216" s="73" t="str">
        <v>DWG#100448-26, Balloon 1K, OL02350</v>
      </c>
      <c r="DQ216" s="73" t="str">
        <v>DWG#100448-26, Balloon 2K, OL02350</v>
      </c>
      <c r="DR216" s="73" t="str">
        <v>DWG#100448-26, Balloon 3K, OL02363</v>
      </c>
      <c r="DS216" s="73" t="str">
        <v>DWG#100448-26, Balloon 4K</v>
      </c>
      <c r="DT216" s="73" t="str">
        <v>DWG#100448-26, Balloon 5K, Section</v>
      </c>
      <c r="DU216" s="73" t="str">
        <v>DWG#100448-26, Balloon 6K</v>
      </c>
      <c r="DV216" s="73" t="str">
        <v>DWG#100448-26, Balloon 7K, Section</v>
      </c>
      <c r="DW216" s="73" t="str">
        <v>DWG#100448-26, Mfg. Tol.</v>
      </c>
      <c r="DX216" s="73" t="str">
        <v>DWG#9890003 (2) Ring Gauge Constrained</v>
      </c>
      <c r="DY216" s="73" t="str">
        <v>DWG#9890044</v>
      </c>
      <c r="DZ216" s="73" t="str">
        <v>DWG#9890044 .1985 to .2005=Pass</v>
      </c>
      <c r="EA216" s="73" t="str">
        <v>DWG#9890044 Overlay OL02441</v>
      </c>
      <c r="EB216" s="73" t="str">
        <v>DWG#9890044, OL02441</v>
      </c>
      <c r="EC216" s="73" t="str">
        <v>DWG#FRM0105</v>
      </c>
      <c r="ED216" s="73" t="str">
        <v>EXT.</v>
      </c>
      <c r="EE216" s="73" t="str">
        <v>EXT. Section, OL02460</v>
      </c>
      <c r="EF216" s="73" t="str">
        <v>EXT., OL04223</v>
      </c>
      <c r="EG216" s="73" t="str">
        <v>Flat Drop Indicator Tip</v>
      </c>
      <c r="EH216" s="73" t="str">
        <v>Full Go Pin, No Light, at Radius</v>
      </c>
      <c r="EI216" s="73" t="str">
        <v>Function Check</v>
      </c>
      <c r="EJ216" s="73" t="str">
        <v>GO Function Gauge</v>
      </c>
      <c r="EK216" s="73" t="str">
        <v>Go Gauge for Balloon 1 &amp; 4</v>
      </c>
      <c r="EL216" s="73" t="str">
        <v>Go Pin must pass through</v>
      </c>
      <c r="EM216" s="73" t="str">
        <v>Greater than .005 = Fail, Section</v>
      </c>
      <c r="EN216" s="73" t="str">
        <v>Greater than .025 out of center = Fail</v>
      </c>
      <c r="EO216" s="73" t="str">
        <v>Greater than 2.6 = Pass</v>
      </c>
      <c r="EP216" s="73" t="str">
        <v>Green = Pass, Red = Fail</v>
      </c>
      <c r="EQ216" s="73" t="str">
        <v>Hex Depth</v>
      </c>
      <c r="ER216" s="73" t="str">
        <v>Hex Minor</v>
      </c>
      <c r="ES216" s="73" t="str">
        <v>Hole Dia.</v>
      </c>
      <c r="ET216" s="73" t="str">
        <v>Hook or Disk Tip</v>
      </c>
      <c r="EU216" s="73" t="str">
        <v>ID Sphere Finish</v>
      </c>
      <c r="EV216" s="73" t="str">
        <v>ID/OD Both Sides, Diff. .002 or less = Pass</v>
      </c>
      <c r="EW216" s="73" t="str">
        <v>If Looks Big, Section</v>
      </c>
      <c r="EX216" s="73" t="str">
        <v>If Looks Small, Section</v>
      </c>
      <c r="EY216" s="73" t="str">
        <v>Insp. Close to Break Away, Mfg.Tol.</v>
      </c>
      <c r="EZ216" s="73" t="str">
        <v>INT.</v>
      </c>
      <c r="FA216" s="73" t="str">
        <v>INT. Section, OL02460</v>
      </c>
      <c r="FB216" s="73" t="str">
        <v>INT., OL04223</v>
      </c>
      <c r="FC216" s="73" t="str">
        <v>Intersect. of 7.7 &amp; R0.10</v>
      </c>
      <c r="FD216" s="73" t="str">
        <v>Intersect. of 8.79 and R.25 MAX</v>
      </c>
      <c r="FE216" s="73" t="str">
        <v>Keep Ind. Tip away from corner</v>
      </c>
      <c r="FF216" s="73" t="str">
        <v>L31</v>
      </c>
      <c r="FG216" s="73" t="str">
        <v>Laser Mark</v>
      </c>
      <c r="FH216" s="73" t="str">
        <v>LASER PER NOTE 4</v>
      </c>
      <c r="FI216" s="73" t="str">
        <v>LASER PER NOTE 4, Final Check 1 only</v>
      </c>
      <c r="FJ216" s="73" t="str">
        <v>Less than .002 out of center = Pass</v>
      </c>
      <c r="FK216" s="73" t="str">
        <v>Less than 2.75 = Pass, Section</v>
      </c>
      <c r="FL216" s="73" t="str">
        <v>List as pin. Not Calibrated</v>
      </c>
      <c r="FM216" s="73" t="str">
        <v>M9 X 1.25 BUTT See Comment Image</v>
      </c>
      <c r="FN216" s="73" t="str">
        <v>Manual Section</v>
      </c>
      <c r="FO216" s="73" t="str">
        <v>Max Deep .241 NO-GO =.42</v>
      </c>
      <c r="FP216" s="73" t="str">
        <v>MAX Depth of (Note 7) .241 NO-GO Pin</v>
      </c>
      <c r="FQ216" s="73" t="str">
        <v>Measure from Blue Line, See Image</v>
      </c>
      <c r="FR216" s="73" t="str">
        <v>Measure Width of Blue Area, See Image</v>
      </c>
      <c r="FS216" s="73" t="str">
        <v>Mfg. Tol</v>
      </c>
      <c r="FT216" s="73" t="str">
        <v>Mfg. Tol, See Image</v>
      </c>
      <c r="FU216" s="73" t="str">
        <v>Mfg. Tol.</v>
      </c>
      <c r="FV216" s="73" t="str">
        <v>Mfg. Tol. "A"</v>
      </c>
      <c r="FW216" s="73" t="str">
        <v>Mfg. Tol. (Zero on Gauge Full Dia. Lead)</v>
      </c>
      <c r="FX216" s="73" t="str">
        <v>Mfg. Tol. Balloon 11, See Image</v>
      </c>
      <c r="FY216" s="73" t="str">
        <v>Mfg. Tol. Balloon 4</v>
      </c>
      <c r="FZ216" s="73" t="str">
        <v>Mfg. Tol. Balloon 7</v>
      </c>
      <c r="GA216" s="73" t="str">
        <v xml:space="preserve">Mfg. Tol. C-Bore Face (Ballo 28) </v>
      </c>
      <c r="GB216" s="73" t="str">
        <v>Mfg. Tol. Section</v>
      </c>
      <c r="GC216" s="73" t="str">
        <v>Mfg. Tol. See Image</v>
      </c>
      <c r="GD216" s="73" t="str">
        <v>Mfg. Tol., 3 Places, Record MAX</v>
      </c>
      <c r="GE216" s="73" t="str">
        <v>Mfg. Tol., Balloon 11</v>
      </c>
      <c r="GF216" s="73" t="str">
        <v>Mfg. Tol., Balloon 7</v>
      </c>
      <c r="GG216" s="73" t="str">
        <v>Mfg. Tol., Blank</v>
      </c>
      <c r="GH216" s="73" t="str">
        <v>Mfg. Tol., Blank, Balloon 12</v>
      </c>
      <c r="GI216" s="73" t="str">
        <v>Mfg. Tol., Blend to SØ.320</v>
      </c>
      <c r="GJ216" s="73" t="str">
        <v>Mfg. Tol., Calculation</v>
      </c>
      <c r="GK216" s="73" t="str">
        <v>Mfg. Tol., For Mill Fixture</v>
      </c>
      <c r="GL216" s="73" t="str">
        <v>Mfg. Tol., L32</v>
      </c>
      <c r="GM216" s="73" t="str">
        <v>Mfg. Tol., L33</v>
      </c>
      <c r="GN216" s="73" t="str">
        <v>Mfg. Tol., No Tool Marks</v>
      </c>
      <c r="GO216" s="73" t="str">
        <v>Mfg. Tol., OL03361</v>
      </c>
      <c r="GP216" s="73" t="str">
        <v>Mfg. Tol., Record off center value</v>
      </c>
      <c r="GQ216" s="73" t="str">
        <v>Mfg. Tol., Same 3 Places, Record MIN</v>
      </c>
      <c r="GR216" s="73" t="str">
        <v>Mfg. Tol., Section</v>
      </c>
      <c r="GS216" s="73" t="str">
        <v>Mfg. Tol., Section B-B</v>
      </c>
      <c r="GT216" s="73" t="str">
        <v>Mfg. Tol., Section, OL03361</v>
      </c>
      <c r="GU216" s="73" t="str">
        <v>Mfg. Tol., Section, Per Note 2</v>
      </c>
      <c r="GV216" s="73" t="str">
        <v>Mfg. Tol., See Image</v>
      </c>
      <c r="GW216" s="73" t="str">
        <v>Mfg. Tol., See Image, Bore in Blue</v>
      </c>
      <c r="GX216" s="73" t="str">
        <v>Mfg. Tol., See Image, Hook Tip</v>
      </c>
      <c r="GY216" s="73" t="str">
        <v>Mfg. Tol., Sharp Okay No Burr</v>
      </c>
      <c r="GZ216" s="73" t="str">
        <v>Mfg. Tol., Threadless Blank</v>
      </c>
      <c r="HA216" s="73" t="str">
        <v>Mfg.Tol.</v>
      </c>
      <c r="HB216" s="73" t="str">
        <v>Mgf. To., T.S.C.</v>
      </c>
      <c r="HC216" s="73" t="str">
        <v>Milled Feature</v>
      </c>
      <c r="HD216" s="73" t="str">
        <v>Milled Feature, OL04045</v>
      </c>
      <c r="HE216" s="73" t="str">
        <v>More than .0005 out of center = Fail</v>
      </c>
      <c r="HF216" s="73" t="str">
        <v>Must Pass Through</v>
      </c>
      <c r="HG216" s="73" t="str">
        <v>Must pass through gauge</v>
      </c>
      <c r="HH216" s="73" t="str">
        <v>Must Pass Through Go Gauge</v>
      </c>
      <c r="HI216" s="73" t="str">
        <v>Must Pass, See Image.</v>
      </c>
      <c r="HJ216" s="73" t="str">
        <v>NA</v>
      </c>
      <c r="HK216" s="73" t="str">
        <v>Narrow Area</v>
      </c>
      <c r="HL216" s="73" t="str">
        <v>Near Balloon 21</v>
      </c>
      <c r="HM216" s="73" t="str">
        <v>Near Datum B</v>
      </c>
      <c r="HN216" s="73" t="str">
        <v>Neck Dia.</v>
      </c>
      <c r="HO216" s="73" t="str">
        <v>Neck to Head Rad.</v>
      </c>
      <c r="HP216" s="73" t="str">
        <v>No Copper Deposits Allowed</v>
      </c>
      <c r="HQ216" s="73" t="str">
        <v>No Section</v>
      </c>
      <c r="HR216" s="73" t="str">
        <v>No Section, .01 to .014 = Pass</v>
      </c>
      <c r="HS216" s="73" t="str">
        <v>No Section, Rotate Part</v>
      </c>
      <c r="HT216" s="73" t="str">
        <v>No Section, See Image</v>
      </c>
      <c r="HU216" s="73" t="str">
        <v>No Slot, Section B-B</v>
      </c>
      <c r="HV216" s="73" t="str">
        <v>No visual step = Pass</v>
      </c>
      <c r="HW216" s="73" t="str">
        <v>Not to exceed .95 Deep</v>
      </c>
      <c r="HX216" s="73" t="str">
        <v>Note 1</v>
      </c>
      <c r="HY216" s="73" t="str">
        <v>OL00333/A</v>
      </c>
      <c r="HZ216" s="73" t="str">
        <v>OL00519</v>
      </c>
      <c r="IA216" s="73" t="str">
        <v>OL00520</v>
      </c>
      <c r="IB216" s="73" t="str">
        <v>OL00529</v>
      </c>
      <c r="IC216" s="73" t="str">
        <v>OL00542</v>
      </c>
      <c r="ID216" s="73" t="str">
        <v>OL00724</v>
      </c>
      <c r="IE216" s="73" t="str">
        <v>OL01250</v>
      </c>
      <c r="IF216" s="73" t="str">
        <v>OL01869, Threadless Blank</v>
      </c>
      <c r="IG216" s="73" t="str">
        <v>OL01870, Section</v>
      </c>
      <c r="IH216" s="73" t="str">
        <v>OL02255</v>
      </c>
      <c r="II216" s="73" t="str">
        <v>OL02255, Mfg. Tol.</v>
      </c>
      <c r="IJ216" s="73" t="str">
        <v>OL02302</v>
      </c>
      <c r="IK216" s="73" t="str">
        <v xml:space="preserve">OL02318  needed per image instructions </v>
      </c>
      <c r="IL216" s="73" t="str">
        <v>OL02556</v>
      </c>
      <c r="IM216" s="73" t="str">
        <v>OL02557</v>
      </c>
      <c r="IN216" s="73" t="str">
        <v>OL02567</v>
      </c>
      <c r="IO216" s="73" t="str">
        <v>OL02653</v>
      </c>
      <c r="IP216" s="73" t="str">
        <v>OL02718</v>
      </c>
      <c r="IQ216" s="73" t="str">
        <v>OL02841</v>
      </c>
      <c r="IR216" s="73" t="str">
        <v>OL02842</v>
      </c>
      <c r="IS216" s="73" t="str">
        <v>OL02844</v>
      </c>
      <c r="IT216" s="73" t="str">
        <v>OL02871</v>
      </c>
      <c r="IU216" s="73" t="str">
        <v>OL02887</v>
      </c>
      <c r="IV216" s="73" t="str">
        <v>OL03500</v>
      </c>
      <c r="IW216" s="73" t="str">
        <v>OL03766</v>
      </c>
      <c r="IX216" s="73" t="str">
        <v>OL03868</v>
      </c>
      <c r="IY216" s="73" t="str">
        <v>OL03869</v>
      </c>
      <c r="IZ216" s="73" t="str">
        <v>OL03870</v>
      </c>
      <c r="JA216" s="73" t="str">
        <v>OL03873, DWG# 100448-44</v>
      </c>
      <c r="JB216" s="73" t="str">
        <v>OL03949</v>
      </c>
      <c r="JC216" s="73" t="str">
        <v xml:space="preserve">OL04043, Section </v>
      </c>
      <c r="JD216" s="73" t="str">
        <v xml:space="preserve">OL04044, Section </v>
      </c>
      <c r="JE216" s="73" t="str">
        <v>OL04045</v>
      </c>
      <c r="JF216" s="73" t="str">
        <v>OL04045, Milled Feature</v>
      </c>
      <c r="JG216" s="73" t="str">
        <v>OL04063</v>
      </c>
      <c r="JH216" s="73" t="str">
        <v>OL04064</v>
      </c>
      <c r="JI216" s="73" t="str">
        <v>OL04065</v>
      </c>
      <c r="JJ216" s="73" t="str">
        <v>OL04181</v>
      </c>
      <c r="JK216" s="73" t="str">
        <v>OL04218</v>
      </c>
      <c r="JL216" s="73" t="str">
        <v>OL04224, See Image</v>
      </c>
      <c r="JM216" s="73" t="str">
        <v>OL04374</v>
      </c>
      <c r="JN216" s="73" t="str">
        <v>OL04375, Section M-M</v>
      </c>
      <c r="JO216" s="73" t="str">
        <v>OL04376, Section M-M</v>
      </c>
      <c r="JP216" s="73" t="str">
        <v>OL04443</v>
      </c>
      <c r="JQ216" s="73" t="str">
        <v>OL04444</v>
      </c>
      <c r="JR216" s="73" t="str">
        <v>OL05000</v>
      </c>
      <c r="JS216" s="73" t="str">
        <v>One side of slot</v>
      </c>
      <c r="JT216" s="73" t="str">
        <v>Other side of slot</v>
      </c>
      <c r="JU216" s="73" t="str">
        <v>Out of center more than .002 = Fail</v>
      </c>
      <c r="JV216" s="73" t="str">
        <v>Out of center more than.002 = Fail</v>
      </c>
      <c r="JW216" s="73" t="str">
        <v>Overlay OL02713</v>
      </c>
      <c r="JX216" s="73" t="str">
        <v>Overlay OL02714</v>
      </c>
      <c r="JY216" s="73" t="str">
        <v>Overlay OL02718</v>
      </c>
      <c r="JZ216" s="73" t="str">
        <v>Overlay OL03831, Mfg. Tol.</v>
      </c>
      <c r="KA216" s="73" t="str">
        <v>Part Without Slots</v>
      </c>
      <c r="KB216" s="73" t="str">
        <v>Part Without Slots, See Image</v>
      </c>
      <c r="KC216" s="73" t="str">
        <v xml:space="preserve">Pass = .0254 or Less </v>
      </c>
      <c r="KD216" s="73" t="str">
        <v>PD MIN = 4.361, PD MAX = 4.456</v>
      </c>
      <c r="KE216" s="73" t="str">
        <v>Per Balloon 2 Note</v>
      </c>
      <c r="KF216" s="73" t="str">
        <v>Per drawing note(s) 8.</v>
      </c>
      <c r="KG216" s="73" t="str">
        <v>Point or Sphere Tip</v>
      </c>
      <c r="KH216" s="73" t="str">
        <v>Point Tip</v>
      </c>
      <c r="KI216" s="73" t="str">
        <v>R.9 to R1.1 = Pass, See Image</v>
      </c>
      <c r="KJ216" s="73" t="str">
        <v>Ram Construction</v>
      </c>
      <c r="KK216" s="73" t="str">
        <v>Record Same Pass / Fail All Balloons</v>
      </c>
      <c r="KL216" s="73" t="str">
        <v>Ref. Balloon 1</v>
      </c>
      <c r="KM216" s="73" t="str">
        <v>Ref. Balloon 12</v>
      </c>
      <c r="KN216" s="73" t="str">
        <v>Ref. Balloon 13, 100% AQL</v>
      </c>
      <c r="KO216" s="73" t="str">
        <v>Ref. Balloon 2</v>
      </c>
      <c r="KP216" s="73" t="str">
        <v>Ref. Balloon 21, 100% AQL</v>
      </c>
      <c r="KQ216" s="73" t="str">
        <v>Ref. Balloon 4</v>
      </c>
      <c r="KR216" s="73" t="str">
        <v>Ref. Balloon 7</v>
      </c>
      <c r="KS216" s="73" t="str">
        <v>Ref. Balloon 8</v>
      </c>
      <c r="KT216" s="73" t="str">
        <v>Relieved Pin Gauges 09236 &amp; 09235</v>
      </c>
      <c r="KU216" s="73" t="str">
        <v>Rotate Part</v>
      </c>
      <c r="KV216" s="73" t="str">
        <v>Rotate Part, See Image</v>
      </c>
      <c r="KW216" s="73" t="str">
        <v>Same as Root Radius</v>
      </c>
      <c r="KX216" s="73" t="str">
        <v>Section</v>
      </c>
      <c r="KY216" s="73" t="str">
        <v>Section B-B</v>
      </c>
      <c r="KZ216" s="73" t="str">
        <v>Section B-B, Distance Between Grooves</v>
      </c>
      <c r="LA216" s="73" t="str">
        <v>Section C-C</v>
      </c>
      <c r="LB216" s="73" t="str">
        <v>Section Part</v>
      </c>
      <c r="LC216" s="73" t="str">
        <v>Section Part, Measured from Opposite Face</v>
      </c>
      <c r="LD216" s="73" t="str">
        <v>Section, Broachless Blank</v>
      </c>
      <c r="LE216" s="73" t="str">
        <v>Section, EXT. Sphere Location.</v>
      </c>
      <c r="LF216" s="73" t="str">
        <v>Section, Hex Cham. Ang.</v>
      </c>
      <c r="LG216" s="73" t="str">
        <v>Section, Hex Fillet Rad.</v>
      </c>
      <c r="LH216" s="73" t="str">
        <v>Section, INT. Feature</v>
      </c>
      <c r="LI216" s="73" t="str">
        <v>Section, INT. Sphere Location.</v>
      </c>
      <c r="LJ216" s="73" t="str">
        <v>Section, Mfg. Tol.</v>
      </c>
      <c r="LK216" s="73" t="str">
        <v>Section, Mfg. Tol., See Image</v>
      </c>
      <c r="LL216" s="73" t="str">
        <v>Section, OL00486</v>
      </c>
      <c r="LM216" s="73" t="str">
        <v>Section, OL00542</v>
      </c>
      <c r="LN216" s="73" t="str">
        <v>Section, OL00543</v>
      </c>
      <c r="LO216" s="73" t="str">
        <v>Section, OL00544</v>
      </c>
      <c r="LP216" s="73" t="str">
        <v>Section, OL00545</v>
      </c>
      <c r="LQ216" s="73" t="str">
        <v>Section, OL00546</v>
      </c>
      <c r="LR216" s="73" t="str">
        <v>Section, OL00547</v>
      </c>
      <c r="LS216" s="73" t="str">
        <v>Section, OL00555</v>
      </c>
      <c r="LT216" s="73" t="str">
        <v>Section, OL00725</v>
      </c>
      <c r="LU216" s="73" t="str">
        <v>Section, OL01430</v>
      </c>
      <c r="LV216" s="73" t="str">
        <v>Section, OL01434</v>
      </c>
      <c r="LW216" s="73" t="str">
        <v>Section, OL01435</v>
      </c>
      <c r="LX216" s="73" t="str">
        <v>Section, OL01807</v>
      </c>
      <c r="LY216" s="73" t="str">
        <v>Section, OL01830</v>
      </c>
      <c r="LZ216" s="73" t="str">
        <v>Section, OL02351</v>
      </c>
      <c r="MA216" s="73" t="str">
        <v>Section, OL02519</v>
      </c>
      <c r="MB216" s="73" t="str">
        <v>Section, OL02520</v>
      </c>
      <c r="MC216" s="73" t="str">
        <v>Section, OL02522</v>
      </c>
      <c r="MD216" s="73" t="str">
        <v>Section, OL02540</v>
      </c>
      <c r="ME216" s="73" t="str">
        <v>Section, OL02541</v>
      </c>
      <c r="MF216" s="73" t="str">
        <v>Section, OL02552</v>
      </c>
      <c r="MG216" s="73" t="str">
        <v>Section, OL02553</v>
      </c>
      <c r="MH216" s="73" t="str">
        <v>Section, OL02554</v>
      </c>
      <c r="MI216" s="73" t="str">
        <v>Section, OL02555</v>
      </c>
      <c r="MJ216" s="73" t="str">
        <v>Section, OL02558</v>
      </c>
      <c r="MK216" s="73" t="str">
        <v>Section, OL02559</v>
      </c>
      <c r="ML216" s="73" t="str">
        <v>Section, OL02560</v>
      </c>
      <c r="MM216" s="73" t="str">
        <v>Section, OL02619</v>
      </c>
      <c r="MN216" s="73" t="str">
        <v>Section, OL02620</v>
      </c>
      <c r="MO216" s="73" t="str">
        <v>Section, OL02621</v>
      </c>
      <c r="MP216" s="73" t="str">
        <v>Section, OL02622</v>
      </c>
      <c r="MQ216" s="73" t="str">
        <v>Section, OL02623</v>
      </c>
      <c r="MR216" s="73" t="str">
        <v>Section, OL02624</v>
      </c>
      <c r="MS216" s="73" t="str">
        <v>Section, OL02652</v>
      </c>
      <c r="MT216" s="73" t="str">
        <v>Section, OL02680</v>
      </c>
      <c r="MU216" s="73" t="str">
        <v>Section, OL02793</v>
      </c>
      <c r="MV216" s="73" t="str">
        <v>Section, OL02823</v>
      </c>
      <c r="MW216" s="73" t="str">
        <v>Section, OL02843</v>
      </c>
      <c r="MX216" s="73" t="str">
        <v>Section, OL03026, Ext.</v>
      </c>
      <c r="MY216" s="73" t="str">
        <v>Section, OL03026, Int.</v>
      </c>
      <c r="MZ216" s="73" t="str">
        <v>Section, OL03570, DWG# 100448-41</v>
      </c>
      <c r="NA216" s="73" t="str">
        <v>Section, OL03781</v>
      </c>
      <c r="NB216" s="73" t="str">
        <v>Section, OL03911</v>
      </c>
      <c r="NC216" s="73" t="str">
        <v>Section, OL03912</v>
      </c>
      <c r="ND216" s="73" t="str">
        <v>Section, OL03928</v>
      </c>
      <c r="NE216" s="73" t="str">
        <v>Section, OL03929</v>
      </c>
      <c r="NF216" s="73" t="str">
        <v>Section, OL04030</v>
      </c>
      <c r="NG216" s="73" t="str">
        <v>Section, OL04037</v>
      </c>
      <c r="NH216" s="73" t="str">
        <v>Section, OL04038</v>
      </c>
      <c r="NI216" s="73" t="str">
        <v>Section, OL04046</v>
      </c>
      <c r="NJ216" s="73" t="str">
        <v>Section, OL04065</v>
      </c>
      <c r="NK216" s="73" t="str">
        <v>Section, OL04066</v>
      </c>
      <c r="NL216" s="73" t="str">
        <v>Section, OL04067</v>
      </c>
      <c r="NM216" s="73" t="str">
        <v>Section, OL04069</v>
      </c>
      <c r="NN216" s="73" t="str">
        <v>Section, OL04071</v>
      </c>
      <c r="NO216" s="73" t="str">
        <v>Section, OL04173</v>
      </c>
      <c r="NP216" s="73" t="str">
        <v>Section, OL04174</v>
      </c>
      <c r="NQ216" s="73" t="str">
        <v>Section, OL04214</v>
      </c>
      <c r="NR216" s="73" t="str">
        <v>Section, OL04215</v>
      </c>
      <c r="NS216" s="73" t="str">
        <v>Section, OL04216</v>
      </c>
      <c r="NT216" s="73" t="str">
        <v>Section, OL04217</v>
      </c>
      <c r="NU216" s="73" t="str">
        <v>Section, Overlay OL02716</v>
      </c>
      <c r="NV216" s="73" t="str">
        <v>Section, Overlay OL02717</v>
      </c>
      <c r="NW216" s="73" t="str">
        <v>Section, See Image</v>
      </c>
      <c r="NX216" s="73" t="str">
        <v>Section, See Image, DWG# 100448-41</v>
      </c>
      <c r="NY216" s="73" t="str">
        <v>Section, Without Sots</v>
      </c>
      <c r="NZ216" s="73" t="str">
        <v>See Comments Sheet</v>
      </c>
      <c r="OA216" s="73" t="str">
        <v>See Comments Sheet, OL02318</v>
      </c>
      <c r="OB216" s="73" t="str">
        <v>See Image</v>
      </c>
      <c r="OC216" s="73" t="str">
        <v>See Image, .005 or Less = Pass</v>
      </c>
      <c r="OD216" s="73" t="str">
        <v>See Image, Check Near Radius</v>
      </c>
      <c r="OE216" s="73" t="str">
        <v>See Image, Constrained</v>
      </c>
      <c r="OF216" s="73" t="str">
        <v>See Image, Distance Between Flats</v>
      </c>
      <c r="OG216" s="73" t="str">
        <v xml:space="preserve">See Image, Mfg. Tol, Section A-A </v>
      </c>
      <c r="OH216" s="73" t="str">
        <v>See image, Mfg. Tol.</v>
      </c>
      <c r="OI216" s="73" t="str">
        <v>See Image, Mic. Across Flats</v>
      </c>
      <c r="OJ216" s="73" t="str">
        <v>See Image, OL02850</v>
      </c>
      <c r="OK216" s="73" t="str">
        <v>See Image, OL02880</v>
      </c>
      <c r="OL216" s="73" t="str">
        <v>See Image, OL03926</v>
      </c>
      <c r="OM216" s="73" t="str">
        <v>See Image, OL03927</v>
      </c>
      <c r="ON216" s="73" t="str">
        <v>See Image, OL04003</v>
      </c>
      <c r="OO216" s="73" t="str">
        <v>'See Image, OL04342,  Best Fit Joe Block</v>
      </c>
      <c r="OP216" s="73" t="str">
        <v>See Image, OL04342,  Blank</v>
      </c>
      <c r="OQ216" s="73" t="str">
        <v>See Image, OL04342, Blank</v>
      </c>
      <c r="OR216" s="73" t="str">
        <v>See Image, OL04343, Blank</v>
      </c>
      <c r="OS216" s="73" t="str">
        <v>See Image, Pass = .002 or Less</v>
      </c>
      <c r="OT216" s="73" t="str">
        <v>See Image, Rcd. MAX</v>
      </c>
      <c r="OU216" s="73" t="str">
        <v>See Image, Rcd. MIN</v>
      </c>
      <c r="OV216" s="73" t="str">
        <v>See Image, Section</v>
      </c>
      <c r="OW216" s="73" t="str">
        <v>See Image, Section A-A</v>
      </c>
      <c r="OX216" s="73" t="str">
        <v>See Image, Section B-B</v>
      </c>
      <c r="OY216" s="73" t="str">
        <v>See Image, Section B-B, TSC</v>
      </c>
      <c r="OZ216" s="73" t="str">
        <v>See Image, Shank Drawing # 18000-XX-XX A</v>
      </c>
      <c r="PA216" s="73" t="str">
        <v>Sequencial Laser 01, 120 Per Print</v>
      </c>
      <c r="PB216" s="73" t="str">
        <v>Set to .202, Zero on Thread Lead</v>
      </c>
      <c r="PC216" s="73" t="str">
        <v>Sharp OK, No Burr</v>
      </c>
      <c r="PD216" s="73" t="str">
        <v>Sharp OK, No Raised Edge, See Image</v>
      </c>
      <c r="PE216" s="73" t="str">
        <v>Sharp OK, No Raised Edges</v>
      </c>
      <c r="PF216" s="73" t="str">
        <v>Sharp okay no raised edge</v>
      </c>
      <c r="PG216" s="73" t="str">
        <v>Sharp Okay, No Burr</v>
      </c>
      <c r="PH216" s="73" t="str">
        <v>Sharp Okay, No Raised Edge</v>
      </c>
      <c r="PI216" s="73" t="str">
        <v>Sharp Okay, No Raised Edges,</v>
      </c>
      <c r="PJ216" s="73" t="str">
        <v>Sharp Okay, See Image</v>
      </c>
      <c r="PK216" s="73" t="str">
        <v xml:space="preserve">Start of Radius @ .195 </v>
      </c>
      <c r="PL216" s="73" t="str">
        <v xml:space="preserve">Start of Radius @ .21 </v>
      </c>
      <c r="PM216" s="73" t="str">
        <v xml:space="preserve">T.S.C. </v>
      </c>
      <c r="PN216" s="73" t="str">
        <v>Tangent Point</v>
      </c>
      <c r="PO216" s="73" t="str">
        <v>Tangent point of R.50</v>
      </c>
      <c r="PP216" s="73" t="str">
        <v>Taper Check, Mfg.Tol.</v>
      </c>
      <c r="PQ216" s="73" t="str">
        <v>Taper Check, Mfg.Tol., See Image</v>
      </c>
      <c r="PR216" s="73" t="str">
        <v>Thrd. Minor Ø</v>
      </c>
      <c r="PS216" s="73" t="str">
        <v>Thrd. Relief Ø</v>
      </c>
      <c r="PT216" s="73" t="str">
        <v>Threadless Blank</v>
      </c>
      <c r="PU216" s="73" t="str">
        <v>Threadless Blank, From Major Ø</v>
      </c>
      <c r="PV216" s="73" t="str">
        <v>Threadless Blank, Mfg. Tol.</v>
      </c>
      <c r="PW216" s="73" t="str">
        <v>Threadless Blank, Thrd. to Neck Rad.</v>
      </c>
      <c r="PX216" s="73" t="str">
        <v>Thredless Blank</v>
      </c>
      <c r="PY216" s="73" t="str">
        <v>To center of R.005</v>
      </c>
      <c r="PZ216" s="73" t="str">
        <v>Torx Min. Dia.</v>
      </c>
      <c r="QA216" s="73" t="str">
        <v>Turn Ø Free of Mill Marks</v>
      </c>
      <c r="QB216" s="73" t="str">
        <v>Use (Full) GO Hex</v>
      </c>
      <c r="QC216" s="73" t="str">
        <v>Use Balloon 1 FULL Gauge</v>
      </c>
      <c r="QD216" s="73" t="str">
        <v>Use Balloon 9 FULL GO</v>
      </c>
      <c r="QE216" s="73" t="str">
        <v>Use Best Fit Pin</v>
      </c>
      <c r="QF216" s="73" t="str">
        <v>Use Disk Tip</v>
      </c>
      <c r="QG216" s="73" t="str">
        <v>Use flat bottomed indicator tip.</v>
      </c>
      <c r="QH216" s="73" t="str">
        <v xml:space="preserve">Use Full .093 Go Hex </v>
      </c>
      <c r="QI216" s="73" t="str">
        <v xml:space="preserve">Use Full .0930 Go Hex </v>
      </c>
      <c r="QJ216" s="73" t="str">
        <v>Use Full .1235 Go Hex</v>
      </c>
      <c r="QK216" s="73" t="str">
        <v>Use Gauge K2-98-8019-04, See Image</v>
      </c>
      <c r="QL216" s="73" t="str">
        <v>Use large flat indicator tip</v>
      </c>
      <c r="QM216" s="73" t="str">
        <v>Use Pins.3330/.3350, See Image MAX NO-GO</v>
      </c>
      <c r="QN216" s="73" t="str">
        <v>Use Pointed Drop Indicator Tip</v>
      </c>
      <c r="QO216" s="73" t="str">
        <v>V-Block</v>
      </c>
      <c r="QP216" s="73" t="str">
        <v>V-Block,  AMB for 13</v>
      </c>
      <c r="QQ216" s="73" t="str">
        <v>V-Block,  Hex Cham. Dia.</v>
      </c>
      <c r="QR216" s="73" t="str">
        <v>V-Block, Hex Depth</v>
      </c>
      <c r="QS216" s="73" t="str">
        <v>VBU Gauge</v>
      </c>
      <c r="QT216" s="73" t="str">
        <v>Visibally smaller than HEX=Pass</v>
      </c>
      <c r="QU216" s="73" t="str">
        <v>Visual Per Drawing</v>
      </c>
      <c r="QV216" s="73" t="str">
        <v>Whirl Blank</v>
      </c>
      <c r="QW216" s="73" t="str">
        <v xml:space="preserve">Whirl Blank </v>
      </c>
      <c r="QX216" s="73" t="str">
        <v>Whirl Blank, Neck Rad. End to Head CL</v>
      </c>
      <c r="QY216" s="73" t="str">
        <v>Whirl Blank, Nose Start Dia.</v>
      </c>
      <c r="QZ216" s="73" t="str">
        <v>Whirl Blank, Nose Start Dist.</v>
      </c>
      <c r="RA216" s="73" t="str">
        <v>Whirl Blank, Thrd. Minor</v>
      </c>
      <c r="RB216" s="73" t="str">
        <v>Whirl Blank, Thrd. Pullout Dia.</v>
      </c>
      <c r="RC216" s="73" t="str">
        <v>Whole Part, Removal is at Assy. Level</v>
      </c>
      <c r="RD216" s="73" t="str">
        <v>Wide Area</v>
      </c>
      <c r="RE216" s="73" t="str">
        <v>Zero on End of Go Gauge</v>
      </c>
    </row>
    <row r="217" spans="1:473">
      <c r="A217" s="73" t="s">
        <v>852</v>
      </c>
      <c r="C217" s="73" t="str" cm="1">
        <f t="array" ref="C217:RE217">TRANSPOSE(_xlfn._xlws.SORT(_xlfn._xlws.FILTER($A$2:$A$600,ISNUMBER(SEARCH('PartLib Table'!M224,$A$2:$A$600)),"not found")))</f>
        <v xml:space="preserve"> 'C', Whirl Blank</v>
      </c>
      <c r="D217" s="73" t="str">
        <v xml:space="preserve"> See Image, Constrained</v>
      </c>
      <c r="E217" s="73" t="str">
        <v>(.04 to .12 range = Pass)</v>
      </c>
      <c r="F217" s="73" t="str">
        <v>(.042 FULL) Go Pin Seat Fully</v>
      </c>
      <c r="G217" s="73" t="str">
        <v>(B), Mfg. Tol.</v>
      </c>
      <c r="H217" s="73" t="str">
        <v>(B), O.A.L.</v>
      </c>
      <c r="I217" s="73" t="str">
        <v>.001 or less =Pass</v>
      </c>
      <c r="J217" s="73" t="str">
        <v>.001 or less out of center = Pass</v>
      </c>
      <c r="K217" s="73" t="str">
        <v>.002 or Less = Pass</v>
      </c>
      <c r="L217" s="73" t="str">
        <v>.002 or Less out of center = Pass</v>
      </c>
      <c r="M217" s="73" t="str">
        <v>.005 to .015 = Pass</v>
      </c>
      <c r="N217" s="73" t="str">
        <v>.0125 Mean, Section</v>
      </c>
      <c r="O217" s="73" t="str">
        <v>.025 or Less in X &amp; Y=Pass</v>
      </c>
      <c r="P217" s="73" t="str">
        <v>.038 Mean</v>
      </c>
      <c r="Q217" s="73" t="str">
        <v>.063 MM = .0024 IN, See Image</v>
      </c>
      <c r="R217" s="73" t="str">
        <v>.063MM = .0024"</v>
      </c>
      <c r="S217" s="73" t="str">
        <v>.243 NO-GO, Unconstrained, Must Not Start</v>
      </c>
      <c r="T217" s="73" t="str">
        <v>@ Back Face &amp; ID, No Raised Edge</v>
      </c>
      <c r="U217" s="73" t="str">
        <v>@ Back Face &amp; OD, No Raised Edge</v>
      </c>
      <c r="V217" s="73" t="str">
        <v>@ ID &amp; FACE</v>
      </c>
      <c r="W217" s="73" t="str">
        <v>@ OD &amp; BACK FACE</v>
      </c>
      <c r="X217" s="73" t="str">
        <v>@ OD &amp; FACE</v>
      </c>
      <c r="Y217" s="73" t="str">
        <v>Across from slot</v>
      </c>
      <c r="Z217" s="73" t="str">
        <v>All Edge Breaks</v>
      </c>
      <c r="AA217" s="73" t="str">
        <v>Attached to bar stock</v>
      </c>
      <c r="AB217" s="73" t="str">
        <v xml:space="preserve">Back Turn Fillet Rad. </v>
      </c>
      <c r="AC217" s="73" t="str">
        <v>Balloon 1 (DWG FRM0105 Page 2, NV-27)</v>
      </c>
      <c r="AD217" s="73" t="str">
        <v>Balloon 1 (DWG FRM0105, NV-30)</v>
      </c>
      <c r="AE217" s="73" t="str">
        <v>Balloon 1 (P# 9890002-20) OL00429/A</v>
      </c>
      <c r="AF217" s="73" t="str">
        <v>Balloon 1, DWG#FRM0105</v>
      </c>
      <c r="AG217" s="73" t="str">
        <v>Balloon 11, See Image</v>
      </c>
      <c r="AH217" s="73" t="str">
        <v xml:space="preserve">Balloon 2 (DWG FRM0105 Page 2, NV-27) </v>
      </c>
      <c r="AI217" s="73" t="str">
        <v>Balloon 2 (DWG FRM0105, NV-30)</v>
      </c>
      <c r="AJ217" s="73" t="str">
        <v>Balloon 2 (P# 9890002-20)</v>
      </c>
      <c r="AK217" s="73" t="str">
        <v>Balloon 2, DWG#FRM0105</v>
      </c>
      <c r="AL217" s="73" t="str">
        <v>Balloon 2, DWG#FRM0105, See Image</v>
      </c>
      <c r="AM217" s="73" t="str">
        <v>Balloon 3 (DWG FRM0105, NV-30 Minor)</v>
      </c>
      <c r="AN217" s="73" t="str">
        <v>Balloon 3 (DWG FRM0105, NV-30)</v>
      </c>
      <c r="AO217" s="73" t="str">
        <v>Balloon 3 (P# 9890002-20)</v>
      </c>
      <c r="AP217" s="73" t="str">
        <v>Balloon 4</v>
      </c>
      <c r="AQ217" s="73" t="str">
        <v>Balloon 4 (P# 9890002-20)</v>
      </c>
      <c r="AR217" s="73" t="str">
        <v>Below Middle Band</v>
      </c>
      <c r="AS217" s="73" t="str">
        <v>Best Fit Pin, .003 or Less =Pass</v>
      </c>
      <c r="AT217" s="73" t="str">
        <v>Blank</v>
      </c>
      <c r="AU217" s="73" t="str">
        <v>Blank Turn Maj.</v>
      </c>
      <c r="AV217" s="73" t="str">
        <v>Blank Turn Maj. Mill Flt., OL4172</v>
      </c>
      <c r="AW217" s="73" t="str">
        <v>Blank Without .010 Slots</v>
      </c>
      <c r="AX217" s="73" t="str">
        <v>Blank Without .010 Slots, Section</v>
      </c>
      <c r="AY217" s="73" t="str">
        <v>Blank without thread</v>
      </c>
      <c r="AZ217" s="73" t="str">
        <v xml:space="preserve">Blank, Center of V Grv. </v>
      </c>
      <c r="BA217" s="73" t="str">
        <v>Blank, Check R adjacent Balloon 17</v>
      </c>
      <c r="BB217" s="73" t="str">
        <v>Blank, EXT. Feature</v>
      </c>
      <c r="BC217" s="73" t="str">
        <v>Blank, See Image, OL04335</v>
      </c>
      <c r="BD217" s="73" t="str">
        <v>Blank, See Image, OL04336</v>
      </c>
      <c r="BE217" s="73" t="str">
        <v xml:space="preserve">Blank, Thrd. </v>
      </c>
      <c r="BF217" s="73" t="str">
        <v>Blank, Turn Tip</v>
      </c>
      <c r="BG217" s="73" t="str">
        <v>Blank, Without Thrd.</v>
      </c>
      <c r="BH217" s="73" t="str">
        <v>Blank, Without Thread</v>
      </c>
      <c r="BI217" s="73" t="str">
        <v xml:space="preserve">Blunt Start Blend to Minor </v>
      </c>
      <c r="BJ217" s="73" t="str">
        <v>Calc., Use Go HEX</v>
      </c>
      <c r="BK217" s="73" t="str">
        <v>Can't dig into OD</v>
      </c>
      <c r="BL217" s="73" t="str">
        <v>Carbide Gauge</v>
      </c>
      <c r="BM217" s="73" t="str">
        <v xml:space="preserve">Center of V Grv. </v>
      </c>
      <c r="BN217" s="73" t="str">
        <v>Centered Less than .03 = Pass</v>
      </c>
      <c r="BO217" s="73" t="str">
        <v>Centered within .0005 or Less = Pass</v>
      </c>
      <c r="BP217" s="73" t="str">
        <v>Centered within .001 or Less = Pass</v>
      </c>
      <c r="BQ217" s="73" t="str">
        <v>Centered within .0254 or Less = Pass</v>
      </c>
      <c r="BR217" s="73" t="str">
        <v>Check close to Rod Slot</v>
      </c>
      <c r="BS217" s="73" t="str">
        <v>Check every other hole</v>
      </c>
      <c r="BT217" s="73" t="str">
        <v>Check Go over full length of slot.</v>
      </c>
      <c r="BU217" s="73" t="str">
        <v>Check Near Closed End</v>
      </c>
      <c r="BV217" s="73" t="str">
        <v>Check per Print View, Away from Rod Slot</v>
      </c>
      <c r="BW217" s="73" t="str">
        <v>Check to Balloon 30 Go Pin</v>
      </c>
      <c r="BX217" s="73" t="str">
        <v>Check with .2705 SET Pin Inside Part</v>
      </c>
      <c r="BY217" s="73" t="str">
        <v>Check with Hex Up</v>
      </c>
      <c r="BZ217" s="73" t="str">
        <v>CMM Blank</v>
      </c>
      <c r="CA217" s="73" t="str">
        <v>Confirm Full Radius</v>
      </c>
      <c r="CB217" s="73" t="str">
        <v>Constrained in fixture</v>
      </c>
      <c r="CC217" s="73" t="str">
        <v>Constrained with Ring</v>
      </c>
      <c r="CD217" s="73" t="str">
        <v>Constrained, See Image</v>
      </c>
      <c r="CE217" s="73" t="str">
        <v>Dim. "A"</v>
      </c>
      <c r="CF217" s="73" t="str">
        <v>Dim. "B"</v>
      </c>
      <c r="CG217" s="73" t="str">
        <v>Dim. "C"</v>
      </c>
      <c r="CH217" s="73" t="str">
        <v>Dim. "D", Whirl Blank</v>
      </c>
      <c r="CI217" s="73" t="str">
        <v>Dim. "G"</v>
      </c>
      <c r="CJ217" s="73" t="str">
        <v>Dim. E, Blank Turn Maj. &amp;  Mill Flt</v>
      </c>
      <c r="CK217" s="73" t="str">
        <v>Dim. E, Blank Turn Maj.&amp;  Mill Flt</v>
      </c>
      <c r="CL217" s="73" t="str">
        <v>Dim. H, Whirl Blank</v>
      </c>
      <c r="CM217" s="73" t="str">
        <v>Dim. J, 'Blank Turn Maj. &amp; Whirl Blank</v>
      </c>
      <c r="CN217" s="73" t="str">
        <v>Disk Drop Indicator Tip</v>
      </c>
      <c r="CO217" s="73" t="str">
        <v>DWG 100448-15, Balloon F_1</v>
      </c>
      <c r="CP217" s="73" t="str">
        <v>DWG 100448-15, OL02571</v>
      </c>
      <c r="CQ217" s="73" t="str">
        <v>DWG 100448-41</v>
      </c>
      <c r="CR217" s="73" t="str">
        <v>DWG 9890040, (10E),Section Part, OL01139</v>
      </c>
      <c r="CS217" s="73" t="str">
        <v>DWG 9890040, (10E),Section, OL01139</v>
      </c>
      <c r="CT217" s="73" t="str">
        <v>DWG 9890040, (11E)</v>
      </c>
      <c r="CU217" s="73" t="str">
        <v>DWG 9890040, (11E), Pins with Flats</v>
      </c>
      <c r="CV217" s="73" t="str">
        <v>DWG 9890040, (12E),  Pass=.002 or less</v>
      </c>
      <c r="CW217" s="73" t="str">
        <v>DWG 9890040, (12E), See Image</v>
      </c>
      <c r="CX217" s="73" t="str">
        <v>DWG 9890040, (1E), OL01431</v>
      </c>
      <c r="CY217" s="73" t="str">
        <v>DWG 9890040, (1E), OL01432</v>
      </c>
      <c r="CZ217" s="73" t="str">
        <v>DWG 9890040, (2E), OL01432</v>
      </c>
      <c r="DA217" s="73" t="str">
        <v>DWG 9890040, (3E)</v>
      </c>
      <c r="DB217" s="73" t="str">
        <v>DWG 9890040, (4E)</v>
      </c>
      <c r="DC217" s="73" t="str">
        <v>DWG 9890040, (5E), OL02336</v>
      </c>
      <c r="DD217" s="73" t="str">
        <v>DWG 9890040, (6E)</v>
      </c>
      <c r="DE217" s="73" t="str">
        <v>DWG 9890040, (7E)</v>
      </c>
      <c r="DF217" s="73" t="str">
        <v>DWG 9890040, (8E), OL01433</v>
      </c>
      <c r="DG217" s="73" t="str">
        <v>DWG 9890040, (8E), OL01433, Section</v>
      </c>
      <c r="DH217" s="73" t="str">
        <v>DWG 9890040, (9E), Close to Rod Slot</v>
      </c>
      <c r="DI217" s="73" t="str">
        <v>DWG 9890040, (9E),Close to Rod Slot</v>
      </c>
      <c r="DJ217" s="73" t="str">
        <v>DWG FRM0105 PAGE 2</v>
      </c>
      <c r="DK217" s="73" t="str">
        <v>DWG# 100448-41</v>
      </c>
      <c r="DL217" s="73" t="str">
        <v>DWG# 100448-44</v>
      </c>
      <c r="DM217" s="73" t="str">
        <v>DWG# 9890003  (1), Section OL00436/A</v>
      </c>
      <c r="DN217" s="73" t="str">
        <v>DWG# 9890003 (3), Ring Gauge Constrained</v>
      </c>
      <c r="DO217" s="73" t="str">
        <v>DWG# 9890003 (4), Section</v>
      </c>
      <c r="DP217" s="73" t="str">
        <v>DWG#100448-26, Balloon 1K, OL02350</v>
      </c>
      <c r="DQ217" s="73" t="str">
        <v>DWG#100448-26, Balloon 2K, OL02350</v>
      </c>
      <c r="DR217" s="73" t="str">
        <v>DWG#100448-26, Balloon 3K, OL02363</v>
      </c>
      <c r="DS217" s="73" t="str">
        <v>DWG#100448-26, Balloon 4K</v>
      </c>
      <c r="DT217" s="73" t="str">
        <v>DWG#100448-26, Balloon 5K, Section</v>
      </c>
      <c r="DU217" s="73" t="str">
        <v>DWG#100448-26, Balloon 6K</v>
      </c>
      <c r="DV217" s="73" t="str">
        <v>DWG#100448-26, Balloon 7K, Section</v>
      </c>
      <c r="DW217" s="73" t="str">
        <v>DWG#100448-26, Mfg. Tol.</v>
      </c>
      <c r="DX217" s="73" t="str">
        <v>DWG#9890003 (2) Ring Gauge Constrained</v>
      </c>
      <c r="DY217" s="73" t="str">
        <v>DWG#9890044</v>
      </c>
      <c r="DZ217" s="73" t="str">
        <v>DWG#9890044 .1985 to .2005=Pass</v>
      </c>
      <c r="EA217" s="73" t="str">
        <v>DWG#9890044 Overlay OL02441</v>
      </c>
      <c r="EB217" s="73" t="str">
        <v>DWG#9890044, OL02441</v>
      </c>
      <c r="EC217" s="73" t="str">
        <v>DWG#FRM0105</v>
      </c>
      <c r="ED217" s="73" t="str">
        <v>EXT.</v>
      </c>
      <c r="EE217" s="73" t="str">
        <v>EXT. Section, OL02460</v>
      </c>
      <c r="EF217" s="73" t="str">
        <v>EXT., OL04223</v>
      </c>
      <c r="EG217" s="73" t="str">
        <v>Flat Drop Indicator Tip</v>
      </c>
      <c r="EH217" s="73" t="str">
        <v>Full Go Pin, No Light, at Radius</v>
      </c>
      <c r="EI217" s="73" t="str">
        <v>Function Check</v>
      </c>
      <c r="EJ217" s="73" t="str">
        <v>GO Function Gauge</v>
      </c>
      <c r="EK217" s="73" t="str">
        <v>Go Gauge for Balloon 1 &amp; 4</v>
      </c>
      <c r="EL217" s="73" t="str">
        <v>Go Pin must pass through</v>
      </c>
      <c r="EM217" s="73" t="str">
        <v>Greater than .005 = Fail, Section</v>
      </c>
      <c r="EN217" s="73" t="str">
        <v>Greater than .025 out of center = Fail</v>
      </c>
      <c r="EO217" s="73" t="str">
        <v>Greater than 2.6 = Pass</v>
      </c>
      <c r="EP217" s="73" t="str">
        <v>Green = Pass, Red = Fail</v>
      </c>
      <c r="EQ217" s="73" t="str">
        <v>Hex Depth</v>
      </c>
      <c r="ER217" s="73" t="str">
        <v>Hex Minor</v>
      </c>
      <c r="ES217" s="73" t="str">
        <v>Hole Dia.</v>
      </c>
      <c r="ET217" s="73" t="str">
        <v>Hook or Disk Tip</v>
      </c>
      <c r="EU217" s="73" t="str">
        <v>ID Sphere Finish</v>
      </c>
      <c r="EV217" s="73" t="str">
        <v>ID/OD Both Sides, Diff. .002 or less = Pass</v>
      </c>
      <c r="EW217" s="73" t="str">
        <v>If Looks Big, Section</v>
      </c>
      <c r="EX217" s="73" t="str">
        <v>If Looks Small, Section</v>
      </c>
      <c r="EY217" s="73" t="str">
        <v>Insp. Close to Break Away, Mfg.Tol.</v>
      </c>
      <c r="EZ217" s="73" t="str">
        <v>INT.</v>
      </c>
      <c r="FA217" s="73" t="str">
        <v>INT. Section, OL02460</v>
      </c>
      <c r="FB217" s="73" t="str">
        <v>INT., OL04223</v>
      </c>
      <c r="FC217" s="73" t="str">
        <v>Intersect. of 7.7 &amp; R0.10</v>
      </c>
      <c r="FD217" s="73" t="str">
        <v>Intersect. of 8.79 and R.25 MAX</v>
      </c>
      <c r="FE217" s="73" t="str">
        <v>Keep Ind. Tip away from corner</v>
      </c>
      <c r="FF217" s="73" t="str">
        <v>L31</v>
      </c>
      <c r="FG217" s="73" t="str">
        <v>Laser Mark</v>
      </c>
      <c r="FH217" s="73" t="str">
        <v>LASER PER NOTE 4</v>
      </c>
      <c r="FI217" s="73" t="str">
        <v>LASER PER NOTE 4, Final Check 1 only</v>
      </c>
      <c r="FJ217" s="73" t="str">
        <v>Less than .002 out of center = Pass</v>
      </c>
      <c r="FK217" s="73" t="str">
        <v>Less than 2.75 = Pass, Section</v>
      </c>
      <c r="FL217" s="73" t="str">
        <v>List as pin. Not Calibrated</v>
      </c>
      <c r="FM217" s="73" t="str">
        <v>M9 X 1.25 BUTT See Comment Image</v>
      </c>
      <c r="FN217" s="73" t="str">
        <v>Manual Section</v>
      </c>
      <c r="FO217" s="73" t="str">
        <v>Max Deep .241 NO-GO =.42</v>
      </c>
      <c r="FP217" s="73" t="str">
        <v>MAX Depth of (Note 7) .241 NO-GO Pin</v>
      </c>
      <c r="FQ217" s="73" t="str">
        <v>Measure from Blue Line, See Image</v>
      </c>
      <c r="FR217" s="73" t="str">
        <v>Measure Width of Blue Area, See Image</v>
      </c>
      <c r="FS217" s="73" t="str">
        <v>Mfg. Tol</v>
      </c>
      <c r="FT217" s="73" t="str">
        <v>Mfg. Tol, See Image</v>
      </c>
      <c r="FU217" s="73" t="str">
        <v>Mfg. Tol.</v>
      </c>
      <c r="FV217" s="73" t="str">
        <v>Mfg. Tol. "A"</v>
      </c>
      <c r="FW217" s="73" t="str">
        <v>Mfg. Tol. (Zero on Gauge Full Dia. Lead)</v>
      </c>
      <c r="FX217" s="73" t="str">
        <v>Mfg. Tol. Balloon 11, See Image</v>
      </c>
      <c r="FY217" s="73" t="str">
        <v>Mfg. Tol. Balloon 4</v>
      </c>
      <c r="FZ217" s="73" t="str">
        <v>Mfg. Tol. Balloon 7</v>
      </c>
      <c r="GA217" s="73" t="str">
        <v xml:space="preserve">Mfg. Tol. C-Bore Face (Ballo 28) </v>
      </c>
      <c r="GB217" s="73" t="str">
        <v>Mfg. Tol. Section</v>
      </c>
      <c r="GC217" s="73" t="str">
        <v>Mfg. Tol. See Image</v>
      </c>
      <c r="GD217" s="73" t="str">
        <v>Mfg. Tol., 3 Places, Record MAX</v>
      </c>
      <c r="GE217" s="73" t="str">
        <v>Mfg. Tol., Balloon 11</v>
      </c>
      <c r="GF217" s="73" t="str">
        <v>Mfg. Tol., Balloon 7</v>
      </c>
      <c r="GG217" s="73" t="str">
        <v>Mfg. Tol., Blank</v>
      </c>
      <c r="GH217" s="73" t="str">
        <v>Mfg. Tol., Blank, Balloon 12</v>
      </c>
      <c r="GI217" s="73" t="str">
        <v>Mfg. Tol., Blend to SØ.320</v>
      </c>
      <c r="GJ217" s="73" t="str">
        <v>Mfg. Tol., Calculation</v>
      </c>
      <c r="GK217" s="73" t="str">
        <v>Mfg. Tol., For Mill Fixture</v>
      </c>
      <c r="GL217" s="73" t="str">
        <v>Mfg. Tol., L32</v>
      </c>
      <c r="GM217" s="73" t="str">
        <v>Mfg. Tol., L33</v>
      </c>
      <c r="GN217" s="73" t="str">
        <v>Mfg. Tol., No Tool Marks</v>
      </c>
      <c r="GO217" s="73" t="str">
        <v>Mfg. Tol., OL03361</v>
      </c>
      <c r="GP217" s="73" t="str">
        <v>Mfg. Tol., Record off center value</v>
      </c>
      <c r="GQ217" s="73" t="str">
        <v>Mfg. Tol., Same 3 Places, Record MIN</v>
      </c>
      <c r="GR217" s="73" t="str">
        <v>Mfg. Tol., Section</v>
      </c>
      <c r="GS217" s="73" t="str">
        <v>Mfg. Tol., Section B-B</v>
      </c>
      <c r="GT217" s="73" t="str">
        <v>Mfg. Tol., Section, OL03361</v>
      </c>
      <c r="GU217" s="73" t="str">
        <v>Mfg. Tol., Section, Per Note 2</v>
      </c>
      <c r="GV217" s="73" t="str">
        <v>Mfg. Tol., See Image</v>
      </c>
      <c r="GW217" s="73" t="str">
        <v>Mfg. Tol., See Image, Bore in Blue</v>
      </c>
      <c r="GX217" s="73" t="str">
        <v>Mfg. Tol., See Image, Hook Tip</v>
      </c>
      <c r="GY217" s="73" t="str">
        <v>Mfg. Tol., Sharp Okay No Burr</v>
      </c>
      <c r="GZ217" s="73" t="str">
        <v>Mfg. Tol., Threadless Blank</v>
      </c>
      <c r="HA217" s="73" t="str">
        <v>Mfg.Tol.</v>
      </c>
      <c r="HB217" s="73" t="str">
        <v>Mgf. To., T.S.C.</v>
      </c>
      <c r="HC217" s="73" t="str">
        <v>Milled Feature</v>
      </c>
      <c r="HD217" s="73" t="str">
        <v>Milled Feature, OL04045</v>
      </c>
      <c r="HE217" s="73" t="str">
        <v>More than .0005 out of center = Fail</v>
      </c>
      <c r="HF217" s="73" t="str">
        <v>Must Pass Through</v>
      </c>
      <c r="HG217" s="73" t="str">
        <v>Must pass through gauge</v>
      </c>
      <c r="HH217" s="73" t="str">
        <v>Must Pass Through Go Gauge</v>
      </c>
      <c r="HI217" s="73" t="str">
        <v>Must Pass, See Image.</v>
      </c>
      <c r="HJ217" s="73" t="str">
        <v>NA</v>
      </c>
      <c r="HK217" s="73" t="str">
        <v>Narrow Area</v>
      </c>
      <c r="HL217" s="73" t="str">
        <v>Near Balloon 21</v>
      </c>
      <c r="HM217" s="73" t="str">
        <v>Near Datum B</v>
      </c>
      <c r="HN217" s="73" t="str">
        <v>Neck Dia.</v>
      </c>
      <c r="HO217" s="73" t="str">
        <v>Neck to Head Rad.</v>
      </c>
      <c r="HP217" s="73" t="str">
        <v>No Copper Deposits Allowed</v>
      </c>
      <c r="HQ217" s="73" t="str">
        <v>No Section</v>
      </c>
      <c r="HR217" s="73" t="str">
        <v>No Section, .01 to .014 = Pass</v>
      </c>
      <c r="HS217" s="73" t="str">
        <v>No Section, Rotate Part</v>
      </c>
      <c r="HT217" s="73" t="str">
        <v>No Section, See Image</v>
      </c>
      <c r="HU217" s="73" t="str">
        <v>No Slot, Section B-B</v>
      </c>
      <c r="HV217" s="73" t="str">
        <v>No visual step = Pass</v>
      </c>
      <c r="HW217" s="73" t="str">
        <v>Not to exceed .95 Deep</v>
      </c>
      <c r="HX217" s="73" t="str">
        <v>Note 1</v>
      </c>
      <c r="HY217" s="73" t="str">
        <v>OL00333/A</v>
      </c>
      <c r="HZ217" s="73" t="str">
        <v>OL00519</v>
      </c>
      <c r="IA217" s="73" t="str">
        <v>OL00520</v>
      </c>
      <c r="IB217" s="73" t="str">
        <v>OL00529</v>
      </c>
      <c r="IC217" s="73" t="str">
        <v>OL00542</v>
      </c>
      <c r="ID217" s="73" t="str">
        <v>OL00724</v>
      </c>
      <c r="IE217" s="73" t="str">
        <v>OL01250</v>
      </c>
      <c r="IF217" s="73" t="str">
        <v>OL01869, Threadless Blank</v>
      </c>
      <c r="IG217" s="73" t="str">
        <v>OL01870, Section</v>
      </c>
      <c r="IH217" s="73" t="str">
        <v>OL02255</v>
      </c>
      <c r="II217" s="73" t="str">
        <v>OL02255, Mfg. Tol.</v>
      </c>
      <c r="IJ217" s="73" t="str">
        <v>OL02302</v>
      </c>
      <c r="IK217" s="73" t="str">
        <v xml:space="preserve">OL02318  needed per image instructions </v>
      </c>
      <c r="IL217" s="73" t="str">
        <v>OL02556</v>
      </c>
      <c r="IM217" s="73" t="str">
        <v>OL02557</v>
      </c>
      <c r="IN217" s="73" t="str">
        <v>OL02567</v>
      </c>
      <c r="IO217" s="73" t="str">
        <v>OL02653</v>
      </c>
      <c r="IP217" s="73" t="str">
        <v>OL02718</v>
      </c>
      <c r="IQ217" s="73" t="str">
        <v>OL02841</v>
      </c>
      <c r="IR217" s="73" t="str">
        <v>OL02842</v>
      </c>
      <c r="IS217" s="73" t="str">
        <v>OL02844</v>
      </c>
      <c r="IT217" s="73" t="str">
        <v>OL02871</v>
      </c>
      <c r="IU217" s="73" t="str">
        <v>OL02887</v>
      </c>
      <c r="IV217" s="73" t="str">
        <v>OL03500</v>
      </c>
      <c r="IW217" s="73" t="str">
        <v>OL03766</v>
      </c>
      <c r="IX217" s="73" t="str">
        <v>OL03868</v>
      </c>
      <c r="IY217" s="73" t="str">
        <v>OL03869</v>
      </c>
      <c r="IZ217" s="73" t="str">
        <v>OL03870</v>
      </c>
      <c r="JA217" s="73" t="str">
        <v>OL03873, DWG# 100448-44</v>
      </c>
      <c r="JB217" s="73" t="str">
        <v>OL03949</v>
      </c>
      <c r="JC217" s="73" t="str">
        <v xml:space="preserve">OL04043, Section </v>
      </c>
      <c r="JD217" s="73" t="str">
        <v xml:space="preserve">OL04044, Section </v>
      </c>
      <c r="JE217" s="73" t="str">
        <v>OL04045</v>
      </c>
      <c r="JF217" s="73" t="str">
        <v>OL04045, Milled Feature</v>
      </c>
      <c r="JG217" s="73" t="str">
        <v>OL04063</v>
      </c>
      <c r="JH217" s="73" t="str">
        <v>OL04064</v>
      </c>
      <c r="JI217" s="73" t="str">
        <v>OL04065</v>
      </c>
      <c r="JJ217" s="73" t="str">
        <v>OL04181</v>
      </c>
      <c r="JK217" s="73" t="str">
        <v>OL04218</v>
      </c>
      <c r="JL217" s="73" t="str">
        <v>OL04224, See Image</v>
      </c>
      <c r="JM217" s="73" t="str">
        <v>OL04374</v>
      </c>
      <c r="JN217" s="73" t="str">
        <v>OL04375, Section M-M</v>
      </c>
      <c r="JO217" s="73" t="str">
        <v>OL04376, Section M-M</v>
      </c>
      <c r="JP217" s="73" t="str">
        <v>OL04443</v>
      </c>
      <c r="JQ217" s="73" t="str">
        <v>OL04444</v>
      </c>
      <c r="JR217" s="73" t="str">
        <v>OL05000</v>
      </c>
      <c r="JS217" s="73" t="str">
        <v>One side of slot</v>
      </c>
      <c r="JT217" s="73" t="str">
        <v>Other side of slot</v>
      </c>
      <c r="JU217" s="73" t="str">
        <v>Out of center more than .002 = Fail</v>
      </c>
      <c r="JV217" s="73" t="str">
        <v>Out of center more than.002 = Fail</v>
      </c>
      <c r="JW217" s="73" t="str">
        <v>Overlay OL02713</v>
      </c>
      <c r="JX217" s="73" t="str">
        <v>Overlay OL02714</v>
      </c>
      <c r="JY217" s="73" t="str">
        <v>Overlay OL02718</v>
      </c>
      <c r="JZ217" s="73" t="str">
        <v>Overlay OL03831, Mfg. Tol.</v>
      </c>
      <c r="KA217" s="73" t="str">
        <v>Part Without Slots</v>
      </c>
      <c r="KB217" s="73" t="str">
        <v>Part Without Slots, See Image</v>
      </c>
      <c r="KC217" s="73" t="str">
        <v xml:space="preserve">Pass = .0254 or Less </v>
      </c>
      <c r="KD217" s="73" t="str">
        <v>PD MIN = 4.361, PD MAX = 4.456</v>
      </c>
      <c r="KE217" s="73" t="str">
        <v>Per Balloon 2 Note</v>
      </c>
      <c r="KF217" s="73" t="str">
        <v>Per drawing note(s) 8.</v>
      </c>
      <c r="KG217" s="73" t="str">
        <v>Point or Sphere Tip</v>
      </c>
      <c r="KH217" s="73" t="str">
        <v>Point Tip</v>
      </c>
      <c r="KI217" s="73" t="str">
        <v>R.9 to R1.1 = Pass, See Image</v>
      </c>
      <c r="KJ217" s="73" t="str">
        <v>Ram Construction</v>
      </c>
      <c r="KK217" s="73" t="str">
        <v>Record Same Pass / Fail All Balloons</v>
      </c>
      <c r="KL217" s="73" t="str">
        <v>Ref. Balloon 1</v>
      </c>
      <c r="KM217" s="73" t="str">
        <v>Ref. Balloon 12</v>
      </c>
      <c r="KN217" s="73" t="str">
        <v>Ref. Balloon 13, 100% AQL</v>
      </c>
      <c r="KO217" s="73" t="str">
        <v>Ref. Balloon 2</v>
      </c>
      <c r="KP217" s="73" t="str">
        <v>Ref. Balloon 21, 100% AQL</v>
      </c>
      <c r="KQ217" s="73" t="str">
        <v>Ref. Balloon 4</v>
      </c>
      <c r="KR217" s="73" t="str">
        <v>Ref. Balloon 7</v>
      </c>
      <c r="KS217" s="73" t="str">
        <v>Ref. Balloon 8</v>
      </c>
      <c r="KT217" s="73" t="str">
        <v>Relieved Pin Gauges 09236 &amp; 09235</v>
      </c>
      <c r="KU217" s="73" t="str">
        <v>Rotate Part</v>
      </c>
      <c r="KV217" s="73" t="str">
        <v>Rotate Part, See Image</v>
      </c>
      <c r="KW217" s="73" t="str">
        <v>Same as Root Radius</v>
      </c>
      <c r="KX217" s="73" t="str">
        <v>Section</v>
      </c>
      <c r="KY217" s="73" t="str">
        <v>Section B-B</v>
      </c>
      <c r="KZ217" s="73" t="str">
        <v>Section B-B, Distance Between Grooves</v>
      </c>
      <c r="LA217" s="73" t="str">
        <v>Section C-C</v>
      </c>
      <c r="LB217" s="73" t="str">
        <v>Section Part</v>
      </c>
      <c r="LC217" s="73" t="str">
        <v>Section Part, Measured from Opposite Face</v>
      </c>
      <c r="LD217" s="73" t="str">
        <v>Section, Broachless Blank</v>
      </c>
      <c r="LE217" s="73" t="str">
        <v>Section, EXT. Sphere Location.</v>
      </c>
      <c r="LF217" s="73" t="str">
        <v>Section, Hex Cham. Ang.</v>
      </c>
      <c r="LG217" s="73" t="str">
        <v>Section, Hex Fillet Rad.</v>
      </c>
      <c r="LH217" s="73" t="str">
        <v>Section, INT. Feature</v>
      </c>
      <c r="LI217" s="73" t="str">
        <v>Section, INT. Sphere Location.</v>
      </c>
      <c r="LJ217" s="73" t="str">
        <v>Section, Mfg. Tol.</v>
      </c>
      <c r="LK217" s="73" t="str">
        <v>Section, Mfg. Tol., See Image</v>
      </c>
      <c r="LL217" s="73" t="str">
        <v>Section, OL00486</v>
      </c>
      <c r="LM217" s="73" t="str">
        <v>Section, OL00542</v>
      </c>
      <c r="LN217" s="73" t="str">
        <v>Section, OL00543</v>
      </c>
      <c r="LO217" s="73" t="str">
        <v>Section, OL00544</v>
      </c>
      <c r="LP217" s="73" t="str">
        <v>Section, OL00545</v>
      </c>
      <c r="LQ217" s="73" t="str">
        <v>Section, OL00546</v>
      </c>
      <c r="LR217" s="73" t="str">
        <v>Section, OL00547</v>
      </c>
      <c r="LS217" s="73" t="str">
        <v>Section, OL00555</v>
      </c>
      <c r="LT217" s="73" t="str">
        <v>Section, OL00725</v>
      </c>
      <c r="LU217" s="73" t="str">
        <v>Section, OL01430</v>
      </c>
      <c r="LV217" s="73" t="str">
        <v>Section, OL01434</v>
      </c>
      <c r="LW217" s="73" t="str">
        <v>Section, OL01435</v>
      </c>
      <c r="LX217" s="73" t="str">
        <v>Section, OL01807</v>
      </c>
      <c r="LY217" s="73" t="str">
        <v>Section, OL01830</v>
      </c>
      <c r="LZ217" s="73" t="str">
        <v>Section, OL02351</v>
      </c>
      <c r="MA217" s="73" t="str">
        <v>Section, OL02519</v>
      </c>
      <c r="MB217" s="73" t="str">
        <v>Section, OL02520</v>
      </c>
      <c r="MC217" s="73" t="str">
        <v>Section, OL02522</v>
      </c>
      <c r="MD217" s="73" t="str">
        <v>Section, OL02540</v>
      </c>
      <c r="ME217" s="73" t="str">
        <v>Section, OL02541</v>
      </c>
      <c r="MF217" s="73" t="str">
        <v>Section, OL02552</v>
      </c>
      <c r="MG217" s="73" t="str">
        <v>Section, OL02553</v>
      </c>
      <c r="MH217" s="73" t="str">
        <v>Section, OL02554</v>
      </c>
      <c r="MI217" s="73" t="str">
        <v>Section, OL02555</v>
      </c>
      <c r="MJ217" s="73" t="str">
        <v>Section, OL02558</v>
      </c>
      <c r="MK217" s="73" t="str">
        <v>Section, OL02559</v>
      </c>
      <c r="ML217" s="73" t="str">
        <v>Section, OL02560</v>
      </c>
      <c r="MM217" s="73" t="str">
        <v>Section, OL02619</v>
      </c>
      <c r="MN217" s="73" t="str">
        <v>Section, OL02620</v>
      </c>
      <c r="MO217" s="73" t="str">
        <v>Section, OL02621</v>
      </c>
      <c r="MP217" s="73" t="str">
        <v>Section, OL02622</v>
      </c>
      <c r="MQ217" s="73" t="str">
        <v>Section, OL02623</v>
      </c>
      <c r="MR217" s="73" t="str">
        <v>Section, OL02624</v>
      </c>
      <c r="MS217" s="73" t="str">
        <v>Section, OL02652</v>
      </c>
      <c r="MT217" s="73" t="str">
        <v>Section, OL02680</v>
      </c>
      <c r="MU217" s="73" t="str">
        <v>Section, OL02793</v>
      </c>
      <c r="MV217" s="73" t="str">
        <v>Section, OL02823</v>
      </c>
      <c r="MW217" s="73" t="str">
        <v>Section, OL02843</v>
      </c>
      <c r="MX217" s="73" t="str">
        <v>Section, OL03026, Ext.</v>
      </c>
      <c r="MY217" s="73" t="str">
        <v>Section, OL03026, Int.</v>
      </c>
      <c r="MZ217" s="73" t="str">
        <v>Section, OL03570, DWG# 100448-41</v>
      </c>
      <c r="NA217" s="73" t="str">
        <v>Section, OL03781</v>
      </c>
      <c r="NB217" s="73" t="str">
        <v>Section, OL03911</v>
      </c>
      <c r="NC217" s="73" t="str">
        <v>Section, OL03912</v>
      </c>
      <c r="ND217" s="73" t="str">
        <v>Section, OL03928</v>
      </c>
      <c r="NE217" s="73" t="str">
        <v>Section, OL03929</v>
      </c>
      <c r="NF217" s="73" t="str">
        <v>Section, OL04030</v>
      </c>
      <c r="NG217" s="73" t="str">
        <v>Section, OL04037</v>
      </c>
      <c r="NH217" s="73" t="str">
        <v>Section, OL04038</v>
      </c>
      <c r="NI217" s="73" t="str">
        <v>Section, OL04046</v>
      </c>
      <c r="NJ217" s="73" t="str">
        <v>Section, OL04065</v>
      </c>
      <c r="NK217" s="73" t="str">
        <v>Section, OL04066</v>
      </c>
      <c r="NL217" s="73" t="str">
        <v>Section, OL04067</v>
      </c>
      <c r="NM217" s="73" t="str">
        <v>Section, OL04069</v>
      </c>
      <c r="NN217" s="73" t="str">
        <v>Section, OL04071</v>
      </c>
      <c r="NO217" s="73" t="str">
        <v>Section, OL04173</v>
      </c>
      <c r="NP217" s="73" t="str">
        <v>Section, OL04174</v>
      </c>
      <c r="NQ217" s="73" t="str">
        <v>Section, OL04214</v>
      </c>
      <c r="NR217" s="73" t="str">
        <v>Section, OL04215</v>
      </c>
      <c r="NS217" s="73" t="str">
        <v>Section, OL04216</v>
      </c>
      <c r="NT217" s="73" t="str">
        <v>Section, OL04217</v>
      </c>
      <c r="NU217" s="73" t="str">
        <v>Section, Overlay OL02716</v>
      </c>
      <c r="NV217" s="73" t="str">
        <v>Section, Overlay OL02717</v>
      </c>
      <c r="NW217" s="73" t="str">
        <v>Section, See Image</v>
      </c>
      <c r="NX217" s="73" t="str">
        <v>Section, See Image, DWG# 100448-41</v>
      </c>
      <c r="NY217" s="73" t="str">
        <v>Section, Without Sots</v>
      </c>
      <c r="NZ217" s="73" t="str">
        <v>See Comments Sheet</v>
      </c>
      <c r="OA217" s="73" t="str">
        <v>See Comments Sheet, OL02318</v>
      </c>
      <c r="OB217" s="73" t="str">
        <v>See Image</v>
      </c>
      <c r="OC217" s="73" t="str">
        <v>See Image, .005 or Less = Pass</v>
      </c>
      <c r="OD217" s="73" t="str">
        <v>See Image, Check Near Radius</v>
      </c>
      <c r="OE217" s="73" t="str">
        <v>See Image, Constrained</v>
      </c>
      <c r="OF217" s="73" t="str">
        <v>See Image, Distance Between Flats</v>
      </c>
      <c r="OG217" s="73" t="str">
        <v xml:space="preserve">See Image, Mfg. Tol, Section A-A </v>
      </c>
      <c r="OH217" s="73" t="str">
        <v>See image, Mfg. Tol.</v>
      </c>
      <c r="OI217" s="73" t="str">
        <v>See Image, Mic. Across Flats</v>
      </c>
      <c r="OJ217" s="73" t="str">
        <v>See Image, OL02850</v>
      </c>
      <c r="OK217" s="73" t="str">
        <v>See Image, OL02880</v>
      </c>
      <c r="OL217" s="73" t="str">
        <v>See Image, OL03926</v>
      </c>
      <c r="OM217" s="73" t="str">
        <v>See Image, OL03927</v>
      </c>
      <c r="ON217" s="73" t="str">
        <v>See Image, OL04003</v>
      </c>
      <c r="OO217" s="73" t="str">
        <v>'See Image, OL04342,  Best Fit Joe Block</v>
      </c>
      <c r="OP217" s="73" t="str">
        <v>See Image, OL04342,  Blank</v>
      </c>
      <c r="OQ217" s="73" t="str">
        <v>See Image, OL04342, Blank</v>
      </c>
      <c r="OR217" s="73" t="str">
        <v>See Image, OL04343, Blank</v>
      </c>
      <c r="OS217" s="73" t="str">
        <v>See Image, Pass = .002 or Less</v>
      </c>
      <c r="OT217" s="73" t="str">
        <v>See Image, Rcd. MAX</v>
      </c>
      <c r="OU217" s="73" t="str">
        <v>See Image, Rcd. MIN</v>
      </c>
      <c r="OV217" s="73" t="str">
        <v>See Image, Section</v>
      </c>
      <c r="OW217" s="73" t="str">
        <v>See Image, Section A-A</v>
      </c>
      <c r="OX217" s="73" t="str">
        <v>See Image, Section B-B</v>
      </c>
      <c r="OY217" s="73" t="str">
        <v>See Image, Section B-B, TSC</v>
      </c>
      <c r="OZ217" s="73" t="str">
        <v>See Image, Shank Drawing # 18000-XX-XX A</v>
      </c>
      <c r="PA217" s="73" t="str">
        <v>Sequencial Laser 01, 120 Per Print</v>
      </c>
      <c r="PB217" s="73" t="str">
        <v>Set to .202, Zero on Thread Lead</v>
      </c>
      <c r="PC217" s="73" t="str">
        <v>Sharp OK, No Burr</v>
      </c>
      <c r="PD217" s="73" t="str">
        <v>Sharp OK, No Raised Edge, See Image</v>
      </c>
      <c r="PE217" s="73" t="str">
        <v>Sharp OK, No Raised Edges</v>
      </c>
      <c r="PF217" s="73" t="str">
        <v>Sharp okay no raised edge</v>
      </c>
      <c r="PG217" s="73" t="str">
        <v>Sharp Okay, No Burr</v>
      </c>
      <c r="PH217" s="73" t="str">
        <v>Sharp Okay, No Raised Edge</v>
      </c>
      <c r="PI217" s="73" t="str">
        <v>Sharp Okay, No Raised Edges,</v>
      </c>
      <c r="PJ217" s="73" t="str">
        <v>Sharp Okay, See Image</v>
      </c>
      <c r="PK217" s="73" t="str">
        <v xml:space="preserve">Start of Radius @ .195 </v>
      </c>
      <c r="PL217" s="73" t="str">
        <v xml:space="preserve">Start of Radius @ .21 </v>
      </c>
      <c r="PM217" s="73" t="str">
        <v xml:space="preserve">T.S.C. </v>
      </c>
      <c r="PN217" s="73" t="str">
        <v>Tangent Point</v>
      </c>
      <c r="PO217" s="73" t="str">
        <v>Tangent point of R.50</v>
      </c>
      <c r="PP217" s="73" t="str">
        <v>Taper Check, Mfg.Tol.</v>
      </c>
      <c r="PQ217" s="73" t="str">
        <v>Taper Check, Mfg.Tol., See Image</v>
      </c>
      <c r="PR217" s="73" t="str">
        <v>Thrd. Minor Ø</v>
      </c>
      <c r="PS217" s="73" t="str">
        <v>Thrd. Relief Ø</v>
      </c>
      <c r="PT217" s="73" t="str">
        <v>Threadless Blank</v>
      </c>
      <c r="PU217" s="73" t="str">
        <v>Threadless Blank, From Major Ø</v>
      </c>
      <c r="PV217" s="73" t="str">
        <v>Threadless Blank, Mfg. Tol.</v>
      </c>
      <c r="PW217" s="73" t="str">
        <v>Threadless Blank, Thrd. to Neck Rad.</v>
      </c>
      <c r="PX217" s="73" t="str">
        <v>Thredless Blank</v>
      </c>
      <c r="PY217" s="73" t="str">
        <v>To center of R.005</v>
      </c>
      <c r="PZ217" s="73" t="str">
        <v>Torx Min. Dia.</v>
      </c>
      <c r="QA217" s="73" t="str">
        <v>Turn Ø Free of Mill Marks</v>
      </c>
      <c r="QB217" s="73" t="str">
        <v>Use (Full) GO Hex</v>
      </c>
      <c r="QC217" s="73" t="str">
        <v>Use Balloon 1 FULL Gauge</v>
      </c>
      <c r="QD217" s="73" t="str">
        <v>Use Balloon 9 FULL GO</v>
      </c>
      <c r="QE217" s="73" t="str">
        <v>Use Best Fit Pin</v>
      </c>
      <c r="QF217" s="73" t="str">
        <v>Use Disk Tip</v>
      </c>
      <c r="QG217" s="73" t="str">
        <v>Use flat bottomed indicator tip.</v>
      </c>
      <c r="QH217" s="73" t="str">
        <v xml:space="preserve">Use Full .093 Go Hex </v>
      </c>
      <c r="QI217" s="73" t="str">
        <v xml:space="preserve">Use Full .0930 Go Hex </v>
      </c>
      <c r="QJ217" s="73" t="str">
        <v>Use Full .1235 Go Hex</v>
      </c>
      <c r="QK217" s="73" t="str">
        <v>Use Gauge K2-98-8019-04, See Image</v>
      </c>
      <c r="QL217" s="73" t="str">
        <v>Use large flat indicator tip</v>
      </c>
      <c r="QM217" s="73" t="str">
        <v>Use Pins.3330/.3350, See Image MAX NO-GO</v>
      </c>
      <c r="QN217" s="73" t="str">
        <v>Use Pointed Drop Indicator Tip</v>
      </c>
      <c r="QO217" s="73" t="str">
        <v>V-Block</v>
      </c>
      <c r="QP217" s="73" t="str">
        <v>V-Block,  AMB for 13</v>
      </c>
      <c r="QQ217" s="73" t="str">
        <v>V-Block,  Hex Cham. Dia.</v>
      </c>
      <c r="QR217" s="73" t="str">
        <v>V-Block, Hex Depth</v>
      </c>
      <c r="QS217" s="73" t="str">
        <v>VBU Gauge</v>
      </c>
      <c r="QT217" s="73" t="str">
        <v>Visibally smaller than HEX=Pass</v>
      </c>
      <c r="QU217" s="73" t="str">
        <v>Visual Per Drawing</v>
      </c>
      <c r="QV217" s="73" t="str">
        <v>Whirl Blank</v>
      </c>
      <c r="QW217" s="73" t="str">
        <v xml:space="preserve">Whirl Blank </v>
      </c>
      <c r="QX217" s="73" t="str">
        <v>Whirl Blank, Neck Rad. End to Head CL</v>
      </c>
      <c r="QY217" s="73" t="str">
        <v>Whirl Blank, Nose Start Dia.</v>
      </c>
      <c r="QZ217" s="73" t="str">
        <v>Whirl Blank, Nose Start Dist.</v>
      </c>
      <c r="RA217" s="73" t="str">
        <v>Whirl Blank, Thrd. Minor</v>
      </c>
      <c r="RB217" s="73" t="str">
        <v>Whirl Blank, Thrd. Pullout Dia.</v>
      </c>
      <c r="RC217" s="73" t="str">
        <v>Whole Part, Removal is at Assy. Level</v>
      </c>
      <c r="RD217" s="73" t="str">
        <v>Wide Area</v>
      </c>
      <c r="RE217" s="73" t="str">
        <v>Zero on End of Go Gauge</v>
      </c>
    </row>
    <row r="218" spans="1:473">
      <c r="A218" s="73" t="s">
        <v>853</v>
      </c>
      <c r="C218" s="73" t="str" cm="1">
        <f t="array" ref="C218:RE218">TRANSPOSE(_xlfn._xlws.SORT(_xlfn._xlws.FILTER($A$2:$A$600,ISNUMBER(SEARCH('PartLib Table'!M225,$A$2:$A$600)),"not found")))</f>
        <v xml:space="preserve"> 'C', Whirl Blank</v>
      </c>
      <c r="D218" s="73" t="str">
        <v xml:space="preserve"> See Image, Constrained</v>
      </c>
      <c r="E218" s="73" t="str">
        <v>(.04 to .12 range = Pass)</v>
      </c>
      <c r="F218" s="73" t="str">
        <v>(.042 FULL) Go Pin Seat Fully</v>
      </c>
      <c r="G218" s="73" t="str">
        <v>(B), Mfg. Tol.</v>
      </c>
      <c r="H218" s="73" t="str">
        <v>(B), O.A.L.</v>
      </c>
      <c r="I218" s="73" t="str">
        <v>.001 or less =Pass</v>
      </c>
      <c r="J218" s="73" t="str">
        <v>.001 or less out of center = Pass</v>
      </c>
      <c r="K218" s="73" t="str">
        <v>.002 or Less = Pass</v>
      </c>
      <c r="L218" s="73" t="str">
        <v>.002 or Less out of center = Pass</v>
      </c>
      <c r="M218" s="73" t="str">
        <v>.005 to .015 = Pass</v>
      </c>
      <c r="N218" s="73" t="str">
        <v>.0125 Mean, Section</v>
      </c>
      <c r="O218" s="73" t="str">
        <v>.025 or Less in X &amp; Y=Pass</v>
      </c>
      <c r="P218" s="73" t="str">
        <v>.038 Mean</v>
      </c>
      <c r="Q218" s="73" t="str">
        <v>.063 MM = .0024 IN, See Image</v>
      </c>
      <c r="R218" s="73" t="str">
        <v>.063MM = .0024"</v>
      </c>
      <c r="S218" s="73" t="str">
        <v>.243 NO-GO, Unconstrained, Must Not Start</v>
      </c>
      <c r="T218" s="73" t="str">
        <v>@ Back Face &amp; ID, No Raised Edge</v>
      </c>
      <c r="U218" s="73" t="str">
        <v>@ Back Face &amp; OD, No Raised Edge</v>
      </c>
      <c r="V218" s="73" t="str">
        <v>@ ID &amp; FACE</v>
      </c>
      <c r="W218" s="73" t="str">
        <v>@ OD &amp; BACK FACE</v>
      </c>
      <c r="X218" s="73" t="str">
        <v>@ OD &amp; FACE</v>
      </c>
      <c r="Y218" s="73" t="str">
        <v>Across from slot</v>
      </c>
      <c r="Z218" s="73" t="str">
        <v>All Edge Breaks</v>
      </c>
      <c r="AA218" s="73" t="str">
        <v>Attached to bar stock</v>
      </c>
      <c r="AB218" s="73" t="str">
        <v xml:space="preserve">Back Turn Fillet Rad. </v>
      </c>
      <c r="AC218" s="73" t="str">
        <v>Balloon 1 (DWG FRM0105 Page 2, NV-27)</v>
      </c>
      <c r="AD218" s="73" t="str">
        <v>Balloon 1 (DWG FRM0105, NV-30)</v>
      </c>
      <c r="AE218" s="73" t="str">
        <v>Balloon 1 (P# 9890002-20) OL00429/A</v>
      </c>
      <c r="AF218" s="73" t="str">
        <v>Balloon 1, DWG#FRM0105</v>
      </c>
      <c r="AG218" s="73" t="str">
        <v>Balloon 11, See Image</v>
      </c>
      <c r="AH218" s="73" t="str">
        <v xml:space="preserve">Balloon 2 (DWG FRM0105 Page 2, NV-27) </v>
      </c>
      <c r="AI218" s="73" t="str">
        <v>Balloon 2 (DWG FRM0105, NV-30)</v>
      </c>
      <c r="AJ218" s="73" t="str">
        <v>Balloon 2 (P# 9890002-20)</v>
      </c>
      <c r="AK218" s="73" t="str">
        <v>Balloon 2, DWG#FRM0105</v>
      </c>
      <c r="AL218" s="73" t="str">
        <v>Balloon 2, DWG#FRM0105, See Image</v>
      </c>
      <c r="AM218" s="73" t="str">
        <v>Balloon 3 (DWG FRM0105, NV-30 Minor)</v>
      </c>
      <c r="AN218" s="73" t="str">
        <v>Balloon 3 (DWG FRM0105, NV-30)</v>
      </c>
      <c r="AO218" s="73" t="str">
        <v>Balloon 3 (P# 9890002-20)</v>
      </c>
      <c r="AP218" s="73" t="str">
        <v>Balloon 4</v>
      </c>
      <c r="AQ218" s="73" t="str">
        <v>Balloon 4 (P# 9890002-20)</v>
      </c>
      <c r="AR218" s="73" t="str">
        <v>Below Middle Band</v>
      </c>
      <c r="AS218" s="73" t="str">
        <v>Best Fit Pin, .003 or Less =Pass</v>
      </c>
      <c r="AT218" s="73" t="str">
        <v>Blank</v>
      </c>
      <c r="AU218" s="73" t="str">
        <v>Blank Turn Maj.</v>
      </c>
      <c r="AV218" s="73" t="str">
        <v>Blank Turn Maj. Mill Flt., OL4172</v>
      </c>
      <c r="AW218" s="73" t="str">
        <v>Blank Without .010 Slots</v>
      </c>
      <c r="AX218" s="73" t="str">
        <v>Blank Without .010 Slots, Section</v>
      </c>
      <c r="AY218" s="73" t="str">
        <v>Blank without thread</v>
      </c>
      <c r="AZ218" s="73" t="str">
        <v xml:space="preserve">Blank, Center of V Grv. </v>
      </c>
      <c r="BA218" s="73" t="str">
        <v>Blank, Check R adjacent Balloon 17</v>
      </c>
      <c r="BB218" s="73" t="str">
        <v>Blank, EXT. Feature</v>
      </c>
      <c r="BC218" s="73" t="str">
        <v>Blank, See Image, OL04335</v>
      </c>
      <c r="BD218" s="73" t="str">
        <v>Blank, See Image, OL04336</v>
      </c>
      <c r="BE218" s="73" t="str">
        <v xml:space="preserve">Blank, Thrd. </v>
      </c>
      <c r="BF218" s="73" t="str">
        <v>Blank, Turn Tip</v>
      </c>
      <c r="BG218" s="73" t="str">
        <v>Blank, Without Thrd.</v>
      </c>
      <c r="BH218" s="73" t="str">
        <v>Blank, Without Thread</v>
      </c>
      <c r="BI218" s="73" t="str">
        <v xml:space="preserve">Blunt Start Blend to Minor </v>
      </c>
      <c r="BJ218" s="73" t="str">
        <v>Calc., Use Go HEX</v>
      </c>
      <c r="BK218" s="73" t="str">
        <v>Can't dig into OD</v>
      </c>
      <c r="BL218" s="73" t="str">
        <v>Carbide Gauge</v>
      </c>
      <c r="BM218" s="73" t="str">
        <v xml:space="preserve">Center of V Grv. </v>
      </c>
      <c r="BN218" s="73" t="str">
        <v>Centered Less than .03 = Pass</v>
      </c>
      <c r="BO218" s="73" t="str">
        <v>Centered within .0005 or Less = Pass</v>
      </c>
      <c r="BP218" s="73" t="str">
        <v>Centered within .001 or Less = Pass</v>
      </c>
      <c r="BQ218" s="73" t="str">
        <v>Centered within .0254 or Less = Pass</v>
      </c>
      <c r="BR218" s="73" t="str">
        <v>Check close to Rod Slot</v>
      </c>
      <c r="BS218" s="73" t="str">
        <v>Check every other hole</v>
      </c>
      <c r="BT218" s="73" t="str">
        <v>Check Go over full length of slot.</v>
      </c>
      <c r="BU218" s="73" t="str">
        <v>Check Near Closed End</v>
      </c>
      <c r="BV218" s="73" t="str">
        <v>Check per Print View, Away from Rod Slot</v>
      </c>
      <c r="BW218" s="73" t="str">
        <v>Check to Balloon 30 Go Pin</v>
      </c>
      <c r="BX218" s="73" t="str">
        <v>Check with .2705 SET Pin Inside Part</v>
      </c>
      <c r="BY218" s="73" t="str">
        <v>Check with Hex Up</v>
      </c>
      <c r="BZ218" s="73" t="str">
        <v>CMM Blank</v>
      </c>
      <c r="CA218" s="73" t="str">
        <v>Confirm Full Radius</v>
      </c>
      <c r="CB218" s="73" t="str">
        <v>Constrained in fixture</v>
      </c>
      <c r="CC218" s="73" t="str">
        <v>Constrained with Ring</v>
      </c>
      <c r="CD218" s="73" t="str">
        <v>Constrained, See Image</v>
      </c>
      <c r="CE218" s="73" t="str">
        <v>Dim. "A"</v>
      </c>
      <c r="CF218" s="73" t="str">
        <v>Dim. "B"</v>
      </c>
      <c r="CG218" s="73" t="str">
        <v>Dim. "C"</v>
      </c>
      <c r="CH218" s="73" t="str">
        <v>Dim. "D", Whirl Blank</v>
      </c>
      <c r="CI218" s="73" t="str">
        <v>Dim. "G"</v>
      </c>
      <c r="CJ218" s="73" t="str">
        <v>Dim. E, Blank Turn Maj. &amp;  Mill Flt</v>
      </c>
      <c r="CK218" s="73" t="str">
        <v>Dim. E, Blank Turn Maj.&amp;  Mill Flt</v>
      </c>
      <c r="CL218" s="73" t="str">
        <v>Dim. H, Whirl Blank</v>
      </c>
      <c r="CM218" s="73" t="str">
        <v>Dim. J, 'Blank Turn Maj. &amp; Whirl Blank</v>
      </c>
      <c r="CN218" s="73" t="str">
        <v>Disk Drop Indicator Tip</v>
      </c>
      <c r="CO218" s="73" t="str">
        <v>DWG 100448-15, Balloon F_1</v>
      </c>
      <c r="CP218" s="73" t="str">
        <v>DWG 100448-15, OL02571</v>
      </c>
      <c r="CQ218" s="73" t="str">
        <v>DWG 100448-41</v>
      </c>
      <c r="CR218" s="73" t="str">
        <v>DWG 9890040, (10E),Section Part, OL01139</v>
      </c>
      <c r="CS218" s="73" t="str">
        <v>DWG 9890040, (10E),Section, OL01139</v>
      </c>
      <c r="CT218" s="73" t="str">
        <v>DWG 9890040, (11E)</v>
      </c>
      <c r="CU218" s="73" t="str">
        <v>DWG 9890040, (11E), Pins with Flats</v>
      </c>
      <c r="CV218" s="73" t="str">
        <v>DWG 9890040, (12E),  Pass=.002 or less</v>
      </c>
      <c r="CW218" s="73" t="str">
        <v>DWG 9890040, (12E), See Image</v>
      </c>
      <c r="CX218" s="73" t="str">
        <v>DWG 9890040, (1E), OL01431</v>
      </c>
      <c r="CY218" s="73" t="str">
        <v>DWG 9890040, (1E), OL01432</v>
      </c>
      <c r="CZ218" s="73" t="str">
        <v>DWG 9890040, (2E), OL01432</v>
      </c>
      <c r="DA218" s="73" t="str">
        <v>DWG 9890040, (3E)</v>
      </c>
      <c r="DB218" s="73" t="str">
        <v>DWG 9890040, (4E)</v>
      </c>
      <c r="DC218" s="73" t="str">
        <v>DWG 9890040, (5E), OL02336</v>
      </c>
      <c r="DD218" s="73" t="str">
        <v>DWG 9890040, (6E)</v>
      </c>
      <c r="DE218" s="73" t="str">
        <v>DWG 9890040, (7E)</v>
      </c>
      <c r="DF218" s="73" t="str">
        <v>DWG 9890040, (8E), OL01433</v>
      </c>
      <c r="DG218" s="73" t="str">
        <v>DWG 9890040, (8E), OL01433, Section</v>
      </c>
      <c r="DH218" s="73" t="str">
        <v>DWG 9890040, (9E), Close to Rod Slot</v>
      </c>
      <c r="DI218" s="73" t="str">
        <v>DWG 9890040, (9E),Close to Rod Slot</v>
      </c>
      <c r="DJ218" s="73" t="str">
        <v>DWG FRM0105 PAGE 2</v>
      </c>
      <c r="DK218" s="73" t="str">
        <v>DWG# 100448-41</v>
      </c>
      <c r="DL218" s="73" t="str">
        <v>DWG# 100448-44</v>
      </c>
      <c r="DM218" s="73" t="str">
        <v>DWG# 9890003  (1), Section OL00436/A</v>
      </c>
      <c r="DN218" s="73" t="str">
        <v>DWG# 9890003 (3), Ring Gauge Constrained</v>
      </c>
      <c r="DO218" s="73" t="str">
        <v>DWG# 9890003 (4), Section</v>
      </c>
      <c r="DP218" s="73" t="str">
        <v>DWG#100448-26, Balloon 1K, OL02350</v>
      </c>
      <c r="DQ218" s="73" t="str">
        <v>DWG#100448-26, Balloon 2K, OL02350</v>
      </c>
      <c r="DR218" s="73" t="str">
        <v>DWG#100448-26, Balloon 3K, OL02363</v>
      </c>
      <c r="DS218" s="73" t="str">
        <v>DWG#100448-26, Balloon 4K</v>
      </c>
      <c r="DT218" s="73" t="str">
        <v>DWG#100448-26, Balloon 5K, Section</v>
      </c>
      <c r="DU218" s="73" t="str">
        <v>DWG#100448-26, Balloon 6K</v>
      </c>
      <c r="DV218" s="73" t="str">
        <v>DWG#100448-26, Balloon 7K, Section</v>
      </c>
      <c r="DW218" s="73" t="str">
        <v>DWG#100448-26, Mfg. Tol.</v>
      </c>
      <c r="DX218" s="73" t="str">
        <v>DWG#9890003 (2) Ring Gauge Constrained</v>
      </c>
      <c r="DY218" s="73" t="str">
        <v>DWG#9890044</v>
      </c>
      <c r="DZ218" s="73" t="str">
        <v>DWG#9890044 .1985 to .2005=Pass</v>
      </c>
      <c r="EA218" s="73" t="str">
        <v>DWG#9890044 Overlay OL02441</v>
      </c>
      <c r="EB218" s="73" t="str">
        <v>DWG#9890044, OL02441</v>
      </c>
      <c r="EC218" s="73" t="str">
        <v>DWG#FRM0105</v>
      </c>
      <c r="ED218" s="73" t="str">
        <v>EXT.</v>
      </c>
      <c r="EE218" s="73" t="str">
        <v>EXT. Section, OL02460</v>
      </c>
      <c r="EF218" s="73" t="str">
        <v>EXT., OL04223</v>
      </c>
      <c r="EG218" s="73" t="str">
        <v>Flat Drop Indicator Tip</v>
      </c>
      <c r="EH218" s="73" t="str">
        <v>Full Go Pin, No Light, at Radius</v>
      </c>
      <c r="EI218" s="73" t="str">
        <v>Function Check</v>
      </c>
      <c r="EJ218" s="73" t="str">
        <v>GO Function Gauge</v>
      </c>
      <c r="EK218" s="73" t="str">
        <v>Go Gauge for Balloon 1 &amp; 4</v>
      </c>
      <c r="EL218" s="73" t="str">
        <v>Go Pin must pass through</v>
      </c>
      <c r="EM218" s="73" t="str">
        <v>Greater than .005 = Fail, Section</v>
      </c>
      <c r="EN218" s="73" t="str">
        <v>Greater than .025 out of center = Fail</v>
      </c>
      <c r="EO218" s="73" t="str">
        <v>Greater than 2.6 = Pass</v>
      </c>
      <c r="EP218" s="73" t="str">
        <v>Green = Pass, Red = Fail</v>
      </c>
      <c r="EQ218" s="73" t="str">
        <v>Hex Depth</v>
      </c>
      <c r="ER218" s="73" t="str">
        <v>Hex Minor</v>
      </c>
      <c r="ES218" s="73" t="str">
        <v>Hole Dia.</v>
      </c>
      <c r="ET218" s="73" t="str">
        <v>Hook or Disk Tip</v>
      </c>
      <c r="EU218" s="73" t="str">
        <v>ID Sphere Finish</v>
      </c>
      <c r="EV218" s="73" t="str">
        <v>ID/OD Both Sides, Diff. .002 or less = Pass</v>
      </c>
      <c r="EW218" s="73" t="str">
        <v>If Looks Big, Section</v>
      </c>
      <c r="EX218" s="73" t="str">
        <v>If Looks Small, Section</v>
      </c>
      <c r="EY218" s="73" t="str">
        <v>Insp. Close to Break Away, Mfg.Tol.</v>
      </c>
      <c r="EZ218" s="73" t="str">
        <v>INT.</v>
      </c>
      <c r="FA218" s="73" t="str">
        <v>INT. Section, OL02460</v>
      </c>
      <c r="FB218" s="73" t="str">
        <v>INT., OL04223</v>
      </c>
      <c r="FC218" s="73" t="str">
        <v>Intersect. of 7.7 &amp; R0.10</v>
      </c>
      <c r="FD218" s="73" t="str">
        <v>Intersect. of 8.79 and R.25 MAX</v>
      </c>
      <c r="FE218" s="73" t="str">
        <v>Keep Ind. Tip away from corner</v>
      </c>
      <c r="FF218" s="73" t="str">
        <v>L31</v>
      </c>
      <c r="FG218" s="73" t="str">
        <v>Laser Mark</v>
      </c>
      <c r="FH218" s="73" t="str">
        <v>LASER PER NOTE 4</v>
      </c>
      <c r="FI218" s="73" t="str">
        <v>LASER PER NOTE 4, Final Check 1 only</v>
      </c>
      <c r="FJ218" s="73" t="str">
        <v>Less than .002 out of center = Pass</v>
      </c>
      <c r="FK218" s="73" t="str">
        <v>Less than 2.75 = Pass, Section</v>
      </c>
      <c r="FL218" s="73" t="str">
        <v>List as pin. Not Calibrated</v>
      </c>
      <c r="FM218" s="73" t="str">
        <v>M9 X 1.25 BUTT See Comment Image</v>
      </c>
      <c r="FN218" s="73" t="str">
        <v>Manual Section</v>
      </c>
      <c r="FO218" s="73" t="str">
        <v>Max Deep .241 NO-GO =.42</v>
      </c>
      <c r="FP218" s="73" t="str">
        <v>MAX Depth of (Note 7) .241 NO-GO Pin</v>
      </c>
      <c r="FQ218" s="73" t="str">
        <v>Measure from Blue Line, See Image</v>
      </c>
      <c r="FR218" s="73" t="str">
        <v>Measure Width of Blue Area, See Image</v>
      </c>
      <c r="FS218" s="73" t="str">
        <v>Mfg. Tol</v>
      </c>
      <c r="FT218" s="73" t="str">
        <v>Mfg. Tol, See Image</v>
      </c>
      <c r="FU218" s="73" t="str">
        <v>Mfg. Tol.</v>
      </c>
      <c r="FV218" s="73" t="str">
        <v>Mfg. Tol. "A"</v>
      </c>
      <c r="FW218" s="73" t="str">
        <v>Mfg. Tol. (Zero on Gauge Full Dia. Lead)</v>
      </c>
      <c r="FX218" s="73" t="str">
        <v>Mfg. Tol. Balloon 11, See Image</v>
      </c>
      <c r="FY218" s="73" t="str">
        <v>Mfg. Tol. Balloon 4</v>
      </c>
      <c r="FZ218" s="73" t="str">
        <v>Mfg. Tol. Balloon 7</v>
      </c>
      <c r="GA218" s="73" t="str">
        <v xml:space="preserve">Mfg. Tol. C-Bore Face (Ballo 28) </v>
      </c>
      <c r="GB218" s="73" t="str">
        <v>Mfg. Tol. Section</v>
      </c>
      <c r="GC218" s="73" t="str">
        <v>Mfg. Tol. See Image</v>
      </c>
      <c r="GD218" s="73" t="str">
        <v>Mfg. Tol., 3 Places, Record MAX</v>
      </c>
      <c r="GE218" s="73" t="str">
        <v>Mfg. Tol., Balloon 11</v>
      </c>
      <c r="GF218" s="73" t="str">
        <v>Mfg. Tol., Balloon 7</v>
      </c>
      <c r="GG218" s="73" t="str">
        <v>Mfg. Tol., Blank</v>
      </c>
      <c r="GH218" s="73" t="str">
        <v>Mfg. Tol., Blank, Balloon 12</v>
      </c>
      <c r="GI218" s="73" t="str">
        <v>Mfg. Tol., Blend to SØ.320</v>
      </c>
      <c r="GJ218" s="73" t="str">
        <v>Mfg. Tol., Calculation</v>
      </c>
      <c r="GK218" s="73" t="str">
        <v>Mfg. Tol., For Mill Fixture</v>
      </c>
      <c r="GL218" s="73" t="str">
        <v>Mfg. Tol., L32</v>
      </c>
      <c r="GM218" s="73" t="str">
        <v>Mfg. Tol., L33</v>
      </c>
      <c r="GN218" s="73" t="str">
        <v>Mfg. Tol., No Tool Marks</v>
      </c>
      <c r="GO218" s="73" t="str">
        <v>Mfg. Tol., OL03361</v>
      </c>
      <c r="GP218" s="73" t="str">
        <v>Mfg. Tol., Record off center value</v>
      </c>
      <c r="GQ218" s="73" t="str">
        <v>Mfg. Tol., Same 3 Places, Record MIN</v>
      </c>
      <c r="GR218" s="73" t="str">
        <v>Mfg. Tol., Section</v>
      </c>
      <c r="GS218" s="73" t="str">
        <v>Mfg. Tol., Section B-B</v>
      </c>
      <c r="GT218" s="73" t="str">
        <v>Mfg. Tol., Section, OL03361</v>
      </c>
      <c r="GU218" s="73" t="str">
        <v>Mfg. Tol., Section, Per Note 2</v>
      </c>
      <c r="GV218" s="73" t="str">
        <v>Mfg. Tol., See Image</v>
      </c>
      <c r="GW218" s="73" t="str">
        <v>Mfg. Tol., See Image, Bore in Blue</v>
      </c>
      <c r="GX218" s="73" t="str">
        <v>Mfg. Tol., See Image, Hook Tip</v>
      </c>
      <c r="GY218" s="73" t="str">
        <v>Mfg. Tol., Sharp Okay No Burr</v>
      </c>
      <c r="GZ218" s="73" t="str">
        <v>Mfg. Tol., Threadless Blank</v>
      </c>
      <c r="HA218" s="73" t="str">
        <v>Mfg.Tol.</v>
      </c>
      <c r="HB218" s="73" t="str">
        <v>Mgf. To., T.S.C.</v>
      </c>
      <c r="HC218" s="73" t="str">
        <v>Milled Feature</v>
      </c>
      <c r="HD218" s="73" t="str">
        <v>Milled Feature, OL04045</v>
      </c>
      <c r="HE218" s="73" t="str">
        <v>More than .0005 out of center = Fail</v>
      </c>
      <c r="HF218" s="73" t="str">
        <v>Must Pass Through</v>
      </c>
      <c r="HG218" s="73" t="str">
        <v>Must pass through gauge</v>
      </c>
      <c r="HH218" s="73" t="str">
        <v>Must Pass Through Go Gauge</v>
      </c>
      <c r="HI218" s="73" t="str">
        <v>Must Pass, See Image.</v>
      </c>
      <c r="HJ218" s="73" t="str">
        <v>NA</v>
      </c>
      <c r="HK218" s="73" t="str">
        <v>Narrow Area</v>
      </c>
      <c r="HL218" s="73" t="str">
        <v>Near Balloon 21</v>
      </c>
      <c r="HM218" s="73" t="str">
        <v>Near Datum B</v>
      </c>
      <c r="HN218" s="73" t="str">
        <v>Neck Dia.</v>
      </c>
      <c r="HO218" s="73" t="str">
        <v>Neck to Head Rad.</v>
      </c>
      <c r="HP218" s="73" t="str">
        <v>No Copper Deposits Allowed</v>
      </c>
      <c r="HQ218" s="73" t="str">
        <v>No Section</v>
      </c>
      <c r="HR218" s="73" t="str">
        <v>No Section, .01 to .014 = Pass</v>
      </c>
      <c r="HS218" s="73" t="str">
        <v>No Section, Rotate Part</v>
      </c>
      <c r="HT218" s="73" t="str">
        <v>No Section, See Image</v>
      </c>
      <c r="HU218" s="73" t="str">
        <v>No Slot, Section B-B</v>
      </c>
      <c r="HV218" s="73" t="str">
        <v>No visual step = Pass</v>
      </c>
      <c r="HW218" s="73" t="str">
        <v>Not to exceed .95 Deep</v>
      </c>
      <c r="HX218" s="73" t="str">
        <v>Note 1</v>
      </c>
      <c r="HY218" s="73" t="str">
        <v>OL00333/A</v>
      </c>
      <c r="HZ218" s="73" t="str">
        <v>OL00519</v>
      </c>
      <c r="IA218" s="73" t="str">
        <v>OL00520</v>
      </c>
      <c r="IB218" s="73" t="str">
        <v>OL00529</v>
      </c>
      <c r="IC218" s="73" t="str">
        <v>OL00542</v>
      </c>
      <c r="ID218" s="73" t="str">
        <v>OL00724</v>
      </c>
      <c r="IE218" s="73" t="str">
        <v>OL01250</v>
      </c>
      <c r="IF218" s="73" t="str">
        <v>OL01869, Threadless Blank</v>
      </c>
      <c r="IG218" s="73" t="str">
        <v>OL01870, Section</v>
      </c>
      <c r="IH218" s="73" t="str">
        <v>OL02255</v>
      </c>
      <c r="II218" s="73" t="str">
        <v>OL02255, Mfg. Tol.</v>
      </c>
      <c r="IJ218" s="73" t="str">
        <v>OL02302</v>
      </c>
      <c r="IK218" s="73" t="str">
        <v xml:space="preserve">OL02318  needed per image instructions </v>
      </c>
      <c r="IL218" s="73" t="str">
        <v>OL02556</v>
      </c>
      <c r="IM218" s="73" t="str">
        <v>OL02557</v>
      </c>
      <c r="IN218" s="73" t="str">
        <v>OL02567</v>
      </c>
      <c r="IO218" s="73" t="str">
        <v>OL02653</v>
      </c>
      <c r="IP218" s="73" t="str">
        <v>OL02718</v>
      </c>
      <c r="IQ218" s="73" t="str">
        <v>OL02841</v>
      </c>
      <c r="IR218" s="73" t="str">
        <v>OL02842</v>
      </c>
      <c r="IS218" s="73" t="str">
        <v>OL02844</v>
      </c>
      <c r="IT218" s="73" t="str">
        <v>OL02871</v>
      </c>
      <c r="IU218" s="73" t="str">
        <v>OL02887</v>
      </c>
      <c r="IV218" s="73" t="str">
        <v>OL03500</v>
      </c>
      <c r="IW218" s="73" t="str">
        <v>OL03766</v>
      </c>
      <c r="IX218" s="73" t="str">
        <v>OL03868</v>
      </c>
      <c r="IY218" s="73" t="str">
        <v>OL03869</v>
      </c>
      <c r="IZ218" s="73" t="str">
        <v>OL03870</v>
      </c>
      <c r="JA218" s="73" t="str">
        <v>OL03873, DWG# 100448-44</v>
      </c>
      <c r="JB218" s="73" t="str">
        <v>OL03949</v>
      </c>
      <c r="JC218" s="73" t="str">
        <v xml:space="preserve">OL04043, Section </v>
      </c>
      <c r="JD218" s="73" t="str">
        <v xml:space="preserve">OL04044, Section </v>
      </c>
      <c r="JE218" s="73" t="str">
        <v>OL04045</v>
      </c>
      <c r="JF218" s="73" t="str">
        <v>OL04045, Milled Feature</v>
      </c>
      <c r="JG218" s="73" t="str">
        <v>OL04063</v>
      </c>
      <c r="JH218" s="73" t="str">
        <v>OL04064</v>
      </c>
      <c r="JI218" s="73" t="str">
        <v>OL04065</v>
      </c>
      <c r="JJ218" s="73" t="str">
        <v>OL04181</v>
      </c>
      <c r="JK218" s="73" t="str">
        <v>OL04218</v>
      </c>
      <c r="JL218" s="73" t="str">
        <v>OL04224, See Image</v>
      </c>
      <c r="JM218" s="73" t="str">
        <v>OL04374</v>
      </c>
      <c r="JN218" s="73" t="str">
        <v>OL04375, Section M-M</v>
      </c>
      <c r="JO218" s="73" t="str">
        <v>OL04376, Section M-M</v>
      </c>
      <c r="JP218" s="73" t="str">
        <v>OL04443</v>
      </c>
      <c r="JQ218" s="73" t="str">
        <v>OL04444</v>
      </c>
      <c r="JR218" s="73" t="str">
        <v>OL05000</v>
      </c>
      <c r="JS218" s="73" t="str">
        <v>One side of slot</v>
      </c>
      <c r="JT218" s="73" t="str">
        <v>Other side of slot</v>
      </c>
      <c r="JU218" s="73" t="str">
        <v>Out of center more than .002 = Fail</v>
      </c>
      <c r="JV218" s="73" t="str">
        <v>Out of center more than.002 = Fail</v>
      </c>
      <c r="JW218" s="73" t="str">
        <v>Overlay OL02713</v>
      </c>
      <c r="JX218" s="73" t="str">
        <v>Overlay OL02714</v>
      </c>
      <c r="JY218" s="73" t="str">
        <v>Overlay OL02718</v>
      </c>
      <c r="JZ218" s="73" t="str">
        <v>Overlay OL03831, Mfg. Tol.</v>
      </c>
      <c r="KA218" s="73" t="str">
        <v>Part Without Slots</v>
      </c>
      <c r="KB218" s="73" t="str">
        <v>Part Without Slots, See Image</v>
      </c>
      <c r="KC218" s="73" t="str">
        <v xml:space="preserve">Pass = .0254 or Less </v>
      </c>
      <c r="KD218" s="73" t="str">
        <v>PD MIN = 4.361, PD MAX = 4.456</v>
      </c>
      <c r="KE218" s="73" t="str">
        <v>Per Balloon 2 Note</v>
      </c>
      <c r="KF218" s="73" t="str">
        <v>Per drawing note(s) 8.</v>
      </c>
      <c r="KG218" s="73" t="str">
        <v>Point or Sphere Tip</v>
      </c>
      <c r="KH218" s="73" t="str">
        <v>Point Tip</v>
      </c>
      <c r="KI218" s="73" t="str">
        <v>R.9 to R1.1 = Pass, See Image</v>
      </c>
      <c r="KJ218" s="73" t="str">
        <v>Ram Construction</v>
      </c>
      <c r="KK218" s="73" t="str">
        <v>Record Same Pass / Fail All Balloons</v>
      </c>
      <c r="KL218" s="73" t="str">
        <v>Ref. Balloon 1</v>
      </c>
      <c r="KM218" s="73" t="str">
        <v>Ref. Balloon 12</v>
      </c>
      <c r="KN218" s="73" t="str">
        <v>Ref. Balloon 13, 100% AQL</v>
      </c>
      <c r="KO218" s="73" t="str">
        <v>Ref. Balloon 2</v>
      </c>
      <c r="KP218" s="73" t="str">
        <v>Ref. Balloon 21, 100% AQL</v>
      </c>
      <c r="KQ218" s="73" t="str">
        <v>Ref. Balloon 4</v>
      </c>
      <c r="KR218" s="73" t="str">
        <v>Ref. Balloon 7</v>
      </c>
      <c r="KS218" s="73" t="str">
        <v>Ref. Balloon 8</v>
      </c>
      <c r="KT218" s="73" t="str">
        <v>Relieved Pin Gauges 09236 &amp; 09235</v>
      </c>
      <c r="KU218" s="73" t="str">
        <v>Rotate Part</v>
      </c>
      <c r="KV218" s="73" t="str">
        <v>Rotate Part, See Image</v>
      </c>
      <c r="KW218" s="73" t="str">
        <v>Same as Root Radius</v>
      </c>
      <c r="KX218" s="73" t="str">
        <v>Section</v>
      </c>
      <c r="KY218" s="73" t="str">
        <v>Section B-B</v>
      </c>
      <c r="KZ218" s="73" t="str">
        <v>Section B-B, Distance Between Grooves</v>
      </c>
      <c r="LA218" s="73" t="str">
        <v>Section C-C</v>
      </c>
      <c r="LB218" s="73" t="str">
        <v>Section Part</v>
      </c>
      <c r="LC218" s="73" t="str">
        <v>Section Part, Measured from Opposite Face</v>
      </c>
      <c r="LD218" s="73" t="str">
        <v>Section, Broachless Blank</v>
      </c>
      <c r="LE218" s="73" t="str">
        <v>Section, EXT. Sphere Location.</v>
      </c>
      <c r="LF218" s="73" t="str">
        <v>Section, Hex Cham. Ang.</v>
      </c>
      <c r="LG218" s="73" t="str">
        <v>Section, Hex Fillet Rad.</v>
      </c>
      <c r="LH218" s="73" t="str">
        <v>Section, INT. Feature</v>
      </c>
      <c r="LI218" s="73" t="str">
        <v>Section, INT. Sphere Location.</v>
      </c>
      <c r="LJ218" s="73" t="str">
        <v>Section, Mfg. Tol.</v>
      </c>
      <c r="LK218" s="73" t="str">
        <v>Section, Mfg. Tol., See Image</v>
      </c>
      <c r="LL218" s="73" t="str">
        <v>Section, OL00486</v>
      </c>
      <c r="LM218" s="73" t="str">
        <v>Section, OL00542</v>
      </c>
      <c r="LN218" s="73" t="str">
        <v>Section, OL00543</v>
      </c>
      <c r="LO218" s="73" t="str">
        <v>Section, OL00544</v>
      </c>
      <c r="LP218" s="73" t="str">
        <v>Section, OL00545</v>
      </c>
      <c r="LQ218" s="73" t="str">
        <v>Section, OL00546</v>
      </c>
      <c r="LR218" s="73" t="str">
        <v>Section, OL00547</v>
      </c>
      <c r="LS218" s="73" t="str">
        <v>Section, OL00555</v>
      </c>
      <c r="LT218" s="73" t="str">
        <v>Section, OL00725</v>
      </c>
      <c r="LU218" s="73" t="str">
        <v>Section, OL01430</v>
      </c>
      <c r="LV218" s="73" t="str">
        <v>Section, OL01434</v>
      </c>
      <c r="LW218" s="73" t="str">
        <v>Section, OL01435</v>
      </c>
      <c r="LX218" s="73" t="str">
        <v>Section, OL01807</v>
      </c>
      <c r="LY218" s="73" t="str">
        <v>Section, OL01830</v>
      </c>
      <c r="LZ218" s="73" t="str">
        <v>Section, OL02351</v>
      </c>
      <c r="MA218" s="73" t="str">
        <v>Section, OL02519</v>
      </c>
      <c r="MB218" s="73" t="str">
        <v>Section, OL02520</v>
      </c>
      <c r="MC218" s="73" t="str">
        <v>Section, OL02522</v>
      </c>
      <c r="MD218" s="73" t="str">
        <v>Section, OL02540</v>
      </c>
      <c r="ME218" s="73" t="str">
        <v>Section, OL02541</v>
      </c>
      <c r="MF218" s="73" t="str">
        <v>Section, OL02552</v>
      </c>
      <c r="MG218" s="73" t="str">
        <v>Section, OL02553</v>
      </c>
      <c r="MH218" s="73" t="str">
        <v>Section, OL02554</v>
      </c>
      <c r="MI218" s="73" t="str">
        <v>Section, OL02555</v>
      </c>
      <c r="MJ218" s="73" t="str">
        <v>Section, OL02558</v>
      </c>
      <c r="MK218" s="73" t="str">
        <v>Section, OL02559</v>
      </c>
      <c r="ML218" s="73" t="str">
        <v>Section, OL02560</v>
      </c>
      <c r="MM218" s="73" t="str">
        <v>Section, OL02619</v>
      </c>
      <c r="MN218" s="73" t="str">
        <v>Section, OL02620</v>
      </c>
      <c r="MO218" s="73" t="str">
        <v>Section, OL02621</v>
      </c>
      <c r="MP218" s="73" t="str">
        <v>Section, OL02622</v>
      </c>
      <c r="MQ218" s="73" t="str">
        <v>Section, OL02623</v>
      </c>
      <c r="MR218" s="73" t="str">
        <v>Section, OL02624</v>
      </c>
      <c r="MS218" s="73" t="str">
        <v>Section, OL02652</v>
      </c>
      <c r="MT218" s="73" t="str">
        <v>Section, OL02680</v>
      </c>
      <c r="MU218" s="73" t="str">
        <v>Section, OL02793</v>
      </c>
      <c r="MV218" s="73" t="str">
        <v>Section, OL02823</v>
      </c>
      <c r="MW218" s="73" t="str">
        <v>Section, OL02843</v>
      </c>
      <c r="MX218" s="73" t="str">
        <v>Section, OL03026, Ext.</v>
      </c>
      <c r="MY218" s="73" t="str">
        <v>Section, OL03026, Int.</v>
      </c>
      <c r="MZ218" s="73" t="str">
        <v>Section, OL03570, DWG# 100448-41</v>
      </c>
      <c r="NA218" s="73" t="str">
        <v>Section, OL03781</v>
      </c>
      <c r="NB218" s="73" t="str">
        <v>Section, OL03911</v>
      </c>
      <c r="NC218" s="73" t="str">
        <v>Section, OL03912</v>
      </c>
      <c r="ND218" s="73" t="str">
        <v>Section, OL03928</v>
      </c>
      <c r="NE218" s="73" t="str">
        <v>Section, OL03929</v>
      </c>
      <c r="NF218" s="73" t="str">
        <v>Section, OL04030</v>
      </c>
      <c r="NG218" s="73" t="str">
        <v>Section, OL04037</v>
      </c>
      <c r="NH218" s="73" t="str">
        <v>Section, OL04038</v>
      </c>
      <c r="NI218" s="73" t="str">
        <v>Section, OL04046</v>
      </c>
      <c r="NJ218" s="73" t="str">
        <v>Section, OL04065</v>
      </c>
      <c r="NK218" s="73" t="str">
        <v>Section, OL04066</v>
      </c>
      <c r="NL218" s="73" t="str">
        <v>Section, OL04067</v>
      </c>
      <c r="NM218" s="73" t="str">
        <v>Section, OL04069</v>
      </c>
      <c r="NN218" s="73" t="str">
        <v>Section, OL04071</v>
      </c>
      <c r="NO218" s="73" t="str">
        <v>Section, OL04173</v>
      </c>
      <c r="NP218" s="73" t="str">
        <v>Section, OL04174</v>
      </c>
      <c r="NQ218" s="73" t="str">
        <v>Section, OL04214</v>
      </c>
      <c r="NR218" s="73" t="str">
        <v>Section, OL04215</v>
      </c>
      <c r="NS218" s="73" t="str">
        <v>Section, OL04216</v>
      </c>
      <c r="NT218" s="73" t="str">
        <v>Section, OL04217</v>
      </c>
      <c r="NU218" s="73" t="str">
        <v>Section, Overlay OL02716</v>
      </c>
      <c r="NV218" s="73" t="str">
        <v>Section, Overlay OL02717</v>
      </c>
      <c r="NW218" s="73" t="str">
        <v>Section, See Image</v>
      </c>
      <c r="NX218" s="73" t="str">
        <v>Section, See Image, DWG# 100448-41</v>
      </c>
      <c r="NY218" s="73" t="str">
        <v>Section, Without Sots</v>
      </c>
      <c r="NZ218" s="73" t="str">
        <v>See Comments Sheet</v>
      </c>
      <c r="OA218" s="73" t="str">
        <v>See Comments Sheet, OL02318</v>
      </c>
      <c r="OB218" s="73" t="str">
        <v>See Image</v>
      </c>
      <c r="OC218" s="73" t="str">
        <v>See Image, .005 or Less = Pass</v>
      </c>
      <c r="OD218" s="73" t="str">
        <v>See Image, Check Near Radius</v>
      </c>
      <c r="OE218" s="73" t="str">
        <v>See Image, Constrained</v>
      </c>
      <c r="OF218" s="73" t="str">
        <v>See Image, Distance Between Flats</v>
      </c>
      <c r="OG218" s="73" t="str">
        <v xml:space="preserve">See Image, Mfg. Tol, Section A-A </v>
      </c>
      <c r="OH218" s="73" t="str">
        <v>See image, Mfg. Tol.</v>
      </c>
      <c r="OI218" s="73" t="str">
        <v>See Image, Mic. Across Flats</v>
      </c>
      <c r="OJ218" s="73" t="str">
        <v>See Image, OL02850</v>
      </c>
      <c r="OK218" s="73" t="str">
        <v>See Image, OL02880</v>
      </c>
      <c r="OL218" s="73" t="str">
        <v>See Image, OL03926</v>
      </c>
      <c r="OM218" s="73" t="str">
        <v>See Image, OL03927</v>
      </c>
      <c r="ON218" s="73" t="str">
        <v>See Image, OL04003</v>
      </c>
      <c r="OO218" s="73" t="str">
        <v>'See Image, OL04342,  Best Fit Joe Block</v>
      </c>
      <c r="OP218" s="73" t="str">
        <v>See Image, OL04342,  Blank</v>
      </c>
      <c r="OQ218" s="73" t="str">
        <v>See Image, OL04342, Blank</v>
      </c>
      <c r="OR218" s="73" t="str">
        <v>See Image, OL04343, Blank</v>
      </c>
      <c r="OS218" s="73" t="str">
        <v>See Image, Pass = .002 or Less</v>
      </c>
      <c r="OT218" s="73" t="str">
        <v>See Image, Rcd. MAX</v>
      </c>
      <c r="OU218" s="73" t="str">
        <v>See Image, Rcd. MIN</v>
      </c>
      <c r="OV218" s="73" t="str">
        <v>See Image, Section</v>
      </c>
      <c r="OW218" s="73" t="str">
        <v>See Image, Section A-A</v>
      </c>
      <c r="OX218" s="73" t="str">
        <v>See Image, Section B-B</v>
      </c>
      <c r="OY218" s="73" t="str">
        <v>See Image, Section B-B, TSC</v>
      </c>
      <c r="OZ218" s="73" t="str">
        <v>See Image, Shank Drawing # 18000-XX-XX A</v>
      </c>
      <c r="PA218" s="73" t="str">
        <v>Sequencial Laser 01, 120 Per Print</v>
      </c>
      <c r="PB218" s="73" t="str">
        <v>Set to .202, Zero on Thread Lead</v>
      </c>
      <c r="PC218" s="73" t="str">
        <v>Sharp OK, No Burr</v>
      </c>
      <c r="PD218" s="73" t="str">
        <v>Sharp OK, No Raised Edge, See Image</v>
      </c>
      <c r="PE218" s="73" t="str">
        <v>Sharp OK, No Raised Edges</v>
      </c>
      <c r="PF218" s="73" t="str">
        <v>Sharp okay no raised edge</v>
      </c>
      <c r="PG218" s="73" t="str">
        <v>Sharp Okay, No Burr</v>
      </c>
      <c r="PH218" s="73" t="str">
        <v>Sharp Okay, No Raised Edge</v>
      </c>
      <c r="PI218" s="73" t="str">
        <v>Sharp Okay, No Raised Edges,</v>
      </c>
      <c r="PJ218" s="73" t="str">
        <v>Sharp Okay, See Image</v>
      </c>
      <c r="PK218" s="73" t="str">
        <v xml:space="preserve">Start of Radius @ .195 </v>
      </c>
      <c r="PL218" s="73" t="str">
        <v xml:space="preserve">Start of Radius @ .21 </v>
      </c>
      <c r="PM218" s="73" t="str">
        <v xml:space="preserve">T.S.C. </v>
      </c>
      <c r="PN218" s="73" t="str">
        <v>Tangent Point</v>
      </c>
      <c r="PO218" s="73" t="str">
        <v>Tangent point of R.50</v>
      </c>
      <c r="PP218" s="73" t="str">
        <v>Taper Check, Mfg.Tol.</v>
      </c>
      <c r="PQ218" s="73" t="str">
        <v>Taper Check, Mfg.Tol., See Image</v>
      </c>
      <c r="PR218" s="73" t="str">
        <v>Thrd. Minor Ø</v>
      </c>
      <c r="PS218" s="73" t="str">
        <v>Thrd. Relief Ø</v>
      </c>
      <c r="PT218" s="73" t="str">
        <v>Threadless Blank</v>
      </c>
      <c r="PU218" s="73" t="str">
        <v>Threadless Blank, From Major Ø</v>
      </c>
      <c r="PV218" s="73" t="str">
        <v>Threadless Blank, Mfg. Tol.</v>
      </c>
      <c r="PW218" s="73" t="str">
        <v>Threadless Blank, Thrd. to Neck Rad.</v>
      </c>
      <c r="PX218" s="73" t="str">
        <v>Thredless Blank</v>
      </c>
      <c r="PY218" s="73" t="str">
        <v>To center of R.005</v>
      </c>
      <c r="PZ218" s="73" t="str">
        <v>Torx Min. Dia.</v>
      </c>
      <c r="QA218" s="73" t="str">
        <v>Turn Ø Free of Mill Marks</v>
      </c>
      <c r="QB218" s="73" t="str">
        <v>Use (Full) GO Hex</v>
      </c>
      <c r="QC218" s="73" t="str">
        <v>Use Balloon 1 FULL Gauge</v>
      </c>
      <c r="QD218" s="73" t="str">
        <v>Use Balloon 9 FULL GO</v>
      </c>
      <c r="QE218" s="73" t="str">
        <v>Use Best Fit Pin</v>
      </c>
      <c r="QF218" s="73" t="str">
        <v>Use Disk Tip</v>
      </c>
      <c r="QG218" s="73" t="str">
        <v>Use flat bottomed indicator tip.</v>
      </c>
      <c r="QH218" s="73" t="str">
        <v xml:space="preserve">Use Full .093 Go Hex </v>
      </c>
      <c r="QI218" s="73" t="str">
        <v xml:space="preserve">Use Full .0930 Go Hex </v>
      </c>
      <c r="QJ218" s="73" t="str">
        <v>Use Full .1235 Go Hex</v>
      </c>
      <c r="QK218" s="73" t="str">
        <v>Use Gauge K2-98-8019-04, See Image</v>
      </c>
      <c r="QL218" s="73" t="str">
        <v>Use large flat indicator tip</v>
      </c>
      <c r="QM218" s="73" t="str">
        <v>Use Pins.3330/.3350, See Image MAX NO-GO</v>
      </c>
      <c r="QN218" s="73" t="str">
        <v>Use Pointed Drop Indicator Tip</v>
      </c>
      <c r="QO218" s="73" t="str">
        <v>V-Block</v>
      </c>
      <c r="QP218" s="73" t="str">
        <v>V-Block,  AMB for 13</v>
      </c>
      <c r="QQ218" s="73" t="str">
        <v>V-Block,  Hex Cham. Dia.</v>
      </c>
      <c r="QR218" s="73" t="str">
        <v>V-Block, Hex Depth</v>
      </c>
      <c r="QS218" s="73" t="str">
        <v>VBU Gauge</v>
      </c>
      <c r="QT218" s="73" t="str">
        <v>Visibally smaller than HEX=Pass</v>
      </c>
      <c r="QU218" s="73" t="str">
        <v>Visual Per Drawing</v>
      </c>
      <c r="QV218" s="73" t="str">
        <v>Whirl Blank</v>
      </c>
      <c r="QW218" s="73" t="str">
        <v xml:space="preserve">Whirl Blank </v>
      </c>
      <c r="QX218" s="73" t="str">
        <v>Whirl Blank, Neck Rad. End to Head CL</v>
      </c>
      <c r="QY218" s="73" t="str">
        <v>Whirl Blank, Nose Start Dia.</v>
      </c>
      <c r="QZ218" s="73" t="str">
        <v>Whirl Blank, Nose Start Dist.</v>
      </c>
      <c r="RA218" s="73" t="str">
        <v>Whirl Blank, Thrd. Minor</v>
      </c>
      <c r="RB218" s="73" t="str">
        <v>Whirl Blank, Thrd. Pullout Dia.</v>
      </c>
      <c r="RC218" s="73" t="str">
        <v>Whole Part, Removal is at Assy. Level</v>
      </c>
      <c r="RD218" s="73" t="str">
        <v>Wide Area</v>
      </c>
      <c r="RE218" s="73" t="str">
        <v>Zero on End of Go Gauge</v>
      </c>
    </row>
    <row r="219" spans="1:473">
      <c r="A219" s="73" t="s">
        <v>854</v>
      </c>
      <c r="C219" s="73" t="str" cm="1">
        <f t="array" ref="C219:RE219">TRANSPOSE(_xlfn._xlws.SORT(_xlfn._xlws.FILTER($A$2:$A$600,ISNUMBER(SEARCH('PartLib Table'!M226,$A$2:$A$600)),"not found")))</f>
        <v xml:space="preserve"> 'C', Whirl Blank</v>
      </c>
      <c r="D219" s="73" t="str">
        <v xml:space="preserve"> See Image, Constrained</v>
      </c>
      <c r="E219" s="73" t="str">
        <v>(.04 to .12 range = Pass)</v>
      </c>
      <c r="F219" s="73" t="str">
        <v>(.042 FULL) Go Pin Seat Fully</v>
      </c>
      <c r="G219" s="73" t="str">
        <v>(B), Mfg. Tol.</v>
      </c>
      <c r="H219" s="73" t="str">
        <v>(B), O.A.L.</v>
      </c>
      <c r="I219" s="73" t="str">
        <v>.001 or less =Pass</v>
      </c>
      <c r="J219" s="73" t="str">
        <v>.001 or less out of center = Pass</v>
      </c>
      <c r="K219" s="73" t="str">
        <v>.002 or Less = Pass</v>
      </c>
      <c r="L219" s="73" t="str">
        <v>.002 or Less out of center = Pass</v>
      </c>
      <c r="M219" s="73" t="str">
        <v>.005 to .015 = Pass</v>
      </c>
      <c r="N219" s="73" t="str">
        <v>.0125 Mean, Section</v>
      </c>
      <c r="O219" s="73" t="str">
        <v>.025 or Less in X &amp; Y=Pass</v>
      </c>
      <c r="P219" s="73" t="str">
        <v>.038 Mean</v>
      </c>
      <c r="Q219" s="73" t="str">
        <v>.063 MM = .0024 IN, See Image</v>
      </c>
      <c r="R219" s="73" t="str">
        <v>.063MM = .0024"</v>
      </c>
      <c r="S219" s="73" t="str">
        <v>.243 NO-GO, Unconstrained, Must Not Start</v>
      </c>
      <c r="T219" s="73" t="str">
        <v>@ Back Face &amp; ID, No Raised Edge</v>
      </c>
      <c r="U219" s="73" t="str">
        <v>@ Back Face &amp; OD, No Raised Edge</v>
      </c>
      <c r="V219" s="73" t="str">
        <v>@ ID &amp; FACE</v>
      </c>
      <c r="W219" s="73" t="str">
        <v>@ OD &amp; BACK FACE</v>
      </c>
      <c r="X219" s="73" t="str">
        <v>@ OD &amp; FACE</v>
      </c>
      <c r="Y219" s="73" t="str">
        <v>Across from slot</v>
      </c>
      <c r="Z219" s="73" t="str">
        <v>All Edge Breaks</v>
      </c>
      <c r="AA219" s="73" t="str">
        <v>Attached to bar stock</v>
      </c>
      <c r="AB219" s="73" t="str">
        <v xml:space="preserve">Back Turn Fillet Rad. </v>
      </c>
      <c r="AC219" s="73" t="str">
        <v>Balloon 1 (DWG FRM0105 Page 2, NV-27)</v>
      </c>
      <c r="AD219" s="73" t="str">
        <v>Balloon 1 (DWG FRM0105, NV-30)</v>
      </c>
      <c r="AE219" s="73" t="str">
        <v>Balloon 1 (P# 9890002-20) OL00429/A</v>
      </c>
      <c r="AF219" s="73" t="str">
        <v>Balloon 1, DWG#FRM0105</v>
      </c>
      <c r="AG219" s="73" t="str">
        <v>Balloon 11, See Image</v>
      </c>
      <c r="AH219" s="73" t="str">
        <v xml:space="preserve">Balloon 2 (DWG FRM0105 Page 2, NV-27) </v>
      </c>
      <c r="AI219" s="73" t="str">
        <v>Balloon 2 (DWG FRM0105, NV-30)</v>
      </c>
      <c r="AJ219" s="73" t="str">
        <v>Balloon 2 (P# 9890002-20)</v>
      </c>
      <c r="AK219" s="73" t="str">
        <v>Balloon 2, DWG#FRM0105</v>
      </c>
      <c r="AL219" s="73" t="str">
        <v>Balloon 2, DWG#FRM0105, See Image</v>
      </c>
      <c r="AM219" s="73" t="str">
        <v>Balloon 3 (DWG FRM0105, NV-30 Minor)</v>
      </c>
      <c r="AN219" s="73" t="str">
        <v>Balloon 3 (DWG FRM0105, NV-30)</v>
      </c>
      <c r="AO219" s="73" t="str">
        <v>Balloon 3 (P# 9890002-20)</v>
      </c>
      <c r="AP219" s="73" t="str">
        <v>Balloon 4</v>
      </c>
      <c r="AQ219" s="73" t="str">
        <v>Balloon 4 (P# 9890002-20)</v>
      </c>
      <c r="AR219" s="73" t="str">
        <v>Below Middle Band</v>
      </c>
      <c r="AS219" s="73" t="str">
        <v>Best Fit Pin, .003 or Less =Pass</v>
      </c>
      <c r="AT219" s="73" t="str">
        <v>Blank</v>
      </c>
      <c r="AU219" s="73" t="str">
        <v>Blank Turn Maj.</v>
      </c>
      <c r="AV219" s="73" t="str">
        <v>Blank Turn Maj. Mill Flt., OL4172</v>
      </c>
      <c r="AW219" s="73" t="str">
        <v>Blank Without .010 Slots</v>
      </c>
      <c r="AX219" s="73" t="str">
        <v>Blank Without .010 Slots, Section</v>
      </c>
      <c r="AY219" s="73" t="str">
        <v>Blank without thread</v>
      </c>
      <c r="AZ219" s="73" t="str">
        <v xml:space="preserve">Blank, Center of V Grv. </v>
      </c>
      <c r="BA219" s="73" t="str">
        <v>Blank, Check R adjacent Balloon 17</v>
      </c>
      <c r="BB219" s="73" t="str">
        <v>Blank, EXT. Feature</v>
      </c>
      <c r="BC219" s="73" t="str">
        <v>Blank, See Image, OL04335</v>
      </c>
      <c r="BD219" s="73" t="str">
        <v>Blank, See Image, OL04336</v>
      </c>
      <c r="BE219" s="73" t="str">
        <v xml:space="preserve">Blank, Thrd. </v>
      </c>
      <c r="BF219" s="73" t="str">
        <v>Blank, Turn Tip</v>
      </c>
      <c r="BG219" s="73" t="str">
        <v>Blank, Without Thrd.</v>
      </c>
      <c r="BH219" s="73" t="str">
        <v>Blank, Without Thread</v>
      </c>
      <c r="BI219" s="73" t="str">
        <v xml:space="preserve">Blunt Start Blend to Minor </v>
      </c>
      <c r="BJ219" s="73" t="str">
        <v>Calc., Use Go HEX</v>
      </c>
      <c r="BK219" s="73" t="str">
        <v>Can't dig into OD</v>
      </c>
      <c r="BL219" s="73" t="str">
        <v>Carbide Gauge</v>
      </c>
      <c r="BM219" s="73" t="str">
        <v xml:space="preserve">Center of V Grv. </v>
      </c>
      <c r="BN219" s="73" t="str">
        <v>Centered Less than .03 = Pass</v>
      </c>
      <c r="BO219" s="73" t="str">
        <v>Centered within .0005 or Less = Pass</v>
      </c>
      <c r="BP219" s="73" t="str">
        <v>Centered within .001 or Less = Pass</v>
      </c>
      <c r="BQ219" s="73" t="str">
        <v>Centered within .0254 or Less = Pass</v>
      </c>
      <c r="BR219" s="73" t="str">
        <v>Check close to Rod Slot</v>
      </c>
      <c r="BS219" s="73" t="str">
        <v>Check every other hole</v>
      </c>
      <c r="BT219" s="73" t="str">
        <v>Check Go over full length of slot.</v>
      </c>
      <c r="BU219" s="73" t="str">
        <v>Check Near Closed End</v>
      </c>
      <c r="BV219" s="73" t="str">
        <v>Check per Print View, Away from Rod Slot</v>
      </c>
      <c r="BW219" s="73" t="str">
        <v>Check to Balloon 30 Go Pin</v>
      </c>
      <c r="BX219" s="73" t="str">
        <v>Check with .2705 SET Pin Inside Part</v>
      </c>
      <c r="BY219" s="73" t="str">
        <v>Check with Hex Up</v>
      </c>
      <c r="BZ219" s="73" t="str">
        <v>CMM Blank</v>
      </c>
      <c r="CA219" s="73" t="str">
        <v>Confirm Full Radius</v>
      </c>
      <c r="CB219" s="73" t="str">
        <v>Constrained in fixture</v>
      </c>
      <c r="CC219" s="73" t="str">
        <v>Constrained with Ring</v>
      </c>
      <c r="CD219" s="73" t="str">
        <v>Constrained, See Image</v>
      </c>
      <c r="CE219" s="73" t="str">
        <v>Dim. "A"</v>
      </c>
      <c r="CF219" s="73" t="str">
        <v>Dim. "B"</v>
      </c>
      <c r="CG219" s="73" t="str">
        <v>Dim. "C"</v>
      </c>
      <c r="CH219" s="73" t="str">
        <v>Dim. "D", Whirl Blank</v>
      </c>
      <c r="CI219" s="73" t="str">
        <v>Dim. "G"</v>
      </c>
      <c r="CJ219" s="73" t="str">
        <v>Dim. E, Blank Turn Maj. &amp;  Mill Flt</v>
      </c>
      <c r="CK219" s="73" t="str">
        <v>Dim. E, Blank Turn Maj.&amp;  Mill Flt</v>
      </c>
      <c r="CL219" s="73" t="str">
        <v>Dim. H, Whirl Blank</v>
      </c>
      <c r="CM219" s="73" t="str">
        <v>Dim. J, 'Blank Turn Maj. &amp; Whirl Blank</v>
      </c>
      <c r="CN219" s="73" t="str">
        <v>Disk Drop Indicator Tip</v>
      </c>
      <c r="CO219" s="73" t="str">
        <v>DWG 100448-15, Balloon F_1</v>
      </c>
      <c r="CP219" s="73" t="str">
        <v>DWG 100448-15, OL02571</v>
      </c>
      <c r="CQ219" s="73" t="str">
        <v>DWG 100448-41</v>
      </c>
      <c r="CR219" s="73" t="str">
        <v>DWG 9890040, (10E),Section Part, OL01139</v>
      </c>
      <c r="CS219" s="73" t="str">
        <v>DWG 9890040, (10E),Section, OL01139</v>
      </c>
      <c r="CT219" s="73" t="str">
        <v>DWG 9890040, (11E)</v>
      </c>
      <c r="CU219" s="73" t="str">
        <v>DWG 9890040, (11E), Pins with Flats</v>
      </c>
      <c r="CV219" s="73" t="str">
        <v>DWG 9890040, (12E),  Pass=.002 or less</v>
      </c>
      <c r="CW219" s="73" t="str">
        <v>DWG 9890040, (12E), See Image</v>
      </c>
      <c r="CX219" s="73" t="str">
        <v>DWG 9890040, (1E), OL01431</v>
      </c>
      <c r="CY219" s="73" t="str">
        <v>DWG 9890040, (1E), OL01432</v>
      </c>
      <c r="CZ219" s="73" t="str">
        <v>DWG 9890040, (2E), OL01432</v>
      </c>
      <c r="DA219" s="73" t="str">
        <v>DWG 9890040, (3E)</v>
      </c>
      <c r="DB219" s="73" t="str">
        <v>DWG 9890040, (4E)</v>
      </c>
      <c r="DC219" s="73" t="str">
        <v>DWG 9890040, (5E), OL02336</v>
      </c>
      <c r="DD219" s="73" t="str">
        <v>DWG 9890040, (6E)</v>
      </c>
      <c r="DE219" s="73" t="str">
        <v>DWG 9890040, (7E)</v>
      </c>
      <c r="DF219" s="73" t="str">
        <v>DWG 9890040, (8E), OL01433</v>
      </c>
      <c r="DG219" s="73" t="str">
        <v>DWG 9890040, (8E), OL01433, Section</v>
      </c>
      <c r="DH219" s="73" t="str">
        <v>DWG 9890040, (9E), Close to Rod Slot</v>
      </c>
      <c r="DI219" s="73" t="str">
        <v>DWG 9890040, (9E),Close to Rod Slot</v>
      </c>
      <c r="DJ219" s="73" t="str">
        <v>DWG FRM0105 PAGE 2</v>
      </c>
      <c r="DK219" s="73" t="str">
        <v>DWG# 100448-41</v>
      </c>
      <c r="DL219" s="73" t="str">
        <v>DWG# 100448-44</v>
      </c>
      <c r="DM219" s="73" t="str">
        <v>DWG# 9890003  (1), Section OL00436/A</v>
      </c>
      <c r="DN219" s="73" t="str">
        <v>DWG# 9890003 (3), Ring Gauge Constrained</v>
      </c>
      <c r="DO219" s="73" t="str">
        <v>DWG# 9890003 (4), Section</v>
      </c>
      <c r="DP219" s="73" t="str">
        <v>DWG#100448-26, Balloon 1K, OL02350</v>
      </c>
      <c r="DQ219" s="73" t="str">
        <v>DWG#100448-26, Balloon 2K, OL02350</v>
      </c>
      <c r="DR219" s="73" t="str">
        <v>DWG#100448-26, Balloon 3K, OL02363</v>
      </c>
      <c r="DS219" s="73" t="str">
        <v>DWG#100448-26, Balloon 4K</v>
      </c>
      <c r="DT219" s="73" t="str">
        <v>DWG#100448-26, Balloon 5K, Section</v>
      </c>
      <c r="DU219" s="73" t="str">
        <v>DWG#100448-26, Balloon 6K</v>
      </c>
      <c r="DV219" s="73" t="str">
        <v>DWG#100448-26, Balloon 7K, Section</v>
      </c>
      <c r="DW219" s="73" t="str">
        <v>DWG#100448-26, Mfg. Tol.</v>
      </c>
      <c r="DX219" s="73" t="str">
        <v>DWG#9890003 (2) Ring Gauge Constrained</v>
      </c>
      <c r="DY219" s="73" t="str">
        <v>DWG#9890044</v>
      </c>
      <c r="DZ219" s="73" t="str">
        <v>DWG#9890044 .1985 to .2005=Pass</v>
      </c>
      <c r="EA219" s="73" t="str">
        <v>DWG#9890044 Overlay OL02441</v>
      </c>
      <c r="EB219" s="73" t="str">
        <v>DWG#9890044, OL02441</v>
      </c>
      <c r="EC219" s="73" t="str">
        <v>DWG#FRM0105</v>
      </c>
      <c r="ED219" s="73" t="str">
        <v>EXT.</v>
      </c>
      <c r="EE219" s="73" t="str">
        <v>EXT. Section, OL02460</v>
      </c>
      <c r="EF219" s="73" t="str">
        <v>EXT., OL04223</v>
      </c>
      <c r="EG219" s="73" t="str">
        <v>Flat Drop Indicator Tip</v>
      </c>
      <c r="EH219" s="73" t="str">
        <v>Full Go Pin, No Light, at Radius</v>
      </c>
      <c r="EI219" s="73" t="str">
        <v>Function Check</v>
      </c>
      <c r="EJ219" s="73" t="str">
        <v>GO Function Gauge</v>
      </c>
      <c r="EK219" s="73" t="str">
        <v>Go Gauge for Balloon 1 &amp; 4</v>
      </c>
      <c r="EL219" s="73" t="str">
        <v>Go Pin must pass through</v>
      </c>
      <c r="EM219" s="73" t="str">
        <v>Greater than .005 = Fail, Section</v>
      </c>
      <c r="EN219" s="73" t="str">
        <v>Greater than .025 out of center = Fail</v>
      </c>
      <c r="EO219" s="73" t="str">
        <v>Greater than 2.6 = Pass</v>
      </c>
      <c r="EP219" s="73" t="str">
        <v>Green = Pass, Red = Fail</v>
      </c>
      <c r="EQ219" s="73" t="str">
        <v>Hex Depth</v>
      </c>
      <c r="ER219" s="73" t="str">
        <v>Hex Minor</v>
      </c>
      <c r="ES219" s="73" t="str">
        <v>Hole Dia.</v>
      </c>
      <c r="ET219" s="73" t="str">
        <v>Hook or Disk Tip</v>
      </c>
      <c r="EU219" s="73" t="str">
        <v>ID Sphere Finish</v>
      </c>
      <c r="EV219" s="73" t="str">
        <v>ID/OD Both Sides, Diff. .002 or less = Pass</v>
      </c>
      <c r="EW219" s="73" t="str">
        <v>If Looks Big, Section</v>
      </c>
      <c r="EX219" s="73" t="str">
        <v>If Looks Small, Section</v>
      </c>
      <c r="EY219" s="73" t="str">
        <v>Insp. Close to Break Away, Mfg.Tol.</v>
      </c>
      <c r="EZ219" s="73" t="str">
        <v>INT.</v>
      </c>
      <c r="FA219" s="73" t="str">
        <v>INT. Section, OL02460</v>
      </c>
      <c r="FB219" s="73" t="str">
        <v>INT., OL04223</v>
      </c>
      <c r="FC219" s="73" t="str">
        <v>Intersect. of 7.7 &amp; R0.10</v>
      </c>
      <c r="FD219" s="73" t="str">
        <v>Intersect. of 8.79 and R.25 MAX</v>
      </c>
      <c r="FE219" s="73" t="str">
        <v>Keep Ind. Tip away from corner</v>
      </c>
      <c r="FF219" s="73" t="str">
        <v>L31</v>
      </c>
      <c r="FG219" s="73" t="str">
        <v>Laser Mark</v>
      </c>
      <c r="FH219" s="73" t="str">
        <v>LASER PER NOTE 4</v>
      </c>
      <c r="FI219" s="73" t="str">
        <v>LASER PER NOTE 4, Final Check 1 only</v>
      </c>
      <c r="FJ219" s="73" t="str">
        <v>Less than .002 out of center = Pass</v>
      </c>
      <c r="FK219" s="73" t="str">
        <v>Less than 2.75 = Pass, Section</v>
      </c>
      <c r="FL219" s="73" t="str">
        <v>List as pin. Not Calibrated</v>
      </c>
      <c r="FM219" s="73" t="str">
        <v>M9 X 1.25 BUTT See Comment Image</v>
      </c>
      <c r="FN219" s="73" t="str">
        <v>Manual Section</v>
      </c>
      <c r="FO219" s="73" t="str">
        <v>Max Deep .241 NO-GO =.42</v>
      </c>
      <c r="FP219" s="73" t="str">
        <v>MAX Depth of (Note 7) .241 NO-GO Pin</v>
      </c>
      <c r="FQ219" s="73" t="str">
        <v>Measure from Blue Line, See Image</v>
      </c>
      <c r="FR219" s="73" t="str">
        <v>Measure Width of Blue Area, See Image</v>
      </c>
      <c r="FS219" s="73" t="str">
        <v>Mfg. Tol</v>
      </c>
      <c r="FT219" s="73" t="str">
        <v>Mfg. Tol, See Image</v>
      </c>
      <c r="FU219" s="73" t="str">
        <v>Mfg. Tol.</v>
      </c>
      <c r="FV219" s="73" t="str">
        <v>Mfg. Tol. "A"</v>
      </c>
      <c r="FW219" s="73" t="str">
        <v>Mfg. Tol. (Zero on Gauge Full Dia. Lead)</v>
      </c>
      <c r="FX219" s="73" t="str">
        <v>Mfg. Tol. Balloon 11, See Image</v>
      </c>
      <c r="FY219" s="73" t="str">
        <v>Mfg. Tol. Balloon 4</v>
      </c>
      <c r="FZ219" s="73" t="str">
        <v>Mfg. Tol. Balloon 7</v>
      </c>
      <c r="GA219" s="73" t="str">
        <v xml:space="preserve">Mfg. Tol. C-Bore Face (Ballo 28) </v>
      </c>
      <c r="GB219" s="73" t="str">
        <v>Mfg. Tol. Section</v>
      </c>
      <c r="GC219" s="73" t="str">
        <v>Mfg. Tol. See Image</v>
      </c>
      <c r="GD219" s="73" t="str">
        <v>Mfg. Tol., 3 Places, Record MAX</v>
      </c>
      <c r="GE219" s="73" t="str">
        <v>Mfg. Tol., Balloon 11</v>
      </c>
      <c r="GF219" s="73" t="str">
        <v>Mfg. Tol., Balloon 7</v>
      </c>
      <c r="GG219" s="73" t="str">
        <v>Mfg. Tol., Blank</v>
      </c>
      <c r="GH219" s="73" t="str">
        <v>Mfg. Tol., Blank, Balloon 12</v>
      </c>
      <c r="GI219" s="73" t="str">
        <v>Mfg. Tol., Blend to SØ.320</v>
      </c>
      <c r="GJ219" s="73" t="str">
        <v>Mfg. Tol., Calculation</v>
      </c>
      <c r="GK219" s="73" t="str">
        <v>Mfg. Tol., For Mill Fixture</v>
      </c>
      <c r="GL219" s="73" t="str">
        <v>Mfg. Tol., L32</v>
      </c>
      <c r="GM219" s="73" t="str">
        <v>Mfg. Tol., L33</v>
      </c>
      <c r="GN219" s="73" t="str">
        <v>Mfg. Tol., No Tool Marks</v>
      </c>
      <c r="GO219" s="73" t="str">
        <v>Mfg. Tol., OL03361</v>
      </c>
      <c r="GP219" s="73" t="str">
        <v>Mfg. Tol., Record off center value</v>
      </c>
      <c r="GQ219" s="73" t="str">
        <v>Mfg. Tol., Same 3 Places, Record MIN</v>
      </c>
      <c r="GR219" s="73" t="str">
        <v>Mfg. Tol., Section</v>
      </c>
      <c r="GS219" s="73" t="str">
        <v>Mfg. Tol., Section B-B</v>
      </c>
      <c r="GT219" s="73" t="str">
        <v>Mfg. Tol., Section, OL03361</v>
      </c>
      <c r="GU219" s="73" t="str">
        <v>Mfg. Tol., Section, Per Note 2</v>
      </c>
      <c r="GV219" s="73" t="str">
        <v>Mfg. Tol., See Image</v>
      </c>
      <c r="GW219" s="73" t="str">
        <v>Mfg. Tol., See Image, Bore in Blue</v>
      </c>
      <c r="GX219" s="73" t="str">
        <v>Mfg. Tol., See Image, Hook Tip</v>
      </c>
      <c r="GY219" s="73" t="str">
        <v>Mfg. Tol., Sharp Okay No Burr</v>
      </c>
      <c r="GZ219" s="73" t="str">
        <v>Mfg. Tol., Threadless Blank</v>
      </c>
      <c r="HA219" s="73" t="str">
        <v>Mfg.Tol.</v>
      </c>
      <c r="HB219" s="73" t="str">
        <v>Mgf. To., T.S.C.</v>
      </c>
      <c r="HC219" s="73" t="str">
        <v>Milled Feature</v>
      </c>
      <c r="HD219" s="73" t="str">
        <v>Milled Feature, OL04045</v>
      </c>
      <c r="HE219" s="73" t="str">
        <v>More than .0005 out of center = Fail</v>
      </c>
      <c r="HF219" s="73" t="str">
        <v>Must Pass Through</v>
      </c>
      <c r="HG219" s="73" t="str">
        <v>Must pass through gauge</v>
      </c>
      <c r="HH219" s="73" t="str">
        <v>Must Pass Through Go Gauge</v>
      </c>
      <c r="HI219" s="73" t="str">
        <v>Must Pass, See Image.</v>
      </c>
      <c r="HJ219" s="73" t="str">
        <v>NA</v>
      </c>
      <c r="HK219" s="73" t="str">
        <v>Narrow Area</v>
      </c>
      <c r="HL219" s="73" t="str">
        <v>Near Balloon 21</v>
      </c>
      <c r="HM219" s="73" t="str">
        <v>Near Datum B</v>
      </c>
      <c r="HN219" s="73" t="str">
        <v>Neck Dia.</v>
      </c>
      <c r="HO219" s="73" t="str">
        <v>Neck to Head Rad.</v>
      </c>
      <c r="HP219" s="73" t="str">
        <v>No Copper Deposits Allowed</v>
      </c>
      <c r="HQ219" s="73" t="str">
        <v>No Section</v>
      </c>
      <c r="HR219" s="73" t="str">
        <v>No Section, .01 to .014 = Pass</v>
      </c>
      <c r="HS219" s="73" t="str">
        <v>No Section, Rotate Part</v>
      </c>
      <c r="HT219" s="73" t="str">
        <v>No Section, See Image</v>
      </c>
      <c r="HU219" s="73" t="str">
        <v>No Slot, Section B-B</v>
      </c>
      <c r="HV219" s="73" t="str">
        <v>No visual step = Pass</v>
      </c>
      <c r="HW219" s="73" t="str">
        <v>Not to exceed .95 Deep</v>
      </c>
      <c r="HX219" s="73" t="str">
        <v>Note 1</v>
      </c>
      <c r="HY219" s="73" t="str">
        <v>OL00333/A</v>
      </c>
      <c r="HZ219" s="73" t="str">
        <v>OL00519</v>
      </c>
      <c r="IA219" s="73" t="str">
        <v>OL00520</v>
      </c>
      <c r="IB219" s="73" t="str">
        <v>OL00529</v>
      </c>
      <c r="IC219" s="73" t="str">
        <v>OL00542</v>
      </c>
      <c r="ID219" s="73" t="str">
        <v>OL00724</v>
      </c>
      <c r="IE219" s="73" t="str">
        <v>OL01250</v>
      </c>
      <c r="IF219" s="73" t="str">
        <v>OL01869, Threadless Blank</v>
      </c>
      <c r="IG219" s="73" t="str">
        <v>OL01870, Section</v>
      </c>
      <c r="IH219" s="73" t="str">
        <v>OL02255</v>
      </c>
      <c r="II219" s="73" t="str">
        <v>OL02255, Mfg. Tol.</v>
      </c>
      <c r="IJ219" s="73" t="str">
        <v>OL02302</v>
      </c>
      <c r="IK219" s="73" t="str">
        <v xml:space="preserve">OL02318  needed per image instructions </v>
      </c>
      <c r="IL219" s="73" t="str">
        <v>OL02556</v>
      </c>
      <c r="IM219" s="73" t="str">
        <v>OL02557</v>
      </c>
      <c r="IN219" s="73" t="str">
        <v>OL02567</v>
      </c>
      <c r="IO219" s="73" t="str">
        <v>OL02653</v>
      </c>
      <c r="IP219" s="73" t="str">
        <v>OL02718</v>
      </c>
      <c r="IQ219" s="73" t="str">
        <v>OL02841</v>
      </c>
      <c r="IR219" s="73" t="str">
        <v>OL02842</v>
      </c>
      <c r="IS219" s="73" t="str">
        <v>OL02844</v>
      </c>
      <c r="IT219" s="73" t="str">
        <v>OL02871</v>
      </c>
      <c r="IU219" s="73" t="str">
        <v>OL02887</v>
      </c>
      <c r="IV219" s="73" t="str">
        <v>OL03500</v>
      </c>
      <c r="IW219" s="73" t="str">
        <v>OL03766</v>
      </c>
      <c r="IX219" s="73" t="str">
        <v>OL03868</v>
      </c>
      <c r="IY219" s="73" t="str">
        <v>OL03869</v>
      </c>
      <c r="IZ219" s="73" t="str">
        <v>OL03870</v>
      </c>
      <c r="JA219" s="73" t="str">
        <v>OL03873, DWG# 100448-44</v>
      </c>
      <c r="JB219" s="73" t="str">
        <v>OL03949</v>
      </c>
      <c r="JC219" s="73" t="str">
        <v xml:space="preserve">OL04043, Section </v>
      </c>
      <c r="JD219" s="73" t="str">
        <v xml:space="preserve">OL04044, Section </v>
      </c>
      <c r="JE219" s="73" t="str">
        <v>OL04045</v>
      </c>
      <c r="JF219" s="73" t="str">
        <v>OL04045, Milled Feature</v>
      </c>
      <c r="JG219" s="73" t="str">
        <v>OL04063</v>
      </c>
      <c r="JH219" s="73" t="str">
        <v>OL04064</v>
      </c>
      <c r="JI219" s="73" t="str">
        <v>OL04065</v>
      </c>
      <c r="JJ219" s="73" t="str">
        <v>OL04181</v>
      </c>
      <c r="JK219" s="73" t="str">
        <v>OL04218</v>
      </c>
      <c r="JL219" s="73" t="str">
        <v>OL04224, See Image</v>
      </c>
      <c r="JM219" s="73" t="str">
        <v>OL04374</v>
      </c>
      <c r="JN219" s="73" t="str">
        <v>OL04375, Section M-M</v>
      </c>
      <c r="JO219" s="73" t="str">
        <v>OL04376, Section M-M</v>
      </c>
      <c r="JP219" s="73" t="str">
        <v>OL04443</v>
      </c>
      <c r="JQ219" s="73" t="str">
        <v>OL04444</v>
      </c>
      <c r="JR219" s="73" t="str">
        <v>OL05000</v>
      </c>
      <c r="JS219" s="73" t="str">
        <v>One side of slot</v>
      </c>
      <c r="JT219" s="73" t="str">
        <v>Other side of slot</v>
      </c>
      <c r="JU219" s="73" t="str">
        <v>Out of center more than .002 = Fail</v>
      </c>
      <c r="JV219" s="73" t="str">
        <v>Out of center more than.002 = Fail</v>
      </c>
      <c r="JW219" s="73" t="str">
        <v>Overlay OL02713</v>
      </c>
      <c r="JX219" s="73" t="str">
        <v>Overlay OL02714</v>
      </c>
      <c r="JY219" s="73" t="str">
        <v>Overlay OL02718</v>
      </c>
      <c r="JZ219" s="73" t="str">
        <v>Overlay OL03831, Mfg. Tol.</v>
      </c>
      <c r="KA219" s="73" t="str">
        <v>Part Without Slots</v>
      </c>
      <c r="KB219" s="73" t="str">
        <v>Part Without Slots, See Image</v>
      </c>
      <c r="KC219" s="73" t="str">
        <v xml:space="preserve">Pass = .0254 or Less </v>
      </c>
      <c r="KD219" s="73" t="str">
        <v>PD MIN = 4.361, PD MAX = 4.456</v>
      </c>
      <c r="KE219" s="73" t="str">
        <v>Per Balloon 2 Note</v>
      </c>
      <c r="KF219" s="73" t="str">
        <v>Per drawing note(s) 8.</v>
      </c>
      <c r="KG219" s="73" t="str">
        <v>Point or Sphere Tip</v>
      </c>
      <c r="KH219" s="73" t="str">
        <v>Point Tip</v>
      </c>
      <c r="KI219" s="73" t="str">
        <v>R.9 to R1.1 = Pass, See Image</v>
      </c>
      <c r="KJ219" s="73" t="str">
        <v>Ram Construction</v>
      </c>
      <c r="KK219" s="73" t="str">
        <v>Record Same Pass / Fail All Balloons</v>
      </c>
      <c r="KL219" s="73" t="str">
        <v>Ref. Balloon 1</v>
      </c>
      <c r="KM219" s="73" t="str">
        <v>Ref. Balloon 12</v>
      </c>
      <c r="KN219" s="73" t="str">
        <v>Ref. Balloon 13, 100% AQL</v>
      </c>
      <c r="KO219" s="73" t="str">
        <v>Ref. Balloon 2</v>
      </c>
      <c r="KP219" s="73" t="str">
        <v>Ref. Balloon 21, 100% AQL</v>
      </c>
      <c r="KQ219" s="73" t="str">
        <v>Ref. Balloon 4</v>
      </c>
      <c r="KR219" s="73" t="str">
        <v>Ref. Balloon 7</v>
      </c>
      <c r="KS219" s="73" t="str">
        <v>Ref. Balloon 8</v>
      </c>
      <c r="KT219" s="73" t="str">
        <v>Relieved Pin Gauges 09236 &amp; 09235</v>
      </c>
      <c r="KU219" s="73" t="str">
        <v>Rotate Part</v>
      </c>
      <c r="KV219" s="73" t="str">
        <v>Rotate Part, See Image</v>
      </c>
      <c r="KW219" s="73" t="str">
        <v>Same as Root Radius</v>
      </c>
      <c r="KX219" s="73" t="str">
        <v>Section</v>
      </c>
      <c r="KY219" s="73" t="str">
        <v>Section B-B</v>
      </c>
      <c r="KZ219" s="73" t="str">
        <v>Section B-B, Distance Between Grooves</v>
      </c>
      <c r="LA219" s="73" t="str">
        <v>Section C-C</v>
      </c>
      <c r="LB219" s="73" t="str">
        <v>Section Part</v>
      </c>
      <c r="LC219" s="73" t="str">
        <v>Section Part, Measured from Opposite Face</v>
      </c>
      <c r="LD219" s="73" t="str">
        <v>Section, Broachless Blank</v>
      </c>
      <c r="LE219" s="73" t="str">
        <v>Section, EXT. Sphere Location.</v>
      </c>
      <c r="LF219" s="73" t="str">
        <v>Section, Hex Cham. Ang.</v>
      </c>
      <c r="LG219" s="73" t="str">
        <v>Section, Hex Fillet Rad.</v>
      </c>
      <c r="LH219" s="73" t="str">
        <v>Section, INT. Feature</v>
      </c>
      <c r="LI219" s="73" t="str">
        <v>Section, INT. Sphere Location.</v>
      </c>
      <c r="LJ219" s="73" t="str">
        <v>Section, Mfg. Tol.</v>
      </c>
      <c r="LK219" s="73" t="str">
        <v>Section, Mfg. Tol., See Image</v>
      </c>
      <c r="LL219" s="73" t="str">
        <v>Section, OL00486</v>
      </c>
      <c r="LM219" s="73" t="str">
        <v>Section, OL00542</v>
      </c>
      <c r="LN219" s="73" t="str">
        <v>Section, OL00543</v>
      </c>
      <c r="LO219" s="73" t="str">
        <v>Section, OL00544</v>
      </c>
      <c r="LP219" s="73" t="str">
        <v>Section, OL00545</v>
      </c>
      <c r="LQ219" s="73" t="str">
        <v>Section, OL00546</v>
      </c>
      <c r="LR219" s="73" t="str">
        <v>Section, OL00547</v>
      </c>
      <c r="LS219" s="73" t="str">
        <v>Section, OL00555</v>
      </c>
      <c r="LT219" s="73" t="str">
        <v>Section, OL00725</v>
      </c>
      <c r="LU219" s="73" t="str">
        <v>Section, OL01430</v>
      </c>
      <c r="LV219" s="73" t="str">
        <v>Section, OL01434</v>
      </c>
      <c r="LW219" s="73" t="str">
        <v>Section, OL01435</v>
      </c>
      <c r="LX219" s="73" t="str">
        <v>Section, OL01807</v>
      </c>
      <c r="LY219" s="73" t="str">
        <v>Section, OL01830</v>
      </c>
      <c r="LZ219" s="73" t="str">
        <v>Section, OL02351</v>
      </c>
      <c r="MA219" s="73" t="str">
        <v>Section, OL02519</v>
      </c>
      <c r="MB219" s="73" t="str">
        <v>Section, OL02520</v>
      </c>
      <c r="MC219" s="73" t="str">
        <v>Section, OL02522</v>
      </c>
      <c r="MD219" s="73" t="str">
        <v>Section, OL02540</v>
      </c>
      <c r="ME219" s="73" t="str">
        <v>Section, OL02541</v>
      </c>
      <c r="MF219" s="73" t="str">
        <v>Section, OL02552</v>
      </c>
      <c r="MG219" s="73" t="str">
        <v>Section, OL02553</v>
      </c>
      <c r="MH219" s="73" t="str">
        <v>Section, OL02554</v>
      </c>
      <c r="MI219" s="73" t="str">
        <v>Section, OL02555</v>
      </c>
      <c r="MJ219" s="73" t="str">
        <v>Section, OL02558</v>
      </c>
      <c r="MK219" s="73" t="str">
        <v>Section, OL02559</v>
      </c>
      <c r="ML219" s="73" t="str">
        <v>Section, OL02560</v>
      </c>
      <c r="MM219" s="73" t="str">
        <v>Section, OL02619</v>
      </c>
      <c r="MN219" s="73" t="str">
        <v>Section, OL02620</v>
      </c>
      <c r="MO219" s="73" t="str">
        <v>Section, OL02621</v>
      </c>
      <c r="MP219" s="73" t="str">
        <v>Section, OL02622</v>
      </c>
      <c r="MQ219" s="73" t="str">
        <v>Section, OL02623</v>
      </c>
      <c r="MR219" s="73" t="str">
        <v>Section, OL02624</v>
      </c>
      <c r="MS219" s="73" t="str">
        <v>Section, OL02652</v>
      </c>
      <c r="MT219" s="73" t="str">
        <v>Section, OL02680</v>
      </c>
      <c r="MU219" s="73" t="str">
        <v>Section, OL02793</v>
      </c>
      <c r="MV219" s="73" t="str">
        <v>Section, OL02823</v>
      </c>
      <c r="MW219" s="73" t="str">
        <v>Section, OL02843</v>
      </c>
      <c r="MX219" s="73" t="str">
        <v>Section, OL03026, Ext.</v>
      </c>
      <c r="MY219" s="73" t="str">
        <v>Section, OL03026, Int.</v>
      </c>
      <c r="MZ219" s="73" t="str">
        <v>Section, OL03570, DWG# 100448-41</v>
      </c>
      <c r="NA219" s="73" t="str">
        <v>Section, OL03781</v>
      </c>
      <c r="NB219" s="73" t="str">
        <v>Section, OL03911</v>
      </c>
      <c r="NC219" s="73" t="str">
        <v>Section, OL03912</v>
      </c>
      <c r="ND219" s="73" t="str">
        <v>Section, OL03928</v>
      </c>
      <c r="NE219" s="73" t="str">
        <v>Section, OL03929</v>
      </c>
      <c r="NF219" s="73" t="str">
        <v>Section, OL04030</v>
      </c>
      <c r="NG219" s="73" t="str">
        <v>Section, OL04037</v>
      </c>
      <c r="NH219" s="73" t="str">
        <v>Section, OL04038</v>
      </c>
      <c r="NI219" s="73" t="str">
        <v>Section, OL04046</v>
      </c>
      <c r="NJ219" s="73" t="str">
        <v>Section, OL04065</v>
      </c>
      <c r="NK219" s="73" t="str">
        <v>Section, OL04066</v>
      </c>
      <c r="NL219" s="73" t="str">
        <v>Section, OL04067</v>
      </c>
      <c r="NM219" s="73" t="str">
        <v>Section, OL04069</v>
      </c>
      <c r="NN219" s="73" t="str">
        <v>Section, OL04071</v>
      </c>
      <c r="NO219" s="73" t="str">
        <v>Section, OL04173</v>
      </c>
      <c r="NP219" s="73" t="str">
        <v>Section, OL04174</v>
      </c>
      <c r="NQ219" s="73" t="str">
        <v>Section, OL04214</v>
      </c>
      <c r="NR219" s="73" t="str">
        <v>Section, OL04215</v>
      </c>
      <c r="NS219" s="73" t="str">
        <v>Section, OL04216</v>
      </c>
      <c r="NT219" s="73" t="str">
        <v>Section, OL04217</v>
      </c>
      <c r="NU219" s="73" t="str">
        <v>Section, Overlay OL02716</v>
      </c>
      <c r="NV219" s="73" t="str">
        <v>Section, Overlay OL02717</v>
      </c>
      <c r="NW219" s="73" t="str">
        <v>Section, See Image</v>
      </c>
      <c r="NX219" s="73" t="str">
        <v>Section, See Image, DWG# 100448-41</v>
      </c>
      <c r="NY219" s="73" t="str">
        <v>Section, Without Sots</v>
      </c>
      <c r="NZ219" s="73" t="str">
        <v>See Comments Sheet</v>
      </c>
      <c r="OA219" s="73" t="str">
        <v>See Comments Sheet, OL02318</v>
      </c>
      <c r="OB219" s="73" t="str">
        <v>See Image</v>
      </c>
      <c r="OC219" s="73" t="str">
        <v>See Image, .005 or Less = Pass</v>
      </c>
      <c r="OD219" s="73" t="str">
        <v>See Image, Check Near Radius</v>
      </c>
      <c r="OE219" s="73" t="str">
        <v>See Image, Constrained</v>
      </c>
      <c r="OF219" s="73" t="str">
        <v>See Image, Distance Between Flats</v>
      </c>
      <c r="OG219" s="73" t="str">
        <v xml:space="preserve">See Image, Mfg. Tol, Section A-A </v>
      </c>
      <c r="OH219" s="73" t="str">
        <v>See image, Mfg. Tol.</v>
      </c>
      <c r="OI219" s="73" t="str">
        <v>See Image, Mic. Across Flats</v>
      </c>
      <c r="OJ219" s="73" t="str">
        <v>See Image, OL02850</v>
      </c>
      <c r="OK219" s="73" t="str">
        <v>See Image, OL02880</v>
      </c>
      <c r="OL219" s="73" t="str">
        <v>See Image, OL03926</v>
      </c>
      <c r="OM219" s="73" t="str">
        <v>See Image, OL03927</v>
      </c>
      <c r="ON219" s="73" t="str">
        <v>See Image, OL04003</v>
      </c>
      <c r="OO219" s="73" t="str">
        <v>'See Image, OL04342,  Best Fit Joe Block</v>
      </c>
      <c r="OP219" s="73" t="str">
        <v>See Image, OL04342,  Blank</v>
      </c>
      <c r="OQ219" s="73" t="str">
        <v>See Image, OL04342, Blank</v>
      </c>
      <c r="OR219" s="73" t="str">
        <v>See Image, OL04343, Blank</v>
      </c>
      <c r="OS219" s="73" t="str">
        <v>See Image, Pass = .002 or Less</v>
      </c>
      <c r="OT219" s="73" t="str">
        <v>See Image, Rcd. MAX</v>
      </c>
      <c r="OU219" s="73" t="str">
        <v>See Image, Rcd. MIN</v>
      </c>
      <c r="OV219" s="73" t="str">
        <v>See Image, Section</v>
      </c>
      <c r="OW219" s="73" t="str">
        <v>See Image, Section A-A</v>
      </c>
      <c r="OX219" s="73" t="str">
        <v>See Image, Section B-B</v>
      </c>
      <c r="OY219" s="73" t="str">
        <v>See Image, Section B-B, TSC</v>
      </c>
      <c r="OZ219" s="73" t="str">
        <v>See Image, Shank Drawing # 18000-XX-XX A</v>
      </c>
      <c r="PA219" s="73" t="str">
        <v>Sequencial Laser 01, 120 Per Print</v>
      </c>
      <c r="PB219" s="73" t="str">
        <v>Set to .202, Zero on Thread Lead</v>
      </c>
      <c r="PC219" s="73" t="str">
        <v>Sharp OK, No Burr</v>
      </c>
      <c r="PD219" s="73" t="str">
        <v>Sharp OK, No Raised Edge, See Image</v>
      </c>
      <c r="PE219" s="73" t="str">
        <v>Sharp OK, No Raised Edges</v>
      </c>
      <c r="PF219" s="73" t="str">
        <v>Sharp okay no raised edge</v>
      </c>
      <c r="PG219" s="73" t="str">
        <v>Sharp Okay, No Burr</v>
      </c>
      <c r="PH219" s="73" t="str">
        <v>Sharp Okay, No Raised Edge</v>
      </c>
      <c r="PI219" s="73" t="str">
        <v>Sharp Okay, No Raised Edges,</v>
      </c>
      <c r="PJ219" s="73" t="str">
        <v>Sharp Okay, See Image</v>
      </c>
      <c r="PK219" s="73" t="str">
        <v xml:space="preserve">Start of Radius @ .195 </v>
      </c>
      <c r="PL219" s="73" t="str">
        <v xml:space="preserve">Start of Radius @ .21 </v>
      </c>
      <c r="PM219" s="73" t="str">
        <v xml:space="preserve">T.S.C. </v>
      </c>
      <c r="PN219" s="73" t="str">
        <v>Tangent Point</v>
      </c>
      <c r="PO219" s="73" t="str">
        <v>Tangent point of R.50</v>
      </c>
      <c r="PP219" s="73" t="str">
        <v>Taper Check, Mfg.Tol.</v>
      </c>
      <c r="PQ219" s="73" t="str">
        <v>Taper Check, Mfg.Tol., See Image</v>
      </c>
      <c r="PR219" s="73" t="str">
        <v>Thrd. Minor Ø</v>
      </c>
      <c r="PS219" s="73" t="str">
        <v>Thrd. Relief Ø</v>
      </c>
      <c r="PT219" s="73" t="str">
        <v>Threadless Blank</v>
      </c>
      <c r="PU219" s="73" t="str">
        <v>Threadless Blank, From Major Ø</v>
      </c>
      <c r="PV219" s="73" t="str">
        <v>Threadless Blank, Mfg. Tol.</v>
      </c>
      <c r="PW219" s="73" t="str">
        <v>Threadless Blank, Thrd. to Neck Rad.</v>
      </c>
      <c r="PX219" s="73" t="str">
        <v>Thredless Blank</v>
      </c>
      <c r="PY219" s="73" t="str">
        <v>To center of R.005</v>
      </c>
      <c r="PZ219" s="73" t="str">
        <v>Torx Min. Dia.</v>
      </c>
      <c r="QA219" s="73" t="str">
        <v>Turn Ø Free of Mill Marks</v>
      </c>
      <c r="QB219" s="73" t="str">
        <v>Use (Full) GO Hex</v>
      </c>
      <c r="QC219" s="73" t="str">
        <v>Use Balloon 1 FULL Gauge</v>
      </c>
      <c r="QD219" s="73" t="str">
        <v>Use Balloon 9 FULL GO</v>
      </c>
      <c r="QE219" s="73" t="str">
        <v>Use Best Fit Pin</v>
      </c>
      <c r="QF219" s="73" t="str">
        <v>Use Disk Tip</v>
      </c>
      <c r="QG219" s="73" t="str">
        <v>Use flat bottomed indicator tip.</v>
      </c>
      <c r="QH219" s="73" t="str">
        <v xml:space="preserve">Use Full .093 Go Hex </v>
      </c>
      <c r="QI219" s="73" t="str">
        <v xml:space="preserve">Use Full .0930 Go Hex </v>
      </c>
      <c r="QJ219" s="73" t="str">
        <v>Use Full .1235 Go Hex</v>
      </c>
      <c r="QK219" s="73" t="str">
        <v>Use Gauge K2-98-8019-04, See Image</v>
      </c>
      <c r="QL219" s="73" t="str">
        <v>Use large flat indicator tip</v>
      </c>
      <c r="QM219" s="73" t="str">
        <v>Use Pins.3330/.3350, See Image MAX NO-GO</v>
      </c>
      <c r="QN219" s="73" t="str">
        <v>Use Pointed Drop Indicator Tip</v>
      </c>
      <c r="QO219" s="73" t="str">
        <v>V-Block</v>
      </c>
      <c r="QP219" s="73" t="str">
        <v>V-Block,  AMB for 13</v>
      </c>
      <c r="QQ219" s="73" t="str">
        <v>V-Block,  Hex Cham. Dia.</v>
      </c>
      <c r="QR219" s="73" t="str">
        <v>V-Block, Hex Depth</v>
      </c>
      <c r="QS219" s="73" t="str">
        <v>VBU Gauge</v>
      </c>
      <c r="QT219" s="73" t="str">
        <v>Visibally smaller than HEX=Pass</v>
      </c>
      <c r="QU219" s="73" t="str">
        <v>Visual Per Drawing</v>
      </c>
      <c r="QV219" s="73" t="str">
        <v>Whirl Blank</v>
      </c>
      <c r="QW219" s="73" t="str">
        <v xml:space="preserve">Whirl Blank </v>
      </c>
      <c r="QX219" s="73" t="str">
        <v>Whirl Blank, Neck Rad. End to Head CL</v>
      </c>
      <c r="QY219" s="73" t="str">
        <v>Whirl Blank, Nose Start Dia.</v>
      </c>
      <c r="QZ219" s="73" t="str">
        <v>Whirl Blank, Nose Start Dist.</v>
      </c>
      <c r="RA219" s="73" t="str">
        <v>Whirl Blank, Thrd. Minor</v>
      </c>
      <c r="RB219" s="73" t="str">
        <v>Whirl Blank, Thrd. Pullout Dia.</v>
      </c>
      <c r="RC219" s="73" t="str">
        <v>Whole Part, Removal is at Assy. Level</v>
      </c>
      <c r="RD219" s="73" t="str">
        <v>Wide Area</v>
      </c>
      <c r="RE219" s="73" t="str">
        <v>Zero on End of Go Gauge</v>
      </c>
    </row>
    <row r="220" spans="1:473">
      <c r="A220" s="73" t="s">
        <v>855</v>
      </c>
      <c r="C220" s="73" t="str" cm="1">
        <f t="array" ref="C220:RE220">TRANSPOSE(_xlfn._xlws.SORT(_xlfn._xlws.FILTER($A$2:$A$600,ISNUMBER(SEARCH('PartLib Table'!M227,$A$2:$A$600)),"not found")))</f>
        <v xml:space="preserve"> 'C', Whirl Blank</v>
      </c>
      <c r="D220" s="73" t="str">
        <v xml:space="preserve"> See Image, Constrained</v>
      </c>
      <c r="E220" s="73" t="str">
        <v>(.04 to .12 range = Pass)</v>
      </c>
      <c r="F220" s="73" t="str">
        <v>(.042 FULL) Go Pin Seat Fully</v>
      </c>
      <c r="G220" s="73" t="str">
        <v>(B), Mfg. Tol.</v>
      </c>
      <c r="H220" s="73" t="str">
        <v>(B), O.A.L.</v>
      </c>
      <c r="I220" s="73" t="str">
        <v>.001 or less =Pass</v>
      </c>
      <c r="J220" s="73" t="str">
        <v>.001 or less out of center = Pass</v>
      </c>
      <c r="K220" s="73" t="str">
        <v>.002 or Less = Pass</v>
      </c>
      <c r="L220" s="73" t="str">
        <v>.002 or Less out of center = Pass</v>
      </c>
      <c r="M220" s="73" t="str">
        <v>.005 to .015 = Pass</v>
      </c>
      <c r="N220" s="73" t="str">
        <v>.0125 Mean, Section</v>
      </c>
      <c r="O220" s="73" t="str">
        <v>.025 or Less in X &amp; Y=Pass</v>
      </c>
      <c r="P220" s="73" t="str">
        <v>.038 Mean</v>
      </c>
      <c r="Q220" s="73" t="str">
        <v>.063 MM = .0024 IN, See Image</v>
      </c>
      <c r="R220" s="73" t="str">
        <v>.063MM = .0024"</v>
      </c>
      <c r="S220" s="73" t="str">
        <v>.243 NO-GO, Unconstrained, Must Not Start</v>
      </c>
      <c r="T220" s="73" t="str">
        <v>@ Back Face &amp; ID, No Raised Edge</v>
      </c>
      <c r="U220" s="73" t="str">
        <v>@ Back Face &amp; OD, No Raised Edge</v>
      </c>
      <c r="V220" s="73" t="str">
        <v>@ ID &amp; FACE</v>
      </c>
      <c r="W220" s="73" t="str">
        <v>@ OD &amp; BACK FACE</v>
      </c>
      <c r="X220" s="73" t="str">
        <v>@ OD &amp; FACE</v>
      </c>
      <c r="Y220" s="73" t="str">
        <v>Across from slot</v>
      </c>
      <c r="Z220" s="73" t="str">
        <v>All Edge Breaks</v>
      </c>
      <c r="AA220" s="73" t="str">
        <v>Attached to bar stock</v>
      </c>
      <c r="AB220" s="73" t="str">
        <v xml:space="preserve">Back Turn Fillet Rad. </v>
      </c>
      <c r="AC220" s="73" t="str">
        <v>Balloon 1 (DWG FRM0105 Page 2, NV-27)</v>
      </c>
      <c r="AD220" s="73" t="str">
        <v>Balloon 1 (DWG FRM0105, NV-30)</v>
      </c>
      <c r="AE220" s="73" t="str">
        <v>Balloon 1 (P# 9890002-20) OL00429/A</v>
      </c>
      <c r="AF220" s="73" t="str">
        <v>Balloon 1, DWG#FRM0105</v>
      </c>
      <c r="AG220" s="73" t="str">
        <v>Balloon 11, See Image</v>
      </c>
      <c r="AH220" s="73" t="str">
        <v xml:space="preserve">Balloon 2 (DWG FRM0105 Page 2, NV-27) </v>
      </c>
      <c r="AI220" s="73" t="str">
        <v>Balloon 2 (DWG FRM0105, NV-30)</v>
      </c>
      <c r="AJ220" s="73" t="str">
        <v>Balloon 2 (P# 9890002-20)</v>
      </c>
      <c r="AK220" s="73" t="str">
        <v>Balloon 2, DWG#FRM0105</v>
      </c>
      <c r="AL220" s="73" t="str">
        <v>Balloon 2, DWG#FRM0105, See Image</v>
      </c>
      <c r="AM220" s="73" t="str">
        <v>Balloon 3 (DWG FRM0105, NV-30 Minor)</v>
      </c>
      <c r="AN220" s="73" t="str">
        <v>Balloon 3 (DWG FRM0105, NV-30)</v>
      </c>
      <c r="AO220" s="73" t="str">
        <v>Balloon 3 (P# 9890002-20)</v>
      </c>
      <c r="AP220" s="73" t="str">
        <v>Balloon 4</v>
      </c>
      <c r="AQ220" s="73" t="str">
        <v>Balloon 4 (P# 9890002-20)</v>
      </c>
      <c r="AR220" s="73" t="str">
        <v>Below Middle Band</v>
      </c>
      <c r="AS220" s="73" t="str">
        <v>Best Fit Pin, .003 or Less =Pass</v>
      </c>
      <c r="AT220" s="73" t="str">
        <v>Blank</v>
      </c>
      <c r="AU220" s="73" t="str">
        <v>Blank Turn Maj.</v>
      </c>
      <c r="AV220" s="73" t="str">
        <v>Blank Turn Maj. Mill Flt., OL4172</v>
      </c>
      <c r="AW220" s="73" t="str">
        <v>Blank Without .010 Slots</v>
      </c>
      <c r="AX220" s="73" t="str">
        <v>Blank Without .010 Slots, Section</v>
      </c>
      <c r="AY220" s="73" t="str">
        <v>Blank without thread</v>
      </c>
      <c r="AZ220" s="73" t="str">
        <v xml:space="preserve">Blank, Center of V Grv. </v>
      </c>
      <c r="BA220" s="73" t="str">
        <v>Blank, Check R adjacent Balloon 17</v>
      </c>
      <c r="BB220" s="73" t="str">
        <v>Blank, EXT. Feature</v>
      </c>
      <c r="BC220" s="73" t="str">
        <v>Blank, See Image, OL04335</v>
      </c>
      <c r="BD220" s="73" t="str">
        <v>Blank, See Image, OL04336</v>
      </c>
      <c r="BE220" s="73" t="str">
        <v xml:space="preserve">Blank, Thrd. </v>
      </c>
      <c r="BF220" s="73" t="str">
        <v>Blank, Turn Tip</v>
      </c>
      <c r="BG220" s="73" t="str">
        <v>Blank, Without Thrd.</v>
      </c>
      <c r="BH220" s="73" t="str">
        <v>Blank, Without Thread</v>
      </c>
      <c r="BI220" s="73" t="str">
        <v xml:space="preserve">Blunt Start Blend to Minor </v>
      </c>
      <c r="BJ220" s="73" t="str">
        <v>Calc., Use Go HEX</v>
      </c>
      <c r="BK220" s="73" t="str">
        <v>Can't dig into OD</v>
      </c>
      <c r="BL220" s="73" t="str">
        <v>Carbide Gauge</v>
      </c>
      <c r="BM220" s="73" t="str">
        <v xml:space="preserve">Center of V Grv. </v>
      </c>
      <c r="BN220" s="73" t="str">
        <v>Centered Less than .03 = Pass</v>
      </c>
      <c r="BO220" s="73" t="str">
        <v>Centered within .0005 or Less = Pass</v>
      </c>
      <c r="BP220" s="73" t="str">
        <v>Centered within .001 or Less = Pass</v>
      </c>
      <c r="BQ220" s="73" t="str">
        <v>Centered within .0254 or Less = Pass</v>
      </c>
      <c r="BR220" s="73" t="str">
        <v>Check close to Rod Slot</v>
      </c>
      <c r="BS220" s="73" t="str">
        <v>Check every other hole</v>
      </c>
      <c r="BT220" s="73" t="str">
        <v>Check Go over full length of slot.</v>
      </c>
      <c r="BU220" s="73" t="str">
        <v>Check Near Closed End</v>
      </c>
      <c r="BV220" s="73" t="str">
        <v>Check per Print View, Away from Rod Slot</v>
      </c>
      <c r="BW220" s="73" t="str">
        <v>Check to Balloon 30 Go Pin</v>
      </c>
      <c r="BX220" s="73" t="str">
        <v>Check with .2705 SET Pin Inside Part</v>
      </c>
      <c r="BY220" s="73" t="str">
        <v>Check with Hex Up</v>
      </c>
      <c r="BZ220" s="73" t="str">
        <v>CMM Blank</v>
      </c>
      <c r="CA220" s="73" t="str">
        <v>Confirm Full Radius</v>
      </c>
      <c r="CB220" s="73" t="str">
        <v>Constrained in fixture</v>
      </c>
      <c r="CC220" s="73" t="str">
        <v>Constrained with Ring</v>
      </c>
      <c r="CD220" s="73" t="str">
        <v>Constrained, See Image</v>
      </c>
      <c r="CE220" s="73" t="str">
        <v>Dim. "A"</v>
      </c>
      <c r="CF220" s="73" t="str">
        <v>Dim. "B"</v>
      </c>
      <c r="CG220" s="73" t="str">
        <v>Dim. "C"</v>
      </c>
      <c r="CH220" s="73" t="str">
        <v>Dim. "D", Whirl Blank</v>
      </c>
      <c r="CI220" s="73" t="str">
        <v>Dim. "G"</v>
      </c>
      <c r="CJ220" s="73" t="str">
        <v>Dim. E, Blank Turn Maj. &amp;  Mill Flt</v>
      </c>
      <c r="CK220" s="73" t="str">
        <v>Dim. E, Blank Turn Maj.&amp;  Mill Flt</v>
      </c>
      <c r="CL220" s="73" t="str">
        <v>Dim. H, Whirl Blank</v>
      </c>
      <c r="CM220" s="73" t="str">
        <v>Dim. J, 'Blank Turn Maj. &amp; Whirl Blank</v>
      </c>
      <c r="CN220" s="73" t="str">
        <v>Disk Drop Indicator Tip</v>
      </c>
      <c r="CO220" s="73" t="str">
        <v>DWG 100448-15, Balloon F_1</v>
      </c>
      <c r="CP220" s="73" t="str">
        <v>DWG 100448-15, OL02571</v>
      </c>
      <c r="CQ220" s="73" t="str">
        <v>DWG 100448-41</v>
      </c>
      <c r="CR220" s="73" t="str">
        <v>DWG 9890040, (10E),Section Part, OL01139</v>
      </c>
      <c r="CS220" s="73" t="str">
        <v>DWG 9890040, (10E),Section, OL01139</v>
      </c>
      <c r="CT220" s="73" t="str">
        <v>DWG 9890040, (11E)</v>
      </c>
      <c r="CU220" s="73" t="str">
        <v>DWG 9890040, (11E), Pins with Flats</v>
      </c>
      <c r="CV220" s="73" t="str">
        <v>DWG 9890040, (12E),  Pass=.002 or less</v>
      </c>
      <c r="CW220" s="73" t="str">
        <v>DWG 9890040, (12E), See Image</v>
      </c>
      <c r="CX220" s="73" t="str">
        <v>DWG 9890040, (1E), OL01431</v>
      </c>
      <c r="CY220" s="73" t="str">
        <v>DWG 9890040, (1E), OL01432</v>
      </c>
      <c r="CZ220" s="73" t="str">
        <v>DWG 9890040, (2E), OL01432</v>
      </c>
      <c r="DA220" s="73" t="str">
        <v>DWG 9890040, (3E)</v>
      </c>
      <c r="DB220" s="73" t="str">
        <v>DWG 9890040, (4E)</v>
      </c>
      <c r="DC220" s="73" t="str">
        <v>DWG 9890040, (5E), OL02336</v>
      </c>
      <c r="DD220" s="73" t="str">
        <v>DWG 9890040, (6E)</v>
      </c>
      <c r="DE220" s="73" t="str">
        <v>DWG 9890040, (7E)</v>
      </c>
      <c r="DF220" s="73" t="str">
        <v>DWG 9890040, (8E), OL01433</v>
      </c>
      <c r="DG220" s="73" t="str">
        <v>DWG 9890040, (8E), OL01433, Section</v>
      </c>
      <c r="DH220" s="73" t="str">
        <v>DWG 9890040, (9E), Close to Rod Slot</v>
      </c>
      <c r="DI220" s="73" t="str">
        <v>DWG 9890040, (9E),Close to Rod Slot</v>
      </c>
      <c r="DJ220" s="73" t="str">
        <v>DWG FRM0105 PAGE 2</v>
      </c>
      <c r="DK220" s="73" t="str">
        <v>DWG# 100448-41</v>
      </c>
      <c r="DL220" s="73" t="str">
        <v>DWG# 100448-44</v>
      </c>
      <c r="DM220" s="73" t="str">
        <v>DWG# 9890003  (1), Section OL00436/A</v>
      </c>
      <c r="DN220" s="73" t="str">
        <v>DWG# 9890003 (3), Ring Gauge Constrained</v>
      </c>
      <c r="DO220" s="73" t="str">
        <v>DWG# 9890003 (4), Section</v>
      </c>
      <c r="DP220" s="73" t="str">
        <v>DWG#100448-26, Balloon 1K, OL02350</v>
      </c>
      <c r="DQ220" s="73" t="str">
        <v>DWG#100448-26, Balloon 2K, OL02350</v>
      </c>
      <c r="DR220" s="73" t="str">
        <v>DWG#100448-26, Balloon 3K, OL02363</v>
      </c>
      <c r="DS220" s="73" t="str">
        <v>DWG#100448-26, Balloon 4K</v>
      </c>
      <c r="DT220" s="73" t="str">
        <v>DWG#100448-26, Balloon 5K, Section</v>
      </c>
      <c r="DU220" s="73" t="str">
        <v>DWG#100448-26, Balloon 6K</v>
      </c>
      <c r="DV220" s="73" t="str">
        <v>DWG#100448-26, Balloon 7K, Section</v>
      </c>
      <c r="DW220" s="73" t="str">
        <v>DWG#100448-26, Mfg. Tol.</v>
      </c>
      <c r="DX220" s="73" t="str">
        <v>DWG#9890003 (2) Ring Gauge Constrained</v>
      </c>
      <c r="DY220" s="73" t="str">
        <v>DWG#9890044</v>
      </c>
      <c r="DZ220" s="73" t="str">
        <v>DWG#9890044 .1985 to .2005=Pass</v>
      </c>
      <c r="EA220" s="73" t="str">
        <v>DWG#9890044 Overlay OL02441</v>
      </c>
      <c r="EB220" s="73" t="str">
        <v>DWG#9890044, OL02441</v>
      </c>
      <c r="EC220" s="73" t="str">
        <v>DWG#FRM0105</v>
      </c>
      <c r="ED220" s="73" t="str">
        <v>EXT.</v>
      </c>
      <c r="EE220" s="73" t="str">
        <v>EXT. Section, OL02460</v>
      </c>
      <c r="EF220" s="73" t="str">
        <v>EXT., OL04223</v>
      </c>
      <c r="EG220" s="73" t="str">
        <v>Flat Drop Indicator Tip</v>
      </c>
      <c r="EH220" s="73" t="str">
        <v>Full Go Pin, No Light, at Radius</v>
      </c>
      <c r="EI220" s="73" t="str">
        <v>Function Check</v>
      </c>
      <c r="EJ220" s="73" t="str">
        <v>GO Function Gauge</v>
      </c>
      <c r="EK220" s="73" t="str">
        <v>Go Gauge for Balloon 1 &amp; 4</v>
      </c>
      <c r="EL220" s="73" t="str">
        <v>Go Pin must pass through</v>
      </c>
      <c r="EM220" s="73" t="str">
        <v>Greater than .005 = Fail, Section</v>
      </c>
      <c r="EN220" s="73" t="str">
        <v>Greater than .025 out of center = Fail</v>
      </c>
      <c r="EO220" s="73" t="str">
        <v>Greater than 2.6 = Pass</v>
      </c>
      <c r="EP220" s="73" t="str">
        <v>Green = Pass, Red = Fail</v>
      </c>
      <c r="EQ220" s="73" t="str">
        <v>Hex Depth</v>
      </c>
      <c r="ER220" s="73" t="str">
        <v>Hex Minor</v>
      </c>
      <c r="ES220" s="73" t="str">
        <v>Hole Dia.</v>
      </c>
      <c r="ET220" s="73" t="str">
        <v>Hook or Disk Tip</v>
      </c>
      <c r="EU220" s="73" t="str">
        <v>ID Sphere Finish</v>
      </c>
      <c r="EV220" s="73" t="str">
        <v>ID/OD Both Sides, Diff. .002 or less = Pass</v>
      </c>
      <c r="EW220" s="73" t="str">
        <v>If Looks Big, Section</v>
      </c>
      <c r="EX220" s="73" t="str">
        <v>If Looks Small, Section</v>
      </c>
      <c r="EY220" s="73" t="str">
        <v>Insp. Close to Break Away, Mfg.Tol.</v>
      </c>
      <c r="EZ220" s="73" t="str">
        <v>INT.</v>
      </c>
      <c r="FA220" s="73" t="str">
        <v>INT. Section, OL02460</v>
      </c>
      <c r="FB220" s="73" t="str">
        <v>INT., OL04223</v>
      </c>
      <c r="FC220" s="73" t="str">
        <v>Intersect. of 7.7 &amp; R0.10</v>
      </c>
      <c r="FD220" s="73" t="str">
        <v>Intersect. of 8.79 and R.25 MAX</v>
      </c>
      <c r="FE220" s="73" t="str">
        <v>Keep Ind. Tip away from corner</v>
      </c>
      <c r="FF220" s="73" t="str">
        <v>L31</v>
      </c>
      <c r="FG220" s="73" t="str">
        <v>Laser Mark</v>
      </c>
      <c r="FH220" s="73" t="str">
        <v>LASER PER NOTE 4</v>
      </c>
      <c r="FI220" s="73" t="str">
        <v>LASER PER NOTE 4, Final Check 1 only</v>
      </c>
      <c r="FJ220" s="73" t="str">
        <v>Less than .002 out of center = Pass</v>
      </c>
      <c r="FK220" s="73" t="str">
        <v>Less than 2.75 = Pass, Section</v>
      </c>
      <c r="FL220" s="73" t="str">
        <v>List as pin. Not Calibrated</v>
      </c>
      <c r="FM220" s="73" t="str">
        <v>M9 X 1.25 BUTT See Comment Image</v>
      </c>
      <c r="FN220" s="73" t="str">
        <v>Manual Section</v>
      </c>
      <c r="FO220" s="73" t="str">
        <v>Max Deep .241 NO-GO =.42</v>
      </c>
      <c r="FP220" s="73" t="str">
        <v>MAX Depth of (Note 7) .241 NO-GO Pin</v>
      </c>
      <c r="FQ220" s="73" t="str">
        <v>Measure from Blue Line, See Image</v>
      </c>
      <c r="FR220" s="73" t="str">
        <v>Measure Width of Blue Area, See Image</v>
      </c>
      <c r="FS220" s="73" t="str">
        <v>Mfg. Tol</v>
      </c>
      <c r="FT220" s="73" t="str">
        <v>Mfg. Tol, See Image</v>
      </c>
      <c r="FU220" s="73" t="str">
        <v>Mfg. Tol.</v>
      </c>
      <c r="FV220" s="73" t="str">
        <v>Mfg. Tol. "A"</v>
      </c>
      <c r="FW220" s="73" t="str">
        <v>Mfg. Tol. (Zero on Gauge Full Dia. Lead)</v>
      </c>
      <c r="FX220" s="73" t="str">
        <v>Mfg. Tol. Balloon 11, See Image</v>
      </c>
      <c r="FY220" s="73" t="str">
        <v>Mfg. Tol. Balloon 4</v>
      </c>
      <c r="FZ220" s="73" t="str">
        <v>Mfg. Tol. Balloon 7</v>
      </c>
      <c r="GA220" s="73" t="str">
        <v xml:space="preserve">Mfg. Tol. C-Bore Face (Ballo 28) </v>
      </c>
      <c r="GB220" s="73" t="str">
        <v>Mfg. Tol. Section</v>
      </c>
      <c r="GC220" s="73" t="str">
        <v>Mfg. Tol. See Image</v>
      </c>
      <c r="GD220" s="73" t="str">
        <v>Mfg. Tol., 3 Places, Record MAX</v>
      </c>
      <c r="GE220" s="73" t="str">
        <v>Mfg. Tol., Balloon 11</v>
      </c>
      <c r="GF220" s="73" t="str">
        <v>Mfg. Tol., Balloon 7</v>
      </c>
      <c r="GG220" s="73" t="str">
        <v>Mfg. Tol., Blank</v>
      </c>
      <c r="GH220" s="73" t="str">
        <v>Mfg. Tol., Blank, Balloon 12</v>
      </c>
      <c r="GI220" s="73" t="str">
        <v>Mfg. Tol., Blend to SØ.320</v>
      </c>
      <c r="GJ220" s="73" t="str">
        <v>Mfg. Tol., Calculation</v>
      </c>
      <c r="GK220" s="73" t="str">
        <v>Mfg. Tol., For Mill Fixture</v>
      </c>
      <c r="GL220" s="73" t="str">
        <v>Mfg. Tol., L32</v>
      </c>
      <c r="GM220" s="73" t="str">
        <v>Mfg. Tol., L33</v>
      </c>
      <c r="GN220" s="73" t="str">
        <v>Mfg. Tol., No Tool Marks</v>
      </c>
      <c r="GO220" s="73" t="str">
        <v>Mfg. Tol., OL03361</v>
      </c>
      <c r="GP220" s="73" t="str">
        <v>Mfg. Tol., Record off center value</v>
      </c>
      <c r="GQ220" s="73" t="str">
        <v>Mfg. Tol., Same 3 Places, Record MIN</v>
      </c>
      <c r="GR220" s="73" t="str">
        <v>Mfg. Tol., Section</v>
      </c>
      <c r="GS220" s="73" t="str">
        <v>Mfg. Tol., Section B-B</v>
      </c>
      <c r="GT220" s="73" t="str">
        <v>Mfg. Tol., Section, OL03361</v>
      </c>
      <c r="GU220" s="73" t="str">
        <v>Mfg. Tol., Section, Per Note 2</v>
      </c>
      <c r="GV220" s="73" t="str">
        <v>Mfg. Tol., See Image</v>
      </c>
      <c r="GW220" s="73" t="str">
        <v>Mfg. Tol., See Image, Bore in Blue</v>
      </c>
      <c r="GX220" s="73" t="str">
        <v>Mfg. Tol., See Image, Hook Tip</v>
      </c>
      <c r="GY220" s="73" t="str">
        <v>Mfg. Tol., Sharp Okay No Burr</v>
      </c>
      <c r="GZ220" s="73" t="str">
        <v>Mfg. Tol., Threadless Blank</v>
      </c>
      <c r="HA220" s="73" t="str">
        <v>Mfg.Tol.</v>
      </c>
      <c r="HB220" s="73" t="str">
        <v>Mgf. To., T.S.C.</v>
      </c>
      <c r="HC220" s="73" t="str">
        <v>Milled Feature</v>
      </c>
      <c r="HD220" s="73" t="str">
        <v>Milled Feature, OL04045</v>
      </c>
      <c r="HE220" s="73" t="str">
        <v>More than .0005 out of center = Fail</v>
      </c>
      <c r="HF220" s="73" t="str">
        <v>Must Pass Through</v>
      </c>
      <c r="HG220" s="73" t="str">
        <v>Must pass through gauge</v>
      </c>
      <c r="HH220" s="73" t="str">
        <v>Must Pass Through Go Gauge</v>
      </c>
      <c r="HI220" s="73" t="str">
        <v>Must Pass, See Image.</v>
      </c>
      <c r="HJ220" s="73" t="str">
        <v>NA</v>
      </c>
      <c r="HK220" s="73" t="str">
        <v>Narrow Area</v>
      </c>
      <c r="HL220" s="73" t="str">
        <v>Near Balloon 21</v>
      </c>
      <c r="HM220" s="73" t="str">
        <v>Near Datum B</v>
      </c>
      <c r="HN220" s="73" t="str">
        <v>Neck Dia.</v>
      </c>
      <c r="HO220" s="73" t="str">
        <v>Neck to Head Rad.</v>
      </c>
      <c r="HP220" s="73" t="str">
        <v>No Copper Deposits Allowed</v>
      </c>
      <c r="HQ220" s="73" t="str">
        <v>No Section</v>
      </c>
      <c r="HR220" s="73" t="str">
        <v>No Section, .01 to .014 = Pass</v>
      </c>
      <c r="HS220" s="73" t="str">
        <v>No Section, Rotate Part</v>
      </c>
      <c r="HT220" s="73" t="str">
        <v>No Section, See Image</v>
      </c>
      <c r="HU220" s="73" t="str">
        <v>No Slot, Section B-B</v>
      </c>
      <c r="HV220" s="73" t="str">
        <v>No visual step = Pass</v>
      </c>
      <c r="HW220" s="73" t="str">
        <v>Not to exceed .95 Deep</v>
      </c>
      <c r="HX220" s="73" t="str">
        <v>Note 1</v>
      </c>
      <c r="HY220" s="73" t="str">
        <v>OL00333/A</v>
      </c>
      <c r="HZ220" s="73" t="str">
        <v>OL00519</v>
      </c>
      <c r="IA220" s="73" t="str">
        <v>OL00520</v>
      </c>
      <c r="IB220" s="73" t="str">
        <v>OL00529</v>
      </c>
      <c r="IC220" s="73" t="str">
        <v>OL00542</v>
      </c>
      <c r="ID220" s="73" t="str">
        <v>OL00724</v>
      </c>
      <c r="IE220" s="73" t="str">
        <v>OL01250</v>
      </c>
      <c r="IF220" s="73" t="str">
        <v>OL01869, Threadless Blank</v>
      </c>
      <c r="IG220" s="73" t="str">
        <v>OL01870, Section</v>
      </c>
      <c r="IH220" s="73" t="str">
        <v>OL02255</v>
      </c>
      <c r="II220" s="73" t="str">
        <v>OL02255, Mfg. Tol.</v>
      </c>
      <c r="IJ220" s="73" t="str">
        <v>OL02302</v>
      </c>
      <c r="IK220" s="73" t="str">
        <v xml:space="preserve">OL02318  needed per image instructions </v>
      </c>
      <c r="IL220" s="73" t="str">
        <v>OL02556</v>
      </c>
      <c r="IM220" s="73" t="str">
        <v>OL02557</v>
      </c>
      <c r="IN220" s="73" t="str">
        <v>OL02567</v>
      </c>
      <c r="IO220" s="73" t="str">
        <v>OL02653</v>
      </c>
      <c r="IP220" s="73" t="str">
        <v>OL02718</v>
      </c>
      <c r="IQ220" s="73" t="str">
        <v>OL02841</v>
      </c>
      <c r="IR220" s="73" t="str">
        <v>OL02842</v>
      </c>
      <c r="IS220" s="73" t="str">
        <v>OL02844</v>
      </c>
      <c r="IT220" s="73" t="str">
        <v>OL02871</v>
      </c>
      <c r="IU220" s="73" t="str">
        <v>OL02887</v>
      </c>
      <c r="IV220" s="73" t="str">
        <v>OL03500</v>
      </c>
      <c r="IW220" s="73" t="str">
        <v>OL03766</v>
      </c>
      <c r="IX220" s="73" t="str">
        <v>OL03868</v>
      </c>
      <c r="IY220" s="73" t="str">
        <v>OL03869</v>
      </c>
      <c r="IZ220" s="73" t="str">
        <v>OL03870</v>
      </c>
      <c r="JA220" s="73" t="str">
        <v>OL03873, DWG# 100448-44</v>
      </c>
      <c r="JB220" s="73" t="str">
        <v>OL03949</v>
      </c>
      <c r="JC220" s="73" t="str">
        <v xml:space="preserve">OL04043, Section </v>
      </c>
      <c r="JD220" s="73" t="str">
        <v xml:space="preserve">OL04044, Section </v>
      </c>
      <c r="JE220" s="73" t="str">
        <v>OL04045</v>
      </c>
      <c r="JF220" s="73" t="str">
        <v>OL04045, Milled Feature</v>
      </c>
      <c r="JG220" s="73" t="str">
        <v>OL04063</v>
      </c>
      <c r="JH220" s="73" t="str">
        <v>OL04064</v>
      </c>
      <c r="JI220" s="73" t="str">
        <v>OL04065</v>
      </c>
      <c r="JJ220" s="73" t="str">
        <v>OL04181</v>
      </c>
      <c r="JK220" s="73" t="str">
        <v>OL04218</v>
      </c>
      <c r="JL220" s="73" t="str">
        <v>OL04224, See Image</v>
      </c>
      <c r="JM220" s="73" t="str">
        <v>OL04374</v>
      </c>
      <c r="JN220" s="73" t="str">
        <v>OL04375, Section M-M</v>
      </c>
      <c r="JO220" s="73" t="str">
        <v>OL04376, Section M-M</v>
      </c>
      <c r="JP220" s="73" t="str">
        <v>OL04443</v>
      </c>
      <c r="JQ220" s="73" t="str">
        <v>OL04444</v>
      </c>
      <c r="JR220" s="73" t="str">
        <v>OL05000</v>
      </c>
      <c r="JS220" s="73" t="str">
        <v>One side of slot</v>
      </c>
      <c r="JT220" s="73" t="str">
        <v>Other side of slot</v>
      </c>
      <c r="JU220" s="73" t="str">
        <v>Out of center more than .002 = Fail</v>
      </c>
      <c r="JV220" s="73" t="str">
        <v>Out of center more than.002 = Fail</v>
      </c>
      <c r="JW220" s="73" t="str">
        <v>Overlay OL02713</v>
      </c>
      <c r="JX220" s="73" t="str">
        <v>Overlay OL02714</v>
      </c>
      <c r="JY220" s="73" t="str">
        <v>Overlay OL02718</v>
      </c>
      <c r="JZ220" s="73" t="str">
        <v>Overlay OL03831, Mfg. Tol.</v>
      </c>
      <c r="KA220" s="73" t="str">
        <v>Part Without Slots</v>
      </c>
      <c r="KB220" s="73" t="str">
        <v>Part Without Slots, See Image</v>
      </c>
      <c r="KC220" s="73" t="str">
        <v xml:space="preserve">Pass = .0254 or Less </v>
      </c>
      <c r="KD220" s="73" t="str">
        <v>PD MIN = 4.361, PD MAX = 4.456</v>
      </c>
      <c r="KE220" s="73" t="str">
        <v>Per Balloon 2 Note</v>
      </c>
      <c r="KF220" s="73" t="str">
        <v>Per drawing note(s) 8.</v>
      </c>
      <c r="KG220" s="73" t="str">
        <v>Point or Sphere Tip</v>
      </c>
      <c r="KH220" s="73" t="str">
        <v>Point Tip</v>
      </c>
      <c r="KI220" s="73" t="str">
        <v>R.9 to R1.1 = Pass, See Image</v>
      </c>
      <c r="KJ220" s="73" t="str">
        <v>Ram Construction</v>
      </c>
      <c r="KK220" s="73" t="str">
        <v>Record Same Pass / Fail All Balloons</v>
      </c>
      <c r="KL220" s="73" t="str">
        <v>Ref. Balloon 1</v>
      </c>
      <c r="KM220" s="73" t="str">
        <v>Ref. Balloon 12</v>
      </c>
      <c r="KN220" s="73" t="str">
        <v>Ref. Balloon 13, 100% AQL</v>
      </c>
      <c r="KO220" s="73" t="str">
        <v>Ref. Balloon 2</v>
      </c>
      <c r="KP220" s="73" t="str">
        <v>Ref. Balloon 21, 100% AQL</v>
      </c>
      <c r="KQ220" s="73" t="str">
        <v>Ref. Balloon 4</v>
      </c>
      <c r="KR220" s="73" t="str">
        <v>Ref. Balloon 7</v>
      </c>
      <c r="KS220" s="73" t="str">
        <v>Ref. Balloon 8</v>
      </c>
      <c r="KT220" s="73" t="str">
        <v>Relieved Pin Gauges 09236 &amp; 09235</v>
      </c>
      <c r="KU220" s="73" t="str">
        <v>Rotate Part</v>
      </c>
      <c r="KV220" s="73" t="str">
        <v>Rotate Part, See Image</v>
      </c>
      <c r="KW220" s="73" t="str">
        <v>Same as Root Radius</v>
      </c>
      <c r="KX220" s="73" t="str">
        <v>Section</v>
      </c>
      <c r="KY220" s="73" t="str">
        <v>Section B-B</v>
      </c>
      <c r="KZ220" s="73" t="str">
        <v>Section B-B, Distance Between Grooves</v>
      </c>
      <c r="LA220" s="73" t="str">
        <v>Section C-C</v>
      </c>
      <c r="LB220" s="73" t="str">
        <v>Section Part</v>
      </c>
      <c r="LC220" s="73" t="str">
        <v>Section Part, Measured from Opposite Face</v>
      </c>
      <c r="LD220" s="73" t="str">
        <v>Section, Broachless Blank</v>
      </c>
      <c r="LE220" s="73" t="str">
        <v>Section, EXT. Sphere Location.</v>
      </c>
      <c r="LF220" s="73" t="str">
        <v>Section, Hex Cham. Ang.</v>
      </c>
      <c r="LG220" s="73" t="str">
        <v>Section, Hex Fillet Rad.</v>
      </c>
      <c r="LH220" s="73" t="str">
        <v>Section, INT. Feature</v>
      </c>
      <c r="LI220" s="73" t="str">
        <v>Section, INT. Sphere Location.</v>
      </c>
      <c r="LJ220" s="73" t="str">
        <v>Section, Mfg. Tol.</v>
      </c>
      <c r="LK220" s="73" t="str">
        <v>Section, Mfg. Tol., See Image</v>
      </c>
      <c r="LL220" s="73" t="str">
        <v>Section, OL00486</v>
      </c>
      <c r="LM220" s="73" t="str">
        <v>Section, OL00542</v>
      </c>
      <c r="LN220" s="73" t="str">
        <v>Section, OL00543</v>
      </c>
      <c r="LO220" s="73" t="str">
        <v>Section, OL00544</v>
      </c>
      <c r="LP220" s="73" t="str">
        <v>Section, OL00545</v>
      </c>
      <c r="LQ220" s="73" t="str">
        <v>Section, OL00546</v>
      </c>
      <c r="LR220" s="73" t="str">
        <v>Section, OL00547</v>
      </c>
      <c r="LS220" s="73" t="str">
        <v>Section, OL00555</v>
      </c>
      <c r="LT220" s="73" t="str">
        <v>Section, OL00725</v>
      </c>
      <c r="LU220" s="73" t="str">
        <v>Section, OL01430</v>
      </c>
      <c r="LV220" s="73" t="str">
        <v>Section, OL01434</v>
      </c>
      <c r="LW220" s="73" t="str">
        <v>Section, OL01435</v>
      </c>
      <c r="LX220" s="73" t="str">
        <v>Section, OL01807</v>
      </c>
      <c r="LY220" s="73" t="str">
        <v>Section, OL01830</v>
      </c>
      <c r="LZ220" s="73" t="str">
        <v>Section, OL02351</v>
      </c>
      <c r="MA220" s="73" t="str">
        <v>Section, OL02519</v>
      </c>
      <c r="MB220" s="73" t="str">
        <v>Section, OL02520</v>
      </c>
      <c r="MC220" s="73" t="str">
        <v>Section, OL02522</v>
      </c>
      <c r="MD220" s="73" t="str">
        <v>Section, OL02540</v>
      </c>
      <c r="ME220" s="73" t="str">
        <v>Section, OL02541</v>
      </c>
      <c r="MF220" s="73" t="str">
        <v>Section, OL02552</v>
      </c>
      <c r="MG220" s="73" t="str">
        <v>Section, OL02553</v>
      </c>
      <c r="MH220" s="73" t="str">
        <v>Section, OL02554</v>
      </c>
      <c r="MI220" s="73" t="str">
        <v>Section, OL02555</v>
      </c>
      <c r="MJ220" s="73" t="str">
        <v>Section, OL02558</v>
      </c>
      <c r="MK220" s="73" t="str">
        <v>Section, OL02559</v>
      </c>
      <c r="ML220" s="73" t="str">
        <v>Section, OL02560</v>
      </c>
      <c r="MM220" s="73" t="str">
        <v>Section, OL02619</v>
      </c>
      <c r="MN220" s="73" t="str">
        <v>Section, OL02620</v>
      </c>
      <c r="MO220" s="73" t="str">
        <v>Section, OL02621</v>
      </c>
      <c r="MP220" s="73" t="str">
        <v>Section, OL02622</v>
      </c>
      <c r="MQ220" s="73" t="str">
        <v>Section, OL02623</v>
      </c>
      <c r="MR220" s="73" t="str">
        <v>Section, OL02624</v>
      </c>
      <c r="MS220" s="73" t="str">
        <v>Section, OL02652</v>
      </c>
      <c r="MT220" s="73" t="str">
        <v>Section, OL02680</v>
      </c>
      <c r="MU220" s="73" t="str">
        <v>Section, OL02793</v>
      </c>
      <c r="MV220" s="73" t="str">
        <v>Section, OL02823</v>
      </c>
      <c r="MW220" s="73" t="str">
        <v>Section, OL02843</v>
      </c>
      <c r="MX220" s="73" t="str">
        <v>Section, OL03026, Ext.</v>
      </c>
      <c r="MY220" s="73" t="str">
        <v>Section, OL03026, Int.</v>
      </c>
      <c r="MZ220" s="73" t="str">
        <v>Section, OL03570, DWG# 100448-41</v>
      </c>
      <c r="NA220" s="73" t="str">
        <v>Section, OL03781</v>
      </c>
      <c r="NB220" s="73" t="str">
        <v>Section, OL03911</v>
      </c>
      <c r="NC220" s="73" t="str">
        <v>Section, OL03912</v>
      </c>
      <c r="ND220" s="73" t="str">
        <v>Section, OL03928</v>
      </c>
      <c r="NE220" s="73" t="str">
        <v>Section, OL03929</v>
      </c>
      <c r="NF220" s="73" t="str">
        <v>Section, OL04030</v>
      </c>
      <c r="NG220" s="73" t="str">
        <v>Section, OL04037</v>
      </c>
      <c r="NH220" s="73" t="str">
        <v>Section, OL04038</v>
      </c>
      <c r="NI220" s="73" t="str">
        <v>Section, OL04046</v>
      </c>
      <c r="NJ220" s="73" t="str">
        <v>Section, OL04065</v>
      </c>
      <c r="NK220" s="73" t="str">
        <v>Section, OL04066</v>
      </c>
      <c r="NL220" s="73" t="str">
        <v>Section, OL04067</v>
      </c>
      <c r="NM220" s="73" t="str">
        <v>Section, OL04069</v>
      </c>
      <c r="NN220" s="73" t="str">
        <v>Section, OL04071</v>
      </c>
      <c r="NO220" s="73" t="str">
        <v>Section, OL04173</v>
      </c>
      <c r="NP220" s="73" t="str">
        <v>Section, OL04174</v>
      </c>
      <c r="NQ220" s="73" t="str">
        <v>Section, OL04214</v>
      </c>
      <c r="NR220" s="73" t="str">
        <v>Section, OL04215</v>
      </c>
      <c r="NS220" s="73" t="str">
        <v>Section, OL04216</v>
      </c>
      <c r="NT220" s="73" t="str">
        <v>Section, OL04217</v>
      </c>
      <c r="NU220" s="73" t="str">
        <v>Section, Overlay OL02716</v>
      </c>
      <c r="NV220" s="73" t="str">
        <v>Section, Overlay OL02717</v>
      </c>
      <c r="NW220" s="73" t="str">
        <v>Section, See Image</v>
      </c>
      <c r="NX220" s="73" t="str">
        <v>Section, See Image, DWG# 100448-41</v>
      </c>
      <c r="NY220" s="73" t="str">
        <v>Section, Without Sots</v>
      </c>
      <c r="NZ220" s="73" t="str">
        <v>See Comments Sheet</v>
      </c>
      <c r="OA220" s="73" t="str">
        <v>See Comments Sheet, OL02318</v>
      </c>
      <c r="OB220" s="73" t="str">
        <v>See Image</v>
      </c>
      <c r="OC220" s="73" t="str">
        <v>See Image, .005 or Less = Pass</v>
      </c>
      <c r="OD220" s="73" t="str">
        <v>See Image, Check Near Radius</v>
      </c>
      <c r="OE220" s="73" t="str">
        <v>See Image, Constrained</v>
      </c>
      <c r="OF220" s="73" t="str">
        <v>See Image, Distance Between Flats</v>
      </c>
      <c r="OG220" s="73" t="str">
        <v xml:space="preserve">See Image, Mfg. Tol, Section A-A </v>
      </c>
      <c r="OH220" s="73" t="str">
        <v>See image, Mfg. Tol.</v>
      </c>
      <c r="OI220" s="73" t="str">
        <v>See Image, Mic. Across Flats</v>
      </c>
      <c r="OJ220" s="73" t="str">
        <v>See Image, OL02850</v>
      </c>
      <c r="OK220" s="73" t="str">
        <v>See Image, OL02880</v>
      </c>
      <c r="OL220" s="73" t="str">
        <v>See Image, OL03926</v>
      </c>
      <c r="OM220" s="73" t="str">
        <v>See Image, OL03927</v>
      </c>
      <c r="ON220" s="73" t="str">
        <v>See Image, OL04003</v>
      </c>
      <c r="OO220" s="73" t="str">
        <v>'See Image, OL04342,  Best Fit Joe Block</v>
      </c>
      <c r="OP220" s="73" t="str">
        <v>See Image, OL04342,  Blank</v>
      </c>
      <c r="OQ220" s="73" t="str">
        <v>See Image, OL04342, Blank</v>
      </c>
      <c r="OR220" s="73" t="str">
        <v>See Image, OL04343, Blank</v>
      </c>
      <c r="OS220" s="73" t="str">
        <v>See Image, Pass = .002 or Less</v>
      </c>
      <c r="OT220" s="73" t="str">
        <v>See Image, Rcd. MAX</v>
      </c>
      <c r="OU220" s="73" t="str">
        <v>See Image, Rcd. MIN</v>
      </c>
      <c r="OV220" s="73" t="str">
        <v>See Image, Section</v>
      </c>
      <c r="OW220" s="73" t="str">
        <v>See Image, Section A-A</v>
      </c>
      <c r="OX220" s="73" t="str">
        <v>See Image, Section B-B</v>
      </c>
      <c r="OY220" s="73" t="str">
        <v>See Image, Section B-B, TSC</v>
      </c>
      <c r="OZ220" s="73" t="str">
        <v>See Image, Shank Drawing # 18000-XX-XX A</v>
      </c>
      <c r="PA220" s="73" t="str">
        <v>Sequencial Laser 01, 120 Per Print</v>
      </c>
      <c r="PB220" s="73" t="str">
        <v>Set to .202, Zero on Thread Lead</v>
      </c>
      <c r="PC220" s="73" t="str">
        <v>Sharp OK, No Burr</v>
      </c>
      <c r="PD220" s="73" t="str">
        <v>Sharp OK, No Raised Edge, See Image</v>
      </c>
      <c r="PE220" s="73" t="str">
        <v>Sharp OK, No Raised Edges</v>
      </c>
      <c r="PF220" s="73" t="str">
        <v>Sharp okay no raised edge</v>
      </c>
      <c r="PG220" s="73" t="str">
        <v>Sharp Okay, No Burr</v>
      </c>
      <c r="PH220" s="73" t="str">
        <v>Sharp Okay, No Raised Edge</v>
      </c>
      <c r="PI220" s="73" t="str">
        <v>Sharp Okay, No Raised Edges,</v>
      </c>
      <c r="PJ220" s="73" t="str">
        <v>Sharp Okay, See Image</v>
      </c>
      <c r="PK220" s="73" t="str">
        <v xml:space="preserve">Start of Radius @ .195 </v>
      </c>
      <c r="PL220" s="73" t="str">
        <v xml:space="preserve">Start of Radius @ .21 </v>
      </c>
      <c r="PM220" s="73" t="str">
        <v xml:space="preserve">T.S.C. </v>
      </c>
      <c r="PN220" s="73" t="str">
        <v>Tangent Point</v>
      </c>
      <c r="PO220" s="73" t="str">
        <v>Tangent point of R.50</v>
      </c>
      <c r="PP220" s="73" t="str">
        <v>Taper Check, Mfg.Tol.</v>
      </c>
      <c r="PQ220" s="73" t="str">
        <v>Taper Check, Mfg.Tol., See Image</v>
      </c>
      <c r="PR220" s="73" t="str">
        <v>Thrd. Minor Ø</v>
      </c>
      <c r="PS220" s="73" t="str">
        <v>Thrd. Relief Ø</v>
      </c>
      <c r="PT220" s="73" t="str">
        <v>Threadless Blank</v>
      </c>
      <c r="PU220" s="73" t="str">
        <v>Threadless Blank, From Major Ø</v>
      </c>
      <c r="PV220" s="73" t="str">
        <v>Threadless Blank, Mfg. Tol.</v>
      </c>
      <c r="PW220" s="73" t="str">
        <v>Threadless Blank, Thrd. to Neck Rad.</v>
      </c>
      <c r="PX220" s="73" t="str">
        <v>Thredless Blank</v>
      </c>
      <c r="PY220" s="73" t="str">
        <v>To center of R.005</v>
      </c>
      <c r="PZ220" s="73" t="str">
        <v>Torx Min. Dia.</v>
      </c>
      <c r="QA220" s="73" t="str">
        <v>Turn Ø Free of Mill Marks</v>
      </c>
      <c r="QB220" s="73" t="str">
        <v>Use (Full) GO Hex</v>
      </c>
      <c r="QC220" s="73" t="str">
        <v>Use Balloon 1 FULL Gauge</v>
      </c>
      <c r="QD220" s="73" t="str">
        <v>Use Balloon 9 FULL GO</v>
      </c>
      <c r="QE220" s="73" t="str">
        <v>Use Best Fit Pin</v>
      </c>
      <c r="QF220" s="73" t="str">
        <v>Use Disk Tip</v>
      </c>
      <c r="QG220" s="73" t="str">
        <v>Use flat bottomed indicator tip.</v>
      </c>
      <c r="QH220" s="73" t="str">
        <v xml:space="preserve">Use Full .093 Go Hex </v>
      </c>
      <c r="QI220" s="73" t="str">
        <v xml:space="preserve">Use Full .0930 Go Hex </v>
      </c>
      <c r="QJ220" s="73" t="str">
        <v>Use Full .1235 Go Hex</v>
      </c>
      <c r="QK220" s="73" t="str">
        <v>Use Gauge K2-98-8019-04, See Image</v>
      </c>
      <c r="QL220" s="73" t="str">
        <v>Use large flat indicator tip</v>
      </c>
      <c r="QM220" s="73" t="str">
        <v>Use Pins.3330/.3350, See Image MAX NO-GO</v>
      </c>
      <c r="QN220" s="73" t="str">
        <v>Use Pointed Drop Indicator Tip</v>
      </c>
      <c r="QO220" s="73" t="str">
        <v>V-Block</v>
      </c>
      <c r="QP220" s="73" t="str">
        <v>V-Block,  AMB for 13</v>
      </c>
      <c r="QQ220" s="73" t="str">
        <v>V-Block,  Hex Cham. Dia.</v>
      </c>
      <c r="QR220" s="73" t="str">
        <v>V-Block, Hex Depth</v>
      </c>
      <c r="QS220" s="73" t="str">
        <v>VBU Gauge</v>
      </c>
      <c r="QT220" s="73" t="str">
        <v>Visibally smaller than HEX=Pass</v>
      </c>
      <c r="QU220" s="73" t="str">
        <v>Visual Per Drawing</v>
      </c>
      <c r="QV220" s="73" t="str">
        <v>Whirl Blank</v>
      </c>
      <c r="QW220" s="73" t="str">
        <v xml:space="preserve">Whirl Blank </v>
      </c>
      <c r="QX220" s="73" t="str">
        <v>Whirl Blank, Neck Rad. End to Head CL</v>
      </c>
      <c r="QY220" s="73" t="str">
        <v>Whirl Blank, Nose Start Dia.</v>
      </c>
      <c r="QZ220" s="73" t="str">
        <v>Whirl Blank, Nose Start Dist.</v>
      </c>
      <c r="RA220" s="73" t="str">
        <v>Whirl Blank, Thrd. Minor</v>
      </c>
      <c r="RB220" s="73" t="str">
        <v>Whirl Blank, Thrd. Pullout Dia.</v>
      </c>
      <c r="RC220" s="73" t="str">
        <v>Whole Part, Removal is at Assy. Level</v>
      </c>
      <c r="RD220" s="73" t="str">
        <v>Wide Area</v>
      </c>
      <c r="RE220" s="73" t="str">
        <v>Zero on End of Go Gauge</v>
      </c>
    </row>
    <row r="221" spans="1:473">
      <c r="A221" s="73" t="s">
        <v>856</v>
      </c>
      <c r="C221" s="73" t="str" cm="1">
        <f t="array" ref="C221:RE221">TRANSPOSE(_xlfn._xlws.SORT(_xlfn._xlws.FILTER($A$2:$A$600,ISNUMBER(SEARCH('PartLib Table'!M228,$A$2:$A$600)),"not found")))</f>
        <v xml:space="preserve"> 'C', Whirl Blank</v>
      </c>
      <c r="D221" s="73" t="str">
        <v xml:space="preserve"> See Image, Constrained</v>
      </c>
      <c r="E221" s="73" t="str">
        <v>(.04 to .12 range = Pass)</v>
      </c>
      <c r="F221" s="73" t="str">
        <v>(.042 FULL) Go Pin Seat Fully</v>
      </c>
      <c r="G221" s="73" t="str">
        <v>(B), Mfg. Tol.</v>
      </c>
      <c r="H221" s="73" t="str">
        <v>(B), O.A.L.</v>
      </c>
      <c r="I221" s="73" t="str">
        <v>.001 or less =Pass</v>
      </c>
      <c r="J221" s="73" t="str">
        <v>.001 or less out of center = Pass</v>
      </c>
      <c r="K221" s="73" t="str">
        <v>.002 or Less = Pass</v>
      </c>
      <c r="L221" s="73" t="str">
        <v>.002 or Less out of center = Pass</v>
      </c>
      <c r="M221" s="73" t="str">
        <v>.005 to .015 = Pass</v>
      </c>
      <c r="N221" s="73" t="str">
        <v>.0125 Mean, Section</v>
      </c>
      <c r="O221" s="73" t="str">
        <v>.025 or Less in X &amp; Y=Pass</v>
      </c>
      <c r="P221" s="73" t="str">
        <v>.038 Mean</v>
      </c>
      <c r="Q221" s="73" t="str">
        <v>.063 MM = .0024 IN, See Image</v>
      </c>
      <c r="R221" s="73" t="str">
        <v>.063MM = .0024"</v>
      </c>
      <c r="S221" s="73" t="str">
        <v>.243 NO-GO, Unconstrained, Must Not Start</v>
      </c>
      <c r="T221" s="73" t="str">
        <v>@ Back Face &amp; ID, No Raised Edge</v>
      </c>
      <c r="U221" s="73" t="str">
        <v>@ Back Face &amp; OD, No Raised Edge</v>
      </c>
      <c r="V221" s="73" t="str">
        <v>@ ID &amp; FACE</v>
      </c>
      <c r="W221" s="73" t="str">
        <v>@ OD &amp; BACK FACE</v>
      </c>
      <c r="X221" s="73" t="str">
        <v>@ OD &amp; FACE</v>
      </c>
      <c r="Y221" s="73" t="str">
        <v>Across from slot</v>
      </c>
      <c r="Z221" s="73" t="str">
        <v>All Edge Breaks</v>
      </c>
      <c r="AA221" s="73" t="str">
        <v>Attached to bar stock</v>
      </c>
      <c r="AB221" s="73" t="str">
        <v xml:space="preserve">Back Turn Fillet Rad. </v>
      </c>
      <c r="AC221" s="73" t="str">
        <v>Balloon 1 (DWG FRM0105 Page 2, NV-27)</v>
      </c>
      <c r="AD221" s="73" t="str">
        <v>Balloon 1 (DWG FRM0105, NV-30)</v>
      </c>
      <c r="AE221" s="73" t="str">
        <v>Balloon 1 (P# 9890002-20) OL00429/A</v>
      </c>
      <c r="AF221" s="73" t="str">
        <v>Balloon 1, DWG#FRM0105</v>
      </c>
      <c r="AG221" s="73" t="str">
        <v>Balloon 11, See Image</v>
      </c>
      <c r="AH221" s="73" t="str">
        <v xml:space="preserve">Balloon 2 (DWG FRM0105 Page 2, NV-27) </v>
      </c>
      <c r="AI221" s="73" t="str">
        <v>Balloon 2 (DWG FRM0105, NV-30)</v>
      </c>
      <c r="AJ221" s="73" t="str">
        <v>Balloon 2 (P# 9890002-20)</v>
      </c>
      <c r="AK221" s="73" t="str">
        <v>Balloon 2, DWG#FRM0105</v>
      </c>
      <c r="AL221" s="73" t="str">
        <v>Balloon 2, DWG#FRM0105, See Image</v>
      </c>
      <c r="AM221" s="73" t="str">
        <v>Balloon 3 (DWG FRM0105, NV-30 Minor)</v>
      </c>
      <c r="AN221" s="73" t="str">
        <v>Balloon 3 (DWG FRM0105, NV-30)</v>
      </c>
      <c r="AO221" s="73" t="str">
        <v>Balloon 3 (P# 9890002-20)</v>
      </c>
      <c r="AP221" s="73" t="str">
        <v>Balloon 4</v>
      </c>
      <c r="AQ221" s="73" t="str">
        <v>Balloon 4 (P# 9890002-20)</v>
      </c>
      <c r="AR221" s="73" t="str">
        <v>Below Middle Band</v>
      </c>
      <c r="AS221" s="73" t="str">
        <v>Best Fit Pin, .003 or Less =Pass</v>
      </c>
      <c r="AT221" s="73" t="str">
        <v>Blank</v>
      </c>
      <c r="AU221" s="73" t="str">
        <v>Blank Turn Maj.</v>
      </c>
      <c r="AV221" s="73" t="str">
        <v>Blank Turn Maj. Mill Flt., OL4172</v>
      </c>
      <c r="AW221" s="73" t="str">
        <v>Blank Without .010 Slots</v>
      </c>
      <c r="AX221" s="73" t="str">
        <v>Blank Without .010 Slots, Section</v>
      </c>
      <c r="AY221" s="73" t="str">
        <v>Blank without thread</v>
      </c>
      <c r="AZ221" s="73" t="str">
        <v xml:space="preserve">Blank, Center of V Grv. </v>
      </c>
      <c r="BA221" s="73" t="str">
        <v>Blank, Check R adjacent Balloon 17</v>
      </c>
      <c r="BB221" s="73" t="str">
        <v>Blank, EXT. Feature</v>
      </c>
      <c r="BC221" s="73" t="str">
        <v>Blank, See Image, OL04335</v>
      </c>
      <c r="BD221" s="73" t="str">
        <v>Blank, See Image, OL04336</v>
      </c>
      <c r="BE221" s="73" t="str">
        <v xml:space="preserve">Blank, Thrd. </v>
      </c>
      <c r="BF221" s="73" t="str">
        <v>Blank, Turn Tip</v>
      </c>
      <c r="BG221" s="73" t="str">
        <v>Blank, Without Thrd.</v>
      </c>
      <c r="BH221" s="73" t="str">
        <v>Blank, Without Thread</v>
      </c>
      <c r="BI221" s="73" t="str">
        <v xml:space="preserve">Blunt Start Blend to Minor </v>
      </c>
      <c r="BJ221" s="73" t="str">
        <v>Calc., Use Go HEX</v>
      </c>
      <c r="BK221" s="73" t="str">
        <v>Can't dig into OD</v>
      </c>
      <c r="BL221" s="73" t="str">
        <v>Carbide Gauge</v>
      </c>
      <c r="BM221" s="73" t="str">
        <v xml:space="preserve">Center of V Grv. </v>
      </c>
      <c r="BN221" s="73" t="str">
        <v>Centered Less than .03 = Pass</v>
      </c>
      <c r="BO221" s="73" t="str">
        <v>Centered within .0005 or Less = Pass</v>
      </c>
      <c r="BP221" s="73" t="str">
        <v>Centered within .001 or Less = Pass</v>
      </c>
      <c r="BQ221" s="73" t="str">
        <v>Centered within .0254 or Less = Pass</v>
      </c>
      <c r="BR221" s="73" t="str">
        <v>Check close to Rod Slot</v>
      </c>
      <c r="BS221" s="73" t="str">
        <v>Check every other hole</v>
      </c>
      <c r="BT221" s="73" t="str">
        <v>Check Go over full length of slot.</v>
      </c>
      <c r="BU221" s="73" t="str">
        <v>Check Near Closed End</v>
      </c>
      <c r="BV221" s="73" t="str">
        <v>Check per Print View, Away from Rod Slot</v>
      </c>
      <c r="BW221" s="73" t="str">
        <v>Check to Balloon 30 Go Pin</v>
      </c>
      <c r="BX221" s="73" t="str">
        <v>Check with .2705 SET Pin Inside Part</v>
      </c>
      <c r="BY221" s="73" t="str">
        <v>Check with Hex Up</v>
      </c>
      <c r="BZ221" s="73" t="str">
        <v>CMM Blank</v>
      </c>
      <c r="CA221" s="73" t="str">
        <v>Confirm Full Radius</v>
      </c>
      <c r="CB221" s="73" t="str">
        <v>Constrained in fixture</v>
      </c>
      <c r="CC221" s="73" t="str">
        <v>Constrained with Ring</v>
      </c>
      <c r="CD221" s="73" t="str">
        <v>Constrained, See Image</v>
      </c>
      <c r="CE221" s="73" t="str">
        <v>Dim. "A"</v>
      </c>
      <c r="CF221" s="73" t="str">
        <v>Dim. "B"</v>
      </c>
      <c r="CG221" s="73" t="str">
        <v>Dim. "C"</v>
      </c>
      <c r="CH221" s="73" t="str">
        <v>Dim. "D", Whirl Blank</v>
      </c>
      <c r="CI221" s="73" t="str">
        <v>Dim. "G"</v>
      </c>
      <c r="CJ221" s="73" t="str">
        <v>Dim. E, Blank Turn Maj. &amp;  Mill Flt</v>
      </c>
      <c r="CK221" s="73" t="str">
        <v>Dim. E, Blank Turn Maj.&amp;  Mill Flt</v>
      </c>
      <c r="CL221" s="73" t="str">
        <v>Dim. H, Whirl Blank</v>
      </c>
      <c r="CM221" s="73" t="str">
        <v>Dim. J, 'Blank Turn Maj. &amp; Whirl Blank</v>
      </c>
      <c r="CN221" s="73" t="str">
        <v>Disk Drop Indicator Tip</v>
      </c>
      <c r="CO221" s="73" t="str">
        <v>DWG 100448-15, Balloon F_1</v>
      </c>
      <c r="CP221" s="73" t="str">
        <v>DWG 100448-15, OL02571</v>
      </c>
      <c r="CQ221" s="73" t="str">
        <v>DWG 100448-41</v>
      </c>
      <c r="CR221" s="73" t="str">
        <v>DWG 9890040, (10E),Section Part, OL01139</v>
      </c>
      <c r="CS221" s="73" t="str">
        <v>DWG 9890040, (10E),Section, OL01139</v>
      </c>
      <c r="CT221" s="73" t="str">
        <v>DWG 9890040, (11E)</v>
      </c>
      <c r="CU221" s="73" t="str">
        <v>DWG 9890040, (11E), Pins with Flats</v>
      </c>
      <c r="CV221" s="73" t="str">
        <v>DWG 9890040, (12E),  Pass=.002 or less</v>
      </c>
      <c r="CW221" s="73" t="str">
        <v>DWG 9890040, (12E), See Image</v>
      </c>
      <c r="CX221" s="73" t="str">
        <v>DWG 9890040, (1E), OL01431</v>
      </c>
      <c r="CY221" s="73" t="str">
        <v>DWG 9890040, (1E), OL01432</v>
      </c>
      <c r="CZ221" s="73" t="str">
        <v>DWG 9890040, (2E), OL01432</v>
      </c>
      <c r="DA221" s="73" t="str">
        <v>DWG 9890040, (3E)</v>
      </c>
      <c r="DB221" s="73" t="str">
        <v>DWG 9890040, (4E)</v>
      </c>
      <c r="DC221" s="73" t="str">
        <v>DWG 9890040, (5E), OL02336</v>
      </c>
      <c r="DD221" s="73" t="str">
        <v>DWG 9890040, (6E)</v>
      </c>
      <c r="DE221" s="73" t="str">
        <v>DWG 9890040, (7E)</v>
      </c>
      <c r="DF221" s="73" t="str">
        <v>DWG 9890040, (8E), OL01433</v>
      </c>
      <c r="DG221" s="73" t="str">
        <v>DWG 9890040, (8E), OL01433, Section</v>
      </c>
      <c r="DH221" s="73" t="str">
        <v>DWG 9890040, (9E), Close to Rod Slot</v>
      </c>
      <c r="DI221" s="73" t="str">
        <v>DWG 9890040, (9E),Close to Rod Slot</v>
      </c>
      <c r="DJ221" s="73" t="str">
        <v>DWG FRM0105 PAGE 2</v>
      </c>
      <c r="DK221" s="73" t="str">
        <v>DWG# 100448-41</v>
      </c>
      <c r="DL221" s="73" t="str">
        <v>DWG# 100448-44</v>
      </c>
      <c r="DM221" s="73" t="str">
        <v>DWG# 9890003  (1), Section OL00436/A</v>
      </c>
      <c r="DN221" s="73" t="str">
        <v>DWG# 9890003 (3), Ring Gauge Constrained</v>
      </c>
      <c r="DO221" s="73" t="str">
        <v>DWG# 9890003 (4), Section</v>
      </c>
      <c r="DP221" s="73" t="str">
        <v>DWG#100448-26, Balloon 1K, OL02350</v>
      </c>
      <c r="DQ221" s="73" t="str">
        <v>DWG#100448-26, Balloon 2K, OL02350</v>
      </c>
      <c r="DR221" s="73" t="str">
        <v>DWG#100448-26, Balloon 3K, OL02363</v>
      </c>
      <c r="DS221" s="73" t="str">
        <v>DWG#100448-26, Balloon 4K</v>
      </c>
      <c r="DT221" s="73" t="str">
        <v>DWG#100448-26, Balloon 5K, Section</v>
      </c>
      <c r="DU221" s="73" t="str">
        <v>DWG#100448-26, Balloon 6K</v>
      </c>
      <c r="DV221" s="73" t="str">
        <v>DWG#100448-26, Balloon 7K, Section</v>
      </c>
      <c r="DW221" s="73" t="str">
        <v>DWG#100448-26, Mfg. Tol.</v>
      </c>
      <c r="DX221" s="73" t="str">
        <v>DWG#9890003 (2) Ring Gauge Constrained</v>
      </c>
      <c r="DY221" s="73" t="str">
        <v>DWG#9890044</v>
      </c>
      <c r="DZ221" s="73" t="str">
        <v>DWG#9890044 .1985 to .2005=Pass</v>
      </c>
      <c r="EA221" s="73" t="str">
        <v>DWG#9890044 Overlay OL02441</v>
      </c>
      <c r="EB221" s="73" t="str">
        <v>DWG#9890044, OL02441</v>
      </c>
      <c r="EC221" s="73" t="str">
        <v>DWG#FRM0105</v>
      </c>
      <c r="ED221" s="73" t="str">
        <v>EXT.</v>
      </c>
      <c r="EE221" s="73" t="str">
        <v>EXT. Section, OL02460</v>
      </c>
      <c r="EF221" s="73" t="str">
        <v>EXT., OL04223</v>
      </c>
      <c r="EG221" s="73" t="str">
        <v>Flat Drop Indicator Tip</v>
      </c>
      <c r="EH221" s="73" t="str">
        <v>Full Go Pin, No Light, at Radius</v>
      </c>
      <c r="EI221" s="73" t="str">
        <v>Function Check</v>
      </c>
      <c r="EJ221" s="73" t="str">
        <v>GO Function Gauge</v>
      </c>
      <c r="EK221" s="73" t="str">
        <v>Go Gauge for Balloon 1 &amp; 4</v>
      </c>
      <c r="EL221" s="73" t="str">
        <v>Go Pin must pass through</v>
      </c>
      <c r="EM221" s="73" t="str">
        <v>Greater than .005 = Fail, Section</v>
      </c>
      <c r="EN221" s="73" t="str">
        <v>Greater than .025 out of center = Fail</v>
      </c>
      <c r="EO221" s="73" t="str">
        <v>Greater than 2.6 = Pass</v>
      </c>
      <c r="EP221" s="73" t="str">
        <v>Green = Pass, Red = Fail</v>
      </c>
      <c r="EQ221" s="73" t="str">
        <v>Hex Depth</v>
      </c>
      <c r="ER221" s="73" t="str">
        <v>Hex Minor</v>
      </c>
      <c r="ES221" s="73" t="str">
        <v>Hole Dia.</v>
      </c>
      <c r="ET221" s="73" t="str">
        <v>Hook or Disk Tip</v>
      </c>
      <c r="EU221" s="73" t="str">
        <v>ID Sphere Finish</v>
      </c>
      <c r="EV221" s="73" t="str">
        <v>ID/OD Both Sides, Diff. .002 or less = Pass</v>
      </c>
      <c r="EW221" s="73" t="str">
        <v>If Looks Big, Section</v>
      </c>
      <c r="EX221" s="73" t="str">
        <v>If Looks Small, Section</v>
      </c>
      <c r="EY221" s="73" t="str">
        <v>Insp. Close to Break Away, Mfg.Tol.</v>
      </c>
      <c r="EZ221" s="73" t="str">
        <v>INT.</v>
      </c>
      <c r="FA221" s="73" t="str">
        <v>INT. Section, OL02460</v>
      </c>
      <c r="FB221" s="73" t="str">
        <v>INT., OL04223</v>
      </c>
      <c r="FC221" s="73" t="str">
        <v>Intersect. of 7.7 &amp; R0.10</v>
      </c>
      <c r="FD221" s="73" t="str">
        <v>Intersect. of 8.79 and R.25 MAX</v>
      </c>
      <c r="FE221" s="73" t="str">
        <v>Keep Ind. Tip away from corner</v>
      </c>
      <c r="FF221" s="73" t="str">
        <v>L31</v>
      </c>
      <c r="FG221" s="73" t="str">
        <v>Laser Mark</v>
      </c>
      <c r="FH221" s="73" t="str">
        <v>LASER PER NOTE 4</v>
      </c>
      <c r="FI221" s="73" t="str">
        <v>LASER PER NOTE 4, Final Check 1 only</v>
      </c>
      <c r="FJ221" s="73" t="str">
        <v>Less than .002 out of center = Pass</v>
      </c>
      <c r="FK221" s="73" t="str">
        <v>Less than 2.75 = Pass, Section</v>
      </c>
      <c r="FL221" s="73" t="str">
        <v>List as pin. Not Calibrated</v>
      </c>
      <c r="FM221" s="73" t="str">
        <v>M9 X 1.25 BUTT See Comment Image</v>
      </c>
      <c r="FN221" s="73" t="str">
        <v>Manual Section</v>
      </c>
      <c r="FO221" s="73" t="str">
        <v>Max Deep .241 NO-GO =.42</v>
      </c>
      <c r="FP221" s="73" t="str">
        <v>MAX Depth of (Note 7) .241 NO-GO Pin</v>
      </c>
      <c r="FQ221" s="73" t="str">
        <v>Measure from Blue Line, See Image</v>
      </c>
      <c r="FR221" s="73" t="str">
        <v>Measure Width of Blue Area, See Image</v>
      </c>
      <c r="FS221" s="73" t="str">
        <v>Mfg. Tol</v>
      </c>
      <c r="FT221" s="73" t="str">
        <v>Mfg. Tol, See Image</v>
      </c>
      <c r="FU221" s="73" t="str">
        <v>Mfg. Tol.</v>
      </c>
      <c r="FV221" s="73" t="str">
        <v>Mfg. Tol. "A"</v>
      </c>
      <c r="FW221" s="73" t="str">
        <v>Mfg. Tol. (Zero on Gauge Full Dia. Lead)</v>
      </c>
      <c r="FX221" s="73" t="str">
        <v>Mfg. Tol. Balloon 11, See Image</v>
      </c>
      <c r="FY221" s="73" t="str">
        <v>Mfg. Tol. Balloon 4</v>
      </c>
      <c r="FZ221" s="73" t="str">
        <v>Mfg. Tol. Balloon 7</v>
      </c>
      <c r="GA221" s="73" t="str">
        <v xml:space="preserve">Mfg. Tol. C-Bore Face (Ballo 28) </v>
      </c>
      <c r="GB221" s="73" t="str">
        <v>Mfg. Tol. Section</v>
      </c>
      <c r="GC221" s="73" t="str">
        <v>Mfg. Tol. See Image</v>
      </c>
      <c r="GD221" s="73" t="str">
        <v>Mfg. Tol., 3 Places, Record MAX</v>
      </c>
      <c r="GE221" s="73" t="str">
        <v>Mfg. Tol., Balloon 11</v>
      </c>
      <c r="GF221" s="73" t="str">
        <v>Mfg. Tol., Balloon 7</v>
      </c>
      <c r="GG221" s="73" t="str">
        <v>Mfg. Tol., Blank</v>
      </c>
      <c r="GH221" s="73" t="str">
        <v>Mfg. Tol., Blank, Balloon 12</v>
      </c>
      <c r="GI221" s="73" t="str">
        <v>Mfg. Tol., Blend to SØ.320</v>
      </c>
      <c r="GJ221" s="73" t="str">
        <v>Mfg. Tol., Calculation</v>
      </c>
      <c r="GK221" s="73" t="str">
        <v>Mfg. Tol., For Mill Fixture</v>
      </c>
      <c r="GL221" s="73" t="str">
        <v>Mfg. Tol., L32</v>
      </c>
      <c r="GM221" s="73" t="str">
        <v>Mfg. Tol., L33</v>
      </c>
      <c r="GN221" s="73" t="str">
        <v>Mfg. Tol., No Tool Marks</v>
      </c>
      <c r="GO221" s="73" t="str">
        <v>Mfg. Tol., OL03361</v>
      </c>
      <c r="GP221" s="73" t="str">
        <v>Mfg. Tol., Record off center value</v>
      </c>
      <c r="GQ221" s="73" t="str">
        <v>Mfg. Tol., Same 3 Places, Record MIN</v>
      </c>
      <c r="GR221" s="73" t="str">
        <v>Mfg. Tol., Section</v>
      </c>
      <c r="GS221" s="73" t="str">
        <v>Mfg. Tol., Section B-B</v>
      </c>
      <c r="GT221" s="73" t="str">
        <v>Mfg. Tol., Section, OL03361</v>
      </c>
      <c r="GU221" s="73" t="str">
        <v>Mfg. Tol., Section, Per Note 2</v>
      </c>
      <c r="GV221" s="73" t="str">
        <v>Mfg. Tol., See Image</v>
      </c>
      <c r="GW221" s="73" t="str">
        <v>Mfg. Tol., See Image, Bore in Blue</v>
      </c>
      <c r="GX221" s="73" t="str">
        <v>Mfg. Tol., See Image, Hook Tip</v>
      </c>
      <c r="GY221" s="73" t="str">
        <v>Mfg. Tol., Sharp Okay No Burr</v>
      </c>
      <c r="GZ221" s="73" t="str">
        <v>Mfg. Tol., Threadless Blank</v>
      </c>
      <c r="HA221" s="73" t="str">
        <v>Mfg.Tol.</v>
      </c>
      <c r="HB221" s="73" t="str">
        <v>Mgf. To., T.S.C.</v>
      </c>
      <c r="HC221" s="73" t="str">
        <v>Milled Feature</v>
      </c>
      <c r="HD221" s="73" t="str">
        <v>Milled Feature, OL04045</v>
      </c>
      <c r="HE221" s="73" t="str">
        <v>More than .0005 out of center = Fail</v>
      </c>
      <c r="HF221" s="73" t="str">
        <v>Must Pass Through</v>
      </c>
      <c r="HG221" s="73" t="str">
        <v>Must pass through gauge</v>
      </c>
      <c r="HH221" s="73" t="str">
        <v>Must Pass Through Go Gauge</v>
      </c>
      <c r="HI221" s="73" t="str">
        <v>Must Pass, See Image.</v>
      </c>
      <c r="HJ221" s="73" t="str">
        <v>NA</v>
      </c>
      <c r="HK221" s="73" t="str">
        <v>Narrow Area</v>
      </c>
      <c r="HL221" s="73" t="str">
        <v>Near Balloon 21</v>
      </c>
      <c r="HM221" s="73" t="str">
        <v>Near Datum B</v>
      </c>
      <c r="HN221" s="73" t="str">
        <v>Neck Dia.</v>
      </c>
      <c r="HO221" s="73" t="str">
        <v>Neck to Head Rad.</v>
      </c>
      <c r="HP221" s="73" t="str">
        <v>No Copper Deposits Allowed</v>
      </c>
      <c r="HQ221" s="73" t="str">
        <v>No Section</v>
      </c>
      <c r="HR221" s="73" t="str">
        <v>No Section, .01 to .014 = Pass</v>
      </c>
      <c r="HS221" s="73" t="str">
        <v>No Section, Rotate Part</v>
      </c>
      <c r="HT221" s="73" t="str">
        <v>No Section, See Image</v>
      </c>
      <c r="HU221" s="73" t="str">
        <v>No Slot, Section B-B</v>
      </c>
      <c r="HV221" s="73" t="str">
        <v>No visual step = Pass</v>
      </c>
      <c r="HW221" s="73" t="str">
        <v>Not to exceed .95 Deep</v>
      </c>
      <c r="HX221" s="73" t="str">
        <v>Note 1</v>
      </c>
      <c r="HY221" s="73" t="str">
        <v>OL00333/A</v>
      </c>
      <c r="HZ221" s="73" t="str">
        <v>OL00519</v>
      </c>
      <c r="IA221" s="73" t="str">
        <v>OL00520</v>
      </c>
      <c r="IB221" s="73" t="str">
        <v>OL00529</v>
      </c>
      <c r="IC221" s="73" t="str">
        <v>OL00542</v>
      </c>
      <c r="ID221" s="73" t="str">
        <v>OL00724</v>
      </c>
      <c r="IE221" s="73" t="str">
        <v>OL01250</v>
      </c>
      <c r="IF221" s="73" t="str">
        <v>OL01869, Threadless Blank</v>
      </c>
      <c r="IG221" s="73" t="str">
        <v>OL01870, Section</v>
      </c>
      <c r="IH221" s="73" t="str">
        <v>OL02255</v>
      </c>
      <c r="II221" s="73" t="str">
        <v>OL02255, Mfg. Tol.</v>
      </c>
      <c r="IJ221" s="73" t="str">
        <v>OL02302</v>
      </c>
      <c r="IK221" s="73" t="str">
        <v xml:space="preserve">OL02318  needed per image instructions </v>
      </c>
      <c r="IL221" s="73" t="str">
        <v>OL02556</v>
      </c>
      <c r="IM221" s="73" t="str">
        <v>OL02557</v>
      </c>
      <c r="IN221" s="73" t="str">
        <v>OL02567</v>
      </c>
      <c r="IO221" s="73" t="str">
        <v>OL02653</v>
      </c>
      <c r="IP221" s="73" t="str">
        <v>OL02718</v>
      </c>
      <c r="IQ221" s="73" t="str">
        <v>OL02841</v>
      </c>
      <c r="IR221" s="73" t="str">
        <v>OL02842</v>
      </c>
      <c r="IS221" s="73" t="str">
        <v>OL02844</v>
      </c>
      <c r="IT221" s="73" t="str">
        <v>OL02871</v>
      </c>
      <c r="IU221" s="73" t="str">
        <v>OL02887</v>
      </c>
      <c r="IV221" s="73" t="str">
        <v>OL03500</v>
      </c>
      <c r="IW221" s="73" t="str">
        <v>OL03766</v>
      </c>
      <c r="IX221" s="73" t="str">
        <v>OL03868</v>
      </c>
      <c r="IY221" s="73" t="str">
        <v>OL03869</v>
      </c>
      <c r="IZ221" s="73" t="str">
        <v>OL03870</v>
      </c>
      <c r="JA221" s="73" t="str">
        <v>OL03873, DWG# 100448-44</v>
      </c>
      <c r="JB221" s="73" t="str">
        <v>OL03949</v>
      </c>
      <c r="JC221" s="73" t="str">
        <v xml:space="preserve">OL04043, Section </v>
      </c>
      <c r="JD221" s="73" t="str">
        <v xml:space="preserve">OL04044, Section </v>
      </c>
      <c r="JE221" s="73" t="str">
        <v>OL04045</v>
      </c>
      <c r="JF221" s="73" t="str">
        <v>OL04045, Milled Feature</v>
      </c>
      <c r="JG221" s="73" t="str">
        <v>OL04063</v>
      </c>
      <c r="JH221" s="73" t="str">
        <v>OL04064</v>
      </c>
      <c r="JI221" s="73" t="str">
        <v>OL04065</v>
      </c>
      <c r="JJ221" s="73" t="str">
        <v>OL04181</v>
      </c>
      <c r="JK221" s="73" t="str">
        <v>OL04218</v>
      </c>
      <c r="JL221" s="73" t="str">
        <v>OL04224, See Image</v>
      </c>
      <c r="JM221" s="73" t="str">
        <v>OL04374</v>
      </c>
      <c r="JN221" s="73" t="str">
        <v>OL04375, Section M-M</v>
      </c>
      <c r="JO221" s="73" t="str">
        <v>OL04376, Section M-M</v>
      </c>
      <c r="JP221" s="73" t="str">
        <v>OL04443</v>
      </c>
      <c r="JQ221" s="73" t="str">
        <v>OL04444</v>
      </c>
      <c r="JR221" s="73" t="str">
        <v>OL05000</v>
      </c>
      <c r="JS221" s="73" t="str">
        <v>One side of slot</v>
      </c>
      <c r="JT221" s="73" t="str">
        <v>Other side of slot</v>
      </c>
      <c r="JU221" s="73" t="str">
        <v>Out of center more than .002 = Fail</v>
      </c>
      <c r="JV221" s="73" t="str">
        <v>Out of center more than.002 = Fail</v>
      </c>
      <c r="JW221" s="73" t="str">
        <v>Overlay OL02713</v>
      </c>
      <c r="JX221" s="73" t="str">
        <v>Overlay OL02714</v>
      </c>
      <c r="JY221" s="73" t="str">
        <v>Overlay OL02718</v>
      </c>
      <c r="JZ221" s="73" t="str">
        <v>Overlay OL03831, Mfg. Tol.</v>
      </c>
      <c r="KA221" s="73" t="str">
        <v>Part Without Slots</v>
      </c>
      <c r="KB221" s="73" t="str">
        <v>Part Without Slots, See Image</v>
      </c>
      <c r="KC221" s="73" t="str">
        <v xml:space="preserve">Pass = .0254 or Less </v>
      </c>
      <c r="KD221" s="73" t="str">
        <v>PD MIN = 4.361, PD MAX = 4.456</v>
      </c>
      <c r="KE221" s="73" t="str">
        <v>Per Balloon 2 Note</v>
      </c>
      <c r="KF221" s="73" t="str">
        <v>Per drawing note(s) 8.</v>
      </c>
      <c r="KG221" s="73" t="str">
        <v>Point or Sphere Tip</v>
      </c>
      <c r="KH221" s="73" t="str">
        <v>Point Tip</v>
      </c>
      <c r="KI221" s="73" t="str">
        <v>R.9 to R1.1 = Pass, See Image</v>
      </c>
      <c r="KJ221" s="73" t="str">
        <v>Ram Construction</v>
      </c>
      <c r="KK221" s="73" t="str">
        <v>Record Same Pass / Fail All Balloons</v>
      </c>
      <c r="KL221" s="73" t="str">
        <v>Ref. Balloon 1</v>
      </c>
      <c r="KM221" s="73" t="str">
        <v>Ref. Balloon 12</v>
      </c>
      <c r="KN221" s="73" t="str">
        <v>Ref. Balloon 13, 100% AQL</v>
      </c>
      <c r="KO221" s="73" t="str">
        <v>Ref. Balloon 2</v>
      </c>
      <c r="KP221" s="73" t="str">
        <v>Ref. Balloon 21, 100% AQL</v>
      </c>
      <c r="KQ221" s="73" t="str">
        <v>Ref. Balloon 4</v>
      </c>
      <c r="KR221" s="73" t="str">
        <v>Ref. Balloon 7</v>
      </c>
      <c r="KS221" s="73" t="str">
        <v>Ref. Balloon 8</v>
      </c>
      <c r="KT221" s="73" t="str">
        <v>Relieved Pin Gauges 09236 &amp; 09235</v>
      </c>
      <c r="KU221" s="73" t="str">
        <v>Rotate Part</v>
      </c>
      <c r="KV221" s="73" t="str">
        <v>Rotate Part, See Image</v>
      </c>
      <c r="KW221" s="73" t="str">
        <v>Same as Root Radius</v>
      </c>
      <c r="KX221" s="73" t="str">
        <v>Section</v>
      </c>
      <c r="KY221" s="73" t="str">
        <v>Section B-B</v>
      </c>
      <c r="KZ221" s="73" t="str">
        <v>Section B-B, Distance Between Grooves</v>
      </c>
      <c r="LA221" s="73" t="str">
        <v>Section C-C</v>
      </c>
      <c r="LB221" s="73" t="str">
        <v>Section Part</v>
      </c>
      <c r="LC221" s="73" t="str">
        <v>Section Part, Measured from Opposite Face</v>
      </c>
      <c r="LD221" s="73" t="str">
        <v>Section, Broachless Blank</v>
      </c>
      <c r="LE221" s="73" t="str">
        <v>Section, EXT. Sphere Location.</v>
      </c>
      <c r="LF221" s="73" t="str">
        <v>Section, Hex Cham. Ang.</v>
      </c>
      <c r="LG221" s="73" t="str">
        <v>Section, Hex Fillet Rad.</v>
      </c>
      <c r="LH221" s="73" t="str">
        <v>Section, INT. Feature</v>
      </c>
      <c r="LI221" s="73" t="str">
        <v>Section, INT. Sphere Location.</v>
      </c>
      <c r="LJ221" s="73" t="str">
        <v>Section, Mfg. Tol.</v>
      </c>
      <c r="LK221" s="73" t="str">
        <v>Section, Mfg. Tol., See Image</v>
      </c>
      <c r="LL221" s="73" t="str">
        <v>Section, OL00486</v>
      </c>
      <c r="LM221" s="73" t="str">
        <v>Section, OL00542</v>
      </c>
      <c r="LN221" s="73" t="str">
        <v>Section, OL00543</v>
      </c>
      <c r="LO221" s="73" t="str">
        <v>Section, OL00544</v>
      </c>
      <c r="LP221" s="73" t="str">
        <v>Section, OL00545</v>
      </c>
      <c r="LQ221" s="73" t="str">
        <v>Section, OL00546</v>
      </c>
      <c r="LR221" s="73" t="str">
        <v>Section, OL00547</v>
      </c>
      <c r="LS221" s="73" t="str">
        <v>Section, OL00555</v>
      </c>
      <c r="LT221" s="73" t="str">
        <v>Section, OL00725</v>
      </c>
      <c r="LU221" s="73" t="str">
        <v>Section, OL01430</v>
      </c>
      <c r="LV221" s="73" t="str">
        <v>Section, OL01434</v>
      </c>
      <c r="LW221" s="73" t="str">
        <v>Section, OL01435</v>
      </c>
      <c r="LX221" s="73" t="str">
        <v>Section, OL01807</v>
      </c>
      <c r="LY221" s="73" t="str">
        <v>Section, OL01830</v>
      </c>
      <c r="LZ221" s="73" t="str">
        <v>Section, OL02351</v>
      </c>
      <c r="MA221" s="73" t="str">
        <v>Section, OL02519</v>
      </c>
      <c r="MB221" s="73" t="str">
        <v>Section, OL02520</v>
      </c>
      <c r="MC221" s="73" t="str">
        <v>Section, OL02522</v>
      </c>
      <c r="MD221" s="73" t="str">
        <v>Section, OL02540</v>
      </c>
      <c r="ME221" s="73" t="str">
        <v>Section, OL02541</v>
      </c>
      <c r="MF221" s="73" t="str">
        <v>Section, OL02552</v>
      </c>
      <c r="MG221" s="73" t="str">
        <v>Section, OL02553</v>
      </c>
      <c r="MH221" s="73" t="str">
        <v>Section, OL02554</v>
      </c>
      <c r="MI221" s="73" t="str">
        <v>Section, OL02555</v>
      </c>
      <c r="MJ221" s="73" t="str">
        <v>Section, OL02558</v>
      </c>
      <c r="MK221" s="73" t="str">
        <v>Section, OL02559</v>
      </c>
      <c r="ML221" s="73" t="str">
        <v>Section, OL02560</v>
      </c>
      <c r="MM221" s="73" t="str">
        <v>Section, OL02619</v>
      </c>
      <c r="MN221" s="73" t="str">
        <v>Section, OL02620</v>
      </c>
      <c r="MO221" s="73" t="str">
        <v>Section, OL02621</v>
      </c>
      <c r="MP221" s="73" t="str">
        <v>Section, OL02622</v>
      </c>
      <c r="MQ221" s="73" t="str">
        <v>Section, OL02623</v>
      </c>
      <c r="MR221" s="73" t="str">
        <v>Section, OL02624</v>
      </c>
      <c r="MS221" s="73" t="str">
        <v>Section, OL02652</v>
      </c>
      <c r="MT221" s="73" t="str">
        <v>Section, OL02680</v>
      </c>
      <c r="MU221" s="73" t="str">
        <v>Section, OL02793</v>
      </c>
      <c r="MV221" s="73" t="str">
        <v>Section, OL02823</v>
      </c>
      <c r="MW221" s="73" t="str">
        <v>Section, OL02843</v>
      </c>
      <c r="MX221" s="73" t="str">
        <v>Section, OL03026, Ext.</v>
      </c>
      <c r="MY221" s="73" t="str">
        <v>Section, OL03026, Int.</v>
      </c>
      <c r="MZ221" s="73" t="str">
        <v>Section, OL03570, DWG# 100448-41</v>
      </c>
      <c r="NA221" s="73" t="str">
        <v>Section, OL03781</v>
      </c>
      <c r="NB221" s="73" t="str">
        <v>Section, OL03911</v>
      </c>
      <c r="NC221" s="73" t="str">
        <v>Section, OL03912</v>
      </c>
      <c r="ND221" s="73" t="str">
        <v>Section, OL03928</v>
      </c>
      <c r="NE221" s="73" t="str">
        <v>Section, OL03929</v>
      </c>
      <c r="NF221" s="73" t="str">
        <v>Section, OL04030</v>
      </c>
      <c r="NG221" s="73" t="str">
        <v>Section, OL04037</v>
      </c>
      <c r="NH221" s="73" t="str">
        <v>Section, OL04038</v>
      </c>
      <c r="NI221" s="73" t="str">
        <v>Section, OL04046</v>
      </c>
      <c r="NJ221" s="73" t="str">
        <v>Section, OL04065</v>
      </c>
      <c r="NK221" s="73" t="str">
        <v>Section, OL04066</v>
      </c>
      <c r="NL221" s="73" t="str">
        <v>Section, OL04067</v>
      </c>
      <c r="NM221" s="73" t="str">
        <v>Section, OL04069</v>
      </c>
      <c r="NN221" s="73" t="str">
        <v>Section, OL04071</v>
      </c>
      <c r="NO221" s="73" t="str">
        <v>Section, OL04173</v>
      </c>
      <c r="NP221" s="73" t="str">
        <v>Section, OL04174</v>
      </c>
      <c r="NQ221" s="73" t="str">
        <v>Section, OL04214</v>
      </c>
      <c r="NR221" s="73" t="str">
        <v>Section, OL04215</v>
      </c>
      <c r="NS221" s="73" t="str">
        <v>Section, OL04216</v>
      </c>
      <c r="NT221" s="73" t="str">
        <v>Section, OL04217</v>
      </c>
      <c r="NU221" s="73" t="str">
        <v>Section, Overlay OL02716</v>
      </c>
      <c r="NV221" s="73" t="str">
        <v>Section, Overlay OL02717</v>
      </c>
      <c r="NW221" s="73" t="str">
        <v>Section, See Image</v>
      </c>
      <c r="NX221" s="73" t="str">
        <v>Section, See Image, DWG# 100448-41</v>
      </c>
      <c r="NY221" s="73" t="str">
        <v>Section, Without Sots</v>
      </c>
      <c r="NZ221" s="73" t="str">
        <v>See Comments Sheet</v>
      </c>
      <c r="OA221" s="73" t="str">
        <v>See Comments Sheet, OL02318</v>
      </c>
      <c r="OB221" s="73" t="str">
        <v>See Image</v>
      </c>
      <c r="OC221" s="73" t="str">
        <v>See Image, .005 or Less = Pass</v>
      </c>
      <c r="OD221" s="73" t="str">
        <v>See Image, Check Near Radius</v>
      </c>
      <c r="OE221" s="73" t="str">
        <v>See Image, Constrained</v>
      </c>
      <c r="OF221" s="73" t="str">
        <v>See Image, Distance Between Flats</v>
      </c>
      <c r="OG221" s="73" t="str">
        <v xml:space="preserve">See Image, Mfg. Tol, Section A-A </v>
      </c>
      <c r="OH221" s="73" t="str">
        <v>See image, Mfg. Tol.</v>
      </c>
      <c r="OI221" s="73" t="str">
        <v>See Image, Mic. Across Flats</v>
      </c>
      <c r="OJ221" s="73" t="str">
        <v>See Image, OL02850</v>
      </c>
      <c r="OK221" s="73" t="str">
        <v>See Image, OL02880</v>
      </c>
      <c r="OL221" s="73" t="str">
        <v>See Image, OL03926</v>
      </c>
      <c r="OM221" s="73" t="str">
        <v>See Image, OL03927</v>
      </c>
      <c r="ON221" s="73" t="str">
        <v>See Image, OL04003</v>
      </c>
      <c r="OO221" s="73" t="str">
        <v>'See Image, OL04342,  Best Fit Joe Block</v>
      </c>
      <c r="OP221" s="73" t="str">
        <v>See Image, OL04342,  Blank</v>
      </c>
      <c r="OQ221" s="73" t="str">
        <v>See Image, OL04342, Blank</v>
      </c>
      <c r="OR221" s="73" t="str">
        <v>See Image, OL04343, Blank</v>
      </c>
      <c r="OS221" s="73" t="str">
        <v>See Image, Pass = .002 or Less</v>
      </c>
      <c r="OT221" s="73" t="str">
        <v>See Image, Rcd. MAX</v>
      </c>
      <c r="OU221" s="73" t="str">
        <v>See Image, Rcd. MIN</v>
      </c>
      <c r="OV221" s="73" t="str">
        <v>See Image, Section</v>
      </c>
      <c r="OW221" s="73" t="str">
        <v>See Image, Section A-A</v>
      </c>
      <c r="OX221" s="73" t="str">
        <v>See Image, Section B-B</v>
      </c>
      <c r="OY221" s="73" t="str">
        <v>See Image, Section B-B, TSC</v>
      </c>
      <c r="OZ221" s="73" t="str">
        <v>See Image, Shank Drawing # 18000-XX-XX A</v>
      </c>
      <c r="PA221" s="73" t="str">
        <v>Sequencial Laser 01, 120 Per Print</v>
      </c>
      <c r="PB221" s="73" t="str">
        <v>Set to .202, Zero on Thread Lead</v>
      </c>
      <c r="PC221" s="73" t="str">
        <v>Sharp OK, No Burr</v>
      </c>
      <c r="PD221" s="73" t="str">
        <v>Sharp OK, No Raised Edge, See Image</v>
      </c>
      <c r="PE221" s="73" t="str">
        <v>Sharp OK, No Raised Edges</v>
      </c>
      <c r="PF221" s="73" t="str">
        <v>Sharp okay no raised edge</v>
      </c>
      <c r="PG221" s="73" t="str">
        <v>Sharp Okay, No Burr</v>
      </c>
      <c r="PH221" s="73" t="str">
        <v>Sharp Okay, No Raised Edge</v>
      </c>
      <c r="PI221" s="73" t="str">
        <v>Sharp Okay, No Raised Edges,</v>
      </c>
      <c r="PJ221" s="73" t="str">
        <v>Sharp Okay, See Image</v>
      </c>
      <c r="PK221" s="73" t="str">
        <v xml:space="preserve">Start of Radius @ .195 </v>
      </c>
      <c r="PL221" s="73" t="str">
        <v xml:space="preserve">Start of Radius @ .21 </v>
      </c>
      <c r="PM221" s="73" t="str">
        <v xml:space="preserve">T.S.C. </v>
      </c>
      <c r="PN221" s="73" t="str">
        <v>Tangent Point</v>
      </c>
      <c r="PO221" s="73" t="str">
        <v>Tangent point of R.50</v>
      </c>
      <c r="PP221" s="73" t="str">
        <v>Taper Check, Mfg.Tol.</v>
      </c>
      <c r="PQ221" s="73" t="str">
        <v>Taper Check, Mfg.Tol., See Image</v>
      </c>
      <c r="PR221" s="73" t="str">
        <v>Thrd. Minor Ø</v>
      </c>
      <c r="PS221" s="73" t="str">
        <v>Thrd. Relief Ø</v>
      </c>
      <c r="PT221" s="73" t="str">
        <v>Threadless Blank</v>
      </c>
      <c r="PU221" s="73" t="str">
        <v>Threadless Blank, From Major Ø</v>
      </c>
      <c r="PV221" s="73" t="str">
        <v>Threadless Blank, Mfg. Tol.</v>
      </c>
      <c r="PW221" s="73" t="str">
        <v>Threadless Blank, Thrd. to Neck Rad.</v>
      </c>
      <c r="PX221" s="73" t="str">
        <v>Thredless Blank</v>
      </c>
      <c r="PY221" s="73" t="str">
        <v>To center of R.005</v>
      </c>
      <c r="PZ221" s="73" t="str">
        <v>Torx Min. Dia.</v>
      </c>
      <c r="QA221" s="73" t="str">
        <v>Turn Ø Free of Mill Marks</v>
      </c>
      <c r="QB221" s="73" t="str">
        <v>Use (Full) GO Hex</v>
      </c>
      <c r="QC221" s="73" t="str">
        <v>Use Balloon 1 FULL Gauge</v>
      </c>
      <c r="QD221" s="73" t="str">
        <v>Use Balloon 9 FULL GO</v>
      </c>
      <c r="QE221" s="73" t="str">
        <v>Use Best Fit Pin</v>
      </c>
      <c r="QF221" s="73" t="str">
        <v>Use Disk Tip</v>
      </c>
      <c r="QG221" s="73" t="str">
        <v>Use flat bottomed indicator tip.</v>
      </c>
      <c r="QH221" s="73" t="str">
        <v xml:space="preserve">Use Full .093 Go Hex </v>
      </c>
      <c r="QI221" s="73" t="str">
        <v xml:space="preserve">Use Full .0930 Go Hex </v>
      </c>
      <c r="QJ221" s="73" t="str">
        <v>Use Full .1235 Go Hex</v>
      </c>
      <c r="QK221" s="73" t="str">
        <v>Use Gauge K2-98-8019-04, See Image</v>
      </c>
      <c r="QL221" s="73" t="str">
        <v>Use large flat indicator tip</v>
      </c>
      <c r="QM221" s="73" t="str">
        <v>Use Pins.3330/.3350, See Image MAX NO-GO</v>
      </c>
      <c r="QN221" s="73" t="str">
        <v>Use Pointed Drop Indicator Tip</v>
      </c>
      <c r="QO221" s="73" t="str">
        <v>V-Block</v>
      </c>
      <c r="QP221" s="73" t="str">
        <v>V-Block,  AMB for 13</v>
      </c>
      <c r="QQ221" s="73" t="str">
        <v>V-Block,  Hex Cham. Dia.</v>
      </c>
      <c r="QR221" s="73" t="str">
        <v>V-Block, Hex Depth</v>
      </c>
      <c r="QS221" s="73" t="str">
        <v>VBU Gauge</v>
      </c>
      <c r="QT221" s="73" t="str">
        <v>Visibally smaller than HEX=Pass</v>
      </c>
      <c r="QU221" s="73" t="str">
        <v>Visual Per Drawing</v>
      </c>
      <c r="QV221" s="73" t="str">
        <v>Whirl Blank</v>
      </c>
      <c r="QW221" s="73" t="str">
        <v xml:space="preserve">Whirl Blank </v>
      </c>
      <c r="QX221" s="73" t="str">
        <v>Whirl Blank, Neck Rad. End to Head CL</v>
      </c>
      <c r="QY221" s="73" t="str">
        <v>Whirl Blank, Nose Start Dia.</v>
      </c>
      <c r="QZ221" s="73" t="str">
        <v>Whirl Blank, Nose Start Dist.</v>
      </c>
      <c r="RA221" s="73" t="str">
        <v>Whirl Blank, Thrd. Minor</v>
      </c>
      <c r="RB221" s="73" t="str">
        <v>Whirl Blank, Thrd. Pullout Dia.</v>
      </c>
      <c r="RC221" s="73" t="str">
        <v>Whole Part, Removal is at Assy. Level</v>
      </c>
      <c r="RD221" s="73" t="str">
        <v>Wide Area</v>
      </c>
      <c r="RE221" s="73" t="str">
        <v>Zero on End of Go Gauge</v>
      </c>
    </row>
    <row r="222" spans="1:473">
      <c r="A222" s="73" t="s">
        <v>292</v>
      </c>
      <c r="C222" s="73" t="str" cm="1">
        <f t="array" ref="C222:RE222">TRANSPOSE(_xlfn._xlws.SORT(_xlfn._xlws.FILTER($A$2:$A$600,ISNUMBER(SEARCH('PartLib Table'!M229,$A$2:$A$600)),"not found")))</f>
        <v xml:space="preserve"> 'C', Whirl Blank</v>
      </c>
      <c r="D222" s="73" t="str">
        <v xml:space="preserve"> See Image, Constrained</v>
      </c>
      <c r="E222" s="73" t="str">
        <v>(.04 to .12 range = Pass)</v>
      </c>
      <c r="F222" s="73" t="str">
        <v>(.042 FULL) Go Pin Seat Fully</v>
      </c>
      <c r="G222" s="73" t="str">
        <v>(B), Mfg. Tol.</v>
      </c>
      <c r="H222" s="73" t="str">
        <v>(B), O.A.L.</v>
      </c>
      <c r="I222" s="73" t="str">
        <v>.001 or less =Pass</v>
      </c>
      <c r="J222" s="73" t="str">
        <v>.001 or less out of center = Pass</v>
      </c>
      <c r="K222" s="73" t="str">
        <v>.002 or Less = Pass</v>
      </c>
      <c r="L222" s="73" t="str">
        <v>.002 or Less out of center = Pass</v>
      </c>
      <c r="M222" s="73" t="str">
        <v>.005 to .015 = Pass</v>
      </c>
      <c r="N222" s="73" t="str">
        <v>.0125 Mean, Section</v>
      </c>
      <c r="O222" s="73" t="str">
        <v>.025 or Less in X &amp; Y=Pass</v>
      </c>
      <c r="P222" s="73" t="str">
        <v>.038 Mean</v>
      </c>
      <c r="Q222" s="73" t="str">
        <v>.063 MM = .0024 IN, See Image</v>
      </c>
      <c r="R222" s="73" t="str">
        <v>.063MM = .0024"</v>
      </c>
      <c r="S222" s="73" t="str">
        <v>.243 NO-GO, Unconstrained, Must Not Start</v>
      </c>
      <c r="T222" s="73" t="str">
        <v>@ Back Face &amp; ID, No Raised Edge</v>
      </c>
      <c r="U222" s="73" t="str">
        <v>@ Back Face &amp; OD, No Raised Edge</v>
      </c>
      <c r="V222" s="73" t="str">
        <v>@ ID &amp; FACE</v>
      </c>
      <c r="W222" s="73" t="str">
        <v>@ OD &amp; BACK FACE</v>
      </c>
      <c r="X222" s="73" t="str">
        <v>@ OD &amp; FACE</v>
      </c>
      <c r="Y222" s="73" t="str">
        <v>Across from slot</v>
      </c>
      <c r="Z222" s="73" t="str">
        <v>All Edge Breaks</v>
      </c>
      <c r="AA222" s="73" t="str">
        <v>Attached to bar stock</v>
      </c>
      <c r="AB222" s="73" t="str">
        <v xml:space="preserve">Back Turn Fillet Rad. </v>
      </c>
      <c r="AC222" s="73" t="str">
        <v>Balloon 1 (DWG FRM0105 Page 2, NV-27)</v>
      </c>
      <c r="AD222" s="73" t="str">
        <v>Balloon 1 (DWG FRM0105, NV-30)</v>
      </c>
      <c r="AE222" s="73" t="str">
        <v>Balloon 1 (P# 9890002-20) OL00429/A</v>
      </c>
      <c r="AF222" s="73" t="str">
        <v>Balloon 1, DWG#FRM0105</v>
      </c>
      <c r="AG222" s="73" t="str">
        <v>Balloon 11, See Image</v>
      </c>
      <c r="AH222" s="73" t="str">
        <v xml:space="preserve">Balloon 2 (DWG FRM0105 Page 2, NV-27) </v>
      </c>
      <c r="AI222" s="73" t="str">
        <v>Balloon 2 (DWG FRM0105, NV-30)</v>
      </c>
      <c r="AJ222" s="73" t="str">
        <v>Balloon 2 (P# 9890002-20)</v>
      </c>
      <c r="AK222" s="73" t="str">
        <v>Balloon 2, DWG#FRM0105</v>
      </c>
      <c r="AL222" s="73" t="str">
        <v>Balloon 2, DWG#FRM0105, See Image</v>
      </c>
      <c r="AM222" s="73" t="str">
        <v>Balloon 3 (DWG FRM0105, NV-30 Minor)</v>
      </c>
      <c r="AN222" s="73" t="str">
        <v>Balloon 3 (DWG FRM0105, NV-30)</v>
      </c>
      <c r="AO222" s="73" t="str">
        <v>Balloon 3 (P# 9890002-20)</v>
      </c>
      <c r="AP222" s="73" t="str">
        <v>Balloon 4</v>
      </c>
      <c r="AQ222" s="73" t="str">
        <v>Balloon 4 (P# 9890002-20)</v>
      </c>
      <c r="AR222" s="73" t="str">
        <v>Below Middle Band</v>
      </c>
      <c r="AS222" s="73" t="str">
        <v>Best Fit Pin, .003 or Less =Pass</v>
      </c>
      <c r="AT222" s="73" t="str">
        <v>Blank</v>
      </c>
      <c r="AU222" s="73" t="str">
        <v>Blank Turn Maj.</v>
      </c>
      <c r="AV222" s="73" t="str">
        <v>Blank Turn Maj. Mill Flt., OL4172</v>
      </c>
      <c r="AW222" s="73" t="str">
        <v>Blank Without .010 Slots</v>
      </c>
      <c r="AX222" s="73" t="str">
        <v>Blank Without .010 Slots, Section</v>
      </c>
      <c r="AY222" s="73" t="str">
        <v>Blank without thread</v>
      </c>
      <c r="AZ222" s="73" t="str">
        <v xml:space="preserve">Blank, Center of V Grv. </v>
      </c>
      <c r="BA222" s="73" t="str">
        <v>Blank, Check R adjacent Balloon 17</v>
      </c>
      <c r="BB222" s="73" t="str">
        <v>Blank, EXT. Feature</v>
      </c>
      <c r="BC222" s="73" t="str">
        <v>Blank, See Image, OL04335</v>
      </c>
      <c r="BD222" s="73" t="str">
        <v>Blank, See Image, OL04336</v>
      </c>
      <c r="BE222" s="73" t="str">
        <v xml:space="preserve">Blank, Thrd. </v>
      </c>
      <c r="BF222" s="73" t="str">
        <v>Blank, Turn Tip</v>
      </c>
      <c r="BG222" s="73" t="str">
        <v>Blank, Without Thrd.</v>
      </c>
      <c r="BH222" s="73" t="str">
        <v>Blank, Without Thread</v>
      </c>
      <c r="BI222" s="73" t="str">
        <v xml:space="preserve">Blunt Start Blend to Minor </v>
      </c>
      <c r="BJ222" s="73" t="str">
        <v>Calc., Use Go HEX</v>
      </c>
      <c r="BK222" s="73" t="str">
        <v>Can't dig into OD</v>
      </c>
      <c r="BL222" s="73" t="str">
        <v>Carbide Gauge</v>
      </c>
      <c r="BM222" s="73" t="str">
        <v xml:space="preserve">Center of V Grv. </v>
      </c>
      <c r="BN222" s="73" t="str">
        <v>Centered Less than .03 = Pass</v>
      </c>
      <c r="BO222" s="73" t="str">
        <v>Centered within .0005 or Less = Pass</v>
      </c>
      <c r="BP222" s="73" t="str">
        <v>Centered within .001 or Less = Pass</v>
      </c>
      <c r="BQ222" s="73" t="str">
        <v>Centered within .0254 or Less = Pass</v>
      </c>
      <c r="BR222" s="73" t="str">
        <v>Check close to Rod Slot</v>
      </c>
      <c r="BS222" s="73" t="str">
        <v>Check every other hole</v>
      </c>
      <c r="BT222" s="73" t="str">
        <v>Check Go over full length of slot.</v>
      </c>
      <c r="BU222" s="73" t="str">
        <v>Check Near Closed End</v>
      </c>
      <c r="BV222" s="73" t="str">
        <v>Check per Print View, Away from Rod Slot</v>
      </c>
      <c r="BW222" s="73" t="str">
        <v>Check to Balloon 30 Go Pin</v>
      </c>
      <c r="BX222" s="73" t="str">
        <v>Check with .2705 SET Pin Inside Part</v>
      </c>
      <c r="BY222" s="73" t="str">
        <v>Check with Hex Up</v>
      </c>
      <c r="BZ222" s="73" t="str">
        <v>CMM Blank</v>
      </c>
      <c r="CA222" s="73" t="str">
        <v>Confirm Full Radius</v>
      </c>
      <c r="CB222" s="73" t="str">
        <v>Constrained in fixture</v>
      </c>
      <c r="CC222" s="73" t="str">
        <v>Constrained with Ring</v>
      </c>
      <c r="CD222" s="73" t="str">
        <v>Constrained, See Image</v>
      </c>
      <c r="CE222" s="73" t="str">
        <v>Dim. "A"</v>
      </c>
      <c r="CF222" s="73" t="str">
        <v>Dim. "B"</v>
      </c>
      <c r="CG222" s="73" t="str">
        <v>Dim. "C"</v>
      </c>
      <c r="CH222" s="73" t="str">
        <v>Dim. "D", Whirl Blank</v>
      </c>
      <c r="CI222" s="73" t="str">
        <v>Dim. "G"</v>
      </c>
      <c r="CJ222" s="73" t="str">
        <v>Dim. E, Blank Turn Maj. &amp;  Mill Flt</v>
      </c>
      <c r="CK222" s="73" t="str">
        <v>Dim. E, Blank Turn Maj.&amp;  Mill Flt</v>
      </c>
      <c r="CL222" s="73" t="str">
        <v>Dim. H, Whirl Blank</v>
      </c>
      <c r="CM222" s="73" t="str">
        <v>Dim. J, 'Blank Turn Maj. &amp; Whirl Blank</v>
      </c>
      <c r="CN222" s="73" t="str">
        <v>Disk Drop Indicator Tip</v>
      </c>
      <c r="CO222" s="73" t="str">
        <v>DWG 100448-15, Balloon F_1</v>
      </c>
      <c r="CP222" s="73" t="str">
        <v>DWG 100448-15, OL02571</v>
      </c>
      <c r="CQ222" s="73" t="str">
        <v>DWG 100448-41</v>
      </c>
      <c r="CR222" s="73" t="str">
        <v>DWG 9890040, (10E),Section Part, OL01139</v>
      </c>
      <c r="CS222" s="73" t="str">
        <v>DWG 9890040, (10E),Section, OL01139</v>
      </c>
      <c r="CT222" s="73" t="str">
        <v>DWG 9890040, (11E)</v>
      </c>
      <c r="CU222" s="73" t="str">
        <v>DWG 9890040, (11E), Pins with Flats</v>
      </c>
      <c r="CV222" s="73" t="str">
        <v>DWG 9890040, (12E),  Pass=.002 or less</v>
      </c>
      <c r="CW222" s="73" t="str">
        <v>DWG 9890040, (12E), See Image</v>
      </c>
      <c r="CX222" s="73" t="str">
        <v>DWG 9890040, (1E), OL01431</v>
      </c>
      <c r="CY222" s="73" t="str">
        <v>DWG 9890040, (1E), OL01432</v>
      </c>
      <c r="CZ222" s="73" t="str">
        <v>DWG 9890040, (2E), OL01432</v>
      </c>
      <c r="DA222" s="73" t="str">
        <v>DWG 9890040, (3E)</v>
      </c>
      <c r="DB222" s="73" t="str">
        <v>DWG 9890040, (4E)</v>
      </c>
      <c r="DC222" s="73" t="str">
        <v>DWG 9890040, (5E), OL02336</v>
      </c>
      <c r="DD222" s="73" t="str">
        <v>DWG 9890040, (6E)</v>
      </c>
      <c r="DE222" s="73" t="str">
        <v>DWG 9890040, (7E)</v>
      </c>
      <c r="DF222" s="73" t="str">
        <v>DWG 9890040, (8E), OL01433</v>
      </c>
      <c r="DG222" s="73" t="str">
        <v>DWG 9890040, (8E), OL01433, Section</v>
      </c>
      <c r="DH222" s="73" t="str">
        <v>DWG 9890040, (9E), Close to Rod Slot</v>
      </c>
      <c r="DI222" s="73" t="str">
        <v>DWG 9890040, (9E),Close to Rod Slot</v>
      </c>
      <c r="DJ222" s="73" t="str">
        <v>DWG FRM0105 PAGE 2</v>
      </c>
      <c r="DK222" s="73" t="str">
        <v>DWG# 100448-41</v>
      </c>
      <c r="DL222" s="73" t="str">
        <v>DWG# 100448-44</v>
      </c>
      <c r="DM222" s="73" t="str">
        <v>DWG# 9890003  (1), Section OL00436/A</v>
      </c>
      <c r="DN222" s="73" t="str">
        <v>DWG# 9890003 (3), Ring Gauge Constrained</v>
      </c>
      <c r="DO222" s="73" t="str">
        <v>DWG# 9890003 (4), Section</v>
      </c>
      <c r="DP222" s="73" t="str">
        <v>DWG#100448-26, Balloon 1K, OL02350</v>
      </c>
      <c r="DQ222" s="73" t="str">
        <v>DWG#100448-26, Balloon 2K, OL02350</v>
      </c>
      <c r="DR222" s="73" t="str">
        <v>DWG#100448-26, Balloon 3K, OL02363</v>
      </c>
      <c r="DS222" s="73" t="str">
        <v>DWG#100448-26, Balloon 4K</v>
      </c>
      <c r="DT222" s="73" t="str">
        <v>DWG#100448-26, Balloon 5K, Section</v>
      </c>
      <c r="DU222" s="73" t="str">
        <v>DWG#100448-26, Balloon 6K</v>
      </c>
      <c r="DV222" s="73" t="str">
        <v>DWG#100448-26, Balloon 7K, Section</v>
      </c>
      <c r="DW222" s="73" t="str">
        <v>DWG#100448-26, Mfg. Tol.</v>
      </c>
      <c r="DX222" s="73" t="str">
        <v>DWG#9890003 (2) Ring Gauge Constrained</v>
      </c>
      <c r="DY222" s="73" t="str">
        <v>DWG#9890044</v>
      </c>
      <c r="DZ222" s="73" t="str">
        <v>DWG#9890044 .1985 to .2005=Pass</v>
      </c>
      <c r="EA222" s="73" t="str">
        <v>DWG#9890044 Overlay OL02441</v>
      </c>
      <c r="EB222" s="73" t="str">
        <v>DWG#9890044, OL02441</v>
      </c>
      <c r="EC222" s="73" t="str">
        <v>DWG#FRM0105</v>
      </c>
      <c r="ED222" s="73" t="str">
        <v>EXT.</v>
      </c>
      <c r="EE222" s="73" t="str">
        <v>EXT. Section, OL02460</v>
      </c>
      <c r="EF222" s="73" t="str">
        <v>EXT., OL04223</v>
      </c>
      <c r="EG222" s="73" t="str">
        <v>Flat Drop Indicator Tip</v>
      </c>
      <c r="EH222" s="73" t="str">
        <v>Full Go Pin, No Light, at Radius</v>
      </c>
      <c r="EI222" s="73" t="str">
        <v>Function Check</v>
      </c>
      <c r="EJ222" s="73" t="str">
        <v>GO Function Gauge</v>
      </c>
      <c r="EK222" s="73" t="str">
        <v>Go Gauge for Balloon 1 &amp; 4</v>
      </c>
      <c r="EL222" s="73" t="str">
        <v>Go Pin must pass through</v>
      </c>
      <c r="EM222" s="73" t="str">
        <v>Greater than .005 = Fail, Section</v>
      </c>
      <c r="EN222" s="73" t="str">
        <v>Greater than .025 out of center = Fail</v>
      </c>
      <c r="EO222" s="73" t="str">
        <v>Greater than 2.6 = Pass</v>
      </c>
      <c r="EP222" s="73" t="str">
        <v>Green = Pass, Red = Fail</v>
      </c>
      <c r="EQ222" s="73" t="str">
        <v>Hex Depth</v>
      </c>
      <c r="ER222" s="73" t="str">
        <v>Hex Minor</v>
      </c>
      <c r="ES222" s="73" t="str">
        <v>Hole Dia.</v>
      </c>
      <c r="ET222" s="73" t="str">
        <v>Hook or Disk Tip</v>
      </c>
      <c r="EU222" s="73" t="str">
        <v>ID Sphere Finish</v>
      </c>
      <c r="EV222" s="73" t="str">
        <v>ID/OD Both Sides, Diff. .002 or less = Pass</v>
      </c>
      <c r="EW222" s="73" t="str">
        <v>If Looks Big, Section</v>
      </c>
      <c r="EX222" s="73" t="str">
        <v>If Looks Small, Section</v>
      </c>
      <c r="EY222" s="73" t="str">
        <v>Insp. Close to Break Away, Mfg.Tol.</v>
      </c>
      <c r="EZ222" s="73" t="str">
        <v>INT.</v>
      </c>
      <c r="FA222" s="73" t="str">
        <v>INT. Section, OL02460</v>
      </c>
      <c r="FB222" s="73" t="str">
        <v>INT., OL04223</v>
      </c>
      <c r="FC222" s="73" t="str">
        <v>Intersect. of 7.7 &amp; R0.10</v>
      </c>
      <c r="FD222" s="73" t="str">
        <v>Intersect. of 8.79 and R.25 MAX</v>
      </c>
      <c r="FE222" s="73" t="str">
        <v>Keep Ind. Tip away from corner</v>
      </c>
      <c r="FF222" s="73" t="str">
        <v>L31</v>
      </c>
      <c r="FG222" s="73" t="str">
        <v>Laser Mark</v>
      </c>
      <c r="FH222" s="73" t="str">
        <v>LASER PER NOTE 4</v>
      </c>
      <c r="FI222" s="73" t="str">
        <v>LASER PER NOTE 4, Final Check 1 only</v>
      </c>
      <c r="FJ222" s="73" t="str">
        <v>Less than .002 out of center = Pass</v>
      </c>
      <c r="FK222" s="73" t="str">
        <v>Less than 2.75 = Pass, Section</v>
      </c>
      <c r="FL222" s="73" t="str">
        <v>List as pin. Not Calibrated</v>
      </c>
      <c r="FM222" s="73" t="str">
        <v>M9 X 1.25 BUTT See Comment Image</v>
      </c>
      <c r="FN222" s="73" t="str">
        <v>Manual Section</v>
      </c>
      <c r="FO222" s="73" t="str">
        <v>Max Deep .241 NO-GO =.42</v>
      </c>
      <c r="FP222" s="73" t="str">
        <v>MAX Depth of (Note 7) .241 NO-GO Pin</v>
      </c>
      <c r="FQ222" s="73" t="str">
        <v>Measure from Blue Line, See Image</v>
      </c>
      <c r="FR222" s="73" t="str">
        <v>Measure Width of Blue Area, See Image</v>
      </c>
      <c r="FS222" s="73" t="str">
        <v>Mfg. Tol</v>
      </c>
      <c r="FT222" s="73" t="str">
        <v>Mfg. Tol, See Image</v>
      </c>
      <c r="FU222" s="73" t="str">
        <v>Mfg. Tol.</v>
      </c>
      <c r="FV222" s="73" t="str">
        <v>Mfg. Tol. "A"</v>
      </c>
      <c r="FW222" s="73" t="str">
        <v>Mfg. Tol. (Zero on Gauge Full Dia. Lead)</v>
      </c>
      <c r="FX222" s="73" t="str">
        <v>Mfg. Tol. Balloon 11, See Image</v>
      </c>
      <c r="FY222" s="73" t="str">
        <v>Mfg. Tol. Balloon 4</v>
      </c>
      <c r="FZ222" s="73" t="str">
        <v>Mfg. Tol. Balloon 7</v>
      </c>
      <c r="GA222" s="73" t="str">
        <v xml:space="preserve">Mfg. Tol. C-Bore Face (Ballo 28) </v>
      </c>
      <c r="GB222" s="73" t="str">
        <v>Mfg. Tol. Section</v>
      </c>
      <c r="GC222" s="73" t="str">
        <v>Mfg. Tol. See Image</v>
      </c>
      <c r="GD222" s="73" t="str">
        <v>Mfg. Tol., 3 Places, Record MAX</v>
      </c>
      <c r="GE222" s="73" t="str">
        <v>Mfg. Tol., Balloon 11</v>
      </c>
      <c r="GF222" s="73" t="str">
        <v>Mfg. Tol., Balloon 7</v>
      </c>
      <c r="GG222" s="73" t="str">
        <v>Mfg. Tol., Blank</v>
      </c>
      <c r="GH222" s="73" t="str">
        <v>Mfg. Tol., Blank, Balloon 12</v>
      </c>
      <c r="GI222" s="73" t="str">
        <v>Mfg. Tol., Blend to SØ.320</v>
      </c>
      <c r="GJ222" s="73" t="str">
        <v>Mfg. Tol., Calculation</v>
      </c>
      <c r="GK222" s="73" t="str">
        <v>Mfg. Tol., For Mill Fixture</v>
      </c>
      <c r="GL222" s="73" t="str">
        <v>Mfg. Tol., L32</v>
      </c>
      <c r="GM222" s="73" t="str">
        <v>Mfg. Tol., L33</v>
      </c>
      <c r="GN222" s="73" t="str">
        <v>Mfg. Tol., No Tool Marks</v>
      </c>
      <c r="GO222" s="73" t="str">
        <v>Mfg. Tol., OL03361</v>
      </c>
      <c r="GP222" s="73" t="str">
        <v>Mfg. Tol., Record off center value</v>
      </c>
      <c r="GQ222" s="73" t="str">
        <v>Mfg. Tol., Same 3 Places, Record MIN</v>
      </c>
      <c r="GR222" s="73" t="str">
        <v>Mfg. Tol., Section</v>
      </c>
      <c r="GS222" s="73" t="str">
        <v>Mfg. Tol., Section B-B</v>
      </c>
      <c r="GT222" s="73" t="str">
        <v>Mfg. Tol., Section, OL03361</v>
      </c>
      <c r="GU222" s="73" t="str">
        <v>Mfg. Tol., Section, Per Note 2</v>
      </c>
      <c r="GV222" s="73" t="str">
        <v>Mfg. Tol., See Image</v>
      </c>
      <c r="GW222" s="73" t="str">
        <v>Mfg. Tol., See Image, Bore in Blue</v>
      </c>
      <c r="GX222" s="73" t="str">
        <v>Mfg. Tol., See Image, Hook Tip</v>
      </c>
      <c r="GY222" s="73" t="str">
        <v>Mfg. Tol., Sharp Okay No Burr</v>
      </c>
      <c r="GZ222" s="73" t="str">
        <v>Mfg. Tol., Threadless Blank</v>
      </c>
      <c r="HA222" s="73" t="str">
        <v>Mfg.Tol.</v>
      </c>
      <c r="HB222" s="73" t="str">
        <v>Mgf. To., T.S.C.</v>
      </c>
      <c r="HC222" s="73" t="str">
        <v>Milled Feature</v>
      </c>
      <c r="HD222" s="73" t="str">
        <v>Milled Feature, OL04045</v>
      </c>
      <c r="HE222" s="73" t="str">
        <v>More than .0005 out of center = Fail</v>
      </c>
      <c r="HF222" s="73" t="str">
        <v>Must Pass Through</v>
      </c>
      <c r="HG222" s="73" t="str">
        <v>Must pass through gauge</v>
      </c>
      <c r="HH222" s="73" t="str">
        <v>Must Pass Through Go Gauge</v>
      </c>
      <c r="HI222" s="73" t="str">
        <v>Must Pass, See Image.</v>
      </c>
      <c r="HJ222" s="73" t="str">
        <v>NA</v>
      </c>
      <c r="HK222" s="73" t="str">
        <v>Narrow Area</v>
      </c>
      <c r="HL222" s="73" t="str">
        <v>Near Balloon 21</v>
      </c>
      <c r="HM222" s="73" t="str">
        <v>Near Datum B</v>
      </c>
      <c r="HN222" s="73" t="str">
        <v>Neck Dia.</v>
      </c>
      <c r="HO222" s="73" t="str">
        <v>Neck to Head Rad.</v>
      </c>
      <c r="HP222" s="73" t="str">
        <v>No Copper Deposits Allowed</v>
      </c>
      <c r="HQ222" s="73" t="str">
        <v>No Section</v>
      </c>
      <c r="HR222" s="73" t="str">
        <v>No Section, .01 to .014 = Pass</v>
      </c>
      <c r="HS222" s="73" t="str">
        <v>No Section, Rotate Part</v>
      </c>
      <c r="HT222" s="73" t="str">
        <v>No Section, See Image</v>
      </c>
      <c r="HU222" s="73" t="str">
        <v>No Slot, Section B-B</v>
      </c>
      <c r="HV222" s="73" t="str">
        <v>No visual step = Pass</v>
      </c>
      <c r="HW222" s="73" t="str">
        <v>Not to exceed .95 Deep</v>
      </c>
      <c r="HX222" s="73" t="str">
        <v>Note 1</v>
      </c>
      <c r="HY222" s="73" t="str">
        <v>OL00333/A</v>
      </c>
      <c r="HZ222" s="73" t="str">
        <v>OL00519</v>
      </c>
      <c r="IA222" s="73" t="str">
        <v>OL00520</v>
      </c>
      <c r="IB222" s="73" t="str">
        <v>OL00529</v>
      </c>
      <c r="IC222" s="73" t="str">
        <v>OL00542</v>
      </c>
      <c r="ID222" s="73" t="str">
        <v>OL00724</v>
      </c>
      <c r="IE222" s="73" t="str">
        <v>OL01250</v>
      </c>
      <c r="IF222" s="73" t="str">
        <v>OL01869, Threadless Blank</v>
      </c>
      <c r="IG222" s="73" t="str">
        <v>OL01870, Section</v>
      </c>
      <c r="IH222" s="73" t="str">
        <v>OL02255</v>
      </c>
      <c r="II222" s="73" t="str">
        <v>OL02255, Mfg. Tol.</v>
      </c>
      <c r="IJ222" s="73" t="str">
        <v>OL02302</v>
      </c>
      <c r="IK222" s="73" t="str">
        <v xml:space="preserve">OL02318  needed per image instructions </v>
      </c>
      <c r="IL222" s="73" t="str">
        <v>OL02556</v>
      </c>
      <c r="IM222" s="73" t="str">
        <v>OL02557</v>
      </c>
      <c r="IN222" s="73" t="str">
        <v>OL02567</v>
      </c>
      <c r="IO222" s="73" t="str">
        <v>OL02653</v>
      </c>
      <c r="IP222" s="73" t="str">
        <v>OL02718</v>
      </c>
      <c r="IQ222" s="73" t="str">
        <v>OL02841</v>
      </c>
      <c r="IR222" s="73" t="str">
        <v>OL02842</v>
      </c>
      <c r="IS222" s="73" t="str">
        <v>OL02844</v>
      </c>
      <c r="IT222" s="73" t="str">
        <v>OL02871</v>
      </c>
      <c r="IU222" s="73" t="str">
        <v>OL02887</v>
      </c>
      <c r="IV222" s="73" t="str">
        <v>OL03500</v>
      </c>
      <c r="IW222" s="73" t="str">
        <v>OL03766</v>
      </c>
      <c r="IX222" s="73" t="str">
        <v>OL03868</v>
      </c>
      <c r="IY222" s="73" t="str">
        <v>OL03869</v>
      </c>
      <c r="IZ222" s="73" t="str">
        <v>OL03870</v>
      </c>
      <c r="JA222" s="73" t="str">
        <v>OL03873, DWG# 100448-44</v>
      </c>
      <c r="JB222" s="73" t="str">
        <v>OL03949</v>
      </c>
      <c r="JC222" s="73" t="str">
        <v xml:space="preserve">OL04043, Section </v>
      </c>
      <c r="JD222" s="73" t="str">
        <v xml:space="preserve">OL04044, Section </v>
      </c>
      <c r="JE222" s="73" t="str">
        <v>OL04045</v>
      </c>
      <c r="JF222" s="73" t="str">
        <v>OL04045, Milled Feature</v>
      </c>
      <c r="JG222" s="73" t="str">
        <v>OL04063</v>
      </c>
      <c r="JH222" s="73" t="str">
        <v>OL04064</v>
      </c>
      <c r="JI222" s="73" t="str">
        <v>OL04065</v>
      </c>
      <c r="JJ222" s="73" t="str">
        <v>OL04181</v>
      </c>
      <c r="JK222" s="73" t="str">
        <v>OL04218</v>
      </c>
      <c r="JL222" s="73" t="str">
        <v>OL04224, See Image</v>
      </c>
      <c r="JM222" s="73" t="str">
        <v>OL04374</v>
      </c>
      <c r="JN222" s="73" t="str">
        <v>OL04375, Section M-M</v>
      </c>
      <c r="JO222" s="73" t="str">
        <v>OL04376, Section M-M</v>
      </c>
      <c r="JP222" s="73" t="str">
        <v>OL04443</v>
      </c>
      <c r="JQ222" s="73" t="str">
        <v>OL04444</v>
      </c>
      <c r="JR222" s="73" t="str">
        <v>OL05000</v>
      </c>
      <c r="JS222" s="73" t="str">
        <v>One side of slot</v>
      </c>
      <c r="JT222" s="73" t="str">
        <v>Other side of slot</v>
      </c>
      <c r="JU222" s="73" t="str">
        <v>Out of center more than .002 = Fail</v>
      </c>
      <c r="JV222" s="73" t="str">
        <v>Out of center more than.002 = Fail</v>
      </c>
      <c r="JW222" s="73" t="str">
        <v>Overlay OL02713</v>
      </c>
      <c r="JX222" s="73" t="str">
        <v>Overlay OL02714</v>
      </c>
      <c r="JY222" s="73" t="str">
        <v>Overlay OL02718</v>
      </c>
      <c r="JZ222" s="73" t="str">
        <v>Overlay OL03831, Mfg. Tol.</v>
      </c>
      <c r="KA222" s="73" t="str">
        <v>Part Without Slots</v>
      </c>
      <c r="KB222" s="73" t="str">
        <v>Part Without Slots, See Image</v>
      </c>
      <c r="KC222" s="73" t="str">
        <v xml:space="preserve">Pass = .0254 or Less </v>
      </c>
      <c r="KD222" s="73" t="str">
        <v>PD MIN = 4.361, PD MAX = 4.456</v>
      </c>
      <c r="KE222" s="73" t="str">
        <v>Per Balloon 2 Note</v>
      </c>
      <c r="KF222" s="73" t="str">
        <v>Per drawing note(s) 8.</v>
      </c>
      <c r="KG222" s="73" t="str">
        <v>Point or Sphere Tip</v>
      </c>
      <c r="KH222" s="73" t="str">
        <v>Point Tip</v>
      </c>
      <c r="KI222" s="73" t="str">
        <v>R.9 to R1.1 = Pass, See Image</v>
      </c>
      <c r="KJ222" s="73" t="str">
        <v>Ram Construction</v>
      </c>
      <c r="KK222" s="73" t="str">
        <v>Record Same Pass / Fail All Balloons</v>
      </c>
      <c r="KL222" s="73" t="str">
        <v>Ref. Balloon 1</v>
      </c>
      <c r="KM222" s="73" t="str">
        <v>Ref. Balloon 12</v>
      </c>
      <c r="KN222" s="73" t="str">
        <v>Ref. Balloon 13, 100% AQL</v>
      </c>
      <c r="KO222" s="73" t="str">
        <v>Ref. Balloon 2</v>
      </c>
      <c r="KP222" s="73" t="str">
        <v>Ref. Balloon 21, 100% AQL</v>
      </c>
      <c r="KQ222" s="73" t="str">
        <v>Ref. Balloon 4</v>
      </c>
      <c r="KR222" s="73" t="str">
        <v>Ref. Balloon 7</v>
      </c>
      <c r="KS222" s="73" t="str">
        <v>Ref. Balloon 8</v>
      </c>
      <c r="KT222" s="73" t="str">
        <v>Relieved Pin Gauges 09236 &amp; 09235</v>
      </c>
      <c r="KU222" s="73" t="str">
        <v>Rotate Part</v>
      </c>
      <c r="KV222" s="73" t="str">
        <v>Rotate Part, See Image</v>
      </c>
      <c r="KW222" s="73" t="str">
        <v>Same as Root Radius</v>
      </c>
      <c r="KX222" s="73" t="str">
        <v>Section</v>
      </c>
      <c r="KY222" s="73" t="str">
        <v>Section B-B</v>
      </c>
      <c r="KZ222" s="73" t="str">
        <v>Section B-B, Distance Between Grooves</v>
      </c>
      <c r="LA222" s="73" t="str">
        <v>Section C-C</v>
      </c>
      <c r="LB222" s="73" t="str">
        <v>Section Part</v>
      </c>
      <c r="LC222" s="73" t="str">
        <v>Section Part, Measured from Opposite Face</v>
      </c>
      <c r="LD222" s="73" t="str">
        <v>Section, Broachless Blank</v>
      </c>
      <c r="LE222" s="73" t="str">
        <v>Section, EXT. Sphere Location.</v>
      </c>
      <c r="LF222" s="73" t="str">
        <v>Section, Hex Cham. Ang.</v>
      </c>
      <c r="LG222" s="73" t="str">
        <v>Section, Hex Fillet Rad.</v>
      </c>
      <c r="LH222" s="73" t="str">
        <v>Section, INT. Feature</v>
      </c>
      <c r="LI222" s="73" t="str">
        <v>Section, INT. Sphere Location.</v>
      </c>
      <c r="LJ222" s="73" t="str">
        <v>Section, Mfg. Tol.</v>
      </c>
      <c r="LK222" s="73" t="str">
        <v>Section, Mfg. Tol., See Image</v>
      </c>
      <c r="LL222" s="73" t="str">
        <v>Section, OL00486</v>
      </c>
      <c r="LM222" s="73" t="str">
        <v>Section, OL00542</v>
      </c>
      <c r="LN222" s="73" t="str">
        <v>Section, OL00543</v>
      </c>
      <c r="LO222" s="73" t="str">
        <v>Section, OL00544</v>
      </c>
      <c r="LP222" s="73" t="str">
        <v>Section, OL00545</v>
      </c>
      <c r="LQ222" s="73" t="str">
        <v>Section, OL00546</v>
      </c>
      <c r="LR222" s="73" t="str">
        <v>Section, OL00547</v>
      </c>
      <c r="LS222" s="73" t="str">
        <v>Section, OL00555</v>
      </c>
      <c r="LT222" s="73" t="str">
        <v>Section, OL00725</v>
      </c>
      <c r="LU222" s="73" t="str">
        <v>Section, OL01430</v>
      </c>
      <c r="LV222" s="73" t="str">
        <v>Section, OL01434</v>
      </c>
      <c r="LW222" s="73" t="str">
        <v>Section, OL01435</v>
      </c>
      <c r="LX222" s="73" t="str">
        <v>Section, OL01807</v>
      </c>
      <c r="LY222" s="73" t="str">
        <v>Section, OL01830</v>
      </c>
      <c r="LZ222" s="73" t="str">
        <v>Section, OL02351</v>
      </c>
      <c r="MA222" s="73" t="str">
        <v>Section, OL02519</v>
      </c>
      <c r="MB222" s="73" t="str">
        <v>Section, OL02520</v>
      </c>
      <c r="MC222" s="73" t="str">
        <v>Section, OL02522</v>
      </c>
      <c r="MD222" s="73" t="str">
        <v>Section, OL02540</v>
      </c>
      <c r="ME222" s="73" t="str">
        <v>Section, OL02541</v>
      </c>
      <c r="MF222" s="73" t="str">
        <v>Section, OL02552</v>
      </c>
      <c r="MG222" s="73" t="str">
        <v>Section, OL02553</v>
      </c>
      <c r="MH222" s="73" t="str">
        <v>Section, OL02554</v>
      </c>
      <c r="MI222" s="73" t="str">
        <v>Section, OL02555</v>
      </c>
      <c r="MJ222" s="73" t="str">
        <v>Section, OL02558</v>
      </c>
      <c r="MK222" s="73" t="str">
        <v>Section, OL02559</v>
      </c>
      <c r="ML222" s="73" t="str">
        <v>Section, OL02560</v>
      </c>
      <c r="MM222" s="73" t="str">
        <v>Section, OL02619</v>
      </c>
      <c r="MN222" s="73" t="str">
        <v>Section, OL02620</v>
      </c>
      <c r="MO222" s="73" t="str">
        <v>Section, OL02621</v>
      </c>
      <c r="MP222" s="73" t="str">
        <v>Section, OL02622</v>
      </c>
      <c r="MQ222" s="73" t="str">
        <v>Section, OL02623</v>
      </c>
      <c r="MR222" s="73" t="str">
        <v>Section, OL02624</v>
      </c>
      <c r="MS222" s="73" t="str">
        <v>Section, OL02652</v>
      </c>
      <c r="MT222" s="73" t="str">
        <v>Section, OL02680</v>
      </c>
      <c r="MU222" s="73" t="str">
        <v>Section, OL02793</v>
      </c>
      <c r="MV222" s="73" t="str">
        <v>Section, OL02823</v>
      </c>
      <c r="MW222" s="73" t="str">
        <v>Section, OL02843</v>
      </c>
      <c r="MX222" s="73" t="str">
        <v>Section, OL03026, Ext.</v>
      </c>
      <c r="MY222" s="73" t="str">
        <v>Section, OL03026, Int.</v>
      </c>
      <c r="MZ222" s="73" t="str">
        <v>Section, OL03570, DWG# 100448-41</v>
      </c>
      <c r="NA222" s="73" t="str">
        <v>Section, OL03781</v>
      </c>
      <c r="NB222" s="73" t="str">
        <v>Section, OL03911</v>
      </c>
      <c r="NC222" s="73" t="str">
        <v>Section, OL03912</v>
      </c>
      <c r="ND222" s="73" t="str">
        <v>Section, OL03928</v>
      </c>
      <c r="NE222" s="73" t="str">
        <v>Section, OL03929</v>
      </c>
      <c r="NF222" s="73" t="str">
        <v>Section, OL04030</v>
      </c>
      <c r="NG222" s="73" t="str">
        <v>Section, OL04037</v>
      </c>
      <c r="NH222" s="73" t="str">
        <v>Section, OL04038</v>
      </c>
      <c r="NI222" s="73" t="str">
        <v>Section, OL04046</v>
      </c>
      <c r="NJ222" s="73" t="str">
        <v>Section, OL04065</v>
      </c>
      <c r="NK222" s="73" t="str">
        <v>Section, OL04066</v>
      </c>
      <c r="NL222" s="73" t="str">
        <v>Section, OL04067</v>
      </c>
      <c r="NM222" s="73" t="str">
        <v>Section, OL04069</v>
      </c>
      <c r="NN222" s="73" t="str">
        <v>Section, OL04071</v>
      </c>
      <c r="NO222" s="73" t="str">
        <v>Section, OL04173</v>
      </c>
      <c r="NP222" s="73" t="str">
        <v>Section, OL04174</v>
      </c>
      <c r="NQ222" s="73" t="str">
        <v>Section, OL04214</v>
      </c>
      <c r="NR222" s="73" t="str">
        <v>Section, OL04215</v>
      </c>
      <c r="NS222" s="73" t="str">
        <v>Section, OL04216</v>
      </c>
      <c r="NT222" s="73" t="str">
        <v>Section, OL04217</v>
      </c>
      <c r="NU222" s="73" t="str">
        <v>Section, Overlay OL02716</v>
      </c>
      <c r="NV222" s="73" t="str">
        <v>Section, Overlay OL02717</v>
      </c>
      <c r="NW222" s="73" t="str">
        <v>Section, See Image</v>
      </c>
      <c r="NX222" s="73" t="str">
        <v>Section, See Image, DWG# 100448-41</v>
      </c>
      <c r="NY222" s="73" t="str">
        <v>Section, Without Sots</v>
      </c>
      <c r="NZ222" s="73" t="str">
        <v>See Comments Sheet</v>
      </c>
      <c r="OA222" s="73" t="str">
        <v>See Comments Sheet, OL02318</v>
      </c>
      <c r="OB222" s="73" t="str">
        <v>See Image</v>
      </c>
      <c r="OC222" s="73" t="str">
        <v>See Image, .005 or Less = Pass</v>
      </c>
      <c r="OD222" s="73" t="str">
        <v>See Image, Check Near Radius</v>
      </c>
      <c r="OE222" s="73" t="str">
        <v>See Image, Constrained</v>
      </c>
      <c r="OF222" s="73" t="str">
        <v>See Image, Distance Between Flats</v>
      </c>
      <c r="OG222" s="73" t="str">
        <v xml:space="preserve">See Image, Mfg. Tol, Section A-A </v>
      </c>
      <c r="OH222" s="73" t="str">
        <v>See image, Mfg. Tol.</v>
      </c>
      <c r="OI222" s="73" t="str">
        <v>See Image, Mic. Across Flats</v>
      </c>
      <c r="OJ222" s="73" t="str">
        <v>See Image, OL02850</v>
      </c>
      <c r="OK222" s="73" t="str">
        <v>See Image, OL02880</v>
      </c>
      <c r="OL222" s="73" t="str">
        <v>See Image, OL03926</v>
      </c>
      <c r="OM222" s="73" t="str">
        <v>See Image, OL03927</v>
      </c>
      <c r="ON222" s="73" t="str">
        <v>See Image, OL04003</v>
      </c>
      <c r="OO222" s="73" t="str">
        <v>'See Image, OL04342,  Best Fit Joe Block</v>
      </c>
      <c r="OP222" s="73" t="str">
        <v>See Image, OL04342,  Blank</v>
      </c>
      <c r="OQ222" s="73" t="str">
        <v>See Image, OL04342, Blank</v>
      </c>
      <c r="OR222" s="73" t="str">
        <v>See Image, OL04343, Blank</v>
      </c>
      <c r="OS222" s="73" t="str">
        <v>See Image, Pass = .002 or Less</v>
      </c>
      <c r="OT222" s="73" t="str">
        <v>See Image, Rcd. MAX</v>
      </c>
      <c r="OU222" s="73" t="str">
        <v>See Image, Rcd. MIN</v>
      </c>
      <c r="OV222" s="73" t="str">
        <v>See Image, Section</v>
      </c>
      <c r="OW222" s="73" t="str">
        <v>See Image, Section A-A</v>
      </c>
      <c r="OX222" s="73" t="str">
        <v>See Image, Section B-B</v>
      </c>
      <c r="OY222" s="73" t="str">
        <v>See Image, Section B-B, TSC</v>
      </c>
      <c r="OZ222" s="73" t="str">
        <v>See Image, Shank Drawing # 18000-XX-XX A</v>
      </c>
      <c r="PA222" s="73" t="str">
        <v>Sequencial Laser 01, 120 Per Print</v>
      </c>
      <c r="PB222" s="73" t="str">
        <v>Set to .202, Zero on Thread Lead</v>
      </c>
      <c r="PC222" s="73" t="str">
        <v>Sharp OK, No Burr</v>
      </c>
      <c r="PD222" s="73" t="str">
        <v>Sharp OK, No Raised Edge, See Image</v>
      </c>
      <c r="PE222" s="73" t="str">
        <v>Sharp OK, No Raised Edges</v>
      </c>
      <c r="PF222" s="73" t="str">
        <v>Sharp okay no raised edge</v>
      </c>
      <c r="PG222" s="73" t="str">
        <v>Sharp Okay, No Burr</v>
      </c>
      <c r="PH222" s="73" t="str">
        <v>Sharp Okay, No Raised Edge</v>
      </c>
      <c r="PI222" s="73" t="str">
        <v>Sharp Okay, No Raised Edges,</v>
      </c>
      <c r="PJ222" s="73" t="str">
        <v>Sharp Okay, See Image</v>
      </c>
      <c r="PK222" s="73" t="str">
        <v xml:space="preserve">Start of Radius @ .195 </v>
      </c>
      <c r="PL222" s="73" t="str">
        <v xml:space="preserve">Start of Radius @ .21 </v>
      </c>
      <c r="PM222" s="73" t="str">
        <v xml:space="preserve">T.S.C. </v>
      </c>
      <c r="PN222" s="73" t="str">
        <v>Tangent Point</v>
      </c>
      <c r="PO222" s="73" t="str">
        <v>Tangent point of R.50</v>
      </c>
      <c r="PP222" s="73" t="str">
        <v>Taper Check, Mfg.Tol.</v>
      </c>
      <c r="PQ222" s="73" t="str">
        <v>Taper Check, Mfg.Tol., See Image</v>
      </c>
      <c r="PR222" s="73" t="str">
        <v>Thrd. Minor Ø</v>
      </c>
      <c r="PS222" s="73" t="str">
        <v>Thrd. Relief Ø</v>
      </c>
      <c r="PT222" s="73" t="str">
        <v>Threadless Blank</v>
      </c>
      <c r="PU222" s="73" t="str">
        <v>Threadless Blank, From Major Ø</v>
      </c>
      <c r="PV222" s="73" t="str">
        <v>Threadless Blank, Mfg. Tol.</v>
      </c>
      <c r="PW222" s="73" t="str">
        <v>Threadless Blank, Thrd. to Neck Rad.</v>
      </c>
      <c r="PX222" s="73" t="str">
        <v>Thredless Blank</v>
      </c>
      <c r="PY222" s="73" t="str">
        <v>To center of R.005</v>
      </c>
      <c r="PZ222" s="73" t="str">
        <v>Torx Min. Dia.</v>
      </c>
      <c r="QA222" s="73" t="str">
        <v>Turn Ø Free of Mill Marks</v>
      </c>
      <c r="QB222" s="73" t="str">
        <v>Use (Full) GO Hex</v>
      </c>
      <c r="QC222" s="73" t="str">
        <v>Use Balloon 1 FULL Gauge</v>
      </c>
      <c r="QD222" s="73" t="str">
        <v>Use Balloon 9 FULL GO</v>
      </c>
      <c r="QE222" s="73" t="str">
        <v>Use Best Fit Pin</v>
      </c>
      <c r="QF222" s="73" t="str">
        <v>Use Disk Tip</v>
      </c>
      <c r="QG222" s="73" t="str">
        <v>Use flat bottomed indicator tip.</v>
      </c>
      <c r="QH222" s="73" t="str">
        <v xml:space="preserve">Use Full .093 Go Hex </v>
      </c>
      <c r="QI222" s="73" t="str">
        <v xml:space="preserve">Use Full .0930 Go Hex </v>
      </c>
      <c r="QJ222" s="73" t="str">
        <v>Use Full .1235 Go Hex</v>
      </c>
      <c r="QK222" s="73" t="str">
        <v>Use Gauge K2-98-8019-04, See Image</v>
      </c>
      <c r="QL222" s="73" t="str">
        <v>Use large flat indicator tip</v>
      </c>
      <c r="QM222" s="73" t="str">
        <v>Use Pins.3330/.3350, See Image MAX NO-GO</v>
      </c>
      <c r="QN222" s="73" t="str">
        <v>Use Pointed Drop Indicator Tip</v>
      </c>
      <c r="QO222" s="73" t="str">
        <v>V-Block</v>
      </c>
      <c r="QP222" s="73" t="str">
        <v>V-Block,  AMB for 13</v>
      </c>
      <c r="QQ222" s="73" t="str">
        <v>V-Block,  Hex Cham. Dia.</v>
      </c>
      <c r="QR222" s="73" t="str">
        <v>V-Block, Hex Depth</v>
      </c>
      <c r="QS222" s="73" t="str">
        <v>VBU Gauge</v>
      </c>
      <c r="QT222" s="73" t="str">
        <v>Visibally smaller than HEX=Pass</v>
      </c>
      <c r="QU222" s="73" t="str">
        <v>Visual Per Drawing</v>
      </c>
      <c r="QV222" s="73" t="str">
        <v>Whirl Blank</v>
      </c>
      <c r="QW222" s="73" t="str">
        <v xml:space="preserve">Whirl Blank </v>
      </c>
      <c r="QX222" s="73" t="str">
        <v>Whirl Blank, Neck Rad. End to Head CL</v>
      </c>
      <c r="QY222" s="73" t="str">
        <v>Whirl Blank, Nose Start Dia.</v>
      </c>
      <c r="QZ222" s="73" t="str">
        <v>Whirl Blank, Nose Start Dist.</v>
      </c>
      <c r="RA222" s="73" t="str">
        <v>Whirl Blank, Thrd. Minor</v>
      </c>
      <c r="RB222" s="73" t="str">
        <v>Whirl Blank, Thrd. Pullout Dia.</v>
      </c>
      <c r="RC222" s="73" t="str">
        <v>Whole Part, Removal is at Assy. Level</v>
      </c>
      <c r="RD222" s="73" t="str">
        <v>Wide Area</v>
      </c>
      <c r="RE222" s="73" t="str">
        <v>Zero on End of Go Gauge</v>
      </c>
    </row>
    <row r="223" spans="1:473">
      <c r="A223" s="73" t="s">
        <v>232</v>
      </c>
      <c r="C223" s="73" t="str" cm="1">
        <f t="array" ref="C223:RE223">TRANSPOSE(_xlfn._xlws.SORT(_xlfn._xlws.FILTER($A$2:$A$600,ISNUMBER(SEARCH('PartLib Table'!M230,$A$2:$A$600)),"not found")))</f>
        <v xml:space="preserve"> 'C', Whirl Blank</v>
      </c>
      <c r="D223" s="73" t="str">
        <v xml:space="preserve"> See Image, Constrained</v>
      </c>
      <c r="E223" s="73" t="str">
        <v>(.04 to .12 range = Pass)</v>
      </c>
      <c r="F223" s="73" t="str">
        <v>(.042 FULL) Go Pin Seat Fully</v>
      </c>
      <c r="G223" s="73" t="str">
        <v>(B), Mfg. Tol.</v>
      </c>
      <c r="H223" s="73" t="str">
        <v>(B), O.A.L.</v>
      </c>
      <c r="I223" s="73" t="str">
        <v>.001 or less =Pass</v>
      </c>
      <c r="J223" s="73" t="str">
        <v>.001 or less out of center = Pass</v>
      </c>
      <c r="K223" s="73" t="str">
        <v>.002 or Less = Pass</v>
      </c>
      <c r="L223" s="73" t="str">
        <v>.002 or Less out of center = Pass</v>
      </c>
      <c r="M223" s="73" t="str">
        <v>.005 to .015 = Pass</v>
      </c>
      <c r="N223" s="73" t="str">
        <v>.0125 Mean, Section</v>
      </c>
      <c r="O223" s="73" t="str">
        <v>.025 or Less in X &amp; Y=Pass</v>
      </c>
      <c r="P223" s="73" t="str">
        <v>.038 Mean</v>
      </c>
      <c r="Q223" s="73" t="str">
        <v>.063 MM = .0024 IN, See Image</v>
      </c>
      <c r="R223" s="73" t="str">
        <v>.063MM = .0024"</v>
      </c>
      <c r="S223" s="73" t="str">
        <v>.243 NO-GO, Unconstrained, Must Not Start</v>
      </c>
      <c r="T223" s="73" t="str">
        <v>@ Back Face &amp; ID, No Raised Edge</v>
      </c>
      <c r="U223" s="73" t="str">
        <v>@ Back Face &amp; OD, No Raised Edge</v>
      </c>
      <c r="V223" s="73" t="str">
        <v>@ ID &amp; FACE</v>
      </c>
      <c r="W223" s="73" t="str">
        <v>@ OD &amp; BACK FACE</v>
      </c>
      <c r="X223" s="73" t="str">
        <v>@ OD &amp; FACE</v>
      </c>
      <c r="Y223" s="73" t="str">
        <v>Across from slot</v>
      </c>
      <c r="Z223" s="73" t="str">
        <v>All Edge Breaks</v>
      </c>
      <c r="AA223" s="73" t="str">
        <v>Attached to bar stock</v>
      </c>
      <c r="AB223" s="73" t="str">
        <v xml:space="preserve">Back Turn Fillet Rad. </v>
      </c>
      <c r="AC223" s="73" t="str">
        <v>Balloon 1 (DWG FRM0105 Page 2, NV-27)</v>
      </c>
      <c r="AD223" s="73" t="str">
        <v>Balloon 1 (DWG FRM0105, NV-30)</v>
      </c>
      <c r="AE223" s="73" t="str">
        <v>Balloon 1 (P# 9890002-20) OL00429/A</v>
      </c>
      <c r="AF223" s="73" t="str">
        <v>Balloon 1, DWG#FRM0105</v>
      </c>
      <c r="AG223" s="73" t="str">
        <v>Balloon 11, See Image</v>
      </c>
      <c r="AH223" s="73" t="str">
        <v xml:space="preserve">Balloon 2 (DWG FRM0105 Page 2, NV-27) </v>
      </c>
      <c r="AI223" s="73" t="str">
        <v>Balloon 2 (DWG FRM0105, NV-30)</v>
      </c>
      <c r="AJ223" s="73" t="str">
        <v>Balloon 2 (P# 9890002-20)</v>
      </c>
      <c r="AK223" s="73" t="str">
        <v>Balloon 2, DWG#FRM0105</v>
      </c>
      <c r="AL223" s="73" t="str">
        <v>Balloon 2, DWG#FRM0105, See Image</v>
      </c>
      <c r="AM223" s="73" t="str">
        <v>Balloon 3 (DWG FRM0105, NV-30 Minor)</v>
      </c>
      <c r="AN223" s="73" t="str">
        <v>Balloon 3 (DWG FRM0105, NV-30)</v>
      </c>
      <c r="AO223" s="73" t="str">
        <v>Balloon 3 (P# 9890002-20)</v>
      </c>
      <c r="AP223" s="73" t="str">
        <v>Balloon 4</v>
      </c>
      <c r="AQ223" s="73" t="str">
        <v>Balloon 4 (P# 9890002-20)</v>
      </c>
      <c r="AR223" s="73" t="str">
        <v>Below Middle Band</v>
      </c>
      <c r="AS223" s="73" t="str">
        <v>Best Fit Pin, .003 or Less =Pass</v>
      </c>
      <c r="AT223" s="73" t="str">
        <v>Blank</v>
      </c>
      <c r="AU223" s="73" t="str">
        <v>Blank Turn Maj.</v>
      </c>
      <c r="AV223" s="73" t="str">
        <v>Blank Turn Maj. Mill Flt., OL4172</v>
      </c>
      <c r="AW223" s="73" t="str">
        <v>Blank Without .010 Slots</v>
      </c>
      <c r="AX223" s="73" t="str">
        <v>Blank Without .010 Slots, Section</v>
      </c>
      <c r="AY223" s="73" t="str">
        <v>Blank without thread</v>
      </c>
      <c r="AZ223" s="73" t="str">
        <v xml:space="preserve">Blank, Center of V Grv. </v>
      </c>
      <c r="BA223" s="73" t="str">
        <v>Blank, Check R adjacent Balloon 17</v>
      </c>
      <c r="BB223" s="73" t="str">
        <v>Blank, EXT. Feature</v>
      </c>
      <c r="BC223" s="73" t="str">
        <v>Blank, See Image, OL04335</v>
      </c>
      <c r="BD223" s="73" t="str">
        <v>Blank, See Image, OL04336</v>
      </c>
      <c r="BE223" s="73" t="str">
        <v xml:space="preserve">Blank, Thrd. </v>
      </c>
      <c r="BF223" s="73" t="str">
        <v>Blank, Turn Tip</v>
      </c>
      <c r="BG223" s="73" t="str">
        <v>Blank, Without Thrd.</v>
      </c>
      <c r="BH223" s="73" t="str">
        <v>Blank, Without Thread</v>
      </c>
      <c r="BI223" s="73" t="str">
        <v xml:space="preserve">Blunt Start Blend to Minor </v>
      </c>
      <c r="BJ223" s="73" t="str">
        <v>Calc., Use Go HEX</v>
      </c>
      <c r="BK223" s="73" t="str">
        <v>Can't dig into OD</v>
      </c>
      <c r="BL223" s="73" t="str">
        <v>Carbide Gauge</v>
      </c>
      <c r="BM223" s="73" t="str">
        <v xml:space="preserve">Center of V Grv. </v>
      </c>
      <c r="BN223" s="73" t="str">
        <v>Centered Less than .03 = Pass</v>
      </c>
      <c r="BO223" s="73" t="str">
        <v>Centered within .0005 or Less = Pass</v>
      </c>
      <c r="BP223" s="73" t="str">
        <v>Centered within .001 or Less = Pass</v>
      </c>
      <c r="BQ223" s="73" t="str">
        <v>Centered within .0254 or Less = Pass</v>
      </c>
      <c r="BR223" s="73" t="str">
        <v>Check close to Rod Slot</v>
      </c>
      <c r="BS223" s="73" t="str">
        <v>Check every other hole</v>
      </c>
      <c r="BT223" s="73" t="str">
        <v>Check Go over full length of slot.</v>
      </c>
      <c r="BU223" s="73" t="str">
        <v>Check Near Closed End</v>
      </c>
      <c r="BV223" s="73" t="str">
        <v>Check per Print View, Away from Rod Slot</v>
      </c>
      <c r="BW223" s="73" t="str">
        <v>Check to Balloon 30 Go Pin</v>
      </c>
      <c r="BX223" s="73" t="str">
        <v>Check with .2705 SET Pin Inside Part</v>
      </c>
      <c r="BY223" s="73" t="str">
        <v>Check with Hex Up</v>
      </c>
      <c r="BZ223" s="73" t="str">
        <v>CMM Blank</v>
      </c>
      <c r="CA223" s="73" t="str">
        <v>Confirm Full Radius</v>
      </c>
      <c r="CB223" s="73" t="str">
        <v>Constrained in fixture</v>
      </c>
      <c r="CC223" s="73" t="str">
        <v>Constrained with Ring</v>
      </c>
      <c r="CD223" s="73" t="str">
        <v>Constrained, See Image</v>
      </c>
      <c r="CE223" s="73" t="str">
        <v>Dim. "A"</v>
      </c>
      <c r="CF223" s="73" t="str">
        <v>Dim. "B"</v>
      </c>
      <c r="CG223" s="73" t="str">
        <v>Dim. "C"</v>
      </c>
      <c r="CH223" s="73" t="str">
        <v>Dim. "D", Whirl Blank</v>
      </c>
      <c r="CI223" s="73" t="str">
        <v>Dim. "G"</v>
      </c>
      <c r="CJ223" s="73" t="str">
        <v>Dim. E, Blank Turn Maj. &amp;  Mill Flt</v>
      </c>
      <c r="CK223" s="73" t="str">
        <v>Dim. E, Blank Turn Maj.&amp;  Mill Flt</v>
      </c>
      <c r="CL223" s="73" t="str">
        <v>Dim. H, Whirl Blank</v>
      </c>
      <c r="CM223" s="73" t="str">
        <v>Dim. J, 'Blank Turn Maj. &amp; Whirl Blank</v>
      </c>
      <c r="CN223" s="73" t="str">
        <v>Disk Drop Indicator Tip</v>
      </c>
      <c r="CO223" s="73" t="str">
        <v>DWG 100448-15, Balloon F_1</v>
      </c>
      <c r="CP223" s="73" t="str">
        <v>DWG 100448-15, OL02571</v>
      </c>
      <c r="CQ223" s="73" t="str">
        <v>DWG 100448-41</v>
      </c>
      <c r="CR223" s="73" t="str">
        <v>DWG 9890040, (10E),Section Part, OL01139</v>
      </c>
      <c r="CS223" s="73" t="str">
        <v>DWG 9890040, (10E),Section, OL01139</v>
      </c>
      <c r="CT223" s="73" t="str">
        <v>DWG 9890040, (11E)</v>
      </c>
      <c r="CU223" s="73" t="str">
        <v>DWG 9890040, (11E), Pins with Flats</v>
      </c>
      <c r="CV223" s="73" t="str">
        <v>DWG 9890040, (12E),  Pass=.002 or less</v>
      </c>
      <c r="CW223" s="73" t="str">
        <v>DWG 9890040, (12E), See Image</v>
      </c>
      <c r="CX223" s="73" t="str">
        <v>DWG 9890040, (1E), OL01431</v>
      </c>
      <c r="CY223" s="73" t="str">
        <v>DWG 9890040, (1E), OL01432</v>
      </c>
      <c r="CZ223" s="73" t="str">
        <v>DWG 9890040, (2E), OL01432</v>
      </c>
      <c r="DA223" s="73" t="str">
        <v>DWG 9890040, (3E)</v>
      </c>
      <c r="DB223" s="73" t="str">
        <v>DWG 9890040, (4E)</v>
      </c>
      <c r="DC223" s="73" t="str">
        <v>DWG 9890040, (5E), OL02336</v>
      </c>
      <c r="DD223" s="73" t="str">
        <v>DWG 9890040, (6E)</v>
      </c>
      <c r="DE223" s="73" t="str">
        <v>DWG 9890040, (7E)</v>
      </c>
      <c r="DF223" s="73" t="str">
        <v>DWG 9890040, (8E), OL01433</v>
      </c>
      <c r="DG223" s="73" t="str">
        <v>DWG 9890040, (8E), OL01433, Section</v>
      </c>
      <c r="DH223" s="73" t="str">
        <v>DWG 9890040, (9E), Close to Rod Slot</v>
      </c>
      <c r="DI223" s="73" t="str">
        <v>DWG 9890040, (9E),Close to Rod Slot</v>
      </c>
      <c r="DJ223" s="73" t="str">
        <v>DWG FRM0105 PAGE 2</v>
      </c>
      <c r="DK223" s="73" t="str">
        <v>DWG# 100448-41</v>
      </c>
      <c r="DL223" s="73" t="str">
        <v>DWG# 100448-44</v>
      </c>
      <c r="DM223" s="73" t="str">
        <v>DWG# 9890003  (1), Section OL00436/A</v>
      </c>
      <c r="DN223" s="73" t="str">
        <v>DWG# 9890003 (3), Ring Gauge Constrained</v>
      </c>
      <c r="DO223" s="73" t="str">
        <v>DWG# 9890003 (4), Section</v>
      </c>
      <c r="DP223" s="73" t="str">
        <v>DWG#100448-26, Balloon 1K, OL02350</v>
      </c>
      <c r="DQ223" s="73" t="str">
        <v>DWG#100448-26, Balloon 2K, OL02350</v>
      </c>
      <c r="DR223" s="73" t="str">
        <v>DWG#100448-26, Balloon 3K, OL02363</v>
      </c>
      <c r="DS223" s="73" t="str">
        <v>DWG#100448-26, Balloon 4K</v>
      </c>
      <c r="DT223" s="73" t="str">
        <v>DWG#100448-26, Balloon 5K, Section</v>
      </c>
      <c r="DU223" s="73" t="str">
        <v>DWG#100448-26, Balloon 6K</v>
      </c>
      <c r="DV223" s="73" t="str">
        <v>DWG#100448-26, Balloon 7K, Section</v>
      </c>
      <c r="DW223" s="73" t="str">
        <v>DWG#100448-26, Mfg. Tol.</v>
      </c>
      <c r="DX223" s="73" t="str">
        <v>DWG#9890003 (2) Ring Gauge Constrained</v>
      </c>
      <c r="DY223" s="73" t="str">
        <v>DWG#9890044</v>
      </c>
      <c r="DZ223" s="73" t="str">
        <v>DWG#9890044 .1985 to .2005=Pass</v>
      </c>
      <c r="EA223" s="73" t="str">
        <v>DWG#9890044 Overlay OL02441</v>
      </c>
      <c r="EB223" s="73" t="str">
        <v>DWG#9890044, OL02441</v>
      </c>
      <c r="EC223" s="73" t="str">
        <v>DWG#FRM0105</v>
      </c>
      <c r="ED223" s="73" t="str">
        <v>EXT.</v>
      </c>
      <c r="EE223" s="73" t="str">
        <v>EXT. Section, OL02460</v>
      </c>
      <c r="EF223" s="73" t="str">
        <v>EXT., OL04223</v>
      </c>
      <c r="EG223" s="73" t="str">
        <v>Flat Drop Indicator Tip</v>
      </c>
      <c r="EH223" s="73" t="str">
        <v>Full Go Pin, No Light, at Radius</v>
      </c>
      <c r="EI223" s="73" t="str">
        <v>Function Check</v>
      </c>
      <c r="EJ223" s="73" t="str">
        <v>GO Function Gauge</v>
      </c>
      <c r="EK223" s="73" t="str">
        <v>Go Gauge for Balloon 1 &amp; 4</v>
      </c>
      <c r="EL223" s="73" t="str">
        <v>Go Pin must pass through</v>
      </c>
      <c r="EM223" s="73" t="str">
        <v>Greater than .005 = Fail, Section</v>
      </c>
      <c r="EN223" s="73" t="str">
        <v>Greater than .025 out of center = Fail</v>
      </c>
      <c r="EO223" s="73" t="str">
        <v>Greater than 2.6 = Pass</v>
      </c>
      <c r="EP223" s="73" t="str">
        <v>Green = Pass, Red = Fail</v>
      </c>
      <c r="EQ223" s="73" t="str">
        <v>Hex Depth</v>
      </c>
      <c r="ER223" s="73" t="str">
        <v>Hex Minor</v>
      </c>
      <c r="ES223" s="73" t="str">
        <v>Hole Dia.</v>
      </c>
      <c r="ET223" s="73" t="str">
        <v>Hook or Disk Tip</v>
      </c>
      <c r="EU223" s="73" t="str">
        <v>ID Sphere Finish</v>
      </c>
      <c r="EV223" s="73" t="str">
        <v>ID/OD Both Sides, Diff. .002 or less = Pass</v>
      </c>
      <c r="EW223" s="73" t="str">
        <v>If Looks Big, Section</v>
      </c>
      <c r="EX223" s="73" t="str">
        <v>If Looks Small, Section</v>
      </c>
      <c r="EY223" s="73" t="str">
        <v>Insp. Close to Break Away, Mfg.Tol.</v>
      </c>
      <c r="EZ223" s="73" t="str">
        <v>INT.</v>
      </c>
      <c r="FA223" s="73" t="str">
        <v>INT. Section, OL02460</v>
      </c>
      <c r="FB223" s="73" t="str">
        <v>INT., OL04223</v>
      </c>
      <c r="FC223" s="73" t="str">
        <v>Intersect. of 7.7 &amp; R0.10</v>
      </c>
      <c r="FD223" s="73" t="str">
        <v>Intersect. of 8.79 and R.25 MAX</v>
      </c>
      <c r="FE223" s="73" t="str">
        <v>Keep Ind. Tip away from corner</v>
      </c>
      <c r="FF223" s="73" t="str">
        <v>L31</v>
      </c>
      <c r="FG223" s="73" t="str">
        <v>Laser Mark</v>
      </c>
      <c r="FH223" s="73" t="str">
        <v>LASER PER NOTE 4</v>
      </c>
      <c r="FI223" s="73" t="str">
        <v>LASER PER NOTE 4, Final Check 1 only</v>
      </c>
      <c r="FJ223" s="73" t="str">
        <v>Less than .002 out of center = Pass</v>
      </c>
      <c r="FK223" s="73" t="str">
        <v>Less than 2.75 = Pass, Section</v>
      </c>
      <c r="FL223" s="73" t="str">
        <v>List as pin. Not Calibrated</v>
      </c>
      <c r="FM223" s="73" t="str">
        <v>M9 X 1.25 BUTT See Comment Image</v>
      </c>
      <c r="FN223" s="73" t="str">
        <v>Manual Section</v>
      </c>
      <c r="FO223" s="73" t="str">
        <v>Max Deep .241 NO-GO =.42</v>
      </c>
      <c r="FP223" s="73" t="str">
        <v>MAX Depth of (Note 7) .241 NO-GO Pin</v>
      </c>
      <c r="FQ223" s="73" t="str">
        <v>Measure from Blue Line, See Image</v>
      </c>
      <c r="FR223" s="73" t="str">
        <v>Measure Width of Blue Area, See Image</v>
      </c>
      <c r="FS223" s="73" t="str">
        <v>Mfg. Tol</v>
      </c>
      <c r="FT223" s="73" t="str">
        <v>Mfg. Tol, See Image</v>
      </c>
      <c r="FU223" s="73" t="str">
        <v>Mfg. Tol.</v>
      </c>
      <c r="FV223" s="73" t="str">
        <v>Mfg. Tol. "A"</v>
      </c>
      <c r="FW223" s="73" t="str">
        <v>Mfg. Tol. (Zero on Gauge Full Dia. Lead)</v>
      </c>
      <c r="FX223" s="73" t="str">
        <v>Mfg. Tol. Balloon 11, See Image</v>
      </c>
      <c r="FY223" s="73" t="str">
        <v>Mfg. Tol. Balloon 4</v>
      </c>
      <c r="FZ223" s="73" t="str">
        <v>Mfg. Tol. Balloon 7</v>
      </c>
      <c r="GA223" s="73" t="str">
        <v xml:space="preserve">Mfg. Tol. C-Bore Face (Ballo 28) </v>
      </c>
      <c r="GB223" s="73" t="str">
        <v>Mfg. Tol. Section</v>
      </c>
      <c r="GC223" s="73" t="str">
        <v>Mfg. Tol. See Image</v>
      </c>
      <c r="GD223" s="73" t="str">
        <v>Mfg. Tol., 3 Places, Record MAX</v>
      </c>
      <c r="GE223" s="73" t="str">
        <v>Mfg. Tol., Balloon 11</v>
      </c>
      <c r="GF223" s="73" t="str">
        <v>Mfg. Tol., Balloon 7</v>
      </c>
      <c r="GG223" s="73" t="str">
        <v>Mfg. Tol., Blank</v>
      </c>
      <c r="GH223" s="73" t="str">
        <v>Mfg. Tol., Blank, Balloon 12</v>
      </c>
      <c r="GI223" s="73" t="str">
        <v>Mfg. Tol., Blend to SØ.320</v>
      </c>
      <c r="GJ223" s="73" t="str">
        <v>Mfg. Tol., Calculation</v>
      </c>
      <c r="GK223" s="73" t="str">
        <v>Mfg. Tol., For Mill Fixture</v>
      </c>
      <c r="GL223" s="73" t="str">
        <v>Mfg. Tol., L32</v>
      </c>
      <c r="GM223" s="73" t="str">
        <v>Mfg. Tol., L33</v>
      </c>
      <c r="GN223" s="73" t="str">
        <v>Mfg. Tol., No Tool Marks</v>
      </c>
      <c r="GO223" s="73" t="str">
        <v>Mfg. Tol., OL03361</v>
      </c>
      <c r="GP223" s="73" t="str">
        <v>Mfg. Tol., Record off center value</v>
      </c>
      <c r="GQ223" s="73" t="str">
        <v>Mfg. Tol., Same 3 Places, Record MIN</v>
      </c>
      <c r="GR223" s="73" t="str">
        <v>Mfg. Tol., Section</v>
      </c>
      <c r="GS223" s="73" t="str">
        <v>Mfg. Tol., Section B-B</v>
      </c>
      <c r="GT223" s="73" t="str">
        <v>Mfg. Tol., Section, OL03361</v>
      </c>
      <c r="GU223" s="73" t="str">
        <v>Mfg. Tol., Section, Per Note 2</v>
      </c>
      <c r="GV223" s="73" t="str">
        <v>Mfg. Tol., See Image</v>
      </c>
      <c r="GW223" s="73" t="str">
        <v>Mfg. Tol., See Image, Bore in Blue</v>
      </c>
      <c r="GX223" s="73" t="str">
        <v>Mfg. Tol., See Image, Hook Tip</v>
      </c>
      <c r="GY223" s="73" t="str">
        <v>Mfg. Tol., Sharp Okay No Burr</v>
      </c>
      <c r="GZ223" s="73" t="str">
        <v>Mfg. Tol., Threadless Blank</v>
      </c>
      <c r="HA223" s="73" t="str">
        <v>Mfg.Tol.</v>
      </c>
      <c r="HB223" s="73" t="str">
        <v>Mgf. To., T.S.C.</v>
      </c>
      <c r="HC223" s="73" t="str">
        <v>Milled Feature</v>
      </c>
      <c r="HD223" s="73" t="str">
        <v>Milled Feature, OL04045</v>
      </c>
      <c r="HE223" s="73" t="str">
        <v>More than .0005 out of center = Fail</v>
      </c>
      <c r="HF223" s="73" t="str">
        <v>Must Pass Through</v>
      </c>
      <c r="HG223" s="73" t="str">
        <v>Must pass through gauge</v>
      </c>
      <c r="HH223" s="73" t="str">
        <v>Must Pass Through Go Gauge</v>
      </c>
      <c r="HI223" s="73" t="str">
        <v>Must Pass, See Image.</v>
      </c>
      <c r="HJ223" s="73" t="str">
        <v>NA</v>
      </c>
      <c r="HK223" s="73" t="str">
        <v>Narrow Area</v>
      </c>
      <c r="HL223" s="73" t="str">
        <v>Near Balloon 21</v>
      </c>
      <c r="HM223" s="73" t="str">
        <v>Near Datum B</v>
      </c>
      <c r="HN223" s="73" t="str">
        <v>Neck Dia.</v>
      </c>
      <c r="HO223" s="73" t="str">
        <v>Neck to Head Rad.</v>
      </c>
      <c r="HP223" s="73" t="str">
        <v>No Copper Deposits Allowed</v>
      </c>
      <c r="HQ223" s="73" t="str">
        <v>No Section</v>
      </c>
      <c r="HR223" s="73" t="str">
        <v>No Section, .01 to .014 = Pass</v>
      </c>
      <c r="HS223" s="73" t="str">
        <v>No Section, Rotate Part</v>
      </c>
      <c r="HT223" s="73" t="str">
        <v>No Section, See Image</v>
      </c>
      <c r="HU223" s="73" t="str">
        <v>No Slot, Section B-B</v>
      </c>
      <c r="HV223" s="73" t="str">
        <v>No visual step = Pass</v>
      </c>
      <c r="HW223" s="73" t="str">
        <v>Not to exceed .95 Deep</v>
      </c>
      <c r="HX223" s="73" t="str">
        <v>Note 1</v>
      </c>
      <c r="HY223" s="73" t="str">
        <v>OL00333/A</v>
      </c>
      <c r="HZ223" s="73" t="str">
        <v>OL00519</v>
      </c>
      <c r="IA223" s="73" t="str">
        <v>OL00520</v>
      </c>
      <c r="IB223" s="73" t="str">
        <v>OL00529</v>
      </c>
      <c r="IC223" s="73" t="str">
        <v>OL00542</v>
      </c>
      <c r="ID223" s="73" t="str">
        <v>OL00724</v>
      </c>
      <c r="IE223" s="73" t="str">
        <v>OL01250</v>
      </c>
      <c r="IF223" s="73" t="str">
        <v>OL01869, Threadless Blank</v>
      </c>
      <c r="IG223" s="73" t="str">
        <v>OL01870, Section</v>
      </c>
      <c r="IH223" s="73" t="str">
        <v>OL02255</v>
      </c>
      <c r="II223" s="73" t="str">
        <v>OL02255, Mfg. Tol.</v>
      </c>
      <c r="IJ223" s="73" t="str">
        <v>OL02302</v>
      </c>
      <c r="IK223" s="73" t="str">
        <v xml:space="preserve">OL02318  needed per image instructions </v>
      </c>
      <c r="IL223" s="73" t="str">
        <v>OL02556</v>
      </c>
      <c r="IM223" s="73" t="str">
        <v>OL02557</v>
      </c>
      <c r="IN223" s="73" t="str">
        <v>OL02567</v>
      </c>
      <c r="IO223" s="73" t="str">
        <v>OL02653</v>
      </c>
      <c r="IP223" s="73" t="str">
        <v>OL02718</v>
      </c>
      <c r="IQ223" s="73" t="str">
        <v>OL02841</v>
      </c>
      <c r="IR223" s="73" t="str">
        <v>OL02842</v>
      </c>
      <c r="IS223" s="73" t="str">
        <v>OL02844</v>
      </c>
      <c r="IT223" s="73" t="str">
        <v>OL02871</v>
      </c>
      <c r="IU223" s="73" t="str">
        <v>OL02887</v>
      </c>
      <c r="IV223" s="73" t="str">
        <v>OL03500</v>
      </c>
      <c r="IW223" s="73" t="str">
        <v>OL03766</v>
      </c>
      <c r="IX223" s="73" t="str">
        <v>OL03868</v>
      </c>
      <c r="IY223" s="73" t="str">
        <v>OL03869</v>
      </c>
      <c r="IZ223" s="73" t="str">
        <v>OL03870</v>
      </c>
      <c r="JA223" s="73" t="str">
        <v>OL03873, DWG# 100448-44</v>
      </c>
      <c r="JB223" s="73" t="str">
        <v>OL03949</v>
      </c>
      <c r="JC223" s="73" t="str">
        <v xml:space="preserve">OL04043, Section </v>
      </c>
      <c r="JD223" s="73" t="str">
        <v xml:space="preserve">OL04044, Section </v>
      </c>
      <c r="JE223" s="73" t="str">
        <v>OL04045</v>
      </c>
      <c r="JF223" s="73" t="str">
        <v>OL04045, Milled Feature</v>
      </c>
      <c r="JG223" s="73" t="str">
        <v>OL04063</v>
      </c>
      <c r="JH223" s="73" t="str">
        <v>OL04064</v>
      </c>
      <c r="JI223" s="73" t="str">
        <v>OL04065</v>
      </c>
      <c r="JJ223" s="73" t="str">
        <v>OL04181</v>
      </c>
      <c r="JK223" s="73" t="str">
        <v>OL04218</v>
      </c>
      <c r="JL223" s="73" t="str">
        <v>OL04224, See Image</v>
      </c>
      <c r="JM223" s="73" t="str">
        <v>OL04374</v>
      </c>
      <c r="JN223" s="73" t="str">
        <v>OL04375, Section M-M</v>
      </c>
      <c r="JO223" s="73" t="str">
        <v>OL04376, Section M-M</v>
      </c>
      <c r="JP223" s="73" t="str">
        <v>OL04443</v>
      </c>
      <c r="JQ223" s="73" t="str">
        <v>OL04444</v>
      </c>
      <c r="JR223" s="73" t="str">
        <v>OL05000</v>
      </c>
      <c r="JS223" s="73" t="str">
        <v>One side of slot</v>
      </c>
      <c r="JT223" s="73" t="str">
        <v>Other side of slot</v>
      </c>
      <c r="JU223" s="73" t="str">
        <v>Out of center more than .002 = Fail</v>
      </c>
      <c r="JV223" s="73" t="str">
        <v>Out of center more than.002 = Fail</v>
      </c>
      <c r="JW223" s="73" t="str">
        <v>Overlay OL02713</v>
      </c>
      <c r="JX223" s="73" t="str">
        <v>Overlay OL02714</v>
      </c>
      <c r="JY223" s="73" t="str">
        <v>Overlay OL02718</v>
      </c>
      <c r="JZ223" s="73" t="str">
        <v>Overlay OL03831, Mfg. Tol.</v>
      </c>
      <c r="KA223" s="73" t="str">
        <v>Part Without Slots</v>
      </c>
      <c r="KB223" s="73" t="str">
        <v>Part Without Slots, See Image</v>
      </c>
      <c r="KC223" s="73" t="str">
        <v xml:space="preserve">Pass = .0254 or Less </v>
      </c>
      <c r="KD223" s="73" t="str">
        <v>PD MIN = 4.361, PD MAX = 4.456</v>
      </c>
      <c r="KE223" s="73" t="str">
        <v>Per Balloon 2 Note</v>
      </c>
      <c r="KF223" s="73" t="str">
        <v>Per drawing note(s) 8.</v>
      </c>
      <c r="KG223" s="73" t="str">
        <v>Point or Sphere Tip</v>
      </c>
      <c r="KH223" s="73" t="str">
        <v>Point Tip</v>
      </c>
      <c r="KI223" s="73" t="str">
        <v>R.9 to R1.1 = Pass, See Image</v>
      </c>
      <c r="KJ223" s="73" t="str">
        <v>Ram Construction</v>
      </c>
      <c r="KK223" s="73" t="str">
        <v>Record Same Pass / Fail All Balloons</v>
      </c>
      <c r="KL223" s="73" t="str">
        <v>Ref. Balloon 1</v>
      </c>
      <c r="KM223" s="73" t="str">
        <v>Ref. Balloon 12</v>
      </c>
      <c r="KN223" s="73" t="str">
        <v>Ref. Balloon 13, 100% AQL</v>
      </c>
      <c r="KO223" s="73" t="str">
        <v>Ref. Balloon 2</v>
      </c>
      <c r="KP223" s="73" t="str">
        <v>Ref. Balloon 21, 100% AQL</v>
      </c>
      <c r="KQ223" s="73" t="str">
        <v>Ref. Balloon 4</v>
      </c>
      <c r="KR223" s="73" t="str">
        <v>Ref. Balloon 7</v>
      </c>
      <c r="KS223" s="73" t="str">
        <v>Ref. Balloon 8</v>
      </c>
      <c r="KT223" s="73" t="str">
        <v>Relieved Pin Gauges 09236 &amp; 09235</v>
      </c>
      <c r="KU223" s="73" t="str">
        <v>Rotate Part</v>
      </c>
      <c r="KV223" s="73" t="str">
        <v>Rotate Part, See Image</v>
      </c>
      <c r="KW223" s="73" t="str">
        <v>Same as Root Radius</v>
      </c>
      <c r="KX223" s="73" t="str">
        <v>Section</v>
      </c>
      <c r="KY223" s="73" t="str">
        <v>Section B-B</v>
      </c>
      <c r="KZ223" s="73" t="str">
        <v>Section B-B, Distance Between Grooves</v>
      </c>
      <c r="LA223" s="73" t="str">
        <v>Section C-C</v>
      </c>
      <c r="LB223" s="73" t="str">
        <v>Section Part</v>
      </c>
      <c r="LC223" s="73" t="str">
        <v>Section Part, Measured from Opposite Face</v>
      </c>
      <c r="LD223" s="73" t="str">
        <v>Section, Broachless Blank</v>
      </c>
      <c r="LE223" s="73" t="str">
        <v>Section, EXT. Sphere Location.</v>
      </c>
      <c r="LF223" s="73" t="str">
        <v>Section, Hex Cham. Ang.</v>
      </c>
      <c r="LG223" s="73" t="str">
        <v>Section, Hex Fillet Rad.</v>
      </c>
      <c r="LH223" s="73" t="str">
        <v>Section, INT. Feature</v>
      </c>
      <c r="LI223" s="73" t="str">
        <v>Section, INT. Sphere Location.</v>
      </c>
      <c r="LJ223" s="73" t="str">
        <v>Section, Mfg. Tol.</v>
      </c>
      <c r="LK223" s="73" t="str">
        <v>Section, Mfg. Tol., See Image</v>
      </c>
      <c r="LL223" s="73" t="str">
        <v>Section, OL00486</v>
      </c>
      <c r="LM223" s="73" t="str">
        <v>Section, OL00542</v>
      </c>
      <c r="LN223" s="73" t="str">
        <v>Section, OL00543</v>
      </c>
      <c r="LO223" s="73" t="str">
        <v>Section, OL00544</v>
      </c>
      <c r="LP223" s="73" t="str">
        <v>Section, OL00545</v>
      </c>
      <c r="LQ223" s="73" t="str">
        <v>Section, OL00546</v>
      </c>
      <c r="LR223" s="73" t="str">
        <v>Section, OL00547</v>
      </c>
      <c r="LS223" s="73" t="str">
        <v>Section, OL00555</v>
      </c>
      <c r="LT223" s="73" t="str">
        <v>Section, OL00725</v>
      </c>
      <c r="LU223" s="73" t="str">
        <v>Section, OL01430</v>
      </c>
      <c r="LV223" s="73" t="str">
        <v>Section, OL01434</v>
      </c>
      <c r="LW223" s="73" t="str">
        <v>Section, OL01435</v>
      </c>
      <c r="LX223" s="73" t="str">
        <v>Section, OL01807</v>
      </c>
      <c r="LY223" s="73" t="str">
        <v>Section, OL01830</v>
      </c>
      <c r="LZ223" s="73" t="str">
        <v>Section, OL02351</v>
      </c>
      <c r="MA223" s="73" t="str">
        <v>Section, OL02519</v>
      </c>
      <c r="MB223" s="73" t="str">
        <v>Section, OL02520</v>
      </c>
      <c r="MC223" s="73" t="str">
        <v>Section, OL02522</v>
      </c>
      <c r="MD223" s="73" t="str">
        <v>Section, OL02540</v>
      </c>
      <c r="ME223" s="73" t="str">
        <v>Section, OL02541</v>
      </c>
      <c r="MF223" s="73" t="str">
        <v>Section, OL02552</v>
      </c>
      <c r="MG223" s="73" t="str">
        <v>Section, OL02553</v>
      </c>
      <c r="MH223" s="73" t="str">
        <v>Section, OL02554</v>
      </c>
      <c r="MI223" s="73" t="str">
        <v>Section, OL02555</v>
      </c>
      <c r="MJ223" s="73" t="str">
        <v>Section, OL02558</v>
      </c>
      <c r="MK223" s="73" t="str">
        <v>Section, OL02559</v>
      </c>
      <c r="ML223" s="73" t="str">
        <v>Section, OL02560</v>
      </c>
      <c r="MM223" s="73" t="str">
        <v>Section, OL02619</v>
      </c>
      <c r="MN223" s="73" t="str">
        <v>Section, OL02620</v>
      </c>
      <c r="MO223" s="73" t="str">
        <v>Section, OL02621</v>
      </c>
      <c r="MP223" s="73" t="str">
        <v>Section, OL02622</v>
      </c>
      <c r="MQ223" s="73" t="str">
        <v>Section, OL02623</v>
      </c>
      <c r="MR223" s="73" t="str">
        <v>Section, OL02624</v>
      </c>
      <c r="MS223" s="73" t="str">
        <v>Section, OL02652</v>
      </c>
      <c r="MT223" s="73" t="str">
        <v>Section, OL02680</v>
      </c>
      <c r="MU223" s="73" t="str">
        <v>Section, OL02793</v>
      </c>
      <c r="MV223" s="73" t="str">
        <v>Section, OL02823</v>
      </c>
      <c r="MW223" s="73" t="str">
        <v>Section, OL02843</v>
      </c>
      <c r="MX223" s="73" t="str">
        <v>Section, OL03026, Ext.</v>
      </c>
      <c r="MY223" s="73" t="str">
        <v>Section, OL03026, Int.</v>
      </c>
      <c r="MZ223" s="73" t="str">
        <v>Section, OL03570, DWG# 100448-41</v>
      </c>
      <c r="NA223" s="73" t="str">
        <v>Section, OL03781</v>
      </c>
      <c r="NB223" s="73" t="str">
        <v>Section, OL03911</v>
      </c>
      <c r="NC223" s="73" t="str">
        <v>Section, OL03912</v>
      </c>
      <c r="ND223" s="73" t="str">
        <v>Section, OL03928</v>
      </c>
      <c r="NE223" s="73" t="str">
        <v>Section, OL03929</v>
      </c>
      <c r="NF223" s="73" t="str">
        <v>Section, OL04030</v>
      </c>
      <c r="NG223" s="73" t="str">
        <v>Section, OL04037</v>
      </c>
      <c r="NH223" s="73" t="str">
        <v>Section, OL04038</v>
      </c>
      <c r="NI223" s="73" t="str">
        <v>Section, OL04046</v>
      </c>
      <c r="NJ223" s="73" t="str">
        <v>Section, OL04065</v>
      </c>
      <c r="NK223" s="73" t="str">
        <v>Section, OL04066</v>
      </c>
      <c r="NL223" s="73" t="str">
        <v>Section, OL04067</v>
      </c>
      <c r="NM223" s="73" t="str">
        <v>Section, OL04069</v>
      </c>
      <c r="NN223" s="73" t="str">
        <v>Section, OL04071</v>
      </c>
      <c r="NO223" s="73" t="str">
        <v>Section, OL04173</v>
      </c>
      <c r="NP223" s="73" t="str">
        <v>Section, OL04174</v>
      </c>
      <c r="NQ223" s="73" t="str">
        <v>Section, OL04214</v>
      </c>
      <c r="NR223" s="73" t="str">
        <v>Section, OL04215</v>
      </c>
      <c r="NS223" s="73" t="str">
        <v>Section, OL04216</v>
      </c>
      <c r="NT223" s="73" t="str">
        <v>Section, OL04217</v>
      </c>
      <c r="NU223" s="73" t="str">
        <v>Section, Overlay OL02716</v>
      </c>
      <c r="NV223" s="73" t="str">
        <v>Section, Overlay OL02717</v>
      </c>
      <c r="NW223" s="73" t="str">
        <v>Section, See Image</v>
      </c>
      <c r="NX223" s="73" t="str">
        <v>Section, See Image, DWG# 100448-41</v>
      </c>
      <c r="NY223" s="73" t="str">
        <v>Section, Without Sots</v>
      </c>
      <c r="NZ223" s="73" t="str">
        <v>See Comments Sheet</v>
      </c>
      <c r="OA223" s="73" t="str">
        <v>See Comments Sheet, OL02318</v>
      </c>
      <c r="OB223" s="73" t="str">
        <v>See Image</v>
      </c>
      <c r="OC223" s="73" t="str">
        <v>See Image, .005 or Less = Pass</v>
      </c>
      <c r="OD223" s="73" t="str">
        <v>See Image, Check Near Radius</v>
      </c>
      <c r="OE223" s="73" t="str">
        <v>See Image, Constrained</v>
      </c>
      <c r="OF223" s="73" t="str">
        <v>See Image, Distance Between Flats</v>
      </c>
      <c r="OG223" s="73" t="str">
        <v xml:space="preserve">See Image, Mfg. Tol, Section A-A </v>
      </c>
      <c r="OH223" s="73" t="str">
        <v>See image, Mfg. Tol.</v>
      </c>
      <c r="OI223" s="73" t="str">
        <v>See Image, Mic. Across Flats</v>
      </c>
      <c r="OJ223" s="73" t="str">
        <v>See Image, OL02850</v>
      </c>
      <c r="OK223" s="73" t="str">
        <v>See Image, OL02880</v>
      </c>
      <c r="OL223" s="73" t="str">
        <v>See Image, OL03926</v>
      </c>
      <c r="OM223" s="73" t="str">
        <v>See Image, OL03927</v>
      </c>
      <c r="ON223" s="73" t="str">
        <v>See Image, OL04003</v>
      </c>
      <c r="OO223" s="73" t="str">
        <v>'See Image, OL04342,  Best Fit Joe Block</v>
      </c>
      <c r="OP223" s="73" t="str">
        <v>See Image, OL04342,  Blank</v>
      </c>
      <c r="OQ223" s="73" t="str">
        <v>See Image, OL04342, Blank</v>
      </c>
      <c r="OR223" s="73" t="str">
        <v>See Image, OL04343, Blank</v>
      </c>
      <c r="OS223" s="73" t="str">
        <v>See Image, Pass = .002 or Less</v>
      </c>
      <c r="OT223" s="73" t="str">
        <v>See Image, Rcd. MAX</v>
      </c>
      <c r="OU223" s="73" t="str">
        <v>See Image, Rcd. MIN</v>
      </c>
      <c r="OV223" s="73" t="str">
        <v>See Image, Section</v>
      </c>
      <c r="OW223" s="73" t="str">
        <v>See Image, Section A-A</v>
      </c>
      <c r="OX223" s="73" t="str">
        <v>See Image, Section B-B</v>
      </c>
      <c r="OY223" s="73" t="str">
        <v>See Image, Section B-B, TSC</v>
      </c>
      <c r="OZ223" s="73" t="str">
        <v>See Image, Shank Drawing # 18000-XX-XX A</v>
      </c>
      <c r="PA223" s="73" t="str">
        <v>Sequencial Laser 01, 120 Per Print</v>
      </c>
      <c r="PB223" s="73" t="str">
        <v>Set to .202, Zero on Thread Lead</v>
      </c>
      <c r="PC223" s="73" t="str">
        <v>Sharp OK, No Burr</v>
      </c>
      <c r="PD223" s="73" t="str">
        <v>Sharp OK, No Raised Edge, See Image</v>
      </c>
      <c r="PE223" s="73" t="str">
        <v>Sharp OK, No Raised Edges</v>
      </c>
      <c r="PF223" s="73" t="str">
        <v>Sharp okay no raised edge</v>
      </c>
      <c r="PG223" s="73" t="str">
        <v>Sharp Okay, No Burr</v>
      </c>
      <c r="PH223" s="73" t="str">
        <v>Sharp Okay, No Raised Edge</v>
      </c>
      <c r="PI223" s="73" t="str">
        <v>Sharp Okay, No Raised Edges,</v>
      </c>
      <c r="PJ223" s="73" t="str">
        <v>Sharp Okay, See Image</v>
      </c>
      <c r="PK223" s="73" t="str">
        <v xml:space="preserve">Start of Radius @ .195 </v>
      </c>
      <c r="PL223" s="73" t="str">
        <v xml:space="preserve">Start of Radius @ .21 </v>
      </c>
      <c r="PM223" s="73" t="str">
        <v xml:space="preserve">T.S.C. </v>
      </c>
      <c r="PN223" s="73" t="str">
        <v>Tangent Point</v>
      </c>
      <c r="PO223" s="73" t="str">
        <v>Tangent point of R.50</v>
      </c>
      <c r="PP223" s="73" t="str">
        <v>Taper Check, Mfg.Tol.</v>
      </c>
      <c r="PQ223" s="73" t="str">
        <v>Taper Check, Mfg.Tol., See Image</v>
      </c>
      <c r="PR223" s="73" t="str">
        <v>Thrd. Minor Ø</v>
      </c>
      <c r="PS223" s="73" t="str">
        <v>Thrd. Relief Ø</v>
      </c>
      <c r="PT223" s="73" t="str">
        <v>Threadless Blank</v>
      </c>
      <c r="PU223" s="73" t="str">
        <v>Threadless Blank, From Major Ø</v>
      </c>
      <c r="PV223" s="73" t="str">
        <v>Threadless Blank, Mfg. Tol.</v>
      </c>
      <c r="PW223" s="73" t="str">
        <v>Threadless Blank, Thrd. to Neck Rad.</v>
      </c>
      <c r="PX223" s="73" t="str">
        <v>Thredless Blank</v>
      </c>
      <c r="PY223" s="73" t="str">
        <v>To center of R.005</v>
      </c>
      <c r="PZ223" s="73" t="str">
        <v>Torx Min. Dia.</v>
      </c>
      <c r="QA223" s="73" t="str">
        <v>Turn Ø Free of Mill Marks</v>
      </c>
      <c r="QB223" s="73" t="str">
        <v>Use (Full) GO Hex</v>
      </c>
      <c r="QC223" s="73" t="str">
        <v>Use Balloon 1 FULL Gauge</v>
      </c>
      <c r="QD223" s="73" t="str">
        <v>Use Balloon 9 FULL GO</v>
      </c>
      <c r="QE223" s="73" t="str">
        <v>Use Best Fit Pin</v>
      </c>
      <c r="QF223" s="73" t="str">
        <v>Use Disk Tip</v>
      </c>
      <c r="QG223" s="73" t="str">
        <v>Use flat bottomed indicator tip.</v>
      </c>
      <c r="QH223" s="73" t="str">
        <v xml:space="preserve">Use Full .093 Go Hex </v>
      </c>
      <c r="QI223" s="73" t="str">
        <v xml:space="preserve">Use Full .0930 Go Hex </v>
      </c>
      <c r="QJ223" s="73" t="str">
        <v>Use Full .1235 Go Hex</v>
      </c>
      <c r="QK223" s="73" t="str">
        <v>Use Gauge K2-98-8019-04, See Image</v>
      </c>
      <c r="QL223" s="73" t="str">
        <v>Use large flat indicator tip</v>
      </c>
      <c r="QM223" s="73" t="str">
        <v>Use Pins.3330/.3350, See Image MAX NO-GO</v>
      </c>
      <c r="QN223" s="73" t="str">
        <v>Use Pointed Drop Indicator Tip</v>
      </c>
      <c r="QO223" s="73" t="str">
        <v>V-Block</v>
      </c>
      <c r="QP223" s="73" t="str">
        <v>V-Block,  AMB for 13</v>
      </c>
      <c r="QQ223" s="73" t="str">
        <v>V-Block,  Hex Cham. Dia.</v>
      </c>
      <c r="QR223" s="73" t="str">
        <v>V-Block, Hex Depth</v>
      </c>
      <c r="QS223" s="73" t="str">
        <v>VBU Gauge</v>
      </c>
      <c r="QT223" s="73" t="str">
        <v>Visibally smaller than HEX=Pass</v>
      </c>
      <c r="QU223" s="73" t="str">
        <v>Visual Per Drawing</v>
      </c>
      <c r="QV223" s="73" t="str">
        <v>Whirl Blank</v>
      </c>
      <c r="QW223" s="73" t="str">
        <v xml:space="preserve">Whirl Blank </v>
      </c>
      <c r="QX223" s="73" t="str">
        <v>Whirl Blank, Neck Rad. End to Head CL</v>
      </c>
      <c r="QY223" s="73" t="str">
        <v>Whirl Blank, Nose Start Dia.</v>
      </c>
      <c r="QZ223" s="73" t="str">
        <v>Whirl Blank, Nose Start Dist.</v>
      </c>
      <c r="RA223" s="73" t="str">
        <v>Whirl Blank, Thrd. Minor</v>
      </c>
      <c r="RB223" s="73" t="str">
        <v>Whirl Blank, Thrd. Pullout Dia.</v>
      </c>
      <c r="RC223" s="73" t="str">
        <v>Whole Part, Removal is at Assy. Level</v>
      </c>
      <c r="RD223" s="73" t="str">
        <v>Wide Area</v>
      </c>
      <c r="RE223" s="73" t="str">
        <v>Zero on End of Go Gauge</v>
      </c>
    </row>
    <row r="224" spans="1:473">
      <c r="A224" s="73" t="s">
        <v>857</v>
      </c>
      <c r="C224" s="73" t="str" cm="1">
        <f t="array" ref="C224:RE224">TRANSPOSE(_xlfn._xlws.SORT(_xlfn._xlws.FILTER($A$2:$A$600,ISNUMBER(SEARCH('PartLib Table'!M231,$A$2:$A$600)),"not found")))</f>
        <v xml:space="preserve"> 'C', Whirl Blank</v>
      </c>
      <c r="D224" s="73" t="str">
        <v xml:space="preserve"> See Image, Constrained</v>
      </c>
      <c r="E224" s="73" t="str">
        <v>(.04 to .12 range = Pass)</v>
      </c>
      <c r="F224" s="73" t="str">
        <v>(.042 FULL) Go Pin Seat Fully</v>
      </c>
      <c r="G224" s="73" t="str">
        <v>(B), Mfg. Tol.</v>
      </c>
      <c r="H224" s="73" t="str">
        <v>(B), O.A.L.</v>
      </c>
      <c r="I224" s="73" t="str">
        <v>.001 or less =Pass</v>
      </c>
      <c r="J224" s="73" t="str">
        <v>.001 or less out of center = Pass</v>
      </c>
      <c r="K224" s="73" t="str">
        <v>.002 or Less = Pass</v>
      </c>
      <c r="L224" s="73" t="str">
        <v>.002 or Less out of center = Pass</v>
      </c>
      <c r="M224" s="73" t="str">
        <v>.005 to .015 = Pass</v>
      </c>
      <c r="N224" s="73" t="str">
        <v>.0125 Mean, Section</v>
      </c>
      <c r="O224" s="73" t="str">
        <v>.025 or Less in X &amp; Y=Pass</v>
      </c>
      <c r="P224" s="73" t="str">
        <v>.038 Mean</v>
      </c>
      <c r="Q224" s="73" t="str">
        <v>.063 MM = .0024 IN, See Image</v>
      </c>
      <c r="R224" s="73" t="str">
        <v>.063MM = .0024"</v>
      </c>
      <c r="S224" s="73" t="str">
        <v>.243 NO-GO, Unconstrained, Must Not Start</v>
      </c>
      <c r="T224" s="73" t="str">
        <v>@ Back Face &amp; ID, No Raised Edge</v>
      </c>
      <c r="U224" s="73" t="str">
        <v>@ Back Face &amp; OD, No Raised Edge</v>
      </c>
      <c r="V224" s="73" t="str">
        <v>@ ID &amp; FACE</v>
      </c>
      <c r="W224" s="73" t="str">
        <v>@ OD &amp; BACK FACE</v>
      </c>
      <c r="X224" s="73" t="str">
        <v>@ OD &amp; FACE</v>
      </c>
      <c r="Y224" s="73" t="str">
        <v>Across from slot</v>
      </c>
      <c r="Z224" s="73" t="str">
        <v>All Edge Breaks</v>
      </c>
      <c r="AA224" s="73" t="str">
        <v>Attached to bar stock</v>
      </c>
      <c r="AB224" s="73" t="str">
        <v xml:space="preserve">Back Turn Fillet Rad. </v>
      </c>
      <c r="AC224" s="73" t="str">
        <v>Balloon 1 (DWG FRM0105 Page 2, NV-27)</v>
      </c>
      <c r="AD224" s="73" t="str">
        <v>Balloon 1 (DWG FRM0105, NV-30)</v>
      </c>
      <c r="AE224" s="73" t="str">
        <v>Balloon 1 (P# 9890002-20) OL00429/A</v>
      </c>
      <c r="AF224" s="73" t="str">
        <v>Balloon 1, DWG#FRM0105</v>
      </c>
      <c r="AG224" s="73" t="str">
        <v>Balloon 11, See Image</v>
      </c>
      <c r="AH224" s="73" t="str">
        <v xml:space="preserve">Balloon 2 (DWG FRM0105 Page 2, NV-27) </v>
      </c>
      <c r="AI224" s="73" t="str">
        <v>Balloon 2 (DWG FRM0105, NV-30)</v>
      </c>
      <c r="AJ224" s="73" t="str">
        <v>Balloon 2 (P# 9890002-20)</v>
      </c>
      <c r="AK224" s="73" t="str">
        <v>Balloon 2, DWG#FRM0105</v>
      </c>
      <c r="AL224" s="73" t="str">
        <v>Balloon 2, DWG#FRM0105, See Image</v>
      </c>
      <c r="AM224" s="73" t="str">
        <v>Balloon 3 (DWG FRM0105, NV-30 Minor)</v>
      </c>
      <c r="AN224" s="73" t="str">
        <v>Balloon 3 (DWG FRM0105, NV-30)</v>
      </c>
      <c r="AO224" s="73" t="str">
        <v>Balloon 3 (P# 9890002-20)</v>
      </c>
      <c r="AP224" s="73" t="str">
        <v>Balloon 4</v>
      </c>
      <c r="AQ224" s="73" t="str">
        <v>Balloon 4 (P# 9890002-20)</v>
      </c>
      <c r="AR224" s="73" t="str">
        <v>Below Middle Band</v>
      </c>
      <c r="AS224" s="73" t="str">
        <v>Best Fit Pin, .003 or Less =Pass</v>
      </c>
      <c r="AT224" s="73" t="str">
        <v>Blank</v>
      </c>
      <c r="AU224" s="73" t="str">
        <v>Blank Turn Maj.</v>
      </c>
      <c r="AV224" s="73" t="str">
        <v>Blank Turn Maj. Mill Flt., OL4172</v>
      </c>
      <c r="AW224" s="73" t="str">
        <v>Blank Without .010 Slots</v>
      </c>
      <c r="AX224" s="73" t="str">
        <v>Blank Without .010 Slots, Section</v>
      </c>
      <c r="AY224" s="73" t="str">
        <v>Blank without thread</v>
      </c>
      <c r="AZ224" s="73" t="str">
        <v xml:space="preserve">Blank, Center of V Grv. </v>
      </c>
      <c r="BA224" s="73" t="str">
        <v>Blank, Check R adjacent Balloon 17</v>
      </c>
      <c r="BB224" s="73" t="str">
        <v>Blank, EXT. Feature</v>
      </c>
      <c r="BC224" s="73" t="str">
        <v>Blank, See Image, OL04335</v>
      </c>
      <c r="BD224" s="73" t="str">
        <v>Blank, See Image, OL04336</v>
      </c>
      <c r="BE224" s="73" t="str">
        <v xml:space="preserve">Blank, Thrd. </v>
      </c>
      <c r="BF224" s="73" t="str">
        <v>Blank, Turn Tip</v>
      </c>
      <c r="BG224" s="73" t="str">
        <v>Blank, Without Thrd.</v>
      </c>
      <c r="BH224" s="73" t="str">
        <v>Blank, Without Thread</v>
      </c>
      <c r="BI224" s="73" t="str">
        <v xml:space="preserve">Blunt Start Blend to Minor </v>
      </c>
      <c r="BJ224" s="73" t="str">
        <v>Calc., Use Go HEX</v>
      </c>
      <c r="BK224" s="73" t="str">
        <v>Can't dig into OD</v>
      </c>
      <c r="BL224" s="73" t="str">
        <v>Carbide Gauge</v>
      </c>
      <c r="BM224" s="73" t="str">
        <v xml:space="preserve">Center of V Grv. </v>
      </c>
      <c r="BN224" s="73" t="str">
        <v>Centered Less than .03 = Pass</v>
      </c>
      <c r="BO224" s="73" t="str">
        <v>Centered within .0005 or Less = Pass</v>
      </c>
      <c r="BP224" s="73" t="str">
        <v>Centered within .001 or Less = Pass</v>
      </c>
      <c r="BQ224" s="73" t="str">
        <v>Centered within .0254 or Less = Pass</v>
      </c>
      <c r="BR224" s="73" t="str">
        <v>Check close to Rod Slot</v>
      </c>
      <c r="BS224" s="73" t="str">
        <v>Check every other hole</v>
      </c>
      <c r="BT224" s="73" t="str">
        <v>Check Go over full length of slot.</v>
      </c>
      <c r="BU224" s="73" t="str">
        <v>Check Near Closed End</v>
      </c>
      <c r="BV224" s="73" t="str">
        <v>Check per Print View, Away from Rod Slot</v>
      </c>
      <c r="BW224" s="73" t="str">
        <v>Check to Balloon 30 Go Pin</v>
      </c>
      <c r="BX224" s="73" t="str">
        <v>Check with .2705 SET Pin Inside Part</v>
      </c>
      <c r="BY224" s="73" t="str">
        <v>Check with Hex Up</v>
      </c>
      <c r="BZ224" s="73" t="str">
        <v>CMM Blank</v>
      </c>
      <c r="CA224" s="73" t="str">
        <v>Confirm Full Radius</v>
      </c>
      <c r="CB224" s="73" t="str">
        <v>Constrained in fixture</v>
      </c>
      <c r="CC224" s="73" t="str">
        <v>Constrained with Ring</v>
      </c>
      <c r="CD224" s="73" t="str">
        <v>Constrained, See Image</v>
      </c>
      <c r="CE224" s="73" t="str">
        <v>Dim. "A"</v>
      </c>
      <c r="CF224" s="73" t="str">
        <v>Dim. "B"</v>
      </c>
      <c r="CG224" s="73" t="str">
        <v>Dim. "C"</v>
      </c>
      <c r="CH224" s="73" t="str">
        <v>Dim. "D", Whirl Blank</v>
      </c>
      <c r="CI224" s="73" t="str">
        <v>Dim. "G"</v>
      </c>
      <c r="CJ224" s="73" t="str">
        <v>Dim. E, Blank Turn Maj. &amp;  Mill Flt</v>
      </c>
      <c r="CK224" s="73" t="str">
        <v>Dim. E, Blank Turn Maj.&amp;  Mill Flt</v>
      </c>
      <c r="CL224" s="73" t="str">
        <v>Dim. H, Whirl Blank</v>
      </c>
      <c r="CM224" s="73" t="str">
        <v>Dim. J, 'Blank Turn Maj. &amp; Whirl Blank</v>
      </c>
      <c r="CN224" s="73" t="str">
        <v>Disk Drop Indicator Tip</v>
      </c>
      <c r="CO224" s="73" t="str">
        <v>DWG 100448-15, Balloon F_1</v>
      </c>
      <c r="CP224" s="73" t="str">
        <v>DWG 100448-15, OL02571</v>
      </c>
      <c r="CQ224" s="73" t="str">
        <v>DWG 100448-41</v>
      </c>
      <c r="CR224" s="73" t="str">
        <v>DWG 9890040, (10E),Section Part, OL01139</v>
      </c>
      <c r="CS224" s="73" t="str">
        <v>DWG 9890040, (10E),Section, OL01139</v>
      </c>
      <c r="CT224" s="73" t="str">
        <v>DWG 9890040, (11E)</v>
      </c>
      <c r="CU224" s="73" t="str">
        <v>DWG 9890040, (11E), Pins with Flats</v>
      </c>
      <c r="CV224" s="73" t="str">
        <v>DWG 9890040, (12E),  Pass=.002 or less</v>
      </c>
      <c r="CW224" s="73" t="str">
        <v>DWG 9890040, (12E), See Image</v>
      </c>
      <c r="CX224" s="73" t="str">
        <v>DWG 9890040, (1E), OL01431</v>
      </c>
      <c r="CY224" s="73" t="str">
        <v>DWG 9890040, (1E), OL01432</v>
      </c>
      <c r="CZ224" s="73" t="str">
        <v>DWG 9890040, (2E), OL01432</v>
      </c>
      <c r="DA224" s="73" t="str">
        <v>DWG 9890040, (3E)</v>
      </c>
      <c r="DB224" s="73" t="str">
        <v>DWG 9890040, (4E)</v>
      </c>
      <c r="DC224" s="73" t="str">
        <v>DWG 9890040, (5E), OL02336</v>
      </c>
      <c r="DD224" s="73" t="str">
        <v>DWG 9890040, (6E)</v>
      </c>
      <c r="DE224" s="73" t="str">
        <v>DWG 9890040, (7E)</v>
      </c>
      <c r="DF224" s="73" t="str">
        <v>DWG 9890040, (8E), OL01433</v>
      </c>
      <c r="DG224" s="73" t="str">
        <v>DWG 9890040, (8E), OL01433, Section</v>
      </c>
      <c r="DH224" s="73" t="str">
        <v>DWG 9890040, (9E), Close to Rod Slot</v>
      </c>
      <c r="DI224" s="73" t="str">
        <v>DWG 9890040, (9E),Close to Rod Slot</v>
      </c>
      <c r="DJ224" s="73" t="str">
        <v>DWG FRM0105 PAGE 2</v>
      </c>
      <c r="DK224" s="73" t="str">
        <v>DWG# 100448-41</v>
      </c>
      <c r="DL224" s="73" t="str">
        <v>DWG# 100448-44</v>
      </c>
      <c r="DM224" s="73" t="str">
        <v>DWG# 9890003  (1), Section OL00436/A</v>
      </c>
      <c r="DN224" s="73" t="str">
        <v>DWG# 9890003 (3), Ring Gauge Constrained</v>
      </c>
      <c r="DO224" s="73" t="str">
        <v>DWG# 9890003 (4), Section</v>
      </c>
      <c r="DP224" s="73" t="str">
        <v>DWG#100448-26, Balloon 1K, OL02350</v>
      </c>
      <c r="DQ224" s="73" t="str">
        <v>DWG#100448-26, Balloon 2K, OL02350</v>
      </c>
      <c r="DR224" s="73" t="str">
        <v>DWG#100448-26, Balloon 3K, OL02363</v>
      </c>
      <c r="DS224" s="73" t="str">
        <v>DWG#100448-26, Balloon 4K</v>
      </c>
      <c r="DT224" s="73" t="str">
        <v>DWG#100448-26, Balloon 5K, Section</v>
      </c>
      <c r="DU224" s="73" t="str">
        <v>DWG#100448-26, Balloon 6K</v>
      </c>
      <c r="DV224" s="73" t="str">
        <v>DWG#100448-26, Balloon 7K, Section</v>
      </c>
      <c r="DW224" s="73" t="str">
        <v>DWG#100448-26, Mfg. Tol.</v>
      </c>
      <c r="DX224" s="73" t="str">
        <v>DWG#9890003 (2) Ring Gauge Constrained</v>
      </c>
      <c r="DY224" s="73" t="str">
        <v>DWG#9890044</v>
      </c>
      <c r="DZ224" s="73" t="str">
        <v>DWG#9890044 .1985 to .2005=Pass</v>
      </c>
      <c r="EA224" s="73" t="str">
        <v>DWG#9890044 Overlay OL02441</v>
      </c>
      <c r="EB224" s="73" t="str">
        <v>DWG#9890044, OL02441</v>
      </c>
      <c r="EC224" s="73" t="str">
        <v>DWG#FRM0105</v>
      </c>
      <c r="ED224" s="73" t="str">
        <v>EXT.</v>
      </c>
      <c r="EE224" s="73" t="str">
        <v>EXT. Section, OL02460</v>
      </c>
      <c r="EF224" s="73" t="str">
        <v>EXT., OL04223</v>
      </c>
      <c r="EG224" s="73" t="str">
        <v>Flat Drop Indicator Tip</v>
      </c>
      <c r="EH224" s="73" t="str">
        <v>Full Go Pin, No Light, at Radius</v>
      </c>
      <c r="EI224" s="73" t="str">
        <v>Function Check</v>
      </c>
      <c r="EJ224" s="73" t="str">
        <v>GO Function Gauge</v>
      </c>
      <c r="EK224" s="73" t="str">
        <v>Go Gauge for Balloon 1 &amp; 4</v>
      </c>
      <c r="EL224" s="73" t="str">
        <v>Go Pin must pass through</v>
      </c>
      <c r="EM224" s="73" t="str">
        <v>Greater than .005 = Fail, Section</v>
      </c>
      <c r="EN224" s="73" t="str">
        <v>Greater than .025 out of center = Fail</v>
      </c>
      <c r="EO224" s="73" t="str">
        <v>Greater than 2.6 = Pass</v>
      </c>
      <c r="EP224" s="73" t="str">
        <v>Green = Pass, Red = Fail</v>
      </c>
      <c r="EQ224" s="73" t="str">
        <v>Hex Depth</v>
      </c>
      <c r="ER224" s="73" t="str">
        <v>Hex Minor</v>
      </c>
      <c r="ES224" s="73" t="str">
        <v>Hole Dia.</v>
      </c>
      <c r="ET224" s="73" t="str">
        <v>Hook or Disk Tip</v>
      </c>
      <c r="EU224" s="73" t="str">
        <v>ID Sphere Finish</v>
      </c>
      <c r="EV224" s="73" t="str">
        <v>ID/OD Both Sides, Diff. .002 or less = Pass</v>
      </c>
      <c r="EW224" s="73" t="str">
        <v>If Looks Big, Section</v>
      </c>
      <c r="EX224" s="73" t="str">
        <v>If Looks Small, Section</v>
      </c>
      <c r="EY224" s="73" t="str">
        <v>Insp. Close to Break Away, Mfg.Tol.</v>
      </c>
      <c r="EZ224" s="73" t="str">
        <v>INT.</v>
      </c>
      <c r="FA224" s="73" t="str">
        <v>INT. Section, OL02460</v>
      </c>
      <c r="FB224" s="73" t="str">
        <v>INT., OL04223</v>
      </c>
      <c r="FC224" s="73" t="str">
        <v>Intersect. of 7.7 &amp; R0.10</v>
      </c>
      <c r="FD224" s="73" t="str">
        <v>Intersect. of 8.79 and R.25 MAX</v>
      </c>
      <c r="FE224" s="73" t="str">
        <v>Keep Ind. Tip away from corner</v>
      </c>
      <c r="FF224" s="73" t="str">
        <v>L31</v>
      </c>
      <c r="FG224" s="73" t="str">
        <v>Laser Mark</v>
      </c>
      <c r="FH224" s="73" t="str">
        <v>LASER PER NOTE 4</v>
      </c>
      <c r="FI224" s="73" t="str">
        <v>LASER PER NOTE 4, Final Check 1 only</v>
      </c>
      <c r="FJ224" s="73" t="str">
        <v>Less than .002 out of center = Pass</v>
      </c>
      <c r="FK224" s="73" t="str">
        <v>Less than 2.75 = Pass, Section</v>
      </c>
      <c r="FL224" s="73" t="str">
        <v>List as pin. Not Calibrated</v>
      </c>
      <c r="FM224" s="73" t="str">
        <v>M9 X 1.25 BUTT See Comment Image</v>
      </c>
      <c r="FN224" s="73" t="str">
        <v>Manual Section</v>
      </c>
      <c r="FO224" s="73" t="str">
        <v>Max Deep .241 NO-GO =.42</v>
      </c>
      <c r="FP224" s="73" t="str">
        <v>MAX Depth of (Note 7) .241 NO-GO Pin</v>
      </c>
      <c r="FQ224" s="73" t="str">
        <v>Measure from Blue Line, See Image</v>
      </c>
      <c r="FR224" s="73" t="str">
        <v>Measure Width of Blue Area, See Image</v>
      </c>
      <c r="FS224" s="73" t="str">
        <v>Mfg. Tol</v>
      </c>
      <c r="FT224" s="73" t="str">
        <v>Mfg. Tol, See Image</v>
      </c>
      <c r="FU224" s="73" t="str">
        <v>Mfg. Tol.</v>
      </c>
      <c r="FV224" s="73" t="str">
        <v>Mfg. Tol. "A"</v>
      </c>
      <c r="FW224" s="73" t="str">
        <v>Mfg. Tol. (Zero on Gauge Full Dia. Lead)</v>
      </c>
      <c r="FX224" s="73" t="str">
        <v>Mfg. Tol. Balloon 11, See Image</v>
      </c>
      <c r="FY224" s="73" t="str">
        <v>Mfg. Tol. Balloon 4</v>
      </c>
      <c r="FZ224" s="73" t="str">
        <v>Mfg. Tol. Balloon 7</v>
      </c>
      <c r="GA224" s="73" t="str">
        <v xml:space="preserve">Mfg. Tol. C-Bore Face (Ballo 28) </v>
      </c>
      <c r="GB224" s="73" t="str">
        <v>Mfg. Tol. Section</v>
      </c>
      <c r="GC224" s="73" t="str">
        <v>Mfg. Tol. See Image</v>
      </c>
      <c r="GD224" s="73" t="str">
        <v>Mfg. Tol., 3 Places, Record MAX</v>
      </c>
      <c r="GE224" s="73" t="str">
        <v>Mfg. Tol., Balloon 11</v>
      </c>
      <c r="GF224" s="73" t="str">
        <v>Mfg. Tol., Balloon 7</v>
      </c>
      <c r="GG224" s="73" t="str">
        <v>Mfg. Tol., Blank</v>
      </c>
      <c r="GH224" s="73" t="str">
        <v>Mfg. Tol., Blank, Balloon 12</v>
      </c>
      <c r="GI224" s="73" t="str">
        <v>Mfg. Tol., Blend to SØ.320</v>
      </c>
      <c r="GJ224" s="73" t="str">
        <v>Mfg. Tol., Calculation</v>
      </c>
      <c r="GK224" s="73" t="str">
        <v>Mfg. Tol., For Mill Fixture</v>
      </c>
      <c r="GL224" s="73" t="str">
        <v>Mfg. Tol., L32</v>
      </c>
      <c r="GM224" s="73" t="str">
        <v>Mfg. Tol., L33</v>
      </c>
      <c r="GN224" s="73" t="str">
        <v>Mfg. Tol., No Tool Marks</v>
      </c>
      <c r="GO224" s="73" t="str">
        <v>Mfg. Tol., OL03361</v>
      </c>
      <c r="GP224" s="73" t="str">
        <v>Mfg. Tol., Record off center value</v>
      </c>
      <c r="GQ224" s="73" t="str">
        <v>Mfg. Tol., Same 3 Places, Record MIN</v>
      </c>
      <c r="GR224" s="73" t="str">
        <v>Mfg. Tol., Section</v>
      </c>
      <c r="GS224" s="73" t="str">
        <v>Mfg. Tol., Section B-B</v>
      </c>
      <c r="GT224" s="73" t="str">
        <v>Mfg. Tol., Section, OL03361</v>
      </c>
      <c r="GU224" s="73" t="str">
        <v>Mfg. Tol., Section, Per Note 2</v>
      </c>
      <c r="GV224" s="73" t="str">
        <v>Mfg. Tol., See Image</v>
      </c>
      <c r="GW224" s="73" t="str">
        <v>Mfg. Tol., See Image, Bore in Blue</v>
      </c>
      <c r="GX224" s="73" t="str">
        <v>Mfg. Tol., See Image, Hook Tip</v>
      </c>
      <c r="GY224" s="73" t="str">
        <v>Mfg. Tol., Sharp Okay No Burr</v>
      </c>
      <c r="GZ224" s="73" t="str">
        <v>Mfg. Tol., Threadless Blank</v>
      </c>
      <c r="HA224" s="73" t="str">
        <v>Mfg.Tol.</v>
      </c>
      <c r="HB224" s="73" t="str">
        <v>Mgf. To., T.S.C.</v>
      </c>
      <c r="HC224" s="73" t="str">
        <v>Milled Feature</v>
      </c>
      <c r="HD224" s="73" t="str">
        <v>Milled Feature, OL04045</v>
      </c>
      <c r="HE224" s="73" t="str">
        <v>More than .0005 out of center = Fail</v>
      </c>
      <c r="HF224" s="73" t="str">
        <v>Must Pass Through</v>
      </c>
      <c r="HG224" s="73" t="str">
        <v>Must pass through gauge</v>
      </c>
      <c r="HH224" s="73" t="str">
        <v>Must Pass Through Go Gauge</v>
      </c>
      <c r="HI224" s="73" t="str">
        <v>Must Pass, See Image.</v>
      </c>
      <c r="HJ224" s="73" t="str">
        <v>NA</v>
      </c>
      <c r="HK224" s="73" t="str">
        <v>Narrow Area</v>
      </c>
      <c r="HL224" s="73" t="str">
        <v>Near Balloon 21</v>
      </c>
      <c r="HM224" s="73" t="str">
        <v>Near Datum B</v>
      </c>
      <c r="HN224" s="73" t="str">
        <v>Neck Dia.</v>
      </c>
      <c r="HO224" s="73" t="str">
        <v>Neck to Head Rad.</v>
      </c>
      <c r="HP224" s="73" t="str">
        <v>No Copper Deposits Allowed</v>
      </c>
      <c r="HQ224" s="73" t="str">
        <v>No Section</v>
      </c>
      <c r="HR224" s="73" t="str">
        <v>No Section, .01 to .014 = Pass</v>
      </c>
      <c r="HS224" s="73" t="str">
        <v>No Section, Rotate Part</v>
      </c>
      <c r="HT224" s="73" t="str">
        <v>No Section, See Image</v>
      </c>
      <c r="HU224" s="73" t="str">
        <v>No Slot, Section B-B</v>
      </c>
      <c r="HV224" s="73" t="str">
        <v>No visual step = Pass</v>
      </c>
      <c r="HW224" s="73" t="str">
        <v>Not to exceed .95 Deep</v>
      </c>
      <c r="HX224" s="73" t="str">
        <v>Note 1</v>
      </c>
      <c r="HY224" s="73" t="str">
        <v>OL00333/A</v>
      </c>
      <c r="HZ224" s="73" t="str">
        <v>OL00519</v>
      </c>
      <c r="IA224" s="73" t="str">
        <v>OL00520</v>
      </c>
      <c r="IB224" s="73" t="str">
        <v>OL00529</v>
      </c>
      <c r="IC224" s="73" t="str">
        <v>OL00542</v>
      </c>
      <c r="ID224" s="73" t="str">
        <v>OL00724</v>
      </c>
      <c r="IE224" s="73" t="str">
        <v>OL01250</v>
      </c>
      <c r="IF224" s="73" t="str">
        <v>OL01869, Threadless Blank</v>
      </c>
      <c r="IG224" s="73" t="str">
        <v>OL01870, Section</v>
      </c>
      <c r="IH224" s="73" t="str">
        <v>OL02255</v>
      </c>
      <c r="II224" s="73" t="str">
        <v>OL02255, Mfg. Tol.</v>
      </c>
      <c r="IJ224" s="73" t="str">
        <v>OL02302</v>
      </c>
      <c r="IK224" s="73" t="str">
        <v xml:space="preserve">OL02318  needed per image instructions </v>
      </c>
      <c r="IL224" s="73" t="str">
        <v>OL02556</v>
      </c>
      <c r="IM224" s="73" t="str">
        <v>OL02557</v>
      </c>
      <c r="IN224" s="73" t="str">
        <v>OL02567</v>
      </c>
      <c r="IO224" s="73" t="str">
        <v>OL02653</v>
      </c>
      <c r="IP224" s="73" t="str">
        <v>OL02718</v>
      </c>
      <c r="IQ224" s="73" t="str">
        <v>OL02841</v>
      </c>
      <c r="IR224" s="73" t="str">
        <v>OL02842</v>
      </c>
      <c r="IS224" s="73" t="str">
        <v>OL02844</v>
      </c>
      <c r="IT224" s="73" t="str">
        <v>OL02871</v>
      </c>
      <c r="IU224" s="73" t="str">
        <v>OL02887</v>
      </c>
      <c r="IV224" s="73" t="str">
        <v>OL03500</v>
      </c>
      <c r="IW224" s="73" t="str">
        <v>OL03766</v>
      </c>
      <c r="IX224" s="73" t="str">
        <v>OL03868</v>
      </c>
      <c r="IY224" s="73" t="str">
        <v>OL03869</v>
      </c>
      <c r="IZ224" s="73" t="str">
        <v>OL03870</v>
      </c>
      <c r="JA224" s="73" t="str">
        <v>OL03873, DWG# 100448-44</v>
      </c>
      <c r="JB224" s="73" t="str">
        <v>OL03949</v>
      </c>
      <c r="JC224" s="73" t="str">
        <v xml:space="preserve">OL04043, Section </v>
      </c>
      <c r="JD224" s="73" t="str">
        <v xml:space="preserve">OL04044, Section </v>
      </c>
      <c r="JE224" s="73" t="str">
        <v>OL04045</v>
      </c>
      <c r="JF224" s="73" t="str">
        <v>OL04045, Milled Feature</v>
      </c>
      <c r="JG224" s="73" t="str">
        <v>OL04063</v>
      </c>
      <c r="JH224" s="73" t="str">
        <v>OL04064</v>
      </c>
      <c r="JI224" s="73" t="str">
        <v>OL04065</v>
      </c>
      <c r="JJ224" s="73" t="str">
        <v>OL04181</v>
      </c>
      <c r="JK224" s="73" t="str">
        <v>OL04218</v>
      </c>
      <c r="JL224" s="73" t="str">
        <v>OL04224, See Image</v>
      </c>
      <c r="JM224" s="73" t="str">
        <v>OL04374</v>
      </c>
      <c r="JN224" s="73" t="str">
        <v>OL04375, Section M-M</v>
      </c>
      <c r="JO224" s="73" t="str">
        <v>OL04376, Section M-M</v>
      </c>
      <c r="JP224" s="73" t="str">
        <v>OL04443</v>
      </c>
      <c r="JQ224" s="73" t="str">
        <v>OL04444</v>
      </c>
      <c r="JR224" s="73" t="str">
        <v>OL05000</v>
      </c>
      <c r="JS224" s="73" t="str">
        <v>One side of slot</v>
      </c>
      <c r="JT224" s="73" t="str">
        <v>Other side of slot</v>
      </c>
      <c r="JU224" s="73" t="str">
        <v>Out of center more than .002 = Fail</v>
      </c>
      <c r="JV224" s="73" t="str">
        <v>Out of center more than.002 = Fail</v>
      </c>
      <c r="JW224" s="73" t="str">
        <v>Overlay OL02713</v>
      </c>
      <c r="JX224" s="73" t="str">
        <v>Overlay OL02714</v>
      </c>
      <c r="JY224" s="73" t="str">
        <v>Overlay OL02718</v>
      </c>
      <c r="JZ224" s="73" t="str">
        <v>Overlay OL03831, Mfg. Tol.</v>
      </c>
      <c r="KA224" s="73" t="str">
        <v>Part Without Slots</v>
      </c>
      <c r="KB224" s="73" t="str">
        <v>Part Without Slots, See Image</v>
      </c>
      <c r="KC224" s="73" t="str">
        <v xml:space="preserve">Pass = .0254 or Less </v>
      </c>
      <c r="KD224" s="73" t="str">
        <v>PD MIN = 4.361, PD MAX = 4.456</v>
      </c>
      <c r="KE224" s="73" t="str">
        <v>Per Balloon 2 Note</v>
      </c>
      <c r="KF224" s="73" t="str">
        <v>Per drawing note(s) 8.</v>
      </c>
      <c r="KG224" s="73" t="str">
        <v>Point or Sphere Tip</v>
      </c>
      <c r="KH224" s="73" t="str">
        <v>Point Tip</v>
      </c>
      <c r="KI224" s="73" t="str">
        <v>R.9 to R1.1 = Pass, See Image</v>
      </c>
      <c r="KJ224" s="73" t="str">
        <v>Ram Construction</v>
      </c>
      <c r="KK224" s="73" t="str">
        <v>Record Same Pass / Fail All Balloons</v>
      </c>
      <c r="KL224" s="73" t="str">
        <v>Ref. Balloon 1</v>
      </c>
      <c r="KM224" s="73" t="str">
        <v>Ref. Balloon 12</v>
      </c>
      <c r="KN224" s="73" t="str">
        <v>Ref. Balloon 13, 100% AQL</v>
      </c>
      <c r="KO224" s="73" t="str">
        <v>Ref. Balloon 2</v>
      </c>
      <c r="KP224" s="73" t="str">
        <v>Ref. Balloon 21, 100% AQL</v>
      </c>
      <c r="KQ224" s="73" t="str">
        <v>Ref. Balloon 4</v>
      </c>
      <c r="KR224" s="73" t="str">
        <v>Ref. Balloon 7</v>
      </c>
      <c r="KS224" s="73" t="str">
        <v>Ref. Balloon 8</v>
      </c>
      <c r="KT224" s="73" t="str">
        <v>Relieved Pin Gauges 09236 &amp; 09235</v>
      </c>
      <c r="KU224" s="73" t="str">
        <v>Rotate Part</v>
      </c>
      <c r="KV224" s="73" t="str">
        <v>Rotate Part, See Image</v>
      </c>
      <c r="KW224" s="73" t="str">
        <v>Same as Root Radius</v>
      </c>
      <c r="KX224" s="73" t="str">
        <v>Section</v>
      </c>
      <c r="KY224" s="73" t="str">
        <v>Section B-B</v>
      </c>
      <c r="KZ224" s="73" t="str">
        <v>Section B-B, Distance Between Grooves</v>
      </c>
      <c r="LA224" s="73" t="str">
        <v>Section C-C</v>
      </c>
      <c r="LB224" s="73" t="str">
        <v>Section Part</v>
      </c>
      <c r="LC224" s="73" t="str">
        <v>Section Part, Measured from Opposite Face</v>
      </c>
      <c r="LD224" s="73" t="str">
        <v>Section, Broachless Blank</v>
      </c>
      <c r="LE224" s="73" t="str">
        <v>Section, EXT. Sphere Location.</v>
      </c>
      <c r="LF224" s="73" t="str">
        <v>Section, Hex Cham. Ang.</v>
      </c>
      <c r="LG224" s="73" t="str">
        <v>Section, Hex Fillet Rad.</v>
      </c>
      <c r="LH224" s="73" t="str">
        <v>Section, INT. Feature</v>
      </c>
      <c r="LI224" s="73" t="str">
        <v>Section, INT. Sphere Location.</v>
      </c>
      <c r="LJ224" s="73" t="str">
        <v>Section, Mfg. Tol.</v>
      </c>
      <c r="LK224" s="73" t="str">
        <v>Section, Mfg. Tol., See Image</v>
      </c>
      <c r="LL224" s="73" t="str">
        <v>Section, OL00486</v>
      </c>
      <c r="LM224" s="73" t="str">
        <v>Section, OL00542</v>
      </c>
      <c r="LN224" s="73" t="str">
        <v>Section, OL00543</v>
      </c>
      <c r="LO224" s="73" t="str">
        <v>Section, OL00544</v>
      </c>
      <c r="LP224" s="73" t="str">
        <v>Section, OL00545</v>
      </c>
      <c r="LQ224" s="73" t="str">
        <v>Section, OL00546</v>
      </c>
      <c r="LR224" s="73" t="str">
        <v>Section, OL00547</v>
      </c>
      <c r="LS224" s="73" t="str">
        <v>Section, OL00555</v>
      </c>
      <c r="LT224" s="73" t="str">
        <v>Section, OL00725</v>
      </c>
      <c r="LU224" s="73" t="str">
        <v>Section, OL01430</v>
      </c>
      <c r="LV224" s="73" t="str">
        <v>Section, OL01434</v>
      </c>
      <c r="LW224" s="73" t="str">
        <v>Section, OL01435</v>
      </c>
      <c r="LX224" s="73" t="str">
        <v>Section, OL01807</v>
      </c>
      <c r="LY224" s="73" t="str">
        <v>Section, OL01830</v>
      </c>
      <c r="LZ224" s="73" t="str">
        <v>Section, OL02351</v>
      </c>
      <c r="MA224" s="73" t="str">
        <v>Section, OL02519</v>
      </c>
      <c r="MB224" s="73" t="str">
        <v>Section, OL02520</v>
      </c>
      <c r="MC224" s="73" t="str">
        <v>Section, OL02522</v>
      </c>
      <c r="MD224" s="73" t="str">
        <v>Section, OL02540</v>
      </c>
      <c r="ME224" s="73" t="str">
        <v>Section, OL02541</v>
      </c>
      <c r="MF224" s="73" t="str">
        <v>Section, OL02552</v>
      </c>
      <c r="MG224" s="73" t="str">
        <v>Section, OL02553</v>
      </c>
      <c r="MH224" s="73" t="str">
        <v>Section, OL02554</v>
      </c>
      <c r="MI224" s="73" t="str">
        <v>Section, OL02555</v>
      </c>
      <c r="MJ224" s="73" t="str">
        <v>Section, OL02558</v>
      </c>
      <c r="MK224" s="73" t="str">
        <v>Section, OL02559</v>
      </c>
      <c r="ML224" s="73" t="str">
        <v>Section, OL02560</v>
      </c>
      <c r="MM224" s="73" t="str">
        <v>Section, OL02619</v>
      </c>
      <c r="MN224" s="73" t="str">
        <v>Section, OL02620</v>
      </c>
      <c r="MO224" s="73" t="str">
        <v>Section, OL02621</v>
      </c>
      <c r="MP224" s="73" t="str">
        <v>Section, OL02622</v>
      </c>
      <c r="MQ224" s="73" t="str">
        <v>Section, OL02623</v>
      </c>
      <c r="MR224" s="73" t="str">
        <v>Section, OL02624</v>
      </c>
      <c r="MS224" s="73" t="str">
        <v>Section, OL02652</v>
      </c>
      <c r="MT224" s="73" t="str">
        <v>Section, OL02680</v>
      </c>
      <c r="MU224" s="73" t="str">
        <v>Section, OL02793</v>
      </c>
      <c r="MV224" s="73" t="str">
        <v>Section, OL02823</v>
      </c>
      <c r="MW224" s="73" t="str">
        <v>Section, OL02843</v>
      </c>
      <c r="MX224" s="73" t="str">
        <v>Section, OL03026, Ext.</v>
      </c>
      <c r="MY224" s="73" t="str">
        <v>Section, OL03026, Int.</v>
      </c>
      <c r="MZ224" s="73" t="str">
        <v>Section, OL03570, DWG# 100448-41</v>
      </c>
      <c r="NA224" s="73" t="str">
        <v>Section, OL03781</v>
      </c>
      <c r="NB224" s="73" t="str">
        <v>Section, OL03911</v>
      </c>
      <c r="NC224" s="73" t="str">
        <v>Section, OL03912</v>
      </c>
      <c r="ND224" s="73" t="str">
        <v>Section, OL03928</v>
      </c>
      <c r="NE224" s="73" t="str">
        <v>Section, OL03929</v>
      </c>
      <c r="NF224" s="73" t="str">
        <v>Section, OL04030</v>
      </c>
      <c r="NG224" s="73" t="str">
        <v>Section, OL04037</v>
      </c>
      <c r="NH224" s="73" t="str">
        <v>Section, OL04038</v>
      </c>
      <c r="NI224" s="73" t="str">
        <v>Section, OL04046</v>
      </c>
      <c r="NJ224" s="73" t="str">
        <v>Section, OL04065</v>
      </c>
      <c r="NK224" s="73" t="str">
        <v>Section, OL04066</v>
      </c>
      <c r="NL224" s="73" t="str">
        <v>Section, OL04067</v>
      </c>
      <c r="NM224" s="73" t="str">
        <v>Section, OL04069</v>
      </c>
      <c r="NN224" s="73" t="str">
        <v>Section, OL04071</v>
      </c>
      <c r="NO224" s="73" t="str">
        <v>Section, OL04173</v>
      </c>
      <c r="NP224" s="73" t="str">
        <v>Section, OL04174</v>
      </c>
      <c r="NQ224" s="73" t="str">
        <v>Section, OL04214</v>
      </c>
      <c r="NR224" s="73" t="str">
        <v>Section, OL04215</v>
      </c>
      <c r="NS224" s="73" t="str">
        <v>Section, OL04216</v>
      </c>
      <c r="NT224" s="73" t="str">
        <v>Section, OL04217</v>
      </c>
      <c r="NU224" s="73" t="str">
        <v>Section, Overlay OL02716</v>
      </c>
      <c r="NV224" s="73" t="str">
        <v>Section, Overlay OL02717</v>
      </c>
      <c r="NW224" s="73" t="str">
        <v>Section, See Image</v>
      </c>
      <c r="NX224" s="73" t="str">
        <v>Section, See Image, DWG# 100448-41</v>
      </c>
      <c r="NY224" s="73" t="str">
        <v>Section, Without Sots</v>
      </c>
      <c r="NZ224" s="73" t="str">
        <v>See Comments Sheet</v>
      </c>
      <c r="OA224" s="73" t="str">
        <v>See Comments Sheet, OL02318</v>
      </c>
      <c r="OB224" s="73" t="str">
        <v>See Image</v>
      </c>
      <c r="OC224" s="73" t="str">
        <v>See Image, .005 or Less = Pass</v>
      </c>
      <c r="OD224" s="73" t="str">
        <v>See Image, Check Near Radius</v>
      </c>
      <c r="OE224" s="73" t="str">
        <v>See Image, Constrained</v>
      </c>
      <c r="OF224" s="73" t="str">
        <v>See Image, Distance Between Flats</v>
      </c>
      <c r="OG224" s="73" t="str">
        <v xml:space="preserve">See Image, Mfg. Tol, Section A-A </v>
      </c>
      <c r="OH224" s="73" t="str">
        <v>See image, Mfg. Tol.</v>
      </c>
      <c r="OI224" s="73" t="str">
        <v>See Image, Mic. Across Flats</v>
      </c>
      <c r="OJ224" s="73" t="str">
        <v>See Image, OL02850</v>
      </c>
      <c r="OK224" s="73" t="str">
        <v>See Image, OL02880</v>
      </c>
      <c r="OL224" s="73" t="str">
        <v>See Image, OL03926</v>
      </c>
      <c r="OM224" s="73" t="str">
        <v>See Image, OL03927</v>
      </c>
      <c r="ON224" s="73" t="str">
        <v>See Image, OL04003</v>
      </c>
      <c r="OO224" s="73" t="str">
        <v>'See Image, OL04342,  Best Fit Joe Block</v>
      </c>
      <c r="OP224" s="73" t="str">
        <v>See Image, OL04342,  Blank</v>
      </c>
      <c r="OQ224" s="73" t="str">
        <v>See Image, OL04342, Blank</v>
      </c>
      <c r="OR224" s="73" t="str">
        <v>See Image, OL04343, Blank</v>
      </c>
      <c r="OS224" s="73" t="str">
        <v>See Image, Pass = .002 or Less</v>
      </c>
      <c r="OT224" s="73" t="str">
        <v>See Image, Rcd. MAX</v>
      </c>
      <c r="OU224" s="73" t="str">
        <v>See Image, Rcd. MIN</v>
      </c>
      <c r="OV224" s="73" t="str">
        <v>See Image, Section</v>
      </c>
      <c r="OW224" s="73" t="str">
        <v>See Image, Section A-A</v>
      </c>
      <c r="OX224" s="73" t="str">
        <v>See Image, Section B-B</v>
      </c>
      <c r="OY224" s="73" t="str">
        <v>See Image, Section B-B, TSC</v>
      </c>
      <c r="OZ224" s="73" t="str">
        <v>See Image, Shank Drawing # 18000-XX-XX A</v>
      </c>
      <c r="PA224" s="73" t="str">
        <v>Sequencial Laser 01, 120 Per Print</v>
      </c>
      <c r="PB224" s="73" t="str">
        <v>Set to .202, Zero on Thread Lead</v>
      </c>
      <c r="PC224" s="73" t="str">
        <v>Sharp OK, No Burr</v>
      </c>
      <c r="PD224" s="73" t="str">
        <v>Sharp OK, No Raised Edge, See Image</v>
      </c>
      <c r="PE224" s="73" t="str">
        <v>Sharp OK, No Raised Edges</v>
      </c>
      <c r="PF224" s="73" t="str">
        <v>Sharp okay no raised edge</v>
      </c>
      <c r="PG224" s="73" t="str">
        <v>Sharp Okay, No Burr</v>
      </c>
      <c r="PH224" s="73" t="str">
        <v>Sharp Okay, No Raised Edge</v>
      </c>
      <c r="PI224" s="73" t="str">
        <v>Sharp Okay, No Raised Edges,</v>
      </c>
      <c r="PJ224" s="73" t="str">
        <v>Sharp Okay, See Image</v>
      </c>
      <c r="PK224" s="73" t="str">
        <v xml:space="preserve">Start of Radius @ .195 </v>
      </c>
      <c r="PL224" s="73" t="str">
        <v xml:space="preserve">Start of Radius @ .21 </v>
      </c>
      <c r="PM224" s="73" t="str">
        <v xml:space="preserve">T.S.C. </v>
      </c>
      <c r="PN224" s="73" t="str">
        <v>Tangent Point</v>
      </c>
      <c r="PO224" s="73" t="str">
        <v>Tangent point of R.50</v>
      </c>
      <c r="PP224" s="73" t="str">
        <v>Taper Check, Mfg.Tol.</v>
      </c>
      <c r="PQ224" s="73" t="str">
        <v>Taper Check, Mfg.Tol., See Image</v>
      </c>
      <c r="PR224" s="73" t="str">
        <v>Thrd. Minor Ø</v>
      </c>
      <c r="PS224" s="73" t="str">
        <v>Thrd. Relief Ø</v>
      </c>
      <c r="PT224" s="73" t="str">
        <v>Threadless Blank</v>
      </c>
      <c r="PU224" s="73" t="str">
        <v>Threadless Blank, From Major Ø</v>
      </c>
      <c r="PV224" s="73" t="str">
        <v>Threadless Blank, Mfg. Tol.</v>
      </c>
      <c r="PW224" s="73" t="str">
        <v>Threadless Blank, Thrd. to Neck Rad.</v>
      </c>
      <c r="PX224" s="73" t="str">
        <v>Thredless Blank</v>
      </c>
      <c r="PY224" s="73" t="str">
        <v>To center of R.005</v>
      </c>
      <c r="PZ224" s="73" t="str">
        <v>Torx Min. Dia.</v>
      </c>
      <c r="QA224" s="73" t="str">
        <v>Turn Ø Free of Mill Marks</v>
      </c>
      <c r="QB224" s="73" t="str">
        <v>Use (Full) GO Hex</v>
      </c>
      <c r="QC224" s="73" t="str">
        <v>Use Balloon 1 FULL Gauge</v>
      </c>
      <c r="QD224" s="73" t="str">
        <v>Use Balloon 9 FULL GO</v>
      </c>
      <c r="QE224" s="73" t="str">
        <v>Use Best Fit Pin</v>
      </c>
      <c r="QF224" s="73" t="str">
        <v>Use Disk Tip</v>
      </c>
      <c r="QG224" s="73" t="str">
        <v>Use flat bottomed indicator tip.</v>
      </c>
      <c r="QH224" s="73" t="str">
        <v xml:space="preserve">Use Full .093 Go Hex </v>
      </c>
      <c r="QI224" s="73" t="str">
        <v xml:space="preserve">Use Full .0930 Go Hex </v>
      </c>
      <c r="QJ224" s="73" t="str">
        <v>Use Full .1235 Go Hex</v>
      </c>
      <c r="QK224" s="73" t="str">
        <v>Use Gauge K2-98-8019-04, See Image</v>
      </c>
      <c r="QL224" s="73" t="str">
        <v>Use large flat indicator tip</v>
      </c>
      <c r="QM224" s="73" t="str">
        <v>Use Pins.3330/.3350, See Image MAX NO-GO</v>
      </c>
      <c r="QN224" s="73" t="str">
        <v>Use Pointed Drop Indicator Tip</v>
      </c>
      <c r="QO224" s="73" t="str">
        <v>V-Block</v>
      </c>
      <c r="QP224" s="73" t="str">
        <v>V-Block,  AMB for 13</v>
      </c>
      <c r="QQ224" s="73" t="str">
        <v>V-Block,  Hex Cham. Dia.</v>
      </c>
      <c r="QR224" s="73" t="str">
        <v>V-Block, Hex Depth</v>
      </c>
      <c r="QS224" s="73" t="str">
        <v>VBU Gauge</v>
      </c>
      <c r="QT224" s="73" t="str">
        <v>Visibally smaller than HEX=Pass</v>
      </c>
      <c r="QU224" s="73" t="str">
        <v>Visual Per Drawing</v>
      </c>
      <c r="QV224" s="73" t="str">
        <v>Whirl Blank</v>
      </c>
      <c r="QW224" s="73" t="str">
        <v xml:space="preserve">Whirl Blank </v>
      </c>
      <c r="QX224" s="73" t="str">
        <v>Whirl Blank, Neck Rad. End to Head CL</v>
      </c>
      <c r="QY224" s="73" t="str">
        <v>Whirl Blank, Nose Start Dia.</v>
      </c>
      <c r="QZ224" s="73" t="str">
        <v>Whirl Blank, Nose Start Dist.</v>
      </c>
      <c r="RA224" s="73" t="str">
        <v>Whirl Blank, Thrd. Minor</v>
      </c>
      <c r="RB224" s="73" t="str">
        <v>Whirl Blank, Thrd. Pullout Dia.</v>
      </c>
      <c r="RC224" s="73" t="str">
        <v>Whole Part, Removal is at Assy. Level</v>
      </c>
      <c r="RD224" s="73" t="str">
        <v>Wide Area</v>
      </c>
      <c r="RE224" s="73" t="str">
        <v>Zero on End of Go Gauge</v>
      </c>
    </row>
    <row r="225" spans="1:473">
      <c r="A225" s="73" t="s">
        <v>858</v>
      </c>
      <c r="C225" s="73" t="str" cm="1">
        <f t="array" ref="C225:RE225">TRANSPOSE(_xlfn._xlws.SORT(_xlfn._xlws.FILTER($A$2:$A$600,ISNUMBER(SEARCH('PartLib Table'!M232,$A$2:$A$600)),"not found")))</f>
        <v xml:space="preserve"> 'C', Whirl Blank</v>
      </c>
      <c r="D225" s="73" t="str">
        <v xml:space="preserve"> See Image, Constrained</v>
      </c>
      <c r="E225" s="73" t="str">
        <v>(.04 to .12 range = Pass)</v>
      </c>
      <c r="F225" s="73" t="str">
        <v>(.042 FULL) Go Pin Seat Fully</v>
      </c>
      <c r="G225" s="73" t="str">
        <v>(B), Mfg. Tol.</v>
      </c>
      <c r="H225" s="73" t="str">
        <v>(B), O.A.L.</v>
      </c>
      <c r="I225" s="73" t="str">
        <v>.001 or less =Pass</v>
      </c>
      <c r="J225" s="73" t="str">
        <v>.001 or less out of center = Pass</v>
      </c>
      <c r="K225" s="73" t="str">
        <v>.002 or Less = Pass</v>
      </c>
      <c r="L225" s="73" t="str">
        <v>.002 or Less out of center = Pass</v>
      </c>
      <c r="M225" s="73" t="str">
        <v>.005 to .015 = Pass</v>
      </c>
      <c r="N225" s="73" t="str">
        <v>.0125 Mean, Section</v>
      </c>
      <c r="O225" s="73" t="str">
        <v>.025 or Less in X &amp; Y=Pass</v>
      </c>
      <c r="P225" s="73" t="str">
        <v>.038 Mean</v>
      </c>
      <c r="Q225" s="73" t="str">
        <v>.063 MM = .0024 IN, See Image</v>
      </c>
      <c r="R225" s="73" t="str">
        <v>.063MM = .0024"</v>
      </c>
      <c r="S225" s="73" t="str">
        <v>.243 NO-GO, Unconstrained, Must Not Start</v>
      </c>
      <c r="T225" s="73" t="str">
        <v>@ Back Face &amp; ID, No Raised Edge</v>
      </c>
      <c r="U225" s="73" t="str">
        <v>@ Back Face &amp; OD, No Raised Edge</v>
      </c>
      <c r="V225" s="73" t="str">
        <v>@ ID &amp; FACE</v>
      </c>
      <c r="W225" s="73" t="str">
        <v>@ OD &amp; BACK FACE</v>
      </c>
      <c r="X225" s="73" t="str">
        <v>@ OD &amp; FACE</v>
      </c>
      <c r="Y225" s="73" t="str">
        <v>Across from slot</v>
      </c>
      <c r="Z225" s="73" t="str">
        <v>All Edge Breaks</v>
      </c>
      <c r="AA225" s="73" t="str">
        <v>Attached to bar stock</v>
      </c>
      <c r="AB225" s="73" t="str">
        <v xml:space="preserve">Back Turn Fillet Rad. </v>
      </c>
      <c r="AC225" s="73" t="str">
        <v>Balloon 1 (DWG FRM0105 Page 2, NV-27)</v>
      </c>
      <c r="AD225" s="73" t="str">
        <v>Balloon 1 (DWG FRM0105, NV-30)</v>
      </c>
      <c r="AE225" s="73" t="str">
        <v>Balloon 1 (P# 9890002-20) OL00429/A</v>
      </c>
      <c r="AF225" s="73" t="str">
        <v>Balloon 1, DWG#FRM0105</v>
      </c>
      <c r="AG225" s="73" t="str">
        <v>Balloon 11, See Image</v>
      </c>
      <c r="AH225" s="73" t="str">
        <v xml:space="preserve">Balloon 2 (DWG FRM0105 Page 2, NV-27) </v>
      </c>
      <c r="AI225" s="73" t="str">
        <v>Balloon 2 (DWG FRM0105, NV-30)</v>
      </c>
      <c r="AJ225" s="73" t="str">
        <v>Balloon 2 (P# 9890002-20)</v>
      </c>
      <c r="AK225" s="73" t="str">
        <v>Balloon 2, DWG#FRM0105</v>
      </c>
      <c r="AL225" s="73" t="str">
        <v>Balloon 2, DWG#FRM0105, See Image</v>
      </c>
      <c r="AM225" s="73" t="str">
        <v>Balloon 3 (DWG FRM0105, NV-30 Minor)</v>
      </c>
      <c r="AN225" s="73" t="str">
        <v>Balloon 3 (DWG FRM0105, NV-30)</v>
      </c>
      <c r="AO225" s="73" t="str">
        <v>Balloon 3 (P# 9890002-20)</v>
      </c>
      <c r="AP225" s="73" t="str">
        <v>Balloon 4</v>
      </c>
      <c r="AQ225" s="73" t="str">
        <v>Balloon 4 (P# 9890002-20)</v>
      </c>
      <c r="AR225" s="73" t="str">
        <v>Below Middle Band</v>
      </c>
      <c r="AS225" s="73" t="str">
        <v>Best Fit Pin, .003 or Less =Pass</v>
      </c>
      <c r="AT225" s="73" t="str">
        <v>Blank</v>
      </c>
      <c r="AU225" s="73" t="str">
        <v>Blank Turn Maj.</v>
      </c>
      <c r="AV225" s="73" t="str">
        <v>Blank Turn Maj. Mill Flt., OL4172</v>
      </c>
      <c r="AW225" s="73" t="str">
        <v>Blank Without .010 Slots</v>
      </c>
      <c r="AX225" s="73" t="str">
        <v>Blank Without .010 Slots, Section</v>
      </c>
      <c r="AY225" s="73" t="str">
        <v>Blank without thread</v>
      </c>
      <c r="AZ225" s="73" t="str">
        <v xml:space="preserve">Blank, Center of V Grv. </v>
      </c>
      <c r="BA225" s="73" t="str">
        <v>Blank, Check R adjacent Balloon 17</v>
      </c>
      <c r="BB225" s="73" t="str">
        <v>Blank, EXT. Feature</v>
      </c>
      <c r="BC225" s="73" t="str">
        <v>Blank, See Image, OL04335</v>
      </c>
      <c r="BD225" s="73" t="str">
        <v>Blank, See Image, OL04336</v>
      </c>
      <c r="BE225" s="73" t="str">
        <v xml:space="preserve">Blank, Thrd. </v>
      </c>
      <c r="BF225" s="73" t="str">
        <v>Blank, Turn Tip</v>
      </c>
      <c r="BG225" s="73" t="str">
        <v>Blank, Without Thrd.</v>
      </c>
      <c r="BH225" s="73" t="str">
        <v>Blank, Without Thread</v>
      </c>
      <c r="BI225" s="73" t="str">
        <v xml:space="preserve">Blunt Start Blend to Minor </v>
      </c>
      <c r="BJ225" s="73" t="str">
        <v>Calc., Use Go HEX</v>
      </c>
      <c r="BK225" s="73" t="str">
        <v>Can't dig into OD</v>
      </c>
      <c r="BL225" s="73" t="str">
        <v>Carbide Gauge</v>
      </c>
      <c r="BM225" s="73" t="str">
        <v xml:space="preserve">Center of V Grv. </v>
      </c>
      <c r="BN225" s="73" t="str">
        <v>Centered Less than .03 = Pass</v>
      </c>
      <c r="BO225" s="73" t="str">
        <v>Centered within .0005 or Less = Pass</v>
      </c>
      <c r="BP225" s="73" t="str">
        <v>Centered within .001 or Less = Pass</v>
      </c>
      <c r="BQ225" s="73" t="str">
        <v>Centered within .0254 or Less = Pass</v>
      </c>
      <c r="BR225" s="73" t="str">
        <v>Check close to Rod Slot</v>
      </c>
      <c r="BS225" s="73" t="str">
        <v>Check every other hole</v>
      </c>
      <c r="BT225" s="73" t="str">
        <v>Check Go over full length of slot.</v>
      </c>
      <c r="BU225" s="73" t="str">
        <v>Check Near Closed End</v>
      </c>
      <c r="BV225" s="73" t="str">
        <v>Check per Print View, Away from Rod Slot</v>
      </c>
      <c r="BW225" s="73" t="str">
        <v>Check to Balloon 30 Go Pin</v>
      </c>
      <c r="BX225" s="73" t="str">
        <v>Check with .2705 SET Pin Inside Part</v>
      </c>
      <c r="BY225" s="73" t="str">
        <v>Check with Hex Up</v>
      </c>
      <c r="BZ225" s="73" t="str">
        <v>CMM Blank</v>
      </c>
      <c r="CA225" s="73" t="str">
        <v>Confirm Full Radius</v>
      </c>
      <c r="CB225" s="73" t="str">
        <v>Constrained in fixture</v>
      </c>
      <c r="CC225" s="73" t="str">
        <v>Constrained with Ring</v>
      </c>
      <c r="CD225" s="73" t="str">
        <v>Constrained, See Image</v>
      </c>
      <c r="CE225" s="73" t="str">
        <v>Dim. "A"</v>
      </c>
      <c r="CF225" s="73" t="str">
        <v>Dim. "B"</v>
      </c>
      <c r="CG225" s="73" t="str">
        <v>Dim. "C"</v>
      </c>
      <c r="CH225" s="73" t="str">
        <v>Dim. "D", Whirl Blank</v>
      </c>
      <c r="CI225" s="73" t="str">
        <v>Dim. "G"</v>
      </c>
      <c r="CJ225" s="73" t="str">
        <v>Dim. E, Blank Turn Maj. &amp;  Mill Flt</v>
      </c>
      <c r="CK225" s="73" t="str">
        <v>Dim. E, Blank Turn Maj.&amp;  Mill Flt</v>
      </c>
      <c r="CL225" s="73" t="str">
        <v>Dim. H, Whirl Blank</v>
      </c>
      <c r="CM225" s="73" t="str">
        <v>Dim. J, 'Blank Turn Maj. &amp; Whirl Blank</v>
      </c>
      <c r="CN225" s="73" t="str">
        <v>Disk Drop Indicator Tip</v>
      </c>
      <c r="CO225" s="73" t="str">
        <v>DWG 100448-15, Balloon F_1</v>
      </c>
      <c r="CP225" s="73" t="str">
        <v>DWG 100448-15, OL02571</v>
      </c>
      <c r="CQ225" s="73" t="str">
        <v>DWG 100448-41</v>
      </c>
      <c r="CR225" s="73" t="str">
        <v>DWG 9890040, (10E),Section Part, OL01139</v>
      </c>
      <c r="CS225" s="73" t="str">
        <v>DWG 9890040, (10E),Section, OL01139</v>
      </c>
      <c r="CT225" s="73" t="str">
        <v>DWG 9890040, (11E)</v>
      </c>
      <c r="CU225" s="73" t="str">
        <v>DWG 9890040, (11E), Pins with Flats</v>
      </c>
      <c r="CV225" s="73" t="str">
        <v>DWG 9890040, (12E),  Pass=.002 or less</v>
      </c>
      <c r="CW225" s="73" t="str">
        <v>DWG 9890040, (12E), See Image</v>
      </c>
      <c r="CX225" s="73" t="str">
        <v>DWG 9890040, (1E), OL01431</v>
      </c>
      <c r="CY225" s="73" t="str">
        <v>DWG 9890040, (1E), OL01432</v>
      </c>
      <c r="CZ225" s="73" t="str">
        <v>DWG 9890040, (2E), OL01432</v>
      </c>
      <c r="DA225" s="73" t="str">
        <v>DWG 9890040, (3E)</v>
      </c>
      <c r="DB225" s="73" t="str">
        <v>DWG 9890040, (4E)</v>
      </c>
      <c r="DC225" s="73" t="str">
        <v>DWG 9890040, (5E), OL02336</v>
      </c>
      <c r="DD225" s="73" t="str">
        <v>DWG 9890040, (6E)</v>
      </c>
      <c r="DE225" s="73" t="str">
        <v>DWG 9890040, (7E)</v>
      </c>
      <c r="DF225" s="73" t="str">
        <v>DWG 9890040, (8E), OL01433</v>
      </c>
      <c r="DG225" s="73" t="str">
        <v>DWG 9890040, (8E), OL01433, Section</v>
      </c>
      <c r="DH225" s="73" t="str">
        <v>DWG 9890040, (9E), Close to Rod Slot</v>
      </c>
      <c r="DI225" s="73" t="str">
        <v>DWG 9890040, (9E),Close to Rod Slot</v>
      </c>
      <c r="DJ225" s="73" t="str">
        <v>DWG FRM0105 PAGE 2</v>
      </c>
      <c r="DK225" s="73" t="str">
        <v>DWG# 100448-41</v>
      </c>
      <c r="DL225" s="73" t="str">
        <v>DWG# 100448-44</v>
      </c>
      <c r="DM225" s="73" t="str">
        <v>DWG# 9890003  (1), Section OL00436/A</v>
      </c>
      <c r="DN225" s="73" t="str">
        <v>DWG# 9890003 (3), Ring Gauge Constrained</v>
      </c>
      <c r="DO225" s="73" t="str">
        <v>DWG# 9890003 (4), Section</v>
      </c>
      <c r="DP225" s="73" t="str">
        <v>DWG#100448-26, Balloon 1K, OL02350</v>
      </c>
      <c r="DQ225" s="73" t="str">
        <v>DWG#100448-26, Balloon 2K, OL02350</v>
      </c>
      <c r="DR225" s="73" t="str">
        <v>DWG#100448-26, Balloon 3K, OL02363</v>
      </c>
      <c r="DS225" s="73" t="str">
        <v>DWG#100448-26, Balloon 4K</v>
      </c>
      <c r="DT225" s="73" t="str">
        <v>DWG#100448-26, Balloon 5K, Section</v>
      </c>
      <c r="DU225" s="73" t="str">
        <v>DWG#100448-26, Balloon 6K</v>
      </c>
      <c r="DV225" s="73" t="str">
        <v>DWG#100448-26, Balloon 7K, Section</v>
      </c>
      <c r="DW225" s="73" t="str">
        <v>DWG#100448-26, Mfg. Tol.</v>
      </c>
      <c r="DX225" s="73" t="str">
        <v>DWG#9890003 (2) Ring Gauge Constrained</v>
      </c>
      <c r="DY225" s="73" t="str">
        <v>DWG#9890044</v>
      </c>
      <c r="DZ225" s="73" t="str">
        <v>DWG#9890044 .1985 to .2005=Pass</v>
      </c>
      <c r="EA225" s="73" t="str">
        <v>DWG#9890044 Overlay OL02441</v>
      </c>
      <c r="EB225" s="73" t="str">
        <v>DWG#9890044, OL02441</v>
      </c>
      <c r="EC225" s="73" t="str">
        <v>DWG#FRM0105</v>
      </c>
      <c r="ED225" s="73" t="str">
        <v>EXT.</v>
      </c>
      <c r="EE225" s="73" t="str">
        <v>EXT. Section, OL02460</v>
      </c>
      <c r="EF225" s="73" t="str">
        <v>EXT., OL04223</v>
      </c>
      <c r="EG225" s="73" t="str">
        <v>Flat Drop Indicator Tip</v>
      </c>
      <c r="EH225" s="73" t="str">
        <v>Full Go Pin, No Light, at Radius</v>
      </c>
      <c r="EI225" s="73" t="str">
        <v>Function Check</v>
      </c>
      <c r="EJ225" s="73" t="str">
        <v>GO Function Gauge</v>
      </c>
      <c r="EK225" s="73" t="str">
        <v>Go Gauge for Balloon 1 &amp; 4</v>
      </c>
      <c r="EL225" s="73" t="str">
        <v>Go Pin must pass through</v>
      </c>
      <c r="EM225" s="73" t="str">
        <v>Greater than .005 = Fail, Section</v>
      </c>
      <c r="EN225" s="73" t="str">
        <v>Greater than .025 out of center = Fail</v>
      </c>
      <c r="EO225" s="73" t="str">
        <v>Greater than 2.6 = Pass</v>
      </c>
      <c r="EP225" s="73" t="str">
        <v>Green = Pass, Red = Fail</v>
      </c>
      <c r="EQ225" s="73" t="str">
        <v>Hex Depth</v>
      </c>
      <c r="ER225" s="73" t="str">
        <v>Hex Minor</v>
      </c>
      <c r="ES225" s="73" t="str">
        <v>Hole Dia.</v>
      </c>
      <c r="ET225" s="73" t="str">
        <v>Hook or Disk Tip</v>
      </c>
      <c r="EU225" s="73" t="str">
        <v>ID Sphere Finish</v>
      </c>
      <c r="EV225" s="73" t="str">
        <v>ID/OD Both Sides, Diff. .002 or less = Pass</v>
      </c>
      <c r="EW225" s="73" t="str">
        <v>If Looks Big, Section</v>
      </c>
      <c r="EX225" s="73" t="str">
        <v>If Looks Small, Section</v>
      </c>
      <c r="EY225" s="73" t="str">
        <v>Insp. Close to Break Away, Mfg.Tol.</v>
      </c>
      <c r="EZ225" s="73" t="str">
        <v>INT.</v>
      </c>
      <c r="FA225" s="73" t="str">
        <v>INT. Section, OL02460</v>
      </c>
      <c r="FB225" s="73" t="str">
        <v>INT., OL04223</v>
      </c>
      <c r="FC225" s="73" t="str">
        <v>Intersect. of 7.7 &amp; R0.10</v>
      </c>
      <c r="FD225" s="73" t="str">
        <v>Intersect. of 8.79 and R.25 MAX</v>
      </c>
      <c r="FE225" s="73" t="str">
        <v>Keep Ind. Tip away from corner</v>
      </c>
      <c r="FF225" s="73" t="str">
        <v>L31</v>
      </c>
      <c r="FG225" s="73" t="str">
        <v>Laser Mark</v>
      </c>
      <c r="FH225" s="73" t="str">
        <v>LASER PER NOTE 4</v>
      </c>
      <c r="FI225" s="73" t="str">
        <v>LASER PER NOTE 4, Final Check 1 only</v>
      </c>
      <c r="FJ225" s="73" t="str">
        <v>Less than .002 out of center = Pass</v>
      </c>
      <c r="FK225" s="73" t="str">
        <v>Less than 2.75 = Pass, Section</v>
      </c>
      <c r="FL225" s="73" t="str">
        <v>List as pin. Not Calibrated</v>
      </c>
      <c r="FM225" s="73" t="str">
        <v>M9 X 1.25 BUTT See Comment Image</v>
      </c>
      <c r="FN225" s="73" t="str">
        <v>Manual Section</v>
      </c>
      <c r="FO225" s="73" t="str">
        <v>Max Deep .241 NO-GO =.42</v>
      </c>
      <c r="FP225" s="73" t="str">
        <v>MAX Depth of (Note 7) .241 NO-GO Pin</v>
      </c>
      <c r="FQ225" s="73" t="str">
        <v>Measure from Blue Line, See Image</v>
      </c>
      <c r="FR225" s="73" t="str">
        <v>Measure Width of Blue Area, See Image</v>
      </c>
      <c r="FS225" s="73" t="str">
        <v>Mfg. Tol</v>
      </c>
      <c r="FT225" s="73" t="str">
        <v>Mfg. Tol, See Image</v>
      </c>
      <c r="FU225" s="73" t="str">
        <v>Mfg. Tol.</v>
      </c>
      <c r="FV225" s="73" t="str">
        <v>Mfg. Tol. "A"</v>
      </c>
      <c r="FW225" s="73" t="str">
        <v>Mfg. Tol. (Zero on Gauge Full Dia. Lead)</v>
      </c>
      <c r="FX225" s="73" t="str">
        <v>Mfg. Tol. Balloon 11, See Image</v>
      </c>
      <c r="FY225" s="73" t="str">
        <v>Mfg. Tol. Balloon 4</v>
      </c>
      <c r="FZ225" s="73" t="str">
        <v>Mfg. Tol. Balloon 7</v>
      </c>
      <c r="GA225" s="73" t="str">
        <v xml:space="preserve">Mfg. Tol. C-Bore Face (Ballo 28) </v>
      </c>
      <c r="GB225" s="73" t="str">
        <v>Mfg. Tol. Section</v>
      </c>
      <c r="GC225" s="73" t="str">
        <v>Mfg. Tol. See Image</v>
      </c>
      <c r="GD225" s="73" t="str">
        <v>Mfg. Tol., 3 Places, Record MAX</v>
      </c>
      <c r="GE225" s="73" t="str">
        <v>Mfg. Tol., Balloon 11</v>
      </c>
      <c r="GF225" s="73" t="str">
        <v>Mfg. Tol., Balloon 7</v>
      </c>
      <c r="GG225" s="73" t="str">
        <v>Mfg. Tol., Blank</v>
      </c>
      <c r="GH225" s="73" t="str">
        <v>Mfg. Tol., Blank, Balloon 12</v>
      </c>
      <c r="GI225" s="73" t="str">
        <v>Mfg. Tol., Blend to SØ.320</v>
      </c>
      <c r="GJ225" s="73" t="str">
        <v>Mfg. Tol., Calculation</v>
      </c>
      <c r="GK225" s="73" t="str">
        <v>Mfg. Tol., For Mill Fixture</v>
      </c>
      <c r="GL225" s="73" t="str">
        <v>Mfg. Tol., L32</v>
      </c>
      <c r="GM225" s="73" t="str">
        <v>Mfg. Tol., L33</v>
      </c>
      <c r="GN225" s="73" t="str">
        <v>Mfg. Tol., No Tool Marks</v>
      </c>
      <c r="GO225" s="73" t="str">
        <v>Mfg. Tol., OL03361</v>
      </c>
      <c r="GP225" s="73" t="str">
        <v>Mfg. Tol., Record off center value</v>
      </c>
      <c r="GQ225" s="73" t="str">
        <v>Mfg. Tol., Same 3 Places, Record MIN</v>
      </c>
      <c r="GR225" s="73" t="str">
        <v>Mfg. Tol., Section</v>
      </c>
      <c r="GS225" s="73" t="str">
        <v>Mfg. Tol., Section B-B</v>
      </c>
      <c r="GT225" s="73" t="str">
        <v>Mfg. Tol., Section, OL03361</v>
      </c>
      <c r="GU225" s="73" t="str">
        <v>Mfg. Tol., Section, Per Note 2</v>
      </c>
      <c r="GV225" s="73" t="str">
        <v>Mfg. Tol., See Image</v>
      </c>
      <c r="GW225" s="73" t="str">
        <v>Mfg. Tol., See Image, Bore in Blue</v>
      </c>
      <c r="GX225" s="73" t="str">
        <v>Mfg. Tol., See Image, Hook Tip</v>
      </c>
      <c r="GY225" s="73" t="str">
        <v>Mfg. Tol., Sharp Okay No Burr</v>
      </c>
      <c r="GZ225" s="73" t="str">
        <v>Mfg. Tol., Threadless Blank</v>
      </c>
      <c r="HA225" s="73" t="str">
        <v>Mfg.Tol.</v>
      </c>
      <c r="HB225" s="73" t="str">
        <v>Mgf. To., T.S.C.</v>
      </c>
      <c r="HC225" s="73" t="str">
        <v>Milled Feature</v>
      </c>
      <c r="HD225" s="73" t="str">
        <v>Milled Feature, OL04045</v>
      </c>
      <c r="HE225" s="73" t="str">
        <v>More than .0005 out of center = Fail</v>
      </c>
      <c r="HF225" s="73" t="str">
        <v>Must Pass Through</v>
      </c>
      <c r="HG225" s="73" t="str">
        <v>Must pass through gauge</v>
      </c>
      <c r="HH225" s="73" t="str">
        <v>Must Pass Through Go Gauge</v>
      </c>
      <c r="HI225" s="73" t="str">
        <v>Must Pass, See Image.</v>
      </c>
      <c r="HJ225" s="73" t="str">
        <v>NA</v>
      </c>
      <c r="HK225" s="73" t="str">
        <v>Narrow Area</v>
      </c>
      <c r="HL225" s="73" t="str">
        <v>Near Balloon 21</v>
      </c>
      <c r="HM225" s="73" t="str">
        <v>Near Datum B</v>
      </c>
      <c r="HN225" s="73" t="str">
        <v>Neck Dia.</v>
      </c>
      <c r="HO225" s="73" t="str">
        <v>Neck to Head Rad.</v>
      </c>
      <c r="HP225" s="73" t="str">
        <v>No Copper Deposits Allowed</v>
      </c>
      <c r="HQ225" s="73" t="str">
        <v>No Section</v>
      </c>
      <c r="HR225" s="73" t="str">
        <v>No Section, .01 to .014 = Pass</v>
      </c>
      <c r="HS225" s="73" t="str">
        <v>No Section, Rotate Part</v>
      </c>
      <c r="HT225" s="73" t="str">
        <v>No Section, See Image</v>
      </c>
      <c r="HU225" s="73" t="str">
        <v>No Slot, Section B-B</v>
      </c>
      <c r="HV225" s="73" t="str">
        <v>No visual step = Pass</v>
      </c>
      <c r="HW225" s="73" t="str">
        <v>Not to exceed .95 Deep</v>
      </c>
      <c r="HX225" s="73" t="str">
        <v>Note 1</v>
      </c>
      <c r="HY225" s="73" t="str">
        <v>OL00333/A</v>
      </c>
      <c r="HZ225" s="73" t="str">
        <v>OL00519</v>
      </c>
      <c r="IA225" s="73" t="str">
        <v>OL00520</v>
      </c>
      <c r="IB225" s="73" t="str">
        <v>OL00529</v>
      </c>
      <c r="IC225" s="73" t="str">
        <v>OL00542</v>
      </c>
      <c r="ID225" s="73" t="str">
        <v>OL00724</v>
      </c>
      <c r="IE225" s="73" t="str">
        <v>OL01250</v>
      </c>
      <c r="IF225" s="73" t="str">
        <v>OL01869, Threadless Blank</v>
      </c>
      <c r="IG225" s="73" t="str">
        <v>OL01870, Section</v>
      </c>
      <c r="IH225" s="73" t="str">
        <v>OL02255</v>
      </c>
      <c r="II225" s="73" t="str">
        <v>OL02255, Mfg. Tol.</v>
      </c>
      <c r="IJ225" s="73" t="str">
        <v>OL02302</v>
      </c>
      <c r="IK225" s="73" t="str">
        <v xml:space="preserve">OL02318  needed per image instructions </v>
      </c>
      <c r="IL225" s="73" t="str">
        <v>OL02556</v>
      </c>
      <c r="IM225" s="73" t="str">
        <v>OL02557</v>
      </c>
      <c r="IN225" s="73" t="str">
        <v>OL02567</v>
      </c>
      <c r="IO225" s="73" t="str">
        <v>OL02653</v>
      </c>
      <c r="IP225" s="73" t="str">
        <v>OL02718</v>
      </c>
      <c r="IQ225" s="73" t="str">
        <v>OL02841</v>
      </c>
      <c r="IR225" s="73" t="str">
        <v>OL02842</v>
      </c>
      <c r="IS225" s="73" t="str">
        <v>OL02844</v>
      </c>
      <c r="IT225" s="73" t="str">
        <v>OL02871</v>
      </c>
      <c r="IU225" s="73" t="str">
        <v>OL02887</v>
      </c>
      <c r="IV225" s="73" t="str">
        <v>OL03500</v>
      </c>
      <c r="IW225" s="73" t="str">
        <v>OL03766</v>
      </c>
      <c r="IX225" s="73" t="str">
        <v>OL03868</v>
      </c>
      <c r="IY225" s="73" t="str">
        <v>OL03869</v>
      </c>
      <c r="IZ225" s="73" t="str">
        <v>OL03870</v>
      </c>
      <c r="JA225" s="73" t="str">
        <v>OL03873, DWG# 100448-44</v>
      </c>
      <c r="JB225" s="73" t="str">
        <v>OL03949</v>
      </c>
      <c r="JC225" s="73" t="str">
        <v xml:space="preserve">OL04043, Section </v>
      </c>
      <c r="JD225" s="73" t="str">
        <v xml:space="preserve">OL04044, Section </v>
      </c>
      <c r="JE225" s="73" t="str">
        <v>OL04045</v>
      </c>
      <c r="JF225" s="73" t="str">
        <v>OL04045, Milled Feature</v>
      </c>
      <c r="JG225" s="73" t="str">
        <v>OL04063</v>
      </c>
      <c r="JH225" s="73" t="str">
        <v>OL04064</v>
      </c>
      <c r="JI225" s="73" t="str">
        <v>OL04065</v>
      </c>
      <c r="JJ225" s="73" t="str">
        <v>OL04181</v>
      </c>
      <c r="JK225" s="73" t="str">
        <v>OL04218</v>
      </c>
      <c r="JL225" s="73" t="str">
        <v>OL04224, See Image</v>
      </c>
      <c r="JM225" s="73" t="str">
        <v>OL04374</v>
      </c>
      <c r="JN225" s="73" t="str">
        <v>OL04375, Section M-M</v>
      </c>
      <c r="JO225" s="73" t="str">
        <v>OL04376, Section M-M</v>
      </c>
      <c r="JP225" s="73" t="str">
        <v>OL04443</v>
      </c>
      <c r="JQ225" s="73" t="str">
        <v>OL04444</v>
      </c>
      <c r="JR225" s="73" t="str">
        <v>OL05000</v>
      </c>
      <c r="JS225" s="73" t="str">
        <v>One side of slot</v>
      </c>
      <c r="JT225" s="73" t="str">
        <v>Other side of slot</v>
      </c>
      <c r="JU225" s="73" t="str">
        <v>Out of center more than .002 = Fail</v>
      </c>
      <c r="JV225" s="73" t="str">
        <v>Out of center more than.002 = Fail</v>
      </c>
      <c r="JW225" s="73" t="str">
        <v>Overlay OL02713</v>
      </c>
      <c r="JX225" s="73" t="str">
        <v>Overlay OL02714</v>
      </c>
      <c r="JY225" s="73" t="str">
        <v>Overlay OL02718</v>
      </c>
      <c r="JZ225" s="73" t="str">
        <v>Overlay OL03831, Mfg. Tol.</v>
      </c>
      <c r="KA225" s="73" t="str">
        <v>Part Without Slots</v>
      </c>
      <c r="KB225" s="73" t="str">
        <v>Part Without Slots, See Image</v>
      </c>
      <c r="KC225" s="73" t="str">
        <v xml:space="preserve">Pass = .0254 or Less </v>
      </c>
      <c r="KD225" s="73" t="str">
        <v>PD MIN = 4.361, PD MAX = 4.456</v>
      </c>
      <c r="KE225" s="73" t="str">
        <v>Per Balloon 2 Note</v>
      </c>
      <c r="KF225" s="73" t="str">
        <v>Per drawing note(s) 8.</v>
      </c>
      <c r="KG225" s="73" t="str">
        <v>Point or Sphere Tip</v>
      </c>
      <c r="KH225" s="73" t="str">
        <v>Point Tip</v>
      </c>
      <c r="KI225" s="73" t="str">
        <v>R.9 to R1.1 = Pass, See Image</v>
      </c>
      <c r="KJ225" s="73" t="str">
        <v>Ram Construction</v>
      </c>
      <c r="KK225" s="73" t="str">
        <v>Record Same Pass / Fail All Balloons</v>
      </c>
      <c r="KL225" s="73" t="str">
        <v>Ref. Balloon 1</v>
      </c>
      <c r="KM225" s="73" t="str">
        <v>Ref. Balloon 12</v>
      </c>
      <c r="KN225" s="73" t="str">
        <v>Ref. Balloon 13, 100% AQL</v>
      </c>
      <c r="KO225" s="73" t="str">
        <v>Ref. Balloon 2</v>
      </c>
      <c r="KP225" s="73" t="str">
        <v>Ref. Balloon 21, 100% AQL</v>
      </c>
      <c r="KQ225" s="73" t="str">
        <v>Ref. Balloon 4</v>
      </c>
      <c r="KR225" s="73" t="str">
        <v>Ref. Balloon 7</v>
      </c>
      <c r="KS225" s="73" t="str">
        <v>Ref. Balloon 8</v>
      </c>
      <c r="KT225" s="73" t="str">
        <v>Relieved Pin Gauges 09236 &amp; 09235</v>
      </c>
      <c r="KU225" s="73" t="str">
        <v>Rotate Part</v>
      </c>
      <c r="KV225" s="73" t="str">
        <v>Rotate Part, See Image</v>
      </c>
      <c r="KW225" s="73" t="str">
        <v>Same as Root Radius</v>
      </c>
      <c r="KX225" s="73" t="str">
        <v>Section</v>
      </c>
      <c r="KY225" s="73" t="str">
        <v>Section B-B</v>
      </c>
      <c r="KZ225" s="73" t="str">
        <v>Section B-B, Distance Between Grooves</v>
      </c>
      <c r="LA225" s="73" t="str">
        <v>Section C-C</v>
      </c>
      <c r="LB225" s="73" t="str">
        <v>Section Part</v>
      </c>
      <c r="LC225" s="73" t="str">
        <v>Section Part, Measured from Opposite Face</v>
      </c>
      <c r="LD225" s="73" t="str">
        <v>Section, Broachless Blank</v>
      </c>
      <c r="LE225" s="73" t="str">
        <v>Section, EXT. Sphere Location.</v>
      </c>
      <c r="LF225" s="73" t="str">
        <v>Section, Hex Cham. Ang.</v>
      </c>
      <c r="LG225" s="73" t="str">
        <v>Section, Hex Fillet Rad.</v>
      </c>
      <c r="LH225" s="73" t="str">
        <v>Section, INT. Feature</v>
      </c>
      <c r="LI225" s="73" t="str">
        <v>Section, INT. Sphere Location.</v>
      </c>
      <c r="LJ225" s="73" t="str">
        <v>Section, Mfg. Tol.</v>
      </c>
      <c r="LK225" s="73" t="str">
        <v>Section, Mfg. Tol., See Image</v>
      </c>
      <c r="LL225" s="73" t="str">
        <v>Section, OL00486</v>
      </c>
      <c r="LM225" s="73" t="str">
        <v>Section, OL00542</v>
      </c>
      <c r="LN225" s="73" t="str">
        <v>Section, OL00543</v>
      </c>
      <c r="LO225" s="73" t="str">
        <v>Section, OL00544</v>
      </c>
      <c r="LP225" s="73" t="str">
        <v>Section, OL00545</v>
      </c>
      <c r="LQ225" s="73" t="str">
        <v>Section, OL00546</v>
      </c>
      <c r="LR225" s="73" t="str">
        <v>Section, OL00547</v>
      </c>
      <c r="LS225" s="73" t="str">
        <v>Section, OL00555</v>
      </c>
      <c r="LT225" s="73" t="str">
        <v>Section, OL00725</v>
      </c>
      <c r="LU225" s="73" t="str">
        <v>Section, OL01430</v>
      </c>
      <c r="LV225" s="73" t="str">
        <v>Section, OL01434</v>
      </c>
      <c r="LW225" s="73" t="str">
        <v>Section, OL01435</v>
      </c>
      <c r="LX225" s="73" t="str">
        <v>Section, OL01807</v>
      </c>
      <c r="LY225" s="73" t="str">
        <v>Section, OL01830</v>
      </c>
      <c r="LZ225" s="73" t="str">
        <v>Section, OL02351</v>
      </c>
      <c r="MA225" s="73" t="str">
        <v>Section, OL02519</v>
      </c>
      <c r="MB225" s="73" t="str">
        <v>Section, OL02520</v>
      </c>
      <c r="MC225" s="73" t="str">
        <v>Section, OL02522</v>
      </c>
      <c r="MD225" s="73" t="str">
        <v>Section, OL02540</v>
      </c>
      <c r="ME225" s="73" t="str">
        <v>Section, OL02541</v>
      </c>
      <c r="MF225" s="73" t="str">
        <v>Section, OL02552</v>
      </c>
      <c r="MG225" s="73" t="str">
        <v>Section, OL02553</v>
      </c>
      <c r="MH225" s="73" t="str">
        <v>Section, OL02554</v>
      </c>
      <c r="MI225" s="73" t="str">
        <v>Section, OL02555</v>
      </c>
      <c r="MJ225" s="73" t="str">
        <v>Section, OL02558</v>
      </c>
      <c r="MK225" s="73" t="str">
        <v>Section, OL02559</v>
      </c>
      <c r="ML225" s="73" t="str">
        <v>Section, OL02560</v>
      </c>
      <c r="MM225" s="73" t="str">
        <v>Section, OL02619</v>
      </c>
      <c r="MN225" s="73" t="str">
        <v>Section, OL02620</v>
      </c>
      <c r="MO225" s="73" t="str">
        <v>Section, OL02621</v>
      </c>
      <c r="MP225" s="73" t="str">
        <v>Section, OL02622</v>
      </c>
      <c r="MQ225" s="73" t="str">
        <v>Section, OL02623</v>
      </c>
      <c r="MR225" s="73" t="str">
        <v>Section, OL02624</v>
      </c>
      <c r="MS225" s="73" t="str">
        <v>Section, OL02652</v>
      </c>
      <c r="MT225" s="73" t="str">
        <v>Section, OL02680</v>
      </c>
      <c r="MU225" s="73" t="str">
        <v>Section, OL02793</v>
      </c>
      <c r="MV225" s="73" t="str">
        <v>Section, OL02823</v>
      </c>
      <c r="MW225" s="73" t="str">
        <v>Section, OL02843</v>
      </c>
      <c r="MX225" s="73" t="str">
        <v>Section, OL03026, Ext.</v>
      </c>
      <c r="MY225" s="73" t="str">
        <v>Section, OL03026, Int.</v>
      </c>
      <c r="MZ225" s="73" t="str">
        <v>Section, OL03570, DWG# 100448-41</v>
      </c>
      <c r="NA225" s="73" t="str">
        <v>Section, OL03781</v>
      </c>
      <c r="NB225" s="73" t="str">
        <v>Section, OL03911</v>
      </c>
      <c r="NC225" s="73" t="str">
        <v>Section, OL03912</v>
      </c>
      <c r="ND225" s="73" t="str">
        <v>Section, OL03928</v>
      </c>
      <c r="NE225" s="73" t="str">
        <v>Section, OL03929</v>
      </c>
      <c r="NF225" s="73" t="str">
        <v>Section, OL04030</v>
      </c>
      <c r="NG225" s="73" t="str">
        <v>Section, OL04037</v>
      </c>
      <c r="NH225" s="73" t="str">
        <v>Section, OL04038</v>
      </c>
      <c r="NI225" s="73" t="str">
        <v>Section, OL04046</v>
      </c>
      <c r="NJ225" s="73" t="str">
        <v>Section, OL04065</v>
      </c>
      <c r="NK225" s="73" t="str">
        <v>Section, OL04066</v>
      </c>
      <c r="NL225" s="73" t="str">
        <v>Section, OL04067</v>
      </c>
      <c r="NM225" s="73" t="str">
        <v>Section, OL04069</v>
      </c>
      <c r="NN225" s="73" t="str">
        <v>Section, OL04071</v>
      </c>
      <c r="NO225" s="73" t="str">
        <v>Section, OL04173</v>
      </c>
      <c r="NP225" s="73" t="str">
        <v>Section, OL04174</v>
      </c>
      <c r="NQ225" s="73" t="str">
        <v>Section, OL04214</v>
      </c>
      <c r="NR225" s="73" t="str">
        <v>Section, OL04215</v>
      </c>
      <c r="NS225" s="73" t="str">
        <v>Section, OL04216</v>
      </c>
      <c r="NT225" s="73" t="str">
        <v>Section, OL04217</v>
      </c>
      <c r="NU225" s="73" t="str">
        <v>Section, Overlay OL02716</v>
      </c>
      <c r="NV225" s="73" t="str">
        <v>Section, Overlay OL02717</v>
      </c>
      <c r="NW225" s="73" t="str">
        <v>Section, See Image</v>
      </c>
      <c r="NX225" s="73" t="str">
        <v>Section, See Image, DWG# 100448-41</v>
      </c>
      <c r="NY225" s="73" t="str">
        <v>Section, Without Sots</v>
      </c>
      <c r="NZ225" s="73" t="str">
        <v>See Comments Sheet</v>
      </c>
      <c r="OA225" s="73" t="str">
        <v>See Comments Sheet, OL02318</v>
      </c>
      <c r="OB225" s="73" t="str">
        <v>See Image</v>
      </c>
      <c r="OC225" s="73" t="str">
        <v>See Image, .005 or Less = Pass</v>
      </c>
      <c r="OD225" s="73" t="str">
        <v>See Image, Check Near Radius</v>
      </c>
      <c r="OE225" s="73" t="str">
        <v>See Image, Constrained</v>
      </c>
      <c r="OF225" s="73" t="str">
        <v>See Image, Distance Between Flats</v>
      </c>
      <c r="OG225" s="73" t="str">
        <v xml:space="preserve">See Image, Mfg. Tol, Section A-A </v>
      </c>
      <c r="OH225" s="73" t="str">
        <v>See image, Mfg. Tol.</v>
      </c>
      <c r="OI225" s="73" t="str">
        <v>See Image, Mic. Across Flats</v>
      </c>
      <c r="OJ225" s="73" t="str">
        <v>See Image, OL02850</v>
      </c>
      <c r="OK225" s="73" t="str">
        <v>See Image, OL02880</v>
      </c>
      <c r="OL225" s="73" t="str">
        <v>See Image, OL03926</v>
      </c>
      <c r="OM225" s="73" t="str">
        <v>See Image, OL03927</v>
      </c>
      <c r="ON225" s="73" t="str">
        <v>See Image, OL04003</v>
      </c>
      <c r="OO225" s="73" t="str">
        <v>'See Image, OL04342,  Best Fit Joe Block</v>
      </c>
      <c r="OP225" s="73" t="str">
        <v>See Image, OL04342,  Blank</v>
      </c>
      <c r="OQ225" s="73" t="str">
        <v>See Image, OL04342, Blank</v>
      </c>
      <c r="OR225" s="73" t="str">
        <v>See Image, OL04343, Blank</v>
      </c>
      <c r="OS225" s="73" t="str">
        <v>See Image, Pass = .002 or Less</v>
      </c>
      <c r="OT225" s="73" t="str">
        <v>See Image, Rcd. MAX</v>
      </c>
      <c r="OU225" s="73" t="str">
        <v>See Image, Rcd. MIN</v>
      </c>
      <c r="OV225" s="73" t="str">
        <v>See Image, Section</v>
      </c>
      <c r="OW225" s="73" t="str">
        <v>See Image, Section A-A</v>
      </c>
      <c r="OX225" s="73" t="str">
        <v>See Image, Section B-B</v>
      </c>
      <c r="OY225" s="73" t="str">
        <v>See Image, Section B-B, TSC</v>
      </c>
      <c r="OZ225" s="73" t="str">
        <v>See Image, Shank Drawing # 18000-XX-XX A</v>
      </c>
      <c r="PA225" s="73" t="str">
        <v>Sequencial Laser 01, 120 Per Print</v>
      </c>
      <c r="PB225" s="73" t="str">
        <v>Set to .202, Zero on Thread Lead</v>
      </c>
      <c r="PC225" s="73" t="str">
        <v>Sharp OK, No Burr</v>
      </c>
      <c r="PD225" s="73" t="str">
        <v>Sharp OK, No Raised Edge, See Image</v>
      </c>
      <c r="PE225" s="73" t="str">
        <v>Sharp OK, No Raised Edges</v>
      </c>
      <c r="PF225" s="73" t="str">
        <v>Sharp okay no raised edge</v>
      </c>
      <c r="PG225" s="73" t="str">
        <v>Sharp Okay, No Burr</v>
      </c>
      <c r="PH225" s="73" t="str">
        <v>Sharp Okay, No Raised Edge</v>
      </c>
      <c r="PI225" s="73" t="str">
        <v>Sharp Okay, No Raised Edges,</v>
      </c>
      <c r="PJ225" s="73" t="str">
        <v>Sharp Okay, See Image</v>
      </c>
      <c r="PK225" s="73" t="str">
        <v xml:space="preserve">Start of Radius @ .195 </v>
      </c>
      <c r="PL225" s="73" t="str">
        <v xml:space="preserve">Start of Radius @ .21 </v>
      </c>
      <c r="PM225" s="73" t="str">
        <v xml:space="preserve">T.S.C. </v>
      </c>
      <c r="PN225" s="73" t="str">
        <v>Tangent Point</v>
      </c>
      <c r="PO225" s="73" t="str">
        <v>Tangent point of R.50</v>
      </c>
      <c r="PP225" s="73" t="str">
        <v>Taper Check, Mfg.Tol.</v>
      </c>
      <c r="PQ225" s="73" t="str">
        <v>Taper Check, Mfg.Tol., See Image</v>
      </c>
      <c r="PR225" s="73" t="str">
        <v>Thrd. Minor Ø</v>
      </c>
      <c r="PS225" s="73" t="str">
        <v>Thrd. Relief Ø</v>
      </c>
      <c r="PT225" s="73" t="str">
        <v>Threadless Blank</v>
      </c>
      <c r="PU225" s="73" t="str">
        <v>Threadless Blank, From Major Ø</v>
      </c>
      <c r="PV225" s="73" t="str">
        <v>Threadless Blank, Mfg. Tol.</v>
      </c>
      <c r="PW225" s="73" t="str">
        <v>Threadless Blank, Thrd. to Neck Rad.</v>
      </c>
      <c r="PX225" s="73" t="str">
        <v>Thredless Blank</v>
      </c>
      <c r="PY225" s="73" t="str">
        <v>To center of R.005</v>
      </c>
      <c r="PZ225" s="73" t="str">
        <v>Torx Min. Dia.</v>
      </c>
      <c r="QA225" s="73" t="str">
        <v>Turn Ø Free of Mill Marks</v>
      </c>
      <c r="QB225" s="73" t="str">
        <v>Use (Full) GO Hex</v>
      </c>
      <c r="QC225" s="73" t="str">
        <v>Use Balloon 1 FULL Gauge</v>
      </c>
      <c r="QD225" s="73" t="str">
        <v>Use Balloon 9 FULL GO</v>
      </c>
      <c r="QE225" s="73" t="str">
        <v>Use Best Fit Pin</v>
      </c>
      <c r="QF225" s="73" t="str">
        <v>Use Disk Tip</v>
      </c>
      <c r="QG225" s="73" t="str">
        <v>Use flat bottomed indicator tip.</v>
      </c>
      <c r="QH225" s="73" t="str">
        <v xml:space="preserve">Use Full .093 Go Hex </v>
      </c>
      <c r="QI225" s="73" t="str">
        <v xml:space="preserve">Use Full .0930 Go Hex </v>
      </c>
      <c r="QJ225" s="73" t="str">
        <v>Use Full .1235 Go Hex</v>
      </c>
      <c r="QK225" s="73" t="str">
        <v>Use Gauge K2-98-8019-04, See Image</v>
      </c>
      <c r="QL225" s="73" t="str">
        <v>Use large flat indicator tip</v>
      </c>
      <c r="QM225" s="73" t="str">
        <v>Use Pins.3330/.3350, See Image MAX NO-GO</v>
      </c>
      <c r="QN225" s="73" t="str">
        <v>Use Pointed Drop Indicator Tip</v>
      </c>
      <c r="QO225" s="73" t="str">
        <v>V-Block</v>
      </c>
      <c r="QP225" s="73" t="str">
        <v>V-Block,  AMB for 13</v>
      </c>
      <c r="QQ225" s="73" t="str">
        <v>V-Block,  Hex Cham. Dia.</v>
      </c>
      <c r="QR225" s="73" t="str">
        <v>V-Block, Hex Depth</v>
      </c>
      <c r="QS225" s="73" t="str">
        <v>VBU Gauge</v>
      </c>
      <c r="QT225" s="73" t="str">
        <v>Visibally smaller than HEX=Pass</v>
      </c>
      <c r="QU225" s="73" t="str">
        <v>Visual Per Drawing</v>
      </c>
      <c r="QV225" s="73" t="str">
        <v>Whirl Blank</v>
      </c>
      <c r="QW225" s="73" t="str">
        <v xml:space="preserve">Whirl Blank </v>
      </c>
      <c r="QX225" s="73" t="str">
        <v>Whirl Blank, Neck Rad. End to Head CL</v>
      </c>
      <c r="QY225" s="73" t="str">
        <v>Whirl Blank, Nose Start Dia.</v>
      </c>
      <c r="QZ225" s="73" t="str">
        <v>Whirl Blank, Nose Start Dist.</v>
      </c>
      <c r="RA225" s="73" t="str">
        <v>Whirl Blank, Thrd. Minor</v>
      </c>
      <c r="RB225" s="73" t="str">
        <v>Whirl Blank, Thrd. Pullout Dia.</v>
      </c>
      <c r="RC225" s="73" t="str">
        <v>Whole Part, Removal is at Assy. Level</v>
      </c>
      <c r="RD225" s="73" t="str">
        <v>Wide Area</v>
      </c>
      <c r="RE225" s="73" t="str">
        <v>Zero on End of Go Gauge</v>
      </c>
    </row>
    <row r="226" spans="1:473">
      <c r="A226" s="73" t="s">
        <v>859</v>
      </c>
      <c r="C226" s="73" t="str" cm="1">
        <f t="array" ref="C226:RE226">TRANSPOSE(_xlfn._xlws.SORT(_xlfn._xlws.FILTER($A$2:$A$600,ISNUMBER(SEARCH('PartLib Table'!M233,$A$2:$A$600)),"not found")))</f>
        <v xml:space="preserve"> 'C', Whirl Blank</v>
      </c>
      <c r="D226" s="73" t="str">
        <v xml:space="preserve"> See Image, Constrained</v>
      </c>
      <c r="E226" s="73" t="str">
        <v>(.04 to .12 range = Pass)</v>
      </c>
      <c r="F226" s="73" t="str">
        <v>(.042 FULL) Go Pin Seat Fully</v>
      </c>
      <c r="G226" s="73" t="str">
        <v>(B), Mfg. Tol.</v>
      </c>
      <c r="H226" s="73" t="str">
        <v>(B), O.A.L.</v>
      </c>
      <c r="I226" s="73" t="str">
        <v>.001 or less =Pass</v>
      </c>
      <c r="J226" s="73" t="str">
        <v>.001 or less out of center = Pass</v>
      </c>
      <c r="K226" s="73" t="str">
        <v>.002 or Less = Pass</v>
      </c>
      <c r="L226" s="73" t="str">
        <v>.002 or Less out of center = Pass</v>
      </c>
      <c r="M226" s="73" t="str">
        <v>.005 to .015 = Pass</v>
      </c>
      <c r="N226" s="73" t="str">
        <v>.0125 Mean, Section</v>
      </c>
      <c r="O226" s="73" t="str">
        <v>.025 or Less in X &amp; Y=Pass</v>
      </c>
      <c r="P226" s="73" t="str">
        <v>.038 Mean</v>
      </c>
      <c r="Q226" s="73" t="str">
        <v>.063 MM = .0024 IN, See Image</v>
      </c>
      <c r="R226" s="73" t="str">
        <v>.063MM = .0024"</v>
      </c>
      <c r="S226" s="73" t="str">
        <v>.243 NO-GO, Unconstrained, Must Not Start</v>
      </c>
      <c r="T226" s="73" t="str">
        <v>@ Back Face &amp; ID, No Raised Edge</v>
      </c>
      <c r="U226" s="73" t="str">
        <v>@ Back Face &amp; OD, No Raised Edge</v>
      </c>
      <c r="V226" s="73" t="str">
        <v>@ ID &amp; FACE</v>
      </c>
      <c r="W226" s="73" t="str">
        <v>@ OD &amp; BACK FACE</v>
      </c>
      <c r="X226" s="73" t="str">
        <v>@ OD &amp; FACE</v>
      </c>
      <c r="Y226" s="73" t="str">
        <v>Across from slot</v>
      </c>
      <c r="Z226" s="73" t="str">
        <v>All Edge Breaks</v>
      </c>
      <c r="AA226" s="73" t="str">
        <v>Attached to bar stock</v>
      </c>
      <c r="AB226" s="73" t="str">
        <v xml:space="preserve">Back Turn Fillet Rad. </v>
      </c>
      <c r="AC226" s="73" t="str">
        <v>Balloon 1 (DWG FRM0105 Page 2, NV-27)</v>
      </c>
      <c r="AD226" s="73" t="str">
        <v>Balloon 1 (DWG FRM0105, NV-30)</v>
      </c>
      <c r="AE226" s="73" t="str">
        <v>Balloon 1 (P# 9890002-20) OL00429/A</v>
      </c>
      <c r="AF226" s="73" t="str">
        <v>Balloon 1, DWG#FRM0105</v>
      </c>
      <c r="AG226" s="73" t="str">
        <v>Balloon 11, See Image</v>
      </c>
      <c r="AH226" s="73" t="str">
        <v xml:space="preserve">Balloon 2 (DWG FRM0105 Page 2, NV-27) </v>
      </c>
      <c r="AI226" s="73" t="str">
        <v>Balloon 2 (DWG FRM0105, NV-30)</v>
      </c>
      <c r="AJ226" s="73" t="str">
        <v>Balloon 2 (P# 9890002-20)</v>
      </c>
      <c r="AK226" s="73" t="str">
        <v>Balloon 2, DWG#FRM0105</v>
      </c>
      <c r="AL226" s="73" t="str">
        <v>Balloon 2, DWG#FRM0105, See Image</v>
      </c>
      <c r="AM226" s="73" t="str">
        <v>Balloon 3 (DWG FRM0105, NV-30 Minor)</v>
      </c>
      <c r="AN226" s="73" t="str">
        <v>Balloon 3 (DWG FRM0105, NV-30)</v>
      </c>
      <c r="AO226" s="73" t="str">
        <v>Balloon 3 (P# 9890002-20)</v>
      </c>
      <c r="AP226" s="73" t="str">
        <v>Balloon 4</v>
      </c>
      <c r="AQ226" s="73" t="str">
        <v>Balloon 4 (P# 9890002-20)</v>
      </c>
      <c r="AR226" s="73" t="str">
        <v>Below Middle Band</v>
      </c>
      <c r="AS226" s="73" t="str">
        <v>Best Fit Pin, .003 or Less =Pass</v>
      </c>
      <c r="AT226" s="73" t="str">
        <v>Blank</v>
      </c>
      <c r="AU226" s="73" t="str">
        <v>Blank Turn Maj.</v>
      </c>
      <c r="AV226" s="73" t="str">
        <v>Blank Turn Maj. Mill Flt., OL4172</v>
      </c>
      <c r="AW226" s="73" t="str">
        <v>Blank Without .010 Slots</v>
      </c>
      <c r="AX226" s="73" t="str">
        <v>Blank Without .010 Slots, Section</v>
      </c>
      <c r="AY226" s="73" t="str">
        <v>Blank without thread</v>
      </c>
      <c r="AZ226" s="73" t="str">
        <v xml:space="preserve">Blank, Center of V Grv. </v>
      </c>
      <c r="BA226" s="73" t="str">
        <v>Blank, Check R adjacent Balloon 17</v>
      </c>
      <c r="BB226" s="73" t="str">
        <v>Blank, EXT. Feature</v>
      </c>
      <c r="BC226" s="73" t="str">
        <v>Blank, See Image, OL04335</v>
      </c>
      <c r="BD226" s="73" t="str">
        <v>Blank, See Image, OL04336</v>
      </c>
      <c r="BE226" s="73" t="str">
        <v xml:space="preserve">Blank, Thrd. </v>
      </c>
      <c r="BF226" s="73" t="str">
        <v>Blank, Turn Tip</v>
      </c>
      <c r="BG226" s="73" t="str">
        <v>Blank, Without Thrd.</v>
      </c>
      <c r="BH226" s="73" t="str">
        <v>Blank, Without Thread</v>
      </c>
      <c r="BI226" s="73" t="str">
        <v xml:space="preserve">Blunt Start Blend to Minor </v>
      </c>
      <c r="BJ226" s="73" t="str">
        <v>Calc., Use Go HEX</v>
      </c>
      <c r="BK226" s="73" t="str">
        <v>Can't dig into OD</v>
      </c>
      <c r="BL226" s="73" t="str">
        <v>Carbide Gauge</v>
      </c>
      <c r="BM226" s="73" t="str">
        <v xml:space="preserve">Center of V Grv. </v>
      </c>
      <c r="BN226" s="73" t="str">
        <v>Centered Less than .03 = Pass</v>
      </c>
      <c r="BO226" s="73" t="str">
        <v>Centered within .0005 or Less = Pass</v>
      </c>
      <c r="BP226" s="73" t="str">
        <v>Centered within .001 or Less = Pass</v>
      </c>
      <c r="BQ226" s="73" t="str">
        <v>Centered within .0254 or Less = Pass</v>
      </c>
      <c r="BR226" s="73" t="str">
        <v>Check close to Rod Slot</v>
      </c>
      <c r="BS226" s="73" t="str">
        <v>Check every other hole</v>
      </c>
      <c r="BT226" s="73" t="str">
        <v>Check Go over full length of slot.</v>
      </c>
      <c r="BU226" s="73" t="str">
        <v>Check Near Closed End</v>
      </c>
      <c r="BV226" s="73" t="str">
        <v>Check per Print View, Away from Rod Slot</v>
      </c>
      <c r="BW226" s="73" t="str">
        <v>Check to Balloon 30 Go Pin</v>
      </c>
      <c r="BX226" s="73" t="str">
        <v>Check with .2705 SET Pin Inside Part</v>
      </c>
      <c r="BY226" s="73" t="str">
        <v>Check with Hex Up</v>
      </c>
      <c r="BZ226" s="73" t="str">
        <v>CMM Blank</v>
      </c>
      <c r="CA226" s="73" t="str">
        <v>Confirm Full Radius</v>
      </c>
      <c r="CB226" s="73" t="str">
        <v>Constrained in fixture</v>
      </c>
      <c r="CC226" s="73" t="str">
        <v>Constrained with Ring</v>
      </c>
      <c r="CD226" s="73" t="str">
        <v>Constrained, See Image</v>
      </c>
      <c r="CE226" s="73" t="str">
        <v>Dim. "A"</v>
      </c>
      <c r="CF226" s="73" t="str">
        <v>Dim. "B"</v>
      </c>
      <c r="CG226" s="73" t="str">
        <v>Dim. "C"</v>
      </c>
      <c r="CH226" s="73" t="str">
        <v>Dim. "D", Whirl Blank</v>
      </c>
      <c r="CI226" s="73" t="str">
        <v>Dim. "G"</v>
      </c>
      <c r="CJ226" s="73" t="str">
        <v>Dim. E, Blank Turn Maj. &amp;  Mill Flt</v>
      </c>
      <c r="CK226" s="73" t="str">
        <v>Dim. E, Blank Turn Maj.&amp;  Mill Flt</v>
      </c>
      <c r="CL226" s="73" t="str">
        <v>Dim. H, Whirl Blank</v>
      </c>
      <c r="CM226" s="73" t="str">
        <v>Dim. J, 'Blank Turn Maj. &amp; Whirl Blank</v>
      </c>
      <c r="CN226" s="73" t="str">
        <v>Disk Drop Indicator Tip</v>
      </c>
      <c r="CO226" s="73" t="str">
        <v>DWG 100448-15, Balloon F_1</v>
      </c>
      <c r="CP226" s="73" t="str">
        <v>DWG 100448-15, OL02571</v>
      </c>
      <c r="CQ226" s="73" t="str">
        <v>DWG 100448-41</v>
      </c>
      <c r="CR226" s="73" t="str">
        <v>DWG 9890040, (10E),Section Part, OL01139</v>
      </c>
      <c r="CS226" s="73" t="str">
        <v>DWG 9890040, (10E),Section, OL01139</v>
      </c>
      <c r="CT226" s="73" t="str">
        <v>DWG 9890040, (11E)</v>
      </c>
      <c r="CU226" s="73" t="str">
        <v>DWG 9890040, (11E), Pins with Flats</v>
      </c>
      <c r="CV226" s="73" t="str">
        <v>DWG 9890040, (12E),  Pass=.002 or less</v>
      </c>
      <c r="CW226" s="73" t="str">
        <v>DWG 9890040, (12E), See Image</v>
      </c>
      <c r="CX226" s="73" t="str">
        <v>DWG 9890040, (1E), OL01431</v>
      </c>
      <c r="CY226" s="73" t="str">
        <v>DWG 9890040, (1E), OL01432</v>
      </c>
      <c r="CZ226" s="73" t="str">
        <v>DWG 9890040, (2E), OL01432</v>
      </c>
      <c r="DA226" s="73" t="str">
        <v>DWG 9890040, (3E)</v>
      </c>
      <c r="DB226" s="73" t="str">
        <v>DWG 9890040, (4E)</v>
      </c>
      <c r="DC226" s="73" t="str">
        <v>DWG 9890040, (5E), OL02336</v>
      </c>
      <c r="DD226" s="73" t="str">
        <v>DWG 9890040, (6E)</v>
      </c>
      <c r="DE226" s="73" t="str">
        <v>DWG 9890040, (7E)</v>
      </c>
      <c r="DF226" s="73" t="str">
        <v>DWG 9890040, (8E), OL01433</v>
      </c>
      <c r="DG226" s="73" t="str">
        <v>DWG 9890040, (8E), OL01433, Section</v>
      </c>
      <c r="DH226" s="73" t="str">
        <v>DWG 9890040, (9E), Close to Rod Slot</v>
      </c>
      <c r="DI226" s="73" t="str">
        <v>DWG 9890040, (9E),Close to Rod Slot</v>
      </c>
      <c r="DJ226" s="73" t="str">
        <v>DWG FRM0105 PAGE 2</v>
      </c>
      <c r="DK226" s="73" t="str">
        <v>DWG# 100448-41</v>
      </c>
      <c r="DL226" s="73" t="str">
        <v>DWG# 100448-44</v>
      </c>
      <c r="DM226" s="73" t="str">
        <v>DWG# 9890003  (1), Section OL00436/A</v>
      </c>
      <c r="DN226" s="73" t="str">
        <v>DWG# 9890003 (3), Ring Gauge Constrained</v>
      </c>
      <c r="DO226" s="73" t="str">
        <v>DWG# 9890003 (4), Section</v>
      </c>
      <c r="DP226" s="73" t="str">
        <v>DWG#100448-26, Balloon 1K, OL02350</v>
      </c>
      <c r="DQ226" s="73" t="str">
        <v>DWG#100448-26, Balloon 2K, OL02350</v>
      </c>
      <c r="DR226" s="73" t="str">
        <v>DWG#100448-26, Balloon 3K, OL02363</v>
      </c>
      <c r="DS226" s="73" t="str">
        <v>DWG#100448-26, Balloon 4K</v>
      </c>
      <c r="DT226" s="73" t="str">
        <v>DWG#100448-26, Balloon 5K, Section</v>
      </c>
      <c r="DU226" s="73" t="str">
        <v>DWG#100448-26, Balloon 6K</v>
      </c>
      <c r="DV226" s="73" t="str">
        <v>DWG#100448-26, Balloon 7K, Section</v>
      </c>
      <c r="DW226" s="73" t="str">
        <v>DWG#100448-26, Mfg. Tol.</v>
      </c>
      <c r="DX226" s="73" t="str">
        <v>DWG#9890003 (2) Ring Gauge Constrained</v>
      </c>
      <c r="DY226" s="73" t="str">
        <v>DWG#9890044</v>
      </c>
      <c r="DZ226" s="73" t="str">
        <v>DWG#9890044 .1985 to .2005=Pass</v>
      </c>
      <c r="EA226" s="73" t="str">
        <v>DWG#9890044 Overlay OL02441</v>
      </c>
      <c r="EB226" s="73" t="str">
        <v>DWG#9890044, OL02441</v>
      </c>
      <c r="EC226" s="73" t="str">
        <v>DWG#FRM0105</v>
      </c>
      <c r="ED226" s="73" t="str">
        <v>EXT.</v>
      </c>
      <c r="EE226" s="73" t="str">
        <v>EXT. Section, OL02460</v>
      </c>
      <c r="EF226" s="73" t="str">
        <v>EXT., OL04223</v>
      </c>
      <c r="EG226" s="73" t="str">
        <v>Flat Drop Indicator Tip</v>
      </c>
      <c r="EH226" s="73" t="str">
        <v>Full Go Pin, No Light, at Radius</v>
      </c>
      <c r="EI226" s="73" t="str">
        <v>Function Check</v>
      </c>
      <c r="EJ226" s="73" t="str">
        <v>GO Function Gauge</v>
      </c>
      <c r="EK226" s="73" t="str">
        <v>Go Gauge for Balloon 1 &amp; 4</v>
      </c>
      <c r="EL226" s="73" t="str">
        <v>Go Pin must pass through</v>
      </c>
      <c r="EM226" s="73" t="str">
        <v>Greater than .005 = Fail, Section</v>
      </c>
      <c r="EN226" s="73" t="str">
        <v>Greater than .025 out of center = Fail</v>
      </c>
      <c r="EO226" s="73" t="str">
        <v>Greater than 2.6 = Pass</v>
      </c>
      <c r="EP226" s="73" t="str">
        <v>Green = Pass, Red = Fail</v>
      </c>
      <c r="EQ226" s="73" t="str">
        <v>Hex Depth</v>
      </c>
      <c r="ER226" s="73" t="str">
        <v>Hex Minor</v>
      </c>
      <c r="ES226" s="73" t="str">
        <v>Hole Dia.</v>
      </c>
      <c r="ET226" s="73" t="str">
        <v>Hook or Disk Tip</v>
      </c>
      <c r="EU226" s="73" t="str">
        <v>ID Sphere Finish</v>
      </c>
      <c r="EV226" s="73" t="str">
        <v>ID/OD Both Sides, Diff. .002 or less = Pass</v>
      </c>
      <c r="EW226" s="73" t="str">
        <v>If Looks Big, Section</v>
      </c>
      <c r="EX226" s="73" t="str">
        <v>If Looks Small, Section</v>
      </c>
      <c r="EY226" s="73" t="str">
        <v>Insp. Close to Break Away, Mfg.Tol.</v>
      </c>
      <c r="EZ226" s="73" t="str">
        <v>INT.</v>
      </c>
      <c r="FA226" s="73" t="str">
        <v>INT. Section, OL02460</v>
      </c>
      <c r="FB226" s="73" t="str">
        <v>INT., OL04223</v>
      </c>
      <c r="FC226" s="73" t="str">
        <v>Intersect. of 7.7 &amp; R0.10</v>
      </c>
      <c r="FD226" s="73" t="str">
        <v>Intersect. of 8.79 and R.25 MAX</v>
      </c>
      <c r="FE226" s="73" t="str">
        <v>Keep Ind. Tip away from corner</v>
      </c>
      <c r="FF226" s="73" t="str">
        <v>L31</v>
      </c>
      <c r="FG226" s="73" t="str">
        <v>Laser Mark</v>
      </c>
      <c r="FH226" s="73" t="str">
        <v>LASER PER NOTE 4</v>
      </c>
      <c r="FI226" s="73" t="str">
        <v>LASER PER NOTE 4, Final Check 1 only</v>
      </c>
      <c r="FJ226" s="73" t="str">
        <v>Less than .002 out of center = Pass</v>
      </c>
      <c r="FK226" s="73" t="str">
        <v>Less than 2.75 = Pass, Section</v>
      </c>
      <c r="FL226" s="73" t="str">
        <v>List as pin. Not Calibrated</v>
      </c>
      <c r="FM226" s="73" t="str">
        <v>M9 X 1.25 BUTT See Comment Image</v>
      </c>
      <c r="FN226" s="73" t="str">
        <v>Manual Section</v>
      </c>
      <c r="FO226" s="73" t="str">
        <v>Max Deep .241 NO-GO =.42</v>
      </c>
      <c r="FP226" s="73" t="str">
        <v>MAX Depth of (Note 7) .241 NO-GO Pin</v>
      </c>
      <c r="FQ226" s="73" t="str">
        <v>Measure from Blue Line, See Image</v>
      </c>
      <c r="FR226" s="73" t="str">
        <v>Measure Width of Blue Area, See Image</v>
      </c>
      <c r="FS226" s="73" t="str">
        <v>Mfg. Tol</v>
      </c>
      <c r="FT226" s="73" t="str">
        <v>Mfg. Tol, See Image</v>
      </c>
      <c r="FU226" s="73" t="str">
        <v>Mfg. Tol.</v>
      </c>
      <c r="FV226" s="73" t="str">
        <v>Mfg. Tol. "A"</v>
      </c>
      <c r="FW226" s="73" t="str">
        <v>Mfg. Tol. (Zero on Gauge Full Dia. Lead)</v>
      </c>
      <c r="FX226" s="73" t="str">
        <v>Mfg. Tol. Balloon 11, See Image</v>
      </c>
      <c r="FY226" s="73" t="str">
        <v>Mfg. Tol. Balloon 4</v>
      </c>
      <c r="FZ226" s="73" t="str">
        <v>Mfg. Tol. Balloon 7</v>
      </c>
      <c r="GA226" s="73" t="str">
        <v xml:space="preserve">Mfg. Tol. C-Bore Face (Ballo 28) </v>
      </c>
      <c r="GB226" s="73" t="str">
        <v>Mfg. Tol. Section</v>
      </c>
      <c r="GC226" s="73" t="str">
        <v>Mfg. Tol. See Image</v>
      </c>
      <c r="GD226" s="73" t="str">
        <v>Mfg. Tol., 3 Places, Record MAX</v>
      </c>
      <c r="GE226" s="73" t="str">
        <v>Mfg. Tol., Balloon 11</v>
      </c>
      <c r="GF226" s="73" t="str">
        <v>Mfg. Tol., Balloon 7</v>
      </c>
      <c r="GG226" s="73" t="str">
        <v>Mfg. Tol., Blank</v>
      </c>
      <c r="GH226" s="73" t="str">
        <v>Mfg. Tol., Blank, Balloon 12</v>
      </c>
      <c r="GI226" s="73" t="str">
        <v>Mfg. Tol., Blend to SØ.320</v>
      </c>
      <c r="GJ226" s="73" t="str">
        <v>Mfg. Tol., Calculation</v>
      </c>
      <c r="GK226" s="73" t="str">
        <v>Mfg. Tol., For Mill Fixture</v>
      </c>
      <c r="GL226" s="73" t="str">
        <v>Mfg. Tol., L32</v>
      </c>
      <c r="GM226" s="73" t="str">
        <v>Mfg. Tol., L33</v>
      </c>
      <c r="GN226" s="73" t="str">
        <v>Mfg. Tol., No Tool Marks</v>
      </c>
      <c r="GO226" s="73" t="str">
        <v>Mfg. Tol., OL03361</v>
      </c>
      <c r="GP226" s="73" t="str">
        <v>Mfg. Tol., Record off center value</v>
      </c>
      <c r="GQ226" s="73" t="str">
        <v>Mfg. Tol., Same 3 Places, Record MIN</v>
      </c>
      <c r="GR226" s="73" t="str">
        <v>Mfg. Tol., Section</v>
      </c>
      <c r="GS226" s="73" t="str">
        <v>Mfg. Tol., Section B-B</v>
      </c>
      <c r="GT226" s="73" t="str">
        <v>Mfg. Tol., Section, OL03361</v>
      </c>
      <c r="GU226" s="73" t="str">
        <v>Mfg. Tol., Section, Per Note 2</v>
      </c>
      <c r="GV226" s="73" t="str">
        <v>Mfg. Tol., See Image</v>
      </c>
      <c r="GW226" s="73" t="str">
        <v>Mfg. Tol., See Image, Bore in Blue</v>
      </c>
      <c r="GX226" s="73" t="str">
        <v>Mfg. Tol., See Image, Hook Tip</v>
      </c>
      <c r="GY226" s="73" t="str">
        <v>Mfg. Tol., Sharp Okay No Burr</v>
      </c>
      <c r="GZ226" s="73" t="str">
        <v>Mfg. Tol., Threadless Blank</v>
      </c>
      <c r="HA226" s="73" t="str">
        <v>Mfg.Tol.</v>
      </c>
      <c r="HB226" s="73" t="str">
        <v>Mgf. To., T.S.C.</v>
      </c>
      <c r="HC226" s="73" t="str">
        <v>Milled Feature</v>
      </c>
      <c r="HD226" s="73" t="str">
        <v>Milled Feature, OL04045</v>
      </c>
      <c r="HE226" s="73" t="str">
        <v>More than .0005 out of center = Fail</v>
      </c>
      <c r="HF226" s="73" t="str">
        <v>Must Pass Through</v>
      </c>
      <c r="HG226" s="73" t="str">
        <v>Must pass through gauge</v>
      </c>
      <c r="HH226" s="73" t="str">
        <v>Must Pass Through Go Gauge</v>
      </c>
      <c r="HI226" s="73" t="str">
        <v>Must Pass, See Image.</v>
      </c>
      <c r="HJ226" s="73" t="str">
        <v>NA</v>
      </c>
      <c r="HK226" s="73" t="str">
        <v>Narrow Area</v>
      </c>
      <c r="HL226" s="73" t="str">
        <v>Near Balloon 21</v>
      </c>
      <c r="HM226" s="73" t="str">
        <v>Near Datum B</v>
      </c>
      <c r="HN226" s="73" t="str">
        <v>Neck Dia.</v>
      </c>
      <c r="HO226" s="73" t="str">
        <v>Neck to Head Rad.</v>
      </c>
      <c r="HP226" s="73" t="str">
        <v>No Copper Deposits Allowed</v>
      </c>
      <c r="HQ226" s="73" t="str">
        <v>No Section</v>
      </c>
      <c r="HR226" s="73" t="str">
        <v>No Section, .01 to .014 = Pass</v>
      </c>
      <c r="HS226" s="73" t="str">
        <v>No Section, Rotate Part</v>
      </c>
      <c r="HT226" s="73" t="str">
        <v>No Section, See Image</v>
      </c>
      <c r="HU226" s="73" t="str">
        <v>No Slot, Section B-B</v>
      </c>
      <c r="HV226" s="73" t="str">
        <v>No visual step = Pass</v>
      </c>
      <c r="HW226" s="73" t="str">
        <v>Not to exceed .95 Deep</v>
      </c>
      <c r="HX226" s="73" t="str">
        <v>Note 1</v>
      </c>
      <c r="HY226" s="73" t="str">
        <v>OL00333/A</v>
      </c>
      <c r="HZ226" s="73" t="str">
        <v>OL00519</v>
      </c>
      <c r="IA226" s="73" t="str">
        <v>OL00520</v>
      </c>
      <c r="IB226" s="73" t="str">
        <v>OL00529</v>
      </c>
      <c r="IC226" s="73" t="str">
        <v>OL00542</v>
      </c>
      <c r="ID226" s="73" t="str">
        <v>OL00724</v>
      </c>
      <c r="IE226" s="73" t="str">
        <v>OL01250</v>
      </c>
      <c r="IF226" s="73" t="str">
        <v>OL01869, Threadless Blank</v>
      </c>
      <c r="IG226" s="73" t="str">
        <v>OL01870, Section</v>
      </c>
      <c r="IH226" s="73" t="str">
        <v>OL02255</v>
      </c>
      <c r="II226" s="73" t="str">
        <v>OL02255, Mfg. Tol.</v>
      </c>
      <c r="IJ226" s="73" t="str">
        <v>OL02302</v>
      </c>
      <c r="IK226" s="73" t="str">
        <v xml:space="preserve">OL02318  needed per image instructions </v>
      </c>
      <c r="IL226" s="73" t="str">
        <v>OL02556</v>
      </c>
      <c r="IM226" s="73" t="str">
        <v>OL02557</v>
      </c>
      <c r="IN226" s="73" t="str">
        <v>OL02567</v>
      </c>
      <c r="IO226" s="73" t="str">
        <v>OL02653</v>
      </c>
      <c r="IP226" s="73" t="str">
        <v>OL02718</v>
      </c>
      <c r="IQ226" s="73" t="str">
        <v>OL02841</v>
      </c>
      <c r="IR226" s="73" t="str">
        <v>OL02842</v>
      </c>
      <c r="IS226" s="73" t="str">
        <v>OL02844</v>
      </c>
      <c r="IT226" s="73" t="str">
        <v>OL02871</v>
      </c>
      <c r="IU226" s="73" t="str">
        <v>OL02887</v>
      </c>
      <c r="IV226" s="73" t="str">
        <v>OL03500</v>
      </c>
      <c r="IW226" s="73" t="str">
        <v>OL03766</v>
      </c>
      <c r="IX226" s="73" t="str">
        <v>OL03868</v>
      </c>
      <c r="IY226" s="73" t="str">
        <v>OL03869</v>
      </c>
      <c r="IZ226" s="73" t="str">
        <v>OL03870</v>
      </c>
      <c r="JA226" s="73" t="str">
        <v>OL03873, DWG# 100448-44</v>
      </c>
      <c r="JB226" s="73" t="str">
        <v>OL03949</v>
      </c>
      <c r="JC226" s="73" t="str">
        <v xml:space="preserve">OL04043, Section </v>
      </c>
      <c r="JD226" s="73" t="str">
        <v xml:space="preserve">OL04044, Section </v>
      </c>
      <c r="JE226" s="73" t="str">
        <v>OL04045</v>
      </c>
      <c r="JF226" s="73" t="str">
        <v>OL04045, Milled Feature</v>
      </c>
      <c r="JG226" s="73" t="str">
        <v>OL04063</v>
      </c>
      <c r="JH226" s="73" t="str">
        <v>OL04064</v>
      </c>
      <c r="JI226" s="73" t="str">
        <v>OL04065</v>
      </c>
      <c r="JJ226" s="73" t="str">
        <v>OL04181</v>
      </c>
      <c r="JK226" s="73" t="str">
        <v>OL04218</v>
      </c>
      <c r="JL226" s="73" t="str">
        <v>OL04224, See Image</v>
      </c>
      <c r="JM226" s="73" t="str">
        <v>OL04374</v>
      </c>
      <c r="JN226" s="73" t="str">
        <v>OL04375, Section M-M</v>
      </c>
      <c r="JO226" s="73" t="str">
        <v>OL04376, Section M-M</v>
      </c>
      <c r="JP226" s="73" t="str">
        <v>OL04443</v>
      </c>
      <c r="JQ226" s="73" t="str">
        <v>OL04444</v>
      </c>
      <c r="JR226" s="73" t="str">
        <v>OL05000</v>
      </c>
      <c r="JS226" s="73" t="str">
        <v>One side of slot</v>
      </c>
      <c r="JT226" s="73" t="str">
        <v>Other side of slot</v>
      </c>
      <c r="JU226" s="73" t="str">
        <v>Out of center more than .002 = Fail</v>
      </c>
      <c r="JV226" s="73" t="str">
        <v>Out of center more than.002 = Fail</v>
      </c>
      <c r="JW226" s="73" t="str">
        <v>Overlay OL02713</v>
      </c>
      <c r="JX226" s="73" t="str">
        <v>Overlay OL02714</v>
      </c>
      <c r="JY226" s="73" t="str">
        <v>Overlay OL02718</v>
      </c>
      <c r="JZ226" s="73" t="str">
        <v>Overlay OL03831, Mfg. Tol.</v>
      </c>
      <c r="KA226" s="73" t="str">
        <v>Part Without Slots</v>
      </c>
      <c r="KB226" s="73" t="str">
        <v>Part Without Slots, See Image</v>
      </c>
      <c r="KC226" s="73" t="str">
        <v xml:space="preserve">Pass = .0254 or Less </v>
      </c>
      <c r="KD226" s="73" t="str">
        <v>PD MIN = 4.361, PD MAX = 4.456</v>
      </c>
      <c r="KE226" s="73" t="str">
        <v>Per Balloon 2 Note</v>
      </c>
      <c r="KF226" s="73" t="str">
        <v>Per drawing note(s) 8.</v>
      </c>
      <c r="KG226" s="73" t="str">
        <v>Point or Sphere Tip</v>
      </c>
      <c r="KH226" s="73" t="str">
        <v>Point Tip</v>
      </c>
      <c r="KI226" s="73" t="str">
        <v>R.9 to R1.1 = Pass, See Image</v>
      </c>
      <c r="KJ226" s="73" t="str">
        <v>Ram Construction</v>
      </c>
      <c r="KK226" s="73" t="str">
        <v>Record Same Pass / Fail All Balloons</v>
      </c>
      <c r="KL226" s="73" t="str">
        <v>Ref. Balloon 1</v>
      </c>
      <c r="KM226" s="73" t="str">
        <v>Ref. Balloon 12</v>
      </c>
      <c r="KN226" s="73" t="str">
        <v>Ref. Balloon 13, 100% AQL</v>
      </c>
      <c r="KO226" s="73" t="str">
        <v>Ref. Balloon 2</v>
      </c>
      <c r="KP226" s="73" t="str">
        <v>Ref. Balloon 21, 100% AQL</v>
      </c>
      <c r="KQ226" s="73" t="str">
        <v>Ref. Balloon 4</v>
      </c>
      <c r="KR226" s="73" t="str">
        <v>Ref. Balloon 7</v>
      </c>
      <c r="KS226" s="73" t="str">
        <v>Ref. Balloon 8</v>
      </c>
      <c r="KT226" s="73" t="str">
        <v>Relieved Pin Gauges 09236 &amp; 09235</v>
      </c>
      <c r="KU226" s="73" t="str">
        <v>Rotate Part</v>
      </c>
      <c r="KV226" s="73" t="str">
        <v>Rotate Part, See Image</v>
      </c>
      <c r="KW226" s="73" t="str">
        <v>Same as Root Radius</v>
      </c>
      <c r="KX226" s="73" t="str">
        <v>Section</v>
      </c>
      <c r="KY226" s="73" t="str">
        <v>Section B-B</v>
      </c>
      <c r="KZ226" s="73" t="str">
        <v>Section B-B, Distance Between Grooves</v>
      </c>
      <c r="LA226" s="73" t="str">
        <v>Section C-C</v>
      </c>
      <c r="LB226" s="73" t="str">
        <v>Section Part</v>
      </c>
      <c r="LC226" s="73" t="str">
        <v>Section Part, Measured from Opposite Face</v>
      </c>
      <c r="LD226" s="73" t="str">
        <v>Section, Broachless Blank</v>
      </c>
      <c r="LE226" s="73" t="str">
        <v>Section, EXT. Sphere Location.</v>
      </c>
      <c r="LF226" s="73" t="str">
        <v>Section, Hex Cham. Ang.</v>
      </c>
      <c r="LG226" s="73" t="str">
        <v>Section, Hex Fillet Rad.</v>
      </c>
      <c r="LH226" s="73" t="str">
        <v>Section, INT. Feature</v>
      </c>
      <c r="LI226" s="73" t="str">
        <v>Section, INT. Sphere Location.</v>
      </c>
      <c r="LJ226" s="73" t="str">
        <v>Section, Mfg. Tol.</v>
      </c>
      <c r="LK226" s="73" t="str">
        <v>Section, Mfg. Tol., See Image</v>
      </c>
      <c r="LL226" s="73" t="str">
        <v>Section, OL00486</v>
      </c>
      <c r="LM226" s="73" t="str">
        <v>Section, OL00542</v>
      </c>
      <c r="LN226" s="73" t="str">
        <v>Section, OL00543</v>
      </c>
      <c r="LO226" s="73" t="str">
        <v>Section, OL00544</v>
      </c>
      <c r="LP226" s="73" t="str">
        <v>Section, OL00545</v>
      </c>
      <c r="LQ226" s="73" t="str">
        <v>Section, OL00546</v>
      </c>
      <c r="LR226" s="73" t="str">
        <v>Section, OL00547</v>
      </c>
      <c r="LS226" s="73" t="str">
        <v>Section, OL00555</v>
      </c>
      <c r="LT226" s="73" t="str">
        <v>Section, OL00725</v>
      </c>
      <c r="LU226" s="73" t="str">
        <v>Section, OL01430</v>
      </c>
      <c r="LV226" s="73" t="str">
        <v>Section, OL01434</v>
      </c>
      <c r="LW226" s="73" t="str">
        <v>Section, OL01435</v>
      </c>
      <c r="LX226" s="73" t="str">
        <v>Section, OL01807</v>
      </c>
      <c r="LY226" s="73" t="str">
        <v>Section, OL01830</v>
      </c>
      <c r="LZ226" s="73" t="str">
        <v>Section, OL02351</v>
      </c>
      <c r="MA226" s="73" t="str">
        <v>Section, OL02519</v>
      </c>
      <c r="MB226" s="73" t="str">
        <v>Section, OL02520</v>
      </c>
      <c r="MC226" s="73" t="str">
        <v>Section, OL02522</v>
      </c>
      <c r="MD226" s="73" t="str">
        <v>Section, OL02540</v>
      </c>
      <c r="ME226" s="73" t="str">
        <v>Section, OL02541</v>
      </c>
      <c r="MF226" s="73" t="str">
        <v>Section, OL02552</v>
      </c>
      <c r="MG226" s="73" t="str">
        <v>Section, OL02553</v>
      </c>
      <c r="MH226" s="73" t="str">
        <v>Section, OL02554</v>
      </c>
      <c r="MI226" s="73" t="str">
        <v>Section, OL02555</v>
      </c>
      <c r="MJ226" s="73" t="str">
        <v>Section, OL02558</v>
      </c>
      <c r="MK226" s="73" t="str">
        <v>Section, OL02559</v>
      </c>
      <c r="ML226" s="73" t="str">
        <v>Section, OL02560</v>
      </c>
      <c r="MM226" s="73" t="str">
        <v>Section, OL02619</v>
      </c>
      <c r="MN226" s="73" t="str">
        <v>Section, OL02620</v>
      </c>
      <c r="MO226" s="73" t="str">
        <v>Section, OL02621</v>
      </c>
      <c r="MP226" s="73" t="str">
        <v>Section, OL02622</v>
      </c>
      <c r="MQ226" s="73" t="str">
        <v>Section, OL02623</v>
      </c>
      <c r="MR226" s="73" t="str">
        <v>Section, OL02624</v>
      </c>
      <c r="MS226" s="73" t="str">
        <v>Section, OL02652</v>
      </c>
      <c r="MT226" s="73" t="str">
        <v>Section, OL02680</v>
      </c>
      <c r="MU226" s="73" t="str">
        <v>Section, OL02793</v>
      </c>
      <c r="MV226" s="73" t="str">
        <v>Section, OL02823</v>
      </c>
      <c r="MW226" s="73" t="str">
        <v>Section, OL02843</v>
      </c>
      <c r="MX226" s="73" t="str">
        <v>Section, OL03026, Ext.</v>
      </c>
      <c r="MY226" s="73" t="str">
        <v>Section, OL03026, Int.</v>
      </c>
      <c r="MZ226" s="73" t="str">
        <v>Section, OL03570, DWG# 100448-41</v>
      </c>
      <c r="NA226" s="73" t="str">
        <v>Section, OL03781</v>
      </c>
      <c r="NB226" s="73" t="str">
        <v>Section, OL03911</v>
      </c>
      <c r="NC226" s="73" t="str">
        <v>Section, OL03912</v>
      </c>
      <c r="ND226" s="73" t="str">
        <v>Section, OL03928</v>
      </c>
      <c r="NE226" s="73" t="str">
        <v>Section, OL03929</v>
      </c>
      <c r="NF226" s="73" t="str">
        <v>Section, OL04030</v>
      </c>
      <c r="NG226" s="73" t="str">
        <v>Section, OL04037</v>
      </c>
      <c r="NH226" s="73" t="str">
        <v>Section, OL04038</v>
      </c>
      <c r="NI226" s="73" t="str">
        <v>Section, OL04046</v>
      </c>
      <c r="NJ226" s="73" t="str">
        <v>Section, OL04065</v>
      </c>
      <c r="NK226" s="73" t="str">
        <v>Section, OL04066</v>
      </c>
      <c r="NL226" s="73" t="str">
        <v>Section, OL04067</v>
      </c>
      <c r="NM226" s="73" t="str">
        <v>Section, OL04069</v>
      </c>
      <c r="NN226" s="73" t="str">
        <v>Section, OL04071</v>
      </c>
      <c r="NO226" s="73" t="str">
        <v>Section, OL04173</v>
      </c>
      <c r="NP226" s="73" t="str">
        <v>Section, OL04174</v>
      </c>
      <c r="NQ226" s="73" t="str">
        <v>Section, OL04214</v>
      </c>
      <c r="NR226" s="73" t="str">
        <v>Section, OL04215</v>
      </c>
      <c r="NS226" s="73" t="str">
        <v>Section, OL04216</v>
      </c>
      <c r="NT226" s="73" t="str">
        <v>Section, OL04217</v>
      </c>
      <c r="NU226" s="73" t="str">
        <v>Section, Overlay OL02716</v>
      </c>
      <c r="NV226" s="73" t="str">
        <v>Section, Overlay OL02717</v>
      </c>
      <c r="NW226" s="73" t="str">
        <v>Section, See Image</v>
      </c>
      <c r="NX226" s="73" t="str">
        <v>Section, See Image, DWG# 100448-41</v>
      </c>
      <c r="NY226" s="73" t="str">
        <v>Section, Without Sots</v>
      </c>
      <c r="NZ226" s="73" t="str">
        <v>See Comments Sheet</v>
      </c>
      <c r="OA226" s="73" t="str">
        <v>See Comments Sheet, OL02318</v>
      </c>
      <c r="OB226" s="73" t="str">
        <v>See Image</v>
      </c>
      <c r="OC226" s="73" t="str">
        <v>See Image, .005 or Less = Pass</v>
      </c>
      <c r="OD226" s="73" t="str">
        <v>See Image, Check Near Radius</v>
      </c>
      <c r="OE226" s="73" t="str">
        <v>See Image, Constrained</v>
      </c>
      <c r="OF226" s="73" t="str">
        <v>See Image, Distance Between Flats</v>
      </c>
      <c r="OG226" s="73" t="str">
        <v xml:space="preserve">See Image, Mfg. Tol, Section A-A </v>
      </c>
      <c r="OH226" s="73" t="str">
        <v>See image, Mfg. Tol.</v>
      </c>
      <c r="OI226" s="73" t="str">
        <v>See Image, Mic. Across Flats</v>
      </c>
      <c r="OJ226" s="73" t="str">
        <v>See Image, OL02850</v>
      </c>
      <c r="OK226" s="73" t="str">
        <v>See Image, OL02880</v>
      </c>
      <c r="OL226" s="73" t="str">
        <v>See Image, OL03926</v>
      </c>
      <c r="OM226" s="73" t="str">
        <v>See Image, OL03927</v>
      </c>
      <c r="ON226" s="73" t="str">
        <v>See Image, OL04003</v>
      </c>
      <c r="OO226" s="73" t="str">
        <v>'See Image, OL04342,  Best Fit Joe Block</v>
      </c>
      <c r="OP226" s="73" t="str">
        <v>See Image, OL04342,  Blank</v>
      </c>
      <c r="OQ226" s="73" t="str">
        <v>See Image, OL04342, Blank</v>
      </c>
      <c r="OR226" s="73" t="str">
        <v>See Image, OL04343, Blank</v>
      </c>
      <c r="OS226" s="73" t="str">
        <v>See Image, Pass = .002 or Less</v>
      </c>
      <c r="OT226" s="73" t="str">
        <v>See Image, Rcd. MAX</v>
      </c>
      <c r="OU226" s="73" t="str">
        <v>See Image, Rcd. MIN</v>
      </c>
      <c r="OV226" s="73" t="str">
        <v>See Image, Section</v>
      </c>
      <c r="OW226" s="73" t="str">
        <v>See Image, Section A-A</v>
      </c>
      <c r="OX226" s="73" t="str">
        <v>See Image, Section B-B</v>
      </c>
      <c r="OY226" s="73" t="str">
        <v>See Image, Section B-B, TSC</v>
      </c>
      <c r="OZ226" s="73" t="str">
        <v>See Image, Shank Drawing # 18000-XX-XX A</v>
      </c>
      <c r="PA226" s="73" t="str">
        <v>Sequencial Laser 01, 120 Per Print</v>
      </c>
      <c r="PB226" s="73" t="str">
        <v>Set to .202, Zero on Thread Lead</v>
      </c>
      <c r="PC226" s="73" t="str">
        <v>Sharp OK, No Burr</v>
      </c>
      <c r="PD226" s="73" t="str">
        <v>Sharp OK, No Raised Edge, See Image</v>
      </c>
      <c r="PE226" s="73" t="str">
        <v>Sharp OK, No Raised Edges</v>
      </c>
      <c r="PF226" s="73" t="str">
        <v>Sharp okay no raised edge</v>
      </c>
      <c r="PG226" s="73" t="str">
        <v>Sharp Okay, No Burr</v>
      </c>
      <c r="PH226" s="73" t="str">
        <v>Sharp Okay, No Raised Edge</v>
      </c>
      <c r="PI226" s="73" t="str">
        <v>Sharp Okay, No Raised Edges,</v>
      </c>
      <c r="PJ226" s="73" t="str">
        <v>Sharp Okay, See Image</v>
      </c>
      <c r="PK226" s="73" t="str">
        <v xml:space="preserve">Start of Radius @ .195 </v>
      </c>
      <c r="PL226" s="73" t="str">
        <v xml:space="preserve">Start of Radius @ .21 </v>
      </c>
      <c r="PM226" s="73" t="str">
        <v xml:space="preserve">T.S.C. </v>
      </c>
      <c r="PN226" s="73" t="str">
        <v>Tangent Point</v>
      </c>
      <c r="PO226" s="73" t="str">
        <v>Tangent point of R.50</v>
      </c>
      <c r="PP226" s="73" t="str">
        <v>Taper Check, Mfg.Tol.</v>
      </c>
      <c r="PQ226" s="73" t="str">
        <v>Taper Check, Mfg.Tol., See Image</v>
      </c>
      <c r="PR226" s="73" t="str">
        <v>Thrd. Minor Ø</v>
      </c>
      <c r="PS226" s="73" t="str">
        <v>Thrd. Relief Ø</v>
      </c>
      <c r="PT226" s="73" t="str">
        <v>Threadless Blank</v>
      </c>
      <c r="PU226" s="73" t="str">
        <v>Threadless Blank, From Major Ø</v>
      </c>
      <c r="PV226" s="73" t="str">
        <v>Threadless Blank, Mfg. Tol.</v>
      </c>
      <c r="PW226" s="73" t="str">
        <v>Threadless Blank, Thrd. to Neck Rad.</v>
      </c>
      <c r="PX226" s="73" t="str">
        <v>Thredless Blank</v>
      </c>
      <c r="PY226" s="73" t="str">
        <v>To center of R.005</v>
      </c>
      <c r="PZ226" s="73" t="str">
        <v>Torx Min. Dia.</v>
      </c>
      <c r="QA226" s="73" t="str">
        <v>Turn Ø Free of Mill Marks</v>
      </c>
      <c r="QB226" s="73" t="str">
        <v>Use (Full) GO Hex</v>
      </c>
      <c r="QC226" s="73" t="str">
        <v>Use Balloon 1 FULL Gauge</v>
      </c>
      <c r="QD226" s="73" t="str">
        <v>Use Balloon 9 FULL GO</v>
      </c>
      <c r="QE226" s="73" t="str">
        <v>Use Best Fit Pin</v>
      </c>
      <c r="QF226" s="73" t="str">
        <v>Use Disk Tip</v>
      </c>
      <c r="QG226" s="73" t="str">
        <v>Use flat bottomed indicator tip.</v>
      </c>
      <c r="QH226" s="73" t="str">
        <v xml:space="preserve">Use Full .093 Go Hex </v>
      </c>
      <c r="QI226" s="73" t="str">
        <v xml:space="preserve">Use Full .0930 Go Hex </v>
      </c>
      <c r="QJ226" s="73" t="str">
        <v>Use Full .1235 Go Hex</v>
      </c>
      <c r="QK226" s="73" t="str">
        <v>Use Gauge K2-98-8019-04, See Image</v>
      </c>
      <c r="QL226" s="73" t="str">
        <v>Use large flat indicator tip</v>
      </c>
      <c r="QM226" s="73" t="str">
        <v>Use Pins.3330/.3350, See Image MAX NO-GO</v>
      </c>
      <c r="QN226" s="73" t="str">
        <v>Use Pointed Drop Indicator Tip</v>
      </c>
      <c r="QO226" s="73" t="str">
        <v>V-Block</v>
      </c>
      <c r="QP226" s="73" t="str">
        <v>V-Block,  AMB for 13</v>
      </c>
      <c r="QQ226" s="73" t="str">
        <v>V-Block,  Hex Cham. Dia.</v>
      </c>
      <c r="QR226" s="73" t="str">
        <v>V-Block, Hex Depth</v>
      </c>
      <c r="QS226" s="73" t="str">
        <v>VBU Gauge</v>
      </c>
      <c r="QT226" s="73" t="str">
        <v>Visibally smaller than HEX=Pass</v>
      </c>
      <c r="QU226" s="73" t="str">
        <v>Visual Per Drawing</v>
      </c>
      <c r="QV226" s="73" t="str">
        <v>Whirl Blank</v>
      </c>
      <c r="QW226" s="73" t="str">
        <v xml:space="preserve">Whirl Blank </v>
      </c>
      <c r="QX226" s="73" t="str">
        <v>Whirl Blank, Neck Rad. End to Head CL</v>
      </c>
      <c r="QY226" s="73" t="str">
        <v>Whirl Blank, Nose Start Dia.</v>
      </c>
      <c r="QZ226" s="73" t="str">
        <v>Whirl Blank, Nose Start Dist.</v>
      </c>
      <c r="RA226" s="73" t="str">
        <v>Whirl Blank, Thrd. Minor</v>
      </c>
      <c r="RB226" s="73" t="str">
        <v>Whirl Blank, Thrd. Pullout Dia.</v>
      </c>
      <c r="RC226" s="73" t="str">
        <v>Whole Part, Removal is at Assy. Level</v>
      </c>
      <c r="RD226" s="73" t="str">
        <v>Wide Area</v>
      </c>
      <c r="RE226" s="73" t="str">
        <v>Zero on End of Go Gauge</v>
      </c>
    </row>
    <row r="227" spans="1:473">
      <c r="A227" s="73" t="s">
        <v>860</v>
      </c>
      <c r="C227" s="73" t="str" cm="1">
        <f t="array" ref="C227:RE227">TRANSPOSE(_xlfn._xlws.SORT(_xlfn._xlws.FILTER($A$2:$A$600,ISNUMBER(SEARCH('PartLib Table'!M234,$A$2:$A$600)),"not found")))</f>
        <v xml:space="preserve"> 'C', Whirl Blank</v>
      </c>
      <c r="D227" s="73" t="str">
        <v xml:space="preserve"> See Image, Constrained</v>
      </c>
      <c r="E227" s="73" t="str">
        <v>(.04 to .12 range = Pass)</v>
      </c>
      <c r="F227" s="73" t="str">
        <v>(.042 FULL) Go Pin Seat Fully</v>
      </c>
      <c r="G227" s="73" t="str">
        <v>(B), Mfg. Tol.</v>
      </c>
      <c r="H227" s="73" t="str">
        <v>(B), O.A.L.</v>
      </c>
      <c r="I227" s="73" t="str">
        <v>.001 or less =Pass</v>
      </c>
      <c r="J227" s="73" t="str">
        <v>.001 or less out of center = Pass</v>
      </c>
      <c r="K227" s="73" t="str">
        <v>.002 or Less = Pass</v>
      </c>
      <c r="L227" s="73" t="str">
        <v>.002 or Less out of center = Pass</v>
      </c>
      <c r="M227" s="73" t="str">
        <v>.005 to .015 = Pass</v>
      </c>
      <c r="N227" s="73" t="str">
        <v>.0125 Mean, Section</v>
      </c>
      <c r="O227" s="73" t="str">
        <v>.025 or Less in X &amp; Y=Pass</v>
      </c>
      <c r="P227" s="73" t="str">
        <v>.038 Mean</v>
      </c>
      <c r="Q227" s="73" t="str">
        <v>.063 MM = .0024 IN, See Image</v>
      </c>
      <c r="R227" s="73" t="str">
        <v>.063MM = .0024"</v>
      </c>
      <c r="S227" s="73" t="str">
        <v>.243 NO-GO, Unconstrained, Must Not Start</v>
      </c>
      <c r="T227" s="73" t="str">
        <v>@ Back Face &amp; ID, No Raised Edge</v>
      </c>
      <c r="U227" s="73" t="str">
        <v>@ Back Face &amp; OD, No Raised Edge</v>
      </c>
      <c r="V227" s="73" t="str">
        <v>@ ID &amp; FACE</v>
      </c>
      <c r="W227" s="73" t="str">
        <v>@ OD &amp; BACK FACE</v>
      </c>
      <c r="X227" s="73" t="str">
        <v>@ OD &amp; FACE</v>
      </c>
      <c r="Y227" s="73" t="str">
        <v>Across from slot</v>
      </c>
      <c r="Z227" s="73" t="str">
        <v>All Edge Breaks</v>
      </c>
      <c r="AA227" s="73" t="str">
        <v>Attached to bar stock</v>
      </c>
      <c r="AB227" s="73" t="str">
        <v xml:space="preserve">Back Turn Fillet Rad. </v>
      </c>
      <c r="AC227" s="73" t="str">
        <v>Balloon 1 (DWG FRM0105 Page 2, NV-27)</v>
      </c>
      <c r="AD227" s="73" t="str">
        <v>Balloon 1 (DWG FRM0105, NV-30)</v>
      </c>
      <c r="AE227" s="73" t="str">
        <v>Balloon 1 (P# 9890002-20) OL00429/A</v>
      </c>
      <c r="AF227" s="73" t="str">
        <v>Balloon 1, DWG#FRM0105</v>
      </c>
      <c r="AG227" s="73" t="str">
        <v>Balloon 11, See Image</v>
      </c>
      <c r="AH227" s="73" t="str">
        <v xml:space="preserve">Balloon 2 (DWG FRM0105 Page 2, NV-27) </v>
      </c>
      <c r="AI227" s="73" t="str">
        <v>Balloon 2 (DWG FRM0105, NV-30)</v>
      </c>
      <c r="AJ227" s="73" t="str">
        <v>Balloon 2 (P# 9890002-20)</v>
      </c>
      <c r="AK227" s="73" t="str">
        <v>Balloon 2, DWG#FRM0105</v>
      </c>
      <c r="AL227" s="73" t="str">
        <v>Balloon 2, DWG#FRM0105, See Image</v>
      </c>
      <c r="AM227" s="73" t="str">
        <v>Balloon 3 (DWG FRM0105, NV-30 Minor)</v>
      </c>
      <c r="AN227" s="73" t="str">
        <v>Balloon 3 (DWG FRM0105, NV-30)</v>
      </c>
      <c r="AO227" s="73" t="str">
        <v>Balloon 3 (P# 9890002-20)</v>
      </c>
      <c r="AP227" s="73" t="str">
        <v>Balloon 4</v>
      </c>
      <c r="AQ227" s="73" t="str">
        <v>Balloon 4 (P# 9890002-20)</v>
      </c>
      <c r="AR227" s="73" t="str">
        <v>Below Middle Band</v>
      </c>
      <c r="AS227" s="73" t="str">
        <v>Best Fit Pin, .003 or Less =Pass</v>
      </c>
      <c r="AT227" s="73" t="str">
        <v>Blank</v>
      </c>
      <c r="AU227" s="73" t="str">
        <v>Blank Turn Maj.</v>
      </c>
      <c r="AV227" s="73" t="str">
        <v>Blank Turn Maj. Mill Flt., OL4172</v>
      </c>
      <c r="AW227" s="73" t="str">
        <v>Blank Without .010 Slots</v>
      </c>
      <c r="AX227" s="73" t="str">
        <v>Blank Without .010 Slots, Section</v>
      </c>
      <c r="AY227" s="73" t="str">
        <v>Blank without thread</v>
      </c>
      <c r="AZ227" s="73" t="str">
        <v xml:space="preserve">Blank, Center of V Grv. </v>
      </c>
      <c r="BA227" s="73" t="str">
        <v>Blank, Check R adjacent Balloon 17</v>
      </c>
      <c r="BB227" s="73" t="str">
        <v>Blank, EXT. Feature</v>
      </c>
      <c r="BC227" s="73" t="str">
        <v>Blank, See Image, OL04335</v>
      </c>
      <c r="BD227" s="73" t="str">
        <v>Blank, See Image, OL04336</v>
      </c>
      <c r="BE227" s="73" t="str">
        <v xml:space="preserve">Blank, Thrd. </v>
      </c>
      <c r="BF227" s="73" t="str">
        <v>Blank, Turn Tip</v>
      </c>
      <c r="BG227" s="73" t="str">
        <v>Blank, Without Thrd.</v>
      </c>
      <c r="BH227" s="73" t="str">
        <v>Blank, Without Thread</v>
      </c>
      <c r="BI227" s="73" t="str">
        <v xml:space="preserve">Blunt Start Blend to Minor </v>
      </c>
      <c r="BJ227" s="73" t="str">
        <v>Calc., Use Go HEX</v>
      </c>
      <c r="BK227" s="73" t="str">
        <v>Can't dig into OD</v>
      </c>
      <c r="BL227" s="73" t="str">
        <v>Carbide Gauge</v>
      </c>
      <c r="BM227" s="73" t="str">
        <v xml:space="preserve">Center of V Grv. </v>
      </c>
      <c r="BN227" s="73" t="str">
        <v>Centered Less than .03 = Pass</v>
      </c>
      <c r="BO227" s="73" t="str">
        <v>Centered within .0005 or Less = Pass</v>
      </c>
      <c r="BP227" s="73" t="str">
        <v>Centered within .001 or Less = Pass</v>
      </c>
      <c r="BQ227" s="73" t="str">
        <v>Centered within .0254 or Less = Pass</v>
      </c>
      <c r="BR227" s="73" t="str">
        <v>Check close to Rod Slot</v>
      </c>
      <c r="BS227" s="73" t="str">
        <v>Check every other hole</v>
      </c>
      <c r="BT227" s="73" t="str">
        <v>Check Go over full length of slot.</v>
      </c>
      <c r="BU227" s="73" t="str">
        <v>Check Near Closed End</v>
      </c>
      <c r="BV227" s="73" t="str">
        <v>Check per Print View, Away from Rod Slot</v>
      </c>
      <c r="BW227" s="73" t="str">
        <v>Check to Balloon 30 Go Pin</v>
      </c>
      <c r="BX227" s="73" t="str">
        <v>Check with .2705 SET Pin Inside Part</v>
      </c>
      <c r="BY227" s="73" t="str">
        <v>Check with Hex Up</v>
      </c>
      <c r="BZ227" s="73" t="str">
        <v>CMM Blank</v>
      </c>
      <c r="CA227" s="73" t="str">
        <v>Confirm Full Radius</v>
      </c>
      <c r="CB227" s="73" t="str">
        <v>Constrained in fixture</v>
      </c>
      <c r="CC227" s="73" t="str">
        <v>Constrained with Ring</v>
      </c>
      <c r="CD227" s="73" t="str">
        <v>Constrained, See Image</v>
      </c>
      <c r="CE227" s="73" t="str">
        <v>Dim. "A"</v>
      </c>
      <c r="CF227" s="73" t="str">
        <v>Dim. "B"</v>
      </c>
      <c r="CG227" s="73" t="str">
        <v>Dim. "C"</v>
      </c>
      <c r="CH227" s="73" t="str">
        <v>Dim. "D", Whirl Blank</v>
      </c>
      <c r="CI227" s="73" t="str">
        <v>Dim. "G"</v>
      </c>
      <c r="CJ227" s="73" t="str">
        <v>Dim. E, Blank Turn Maj. &amp;  Mill Flt</v>
      </c>
      <c r="CK227" s="73" t="str">
        <v>Dim. E, Blank Turn Maj.&amp;  Mill Flt</v>
      </c>
      <c r="CL227" s="73" t="str">
        <v>Dim. H, Whirl Blank</v>
      </c>
      <c r="CM227" s="73" t="str">
        <v>Dim. J, 'Blank Turn Maj. &amp; Whirl Blank</v>
      </c>
      <c r="CN227" s="73" t="str">
        <v>Disk Drop Indicator Tip</v>
      </c>
      <c r="CO227" s="73" t="str">
        <v>DWG 100448-15, Balloon F_1</v>
      </c>
      <c r="CP227" s="73" t="str">
        <v>DWG 100448-15, OL02571</v>
      </c>
      <c r="CQ227" s="73" t="str">
        <v>DWG 100448-41</v>
      </c>
      <c r="CR227" s="73" t="str">
        <v>DWG 9890040, (10E),Section Part, OL01139</v>
      </c>
      <c r="CS227" s="73" t="str">
        <v>DWG 9890040, (10E),Section, OL01139</v>
      </c>
      <c r="CT227" s="73" t="str">
        <v>DWG 9890040, (11E)</v>
      </c>
      <c r="CU227" s="73" t="str">
        <v>DWG 9890040, (11E), Pins with Flats</v>
      </c>
      <c r="CV227" s="73" t="str">
        <v>DWG 9890040, (12E),  Pass=.002 or less</v>
      </c>
      <c r="CW227" s="73" t="str">
        <v>DWG 9890040, (12E), See Image</v>
      </c>
      <c r="CX227" s="73" t="str">
        <v>DWG 9890040, (1E), OL01431</v>
      </c>
      <c r="CY227" s="73" t="str">
        <v>DWG 9890040, (1E), OL01432</v>
      </c>
      <c r="CZ227" s="73" t="str">
        <v>DWG 9890040, (2E), OL01432</v>
      </c>
      <c r="DA227" s="73" t="str">
        <v>DWG 9890040, (3E)</v>
      </c>
      <c r="DB227" s="73" t="str">
        <v>DWG 9890040, (4E)</v>
      </c>
      <c r="DC227" s="73" t="str">
        <v>DWG 9890040, (5E), OL02336</v>
      </c>
      <c r="DD227" s="73" t="str">
        <v>DWG 9890040, (6E)</v>
      </c>
      <c r="DE227" s="73" t="str">
        <v>DWG 9890040, (7E)</v>
      </c>
      <c r="DF227" s="73" t="str">
        <v>DWG 9890040, (8E), OL01433</v>
      </c>
      <c r="DG227" s="73" t="str">
        <v>DWG 9890040, (8E), OL01433, Section</v>
      </c>
      <c r="DH227" s="73" t="str">
        <v>DWG 9890040, (9E), Close to Rod Slot</v>
      </c>
      <c r="DI227" s="73" t="str">
        <v>DWG 9890040, (9E),Close to Rod Slot</v>
      </c>
      <c r="DJ227" s="73" t="str">
        <v>DWG FRM0105 PAGE 2</v>
      </c>
      <c r="DK227" s="73" t="str">
        <v>DWG# 100448-41</v>
      </c>
      <c r="DL227" s="73" t="str">
        <v>DWG# 100448-44</v>
      </c>
      <c r="DM227" s="73" t="str">
        <v>DWG# 9890003  (1), Section OL00436/A</v>
      </c>
      <c r="DN227" s="73" t="str">
        <v>DWG# 9890003 (3), Ring Gauge Constrained</v>
      </c>
      <c r="DO227" s="73" t="str">
        <v>DWG# 9890003 (4), Section</v>
      </c>
      <c r="DP227" s="73" t="str">
        <v>DWG#100448-26, Balloon 1K, OL02350</v>
      </c>
      <c r="DQ227" s="73" t="str">
        <v>DWG#100448-26, Balloon 2K, OL02350</v>
      </c>
      <c r="DR227" s="73" t="str">
        <v>DWG#100448-26, Balloon 3K, OL02363</v>
      </c>
      <c r="DS227" s="73" t="str">
        <v>DWG#100448-26, Balloon 4K</v>
      </c>
      <c r="DT227" s="73" t="str">
        <v>DWG#100448-26, Balloon 5K, Section</v>
      </c>
      <c r="DU227" s="73" t="str">
        <v>DWG#100448-26, Balloon 6K</v>
      </c>
      <c r="DV227" s="73" t="str">
        <v>DWG#100448-26, Balloon 7K, Section</v>
      </c>
      <c r="DW227" s="73" t="str">
        <v>DWG#100448-26, Mfg. Tol.</v>
      </c>
      <c r="DX227" s="73" t="str">
        <v>DWG#9890003 (2) Ring Gauge Constrained</v>
      </c>
      <c r="DY227" s="73" t="str">
        <v>DWG#9890044</v>
      </c>
      <c r="DZ227" s="73" t="str">
        <v>DWG#9890044 .1985 to .2005=Pass</v>
      </c>
      <c r="EA227" s="73" t="str">
        <v>DWG#9890044 Overlay OL02441</v>
      </c>
      <c r="EB227" s="73" t="str">
        <v>DWG#9890044, OL02441</v>
      </c>
      <c r="EC227" s="73" t="str">
        <v>DWG#FRM0105</v>
      </c>
      <c r="ED227" s="73" t="str">
        <v>EXT.</v>
      </c>
      <c r="EE227" s="73" t="str">
        <v>EXT. Section, OL02460</v>
      </c>
      <c r="EF227" s="73" t="str">
        <v>EXT., OL04223</v>
      </c>
      <c r="EG227" s="73" t="str">
        <v>Flat Drop Indicator Tip</v>
      </c>
      <c r="EH227" s="73" t="str">
        <v>Full Go Pin, No Light, at Radius</v>
      </c>
      <c r="EI227" s="73" t="str">
        <v>Function Check</v>
      </c>
      <c r="EJ227" s="73" t="str">
        <v>GO Function Gauge</v>
      </c>
      <c r="EK227" s="73" t="str">
        <v>Go Gauge for Balloon 1 &amp; 4</v>
      </c>
      <c r="EL227" s="73" t="str">
        <v>Go Pin must pass through</v>
      </c>
      <c r="EM227" s="73" t="str">
        <v>Greater than .005 = Fail, Section</v>
      </c>
      <c r="EN227" s="73" t="str">
        <v>Greater than .025 out of center = Fail</v>
      </c>
      <c r="EO227" s="73" t="str">
        <v>Greater than 2.6 = Pass</v>
      </c>
      <c r="EP227" s="73" t="str">
        <v>Green = Pass, Red = Fail</v>
      </c>
      <c r="EQ227" s="73" t="str">
        <v>Hex Depth</v>
      </c>
      <c r="ER227" s="73" t="str">
        <v>Hex Minor</v>
      </c>
      <c r="ES227" s="73" t="str">
        <v>Hole Dia.</v>
      </c>
      <c r="ET227" s="73" t="str">
        <v>Hook or Disk Tip</v>
      </c>
      <c r="EU227" s="73" t="str">
        <v>ID Sphere Finish</v>
      </c>
      <c r="EV227" s="73" t="str">
        <v>ID/OD Both Sides, Diff. .002 or less = Pass</v>
      </c>
      <c r="EW227" s="73" t="str">
        <v>If Looks Big, Section</v>
      </c>
      <c r="EX227" s="73" t="str">
        <v>If Looks Small, Section</v>
      </c>
      <c r="EY227" s="73" t="str">
        <v>Insp. Close to Break Away, Mfg.Tol.</v>
      </c>
      <c r="EZ227" s="73" t="str">
        <v>INT.</v>
      </c>
      <c r="FA227" s="73" t="str">
        <v>INT. Section, OL02460</v>
      </c>
      <c r="FB227" s="73" t="str">
        <v>INT., OL04223</v>
      </c>
      <c r="FC227" s="73" t="str">
        <v>Intersect. of 7.7 &amp; R0.10</v>
      </c>
      <c r="FD227" s="73" t="str">
        <v>Intersect. of 8.79 and R.25 MAX</v>
      </c>
      <c r="FE227" s="73" t="str">
        <v>Keep Ind. Tip away from corner</v>
      </c>
      <c r="FF227" s="73" t="str">
        <v>L31</v>
      </c>
      <c r="FG227" s="73" t="str">
        <v>Laser Mark</v>
      </c>
      <c r="FH227" s="73" t="str">
        <v>LASER PER NOTE 4</v>
      </c>
      <c r="FI227" s="73" t="str">
        <v>LASER PER NOTE 4, Final Check 1 only</v>
      </c>
      <c r="FJ227" s="73" t="str">
        <v>Less than .002 out of center = Pass</v>
      </c>
      <c r="FK227" s="73" t="str">
        <v>Less than 2.75 = Pass, Section</v>
      </c>
      <c r="FL227" s="73" t="str">
        <v>List as pin. Not Calibrated</v>
      </c>
      <c r="FM227" s="73" t="str">
        <v>M9 X 1.25 BUTT See Comment Image</v>
      </c>
      <c r="FN227" s="73" t="str">
        <v>Manual Section</v>
      </c>
      <c r="FO227" s="73" t="str">
        <v>Max Deep .241 NO-GO =.42</v>
      </c>
      <c r="FP227" s="73" t="str">
        <v>MAX Depth of (Note 7) .241 NO-GO Pin</v>
      </c>
      <c r="FQ227" s="73" t="str">
        <v>Measure from Blue Line, See Image</v>
      </c>
      <c r="FR227" s="73" t="str">
        <v>Measure Width of Blue Area, See Image</v>
      </c>
      <c r="FS227" s="73" t="str">
        <v>Mfg. Tol</v>
      </c>
      <c r="FT227" s="73" t="str">
        <v>Mfg. Tol, See Image</v>
      </c>
      <c r="FU227" s="73" t="str">
        <v>Mfg. Tol.</v>
      </c>
      <c r="FV227" s="73" t="str">
        <v>Mfg. Tol. "A"</v>
      </c>
      <c r="FW227" s="73" t="str">
        <v>Mfg. Tol. (Zero on Gauge Full Dia. Lead)</v>
      </c>
      <c r="FX227" s="73" t="str">
        <v>Mfg. Tol. Balloon 11, See Image</v>
      </c>
      <c r="FY227" s="73" t="str">
        <v>Mfg. Tol. Balloon 4</v>
      </c>
      <c r="FZ227" s="73" t="str">
        <v>Mfg. Tol. Balloon 7</v>
      </c>
      <c r="GA227" s="73" t="str">
        <v xml:space="preserve">Mfg. Tol. C-Bore Face (Ballo 28) </v>
      </c>
      <c r="GB227" s="73" t="str">
        <v>Mfg. Tol. Section</v>
      </c>
      <c r="GC227" s="73" t="str">
        <v>Mfg. Tol. See Image</v>
      </c>
      <c r="GD227" s="73" t="str">
        <v>Mfg. Tol., 3 Places, Record MAX</v>
      </c>
      <c r="GE227" s="73" t="str">
        <v>Mfg. Tol., Balloon 11</v>
      </c>
      <c r="GF227" s="73" t="str">
        <v>Mfg. Tol., Balloon 7</v>
      </c>
      <c r="GG227" s="73" t="str">
        <v>Mfg. Tol., Blank</v>
      </c>
      <c r="GH227" s="73" t="str">
        <v>Mfg. Tol., Blank, Balloon 12</v>
      </c>
      <c r="GI227" s="73" t="str">
        <v>Mfg. Tol., Blend to SØ.320</v>
      </c>
      <c r="GJ227" s="73" t="str">
        <v>Mfg. Tol., Calculation</v>
      </c>
      <c r="GK227" s="73" t="str">
        <v>Mfg. Tol., For Mill Fixture</v>
      </c>
      <c r="GL227" s="73" t="str">
        <v>Mfg. Tol., L32</v>
      </c>
      <c r="GM227" s="73" t="str">
        <v>Mfg. Tol., L33</v>
      </c>
      <c r="GN227" s="73" t="str">
        <v>Mfg. Tol., No Tool Marks</v>
      </c>
      <c r="GO227" s="73" t="str">
        <v>Mfg. Tol., OL03361</v>
      </c>
      <c r="GP227" s="73" t="str">
        <v>Mfg. Tol., Record off center value</v>
      </c>
      <c r="GQ227" s="73" t="str">
        <v>Mfg. Tol., Same 3 Places, Record MIN</v>
      </c>
      <c r="GR227" s="73" t="str">
        <v>Mfg. Tol., Section</v>
      </c>
      <c r="GS227" s="73" t="str">
        <v>Mfg. Tol., Section B-B</v>
      </c>
      <c r="GT227" s="73" t="str">
        <v>Mfg. Tol., Section, OL03361</v>
      </c>
      <c r="GU227" s="73" t="str">
        <v>Mfg. Tol., Section, Per Note 2</v>
      </c>
      <c r="GV227" s="73" t="str">
        <v>Mfg. Tol., See Image</v>
      </c>
      <c r="GW227" s="73" t="str">
        <v>Mfg. Tol., See Image, Bore in Blue</v>
      </c>
      <c r="GX227" s="73" t="str">
        <v>Mfg. Tol., See Image, Hook Tip</v>
      </c>
      <c r="GY227" s="73" t="str">
        <v>Mfg. Tol., Sharp Okay No Burr</v>
      </c>
      <c r="GZ227" s="73" t="str">
        <v>Mfg. Tol., Threadless Blank</v>
      </c>
      <c r="HA227" s="73" t="str">
        <v>Mfg.Tol.</v>
      </c>
      <c r="HB227" s="73" t="str">
        <v>Mgf. To., T.S.C.</v>
      </c>
      <c r="HC227" s="73" t="str">
        <v>Milled Feature</v>
      </c>
      <c r="HD227" s="73" t="str">
        <v>Milled Feature, OL04045</v>
      </c>
      <c r="HE227" s="73" t="str">
        <v>More than .0005 out of center = Fail</v>
      </c>
      <c r="HF227" s="73" t="str">
        <v>Must Pass Through</v>
      </c>
      <c r="HG227" s="73" t="str">
        <v>Must pass through gauge</v>
      </c>
      <c r="HH227" s="73" t="str">
        <v>Must Pass Through Go Gauge</v>
      </c>
      <c r="HI227" s="73" t="str">
        <v>Must Pass, See Image.</v>
      </c>
      <c r="HJ227" s="73" t="str">
        <v>NA</v>
      </c>
      <c r="HK227" s="73" t="str">
        <v>Narrow Area</v>
      </c>
      <c r="HL227" s="73" t="str">
        <v>Near Balloon 21</v>
      </c>
      <c r="HM227" s="73" t="str">
        <v>Near Datum B</v>
      </c>
      <c r="HN227" s="73" t="str">
        <v>Neck Dia.</v>
      </c>
      <c r="HO227" s="73" t="str">
        <v>Neck to Head Rad.</v>
      </c>
      <c r="HP227" s="73" t="str">
        <v>No Copper Deposits Allowed</v>
      </c>
      <c r="HQ227" s="73" t="str">
        <v>No Section</v>
      </c>
      <c r="HR227" s="73" t="str">
        <v>No Section, .01 to .014 = Pass</v>
      </c>
      <c r="HS227" s="73" t="str">
        <v>No Section, Rotate Part</v>
      </c>
      <c r="HT227" s="73" t="str">
        <v>No Section, See Image</v>
      </c>
      <c r="HU227" s="73" t="str">
        <v>No Slot, Section B-B</v>
      </c>
      <c r="HV227" s="73" t="str">
        <v>No visual step = Pass</v>
      </c>
      <c r="HW227" s="73" t="str">
        <v>Not to exceed .95 Deep</v>
      </c>
      <c r="HX227" s="73" t="str">
        <v>Note 1</v>
      </c>
      <c r="HY227" s="73" t="str">
        <v>OL00333/A</v>
      </c>
      <c r="HZ227" s="73" t="str">
        <v>OL00519</v>
      </c>
      <c r="IA227" s="73" t="str">
        <v>OL00520</v>
      </c>
      <c r="IB227" s="73" t="str">
        <v>OL00529</v>
      </c>
      <c r="IC227" s="73" t="str">
        <v>OL00542</v>
      </c>
      <c r="ID227" s="73" t="str">
        <v>OL00724</v>
      </c>
      <c r="IE227" s="73" t="str">
        <v>OL01250</v>
      </c>
      <c r="IF227" s="73" t="str">
        <v>OL01869, Threadless Blank</v>
      </c>
      <c r="IG227" s="73" t="str">
        <v>OL01870, Section</v>
      </c>
      <c r="IH227" s="73" t="str">
        <v>OL02255</v>
      </c>
      <c r="II227" s="73" t="str">
        <v>OL02255, Mfg. Tol.</v>
      </c>
      <c r="IJ227" s="73" t="str">
        <v>OL02302</v>
      </c>
      <c r="IK227" s="73" t="str">
        <v xml:space="preserve">OL02318  needed per image instructions </v>
      </c>
      <c r="IL227" s="73" t="str">
        <v>OL02556</v>
      </c>
      <c r="IM227" s="73" t="str">
        <v>OL02557</v>
      </c>
      <c r="IN227" s="73" t="str">
        <v>OL02567</v>
      </c>
      <c r="IO227" s="73" t="str">
        <v>OL02653</v>
      </c>
      <c r="IP227" s="73" t="str">
        <v>OL02718</v>
      </c>
      <c r="IQ227" s="73" t="str">
        <v>OL02841</v>
      </c>
      <c r="IR227" s="73" t="str">
        <v>OL02842</v>
      </c>
      <c r="IS227" s="73" t="str">
        <v>OL02844</v>
      </c>
      <c r="IT227" s="73" t="str">
        <v>OL02871</v>
      </c>
      <c r="IU227" s="73" t="str">
        <v>OL02887</v>
      </c>
      <c r="IV227" s="73" t="str">
        <v>OL03500</v>
      </c>
      <c r="IW227" s="73" t="str">
        <v>OL03766</v>
      </c>
      <c r="IX227" s="73" t="str">
        <v>OL03868</v>
      </c>
      <c r="IY227" s="73" t="str">
        <v>OL03869</v>
      </c>
      <c r="IZ227" s="73" t="str">
        <v>OL03870</v>
      </c>
      <c r="JA227" s="73" t="str">
        <v>OL03873, DWG# 100448-44</v>
      </c>
      <c r="JB227" s="73" t="str">
        <v>OL03949</v>
      </c>
      <c r="JC227" s="73" t="str">
        <v xml:space="preserve">OL04043, Section </v>
      </c>
      <c r="JD227" s="73" t="str">
        <v xml:space="preserve">OL04044, Section </v>
      </c>
      <c r="JE227" s="73" t="str">
        <v>OL04045</v>
      </c>
      <c r="JF227" s="73" t="str">
        <v>OL04045, Milled Feature</v>
      </c>
      <c r="JG227" s="73" t="str">
        <v>OL04063</v>
      </c>
      <c r="JH227" s="73" t="str">
        <v>OL04064</v>
      </c>
      <c r="JI227" s="73" t="str">
        <v>OL04065</v>
      </c>
      <c r="JJ227" s="73" t="str">
        <v>OL04181</v>
      </c>
      <c r="JK227" s="73" t="str">
        <v>OL04218</v>
      </c>
      <c r="JL227" s="73" t="str">
        <v>OL04224, See Image</v>
      </c>
      <c r="JM227" s="73" t="str">
        <v>OL04374</v>
      </c>
      <c r="JN227" s="73" t="str">
        <v>OL04375, Section M-M</v>
      </c>
      <c r="JO227" s="73" t="str">
        <v>OL04376, Section M-M</v>
      </c>
      <c r="JP227" s="73" t="str">
        <v>OL04443</v>
      </c>
      <c r="JQ227" s="73" t="str">
        <v>OL04444</v>
      </c>
      <c r="JR227" s="73" t="str">
        <v>OL05000</v>
      </c>
      <c r="JS227" s="73" t="str">
        <v>One side of slot</v>
      </c>
      <c r="JT227" s="73" t="str">
        <v>Other side of slot</v>
      </c>
      <c r="JU227" s="73" t="str">
        <v>Out of center more than .002 = Fail</v>
      </c>
      <c r="JV227" s="73" t="str">
        <v>Out of center more than.002 = Fail</v>
      </c>
      <c r="JW227" s="73" t="str">
        <v>Overlay OL02713</v>
      </c>
      <c r="JX227" s="73" t="str">
        <v>Overlay OL02714</v>
      </c>
      <c r="JY227" s="73" t="str">
        <v>Overlay OL02718</v>
      </c>
      <c r="JZ227" s="73" t="str">
        <v>Overlay OL03831, Mfg. Tol.</v>
      </c>
      <c r="KA227" s="73" t="str">
        <v>Part Without Slots</v>
      </c>
      <c r="KB227" s="73" t="str">
        <v>Part Without Slots, See Image</v>
      </c>
      <c r="KC227" s="73" t="str">
        <v xml:space="preserve">Pass = .0254 or Less </v>
      </c>
      <c r="KD227" s="73" t="str">
        <v>PD MIN = 4.361, PD MAX = 4.456</v>
      </c>
      <c r="KE227" s="73" t="str">
        <v>Per Balloon 2 Note</v>
      </c>
      <c r="KF227" s="73" t="str">
        <v>Per drawing note(s) 8.</v>
      </c>
      <c r="KG227" s="73" t="str">
        <v>Point or Sphere Tip</v>
      </c>
      <c r="KH227" s="73" t="str">
        <v>Point Tip</v>
      </c>
      <c r="KI227" s="73" t="str">
        <v>R.9 to R1.1 = Pass, See Image</v>
      </c>
      <c r="KJ227" s="73" t="str">
        <v>Ram Construction</v>
      </c>
      <c r="KK227" s="73" t="str">
        <v>Record Same Pass / Fail All Balloons</v>
      </c>
      <c r="KL227" s="73" t="str">
        <v>Ref. Balloon 1</v>
      </c>
      <c r="KM227" s="73" t="str">
        <v>Ref. Balloon 12</v>
      </c>
      <c r="KN227" s="73" t="str">
        <v>Ref. Balloon 13, 100% AQL</v>
      </c>
      <c r="KO227" s="73" t="str">
        <v>Ref. Balloon 2</v>
      </c>
      <c r="KP227" s="73" t="str">
        <v>Ref. Balloon 21, 100% AQL</v>
      </c>
      <c r="KQ227" s="73" t="str">
        <v>Ref. Balloon 4</v>
      </c>
      <c r="KR227" s="73" t="str">
        <v>Ref. Balloon 7</v>
      </c>
      <c r="KS227" s="73" t="str">
        <v>Ref. Balloon 8</v>
      </c>
      <c r="KT227" s="73" t="str">
        <v>Relieved Pin Gauges 09236 &amp; 09235</v>
      </c>
      <c r="KU227" s="73" t="str">
        <v>Rotate Part</v>
      </c>
      <c r="KV227" s="73" t="str">
        <v>Rotate Part, See Image</v>
      </c>
      <c r="KW227" s="73" t="str">
        <v>Same as Root Radius</v>
      </c>
      <c r="KX227" s="73" t="str">
        <v>Section</v>
      </c>
      <c r="KY227" s="73" t="str">
        <v>Section B-B</v>
      </c>
      <c r="KZ227" s="73" t="str">
        <v>Section B-B, Distance Between Grooves</v>
      </c>
      <c r="LA227" s="73" t="str">
        <v>Section C-C</v>
      </c>
      <c r="LB227" s="73" t="str">
        <v>Section Part</v>
      </c>
      <c r="LC227" s="73" t="str">
        <v>Section Part, Measured from Opposite Face</v>
      </c>
      <c r="LD227" s="73" t="str">
        <v>Section, Broachless Blank</v>
      </c>
      <c r="LE227" s="73" t="str">
        <v>Section, EXT. Sphere Location.</v>
      </c>
      <c r="LF227" s="73" t="str">
        <v>Section, Hex Cham. Ang.</v>
      </c>
      <c r="LG227" s="73" t="str">
        <v>Section, Hex Fillet Rad.</v>
      </c>
      <c r="LH227" s="73" t="str">
        <v>Section, INT. Feature</v>
      </c>
      <c r="LI227" s="73" t="str">
        <v>Section, INT. Sphere Location.</v>
      </c>
      <c r="LJ227" s="73" t="str">
        <v>Section, Mfg. Tol.</v>
      </c>
      <c r="LK227" s="73" t="str">
        <v>Section, Mfg. Tol., See Image</v>
      </c>
      <c r="LL227" s="73" t="str">
        <v>Section, OL00486</v>
      </c>
      <c r="LM227" s="73" t="str">
        <v>Section, OL00542</v>
      </c>
      <c r="LN227" s="73" t="str">
        <v>Section, OL00543</v>
      </c>
      <c r="LO227" s="73" t="str">
        <v>Section, OL00544</v>
      </c>
      <c r="LP227" s="73" t="str">
        <v>Section, OL00545</v>
      </c>
      <c r="LQ227" s="73" t="str">
        <v>Section, OL00546</v>
      </c>
      <c r="LR227" s="73" t="str">
        <v>Section, OL00547</v>
      </c>
      <c r="LS227" s="73" t="str">
        <v>Section, OL00555</v>
      </c>
      <c r="LT227" s="73" t="str">
        <v>Section, OL00725</v>
      </c>
      <c r="LU227" s="73" t="str">
        <v>Section, OL01430</v>
      </c>
      <c r="LV227" s="73" t="str">
        <v>Section, OL01434</v>
      </c>
      <c r="LW227" s="73" t="str">
        <v>Section, OL01435</v>
      </c>
      <c r="LX227" s="73" t="str">
        <v>Section, OL01807</v>
      </c>
      <c r="LY227" s="73" t="str">
        <v>Section, OL01830</v>
      </c>
      <c r="LZ227" s="73" t="str">
        <v>Section, OL02351</v>
      </c>
      <c r="MA227" s="73" t="str">
        <v>Section, OL02519</v>
      </c>
      <c r="MB227" s="73" t="str">
        <v>Section, OL02520</v>
      </c>
      <c r="MC227" s="73" t="str">
        <v>Section, OL02522</v>
      </c>
      <c r="MD227" s="73" t="str">
        <v>Section, OL02540</v>
      </c>
      <c r="ME227" s="73" t="str">
        <v>Section, OL02541</v>
      </c>
      <c r="MF227" s="73" t="str">
        <v>Section, OL02552</v>
      </c>
      <c r="MG227" s="73" t="str">
        <v>Section, OL02553</v>
      </c>
      <c r="MH227" s="73" t="str">
        <v>Section, OL02554</v>
      </c>
      <c r="MI227" s="73" t="str">
        <v>Section, OL02555</v>
      </c>
      <c r="MJ227" s="73" t="str">
        <v>Section, OL02558</v>
      </c>
      <c r="MK227" s="73" t="str">
        <v>Section, OL02559</v>
      </c>
      <c r="ML227" s="73" t="str">
        <v>Section, OL02560</v>
      </c>
      <c r="MM227" s="73" t="str">
        <v>Section, OL02619</v>
      </c>
      <c r="MN227" s="73" t="str">
        <v>Section, OL02620</v>
      </c>
      <c r="MO227" s="73" t="str">
        <v>Section, OL02621</v>
      </c>
      <c r="MP227" s="73" t="str">
        <v>Section, OL02622</v>
      </c>
      <c r="MQ227" s="73" t="str">
        <v>Section, OL02623</v>
      </c>
      <c r="MR227" s="73" t="str">
        <v>Section, OL02624</v>
      </c>
      <c r="MS227" s="73" t="str">
        <v>Section, OL02652</v>
      </c>
      <c r="MT227" s="73" t="str">
        <v>Section, OL02680</v>
      </c>
      <c r="MU227" s="73" t="str">
        <v>Section, OL02793</v>
      </c>
      <c r="MV227" s="73" t="str">
        <v>Section, OL02823</v>
      </c>
      <c r="MW227" s="73" t="str">
        <v>Section, OL02843</v>
      </c>
      <c r="MX227" s="73" t="str">
        <v>Section, OL03026, Ext.</v>
      </c>
      <c r="MY227" s="73" t="str">
        <v>Section, OL03026, Int.</v>
      </c>
      <c r="MZ227" s="73" t="str">
        <v>Section, OL03570, DWG# 100448-41</v>
      </c>
      <c r="NA227" s="73" t="str">
        <v>Section, OL03781</v>
      </c>
      <c r="NB227" s="73" t="str">
        <v>Section, OL03911</v>
      </c>
      <c r="NC227" s="73" t="str">
        <v>Section, OL03912</v>
      </c>
      <c r="ND227" s="73" t="str">
        <v>Section, OL03928</v>
      </c>
      <c r="NE227" s="73" t="str">
        <v>Section, OL03929</v>
      </c>
      <c r="NF227" s="73" t="str">
        <v>Section, OL04030</v>
      </c>
      <c r="NG227" s="73" t="str">
        <v>Section, OL04037</v>
      </c>
      <c r="NH227" s="73" t="str">
        <v>Section, OL04038</v>
      </c>
      <c r="NI227" s="73" t="str">
        <v>Section, OL04046</v>
      </c>
      <c r="NJ227" s="73" t="str">
        <v>Section, OL04065</v>
      </c>
      <c r="NK227" s="73" t="str">
        <v>Section, OL04066</v>
      </c>
      <c r="NL227" s="73" t="str">
        <v>Section, OL04067</v>
      </c>
      <c r="NM227" s="73" t="str">
        <v>Section, OL04069</v>
      </c>
      <c r="NN227" s="73" t="str">
        <v>Section, OL04071</v>
      </c>
      <c r="NO227" s="73" t="str">
        <v>Section, OL04173</v>
      </c>
      <c r="NP227" s="73" t="str">
        <v>Section, OL04174</v>
      </c>
      <c r="NQ227" s="73" t="str">
        <v>Section, OL04214</v>
      </c>
      <c r="NR227" s="73" t="str">
        <v>Section, OL04215</v>
      </c>
      <c r="NS227" s="73" t="str">
        <v>Section, OL04216</v>
      </c>
      <c r="NT227" s="73" t="str">
        <v>Section, OL04217</v>
      </c>
      <c r="NU227" s="73" t="str">
        <v>Section, Overlay OL02716</v>
      </c>
      <c r="NV227" s="73" t="str">
        <v>Section, Overlay OL02717</v>
      </c>
      <c r="NW227" s="73" t="str">
        <v>Section, See Image</v>
      </c>
      <c r="NX227" s="73" t="str">
        <v>Section, See Image, DWG# 100448-41</v>
      </c>
      <c r="NY227" s="73" t="str">
        <v>Section, Without Sots</v>
      </c>
      <c r="NZ227" s="73" t="str">
        <v>See Comments Sheet</v>
      </c>
      <c r="OA227" s="73" t="str">
        <v>See Comments Sheet, OL02318</v>
      </c>
      <c r="OB227" s="73" t="str">
        <v>See Image</v>
      </c>
      <c r="OC227" s="73" t="str">
        <v>See Image, .005 or Less = Pass</v>
      </c>
      <c r="OD227" s="73" t="str">
        <v>See Image, Check Near Radius</v>
      </c>
      <c r="OE227" s="73" t="str">
        <v>See Image, Constrained</v>
      </c>
      <c r="OF227" s="73" t="str">
        <v>See Image, Distance Between Flats</v>
      </c>
      <c r="OG227" s="73" t="str">
        <v xml:space="preserve">See Image, Mfg. Tol, Section A-A </v>
      </c>
      <c r="OH227" s="73" t="str">
        <v>See image, Mfg. Tol.</v>
      </c>
      <c r="OI227" s="73" t="str">
        <v>See Image, Mic. Across Flats</v>
      </c>
      <c r="OJ227" s="73" t="str">
        <v>See Image, OL02850</v>
      </c>
      <c r="OK227" s="73" t="str">
        <v>See Image, OL02880</v>
      </c>
      <c r="OL227" s="73" t="str">
        <v>See Image, OL03926</v>
      </c>
      <c r="OM227" s="73" t="str">
        <v>See Image, OL03927</v>
      </c>
      <c r="ON227" s="73" t="str">
        <v>See Image, OL04003</v>
      </c>
      <c r="OO227" s="73" t="str">
        <v>'See Image, OL04342,  Best Fit Joe Block</v>
      </c>
      <c r="OP227" s="73" t="str">
        <v>See Image, OL04342,  Blank</v>
      </c>
      <c r="OQ227" s="73" t="str">
        <v>See Image, OL04342, Blank</v>
      </c>
      <c r="OR227" s="73" t="str">
        <v>See Image, OL04343, Blank</v>
      </c>
      <c r="OS227" s="73" t="str">
        <v>See Image, Pass = .002 or Less</v>
      </c>
      <c r="OT227" s="73" t="str">
        <v>See Image, Rcd. MAX</v>
      </c>
      <c r="OU227" s="73" t="str">
        <v>See Image, Rcd. MIN</v>
      </c>
      <c r="OV227" s="73" t="str">
        <v>See Image, Section</v>
      </c>
      <c r="OW227" s="73" t="str">
        <v>See Image, Section A-A</v>
      </c>
      <c r="OX227" s="73" t="str">
        <v>See Image, Section B-B</v>
      </c>
      <c r="OY227" s="73" t="str">
        <v>See Image, Section B-B, TSC</v>
      </c>
      <c r="OZ227" s="73" t="str">
        <v>See Image, Shank Drawing # 18000-XX-XX A</v>
      </c>
      <c r="PA227" s="73" t="str">
        <v>Sequencial Laser 01, 120 Per Print</v>
      </c>
      <c r="PB227" s="73" t="str">
        <v>Set to .202, Zero on Thread Lead</v>
      </c>
      <c r="PC227" s="73" t="str">
        <v>Sharp OK, No Burr</v>
      </c>
      <c r="PD227" s="73" t="str">
        <v>Sharp OK, No Raised Edge, See Image</v>
      </c>
      <c r="PE227" s="73" t="str">
        <v>Sharp OK, No Raised Edges</v>
      </c>
      <c r="PF227" s="73" t="str">
        <v>Sharp okay no raised edge</v>
      </c>
      <c r="PG227" s="73" t="str">
        <v>Sharp Okay, No Burr</v>
      </c>
      <c r="PH227" s="73" t="str">
        <v>Sharp Okay, No Raised Edge</v>
      </c>
      <c r="PI227" s="73" t="str">
        <v>Sharp Okay, No Raised Edges,</v>
      </c>
      <c r="PJ227" s="73" t="str">
        <v>Sharp Okay, See Image</v>
      </c>
      <c r="PK227" s="73" t="str">
        <v xml:space="preserve">Start of Radius @ .195 </v>
      </c>
      <c r="PL227" s="73" t="str">
        <v xml:space="preserve">Start of Radius @ .21 </v>
      </c>
      <c r="PM227" s="73" t="str">
        <v xml:space="preserve">T.S.C. </v>
      </c>
      <c r="PN227" s="73" t="str">
        <v>Tangent Point</v>
      </c>
      <c r="PO227" s="73" t="str">
        <v>Tangent point of R.50</v>
      </c>
      <c r="PP227" s="73" t="str">
        <v>Taper Check, Mfg.Tol.</v>
      </c>
      <c r="PQ227" s="73" t="str">
        <v>Taper Check, Mfg.Tol., See Image</v>
      </c>
      <c r="PR227" s="73" t="str">
        <v>Thrd. Minor Ø</v>
      </c>
      <c r="PS227" s="73" t="str">
        <v>Thrd. Relief Ø</v>
      </c>
      <c r="PT227" s="73" t="str">
        <v>Threadless Blank</v>
      </c>
      <c r="PU227" s="73" t="str">
        <v>Threadless Blank, From Major Ø</v>
      </c>
      <c r="PV227" s="73" t="str">
        <v>Threadless Blank, Mfg. Tol.</v>
      </c>
      <c r="PW227" s="73" t="str">
        <v>Threadless Blank, Thrd. to Neck Rad.</v>
      </c>
      <c r="PX227" s="73" t="str">
        <v>Thredless Blank</v>
      </c>
      <c r="PY227" s="73" t="str">
        <v>To center of R.005</v>
      </c>
      <c r="PZ227" s="73" t="str">
        <v>Torx Min. Dia.</v>
      </c>
      <c r="QA227" s="73" t="str">
        <v>Turn Ø Free of Mill Marks</v>
      </c>
      <c r="QB227" s="73" t="str">
        <v>Use (Full) GO Hex</v>
      </c>
      <c r="QC227" s="73" t="str">
        <v>Use Balloon 1 FULL Gauge</v>
      </c>
      <c r="QD227" s="73" t="str">
        <v>Use Balloon 9 FULL GO</v>
      </c>
      <c r="QE227" s="73" t="str">
        <v>Use Best Fit Pin</v>
      </c>
      <c r="QF227" s="73" t="str">
        <v>Use Disk Tip</v>
      </c>
      <c r="QG227" s="73" t="str">
        <v>Use flat bottomed indicator tip.</v>
      </c>
      <c r="QH227" s="73" t="str">
        <v xml:space="preserve">Use Full .093 Go Hex </v>
      </c>
      <c r="QI227" s="73" t="str">
        <v xml:space="preserve">Use Full .0930 Go Hex </v>
      </c>
      <c r="QJ227" s="73" t="str">
        <v>Use Full .1235 Go Hex</v>
      </c>
      <c r="QK227" s="73" t="str">
        <v>Use Gauge K2-98-8019-04, See Image</v>
      </c>
      <c r="QL227" s="73" t="str">
        <v>Use large flat indicator tip</v>
      </c>
      <c r="QM227" s="73" t="str">
        <v>Use Pins.3330/.3350, See Image MAX NO-GO</v>
      </c>
      <c r="QN227" s="73" t="str">
        <v>Use Pointed Drop Indicator Tip</v>
      </c>
      <c r="QO227" s="73" t="str">
        <v>V-Block</v>
      </c>
      <c r="QP227" s="73" t="str">
        <v>V-Block,  AMB for 13</v>
      </c>
      <c r="QQ227" s="73" t="str">
        <v>V-Block,  Hex Cham. Dia.</v>
      </c>
      <c r="QR227" s="73" t="str">
        <v>V-Block, Hex Depth</v>
      </c>
      <c r="QS227" s="73" t="str">
        <v>VBU Gauge</v>
      </c>
      <c r="QT227" s="73" t="str">
        <v>Visibally smaller than HEX=Pass</v>
      </c>
      <c r="QU227" s="73" t="str">
        <v>Visual Per Drawing</v>
      </c>
      <c r="QV227" s="73" t="str">
        <v>Whirl Blank</v>
      </c>
      <c r="QW227" s="73" t="str">
        <v xml:space="preserve">Whirl Blank </v>
      </c>
      <c r="QX227" s="73" t="str">
        <v>Whirl Blank, Neck Rad. End to Head CL</v>
      </c>
      <c r="QY227" s="73" t="str">
        <v>Whirl Blank, Nose Start Dia.</v>
      </c>
      <c r="QZ227" s="73" t="str">
        <v>Whirl Blank, Nose Start Dist.</v>
      </c>
      <c r="RA227" s="73" t="str">
        <v>Whirl Blank, Thrd. Minor</v>
      </c>
      <c r="RB227" s="73" t="str">
        <v>Whirl Blank, Thrd. Pullout Dia.</v>
      </c>
      <c r="RC227" s="73" t="str">
        <v>Whole Part, Removal is at Assy. Level</v>
      </c>
      <c r="RD227" s="73" t="str">
        <v>Wide Area</v>
      </c>
      <c r="RE227" s="73" t="str">
        <v>Zero on End of Go Gauge</v>
      </c>
    </row>
    <row r="228" spans="1:473">
      <c r="A228" s="73" t="s">
        <v>861</v>
      </c>
      <c r="C228" s="73" t="str" cm="1">
        <f t="array" ref="C228:RE228">TRANSPOSE(_xlfn._xlws.SORT(_xlfn._xlws.FILTER($A$2:$A$600,ISNUMBER(SEARCH('PartLib Table'!M235,$A$2:$A$600)),"not found")))</f>
        <v xml:space="preserve"> 'C', Whirl Blank</v>
      </c>
      <c r="D228" s="73" t="str">
        <v xml:space="preserve"> See Image, Constrained</v>
      </c>
      <c r="E228" s="73" t="str">
        <v>(.04 to .12 range = Pass)</v>
      </c>
      <c r="F228" s="73" t="str">
        <v>(.042 FULL) Go Pin Seat Fully</v>
      </c>
      <c r="G228" s="73" t="str">
        <v>(B), Mfg. Tol.</v>
      </c>
      <c r="H228" s="73" t="str">
        <v>(B), O.A.L.</v>
      </c>
      <c r="I228" s="73" t="str">
        <v>.001 or less =Pass</v>
      </c>
      <c r="J228" s="73" t="str">
        <v>.001 or less out of center = Pass</v>
      </c>
      <c r="K228" s="73" t="str">
        <v>.002 or Less = Pass</v>
      </c>
      <c r="L228" s="73" t="str">
        <v>.002 or Less out of center = Pass</v>
      </c>
      <c r="M228" s="73" t="str">
        <v>.005 to .015 = Pass</v>
      </c>
      <c r="N228" s="73" t="str">
        <v>.0125 Mean, Section</v>
      </c>
      <c r="O228" s="73" t="str">
        <v>.025 or Less in X &amp; Y=Pass</v>
      </c>
      <c r="P228" s="73" t="str">
        <v>.038 Mean</v>
      </c>
      <c r="Q228" s="73" t="str">
        <v>.063 MM = .0024 IN, See Image</v>
      </c>
      <c r="R228" s="73" t="str">
        <v>.063MM = .0024"</v>
      </c>
      <c r="S228" s="73" t="str">
        <v>.243 NO-GO, Unconstrained, Must Not Start</v>
      </c>
      <c r="T228" s="73" t="str">
        <v>@ Back Face &amp; ID, No Raised Edge</v>
      </c>
      <c r="U228" s="73" t="str">
        <v>@ Back Face &amp; OD, No Raised Edge</v>
      </c>
      <c r="V228" s="73" t="str">
        <v>@ ID &amp; FACE</v>
      </c>
      <c r="W228" s="73" t="str">
        <v>@ OD &amp; BACK FACE</v>
      </c>
      <c r="X228" s="73" t="str">
        <v>@ OD &amp; FACE</v>
      </c>
      <c r="Y228" s="73" t="str">
        <v>Across from slot</v>
      </c>
      <c r="Z228" s="73" t="str">
        <v>All Edge Breaks</v>
      </c>
      <c r="AA228" s="73" t="str">
        <v>Attached to bar stock</v>
      </c>
      <c r="AB228" s="73" t="str">
        <v xml:space="preserve">Back Turn Fillet Rad. </v>
      </c>
      <c r="AC228" s="73" t="str">
        <v>Balloon 1 (DWG FRM0105 Page 2, NV-27)</v>
      </c>
      <c r="AD228" s="73" t="str">
        <v>Balloon 1 (DWG FRM0105, NV-30)</v>
      </c>
      <c r="AE228" s="73" t="str">
        <v>Balloon 1 (P# 9890002-20) OL00429/A</v>
      </c>
      <c r="AF228" s="73" t="str">
        <v>Balloon 1, DWG#FRM0105</v>
      </c>
      <c r="AG228" s="73" t="str">
        <v>Balloon 11, See Image</v>
      </c>
      <c r="AH228" s="73" t="str">
        <v xml:space="preserve">Balloon 2 (DWG FRM0105 Page 2, NV-27) </v>
      </c>
      <c r="AI228" s="73" t="str">
        <v>Balloon 2 (DWG FRM0105, NV-30)</v>
      </c>
      <c r="AJ228" s="73" t="str">
        <v>Balloon 2 (P# 9890002-20)</v>
      </c>
      <c r="AK228" s="73" t="str">
        <v>Balloon 2, DWG#FRM0105</v>
      </c>
      <c r="AL228" s="73" t="str">
        <v>Balloon 2, DWG#FRM0105, See Image</v>
      </c>
      <c r="AM228" s="73" t="str">
        <v>Balloon 3 (DWG FRM0105, NV-30 Minor)</v>
      </c>
      <c r="AN228" s="73" t="str">
        <v>Balloon 3 (DWG FRM0105, NV-30)</v>
      </c>
      <c r="AO228" s="73" t="str">
        <v>Balloon 3 (P# 9890002-20)</v>
      </c>
      <c r="AP228" s="73" t="str">
        <v>Balloon 4</v>
      </c>
      <c r="AQ228" s="73" t="str">
        <v>Balloon 4 (P# 9890002-20)</v>
      </c>
      <c r="AR228" s="73" t="str">
        <v>Below Middle Band</v>
      </c>
      <c r="AS228" s="73" t="str">
        <v>Best Fit Pin, .003 or Less =Pass</v>
      </c>
      <c r="AT228" s="73" t="str">
        <v>Blank</v>
      </c>
      <c r="AU228" s="73" t="str">
        <v>Blank Turn Maj.</v>
      </c>
      <c r="AV228" s="73" t="str">
        <v>Blank Turn Maj. Mill Flt., OL4172</v>
      </c>
      <c r="AW228" s="73" t="str">
        <v>Blank Without .010 Slots</v>
      </c>
      <c r="AX228" s="73" t="str">
        <v>Blank Without .010 Slots, Section</v>
      </c>
      <c r="AY228" s="73" t="str">
        <v>Blank without thread</v>
      </c>
      <c r="AZ228" s="73" t="str">
        <v xml:space="preserve">Blank, Center of V Grv. </v>
      </c>
      <c r="BA228" s="73" t="str">
        <v>Blank, Check R adjacent Balloon 17</v>
      </c>
      <c r="BB228" s="73" t="str">
        <v>Blank, EXT. Feature</v>
      </c>
      <c r="BC228" s="73" t="str">
        <v>Blank, See Image, OL04335</v>
      </c>
      <c r="BD228" s="73" t="str">
        <v>Blank, See Image, OL04336</v>
      </c>
      <c r="BE228" s="73" t="str">
        <v xml:space="preserve">Blank, Thrd. </v>
      </c>
      <c r="BF228" s="73" t="str">
        <v>Blank, Turn Tip</v>
      </c>
      <c r="BG228" s="73" t="str">
        <v>Blank, Without Thrd.</v>
      </c>
      <c r="BH228" s="73" t="str">
        <v>Blank, Without Thread</v>
      </c>
      <c r="BI228" s="73" t="str">
        <v xml:space="preserve">Blunt Start Blend to Minor </v>
      </c>
      <c r="BJ228" s="73" t="str">
        <v>Calc., Use Go HEX</v>
      </c>
      <c r="BK228" s="73" t="str">
        <v>Can't dig into OD</v>
      </c>
      <c r="BL228" s="73" t="str">
        <v>Carbide Gauge</v>
      </c>
      <c r="BM228" s="73" t="str">
        <v xml:space="preserve">Center of V Grv. </v>
      </c>
      <c r="BN228" s="73" t="str">
        <v>Centered Less than .03 = Pass</v>
      </c>
      <c r="BO228" s="73" t="str">
        <v>Centered within .0005 or Less = Pass</v>
      </c>
      <c r="BP228" s="73" t="str">
        <v>Centered within .001 or Less = Pass</v>
      </c>
      <c r="BQ228" s="73" t="str">
        <v>Centered within .0254 or Less = Pass</v>
      </c>
      <c r="BR228" s="73" t="str">
        <v>Check close to Rod Slot</v>
      </c>
      <c r="BS228" s="73" t="str">
        <v>Check every other hole</v>
      </c>
      <c r="BT228" s="73" t="str">
        <v>Check Go over full length of slot.</v>
      </c>
      <c r="BU228" s="73" t="str">
        <v>Check Near Closed End</v>
      </c>
      <c r="BV228" s="73" t="str">
        <v>Check per Print View, Away from Rod Slot</v>
      </c>
      <c r="BW228" s="73" t="str">
        <v>Check to Balloon 30 Go Pin</v>
      </c>
      <c r="BX228" s="73" t="str">
        <v>Check with .2705 SET Pin Inside Part</v>
      </c>
      <c r="BY228" s="73" t="str">
        <v>Check with Hex Up</v>
      </c>
      <c r="BZ228" s="73" t="str">
        <v>CMM Blank</v>
      </c>
      <c r="CA228" s="73" t="str">
        <v>Confirm Full Radius</v>
      </c>
      <c r="CB228" s="73" t="str">
        <v>Constrained in fixture</v>
      </c>
      <c r="CC228" s="73" t="str">
        <v>Constrained with Ring</v>
      </c>
      <c r="CD228" s="73" t="str">
        <v>Constrained, See Image</v>
      </c>
      <c r="CE228" s="73" t="str">
        <v>Dim. "A"</v>
      </c>
      <c r="CF228" s="73" t="str">
        <v>Dim. "B"</v>
      </c>
      <c r="CG228" s="73" t="str">
        <v>Dim. "C"</v>
      </c>
      <c r="CH228" s="73" t="str">
        <v>Dim. "D", Whirl Blank</v>
      </c>
      <c r="CI228" s="73" t="str">
        <v>Dim. "G"</v>
      </c>
      <c r="CJ228" s="73" t="str">
        <v>Dim. E, Blank Turn Maj. &amp;  Mill Flt</v>
      </c>
      <c r="CK228" s="73" t="str">
        <v>Dim. E, Blank Turn Maj.&amp;  Mill Flt</v>
      </c>
      <c r="CL228" s="73" t="str">
        <v>Dim. H, Whirl Blank</v>
      </c>
      <c r="CM228" s="73" t="str">
        <v>Dim. J, 'Blank Turn Maj. &amp; Whirl Blank</v>
      </c>
      <c r="CN228" s="73" t="str">
        <v>Disk Drop Indicator Tip</v>
      </c>
      <c r="CO228" s="73" t="str">
        <v>DWG 100448-15, Balloon F_1</v>
      </c>
      <c r="CP228" s="73" t="str">
        <v>DWG 100448-15, OL02571</v>
      </c>
      <c r="CQ228" s="73" t="str">
        <v>DWG 100448-41</v>
      </c>
      <c r="CR228" s="73" t="str">
        <v>DWG 9890040, (10E),Section Part, OL01139</v>
      </c>
      <c r="CS228" s="73" t="str">
        <v>DWG 9890040, (10E),Section, OL01139</v>
      </c>
      <c r="CT228" s="73" t="str">
        <v>DWG 9890040, (11E)</v>
      </c>
      <c r="CU228" s="73" t="str">
        <v>DWG 9890040, (11E), Pins with Flats</v>
      </c>
      <c r="CV228" s="73" t="str">
        <v>DWG 9890040, (12E),  Pass=.002 or less</v>
      </c>
      <c r="CW228" s="73" t="str">
        <v>DWG 9890040, (12E), See Image</v>
      </c>
      <c r="CX228" s="73" t="str">
        <v>DWG 9890040, (1E), OL01431</v>
      </c>
      <c r="CY228" s="73" t="str">
        <v>DWG 9890040, (1E), OL01432</v>
      </c>
      <c r="CZ228" s="73" t="str">
        <v>DWG 9890040, (2E), OL01432</v>
      </c>
      <c r="DA228" s="73" t="str">
        <v>DWG 9890040, (3E)</v>
      </c>
      <c r="DB228" s="73" t="str">
        <v>DWG 9890040, (4E)</v>
      </c>
      <c r="DC228" s="73" t="str">
        <v>DWG 9890040, (5E), OL02336</v>
      </c>
      <c r="DD228" s="73" t="str">
        <v>DWG 9890040, (6E)</v>
      </c>
      <c r="DE228" s="73" t="str">
        <v>DWG 9890040, (7E)</v>
      </c>
      <c r="DF228" s="73" t="str">
        <v>DWG 9890040, (8E), OL01433</v>
      </c>
      <c r="DG228" s="73" t="str">
        <v>DWG 9890040, (8E), OL01433, Section</v>
      </c>
      <c r="DH228" s="73" t="str">
        <v>DWG 9890040, (9E), Close to Rod Slot</v>
      </c>
      <c r="DI228" s="73" t="str">
        <v>DWG 9890040, (9E),Close to Rod Slot</v>
      </c>
      <c r="DJ228" s="73" t="str">
        <v>DWG FRM0105 PAGE 2</v>
      </c>
      <c r="DK228" s="73" t="str">
        <v>DWG# 100448-41</v>
      </c>
      <c r="DL228" s="73" t="str">
        <v>DWG# 100448-44</v>
      </c>
      <c r="DM228" s="73" t="str">
        <v>DWG# 9890003  (1), Section OL00436/A</v>
      </c>
      <c r="DN228" s="73" t="str">
        <v>DWG# 9890003 (3), Ring Gauge Constrained</v>
      </c>
      <c r="DO228" s="73" t="str">
        <v>DWG# 9890003 (4), Section</v>
      </c>
      <c r="DP228" s="73" t="str">
        <v>DWG#100448-26, Balloon 1K, OL02350</v>
      </c>
      <c r="DQ228" s="73" t="str">
        <v>DWG#100448-26, Balloon 2K, OL02350</v>
      </c>
      <c r="DR228" s="73" t="str">
        <v>DWG#100448-26, Balloon 3K, OL02363</v>
      </c>
      <c r="DS228" s="73" t="str">
        <v>DWG#100448-26, Balloon 4K</v>
      </c>
      <c r="DT228" s="73" t="str">
        <v>DWG#100448-26, Balloon 5K, Section</v>
      </c>
      <c r="DU228" s="73" t="str">
        <v>DWG#100448-26, Balloon 6K</v>
      </c>
      <c r="DV228" s="73" t="str">
        <v>DWG#100448-26, Balloon 7K, Section</v>
      </c>
      <c r="DW228" s="73" t="str">
        <v>DWG#100448-26, Mfg. Tol.</v>
      </c>
      <c r="DX228" s="73" t="str">
        <v>DWG#9890003 (2) Ring Gauge Constrained</v>
      </c>
      <c r="DY228" s="73" t="str">
        <v>DWG#9890044</v>
      </c>
      <c r="DZ228" s="73" t="str">
        <v>DWG#9890044 .1985 to .2005=Pass</v>
      </c>
      <c r="EA228" s="73" t="str">
        <v>DWG#9890044 Overlay OL02441</v>
      </c>
      <c r="EB228" s="73" t="str">
        <v>DWG#9890044, OL02441</v>
      </c>
      <c r="EC228" s="73" t="str">
        <v>DWG#FRM0105</v>
      </c>
      <c r="ED228" s="73" t="str">
        <v>EXT.</v>
      </c>
      <c r="EE228" s="73" t="str">
        <v>EXT. Section, OL02460</v>
      </c>
      <c r="EF228" s="73" t="str">
        <v>EXT., OL04223</v>
      </c>
      <c r="EG228" s="73" t="str">
        <v>Flat Drop Indicator Tip</v>
      </c>
      <c r="EH228" s="73" t="str">
        <v>Full Go Pin, No Light, at Radius</v>
      </c>
      <c r="EI228" s="73" t="str">
        <v>Function Check</v>
      </c>
      <c r="EJ228" s="73" t="str">
        <v>GO Function Gauge</v>
      </c>
      <c r="EK228" s="73" t="str">
        <v>Go Gauge for Balloon 1 &amp; 4</v>
      </c>
      <c r="EL228" s="73" t="str">
        <v>Go Pin must pass through</v>
      </c>
      <c r="EM228" s="73" t="str">
        <v>Greater than .005 = Fail, Section</v>
      </c>
      <c r="EN228" s="73" t="str">
        <v>Greater than .025 out of center = Fail</v>
      </c>
      <c r="EO228" s="73" t="str">
        <v>Greater than 2.6 = Pass</v>
      </c>
      <c r="EP228" s="73" t="str">
        <v>Green = Pass, Red = Fail</v>
      </c>
      <c r="EQ228" s="73" t="str">
        <v>Hex Depth</v>
      </c>
      <c r="ER228" s="73" t="str">
        <v>Hex Minor</v>
      </c>
      <c r="ES228" s="73" t="str">
        <v>Hole Dia.</v>
      </c>
      <c r="ET228" s="73" t="str">
        <v>Hook or Disk Tip</v>
      </c>
      <c r="EU228" s="73" t="str">
        <v>ID Sphere Finish</v>
      </c>
      <c r="EV228" s="73" t="str">
        <v>ID/OD Both Sides, Diff. .002 or less = Pass</v>
      </c>
      <c r="EW228" s="73" t="str">
        <v>If Looks Big, Section</v>
      </c>
      <c r="EX228" s="73" t="str">
        <v>If Looks Small, Section</v>
      </c>
      <c r="EY228" s="73" t="str">
        <v>Insp. Close to Break Away, Mfg.Tol.</v>
      </c>
      <c r="EZ228" s="73" t="str">
        <v>INT.</v>
      </c>
      <c r="FA228" s="73" t="str">
        <v>INT. Section, OL02460</v>
      </c>
      <c r="FB228" s="73" t="str">
        <v>INT., OL04223</v>
      </c>
      <c r="FC228" s="73" t="str">
        <v>Intersect. of 7.7 &amp; R0.10</v>
      </c>
      <c r="FD228" s="73" t="str">
        <v>Intersect. of 8.79 and R.25 MAX</v>
      </c>
      <c r="FE228" s="73" t="str">
        <v>Keep Ind. Tip away from corner</v>
      </c>
      <c r="FF228" s="73" t="str">
        <v>L31</v>
      </c>
      <c r="FG228" s="73" t="str">
        <v>Laser Mark</v>
      </c>
      <c r="FH228" s="73" t="str">
        <v>LASER PER NOTE 4</v>
      </c>
      <c r="FI228" s="73" t="str">
        <v>LASER PER NOTE 4, Final Check 1 only</v>
      </c>
      <c r="FJ228" s="73" t="str">
        <v>Less than .002 out of center = Pass</v>
      </c>
      <c r="FK228" s="73" t="str">
        <v>Less than 2.75 = Pass, Section</v>
      </c>
      <c r="FL228" s="73" t="str">
        <v>List as pin. Not Calibrated</v>
      </c>
      <c r="FM228" s="73" t="str">
        <v>M9 X 1.25 BUTT See Comment Image</v>
      </c>
      <c r="FN228" s="73" t="str">
        <v>Manual Section</v>
      </c>
      <c r="FO228" s="73" t="str">
        <v>Max Deep .241 NO-GO =.42</v>
      </c>
      <c r="FP228" s="73" t="str">
        <v>MAX Depth of (Note 7) .241 NO-GO Pin</v>
      </c>
      <c r="FQ228" s="73" t="str">
        <v>Measure from Blue Line, See Image</v>
      </c>
      <c r="FR228" s="73" t="str">
        <v>Measure Width of Blue Area, See Image</v>
      </c>
      <c r="FS228" s="73" t="str">
        <v>Mfg. Tol</v>
      </c>
      <c r="FT228" s="73" t="str">
        <v>Mfg. Tol, See Image</v>
      </c>
      <c r="FU228" s="73" t="str">
        <v>Mfg. Tol.</v>
      </c>
      <c r="FV228" s="73" t="str">
        <v>Mfg. Tol. "A"</v>
      </c>
      <c r="FW228" s="73" t="str">
        <v>Mfg. Tol. (Zero on Gauge Full Dia. Lead)</v>
      </c>
      <c r="FX228" s="73" t="str">
        <v>Mfg. Tol. Balloon 11, See Image</v>
      </c>
      <c r="FY228" s="73" t="str">
        <v>Mfg. Tol. Balloon 4</v>
      </c>
      <c r="FZ228" s="73" t="str">
        <v>Mfg. Tol. Balloon 7</v>
      </c>
      <c r="GA228" s="73" t="str">
        <v xml:space="preserve">Mfg. Tol. C-Bore Face (Ballo 28) </v>
      </c>
      <c r="GB228" s="73" t="str">
        <v>Mfg. Tol. Section</v>
      </c>
      <c r="GC228" s="73" t="str">
        <v>Mfg. Tol. See Image</v>
      </c>
      <c r="GD228" s="73" t="str">
        <v>Mfg. Tol., 3 Places, Record MAX</v>
      </c>
      <c r="GE228" s="73" t="str">
        <v>Mfg. Tol., Balloon 11</v>
      </c>
      <c r="GF228" s="73" t="str">
        <v>Mfg. Tol., Balloon 7</v>
      </c>
      <c r="GG228" s="73" t="str">
        <v>Mfg. Tol., Blank</v>
      </c>
      <c r="GH228" s="73" t="str">
        <v>Mfg. Tol., Blank, Balloon 12</v>
      </c>
      <c r="GI228" s="73" t="str">
        <v>Mfg. Tol., Blend to SØ.320</v>
      </c>
      <c r="GJ228" s="73" t="str">
        <v>Mfg. Tol., Calculation</v>
      </c>
      <c r="GK228" s="73" t="str">
        <v>Mfg. Tol., For Mill Fixture</v>
      </c>
      <c r="GL228" s="73" t="str">
        <v>Mfg. Tol., L32</v>
      </c>
      <c r="GM228" s="73" t="str">
        <v>Mfg. Tol., L33</v>
      </c>
      <c r="GN228" s="73" t="str">
        <v>Mfg. Tol., No Tool Marks</v>
      </c>
      <c r="GO228" s="73" t="str">
        <v>Mfg. Tol., OL03361</v>
      </c>
      <c r="GP228" s="73" t="str">
        <v>Mfg. Tol., Record off center value</v>
      </c>
      <c r="GQ228" s="73" t="str">
        <v>Mfg. Tol., Same 3 Places, Record MIN</v>
      </c>
      <c r="GR228" s="73" t="str">
        <v>Mfg. Tol., Section</v>
      </c>
      <c r="GS228" s="73" t="str">
        <v>Mfg. Tol., Section B-B</v>
      </c>
      <c r="GT228" s="73" t="str">
        <v>Mfg. Tol., Section, OL03361</v>
      </c>
      <c r="GU228" s="73" t="str">
        <v>Mfg. Tol., Section, Per Note 2</v>
      </c>
      <c r="GV228" s="73" t="str">
        <v>Mfg. Tol., See Image</v>
      </c>
      <c r="GW228" s="73" t="str">
        <v>Mfg. Tol., See Image, Bore in Blue</v>
      </c>
      <c r="GX228" s="73" t="str">
        <v>Mfg. Tol., See Image, Hook Tip</v>
      </c>
      <c r="GY228" s="73" t="str">
        <v>Mfg. Tol., Sharp Okay No Burr</v>
      </c>
      <c r="GZ228" s="73" t="str">
        <v>Mfg. Tol., Threadless Blank</v>
      </c>
      <c r="HA228" s="73" t="str">
        <v>Mfg.Tol.</v>
      </c>
      <c r="HB228" s="73" t="str">
        <v>Mgf. To., T.S.C.</v>
      </c>
      <c r="HC228" s="73" t="str">
        <v>Milled Feature</v>
      </c>
      <c r="HD228" s="73" t="str">
        <v>Milled Feature, OL04045</v>
      </c>
      <c r="HE228" s="73" t="str">
        <v>More than .0005 out of center = Fail</v>
      </c>
      <c r="HF228" s="73" t="str">
        <v>Must Pass Through</v>
      </c>
      <c r="HG228" s="73" t="str">
        <v>Must pass through gauge</v>
      </c>
      <c r="HH228" s="73" t="str">
        <v>Must Pass Through Go Gauge</v>
      </c>
      <c r="HI228" s="73" t="str">
        <v>Must Pass, See Image.</v>
      </c>
      <c r="HJ228" s="73" t="str">
        <v>NA</v>
      </c>
      <c r="HK228" s="73" t="str">
        <v>Narrow Area</v>
      </c>
      <c r="HL228" s="73" t="str">
        <v>Near Balloon 21</v>
      </c>
      <c r="HM228" s="73" t="str">
        <v>Near Datum B</v>
      </c>
      <c r="HN228" s="73" t="str">
        <v>Neck Dia.</v>
      </c>
      <c r="HO228" s="73" t="str">
        <v>Neck to Head Rad.</v>
      </c>
      <c r="HP228" s="73" t="str">
        <v>No Copper Deposits Allowed</v>
      </c>
      <c r="HQ228" s="73" t="str">
        <v>No Section</v>
      </c>
      <c r="HR228" s="73" t="str">
        <v>No Section, .01 to .014 = Pass</v>
      </c>
      <c r="HS228" s="73" t="str">
        <v>No Section, Rotate Part</v>
      </c>
      <c r="HT228" s="73" t="str">
        <v>No Section, See Image</v>
      </c>
      <c r="HU228" s="73" t="str">
        <v>No Slot, Section B-B</v>
      </c>
      <c r="HV228" s="73" t="str">
        <v>No visual step = Pass</v>
      </c>
      <c r="HW228" s="73" t="str">
        <v>Not to exceed .95 Deep</v>
      </c>
      <c r="HX228" s="73" t="str">
        <v>Note 1</v>
      </c>
      <c r="HY228" s="73" t="str">
        <v>OL00333/A</v>
      </c>
      <c r="HZ228" s="73" t="str">
        <v>OL00519</v>
      </c>
      <c r="IA228" s="73" t="str">
        <v>OL00520</v>
      </c>
      <c r="IB228" s="73" t="str">
        <v>OL00529</v>
      </c>
      <c r="IC228" s="73" t="str">
        <v>OL00542</v>
      </c>
      <c r="ID228" s="73" t="str">
        <v>OL00724</v>
      </c>
      <c r="IE228" s="73" t="str">
        <v>OL01250</v>
      </c>
      <c r="IF228" s="73" t="str">
        <v>OL01869, Threadless Blank</v>
      </c>
      <c r="IG228" s="73" t="str">
        <v>OL01870, Section</v>
      </c>
      <c r="IH228" s="73" t="str">
        <v>OL02255</v>
      </c>
      <c r="II228" s="73" t="str">
        <v>OL02255, Mfg. Tol.</v>
      </c>
      <c r="IJ228" s="73" t="str">
        <v>OL02302</v>
      </c>
      <c r="IK228" s="73" t="str">
        <v xml:space="preserve">OL02318  needed per image instructions </v>
      </c>
      <c r="IL228" s="73" t="str">
        <v>OL02556</v>
      </c>
      <c r="IM228" s="73" t="str">
        <v>OL02557</v>
      </c>
      <c r="IN228" s="73" t="str">
        <v>OL02567</v>
      </c>
      <c r="IO228" s="73" t="str">
        <v>OL02653</v>
      </c>
      <c r="IP228" s="73" t="str">
        <v>OL02718</v>
      </c>
      <c r="IQ228" s="73" t="str">
        <v>OL02841</v>
      </c>
      <c r="IR228" s="73" t="str">
        <v>OL02842</v>
      </c>
      <c r="IS228" s="73" t="str">
        <v>OL02844</v>
      </c>
      <c r="IT228" s="73" t="str">
        <v>OL02871</v>
      </c>
      <c r="IU228" s="73" t="str">
        <v>OL02887</v>
      </c>
      <c r="IV228" s="73" t="str">
        <v>OL03500</v>
      </c>
      <c r="IW228" s="73" t="str">
        <v>OL03766</v>
      </c>
      <c r="IX228" s="73" t="str">
        <v>OL03868</v>
      </c>
      <c r="IY228" s="73" t="str">
        <v>OL03869</v>
      </c>
      <c r="IZ228" s="73" t="str">
        <v>OL03870</v>
      </c>
      <c r="JA228" s="73" t="str">
        <v>OL03873, DWG# 100448-44</v>
      </c>
      <c r="JB228" s="73" t="str">
        <v>OL03949</v>
      </c>
      <c r="JC228" s="73" t="str">
        <v xml:space="preserve">OL04043, Section </v>
      </c>
      <c r="JD228" s="73" t="str">
        <v xml:space="preserve">OL04044, Section </v>
      </c>
      <c r="JE228" s="73" t="str">
        <v>OL04045</v>
      </c>
      <c r="JF228" s="73" t="str">
        <v>OL04045, Milled Feature</v>
      </c>
      <c r="JG228" s="73" t="str">
        <v>OL04063</v>
      </c>
      <c r="JH228" s="73" t="str">
        <v>OL04064</v>
      </c>
      <c r="JI228" s="73" t="str">
        <v>OL04065</v>
      </c>
      <c r="JJ228" s="73" t="str">
        <v>OL04181</v>
      </c>
      <c r="JK228" s="73" t="str">
        <v>OL04218</v>
      </c>
      <c r="JL228" s="73" t="str">
        <v>OL04224, See Image</v>
      </c>
      <c r="JM228" s="73" t="str">
        <v>OL04374</v>
      </c>
      <c r="JN228" s="73" t="str">
        <v>OL04375, Section M-M</v>
      </c>
      <c r="JO228" s="73" t="str">
        <v>OL04376, Section M-M</v>
      </c>
      <c r="JP228" s="73" t="str">
        <v>OL04443</v>
      </c>
      <c r="JQ228" s="73" t="str">
        <v>OL04444</v>
      </c>
      <c r="JR228" s="73" t="str">
        <v>OL05000</v>
      </c>
      <c r="JS228" s="73" t="str">
        <v>One side of slot</v>
      </c>
      <c r="JT228" s="73" t="str">
        <v>Other side of slot</v>
      </c>
      <c r="JU228" s="73" t="str">
        <v>Out of center more than .002 = Fail</v>
      </c>
      <c r="JV228" s="73" t="str">
        <v>Out of center more than.002 = Fail</v>
      </c>
      <c r="JW228" s="73" t="str">
        <v>Overlay OL02713</v>
      </c>
      <c r="JX228" s="73" t="str">
        <v>Overlay OL02714</v>
      </c>
      <c r="JY228" s="73" t="str">
        <v>Overlay OL02718</v>
      </c>
      <c r="JZ228" s="73" t="str">
        <v>Overlay OL03831, Mfg. Tol.</v>
      </c>
      <c r="KA228" s="73" t="str">
        <v>Part Without Slots</v>
      </c>
      <c r="KB228" s="73" t="str">
        <v>Part Without Slots, See Image</v>
      </c>
      <c r="KC228" s="73" t="str">
        <v xml:space="preserve">Pass = .0254 or Less </v>
      </c>
      <c r="KD228" s="73" t="str">
        <v>PD MIN = 4.361, PD MAX = 4.456</v>
      </c>
      <c r="KE228" s="73" t="str">
        <v>Per Balloon 2 Note</v>
      </c>
      <c r="KF228" s="73" t="str">
        <v>Per drawing note(s) 8.</v>
      </c>
      <c r="KG228" s="73" t="str">
        <v>Point or Sphere Tip</v>
      </c>
      <c r="KH228" s="73" t="str">
        <v>Point Tip</v>
      </c>
      <c r="KI228" s="73" t="str">
        <v>R.9 to R1.1 = Pass, See Image</v>
      </c>
      <c r="KJ228" s="73" t="str">
        <v>Ram Construction</v>
      </c>
      <c r="KK228" s="73" t="str">
        <v>Record Same Pass / Fail All Balloons</v>
      </c>
      <c r="KL228" s="73" t="str">
        <v>Ref. Balloon 1</v>
      </c>
      <c r="KM228" s="73" t="str">
        <v>Ref. Balloon 12</v>
      </c>
      <c r="KN228" s="73" t="str">
        <v>Ref. Balloon 13, 100% AQL</v>
      </c>
      <c r="KO228" s="73" t="str">
        <v>Ref. Balloon 2</v>
      </c>
      <c r="KP228" s="73" t="str">
        <v>Ref. Balloon 21, 100% AQL</v>
      </c>
      <c r="KQ228" s="73" t="str">
        <v>Ref. Balloon 4</v>
      </c>
      <c r="KR228" s="73" t="str">
        <v>Ref. Balloon 7</v>
      </c>
      <c r="KS228" s="73" t="str">
        <v>Ref. Balloon 8</v>
      </c>
      <c r="KT228" s="73" t="str">
        <v>Relieved Pin Gauges 09236 &amp; 09235</v>
      </c>
      <c r="KU228" s="73" t="str">
        <v>Rotate Part</v>
      </c>
      <c r="KV228" s="73" t="str">
        <v>Rotate Part, See Image</v>
      </c>
      <c r="KW228" s="73" t="str">
        <v>Same as Root Radius</v>
      </c>
      <c r="KX228" s="73" t="str">
        <v>Section</v>
      </c>
      <c r="KY228" s="73" t="str">
        <v>Section B-B</v>
      </c>
      <c r="KZ228" s="73" t="str">
        <v>Section B-B, Distance Between Grooves</v>
      </c>
      <c r="LA228" s="73" t="str">
        <v>Section C-C</v>
      </c>
      <c r="LB228" s="73" t="str">
        <v>Section Part</v>
      </c>
      <c r="LC228" s="73" t="str">
        <v>Section Part, Measured from Opposite Face</v>
      </c>
      <c r="LD228" s="73" t="str">
        <v>Section, Broachless Blank</v>
      </c>
      <c r="LE228" s="73" t="str">
        <v>Section, EXT. Sphere Location.</v>
      </c>
      <c r="LF228" s="73" t="str">
        <v>Section, Hex Cham. Ang.</v>
      </c>
      <c r="LG228" s="73" t="str">
        <v>Section, Hex Fillet Rad.</v>
      </c>
      <c r="LH228" s="73" t="str">
        <v>Section, INT. Feature</v>
      </c>
      <c r="LI228" s="73" t="str">
        <v>Section, INT. Sphere Location.</v>
      </c>
      <c r="LJ228" s="73" t="str">
        <v>Section, Mfg. Tol.</v>
      </c>
      <c r="LK228" s="73" t="str">
        <v>Section, Mfg. Tol., See Image</v>
      </c>
      <c r="LL228" s="73" t="str">
        <v>Section, OL00486</v>
      </c>
      <c r="LM228" s="73" t="str">
        <v>Section, OL00542</v>
      </c>
      <c r="LN228" s="73" t="str">
        <v>Section, OL00543</v>
      </c>
      <c r="LO228" s="73" t="str">
        <v>Section, OL00544</v>
      </c>
      <c r="LP228" s="73" t="str">
        <v>Section, OL00545</v>
      </c>
      <c r="LQ228" s="73" t="str">
        <v>Section, OL00546</v>
      </c>
      <c r="LR228" s="73" t="str">
        <v>Section, OL00547</v>
      </c>
      <c r="LS228" s="73" t="str">
        <v>Section, OL00555</v>
      </c>
      <c r="LT228" s="73" t="str">
        <v>Section, OL00725</v>
      </c>
      <c r="LU228" s="73" t="str">
        <v>Section, OL01430</v>
      </c>
      <c r="LV228" s="73" t="str">
        <v>Section, OL01434</v>
      </c>
      <c r="LW228" s="73" t="str">
        <v>Section, OL01435</v>
      </c>
      <c r="LX228" s="73" t="str">
        <v>Section, OL01807</v>
      </c>
      <c r="LY228" s="73" t="str">
        <v>Section, OL01830</v>
      </c>
      <c r="LZ228" s="73" t="str">
        <v>Section, OL02351</v>
      </c>
      <c r="MA228" s="73" t="str">
        <v>Section, OL02519</v>
      </c>
      <c r="MB228" s="73" t="str">
        <v>Section, OL02520</v>
      </c>
      <c r="MC228" s="73" t="str">
        <v>Section, OL02522</v>
      </c>
      <c r="MD228" s="73" t="str">
        <v>Section, OL02540</v>
      </c>
      <c r="ME228" s="73" t="str">
        <v>Section, OL02541</v>
      </c>
      <c r="MF228" s="73" t="str">
        <v>Section, OL02552</v>
      </c>
      <c r="MG228" s="73" t="str">
        <v>Section, OL02553</v>
      </c>
      <c r="MH228" s="73" t="str">
        <v>Section, OL02554</v>
      </c>
      <c r="MI228" s="73" t="str">
        <v>Section, OL02555</v>
      </c>
      <c r="MJ228" s="73" t="str">
        <v>Section, OL02558</v>
      </c>
      <c r="MK228" s="73" t="str">
        <v>Section, OL02559</v>
      </c>
      <c r="ML228" s="73" t="str">
        <v>Section, OL02560</v>
      </c>
      <c r="MM228" s="73" t="str">
        <v>Section, OL02619</v>
      </c>
      <c r="MN228" s="73" t="str">
        <v>Section, OL02620</v>
      </c>
      <c r="MO228" s="73" t="str">
        <v>Section, OL02621</v>
      </c>
      <c r="MP228" s="73" t="str">
        <v>Section, OL02622</v>
      </c>
      <c r="MQ228" s="73" t="str">
        <v>Section, OL02623</v>
      </c>
      <c r="MR228" s="73" t="str">
        <v>Section, OL02624</v>
      </c>
      <c r="MS228" s="73" t="str">
        <v>Section, OL02652</v>
      </c>
      <c r="MT228" s="73" t="str">
        <v>Section, OL02680</v>
      </c>
      <c r="MU228" s="73" t="str">
        <v>Section, OL02793</v>
      </c>
      <c r="MV228" s="73" t="str">
        <v>Section, OL02823</v>
      </c>
      <c r="MW228" s="73" t="str">
        <v>Section, OL02843</v>
      </c>
      <c r="MX228" s="73" t="str">
        <v>Section, OL03026, Ext.</v>
      </c>
      <c r="MY228" s="73" t="str">
        <v>Section, OL03026, Int.</v>
      </c>
      <c r="MZ228" s="73" t="str">
        <v>Section, OL03570, DWG# 100448-41</v>
      </c>
      <c r="NA228" s="73" t="str">
        <v>Section, OL03781</v>
      </c>
      <c r="NB228" s="73" t="str">
        <v>Section, OL03911</v>
      </c>
      <c r="NC228" s="73" t="str">
        <v>Section, OL03912</v>
      </c>
      <c r="ND228" s="73" t="str">
        <v>Section, OL03928</v>
      </c>
      <c r="NE228" s="73" t="str">
        <v>Section, OL03929</v>
      </c>
      <c r="NF228" s="73" t="str">
        <v>Section, OL04030</v>
      </c>
      <c r="NG228" s="73" t="str">
        <v>Section, OL04037</v>
      </c>
      <c r="NH228" s="73" t="str">
        <v>Section, OL04038</v>
      </c>
      <c r="NI228" s="73" t="str">
        <v>Section, OL04046</v>
      </c>
      <c r="NJ228" s="73" t="str">
        <v>Section, OL04065</v>
      </c>
      <c r="NK228" s="73" t="str">
        <v>Section, OL04066</v>
      </c>
      <c r="NL228" s="73" t="str">
        <v>Section, OL04067</v>
      </c>
      <c r="NM228" s="73" t="str">
        <v>Section, OL04069</v>
      </c>
      <c r="NN228" s="73" t="str">
        <v>Section, OL04071</v>
      </c>
      <c r="NO228" s="73" t="str">
        <v>Section, OL04173</v>
      </c>
      <c r="NP228" s="73" t="str">
        <v>Section, OL04174</v>
      </c>
      <c r="NQ228" s="73" t="str">
        <v>Section, OL04214</v>
      </c>
      <c r="NR228" s="73" t="str">
        <v>Section, OL04215</v>
      </c>
      <c r="NS228" s="73" t="str">
        <v>Section, OL04216</v>
      </c>
      <c r="NT228" s="73" t="str">
        <v>Section, OL04217</v>
      </c>
      <c r="NU228" s="73" t="str">
        <v>Section, Overlay OL02716</v>
      </c>
      <c r="NV228" s="73" t="str">
        <v>Section, Overlay OL02717</v>
      </c>
      <c r="NW228" s="73" t="str">
        <v>Section, See Image</v>
      </c>
      <c r="NX228" s="73" t="str">
        <v>Section, See Image, DWG# 100448-41</v>
      </c>
      <c r="NY228" s="73" t="str">
        <v>Section, Without Sots</v>
      </c>
      <c r="NZ228" s="73" t="str">
        <v>See Comments Sheet</v>
      </c>
      <c r="OA228" s="73" t="str">
        <v>See Comments Sheet, OL02318</v>
      </c>
      <c r="OB228" s="73" t="str">
        <v>See Image</v>
      </c>
      <c r="OC228" s="73" t="str">
        <v>See Image, .005 or Less = Pass</v>
      </c>
      <c r="OD228" s="73" t="str">
        <v>See Image, Check Near Radius</v>
      </c>
      <c r="OE228" s="73" t="str">
        <v>See Image, Constrained</v>
      </c>
      <c r="OF228" s="73" t="str">
        <v>See Image, Distance Between Flats</v>
      </c>
      <c r="OG228" s="73" t="str">
        <v xml:space="preserve">See Image, Mfg. Tol, Section A-A </v>
      </c>
      <c r="OH228" s="73" t="str">
        <v>See image, Mfg. Tol.</v>
      </c>
      <c r="OI228" s="73" t="str">
        <v>See Image, Mic. Across Flats</v>
      </c>
      <c r="OJ228" s="73" t="str">
        <v>See Image, OL02850</v>
      </c>
      <c r="OK228" s="73" t="str">
        <v>See Image, OL02880</v>
      </c>
      <c r="OL228" s="73" t="str">
        <v>See Image, OL03926</v>
      </c>
      <c r="OM228" s="73" t="str">
        <v>See Image, OL03927</v>
      </c>
      <c r="ON228" s="73" t="str">
        <v>See Image, OL04003</v>
      </c>
      <c r="OO228" s="73" t="str">
        <v>'See Image, OL04342,  Best Fit Joe Block</v>
      </c>
      <c r="OP228" s="73" t="str">
        <v>See Image, OL04342,  Blank</v>
      </c>
      <c r="OQ228" s="73" t="str">
        <v>See Image, OL04342, Blank</v>
      </c>
      <c r="OR228" s="73" t="str">
        <v>See Image, OL04343, Blank</v>
      </c>
      <c r="OS228" s="73" t="str">
        <v>See Image, Pass = .002 or Less</v>
      </c>
      <c r="OT228" s="73" t="str">
        <v>See Image, Rcd. MAX</v>
      </c>
      <c r="OU228" s="73" t="str">
        <v>See Image, Rcd. MIN</v>
      </c>
      <c r="OV228" s="73" t="str">
        <v>See Image, Section</v>
      </c>
      <c r="OW228" s="73" t="str">
        <v>See Image, Section A-A</v>
      </c>
      <c r="OX228" s="73" t="str">
        <v>See Image, Section B-B</v>
      </c>
      <c r="OY228" s="73" t="str">
        <v>See Image, Section B-B, TSC</v>
      </c>
      <c r="OZ228" s="73" t="str">
        <v>See Image, Shank Drawing # 18000-XX-XX A</v>
      </c>
      <c r="PA228" s="73" t="str">
        <v>Sequencial Laser 01, 120 Per Print</v>
      </c>
      <c r="PB228" s="73" t="str">
        <v>Set to .202, Zero on Thread Lead</v>
      </c>
      <c r="PC228" s="73" t="str">
        <v>Sharp OK, No Burr</v>
      </c>
      <c r="PD228" s="73" t="str">
        <v>Sharp OK, No Raised Edge, See Image</v>
      </c>
      <c r="PE228" s="73" t="str">
        <v>Sharp OK, No Raised Edges</v>
      </c>
      <c r="PF228" s="73" t="str">
        <v>Sharp okay no raised edge</v>
      </c>
      <c r="PG228" s="73" t="str">
        <v>Sharp Okay, No Burr</v>
      </c>
      <c r="PH228" s="73" t="str">
        <v>Sharp Okay, No Raised Edge</v>
      </c>
      <c r="PI228" s="73" t="str">
        <v>Sharp Okay, No Raised Edges,</v>
      </c>
      <c r="PJ228" s="73" t="str">
        <v>Sharp Okay, See Image</v>
      </c>
      <c r="PK228" s="73" t="str">
        <v xml:space="preserve">Start of Radius @ .195 </v>
      </c>
      <c r="PL228" s="73" t="str">
        <v xml:space="preserve">Start of Radius @ .21 </v>
      </c>
      <c r="PM228" s="73" t="str">
        <v xml:space="preserve">T.S.C. </v>
      </c>
      <c r="PN228" s="73" t="str">
        <v>Tangent Point</v>
      </c>
      <c r="PO228" s="73" t="str">
        <v>Tangent point of R.50</v>
      </c>
      <c r="PP228" s="73" t="str">
        <v>Taper Check, Mfg.Tol.</v>
      </c>
      <c r="PQ228" s="73" t="str">
        <v>Taper Check, Mfg.Tol., See Image</v>
      </c>
      <c r="PR228" s="73" t="str">
        <v>Thrd. Minor Ø</v>
      </c>
      <c r="PS228" s="73" t="str">
        <v>Thrd. Relief Ø</v>
      </c>
      <c r="PT228" s="73" t="str">
        <v>Threadless Blank</v>
      </c>
      <c r="PU228" s="73" t="str">
        <v>Threadless Blank, From Major Ø</v>
      </c>
      <c r="PV228" s="73" t="str">
        <v>Threadless Blank, Mfg. Tol.</v>
      </c>
      <c r="PW228" s="73" t="str">
        <v>Threadless Blank, Thrd. to Neck Rad.</v>
      </c>
      <c r="PX228" s="73" t="str">
        <v>Thredless Blank</v>
      </c>
      <c r="PY228" s="73" t="str">
        <v>To center of R.005</v>
      </c>
      <c r="PZ228" s="73" t="str">
        <v>Torx Min. Dia.</v>
      </c>
      <c r="QA228" s="73" t="str">
        <v>Turn Ø Free of Mill Marks</v>
      </c>
      <c r="QB228" s="73" t="str">
        <v>Use (Full) GO Hex</v>
      </c>
      <c r="QC228" s="73" t="str">
        <v>Use Balloon 1 FULL Gauge</v>
      </c>
      <c r="QD228" s="73" t="str">
        <v>Use Balloon 9 FULL GO</v>
      </c>
      <c r="QE228" s="73" t="str">
        <v>Use Best Fit Pin</v>
      </c>
      <c r="QF228" s="73" t="str">
        <v>Use Disk Tip</v>
      </c>
      <c r="QG228" s="73" t="str">
        <v>Use flat bottomed indicator tip.</v>
      </c>
      <c r="QH228" s="73" t="str">
        <v xml:space="preserve">Use Full .093 Go Hex </v>
      </c>
      <c r="QI228" s="73" t="str">
        <v xml:space="preserve">Use Full .0930 Go Hex </v>
      </c>
      <c r="QJ228" s="73" t="str">
        <v>Use Full .1235 Go Hex</v>
      </c>
      <c r="QK228" s="73" t="str">
        <v>Use Gauge K2-98-8019-04, See Image</v>
      </c>
      <c r="QL228" s="73" t="str">
        <v>Use large flat indicator tip</v>
      </c>
      <c r="QM228" s="73" t="str">
        <v>Use Pins.3330/.3350, See Image MAX NO-GO</v>
      </c>
      <c r="QN228" s="73" t="str">
        <v>Use Pointed Drop Indicator Tip</v>
      </c>
      <c r="QO228" s="73" t="str">
        <v>V-Block</v>
      </c>
      <c r="QP228" s="73" t="str">
        <v>V-Block,  AMB for 13</v>
      </c>
      <c r="QQ228" s="73" t="str">
        <v>V-Block,  Hex Cham. Dia.</v>
      </c>
      <c r="QR228" s="73" t="str">
        <v>V-Block, Hex Depth</v>
      </c>
      <c r="QS228" s="73" t="str">
        <v>VBU Gauge</v>
      </c>
      <c r="QT228" s="73" t="str">
        <v>Visibally smaller than HEX=Pass</v>
      </c>
      <c r="QU228" s="73" t="str">
        <v>Visual Per Drawing</v>
      </c>
      <c r="QV228" s="73" t="str">
        <v>Whirl Blank</v>
      </c>
      <c r="QW228" s="73" t="str">
        <v xml:space="preserve">Whirl Blank </v>
      </c>
      <c r="QX228" s="73" t="str">
        <v>Whirl Blank, Neck Rad. End to Head CL</v>
      </c>
      <c r="QY228" s="73" t="str">
        <v>Whirl Blank, Nose Start Dia.</v>
      </c>
      <c r="QZ228" s="73" t="str">
        <v>Whirl Blank, Nose Start Dist.</v>
      </c>
      <c r="RA228" s="73" t="str">
        <v>Whirl Blank, Thrd. Minor</v>
      </c>
      <c r="RB228" s="73" t="str">
        <v>Whirl Blank, Thrd. Pullout Dia.</v>
      </c>
      <c r="RC228" s="73" t="str">
        <v>Whole Part, Removal is at Assy. Level</v>
      </c>
      <c r="RD228" s="73" t="str">
        <v>Wide Area</v>
      </c>
      <c r="RE228" s="73" t="str">
        <v>Zero on End of Go Gauge</v>
      </c>
    </row>
    <row r="229" spans="1:473">
      <c r="A229" s="73" t="s">
        <v>862</v>
      </c>
      <c r="C229" s="73" t="str" cm="1">
        <f t="array" ref="C229:RE229">TRANSPOSE(_xlfn._xlws.SORT(_xlfn._xlws.FILTER($A$2:$A$600,ISNUMBER(SEARCH('PartLib Table'!M236,$A$2:$A$600)),"not found")))</f>
        <v xml:space="preserve"> 'C', Whirl Blank</v>
      </c>
      <c r="D229" s="73" t="str">
        <v xml:space="preserve"> See Image, Constrained</v>
      </c>
      <c r="E229" s="73" t="str">
        <v>(.04 to .12 range = Pass)</v>
      </c>
      <c r="F229" s="73" t="str">
        <v>(.042 FULL) Go Pin Seat Fully</v>
      </c>
      <c r="G229" s="73" t="str">
        <v>(B), Mfg. Tol.</v>
      </c>
      <c r="H229" s="73" t="str">
        <v>(B), O.A.L.</v>
      </c>
      <c r="I229" s="73" t="str">
        <v>.001 or less =Pass</v>
      </c>
      <c r="J229" s="73" t="str">
        <v>.001 or less out of center = Pass</v>
      </c>
      <c r="K229" s="73" t="str">
        <v>.002 or Less = Pass</v>
      </c>
      <c r="L229" s="73" t="str">
        <v>.002 or Less out of center = Pass</v>
      </c>
      <c r="M229" s="73" t="str">
        <v>.005 to .015 = Pass</v>
      </c>
      <c r="N229" s="73" t="str">
        <v>.0125 Mean, Section</v>
      </c>
      <c r="O229" s="73" t="str">
        <v>.025 or Less in X &amp; Y=Pass</v>
      </c>
      <c r="P229" s="73" t="str">
        <v>.038 Mean</v>
      </c>
      <c r="Q229" s="73" t="str">
        <v>.063 MM = .0024 IN, See Image</v>
      </c>
      <c r="R229" s="73" t="str">
        <v>.063MM = .0024"</v>
      </c>
      <c r="S229" s="73" t="str">
        <v>.243 NO-GO, Unconstrained, Must Not Start</v>
      </c>
      <c r="T229" s="73" t="str">
        <v>@ Back Face &amp; ID, No Raised Edge</v>
      </c>
      <c r="U229" s="73" t="str">
        <v>@ Back Face &amp; OD, No Raised Edge</v>
      </c>
      <c r="V229" s="73" t="str">
        <v>@ ID &amp; FACE</v>
      </c>
      <c r="W229" s="73" t="str">
        <v>@ OD &amp; BACK FACE</v>
      </c>
      <c r="X229" s="73" t="str">
        <v>@ OD &amp; FACE</v>
      </c>
      <c r="Y229" s="73" t="str">
        <v>Across from slot</v>
      </c>
      <c r="Z229" s="73" t="str">
        <v>All Edge Breaks</v>
      </c>
      <c r="AA229" s="73" t="str">
        <v>Attached to bar stock</v>
      </c>
      <c r="AB229" s="73" t="str">
        <v xml:space="preserve">Back Turn Fillet Rad. </v>
      </c>
      <c r="AC229" s="73" t="str">
        <v>Balloon 1 (DWG FRM0105 Page 2, NV-27)</v>
      </c>
      <c r="AD229" s="73" t="str">
        <v>Balloon 1 (DWG FRM0105, NV-30)</v>
      </c>
      <c r="AE229" s="73" t="str">
        <v>Balloon 1 (P# 9890002-20) OL00429/A</v>
      </c>
      <c r="AF229" s="73" t="str">
        <v>Balloon 1, DWG#FRM0105</v>
      </c>
      <c r="AG229" s="73" t="str">
        <v>Balloon 11, See Image</v>
      </c>
      <c r="AH229" s="73" t="str">
        <v xml:space="preserve">Balloon 2 (DWG FRM0105 Page 2, NV-27) </v>
      </c>
      <c r="AI229" s="73" t="str">
        <v>Balloon 2 (DWG FRM0105, NV-30)</v>
      </c>
      <c r="AJ229" s="73" t="str">
        <v>Balloon 2 (P# 9890002-20)</v>
      </c>
      <c r="AK229" s="73" t="str">
        <v>Balloon 2, DWG#FRM0105</v>
      </c>
      <c r="AL229" s="73" t="str">
        <v>Balloon 2, DWG#FRM0105, See Image</v>
      </c>
      <c r="AM229" s="73" t="str">
        <v>Balloon 3 (DWG FRM0105, NV-30 Minor)</v>
      </c>
      <c r="AN229" s="73" t="str">
        <v>Balloon 3 (DWG FRM0105, NV-30)</v>
      </c>
      <c r="AO229" s="73" t="str">
        <v>Balloon 3 (P# 9890002-20)</v>
      </c>
      <c r="AP229" s="73" t="str">
        <v>Balloon 4</v>
      </c>
      <c r="AQ229" s="73" t="str">
        <v>Balloon 4 (P# 9890002-20)</v>
      </c>
      <c r="AR229" s="73" t="str">
        <v>Below Middle Band</v>
      </c>
      <c r="AS229" s="73" t="str">
        <v>Best Fit Pin, .003 or Less =Pass</v>
      </c>
      <c r="AT229" s="73" t="str">
        <v>Blank</v>
      </c>
      <c r="AU229" s="73" t="str">
        <v>Blank Turn Maj.</v>
      </c>
      <c r="AV229" s="73" t="str">
        <v>Blank Turn Maj. Mill Flt., OL4172</v>
      </c>
      <c r="AW229" s="73" t="str">
        <v>Blank Without .010 Slots</v>
      </c>
      <c r="AX229" s="73" t="str">
        <v>Blank Without .010 Slots, Section</v>
      </c>
      <c r="AY229" s="73" t="str">
        <v>Blank without thread</v>
      </c>
      <c r="AZ229" s="73" t="str">
        <v xml:space="preserve">Blank, Center of V Grv. </v>
      </c>
      <c r="BA229" s="73" t="str">
        <v>Blank, Check R adjacent Balloon 17</v>
      </c>
      <c r="BB229" s="73" t="str">
        <v>Blank, EXT. Feature</v>
      </c>
      <c r="BC229" s="73" t="str">
        <v>Blank, See Image, OL04335</v>
      </c>
      <c r="BD229" s="73" t="str">
        <v>Blank, See Image, OL04336</v>
      </c>
      <c r="BE229" s="73" t="str">
        <v xml:space="preserve">Blank, Thrd. </v>
      </c>
      <c r="BF229" s="73" t="str">
        <v>Blank, Turn Tip</v>
      </c>
      <c r="BG229" s="73" t="str">
        <v>Blank, Without Thrd.</v>
      </c>
      <c r="BH229" s="73" t="str">
        <v>Blank, Without Thread</v>
      </c>
      <c r="BI229" s="73" t="str">
        <v xml:space="preserve">Blunt Start Blend to Minor </v>
      </c>
      <c r="BJ229" s="73" t="str">
        <v>Calc., Use Go HEX</v>
      </c>
      <c r="BK229" s="73" t="str">
        <v>Can't dig into OD</v>
      </c>
      <c r="BL229" s="73" t="str">
        <v>Carbide Gauge</v>
      </c>
      <c r="BM229" s="73" t="str">
        <v xml:space="preserve">Center of V Grv. </v>
      </c>
      <c r="BN229" s="73" t="str">
        <v>Centered Less than .03 = Pass</v>
      </c>
      <c r="BO229" s="73" t="str">
        <v>Centered within .0005 or Less = Pass</v>
      </c>
      <c r="BP229" s="73" t="str">
        <v>Centered within .001 or Less = Pass</v>
      </c>
      <c r="BQ229" s="73" t="str">
        <v>Centered within .0254 or Less = Pass</v>
      </c>
      <c r="BR229" s="73" t="str">
        <v>Check close to Rod Slot</v>
      </c>
      <c r="BS229" s="73" t="str">
        <v>Check every other hole</v>
      </c>
      <c r="BT229" s="73" t="str">
        <v>Check Go over full length of slot.</v>
      </c>
      <c r="BU229" s="73" t="str">
        <v>Check Near Closed End</v>
      </c>
      <c r="BV229" s="73" t="str">
        <v>Check per Print View, Away from Rod Slot</v>
      </c>
      <c r="BW229" s="73" t="str">
        <v>Check to Balloon 30 Go Pin</v>
      </c>
      <c r="BX229" s="73" t="str">
        <v>Check with .2705 SET Pin Inside Part</v>
      </c>
      <c r="BY229" s="73" t="str">
        <v>Check with Hex Up</v>
      </c>
      <c r="BZ229" s="73" t="str">
        <v>CMM Blank</v>
      </c>
      <c r="CA229" s="73" t="str">
        <v>Confirm Full Radius</v>
      </c>
      <c r="CB229" s="73" t="str">
        <v>Constrained in fixture</v>
      </c>
      <c r="CC229" s="73" t="str">
        <v>Constrained with Ring</v>
      </c>
      <c r="CD229" s="73" t="str">
        <v>Constrained, See Image</v>
      </c>
      <c r="CE229" s="73" t="str">
        <v>Dim. "A"</v>
      </c>
      <c r="CF229" s="73" t="str">
        <v>Dim. "B"</v>
      </c>
      <c r="CG229" s="73" t="str">
        <v>Dim. "C"</v>
      </c>
      <c r="CH229" s="73" t="str">
        <v>Dim. "D", Whirl Blank</v>
      </c>
      <c r="CI229" s="73" t="str">
        <v>Dim. "G"</v>
      </c>
      <c r="CJ229" s="73" t="str">
        <v>Dim. E, Blank Turn Maj. &amp;  Mill Flt</v>
      </c>
      <c r="CK229" s="73" t="str">
        <v>Dim. E, Blank Turn Maj.&amp;  Mill Flt</v>
      </c>
      <c r="CL229" s="73" t="str">
        <v>Dim. H, Whirl Blank</v>
      </c>
      <c r="CM229" s="73" t="str">
        <v>Dim. J, 'Blank Turn Maj. &amp; Whirl Blank</v>
      </c>
      <c r="CN229" s="73" t="str">
        <v>Disk Drop Indicator Tip</v>
      </c>
      <c r="CO229" s="73" t="str">
        <v>DWG 100448-15, Balloon F_1</v>
      </c>
      <c r="CP229" s="73" t="str">
        <v>DWG 100448-15, OL02571</v>
      </c>
      <c r="CQ229" s="73" t="str">
        <v>DWG 100448-41</v>
      </c>
      <c r="CR229" s="73" t="str">
        <v>DWG 9890040, (10E),Section Part, OL01139</v>
      </c>
      <c r="CS229" s="73" t="str">
        <v>DWG 9890040, (10E),Section, OL01139</v>
      </c>
      <c r="CT229" s="73" t="str">
        <v>DWG 9890040, (11E)</v>
      </c>
      <c r="CU229" s="73" t="str">
        <v>DWG 9890040, (11E), Pins with Flats</v>
      </c>
      <c r="CV229" s="73" t="str">
        <v>DWG 9890040, (12E),  Pass=.002 or less</v>
      </c>
      <c r="CW229" s="73" t="str">
        <v>DWG 9890040, (12E), See Image</v>
      </c>
      <c r="CX229" s="73" t="str">
        <v>DWG 9890040, (1E), OL01431</v>
      </c>
      <c r="CY229" s="73" t="str">
        <v>DWG 9890040, (1E), OL01432</v>
      </c>
      <c r="CZ229" s="73" t="str">
        <v>DWG 9890040, (2E), OL01432</v>
      </c>
      <c r="DA229" s="73" t="str">
        <v>DWG 9890040, (3E)</v>
      </c>
      <c r="DB229" s="73" t="str">
        <v>DWG 9890040, (4E)</v>
      </c>
      <c r="DC229" s="73" t="str">
        <v>DWG 9890040, (5E), OL02336</v>
      </c>
      <c r="DD229" s="73" t="str">
        <v>DWG 9890040, (6E)</v>
      </c>
      <c r="DE229" s="73" t="str">
        <v>DWG 9890040, (7E)</v>
      </c>
      <c r="DF229" s="73" t="str">
        <v>DWG 9890040, (8E), OL01433</v>
      </c>
      <c r="DG229" s="73" t="str">
        <v>DWG 9890040, (8E), OL01433, Section</v>
      </c>
      <c r="DH229" s="73" t="str">
        <v>DWG 9890040, (9E), Close to Rod Slot</v>
      </c>
      <c r="DI229" s="73" t="str">
        <v>DWG 9890040, (9E),Close to Rod Slot</v>
      </c>
      <c r="DJ229" s="73" t="str">
        <v>DWG FRM0105 PAGE 2</v>
      </c>
      <c r="DK229" s="73" t="str">
        <v>DWG# 100448-41</v>
      </c>
      <c r="DL229" s="73" t="str">
        <v>DWG# 100448-44</v>
      </c>
      <c r="DM229" s="73" t="str">
        <v>DWG# 9890003  (1), Section OL00436/A</v>
      </c>
      <c r="DN229" s="73" t="str">
        <v>DWG# 9890003 (3), Ring Gauge Constrained</v>
      </c>
      <c r="DO229" s="73" t="str">
        <v>DWG# 9890003 (4), Section</v>
      </c>
      <c r="DP229" s="73" t="str">
        <v>DWG#100448-26, Balloon 1K, OL02350</v>
      </c>
      <c r="DQ229" s="73" t="str">
        <v>DWG#100448-26, Balloon 2K, OL02350</v>
      </c>
      <c r="DR229" s="73" t="str">
        <v>DWG#100448-26, Balloon 3K, OL02363</v>
      </c>
      <c r="DS229" s="73" t="str">
        <v>DWG#100448-26, Balloon 4K</v>
      </c>
      <c r="DT229" s="73" t="str">
        <v>DWG#100448-26, Balloon 5K, Section</v>
      </c>
      <c r="DU229" s="73" t="str">
        <v>DWG#100448-26, Balloon 6K</v>
      </c>
      <c r="DV229" s="73" t="str">
        <v>DWG#100448-26, Balloon 7K, Section</v>
      </c>
      <c r="DW229" s="73" t="str">
        <v>DWG#100448-26, Mfg. Tol.</v>
      </c>
      <c r="DX229" s="73" t="str">
        <v>DWG#9890003 (2) Ring Gauge Constrained</v>
      </c>
      <c r="DY229" s="73" t="str">
        <v>DWG#9890044</v>
      </c>
      <c r="DZ229" s="73" t="str">
        <v>DWG#9890044 .1985 to .2005=Pass</v>
      </c>
      <c r="EA229" s="73" t="str">
        <v>DWG#9890044 Overlay OL02441</v>
      </c>
      <c r="EB229" s="73" t="str">
        <v>DWG#9890044, OL02441</v>
      </c>
      <c r="EC229" s="73" t="str">
        <v>DWG#FRM0105</v>
      </c>
      <c r="ED229" s="73" t="str">
        <v>EXT.</v>
      </c>
      <c r="EE229" s="73" t="str">
        <v>EXT. Section, OL02460</v>
      </c>
      <c r="EF229" s="73" t="str">
        <v>EXT., OL04223</v>
      </c>
      <c r="EG229" s="73" t="str">
        <v>Flat Drop Indicator Tip</v>
      </c>
      <c r="EH229" s="73" t="str">
        <v>Full Go Pin, No Light, at Radius</v>
      </c>
      <c r="EI229" s="73" t="str">
        <v>Function Check</v>
      </c>
      <c r="EJ229" s="73" t="str">
        <v>GO Function Gauge</v>
      </c>
      <c r="EK229" s="73" t="str">
        <v>Go Gauge for Balloon 1 &amp; 4</v>
      </c>
      <c r="EL229" s="73" t="str">
        <v>Go Pin must pass through</v>
      </c>
      <c r="EM229" s="73" t="str">
        <v>Greater than .005 = Fail, Section</v>
      </c>
      <c r="EN229" s="73" t="str">
        <v>Greater than .025 out of center = Fail</v>
      </c>
      <c r="EO229" s="73" t="str">
        <v>Greater than 2.6 = Pass</v>
      </c>
      <c r="EP229" s="73" t="str">
        <v>Green = Pass, Red = Fail</v>
      </c>
      <c r="EQ229" s="73" t="str">
        <v>Hex Depth</v>
      </c>
      <c r="ER229" s="73" t="str">
        <v>Hex Minor</v>
      </c>
      <c r="ES229" s="73" t="str">
        <v>Hole Dia.</v>
      </c>
      <c r="ET229" s="73" t="str">
        <v>Hook or Disk Tip</v>
      </c>
      <c r="EU229" s="73" t="str">
        <v>ID Sphere Finish</v>
      </c>
      <c r="EV229" s="73" t="str">
        <v>ID/OD Both Sides, Diff. .002 or less = Pass</v>
      </c>
      <c r="EW229" s="73" t="str">
        <v>If Looks Big, Section</v>
      </c>
      <c r="EX229" s="73" t="str">
        <v>If Looks Small, Section</v>
      </c>
      <c r="EY229" s="73" t="str">
        <v>Insp. Close to Break Away, Mfg.Tol.</v>
      </c>
      <c r="EZ229" s="73" t="str">
        <v>INT.</v>
      </c>
      <c r="FA229" s="73" t="str">
        <v>INT. Section, OL02460</v>
      </c>
      <c r="FB229" s="73" t="str">
        <v>INT., OL04223</v>
      </c>
      <c r="FC229" s="73" t="str">
        <v>Intersect. of 7.7 &amp; R0.10</v>
      </c>
      <c r="FD229" s="73" t="str">
        <v>Intersect. of 8.79 and R.25 MAX</v>
      </c>
      <c r="FE229" s="73" t="str">
        <v>Keep Ind. Tip away from corner</v>
      </c>
      <c r="FF229" s="73" t="str">
        <v>L31</v>
      </c>
      <c r="FG229" s="73" t="str">
        <v>Laser Mark</v>
      </c>
      <c r="FH229" s="73" t="str">
        <v>LASER PER NOTE 4</v>
      </c>
      <c r="FI229" s="73" t="str">
        <v>LASER PER NOTE 4, Final Check 1 only</v>
      </c>
      <c r="FJ229" s="73" t="str">
        <v>Less than .002 out of center = Pass</v>
      </c>
      <c r="FK229" s="73" t="str">
        <v>Less than 2.75 = Pass, Section</v>
      </c>
      <c r="FL229" s="73" t="str">
        <v>List as pin. Not Calibrated</v>
      </c>
      <c r="FM229" s="73" t="str">
        <v>M9 X 1.25 BUTT See Comment Image</v>
      </c>
      <c r="FN229" s="73" t="str">
        <v>Manual Section</v>
      </c>
      <c r="FO229" s="73" t="str">
        <v>Max Deep .241 NO-GO =.42</v>
      </c>
      <c r="FP229" s="73" t="str">
        <v>MAX Depth of (Note 7) .241 NO-GO Pin</v>
      </c>
      <c r="FQ229" s="73" t="str">
        <v>Measure from Blue Line, See Image</v>
      </c>
      <c r="FR229" s="73" t="str">
        <v>Measure Width of Blue Area, See Image</v>
      </c>
      <c r="FS229" s="73" t="str">
        <v>Mfg. Tol</v>
      </c>
      <c r="FT229" s="73" t="str">
        <v>Mfg. Tol, See Image</v>
      </c>
      <c r="FU229" s="73" t="str">
        <v>Mfg. Tol.</v>
      </c>
      <c r="FV229" s="73" t="str">
        <v>Mfg. Tol. "A"</v>
      </c>
      <c r="FW229" s="73" t="str">
        <v>Mfg. Tol. (Zero on Gauge Full Dia. Lead)</v>
      </c>
      <c r="FX229" s="73" t="str">
        <v>Mfg. Tol. Balloon 11, See Image</v>
      </c>
      <c r="FY229" s="73" t="str">
        <v>Mfg. Tol. Balloon 4</v>
      </c>
      <c r="FZ229" s="73" t="str">
        <v>Mfg. Tol. Balloon 7</v>
      </c>
      <c r="GA229" s="73" t="str">
        <v xml:space="preserve">Mfg. Tol. C-Bore Face (Ballo 28) </v>
      </c>
      <c r="GB229" s="73" t="str">
        <v>Mfg. Tol. Section</v>
      </c>
      <c r="GC229" s="73" t="str">
        <v>Mfg. Tol. See Image</v>
      </c>
      <c r="GD229" s="73" t="str">
        <v>Mfg. Tol., 3 Places, Record MAX</v>
      </c>
      <c r="GE229" s="73" t="str">
        <v>Mfg. Tol., Balloon 11</v>
      </c>
      <c r="GF229" s="73" t="str">
        <v>Mfg. Tol., Balloon 7</v>
      </c>
      <c r="GG229" s="73" t="str">
        <v>Mfg. Tol., Blank</v>
      </c>
      <c r="GH229" s="73" t="str">
        <v>Mfg. Tol., Blank, Balloon 12</v>
      </c>
      <c r="GI229" s="73" t="str">
        <v>Mfg. Tol., Blend to SØ.320</v>
      </c>
      <c r="GJ229" s="73" t="str">
        <v>Mfg. Tol., Calculation</v>
      </c>
      <c r="GK229" s="73" t="str">
        <v>Mfg. Tol., For Mill Fixture</v>
      </c>
      <c r="GL229" s="73" t="str">
        <v>Mfg. Tol., L32</v>
      </c>
      <c r="GM229" s="73" t="str">
        <v>Mfg. Tol., L33</v>
      </c>
      <c r="GN229" s="73" t="str">
        <v>Mfg. Tol., No Tool Marks</v>
      </c>
      <c r="GO229" s="73" t="str">
        <v>Mfg. Tol., OL03361</v>
      </c>
      <c r="GP229" s="73" t="str">
        <v>Mfg. Tol., Record off center value</v>
      </c>
      <c r="GQ229" s="73" t="str">
        <v>Mfg. Tol., Same 3 Places, Record MIN</v>
      </c>
      <c r="GR229" s="73" t="str">
        <v>Mfg. Tol., Section</v>
      </c>
      <c r="GS229" s="73" t="str">
        <v>Mfg. Tol., Section B-B</v>
      </c>
      <c r="GT229" s="73" t="str">
        <v>Mfg. Tol., Section, OL03361</v>
      </c>
      <c r="GU229" s="73" t="str">
        <v>Mfg. Tol., Section, Per Note 2</v>
      </c>
      <c r="GV229" s="73" t="str">
        <v>Mfg. Tol., See Image</v>
      </c>
      <c r="GW229" s="73" t="str">
        <v>Mfg. Tol., See Image, Bore in Blue</v>
      </c>
      <c r="GX229" s="73" t="str">
        <v>Mfg. Tol., See Image, Hook Tip</v>
      </c>
      <c r="GY229" s="73" t="str">
        <v>Mfg. Tol., Sharp Okay No Burr</v>
      </c>
      <c r="GZ229" s="73" t="str">
        <v>Mfg. Tol., Threadless Blank</v>
      </c>
      <c r="HA229" s="73" t="str">
        <v>Mfg.Tol.</v>
      </c>
      <c r="HB229" s="73" t="str">
        <v>Mgf. To., T.S.C.</v>
      </c>
      <c r="HC229" s="73" t="str">
        <v>Milled Feature</v>
      </c>
      <c r="HD229" s="73" t="str">
        <v>Milled Feature, OL04045</v>
      </c>
      <c r="HE229" s="73" t="str">
        <v>More than .0005 out of center = Fail</v>
      </c>
      <c r="HF229" s="73" t="str">
        <v>Must Pass Through</v>
      </c>
      <c r="HG229" s="73" t="str">
        <v>Must pass through gauge</v>
      </c>
      <c r="HH229" s="73" t="str">
        <v>Must Pass Through Go Gauge</v>
      </c>
      <c r="HI229" s="73" t="str">
        <v>Must Pass, See Image.</v>
      </c>
      <c r="HJ229" s="73" t="str">
        <v>NA</v>
      </c>
      <c r="HK229" s="73" t="str">
        <v>Narrow Area</v>
      </c>
      <c r="HL229" s="73" t="str">
        <v>Near Balloon 21</v>
      </c>
      <c r="HM229" s="73" t="str">
        <v>Near Datum B</v>
      </c>
      <c r="HN229" s="73" t="str">
        <v>Neck Dia.</v>
      </c>
      <c r="HO229" s="73" t="str">
        <v>Neck to Head Rad.</v>
      </c>
      <c r="HP229" s="73" t="str">
        <v>No Copper Deposits Allowed</v>
      </c>
      <c r="HQ229" s="73" t="str">
        <v>No Section</v>
      </c>
      <c r="HR229" s="73" t="str">
        <v>No Section, .01 to .014 = Pass</v>
      </c>
      <c r="HS229" s="73" t="str">
        <v>No Section, Rotate Part</v>
      </c>
      <c r="HT229" s="73" t="str">
        <v>No Section, See Image</v>
      </c>
      <c r="HU229" s="73" t="str">
        <v>No Slot, Section B-B</v>
      </c>
      <c r="HV229" s="73" t="str">
        <v>No visual step = Pass</v>
      </c>
      <c r="HW229" s="73" t="str">
        <v>Not to exceed .95 Deep</v>
      </c>
      <c r="HX229" s="73" t="str">
        <v>Note 1</v>
      </c>
      <c r="HY229" s="73" t="str">
        <v>OL00333/A</v>
      </c>
      <c r="HZ229" s="73" t="str">
        <v>OL00519</v>
      </c>
      <c r="IA229" s="73" t="str">
        <v>OL00520</v>
      </c>
      <c r="IB229" s="73" t="str">
        <v>OL00529</v>
      </c>
      <c r="IC229" s="73" t="str">
        <v>OL00542</v>
      </c>
      <c r="ID229" s="73" t="str">
        <v>OL00724</v>
      </c>
      <c r="IE229" s="73" t="str">
        <v>OL01250</v>
      </c>
      <c r="IF229" s="73" t="str">
        <v>OL01869, Threadless Blank</v>
      </c>
      <c r="IG229" s="73" t="str">
        <v>OL01870, Section</v>
      </c>
      <c r="IH229" s="73" t="str">
        <v>OL02255</v>
      </c>
      <c r="II229" s="73" t="str">
        <v>OL02255, Mfg. Tol.</v>
      </c>
      <c r="IJ229" s="73" t="str">
        <v>OL02302</v>
      </c>
      <c r="IK229" s="73" t="str">
        <v xml:space="preserve">OL02318  needed per image instructions </v>
      </c>
      <c r="IL229" s="73" t="str">
        <v>OL02556</v>
      </c>
      <c r="IM229" s="73" t="str">
        <v>OL02557</v>
      </c>
      <c r="IN229" s="73" t="str">
        <v>OL02567</v>
      </c>
      <c r="IO229" s="73" t="str">
        <v>OL02653</v>
      </c>
      <c r="IP229" s="73" t="str">
        <v>OL02718</v>
      </c>
      <c r="IQ229" s="73" t="str">
        <v>OL02841</v>
      </c>
      <c r="IR229" s="73" t="str">
        <v>OL02842</v>
      </c>
      <c r="IS229" s="73" t="str">
        <v>OL02844</v>
      </c>
      <c r="IT229" s="73" t="str">
        <v>OL02871</v>
      </c>
      <c r="IU229" s="73" t="str">
        <v>OL02887</v>
      </c>
      <c r="IV229" s="73" t="str">
        <v>OL03500</v>
      </c>
      <c r="IW229" s="73" t="str">
        <v>OL03766</v>
      </c>
      <c r="IX229" s="73" t="str">
        <v>OL03868</v>
      </c>
      <c r="IY229" s="73" t="str">
        <v>OL03869</v>
      </c>
      <c r="IZ229" s="73" t="str">
        <v>OL03870</v>
      </c>
      <c r="JA229" s="73" t="str">
        <v>OL03873, DWG# 100448-44</v>
      </c>
      <c r="JB229" s="73" t="str">
        <v>OL03949</v>
      </c>
      <c r="JC229" s="73" t="str">
        <v xml:space="preserve">OL04043, Section </v>
      </c>
      <c r="JD229" s="73" t="str">
        <v xml:space="preserve">OL04044, Section </v>
      </c>
      <c r="JE229" s="73" t="str">
        <v>OL04045</v>
      </c>
      <c r="JF229" s="73" t="str">
        <v>OL04045, Milled Feature</v>
      </c>
      <c r="JG229" s="73" t="str">
        <v>OL04063</v>
      </c>
      <c r="JH229" s="73" t="str">
        <v>OL04064</v>
      </c>
      <c r="JI229" s="73" t="str">
        <v>OL04065</v>
      </c>
      <c r="JJ229" s="73" t="str">
        <v>OL04181</v>
      </c>
      <c r="JK229" s="73" t="str">
        <v>OL04218</v>
      </c>
      <c r="JL229" s="73" t="str">
        <v>OL04224, See Image</v>
      </c>
      <c r="JM229" s="73" t="str">
        <v>OL04374</v>
      </c>
      <c r="JN229" s="73" t="str">
        <v>OL04375, Section M-M</v>
      </c>
      <c r="JO229" s="73" t="str">
        <v>OL04376, Section M-M</v>
      </c>
      <c r="JP229" s="73" t="str">
        <v>OL04443</v>
      </c>
      <c r="JQ229" s="73" t="str">
        <v>OL04444</v>
      </c>
      <c r="JR229" s="73" t="str">
        <v>OL05000</v>
      </c>
      <c r="JS229" s="73" t="str">
        <v>One side of slot</v>
      </c>
      <c r="JT229" s="73" t="str">
        <v>Other side of slot</v>
      </c>
      <c r="JU229" s="73" t="str">
        <v>Out of center more than .002 = Fail</v>
      </c>
      <c r="JV229" s="73" t="str">
        <v>Out of center more than.002 = Fail</v>
      </c>
      <c r="JW229" s="73" t="str">
        <v>Overlay OL02713</v>
      </c>
      <c r="JX229" s="73" t="str">
        <v>Overlay OL02714</v>
      </c>
      <c r="JY229" s="73" t="str">
        <v>Overlay OL02718</v>
      </c>
      <c r="JZ229" s="73" t="str">
        <v>Overlay OL03831, Mfg. Tol.</v>
      </c>
      <c r="KA229" s="73" t="str">
        <v>Part Without Slots</v>
      </c>
      <c r="KB229" s="73" t="str">
        <v>Part Without Slots, See Image</v>
      </c>
      <c r="KC229" s="73" t="str">
        <v xml:space="preserve">Pass = .0254 or Less </v>
      </c>
      <c r="KD229" s="73" t="str">
        <v>PD MIN = 4.361, PD MAX = 4.456</v>
      </c>
      <c r="KE229" s="73" t="str">
        <v>Per Balloon 2 Note</v>
      </c>
      <c r="KF229" s="73" t="str">
        <v>Per drawing note(s) 8.</v>
      </c>
      <c r="KG229" s="73" t="str">
        <v>Point or Sphere Tip</v>
      </c>
      <c r="KH229" s="73" t="str">
        <v>Point Tip</v>
      </c>
      <c r="KI229" s="73" t="str">
        <v>R.9 to R1.1 = Pass, See Image</v>
      </c>
      <c r="KJ229" s="73" t="str">
        <v>Ram Construction</v>
      </c>
      <c r="KK229" s="73" t="str">
        <v>Record Same Pass / Fail All Balloons</v>
      </c>
      <c r="KL229" s="73" t="str">
        <v>Ref. Balloon 1</v>
      </c>
      <c r="KM229" s="73" t="str">
        <v>Ref. Balloon 12</v>
      </c>
      <c r="KN229" s="73" t="str">
        <v>Ref. Balloon 13, 100% AQL</v>
      </c>
      <c r="KO229" s="73" t="str">
        <v>Ref. Balloon 2</v>
      </c>
      <c r="KP229" s="73" t="str">
        <v>Ref. Balloon 21, 100% AQL</v>
      </c>
      <c r="KQ229" s="73" t="str">
        <v>Ref. Balloon 4</v>
      </c>
      <c r="KR229" s="73" t="str">
        <v>Ref. Balloon 7</v>
      </c>
      <c r="KS229" s="73" t="str">
        <v>Ref. Balloon 8</v>
      </c>
      <c r="KT229" s="73" t="str">
        <v>Relieved Pin Gauges 09236 &amp; 09235</v>
      </c>
      <c r="KU229" s="73" t="str">
        <v>Rotate Part</v>
      </c>
      <c r="KV229" s="73" t="str">
        <v>Rotate Part, See Image</v>
      </c>
      <c r="KW229" s="73" t="str">
        <v>Same as Root Radius</v>
      </c>
      <c r="KX229" s="73" t="str">
        <v>Section</v>
      </c>
      <c r="KY229" s="73" t="str">
        <v>Section B-B</v>
      </c>
      <c r="KZ229" s="73" t="str">
        <v>Section B-B, Distance Between Grooves</v>
      </c>
      <c r="LA229" s="73" t="str">
        <v>Section C-C</v>
      </c>
      <c r="LB229" s="73" t="str">
        <v>Section Part</v>
      </c>
      <c r="LC229" s="73" t="str">
        <v>Section Part, Measured from Opposite Face</v>
      </c>
      <c r="LD229" s="73" t="str">
        <v>Section, Broachless Blank</v>
      </c>
      <c r="LE229" s="73" t="str">
        <v>Section, EXT. Sphere Location.</v>
      </c>
      <c r="LF229" s="73" t="str">
        <v>Section, Hex Cham. Ang.</v>
      </c>
      <c r="LG229" s="73" t="str">
        <v>Section, Hex Fillet Rad.</v>
      </c>
      <c r="LH229" s="73" t="str">
        <v>Section, INT. Feature</v>
      </c>
      <c r="LI229" s="73" t="str">
        <v>Section, INT. Sphere Location.</v>
      </c>
      <c r="LJ229" s="73" t="str">
        <v>Section, Mfg. Tol.</v>
      </c>
      <c r="LK229" s="73" t="str">
        <v>Section, Mfg. Tol., See Image</v>
      </c>
      <c r="LL229" s="73" t="str">
        <v>Section, OL00486</v>
      </c>
      <c r="LM229" s="73" t="str">
        <v>Section, OL00542</v>
      </c>
      <c r="LN229" s="73" t="str">
        <v>Section, OL00543</v>
      </c>
      <c r="LO229" s="73" t="str">
        <v>Section, OL00544</v>
      </c>
      <c r="LP229" s="73" t="str">
        <v>Section, OL00545</v>
      </c>
      <c r="LQ229" s="73" t="str">
        <v>Section, OL00546</v>
      </c>
      <c r="LR229" s="73" t="str">
        <v>Section, OL00547</v>
      </c>
      <c r="LS229" s="73" t="str">
        <v>Section, OL00555</v>
      </c>
      <c r="LT229" s="73" t="str">
        <v>Section, OL00725</v>
      </c>
      <c r="LU229" s="73" t="str">
        <v>Section, OL01430</v>
      </c>
      <c r="LV229" s="73" t="str">
        <v>Section, OL01434</v>
      </c>
      <c r="LW229" s="73" t="str">
        <v>Section, OL01435</v>
      </c>
      <c r="LX229" s="73" t="str">
        <v>Section, OL01807</v>
      </c>
      <c r="LY229" s="73" t="str">
        <v>Section, OL01830</v>
      </c>
      <c r="LZ229" s="73" t="str">
        <v>Section, OL02351</v>
      </c>
      <c r="MA229" s="73" t="str">
        <v>Section, OL02519</v>
      </c>
      <c r="MB229" s="73" t="str">
        <v>Section, OL02520</v>
      </c>
      <c r="MC229" s="73" t="str">
        <v>Section, OL02522</v>
      </c>
      <c r="MD229" s="73" t="str">
        <v>Section, OL02540</v>
      </c>
      <c r="ME229" s="73" t="str">
        <v>Section, OL02541</v>
      </c>
      <c r="MF229" s="73" t="str">
        <v>Section, OL02552</v>
      </c>
      <c r="MG229" s="73" t="str">
        <v>Section, OL02553</v>
      </c>
      <c r="MH229" s="73" t="str">
        <v>Section, OL02554</v>
      </c>
      <c r="MI229" s="73" t="str">
        <v>Section, OL02555</v>
      </c>
      <c r="MJ229" s="73" t="str">
        <v>Section, OL02558</v>
      </c>
      <c r="MK229" s="73" t="str">
        <v>Section, OL02559</v>
      </c>
      <c r="ML229" s="73" t="str">
        <v>Section, OL02560</v>
      </c>
      <c r="MM229" s="73" t="str">
        <v>Section, OL02619</v>
      </c>
      <c r="MN229" s="73" t="str">
        <v>Section, OL02620</v>
      </c>
      <c r="MO229" s="73" t="str">
        <v>Section, OL02621</v>
      </c>
      <c r="MP229" s="73" t="str">
        <v>Section, OL02622</v>
      </c>
      <c r="MQ229" s="73" t="str">
        <v>Section, OL02623</v>
      </c>
      <c r="MR229" s="73" t="str">
        <v>Section, OL02624</v>
      </c>
      <c r="MS229" s="73" t="str">
        <v>Section, OL02652</v>
      </c>
      <c r="MT229" s="73" t="str">
        <v>Section, OL02680</v>
      </c>
      <c r="MU229" s="73" t="str">
        <v>Section, OL02793</v>
      </c>
      <c r="MV229" s="73" t="str">
        <v>Section, OL02823</v>
      </c>
      <c r="MW229" s="73" t="str">
        <v>Section, OL02843</v>
      </c>
      <c r="MX229" s="73" t="str">
        <v>Section, OL03026, Ext.</v>
      </c>
      <c r="MY229" s="73" t="str">
        <v>Section, OL03026, Int.</v>
      </c>
      <c r="MZ229" s="73" t="str">
        <v>Section, OL03570, DWG# 100448-41</v>
      </c>
      <c r="NA229" s="73" t="str">
        <v>Section, OL03781</v>
      </c>
      <c r="NB229" s="73" t="str">
        <v>Section, OL03911</v>
      </c>
      <c r="NC229" s="73" t="str">
        <v>Section, OL03912</v>
      </c>
      <c r="ND229" s="73" t="str">
        <v>Section, OL03928</v>
      </c>
      <c r="NE229" s="73" t="str">
        <v>Section, OL03929</v>
      </c>
      <c r="NF229" s="73" t="str">
        <v>Section, OL04030</v>
      </c>
      <c r="NG229" s="73" t="str">
        <v>Section, OL04037</v>
      </c>
      <c r="NH229" s="73" t="str">
        <v>Section, OL04038</v>
      </c>
      <c r="NI229" s="73" t="str">
        <v>Section, OL04046</v>
      </c>
      <c r="NJ229" s="73" t="str">
        <v>Section, OL04065</v>
      </c>
      <c r="NK229" s="73" t="str">
        <v>Section, OL04066</v>
      </c>
      <c r="NL229" s="73" t="str">
        <v>Section, OL04067</v>
      </c>
      <c r="NM229" s="73" t="str">
        <v>Section, OL04069</v>
      </c>
      <c r="NN229" s="73" t="str">
        <v>Section, OL04071</v>
      </c>
      <c r="NO229" s="73" t="str">
        <v>Section, OL04173</v>
      </c>
      <c r="NP229" s="73" t="str">
        <v>Section, OL04174</v>
      </c>
      <c r="NQ229" s="73" t="str">
        <v>Section, OL04214</v>
      </c>
      <c r="NR229" s="73" t="str">
        <v>Section, OL04215</v>
      </c>
      <c r="NS229" s="73" t="str">
        <v>Section, OL04216</v>
      </c>
      <c r="NT229" s="73" t="str">
        <v>Section, OL04217</v>
      </c>
      <c r="NU229" s="73" t="str">
        <v>Section, Overlay OL02716</v>
      </c>
      <c r="NV229" s="73" t="str">
        <v>Section, Overlay OL02717</v>
      </c>
      <c r="NW229" s="73" t="str">
        <v>Section, See Image</v>
      </c>
      <c r="NX229" s="73" t="str">
        <v>Section, See Image, DWG# 100448-41</v>
      </c>
      <c r="NY229" s="73" t="str">
        <v>Section, Without Sots</v>
      </c>
      <c r="NZ229" s="73" t="str">
        <v>See Comments Sheet</v>
      </c>
      <c r="OA229" s="73" t="str">
        <v>See Comments Sheet, OL02318</v>
      </c>
      <c r="OB229" s="73" t="str">
        <v>See Image</v>
      </c>
      <c r="OC229" s="73" t="str">
        <v>See Image, .005 or Less = Pass</v>
      </c>
      <c r="OD229" s="73" t="str">
        <v>See Image, Check Near Radius</v>
      </c>
      <c r="OE229" s="73" t="str">
        <v>See Image, Constrained</v>
      </c>
      <c r="OF229" s="73" t="str">
        <v>See Image, Distance Between Flats</v>
      </c>
      <c r="OG229" s="73" t="str">
        <v xml:space="preserve">See Image, Mfg. Tol, Section A-A </v>
      </c>
      <c r="OH229" s="73" t="str">
        <v>See image, Mfg. Tol.</v>
      </c>
      <c r="OI229" s="73" t="str">
        <v>See Image, Mic. Across Flats</v>
      </c>
      <c r="OJ229" s="73" t="str">
        <v>See Image, OL02850</v>
      </c>
      <c r="OK229" s="73" t="str">
        <v>See Image, OL02880</v>
      </c>
      <c r="OL229" s="73" t="str">
        <v>See Image, OL03926</v>
      </c>
      <c r="OM229" s="73" t="str">
        <v>See Image, OL03927</v>
      </c>
      <c r="ON229" s="73" t="str">
        <v>See Image, OL04003</v>
      </c>
      <c r="OO229" s="73" t="str">
        <v>'See Image, OL04342,  Best Fit Joe Block</v>
      </c>
      <c r="OP229" s="73" t="str">
        <v>See Image, OL04342,  Blank</v>
      </c>
      <c r="OQ229" s="73" t="str">
        <v>See Image, OL04342, Blank</v>
      </c>
      <c r="OR229" s="73" t="str">
        <v>See Image, OL04343, Blank</v>
      </c>
      <c r="OS229" s="73" t="str">
        <v>See Image, Pass = .002 or Less</v>
      </c>
      <c r="OT229" s="73" t="str">
        <v>See Image, Rcd. MAX</v>
      </c>
      <c r="OU229" s="73" t="str">
        <v>See Image, Rcd. MIN</v>
      </c>
      <c r="OV229" s="73" t="str">
        <v>See Image, Section</v>
      </c>
      <c r="OW229" s="73" t="str">
        <v>See Image, Section A-A</v>
      </c>
      <c r="OX229" s="73" t="str">
        <v>See Image, Section B-B</v>
      </c>
      <c r="OY229" s="73" t="str">
        <v>See Image, Section B-B, TSC</v>
      </c>
      <c r="OZ229" s="73" t="str">
        <v>See Image, Shank Drawing # 18000-XX-XX A</v>
      </c>
      <c r="PA229" s="73" t="str">
        <v>Sequencial Laser 01, 120 Per Print</v>
      </c>
      <c r="PB229" s="73" t="str">
        <v>Set to .202, Zero on Thread Lead</v>
      </c>
      <c r="PC229" s="73" t="str">
        <v>Sharp OK, No Burr</v>
      </c>
      <c r="PD229" s="73" t="str">
        <v>Sharp OK, No Raised Edge, See Image</v>
      </c>
      <c r="PE229" s="73" t="str">
        <v>Sharp OK, No Raised Edges</v>
      </c>
      <c r="PF229" s="73" t="str">
        <v>Sharp okay no raised edge</v>
      </c>
      <c r="PG229" s="73" t="str">
        <v>Sharp Okay, No Burr</v>
      </c>
      <c r="PH229" s="73" t="str">
        <v>Sharp Okay, No Raised Edge</v>
      </c>
      <c r="PI229" s="73" t="str">
        <v>Sharp Okay, No Raised Edges,</v>
      </c>
      <c r="PJ229" s="73" t="str">
        <v>Sharp Okay, See Image</v>
      </c>
      <c r="PK229" s="73" t="str">
        <v xml:space="preserve">Start of Radius @ .195 </v>
      </c>
      <c r="PL229" s="73" t="str">
        <v xml:space="preserve">Start of Radius @ .21 </v>
      </c>
      <c r="PM229" s="73" t="str">
        <v xml:space="preserve">T.S.C. </v>
      </c>
      <c r="PN229" s="73" t="str">
        <v>Tangent Point</v>
      </c>
      <c r="PO229" s="73" t="str">
        <v>Tangent point of R.50</v>
      </c>
      <c r="PP229" s="73" t="str">
        <v>Taper Check, Mfg.Tol.</v>
      </c>
      <c r="PQ229" s="73" t="str">
        <v>Taper Check, Mfg.Tol., See Image</v>
      </c>
      <c r="PR229" s="73" t="str">
        <v>Thrd. Minor Ø</v>
      </c>
      <c r="PS229" s="73" t="str">
        <v>Thrd. Relief Ø</v>
      </c>
      <c r="PT229" s="73" t="str">
        <v>Threadless Blank</v>
      </c>
      <c r="PU229" s="73" t="str">
        <v>Threadless Blank, From Major Ø</v>
      </c>
      <c r="PV229" s="73" t="str">
        <v>Threadless Blank, Mfg. Tol.</v>
      </c>
      <c r="PW229" s="73" t="str">
        <v>Threadless Blank, Thrd. to Neck Rad.</v>
      </c>
      <c r="PX229" s="73" t="str">
        <v>Thredless Blank</v>
      </c>
      <c r="PY229" s="73" t="str">
        <v>To center of R.005</v>
      </c>
      <c r="PZ229" s="73" t="str">
        <v>Torx Min. Dia.</v>
      </c>
      <c r="QA229" s="73" t="str">
        <v>Turn Ø Free of Mill Marks</v>
      </c>
      <c r="QB229" s="73" t="str">
        <v>Use (Full) GO Hex</v>
      </c>
      <c r="QC229" s="73" t="str">
        <v>Use Balloon 1 FULL Gauge</v>
      </c>
      <c r="QD229" s="73" t="str">
        <v>Use Balloon 9 FULL GO</v>
      </c>
      <c r="QE229" s="73" t="str">
        <v>Use Best Fit Pin</v>
      </c>
      <c r="QF229" s="73" t="str">
        <v>Use Disk Tip</v>
      </c>
      <c r="QG229" s="73" t="str">
        <v>Use flat bottomed indicator tip.</v>
      </c>
      <c r="QH229" s="73" t="str">
        <v xml:space="preserve">Use Full .093 Go Hex </v>
      </c>
      <c r="QI229" s="73" t="str">
        <v xml:space="preserve">Use Full .0930 Go Hex </v>
      </c>
      <c r="QJ229" s="73" t="str">
        <v>Use Full .1235 Go Hex</v>
      </c>
      <c r="QK229" s="73" t="str">
        <v>Use Gauge K2-98-8019-04, See Image</v>
      </c>
      <c r="QL229" s="73" t="str">
        <v>Use large flat indicator tip</v>
      </c>
      <c r="QM229" s="73" t="str">
        <v>Use Pins.3330/.3350, See Image MAX NO-GO</v>
      </c>
      <c r="QN229" s="73" t="str">
        <v>Use Pointed Drop Indicator Tip</v>
      </c>
      <c r="QO229" s="73" t="str">
        <v>V-Block</v>
      </c>
      <c r="QP229" s="73" t="str">
        <v>V-Block,  AMB for 13</v>
      </c>
      <c r="QQ229" s="73" t="str">
        <v>V-Block,  Hex Cham. Dia.</v>
      </c>
      <c r="QR229" s="73" t="str">
        <v>V-Block, Hex Depth</v>
      </c>
      <c r="QS229" s="73" t="str">
        <v>VBU Gauge</v>
      </c>
      <c r="QT229" s="73" t="str">
        <v>Visibally smaller than HEX=Pass</v>
      </c>
      <c r="QU229" s="73" t="str">
        <v>Visual Per Drawing</v>
      </c>
      <c r="QV229" s="73" t="str">
        <v>Whirl Blank</v>
      </c>
      <c r="QW229" s="73" t="str">
        <v xml:space="preserve">Whirl Blank </v>
      </c>
      <c r="QX229" s="73" t="str">
        <v>Whirl Blank, Neck Rad. End to Head CL</v>
      </c>
      <c r="QY229" s="73" t="str">
        <v>Whirl Blank, Nose Start Dia.</v>
      </c>
      <c r="QZ229" s="73" t="str">
        <v>Whirl Blank, Nose Start Dist.</v>
      </c>
      <c r="RA229" s="73" t="str">
        <v>Whirl Blank, Thrd. Minor</v>
      </c>
      <c r="RB229" s="73" t="str">
        <v>Whirl Blank, Thrd. Pullout Dia.</v>
      </c>
      <c r="RC229" s="73" t="str">
        <v>Whole Part, Removal is at Assy. Level</v>
      </c>
      <c r="RD229" s="73" t="str">
        <v>Wide Area</v>
      </c>
      <c r="RE229" s="73" t="str">
        <v>Zero on End of Go Gauge</v>
      </c>
    </row>
    <row r="230" spans="1:473">
      <c r="A230" s="73" t="s">
        <v>863</v>
      </c>
      <c r="C230" s="73" t="str" cm="1">
        <f t="array" ref="C230:RE230">TRANSPOSE(_xlfn._xlws.SORT(_xlfn._xlws.FILTER($A$2:$A$600,ISNUMBER(SEARCH('PartLib Table'!M237,$A$2:$A$600)),"not found")))</f>
        <v xml:space="preserve"> 'C', Whirl Blank</v>
      </c>
      <c r="D230" s="73" t="str">
        <v xml:space="preserve"> See Image, Constrained</v>
      </c>
      <c r="E230" s="73" t="str">
        <v>(.04 to .12 range = Pass)</v>
      </c>
      <c r="F230" s="73" t="str">
        <v>(.042 FULL) Go Pin Seat Fully</v>
      </c>
      <c r="G230" s="73" t="str">
        <v>(B), Mfg. Tol.</v>
      </c>
      <c r="H230" s="73" t="str">
        <v>(B), O.A.L.</v>
      </c>
      <c r="I230" s="73" t="str">
        <v>.001 or less =Pass</v>
      </c>
      <c r="J230" s="73" t="str">
        <v>.001 or less out of center = Pass</v>
      </c>
      <c r="K230" s="73" t="str">
        <v>.002 or Less = Pass</v>
      </c>
      <c r="L230" s="73" t="str">
        <v>.002 or Less out of center = Pass</v>
      </c>
      <c r="M230" s="73" t="str">
        <v>.005 to .015 = Pass</v>
      </c>
      <c r="N230" s="73" t="str">
        <v>.0125 Mean, Section</v>
      </c>
      <c r="O230" s="73" t="str">
        <v>.025 or Less in X &amp; Y=Pass</v>
      </c>
      <c r="P230" s="73" t="str">
        <v>.038 Mean</v>
      </c>
      <c r="Q230" s="73" t="str">
        <v>.063 MM = .0024 IN, See Image</v>
      </c>
      <c r="R230" s="73" t="str">
        <v>.063MM = .0024"</v>
      </c>
      <c r="S230" s="73" t="str">
        <v>.243 NO-GO, Unconstrained, Must Not Start</v>
      </c>
      <c r="T230" s="73" t="str">
        <v>@ Back Face &amp; ID, No Raised Edge</v>
      </c>
      <c r="U230" s="73" t="str">
        <v>@ Back Face &amp; OD, No Raised Edge</v>
      </c>
      <c r="V230" s="73" t="str">
        <v>@ ID &amp; FACE</v>
      </c>
      <c r="W230" s="73" t="str">
        <v>@ OD &amp; BACK FACE</v>
      </c>
      <c r="X230" s="73" t="str">
        <v>@ OD &amp; FACE</v>
      </c>
      <c r="Y230" s="73" t="str">
        <v>Across from slot</v>
      </c>
      <c r="Z230" s="73" t="str">
        <v>All Edge Breaks</v>
      </c>
      <c r="AA230" s="73" t="str">
        <v>Attached to bar stock</v>
      </c>
      <c r="AB230" s="73" t="str">
        <v xml:space="preserve">Back Turn Fillet Rad. </v>
      </c>
      <c r="AC230" s="73" t="str">
        <v>Balloon 1 (DWG FRM0105 Page 2, NV-27)</v>
      </c>
      <c r="AD230" s="73" t="str">
        <v>Balloon 1 (DWG FRM0105, NV-30)</v>
      </c>
      <c r="AE230" s="73" t="str">
        <v>Balloon 1 (P# 9890002-20) OL00429/A</v>
      </c>
      <c r="AF230" s="73" t="str">
        <v>Balloon 1, DWG#FRM0105</v>
      </c>
      <c r="AG230" s="73" t="str">
        <v>Balloon 11, See Image</v>
      </c>
      <c r="AH230" s="73" t="str">
        <v xml:space="preserve">Balloon 2 (DWG FRM0105 Page 2, NV-27) </v>
      </c>
      <c r="AI230" s="73" t="str">
        <v>Balloon 2 (DWG FRM0105, NV-30)</v>
      </c>
      <c r="AJ230" s="73" t="str">
        <v>Balloon 2 (P# 9890002-20)</v>
      </c>
      <c r="AK230" s="73" t="str">
        <v>Balloon 2, DWG#FRM0105</v>
      </c>
      <c r="AL230" s="73" t="str">
        <v>Balloon 2, DWG#FRM0105, See Image</v>
      </c>
      <c r="AM230" s="73" t="str">
        <v>Balloon 3 (DWG FRM0105, NV-30 Minor)</v>
      </c>
      <c r="AN230" s="73" t="str">
        <v>Balloon 3 (DWG FRM0105, NV-30)</v>
      </c>
      <c r="AO230" s="73" t="str">
        <v>Balloon 3 (P# 9890002-20)</v>
      </c>
      <c r="AP230" s="73" t="str">
        <v>Balloon 4</v>
      </c>
      <c r="AQ230" s="73" t="str">
        <v>Balloon 4 (P# 9890002-20)</v>
      </c>
      <c r="AR230" s="73" t="str">
        <v>Below Middle Band</v>
      </c>
      <c r="AS230" s="73" t="str">
        <v>Best Fit Pin, .003 or Less =Pass</v>
      </c>
      <c r="AT230" s="73" t="str">
        <v>Blank</v>
      </c>
      <c r="AU230" s="73" t="str">
        <v>Blank Turn Maj.</v>
      </c>
      <c r="AV230" s="73" t="str">
        <v>Blank Turn Maj. Mill Flt., OL4172</v>
      </c>
      <c r="AW230" s="73" t="str">
        <v>Blank Without .010 Slots</v>
      </c>
      <c r="AX230" s="73" t="str">
        <v>Blank Without .010 Slots, Section</v>
      </c>
      <c r="AY230" s="73" t="str">
        <v>Blank without thread</v>
      </c>
      <c r="AZ230" s="73" t="str">
        <v xml:space="preserve">Blank, Center of V Grv. </v>
      </c>
      <c r="BA230" s="73" t="str">
        <v>Blank, Check R adjacent Balloon 17</v>
      </c>
      <c r="BB230" s="73" t="str">
        <v>Blank, EXT. Feature</v>
      </c>
      <c r="BC230" s="73" t="str">
        <v>Blank, See Image, OL04335</v>
      </c>
      <c r="BD230" s="73" t="str">
        <v>Blank, See Image, OL04336</v>
      </c>
      <c r="BE230" s="73" t="str">
        <v xml:space="preserve">Blank, Thrd. </v>
      </c>
      <c r="BF230" s="73" t="str">
        <v>Blank, Turn Tip</v>
      </c>
      <c r="BG230" s="73" t="str">
        <v>Blank, Without Thrd.</v>
      </c>
      <c r="BH230" s="73" t="str">
        <v>Blank, Without Thread</v>
      </c>
      <c r="BI230" s="73" t="str">
        <v xml:space="preserve">Blunt Start Blend to Minor </v>
      </c>
      <c r="BJ230" s="73" t="str">
        <v>Calc., Use Go HEX</v>
      </c>
      <c r="BK230" s="73" t="str">
        <v>Can't dig into OD</v>
      </c>
      <c r="BL230" s="73" t="str">
        <v>Carbide Gauge</v>
      </c>
      <c r="BM230" s="73" t="str">
        <v xml:space="preserve">Center of V Grv. </v>
      </c>
      <c r="BN230" s="73" t="str">
        <v>Centered Less than .03 = Pass</v>
      </c>
      <c r="BO230" s="73" t="str">
        <v>Centered within .0005 or Less = Pass</v>
      </c>
      <c r="BP230" s="73" t="str">
        <v>Centered within .001 or Less = Pass</v>
      </c>
      <c r="BQ230" s="73" t="str">
        <v>Centered within .0254 or Less = Pass</v>
      </c>
      <c r="BR230" s="73" t="str">
        <v>Check close to Rod Slot</v>
      </c>
      <c r="BS230" s="73" t="str">
        <v>Check every other hole</v>
      </c>
      <c r="BT230" s="73" t="str">
        <v>Check Go over full length of slot.</v>
      </c>
      <c r="BU230" s="73" t="str">
        <v>Check Near Closed End</v>
      </c>
      <c r="BV230" s="73" t="str">
        <v>Check per Print View, Away from Rod Slot</v>
      </c>
      <c r="BW230" s="73" t="str">
        <v>Check to Balloon 30 Go Pin</v>
      </c>
      <c r="BX230" s="73" t="str">
        <v>Check with .2705 SET Pin Inside Part</v>
      </c>
      <c r="BY230" s="73" t="str">
        <v>Check with Hex Up</v>
      </c>
      <c r="BZ230" s="73" t="str">
        <v>CMM Blank</v>
      </c>
      <c r="CA230" s="73" t="str">
        <v>Confirm Full Radius</v>
      </c>
      <c r="CB230" s="73" t="str">
        <v>Constrained in fixture</v>
      </c>
      <c r="CC230" s="73" t="str">
        <v>Constrained with Ring</v>
      </c>
      <c r="CD230" s="73" t="str">
        <v>Constrained, See Image</v>
      </c>
      <c r="CE230" s="73" t="str">
        <v>Dim. "A"</v>
      </c>
      <c r="CF230" s="73" t="str">
        <v>Dim. "B"</v>
      </c>
      <c r="CG230" s="73" t="str">
        <v>Dim. "C"</v>
      </c>
      <c r="CH230" s="73" t="str">
        <v>Dim. "D", Whirl Blank</v>
      </c>
      <c r="CI230" s="73" t="str">
        <v>Dim. "G"</v>
      </c>
      <c r="CJ230" s="73" t="str">
        <v>Dim. E, Blank Turn Maj. &amp;  Mill Flt</v>
      </c>
      <c r="CK230" s="73" t="str">
        <v>Dim. E, Blank Turn Maj.&amp;  Mill Flt</v>
      </c>
      <c r="CL230" s="73" t="str">
        <v>Dim. H, Whirl Blank</v>
      </c>
      <c r="CM230" s="73" t="str">
        <v>Dim. J, 'Blank Turn Maj. &amp; Whirl Blank</v>
      </c>
      <c r="CN230" s="73" t="str">
        <v>Disk Drop Indicator Tip</v>
      </c>
      <c r="CO230" s="73" t="str">
        <v>DWG 100448-15, Balloon F_1</v>
      </c>
      <c r="CP230" s="73" t="str">
        <v>DWG 100448-15, OL02571</v>
      </c>
      <c r="CQ230" s="73" t="str">
        <v>DWG 100448-41</v>
      </c>
      <c r="CR230" s="73" t="str">
        <v>DWG 9890040, (10E),Section Part, OL01139</v>
      </c>
      <c r="CS230" s="73" t="str">
        <v>DWG 9890040, (10E),Section, OL01139</v>
      </c>
      <c r="CT230" s="73" t="str">
        <v>DWG 9890040, (11E)</v>
      </c>
      <c r="CU230" s="73" t="str">
        <v>DWG 9890040, (11E), Pins with Flats</v>
      </c>
      <c r="CV230" s="73" t="str">
        <v>DWG 9890040, (12E),  Pass=.002 or less</v>
      </c>
      <c r="CW230" s="73" t="str">
        <v>DWG 9890040, (12E), See Image</v>
      </c>
      <c r="CX230" s="73" t="str">
        <v>DWG 9890040, (1E), OL01431</v>
      </c>
      <c r="CY230" s="73" t="str">
        <v>DWG 9890040, (1E), OL01432</v>
      </c>
      <c r="CZ230" s="73" t="str">
        <v>DWG 9890040, (2E), OL01432</v>
      </c>
      <c r="DA230" s="73" t="str">
        <v>DWG 9890040, (3E)</v>
      </c>
      <c r="DB230" s="73" t="str">
        <v>DWG 9890040, (4E)</v>
      </c>
      <c r="DC230" s="73" t="str">
        <v>DWG 9890040, (5E), OL02336</v>
      </c>
      <c r="DD230" s="73" t="str">
        <v>DWG 9890040, (6E)</v>
      </c>
      <c r="DE230" s="73" t="str">
        <v>DWG 9890040, (7E)</v>
      </c>
      <c r="DF230" s="73" t="str">
        <v>DWG 9890040, (8E), OL01433</v>
      </c>
      <c r="DG230" s="73" t="str">
        <v>DWG 9890040, (8E), OL01433, Section</v>
      </c>
      <c r="DH230" s="73" t="str">
        <v>DWG 9890040, (9E), Close to Rod Slot</v>
      </c>
      <c r="DI230" s="73" t="str">
        <v>DWG 9890040, (9E),Close to Rod Slot</v>
      </c>
      <c r="DJ230" s="73" t="str">
        <v>DWG FRM0105 PAGE 2</v>
      </c>
      <c r="DK230" s="73" t="str">
        <v>DWG# 100448-41</v>
      </c>
      <c r="DL230" s="73" t="str">
        <v>DWG# 100448-44</v>
      </c>
      <c r="DM230" s="73" t="str">
        <v>DWG# 9890003  (1), Section OL00436/A</v>
      </c>
      <c r="DN230" s="73" t="str">
        <v>DWG# 9890003 (3), Ring Gauge Constrained</v>
      </c>
      <c r="DO230" s="73" t="str">
        <v>DWG# 9890003 (4), Section</v>
      </c>
      <c r="DP230" s="73" t="str">
        <v>DWG#100448-26, Balloon 1K, OL02350</v>
      </c>
      <c r="DQ230" s="73" t="str">
        <v>DWG#100448-26, Balloon 2K, OL02350</v>
      </c>
      <c r="DR230" s="73" t="str">
        <v>DWG#100448-26, Balloon 3K, OL02363</v>
      </c>
      <c r="DS230" s="73" t="str">
        <v>DWG#100448-26, Balloon 4K</v>
      </c>
      <c r="DT230" s="73" t="str">
        <v>DWG#100448-26, Balloon 5K, Section</v>
      </c>
      <c r="DU230" s="73" t="str">
        <v>DWG#100448-26, Balloon 6K</v>
      </c>
      <c r="DV230" s="73" t="str">
        <v>DWG#100448-26, Balloon 7K, Section</v>
      </c>
      <c r="DW230" s="73" t="str">
        <v>DWG#100448-26, Mfg. Tol.</v>
      </c>
      <c r="DX230" s="73" t="str">
        <v>DWG#9890003 (2) Ring Gauge Constrained</v>
      </c>
      <c r="DY230" s="73" t="str">
        <v>DWG#9890044</v>
      </c>
      <c r="DZ230" s="73" t="str">
        <v>DWG#9890044 .1985 to .2005=Pass</v>
      </c>
      <c r="EA230" s="73" t="str">
        <v>DWG#9890044 Overlay OL02441</v>
      </c>
      <c r="EB230" s="73" t="str">
        <v>DWG#9890044, OL02441</v>
      </c>
      <c r="EC230" s="73" t="str">
        <v>DWG#FRM0105</v>
      </c>
      <c r="ED230" s="73" t="str">
        <v>EXT.</v>
      </c>
      <c r="EE230" s="73" t="str">
        <v>EXT. Section, OL02460</v>
      </c>
      <c r="EF230" s="73" t="str">
        <v>EXT., OL04223</v>
      </c>
      <c r="EG230" s="73" t="str">
        <v>Flat Drop Indicator Tip</v>
      </c>
      <c r="EH230" s="73" t="str">
        <v>Full Go Pin, No Light, at Radius</v>
      </c>
      <c r="EI230" s="73" t="str">
        <v>Function Check</v>
      </c>
      <c r="EJ230" s="73" t="str">
        <v>GO Function Gauge</v>
      </c>
      <c r="EK230" s="73" t="str">
        <v>Go Gauge for Balloon 1 &amp; 4</v>
      </c>
      <c r="EL230" s="73" t="str">
        <v>Go Pin must pass through</v>
      </c>
      <c r="EM230" s="73" t="str">
        <v>Greater than .005 = Fail, Section</v>
      </c>
      <c r="EN230" s="73" t="str">
        <v>Greater than .025 out of center = Fail</v>
      </c>
      <c r="EO230" s="73" t="str">
        <v>Greater than 2.6 = Pass</v>
      </c>
      <c r="EP230" s="73" t="str">
        <v>Green = Pass, Red = Fail</v>
      </c>
      <c r="EQ230" s="73" t="str">
        <v>Hex Depth</v>
      </c>
      <c r="ER230" s="73" t="str">
        <v>Hex Minor</v>
      </c>
      <c r="ES230" s="73" t="str">
        <v>Hole Dia.</v>
      </c>
      <c r="ET230" s="73" t="str">
        <v>Hook or Disk Tip</v>
      </c>
      <c r="EU230" s="73" t="str">
        <v>ID Sphere Finish</v>
      </c>
      <c r="EV230" s="73" t="str">
        <v>ID/OD Both Sides, Diff. .002 or less = Pass</v>
      </c>
      <c r="EW230" s="73" t="str">
        <v>If Looks Big, Section</v>
      </c>
      <c r="EX230" s="73" t="str">
        <v>If Looks Small, Section</v>
      </c>
      <c r="EY230" s="73" t="str">
        <v>Insp. Close to Break Away, Mfg.Tol.</v>
      </c>
      <c r="EZ230" s="73" t="str">
        <v>INT.</v>
      </c>
      <c r="FA230" s="73" t="str">
        <v>INT. Section, OL02460</v>
      </c>
      <c r="FB230" s="73" t="str">
        <v>INT., OL04223</v>
      </c>
      <c r="FC230" s="73" t="str">
        <v>Intersect. of 7.7 &amp; R0.10</v>
      </c>
      <c r="FD230" s="73" t="str">
        <v>Intersect. of 8.79 and R.25 MAX</v>
      </c>
      <c r="FE230" s="73" t="str">
        <v>Keep Ind. Tip away from corner</v>
      </c>
      <c r="FF230" s="73" t="str">
        <v>L31</v>
      </c>
      <c r="FG230" s="73" t="str">
        <v>Laser Mark</v>
      </c>
      <c r="FH230" s="73" t="str">
        <v>LASER PER NOTE 4</v>
      </c>
      <c r="FI230" s="73" t="str">
        <v>LASER PER NOTE 4, Final Check 1 only</v>
      </c>
      <c r="FJ230" s="73" t="str">
        <v>Less than .002 out of center = Pass</v>
      </c>
      <c r="FK230" s="73" t="str">
        <v>Less than 2.75 = Pass, Section</v>
      </c>
      <c r="FL230" s="73" t="str">
        <v>List as pin. Not Calibrated</v>
      </c>
      <c r="FM230" s="73" t="str">
        <v>M9 X 1.25 BUTT See Comment Image</v>
      </c>
      <c r="FN230" s="73" t="str">
        <v>Manual Section</v>
      </c>
      <c r="FO230" s="73" t="str">
        <v>Max Deep .241 NO-GO =.42</v>
      </c>
      <c r="FP230" s="73" t="str">
        <v>MAX Depth of (Note 7) .241 NO-GO Pin</v>
      </c>
      <c r="FQ230" s="73" t="str">
        <v>Measure from Blue Line, See Image</v>
      </c>
      <c r="FR230" s="73" t="str">
        <v>Measure Width of Blue Area, See Image</v>
      </c>
      <c r="FS230" s="73" t="str">
        <v>Mfg. Tol</v>
      </c>
      <c r="FT230" s="73" t="str">
        <v>Mfg. Tol, See Image</v>
      </c>
      <c r="FU230" s="73" t="str">
        <v>Mfg. Tol.</v>
      </c>
      <c r="FV230" s="73" t="str">
        <v>Mfg. Tol. "A"</v>
      </c>
      <c r="FW230" s="73" t="str">
        <v>Mfg. Tol. (Zero on Gauge Full Dia. Lead)</v>
      </c>
      <c r="FX230" s="73" t="str">
        <v>Mfg. Tol. Balloon 11, See Image</v>
      </c>
      <c r="FY230" s="73" t="str">
        <v>Mfg. Tol. Balloon 4</v>
      </c>
      <c r="FZ230" s="73" t="str">
        <v>Mfg. Tol. Balloon 7</v>
      </c>
      <c r="GA230" s="73" t="str">
        <v xml:space="preserve">Mfg. Tol. C-Bore Face (Ballo 28) </v>
      </c>
      <c r="GB230" s="73" t="str">
        <v>Mfg. Tol. Section</v>
      </c>
      <c r="GC230" s="73" t="str">
        <v>Mfg. Tol. See Image</v>
      </c>
      <c r="GD230" s="73" t="str">
        <v>Mfg. Tol., 3 Places, Record MAX</v>
      </c>
      <c r="GE230" s="73" t="str">
        <v>Mfg. Tol., Balloon 11</v>
      </c>
      <c r="GF230" s="73" t="str">
        <v>Mfg. Tol., Balloon 7</v>
      </c>
      <c r="GG230" s="73" t="str">
        <v>Mfg. Tol., Blank</v>
      </c>
      <c r="GH230" s="73" t="str">
        <v>Mfg. Tol., Blank, Balloon 12</v>
      </c>
      <c r="GI230" s="73" t="str">
        <v>Mfg. Tol., Blend to SØ.320</v>
      </c>
      <c r="GJ230" s="73" t="str">
        <v>Mfg. Tol., Calculation</v>
      </c>
      <c r="GK230" s="73" t="str">
        <v>Mfg. Tol., For Mill Fixture</v>
      </c>
      <c r="GL230" s="73" t="str">
        <v>Mfg. Tol., L32</v>
      </c>
      <c r="GM230" s="73" t="str">
        <v>Mfg. Tol., L33</v>
      </c>
      <c r="GN230" s="73" t="str">
        <v>Mfg. Tol., No Tool Marks</v>
      </c>
      <c r="GO230" s="73" t="str">
        <v>Mfg. Tol., OL03361</v>
      </c>
      <c r="GP230" s="73" t="str">
        <v>Mfg. Tol., Record off center value</v>
      </c>
      <c r="GQ230" s="73" t="str">
        <v>Mfg. Tol., Same 3 Places, Record MIN</v>
      </c>
      <c r="GR230" s="73" t="str">
        <v>Mfg. Tol., Section</v>
      </c>
      <c r="GS230" s="73" t="str">
        <v>Mfg. Tol., Section B-B</v>
      </c>
      <c r="GT230" s="73" t="str">
        <v>Mfg. Tol., Section, OL03361</v>
      </c>
      <c r="GU230" s="73" t="str">
        <v>Mfg. Tol., Section, Per Note 2</v>
      </c>
      <c r="GV230" s="73" t="str">
        <v>Mfg. Tol., See Image</v>
      </c>
      <c r="GW230" s="73" t="str">
        <v>Mfg. Tol., See Image, Bore in Blue</v>
      </c>
      <c r="GX230" s="73" t="str">
        <v>Mfg. Tol., See Image, Hook Tip</v>
      </c>
      <c r="GY230" s="73" t="str">
        <v>Mfg. Tol., Sharp Okay No Burr</v>
      </c>
      <c r="GZ230" s="73" t="str">
        <v>Mfg. Tol., Threadless Blank</v>
      </c>
      <c r="HA230" s="73" t="str">
        <v>Mfg.Tol.</v>
      </c>
      <c r="HB230" s="73" t="str">
        <v>Mgf. To., T.S.C.</v>
      </c>
      <c r="HC230" s="73" t="str">
        <v>Milled Feature</v>
      </c>
      <c r="HD230" s="73" t="str">
        <v>Milled Feature, OL04045</v>
      </c>
      <c r="HE230" s="73" t="str">
        <v>More than .0005 out of center = Fail</v>
      </c>
      <c r="HF230" s="73" t="str">
        <v>Must Pass Through</v>
      </c>
      <c r="HG230" s="73" t="str">
        <v>Must pass through gauge</v>
      </c>
      <c r="HH230" s="73" t="str">
        <v>Must Pass Through Go Gauge</v>
      </c>
      <c r="HI230" s="73" t="str">
        <v>Must Pass, See Image.</v>
      </c>
      <c r="HJ230" s="73" t="str">
        <v>NA</v>
      </c>
      <c r="HK230" s="73" t="str">
        <v>Narrow Area</v>
      </c>
      <c r="HL230" s="73" t="str">
        <v>Near Balloon 21</v>
      </c>
      <c r="HM230" s="73" t="str">
        <v>Near Datum B</v>
      </c>
      <c r="HN230" s="73" t="str">
        <v>Neck Dia.</v>
      </c>
      <c r="HO230" s="73" t="str">
        <v>Neck to Head Rad.</v>
      </c>
      <c r="HP230" s="73" t="str">
        <v>No Copper Deposits Allowed</v>
      </c>
      <c r="HQ230" s="73" t="str">
        <v>No Section</v>
      </c>
      <c r="HR230" s="73" t="str">
        <v>No Section, .01 to .014 = Pass</v>
      </c>
      <c r="HS230" s="73" t="str">
        <v>No Section, Rotate Part</v>
      </c>
      <c r="HT230" s="73" t="str">
        <v>No Section, See Image</v>
      </c>
      <c r="HU230" s="73" t="str">
        <v>No Slot, Section B-B</v>
      </c>
      <c r="HV230" s="73" t="str">
        <v>No visual step = Pass</v>
      </c>
      <c r="HW230" s="73" t="str">
        <v>Not to exceed .95 Deep</v>
      </c>
      <c r="HX230" s="73" t="str">
        <v>Note 1</v>
      </c>
      <c r="HY230" s="73" t="str">
        <v>OL00333/A</v>
      </c>
      <c r="HZ230" s="73" t="str">
        <v>OL00519</v>
      </c>
      <c r="IA230" s="73" t="str">
        <v>OL00520</v>
      </c>
      <c r="IB230" s="73" t="str">
        <v>OL00529</v>
      </c>
      <c r="IC230" s="73" t="str">
        <v>OL00542</v>
      </c>
      <c r="ID230" s="73" t="str">
        <v>OL00724</v>
      </c>
      <c r="IE230" s="73" t="str">
        <v>OL01250</v>
      </c>
      <c r="IF230" s="73" t="str">
        <v>OL01869, Threadless Blank</v>
      </c>
      <c r="IG230" s="73" t="str">
        <v>OL01870, Section</v>
      </c>
      <c r="IH230" s="73" t="str">
        <v>OL02255</v>
      </c>
      <c r="II230" s="73" t="str">
        <v>OL02255, Mfg. Tol.</v>
      </c>
      <c r="IJ230" s="73" t="str">
        <v>OL02302</v>
      </c>
      <c r="IK230" s="73" t="str">
        <v xml:space="preserve">OL02318  needed per image instructions </v>
      </c>
      <c r="IL230" s="73" t="str">
        <v>OL02556</v>
      </c>
      <c r="IM230" s="73" t="str">
        <v>OL02557</v>
      </c>
      <c r="IN230" s="73" t="str">
        <v>OL02567</v>
      </c>
      <c r="IO230" s="73" t="str">
        <v>OL02653</v>
      </c>
      <c r="IP230" s="73" t="str">
        <v>OL02718</v>
      </c>
      <c r="IQ230" s="73" t="str">
        <v>OL02841</v>
      </c>
      <c r="IR230" s="73" t="str">
        <v>OL02842</v>
      </c>
      <c r="IS230" s="73" t="str">
        <v>OL02844</v>
      </c>
      <c r="IT230" s="73" t="str">
        <v>OL02871</v>
      </c>
      <c r="IU230" s="73" t="str">
        <v>OL02887</v>
      </c>
      <c r="IV230" s="73" t="str">
        <v>OL03500</v>
      </c>
      <c r="IW230" s="73" t="str">
        <v>OL03766</v>
      </c>
      <c r="IX230" s="73" t="str">
        <v>OL03868</v>
      </c>
      <c r="IY230" s="73" t="str">
        <v>OL03869</v>
      </c>
      <c r="IZ230" s="73" t="str">
        <v>OL03870</v>
      </c>
      <c r="JA230" s="73" t="str">
        <v>OL03873, DWG# 100448-44</v>
      </c>
      <c r="JB230" s="73" t="str">
        <v>OL03949</v>
      </c>
      <c r="JC230" s="73" t="str">
        <v xml:space="preserve">OL04043, Section </v>
      </c>
      <c r="JD230" s="73" t="str">
        <v xml:space="preserve">OL04044, Section </v>
      </c>
      <c r="JE230" s="73" t="str">
        <v>OL04045</v>
      </c>
      <c r="JF230" s="73" t="str">
        <v>OL04045, Milled Feature</v>
      </c>
      <c r="JG230" s="73" t="str">
        <v>OL04063</v>
      </c>
      <c r="JH230" s="73" t="str">
        <v>OL04064</v>
      </c>
      <c r="JI230" s="73" t="str">
        <v>OL04065</v>
      </c>
      <c r="JJ230" s="73" t="str">
        <v>OL04181</v>
      </c>
      <c r="JK230" s="73" t="str">
        <v>OL04218</v>
      </c>
      <c r="JL230" s="73" t="str">
        <v>OL04224, See Image</v>
      </c>
      <c r="JM230" s="73" t="str">
        <v>OL04374</v>
      </c>
      <c r="JN230" s="73" t="str">
        <v>OL04375, Section M-M</v>
      </c>
      <c r="JO230" s="73" t="str">
        <v>OL04376, Section M-M</v>
      </c>
      <c r="JP230" s="73" t="str">
        <v>OL04443</v>
      </c>
      <c r="JQ230" s="73" t="str">
        <v>OL04444</v>
      </c>
      <c r="JR230" s="73" t="str">
        <v>OL05000</v>
      </c>
      <c r="JS230" s="73" t="str">
        <v>One side of slot</v>
      </c>
      <c r="JT230" s="73" t="str">
        <v>Other side of slot</v>
      </c>
      <c r="JU230" s="73" t="str">
        <v>Out of center more than .002 = Fail</v>
      </c>
      <c r="JV230" s="73" t="str">
        <v>Out of center more than.002 = Fail</v>
      </c>
      <c r="JW230" s="73" t="str">
        <v>Overlay OL02713</v>
      </c>
      <c r="JX230" s="73" t="str">
        <v>Overlay OL02714</v>
      </c>
      <c r="JY230" s="73" t="str">
        <v>Overlay OL02718</v>
      </c>
      <c r="JZ230" s="73" t="str">
        <v>Overlay OL03831, Mfg. Tol.</v>
      </c>
      <c r="KA230" s="73" t="str">
        <v>Part Without Slots</v>
      </c>
      <c r="KB230" s="73" t="str">
        <v>Part Without Slots, See Image</v>
      </c>
      <c r="KC230" s="73" t="str">
        <v xml:space="preserve">Pass = .0254 or Less </v>
      </c>
      <c r="KD230" s="73" t="str">
        <v>PD MIN = 4.361, PD MAX = 4.456</v>
      </c>
      <c r="KE230" s="73" t="str">
        <v>Per Balloon 2 Note</v>
      </c>
      <c r="KF230" s="73" t="str">
        <v>Per drawing note(s) 8.</v>
      </c>
      <c r="KG230" s="73" t="str">
        <v>Point or Sphere Tip</v>
      </c>
      <c r="KH230" s="73" t="str">
        <v>Point Tip</v>
      </c>
      <c r="KI230" s="73" t="str">
        <v>R.9 to R1.1 = Pass, See Image</v>
      </c>
      <c r="KJ230" s="73" t="str">
        <v>Ram Construction</v>
      </c>
      <c r="KK230" s="73" t="str">
        <v>Record Same Pass / Fail All Balloons</v>
      </c>
      <c r="KL230" s="73" t="str">
        <v>Ref. Balloon 1</v>
      </c>
      <c r="KM230" s="73" t="str">
        <v>Ref. Balloon 12</v>
      </c>
      <c r="KN230" s="73" t="str">
        <v>Ref. Balloon 13, 100% AQL</v>
      </c>
      <c r="KO230" s="73" t="str">
        <v>Ref. Balloon 2</v>
      </c>
      <c r="KP230" s="73" t="str">
        <v>Ref. Balloon 21, 100% AQL</v>
      </c>
      <c r="KQ230" s="73" t="str">
        <v>Ref. Balloon 4</v>
      </c>
      <c r="KR230" s="73" t="str">
        <v>Ref. Balloon 7</v>
      </c>
      <c r="KS230" s="73" t="str">
        <v>Ref. Balloon 8</v>
      </c>
      <c r="KT230" s="73" t="str">
        <v>Relieved Pin Gauges 09236 &amp; 09235</v>
      </c>
      <c r="KU230" s="73" t="str">
        <v>Rotate Part</v>
      </c>
      <c r="KV230" s="73" t="str">
        <v>Rotate Part, See Image</v>
      </c>
      <c r="KW230" s="73" t="str">
        <v>Same as Root Radius</v>
      </c>
      <c r="KX230" s="73" t="str">
        <v>Section</v>
      </c>
      <c r="KY230" s="73" t="str">
        <v>Section B-B</v>
      </c>
      <c r="KZ230" s="73" t="str">
        <v>Section B-B, Distance Between Grooves</v>
      </c>
      <c r="LA230" s="73" t="str">
        <v>Section C-C</v>
      </c>
      <c r="LB230" s="73" t="str">
        <v>Section Part</v>
      </c>
      <c r="LC230" s="73" t="str">
        <v>Section Part, Measured from Opposite Face</v>
      </c>
      <c r="LD230" s="73" t="str">
        <v>Section, Broachless Blank</v>
      </c>
      <c r="LE230" s="73" t="str">
        <v>Section, EXT. Sphere Location.</v>
      </c>
      <c r="LF230" s="73" t="str">
        <v>Section, Hex Cham. Ang.</v>
      </c>
      <c r="LG230" s="73" t="str">
        <v>Section, Hex Fillet Rad.</v>
      </c>
      <c r="LH230" s="73" t="str">
        <v>Section, INT. Feature</v>
      </c>
      <c r="LI230" s="73" t="str">
        <v>Section, INT. Sphere Location.</v>
      </c>
      <c r="LJ230" s="73" t="str">
        <v>Section, Mfg. Tol.</v>
      </c>
      <c r="LK230" s="73" t="str">
        <v>Section, Mfg. Tol., See Image</v>
      </c>
      <c r="LL230" s="73" t="str">
        <v>Section, OL00486</v>
      </c>
      <c r="LM230" s="73" t="str">
        <v>Section, OL00542</v>
      </c>
      <c r="LN230" s="73" t="str">
        <v>Section, OL00543</v>
      </c>
      <c r="LO230" s="73" t="str">
        <v>Section, OL00544</v>
      </c>
      <c r="LP230" s="73" t="str">
        <v>Section, OL00545</v>
      </c>
      <c r="LQ230" s="73" t="str">
        <v>Section, OL00546</v>
      </c>
      <c r="LR230" s="73" t="str">
        <v>Section, OL00547</v>
      </c>
      <c r="LS230" s="73" t="str">
        <v>Section, OL00555</v>
      </c>
      <c r="LT230" s="73" t="str">
        <v>Section, OL00725</v>
      </c>
      <c r="LU230" s="73" t="str">
        <v>Section, OL01430</v>
      </c>
      <c r="LV230" s="73" t="str">
        <v>Section, OL01434</v>
      </c>
      <c r="LW230" s="73" t="str">
        <v>Section, OL01435</v>
      </c>
      <c r="LX230" s="73" t="str">
        <v>Section, OL01807</v>
      </c>
      <c r="LY230" s="73" t="str">
        <v>Section, OL01830</v>
      </c>
      <c r="LZ230" s="73" t="str">
        <v>Section, OL02351</v>
      </c>
      <c r="MA230" s="73" t="str">
        <v>Section, OL02519</v>
      </c>
      <c r="MB230" s="73" t="str">
        <v>Section, OL02520</v>
      </c>
      <c r="MC230" s="73" t="str">
        <v>Section, OL02522</v>
      </c>
      <c r="MD230" s="73" t="str">
        <v>Section, OL02540</v>
      </c>
      <c r="ME230" s="73" t="str">
        <v>Section, OL02541</v>
      </c>
      <c r="MF230" s="73" t="str">
        <v>Section, OL02552</v>
      </c>
      <c r="MG230" s="73" t="str">
        <v>Section, OL02553</v>
      </c>
      <c r="MH230" s="73" t="str">
        <v>Section, OL02554</v>
      </c>
      <c r="MI230" s="73" t="str">
        <v>Section, OL02555</v>
      </c>
      <c r="MJ230" s="73" t="str">
        <v>Section, OL02558</v>
      </c>
      <c r="MK230" s="73" t="str">
        <v>Section, OL02559</v>
      </c>
      <c r="ML230" s="73" t="str">
        <v>Section, OL02560</v>
      </c>
      <c r="MM230" s="73" t="str">
        <v>Section, OL02619</v>
      </c>
      <c r="MN230" s="73" t="str">
        <v>Section, OL02620</v>
      </c>
      <c r="MO230" s="73" t="str">
        <v>Section, OL02621</v>
      </c>
      <c r="MP230" s="73" t="str">
        <v>Section, OL02622</v>
      </c>
      <c r="MQ230" s="73" t="str">
        <v>Section, OL02623</v>
      </c>
      <c r="MR230" s="73" t="str">
        <v>Section, OL02624</v>
      </c>
      <c r="MS230" s="73" t="str">
        <v>Section, OL02652</v>
      </c>
      <c r="MT230" s="73" t="str">
        <v>Section, OL02680</v>
      </c>
      <c r="MU230" s="73" t="str">
        <v>Section, OL02793</v>
      </c>
      <c r="MV230" s="73" t="str">
        <v>Section, OL02823</v>
      </c>
      <c r="MW230" s="73" t="str">
        <v>Section, OL02843</v>
      </c>
      <c r="MX230" s="73" t="str">
        <v>Section, OL03026, Ext.</v>
      </c>
      <c r="MY230" s="73" t="str">
        <v>Section, OL03026, Int.</v>
      </c>
      <c r="MZ230" s="73" t="str">
        <v>Section, OL03570, DWG# 100448-41</v>
      </c>
      <c r="NA230" s="73" t="str">
        <v>Section, OL03781</v>
      </c>
      <c r="NB230" s="73" t="str">
        <v>Section, OL03911</v>
      </c>
      <c r="NC230" s="73" t="str">
        <v>Section, OL03912</v>
      </c>
      <c r="ND230" s="73" t="str">
        <v>Section, OL03928</v>
      </c>
      <c r="NE230" s="73" t="str">
        <v>Section, OL03929</v>
      </c>
      <c r="NF230" s="73" t="str">
        <v>Section, OL04030</v>
      </c>
      <c r="NG230" s="73" t="str">
        <v>Section, OL04037</v>
      </c>
      <c r="NH230" s="73" t="str">
        <v>Section, OL04038</v>
      </c>
      <c r="NI230" s="73" t="str">
        <v>Section, OL04046</v>
      </c>
      <c r="NJ230" s="73" t="str">
        <v>Section, OL04065</v>
      </c>
      <c r="NK230" s="73" t="str">
        <v>Section, OL04066</v>
      </c>
      <c r="NL230" s="73" t="str">
        <v>Section, OL04067</v>
      </c>
      <c r="NM230" s="73" t="str">
        <v>Section, OL04069</v>
      </c>
      <c r="NN230" s="73" t="str">
        <v>Section, OL04071</v>
      </c>
      <c r="NO230" s="73" t="str">
        <v>Section, OL04173</v>
      </c>
      <c r="NP230" s="73" t="str">
        <v>Section, OL04174</v>
      </c>
      <c r="NQ230" s="73" t="str">
        <v>Section, OL04214</v>
      </c>
      <c r="NR230" s="73" t="str">
        <v>Section, OL04215</v>
      </c>
      <c r="NS230" s="73" t="str">
        <v>Section, OL04216</v>
      </c>
      <c r="NT230" s="73" t="str">
        <v>Section, OL04217</v>
      </c>
      <c r="NU230" s="73" t="str">
        <v>Section, Overlay OL02716</v>
      </c>
      <c r="NV230" s="73" t="str">
        <v>Section, Overlay OL02717</v>
      </c>
      <c r="NW230" s="73" t="str">
        <v>Section, See Image</v>
      </c>
      <c r="NX230" s="73" t="str">
        <v>Section, See Image, DWG# 100448-41</v>
      </c>
      <c r="NY230" s="73" t="str">
        <v>Section, Without Sots</v>
      </c>
      <c r="NZ230" s="73" t="str">
        <v>See Comments Sheet</v>
      </c>
      <c r="OA230" s="73" t="str">
        <v>See Comments Sheet, OL02318</v>
      </c>
      <c r="OB230" s="73" t="str">
        <v>See Image</v>
      </c>
      <c r="OC230" s="73" t="str">
        <v>See Image, .005 or Less = Pass</v>
      </c>
      <c r="OD230" s="73" t="str">
        <v>See Image, Check Near Radius</v>
      </c>
      <c r="OE230" s="73" t="str">
        <v>See Image, Constrained</v>
      </c>
      <c r="OF230" s="73" t="str">
        <v>See Image, Distance Between Flats</v>
      </c>
      <c r="OG230" s="73" t="str">
        <v xml:space="preserve">See Image, Mfg. Tol, Section A-A </v>
      </c>
      <c r="OH230" s="73" t="str">
        <v>See image, Mfg. Tol.</v>
      </c>
      <c r="OI230" s="73" t="str">
        <v>See Image, Mic. Across Flats</v>
      </c>
      <c r="OJ230" s="73" t="str">
        <v>See Image, OL02850</v>
      </c>
      <c r="OK230" s="73" t="str">
        <v>See Image, OL02880</v>
      </c>
      <c r="OL230" s="73" t="str">
        <v>See Image, OL03926</v>
      </c>
      <c r="OM230" s="73" t="str">
        <v>See Image, OL03927</v>
      </c>
      <c r="ON230" s="73" t="str">
        <v>See Image, OL04003</v>
      </c>
      <c r="OO230" s="73" t="str">
        <v>'See Image, OL04342,  Best Fit Joe Block</v>
      </c>
      <c r="OP230" s="73" t="str">
        <v>See Image, OL04342,  Blank</v>
      </c>
      <c r="OQ230" s="73" t="str">
        <v>See Image, OL04342, Blank</v>
      </c>
      <c r="OR230" s="73" t="str">
        <v>See Image, OL04343, Blank</v>
      </c>
      <c r="OS230" s="73" t="str">
        <v>See Image, Pass = .002 or Less</v>
      </c>
      <c r="OT230" s="73" t="str">
        <v>See Image, Rcd. MAX</v>
      </c>
      <c r="OU230" s="73" t="str">
        <v>See Image, Rcd. MIN</v>
      </c>
      <c r="OV230" s="73" t="str">
        <v>See Image, Section</v>
      </c>
      <c r="OW230" s="73" t="str">
        <v>See Image, Section A-A</v>
      </c>
      <c r="OX230" s="73" t="str">
        <v>See Image, Section B-B</v>
      </c>
      <c r="OY230" s="73" t="str">
        <v>See Image, Section B-B, TSC</v>
      </c>
      <c r="OZ230" s="73" t="str">
        <v>See Image, Shank Drawing # 18000-XX-XX A</v>
      </c>
      <c r="PA230" s="73" t="str">
        <v>Sequencial Laser 01, 120 Per Print</v>
      </c>
      <c r="PB230" s="73" t="str">
        <v>Set to .202, Zero on Thread Lead</v>
      </c>
      <c r="PC230" s="73" t="str">
        <v>Sharp OK, No Burr</v>
      </c>
      <c r="PD230" s="73" t="str">
        <v>Sharp OK, No Raised Edge, See Image</v>
      </c>
      <c r="PE230" s="73" t="str">
        <v>Sharp OK, No Raised Edges</v>
      </c>
      <c r="PF230" s="73" t="str">
        <v>Sharp okay no raised edge</v>
      </c>
      <c r="PG230" s="73" t="str">
        <v>Sharp Okay, No Burr</v>
      </c>
      <c r="PH230" s="73" t="str">
        <v>Sharp Okay, No Raised Edge</v>
      </c>
      <c r="PI230" s="73" t="str">
        <v>Sharp Okay, No Raised Edges,</v>
      </c>
      <c r="PJ230" s="73" t="str">
        <v>Sharp Okay, See Image</v>
      </c>
      <c r="PK230" s="73" t="str">
        <v xml:space="preserve">Start of Radius @ .195 </v>
      </c>
      <c r="PL230" s="73" t="str">
        <v xml:space="preserve">Start of Radius @ .21 </v>
      </c>
      <c r="PM230" s="73" t="str">
        <v xml:space="preserve">T.S.C. </v>
      </c>
      <c r="PN230" s="73" t="str">
        <v>Tangent Point</v>
      </c>
      <c r="PO230" s="73" t="str">
        <v>Tangent point of R.50</v>
      </c>
      <c r="PP230" s="73" t="str">
        <v>Taper Check, Mfg.Tol.</v>
      </c>
      <c r="PQ230" s="73" t="str">
        <v>Taper Check, Mfg.Tol., See Image</v>
      </c>
      <c r="PR230" s="73" t="str">
        <v>Thrd. Minor Ø</v>
      </c>
      <c r="PS230" s="73" t="str">
        <v>Thrd. Relief Ø</v>
      </c>
      <c r="PT230" s="73" t="str">
        <v>Threadless Blank</v>
      </c>
      <c r="PU230" s="73" t="str">
        <v>Threadless Blank, From Major Ø</v>
      </c>
      <c r="PV230" s="73" t="str">
        <v>Threadless Blank, Mfg. Tol.</v>
      </c>
      <c r="PW230" s="73" t="str">
        <v>Threadless Blank, Thrd. to Neck Rad.</v>
      </c>
      <c r="PX230" s="73" t="str">
        <v>Thredless Blank</v>
      </c>
      <c r="PY230" s="73" t="str">
        <v>To center of R.005</v>
      </c>
      <c r="PZ230" s="73" t="str">
        <v>Torx Min. Dia.</v>
      </c>
      <c r="QA230" s="73" t="str">
        <v>Turn Ø Free of Mill Marks</v>
      </c>
      <c r="QB230" s="73" t="str">
        <v>Use (Full) GO Hex</v>
      </c>
      <c r="QC230" s="73" t="str">
        <v>Use Balloon 1 FULL Gauge</v>
      </c>
      <c r="QD230" s="73" t="str">
        <v>Use Balloon 9 FULL GO</v>
      </c>
      <c r="QE230" s="73" t="str">
        <v>Use Best Fit Pin</v>
      </c>
      <c r="QF230" s="73" t="str">
        <v>Use Disk Tip</v>
      </c>
      <c r="QG230" s="73" t="str">
        <v>Use flat bottomed indicator tip.</v>
      </c>
      <c r="QH230" s="73" t="str">
        <v xml:space="preserve">Use Full .093 Go Hex </v>
      </c>
      <c r="QI230" s="73" t="str">
        <v xml:space="preserve">Use Full .0930 Go Hex </v>
      </c>
      <c r="QJ230" s="73" t="str">
        <v>Use Full .1235 Go Hex</v>
      </c>
      <c r="QK230" s="73" t="str">
        <v>Use Gauge K2-98-8019-04, See Image</v>
      </c>
      <c r="QL230" s="73" t="str">
        <v>Use large flat indicator tip</v>
      </c>
      <c r="QM230" s="73" t="str">
        <v>Use Pins.3330/.3350, See Image MAX NO-GO</v>
      </c>
      <c r="QN230" s="73" t="str">
        <v>Use Pointed Drop Indicator Tip</v>
      </c>
      <c r="QO230" s="73" t="str">
        <v>V-Block</v>
      </c>
      <c r="QP230" s="73" t="str">
        <v>V-Block,  AMB for 13</v>
      </c>
      <c r="QQ230" s="73" t="str">
        <v>V-Block,  Hex Cham. Dia.</v>
      </c>
      <c r="QR230" s="73" t="str">
        <v>V-Block, Hex Depth</v>
      </c>
      <c r="QS230" s="73" t="str">
        <v>VBU Gauge</v>
      </c>
      <c r="QT230" s="73" t="str">
        <v>Visibally smaller than HEX=Pass</v>
      </c>
      <c r="QU230" s="73" t="str">
        <v>Visual Per Drawing</v>
      </c>
      <c r="QV230" s="73" t="str">
        <v>Whirl Blank</v>
      </c>
      <c r="QW230" s="73" t="str">
        <v xml:space="preserve">Whirl Blank </v>
      </c>
      <c r="QX230" s="73" t="str">
        <v>Whirl Blank, Neck Rad. End to Head CL</v>
      </c>
      <c r="QY230" s="73" t="str">
        <v>Whirl Blank, Nose Start Dia.</v>
      </c>
      <c r="QZ230" s="73" t="str">
        <v>Whirl Blank, Nose Start Dist.</v>
      </c>
      <c r="RA230" s="73" t="str">
        <v>Whirl Blank, Thrd. Minor</v>
      </c>
      <c r="RB230" s="73" t="str">
        <v>Whirl Blank, Thrd. Pullout Dia.</v>
      </c>
      <c r="RC230" s="73" t="str">
        <v>Whole Part, Removal is at Assy. Level</v>
      </c>
      <c r="RD230" s="73" t="str">
        <v>Wide Area</v>
      </c>
      <c r="RE230" s="73" t="str">
        <v>Zero on End of Go Gauge</v>
      </c>
    </row>
    <row r="231" spans="1:473">
      <c r="A231" s="73" t="s">
        <v>864</v>
      </c>
      <c r="C231" s="73" t="str" cm="1">
        <f t="array" ref="C231:RE231">TRANSPOSE(_xlfn._xlws.SORT(_xlfn._xlws.FILTER($A$2:$A$600,ISNUMBER(SEARCH('PartLib Table'!M238,$A$2:$A$600)),"not found")))</f>
        <v xml:space="preserve"> 'C', Whirl Blank</v>
      </c>
      <c r="D231" s="73" t="str">
        <v xml:space="preserve"> See Image, Constrained</v>
      </c>
      <c r="E231" s="73" t="str">
        <v>(.04 to .12 range = Pass)</v>
      </c>
      <c r="F231" s="73" t="str">
        <v>(.042 FULL) Go Pin Seat Fully</v>
      </c>
      <c r="G231" s="73" t="str">
        <v>(B), Mfg. Tol.</v>
      </c>
      <c r="H231" s="73" t="str">
        <v>(B), O.A.L.</v>
      </c>
      <c r="I231" s="73" t="str">
        <v>.001 or less =Pass</v>
      </c>
      <c r="J231" s="73" t="str">
        <v>.001 or less out of center = Pass</v>
      </c>
      <c r="K231" s="73" t="str">
        <v>.002 or Less = Pass</v>
      </c>
      <c r="L231" s="73" t="str">
        <v>.002 or Less out of center = Pass</v>
      </c>
      <c r="M231" s="73" t="str">
        <v>.005 to .015 = Pass</v>
      </c>
      <c r="N231" s="73" t="str">
        <v>.0125 Mean, Section</v>
      </c>
      <c r="O231" s="73" t="str">
        <v>.025 or Less in X &amp; Y=Pass</v>
      </c>
      <c r="P231" s="73" t="str">
        <v>.038 Mean</v>
      </c>
      <c r="Q231" s="73" t="str">
        <v>.063 MM = .0024 IN, See Image</v>
      </c>
      <c r="R231" s="73" t="str">
        <v>.063MM = .0024"</v>
      </c>
      <c r="S231" s="73" t="str">
        <v>.243 NO-GO, Unconstrained, Must Not Start</v>
      </c>
      <c r="T231" s="73" t="str">
        <v>@ Back Face &amp; ID, No Raised Edge</v>
      </c>
      <c r="U231" s="73" t="str">
        <v>@ Back Face &amp; OD, No Raised Edge</v>
      </c>
      <c r="V231" s="73" t="str">
        <v>@ ID &amp; FACE</v>
      </c>
      <c r="W231" s="73" t="str">
        <v>@ OD &amp; BACK FACE</v>
      </c>
      <c r="X231" s="73" t="str">
        <v>@ OD &amp; FACE</v>
      </c>
      <c r="Y231" s="73" t="str">
        <v>Across from slot</v>
      </c>
      <c r="Z231" s="73" t="str">
        <v>All Edge Breaks</v>
      </c>
      <c r="AA231" s="73" t="str">
        <v>Attached to bar stock</v>
      </c>
      <c r="AB231" s="73" t="str">
        <v xml:space="preserve">Back Turn Fillet Rad. </v>
      </c>
      <c r="AC231" s="73" t="str">
        <v>Balloon 1 (DWG FRM0105 Page 2, NV-27)</v>
      </c>
      <c r="AD231" s="73" t="str">
        <v>Balloon 1 (DWG FRM0105, NV-30)</v>
      </c>
      <c r="AE231" s="73" t="str">
        <v>Balloon 1 (P# 9890002-20) OL00429/A</v>
      </c>
      <c r="AF231" s="73" t="str">
        <v>Balloon 1, DWG#FRM0105</v>
      </c>
      <c r="AG231" s="73" t="str">
        <v>Balloon 11, See Image</v>
      </c>
      <c r="AH231" s="73" t="str">
        <v xml:space="preserve">Balloon 2 (DWG FRM0105 Page 2, NV-27) </v>
      </c>
      <c r="AI231" s="73" t="str">
        <v>Balloon 2 (DWG FRM0105, NV-30)</v>
      </c>
      <c r="AJ231" s="73" t="str">
        <v>Balloon 2 (P# 9890002-20)</v>
      </c>
      <c r="AK231" s="73" t="str">
        <v>Balloon 2, DWG#FRM0105</v>
      </c>
      <c r="AL231" s="73" t="str">
        <v>Balloon 2, DWG#FRM0105, See Image</v>
      </c>
      <c r="AM231" s="73" t="str">
        <v>Balloon 3 (DWG FRM0105, NV-30 Minor)</v>
      </c>
      <c r="AN231" s="73" t="str">
        <v>Balloon 3 (DWG FRM0105, NV-30)</v>
      </c>
      <c r="AO231" s="73" t="str">
        <v>Balloon 3 (P# 9890002-20)</v>
      </c>
      <c r="AP231" s="73" t="str">
        <v>Balloon 4</v>
      </c>
      <c r="AQ231" s="73" t="str">
        <v>Balloon 4 (P# 9890002-20)</v>
      </c>
      <c r="AR231" s="73" t="str">
        <v>Below Middle Band</v>
      </c>
      <c r="AS231" s="73" t="str">
        <v>Best Fit Pin, .003 or Less =Pass</v>
      </c>
      <c r="AT231" s="73" t="str">
        <v>Blank</v>
      </c>
      <c r="AU231" s="73" t="str">
        <v>Blank Turn Maj.</v>
      </c>
      <c r="AV231" s="73" t="str">
        <v>Blank Turn Maj. Mill Flt., OL4172</v>
      </c>
      <c r="AW231" s="73" t="str">
        <v>Blank Without .010 Slots</v>
      </c>
      <c r="AX231" s="73" t="str">
        <v>Blank Without .010 Slots, Section</v>
      </c>
      <c r="AY231" s="73" t="str">
        <v>Blank without thread</v>
      </c>
      <c r="AZ231" s="73" t="str">
        <v xml:space="preserve">Blank, Center of V Grv. </v>
      </c>
      <c r="BA231" s="73" t="str">
        <v>Blank, Check R adjacent Balloon 17</v>
      </c>
      <c r="BB231" s="73" t="str">
        <v>Blank, EXT. Feature</v>
      </c>
      <c r="BC231" s="73" t="str">
        <v>Blank, See Image, OL04335</v>
      </c>
      <c r="BD231" s="73" t="str">
        <v>Blank, See Image, OL04336</v>
      </c>
      <c r="BE231" s="73" t="str">
        <v xml:space="preserve">Blank, Thrd. </v>
      </c>
      <c r="BF231" s="73" t="str">
        <v>Blank, Turn Tip</v>
      </c>
      <c r="BG231" s="73" t="str">
        <v>Blank, Without Thrd.</v>
      </c>
      <c r="BH231" s="73" t="str">
        <v>Blank, Without Thread</v>
      </c>
      <c r="BI231" s="73" t="str">
        <v xml:space="preserve">Blunt Start Blend to Minor </v>
      </c>
      <c r="BJ231" s="73" t="str">
        <v>Calc., Use Go HEX</v>
      </c>
      <c r="BK231" s="73" t="str">
        <v>Can't dig into OD</v>
      </c>
      <c r="BL231" s="73" t="str">
        <v>Carbide Gauge</v>
      </c>
      <c r="BM231" s="73" t="str">
        <v xml:space="preserve">Center of V Grv. </v>
      </c>
      <c r="BN231" s="73" t="str">
        <v>Centered Less than .03 = Pass</v>
      </c>
      <c r="BO231" s="73" t="str">
        <v>Centered within .0005 or Less = Pass</v>
      </c>
      <c r="BP231" s="73" t="str">
        <v>Centered within .001 or Less = Pass</v>
      </c>
      <c r="BQ231" s="73" t="str">
        <v>Centered within .0254 or Less = Pass</v>
      </c>
      <c r="BR231" s="73" t="str">
        <v>Check close to Rod Slot</v>
      </c>
      <c r="BS231" s="73" t="str">
        <v>Check every other hole</v>
      </c>
      <c r="BT231" s="73" t="str">
        <v>Check Go over full length of slot.</v>
      </c>
      <c r="BU231" s="73" t="str">
        <v>Check Near Closed End</v>
      </c>
      <c r="BV231" s="73" t="str">
        <v>Check per Print View, Away from Rod Slot</v>
      </c>
      <c r="BW231" s="73" t="str">
        <v>Check to Balloon 30 Go Pin</v>
      </c>
      <c r="BX231" s="73" t="str">
        <v>Check with .2705 SET Pin Inside Part</v>
      </c>
      <c r="BY231" s="73" t="str">
        <v>Check with Hex Up</v>
      </c>
      <c r="BZ231" s="73" t="str">
        <v>CMM Blank</v>
      </c>
      <c r="CA231" s="73" t="str">
        <v>Confirm Full Radius</v>
      </c>
      <c r="CB231" s="73" t="str">
        <v>Constrained in fixture</v>
      </c>
      <c r="CC231" s="73" t="str">
        <v>Constrained with Ring</v>
      </c>
      <c r="CD231" s="73" t="str">
        <v>Constrained, See Image</v>
      </c>
      <c r="CE231" s="73" t="str">
        <v>Dim. "A"</v>
      </c>
      <c r="CF231" s="73" t="str">
        <v>Dim. "B"</v>
      </c>
      <c r="CG231" s="73" t="str">
        <v>Dim. "C"</v>
      </c>
      <c r="CH231" s="73" t="str">
        <v>Dim. "D", Whirl Blank</v>
      </c>
      <c r="CI231" s="73" t="str">
        <v>Dim. "G"</v>
      </c>
      <c r="CJ231" s="73" t="str">
        <v>Dim. E, Blank Turn Maj. &amp;  Mill Flt</v>
      </c>
      <c r="CK231" s="73" t="str">
        <v>Dim. E, Blank Turn Maj.&amp;  Mill Flt</v>
      </c>
      <c r="CL231" s="73" t="str">
        <v>Dim. H, Whirl Blank</v>
      </c>
      <c r="CM231" s="73" t="str">
        <v>Dim. J, 'Blank Turn Maj. &amp; Whirl Blank</v>
      </c>
      <c r="CN231" s="73" t="str">
        <v>Disk Drop Indicator Tip</v>
      </c>
      <c r="CO231" s="73" t="str">
        <v>DWG 100448-15, Balloon F_1</v>
      </c>
      <c r="CP231" s="73" t="str">
        <v>DWG 100448-15, OL02571</v>
      </c>
      <c r="CQ231" s="73" t="str">
        <v>DWG 100448-41</v>
      </c>
      <c r="CR231" s="73" t="str">
        <v>DWG 9890040, (10E),Section Part, OL01139</v>
      </c>
      <c r="CS231" s="73" t="str">
        <v>DWG 9890040, (10E),Section, OL01139</v>
      </c>
      <c r="CT231" s="73" t="str">
        <v>DWG 9890040, (11E)</v>
      </c>
      <c r="CU231" s="73" t="str">
        <v>DWG 9890040, (11E), Pins with Flats</v>
      </c>
      <c r="CV231" s="73" t="str">
        <v>DWG 9890040, (12E),  Pass=.002 or less</v>
      </c>
      <c r="CW231" s="73" t="str">
        <v>DWG 9890040, (12E), See Image</v>
      </c>
      <c r="CX231" s="73" t="str">
        <v>DWG 9890040, (1E), OL01431</v>
      </c>
      <c r="CY231" s="73" t="str">
        <v>DWG 9890040, (1E), OL01432</v>
      </c>
      <c r="CZ231" s="73" t="str">
        <v>DWG 9890040, (2E), OL01432</v>
      </c>
      <c r="DA231" s="73" t="str">
        <v>DWG 9890040, (3E)</v>
      </c>
      <c r="DB231" s="73" t="str">
        <v>DWG 9890040, (4E)</v>
      </c>
      <c r="DC231" s="73" t="str">
        <v>DWG 9890040, (5E), OL02336</v>
      </c>
      <c r="DD231" s="73" t="str">
        <v>DWG 9890040, (6E)</v>
      </c>
      <c r="DE231" s="73" t="str">
        <v>DWG 9890040, (7E)</v>
      </c>
      <c r="DF231" s="73" t="str">
        <v>DWG 9890040, (8E), OL01433</v>
      </c>
      <c r="DG231" s="73" t="str">
        <v>DWG 9890040, (8E), OL01433, Section</v>
      </c>
      <c r="DH231" s="73" t="str">
        <v>DWG 9890040, (9E), Close to Rod Slot</v>
      </c>
      <c r="DI231" s="73" t="str">
        <v>DWG 9890040, (9E),Close to Rod Slot</v>
      </c>
      <c r="DJ231" s="73" t="str">
        <v>DWG FRM0105 PAGE 2</v>
      </c>
      <c r="DK231" s="73" t="str">
        <v>DWG# 100448-41</v>
      </c>
      <c r="DL231" s="73" t="str">
        <v>DWG# 100448-44</v>
      </c>
      <c r="DM231" s="73" t="str">
        <v>DWG# 9890003  (1), Section OL00436/A</v>
      </c>
      <c r="DN231" s="73" t="str">
        <v>DWG# 9890003 (3), Ring Gauge Constrained</v>
      </c>
      <c r="DO231" s="73" t="str">
        <v>DWG# 9890003 (4), Section</v>
      </c>
      <c r="DP231" s="73" t="str">
        <v>DWG#100448-26, Balloon 1K, OL02350</v>
      </c>
      <c r="DQ231" s="73" t="str">
        <v>DWG#100448-26, Balloon 2K, OL02350</v>
      </c>
      <c r="DR231" s="73" t="str">
        <v>DWG#100448-26, Balloon 3K, OL02363</v>
      </c>
      <c r="DS231" s="73" t="str">
        <v>DWG#100448-26, Balloon 4K</v>
      </c>
      <c r="DT231" s="73" t="str">
        <v>DWG#100448-26, Balloon 5K, Section</v>
      </c>
      <c r="DU231" s="73" t="str">
        <v>DWG#100448-26, Balloon 6K</v>
      </c>
      <c r="DV231" s="73" t="str">
        <v>DWG#100448-26, Balloon 7K, Section</v>
      </c>
      <c r="DW231" s="73" t="str">
        <v>DWG#100448-26, Mfg. Tol.</v>
      </c>
      <c r="DX231" s="73" t="str">
        <v>DWG#9890003 (2) Ring Gauge Constrained</v>
      </c>
      <c r="DY231" s="73" t="str">
        <v>DWG#9890044</v>
      </c>
      <c r="DZ231" s="73" t="str">
        <v>DWG#9890044 .1985 to .2005=Pass</v>
      </c>
      <c r="EA231" s="73" t="str">
        <v>DWG#9890044 Overlay OL02441</v>
      </c>
      <c r="EB231" s="73" t="str">
        <v>DWG#9890044, OL02441</v>
      </c>
      <c r="EC231" s="73" t="str">
        <v>DWG#FRM0105</v>
      </c>
      <c r="ED231" s="73" t="str">
        <v>EXT.</v>
      </c>
      <c r="EE231" s="73" t="str">
        <v>EXT. Section, OL02460</v>
      </c>
      <c r="EF231" s="73" t="str">
        <v>EXT., OL04223</v>
      </c>
      <c r="EG231" s="73" t="str">
        <v>Flat Drop Indicator Tip</v>
      </c>
      <c r="EH231" s="73" t="str">
        <v>Full Go Pin, No Light, at Radius</v>
      </c>
      <c r="EI231" s="73" t="str">
        <v>Function Check</v>
      </c>
      <c r="EJ231" s="73" t="str">
        <v>GO Function Gauge</v>
      </c>
      <c r="EK231" s="73" t="str">
        <v>Go Gauge for Balloon 1 &amp; 4</v>
      </c>
      <c r="EL231" s="73" t="str">
        <v>Go Pin must pass through</v>
      </c>
      <c r="EM231" s="73" t="str">
        <v>Greater than .005 = Fail, Section</v>
      </c>
      <c r="EN231" s="73" t="str">
        <v>Greater than .025 out of center = Fail</v>
      </c>
      <c r="EO231" s="73" t="str">
        <v>Greater than 2.6 = Pass</v>
      </c>
      <c r="EP231" s="73" t="str">
        <v>Green = Pass, Red = Fail</v>
      </c>
      <c r="EQ231" s="73" t="str">
        <v>Hex Depth</v>
      </c>
      <c r="ER231" s="73" t="str">
        <v>Hex Minor</v>
      </c>
      <c r="ES231" s="73" t="str">
        <v>Hole Dia.</v>
      </c>
      <c r="ET231" s="73" t="str">
        <v>Hook or Disk Tip</v>
      </c>
      <c r="EU231" s="73" t="str">
        <v>ID Sphere Finish</v>
      </c>
      <c r="EV231" s="73" t="str">
        <v>ID/OD Both Sides, Diff. .002 or less = Pass</v>
      </c>
      <c r="EW231" s="73" t="str">
        <v>If Looks Big, Section</v>
      </c>
      <c r="EX231" s="73" t="str">
        <v>If Looks Small, Section</v>
      </c>
      <c r="EY231" s="73" t="str">
        <v>Insp. Close to Break Away, Mfg.Tol.</v>
      </c>
      <c r="EZ231" s="73" t="str">
        <v>INT.</v>
      </c>
      <c r="FA231" s="73" t="str">
        <v>INT. Section, OL02460</v>
      </c>
      <c r="FB231" s="73" t="str">
        <v>INT., OL04223</v>
      </c>
      <c r="FC231" s="73" t="str">
        <v>Intersect. of 7.7 &amp; R0.10</v>
      </c>
      <c r="FD231" s="73" t="str">
        <v>Intersect. of 8.79 and R.25 MAX</v>
      </c>
      <c r="FE231" s="73" t="str">
        <v>Keep Ind. Tip away from corner</v>
      </c>
      <c r="FF231" s="73" t="str">
        <v>L31</v>
      </c>
      <c r="FG231" s="73" t="str">
        <v>Laser Mark</v>
      </c>
      <c r="FH231" s="73" t="str">
        <v>LASER PER NOTE 4</v>
      </c>
      <c r="FI231" s="73" t="str">
        <v>LASER PER NOTE 4, Final Check 1 only</v>
      </c>
      <c r="FJ231" s="73" t="str">
        <v>Less than .002 out of center = Pass</v>
      </c>
      <c r="FK231" s="73" t="str">
        <v>Less than 2.75 = Pass, Section</v>
      </c>
      <c r="FL231" s="73" t="str">
        <v>List as pin. Not Calibrated</v>
      </c>
      <c r="FM231" s="73" t="str">
        <v>M9 X 1.25 BUTT See Comment Image</v>
      </c>
      <c r="FN231" s="73" t="str">
        <v>Manual Section</v>
      </c>
      <c r="FO231" s="73" t="str">
        <v>Max Deep .241 NO-GO =.42</v>
      </c>
      <c r="FP231" s="73" t="str">
        <v>MAX Depth of (Note 7) .241 NO-GO Pin</v>
      </c>
      <c r="FQ231" s="73" t="str">
        <v>Measure from Blue Line, See Image</v>
      </c>
      <c r="FR231" s="73" t="str">
        <v>Measure Width of Blue Area, See Image</v>
      </c>
      <c r="FS231" s="73" t="str">
        <v>Mfg. Tol</v>
      </c>
      <c r="FT231" s="73" t="str">
        <v>Mfg. Tol, See Image</v>
      </c>
      <c r="FU231" s="73" t="str">
        <v>Mfg. Tol.</v>
      </c>
      <c r="FV231" s="73" t="str">
        <v>Mfg. Tol. "A"</v>
      </c>
      <c r="FW231" s="73" t="str">
        <v>Mfg. Tol. (Zero on Gauge Full Dia. Lead)</v>
      </c>
      <c r="FX231" s="73" t="str">
        <v>Mfg. Tol. Balloon 11, See Image</v>
      </c>
      <c r="FY231" s="73" t="str">
        <v>Mfg. Tol. Balloon 4</v>
      </c>
      <c r="FZ231" s="73" t="str">
        <v>Mfg. Tol. Balloon 7</v>
      </c>
      <c r="GA231" s="73" t="str">
        <v xml:space="preserve">Mfg. Tol. C-Bore Face (Ballo 28) </v>
      </c>
      <c r="GB231" s="73" t="str">
        <v>Mfg. Tol. Section</v>
      </c>
      <c r="GC231" s="73" t="str">
        <v>Mfg. Tol. See Image</v>
      </c>
      <c r="GD231" s="73" t="str">
        <v>Mfg. Tol., 3 Places, Record MAX</v>
      </c>
      <c r="GE231" s="73" t="str">
        <v>Mfg. Tol., Balloon 11</v>
      </c>
      <c r="GF231" s="73" t="str">
        <v>Mfg. Tol., Balloon 7</v>
      </c>
      <c r="GG231" s="73" t="str">
        <v>Mfg. Tol., Blank</v>
      </c>
      <c r="GH231" s="73" t="str">
        <v>Mfg. Tol., Blank, Balloon 12</v>
      </c>
      <c r="GI231" s="73" t="str">
        <v>Mfg. Tol., Blend to SØ.320</v>
      </c>
      <c r="GJ231" s="73" t="str">
        <v>Mfg. Tol., Calculation</v>
      </c>
      <c r="GK231" s="73" t="str">
        <v>Mfg. Tol., For Mill Fixture</v>
      </c>
      <c r="GL231" s="73" t="str">
        <v>Mfg. Tol., L32</v>
      </c>
      <c r="GM231" s="73" t="str">
        <v>Mfg. Tol., L33</v>
      </c>
      <c r="GN231" s="73" t="str">
        <v>Mfg. Tol., No Tool Marks</v>
      </c>
      <c r="GO231" s="73" t="str">
        <v>Mfg. Tol., OL03361</v>
      </c>
      <c r="GP231" s="73" t="str">
        <v>Mfg. Tol., Record off center value</v>
      </c>
      <c r="GQ231" s="73" t="str">
        <v>Mfg. Tol., Same 3 Places, Record MIN</v>
      </c>
      <c r="GR231" s="73" t="str">
        <v>Mfg. Tol., Section</v>
      </c>
      <c r="GS231" s="73" t="str">
        <v>Mfg. Tol., Section B-B</v>
      </c>
      <c r="GT231" s="73" t="str">
        <v>Mfg. Tol., Section, OL03361</v>
      </c>
      <c r="GU231" s="73" t="str">
        <v>Mfg. Tol., Section, Per Note 2</v>
      </c>
      <c r="GV231" s="73" t="str">
        <v>Mfg. Tol., See Image</v>
      </c>
      <c r="GW231" s="73" t="str">
        <v>Mfg. Tol., See Image, Bore in Blue</v>
      </c>
      <c r="GX231" s="73" t="str">
        <v>Mfg. Tol., See Image, Hook Tip</v>
      </c>
      <c r="GY231" s="73" t="str">
        <v>Mfg. Tol., Sharp Okay No Burr</v>
      </c>
      <c r="GZ231" s="73" t="str">
        <v>Mfg. Tol., Threadless Blank</v>
      </c>
      <c r="HA231" s="73" t="str">
        <v>Mfg.Tol.</v>
      </c>
      <c r="HB231" s="73" t="str">
        <v>Mgf. To., T.S.C.</v>
      </c>
      <c r="HC231" s="73" t="str">
        <v>Milled Feature</v>
      </c>
      <c r="HD231" s="73" t="str">
        <v>Milled Feature, OL04045</v>
      </c>
      <c r="HE231" s="73" t="str">
        <v>More than .0005 out of center = Fail</v>
      </c>
      <c r="HF231" s="73" t="str">
        <v>Must Pass Through</v>
      </c>
      <c r="HG231" s="73" t="str">
        <v>Must pass through gauge</v>
      </c>
      <c r="HH231" s="73" t="str">
        <v>Must Pass Through Go Gauge</v>
      </c>
      <c r="HI231" s="73" t="str">
        <v>Must Pass, See Image.</v>
      </c>
      <c r="HJ231" s="73" t="str">
        <v>NA</v>
      </c>
      <c r="HK231" s="73" t="str">
        <v>Narrow Area</v>
      </c>
      <c r="HL231" s="73" t="str">
        <v>Near Balloon 21</v>
      </c>
      <c r="HM231" s="73" t="str">
        <v>Near Datum B</v>
      </c>
      <c r="HN231" s="73" t="str">
        <v>Neck Dia.</v>
      </c>
      <c r="HO231" s="73" t="str">
        <v>Neck to Head Rad.</v>
      </c>
      <c r="HP231" s="73" t="str">
        <v>No Copper Deposits Allowed</v>
      </c>
      <c r="HQ231" s="73" t="str">
        <v>No Section</v>
      </c>
      <c r="HR231" s="73" t="str">
        <v>No Section, .01 to .014 = Pass</v>
      </c>
      <c r="HS231" s="73" t="str">
        <v>No Section, Rotate Part</v>
      </c>
      <c r="HT231" s="73" t="str">
        <v>No Section, See Image</v>
      </c>
      <c r="HU231" s="73" t="str">
        <v>No Slot, Section B-B</v>
      </c>
      <c r="HV231" s="73" t="str">
        <v>No visual step = Pass</v>
      </c>
      <c r="HW231" s="73" t="str">
        <v>Not to exceed .95 Deep</v>
      </c>
      <c r="HX231" s="73" t="str">
        <v>Note 1</v>
      </c>
      <c r="HY231" s="73" t="str">
        <v>OL00333/A</v>
      </c>
      <c r="HZ231" s="73" t="str">
        <v>OL00519</v>
      </c>
      <c r="IA231" s="73" t="str">
        <v>OL00520</v>
      </c>
      <c r="IB231" s="73" t="str">
        <v>OL00529</v>
      </c>
      <c r="IC231" s="73" t="str">
        <v>OL00542</v>
      </c>
      <c r="ID231" s="73" t="str">
        <v>OL00724</v>
      </c>
      <c r="IE231" s="73" t="str">
        <v>OL01250</v>
      </c>
      <c r="IF231" s="73" t="str">
        <v>OL01869, Threadless Blank</v>
      </c>
      <c r="IG231" s="73" t="str">
        <v>OL01870, Section</v>
      </c>
      <c r="IH231" s="73" t="str">
        <v>OL02255</v>
      </c>
      <c r="II231" s="73" t="str">
        <v>OL02255, Mfg. Tol.</v>
      </c>
      <c r="IJ231" s="73" t="str">
        <v>OL02302</v>
      </c>
      <c r="IK231" s="73" t="str">
        <v xml:space="preserve">OL02318  needed per image instructions </v>
      </c>
      <c r="IL231" s="73" t="str">
        <v>OL02556</v>
      </c>
      <c r="IM231" s="73" t="str">
        <v>OL02557</v>
      </c>
      <c r="IN231" s="73" t="str">
        <v>OL02567</v>
      </c>
      <c r="IO231" s="73" t="str">
        <v>OL02653</v>
      </c>
      <c r="IP231" s="73" t="str">
        <v>OL02718</v>
      </c>
      <c r="IQ231" s="73" t="str">
        <v>OL02841</v>
      </c>
      <c r="IR231" s="73" t="str">
        <v>OL02842</v>
      </c>
      <c r="IS231" s="73" t="str">
        <v>OL02844</v>
      </c>
      <c r="IT231" s="73" t="str">
        <v>OL02871</v>
      </c>
      <c r="IU231" s="73" t="str">
        <v>OL02887</v>
      </c>
      <c r="IV231" s="73" t="str">
        <v>OL03500</v>
      </c>
      <c r="IW231" s="73" t="str">
        <v>OL03766</v>
      </c>
      <c r="IX231" s="73" t="str">
        <v>OL03868</v>
      </c>
      <c r="IY231" s="73" t="str">
        <v>OL03869</v>
      </c>
      <c r="IZ231" s="73" t="str">
        <v>OL03870</v>
      </c>
      <c r="JA231" s="73" t="str">
        <v>OL03873, DWG# 100448-44</v>
      </c>
      <c r="JB231" s="73" t="str">
        <v>OL03949</v>
      </c>
      <c r="JC231" s="73" t="str">
        <v xml:space="preserve">OL04043, Section </v>
      </c>
      <c r="JD231" s="73" t="str">
        <v xml:space="preserve">OL04044, Section </v>
      </c>
      <c r="JE231" s="73" t="str">
        <v>OL04045</v>
      </c>
      <c r="JF231" s="73" t="str">
        <v>OL04045, Milled Feature</v>
      </c>
      <c r="JG231" s="73" t="str">
        <v>OL04063</v>
      </c>
      <c r="JH231" s="73" t="str">
        <v>OL04064</v>
      </c>
      <c r="JI231" s="73" t="str">
        <v>OL04065</v>
      </c>
      <c r="JJ231" s="73" t="str">
        <v>OL04181</v>
      </c>
      <c r="JK231" s="73" t="str">
        <v>OL04218</v>
      </c>
      <c r="JL231" s="73" t="str">
        <v>OL04224, See Image</v>
      </c>
      <c r="JM231" s="73" t="str">
        <v>OL04374</v>
      </c>
      <c r="JN231" s="73" t="str">
        <v>OL04375, Section M-M</v>
      </c>
      <c r="JO231" s="73" t="str">
        <v>OL04376, Section M-M</v>
      </c>
      <c r="JP231" s="73" t="str">
        <v>OL04443</v>
      </c>
      <c r="JQ231" s="73" t="str">
        <v>OL04444</v>
      </c>
      <c r="JR231" s="73" t="str">
        <v>OL05000</v>
      </c>
      <c r="JS231" s="73" t="str">
        <v>One side of slot</v>
      </c>
      <c r="JT231" s="73" t="str">
        <v>Other side of slot</v>
      </c>
      <c r="JU231" s="73" t="str">
        <v>Out of center more than .002 = Fail</v>
      </c>
      <c r="JV231" s="73" t="str">
        <v>Out of center more than.002 = Fail</v>
      </c>
      <c r="JW231" s="73" t="str">
        <v>Overlay OL02713</v>
      </c>
      <c r="JX231" s="73" t="str">
        <v>Overlay OL02714</v>
      </c>
      <c r="JY231" s="73" t="str">
        <v>Overlay OL02718</v>
      </c>
      <c r="JZ231" s="73" t="str">
        <v>Overlay OL03831, Mfg. Tol.</v>
      </c>
      <c r="KA231" s="73" t="str">
        <v>Part Without Slots</v>
      </c>
      <c r="KB231" s="73" t="str">
        <v>Part Without Slots, See Image</v>
      </c>
      <c r="KC231" s="73" t="str">
        <v xml:space="preserve">Pass = .0254 or Less </v>
      </c>
      <c r="KD231" s="73" t="str">
        <v>PD MIN = 4.361, PD MAX = 4.456</v>
      </c>
      <c r="KE231" s="73" t="str">
        <v>Per Balloon 2 Note</v>
      </c>
      <c r="KF231" s="73" t="str">
        <v>Per drawing note(s) 8.</v>
      </c>
      <c r="KG231" s="73" t="str">
        <v>Point or Sphere Tip</v>
      </c>
      <c r="KH231" s="73" t="str">
        <v>Point Tip</v>
      </c>
      <c r="KI231" s="73" t="str">
        <v>R.9 to R1.1 = Pass, See Image</v>
      </c>
      <c r="KJ231" s="73" t="str">
        <v>Ram Construction</v>
      </c>
      <c r="KK231" s="73" t="str">
        <v>Record Same Pass / Fail All Balloons</v>
      </c>
      <c r="KL231" s="73" t="str">
        <v>Ref. Balloon 1</v>
      </c>
      <c r="KM231" s="73" t="str">
        <v>Ref. Balloon 12</v>
      </c>
      <c r="KN231" s="73" t="str">
        <v>Ref. Balloon 13, 100% AQL</v>
      </c>
      <c r="KO231" s="73" t="str">
        <v>Ref. Balloon 2</v>
      </c>
      <c r="KP231" s="73" t="str">
        <v>Ref. Balloon 21, 100% AQL</v>
      </c>
      <c r="KQ231" s="73" t="str">
        <v>Ref. Balloon 4</v>
      </c>
      <c r="KR231" s="73" t="str">
        <v>Ref. Balloon 7</v>
      </c>
      <c r="KS231" s="73" t="str">
        <v>Ref. Balloon 8</v>
      </c>
      <c r="KT231" s="73" t="str">
        <v>Relieved Pin Gauges 09236 &amp; 09235</v>
      </c>
      <c r="KU231" s="73" t="str">
        <v>Rotate Part</v>
      </c>
      <c r="KV231" s="73" t="str">
        <v>Rotate Part, See Image</v>
      </c>
      <c r="KW231" s="73" t="str">
        <v>Same as Root Radius</v>
      </c>
      <c r="KX231" s="73" t="str">
        <v>Section</v>
      </c>
      <c r="KY231" s="73" t="str">
        <v>Section B-B</v>
      </c>
      <c r="KZ231" s="73" t="str">
        <v>Section B-B, Distance Between Grooves</v>
      </c>
      <c r="LA231" s="73" t="str">
        <v>Section C-C</v>
      </c>
      <c r="LB231" s="73" t="str">
        <v>Section Part</v>
      </c>
      <c r="LC231" s="73" t="str">
        <v>Section Part, Measured from Opposite Face</v>
      </c>
      <c r="LD231" s="73" t="str">
        <v>Section, Broachless Blank</v>
      </c>
      <c r="LE231" s="73" t="str">
        <v>Section, EXT. Sphere Location.</v>
      </c>
      <c r="LF231" s="73" t="str">
        <v>Section, Hex Cham. Ang.</v>
      </c>
      <c r="LG231" s="73" t="str">
        <v>Section, Hex Fillet Rad.</v>
      </c>
      <c r="LH231" s="73" t="str">
        <v>Section, INT. Feature</v>
      </c>
      <c r="LI231" s="73" t="str">
        <v>Section, INT. Sphere Location.</v>
      </c>
      <c r="LJ231" s="73" t="str">
        <v>Section, Mfg. Tol.</v>
      </c>
      <c r="LK231" s="73" t="str">
        <v>Section, Mfg. Tol., See Image</v>
      </c>
      <c r="LL231" s="73" t="str">
        <v>Section, OL00486</v>
      </c>
      <c r="LM231" s="73" t="str">
        <v>Section, OL00542</v>
      </c>
      <c r="LN231" s="73" t="str">
        <v>Section, OL00543</v>
      </c>
      <c r="LO231" s="73" t="str">
        <v>Section, OL00544</v>
      </c>
      <c r="LP231" s="73" t="str">
        <v>Section, OL00545</v>
      </c>
      <c r="LQ231" s="73" t="str">
        <v>Section, OL00546</v>
      </c>
      <c r="LR231" s="73" t="str">
        <v>Section, OL00547</v>
      </c>
      <c r="LS231" s="73" t="str">
        <v>Section, OL00555</v>
      </c>
      <c r="LT231" s="73" t="str">
        <v>Section, OL00725</v>
      </c>
      <c r="LU231" s="73" t="str">
        <v>Section, OL01430</v>
      </c>
      <c r="LV231" s="73" t="str">
        <v>Section, OL01434</v>
      </c>
      <c r="LW231" s="73" t="str">
        <v>Section, OL01435</v>
      </c>
      <c r="LX231" s="73" t="str">
        <v>Section, OL01807</v>
      </c>
      <c r="LY231" s="73" t="str">
        <v>Section, OL01830</v>
      </c>
      <c r="LZ231" s="73" t="str">
        <v>Section, OL02351</v>
      </c>
      <c r="MA231" s="73" t="str">
        <v>Section, OL02519</v>
      </c>
      <c r="MB231" s="73" t="str">
        <v>Section, OL02520</v>
      </c>
      <c r="MC231" s="73" t="str">
        <v>Section, OL02522</v>
      </c>
      <c r="MD231" s="73" t="str">
        <v>Section, OL02540</v>
      </c>
      <c r="ME231" s="73" t="str">
        <v>Section, OL02541</v>
      </c>
      <c r="MF231" s="73" t="str">
        <v>Section, OL02552</v>
      </c>
      <c r="MG231" s="73" t="str">
        <v>Section, OL02553</v>
      </c>
      <c r="MH231" s="73" t="str">
        <v>Section, OL02554</v>
      </c>
      <c r="MI231" s="73" t="str">
        <v>Section, OL02555</v>
      </c>
      <c r="MJ231" s="73" t="str">
        <v>Section, OL02558</v>
      </c>
      <c r="MK231" s="73" t="str">
        <v>Section, OL02559</v>
      </c>
      <c r="ML231" s="73" t="str">
        <v>Section, OL02560</v>
      </c>
      <c r="MM231" s="73" t="str">
        <v>Section, OL02619</v>
      </c>
      <c r="MN231" s="73" t="str">
        <v>Section, OL02620</v>
      </c>
      <c r="MO231" s="73" t="str">
        <v>Section, OL02621</v>
      </c>
      <c r="MP231" s="73" t="str">
        <v>Section, OL02622</v>
      </c>
      <c r="MQ231" s="73" t="str">
        <v>Section, OL02623</v>
      </c>
      <c r="MR231" s="73" t="str">
        <v>Section, OL02624</v>
      </c>
      <c r="MS231" s="73" t="str">
        <v>Section, OL02652</v>
      </c>
      <c r="MT231" s="73" t="str">
        <v>Section, OL02680</v>
      </c>
      <c r="MU231" s="73" t="str">
        <v>Section, OL02793</v>
      </c>
      <c r="MV231" s="73" t="str">
        <v>Section, OL02823</v>
      </c>
      <c r="MW231" s="73" t="str">
        <v>Section, OL02843</v>
      </c>
      <c r="MX231" s="73" t="str">
        <v>Section, OL03026, Ext.</v>
      </c>
      <c r="MY231" s="73" t="str">
        <v>Section, OL03026, Int.</v>
      </c>
      <c r="MZ231" s="73" t="str">
        <v>Section, OL03570, DWG# 100448-41</v>
      </c>
      <c r="NA231" s="73" t="str">
        <v>Section, OL03781</v>
      </c>
      <c r="NB231" s="73" t="str">
        <v>Section, OL03911</v>
      </c>
      <c r="NC231" s="73" t="str">
        <v>Section, OL03912</v>
      </c>
      <c r="ND231" s="73" t="str">
        <v>Section, OL03928</v>
      </c>
      <c r="NE231" s="73" t="str">
        <v>Section, OL03929</v>
      </c>
      <c r="NF231" s="73" t="str">
        <v>Section, OL04030</v>
      </c>
      <c r="NG231" s="73" t="str">
        <v>Section, OL04037</v>
      </c>
      <c r="NH231" s="73" t="str">
        <v>Section, OL04038</v>
      </c>
      <c r="NI231" s="73" t="str">
        <v>Section, OL04046</v>
      </c>
      <c r="NJ231" s="73" t="str">
        <v>Section, OL04065</v>
      </c>
      <c r="NK231" s="73" t="str">
        <v>Section, OL04066</v>
      </c>
      <c r="NL231" s="73" t="str">
        <v>Section, OL04067</v>
      </c>
      <c r="NM231" s="73" t="str">
        <v>Section, OL04069</v>
      </c>
      <c r="NN231" s="73" t="str">
        <v>Section, OL04071</v>
      </c>
      <c r="NO231" s="73" t="str">
        <v>Section, OL04173</v>
      </c>
      <c r="NP231" s="73" t="str">
        <v>Section, OL04174</v>
      </c>
      <c r="NQ231" s="73" t="str">
        <v>Section, OL04214</v>
      </c>
      <c r="NR231" s="73" t="str">
        <v>Section, OL04215</v>
      </c>
      <c r="NS231" s="73" t="str">
        <v>Section, OL04216</v>
      </c>
      <c r="NT231" s="73" t="str">
        <v>Section, OL04217</v>
      </c>
      <c r="NU231" s="73" t="str">
        <v>Section, Overlay OL02716</v>
      </c>
      <c r="NV231" s="73" t="str">
        <v>Section, Overlay OL02717</v>
      </c>
      <c r="NW231" s="73" t="str">
        <v>Section, See Image</v>
      </c>
      <c r="NX231" s="73" t="str">
        <v>Section, See Image, DWG# 100448-41</v>
      </c>
      <c r="NY231" s="73" t="str">
        <v>Section, Without Sots</v>
      </c>
      <c r="NZ231" s="73" t="str">
        <v>See Comments Sheet</v>
      </c>
      <c r="OA231" s="73" t="str">
        <v>See Comments Sheet, OL02318</v>
      </c>
      <c r="OB231" s="73" t="str">
        <v>See Image</v>
      </c>
      <c r="OC231" s="73" t="str">
        <v>See Image, .005 or Less = Pass</v>
      </c>
      <c r="OD231" s="73" t="str">
        <v>See Image, Check Near Radius</v>
      </c>
      <c r="OE231" s="73" t="str">
        <v>See Image, Constrained</v>
      </c>
      <c r="OF231" s="73" t="str">
        <v>See Image, Distance Between Flats</v>
      </c>
      <c r="OG231" s="73" t="str">
        <v xml:space="preserve">See Image, Mfg. Tol, Section A-A </v>
      </c>
      <c r="OH231" s="73" t="str">
        <v>See image, Mfg. Tol.</v>
      </c>
      <c r="OI231" s="73" t="str">
        <v>See Image, Mic. Across Flats</v>
      </c>
      <c r="OJ231" s="73" t="str">
        <v>See Image, OL02850</v>
      </c>
      <c r="OK231" s="73" t="str">
        <v>See Image, OL02880</v>
      </c>
      <c r="OL231" s="73" t="str">
        <v>See Image, OL03926</v>
      </c>
      <c r="OM231" s="73" t="str">
        <v>See Image, OL03927</v>
      </c>
      <c r="ON231" s="73" t="str">
        <v>See Image, OL04003</v>
      </c>
      <c r="OO231" s="73" t="str">
        <v>'See Image, OL04342,  Best Fit Joe Block</v>
      </c>
      <c r="OP231" s="73" t="str">
        <v>See Image, OL04342,  Blank</v>
      </c>
      <c r="OQ231" s="73" t="str">
        <v>See Image, OL04342, Blank</v>
      </c>
      <c r="OR231" s="73" t="str">
        <v>See Image, OL04343, Blank</v>
      </c>
      <c r="OS231" s="73" t="str">
        <v>See Image, Pass = .002 or Less</v>
      </c>
      <c r="OT231" s="73" t="str">
        <v>See Image, Rcd. MAX</v>
      </c>
      <c r="OU231" s="73" t="str">
        <v>See Image, Rcd. MIN</v>
      </c>
      <c r="OV231" s="73" t="str">
        <v>See Image, Section</v>
      </c>
      <c r="OW231" s="73" t="str">
        <v>See Image, Section A-A</v>
      </c>
      <c r="OX231" s="73" t="str">
        <v>See Image, Section B-B</v>
      </c>
      <c r="OY231" s="73" t="str">
        <v>See Image, Section B-B, TSC</v>
      </c>
      <c r="OZ231" s="73" t="str">
        <v>See Image, Shank Drawing # 18000-XX-XX A</v>
      </c>
      <c r="PA231" s="73" t="str">
        <v>Sequencial Laser 01, 120 Per Print</v>
      </c>
      <c r="PB231" s="73" t="str">
        <v>Set to .202, Zero on Thread Lead</v>
      </c>
      <c r="PC231" s="73" t="str">
        <v>Sharp OK, No Burr</v>
      </c>
      <c r="PD231" s="73" t="str">
        <v>Sharp OK, No Raised Edge, See Image</v>
      </c>
      <c r="PE231" s="73" t="str">
        <v>Sharp OK, No Raised Edges</v>
      </c>
      <c r="PF231" s="73" t="str">
        <v>Sharp okay no raised edge</v>
      </c>
      <c r="PG231" s="73" t="str">
        <v>Sharp Okay, No Burr</v>
      </c>
      <c r="PH231" s="73" t="str">
        <v>Sharp Okay, No Raised Edge</v>
      </c>
      <c r="PI231" s="73" t="str">
        <v>Sharp Okay, No Raised Edges,</v>
      </c>
      <c r="PJ231" s="73" t="str">
        <v>Sharp Okay, See Image</v>
      </c>
      <c r="PK231" s="73" t="str">
        <v xml:space="preserve">Start of Radius @ .195 </v>
      </c>
      <c r="PL231" s="73" t="str">
        <v xml:space="preserve">Start of Radius @ .21 </v>
      </c>
      <c r="PM231" s="73" t="str">
        <v xml:space="preserve">T.S.C. </v>
      </c>
      <c r="PN231" s="73" t="str">
        <v>Tangent Point</v>
      </c>
      <c r="PO231" s="73" t="str">
        <v>Tangent point of R.50</v>
      </c>
      <c r="PP231" s="73" t="str">
        <v>Taper Check, Mfg.Tol.</v>
      </c>
      <c r="PQ231" s="73" t="str">
        <v>Taper Check, Mfg.Tol., See Image</v>
      </c>
      <c r="PR231" s="73" t="str">
        <v>Thrd. Minor Ø</v>
      </c>
      <c r="PS231" s="73" t="str">
        <v>Thrd. Relief Ø</v>
      </c>
      <c r="PT231" s="73" t="str">
        <v>Threadless Blank</v>
      </c>
      <c r="PU231" s="73" t="str">
        <v>Threadless Blank, From Major Ø</v>
      </c>
      <c r="PV231" s="73" t="str">
        <v>Threadless Blank, Mfg. Tol.</v>
      </c>
      <c r="PW231" s="73" t="str">
        <v>Threadless Blank, Thrd. to Neck Rad.</v>
      </c>
      <c r="PX231" s="73" t="str">
        <v>Thredless Blank</v>
      </c>
      <c r="PY231" s="73" t="str">
        <v>To center of R.005</v>
      </c>
      <c r="PZ231" s="73" t="str">
        <v>Torx Min. Dia.</v>
      </c>
      <c r="QA231" s="73" t="str">
        <v>Turn Ø Free of Mill Marks</v>
      </c>
      <c r="QB231" s="73" t="str">
        <v>Use (Full) GO Hex</v>
      </c>
      <c r="QC231" s="73" t="str">
        <v>Use Balloon 1 FULL Gauge</v>
      </c>
      <c r="QD231" s="73" t="str">
        <v>Use Balloon 9 FULL GO</v>
      </c>
      <c r="QE231" s="73" t="str">
        <v>Use Best Fit Pin</v>
      </c>
      <c r="QF231" s="73" t="str">
        <v>Use Disk Tip</v>
      </c>
      <c r="QG231" s="73" t="str">
        <v>Use flat bottomed indicator tip.</v>
      </c>
      <c r="QH231" s="73" t="str">
        <v xml:space="preserve">Use Full .093 Go Hex </v>
      </c>
      <c r="QI231" s="73" t="str">
        <v xml:space="preserve">Use Full .0930 Go Hex </v>
      </c>
      <c r="QJ231" s="73" t="str">
        <v>Use Full .1235 Go Hex</v>
      </c>
      <c r="QK231" s="73" t="str">
        <v>Use Gauge K2-98-8019-04, See Image</v>
      </c>
      <c r="QL231" s="73" t="str">
        <v>Use large flat indicator tip</v>
      </c>
      <c r="QM231" s="73" t="str">
        <v>Use Pins.3330/.3350, See Image MAX NO-GO</v>
      </c>
      <c r="QN231" s="73" t="str">
        <v>Use Pointed Drop Indicator Tip</v>
      </c>
      <c r="QO231" s="73" t="str">
        <v>V-Block</v>
      </c>
      <c r="QP231" s="73" t="str">
        <v>V-Block,  AMB for 13</v>
      </c>
      <c r="QQ231" s="73" t="str">
        <v>V-Block,  Hex Cham. Dia.</v>
      </c>
      <c r="QR231" s="73" t="str">
        <v>V-Block, Hex Depth</v>
      </c>
      <c r="QS231" s="73" t="str">
        <v>VBU Gauge</v>
      </c>
      <c r="QT231" s="73" t="str">
        <v>Visibally smaller than HEX=Pass</v>
      </c>
      <c r="QU231" s="73" t="str">
        <v>Visual Per Drawing</v>
      </c>
      <c r="QV231" s="73" t="str">
        <v>Whirl Blank</v>
      </c>
      <c r="QW231" s="73" t="str">
        <v xml:space="preserve">Whirl Blank </v>
      </c>
      <c r="QX231" s="73" t="str">
        <v>Whirl Blank, Neck Rad. End to Head CL</v>
      </c>
      <c r="QY231" s="73" t="str">
        <v>Whirl Blank, Nose Start Dia.</v>
      </c>
      <c r="QZ231" s="73" t="str">
        <v>Whirl Blank, Nose Start Dist.</v>
      </c>
      <c r="RA231" s="73" t="str">
        <v>Whirl Blank, Thrd. Minor</v>
      </c>
      <c r="RB231" s="73" t="str">
        <v>Whirl Blank, Thrd. Pullout Dia.</v>
      </c>
      <c r="RC231" s="73" t="str">
        <v>Whole Part, Removal is at Assy. Level</v>
      </c>
      <c r="RD231" s="73" t="str">
        <v>Wide Area</v>
      </c>
      <c r="RE231" s="73" t="str">
        <v>Zero on End of Go Gauge</v>
      </c>
    </row>
    <row r="232" spans="1:473">
      <c r="A232" s="73" t="s">
        <v>865</v>
      </c>
      <c r="C232" s="73" t="str" cm="1">
        <f t="array" ref="C232:RE232">TRANSPOSE(_xlfn._xlws.SORT(_xlfn._xlws.FILTER($A$2:$A$600,ISNUMBER(SEARCH('PartLib Table'!M239,$A$2:$A$600)),"not found")))</f>
        <v xml:space="preserve"> 'C', Whirl Blank</v>
      </c>
      <c r="D232" s="73" t="str">
        <v xml:space="preserve"> See Image, Constrained</v>
      </c>
      <c r="E232" s="73" t="str">
        <v>(.04 to .12 range = Pass)</v>
      </c>
      <c r="F232" s="73" t="str">
        <v>(.042 FULL) Go Pin Seat Fully</v>
      </c>
      <c r="G232" s="73" t="str">
        <v>(B), Mfg. Tol.</v>
      </c>
      <c r="H232" s="73" t="str">
        <v>(B), O.A.L.</v>
      </c>
      <c r="I232" s="73" t="str">
        <v>.001 or less =Pass</v>
      </c>
      <c r="J232" s="73" t="str">
        <v>.001 or less out of center = Pass</v>
      </c>
      <c r="K232" s="73" t="str">
        <v>.002 or Less = Pass</v>
      </c>
      <c r="L232" s="73" t="str">
        <v>.002 or Less out of center = Pass</v>
      </c>
      <c r="M232" s="73" t="str">
        <v>.005 to .015 = Pass</v>
      </c>
      <c r="N232" s="73" t="str">
        <v>.0125 Mean, Section</v>
      </c>
      <c r="O232" s="73" t="str">
        <v>.025 or Less in X &amp; Y=Pass</v>
      </c>
      <c r="P232" s="73" t="str">
        <v>.038 Mean</v>
      </c>
      <c r="Q232" s="73" t="str">
        <v>.063 MM = .0024 IN, See Image</v>
      </c>
      <c r="R232" s="73" t="str">
        <v>.063MM = .0024"</v>
      </c>
      <c r="S232" s="73" t="str">
        <v>.243 NO-GO, Unconstrained, Must Not Start</v>
      </c>
      <c r="T232" s="73" t="str">
        <v>@ Back Face &amp; ID, No Raised Edge</v>
      </c>
      <c r="U232" s="73" t="str">
        <v>@ Back Face &amp; OD, No Raised Edge</v>
      </c>
      <c r="V232" s="73" t="str">
        <v>@ ID &amp; FACE</v>
      </c>
      <c r="W232" s="73" t="str">
        <v>@ OD &amp; BACK FACE</v>
      </c>
      <c r="X232" s="73" t="str">
        <v>@ OD &amp; FACE</v>
      </c>
      <c r="Y232" s="73" t="str">
        <v>Across from slot</v>
      </c>
      <c r="Z232" s="73" t="str">
        <v>All Edge Breaks</v>
      </c>
      <c r="AA232" s="73" t="str">
        <v>Attached to bar stock</v>
      </c>
      <c r="AB232" s="73" t="str">
        <v xml:space="preserve">Back Turn Fillet Rad. </v>
      </c>
      <c r="AC232" s="73" t="str">
        <v>Balloon 1 (DWG FRM0105 Page 2, NV-27)</v>
      </c>
      <c r="AD232" s="73" t="str">
        <v>Balloon 1 (DWG FRM0105, NV-30)</v>
      </c>
      <c r="AE232" s="73" t="str">
        <v>Balloon 1 (P# 9890002-20) OL00429/A</v>
      </c>
      <c r="AF232" s="73" t="str">
        <v>Balloon 1, DWG#FRM0105</v>
      </c>
      <c r="AG232" s="73" t="str">
        <v>Balloon 11, See Image</v>
      </c>
      <c r="AH232" s="73" t="str">
        <v xml:space="preserve">Balloon 2 (DWG FRM0105 Page 2, NV-27) </v>
      </c>
      <c r="AI232" s="73" t="str">
        <v>Balloon 2 (DWG FRM0105, NV-30)</v>
      </c>
      <c r="AJ232" s="73" t="str">
        <v>Balloon 2 (P# 9890002-20)</v>
      </c>
      <c r="AK232" s="73" t="str">
        <v>Balloon 2, DWG#FRM0105</v>
      </c>
      <c r="AL232" s="73" t="str">
        <v>Balloon 2, DWG#FRM0105, See Image</v>
      </c>
      <c r="AM232" s="73" t="str">
        <v>Balloon 3 (DWG FRM0105, NV-30 Minor)</v>
      </c>
      <c r="AN232" s="73" t="str">
        <v>Balloon 3 (DWG FRM0105, NV-30)</v>
      </c>
      <c r="AO232" s="73" t="str">
        <v>Balloon 3 (P# 9890002-20)</v>
      </c>
      <c r="AP232" s="73" t="str">
        <v>Balloon 4</v>
      </c>
      <c r="AQ232" s="73" t="str">
        <v>Balloon 4 (P# 9890002-20)</v>
      </c>
      <c r="AR232" s="73" t="str">
        <v>Below Middle Band</v>
      </c>
      <c r="AS232" s="73" t="str">
        <v>Best Fit Pin, .003 or Less =Pass</v>
      </c>
      <c r="AT232" s="73" t="str">
        <v>Blank</v>
      </c>
      <c r="AU232" s="73" t="str">
        <v>Blank Turn Maj.</v>
      </c>
      <c r="AV232" s="73" t="str">
        <v>Blank Turn Maj. Mill Flt., OL4172</v>
      </c>
      <c r="AW232" s="73" t="str">
        <v>Blank Without .010 Slots</v>
      </c>
      <c r="AX232" s="73" t="str">
        <v>Blank Without .010 Slots, Section</v>
      </c>
      <c r="AY232" s="73" t="str">
        <v>Blank without thread</v>
      </c>
      <c r="AZ232" s="73" t="str">
        <v xml:space="preserve">Blank, Center of V Grv. </v>
      </c>
      <c r="BA232" s="73" t="str">
        <v>Blank, Check R adjacent Balloon 17</v>
      </c>
      <c r="BB232" s="73" t="str">
        <v>Blank, EXT. Feature</v>
      </c>
      <c r="BC232" s="73" t="str">
        <v>Blank, See Image, OL04335</v>
      </c>
      <c r="BD232" s="73" t="str">
        <v>Blank, See Image, OL04336</v>
      </c>
      <c r="BE232" s="73" t="str">
        <v xml:space="preserve">Blank, Thrd. </v>
      </c>
      <c r="BF232" s="73" t="str">
        <v>Blank, Turn Tip</v>
      </c>
      <c r="BG232" s="73" t="str">
        <v>Blank, Without Thrd.</v>
      </c>
      <c r="BH232" s="73" t="str">
        <v>Blank, Without Thread</v>
      </c>
      <c r="BI232" s="73" t="str">
        <v xml:space="preserve">Blunt Start Blend to Minor </v>
      </c>
      <c r="BJ232" s="73" t="str">
        <v>Calc., Use Go HEX</v>
      </c>
      <c r="BK232" s="73" t="str">
        <v>Can't dig into OD</v>
      </c>
      <c r="BL232" s="73" t="str">
        <v>Carbide Gauge</v>
      </c>
      <c r="BM232" s="73" t="str">
        <v xml:space="preserve">Center of V Grv. </v>
      </c>
      <c r="BN232" s="73" t="str">
        <v>Centered Less than .03 = Pass</v>
      </c>
      <c r="BO232" s="73" t="str">
        <v>Centered within .0005 or Less = Pass</v>
      </c>
      <c r="BP232" s="73" t="str">
        <v>Centered within .001 or Less = Pass</v>
      </c>
      <c r="BQ232" s="73" t="str">
        <v>Centered within .0254 or Less = Pass</v>
      </c>
      <c r="BR232" s="73" t="str">
        <v>Check close to Rod Slot</v>
      </c>
      <c r="BS232" s="73" t="str">
        <v>Check every other hole</v>
      </c>
      <c r="BT232" s="73" t="str">
        <v>Check Go over full length of slot.</v>
      </c>
      <c r="BU232" s="73" t="str">
        <v>Check Near Closed End</v>
      </c>
      <c r="BV232" s="73" t="str">
        <v>Check per Print View, Away from Rod Slot</v>
      </c>
      <c r="BW232" s="73" t="str">
        <v>Check to Balloon 30 Go Pin</v>
      </c>
      <c r="BX232" s="73" t="str">
        <v>Check with .2705 SET Pin Inside Part</v>
      </c>
      <c r="BY232" s="73" t="str">
        <v>Check with Hex Up</v>
      </c>
      <c r="BZ232" s="73" t="str">
        <v>CMM Blank</v>
      </c>
      <c r="CA232" s="73" t="str">
        <v>Confirm Full Radius</v>
      </c>
      <c r="CB232" s="73" t="str">
        <v>Constrained in fixture</v>
      </c>
      <c r="CC232" s="73" t="str">
        <v>Constrained with Ring</v>
      </c>
      <c r="CD232" s="73" t="str">
        <v>Constrained, See Image</v>
      </c>
      <c r="CE232" s="73" t="str">
        <v>Dim. "A"</v>
      </c>
      <c r="CF232" s="73" t="str">
        <v>Dim. "B"</v>
      </c>
      <c r="CG232" s="73" t="str">
        <v>Dim. "C"</v>
      </c>
      <c r="CH232" s="73" t="str">
        <v>Dim. "D", Whirl Blank</v>
      </c>
      <c r="CI232" s="73" t="str">
        <v>Dim. "G"</v>
      </c>
      <c r="CJ232" s="73" t="str">
        <v>Dim. E, Blank Turn Maj. &amp;  Mill Flt</v>
      </c>
      <c r="CK232" s="73" t="str">
        <v>Dim. E, Blank Turn Maj.&amp;  Mill Flt</v>
      </c>
      <c r="CL232" s="73" t="str">
        <v>Dim. H, Whirl Blank</v>
      </c>
      <c r="CM232" s="73" t="str">
        <v>Dim. J, 'Blank Turn Maj. &amp; Whirl Blank</v>
      </c>
      <c r="CN232" s="73" t="str">
        <v>Disk Drop Indicator Tip</v>
      </c>
      <c r="CO232" s="73" t="str">
        <v>DWG 100448-15, Balloon F_1</v>
      </c>
      <c r="CP232" s="73" t="str">
        <v>DWG 100448-15, OL02571</v>
      </c>
      <c r="CQ232" s="73" t="str">
        <v>DWG 100448-41</v>
      </c>
      <c r="CR232" s="73" t="str">
        <v>DWG 9890040, (10E),Section Part, OL01139</v>
      </c>
      <c r="CS232" s="73" t="str">
        <v>DWG 9890040, (10E),Section, OL01139</v>
      </c>
      <c r="CT232" s="73" t="str">
        <v>DWG 9890040, (11E)</v>
      </c>
      <c r="CU232" s="73" t="str">
        <v>DWG 9890040, (11E), Pins with Flats</v>
      </c>
      <c r="CV232" s="73" t="str">
        <v>DWG 9890040, (12E),  Pass=.002 or less</v>
      </c>
      <c r="CW232" s="73" t="str">
        <v>DWG 9890040, (12E), See Image</v>
      </c>
      <c r="CX232" s="73" t="str">
        <v>DWG 9890040, (1E), OL01431</v>
      </c>
      <c r="CY232" s="73" t="str">
        <v>DWG 9890040, (1E), OL01432</v>
      </c>
      <c r="CZ232" s="73" t="str">
        <v>DWG 9890040, (2E), OL01432</v>
      </c>
      <c r="DA232" s="73" t="str">
        <v>DWG 9890040, (3E)</v>
      </c>
      <c r="DB232" s="73" t="str">
        <v>DWG 9890040, (4E)</v>
      </c>
      <c r="DC232" s="73" t="str">
        <v>DWG 9890040, (5E), OL02336</v>
      </c>
      <c r="DD232" s="73" t="str">
        <v>DWG 9890040, (6E)</v>
      </c>
      <c r="DE232" s="73" t="str">
        <v>DWG 9890040, (7E)</v>
      </c>
      <c r="DF232" s="73" t="str">
        <v>DWG 9890040, (8E), OL01433</v>
      </c>
      <c r="DG232" s="73" t="str">
        <v>DWG 9890040, (8E), OL01433, Section</v>
      </c>
      <c r="DH232" s="73" t="str">
        <v>DWG 9890040, (9E), Close to Rod Slot</v>
      </c>
      <c r="DI232" s="73" t="str">
        <v>DWG 9890040, (9E),Close to Rod Slot</v>
      </c>
      <c r="DJ232" s="73" t="str">
        <v>DWG FRM0105 PAGE 2</v>
      </c>
      <c r="DK232" s="73" t="str">
        <v>DWG# 100448-41</v>
      </c>
      <c r="DL232" s="73" t="str">
        <v>DWG# 100448-44</v>
      </c>
      <c r="DM232" s="73" t="str">
        <v>DWG# 9890003  (1), Section OL00436/A</v>
      </c>
      <c r="DN232" s="73" t="str">
        <v>DWG# 9890003 (3), Ring Gauge Constrained</v>
      </c>
      <c r="DO232" s="73" t="str">
        <v>DWG# 9890003 (4), Section</v>
      </c>
      <c r="DP232" s="73" t="str">
        <v>DWG#100448-26, Balloon 1K, OL02350</v>
      </c>
      <c r="DQ232" s="73" t="str">
        <v>DWG#100448-26, Balloon 2K, OL02350</v>
      </c>
      <c r="DR232" s="73" t="str">
        <v>DWG#100448-26, Balloon 3K, OL02363</v>
      </c>
      <c r="DS232" s="73" t="str">
        <v>DWG#100448-26, Balloon 4K</v>
      </c>
      <c r="DT232" s="73" t="str">
        <v>DWG#100448-26, Balloon 5K, Section</v>
      </c>
      <c r="DU232" s="73" t="str">
        <v>DWG#100448-26, Balloon 6K</v>
      </c>
      <c r="DV232" s="73" t="str">
        <v>DWG#100448-26, Balloon 7K, Section</v>
      </c>
      <c r="DW232" s="73" t="str">
        <v>DWG#100448-26, Mfg. Tol.</v>
      </c>
      <c r="DX232" s="73" t="str">
        <v>DWG#9890003 (2) Ring Gauge Constrained</v>
      </c>
      <c r="DY232" s="73" t="str">
        <v>DWG#9890044</v>
      </c>
      <c r="DZ232" s="73" t="str">
        <v>DWG#9890044 .1985 to .2005=Pass</v>
      </c>
      <c r="EA232" s="73" t="str">
        <v>DWG#9890044 Overlay OL02441</v>
      </c>
      <c r="EB232" s="73" t="str">
        <v>DWG#9890044, OL02441</v>
      </c>
      <c r="EC232" s="73" t="str">
        <v>DWG#FRM0105</v>
      </c>
      <c r="ED232" s="73" t="str">
        <v>EXT.</v>
      </c>
      <c r="EE232" s="73" t="str">
        <v>EXT. Section, OL02460</v>
      </c>
      <c r="EF232" s="73" t="str">
        <v>EXT., OL04223</v>
      </c>
      <c r="EG232" s="73" t="str">
        <v>Flat Drop Indicator Tip</v>
      </c>
      <c r="EH232" s="73" t="str">
        <v>Full Go Pin, No Light, at Radius</v>
      </c>
      <c r="EI232" s="73" t="str">
        <v>Function Check</v>
      </c>
      <c r="EJ232" s="73" t="str">
        <v>GO Function Gauge</v>
      </c>
      <c r="EK232" s="73" t="str">
        <v>Go Gauge for Balloon 1 &amp; 4</v>
      </c>
      <c r="EL232" s="73" t="str">
        <v>Go Pin must pass through</v>
      </c>
      <c r="EM232" s="73" t="str">
        <v>Greater than .005 = Fail, Section</v>
      </c>
      <c r="EN232" s="73" t="str">
        <v>Greater than .025 out of center = Fail</v>
      </c>
      <c r="EO232" s="73" t="str">
        <v>Greater than 2.6 = Pass</v>
      </c>
      <c r="EP232" s="73" t="str">
        <v>Green = Pass, Red = Fail</v>
      </c>
      <c r="EQ232" s="73" t="str">
        <v>Hex Depth</v>
      </c>
      <c r="ER232" s="73" t="str">
        <v>Hex Minor</v>
      </c>
      <c r="ES232" s="73" t="str">
        <v>Hole Dia.</v>
      </c>
      <c r="ET232" s="73" t="str">
        <v>Hook or Disk Tip</v>
      </c>
      <c r="EU232" s="73" t="str">
        <v>ID Sphere Finish</v>
      </c>
      <c r="EV232" s="73" t="str">
        <v>ID/OD Both Sides, Diff. .002 or less = Pass</v>
      </c>
      <c r="EW232" s="73" t="str">
        <v>If Looks Big, Section</v>
      </c>
      <c r="EX232" s="73" t="str">
        <v>If Looks Small, Section</v>
      </c>
      <c r="EY232" s="73" t="str">
        <v>Insp. Close to Break Away, Mfg.Tol.</v>
      </c>
      <c r="EZ232" s="73" t="str">
        <v>INT.</v>
      </c>
      <c r="FA232" s="73" t="str">
        <v>INT. Section, OL02460</v>
      </c>
      <c r="FB232" s="73" t="str">
        <v>INT., OL04223</v>
      </c>
      <c r="FC232" s="73" t="str">
        <v>Intersect. of 7.7 &amp; R0.10</v>
      </c>
      <c r="FD232" s="73" t="str">
        <v>Intersect. of 8.79 and R.25 MAX</v>
      </c>
      <c r="FE232" s="73" t="str">
        <v>Keep Ind. Tip away from corner</v>
      </c>
      <c r="FF232" s="73" t="str">
        <v>L31</v>
      </c>
      <c r="FG232" s="73" t="str">
        <v>Laser Mark</v>
      </c>
      <c r="FH232" s="73" t="str">
        <v>LASER PER NOTE 4</v>
      </c>
      <c r="FI232" s="73" t="str">
        <v>LASER PER NOTE 4, Final Check 1 only</v>
      </c>
      <c r="FJ232" s="73" t="str">
        <v>Less than .002 out of center = Pass</v>
      </c>
      <c r="FK232" s="73" t="str">
        <v>Less than 2.75 = Pass, Section</v>
      </c>
      <c r="FL232" s="73" t="str">
        <v>List as pin. Not Calibrated</v>
      </c>
      <c r="FM232" s="73" t="str">
        <v>M9 X 1.25 BUTT See Comment Image</v>
      </c>
      <c r="FN232" s="73" t="str">
        <v>Manual Section</v>
      </c>
      <c r="FO232" s="73" t="str">
        <v>Max Deep .241 NO-GO =.42</v>
      </c>
      <c r="FP232" s="73" t="str">
        <v>MAX Depth of (Note 7) .241 NO-GO Pin</v>
      </c>
      <c r="FQ232" s="73" t="str">
        <v>Measure from Blue Line, See Image</v>
      </c>
      <c r="FR232" s="73" t="str">
        <v>Measure Width of Blue Area, See Image</v>
      </c>
      <c r="FS232" s="73" t="str">
        <v>Mfg. Tol</v>
      </c>
      <c r="FT232" s="73" t="str">
        <v>Mfg. Tol, See Image</v>
      </c>
      <c r="FU232" s="73" t="str">
        <v>Mfg. Tol.</v>
      </c>
      <c r="FV232" s="73" t="str">
        <v>Mfg. Tol. "A"</v>
      </c>
      <c r="FW232" s="73" t="str">
        <v>Mfg. Tol. (Zero on Gauge Full Dia. Lead)</v>
      </c>
      <c r="FX232" s="73" t="str">
        <v>Mfg. Tol. Balloon 11, See Image</v>
      </c>
      <c r="FY232" s="73" t="str">
        <v>Mfg. Tol. Balloon 4</v>
      </c>
      <c r="FZ232" s="73" t="str">
        <v>Mfg. Tol. Balloon 7</v>
      </c>
      <c r="GA232" s="73" t="str">
        <v xml:space="preserve">Mfg. Tol. C-Bore Face (Ballo 28) </v>
      </c>
      <c r="GB232" s="73" t="str">
        <v>Mfg. Tol. Section</v>
      </c>
      <c r="GC232" s="73" t="str">
        <v>Mfg. Tol. See Image</v>
      </c>
      <c r="GD232" s="73" t="str">
        <v>Mfg. Tol., 3 Places, Record MAX</v>
      </c>
      <c r="GE232" s="73" t="str">
        <v>Mfg. Tol., Balloon 11</v>
      </c>
      <c r="GF232" s="73" t="str">
        <v>Mfg. Tol., Balloon 7</v>
      </c>
      <c r="GG232" s="73" t="str">
        <v>Mfg. Tol., Blank</v>
      </c>
      <c r="GH232" s="73" t="str">
        <v>Mfg. Tol., Blank, Balloon 12</v>
      </c>
      <c r="GI232" s="73" t="str">
        <v>Mfg. Tol., Blend to SØ.320</v>
      </c>
      <c r="GJ232" s="73" t="str">
        <v>Mfg. Tol., Calculation</v>
      </c>
      <c r="GK232" s="73" t="str">
        <v>Mfg. Tol., For Mill Fixture</v>
      </c>
      <c r="GL232" s="73" t="str">
        <v>Mfg. Tol., L32</v>
      </c>
      <c r="GM232" s="73" t="str">
        <v>Mfg. Tol., L33</v>
      </c>
      <c r="GN232" s="73" t="str">
        <v>Mfg. Tol., No Tool Marks</v>
      </c>
      <c r="GO232" s="73" t="str">
        <v>Mfg. Tol., OL03361</v>
      </c>
      <c r="GP232" s="73" t="str">
        <v>Mfg. Tol., Record off center value</v>
      </c>
      <c r="GQ232" s="73" t="str">
        <v>Mfg. Tol., Same 3 Places, Record MIN</v>
      </c>
      <c r="GR232" s="73" t="str">
        <v>Mfg. Tol., Section</v>
      </c>
      <c r="GS232" s="73" t="str">
        <v>Mfg. Tol., Section B-B</v>
      </c>
      <c r="GT232" s="73" t="str">
        <v>Mfg. Tol., Section, OL03361</v>
      </c>
      <c r="GU232" s="73" t="str">
        <v>Mfg. Tol., Section, Per Note 2</v>
      </c>
      <c r="GV232" s="73" t="str">
        <v>Mfg. Tol., See Image</v>
      </c>
      <c r="GW232" s="73" t="str">
        <v>Mfg. Tol., See Image, Bore in Blue</v>
      </c>
      <c r="GX232" s="73" t="str">
        <v>Mfg. Tol., See Image, Hook Tip</v>
      </c>
      <c r="GY232" s="73" t="str">
        <v>Mfg. Tol., Sharp Okay No Burr</v>
      </c>
      <c r="GZ232" s="73" t="str">
        <v>Mfg. Tol., Threadless Blank</v>
      </c>
      <c r="HA232" s="73" t="str">
        <v>Mfg.Tol.</v>
      </c>
      <c r="HB232" s="73" t="str">
        <v>Mgf. To., T.S.C.</v>
      </c>
      <c r="HC232" s="73" t="str">
        <v>Milled Feature</v>
      </c>
      <c r="HD232" s="73" t="str">
        <v>Milled Feature, OL04045</v>
      </c>
      <c r="HE232" s="73" t="str">
        <v>More than .0005 out of center = Fail</v>
      </c>
      <c r="HF232" s="73" t="str">
        <v>Must Pass Through</v>
      </c>
      <c r="HG232" s="73" t="str">
        <v>Must pass through gauge</v>
      </c>
      <c r="HH232" s="73" t="str">
        <v>Must Pass Through Go Gauge</v>
      </c>
      <c r="HI232" s="73" t="str">
        <v>Must Pass, See Image.</v>
      </c>
      <c r="HJ232" s="73" t="str">
        <v>NA</v>
      </c>
      <c r="HK232" s="73" t="str">
        <v>Narrow Area</v>
      </c>
      <c r="HL232" s="73" t="str">
        <v>Near Balloon 21</v>
      </c>
      <c r="HM232" s="73" t="str">
        <v>Near Datum B</v>
      </c>
      <c r="HN232" s="73" t="str">
        <v>Neck Dia.</v>
      </c>
      <c r="HO232" s="73" t="str">
        <v>Neck to Head Rad.</v>
      </c>
      <c r="HP232" s="73" t="str">
        <v>No Copper Deposits Allowed</v>
      </c>
      <c r="HQ232" s="73" t="str">
        <v>No Section</v>
      </c>
      <c r="HR232" s="73" t="str">
        <v>No Section, .01 to .014 = Pass</v>
      </c>
      <c r="HS232" s="73" t="str">
        <v>No Section, Rotate Part</v>
      </c>
      <c r="HT232" s="73" t="str">
        <v>No Section, See Image</v>
      </c>
      <c r="HU232" s="73" t="str">
        <v>No Slot, Section B-B</v>
      </c>
      <c r="HV232" s="73" t="str">
        <v>No visual step = Pass</v>
      </c>
      <c r="HW232" s="73" t="str">
        <v>Not to exceed .95 Deep</v>
      </c>
      <c r="HX232" s="73" t="str">
        <v>Note 1</v>
      </c>
      <c r="HY232" s="73" t="str">
        <v>OL00333/A</v>
      </c>
      <c r="HZ232" s="73" t="str">
        <v>OL00519</v>
      </c>
      <c r="IA232" s="73" t="str">
        <v>OL00520</v>
      </c>
      <c r="IB232" s="73" t="str">
        <v>OL00529</v>
      </c>
      <c r="IC232" s="73" t="str">
        <v>OL00542</v>
      </c>
      <c r="ID232" s="73" t="str">
        <v>OL00724</v>
      </c>
      <c r="IE232" s="73" t="str">
        <v>OL01250</v>
      </c>
      <c r="IF232" s="73" t="str">
        <v>OL01869, Threadless Blank</v>
      </c>
      <c r="IG232" s="73" t="str">
        <v>OL01870, Section</v>
      </c>
      <c r="IH232" s="73" t="str">
        <v>OL02255</v>
      </c>
      <c r="II232" s="73" t="str">
        <v>OL02255, Mfg. Tol.</v>
      </c>
      <c r="IJ232" s="73" t="str">
        <v>OL02302</v>
      </c>
      <c r="IK232" s="73" t="str">
        <v xml:space="preserve">OL02318  needed per image instructions </v>
      </c>
      <c r="IL232" s="73" t="str">
        <v>OL02556</v>
      </c>
      <c r="IM232" s="73" t="str">
        <v>OL02557</v>
      </c>
      <c r="IN232" s="73" t="str">
        <v>OL02567</v>
      </c>
      <c r="IO232" s="73" t="str">
        <v>OL02653</v>
      </c>
      <c r="IP232" s="73" t="str">
        <v>OL02718</v>
      </c>
      <c r="IQ232" s="73" t="str">
        <v>OL02841</v>
      </c>
      <c r="IR232" s="73" t="str">
        <v>OL02842</v>
      </c>
      <c r="IS232" s="73" t="str">
        <v>OL02844</v>
      </c>
      <c r="IT232" s="73" t="str">
        <v>OL02871</v>
      </c>
      <c r="IU232" s="73" t="str">
        <v>OL02887</v>
      </c>
      <c r="IV232" s="73" t="str">
        <v>OL03500</v>
      </c>
      <c r="IW232" s="73" t="str">
        <v>OL03766</v>
      </c>
      <c r="IX232" s="73" t="str">
        <v>OL03868</v>
      </c>
      <c r="IY232" s="73" t="str">
        <v>OL03869</v>
      </c>
      <c r="IZ232" s="73" t="str">
        <v>OL03870</v>
      </c>
      <c r="JA232" s="73" t="str">
        <v>OL03873, DWG# 100448-44</v>
      </c>
      <c r="JB232" s="73" t="str">
        <v>OL03949</v>
      </c>
      <c r="JC232" s="73" t="str">
        <v xml:space="preserve">OL04043, Section </v>
      </c>
      <c r="JD232" s="73" t="str">
        <v xml:space="preserve">OL04044, Section </v>
      </c>
      <c r="JE232" s="73" t="str">
        <v>OL04045</v>
      </c>
      <c r="JF232" s="73" t="str">
        <v>OL04045, Milled Feature</v>
      </c>
      <c r="JG232" s="73" t="str">
        <v>OL04063</v>
      </c>
      <c r="JH232" s="73" t="str">
        <v>OL04064</v>
      </c>
      <c r="JI232" s="73" t="str">
        <v>OL04065</v>
      </c>
      <c r="JJ232" s="73" t="str">
        <v>OL04181</v>
      </c>
      <c r="JK232" s="73" t="str">
        <v>OL04218</v>
      </c>
      <c r="JL232" s="73" t="str">
        <v>OL04224, See Image</v>
      </c>
      <c r="JM232" s="73" t="str">
        <v>OL04374</v>
      </c>
      <c r="JN232" s="73" t="str">
        <v>OL04375, Section M-M</v>
      </c>
      <c r="JO232" s="73" t="str">
        <v>OL04376, Section M-M</v>
      </c>
      <c r="JP232" s="73" t="str">
        <v>OL04443</v>
      </c>
      <c r="JQ232" s="73" t="str">
        <v>OL04444</v>
      </c>
      <c r="JR232" s="73" t="str">
        <v>OL05000</v>
      </c>
      <c r="JS232" s="73" t="str">
        <v>One side of slot</v>
      </c>
      <c r="JT232" s="73" t="str">
        <v>Other side of slot</v>
      </c>
      <c r="JU232" s="73" t="str">
        <v>Out of center more than .002 = Fail</v>
      </c>
      <c r="JV232" s="73" t="str">
        <v>Out of center more than.002 = Fail</v>
      </c>
      <c r="JW232" s="73" t="str">
        <v>Overlay OL02713</v>
      </c>
      <c r="JX232" s="73" t="str">
        <v>Overlay OL02714</v>
      </c>
      <c r="JY232" s="73" t="str">
        <v>Overlay OL02718</v>
      </c>
      <c r="JZ232" s="73" t="str">
        <v>Overlay OL03831, Mfg. Tol.</v>
      </c>
      <c r="KA232" s="73" t="str">
        <v>Part Without Slots</v>
      </c>
      <c r="KB232" s="73" t="str">
        <v>Part Without Slots, See Image</v>
      </c>
      <c r="KC232" s="73" t="str">
        <v xml:space="preserve">Pass = .0254 or Less </v>
      </c>
      <c r="KD232" s="73" t="str">
        <v>PD MIN = 4.361, PD MAX = 4.456</v>
      </c>
      <c r="KE232" s="73" t="str">
        <v>Per Balloon 2 Note</v>
      </c>
      <c r="KF232" s="73" t="str">
        <v>Per drawing note(s) 8.</v>
      </c>
      <c r="KG232" s="73" t="str">
        <v>Point or Sphere Tip</v>
      </c>
      <c r="KH232" s="73" t="str">
        <v>Point Tip</v>
      </c>
      <c r="KI232" s="73" t="str">
        <v>R.9 to R1.1 = Pass, See Image</v>
      </c>
      <c r="KJ232" s="73" t="str">
        <v>Ram Construction</v>
      </c>
      <c r="KK232" s="73" t="str">
        <v>Record Same Pass / Fail All Balloons</v>
      </c>
      <c r="KL232" s="73" t="str">
        <v>Ref. Balloon 1</v>
      </c>
      <c r="KM232" s="73" t="str">
        <v>Ref. Balloon 12</v>
      </c>
      <c r="KN232" s="73" t="str">
        <v>Ref. Balloon 13, 100% AQL</v>
      </c>
      <c r="KO232" s="73" t="str">
        <v>Ref. Balloon 2</v>
      </c>
      <c r="KP232" s="73" t="str">
        <v>Ref. Balloon 21, 100% AQL</v>
      </c>
      <c r="KQ232" s="73" t="str">
        <v>Ref. Balloon 4</v>
      </c>
      <c r="KR232" s="73" t="str">
        <v>Ref. Balloon 7</v>
      </c>
      <c r="KS232" s="73" t="str">
        <v>Ref. Balloon 8</v>
      </c>
      <c r="KT232" s="73" t="str">
        <v>Relieved Pin Gauges 09236 &amp; 09235</v>
      </c>
      <c r="KU232" s="73" t="str">
        <v>Rotate Part</v>
      </c>
      <c r="KV232" s="73" t="str">
        <v>Rotate Part, See Image</v>
      </c>
      <c r="KW232" s="73" t="str">
        <v>Same as Root Radius</v>
      </c>
      <c r="KX232" s="73" t="str">
        <v>Section</v>
      </c>
      <c r="KY232" s="73" t="str">
        <v>Section B-B</v>
      </c>
      <c r="KZ232" s="73" t="str">
        <v>Section B-B, Distance Between Grooves</v>
      </c>
      <c r="LA232" s="73" t="str">
        <v>Section C-C</v>
      </c>
      <c r="LB232" s="73" t="str">
        <v>Section Part</v>
      </c>
      <c r="LC232" s="73" t="str">
        <v>Section Part, Measured from Opposite Face</v>
      </c>
      <c r="LD232" s="73" t="str">
        <v>Section, Broachless Blank</v>
      </c>
      <c r="LE232" s="73" t="str">
        <v>Section, EXT. Sphere Location.</v>
      </c>
      <c r="LF232" s="73" t="str">
        <v>Section, Hex Cham. Ang.</v>
      </c>
      <c r="LG232" s="73" t="str">
        <v>Section, Hex Fillet Rad.</v>
      </c>
      <c r="LH232" s="73" t="str">
        <v>Section, INT. Feature</v>
      </c>
      <c r="LI232" s="73" t="str">
        <v>Section, INT. Sphere Location.</v>
      </c>
      <c r="LJ232" s="73" t="str">
        <v>Section, Mfg. Tol.</v>
      </c>
      <c r="LK232" s="73" t="str">
        <v>Section, Mfg. Tol., See Image</v>
      </c>
      <c r="LL232" s="73" t="str">
        <v>Section, OL00486</v>
      </c>
      <c r="LM232" s="73" t="str">
        <v>Section, OL00542</v>
      </c>
      <c r="LN232" s="73" t="str">
        <v>Section, OL00543</v>
      </c>
      <c r="LO232" s="73" t="str">
        <v>Section, OL00544</v>
      </c>
      <c r="LP232" s="73" t="str">
        <v>Section, OL00545</v>
      </c>
      <c r="LQ232" s="73" t="str">
        <v>Section, OL00546</v>
      </c>
      <c r="LR232" s="73" t="str">
        <v>Section, OL00547</v>
      </c>
      <c r="LS232" s="73" t="str">
        <v>Section, OL00555</v>
      </c>
      <c r="LT232" s="73" t="str">
        <v>Section, OL00725</v>
      </c>
      <c r="LU232" s="73" t="str">
        <v>Section, OL01430</v>
      </c>
      <c r="LV232" s="73" t="str">
        <v>Section, OL01434</v>
      </c>
      <c r="LW232" s="73" t="str">
        <v>Section, OL01435</v>
      </c>
      <c r="LX232" s="73" t="str">
        <v>Section, OL01807</v>
      </c>
      <c r="LY232" s="73" t="str">
        <v>Section, OL01830</v>
      </c>
      <c r="LZ232" s="73" t="str">
        <v>Section, OL02351</v>
      </c>
      <c r="MA232" s="73" t="str">
        <v>Section, OL02519</v>
      </c>
      <c r="MB232" s="73" t="str">
        <v>Section, OL02520</v>
      </c>
      <c r="MC232" s="73" t="str">
        <v>Section, OL02522</v>
      </c>
      <c r="MD232" s="73" t="str">
        <v>Section, OL02540</v>
      </c>
      <c r="ME232" s="73" t="str">
        <v>Section, OL02541</v>
      </c>
      <c r="MF232" s="73" t="str">
        <v>Section, OL02552</v>
      </c>
      <c r="MG232" s="73" t="str">
        <v>Section, OL02553</v>
      </c>
      <c r="MH232" s="73" t="str">
        <v>Section, OL02554</v>
      </c>
      <c r="MI232" s="73" t="str">
        <v>Section, OL02555</v>
      </c>
      <c r="MJ232" s="73" t="str">
        <v>Section, OL02558</v>
      </c>
      <c r="MK232" s="73" t="str">
        <v>Section, OL02559</v>
      </c>
      <c r="ML232" s="73" t="str">
        <v>Section, OL02560</v>
      </c>
      <c r="MM232" s="73" t="str">
        <v>Section, OL02619</v>
      </c>
      <c r="MN232" s="73" t="str">
        <v>Section, OL02620</v>
      </c>
      <c r="MO232" s="73" t="str">
        <v>Section, OL02621</v>
      </c>
      <c r="MP232" s="73" t="str">
        <v>Section, OL02622</v>
      </c>
      <c r="MQ232" s="73" t="str">
        <v>Section, OL02623</v>
      </c>
      <c r="MR232" s="73" t="str">
        <v>Section, OL02624</v>
      </c>
      <c r="MS232" s="73" t="str">
        <v>Section, OL02652</v>
      </c>
      <c r="MT232" s="73" t="str">
        <v>Section, OL02680</v>
      </c>
      <c r="MU232" s="73" t="str">
        <v>Section, OL02793</v>
      </c>
      <c r="MV232" s="73" t="str">
        <v>Section, OL02823</v>
      </c>
      <c r="MW232" s="73" t="str">
        <v>Section, OL02843</v>
      </c>
      <c r="MX232" s="73" t="str">
        <v>Section, OL03026, Ext.</v>
      </c>
      <c r="MY232" s="73" t="str">
        <v>Section, OL03026, Int.</v>
      </c>
      <c r="MZ232" s="73" t="str">
        <v>Section, OL03570, DWG# 100448-41</v>
      </c>
      <c r="NA232" s="73" t="str">
        <v>Section, OL03781</v>
      </c>
      <c r="NB232" s="73" t="str">
        <v>Section, OL03911</v>
      </c>
      <c r="NC232" s="73" t="str">
        <v>Section, OL03912</v>
      </c>
      <c r="ND232" s="73" t="str">
        <v>Section, OL03928</v>
      </c>
      <c r="NE232" s="73" t="str">
        <v>Section, OL03929</v>
      </c>
      <c r="NF232" s="73" t="str">
        <v>Section, OL04030</v>
      </c>
      <c r="NG232" s="73" t="str">
        <v>Section, OL04037</v>
      </c>
      <c r="NH232" s="73" t="str">
        <v>Section, OL04038</v>
      </c>
      <c r="NI232" s="73" t="str">
        <v>Section, OL04046</v>
      </c>
      <c r="NJ232" s="73" t="str">
        <v>Section, OL04065</v>
      </c>
      <c r="NK232" s="73" t="str">
        <v>Section, OL04066</v>
      </c>
      <c r="NL232" s="73" t="str">
        <v>Section, OL04067</v>
      </c>
      <c r="NM232" s="73" t="str">
        <v>Section, OL04069</v>
      </c>
      <c r="NN232" s="73" t="str">
        <v>Section, OL04071</v>
      </c>
      <c r="NO232" s="73" t="str">
        <v>Section, OL04173</v>
      </c>
      <c r="NP232" s="73" t="str">
        <v>Section, OL04174</v>
      </c>
      <c r="NQ232" s="73" t="str">
        <v>Section, OL04214</v>
      </c>
      <c r="NR232" s="73" t="str">
        <v>Section, OL04215</v>
      </c>
      <c r="NS232" s="73" t="str">
        <v>Section, OL04216</v>
      </c>
      <c r="NT232" s="73" t="str">
        <v>Section, OL04217</v>
      </c>
      <c r="NU232" s="73" t="str">
        <v>Section, Overlay OL02716</v>
      </c>
      <c r="NV232" s="73" t="str">
        <v>Section, Overlay OL02717</v>
      </c>
      <c r="NW232" s="73" t="str">
        <v>Section, See Image</v>
      </c>
      <c r="NX232" s="73" t="str">
        <v>Section, See Image, DWG# 100448-41</v>
      </c>
      <c r="NY232" s="73" t="str">
        <v>Section, Without Sots</v>
      </c>
      <c r="NZ232" s="73" t="str">
        <v>See Comments Sheet</v>
      </c>
      <c r="OA232" s="73" t="str">
        <v>See Comments Sheet, OL02318</v>
      </c>
      <c r="OB232" s="73" t="str">
        <v>See Image</v>
      </c>
      <c r="OC232" s="73" t="str">
        <v>See Image, .005 or Less = Pass</v>
      </c>
      <c r="OD232" s="73" t="str">
        <v>See Image, Check Near Radius</v>
      </c>
      <c r="OE232" s="73" t="str">
        <v>See Image, Constrained</v>
      </c>
      <c r="OF232" s="73" t="str">
        <v>See Image, Distance Between Flats</v>
      </c>
      <c r="OG232" s="73" t="str">
        <v xml:space="preserve">See Image, Mfg. Tol, Section A-A </v>
      </c>
      <c r="OH232" s="73" t="str">
        <v>See image, Mfg. Tol.</v>
      </c>
      <c r="OI232" s="73" t="str">
        <v>See Image, Mic. Across Flats</v>
      </c>
      <c r="OJ232" s="73" t="str">
        <v>See Image, OL02850</v>
      </c>
      <c r="OK232" s="73" t="str">
        <v>See Image, OL02880</v>
      </c>
      <c r="OL232" s="73" t="str">
        <v>See Image, OL03926</v>
      </c>
      <c r="OM232" s="73" t="str">
        <v>See Image, OL03927</v>
      </c>
      <c r="ON232" s="73" t="str">
        <v>See Image, OL04003</v>
      </c>
      <c r="OO232" s="73" t="str">
        <v>'See Image, OL04342,  Best Fit Joe Block</v>
      </c>
      <c r="OP232" s="73" t="str">
        <v>See Image, OL04342,  Blank</v>
      </c>
      <c r="OQ232" s="73" t="str">
        <v>See Image, OL04342, Blank</v>
      </c>
      <c r="OR232" s="73" t="str">
        <v>See Image, OL04343, Blank</v>
      </c>
      <c r="OS232" s="73" t="str">
        <v>See Image, Pass = .002 or Less</v>
      </c>
      <c r="OT232" s="73" t="str">
        <v>See Image, Rcd. MAX</v>
      </c>
      <c r="OU232" s="73" t="str">
        <v>See Image, Rcd. MIN</v>
      </c>
      <c r="OV232" s="73" t="str">
        <v>See Image, Section</v>
      </c>
      <c r="OW232" s="73" t="str">
        <v>See Image, Section A-A</v>
      </c>
      <c r="OX232" s="73" t="str">
        <v>See Image, Section B-B</v>
      </c>
      <c r="OY232" s="73" t="str">
        <v>See Image, Section B-B, TSC</v>
      </c>
      <c r="OZ232" s="73" t="str">
        <v>See Image, Shank Drawing # 18000-XX-XX A</v>
      </c>
      <c r="PA232" s="73" t="str">
        <v>Sequencial Laser 01, 120 Per Print</v>
      </c>
      <c r="PB232" s="73" t="str">
        <v>Set to .202, Zero on Thread Lead</v>
      </c>
      <c r="PC232" s="73" t="str">
        <v>Sharp OK, No Burr</v>
      </c>
      <c r="PD232" s="73" t="str">
        <v>Sharp OK, No Raised Edge, See Image</v>
      </c>
      <c r="PE232" s="73" t="str">
        <v>Sharp OK, No Raised Edges</v>
      </c>
      <c r="PF232" s="73" t="str">
        <v>Sharp okay no raised edge</v>
      </c>
      <c r="PG232" s="73" t="str">
        <v>Sharp Okay, No Burr</v>
      </c>
      <c r="PH232" s="73" t="str">
        <v>Sharp Okay, No Raised Edge</v>
      </c>
      <c r="PI232" s="73" t="str">
        <v>Sharp Okay, No Raised Edges,</v>
      </c>
      <c r="PJ232" s="73" t="str">
        <v>Sharp Okay, See Image</v>
      </c>
      <c r="PK232" s="73" t="str">
        <v xml:space="preserve">Start of Radius @ .195 </v>
      </c>
      <c r="PL232" s="73" t="str">
        <v xml:space="preserve">Start of Radius @ .21 </v>
      </c>
      <c r="PM232" s="73" t="str">
        <v xml:space="preserve">T.S.C. </v>
      </c>
      <c r="PN232" s="73" t="str">
        <v>Tangent Point</v>
      </c>
      <c r="PO232" s="73" t="str">
        <v>Tangent point of R.50</v>
      </c>
      <c r="PP232" s="73" t="str">
        <v>Taper Check, Mfg.Tol.</v>
      </c>
      <c r="PQ232" s="73" t="str">
        <v>Taper Check, Mfg.Tol., See Image</v>
      </c>
      <c r="PR232" s="73" t="str">
        <v>Thrd. Minor Ø</v>
      </c>
      <c r="PS232" s="73" t="str">
        <v>Thrd. Relief Ø</v>
      </c>
      <c r="PT232" s="73" t="str">
        <v>Threadless Blank</v>
      </c>
      <c r="PU232" s="73" t="str">
        <v>Threadless Blank, From Major Ø</v>
      </c>
      <c r="PV232" s="73" t="str">
        <v>Threadless Blank, Mfg. Tol.</v>
      </c>
      <c r="PW232" s="73" t="str">
        <v>Threadless Blank, Thrd. to Neck Rad.</v>
      </c>
      <c r="PX232" s="73" t="str">
        <v>Thredless Blank</v>
      </c>
      <c r="PY232" s="73" t="str">
        <v>To center of R.005</v>
      </c>
      <c r="PZ232" s="73" t="str">
        <v>Torx Min. Dia.</v>
      </c>
      <c r="QA232" s="73" t="str">
        <v>Turn Ø Free of Mill Marks</v>
      </c>
      <c r="QB232" s="73" t="str">
        <v>Use (Full) GO Hex</v>
      </c>
      <c r="QC232" s="73" t="str">
        <v>Use Balloon 1 FULL Gauge</v>
      </c>
      <c r="QD232" s="73" t="str">
        <v>Use Balloon 9 FULL GO</v>
      </c>
      <c r="QE232" s="73" t="str">
        <v>Use Best Fit Pin</v>
      </c>
      <c r="QF232" s="73" t="str">
        <v>Use Disk Tip</v>
      </c>
      <c r="QG232" s="73" t="str">
        <v>Use flat bottomed indicator tip.</v>
      </c>
      <c r="QH232" s="73" t="str">
        <v xml:space="preserve">Use Full .093 Go Hex </v>
      </c>
      <c r="QI232" s="73" t="str">
        <v xml:space="preserve">Use Full .0930 Go Hex </v>
      </c>
      <c r="QJ232" s="73" t="str">
        <v>Use Full .1235 Go Hex</v>
      </c>
      <c r="QK232" s="73" t="str">
        <v>Use Gauge K2-98-8019-04, See Image</v>
      </c>
      <c r="QL232" s="73" t="str">
        <v>Use large flat indicator tip</v>
      </c>
      <c r="QM232" s="73" t="str">
        <v>Use Pins.3330/.3350, See Image MAX NO-GO</v>
      </c>
      <c r="QN232" s="73" t="str">
        <v>Use Pointed Drop Indicator Tip</v>
      </c>
      <c r="QO232" s="73" t="str">
        <v>V-Block</v>
      </c>
      <c r="QP232" s="73" t="str">
        <v>V-Block,  AMB for 13</v>
      </c>
      <c r="QQ232" s="73" t="str">
        <v>V-Block,  Hex Cham. Dia.</v>
      </c>
      <c r="QR232" s="73" t="str">
        <v>V-Block, Hex Depth</v>
      </c>
      <c r="QS232" s="73" t="str">
        <v>VBU Gauge</v>
      </c>
      <c r="QT232" s="73" t="str">
        <v>Visibally smaller than HEX=Pass</v>
      </c>
      <c r="QU232" s="73" t="str">
        <v>Visual Per Drawing</v>
      </c>
      <c r="QV232" s="73" t="str">
        <v>Whirl Blank</v>
      </c>
      <c r="QW232" s="73" t="str">
        <v xml:space="preserve">Whirl Blank </v>
      </c>
      <c r="QX232" s="73" t="str">
        <v>Whirl Blank, Neck Rad. End to Head CL</v>
      </c>
      <c r="QY232" s="73" t="str">
        <v>Whirl Blank, Nose Start Dia.</v>
      </c>
      <c r="QZ232" s="73" t="str">
        <v>Whirl Blank, Nose Start Dist.</v>
      </c>
      <c r="RA232" s="73" t="str">
        <v>Whirl Blank, Thrd. Minor</v>
      </c>
      <c r="RB232" s="73" t="str">
        <v>Whirl Blank, Thrd. Pullout Dia.</v>
      </c>
      <c r="RC232" s="73" t="str">
        <v>Whole Part, Removal is at Assy. Level</v>
      </c>
      <c r="RD232" s="73" t="str">
        <v>Wide Area</v>
      </c>
      <c r="RE232" s="73" t="str">
        <v>Zero on End of Go Gauge</v>
      </c>
    </row>
    <row r="233" spans="1:473">
      <c r="A233" s="73" t="s">
        <v>866</v>
      </c>
      <c r="C233" s="73" t="str" cm="1">
        <f t="array" ref="C233:RE233">TRANSPOSE(_xlfn._xlws.SORT(_xlfn._xlws.FILTER($A$2:$A$600,ISNUMBER(SEARCH('PartLib Table'!M240,$A$2:$A$600)),"not found")))</f>
        <v xml:space="preserve"> 'C', Whirl Blank</v>
      </c>
      <c r="D233" s="73" t="str">
        <v xml:space="preserve"> See Image, Constrained</v>
      </c>
      <c r="E233" s="73" t="str">
        <v>(.04 to .12 range = Pass)</v>
      </c>
      <c r="F233" s="73" t="str">
        <v>(.042 FULL) Go Pin Seat Fully</v>
      </c>
      <c r="G233" s="73" t="str">
        <v>(B), Mfg. Tol.</v>
      </c>
      <c r="H233" s="73" t="str">
        <v>(B), O.A.L.</v>
      </c>
      <c r="I233" s="73" t="str">
        <v>.001 or less =Pass</v>
      </c>
      <c r="J233" s="73" t="str">
        <v>.001 or less out of center = Pass</v>
      </c>
      <c r="K233" s="73" t="str">
        <v>.002 or Less = Pass</v>
      </c>
      <c r="L233" s="73" t="str">
        <v>.002 or Less out of center = Pass</v>
      </c>
      <c r="M233" s="73" t="str">
        <v>.005 to .015 = Pass</v>
      </c>
      <c r="N233" s="73" t="str">
        <v>.0125 Mean, Section</v>
      </c>
      <c r="O233" s="73" t="str">
        <v>.025 or Less in X &amp; Y=Pass</v>
      </c>
      <c r="P233" s="73" t="str">
        <v>.038 Mean</v>
      </c>
      <c r="Q233" s="73" t="str">
        <v>.063 MM = .0024 IN, See Image</v>
      </c>
      <c r="R233" s="73" t="str">
        <v>.063MM = .0024"</v>
      </c>
      <c r="S233" s="73" t="str">
        <v>.243 NO-GO, Unconstrained, Must Not Start</v>
      </c>
      <c r="T233" s="73" t="str">
        <v>@ Back Face &amp; ID, No Raised Edge</v>
      </c>
      <c r="U233" s="73" t="str">
        <v>@ Back Face &amp; OD, No Raised Edge</v>
      </c>
      <c r="V233" s="73" t="str">
        <v>@ ID &amp; FACE</v>
      </c>
      <c r="W233" s="73" t="str">
        <v>@ OD &amp; BACK FACE</v>
      </c>
      <c r="X233" s="73" t="str">
        <v>@ OD &amp; FACE</v>
      </c>
      <c r="Y233" s="73" t="str">
        <v>Across from slot</v>
      </c>
      <c r="Z233" s="73" t="str">
        <v>All Edge Breaks</v>
      </c>
      <c r="AA233" s="73" t="str">
        <v>Attached to bar stock</v>
      </c>
      <c r="AB233" s="73" t="str">
        <v xml:space="preserve">Back Turn Fillet Rad. </v>
      </c>
      <c r="AC233" s="73" t="str">
        <v>Balloon 1 (DWG FRM0105 Page 2, NV-27)</v>
      </c>
      <c r="AD233" s="73" t="str">
        <v>Balloon 1 (DWG FRM0105, NV-30)</v>
      </c>
      <c r="AE233" s="73" t="str">
        <v>Balloon 1 (P# 9890002-20) OL00429/A</v>
      </c>
      <c r="AF233" s="73" t="str">
        <v>Balloon 1, DWG#FRM0105</v>
      </c>
      <c r="AG233" s="73" t="str">
        <v>Balloon 11, See Image</v>
      </c>
      <c r="AH233" s="73" t="str">
        <v xml:space="preserve">Balloon 2 (DWG FRM0105 Page 2, NV-27) </v>
      </c>
      <c r="AI233" s="73" t="str">
        <v>Balloon 2 (DWG FRM0105, NV-30)</v>
      </c>
      <c r="AJ233" s="73" t="str">
        <v>Balloon 2 (P# 9890002-20)</v>
      </c>
      <c r="AK233" s="73" t="str">
        <v>Balloon 2, DWG#FRM0105</v>
      </c>
      <c r="AL233" s="73" t="str">
        <v>Balloon 2, DWG#FRM0105, See Image</v>
      </c>
      <c r="AM233" s="73" t="str">
        <v>Balloon 3 (DWG FRM0105, NV-30 Minor)</v>
      </c>
      <c r="AN233" s="73" t="str">
        <v>Balloon 3 (DWG FRM0105, NV-30)</v>
      </c>
      <c r="AO233" s="73" t="str">
        <v>Balloon 3 (P# 9890002-20)</v>
      </c>
      <c r="AP233" s="73" t="str">
        <v>Balloon 4</v>
      </c>
      <c r="AQ233" s="73" t="str">
        <v>Balloon 4 (P# 9890002-20)</v>
      </c>
      <c r="AR233" s="73" t="str">
        <v>Below Middle Band</v>
      </c>
      <c r="AS233" s="73" t="str">
        <v>Best Fit Pin, .003 or Less =Pass</v>
      </c>
      <c r="AT233" s="73" t="str">
        <v>Blank</v>
      </c>
      <c r="AU233" s="73" t="str">
        <v>Blank Turn Maj.</v>
      </c>
      <c r="AV233" s="73" t="str">
        <v>Blank Turn Maj. Mill Flt., OL4172</v>
      </c>
      <c r="AW233" s="73" t="str">
        <v>Blank Without .010 Slots</v>
      </c>
      <c r="AX233" s="73" t="str">
        <v>Blank Without .010 Slots, Section</v>
      </c>
      <c r="AY233" s="73" t="str">
        <v>Blank without thread</v>
      </c>
      <c r="AZ233" s="73" t="str">
        <v xml:space="preserve">Blank, Center of V Grv. </v>
      </c>
      <c r="BA233" s="73" t="str">
        <v>Blank, Check R adjacent Balloon 17</v>
      </c>
      <c r="BB233" s="73" t="str">
        <v>Blank, EXT. Feature</v>
      </c>
      <c r="BC233" s="73" t="str">
        <v>Blank, See Image, OL04335</v>
      </c>
      <c r="BD233" s="73" t="str">
        <v>Blank, See Image, OL04336</v>
      </c>
      <c r="BE233" s="73" t="str">
        <v xml:space="preserve">Blank, Thrd. </v>
      </c>
      <c r="BF233" s="73" t="str">
        <v>Blank, Turn Tip</v>
      </c>
      <c r="BG233" s="73" t="str">
        <v>Blank, Without Thrd.</v>
      </c>
      <c r="BH233" s="73" t="str">
        <v>Blank, Without Thread</v>
      </c>
      <c r="BI233" s="73" t="str">
        <v xml:space="preserve">Blunt Start Blend to Minor </v>
      </c>
      <c r="BJ233" s="73" t="str">
        <v>Calc., Use Go HEX</v>
      </c>
      <c r="BK233" s="73" t="str">
        <v>Can't dig into OD</v>
      </c>
      <c r="BL233" s="73" t="str">
        <v>Carbide Gauge</v>
      </c>
      <c r="BM233" s="73" t="str">
        <v xml:space="preserve">Center of V Grv. </v>
      </c>
      <c r="BN233" s="73" t="str">
        <v>Centered Less than .03 = Pass</v>
      </c>
      <c r="BO233" s="73" t="str">
        <v>Centered within .0005 or Less = Pass</v>
      </c>
      <c r="BP233" s="73" t="str">
        <v>Centered within .001 or Less = Pass</v>
      </c>
      <c r="BQ233" s="73" t="str">
        <v>Centered within .0254 or Less = Pass</v>
      </c>
      <c r="BR233" s="73" t="str">
        <v>Check close to Rod Slot</v>
      </c>
      <c r="BS233" s="73" t="str">
        <v>Check every other hole</v>
      </c>
      <c r="BT233" s="73" t="str">
        <v>Check Go over full length of slot.</v>
      </c>
      <c r="BU233" s="73" t="str">
        <v>Check Near Closed End</v>
      </c>
      <c r="BV233" s="73" t="str">
        <v>Check per Print View, Away from Rod Slot</v>
      </c>
      <c r="BW233" s="73" t="str">
        <v>Check to Balloon 30 Go Pin</v>
      </c>
      <c r="BX233" s="73" t="str">
        <v>Check with .2705 SET Pin Inside Part</v>
      </c>
      <c r="BY233" s="73" t="str">
        <v>Check with Hex Up</v>
      </c>
      <c r="BZ233" s="73" t="str">
        <v>CMM Blank</v>
      </c>
      <c r="CA233" s="73" t="str">
        <v>Confirm Full Radius</v>
      </c>
      <c r="CB233" s="73" t="str">
        <v>Constrained in fixture</v>
      </c>
      <c r="CC233" s="73" t="str">
        <v>Constrained with Ring</v>
      </c>
      <c r="CD233" s="73" t="str">
        <v>Constrained, See Image</v>
      </c>
      <c r="CE233" s="73" t="str">
        <v>Dim. "A"</v>
      </c>
      <c r="CF233" s="73" t="str">
        <v>Dim. "B"</v>
      </c>
      <c r="CG233" s="73" t="str">
        <v>Dim. "C"</v>
      </c>
      <c r="CH233" s="73" t="str">
        <v>Dim. "D", Whirl Blank</v>
      </c>
      <c r="CI233" s="73" t="str">
        <v>Dim. "G"</v>
      </c>
      <c r="CJ233" s="73" t="str">
        <v>Dim. E, Blank Turn Maj. &amp;  Mill Flt</v>
      </c>
      <c r="CK233" s="73" t="str">
        <v>Dim. E, Blank Turn Maj.&amp;  Mill Flt</v>
      </c>
      <c r="CL233" s="73" t="str">
        <v>Dim. H, Whirl Blank</v>
      </c>
      <c r="CM233" s="73" t="str">
        <v>Dim. J, 'Blank Turn Maj. &amp; Whirl Blank</v>
      </c>
      <c r="CN233" s="73" t="str">
        <v>Disk Drop Indicator Tip</v>
      </c>
      <c r="CO233" s="73" t="str">
        <v>DWG 100448-15, Balloon F_1</v>
      </c>
      <c r="CP233" s="73" t="str">
        <v>DWG 100448-15, OL02571</v>
      </c>
      <c r="CQ233" s="73" t="str">
        <v>DWG 100448-41</v>
      </c>
      <c r="CR233" s="73" t="str">
        <v>DWG 9890040, (10E),Section Part, OL01139</v>
      </c>
      <c r="CS233" s="73" t="str">
        <v>DWG 9890040, (10E),Section, OL01139</v>
      </c>
      <c r="CT233" s="73" t="str">
        <v>DWG 9890040, (11E)</v>
      </c>
      <c r="CU233" s="73" t="str">
        <v>DWG 9890040, (11E), Pins with Flats</v>
      </c>
      <c r="CV233" s="73" t="str">
        <v>DWG 9890040, (12E),  Pass=.002 or less</v>
      </c>
      <c r="CW233" s="73" t="str">
        <v>DWG 9890040, (12E), See Image</v>
      </c>
      <c r="CX233" s="73" t="str">
        <v>DWG 9890040, (1E), OL01431</v>
      </c>
      <c r="CY233" s="73" t="str">
        <v>DWG 9890040, (1E), OL01432</v>
      </c>
      <c r="CZ233" s="73" t="str">
        <v>DWG 9890040, (2E), OL01432</v>
      </c>
      <c r="DA233" s="73" t="str">
        <v>DWG 9890040, (3E)</v>
      </c>
      <c r="DB233" s="73" t="str">
        <v>DWG 9890040, (4E)</v>
      </c>
      <c r="DC233" s="73" t="str">
        <v>DWG 9890040, (5E), OL02336</v>
      </c>
      <c r="DD233" s="73" t="str">
        <v>DWG 9890040, (6E)</v>
      </c>
      <c r="DE233" s="73" t="str">
        <v>DWG 9890040, (7E)</v>
      </c>
      <c r="DF233" s="73" t="str">
        <v>DWG 9890040, (8E), OL01433</v>
      </c>
      <c r="DG233" s="73" t="str">
        <v>DWG 9890040, (8E), OL01433, Section</v>
      </c>
      <c r="DH233" s="73" t="str">
        <v>DWG 9890040, (9E), Close to Rod Slot</v>
      </c>
      <c r="DI233" s="73" t="str">
        <v>DWG 9890040, (9E),Close to Rod Slot</v>
      </c>
      <c r="DJ233" s="73" t="str">
        <v>DWG FRM0105 PAGE 2</v>
      </c>
      <c r="DK233" s="73" t="str">
        <v>DWG# 100448-41</v>
      </c>
      <c r="DL233" s="73" t="str">
        <v>DWG# 100448-44</v>
      </c>
      <c r="DM233" s="73" t="str">
        <v>DWG# 9890003  (1), Section OL00436/A</v>
      </c>
      <c r="DN233" s="73" t="str">
        <v>DWG# 9890003 (3), Ring Gauge Constrained</v>
      </c>
      <c r="DO233" s="73" t="str">
        <v>DWG# 9890003 (4), Section</v>
      </c>
      <c r="DP233" s="73" t="str">
        <v>DWG#100448-26, Balloon 1K, OL02350</v>
      </c>
      <c r="DQ233" s="73" t="str">
        <v>DWG#100448-26, Balloon 2K, OL02350</v>
      </c>
      <c r="DR233" s="73" t="str">
        <v>DWG#100448-26, Balloon 3K, OL02363</v>
      </c>
      <c r="DS233" s="73" t="str">
        <v>DWG#100448-26, Balloon 4K</v>
      </c>
      <c r="DT233" s="73" t="str">
        <v>DWG#100448-26, Balloon 5K, Section</v>
      </c>
      <c r="DU233" s="73" t="str">
        <v>DWG#100448-26, Balloon 6K</v>
      </c>
      <c r="DV233" s="73" t="str">
        <v>DWG#100448-26, Balloon 7K, Section</v>
      </c>
      <c r="DW233" s="73" t="str">
        <v>DWG#100448-26, Mfg. Tol.</v>
      </c>
      <c r="DX233" s="73" t="str">
        <v>DWG#9890003 (2) Ring Gauge Constrained</v>
      </c>
      <c r="DY233" s="73" t="str">
        <v>DWG#9890044</v>
      </c>
      <c r="DZ233" s="73" t="str">
        <v>DWG#9890044 .1985 to .2005=Pass</v>
      </c>
      <c r="EA233" s="73" t="str">
        <v>DWG#9890044 Overlay OL02441</v>
      </c>
      <c r="EB233" s="73" t="str">
        <v>DWG#9890044, OL02441</v>
      </c>
      <c r="EC233" s="73" t="str">
        <v>DWG#FRM0105</v>
      </c>
      <c r="ED233" s="73" t="str">
        <v>EXT.</v>
      </c>
      <c r="EE233" s="73" t="str">
        <v>EXT. Section, OL02460</v>
      </c>
      <c r="EF233" s="73" t="str">
        <v>EXT., OL04223</v>
      </c>
      <c r="EG233" s="73" t="str">
        <v>Flat Drop Indicator Tip</v>
      </c>
      <c r="EH233" s="73" t="str">
        <v>Full Go Pin, No Light, at Radius</v>
      </c>
      <c r="EI233" s="73" t="str">
        <v>Function Check</v>
      </c>
      <c r="EJ233" s="73" t="str">
        <v>GO Function Gauge</v>
      </c>
      <c r="EK233" s="73" t="str">
        <v>Go Gauge for Balloon 1 &amp; 4</v>
      </c>
      <c r="EL233" s="73" t="str">
        <v>Go Pin must pass through</v>
      </c>
      <c r="EM233" s="73" t="str">
        <v>Greater than .005 = Fail, Section</v>
      </c>
      <c r="EN233" s="73" t="str">
        <v>Greater than .025 out of center = Fail</v>
      </c>
      <c r="EO233" s="73" t="str">
        <v>Greater than 2.6 = Pass</v>
      </c>
      <c r="EP233" s="73" t="str">
        <v>Green = Pass, Red = Fail</v>
      </c>
      <c r="EQ233" s="73" t="str">
        <v>Hex Depth</v>
      </c>
      <c r="ER233" s="73" t="str">
        <v>Hex Minor</v>
      </c>
      <c r="ES233" s="73" t="str">
        <v>Hole Dia.</v>
      </c>
      <c r="ET233" s="73" t="str">
        <v>Hook or Disk Tip</v>
      </c>
      <c r="EU233" s="73" t="str">
        <v>ID Sphere Finish</v>
      </c>
      <c r="EV233" s="73" t="str">
        <v>ID/OD Both Sides, Diff. .002 or less = Pass</v>
      </c>
      <c r="EW233" s="73" t="str">
        <v>If Looks Big, Section</v>
      </c>
      <c r="EX233" s="73" t="str">
        <v>If Looks Small, Section</v>
      </c>
      <c r="EY233" s="73" t="str">
        <v>Insp. Close to Break Away, Mfg.Tol.</v>
      </c>
      <c r="EZ233" s="73" t="str">
        <v>INT.</v>
      </c>
      <c r="FA233" s="73" t="str">
        <v>INT. Section, OL02460</v>
      </c>
      <c r="FB233" s="73" t="str">
        <v>INT., OL04223</v>
      </c>
      <c r="FC233" s="73" t="str">
        <v>Intersect. of 7.7 &amp; R0.10</v>
      </c>
      <c r="FD233" s="73" t="str">
        <v>Intersect. of 8.79 and R.25 MAX</v>
      </c>
      <c r="FE233" s="73" t="str">
        <v>Keep Ind. Tip away from corner</v>
      </c>
      <c r="FF233" s="73" t="str">
        <v>L31</v>
      </c>
      <c r="FG233" s="73" t="str">
        <v>Laser Mark</v>
      </c>
      <c r="FH233" s="73" t="str">
        <v>LASER PER NOTE 4</v>
      </c>
      <c r="FI233" s="73" t="str">
        <v>LASER PER NOTE 4, Final Check 1 only</v>
      </c>
      <c r="FJ233" s="73" t="str">
        <v>Less than .002 out of center = Pass</v>
      </c>
      <c r="FK233" s="73" t="str">
        <v>Less than 2.75 = Pass, Section</v>
      </c>
      <c r="FL233" s="73" t="str">
        <v>List as pin. Not Calibrated</v>
      </c>
      <c r="FM233" s="73" t="str">
        <v>M9 X 1.25 BUTT See Comment Image</v>
      </c>
      <c r="FN233" s="73" t="str">
        <v>Manual Section</v>
      </c>
      <c r="FO233" s="73" t="str">
        <v>Max Deep .241 NO-GO =.42</v>
      </c>
      <c r="FP233" s="73" t="str">
        <v>MAX Depth of (Note 7) .241 NO-GO Pin</v>
      </c>
      <c r="FQ233" s="73" t="str">
        <v>Measure from Blue Line, See Image</v>
      </c>
      <c r="FR233" s="73" t="str">
        <v>Measure Width of Blue Area, See Image</v>
      </c>
      <c r="FS233" s="73" t="str">
        <v>Mfg. Tol</v>
      </c>
      <c r="FT233" s="73" t="str">
        <v>Mfg. Tol, See Image</v>
      </c>
      <c r="FU233" s="73" t="str">
        <v>Mfg. Tol.</v>
      </c>
      <c r="FV233" s="73" t="str">
        <v>Mfg. Tol. "A"</v>
      </c>
      <c r="FW233" s="73" t="str">
        <v>Mfg. Tol. (Zero on Gauge Full Dia. Lead)</v>
      </c>
      <c r="FX233" s="73" t="str">
        <v>Mfg. Tol. Balloon 11, See Image</v>
      </c>
      <c r="FY233" s="73" t="str">
        <v>Mfg. Tol. Balloon 4</v>
      </c>
      <c r="FZ233" s="73" t="str">
        <v>Mfg. Tol. Balloon 7</v>
      </c>
      <c r="GA233" s="73" t="str">
        <v xml:space="preserve">Mfg. Tol. C-Bore Face (Ballo 28) </v>
      </c>
      <c r="GB233" s="73" t="str">
        <v>Mfg. Tol. Section</v>
      </c>
      <c r="GC233" s="73" t="str">
        <v>Mfg. Tol. See Image</v>
      </c>
      <c r="GD233" s="73" t="str">
        <v>Mfg. Tol., 3 Places, Record MAX</v>
      </c>
      <c r="GE233" s="73" t="str">
        <v>Mfg. Tol., Balloon 11</v>
      </c>
      <c r="GF233" s="73" t="str">
        <v>Mfg. Tol., Balloon 7</v>
      </c>
      <c r="GG233" s="73" t="str">
        <v>Mfg. Tol., Blank</v>
      </c>
      <c r="GH233" s="73" t="str">
        <v>Mfg. Tol., Blank, Balloon 12</v>
      </c>
      <c r="GI233" s="73" t="str">
        <v>Mfg. Tol., Blend to SØ.320</v>
      </c>
      <c r="GJ233" s="73" t="str">
        <v>Mfg. Tol., Calculation</v>
      </c>
      <c r="GK233" s="73" t="str">
        <v>Mfg. Tol., For Mill Fixture</v>
      </c>
      <c r="GL233" s="73" t="str">
        <v>Mfg. Tol., L32</v>
      </c>
      <c r="GM233" s="73" t="str">
        <v>Mfg. Tol., L33</v>
      </c>
      <c r="GN233" s="73" t="str">
        <v>Mfg. Tol., No Tool Marks</v>
      </c>
      <c r="GO233" s="73" t="str">
        <v>Mfg. Tol., OL03361</v>
      </c>
      <c r="GP233" s="73" t="str">
        <v>Mfg. Tol., Record off center value</v>
      </c>
      <c r="GQ233" s="73" t="str">
        <v>Mfg. Tol., Same 3 Places, Record MIN</v>
      </c>
      <c r="GR233" s="73" t="str">
        <v>Mfg. Tol., Section</v>
      </c>
      <c r="GS233" s="73" t="str">
        <v>Mfg. Tol., Section B-B</v>
      </c>
      <c r="GT233" s="73" t="str">
        <v>Mfg. Tol., Section, OL03361</v>
      </c>
      <c r="GU233" s="73" t="str">
        <v>Mfg. Tol., Section, Per Note 2</v>
      </c>
      <c r="GV233" s="73" t="str">
        <v>Mfg. Tol., See Image</v>
      </c>
      <c r="GW233" s="73" t="str">
        <v>Mfg. Tol., See Image, Bore in Blue</v>
      </c>
      <c r="GX233" s="73" t="str">
        <v>Mfg. Tol., See Image, Hook Tip</v>
      </c>
      <c r="GY233" s="73" t="str">
        <v>Mfg. Tol., Sharp Okay No Burr</v>
      </c>
      <c r="GZ233" s="73" t="str">
        <v>Mfg. Tol., Threadless Blank</v>
      </c>
      <c r="HA233" s="73" t="str">
        <v>Mfg.Tol.</v>
      </c>
      <c r="HB233" s="73" t="str">
        <v>Mgf. To., T.S.C.</v>
      </c>
      <c r="HC233" s="73" t="str">
        <v>Milled Feature</v>
      </c>
      <c r="HD233" s="73" t="str">
        <v>Milled Feature, OL04045</v>
      </c>
      <c r="HE233" s="73" t="str">
        <v>More than .0005 out of center = Fail</v>
      </c>
      <c r="HF233" s="73" t="str">
        <v>Must Pass Through</v>
      </c>
      <c r="HG233" s="73" t="str">
        <v>Must pass through gauge</v>
      </c>
      <c r="HH233" s="73" t="str">
        <v>Must Pass Through Go Gauge</v>
      </c>
      <c r="HI233" s="73" t="str">
        <v>Must Pass, See Image.</v>
      </c>
      <c r="HJ233" s="73" t="str">
        <v>NA</v>
      </c>
      <c r="HK233" s="73" t="str">
        <v>Narrow Area</v>
      </c>
      <c r="HL233" s="73" t="str">
        <v>Near Balloon 21</v>
      </c>
      <c r="HM233" s="73" t="str">
        <v>Near Datum B</v>
      </c>
      <c r="HN233" s="73" t="str">
        <v>Neck Dia.</v>
      </c>
      <c r="HO233" s="73" t="str">
        <v>Neck to Head Rad.</v>
      </c>
      <c r="HP233" s="73" t="str">
        <v>No Copper Deposits Allowed</v>
      </c>
      <c r="HQ233" s="73" t="str">
        <v>No Section</v>
      </c>
      <c r="HR233" s="73" t="str">
        <v>No Section, .01 to .014 = Pass</v>
      </c>
      <c r="HS233" s="73" t="str">
        <v>No Section, Rotate Part</v>
      </c>
      <c r="HT233" s="73" t="str">
        <v>No Section, See Image</v>
      </c>
      <c r="HU233" s="73" t="str">
        <v>No Slot, Section B-B</v>
      </c>
      <c r="HV233" s="73" t="str">
        <v>No visual step = Pass</v>
      </c>
      <c r="HW233" s="73" t="str">
        <v>Not to exceed .95 Deep</v>
      </c>
      <c r="HX233" s="73" t="str">
        <v>Note 1</v>
      </c>
      <c r="HY233" s="73" t="str">
        <v>OL00333/A</v>
      </c>
      <c r="HZ233" s="73" t="str">
        <v>OL00519</v>
      </c>
      <c r="IA233" s="73" t="str">
        <v>OL00520</v>
      </c>
      <c r="IB233" s="73" t="str">
        <v>OL00529</v>
      </c>
      <c r="IC233" s="73" t="str">
        <v>OL00542</v>
      </c>
      <c r="ID233" s="73" t="str">
        <v>OL00724</v>
      </c>
      <c r="IE233" s="73" t="str">
        <v>OL01250</v>
      </c>
      <c r="IF233" s="73" t="str">
        <v>OL01869, Threadless Blank</v>
      </c>
      <c r="IG233" s="73" t="str">
        <v>OL01870, Section</v>
      </c>
      <c r="IH233" s="73" t="str">
        <v>OL02255</v>
      </c>
      <c r="II233" s="73" t="str">
        <v>OL02255, Mfg. Tol.</v>
      </c>
      <c r="IJ233" s="73" t="str">
        <v>OL02302</v>
      </c>
      <c r="IK233" s="73" t="str">
        <v xml:space="preserve">OL02318  needed per image instructions </v>
      </c>
      <c r="IL233" s="73" t="str">
        <v>OL02556</v>
      </c>
      <c r="IM233" s="73" t="str">
        <v>OL02557</v>
      </c>
      <c r="IN233" s="73" t="str">
        <v>OL02567</v>
      </c>
      <c r="IO233" s="73" t="str">
        <v>OL02653</v>
      </c>
      <c r="IP233" s="73" t="str">
        <v>OL02718</v>
      </c>
      <c r="IQ233" s="73" t="str">
        <v>OL02841</v>
      </c>
      <c r="IR233" s="73" t="str">
        <v>OL02842</v>
      </c>
      <c r="IS233" s="73" t="str">
        <v>OL02844</v>
      </c>
      <c r="IT233" s="73" t="str">
        <v>OL02871</v>
      </c>
      <c r="IU233" s="73" t="str">
        <v>OL02887</v>
      </c>
      <c r="IV233" s="73" t="str">
        <v>OL03500</v>
      </c>
      <c r="IW233" s="73" t="str">
        <v>OL03766</v>
      </c>
      <c r="IX233" s="73" t="str">
        <v>OL03868</v>
      </c>
      <c r="IY233" s="73" t="str">
        <v>OL03869</v>
      </c>
      <c r="IZ233" s="73" t="str">
        <v>OL03870</v>
      </c>
      <c r="JA233" s="73" t="str">
        <v>OL03873, DWG# 100448-44</v>
      </c>
      <c r="JB233" s="73" t="str">
        <v>OL03949</v>
      </c>
      <c r="JC233" s="73" t="str">
        <v xml:space="preserve">OL04043, Section </v>
      </c>
      <c r="JD233" s="73" t="str">
        <v xml:space="preserve">OL04044, Section </v>
      </c>
      <c r="JE233" s="73" t="str">
        <v>OL04045</v>
      </c>
      <c r="JF233" s="73" t="str">
        <v>OL04045, Milled Feature</v>
      </c>
      <c r="JG233" s="73" t="str">
        <v>OL04063</v>
      </c>
      <c r="JH233" s="73" t="str">
        <v>OL04064</v>
      </c>
      <c r="JI233" s="73" t="str">
        <v>OL04065</v>
      </c>
      <c r="JJ233" s="73" t="str">
        <v>OL04181</v>
      </c>
      <c r="JK233" s="73" t="str">
        <v>OL04218</v>
      </c>
      <c r="JL233" s="73" t="str">
        <v>OL04224, See Image</v>
      </c>
      <c r="JM233" s="73" t="str">
        <v>OL04374</v>
      </c>
      <c r="JN233" s="73" t="str">
        <v>OL04375, Section M-M</v>
      </c>
      <c r="JO233" s="73" t="str">
        <v>OL04376, Section M-M</v>
      </c>
      <c r="JP233" s="73" t="str">
        <v>OL04443</v>
      </c>
      <c r="JQ233" s="73" t="str">
        <v>OL04444</v>
      </c>
      <c r="JR233" s="73" t="str">
        <v>OL05000</v>
      </c>
      <c r="JS233" s="73" t="str">
        <v>One side of slot</v>
      </c>
      <c r="JT233" s="73" t="str">
        <v>Other side of slot</v>
      </c>
      <c r="JU233" s="73" t="str">
        <v>Out of center more than .002 = Fail</v>
      </c>
      <c r="JV233" s="73" t="str">
        <v>Out of center more than.002 = Fail</v>
      </c>
      <c r="JW233" s="73" t="str">
        <v>Overlay OL02713</v>
      </c>
      <c r="JX233" s="73" t="str">
        <v>Overlay OL02714</v>
      </c>
      <c r="JY233" s="73" t="str">
        <v>Overlay OL02718</v>
      </c>
      <c r="JZ233" s="73" t="str">
        <v>Overlay OL03831, Mfg. Tol.</v>
      </c>
      <c r="KA233" s="73" t="str">
        <v>Part Without Slots</v>
      </c>
      <c r="KB233" s="73" t="str">
        <v>Part Without Slots, See Image</v>
      </c>
      <c r="KC233" s="73" t="str">
        <v xml:space="preserve">Pass = .0254 or Less </v>
      </c>
      <c r="KD233" s="73" t="str">
        <v>PD MIN = 4.361, PD MAX = 4.456</v>
      </c>
      <c r="KE233" s="73" t="str">
        <v>Per Balloon 2 Note</v>
      </c>
      <c r="KF233" s="73" t="str">
        <v>Per drawing note(s) 8.</v>
      </c>
      <c r="KG233" s="73" t="str">
        <v>Point or Sphere Tip</v>
      </c>
      <c r="KH233" s="73" t="str">
        <v>Point Tip</v>
      </c>
      <c r="KI233" s="73" t="str">
        <v>R.9 to R1.1 = Pass, See Image</v>
      </c>
      <c r="KJ233" s="73" t="str">
        <v>Ram Construction</v>
      </c>
      <c r="KK233" s="73" t="str">
        <v>Record Same Pass / Fail All Balloons</v>
      </c>
      <c r="KL233" s="73" t="str">
        <v>Ref. Balloon 1</v>
      </c>
      <c r="KM233" s="73" t="str">
        <v>Ref. Balloon 12</v>
      </c>
      <c r="KN233" s="73" t="str">
        <v>Ref. Balloon 13, 100% AQL</v>
      </c>
      <c r="KO233" s="73" t="str">
        <v>Ref. Balloon 2</v>
      </c>
      <c r="KP233" s="73" t="str">
        <v>Ref. Balloon 21, 100% AQL</v>
      </c>
      <c r="KQ233" s="73" t="str">
        <v>Ref. Balloon 4</v>
      </c>
      <c r="KR233" s="73" t="str">
        <v>Ref. Balloon 7</v>
      </c>
      <c r="KS233" s="73" t="str">
        <v>Ref. Balloon 8</v>
      </c>
      <c r="KT233" s="73" t="str">
        <v>Relieved Pin Gauges 09236 &amp; 09235</v>
      </c>
      <c r="KU233" s="73" t="str">
        <v>Rotate Part</v>
      </c>
      <c r="KV233" s="73" t="str">
        <v>Rotate Part, See Image</v>
      </c>
      <c r="KW233" s="73" t="str">
        <v>Same as Root Radius</v>
      </c>
      <c r="KX233" s="73" t="str">
        <v>Section</v>
      </c>
      <c r="KY233" s="73" t="str">
        <v>Section B-B</v>
      </c>
      <c r="KZ233" s="73" t="str">
        <v>Section B-B, Distance Between Grooves</v>
      </c>
      <c r="LA233" s="73" t="str">
        <v>Section C-C</v>
      </c>
      <c r="LB233" s="73" t="str">
        <v>Section Part</v>
      </c>
      <c r="LC233" s="73" t="str">
        <v>Section Part, Measured from Opposite Face</v>
      </c>
      <c r="LD233" s="73" t="str">
        <v>Section, Broachless Blank</v>
      </c>
      <c r="LE233" s="73" t="str">
        <v>Section, EXT. Sphere Location.</v>
      </c>
      <c r="LF233" s="73" t="str">
        <v>Section, Hex Cham. Ang.</v>
      </c>
      <c r="LG233" s="73" t="str">
        <v>Section, Hex Fillet Rad.</v>
      </c>
      <c r="LH233" s="73" t="str">
        <v>Section, INT. Feature</v>
      </c>
      <c r="LI233" s="73" t="str">
        <v>Section, INT. Sphere Location.</v>
      </c>
      <c r="LJ233" s="73" t="str">
        <v>Section, Mfg. Tol.</v>
      </c>
      <c r="LK233" s="73" t="str">
        <v>Section, Mfg. Tol., See Image</v>
      </c>
      <c r="LL233" s="73" t="str">
        <v>Section, OL00486</v>
      </c>
      <c r="LM233" s="73" t="str">
        <v>Section, OL00542</v>
      </c>
      <c r="LN233" s="73" t="str">
        <v>Section, OL00543</v>
      </c>
      <c r="LO233" s="73" t="str">
        <v>Section, OL00544</v>
      </c>
      <c r="LP233" s="73" t="str">
        <v>Section, OL00545</v>
      </c>
      <c r="LQ233" s="73" t="str">
        <v>Section, OL00546</v>
      </c>
      <c r="LR233" s="73" t="str">
        <v>Section, OL00547</v>
      </c>
      <c r="LS233" s="73" t="str">
        <v>Section, OL00555</v>
      </c>
      <c r="LT233" s="73" t="str">
        <v>Section, OL00725</v>
      </c>
      <c r="LU233" s="73" t="str">
        <v>Section, OL01430</v>
      </c>
      <c r="LV233" s="73" t="str">
        <v>Section, OL01434</v>
      </c>
      <c r="LW233" s="73" t="str">
        <v>Section, OL01435</v>
      </c>
      <c r="LX233" s="73" t="str">
        <v>Section, OL01807</v>
      </c>
      <c r="LY233" s="73" t="str">
        <v>Section, OL01830</v>
      </c>
      <c r="LZ233" s="73" t="str">
        <v>Section, OL02351</v>
      </c>
      <c r="MA233" s="73" t="str">
        <v>Section, OL02519</v>
      </c>
      <c r="MB233" s="73" t="str">
        <v>Section, OL02520</v>
      </c>
      <c r="MC233" s="73" t="str">
        <v>Section, OL02522</v>
      </c>
      <c r="MD233" s="73" t="str">
        <v>Section, OL02540</v>
      </c>
      <c r="ME233" s="73" t="str">
        <v>Section, OL02541</v>
      </c>
      <c r="MF233" s="73" t="str">
        <v>Section, OL02552</v>
      </c>
      <c r="MG233" s="73" t="str">
        <v>Section, OL02553</v>
      </c>
      <c r="MH233" s="73" t="str">
        <v>Section, OL02554</v>
      </c>
      <c r="MI233" s="73" t="str">
        <v>Section, OL02555</v>
      </c>
      <c r="MJ233" s="73" t="str">
        <v>Section, OL02558</v>
      </c>
      <c r="MK233" s="73" t="str">
        <v>Section, OL02559</v>
      </c>
      <c r="ML233" s="73" t="str">
        <v>Section, OL02560</v>
      </c>
      <c r="MM233" s="73" t="str">
        <v>Section, OL02619</v>
      </c>
      <c r="MN233" s="73" t="str">
        <v>Section, OL02620</v>
      </c>
      <c r="MO233" s="73" t="str">
        <v>Section, OL02621</v>
      </c>
      <c r="MP233" s="73" t="str">
        <v>Section, OL02622</v>
      </c>
      <c r="MQ233" s="73" t="str">
        <v>Section, OL02623</v>
      </c>
      <c r="MR233" s="73" t="str">
        <v>Section, OL02624</v>
      </c>
      <c r="MS233" s="73" t="str">
        <v>Section, OL02652</v>
      </c>
      <c r="MT233" s="73" t="str">
        <v>Section, OL02680</v>
      </c>
      <c r="MU233" s="73" t="str">
        <v>Section, OL02793</v>
      </c>
      <c r="MV233" s="73" t="str">
        <v>Section, OL02823</v>
      </c>
      <c r="MW233" s="73" t="str">
        <v>Section, OL02843</v>
      </c>
      <c r="MX233" s="73" t="str">
        <v>Section, OL03026, Ext.</v>
      </c>
      <c r="MY233" s="73" t="str">
        <v>Section, OL03026, Int.</v>
      </c>
      <c r="MZ233" s="73" t="str">
        <v>Section, OL03570, DWG# 100448-41</v>
      </c>
      <c r="NA233" s="73" t="str">
        <v>Section, OL03781</v>
      </c>
      <c r="NB233" s="73" t="str">
        <v>Section, OL03911</v>
      </c>
      <c r="NC233" s="73" t="str">
        <v>Section, OL03912</v>
      </c>
      <c r="ND233" s="73" t="str">
        <v>Section, OL03928</v>
      </c>
      <c r="NE233" s="73" t="str">
        <v>Section, OL03929</v>
      </c>
      <c r="NF233" s="73" t="str">
        <v>Section, OL04030</v>
      </c>
      <c r="NG233" s="73" t="str">
        <v>Section, OL04037</v>
      </c>
      <c r="NH233" s="73" t="str">
        <v>Section, OL04038</v>
      </c>
      <c r="NI233" s="73" t="str">
        <v>Section, OL04046</v>
      </c>
      <c r="NJ233" s="73" t="str">
        <v>Section, OL04065</v>
      </c>
      <c r="NK233" s="73" t="str">
        <v>Section, OL04066</v>
      </c>
      <c r="NL233" s="73" t="str">
        <v>Section, OL04067</v>
      </c>
      <c r="NM233" s="73" t="str">
        <v>Section, OL04069</v>
      </c>
      <c r="NN233" s="73" t="str">
        <v>Section, OL04071</v>
      </c>
      <c r="NO233" s="73" t="str">
        <v>Section, OL04173</v>
      </c>
      <c r="NP233" s="73" t="str">
        <v>Section, OL04174</v>
      </c>
      <c r="NQ233" s="73" t="str">
        <v>Section, OL04214</v>
      </c>
      <c r="NR233" s="73" t="str">
        <v>Section, OL04215</v>
      </c>
      <c r="NS233" s="73" t="str">
        <v>Section, OL04216</v>
      </c>
      <c r="NT233" s="73" t="str">
        <v>Section, OL04217</v>
      </c>
      <c r="NU233" s="73" t="str">
        <v>Section, Overlay OL02716</v>
      </c>
      <c r="NV233" s="73" t="str">
        <v>Section, Overlay OL02717</v>
      </c>
      <c r="NW233" s="73" t="str">
        <v>Section, See Image</v>
      </c>
      <c r="NX233" s="73" t="str">
        <v>Section, See Image, DWG# 100448-41</v>
      </c>
      <c r="NY233" s="73" t="str">
        <v>Section, Without Sots</v>
      </c>
      <c r="NZ233" s="73" t="str">
        <v>See Comments Sheet</v>
      </c>
      <c r="OA233" s="73" t="str">
        <v>See Comments Sheet, OL02318</v>
      </c>
      <c r="OB233" s="73" t="str">
        <v>See Image</v>
      </c>
      <c r="OC233" s="73" t="str">
        <v>See Image, .005 or Less = Pass</v>
      </c>
      <c r="OD233" s="73" t="str">
        <v>See Image, Check Near Radius</v>
      </c>
      <c r="OE233" s="73" t="str">
        <v>See Image, Constrained</v>
      </c>
      <c r="OF233" s="73" t="str">
        <v>See Image, Distance Between Flats</v>
      </c>
      <c r="OG233" s="73" t="str">
        <v xml:space="preserve">See Image, Mfg. Tol, Section A-A </v>
      </c>
      <c r="OH233" s="73" t="str">
        <v>See image, Mfg. Tol.</v>
      </c>
      <c r="OI233" s="73" t="str">
        <v>See Image, Mic. Across Flats</v>
      </c>
      <c r="OJ233" s="73" t="str">
        <v>See Image, OL02850</v>
      </c>
      <c r="OK233" s="73" t="str">
        <v>See Image, OL02880</v>
      </c>
      <c r="OL233" s="73" t="str">
        <v>See Image, OL03926</v>
      </c>
      <c r="OM233" s="73" t="str">
        <v>See Image, OL03927</v>
      </c>
      <c r="ON233" s="73" t="str">
        <v>See Image, OL04003</v>
      </c>
      <c r="OO233" s="73" t="str">
        <v>'See Image, OL04342,  Best Fit Joe Block</v>
      </c>
      <c r="OP233" s="73" t="str">
        <v>See Image, OL04342,  Blank</v>
      </c>
      <c r="OQ233" s="73" t="str">
        <v>See Image, OL04342, Blank</v>
      </c>
      <c r="OR233" s="73" t="str">
        <v>See Image, OL04343, Blank</v>
      </c>
      <c r="OS233" s="73" t="str">
        <v>See Image, Pass = .002 or Less</v>
      </c>
      <c r="OT233" s="73" t="str">
        <v>See Image, Rcd. MAX</v>
      </c>
      <c r="OU233" s="73" t="str">
        <v>See Image, Rcd. MIN</v>
      </c>
      <c r="OV233" s="73" t="str">
        <v>See Image, Section</v>
      </c>
      <c r="OW233" s="73" t="str">
        <v>See Image, Section A-A</v>
      </c>
      <c r="OX233" s="73" t="str">
        <v>See Image, Section B-B</v>
      </c>
      <c r="OY233" s="73" t="str">
        <v>See Image, Section B-B, TSC</v>
      </c>
      <c r="OZ233" s="73" t="str">
        <v>See Image, Shank Drawing # 18000-XX-XX A</v>
      </c>
      <c r="PA233" s="73" t="str">
        <v>Sequencial Laser 01, 120 Per Print</v>
      </c>
      <c r="PB233" s="73" t="str">
        <v>Set to .202, Zero on Thread Lead</v>
      </c>
      <c r="PC233" s="73" t="str">
        <v>Sharp OK, No Burr</v>
      </c>
      <c r="PD233" s="73" t="str">
        <v>Sharp OK, No Raised Edge, See Image</v>
      </c>
      <c r="PE233" s="73" t="str">
        <v>Sharp OK, No Raised Edges</v>
      </c>
      <c r="PF233" s="73" t="str">
        <v>Sharp okay no raised edge</v>
      </c>
      <c r="PG233" s="73" t="str">
        <v>Sharp Okay, No Burr</v>
      </c>
      <c r="PH233" s="73" t="str">
        <v>Sharp Okay, No Raised Edge</v>
      </c>
      <c r="PI233" s="73" t="str">
        <v>Sharp Okay, No Raised Edges,</v>
      </c>
      <c r="PJ233" s="73" t="str">
        <v>Sharp Okay, See Image</v>
      </c>
      <c r="PK233" s="73" t="str">
        <v xml:space="preserve">Start of Radius @ .195 </v>
      </c>
      <c r="PL233" s="73" t="str">
        <v xml:space="preserve">Start of Radius @ .21 </v>
      </c>
      <c r="PM233" s="73" t="str">
        <v xml:space="preserve">T.S.C. </v>
      </c>
      <c r="PN233" s="73" t="str">
        <v>Tangent Point</v>
      </c>
      <c r="PO233" s="73" t="str">
        <v>Tangent point of R.50</v>
      </c>
      <c r="PP233" s="73" t="str">
        <v>Taper Check, Mfg.Tol.</v>
      </c>
      <c r="PQ233" s="73" t="str">
        <v>Taper Check, Mfg.Tol., See Image</v>
      </c>
      <c r="PR233" s="73" t="str">
        <v>Thrd. Minor Ø</v>
      </c>
      <c r="PS233" s="73" t="str">
        <v>Thrd. Relief Ø</v>
      </c>
      <c r="PT233" s="73" t="str">
        <v>Threadless Blank</v>
      </c>
      <c r="PU233" s="73" t="str">
        <v>Threadless Blank, From Major Ø</v>
      </c>
      <c r="PV233" s="73" t="str">
        <v>Threadless Blank, Mfg. Tol.</v>
      </c>
      <c r="PW233" s="73" t="str">
        <v>Threadless Blank, Thrd. to Neck Rad.</v>
      </c>
      <c r="PX233" s="73" t="str">
        <v>Thredless Blank</v>
      </c>
      <c r="PY233" s="73" t="str">
        <v>To center of R.005</v>
      </c>
      <c r="PZ233" s="73" t="str">
        <v>Torx Min. Dia.</v>
      </c>
      <c r="QA233" s="73" t="str">
        <v>Turn Ø Free of Mill Marks</v>
      </c>
      <c r="QB233" s="73" t="str">
        <v>Use (Full) GO Hex</v>
      </c>
      <c r="QC233" s="73" t="str">
        <v>Use Balloon 1 FULL Gauge</v>
      </c>
      <c r="QD233" s="73" t="str">
        <v>Use Balloon 9 FULL GO</v>
      </c>
      <c r="QE233" s="73" t="str">
        <v>Use Best Fit Pin</v>
      </c>
      <c r="QF233" s="73" t="str">
        <v>Use Disk Tip</v>
      </c>
      <c r="QG233" s="73" t="str">
        <v>Use flat bottomed indicator tip.</v>
      </c>
      <c r="QH233" s="73" t="str">
        <v xml:space="preserve">Use Full .093 Go Hex </v>
      </c>
      <c r="QI233" s="73" t="str">
        <v xml:space="preserve">Use Full .0930 Go Hex </v>
      </c>
      <c r="QJ233" s="73" t="str">
        <v>Use Full .1235 Go Hex</v>
      </c>
      <c r="QK233" s="73" t="str">
        <v>Use Gauge K2-98-8019-04, See Image</v>
      </c>
      <c r="QL233" s="73" t="str">
        <v>Use large flat indicator tip</v>
      </c>
      <c r="QM233" s="73" t="str">
        <v>Use Pins.3330/.3350, See Image MAX NO-GO</v>
      </c>
      <c r="QN233" s="73" t="str">
        <v>Use Pointed Drop Indicator Tip</v>
      </c>
      <c r="QO233" s="73" t="str">
        <v>V-Block</v>
      </c>
      <c r="QP233" s="73" t="str">
        <v>V-Block,  AMB for 13</v>
      </c>
      <c r="QQ233" s="73" t="str">
        <v>V-Block,  Hex Cham. Dia.</v>
      </c>
      <c r="QR233" s="73" t="str">
        <v>V-Block, Hex Depth</v>
      </c>
      <c r="QS233" s="73" t="str">
        <v>VBU Gauge</v>
      </c>
      <c r="QT233" s="73" t="str">
        <v>Visibally smaller than HEX=Pass</v>
      </c>
      <c r="QU233" s="73" t="str">
        <v>Visual Per Drawing</v>
      </c>
      <c r="QV233" s="73" t="str">
        <v>Whirl Blank</v>
      </c>
      <c r="QW233" s="73" t="str">
        <v xml:space="preserve">Whirl Blank </v>
      </c>
      <c r="QX233" s="73" t="str">
        <v>Whirl Blank, Neck Rad. End to Head CL</v>
      </c>
      <c r="QY233" s="73" t="str">
        <v>Whirl Blank, Nose Start Dia.</v>
      </c>
      <c r="QZ233" s="73" t="str">
        <v>Whirl Blank, Nose Start Dist.</v>
      </c>
      <c r="RA233" s="73" t="str">
        <v>Whirl Blank, Thrd. Minor</v>
      </c>
      <c r="RB233" s="73" t="str">
        <v>Whirl Blank, Thrd. Pullout Dia.</v>
      </c>
      <c r="RC233" s="73" t="str">
        <v>Whole Part, Removal is at Assy. Level</v>
      </c>
      <c r="RD233" s="73" t="str">
        <v>Wide Area</v>
      </c>
      <c r="RE233" s="73" t="str">
        <v>Zero on End of Go Gauge</v>
      </c>
    </row>
    <row r="234" spans="1:473">
      <c r="A234" s="73" t="s">
        <v>867</v>
      </c>
      <c r="C234" s="73" t="str" cm="1">
        <f t="array" ref="C234:RE234">TRANSPOSE(_xlfn._xlws.SORT(_xlfn._xlws.FILTER($A$2:$A$600,ISNUMBER(SEARCH('PartLib Table'!M241,$A$2:$A$600)),"not found")))</f>
        <v xml:space="preserve"> 'C', Whirl Blank</v>
      </c>
      <c r="D234" s="73" t="str">
        <v xml:space="preserve"> See Image, Constrained</v>
      </c>
      <c r="E234" s="73" t="str">
        <v>(.04 to .12 range = Pass)</v>
      </c>
      <c r="F234" s="73" t="str">
        <v>(.042 FULL) Go Pin Seat Fully</v>
      </c>
      <c r="G234" s="73" t="str">
        <v>(B), Mfg. Tol.</v>
      </c>
      <c r="H234" s="73" t="str">
        <v>(B), O.A.L.</v>
      </c>
      <c r="I234" s="73" t="str">
        <v>.001 or less =Pass</v>
      </c>
      <c r="J234" s="73" t="str">
        <v>.001 or less out of center = Pass</v>
      </c>
      <c r="K234" s="73" t="str">
        <v>.002 or Less = Pass</v>
      </c>
      <c r="L234" s="73" t="str">
        <v>.002 or Less out of center = Pass</v>
      </c>
      <c r="M234" s="73" t="str">
        <v>.005 to .015 = Pass</v>
      </c>
      <c r="N234" s="73" t="str">
        <v>.0125 Mean, Section</v>
      </c>
      <c r="O234" s="73" t="str">
        <v>.025 or Less in X &amp; Y=Pass</v>
      </c>
      <c r="P234" s="73" t="str">
        <v>.038 Mean</v>
      </c>
      <c r="Q234" s="73" t="str">
        <v>.063 MM = .0024 IN, See Image</v>
      </c>
      <c r="R234" s="73" t="str">
        <v>.063MM = .0024"</v>
      </c>
      <c r="S234" s="73" t="str">
        <v>.243 NO-GO, Unconstrained, Must Not Start</v>
      </c>
      <c r="T234" s="73" t="str">
        <v>@ Back Face &amp; ID, No Raised Edge</v>
      </c>
      <c r="U234" s="73" t="str">
        <v>@ Back Face &amp; OD, No Raised Edge</v>
      </c>
      <c r="V234" s="73" t="str">
        <v>@ ID &amp; FACE</v>
      </c>
      <c r="W234" s="73" t="str">
        <v>@ OD &amp; BACK FACE</v>
      </c>
      <c r="X234" s="73" t="str">
        <v>@ OD &amp; FACE</v>
      </c>
      <c r="Y234" s="73" t="str">
        <v>Across from slot</v>
      </c>
      <c r="Z234" s="73" t="str">
        <v>All Edge Breaks</v>
      </c>
      <c r="AA234" s="73" t="str">
        <v>Attached to bar stock</v>
      </c>
      <c r="AB234" s="73" t="str">
        <v xml:space="preserve">Back Turn Fillet Rad. </v>
      </c>
      <c r="AC234" s="73" t="str">
        <v>Balloon 1 (DWG FRM0105 Page 2, NV-27)</v>
      </c>
      <c r="AD234" s="73" t="str">
        <v>Balloon 1 (DWG FRM0105, NV-30)</v>
      </c>
      <c r="AE234" s="73" t="str">
        <v>Balloon 1 (P# 9890002-20) OL00429/A</v>
      </c>
      <c r="AF234" s="73" t="str">
        <v>Balloon 1, DWG#FRM0105</v>
      </c>
      <c r="AG234" s="73" t="str">
        <v>Balloon 11, See Image</v>
      </c>
      <c r="AH234" s="73" t="str">
        <v xml:space="preserve">Balloon 2 (DWG FRM0105 Page 2, NV-27) </v>
      </c>
      <c r="AI234" s="73" t="str">
        <v>Balloon 2 (DWG FRM0105, NV-30)</v>
      </c>
      <c r="AJ234" s="73" t="str">
        <v>Balloon 2 (P# 9890002-20)</v>
      </c>
      <c r="AK234" s="73" t="str">
        <v>Balloon 2, DWG#FRM0105</v>
      </c>
      <c r="AL234" s="73" t="str">
        <v>Balloon 2, DWG#FRM0105, See Image</v>
      </c>
      <c r="AM234" s="73" t="str">
        <v>Balloon 3 (DWG FRM0105, NV-30 Minor)</v>
      </c>
      <c r="AN234" s="73" t="str">
        <v>Balloon 3 (DWG FRM0105, NV-30)</v>
      </c>
      <c r="AO234" s="73" t="str">
        <v>Balloon 3 (P# 9890002-20)</v>
      </c>
      <c r="AP234" s="73" t="str">
        <v>Balloon 4</v>
      </c>
      <c r="AQ234" s="73" t="str">
        <v>Balloon 4 (P# 9890002-20)</v>
      </c>
      <c r="AR234" s="73" t="str">
        <v>Below Middle Band</v>
      </c>
      <c r="AS234" s="73" t="str">
        <v>Best Fit Pin, .003 or Less =Pass</v>
      </c>
      <c r="AT234" s="73" t="str">
        <v>Blank</v>
      </c>
      <c r="AU234" s="73" t="str">
        <v>Blank Turn Maj.</v>
      </c>
      <c r="AV234" s="73" t="str">
        <v>Blank Turn Maj. Mill Flt., OL4172</v>
      </c>
      <c r="AW234" s="73" t="str">
        <v>Blank Without .010 Slots</v>
      </c>
      <c r="AX234" s="73" t="str">
        <v>Blank Without .010 Slots, Section</v>
      </c>
      <c r="AY234" s="73" t="str">
        <v>Blank without thread</v>
      </c>
      <c r="AZ234" s="73" t="str">
        <v xml:space="preserve">Blank, Center of V Grv. </v>
      </c>
      <c r="BA234" s="73" t="str">
        <v>Blank, Check R adjacent Balloon 17</v>
      </c>
      <c r="BB234" s="73" t="str">
        <v>Blank, EXT. Feature</v>
      </c>
      <c r="BC234" s="73" t="str">
        <v>Blank, See Image, OL04335</v>
      </c>
      <c r="BD234" s="73" t="str">
        <v>Blank, See Image, OL04336</v>
      </c>
      <c r="BE234" s="73" t="str">
        <v xml:space="preserve">Blank, Thrd. </v>
      </c>
      <c r="BF234" s="73" t="str">
        <v>Blank, Turn Tip</v>
      </c>
      <c r="BG234" s="73" t="str">
        <v>Blank, Without Thrd.</v>
      </c>
      <c r="BH234" s="73" t="str">
        <v>Blank, Without Thread</v>
      </c>
      <c r="BI234" s="73" t="str">
        <v xml:space="preserve">Blunt Start Blend to Minor </v>
      </c>
      <c r="BJ234" s="73" t="str">
        <v>Calc., Use Go HEX</v>
      </c>
      <c r="BK234" s="73" t="str">
        <v>Can't dig into OD</v>
      </c>
      <c r="BL234" s="73" t="str">
        <v>Carbide Gauge</v>
      </c>
      <c r="BM234" s="73" t="str">
        <v xml:space="preserve">Center of V Grv. </v>
      </c>
      <c r="BN234" s="73" t="str">
        <v>Centered Less than .03 = Pass</v>
      </c>
      <c r="BO234" s="73" t="str">
        <v>Centered within .0005 or Less = Pass</v>
      </c>
      <c r="BP234" s="73" t="str">
        <v>Centered within .001 or Less = Pass</v>
      </c>
      <c r="BQ234" s="73" t="str">
        <v>Centered within .0254 or Less = Pass</v>
      </c>
      <c r="BR234" s="73" t="str">
        <v>Check close to Rod Slot</v>
      </c>
      <c r="BS234" s="73" t="str">
        <v>Check every other hole</v>
      </c>
      <c r="BT234" s="73" t="str">
        <v>Check Go over full length of slot.</v>
      </c>
      <c r="BU234" s="73" t="str">
        <v>Check Near Closed End</v>
      </c>
      <c r="BV234" s="73" t="str">
        <v>Check per Print View, Away from Rod Slot</v>
      </c>
      <c r="BW234" s="73" t="str">
        <v>Check to Balloon 30 Go Pin</v>
      </c>
      <c r="BX234" s="73" t="str">
        <v>Check with .2705 SET Pin Inside Part</v>
      </c>
      <c r="BY234" s="73" t="str">
        <v>Check with Hex Up</v>
      </c>
      <c r="BZ234" s="73" t="str">
        <v>CMM Blank</v>
      </c>
      <c r="CA234" s="73" t="str">
        <v>Confirm Full Radius</v>
      </c>
      <c r="CB234" s="73" t="str">
        <v>Constrained in fixture</v>
      </c>
      <c r="CC234" s="73" t="str">
        <v>Constrained with Ring</v>
      </c>
      <c r="CD234" s="73" t="str">
        <v>Constrained, See Image</v>
      </c>
      <c r="CE234" s="73" t="str">
        <v>Dim. "A"</v>
      </c>
      <c r="CF234" s="73" t="str">
        <v>Dim. "B"</v>
      </c>
      <c r="CG234" s="73" t="str">
        <v>Dim. "C"</v>
      </c>
      <c r="CH234" s="73" t="str">
        <v>Dim. "D", Whirl Blank</v>
      </c>
      <c r="CI234" s="73" t="str">
        <v>Dim. "G"</v>
      </c>
      <c r="CJ234" s="73" t="str">
        <v>Dim. E, Blank Turn Maj. &amp;  Mill Flt</v>
      </c>
      <c r="CK234" s="73" t="str">
        <v>Dim. E, Blank Turn Maj.&amp;  Mill Flt</v>
      </c>
      <c r="CL234" s="73" t="str">
        <v>Dim. H, Whirl Blank</v>
      </c>
      <c r="CM234" s="73" t="str">
        <v>Dim. J, 'Blank Turn Maj. &amp; Whirl Blank</v>
      </c>
      <c r="CN234" s="73" t="str">
        <v>Disk Drop Indicator Tip</v>
      </c>
      <c r="CO234" s="73" t="str">
        <v>DWG 100448-15, Balloon F_1</v>
      </c>
      <c r="CP234" s="73" t="str">
        <v>DWG 100448-15, OL02571</v>
      </c>
      <c r="CQ234" s="73" t="str">
        <v>DWG 100448-41</v>
      </c>
      <c r="CR234" s="73" t="str">
        <v>DWG 9890040, (10E),Section Part, OL01139</v>
      </c>
      <c r="CS234" s="73" t="str">
        <v>DWG 9890040, (10E),Section, OL01139</v>
      </c>
      <c r="CT234" s="73" t="str">
        <v>DWG 9890040, (11E)</v>
      </c>
      <c r="CU234" s="73" t="str">
        <v>DWG 9890040, (11E), Pins with Flats</v>
      </c>
      <c r="CV234" s="73" t="str">
        <v>DWG 9890040, (12E),  Pass=.002 or less</v>
      </c>
      <c r="CW234" s="73" t="str">
        <v>DWG 9890040, (12E), See Image</v>
      </c>
      <c r="CX234" s="73" t="str">
        <v>DWG 9890040, (1E), OL01431</v>
      </c>
      <c r="CY234" s="73" t="str">
        <v>DWG 9890040, (1E), OL01432</v>
      </c>
      <c r="CZ234" s="73" t="str">
        <v>DWG 9890040, (2E), OL01432</v>
      </c>
      <c r="DA234" s="73" t="str">
        <v>DWG 9890040, (3E)</v>
      </c>
      <c r="DB234" s="73" t="str">
        <v>DWG 9890040, (4E)</v>
      </c>
      <c r="DC234" s="73" t="str">
        <v>DWG 9890040, (5E), OL02336</v>
      </c>
      <c r="DD234" s="73" t="str">
        <v>DWG 9890040, (6E)</v>
      </c>
      <c r="DE234" s="73" t="str">
        <v>DWG 9890040, (7E)</v>
      </c>
      <c r="DF234" s="73" t="str">
        <v>DWG 9890040, (8E), OL01433</v>
      </c>
      <c r="DG234" s="73" t="str">
        <v>DWG 9890040, (8E), OL01433, Section</v>
      </c>
      <c r="DH234" s="73" t="str">
        <v>DWG 9890040, (9E), Close to Rod Slot</v>
      </c>
      <c r="DI234" s="73" t="str">
        <v>DWG 9890040, (9E),Close to Rod Slot</v>
      </c>
      <c r="DJ234" s="73" t="str">
        <v>DWG FRM0105 PAGE 2</v>
      </c>
      <c r="DK234" s="73" t="str">
        <v>DWG# 100448-41</v>
      </c>
      <c r="DL234" s="73" t="str">
        <v>DWG# 100448-44</v>
      </c>
      <c r="DM234" s="73" t="str">
        <v>DWG# 9890003  (1), Section OL00436/A</v>
      </c>
      <c r="DN234" s="73" t="str">
        <v>DWG# 9890003 (3), Ring Gauge Constrained</v>
      </c>
      <c r="DO234" s="73" t="str">
        <v>DWG# 9890003 (4), Section</v>
      </c>
      <c r="DP234" s="73" t="str">
        <v>DWG#100448-26, Balloon 1K, OL02350</v>
      </c>
      <c r="DQ234" s="73" t="str">
        <v>DWG#100448-26, Balloon 2K, OL02350</v>
      </c>
      <c r="DR234" s="73" t="str">
        <v>DWG#100448-26, Balloon 3K, OL02363</v>
      </c>
      <c r="DS234" s="73" t="str">
        <v>DWG#100448-26, Balloon 4K</v>
      </c>
      <c r="DT234" s="73" t="str">
        <v>DWG#100448-26, Balloon 5K, Section</v>
      </c>
      <c r="DU234" s="73" t="str">
        <v>DWG#100448-26, Balloon 6K</v>
      </c>
      <c r="DV234" s="73" t="str">
        <v>DWG#100448-26, Balloon 7K, Section</v>
      </c>
      <c r="DW234" s="73" t="str">
        <v>DWG#100448-26, Mfg. Tol.</v>
      </c>
      <c r="DX234" s="73" t="str">
        <v>DWG#9890003 (2) Ring Gauge Constrained</v>
      </c>
      <c r="DY234" s="73" t="str">
        <v>DWG#9890044</v>
      </c>
      <c r="DZ234" s="73" t="str">
        <v>DWG#9890044 .1985 to .2005=Pass</v>
      </c>
      <c r="EA234" s="73" t="str">
        <v>DWG#9890044 Overlay OL02441</v>
      </c>
      <c r="EB234" s="73" t="str">
        <v>DWG#9890044, OL02441</v>
      </c>
      <c r="EC234" s="73" t="str">
        <v>DWG#FRM0105</v>
      </c>
      <c r="ED234" s="73" t="str">
        <v>EXT.</v>
      </c>
      <c r="EE234" s="73" t="str">
        <v>EXT. Section, OL02460</v>
      </c>
      <c r="EF234" s="73" t="str">
        <v>EXT., OL04223</v>
      </c>
      <c r="EG234" s="73" t="str">
        <v>Flat Drop Indicator Tip</v>
      </c>
      <c r="EH234" s="73" t="str">
        <v>Full Go Pin, No Light, at Radius</v>
      </c>
      <c r="EI234" s="73" t="str">
        <v>Function Check</v>
      </c>
      <c r="EJ234" s="73" t="str">
        <v>GO Function Gauge</v>
      </c>
      <c r="EK234" s="73" t="str">
        <v>Go Gauge for Balloon 1 &amp; 4</v>
      </c>
      <c r="EL234" s="73" t="str">
        <v>Go Pin must pass through</v>
      </c>
      <c r="EM234" s="73" t="str">
        <v>Greater than .005 = Fail, Section</v>
      </c>
      <c r="EN234" s="73" t="str">
        <v>Greater than .025 out of center = Fail</v>
      </c>
      <c r="EO234" s="73" t="str">
        <v>Greater than 2.6 = Pass</v>
      </c>
      <c r="EP234" s="73" t="str">
        <v>Green = Pass, Red = Fail</v>
      </c>
      <c r="EQ234" s="73" t="str">
        <v>Hex Depth</v>
      </c>
      <c r="ER234" s="73" t="str">
        <v>Hex Minor</v>
      </c>
      <c r="ES234" s="73" t="str">
        <v>Hole Dia.</v>
      </c>
      <c r="ET234" s="73" t="str">
        <v>Hook or Disk Tip</v>
      </c>
      <c r="EU234" s="73" t="str">
        <v>ID Sphere Finish</v>
      </c>
      <c r="EV234" s="73" t="str">
        <v>ID/OD Both Sides, Diff. .002 or less = Pass</v>
      </c>
      <c r="EW234" s="73" t="str">
        <v>If Looks Big, Section</v>
      </c>
      <c r="EX234" s="73" t="str">
        <v>If Looks Small, Section</v>
      </c>
      <c r="EY234" s="73" t="str">
        <v>Insp. Close to Break Away, Mfg.Tol.</v>
      </c>
      <c r="EZ234" s="73" t="str">
        <v>INT.</v>
      </c>
      <c r="FA234" s="73" t="str">
        <v>INT. Section, OL02460</v>
      </c>
      <c r="FB234" s="73" t="str">
        <v>INT., OL04223</v>
      </c>
      <c r="FC234" s="73" t="str">
        <v>Intersect. of 7.7 &amp; R0.10</v>
      </c>
      <c r="FD234" s="73" t="str">
        <v>Intersect. of 8.79 and R.25 MAX</v>
      </c>
      <c r="FE234" s="73" t="str">
        <v>Keep Ind. Tip away from corner</v>
      </c>
      <c r="FF234" s="73" t="str">
        <v>L31</v>
      </c>
      <c r="FG234" s="73" t="str">
        <v>Laser Mark</v>
      </c>
      <c r="FH234" s="73" t="str">
        <v>LASER PER NOTE 4</v>
      </c>
      <c r="FI234" s="73" t="str">
        <v>LASER PER NOTE 4, Final Check 1 only</v>
      </c>
      <c r="FJ234" s="73" t="str">
        <v>Less than .002 out of center = Pass</v>
      </c>
      <c r="FK234" s="73" t="str">
        <v>Less than 2.75 = Pass, Section</v>
      </c>
      <c r="FL234" s="73" t="str">
        <v>List as pin. Not Calibrated</v>
      </c>
      <c r="FM234" s="73" t="str">
        <v>M9 X 1.25 BUTT See Comment Image</v>
      </c>
      <c r="FN234" s="73" t="str">
        <v>Manual Section</v>
      </c>
      <c r="FO234" s="73" t="str">
        <v>Max Deep .241 NO-GO =.42</v>
      </c>
      <c r="FP234" s="73" t="str">
        <v>MAX Depth of (Note 7) .241 NO-GO Pin</v>
      </c>
      <c r="FQ234" s="73" t="str">
        <v>Measure from Blue Line, See Image</v>
      </c>
      <c r="FR234" s="73" t="str">
        <v>Measure Width of Blue Area, See Image</v>
      </c>
      <c r="FS234" s="73" t="str">
        <v>Mfg. Tol</v>
      </c>
      <c r="FT234" s="73" t="str">
        <v>Mfg. Tol, See Image</v>
      </c>
      <c r="FU234" s="73" t="str">
        <v>Mfg. Tol.</v>
      </c>
      <c r="FV234" s="73" t="str">
        <v>Mfg. Tol. "A"</v>
      </c>
      <c r="FW234" s="73" t="str">
        <v>Mfg. Tol. (Zero on Gauge Full Dia. Lead)</v>
      </c>
      <c r="FX234" s="73" t="str">
        <v>Mfg. Tol. Balloon 11, See Image</v>
      </c>
      <c r="FY234" s="73" t="str">
        <v>Mfg. Tol. Balloon 4</v>
      </c>
      <c r="FZ234" s="73" t="str">
        <v>Mfg. Tol. Balloon 7</v>
      </c>
      <c r="GA234" s="73" t="str">
        <v xml:space="preserve">Mfg. Tol. C-Bore Face (Ballo 28) </v>
      </c>
      <c r="GB234" s="73" t="str">
        <v>Mfg. Tol. Section</v>
      </c>
      <c r="GC234" s="73" t="str">
        <v>Mfg. Tol. See Image</v>
      </c>
      <c r="GD234" s="73" t="str">
        <v>Mfg. Tol., 3 Places, Record MAX</v>
      </c>
      <c r="GE234" s="73" t="str">
        <v>Mfg. Tol., Balloon 11</v>
      </c>
      <c r="GF234" s="73" t="str">
        <v>Mfg. Tol., Balloon 7</v>
      </c>
      <c r="GG234" s="73" t="str">
        <v>Mfg. Tol., Blank</v>
      </c>
      <c r="GH234" s="73" t="str">
        <v>Mfg. Tol., Blank, Balloon 12</v>
      </c>
      <c r="GI234" s="73" t="str">
        <v>Mfg. Tol., Blend to SØ.320</v>
      </c>
      <c r="GJ234" s="73" t="str">
        <v>Mfg. Tol., Calculation</v>
      </c>
      <c r="GK234" s="73" t="str">
        <v>Mfg. Tol., For Mill Fixture</v>
      </c>
      <c r="GL234" s="73" t="str">
        <v>Mfg. Tol., L32</v>
      </c>
      <c r="GM234" s="73" t="str">
        <v>Mfg. Tol., L33</v>
      </c>
      <c r="GN234" s="73" t="str">
        <v>Mfg. Tol., No Tool Marks</v>
      </c>
      <c r="GO234" s="73" t="str">
        <v>Mfg. Tol., OL03361</v>
      </c>
      <c r="GP234" s="73" t="str">
        <v>Mfg. Tol., Record off center value</v>
      </c>
      <c r="GQ234" s="73" t="str">
        <v>Mfg. Tol., Same 3 Places, Record MIN</v>
      </c>
      <c r="GR234" s="73" t="str">
        <v>Mfg. Tol., Section</v>
      </c>
      <c r="GS234" s="73" t="str">
        <v>Mfg. Tol., Section B-B</v>
      </c>
      <c r="GT234" s="73" t="str">
        <v>Mfg. Tol., Section, OL03361</v>
      </c>
      <c r="GU234" s="73" t="str">
        <v>Mfg. Tol., Section, Per Note 2</v>
      </c>
      <c r="GV234" s="73" t="str">
        <v>Mfg. Tol., See Image</v>
      </c>
      <c r="GW234" s="73" t="str">
        <v>Mfg. Tol., See Image, Bore in Blue</v>
      </c>
      <c r="GX234" s="73" t="str">
        <v>Mfg. Tol., See Image, Hook Tip</v>
      </c>
      <c r="GY234" s="73" t="str">
        <v>Mfg. Tol., Sharp Okay No Burr</v>
      </c>
      <c r="GZ234" s="73" t="str">
        <v>Mfg. Tol., Threadless Blank</v>
      </c>
      <c r="HA234" s="73" t="str">
        <v>Mfg.Tol.</v>
      </c>
      <c r="HB234" s="73" t="str">
        <v>Mgf. To., T.S.C.</v>
      </c>
      <c r="HC234" s="73" t="str">
        <v>Milled Feature</v>
      </c>
      <c r="HD234" s="73" t="str">
        <v>Milled Feature, OL04045</v>
      </c>
      <c r="HE234" s="73" t="str">
        <v>More than .0005 out of center = Fail</v>
      </c>
      <c r="HF234" s="73" t="str">
        <v>Must Pass Through</v>
      </c>
      <c r="HG234" s="73" t="str">
        <v>Must pass through gauge</v>
      </c>
      <c r="HH234" s="73" t="str">
        <v>Must Pass Through Go Gauge</v>
      </c>
      <c r="HI234" s="73" t="str">
        <v>Must Pass, See Image.</v>
      </c>
      <c r="HJ234" s="73" t="str">
        <v>NA</v>
      </c>
      <c r="HK234" s="73" t="str">
        <v>Narrow Area</v>
      </c>
      <c r="HL234" s="73" t="str">
        <v>Near Balloon 21</v>
      </c>
      <c r="HM234" s="73" t="str">
        <v>Near Datum B</v>
      </c>
      <c r="HN234" s="73" t="str">
        <v>Neck Dia.</v>
      </c>
      <c r="HO234" s="73" t="str">
        <v>Neck to Head Rad.</v>
      </c>
      <c r="HP234" s="73" t="str">
        <v>No Copper Deposits Allowed</v>
      </c>
      <c r="HQ234" s="73" t="str">
        <v>No Section</v>
      </c>
      <c r="HR234" s="73" t="str">
        <v>No Section, .01 to .014 = Pass</v>
      </c>
      <c r="HS234" s="73" t="str">
        <v>No Section, Rotate Part</v>
      </c>
      <c r="HT234" s="73" t="str">
        <v>No Section, See Image</v>
      </c>
      <c r="HU234" s="73" t="str">
        <v>No Slot, Section B-B</v>
      </c>
      <c r="HV234" s="73" t="str">
        <v>No visual step = Pass</v>
      </c>
      <c r="HW234" s="73" t="str">
        <v>Not to exceed .95 Deep</v>
      </c>
      <c r="HX234" s="73" t="str">
        <v>Note 1</v>
      </c>
      <c r="HY234" s="73" t="str">
        <v>OL00333/A</v>
      </c>
      <c r="HZ234" s="73" t="str">
        <v>OL00519</v>
      </c>
      <c r="IA234" s="73" t="str">
        <v>OL00520</v>
      </c>
      <c r="IB234" s="73" t="str">
        <v>OL00529</v>
      </c>
      <c r="IC234" s="73" t="str">
        <v>OL00542</v>
      </c>
      <c r="ID234" s="73" t="str">
        <v>OL00724</v>
      </c>
      <c r="IE234" s="73" t="str">
        <v>OL01250</v>
      </c>
      <c r="IF234" s="73" t="str">
        <v>OL01869, Threadless Blank</v>
      </c>
      <c r="IG234" s="73" t="str">
        <v>OL01870, Section</v>
      </c>
      <c r="IH234" s="73" t="str">
        <v>OL02255</v>
      </c>
      <c r="II234" s="73" t="str">
        <v>OL02255, Mfg. Tol.</v>
      </c>
      <c r="IJ234" s="73" t="str">
        <v>OL02302</v>
      </c>
      <c r="IK234" s="73" t="str">
        <v xml:space="preserve">OL02318  needed per image instructions </v>
      </c>
      <c r="IL234" s="73" t="str">
        <v>OL02556</v>
      </c>
      <c r="IM234" s="73" t="str">
        <v>OL02557</v>
      </c>
      <c r="IN234" s="73" t="str">
        <v>OL02567</v>
      </c>
      <c r="IO234" s="73" t="str">
        <v>OL02653</v>
      </c>
      <c r="IP234" s="73" t="str">
        <v>OL02718</v>
      </c>
      <c r="IQ234" s="73" t="str">
        <v>OL02841</v>
      </c>
      <c r="IR234" s="73" t="str">
        <v>OL02842</v>
      </c>
      <c r="IS234" s="73" t="str">
        <v>OL02844</v>
      </c>
      <c r="IT234" s="73" t="str">
        <v>OL02871</v>
      </c>
      <c r="IU234" s="73" t="str">
        <v>OL02887</v>
      </c>
      <c r="IV234" s="73" t="str">
        <v>OL03500</v>
      </c>
      <c r="IW234" s="73" t="str">
        <v>OL03766</v>
      </c>
      <c r="IX234" s="73" t="str">
        <v>OL03868</v>
      </c>
      <c r="IY234" s="73" t="str">
        <v>OL03869</v>
      </c>
      <c r="IZ234" s="73" t="str">
        <v>OL03870</v>
      </c>
      <c r="JA234" s="73" t="str">
        <v>OL03873, DWG# 100448-44</v>
      </c>
      <c r="JB234" s="73" t="str">
        <v>OL03949</v>
      </c>
      <c r="JC234" s="73" t="str">
        <v xml:space="preserve">OL04043, Section </v>
      </c>
      <c r="JD234" s="73" t="str">
        <v xml:space="preserve">OL04044, Section </v>
      </c>
      <c r="JE234" s="73" t="str">
        <v>OL04045</v>
      </c>
      <c r="JF234" s="73" t="str">
        <v>OL04045, Milled Feature</v>
      </c>
      <c r="JG234" s="73" t="str">
        <v>OL04063</v>
      </c>
      <c r="JH234" s="73" t="str">
        <v>OL04064</v>
      </c>
      <c r="JI234" s="73" t="str">
        <v>OL04065</v>
      </c>
      <c r="JJ234" s="73" t="str">
        <v>OL04181</v>
      </c>
      <c r="JK234" s="73" t="str">
        <v>OL04218</v>
      </c>
      <c r="JL234" s="73" t="str">
        <v>OL04224, See Image</v>
      </c>
      <c r="JM234" s="73" t="str">
        <v>OL04374</v>
      </c>
      <c r="JN234" s="73" t="str">
        <v>OL04375, Section M-M</v>
      </c>
      <c r="JO234" s="73" t="str">
        <v>OL04376, Section M-M</v>
      </c>
      <c r="JP234" s="73" t="str">
        <v>OL04443</v>
      </c>
      <c r="JQ234" s="73" t="str">
        <v>OL04444</v>
      </c>
      <c r="JR234" s="73" t="str">
        <v>OL05000</v>
      </c>
      <c r="JS234" s="73" t="str">
        <v>One side of slot</v>
      </c>
      <c r="JT234" s="73" t="str">
        <v>Other side of slot</v>
      </c>
      <c r="JU234" s="73" t="str">
        <v>Out of center more than .002 = Fail</v>
      </c>
      <c r="JV234" s="73" t="str">
        <v>Out of center more than.002 = Fail</v>
      </c>
      <c r="JW234" s="73" t="str">
        <v>Overlay OL02713</v>
      </c>
      <c r="JX234" s="73" t="str">
        <v>Overlay OL02714</v>
      </c>
      <c r="JY234" s="73" t="str">
        <v>Overlay OL02718</v>
      </c>
      <c r="JZ234" s="73" t="str">
        <v>Overlay OL03831, Mfg. Tol.</v>
      </c>
      <c r="KA234" s="73" t="str">
        <v>Part Without Slots</v>
      </c>
      <c r="KB234" s="73" t="str">
        <v>Part Without Slots, See Image</v>
      </c>
      <c r="KC234" s="73" t="str">
        <v xml:space="preserve">Pass = .0254 or Less </v>
      </c>
      <c r="KD234" s="73" t="str">
        <v>PD MIN = 4.361, PD MAX = 4.456</v>
      </c>
      <c r="KE234" s="73" t="str">
        <v>Per Balloon 2 Note</v>
      </c>
      <c r="KF234" s="73" t="str">
        <v>Per drawing note(s) 8.</v>
      </c>
      <c r="KG234" s="73" t="str">
        <v>Point or Sphere Tip</v>
      </c>
      <c r="KH234" s="73" t="str">
        <v>Point Tip</v>
      </c>
      <c r="KI234" s="73" t="str">
        <v>R.9 to R1.1 = Pass, See Image</v>
      </c>
      <c r="KJ234" s="73" t="str">
        <v>Ram Construction</v>
      </c>
      <c r="KK234" s="73" t="str">
        <v>Record Same Pass / Fail All Balloons</v>
      </c>
      <c r="KL234" s="73" t="str">
        <v>Ref. Balloon 1</v>
      </c>
      <c r="KM234" s="73" t="str">
        <v>Ref. Balloon 12</v>
      </c>
      <c r="KN234" s="73" t="str">
        <v>Ref. Balloon 13, 100% AQL</v>
      </c>
      <c r="KO234" s="73" t="str">
        <v>Ref. Balloon 2</v>
      </c>
      <c r="KP234" s="73" t="str">
        <v>Ref. Balloon 21, 100% AQL</v>
      </c>
      <c r="KQ234" s="73" t="str">
        <v>Ref. Balloon 4</v>
      </c>
      <c r="KR234" s="73" t="str">
        <v>Ref. Balloon 7</v>
      </c>
      <c r="KS234" s="73" t="str">
        <v>Ref. Balloon 8</v>
      </c>
      <c r="KT234" s="73" t="str">
        <v>Relieved Pin Gauges 09236 &amp; 09235</v>
      </c>
      <c r="KU234" s="73" t="str">
        <v>Rotate Part</v>
      </c>
      <c r="KV234" s="73" t="str">
        <v>Rotate Part, See Image</v>
      </c>
      <c r="KW234" s="73" t="str">
        <v>Same as Root Radius</v>
      </c>
      <c r="KX234" s="73" t="str">
        <v>Section</v>
      </c>
      <c r="KY234" s="73" t="str">
        <v>Section B-B</v>
      </c>
      <c r="KZ234" s="73" t="str">
        <v>Section B-B, Distance Between Grooves</v>
      </c>
      <c r="LA234" s="73" t="str">
        <v>Section C-C</v>
      </c>
      <c r="LB234" s="73" t="str">
        <v>Section Part</v>
      </c>
      <c r="LC234" s="73" t="str">
        <v>Section Part, Measured from Opposite Face</v>
      </c>
      <c r="LD234" s="73" t="str">
        <v>Section, Broachless Blank</v>
      </c>
      <c r="LE234" s="73" t="str">
        <v>Section, EXT. Sphere Location.</v>
      </c>
      <c r="LF234" s="73" t="str">
        <v>Section, Hex Cham. Ang.</v>
      </c>
      <c r="LG234" s="73" t="str">
        <v>Section, Hex Fillet Rad.</v>
      </c>
      <c r="LH234" s="73" t="str">
        <v>Section, INT. Feature</v>
      </c>
      <c r="LI234" s="73" t="str">
        <v>Section, INT. Sphere Location.</v>
      </c>
      <c r="LJ234" s="73" t="str">
        <v>Section, Mfg. Tol.</v>
      </c>
      <c r="LK234" s="73" t="str">
        <v>Section, Mfg. Tol., See Image</v>
      </c>
      <c r="LL234" s="73" t="str">
        <v>Section, OL00486</v>
      </c>
      <c r="LM234" s="73" t="str">
        <v>Section, OL00542</v>
      </c>
      <c r="LN234" s="73" t="str">
        <v>Section, OL00543</v>
      </c>
      <c r="LO234" s="73" t="str">
        <v>Section, OL00544</v>
      </c>
      <c r="LP234" s="73" t="str">
        <v>Section, OL00545</v>
      </c>
      <c r="LQ234" s="73" t="str">
        <v>Section, OL00546</v>
      </c>
      <c r="LR234" s="73" t="str">
        <v>Section, OL00547</v>
      </c>
      <c r="LS234" s="73" t="str">
        <v>Section, OL00555</v>
      </c>
      <c r="LT234" s="73" t="str">
        <v>Section, OL00725</v>
      </c>
      <c r="LU234" s="73" t="str">
        <v>Section, OL01430</v>
      </c>
      <c r="LV234" s="73" t="str">
        <v>Section, OL01434</v>
      </c>
      <c r="LW234" s="73" t="str">
        <v>Section, OL01435</v>
      </c>
      <c r="LX234" s="73" t="str">
        <v>Section, OL01807</v>
      </c>
      <c r="LY234" s="73" t="str">
        <v>Section, OL01830</v>
      </c>
      <c r="LZ234" s="73" t="str">
        <v>Section, OL02351</v>
      </c>
      <c r="MA234" s="73" t="str">
        <v>Section, OL02519</v>
      </c>
      <c r="MB234" s="73" t="str">
        <v>Section, OL02520</v>
      </c>
      <c r="MC234" s="73" t="str">
        <v>Section, OL02522</v>
      </c>
      <c r="MD234" s="73" t="str">
        <v>Section, OL02540</v>
      </c>
      <c r="ME234" s="73" t="str">
        <v>Section, OL02541</v>
      </c>
      <c r="MF234" s="73" t="str">
        <v>Section, OL02552</v>
      </c>
      <c r="MG234" s="73" t="str">
        <v>Section, OL02553</v>
      </c>
      <c r="MH234" s="73" t="str">
        <v>Section, OL02554</v>
      </c>
      <c r="MI234" s="73" t="str">
        <v>Section, OL02555</v>
      </c>
      <c r="MJ234" s="73" t="str">
        <v>Section, OL02558</v>
      </c>
      <c r="MK234" s="73" t="str">
        <v>Section, OL02559</v>
      </c>
      <c r="ML234" s="73" t="str">
        <v>Section, OL02560</v>
      </c>
      <c r="MM234" s="73" t="str">
        <v>Section, OL02619</v>
      </c>
      <c r="MN234" s="73" t="str">
        <v>Section, OL02620</v>
      </c>
      <c r="MO234" s="73" t="str">
        <v>Section, OL02621</v>
      </c>
      <c r="MP234" s="73" t="str">
        <v>Section, OL02622</v>
      </c>
      <c r="MQ234" s="73" t="str">
        <v>Section, OL02623</v>
      </c>
      <c r="MR234" s="73" t="str">
        <v>Section, OL02624</v>
      </c>
      <c r="MS234" s="73" t="str">
        <v>Section, OL02652</v>
      </c>
      <c r="MT234" s="73" t="str">
        <v>Section, OL02680</v>
      </c>
      <c r="MU234" s="73" t="str">
        <v>Section, OL02793</v>
      </c>
      <c r="MV234" s="73" t="str">
        <v>Section, OL02823</v>
      </c>
      <c r="MW234" s="73" t="str">
        <v>Section, OL02843</v>
      </c>
      <c r="MX234" s="73" t="str">
        <v>Section, OL03026, Ext.</v>
      </c>
      <c r="MY234" s="73" t="str">
        <v>Section, OL03026, Int.</v>
      </c>
      <c r="MZ234" s="73" t="str">
        <v>Section, OL03570, DWG# 100448-41</v>
      </c>
      <c r="NA234" s="73" t="str">
        <v>Section, OL03781</v>
      </c>
      <c r="NB234" s="73" t="str">
        <v>Section, OL03911</v>
      </c>
      <c r="NC234" s="73" t="str">
        <v>Section, OL03912</v>
      </c>
      <c r="ND234" s="73" t="str">
        <v>Section, OL03928</v>
      </c>
      <c r="NE234" s="73" t="str">
        <v>Section, OL03929</v>
      </c>
      <c r="NF234" s="73" t="str">
        <v>Section, OL04030</v>
      </c>
      <c r="NG234" s="73" t="str">
        <v>Section, OL04037</v>
      </c>
      <c r="NH234" s="73" t="str">
        <v>Section, OL04038</v>
      </c>
      <c r="NI234" s="73" t="str">
        <v>Section, OL04046</v>
      </c>
      <c r="NJ234" s="73" t="str">
        <v>Section, OL04065</v>
      </c>
      <c r="NK234" s="73" t="str">
        <v>Section, OL04066</v>
      </c>
      <c r="NL234" s="73" t="str">
        <v>Section, OL04067</v>
      </c>
      <c r="NM234" s="73" t="str">
        <v>Section, OL04069</v>
      </c>
      <c r="NN234" s="73" t="str">
        <v>Section, OL04071</v>
      </c>
      <c r="NO234" s="73" t="str">
        <v>Section, OL04173</v>
      </c>
      <c r="NP234" s="73" t="str">
        <v>Section, OL04174</v>
      </c>
      <c r="NQ234" s="73" t="str">
        <v>Section, OL04214</v>
      </c>
      <c r="NR234" s="73" t="str">
        <v>Section, OL04215</v>
      </c>
      <c r="NS234" s="73" t="str">
        <v>Section, OL04216</v>
      </c>
      <c r="NT234" s="73" t="str">
        <v>Section, OL04217</v>
      </c>
      <c r="NU234" s="73" t="str">
        <v>Section, Overlay OL02716</v>
      </c>
      <c r="NV234" s="73" t="str">
        <v>Section, Overlay OL02717</v>
      </c>
      <c r="NW234" s="73" t="str">
        <v>Section, See Image</v>
      </c>
      <c r="NX234" s="73" t="str">
        <v>Section, See Image, DWG# 100448-41</v>
      </c>
      <c r="NY234" s="73" t="str">
        <v>Section, Without Sots</v>
      </c>
      <c r="NZ234" s="73" t="str">
        <v>See Comments Sheet</v>
      </c>
      <c r="OA234" s="73" t="str">
        <v>See Comments Sheet, OL02318</v>
      </c>
      <c r="OB234" s="73" t="str">
        <v>See Image</v>
      </c>
      <c r="OC234" s="73" t="str">
        <v>See Image, .005 or Less = Pass</v>
      </c>
      <c r="OD234" s="73" t="str">
        <v>See Image, Check Near Radius</v>
      </c>
      <c r="OE234" s="73" t="str">
        <v>See Image, Constrained</v>
      </c>
      <c r="OF234" s="73" t="str">
        <v>See Image, Distance Between Flats</v>
      </c>
      <c r="OG234" s="73" t="str">
        <v xml:space="preserve">See Image, Mfg. Tol, Section A-A </v>
      </c>
      <c r="OH234" s="73" t="str">
        <v>See image, Mfg. Tol.</v>
      </c>
      <c r="OI234" s="73" t="str">
        <v>See Image, Mic. Across Flats</v>
      </c>
      <c r="OJ234" s="73" t="str">
        <v>See Image, OL02850</v>
      </c>
      <c r="OK234" s="73" t="str">
        <v>See Image, OL02880</v>
      </c>
      <c r="OL234" s="73" t="str">
        <v>See Image, OL03926</v>
      </c>
      <c r="OM234" s="73" t="str">
        <v>See Image, OL03927</v>
      </c>
      <c r="ON234" s="73" t="str">
        <v>See Image, OL04003</v>
      </c>
      <c r="OO234" s="73" t="str">
        <v>'See Image, OL04342,  Best Fit Joe Block</v>
      </c>
      <c r="OP234" s="73" t="str">
        <v>See Image, OL04342,  Blank</v>
      </c>
      <c r="OQ234" s="73" t="str">
        <v>See Image, OL04342, Blank</v>
      </c>
      <c r="OR234" s="73" t="str">
        <v>See Image, OL04343, Blank</v>
      </c>
      <c r="OS234" s="73" t="str">
        <v>See Image, Pass = .002 or Less</v>
      </c>
      <c r="OT234" s="73" t="str">
        <v>See Image, Rcd. MAX</v>
      </c>
      <c r="OU234" s="73" t="str">
        <v>See Image, Rcd. MIN</v>
      </c>
      <c r="OV234" s="73" t="str">
        <v>See Image, Section</v>
      </c>
      <c r="OW234" s="73" t="str">
        <v>See Image, Section A-A</v>
      </c>
      <c r="OX234" s="73" t="str">
        <v>See Image, Section B-B</v>
      </c>
      <c r="OY234" s="73" t="str">
        <v>See Image, Section B-B, TSC</v>
      </c>
      <c r="OZ234" s="73" t="str">
        <v>See Image, Shank Drawing # 18000-XX-XX A</v>
      </c>
      <c r="PA234" s="73" t="str">
        <v>Sequencial Laser 01, 120 Per Print</v>
      </c>
      <c r="PB234" s="73" t="str">
        <v>Set to .202, Zero on Thread Lead</v>
      </c>
      <c r="PC234" s="73" t="str">
        <v>Sharp OK, No Burr</v>
      </c>
      <c r="PD234" s="73" t="str">
        <v>Sharp OK, No Raised Edge, See Image</v>
      </c>
      <c r="PE234" s="73" t="str">
        <v>Sharp OK, No Raised Edges</v>
      </c>
      <c r="PF234" s="73" t="str">
        <v>Sharp okay no raised edge</v>
      </c>
      <c r="PG234" s="73" t="str">
        <v>Sharp Okay, No Burr</v>
      </c>
      <c r="PH234" s="73" t="str">
        <v>Sharp Okay, No Raised Edge</v>
      </c>
      <c r="PI234" s="73" t="str">
        <v>Sharp Okay, No Raised Edges,</v>
      </c>
      <c r="PJ234" s="73" t="str">
        <v>Sharp Okay, See Image</v>
      </c>
      <c r="PK234" s="73" t="str">
        <v xml:space="preserve">Start of Radius @ .195 </v>
      </c>
      <c r="PL234" s="73" t="str">
        <v xml:space="preserve">Start of Radius @ .21 </v>
      </c>
      <c r="PM234" s="73" t="str">
        <v xml:space="preserve">T.S.C. </v>
      </c>
      <c r="PN234" s="73" t="str">
        <v>Tangent Point</v>
      </c>
      <c r="PO234" s="73" t="str">
        <v>Tangent point of R.50</v>
      </c>
      <c r="PP234" s="73" t="str">
        <v>Taper Check, Mfg.Tol.</v>
      </c>
      <c r="PQ234" s="73" t="str">
        <v>Taper Check, Mfg.Tol., See Image</v>
      </c>
      <c r="PR234" s="73" t="str">
        <v>Thrd. Minor Ø</v>
      </c>
      <c r="PS234" s="73" t="str">
        <v>Thrd. Relief Ø</v>
      </c>
      <c r="PT234" s="73" t="str">
        <v>Threadless Blank</v>
      </c>
      <c r="PU234" s="73" t="str">
        <v>Threadless Blank, From Major Ø</v>
      </c>
      <c r="PV234" s="73" t="str">
        <v>Threadless Blank, Mfg. Tol.</v>
      </c>
      <c r="PW234" s="73" t="str">
        <v>Threadless Blank, Thrd. to Neck Rad.</v>
      </c>
      <c r="PX234" s="73" t="str">
        <v>Thredless Blank</v>
      </c>
      <c r="PY234" s="73" t="str">
        <v>To center of R.005</v>
      </c>
      <c r="PZ234" s="73" t="str">
        <v>Torx Min. Dia.</v>
      </c>
      <c r="QA234" s="73" t="str">
        <v>Turn Ø Free of Mill Marks</v>
      </c>
      <c r="QB234" s="73" t="str">
        <v>Use (Full) GO Hex</v>
      </c>
      <c r="QC234" s="73" t="str">
        <v>Use Balloon 1 FULL Gauge</v>
      </c>
      <c r="QD234" s="73" t="str">
        <v>Use Balloon 9 FULL GO</v>
      </c>
      <c r="QE234" s="73" t="str">
        <v>Use Best Fit Pin</v>
      </c>
      <c r="QF234" s="73" t="str">
        <v>Use Disk Tip</v>
      </c>
      <c r="QG234" s="73" t="str">
        <v>Use flat bottomed indicator tip.</v>
      </c>
      <c r="QH234" s="73" t="str">
        <v xml:space="preserve">Use Full .093 Go Hex </v>
      </c>
      <c r="QI234" s="73" t="str">
        <v xml:space="preserve">Use Full .0930 Go Hex </v>
      </c>
      <c r="QJ234" s="73" t="str">
        <v>Use Full .1235 Go Hex</v>
      </c>
      <c r="QK234" s="73" t="str">
        <v>Use Gauge K2-98-8019-04, See Image</v>
      </c>
      <c r="QL234" s="73" t="str">
        <v>Use large flat indicator tip</v>
      </c>
      <c r="QM234" s="73" t="str">
        <v>Use Pins.3330/.3350, See Image MAX NO-GO</v>
      </c>
      <c r="QN234" s="73" t="str">
        <v>Use Pointed Drop Indicator Tip</v>
      </c>
      <c r="QO234" s="73" t="str">
        <v>V-Block</v>
      </c>
      <c r="QP234" s="73" t="str">
        <v>V-Block,  AMB for 13</v>
      </c>
      <c r="QQ234" s="73" t="str">
        <v>V-Block,  Hex Cham. Dia.</v>
      </c>
      <c r="QR234" s="73" t="str">
        <v>V-Block, Hex Depth</v>
      </c>
      <c r="QS234" s="73" t="str">
        <v>VBU Gauge</v>
      </c>
      <c r="QT234" s="73" t="str">
        <v>Visibally smaller than HEX=Pass</v>
      </c>
      <c r="QU234" s="73" t="str">
        <v>Visual Per Drawing</v>
      </c>
      <c r="QV234" s="73" t="str">
        <v>Whirl Blank</v>
      </c>
      <c r="QW234" s="73" t="str">
        <v xml:space="preserve">Whirl Blank </v>
      </c>
      <c r="QX234" s="73" t="str">
        <v>Whirl Blank, Neck Rad. End to Head CL</v>
      </c>
      <c r="QY234" s="73" t="str">
        <v>Whirl Blank, Nose Start Dia.</v>
      </c>
      <c r="QZ234" s="73" t="str">
        <v>Whirl Blank, Nose Start Dist.</v>
      </c>
      <c r="RA234" s="73" t="str">
        <v>Whirl Blank, Thrd. Minor</v>
      </c>
      <c r="RB234" s="73" t="str">
        <v>Whirl Blank, Thrd. Pullout Dia.</v>
      </c>
      <c r="RC234" s="73" t="str">
        <v>Whole Part, Removal is at Assy. Level</v>
      </c>
      <c r="RD234" s="73" t="str">
        <v>Wide Area</v>
      </c>
      <c r="RE234" s="73" t="str">
        <v>Zero on End of Go Gauge</v>
      </c>
    </row>
    <row r="235" spans="1:473">
      <c r="A235" s="73" t="s">
        <v>868</v>
      </c>
      <c r="C235" s="73" t="str" cm="1">
        <f t="array" ref="C235:RE235">TRANSPOSE(_xlfn._xlws.SORT(_xlfn._xlws.FILTER($A$2:$A$600,ISNUMBER(SEARCH('PartLib Table'!M242,$A$2:$A$600)),"not found")))</f>
        <v xml:space="preserve"> 'C', Whirl Blank</v>
      </c>
      <c r="D235" s="73" t="str">
        <v xml:space="preserve"> See Image, Constrained</v>
      </c>
      <c r="E235" s="73" t="str">
        <v>(.04 to .12 range = Pass)</v>
      </c>
      <c r="F235" s="73" t="str">
        <v>(.042 FULL) Go Pin Seat Fully</v>
      </c>
      <c r="G235" s="73" t="str">
        <v>(B), Mfg. Tol.</v>
      </c>
      <c r="H235" s="73" t="str">
        <v>(B), O.A.L.</v>
      </c>
      <c r="I235" s="73" t="str">
        <v>.001 or less =Pass</v>
      </c>
      <c r="J235" s="73" t="str">
        <v>.001 or less out of center = Pass</v>
      </c>
      <c r="K235" s="73" t="str">
        <v>.002 or Less = Pass</v>
      </c>
      <c r="L235" s="73" t="str">
        <v>.002 or Less out of center = Pass</v>
      </c>
      <c r="M235" s="73" t="str">
        <v>.005 to .015 = Pass</v>
      </c>
      <c r="N235" s="73" t="str">
        <v>.0125 Mean, Section</v>
      </c>
      <c r="O235" s="73" t="str">
        <v>.025 or Less in X &amp; Y=Pass</v>
      </c>
      <c r="P235" s="73" t="str">
        <v>.038 Mean</v>
      </c>
      <c r="Q235" s="73" t="str">
        <v>.063 MM = .0024 IN, See Image</v>
      </c>
      <c r="R235" s="73" t="str">
        <v>.063MM = .0024"</v>
      </c>
      <c r="S235" s="73" t="str">
        <v>.243 NO-GO, Unconstrained, Must Not Start</v>
      </c>
      <c r="T235" s="73" t="str">
        <v>@ Back Face &amp; ID, No Raised Edge</v>
      </c>
      <c r="U235" s="73" t="str">
        <v>@ Back Face &amp; OD, No Raised Edge</v>
      </c>
      <c r="V235" s="73" t="str">
        <v>@ ID &amp; FACE</v>
      </c>
      <c r="W235" s="73" t="str">
        <v>@ OD &amp; BACK FACE</v>
      </c>
      <c r="X235" s="73" t="str">
        <v>@ OD &amp; FACE</v>
      </c>
      <c r="Y235" s="73" t="str">
        <v>Across from slot</v>
      </c>
      <c r="Z235" s="73" t="str">
        <v>All Edge Breaks</v>
      </c>
      <c r="AA235" s="73" t="str">
        <v>Attached to bar stock</v>
      </c>
      <c r="AB235" s="73" t="str">
        <v xml:space="preserve">Back Turn Fillet Rad. </v>
      </c>
      <c r="AC235" s="73" t="str">
        <v>Balloon 1 (DWG FRM0105 Page 2, NV-27)</v>
      </c>
      <c r="AD235" s="73" t="str">
        <v>Balloon 1 (DWG FRM0105, NV-30)</v>
      </c>
      <c r="AE235" s="73" t="str">
        <v>Balloon 1 (P# 9890002-20) OL00429/A</v>
      </c>
      <c r="AF235" s="73" t="str">
        <v>Balloon 1, DWG#FRM0105</v>
      </c>
      <c r="AG235" s="73" t="str">
        <v>Balloon 11, See Image</v>
      </c>
      <c r="AH235" s="73" t="str">
        <v xml:space="preserve">Balloon 2 (DWG FRM0105 Page 2, NV-27) </v>
      </c>
      <c r="AI235" s="73" t="str">
        <v>Balloon 2 (DWG FRM0105, NV-30)</v>
      </c>
      <c r="AJ235" s="73" t="str">
        <v>Balloon 2 (P# 9890002-20)</v>
      </c>
      <c r="AK235" s="73" t="str">
        <v>Balloon 2, DWG#FRM0105</v>
      </c>
      <c r="AL235" s="73" t="str">
        <v>Balloon 2, DWG#FRM0105, See Image</v>
      </c>
      <c r="AM235" s="73" t="str">
        <v>Balloon 3 (DWG FRM0105, NV-30 Minor)</v>
      </c>
      <c r="AN235" s="73" t="str">
        <v>Balloon 3 (DWG FRM0105, NV-30)</v>
      </c>
      <c r="AO235" s="73" t="str">
        <v>Balloon 3 (P# 9890002-20)</v>
      </c>
      <c r="AP235" s="73" t="str">
        <v>Balloon 4</v>
      </c>
      <c r="AQ235" s="73" t="str">
        <v>Balloon 4 (P# 9890002-20)</v>
      </c>
      <c r="AR235" s="73" t="str">
        <v>Below Middle Band</v>
      </c>
      <c r="AS235" s="73" t="str">
        <v>Best Fit Pin, .003 or Less =Pass</v>
      </c>
      <c r="AT235" s="73" t="str">
        <v>Blank</v>
      </c>
      <c r="AU235" s="73" t="str">
        <v>Blank Turn Maj.</v>
      </c>
      <c r="AV235" s="73" t="str">
        <v>Blank Turn Maj. Mill Flt., OL4172</v>
      </c>
      <c r="AW235" s="73" t="str">
        <v>Blank Without .010 Slots</v>
      </c>
      <c r="AX235" s="73" t="str">
        <v>Blank Without .010 Slots, Section</v>
      </c>
      <c r="AY235" s="73" t="str">
        <v>Blank without thread</v>
      </c>
      <c r="AZ235" s="73" t="str">
        <v xml:space="preserve">Blank, Center of V Grv. </v>
      </c>
      <c r="BA235" s="73" t="str">
        <v>Blank, Check R adjacent Balloon 17</v>
      </c>
      <c r="BB235" s="73" t="str">
        <v>Blank, EXT. Feature</v>
      </c>
      <c r="BC235" s="73" t="str">
        <v>Blank, See Image, OL04335</v>
      </c>
      <c r="BD235" s="73" t="str">
        <v>Blank, See Image, OL04336</v>
      </c>
      <c r="BE235" s="73" t="str">
        <v xml:space="preserve">Blank, Thrd. </v>
      </c>
      <c r="BF235" s="73" t="str">
        <v>Blank, Turn Tip</v>
      </c>
      <c r="BG235" s="73" t="str">
        <v>Blank, Without Thrd.</v>
      </c>
      <c r="BH235" s="73" t="str">
        <v>Blank, Without Thread</v>
      </c>
      <c r="BI235" s="73" t="str">
        <v xml:space="preserve">Blunt Start Blend to Minor </v>
      </c>
      <c r="BJ235" s="73" t="str">
        <v>Calc., Use Go HEX</v>
      </c>
      <c r="BK235" s="73" t="str">
        <v>Can't dig into OD</v>
      </c>
      <c r="BL235" s="73" t="str">
        <v>Carbide Gauge</v>
      </c>
      <c r="BM235" s="73" t="str">
        <v xml:space="preserve">Center of V Grv. </v>
      </c>
      <c r="BN235" s="73" t="str">
        <v>Centered Less than .03 = Pass</v>
      </c>
      <c r="BO235" s="73" t="str">
        <v>Centered within .0005 or Less = Pass</v>
      </c>
      <c r="BP235" s="73" t="str">
        <v>Centered within .001 or Less = Pass</v>
      </c>
      <c r="BQ235" s="73" t="str">
        <v>Centered within .0254 or Less = Pass</v>
      </c>
      <c r="BR235" s="73" t="str">
        <v>Check close to Rod Slot</v>
      </c>
      <c r="BS235" s="73" t="str">
        <v>Check every other hole</v>
      </c>
      <c r="BT235" s="73" t="str">
        <v>Check Go over full length of slot.</v>
      </c>
      <c r="BU235" s="73" t="str">
        <v>Check Near Closed End</v>
      </c>
      <c r="BV235" s="73" t="str">
        <v>Check per Print View, Away from Rod Slot</v>
      </c>
      <c r="BW235" s="73" t="str">
        <v>Check to Balloon 30 Go Pin</v>
      </c>
      <c r="BX235" s="73" t="str">
        <v>Check with .2705 SET Pin Inside Part</v>
      </c>
      <c r="BY235" s="73" t="str">
        <v>Check with Hex Up</v>
      </c>
      <c r="BZ235" s="73" t="str">
        <v>CMM Blank</v>
      </c>
      <c r="CA235" s="73" t="str">
        <v>Confirm Full Radius</v>
      </c>
      <c r="CB235" s="73" t="str">
        <v>Constrained in fixture</v>
      </c>
      <c r="CC235" s="73" t="str">
        <v>Constrained with Ring</v>
      </c>
      <c r="CD235" s="73" t="str">
        <v>Constrained, See Image</v>
      </c>
      <c r="CE235" s="73" t="str">
        <v>Dim. "A"</v>
      </c>
      <c r="CF235" s="73" t="str">
        <v>Dim. "B"</v>
      </c>
      <c r="CG235" s="73" t="str">
        <v>Dim. "C"</v>
      </c>
      <c r="CH235" s="73" t="str">
        <v>Dim. "D", Whirl Blank</v>
      </c>
      <c r="CI235" s="73" t="str">
        <v>Dim. "G"</v>
      </c>
      <c r="CJ235" s="73" t="str">
        <v>Dim. E, Blank Turn Maj. &amp;  Mill Flt</v>
      </c>
      <c r="CK235" s="73" t="str">
        <v>Dim. E, Blank Turn Maj.&amp;  Mill Flt</v>
      </c>
      <c r="CL235" s="73" t="str">
        <v>Dim. H, Whirl Blank</v>
      </c>
      <c r="CM235" s="73" t="str">
        <v>Dim. J, 'Blank Turn Maj. &amp; Whirl Blank</v>
      </c>
      <c r="CN235" s="73" t="str">
        <v>Disk Drop Indicator Tip</v>
      </c>
      <c r="CO235" s="73" t="str">
        <v>DWG 100448-15, Balloon F_1</v>
      </c>
      <c r="CP235" s="73" t="str">
        <v>DWG 100448-15, OL02571</v>
      </c>
      <c r="CQ235" s="73" t="str">
        <v>DWG 100448-41</v>
      </c>
      <c r="CR235" s="73" t="str">
        <v>DWG 9890040, (10E),Section Part, OL01139</v>
      </c>
      <c r="CS235" s="73" t="str">
        <v>DWG 9890040, (10E),Section, OL01139</v>
      </c>
      <c r="CT235" s="73" t="str">
        <v>DWG 9890040, (11E)</v>
      </c>
      <c r="CU235" s="73" t="str">
        <v>DWG 9890040, (11E), Pins with Flats</v>
      </c>
      <c r="CV235" s="73" t="str">
        <v>DWG 9890040, (12E),  Pass=.002 or less</v>
      </c>
      <c r="CW235" s="73" t="str">
        <v>DWG 9890040, (12E), See Image</v>
      </c>
      <c r="CX235" s="73" t="str">
        <v>DWG 9890040, (1E), OL01431</v>
      </c>
      <c r="CY235" s="73" t="str">
        <v>DWG 9890040, (1E), OL01432</v>
      </c>
      <c r="CZ235" s="73" t="str">
        <v>DWG 9890040, (2E), OL01432</v>
      </c>
      <c r="DA235" s="73" t="str">
        <v>DWG 9890040, (3E)</v>
      </c>
      <c r="DB235" s="73" t="str">
        <v>DWG 9890040, (4E)</v>
      </c>
      <c r="DC235" s="73" t="str">
        <v>DWG 9890040, (5E), OL02336</v>
      </c>
      <c r="DD235" s="73" t="str">
        <v>DWG 9890040, (6E)</v>
      </c>
      <c r="DE235" s="73" t="str">
        <v>DWG 9890040, (7E)</v>
      </c>
      <c r="DF235" s="73" t="str">
        <v>DWG 9890040, (8E), OL01433</v>
      </c>
      <c r="DG235" s="73" t="str">
        <v>DWG 9890040, (8E), OL01433, Section</v>
      </c>
      <c r="DH235" s="73" t="str">
        <v>DWG 9890040, (9E), Close to Rod Slot</v>
      </c>
      <c r="DI235" s="73" t="str">
        <v>DWG 9890040, (9E),Close to Rod Slot</v>
      </c>
      <c r="DJ235" s="73" t="str">
        <v>DWG FRM0105 PAGE 2</v>
      </c>
      <c r="DK235" s="73" t="str">
        <v>DWG# 100448-41</v>
      </c>
      <c r="DL235" s="73" t="str">
        <v>DWG# 100448-44</v>
      </c>
      <c r="DM235" s="73" t="str">
        <v>DWG# 9890003  (1), Section OL00436/A</v>
      </c>
      <c r="DN235" s="73" t="str">
        <v>DWG# 9890003 (3), Ring Gauge Constrained</v>
      </c>
      <c r="DO235" s="73" t="str">
        <v>DWG# 9890003 (4), Section</v>
      </c>
      <c r="DP235" s="73" t="str">
        <v>DWG#100448-26, Balloon 1K, OL02350</v>
      </c>
      <c r="DQ235" s="73" t="str">
        <v>DWG#100448-26, Balloon 2K, OL02350</v>
      </c>
      <c r="DR235" s="73" t="str">
        <v>DWG#100448-26, Balloon 3K, OL02363</v>
      </c>
      <c r="DS235" s="73" t="str">
        <v>DWG#100448-26, Balloon 4K</v>
      </c>
      <c r="DT235" s="73" t="str">
        <v>DWG#100448-26, Balloon 5K, Section</v>
      </c>
      <c r="DU235" s="73" t="str">
        <v>DWG#100448-26, Balloon 6K</v>
      </c>
      <c r="DV235" s="73" t="str">
        <v>DWG#100448-26, Balloon 7K, Section</v>
      </c>
      <c r="DW235" s="73" t="str">
        <v>DWG#100448-26, Mfg. Tol.</v>
      </c>
      <c r="DX235" s="73" t="str">
        <v>DWG#9890003 (2) Ring Gauge Constrained</v>
      </c>
      <c r="DY235" s="73" t="str">
        <v>DWG#9890044</v>
      </c>
      <c r="DZ235" s="73" t="str">
        <v>DWG#9890044 .1985 to .2005=Pass</v>
      </c>
      <c r="EA235" s="73" t="str">
        <v>DWG#9890044 Overlay OL02441</v>
      </c>
      <c r="EB235" s="73" t="str">
        <v>DWG#9890044, OL02441</v>
      </c>
      <c r="EC235" s="73" t="str">
        <v>DWG#FRM0105</v>
      </c>
      <c r="ED235" s="73" t="str">
        <v>EXT.</v>
      </c>
      <c r="EE235" s="73" t="str">
        <v>EXT. Section, OL02460</v>
      </c>
      <c r="EF235" s="73" t="str">
        <v>EXT., OL04223</v>
      </c>
      <c r="EG235" s="73" t="str">
        <v>Flat Drop Indicator Tip</v>
      </c>
      <c r="EH235" s="73" t="str">
        <v>Full Go Pin, No Light, at Radius</v>
      </c>
      <c r="EI235" s="73" t="str">
        <v>Function Check</v>
      </c>
      <c r="EJ235" s="73" t="str">
        <v>GO Function Gauge</v>
      </c>
      <c r="EK235" s="73" t="str">
        <v>Go Gauge for Balloon 1 &amp; 4</v>
      </c>
      <c r="EL235" s="73" t="str">
        <v>Go Pin must pass through</v>
      </c>
      <c r="EM235" s="73" t="str">
        <v>Greater than .005 = Fail, Section</v>
      </c>
      <c r="EN235" s="73" t="str">
        <v>Greater than .025 out of center = Fail</v>
      </c>
      <c r="EO235" s="73" t="str">
        <v>Greater than 2.6 = Pass</v>
      </c>
      <c r="EP235" s="73" t="str">
        <v>Green = Pass, Red = Fail</v>
      </c>
      <c r="EQ235" s="73" t="str">
        <v>Hex Depth</v>
      </c>
      <c r="ER235" s="73" t="str">
        <v>Hex Minor</v>
      </c>
      <c r="ES235" s="73" t="str">
        <v>Hole Dia.</v>
      </c>
      <c r="ET235" s="73" t="str">
        <v>Hook or Disk Tip</v>
      </c>
      <c r="EU235" s="73" t="str">
        <v>ID Sphere Finish</v>
      </c>
      <c r="EV235" s="73" t="str">
        <v>ID/OD Both Sides, Diff. .002 or less = Pass</v>
      </c>
      <c r="EW235" s="73" t="str">
        <v>If Looks Big, Section</v>
      </c>
      <c r="EX235" s="73" t="str">
        <v>If Looks Small, Section</v>
      </c>
      <c r="EY235" s="73" t="str">
        <v>Insp. Close to Break Away, Mfg.Tol.</v>
      </c>
      <c r="EZ235" s="73" t="str">
        <v>INT.</v>
      </c>
      <c r="FA235" s="73" t="str">
        <v>INT. Section, OL02460</v>
      </c>
      <c r="FB235" s="73" t="str">
        <v>INT., OL04223</v>
      </c>
      <c r="FC235" s="73" t="str">
        <v>Intersect. of 7.7 &amp; R0.10</v>
      </c>
      <c r="FD235" s="73" t="str">
        <v>Intersect. of 8.79 and R.25 MAX</v>
      </c>
      <c r="FE235" s="73" t="str">
        <v>Keep Ind. Tip away from corner</v>
      </c>
      <c r="FF235" s="73" t="str">
        <v>L31</v>
      </c>
      <c r="FG235" s="73" t="str">
        <v>Laser Mark</v>
      </c>
      <c r="FH235" s="73" t="str">
        <v>LASER PER NOTE 4</v>
      </c>
      <c r="FI235" s="73" t="str">
        <v>LASER PER NOTE 4, Final Check 1 only</v>
      </c>
      <c r="FJ235" s="73" t="str">
        <v>Less than .002 out of center = Pass</v>
      </c>
      <c r="FK235" s="73" t="str">
        <v>Less than 2.75 = Pass, Section</v>
      </c>
      <c r="FL235" s="73" t="str">
        <v>List as pin. Not Calibrated</v>
      </c>
      <c r="FM235" s="73" t="str">
        <v>M9 X 1.25 BUTT See Comment Image</v>
      </c>
      <c r="FN235" s="73" t="str">
        <v>Manual Section</v>
      </c>
      <c r="FO235" s="73" t="str">
        <v>Max Deep .241 NO-GO =.42</v>
      </c>
      <c r="FP235" s="73" t="str">
        <v>MAX Depth of (Note 7) .241 NO-GO Pin</v>
      </c>
      <c r="FQ235" s="73" t="str">
        <v>Measure from Blue Line, See Image</v>
      </c>
      <c r="FR235" s="73" t="str">
        <v>Measure Width of Blue Area, See Image</v>
      </c>
      <c r="FS235" s="73" t="str">
        <v>Mfg. Tol</v>
      </c>
      <c r="FT235" s="73" t="str">
        <v>Mfg. Tol, See Image</v>
      </c>
      <c r="FU235" s="73" t="str">
        <v>Mfg. Tol.</v>
      </c>
      <c r="FV235" s="73" t="str">
        <v>Mfg. Tol. "A"</v>
      </c>
      <c r="FW235" s="73" t="str">
        <v>Mfg. Tol. (Zero on Gauge Full Dia. Lead)</v>
      </c>
      <c r="FX235" s="73" t="str">
        <v>Mfg. Tol. Balloon 11, See Image</v>
      </c>
      <c r="FY235" s="73" t="str">
        <v>Mfg. Tol. Balloon 4</v>
      </c>
      <c r="FZ235" s="73" t="str">
        <v>Mfg. Tol. Balloon 7</v>
      </c>
      <c r="GA235" s="73" t="str">
        <v xml:space="preserve">Mfg. Tol. C-Bore Face (Ballo 28) </v>
      </c>
      <c r="GB235" s="73" t="str">
        <v>Mfg. Tol. Section</v>
      </c>
      <c r="GC235" s="73" t="str">
        <v>Mfg. Tol. See Image</v>
      </c>
      <c r="GD235" s="73" t="str">
        <v>Mfg. Tol., 3 Places, Record MAX</v>
      </c>
      <c r="GE235" s="73" t="str">
        <v>Mfg. Tol., Balloon 11</v>
      </c>
      <c r="GF235" s="73" t="str">
        <v>Mfg. Tol., Balloon 7</v>
      </c>
      <c r="GG235" s="73" t="str">
        <v>Mfg. Tol., Blank</v>
      </c>
      <c r="GH235" s="73" t="str">
        <v>Mfg. Tol., Blank, Balloon 12</v>
      </c>
      <c r="GI235" s="73" t="str">
        <v>Mfg. Tol., Blend to SØ.320</v>
      </c>
      <c r="GJ235" s="73" t="str">
        <v>Mfg. Tol., Calculation</v>
      </c>
      <c r="GK235" s="73" t="str">
        <v>Mfg. Tol., For Mill Fixture</v>
      </c>
      <c r="GL235" s="73" t="str">
        <v>Mfg. Tol., L32</v>
      </c>
      <c r="GM235" s="73" t="str">
        <v>Mfg. Tol., L33</v>
      </c>
      <c r="GN235" s="73" t="str">
        <v>Mfg. Tol., No Tool Marks</v>
      </c>
      <c r="GO235" s="73" t="str">
        <v>Mfg. Tol., OL03361</v>
      </c>
      <c r="GP235" s="73" t="str">
        <v>Mfg. Tol., Record off center value</v>
      </c>
      <c r="GQ235" s="73" t="str">
        <v>Mfg. Tol., Same 3 Places, Record MIN</v>
      </c>
      <c r="GR235" s="73" t="str">
        <v>Mfg. Tol., Section</v>
      </c>
      <c r="GS235" s="73" t="str">
        <v>Mfg. Tol., Section B-B</v>
      </c>
      <c r="GT235" s="73" t="str">
        <v>Mfg. Tol., Section, OL03361</v>
      </c>
      <c r="GU235" s="73" t="str">
        <v>Mfg. Tol., Section, Per Note 2</v>
      </c>
      <c r="GV235" s="73" t="str">
        <v>Mfg. Tol., See Image</v>
      </c>
      <c r="GW235" s="73" t="str">
        <v>Mfg. Tol., See Image, Bore in Blue</v>
      </c>
      <c r="GX235" s="73" t="str">
        <v>Mfg. Tol., See Image, Hook Tip</v>
      </c>
      <c r="GY235" s="73" t="str">
        <v>Mfg. Tol., Sharp Okay No Burr</v>
      </c>
      <c r="GZ235" s="73" t="str">
        <v>Mfg. Tol., Threadless Blank</v>
      </c>
      <c r="HA235" s="73" t="str">
        <v>Mfg.Tol.</v>
      </c>
      <c r="HB235" s="73" t="str">
        <v>Mgf. To., T.S.C.</v>
      </c>
      <c r="HC235" s="73" t="str">
        <v>Milled Feature</v>
      </c>
      <c r="HD235" s="73" t="str">
        <v>Milled Feature, OL04045</v>
      </c>
      <c r="HE235" s="73" t="str">
        <v>More than .0005 out of center = Fail</v>
      </c>
      <c r="HF235" s="73" t="str">
        <v>Must Pass Through</v>
      </c>
      <c r="HG235" s="73" t="str">
        <v>Must pass through gauge</v>
      </c>
      <c r="HH235" s="73" t="str">
        <v>Must Pass Through Go Gauge</v>
      </c>
      <c r="HI235" s="73" t="str">
        <v>Must Pass, See Image.</v>
      </c>
      <c r="HJ235" s="73" t="str">
        <v>NA</v>
      </c>
      <c r="HK235" s="73" t="str">
        <v>Narrow Area</v>
      </c>
      <c r="HL235" s="73" t="str">
        <v>Near Balloon 21</v>
      </c>
      <c r="HM235" s="73" t="str">
        <v>Near Datum B</v>
      </c>
      <c r="HN235" s="73" t="str">
        <v>Neck Dia.</v>
      </c>
      <c r="HO235" s="73" t="str">
        <v>Neck to Head Rad.</v>
      </c>
      <c r="HP235" s="73" t="str">
        <v>No Copper Deposits Allowed</v>
      </c>
      <c r="HQ235" s="73" t="str">
        <v>No Section</v>
      </c>
      <c r="HR235" s="73" t="str">
        <v>No Section, .01 to .014 = Pass</v>
      </c>
      <c r="HS235" s="73" t="str">
        <v>No Section, Rotate Part</v>
      </c>
      <c r="HT235" s="73" t="str">
        <v>No Section, See Image</v>
      </c>
      <c r="HU235" s="73" t="str">
        <v>No Slot, Section B-B</v>
      </c>
      <c r="HV235" s="73" t="str">
        <v>No visual step = Pass</v>
      </c>
      <c r="HW235" s="73" t="str">
        <v>Not to exceed .95 Deep</v>
      </c>
      <c r="HX235" s="73" t="str">
        <v>Note 1</v>
      </c>
      <c r="HY235" s="73" t="str">
        <v>OL00333/A</v>
      </c>
      <c r="HZ235" s="73" t="str">
        <v>OL00519</v>
      </c>
      <c r="IA235" s="73" t="str">
        <v>OL00520</v>
      </c>
      <c r="IB235" s="73" t="str">
        <v>OL00529</v>
      </c>
      <c r="IC235" s="73" t="str">
        <v>OL00542</v>
      </c>
      <c r="ID235" s="73" t="str">
        <v>OL00724</v>
      </c>
      <c r="IE235" s="73" t="str">
        <v>OL01250</v>
      </c>
      <c r="IF235" s="73" t="str">
        <v>OL01869, Threadless Blank</v>
      </c>
      <c r="IG235" s="73" t="str">
        <v>OL01870, Section</v>
      </c>
      <c r="IH235" s="73" t="str">
        <v>OL02255</v>
      </c>
      <c r="II235" s="73" t="str">
        <v>OL02255, Mfg. Tol.</v>
      </c>
      <c r="IJ235" s="73" t="str">
        <v>OL02302</v>
      </c>
      <c r="IK235" s="73" t="str">
        <v xml:space="preserve">OL02318  needed per image instructions </v>
      </c>
      <c r="IL235" s="73" t="str">
        <v>OL02556</v>
      </c>
      <c r="IM235" s="73" t="str">
        <v>OL02557</v>
      </c>
      <c r="IN235" s="73" t="str">
        <v>OL02567</v>
      </c>
      <c r="IO235" s="73" t="str">
        <v>OL02653</v>
      </c>
      <c r="IP235" s="73" t="str">
        <v>OL02718</v>
      </c>
      <c r="IQ235" s="73" t="str">
        <v>OL02841</v>
      </c>
      <c r="IR235" s="73" t="str">
        <v>OL02842</v>
      </c>
      <c r="IS235" s="73" t="str">
        <v>OL02844</v>
      </c>
      <c r="IT235" s="73" t="str">
        <v>OL02871</v>
      </c>
      <c r="IU235" s="73" t="str">
        <v>OL02887</v>
      </c>
      <c r="IV235" s="73" t="str">
        <v>OL03500</v>
      </c>
      <c r="IW235" s="73" t="str">
        <v>OL03766</v>
      </c>
      <c r="IX235" s="73" t="str">
        <v>OL03868</v>
      </c>
      <c r="IY235" s="73" t="str">
        <v>OL03869</v>
      </c>
      <c r="IZ235" s="73" t="str">
        <v>OL03870</v>
      </c>
      <c r="JA235" s="73" t="str">
        <v>OL03873, DWG# 100448-44</v>
      </c>
      <c r="JB235" s="73" t="str">
        <v>OL03949</v>
      </c>
      <c r="JC235" s="73" t="str">
        <v xml:space="preserve">OL04043, Section </v>
      </c>
      <c r="JD235" s="73" t="str">
        <v xml:space="preserve">OL04044, Section </v>
      </c>
      <c r="JE235" s="73" t="str">
        <v>OL04045</v>
      </c>
      <c r="JF235" s="73" t="str">
        <v>OL04045, Milled Feature</v>
      </c>
      <c r="JG235" s="73" t="str">
        <v>OL04063</v>
      </c>
      <c r="JH235" s="73" t="str">
        <v>OL04064</v>
      </c>
      <c r="JI235" s="73" t="str">
        <v>OL04065</v>
      </c>
      <c r="JJ235" s="73" t="str">
        <v>OL04181</v>
      </c>
      <c r="JK235" s="73" t="str">
        <v>OL04218</v>
      </c>
      <c r="JL235" s="73" t="str">
        <v>OL04224, See Image</v>
      </c>
      <c r="JM235" s="73" t="str">
        <v>OL04374</v>
      </c>
      <c r="JN235" s="73" t="str">
        <v>OL04375, Section M-M</v>
      </c>
      <c r="JO235" s="73" t="str">
        <v>OL04376, Section M-M</v>
      </c>
      <c r="JP235" s="73" t="str">
        <v>OL04443</v>
      </c>
      <c r="JQ235" s="73" t="str">
        <v>OL04444</v>
      </c>
      <c r="JR235" s="73" t="str">
        <v>OL05000</v>
      </c>
      <c r="JS235" s="73" t="str">
        <v>One side of slot</v>
      </c>
      <c r="JT235" s="73" t="str">
        <v>Other side of slot</v>
      </c>
      <c r="JU235" s="73" t="str">
        <v>Out of center more than .002 = Fail</v>
      </c>
      <c r="JV235" s="73" t="str">
        <v>Out of center more than.002 = Fail</v>
      </c>
      <c r="JW235" s="73" t="str">
        <v>Overlay OL02713</v>
      </c>
      <c r="JX235" s="73" t="str">
        <v>Overlay OL02714</v>
      </c>
      <c r="JY235" s="73" t="str">
        <v>Overlay OL02718</v>
      </c>
      <c r="JZ235" s="73" t="str">
        <v>Overlay OL03831, Mfg. Tol.</v>
      </c>
      <c r="KA235" s="73" t="str">
        <v>Part Without Slots</v>
      </c>
      <c r="KB235" s="73" t="str">
        <v>Part Without Slots, See Image</v>
      </c>
      <c r="KC235" s="73" t="str">
        <v xml:space="preserve">Pass = .0254 or Less </v>
      </c>
      <c r="KD235" s="73" t="str">
        <v>PD MIN = 4.361, PD MAX = 4.456</v>
      </c>
      <c r="KE235" s="73" t="str">
        <v>Per Balloon 2 Note</v>
      </c>
      <c r="KF235" s="73" t="str">
        <v>Per drawing note(s) 8.</v>
      </c>
      <c r="KG235" s="73" t="str">
        <v>Point or Sphere Tip</v>
      </c>
      <c r="KH235" s="73" t="str">
        <v>Point Tip</v>
      </c>
      <c r="KI235" s="73" t="str">
        <v>R.9 to R1.1 = Pass, See Image</v>
      </c>
      <c r="KJ235" s="73" t="str">
        <v>Ram Construction</v>
      </c>
      <c r="KK235" s="73" t="str">
        <v>Record Same Pass / Fail All Balloons</v>
      </c>
      <c r="KL235" s="73" t="str">
        <v>Ref. Balloon 1</v>
      </c>
      <c r="KM235" s="73" t="str">
        <v>Ref. Balloon 12</v>
      </c>
      <c r="KN235" s="73" t="str">
        <v>Ref. Balloon 13, 100% AQL</v>
      </c>
      <c r="KO235" s="73" t="str">
        <v>Ref. Balloon 2</v>
      </c>
      <c r="KP235" s="73" t="str">
        <v>Ref. Balloon 21, 100% AQL</v>
      </c>
      <c r="KQ235" s="73" t="str">
        <v>Ref. Balloon 4</v>
      </c>
      <c r="KR235" s="73" t="str">
        <v>Ref. Balloon 7</v>
      </c>
      <c r="KS235" s="73" t="str">
        <v>Ref. Balloon 8</v>
      </c>
      <c r="KT235" s="73" t="str">
        <v>Relieved Pin Gauges 09236 &amp; 09235</v>
      </c>
      <c r="KU235" s="73" t="str">
        <v>Rotate Part</v>
      </c>
      <c r="KV235" s="73" t="str">
        <v>Rotate Part, See Image</v>
      </c>
      <c r="KW235" s="73" t="str">
        <v>Same as Root Radius</v>
      </c>
      <c r="KX235" s="73" t="str">
        <v>Section</v>
      </c>
      <c r="KY235" s="73" t="str">
        <v>Section B-B</v>
      </c>
      <c r="KZ235" s="73" t="str">
        <v>Section B-B, Distance Between Grooves</v>
      </c>
      <c r="LA235" s="73" t="str">
        <v>Section C-C</v>
      </c>
      <c r="LB235" s="73" t="str">
        <v>Section Part</v>
      </c>
      <c r="LC235" s="73" t="str">
        <v>Section Part, Measured from Opposite Face</v>
      </c>
      <c r="LD235" s="73" t="str">
        <v>Section, Broachless Blank</v>
      </c>
      <c r="LE235" s="73" t="str">
        <v>Section, EXT. Sphere Location.</v>
      </c>
      <c r="LF235" s="73" t="str">
        <v>Section, Hex Cham. Ang.</v>
      </c>
      <c r="LG235" s="73" t="str">
        <v>Section, Hex Fillet Rad.</v>
      </c>
      <c r="LH235" s="73" t="str">
        <v>Section, INT. Feature</v>
      </c>
      <c r="LI235" s="73" t="str">
        <v>Section, INT. Sphere Location.</v>
      </c>
      <c r="LJ235" s="73" t="str">
        <v>Section, Mfg. Tol.</v>
      </c>
      <c r="LK235" s="73" t="str">
        <v>Section, Mfg. Tol., See Image</v>
      </c>
      <c r="LL235" s="73" t="str">
        <v>Section, OL00486</v>
      </c>
      <c r="LM235" s="73" t="str">
        <v>Section, OL00542</v>
      </c>
      <c r="LN235" s="73" t="str">
        <v>Section, OL00543</v>
      </c>
      <c r="LO235" s="73" t="str">
        <v>Section, OL00544</v>
      </c>
      <c r="LP235" s="73" t="str">
        <v>Section, OL00545</v>
      </c>
      <c r="LQ235" s="73" t="str">
        <v>Section, OL00546</v>
      </c>
      <c r="LR235" s="73" t="str">
        <v>Section, OL00547</v>
      </c>
      <c r="LS235" s="73" t="str">
        <v>Section, OL00555</v>
      </c>
      <c r="LT235" s="73" t="str">
        <v>Section, OL00725</v>
      </c>
      <c r="LU235" s="73" t="str">
        <v>Section, OL01430</v>
      </c>
      <c r="LV235" s="73" t="str">
        <v>Section, OL01434</v>
      </c>
      <c r="LW235" s="73" t="str">
        <v>Section, OL01435</v>
      </c>
      <c r="LX235" s="73" t="str">
        <v>Section, OL01807</v>
      </c>
      <c r="LY235" s="73" t="str">
        <v>Section, OL01830</v>
      </c>
      <c r="LZ235" s="73" t="str">
        <v>Section, OL02351</v>
      </c>
      <c r="MA235" s="73" t="str">
        <v>Section, OL02519</v>
      </c>
      <c r="MB235" s="73" t="str">
        <v>Section, OL02520</v>
      </c>
      <c r="MC235" s="73" t="str">
        <v>Section, OL02522</v>
      </c>
      <c r="MD235" s="73" t="str">
        <v>Section, OL02540</v>
      </c>
      <c r="ME235" s="73" t="str">
        <v>Section, OL02541</v>
      </c>
      <c r="MF235" s="73" t="str">
        <v>Section, OL02552</v>
      </c>
      <c r="MG235" s="73" t="str">
        <v>Section, OL02553</v>
      </c>
      <c r="MH235" s="73" t="str">
        <v>Section, OL02554</v>
      </c>
      <c r="MI235" s="73" t="str">
        <v>Section, OL02555</v>
      </c>
      <c r="MJ235" s="73" t="str">
        <v>Section, OL02558</v>
      </c>
      <c r="MK235" s="73" t="str">
        <v>Section, OL02559</v>
      </c>
      <c r="ML235" s="73" t="str">
        <v>Section, OL02560</v>
      </c>
      <c r="MM235" s="73" t="str">
        <v>Section, OL02619</v>
      </c>
      <c r="MN235" s="73" t="str">
        <v>Section, OL02620</v>
      </c>
      <c r="MO235" s="73" t="str">
        <v>Section, OL02621</v>
      </c>
      <c r="MP235" s="73" t="str">
        <v>Section, OL02622</v>
      </c>
      <c r="MQ235" s="73" t="str">
        <v>Section, OL02623</v>
      </c>
      <c r="MR235" s="73" t="str">
        <v>Section, OL02624</v>
      </c>
      <c r="MS235" s="73" t="str">
        <v>Section, OL02652</v>
      </c>
      <c r="MT235" s="73" t="str">
        <v>Section, OL02680</v>
      </c>
      <c r="MU235" s="73" t="str">
        <v>Section, OL02793</v>
      </c>
      <c r="MV235" s="73" t="str">
        <v>Section, OL02823</v>
      </c>
      <c r="MW235" s="73" t="str">
        <v>Section, OL02843</v>
      </c>
      <c r="MX235" s="73" t="str">
        <v>Section, OL03026, Ext.</v>
      </c>
      <c r="MY235" s="73" t="str">
        <v>Section, OL03026, Int.</v>
      </c>
      <c r="MZ235" s="73" t="str">
        <v>Section, OL03570, DWG# 100448-41</v>
      </c>
      <c r="NA235" s="73" t="str">
        <v>Section, OL03781</v>
      </c>
      <c r="NB235" s="73" t="str">
        <v>Section, OL03911</v>
      </c>
      <c r="NC235" s="73" t="str">
        <v>Section, OL03912</v>
      </c>
      <c r="ND235" s="73" t="str">
        <v>Section, OL03928</v>
      </c>
      <c r="NE235" s="73" t="str">
        <v>Section, OL03929</v>
      </c>
      <c r="NF235" s="73" t="str">
        <v>Section, OL04030</v>
      </c>
      <c r="NG235" s="73" t="str">
        <v>Section, OL04037</v>
      </c>
      <c r="NH235" s="73" t="str">
        <v>Section, OL04038</v>
      </c>
      <c r="NI235" s="73" t="str">
        <v>Section, OL04046</v>
      </c>
      <c r="NJ235" s="73" t="str">
        <v>Section, OL04065</v>
      </c>
      <c r="NK235" s="73" t="str">
        <v>Section, OL04066</v>
      </c>
      <c r="NL235" s="73" t="str">
        <v>Section, OL04067</v>
      </c>
      <c r="NM235" s="73" t="str">
        <v>Section, OL04069</v>
      </c>
      <c r="NN235" s="73" t="str">
        <v>Section, OL04071</v>
      </c>
      <c r="NO235" s="73" t="str">
        <v>Section, OL04173</v>
      </c>
      <c r="NP235" s="73" t="str">
        <v>Section, OL04174</v>
      </c>
      <c r="NQ235" s="73" t="str">
        <v>Section, OL04214</v>
      </c>
      <c r="NR235" s="73" t="str">
        <v>Section, OL04215</v>
      </c>
      <c r="NS235" s="73" t="str">
        <v>Section, OL04216</v>
      </c>
      <c r="NT235" s="73" t="str">
        <v>Section, OL04217</v>
      </c>
      <c r="NU235" s="73" t="str">
        <v>Section, Overlay OL02716</v>
      </c>
      <c r="NV235" s="73" t="str">
        <v>Section, Overlay OL02717</v>
      </c>
      <c r="NW235" s="73" t="str">
        <v>Section, See Image</v>
      </c>
      <c r="NX235" s="73" t="str">
        <v>Section, See Image, DWG# 100448-41</v>
      </c>
      <c r="NY235" s="73" t="str">
        <v>Section, Without Sots</v>
      </c>
      <c r="NZ235" s="73" t="str">
        <v>See Comments Sheet</v>
      </c>
      <c r="OA235" s="73" t="str">
        <v>See Comments Sheet, OL02318</v>
      </c>
      <c r="OB235" s="73" t="str">
        <v>See Image</v>
      </c>
      <c r="OC235" s="73" t="str">
        <v>See Image, .005 or Less = Pass</v>
      </c>
      <c r="OD235" s="73" t="str">
        <v>See Image, Check Near Radius</v>
      </c>
      <c r="OE235" s="73" t="str">
        <v>See Image, Constrained</v>
      </c>
      <c r="OF235" s="73" t="str">
        <v>See Image, Distance Between Flats</v>
      </c>
      <c r="OG235" s="73" t="str">
        <v xml:space="preserve">See Image, Mfg. Tol, Section A-A </v>
      </c>
      <c r="OH235" s="73" t="str">
        <v>See image, Mfg. Tol.</v>
      </c>
      <c r="OI235" s="73" t="str">
        <v>See Image, Mic. Across Flats</v>
      </c>
      <c r="OJ235" s="73" t="str">
        <v>See Image, OL02850</v>
      </c>
      <c r="OK235" s="73" t="str">
        <v>See Image, OL02880</v>
      </c>
      <c r="OL235" s="73" t="str">
        <v>See Image, OL03926</v>
      </c>
      <c r="OM235" s="73" t="str">
        <v>See Image, OL03927</v>
      </c>
      <c r="ON235" s="73" t="str">
        <v>See Image, OL04003</v>
      </c>
      <c r="OO235" s="73" t="str">
        <v>'See Image, OL04342,  Best Fit Joe Block</v>
      </c>
      <c r="OP235" s="73" t="str">
        <v>See Image, OL04342,  Blank</v>
      </c>
      <c r="OQ235" s="73" t="str">
        <v>See Image, OL04342, Blank</v>
      </c>
      <c r="OR235" s="73" t="str">
        <v>See Image, OL04343, Blank</v>
      </c>
      <c r="OS235" s="73" t="str">
        <v>See Image, Pass = .002 or Less</v>
      </c>
      <c r="OT235" s="73" t="str">
        <v>See Image, Rcd. MAX</v>
      </c>
      <c r="OU235" s="73" t="str">
        <v>See Image, Rcd. MIN</v>
      </c>
      <c r="OV235" s="73" t="str">
        <v>See Image, Section</v>
      </c>
      <c r="OW235" s="73" t="str">
        <v>See Image, Section A-A</v>
      </c>
      <c r="OX235" s="73" t="str">
        <v>See Image, Section B-B</v>
      </c>
      <c r="OY235" s="73" t="str">
        <v>See Image, Section B-B, TSC</v>
      </c>
      <c r="OZ235" s="73" t="str">
        <v>See Image, Shank Drawing # 18000-XX-XX A</v>
      </c>
      <c r="PA235" s="73" t="str">
        <v>Sequencial Laser 01, 120 Per Print</v>
      </c>
      <c r="PB235" s="73" t="str">
        <v>Set to .202, Zero on Thread Lead</v>
      </c>
      <c r="PC235" s="73" t="str">
        <v>Sharp OK, No Burr</v>
      </c>
      <c r="PD235" s="73" t="str">
        <v>Sharp OK, No Raised Edge, See Image</v>
      </c>
      <c r="PE235" s="73" t="str">
        <v>Sharp OK, No Raised Edges</v>
      </c>
      <c r="PF235" s="73" t="str">
        <v>Sharp okay no raised edge</v>
      </c>
      <c r="PG235" s="73" t="str">
        <v>Sharp Okay, No Burr</v>
      </c>
      <c r="PH235" s="73" t="str">
        <v>Sharp Okay, No Raised Edge</v>
      </c>
      <c r="PI235" s="73" t="str">
        <v>Sharp Okay, No Raised Edges,</v>
      </c>
      <c r="PJ235" s="73" t="str">
        <v>Sharp Okay, See Image</v>
      </c>
      <c r="PK235" s="73" t="str">
        <v xml:space="preserve">Start of Radius @ .195 </v>
      </c>
      <c r="PL235" s="73" t="str">
        <v xml:space="preserve">Start of Radius @ .21 </v>
      </c>
      <c r="PM235" s="73" t="str">
        <v xml:space="preserve">T.S.C. </v>
      </c>
      <c r="PN235" s="73" t="str">
        <v>Tangent Point</v>
      </c>
      <c r="PO235" s="73" t="str">
        <v>Tangent point of R.50</v>
      </c>
      <c r="PP235" s="73" t="str">
        <v>Taper Check, Mfg.Tol.</v>
      </c>
      <c r="PQ235" s="73" t="str">
        <v>Taper Check, Mfg.Tol., See Image</v>
      </c>
      <c r="PR235" s="73" t="str">
        <v>Thrd. Minor Ø</v>
      </c>
      <c r="PS235" s="73" t="str">
        <v>Thrd. Relief Ø</v>
      </c>
      <c r="PT235" s="73" t="str">
        <v>Threadless Blank</v>
      </c>
      <c r="PU235" s="73" t="str">
        <v>Threadless Blank, From Major Ø</v>
      </c>
      <c r="PV235" s="73" t="str">
        <v>Threadless Blank, Mfg. Tol.</v>
      </c>
      <c r="PW235" s="73" t="str">
        <v>Threadless Blank, Thrd. to Neck Rad.</v>
      </c>
      <c r="PX235" s="73" t="str">
        <v>Thredless Blank</v>
      </c>
      <c r="PY235" s="73" t="str">
        <v>To center of R.005</v>
      </c>
      <c r="PZ235" s="73" t="str">
        <v>Torx Min. Dia.</v>
      </c>
      <c r="QA235" s="73" t="str">
        <v>Turn Ø Free of Mill Marks</v>
      </c>
      <c r="QB235" s="73" t="str">
        <v>Use (Full) GO Hex</v>
      </c>
      <c r="QC235" s="73" t="str">
        <v>Use Balloon 1 FULL Gauge</v>
      </c>
      <c r="QD235" s="73" t="str">
        <v>Use Balloon 9 FULL GO</v>
      </c>
      <c r="QE235" s="73" t="str">
        <v>Use Best Fit Pin</v>
      </c>
      <c r="QF235" s="73" t="str">
        <v>Use Disk Tip</v>
      </c>
      <c r="QG235" s="73" t="str">
        <v>Use flat bottomed indicator tip.</v>
      </c>
      <c r="QH235" s="73" t="str">
        <v xml:space="preserve">Use Full .093 Go Hex </v>
      </c>
      <c r="QI235" s="73" t="str">
        <v xml:space="preserve">Use Full .0930 Go Hex </v>
      </c>
      <c r="QJ235" s="73" t="str">
        <v>Use Full .1235 Go Hex</v>
      </c>
      <c r="QK235" s="73" t="str">
        <v>Use Gauge K2-98-8019-04, See Image</v>
      </c>
      <c r="QL235" s="73" t="str">
        <v>Use large flat indicator tip</v>
      </c>
      <c r="QM235" s="73" t="str">
        <v>Use Pins.3330/.3350, See Image MAX NO-GO</v>
      </c>
      <c r="QN235" s="73" t="str">
        <v>Use Pointed Drop Indicator Tip</v>
      </c>
      <c r="QO235" s="73" t="str">
        <v>V-Block</v>
      </c>
      <c r="QP235" s="73" t="str">
        <v>V-Block,  AMB for 13</v>
      </c>
      <c r="QQ235" s="73" t="str">
        <v>V-Block,  Hex Cham. Dia.</v>
      </c>
      <c r="QR235" s="73" t="str">
        <v>V-Block, Hex Depth</v>
      </c>
      <c r="QS235" s="73" t="str">
        <v>VBU Gauge</v>
      </c>
      <c r="QT235" s="73" t="str">
        <v>Visibally smaller than HEX=Pass</v>
      </c>
      <c r="QU235" s="73" t="str">
        <v>Visual Per Drawing</v>
      </c>
      <c r="QV235" s="73" t="str">
        <v>Whirl Blank</v>
      </c>
      <c r="QW235" s="73" t="str">
        <v xml:space="preserve">Whirl Blank </v>
      </c>
      <c r="QX235" s="73" t="str">
        <v>Whirl Blank, Neck Rad. End to Head CL</v>
      </c>
      <c r="QY235" s="73" t="str">
        <v>Whirl Blank, Nose Start Dia.</v>
      </c>
      <c r="QZ235" s="73" t="str">
        <v>Whirl Blank, Nose Start Dist.</v>
      </c>
      <c r="RA235" s="73" t="str">
        <v>Whirl Blank, Thrd. Minor</v>
      </c>
      <c r="RB235" s="73" t="str">
        <v>Whirl Blank, Thrd. Pullout Dia.</v>
      </c>
      <c r="RC235" s="73" t="str">
        <v>Whole Part, Removal is at Assy. Level</v>
      </c>
      <c r="RD235" s="73" t="str">
        <v>Wide Area</v>
      </c>
      <c r="RE235" s="73" t="str">
        <v>Zero on End of Go Gauge</v>
      </c>
    </row>
    <row r="236" spans="1:473">
      <c r="A236" s="73" t="s">
        <v>869</v>
      </c>
      <c r="C236" s="73" t="str" cm="1">
        <f t="array" ref="C236:RE236">TRANSPOSE(_xlfn._xlws.SORT(_xlfn._xlws.FILTER($A$2:$A$600,ISNUMBER(SEARCH('PartLib Table'!M243,$A$2:$A$600)),"not found")))</f>
        <v xml:space="preserve"> 'C', Whirl Blank</v>
      </c>
      <c r="D236" s="73" t="str">
        <v xml:space="preserve"> See Image, Constrained</v>
      </c>
      <c r="E236" s="73" t="str">
        <v>(.04 to .12 range = Pass)</v>
      </c>
      <c r="F236" s="73" t="str">
        <v>(.042 FULL) Go Pin Seat Fully</v>
      </c>
      <c r="G236" s="73" t="str">
        <v>(B), Mfg. Tol.</v>
      </c>
      <c r="H236" s="73" t="str">
        <v>(B), O.A.L.</v>
      </c>
      <c r="I236" s="73" t="str">
        <v>.001 or less =Pass</v>
      </c>
      <c r="J236" s="73" t="str">
        <v>.001 or less out of center = Pass</v>
      </c>
      <c r="K236" s="73" t="str">
        <v>.002 or Less = Pass</v>
      </c>
      <c r="L236" s="73" t="str">
        <v>.002 or Less out of center = Pass</v>
      </c>
      <c r="M236" s="73" t="str">
        <v>.005 to .015 = Pass</v>
      </c>
      <c r="N236" s="73" t="str">
        <v>.0125 Mean, Section</v>
      </c>
      <c r="O236" s="73" t="str">
        <v>.025 or Less in X &amp; Y=Pass</v>
      </c>
      <c r="P236" s="73" t="str">
        <v>.038 Mean</v>
      </c>
      <c r="Q236" s="73" t="str">
        <v>.063 MM = .0024 IN, See Image</v>
      </c>
      <c r="R236" s="73" t="str">
        <v>.063MM = .0024"</v>
      </c>
      <c r="S236" s="73" t="str">
        <v>.243 NO-GO, Unconstrained, Must Not Start</v>
      </c>
      <c r="T236" s="73" t="str">
        <v>@ Back Face &amp; ID, No Raised Edge</v>
      </c>
      <c r="U236" s="73" t="str">
        <v>@ Back Face &amp; OD, No Raised Edge</v>
      </c>
      <c r="V236" s="73" t="str">
        <v>@ ID &amp; FACE</v>
      </c>
      <c r="W236" s="73" t="str">
        <v>@ OD &amp; BACK FACE</v>
      </c>
      <c r="X236" s="73" t="str">
        <v>@ OD &amp; FACE</v>
      </c>
      <c r="Y236" s="73" t="str">
        <v>Across from slot</v>
      </c>
      <c r="Z236" s="73" t="str">
        <v>All Edge Breaks</v>
      </c>
      <c r="AA236" s="73" t="str">
        <v>Attached to bar stock</v>
      </c>
      <c r="AB236" s="73" t="str">
        <v xml:space="preserve">Back Turn Fillet Rad. </v>
      </c>
      <c r="AC236" s="73" t="str">
        <v>Balloon 1 (DWG FRM0105 Page 2, NV-27)</v>
      </c>
      <c r="AD236" s="73" t="str">
        <v>Balloon 1 (DWG FRM0105, NV-30)</v>
      </c>
      <c r="AE236" s="73" t="str">
        <v>Balloon 1 (P# 9890002-20) OL00429/A</v>
      </c>
      <c r="AF236" s="73" t="str">
        <v>Balloon 1, DWG#FRM0105</v>
      </c>
      <c r="AG236" s="73" t="str">
        <v>Balloon 11, See Image</v>
      </c>
      <c r="AH236" s="73" t="str">
        <v xml:space="preserve">Balloon 2 (DWG FRM0105 Page 2, NV-27) </v>
      </c>
      <c r="AI236" s="73" t="str">
        <v>Balloon 2 (DWG FRM0105, NV-30)</v>
      </c>
      <c r="AJ236" s="73" t="str">
        <v>Balloon 2 (P# 9890002-20)</v>
      </c>
      <c r="AK236" s="73" t="str">
        <v>Balloon 2, DWG#FRM0105</v>
      </c>
      <c r="AL236" s="73" t="str">
        <v>Balloon 2, DWG#FRM0105, See Image</v>
      </c>
      <c r="AM236" s="73" t="str">
        <v>Balloon 3 (DWG FRM0105, NV-30 Minor)</v>
      </c>
      <c r="AN236" s="73" t="str">
        <v>Balloon 3 (DWG FRM0105, NV-30)</v>
      </c>
      <c r="AO236" s="73" t="str">
        <v>Balloon 3 (P# 9890002-20)</v>
      </c>
      <c r="AP236" s="73" t="str">
        <v>Balloon 4</v>
      </c>
      <c r="AQ236" s="73" t="str">
        <v>Balloon 4 (P# 9890002-20)</v>
      </c>
      <c r="AR236" s="73" t="str">
        <v>Below Middle Band</v>
      </c>
      <c r="AS236" s="73" t="str">
        <v>Best Fit Pin, .003 or Less =Pass</v>
      </c>
      <c r="AT236" s="73" t="str">
        <v>Blank</v>
      </c>
      <c r="AU236" s="73" t="str">
        <v>Blank Turn Maj.</v>
      </c>
      <c r="AV236" s="73" t="str">
        <v>Blank Turn Maj. Mill Flt., OL4172</v>
      </c>
      <c r="AW236" s="73" t="str">
        <v>Blank Without .010 Slots</v>
      </c>
      <c r="AX236" s="73" t="str">
        <v>Blank Without .010 Slots, Section</v>
      </c>
      <c r="AY236" s="73" t="str">
        <v>Blank without thread</v>
      </c>
      <c r="AZ236" s="73" t="str">
        <v xml:space="preserve">Blank, Center of V Grv. </v>
      </c>
      <c r="BA236" s="73" t="str">
        <v>Blank, Check R adjacent Balloon 17</v>
      </c>
      <c r="BB236" s="73" t="str">
        <v>Blank, EXT. Feature</v>
      </c>
      <c r="BC236" s="73" t="str">
        <v>Blank, See Image, OL04335</v>
      </c>
      <c r="BD236" s="73" t="str">
        <v>Blank, See Image, OL04336</v>
      </c>
      <c r="BE236" s="73" t="str">
        <v xml:space="preserve">Blank, Thrd. </v>
      </c>
      <c r="BF236" s="73" t="str">
        <v>Blank, Turn Tip</v>
      </c>
      <c r="BG236" s="73" t="str">
        <v>Blank, Without Thrd.</v>
      </c>
      <c r="BH236" s="73" t="str">
        <v>Blank, Without Thread</v>
      </c>
      <c r="BI236" s="73" t="str">
        <v xml:space="preserve">Blunt Start Blend to Minor </v>
      </c>
      <c r="BJ236" s="73" t="str">
        <v>Calc., Use Go HEX</v>
      </c>
      <c r="BK236" s="73" t="str">
        <v>Can't dig into OD</v>
      </c>
      <c r="BL236" s="73" t="str">
        <v>Carbide Gauge</v>
      </c>
      <c r="BM236" s="73" t="str">
        <v xml:space="preserve">Center of V Grv. </v>
      </c>
      <c r="BN236" s="73" t="str">
        <v>Centered Less than .03 = Pass</v>
      </c>
      <c r="BO236" s="73" t="str">
        <v>Centered within .0005 or Less = Pass</v>
      </c>
      <c r="BP236" s="73" t="str">
        <v>Centered within .001 or Less = Pass</v>
      </c>
      <c r="BQ236" s="73" t="str">
        <v>Centered within .0254 or Less = Pass</v>
      </c>
      <c r="BR236" s="73" t="str">
        <v>Check close to Rod Slot</v>
      </c>
      <c r="BS236" s="73" t="str">
        <v>Check every other hole</v>
      </c>
      <c r="BT236" s="73" t="str">
        <v>Check Go over full length of slot.</v>
      </c>
      <c r="BU236" s="73" t="str">
        <v>Check Near Closed End</v>
      </c>
      <c r="BV236" s="73" t="str">
        <v>Check per Print View, Away from Rod Slot</v>
      </c>
      <c r="BW236" s="73" t="str">
        <v>Check to Balloon 30 Go Pin</v>
      </c>
      <c r="BX236" s="73" t="str">
        <v>Check with .2705 SET Pin Inside Part</v>
      </c>
      <c r="BY236" s="73" t="str">
        <v>Check with Hex Up</v>
      </c>
      <c r="BZ236" s="73" t="str">
        <v>CMM Blank</v>
      </c>
      <c r="CA236" s="73" t="str">
        <v>Confirm Full Radius</v>
      </c>
      <c r="CB236" s="73" t="str">
        <v>Constrained in fixture</v>
      </c>
      <c r="CC236" s="73" t="str">
        <v>Constrained with Ring</v>
      </c>
      <c r="CD236" s="73" t="str">
        <v>Constrained, See Image</v>
      </c>
      <c r="CE236" s="73" t="str">
        <v>Dim. "A"</v>
      </c>
      <c r="CF236" s="73" t="str">
        <v>Dim. "B"</v>
      </c>
      <c r="CG236" s="73" t="str">
        <v>Dim. "C"</v>
      </c>
      <c r="CH236" s="73" t="str">
        <v>Dim. "D", Whirl Blank</v>
      </c>
      <c r="CI236" s="73" t="str">
        <v>Dim. "G"</v>
      </c>
      <c r="CJ236" s="73" t="str">
        <v>Dim. E, Blank Turn Maj. &amp;  Mill Flt</v>
      </c>
      <c r="CK236" s="73" t="str">
        <v>Dim. E, Blank Turn Maj.&amp;  Mill Flt</v>
      </c>
      <c r="CL236" s="73" t="str">
        <v>Dim. H, Whirl Blank</v>
      </c>
      <c r="CM236" s="73" t="str">
        <v>Dim. J, 'Blank Turn Maj. &amp; Whirl Blank</v>
      </c>
      <c r="CN236" s="73" t="str">
        <v>Disk Drop Indicator Tip</v>
      </c>
      <c r="CO236" s="73" t="str">
        <v>DWG 100448-15, Balloon F_1</v>
      </c>
      <c r="CP236" s="73" t="str">
        <v>DWG 100448-15, OL02571</v>
      </c>
      <c r="CQ236" s="73" t="str">
        <v>DWG 100448-41</v>
      </c>
      <c r="CR236" s="73" t="str">
        <v>DWG 9890040, (10E),Section Part, OL01139</v>
      </c>
      <c r="CS236" s="73" t="str">
        <v>DWG 9890040, (10E),Section, OL01139</v>
      </c>
      <c r="CT236" s="73" t="str">
        <v>DWG 9890040, (11E)</v>
      </c>
      <c r="CU236" s="73" t="str">
        <v>DWG 9890040, (11E), Pins with Flats</v>
      </c>
      <c r="CV236" s="73" t="str">
        <v>DWG 9890040, (12E),  Pass=.002 or less</v>
      </c>
      <c r="CW236" s="73" t="str">
        <v>DWG 9890040, (12E), See Image</v>
      </c>
      <c r="CX236" s="73" t="str">
        <v>DWG 9890040, (1E), OL01431</v>
      </c>
      <c r="CY236" s="73" t="str">
        <v>DWG 9890040, (1E), OL01432</v>
      </c>
      <c r="CZ236" s="73" t="str">
        <v>DWG 9890040, (2E), OL01432</v>
      </c>
      <c r="DA236" s="73" t="str">
        <v>DWG 9890040, (3E)</v>
      </c>
      <c r="DB236" s="73" t="str">
        <v>DWG 9890040, (4E)</v>
      </c>
      <c r="DC236" s="73" t="str">
        <v>DWG 9890040, (5E), OL02336</v>
      </c>
      <c r="DD236" s="73" t="str">
        <v>DWG 9890040, (6E)</v>
      </c>
      <c r="DE236" s="73" t="str">
        <v>DWG 9890040, (7E)</v>
      </c>
      <c r="DF236" s="73" t="str">
        <v>DWG 9890040, (8E), OL01433</v>
      </c>
      <c r="DG236" s="73" t="str">
        <v>DWG 9890040, (8E), OL01433, Section</v>
      </c>
      <c r="DH236" s="73" t="str">
        <v>DWG 9890040, (9E), Close to Rod Slot</v>
      </c>
      <c r="DI236" s="73" t="str">
        <v>DWG 9890040, (9E),Close to Rod Slot</v>
      </c>
      <c r="DJ236" s="73" t="str">
        <v>DWG FRM0105 PAGE 2</v>
      </c>
      <c r="DK236" s="73" t="str">
        <v>DWG# 100448-41</v>
      </c>
      <c r="DL236" s="73" t="str">
        <v>DWG# 100448-44</v>
      </c>
      <c r="DM236" s="73" t="str">
        <v>DWG# 9890003  (1), Section OL00436/A</v>
      </c>
      <c r="DN236" s="73" t="str">
        <v>DWG# 9890003 (3), Ring Gauge Constrained</v>
      </c>
      <c r="DO236" s="73" t="str">
        <v>DWG# 9890003 (4), Section</v>
      </c>
      <c r="DP236" s="73" t="str">
        <v>DWG#100448-26, Balloon 1K, OL02350</v>
      </c>
      <c r="DQ236" s="73" t="str">
        <v>DWG#100448-26, Balloon 2K, OL02350</v>
      </c>
      <c r="DR236" s="73" t="str">
        <v>DWG#100448-26, Balloon 3K, OL02363</v>
      </c>
      <c r="DS236" s="73" t="str">
        <v>DWG#100448-26, Balloon 4K</v>
      </c>
      <c r="DT236" s="73" t="str">
        <v>DWG#100448-26, Balloon 5K, Section</v>
      </c>
      <c r="DU236" s="73" t="str">
        <v>DWG#100448-26, Balloon 6K</v>
      </c>
      <c r="DV236" s="73" t="str">
        <v>DWG#100448-26, Balloon 7K, Section</v>
      </c>
      <c r="DW236" s="73" t="str">
        <v>DWG#100448-26, Mfg. Tol.</v>
      </c>
      <c r="DX236" s="73" t="str">
        <v>DWG#9890003 (2) Ring Gauge Constrained</v>
      </c>
      <c r="DY236" s="73" t="str">
        <v>DWG#9890044</v>
      </c>
      <c r="DZ236" s="73" t="str">
        <v>DWG#9890044 .1985 to .2005=Pass</v>
      </c>
      <c r="EA236" s="73" t="str">
        <v>DWG#9890044 Overlay OL02441</v>
      </c>
      <c r="EB236" s="73" t="str">
        <v>DWG#9890044, OL02441</v>
      </c>
      <c r="EC236" s="73" t="str">
        <v>DWG#FRM0105</v>
      </c>
      <c r="ED236" s="73" t="str">
        <v>EXT.</v>
      </c>
      <c r="EE236" s="73" t="str">
        <v>EXT. Section, OL02460</v>
      </c>
      <c r="EF236" s="73" t="str">
        <v>EXT., OL04223</v>
      </c>
      <c r="EG236" s="73" t="str">
        <v>Flat Drop Indicator Tip</v>
      </c>
      <c r="EH236" s="73" t="str">
        <v>Full Go Pin, No Light, at Radius</v>
      </c>
      <c r="EI236" s="73" t="str">
        <v>Function Check</v>
      </c>
      <c r="EJ236" s="73" t="str">
        <v>GO Function Gauge</v>
      </c>
      <c r="EK236" s="73" t="str">
        <v>Go Gauge for Balloon 1 &amp; 4</v>
      </c>
      <c r="EL236" s="73" t="str">
        <v>Go Pin must pass through</v>
      </c>
      <c r="EM236" s="73" t="str">
        <v>Greater than .005 = Fail, Section</v>
      </c>
      <c r="EN236" s="73" t="str">
        <v>Greater than .025 out of center = Fail</v>
      </c>
      <c r="EO236" s="73" t="str">
        <v>Greater than 2.6 = Pass</v>
      </c>
      <c r="EP236" s="73" t="str">
        <v>Green = Pass, Red = Fail</v>
      </c>
      <c r="EQ236" s="73" t="str">
        <v>Hex Depth</v>
      </c>
      <c r="ER236" s="73" t="str">
        <v>Hex Minor</v>
      </c>
      <c r="ES236" s="73" t="str">
        <v>Hole Dia.</v>
      </c>
      <c r="ET236" s="73" t="str">
        <v>Hook or Disk Tip</v>
      </c>
      <c r="EU236" s="73" t="str">
        <v>ID Sphere Finish</v>
      </c>
      <c r="EV236" s="73" t="str">
        <v>ID/OD Both Sides, Diff. .002 or less = Pass</v>
      </c>
      <c r="EW236" s="73" t="str">
        <v>If Looks Big, Section</v>
      </c>
      <c r="EX236" s="73" t="str">
        <v>If Looks Small, Section</v>
      </c>
      <c r="EY236" s="73" t="str">
        <v>Insp. Close to Break Away, Mfg.Tol.</v>
      </c>
      <c r="EZ236" s="73" t="str">
        <v>INT.</v>
      </c>
      <c r="FA236" s="73" t="str">
        <v>INT. Section, OL02460</v>
      </c>
      <c r="FB236" s="73" t="str">
        <v>INT., OL04223</v>
      </c>
      <c r="FC236" s="73" t="str">
        <v>Intersect. of 7.7 &amp; R0.10</v>
      </c>
      <c r="FD236" s="73" t="str">
        <v>Intersect. of 8.79 and R.25 MAX</v>
      </c>
      <c r="FE236" s="73" t="str">
        <v>Keep Ind. Tip away from corner</v>
      </c>
      <c r="FF236" s="73" t="str">
        <v>L31</v>
      </c>
      <c r="FG236" s="73" t="str">
        <v>Laser Mark</v>
      </c>
      <c r="FH236" s="73" t="str">
        <v>LASER PER NOTE 4</v>
      </c>
      <c r="FI236" s="73" t="str">
        <v>LASER PER NOTE 4, Final Check 1 only</v>
      </c>
      <c r="FJ236" s="73" t="str">
        <v>Less than .002 out of center = Pass</v>
      </c>
      <c r="FK236" s="73" t="str">
        <v>Less than 2.75 = Pass, Section</v>
      </c>
      <c r="FL236" s="73" t="str">
        <v>List as pin. Not Calibrated</v>
      </c>
      <c r="FM236" s="73" t="str">
        <v>M9 X 1.25 BUTT See Comment Image</v>
      </c>
      <c r="FN236" s="73" t="str">
        <v>Manual Section</v>
      </c>
      <c r="FO236" s="73" t="str">
        <v>Max Deep .241 NO-GO =.42</v>
      </c>
      <c r="FP236" s="73" t="str">
        <v>MAX Depth of (Note 7) .241 NO-GO Pin</v>
      </c>
      <c r="FQ236" s="73" t="str">
        <v>Measure from Blue Line, See Image</v>
      </c>
      <c r="FR236" s="73" t="str">
        <v>Measure Width of Blue Area, See Image</v>
      </c>
      <c r="FS236" s="73" t="str">
        <v>Mfg. Tol</v>
      </c>
      <c r="FT236" s="73" t="str">
        <v>Mfg. Tol, See Image</v>
      </c>
      <c r="FU236" s="73" t="str">
        <v>Mfg. Tol.</v>
      </c>
      <c r="FV236" s="73" t="str">
        <v>Mfg. Tol. "A"</v>
      </c>
      <c r="FW236" s="73" t="str">
        <v>Mfg. Tol. (Zero on Gauge Full Dia. Lead)</v>
      </c>
      <c r="FX236" s="73" t="str">
        <v>Mfg. Tol. Balloon 11, See Image</v>
      </c>
      <c r="FY236" s="73" t="str">
        <v>Mfg. Tol. Balloon 4</v>
      </c>
      <c r="FZ236" s="73" t="str">
        <v>Mfg. Tol. Balloon 7</v>
      </c>
      <c r="GA236" s="73" t="str">
        <v xml:space="preserve">Mfg. Tol. C-Bore Face (Ballo 28) </v>
      </c>
      <c r="GB236" s="73" t="str">
        <v>Mfg. Tol. Section</v>
      </c>
      <c r="GC236" s="73" t="str">
        <v>Mfg. Tol. See Image</v>
      </c>
      <c r="GD236" s="73" t="str">
        <v>Mfg. Tol., 3 Places, Record MAX</v>
      </c>
      <c r="GE236" s="73" t="str">
        <v>Mfg. Tol., Balloon 11</v>
      </c>
      <c r="GF236" s="73" t="str">
        <v>Mfg. Tol., Balloon 7</v>
      </c>
      <c r="GG236" s="73" t="str">
        <v>Mfg. Tol., Blank</v>
      </c>
      <c r="GH236" s="73" t="str">
        <v>Mfg. Tol., Blank, Balloon 12</v>
      </c>
      <c r="GI236" s="73" t="str">
        <v>Mfg. Tol., Blend to SØ.320</v>
      </c>
      <c r="GJ236" s="73" t="str">
        <v>Mfg. Tol., Calculation</v>
      </c>
      <c r="GK236" s="73" t="str">
        <v>Mfg. Tol., For Mill Fixture</v>
      </c>
      <c r="GL236" s="73" t="str">
        <v>Mfg. Tol., L32</v>
      </c>
      <c r="GM236" s="73" t="str">
        <v>Mfg. Tol., L33</v>
      </c>
      <c r="GN236" s="73" t="str">
        <v>Mfg. Tol., No Tool Marks</v>
      </c>
      <c r="GO236" s="73" t="str">
        <v>Mfg. Tol., OL03361</v>
      </c>
      <c r="GP236" s="73" t="str">
        <v>Mfg. Tol., Record off center value</v>
      </c>
      <c r="GQ236" s="73" t="str">
        <v>Mfg. Tol., Same 3 Places, Record MIN</v>
      </c>
      <c r="GR236" s="73" t="str">
        <v>Mfg. Tol., Section</v>
      </c>
      <c r="GS236" s="73" t="str">
        <v>Mfg. Tol., Section B-B</v>
      </c>
      <c r="GT236" s="73" t="str">
        <v>Mfg. Tol., Section, OL03361</v>
      </c>
      <c r="GU236" s="73" t="str">
        <v>Mfg. Tol., Section, Per Note 2</v>
      </c>
      <c r="GV236" s="73" t="str">
        <v>Mfg. Tol., See Image</v>
      </c>
      <c r="GW236" s="73" t="str">
        <v>Mfg. Tol., See Image, Bore in Blue</v>
      </c>
      <c r="GX236" s="73" t="str">
        <v>Mfg. Tol., See Image, Hook Tip</v>
      </c>
      <c r="GY236" s="73" t="str">
        <v>Mfg. Tol., Sharp Okay No Burr</v>
      </c>
      <c r="GZ236" s="73" t="str">
        <v>Mfg. Tol., Threadless Blank</v>
      </c>
      <c r="HA236" s="73" t="str">
        <v>Mfg.Tol.</v>
      </c>
      <c r="HB236" s="73" t="str">
        <v>Mgf. To., T.S.C.</v>
      </c>
      <c r="HC236" s="73" t="str">
        <v>Milled Feature</v>
      </c>
      <c r="HD236" s="73" t="str">
        <v>Milled Feature, OL04045</v>
      </c>
      <c r="HE236" s="73" t="str">
        <v>More than .0005 out of center = Fail</v>
      </c>
      <c r="HF236" s="73" t="str">
        <v>Must Pass Through</v>
      </c>
      <c r="HG236" s="73" t="str">
        <v>Must pass through gauge</v>
      </c>
      <c r="HH236" s="73" t="str">
        <v>Must Pass Through Go Gauge</v>
      </c>
      <c r="HI236" s="73" t="str">
        <v>Must Pass, See Image.</v>
      </c>
      <c r="HJ236" s="73" t="str">
        <v>NA</v>
      </c>
      <c r="HK236" s="73" t="str">
        <v>Narrow Area</v>
      </c>
      <c r="HL236" s="73" t="str">
        <v>Near Balloon 21</v>
      </c>
      <c r="HM236" s="73" t="str">
        <v>Near Datum B</v>
      </c>
      <c r="HN236" s="73" t="str">
        <v>Neck Dia.</v>
      </c>
      <c r="HO236" s="73" t="str">
        <v>Neck to Head Rad.</v>
      </c>
      <c r="HP236" s="73" t="str">
        <v>No Copper Deposits Allowed</v>
      </c>
      <c r="HQ236" s="73" t="str">
        <v>No Section</v>
      </c>
      <c r="HR236" s="73" t="str">
        <v>No Section, .01 to .014 = Pass</v>
      </c>
      <c r="HS236" s="73" t="str">
        <v>No Section, Rotate Part</v>
      </c>
      <c r="HT236" s="73" t="str">
        <v>No Section, See Image</v>
      </c>
      <c r="HU236" s="73" t="str">
        <v>No Slot, Section B-B</v>
      </c>
      <c r="HV236" s="73" t="str">
        <v>No visual step = Pass</v>
      </c>
      <c r="HW236" s="73" t="str">
        <v>Not to exceed .95 Deep</v>
      </c>
      <c r="HX236" s="73" t="str">
        <v>Note 1</v>
      </c>
      <c r="HY236" s="73" t="str">
        <v>OL00333/A</v>
      </c>
      <c r="HZ236" s="73" t="str">
        <v>OL00519</v>
      </c>
      <c r="IA236" s="73" t="str">
        <v>OL00520</v>
      </c>
      <c r="IB236" s="73" t="str">
        <v>OL00529</v>
      </c>
      <c r="IC236" s="73" t="str">
        <v>OL00542</v>
      </c>
      <c r="ID236" s="73" t="str">
        <v>OL00724</v>
      </c>
      <c r="IE236" s="73" t="str">
        <v>OL01250</v>
      </c>
      <c r="IF236" s="73" t="str">
        <v>OL01869, Threadless Blank</v>
      </c>
      <c r="IG236" s="73" t="str">
        <v>OL01870, Section</v>
      </c>
      <c r="IH236" s="73" t="str">
        <v>OL02255</v>
      </c>
      <c r="II236" s="73" t="str">
        <v>OL02255, Mfg. Tol.</v>
      </c>
      <c r="IJ236" s="73" t="str">
        <v>OL02302</v>
      </c>
      <c r="IK236" s="73" t="str">
        <v xml:space="preserve">OL02318  needed per image instructions </v>
      </c>
      <c r="IL236" s="73" t="str">
        <v>OL02556</v>
      </c>
      <c r="IM236" s="73" t="str">
        <v>OL02557</v>
      </c>
      <c r="IN236" s="73" t="str">
        <v>OL02567</v>
      </c>
      <c r="IO236" s="73" t="str">
        <v>OL02653</v>
      </c>
      <c r="IP236" s="73" t="str">
        <v>OL02718</v>
      </c>
      <c r="IQ236" s="73" t="str">
        <v>OL02841</v>
      </c>
      <c r="IR236" s="73" t="str">
        <v>OL02842</v>
      </c>
      <c r="IS236" s="73" t="str">
        <v>OL02844</v>
      </c>
      <c r="IT236" s="73" t="str">
        <v>OL02871</v>
      </c>
      <c r="IU236" s="73" t="str">
        <v>OL02887</v>
      </c>
      <c r="IV236" s="73" t="str">
        <v>OL03500</v>
      </c>
      <c r="IW236" s="73" t="str">
        <v>OL03766</v>
      </c>
      <c r="IX236" s="73" t="str">
        <v>OL03868</v>
      </c>
      <c r="IY236" s="73" t="str">
        <v>OL03869</v>
      </c>
      <c r="IZ236" s="73" t="str">
        <v>OL03870</v>
      </c>
      <c r="JA236" s="73" t="str">
        <v>OL03873, DWG# 100448-44</v>
      </c>
      <c r="JB236" s="73" t="str">
        <v>OL03949</v>
      </c>
      <c r="JC236" s="73" t="str">
        <v xml:space="preserve">OL04043, Section </v>
      </c>
      <c r="JD236" s="73" t="str">
        <v xml:space="preserve">OL04044, Section </v>
      </c>
      <c r="JE236" s="73" t="str">
        <v>OL04045</v>
      </c>
      <c r="JF236" s="73" t="str">
        <v>OL04045, Milled Feature</v>
      </c>
      <c r="JG236" s="73" t="str">
        <v>OL04063</v>
      </c>
      <c r="JH236" s="73" t="str">
        <v>OL04064</v>
      </c>
      <c r="JI236" s="73" t="str">
        <v>OL04065</v>
      </c>
      <c r="JJ236" s="73" t="str">
        <v>OL04181</v>
      </c>
      <c r="JK236" s="73" t="str">
        <v>OL04218</v>
      </c>
      <c r="JL236" s="73" t="str">
        <v>OL04224, See Image</v>
      </c>
      <c r="JM236" s="73" t="str">
        <v>OL04374</v>
      </c>
      <c r="JN236" s="73" t="str">
        <v>OL04375, Section M-M</v>
      </c>
      <c r="JO236" s="73" t="str">
        <v>OL04376, Section M-M</v>
      </c>
      <c r="JP236" s="73" t="str">
        <v>OL04443</v>
      </c>
      <c r="JQ236" s="73" t="str">
        <v>OL04444</v>
      </c>
      <c r="JR236" s="73" t="str">
        <v>OL05000</v>
      </c>
      <c r="JS236" s="73" t="str">
        <v>One side of slot</v>
      </c>
      <c r="JT236" s="73" t="str">
        <v>Other side of slot</v>
      </c>
      <c r="JU236" s="73" t="str">
        <v>Out of center more than .002 = Fail</v>
      </c>
      <c r="JV236" s="73" t="str">
        <v>Out of center more than.002 = Fail</v>
      </c>
      <c r="JW236" s="73" t="str">
        <v>Overlay OL02713</v>
      </c>
      <c r="JX236" s="73" t="str">
        <v>Overlay OL02714</v>
      </c>
      <c r="JY236" s="73" t="str">
        <v>Overlay OL02718</v>
      </c>
      <c r="JZ236" s="73" t="str">
        <v>Overlay OL03831, Mfg. Tol.</v>
      </c>
      <c r="KA236" s="73" t="str">
        <v>Part Without Slots</v>
      </c>
      <c r="KB236" s="73" t="str">
        <v>Part Without Slots, See Image</v>
      </c>
      <c r="KC236" s="73" t="str">
        <v xml:space="preserve">Pass = .0254 or Less </v>
      </c>
      <c r="KD236" s="73" t="str">
        <v>PD MIN = 4.361, PD MAX = 4.456</v>
      </c>
      <c r="KE236" s="73" t="str">
        <v>Per Balloon 2 Note</v>
      </c>
      <c r="KF236" s="73" t="str">
        <v>Per drawing note(s) 8.</v>
      </c>
      <c r="KG236" s="73" t="str">
        <v>Point or Sphere Tip</v>
      </c>
      <c r="KH236" s="73" t="str">
        <v>Point Tip</v>
      </c>
      <c r="KI236" s="73" t="str">
        <v>R.9 to R1.1 = Pass, See Image</v>
      </c>
      <c r="KJ236" s="73" t="str">
        <v>Ram Construction</v>
      </c>
      <c r="KK236" s="73" t="str">
        <v>Record Same Pass / Fail All Balloons</v>
      </c>
      <c r="KL236" s="73" t="str">
        <v>Ref. Balloon 1</v>
      </c>
      <c r="KM236" s="73" t="str">
        <v>Ref. Balloon 12</v>
      </c>
      <c r="KN236" s="73" t="str">
        <v>Ref. Balloon 13, 100% AQL</v>
      </c>
      <c r="KO236" s="73" t="str">
        <v>Ref. Balloon 2</v>
      </c>
      <c r="KP236" s="73" t="str">
        <v>Ref. Balloon 21, 100% AQL</v>
      </c>
      <c r="KQ236" s="73" t="str">
        <v>Ref. Balloon 4</v>
      </c>
      <c r="KR236" s="73" t="str">
        <v>Ref. Balloon 7</v>
      </c>
      <c r="KS236" s="73" t="str">
        <v>Ref. Balloon 8</v>
      </c>
      <c r="KT236" s="73" t="str">
        <v>Relieved Pin Gauges 09236 &amp; 09235</v>
      </c>
      <c r="KU236" s="73" t="str">
        <v>Rotate Part</v>
      </c>
      <c r="KV236" s="73" t="str">
        <v>Rotate Part, See Image</v>
      </c>
      <c r="KW236" s="73" t="str">
        <v>Same as Root Radius</v>
      </c>
      <c r="KX236" s="73" t="str">
        <v>Section</v>
      </c>
      <c r="KY236" s="73" t="str">
        <v>Section B-B</v>
      </c>
      <c r="KZ236" s="73" t="str">
        <v>Section B-B, Distance Between Grooves</v>
      </c>
      <c r="LA236" s="73" t="str">
        <v>Section C-C</v>
      </c>
      <c r="LB236" s="73" t="str">
        <v>Section Part</v>
      </c>
      <c r="LC236" s="73" t="str">
        <v>Section Part, Measured from Opposite Face</v>
      </c>
      <c r="LD236" s="73" t="str">
        <v>Section, Broachless Blank</v>
      </c>
      <c r="LE236" s="73" t="str">
        <v>Section, EXT. Sphere Location.</v>
      </c>
      <c r="LF236" s="73" t="str">
        <v>Section, Hex Cham. Ang.</v>
      </c>
      <c r="LG236" s="73" t="str">
        <v>Section, Hex Fillet Rad.</v>
      </c>
      <c r="LH236" s="73" t="str">
        <v>Section, INT. Feature</v>
      </c>
      <c r="LI236" s="73" t="str">
        <v>Section, INT. Sphere Location.</v>
      </c>
      <c r="LJ236" s="73" t="str">
        <v>Section, Mfg. Tol.</v>
      </c>
      <c r="LK236" s="73" t="str">
        <v>Section, Mfg. Tol., See Image</v>
      </c>
      <c r="LL236" s="73" t="str">
        <v>Section, OL00486</v>
      </c>
      <c r="LM236" s="73" t="str">
        <v>Section, OL00542</v>
      </c>
      <c r="LN236" s="73" t="str">
        <v>Section, OL00543</v>
      </c>
      <c r="LO236" s="73" t="str">
        <v>Section, OL00544</v>
      </c>
      <c r="LP236" s="73" t="str">
        <v>Section, OL00545</v>
      </c>
      <c r="LQ236" s="73" t="str">
        <v>Section, OL00546</v>
      </c>
      <c r="LR236" s="73" t="str">
        <v>Section, OL00547</v>
      </c>
      <c r="LS236" s="73" t="str">
        <v>Section, OL00555</v>
      </c>
      <c r="LT236" s="73" t="str">
        <v>Section, OL00725</v>
      </c>
      <c r="LU236" s="73" t="str">
        <v>Section, OL01430</v>
      </c>
      <c r="LV236" s="73" t="str">
        <v>Section, OL01434</v>
      </c>
      <c r="LW236" s="73" t="str">
        <v>Section, OL01435</v>
      </c>
      <c r="LX236" s="73" t="str">
        <v>Section, OL01807</v>
      </c>
      <c r="LY236" s="73" t="str">
        <v>Section, OL01830</v>
      </c>
      <c r="LZ236" s="73" t="str">
        <v>Section, OL02351</v>
      </c>
      <c r="MA236" s="73" t="str">
        <v>Section, OL02519</v>
      </c>
      <c r="MB236" s="73" t="str">
        <v>Section, OL02520</v>
      </c>
      <c r="MC236" s="73" t="str">
        <v>Section, OL02522</v>
      </c>
      <c r="MD236" s="73" t="str">
        <v>Section, OL02540</v>
      </c>
      <c r="ME236" s="73" t="str">
        <v>Section, OL02541</v>
      </c>
      <c r="MF236" s="73" t="str">
        <v>Section, OL02552</v>
      </c>
      <c r="MG236" s="73" t="str">
        <v>Section, OL02553</v>
      </c>
      <c r="MH236" s="73" t="str">
        <v>Section, OL02554</v>
      </c>
      <c r="MI236" s="73" t="str">
        <v>Section, OL02555</v>
      </c>
      <c r="MJ236" s="73" t="str">
        <v>Section, OL02558</v>
      </c>
      <c r="MK236" s="73" t="str">
        <v>Section, OL02559</v>
      </c>
      <c r="ML236" s="73" t="str">
        <v>Section, OL02560</v>
      </c>
      <c r="MM236" s="73" t="str">
        <v>Section, OL02619</v>
      </c>
      <c r="MN236" s="73" t="str">
        <v>Section, OL02620</v>
      </c>
      <c r="MO236" s="73" t="str">
        <v>Section, OL02621</v>
      </c>
      <c r="MP236" s="73" t="str">
        <v>Section, OL02622</v>
      </c>
      <c r="MQ236" s="73" t="str">
        <v>Section, OL02623</v>
      </c>
      <c r="MR236" s="73" t="str">
        <v>Section, OL02624</v>
      </c>
      <c r="MS236" s="73" t="str">
        <v>Section, OL02652</v>
      </c>
      <c r="MT236" s="73" t="str">
        <v>Section, OL02680</v>
      </c>
      <c r="MU236" s="73" t="str">
        <v>Section, OL02793</v>
      </c>
      <c r="MV236" s="73" t="str">
        <v>Section, OL02823</v>
      </c>
      <c r="MW236" s="73" t="str">
        <v>Section, OL02843</v>
      </c>
      <c r="MX236" s="73" t="str">
        <v>Section, OL03026, Ext.</v>
      </c>
      <c r="MY236" s="73" t="str">
        <v>Section, OL03026, Int.</v>
      </c>
      <c r="MZ236" s="73" t="str">
        <v>Section, OL03570, DWG# 100448-41</v>
      </c>
      <c r="NA236" s="73" t="str">
        <v>Section, OL03781</v>
      </c>
      <c r="NB236" s="73" t="str">
        <v>Section, OL03911</v>
      </c>
      <c r="NC236" s="73" t="str">
        <v>Section, OL03912</v>
      </c>
      <c r="ND236" s="73" t="str">
        <v>Section, OL03928</v>
      </c>
      <c r="NE236" s="73" t="str">
        <v>Section, OL03929</v>
      </c>
      <c r="NF236" s="73" t="str">
        <v>Section, OL04030</v>
      </c>
      <c r="NG236" s="73" t="str">
        <v>Section, OL04037</v>
      </c>
      <c r="NH236" s="73" t="str">
        <v>Section, OL04038</v>
      </c>
      <c r="NI236" s="73" t="str">
        <v>Section, OL04046</v>
      </c>
      <c r="NJ236" s="73" t="str">
        <v>Section, OL04065</v>
      </c>
      <c r="NK236" s="73" t="str">
        <v>Section, OL04066</v>
      </c>
      <c r="NL236" s="73" t="str">
        <v>Section, OL04067</v>
      </c>
      <c r="NM236" s="73" t="str">
        <v>Section, OL04069</v>
      </c>
      <c r="NN236" s="73" t="str">
        <v>Section, OL04071</v>
      </c>
      <c r="NO236" s="73" t="str">
        <v>Section, OL04173</v>
      </c>
      <c r="NP236" s="73" t="str">
        <v>Section, OL04174</v>
      </c>
      <c r="NQ236" s="73" t="str">
        <v>Section, OL04214</v>
      </c>
      <c r="NR236" s="73" t="str">
        <v>Section, OL04215</v>
      </c>
      <c r="NS236" s="73" t="str">
        <v>Section, OL04216</v>
      </c>
      <c r="NT236" s="73" t="str">
        <v>Section, OL04217</v>
      </c>
      <c r="NU236" s="73" t="str">
        <v>Section, Overlay OL02716</v>
      </c>
      <c r="NV236" s="73" t="str">
        <v>Section, Overlay OL02717</v>
      </c>
      <c r="NW236" s="73" t="str">
        <v>Section, See Image</v>
      </c>
      <c r="NX236" s="73" t="str">
        <v>Section, See Image, DWG# 100448-41</v>
      </c>
      <c r="NY236" s="73" t="str">
        <v>Section, Without Sots</v>
      </c>
      <c r="NZ236" s="73" t="str">
        <v>See Comments Sheet</v>
      </c>
      <c r="OA236" s="73" t="str">
        <v>See Comments Sheet, OL02318</v>
      </c>
      <c r="OB236" s="73" t="str">
        <v>See Image</v>
      </c>
      <c r="OC236" s="73" t="str">
        <v>See Image, .005 or Less = Pass</v>
      </c>
      <c r="OD236" s="73" t="str">
        <v>See Image, Check Near Radius</v>
      </c>
      <c r="OE236" s="73" t="str">
        <v>See Image, Constrained</v>
      </c>
      <c r="OF236" s="73" t="str">
        <v>See Image, Distance Between Flats</v>
      </c>
      <c r="OG236" s="73" t="str">
        <v xml:space="preserve">See Image, Mfg. Tol, Section A-A </v>
      </c>
      <c r="OH236" s="73" t="str">
        <v>See image, Mfg. Tol.</v>
      </c>
      <c r="OI236" s="73" t="str">
        <v>See Image, Mic. Across Flats</v>
      </c>
      <c r="OJ236" s="73" t="str">
        <v>See Image, OL02850</v>
      </c>
      <c r="OK236" s="73" t="str">
        <v>See Image, OL02880</v>
      </c>
      <c r="OL236" s="73" t="str">
        <v>See Image, OL03926</v>
      </c>
      <c r="OM236" s="73" t="str">
        <v>See Image, OL03927</v>
      </c>
      <c r="ON236" s="73" t="str">
        <v>See Image, OL04003</v>
      </c>
      <c r="OO236" s="73" t="str">
        <v>'See Image, OL04342,  Best Fit Joe Block</v>
      </c>
      <c r="OP236" s="73" t="str">
        <v>See Image, OL04342,  Blank</v>
      </c>
      <c r="OQ236" s="73" t="str">
        <v>See Image, OL04342, Blank</v>
      </c>
      <c r="OR236" s="73" t="str">
        <v>See Image, OL04343, Blank</v>
      </c>
      <c r="OS236" s="73" t="str">
        <v>See Image, Pass = .002 or Less</v>
      </c>
      <c r="OT236" s="73" t="str">
        <v>See Image, Rcd. MAX</v>
      </c>
      <c r="OU236" s="73" t="str">
        <v>See Image, Rcd. MIN</v>
      </c>
      <c r="OV236" s="73" t="str">
        <v>See Image, Section</v>
      </c>
      <c r="OW236" s="73" t="str">
        <v>See Image, Section A-A</v>
      </c>
      <c r="OX236" s="73" t="str">
        <v>See Image, Section B-B</v>
      </c>
      <c r="OY236" s="73" t="str">
        <v>See Image, Section B-B, TSC</v>
      </c>
      <c r="OZ236" s="73" t="str">
        <v>See Image, Shank Drawing # 18000-XX-XX A</v>
      </c>
      <c r="PA236" s="73" t="str">
        <v>Sequencial Laser 01, 120 Per Print</v>
      </c>
      <c r="PB236" s="73" t="str">
        <v>Set to .202, Zero on Thread Lead</v>
      </c>
      <c r="PC236" s="73" t="str">
        <v>Sharp OK, No Burr</v>
      </c>
      <c r="PD236" s="73" t="str">
        <v>Sharp OK, No Raised Edge, See Image</v>
      </c>
      <c r="PE236" s="73" t="str">
        <v>Sharp OK, No Raised Edges</v>
      </c>
      <c r="PF236" s="73" t="str">
        <v>Sharp okay no raised edge</v>
      </c>
      <c r="PG236" s="73" t="str">
        <v>Sharp Okay, No Burr</v>
      </c>
      <c r="PH236" s="73" t="str">
        <v>Sharp Okay, No Raised Edge</v>
      </c>
      <c r="PI236" s="73" t="str">
        <v>Sharp Okay, No Raised Edges,</v>
      </c>
      <c r="PJ236" s="73" t="str">
        <v>Sharp Okay, See Image</v>
      </c>
      <c r="PK236" s="73" t="str">
        <v xml:space="preserve">Start of Radius @ .195 </v>
      </c>
      <c r="PL236" s="73" t="str">
        <v xml:space="preserve">Start of Radius @ .21 </v>
      </c>
      <c r="PM236" s="73" t="str">
        <v xml:space="preserve">T.S.C. </v>
      </c>
      <c r="PN236" s="73" t="str">
        <v>Tangent Point</v>
      </c>
      <c r="PO236" s="73" t="str">
        <v>Tangent point of R.50</v>
      </c>
      <c r="PP236" s="73" t="str">
        <v>Taper Check, Mfg.Tol.</v>
      </c>
      <c r="PQ236" s="73" t="str">
        <v>Taper Check, Mfg.Tol., See Image</v>
      </c>
      <c r="PR236" s="73" t="str">
        <v>Thrd. Minor Ø</v>
      </c>
      <c r="PS236" s="73" t="str">
        <v>Thrd. Relief Ø</v>
      </c>
      <c r="PT236" s="73" t="str">
        <v>Threadless Blank</v>
      </c>
      <c r="PU236" s="73" t="str">
        <v>Threadless Blank, From Major Ø</v>
      </c>
      <c r="PV236" s="73" t="str">
        <v>Threadless Blank, Mfg. Tol.</v>
      </c>
      <c r="PW236" s="73" t="str">
        <v>Threadless Blank, Thrd. to Neck Rad.</v>
      </c>
      <c r="PX236" s="73" t="str">
        <v>Thredless Blank</v>
      </c>
      <c r="PY236" s="73" t="str">
        <v>To center of R.005</v>
      </c>
      <c r="PZ236" s="73" t="str">
        <v>Torx Min. Dia.</v>
      </c>
      <c r="QA236" s="73" t="str">
        <v>Turn Ø Free of Mill Marks</v>
      </c>
      <c r="QB236" s="73" t="str">
        <v>Use (Full) GO Hex</v>
      </c>
      <c r="QC236" s="73" t="str">
        <v>Use Balloon 1 FULL Gauge</v>
      </c>
      <c r="QD236" s="73" t="str">
        <v>Use Balloon 9 FULL GO</v>
      </c>
      <c r="QE236" s="73" t="str">
        <v>Use Best Fit Pin</v>
      </c>
      <c r="QF236" s="73" t="str">
        <v>Use Disk Tip</v>
      </c>
      <c r="QG236" s="73" t="str">
        <v>Use flat bottomed indicator tip.</v>
      </c>
      <c r="QH236" s="73" t="str">
        <v xml:space="preserve">Use Full .093 Go Hex </v>
      </c>
      <c r="QI236" s="73" t="str">
        <v xml:space="preserve">Use Full .0930 Go Hex </v>
      </c>
      <c r="QJ236" s="73" t="str">
        <v>Use Full .1235 Go Hex</v>
      </c>
      <c r="QK236" s="73" t="str">
        <v>Use Gauge K2-98-8019-04, See Image</v>
      </c>
      <c r="QL236" s="73" t="str">
        <v>Use large flat indicator tip</v>
      </c>
      <c r="QM236" s="73" t="str">
        <v>Use Pins.3330/.3350, See Image MAX NO-GO</v>
      </c>
      <c r="QN236" s="73" t="str">
        <v>Use Pointed Drop Indicator Tip</v>
      </c>
      <c r="QO236" s="73" t="str">
        <v>V-Block</v>
      </c>
      <c r="QP236" s="73" t="str">
        <v>V-Block,  AMB for 13</v>
      </c>
      <c r="QQ236" s="73" t="str">
        <v>V-Block,  Hex Cham. Dia.</v>
      </c>
      <c r="QR236" s="73" t="str">
        <v>V-Block, Hex Depth</v>
      </c>
      <c r="QS236" s="73" t="str">
        <v>VBU Gauge</v>
      </c>
      <c r="QT236" s="73" t="str">
        <v>Visibally smaller than HEX=Pass</v>
      </c>
      <c r="QU236" s="73" t="str">
        <v>Visual Per Drawing</v>
      </c>
      <c r="QV236" s="73" t="str">
        <v>Whirl Blank</v>
      </c>
      <c r="QW236" s="73" t="str">
        <v xml:space="preserve">Whirl Blank </v>
      </c>
      <c r="QX236" s="73" t="str">
        <v>Whirl Blank, Neck Rad. End to Head CL</v>
      </c>
      <c r="QY236" s="73" t="str">
        <v>Whirl Blank, Nose Start Dia.</v>
      </c>
      <c r="QZ236" s="73" t="str">
        <v>Whirl Blank, Nose Start Dist.</v>
      </c>
      <c r="RA236" s="73" t="str">
        <v>Whirl Blank, Thrd. Minor</v>
      </c>
      <c r="RB236" s="73" t="str">
        <v>Whirl Blank, Thrd. Pullout Dia.</v>
      </c>
      <c r="RC236" s="73" t="str">
        <v>Whole Part, Removal is at Assy. Level</v>
      </c>
      <c r="RD236" s="73" t="str">
        <v>Wide Area</v>
      </c>
      <c r="RE236" s="73" t="str">
        <v>Zero on End of Go Gauge</v>
      </c>
    </row>
    <row r="237" spans="1:473">
      <c r="A237" s="73" t="s">
        <v>870</v>
      </c>
      <c r="C237" s="73" t="str" cm="1">
        <f t="array" ref="C237:RE237">TRANSPOSE(_xlfn._xlws.SORT(_xlfn._xlws.FILTER($A$2:$A$600,ISNUMBER(SEARCH('PartLib Table'!M244,$A$2:$A$600)),"not found")))</f>
        <v xml:space="preserve"> 'C', Whirl Blank</v>
      </c>
      <c r="D237" s="73" t="str">
        <v xml:space="preserve"> See Image, Constrained</v>
      </c>
      <c r="E237" s="73" t="str">
        <v>(.04 to .12 range = Pass)</v>
      </c>
      <c r="F237" s="73" t="str">
        <v>(.042 FULL) Go Pin Seat Fully</v>
      </c>
      <c r="G237" s="73" t="str">
        <v>(B), Mfg. Tol.</v>
      </c>
      <c r="H237" s="73" t="str">
        <v>(B), O.A.L.</v>
      </c>
      <c r="I237" s="73" t="str">
        <v>.001 or less =Pass</v>
      </c>
      <c r="J237" s="73" t="str">
        <v>.001 or less out of center = Pass</v>
      </c>
      <c r="K237" s="73" t="str">
        <v>.002 or Less = Pass</v>
      </c>
      <c r="L237" s="73" t="str">
        <v>.002 or Less out of center = Pass</v>
      </c>
      <c r="M237" s="73" t="str">
        <v>.005 to .015 = Pass</v>
      </c>
      <c r="N237" s="73" t="str">
        <v>.0125 Mean, Section</v>
      </c>
      <c r="O237" s="73" t="str">
        <v>.025 or Less in X &amp; Y=Pass</v>
      </c>
      <c r="P237" s="73" t="str">
        <v>.038 Mean</v>
      </c>
      <c r="Q237" s="73" t="str">
        <v>.063 MM = .0024 IN, See Image</v>
      </c>
      <c r="R237" s="73" t="str">
        <v>.063MM = .0024"</v>
      </c>
      <c r="S237" s="73" t="str">
        <v>.243 NO-GO, Unconstrained, Must Not Start</v>
      </c>
      <c r="T237" s="73" t="str">
        <v>@ Back Face &amp; ID, No Raised Edge</v>
      </c>
      <c r="U237" s="73" t="str">
        <v>@ Back Face &amp; OD, No Raised Edge</v>
      </c>
      <c r="V237" s="73" t="str">
        <v>@ ID &amp; FACE</v>
      </c>
      <c r="W237" s="73" t="str">
        <v>@ OD &amp; BACK FACE</v>
      </c>
      <c r="X237" s="73" t="str">
        <v>@ OD &amp; FACE</v>
      </c>
      <c r="Y237" s="73" t="str">
        <v>Across from slot</v>
      </c>
      <c r="Z237" s="73" t="str">
        <v>All Edge Breaks</v>
      </c>
      <c r="AA237" s="73" t="str">
        <v>Attached to bar stock</v>
      </c>
      <c r="AB237" s="73" t="str">
        <v xml:space="preserve">Back Turn Fillet Rad. </v>
      </c>
      <c r="AC237" s="73" t="str">
        <v>Balloon 1 (DWG FRM0105 Page 2, NV-27)</v>
      </c>
      <c r="AD237" s="73" t="str">
        <v>Balloon 1 (DWG FRM0105, NV-30)</v>
      </c>
      <c r="AE237" s="73" t="str">
        <v>Balloon 1 (P# 9890002-20) OL00429/A</v>
      </c>
      <c r="AF237" s="73" t="str">
        <v>Balloon 1, DWG#FRM0105</v>
      </c>
      <c r="AG237" s="73" t="str">
        <v>Balloon 11, See Image</v>
      </c>
      <c r="AH237" s="73" t="str">
        <v xml:space="preserve">Balloon 2 (DWG FRM0105 Page 2, NV-27) </v>
      </c>
      <c r="AI237" s="73" t="str">
        <v>Balloon 2 (DWG FRM0105, NV-30)</v>
      </c>
      <c r="AJ237" s="73" t="str">
        <v>Balloon 2 (P# 9890002-20)</v>
      </c>
      <c r="AK237" s="73" t="str">
        <v>Balloon 2, DWG#FRM0105</v>
      </c>
      <c r="AL237" s="73" t="str">
        <v>Balloon 2, DWG#FRM0105, See Image</v>
      </c>
      <c r="AM237" s="73" t="str">
        <v>Balloon 3 (DWG FRM0105, NV-30 Minor)</v>
      </c>
      <c r="AN237" s="73" t="str">
        <v>Balloon 3 (DWG FRM0105, NV-30)</v>
      </c>
      <c r="AO237" s="73" t="str">
        <v>Balloon 3 (P# 9890002-20)</v>
      </c>
      <c r="AP237" s="73" t="str">
        <v>Balloon 4</v>
      </c>
      <c r="AQ237" s="73" t="str">
        <v>Balloon 4 (P# 9890002-20)</v>
      </c>
      <c r="AR237" s="73" t="str">
        <v>Below Middle Band</v>
      </c>
      <c r="AS237" s="73" t="str">
        <v>Best Fit Pin, .003 or Less =Pass</v>
      </c>
      <c r="AT237" s="73" t="str">
        <v>Blank</v>
      </c>
      <c r="AU237" s="73" t="str">
        <v>Blank Turn Maj.</v>
      </c>
      <c r="AV237" s="73" t="str">
        <v>Blank Turn Maj. Mill Flt., OL4172</v>
      </c>
      <c r="AW237" s="73" t="str">
        <v>Blank Without .010 Slots</v>
      </c>
      <c r="AX237" s="73" t="str">
        <v>Blank Without .010 Slots, Section</v>
      </c>
      <c r="AY237" s="73" t="str">
        <v>Blank without thread</v>
      </c>
      <c r="AZ237" s="73" t="str">
        <v xml:space="preserve">Blank, Center of V Grv. </v>
      </c>
      <c r="BA237" s="73" t="str">
        <v>Blank, Check R adjacent Balloon 17</v>
      </c>
      <c r="BB237" s="73" t="str">
        <v>Blank, EXT. Feature</v>
      </c>
      <c r="BC237" s="73" t="str">
        <v>Blank, See Image, OL04335</v>
      </c>
      <c r="BD237" s="73" t="str">
        <v>Blank, See Image, OL04336</v>
      </c>
      <c r="BE237" s="73" t="str">
        <v xml:space="preserve">Blank, Thrd. </v>
      </c>
      <c r="BF237" s="73" t="str">
        <v>Blank, Turn Tip</v>
      </c>
      <c r="BG237" s="73" t="str">
        <v>Blank, Without Thrd.</v>
      </c>
      <c r="BH237" s="73" t="str">
        <v>Blank, Without Thread</v>
      </c>
      <c r="BI237" s="73" t="str">
        <v xml:space="preserve">Blunt Start Blend to Minor </v>
      </c>
      <c r="BJ237" s="73" t="str">
        <v>Calc., Use Go HEX</v>
      </c>
      <c r="BK237" s="73" t="str">
        <v>Can't dig into OD</v>
      </c>
      <c r="BL237" s="73" t="str">
        <v>Carbide Gauge</v>
      </c>
      <c r="BM237" s="73" t="str">
        <v xml:space="preserve">Center of V Grv. </v>
      </c>
      <c r="BN237" s="73" t="str">
        <v>Centered Less than .03 = Pass</v>
      </c>
      <c r="BO237" s="73" t="str">
        <v>Centered within .0005 or Less = Pass</v>
      </c>
      <c r="BP237" s="73" t="str">
        <v>Centered within .001 or Less = Pass</v>
      </c>
      <c r="BQ237" s="73" t="str">
        <v>Centered within .0254 or Less = Pass</v>
      </c>
      <c r="BR237" s="73" t="str">
        <v>Check close to Rod Slot</v>
      </c>
      <c r="BS237" s="73" t="str">
        <v>Check every other hole</v>
      </c>
      <c r="BT237" s="73" t="str">
        <v>Check Go over full length of slot.</v>
      </c>
      <c r="BU237" s="73" t="str">
        <v>Check Near Closed End</v>
      </c>
      <c r="BV237" s="73" t="str">
        <v>Check per Print View, Away from Rod Slot</v>
      </c>
      <c r="BW237" s="73" t="str">
        <v>Check to Balloon 30 Go Pin</v>
      </c>
      <c r="BX237" s="73" t="str">
        <v>Check with .2705 SET Pin Inside Part</v>
      </c>
      <c r="BY237" s="73" t="str">
        <v>Check with Hex Up</v>
      </c>
      <c r="BZ237" s="73" t="str">
        <v>CMM Blank</v>
      </c>
      <c r="CA237" s="73" t="str">
        <v>Confirm Full Radius</v>
      </c>
      <c r="CB237" s="73" t="str">
        <v>Constrained in fixture</v>
      </c>
      <c r="CC237" s="73" t="str">
        <v>Constrained with Ring</v>
      </c>
      <c r="CD237" s="73" t="str">
        <v>Constrained, See Image</v>
      </c>
      <c r="CE237" s="73" t="str">
        <v>Dim. "A"</v>
      </c>
      <c r="CF237" s="73" t="str">
        <v>Dim. "B"</v>
      </c>
      <c r="CG237" s="73" t="str">
        <v>Dim. "C"</v>
      </c>
      <c r="CH237" s="73" t="str">
        <v>Dim. "D", Whirl Blank</v>
      </c>
      <c r="CI237" s="73" t="str">
        <v>Dim. "G"</v>
      </c>
      <c r="CJ237" s="73" t="str">
        <v>Dim. E, Blank Turn Maj. &amp;  Mill Flt</v>
      </c>
      <c r="CK237" s="73" t="str">
        <v>Dim. E, Blank Turn Maj.&amp;  Mill Flt</v>
      </c>
      <c r="CL237" s="73" t="str">
        <v>Dim. H, Whirl Blank</v>
      </c>
      <c r="CM237" s="73" t="str">
        <v>Dim. J, 'Blank Turn Maj. &amp; Whirl Blank</v>
      </c>
      <c r="CN237" s="73" t="str">
        <v>Disk Drop Indicator Tip</v>
      </c>
      <c r="CO237" s="73" t="str">
        <v>DWG 100448-15, Balloon F_1</v>
      </c>
      <c r="CP237" s="73" t="str">
        <v>DWG 100448-15, OL02571</v>
      </c>
      <c r="CQ237" s="73" t="str">
        <v>DWG 100448-41</v>
      </c>
      <c r="CR237" s="73" t="str">
        <v>DWG 9890040, (10E),Section Part, OL01139</v>
      </c>
      <c r="CS237" s="73" t="str">
        <v>DWG 9890040, (10E),Section, OL01139</v>
      </c>
      <c r="CT237" s="73" t="str">
        <v>DWG 9890040, (11E)</v>
      </c>
      <c r="CU237" s="73" t="str">
        <v>DWG 9890040, (11E), Pins with Flats</v>
      </c>
      <c r="CV237" s="73" t="str">
        <v>DWG 9890040, (12E),  Pass=.002 or less</v>
      </c>
      <c r="CW237" s="73" t="str">
        <v>DWG 9890040, (12E), See Image</v>
      </c>
      <c r="CX237" s="73" t="str">
        <v>DWG 9890040, (1E), OL01431</v>
      </c>
      <c r="CY237" s="73" t="str">
        <v>DWG 9890040, (1E), OL01432</v>
      </c>
      <c r="CZ237" s="73" t="str">
        <v>DWG 9890040, (2E), OL01432</v>
      </c>
      <c r="DA237" s="73" t="str">
        <v>DWG 9890040, (3E)</v>
      </c>
      <c r="DB237" s="73" t="str">
        <v>DWG 9890040, (4E)</v>
      </c>
      <c r="DC237" s="73" t="str">
        <v>DWG 9890040, (5E), OL02336</v>
      </c>
      <c r="DD237" s="73" t="str">
        <v>DWG 9890040, (6E)</v>
      </c>
      <c r="DE237" s="73" t="str">
        <v>DWG 9890040, (7E)</v>
      </c>
      <c r="DF237" s="73" t="str">
        <v>DWG 9890040, (8E), OL01433</v>
      </c>
      <c r="DG237" s="73" t="str">
        <v>DWG 9890040, (8E), OL01433, Section</v>
      </c>
      <c r="DH237" s="73" t="str">
        <v>DWG 9890040, (9E), Close to Rod Slot</v>
      </c>
      <c r="DI237" s="73" t="str">
        <v>DWG 9890040, (9E),Close to Rod Slot</v>
      </c>
      <c r="DJ237" s="73" t="str">
        <v>DWG FRM0105 PAGE 2</v>
      </c>
      <c r="DK237" s="73" t="str">
        <v>DWG# 100448-41</v>
      </c>
      <c r="DL237" s="73" t="str">
        <v>DWG# 100448-44</v>
      </c>
      <c r="DM237" s="73" t="str">
        <v>DWG# 9890003  (1), Section OL00436/A</v>
      </c>
      <c r="DN237" s="73" t="str">
        <v>DWG# 9890003 (3), Ring Gauge Constrained</v>
      </c>
      <c r="DO237" s="73" t="str">
        <v>DWG# 9890003 (4), Section</v>
      </c>
      <c r="DP237" s="73" t="str">
        <v>DWG#100448-26, Balloon 1K, OL02350</v>
      </c>
      <c r="DQ237" s="73" t="str">
        <v>DWG#100448-26, Balloon 2K, OL02350</v>
      </c>
      <c r="DR237" s="73" t="str">
        <v>DWG#100448-26, Balloon 3K, OL02363</v>
      </c>
      <c r="DS237" s="73" t="str">
        <v>DWG#100448-26, Balloon 4K</v>
      </c>
      <c r="DT237" s="73" t="str">
        <v>DWG#100448-26, Balloon 5K, Section</v>
      </c>
      <c r="DU237" s="73" t="str">
        <v>DWG#100448-26, Balloon 6K</v>
      </c>
      <c r="DV237" s="73" t="str">
        <v>DWG#100448-26, Balloon 7K, Section</v>
      </c>
      <c r="DW237" s="73" t="str">
        <v>DWG#100448-26, Mfg. Tol.</v>
      </c>
      <c r="DX237" s="73" t="str">
        <v>DWG#9890003 (2) Ring Gauge Constrained</v>
      </c>
      <c r="DY237" s="73" t="str">
        <v>DWG#9890044</v>
      </c>
      <c r="DZ237" s="73" t="str">
        <v>DWG#9890044 .1985 to .2005=Pass</v>
      </c>
      <c r="EA237" s="73" t="str">
        <v>DWG#9890044 Overlay OL02441</v>
      </c>
      <c r="EB237" s="73" t="str">
        <v>DWG#9890044, OL02441</v>
      </c>
      <c r="EC237" s="73" t="str">
        <v>DWG#FRM0105</v>
      </c>
      <c r="ED237" s="73" t="str">
        <v>EXT.</v>
      </c>
      <c r="EE237" s="73" t="str">
        <v>EXT. Section, OL02460</v>
      </c>
      <c r="EF237" s="73" t="str">
        <v>EXT., OL04223</v>
      </c>
      <c r="EG237" s="73" t="str">
        <v>Flat Drop Indicator Tip</v>
      </c>
      <c r="EH237" s="73" t="str">
        <v>Full Go Pin, No Light, at Radius</v>
      </c>
      <c r="EI237" s="73" t="str">
        <v>Function Check</v>
      </c>
      <c r="EJ237" s="73" t="str">
        <v>GO Function Gauge</v>
      </c>
      <c r="EK237" s="73" t="str">
        <v>Go Gauge for Balloon 1 &amp; 4</v>
      </c>
      <c r="EL237" s="73" t="str">
        <v>Go Pin must pass through</v>
      </c>
      <c r="EM237" s="73" t="str">
        <v>Greater than .005 = Fail, Section</v>
      </c>
      <c r="EN237" s="73" t="str">
        <v>Greater than .025 out of center = Fail</v>
      </c>
      <c r="EO237" s="73" t="str">
        <v>Greater than 2.6 = Pass</v>
      </c>
      <c r="EP237" s="73" t="str">
        <v>Green = Pass, Red = Fail</v>
      </c>
      <c r="EQ237" s="73" t="str">
        <v>Hex Depth</v>
      </c>
      <c r="ER237" s="73" t="str">
        <v>Hex Minor</v>
      </c>
      <c r="ES237" s="73" t="str">
        <v>Hole Dia.</v>
      </c>
      <c r="ET237" s="73" t="str">
        <v>Hook or Disk Tip</v>
      </c>
      <c r="EU237" s="73" t="str">
        <v>ID Sphere Finish</v>
      </c>
      <c r="EV237" s="73" t="str">
        <v>ID/OD Both Sides, Diff. .002 or less = Pass</v>
      </c>
      <c r="EW237" s="73" t="str">
        <v>If Looks Big, Section</v>
      </c>
      <c r="EX237" s="73" t="str">
        <v>If Looks Small, Section</v>
      </c>
      <c r="EY237" s="73" t="str">
        <v>Insp. Close to Break Away, Mfg.Tol.</v>
      </c>
      <c r="EZ237" s="73" t="str">
        <v>INT.</v>
      </c>
      <c r="FA237" s="73" t="str">
        <v>INT. Section, OL02460</v>
      </c>
      <c r="FB237" s="73" t="str">
        <v>INT., OL04223</v>
      </c>
      <c r="FC237" s="73" t="str">
        <v>Intersect. of 7.7 &amp; R0.10</v>
      </c>
      <c r="FD237" s="73" t="str">
        <v>Intersect. of 8.79 and R.25 MAX</v>
      </c>
      <c r="FE237" s="73" t="str">
        <v>Keep Ind. Tip away from corner</v>
      </c>
      <c r="FF237" s="73" t="str">
        <v>L31</v>
      </c>
      <c r="FG237" s="73" t="str">
        <v>Laser Mark</v>
      </c>
      <c r="FH237" s="73" t="str">
        <v>LASER PER NOTE 4</v>
      </c>
      <c r="FI237" s="73" t="str">
        <v>LASER PER NOTE 4, Final Check 1 only</v>
      </c>
      <c r="FJ237" s="73" t="str">
        <v>Less than .002 out of center = Pass</v>
      </c>
      <c r="FK237" s="73" t="str">
        <v>Less than 2.75 = Pass, Section</v>
      </c>
      <c r="FL237" s="73" t="str">
        <v>List as pin. Not Calibrated</v>
      </c>
      <c r="FM237" s="73" t="str">
        <v>M9 X 1.25 BUTT See Comment Image</v>
      </c>
      <c r="FN237" s="73" t="str">
        <v>Manual Section</v>
      </c>
      <c r="FO237" s="73" t="str">
        <v>Max Deep .241 NO-GO =.42</v>
      </c>
      <c r="FP237" s="73" t="str">
        <v>MAX Depth of (Note 7) .241 NO-GO Pin</v>
      </c>
      <c r="FQ237" s="73" t="str">
        <v>Measure from Blue Line, See Image</v>
      </c>
      <c r="FR237" s="73" t="str">
        <v>Measure Width of Blue Area, See Image</v>
      </c>
      <c r="FS237" s="73" t="str">
        <v>Mfg. Tol</v>
      </c>
      <c r="FT237" s="73" t="str">
        <v>Mfg. Tol, See Image</v>
      </c>
      <c r="FU237" s="73" t="str">
        <v>Mfg. Tol.</v>
      </c>
      <c r="FV237" s="73" t="str">
        <v>Mfg. Tol. "A"</v>
      </c>
      <c r="FW237" s="73" t="str">
        <v>Mfg. Tol. (Zero on Gauge Full Dia. Lead)</v>
      </c>
      <c r="FX237" s="73" t="str">
        <v>Mfg. Tol. Balloon 11, See Image</v>
      </c>
      <c r="FY237" s="73" t="str">
        <v>Mfg. Tol. Balloon 4</v>
      </c>
      <c r="FZ237" s="73" t="str">
        <v>Mfg. Tol. Balloon 7</v>
      </c>
      <c r="GA237" s="73" t="str">
        <v xml:space="preserve">Mfg. Tol. C-Bore Face (Ballo 28) </v>
      </c>
      <c r="GB237" s="73" t="str">
        <v>Mfg. Tol. Section</v>
      </c>
      <c r="GC237" s="73" t="str">
        <v>Mfg. Tol. See Image</v>
      </c>
      <c r="GD237" s="73" t="str">
        <v>Mfg. Tol., 3 Places, Record MAX</v>
      </c>
      <c r="GE237" s="73" t="str">
        <v>Mfg. Tol., Balloon 11</v>
      </c>
      <c r="GF237" s="73" t="str">
        <v>Mfg. Tol., Balloon 7</v>
      </c>
      <c r="GG237" s="73" t="str">
        <v>Mfg. Tol., Blank</v>
      </c>
      <c r="GH237" s="73" t="str">
        <v>Mfg. Tol., Blank, Balloon 12</v>
      </c>
      <c r="GI237" s="73" t="str">
        <v>Mfg. Tol., Blend to SØ.320</v>
      </c>
      <c r="GJ237" s="73" t="str">
        <v>Mfg. Tol., Calculation</v>
      </c>
      <c r="GK237" s="73" t="str">
        <v>Mfg. Tol., For Mill Fixture</v>
      </c>
      <c r="GL237" s="73" t="str">
        <v>Mfg. Tol., L32</v>
      </c>
      <c r="GM237" s="73" t="str">
        <v>Mfg. Tol., L33</v>
      </c>
      <c r="GN237" s="73" t="str">
        <v>Mfg. Tol., No Tool Marks</v>
      </c>
      <c r="GO237" s="73" t="str">
        <v>Mfg. Tol., OL03361</v>
      </c>
      <c r="GP237" s="73" t="str">
        <v>Mfg. Tol., Record off center value</v>
      </c>
      <c r="GQ237" s="73" t="str">
        <v>Mfg. Tol., Same 3 Places, Record MIN</v>
      </c>
      <c r="GR237" s="73" t="str">
        <v>Mfg. Tol., Section</v>
      </c>
      <c r="GS237" s="73" t="str">
        <v>Mfg. Tol., Section B-B</v>
      </c>
      <c r="GT237" s="73" t="str">
        <v>Mfg. Tol., Section, OL03361</v>
      </c>
      <c r="GU237" s="73" t="str">
        <v>Mfg. Tol., Section, Per Note 2</v>
      </c>
      <c r="GV237" s="73" t="str">
        <v>Mfg. Tol., See Image</v>
      </c>
      <c r="GW237" s="73" t="str">
        <v>Mfg. Tol., See Image, Bore in Blue</v>
      </c>
      <c r="GX237" s="73" t="str">
        <v>Mfg. Tol., See Image, Hook Tip</v>
      </c>
      <c r="GY237" s="73" t="str">
        <v>Mfg. Tol., Sharp Okay No Burr</v>
      </c>
      <c r="GZ237" s="73" t="str">
        <v>Mfg. Tol., Threadless Blank</v>
      </c>
      <c r="HA237" s="73" t="str">
        <v>Mfg.Tol.</v>
      </c>
      <c r="HB237" s="73" t="str">
        <v>Mgf. To., T.S.C.</v>
      </c>
      <c r="HC237" s="73" t="str">
        <v>Milled Feature</v>
      </c>
      <c r="HD237" s="73" t="str">
        <v>Milled Feature, OL04045</v>
      </c>
      <c r="HE237" s="73" t="str">
        <v>More than .0005 out of center = Fail</v>
      </c>
      <c r="HF237" s="73" t="str">
        <v>Must Pass Through</v>
      </c>
      <c r="HG237" s="73" t="str">
        <v>Must pass through gauge</v>
      </c>
      <c r="HH237" s="73" t="str">
        <v>Must Pass Through Go Gauge</v>
      </c>
      <c r="HI237" s="73" t="str">
        <v>Must Pass, See Image.</v>
      </c>
      <c r="HJ237" s="73" t="str">
        <v>NA</v>
      </c>
      <c r="HK237" s="73" t="str">
        <v>Narrow Area</v>
      </c>
      <c r="HL237" s="73" t="str">
        <v>Near Balloon 21</v>
      </c>
      <c r="HM237" s="73" t="str">
        <v>Near Datum B</v>
      </c>
      <c r="HN237" s="73" t="str">
        <v>Neck Dia.</v>
      </c>
      <c r="HO237" s="73" t="str">
        <v>Neck to Head Rad.</v>
      </c>
      <c r="HP237" s="73" t="str">
        <v>No Copper Deposits Allowed</v>
      </c>
      <c r="HQ237" s="73" t="str">
        <v>No Section</v>
      </c>
      <c r="HR237" s="73" t="str">
        <v>No Section, .01 to .014 = Pass</v>
      </c>
      <c r="HS237" s="73" t="str">
        <v>No Section, Rotate Part</v>
      </c>
      <c r="HT237" s="73" t="str">
        <v>No Section, See Image</v>
      </c>
      <c r="HU237" s="73" t="str">
        <v>No Slot, Section B-B</v>
      </c>
      <c r="HV237" s="73" t="str">
        <v>No visual step = Pass</v>
      </c>
      <c r="HW237" s="73" t="str">
        <v>Not to exceed .95 Deep</v>
      </c>
      <c r="HX237" s="73" t="str">
        <v>Note 1</v>
      </c>
      <c r="HY237" s="73" t="str">
        <v>OL00333/A</v>
      </c>
      <c r="HZ237" s="73" t="str">
        <v>OL00519</v>
      </c>
      <c r="IA237" s="73" t="str">
        <v>OL00520</v>
      </c>
      <c r="IB237" s="73" t="str">
        <v>OL00529</v>
      </c>
      <c r="IC237" s="73" t="str">
        <v>OL00542</v>
      </c>
      <c r="ID237" s="73" t="str">
        <v>OL00724</v>
      </c>
      <c r="IE237" s="73" t="str">
        <v>OL01250</v>
      </c>
      <c r="IF237" s="73" t="str">
        <v>OL01869, Threadless Blank</v>
      </c>
      <c r="IG237" s="73" t="str">
        <v>OL01870, Section</v>
      </c>
      <c r="IH237" s="73" t="str">
        <v>OL02255</v>
      </c>
      <c r="II237" s="73" t="str">
        <v>OL02255, Mfg. Tol.</v>
      </c>
      <c r="IJ237" s="73" t="str">
        <v>OL02302</v>
      </c>
      <c r="IK237" s="73" t="str">
        <v xml:space="preserve">OL02318  needed per image instructions </v>
      </c>
      <c r="IL237" s="73" t="str">
        <v>OL02556</v>
      </c>
      <c r="IM237" s="73" t="str">
        <v>OL02557</v>
      </c>
      <c r="IN237" s="73" t="str">
        <v>OL02567</v>
      </c>
      <c r="IO237" s="73" t="str">
        <v>OL02653</v>
      </c>
      <c r="IP237" s="73" t="str">
        <v>OL02718</v>
      </c>
      <c r="IQ237" s="73" t="str">
        <v>OL02841</v>
      </c>
      <c r="IR237" s="73" t="str">
        <v>OL02842</v>
      </c>
      <c r="IS237" s="73" t="str">
        <v>OL02844</v>
      </c>
      <c r="IT237" s="73" t="str">
        <v>OL02871</v>
      </c>
      <c r="IU237" s="73" t="str">
        <v>OL02887</v>
      </c>
      <c r="IV237" s="73" t="str">
        <v>OL03500</v>
      </c>
      <c r="IW237" s="73" t="str">
        <v>OL03766</v>
      </c>
      <c r="IX237" s="73" t="str">
        <v>OL03868</v>
      </c>
      <c r="IY237" s="73" t="str">
        <v>OL03869</v>
      </c>
      <c r="IZ237" s="73" t="str">
        <v>OL03870</v>
      </c>
      <c r="JA237" s="73" t="str">
        <v>OL03873, DWG# 100448-44</v>
      </c>
      <c r="JB237" s="73" t="str">
        <v>OL03949</v>
      </c>
      <c r="JC237" s="73" t="str">
        <v xml:space="preserve">OL04043, Section </v>
      </c>
      <c r="JD237" s="73" t="str">
        <v xml:space="preserve">OL04044, Section </v>
      </c>
      <c r="JE237" s="73" t="str">
        <v>OL04045</v>
      </c>
      <c r="JF237" s="73" t="str">
        <v>OL04045, Milled Feature</v>
      </c>
      <c r="JG237" s="73" t="str">
        <v>OL04063</v>
      </c>
      <c r="JH237" s="73" t="str">
        <v>OL04064</v>
      </c>
      <c r="JI237" s="73" t="str">
        <v>OL04065</v>
      </c>
      <c r="JJ237" s="73" t="str">
        <v>OL04181</v>
      </c>
      <c r="JK237" s="73" t="str">
        <v>OL04218</v>
      </c>
      <c r="JL237" s="73" t="str">
        <v>OL04224, See Image</v>
      </c>
      <c r="JM237" s="73" t="str">
        <v>OL04374</v>
      </c>
      <c r="JN237" s="73" t="str">
        <v>OL04375, Section M-M</v>
      </c>
      <c r="JO237" s="73" t="str">
        <v>OL04376, Section M-M</v>
      </c>
      <c r="JP237" s="73" t="str">
        <v>OL04443</v>
      </c>
      <c r="JQ237" s="73" t="str">
        <v>OL04444</v>
      </c>
      <c r="JR237" s="73" t="str">
        <v>OL05000</v>
      </c>
      <c r="JS237" s="73" t="str">
        <v>One side of slot</v>
      </c>
      <c r="JT237" s="73" t="str">
        <v>Other side of slot</v>
      </c>
      <c r="JU237" s="73" t="str">
        <v>Out of center more than .002 = Fail</v>
      </c>
      <c r="JV237" s="73" t="str">
        <v>Out of center more than.002 = Fail</v>
      </c>
      <c r="JW237" s="73" t="str">
        <v>Overlay OL02713</v>
      </c>
      <c r="JX237" s="73" t="str">
        <v>Overlay OL02714</v>
      </c>
      <c r="JY237" s="73" t="str">
        <v>Overlay OL02718</v>
      </c>
      <c r="JZ237" s="73" t="str">
        <v>Overlay OL03831, Mfg. Tol.</v>
      </c>
      <c r="KA237" s="73" t="str">
        <v>Part Without Slots</v>
      </c>
      <c r="KB237" s="73" t="str">
        <v>Part Without Slots, See Image</v>
      </c>
      <c r="KC237" s="73" t="str">
        <v xml:space="preserve">Pass = .0254 or Less </v>
      </c>
      <c r="KD237" s="73" t="str">
        <v>PD MIN = 4.361, PD MAX = 4.456</v>
      </c>
      <c r="KE237" s="73" t="str">
        <v>Per Balloon 2 Note</v>
      </c>
      <c r="KF237" s="73" t="str">
        <v>Per drawing note(s) 8.</v>
      </c>
      <c r="KG237" s="73" t="str">
        <v>Point or Sphere Tip</v>
      </c>
      <c r="KH237" s="73" t="str">
        <v>Point Tip</v>
      </c>
      <c r="KI237" s="73" t="str">
        <v>R.9 to R1.1 = Pass, See Image</v>
      </c>
      <c r="KJ237" s="73" t="str">
        <v>Ram Construction</v>
      </c>
      <c r="KK237" s="73" t="str">
        <v>Record Same Pass / Fail All Balloons</v>
      </c>
      <c r="KL237" s="73" t="str">
        <v>Ref. Balloon 1</v>
      </c>
      <c r="KM237" s="73" t="str">
        <v>Ref. Balloon 12</v>
      </c>
      <c r="KN237" s="73" t="str">
        <v>Ref. Balloon 13, 100% AQL</v>
      </c>
      <c r="KO237" s="73" t="str">
        <v>Ref. Balloon 2</v>
      </c>
      <c r="KP237" s="73" t="str">
        <v>Ref. Balloon 21, 100% AQL</v>
      </c>
      <c r="KQ237" s="73" t="str">
        <v>Ref. Balloon 4</v>
      </c>
      <c r="KR237" s="73" t="str">
        <v>Ref. Balloon 7</v>
      </c>
      <c r="KS237" s="73" t="str">
        <v>Ref. Balloon 8</v>
      </c>
      <c r="KT237" s="73" t="str">
        <v>Relieved Pin Gauges 09236 &amp; 09235</v>
      </c>
      <c r="KU237" s="73" t="str">
        <v>Rotate Part</v>
      </c>
      <c r="KV237" s="73" t="str">
        <v>Rotate Part, See Image</v>
      </c>
      <c r="KW237" s="73" t="str">
        <v>Same as Root Radius</v>
      </c>
      <c r="KX237" s="73" t="str">
        <v>Section</v>
      </c>
      <c r="KY237" s="73" t="str">
        <v>Section B-B</v>
      </c>
      <c r="KZ237" s="73" t="str">
        <v>Section B-B, Distance Between Grooves</v>
      </c>
      <c r="LA237" s="73" t="str">
        <v>Section C-C</v>
      </c>
      <c r="LB237" s="73" t="str">
        <v>Section Part</v>
      </c>
      <c r="LC237" s="73" t="str">
        <v>Section Part, Measured from Opposite Face</v>
      </c>
      <c r="LD237" s="73" t="str">
        <v>Section, Broachless Blank</v>
      </c>
      <c r="LE237" s="73" t="str">
        <v>Section, EXT. Sphere Location.</v>
      </c>
      <c r="LF237" s="73" t="str">
        <v>Section, Hex Cham. Ang.</v>
      </c>
      <c r="LG237" s="73" t="str">
        <v>Section, Hex Fillet Rad.</v>
      </c>
      <c r="LH237" s="73" t="str">
        <v>Section, INT. Feature</v>
      </c>
      <c r="LI237" s="73" t="str">
        <v>Section, INT. Sphere Location.</v>
      </c>
      <c r="LJ237" s="73" t="str">
        <v>Section, Mfg. Tol.</v>
      </c>
      <c r="LK237" s="73" t="str">
        <v>Section, Mfg. Tol., See Image</v>
      </c>
      <c r="LL237" s="73" t="str">
        <v>Section, OL00486</v>
      </c>
      <c r="LM237" s="73" t="str">
        <v>Section, OL00542</v>
      </c>
      <c r="LN237" s="73" t="str">
        <v>Section, OL00543</v>
      </c>
      <c r="LO237" s="73" t="str">
        <v>Section, OL00544</v>
      </c>
      <c r="LP237" s="73" t="str">
        <v>Section, OL00545</v>
      </c>
      <c r="LQ237" s="73" t="str">
        <v>Section, OL00546</v>
      </c>
      <c r="LR237" s="73" t="str">
        <v>Section, OL00547</v>
      </c>
      <c r="LS237" s="73" t="str">
        <v>Section, OL00555</v>
      </c>
      <c r="LT237" s="73" t="str">
        <v>Section, OL00725</v>
      </c>
      <c r="LU237" s="73" t="str">
        <v>Section, OL01430</v>
      </c>
      <c r="LV237" s="73" t="str">
        <v>Section, OL01434</v>
      </c>
      <c r="LW237" s="73" t="str">
        <v>Section, OL01435</v>
      </c>
      <c r="LX237" s="73" t="str">
        <v>Section, OL01807</v>
      </c>
      <c r="LY237" s="73" t="str">
        <v>Section, OL01830</v>
      </c>
      <c r="LZ237" s="73" t="str">
        <v>Section, OL02351</v>
      </c>
      <c r="MA237" s="73" t="str">
        <v>Section, OL02519</v>
      </c>
      <c r="MB237" s="73" t="str">
        <v>Section, OL02520</v>
      </c>
      <c r="MC237" s="73" t="str">
        <v>Section, OL02522</v>
      </c>
      <c r="MD237" s="73" t="str">
        <v>Section, OL02540</v>
      </c>
      <c r="ME237" s="73" t="str">
        <v>Section, OL02541</v>
      </c>
      <c r="MF237" s="73" t="str">
        <v>Section, OL02552</v>
      </c>
      <c r="MG237" s="73" t="str">
        <v>Section, OL02553</v>
      </c>
      <c r="MH237" s="73" t="str">
        <v>Section, OL02554</v>
      </c>
      <c r="MI237" s="73" t="str">
        <v>Section, OL02555</v>
      </c>
      <c r="MJ237" s="73" t="str">
        <v>Section, OL02558</v>
      </c>
      <c r="MK237" s="73" t="str">
        <v>Section, OL02559</v>
      </c>
      <c r="ML237" s="73" t="str">
        <v>Section, OL02560</v>
      </c>
      <c r="MM237" s="73" t="str">
        <v>Section, OL02619</v>
      </c>
      <c r="MN237" s="73" t="str">
        <v>Section, OL02620</v>
      </c>
      <c r="MO237" s="73" t="str">
        <v>Section, OL02621</v>
      </c>
      <c r="MP237" s="73" t="str">
        <v>Section, OL02622</v>
      </c>
      <c r="MQ237" s="73" t="str">
        <v>Section, OL02623</v>
      </c>
      <c r="MR237" s="73" t="str">
        <v>Section, OL02624</v>
      </c>
      <c r="MS237" s="73" t="str">
        <v>Section, OL02652</v>
      </c>
      <c r="MT237" s="73" t="str">
        <v>Section, OL02680</v>
      </c>
      <c r="MU237" s="73" t="str">
        <v>Section, OL02793</v>
      </c>
      <c r="MV237" s="73" t="str">
        <v>Section, OL02823</v>
      </c>
      <c r="MW237" s="73" t="str">
        <v>Section, OL02843</v>
      </c>
      <c r="MX237" s="73" t="str">
        <v>Section, OL03026, Ext.</v>
      </c>
      <c r="MY237" s="73" t="str">
        <v>Section, OL03026, Int.</v>
      </c>
      <c r="MZ237" s="73" t="str">
        <v>Section, OL03570, DWG# 100448-41</v>
      </c>
      <c r="NA237" s="73" t="str">
        <v>Section, OL03781</v>
      </c>
      <c r="NB237" s="73" t="str">
        <v>Section, OL03911</v>
      </c>
      <c r="NC237" s="73" t="str">
        <v>Section, OL03912</v>
      </c>
      <c r="ND237" s="73" t="str">
        <v>Section, OL03928</v>
      </c>
      <c r="NE237" s="73" t="str">
        <v>Section, OL03929</v>
      </c>
      <c r="NF237" s="73" t="str">
        <v>Section, OL04030</v>
      </c>
      <c r="NG237" s="73" t="str">
        <v>Section, OL04037</v>
      </c>
      <c r="NH237" s="73" t="str">
        <v>Section, OL04038</v>
      </c>
      <c r="NI237" s="73" t="str">
        <v>Section, OL04046</v>
      </c>
      <c r="NJ237" s="73" t="str">
        <v>Section, OL04065</v>
      </c>
      <c r="NK237" s="73" t="str">
        <v>Section, OL04066</v>
      </c>
      <c r="NL237" s="73" t="str">
        <v>Section, OL04067</v>
      </c>
      <c r="NM237" s="73" t="str">
        <v>Section, OL04069</v>
      </c>
      <c r="NN237" s="73" t="str">
        <v>Section, OL04071</v>
      </c>
      <c r="NO237" s="73" t="str">
        <v>Section, OL04173</v>
      </c>
      <c r="NP237" s="73" t="str">
        <v>Section, OL04174</v>
      </c>
      <c r="NQ237" s="73" t="str">
        <v>Section, OL04214</v>
      </c>
      <c r="NR237" s="73" t="str">
        <v>Section, OL04215</v>
      </c>
      <c r="NS237" s="73" t="str">
        <v>Section, OL04216</v>
      </c>
      <c r="NT237" s="73" t="str">
        <v>Section, OL04217</v>
      </c>
      <c r="NU237" s="73" t="str">
        <v>Section, Overlay OL02716</v>
      </c>
      <c r="NV237" s="73" t="str">
        <v>Section, Overlay OL02717</v>
      </c>
      <c r="NW237" s="73" t="str">
        <v>Section, See Image</v>
      </c>
      <c r="NX237" s="73" t="str">
        <v>Section, See Image, DWG# 100448-41</v>
      </c>
      <c r="NY237" s="73" t="str">
        <v>Section, Without Sots</v>
      </c>
      <c r="NZ237" s="73" t="str">
        <v>See Comments Sheet</v>
      </c>
      <c r="OA237" s="73" t="str">
        <v>See Comments Sheet, OL02318</v>
      </c>
      <c r="OB237" s="73" t="str">
        <v>See Image</v>
      </c>
      <c r="OC237" s="73" t="str">
        <v>See Image, .005 or Less = Pass</v>
      </c>
      <c r="OD237" s="73" t="str">
        <v>See Image, Check Near Radius</v>
      </c>
      <c r="OE237" s="73" t="str">
        <v>See Image, Constrained</v>
      </c>
      <c r="OF237" s="73" t="str">
        <v>See Image, Distance Between Flats</v>
      </c>
      <c r="OG237" s="73" t="str">
        <v xml:space="preserve">See Image, Mfg. Tol, Section A-A </v>
      </c>
      <c r="OH237" s="73" t="str">
        <v>See image, Mfg. Tol.</v>
      </c>
      <c r="OI237" s="73" t="str">
        <v>See Image, Mic. Across Flats</v>
      </c>
      <c r="OJ237" s="73" t="str">
        <v>See Image, OL02850</v>
      </c>
      <c r="OK237" s="73" t="str">
        <v>See Image, OL02880</v>
      </c>
      <c r="OL237" s="73" t="str">
        <v>See Image, OL03926</v>
      </c>
      <c r="OM237" s="73" t="str">
        <v>See Image, OL03927</v>
      </c>
      <c r="ON237" s="73" t="str">
        <v>See Image, OL04003</v>
      </c>
      <c r="OO237" s="73" t="str">
        <v>'See Image, OL04342,  Best Fit Joe Block</v>
      </c>
      <c r="OP237" s="73" t="str">
        <v>See Image, OL04342,  Blank</v>
      </c>
      <c r="OQ237" s="73" t="str">
        <v>See Image, OL04342, Blank</v>
      </c>
      <c r="OR237" s="73" t="str">
        <v>See Image, OL04343, Blank</v>
      </c>
      <c r="OS237" s="73" t="str">
        <v>See Image, Pass = .002 or Less</v>
      </c>
      <c r="OT237" s="73" t="str">
        <v>See Image, Rcd. MAX</v>
      </c>
      <c r="OU237" s="73" t="str">
        <v>See Image, Rcd. MIN</v>
      </c>
      <c r="OV237" s="73" t="str">
        <v>See Image, Section</v>
      </c>
      <c r="OW237" s="73" t="str">
        <v>See Image, Section A-A</v>
      </c>
      <c r="OX237" s="73" t="str">
        <v>See Image, Section B-B</v>
      </c>
      <c r="OY237" s="73" t="str">
        <v>See Image, Section B-B, TSC</v>
      </c>
      <c r="OZ237" s="73" t="str">
        <v>See Image, Shank Drawing # 18000-XX-XX A</v>
      </c>
      <c r="PA237" s="73" t="str">
        <v>Sequencial Laser 01, 120 Per Print</v>
      </c>
      <c r="PB237" s="73" t="str">
        <v>Set to .202, Zero on Thread Lead</v>
      </c>
      <c r="PC237" s="73" t="str">
        <v>Sharp OK, No Burr</v>
      </c>
      <c r="PD237" s="73" t="str">
        <v>Sharp OK, No Raised Edge, See Image</v>
      </c>
      <c r="PE237" s="73" t="str">
        <v>Sharp OK, No Raised Edges</v>
      </c>
      <c r="PF237" s="73" t="str">
        <v>Sharp okay no raised edge</v>
      </c>
      <c r="PG237" s="73" t="str">
        <v>Sharp Okay, No Burr</v>
      </c>
      <c r="PH237" s="73" t="str">
        <v>Sharp Okay, No Raised Edge</v>
      </c>
      <c r="PI237" s="73" t="str">
        <v>Sharp Okay, No Raised Edges,</v>
      </c>
      <c r="PJ237" s="73" t="str">
        <v>Sharp Okay, See Image</v>
      </c>
      <c r="PK237" s="73" t="str">
        <v xml:space="preserve">Start of Radius @ .195 </v>
      </c>
      <c r="PL237" s="73" t="str">
        <v xml:space="preserve">Start of Radius @ .21 </v>
      </c>
      <c r="PM237" s="73" t="str">
        <v xml:space="preserve">T.S.C. </v>
      </c>
      <c r="PN237" s="73" t="str">
        <v>Tangent Point</v>
      </c>
      <c r="PO237" s="73" t="str">
        <v>Tangent point of R.50</v>
      </c>
      <c r="PP237" s="73" t="str">
        <v>Taper Check, Mfg.Tol.</v>
      </c>
      <c r="PQ237" s="73" t="str">
        <v>Taper Check, Mfg.Tol., See Image</v>
      </c>
      <c r="PR237" s="73" t="str">
        <v>Thrd. Minor Ø</v>
      </c>
      <c r="PS237" s="73" t="str">
        <v>Thrd. Relief Ø</v>
      </c>
      <c r="PT237" s="73" t="str">
        <v>Threadless Blank</v>
      </c>
      <c r="PU237" s="73" t="str">
        <v>Threadless Blank, From Major Ø</v>
      </c>
      <c r="PV237" s="73" t="str">
        <v>Threadless Blank, Mfg. Tol.</v>
      </c>
      <c r="PW237" s="73" t="str">
        <v>Threadless Blank, Thrd. to Neck Rad.</v>
      </c>
      <c r="PX237" s="73" t="str">
        <v>Thredless Blank</v>
      </c>
      <c r="PY237" s="73" t="str">
        <v>To center of R.005</v>
      </c>
      <c r="PZ237" s="73" t="str">
        <v>Torx Min. Dia.</v>
      </c>
      <c r="QA237" s="73" t="str">
        <v>Turn Ø Free of Mill Marks</v>
      </c>
      <c r="QB237" s="73" t="str">
        <v>Use (Full) GO Hex</v>
      </c>
      <c r="QC237" s="73" t="str">
        <v>Use Balloon 1 FULL Gauge</v>
      </c>
      <c r="QD237" s="73" t="str">
        <v>Use Balloon 9 FULL GO</v>
      </c>
      <c r="QE237" s="73" t="str">
        <v>Use Best Fit Pin</v>
      </c>
      <c r="QF237" s="73" t="str">
        <v>Use Disk Tip</v>
      </c>
      <c r="QG237" s="73" t="str">
        <v>Use flat bottomed indicator tip.</v>
      </c>
      <c r="QH237" s="73" t="str">
        <v xml:space="preserve">Use Full .093 Go Hex </v>
      </c>
      <c r="QI237" s="73" t="str">
        <v xml:space="preserve">Use Full .0930 Go Hex </v>
      </c>
      <c r="QJ237" s="73" t="str">
        <v>Use Full .1235 Go Hex</v>
      </c>
      <c r="QK237" s="73" t="str">
        <v>Use Gauge K2-98-8019-04, See Image</v>
      </c>
      <c r="QL237" s="73" t="str">
        <v>Use large flat indicator tip</v>
      </c>
      <c r="QM237" s="73" t="str">
        <v>Use Pins.3330/.3350, See Image MAX NO-GO</v>
      </c>
      <c r="QN237" s="73" t="str">
        <v>Use Pointed Drop Indicator Tip</v>
      </c>
      <c r="QO237" s="73" t="str">
        <v>V-Block</v>
      </c>
      <c r="QP237" s="73" t="str">
        <v>V-Block,  AMB for 13</v>
      </c>
      <c r="QQ237" s="73" t="str">
        <v>V-Block,  Hex Cham. Dia.</v>
      </c>
      <c r="QR237" s="73" t="str">
        <v>V-Block, Hex Depth</v>
      </c>
      <c r="QS237" s="73" t="str">
        <v>VBU Gauge</v>
      </c>
      <c r="QT237" s="73" t="str">
        <v>Visibally smaller than HEX=Pass</v>
      </c>
      <c r="QU237" s="73" t="str">
        <v>Visual Per Drawing</v>
      </c>
      <c r="QV237" s="73" t="str">
        <v>Whirl Blank</v>
      </c>
      <c r="QW237" s="73" t="str">
        <v xml:space="preserve">Whirl Blank </v>
      </c>
      <c r="QX237" s="73" t="str">
        <v>Whirl Blank, Neck Rad. End to Head CL</v>
      </c>
      <c r="QY237" s="73" t="str">
        <v>Whirl Blank, Nose Start Dia.</v>
      </c>
      <c r="QZ237" s="73" t="str">
        <v>Whirl Blank, Nose Start Dist.</v>
      </c>
      <c r="RA237" s="73" t="str">
        <v>Whirl Blank, Thrd. Minor</v>
      </c>
      <c r="RB237" s="73" t="str">
        <v>Whirl Blank, Thrd. Pullout Dia.</v>
      </c>
      <c r="RC237" s="73" t="str">
        <v>Whole Part, Removal is at Assy. Level</v>
      </c>
      <c r="RD237" s="73" t="str">
        <v>Wide Area</v>
      </c>
      <c r="RE237" s="73" t="str">
        <v>Zero on End of Go Gauge</v>
      </c>
    </row>
    <row r="238" spans="1:473">
      <c r="A238" s="73" t="s">
        <v>871</v>
      </c>
      <c r="C238" s="73" t="str" cm="1">
        <f t="array" ref="C238:RE238">TRANSPOSE(_xlfn._xlws.SORT(_xlfn._xlws.FILTER($A$2:$A$600,ISNUMBER(SEARCH('PartLib Table'!M245,$A$2:$A$600)),"not found")))</f>
        <v xml:space="preserve"> 'C', Whirl Blank</v>
      </c>
      <c r="D238" s="73" t="str">
        <v xml:space="preserve"> See Image, Constrained</v>
      </c>
      <c r="E238" s="73" t="str">
        <v>(.04 to .12 range = Pass)</v>
      </c>
      <c r="F238" s="73" t="str">
        <v>(.042 FULL) Go Pin Seat Fully</v>
      </c>
      <c r="G238" s="73" t="str">
        <v>(B), Mfg. Tol.</v>
      </c>
      <c r="H238" s="73" t="str">
        <v>(B), O.A.L.</v>
      </c>
      <c r="I238" s="73" t="str">
        <v>.001 or less =Pass</v>
      </c>
      <c r="J238" s="73" t="str">
        <v>.001 or less out of center = Pass</v>
      </c>
      <c r="K238" s="73" t="str">
        <v>.002 or Less = Pass</v>
      </c>
      <c r="L238" s="73" t="str">
        <v>.002 or Less out of center = Pass</v>
      </c>
      <c r="M238" s="73" t="str">
        <v>.005 to .015 = Pass</v>
      </c>
      <c r="N238" s="73" t="str">
        <v>.0125 Mean, Section</v>
      </c>
      <c r="O238" s="73" t="str">
        <v>.025 or Less in X &amp; Y=Pass</v>
      </c>
      <c r="P238" s="73" t="str">
        <v>.038 Mean</v>
      </c>
      <c r="Q238" s="73" t="str">
        <v>.063 MM = .0024 IN, See Image</v>
      </c>
      <c r="R238" s="73" t="str">
        <v>.063MM = .0024"</v>
      </c>
      <c r="S238" s="73" t="str">
        <v>.243 NO-GO, Unconstrained, Must Not Start</v>
      </c>
      <c r="T238" s="73" t="str">
        <v>@ Back Face &amp; ID, No Raised Edge</v>
      </c>
      <c r="U238" s="73" t="str">
        <v>@ Back Face &amp; OD, No Raised Edge</v>
      </c>
      <c r="V238" s="73" t="str">
        <v>@ ID &amp; FACE</v>
      </c>
      <c r="W238" s="73" t="str">
        <v>@ OD &amp; BACK FACE</v>
      </c>
      <c r="X238" s="73" t="str">
        <v>@ OD &amp; FACE</v>
      </c>
      <c r="Y238" s="73" t="str">
        <v>Across from slot</v>
      </c>
      <c r="Z238" s="73" t="str">
        <v>All Edge Breaks</v>
      </c>
      <c r="AA238" s="73" t="str">
        <v>Attached to bar stock</v>
      </c>
      <c r="AB238" s="73" t="str">
        <v xml:space="preserve">Back Turn Fillet Rad. </v>
      </c>
      <c r="AC238" s="73" t="str">
        <v>Balloon 1 (DWG FRM0105 Page 2, NV-27)</v>
      </c>
      <c r="AD238" s="73" t="str">
        <v>Balloon 1 (DWG FRM0105, NV-30)</v>
      </c>
      <c r="AE238" s="73" t="str">
        <v>Balloon 1 (P# 9890002-20) OL00429/A</v>
      </c>
      <c r="AF238" s="73" t="str">
        <v>Balloon 1, DWG#FRM0105</v>
      </c>
      <c r="AG238" s="73" t="str">
        <v>Balloon 11, See Image</v>
      </c>
      <c r="AH238" s="73" t="str">
        <v xml:space="preserve">Balloon 2 (DWG FRM0105 Page 2, NV-27) </v>
      </c>
      <c r="AI238" s="73" t="str">
        <v>Balloon 2 (DWG FRM0105, NV-30)</v>
      </c>
      <c r="AJ238" s="73" t="str">
        <v>Balloon 2 (P# 9890002-20)</v>
      </c>
      <c r="AK238" s="73" t="str">
        <v>Balloon 2, DWG#FRM0105</v>
      </c>
      <c r="AL238" s="73" t="str">
        <v>Balloon 2, DWG#FRM0105, See Image</v>
      </c>
      <c r="AM238" s="73" t="str">
        <v>Balloon 3 (DWG FRM0105, NV-30 Minor)</v>
      </c>
      <c r="AN238" s="73" t="str">
        <v>Balloon 3 (DWG FRM0105, NV-30)</v>
      </c>
      <c r="AO238" s="73" t="str">
        <v>Balloon 3 (P# 9890002-20)</v>
      </c>
      <c r="AP238" s="73" t="str">
        <v>Balloon 4</v>
      </c>
      <c r="AQ238" s="73" t="str">
        <v>Balloon 4 (P# 9890002-20)</v>
      </c>
      <c r="AR238" s="73" t="str">
        <v>Below Middle Band</v>
      </c>
      <c r="AS238" s="73" t="str">
        <v>Best Fit Pin, .003 or Less =Pass</v>
      </c>
      <c r="AT238" s="73" t="str">
        <v>Blank</v>
      </c>
      <c r="AU238" s="73" t="str">
        <v>Blank Turn Maj.</v>
      </c>
      <c r="AV238" s="73" t="str">
        <v>Blank Turn Maj. Mill Flt., OL4172</v>
      </c>
      <c r="AW238" s="73" t="str">
        <v>Blank Without .010 Slots</v>
      </c>
      <c r="AX238" s="73" t="str">
        <v>Blank Without .010 Slots, Section</v>
      </c>
      <c r="AY238" s="73" t="str">
        <v>Blank without thread</v>
      </c>
      <c r="AZ238" s="73" t="str">
        <v xml:space="preserve">Blank, Center of V Grv. </v>
      </c>
      <c r="BA238" s="73" t="str">
        <v>Blank, Check R adjacent Balloon 17</v>
      </c>
      <c r="BB238" s="73" t="str">
        <v>Blank, EXT. Feature</v>
      </c>
      <c r="BC238" s="73" t="str">
        <v>Blank, See Image, OL04335</v>
      </c>
      <c r="BD238" s="73" t="str">
        <v>Blank, See Image, OL04336</v>
      </c>
      <c r="BE238" s="73" t="str">
        <v xml:space="preserve">Blank, Thrd. </v>
      </c>
      <c r="BF238" s="73" t="str">
        <v>Blank, Turn Tip</v>
      </c>
      <c r="BG238" s="73" t="str">
        <v>Blank, Without Thrd.</v>
      </c>
      <c r="BH238" s="73" t="str">
        <v>Blank, Without Thread</v>
      </c>
      <c r="BI238" s="73" t="str">
        <v xml:space="preserve">Blunt Start Blend to Minor </v>
      </c>
      <c r="BJ238" s="73" t="str">
        <v>Calc., Use Go HEX</v>
      </c>
      <c r="BK238" s="73" t="str">
        <v>Can't dig into OD</v>
      </c>
      <c r="BL238" s="73" t="str">
        <v>Carbide Gauge</v>
      </c>
      <c r="BM238" s="73" t="str">
        <v xml:space="preserve">Center of V Grv. </v>
      </c>
      <c r="BN238" s="73" t="str">
        <v>Centered Less than .03 = Pass</v>
      </c>
      <c r="BO238" s="73" t="str">
        <v>Centered within .0005 or Less = Pass</v>
      </c>
      <c r="BP238" s="73" t="str">
        <v>Centered within .001 or Less = Pass</v>
      </c>
      <c r="BQ238" s="73" t="str">
        <v>Centered within .0254 or Less = Pass</v>
      </c>
      <c r="BR238" s="73" t="str">
        <v>Check close to Rod Slot</v>
      </c>
      <c r="BS238" s="73" t="str">
        <v>Check every other hole</v>
      </c>
      <c r="BT238" s="73" t="str">
        <v>Check Go over full length of slot.</v>
      </c>
      <c r="BU238" s="73" t="str">
        <v>Check Near Closed End</v>
      </c>
      <c r="BV238" s="73" t="str">
        <v>Check per Print View, Away from Rod Slot</v>
      </c>
      <c r="BW238" s="73" t="str">
        <v>Check to Balloon 30 Go Pin</v>
      </c>
      <c r="BX238" s="73" t="str">
        <v>Check with .2705 SET Pin Inside Part</v>
      </c>
      <c r="BY238" s="73" t="str">
        <v>Check with Hex Up</v>
      </c>
      <c r="BZ238" s="73" t="str">
        <v>CMM Blank</v>
      </c>
      <c r="CA238" s="73" t="str">
        <v>Confirm Full Radius</v>
      </c>
      <c r="CB238" s="73" t="str">
        <v>Constrained in fixture</v>
      </c>
      <c r="CC238" s="73" t="str">
        <v>Constrained with Ring</v>
      </c>
      <c r="CD238" s="73" t="str">
        <v>Constrained, See Image</v>
      </c>
      <c r="CE238" s="73" t="str">
        <v>Dim. "A"</v>
      </c>
      <c r="CF238" s="73" t="str">
        <v>Dim. "B"</v>
      </c>
      <c r="CG238" s="73" t="str">
        <v>Dim. "C"</v>
      </c>
      <c r="CH238" s="73" t="str">
        <v>Dim. "D", Whirl Blank</v>
      </c>
      <c r="CI238" s="73" t="str">
        <v>Dim. "G"</v>
      </c>
      <c r="CJ238" s="73" t="str">
        <v>Dim. E, Blank Turn Maj. &amp;  Mill Flt</v>
      </c>
      <c r="CK238" s="73" t="str">
        <v>Dim. E, Blank Turn Maj.&amp;  Mill Flt</v>
      </c>
      <c r="CL238" s="73" t="str">
        <v>Dim. H, Whirl Blank</v>
      </c>
      <c r="CM238" s="73" t="str">
        <v>Dim. J, 'Blank Turn Maj. &amp; Whirl Blank</v>
      </c>
      <c r="CN238" s="73" t="str">
        <v>Disk Drop Indicator Tip</v>
      </c>
      <c r="CO238" s="73" t="str">
        <v>DWG 100448-15, Balloon F_1</v>
      </c>
      <c r="CP238" s="73" t="str">
        <v>DWG 100448-15, OL02571</v>
      </c>
      <c r="CQ238" s="73" t="str">
        <v>DWG 100448-41</v>
      </c>
      <c r="CR238" s="73" t="str">
        <v>DWG 9890040, (10E),Section Part, OL01139</v>
      </c>
      <c r="CS238" s="73" t="str">
        <v>DWG 9890040, (10E),Section, OL01139</v>
      </c>
      <c r="CT238" s="73" t="str">
        <v>DWG 9890040, (11E)</v>
      </c>
      <c r="CU238" s="73" t="str">
        <v>DWG 9890040, (11E), Pins with Flats</v>
      </c>
      <c r="CV238" s="73" t="str">
        <v>DWG 9890040, (12E),  Pass=.002 or less</v>
      </c>
      <c r="CW238" s="73" t="str">
        <v>DWG 9890040, (12E), See Image</v>
      </c>
      <c r="CX238" s="73" t="str">
        <v>DWG 9890040, (1E), OL01431</v>
      </c>
      <c r="CY238" s="73" t="str">
        <v>DWG 9890040, (1E), OL01432</v>
      </c>
      <c r="CZ238" s="73" t="str">
        <v>DWG 9890040, (2E), OL01432</v>
      </c>
      <c r="DA238" s="73" t="str">
        <v>DWG 9890040, (3E)</v>
      </c>
      <c r="DB238" s="73" t="str">
        <v>DWG 9890040, (4E)</v>
      </c>
      <c r="DC238" s="73" t="str">
        <v>DWG 9890040, (5E), OL02336</v>
      </c>
      <c r="DD238" s="73" t="str">
        <v>DWG 9890040, (6E)</v>
      </c>
      <c r="DE238" s="73" t="str">
        <v>DWG 9890040, (7E)</v>
      </c>
      <c r="DF238" s="73" t="str">
        <v>DWG 9890040, (8E), OL01433</v>
      </c>
      <c r="DG238" s="73" t="str">
        <v>DWG 9890040, (8E), OL01433, Section</v>
      </c>
      <c r="DH238" s="73" t="str">
        <v>DWG 9890040, (9E), Close to Rod Slot</v>
      </c>
      <c r="DI238" s="73" t="str">
        <v>DWG 9890040, (9E),Close to Rod Slot</v>
      </c>
      <c r="DJ238" s="73" t="str">
        <v>DWG FRM0105 PAGE 2</v>
      </c>
      <c r="DK238" s="73" t="str">
        <v>DWG# 100448-41</v>
      </c>
      <c r="DL238" s="73" t="str">
        <v>DWG# 100448-44</v>
      </c>
      <c r="DM238" s="73" t="str">
        <v>DWG# 9890003  (1), Section OL00436/A</v>
      </c>
      <c r="DN238" s="73" t="str">
        <v>DWG# 9890003 (3), Ring Gauge Constrained</v>
      </c>
      <c r="DO238" s="73" t="str">
        <v>DWG# 9890003 (4), Section</v>
      </c>
      <c r="DP238" s="73" t="str">
        <v>DWG#100448-26, Balloon 1K, OL02350</v>
      </c>
      <c r="DQ238" s="73" t="str">
        <v>DWG#100448-26, Balloon 2K, OL02350</v>
      </c>
      <c r="DR238" s="73" t="str">
        <v>DWG#100448-26, Balloon 3K, OL02363</v>
      </c>
      <c r="DS238" s="73" t="str">
        <v>DWG#100448-26, Balloon 4K</v>
      </c>
      <c r="DT238" s="73" t="str">
        <v>DWG#100448-26, Balloon 5K, Section</v>
      </c>
      <c r="DU238" s="73" t="str">
        <v>DWG#100448-26, Balloon 6K</v>
      </c>
      <c r="DV238" s="73" t="str">
        <v>DWG#100448-26, Balloon 7K, Section</v>
      </c>
      <c r="DW238" s="73" t="str">
        <v>DWG#100448-26, Mfg. Tol.</v>
      </c>
      <c r="DX238" s="73" t="str">
        <v>DWG#9890003 (2) Ring Gauge Constrained</v>
      </c>
      <c r="DY238" s="73" t="str">
        <v>DWG#9890044</v>
      </c>
      <c r="DZ238" s="73" t="str">
        <v>DWG#9890044 .1985 to .2005=Pass</v>
      </c>
      <c r="EA238" s="73" t="str">
        <v>DWG#9890044 Overlay OL02441</v>
      </c>
      <c r="EB238" s="73" t="str">
        <v>DWG#9890044, OL02441</v>
      </c>
      <c r="EC238" s="73" t="str">
        <v>DWG#FRM0105</v>
      </c>
      <c r="ED238" s="73" t="str">
        <v>EXT.</v>
      </c>
      <c r="EE238" s="73" t="str">
        <v>EXT. Section, OL02460</v>
      </c>
      <c r="EF238" s="73" t="str">
        <v>EXT., OL04223</v>
      </c>
      <c r="EG238" s="73" t="str">
        <v>Flat Drop Indicator Tip</v>
      </c>
      <c r="EH238" s="73" t="str">
        <v>Full Go Pin, No Light, at Radius</v>
      </c>
      <c r="EI238" s="73" t="str">
        <v>Function Check</v>
      </c>
      <c r="EJ238" s="73" t="str">
        <v>GO Function Gauge</v>
      </c>
      <c r="EK238" s="73" t="str">
        <v>Go Gauge for Balloon 1 &amp; 4</v>
      </c>
      <c r="EL238" s="73" t="str">
        <v>Go Pin must pass through</v>
      </c>
      <c r="EM238" s="73" t="str">
        <v>Greater than .005 = Fail, Section</v>
      </c>
      <c r="EN238" s="73" t="str">
        <v>Greater than .025 out of center = Fail</v>
      </c>
      <c r="EO238" s="73" t="str">
        <v>Greater than 2.6 = Pass</v>
      </c>
      <c r="EP238" s="73" t="str">
        <v>Green = Pass, Red = Fail</v>
      </c>
      <c r="EQ238" s="73" t="str">
        <v>Hex Depth</v>
      </c>
      <c r="ER238" s="73" t="str">
        <v>Hex Minor</v>
      </c>
      <c r="ES238" s="73" t="str">
        <v>Hole Dia.</v>
      </c>
      <c r="ET238" s="73" t="str">
        <v>Hook or Disk Tip</v>
      </c>
      <c r="EU238" s="73" t="str">
        <v>ID Sphere Finish</v>
      </c>
      <c r="EV238" s="73" t="str">
        <v>ID/OD Both Sides, Diff. .002 or less = Pass</v>
      </c>
      <c r="EW238" s="73" t="str">
        <v>If Looks Big, Section</v>
      </c>
      <c r="EX238" s="73" t="str">
        <v>If Looks Small, Section</v>
      </c>
      <c r="EY238" s="73" t="str">
        <v>Insp. Close to Break Away, Mfg.Tol.</v>
      </c>
      <c r="EZ238" s="73" t="str">
        <v>INT.</v>
      </c>
      <c r="FA238" s="73" t="str">
        <v>INT. Section, OL02460</v>
      </c>
      <c r="FB238" s="73" t="str">
        <v>INT., OL04223</v>
      </c>
      <c r="FC238" s="73" t="str">
        <v>Intersect. of 7.7 &amp; R0.10</v>
      </c>
      <c r="FD238" s="73" t="str">
        <v>Intersect. of 8.79 and R.25 MAX</v>
      </c>
      <c r="FE238" s="73" t="str">
        <v>Keep Ind. Tip away from corner</v>
      </c>
      <c r="FF238" s="73" t="str">
        <v>L31</v>
      </c>
      <c r="FG238" s="73" t="str">
        <v>Laser Mark</v>
      </c>
      <c r="FH238" s="73" t="str">
        <v>LASER PER NOTE 4</v>
      </c>
      <c r="FI238" s="73" t="str">
        <v>LASER PER NOTE 4, Final Check 1 only</v>
      </c>
      <c r="FJ238" s="73" t="str">
        <v>Less than .002 out of center = Pass</v>
      </c>
      <c r="FK238" s="73" t="str">
        <v>Less than 2.75 = Pass, Section</v>
      </c>
      <c r="FL238" s="73" t="str">
        <v>List as pin. Not Calibrated</v>
      </c>
      <c r="FM238" s="73" t="str">
        <v>M9 X 1.25 BUTT See Comment Image</v>
      </c>
      <c r="FN238" s="73" t="str">
        <v>Manual Section</v>
      </c>
      <c r="FO238" s="73" t="str">
        <v>Max Deep .241 NO-GO =.42</v>
      </c>
      <c r="FP238" s="73" t="str">
        <v>MAX Depth of (Note 7) .241 NO-GO Pin</v>
      </c>
      <c r="FQ238" s="73" t="str">
        <v>Measure from Blue Line, See Image</v>
      </c>
      <c r="FR238" s="73" t="str">
        <v>Measure Width of Blue Area, See Image</v>
      </c>
      <c r="FS238" s="73" t="str">
        <v>Mfg. Tol</v>
      </c>
      <c r="FT238" s="73" t="str">
        <v>Mfg. Tol, See Image</v>
      </c>
      <c r="FU238" s="73" t="str">
        <v>Mfg. Tol.</v>
      </c>
      <c r="FV238" s="73" t="str">
        <v>Mfg. Tol. "A"</v>
      </c>
      <c r="FW238" s="73" t="str">
        <v>Mfg. Tol. (Zero on Gauge Full Dia. Lead)</v>
      </c>
      <c r="FX238" s="73" t="str">
        <v>Mfg. Tol. Balloon 11, See Image</v>
      </c>
      <c r="FY238" s="73" t="str">
        <v>Mfg. Tol. Balloon 4</v>
      </c>
      <c r="FZ238" s="73" t="str">
        <v>Mfg. Tol. Balloon 7</v>
      </c>
      <c r="GA238" s="73" t="str">
        <v xml:space="preserve">Mfg. Tol. C-Bore Face (Ballo 28) </v>
      </c>
      <c r="GB238" s="73" t="str">
        <v>Mfg. Tol. Section</v>
      </c>
      <c r="GC238" s="73" t="str">
        <v>Mfg. Tol. See Image</v>
      </c>
      <c r="GD238" s="73" t="str">
        <v>Mfg. Tol., 3 Places, Record MAX</v>
      </c>
      <c r="GE238" s="73" t="str">
        <v>Mfg. Tol., Balloon 11</v>
      </c>
      <c r="GF238" s="73" t="str">
        <v>Mfg. Tol., Balloon 7</v>
      </c>
      <c r="GG238" s="73" t="str">
        <v>Mfg. Tol., Blank</v>
      </c>
      <c r="GH238" s="73" t="str">
        <v>Mfg. Tol., Blank, Balloon 12</v>
      </c>
      <c r="GI238" s="73" t="str">
        <v>Mfg. Tol., Blend to SØ.320</v>
      </c>
      <c r="GJ238" s="73" t="str">
        <v>Mfg. Tol., Calculation</v>
      </c>
      <c r="GK238" s="73" t="str">
        <v>Mfg. Tol., For Mill Fixture</v>
      </c>
      <c r="GL238" s="73" t="str">
        <v>Mfg. Tol., L32</v>
      </c>
      <c r="GM238" s="73" t="str">
        <v>Mfg. Tol., L33</v>
      </c>
      <c r="GN238" s="73" t="str">
        <v>Mfg. Tol., No Tool Marks</v>
      </c>
      <c r="GO238" s="73" t="str">
        <v>Mfg. Tol., OL03361</v>
      </c>
      <c r="GP238" s="73" t="str">
        <v>Mfg. Tol., Record off center value</v>
      </c>
      <c r="GQ238" s="73" t="str">
        <v>Mfg. Tol., Same 3 Places, Record MIN</v>
      </c>
      <c r="GR238" s="73" t="str">
        <v>Mfg. Tol., Section</v>
      </c>
      <c r="GS238" s="73" t="str">
        <v>Mfg. Tol., Section B-B</v>
      </c>
      <c r="GT238" s="73" t="str">
        <v>Mfg. Tol., Section, OL03361</v>
      </c>
      <c r="GU238" s="73" t="str">
        <v>Mfg. Tol., Section, Per Note 2</v>
      </c>
      <c r="GV238" s="73" t="str">
        <v>Mfg. Tol., See Image</v>
      </c>
      <c r="GW238" s="73" t="str">
        <v>Mfg. Tol., See Image, Bore in Blue</v>
      </c>
      <c r="GX238" s="73" t="str">
        <v>Mfg. Tol., See Image, Hook Tip</v>
      </c>
      <c r="GY238" s="73" t="str">
        <v>Mfg. Tol., Sharp Okay No Burr</v>
      </c>
      <c r="GZ238" s="73" t="str">
        <v>Mfg. Tol., Threadless Blank</v>
      </c>
      <c r="HA238" s="73" t="str">
        <v>Mfg.Tol.</v>
      </c>
      <c r="HB238" s="73" t="str">
        <v>Mgf. To., T.S.C.</v>
      </c>
      <c r="HC238" s="73" t="str">
        <v>Milled Feature</v>
      </c>
      <c r="HD238" s="73" t="str">
        <v>Milled Feature, OL04045</v>
      </c>
      <c r="HE238" s="73" t="str">
        <v>More than .0005 out of center = Fail</v>
      </c>
      <c r="HF238" s="73" t="str">
        <v>Must Pass Through</v>
      </c>
      <c r="HG238" s="73" t="str">
        <v>Must pass through gauge</v>
      </c>
      <c r="HH238" s="73" t="str">
        <v>Must Pass Through Go Gauge</v>
      </c>
      <c r="HI238" s="73" t="str">
        <v>Must Pass, See Image.</v>
      </c>
      <c r="HJ238" s="73" t="str">
        <v>NA</v>
      </c>
      <c r="HK238" s="73" t="str">
        <v>Narrow Area</v>
      </c>
      <c r="HL238" s="73" t="str">
        <v>Near Balloon 21</v>
      </c>
      <c r="HM238" s="73" t="str">
        <v>Near Datum B</v>
      </c>
      <c r="HN238" s="73" t="str">
        <v>Neck Dia.</v>
      </c>
      <c r="HO238" s="73" t="str">
        <v>Neck to Head Rad.</v>
      </c>
      <c r="HP238" s="73" t="str">
        <v>No Copper Deposits Allowed</v>
      </c>
      <c r="HQ238" s="73" t="str">
        <v>No Section</v>
      </c>
      <c r="HR238" s="73" t="str">
        <v>No Section, .01 to .014 = Pass</v>
      </c>
      <c r="HS238" s="73" t="str">
        <v>No Section, Rotate Part</v>
      </c>
      <c r="HT238" s="73" t="str">
        <v>No Section, See Image</v>
      </c>
      <c r="HU238" s="73" t="str">
        <v>No Slot, Section B-B</v>
      </c>
      <c r="HV238" s="73" t="str">
        <v>No visual step = Pass</v>
      </c>
      <c r="HW238" s="73" t="str">
        <v>Not to exceed .95 Deep</v>
      </c>
      <c r="HX238" s="73" t="str">
        <v>Note 1</v>
      </c>
      <c r="HY238" s="73" t="str">
        <v>OL00333/A</v>
      </c>
      <c r="HZ238" s="73" t="str">
        <v>OL00519</v>
      </c>
      <c r="IA238" s="73" t="str">
        <v>OL00520</v>
      </c>
      <c r="IB238" s="73" t="str">
        <v>OL00529</v>
      </c>
      <c r="IC238" s="73" t="str">
        <v>OL00542</v>
      </c>
      <c r="ID238" s="73" t="str">
        <v>OL00724</v>
      </c>
      <c r="IE238" s="73" t="str">
        <v>OL01250</v>
      </c>
      <c r="IF238" s="73" t="str">
        <v>OL01869, Threadless Blank</v>
      </c>
      <c r="IG238" s="73" t="str">
        <v>OL01870, Section</v>
      </c>
      <c r="IH238" s="73" t="str">
        <v>OL02255</v>
      </c>
      <c r="II238" s="73" t="str">
        <v>OL02255, Mfg. Tol.</v>
      </c>
      <c r="IJ238" s="73" t="str">
        <v>OL02302</v>
      </c>
      <c r="IK238" s="73" t="str">
        <v xml:space="preserve">OL02318  needed per image instructions </v>
      </c>
      <c r="IL238" s="73" t="str">
        <v>OL02556</v>
      </c>
      <c r="IM238" s="73" t="str">
        <v>OL02557</v>
      </c>
      <c r="IN238" s="73" t="str">
        <v>OL02567</v>
      </c>
      <c r="IO238" s="73" t="str">
        <v>OL02653</v>
      </c>
      <c r="IP238" s="73" t="str">
        <v>OL02718</v>
      </c>
      <c r="IQ238" s="73" t="str">
        <v>OL02841</v>
      </c>
      <c r="IR238" s="73" t="str">
        <v>OL02842</v>
      </c>
      <c r="IS238" s="73" t="str">
        <v>OL02844</v>
      </c>
      <c r="IT238" s="73" t="str">
        <v>OL02871</v>
      </c>
      <c r="IU238" s="73" t="str">
        <v>OL02887</v>
      </c>
      <c r="IV238" s="73" t="str">
        <v>OL03500</v>
      </c>
      <c r="IW238" s="73" t="str">
        <v>OL03766</v>
      </c>
      <c r="IX238" s="73" t="str">
        <v>OL03868</v>
      </c>
      <c r="IY238" s="73" t="str">
        <v>OL03869</v>
      </c>
      <c r="IZ238" s="73" t="str">
        <v>OL03870</v>
      </c>
      <c r="JA238" s="73" t="str">
        <v>OL03873, DWG# 100448-44</v>
      </c>
      <c r="JB238" s="73" t="str">
        <v>OL03949</v>
      </c>
      <c r="JC238" s="73" t="str">
        <v xml:space="preserve">OL04043, Section </v>
      </c>
      <c r="JD238" s="73" t="str">
        <v xml:space="preserve">OL04044, Section </v>
      </c>
      <c r="JE238" s="73" t="str">
        <v>OL04045</v>
      </c>
      <c r="JF238" s="73" t="str">
        <v>OL04045, Milled Feature</v>
      </c>
      <c r="JG238" s="73" t="str">
        <v>OL04063</v>
      </c>
      <c r="JH238" s="73" t="str">
        <v>OL04064</v>
      </c>
      <c r="JI238" s="73" t="str">
        <v>OL04065</v>
      </c>
      <c r="JJ238" s="73" t="str">
        <v>OL04181</v>
      </c>
      <c r="JK238" s="73" t="str">
        <v>OL04218</v>
      </c>
      <c r="JL238" s="73" t="str">
        <v>OL04224, See Image</v>
      </c>
      <c r="JM238" s="73" t="str">
        <v>OL04374</v>
      </c>
      <c r="JN238" s="73" t="str">
        <v>OL04375, Section M-M</v>
      </c>
      <c r="JO238" s="73" t="str">
        <v>OL04376, Section M-M</v>
      </c>
      <c r="JP238" s="73" t="str">
        <v>OL04443</v>
      </c>
      <c r="JQ238" s="73" t="str">
        <v>OL04444</v>
      </c>
      <c r="JR238" s="73" t="str">
        <v>OL05000</v>
      </c>
      <c r="JS238" s="73" t="str">
        <v>One side of slot</v>
      </c>
      <c r="JT238" s="73" t="str">
        <v>Other side of slot</v>
      </c>
      <c r="JU238" s="73" t="str">
        <v>Out of center more than .002 = Fail</v>
      </c>
      <c r="JV238" s="73" t="str">
        <v>Out of center more than.002 = Fail</v>
      </c>
      <c r="JW238" s="73" t="str">
        <v>Overlay OL02713</v>
      </c>
      <c r="JX238" s="73" t="str">
        <v>Overlay OL02714</v>
      </c>
      <c r="JY238" s="73" t="str">
        <v>Overlay OL02718</v>
      </c>
      <c r="JZ238" s="73" t="str">
        <v>Overlay OL03831, Mfg. Tol.</v>
      </c>
      <c r="KA238" s="73" t="str">
        <v>Part Without Slots</v>
      </c>
      <c r="KB238" s="73" t="str">
        <v>Part Without Slots, See Image</v>
      </c>
      <c r="KC238" s="73" t="str">
        <v xml:space="preserve">Pass = .0254 or Less </v>
      </c>
      <c r="KD238" s="73" t="str">
        <v>PD MIN = 4.361, PD MAX = 4.456</v>
      </c>
      <c r="KE238" s="73" t="str">
        <v>Per Balloon 2 Note</v>
      </c>
      <c r="KF238" s="73" t="str">
        <v>Per drawing note(s) 8.</v>
      </c>
      <c r="KG238" s="73" t="str">
        <v>Point or Sphere Tip</v>
      </c>
      <c r="KH238" s="73" t="str">
        <v>Point Tip</v>
      </c>
      <c r="KI238" s="73" t="str">
        <v>R.9 to R1.1 = Pass, See Image</v>
      </c>
      <c r="KJ238" s="73" t="str">
        <v>Ram Construction</v>
      </c>
      <c r="KK238" s="73" t="str">
        <v>Record Same Pass / Fail All Balloons</v>
      </c>
      <c r="KL238" s="73" t="str">
        <v>Ref. Balloon 1</v>
      </c>
      <c r="KM238" s="73" t="str">
        <v>Ref. Balloon 12</v>
      </c>
      <c r="KN238" s="73" t="str">
        <v>Ref. Balloon 13, 100% AQL</v>
      </c>
      <c r="KO238" s="73" t="str">
        <v>Ref. Balloon 2</v>
      </c>
      <c r="KP238" s="73" t="str">
        <v>Ref. Balloon 21, 100% AQL</v>
      </c>
      <c r="KQ238" s="73" t="str">
        <v>Ref. Balloon 4</v>
      </c>
      <c r="KR238" s="73" t="str">
        <v>Ref. Balloon 7</v>
      </c>
      <c r="KS238" s="73" t="str">
        <v>Ref. Balloon 8</v>
      </c>
      <c r="KT238" s="73" t="str">
        <v>Relieved Pin Gauges 09236 &amp; 09235</v>
      </c>
      <c r="KU238" s="73" t="str">
        <v>Rotate Part</v>
      </c>
      <c r="KV238" s="73" t="str">
        <v>Rotate Part, See Image</v>
      </c>
      <c r="KW238" s="73" t="str">
        <v>Same as Root Radius</v>
      </c>
      <c r="KX238" s="73" t="str">
        <v>Section</v>
      </c>
      <c r="KY238" s="73" t="str">
        <v>Section B-B</v>
      </c>
      <c r="KZ238" s="73" t="str">
        <v>Section B-B, Distance Between Grooves</v>
      </c>
      <c r="LA238" s="73" t="str">
        <v>Section C-C</v>
      </c>
      <c r="LB238" s="73" t="str">
        <v>Section Part</v>
      </c>
      <c r="LC238" s="73" t="str">
        <v>Section Part, Measured from Opposite Face</v>
      </c>
      <c r="LD238" s="73" t="str">
        <v>Section, Broachless Blank</v>
      </c>
      <c r="LE238" s="73" t="str">
        <v>Section, EXT. Sphere Location.</v>
      </c>
      <c r="LF238" s="73" t="str">
        <v>Section, Hex Cham. Ang.</v>
      </c>
      <c r="LG238" s="73" t="str">
        <v>Section, Hex Fillet Rad.</v>
      </c>
      <c r="LH238" s="73" t="str">
        <v>Section, INT. Feature</v>
      </c>
      <c r="LI238" s="73" t="str">
        <v>Section, INT. Sphere Location.</v>
      </c>
      <c r="LJ238" s="73" t="str">
        <v>Section, Mfg. Tol.</v>
      </c>
      <c r="LK238" s="73" t="str">
        <v>Section, Mfg. Tol., See Image</v>
      </c>
      <c r="LL238" s="73" t="str">
        <v>Section, OL00486</v>
      </c>
      <c r="LM238" s="73" t="str">
        <v>Section, OL00542</v>
      </c>
      <c r="LN238" s="73" t="str">
        <v>Section, OL00543</v>
      </c>
      <c r="LO238" s="73" t="str">
        <v>Section, OL00544</v>
      </c>
      <c r="LP238" s="73" t="str">
        <v>Section, OL00545</v>
      </c>
      <c r="LQ238" s="73" t="str">
        <v>Section, OL00546</v>
      </c>
      <c r="LR238" s="73" t="str">
        <v>Section, OL00547</v>
      </c>
      <c r="LS238" s="73" t="str">
        <v>Section, OL00555</v>
      </c>
      <c r="LT238" s="73" t="str">
        <v>Section, OL00725</v>
      </c>
      <c r="LU238" s="73" t="str">
        <v>Section, OL01430</v>
      </c>
      <c r="LV238" s="73" t="str">
        <v>Section, OL01434</v>
      </c>
      <c r="LW238" s="73" t="str">
        <v>Section, OL01435</v>
      </c>
      <c r="LX238" s="73" t="str">
        <v>Section, OL01807</v>
      </c>
      <c r="LY238" s="73" t="str">
        <v>Section, OL01830</v>
      </c>
      <c r="LZ238" s="73" t="str">
        <v>Section, OL02351</v>
      </c>
      <c r="MA238" s="73" t="str">
        <v>Section, OL02519</v>
      </c>
      <c r="MB238" s="73" t="str">
        <v>Section, OL02520</v>
      </c>
      <c r="MC238" s="73" t="str">
        <v>Section, OL02522</v>
      </c>
      <c r="MD238" s="73" t="str">
        <v>Section, OL02540</v>
      </c>
      <c r="ME238" s="73" t="str">
        <v>Section, OL02541</v>
      </c>
      <c r="MF238" s="73" t="str">
        <v>Section, OL02552</v>
      </c>
      <c r="MG238" s="73" t="str">
        <v>Section, OL02553</v>
      </c>
      <c r="MH238" s="73" t="str">
        <v>Section, OL02554</v>
      </c>
      <c r="MI238" s="73" t="str">
        <v>Section, OL02555</v>
      </c>
      <c r="MJ238" s="73" t="str">
        <v>Section, OL02558</v>
      </c>
      <c r="MK238" s="73" t="str">
        <v>Section, OL02559</v>
      </c>
      <c r="ML238" s="73" t="str">
        <v>Section, OL02560</v>
      </c>
      <c r="MM238" s="73" t="str">
        <v>Section, OL02619</v>
      </c>
      <c r="MN238" s="73" t="str">
        <v>Section, OL02620</v>
      </c>
      <c r="MO238" s="73" t="str">
        <v>Section, OL02621</v>
      </c>
      <c r="MP238" s="73" t="str">
        <v>Section, OL02622</v>
      </c>
      <c r="MQ238" s="73" t="str">
        <v>Section, OL02623</v>
      </c>
      <c r="MR238" s="73" t="str">
        <v>Section, OL02624</v>
      </c>
      <c r="MS238" s="73" t="str">
        <v>Section, OL02652</v>
      </c>
      <c r="MT238" s="73" t="str">
        <v>Section, OL02680</v>
      </c>
      <c r="MU238" s="73" t="str">
        <v>Section, OL02793</v>
      </c>
      <c r="MV238" s="73" t="str">
        <v>Section, OL02823</v>
      </c>
      <c r="MW238" s="73" t="str">
        <v>Section, OL02843</v>
      </c>
      <c r="MX238" s="73" t="str">
        <v>Section, OL03026, Ext.</v>
      </c>
      <c r="MY238" s="73" t="str">
        <v>Section, OL03026, Int.</v>
      </c>
      <c r="MZ238" s="73" t="str">
        <v>Section, OL03570, DWG# 100448-41</v>
      </c>
      <c r="NA238" s="73" t="str">
        <v>Section, OL03781</v>
      </c>
      <c r="NB238" s="73" t="str">
        <v>Section, OL03911</v>
      </c>
      <c r="NC238" s="73" t="str">
        <v>Section, OL03912</v>
      </c>
      <c r="ND238" s="73" t="str">
        <v>Section, OL03928</v>
      </c>
      <c r="NE238" s="73" t="str">
        <v>Section, OL03929</v>
      </c>
      <c r="NF238" s="73" t="str">
        <v>Section, OL04030</v>
      </c>
      <c r="NG238" s="73" t="str">
        <v>Section, OL04037</v>
      </c>
      <c r="NH238" s="73" t="str">
        <v>Section, OL04038</v>
      </c>
      <c r="NI238" s="73" t="str">
        <v>Section, OL04046</v>
      </c>
      <c r="NJ238" s="73" t="str">
        <v>Section, OL04065</v>
      </c>
      <c r="NK238" s="73" t="str">
        <v>Section, OL04066</v>
      </c>
      <c r="NL238" s="73" t="str">
        <v>Section, OL04067</v>
      </c>
      <c r="NM238" s="73" t="str">
        <v>Section, OL04069</v>
      </c>
      <c r="NN238" s="73" t="str">
        <v>Section, OL04071</v>
      </c>
      <c r="NO238" s="73" t="str">
        <v>Section, OL04173</v>
      </c>
      <c r="NP238" s="73" t="str">
        <v>Section, OL04174</v>
      </c>
      <c r="NQ238" s="73" t="str">
        <v>Section, OL04214</v>
      </c>
      <c r="NR238" s="73" t="str">
        <v>Section, OL04215</v>
      </c>
      <c r="NS238" s="73" t="str">
        <v>Section, OL04216</v>
      </c>
      <c r="NT238" s="73" t="str">
        <v>Section, OL04217</v>
      </c>
      <c r="NU238" s="73" t="str">
        <v>Section, Overlay OL02716</v>
      </c>
      <c r="NV238" s="73" t="str">
        <v>Section, Overlay OL02717</v>
      </c>
      <c r="NW238" s="73" t="str">
        <v>Section, See Image</v>
      </c>
      <c r="NX238" s="73" t="str">
        <v>Section, See Image, DWG# 100448-41</v>
      </c>
      <c r="NY238" s="73" t="str">
        <v>Section, Without Sots</v>
      </c>
      <c r="NZ238" s="73" t="str">
        <v>See Comments Sheet</v>
      </c>
      <c r="OA238" s="73" t="str">
        <v>See Comments Sheet, OL02318</v>
      </c>
      <c r="OB238" s="73" t="str">
        <v>See Image</v>
      </c>
      <c r="OC238" s="73" t="str">
        <v>See Image, .005 or Less = Pass</v>
      </c>
      <c r="OD238" s="73" t="str">
        <v>See Image, Check Near Radius</v>
      </c>
      <c r="OE238" s="73" t="str">
        <v>See Image, Constrained</v>
      </c>
      <c r="OF238" s="73" t="str">
        <v>See Image, Distance Between Flats</v>
      </c>
      <c r="OG238" s="73" t="str">
        <v xml:space="preserve">See Image, Mfg. Tol, Section A-A </v>
      </c>
      <c r="OH238" s="73" t="str">
        <v>See image, Mfg. Tol.</v>
      </c>
      <c r="OI238" s="73" t="str">
        <v>See Image, Mic. Across Flats</v>
      </c>
      <c r="OJ238" s="73" t="str">
        <v>See Image, OL02850</v>
      </c>
      <c r="OK238" s="73" t="str">
        <v>See Image, OL02880</v>
      </c>
      <c r="OL238" s="73" t="str">
        <v>See Image, OL03926</v>
      </c>
      <c r="OM238" s="73" t="str">
        <v>See Image, OL03927</v>
      </c>
      <c r="ON238" s="73" t="str">
        <v>See Image, OL04003</v>
      </c>
      <c r="OO238" s="73" t="str">
        <v>'See Image, OL04342,  Best Fit Joe Block</v>
      </c>
      <c r="OP238" s="73" t="str">
        <v>See Image, OL04342,  Blank</v>
      </c>
      <c r="OQ238" s="73" t="str">
        <v>See Image, OL04342, Blank</v>
      </c>
      <c r="OR238" s="73" t="str">
        <v>See Image, OL04343, Blank</v>
      </c>
      <c r="OS238" s="73" t="str">
        <v>See Image, Pass = .002 or Less</v>
      </c>
      <c r="OT238" s="73" t="str">
        <v>See Image, Rcd. MAX</v>
      </c>
      <c r="OU238" s="73" t="str">
        <v>See Image, Rcd. MIN</v>
      </c>
      <c r="OV238" s="73" t="str">
        <v>See Image, Section</v>
      </c>
      <c r="OW238" s="73" t="str">
        <v>See Image, Section A-A</v>
      </c>
      <c r="OX238" s="73" t="str">
        <v>See Image, Section B-B</v>
      </c>
      <c r="OY238" s="73" t="str">
        <v>See Image, Section B-B, TSC</v>
      </c>
      <c r="OZ238" s="73" t="str">
        <v>See Image, Shank Drawing # 18000-XX-XX A</v>
      </c>
      <c r="PA238" s="73" t="str">
        <v>Sequencial Laser 01, 120 Per Print</v>
      </c>
      <c r="PB238" s="73" t="str">
        <v>Set to .202, Zero on Thread Lead</v>
      </c>
      <c r="PC238" s="73" t="str">
        <v>Sharp OK, No Burr</v>
      </c>
      <c r="PD238" s="73" t="str">
        <v>Sharp OK, No Raised Edge, See Image</v>
      </c>
      <c r="PE238" s="73" t="str">
        <v>Sharp OK, No Raised Edges</v>
      </c>
      <c r="PF238" s="73" t="str">
        <v>Sharp okay no raised edge</v>
      </c>
      <c r="PG238" s="73" t="str">
        <v>Sharp Okay, No Burr</v>
      </c>
      <c r="PH238" s="73" t="str">
        <v>Sharp Okay, No Raised Edge</v>
      </c>
      <c r="PI238" s="73" t="str">
        <v>Sharp Okay, No Raised Edges,</v>
      </c>
      <c r="PJ238" s="73" t="str">
        <v>Sharp Okay, See Image</v>
      </c>
      <c r="PK238" s="73" t="str">
        <v xml:space="preserve">Start of Radius @ .195 </v>
      </c>
      <c r="PL238" s="73" t="str">
        <v xml:space="preserve">Start of Radius @ .21 </v>
      </c>
      <c r="PM238" s="73" t="str">
        <v xml:space="preserve">T.S.C. </v>
      </c>
      <c r="PN238" s="73" t="str">
        <v>Tangent Point</v>
      </c>
      <c r="PO238" s="73" t="str">
        <v>Tangent point of R.50</v>
      </c>
      <c r="PP238" s="73" t="str">
        <v>Taper Check, Mfg.Tol.</v>
      </c>
      <c r="PQ238" s="73" t="str">
        <v>Taper Check, Mfg.Tol., See Image</v>
      </c>
      <c r="PR238" s="73" t="str">
        <v>Thrd. Minor Ø</v>
      </c>
      <c r="PS238" s="73" t="str">
        <v>Thrd. Relief Ø</v>
      </c>
      <c r="PT238" s="73" t="str">
        <v>Threadless Blank</v>
      </c>
      <c r="PU238" s="73" t="str">
        <v>Threadless Blank, From Major Ø</v>
      </c>
      <c r="PV238" s="73" t="str">
        <v>Threadless Blank, Mfg. Tol.</v>
      </c>
      <c r="PW238" s="73" t="str">
        <v>Threadless Blank, Thrd. to Neck Rad.</v>
      </c>
      <c r="PX238" s="73" t="str">
        <v>Thredless Blank</v>
      </c>
      <c r="PY238" s="73" t="str">
        <v>To center of R.005</v>
      </c>
      <c r="PZ238" s="73" t="str">
        <v>Torx Min. Dia.</v>
      </c>
      <c r="QA238" s="73" t="str">
        <v>Turn Ø Free of Mill Marks</v>
      </c>
      <c r="QB238" s="73" t="str">
        <v>Use (Full) GO Hex</v>
      </c>
      <c r="QC238" s="73" t="str">
        <v>Use Balloon 1 FULL Gauge</v>
      </c>
      <c r="QD238" s="73" t="str">
        <v>Use Balloon 9 FULL GO</v>
      </c>
      <c r="QE238" s="73" t="str">
        <v>Use Best Fit Pin</v>
      </c>
      <c r="QF238" s="73" t="str">
        <v>Use Disk Tip</v>
      </c>
      <c r="QG238" s="73" t="str">
        <v>Use flat bottomed indicator tip.</v>
      </c>
      <c r="QH238" s="73" t="str">
        <v xml:space="preserve">Use Full .093 Go Hex </v>
      </c>
      <c r="QI238" s="73" t="str">
        <v xml:space="preserve">Use Full .0930 Go Hex </v>
      </c>
      <c r="QJ238" s="73" t="str">
        <v>Use Full .1235 Go Hex</v>
      </c>
      <c r="QK238" s="73" t="str">
        <v>Use Gauge K2-98-8019-04, See Image</v>
      </c>
      <c r="QL238" s="73" t="str">
        <v>Use large flat indicator tip</v>
      </c>
      <c r="QM238" s="73" t="str">
        <v>Use Pins.3330/.3350, See Image MAX NO-GO</v>
      </c>
      <c r="QN238" s="73" t="str">
        <v>Use Pointed Drop Indicator Tip</v>
      </c>
      <c r="QO238" s="73" t="str">
        <v>V-Block</v>
      </c>
      <c r="QP238" s="73" t="str">
        <v>V-Block,  AMB for 13</v>
      </c>
      <c r="QQ238" s="73" t="str">
        <v>V-Block,  Hex Cham. Dia.</v>
      </c>
      <c r="QR238" s="73" t="str">
        <v>V-Block, Hex Depth</v>
      </c>
      <c r="QS238" s="73" t="str">
        <v>VBU Gauge</v>
      </c>
      <c r="QT238" s="73" t="str">
        <v>Visibally smaller than HEX=Pass</v>
      </c>
      <c r="QU238" s="73" t="str">
        <v>Visual Per Drawing</v>
      </c>
      <c r="QV238" s="73" t="str">
        <v>Whirl Blank</v>
      </c>
      <c r="QW238" s="73" t="str">
        <v xml:space="preserve">Whirl Blank </v>
      </c>
      <c r="QX238" s="73" t="str">
        <v>Whirl Blank, Neck Rad. End to Head CL</v>
      </c>
      <c r="QY238" s="73" t="str">
        <v>Whirl Blank, Nose Start Dia.</v>
      </c>
      <c r="QZ238" s="73" t="str">
        <v>Whirl Blank, Nose Start Dist.</v>
      </c>
      <c r="RA238" s="73" t="str">
        <v>Whirl Blank, Thrd. Minor</v>
      </c>
      <c r="RB238" s="73" t="str">
        <v>Whirl Blank, Thrd. Pullout Dia.</v>
      </c>
      <c r="RC238" s="73" t="str">
        <v>Whole Part, Removal is at Assy. Level</v>
      </c>
      <c r="RD238" s="73" t="str">
        <v>Wide Area</v>
      </c>
      <c r="RE238" s="73" t="str">
        <v>Zero on End of Go Gauge</v>
      </c>
    </row>
    <row r="239" spans="1:473">
      <c r="A239" s="73" t="s">
        <v>872</v>
      </c>
      <c r="C239" s="73" t="str" cm="1">
        <f t="array" ref="C239:RE239">TRANSPOSE(_xlfn._xlws.SORT(_xlfn._xlws.FILTER($A$2:$A$600,ISNUMBER(SEARCH('PartLib Table'!M246,$A$2:$A$600)),"not found")))</f>
        <v xml:space="preserve"> 'C', Whirl Blank</v>
      </c>
      <c r="D239" s="73" t="str">
        <v xml:space="preserve"> See Image, Constrained</v>
      </c>
      <c r="E239" s="73" t="str">
        <v>(.04 to .12 range = Pass)</v>
      </c>
      <c r="F239" s="73" t="str">
        <v>(.042 FULL) Go Pin Seat Fully</v>
      </c>
      <c r="G239" s="73" t="str">
        <v>(B), Mfg. Tol.</v>
      </c>
      <c r="H239" s="73" t="str">
        <v>(B), O.A.L.</v>
      </c>
      <c r="I239" s="73" t="str">
        <v>.001 or less =Pass</v>
      </c>
      <c r="J239" s="73" t="str">
        <v>.001 or less out of center = Pass</v>
      </c>
      <c r="K239" s="73" t="str">
        <v>.002 or Less = Pass</v>
      </c>
      <c r="L239" s="73" t="str">
        <v>.002 or Less out of center = Pass</v>
      </c>
      <c r="M239" s="73" t="str">
        <v>.005 to .015 = Pass</v>
      </c>
      <c r="N239" s="73" t="str">
        <v>.0125 Mean, Section</v>
      </c>
      <c r="O239" s="73" t="str">
        <v>.025 or Less in X &amp; Y=Pass</v>
      </c>
      <c r="P239" s="73" t="str">
        <v>.038 Mean</v>
      </c>
      <c r="Q239" s="73" t="str">
        <v>.063 MM = .0024 IN, See Image</v>
      </c>
      <c r="R239" s="73" t="str">
        <v>.063MM = .0024"</v>
      </c>
      <c r="S239" s="73" t="str">
        <v>.243 NO-GO, Unconstrained, Must Not Start</v>
      </c>
      <c r="T239" s="73" t="str">
        <v>@ Back Face &amp; ID, No Raised Edge</v>
      </c>
      <c r="U239" s="73" t="str">
        <v>@ Back Face &amp; OD, No Raised Edge</v>
      </c>
      <c r="V239" s="73" t="str">
        <v>@ ID &amp; FACE</v>
      </c>
      <c r="W239" s="73" t="str">
        <v>@ OD &amp; BACK FACE</v>
      </c>
      <c r="X239" s="73" t="str">
        <v>@ OD &amp; FACE</v>
      </c>
      <c r="Y239" s="73" t="str">
        <v>Across from slot</v>
      </c>
      <c r="Z239" s="73" t="str">
        <v>All Edge Breaks</v>
      </c>
      <c r="AA239" s="73" t="str">
        <v>Attached to bar stock</v>
      </c>
      <c r="AB239" s="73" t="str">
        <v xml:space="preserve">Back Turn Fillet Rad. </v>
      </c>
      <c r="AC239" s="73" t="str">
        <v>Balloon 1 (DWG FRM0105 Page 2, NV-27)</v>
      </c>
      <c r="AD239" s="73" t="str">
        <v>Balloon 1 (DWG FRM0105, NV-30)</v>
      </c>
      <c r="AE239" s="73" t="str">
        <v>Balloon 1 (P# 9890002-20) OL00429/A</v>
      </c>
      <c r="AF239" s="73" t="str">
        <v>Balloon 1, DWG#FRM0105</v>
      </c>
      <c r="AG239" s="73" t="str">
        <v>Balloon 11, See Image</v>
      </c>
      <c r="AH239" s="73" t="str">
        <v xml:space="preserve">Balloon 2 (DWG FRM0105 Page 2, NV-27) </v>
      </c>
      <c r="AI239" s="73" t="str">
        <v>Balloon 2 (DWG FRM0105, NV-30)</v>
      </c>
      <c r="AJ239" s="73" t="str">
        <v>Balloon 2 (P# 9890002-20)</v>
      </c>
      <c r="AK239" s="73" t="str">
        <v>Balloon 2, DWG#FRM0105</v>
      </c>
      <c r="AL239" s="73" t="str">
        <v>Balloon 2, DWG#FRM0105, See Image</v>
      </c>
      <c r="AM239" s="73" t="str">
        <v>Balloon 3 (DWG FRM0105, NV-30 Minor)</v>
      </c>
      <c r="AN239" s="73" t="str">
        <v>Balloon 3 (DWG FRM0105, NV-30)</v>
      </c>
      <c r="AO239" s="73" t="str">
        <v>Balloon 3 (P# 9890002-20)</v>
      </c>
      <c r="AP239" s="73" t="str">
        <v>Balloon 4</v>
      </c>
      <c r="AQ239" s="73" t="str">
        <v>Balloon 4 (P# 9890002-20)</v>
      </c>
      <c r="AR239" s="73" t="str">
        <v>Below Middle Band</v>
      </c>
      <c r="AS239" s="73" t="str">
        <v>Best Fit Pin, .003 or Less =Pass</v>
      </c>
      <c r="AT239" s="73" t="str">
        <v>Blank</v>
      </c>
      <c r="AU239" s="73" t="str">
        <v>Blank Turn Maj.</v>
      </c>
      <c r="AV239" s="73" t="str">
        <v>Blank Turn Maj. Mill Flt., OL4172</v>
      </c>
      <c r="AW239" s="73" t="str">
        <v>Blank Without .010 Slots</v>
      </c>
      <c r="AX239" s="73" t="str">
        <v>Blank Without .010 Slots, Section</v>
      </c>
      <c r="AY239" s="73" t="str">
        <v>Blank without thread</v>
      </c>
      <c r="AZ239" s="73" t="str">
        <v xml:space="preserve">Blank, Center of V Grv. </v>
      </c>
      <c r="BA239" s="73" t="str">
        <v>Blank, Check R adjacent Balloon 17</v>
      </c>
      <c r="BB239" s="73" t="str">
        <v>Blank, EXT. Feature</v>
      </c>
      <c r="BC239" s="73" t="str">
        <v>Blank, See Image, OL04335</v>
      </c>
      <c r="BD239" s="73" t="str">
        <v>Blank, See Image, OL04336</v>
      </c>
      <c r="BE239" s="73" t="str">
        <v xml:space="preserve">Blank, Thrd. </v>
      </c>
      <c r="BF239" s="73" t="str">
        <v>Blank, Turn Tip</v>
      </c>
      <c r="BG239" s="73" t="str">
        <v>Blank, Without Thrd.</v>
      </c>
      <c r="BH239" s="73" t="str">
        <v>Blank, Without Thread</v>
      </c>
      <c r="BI239" s="73" t="str">
        <v xml:space="preserve">Blunt Start Blend to Minor </v>
      </c>
      <c r="BJ239" s="73" t="str">
        <v>Calc., Use Go HEX</v>
      </c>
      <c r="BK239" s="73" t="str">
        <v>Can't dig into OD</v>
      </c>
      <c r="BL239" s="73" t="str">
        <v>Carbide Gauge</v>
      </c>
      <c r="BM239" s="73" t="str">
        <v xml:space="preserve">Center of V Grv. </v>
      </c>
      <c r="BN239" s="73" t="str">
        <v>Centered Less than .03 = Pass</v>
      </c>
      <c r="BO239" s="73" t="str">
        <v>Centered within .0005 or Less = Pass</v>
      </c>
      <c r="BP239" s="73" t="str">
        <v>Centered within .001 or Less = Pass</v>
      </c>
      <c r="BQ239" s="73" t="str">
        <v>Centered within .0254 or Less = Pass</v>
      </c>
      <c r="BR239" s="73" t="str">
        <v>Check close to Rod Slot</v>
      </c>
      <c r="BS239" s="73" t="str">
        <v>Check every other hole</v>
      </c>
      <c r="BT239" s="73" t="str">
        <v>Check Go over full length of slot.</v>
      </c>
      <c r="BU239" s="73" t="str">
        <v>Check Near Closed End</v>
      </c>
      <c r="BV239" s="73" t="str">
        <v>Check per Print View, Away from Rod Slot</v>
      </c>
      <c r="BW239" s="73" t="str">
        <v>Check to Balloon 30 Go Pin</v>
      </c>
      <c r="BX239" s="73" t="str">
        <v>Check with .2705 SET Pin Inside Part</v>
      </c>
      <c r="BY239" s="73" t="str">
        <v>Check with Hex Up</v>
      </c>
      <c r="BZ239" s="73" t="str">
        <v>CMM Blank</v>
      </c>
      <c r="CA239" s="73" t="str">
        <v>Confirm Full Radius</v>
      </c>
      <c r="CB239" s="73" t="str">
        <v>Constrained in fixture</v>
      </c>
      <c r="CC239" s="73" t="str">
        <v>Constrained with Ring</v>
      </c>
      <c r="CD239" s="73" t="str">
        <v>Constrained, See Image</v>
      </c>
      <c r="CE239" s="73" t="str">
        <v>Dim. "A"</v>
      </c>
      <c r="CF239" s="73" t="str">
        <v>Dim. "B"</v>
      </c>
      <c r="CG239" s="73" t="str">
        <v>Dim. "C"</v>
      </c>
      <c r="CH239" s="73" t="str">
        <v>Dim. "D", Whirl Blank</v>
      </c>
      <c r="CI239" s="73" t="str">
        <v>Dim. "G"</v>
      </c>
      <c r="CJ239" s="73" t="str">
        <v>Dim. E, Blank Turn Maj. &amp;  Mill Flt</v>
      </c>
      <c r="CK239" s="73" t="str">
        <v>Dim. E, Blank Turn Maj.&amp;  Mill Flt</v>
      </c>
      <c r="CL239" s="73" t="str">
        <v>Dim. H, Whirl Blank</v>
      </c>
      <c r="CM239" s="73" t="str">
        <v>Dim. J, 'Blank Turn Maj. &amp; Whirl Blank</v>
      </c>
      <c r="CN239" s="73" t="str">
        <v>Disk Drop Indicator Tip</v>
      </c>
      <c r="CO239" s="73" t="str">
        <v>DWG 100448-15, Balloon F_1</v>
      </c>
      <c r="CP239" s="73" t="str">
        <v>DWG 100448-15, OL02571</v>
      </c>
      <c r="CQ239" s="73" t="str">
        <v>DWG 100448-41</v>
      </c>
      <c r="CR239" s="73" t="str">
        <v>DWG 9890040, (10E),Section Part, OL01139</v>
      </c>
      <c r="CS239" s="73" t="str">
        <v>DWG 9890040, (10E),Section, OL01139</v>
      </c>
      <c r="CT239" s="73" t="str">
        <v>DWG 9890040, (11E)</v>
      </c>
      <c r="CU239" s="73" t="str">
        <v>DWG 9890040, (11E), Pins with Flats</v>
      </c>
      <c r="CV239" s="73" t="str">
        <v>DWG 9890040, (12E),  Pass=.002 or less</v>
      </c>
      <c r="CW239" s="73" t="str">
        <v>DWG 9890040, (12E), See Image</v>
      </c>
      <c r="CX239" s="73" t="str">
        <v>DWG 9890040, (1E), OL01431</v>
      </c>
      <c r="CY239" s="73" t="str">
        <v>DWG 9890040, (1E), OL01432</v>
      </c>
      <c r="CZ239" s="73" t="str">
        <v>DWG 9890040, (2E), OL01432</v>
      </c>
      <c r="DA239" s="73" t="str">
        <v>DWG 9890040, (3E)</v>
      </c>
      <c r="DB239" s="73" t="str">
        <v>DWG 9890040, (4E)</v>
      </c>
      <c r="DC239" s="73" t="str">
        <v>DWG 9890040, (5E), OL02336</v>
      </c>
      <c r="DD239" s="73" t="str">
        <v>DWG 9890040, (6E)</v>
      </c>
      <c r="DE239" s="73" t="str">
        <v>DWG 9890040, (7E)</v>
      </c>
      <c r="DF239" s="73" t="str">
        <v>DWG 9890040, (8E), OL01433</v>
      </c>
      <c r="DG239" s="73" t="str">
        <v>DWG 9890040, (8E), OL01433, Section</v>
      </c>
      <c r="DH239" s="73" t="str">
        <v>DWG 9890040, (9E), Close to Rod Slot</v>
      </c>
      <c r="DI239" s="73" t="str">
        <v>DWG 9890040, (9E),Close to Rod Slot</v>
      </c>
      <c r="DJ239" s="73" t="str">
        <v>DWG FRM0105 PAGE 2</v>
      </c>
      <c r="DK239" s="73" t="str">
        <v>DWG# 100448-41</v>
      </c>
      <c r="DL239" s="73" t="str">
        <v>DWG# 100448-44</v>
      </c>
      <c r="DM239" s="73" t="str">
        <v>DWG# 9890003  (1), Section OL00436/A</v>
      </c>
      <c r="DN239" s="73" t="str">
        <v>DWG# 9890003 (3), Ring Gauge Constrained</v>
      </c>
      <c r="DO239" s="73" t="str">
        <v>DWG# 9890003 (4), Section</v>
      </c>
      <c r="DP239" s="73" t="str">
        <v>DWG#100448-26, Balloon 1K, OL02350</v>
      </c>
      <c r="DQ239" s="73" t="str">
        <v>DWG#100448-26, Balloon 2K, OL02350</v>
      </c>
      <c r="DR239" s="73" t="str">
        <v>DWG#100448-26, Balloon 3K, OL02363</v>
      </c>
      <c r="DS239" s="73" t="str">
        <v>DWG#100448-26, Balloon 4K</v>
      </c>
      <c r="DT239" s="73" t="str">
        <v>DWG#100448-26, Balloon 5K, Section</v>
      </c>
      <c r="DU239" s="73" t="str">
        <v>DWG#100448-26, Balloon 6K</v>
      </c>
      <c r="DV239" s="73" t="str">
        <v>DWG#100448-26, Balloon 7K, Section</v>
      </c>
      <c r="DW239" s="73" t="str">
        <v>DWG#100448-26, Mfg. Tol.</v>
      </c>
      <c r="DX239" s="73" t="str">
        <v>DWG#9890003 (2) Ring Gauge Constrained</v>
      </c>
      <c r="DY239" s="73" t="str">
        <v>DWG#9890044</v>
      </c>
      <c r="DZ239" s="73" t="str">
        <v>DWG#9890044 .1985 to .2005=Pass</v>
      </c>
      <c r="EA239" s="73" t="str">
        <v>DWG#9890044 Overlay OL02441</v>
      </c>
      <c r="EB239" s="73" t="str">
        <v>DWG#9890044, OL02441</v>
      </c>
      <c r="EC239" s="73" t="str">
        <v>DWG#FRM0105</v>
      </c>
      <c r="ED239" s="73" t="str">
        <v>EXT.</v>
      </c>
      <c r="EE239" s="73" t="str">
        <v>EXT. Section, OL02460</v>
      </c>
      <c r="EF239" s="73" t="str">
        <v>EXT., OL04223</v>
      </c>
      <c r="EG239" s="73" t="str">
        <v>Flat Drop Indicator Tip</v>
      </c>
      <c r="EH239" s="73" t="str">
        <v>Full Go Pin, No Light, at Radius</v>
      </c>
      <c r="EI239" s="73" t="str">
        <v>Function Check</v>
      </c>
      <c r="EJ239" s="73" t="str">
        <v>GO Function Gauge</v>
      </c>
      <c r="EK239" s="73" t="str">
        <v>Go Gauge for Balloon 1 &amp; 4</v>
      </c>
      <c r="EL239" s="73" t="str">
        <v>Go Pin must pass through</v>
      </c>
      <c r="EM239" s="73" t="str">
        <v>Greater than .005 = Fail, Section</v>
      </c>
      <c r="EN239" s="73" t="str">
        <v>Greater than .025 out of center = Fail</v>
      </c>
      <c r="EO239" s="73" t="str">
        <v>Greater than 2.6 = Pass</v>
      </c>
      <c r="EP239" s="73" t="str">
        <v>Green = Pass, Red = Fail</v>
      </c>
      <c r="EQ239" s="73" t="str">
        <v>Hex Depth</v>
      </c>
      <c r="ER239" s="73" t="str">
        <v>Hex Minor</v>
      </c>
      <c r="ES239" s="73" t="str">
        <v>Hole Dia.</v>
      </c>
      <c r="ET239" s="73" t="str">
        <v>Hook or Disk Tip</v>
      </c>
      <c r="EU239" s="73" t="str">
        <v>ID Sphere Finish</v>
      </c>
      <c r="EV239" s="73" t="str">
        <v>ID/OD Both Sides, Diff. .002 or less = Pass</v>
      </c>
      <c r="EW239" s="73" t="str">
        <v>If Looks Big, Section</v>
      </c>
      <c r="EX239" s="73" t="str">
        <v>If Looks Small, Section</v>
      </c>
      <c r="EY239" s="73" t="str">
        <v>Insp. Close to Break Away, Mfg.Tol.</v>
      </c>
      <c r="EZ239" s="73" t="str">
        <v>INT.</v>
      </c>
      <c r="FA239" s="73" t="str">
        <v>INT. Section, OL02460</v>
      </c>
      <c r="FB239" s="73" t="str">
        <v>INT., OL04223</v>
      </c>
      <c r="FC239" s="73" t="str">
        <v>Intersect. of 7.7 &amp; R0.10</v>
      </c>
      <c r="FD239" s="73" t="str">
        <v>Intersect. of 8.79 and R.25 MAX</v>
      </c>
      <c r="FE239" s="73" t="str">
        <v>Keep Ind. Tip away from corner</v>
      </c>
      <c r="FF239" s="73" t="str">
        <v>L31</v>
      </c>
      <c r="FG239" s="73" t="str">
        <v>Laser Mark</v>
      </c>
      <c r="FH239" s="73" t="str">
        <v>LASER PER NOTE 4</v>
      </c>
      <c r="FI239" s="73" t="str">
        <v>LASER PER NOTE 4, Final Check 1 only</v>
      </c>
      <c r="FJ239" s="73" t="str">
        <v>Less than .002 out of center = Pass</v>
      </c>
      <c r="FK239" s="73" t="str">
        <v>Less than 2.75 = Pass, Section</v>
      </c>
      <c r="FL239" s="73" t="str">
        <v>List as pin. Not Calibrated</v>
      </c>
      <c r="FM239" s="73" t="str">
        <v>M9 X 1.25 BUTT See Comment Image</v>
      </c>
      <c r="FN239" s="73" t="str">
        <v>Manual Section</v>
      </c>
      <c r="FO239" s="73" t="str">
        <v>Max Deep .241 NO-GO =.42</v>
      </c>
      <c r="FP239" s="73" t="str">
        <v>MAX Depth of (Note 7) .241 NO-GO Pin</v>
      </c>
      <c r="FQ239" s="73" t="str">
        <v>Measure from Blue Line, See Image</v>
      </c>
      <c r="FR239" s="73" t="str">
        <v>Measure Width of Blue Area, See Image</v>
      </c>
      <c r="FS239" s="73" t="str">
        <v>Mfg. Tol</v>
      </c>
      <c r="FT239" s="73" t="str">
        <v>Mfg. Tol, See Image</v>
      </c>
      <c r="FU239" s="73" t="str">
        <v>Mfg. Tol.</v>
      </c>
      <c r="FV239" s="73" t="str">
        <v>Mfg. Tol. "A"</v>
      </c>
      <c r="FW239" s="73" t="str">
        <v>Mfg. Tol. (Zero on Gauge Full Dia. Lead)</v>
      </c>
      <c r="FX239" s="73" t="str">
        <v>Mfg. Tol. Balloon 11, See Image</v>
      </c>
      <c r="FY239" s="73" t="str">
        <v>Mfg. Tol. Balloon 4</v>
      </c>
      <c r="FZ239" s="73" t="str">
        <v>Mfg. Tol. Balloon 7</v>
      </c>
      <c r="GA239" s="73" t="str">
        <v xml:space="preserve">Mfg. Tol. C-Bore Face (Ballo 28) </v>
      </c>
      <c r="GB239" s="73" t="str">
        <v>Mfg. Tol. Section</v>
      </c>
      <c r="GC239" s="73" t="str">
        <v>Mfg. Tol. See Image</v>
      </c>
      <c r="GD239" s="73" t="str">
        <v>Mfg. Tol., 3 Places, Record MAX</v>
      </c>
      <c r="GE239" s="73" t="str">
        <v>Mfg. Tol., Balloon 11</v>
      </c>
      <c r="GF239" s="73" t="str">
        <v>Mfg. Tol., Balloon 7</v>
      </c>
      <c r="GG239" s="73" t="str">
        <v>Mfg. Tol., Blank</v>
      </c>
      <c r="GH239" s="73" t="str">
        <v>Mfg. Tol., Blank, Balloon 12</v>
      </c>
      <c r="GI239" s="73" t="str">
        <v>Mfg. Tol., Blend to SØ.320</v>
      </c>
      <c r="GJ239" s="73" t="str">
        <v>Mfg. Tol., Calculation</v>
      </c>
      <c r="GK239" s="73" t="str">
        <v>Mfg. Tol., For Mill Fixture</v>
      </c>
      <c r="GL239" s="73" t="str">
        <v>Mfg. Tol., L32</v>
      </c>
      <c r="GM239" s="73" t="str">
        <v>Mfg. Tol., L33</v>
      </c>
      <c r="GN239" s="73" t="str">
        <v>Mfg. Tol., No Tool Marks</v>
      </c>
      <c r="GO239" s="73" t="str">
        <v>Mfg. Tol., OL03361</v>
      </c>
      <c r="GP239" s="73" t="str">
        <v>Mfg. Tol., Record off center value</v>
      </c>
      <c r="GQ239" s="73" t="str">
        <v>Mfg. Tol., Same 3 Places, Record MIN</v>
      </c>
      <c r="GR239" s="73" t="str">
        <v>Mfg. Tol., Section</v>
      </c>
      <c r="GS239" s="73" t="str">
        <v>Mfg. Tol., Section B-B</v>
      </c>
      <c r="GT239" s="73" t="str">
        <v>Mfg. Tol., Section, OL03361</v>
      </c>
      <c r="GU239" s="73" t="str">
        <v>Mfg. Tol., Section, Per Note 2</v>
      </c>
      <c r="GV239" s="73" t="str">
        <v>Mfg. Tol., See Image</v>
      </c>
      <c r="GW239" s="73" t="str">
        <v>Mfg. Tol., See Image, Bore in Blue</v>
      </c>
      <c r="GX239" s="73" t="str">
        <v>Mfg. Tol., See Image, Hook Tip</v>
      </c>
      <c r="GY239" s="73" t="str">
        <v>Mfg. Tol., Sharp Okay No Burr</v>
      </c>
      <c r="GZ239" s="73" t="str">
        <v>Mfg. Tol., Threadless Blank</v>
      </c>
      <c r="HA239" s="73" t="str">
        <v>Mfg.Tol.</v>
      </c>
      <c r="HB239" s="73" t="str">
        <v>Mgf. To., T.S.C.</v>
      </c>
      <c r="HC239" s="73" t="str">
        <v>Milled Feature</v>
      </c>
      <c r="HD239" s="73" t="str">
        <v>Milled Feature, OL04045</v>
      </c>
      <c r="HE239" s="73" t="str">
        <v>More than .0005 out of center = Fail</v>
      </c>
      <c r="HF239" s="73" t="str">
        <v>Must Pass Through</v>
      </c>
      <c r="HG239" s="73" t="str">
        <v>Must pass through gauge</v>
      </c>
      <c r="HH239" s="73" t="str">
        <v>Must Pass Through Go Gauge</v>
      </c>
      <c r="HI239" s="73" t="str">
        <v>Must Pass, See Image.</v>
      </c>
      <c r="HJ239" s="73" t="str">
        <v>NA</v>
      </c>
      <c r="HK239" s="73" t="str">
        <v>Narrow Area</v>
      </c>
      <c r="HL239" s="73" t="str">
        <v>Near Balloon 21</v>
      </c>
      <c r="HM239" s="73" t="str">
        <v>Near Datum B</v>
      </c>
      <c r="HN239" s="73" t="str">
        <v>Neck Dia.</v>
      </c>
      <c r="HO239" s="73" t="str">
        <v>Neck to Head Rad.</v>
      </c>
      <c r="HP239" s="73" t="str">
        <v>No Copper Deposits Allowed</v>
      </c>
      <c r="HQ239" s="73" t="str">
        <v>No Section</v>
      </c>
      <c r="HR239" s="73" t="str">
        <v>No Section, .01 to .014 = Pass</v>
      </c>
      <c r="HS239" s="73" t="str">
        <v>No Section, Rotate Part</v>
      </c>
      <c r="HT239" s="73" t="str">
        <v>No Section, See Image</v>
      </c>
      <c r="HU239" s="73" t="str">
        <v>No Slot, Section B-B</v>
      </c>
      <c r="HV239" s="73" t="str">
        <v>No visual step = Pass</v>
      </c>
      <c r="HW239" s="73" t="str">
        <v>Not to exceed .95 Deep</v>
      </c>
      <c r="HX239" s="73" t="str">
        <v>Note 1</v>
      </c>
      <c r="HY239" s="73" t="str">
        <v>OL00333/A</v>
      </c>
      <c r="HZ239" s="73" t="str">
        <v>OL00519</v>
      </c>
      <c r="IA239" s="73" t="str">
        <v>OL00520</v>
      </c>
      <c r="IB239" s="73" t="str">
        <v>OL00529</v>
      </c>
      <c r="IC239" s="73" t="str">
        <v>OL00542</v>
      </c>
      <c r="ID239" s="73" t="str">
        <v>OL00724</v>
      </c>
      <c r="IE239" s="73" t="str">
        <v>OL01250</v>
      </c>
      <c r="IF239" s="73" t="str">
        <v>OL01869, Threadless Blank</v>
      </c>
      <c r="IG239" s="73" t="str">
        <v>OL01870, Section</v>
      </c>
      <c r="IH239" s="73" t="str">
        <v>OL02255</v>
      </c>
      <c r="II239" s="73" t="str">
        <v>OL02255, Mfg. Tol.</v>
      </c>
      <c r="IJ239" s="73" t="str">
        <v>OL02302</v>
      </c>
      <c r="IK239" s="73" t="str">
        <v xml:space="preserve">OL02318  needed per image instructions </v>
      </c>
      <c r="IL239" s="73" t="str">
        <v>OL02556</v>
      </c>
      <c r="IM239" s="73" t="str">
        <v>OL02557</v>
      </c>
      <c r="IN239" s="73" t="str">
        <v>OL02567</v>
      </c>
      <c r="IO239" s="73" t="str">
        <v>OL02653</v>
      </c>
      <c r="IP239" s="73" t="str">
        <v>OL02718</v>
      </c>
      <c r="IQ239" s="73" t="str">
        <v>OL02841</v>
      </c>
      <c r="IR239" s="73" t="str">
        <v>OL02842</v>
      </c>
      <c r="IS239" s="73" t="str">
        <v>OL02844</v>
      </c>
      <c r="IT239" s="73" t="str">
        <v>OL02871</v>
      </c>
      <c r="IU239" s="73" t="str">
        <v>OL02887</v>
      </c>
      <c r="IV239" s="73" t="str">
        <v>OL03500</v>
      </c>
      <c r="IW239" s="73" t="str">
        <v>OL03766</v>
      </c>
      <c r="IX239" s="73" t="str">
        <v>OL03868</v>
      </c>
      <c r="IY239" s="73" t="str">
        <v>OL03869</v>
      </c>
      <c r="IZ239" s="73" t="str">
        <v>OL03870</v>
      </c>
      <c r="JA239" s="73" t="str">
        <v>OL03873, DWG# 100448-44</v>
      </c>
      <c r="JB239" s="73" t="str">
        <v>OL03949</v>
      </c>
      <c r="JC239" s="73" t="str">
        <v xml:space="preserve">OL04043, Section </v>
      </c>
      <c r="JD239" s="73" t="str">
        <v xml:space="preserve">OL04044, Section </v>
      </c>
      <c r="JE239" s="73" t="str">
        <v>OL04045</v>
      </c>
      <c r="JF239" s="73" t="str">
        <v>OL04045, Milled Feature</v>
      </c>
      <c r="JG239" s="73" t="str">
        <v>OL04063</v>
      </c>
      <c r="JH239" s="73" t="str">
        <v>OL04064</v>
      </c>
      <c r="JI239" s="73" t="str">
        <v>OL04065</v>
      </c>
      <c r="JJ239" s="73" t="str">
        <v>OL04181</v>
      </c>
      <c r="JK239" s="73" t="str">
        <v>OL04218</v>
      </c>
      <c r="JL239" s="73" t="str">
        <v>OL04224, See Image</v>
      </c>
      <c r="JM239" s="73" t="str">
        <v>OL04374</v>
      </c>
      <c r="JN239" s="73" t="str">
        <v>OL04375, Section M-M</v>
      </c>
      <c r="JO239" s="73" t="str">
        <v>OL04376, Section M-M</v>
      </c>
      <c r="JP239" s="73" t="str">
        <v>OL04443</v>
      </c>
      <c r="JQ239" s="73" t="str">
        <v>OL04444</v>
      </c>
      <c r="JR239" s="73" t="str">
        <v>OL05000</v>
      </c>
      <c r="JS239" s="73" t="str">
        <v>One side of slot</v>
      </c>
      <c r="JT239" s="73" t="str">
        <v>Other side of slot</v>
      </c>
      <c r="JU239" s="73" t="str">
        <v>Out of center more than .002 = Fail</v>
      </c>
      <c r="JV239" s="73" t="str">
        <v>Out of center more than.002 = Fail</v>
      </c>
      <c r="JW239" s="73" t="str">
        <v>Overlay OL02713</v>
      </c>
      <c r="JX239" s="73" t="str">
        <v>Overlay OL02714</v>
      </c>
      <c r="JY239" s="73" t="str">
        <v>Overlay OL02718</v>
      </c>
      <c r="JZ239" s="73" t="str">
        <v>Overlay OL03831, Mfg. Tol.</v>
      </c>
      <c r="KA239" s="73" t="str">
        <v>Part Without Slots</v>
      </c>
      <c r="KB239" s="73" t="str">
        <v>Part Without Slots, See Image</v>
      </c>
      <c r="KC239" s="73" t="str">
        <v xml:space="preserve">Pass = .0254 or Less </v>
      </c>
      <c r="KD239" s="73" t="str">
        <v>PD MIN = 4.361, PD MAX = 4.456</v>
      </c>
      <c r="KE239" s="73" t="str">
        <v>Per Balloon 2 Note</v>
      </c>
      <c r="KF239" s="73" t="str">
        <v>Per drawing note(s) 8.</v>
      </c>
      <c r="KG239" s="73" t="str">
        <v>Point or Sphere Tip</v>
      </c>
      <c r="KH239" s="73" t="str">
        <v>Point Tip</v>
      </c>
      <c r="KI239" s="73" t="str">
        <v>R.9 to R1.1 = Pass, See Image</v>
      </c>
      <c r="KJ239" s="73" t="str">
        <v>Ram Construction</v>
      </c>
      <c r="KK239" s="73" t="str">
        <v>Record Same Pass / Fail All Balloons</v>
      </c>
      <c r="KL239" s="73" t="str">
        <v>Ref. Balloon 1</v>
      </c>
      <c r="KM239" s="73" t="str">
        <v>Ref. Balloon 12</v>
      </c>
      <c r="KN239" s="73" t="str">
        <v>Ref. Balloon 13, 100% AQL</v>
      </c>
      <c r="KO239" s="73" t="str">
        <v>Ref. Balloon 2</v>
      </c>
      <c r="KP239" s="73" t="str">
        <v>Ref. Balloon 21, 100% AQL</v>
      </c>
      <c r="KQ239" s="73" t="str">
        <v>Ref. Balloon 4</v>
      </c>
      <c r="KR239" s="73" t="str">
        <v>Ref. Balloon 7</v>
      </c>
      <c r="KS239" s="73" t="str">
        <v>Ref. Balloon 8</v>
      </c>
      <c r="KT239" s="73" t="str">
        <v>Relieved Pin Gauges 09236 &amp; 09235</v>
      </c>
      <c r="KU239" s="73" t="str">
        <v>Rotate Part</v>
      </c>
      <c r="KV239" s="73" t="str">
        <v>Rotate Part, See Image</v>
      </c>
      <c r="KW239" s="73" t="str">
        <v>Same as Root Radius</v>
      </c>
      <c r="KX239" s="73" t="str">
        <v>Section</v>
      </c>
      <c r="KY239" s="73" t="str">
        <v>Section B-B</v>
      </c>
      <c r="KZ239" s="73" t="str">
        <v>Section B-B, Distance Between Grooves</v>
      </c>
      <c r="LA239" s="73" t="str">
        <v>Section C-C</v>
      </c>
      <c r="LB239" s="73" t="str">
        <v>Section Part</v>
      </c>
      <c r="LC239" s="73" t="str">
        <v>Section Part, Measured from Opposite Face</v>
      </c>
      <c r="LD239" s="73" t="str">
        <v>Section, Broachless Blank</v>
      </c>
      <c r="LE239" s="73" t="str">
        <v>Section, EXT. Sphere Location.</v>
      </c>
      <c r="LF239" s="73" t="str">
        <v>Section, Hex Cham. Ang.</v>
      </c>
      <c r="LG239" s="73" t="str">
        <v>Section, Hex Fillet Rad.</v>
      </c>
      <c r="LH239" s="73" t="str">
        <v>Section, INT. Feature</v>
      </c>
      <c r="LI239" s="73" t="str">
        <v>Section, INT. Sphere Location.</v>
      </c>
      <c r="LJ239" s="73" t="str">
        <v>Section, Mfg. Tol.</v>
      </c>
      <c r="LK239" s="73" t="str">
        <v>Section, Mfg. Tol., See Image</v>
      </c>
      <c r="LL239" s="73" t="str">
        <v>Section, OL00486</v>
      </c>
      <c r="LM239" s="73" t="str">
        <v>Section, OL00542</v>
      </c>
      <c r="LN239" s="73" t="str">
        <v>Section, OL00543</v>
      </c>
      <c r="LO239" s="73" t="str">
        <v>Section, OL00544</v>
      </c>
      <c r="LP239" s="73" t="str">
        <v>Section, OL00545</v>
      </c>
      <c r="LQ239" s="73" t="str">
        <v>Section, OL00546</v>
      </c>
      <c r="LR239" s="73" t="str">
        <v>Section, OL00547</v>
      </c>
      <c r="LS239" s="73" t="str">
        <v>Section, OL00555</v>
      </c>
      <c r="LT239" s="73" t="str">
        <v>Section, OL00725</v>
      </c>
      <c r="LU239" s="73" t="str">
        <v>Section, OL01430</v>
      </c>
      <c r="LV239" s="73" t="str">
        <v>Section, OL01434</v>
      </c>
      <c r="LW239" s="73" t="str">
        <v>Section, OL01435</v>
      </c>
      <c r="LX239" s="73" t="str">
        <v>Section, OL01807</v>
      </c>
      <c r="LY239" s="73" t="str">
        <v>Section, OL01830</v>
      </c>
      <c r="LZ239" s="73" t="str">
        <v>Section, OL02351</v>
      </c>
      <c r="MA239" s="73" t="str">
        <v>Section, OL02519</v>
      </c>
      <c r="MB239" s="73" t="str">
        <v>Section, OL02520</v>
      </c>
      <c r="MC239" s="73" t="str">
        <v>Section, OL02522</v>
      </c>
      <c r="MD239" s="73" t="str">
        <v>Section, OL02540</v>
      </c>
      <c r="ME239" s="73" t="str">
        <v>Section, OL02541</v>
      </c>
      <c r="MF239" s="73" t="str">
        <v>Section, OL02552</v>
      </c>
      <c r="MG239" s="73" t="str">
        <v>Section, OL02553</v>
      </c>
      <c r="MH239" s="73" t="str">
        <v>Section, OL02554</v>
      </c>
      <c r="MI239" s="73" t="str">
        <v>Section, OL02555</v>
      </c>
      <c r="MJ239" s="73" t="str">
        <v>Section, OL02558</v>
      </c>
      <c r="MK239" s="73" t="str">
        <v>Section, OL02559</v>
      </c>
      <c r="ML239" s="73" t="str">
        <v>Section, OL02560</v>
      </c>
      <c r="MM239" s="73" t="str">
        <v>Section, OL02619</v>
      </c>
      <c r="MN239" s="73" t="str">
        <v>Section, OL02620</v>
      </c>
      <c r="MO239" s="73" t="str">
        <v>Section, OL02621</v>
      </c>
      <c r="MP239" s="73" t="str">
        <v>Section, OL02622</v>
      </c>
      <c r="MQ239" s="73" t="str">
        <v>Section, OL02623</v>
      </c>
      <c r="MR239" s="73" t="str">
        <v>Section, OL02624</v>
      </c>
      <c r="MS239" s="73" t="str">
        <v>Section, OL02652</v>
      </c>
      <c r="MT239" s="73" t="str">
        <v>Section, OL02680</v>
      </c>
      <c r="MU239" s="73" t="str">
        <v>Section, OL02793</v>
      </c>
      <c r="MV239" s="73" t="str">
        <v>Section, OL02823</v>
      </c>
      <c r="MW239" s="73" t="str">
        <v>Section, OL02843</v>
      </c>
      <c r="MX239" s="73" t="str">
        <v>Section, OL03026, Ext.</v>
      </c>
      <c r="MY239" s="73" t="str">
        <v>Section, OL03026, Int.</v>
      </c>
      <c r="MZ239" s="73" t="str">
        <v>Section, OL03570, DWG# 100448-41</v>
      </c>
      <c r="NA239" s="73" t="str">
        <v>Section, OL03781</v>
      </c>
      <c r="NB239" s="73" t="str">
        <v>Section, OL03911</v>
      </c>
      <c r="NC239" s="73" t="str">
        <v>Section, OL03912</v>
      </c>
      <c r="ND239" s="73" t="str">
        <v>Section, OL03928</v>
      </c>
      <c r="NE239" s="73" t="str">
        <v>Section, OL03929</v>
      </c>
      <c r="NF239" s="73" t="str">
        <v>Section, OL04030</v>
      </c>
      <c r="NG239" s="73" t="str">
        <v>Section, OL04037</v>
      </c>
      <c r="NH239" s="73" t="str">
        <v>Section, OL04038</v>
      </c>
      <c r="NI239" s="73" t="str">
        <v>Section, OL04046</v>
      </c>
      <c r="NJ239" s="73" t="str">
        <v>Section, OL04065</v>
      </c>
      <c r="NK239" s="73" t="str">
        <v>Section, OL04066</v>
      </c>
      <c r="NL239" s="73" t="str">
        <v>Section, OL04067</v>
      </c>
      <c r="NM239" s="73" t="str">
        <v>Section, OL04069</v>
      </c>
      <c r="NN239" s="73" t="str">
        <v>Section, OL04071</v>
      </c>
      <c r="NO239" s="73" t="str">
        <v>Section, OL04173</v>
      </c>
      <c r="NP239" s="73" t="str">
        <v>Section, OL04174</v>
      </c>
      <c r="NQ239" s="73" t="str">
        <v>Section, OL04214</v>
      </c>
      <c r="NR239" s="73" t="str">
        <v>Section, OL04215</v>
      </c>
      <c r="NS239" s="73" t="str">
        <v>Section, OL04216</v>
      </c>
      <c r="NT239" s="73" t="str">
        <v>Section, OL04217</v>
      </c>
      <c r="NU239" s="73" t="str">
        <v>Section, Overlay OL02716</v>
      </c>
      <c r="NV239" s="73" t="str">
        <v>Section, Overlay OL02717</v>
      </c>
      <c r="NW239" s="73" t="str">
        <v>Section, See Image</v>
      </c>
      <c r="NX239" s="73" t="str">
        <v>Section, See Image, DWG# 100448-41</v>
      </c>
      <c r="NY239" s="73" t="str">
        <v>Section, Without Sots</v>
      </c>
      <c r="NZ239" s="73" t="str">
        <v>See Comments Sheet</v>
      </c>
      <c r="OA239" s="73" t="str">
        <v>See Comments Sheet, OL02318</v>
      </c>
      <c r="OB239" s="73" t="str">
        <v>See Image</v>
      </c>
      <c r="OC239" s="73" t="str">
        <v>See Image, .005 or Less = Pass</v>
      </c>
      <c r="OD239" s="73" t="str">
        <v>See Image, Check Near Radius</v>
      </c>
      <c r="OE239" s="73" t="str">
        <v>See Image, Constrained</v>
      </c>
      <c r="OF239" s="73" t="str">
        <v>See Image, Distance Between Flats</v>
      </c>
      <c r="OG239" s="73" t="str">
        <v xml:space="preserve">See Image, Mfg. Tol, Section A-A </v>
      </c>
      <c r="OH239" s="73" t="str">
        <v>See image, Mfg. Tol.</v>
      </c>
      <c r="OI239" s="73" t="str">
        <v>See Image, Mic. Across Flats</v>
      </c>
      <c r="OJ239" s="73" t="str">
        <v>See Image, OL02850</v>
      </c>
      <c r="OK239" s="73" t="str">
        <v>See Image, OL02880</v>
      </c>
      <c r="OL239" s="73" t="str">
        <v>See Image, OL03926</v>
      </c>
      <c r="OM239" s="73" t="str">
        <v>See Image, OL03927</v>
      </c>
      <c r="ON239" s="73" t="str">
        <v>See Image, OL04003</v>
      </c>
      <c r="OO239" s="73" t="str">
        <v>'See Image, OL04342,  Best Fit Joe Block</v>
      </c>
      <c r="OP239" s="73" t="str">
        <v>See Image, OL04342,  Blank</v>
      </c>
      <c r="OQ239" s="73" t="str">
        <v>See Image, OL04342, Blank</v>
      </c>
      <c r="OR239" s="73" t="str">
        <v>See Image, OL04343, Blank</v>
      </c>
      <c r="OS239" s="73" t="str">
        <v>See Image, Pass = .002 or Less</v>
      </c>
      <c r="OT239" s="73" t="str">
        <v>See Image, Rcd. MAX</v>
      </c>
      <c r="OU239" s="73" t="str">
        <v>See Image, Rcd. MIN</v>
      </c>
      <c r="OV239" s="73" t="str">
        <v>See Image, Section</v>
      </c>
      <c r="OW239" s="73" t="str">
        <v>See Image, Section A-A</v>
      </c>
      <c r="OX239" s="73" t="str">
        <v>See Image, Section B-B</v>
      </c>
      <c r="OY239" s="73" t="str">
        <v>See Image, Section B-B, TSC</v>
      </c>
      <c r="OZ239" s="73" t="str">
        <v>See Image, Shank Drawing # 18000-XX-XX A</v>
      </c>
      <c r="PA239" s="73" t="str">
        <v>Sequencial Laser 01, 120 Per Print</v>
      </c>
      <c r="PB239" s="73" t="str">
        <v>Set to .202, Zero on Thread Lead</v>
      </c>
      <c r="PC239" s="73" t="str">
        <v>Sharp OK, No Burr</v>
      </c>
      <c r="PD239" s="73" t="str">
        <v>Sharp OK, No Raised Edge, See Image</v>
      </c>
      <c r="PE239" s="73" t="str">
        <v>Sharp OK, No Raised Edges</v>
      </c>
      <c r="PF239" s="73" t="str">
        <v>Sharp okay no raised edge</v>
      </c>
      <c r="PG239" s="73" t="str">
        <v>Sharp Okay, No Burr</v>
      </c>
      <c r="PH239" s="73" t="str">
        <v>Sharp Okay, No Raised Edge</v>
      </c>
      <c r="PI239" s="73" t="str">
        <v>Sharp Okay, No Raised Edges,</v>
      </c>
      <c r="PJ239" s="73" t="str">
        <v>Sharp Okay, See Image</v>
      </c>
      <c r="PK239" s="73" t="str">
        <v xml:space="preserve">Start of Radius @ .195 </v>
      </c>
      <c r="PL239" s="73" t="str">
        <v xml:space="preserve">Start of Radius @ .21 </v>
      </c>
      <c r="PM239" s="73" t="str">
        <v xml:space="preserve">T.S.C. </v>
      </c>
      <c r="PN239" s="73" t="str">
        <v>Tangent Point</v>
      </c>
      <c r="PO239" s="73" t="str">
        <v>Tangent point of R.50</v>
      </c>
      <c r="PP239" s="73" t="str">
        <v>Taper Check, Mfg.Tol.</v>
      </c>
      <c r="PQ239" s="73" t="str">
        <v>Taper Check, Mfg.Tol., See Image</v>
      </c>
      <c r="PR239" s="73" t="str">
        <v>Thrd. Minor Ø</v>
      </c>
      <c r="PS239" s="73" t="str">
        <v>Thrd. Relief Ø</v>
      </c>
      <c r="PT239" s="73" t="str">
        <v>Threadless Blank</v>
      </c>
      <c r="PU239" s="73" t="str">
        <v>Threadless Blank, From Major Ø</v>
      </c>
      <c r="PV239" s="73" t="str">
        <v>Threadless Blank, Mfg. Tol.</v>
      </c>
      <c r="PW239" s="73" t="str">
        <v>Threadless Blank, Thrd. to Neck Rad.</v>
      </c>
      <c r="PX239" s="73" t="str">
        <v>Thredless Blank</v>
      </c>
      <c r="PY239" s="73" t="str">
        <v>To center of R.005</v>
      </c>
      <c r="PZ239" s="73" t="str">
        <v>Torx Min. Dia.</v>
      </c>
      <c r="QA239" s="73" t="str">
        <v>Turn Ø Free of Mill Marks</v>
      </c>
      <c r="QB239" s="73" t="str">
        <v>Use (Full) GO Hex</v>
      </c>
      <c r="QC239" s="73" t="str">
        <v>Use Balloon 1 FULL Gauge</v>
      </c>
      <c r="QD239" s="73" t="str">
        <v>Use Balloon 9 FULL GO</v>
      </c>
      <c r="QE239" s="73" t="str">
        <v>Use Best Fit Pin</v>
      </c>
      <c r="QF239" s="73" t="str">
        <v>Use Disk Tip</v>
      </c>
      <c r="QG239" s="73" t="str">
        <v>Use flat bottomed indicator tip.</v>
      </c>
      <c r="QH239" s="73" t="str">
        <v xml:space="preserve">Use Full .093 Go Hex </v>
      </c>
      <c r="QI239" s="73" t="str">
        <v xml:space="preserve">Use Full .0930 Go Hex </v>
      </c>
      <c r="QJ239" s="73" t="str">
        <v>Use Full .1235 Go Hex</v>
      </c>
      <c r="QK239" s="73" t="str">
        <v>Use Gauge K2-98-8019-04, See Image</v>
      </c>
      <c r="QL239" s="73" t="str">
        <v>Use large flat indicator tip</v>
      </c>
      <c r="QM239" s="73" t="str">
        <v>Use Pins.3330/.3350, See Image MAX NO-GO</v>
      </c>
      <c r="QN239" s="73" t="str">
        <v>Use Pointed Drop Indicator Tip</v>
      </c>
      <c r="QO239" s="73" t="str">
        <v>V-Block</v>
      </c>
      <c r="QP239" s="73" t="str">
        <v>V-Block,  AMB for 13</v>
      </c>
      <c r="QQ239" s="73" t="str">
        <v>V-Block,  Hex Cham. Dia.</v>
      </c>
      <c r="QR239" s="73" t="str">
        <v>V-Block, Hex Depth</v>
      </c>
      <c r="QS239" s="73" t="str">
        <v>VBU Gauge</v>
      </c>
      <c r="QT239" s="73" t="str">
        <v>Visibally smaller than HEX=Pass</v>
      </c>
      <c r="QU239" s="73" t="str">
        <v>Visual Per Drawing</v>
      </c>
      <c r="QV239" s="73" t="str">
        <v>Whirl Blank</v>
      </c>
      <c r="QW239" s="73" t="str">
        <v xml:space="preserve">Whirl Blank </v>
      </c>
      <c r="QX239" s="73" t="str">
        <v>Whirl Blank, Neck Rad. End to Head CL</v>
      </c>
      <c r="QY239" s="73" t="str">
        <v>Whirl Blank, Nose Start Dia.</v>
      </c>
      <c r="QZ239" s="73" t="str">
        <v>Whirl Blank, Nose Start Dist.</v>
      </c>
      <c r="RA239" s="73" t="str">
        <v>Whirl Blank, Thrd. Minor</v>
      </c>
      <c r="RB239" s="73" t="str">
        <v>Whirl Blank, Thrd. Pullout Dia.</v>
      </c>
      <c r="RC239" s="73" t="str">
        <v>Whole Part, Removal is at Assy. Level</v>
      </c>
      <c r="RD239" s="73" t="str">
        <v>Wide Area</v>
      </c>
      <c r="RE239" s="73" t="str">
        <v>Zero on End of Go Gauge</v>
      </c>
    </row>
    <row r="240" spans="1:473">
      <c r="A240" s="73" t="s">
        <v>873</v>
      </c>
      <c r="C240" s="73" t="str" cm="1">
        <f t="array" ref="C240:RE240">TRANSPOSE(_xlfn._xlws.SORT(_xlfn._xlws.FILTER($A$2:$A$600,ISNUMBER(SEARCH('PartLib Table'!M247,$A$2:$A$600)),"not found")))</f>
        <v xml:space="preserve"> 'C', Whirl Blank</v>
      </c>
      <c r="D240" s="73" t="str">
        <v xml:space="preserve"> See Image, Constrained</v>
      </c>
      <c r="E240" s="73" t="str">
        <v>(.04 to .12 range = Pass)</v>
      </c>
      <c r="F240" s="73" t="str">
        <v>(.042 FULL) Go Pin Seat Fully</v>
      </c>
      <c r="G240" s="73" t="str">
        <v>(B), Mfg. Tol.</v>
      </c>
      <c r="H240" s="73" t="str">
        <v>(B), O.A.L.</v>
      </c>
      <c r="I240" s="73" t="str">
        <v>.001 or less =Pass</v>
      </c>
      <c r="J240" s="73" t="str">
        <v>.001 or less out of center = Pass</v>
      </c>
      <c r="K240" s="73" t="str">
        <v>.002 or Less = Pass</v>
      </c>
      <c r="L240" s="73" t="str">
        <v>.002 or Less out of center = Pass</v>
      </c>
      <c r="M240" s="73" t="str">
        <v>.005 to .015 = Pass</v>
      </c>
      <c r="N240" s="73" t="str">
        <v>.0125 Mean, Section</v>
      </c>
      <c r="O240" s="73" t="str">
        <v>.025 or Less in X &amp; Y=Pass</v>
      </c>
      <c r="P240" s="73" t="str">
        <v>.038 Mean</v>
      </c>
      <c r="Q240" s="73" t="str">
        <v>.063 MM = .0024 IN, See Image</v>
      </c>
      <c r="R240" s="73" t="str">
        <v>.063MM = .0024"</v>
      </c>
      <c r="S240" s="73" t="str">
        <v>.243 NO-GO, Unconstrained, Must Not Start</v>
      </c>
      <c r="T240" s="73" t="str">
        <v>@ Back Face &amp; ID, No Raised Edge</v>
      </c>
      <c r="U240" s="73" t="str">
        <v>@ Back Face &amp; OD, No Raised Edge</v>
      </c>
      <c r="V240" s="73" t="str">
        <v>@ ID &amp; FACE</v>
      </c>
      <c r="W240" s="73" t="str">
        <v>@ OD &amp; BACK FACE</v>
      </c>
      <c r="X240" s="73" t="str">
        <v>@ OD &amp; FACE</v>
      </c>
      <c r="Y240" s="73" t="str">
        <v>Across from slot</v>
      </c>
      <c r="Z240" s="73" t="str">
        <v>All Edge Breaks</v>
      </c>
      <c r="AA240" s="73" t="str">
        <v>Attached to bar stock</v>
      </c>
      <c r="AB240" s="73" t="str">
        <v xml:space="preserve">Back Turn Fillet Rad. </v>
      </c>
      <c r="AC240" s="73" t="str">
        <v>Balloon 1 (DWG FRM0105 Page 2, NV-27)</v>
      </c>
      <c r="AD240" s="73" t="str">
        <v>Balloon 1 (DWG FRM0105, NV-30)</v>
      </c>
      <c r="AE240" s="73" t="str">
        <v>Balloon 1 (P# 9890002-20) OL00429/A</v>
      </c>
      <c r="AF240" s="73" t="str">
        <v>Balloon 1, DWG#FRM0105</v>
      </c>
      <c r="AG240" s="73" t="str">
        <v>Balloon 11, See Image</v>
      </c>
      <c r="AH240" s="73" t="str">
        <v xml:space="preserve">Balloon 2 (DWG FRM0105 Page 2, NV-27) </v>
      </c>
      <c r="AI240" s="73" t="str">
        <v>Balloon 2 (DWG FRM0105, NV-30)</v>
      </c>
      <c r="AJ240" s="73" t="str">
        <v>Balloon 2 (P# 9890002-20)</v>
      </c>
      <c r="AK240" s="73" t="str">
        <v>Balloon 2, DWG#FRM0105</v>
      </c>
      <c r="AL240" s="73" t="str">
        <v>Balloon 2, DWG#FRM0105, See Image</v>
      </c>
      <c r="AM240" s="73" t="str">
        <v>Balloon 3 (DWG FRM0105, NV-30 Minor)</v>
      </c>
      <c r="AN240" s="73" t="str">
        <v>Balloon 3 (DWG FRM0105, NV-30)</v>
      </c>
      <c r="AO240" s="73" t="str">
        <v>Balloon 3 (P# 9890002-20)</v>
      </c>
      <c r="AP240" s="73" t="str">
        <v>Balloon 4</v>
      </c>
      <c r="AQ240" s="73" t="str">
        <v>Balloon 4 (P# 9890002-20)</v>
      </c>
      <c r="AR240" s="73" t="str">
        <v>Below Middle Band</v>
      </c>
      <c r="AS240" s="73" t="str">
        <v>Best Fit Pin, .003 or Less =Pass</v>
      </c>
      <c r="AT240" s="73" t="str">
        <v>Blank</v>
      </c>
      <c r="AU240" s="73" t="str">
        <v>Blank Turn Maj.</v>
      </c>
      <c r="AV240" s="73" t="str">
        <v>Blank Turn Maj. Mill Flt., OL4172</v>
      </c>
      <c r="AW240" s="73" t="str">
        <v>Blank Without .010 Slots</v>
      </c>
      <c r="AX240" s="73" t="str">
        <v>Blank Without .010 Slots, Section</v>
      </c>
      <c r="AY240" s="73" t="str">
        <v>Blank without thread</v>
      </c>
      <c r="AZ240" s="73" t="str">
        <v xml:space="preserve">Blank, Center of V Grv. </v>
      </c>
      <c r="BA240" s="73" t="str">
        <v>Blank, Check R adjacent Balloon 17</v>
      </c>
      <c r="BB240" s="73" t="str">
        <v>Blank, EXT. Feature</v>
      </c>
      <c r="BC240" s="73" t="str">
        <v>Blank, See Image, OL04335</v>
      </c>
      <c r="BD240" s="73" t="str">
        <v>Blank, See Image, OL04336</v>
      </c>
      <c r="BE240" s="73" t="str">
        <v xml:space="preserve">Blank, Thrd. </v>
      </c>
      <c r="BF240" s="73" t="str">
        <v>Blank, Turn Tip</v>
      </c>
      <c r="BG240" s="73" t="str">
        <v>Blank, Without Thrd.</v>
      </c>
      <c r="BH240" s="73" t="str">
        <v>Blank, Without Thread</v>
      </c>
      <c r="BI240" s="73" t="str">
        <v xml:space="preserve">Blunt Start Blend to Minor </v>
      </c>
      <c r="BJ240" s="73" t="str">
        <v>Calc., Use Go HEX</v>
      </c>
      <c r="BK240" s="73" t="str">
        <v>Can't dig into OD</v>
      </c>
      <c r="BL240" s="73" t="str">
        <v>Carbide Gauge</v>
      </c>
      <c r="BM240" s="73" t="str">
        <v xml:space="preserve">Center of V Grv. </v>
      </c>
      <c r="BN240" s="73" t="str">
        <v>Centered Less than .03 = Pass</v>
      </c>
      <c r="BO240" s="73" t="str">
        <v>Centered within .0005 or Less = Pass</v>
      </c>
      <c r="BP240" s="73" t="str">
        <v>Centered within .001 or Less = Pass</v>
      </c>
      <c r="BQ240" s="73" t="str">
        <v>Centered within .0254 or Less = Pass</v>
      </c>
      <c r="BR240" s="73" t="str">
        <v>Check close to Rod Slot</v>
      </c>
      <c r="BS240" s="73" t="str">
        <v>Check every other hole</v>
      </c>
      <c r="BT240" s="73" t="str">
        <v>Check Go over full length of slot.</v>
      </c>
      <c r="BU240" s="73" t="str">
        <v>Check Near Closed End</v>
      </c>
      <c r="BV240" s="73" t="str">
        <v>Check per Print View, Away from Rod Slot</v>
      </c>
      <c r="BW240" s="73" t="str">
        <v>Check to Balloon 30 Go Pin</v>
      </c>
      <c r="BX240" s="73" t="str">
        <v>Check with .2705 SET Pin Inside Part</v>
      </c>
      <c r="BY240" s="73" t="str">
        <v>Check with Hex Up</v>
      </c>
      <c r="BZ240" s="73" t="str">
        <v>CMM Blank</v>
      </c>
      <c r="CA240" s="73" t="str">
        <v>Confirm Full Radius</v>
      </c>
      <c r="CB240" s="73" t="str">
        <v>Constrained in fixture</v>
      </c>
      <c r="CC240" s="73" t="str">
        <v>Constrained with Ring</v>
      </c>
      <c r="CD240" s="73" t="str">
        <v>Constrained, See Image</v>
      </c>
      <c r="CE240" s="73" t="str">
        <v>Dim. "A"</v>
      </c>
      <c r="CF240" s="73" t="str">
        <v>Dim. "B"</v>
      </c>
      <c r="CG240" s="73" t="str">
        <v>Dim. "C"</v>
      </c>
      <c r="CH240" s="73" t="str">
        <v>Dim. "D", Whirl Blank</v>
      </c>
      <c r="CI240" s="73" t="str">
        <v>Dim. "G"</v>
      </c>
      <c r="CJ240" s="73" t="str">
        <v>Dim. E, Blank Turn Maj. &amp;  Mill Flt</v>
      </c>
      <c r="CK240" s="73" t="str">
        <v>Dim. E, Blank Turn Maj.&amp;  Mill Flt</v>
      </c>
      <c r="CL240" s="73" t="str">
        <v>Dim. H, Whirl Blank</v>
      </c>
      <c r="CM240" s="73" t="str">
        <v>Dim. J, 'Blank Turn Maj. &amp; Whirl Blank</v>
      </c>
      <c r="CN240" s="73" t="str">
        <v>Disk Drop Indicator Tip</v>
      </c>
      <c r="CO240" s="73" t="str">
        <v>DWG 100448-15, Balloon F_1</v>
      </c>
      <c r="CP240" s="73" t="str">
        <v>DWG 100448-15, OL02571</v>
      </c>
      <c r="CQ240" s="73" t="str">
        <v>DWG 100448-41</v>
      </c>
      <c r="CR240" s="73" t="str">
        <v>DWG 9890040, (10E),Section Part, OL01139</v>
      </c>
      <c r="CS240" s="73" t="str">
        <v>DWG 9890040, (10E),Section, OL01139</v>
      </c>
      <c r="CT240" s="73" t="str">
        <v>DWG 9890040, (11E)</v>
      </c>
      <c r="CU240" s="73" t="str">
        <v>DWG 9890040, (11E), Pins with Flats</v>
      </c>
      <c r="CV240" s="73" t="str">
        <v>DWG 9890040, (12E),  Pass=.002 or less</v>
      </c>
      <c r="CW240" s="73" t="str">
        <v>DWG 9890040, (12E), See Image</v>
      </c>
      <c r="CX240" s="73" t="str">
        <v>DWG 9890040, (1E), OL01431</v>
      </c>
      <c r="CY240" s="73" t="str">
        <v>DWG 9890040, (1E), OL01432</v>
      </c>
      <c r="CZ240" s="73" t="str">
        <v>DWG 9890040, (2E), OL01432</v>
      </c>
      <c r="DA240" s="73" t="str">
        <v>DWG 9890040, (3E)</v>
      </c>
      <c r="DB240" s="73" t="str">
        <v>DWG 9890040, (4E)</v>
      </c>
      <c r="DC240" s="73" t="str">
        <v>DWG 9890040, (5E), OL02336</v>
      </c>
      <c r="DD240" s="73" t="str">
        <v>DWG 9890040, (6E)</v>
      </c>
      <c r="DE240" s="73" t="str">
        <v>DWG 9890040, (7E)</v>
      </c>
      <c r="DF240" s="73" t="str">
        <v>DWG 9890040, (8E), OL01433</v>
      </c>
      <c r="DG240" s="73" t="str">
        <v>DWG 9890040, (8E), OL01433, Section</v>
      </c>
      <c r="DH240" s="73" t="str">
        <v>DWG 9890040, (9E), Close to Rod Slot</v>
      </c>
      <c r="DI240" s="73" t="str">
        <v>DWG 9890040, (9E),Close to Rod Slot</v>
      </c>
      <c r="DJ240" s="73" t="str">
        <v>DWG FRM0105 PAGE 2</v>
      </c>
      <c r="DK240" s="73" t="str">
        <v>DWG# 100448-41</v>
      </c>
      <c r="DL240" s="73" t="str">
        <v>DWG# 100448-44</v>
      </c>
      <c r="DM240" s="73" t="str">
        <v>DWG# 9890003  (1), Section OL00436/A</v>
      </c>
      <c r="DN240" s="73" t="str">
        <v>DWG# 9890003 (3), Ring Gauge Constrained</v>
      </c>
      <c r="DO240" s="73" t="str">
        <v>DWG# 9890003 (4), Section</v>
      </c>
      <c r="DP240" s="73" t="str">
        <v>DWG#100448-26, Balloon 1K, OL02350</v>
      </c>
      <c r="DQ240" s="73" t="str">
        <v>DWG#100448-26, Balloon 2K, OL02350</v>
      </c>
      <c r="DR240" s="73" t="str">
        <v>DWG#100448-26, Balloon 3K, OL02363</v>
      </c>
      <c r="DS240" s="73" t="str">
        <v>DWG#100448-26, Balloon 4K</v>
      </c>
      <c r="DT240" s="73" t="str">
        <v>DWG#100448-26, Balloon 5K, Section</v>
      </c>
      <c r="DU240" s="73" t="str">
        <v>DWG#100448-26, Balloon 6K</v>
      </c>
      <c r="DV240" s="73" t="str">
        <v>DWG#100448-26, Balloon 7K, Section</v>
      </c>
      <c r="DW240" s="73" t="str">
        <v>DWG#100448-26, Mfg. Tol.</v>
      </c>
      <c r="DX240" s="73" t="str">
        <v>DWG#9890003 (2) Ring Gauge Constrained</v>
      </c>
      <c r="DY240" s="73" t="str">
        <v>DWG#9890044</v>
      </c>
      <c r="DZ240" s="73" t="str">
        <v>DWG#9890044 .1985 to .2005=Pass</v>
      </c>
      <c r="EA240" s="73" t="str">
        <v>DWG#9890044 Overlay OL02441</v>
      </c>
      <c r="EB240" s="73" t="str">
        <v>DWG#9890044, OL02441</v>
      </c>
      <c r="EC240" s="73" t="str">
        <v>DWG#FRM0105</v>
      </c>
      <c r="ED240" s="73" t="str">
        <v>EXT.</v>
      </c>
      <c r="EE240" s="73" t="str">
        <v>EXT. Section, OL02460</v>
      </c>
      <c r="EF240" s="73" t="str">
        <v>EXT., OL04223</v>
      </c>
      <c r="EG240" s="73" t="str">
        <v>Flat Drop Indicator Tip</v>
      </c>
      <c r="EH240" s="73" t="str">
        <v>Full Go Pin, No Light, at Radius</v>
      </c>
      <c r="EI240" s="73" t="str">
        <v>Function Check</v>
      </c>
      <c r="EJ240" s="73" t="str">
        <v>GO Function Gauge</v>
      </c>
      <c r="EK240" s="73" t="str">
        <v>Go Gauge for Balloon 1 &amp; 4</v>
      </c>
      <c r="EL240" s="73" t="str">
        <v>Go Pin must pass through</v>
      </c>
      <c r="EM240" s="73" t="str">
        <v>Greater than .005 = Fail, Section</v>
      </c>
      <c r="EN240" s="73" t="str">
        <v>Greater than .025 out of center = Fail</v>
      </c>
      <c r="EO240" s="73" t="str">
        <v>Greater than 2.6 = Pass</v>
      </c>
      <c r="EP240" s="73" t="str">
        <v>Green = Pass, Red = Fail</v>
      </c>
      <c r="EQ240" s="73" t="str">
        <v>Hex Depth</v>
      </c>
      <c r="ER240" s="73" t="str">
        <v>Hex Minor</v>
      </c>
      <c r="ES240" s="73" t="str">
        <v>Hole Dia.</v>
      </c>
      <c r="ET240" s="73" t="str">
        <v>Hook or Disk Tip</v>
      </c>
      <c r="EU240" s="73" t="str">
        <v>ID Sphere Finish</v>
      </c>
      <c r="EV240" s="73" t="str">
        <v>ID/OD Both Sides, Diff. .002 or less = Pass</v>
      </c>
      <c r="EW240" s="73" t="str">
        <v>If Looks Big, Section</v>
      </c>
      <c r="EX240" s="73" t="str">
        <v>If Looks Small, Section</v>
      </c>
      <c r="EY240" s="73" t="str">
        <v>Insp. Close to Break Away, Mfg.Tol.</v>
      </c>
      <c r="EZ240" s="73" t="str">
        <v>INT.</v>
      </c>
      <c r="FA240" s="73" t="str">
        <v>INT. Section, OL02460</v>
      </c>
      <c r="FB240" s="73" t="str">
        <v>INT., OL04223</v>
      </c>
      <c r="FC240" s="73" t="str">
        <v>Intersect. of 7.7 &amp; R0.10</v>
      </c>
      <c r="FD240" s="73" t="str">
        <v>Intersect. of 8.79 and R.25 MAX</v>
      </c>
      <c r="FE240" s="73" t="str">
        <v>Keep Ind. Tip away from corner</v>
      </c>
      <c r="FF240" s="73" t="str">
        <v>L31</v>
      </c>
      <c r="FG240" s="73" t="str">
        <v>Laser Mark</v>
      </c>
      <c r="FH240" s="73" t="str">
        <v>LASER PER NOTE 4</v>
      </c>
      <c r="FI240" s="73" t="str">
        <v>LASER PER NOTE 4, Final Check 1 only</v>
      </c>
      <c r="FJ240" s="73" t="str">
        <v>Less than .002 out of center = Pass</v>
      </c>
      <c r="FK240" s="73" t="str">
        <v>Less than 2.75 = Pass, Section</v>
      </c>
      <c r="FL240" s="73" t="str">
        <v>List as pin. Not Calibrated</v>
      </c>
      <c r="FM240" s="73" t="str">
        <v>M9 X 1.25 BUTT See Comment Image</v>
      </c>
      <c r="FN240" s="73" t="str">
        <v>Manual Section</v>
      </c>
      <c r="FO240" s="73" t="str">
        <v>Max Deep .241 NO-GO =.42</v>
      </c>
      <c r="FP240" s="73" t="str">
        <v>MAX Depth of (Note 7) .241 NO-GO Pin</v>
      </c>
      <c r="FQ240" s="73" t="str">
        <v>Measure from Blue Line, See Image</v>
      </c>
      <c r="FR240" s="73" t="str">
        <v>Measure Width of Blue Area, See Image</v>
      </c>
      <c r="FS240" s="73" t="str">
        <v>Mfg. Tol</v>
      </c>
      <c r="FT240" s="73" t="str">
        <v>Mfg. Tol, See Image</v>
      </c>
      <c r="FU240" s="73" t="str">
        <v>Mfg. Tol.</v>
      </c>
      <c r="FV240" s="73" t="str">
        <v>Mfg. Tol. "A"</v>
      </c>
      <c r="FW240" s="73" t="str">
        <v>Mfg. Tol. (Zero on Gauge Full Dia. Lead)</v>
      </c>
      <c r="FX240" s="73" t="str">
        <v>Mfg. Tol. Balloon 11, See Image</v>
      </c>
      <c r="FY240" s="73" t="str">
        <v>Mfg. Tol. Balloon 4</v>
      </c>
      <c r="FZ240" s="73" t="str">
        <v>Mfg. Tol. Balloon 7</v>
      </c>
      <c r="GA240" s="73" t="str">
        <v xml:space="preserve">Mfg. Tol. C-Bore Face (Ballo 28) </v>
      </c>
      <c r="GB240" s="73" t="str">
        <v>Mfg. Tol. Section</v>
      </c>
      <c r="GC240" s="73" t="str">
        <v>Mfg. Tol. See Image</v>
      </c>
      <c r="GD240" s="73" t="str">
        <v>Mfg. Tol., 3 Places, Record MAX</v>
      </c>
      <c r="GE240" s="73" t="str">
        <v>Mfg. Tol., Balloon 11</v>
      </c>
      <c r="GF240" s="73" t="str">
        <v>Mfg. Tol., Balloon 7</v>
      </c>
      <c r="GG240" s="73" t="str">
        <v>Mfg. Tol., Blank</v>
      </c>
      <c r="GH240" s="73" t="str">
        <v>Mfg. Tol., Blank, Balloon 12</v>
      </c>
      <c r="GI240" s="73" t="str">
        <v>Mfg. Tol., Blend to SØ.320</v>
      </c>
      <c r="GJ240" s="73" t="str">
        <v>Mfg. Tol., Calculation</v>
      </c>
      <c r="GK240" s="73" t="str">
        <v>Mfg. Tol., For Mill Fixture</v>
      </c>
      <c r="GL240" s="73" t="str">
        <v>Mfg. Tol., L32</v>
      </c>
      <c r="GM240" s="73" t="str">
        <v>Mfg. Tol., L33</v>
      </c>
      <c r="GN240" s="73" t="str">
        <v>Mfg. Tol., No Tool Marks</v>
      </c>
      <c r="GO240" s="73" t="str">
        <v>Mfg. Tol., OL03361</v>
      </c>
      <c r="GP240" s="73" t="str">
        <v>Mfg. Tol., Record off center value</v>
      </c>
      <c r="GQ240" s="73" t="str">
        <v>Mfg. Tol., Same 3 Places, Record MIN</v>
      </c>
      <c r="GR240" s="73" t="str">
        <v>Mfg. Tol., Section</v>
      </c>
      <c r="GS240" s="73" t="str">
        <v>Mfg. Tol., Section B-B</v>
      </c>
      <c r="GT240" s="73" t="str">
        <v>Mfg. Tol., Section, OL03361</v>
      </c>
      <c r="GU240" s="73" t="str">
        <v>Mfg. Tol., Section, Per Note 2</v>
      </c>
      <c r="GV240" s="73" t="str">
        <v>Mfg. Tol., See Image</v>
      </c>
      <c r="GW240" s="73" t="str">
        <v>Mfg. Tol., See Image, Bore in Blue</v>
      </c>
      <c r="GX240" s="73" t="str">
        <v>Mfg. Tol., See Image, Hook Tip</v>
      </c>
      <c r="GY240" s="73" t="str">
        <v>Mfg. Tol., Sharp Okay No Burr</v>
      </c>
      <c r="GZ240" s="73" t="str">
        <v>Mfg. Tol., Threadless Blank</v>
      </c>
      <c r="HA240" s="73" t="str">
        <v>Mfg.Tol.</v>
      </c>
      <c r="HB240" s="73" t="str">
        <v>Mgf. To., T.S.C.</v>
      </c>
      <c r="HC240" s="73" t="str">
        <v>Milled Feature</v>
      </c>
      <c r="HD240" s="73" t="str">
        <v>Milled Feature, OL04045</v>
      </c>
      <c r="HE240" s="73" t="str">
        <v>More than .0005 out of center = Fail</v>
      </c>
      <c r="HF240" s="73" t="str">
        <v>Must Pass Through</v>
      </c>
      <c r="HG240" s="73" t="str">
        <v>Must pass through gauge</v>
      </c>
      <c r="HH240" s="73" t="str">
        <v>Must Pass Through Go Gauge</v>
      </c>
      <c r="HI240" s="73" t="str">
        <v>Must Pass, See Image.</v>
      </c>
      <c r="HJ240" s="73" t="str">
        <v>NA</v>
      </c>
      <c r="HK240" s="73" t="str">
        <v>Narrow Area</v>
      </c>
      <c r="HL240" s="73" t="str">
        <v>Near Balloon 21</v>
      </c>
      <c r="HM240" s="73" t="str">
        <v>Near Datum B</v>
      </c>
      <c r="HN240" s="73" t="str">
        <v>Neck Dia.</v>
      </c>
      <c r="HO240" s="73" t="str">
        <v>Neck to Head Rad.</v>
      </c>
      <c r="HP240" s="73" t="str">
        <v>No Copper Deposits Allowed</v>
      </c>
      <c r="HQ240" s="73" t="str">
        <v>No Section</v>
      </c>
      <c r="HR240" s="73" t="str">
        <v>No Section, .01 to .014 = Pass</v>
      </c>
      <c r="HS240" s="73" t="str">
        <v>No Section, Rotate Part</v>
      </c>
      <c r="HT240" s="73" t="str">
        <v>No Section, See Image</v>
      </c>
      <c r="HU240" s="73" t="str">
        <v>No Slot, Section B-B</v>
      </c>
      <c r="HV240" s="73" t="str">
        <v>No visual step = Pass</v>
      </c>
      <c r="HW240" s="73" t="str">
        <v>Not to exceed .95 Deep</v>
      </c>
      <c r="HX240" s="73" t="str">
        <v>Note 1</v>
      </c>
      <c r="HY240" s="73" t="str">
        <v>OL00333/A</v>
      </c>
      <c r="HZ240" s="73" t="str">
        <v>OL00519</v>
      </c>
      <c r="IA240" s="73" t="str">
        <v>OL00520</v>
      </c>
      <c r="IB240" s="73" t="str">
        <v>OL00529</v>
      </c>
      <c r="IC240" s="73" t="str">
        <v>OL00542</v>
      </c>
      <c r="ID240" s="73" t="str">
        <v>OL00724</v>
      </c>
      <c r="IE240" s="73" t="str">
        <v>OL01250</v>
      </c>
      <c r="IF240" s="73" t="str">
        <v>OL01869, Threadless Blank</v>
      </c>
      <c r="IG240" s="73" t="str">
        <v>OL01870, Section</v>
      </c>
      <c r="IH240" s="73" t="str">
        <v>OL02255</v>
      </c>
      <c r="II240" s="73" t="str">
        <v>OL02255, Mfg. Tol.</v>
      </c>
      <c r="IJ240" s="73" t="str">
        <v>OL02302</v>
      </c>
      <c r="IK240" s="73" t="str">
        <v xml:space="preserve">OL02318  needed per image instructions </v>
      </c>
      <c r="IL240" s="73" t="str">
        <v>OL02556</v>
      </c>
      <c r="IM240" s="73" t="str">
        <v>OL02557</v>
      </c>
      <c r="IN240" s="73" t="str">
        <v>OL02567</v>
      </c>
      <c r="IO240" s="73" t="str">
        <v>OL02653</v>
      </c>
      <c r="IP240" s="73" t="str">
        <v>OL02718</v>
      </c>
      <c r="IQ240" s="73" t="str">
        <v>OL02841</v>
      </c>
      <c r="IR240" s="73" t="str">
        <v>OL02842</v>
      </c>
      <c r="IS240" s="73" t="str">
        <v>OL02844</v>
      </c>
      <c r="IT240" s="73" t="str">
        <v>OL02871</v>
      </c>
      <c r="IU240" s="73" t="str">
        <v>OL02887</v>
      </c>
      <c r="IV240" s="73" t="str">
        <v>OL03500</v>
      </c>
      <c r="IW240" s="73" t="str">
        <v>OL03766</v>
      </c>
      <c r="IX240" s="73" t="str">
        <v>OL03868</v>
      </c>
      <c r="IY240" s="73" t="str">
        <v>OL03869</v>
      </c>
      <c r="IZ240" s="73" t="str">
        <v>OL03870</v>
      </c>
      <c r="JA240" s="73" t="str">
        <v>OL03873, DWG# 100448-44</v>
      </c>
      <c r="JB240" s="73" t="str">
        <v>OL03949</v>
      </c>
      <c r="JC240" s="73" t="str">
        <v xml:space="preserve">OL04043, Section </v>
      </c>
      <c r="JD240" s="73" t="str">
        <v xml:space="preserve">OL04044, Section </v>
      </c>
      <c r="JE240" s="73" t="str">
        <v>OL04045</v>
      </c>
      <c r="JF240" s="73" t="str">
        <v>OL04045, Milled Feature</v>
      </c>
      <c r="JG240" s="73" t="str">
        <v>OL04063</v>
      </c>
      <c r="JH240" s="73" t="str">
        <v>OL04064</v>
      </c>
      <c r="JI240" s="73" t="str">
        <v>OL04065</v>
      </c>
      <c r="JJ240" s="73" t="str">
        <v>OL04181</v>
      </c>
      <c r="JK240" s="73" t="str">
        <v>OL04218</v>
      </c>
      <c r="JL240" s="73" t="str">
        <v>OL04224, See Image</v>
      </c>
      <c r="JM240" s="73" t="str">
        <v>OL04374</v>
      </c>
      <c r="JN240" s="73" t="str">
        <v>OL04375, Section M-M</v>
      </c>
      <c r="JO240" s="73" t="str">
        <v>OL04376, Section M-M</v>
      </c>
      <c r="JP240" s="73" t="str">
        <v>OL04443</v>
      </c>
      <c r="JQ240" s="73" t="str">
        <v>OL04444</v>
      </c>
      <c r="JR240" s="73" t="str">
        <v>OL05000</v>
      </c>
      <c r="JS240" s="73" t="str">
        <v>One side of slot</v>
      </c>
      <c r="JT240" s="73" t="str">
        <v>Other side of slot</v>
      </c>
      <c r="JU240" s="73" t="str">
        <v>Out of center more than .002 = Fail</v>
      </c>
      <c r="JV240" s="73" t="str">
        <v>Out of center more than.002 = Fail</v>
      </c>
      <c r="JW240" s="73" t="str">
        <v>Overlay OL02713</v>
      </c>
      <c r="JX240" s="73" t="str">
        <v>Overlay OL02714</v>
      </c>
      <c r="JY240" s="73" t="str">
        <v>Overlay OL02718</v>
      </c>
      <c r="JZ240" s="73" t="str">
        <v>Overlay OL03831, Mfg. Tol.</v>
      </c>
      <c r="KA240" s="73" t="str">
        <v>Part Without Slots</v>
      </c>
      <c r="KB240" s="73" t="str">
        <v>Part Without Slots, See Image</v>
      </c>
      <c r="KC240" s="73" t="str">
        <v xml:space="preserve">Pass = .0254 or Less </v>
      </c>
      <c r="KD240" s="73" t="str">
        <v>PD MIN = 4.361, PD MAX = 4.456</v>
      </c>
      <c r="KE240" s="73" t="str">
        <v>Per Balloon 2 Note</v>
      </c>
      <c r="KF240" s="73" t="str">
        <v>Per drawing note(s) 8.</v>
      </c>
      <c r="KG240" s="73" t="str">
        <v>Point or Sphere Tip</v>
      </c>
      <c r="KH240" s="73" t="str">
        <v>Point Tip</v>
      </c>
      <c r="KI240" s="73" t="str">
        <v>R.9 to R1.1 = Pass, See Image</v>
      </c>
      <c r="KJ240" s="73" t="str">
        <v>Ram Construction</v>
      </c>
      <c r="KK240" s="73" t="str">
        <v>Record Same Pass / Fail All Balloons</v>
      </c>
      <c r="KL240" s="73" t="str">
        <v>Ref. Balloon 1</v>
      </c>
      <c r="KM240" s="73" t="str">
        <v>Ref. Balloon 12</v>
      </c>
      <c r="KN240" s="73" t="str">
        <v>Ref. Balloon 13, 100% AQL</v>
      </c>
      <c r="KO240" s="73" t="str">
        <v>Ref. Balloon 2</v>
      </c>
      <c r="KP240" s="73" t="str">
        <v>Ref. Balloon 21, 100% AQL</v>
      </c>
      <c r="KQ240" s="73" t="str">
        <v>Ref. Balloon 4</v>
      </c>
      <c r="KR240" s="73" t="str">
        <v>Ref. Balloon 7</v>
      </c>
      <c r="KS240" s="73" t="str">
        <v>Ref. Balloon 8</v>
      </c>
      <c r="KT240" s="73" t="str">
        <v>Relieved Pin Gauges 09236 &amp; 09235</v>
      </c>
      <c r="KU240" s="73" t="str">
        <v>Rotate Part</v>
      </c>
      <c r="KV240" s="73" t="str">
        <v>Rotate Part, See Image</v>
      </c>
      <c r="KW240" s="73" t="str">
        <v>Same as Root Radius</v>
      </c>
      <c r="KX240" s="73" t="str">
        <v>Section</v>
      </c>
      <c r="KY240" s="73" t="str">
        <v>Section B-B</v>
      </c>
      <c r="KZ240" s="73" t="str">
        <v>Section B-B, Distance Between Grooves</v>
      </c>
      <c r="LA240" s="73" t="str">
        <v>Section C-C</v>
      </c>
      <c r="LB240" s="73" t="str">
        <v>Section Part</v>
      </c>
      <c r="LC240" s="73" t="str">
        <v>Section Part, Measured from Opposite Face</v>
      </c>
      <c r="LD240" s="73" t="str">
        <v>Section, Broachless Blank</v>
      </c>
      <c r="LE240" s="73" t="str">
        <v>Section, EXT. Sphere Location.</v>
      </c>
      <c r="LF240" s="73" t="str">
        <v>Section, Hex Cham. Ang.</v>
      </c>
      <c r="LG240" s="73" t="str">
        <v>Section, Hex Fillet Rad.</v>
      </c>
      <c r="LH240" s="73" t="str">
        <v>Section, INT. Feature</v>
      </c>
      <c r="LI240" s="73" t="str">
        <v>Section, INT. Sphere Location.</v>
      </c>
      <c r="LJ240" s="73" t="str">
        <v>Section, Mfg. Tol.</v>
      </c>
      <c r="LK240" s="73" t="str">
        <v>Section, Mfg. Tol., See Image</v>
      </c>
      <c r="LL240" s="73" t="str">
        <v>Section, OL00486</v>
      </c>
      <c r="LM240" s="73" t="str">
        <v>Section, OL00542</v>
      </c>
      <c r="LN240" s="73" t="str">
        <v>Section, OL00543</v>
      </c>
      <c r="LO240" s="73" t="str">
        <v>Section, OL00544</v>
      </c>
      <c r="LP240" s="73" t="str">
        <v>Section, OL00545</v>
      </c>
      <c r="LQ240" s="73" t="str">
        <v>Section, OL00546</v>
      </c>
      <c r="LR240" s="73" t="str">
        <v>Section, OL00547</v>
      </c>
      <c r="LS240" s="73" t="str">
        <v>Section, OL00555</v>
      </c>
      <c r="LT240" s="73" t="str">
        <v>Section, OL00725</v>
      </c>
      <c r="LU240" s="73" t="str">
        <v>Section, OL01430</v>
      </c>
      <c r="LV240" s="73" t="str">
        <v>Section, OL01434</v>
      </c>
      <c r="LW240" s="73" t="str">
        <v>Section, OL01435</v>
      </c>
      <c r="LX240" s="73" t="str">
        <v>Section, OL01807</v>
      </c>
      <c r="LY240" s="73" t="str">
        <v>Section, OL01830</v>
      </c>
      <c r="LZ240" s="73" t="str">
        <v>Section, OL02351</v>
      </c>
      <c r="MA240" s="73" t="str">
        <v>Section, OL02519</v>
      </c>
      <c r="MB240" s="73" t="str">
        <v>Section, OL02520</v>
      </c>
      <c r="MC240" s="73" t="str">
        <v>Section, OL02522</v>
      </c>
      <c r="MD240" s="73" t="str">
        <v>Section, OL02540</v>
      </c>
      <c r="ME240" s="73" t="str">
        <v>Section, OL02541</v>
      </c>
      <c r="MF240" s="73" t="str">
        <v>Section, OL02552</v>
      </c>
      <c r="MG240" s="73" t="str">
        <v>Section, OL02553</v>
      </c>
      <c r="MH240" s="73" t="str">
        <v>Section, OL02554</v>
      </c>
      <c r="MI240" s="73" t="str">
        <v>Section, OL02555</v>
      </c>
      <c r="MJ240" s="73" t="str">
        <v>Section, OL02558</v>
      </c>
      <c r="MK240" s="73" t="str">
        <v>Section, OL02559</v>
      </c>
      <c r="ML240" s="73" t="str">
        <v>Section, OL02560</v>
      </c>
      <c r="MM240" s="73" t="str">
        <v>Section, OL02619</v>
      </c>
      <c r="MN240" s="73" t="str">
        <v>Section, OL02620</v>
      </c>
      <c r="MO240" s="73" t="str">
        <v>Section, OL02621</v>
      </c>
      <c r="MP240" s="73" t="str">
        <v>Section, OL02622</v>
      </c>
      <c r="MQ240" s="73" t="str">
        <v>Section, OL02623</v>
      </c>
      <c r="MR240" s="73" t="str">
        <v>Section, OL02624</v>
      </c>
      <c r="MS240" s="73" t="str">
        <v>Section, OL02652</v>
      </c>
      <c r="MT240" s="73" t="str">
        <v>Section, OL02680</v>
      </c>
      <c r="MU240" s="73" t="str">
        <v>Section, OL02793</v>
      </c>
      <c r="MV240" s="73" t="str">
        <v>Section, OL02823</v>
      </c>
      <c r="MW240" s="73" t="str">
        <v>Section, OL02843</v>
      </c>
      <c r="MX240" s="73" t="str">
        <v>Section, OL03026, Ext.</v>
      </c>
      <c r="MY240" s="73" t="str">
        <v>Section, OL03026, Int.</v>
      </c>
      <c r="MZ240" s="73" t="str">
        <v>Section, OL03570, DWG# 100448-41</v>
      </c>
      <c r="NA240" s="73" t="str">
        <v>Section, OL03781</v>
      </c>
      <c r="NB240" s="73" t="str">
        <v>Section, OL03911</v>
      </c>
      <c r="NC240" s="73" t="str">
        <v>Section, OL03912</v>
      </c>
      <c r="ND240" s="73" t="str">
        <v>Section, OL03928</v>
      </c>
      <c r="NE240" s="73" t="str">
        <v>Section, OL03929</v>
      </c>
      <c r="NF240" s="73" t="str">
        <v>Section, OL04030</v>
      </c>
      <c r="NG240" s="73" t="str">
        <v>Section, OL04037</v>
      </c>
      <c r="NH240" s="73" t="str">
        <v>Section, OL04038</v>
      </c>
      <c r="NI240" s="73" t="str">
        <v>Section, OL04046</v>
      </c>
      <c r="NJ240" s="73" t="str">
        <v>Section, OL04065</v>
      </c>
      <c r="NK240" s="73" t="str">
        <v>Section, OL04066</v>
      </c>
      <c r="NL240" s="73" t="str">
        <v>Section, OL04067</v>
      </c>
      <c r="NM240" s="73" t="str">
        <v>Section, OL04069</v>
      </c>
      <c r="NN240" s="73" t="str">
        <v>Section, OL04071</v>
      </c>
      <c r="NO240" s="73" t="str">
        <v>Section, OL04173</v>
      </c>
      <c r="NP240" s="73" t="str">
        <v>Section, OL04174</v>
      </c>
      <c r="NQ240" s="73" t="str">
        <v>Section, OL04214</v>
      </c>
      <c r="NR240" s="73" t="str">
        <v>Section, OL04215</v>
      </c>
      <c r="NS240" s="73" t="str">
        <v>Section, OL04216</v>
      </c>
      <c r="NT240" s="73" t="str">
        <v>Section, OL04217</v>
      </c>
      <c r="NU240" s="73" t="str">
        <v>Section, Overlay OL02716</v>
      </c>
      <c r="NV240" s="73" t="str">
        <v>Section, Overlay OL02717</v>
      </c>
      <c r="NW240" s="73" t="str">
        <v>Section, See Image</v>
      </c>
      <c r="NX240" s="73" t="str">
        <v>Section, See Image, DWG# 100448-41</v>
      </c>
      <c r="NY240" s="73" t="str">
        <v>Section, Without Sots</v>
      </c>
      <c r="NZ240" s="73" t="str">
        <v>See Comments Sheet</v>
      </c>
      <c r="OA240" s="73" t="str">
        <v>See Comments Sheet, OL02318</v>
      </c>
      <c r="OB240" s="73" t="str">
        <v>See Image</v>
      </c>
      <c r="OC240" s="73" t="str">
        <v>See Image, .005 or Less = Pass</v>
      </c>
      <c r="OD240" s="73" t="str">
        <v>See Image, Check Near Radius</v>
      </c>
      <c r="OE240" s="73" t="str">
        <v>See Image, Constrained</v>
      </c>
      <c r="OF240" s="73" t="str">
        <v>See Image, Distance Between Flats</v>
      </c>
      <c r="OG240" s="73" t="str">
        <v xml:space="preserve">See Image, Mfg. Tol, Section A-A </v>
      </c>
      <c r="OH240" s="73" t="str">
        <v>See image, Mfg. Tol.</v>
      </c>
      <c r="OI240" s="73" t="str">
        <v>See Image, Mic. Across Flats</v>
      </c>
      <c r="OJ240" s="73" t="str">
        <v>See Image, OL02850</v>
      </c>
      <c r="OK240" s="73" t="str">
        <v>See Image, OL02880</v>
      </c>
      <c r="OL240" s="73" t="str">
        <v>See Image, OL03926</v>
      </c>
      <c r="OM240" s="73" t="str">
        <v>See Image, OL03927</v>
      </c>
      <c r="ON240" s="73" t="str">
        <v>See Image, OL04003</v>
      </c>
      <c r="OO240" s="73" t="str">
        <v>'See Image, OL04342,  Best Fit Joe Block</v>
      </c>
      <c r="OP240" s="73" t="str">
        <v>See Image, OL04342,  Blank</v>
      </c>
      <c r="OQ240" s="73" t="str">
        <v>See Image, OL04342, Blank</v>
      </c>
      <c r="OR240" s="73" t="str">
        <v>See Image, OL04343, Blank</v>
      </c>
      <c r="OS240" s="73" t="str">
        <v>See Image, Pass = .002 or Less</v>
      </c>
      <c r="OT240" s="73" t="str">
        <v>See Image, Rcd. MAX</v>
      </c>
      <c r="OU240" s="73" t="str">
        <v>See Image, Rcd. MIN</v>
      </c>
      <c r="OV240" s="73" t="str">
        <v>See Image, Section</v>
      </c>
      <c r="OW240" s="73" t="str">
        <v>See Image, Section A-A</v>
      </c>
      <c r="OX240" s="73" t="str">
        <v>See Image, Section B-B</v>
      </c>
      <c r="OY240" s="73" t="str">
        <v>See Image, Section B-B, TSC</v>
      </c>
      <c r="OZ240" s="73" t="str">
        <v>See Image, Shank Drawing # 18000-XX-XX A</v>
      </c>
      <c r="PA240" s="73" t="str">
        <v>Sequencial Laser 01, 120 Per Print</v>
      </c>
      <c r="PB240" s="73" t="str">
        <v>Set to .202, Zero on Thread Lead</v>
      </c>
      <c r="PC240" s="73" t="str">
        <v>Sharp OK, No Burr</v>
      </c>
      <c r="PD240" s="73" t="str">
        <v>Sharp OK, No Raised Edge, See Image</v>
      </c>
      <c r="PE240" s="73" t="str">
        <v>Sharp OK, No Raised Edges</v>
      </c>
      <c r="PF240" s="73" t="str">
        <v>Sharp okay no raised edge</v>
      </c>
      <c r="PG240" s="73" t="str">
        <v>Sharp Okay, No Burr</v>
      </c>
      <c r="PH240" s="73" t="str">
        <v>Sharp Okay, No Raised Edge</v>
      </c>
      <c r="PI240" s="73" t="str">
        <v>Sharp Okay, No Raised Edges,</v>
      </c>
      <c r="PJ240" s="73" t="str">
        <v>Sharp Okay, See Image</v>
      </c>
      <c r="PK240" s="73" t="str">
        <v xml:space="preserve">Start of Radius @ .195 </v>
      </c>
      <c r="PL240" s="73" t="str">
        <v xml:space="preserve">Start of Radius @ .21 </v>
      </c>
      <c r="PM240" s="73" t="str">
        <v xml:space="preserve">T.S.C. </v>
      </c>
      <c r="PN240" s="73" t="str">
        <v>Tangent Point</v>
      </c>
      <c r="PO240" s="73" t="str">
        <v>Tangent point of R.50</v>
      </c>
      <c r="PP240" s="73" t="str">
        <v>Taper Check, Mfg.Tol.</v>
      </c>
      <c r="PQ240" s="73" t="str">
        <v>Taper Check, Mfg.Tol., See Image</v>
      </c>
      <c r="PR240" s="73" t="str">
        <v>Thrd. Minor Ø</v>
      </c>
      <c r="PS240" s="73" t="str">
        <v>Thrd. Relief Ø</v>
      </c>
      <c r="PT240" s="73" t="str">
        <v>Threadless Blank</v>
      </c>
      <c r="PU240" s="73" t="str">
        <v>Threadless Blank, From Major Ø</v>
      </c>
      <c r="PV240" s="73" t="str">
        <v>Threadless Blank, Mfg. Tol.</v>
      </c>
      <c r="PW240" s="73" t="str">
        <v>Threadless Blank, Thrd. to Neck Rad.</v>
      </c>
      <c r="PX240" s="73" t="str">
        <v>Thredless Blank</v>
      </c>
      <c r="PY240" s="73" t="str">
        <v>To center of R.005</v>
      </c>
      <c r="PZ240" s="73" t="str">
        <v>Torx Min. Dia.</v>
      </c>
      <c r="QA240" s="73" t="str">
        <v>Turn Ø Free of Mill Marks</v>
      </c>
      <c r="QB240" s="73" t="str">
        <v>Use (Full) GO Hex</v>
      </c>
      <c r="QC240" s="73" t="str">
        <v>Use Balloon 1 FULL Gauge</v>
      </c>
      <c r="QD240" s="73" t="str">
        <v>Use Balloon 9 FULL GO</v>
      </c>
      <c r="QE240" s="73" t="str">
        <v>Use Best Fit Pin</v>
      </c>
      <c r="QF240" s="73" t="str">
        <v>Use Disk Tip</v>
      </c>
      <c r="QG240" s="73" t="str">
        <v>Use flat bottomed indicator tip.</v>
      </c>
      <c r="QH240" s="73" t="str">
        <v xml:space="preserve">Use Full .093 Go Hex </v>
      </c>
      <c r="QI240" s="73" t="str">
        <v xml:space="preserve">Use Full .0930 Go Hex </v>
      </c>
      <c r="QJ240" s="73" t="str">
        <v>Use Full .1235 Go Hex</v>
      </c>
      <c r="QK240" s="73" t="str">
        <v>Use Gauge K2-98-8019-04, See Image</v>
      </c>
      <c r="QL240" s="73" t="str">
        <v>Use large flat indicator tip</v>
      </c>
      <c r="QM240" s="73" t="str">
        <v>Use Pins.3330/.3350, See Image MAX NO-GO</v>
      </c>
      <c r="QN240" s="73" t="str">
        <v>Use Pointed Drop Indicator Tip</v>
      </c>
      <c r="QO240" s="73" t="str">
        <v>V-Block</v>
      </c>
      <c r="QP240" s="73" t="str">
        <v>V-Block,  AMB for 13</v>
      </c>
      <c r="QQ240" s="73" t="str">
        <v>V-Block,  Hex Cham. Dia.</v>
      </c>
      <c r="QR240" s="73" t="str">
        <v>V-Block, Hex Depth</v>
      </c>
      <c r="QS240" s="73" t="str">
        <v>VBU Gauge</v>
      </c>
      <c r="QT240" s="73" t="str">
        <v>Visibally smaller than HEX=Pass</v>
      </c>
      <c r="QU240" s="73" t="str">
        <v>Visual Per Drawing</v>
      </c>
      <c r="QV240" s="73" t="str">
        <v>Whirl Blank</v>
      </c>
      <c r="QW240" s="73" t="str">
        <v xml:space="preserve">Whirl Blank </v>
      </c>
      <c r="QX240" s="73" t="str">
        <v>Whirl Blank, Neck Rad. End to Head CL</v>
      </c>
      <c r="QY240" s="73" t="str">
        <v>Whirl Blank, Nose Start Dia.</v>
      </c>
      <c r="QZ240" s="73" t="str">
        <v>Whirl Blank, Nose Start Dist.</v>
      </c>
      <c r="RA240" s="73" t="str">
        <v>Whirl Blank, Thrd. Minor</v>
      </c>
      <c r="RB240" s="73" t="str">
        <v>Whirl Blank, Thrd. Pullout Dia.</v>
      </c>
      <c r="RC240" s="73" t="str">
        <v>Whole Part, Removal is at Assy. Level</v>
      </c>
      <c r="RD240" s="73" t="str">
        <v>Wide Area</v>
      </c>
      <c r="RE240" s="73" t="str">
        <v>Zero on End of Go Gauge</v>
      </c>
    </row>
    <row r="241" spans="1:473">
      <c r="A241" s="73" t="s">
        <v>874</v>
      </c>
      <c r="C241" s="73" t="str" cm="1">
        <f t="array" ref="C241:RE241">TRANSPOSE(_xlfn._xlws.SORT(_xlfn._xlws.FILTER($A$2:$A$600,ISNUMBER(SEARCH('PartLib Table'!M248,$A$2:$A$600)),"not found")))</f>
        <v xml:space="preserve"> 'C', Whirl Blank</v>
      </c>
      <c r="D241" s="73" t="str">
        <v xml:space="preserve"> See Image, Constrained</v>
      </c>
      <c r="E241" s="73" t="str">
        <v>(.04 to .12 range = Pass)</v>
      </c>
      <c r="F241" s="73" t="str">
        <v>(.042 FULL) Go Pin Seat Fully</v>
      </c>
      <c r="G241" s="73" t="str">
        <v>(B), Mfg. Tol.</v>
      </c>
      <c r="H241" s="73" t="str">
        <v>(B), O.A.L.</v>
      </c>
      <c r="I241" s="73" t="str">
        <v>.001 or less =Pass</v>
      </c>
      <c r="J241" s="73" t="str">
        <v>.001 or less out of center = Pass</v>
      </c>
      <c r="K241" s="73" t="str">
        <v>.002 or Less = Pass</v>
      </c>
      <c r="L241" s="73" t="str">
        <v>.002 or Less out of center = Pass</v>
      </c>
      <c r="M241" s="73" t="str">
        <v>.005 to .015 = Pass</v>
      </c>
      <c r="N241" s="73" t="str">
        <v>.0125 Mean, Section</v>
      </c>
      <c r="O241" s="73" t="str">
        <v>.025 or Less in X &amp; Y=Pass</v>
      </c>
      <c r="P241" s="73" t="str">
        <v>.038 Mean</v>
      </c>
      <c r="Q241" s="73" t="str">
        <v>.063 MM = .0024 IN, See Image</v>
      </c>
      <c r="R241" s="73" t="str">
        <v>.063MM = .0024"</v>
      </c>
      <c r="S241" s="73" t="str">
        <v>.243 NO-GO, Unconstrained, Must Not Start</v>
      </c>
      <c r="T241" s="73" t="str">
        <v>@ Back Face &amp; ID, No Raised Edge</v>
      </c>
      <c r="U241" s="73" t="str">
        <v>@ Back Face &amp; OD, No Raised Edge</v>
      </c>
      <c r="V241" s="73" t="str">
        <v>@ ID &amp; FACE</v>
      </c>
      <c r="W241" s="73" t="str">
        <v>@ OD &amp; BACK FACE</v>
      </c>
      <c r="X241" s="73" t="str">
        <v>@ OD &amp; FACE</v>
      </c>
      <c r="Y241" s="73" t="str">
        <v>Across from slot</v>
      </c>
      <c r="Z241" s="73" t="str">
        <v>All Edge Breaks</v>
      </c>
      <c r="AA241" s="73" t="str">
        <v>Attached to bar stock</v>
      </c>
      <c r="AB241" s="73" t="str">
        <v xml:space="preserve">Back Turn Fillet Rad. </v>
      </c>
      <c r="AC241" s="73" t="str">
        <v>Balloon 1 (DWG FRM0105 Page 2, NV-27)</v>
      </c>
      <c r="AD241" s="73" t="str">
        <v>Balloon 1 (DWG FRM0105, NV-30)</v>
      </c>
      <c r="AE241" s="73" t="str">
        <v>Balloon 1 (P# 9890002-20) OL00429/A</v>
      </c>
      <c r="AF241" s="73" t="str">
        <v>Balloon 1, DWG#FRM0105</v>
      </c>
      <c r="AG241" s="73" t="str">
        <v>Balloon 11, See Image</v>
      </c>
      <c r="AH241" s="73" t="str">
        <v xml:space="preserve">Balloon 2 (DWG FRM0105 Page 2, NV-27) </v>
      </c>
      <c r="AI241" s="73" t="str">
        <v>Balloon 2 (DWG FRM0105, NV-30)</v>
      </c>
      <c r="AJ241" s="73" t="str">
        <v>Balloon 2 (P# 9890002-20)</v>
      </c>
      <c r="AK241" s="73" t="str">
        <v>Balloon 2, DWG#FRM0105</v>
      </c>
      <c r="AL241" s="73" t="str">
        <v>Balloon 2, DWG#FRM0105, See Image</v>
      </c>
      <c r="AM241" s="73" t="str">
        <v>Balloon 3 (DWG FRM0105, NV-30 Minor)</v>
      </c>
      <c r="AN241" s="73" t="str">
        <v>Balloon 3 (DWG FRM0105, NV-30)</v>
      </c>
      <c r="AO241" s="73" t="str">
        <v>Balloon 3 (P# 9890002-20)</v>
      </c>
      <c r="AP241" s="73" t="str">
        <v>Balloon 4</v>
      </c>
      <c r="AQ241" s="73" t="str">
        <v>Balloon 4 (P# 9890002-20)</v>
      </c>
      <c r="AR241" s="73" t="str">
        <v>Below Middle Band</v>
      </c>
      <c r="AS241" s="73" t="str">
        <v>Best Fit Pin, .003 or Less =Pass</v>
      </c>
      <c r="AT241" s="73" t="str">
        <v>Blank</v>
      </c>
      <c r="AU241" s="73" t="str">
        <v>Blank Turn Maj.</v>
      </c>
      <c r="AV241" s="73" t="str">
        <v>Blank Turn Maj. Mill Flt., OL4172</v>
      </c>
      <c r="AW241" s="73" t="str">
        <v>Blank Without .010 Slots</v>
      </c>
      <c r="AX241" s="73" t="str">
        <v>Blank Without .010 Slots, Section</v>
      </c>
      <c r="AY241" s="73" t="str">
        <v>Blank without thread</v>
      </c>
      <c r="AZ241" s="73" t="str">
        <v xml:space="preserve">Blank, Center of V Grv. </v>
      </c>
      <c r="BA241" s="73" t="str">
        <v>Blank, Check R adjacent Balloon 17</v>
      </c>
      <c r="BB241" s="73" t="str">
        <v>Blank, EXT. Feature</v>
      </c>
      <c r="BC241" s="73" t="str">
        <v>Blank, See Image, OL04335</v>
      </c>
      <c r="BD241" s="73" t="str">
        <v>Blank, See Image, OL04336</v>
      </c>
      <c r="BE241" s="73" t="str">
        <v xml:space="preserve">Blank, Thrd. </v>
      </c>
      <c r="BF241" s="73" t="str">
        <v>Blank, Turn Tip</v>
      </c>
      <c r="BG241" s="73" t="str">
        <v>Blank, Without Thrd.</v>
      </c>
      <c r="BH241" s="73" t="str">
        <v>Blank, Without Thread</v>
      </c>
      <c r="BI241" s="73" t="str">
        <v xml:space="preserve">Blunt Start Blend to Minor </v>
      </c>
      <c r="BJ241" s="73" t="str">
        <v>Calc., Use Go HEX</v>
      </c>
      <c r="BK241" s="73" t="str">
        <v>Can't dig into OD</v>
      </c>
      <c r="BL241" s="73" t="str">
        <v>Carbide Gauge</v>
      </c>
      <c r="BM241" s="73" t="str">
        <v xml:space="preserve">Center of V Grv. </v>
      </c>
      <c r="BN241" s="73" t="str">
        <v>Centered Less than .03 = Pass</v>
      </c>
      <c r="BO241" s="73" t="str">
        <v>Centered within .0005 or Less = Pass</v>
      </c>
      <c r="BP241" s="73" t="str">
        <v>Centered within .001 or Less = Pass</v>
      </c>
      <c r="BQ241" s="73" t="str">
        <v>Centered within .0254 or Less = Pass</v>
      </c>
      <c r="BR241" s="73" t="str">
        <v>Check close to Rod Slot</v>
      </c>
      <c r="BS241" s="73" t="str">
        <v>Check every other hole</v>
      </c>
      <c r="BT241" s="73" t="str">
        <v>Check Go over full length of slot.</v>
      </c>
      <c r="BU241" s="73" t="str">
        <v>Check Near Closed End</v>
      </c>
      <c r="BV241" s="73" t="str">
        <v>Check per Print View, Away from Rod Slot</v>
      </c>
      <c r="BW241" s="73" t="str">
        <v>Check to Balloon 30 Go Pin</v>
      </c>
      <c r="BX241" s="73" t="str">
        <v>Check with .2705 SET Pin Inside Part</v>
      </c>
      <c r="BY241" s="73" t="str">
        <v>Check with Hex Up</v>
      </c>
      <c r="BZ241" s="73" t="str">
        <v>CMM Blank</v>
      </c>
      <c r="CA241" s="73" t="str">
        <v>Confirm Full Radius</v>
      </c>
      <c r="CB241" s="73" t="str">
        <v>Constrained in fixture</v>
      </c>
      <c r="CC241" s="73" t="str">
        <v>Constrained with Ring</v>
      </c>
      <c r="CD241" s="73" t="str">
        <v>Constrained, See Image</v>
      </c>
      <c r="CE241" s="73" t="str">
        <v>Dim. "A"</v>
      </c>
      <c r="CF241" s="73" t="str">
        <v>Dim. "B"</v>
      </c>
      <c r="CG241" s="73" t="str">
        <v>Dim. "C"</v>
      </c>
      <c r="CH241" s="73" t="str">
        <v>Dim. "D", Whirl Blank</v>
      </c>
      <c r="CI241" s="73" t="str">
        <v>Dim. "G"</v>
      </c>
      <c r="CJ241" s="73" t="str">
        <v>Dim. E, Blank Turn Maj. &amp;  Mill Flt</v>
      </c>
      <c r="CK241" s="73" t="str">
        <v>Dim. E, Blank Turn Maj.&amp;  Mill Flt</v>
      </c>
      <c r="CL241" s="73" t="str">
        <v>Dim. H, Whirl Blank</v>
      </c>
      <c r="CM241" s="73" t="str">
        <v>Dim. J, 'Blank Turn Maj. &amp; Whirl Blank</v>
      </c>
      <c r="CN241" s="73" t="str">
        <v>Disk Drop Indicator Tip</v>
      </c>
      <c r="CO241" s="73" t="str">
        <v>DWG 100448-15, Balloon F_1</v>
      </c>
      <c r="CP241" s="73" t="str">
        <v>DWG 100448-15, OL02571</v>
      </c>
      <c r="CQ241" s="73" t="str">
        <v>DWG 100448-41</v>
      </c>
      <c r="CR241" s="73" t="str">
        <v>DWG 9890040, (10E),Section Part, OL01139</v>
      </c>
      <c r="CS241" s="73" t="str">
        <v>DWG 9890040, (10E),Section, OL01139</v>
      </c>
      <c r="CT241" s="73" t="str">
        <v>DWG 9890040, (11E)</v>
      </c>
      <c r="CU241" s="73" t="str">
        <v>DWG 9890040, (11E), Pins with Flats</v>
      </c>
      <c r="CV241" s="73" t="str">
        <v>DWG 9890040, (12E),  Pass=.002 or less</v>
      </c>
      <c r="CW241" s="73" t="str">
        <v>DWG 9890040, (12E), See Image</v>
      </c>
      <c r="CX241" s="73" t="str">
        <v>DWG 9890040, (1E), OL01431</v>
      </c>
      <c r="CY241" s="73" t="str">
        <v>DWG 9890040, (1E), OL01432</v>
      </c>
      <c r="CZ241" s="73" t="str">
        <v>DWG 9890040, (2E), OL01432</v>
      </c>
      <c r="DA241" s="73" t="str">
        <v>DWG 9890040, (3E)</v>
      </c>
      <c r="DB241" s="73" t="str">
        <v>DWG 9890040, (4E)</v>
      </c>
      <c r="DC241" s="73" t="str">
        <v>DWG 9890040, (5E), OL02336</v>
      </c>
      <c r="DD241" s="73" t="str">
        <v>DWG 9890040, (6E)</v>
      </c>
      <c r="DE241" s="73" t="str">
        <v>DWG 9890040, (7E)</v>
      </c>
      <c r="DF241" s="73" t="str">
        <v>DWG 9890040, (8E), OL01433</v>
      </c>
      <c r="DG241" s="73" t="str">
        <v>DWG 9890040, (8E), OL01433, Section</v>
      </c>
      <c r="DH241" s="73" t="str">
        <v>DWG 9890040, (9E), Close to Rod Slot</v>
      </c>
      <c r="DI241" s="73" t="str">
        <v>DWG 9890040, (9E),Close to Rod Slot</v>
      </c>
      <c r="DJ241" s="73" t="str">
        <v>DWG FRM0105 PAGE 2</v>
      </c>
      <c r="DK241" s="73" t="str">
        <v>DWG# 100448-41</v>
      </c>
      <c r="DL241" s="73" t="str">
        <v>DWG# 100448-44</v>
      </c>
      <c r="DM241" s="73" t="str">
        <v>DWG# 9890003  (1), Section OL00436/A</v>
      </c>
      <c r="DN241" s="73" t="str">
        <v>DWG# 9890003 (3), Ring Gauge Constrained</v>
      </c>
      <c r="DO241" s="73" t="str">
        <v>DWG# 9890003 (4), Section</v>
      </c>
      <c r="DP241" s="73" t="str">
        <v>DWG#100448-26, Balloon 1K, OL02350</v>
      </c>
      <c r="DQ241" s="73" t="str">
        <v>DWG#100448-26, Balloon 2K, OL02350</v>
      </c>
      <c r="DR241" s="73" t="str">
        <v>DWG#100448-26, Balloon 3K, OL02363</v>
      </c>
      <c r="DS241" s="73" t="str">
        <v>DWG#100448-26, Balloon 4K</v>
      </c>
      <c r="DT241" s="73" t="str">
        <v>DWG#100448-26, Balloon 5K, Section</v>
      </c>
      <c r="DU241" s="73" t="str">
        <v>DWG#100448-26, Balloon 6K</v>
      </c>
      <c r="DV241" s="73" t="str">
        <v>DWG#100448-26, Balloon 7K, Section</v>
      </c>
      <c r="DW241" s="73" t="str">
        <v>DWG#100448-26, Mfg. Tol.</v>
      </c>
      <c r="DX241" s="73" t="str">
        <v>DWG#9890003 (2) Ring Gauge Constrained</v>
      </c>
      <c r="DY241" s="73" t="str">
        <v>DWG#9890044</v>
      </c>
      <c r="DZ241" s="73" t="str">
        <v>DWG#9890044 .1985 to .2005=Pass</v>
      </c>
      <c r="EA241" s="73" t="str">
        <v>DWG#9890044 Overlay OL02441</v>
      </c>
      <c r="EB241" s="73" t="str">
        <v>DWG#9890044, OL02441</v>
      </c>
      <c r="EC241" s="73" t="str">
        <v>DWG#FRM0105</v>
      </c>
      <c r="ED241" s="73" t="str">
        <v>EXT.</v>
      </c>
      <c r="EE241" s="73" t="str">
        <v>EXT. Section, OL02460</v>
      </c>
      <c r="EF241" s="73" t="str">
        <v>EXT., OL04223</v>
      </c>
      <c r="EG241" s="73" t="str">
        <v>Flat Drop Indicator Tip</v>
      </c>
      <c r="EH241" s="73" t="str">
        <v>Full Go Pin, No Light, at Radius</v>
      </c>
      <c r="EI241" s="73" t="str">
        <v>Function Check</v>
      </c>
      <c r="EJ241" s="73" t="str">
        <v>GO Function Gauge</v>
      </c>
      <c r="EK241" s="73" t="str">
        <v>Go Gauge for Balloon 1 &amp; 4</v>
      </c>
      <c r="EL241" s="73" t="str">
        <v>Go Pin must pass through</v>
      </c>
      <c r="EM241" s="73" t="str">
        <v>Greater than .005 = Fail, Section</v>
      </c>
      <c r="EN241" s="73" t="str">
        <v>Greater than .025 out of center = Fail</v>
      </c>
      <c r="EO241" s="73" t="str">
        <v>Greater than 2.6 = Pass</v>
      </c>
      <c r="EP241" s="73" t="str">
        <v>Green = Pass, Red = Fail</v>
      </c>
      <c r="EQ241" s="73" t="str">
        <v>Hex Depth</v>
      </c>
      <c r="ER241" s="73" t="str">
        <v>Hex Minor</v>
      </c>
      <c r="ES241" s="73" t="str">
        <v>Hole Dia.</v>
      </c>
      <c r="ET241" s="73" t="str">
        <v>Hook or Disk Tip</v>
      </c>
      <c r="EU241" s="73" t="str">
        <v>ID Sphere Finish</v>
      </c>
      <c r="EV241" s="73" t="str">
        <v>ID/OD Both Sides, Diff. .002 or less = Pass</v>
      </c>
      <c r="EW241" s="73" t="str">
        <v>If Looks Big, Section</v>
      </c>
      <c r="EX241" s="73" t="str">
        <v>If Looks Small, Section</v>
      </c>
      <c r="EY241" s="73" t="str">
        <v>Insp. Close to Break Away, Mfg.Tol.</v>
      </c>
      <c r="EZ241" s="73" t="str">
        <v>INT.</v>
      </c>
      <c r="FA241" s="73" t="str">
        <v>INT. Section, OL02460</v>
      </c>
      <c r="FB241" s="73" t="str">
        <v>INT., OL04223</v>
      </c>
      <c r="FC241" s="73" t="str">
        <v>Intersect. of 7.7 &amp; R0.10</v>
      </c>
      <c r="FD241" s="73" t="str">
        <v>Intersect. of 8.79 and R.25 MAX</v>
      </c>
      <c r="FE241" s="73" t="str">
        <v>Keep Ind. Tip away from corner</v>
      </c>
      <c r="FF241" s="73" t="str">
        <v>L31</v>
      </c>
      <c r="FG241" s="73" t="str">
        <v>Laser Mark</v>
      </c>
      <c r="FH241" s="73" t="str">
        <v>LASER PER NOTE 4</v>
      </c>
      <c r="FI241" s="73" t="str">
        <v>LASER PER NOTE 4, Final Check 1 only</v>
      </c>
      <c r="FJ241" s="73" t="str">
        <v>Less than .002 out of center = Pass</v>
      </c>
      <c r="FK241" s="73" t="str">
        <v>Less than 2.75 = Pass, Section</v>
      </c>
      <c r="FL241" s="73" t="str">
        <v>List as pin. Not Calibrated</v>
      </c>
      <c r="FM241" s="73" t="str">
        <v>M9 X 1.25 BUTT See Comment Image</v>
      </c>
      <c r="FN241" s="73" t="str">
        <v>Manual Section</v>
      </c>
      <c r="FO241" s="73" t="str">
        <v>Max Deep .241 NO-GO =.42</v>
      </c>
      <c r="FP241" s="73" t="str">
        <v>MAX Depth of (Note 7) .241 NO-GO Pin</v>
      </c>
      <c r="FQ241" s="73" t="str">
        <v>Measure from Blue Line, See Image</v>
      </c>
      <c r="FR241" s="73" t="str">
        <v>Measure Width of Blue Area, See Image</v>
      </c>
      <c r="FS241" s="73" t="str">
        <v>Mfg. Tol</v>
      </c>
      <c r="FT241" s="73" t="str">
        <v>Mfg. Tol, See Image</v>
      </c>
      <c r="FU241" s="73" t="str">
        <v>Mfg. Tol.</v>
      </c>
      <c r="FV241" s="73" t="str">
        <v>Mfg. Tol. "A"</v>
      </c>
      <c r="FW241" s="73" t="str">
        <v>Mfg. Tol. (Zero on Gauge Full Dia. Lead)</v>
      </c>
      <c r="FX241" s="73" t="str">
        <v>Mfg. Tol. Balloon 11, See Image</v>
      </c>
      <c r="FY241" s="73" t="str">
        <v>Mfg. Tol. Balloon 4</v>
      </c>
      <c r="FZ241" s="73" t="str">
        <v>Mfg. Tol. Balloon 7</v>
      </c>
      <c r="GA241" s="73" t="str">
        <v xml:space="preserve">Mfg. Tol. C-Bore Face (Ballo 28) </v>
      </c>
      <c r="GB241" s="73" t="str">
        <v>Mfg. Tol. Section</v>
      </c>
      <c r="GC241" s="73" t="str">
        <v>Mfg. Tol. See Image</v>
      </c>
      <c r="GD241" s="73" t="str">
        <v>Mfg. Tol., 3 Places, Record MAX</v>
      </c>
      <c r="GE241" s="73" t="str">
        <v>Mfg. Tol., Balloon 11</v>
      </c>
      <c r="GF241" s="73" t="str">
        <v>Mfg. Tol., Balloon 7</v>
      </c>
      <c r="GG241" s="73" t="str">
        <v>Mfg. Tol., Blank</v>
      </c>
      <c r="GH241" s="73" t="str">
        <v>Mfg. Tol., Blank, Balloon 12</v>
      </c>
      <c r="GI241" s="73" t="str">
        <v>Mfg. Tol., Blend to SØ.320</v>
      </c>
      <c r="GJ241" s="73" t="str">
        <v>Mfg. Tol., Calculation</v>
      </c>
      <c r="GK241" s="73" t="str">
        <v>Mfg. Tol., For Mill Fixture</v>
      </c>
      <c r="GL241" s="73" t="str">
        <v>Mfg. Tol., L32</v>
      </c>
      <c r="GM241" s="73" t="str">
        <v>Mfg. Tol., L33</v>
      </c>
      <c r="GN241" s="73" t="str">
        <v>Mfg. Tol., No Tool Marks</v>
      </c>
      <c r="GO241" s="73" t="str">
        <v>Mfg. Tol., OL03361</v>
      </c>
      <c r="GP241" s="73" t="str">
        <v>Mfg. Tol., Record off center value</v>
      </c>
      <c r="GQ241" s="73" t="str">
        <v>Mfg. Tol., Same 3 Places, Record MIN</v>
      </c>
      <c r="GR241" s="73" t="str">
        <v>Mfg. Tol., Section</v>
      </c>
      <c r="GS241" s="73" t="str">
        <v>Mfg. Tol., Section B-B</v>
      </c>
      <c r="GT241" s="73" t="str">
        <v>Mfg. Tol., Section, OL03361</v>
      </c>
      <c r="GU241" s="73" t="str">
        <v>Mfg. Tol., Section, Per Note 2</v>
      </c>
      <c r="GV241" s="73" t="str">
        <v>Mfg. Tol., See Image</v>
      </c>
      <c r="GW241" s="73" t="str">
        <v>Mfg. Tol., See Image, Bore in Blue</v>
      </c>
      <c r="GX241" s="73" t="str">
        <v>Mfg. Tol., See Image, Hook Tip</v>
      </c>
      <c r="GY241" s="73" t="str">
        <v>Mfg. Tol., Sharp Okay No Burr</v>
      </c>
      <c r="GZ241" s="73" t="str">
        <v>Mfg. Tol., Threadless Blank</v>
      </c>
      <c r="HA241" s="73" t="str">
        <v>Mfg.Tol.</v>
      </c>
      <c r="HB241" s="73" t="str">
        <v>Mgf. To., T.S.C.</v>
      </c>
      <c r="HC241" s="73" t="str">
        <v>Milled Feature</v>
      </c>
      <c r="HD241" s="73" t="str">
        <v>Milled Feature, OL04045</v>
      </c>
      <c r="HE241" s="73" t="str">
        <v>More than .0005 out of center = Fail</v>
      </c>
      <c r="HF241" s="73" t="str">
        <v>Must Pass Through</v>
      </c>
      <c r="HG241" s="73" t="str">
        <v>Must pass through gauge</v>
      </c>
      <c r="HH241" s="73" t="str">
        <v>Must Pass Through Go Gauge</v>
      </c>
      <c r="HI241" s="73" t="str">
        <v>Must Pass, See Image.</v>
      </c>
      <c r="HJ241" s="73" t="str">
        <v>NA</v>
      </c>
      <c r="HK241" s="73" t="str">
        <v>Narrow Area</v>
      </c>
      <c r="HL241" s="73" t="str">
        <v>Near Balloon 21</v>
      </c>
      <c r="HM241" s="73" t="str">
        <v>Near Datum B</v>
      </c>
      <c r="HN241" s="73" t="str">
        <v>Neck Dia.</v>
      </c>
      <c r="HO241" s="73" t="str">
        <v>Neck to Head Rad.</v>
      </c>
      <c r="HP241" s="73" t="str">
        <v>No Copper Deposits Allowed</v>
      </c>
      <c r="HQ241" s="73" t="str">
        <v>No Section</v>
      </c>
      <c r="HR241" s="73" t="str">
        <v>No Section, .01 to .014 = Pass</v>
      </c>
      <c r="HS241" s="73" t="str">
        <v>No Section, Rotate Part</v>
      </c>
      <c r="HT241" s="73" t="str">
        <v>No Section, See Image</v>
      </c>
      <c r="HU241" s="73" t="str">
        <v>No Slot, Section B-B</v>
      </c>
      <c r="HV241" s="73" t="str">
        <v>No visual step = Pass</v>
      </c>
      <c r="HW241" s="73" t="str">
        <v>Not to exceed .95 Deep</v>
      </c>
      <c r="HX241" s="73" t="str">
        <v>Note 1</v>
      </c>
      <c r="HY241" s="73" t="str">
        <v>OL00333/A</v>
      </c>
      <c r="HZ241" s="73" t="str">
        <v>OL00519</v>
      </c>
      <c r="IA241" s="73" t="str">
        <v>OL00520</v>
      </c>
      <c r="IB241" s="73" t="str">
        <v>OL00529</v>
      </c>
      <c r="IC241" s="73" t="str">
        <v>OL00542</v>
      </c>
      <c r="ID241" s="73" t="str">
        <v>OL00724</v>
      </c>
      <c r="IE241" s="73" t="str">
        <v>OL01250</v>
      </c>
      <c r="IF241" s="73" t="str">
        <v>OL01869, Threadless Blank</v>
      </c>
      <c r="IG241" s="73" t="str">
        <v>OL01870, Section</v>
      </c>
      <c r="IH241" s="73" t="str">
        <v>OL02255</v>
      </c>
      <c r="II241" s="73" t="str">
        <v>OL02255, Mfg. Tol.</v>
      </c>
      <c r="IJ241" s="73" t="str">
        <v>OL02302</v>
      </c>
      <c r="IK241" s="73" t="str">
        <v xml:space="preserve">OL02318  needed per image instructions </v>
      </c>
      <c r="IL241" s="73" t="str">
        <v>OL02556</v>
      </c>
      <c r="IM241" s="73" t="str">
        <v>OL02557</v>
      </c>
      <c r="IN241" s="73" t="str">
        <v>OL02567</v>
      </c>
      <c r="IO241" s="73" t="str">
        <v>OL02653</v>
      </c>
      <c r="IP241" s="73" t="str">
        <v>OL02718</v>
      </c>
      <c r="IQ241" s="73" t="str">
        <v>OL02841</v>
      </c>
      <c r="IR241" s="73" t="str">
        <v>OL02842</v>
      </c>
      <c r="IS241" s="73" t="str">
        <v>OL02844</v>
      </c>
      <c r="IT241" s="73" t="str">
        <v>OL02871</v>
      </c>
      <c r="IU241" s="73" t="str">
        <v>OL02887</v>
      </c>
      <c r="IV241" s="73" t="str">
        <v>OL03500</v>
      </c>
      <c r="IW241" s="73" t="str">
        <v>OL03766</v>
      </c>
      <c r="IX241" s="73" t="str">
        <v>OL03868</v>
      </c>
      <c r="IY241" s="73" t="str">
        <v>OL03869</v>
      </c>
      <c r="IZ241" s="73" t="str">
        <v>OL03870</v>
      </c>
      <c r="JA241" s="73" t="str">
        <v>OL03873, DWG# 100448-44</v>
      </c>
      <c r="JB241" s="73" t="str">
        <v>OL03949</v>
      </c>
      <c r="JC241" s="73" t="str">
        <v xml:space="preserve">OL04043, Section </v>
      </c>
      <c r="JD241" s="73" t="str">
        <v xml:space="preserve">OL04044, Section </v>
      </c>
      <c r="JE241" s="73" t="str">
        <v>OL04045</v>
      </c>
      <c r="JF241" s="73" t="str">
        <v>OL04045, Milled Feature</v>
      </c>
      <c r="JG241" s="73" t="str">
        <v>OL04063</v>
      </c>
      <c r="JH241" s="73" t="str">
        <v>OL04064</v>
      </c>
      <c r="JI241" s="73" t="str">
        <v>OL04065</v>
      </c>
      <c r="JJ241" s="73" t="str">
        <v>OL04181</v>
      </c>
      <c r="JK241" s="73" t="str">
        <v>OL04218</v>
      </c>
      <c r="JL241" s="73" t="str">
        <v>OL04224, See Image</v>
      </c>
      <c r="JM241" s="73" t="str">
        <v>OL04374</v>
      </c>
      <c r="JN241" s="73" t="str">
        <v>OL04375, Section M-M</v>
      </c>
      <c r="JO241" s="73" t="str">
        <v>OL04376, Section M-M</v>
      </c>
      <c r="JP241" s="73" t="str">
        <v>OL04443</v>
      </c>
      <c r="JQ241" s="73" t="str">
        <v>OL04444</v>
      </c>
      <c r="JR241" s="73" t="str">
        <v>OL05000</v>
      </c>
      <c r="JS241" s="73" t="str">
        <v>One side of slot</v>
      </c>
      <c r="JT241" s="73" t="str">
        <v>Other side of slot</v>
      </c>
      <c r="JU241" s="73" t="str">
        <v>Out of center more than .002 = Fail</v>
      </c>
      <c r="JV241" s="73" t="str">
        <v>Out of center more than.002 = Fail</v>
      </c>
      <c r="JW241" s="73" t="str">
        <v>Overlay OL02713</v>
      </c>
      <c r="JX241" s="73" t="str">
        <v>Overlay OL02714</v>
      </c>
      <c r="JY241" s="73" t="str">
        <v>Overlay OL02718</v>
      </c>
      <c r="JZ241" s="73" t="str">
        <v>Overlay OL03831, Mfg. Tol.</v>
      </c>
      <c r="KA241" s="73" t="str">
        <v>Part Without Slots</v>
      </c>
      <c r="KB241" s="73" t="str">
        <v>Part Without Slots, See Image</v>
      </c>
      <c r="KC241" s="73" t="str">
        <v xml:space="preserve">Pass = .0254 or Less </v>
      </c>
      <c r="KD241" s="73" t="str">
        <v>PD MIN = 4.361, PD MAX = 4.456</v>
      </c>
      <c r="KE241" s="73" t="str">
        <v>Per Balloon 2 Note</v>
      </c>
      <c r="KF241" s="73" t="str">
        <v>Per drawing note(s) 8.</v>
      </c>
      <c r="KG241" s="73" t="str">
        <v>Point or Sphere Tip</v>
      </c>
      <c r="KH241" s="73" t="str">
        <v>Point Tip</v>
      </c>
      <c r="KI241" s="73" t="str">
        <v>R.9 to R1.1 = Pass, See Image</v>
      </c>
      <c r="KJ241" s="73" t="str">
        <v>Ram Construction</v>
      </c>
      <c r="KK241" s="73" t="str">
        <v>Record Same Pass / Fail All Balloons</v>
      </c>
      <c r="KL241" s="73" t="str">
        <v>Ref. Balloon 1</v>
      </c>
      <c r="KM241" s="73" t="str">
        <v>Ref. Balloon 12</v>
      </c>
      <c r="KN241" s="73" t="str">
        <v>Ref. Balloon 13, 100% AQL</v>
      </c>
      <c r="KO241" s="73" t="str">
        <v>Ref. Balloon 2</v>
      </c>
      <c r="KP241" s="73" t="str">
        <v>Ref. Balloon 21, 100% AQL</v>
      </c>
      <c r="KQ241" s="73" t="str">
        <v>Ref. Balloon 4</v>
      </c>
      <c r="KR241" s="73" t="str">
        <v>Ref. Balloon 7</v>
      </c>
      <c r="KS241" s="73" t="str">
        <v>Ref. Balloon 8</v>
      </c>
      <c r="KT241" s="73" t="str">
        <v>Relieved Pin Gauges 09236 &amp; 09235</v>
      </c>
      <c r="KU241" s="73" t="str">
        <v>Rotate Part</v>
      </c>
      <c r="KV241" s="73" t="str">
        <v>Rotate Part, See Image</v>
      </c>
      <c r="KW241" s="73" t="str">
        <v>Same as Root Radius</v>
      </c>
      <c r="KX241" s="73" t="str">
        <v>Section</v>
      </c>
      <c r="KY241" s="73" t="str">
        <v>Section B-B</v>
      </c>
      <c r="KZ241" s="73" t="str">
        <v>Section B-B, Distance Between Grooves</v>
      </c>
      <c r="LA241" s="73" t="str">
        <v>Section C-C</v>
      </c>
      <c r="LB241" s="73" t="str">
        <v>Section Part</v>
      </c>
      <c r="LC241" s="73" t="str">
        <v>Section Part, Measured from Opposite Face</v>
      </c>
      <c r="LD241" s="73" t="str">
        <v>Section, Broachless Blank</v>
      </c>
      <c r="LE241" s="73" t="str">
        <v>Section, EXT. Sphere Location.</v>
      </c>
      <c r="LF241" s="73" t="str">
        <v>Section, Hex Cham. Ang.</v>
      </c>
      <c r="LG241" s="73" t="str">
        <v>Section, Hex Fillet Rad.</v>
      </c>
      <c r="LH241" s="73" t="str">
        <v>Section, INT. Feature</v>
      </c>
      <c r="LI241" s="73" t="str">
        <v>Section, INT. Sphere Location.</v>
      </c>
      <c r="LJ241" s="73" t="str">
        <v>Section, Mfg. Tol.</v>
      </c>
      <c r="LK241" s="73" t="str">
        <v>Section, Mfg. Tol., See Image</v>
      </c>
      <c r="LL241" s="73" t="str">
        <v>Section, OL00486</v>
      </c>
      <c r="LM241" s="73" t="str">
        <v>Section, OL00542</v>
      </c>
      <c r="LN241" s="73" t="str">
        <v>Section, OL00543</v>
      </c>
      <c r="LO241" s="73" t="str">
        <v>Section, OL00544</v>
      </c>
      <c r="LP241" s="73" t="str">
        <v>Section, OL00545</v>
      </c>
      <c r="LQ241" s="73" t="str">
        <v>Section, OL00546</v>
      </c>
      <c r="LR241" s="73" t="str">
        <v>Section, OL00547</v>
      </c>
      <c r="LS241" s="73" t="str">
        <v>Section, OL00555</v>
      </c>
      <c r="LT241" s="73" t="str">
        <v>Section, OL00725</v>
      </c>
      <c r="LU241" s="73" t="str">
        <v>Section, OL01430</v>
      </c>
      <c r="LV241" s="73" t="str">
        <v>Section, OL01434</v>
      </c>
      <c r="LW241" s="73" t="str">
        <v>Section, OL01435</v>
      </c>
      <c r="LX241" s="73" t="str">
        <v>Section, OL01807</v>
      </c>
      <c r="LY241" s="73" t="str">
        <v>Section, OL01830</v>
      </c>
      <c r="LZ241" s="73" t="str">
        <v>Section, OL02351</v>
      </c>
      <c r="MA241" s="73" t="str">
        <v>Section, OL02519</v>
      </c>
      <c r="MB241" s="73" t="str">
        <v>Section, OL02520</v>
      </c>
      <c r="MC241" s="73" t="str">
        <v>Section, OL02522</v>
      </c>
      <c r="MD241" s="73" t="str">
        <v>Section, OL02540</v>
      </c>
      <c r="ME241" s="73" t="str">
        <v>Section, OL02541</v>
      </c>
      <c r="MF241" s="73" t="str">
        <v>Section, OL02552</v>
      </c>
      <c r="MG241" s="73" t="str">
        <v>Section, OL02553</v>
      </c>
      <c r="MH241" s="73" t="str">
        <v>Section, OL02554</v>
      </c>
      <c r="MI241" s="73" t="str">
        <v>Section, OL02555</v>
      </c>
      <c r="MJ241" s="73" t="str">
        <v>Section, OL02558</v>
      </c>
      <c r="MK241" s="73" t="str">
        <v>Section, OL02559</v>
      </c>
      <c r="ML241" s="73" t="str">
        <v>Section, OL02560</v>
      </c>
      <c r="MM241" s="73" t="str">
        <v>Section, OL02619</v>
      </c>
      <c r="MN241" s="73" t="str">
        <v>Section, OL02620</v>
      </c>
      <c r="MO241" s="73" t="str">
        <v>Section, OL02621</v>
      </c>
      <c r="MP241" s="73" t="str">
        <v>Section, OL02622</v>
      </c>
      <c r="MQ241" s="73" t="str">
        <v>Section, OL02623</v>
      </c>
      <c r="MR241" s="73" t="str">
        <v>Section, OL02624</v>
      </c>
      <c r="MS241" s="73" t="str">
        <v>Section, OL02652</v>
      </c>
      <c r="MT241" s="73" t="str">
        <v>Section, OL02680</v>
      </c>
      <c r="MU241" s="73" t="str">
        <v>Section, OL02793</v>
      </c>
      <c r="MV241" s="73" t="str">
        <v>Section, OL02823</v>
      </c>
      <c r="MW241" s="73" t="str">
        <v>Section, OL02843</v>
      </c>
      <c r="MX241" s="73" t="str">
        <v>Section, OL03026, Ext.</v>
      </c>
      <c r="MY241" s="73" t="str">
        <v>Section, OL03026, Int.</v>
      </c>
      <c r="MZ241" s="73" t="str">
        <v>Section, OL03570, DWG# 100448-41</v>
      </c>
      <c r="NA241" s="73" t="str">
        <v>Section, OL03781</v>
      </c>
      <c r="NB241" s="73" t="str">
        <v>Section, OL03911</v>
      </c>
      <c r="NC241" s="73" t="str">
        <v>Section, OL03912</v>
      </c>
      <c r="ND241" s="73" t="str">
        <v>Section, OL03928</v>
      </c>
      <c r="NE241" s="73" t="str">
        <v>Section, OL03929</v>
      </c>
      <c r="NF241" s="73" t="str">
        <v>Section, OL04030</v>
      </c>
      <c r="NG241" s="73" t="str">
        <v>Section, OL04037</v>
      </c>
      <c r="NH241" s="73" t="str">
        <v>Section, OL04038</v>
      </c>
      <c r="NI241" s="73" t="str">
        <v>Section, OL04046</v>
      </c>
      <c r="NJ241" s="73" t="str">
        <v>Section, OL04065</v>
      </c>
      <c r="NK241" s="73" t="str">
        <v>Section, OL04066</v>
      </c>
      <c r="NL241" s="73" t="str">
        <v>Section, OL04067</v>
      </c>
      <c r="NM241" s="73" t="str">
        <v>Section, OL04069</v>
      </c>
      <c r="NN241" s="73" t="str">
        <v>Section, OL04071</v>
      </c>
      <c r="NO241" s="73" t="str">
        <v>Section, OL04173</v>
      </c>
      <c r="NP241" s="73" t="str">
        <v>Section, OL04174</v>
      </c>
      <c r="NQ241" s="73" t="str">
        <v>Section, OL04214</v>
      </c>
      <c r="NR241" s="73" t="str">
        <v>Section, OL04215</v>
      </c>
      <c r="NS241" s="73" t="str">
        <v>Section, OL04216</v>
      </c>
      <c r="NT241" s="73" t="str">
        <v>Section, OL04217</v>
      </c>
      <c r="NU241" s="73" t="str">
        <v>Section, Overlay OL02716</v>
      </c>
      <c r="NV241" s="73" t="str">
        <v>Section, Overlay OL02717</v>
      </c>
      <c r="NW241" s="73" t="str">
        <v>Section, See Image</v>
      </c>
      <c r="NX241" s="73" t="str">
        <v>Section, See Image, DWG# 100448-41</v>
      </c>
      <c r="NY241" s="73" t="str">
        <v>Section, Without Sots</v>
      </c>
      <c r="NZ241" s="73" t="str">
        <v>See Comments Sheet</v>
      </c>
      <c r="OA241" s="73" t="str">
        <v>See Comments Sheet, OL02318</v>
      </c>
      <c r="OB241" s="73" t="str">
        <v>See Image</v>
      </c>
      <c r="OC241" s="73" t="str">
        <v>See Image, .005 or Less = Pass</v>
      </c>
      <c r="OD241" s="73" t="str">
        <v>See Image, Check Near Radius</v>
      </c>
      <c r="OE241" s="73" t="str">
        <v>See Image, Constrained</v>
      </c>
      <c r="OF241" s="73" t="str">
        <v>See Image, Distance Between Flats</v>
      </c>
      <c r="OG241" s="73" t="str">
        <v xml:space="preserve">See Image, Mfg. Tol, Section A-A </v>
      </c>
      <c r="OH241" s="73" t="str">
        <v>See image, Mfg. Tol.</v>
      </c>
      <c r="OI241" s="73" t="str">
        <v>See Image, Mic. Across Flats</v>
      </c>
      <c r="OJ241" s="73" t="str">
        <v>See Image, OL02850</v>
      </c>
      <c r="OK241" s="73" t="str">
        <v>See Image, OL02880</v>
      </c>
      <c r="OL241" s="73" t="str">
        <v>See Image, OL03926</v>
      </c>
      <c r="OM241" s="73" t="str">
        <v>See Image, OL03927</v>
      </c>
      <c r="ON241" s="73" t="str">
        <v>See Image, OL04003</v>
      </c>
      <c r="OO241" s="73" t="str">
        <v>'See Image, OL04342,  Best Fit Joe Block</v>
      </c>
      <c r="OP241" s="73" t="str">
        <v>See Image, OL04342,  Blank</v>
      </c>
      <c r="OQ241" s="73" t="str">
        <v>See Image, OL04342, Blank</v>
      </c>
      <c r="OR241" s="73" t="str">
        <v>See Image, OL04343, Blank</v>
      </c>
      <c r="OS241" s="73" t="str">
        <v>See Image, Pass = .002 or Less</v>
      </c>
      <c r="OT241" s="73" t="str">
        <v>See Image, Rcd. MAX</v>
      </c>
      <c r="OU241" s="73" t="str">
        <v>See Image, Rcd. MIN</v>
      </c>
      <c r="OV241" s="73" t="str">
        <v>See Image, Section</v>
      </c>
      <c r="OW241" s="73" t="str">
        <v>See Image, Section A-A</v>
      </c>
      <c r="OX241" s="73" t="str">
        <v>See Image, Section B-B</v>
      </c>
      <c r="OY241" s="73" t="str">
        <v>See Image, Section B-B, TSC</v>
      </c>
      <c r="OZ241" s="73" t="str">
        <v>See Image, Shank Drawing # 18000-XX-XX A</v>
      </c>
      <c r="PA241" s="73" t="str">
        <v>Sequencial Laser 01, 120 Per Print</v>
      </c>
      <c r="PB241" s="73" t="str">
        <v>Set to .202, Zero on Thread Lead</v>
      </c>
      <c r="PC241" s="73" t="str">
        <v>Sharp OK, No Burr</v>
      </c>
      <c r="PD241" s="73" t="str">
        <v>Sharp OK, No Raised Edge, See Image</v>
      </c>
      <c r="PE241" s="73" t="str">
        <v>Sharp OK, No Raised Edges</v>
      </c>
      <c r="PF241" s="73" t="str">
        <v>Sharp okay no raised edge</v>
      </c>
      <c r="PG241" s="73" t="str">
        <v>Sharp Okay, No Burr</v>
      </c>
      <c r="PH241" s="73" t="str">
        <v>Sharp Okay, No Raised Edge</v>
      </c>
      <c r="PI241" s="73" t="str">
        <v>Sharp Okay, No Raised Edges,</v>
      </c>
      <c r="PJ241" s="73" t="str">
        <v>Sharp Okay, See Image</v>
      </c>
      <c r="PK241" s="73" t="str">
        <v xml:space="preserve">Start of Radius @ .195 </v>
      </c>
      <c r="PL241" s="73" t="str">
        <v xml:space="preserve">Start of Radius @ .21 </v>
      </c>
      <c r="PM241" s="73" t="str">
        <v xml:space="preserve">T.S.C. </v>
      </c>
      <c r="PN241" s="73" t="str">
        <v>Tangent Point</v>
      </c>
      <c r="PO241" s="73" t="str">
        <v>Tangent point of R.50</v>
      </c>
      <c r="PP241" s="73" t="str">
        <v>Taper Check, Mfg.Tol.</v>
      </c>
      <c r="PQ241" s="73" t="str">
        <v>Taper Check, Mfg.Tol., See Image</v>
      </c>
      <c r="PR241" s="73" t="str">
        <v>Thrd. Minor Ø</v>
      </c>
      <c r="PS241" s="73" t="str">
        <v>Thrd. Relief Ø</v>
      </c>
      <c r="PT241" s="73" t="str">
        <v>Threadless Blank</v>
      </c>
      <c r="PU241" s="73" t="str">
        <v>Threadless Blank, From Major Ø</v>
      </c>
      <c r="PV241" s="73" t="str">
        <v>Threadless Blank, Mfg. Tol.</v>
      </c>
      <c r="PW241" s="73" t="str">
        <v>Threadless Blank, Thrd. to Neck Rad.</v>
      </c>
      <c r="PX241" s="73" t="str">
        <v>Thredless Blank</v>
      </c>
      <c r="PY241" s="73" t="str">
        <v>To center of R.005</v>
      </c>
      <c r="PZ241" s="73" t="str">
        <v>Torx Min. Dia.</v>
      </c>
      <c r="QA241" s="73" t="str">
        <v>Turn Ø Free of Mill Marks</v>
      </c>
      <c r="QB241" s="73" t="str">
        <v>Use (Full) GO Hex</v>
      </c>
      <c r="QC241" s="73" t="str">
        <v>Use Balloon 1 FULL Gauge</v>
      </c>
      <c r="QD241" s="73" t="str">
        <v>Use Balloon 9 FULL GO</v>
      </c>
      <c r="QE241" s="73" t="str">
        <v>Use Best Fit Pin</v>
      </c>
      <c r="QF241" s="73" t="str">
        <v>Use Disk Tip</v>
      </c>
      <c r="QG241" s="73" t="str">
        <v>Use flat bottomed indicator tip.</v>
      </c>
      <c r="QH241" s="73" t="str">
        <v xml:space="preserve">Use Full .093 Go Hex </v>
      </c>
      <c r="QI241" s="73" t="str">
        <v xml:space="preserve">Use Full .0930 Go Hex </v>
      </c>
      <c r="QJ241" s="73" t="str">
        <v>Use Full .1235 Go Hex</v>
      </c>
      <c r="QK241" s="73" t="str">
        <v>Use Gauge K2-98-8019-04, See Image</v>
      </c>
      <c r="QL241" s="73" t="str">
        <v>Use large flat indicator tip</v>
      </c>
      <c r="QM241" s="73" t="str">
        <v>Use Pins.3330/.3350, See Image MAX NO-GO</v>
      </c>
      <c r="QN241" s="73" t="str">
        <v>Use Pointed Drop Indicator Tip</v>
      </c>
      <c r="QO241" s="73" t="str">
        <v>V-Block</v>
      </c>
      <c r="QP241" s="73" t="str">
        <v>V-Block,  AMB for 13</v>
      </c>
      <c r="QQ241" s="73" t="str">
        <v>V-Block,  Hex Cham. Dia.</v>
      </c>
      <c r="QR241" s="73" t="str">
        <v>V-Block, Hex Depth</v>
      </c>
      <c r="QS241" s="73" t="str">
        <v>VBU Gauge</v>
      </c>
      <c r="QT241" s="73" t="str">
        <v>Visibally smaller than HEX=Pass</v>
      </c>
      <c r="QU241" s="73" t="str">
        <v>Visual Per Drawing</v>
      </c>
      <c r="QV241" s="73" t="str">
        <v>Whirl Blank</v>
      </c>
      <c r="QW241" s="73" t="str">
        <v xml:space="preserve">Whirl Blank </v>
      </c>
      <c r="QX241" s="73" t="str">
        <v>Whirl Blank, Neck Rad. End to Head CL</v>
      </c>
      <c r="QY241" s="73" t="str">
        <v>Whirl Blank, Nose Start Dia.</v>
      </c>
      <c r="QZ241" s="73" t="str">
        <v>Whirl Blank, Nose Start Dist.</v>
      </c>
      <c r="RA241" s="73" t="str">
        <v>Whirl Blank, Thrd. Minor</v>
      </c>
      <c r="RB241" s="73" t="str">
        <v>Whirl Blank, Thrd. Pullout Dia.</v>
      </c>
      <c r="RC241" s="73" t="str">
        <v>Whole Part, Removal is at Assy. Level</v>
      </c>
      <c r="RD241" s="73" t="str">
        <v>Wide Area</v>
      </c>
      <c r="RE241" s="73" t="str">
        <v>Zero on End of Go Gauge</v>
      </c>
    </row>
    <row r="242" spans="1:473">
      <c r="A242" s="73" t="s">
        <v>875</v>
      </c>
      <c r="C242" s="73" t="str" cm="1">
        <f t="array" ref="C242:RE242">TRANSPOSE(_xlfn._xlws.SORT(_xlfn._xlws.FILTER($A$2:$A$600,ISNUMBER(SEARCH('PartLib Table'!M249,$A$2:$A$600)),"not found")))</f>
        <v xml:space="preserve"> 'C', Whirl Blank</v>
      </c>
      <c r="D242" s="73" t="str">
        <v xml:space="preserve"> See Image, Constrained</v>
      </c>
      <c r="E242" s="73" t="str">
        <v>(.04 to .12 range = Pass)</v>
      </c>
      <c r="F242" s="73" t="str">
        <v>(.042 FULL) Go Pin Seat Fully</v>
      </c>
      <c r="G242" s="73" t="str">
        <v>(B), Mfg. Tol.</v>
      </c>
      <c r="H242" s="73" t="str">
        <v>(B), O.A.L.</v>
      </c>
      <c r="I242" s="73" t="str">
        <v>.001 or less =Pass</v>
      </c>
      <c r="J242" s="73" t="str">
        <v>.001 or less out of center = Pass</v>
      </c>
      <c r="K242" s="73" t="str">
        <v>.002 or Less = Pass</v>
      </c>
      <c r="L242" s="73" t="str">
        <v>.002 or Less out of center = Pass</v>
      </c>
      <c r="M242" s="73" t="str">
        <v>.005 to .015 = Pass</v>
      </c>
      <c r="N242" s="73" t="str">
        <v>.0125 Mean, Section</v>
      </c>
      <c r="O242" s="73" t="str">
        <v>.025 or Less in X &amp; Y=Pass</v>
      </c>
      <c r="P242" s="73" t="str">
        <v>.038 Mean</v>
      </c>
      <c r="Q242" s="73" t="str">
        <v>.063 MM = .0024 IN, See Image</v>
      </c>
      <c r="R242" s="73" t="str">
        <v>.063MM = .0024"</v>
      </c>
      <c r="S242" s="73" t="str">
        <v>.243 NO-GO, Unconstrained, Must Not Start</v>
      </c>
      <c r="T242" s="73" t="str">
        <v>@ Back Face &amp; ID, No Raised Edge</v>
      </c>
      <c r="U242" s="73" t="str">
        <v>@ Back Face &amp; OD, No Raised Edge</v>
      </c>
      <c r="V242" s="73" t="str">
        <v>@ ID &amp; FACE</v>
      </c>
      <c r="W242" s="73" t="str">
        <v>@ OD &amp; BACK FACE</v>
      </c>
      <c r="X242" s="73" t="str">
        <v>@ OD &amp; FACE</v>
      </c>
      <c r="Y242" s="73" t="str">
        <v>Across from slot</v>
      </c>
      <c r="Z242" s="73" t="str">
        <v>All Edge Breaks</v>
      </c>
      <c r="AA242" s="73" t="str">
        <v>Attached to bar stock</v>
      </c>
      <c r="AB242" s="73" t="str">
        <v xml:space="preserve">Back Turn Fillet Rad. </v>
      </c>
      <c r="AC242" s="73" t="str">
        <v>Balloon 1 (DWG FRM0105 Page 2, NV-27)</v>
      </c>
      <c r="AD242" s="73" t="str">
        <v>Balloon 1 (DWG FRM0105, NV-30)</v>
      </c>
      <c r="AE242" s="73" t="str">
        <v>Balloon 1 (P# 9890002-20) OL00429/A</v>
      </c>
      <c r="AF242" s="73" t="str">
        <v>Balloon 1, DWG#FRM0105</v>
      </c>
      <c r="AG242" s="73" t="str">
        <v>Balloon 11, See Image</v>
      </c>
      <c r="AH242" s="73" t="str">
        <v xml:space="preserve">Balloon 2 (DWG FRM0105 Page 2, NV-27) </v>
      </c>
      <c r="AI242" s="73" t="str">
        <v>Balloon 2 (DWG FRM0105, NV-30)</v>
      </c>
      <c r="AJ242" s="73" t="str">
        <v>Balloon 2 (P# 9890002-20)</v>
      </c>
      <c r="AK242" s="73" t="str">
        <v>Balloon 2, DWG#FRM0105</v>
      </c>
      <c r="AL242" s="73" t="str">
        <v>Balloon 2, DWG#FRM0105, See Image</v>
      </c>
      <c r="AM242" s="73" t="str">
        <v>Balloon 3 (DWG FRM0105, NV-30 Minor)</v>
      </c>
      <c r="AN242" s="73" t="str">
        <v>Balloon 3 (DWG FRM0105, NV-30)</v>
      </c>
      <c r="AO242" s="73" t="str">
        <v>Balloon 3 (P# 9890002-20)</v>
      </c>
      <c r="AP242" s="73" t="str">
        <v>Balloon 4</v>
      </c>
      <c r="AQ242" s="73" t="str">
        <v>Balloon 4 (P# 9890002-20)</v>
      </c>
      <c r="AR242" s="73" t="str">
        <v>Below Middle Band</v>
      </c>
      <c r="AS242" s="73" t="str">
        <v>Best Fit Pin, .003 or Less =Pass</v>
      </c>
      <c r="AT242" s="73" t="str">
        <v>Blank</v>
      </c>
      <c r="AU242" s="73" t="str">
        <v>Blank Turn Maj.</v>
      </c>
      <c r="AV242" s="73" t="str">
        <v>Blank Turn Maj. Mill Flt., OL4172</v>
      </c>
      <c r="AW242" s="73" t="str">
        <v>Blank Without .010 Slots</v>
      </c>
      <c r="AX242" s="73" t="str">
        <v>Blank Without .010 Slots, Section</v>
      </c>
      <c r="AY242" s="73" t="str">
        <v>Blank without thread</v>
      </c>
      <c r="AZ242" s="73" t="str">
        <v xml:space="preserve">Blank, Center of V Grv. </v>
      </c>
      <c r="BA242" s="73" t="str">
        <v>Blank, Check R adjacent Balloon 17</v>
      </c>
      <c r="BB242" s="73" t="str">
        <v>Blank, EXT. Feature</v>
      </c>
      <c r="BC242" s="73" t="str">
        <v>Blank, See Image, OL04335</v>
      </c>
      <c r="BD242" s="73" t="str">
        <v>Blank, See Image, OL04336</v>
      </c>
      <c r="BE242" s="73" t="str">
        <v xml:space="preserve">Blank, Thrd. </v>
      </c>
      <c r="BF242" s="73" t="str">
        <v>Blank, Turn Tip</v>
      </c>
      <c r="BG242" s="73" t="str">
        <v>Blank, Without Thrd.</v>
      </c>
      <c r="BH242" s="73" t="str">
        <v>Blank, Without Thread</v>
      </c>
      <c r="BI242" s="73" t="str">
        <v xml:space="preserve">Blunt Start Blend to Minor </v>
      </c>
      <c r="BJ242" s="73" t="str">
        <v>Calc., Use Go HEX</v>
      </c>
      <c r="BK242" s="73" t="str">
        <v>Can't dig into OD</v>
      </c>
      <c r="BL242" s="73" t="str">
        <v>Carbide Gauge</v>
      </c>
      <c r="BM242" s="73" t="str">
        <v xml:space="preserve">Center of V Grv. </v>
      </c>
      <c r="BN242" s="73" t="str">
        <v>Centered Less than .03 = Pass</v>
      </c>
      <c r="BO242" s="73" t="str">
        <v>Centered within .0005 or Less = Pass</v>
      </c>
      <c r="BP242" s="73" t="str">
        <v>Centered within .001 or Less = Pass</v>
      </c>
      <c r="BQ242" s="73" t="str">
        <v>Centered within .0254 or Less = Pass</v>
      </c>
      <c r="BR242" s="73" t="str">
        <v>Check close to Rod Slot</v>
      </c>
      <c r="BS242" s="73" t="str">
        <v>Check every other hole</v>
      </c>
      <c r="BT242" s="73" t="str">
        <v>Check Go over full length of slot.</v>
      </c>
      <c r="BU242" s="73" t="str">
        <v>Check Near Closed End</v>
      </c>
      <c r="BV242" s="73" t="str">
        <v>Check per Print View, Away from Rod Slot</v>
      </c>
      <c r="BW242" s="73" t="str">
        <v>Check to Balloon 30 Go Pin</v>
      </c>
      <c r="BX242" s="73" t="str">
        <v>Check with .2705 SET Pin Inside Part</v>
      </c>
      <c r="BY242" s="73" t="str">
        <v>Check with Hex Up</v>
      </c>
      <c r="BZ242" s="73" t="str">
        <v>CMM Blank</v>
      </c>
      <c r="CA242" s="73" t="str">
        <v>Confirm Full Radius</v>
      </c>
      <c r="CB242" s="73" t="str">
        <v>Constrained in fixture</v>
      </c>
      <c r="CC242" s="73" t="str">
        <v>Constrained with Ring</v>
      </c>
      <c r="CD242" s="73" t="str">
        <v>Constrained, See Image</v>
      </c>
      <c r="CE242" s="73" t="str">
        <v>Dim. "A"</v>
      </c>
      <c r="CF242" s="73" t="str">
        <v>Dim. "B"</v>
      </c>
      <c r="CG242" s="73" t="str">
        <v>Dim. "C"</v>
      </c>
      <c r="CH242" s="73" t="str">
        <v>Dim. "D", Whirl Blank</v>
      </c>
      <c r="CI242" s="73" t="str">
        <v>Dim. "G"</v>
      </c>
      <c r="CJ242" s="73" t="str">
        <v>Dim. E, Blank Turn Maj. &amp;  Mill Flt</v>
      </c>
      <c r="CK242" s="73" t="str">
        <v>Dim. E, Blank Turn Maj.&amp;  Mill Flt</v>
      </c>
      <c r="CL242" s="73" t="str">
        <v>Dim. H, Whirl Blank</v>
      </c>
      <c r="CM242" s="73" t="str">
        <v>Dim. J, 'Blank Turn Maj. &amp; Whirl Blank</v>
      </c>
      <c r="CN242" s="73" t="str">
        <v>Disk Drop Indicator Tip</v>
      </c>
      <c r="CO242" s="73" t="str">
        <v>DWG 100448-15, Balloon F_1</v>
      </c>
      <c r="CP242" s="73" t="str">
        <v>DWG 100448-15, OL02571</v>
      </c>
      <c r="CQ242" s="73" t="str">
        <v>DWG 100448-41</v>
      </c>
      <c r="CR242" s="73" t="str">
        <v>DWG 9890040, (10E),Section Part, OL01139</v>
      </c>
      <c r="CS242" s="73" t="str">
        <v>DWG 9890040, (10E),Section, OL01139</v>
      </c>
      <c r="CT242" s="73" t="str">
        <v>DWG 9890040, (11E)</v>
      </c>
      <c r="CU242" s="73" t="str">
        <v>DWG 9890040, (11E), Pins with Flats</v>
      </c>
      <c r="CV242" s="73" t="str">
        <v>DWG 9890040, (12E),  Pass=.002 or less</v>
      </c>
      <c r="CW242" s="73" t="str">
        <v>DWG 9890040, (12E), See Image</v>
      </c>
      <c r="CX242" s="73" t="str">
        <v>DWG 9890040, (1E), OL01431</v>
      </c>
      <c r="CY242" s="73" t="str">
        <v>DWG 9890040, (1E), OL01432</v>
      </c>
      <c r="CZ242" s="73" t="str">
        <v>DWG 9890040, (2E), OL01432</v>
      </c>
      <c r="DA242" s="73" t="str">
        <v>DWG 9890040, (3E)</v>
      </c>
      <c r="DB242" s="73" t="str">
        <v>DWG 9890040, (4E)</v>
      </c>
      <c r="DC242" s="73" t="str">
        <v>DWG 9890040, (5E), OL02336</v>
      </c>
      <c r="DD242" s="73" t="str">
        <v>DWG 9890040, (6E)</v>
      </c>
      <c r="DE242" s="73" t="str">
        <v>DWG 9890040, (7E)</v>
      </c>
      <c r="DF242" s="73" t="str">
        <v>DWG 9890040, (8E), OL01433</v>
      </c>
      <c r="DG242" s="73" t="str">
        <v>DWG 9890040, (8E), OL01433, Section</v>
      </c>
      <c r="DH242" s="73" t="str">
        <v>DWG 9890040, (9E), Close to Rod Slot</v>
      </c>
      <c r="DI242" s="73" t="str">
        <v>DWG 9890040, (9E),Close to Rod Slot</v>
      </c>
      <c r="DJ242" s="73" t="str">
        <v>DWG FRM0105 PAGE 2</v>
      </c>
      <c r="DK242" s="73" t="str">
        <v>DWG# 100448-41</v>
      </c>
      <c r="DL242" s="73" t="str">
        <v>DWG# 100448-44</v>
      </c>
      <c r="DM242" s="73" t="str">
        <v>DWG# 9890003  (1), Section OL00436/A</v>
      </c>
      <c r="DN242" s="73" t="str">
        <v>DWG# 9890003 (3), Ring Gauge Constrained</v>
      </c>
      <c r="DO242" s="73" t="str">
        <v>DWG# 9890003 (4), Section</v>
      </c>
      <c r="DP242" s="73" t="str">
        <v>DWG#100448-26, Balloon 1K, OL02350</v>
      </c>
      <c r="DQ242" s="73" t="str">
        <v>DWG#100448-26, Balloon 2K, OL02350</v>
      </c>
      <c r="DR242" s="73" t="str">
        <v>DWG#100448-26, Balloon 3K, OL02363</v>
      </c>
      <c r="DS242" s="73" t="str">
        <v>DWG#100448-26, Balloon 4K</v>
      </c>
      <c r="DT242" s="73" t="str">
        <v>DWG#100448-26, Balloon 5K, Section</v>
      </c>
      <c r="DU242" s="73" t="str">
        <v>DWG#100448-26, Balloon 6K</v>
      </c>
      <c r="DV242" s="73" t="str">
        <v>DWG#100448-26, Balloon 7K, Section</v>
      </c>
      <c r="DW242" s="73" t="str">
        <v>DWG#100448-26, Mfg. Tol.</v>
      </c>
      <c r="DX242" s="73" t="str">
        <v>DWG#9890003 (2) Ring Gauge Constrained</v>
      </c>
      <c r="DY242" s="73" t="str">
        <v>DWG#9890044</v>
      </c>
      <c r="DZ242" s="73" t="str">
        <v>DWG#9890044 .1985 to .2005=Pass</v>
      </c>
      <c r="EA242" s="73" t="str">
        <v>DWG#9890044 Overlay OL02441</v>
      </c>
      <c r="EB242" s="73" t="str">
        <v>DWG#9890044, OL02441</v>
      </c>
      <c r="EC242" s="73" t="str">
        <v>DWG#FRM0105</v>
      </c>
      <c r="ED242" s="73" t="str">
        <v>EXT.</v>
      </c>
      <c r="EE242" s="73" t="str">
        <v>EXT. Section, OL02460</v>
      </c>
      <c r="EF242" s="73" t="str">
        <v>EXT., OL04223</v>
      </c>
      <c r="EG242" s="73" t="str">
        <v>Flat Drop Indicator Tip</v>
      </c>
      <c r="EH242" s="73" t="str">
        <v>Full Go Pin, No Light, at Radius</v>
      </c>
      <c r="EI242" s="73" t="str">
        <v>Function Check</v>
      </c>
      <c r="EJ242" s="73" t="str">
        <v>GO Function Gauge</v>
      </c>
      <c r="EK242" s="73" t="str">
        <v>Go Gauge for Balloon 1 &amp; 4</v>
      </c>
      <c r="EL242" s="73" t="str">
        <v>Go Pin must pass through</v>
      </c>
      <c r="EM242" s="73" t="str">
        <v>Greater than .005 = Fail, Section</v>
      </c>
      <c r="EN242" s="73" t="str">
        <v>Greater than .025 out of center = Fail</v>
      </c>
      <c r="EO242" s="73" t="str">
        <v>Greater than 2.6 = Pass</v>
      </c>
      <c r="EP242" s="73" t="str">
        <v>Green = Pass, Red = Fail</v>
      </c>
      <c r="EQ242" s="73" t="str">
        <v>Hex Depth</v>
      </c>
      <c r="ER242" s="73" t="str">
        <v>Hex Minor</v>
      </c>
      <c r="ES242" s="73" t="str">
        <v>Hole Dia.</v>
      </c>
      <c r="ET242" s="73" t="str">
        <v>Hook or Disk Tip</v>
      </c>
      <c r="EU242" s="73" t="str">
        <v>ID Sphere Finish</v>
      </c>
      <c r="EV242" s="73" t="str">
        <v>ID/OD Both Sides, Diff. .002 or less = Pass</v>
      </c>
      <c r="EW242" s="73" t="str">
        <v>If Looks Big, Section</v>
      </c>
      <c r="EX242" s="73" t="str">
        <v>If Looks Small, Section</v>
      </c>
      <c r="EY242" s="73" t="str">
        <v>Insp. Close to Break Away, Mfg.Tol.</v>
      </c>
      <c r="EZ242" s="73" t="str">
        <v>INT.</v>
      </c>
      <c r="FA242" s="73" t="str">
        <v>INT. Section, OL02460</v>
      </c>
      <c r="FB242" s="73" t="str">
        <v>INT., OL04223</v>
      </c>
      <c r="FC242" s="73" t="str">
        <v>Intersect. of 7.7 &amp; R0.10</v>
      </c>
      <c r="FD242" s="73" t="str">
        <v>Intersect. of 8.79 and R.25 MAX</v>
      </c>
      <c r="FE242" s="73" t="str">
        <v>Keep Ind. Tip away from corner</v>
      </c>
      <c r="FF242" s="73" t="str">
        <v>L31</v>
      </c>
      <c r="FG242" s="73" t="str">
        <v>Laser Mark</v>
      </c>
      <c r="FH242" s="73" t="str">
        <v>LASER PER NOTE 4</v>
      </c>
      <c r="FI242" s="73" t="str">
        <v>LASER PER NOTE 4, Final Check 1 only</v>
      </c>
      <c r="FJ242" s="73" t="str">
        <v>Less than .002 out of center = Pass</v>
      </c>
      <c r="FK242" s="73" t="str">
        <v>Less than 2.75 = Pass, Section</v>
      </c>
      <c r="FL242" s="73" t="str">
        <v>List as pin. Not Calibrated</v>
      </c>
      <c r="FM242" s="73" t="str">
        <v>M9 X 1.25 BUTT See Comment Image</v>
      </c>
      <c r="FN242" s="73" t="str">
        <v>Manual Section</v>
      </c>
      <c r="FO242" s="73" t="str">
        <v>Max Deep .241 NO-GO =.42</v>
      </c>
      <c r="FP242" s="73" t="str">
        <v>MAX Depth of (Note 7) .241 NO-GO Pin</v>
      </c>
      <c r="FQ242" s="73" t="str">
        <v>Measure from Blue Line, See Image</v>
      </c>
      <c r="FR242" s="73" t="str">
        <v>Measure Width of Blue Area, See Image</v>
      </c>
      <c r="FS242" s="73" t="str">
        <v>Mfg. Tol</v>
      </c>
      <c r="FT242" s="73" t="str">
        <v>Mfg. Tol, See Image</v>
      </c>
      <c r="FU242" s="73" t="str">
        <v>Mfg. Tol.</v>
      </c>
      <c r="FV242" s="73" t="str">
        <v>Mfg. Tol. "A"</v>
      </c>
      <c r="FW242" s="73" t="str">
        <v>Mfg. Tol. (Zero on Gauge Full Dia. Lead)</v>
      </c>
      <c r="FX242" s="73" t="str">
        <v>Mfg. Tol. Balloon 11, See Image</v>
      </c>
      <c r="FY242" s="73" t="str">
        <v>Mfg. Tol. Balloon 4</v>
      </c>
      <c r="FZ242" s="73" t="str">
        <v>Mfg. Tol. Balloon 7</v>
      </c>
      <c r="GA242" s="73" t="str">
        <v xml:space="preserve">Mfg. Tol. C-Bore Face (Ballo 28) </v>
      </c>
      <c r="GB242" s="73" t="str">
        <v>Mfg. Tol. Section</v>
      </c>
      <c r="GC242" s="73" t="str">
        <v>Mfg. Tol. See Image</v>
      </c>
      <c r="GD242" s="73" t="str">
        <v>Mfg. Tol., 3 Places, Record MAX</v>
      </c>
      <c r="GE242" s="73" t="str">
        <v>Mfg. Tol., Balloon 11</v>
      </c>
      <c r="GF242" s="73" t="str">
        <v>Mfg. Tol., Balloon 7</v>
      </c>
      <c r="GG242" s="73" t="str">
        <v>Mfg. Tol., Blank</v>
      </c>
      <c r="GH242" s="73" t="str">
        <v>Mfg. Tol., Blank, Balloon 12</v>
      </c>
      <c r="GI242" s="73" t="str">
        <v>Mfg. Tol., Blend to SØ.320</v>
      </c>
      <c r="GJ242" s="73" t="str">
        <v>Mfg. Tol., Calculation</v>
      </c>
      <c r="GK242" s="73" t="str">
        <v>Mfg. Tol., For Mill Fixture</v>
      </c>
      <c r="GL242" s="73" t="str">
        <v>Mfg. Tol., L32</v>
      </c>
      <c r="GM242" s="73" t="str">
        <v>Mfg. Tol., L33</v>
      </c>
      <c r="GN242" s="73" t="str">
        <v>Mfg. Tol., No Tool Marks</v>
      </c>
      <c r="GO242" s="73" t="str">
        <v>Mfg. Tol., OL03361</v>
      </c>
      <c r="GP242" s="73" t="str">
        <v>Mfg. Tol., Record off center value</v>
      </c>
      <c r="GQ242" s="73" t="str">
        <v>Mfg. Tol., Same 3 Places, Record MIN</v>
      </c>
      <c r="GR242" s="73" t="str">
        <v>Mfg. Tol., Section</v>
      </c>
      <c r="GS242" s="73" t="str">
        <v>Mfg. Tol., Section B-B</v>
      </c>
      <c r="GT242" s="73" t="str">
        <v>Mfg. Tol., Section, OL03361</v>
      </c>
      <c r="GU242" s="73" t="str">
        <v>Mfg. Tol., Section, Per Note 2</v>
      </c>
      <c r="GV242" s="73" t="str">
        <v>Mfg. Tol., See Image</v>
      </c>
      <c r="GW242" s="73" t="str">
        <v>Mfg. Tol., See Image, Bore in Blue</v>
      </c>
      <c r="GX242" s="73" t="str">
        <v>Mfg. Tol., See Image, Hook Tip</v>
      </c>
      <c r="GY242" s="73" t="str">
        <v>Mfg. Tol., Sharp Okay No Burr</v>
      </c>
      <c r="GZ242" s="73" t="str">
        <v>Mfg. Tol., Threadless Blank</v>
      </c>
      <c r="HA242" s="73" t="str">
        <v>Mfg.Tol.</v>
      </c>
      <c r="HB242" s="73" t="str">
        <v>Mgf. To., T.S.C.</v>
      </c>
      <c r="HC242" s="73" t="str">
        <v>Milled Feature</v>
      </c>
      <c r="HD242" s="73" t="str">
        <v>Milled Feature, OL04045</v>
      </c>
      <c r="HE242" s="73" t="str">
        <v>More than .0005 out of center = Fail</v>
      </c>
      <c r="HF242" s="73" t="str">
        <v>Must Pass Through</v>
      </c>
      <c r="HG242" s="73" t="str">
        <v>Must pass through gauge</v>
      </c>
      <c r="HH242" s="73" t="str">
        <v>Must Pass Through Go Gauge</v>
      </c>
      <c r="HI242" s="73" t="str">
        <v>Must Pass, See Image.</v>
      </c>
      <c r="HJ242" s="73" t="str">
        <v>NA</v>
      </c>
      <c r="HK242" s="73" t="str">
        <v>Narrow Area</v>
      </c>
      <c r="HL242" s="73" t="str">
        <v>Near Balloon 21</v>
      </c>
      <c r="HM242" s="73" t="str">
        <v>Near Datum B</v>
      </c>
      <c r="HN242" s="73" t="str">
        <v>Neck Dia.</v>
      </c>
      <c r="HO242" s="73" t="str">
        <v>Neck to Head Rad.</v>
      </c>
      <c r="HP242" s="73" t="str">
        <v>No Copper Deposits Allowed</v>
      </c>
      <c r="HQ242" s="73" t="str">
        <v>No Section</v>
      </c>
      <c r="HR242" s="73" t="str">
        <v>No Section, .01 to .014 = Pass</v>
      </c>
      <c r="HS242" s="73" t="str">
        <v>No Section, Rotate Part</v>
      </c>
      <c r="HT242" s="73" t="str">
        <v>No Section, See Image</v>
      </c>
      <c r="HU242" s="73" t="str">
        <v>No Slot, Section B-B</v>
      </c>
      <c r="HV242" s="73" t="str">
        <v>No visual step = Pass</v>
      </c>
      <c r="HW242" s="73" t="str">
        <v>Not to exceed .95 Deep</v>
      </c>
      <c r="HX242" s="73" t="str">
        <v>Note 1</v>
      </c>
      <c r="HY242" s="73" t="str">
        <v>OL00333/A</v>
      </c>
      <c r="HZ242" s="73" t="str">
        <v>OL00519</v>
      </c>
      <c r="IA242" s="73" t="str">
        <v>OL00520</v>
      </c>
      <c r="IB242" s="73" t="str">
        <v>OL00529</v>
      </c>
      <c r="IC242" s="73" t="str">
        <v>OL00542</v>
      </c>
      <c r="ID242" s="73" t="str">
        <v>OL00724</v>
      </c>
      <c r="IE242" s="73" t="str">
        <v>OL01250</v>
      </c>
      <c r="IF242" s="73" t="str">
        <v>OL01869, Threadless Blank</v>
      </c>
      <c r="IG242" s="73" t="str">
        <v>OL01870, Section</v>
      </c>
      <c r="IH242" s="73" t="str">
        <v>OL02255</v>
      </c>
      <c r="II242" s="73" t="str">
        <v>OL02255, Mfg. Tol.</v>
      </c>
      <c r="IJ242" s="73" t="str">
        <v>OL02302</v>
      </c>
      <c r="IK242" s="73" t="str">
        <v xml:space="preserve">OL02318  needed per image instructions </v>
      </c>
      <c r="IL242" s="73" t="str">
        <v>OL02556</v>
      </c>
      <c r="IM242" s="73" t="str">
        <v>OL02557</v>
      </c>
      <c r="IN242" s="73" t="str">
        <v>OL02567</v>
      </c>
      <c r="IO242" s="73" t="str">
        <v>OL02653</v>
      </c>
      <c r="IP242" s="73" t="str">
        <v>OL02718</v>
      </c>
      <c r="IQ242" s="73" t="str">
        <v>OL02841</v>
      </c>
      <c r="IR242" s="73" t="str">
        <v>OL02842</v>
      </c>
      <c r="IS242" s="73" t="str">
        <v>OL02844</v>
      </c>
      <c r="IT242" s="73" t="str">
        <v>OL02871</v>
      </c>
      <c r="IU242" s="73" t="str">
        <v>OL02887</v>
      </c>
      <c r="IV242" s="73" t="str">
        <v>OL03500</v>
      </c>
      <c r="IW242" s="73" t="str">
        <v>OL03766</v>
      </c>
      <c r="IX242" s="73" t="str">
        <v>OL03868</v>
      </c>
      <c r="IY242" s="73" t="str">
        <v>OL03869</v>
      </c>
      <c r="IZ242" s="73" t="str">
        <v>OL03870</v>
      </c>
      <c r="JA242" s="73" t="str">
        <v>OL03873, DWG# 100448-44</v>
      </c>
      <c r="JB242" s="73" t="str">
        <v>OL03949</v>
      </c>
      <c r="JC242" s="73" t="str">
        <v xml:space="preserve">OL04043, Section </v>
      </c>
      <c r="JD242" s="73" t="str">
        <v xml:space="preserve">OL04044, Section </v>
      </c>
      <c r="JE242" s="73" t="str">
        <v>OL04045</v>
      </c>
      <c r="JF242" s="73" t="str">
        <v>OL04045, Milled Feature</v>
      </c>
      <c r="JG242" s="73" t="str">
        <v>OL04063</v>
      </c>
      <c r="JH242" s="73" t="str">
        <v>OL04064</v>
      </c>
      <c r="JI242" s="73" t="str">
        <v>OL04065</v>
      </c>
      <c r="JJ242" s="73" t="str">
        <v>OL04181</v>
      </c>
      <c r="JK242" s="73" t="str">
        <v>OL04218</v>
      </c>
      <c r="JL242" s="73" t="str">
        <v>OL04224, See Image</v>
      </c>
      <c r="JM242" s="73" t="str">
        <v>OL04374</v>
      </c>
      <c r="JN242" s="73" t="str">
        <v>OL04375, Section M-M</v>
      </c>
      <c r="JO242" s="73" t="str">
        <v>OL04376, Section M-M</v>
      </c>
      <c r="JP242" s="73" t="str">
        <v>OL04443</v>
      </c>
      <c r="JQ242" s="73" t="str">
        <v>OL04444</v>
      </c>
      <c r="JR242" s="73" t="str">
        <v>OL05000</v>
      </c>
      <c r="JS242" s="73" t="str">
        <v>One side of slot</v>
      </c>
      <c r="JT242" s="73" t="str">
        <v>Other side of slot</v>
      </c>
      <c r="JU242" s="73" t="str">
        <v>Out of center more than .002 = Fail</v>
      </c>
      <c r="JV242" s="73" t="str">
        <v>Out of center more than.002 = Fail</v>
      </c>
      <c r="JW242" s="73" t="str">
        <v>Overlay OL02713</v>
      </c>
      <c r="JX242" s="73" t="str">
        <v>Overlay OL02714</v>
      </c>
      <c r="JY242" s="73" t="str">
        <v>Overlay OL02718</v>
      </c>
      <c r="JZ242" s="73" t="str">
        <v>Overlay OL03831, Mfg. Tol.</v>
      </c>
      <c r="KA242" s="73" t="str">
        <v>Part Without Slots</v>
      </c>
      <c r="KB242" s="73" t="str">
        <v>Part Without Slots, See Image</v>
      </c>
      <c r="KC242" s="73" t="str">
        <v xml:space="preserve">Pass = .0254 or Less </v>
      </c>
      <c r="KD242" s="73" t="str">
        <v>PD MIN = 4.361, PD MAX = 4.456</v>
      </c>
      <c r="KE242" s="73" t="str">
        <v>Per Balloon 2 Note</v>
      </c>
      <c r="KF242" s="73" t="str">
        <v>Per drawing note(s) 8.</v>
      </c>
      <c r="KG242" s="73" t="str">
        <v>Point or Sphere Tip</v>
      </c>
      <c r="KH242" s="73" t="str">
        <v>Point Tip</v>
      </c>
      <c r="KI242" s="73" t="str">
        <v>R.9 to R1.1 = Pass, See Image</v>
      </c>
      <c r="KJ242" s="73" t="str">
        <v>Ram Construction</v>
      </c>
      <c r="KK242" s="73" t="str">
        <v>Record Same Pass / Fail All Balloons</v>
      </c>
      <c r="KL242" s="73" t="str">
        <v>Ref. Balloon 1</v>
      </c>
      <c r="KM242" s="73" t="str">
        <v>Ref. Balloon 12</v>
      </c>
      <c r="KN242" s="73" t="str">
        <v>Ref. Balloon 13, 100% AQL</v>
      </c>
      <c r="KO242" s="73" t="str">
        <v>Ref. Balloon 2</v>
      </c>
      <c r="KP242" s="73" t="str">
        <v>Ref. Balloon 21, 100% AQL</v>
      </c>
      <c r="KQ242" s="73" t="str">
        <v>Ref. Balloon 4</v>
      </c>
      <c r="KR242" s="73" t="str">
        <v>Ref. Balloon 7</v>
      </c>
      <c r="KS242" s="73" t="str">
        <v>Ref. Balloon 8</v>
      </c>
      <c r="KT242" s="73" t="str">
        <v>Relieved Pin Gauges 09236 &amp; 09235</v>
      </c>
      <c r="KU242" s="73" t="str">
        <v>Rotate Part</v>
      </c>
      <c r="KV242" s="73" t="str">
        <v>Rotate Part, See Image</v>
      </c>
      <c r="KW242" s="73" t="str">
        <v>Same as Root Radius</v>
      </c>
      <c r="KX242" s="73" t="str">
        <v>Section</v>
      </c>
      <c r="KY242" s="73" t="str">
        <v>Section B-B</v>
      </c>
      <c r="KZ242" s="73" t="str">
        <v>Section B-B, Distance Between Grooves</v>
      </c>
      <c r="LA242" s="73" t="str">
        <v>Section C-C</v>
      </c>
      <c r="LB242" s="73" t="str">
        <v>Section Part</v>
      </c>
      <c r="LC242" s="73" t="str">
        <v>Section Part, Measured from Opposite Face</v>
      </c>
      <c r="LD242" s="73" t="str">
        <v>Section, Broachless Blank</v>
      </c>
      <c r="LE242" s="73" t="str">
        <v>Section, EXT. Sphere Location.</v>
      </c>
      <c r="LF242" s="73" t="str">
        <v>Section, Hex Cham. Ang.</v>
      </c>
      <c r="LG242" s="73" t="str">
        <v>Section, Hex Fillet Rad.</v>
      </c>
      <c r="LH242" s="73" t="str">
        <v>Section, INT. Feature</v>
      </c>
      <c r="LI242" s="73" t="str">
        <v>Section, INT. Sphere Location.</v>
      </c>
      <c r="LJ242" s="73" t="str">
        <v>Section, Mfg. Tol.</v>
      </c>
      <c r="LK242" s="73" t="str">
        <v>Section, Mfg. Tol., See Image</v>
      </c>
      <c r="LL242" s="73" t="str">
        <v>Section, OL00486</v>
      </c>
      <c r="LM242" s="73" t="str">
        <v>Section, OL00542</v>
      </c>
      <c r="LN242" s="73" t="str">
        <v>Section, OL00543</v>
      </c>
      <c r="LO242" s="73" t="str">
        <v>Section, OL00544</v>
      </c>
      <c r="LP242" s="73" t="str">
        <v>Section, OL00545</v>
      </c>
      <c r="LQ242" s="73" t="str">
        <v>Section, OL00546</v>
      </c>
      <c r="LR242" s="73" t="str">
        <v>Section, OL00547</v>
      </c>
      <c r="LS242" s="73" t="str">
        <v>Section, OL00555</v>
      </c>
      <c r="LT242" s="73" t="str">
        <v>Section, OL00725</v>
      </c>
      <c r="LU242" s="73" t="str">
        <v>Section, OL01430</v>
      </c>
      <c r="LV242" s="73" t="str">
        <v>Section, OL01434</v>
      </c>
      <c r="LW242" s="73" t="str">
        <v>Section, OL01435</v>
      </c>
      <c r="LX242" s="73" t="str">
        <v>Section, OL01807</v>
      </c>
      <c r="LY242" s="73" t="str">
        <v>Section, OL01830</v>
      </c>
      <c r="LZ242" s="73" t="str">
        <v>Section, OL02351</v>
      </c>
      <c r="MA242" s="73" t="str">
        <v>Section, OL02519</v>
      </c>
      <c r="MB242" s="73" t="str">
        <v>Section, OL02520</v>
      </c>
      <c r="MC242" s="73" t="str">
        <v>Section, OL02522</v>
      </c>
      <c r="MD242" s="73" t="str">
        <v>Section, OL02540</v>
      </c>
      <c r="ME242" s="73" t="str">
        <v>Section, OL02541</v>
      </c>
      <c r="MF242" s="73" t="str">
        <v>Section, OL02552</v>
      </c>
      <c r="MG242" s="73" t="str">
        <v>Section, OL02553</v>
      </c>
      <c r="MH242" s="73" t="str">
        <v>Section, OL02554</v>
      </c>
      <c r="MI242" s="73" t="str">
        <v>Section, OL02555</v>
      </c>
      <c r="MJ242" s="73" t="str">
        <v>Section, OL02558</v>
      </c>
      <c r="MK242" s="73" t="str">
        <v>Section, OL02559</v>
      </c>
      <c r="ML242" s="73" t="str">
        <v>Section, OL02560</v>
      </c>
      <c r="MM242" s="73" t="str">
        <v>Section, OL02619</v>
      </c>
      <c r="MN242" s="73" t="str">
        <v>Section, OL02620</v>
      </c>
      <c r="MO242" s="73" t="str">
        <v>Section, OL02621</v>
      </c>
      <c r="MP242" s="73" t="str">
        <v>Section, OL02622</v>
      </c>
      <c r="MQ242" s="73" t="str">
        <v>Section, OL02623</v>
      </c>
      <c r="MR242" s="73" t="str">
        <v>Section, OL02624</v>
      </c>
      <c r="MS242" s="73" t="str">
        <v>Section, OL02652</v>
      </c>
      <c r="MT242" s="73" t="str">
        <v>Section, OL02680</v>
      </c>
      <c r="MU242" s="73" t="str">
        <v>Section, OL02793</v>
      </c>
      <c r="MV242" s="73" t="str">
        <v>Section, OL02823</v>
      </c>
      <c r="MW242" s="73" t="str">
        <v>Section, OL02843</v>
      </c>
      <c r="MX242" s="73" t="str">
        <v>Section, OL03026, Ext.</v>
      </c>
      <c r="MY242" s="73" t="str">
        <v>Section, OL03026, Int.</v>
      </c>
      <c r="MZ242" s="73" t="str">
        <v>Section, OL03570, DWG# 100448-41</v>
      </c>
      <c r="NA242" s="73" t="str">
        <v>Section, OL03781</v>
      </c>
      <c r="NB242" s="73" t="str">
        <v>Section, OL03911</v>
      </c>
      <c r="NC242" s="73" t="str">
        <v>Section, OL03912</v>
      </c>
      <c r="ND242" s="73" t="str">
        <v>Section, OL03928</v>
      </c>
      <c r="NE242" s="73" t="str">
        <v>Section, OL03929</v>
      </c>
      <c r="NF242" s="73" t="str">
        <v>Section, OL04030</v>
      </c>
      <c r="NG242" s="73" t="str">
        <v>Section, OL04037</v>
      </c>
      <c r="NH242" s="73" t="str">
        <v>Section, OL04038</v>
      </c>
      <c r="NI242" s="73" t="str">
        <v>Section, OL04046</v>
      </c>
      <c r="NJ242" s="73" t="str">
        <v>Section, OL04065</v>
      </c>
      <c r="NK242" s="73" t="str">
        <v>Section, OL04066</v>
      </c>
      <c r="NL242" s="73" t="str">
        <v>Section, OL04067</v>
      </c>
      <c r="NM242" s="73" t="str">
        <v>Section, OL04069</v>
      </c>
      <c r="NN242" s="73" t="str">
        <v>Section, OL04071</v>
      </c>
      <c r="NO242" s="73" t="str">
        <v>Section, OL04173</v>
      </c>
      <c r="NP242" s="73" t="str">
        <v>Section, OL04174</v>
      </c>
      <c r="NQ242" s="73" t="str">
        <v>Section, OL04214</v>
      </c>
      <c r="NR242" s="73" t="str">
        <v>Section, OL04215</v>
      </c>
      <c r="NS242" s="73" t="str">
        <v>Section, OL04216</v>
      </c>
      <c r="NT242" s="73" t="str">
        <v>Section, OL04217</v>
      </c>
      <c r="NU242" s="73" t="str">
        <v>Section, Overlay OL02716</v>
      </c>
      <c r="NV242" s="73" t="str">
        <v>Section, Overlay OL02717</v>
      </c>
      <c r="NW242" s="73" t="str">
        <v>Section, See Image</v>
      </c>
      <c r="NX242" s="73" t="str">
        <v>Section, See Image, DWG# 100448-41</v>
      </c>
      <c r="NY242" s="73" t="str">
        <v>Section, Without Sots</v>
      </c>
      <c r="NZ242" s="73" t="str">
        <v>See Comments Sheet</v>
      </c>
      <c r="OA242" s="73" t="str">
        <v>See Comments Sheet, OL02318</v>
      </c>
      <c r="OB242" s="73" t="str">
        <v>See Image</v>
      </c>
      <c r="OC242" s="73" t="str">
        <v>See Image, .005 or Less = Pass</v>
      </c>
      <c r="OD242" s="73" t="str">
        <v>See Image, Check Near Radius</v>
      </c>
      <c r="OE242" s="73" t="str">
        <v>See Image, Constrained</v>
      </c>
      <c r="OF242" s="73" t="str">
        <v>See Image, Distance Between Flats</v>
      </c>
      <c r="OG242" s="73" t="str">
        <v xml:space="preserve">See Image, Mfg. Tol, Section A-A </v>
      </c>
      <c r="OH242" s="73" t="str">
        <v>See image, Mfg. Tol.</v>
      </c>
      <c r="OI242" s="73" t="str">
        <v>See Image, Mic. Across Flats</v>
      </c>
      <c r="OJ242" s="73" t="str">
        <v>See Image, OL02850</v>
      </c>
      <c r="OK242" s="73" t="str">
        <v>See Image, OL02880</v>
      </c>
      <c r="OL242" s="73" t="str">
        <v>See Image, OL03926</v>
      </c>
      <c r="OM242" s="73" t="str">
        <v>See Image, OL03927</v>
      </c>
      <c r="ON242" s="73" t="str">
        <v>See Image, OL04003</v>
      </c>
      <c r="OO242" s="73" t="str">
        <v>'See Image, OL04342,  Best Fit Joe Block</v>
      </c>
      <c r="OP242" s="73" t="str">
        <v>See Image, OL04342,  Blank</v>
      </c>
      <c r="OQ242" s="73" t="str">
        <v>See Image, OL04342, Blank</v>
      </c>
      <c r="OR242" s="73" t="str">
        <v>See Image, OL04343, Blank</v>
      </c>
      <c r="OS242" s="73" t="str">
        <v>See Image, Pass = .002 or Less</v>
      </c>
      <c r="OT242" s="73" t="str">
        <v>See Image, Rcd. MAX</v>
      </c>
      <c r="OU242" s="73" t="str">
        <v>See Image, Rcd. MIN</v>
      </c>
      <c r="OV242" s="73" t="str">
        <v>See Image, Section</v>
      </c>
      <c r="OW242" s="73" t="str">
        <v>See Image, Section A-A</v>
      </c>
      <c r="OX242" s="73" t="str">
        <v>See Image, Section B-B</v>
      </c>
      <c r="OY242" s="73" t="str">
        <v>See Image, Section B-B, TSC</v>
      </c>
      <c r="OZ242" s="73" t="str">
        <v>See Image, Shank Drawing # 18000-XX-XX A</v>
      </c>
      <c r="PA242" s="73" t="str">
        <v>Sequencial Laser 01, 120 Per Print</v>
      </c>
      <c r="PB242" s="73" t="str">
        <v>Set to .202, Zero on Thread Lead</v>
      </c>
      <c r="PC242" s="73" t="str">
        <v>Sharp OK, No Burr</v>
      </c>
      <c r="PD242" s="73" t="str">
        <v>Sharp OK, No Raised Edge, See Image</v>
      </c>
      <c r="PE242" s="73" t="str">
        <v>Sharp OK, No Raised Edges</v>
      </c>
      <c r="PF242" s="73" t="str">
        <v>Sharp okay no raised edge</v>
      </c>
      <c r="PG242" s="73" t="str">
        <v>Sharp Okay, No Burr</v>
      </c>
      <c r="PH242" s="73" t="str">
        <v>Sharp Okay, No Raised Edge</v>
      </c>
      <c r="PI242" s="73" t="str">
        <v>Sharp Okay, No Raised Edges,</v>
      </c>
      <c r="PJ242" s="73" t="str">
        <v>Sharp Okay, See Image</v>
      </c>
      <c r="PK242" s="73" t="str">
        <v xml:space="preserve">Start of Radius @ .195 </v>
      </c>
      <c r="PL242" s="73" t="str">
        <v xml:space="preserve">Start of Radius @ .21 </v>
      </c>
      <c r="PM242" s="73" t="str">
        <v xml:space="preserve">T.S.C. </v>
      </c>
      <c r="PN242" s="73" t="str">
        <v>Tangent Point</v>
      </c>
      <c r="PO242" s="73" t="str">
        <v>Tangent point of R.50</v>
      </c>
      <c r="PP242" s="73" t="str">
        <v>Taper Check, Mfg.Tol.</v>
      </c>
      <c r="PQ242" s="73" t="str">
        <v>Taper Check, Mfg.Tol., See Image</v>
      </c>
      <c r="PR242" s="73" t="str">
        <v>Thrd. Minor Ø</v>
      </c>
      <c r="PS242" s="73" t="str">
        <v>Thrd. Relief Ø</v>
      </c>
      <c r="PT242" s="73" t="str">
        <v>Threadless Blank</v>
      </c>
      <c r="PU242" s="73" t="str">
        <v>Threadless Blank, From Major Ø</v>
      </c>
      <c r="PV242" s="73" t="str">
        <v>Threadless Blank, Mfg. Tol.</v>
      </c>
      <c r="PW242" s="73" t="str">
        <v>Threadless Blank, Thrd. to Neck Rad.</v>
      </c>
      <c r="PX242" s="73" t="str">
        <v>Thredless Blank</v>
      </c>
      <c r="PY242" s="73" t="str">
        <v>To center of R.005</v>
      </c>
      <c r="PZ242" s="73" t="str">
        <v>Torx Min. Dia.</v>
      </c>
      <c r="QA242" s="73" t="str">
        <v>Turn Ø Free of Mill Marks</v>
      </c>
      <c r="QB242" s="73" t="str">
        <v>Use (Full) GO Hex</v>
      </c>
      <c r="QC242" s="73" t="str">
        <v>Use Balloon 1 FULL Gauge</v>
      </c>
      <c r="QD242" s="73" t="str">
        <v>Use Balloon 9 FULL GO</v>
      </c>
      <c r="QE242" s="73" t="str">
        <v>Use Best Fit Pin</v>
      </c>
      <c r="QF242" s="73" t="str">
        <v>Use Disk Tip</v>
      </c>
      <c r="QG242" s="73" t="str">
        <v>Use flat bottomed indicator tip.</v>
      </c>
      <c r="QH242" s="73" t="str">
        <v xml:space="preserve">Use Full .093 Go Hex </v>
      </c>
      <c r="QI242" s="73" t="str">
        <v xml:space="preserve">Use Full .0930 Go Hex </v>
      </c>
      <c r="QJ242" s="73" t="str">
        <v>Use Full .1235 Go Hex</v>
      </c>
      <c r="QK242" s="73" t="str">
        <v>Use Gauge K2-98-8019-04, See Image</v>
      </c>
      <c r="QL242" s="73" t="str">
        <v>Use large flat indicator tip</v>
      </c>
      <c r="QM242" s="73" t="str">
        <v>Use Pins.3330/.3350, See Image MAX NO-GO</v>
      </c>
      <c r="QN242" s="73" t="str">
        <v>Use Pointed Drop Indicator Tip</v>
      </c>
      <c r="QO242" s="73" t="str">
        <v>V-Block</v>
      </c>
      <c r="QP242" s="73" t="str">
        <v>V-Block,  AMB for 13</v>
      </c>
      <c r="QQ242" s="73" t="str">
        <v>V-Block,  Hex Cham. Dia.</v>
      </c>
      <c r="QR242" s="73" t="str">
        <v>V-Block, Hex Depth</v>
      </c>
      <c r="QS242" s="73" t="str">
        <v>VBU Gauge</v>
      </c>
      <c r="QT242" s="73" t="str">
        <v>Visibally smaller than HEX=Pass</v>
      </c>
      <c r="QU242" s="73" t="str">
        <v>Visual Per Drawing</v>
      </c>
      <c r="QV242" s="73" t="str">
        <v>Whirl Blank</v>
      </c>
      <c r="QW242" s="73" t="str">
        <v xml:space="preserve">Whirl Blank </v>
      </c>
      <c r="QX242" s="73" t="str">
        <v>Whirl Blank, Neck Rad. End to Head CL</v>
      </c>
      <c r="QY242" s="73" t="str">
        <v>Whirl Blank, Nose Start Dia.</v>
      </c>
      <c r="QZ242" s="73" t="str">
        <v>Whirl Blank, Nose Start Dist.</v>
      </c>
      <c r="RA242" s="73" t="str">
        <v>Whirl Blank, Thrd. Minor</v>
      </c>
      <c r="RB242" s="73" t="str">
        <v>Whirl Blank, Thrd. Pullout Dia.</v>
      </c>
      <c r="RC242" s="73" t="str">
        <v>Whole Part, Removal is at Assy. Level</v>
      </c>
      <c r="RD242" s="73" t="str">
        <v>Wide Area</v>
      </c>
      <c r="RE242" s="73" t="str">
        <v>Zero on End of Go Gauge</v>
      </c>
    </row>
    <row r="243" spans="1:473">
      <c r="A243" s="73" t="s">
        <v>876</v>
      </c>
      <c r="C243" s="73" t="str" cm="1">
        <f t="array" ref="C243:RE243">TRANSPOSE(_xlfn._xlws.SORT(_xlfn._xlws.FILTER($A$2:$A$600,ISNUMBER(SEARCH('PartLib Table'!M250,$A$2:$A$600)),"not found")))</f>
        <v xml:space="preserve"> 'C', Whirl Blank</v>
      </c>
      <c r="D243" s="73" t="str">
        <v xml:space="preserve"> See Image, Constrained</v>
      </c>
      <c r="E243" s="73" t="str">
        <v>(.04 to .12 range = Pass)</v>
      </c>
      <c r="F243" s="73" t="str">
        <v>(.042 FULL) Go Pin Seat Fully</v>
      </c>
      <c r="G243" s="73" t="str">
        <v>(B), Mfg. Tol.</v>
      </c>
      <c r="H243" s="73" t="str">
        <v>(B), O.A.L.</v>
      </c>
      <c r="I243" s="73" t="str">
        <v>.001 or less =Pass</v>
      </c>
      <c r="J243" s="73" t="str">
        <v>.001 or less out of center = Pass</v>
      </c>
      <c r="K243" s="73" t="str">
        <v>.002 or Less = Pass</v>
      </c>
      <c r="L243" s="73" t="str">
        <v>.002 or Less out of center = Pass</v>
      </c>
      <c r="M243" s="73" t="str">
        <v>.005 to .015 = Pass</v>
      </c>
      <c r="N243" s="73" t="str">
        <v>.0125 Mean, Section</v>
      </c>
      <c r="O243" s="73" t="str">
        <v>.025 or Less in X &amp; Y=Pass</v>
      </c>
      <c r="P243" s="73" t="str">
        <v>.038 Mean</v>
      </c>
      <c r="Q243" s="73" t="str">
        <v>.063 MM = .0024 IN, See Image</v>
      </c>
      <c r="R243" s="73" t="str">
        <v>.063MM = .0024"</v>
      </c>
      <c r="S243" s="73" t="str">
        <v>.243 NO-GO, Unconstrained, Must Not Start</v>
      </c>
      <c r="T243" s="73" t="str">
        <v>@ Back Face &amp; ID, No Raised Edge</v>
      </c>
      <c r="U243" s="73" t="str">
        <v>@ Back Face &amp; OD, No Raised Edge</v>
      </c>
      <c r="V243" s="73" t="str">
        <v>@ ID &amp; FACE</v>
      </c>
      <c r="W243" s="73" t="str">
        <v>@ OD &amp; BACK FACE</v>
      </c>
      <c r="X243" s="73" t="str">
        <v>@ OD &amp; FACE</v>
      </c>
      <c r="Y243" s="73" t="str">
        <v>Across from slot</v>
      </c>
      <c r="Z243" s="73" t="str">
        <v>All Edge Breaks</v>
      </c>
      <c r="AA243" s="73" t="str">
        <v>Attached to bar stock</v>
      </c>
      <c r="AB243" s="73" t="str">
        <v xml:space="preserve">Back Turn Fillet Rad. </v>
      </c>
      <c r="AC243" s="73" t="str">
        <v>Balloon 1 (DWG FRM0105 Page 2, NV-27)</v>
      </c>
      <c r="AD243" s="73" t="str">
        <v>Balloon 1 (DWG FRM0105, NV-30)</v>
      </c>
      <c r="AE243" s="73" t="str">
        <v>Balloon 1 (P# 9890002-20) OL00429/A</v>
      </c>
      <c r="AF243" s="73" t="str">
        <v>Balloon 1, DWG#FRM0105</v>
      </c>
      <c r="AG243" s="73" t="str">
        <v>Balloon 11, See Image</v>
      </c>
      <c r="AH243" s="73" t="str">
        <v xml:space="preserve">Balloon 2 (DWG FRM0105 Page 2, NV-27) </v>
      </c>
      <c r="AI243" s="73" t="str">
        <v>Balloon 2 (DWG FRM0105, NV-30)</v>
      </c>
      <c r="AJ243" s="73" t="str">
        <v>Balloon 2 (P# 9890002-20)</v>
      </c>
      <c r="AK243" s="73" t="str">
        <v>Balloon 2, DWG#FRM0105</v>
      </c>
      <c r="AL243" s="73" t="str">
        <v>Balloon 2, DWG#FRM0105, See Image</v>
      </c>
      <c r="AM243" s="73" t="str">
        <v>Balloon 3 (DWG FRM0105, NV-30 Minor)</v>
      </c>
      <c r="AN243" s="73" t="str">
        <v>Balloon 3 (DWG FRM0105, NV-30)</v>
      </c>
      <c r="AO243" s="73" t="str">
        <v>Balloon 3 (P# 9890002-20)</v>
      </c>
      <c r="AP243" s="73" t="str">
        <v>Balloon 4</v>
      </c>
      <c r="AQ243" s="73" t="str">
        <v>Balloon 4 (P# 9890002-20)</v>
      </c>
      <c r="AR243" s="73" t="str">
        <v>Below Middle Band</v>
      </c>
      <c r="AS243" s="73" t="str">
        <v>Best Fit Pin, .003 or Less =Pass</v>
      </c>
      <c r="AT243" s="73" t="str">
        <v>Blank</v>
      </c>
      <c r="AU243" s="73" t="str">
        <v>Blank Turn Maj.</v>
      </c>
      <c r="AV243" s="73" t="str">
        <v>Blank Turn Maj. Mill Flt., OL4172</v>
      </c>
      <c r="AW243" s="73" t="str">
        <v>Blank Without .010 Slots</v>
      </c>
      <c r="AX243" s="73" t="str">
        <v>Blank Without .010 Slots, Section</v>
      </c>
      <c r="AY243" s="73" t="str">
        <v>Blank without thread</v>
      </c>
      <c r="AZ243" s="73" t="str">
        <v xml:space="preserve">Blank, Center of V Grv. </v>
      </c>
      <c r="BA243" s="73" t="str">
        <v>Blank, Check R adjacent Balloon 17</v>
      </c>
      <c r="BB243" s="73" t="str">
        <v>Blank, EXT. Feature</v>
      </c>
      <c r="BC243" s="73" t="str">
        <v>Blank, See Image, OL04335</v>
      </c>
      <c r="BD243" s="73" t="str">
        <v>Blank, See Image, OL04336</v>
      </c>
      <c r="BE243" s="73" t="str">
        <v xml:space="preserve">Blank, Thrd. </v>
      </c>
      <c r="BF243" s="73" t="str">
        <v>Blank, Turn Tip</v>
      </c>
      <c r="BG243" s="73" t="str">
        <v>Blank, Without Thrd.</v>
      </c>
      <c r="BH243" s="73" t="str">
        <v>Blank, Without Thread</v>
      </c>
      <c r="BI243" s="73" t="str">
        <v xml:space="preserve">Blunt Start Blend to Minor </v>
      </c>
      <c r="BJ243" s="73" t="str">
        <v>Calc., Use Go HEX</v>
      </c>
      <c r="BK243" s="73" t="str">
        <v>Can't dig into OD</v>
      </c>
      <c r="BL243" s="73" t="str">
        <v>Carbide Gauge</v>
      </c>
      <c r="BM243" s="73" t="str">
        <v xml:space="preserve">Center of V Grv. </v>
      </c>
      <c r="BN243" s="73" t="str">
        <v>Centered Less than .03 = Pass</v>
      </c>
      <c r="BO243" s="73" t="str">
        <v>Centered within .0005 or Less = Pass</v>
      </c>
      <c r="BP243" s="73" t="str">
        <v>Centered within .001 or Less = Pass</v>
      </c>
      <c r="BQ243" s="73" t="str">
        <v>Centered within .0254 or Less = Pass</v>
      </c>
      <c r="BR243" s="73" t="str">
        <v>Check close to Rod Slot</v>
      </c>
      <c r="BS243" s="73" t="str">
        <v>Check every other hole</v>
      </c>
      <c r="BT243" s="73" t="str">
        <v>Check Go over full length of slot.</v>
      </c>
      <c r="BU243" s="73" t="str">
        <v>Check Near Closed End</v>
      </c>
      <c r="BV243" s="73" t="str">
        <v>Check per Print View, Away from Rod Slot</v>
      </c>
      <c r="BW243" s="73" t="str">
        <v>Check to Balloon 30 Go Pin</v>
      </c>
      <c r="BX243" s="73" t="str">
        <v>Check with .2705 SET Pin Inside Part</v>
      </c>
      <c r="BY243" s="73" t="str">
        <v>Check with Hex Up</v>
      </c>
      <c r="BZ243" s="73" t="str">
        <v>CMM Blank</v>
      </c>
      <c r="CA243" s="73" t="str">
        <v>Confirm Full Radius</v>
      </c>
      <c r="CB243" s="73" t="str">
        <v>Constrained in fixture</v>
      </c>
      <c r="CC243" s="73" t="str">
        <v>Constrained with Ring</v>
      </c>
      <c r="CD243" s="73" t="str">
        <v>Constrained, See Image</v>
      </c>
      <c r="CE243" s="73" t="str">
        <v>Dim. "A"</v>
      </c>
      <c r="CF243" s="73" t="str">
        <v>Dim. "B"</v>
      </c>
      <c r="CG243" s="73" t="str">
        <v>Dim. "C"</v>
      </c>
      <c r="CH243" s="73" t="str">
        <v>Dim. "D", Whirl Blank</v>
      </c>
      <c r="CI243" s="73" t="str">
        <v>Dim. "G"</v>
      </c>
      <c r="CJ243" s="73" t="str">
        <v>Dim. E, Blank Turn Maj. &amp;  Mill Flt</v>
      </c>
      <c r="CK243" s="73" t="str">
        <v>Dim. E, Blank Turn Maj.&amp;  Mill Flt</v>
      </c>
      <c r="CL243" s="73" t="str">
        <v>Dim. H, Whirl Blank</v>
      </c>
      <c r="CM243" s="73" t="str">
        <v>Dim. J, 'Blank Turn Maj. &amp; Whirl Blank</v>
      </c>
      <c r="CN243" s="73" t="str">
        <v>Disk Drop Indicator Tip</v>
      </c>
      <c r="CO243" s="73" t="str">
        <v>DWG 100448-15, Balloon F_1</v>
      </c>
      <c r="CP243" s="73" t="str">
        <v>DWG 100448-15, OL02571</v>
      </c>
      <c r="CQ243" s="73" t="str">
        <v>DWG 100448-41</v>
      </c>
      <c r="CR243" s="73" t="str">
        <v>DWG 9890040, (10E),Section Part, OL01139</v>
      </c>
      <c r="CS243" s="73" t="str">
        <v>DWG 9890040, (10E),Section, OL01139</v>
      </c>
      <c r="CT243" s="73" t="str">
        <v>DWG 9890040, (11E)</v>
      </c>
      <c r="CU243" s="73" t="str">
        <v>DWG 9890040, (11E), Pins with Flats</v>
      </c>
      <c r="CV243" s="73" t="str">
        <v>DWG 9890040, (12E),  Pass=.002 or less</v>
      </c>
      <c r="CW243" s="73" t="str">
        <v>DWG 9890040, (12E), See Image</v>
      </c>
      <c r="CX243" s="73" t="str">
        <v>DWG 9890040, (1E), OL01431</v>
      </c>
      <c r="CY243" s="73" t="str">
        <v>DWG 9890040, (1E), OL01432</v>
      </c>
      <c r="CZ243" s="73" t="str">
        <v>DWG 9890040, (2E), OL01432</v>
      </c>
      <c r="DA243" s="73" t="str">
        <v>DWG 9890040, (3E)</v>
      </c>
      <c r="DB243" s="73" t="str">
        <v>DWG 9890040, (4E)</v>
      </c>
      <c r="DC243" s="73" t="str">
        <v>DWG 9890040, (5E), OL02336</v>
      </c>
      <c r="DD243" s="73" t="str">
        <v>DWG 9890040, (6E)</v>
      </c>
      <c r="DE243" s="73" t="str">
        <v>DWG 9890040, (7E)</v>
      </c>
      <c r="DF243" s="73" t="str">
        <v>DWG 9890040, (8E), OL01433</v>
      </c>
      <c r="DG243" s="73" t="str">
        <v>DWG 9890040, (8E), OL01433, Section</v>
      </c>
      <c r="DH243" s="73" t="str">
        <v>DWG 9890040, (9E), Close to Rod Slot</v>
      </c>
      <c r="DI243" s="73" t="str">
        <v>DWG 9890040, (9E),Close to Rod Slot</v>
      </c>
      <c r="DJ243" s="73" t="str">
        <v>DWG FRM0105 PAGE 2</v>
      </c>
      <c r="DK243" s="73" t="str">
        <v>DWG# 100448-41</v>
      </c>
      <c r="DL243" s="73" t="str">
        <v>DWG# 100448-44</v>
      </c>
      <c r="DM243" s="73" t="str">
        <v>DWG# 9890003  (1), Section OL00436/A</v>
      </c>
      <c r="DN243" s="73" t="str">
        <v>DWG# 9890003 (3), Ring Gauge Constrained</v>
      </c>
      <c r="DO243" s="73" t="str">
        <v>DWG# 9890003 (4), Section</v>
      </c>
      <c r="DP243" s="73" t="str">
        <v>DWG#100448-26, Balloon 1K, OL02350</v>
      </c>
      <c r="DQ243" s="73" t="str">
        <v>DWG#100448-26, Balloon 2K, OL02350</v>
      </c>
      <c r="DR243" s="73" t="str">
        <v>DWG#100448-26, Balloon 3K, OL02363</v>
      </c>
      <c r="DS243" s="73" t="str">
        <v>DWG#100448-26, Balloon 4K</v>
      </c>
      <c r="DT243" s="73" t="str">
        <v>DWG#100448-26, Balloon 5K, Section</v>
      </c>
      <c r="DU243" s="73" t="str">
        <v>DWG#100448-26, Balloon 6K</v>
      </c>
      <c r="DV243" s="73" t="str">
        <v>DWG#100448-26, Balloon 7K, Section</v>
      </c>
      <c r="DW243" s="73" t="str">
        <v>DWG#100448-26, Mfg. Tol.</v>
      </c>
      <c r="DX243" s="73" t="str">
        <v>DWG#9890003 (2) Ring Gauge Constrained</v>
      </c>
      <c r="DY243" s="73" t="str">
        <v>DWG#9890044</v>
      </c>
      <c r="DZ243" s="73" t="str">
        <v>DWG#9890044 .1985 to .2005=Pass</v>
      </c>
      <c r="EA243" s="73" t="str">
        <v>DWG#9890044 Overlay OL02441</v>
      </c>
      <c r="EB243" s="73" t="str">
        <v>DWG#9890044, OL02441</v>
      </c>
      <c r="EC243" s="73" t="str">
        <v>DWG#FRM0105</v>
      </c>
      <c r="ED243" s="73" t="str">
        <v>EXT.</v>
      </c>
      <c r="EE243" s="73" t="str">
        <v>EXT. Section, OL02460</v>
      </c>
      <c r="EF243" s="73" t="str">
        <v>EXT., OL04223</v>
      </c>
      <c r="EG243" s="73" t="str">
        <v>Flat Drop Indicator Tip</v>
      </c>
      <c r="EH243" s="73" t="str">
        <v>Full Go Pin, No Light, at Radius</v>
      </c>
      <c r="EI243" s="73" t="str">
        <v>Function Check</v>
      </c>
      <c r="EJ243" s="73" t="str">
        <v>GO Function Gauge</v>
      </c>
      <c r="EK243" s="73" t="str">
        <v>Go Gauge for Balloon 1 &amp; 4</v>
      </c>
      <c r="EL243" s="73" t="str">
        <v>Go Pin must pass through</v>
      </c>
      <c r="EM243" s="73" t="str">
        <v>Greater than .005 = Fail, Section</v>
      </c>
      <c r="EN243" s="73" t="str">
        <v>Greater than .025 out of center = Fail</v>
      </c>
      <c r="EO243" s="73" t="str">
        <v>Greater than 2.6 = Pass</v>
      </c>
      <c r="EP243" s="73" t="str">
        <v>Green = Pass, Red = Fail</v>
      </c>
      <c r="EQ243" s="73" t="str">
        <v>Hex Depth</v>
      </c>
      <c r="ER243" s="73" t="str">
        <v>Hex Minor</v>
      </c>
      <c r="ES243" s="73" t="str">
        <v>Hole Dia.</v>
      </c>
      <c r="ET243" s="73" t="str">
        <v>Hook or Disk Tip</v>
      </c>
      <c r="EU243" s="73" t="str">
        <v>ID Sphere Finish</v>
      </c>
      <c r="EV243" s="73" t="str">
        <v>ID/OD Both Sides, Diff. .002 or less = Pass</v>
      </c>
      <c r="EW243" s="73" t="str">
        <v>If Looks Big, Section</v>
      </c>
      <c r="EX243" s="73" t="str">
        <v>If Looks Small, Section</v>
      </c>
      <c r="EY243" s="73" t="str">
        <v>Insp. Close to Break Away, Mfg.Tol.</v>
      </c>
      <c r="EZ243" s="73" t="str">
        <v>INT.</v>
      </c>
      <c r="FA243" s="73" t="str">
        <v>INT. Section, OL02460</v>
      </c>
      <c r="FB243" s="73" t="str">
        <v>INT., OL04223</v>
      </c>
      <c r="FC243" s="73" t="str">
        <v>Intersect. of 7.7 &amp; R0.10</v>
      </c>
      <c r="FD243" s="73" t="str">
        <v>Intersect. of 8.79 and R.25 MAX</v>
      </c>
      <c r="FE243" s="73" t="str">
        <v>Keep Ind. Tip away from corner</v>
      </c>
      <c r="FF243" s="73" t="str">
        <v>L31</v>
      </c>
      <c r="FG243" s="73" t="str">
        <v>Laser Mark</v>
      </c>
      <c r="FH243" s="73" t="str">
        <v>LASER PER NOTE 4</v>
      </c>
      <c r="FI243" s="73" t="str">
        <v>LASER PER NOTE 4, Final Check 1 only</v>
      </c>
      <c r="FJ243" s="73" t="str">
        <v>Less than .002 out of center = Pass</v>
      </c>
      <c r="FK243" s="73" t="str">
        <v>Less than 2.75 = Pass, Section</v>
      </c>
      <c r="FL243" s="73" t="str">
        <v>List as pin. Not Calibrated</v>
      </c>
      <c r="FM243" s="73" t="str">
        <v>M9 X 1.25 BUTT See Comment Image</v>
      </c>
      <c r="FN243" s="73" t="str">
        <v>Manual Section</v>
      </c>
      <c r="FO243" s="73" t="str">
        <v>Max Deep .241 NO-GO =.42</v>
      </c>
      <c r="FP243" s="73" t="str">
        <v>MAX Depth of (Note 7) .241 NO-GO Pin</v>
      </c>
      <c r="FQ243" s="73" t="str">
        <v>Measure from Blue Line, See Image</v>
      </c>
      <c r="FR243" s="73" t="str">
        <v>Measure Width of Blue Area, See Image</v>
      </c>
      <c r="FS243" s="73" t="str">
        <v>Mfg. Tol</v>
      </c>
      <c r="FT243" s="73" t="str">
        <v>Mfg. Tol, See Image</v>
      </c>
      <c r="FU243" s="73" t="str">
        <v>Mfg. Tol.</v>
      </c>
      <c r="FV243" s="73" t="str">
        <v>Mfg. Tol. "A"</v>
      </c>
      <c r="FW243" s="73" t="str">
        <v>Mfg. Tol. (Zero on Gauge Full Dia. Lead)</v>
      </c>
      <c r="FX243" s="73" t="str">
        <v>Mfg. Tol. Balloon 11, See Image</v>
      </c>
      <c r="FY243" s="73" t="str">
        <v>Mfg. Tol. Balloon 4</v>
      </c>
      <c r="FZ243" s="73" t="str">
        <v>Mfg. Tol. Balloon 7</v>
      </c>
      <c r="GA243" s="73" t="str">
        <v xml:space="preserve">Mfg. Tol. C-Bore Face (Ballo 28) </v>
      </c>
      <c r="GB243" s="73" t="str">
        <v>Mfg. Tol. Section</v>
      </c>
      <c r="GC243" s="73" t="str">
        <v>Mfg. Tol. See Image</v>
      </c>
      <c r="GD243" s="73" t="str">
        <v>Mfg. Tol., 3 Places, Record MAX</v>
      </c>
      <c r="GE243" s="73" t="str">
        <v>Mfg. Tol., Balloon 11</v>
      </c>
      <c r="GF243" s="73" t="str">
        <v>Mfg. Tol., Balloon 7</v>
      </c>
      <c r="GG243" s="73" t="str">
        <v>Mfg. Tol., Blank</v>
      </c>
      <c r="GH243" s="73" t="str">
        <v>Mfg. Tol., Blank, Balloon 12</v>
      </c>
      <c r="GI243" s="73" t="str">
        <v>Mfg. Tol., Blend to SØ.320</v>
      </c>
      <c r="GJ243" s="73" t="str">
        <v>Mfg. Tol., Calculation</v>
      </c>
      <c r="GK243" s="73" t="str">
        <v>Mfg. Tol., For Mill Fixture</v>
      </c>
      <c r="GL243" s="73" t="str">
        <v>Mfg. Tol., L32</v>
      </c>
      <c r="GM243" s="73" t="str">
        <v>Mfg. Tol., L33</v>
      </c>
      <c r="GN243" s="73" t="str">
        <v>Mfg. Tol., No Tool Marks</v>
      </c>
      <c r="GO243" s="73" t="str">
        <v>Mfg. Tol., OL03361</v>
      </c>
      <c r="GP243" s="73" t="str">
        <v>Mfg. Tol., Record off center value</v>
      </c>
      <c r="GQ243" s="73" t="str">
        <v>Mfg. Tol., Same 3 Places, Record MIN</v>
      </c>
      <c r="GR243" s="73" t="str">
        <v>Mfg. Tol., Section</v>
      </c>
      <c r="GS243" s="73" t="str">
        <v>Mfg. Tol., Section B-B</v>
      </c>
      <c r="GT243" s="73" t="str">
        <v>Mfg. Tol., Section, OL03361</v>
      </c>
      <c r="GU243" s="73" t="str">
        <v>Mfg. Tol., Section, Per Note 2</v>
      </c>
      <c r="GV243" s="73" t="str">
        <v>Mfg. Tol., See Image</v>
      </c>
      <c r="GW243" s="73" t="str">
        <v>Mfg. Tol., See Image, Bore in Blue</v>
      </c>
      <c r="GX243" s="73" t="str">
        <v>Mfg. Tol., See Image, Hook Tip</v>
      </c>
      <c r="GY243" s="73" t="str">
        <v>Mfg. Tol., Sharp Okay No Burr</v>
      </c>
      <c r="GZ243" s="73" t="str">
        <v>Mfg. Tol., Threadless Blank</v>
      </c>
      <c r="HA243" s="73" t="str">
        <v>Mfg.Tol.</v>
      </c>
      <c r="HB243" s="73" t="str">
        <v>Mgf. To., T.S.C.</v>
      </c>
      <c r="HC243" s="73" t="str">
        <v>Milled Feature</v>
      </c>
      <c r="HD243" s="73" t="str">
        <v>Milled Feature, OL04045</v>
      </c>
      <c r="HE243" s="73" t="str">
        <v>More than .0005 out of center = Fail</v>
      </c>
      <c r="HF243" s="73" t="str">
        <v>Must Pass Through</v>
      </c>
      <c r="HG243" s="73" t="str">
        <v>Must pass through gauge</v>
      </c>
      <c r="HH243" s="73" t="str">
        <v>Must Pass Through Go Gauge</v>
      </c>
      <c r="HI243" s="73" t="str">
        <v>Must Pass, See Image.</v>
      </c>
      <c r="HJ243" s="73" t="str">
        <v>NA</v>
      </c>
      <c r="HK243" s="73" t="str">
        <v>Narrow Area</v>
      </c>
      <c r="HL243" s="73" t="str">
        <v>Near Balloon 21</v>
      </c>
      <c r="HM243" s="73" t="str">
        <v>Near Datum B</v>
      </c>
      <c r="HN243" s="73" t="str">
        <v>Neck Dia.</v>
      </c>
      <c r="HO243" s="73" t="str">
        <v>Neck to Head Rad.</v>
      </c>
      <c r="HP243" s="73" t="str">
        <v>No Copper Deposits Allowed</v>
      </c>
      <c r="HQ243" s="73" t="str">
        <v>No Section</v>
      </c>
      <c r="HR243" s="73" t="str">
        <v>No Section, .01 to .014 = Pass</v>
      </c>
      <c r="HS243" s="73" t="str">
        <v>No Section, Rotate Part</v>
      </c>
      <c r="HT243" s="73" t="str">
        <v>No Section, See Image</v>
      </c>
      <c r="HU243" s="73" t="str">
        <v>No Slot, Section B-B</v>
      </c>
      <c r="HV243" s="73" t="str">
        <v>No visual step = Pass</v>
      </c>
      <c r="HW243" s="73" t="str">
        <v>Not to exceed .95 Deep</v>
      </c>
      <c r="HX243" s="73" t="str">
        <v>Note 1</v>
      </c>
      <c r="HY243" s="73" t="str">
        <v>OL00333/A</v>
      </c>
      <c r="HZ243" s="73" t="str">
        <v>OL00519</v>
      </c>
      <c r="IA243" s="73" t="str">
        <v>OL00520</v>
      </c>
      <c r="IB243" s="73" t="str">
        <v>OL00529</v>
      </c>
      <c r="IC243" s="73" t="str">
        <v>OL00542</v>
      </c>
      <c r="ID243" s="73" t="str">
        <v>OL00724</v>
      </c>
      <c r="IE243" s="73" t="str">
        <v>OL01250</v>
      </c>
      <c r="IF243" s="73" t="str">
        <v>OL01869, Threadless Blank</v>
      </c>
      <c r="IG243" s="73" t="str">
        <v>OL01870, Section</v>
      </c>
      <c r="IH243" s="73" t="str">
        <v>OL02255</v>
      </c>
      <c r="II243" s="73" t="str">
        <v>OL02255, Mfg. Tol.</v>
      </c>
      <c r="IJ243" s="73" t="str">
        <v>OL02302</v>
      </c>
      <c r="IK243" s="73" t="str">
        <v xml:space="preserve">OL02318  needed per image instructions </v>
      </c>
      <c r="IL243" s="73" t="str">
        <v>OL02556</v>
      </c>
      <c r="IM243" s="73" t="str">
        <v>OL02557</v>
      </c>
      <c r="IN243" s="73" t="str">
        <v>OL02567</v>
      </c>
      <c r="IO243" s="73" t="str">
        <v>OL02653</v>
      </c>
      <c r="IP243" s="73" t="str">
        <v>OL02718</v>
      </c>
      <c r="IQ243" s="73" t="str">
        <v>OL02841</v>
      </c>
      <c r="IR243" s="73" t="str">
        <v>OL02842</v>
      </c>
      <c r="IS243" s="73" t="str">
        <v>OL02844</v>
      </c>
      <c r="IT243" s="73" t="str">
        <v>OL02871</v>
      </c>
      <c r="IU243" s="73" t="str">
        <v>OL02887</v>
      </c>
      <c r="IV243" s="73" t="str">
        <v>OL03500</v>
      </c>
      <c r="IW243" s="73" t="str">
        <v>OL03766</v>
      </c>
      <c r="IX243" s="73" t="str">
        <v>OL03868</v>
      </c>
      <c r="IY243" s="73" t="str">
        <v>OL03869</v>
      </c>
      <c r="IZ243" s="73" t="str">
        <v>OL03870</v>
      </c>
      <c r="JA243" s="73" t="str">
        <v>OL03873, DWG# 100448-44</v>
      </c>
      <c r="JB243" s="73" t="str">
        <v>OL03949</v>
      </c>
      <c r="JC243" s="73" t="str">
        <v xml:space="preserve">OL04043, Section </v>
      </c>
      <c r="JD243" s="73" t="str">
        <v xml:space="preserve">OL04044, Section </v>
      </c>
      <c r="JE243" s="73" t="str">
        <v>OL04045</v>
      </c>
      <c r="JF243" s="73" t="str">
        <v>OL04045, Milled Feature</v>
      </c>
      <c r="JG243" s="73" t="str">
        <v>OL04063</v>
      </c>
      <c r="JH243" s="73" t="str">
        <v>OL04064</v>
      </c>
      <c r="JI243" s="73" t="str">
        <v>OL04065</v>
      </c>
      <c r="JJ243" s="73" t="str">
        <v>OL04181</v>
      </c>
      <c r="JK243" s="73" t="str">
        <v>OL04218</v>
      </c>
      <c r="JL243" s="73" t="str">
        <v>OL04224, See Image</v>
      </c>
      <c r="JM243" s="73" t="str">
        <v>OL04374</v>
      </c>
      <c r="JN243" s="73" t="str">
        <v>OL04375, Section M-M</v>
      </c>
      <c r="JO243" s="73" t="str">
        <v>OL04376, Section M-M</v>
      </c>
      <c r="JP243" s="73" t="str">
        <v>OL04443</v>
      </c>
      <c r="JQ243" s="73" t="str">
        <v>OL04444</v>
      </c>
      <c r="JR243" s="73" t="str">
        <v>OL05000</v>
      </c>
      <c r="JS243" s="73" t="str">
        <v>One side of slot</v>
      </c>
      <c r="JT243" s="73" t="str">
        <v>Other side of slot</v>
      </c>
      <c r="JU243" s="73" t="str">
        <v>Out of center more than .002 = Fail</v>
      </c>
      <c r="JV243" s="73" t="str">
        <v>Out of center more than.002 = Fail</v>
      </c>
      <c r="JW243" s="73" t="str">
        <v>Overlay OL02713</v>
      </c>
      <c r="JX243" s="73" t="str">
        <v>Overlay OL02714</v>
      </c>
      <c r="JY243" s="73" t="str">
        <v>Overlay OL02718</v>
      </c>
      <c r="JZ243" s="73" t="str">
        <v>Overlay OL03831, Mfg. Tol.</v>
      </c>
      <c r="KA243" s="73" t="str">
        <v>Part Without Slots</v>
      </c>
      <c r="KB243" s="73" t="str">
        <v>Part Without Slots, See Image</v>
      </c>
      <c r="KC243" s="73" t="str">
        <v xml:space="preserve">Pass = .0254 or Less </v>
      </c>
      <c r="KD243" s="73" t="str">
        <v>PD MIN = 4.361, PD MAX = 4.456</v>
      </c>
      <c r="KE243" s="73" t="str">
        <v>Per Balloon 2 Note</v>
      </c>
      <c r="KF243" s="73" t="str">
        <v>Per drawing note(s) 8.</v>
      </c>
      <c r="KG243" s="73" t="str">
        <v>Point or Sphere Tip</v>
      </c>
      <c r="KH243" s="73" t="str">
        <v>Point Tip</v>
      </c>
      <c r="KI243" s="73" t="str">
        <v>R.9 to R1.1 = Pass, See Image</v>
      </c>
      <c r="KJ243" s="73" t="str">
        <v>Ram Construction</v>
      </c>
      <c r="KK243" s="73" t="str">
        <v>Record Same Pass / Fail All Balloons</v>
      </c>
      <c r="KL243" s="73" t="str">
        <v>Ref. Balloon 1</v>
      </c>
      <c r="KM243" s="73" t="str">
        <v>Ref. Balloon 12</v>
      </c>
      <c r="KN243" s="73" t="str">
        <v>Ref. Balloon 13, 100% AQL</v>
      </c>
      <c r="KO243" s="73" t="str">
        <v>Ref. Balloon 2</v>
      </c>
      <c r="KP243" s="73" t="str">
        <v>Ref. Balloon 21, 100% AQL</v>
      </c>
      <c r="KQ243" s="73" t="str">
        <v>Ref. Balloon 4</v>
      </c>
      <c r="KR243" s="73" t="str">
        <v>Ref. Balloon 7</v>
      </c>
      <c r="KS243" s="73" t="str">
        <v>Ref. Balloon 8</v>
      </c>
      <c r="KT243" s="73" t="str">
        <v>Relieved Pin Gauges 09236 &amp; 09235</v>
      </c>
      <c r="KU243" s="73" t="str">
        <v>Rotate Part</v>
      </c>
      <c r="KV243" s="73" t="str">
        <v>Rotate Part, See Image</v>
      </c>
      <c r="KW243" s="73" t="str">
        <v>Same as Root Radius</v>
      </c>
      <c r="KX243" s="73" t="str">
        <v>Section</v>
      </c>
      <c r="KY243" s="73" t="str">
        <v>Section B-B</v>
      </c>
      <c r="KZ243" s="73" t="str">
        <v>Section B-B, Distance Between Grooves</v>
      </c>
      <c r="LA243" s="73" t="str">
        <v>Section C-C</v>
      </c>
      <c r="LB243" s="73" t="str">
        <v>Section Part</v>
      </c>
      <c r="LC243" s="73" t="str">
        <v>Section Part, Measured from Opposite Face</v>
      </c>
      <c r="LD243" s="73" t="str">
        <v>Section, Broachless Blank</v>
      </c>
      <c r="LE243" s="73" t="str">
        <v>Section, EXT. Sphere Location.</v>
      </c>
      <c r="LF243" s="73" t="str">
        <v>Section, Hex Cham. Ang.</v>
      </c>
      <c r="LG243" s="73" t="str">
        <v>Section, Hex Fillet Rad.</v>
      </c>
      <c r="LH243" s="73" t="str">
        <v>Section, INT. Feature</v>
      </c>
      <c r="LI243" s="73" t="str">
        <v>Section, INT. Sphere Location.</v>
      </c>
      <c r="LJ243" s="73" t="str">
        <v>Section, Mfg. Tol.</v>
      </c>
      <c r="LK243" s="73" t="str">
        <v>Section, Mfg. Tol., See Image</v>
      </c>
      <c r="LL243" s="73" t="str">
        <v>Section, OL00486</v>
      </c>
      <c r="LM243" s="73" t="str">
        <v>Section, OL00542</v>
      </c>
      <c r="LN243" s="73" t="str">
        <v>Section, OL00543</v>
      </c>
      <c r="LO243" s="73" t="str">
        <v>Section, OL00544</v>
      </c>
      <c r="LP243" s="73" t="str">
        <v>Section, OL00545</v>
      </c>
      <c r="LQ243" s="73" t="str">
        <v>Section, OL00546</v>
      </c>
      <c r="LR243" s="73" t="str">
        <v>Section, OL00547</v>
      </c>
      <c r="LS243" s="73" t="str">
        <v>Section, OL00555</v>
      </c>
      <c r="LT243" s="73" t="str">
        <v>Section, OL00725</v>
      </c>
      <c r="LU243" s="73" t="str">
        <v>Section, OL01430</v>
      </c>
      <c r="LV243" s="73" t="str">
        <v>Section, OL01434</v>
      </c>
      <c r="LW243" s="73" t="str">
        <v>Section, OL01435</v>
      </c>
      <c r="LX243" s="73" t="str">
        <v>Section, OL01807</v>
      </c>
      <c r="LY243" s="73" t="str">
        <v>Section, OL01830</v>
      </c>
      <c r="LZ243" s="73" t="str">
        <v>Section, OL02351</v>
      </c>
      <c r="MA243" s="73" t="str">
        <v>Section, OL02519</v>
      </c>
      <c r="MB243" s="73" t="str">
        <v>Section, OL02520</v>
      </c>
      <c r="MC243" s="73" t="str">
        <v>Section, OL02522</v>
      </c>
      <c r="MD243" s="73" t="str">
        <v>Section, OL02540</v>
      </c>
      <c r="ME243" s="73" t="str">
        <v>Section, OL02541</v>
      </c>
      <c r="MF243" s="73" t="str">
        <v>Section, OL02552</v>
      </c>
      <c r="MG243" s="73" t="str">
        <v>Section, OL02553</v>
      </c>
      <c r="MH243" s="73" t="str">
        <v>Section, OL02554</v>
      </c>
      <c r="MI243" s="73" t="str">
        <v>Section, OL02555</v>
      </c>
      <c r="MJ243" s="73" t="str">
        <v>Section, OL02558</v>
      </c>
      <c r="MK243" s="73" t="str">
        <v>Section, OL02559</v>
      </c>
      <c r="ML243" s="73" t="str">
        <v>Section, OL02560</v>
      </c>
      <c r="MM243" s="73" t="str">
        <v>Section, OL02619</v>
      </c>
      <c r="MN243" s="73" t="str">
        <v>Section, OL02620</v>
      </c>
      <c r="MO243" s="73" t="str">
        <v>Section, OL02621</v>
      </c>
      <c r="MP243" s="73" t="str">
        <v>Section, OL02622</v>
      </c>
      <c r="MQ243" s="73" t="str">
        <v>Section, OL02623</v>
      </c>
      <c r="MR243" s="73" t="str">
        <v>Section, OL02624</v>
      </c>
      <c r="MS243" s="73" t="str">
        <v>Section, OL02652</v>
      </c>
      <c r="MT243" s="73" t="str">
        <v>Section, OL02680</v>
      </c>
      <c r="MU243" s="73" t="str">
        <v>Section, OL02793</v>
      </c>
      <c r="MV243" s="73" t="str">
        <v>Section, OL02823</v>
      </c>
      <c r="MW243" s="73" t="str">
        <v>Section, OL02843</v>
      </c>
      <c r="MX243" s="73" t="str">
        <v>Section, OL03026, Ext.</v>
      </c>
      <c r="MY243" s="73" t="str">
        <v>Section, OL03026, Int.</v>
      </c>
      <c r="MZ243" s="73" t="str">
        <v>Section, OL03570, DWG# 100448-41</v>
      </c>
      <c r="NA243" s="73" t="str">
        <v>Section, OL03781</v>
      </c>
      <c r="NB243" s="73" t="str">
        <v>Section, OL03911</v>
      </c>
      <c r="NC243" s="73" t="str">
        <v>Section, OL03912</v>
      </c>
      <c r="ND243" s="73" t="str">
        <v>Section, OL03928</v>
      </c>
      <c r="NE243" s="73" t="str">
        <v>Section, OL03929</v>
      </c>
      <c r="NF243" s="73" t="str">
        <v>Section, OL04030</v>
      </c>
      <c r="NG243" s="73" t="str">
        <v>Section, OL04037</v>
      </c>
      <c r="NH243" s="73" t="str">
        <v>Section, OL04038</v>
      </c>
      <c r="NI243" s="73" t="str">
        <v>Section, OL04046</v>
      </c>
      <c r="NJ243" s="73" t="str">
        <v>Section, OL04065</v>
      </c>
      <c r="NK243" s="73" t="str">
        <v>Section, OL04066</v>
      </c>
      <c r="NL243" s="73" t="str">
        <v>Section, OL04067</v>
      </c>
      <c r="NM243" s="73" t="str">
        <v>Section, OL04069</v>
      </c>
      <c r="NN243" s="73" t="str">
        <v>Section, OL04071</v>
      </c>
      <c r="NO243" s="73" t="str">
        <v>Section, OL04173</v>
      </c>
      <c r="NP243" s="73" t="str">
        <v>Section, OL04174</v>
      </c>
      <c r="NQ243" s="73" t="str">
        <v>Section, OL04214</v>
      </c>
      <c r="NR243" s="73" t="str">
        <v>Section, OL04215</v>
      </c>
      <c r="NS243" s="73" t="str">
        <v>Section, OL04216</v>
      </c>
      <c r="NT243" s="73" t="str">
        <v>Section, OL04217</v>
      </c>
      <c r="NU243" s="73" t="str">
        <v>Section, Overlay OL02716</v>
      </c>
      <c r="NV243" s="73" t="str">
        <v>Section, Overlay OL02717</v>
      </c>
      <c r="NW243" s="73" t="str">
        <v>Section, See Image</v>
      </c>
      <c r="NX243" s="73" t="str">
        <v>Section, See Image, DWG# 100448-41</v>
      </c>
      <c r="NY243" s="73" t="str">
        <v>Section, Without Sots</v>
      </c>
      <c r="NZ243" s="73" t="str">
        <v>See Comments Sheet</v>
      </c>
      <c r="OA243" s="73" t="str">
        <v>See Comments Sheet, OL02318</v>
      </c>
      <c r="OB243" s="73" t="str">
        <v>See Image</v>
      </c>
      <c r="OC243" s="73" t="str">
        <v>See Image, .005 or Less = Pass</v>
      </c>
      <c r="OD243" s="73" t="str">
        <v>See Image, Check Near Radius</v>
      </c>
      <c r="OE243" s="73" t="str">
        <v>See Image, Constrained</v>
      </c>
      <c r="OF243" s="73" t="str">
        <v>See Image, Distance Between Flats</v>
      </c>
      <c r="OG243" s="73" t="str">
        <v xml:space="preserve">See Image, Mfg. Tol, Section A-A </v>
      </c>
      <c r="OH243" s="73" t="str">
        <v>See image, Mfg. Tol.</v>
      </c>
      <c r="OI243" s="73" t="str">
        <v>See Image, Mic. Across Flats</v>
      </c>
      <c r="OJ243" s="73" t="str">
        <v>See Image, OL02850</v>
      </c>
      <c r="OK243" s="73" t="str">
        <v>See Image, OL02880</v>
      </c>
      <c r="OL243" s="73" t="str">
        <v>See Image, OL03926</v>
      </c>
      <c r="OM243" s="73" t="str">
        <v>See Image, OL03927</v>
      </c>
      <c r="ON243" s="73" t="str">
        <v>See Image, OL04003</v>
      </c>
      <c r="OO243" s="73" t="str">
        <v>'See Image, OL04342,  Best Fit Joe Block</v>
      </c>
      <c r="OP243" s="73" t="str">
        <v>See Image, OL04342,  Blank</v>
      </c>
      <c r="OQ243" s="73" t="str">
        <v>See Image, OL04342, Blank</v>
      </c>
      <c r="OR243" s="73" t="str">
        <v>See Image, OL04343, Blank</v>
      </c>
      <c r="OS243" s="73" t="str">
        <v>See Image, Pass = .002 or Less</v>
      </c>
      <c r="OT243" s="73" t="str">
        <v>See Image, Rcd. MAX</v>
      </c>
      <c r="OU243" s="73" t="str">
        <v>See Image, Rcd. MIN</v>
      </c>
      <c r="OV243" s="73" t="str">
        <v>See Image, Section</v>
      </c>
      <c r="OW243" s="73" t="str">
        <v>See Image, Section A-A</v>
      </c>
      <c r="OX243" s="73" t="str">
        <v>See Image, Section B-B</v>
      </c>
      <c r="OY243" s="73" t="str">
        <v>See Image, Section B-B, TSC</v>
      </c>
      <c r="OZ243" s="73" t="str">
        <v>See Image, Shank Drawing # 18000-XX-XX A</v>
      </c>
      <c r="PA243" s="73" t="str">
        <v>Sequencial Laser 01, 120 Per Print</v>
      </c>
      <c r="PB243" s="73" t="str">
        <v>Set to .202, Zero on Thread Lead</v>
      </c>
      <c r="PC243" s="73" t="str">
        <v>Sharp OK, No Burr</v>
      </c>
      <c r="PD243" s="73" t="str">
        <v>Sharp OK, No Raised Edge, See Image</v>
      </c>
      <c r="PE243" s="73" t="str">
        <v>Sharp OK, No Raised Edges</v>
      </c>
      <c r="PF243" s="73" t="str">
        <v>Sharp okay no raised edge</v>
      </c>
      <c r="PG243" s="73" t="str">
        <v>Sharp Okay, No Burr</v>
      </c>
      <c r="PH243" s="73" t="str">
        <v>Sharp Okay, No Raised Edge</v>
      </c>
      <c r="PI243" s="73" t="str">
        <v>Sharp Okay, No Raised Edges,</v>
      </c>
      <c r="PJ243" s="73" t="str">
        <v>Sharp Okay, See Image</v>
      </c>
      <c r="PK243" s="73" t="str">
        <v xml:space="preserve">Start of Radius @ .195 </v>
      </c>
      <c r="PL243" s="73" t="str">
        <v xml:space="preserve">Start of Radius @ .21 </v>
      </c>
      <c r="PM243" s="73" t="str">
        <v xml:space="preserve">T.S.C. </v>
      </c>
      <c r="PN243" s="73" t="str">
        <v>Tangent Point</v>
      </c>
      <c r="PO243" s="73" t="str">
        <v>Tangent point of R.50</v>
      </c>
      <c r="PP243" s="73" t="str">
        <v>Taper Check, Mfg.Tol.</v>
      </c>
      <c r="PQ243" s="73" t="str">
        <v>Taper Check, Mfg.Tol., See Image</v>
      </c>
      <c r="PR243" s="73" t="str">
        <v>Thrd. Minor Ø</v>
      </c>
      <c r="PS243" s="73" t="str">
        <v>Thrd. Relief Ø</v>
      </c>
      <c r="PT243" s="73" t="str">
        <v>Threadless Blank</v>
      </c>
      <c r="PU243" s="73" t="str">
        <v>Threadless Blank, From Major Ø</v>
      </c>
      <c r="PV243" s="73" t="str">
        <v>Threadless Blank, Mfg. Tol.</v>
      </c>
      <c r="PW243" s="73" t="str">
        <v>Threadless Blank, Thrd. to Neck Rad.</v>
      </c>
      <c r="PX243" s="73" t="str">
        <v>Thredless Blank</v>
      </c>
      <c r="PY243" s="73" t="str">
        <v>To center of R.005</v>
      </c>
      <c r="PZ243" s="73" t="str">
        <v>Torx Min. Dia.</v>
      </c>
      <c r="QA243" s="73" t="str">
        <v>Turn Ø Free of Mill Marks</v>
      </c>
      <c r="QB243" s="73" t="str">
        <v>Use (Full) GO Hex</v>
      </c>
      <c r="QC243" s="73" t="str">
        <v>Use Balloon 1 FULL Gauge</v>
      </c>
      <c r="QD243" s="73" t="str">
        <v>Use Balloon 9 FULL GO</v>
      </c>
      <c r="QE243" s="73" t="str">
        <v>Use Best Fit Pin</v>
      </c>
      <c r="QF243" s="73" t="str">
        <v>Use Disk Tip</v>
      </c>
      <c r="QG243" s="73" t="str">
        <v>Use flat bottomed indicator tip.</v>
      </c>
      <c r="QH243" s="73" t="str">
        <v xml:space="preserve">Use Full .093 Go Hex </v>
      </c>
      <c r="QI243" s="73" t="str">
        <v xml:space="preserve">Use Full .0930 Go Hex </v>
      </c>
      <c r="QJ243" s="73" t="str">
        <v>Use Full .1235 Go Hex</v>
      </c>
      <c r="QK243" s="73" t="str">
        <v>Use Gauge K2-98-8019-04, See Image</v>
      </c>
      <c r="QL243" s="73" t="str">
        <v>Use large flat indicator tip</v>
      </c>
      <c r="QM243" s="73" t="str">
        <v>Use Pins.3330/.3350, See Image MAX NO-GO</v>
      </c>
      <c r="QN243" s="73" t="str">
        <v>Use Pointed Drop Indicator Tip</v>
      </c>
      <c r="QO243" s="73" t="str">
        <v>V-Block</v>
      </c>
      <c r="QP243" s="73" t="str">
        <v>V-Block,  AMB for 13</v>
      </c>
      <c r="QQ243" s="73" t="str">
        <v>V-Block,  Hex Cham. Dia.</v>
      </c>
      <c r="QR243" s="73" t="str">
        <v>V-Block, Hex Depth</v>
      </c>
      <c r="QS243" s="73" t="str">
        <v>VBU Gauge</v>
      </c>
      <c r="QT243" s="73" t="str">
        <v>Visibally smaller than HEX=Pass</v>
      </c>
      <c r="QU243" s="73" t="str">
        <v>Visual Per Drawing</v>
      </c>
      <c r="QV243" s="73" t="str">
        <v>Whirl Blank</v>
      </c>
      <c r="QW243" s="73" t="str">
        <v xml:space="preserve">Whirl Blank </v>
      </c>
      <c r="QX243" s="73" t="str">
        <v>Whirl Blank, Neck Rad. End to Head CL</v>
      </c>
      <c r="QY243" s="73" t="str">
        <v>Whirl Blank, Nose Start Dia.</v>
      </c>
      <c r="QZ243" s="73" t="str">
        <v>Whirl Blank, Nose Start Dist.</v>
      </c>
      <c r="RA243" s="73" t="str">
        <v>Whirl Blank, Thrd. Minor</v>
      </c>
      <c r="RB243" s="73" t="str">
        <v>Whirl Blank, Thrd. Pullout Dia.</v>
      </c>
      <c r="RC243" s="73" t="str">
        <v>Whole Part, Removal is at Assy. Level</v>
      </c>
      <c r="RD243" s="73" t="str">
        <v>Wide Area</v>
      </c>
      <c r="RE243" s="73" t="str">
        <v>Zero on End of Go Gauge</v>
      </c>
    </row>
    <row r="244" spans="1:473">
      <c r="A244" s="73" t="s">
        <v>877</v>
      </c>
      <c r="C244" s="73" t="str" cm="1">
        <f t="array" ref="C244:RE244">TRANSPOSE(_xlfn._xlws.SORT(_xlfn._xlws.FILTER($A$2:$A$600,ISNUMBER(SEARCH('PartLib Table'!M251,$A$2:$A$600)),"not found")))</f>
        <v xml:space="preserve"> 'C', Whirl Blank</v>
      </c>
      <c r="D244" s="73" t="str">
        <v xml:space="preserve"> See Image, Constrained</v>
      </c>
      <c r="E244" s="73" t="str">
        <v>(.04 to .12 range = Pass)</v>
      </c>
      <c r="F244" s="73" t="str">
        <v>(.042 FULL) Go Pin Seat Fully</v>
      </c>
      <c r="G244" s="73" t="str">
        <v>(B), Mfg. Tol.</v>
      </c>
      <c r="H244" s="73" t="str">
        <v>(B), O.A.L.</v>
      </c>
      <c r="I244" s="73" t="str">
        <v>.001 or less =Pass</v>
      </c>
      <c r="J244" s="73" t="str">
        <v>.001 or less out of center = Pass</v>
      </c>
      <c r="K244" s="73" t="str">
        <v>.002 or Less = Pass</v>
      </c>
      <c r="L244" s="73" t="str">
        <v>.002 or Less out of center = Pass</v>
      </c>
      <c r="M244" s="73" t="str">
        <v>.005 to .015 = Pass</v>
      </c>
      <c r="N244" s="73" t="str">
        <v>.0125 Mean, Section</v>
      </c>
      <c r="O244" s="73" t="str">
        <v>.025 or Less in X &amp; Y=Pass</v>
      </c>
      <c r="P244" s="73" t="str">
        <v>.038 Mean</v>
      </c>
      <c r="Q244" s="73" t="str">
        <v>.063 MM = .0024 IN, See Image</v>
      </c>
      <c r="R244" s="73" t="str">
        <v>.063MM = .0024"</v>
      </c>
      <c r="S244" s="73" t="str">
        <v>.243 NO-GO, Unconstrained, Must Not Start</v>
      </c>
      <c r="T244" s="73" t="str">
        <v>@ Back Face &amp; ID, No Raised Edge</v>
      </c>
      <c r="U244" s="73" t="str">
        <v>@ Back Face &amp; OD, No Raised Edge</v>
      </c>
      <c r="V244" s="73" t="str">
        <v>@ ID &amp; FACE</v>
      </c>
      <c r="W244" s="73" t="str">
        <v>@ OD &amp; BACK FACE</v>
      </c>
      <c r="X244" s="73" t="str">
        <v>@ OD &amp; FACE</v>
      </c>
      <c r="Y244" s="73" t="str">
        <v>Across from slot</v>
      </c>
      <c r="Z244" s="73" t="str">
        <v>All Edge Breaks</v>
      </c>
      <c r="AA244" s="73" t="str">
        <v>Attached to bar stock</v>
      </c>
      <c r="AB244" s="73" t="str">
        <v xml:space="preserve">Back Turn Fillet Rad. </v>
      </c>
      <c r="AC244" s="73" t="str">
        <v>Balloon 1 (DWG FRM0105 Page 2, NV-27)</v>
      </c>
      <c r="AD244" s="73" t="str">
        <v>Balloon 1 (DWG FRM0105, NV-30)</v>
      </c>
      <c r="AE244" s="73" t="str">
        <v>Balloon 1 (P# 9890002-20) OL00429/A</v>
      </c>
      <c r="AF244" s="73" t="str">
        <v>Balloon 1, DWG#FRM0105</v>
      </c>
      <c r="AG244" s="73" t="str">
        <v>Balloon 11, See Image</v>
      </c>
      <c r="AH244" s="73" t="str">
        <v xml:space="preserve">Balloon 2 (DWG FRM0105 Page 2, NV-27) </v>
      </c>
      <c r="AI244" s="73" t="str">
        <v>Balloon 2 (DWG FRM0105, NV-30)</v>
      </c>
      <c r="AJ244" s="73" t="str">
        <v>Balloon 2 (P# 9890002-20)</v>
      </c>
      <c r="AK244" s="73" t="str">
        <v>Balloon 2, DWG#FRM0105</v>
      </c>
      <c r="AL244" s="73" t="str">
        <v>Balloon 2, DWG#FRM0105, See Image</v>
      </c>
      <c r="AM244" s="73" t="str">
        <v>Balloon 3 (DWG FRM0105, NV-30 Minor)</v>
      </c>
      <c r="AN244" s="73" t="str">
        <v>Balloon 3 (DWG FRM0105, NV-30)</v>
      </c>
      <c r="AO244" s="73" t="str">
        <v>Balloon 3 (P# 9890002-20)</v>
      </c>
      <c r="AP244" s="73" t="str">
        <v>Balloon 4</v>
      </c>
      <c r="AQ244" s="73" t="str">
        <v>Balloon 4 (P# 9890002-20)</v>
      </c>
      <c r="AR244" s="73" t="str">
        <v>Below Middle Band</v>
      </c>
      <c r="AS244" s="73" t="str">
        <v>Best Fit Pin, .003 or Less =Pass</v>
      </c>
      <c r="AT244" s="73" t="str">
        <v>Blank</v>
      </c>
      <c r="AU244" s="73" t="str">
        <v>Blank Turn Maj.</v>
      </c>
      <c r="AV244" s="73" t="str">
        <v>Blank Turn Maj. Mill Flt., OL4172</v>
      </c>
      <c r="AW244" s="73" t="str">
        <v>Blank Without .010 Slots</v>
      </c>
      <c r="AX244" s="73" t="str">
        <v>Blank Without .010 Slots, Section</v>
      </c>
      <c r="AY244" s="73" t="str">
        <v>Blank without thread</v>
      </c>
      <c r="AZ244" s="73" t="str">
        <v xml:space="preserve">Blank, Center of V Grv. </v>
      </c>
      <c r="BA244" s="73" t="str">
        <v>Blank, Check R adjacent Balloon 17</v>
      </c>
      <c r="BB244" s="73" t="str">
        <v>Blank, EXT. Feature</v>
      </c>
      <c r="BC244" s="73" t="str">
        <v>Blank, See Image, OL04335</v>
      </c>
      <c r="BD244" s="73" t="str">
        <v>Blank, See Image, OL04336</v>
      </c>
      <c r="BE244" s="73" t="str">
        <v xml:space="preserve">Blank, Thrd. </v>
      </c>
      <c r="BF244" s="73" t="str">
        <v>Blank, Turn Tip</v>
      </c>
      <c r="BG244" s="73" t="str">
        <v>Blank, Without Thrd.</v>
      </c>
      <c r="BH244" s="73" t="str">
        <v>Blank, Without Thread</v>
      </c>
      <c r="BI244" s="73" t="str">
        <v xml:space="preserve">Blunt Start Blend to Minor </v>
      </c>
      <c r="BJ244" s="73" t="str">
        <v>Calc., Use Go HEX</v>
      </c>
      <c r="BK244" s="73" t="str">
        <v>Can't dig into OD</v>
      </c>
      <c r="BL244" s="73" t="str">
        <v>Carbide Gauge</v>
      </c>
      <c r="BM244" s="73" t="str">
        <v xml:space="preserve">Center of V Grv. </v>
      </c>
      <c r="BN244" s="73" t="str">
        <v>Centered Less than .03 = Pass</v>
      </c>
      <c r="BO244" s="73" t="str">
        <v>Centered within .0005 or Less = Pass</v>
      </c>
      <c r="BP244" s="73" t="str">
        <v>Centered within .001 or Less = Pass</v>
      </c>
      <c r="BQ244" s="73" t="str">
        <v>Centered within .0254 or Less = Pass</v>
      </c>
      <c r="BR244" s="73" t="str">
        <v>Check close to Rod Slot</v>
      </c>
      <c r="BS244" s="73" t="str">
        <v>Check every other hole</v>
      </c>
      <c r="BT244" s="73" t="str">
        <v>Check Go over full length of slot.</v>
      </c>
      <c r="BU244" s="73" t="str">
        <v>Check Near Closed End</v>
      </c>
      <c r="BV244" s="73" t="str">
        <v>Check per Print View, Away from Rod Slot</v>
      </c>
      <c r="BW244" s="73" t="str">
        <v>Check to Balloon 30 Go Pin</v>
      </c>
      <c r="BX244" s="73" t="str">
        <v>Check with .2705 SET Pin Inside Part</v>
      </c>
      <c r="BY244" s="73" t="str">
        <v>Check with Hex Up</v>
      </c>
      <c r="BZ244" s="73" t="str">
        <v>CMM Blank</v>
      </c>
      <c r="CA244" s="73" t="str">
        <v>Confirm Full Radius</v>
      </c>
      <c r="CB244" s="73" t="str">
        <v>Constrained in fixture</v>
      </c>
      <c r="CC244" s="73" t="str">
        <v>Constrained with Ring</v>
      </c>
      <c r="CD244" s="73" t="str">
        <v>Constrained, See Image</v>
      </c>
      <c r="CE244" s="73" t="str">
        <v>Dim. "A"</v>
      </c>
      <c r="CF244" s="73" t="str">
        <v>Dim. "B"</v>
      </c>
      <c r="CG244" s="73" t="str">
        <v>Dim. "C"</v>
      </c>
      <c r="CH244" s="73" t="str">
        <v>Dim. "D", Whirl Blank</v>
      </c>
      <c r="CI244" s="73" t="str">
        <v>Dim. "G"</v>
      </c>
      <c r="CJ244" s="73" t="str">
        <v>Dim. E, Blank Turn Maj. &amp;  Mill Flt</v>
      </c>
      <c r="CK244" s="73" t="str">
        <v>Dim. E, Blank Turn Maj.&amp;  Mill Flt</v>
      </c>
      <c r="CL244" s="73" t="str">
        <v>Dim. H, Whirl Blank</v>
      </c>
      <c r="CM244" s="73" t="str">
        <v>Dim. J, 'Blank Turn Maj. &amp; Whirl Blank</v>
      </c>
      <c r="CN244" s="73" t="str">
        <v>Disk Drop Indicator Tip</v>
      </c>
      <c r="CO244" s="73" t="str">
        <v>DWG 100448-15, Balloon F_1</v>
      </c>
      <c r="CP244" s="73" t="str">
        <v>DWG 100448-15, OL02571</v>
      </c>
      <c r="CQ244" s="73" t="str">
        <v>DWG 100448-41</v>
      </c>
      <c r="CR244" s="73" t="str">
        <v>DWG 9890040, (10E),Section Part, OL01139</v>
      </c>
      <c r="CS244" s="73" t="str">
        <v>DWG 9890040, (10E),Section, OL01139</v>
      </c>
      <c r="CT244" s="73" t="str">
        <v>DWG 9890040, (11E)</v>
      </c>
      <c r="CU244" s="73" t="str">
        <v>DWG 9890040, (11E), Pins with Flats</v>
      </c>
      <c r="CV244" s="73" t="str">
        <v>DWG 9890040, (12E),  Pass=.002 or less</v>
      </c>
      <c r="CW244" s="73" t="str">
        <v>DWG 9890040, (12E), See Image</v>
      </c>
      <c r="CX244" s="73" t="str">
        <v>DWG 9890040, (1E), OL01431</v>
      </c>
      <c r="CY244" s="73" t="str">
        <v>DWG 9890040, (1E), OL01432</v>
      </c>
      <c r="CZ244" s="73" t="str">
        <v>DWG 9890040, (2E), OL01432</v>
      </c>
      <c r="DA244" s="73" t="str">
        <v>DWG 9890040, (3E)</v>
      </c>
      <c r="DB244" s="73" t="str">
        <v>DWG 9890040, (4E)</v>
      </c>
      <c r="DC244" s="73" t="str">
        <v>DWG 9890040, (5E), OL02336</v>
      </c>
      <c r="DD244" s="73" t="str">
        <v>DWG 9890040, (6E)</v>
      </c>
      <c r="DE244" s="73" t="str">
        <v>DWG 9890040, (7E)</v>
      </c>
      <c r="DF244" s="73" t="str">
        <v>DWG 9890040, (8E), OL01433</v>
      </c>
      <c r="DG244" s="73" t="str">
        <v>DWG 9890040, (8E), OL01433, Section</v>
      </c>
      <c r="DH244" s="73" t="str">
        <v>DWG 9890040, (9E), Close to Rod Slot</v>
      </c>
      <c r="DI244" s="73" t="str">
        <v>DWG 9890040, (9E),Close to Rod Slot</v>
      </c>
      <c r="DJ244" s="73" t="str">
        <v>DWG FRM0105 PAGE 2</v>
      </c>
      <c r="DK244" s="73" t="str">
        <v>DWG# 100448-41</v>
      </c>
      <c r="DL244" s="73" t="str">
        <v>DWG# 100448-44</v>
      </c>
      <c r="DM244" s="73" t="str">
        <v>DWG# 9890003  (1), Section OL00436/A</v>
      </c>
      <c r="DN244" s="73" t="str">
        <v>DWG# 9890003 (3), Ring Gauge Constrained</v>
      </c>
      <c r="DO244" s="73" t="str">
        <v>DWG# 9890003 (4), Section</v>
      </c>
      <c r="DP244" s="73" t="str">
        <v>DWG#100448-26, Balloon 1K, OL02350</v>
      </c>
      <c r="DQ244" s="73" t="str">
        <v>DWG#100448-26, Balloon 2K, OL02350</v>
      </c>
      <c r="DR244" s="73" t="str">
        <v>DWG#100448-26, Balloon 3K, OL02363</v>
      </c>
      <c r="DS244" s="73" t="str">
        <v>DWG#100448-26, Balloon 4K</v>
      </c>
      <c r="DT244" s="73" t="str">
        <v>DWG#100448-26, Balloon 5K, Section</v>
      </c>
      <c r="DU244" s="73" t="str">
        <v>DWG#100448-26, Balloon 6K</v>
      </c>
      <c r="DV244" s="73" t="str">
        <v>DWG#100448-26, Balloon 7K, Section</v>
      </c>
      <c r="DW244" s="73" t="str">
        <v>DWG#100448-26, Mfg. Tol.</v>
      </c>
      <c r="DX244" s="73" t="str">
        <v>DWG#9890003 (2) Ring Gauge Constrained</v>
      </c>
      <c r="DY244" s="73" t="str">
        <v>DWG#9890044</v>
      </c>
      <c r="DZ244" s="73" t="str">
        <v>DWG#9890044 .1985 to .2005=Pass</v>
      </c>
      <c r="EA244" s="73" t="str">
        <v>DWG#9890044 Overlay OL02441</v>
      </c>
      <c r="EB244" s="73" t="str">
        <v>DWG#9890044, OL02441</v>
      </c>
      <c r="EC244" s="73" t="str">
        <v>DWG#FRM0105</v>
      </c>
      <c r="ED244" s="73" t="str">
        <v>EXT.</v>
      </c>
      <c r="EE244" s="73" t="str">
        <v>EXT. Section, OL02460</v>
      </c>
      <c r="EF244" s="73" t="str">
        <v>EXT., OL04223</v>
      </c>
      <c r="EG244" s="73" t="str">
        <v>Flat Drop Indicator Tip</v>
      </c>
      <c r="EH244" s="73" t="str">
        <v>Full Go Pin, No Light, at Radius</v>
      </c>
      <c r="EI244" s="73" t="str">
        <v>Function Check</v>
      </c>
      <c r="EJ244" s="73" t="str">
        <v>GO Function Gauge</v>
      </c>
      <c r="EK244" s="73" t="str">
        <v>Go Gauge for Balloon 1 &amp; 4</v>
      </c>
      <c r="EL244" s="73" t="str">
        <v>Go Pin must pass through</v>
      </c>
      <c r="EM244" s="73" t="str">
        <v>Greater than .005 = Fail, Section</v>
      </c>
      <c r="EN244" s="73" t="str">
        <v>Greater than .025 out of center = Fail</v>
      </c>
      <c r="EO244" s="73" t="str">
        <v>Greater than 2.6 = Pass</v>
      </c>
      <c r="EP244" s="73" t="str">
        <v>Green = Pass, Red = Fail</v>
      </c>
      <c r="EQ244" s="73" t="str">
        <v>Hex Depth</v>
      </c>
      <c r="ER244" s="73" t="str">
        <v>Hex Minor</v>
      </c>
      <c r="ES244" s="73" t="str">
        <v>Hole Dia.</v>
      </c>
      <c r="ET244" s="73" t="str">
        <v>Hook or Disk Tip</v>
      </c>
      <c r="EU244" s="73" t="str">
        <v>ID Sphere Finish</v>
      </c>
      <c r="EV244" s="73" t="str">
        <v>ID/OD Both Sides, Diff. .002 or less = Pass</v>
      </c>
      <c r="EW244" s="73" t="str">
        <v>If Looks Big, Section</v>
      </c>
      <c r="EX244" s="73" t="str">
        <v>If Looks Small, Section</v>
      </c>
      <c r="EY244" s="73" t="str">
        <v>Insp. Close to Break Away, Mfg.Tol.</v>
      </c>
      <c r="EZ244" s="73" t="str">
        <v>INT.</v>
      </c>
      <c r="FA244" s="73" t="str">
        <v>INT. Section, OL02460</v>
      </c>
      <c r="FB244" s="73" t="str">
        <v>INT., OL04223</v>
      </c>
      <c r="FC244" s="73" t="str">
        <v>Intersect. of 7.7 &amp; R0.10</v>
      </c>
      <c r="FD244" s="73" t="str">
        <v>Intersect. of 8.79 and R.25 MAX</v>
      </c>
      <c r="FE244" s="73" t="str">
        <v>Keep Ind. Tip away from corner</v>
      </c>
      <c r="FF244" s="73" t="str">
        <v>L31</v>
      </c>
      <c r="FG244" s="73" t="str">
        <v>Laser Mark</v>
      </c>
      <c r="FH244" s="73" t="str">
        <v>LASER PER NOTE 4</v>
      </c>
      <c r="FI244" s="73" t="str">
        <v>LASER PER NOTE 4, Final Check 1 only</v>
      </c>
      <c r="FJ244" s="73" t="str">
        <v>Less than .002 out of center = Pass</v>
      </c>
      <c r="FK244" s="73" t="str">
        <v>Less than 2.75 = Pass, Section</v>
      </c>
      <c r="FL244" s="73" t="str">
        <v>List as pin. Not Calibrated</v>
      </c>
      <c r="FM244" s="73" t="str">
        <v>M9 X 1.25 BUTT See Comment Image</v>
      </c>
      <c r="FN244" s="73" t="str">
        <v>Manual Section</v>
      </c>
      <c r="FO244" s="73" t="str">
        <v>Max Deep .241 NO-GO =.42</v>
      </c>
      <c r="FP244" s="73" t="str">
        <v>MAX Depth of (Note 7) .241 NO-GO Pin</v>
      </c>
      <c r="FQ244" s="73" t="str">
        <v>Measure from Blue Line, See Image</v>
      </c>
      <c r="FR244" s="73" t="str">
        <v>Measure Width of Blue Area, See Image</v>
      </c>
      <c r="FS244" s="73" t="str">
        <v>Mfg. Tol</v>
      </c>
      <c r="FT244" s="73" t="str">
        <v>Mfg. Tol, See Image</v>
      </c>
      <c r="FU244" s="73" t="str">
        <v>Mfg. Tol.</v>
      </c>
      <c r="FV244" s="73" t="str">
        <v>Mfg. Tol. "A"</v>
      </c>
      <c r="FW244" s="73" t="str">
        <v>Mfg. Tol. (Zero on Gauge Full Dia. Lead)</v>
      </c>
      <c r="FX244" s="73" t="str">
        <v>Mfg. Tol. Balloon 11, See Image</v>
      </c>
      <c r="FY244" s="73" t="str">
        <v>Mfg. Tol. Balloon 4</v>
      </c>
      <c r="FZ244" s="73" t="str">
        <v>Mfg. Tol. Balloon 7</v>
      </c>
      <c r="GA244" s="73" t="str">
        <v xml:space="preserve">Mfg. Tol. C-Bore Face (Ballo 28) </v>
      </c>
      <c r="GB244" s="73" t="str">
        <v>Mfg. Tol. Section</v>
      </c>
      <c r="GC244" s="73" t="str">
        <v>Mfg. Tol. See Image</v>
      </c>
      <c r="GD244" s="73" t="str">
        <v>Mfg. Tol., 3 Places, Record MAX</v>
      </c>
      <c r="GE244" s="73" t="str">
        <v>Mfg. Tol., Balloon 11</v>
      </c>
      <c r="GF244" s="73" t="str">
        <v>Mfg. Tol., Balloon 7</v>
      </c>
      <c r="GG244" s="73" t="str">
        <v>Mfg. Tol., Blank</v>
      </c>
      <c r="GH244" s="73" t="str">
        <v>Mfg. Tol., Blank, Balloon 12</v>
      </c>
      <c r="GI244" s="73" t="str">
        <v>Mfg. Tol., Blend to SØ.320</v>
      </c>
      <c r="GJ244" s="73" t="str">
        <v>Mfg. Tol., Calculation</v>
      </c>
      <c r="GK244" s="73" t="str">
        <v>Mfg. Tol., For Mill Fixture</v>
      </c>
      <c r="GL244" s="73" t="str">
        <v>Mfg. Tol., L32</v>
      </c>
      <c r="GM244" s="73" t="str">
        <v>Mfg. Tol., L33</v>
      </c>
      <c r="GN244" s="73" t="str">
        <v>Mfg. Tol., No Tool Marks</v>
      </c>
      <c r="GO244" s="73" t="str">
        <v>Mfg. Tol., OL03361</v>
      </c>
      <c r="GP244" s="73" t="str">
        <v>Mfg. Tol., Record off center value</v>
      </c>
      <c r="GQ244" s="73" t="str">
        <v>Mfg. Tol., Same 3 Places, Record MIN</v>
      </c>
      <c r="GR244" s="73" t="str">
        <v>Mfg. Tol., Section</v>
      </c>
      <c r="GS244" s="73" t="str">
        <v>Mfg. Tol., Section B-B</v>
      </c>
      <c r="GT244" s="73" t="str">
        <v>Mfg. Tol., Section, OL03361</v>
      </c>
      <c r="GU244" s="73" t="str">
        <v>Mfg. Tol., Section, Per Note 2</v>
      </c>
      <c r="GV244" s="73" t="str">
        <v>Mfg. Tol., See Image</v>
      </c>
      <c r="GW244" s="73" t="str">
        <v>Mfg. Tol., See Image, Bore in Blue</v>
      </c>
      <c r="GX244" s="73" t="str">
        <v>Mfg. Tol., See Image, Hook Tip</v>
      </c>
      <c r="GY244" s="73" t="str">
        <v>Mfg. Tol., Sharp Okay No Burr</v>
      </c>
      <c r="GZ244" s="73" t="str">
        <v>Mfg. Tol., Threadless Blank</v>
      </c>
      <c r="HA244" s="73" t="str">
        <v>Mfg.Tol.</v>
      </c>
      <c r="HB244" s="73" t="str">
        <v>Mgf. To., T.S.C.</v>
      </c>
      <c r="HC244" s="73" t="str">
        <v>Milled Feature</v>
      </c>
      <c r="HD244" s="73" t="str">
        <v>Milled Feature, OL04045</v>
      </c>
      <c r="HE244" s="73" t="str">
        <v>More than .0005 out of center = Fail</v>
      </c>
      <c r="HF244" s="73" t="str">
        <v>Must Pass Through</v>
      </c>
      <c r="HG244" s="73" t="str">
        <v>Must pass through gauge</v>
      </c>
      <c r="HH244" s="73" t="str">
        <v>Must Pass Through Go Gauge</v>
      </c>
      <c r="HI244" s="73" t="str">
        <v>Must Pass, See Image.</v>
      </c>
      <c r="HJ244" s="73" t="str">
        <v>NA</v>
      </c>
      <c r="HK244" s="73" t="str">
        <v>Narrow Area</v>
      </c>
      <c r="HL244" s="73" t="str">
        <v>Near Balloon 21</v>
      </c>
      <c r="HM244" s="73" t="str">
        <v>Near Datum B</v>
      </c>
      <c r="HN244" s="73" t="str">
        <v>Neck Dia.</v>
      </c>
      <c r="HO244" s="73" t="str">
        <v>Neck to Head Rad.</v>
      </c>
      <c r="HP244" s="73" t="str">
        <v>No Copper Deposits Allowed</v>
      </c>
      <c r="HQ244" s="73" t="str">
        <v>No Section</v>
      </c>
      <c r="HR244" s="73" t="str">
        <v>No Section, .01 to .014 = Pass</v>
      </c>
      <c r="HS244" s="73" t="str">
        <v>No Section, Rotate Part</v>
      </c>
      <c r="HT244" s="73" t="str">
        <v>No Section, See Image</v>
      </c>
      <c r="HU244" s="73" t="str">
        <v>No Slot, Section B-B</v>
      </c>
      <c r="HV244" s="73" t="str">
        <v>No visual step = Pass</v>
      </c>
      <c r="HW244" s="73" t="str">
        <v>Not to exceed .95 Deep</v>
      </c>
      <c r="HX244" s="73" t="str">
        <v>Note 1</v>
      </c>
      <c r="HY244" s="73" t="str">
        <v>OL00333/A</v>
      </c>
      <c r="HZ244" s="73" t="str">
        <v>OL00519</v>
      </c>
      <c r="IA244" s="73" t="str">
        <v>OL00520</v>
      </c>
      <c r="IB244" s="73" t="str">
        <v>OL00529</v>
      </c>
      <c r="IC244" s="73" t="str">
        <v>OL00542</v>
      </c>
      <c r="ID244" s="73" t="str">
        <v>OL00724</v>
      </c>
      <c r="IE244" s="73" t="str">
        <v>OL01250</v>
      </c>
      <c r="IF244" s="73" t="str">
        <v>OL01869, Threadless Blank</v>
      </c>
      <c r="IG244" s="73" t="str">
        <v>OL01870, Section</v>
      </c>
      <c r="IH244" s="73" t="str">
        <v>OL02255</v>
      </c>
      <c r="II244" s="73" t="str">
        <v>OL02255, Mfg. Tol.</v>
      </c>
      <c r="IJ244" s="73" t="str">
        <v>OL02302</v>
      </c>
      <c r="IK244" s="73" t="str">
        <v xml:space="preserve">OL02318  needed per image instructions </v>
      </c>
      <c r="IL244" s="73" t="str">
        <v>OL02556</v>
      </c>
      <c r="IM244" s="73" t="str">
        <v>OL02557</v>
      </c>
      <c r="IN244" s="73" t="str">
        <v>OL02567</v>
      </c>
      <c r="IO244" s="73" t="str">
        <v>OL02653</v>
      </c>
      <c r="IP244" s="73" t="str">
        <v>OL02718</v>
      </c>
      <c r="IQ244" s="73" t="str">
        <v>OL02841</v>
      </c>
      <c r="IR244" s="73" t="str">
        <v>OL02842</v>
      </c>
      <c r="IS244" s="73" t="str">
        <v>OL02844</v>
      </c>
      <c r="IT244" s="73" t="str">
        <v>OL02871</v>
      </c>
      <c r="IU244" s="73" t="str">
        <v>OL02887</v>
      </c>
      <c r="IV244" s="73" t="str">
        <v>OL03500</v>
      </c>
      <c r="IW244" s="73" t="str">
        <v>OL03766</v>
      </c>
      <c r="IX244" s="73" t="str">
        <v>OL03868</v>
      </c>
      <c r="IY244" s="73" t="str">
        <v>OL03869</v>
      </c>
      <c r="IZ244" s="73" t="str">
        <v>OL03870</v>
      </c>
      <c r="JA244" s="73" t="str">
        <v>OL03873, DWG# 100448-44</v>
      </c>
      <c r="JB244" s="73" t="str">
        <v>OL03949</v>
      </c>
      <c r="JC244" s="73" t="str">
        <v xml:space="preserve">OL04043, Section </v>
      </c>
      <c r="JD244" s="73" t="str">
        <v xml:space="preserve">OL04044, Section </v>
      </c>
      <c r="JE244" s="73" t="str">
        <v>OL04045</v>
      </c>
      <c r="JF244" s="73" t="str">
        <v>OL04045, Milled Feature</v>
      </c>
      <c r="JG244" s="73" t="str">
        <v>OL04063</v>
      </c>
      <c r="JH244" s="73" t="str">
        <v>OL04064</v>
      </c>
      <c r="JI244" s="73" t="str">
        <v>OL04065</v>
      </c>
      <c r="JJ244" s="73" t="str">
        <v>OL04181</v>
      </c>
      <c r="JK244" s="73" t="str">
        <v>OL04218</v>
      </c>
      <c r="JL244" s="73" t="str">
        <v>OL04224, See Image</v>
      </c>
      <c r="JM244" s="73" t="str">
        <v>OL04374</v>
      </c>
      <c r="JN244" s="73" t="str">
        <v>OL04375, Section M-M</v>
      </c>
      <c r="JO244" s="73" t="str">
        <v>OL04376, Section M-M</v>
      </c>
      <c r="JP244" s="73" t="str">
        <v>OL04443</v>
      </c>
      <c r="JQ244" s="73" t="str">
        <v>OL04444</v>
      </c>
      <c r="JR244" s="73" t="str">
        <v>OL05000</v>
      </c>
      <c r="JS244" s="73" t="str">
        <v>One side of slot</v>
      </c>
      <c r="JT244" s="73" t="str">
        <v>Other side of slot</v>
      </c>
      <c r="JU244" s="73" t="str">
        <v>Out of center more than .002 = Fail</v>
      </c>
      <c r="JV244" s="73" t="str">
        <v>Out of center more than.002 = Fail</v>
      </c>
      <c r="JW244" s="73" t="str">
        <v>Overlay OL02713</v>
      </c>
      <c r="JX244" s="73" t="str">
        <v>Overlay OL02714</v>
      </c>
      <c r="JY244" s="73" t="str">
        <v>Overlay OL02718</v>
      </c>
      <c r="JZ244" s="73" t="str">
        <v>Overlay OL03831, Mfg. Tol.</v>
      </c>
      <c r="KA244" s="73" t="str">
        <v>Part Without Slots</v>
      </c>
      <c r="KB244" s="73" t="str">
        <v>Part Without Slots, See Image</v>
      </c>
      <c r="KC244" s="73" t="str">
        <v xml:space="preserve">Pass = .0254 or Less </v>
      </c>
      <c r="KD244" s="73" t="str">
        <v>PD MIN = 4.361, PD MAX = 4.456</v>
      </c>
      <c r="KE244" s="73" t="str">
        <v>Per Balloon 2 Note</v>
      </c>
      <c r="KF244" s="73" t="str">
        <v>Per drawing note(s) 8.</v>
      </c>
      <c r="KG244" s="73" t="str">
        <v>Point or Sphere Tip</v>
      </c>
      <c r="KH244" s="73" t="str">
        <v>Point Tip</v>
      </c>
      <c r="KI244" s="73" t="str">
        <v>R.9 to R1.1 = Pass, See Image</v>
      </c>
      <c r="KJ244" s="73" t="str">
        <v>Ram Construction</v>
      </c>
      <c r="KK244" s="73" t="str">
        <v>Record Same Pass / Fail All Balloons</v>
      </c>
      <c r="KL244" s="73" t="str">
        <v>Ref. Balloon 1</v>
      </c>
      <c r="KM244" s="73" t="str">
        <v>Ref. Balloon 12</v>
      </c>
      <c r="KN244" s="73" t="str">
        <v>Ref. Balloon 13, 100% AQL</v>
      </c>
      <c r="KO244" s="73" t="str">
        <v>Ref. Balloon 2</v>
      </c>
      <c r="KP244" s="73" t="str">
        <v>Ref. Balloon 21, 100% AQL</v>
      </c>
      <c r="KQ244" s="73" t="str">
        <v>Ref. Balloon 4</v>
      </c>
      <c r="KR244" s="73" t="str">
        <v>Ref. Balloon 7</v>
      </c>
      <c r="KS244" s="73" t="str">
        <v>Ref. Balloon 8</v>
      </c>
      <c r="KT244" s="73" t="str">
        <v>Relieved Pin Gauges 09236 &amp; 09235</v>
      </c>
      <c r="KU244" s="73" t="str">
        <v>Rotate Part</v>
      </c>
      <c r="KV244" s="73" t="str">
        <v>Rotate Part, See Image</v>
      </c>
      <c r="KW244" s="73" t="str">
        <v>Same as Root Radius</v>
      </c>
      <c r="KX244" s="73" t="str">
        <v>Section</v>
      </c>
      <c r="KY244" s="73" t="str">
        <v>Section B-B</v>
      </c>
      <c r="KZ244" s="73" t="str">
        <v>Section B-B, Distance Between Grooves</v>
      </c>
      <c r="LA244" s="73" t="str">
        <v>Section C-C</v>
      </c>
      <c r="LB244" s="73" t="str">
        <v>Section Part</v>
      </c>
      <c r="LC244" s="73" t="str">
        <v>Section Part, Measured from Opposite Face</v>
      </c>
      <c r="LD244" s="73" t="str">
        <v>Section, Broachless Blank</v>
      </c>
      <c r="LE244" s="73" t="str">
        <v>Section, EXT. Sphere Location.</v>
      </c>
      <c r="LF244" s="73" t="str">
        <v>Section, Hex Cham. Ang.</v>
      </c>
      <c r="LG244" s="73" t="str">
        <v>Section, Hex Fillet Rad.</v>
      </c>
      <c r="LH244" s="73" t="str">
        <v>Section, INT. Feature</v>
      </c>
      <c r="LI244" s="73" t="str">
        <v>Section, INT. Sphere Location.</v>
      </c>
      <c r="LJ244" s="73" t="str">
        <v>Section, Mfg. Tol.</v>
      </c>
      <c r="LK244" s="73" t="str">
        <v>Section, Mfg. Tol., See Image</v>
      </c>
      <c r="LL244" s="73" t="str">
        <v>Section, OL00486</v>
      </c>
      <c r="LM244" s="73" t="str">
        <v>Section, OL00542</v>
      </c>
      <c r="LN244" s="73" t="str">
        <v>Section, OL00543</v>
      </c>
      <c r="LO244" s="73" t="str">
        <v>Section, OL00544</v>
      </c>
      <c r="LP244" s="73" t="str">
        <v>Section, OL00545</v>
      </c>
      <c r="LQ244" s="73" t="str">
        <v>Section, OL00546</v>
      </c>
      <c r="LR244" s="73" t="str">
        <v>Section, OL00547</v>
      </c>
      <c r="LS244" s="73" t="str">
        <v>Section, OL00555</v>
      </c>
      <c r="LT244" s="73" t="str">
        <v>Section, OL00725</v>
      </c>
      <c r="LU244" s="73" t="str">
        <v>Section, OL01430</v>
      </c>
      <c r="LV244" s="73" t="str">
        <v>Section, OL01434</v>
      </c>
      <c r="LW244" s="73" t="str">
        <v>Section, OL01435</v>
      </c>
      <c r="LX244" s="73" t="str">
        <v>Section, OL01807</v>
      </c>
      <c r="LY244" s="73" t="str">
        <v>Section, OL01830</v>
      </c>
      <c r="LZ244" s="73" t="str">
        <v>Section, OL02351</v>
      </c>
      <c r="MA244" s="73" t="str">
        <v>Section, OL02519</v>
      </c>
      <c r="MB244" s="73" t="str">
        <v>Section, OL02520</v>
      </c>
      <c r="MC244" s="73" t="str">
        <v>Section, OL02522</v>
      </c>
      <c r="MD244" s="73" t="str">
        <v>Section, OL02540</v>
      </c>
      <c r="ME244" s="73" t="str">
        <v>Section, OL02541</v>
      </c>
      <c r="MF244" s="73" t="str">
        <v>Section, OL02552</v>
      </c>
      <c r="MG244" s="73" t="str">
        <v>Section, OL02553</v>
      </c>
      <c r="MH244" s="73" t="str">
        <v>Section, OL02554</v>
      </c>
      <c r="MI244" s="73" t="str">
        <v>Section, OL02555</v>
      </c>
      <c r="MJ244" s="73" t="str">
        <v>Section, OL02558</v>
      </c>
      <c r="MK244" s="73" t="str">
        <v>Section, OL02559</v>
      </c>
      <c r="ML244" s="73" t="str">
        <v>Section, OL02560</v>
      </c>
      <c r="MM244" s="73" t="str">
        <v>Section, OL02619</v>
      </c>
      <c r="MN244" s="73" t="str">
        <v>Section, OL02620</v>
      </c>
      <c r="MO244" s="73" t="str">
        <v>Section, OL02621</v>
      </c>
      <c r="MP244" s="73" t="str">
        <v>Section, OL02622</v>
      </c>
      <c r="MQ244" s="73" t="str">
        <v>Section, OL02623</v>
      </c>
      <c r="MR244" s="73" t="str">
        <v>Section, OL02624</v>
      </c>
      <c r="MS244" s="73" t="str">
        <v>Section, OL02652</v>
      </c>
      <c r="MT244" s="73" t="str">
        <v>Section, OL02680</v>
      </c>
      <c r="MU244" s="73" t="str">
        <v>Section, OL02793</v>
      </c>
      <c r="MV244" s="73" t="str">
        <v>Section, OL02823</v>
      </c>
      <c r="MW244" s="73" t="str">
        <v>Section, OL02843</v>
      </c>
      <c r="MX244" s="73" t="str">
        <v>Section, OL03026, Ext.</v>
      </c>
      <c r="MY244" s="73" t="str">
        <v>Section, OL03026, Int.</v>
      </c>
      <c r="MZ244" s="73" t="str">
        <v>Section, OL03570, DWG# 100448-41</v>
      </c>
      <c r="NA244" s="73" t="str">
        <v>Section, OL03781</v>
      </c>
      <c r="NB244" s="73" t="str">
        <v>Section, OL03911</v>
      </c>
      <c r="NC244" s="73" t="str">
        <v>Section, OL03912</v>
      </c>
      <c r="ND244" s="73" t="str">
        <v>Section, OL03928</v>
      </c>
      <c r="NE244" s="73" t="str">
        <v>Section, OL03929</v>
      </c>
      <c r="NF244" s="73" t="str">
        <v>Section, OL04030</v>
      </c>
      <c r="NG244" s="73" t="str">
        <v>Section, OL04037</v>
      </c>
      <c r="NH244" s="73" t="str">
        <v>Section, OL04038</v>
      </c>
      <c r="NI244" s="73" t="str">
        <v>Section, OL04046</v>
      </c>
      <c r="NJ244" s="73" t="str">
        <v>Section, OL04065</v>
      </c>
      <c r="NK244" s="73" t="str">
        <v>Section, OL04066</v>
      </c>
      <c r="NL244" s="73" t="str">
        <v>Section, OL04067</v>
      </c>
      <c r="NM244" s="73" t="str">
        <v>Section, OL04069</v>
      </c>
      <c r="NN244" s="73" t="str">
        <v>Section, OL04071</v>
      </c>
      <c r="NO244" s="73" t="str">
        <v>Section, OL04173</v>
      </c>
      <c r="NP244" s="73" t="str">
        <v>Section, OL04174</v>
      </c>
      <c r="NQ244" s="73" t="str">
        <v>Section, OL04214</v>
      </c>
      <c r="NR244" s="73" t="str">
        <v>Section, OL04215</v>
      </c>
      <c r="NS244" s="73" t="str">
        <v>Section, OL04216</v>
      </c>
      <c r="NT244" s="73" t="str">
        <v>Section, OL04217</v>
      </c>
      <c r="NU244" s="73" t="str">
        <v>Section, Overlay OL02716</v>
      </c>
      <c r="NV244" s="73" t="str">
        <v>Section, Overlay OL02717</v>
      </c>
      <c r="NW244" s="73" t="str">
        <v>Section, See Image</v>
      </c>
      <c r="NX244" s="73" t="str">
        <v>Section, See Image, DWG# 100448-41</v>
      </c>
      <c r="NY244" s="73" t="str">
        <v>Section, Without Sots</v>
      </c>
      <c r="NZ244" s="73" t="str">
        <v>See Comments Sheet</v>
      </c>
      <c r="OA244" s="73" t="str">
        <v>See Comments Sheet, OL02318</v>
      </c>
      <c r="OB244" s="73" t="str">
        <v>See Image</v>
      </c>
      <c r="OC244" s="73" t="str">
        <v>See Image, .005 or Less = Pass</v>
      </c>
      <c r="OD244" s="73" t="str">
        <v>See Image, Check Near Radius</v>
      </c>
      <c r="OE244" s="73" t="str">
        <v>See Image, Constrained</v>
      </c>
      <c r="OF244" s="73" t="str">
        <v>See Image, Distance Between Flats</v>
      </c>
      <c r="OG244" s="73" t="str">
        <v xml:space="preserve">See Image, Mfg. Tol, Section A-A </v>
      </c>
      <c r="OH244" s="73" t="str">
        <v>See image, Mfg. Tol.</v>
      </c>
      <c r="OI244" s="73" t="str">
        <v>See Image, Mic. Across Flats</v>
      </c>
      <c r="OJ244" s="73" t="str">
        <v>See Image, OL02850</v>
      </c>
      <c r="OK244" s="73" t="str">
        <v>See Image, OL02880</v>
      </c>
      <c r="OL244" s="73" t="str">
        <v>See Image, OL03926</v>
      </c>
      <c r="OM244" s="73" t="str">
        <v>See Image, OL03927</v>
      </c>
      <c r="ON244" s="73" t="str">
        <v>See Image, OL04003</v>
      </c>
      <c r="OO244" s="73" t="str">
        <v>'See Image, OL04342,  Best Fit Joe Block</v>
      </c>
      <c r="OP244" s="73" t="str">
        <v>See Image, OL04342,  Blank</v>
      </c>
      <c r="OQ244" s="73" t="str">
        <v>See Image, OL04342, Blank</v>
      </c>
      <c r="OR244" s="73" t="str">
        <v>See Image, OL04343, Blank</v>
      </c>
      <c r="OS244" s="73" t="str">
        <v>See Image, Pass = .002 or Less</v>
      </c>
      <c r="OT244" s="73" t="str">
        <v>See Image, Rcd. MAX</v>
      </c>
      <c r="OU244" s="73" t="str">
        <v>See Image, Rcd. MIN</v>
      </c>
      <c r="OV244" s="73" t="str">
        <v>See Image, Section</v>
      </c>
      <c r="OW244" s="73" t="str">
        <v>See Image, Section A-A</v>
      </c>
      <c r="OX244" s="73" t="str">
        <v>See Image, Section B-B</v>
      </c>
      <c r="OY244" s="73" t="str">
        <v>See Image, Section B-B, TSC</v>
      </c>
      <c r="OZ244" s="73" t="str">
        <v>See Image, Shank Drawing # 18000-XX-XX A</v>
      </c>
      <c r="PA244" s="73" t="str">
        <v>Sequencial Laser 01, 120 Per Print</v>
      </c>
      <c r="PB244" s="73" t="str">
        <v>Set to .202, Zero on Thread Lead</v>
      </c>
      <c r="PC244" s="73" t="str">
        <v>Sharp OK, No Burr</v>
      </c>
      <c r="PD244" s="73" t="str">
        <v>Sharp OK, No Raised Edge, See Image</v>
      </c>
      <c r="PE244" s="73" t="str">
        <v>Sharp OK, No Raised Edges</v>
      </c>
      <c r="PF244" s="73" t="str">
        <v>Sharp okay no raised edge</v>
      </c>
      <c r="PG244" s="73" t="str">
        <v>Sharp Okay, No Burr</v>
      </c>
      <c r="PH244" s="73" t="str">
        <v>Sharp Okay, No Raised Edge</v>
      </c>
      <c r="PI244" s="73" t="str">
        <v>Sharp Okay, No Raised Edges,</v>
      </c>
      <c r="PJ244" s="73" t="str">
        <v>Sharp Okay, See Image</v>
      </c>
      <c r="PK244" s="73" t="str">
        <v xml:space="preserve">Start of Radius @ .195 </v>
      </c>
      <c r="PL244" s="73" t="str">
        <v xml:space="preserve">Start of Radius @ .21 </v>
      </c>
      <c r="PM244" s="73" t="str">
        <v xml:space="preserve">T.S.C. </v>
      </c>
      <c r="PN244" s="73" t="str">
        <v>Tangent Point</v>
      </c>
      <c r="PO244" s="73" t="str">
        <v>Tangent point of R.50</v>
      </c>
      <c r="PP244" s="73" t="str">
        <v>Taper Check, Mfg.Tol.</v>
      </c>
      <c r="PQ244" s="73" t="str">
        <v>Taper Check, Mfg.Tol., See Image</v>
      </c>
      <c r="PR244" s="73" t="str">
        <v>Thrd. Minor Ø</v>
      </c>
      <c r="PS244" s="73" t="str">
        <v>Thrd. Relief Ø</v>
      </c>
      <c r="PT244" s="73" t="str">
        <v>Threadless Blank</v>
      </c>
      <c r="PU244" s="73" t="str">
        <v>Threadless Blank, From Major Ø</v>
      </c>
      <c r="PV244" s="73" t="str">
        <v>Threadless Blank, Mfg. Tol.</v>
      </c>
      <c r="PW244" s="73" t="str">
        <v>Threadless Blank, Thrd. to Neck Rad.</v>
      </c>
      <c r="PX244" s="73" t="str">
        <v>Thredless Blank</v>
      </c>
      <c r="PY244" s="73" t="str">
        <v>To center of R.005</v>
      </c>
      <c r="PZ244" s="73" t="str">
        <v>Torx Min. Dia.</v>
      </c>
      <c r="QA244" s="73" t="str">
        <v>Turn Ø Free of Mill Marks</v>
      </c>
      <c r="QB244" s="73" t="str">
        <v>Use (Full) GO Hex</v>
      </c>
      <c r="QC244" s="73" t="str">
        <v>Use Balloon 1 FULL Gauge</v>
      </c>
      <c r="QD244" s="73" t="str">
        <v>Use Balloon 9 FULL GO</v>
      </c>
      <c r="QE244" s="73" t="str">
        <v>Use Best Fit Pin</v>
      </c>
      <c r="QF244" s="73" t="str">
        <v>Use Disk Tip</v>
      </c>
      <c r="QG244" s="73" t="str">
        <v>Use flat bottomed indicator tip.</v>
      </c>
      <c r="QH244" s="73" t="str">
        <v xml:space="preserve">Use Full .093 Go Hex </v>
      </c>
      <c r="QI244" s="73" t="str">
        <v xml:space="preserve">Use Full .0930 Go Hex </v>
      </c>
      <c r="QJ244" s="73" t="str">
        <v>Use Full .1235 Go Hex</v>
      </c>
      <c r="QK244" s="73" t="str">
        <v>Use Gauge K2-98-8019-04, See Image</v>
      </c>
      <c r="QL244" s="73" t="str">
        <v>Use large flat indicator tip</v>
      </c>
      <c r="QM244" s="73" t="str">
        <v>Use Pins.3330/.3350, See Image MAX NO-GO</v>
      </c>
      <c r="QN244" s="73" t="str">
        <v>Use Pointed Drop Indicator Tip</v>
      </c>
      <c r="QO244" s="73" t="str">
        <v>V-Block</v>
      </c>
      <c r="QP244" s="73" t="str">
        <v>V-Block,  AMB for 13</v>
      </c>
      <c r="QQ244" s="73" t="str">
        <v>V-Block,  Hex Cham. Dia.</v>
      </c>
      <c r="QR244" s="73" t="str">
        <v>V-Block, Hex Depth</v>
      </c>
      <c r="QS244" s="73" t="str">
        <v>VBU Gauge</v>
      </c>
      <c r="QT244" s="73" t="str">
        <v>Visibally smaller than HEX=Pass</v>
      </c>
      <c r="QU244" s="73" t="str">
        <v>Visual Per Drawing</v>
      </c>
      <c r="QV244" s="73" t="str">
        <v>Whirl Blank</v>
      </c>
      <c r="QW244" s="73" t="str">
        <v xml:space="preserve">Whirl Blank </v>
      </c>
      <c r="QX244" s="73" t="str">
        <v>Whirl Blank, Neck Rad. End to Head CL</v>
      </c>
      <c r="QY244" s="73" t="str">
        <v>Whirl Blank, Nose Start Dia.</v>
      </c>
      <c r="QZ244" s="73" t="str">
        <v>Whirl Blank, Nose Start Dist.</v>
      </c>
      <c r="RA244" s="73" t="str">
        <v>Whirl Blank, Thrd. Minor</v>
      </c>
      <c r="RB244" s="73" t="str">
        <v>Whirl Blank, Thrd. Pullout Dia.</v>
      </c>
      <c r="RC244" s="73" t="str">
        <v>Whole Part, Removal is at Assy. Level</v>
      </c>
      <c r="RD244" s="73" t="str">
        <v>Wide Area</v>
      </c>
      <c r="RE244" s="73" t="str">
        <v>Zero on End of Go Gauge</v>
      </c>
    </row>
    <row r="245" spans="1:473">
      <c r="A245" s="73" t="s">
        <v>878</v>
      </c>
      <c r="C245" s="73" t="str" cm="1">
        <f t="array" ref="C245:RE245">TRANSPOSE(_xlfn._xlws.SORT(_xlfn._xlws.FILTER($A$2:$A$600,ISNUMBER(SEARCH('PartLib Table'!M252,$A$2:$A$600)),"not found")))</f>
        <v xml:space="preserve"> 'C', Whirl Blank</v>
      </c>
      <c r="D245" s="73" t="str">
        <v xml:space="preserve"> See Image, Constrained</v>
      </c>
      <c r="E245" s="73" t="str">
        <v>(.04 to .12 range = Pass)</v>
      </c>
      <c r="F245" s="73" t="str">
        <v>(.042 FULL) Go Pin Seat Fully</v>
      </c>
      <c r="G245" s="73" t="str">
        <v>(B), Mfg. Tol.</v>
      </c>
      <c r="H245" s="73" t="str">
        <v>(B), O.A.L.</v>
      </c>
      <c r="I245" s="73" t="str">
        <v>.001 or less =Pass</v>
      </c>
      <c r="J245" s="73" t="str">
        <v>.001 or less out of center = Pass</v>
      </c>
      <c r="K245" s="73" t="str">
        <v>.002 or Less = Pass</v>
      </c>
      <c r="L245" s="73" t="str">
        <v>.002 or Less out of center = Pass</v>
      </c>
      <c r="M245" s="73" t="str">
        <v>.005 to .015 = Pass</v>
      </c>
      <c r="N245" s="73" t="str">
        <v>.0125 Mean, Section</v>
      </c>
      <c r="O245" s="73" t="str">
        <v>.025 or Less in X &amp; Y=Pass</v>
      </c>
      <c r="P245" s="73" t="str">
        <v>.038 Mean</v>
      </c>
      <c r="Q245" s="73" t="str">
        <v>.063 MM = .0024 IN, See Image</v>
      </c>
      <c r="R245" s="73" t="str">
        <v>.063MM = .0024"</v>
      </c>
      <c r="S245" s="73" t="str">
        <v>.243 NO-GO, Unconstrained, Must Not Start</v>
      </c>
      <c r="T245" s="73" t="str">
        <v>@ Back Face &amp; ID, No Raised Edge</v>
      </c>
      <c r="U245" s="73" t="str">
        <v>@ Back Face &amp; OD, No Raised Edge</v>
      </c>
      <c r="V245" s="73" t="str">
        <v>@ ID &amp; FACE</v>
      </c>
      <c r="W245" s="73" t="str">
        <v>@ OD &amp; BACK FACE</v>
      </c>
      <c r="X245" s="73" t="str">
        <v>@ OD &amp; FACE</v>
      </c>
      <c r="Y245" s="73" t="str">
        <v>Across from slot</v>
      </c>
      <c r="Z245" s="73" t="str">
        <v>All Edge Breaks</v>
      </c>
      <c r="AA245" s="73" t="str">
        <v>Attached to bar stock</v>
      </c>
      <c r="AB245" s="73" t="str">
        <v xml:space="preserve">Back Turn Fillet Rad. </v>
      </c>
      <c r="AC245" s="73" t="str">
        <v>Balloon 1 (DWG FRM0105 Page 2, NV-27)</v>
      </c>
      <c r="AD245" s="73" t="str">
        <v>Balloon 1 (DWG FRM0105, NV-30)</v>
      </c>
      <c r="AE245" s="73" t="str">
        <v>Balloon 1 (P# 9890002-20) OL00429/A</v>
      </c>
      <c r="AF245" s="73" t="str">
        <v>Balloon 1, DWG#FRM0105</v>
      </c>
      <c r="AG245" s="73" t="str">
        <v>Balloon 11, See Image</v>
      </c>
      <c r="AH245" s="73" t="str">
        <v xml:space="preserve">Balloon 2 (DWG FRM0105 Page 2, NV-27) </v>
      </c>
      <c r="AI245" s="73" t="str">
        <v>Balloon 2 (DWG FRM0105, NV-30)</v>
      </c>
      <c r="AJ245" s="73" t="str">
        <v>Balloon 2 (P# 9890002-20)</v>
      </c>
      <c r="AK245" s="73" t="str">
        <v>Balloon 2, DWG#FRM0105</v>
      </c>
      <c r="AL245" s="73" t="str">
        <v>Balloon 2, DWG#FRM0105, See Image</v>
      </c>
      <c r="AM245" s="73" t="str">
        <v>Balloon 3 (DWG FRM0105, NV-30 Minor)</v>
      </c>
      <c r="AN245" s="73" t="str">
        <v>Balloon 3 (DWG FRM0105, NV-30)</v>
      </c>
      <c r="AO245" s="73" t="str">
        <v>Balloon 3 (P# 9890002-20)</v>
      </c>
      <c r="AP245" s="73" t="str">
        <v>Balloon 4</v>
      </c>
      <c r="AQ245" s="73" t="str">
        <v>Balloon 4 (P# 9890002-20)</v>
      </c>
      <c r="AR245" s="73" t="str">
        <v>Below Middle Band</v>
      </c>
      <c r="AS245" s="73" t="str">
        <v>Best Fit Pin, .003 or Less =Pass</v>
      </c>
      <c r="AT245" s="73" t="str">
        <v>Blank</v>
      </c>
      <c r="AU245" s="73" t="str">
        <v>Blank Turn Maj.</v>
      </c>
      <c r="AV245" s="73" t="str">
        <v>Blank Turn Maj. Mill Flt., OL4172</v>
      </c>
      <c r="AW245" s="73" t="str">
        <v>Blank Without .010 Slots</v>
      </c>
      <c r="AX245" s="73" t="str">
        <v>Blank Without .010 Slots, Section</v>
      </c>
      <c r="AY245" s="73" t="str">
        <v>Blank without thread</v>
      </c>
      <c r="AZ245" s="73" t="str">
        <v xml:space="preserve">Blank, Center of V Grv. </v>
      </c>
      <c r="BA245" s="73" t="str">
        <v>Blank, Check R adjacent Balloon 17</v>
      </c>
      <c r="BB245" s="73" t="str">
        <v>Blank, EXT. Feature</v>
      </c>
      <c r="BC245" s="73" t="str">
        <v>Blank, See Image, OL04335</v>
      </c>
      <c r="BD245" s="73" t="str">
        <v>Blank, See Image, OL04336</v>
      </c>
      <c r="BE245" s="73" t="str">
        <v xml:space="preserve">Blank, Thrd. </v>
      </c>
      <c r="BF245" s="73" t="str">
        <v>Blank, Turn Tip</v>
      </c>
      <c r="BG245" s="73" t="str">
        <v>Blank, Without Thrd.</v>
      </c>
      <c r="BH245" s="73" t="str">
        <v>Blank, Without Thread</v>
      </c>
      <c r="BI245" s="73" t="str">
        <v xml:space="preserve">Blunt Start Blend to Minor </v>
      </c>
      <c r="BJ245" s="73" t="str">
        <v>Calc., Use Go HEX</v>
      </c>
      <c r="BK245" s="73" t="str">
        <v>Can't dig into OD</v>
      </c>
      <c r="BL245" s="73" t="str">
        <v>Carbide Gauge</v>
      </c>
      <c r="BM245" s="73" t="str">
        <v xml:space="preserve">Center of V Grv. </v>
      </c>
      <c r="BN245" s="73" t="str">
        <v>Centered Less than .03 = Pass</v>
      </c>
      <c r="BO245" s="73" t="str">
        <v>Centered within .0005 or Less = Pass</v>
      </c>
      <c r="BP245" s="73" t="str">
        <v>Centered within .001 or Less = Pass</v>
      </c>
      <c r="BQ245" s="73" t="str">
        <v>Centered within .0254 or Less = Pass</v>
      </c>
      <c r="BR245" s="73" t="str">
        <v>Check close to Rod Slot</v>
      </c>
      <c r="BS245" s="73" t="str">
        <v>Check every other hole</v>
      </c>
      <c r="BT245" s="73" t="str">
        <v>Check Go over full length of slot.</v>
      </c>
      <c r="BU245" s="73" t="str">
        <v>Check Near Closed End</v>
      </c>
      <c r="BV245" s="73" t="str">
        <v>Check per Print View, Away from Rod Slot</v>
      </c>
      <c r="BW245" s="73" t="str">
        <v>Check to Balloon 30 Go Pin</v>
      </c>
      <c r="BX245" s="73" t="str">
        <v>Check with .2705 SET Pin Inside Part</v>
      </c>
      <c r="BY245" s="73" t="str">
        <v>Check with Hex Up</v>
      </c>
      <c r="BZ245" s="73" t="str">
        <v>CMM Blank</v>
      </c>
      <c r="CA245" s="73" t="str">
        <v>Confirm Full Radius</v>
      </c>
      <c r="CB245" s="73" t="str">
        <v>Constrained in fixture</v>
      </c>
      <c r="CC245" s="73" t="str">
        <v>Constrained with Ring</v>
      </c>
      <c r="CD245" s="73" t="str">
        <v>Constrained, See Image</v>
      </c>
      <c r="CE245" s="73" t="str">
        <v>Dim. "A"</v>
      </c>
      <c r="CF245" s="73" t="str">
        <v>Dim. "B"</v>
      </c>
      <c r="CG245" s="73" t="str">
        <v>Dim. "C"</v>
      </c>
      <c r="CH245" s="73" t="str">
        <v>Dim. "D", Whirl Blank</v>
      </c>
      <c r="CI245" s="73" t="str">
        <v>Dim. "G"</v>
      </c>
      <c r="CJ245" s="73" t="str">
        <v>Dim. E, Blank Turn Maj. &amp;  Mill Flt</v>
      </c>
      <c r="CK245" s="73" t="str">
        <v>Dim. E, Blank Turn Maj.&amp;  Mill Flt</v>
      </c>
      <c r="CL245" s="73" t="str">
        <v>Dim. H, Whirl Blank</v>
      </c>
      <c r="CM245" s="73" t="str">
        <v>Dim. J, 'Blank Turn Maj. &amp; Whirl Blank</v>
      </c>
      <c r="CN245" s="73" t="str">
        <v>Disk Drop Indicator Tip</v>
      </c>
      <c r="CO245" s="73" t="str">
        <v>DWG 100448-15, Balloon F_1</v>
      </c>
      <c r="CP245" s="73" t="str">
        <v>DWG 100448-15, OL02571</v>
      </c>
      <c r="CQ245" s="73" t="str">
        <v>DWG 100448-41</v>
      </c>
      <c r="CR245" s="73" t="str">
        <v>DWG 9890040, (10E),Section Part, OL01139</v>
      </c>
      <c r="CS245" s="73" t="str">
        <v>DWG 9890040, (10E),Section, OL01139</v>
      </c>
      <c r="CT245" s="73" t="str">
        <v>DWG 9890040, (11E)</v>
      </c>
      <c r="CU245" s="73" t="str">
        <v>DWG 9890040, (11E), Pins with Flats</v>
      </c>
      <c r="CV245" s="73" t="str">
        <v>DWG 9890040, (12E),  Pass=.002 or less</v>
      </c>
      <c r="CW245" s="73" t="str">
        <v>DWG 9890040, (12E), See Image</v>
      </c>
      <c r="CX245" s="73" t="str">
        <v>DWG 9890040, (1E), OL01431</v>
      </c>
      <c r="CY245" s="73" t="str">
        <v>DWG 9890040, (1E), OL01432</v>
      </c>
      <c r="CZ245" s="73" t="str">
        <v>DWG 9890040, (2E), OL01432</v>
      </c>
      <c r="DA245" s="73" t="str">
        <v>DWG 9890040, (3E)</v>
      </c>
      <c r="DB245" s="73" t="str">
        <v>DWG 9890040, (4E)</v>
      </c>
      <c r="DC245" s="73" t="str">
        <v>DWG 9890040, (5E), OL02336</v>
      </c>
      <c r="DD245" s="73" t="str">
        <v>DWG 9890040, (6E)</v>
      </c>
      <c r="DE245" s="73" t="str">
        <v>DWG 9890040, (7E)</v>
      </c>
      <c r="DF245" s="73" t="str">
        <v>DWG 9890040, (8E), OL01433</v>
      </c>
      <c r="DG245" s="73" t="str">
        <v>DWG 9890040, (8E), OL01433, Section</v>
      </c>
      <c r="DH245" s="73" t="str">
        <v>DWG 9890040, (9E), Close to Rod Slot</v>
      </c>
      <c r="DI245" s="73" t="str">
        <v>DWG 9890040, (9E),Close to Rod Slot</v>
      </c>
      <c r="DJ245" s="73" t="str">
        <v>DWG FRM0105 PAGE 2</v>
      </c>
      <c r="DK245" s="73" t="str">
        <v>DWG# 100448-41</v>
      </c>
      <c r="DL245" s="73" t="str">
        <v>DWG# 100448-44</v>
      </c>
      <c r="DM245" s="73" t="str">
        <v>DWG# 9890003  (1), Section OL00436/A</v>
      </c>
      <c r="DN245" s="73" t="str">
        <v>DWG# 9890003 (3), Ring Gauge Constrained</v>
      </c>
      <c r="DO245" s="73" t="str">
        <v>DWG# 9890003 (4), Section</v>
      </c>
      <c r="DP245" s="73" t="str">
        <v>DWG#100448-26, Balloon 1K, OL02350</v>
      </c>
      <c r="DQ245" s="73" t="str">
        <v>DWG#100448-26, Balloon 2K, OL02350</v>
      </c>
      <c r="DR245" s="73" t="str">
        <v>DWG#100448-26, Balloon 3K, OL02363</v>
      </c>
      <c r="DS245" s="73" t="str">
        <v>DWG#100448-26, Balloon 4K</v>
      </c>
      <c r="DT245" s="73" t="str">
        <v>DWG#100448-26, Balloon 5K, Section</v>
      </c>
      <c r="DU245" s="73" t="str">
        <v>DWG#100448-26, Balloon 6K</v>
      </c>
      <c r="DV245" s="73" t="str">
        <v>DWG#100448-26, Balloon 7K, Section</v>
      </c>
      <c r="DW245" s="73" t="str">
        <v>DWG#100448-26, Mfg. Tol.</v>
      </c>
      <c r="DX245" s="73" t="str">
        <v>DWG#9890003 (2) Ring Gauge Constrained</v>
      </c>
      <c r="DY245" s="73" t="str">
        <v>DWG#9890044</v>
      </c>
      <c r="DZ245" s="73" t="str">
        <v>DWG#9890044 .1985 to .2005=Pass</v>
      </c>
      <c r="EA245" s="73" t="str">
        <v>DWG#9890044 Overlay OL02441</v>
      </c>
      <c r="EB245" s="73" t="str">
        <v>DWG#9890044, OL02441</v>
      </c>
      <c r="EC245" s="73" t="str">
        <v>DWG#FRM0105</v>
      </c>
      <c r="ED245" s="73" t="str">
        <v>EXT.</v>
      </c>
      <c r="EE245" s="73" t="str">
        <v>EXT. Section, OL02460</v>
      </c>
      <c r="EF245" s="73" t="str">
        <v>EXT., OL04223</v>
      </c>
      <c r="EG245" s="73" t="str">
        <v>Flat Drop Indicator Tip</v>
      </c>
      <c r="EH245" s="73" t="str">
        <v>Full Go Pin, No Light, at Radius</v>
      </c>
      <c r="EI245" s="73" t="str">
        <v>Function Check</v>
      </c>
      <c r="EJ245" s="73" t="str">
        <v>GO Function Gauge</v>
      </c>
      <c r="EK245" s="73" t="str">
        <v>Go Gauge for Balloon 1 &amp; 4</v>
      </c>
      <c r="EL245" s="73" t="str">
        <v>Go Pin must pass through</v>
      </c>
      <c r="EM245" s="73" t="str">
        <v>Greater than .005 = Fail, Section</v>
      </c>
      <c r="EN245" s="73" t="str">
        <v>Greater than .025 out of center = Fail</v>
      </c>
      <c r="EO245" s="73" t="str">
        <v>Greater than 2.6 = Pass</v>
      </c>
      <c r="EP245" s="73" t="str">
        <v>Green = Pass, Red = Fail</v>
      </c>
      <c r="EQ245" s="73" t="str">
        <v>Hex Depth</v>
      </c>
      <c r="ER245" s="73" t="str">
        <v>Hex Minor</v>
      </c>
      <c r="ES245" s="73" t="str">
        <v>Hole Dia.</v>
      </c>
      <c r="ET245" s="73" t="str">
        <v>Hook or Disk Tip</v>
      </c>
      <c r="EU245" s="73" t="str">
        <v>ID Sphere Finish</v>
      </c>
      <c r="EV245" s="73" t="str">
        <v>ID/OD Both Sides, Diff. .002 or less = Pass</v>
      </c>
      <c r="EW245" s="73" t="str">
        <v>If Looks Big, Section</v>
      </c>
      <c r="EX245" s="73" t="str">
        <v>If Looks Small, Section</v>
      </c>
      <c r="EY245" s="73" t="str">
        <v>Insp. Close to Break Away, Mfg.Tol.</v>
      </c>
      <c r="EZ245" s="73" t="str">
        <v>INT.</v>
      </c>
      <c r="FA245" s="73" t="str">
        <v>INT. Section, OL02460</v>
      </c>
      <c r="FB245" s="73" t="str">
        <v>INT., OL04223</v>
      </c>
      <c r="FC245" s="73" t="str">
        <v>Intersect. of 7.7 &amp; R0.10</v>
      </c>
      <c r="FD245" s="73" t="str">
        <v>Intersect. of 8.79 and R.25 MAX</v>
      </c>
      <c r="FE245" s="73" t="str">
        <v>Keep Ind. Tip away from corner</v>
      </c>
      <c r="FF245" s="73" t="str">
        <v>L31</v>
      </c>
      <c r="FG245" s="73" t="str">
        <v>Laser Mark</v>
      </c>
      <c r="FH245" s="73" t="str">
        <v>LASER PER NOTE 4</v>
      </c>
      <c r="FI245" s="73" t="str">
        <v>LASER PER NOTE 4, Final Check 1 only</v>
      </c>
      <c r="FJ245" s="73" t="str">
        <v>Less than .002 out of center = Pass</v>
      </c>
      <c r="FK245" s="73" t="str">
        <v>Less than 2.75 = Pass, Section</v>
      </c>
      <c r="FL245" s="73" t="str">
        <v>List as pin. Not Calibrated</v>
      </c>
      <c r="FM245" s="73" t="str">
        <v>M9 X 1.25 BUTT See Comment Image</v>
      </c>
      <c r="FN245" s="73" t="str">
        <v>Manual Section</v>
      </c>
      <c r="FO245" s="73" t="str">
        <v>Max Deep .241 NO-GO =.42</v>
      </c>
      <c r="FP245" s="73" t="str">
        <v>MAX Depth of (Note 7) .241 NO-GO Pin</v>
      </c>
      <c r="FQ245" s="73" t="str">
        <v>Measure from Blue Line, See Image</v>
      </c>
      <c r="FR245" s="73" t="str">
        <v>Measure Width of Blue Area, See Image</v>
      </c>
      <c r="FS245" s="73" t="str">
        <v>Mfg. Tol</v>
      </c>
      <c r="FT245" s="73" t="str">
        <v>Mfg. Tol, See Image</v>
      </c>
      <c r="FU245" s="73" t="str">
        <v>Mfg. Tol.</v>
      </c>
      <c r="FV245" s="73" t="str">
        <v>Mfg. Tol. "A"</v>
      </c>
      <c r="FW245" s="73" t="str">
        <v>Mfg. Tol. (Zero on Gauge Full Dia. Lead)</v>
      </c>
      <c r="FX245" s="73" t="str">
        <v>Mfg. Tol. Balloon 11, See Image</v>
      </c>
      <c r="FY245" s="73" t="str">
        <v>Mfg. Tol. Balloon 4</v>
      </c>
      <c r="FZ245" s="73" t="str">
        <v>Mfg. Tol. Balloon 7</v>
      </c>
      <c r="GA245" s="73" t="str">
        <v xml:space="preserve">Mfg. Tol. C-Bore Face (Ballo 28) </v>
      </c>
      <c r="GB245" s="73" t="str">
        <v>Mfg. Tol. Section</v>
      </c>
      <c r="GC245" s="73" t="str">
        <v>Mfg. Tol. See Image</v>
      </c>
      <c r="GD245" s="73" t="str">
        <v>Mfg. Tol., 3 Places, Record MAX</v>
      </c>
      <c r="GE245" s="73" t="str">
        <v>Mfg. Tol., Balloon 11</v>
      </c>
      <c r="GF245" s="73" t="str">
        <v>Mfg. Tol., Balloon 7</v>
      </c>
      <c r="GG245" s="73" t="str">
        <v>Mfg. Tol., Blank</v>
      </c>
      <c r="GH245" s="73" t="str">
        <v>Mfg. Tol., Blank, Balloon 12</v>
      </c>
      <c r="GI245" s="73" t="str">
        <v>Mfg. Tol., Blend to SØ.320</v>
      </c>
      <c r="GJ245" s="73" t="str">
        <v>Mfg. Tol., Calculation</v>
      </c>
      <c r="GK245" s="73" t="str">
        <v>Mfg. Tol., For Mill Fixture</v>
      </c>
      <c r="GL245" s="73" t="str">
        <v>Mfg. Tol., L32</v>
      </c>
      <c r="GM245" s="73" t="str">
        <v>Mfg. Tol., L33</v>
      </c>
      <c r="GN245" s="73" t="str">
        <v>Mfg. Tol., No Tool Marks</v>
      </c>
      <c r="GO245" s="73" t="str">
        <v>Mfg. Tol., OL03361</v>
      </c>
      <c r="GP245" s="73" t="str">
        <v>Mfg. Tol., Record off center value</v>
      </c>
      <c r="GQ245" s="73" t="str">
        <v>Mfg. Tol., Same 3 Places, Record MIN</v>
      </c>
      <c r="GR245" s="73" t="str">
        <v>Mfg. Tol., Section</v>
      </c>
      <c r="GS245" s="73" t="str">
        <v>Mfg. Tol., Section B-B</v>
      </c>
      <c r="GT245" s="73" t="str">
        <v>Mfg. Tol., Section, OL03361</v>
      </c>
      <c r="GU245" s="73" t="str">
        <v>Mfg. Tol., Section, Per Note 2</v>
      </c>
      <c r="GV245" s="73" t="str">
        <v>Mfg. Tol., See Image</v>
      </c>
      <c r="GW245" s="73" t="str">
        <v>Mfg. Tol., See Image, Bore in Blue</v>
      </c>
      <c r="GX245" s="73" t="str">
        <v>Mfg. Tol., See Image, Hook Tip</v>
      </c>
      <c r="GY245" s="73" t="str">
        <v>Mfg. Tol., Sharp Okay No Burr</v>
      </c>
      <c r="GZ245" s="73" t="str">
        <v>Mfg. Tol., Threadless Blank</v>
      </c>
      <c r="HA245" s="73" t="str">
        <v>Mfg.Tol.</v>
      </c>
      <c r="HB245" s="73" t="str">
        <v>Mgf. To., T.S.C.</v>
      </c>
      <c r="HC245" s="73" t="str">
        <v>Milled Feature</v>
      </c>
      <c r="HD245" s="73" t="str">
        <v>Milled Feature, OL04045</v>
      </c>
      <c r="HE245" s="73" t="str">
        <v>More than .0005 out of center = Fail</v>
      </c>
      <c r="HF245" s="73" t="str">
        <v>Must Pass Through</v>
      </c>
      <c r="HG245" s="73" t="str">
        <v>Must pass through gauge</v>
      </c>
      <c r="HH245" s="73" t="str">
        <v>Must Pass Through Go Gauge</v>
      </c>
      <c r="HI245" s="73" t="str">
        <v>Must Pass, See Image.</v>
      </c>
      <c r="HJ245" s="73" t="str">
        <v>NA</v>
      </c>
      <c r="HK245" s="73" t="str">
        <v>Narrow Area</v>
      </c>
      <c r="HL245" s="73" t="str">
        <v>Near Balloon 21</v>
      </c>
      <c r="HM245" s="73" t="str">
        <v>Near Datum B</v>
      </c>
      <c r="HN245" s="73" t="str">
        <v>Neck Dia.</v>
      </c>
      <c r="HO245" s="73" t="str">
        <v>Neck to Head Rad.</v>
      </c>
      <c r="HP245" s="73" t="str">
        <v>No Copper Deposits Allowed</v>
      </c>
      <c r="HQ245" s="73" t="str">
        <v>No Section</v>
      </c>
      <c r="HR245" s="73" t="str">
        <v>No Section, .01 to .014 = Pass</v>
      </c>
      <c r="HS245" s="73" t="str">
        <v>No Section, Rotate Part</v>
      </c>
      <c r="HT245" s="73" t="str">
        <v>No Section, See Image</v>
      </c>
      <c r="HU245" s="73" t="str">
        <v>No Slot, Section B-B</v>
      </c>
      <c r="HV245" s="73" t="str">
        <v>No visual step = Pass</v>
      </c>
      <c r="HW245" s="73" t="str">
        <v>Not to exceed .95 Deep</v>
      </c>
      <c r="HX245" s="73" t="str">
        <v>Note 1</v>
      </c>
      <c r="HY245" s="73" t="str">
        <v>OL00333/A</v>
      </c>
      <c r="HZ245" s="73" t="str">
        <v>OL00519</v>
      </c>
      <c r="IA245" s="73" t="str">
        <v>OL00520</v>
      </c>
      <c r="IB245" s="73" t="str">
        <v>OL00529</v>
      </c>
      <c r="IC245" s="73" t="str">
        <v>OL00542</v>
      </c>
      <c r="ID245" s="73" t="str">
        <v>OL00724</v>
      </c>
      <c r="IE245" s="73" t="str">
        <v>OL01250</v>
      </c>
      <c r="IF245" s="73" t="str">
        <v>OL01869, Threadless Blank</v>
      </c>
      <c r="IG245" s="73" t="str">
        <v>OL01870, Section</v>
      </c>
      <c r="IH245" s="73" t="str">
        <v>OL02255</v>
      </c>
      <c r="II245" s="73" t="str">
        <v>OL02255, Mfg. Tol.</v>
      </c>
      <c r="IJ245" s="73" t="str">
        <v>OL02302</v>
      </c>
      <c r="IK245" s="73" t="str">
        <v xml:space="preserve">OL02318  needed per image instructions </v>
      </c>
      <c r="IL245" s="73" t="str">
        <v>OL02556</v>
      </c>
      <c r="IM245" s="73" t="str">
        <v>OL02557</v>
      </c>
      <c r="IN245" s="73" t="str">
        <v>OL02567</v>
      </c>
      <c r="IO245" s="73" t="str">
        <v>OL02653</v>
      </c>
      <c r="IP245" s="73" t="str">
        <v>OL02718</v>
      </c>
      <c r="IQ245" s="73" t="str">
        <v>OL02841</v>
      </c>
      <c r="IR245" s="73" t="str">
        <v>OL02842</v>
      </c>
      <c r="IS245" s="73" t="str">
        <v>OL02844</v>
      </c>
      <c r="IT245" s="73" t="str">
        <v>OL02871</v>
      </c>
      <c r="IU245" s="73" t="str">
        <v>OL02887</v>
      </c>
      <c r="IV245" s="73" t="str">
        <v>OL03500</v>
      </c>
      <c r="IW245" s="73" t="str">
        <v>OL03766</v>
      </c>
      <c r="IX245" s="73" t="str">
        <v>OL03868</v>
      </c>
      <c r="IY245" s="73" t="str">
        <v>OL03869</v>
      </c>
      <c r="IZ245" s="73" t="str">
        <v>OL03870</v>
      </c>
      <c r="JA245" s="73" t="str">
        <v>OL03873, DWG# 100448-44</v>
      </c>
      <c r="JB245" s="73" t="str">
        <v>OL03949</v>
      </c>
      <c r="JC245" s="73" t="str">
        <v xml:space="preserve">OL04043, Section </v>
      </c>
      <c r="JD245" s="73" t="str">
        <v xml:space="preserve">OL04044, Section </v>
      </c>
      <c r="JE245" s="73" t="str">
        <v>OL04045</v>
      </c>
      <c r="JF245" s="73" t="str">
        <v>OL04045, Milled Feature</v>
      </c>
      <c r="JG245" s="73" t="str">
        <v>OL04063</v>
      </c>
      <c r="JH245" s="73" t="str">
        <v>OL04064</v>
      </c>
      <c r="JI245" s="73" t="str">
        <v>OL04065</v>
      </c>
      <c r="JJ245" s="73" t="str">
        <v>OL04181</v>
      </c>
      <c r="JK245" s="73" t="str">
        <v>OL04218</v>
      </c>
      <c r="JL245" s="73" t="str">
        <v>OL04224, See Image</v>
      </c>
      <c r="JM245" s="73" t="str">
        <v>OL04374</v>
      </c>
      <c r="JN245" s="73" t="str">
        <v>OL04375, Section M-M</v>
      </c>
      <c r="JO245" s="73" t="str">
        <v>OL04376, Section M-M</v>
      </c>
      <c r="JP245" s="73" t="str">
        <v>OL04443</v>
      </c>
      <c r="JQ245" s="73" t="str">
        <v>OL04444</v>
      </c>
      <c r="JR245" s="73" t="str">
        <v>OL05000</v>
      </c>
      <c r="JS245" s="73" t="str">
        <v>One side of slot</v>
      </c>
      <c r="JT245" s="73" t="str">
        <v>Other side of slot</v>
      </c>
      <c r="JU245" s="73" t="str">
        <v>Out of center more than .002 = Fail</v>
      </c>
      <c r="JV245" s="73" t="str">
        <v>Out of center more than.002 = Fail</v>
      </c>
      <c r="JW245" s="73" t="str">
        <v>Overlay OL02713</v>
      </c>
      <c r="JX245" s="73" t="str">
        <v>Overlay OL02714</v>
      </c>
      <c r="JY245" s="73" t="str">
        <v>Overlay OL02718</v>
      </c>
      <c r="JZ245" s="73" t="str">
        <v>Overlay OL03831, Mfg. Tol.</v>
      </c>
      <c r="KA245" s="73" t="str">
        <v>Part Without Slots</v>
      </c>
      <c r="KB245" s="73" t="str">
        <v>Part Without Slots, See Image</v>
      </c>
      <c r="KC245" s="73" t="str">
        <v xml:space="preserve">Pass = .0254 or Less </v>
      </c>
      <c r="KD245" s="73" t="str">
        <v>PD MIN = 4.361, PD MAX = 4.456</v>
      </c>
      <c r="KE245" s="73" t="str">
        <v>Per Balloon 2 Note</v>
      </c>
      <c r="KF245" s="73" t="str">
        <v>Per drawing note(s) 8.</v>
      </c>
      <c r="KG245" s="73" t="str">
        <v>Point or Sphere Tip</v>
      </c>
      <c r="KH245" s="73" t="str">
        <v>Point Tip</v>
      </c>
      <c r="KI245" s="73" t="str">
        <v>R.9 to R1.1 = Pass, See Image</v>
      </c>
      <c r="KJ245" s="73" t="str">
        <v>Ram Construction</v>
      </c>
      <c r="KK245" s="73" t="str">
        <v>Record Same Pass / Fail All Balloons</v>
      </c>
      <c r="KL245" s="73" t="str">
        <v>Ref. Balloon 1</v>
      </c>
      <c r="KM245" s="73" t="str">
        <v>Ref. Balloon 12</v>
      </c>
      <c r="KN245" s="73" t="str">
        <v>Ref. Balloon 13, 100% AQL</v>
      </c>
      <c r="KO245" s="73" t="str">
        <v>Ref. Balloon 2</v>
      </c>
      <c r="KP245" s="73" t="str">
        <v>Ref. Balloon 21, 100% AQL</v>
      </c>
      <c r="KQ245" s="73" t="str">
        <v>Ref. Balloon 4</v>
      </c>
      <c r="KR245" s="73" t="str">
        <v>Ref. Balloon 7</v>
      </c>
      <c r="KS245" s="73" t="str">
        <v>Ref. Balloon 8</v>
      </c>
      <c r="KT245" s="73" t="str">
        <v>Relieved Pin Gauges 09236 &amp; 09235</v>
      </c>
      <c r="KU245" s="73" t="str">
        <v>Rotate Part</v>
      </c>
      <c r="KV245" s="73" t="str">
        <v>Rotate Part, See Image</v>
      </c>
      <c r="KW245" s="73" t="str">
        <v>Same as Root Radius</v>
      </c>
      <c r="KX245" s="73" t="str">
        <v>Section</v>
      </c>
      <c r="KY245" s="73" t="str">
        <v>Section B-B</v>
      </c>
      <c r="KZ245" s="73" t="str">
        <v>Section B-B, Distance Between Grooves</v>
      </c>
      <c r="LA245" s="73" t="str">
        <v>Section C-C</v>
      </c>
      <c r="LB245" s="73" t="str">
        <v>Section Part</v>
      </c>
      <c r="LC245" s="73" t="str">
        <v>Section Part, Measured from Opposite Face</v>
      </c>
      <c r="LD245" s="73" t="str">
        <v>Section, Broachless Blank</v>
      </c>
      <c r="LE245" s="73" t="str">
        <v>Section, EXT. Sphere Location.</v>
      </c>
      <c r="LF245" s="73" t="str">
        <v>Section, Hex Cham. Ang.</v>
      </c>
      <c r="LG245" s="73" t="str">
        <v>Section, Hex Fillet Rad.</v>
      </c>
      <c r="LH245" s="73" t="str">
        <v>Section, INT. Feature</v>
      </c>
      <c r="LI245" s="73" t="str">
        <v>Section, INT. Sphere Location.</v>
      </c>
      <c r="LJ245" s="73" t="str">
        <v>Section, Mfg. Tol.</v>
      </c>
      <c r="LK245" s="73" t="str">
        <v>Section, Mfg. Tol., See Image</v>
      </c>
      <c r="LL245" s="73" t="str">
        <v>Section, OL00486</v>
      </c>
      <c r="LM245" s="73" t="str">
        <v>Section, OL00542</v>
      </c>
      <c r="LN245" s="73" t="str">
        <v>Section, OL00543</v>
      </c>
      <c r="LO245" s="73" t="str">
        <v>Section, OL00544</v>
      </c>
      <c r="LP245" s="73" t="str">
        <v>Section, OL00545</v>
      </c>
      <c r="LQ245" s="73" t="str">
        <v>Section, OL00546</v>
      </c>
      <c r="LR245" s="73" t="str">
        <v>Section, OL00547</v>
      </c>
      <c r="LS245" s="73" t="str">
        <v>Section, OL00555</v>
      </c>
      <c r="LT245" s="73" t="str">
        <v>Section, OL00725</v>
      </c>
      <c r="LU245" s="73" t="str">
        <v>Section, OL01430</v>
      </c>
      <c r="LV245" s="73" t="str">
        <v>Section, OL01434</v>
      </c>
      <c r="LW245" s="73" t="str">
        <v>Section, OL01435</v>
      </c>
      <c r="LX245" s="73" t="str">
        <v>Section, OL01807</v>
      </c>
      <c r="LY245" s="73" t="str">
        <v>Section, OL01830</v>
      </c>
      <c r="LZ245" s="73" t="str">
        <v>Section, OL02351</v>
      </c>
      <c r="MA245" s="73" t="str">
        <v>Section, OL02519</v>
      </c>
      <c r="MB245" s="73" t="str">
        <v>Section, OL02520</v>
      </c>
      <c r="MC245" s="73" t="str">
        <v>Section, OL02522</v>
      </c>
      <c r="MD245" s="73" t="str">
        <v>Section, OL02540</v>
      </c>
      <c r="ME245" s="73" t="str">
        <v>Section, OL02541</v>
      </c>
      <c r="MF245" s="73" t="str">
        <v>Section, OL02552</v>
      </c>
      <c r="MG245" s="73" t="str">
        <v>Section, OL02553</v>
      </c>
      <c r="MH245" s="73" t="str">
        <v>Section, OL02554</v>
      </c>
      <c r="MI245" s="73" t="str">
        <v>Section, OL02555</v>
      </c>
      <c r="MJ245" s="73" t="str">
        <v>Section, OL02558</v>
      </c>
      <c r="MK245" s="73" t="str">
        <v>Section, OL02559</v>
      </c>
      <c r="ML245" s="73" t="str">
        <v>Section, OL02560</v>
      </c>
      <c r="MM245" s="73" t="str">
        <v>Section, OL02619</v>
      </c>
      <c r="MN245" s="73" t="str">
        <v>Section, OL02620</v>
      </c>
      <c r="MO245" s="73" t="str">
        <v>Section, OL02621</v>
      </c>
      <c r="MP245" s="73" t="str">
        <v>Section, OL02622</v>
      </c>
      <c r="MQ245" s="73" t="str">
        <v>Section, OL02623</v>
      </c>
      <c r="MR245" s="73" t="str">
        <v>Section, OL02624</v>
      </c>
      <c r="MS245" s="73" t="str">
        <v>Section, OL02652</v>
      </c>
      <c r="MT245" s="73" t="str">
        <v>Section, OL02680</v>
      </c>
      <c r="MU245" s="73" t="str">
        <v>Section, OL02793</v>
      </c>
      <c r="MV245" s="73" t="str">
        <v>Section, OL02823</v>
      </c>
      <c r="MW245" s="73" t="str">
        <v>Section, OL02843</v>
      </c>
      <c r="MX245" s="73" t="str">
        <v>Section, OL03026, Ext.</v>
      </c>
      <c r="MY245" s="73" t="str">
        <v>Section, OL03026, Int.</v>
      </c>
      <c r="MZ245" s="73" t="str">
        <v>Section, OL03570, DWG# 100448-41</v>
      </c>
      <c r="NA245" s="73" t="str">
        <v>Section, OL03781</v>
      </c>
      <c r="NB245" s="73" t="str">
        <v>Section, OL03911</v>
      </c>
      <c r="NC245" s="73" t="str">
        <v>Section, OL03912</v>
      </c>
      <c r="ND245" s="73" t="str">
        <v>Section, OL03928</v>
      </c>
      <c r="NE245" s="73" t="str">
        <v>Section, OL03929</v>
      </c>
      <c r="NF245" s="73" t="str">
        <v>Section, OL04030</v>
      </c>
      <c r="NG245" s="73" t="str">
        <v>Section, OL04037</v>
      </c>
      <c r="NH245" s="73" t="str">
        <v>Section, OL04038</v>
      </c>
      <c r="NI245" s="73" t="str">
        <v>Section, OL04046</v>
      </c>
      <c r="NJ245" s="73" t="str">
        <v>Section, OL04065</v>
      </c>
      <c r="NK245" s="73" t="str">
        <v>Section, OL04066</v>
      </c>
      <c r="NL245" s="73" t="str">
        <v>Section, OL04067</v>
      </c>
      <c r="NM245" s="73" t="str">
        <v>Section, OL04069</v>
      </c>
      <c r="NN245" s="73" t="str">
        <v>Section, OL04071</v>
      </c>
      <c r="NO245" s="73" t="str">
        <v>Section, OL04173</v>
      </c>
      <c r="NP245" s="73" t="str">
        <v>Section, OL04174</v>
      </c>
      <c r="NQ245" s="73" t="str">
        <v>Section, OL04214</v>
      </c>
      <c r="NR245" s="73" t="str">
        <v>Section, OL04215</v>
      </c>
      <c r="NS245" s="73" t="str">
        <v>Section, OL04216</v>
      </c>
      <c r="NT245" s="73" t="str">
        <v>Section, OL04217</v>
      </c>
      <c r="NU245" s="73" t="str">
        <v>Section, Overlay OL02716</v>
      </c>
      <c r="NV245" s="73" t="str">
        <v>Section, Overlay OL02717</v>
      </c>
      <c r="NW245" s="73" t="str">
        <v>Section, See Image</v>
      </c>
      <c r="NX245" s="73" t="str">
        <v>Section, See Image, DWG# 100448-41</v>
      </c>
      <c r="NY245" s="73" t="str">
        <v>Section, Without Sots</v>
      </c>
      <c r="NZ245" s="73" t="str">
        <v>See Comments Sheet</v>
      </c>
      <c r="OA245" s="73" t="str">
        <v>See Comments Sheet, OL02318</v>
      </c>
      <c r="OB245" s="73" t="str">
        <v>See Image</v>
      </c>
      <c r="OC245" s="73" t="str">
        <v>See Image, .005 or Less = Pass</v>
      </c>
      <c r="OD245" s="73" t="str">
        <v>See Image, Check Near Radius</v>
      </c>
      <c r="OE245" s="73" t="str">
        <v>See Image, Constrained</v>
      </c>
      <c r="OF245" s="73" t="str">
        <v>See Image, Distance Between Flats</v>
      </c>
      <c r="OG245" s="73" t="str">
        <v xml:space="preserve">See Image, Mfg. Tol, Section A-A </v>
      </c>
      <c r="OH245" s="73" t="str">
        <v>See image, Mfg. Tol.</v>
      </c>
      <c r="OI245" s="73" t="str">
        <v>See Image, Mic. Across Flats</v>
      </c>
      <c r="OJ245" s="73" t="str">
        <v>See Image, OL02850</v>
      </c>
      <c r="OK245" s="73" t="str">
        <v>See Image, OL02880</v>
      </c>
      <c r="OL245" s="73" t="str">
        <v>See Image, OL03926</v>
      </c>
      <c r="OM245" s="73" t="str">
        <v>See Image, OL03927</v>
      </c>
      <c r="ON245" s="73" t="str">
        <v>See Image, OL04003</v>
      </c>
      <c r="OO245" s="73" t="str">
        <v>'See Image, OL04342,  Best Fit Joe Block</v>
      </c>
      <c r="OP245" s="73" t="str">
        <v>See Image, OL04342,  Blank</v>
      </c>
      <c r="OQ245" s="73" t="str">
        <v>See Image, OL04342, Blank</v>
      </c>
      <c r="OR245" s="73" t="str">
        <v>See Image, OL04343, Blank</v>
      </c>
      <c r="OS245" s="73" t="str">
        <v>See Image, Pass = .002 or Less</v>
      </c>
      <c r="OT245" s="73" t="str">
        <v>See Image, Rcd. MAX</v>
      </c>
      <c r="OU245" s="73" t="str">
        <v>See Image, Rcd. MIN</v>
      </c>
      <c r="OV245" s="73" t="str">
        <v>See Image, Section</v>
      </c>
      <c r="OW245" s="73" t="str">
        <v>See Image, Section A-A</v>
      </c>
      <c r="OX245" s="73" t="str">
        <v>See Image, Section B-B</v>
      </c>
      <c r="OY245" s="73" t="str">
        <v>See Image, Section B-B, TSC</v>
      </c>
      <c r="OZ245" s="73" t="str">
        <v>See Image, Shank Drawing # 18000-XX-XX A</v>
      </c>
      <c r="PA245" s="73" t="str">
        <v>Sequencial Laser 01, 120 Per Print</v>
      </c>
      <c r="PB245" s="73" t="str">
        <v>Set to .202, Zero on Thread Lead</v>
      </c>
      <c r="PC245" s="73" t="str">
        <v>Sharp OK, No Burr</v>
      </c>
      <c r="PD245" s="73" t="str">
        <v>Sharp OK, No Raised Edge, See Image</v>
      </c>
      <c r="PE245" s="73" t="str">
        <v>Sharp OK, No Raised Edges</v>
      </c>
      <c r="PF245" s="73" t="str">
        <v>Sharp okay no raised edge</v>
      </c>
      <c r="PG245" s="73" t="str">
        <v>Sharp Okay, No Burr</v>
      </c>
      <c r="PH245" s="73" t="str">
        <v>Sharp Okay, No Raised Edge</v>
      </c>
      <c r="PI245" s="73" t="str">
        <v>Sharp Okay, No Raised Edges,</v>
      </c>
      <c r="PJ245" s="73" t="str">
        <v>Sharp Okay, See Image</v>
      </c>
      <c r="PK245" s="73" t="str">
        <v xml:space="preserve">Start of Radius @ .195 </v>
      </c>
      <c r="PL245" s="73" t="str">
        <v xml:space="preserve">Start of Radius @ .21 </v>
      </c>
      <c r="PM245" s="73" t="str">
        <v xml:space="preserve">T.S.C. </v>
      </c>
      <c r="PN245" s="73" t="str">
        <v>Tangent Point</v>
      </c>
      <c r="PO245" s="73" t="str">
        <v>Tangent point of R.50</v>
      </c>
      <c r="PP245" s="73" t="str">
        <v>Taper Check, Mfg.Tol.</v>
      </c>
      <c r="PQ245" s="73" t="str">
        <v>Taper Check, Mfg.Tol., See Image</v>
      </c>
      <c r="PR245" s="73" t="str">
        <v>Thrd. Minor Ø</v>
      </c>
      <c r="PS245" s="73" t="str">
        <v>Thrd. Relief Ø</v>
      </c>
      <c r="PT245" s="73" t="str">
        <v>Threadless Blank</v>
      </c>
      <c r="PU245" s="73" t="str">
        <v>Threadless Blank, From Major Ø</v>
      </c>
      <c r="PV245" s="73" t="str">
        <v>Threadless Blank, Mfg. Tol.</v>
      </c>
      <c r="PW245" s="73" t="str">
        <v>Threadless Blank, Thrd. to Neck Rad.</v>
      </c>
      <c r="PX245" s="73" t="str">
        <v>Thredless Blank</v>
      </c>
      <c r="PY245" s="73" t="str">
        <v>To center of R.005</v>
      </c>
      <c r="PZ245" s="73" t="str">
        <v>Torx Min. Dia.</v>
      </c>
      <c r="QA245" s="73" t="str">
        <v>Turn Ø Free of Mill Marks</v>
      </c>
      <c r="QB245" s="73" t="str">
        <v>Use (Full) GO Hex</v>
      </c>
      <c r="QC245" s="73" t="str">
        <v>Use Balloon 1 FULL Gauge</v>
      </c>
      <c r="QD245" s="73" t="str">
        <v>Use Balloon 9 FULL GO</v>
      </c>
      <c r="QE245" s="73" t="str">
        <v>Use Best Fit Pin</v>
      </c>
      <c r="QF245" s="73" t="str">
        <v>Use Disk Tip</v>
      </c>
      <c r="QG245" s="73" t="str">
        <v>Use flat bottomed indicator tip.</v>
      </c>
      <c r="QH245" s="73" t="str">
        <v xml:space="preserve">Use Full .093 Go Hex </v>
      </c>
      <c r="QI245" s="73" t="str">
        <v xml:space="preserve">Use Full .0930 Go Hex </v>
      </c>
      <c r="QJ245" s="73" t="str">
        <v>Use Full .1235 Go Hex</v>
      </c>
      <c r="QK245" s="73" t="str">
        <v>Use Gauge K2-98-8019-04, See Image</v>
      </c>
      <c r="QL245" s="73" t="str">
        <v>Use large flat indicator tip</v>
      </c>
      <c r="QM245" s="73" t="str">
        <v>Use Pins.3330/.3350, See Image MAX NO-GO</v>
      </c>
      <c r="QN245" s="73" t="str">
        <v>Use Pointed Drop Indicator Tip</v>
      </c>
      <c r="QO245" s="73" t="str">
        <v>V-Block</v>
      </c>
      <c r="QP245" s="73" t="str">
        <v>V-Block,  AMB for 13</v>
      </c>
      <c r="QQ245" s="73" t="str">
        <v>V-Block,  Hex Cham. Dia.</v>
      </c>
      <c r="QR245" s="73" t="str">
        <v>V-Block, Hex Depth</v>
      </c>
      <c r="QS245" s="73" t="str">
        <v>VBU Gauge</v>
      </c>
      <c r="QT245" s="73" t="str">
        <v>Visibally smaller than HEX=Pass</v>
      </c>
      <c r="QU245" s="73" t="str">
        <v>Visual Per Drawing</v>
      </c>
      <c r="QV245" s="73" t="str">
        <v>Whirl Blank</v>
      </c>
      <c r="QW245" s="73" t="str">
        <v xml:space="preserve">Whirl Blank </v>
      </c>
      <c r="QX245" s="73" t="str">
        <v>Whirl Blank, Neck Rad. End to Head CL</v>
      </c>
      <c r="QY245" s="73" t="str">
        <v>Whirl Blank, Nose Start Dia.</v>
      </c>
      <c r="QZ245" s="73" t="str">
        <v>Whirl Blank, Nose Start Dist.</v>
      </c>
      <c r="RA245" s="73" t="str">
        <v>Whirl Blank, Thrd. Minor</v>
      </c>
      <c r="RB245" s="73" t="str">
        <v>Whirl Blank, Thrd. Pullout Dia.</v>
      </c>
      <c r="RC245" s="73" t="str">
        <v>Whole Part, Removal is at Assy. Level</v>
      </c>
      <c r="RD245" s="73" t="str">
        <v>Wide Area</v>
      </c>
      <c r="RE245" s="73" t="str">
        <v>Zero on End of Go Gauge</v>
      </c>
    </row>
    <row r="246" spans="1:473">
      <c r="A246" s="73" t="s">
        <v>879</v>
      </c>
      <c r="C246" s="73" t="str" cm="1">
        <f t="array" ref="C246:RE246">TRANSPOSE(_xlfn._xlws.SORT(_xlfn._xlws.FILTER($A$2:$A$600,ISNUMBER(SEARCH('PartLib Table'!M253,$A$2:$A$600)),"not found")))</f>
        <v xml:space="preserve"> 'C', Whirl Blank</v>
      </c>
      <c r="D246" s="73" t="str">
        <v xml:space="preserve"> See Image, Constrained</v>
      </c>
      <c r="E246" s="73" t="str">
        <v>(.04 to .12 range = Pass)</v>
      </c>
      <c r="F246" s="73" t="str">
        <v>(.042 FULL) Go Pin Seat Fully</v>
      </c>
      <c r="G246" s="73" t="str">
        <v>(B), Mfg. Tol.</v>
      </c>
      <c r="H246" s="73" t="str">
        <v>(B), O.A.L.</v>
      </c>
      <c r="I246" s="73" t="str">
        <v>.001 or less =Pass</v>
      </c>
      <c r="J246" s="73" t="str">
        <v>.001 or less out of center = Pass</v>
      </c>
      <c r="K246" s="73" t="str">
        <v>.002 or Less = Pass</v>
      </c>
      <c r="L246" s="73" t="str">
        <v>.002 or Less out of center = Pass</v>
      </c>
      <c r="M246" s="73" t="str">
        <v>.005 to .015 = Pass</v>
      </c>
      <c r="N246" s="73" t="str">
        <v>.0125 Mean, Section</v>
      </c>
      <c r="O246" s="73" t="str">
        <v>.025 or Less in X &amp; Y=Pass</v>
      </c>
      <c r="P246" s="73" t="str">
        <v>.038 Mean</v>
      </c>
      <c r="Q246" s="73" t="str">
        <v>.063 MM = .0024 IN, See Image</v>
      </c>
      <c r="R246" s="73" t="str">
        <v>.063MM = .0024"</v>
      </c>
      <c r="S246" s="73" t="str">
        <v>.243 NO-GO, Unconstrained, Must Not Start</v>
      </c>
      <c r="T246" s="73" t="str">
        <v>@ Back Face &amp; ID, No Raised Edge</v>
      </c>
      <c r="U246" s="73" t="str">
        <v>@ Back Face &amp; OD, No Raised Edge</v>
      </c>
      <c r="V246" s="73" t="str">
        <v>@ ID &amp; FACE</v>
      </c>
      <c r="W246" s="73" t="str">
        <v>@ OD &amp; BACK FACE</v>
      </c>
      <c r="X246" s="73" t="str">
        <v>@ OD &amp; FACE</v>
      </c>
      <c r="Y246" s="73" t="str">
        <v>Across from slot</v>
      </c>
      <c r="Z246" s="73" t="str">
        <v>All Edge Breaks</v>
      </c>
      <c r="AA246" s="73" t="str">
        <v>Attached to bar stock</v>
      </c>
      <c r="AB246" s="73" t="str">
        <v xml:space="preserve">Back Turn Fillet Rad. </v>
      </c>
      <c r="AC246" s="73" t="str">
        <v>Balloon 1 (DWG FRM0105 Page 2, NV-27)</v>
      </c>
      <c r="AD246" s="73" t="str">
        <v>Balloon 1 (DWG FRM0105, NV-30)</v>
      </c>
      <c r="AE246" s="73" t="str">
        <v>Balloon 1 (P# 9890002-20) OL00429/A</v>
      </c>
      <c r="AF246" s="73" t="str">
        <v>Balloon 1, DWG#FRM0105</v>
      </c>
      <c r="AG246" s="73" t="str">
        <v>Balloon 11, See Image</v>
      </c>
      <c r="AH246" s="73" t="str">
        <v xml:space="preserve">Balloon 2 (DWG FRM0105 Page 2, NV-27) </v>
      </c>
      <c r="AI246" s="73" t="str">
        <v>Balloon 2 (DWG FRM0105, NV-30)</v>
      </c>
      <c r="AJ246" s="73" t="str">
        <v>Balloon 2 (P# 9890002-20)</v>
      </c>
      <c r="AK246" s="73" t="str">
        <v>Balloon 2, DWG#FRM0105</v>
      </c>
      <c r="AL246" s="73" t="str">
        <v>Balloon 2, DWG#FRM0105, See Image</v>
      </c>
      <c r="AM246" s="73" t="str">
        <v>Balloon 3 (DWG FRM0105, NV-30 Minor)</v>
      </c>
      <c r="AN246" s="73" t="str">
        <v>Balloon 3 (DWG FRM0105, NV-30)</v>
      </c>
      <c r="AO246" s="73" t="str">
        <v>Balloon 3 (P# 9890002-20)</v>
      </c>
      <c r="AP246" s="73" t="str">
        <v>Balloon 4</v>
      </c>
      <c r="AQ246" s="73" t="str">
        <v>Balloon 4 (P# 9890002-20)</v>
      </c>
      <c r="AR246" s="73" t="str">
        <v>Below Middle Band</v>
      </c>
      <c r="AS246" s="73" t="str">
        <v>Best Fit Pin, .003 or Less =Pass</v>
      </c>
      <c r="AT246" s="73" t="str">
        <v>Blank</v>
      </c>
      <c r="AU246" s="73" t="str">
        <v>Blank Turn Maj.</v>
      </c>
      <c r="AV246" s="73" t="str">
        <v>Blank Turn Maj. Mill Flt., OL4172</v>
      </c>
      <c r="AW246" s="73" t="str">
        <v>Blank Without .010 Slots</v>
      </c>
      <c r="AX246" s="73" t="str">
        <v>Blank Without .010 Slots, Section</v>
      </c>
      <c r="AY246" s="73" t="str">
        <v>Blank without thread</v>
      </c>
      <c r="AZ246" s="73" t="str">
        <v xml:space="preserve">Blank, Center of V Grv. </v>
      </c>
      <c r="BA246" s="73" t="str">
        <v>Blank, Check R adjacent Balloon 17</v>
      </c>
      <c r="BB246" s="73" t="str">
        <v>Blank, EXT. Feature</v>
      </c>
      <c r="BC246" s="73" t="str">
        <v>Blank, See Image, OL04335</v>
      </c>
      <c r="BD246" s="73" t="str">
        <v>Blank, See Image, OL04336</v>
      </c>
      <c r="BE246" s="73" t="str">
        <v xml:space="preserve">Blank, Thrd. </v>
      </c>
      <c r="BF246" s="73" t="str">
        <v>Blank, Turn Tip</v>
      </c>
      <c r="BG246" s="73" t="str">
        <v>Blank, Without Thrd.</v>
      </c>
      <c r="BH246" s="73" t="str">
        <v>Blank, Without Thread</v>
      </c>
      <c r="BI246" s="73" t="str">
        <v xml:space="preserve">Blunt Start Blend to Minor </v>
      </c>
      <c r="BJ246" s="73" t="str">
        <v>Calc., Use Go HEX</v>
      </c>
      <c r="BK246" s="73" t="str">
        <v>Can't dig into OD</v>
      </c>
      <c r="BL246" s="73" t="str">
        <v>Carbide Gauge</v>
      </c>
      <c r="BM246" s="73" t="str">
        <v xml:space="preserve">Center of V Grv. </v>
      </c>
      <c r="BN246" s="73" t="str">
        <v>Centered Less than .03 = Pass</v>
      </c>
      <c r="BO246" s="73" t="str">
        <v>Centered within .0005 or Less = Pass</v>
      </c>
      <c r="BP246" s="73" t="str">
        <v>Centered within .001 or Less = Pass</v>
      </c>
      <c r="BQ246" s="73" t="str">
        <v>Centered within .0254 or Less = Pass</v>
      </c>
      <c r="BR246" s="73" t="str">
        <v>Check close to Rod Slot</v>
      </c>
      <c r="BS246" s="73" t="str">
        <v>Check every other hole</v>
      </c>
      <c r="BT246" s="73" t="str">
        <v>Check Go over full length of slot.</v>
      </c>
      <c r="BU246" s="73" t="str">
        <v>Check Near Closed End</v>
      </c>
      <c r="BV246" s="73" t="str">
        <v>Check per Print View, Away from Rod Slot</v>
      </c>
      <c r="BW246" s="73" t="str">
        <v>Check to Balloon 30 Go Pin</v>
      </c>
      <c r="BX246" s="73" t="str">
        <v>Check with .2705 SET Pin Inside Part</v>
      </c>
      <c r="BY246" s="73" t="str">
        <v>Check with Hex Up</v>
      </c>
      <c r="BZ246" s="73" t="str">
        <v>CMM Blank</v>
      </c>
      <c r="CA246" s="73" t="str">
        <v>Confirm Full Radius</v>
      </c>
      <c r="CB246" s="73" t="str">
        <v>Constrained in fixture</v>
      </c>
      <c r="CC246" s="73" t="str">
        <v>Constrained with Ring</v>
      </c>
      <c r="CD246" s="73" t="str">
        <v>Constrained, See Image</v>
      </c>
      <c r="CE246" s="73" t="str">
        <v>Dim. "A"</v>
      </c>
      <c r="CF246" s="73" t="str">
        <v>Dim. "B"</v>
      </c>
      <c r="CG246" s="73" t="str">
        <v>Dim. "C"</v>
      </c>
      <c r="CH246" s="73" t="str">
        <v>Dim. "D", Whirl Blank</v>
      </c>
      <c r="CI246" s="73" t="str">
        <v>Dim. "G"</v>
      </c>
      <c r="CJ246" s="73" t="str">
        <v>Dim. E, Blank Turn Maj. &amp;  Mill Flt</v>
      </c>
      <c r="CK246" s="73" t="str">
        <v>Dim. E, Blank Turn Maj.&amp;  Mill Flt</v>
      </c>
      <c r="CL246" s="73" t="str">
        <v>Dim. H, Whirl Blank</v>
      </c>
      <c r="CM246" s="73" t="str">
        <v>Dim. J, 'Blank Turn Maj. &amp; Whirl Blank</v>
      </c>
      <c r="CN246" s="73" t="str">
        <v>Disk Drop Indicator Tip</v>
      </c>
      <c r="CO246" s="73" t="str">
        <v>DWG 100448-15, Balloon F_1</v>
      </c>
      <c r="CP246" s="73" t="str">
        <v>DWG 100448-15, OL02571</v>
      </c>
      <c r="CQ246" s="73" t="str">
        <v>DWG 100448-41</v>
      </c>
      <c r="CR246" s="73" t="str">
        <v>DWG 9890040, (10E),Section Part, OL01139</v>
      </c>
      <c r="CS246" s="73" t="str">
        <v>DWG 9890040, (10E),Section, OL01139</v>
      </c>
      <c r="CT246" s="73" t="str">
        <v>DWG 9890040, (11E)</v>
      </c>
      <c r="CU246" s="73" t="str">
        <v>DWG 9890040, (11E), Pins with Flats</v>
      </c>
      <c r="CV246" s="73" t="str">
        <v>DWG 9890040, (12E),  Pass=.002 or less</v>
      </c>
      <c r="CW246" s="73" t="str">
        <v>DWG 9890040, (12E), See Image</v>
      </c>
      <c r="CX246" s="73" t="str">
        <v>DWG 9890040, (1E), OL01431</v>
      </c>
      <c r="CY246" s="73" t="str">
        <v>DWG 9890040, (1E), OL01432</v>
      </c>
      <c r="CZ246" s="73" t="str">
        <v>DWG 9890040, (2E), OL01432</v>
      </c>
      <c r="DA246" s="73" t="str">
        <v>DWG 9890040, (3E)</v>
      </c>
      <c r="DB246" s="73" t="str">
        <v>DWG 9890040, (4E)</v>
      </c>
      <c r="DC246" s="73" t="str">
        <v>DWG 9890040, (5E), OL02336</v>
      </c>
      <c r="DD246" s="73" t="str">
        <v>DWG 9890040, (6E)</v>
      </c>
      <c r="DE246" s="73" t="str">
        <v>DWG 9890040, (7E)</v>
      </c>
      <c r="DF246" s="73" t="str">
        <v>DWG 9890040, (8E), OL01433</v>
      </c>
      <c r="DG246" s="73" t="str">
        <v>DWG 9890040, (8E), OL01433, Section</v>
      </c>
      <c r="DH246" s="73" t="str">
        <v>DWG 9890040, (9E), Close to Rod Slot</v>
      </c>
      <c r="DI246" s="73" t="str">
        <v>DWG 9890040, (9E),Close to Rod Slot</v>
      </c>
      <c r="DJ246" s="73" t="str">
        <v>DWG FRM0105 PAGE 2</v>
      </c>
      <c r="DK246" s="73" t="str">
        <v>DWG# 100448-41</v>
      </c>
      <c r="DL246" s="73" t="str">
        <v>DWG# 100448-44</v>
      </c>
      <c r="DM246" s="73" t="str">
        <v>DWG# 9890003  (1), Section OL00436/A</v>
      </c>
      <c r="DN246" s="73" t="str">
        <v>DWG# 9890003 (3), Ring Gauge Constrained</v>
      </c>
      <c r="DO246" s="73" t="str">
        <v>DWG# 9890003 (4), Section</v>
      </c>
      <c r="DP246" s="73" t="str">
        <v>DWG#100448-26, Balloon 1K, OL02350</v>
      </c>
      <c r="DQ246" s="73" t="str">
        <v>DWG#100448-26, Balloon 2K, OL02350</v>
      </c>
      <c r="DR246" s="73" t="str">
        <v>DWG#100448-26, Balloon 3K, OL02363</v>
      </c>
      <c r="DS246" s="73" t="str">
        <v>DWG#100448-26, Balloon 4K</v>
      </c>
      <c r="DT246" s="73" t="str">
        <v>DWG#100448-26, Balloon 5K, Section</v>
      </c>
      <c r="DU246" s="73" t="str">
        <v>DWG#100448-26, Balloon 6K</v>
      </c>
      <c r="DV246" s="73" t="str">
        <v>DWG#100448-26, Balloon 7K, Section</v>
      </c>
      <c r="DW246" s="73" t="str">
        <v>DWG#100448-26, Mfg. Tol.</v>
      </c>
      <c r="DX246" s="73" t="str">
        <v>DWG#9890003 (2) Ring Gauge Constrained</v>
      </c>
      <c r="DY246" s="73" t="str">
        <v>DWG#9890044</v>
      </c>
      <c r="DZ246" s="73" t="str">
        <v>DWG#9890044 .1985 to .2005=Pass</v>
      </c>
      <c r="EA246" s="73" t="str">
        <v>DWG#9890044 Overlay OL02441</v>
      </c>
      <c r="EB246" s="73" t="str">
        <v>DWG#9890044, OL02441</v>
      </c>
      <c r="EC246" s="73" t="str">
        <v>DWG#FRM0105</v>
      </c>
      <c r="ED246" s="73" t="str">
        <v>EXT.</v>
      </c>
      <c r="EE246" s="73" t="str">
        <v>EXT. Section, OL02460</v>
      </c>
      <c r="EF246" s="73" t="str">
        <v>EXT., OL04223</v>
      </c>
      <c r="EG246" s="73" t="str">
        <v>Flat Drop Indicator Tip</v>
      </c>
      <c r="EH246" s="73" t="str">
        <v>Full Go Pin, No Light, at Radius</v>
      </c>
      <c r="EI246" s="73" t="str">
        <v>Function Check</v>
      </c>
      <c r="EJ246" s="73" t="str">
        <v>GO Function Gauge</v>
      </c>
      <c r="EK246" s="73" t="str">
        <v>Go Gauge for Balloon 1 &amp; 4</v>
      </c>
      <c r="EL246" s="73" t="str">
        <v>Go Pin must pass through</v>
      </c>
      <c r="EM246" s="73" t="str">
        <v>Greater than .005 = Fail, Section</v>
      </c>
      <c r="EN246" s="73" t="str">
        <v>Greater than .025 out of center = Fail</v>
      </c>
      <c r="EO246" s="73" t="str">
        <v>Greater than 2.6 = Pass</v>
      </c>
      <c r="EP246" s="73" t="str">
        <v>Green = Pass, Red = Fail</v>
      </c>
      <c r="EQ246" s="73" t="str">
        <v>Hex Depth</v>
      </c>
      <c r="ER246" s="73" t="str">
        <v>Hex Minor</v>
      </c>
      <c r="ES246" s="73" t="str">
        <v>Hole Dia.</v>
      </c>
      <c r="ET246" s="73" t="str">
        <v>Hook or Disk Tip</v>
      </c>
      <c r="EU246" s="73" t="str">
        <v>ID Sphere Finish</v>
      </c>
      <c r="EV246" s="73" t="str">
        <v>ID/OD Both Sides, Diff. .002 or less = Pass</v>
      </c>
      <c r="EW246" s="73" t="str">
        <v>If Looks Big, Section</v>
      </c>
      <c r="EX246" s="73" t="str">
        <v>If Looks Small, Section</v>
      </c>
      <c r="EY246" s="73" t="str">
        <v>Insp. Close to Break Away, Mfg.Tol.</v>
      </c>
      <c r="EZ246" s="73" t="str">
        <v>INT.</v>
      </c>
      <c r="FA246" s="73" t="str">
        <v>INT. Section, OL02460</v>
      </c>
      <c r="FB246" s="73" t="str">
        <v>INT., OL04223</v>
      </c>
      <c r="FC246" s="73" t="str">
        <v>Intersect. of 7.7 &amp; R0.10</v>
      </c>
      <c r="FD246" s="73" t="str">
        <v>Intersect. of 8.79 and R.25 MAX</v>
      </c>
      <c r="FE246" s="73" t="str">
        <v>Keep Ind. Tip away from corner</v>
      </c>
      <c r="FF246" s="73" t="str">
        <v>L31</v>
      </c>
      <c r="FG246" s="73" t="str">
        <v>Laser Mark</v>
      </c>
      <c r="FH246" s="73" t="str">
        <v>LASER PER NOTE 4</v>
      </c>
      <c r="FI246" s="73" t="str">
        <v>LASER PER NOTE 4, Final Check 1 only</v>
      </c>
      <c r="FJ246" s="73" t="str">
        <v>Less than .002 out of center = Pass</v>
      </c>
      <c r="FK246" s="73" t="str">
        <v>Less than 2.75 = Pass, Section</v>
      </c>
      <c r="FL246" s="73" t="str">
        <v>List as pin. Not Calibrated</v>
      </c>
      <c r="FM246" s="73" t="str">
        <v>M9 X 1.25 BUTT See Comment Image</v>
      </c>
      <c r="FN246" s="73" t="str">
        <v>Manual Section</v>
      </c>
      <c r="FO246" s="73" t="str">
        <v>Max Deep .241 NO-GO =.42</v>
      </c>
      <c r="FP246" s="73" t="str">
        <v>MAX Depth of (Note 7) .241 NO-GO Pin</v>
      </c>
      <c r="FQ246" s="73" t="str">
        <v>Measure from Blue Line, See Image</v>
      </c>
      <c r="FR246" s="73" t="str">
        <v>Measure Width of Blue Area, See Image</v>
      </c>
      <c r="FS246" s="73" t="str">
        <v>Mfg. Tol</v>
      </c>
      <c r="FT246" s="73" t="str">
        <v>Mfg. Tol, See Image</v>
      </c>
      <c r="FU246" s="73" t="str">
        <v>Mfg. Tol.</v>
      </c>
      <c r="FV246" s="73" t="str">
        <v>Mfg. Tol. "A"</v>
      </c>
      <c r="FW246" s="73" t="str">
        <v>Mfg. Tol. (Zero on Gauge Full Dia. Lead)</v>
      </c>
      <c r="FX246" s="73" t="str">
        <v>Mfg. Tol. Balloon 11, See Image</v>
      </c>
      <c r="FY246" s="73" t="str">
        <v>Mfg. Tol. Balloon 4</v>
      </c>
      <c r="FZ246" s="73" t="str">
        <v>Mfg. Tol. Balloon 7</v>
      </c>
      <c r="GA246" s="73" t="str">
        <v xml:space="preserve">Mfg. Tol. C-Bore Face (Ballo 28) </v>
      </c>
      <c r="GB246" s="73" t="str">
        <v>Mfg. Tol. Section</v>
      </c>
      <c r="GC246" s="73" t="str">
        <v>Mfg. Tol. See Image</v>
      </c>
      <c r="GD246" s="73" t="str">
        <v>Mfg. Tol., 3 Places, Record MAX</v>
      </c>
      <c r="GE246" s="73" t="str">
        <v>Mfg. Tol., Balloon 11</v>
      </c>
      <c r="GF246" s="73" t="str">
        <v>Mfg. Tol., Balloon 7</v>
      </c>
      <c r="GG246" s="73" t="str">
        <v>Mfg. Tol., Blank</v>
      </c>
      <c r="GH246" s="73" t="str">
        <v>Mfg. Tol., Blank, Balloon 12</v>
      </c>
      <c r="GI246" s="73" t="str">
        <v>Mfg. Tol., Blend to SØ.320</v>
      </c>
      <c r="GJ246" s="73" t="str">
        <v>Mfg. Tol., Calculation</v>
      </c>
      <c r="GK246" s="73" t="str">
        <v>Mfg. Tol., For Mill Fixture</v>
      </c>
      <c r="GL246" s="73" t="str">
        <v>Mfg. Tol., L32</v>
      </c>
      <c r="GM246" s="73" t="str">
        <v>Mfg. Tol., L33</v>
      </c>
      <c r="GN246" s="73" t="str">
        <v>Mfg. Tol., No Tool Marks</v>
      </c>
      <c r="GO246" s="73" t="str">
        <v>Mfg. Tol., OL03361</v>
      </c>
      <c r="GP246" s="73" t="str">
        <v>Mfg. Tol., Record off center value</v>
      </c>
      <c r="GQ246" s="73" t="str">
        <v>Mfg. Tol., Same 3 Places, Record MIN</v>
      </c>
      <c r="GR246" s="73" t="str">
        <v>Mfg. Tol., Section</v>
      </c>
      <c r="GS246" s="73" t="str">
        <v>Mfg. Tol., Section B-B</v>
      </c>
      <c r="GT246" s="73" t="str">
        <v>Mfg. Tol., Section, OL03361</v>
      </c>
      <c r="GU246" s="73" t="str">
        <v>Mfg. Tol., Section, Per Note 2</v>
      </c>
      <c r="GV246" s="73" t="str">
        <v>Mfg. Tol., See Image</v>
      </c>
      <c r="GW246" s="73" t="str">
        <v>Mfg. Tol., See Image, Bore in Blue</v>
      </c>
      <c r="GX246" s="73" t="str">
        <v>Mfg. Tol., See Image, Hook Tip</v>
      </c>
      <c r="GY246" s="73" t="str">
        <v>Mfg. Tol., Sharp Okay No Burr</v>
      </c>
      <c r="GZ246" s="73" t="str">
        <v>Mfg. Tol., Threadless Blank</v>
      </c>
      <c r="HA246" s="73" t="str">
        <v>Mfg.Tol.</v>
      </c>
      <c r="HB246" s="73" t="str">
        <v>Mgf. To., T.S.C.</v>
      </c>
      <c r="HC246" s="73" t="str">
        <v>Milled Feature</v>
      </c>
      <c r="HD246" s="73" t="str">
        <v>Milled Feature, OL04045</v>
      </c>
      <c r="HE246" s="73" t="str">
        <v>More than .0005 out of center = Fail</v>
      </c>
      <c r="HF246" s="73" t="str">
        <v>Must Pass Through</v>
      </c>
      <c r="HG246" s="73" t="str">
        <v>Must pass through gauge</v>
      </c>
      <c r="HH246" s="73" t="str">
        <v>Must Pass Through Go Gauge</v>
      </c>
      <c r="HI246" s="73" t="str">
        <v>Must Pass, See Image.</v>
      </c>
      <c r="HJ246" s="73" t="str">
        <v>NA</v>
      </c>
      <c r="HK246" s="73" t="str">
        <v>Narrow Area</v>
      </c>
      <c r="HL246" s="73" t="str">
        <v>Near Balloon 21</v>
      </c>
      <c r="HM246" s="73" t="str">
        <v>Near Datum B</v>
      </c>
      <c r="HN246" s="73" t="str">
        <v>Neck Dia.</v>
      </c>
      <c r="HO246" s="73" t="str">
        <v>Neck to Head Rad.</v>
      </c>
      <c r="HP246" s="73" t="str">
        <v>No Copper Deposits Allowed</v>
      </c>
      <c r="HQ246" s="73" t="str">
        <v>No Section</v>
      </c>
      <c r="HR246" s="73" t="str">
        <v>No Section, .01 to .014 = Pass</v>
      </c>
      <c r="HS246" s="73" t="str">
        <v>No Section, Rotate Part</v>
      </c>
      <c r="HT246" s="73" t="str">
        <v>No Section, See Image</v>
      </c>
      <c r="HU246" s="73" t="str">
        <v>No Slot, Section B-B</v>
      </c>
      <c r="HV246" s="73" t="str">
        <v>No visual step = Pass</v>
      </c>
      <c r="HW246" s="73" t="str">
        <v>Not to exceed .95 Deep</v>
      </c>
      <c r="HX246" s="73" t="str">
        <v>Note 1</v>
      </c>
      <c r="HY246" s="73" t="str">
        <v>OL00333/A</v>
      </c>
      <c r="HZ246" s="73" t="str">
        <v>OL00519</v>
      </c>
      <c r="IA246" s="73" t="str">
        <v>OL00520</v>
      </c>
      <c r="IB246" s="73" t="str">
        <v>OL00529</v>
      </c>
      <c r="IC246" s="73" t="str">
        <v>OL00542</v>
      </c>
      <c r="ID246" s="73" t="str">
        <v>OL00724</v>
      </c>
      <c r="IE246" s="73" t="str">
        <v>OL01250</v>
      </c>
      <c r="IF246" s="73" t="str">
        <v>OL01869, Threadless Blank</v>
      </c>
      <c r="IG246" s="73" t="str">
        <v>OL01870, Section</v>
      </c>
      <c r="IH246" s="73" t="str">
        <v>OL02255</v>
      </c>
      <c r="II246" s="73" t="str">
        <v>OL02255, Mfg. Tol.</v>
      </c>
      <c r="IJ246" s="73" t="str">
        <v>OL02302</v>
      </c>
      <c r="IK246" s="73" t="str">
        <v xml:space="preserve">OL02318  needed per image instructions </v>
      </c>
      <c r="IL246" s="73" t="str">
        <v>OL02556</v>
      </c>
      <c r="IM246" s="73" t="str">
        <v>OL02557</v>
      </c>
      <c r="IN246" s="73" t="str">
        <v>OL02567</v>
      </c>
      <c r="IO246" s="73" t="str">
        <v>OL02653</v>
      </c>
      <c r="IP246" s="73" t="str">
        <v>OL02718</v>
      </c>
      <c r="IQ246" s="73" t="str">
        <v>OL02841</v>
      </c>
      <c r="IR246" s="73" t="str">
        <v>OL02842</v>
      </c>
      <c r="IS246" s="73" t="str">
        <v>OL02844</v>
      </c>
      <c r="IT246" s="73" t="str">
        <v>OL02871</v>
      </c>
      <c r="IU246" s="73" t="str">
        <v>OL02887</v>
      </c>
      <c r="IV246" s="73" t="str">
        <v>OL03500</v>
      </c>
      <c r="IW246" s="73" t="str">
        <v>OL03766</v>
      </c>
      <c r="IX246" s="73" t="str">
        <v>OL03868</v>
      </c>
      <c r="IY246" s="73" t="str">
        <v>OL03869</v>
      </c>
      <c r="IZ246" s="73" t="str">
        <v>OL03870</v>
      </c>
      <c r="JA246" s="73" t="str">
        <v>OL03873, DWG# 100448-44</v>
      </c>
      <c r="JB246" s="73" t="str">
        <v>OL03949</v>
      </c>
      <c r="JC246" s="73" t="str">
        <v xml:space="preserve">OL04043, Section </v>
      </c>
      <c r="JD246" s="73" t="str">
        <v xml:space="preserve">OL04044, Section </v>
      </c>
      <c r="JE246" s="73" t="str">
        <v>OL04045</v>
      </c>
      <c r="JF246" s="73" t="str">
        <v>OL04045, Milled Feature</v>
      </c>
      <c r="JG246" s="73" t="str">
        <v>OL04063</v>
      </c>
      <c r="JH246" s="73" t="str">
        <v>OL04064</v>
      </c>
      <c r="JI246" s="73" t="str">
        <v>OL04065</v>
      </c>
      <c r="JJ246" s="73" t="str">
        <v>OL04181</v>
      </c>
      <c r="JK246" s="73" t="str">
        <v>OL04218</v>
      </c>
      <c r="JL246" s="73" t="str">
        <v>OL04224, See Image</v>
      </c>
      <c r="JM246" s="73" t="str">
        <v>OL04374</v>
      </c>
      <c r="JN246" s="73" t="str">
        <v>OL04375, Section M-M</v>
      </c>
      <c r="JO246" s="73" t="str">
        <v>OL04376, Section M-M</v>
      </c>
      <c r="JP246" s="73" t="str">
        <v>OL04443</v>
      </c>
      <c r="JQ246" s="73" t="str">
        <v>OL04444</v>
      </c>
      <c r="JR246" s="73" t="str">
        <v>OL05000</v>
      </c>
      <c r="JS246" s="73" t="str">
        <v>One side of slot</v>
      </c>
      <c r="JT246" s="73" t="str">
        <v>Other side of slot</v>
      </c>
      <c r="JU246" s="73" t="str">
        <v>Out of center more than .002 = Fail</v>
      </c>
      <c r="JV246" s="73" t="str">
        <v>Out of center more than.002 = Fail</v>
      </c>
      <c r="JW246" s="73" t="str">
        <v>Overlay OL02713</v>
      </c>
      <c r="JX246" s="73" t="str">
        <v>Overlay OL02714</v>
      </c>
      <c r="JY246" s="73" t="str">
        <v>Overlay OL02718</v>
      </c>
      <c r="JZ246" s="73" t="str">
        <v>Overlay OL03831, Mfg. Tol.</v>
      </c>
      <c r="KA246" s="73" t="str">
        <v>Part Without Slots</v>
      </c>
      <c r="KB246" s="73" t="str">
        <v>Part Without Slots, See Image</v>
      </c>
      <c r="KC246" s="73" t="str">
        <v xml:space="preserve">Pass = .0254 or Less </v>
      </c>
      <c r="KD246" s="73" t="str">
        <v>PD MIN = 4.361, PD MAX = 4.456</v>
      </c>
      <c r="KE246" s="73" t="str">
        <v>Per Balloon 2 Note</v>
      </c>
      <c r="KF246" s="73" t="str">
        <v>Per drawing note(s) 8.</v>
      </c>
      <c r="KG246" s="73" t="str">
        <v>Point or Sphere Tip</v>
      </c>
      <c r="KH246" s="73" t="str">
        <v>Point Tip</v>
      </c>
      <c r="KI246" s="73" t="str">
        <v>R.9 to R1.1 = Pass, See Image</v>
      </c>
      <c r="KJ246" s="73" t="str">
        <v>Ram Construction</v>
      </c>
      <c r="KK246" s="73" t="str">
        <v>Record Same Pass / Fail All Balloons</v>
      </c>
      <c r="KL246" s="73" t="str">
        <v>Ref. Balloon 1</v>
      </c>
      <c r="KM246" s="73" t="str">
        <v>Ref. Balloon 12</v>
      </c>
      <c r="KN246" s="73" t="str">
        <v>Ref. Balloon 13, 100% AQL</v>
      </c>
      <c r="KO246" s="73" t="str">
        <v>Ref. Balloon 2</v>
      </c>
      <c r="KP246" s="73" t="str">
        <v>Ref. Balloon 21, 100% AQL</v>
      </c>
      <c r="KQ246" s="73" t="str">
        <v>Ref. Balloon 4</v>
      </c>
      <c r="KR246" s="73" t="str">
        <v>Ref. Balloon 7</v>
      </c>
      <c r="KS246" s="73" t="str">
        <v>Ref. Balloon 8</v>
      </c>
      <c r="KT246" s="73" t="str">
        <v>Relieved Pin Gauges 09236 &amp; 09235</v>
      </c>
      <c r="KU246" s="73" t="str">
        <v>Rotate Part</v>
      </c>
      <c r="KV246" s="73" t="str">
        <v>Rotate Part, See Image</v>
      </c>
      <c r="KW246" s="73" t="str">
        <v>Same as Root Radius</v>
      </c>
      <c r="KX246" s="73" t="str">
        <v>Section</v>
      </c>
      <c r="KY246" s="73" t="str">
        <v>Section B-B</v>
      </c>
      <c r="KZ246" s="73" t="str">
        <v>Section B-B, Distance Between Grooves</v>
      </c>
      <c r="LA246" s="73" t="str">
        <v>Section C-C</v>
      </c>
      <c r="LB246" s="73" t="str">
        <v>Section Part</v>
      </c>
      <c r="LC246" s="73" t="str">
        <v>Section Part, Measured from Opposite Face</v>
      </c>
      <c r="LD246" s="73" t="str">
        <v>Section, Broachless Blank</v>
      </c>
      <c r="LE246" s="73" t="str">
        <v>Section, EXT. Sphere Location.</v>
      </c>
      <c r="LF246" s="73" t="str">
        <v>Section, Hex Cham. Ang.</v>
      </c>
      <c r="LG246" s="73" t="str">
        <v>Section, Hex Fillet Rad.</v>
      </c>
      <c r="LH246" s="73" t="str">
        <v>Section, INT. Feature</v>
      </c>
      <c r="LI246" s="73" t="str">
        <v>Section, INT. Sphere Location.</v>
      </c>
      <c r="LJ246" s="73" t="str">
        <v>Section, Mfg. Tol.</v>
      </c>
      <c r="LK246" s="73" t="str">
        <v>Section, Mfg. Tol., See Image</v>
      </c>
      <c r="LL246" s="73" t="str">
        <v>Section, OL00486</v>
      </c>
      <c r="LM246" s="73" t="str">
        <v>Section, OL00542</v>
      </c>
      <c r="LN246" s="73" t="str">
        <v>Section, OL00543</v>
      </c>
      <c r="LO246" s="73" t="str">
        <v>Section, OL00544</v>
      </c>
      <c r="LP246" s="73" t="str">
        <v>Section, OL00545</v>
      </c>
      <c r="LQ246" s="73" t="str">
        <v>Section, OL00546</v>
      </c>
      <c r="LR246" s="73" t="str">
        <v>Section, OL00547</v>
      </c>
      <c r="LS246" s="73" t="str">
        <v>Section, OL00555</v>
      </c>
      <c r="LT246" s="73" t="str">
        <v>Section, OL00725</v>
      </c>
      <c r="LU246" s="73" t="str">
        <v>Section, OL01430</v>
      </c>
      <c r="LV246" s="73" t="str">
        <v>Section, OL01434</v>
      </c>
      <c r="LW246" s="73" t="str">
        <v>Section, OL01435</v>
      </c>
      <c r="LX246" s="73" t="str">
        <v>Section, OL01807</v>
      </c>
      <c r="LY246" s="73" t="str">
        <v>Section, OL01830</v>
      </c>
      <c r="LZ246" s="73" t="str">
        <v>Section, OL02351</v>
      </c>
      <c r="MA246" s="73" t="str">
        <v>Section, OL02519</v>
      </c>
      <c r="MB246" s="73" t="str">
        <v>Section, OL02520</v>
      </c>
      <c r="MC246" s="73" t="str">
        <v>Section, OL02522</v>
      </c>
      <c r="MD246" s="73" t="str">
        <v>Section, OL02540</v>
      </c>
      <c r="ME246" s="73" t="str">
        <v>Section, OL02541</v>
      </c>
      <c r="MF246" s="73" t="str">
        <v>Section, OL02552</v>
      </c>
      <c r="MG246" s="73" t="str">
        <v>Section, OL02553</v>
      </c>
      <c r="MH246" s="73" t="str">
        <v>Section, OL02554</v>
      </c>
      <c r="MI246" s="73" t="str">
        <v>Section, OL02555</v>
      </c>
      <c r="MJ246" s="73" t="str">
        <v>Section, OL02558</v>
      </c>
      <c r="MK246" s="73" t="str">
        <v>Section, OL02559</v>
      </c>
      <c r="ML246" s="73" t="str">
        <v>Section, OL02560</v>
      </c>
      <c r="MM246" s="73" t="str">
        <v>Section, OL02619</v>
      </c>
      <c r="MN246" s="73" t="str">
        <v>Section, OL02620</v>
      </c>
      <c r="MO246" s="73" t="str">
        <v>Section, OL02621</v>
      </c>
      <c r="MP246" s="73" t="str">
        <v>Section, OL02622</v>
      </c>
      <c r="MQ246" s="73" t="str">
        <v>Section, OL02623</v>
      </c>
      <c r="MR246" s="73" t="str">
        <v>Section, OL02624</v>
      </c>
      <c r="MS246" s="73" t="str">
        <v>Section, OL02652</v>
      </c>
      <c r="MT246" s="73" t="str">
        <v>Section, OL02680</v>
      </c>
      <c r="MU246" s="73" t="str">
        <v>Section, OL02793</v>
      </c>
      <c r="MV246" s="73" t="str">
        <v>Section, OL02823</v>
      </c>
      <c r="MW246" s="73" t="str">
        <v>Section, OL02843</v>
      </c>
      <c r="MX246" s="73" t="str">
        <v>Section, OL03026, Ext.</v>
      </c>
      <c r="MY246" s="73" t="str">
        <v>Section, OL03026, Int.</v>
      </c>
      <c r="MZ246" s="73" t="str">
        <v>Section, OL03570, DWG# 100448-41</v>
      </c>
      <c r="NA246" s="73" t="str">
        <v>Section, OL03781</v>
      </c>
      <c r="NB246" s="73" t="str">
        <v>Section, OL03911</v>
      </c>
      <c r="NC246" s="73" t="str">
        <v>Section, OL03912</v>
      </c>
      <c r="ND246" s="73" t="str">
        <v>Section, OL03928</v>
      </c>
      <c r="NE246" s="73" t="str">
        <v>Section, OL03929</v>
      </c>
      <c r="NF246" s="73" t="str">
        <v>Section, OL04030</v>
      </c>
      <c r="NG246" s="73" t="str">
        <v>Section, OL04037</v>
      </c>
      <c r="NH246" s="73" t="str">
        <v>Section, OL04038</v>
      </c>
      <c r="NI246" s="73" t="str">
        <v>Section, OL04046</v>
      </c>
      <c r="NJ246" s="73" t="str">
        <v>Section, OL04065</v>
      </c>
      <c r="NK246" s="73" t="str">
        <v>Section, OL04066</v>
      </c>
      <c r="NL246" s="73" t="str">
        <v>Section, OL04067</v>
      </c>
      <c r="NM246" s="73" t="str">
        <v>Section, OL04069</v>
      </c>
      <c r="NN246" s="73" t="str">
        <v>Section, OL04071</v>
      </c>
      <c r="NO246" s="73" t="str">
        <v>Section, OL04173</v>
      </c>
      <c r="NP246" s="73" t="str">
        <v>Section, OL04174</v>
      </c>
      <c r="NQ246" s="73" t="str">
        <v>Section, OL04214</v>
      </c>
      <c r="NR246" s="73" t="str">
        <v>Section, OL04215</v>
      </c>
      <c r="NS246" s="73" t="str">
        <v>Section, OL04216</v>
      </c>
      <c r="NT246" s="73" t="str">
        <v>Section, OL04217</v>
      </c>
      <c r="NU246" s="73" t="str">
        <v>Section, Overlay OL02716</v>
      </c>
      <c r="NV246" s="73" t="str">
        <v>Section, Overlay OL02717</v>
      </c>
      <c r="NW246" s="73" t="str">
        <v>Section, See Image</v>
      </c>
      <c r="NX246" s="73" t="str">
        <v>Section, See Image, DWG# 100448-41</v>
      </c>
      <c r="NY246" s="73" t="str">
        <v>Section, Without Sots</v>
      </c>
      <c r="NZ246" s="73" t="str">
        <v>See Comments Sheet</v>
      </c>
      <c r="OA246" s="73" t="str">
        <v>See Comments Sheet, OL02318</v>
      </c>
      <c r="OB246" s="73" t="str">
        <v>See Image</v>
      </c>
      <c r="OC246" s="73" t="str">
        <v>See Image, .005 or Less = Pass</v>
      </c>
      <c r="OD246" s="73" t="str">
        <v>See Image, Check Near Radius</v>
      </c>
      <c r="OE246" s="73" t="str">
        <v>See Image, Constrained</v>
      </c>
      <c r="OF246" s="73" t="str">
        <v>See Image, Distance Between Flats</v>
      </c>
      <c r="OG246" s="73" t="str">
        <v xml:space="preserve">See Image, Mfg. Tol, Section A-A </v>
      </c>
      <c r="OH246" s="73" t="str">
        <v>See image, Mfg. Tol.</v>
      </c>
      <c r="OI246" s="73" t="str">
        <v>See Image, Mic. Across Flats</v>
      </c>
      <c r="OJ246" s="73" t="str">
        <v>See Image, OL02850</v>
      </c>
      <c r="OK246" s="73" t="str">
        <v>See Image, OL02880</v>
      </c>
      <c r="OL246" s="73" t="str">
        <v>See Image, OL03926</v>
      </c>
      <c r="OM246" s="73" t="str">
        <v>See Image, OL03927</v>
      </c>
      <c r="ON246" s="73" t="str">
        <v>See Image, OL04003</v>
      </c>
      <c r="OO246" s="73" t="str">
        <v>'See Image, OL04342,  Best Fit Joe Block</v>
      </c>
      <c r="OP246" s="73" t="str">
        <v>See Image, OL04342,  Blank</v>
      </c>
      <c r="OQ246" s="73" t="str">
        <v>See Image, OL04342, Blank</v>
      </c>
      <c r="OR246" s="73" t="str">
        <v>See Image, OL04343, Blank</v>
      </c>
      <c r="OS246" s="73" t="str">
        <v>See Image, Pass = .002 or Less</v>
      </c>
      <c r="OT246" s="73" t="str">
        <v>See Image, Rcd. MAX</v>
      </c>
      <c r="OU246" s="73" t="str">
        <v>See Image, Rcd. MIN</v>
      </c>
      <c r="OV246" s="73" t="str">
        <v>See Image, Section</v>
      </c>
      <c r="OW246" s="73" t="str">
        <v>See Image, Section A-A</v>
      </c>
      <c r="OX246" s="73" t="str">
        <v>See Image, Section B-B</v>
      </c>
      <c r="OY246" s="73" t="str">
        <v>See Image, Section B-B, TSC</v>
      </c>
      <c r="OZ246" s="73" t="str">
        <v>See Image, Shank Drawing # 18000-XX-XX A</v>
      </c>
      <c r="PA246" s="73" t="str">
        <v>Sequencial Laser 01, 120 Per Print</v>
      </c>
      <c r="PB246" s="73" t="str">
        <v>Set to .202, Zero on Thread Lead</v>
      </c>
      <c r="PC246" s="73" t="str">
        <v>Sharp OK, No Burr</v>
      </c>
      <c r="PD246" s="73" t="str">
        <v>Sharp OK, No Raised Edge, See Image</v>
      </c>
      <c r="PE246" s="73" t="str">
        <v>Sharp OK, No Raised Edges</v>
      </c>
      <c r="PF246" s="73" t="str">
        <v>Sharp okay no raised edge</v>
      </c>
      <c r="PG246" s="73" t="str">
        <v>Sharp Okay, No Burr</v>
      </c>
      <c r="PH246" s="73" t="str">
        <v>Sharp Okay, No Raised Edge</v>
      </c>
      <c r="PI246" s="73" t="str">
        <v>Sharp Okay, No Raised Edges,</v>
      </c>
      <c r="PJ246" s="73" t="str">
        <v>Sharp Okay, See Image</v>
      </c>
      <c r="PK246" s="73" t="str">
        <v xml:space="preserve">Start of Radius @ .195 </v>
      </c>
      <c r="PL246" s="73" t="str">
        <v xml:space="preserve">Start of Radius @ .21 </v>
      </c>
      <c r="PM246" s="73" t="str">
        <v xml:space="preserve">T.S.C. </v>
      </c>
      <c r="PN246" s="73" t="str">
        <v>Tangent Point</v>
      </c>
      <c r="PO246" s="73" t="str">
        <v>Tangent point of R.50</v>
      </c>
      <c r="PP246" s="73" t="str">
        <v>Taper Check, Mfg.Tol.</v>
      </c>
      <c r="PQ246" s="73" t="str">
        <v>Taper Check, Mfg.Tol., See Image</v>
      </c>
      <c r="PR246" s="73" t="str">
        <v>Thrd. Minor Ø</v>
      </c>
      <c r="PS246" s="73" t="str">
        <v>Thrd. Relief Ø</v>
      </c>
      <c r="PT246" s="73" t="str">
        <v>Threadless Blank</v>
      </c>
      <c r="PU246" s="73" t="str">
        <v>Threadless Blank, From Major Ø</v>
      </c>
      <c r="PV246" s="73" t="str">
        <v>Threadless Blank, Mfg. Tol.</v>
      </c>
      <c r="PW246" s="73" t="str">
        <v>Threadless Blank, Thrd. to Neck Rad.</v>
      </c>
      <c r="PX246" s="73" t="str">
        <v>Thredless Blank</v>
      </c>
      <c r="PY246" s="73" t="str">
        <v>To center of R.005</v>
      </c>
      <c r="PZ246" s="73" t="str">
        <v>Torx Min. Dia.</v>
      </c>
      <c r="QA246" s="73" t="str">
        <v>Turn Ø Free of Mill Marks</v>
      </c>
      <c r="QB246" s="73" t="str">
        <v>Use (Full) GO Hex</v>
      </c>
      <c r="QC246" s="73" t="str">
        <v>Use Balloon 1 FULL Gauge</v>
      </c>
      <c r="QD246" s="73" t="str">
        <v>Use Balloon 9 FULL GO</v>
      </c>
      <c r="QE246" s="73" t="str">
        <v>Use Best Fit Pin</v>
      </c>
      <c r="QF246" s="73" t="str">
        <v>Use Disk Tip</v>
      </c>
      <c r="QG246" s="73" t="str">
        <v>Use flat bottomed indicator tip.</v>
      </c>
      <c r="QH246" s="73" t="str">
        <v xml:space="preserve">Use Full .093 Go Hex </v>
      </c>
      <c r="QI246" s="73" t="str">
        <v xml:space="preserve">Use Full .0930 Go Hex </v>
      </c>
      <c r="QJ246" s="73" t="str">
        <v>Use Full .1235 Go Hex</v>
      </c>
      <c r="QK246" s="73" t="str">
        <v>Use Gauge K2-98-8019-04, See Image</v>
      </c>
      <c r="QL246" s="73" t="str">
        <v>Use large flat indicator tip</v>
      </c>
      <c r="QM246" s="73" t="str">
        <v>Use Pins.3330/.3350, See Image MAX NO-GO</v>
      </c>
      <c r="QN246" s="73" t="str">
        <v>Use Pointed Drop Indicator Tip</v>
      </c>
      <c r="QO246" s="73" t="str">
        <v>V-Block</v>
      </c>
      <c r="QP246" s="73" t="str">
        <v>V-Block,  AMB for 13</v>
      </c>
      <c r="QQ246" s="73" t="str">
        <v>V-Block,  Hex Cham. Dia.</v>
      </c>
      <c r="QR246" s="73" t="str">
        <v>V-Block, Hex Depth</v>
      </c>
      <c r="QS246" s="73" t="str">
        <v>VBU Gauge</v>
      </c>
      <c r="QT246" s="73" t="str">
        <v>Visibally smaller than HEX=Pass</v>
      </c>
      <c r="QU246" s="73" t="str">
        <v>Visual Per Drawing</v>
      </c>
      <c r="QV246" s="73" t="str">
        <v>Whirl Blank</v>
      </c>
      <c r="QW246" s="73" t="str">
        <v xml:space="preserve">Whirl Blank </v>
      </c>
      <c r="QX246" s="73" t="str">
        <v>Whirl Blank, Neck Rad. End to Head CL</v>
      </c>
      <c r="QY246" s="73" t="str">
        <v>Whirl Blank, Nose Start Dia.</v>
      </c>
      <c r="QZ246" s="73" t="str">
        <v>Whirl Blank, Nose Start Dist.</v>
      </c>
      <c r="RA246" s="73" t="str">
        <v>Whirl Blank, Thrd. Minor</v>
      </c>
      <c r="RB246" s="73" t="str">
        <v>Whirl Blank, Thrd. Pullout Dia.</v>
      </c>
      <c r="RC246" s="73" t="str">
        <v>Whole Part, Removal is at Assy. Level</v>
      </c>
      <c r="RD246" s="73" t="str">
        <v>Wide Area</v>
      </c>
      <c r="RE246" s="73" t="str">
        <v>Zero on End of Go Gauge</v>
      </c>
    </row>
    <row r="247" spans="1:473">
      <c r="A247" s="73" t="s">
        <v>880</v>
      </c>
      <c r="C247" s="73" t="str" cm="1">
        <f t="array" ref="C247:RE247">TRANSPOSE(_xlfn._xlws.SORT(_xlfn._xlws.FILTER($A$2:$A$600,ISNUMBER(SEARCH('PartLib Table'!M254,$A$2:$A$600)),"not found")))</f>
        <v xml:space="preserve"> 'C', Whirl Blank</v>
      </c>
      <c r="D247" s="73" t="str">
        <v xml:space="preserve"> See Image, Constrained</v>
      </c>
      <c r="E247" s="73" t="str">
        <v>(.04 to .12 range = Pass)</v>
      </c>
      <c r="F247" s="73" t="str">
        <v>(.042 FULL) Go Pin Seat Fully</v>
      </c>
      <c r="G247" s="73" t="str">
        <v>(B), Mfg. Tol.</v>
      </c>
      <c r="H247" s="73" t="str">
        <v>(B), O.A.L.</v>
      </c>
      <c r="I247" s="73" t="str">
        <v>.001 or less =Pass</v>
      </c>
      <c r="J247" s="73" t="str">
        <v>.001 or less out of center = Pass</v>
      </c>
      <c r="K247" s="73" t="str">
        <v>.002 or Less = Pass</v>
      </c>
      <c r="L247" s="73" t="str">
        <v>.002 or Less out of center = Pass</v>
      </c>
      <c r="M247" s="73" t="str">
        <v>.005 to .015 = Pass</v>
      </c>
      <c r="N247" s="73" t="str">
        <v>.0125 Mean, Section</v>
      </c>
      <c r="O247" s="73" t="str">
        <v>.025 or Less in X &amp; Y=Pass</v>
      </c>
      <c r="P247" s="73" t="str">
        <v>.038 Mean</v>
      </c>
      <c r="Q247" s="73" t="str">
        <v>.063 MM = .0024 IN, See Image</v>
      </c>
      <c r="R247" s="73" t="str">
        <v>.063MM = .0024"</v>
      </c>
      <c r="S247" s="73" t="str">
        <v>.243 NO-GO, Unconstrained, Must Not Start</v>
      </c>
      <c r="T247" s="73" t="str">
        <v>@ Back Face &amp; ID, No Raised Edge</v>
      </c>
      <c r="U247" s="73" t="str">
        <v>@ Back Face &amp; OD, No Raised Edge</v>
      </c>
      <c r="V247" s="73" t="str">
        <v>@ ID &amp; FACE</v>
      </c>
      <c r="W247" s="73" t="str">
        <v>@ OD &amp; BACK FACE</v>
      </c>
      <c r="X247" s="73" t="str">
        <v>@ OD &amp; FACE</v>
      </c>
      <c r="Y247" s="73" t="str">
        <v>Across from slot</v>
      </c>
      <c r="Z247" s="73" t="str">
        <v>All Edge Breaks</v>
      </c>
      <c r="AA247" s="73" t="str">
        <v>Attached to bar stock</v>
      </c>
      <c r="AB247" s="73" t="str">
        <v xml:space="preserve">Back Turn Fillet Rad. </v>
      </c>
      <c r="AC247" s="73" t="str">
        <v>Balloon 1 (DWG FRM0105 Page 2, NV-27)</v>
      </c>
      <c r="AD247" s="73" t="str">
        <v>Balloon 1 (DWG FRM0105, NV-30)</v>
      </c>
      <c r="AE247" s="73" t="str">
        <v>Balloon 1 (P# 9890002-20) OL00429/A</v>
      </c>
      <c r="AF247" s="73" t="str">
        <v>Balloon 1, DWG#FRM0105</v>
      </c>
      <c r="AG247" s="73" t="str">
        <v>Balloon 11, See Image</v>
      </c>
      <c r="AH247" s="73" t="str">
        <v xml:space="preserve">Balloon 2 (DWG FRM0105 Page 2, NV-27) </v>
      </c>
      <c r="AI247" s="73" t="str">
        <v>Balloon 2 (DWG FRM0105, NV-30)</v>
      </c>
      <c r="AJ247" s="73" t="str">
        <v>Balloon 2 (P# 9890002-20)</v>
      </c>
      <c r="AK247" s="73" t="str">
        <v>Balloon 2, DWG#FRM0105</v>
      </c>
      <c r="AL247" s="73" t="str">
        <v>Balloon 2, DWG#FRM0105, See Image</v>
      </c>
      <c r="AM247" s="73" t="str">
        <v>Balloon 3 (DWG FRM0105, NV-30 Minor)</v>
      </c>
      <c r="AN247" s="73" t="str">
        <v>Balloon 3 (DWG FRM0105, NV-30)</v>
      </c>
      <c r="AO247" s="73" t="str">
        <v>Balloon 3 (P# 9890002-20)</v>
      </c>
      <c r="AP247" s="73" t="str">
        <v>Balloon 4</v>
      </c>
      <c r="AQ247" s="73" t="str">
        <v>Balloon 4 (P# 9890002-20)</v>
      </c>
      <c r="AR247" s="73" t="str">
        <v>Below Middle Band</v>
      </c>
      <c r="AS247" s="73" t="str">
        <v>Best Fit Pin, .003 or Less =Pass</v>
      </c>
      <c r="AT247" s="73" t="str">
        <v>Blank</v>
      </c>
      <c r="AU247" s="73" t="str">
        <v>Blank Turn Maj.</v>
      </c>
      <c r="AV247" s="73" t="str">
        <v>Blank Turn Maj. Mill Flt., OL4172</v>
      </c>
      <c r="AW247" s="73" t="str">
        <v>Blank Without .010 Slots</v>
      </c>
      <c r="AX247" s="73" t="str">
        <v>Blank Without .010 Slots, Section</v>
      </c>
      <c r="AY247" s="73" t="str">
        <v>Blank without thread</v>
      </c>
      <c r="AZ247" s="73" t="str">
        <v xml:space="preserve">Blank, Center of V Grv. </v>
      </c>
      <c r="BA247" s="73" t="str">
        <v>Blank, Check R adjacent Balloon 17</v>
      </c>
      <c r="BB247" s="73" t="str">
        <v>Blank, EXT. Feature</v>
      </c>
      <c r="BC247" s="73" t="str">
        <v>Blank, See Image, OL04335</v>
      </c>
      <c r="BD247" s="73" t="str">
        <v>Blank, See Image, OL04336</v>
      </c>
      <c r="BE247" s="73" t="str">
        <v xml:space="preserve">Blank, Thrd. </v>
      </c>
      <c r="BF247" s="73" t="str">
        <v>Blank, Turn Tip</v>
      </c>
      <c r="BG247" s="73" t="str">
        <v>Blank, Without Thrd.</v>
      </c>
      <c r="BH247" s="73" t="str">
        <v>Blank, Without Thread</v>
      </c>
      <c r="BI247" s="73" t="str">
        <v xml:space="preserve">Blunt Start Blend to Minor </v>
      </c>
      <c r="BJ247" s="73" t="str">
        <v>Calc., Use Go HEX</v>
      </c>
      <c r="BK247" s="73" t="str">
        <v>Can't dig into OD</v>
      </c>
      <c r="BL247" s="73" t="str">
        <v>Carbide Gauge</v>
      </c>
      <c r="BM247" s="73" t="str">
        <v xml:space="preserve">Center of V Grv. </v>
      </c>
      <c r="BN247" s="73" t="str">
        <v>Centered Less than .03 = Pass</v>
      </c>
      <c r="BO247" s="73" t="str">
        <v>Centered within .0005 or Less = Pass</v>
      </c>
      <c r="BP247" s="73" t="str">
        <v>Centered within .001 or Less = Pass</v>
      </c>
      <c r="BQ247" s="73" t="str">
        <v>Centered within .0254 or Less = Pass</v>
      </c>
      <c r="BR247" s="73" t="str">
        <v>Check close to Rod Slot</v>
      </c>
      <c r="BS247" s="73" t="str">
        <v>Check every other hole</v>
      </c>
      <c r="BT247" s="73" t="str">
        <v>Check Go over full length of slot.</v>
      </c>
      <c r="BU247" s="73" t="str">
        <v>Check Near Closed End</v>
      </c>
      <c r="BV247" s="73" t="str">
        <v>Check per Print View, Away from Rod Slot</v>
      </c>
      <c r="BW247" s="73" t="str">
        <v>Check to Balloon 30 Go Pin</v>
      </c>
      <c r="BX247" s="73" t="str">
        <v>Check with .2705 SET Pin Inside Part</v>
      </c>
      <c r="BY247" s="73" t="str">
        <v>Check with Hex Up</v>
      </c>
      <c r="BZ247" s="73" t="str">
        <v>CMM Blank</v>
      </c>
      <c r="CA247" s="73" t="str">
        <v>Confirm Full Radius</v>
      </c>
      <c r="CB247" s="73" t="str">
        <v>Constrained in fixture</v>
      </c>
      <c r="CC247" s="73" t="str">
        <v>Constrained with Ring</v>
      </c>
      <c r="CD247" s="73" t="str">
        <v>Constrained, See Image</v>
      </c>
      <c r="CE247" s="73" t="str">
        <v>Dim. "A"</v>
      </c>
      <c r="CF247" s="73" t="str">
        <v>Dim. "B"</v>
      </c>
      <c r="CG247" s="73" t="str">
        <v>Dim. "C"</v>
      </c>
      <c r="CH247" s="73" t="str">
        <v>Dim. "D", Whirl Blank</v>
      </c>
      <c r="CI247" s="73" t="str">
        <v>Dim. "G"</v>
      </c>
      <c r="CJ247" s="73" t="str">
        <v>Dim. E, Blank Turn Maj. &amp;  Mill Flt</v>
      </c>
      <c r="CK247" s="73" t="str">
        <v>Dim. E, Blank Turn Maj.&amp;  Mill Flt</v>
      </c>
      <c r="CL247" s="73" t="str">
        <v>Dim. H, Whirl Blank</v>
      </c>
      <c r="CM247" s="73" t="str">
        <v>Dim. J, 'Blank Turn Maj. &amp; Whirl Blank</v>
      </c>
      <c r="CN247" s="73" t="str">
        <v>Disk Drop Indicator Tip</v>
      </c>
      <c r="CO247" s="73" t="str">
        <v>DWG 100448-15, Balloon F_1</v>
      </c>
      <c r="CP247" s="73" t="str">
        <v>DWG 100448-15, OL02571</v>
      </c>
      <c r="CQ247" s="73" t="str">
        <v>DWG 100448-41</v>
      </c>
      <c r="CR247" s="73" t="str">
        <v>DWG 9890040, (10E),Section Part, OL01139</v>
      </c>
      <c r="CS247" s="73" t="str">
        <v>DWG 9890040, (10E),Section, OL01139</v>
      </c>
      <c r="CT247" s="73" t="str">
        <v>DWG 9890040, (11E)</v>
      </c>
      <c r="CU247" s="73" t="str">
        <v>DWG 9890040, (11E), Pins with Flats</v>
      </c>
      <c r="CV247" s="73" t="str">
        <v>DWG 9890040, (12E),  Pass=.002 or less</v>
      </c>
      <c r="CW247" s="73" t="str">
        <v>DWG 9890040, (12E), See Image</v>
      </c>
      <c r="CX247" s="73" t="str">
        <v>DWG 9890040, (1E), OL01431</v>
      </c>
      <c r="CY247" s="73" t="str">
        <v>DWG 9890040, (1E), OL01432</v>
      </c>
      <c r="CZ247" s="73" t="str">
        <v>DWG 9890040, (2E), OL01432</v>
      </c>
      <c r="DA247" s="73" t="str">
        <v>DWG 9890040, (3E)</v>
      </c>
      <c r="DB247" s="73" t="str">
        <v>DWG 9890040, (4E)</v>
      </c>
      <c r="DC247" s="73" t="str">
        <v>DWG 9890040, (5E), OL02336</v>
      </c>
      <c r="DD247" s="73" t="str">
        <v>DWG 9890040, (6E)</v>
      </c>
      <c r="DE247" s="73" t="str">
        <v>DWG 9890040, (7E)</v>
      </c>
      <c r="DF247" s="73" t="str">
        <v>DWG 9890040, (8E), OL01433</v>
      </c>
      <c r="DG247" s="73" t="str">
        <v>DWG 9890040, (8E), OL01433, Section</v>
      </c>
      <c r="DH247" s="73" t="str">
        <v>DWG 9890040, (9E), Close to Rod Slot</v>
      </c>
      <c r="DI247" s="73" t="str">
        <v>DWG 9890040, (9E),Close to Rod Slot</v>
      </c>
      <c r="DJ247" s="73" t="str">
        <v>DWG FRM0105 PAGE 2</v>
      </c>
      <c r="DK247" s="73" t="str">
        <v>DWG# 100448-41</v>
      </c>
      <c r="DL247" s="73" t="str">
        <v>DWG# 100448-44</v>
      </c>
      <c r="DM247" s="73" t="str">
        <v>DWG# 9890003  (1), Section OL00436/A</v>
      </c>
      <c r="DN247" s="73" t="str">
        <v>DWG# 9890003 (3), Ring Gauge Constrained</v>
      </c>
      <c r="DO247" s="73" t="str">
        <v>DWG# 9890003 (4), Section</v>
      </c>
      <c r="DP247" s="73" t="str">
        <v>DWG#100448-26, Balloon 1K, OL02350</v>
      </c>
      <c r="DQ247" s="73" t="str">
        <v>DWG#100448-26, Balloon 2K, OL02350</v>
      </c>
      <c r="DR247" s="73" t="str">
        <v>DWG#100448-26, Balloon 3K, OL02363</v>
      </c>
      <c r="DS247" s="73" t="str">
        <v>DWG#100448-26, Balloon 4K</v>
      </c>
      <c r="DT247" s="73" t="str">
        <v>DWG#100448-26, Balloon 5K, Section</v>
      </c>
      <c r="DU247" s="73" t="str">
        <v>DWG#100448-26, Balloon 6K</v>
      </c>
      <c r="DV247" s="73" t="str">
        <v>DWG#100448-26, Balloon 7K, Section</v>
      </c>
      <c r="DW247" s="73" t="str">
        <v>DWG#100448-26, Mfg. Tol.</v>
      </c>
      <c r="DX247" s="73" t="str">
        <v>DWG#9890003 (2) Ring Gauge Constrained</v>
      </c>
      <c r="DY247" s="73" t="str">
        <v>DWG#9890044</v>
      </c>
      <c r="DZ247" s="73" t="str">
        <v>DWG#9890044 .1985 to .2005=Pass</v>
      </c>
      <c r="EA247" s="73" t="str">
        <v>DWG#9890044 Overlay OL02441</v>
      </c>
      <c r="EB247" s="73" t="str">
        <v>DWG#9890044, OL02441</v>
      </c>
      <c r="EC247" s="73" t="str">
        <v>DWG#FRM0105</v>
      </c>
      <c r="ED247" s="73" t="str">
        <v>EXT.</v>
      </c>
      <c r="EE247" s="73" t="str">
        <v>EXT. Section, OL02460</v>
      </c>
      <c r="EF247" s="73" t="str">
        <v>EXT., OL04223</v>
      </c>
      <c r="EG247" s="73" t="str">
        <v>Flat Drop Indicator Tip</v>
      </c>
      <c r="EH247" s="73" t="str">
        <v>Full Go Pin, No Light, at Radius</v>
      </c>
      <c r="EI247" s="73" t="str">
        <v>Function Check</v>
      </c>
      <c r="EJ247" s="73" t="str">
        <v>GO Function Gauge</v>
      </c>
      <c r="EK247" s="73" t="str">
        <v>Go Gauge for Balloon 1 &amp; 4</v>
      </c>
      <c r="EL247" s="73" t="str">
        <v>Go Pin must pass through</v>
      </c>
      <c r="EM247" s="73" t="str">
        <v>Greater than .005 = Fail, Section</v>
      </c>
      <c r="EN247" s="73" t="str">
        <v>Greater than .025 out of center = Fail</v>
      </c>
      <c r="EO247" s="73" t="str">
        <v>Greater than 2.6 = Pass</v>
      </c>
      <c r="EP247" s="73" t="str">
        <v>Green = Pass, Red = Fail</v>
      </c>
      <c r="EQ247" s="73" t="str">
        <v>Hex Depth</v>
      </c>
      <c r="ER247" s="73" t="str">
        <v>Hex Minor</v>
      </c>
      <c r="ES247" s="73" t="str">
        <v>Hole Dia.</v>
      </c>
      <c r="ET247" s="73" t="str">
        <v>Hook or Disk Tip</v>
      </c>
      <c r="EU247" s="73" t="str">
        <v>ID Sphere Finish</v>
      </c>
      <c r="EV247" s="73" t="str">
        <v>ID/OD Both Sides, Diff. .002 or less = Pass</v>
      </c>
      <c r="EW247" s="73" t="str">
        <v>If Looks Big, Section</v>
      </c>
      <c r="EX247" s="73" t="str">
        <v>If Looks Small, Section</v>
      </c>
      <c r="EY247" s="73" t="str">
        <v>Insp. Close to Break Away, Mfg.Tol.</v>
      </c>
      <c r="EZ247" s="73" t="str">
        <v>INT.</v>
      </c>
      <c r="FA247" s="73" t="str">
        <v>INT. Section, OL02460</v>
      </c>
      <c r="FB247" s="73" t="str">
        <v>INT., OL04223</v>
      </c>
      <c r="FC247" s="73" t="str">
        <v>Intersect. of 7.7 &amp; R0.10</v>
      </c>
      <c r="FD247" s="73" t="str">
        <v>Intersect. of 8.79 and R.25 MAX</v>
      </c>
      <c r="FE247" s="73" t="str">
        <v>Keep Ind. Tip away from corner</v>
      </c>
      <c r="FF247" s="73" t="str">
        <v>L31</v>
      </c>
      <c r="FG247" s="73" t="str">
        <v>Laser Mark</v>
      </c>
      <c r="FH247" s="73" t="str">
        <v>LASER PER NOTE 4</v>
      </c>
      <c r="FI247" s="73" t="str">
        <v>LASER PER NOTE 4, Final Check 1 only</v>
      </c>
      <c r="FJ247" s="73" t="str">
        <v>Less than .002 out of center = Pass</v>
      </c>
      <c r="FK247" s="73" t="str">
        <v>Less than 2.75 = Pass, Section</v>
      </c>
      <c r="FL247" s="73" t="str">
        <v>List as pin. Not Calibrated</v>
      </c>
      <c r="FM247" s="73" t="str">
        <v>M9 X 1.25 BUTT See Comment Image</v>
      </c>
      <c r="FN247" s="73" t="str">
        <v>Manual Section</v>
      </c>
      <c r="FO247" s="73" t="str">
        <v>Max Deep .241 NO-GO =.42</v>
      </c>
      <c r="FP247" s="73" t="str">
        <v>MAX Depth of (Note 7) .241 NO-GO Pin</v>
      </c>
      <c r="FQ247" s="73" t="str">
        <v>Measure from Blue Line, See Image</v>
      </c>
      <c r="FR247" s="73" t="str">
        <v>Measure Width of Blue Area, See Image</v>
      </c>
      <c r="FS247" s="73" t="str">
        <v>Mfg. Tol</v>
      </c>
      <c r="FT247" s="73" t="str">
        <v>Mfg. Tol, See Image</v>
      </c>
      <c r="FU247" s="73" t="str">
        <v>Mfg. Tol.</v>
      </c>
      <c r="FV247" s="73" t="str">
        <v>Mfg. Tol. "A"</v>
      </c>
      <c r="FW247" s="73" t="str">
        <v>Mfg. Tol. (Zero on Gauge Full Dia. Lead)</v>
      </c>
      <c r="FX247" s="73" t="str">
        <v>Mfg. Tol. Balloon 11, See Image</v>
      </c>
      <c r="FY247" s="73" t="str">
        <v>Mfg. Tol. Balloon 4</v>
      </c>
      <c r="FZ247" s="73" t="str">
        <v>Mfg. Tol. Balloon 7</v>
      </c>
      <c r="GA247" s="73" t="str">
        <v xml:space="preserve">Mfg. Tol. C-Bore Face (Ballo 28) </v>
      </c>
      <c r="GB247" s="73" t="str">
        <v>Mfg. Tol. Section</v>
      </c>
      <c r="GC247" s="73" t="str">
        <v>Mfg. Tol. See Image</v>
      </c>
      <c r="GD247" s="73" t="str">
        <v>Mfg. Tol., 3 Places, Record MAX</v>
      </c>
      <c r="GE247" s="73" t="str">
        <v>Mfg. Tol., Balloon 11</v>
      </c>
      <c r="GF247" s="73" t="str">
        <v>Mfg. Tol., Balloon 7</v>
      </c>
      <c r="GG247" s="73" t="str">
        <v>Mfg. Tol., Blank</v>
      </c>
      <c r="GH247" s="73" t="str">
        <v>Mfg. Tol., Blank, Balloon 12</v>
      </c>
      <c r="GI247" s="73" t="str">
        <v>Mfg. Tol., Blend to SØ.320</v>
      </c>
      <c r="GJ247" s="73" t="str">
        <v>Mfg. Tol., Calculation</v>
      </c>
      <c r="GK247" s="73" t="str">
        <v>Mfg. Tol., For Mill Fixture</v>
      </c>
      <c r="GL247" s="73" t="str">
        <v>Mfg. Tol., L32</v>
      </c>
      <c r="GM247" s="73" t="str">
        <v>Mfg. Tol., L33</v>
      </c>
      <c r="GN247" s="73" t="str">
        <v>Mfg. Tol., No Tool Marks</v>
      </c>
      <c r="GO247" s="73" t="str">
        <v>Mfg. Tol., OL03361</v>
      </c>
      <c r="GP247" s="73" t="str">
        <v>Mfg. Tol., Record off center value</v>
      </c>
      <c r="GQ247" s="73" t="str">
        <v>Mfg. Tol., Same 3 Places, Record MIN</v>
      </c>
      <c r="GR247" s="73" t="str">
        <v>Mfg. Tol., Section</v>
      </c>
      <c r="GS247" s="73" t="str">
        <v>Mfg. Tol., Section B-B</v>
      </c>
      <c r="GT247" s="73" t="str">
        <v>Mfg. Tol., Section, OL03361</v>
      </c>
      <c r="GU247" s="73" t="str">
        <v>Mfg. Tol., Section, Per Note 2</v>
      </c>
      <c r="GV247" s="73" t="str">
        <v>Mfg. Tol., See Image</v>
      </c>
      <c r="GW247" s="73" t="str">
        <v>Mfg. Tol., See Image, Bore in Blue</v>
      </c>
      <c r="GX247" s="73" t="str">
        <v>Mfg. Tol., See Image, Hook Tip</v>
      </c>
      <c r="GY247" s="73" t="str">
        <v>Mfg. Tol., Sharp Okay No Burr</v>
      </c>
      <c r="GZ247" s="73" t="str">
        <v>Mfg. Tol., Threadless Blank</v>
      </c>
      <c r="HA247" s="73" t="str">
        <v>Mfg.Tol.</v>
      </c>
      <c r="HB247" s="73" t="str">
        <v>Mgf. To., T.S.C.</v>
      </c>
      <c r="HC247" s="73" t="str">
        <v>Milled Feature</v>
      </c>
      <c r="HD247" s="73" t="str">
        <v>Milled Feature, OL04045</v>
      </c>
      <c r="HE247" s="73" t="str">
        <v>More than .0005 out of center = Fail</v>
      </c>
      <c r="HF247" s="73" t="str">
        <v>Must Pass Through</v>
      </c>
      <c r="HG247" s="73" t="str">
        <v>Must pass through gauge</v>
      </c>
      <c r="HH247" s="73" t="str">
        <v>Must Pass Through Go Gauge</v>
      </c>
      <c r="HI247" s="73" t="str">
        <v>Must Pass, See Image.</v>
      </c>
      <c r="HJ247" s="73" t="str">
        <v>NA</v>
      </c>
      <c r="HK247" s="73" t="str">
        <v>Narrow Area</v>
      </c>
      <c r="HL247" s="73" t="str">
        <v>Near Balloon 21</v>
      </c>
      <c r="HM247" s="73" t="str">
        <v>Near Datum B</v>
      </c>
      <c r="HN247" s="73" t="str">
        <v>Neck Dia.</v>
      </c>
      <c r="HO247" s="73" t="str">
        <v>Neck to Head Rad.</v>
      </c>
      <c r="HP247" s="73" t="str">
        <v>No Copper Deposits Allowed</v>
      </c>
      <c r="HQ247" s="73" t="str">
        <v>No Section</v>
      </c>
      <c r="HR247" s="73" t="str">
        <v>No Section, .01 to .014 = Pass</v>
      </c>
      <c r="HS247" s="73" t="str">
        <v>No Section, Rotate Part</v>
      </c>
      <c r="HT247" s="73" t="str">
        <v>No Section, See Image</v>
      </c>
      <c r="HU247" s="73" t="str">
        <v>No Slot, Section B-B</v>
      </c>
      <c r="HV247" s="73" t="str">
        <v>No visual step = Pass</v>
      </c>
      <c r="HW247" s="73" t="str">
        <v>Not to exceed .95 Deep</v>
      </c>
      <c r="HX247" s="73" t="str">
        <v>Note 1</v>
      </c>
      <c r="HY247" s="73" t="str">
        <v>OL00333/A</v>
      </c>
      <c r="HZ247" s="73" t="str">
        <v>OL00519</v>
      </c>
      <c r="IA247" s="73" t="str">
        <v>OL00520</v>
      </c>
      <c r="IB247" s="73" t="str">
        <v>OL00529</v>
      </c>
      <c r="IC247" s="73" t="str">
        <v>OL00542</v>
      </c>
      <c r="ID247" s="73" t="str">
        <v>OL00724</v>
      </c>
      <c r="IE247" s="73" t="str">
        <v>OL01250</v>
      </c>
      <c r="IF247" s="73" t="str">
        <v>OL01869, Threadless Blank</v>
      </c>
      <c r="IG247" s="73" t="str">
        <v>OL01870, Section</v>
      </c>
      <c r="IH247" s="73" t="str">
        <v>OL02255</v>
      </c>
      <c r="II247" s="73" t="str">
        <v>OL02255, Mfg. Tol.</v>
      </c>
      <c r="IJ247" s="73" t="str">
        <v>OL02302</v>
      </c>
      <c r="IK247" s="73" t="str">
        <v xml:space="preserve">OL02318  needed per image instructions </v>
      </c>
      <c r="IL247" s="73" t="str">
        <v>OL02556</v>
      </c>
      <c r="IM247" s="73" t="str">
        <v>OL02557</v>
      </c>
      <c r="IN247" s="73" t="str">
        <v>OL02567</v>
      </c>
      <c r="IO247" s="73" t="str">
        <v>OL02653</v>
      </c>
      <c r="IP247" s="73" t="str">
        <v>OL02718</v>
      </c>
      <c r="IQ247" s="73" t="str">
        <v>OL02841</v>
      </c>
      <c r="IR247" s="73" t="str">
        <v>OL02842</v>
      </c>
      <c r="IS247" s="73" t="str">
        <v>OL02844</v>
      </c>
      <c r="IT247" s="73" t="str">
        <v>OL02871</v>
      </c>
      <c r="IU247" s="73" t="str">
        <v>OL02887</v>
      </c>
      <c r="IV247" s="73" t="str">
        <v>OL03500</v>
      </c>
      <c r="IW247" s="73" t="str">
        <v>OL03766</v>
      </c>
      <c r="IX247" s="73" t="str">
        <v>OL03868</v>
      </c>
      <c r="IY247" s="73" t="str">
        <v>OL03869</v>
      </c>
      <c r="IZ247" s="73" t="str">
        <v>OL03870</v>
      </c>
      <c r="JA247" s="73" t="str">
        <v>OL03873, DWG# 100448-44</v>
      </c>
      <c r="JB247" s="73" t="str">
        <v>OL03949</v>
      </c>
      <c r="JC247" s="73" t="str">
        <v xml:space="preserve">OL04043, Section </v>
      </c>
      <c r="JD247" s="73" t="str">
        <v xml:space="preserve">OL04044, Section </v>
      </c>
      <c r="JE247" s="73" t="str">
        <v>OL04045</v>
      </c>
      <c r="JF247" s="73" t="str">
        <v>OL04045, Milled Feature</v>
      </c>
      <c r="JG247" s="73" t="str">
        <v>OL04063</v>
      </c>
      <c r="JH247" s="73" t="str">
        <v>OL04064</v>
      </c>
      <c r="JI247" s="73" t="str">
        <v>OL04065</v>
      </c>
      <c r="JJ247" s="73" t="str">
        <v>OL04181</v>
      </c>
      <c r="JK247" s="73" t="str">
        <v>OL04218</v>
      </c>
      <c r="JL247" s="73" t="str">
        <v>OL04224, See Image</v>
      </c>
      <c r="JM247" s="73" t="str">
        <v>OL04374</v>
      </c>
      <c r="JN247" s="73" t="str">
        <v>OL04375, Section M-M</v>
      </c>
      <c r="JO247" s="73" t="str">
        <v>OL04376, Section M-M</v>
      </c>
      <c r="JP247" s="73" t="str">
        <v>OL04443</v>
      </c>
      <c r="JQ247" s="73" t="str">
        <v>OL04444</v>
      </c>
      <c r="JR247" s="73" t="str">
        <v>OL05000</v>
      </c>
      <c r="JS247" s="73" t="str">
        <v>One side of slot</v>
      </c>
      <c r="JT247" s="73" t="str">
        <v>Other side of slot</v>
      </c>
      <c r="JU247" s="73" t="str">
        <v>Out of center more than .002 = Fail</v>
      </c>
      <c r="JV247" s="73" t="str">
        <v>Out of center more than.002 = Fail</v>
      </c>
      <c r="JW247" s="73" t="str">
        <v>Overlay OL02713</v>
      </c>
      <c r="JX247" s="73" t="str">
        <v>Overlay OL02714</v>
      </c>
      <c r="JY247" s="73" t="str">
        <v>Overlay OL02718</v>
      </c>
      <c r="JZ247" s="73" t="str">
        <v>Overlay OL03831, Mfg. Tol.</v>
      </c>
      <c r="KA247" s="73" t="str">
        <v>Part Without Slots</v>
      </c>
      <c r="KB247" s="73" t="str">
        <v>Part Without Slots, See Image</v>
      </c>
      <c r="KC247" s="73" t="str">
        <v xml:space="preserve">Pass = .0254 or Less </v>
      </c>
      <c r="KD247" s="73" t="str">
        <v>PD MIN = 4.361, PD MAX = 4.456</v>
      </c>
      <c r="KE247" s="73" t="str">
        <v>Per Balloon 2 Note</v>
      </c>
      <c r="KF247" s="73" t="str">
        <v>Per drawing note(s) 8.</v>
      </c>
      <c r="KG247" s="73" t="str">
        <v>Point or Sphere Tip</v>
      </c>
      <c r="KH247" s="73" t="str">
        <v>Point Tip</v>
      </c>
      <c r="KI247" s="73" t="str">
        <v>R.9 to R1.1 = Pass, See Image</v>
      </c>
      <c r="KJ247" s="73" t="str">
        <v>Ram Construction</v>
      </c>
      <c r="KK247" s="73" t="str">
        <v>Record Same Pass / Fail All Balloons</v>
      </c>
      <c r="KL247" s="73" t="str">
        <v>Ref. Balloon 1</v>
      </c>
      <c r="KM247" s="73" t="str">
        <v>Ref. Balloon 12</v>
      </c>
      <c r="KN247" s="73" t="str">
        <v>Ref. Balloon 13, 100% AQL</v>
      </c>
      <c r="KO247" s="73" t="str">
        <v>Ref. Balloon 2</v>
      </c>
      <c r="KP247" s="73" t="str">
        <v>Ref. Balloon 21, 100% AQL</v>
      </c>
      <c r="KQ247" s="73" t="str">
        <v>Ref. Balloon 4</v>
      </c>
      <c r="KR247" s="73" t="str">
        <v>Ref. Balloon 7</v>
      </c>
      <c r="KS247" s="73" t="str">
        <v>Ref. Balloon 8</v>
      </c>
      <c r="KT247" s="73" t="str">
        <v>Relieved Pin Gauges 09236 &amp; 09235</v>
      </c>
      <c r="KU247" s="73" t="str">
        <v>Rotate Part</v>
      </c>
      <c r="KV247" s="73" t="str">
        <v>Rotate Part, See Image</v>
      </c>
      <c r="KW247" s="73" t="str">
        <v>Same as Root Radius</v>
      </c>
      <c r="KX247" s="73" t="str">
        <v>Section</v>
      </c>
      <c r="KY247" s="73" t="str">
        <v>Section B-B</v>
      </c>
      <c r="KZ247" s="73" t="str">
        <v>Section B-B, Distance Between Grooves</v>
      </c>
      <c r="LA247" s="73" t="str">
        <v>Section C-C</v>
      </c>
      <c r="LB247" s="73" t="str">
        <v>Section Part</v>
      </c>
      <c r="LC247" s="73" t="str">
        <v>Section Part, Measured from Opposite Face</v>
      </c>
      <c r="LD247" s="73" t="str">
        <v>Section, Broachless Blank</v>
      </c>
      <c r="LE247" s="73" t="str">
        <v>Section, EXT. Sphere Location.</v>
      </c>
      <c r="LF247" s="73" t="str">
        <v>Section, Hex Cham. Ang.</v>
      </c>
      <c r="LG247" s="73" t="str">
        <v>Section, Hex Fillet Rad.</v>
      </c>
      <c r="LH247" s="73" t="str">
        <v>Section, INT. Feature</v>
      </c>
      <c r="LI247" s="73" t="str">
        <v>Section, INT. Sphere Location.</v>
      </c>
      <c r="LJ247" s="73" t="str">
        <v>Section, Mfg. Tol.</v>
      </c>
      <c r="LK247" s="73" t="str">
        <v>Section, Mfg. Tol., See Image</v>
      </c>
      <c r="LL247" s="73" t="str">
        <v>Section, OL00486</v>
      </c>
      <c r="LM247" s="73" t="str">
        <v>Section, OL00542</v>
      </c>
      <c r="LN247" s="73" t="str">
        <v>Section, OL00543</v>
      </c>
      <c r="LO247" s="73" t="str">
        <v>Section, OL00544</v>
      </c>
      <c r="LP247" s="73" t="str">
        <v>Section, OL00545</v>
      </c>
      <c r="LQ247" s="73" t="str">
        <v>Section, OL00546</v>
      </c>
      <c r="LR247" s="73" t="str">
        <v>Section, OL00547</v>
      </c>
      <c r="LS247" s="73" t="str">
        <v>Section, OL00555</v>
      </c>
      <c r="LT247" s="73" t="str">
        <v>Section, OL00725</v>
      </c>
      <c r="LU247" s="73" t="str">
        <v>Section, OL01430</v>
      </c>
      <c r="LV247" s="73" t="str">
        <v>Section, OL01434</v>
      </c>
      <c r="LW247" s="73" t="str">
        <v>Section, OL01435</v>
      </c>
      <c r="LX247" s="73" t="str">
        <v>Section, OL01807</v>
      </c>
      <c r="LY247" s="73" t="str">
        <v>Section, OL01830</v>
      </c>
      <c r="LZ247" s="73" t="str">
        <v>Section, OL02351</v>
      </c>
      <c r="MA247" s="73" t="str">
        <v>Section, OL02519</v>
      </c>
      <c r="MB247" s="73" t="str">
        <v>Section, OL02520</v>
      </c>
      <c r="MC247" s="73" t="str">
        <v>Section, OL02522</v>
      </c>
      <c r="MD247" s="73" t="str">
        <v>Section, OL02540</v>
      </c>
      <c r="ME247" s="73" t="str">
        <v>Section, OL02541</v>
      </c>
      <c r="MF247" s="73" t="str">
        <v>Section, OL02552</v>
      </c>
      <c r="MG247" s="73" t="str">
        <v>Section, OL02553</v>
      </c>
      <c r="MH247" s="73" t="str">
        <v>Section, OL02554</v>
      </c>
      <c r="MI247" s="73" t="str">
        <v>Section, OL02555</v>
      </c>
      <c r="MJ247" s="73" t="str">
        <v>Section, OL02558</v>
      </c>
      <c r="MK247" s="73" t="str">
        <v>Section, OL02559</v>
      </c>
      <c r="ML247" s="73" t="str">
        <v>Section, OL02560</v>
      </c>
      <c r="MM247" s="73" t="str">
        <v>Section, OL02619</v>
      </c>
      <c r="MN247" s="73" t="str">
        <v>Section, OL02620</v>
      </c>
      <c r="MO247" s="73" t="str">
        <v>Section, OL02621</v>
      </c>
      <c r="MP247" s="73" t="str">
        <v>Section, OL02622</v>
      </c>
      <c r="MQ247" s="73" t="str">
        <v>Section, OL02623</v>
      </c>
      <c r="MR247" s="73" t="str">
        <v>Section, OL02624</v>
      </c>
      <c r="MS247" s="73" t="str">
        <v>Section, OL02652</v>
      </c>
      <c r="MT247" s="73" t="str">
        <v>Section, OL02680</v>
      </c>
      <c r="MU247" s="73" t="str">
        <v>Section, OL02793</v>
      </c>
      <c r="MV247" s="73" t="str">
        <v>Section, OL02823</v>
      </c>
      <c r="MW247" s="73" t="str">
        <v>Section, OL02843</v>
      </c>
      <c r="MX247" s="73" t="str">
        <v>Section, OL03026, Ext.</v>
      </c>
      <c r="MY247" s="73" t="str">
        <v>Section, OL03026, Int.</v>
      </c>
      <c r="MZ247" s="73" t="str">
        <v>Section, OL03570, DWG# 100448-41</v>
      </c>
      <c r="NA247" s="73" t="str">
        <v>Section, OL03781</v>
      </c>
      <c r="NB247" s="73" t="str">
        <v>Section, OL03911</v>
      </c>
      <c r="NC247" s="73" t="str">
        <v>Section, OL03912</v>
      </c>
      <c r="ND247" s="73" t="str">
        <v>Section, OL03928</v>
      </c>
      <c r="NE247" s="73" t="str">
        <v>Section, OL03929</v>
      </c>
      <c r="NF247" s="73" t="str">
        <v>Section, OL04030</v>
      </c>
      <c r="NG247" s="73" t="str">
        <v>Section, OL04037</v>
      </c>
      <c r="NH247" s="73" t="str">
        <v>Section, OL04038</v>
      </c>
      <c r="NI247" s="73" t="str">
        <v>Section, OL04046</v>
      </c>
      <c r="NJ247" s="73" t="str">
        <v>Section, OL04065</v>
      </c>
      <c r="NK247" s="73" t="str">
        <v>Section, OL04066</v>
      </c>
      <c r="NL247" s="73" t="str">
        <v>Section, OL04067</v>
      </c>
      <c r="NM247" s="73" t="str">
        <v>Section, OL04069</v>
      </c>
      <c r="NN247" s="73" t="str">
        <v>Section, OL04071</v>
      </c>
      <c r="NO247" s="73" t="str">
        <v>Section, OL04173</v>
      </c>
      <c r="NP247" s="73" t="str">
        <v>Section, OL04174</v>
      </c>
      <c r="NQ247" s="73" t="str">
        <v>Section, OL04214</v>
      </c>
      <c r="NR247" s="73" t="str">
        <v>Section, OL04215</v>
      </c>
      <c r="NS247" s="73" t="str">
        <v>Section, OL04216</v>
      </c>
      <c r="NT247" s="73" t="str">
        <v>Section, OL04217</v>
      </c>
      <c r="NU247" s="73" t="str">
        <v>Section, Overlay OL02716</v>
      </c>
      <c r="NV247" s="73" t="str">
        <v>Section, Overlay OL02717</v>
      </c>
      <c r="NW247" s="73" t="str">
        <v>Section, See Image</v>
      </c>
      <c r="NX247" s="73" t="str">
        <v>Section, See Image, DWG# 100448-41</v>
      </c>
      <c r="NY247" s="73" t="str">
        <v>Section, Without Sots</v>
      </c>
      <c r="NZ247" s="73" t="str">
        <v>See Comments Sheet</v>
      </c>
      <c r="OA247" s="73" t="str">
        <v>See Comments Sheet, OL02318</v>
      </c>
      <c r="OB247" s="73" t="str">
        <v>See Image</v>
      </c>
      <c r="OC247" s="73" t="str">
        <v>See Image, .005 or Less = Pass</v>
      </c>
      <c r="OD247" s="73" t="str">
        <v>See Image, Check Near Radius</v>
      </c>
      <c r="OE247" s="73" t="str">
        <v>See Image, Constrained</v>
      </c>
      <c r="OF247" s="73" t="str">
        <v>See Image, Distance Between Flats</v>
      </c>
      <c r="OG247" s="73" t="str">
        <v xml:space="preserve">See Image, Mfg. Tol, Section A-A </v>
      </c>
      <c r="OH247" s="73" t="str">
        <v>See image, Mfg. Tol.</v>
      </c>
      <c r="OI247" s="73" t="str">
        <v>See Image, Mic. Across Flats</v>
      </c>
      <c r="OJ247" s="73" t="str">
        <v>See Image, OL02850</v>
      </c>
      <c r="OK247" s="73" t="str">
        <v>See Image, OL02880</v>
      </c>
      <c r="OL247" s="73" t="str">
        <v>See Image, OL03926</v>
      </c>
      <c r="OM247" s="73" t="str">
        <v>See Image, OL03927</v>
      </c>
      <c r="ON247" s="73" t="str">
        <v>See Image, OL04003</v>
      </c>
      <c r="OO247" s="73" t="str">
        <v>'See Image, OL04342,  Best Fit Joe Block</v>
      </c>
      <c r="OP247" s="73" t="str">
        <v>See Image, OL04342,  Blank</v>
      </c>
      <c r="OQ247" s="73" t="str">
        <v>See Image, OL04342, Blank</v>
      </c>
      <c r="OR247" s="73" t="str">
        <v>See Image, OL04343, Blank</v>
      </c>
      <c r="OS247" s="73" t="str">
        <v>See Image, Pass = .002 or Less</v>
      </c>
      <c r="OT247" s="73" t="str">
        <v>See Image, Rcd. MAX</v>
      </c>
      <c r="OU247" s="73" t="str">
        <v>See Image, Rcd. MIN</v>
      </c>
      <c r="OV247" s="73" t="str">
        <v>See Image, Section</v>
      </c>
      <c r="OW247" s="73" t="str">
        <v>See Image, Section A-A</v>
      </c>
      <c r="OX247" s="73" t="str">
        <v>See Image, Section B-B</v>
      </c>
      <c r="OY247" s="73" t="str">
        <v>See Image, Section B-B, TSC</v>
      </c>
      <c r="OZ247" s="73" t="str">
        <v>See Image, Shank Drawing # 18000-XX-XX A</v>
      </c>
      <c r="PA247" s="73" t="str">
        <v>Sequencial Laser 01, 120 Per Print</v>
      </c>
      <c r="PB247" s="73" t="str">
        <v>Set to .202, Zero on Thread Lead</v>
      </c>
      <c r="PC247" s="73" t="str">
        <v>Sharp OK, No Burr</v>
      </c>
      <c r="PD247" s="73" t="str">
        <v>Sharp OK, No Raised Edge, See Image</v>
      </c>
      <c r="PE247" s="73" t="str">
        <v>Sharp OK, No Raised Edges</v>
      </c>
      <c r="PF247" s="73" t="str">
        <v>Sharp okay no raised edge</v>
      </c>
      <c r="PG247" s="73" t="str">
        <v>Sharp Okay, No Burr</v>
      </c>
      <c r="PH247" s="73" t="str">
        <v>Sharp Okay, No Raised Edge</v>
      </c>
      <c r="PI247" s="73" t="str">
        <v>Sharp Okay, No Raised Edges,</v>
      </c>
      <c r="PJ247" s="73" t="str">
        <v>Sharp Okay, See Image</v>
      </c>
      <c r="PK247" s="73" t="str">
        <v xml:space="preserve">Start of Radius @ .195 </v>
      </c>
      <c r="PL247" s="73" t="str">
        <v xml:space="preserve">Start of Radius @ .21 </v>
      </c>
      <c r="PM247" s="73" t="str">
        <v xml:space="preserve">T.S.C. </v>
      </c>
      <c r="PN247" s="73" t="str">
        <v>Tangent Point</v>
      </c>
      <c r="PO247" s="73" t="str">
        <v>Tangent point of R.50</v>
      </c>
      <c r="PP247" s="73" t="str">
        <v>Taper Check, Mfg.Tol.</v>
      </c>
      <c r="PQ247" s="73" t="str">
        <v>Taper Check, Mfg.Tol., See Image</v>
      </c>
      <c r="PR247" s="73" t="str">
        <v>Thrd. Minor Ø</v>
      </c>
      <c r="PS247" s="73" t="str">
        <v>Thrd. Relief Ø</v>
      </c>
      <c r="PT247" s="73" t="str">
        <v>Threadless Blank</v>
      </c>
      <c r="PU247" s="73" t="str">
        <v>Threadless Blank, From Major Ø</v>
      </c>
      <c r="PV247" s="73" t="str">
        <v>Threadless Blank, Mfg. Tol.</v>
      </c>
      <c r="PW247" s="73" t="str">
        <v>Threadless Blank, Thrd. to Neck Rad.</v>
      </c>
      <c r="PX247" s="73" t="str">
        <v>Thredless Blank</v>
      </c>
      <c r="PY247" s="73" t="str">
        <v>To center of R.005</v>
      </c>
      <c r="PZ247" s="73" t="str">
        <v>Torx Min. Dia.</v>
      </c>
      <c r="QA247" s="73" t="str">
        <v>Turn Ø Free of Mill Marks</v>
      </c>
      <c r="QB247" s="73" t="str">
        <v>Use (Full) GO Hex</v>
      </c>
      <c r="QC247" s="73" t="str">
        <v>Use Balloon 1 FULL Gauge</v>
      </c>
      <c r="QD247" s="73" t="str">
        <v>Use Balloon 9 FULL GO</v>
      </c>
      <c r="QE247" s="73" t="str">
        <v>Use Best Fit Pin</v>
      </c>
      <c r="QF247" s="73" t="str">
        <v>Use Disk Tip</v>
      </c>
      <c r="QG247" s="73" t="str">
        <v>Use flat bottomed indicator tip.</v>
      </c>
      <c r="QH247" s="73" t="str">
        <v xml:space="preserve">Use Full .093 Go Hex </v>
      </c>
      <c r="QI247" s="73" t="str">
        <v xml:space="preserve">Use Full .0930 Go Hex </v>
      </c>
      <c r="QJ247" s="73" t="str">
        <v>Use Full .1235 Go Hex</v>
      </c>
      <c r="QK247" s="73" t="str">
        <v>Use Gauge K2-98-8019-04, See Image</v>
      </c>
      <c r="QL247" s="73" t="str">
        <v>Use large flat indicator tip</v>
      </c>
      <c r="QM247" s="73" t="str">
        <v>Use Pins.3330/.3350, See Image MAX NO-GO</v>
      </c>
      <c r="QN247" s="73" t="str">
        <v>Use Pointed Drop Indicator Tip</v>
      </c>
      <c r="QO247" s="73" t="str">
        <v>V-Block</v>
      </c>
      <c r="QP247" s="73" t="str">
        <v>V-Block,  AMB for 13</v>
      </c>
      <c r="QQ247" s="73" t="str">
        <v>V-Block,  Hex Cham. Dia.</v>
      </c>
      <c r="QR247" s="73" t="str">
        <v>V-Block, Hex Depth</v>
      </c>
      <c r="QS247" s="73" t="str">
        <v>VBU Gauge</v>
      </c>
      <c r="QT247" s="73" t="str">
        <v>Visibally smaller than HEX=Pass</v>
      </c>
      <c r="QU247" s="73" t="str">
        <v>Visual Per Drawing</v>
      </c>
      <c r="QV247" s="73" t="str">
        <v>Whirl Blank</v>
      </c>
      <c r="QW247" s="73" t="str">
        <v xml:space="preserve">Whirl Blank </v>
      </c>
      <c r="QX247" s="73" t="str">
        <v>Whirl Blank, Neck Rad. End to Head CL</v>
      </c>
      <c r="QY247" s="73" t="str">
        <v>Whirl Blank, Nose Start Dia.</v>
      </c>
      <c r="QZ247" s="73" t="str">
        <v>Whirl Blank, Nose Start Dist.</v>
      </c>
      <c r="RA247" s="73" t="str">
        <v>Whirl Blank, Thrd. Minor</v>
      </c>
      <c r="RB247" s="73" t="str">
        <v>Whirl Blank, Thrd. Pullout Dia.</v>
      </c>
      <c r="RC247" s="73" t="str">
        <v>Whole Part, Removal is at Assy. Level</v>
      </c>
      <c r="RD247" s="73" t="str">
        <v>Wide Area</v>
      </c>
      <c r="RE247" s="73" t="str">
        <v>Zero on End of Go Gauge</v>
      </c>
    </row>
    <row r="248" spans="1:473">
      <c r="A248" s="73" t="s">
        <v>881</v>
      </c>
      <c r="C248" s="73" t="str" cm="1">
        <f t="array" ref="C248:RE248">TRANSPOSE(_xlfn._xlws.SORT(_xlfn._xlws.FILTER($A$2:$A$600,ISNUMBER(SEARCH('PartLib Table'!M255,$A$2:$A$600)),"not found")))</f>
        <v xml:space="preserve"> 'C', Whirl Blank</v>
      </c>
      <c r="D248" s="73" t="str">
        <v xml:space="preserve"> See Image, Constrained</v>
      </c>
      <c r="E248" s="73" t="str">
        <v>(.04 to .12 range = Pass)</v>
      </c>
      <c r="F248" s="73" t="str">
        <v>(.042 FULL) Go Pin Seat Fully</v>
      </c>
      <c r="G248" s="73" t="str">
        <v>(B), Mfg. Tol.</v>
      </c>
      <c r="H248" s="73" t="str">
        <v>(B), O.A.L.</v>
      </c>
      <c r="I248" s="73" t="str">
        <v>.001 or less =Pass</v>
      </c>
      <c r="J248" s="73" t="str">
        <v>.001 or less out of center = Pass</v>
      </c>
      <c r="K248" s="73" t="str">
        <v>.002 or Less = Pass</v>
      </c>
      <c r="L248" s="73" t="str">
        <v>.002 or Less out of center = Pass</v>
      </c>
      <c r="M248" s="73" t="str">
        <v>.005 to .015 = Pass</v>
      </c>
      <c r="N248" s="73" t="str">
        <v>.0125 Mean, Section</v>
      </c>
      <c r="O248" s="73" t="str">
        <v>.025 or Less in X &amp; Y=Pass</v>
      </c>
      <c r="P248" s="73" t="str">
        <v>.038 Mean</v>
      </c>
      <c r="Q248" s="73" t="str">
        <v>.063 MM = .0024 IN, See Image</v>
      </c>
      <c r="R248" s="73" t="str">
        <v>.063MM = .0024"</v>
      </c>
      <c r="S248" s="73" t="str">
        <v>.243 NO-GO, Unconstrained, Must Not Start</v>
      </c>
      <c r="T248" s="73" t="str">
        <v>@ Back Face &amp; ID, No Raised Edge</v>
      </c>
      <c r="U248" s="73" t="str">
        <v>@ Back Face &amp; OD, No Raised Edge</v>
      </c>
      <c r="V248" s="73" t="str">
        <v>@ ID &amp; FACE</v>
      </c>
      <c r="W248" s="73" t="str">
        <v>@ OD &amp; BACK FACE</v>
      </c>
      <c r="X248" s="73" t="str">
        <v>@ OD &amp; FACE</v>
      </c>
      <c r="Y248" s="73" t="str">
        <v>Across from slot</v>
      </c>
      <c r="Z248" s="73" t="str">
        <v>All Edge Breaks</v>
      </c>
      <c r="AA248" s="73" t="str">
        <v>Attached to bar stock</v>
      </c>
      <c r="AB248" s="73" t="str">
        <v xml:space="preserve">Back Turn Fillet Rad. </v>
      </c>
      <c r="AC248" s="73" t="str">
        <v>Balloon 1 (DWG FRM0105 Page 2, NV-27)</v>
      </c>
      <c r="AD248" s="73" t="str">
        <v>Balloon 1 (DWG FRM0105, NV-30)</v>
      </c>
      <c r="AE248" s="73" t="str">
        <v>Balloon 1 (P# 9890002-20) OL00429/A</v>
      </c>
      <c r="AF248" s="73" t="str">
        <v>Balloon 1, DWG#FRM0105</v>
      </c>
      <c r="AG248" s="73" t="str">
        <v>Balloon 11, See Image</v>
      </c>
      <c r="AH248" s="73" t="str">
        <v xml:space="preserve">Balloon 2 (DWG FRM0105 Page 2, NV-27) </v>
      </c>
      <c r="AI248" s="73" t="str">
        <v>Balloon 2 (DWG FRM0105, NV-30)</v>
      </c>
      <c r="AJ248" s="73" t="str">
        <v>Balloon 2 (P# 9890002-20)</v>
      </c>
      <c r="AK248" s="73" t="str">
        <v>Balloon 2, DWG#FRM0105</v>
      </c>
      <c r="AL248" s="73" t="str">
        <v>Balloon 2, DWG#FRM0105, See Image</v>
      </c>
      <c r="AM248" s="73" t="str">
        <v>Balloon 3 (DWG FRM0105, NV-30 Minor)</v>
      </c>
      <c r="AN248" s="73" t="str">
        <v>Balloon 3 (DWG FRM0105, NV-30)</v>
      </c>
      <c r="AO248" s="73" t="str">
        <v>Balloon 3 (P# 9890002-20)</v>
      </c>
      <c r="AP248" s="73" t="str">
        <v>Balloon 4</v>
      </c>
      <c r="AQ248" s="73" t="str">
        <v>Balloon 4 (P# 9890002-20)</v>
      </c>
      <c r="AR248" s="73" t="str">
        <v>Below Middle Band</v>
      </c>
      <c r="AS248" s="73" t="str">
        <v>Best Fit Pin, .003 or Less =Pass</v>
      </c>
      <c r="AT248" s="73" t="str">
        <v>Blank</v>
      </c>
      <c r="AU248" s="73" t="str">
        <v>Blank Turn Maj.</v>
      </c>
      <c r="AV248" s="73" t="str">
        <v>Blank Turn Maj. Mill Flt., OL4172</v>
      </c>
      <c r="AW248" s="73" t="str">
        <v>Blank Without .010 Slots</v>
      </c>
      <c r="AX248" s="73" t="str">
        <v>Blank Without .010 Slots, Section</v>
      </c>
      <c r="AY248" s="73" t="str">
        <v>Blank without thread</v>
      </c>
      <c r="AZ248" s="73" t="str">
        <v xml:space="preserve">Blank, Center of V Grv. </v>
      </c>
      <c r="BA248" s="73" t="str">
        <v>Blank, Check R adjacent Balloon 17</v>
      </c>
      <c r="BB248" s="73" t="str">
        <v>Blank, EXT. Feature</v>
      </c>
      <c r="BC248" s="73" t="str">
        <v>Blank, See Image, OL04335</v>
      </c>
      <c r="BD248" s="73" t="str">
        <v>Blank, See Image, OL04336</v>
      </c>
      <c r="BE248" s="73" t="str">
        <v xml:space="preserve">Blank, Thrd. </v>
      </c>
      <c r="BF248" s="73" t="str">
        <v>Blank, Turn Tip</v>
      </c>
      <c r="BG248" s="73" t="str">
        <v>Blank, Without Thrd.</v>
      </c>
      <c r="BH248" s="73" t="str">
        <v>Blank, Without Thread</v>
      </c>
      <c r="BI248" s="73" t="str">
        <v xml:space="preserve">Blunt Start Blend to Minor </v>
      </c>
      <c r="BJ248" s="73" t="str">
        <v>Calc., Use Go HEX</v>
      </c>
      <c r="BK248" s="73" t="str">
        <v>Can't dig into OD</v>
      </c>
      <c r="BL248" s="73" t="str">
        <v>Carbide Gauge</v>
      </c>
      <c r="BM248" s="73" t="str">
        <v xml:space="preserve">Center of V Grv. </v>
      </c>
      <c r="BN248" s="73" t="str">
        <v>Centered Less than .03 = Pass</v>
      </c>
      <c r="BO248" s="73" t="str">
        <v>Centered within .0005 or Less = Pass</v>
      </c>
      <c r="BP248" s="73" t="str">
        <v>Centered within .001 or Less = Pass</v>
      </c>
      <c r="BQ248" s="73" t="str">
        <v>Centered within .0254 or Less = Pass</v>
      </c>
      <c r="BR248" s="73" t="str">
        <v>Check close to Rod Slot</v>
      </c>
      <c r="BS248" s="73" t="str">
        <v>Check every other hole</v>
      </c>
      <c r="BT248" s="73" t="str">
        <v>Check Go over full length of slot.</v>
      </c>
      <c r="BU248" s="73" t="str">
        <v>Check Near Closed End</v>
      </c>
      <c r="BV248" s="73" t="str">
        <v>Check per Print View, Away from Rod Slot</v>
      </c>
      <c r="BW248" s="73" t="str">
        <v>Check to Balloon 30 Go Pin</v>
      </c>
      <c r="BX248" s="73" t="str">
        <v>Check with .2705 SET Pin Inside Part</v>
      </c>
      <c r="BY248" s="73" t="str">
        <v>Check with Hex Up</v>
      </c>
      <c r="BZ248" s="73" t="str">
        <v>CMM Blank</v>
      </c>
      <c r="CA248" s="73" t="str">
        <v>Confirm Full Radius</v>
      </c>
      <c r="CB248" s="73" t="str">
        <v>Constrained in fixture</v>
      </c>
      <c r="CC248" s="73" t="str">
        <v>Constrained with Ring</v>
      </c>
      <c r="CD248" s="73" t="str">
        <v>Constrained, See Image</v>
      </c>
      <c r="CE248" s="73" t="str">
        <v>Dim. "A"</v>
      </c>
      <c r="CF248" s="73" t="str">
        <v>Dim. "B"</v>
      </c>
      <c r="CG248" s="73" t="str">
        <v>Dim. "C"</v>
      </c>
      <c r="CH248" s="73" t="str">
        <v>Dim. "D", Whirl Blank</v>
      </c>
      <c r="CI248" s="73" t="str">
        <v>Dim. "G"</v>
      </c>
      <c r="CJ248" s="73" t="str">
        <v>Dim. E, Blank Turn Maj. &amp;  Mill Flt</v>
      </c>
      <c r="CK248" s="73" t="str">
        <v>Dim. E, Blank Turn Maj.&amp;  Mill Flt</v>
      </c>
      <c r="CL248" s="73" t="str">
        <v>Dim. H, Whirl Blank</v>
      </c>
      <c r="CM248" s="73" t="str">
        <v>Dim. J, 'Blank Turn Maj. &amp; Whirl Blank</v>
      </c>
      <c r="CN248" s="73" t="str">
        <v>Disk Drop Indicator Tip</v>
      </c>
      <c r="CO248" s="73" t="str">
        <v>DWG 100448-15, Balloon F_1</v>
      </c>
      <c r="CP248" s="73" t="str">
        <v>DWG 100448-15, OL02571</v>
      </c>
      <c r="CQ248" s="73" t="str">
        <v>DWG 100448-41</v>
      </c>
      <c r="CR248" s="73" t="str">
        <v>DWG 9890040, (10E),Section Part, OL01139</v>
      </c>
      <c r="CS248" s="73" t="str">
        <v>DWG 9890040, (10E),Section, OL01139</v>
      </c>
      <c r="CT248" s="73" t="str">
        <v>DWG 9890040, (11E)</v>
      </c>
      <c r="CU248" s="73" t="str">
        <v>DWG 9890040, (11E), Pins with Flats</v>
      </c>
      <c r="CV248" s="73" t="str">
        <v>DWG 9890040, (12E),  Pass=.002 or less</v>
      </c>
      <c r="CW248" s="73" t="str">
        <v>DWG 9890040, (12E), See Image</v>
      </c>
      <c r="CX248" s="73" t="str">
        <v>DWG 9890040, (1E), OL01431</v>
      </c>
      <c r="CY248" s="73" t="str">
        <v>DWG 9890040, (1E), OL01432</v>
      </c>
      <c r="CZ248" s="73" t="str">
        <v>DWG 9890040, (2E), OL01432</v>
      </c>
      <c r="DA248" s="73" t="str">
        <v>DWG 9890040, (3E)</v>
      </c>
      <c r="DB248" s="73" t="str">
        <v>DWG 9890040, (4E)</v>
      </c>
      <c r="DC248" s="73" t="str">
        <v>DWG 9890040, (5E), OL02336</v>
      </c>
      <c r="DD248" s="73" t="str">
        <v>DWG 9890040, (6E)</v>
      </c>
      <c r="DE248" s="73" t="str">
        <v>DWG 9890040, (7E)</v>
      </c>
      <c r="DF248" s="73" t="str">
        <v>DWG 9890040, (8E), OL01433</v>
      </c>
      <c r="DG248" s="73" t="str">
        <v>DWG 9890040, (8E), OL01433, Section</v>
      </c>
      <c r="DH248" s="73" t="str">
        <v>DWG 9890040, (9E), Close to Rod Slot</v>
      </c>
      <c r="DI248" s="73" t="str">
        <v>DWG 9890040, (9E),Close to Rod Slot</v>
      </c>
      <c r="DJ248" s="73" t="str">
        <v>DWG FRM0105 PAGE 2</v>
      </c>
      <c r="DK248" s="73" t="str">
        <v>DWG# 100448-41</v>
      </c>
      <c r="DL248" s="73" t="str">
        <v>DWG# 100448-44</v>
      </c>
      <c r="DM248" s="73" t="str">
        <v>DWG# 9890003  (1), Section OL00436/A</v>
      </c>
      <c r="DN248" s="73" t="str">
        <v>DWG# 9890003 (3), Ring Gauge Constrained</v>
      </c>
      <c r="DO248" s="73" t="str">
        <v>DWG# 9890003 (4), Section</v>
      </c>
      <c r="DP248" s="73" t="str">
        <v>DWG#100448-26, Balloon 1K, OL02350</v>
      </c>
      <c r="DQ248" s="73" t="str">
        <v>DWG#100448-26, Balloon 2K, OL02350</v>
      </c>
      <c r="DR248" s="73" t="str">
        <v>DWG#100448-26, Balloon 3K, OL02363</v>
      </c>
      <c r="DS248" s="73" t="str">
        <v>DWG#100448-26, Balloon 4K</v>
      </c>
      <c r="DT248" s="73" t="str">
        <v>DWG#100448-26, Balloon 5K, Section</v>
      </c>
      <c r="DU248" s="73" t="str">
        <v>DWG#100448-26, Balloon 6K</v>
      </c>
      <c r="DV248" s="73" t="str">
        <v>DWG#100448-26, Balloon 7K, Section</v>
      </c>
      <c r="DW248" s="73" t="str">
        <v>DWG#100448-26, Mfg. Tol.</v>
      </c>
      <c r="DX248" s="73" t="str">
        <v>DWG#9890003 (2) Ring Gauge Constrained</v>
      </c>
      <c r="DY248" s="73" t="str">
        <v>DWG#9890044</v>
      </c>
      <c r="DZ248" s="73" t="str">
        <v>DWG#9890044 .1985 to .2005=Pass</v>
      </c>
      <c r="EA248" s="73" t="str">
        <v>DWG#9890044 Overlay OL02441</v>
      </c>
      <c r="EB248" s="73" t="str">
        <v>DWG#9890044, OL02441</v>
      </c>
      <c r="EC248" s="73" t="str">
        <v>DWG#FRM0105</v>
      </c>
      <c r="ED248" s="73" t="str">
        <v>EXT.</v>
      </c>
      <c r="EE248" s="73" t="str">
        <v>EXT. Section, OL02460</v>
      </c>
      <c r="EF248" s="73" t="str">
        <v>EXT., OL04223</v>
      </c>
      <c r="EG248" s="73" t="str">
        <v>Flat Drop Indicator Tip</v>
      </c>
      <c r="EH248" s="73" t="str">
        <v>Full Go Pin, No Light, at Radius</v>
      </c>
      <c r="EI248" s="73" t="str">
        <v>Function Check</v>
      </c>
      <c r="EJ248" s="73" t="str">
        <v>GO Function Gauge</v>
      </c>
      <c r="EK248" s="73" t="str">
        <v>Go Gauge for Balloon 1 &amp; 4</v>
      </c>
      <c r="EL248" s="73" t="str">
        <v>Go Pin must pass through</v>
      </c>
      <c r="EM248" s="73" t="str">
        <v>Greater than .005 = Fail, Section</v>
      </c>
      <c r="EN248" s="73" t="str">
        <v>Greater than .025 out of center = Fail</v>
      </c>
      <c r="EO248" s="73" t="str">
        <v>Greater than 2.6 = Pass</v>
      </c>
      <c r="EP248" s="73" t="str">
        <v>Green = Pass, Red = Fail</v>
      </c>
      <c r="EQ248" s="73" t="str">
        <v>Hex Depth</v>
      </c>
      <c r="ER248" s="73" t="str">
        <v>Hex Minor</v>
      </c>
      <c r="ES248" s="73" t="str">
        <v>Hole Dia.</v>
      </c>
      <c r="ET248" s="73" t="str">
        <v>Hook or Disk Tip</v>
      </c>
      <c r="EU248" s="73" t="str">
        <v>ID Sphere Finish</v>
      </c>
      <c r="EV248" s="73" t="str">
        <v>ID/OD Both Sides, Diff. .002 or less = Pass</v>
      </c>
      <c r="EW248" s="73" t="str">
        <v>If Looks Big, Section</v>
      </c>
      <c r="EX248" s="73" t="str">
        <v>If Looks Small, Section</v>
      </c>
      <c r="EY248" s="73" t="str">
        <v>Insp. Close to Break Away, Mfg.Tol.</v>
      </c>
      <c r="EZ248" s="73" t="str">
        <v>INT.</v>
      </c>
      <c r="FA248" s="73" t="str">
        <v>INT. Section, OL02460</v>
      </c>
      <c r="FB248" s="73" t="str">
        <v>INT., OL04223</v>
      </c>
      <c r="FC248" s="73" t="str">
        <v>Intersect. of 7.7 &amp; R0.10</v>
      </c>
      <c r="FD248" s="73" t="str">
        <v>Intersect. of 8.79 and R.25 MAX</v>
      </c>
      <c r="FE248" s="73" t="str">
        <v>Keep Ind. Tip away from corner</v>
      </c>
      <c r="FF248" s="73" t="str">
        <v>L31</v>
      </c>
      <c r="FG248" s="73" t="str">
        <v>Laser Mark</v>
      </c>
      <c r="FH248" s="73" t="str">
        <v>LASER PER NOTE 4</v>
      </c>
      <c r="FI248" s="73" t="str">
        <v>LASER PER NOTE 4, Final Check 1 only</v>
      </c>
      <c r="FJ248" s="73" t="str">
        <v>Less than .002 out of center = Pass</v>
      </c>
      <c r="FK248" s="73" t="str">
        <v>Less than 2.75 = Pass, Section</v>
      </c>
      <c r="FL248" s="73" t="str">
        <v>List as pin. Not Calibrated</v>
      </c>
      <c r="FM248" s="73" t="str">
        <v>M9 X 1.25 BUTT See Comment Image</v>
      </c>
      <c r="FN248" s="73" t="str">
        <v>Manual Section</v>
      </c>
      <c r="FO248" s="73" t="str">
        <v>Max Deep .241 NO-GO =.42</v>
      </c>
      <c r="FP248" s="73" t="str">
        <v>MAX Depth of (Note 7) .241 NO-GO Pin</v>
      </c>
      <c r="FQ248" s="73" t="str">
        <v>Measure from Blue Line, See Image</v>
      </c>
      <c r="FR248" s="73" t="str">
        <v>Measure Width of Blue Area, See Image</v>
      </c>
      <c r="FS248" s="73" t="str">
        <v>Mfg. Tol</v>
      </c>
      <c r="FT248" s="73" t="str">
        <v>Mfg. Tol, See Image</v>
      </c>
      <c r="FU248" s="73" t="str">
        <v>Mfg. Tol.</v>
      </c>
      <c r="FV248" s="73" t="str">
        <v>Mfg. Tol. "A"</v>
      </c>
      <c r="FW248" s="73" t="str">
        <v>Mfg. Tol. (Zero on Gauge Full Dia. Lead)</v>
      </c>
      <c r="FX248" s="73" t="str">
        <v>Mfg. Tol. Balloon 11, See Image</v>
      </c>
      <c r="FY248" s="73" t="str">
        <v>Mfg. Tol. Balloon 4</v>
      </c>
      <c r="FZ248" s="73" t="str">
        <v>Mfg. Tol. Balloon 7</v>
      </c>
      <c r="GA248" s="73" t="str">
        <v xml:space="preserve">Mfg. Tol. C-Bore Face (Ballo 28) </v>
      </c>
      <c r="GB248" s="73" t="str">
        <v>Mfg. Tol. Section</v>
      </c>
      <c r="GC248" s="73" t="str">
        <v>Mfg. Tol. See Image</v>
      </c>
      <c r="GD248" s="73" t="str">
        <v>Mfg. Tol., 3 Places, Record MAX</v>
      </c>
      <c r="GE248" s="73" t="str">
        <v>Mfg. Tol., Balloon 11</v>
      </c>
      <c r="GF248" s="73" t="str">
        <v>Mfg. Tol., Balloon 7</v>
      </c>
      <c r="GG248" s="73" t="str">
        <v>Mfg. Tol., Blank</v>
      </c>
      <c r="GH248" s="73" t="str">
        <v>Mfg. Tol., Blank, Balloon 12</v>
      </c>
      <c r="GI248" s="73" t="str">
        <v>Mfg. Tol., Blend to SØ.320</v>
      </c>
      <c r="GJ248" s="73" t="str">
        <v>Mfg. Tol., Calculation</v>
      </c>
      <c r="GK248" s="73" t="str">
        <v>Mfg. Tol., For Mill Fixture</v>
      </c>
      <c r="GL248" s="73" t="str">
        <v>Mfg. Tol., L32</v>
      </c>
      <c r="GM248" s="73" t="str">
        <v>Mfg. Tol., L33</v>
      </c>
      <c r="GN248" s="73" t="str">
        <v>Mfg. Tol., No Tool Marks</v>
      </c>
      <c r="GO248" s="73" t="str">
        <v>Mfg. Tol., OL03361</v>
      </c>
      <c r="GP248" s="73" t="str">
        <v>Mfg. Tol., Record off center value</v>
      </c>
      <c r="GQ248" s="73" t="str">
        <v>Mfg. Tol., Same 3 Places, Record MIN</v>
      </c>
      <c r="GR248" s="73" t="str">
        <v>Mfg. Tol., Section</v>
      </c>
      <c r="GS248" s="73" t="str">
        <v>Mfg. Tol., Section B-B</v>
      </c>
      <c r="GT248" s="73" t="str">
        <v>Mfg. Tol., Section, OL03361</v>
      </c>
      <c r="GU248" s="73" t="str">
        <v>Mfg. Tol., Section, Per Note 2</v>
      </c>
      <c r="GV248" s="73" t="str">
        <v>Mfg. Tol., See Image</v>
      </c>
      <c r="GW248" s="73" t="str">
        <v>Mfg. Tol., See Image, Bore in Blue</v>
      </c>
      <c r="GX248" s="73" t="str">
        <v>Mfg. Tol., See Image, Hook Tip</v>
      </c>
      <c r="GY248" s="73" t="str">
        <v>Mfg. Tol., Sharp Okay No Burr</v>
      </c>
      <c r="GZ248" s="73" t="str">
        <v>Mfg. Tol., Threadless Blank</v>
      </c>
      <c r="HA248" s="73" t="str">
        <v>Mfg.Tol.</v>
      </c>
      <c r="HB248" s="73" t="str">
        <v>Mgf. To., T.S.C.</v>
      </c>
      <c r="HC248" s="73" t="str">
        <v>Milled Feature</v>
      </c>
      <c r="HD248" s="73" t="str">
        <v>Milled Feature, OL04045</v>
      </c>
      <c r="HE248" s="73" t="str">
        <v>More than .0005 out of center = Fail</v>
      </c>
      <c r="HF248" s="73" t="str">
        <v>Must Pass Through</v>
      </c>
      <c r="HG248" s="73" t="str">
        <v>Must pass through gauge</v>
      </c>
      <c r="HH248" s="73" t="str">
        <v>Must Pass Through Go Gauge</v>
      </c>
      <c r="HI248" s="73" t="str">
        <v>Must Pass, See Image.</v>
      </c>
      <c r="HJ248" s="73" t="str">
        <v>NA</v>
      </c>
      <c r="HK248" s="73" t="str">
        <v>Narrow Area</v>
      </c>
      <c r="HL248" s="73" t="str">
        <v>Near Balloon 21</v>
      </c>
      <c r="HM248" s="73" t="str">
        <v>Near Datum B</v>
      </c>
      <c r="HN248" s="73" t="str">
        <v>Neck Dia.</v>
      </c>
      <c r="HO248" s="73" t="str">
        <v>Neck to Head Rad.</v>
      </c>
      <c r="HP248" s="73" t="str">
        <v>No Copper Deposits Allowed</v>
      </c>
      <c r="HQ248" s="73" t="str">
        <v>No Section</v>
      </c>
      <c r="HR248" s="73" t="str">
        <v>No Section, .01 to .014 = Pass</v>
      </c>
      <c r="HS248" s="73" t="str">
        <v>No Section, Rotate Part</v>
      </c>
      <c r="HT248" s="73" t="str">
        <v>No Section, See Image</v>
      </c>
      <c r="HU248" s="73" t="str">
        <v>No Slot, Section B-B</v>
      </c>
      <c r="HV248" s="73" t="str">
        <v>No visual step = Pass</v>
      </c>
      <c r="HW248" s="73" t="str">
        <v>Not to exceed .95 Deep</v>
      </c>
      <c r="HX248" s="73" t="str">
        <v>Note 1</v>
      </c>
      <c r="HY248" s="73" t="str">
        <v>OL00333/A</v>
      </c>
      <c r="HZ248" s="73" t="str">
        <v>OL00519</v>
      </c>
      <c r="IA248" s="73" t="str">
        <v>OL00520</v>
      </c>
      <c r="IB248" s="73" t="str">
        <v>OL00529</v>
      </c>
      <c r="IC248" s="73" t="str">
        <v>OL00542</v>
      </c>
      <c r="ID248" s="73" t="str">
        <v>OL00724</v>
      </c>
      <c r="IE248" s="73" t="str">
        <v>OL01250</v>
      </c>
      <c r="IF248" s="73" t="str">
        <v>OL01869, Threadless Blank</v>
      </c>
      <c r="IG248" s="73" t="str">
        <v>OL01870, Section</v>
      </c>
      <c r="IH248" s="73" t="str">
        <v>OL02255</v>
      </c>
      <c r="II248" s="73" t="str">
        <v>OL02255, Mfg. Tol.</v>
      </c>
      <c r="IJ248" s="73" t="str">
        <v>OL02302</v>
      </c>
      <c r="IK248" s="73" t="str">
        <v xml:space="preserve">OL02318  needed per image instructions </v>
      </c>
      <c r="IL248" s="73" t="str">
        <v>OL02556</v>
      </c>
      <c r="IM248" s="73" t="str">
        <v>OL02557</v>
      </c>
      <c r="IN248" s="73" t="str">
        <v>OL02567</v>
      </c>
      <c r="IO248" s="73" t="str">
        <v>OL02653</v>
      </c>
      <c r="IP248" s="73" t="str">
        <v>OL02718</v>
      </c>
      <c r="IQ248" s="73" t="str">
        <v>OL02841</v>
      </c>
      <c r="IR248" s="73" t="str">
        <v>OL02842</v>
      </c>
      <c r="IS248" s="73" t="str">
        <v>OL02844</v>
      </c>
      <c r="IT248" s="73" t="str">
        <v>OL02871</v>
      </c>
      <c r="IU248" s="73" t="str">
        <v>OL02887</v>
      </c>
      <c r="IV248" s="73" t="str">
        <v>OL03500</v>
      </c>
      <c r="IW248" s="73" t="str">
        <v>OL03766</v>
      </c>
      <c r="IX248" s="73" t="str">
        <v>OL03868</v>
      </c>
      <c r="IY248" s="73" t="str">
        <v>OL03869</v>
      </c>
      <c r="IZ248" s="73" t="str">
        <v>OL03870</v>
      </c>
      <c r="JA248" s="73" t="str">
        <v>OL03873, DWG# 100448-44</v>
      </c>
      <c r="JB248" s="73" t="str">
        <v>OL03949</v>
      </c>
      <c r="JC248" s="73" t="str">
        <v xml:space="preserve">OL04043, Section </v>
      </c>
      <c r="JD248" s="73" t="str">
        <v xml:space="preserve">OL04044, Section </v>
      </c>
      <c r="JE248" s="73" t="str">
        <v>OL04045</v>
      </c>
      <c r="JF248" s="73" t="str">
        <v>OL04045, Milled Feature</v>
      </c>
      <c r="JG248" s="73" t="str">
        <v>OL04063</v>
      </c>
      <c r="JH248" s="73" t="str">
        <v>OL04064</v>
      </c>
      <c r="JI248" s="73" t="str">
        <v>OL04065</v>
      </c>
      <c r="JJ248" s="73" t="str">
        <v>OL04181</v>
      </c>
      <c r="JK248" s="73" t="str">
        <v>OL04218</v>
      </c>
      <c r="JL248" s="73" t="str">
        <v>OL04224, See Image</v>
      </c>
      <c r="JM248" s="73" t="str">
        <v>OL04374</v>
      </c>
      <c r="JN248" s="73" t="str">
        <v>OL04375, Section M-M</v>
      </c>
      <c r="JO248" s="73" t="str">
        <v>OL04376, Section M-M</v>
      </c>
      <c r="JP248" s="73" t="str">
        <v>OL04443</v>
      </c>
      <c r="JQ248" s="73" t="str">
        <v>OL04444</v>
      </c>
      <c r="JR248" s="73" t="str">
        <v>OL05000</v>
      </c>
      <c r="JS248" s="73" t="str">
        <v>One side of slot</v>
      </c>
      <c r="JT248" s="73" t="str">
        <v>Other side of slot</v>
      </c>
      <c r="JU248" s="73" t="str">
        <v>Out of center more than .002 = Fail</v>
      </c>
      <c r="JV248" s="73" t="str">
        <v>Out of center more than.002 = Fail</v>
      </c>
      <c r="JW248" s="73" t="str">
        <v>Overlay OL02713</v>
      </c>
      <c r="JX248" s="73" t="str">
        <v>Overlay OL02714</v>
      </c>
      <c r="JY248" s="73" t="str">
        <v>Overlay OL02718</v>
      </c>
      <c r="JZ248" s="73" t="str">
        <v>Overlay OL03831, Mfg. Tol.</v>
      </c>
      <c r="KA248" s="73" t="str">
        <v>Part Without Slots</v>
      </c>
      <c r="KB248" s="73" t="str">
        <v>Part Without Slots, See Image</v>
      </c>
      <c r="KC248" s="73" t="str">
        <v xml:space="preserve">Pass = .0254 or Less </v>
      </c>
      <c r="KD248" s="73" t="str">
        <v>PD MIN = 4.361, PD MAX = 4.456</v>
      </c>
      <c r="KE248" s="73" t="str">
        <v>Per Balloon 2 Note</v>
      </c>
      <c r="KF248" s="73" t="str">
        <v>Per drawing note(s) 8.</v>
      </c>
      <c r="KG248" s="73" t="str">
        <v>Point or Sphere Tip</v>
      </c>
      <c r="KH248" s="73" t="str">
        <v>Point Tip</v>
      </c>
      <c r="KI248" s="73" t="str">
        <v>R.9 to R1.1 = Pass, See Image</v>
      </c>
      <c r="KJ248" s="73" t="str">
        <v>Ram Construction</v>
      </c>
      <c r="KK248" s="73" t="str">
        <v>Record Same Pass / Fail All Balloons</v>
      </c>
      <c r="KL248" s="73" t="str">
        <v>Ref. Balloon 1</v>
      </c>
      <c r="KM248" s="73" t="str">
        <v>Ref. Balloon 12</v>
      </c>
      <c r="KN248" s="73" t="str">
        <v>Ref. Balloon 13, 100% AQL</v>
      </c>
      <c r="KO248" s="73" t="str">
        <v>Ref. Balloon 2</v>
      </c>
      <c r="KP248" s="73" t="str">
        <v>Ref. Balloon 21, 100% AQL</v>
      </c>
      <c r="KQ248" s="73" t="str">
        <v>Ref. Balloon 4</v>
      </c>
      <c r="KR248" s="73" t="str">
        <v>Ref. Balloon 7</v>
      </c>
      <c r="KS248" s="73" t="str">
        <v>Ref. Balloon 8</v>
      </c>
      <c r="KT248" s="73" t="str">
        <v>Relieved Pin Gauges 09236 &amp; 09235</v>
      </c>
      <c r="KU248" s="73" t="str">
        <v>Rotate Part</v>
      </c>
      <c r="KV248" s="73" t="str">
        <v>Rotate Part, See Image</v>
      </c>
      <c r="KW248" s="73" t="str">
        <v>Same as Root Radius</v>
      </c>
      <c r="KX248" s="73" t="str">
        <v>Section</v>
      </c>
      <c r="KY248" s="73" t="str">
        <v>Section B-B</v>
      </c>
      <c r="KZ248" s="73" t="str">
        <v>Section B-B, Distance Between Grooves</v>
      </c>
      <c r="LA248" s="73" t="str">
        <v>Section C-C</v>
      </c>
      <c r="LB248" s="73" t="str">
        <v>Section Part</v>
      </c>
      <c r="LC248" s="73" t="str">
        <v>Section Part, Measured from Opposite Face</v>
      </c>
      <c r="LD248" s="73" t="str">
        <v>Section, Broachless Blank</v>
      </c>
      <c r="LE248" s="73" t="str">
        <v>Section, EXT. Sphere Location.</v>
      </c>
      <c r="LF248" s="73" t="str">
        <v>Section, Hex Cham. Ang.</v>
      </c>
      <c r="LG248" s="73" t="str">
        <v>Section, Hex Fillet Rad.</v>
      </c>
      <c r="LH248" s="73" t="str">
        <v>Section, INT. Feature</v>
      </c>
      <c r="LI248" s="73" t="str">
        <v>Section, INT. Sphere Location.</v>
      </c>
      <c r="LJ248" s="73" t="str">
        <v>Section, Mfg. Tol.</v>
      </c>
      <c r="LK248" s="73" t="str">
        <v>Section, Mfg. Tol., See Image</v>
      </c>
      <c r="LL248" s="73" t="str">
        <v>Section, OL00486</v>
      </c>
      <c r="LM248" s="73" t="str">
        <v>Section, OL00542</v>
      </c>
      <c r="LN248" s="73" t="str">
        <v>Section, OL00543</v>
      </c>
      <c r="LO248" s="73" t="str">
        <v>Section, OL00544</v>
      </c>
      <c r="LP248" s="73" t="str">
        <v>Section, OL00545</v>
      </c>
      <c r="LQ248" s="73" t="str">
        <v>Section, OL00546</v>
      </c>
      <c r="LR248" s="73" t="str">
        <v>Section, OL00547</v>
      </c>
      <c r="LS248" s="73" t="str">
        <v>Section, OL00555</v>
      </c>
      <c r="LT248" s="73" t="str">
        <v>Section, OL00725</v>
      </c>
      <c r="LU248" s="73" t="str">
        <v>Section, OL01430</v>
      </c>
      <c r="LV248" s="73" t="str">
        <v>Section, OL01434</v>
      </c>
      <c r="LW248" s="73" t="str">
        <v>Section, OL01435</v>
      </c>
      <c r="LX248" s="73" t="str">
        <v>Section, OL01807</v>
      </c>
      <c r="LY248" s="73" t="str">
        <v>Section, OL01830</v>
      </c>
      <c r="LZ248" s="73" t="str">
        <v>Section, OL02351</v>
      </c>
      <c r="MA248" s="73" t="str">
        <v>Section, OL02519</v>
      </c>
      <c r="MB248" s="73" t="str">
        <v>Section, OL02520</v>
      </c>
      <c r="MC248" s="73" t="str">
        <v>Section, OL02522</v>
      </c>
      <c r="MD248" s="73" t="str">
        <v>Section, OL02540</v>
      </c>
      <c r="ME248" s="73" t="str">
        <v>Section, OL02541</v>
      </c>
      <c r="MF248" s="73" t="str">
        <v>Section, OL02552</v>
      </c>
      <c r="MG248" s="73" t="str">
        <v>Section, OL02553</v>
      </c>
      <c r="MH248" s="73" t="str">
        <v>Section, OL02554</v>
      </c>
      <c r="MI248" s="73" t="str">
        <v>Section, OL02555</v>
      </c>
      <c r="MJ248" s="73" t="str">
        <v>Section, OL02558</v>
      </c>
      <c r="MK248" s="73" t="str">
        <v>Section, OL02559</v>
      </c>
      <c r="ML248" s="73" t="str">
        <v>Section, OL02560</v>
      </c>
      <c r="MM248" s="73" t="str">
        <v>Section, OL02619</v>
      </c>
      <c r="MN248" s="73" t="str">
        <v>Section, OL02620</v>
      </c>
      <c r="MO248" s="73" t="str">
        <v>Section, OL02621</v>
      </c>
      <c r="MP248" s="73" t="str">
        <v>Section, OL02622</v>
      </c>
      <c r="MQ248" s="73" t="str">
        <v>Section, OL02623</v>
      </c>
      <c r="MR248" s="73" t="str">
        <v>Section, OL02624</v>
      </c>
      <c r="MS248" s="73" t="str">
        <v>Section, OL02652</v>
      </c>
      <c r="MT248" s="73" t="str">
        <v>Section, OL02680</v>
      </c>
      <c r="MU248" s="73" t="str">
        <v>Section, OL02793</v>
      </c>
      <c r="MV248" s="73" t="str">
        <v>Section, OL02823</v>
      </c>
      <c r="MW248" s="73" t="str">
        <v>Section, OL02843</v>
      </c>
      <c r="MX248" s="73" t="str">
        <v>Section, OL03026, Ext.</v>
      </c>
      <c r="MY248" s="73" t="str">
        <v>Section, OL03026, Int.</v>
      </c>
      <c r="MZ248" s="73" t="str">
        <v>Section, OL03570, DWG# 100448-41</v>
      </c>
      <c r="NA248" s="73" t="str">
        <v>Section, OL03781</v>
      </c>
      <c r="NB248" s="73" t="str">
        <v>Section, OL03911</v>
      </c>
      <c r="NC248" s="73" t="str">
        <v>Section, OL03912</v>
      </c>
      <c r="ND248" s="73" t="str">
        <v>Section, OL03928</v>
      </c>
      <c r="NE248" s="73" t="str">
        <v>Section, OL03929</v>
      </c>
      <c r="NF248" s="73" t="str">
        <v>Section, OL04030</v>
      </c>
      <c r="NG248" s="73" t="str">
        <v>Section, OL04037</v>
      </c>
      <c r="NH248" s="73" t="str">
        <v>Section, OL04038</v>
      </c>
      <c r="NI248" s="73" t="str">
        <v>Section, OL04046</v>
      </c>
      <c r="NJ248" s="73" t="str">
        <v>Section, OL04065</v>
      </c>
      <c r="NK248" s="73" t="str">
        <v>Section, OL04066</v>
      </c>
      <c r="NL248" s="73" t="str">
        <v>Section, OL04067</v>
      </c>
      <c r="NM248" s="73" t="str">
        <v>Section, OL04069</v>
      </c>
      <c r="NN248" s="73" t="str">
        <v>Section, OL04071</v>
      </c>
      <c r="NO248" s="73" t="str">
        <v>Section, OL04173</v>
      </c>
      <c r="NP248" s="73" t="str">
        <v>Section, OL04174</v>
      </c>
      <c r="NQ248" s="73" t="str">
        <v>Section, OL04214</v>
      </c>
      <c r="NR248" s="73" t="str">
        <v>Section, OL04215</v>
      </c>
      <c r="NS248" s="73" t="str">
        <v>Section, OL04216</v>
      </c>
      <c r="NT248" s="73" t="str">
        <v>Section, OL04217</v>
      </c>
      <c r="NU248" s="73" t="str">
        <v>Section, Overlay OL02716</v>
      </c>
      <c r="NV248" s="73" t="str">
        <v>Section, Overlay OL02717</v>
      </c>
      <c r="NW248" s="73" t="str">
        <v>Section, See Image</v>
      </c>
      <c r="NX248" s="73" t="str">
        <v>Section, See Image, DWG# 100448-41</v>
      </c>
      <c r="NY248" s="73" t="str">
        <v>Section, Without Sots</v>
      </c>
      <c r="NZ248" s="73" t="str">
        <v>See Comments Sheet</v>
      </c>
      <c r="OA248" s="73" t="str">
        <v>See Comments Sheet, OL02318</v>
      </c>
      <c r="OB248" s="73" t="str">
        <v>See Image</v>
      </c>
      <c r="OC248" s="73" t="str">
        <v>See Image, .005 or Less = Pass</v>
      </c>
      <c r="OD248" s="73" t="str">
        <v>See Image, Check Near Radius</v>
      </c>
      <c r="OE248" s="73" t="str">
        <v>See Image, Constrained</v>
      </c>
      <c r="OF248" s="73" t="str">
        <v>See Image, Distance Between Flats</v>
      </c>
      <c r="OG248" s="73" t="str">
        <v xml:space="preserve">See Image, Mfg. Tol, Section A-A </v>
      </c>
      <c r="OH248" s="73" t="str">
        <v>See image, Mfg. Tol.</v>
      </c>
      <c r="OI248" s="73" t="str">
        <v>See Image, Mic. Across Flats</v>
      </c>
      <c r="OJ248" s="73" t="str">
        <v>See Image, OL02850</v>
      </c>
      <c r="OK248" s="73" t="str">
        <v>See Image, OL02880</v>
      </c>
      <c r="OL248" s="73" t="str">
        <v>See Image, OL03926</v>
      </c>
      <c r="OM248" s="73" t="str">
        <v>See Image, OL03927</v>
      </c>
      <c r="ON248" s="73" t="str">
        <v>See Image, OL04003</v>
      </c>
      <c r="OO248" s="73" t="str">
        <v>'See Image, OL04342,  Best Fit Joe Block</v>
      </c>
      <c r="OP248" s="73" t="str">
        <v>See Image, OL04342,  Blank</v>
      </c>
      <c r="OQ248" s="73" t="str">
        <v>See Image, OL04342, Blank</v>
      </c>
      <c r="OR248" s="73" t="str">
        <v>See Image, OL04343, Blank</v>
      </c>
      <c r="OS248" s="73" t="str">
        <v>See Image, Pass = .002 or Less</v>
      </c>
      <c r="OT248" s="73" t="str">
        <v>See Image, Rcd. MAX</v>
      </c>
      <c r="OU248" s="73" t="str">
        <v>See Image, Rcd. MIN</v>
      </c>
      <c r="OV248" s="73" t="str">
        <v>See Image, Section</v>
      </c>
      <c r="OW248" s="73" t="str">
        <v>See Image, Section A-A</v>
      </c>
      <c r="OX248" s="73" t="str">
        <v>See Image, Section B-B</v>
      </c>
      <c r="OY248" s="73" t="str">
        <v>See Image, Section B-B, TSC</v>
      </c>
      <c r="OZ248" s="73" t="str">
        <v>See Image, Shank Drawing # 18000-XX-XX A</v>
      </c>
      <c r="PA248" s="73" t="str">
        <v>Sequencial Laser 01, 120 Per Print</v>
      </c>
      <c r="PB248" s="73" t="str">
        <v>Set to .202, Zero on Thread Lead</v>
      </c>
      <c r="PC248" s="73" t="str">
        <v>Sharp OK, No Burr</v>
      </c>
      <c r="PD248" s="73" t="str">
        <v>Sharp OK, No Raised Edge, See Image</v>
      </c>
      <c r="PE248" s="73" t="str">
        <v>Sharp OK, No Raised Edges</v>
      </c>
      <c r="PF248" s="73" t="str">
        <v>Sharp okay no raised edge</v>
      </c>
      <c r="PG248" s="73" t="str">
        <v>Sharp Okay, No Burr</v>
      </c>
      <c r="PH248" s="73" t="str">
        <v>Sharp Okay, No Raised Edge</v>
      </c>
      <c r="PI248" s="73" t="str">
        <v>Sharp Okay, No Raised Edges,</v>
      </c>
      <c r="PJ248" s="73" t="str">
        <v>Sharp Okay, See Image</v>
      </c>
      <c r="PK248" s="73" t="str">
        <v xml:space="preserve">Start of Radius @ .195 </v>
      </c>
      <c r="PL248" s="73" t="str">
        <v xml:space="preserve">Start of Radius @ .21 </v>
      </c>
      <c r="PM248" s="73" t="str">
        <v xml:space="preserve">T.S.C. </v>
      </c>
      <c r="PN248" s="73" t="str">
        <v>Tangent Point</v>
      </c>
      <c r="PO248" s="73" t="str">
        <v>Tangent point of R.50</v>
      </c>
      <c r="PP248" s="73" t="str">
        <v>Taper Check, Mfg.Tol.</v>
      </c>
      <c r="PQ248" s="73" t="str">
        <v>Taper Check, Mfg.Tol., See Image</v>
      </c>
      <c r="PR248" s="73" t="str">
        <v>Thrd. Minor Ø</v>
      </c>
      <c r="PS248" s="73" t="str">
        <v>Thrd. Relief Ø</v>
      </c>
      <c r="PT248" s="73" t="str">
        <v>Threadless Blank</v>
      </c>
      <c r="PU248" s="73" t="str">
        <v>Threadless Blank, From Major Ø</v>
      </c>
      <c r="PV248" s="73" t="str">
        <v>Threadless Blank, Mfg. Tol.</v>
      </c>
      <c r="PW248" s="73" t="str">
        <v>Threadless Blank, Thrd. to Neck Rad.</v>
      </c>
      <c r="PX248" s="73" t="str">
        <v>Thredless Blank</v>
      </c>
      <c r="PY248" s="73" t="str">
        <v>To center of R.005</v>
      </c>
      <c r="PZ248" s="73" t="str">
        <v>Torx Min. Dia.</v>
      </c>
      <c r="QA248" s="73" t="str">
        <v>Turn Ø Free of Mill Marks</v>
      </c>
      <c r="QB248" s="73" t="str">
        <v>Use (Full) GO Hex</v>
      </c>
      <c r="QC248" s="73" t="str">
        <v>Use Balloon 1 FULL Gauge</v>
      </c>
      <c r="QD248" s="73" t="str">
        <v>Use Balloon 9 FULL GO</v>
      </c>
      <c r="QE248" s="73" t="str">
        <v>Use Best Fit Pin</v>
      </c>
      <c r="QF248" s="73" t="str">
        <v>Use Disk Tip</v>
      </c>
      <c r="QG248" s="73" t="str">
        <v>Use flat bottomed indicator tip.</v>
      </c>
      <c r="QH248" s="73" t="str">
        <v xml:space="preserve">Use Full .093 Go Hex </v>
      </c>
      <c r="QI248" s="73" t="str">
        <v xml:space="preserve">Use Full .0930 Go Hex </v>
      </c>
      <c r="QJ248" s="73" t="str">
        <v>Use Full .1235 Go Hex</v>
      </c>
      <c r="QK248" s="73" t="str">
        <v>Use Gauge K2-98-8019-04, See Image</v>
      </c>
      <c r="QL248" s="73" t="str">
        <v>Use large flat indicator tip</v>
      </c>
      <c r="QM248" s="73" t="str">
        <v>Use Pins.3330/.3350, See Image MAX NO-GO</v>
      </c>
      <c r="QN248" s="73" t="str">
        <v>Use Pointed Drop Indicator Tip</v>
      </c>
      <c r="QO248" s="73" t="str">
        <v>V-Block</v>
      </c>
      <c r="QP248" s="73" t="str">
        <v>V-Block,  AMB for 13</v>
      </c>
      <c r="QQ248" s="73" t="str">
        <v>V-Block,  Hex Cham. Dia.</v>
      </c>
      <c r="QR248" s="73" t="str">
        <v>V-Block, Hex Depth</v>
      </c>
      <c r="QS248" s="73" t="str">
        <v>VBU Gauge</v>
      </c>
      <c r="QT248" s="73" t="str">
        <v>Visibally smaller than HEX=Pass</v>
      </c>
      <c r="QU248" s="73" t="str">
        <v>Visual Per Drawing</v>
      </c>
      <c r="QV248" s="73" t="str">
        <v>Whirl Blank</v>
      </c>
      <c r="QW248" s="73" t="str">
        <v xml:space="preserve">Whirl Blank </v>
      </c>
      <c r="QX248" s="73" t="str">
        <v>Whirl Blank, Neck Rad. End to Head CL</v>
      </c>
      <c r="QY248" s="73" t="str">
        <v>Whirl Blank, Nose Start Dia.</v>
      </c>
      <c r="QZ248" s="73" t="str">
        <v>Whirl Blank, Nose Start Dist.</v>
      </c>
      <c r="RA248" s="73" t="str">
        <v>Whirl Blank, Thrd. Minor</v>
      </c>
      <c r="RB248" s="73" t="str">
        <v>Whirl Blank, Thrd. Pullout Dia.</v>
      </c>
      <c r="RC248" s="73" t="str">
        <v>Whole Part, Removal is at Assy. Level</v>
      </c>
      <c r="RD248" s="73" t="str">
        <v>Wide Area</v>
      </c>
      <c r="RE248" s="73" t="str">
        <v>Zero on End of Go Gauge</v>
      </c>
    </row>
    <row r="249" spans="1:473">
      <c r="A249" s="73" t="s">
        <v>882</v>
      </c>
      <c r="C249" s="73" t="str" cm="1">
        <f t="array" ref="C249:RE249">TRANSPOSE(_xlfn._xlws.SORT(_xlfn._xlws.FILTER($A$2:$A$600,ISNUMBER(SEARCH('PartLib Table'!M256,$A$2:$A$600)),"not found")))</f>
        <v xml:space="preserve"> 'C', Whirl Blank</v>
      </c>
      <c r="D249" s="73" t="str">
        <v xml:space="preserve"> See Image, Constrained</v>
      </c>
      <c r="E249" s="73" t="str">
        <v>(.04 to .12 range = Pass)</v>
      </c>
      <c r="F249" s="73" t="str">
        <v>(.042 FULL) Go Pin Seat Fully</v>
      </c>
      <c r="G249" s="73" t="str">
        <v>(B), Mfg. Tol.</v>
      </c>
      <c r="H249" s="73" t="str">
        <v>(B), O.A.L.</v>
      </c>
      <c r="I249" s="73" t="str">
        <v>.001 or less =Pass</v>
      </c>
      <c r="J249" s="73" t="str">
        <v>.001 or less out of center = Pass</v>
      </c>
      <c r="K249" s="73" t="str">
        <v>.002 or Less = Pass</v>
      </c>
      <c r="L249" s="73" t="str">
        <v>.002 or Less out of center = Pass</v>
      </c>
      <c r="M249" s="73" t="str">
        <v>.005 to .015 = Pass</v>
      </c>
      <c r="N249" s="73" t="str">
        <v>.0125 Mean, Section</v>
      </c>
      <c r="O249" s="73" t="str">
        <v>.025 or Less in X &amp; Y=Pass</v>
      </c>
      <c r="P249" s="73" t="str">
        <v>.038 Mean</v>
      </c>
      <c r="Q249" s="73" t="str">
        <v>.063 MM = .0024 IN, See Image</v>
      </c>
      <c r="R249" s="73" t="str">
        <v>.063MM = .0024"</v>
      </c>
      <c r="S249" s="73" t="str">
        <v>.243 NO-GO, Unconstrained, Must Not Start</v>
      </c>
      <c r="T249" s="73" t="str">
        <v>@ Back Face &amp; ID, No Raised Edge</v>
      </c>
      <c r="U249" s="73" t="str">
        <v>@ Back Face &amp; OD, No Raised Edge</v>
      </c>
      <c r="V249" s="73" t="str">
        <v>@ ID &amp; FACE</v>
      </c>
      <c r="W249" s="73" t="str">
        <v>@ OD &amp; BACK FACE</v>
      </c>
      <c r="X249" s="73" t="str">
        <v>@ OD &amp; FACE</v>
      </c>
      <c r="Y249" s="73" t="str">
        <v>Across from slot</v>
      </c>
      <c r="Z249" s="73" t="str">
        <v>All Edge Breaks</v>
      </c>
      <c r="AA249" s="73" t="str">
        <v>Attached to bar stock</v>
      </c>
      <c r="AB249" s="73" t="str">
        <v xml:space="preserve">Back Turn Fillet Rad. </v>
      </c>
      <c r="AC249" s="73" t="str">
        <v>Balloon 1 (DWG FRM0105 Page 2, NV-27)</v>
      </c>
      <c r="AD249" s="73" t="str">
        <v>Balloon 1 (DWG FRM0105, NV-30)</v>
      </c>
      <c r="AE249" s="73" t="str">
        <v>Balloon 1 (P# 9890002-20) OL00429/A</v>
      </c>
      <c r="AF249" s="73" t="str">
        <v>Balloon 1, DWG#FRM0105</v>
      </c>
      <c r="AG249" s="73" t="str">
        <v>Balloon 11, See Image</v>
      </c>
      <c r="AH249" s="73" t="str">
        <v xml:space="preserve">Balloon 2 (DWG FRM0105 Page 2, NV-27) </v>
      </c>
      <c r="AI249" s="73" t="str">
        <v>Balloon 2 (DWG FRM0105, NV-30)</v>
      </c>
      <c r="AJ249" s="73" t="str">
        <v>Balloon 2 (P# 9890002-20)</v>
      </c>
      <c r="AK249" s="73" t="str">
        <v>Balloon 2, DWG#FRM0105</v>
      </c>
      <c r="AL249" s="73" t="str">
        <v>Balloon 2, DWG#FRM0105, See Image</v>
      </c>
      <c r="AM249" s="73" t="str">
        <v>Balloon 3 (DWG FRM0105, NV-30 Minor)</v>
      </c>
      <c r="AN249" s="73" t="str">
        <v>Balloon 3 (DWG FRM0105, NV-30)</v>
      </c>
      <c r="AO249" s="73" t="str">
        <v>Balloon 3 (P# 9890002-20)</v>
      </c>
      <c r="AP249" s="73" t="str">
        <v>Balloon 4</v>
      </c>
      <c r="AQ249" s="73" t="str">
        <v>Balloon 4 (P# 9890002-20)</v>
      </c>
      <c r="AR249" s="73" t="str">
        <v>Below Middle Band</v>
      </c>
      <c r="AS249" s="73" t="str">
        <v>Best Fit Pin, .003 or Less =Pass</v>
      </c>
      <c r="AT249" s="73" t="str">
        <v>Blank</v>
      </c>
      <c r="AU249" s="73" t="str">
        <v>Blank Turn Maj.</v>
      </c>
      <c r="AV249" s="73" t="str">
        <v>Blank Turn Maj. Mill Flt., OL4172</v>
      </c>
      <c r="AW249" s="73" t="str">
        <v>Blank Without .010 Slots</v>
      </c>
      <c r="AX249" s="73" t="str">
        <v>Blank Without .010 Slots, Section</v>
      </c>
      <c r="AY249" s="73" t="str">
        <v>Blank without thread</v>
      </c>
      <c r="AZ249" s="73" t="str">
        <v xml:space="preserve">Blank, Center of V Grv. </v>
      </c>
      <c r="BA249" s="73" t="str">
        <v>Blank, Check R adjacent Balloon 17</v>
      </c>
      <c r="BB249" s="73" t="str">
        <v>Blank, EXT. Feature</v>
      </c>
      <c r="BC249" s="73" t="str">
        <v>Blank, See Image, OL04335</v>
      </c>
      <c r="BD249" s="73" t="str">
        <v>Blank, See Image, OL04336</v>
      </c>
      <c r="BE249" s="73" t="str">
        <v xml:space="preserve">Blank, Thrd. </v>
      </c>
      <c r="BF249" s="73" t="str">
        <v>Blank, Turn Tip</v>
      </c>
      <c r="BG249" s="73" t="str">
        <v>Blank, Without Thrd.</v>
      </c>
      <c r="BH249" s="73" t="str">
        <v>Blank, Without Thread</v>
      </c>
      <c r="BI249" s="73" t="str">
        <v xml:space="preserve">Blunt Start Blend to Minor </v>
      </c>
      <c r="BJ249" s="73" t="str">
        <v>Calc., Use Go HEX</v>
      </c>
      <c r="BK249" s="73" t="str">
        <v>Can't dig into OD</v>
      </c>
      <c r="BL249" s="73" t="str">
        <v>Carbide Gauge</v>
      </c>
      <c r="BM249" s="73" t="str">
        <v xml:space="preserve">Center of V Grv. </v>
      </c>
      <c r="BN249" s="73" t="str">
        <v>Centered Less than .03 = Pass</v>
      </c>
      <c r="BO249" s="73" t="str">
        <v>Centered within .0005 or Less = Pass</v>
      </c>
      <c r="BP249" s="73" t="str">
        <v>Centered within .001 or Less = Pass</v>
      </c>
      <c r="BQ249" s="73" t="str">
        <v>Centered within .0254 or Less = Pass</v>
      </c>
      <c r="BR249" s="73" t="str">
        <v>Check close to Rod Slot</v>
      </c>
      <c r="BS249" s="73" t="str">
        <v>Check every other hole</v>
      </c>
      <c r="BT249" s="73" t="str">
        <v>Check Go over full length of slot.</v>
      </c>
      <c r="BU249" s="73" t="str">
        <v>Check Near Closed End</v>
      </c>
      <c r="BV249" s="73" t="str">
        <v>Check per Print View, Away from Rod Slot</v>
      </c>
      <c r="BW249" s="73" t="str">
        <v>Check to Balloon 30 Go Pin</v>
      </c>
      <c r="BX249" s="73" t="str">
        <v>Check with .2705 SET Pin Inside Part</v>
      </c>
      <c r="BY249" s="73" t="str">
        <v>Check with Hex Up</v>
      </c>
      <c r="BZ249" s="73" t="str">
        <v>CMM Blank</v>
      </c>
      <c r="CA249" s="73" t="str">
        <v>Confirm Full Radius</v>
      </c>
      <c r="CB249" s="73" t="str">
        <v>Constrained in fixture</v>
      </c>
      <c r="CC249" s="73" t="str">
        <v>Constrained with Ring</v>
      </c>
      <c r="CD249" s="73" t="str">
        <v>Constrained, See Image</v>
      </c>
      <c r="CE249" s="73" t="str">
        <v>Dim. "A"</v>
      </c>
      <c r="CF249" s="73" t="str">
        <v>Dim. "B"</v>
      </c>
      <c r="CG249" s="73" t="str">
        <v>Dim. "C"</v>
      </c>
      <c r="CH249" s="73" t="str">
        <v>Dim. "D", Whirl Blank</v>
      </c>
      <c r="CI249" s="73" t="str">
        <v>Dim. "G"</v>
      </c>
      <c r="CJ249" s="73" t="str">
        <v>Dim. E, Blank Turn Maj. &amp;  Mill Flt</v>
      </c>
      <c r="CK249" s="73" t="str">
        <v>Dim. E, Blank Turn Maj.&amp;  Mill Flt</v>
      </c>
      <c r="CL249" s="73" t="str">
        <v>Dim. H, Whirl Blank</v>
      </c>
      <c r="CM249" s="73" t="str">
        <v>Dim. J, 'Blank Turn Maj. &amp; Whirl Blank</v>
      </c>
      <c r="CN249" s="73" t="str">
        <v>Disk Drop Indicator Tip</v>
      </c>
      <c r="CO249" s="73" t="str">
        <v>DWG 100448-15, Balloon F_1</v>
      </c>
      <c r="CP249" s="73" t="str">
        <v>DWG 100448-15, OL02571</v>
      </c>
      <c r="CQ249" s="73" t="str">
        <v>DWG 100448-41</v>
      </c>
      <c r="CR249" s="73" t="str">
        <v>DWG 9890040, (10E),Section Part, OL01139</v>
      </c>
      <c r="CS249" s="73" t="str">
        <v>DWG 9890040, (10E),Section, OL01139</v>
      </c>
      <c r="CT249" s="73" t="str">
        <v>DWG 9890040, (11E)</v>
      </c>
      <c r="CU249" s="73" t="str">
        <v>DWG 9890040, (11E), Pins with Flats</v>
      </c>
      <c r="CV249" s="73" t="str">
        <v>DWG 9890040, (12E),  Pass=.002 or less</v>
      </c>
      <c r="CW249" s="73" t="str">
        <v>DWG 9890040, (12E), See Image</v>
      </c>
      <c r="CX249" s="73" t="str">
        <v>DWG 9890040, (1E), OL01431</v>
      </c>
      <c r="CY249" s="73" t="str">
        <v>DWG 9890040, (1E), OL01432</v>
      </c>
      <c r="CZ249" s="73" t="str">
        <v>DWG 9890040, (2E), OL01432</v>
      </c>
      <c r="DA249" s="73" t="str">
        <v>DWG 9890040, (3E)</v>
      </c>
      <c r="DB249" s="73" t="str">
        <v>DWG 9890040, (4E)</v>
      </c>
      <c r="DC249" s="73" t="str">
        <v>DWG 9890040, (5E), OL02336</v>
      </c>
      <c r="DD249" s="73" t="str">
        <v>DWG 9890040, (6E)</v>
      </c>
      <c r="DE249" s="73" t="str">
        <v>DWG 9890040, (7E)</v>
      </c>
      <c r="DF249" s="73" t="str">
        <v>DWG 9890040, (8E), OL01433</v>
      </c>
      <c r="DG249" s="73" t="str">
        <v>DWG 9890040, (8E), OL01433, Section</v>
      </c>
      <c r="DH249" s="73" t="str">
        <v>DWG 9890040, (9E), Close to Rod Slot</v>
      </c>
      <c r="DI249" s="73" t="str">
        <v>DWG 9890040, (9E),Close to Rod Slot</v>
      </c>
      <c r="DJ249" s="73" t="str">
        <v>DWG FRM0105 PAGE 2</v>
      </c>
      <c r="DK249" s="73" t="str">
        <v>DWG# 100448-41</v>
      </c>
      <c r="DL249" s="73" t="str">
        <v>DWG# 100448-44</v>
      </c>
      <c r="DM249" s="73" t="str">
        <v>DWG# 9890003  (1), Section OL00436/A</v>
      </c>
      <c r="DN249" s="73" t="str">
        <v>DWG# 9890003 (3), Ring Gauge Constrained</v>
      </c>
      <c r="DO249" s="73" t="str">
        <v>DWG# 9890003 (4), Section</v>
      </c>
      <c r="DP249" s="73" t="str">
        <v>DWG#100448-26, Balloon 1K, OL02350</v>
      </c>
      <c r="DQ249" s="73" t="str">
        <v>DWG#100448-26, Balloon 2K, OL02350</v>
      </c>
      <c r="DR249" s="73" t="str">
        <v>DWG#100448-26, Balloon 3K, OL02363</v>
      </c>
      <c r="DS249" s="73" t="str">
        <v>DWG#100448-26, Balloon 4K</v>
      </c>
      <c r="DT249" s="73" t="str">
        <v>DWG#100448-26, Balloon 5K, Section</v>
      </c>
      <c r="DU249" s="73" t="str">
        <v>DWG#100448-26, Balloon 6K</v>
      </c>
      <c r="DV249" s="73" t="str">
        <v>DWG#100448-26, Balloon 7K, Section</v>
      </c>
      <c r="DW249" s="73" t="str">
        <v>DWG#100448-26, Mfg. Tol.</v>
      </c>
      <c r="DX249" s="73" t="str">
        <v>DWG#9890003 (2) Ring Gauge Constrained</v>
      </c>
      <c r="DY249" s="73" t="str">
        <v>DWG#9890044</v>
      </c>
      <c r="DZ249" s="73" t="str">
        <v>DWG#9890044 .1985 to .2005=Pass</v>
      </c>
      <c r="EA249" s="73" t="str">
        <v>DWG#9890044 Overlay OL02441</v>
      </c>
      <c r="EB249" s="73" t="str">
        <v>DWG#9890044, OL02441</v>
      </c>
      <c r="EC249" s="73" t="str">
        <v>DWG#FRM0105</v>
      </c>
      <c r="ED249" s="73" t="str">
        <v>EXT.</v>
      </c>
      <c r="EE249" s="73" t="str">
        <v>EXT. Section, OL02460</v>
      </c>
      <c r="EF249" s="73" t="str">
        <v>EXT., OL04223</v>
      </c>
      <c r="EG249" s="73" t="str">
        <v>Flat Drop Indicator Tip</v>
      </c>
      <c r="EH249" s="73" t="str">
        <v>Full Go Pin, No Light, at Radius</v>
      </c>
      <c r="EI249" s="73" t="str">
        <v>Function Check</v>
      </c>
      <c r="EJ249" s="73" t="str">
        <v>GO Function Gauge</v>
      </c>
      <c r="EK249" s="73" t="str">
        <v>Go Gauge for Balloon 1 &amp; 4</v>
      </c>
      <c r="EL249" s="73" t="str">
        <v>Go Pin must pass through</v>
      </c>
      <c r="EM249" s="73" t="str">
        <v>Greater than .005 = Fail, Section</v>
      </c>
      <c r="EN249" s="73" t="str">
        <v>Greater than .025 out of center = Fail</v>
      </c>
      <c r="EO249" s="73" t="str">
        <v>Greater than 2.6 = Pass</v>
      </c>
      <c r="EP249" s="73" t="str">
        <v>Green = Pass, Red = Fail</v>
      </c>
      <c r="EQ249" s="73" t="str">
        <v>Hex Depth</v>
      </c>
      <c r="ER249" s="73" t="str">
        <v>Hex Minor</v>
      </c>
      <c r="ES249" s="73" t="str">
        <v>Hole Dia.</v>
      </c>
      <c r="ET249" s="73" t="str">
        <v>Hook or Disk Tip</v>
      </c>
      <c r="EU249" s="73" t="str">
        <v>ID Sphere Finish</v>
      </c>
      <c r="EV249" s="73" t="str">
        <v>ID/OD Both Sides, Diff. .002 or less = Pass</v>
      </c>
      <c r="EW249" s="73" t="str">
        <v>If Looks Big, Section</v>
      </c>
      <c r="EX249" s="73" t="str">
        <v>If Looks Small, Section</v>
      </c>
      <c r="EY249" s="73" t="str">
        <v>Insp. Close to Break Away, Mfg.Tol.</v>
      </c>
      <c r="EZ249" s="73" t="str">
        <v>INT.</v>
      </c>
      <c r="FA249" s="73" t="str">
        <v>INT. Section, OL02460</v>
      </c>
      <c r="FB249" s="73" t="str">
        <v>INT., OL04223</v>
      </c>
      <c r="FC249" s="73" t="str">
        <v>Intersect. of 7.7 &amp; R0.10</v>
      </c>
      <c r="FD249" s="73" t="str">
        <v>Intersect. of 8.79 and R.25 MAX</v>
      </c>
      <c r="FE249" s="73" t="str">
        <v>Keep Ind. Tip away from corner</v>
      </c>
      <c r="FF249" s="73" t="str">
        <v>L31</v>
      </c>
      <c r="FG249" s="73" t="str">
        <v>Laser Mark</v>
      </c>
      <c r="FH249" s="73" t="str">
        <v>LASER PER NOTE 4</v>
      </c>
      <c r="FI249" s="73" t="str">
        <v>LASER PER NOTE 4, Final Check 1 only</v>
      </c>
      <c r="FJ249" s="73" t="str">
        <v>Less than .002 out of center = Pass</v>
      </c>
      <c r="FK249" s="73" t="str">
        <v>Less than 2.75 = Pass, Section</v>
      </c>
      <c r="FL249" s="73" t="str">
        <v>List as pin. Not Calibrated</v>
      </c>
      <c r="FM249" s="73" t="str">
        <v>M9 X 1.25 BUTT See Comment Image</v>
      </c>
      <c r="FN249" s="73" t="str">
        <v>Manual Section</v>
      </c>
      <c r="FO249" s="73" t="str">
        <v>Max Deep .241 NO-GO =.42</v>
      </c>
      <c r="FP249" s="73" t="str">
        <v>MAX Depth of (Note 7) .241 NO-GO Pin</v>
      </c>
      <c r="FQ249" s="73" t="str">
        <v>Measure from Blue Line, See Image</v>
      </c>
      <c r="FR249" s="73" t="str">
        <v>Measure Width of Blue Area, See Image</v>
      </c>
      <c r="FS249" s="73" t="str">
        <v>Mfg. Tol</v>
      </c>
      <c r="FT249" s="73" t="str">
        <v>Mfg. Tol, See Image</v>
      </c>
      <c r="FU249" s="73" t="str">
        <v>Mfg. Tol.</v>
      </c>
      <c r="FV249" s="73" t="str">
        <v>Mfg. Tol. "A"</v>
      </c>
      <c r="FW249" s="73" t="str">
        <v>Mfg. Tol. (Zero on Gauge Full Dia. Lead)</v>
      </c>
      <c r="FX249" s="73" t="str">
        <v>Mfg. Tol. Balloon 11, See Image</v>
      </c>
      <c r="FY249" s="73" t="str">
        <v>Mfg. Tol. Balloon 4</v>
      </c>
      <c r="FZ249" s="73" t="str">
        <v>Mfg. Tol. Balloon 7</v>
      </c>
      <c r="GA249" s="73" t="str">
        <v xml:space="preserve">Mfg. Tol. C-Bore Face (Ballo 28) </v>
      </c>
      <c r="GB249" s="73" t="str">
        <v>Mfg. Tol. Section</v>
      </c>
      <c r="GC249" s="73" t="str">
        <v>Mfg. Tol. See Image</v>
      </c>
      <c r="GD249" s="73" t="str">
        <v>Mfg. Tol., 3 Places, Record MAX</v>
      </c>
      <c r="GE249" s="73" t="str">
        <v>Mfg. Tol., Balloon 11</v>
      </c>
      <c r="GF249" s="73" t="str">
        <v>Mfg. Tol., Balloon 7</v>
      </c>
      <c r="GG249" s="73" t="str">
        <v>Mfg. Tol., Blank</v>
      </c>
      <c r="GH249" s="73" t="str">
        <v>Mfg. Tol., Blank, Balloon 12</v>
      </c>
      <c r="GI249" s="73" t="str">
        <v>Mfg. Tol., Blend to SØ.320</v>
      </c>
      <c r="GJ249" s="73" t="str">
        <v>Mfg. Tol., Calculation</v>
      </c>
      <c r="GK249" s="73" t="str">
        <v>Mfg. Tol., For Mill Fixture</v>
      </c>
      <c r="GL249" s="73" t="str">
        <v>Mfg. Tol., L32</v>
      </c>
      <c r="GM249" s="73" t="str">
        <v>Mfg. Tol., L33</v>
      </c>
      <c r="GN249" s="73" t="str">
        <v>Mfg. Tol., No Tool Marks</v>
      </c>
      <c r="GO249" s="73" t="str">
        <v>Mfg. Tol., OL03361</v>
      </c>
      <c r="GP249" s="73" t="str">
        <v>Mfg. Tol., Record off center value</v>
      </c>
      <c r="GQ249" s="73" t="str">
        <v>Mfg. Tol., Same 3 Places, Record MIN</v>
      </c>
      <c r="GR249" s="73" t="str">
        <v>Mfg. Tol., Section</v>
      </c>
      <c r="GS249" s="73" t="str">
        <v>Mfg. Tol., Section B-B</v>
      </c>
      <c r="GT249" s="73" t="str">
        <v>Mfg. Tol., Section, OL03361</v>
      </c>
      <c r="GU249" s="73" t="str">
        <v>Mfg. Tol., Section, Per Note 2</v>
      </c>
      <c r="GV249" s="73" t="str">
        <v>Mfg. Tol., See Image</v>
      </c>
      <c r="GW249" s="73" t="str">
        <v>Mfg. Tol., See Image, Bore in Blue</v>
      </c>
      <c r="GX249" s="73" t="str">
        <v>Mfg. Tol., See Image, Hook Tip</v>
      </c>
      <c r="GY249" s="73" t="str">
        <v>Mfg. Tol., Sharp Okay No Burr</v>
      </c>
      <c r="GZ249" s="73" t="str">
        <v>Mfg. Tol., Threadless Blank</v>
      </c>
      <c r="HA249" s="73" t="str">
        <v>Mfg.Tol.</v>
      </c>
      <c r="HB249" s="73" t="str">
        <v>Mgf. To., T.S.C.</v>
      </c>
      <c r="HC249" s="73" t="str">
        <v>Milled Feature</v>
      </c>
      <c r="HD249" s="73" t="str">
        <v>Milled Feature, OL04045</v>
      </c>
      <c r="HE249" s="73" t="str">
        <v>More than .0005 out of center = Fail</v>
      </c>
      <c r="HF249" s="73" t="str">
        <v>Must Pass Through</v>
      </c>
      <c r="HG249" s="73" t="str">
        <v>Must pass through gauge</v>
      </c>
      <c r="HH249" s="73" t="str">
        <v>Must Pass Through Go Gauge</v>
      </c>
      <c r="HI249" s="73" t="str">
        <v>Must Pass, See Image.</v>
      </c>
      <c r="HJ249" s="73" t="str">
        <v>NA</v>
      </c>
      <c r="HK249" s="73" t="str">
        <v>Narrow Area</v>
      </c>
      <c r="HL249" s="73" t="str">
        <v>Near Balloon 21</v>
      </c>
      <c r="HM249" s="73" t="str">
        <v>Near Datum B</v>
      </c>
      <c r="HN249" s="73" t="str">
        <v>Neck Dia.</v>
      </c>
      <c r="HO249" s="73" t="str">
        <v>Neck to Head Rad.</v>
      </c>
      <c r="HP249" s="73" t="str">
        <v>No Copper Deposits Allowed</v>
      </c>
      <c r="HQ249" s="73" t="str">
        <v>No Section</v>
      </c>
      <c r="HR249" s="73" t="str">
        <v>No Section, .01 to .014 = Pass</v>
      </c>
      <c r="HS249" s="73" t="str">
        <v>No Section, Rotate Part</v>
      </c>
      <c r="HT249" s="73" t="str">
        <v>No Section, See Image</v>
      </c>
      <c r="HU249" s="73" t="str">
        <v>No Slot, Section B-B</v>
      </c>
      <c r="HV249" s="73" t="str">
        <v>No visual step = Pass</v>
      </c>
      <c r="HW249" s="73" t="str">
        <v>Not to exceed .95 Deep</v>
      </c>
      <c r="HX249" s="73" t="str">
        <v>Note 1</v>
      </c>
      <c r="HY249" s="73" t="str">
        <v>OL00333/A</v>
      </c>
      <c r="HZ249" s="73" t="str">
        <v>OL00519</v>
      </c>
      <c r="IA249" s="73" t="str">
        <v>OL00520</v>
      </c>
      <c r="IB249" s="73" t="str">
        <v>OL00529</v>
      </c>
      <c r="IC249" s="73" t="str">
        <v>OL00542</v>
      </c>
      <c r="ID249" s="73" t="str">
        <v>OL00724</v>
      </c>
      <c r="IE249" s="73" t="str">
        <v>OL01250</v>
      </c>
      <c r="IF249" s="73" t="str">
        <v>OL01869, Threadless Blank</v>
      </c>
      <c r="IG249" s="73" t="str">
        <v>OL01870, Section</v>
      </c>
      <c r="IH249" s="73" t="str">
        <v>OL02255</v>
      </c>
      <c r="II249" s="73" t="str">
        <v>OL02255, Mfg. Tol.</v>
      </c>
      <c r="IJ249" s="73" t="str">
        <v>OL02302</v>
      </c>
      <c r="IK249" s="73" t="str">
        <v xml:space="preserve">OL02318  needed per image instructions </v>
      </c>
      <c r="IL249" s="73" t="str">
        <v>OL02556</v>
      </c>
      <c r="IM249" s="73" t="str">
        <v>OL02557</v>
      </c>
      <c r="IN249" s="73" t="str">
        <v>OL02567</v>
      </c>
      <c r="IO249" s="73" t="str">
        <v>OL02653</v>
      </c>
      <c r="IP249" s="73" t="str">
        <v>OL02718</v>
      </c>
      <c r="IQ249" s="73" t="str">
        <v>OL02841</v>
      </c>
      <c r="IR249" s="73" t="str">
        <v>OL02842</v>
      </c>
      <c r="IS249" s="73" t="str">
        <v>OL02844</v>
      </c>
      <c r="IT249" s="73" t="str">
        <v>OL02871</v>
      </c>
      <c r="IU249" s="73" t="str">
        <v>OL02887</v>
      </c>
      <c r="IV249" s="73" t="str">
        <v>OL03500</v>
      </c>
      <c r="IW249" s="73" t="str">
        <v>OL03766</v>
      </c>
      <c r="IX249" s="73" t="str">
        <v>OL03868</v>
      </c>
      <c r="IY249" s="73" t="str">
        <v>OL03869</v>
      </c>
      <c r="IZ249" s="73" t="str">
        <v>OL03870</v>
      </c>
      <c r="JA249" s="73" t="str">
        <v>OL03873, DWG# 100448-44</v>
      </c>
      <c r="JB249" s="73" t="str">
        <v>OL03949</v>
      </c>
      <c r="JC249" s="73" t="str">
        <v xml:space="preserve">OL04043, Section </v>
      </c>
      <c r="JD249" s="73" t="str">
        <v xml:space="preserve">OL04044, Section </v>
      </c>
      <c r="JE249" s="73" t="str">
        <v>OL04045</v>
      </c>
      <c r="JF249" s="73" t="str">
        <v>OL04045, Milled Feature</v>
      </c>
      <c r="JG249" s="73" t="str">
        <v>OL04063</v>
      </c>
      <c r="JH249" s="73" t="str">
        <v>OL04064</v>
      </c>
      <c r="JI249" s="73" t="str">
        <v>OL04065</v>
      </c>
      <c r="JJ249" s="73" t="str">
        <v>OL04181</v>
      </c>
      <c r="JK249" s="73" t="str">
        <v>OL04218</v>
      </c>
      <c r="JL249" s="73" t="str">
        <v>OL04224, See Image</v>
      </c>
      <c r="JM249" s="73" t="str">
        <v>OL04374</v>
      </c>
      <c r="JN249" s="73" t="str">
        <v>OL04375, Section M-M</v>
      </c>
      <c r="JO249" s="73" t="str">
        <v>OL04376, Section M-M</v>
      </c>
      <c r="JP249" s="73" t="str">
        <v>OL04443</v>
      </c>
      <c r="JQ249" s="73" t="str">
        <v>OL04444</v>
      </c>
      <c r="JR249" s="73" t="str">
        <v>OL05000</v>
      </c>
      <c r="JS249" s="73" t="str">
        <v>One side of slot</v>
      </c>
      <c r="JT249" s="73" t="str">
        <v>Other side of slot</v>
      </c>
      <c r="JU249" s="73" t="str">
        <v>Out of center more than .002 = Fail</v>
      </c>
      <c r="JV249" s="73" t="str">
        <v>Out of center more than.002 = Fail</v>
      </c>
      <c r="JW249" s="73" t="str">
        <v>Overlay OL02713</v>
      </c>
      <c r="JX249" s="73" t="str">
        <v>Overlay OL02714</v>
      </c>
      <c r="JY249" s="73" t="str">
        <v>Overlay OL02718</v>
      </c>
      <c r="JZ249" s="73" t="str">
        <v>Overlay OL03831, Mfg. Tol.</v>
      </c>
      <c r="KA249" s="73" t="str">
        <v>Part Without Slots</v>
      </c>
      <c r="KB249" s="73" t="str">
        <v>Part Without Slots, See Image</v>
      </c>
      <c r="KC249" s="73" t="str">
        <v xml:space="preserve">Pass = .0254 or Less </v>
      </c>
      <c r="KD249" s="73" t="str">
        <v>PD MIN = 4.361, PD MAX = 4.456</v>
      </c>
      <c r="KE249" s="73" t="str">
        <v>Per Balloon 2 Note</v>
      </c>
      <c r="KF249" s="73" t="str">
        <v>Per drawing note(s) 8.</v>
      </c>
      <c r="KG249" s="73" t="str">
        <v>Point or Sphere Tip</v>
      </c>
      <c r="KH249" s="73" t="str">
        <v>Point Tip</v>
      </c>
      <c r="KI249" s="73" t="str">
        <v>R.9 to R1.1 = Pass, See Image</v>
      </c>
      <c r="KJ249" s="73" t="str">
        <v>Ram Construction</v>
      </c>
      <c r="KK249" s="73" t="str">
        <v>Record Same Pass / Fail All Balloons</v>
      </c>
      <c r="KL249" s="73" t="str">
        <v>Ref. Balloon 1</v>
      </c>
      <c r="KM249" s="73" t="str">
        <v>Ref. Balloon 12</v>
      </c>
      <c r="KN249" s="73" t="str">
        <v>Ref. Balloon 13, 100% AQL</v>
      </c>
      <c r="KO249" s="73" t="str">
        <v>Ref. Balloon 2</v>
      </c>
      <c r="KP249" s="73" t="str">
        <v>Ref. Balloon 21, 100% AQL</v>
      </c>
      <c r="KQ249" s="73" t="str">
        <v>Ref. Balloon 4</v>
      </c>
      <c r="KR249" s="73" t="str">
        <v>Ref. Balloon 7</v>
      </c>
      <c r="KS249" s="73" t="str">
        <v>Ref. Balloon 8</v>
      </c>
      <c r="KT249" s="73" t="str">
        <v>Relieved Pin Gauges 09236 &amp; 09235</v>
      </c>
      <c r="KU249" s="73" t="str">
        <v>Rotate Part</v>
      </c>
      <c r="KV249" s="73" t="str">
        <v>Rotate Part, See Image</v>
      </c>
      <c r="KW249" s="73" t="str">
        <v>Same as Root Radius</v>
      </c>
      <c r="KX249" s="73" t="str">
        <v>Section</v>
      </c>
      <c r="KY249" s="73" t="str">
        <v>Section B-B</v>
      </c>
      <c r="KZ249" s="73" t="str">
        <v>Section B-B, Distance Between Grooves</v>
      </c>
      <c r="LA249" s="73" t="str">
        <v>Section C-C</v>
      </c>
      <c r="LB249" s="73" t="str">
        <v>Section Part</v>
      </c>
      <c r="LC249" s="73" t="str">
        <v>Section Part, Measured from Opposite Face</v>
      </c>
      <c r="LD249" s="73" t="str">
        <v>Section, Broachless Blank</v>
      </c>
      <c r="LE249" s="73" t="str">
        <v>Section, EXT. Sphere Location.</v>
      </c>
      <c r="LF249" s="73" t="str">
        <v>Section, Hex Cham. Ang.</v>
      </c>
      <c r="LG249" s="73" t="str">
        <v>Section, Hex Fillet Rad.</v>
      </c>
      <c r="LH249" s="73" t="str">
        <v>Section, INT. Feature</v>
      </c>
      <c r="LI249" s="73" t="str">
        <v>Section, INT. Sphere Location.</v>
      </c>
      <c r="LJ249" s="73" t="str">
        <v>Section, Mfg. Tol.</v>
      </c>
      <c r="LK249" s="73" t="str">
        <v>Section, Mfg. Tol., See Image</v>
      </c>
      <c r="LL249" s="73" t="str">
        <v>Section, OL00486</v>
      </c>
      <c r="LM249" s="73" t="str">
        <v>Section, OL00542</v>
      </c>
      <c r="LN249" s="73" t="str">
        <v>Section, OL00543</v>
      </c>
      <c r="LO249" s="73" t="str">
        <v>Section, OL00544</v>
      </c>
      <c r="LP249" s="73" t="str">
        <v>Section, OL00545</v>
      </c>
      <c r="LQ249" s="73" t="str">
        <v>Section, OL00546</v>
      </c>
      <c r="LR249" s="73" t="str">
        <v>Section, OL00547</v>
      </c>
      <c r="LS249" s="73" t="str">
        <v>Section, OL00555</v>
      </c>
      <c r="LT249" s="73" t="str">
        <v>Section, OL00725</v>
      </c>
      <c r="LU249" s="73" t="str">
        <v>Section, OL01430</v>
      </c>
      <c r="LV249" s="73" t="str">
        <v>Section, OL01434</v>
      </c>
      <c r="LW249" s="73" t="str">
        <v>Section, OL01435</v>
      </c>
      <c r="LX249" s="73" t="str">
        <v>Section, OL01807</v>
      </c>
      <c r="LY249" s="73" t="str">
        <v>Section, OL01830</v>
      </c>
      <c r="LZ249" s="73" t="str">
        <v>Section, OL02351</v>
      </c>
      <c r="MA249" s="73" t="str">
        <v>Section, OL02519</v>
      </c>
      <c r="MB249" s="73" t="str">
        <v>Section, OL02520</v>
      </c>
      <c r="MC249" s="73" t="str">
        <v>Section, OL02522</v>
      </c>
      <c r="MD249" s="73" t="str">
        <v>Section, OL02540</v>
      </c>
      <c r="ME249" s="73" t="str">
        <v>Section, OL02541</v>
      </c>
      <c r="MF249" s="73" t="str">
        <v>Section, OL02552</v>
      </c>
      <c r="MG249" s="73" t="str">
        <v>Section, OL02553</v>
      </c>
      <c r="MH249" s="73" t="str">
        <v>Section, OL02554</v>
      </c>
      <c r="MI249" s="73" t="str">
        <v>Section, OL02555</v>
      </c>
      <c r="MJ249" s="73" t="str">
        <v>Section, OL02558</v>
      </c>
      <c r="MK249" s="73" t="str">
        <v>Section, OL02559</v>
      </c>
      <c r="ML249" s="73" t="str">
        <v>Section, OL02560</v>
      </c>
      <c r="MM249" s="73" t="str">
        <v>Section, OL02619</v>
      </c>
      <c r="MN249" s="73" t="str">
        <v>Section, OL02620</v>
      </c>
      <c r="MO249" s="73" t="str">
        <v>Section, OL02621</v>
      </c>
      <c r="MP249" s="73" t="str">
        <v>Section, OL02622</v>
      </c>
      <c r="MQ249" s="73" t="str">
        <v>Section, OL02623</v>
      </c>
      <c r="MR249" s="73" t="str">
        <v>Section, OL02624</v>
      </c>
      <c r="MS249" s="73" t="str">
        <v>Section, OL02652</v>
      </c>
      <c r="MT249" s="73" t="str">
        <v>Section, OL02680</v>
      </c>
      <c r="MU249" s="73" t="str">
        <v>Section, OL02793</v>
      </c>
      <c r="MV249" s="73" t="str">
        <v>Section, OL02823</v>
      </c>
      <c r="MW249" s="73" t="str">
        <v>Section, OL02843</v>
      </c>
      <c r="MX249" s="73" t="str">
        <v>Section, OL03026, Ext.</v>
      </c>
      <c r="MY249" s="73" t="str">
        <v>Section, OL03026, Int.</v>
      </c>
      <c r="MZ249" s="73" t="str">
        <v>Section, OL03570, DWG# 100448-41</v>
      </c>
      <c r="NA249" s="73" t="str">
        <v>Section, OL03781</v>
      </c>
      <c r="NB249" s="73" t="str">
        <v>Section, OL03911</v>
      </c>
      <c r="NC249" s="73" t="str">
        <v>Section, OL03912</v>
      </c>
      <c r="ND249" s="73" t="str">
        <v>Section, OL03928</v>
      </c>
      <c r="NE249" s="73" t="str">
        <v>Section, OL03929</v>
      </c>
      <c r="NF249" s="73" t="str">
        <v>Section, OL04030</v>
      </c>
      <c r="NG249" s="73" t="str">
        <v>Section, OL04037</v>
      </c>
      <c r="NH249" s="73" t="str">
        <v>Section, OL04038</v>
      </c>
      <c r="NI249" s="73" t="str">
        <v>Section, OL04046</v>
      </c>
      <c r="NJ249" s="73" t="str">
        <v>Section, OL04065</v>
      </c>
      <c r="NK249" s="73" t="str">
        <v>Section, OL04066</v>
      </c>
      <c r="NL249" s="73" t="str">
        <v>Section, OL04067</v>
      </c>
      <c r="NM249" s="73" t="str">
        <v>Section, OL04069</v>
      </c>
      <c r="NN249" s="73" t="str">
        <v>Section, OL04071</v>
      </c>
      <c r="NO249" s="73" t="str">
        <v>Section, OL04173</v>
      </c>
      <c r="NP249" s="73" t="str">
        <v>Section, OL04174</v>
      </c>
      <c r="NQ249" s="73" t="str">
        <v>Section, OL04214</v>
      </c>
      <c r="NR249" s="73" t="str">
        <v>Section, OL04215</v>
      </c>
      <c r="NS249" s="73" t="str">
        <v>Section, OL04216</v>
      </c>
      <c r="NT249" s="73" t="str">
        <v>Section, OL04217</v>
      </c>
      <c r="NU249" s="73" t="str">
        <v>Section, Overlay OL02716</v>
      </c>
      <c r="NV249" s="73" t="str">
        <v>Section, Overlay OL02717</v>
      </c>
      <c r="NW249" s="73" t="str">
        <v>Section, See Image</v>
      </c>
      <c r="NX249" s="73" t="str">
        <v>Section, See Image, DWG# 100448-41</v>
      </c>
      <c r="NY249" s="73" t="str">
        <v>Section, Without Sots</v>
      </c>
      <c r="NZ249" s="73" t="str">
        <v>See Comments Sheet</v>
      </c>
      <c r="OA249" s="73" t="str">
        <v>See Comments Sheet, OL02318</v>
      </c>
      <c r="OB249" s="73" t="str">
        <v>See Image</v>
      </c>
      <c r="OC249" s="73" t="str">
        <v>See Image, .005 or Less = Pass</v>
      </c>
      <c r="OD249" s="73" t="str">
        <v>See Image, Check Near Radius</v>
      </c>
      <c r="OE249" s="73" t="str">
        <v>See Image, Constrained</v>
      </c>
      <c r="OF249" s="73" t="str">
        <v>See Image, Distance Between Flats</v>
      </c>
      <c r="OG249" s="73" t="str">
        <v xml:space="preserve">See Image, Mfg. Tol, Section A-A </v>
      </c>
      <c r="OH249" s="73" t="str">
        <v>See image, Mfg. Tol.</v>
      </c>
      <c r="OI249" s="73" t="str">
        <v>See Image, Mic. Across Flats</v>
      </c>
      <c r="OJ249" s="73" t="str">
        <v>See Image, OL02850</v>
      </c>
      <c r="OK249" s="73" t="str">
        <v>See Image, OL02880</v>
      </c>
      <c r="OL249" s="73" t="str">
        <v>See Image, OL03926</v>
      </c>
      <c r="OM249" s="73" t="str">
        <v>See Image, OL03927</v>
      </c>
      <c r="ON249" s="73" t="str">
        <v>See Image, OL04003</v>
      </c>
      <c r="OO249" s="73" t="str">
        <v>'See Image, OL04342,  Best Fit Joe Block</v>
      </c>
      <c r="OP249" s="73" t="str">
        <v>See Image, OL04342,  Blank</v>
      </c>
      <c r="OQ249" s="73" t="str">
        <v>See Image, OL04342, Blank</v>
      </c>
      <c r="OR249" s="73" t="str">
        <v>See Image, OL04343, Blank</v>
      </c>
      <c r="OS249" s="73" t="str">
        <v>See Image, Pass = .002 or Less</v>
      </c>
      <c r="OT249" s="73" t="str">
        <v>See Image, Rcd. MAX</v>
      </c>
      <c r="OU249" s="73" t="str">
        <v>See Image, Rcd. MIN</v>
      </c>
      <c r="OV249" s="73" t="str">
        <v>See Image, Section</v>
      </c>
      <c r="OW249" s="73" t="str">
        <v>See Image, Section A-A</v>
      </c>
      <c r="OX249" s="73" t="str">
        <v>See Image, Section B-B</v>
      </c>
      <c r="OY249" s="73" t="str">
        <v>See Image, Section B-B, TSC</v>
      </c>
      <c r="OZ249" s="73" t="str">
        <v>See Image, Shank Drawing # 18000-XX-XX A</v>
      </c>
      <c r="PA249" s="73" t="str">
        <v>Sequencial Laser 01, 120 Per Print</v>
      </c>
      <c r="PB249" s="73" t="str">
        <v>Set to .202, Zero on Thread Lead</v>
      </c>
      <c r="PC249" s="73" t="str">
        <v>Sharp OK, No Burr</v>
      </c>
      <c r="PD249" s="73" t="str">
        <v>Sharp OK, No Raised Edge, See Image</v>
      </c>
      <c r="PE249" s="73" t="str">
        <v>Sharp OK, No Raised Edges</v>
      </c>
      <c r="PF249" s="73" t="str">
        <v>Sharp okay no raised edge</v>
      </c>
      <c r="PG249" s="73" t="str">
        <v>Sharp Okay, No Burr</v>
      </c>
      <c r="PH249" s="73" t="str">
        <v>Sharp Okay, No Raised Edge</v>
      </c>
      <c r="PI249" s="73" t="str">
        <v>Sharp Okay, No Raised Edges,</v>
      </c>
      <c r="PJ249" s="73" t="str">
        <v>Sharp Okay, See Image</v>
      </c>
      <c r="PK249" s="73" t="str">
        <v xml:space="preserve">Start of Radius @ .195 </v>
      </c>
      <c r="PL249" s="73" t="str">
        <v xml:space="preserve">Start of Radius @ .21 </v>
      </c>
      <c r="PM249" s="73" t="str">
        <v xml:space="preserve">T.S.C. </v>
      </c>
      <c r="PN249" s="73" t="str">
        <v>Tangent Point</v>
      </c>
      <c r="PO249" s="73" t="str">
        <v>Tangent point of R.50</v>
      </c>
      <c r="PP249" s="73" t="str">
        <v>Taper Check, Mfg.Tol.</v>
      </c>
      <c r="PQ249" s="73" t="str">
        <v>Taper Check, Mfg.Tol., See Image</v>
      </c>
      <c r="PR249" s="73" t="str">
        <v>Thrd. Minor Ø</v>
      </c>
      <c r="PS249" s="73" t="str">
        <v>Thrd. Relief Ø</v>
      </c>
      <c r="PT249" s="73" t="str">
        <v>Threadless Blank</v>
      </c>
      <c r="PU249" s="73" t="str">
        <v>Threadless Blank, From Major Ø</v>
      </c>
      <c r="PV249" s="73" t="str">
        <v>Threadless Blank, Mfg. Tol.</v>
      </c>
      <c r="PW249" s="73" t="str">
        <v>Threadless Blank, Thrd. to Neck Rad.</v>
      </c>
      <c r="PX249" s="73" t="str">
        <v>Thredless Blank</v>
      </c>
      <c r="PY249" s="73" t="str">
        <v>To center of R.005</v>
      </c>
      <c r="PZ249" s="73" t="str">
        <v>Torx Min. Dia.</v>
      </c>
      <c r="QA249" s="73" t="str">
        <v>Turn Ø Free of Mill Marks</v>
      </c>
      <c r="QB249" s="73" t="str">
        <v>Use (Full) GO Hex</v>
      </c>
      <c r="QC249" s="73" t="str">
        <v>Use Balloon 1 FULL Gauge</v>
      </c>
      <c r="QD249" s="73" t="str">
        <v>Use Balloon 9 FULL GO</v>
      </c>
      <c r="QE249" s="73" t="str">
        <v>Use Best Fit Pin</v>
      </c>
      <c r="QF249" s="73" t="str">
        <v>Use Disk Tip</v>
      </c>
      <c r="QG249" s="73" t="str">
        <v>Use flat bottomed indicator tip.</v>
      </c>
      <c r="QH249" s="73" t="str">
        <v xml:space="preserve">Use Full .093 Go Hex </v>
      </c>
      <c r="QI249" s="73" t="str">
        <v xml:space="preserve">Use Full .0930 Go Hex </v>
      </c>
      <c r="QJ249" s="73" t="str">
        <v>Use Full .1235 Go Hex</v>
      </c>
      <c r="QK249" s="73" t="str">
        <v>Use Gauge K2-98-8019-04, See Image</v>
      </c>
      <c r="QL249" s="73" t="str">
        <v>Use large flat indicator tip</v>
      </c>
      <c r="QM249" s="73" t="str">
        <v>Use Pins.3330/.3350, See Image MAX NO-GO</v>
      </c>
      <c r="QN249" s="73" t="str">
        <v>Use Pointed Drop Indicator Tip</v>
      </c>
      <c r="QO249" s="73" t="str">
        <v>V-Block</v>
      </c>
      <c r="QP249" s="73" t="str">
        <v>V-Block,  AMB for 13</v>
      </c>
      <c r="QQ249" s="73" t="str">
        <v>V-Block,  Hex Cham. Dia.</v>
      </c>
      <c r="QR249" s="73" t="str">
        <v>V-Block, Hex Depth</v>
      </c>
      <c r="QS249" s="73" t="str">
        <v>VBU Gauge</v>
      </c>
      <c r="QT249" s="73" t="str">
        <v>Visibally smaller than HEX=Pass</v>
      </c>
      <c r="QU249" s="73" t="str">
        <v>Visual Per Drawing</v>
      </c>
      <c r="QV249" s="73" t="str">
        <v>Whirl Blank</v>
      </c>
      <c r="QW249" s="73" t="str">
        <v xml:space="preserve">Whirl Blank </v>
      </c>
      <c r="QX249" s="73" t="str">
        <v>Whirl Blank, Neck Rad. End to Head CL</v>
      </c>
      <c r="QY249" s="73" t="str">
        <v>Whirl Blank, Nose Start Dia.</v>
      </c>
      <c r="QZ249" s="73" t="str">
        <v>Whirl Blank, Nose Start Dist.</v>
      </c>
      <c r="RA249" s="73" t="str">
        <v>Whirl Blank, Thrd. Minor</v>
      </c>
      <c r="RB249" s="73" t="str">
        <v>Whirl Blank, Thrd. Pullout Dia.</v>
      </c>
      <c r="RC249" s="73" t="str">
        <v>Whole Part, Removal is at Assy. Level</v>
      </c>
      <c r="RD249" s="73" t="str">
        <v>Wide Area</v>
      </c>
      <c r="RE249" s="73" t="str">
        <v>Zero on End of Go Gauge</v>
      </c>
    </row>
    <row r="250" spans="1:473">
      <c r="A250" s="73" t="s">
        <v>883</v>
      </c>
      <c r="C250" s="73" t="str" cm="1">
        <f t="array" ref="C250:RE250">TRANSPOSE(_xlfn._xlws.SORT(_xlfn._xlws.FILTER($A$2:$A$600,ISNUMBER(SEARCH('PartLib Table'!M257,$A$2:$A$600)),"not found")))</f>
        <v xml:space="preserve"> 'C', Whirl Blank</v>
      </c>
      <c r="D250" s="73" t="str">
        <v xml:space="preserve"> See Image, Constrained</v>
      </c>
      <c r="E250" s="73" t="str">
        <v>(.04 to .12 range = Pass)</v>
      </c>
      <c r="F250" s="73" t="str">
        <v>(.042 FULL) Go Pin Seat Fully</v>
      </c>
      <c r="G250" s="73" t="str">
        <v>(B), Mfg. Tol.</v>
      </c>
      <c r="H250" s="73" t="str">
        <v>(B), O.A.L.</v>
      </c>
      <c r="I250" s="73" t="str">
        <v>.001 or less =Pass</v>
      </c>
      <c r="J250" s="73" t="str">
        <v>.001 or less out of center = Pass</v>
      </c>
      <c r="K250" s="73" t="str">
        <v>.002 or Less = Pass</v>
      </c>
      <c r="L250" s="73" t="str">
        <v>.002 or Less out of center = Pass</v>
      </c>
      <c r="M250" s="73" t="str">
        <v>.005 to .015 = Pass</v>
      </c>
      <c r="N250" s="73" t="str">
        <v>.0125 Mean, Section</v>
      </c>
      <c r="O250" s="73" t="str">
        <v>.025 or Less in X &amp; Y=Pass</v>
      </c>
      <c r="P250" s="73" t="str">
        <v>.038 Mean</v>
      </c>
      <c r="Q250" s="73" t="str">
        <v>.063 MM = .0024 IN, See Image</v>
      </c>
      <c r="R250" s="73" t="str">
        <v>.063MM = .0024"</v>
      </c>
      <c r="S250" s="73" t="str">
        <v>.243 NO-GO, Unconstrained, Must Not Start</v>
      </c>
      <c r="T250" s="73" t="str">
        <v>@ Back Face &amp; ID, No Raised Edge</v>
      </c>
      <c r="U250" s="73" t="str">
        <v>@ Back Face &amp; OD, No Raised Edge</v>
      </c>
      <c r="V250" s="73" t="str">
        <v>@ ID &amp; FACE</v>
      </c>
      <c r="W250" s="73" t="str">
        <v>@ OD &amp; BACK FACE</v>
      </c>
      <c r="X250" s="73" t="str">
        <v>@ OD &amp; FACE</v>
      </c>
      <c r="Y250" s="73" t="str">
        <v>Across from slot</v>
      </c>
      <c r="Z250" s="73" t="str">
        <v>All Edge Breaks</v>
      </c>
      <c r="AA250" s="73" t="str">
        <v>Attached to bar stock</v>
      </c>
      <c r="AB250" s="73" t="str">
        <v xml:space="preserve">Back Turn Fillet Rad. </v>
      </c>
      <c r="AC250" s="73" t="str">
        <v>Balloon 1 (DWG FRM0105 Page 2, NV-27)</v>
      </c>
      <c r="AD250" s="73" t="str">
        <v>Balloon 1 (DWG FRM0105, NV-30)</v>
      </c>
      <c r="AE250" s="73" t="str">
        <v>Balloon 1 (P# 9890002-20) OL00429/A</v>
      </c>
      <c r="AF250" s="73" t="str">
        <v>Balloon 1, DWG#FRM0105</v>
      </c>
      <c r="AG250" s="73" t="str">
        <v>Balloon 11, See Image</v>
      </c>
      <c r="AH250" s="73" t="str">
        <v xml:space="preserve">Balloon 2 (DWG FRM0105 Page 2, NV-27) </v>
      </c>
      <c r="AI250" s="73" t="str">
        <v>Balloon 2 (DWG FRM0105, NV-30)</v>
      </c>
      <c r="AJ250" s="73" t="str">
        <v>Balloon 2 (P# 9890002-20)</v>
      </c>
      <c r="AK250" s="73" t="str">
        <v>Balloon 2, DWG#FRM0105</v>
      </c>
      <c r="AL250" s="73" t="str">
        <v>Balloon 2, DWG#FRM0105, See Image</v>
      </c>
      <c r="AM250" s="73" t="str">
        <v>Balloon 3 (DWG FRM0105, NV-30 Minor)</v>
      </c>
      <c r="AN250" s="73" t="str">
        <v>Balloon 3 (DWG FRM0105, NV-30)</v>
      </c>
      <c r="AO250" s="73" t="str">
        <v>Balloon 3 (P# 9890002-20)</v>
      </c>
      <c r="AP250" s="73" t="str">
        <v>Balloon 4</v>
      </c>
      <c r="AQ250" s="73" t="str">
        <v>Balloon 4 (P# 9890002-20)</v>
      </c>
      <c r="AR250" s="73" t="str">
        <v>Below Middle Band</v>
      </c>
      <c r="AS250" s="73" t="str">
        <v>Best Fit Pin, .003 or Less =Pass</v>
      </c>
      <c r="AT250" s="73" t="str">
        <v>Blank</v>
      </c>
      <c r="AU250" s="73" t="str">
        <v>Blank Turn Maj.</v>
      </c>
      <c r="AV250" s="73" t="str">
        <v>Blank Turn Maj. Mill Flt., OL4172</v>
      </c>
      <c r="AW250" s="73" t="str">
        <v>Blank Without .010 Slots</v>
      </c>
      <c r="AX250" s="73" t="str">
        <v>Blank Without .010 Slots, Section</v>
      </c>
      <c r="AY250" s="73" t="str">
        <v>Blank without thread</v>
      </c>
      <c r="AZ250" s="73" t="str">
        <v xml:space="preserve">Blank, Center of V Grv. </v>
      </c>
      <c r="BA250" s="73" t="str">
        <v>Blank, Check R adjacent Balloon 17</v>
      </c>
      <c r="BB250" s="73" t="str">
        <v>Blank, EXT. Feature</v>
      </c>
      <c r="BC250" s="73" t="str">
        <v>Blank, See Image, OL04335</v>
      </c>
      <c r="BD250" s="73" t="str">
        <v>Blank, See Image, OL04336</v>
      </c>
      <c r="BE250" s="73" t="str">
        <v xml:space="preserve">Blank, Thrd. </v>
      </c>
      <c r="BF250" s="73" t="str">
        <v>Blank, Turn Tip</v>
      </c>
      <c r="BG250" s="73" t="str">
        <v>Blank, Without Thrd.</v>
      </c>
      <c r="BH250" s="73" t="str">
        <v>Blank, Without Thread</v>
      </c>
      <c r="BI250" s="73" t="str">
        <v xml:space="preserve">Blunt Start Blend to Minor </v>
      </c>
      <c r="BJ250" s="73" t="str">
        <v>Calc., Use Go HEX</v>
      </c>
      <c r="BK250" s="73" t="str">
        <v>Can't dig into OD</v>
      </c>
      <c r="BL250" s="73" t="str">
        <v>Carbide Gauge</v>
      </c>
      <c r="BM250" s="73" t="str">
        <v xml:space="preserve">Center of V Grv. </v>
      </c>
      <c r="BN250" s="73" t="str">
        <v>Centered Less than .03 = Pass</v>
      </c>
      <c r="BO250" s="73" t="str">
        <v>Centered within .0005 or Less = Pass</v>
      </c>
      <c r="BP250" s="73" t="str">
        <v>Centered within .001 or Less = Pass</v>
      </c>
      <c r="BQ250" s="73" t="str">
        <v>Centered within .0254 or Less = Pass</v>
      </c>
      <c r="BR250" s="73" t="str">
        <v>Check close to Rod Slot</v>
      </c>
      <c r="BS250" s="73" t="str">
        <v>Check every other hole</v>
      </c>
      <c r="BT250" s="73" t="str">
        <v>Check Go over full length of slot.</v>
      </c>
      <c r="BU250" s="73" t="str">
        <v>Check Near Closed End</v>
      </c>
      <c r="BV250" s="73" t="str">
        <v>Check per Print View, Away from Rod Slot</v>
      </c>
      <c r="BW250" s="73" t="str">
        <v>Check to Balloon 30 Go Pin</v>
      </c>
      <c r="BX250" s="73" t="str">
        <v>Check with .2705 SET Pin Inside Part</v>
      </c>
      <c r="BY250" s="73" t="str">
        <v>Check with Hex Up</v>
      </c>
      <c r="BZ250" s="73" t="str">
        <v>CMM Blank</v>
      </c>
      <c r="CA250" s="73" t="str">
        <v>Confirm Full Radius</v>
      </c>
      <c r="CB250" s="73" t="str">
        <v>Constrained in fixture</v>
      </c>
      <c r="CC250" s="73" t="str">
        <v>Constrained with Ring</v>
      </c>
      <c r="CD250" s="73" t="str">
        <v>Constrained, See Image</v>
      </c>
      <c r="CE250" s="73" t="str">
        <v>Dim. "A"</v>
      </c>
      <c r="CF250" s="73" t="str">
        <v>Dim. "B"</v>
      </c>
      <c r="CG250" s="73" t="str">
        <v>Dim. "C"</v>
      </c>
      <c r="CH250" s="73" t="str">
        <v>Dim. "D", Whirl Blank</v>
      </c>
      <c r="CI250" s="73" t="str">
        <v>Dim. "G"</v>
      </c>
      <c r="CJ250" s="73" t="str">
        <v>Dim. E, Blank Turn Maj. &amp;  Mill Flt</v>
      </c>
      <c r="CK250" s="73" t="str">
        <v>Dim. E, Blank Turn Maj.&amp;  Mill Flt</v>
      </c>
      <c r="CL250" s="73" t="str">
        <v>Dim. H, Whirl Blank</v>
      </c>
      <c r="CM250" s="73" t="str">
        <v>Dim. J, 'Blank Turn Maj. &amp; Whirl Blank</v>
      </c>
      <c r="CN250" s="73" t="str">
        <v>Disk Drop Indicator Tip</v>
      </c>
      <c r="CO250" s="73" t="str">
        <v>DWG 100448-15, Balloon F_1</v>
      </c>
      <c r="CP250" s="73" t="str">
        <v>DWG 100448-15, OL02571</v>
      </c>
      <c r="CQ250" s="73" t="str">
        <v>DWG 100448-41</v>
      </c>
      <c r="CR250" s="73" t="str">
        <v>DWG 9890040, (10E),Section Part, OL01139</v>
      </c>
      <c r="CS250" s="73" t="str">
        <v>DWG 9890040, (10E),Section, OL01139</v>
      </c>
      <c r="CT250" s="73" t="str">
        <v>DWG 9890040, (11E)</v>
      </c>
      <c r="CU250" s="73" t="str">
        <v>DWG 9890040, (11E), Pins with Flats</v>
      </c>
      <c r="CV250" s="73" t="str">
        <v>DWG 9890040, (12E),  Pass=.002 or less</v>
      </c>
      <c r="CW250" s="73" t="str">
        <v>DWG 9890040, (12E), See Image</v>
      </c>
      <c r="CX250" s="73" t="str">
        <v>DWG 9890040, (1E), OL01431</v>
      </c>
      <c r="CY250" s="73" t="str">
        <v>DWG 9890040, (1E), OL01432</v>
      </c>
      <c r="CZ250" s="73" t="str">
        <v>DWG 9890040, (2E), OL01432</v>
      </c>
      <c r="DA250" s="73" t="str">
        <v>DWG 9890040, (3E)</v>
      </c>
      <c r="DB250" s="73" t="str">
        <v>DWG 9890040, (4E)</v>
      </c>
      <c r="DC250" s="73" t="str">
        <v>DWG 9890040, (5E), OL02336</v>
      </c>
      <c r="DD250" s="73" t="str">
        <v>DWG 9890040, (6E)</v>
      </c>
      <c r="DE250" s="73" t="str">
        <v>DWG 9890040, (7E)</v>
      </c>
      <c r="DF250" s="73" t="str">
        <v>DWG 9890040, (8E), OL01433</v>
      </c>
      <c r="DG250" s="73" t="str">
        <v>DWG 9890040, (8E), OL01433, Section</v>
      </c>
      <c r="DH250" s="73" t="str">
        <v>DWG 9890040, (9E), Close to Rod Slot</v>
      </c>
      <c r="DI250" s="73" t="str">
        <v>DWG 9890040, (9E),Close to Rod Slot</v>
      </c>
      <c r="DJ250" s="73" t="str">
        <v>DWG FRM0105 PAGE 2</v>
      </c>
      <c r="DK250" s="73" t="str">
        <v>DWG# 100448-41</v>
      </c>
      <c r="DL250" s="73" t="str">
        <v>DWG# 100448-44</v>
      </c>
      <c r="DM250" s="73" t="str">
        <v>DWG# 9890003  (1), Section OL00436/A</v>
      </c>
      <c r="DN250" s="73" t="str">
        <v>DWG# 9890003 (3), Ring Gauge Constrained</v>
      </c>
      <c r="DO250" s="73" t="str">
        <v>DWG# 9890003 (4), Section</v>
      </c>
      <c r="DP250" s="73" t="str">
        <v>DWG#100448-26, Balloon 1K, OL02350</v>
      </c>
      <c r="DQ250" s="73" t="str">
        <v>DWG#100448-26, Balloon 2K, OL02350</v>
      </c>
      <c r="DR250" s="73" t="str">
        <v>DWG#100448-26, Balloon 3K, OL02363</v>
      </c>
      <c r="DS250" s="73" t="str">
        <v>DWG#100448-26, Balloon 4K</v>
      </c>
      <c r="DT250" s="73" t="str">
        <v>DWG#100448-26, Balloon 5K, Section</v>
      </c>
      <c r="DU250" s="73" t="str">
        <v>DWG#100448-26, Balloon 6K</v>
      </c>
      <c r="DV250" s="73" t="str">
        <v>DWG#100448-26, Balloon 7K, Section</v>
      </c>
      <c r="DW250" s="73" t="str">
        <v>DWG#100448-26, Mfg. Tol.</v>
      </c>
      <c r="DX250" s="73" t="str">
        <v>DWG#9890003 (2) Ring Gauge Constrained</v>
      </c>
      <c r="DY250" s="73" t="str">
        <v>DWG#9890044</v>
      </c>
      <c r="DZ250" s="73" t="str">
        <v>DWG#9890044 .1985 to .2005=Pass</v>
      </c>
      <c r="EA250" s="73" t="str">
        <v>DWG#9890044 Overlay OL02441</v>
      </c>
      <c r="EB250" s="73" t="str">
        <v>DWG#9890044, OL02441</v>
      </c>
      <c r="EC250" s="73" t="str">
        <v>DWG#FRM0105</v>
      </c>
      <c r="ED250" s="73" t="str">
        <v>EXT.</v>
      </c>
      <c r="EE250" s="73" t="str">
        <v>EXT. Section, OL02460</v>
      </c>
      <c r="EF250" s="73" t="str">
        <v>EXT., OL04223</v>
      </c>
      <c r="EG250" s="73" t="str">
        <v>Flat Drop Indicator Tip</v>
      </c>
      <c r="EH250" s="73" t="str">
        <v>Full Go Pin, No Light, at Radius</v>
      </c>
      <c r="EI250" s="73" t="str">
        <v>Function Check</v>
      </c>
      <c r="EJ250" s="73" t="str">
        <v>GO Function Gauge</v>
      </c>
      <c r="EK250" s="73" t="str">
        <v>Go Gauge for Balloon 1 &amp; 4</v>
      </c>
      <c r="EL250" s="73" t="str">
        <v>Go Pin must pass through</v>
      </c>
      <c r="EM250" s="73" t="str">
        <v>Greater than .005 = Fail, Section</v>
      </c>
      <c r="EN250" s="73" t="str">
        <v>Greater than .025 out of center = Fail</v>
      </c>
      <c r="EO250" s="73" t="str">
        <v>Greater than 2.6 = Pass</v>
      </c>
      <c r="EP250" s="73" t="str">
        <v>Green = Pass, Red = Fail</v>
      </c>
      <c r="EQ250" s="73" t="str">
        <v>Hex Depth</v>
      </c>
      <c r="ER250" s="73" t="str">
        <v>Hex Minor</v>
      </c>
      <c r="ES250" s="73" t="str">
        <v>Hole Dia.</v>
      </c>
      <c r="ET250" s="73" t="str">
        <v>Hook or Disk Tip</v>
      </c>
      <c r="EU250" s="73" t="str">
        <v>ID Sphere Finish</v>
      </c>
      <c r="EV250" s="73" t="str">
        <v>ID/OD Both Sides, Diff. .002 or less = Pass</v>
      </c>
      <c r="EW250" s="73" t="str">
        <v>If Looks Big, Section</v>
      </c>
      <c r="EX250" s="73" t="str">
        <v>If Looks Small, Section</v>
      </c>
      <c r="EY250" s="73" t="str">
        <v>Insp. Close to Break Away, Mfg.Tol.</v>
      </c>
      <c r="EZ250" s="73" t="str">
        <v>INT.</v>
      </c>
      <c r="FA250" s="73" t="str">
        <v>INT. Section, OL02460</v>
      </c>
      <c r="FB250" s="73" t="str">
        <v>INT., OL04223</v>
      </c>
      <c r="FC250" s="73" t="str">
        <v>Intersect. of 7.7 &amp; R0.10</v>
      </c>
      <c r="FD250" s="73" t="str">
        <v>Intersect. of 8.79 and R.25 MAX</v>
      </c>
      <c r="FE250" s="73" t="str">
        <v>Keep Ind. Tip away from corner</v>
      </c>
      <c r="FF250" s="73" t="str">
        <v>L31</v>
      </c>
      <c r="FG250" s="73" t="str">
        <v>Laser Mark</v>
      </c>
      <c r="FH250" s="73" t="str">
        <v>LASER PER NOTE 4</v>
      </c>
      <c r="FI250" s="73" t="str">
        <v>LASER PER NOTE 4, Final Check 1 only</v>
      </c>
      <c r="FJ250" s="73" t="str">
        <v>Less than .002 out of center = Pass</v>
      </c>
      <c r="FK250" s="73" t="str">
        <v>Less than 2.75 = Pass, Section</v>
      </c>
      <c r="FL250" s="73" t="str">
        <v>List as pin. Not Calibrated</v>
      </c>
      <c r="FM250" s="73" t="str">
        <v>M9 X 1.25 BUTT See Comment Image</v>
      </c>
      <c r="FN250" s="73" t="str">
        <v>Manual Section</v>
      </c>
      <c r="FO250" s="73" t="str">
        <v>Max Deep .241 NO-GO =.42</v>
      </c>
      <c r="FP250" s="73" t="str">
        <v>MAX Depth of (Note 7) .241 NO-GO Pin</v>
      </c>
      <c r="FQ250" s="73" t="str">
        <v>Measure from Blue Line, See Image</v>
      </c>
      <c r="FR250" s="73" t="str">
        <v>Measure Width of Blue Area, See Image</v>
      </c>
      <c r="FS250" s="73" t="str">
        <v>Mfg. Tol</v>
      </c>
      <c r="FT250" s="73" t="str">
        <v>Mfg. Tol, See Image</v>
      </c>
      <c r="FU250" s="73" t="str">
        <v>Mfg. Tol.</v>
      </c>
      <c r="FV250" s="73" t="str">
        <v>Mfg. Tol. "A"</v>
      </c>
      <c r="FW250" s="73" t="str">
        <v>Mfg. Tol. (Zero on Gauge Full Dia. Lead)</v>
      </c>
      <c r="FX250" s="73" t="str">
        <v>Mfg. Tol. Balloon 11, See Image</v>
      </c>
      <c r="FY250" s="73" t="str">
        <v>Mfg. Tol. Balloon 4</v>
      </c>
      <c r="FZ250" s="73" t="str">
        <v>Mfg. Tol. Balloon 7</v>
      </c>
      <c r="GA250" s="73" t="str">
        <v xml:space="preserve">Mfg. Tol. C-Bore Face (Ballo 28) </v>
      </c>
      <c r="GB250" s="73" t="str">
        <v>Mfg. Tol. Section</v>
      </c>
      <c r="GC250" s="73" t="str">
        <v>Mfg. Tol. See Image</v>
      </c>
      <c r="GD250" s="73" t="str">
        <v>Mfg. Tol., 3 Places, Record MAX</v>
      </c>
      <c r="GE250" s="73" t="str">
        <v>Mfg. Tol., Balloon 11</v>
      </c>
      <c r="GF250" s="73" t="str">
        <v>Mfg. Tol., Balloon 7</v>
      </c>
      <c r="GG250" s="73" t="str">
        <v>Mfg. Tol., Blank</v>
      </c>
      <c r="GH250" s="73" t="str">
        <v>Mfg. Tol., Blank, Balloon 12</v>
      </c>
      <c r="GI250" s="73" t="str">
        <v>Mfg. Tol., Blend to SØ.320</v>
      </c>
      <c r="GJ250" s="73" t="str">
        <v>Mfg. Tol., Calculation</v>
      </c>
      <c r="GK250" s="73" t="str">
        <v>Mfg. Tol., For Mill Fixture</v>
      </c>
      <c r="GL250" s="73" t="str">
        <v>Mfg. Tol., L32</v>
      </c>
      <c r="GM250" s="73" t="str">
        <v>Mfg. Tol., L33</v>
      </c>
      <c r="GN250" s="73" t="str">
        <v>Mfg. Tol., No Tool Marks</v>
      </c>
      <c r="GO250" s="73" t="str">
        <v>Mfg. Tol., OL03361</v>
      </c>
      <c r="GP250" s="73" t="str">
        <v>Mfg. Tol., Record off center value</v>
      </c>
      <c r="GQ250" s="73" t="str">
        <v>Mfg. Tol., Same 3 Places, Record MIN</v>
      </c>
      <c r="GR250" s="73" t="str">
        <v>Mfg. Tol., Section</v>
      </c>
      <c r="GS250" s="73" t="str">
        <v>Mfg. Tol., Section B-B</v>
      </c>
      <c r="GT250" s="73" t="str">
        <v>Mfg. Tol., Section, OL03361</v>
      </c>
      <c r="GU250" s="73" t="str">
        <v>Mfg. Tol., Section, Per Note 2</v>
      </c>
      <c r="GV250" s="73" t="str">
        <v>Mfg. Tol., See Image</v>
      </c>
      <c r="GW250" s="73" t="str">
        <v>Mfg. Tol., See Image, Bore in Blue</v>
      </c>
      <c r="GX250" s="73" t="str">
        <v>Mfg. Tol., See Image, Hook Tip</v>
      </c>
      <c r="GY250" s="73" t="str">
        <v>Mfg. Tol., Sharp Okay No Burr</v>
      </c>
      <c r="GZ250" s="73" t="str">
        <v>Mfg. Tol., Threadless Blank</v>
      </c>
      <c r="HA250" s="73" t="str">
        <v>Mfg.Tol.</v>
      </c>
      <c r="HB250" s="73" t="str">
        <v>Mgf. To., T.S.C.</v>
      </c>
      <c r="HC250" s="73" t="str">
        <v>Milled Feature</v>
      </c>
      <c r="HD250" s="73" t="str">
        <v>Milled Feature, OL04045</v>
      </c>
      <c r="HE250" s="73" t="str">
        <v>More than .0005 out of center = Fail</v>
      </c>
      <c r="HF250" s="73" t="str">
        <v>Must Pass Through</v>
      </c>
      <c r="HG250" s="73" t="str">
        <v>Must pass through gauge</v>
      </c>
      <c r="HH250" s="73" t="str">
        <v>Must Pass Through Go Gauge</v>
      </c>
      <c r="HI250" s="73" t="str">
        <v>Must Pass, See Image.</v>
      </c>
      <c r="HJ250" s="73" t="str">
        <v>NA</v>
      </c>
      <c r="HK250" s="73" t="str">
        <v>Narrow Area</v>
      </c>
      <c r="HL250" s="73" t="str">
        <v>Near Balloon 21</v>
      </c>
      <c r="HM250" s="73" t="str">
        <v>Near Datum B</v>
      </c>
      <c r="HN250" s="73" t="str">
        <v>Neck Dia.</v>
      </c>
      <c r="HO250" s="73" t="str">
        <v>Neck to Head Rad.</v>
      </c>
      <c r="HP250" s="73" t="str">
        <v>No Copper Deposits Allowed</v>
      </c>
      <c r="HQ250" s="73" t="str">
        <v>No Section</v>
      </c>
      <c r="HR250" s="73" t="str">
        <v>No Section, .01 to .014 = Pass</v>
      </c>
      <c r="HS250" s="73" t="str">
        <v>No Section, Rotate Part</v>
      </c>
      <c r="HT250" s="73" t="str">
        <v>No Section, See Image</v>
      </c>
      <c r="HU250" s="73" t="str">
        <v>No Slot, Section B-B</v>
      </c>
      <c r="HV250" s="73" t="str">
        <v>No visual step = Pass</v>
      </c>
      <c r="HW250" s="73" t="str">
        <v>Not to exceed .95 Deep</v>
      </c>
      <c r="HX250" s="73" t="str">
        <v>Note 1</v>
      </c>
      <c r="HY250" s="73" t="str">
        <v>OL00333/A</v>
      </c>
      <c r="HZ250" s="73" t="str">
        <v>OL00519</v>
      </c>
      <c r="IA250" s="73" t="str">
        <v>OL00520</v>
      </c>
      <c r="IB250" s="73" t="str">
        <v>OL00529</v>
      </c>
      <c r="IC250" s="73" t="str">
        <v>OL00542</v>
      </c>
      <c r="ID250" s="73" t="str">
        <v>OL00724</v>
      </c>
      <c r="IE250" s="73" t="str">
        <v>OL01250</v>
      </c>
      <c r="IF250" s="73" t="str">
        <v>OL01869, Threadless Blank</v>
      </c>
      <c r="IG250" s="73" t="str">
        <v>OL01870, Section</v>
      </c>
      <c r="IH250" s="73" t="str">
        <v>OL02255</v>
      </c>
      <c r="II250" s="73" t="str">
        <v>OL02255, Mfg. Tol.</v>
      </c>
      <c r="IJ250" s="73" t="str">
        <v>OL02302</v>
      </c>
      <c r="IK250" s="73" t="str">
        <v xml:space="preserve">OL02318  needed per image instructions </v>
      </c>
      <c r="IL250" s="73" t="str">
        <v>OL02556</v>
      </c>
      <c r="IM250" s="73" t="str">
        <v>OL02557</v>
      </c>
      <c r="IN250" s="73" t="str">
        <v>OL02567</v>
      </c>
      <c r="IO250" s="73" t="str">
        <v>OL02653</v>
      </c>
      <c r="IP250" s="73" t="str">
        <v>OL02718</v>
      </c>
      <c r="IQ250" s="73" t="str">
        <v>OL02841</v>
      </c>
      <c r="IR250" s="73" t="str">
        <v>OL02842</v>
      </c>
      <c r="IS250" s="73" t="str">
        <v>OL02844</v>
      </c>
      <c r="IT250" s="73" t="str">
        <v>OL02871</v>
      </c>
      <c r="IU250" s="73" t="str">
        <v>OL02887</v>
      </c>
      <c r="IV250" s="73" t="str">
        <v>OL03500</v>
      </c>
      <c r="IW250" s="73" t="str">
        <v>OL03766</v>
      </c>
      <c r="IX250" s="73" t="str">
        <v>OL03868</v>
      </c>
      <c r="IY250" s="73" t="str">
        <v>OL03869</v>
      </c>
      <c r="IZ250" s="73" t="str">
        <v>OL03870</v>
      </c>
      <c r="JA250" s="73" t="str">
        <v>OL03873, DWG# 100448-44</v>
      </c>
      <c r="JB250" s="73" t="str">
        <v>OL03949</v>
      </c>
      <c r="JC250" s="73" t="str">
        <v xml:space="preserve">OL04043, Section </v>
      </c>
      <c r="JD250" s="73" t="str">
        <v xml:space="preserve">OL04044, Section </v>
      </c>
      <c r="JE250" s="73" t="str">
        <v>OL04045</v>
      </c>
      <c r="JF250" s="73" t="str">
        <v>OL04045, Milled Feature</v>
      </c>
      <c r="JG250" s="73" t="str">
        <v>OL04063</v>
      </c>
      <c r="JH250" s="73" t="str">
        <v>OL04064</v>
      </c>
      <c r="JI250" s="73" t="str">
        <v>OL04065</v>
      </c>
      <c r="JJ250" s="73" t="str">
        <v>OL04181</v>
      </c>
      <c r="JK250" s="73" t="str">
        <v>OL04218</v>
      </c>
      <c r="JL250" s="73" t="str">
        <v>OL04224, See Image</v>
      </c>
      <c r="JM250" s="73" t="str">
        <v>OL04374</v>
      </c>
      <c r="JN250" s="73" t="str">
        <v>OL04375, Section M-M</v>
      </c>
      <c r="JO250" s="73" t="str">
        <v>OL04376, Section M-M</v>
      </c>
      <c r="JP250" s="73" t="str">
        <v>OL04443</v>
      </c>
      <c r="JQ250" s="73" t="str">
        <v>OL04444</v>
      </c>
      <c r="JR250" s="73" t="str">
        <v>OL05000</v>
      </c>
      <c r="JS250" s="73" t="str">
        <v>One side of slot</v>
      </c>
      <c r="JT250" s="73" t="str">
        <v>Other side of slot</v>
      </c>
      <c r="JU250" s="73" t="str">
        <v>Out of center more than .002 = Fail</v>
      </c>
      <c r="JV250" s="73" t="str">
        <v>Out of center more than.002 = Fail</v>
      </c>
      <c r="JW250" s="73" t="str">
        <v>Overlay OL02713</v>
      </c>
      <c r="JX250" s="73" t="str">
        <v>Overlay OL02714</v>
      </c>
      <c r="JY250" s="73" t="str">
        <v>Overlay OL02718</v>
      </c>
      <c r="JZ250" s="73" t="str">
        <v>Overlay OL03831, Mfg. Tol.</v>
      </c>
      <c r="KA250" s="73" t="str">
        <v>Part Without Slots</v>
      </c>
      <c r="KB250" s="73" t="str">
        <v>Part Without Slots, See Image</v>
      </c>
      <c r="KC250" s="73" t="str">
        <v xml:space="preserve">Pass = .0254 or Less </v>
      </c>
      <c r="KD250" s="73" t="str">
        <v>PD MIN = 4.361, PD MAX = 4.456</v>
      </c>
      <c r="KE250" s="73" t="str">
        <v>Per Balloon 2 Note</v>
      </c>
      <c r="KF250" s="73" t="str">
        <v>Per drawing note(s) 8.</v>
      </c>
      <c r="KG250" s="73" t="str">
        <v>Point or Sphere Tip</v>
      </c>
      <c r="KH250" s="73" t="str">
        <v>Point Tip</v>
      </c>
      <c r="KI250" s="73" t="str">
        <v>R.9 to R1.1 = Pass, See Image</v>
      </c>
      <c r="KJ250" s="73" t="str">
        <v>Ram Construction</v>
      </c>
      <c r="KK250" s="73" t="str">
        <v>Record Same Pass / Fail All Balloons</v>
      </c>
      <c r="KL250" s="73" t="str">
        <v>Ref. Balloon 1</v>
      </c>
      <c r="KM250" s="73" t="str">
        <v>Ref. Balloon 12</v>
      </c>
      <c r="KN250" s="73" t="str">
        <v>Ref. Balloon 13, 100% AQL</v>
      </c>
      <c r="KO250" s="73" t="str">
        <v>Ref. Balloon 2</v>
      </c>
      <c r="KP250" s="73" t="str">
        <v>Ref. Balloon 21, 100% AQL</v>
      </c>
      <c r="KQ250" s="73" t="str">
        <v>Ref. Balloon 4</v>
      </c>
      <c r="KR250" s="73" t="str">
        <v>Ref. Balloon 7</v>
      </c>
      <c r="KS250" s="73" t="str">
        <v>Ref. Balloon 8</v>
      </c>
      <c r="KT250" s="73" t="str">
        <v>Relieved Pin Gauges 09236 &amp; 09235</v>
      </c>
      <c r="KU250" s="73" t="str">
        <v>Rotate Part</v>
      </c>
      <c r="KV250" s="73" t="str">
        <v>Rotate Part, See Image</v>
      </c>
      <c r="KW250" s="73" t="str">
        <v>Same as Root Radius</v>
      </c>
      <c r="KX250" s="73" t="str">
        <v>Section</v>
      </c>
      <c r="KY250" s="73" t="str">
        <v>Section B-B</v>
      </c>
      <c r="KZ250" s="73" t="str">
        <v>Section B-B, Distance Between Grooves</v>
      </c>
      <c r="LA250" s="73" t="str">
        <v>Section C-C</v>
      </c>
      <c r="LB250" s="73" t="str">
        <v>Section Part</v>
      </c>
      <c r="LC250" s="73" t="str">
        <v>Section Part, Measured from Opposite Face</v>
      </c>
      <c r="LD250" s="73" t="str">
        <v>Section, Broachless Blank</v>
      </c>
      <c r="LE250" s="73" t="str">
        <v>Section, EXT. Sphere Location.</v>
      </c>
      <c r="LF250" s="73" t="str">
        <v>Section, Hex Cham. Ang.</v>
      </c>
      <c r="LG250" s="73" t="str">
        <v>Section, Hex Fillet Rad.</v>
      </c>
      <c r="LH250" s="73" t="str">
        <v>Section, INT. Feature</v>
      </c>
      <c r="LI250" s="73" t="str">
        <v>Section, INT. Sphere Location.</v>
      </c>
      <c r="LJ250" s="73" t="str">
        <v>Section, Mfg. Tol.</v>
      </c>
      <c r="LK250" s="73" t="str">
        <v>Section, Mfg. Tol., See Image</v>
      </c>
      <c r="LL250" s="73" t="str">
        <v>Section, OL00486</v>
      </c>
      <c r="LM250" s="73" t="str">
        <v>Section, OL00542</v>
      </c>
      <c r="LN250" s="73" t="str">
        <v>Section, OL00543</v>
      </c>
      <c r="LO250" s="73" t="str">
        <v>Section, OL00544</v>
      </c>
      <c r="LP250" s="73" t="str">
        <v>Section, OL00545</v>
      </c>
      <c r="LQ250" s="73" t="str">
        <v>Section, OL00546</v>
      </c>
      <c r="LR250" s="73" t="str">
        <v>Section, OL00547</v>
      </c>
      <c r="LS250" s="73" t="str">
        <v>Section, OL00555</v>
      </c>
      <c r="LT250" s="73" t="str">
        <v>Section, OL00725</v>
      </c>
      <c r="LU250" s="73" t="str">
        <v>Section, OL01430</v>
      </c>
      <c r="LV250" s="73" t="str">
        <v>Section, OL01434</v>
      </c>
      <c r="LW250" s="73" t="str">
        <v>Section, OL01435</v>
      </c>
      <c r="LX250" s="73" t="str">
        <v>Section, OL01807</v>
      </c>
      <c r="LY250" s="73" t="str">
        <v>Section, OL01830</v>
      </c>
      <c r="LZ250" s="73" t="str">
        <v>Section, OL02351</v>
      </c>
      <c r="MA250" s="73" t="str">
        <v>Section, OL02519</v>
      </c>
      <c r="MB250" s="73" t="str">
        <v>Section, OL02520</v>
      </c>
      <c r="MC250" s="73" t="str">
        <v>Section, OL02522</v>
      </c>
      <c r="MD250" s="73" t="str">
        <v>Section, OL02540</v>
      </c>
      <c r="ME250" s="73" t="str">
        <v>Section, OL02541</v>
      </c>
      <c r="MF250" s="73" t="str">
        <v>Section, OL02552</v>
      </c>
      <c r="MG250" s="73" t="str">
        <v>Section, OL02553</v>
      </c>
      <c r="MH250" s="73" t="str">
        <v>Section, OL02554</v>
      </c>
      <c r="MI250" s="73" t="str">
        <v>Section, OL02555</v>
      </c>
      <c r="MJ250" s="73" t="str">
        <v>Section, OL02558</v>
      </c>
      <c r="MK250" s="73" t="str">
        <v>Section, OL02559</v>
      </c>
      <c r="ML250" s="73" t="str">
        <v>Section, OL02560</v>
      </c>
      <c r="MM250" s="73" t="str">
        <v>Section, OL02619</v>
      </c>
      <c r="MN250" s="73" t="str">
        <v>Section, OL02620</v>
      </c>
      <c r="MO250" s="73" t="str">
        <v>Section, OL02621</v>
      </c>
      <c r="MP250" s="73" t="str">
        <v>Section, OL02622</v>
      </c>
      <c r="MQ250" s="73" t="str">
        <v>Section, OL02623</v>
      </c>
      <c r="MR250" s="73" t="str">
        <v>Section, OL02624</v>
      </c>
      <c r="MS250" s="73" t="str">
        <v>Section, OL02652</v>
      </c>
      <c r="MT250" s="73" t="str">
        <v>Section, OL02680</v>
      </c>
      <c r="MU250" s="73" t="str">
        <v>Section, OL02793</v>
      </c>
      <c r="MV250" s="73" t="str">
        <v>Section, OL02823</v>
      </c>
      <c r="MW250" s="73" t="str">
        <v>Section, OL02843</v>
      </c>
      <c r="MX250" s="73" t="str">
        <v>Section, OL03026, Ext.</v>
      </c>
      <c r="MY250" s="73" t="str">
        <v>Section, OL03026, Int.</v>
      </c>
      <c r="MZ250" s="73" t="str">
        <v>Section, OL03570, DWG# 100448-41</v>
      </c>
      <c r="NA250" s="73" t="str">
        <v>Section, OL03781</v>
      </c>
      <c r="NB250" s="73" t="str">
        <v>Section, OL03911</v>
      </c>
      <c r="NC250" s="73" t="str">
        <v>Section, OL03912</v>
      </c>
      <c r="ND250" s="73" t="str">
        <v>Section, OL03928</v>
      </c>
      <c r="NE250" s="73" t="str">
        <v>Section, OL03929</v>
      </c>
      <c r="NF250" s="73" t="str">
        <v>Section, OL04030</v>
      </c>
      <c r="NG250" s="73" t="str">
        <v>Section, OL04037</v>
      </c>
      <c r="NH250" s="73" t="str">
        <v>Section, OL04038</v>
      </c>
      <c r="NI250" s="73" t="str">
        <v>Section, OL04046</v>
      </c>
      <c r="NJ250" s="73" t="str">
        <v>Section, OL04065</v>
      </c>
      <c r="NK250" s="73" t="str">
        <v>Section, OL04066</v>
      </c>
      <c r="NL250" s="73" t="str">
        <v>Section, OL04067</v>
      </c>
      <c r="NM250" s="73" t="str">
        <v>Section, OL04069</v>
      </c>
      <c r="NN250" s="73" t="str">
        <v>Section, OL04071</v>
      </c>
      <c r="NO250" s="73" t="str">
        <v>Section, OL04173</v>
      </c>
      <c r="NP250" s="73" t="str">
        <v>Section, OL04174</v>
      </c>
      <c r="NQ250" s="73" t="str">
        <v>Section, OL04214</v>
      </c>
      <c r="NR250" s="73" t="str">
        <v>Section, OL04215</v>
      </c>
      <c r="NS250" s="73" t="str">
        <v>Section, OL04216</v>
      </c>
      <c r="NT250" s="73" t="str">
        <v>Section, OL04217</v>
      </c>
      <c r="NU250" s="73" t="str">
        <v>Section, Overlay OL02716</v>
      </c>
      <c r="NV250" s="73" t="str">
        <v>Section, Overlay OL02717</v>
      </c>
      <c r="NW250" s="73" t="str">
        <v>Section, See Image</v>
      </c>
      <c r="NX250" s="73" t="str">
        <v>Section, See Image, DWG# 100448-41</v>
      </c>
      <c r="NY250" s="73" t="str">
        <v>Section, Without Sots</v>
      </c>
      <c r="NZ250" s="73" t="str">
        <v>See Comments Sheet</v>
      </c>
      <c r="OA250" s="73" t="str">
        <v>See Comments Sheet, OL02318</v>
      </c>
      <c r="OB250" s="73" t="str">
        <v>See Image</v>
      </c>
      <c r="OC250" s="73" t="str">
        <v>See Image, .005 or Less = Pass</v>
      </c>
      <c r="OD250" s="73" t="str">
        <v>See Image, Check Near Radius</v>
      </c>
      <c r="OE250" s="73" t="str">
        <v>See Image, Constrained</v>
      </c>
      <c r="OF250" s="73" t="str">
        <v>See Image, Distance Between Flats</v>
      </c>
      <c r="OG250" s="73" t="str">
        <v xml:space="preserve">See Image, Mfg. Tol, Section A-A </v>
      </c>
      <c r="OH250" s="73" t="str">
        <v>See image, Mfg. Tol.</v>
      </c>
      <c r="OI250" s="73" t="str">
        <v>See Image, Mic. Across Flats</v>
      </c>
      <c r="OJ250" s="73" t="str">
        <v>See Image, OL02850</v>
      </c>
      <c r="OK250" s="73" t="str">
        <v>See Image, OL02880</v>
      </c>
      <c r="OL250" s="73" t="str">
        <v>See Image, OL03926</v>
      </c>
      <c r="OM250" s="73" t="str">
        <v>See Image, OL03927</v>
      </c>
      <c r="ON250" s="73" t="str">
        <v>See Image, OL04003</v>
      </c>
      <c r="OO250" s="73" t="str">
        <v>'See Image, OL04342,  Best Fit Joe Block</v>
      </c>
      <c r="OP250" s="73" t="str">
        <v>See Image, OL04342,  Blank</v>
      </c>
      <c r="OQ250" s="73" t="str">
        <v>See Image, OL04342, Blank</v>
      </c>
      <c r="OR250" s="73" t="str">
        <v>See Image, OL04343, Blank</v>
      </c>
      <c r="OS250" s="73" t="str">
        <v>See Image, Pass = .002 or Less</v>
      </c>
      <c r="OT250" s="73" t="str">
        <v>See Image, Rcd. MAX</v>
      </c>
      <c r="OU250" s="73" t="str">
        <v>See Image, Rcd. MIN</v>
      </c>
      <c r="OV250" s="73" t="str">
        <v>See Image, Section</v>
      </c>
      <c r="OW250" s="73" t="str">
        <v>See Image, Section A-A</v>
      </c>
      <c r="OX250" s="73" t="str">
        <v>See Image, Section B-B</v>
      </c>
      <c r="OY250" s="73" t="str">
        <v>See Image, Section B-B, TSC</v>
      </c>
      <c r="OZ250" s="73" t="str">
        <v>See Image, Shank Drawing # 18000-XX-XX A</v>
      </c>
      <c r="PA250" s="73" t="str">
        <v>Sequencial Laser 01, 120 Per Print</v>
      </c>
      <c r="PB250" s="73" t="str">
        <v>Set to .202, Zero on Thread Lead</v>
      </c>
      <c r="PC250" s="73" t="str">
        <v>Sharp OK, No Burr</v>
      </c>
      <c r="PD250" s="73" t="str">
        <v>Sharp OK, No Raised Edge, See Image</v>
      </c>
      <c r="PE250" s="73" t="str">
        <v>Sharp OK, No Raised Edges</v>
      </c>
      <c r="PF250" s="73" t="str">
        <v>Sharp okay no raised edge</v>
      </c>
      <c r="PG250" s="73" t="str">
        <v>Sharp Okay, No Burr</v>
      </c>
      <c r="PH250" s="73" t="str">
        <v>Sharp Okay, No Raised Edge</v>
      </c>
      <c r="PI250" s="73" t="str">
        <v>Sharp Okay, No Raised Edges,</v>
      </c>
      <c r="PJ250" s="73" t="str">
        <v>Sharp Okay, See Image</v>
      </c>
      <c r="PK250" s="73" t="str">
        <v xml:space="preserve">Start of Radius @ .195 </v>
      </c>
      <c r="PL250" s="73" t="str">
        <v xml:space="preserve">Start of Radius @ .21 </v>
      </c>
      <c r="PM250" s="73" t="str">
        <v xml:space="preserve">T.S.C. </v>
      </c>
      <c r="PN250" s="73" t="str">
        <v>Tangent Point</v>
      </c>
      <c r="PO250" s="73" t="str">
        <v>Tangent point of R.50</v>
      </c>
      <c r="PP250" s="73" t="str">
        <v>Taper Check, Mfg.Tol.</v>
      </c>
      <c r="PQ250" s="73" t="str">
        <v>Taper Check, Mfg.Tol., See Image</v>
      </c>
      <c r="PR250" s="73" t="str">
        <v>Thrd. Minor Ø</v>
      </c>
      <c r="PS250" s="73" t="str">
        <v>Thrd. Relief Ø</v>
      </c>
      <c r="PT250" s="73" t="str">
        <v>Threadless Blank</v>
      </c>
      <c r="PU250" s="73" t="str">
        <v>Threadless Blank, From Major Ø</v>
      </c>
      <c r="PV250" s="73" t="str">
        <v>Threadless Blank, Mfg. Tol.</v>
      </c>
      <c r="PW250" s="73" t="str">
        <v>Threadless Blank, Thrd. to Neck Rad.</v>
      </c>
      <c r="PX250" s="73" t="str">
        <v>Thredless Blank</v>
      </c>
      <c r="PY250" s="73" t="str">
        <v>To center of R.005</v>
      </c>
      <c r="PZ250" s="73" t="str">
        <v>Torx Min. Dia.</v>
      </c>
      <c r="QA250" s="73" t="str">
        <v>Turn Ø Free of Mill Marks</v>
      </c>
      <c r="QB250" s="73" t="str">
        <v>Use (Full) GO Hex</v>
      </c>
      <c r="QC250" s="73" t="str">
        <v>Use Balloon 1 FULL Gauge</v>
      </c>
      <c r="QD250" s="73" t="str">
        <v>Use Balloon 9 FULL GO</v>
      </c>
      <c r="QE250" s="73" t="str">
        <v>Use Best Fit Pin</v>
      </c>
      <c r="QF250" s="73" t="str">
        <v>Use Disk Tip</v>
      </c>
      <c r="QG250" s="73" t="str">
        <v>Use flat bottomed indicator tip.</v>
      </c>
      <c r="QH250" s="73" t="str">
        <v xml:space="preserve">Use Full .093 Go Hex </v>
      </c>
      <c r="QI250" s="73" t="str">
        <v xml:space="preserve">Use Full .0930 Go Hex </v>
      </c>
      <c r="QJ250" s="73" t="str">
        <v>Use Full .1235 Go Hex</v>
      </c>
      <c r="QK250" s="73" t="str">
        <v>Use Gauge K2-98-8019-04, See Image</v>
      </c>
      <c r="QL250" s="73" t="str">
        <v>Use large flat indicator tip</v>
      </c>
      <c r="QM250" s="73" t="str">
        <v>Use Pins.3330/.3350, See Image MAX NO-GO</v>
      </c>
      <c r="QN250" s="73" t="str">
        <v>Use Pointed Drop Indicator Tip</v>
      </c>
      <c r="QO250" s="73" t="str">
        <v>V-Block</v>
      </c>
      <c r="QP250" s="73" t="str">
        <v>V-Block,  AMB for 13</v>
      </c>
      <c r="QQ250" s="73" t="str">
        <v>V-Block,  Hex Cham. Dia.</v>
      </c>
      <c r="QR250" s="73" t="str">
        <v>V-Block, Hex Depth</v>
      </c>
      <c r="QS250" s="73" t="str">
        <v>VBU Gauge</v>
      </c>
      <c r="QT250" s="73" t="str">
        <v>Visibally smaller than HEX=Pass</v>
      </c>
      <c r="QU250" s="73" t="str">
        <v>Visual Per Drawing</v>
      </c>
      <c r="QV250" s="73" t="str">
        <v>Whirl Blank</v>
      </c>
      <c r="QW250" s="73" t="str">
        <v xml:space="preserve">Whirl Blank </v>
      </c>
      <c r="QX250" s="73" t="str">
        <v>Whirl Blank, Neck Rad. End to Head CL</v>
      </c>
      <c r="QY250" s="73" t="str">
        <v>Whirl Blank, Nose Start Dia.</v>
      </c>
      <c r="QZ250" s="73" t="str">
        <v>Whirl Blank, Nose Start Dist.</v>
      </c>
      <c r="RA250" s="73" t="str">
        <v>Whirl Blank, Thrd. Minor</v>
      </c>
      <c r="RB250" s="73" t="str">
        <v>Whirl Blank, Thrd. Pullout Dia.</v>
      </c>
      <c r="RC250" s="73" t="str">
        <v>Whole Part, Removal is at Assy. Level</v>
      </c>
      <c r="RD250" s="73" t="str">
        <v>Wide Area</v>
      </c>
      <c r="RE250" s="73" t="str">
        <v>Zero on End of Go Gauge</v>
      </c>
    </row>
    <row r="251" spans="1:473">
      <c r="A251" s="73" t="s">
        <v>884</v>
      </c>
      <c r="C251" s="73" t="str" cm="1">
        <f t="array" ref="C251:RE251">TRANSPOSE(_xlfn._xlws.SORT(_xlfn._xlws.FILTER($A$2:$A$600,ISNUMBER(SEARCH('PartLib Table'!M258,$A$2:$A$600)),"not found")))</f>
        <v xml:space="preserve"> 'C', Whirl Blank</v>
      </c>
      <c r="D251" s="73" t="str">
        <v xml:space="preserve"> See Image, Constrained</v>
      </c>
      <c r="E251" s="73" t="str">
        <v>(.04 to .12 range = Pass)</v>
      </c>
      <c r="F251" s="73" t="str">
        <v>(.042 FULL) Go Pin Seat Fully</v>
      </c>
      <c r="G251" s="73" t="str">
        <v>(B), Mfg. Tol.</v>
      </c>
      <c r="H251" s="73" t="str">
        <v>(B), O.A.L.</v>
      </c>
      <c r="I251" s="73" t="str">
        <v>.001 or less =Pass</v>
      </c>
      <c r="J251" s="73" t="str">
        <v>.001 or less out of center = Pass</v>
      </c>
      <c r="K251" s="73" t="str">
        <v>.002 or Less = Pass</v>
      </c>
      <c r="L251" s="73" t="str">
        <v>.002 or Less out of center = Pass</v>
      </c>
      <c r="M251" s="73" t="str">
        <v>.005 to .015 = Pass</v>
      </c>
      <c r="N251" s="73" t="str">
        <v>.0125 Mean, Section</v>
      </c>
      <c r="O251" s="73" t="str">
        <v>.025 or Less in X &amp; Y=Pass</v>
      </c>
      <c r="P251" s="73" t="str">
        <v>.038 Mean</v>
      </c>
      <c r="Q251" s="73" t="str">
        <v>.063 MM = .0024 IN, See Image</v>
      </c>
      <c r="R251" s="73" t="str">
        <v>.063MM = .0024"</v>
      </c>
      <c r="S251" s="73" t="str">
        <v>.243 NO-GO, Unconstrained, Must Not Start</v>
      </c>
      <c r="T251" s="73" t="str">
        <v>@ Back Face &amp; ID, No Raised Edge</v>
      </c>
      <c r="U251" s="73" t="str">
        <v>@ Back Face &amp; OD, No Raised Edge</v>
      </c>
      <c r="V251" s="73" t="str">
        <v>@ ID &amp; FACE</v>
      </c>
      <c r="W251" s="73" t="str">
        <v>@ OD &amp; BACK FACE</v>
      </c>
      <c r="X251" s="73" t="str">
        <v>@ OD &amp; FACE</v>
      </c>
      <c r="Y251" s="73" t="str">
        <v>Across from slot</v>
      </c>
      <c r="Z251" s="73" t="str">
        <v>All Edge Breaks</v>
      </c>
      <c r="AA251" s="73" t="str">
        <v>Attached to bar stock</v>
      </c>
      <c r="AB251" s="73" t="str">
        <v xml:space="preserve">Back Turn Fillet Rad. </v>
      </c>
      <c r="AC251" s="73" t="str">
        <v>Balloon 1 (DWG FRM0105 Page 2, NV-27)</v>
      </c>
      <c r="AD251" s="73" t="str">
        <v>Balloon 1 (DWG FRM0105, NV-30)</v>
      </c>
      <c r="AE251" s="73" t="str">
        <v>Balloon 1 (P# 9890002-20) OL00429/A</v>
      </c>
      <c r="AF251" s="73" t="str">
        <v>Balloon 1, DWG#FRM0105</v>
      </c>
      <c r="AG251" s="73" t="str">
        <v>Balloon 11, See Image</v>
      </c>
      <c r="AH251" s="73" t="str">
        <v xml:space="preserve">Balloon 2 (DWG FRM0105 Page 2, NV-27) </v>
      </c>
      <c r="AI251" s="73" t="str">
        <v>Balloon 2 (DWG FRM0105, NV-30)</v>
      </c>
      <c r="AJ251" s="73" t="str">
        <v>Balloon 2 (P# 9890002-20)</v>
      </c>
      <c r="AK251" s="73" t="str">
        <v>Balloon 2, DWG#FRM0105</v>
      </c>
      <c r="AL251" s="73" t="str">
        <v>Balloon 2, DWG#FRM0105, See Image</v>
      </c>
      <c r="AM251" s="73" t="str">
        <v>Balloon 3 (DWG FRM0105, NV-30 Minor)</v>
      </c>
      <c r="AN251" s="73" t="str">
        <v>Balloon 3 (DWG FRM0105, NV-30)</v>
      </c>
      <c r="AO251" s="73" t="str">
        <v>Balloon 3 (P# 9890002-20)</v>
      </c>
      <c r="AP251" s="73" t="str">
        <v>Balloon 4</v>
      </c>
      <c r="AQ251" s="73" t="str">
        <v>Balloon 4 (P# 9890002-20)</v>
      </c>
      <c r="AR251" s="73" t="str">
        <v>Below Middle Band</v>
      </c>
      <c r="AS251" s="73" t="str">
        <v>Best Fit Pin, .003 or Less =Pass</v>
      </c>
      <c r="AT251" s="73" t="str">
        <v>Blank</v>
      </c>
      <c r="AU251" s="73" t="str">
        <v>Blank Turn Maj.</v>
      </c>
      <c r="AV251" s="73" t="str">
        <v>Blank Turn Maj. Mill Flt., OL4172</v>
      </c>
      <c r="AW251" s="73" t="str">
        <v>Blank Without .010 Slots</v>
      </c>
      <c r="AX251" s="73" t="str">
        <v>Blank Without .010 Slots, Section</v>
      </c>
      <c r="AY251" s="73" t="str">
        <v>Blank without thread</v>
      </c>
      <c r="AZ251" s="73" t="str">
        <v xml:space="preserve">Blank, Center of V Grv. </v>
      </c>
      <c r="BA251" s="73" t="str">
        <v>Blank, Check R adjacent Balloon 17</v>
      </c>
      <c r="BB251" s="73" t="str">
        <v>Blank, EXT. Feature</v>
      </c>
      <c r="BC251" s="73" t="str">
        <v>Blank, See Image, OL04335</v>
      </c>
      <c r="BD251" s="73" t="str">
        <v>Blank, See Image, OL04336</v>
      </c>
      <c r="BE251" s="73" t="str">
        <v xml:space="preserve">Blank, Thrd. </v>
      </c>
      <c r="BF251" s="73" t="str">
        <v>Blank, Turn Tip</v>
      </c>
      <c r="BG251" s="73" t="str">
        <v>Blank, Without Thrd.</v>
      </c>
      <c r="BH251" s="73" t="str">
        <v>Blank, Without Thread</v>
      </c>
      <c r="BI251" s="73" t="str">
        <v xml:space="preserve">Blunt Start Blend to Minor </v>
      </c>
      <c r="BJ251" s="73" t="str">
        <v>Calc., Use Go HEX</v>
      </c>
      <c r="BK251" s="73" t="str">
        <v>Can't dig into OD</v>
      </c>
      <c r="BL251" s="73" t="str">
        <v>Carbide Gauge</v>
      </c>
      <c r="BM251" s="73" t="str">
        <v xml:space="preserve">Center of V Grv. </v>
      </c>
      <c r="BN251" s="73" t="str">
        <v>Centered Less than .03 = Pass</v>
      </c>
      <c r="BO251" s="73" t="str">
        <v>Centered within .0005 or Less = Pass</v>
      </c>
      <c r="BP251" s="73" t="str">
        <v>Centered within .001 or Less = Pass</v>
      </c>
      <c r="BQ251" s="73" t="str">
        <v>Centered within .0254 or Less = Pass</v>
      </c>
      <c r="BR251" s="73" t="str">
        <v>Check close to Rod Slot</v>
      </c>
      <c r="BS251" s="73" t="str">
        <v>Check every other hole</v>
      </c>
      <c r="BT251" s="73" t="str">
        <v>Check Go over full length of slot.</v>
      </c>
      <c r="BU251" s="73" t="str">
        <v>Check Near Closed End</v>
      </c>
      <c r="BV251" s="73" t="str">
        <v>Check per Print View, Away from Rod Slot</v>
      </c>
      <c r="BW251" s="73" t="str">
        <v>Check to Balloon 30 Go Pin</v>
      </c>
      <c r="BX251" s="73" t="str">
        <v>Check with .2705 SET Pin Inside Part</v>
      </c>
      <c r="BY251" s="73" t="str">
        <v>Check with Hex Up</v>
      </c>
      <c r="BZ251" s="73" t="str">
        <v>CMM Blank</v>
      </c>
      <c r="CA251" s="73" t="str">
        <v>Confirm Full Radius</v>
      </c>
      <c r="CB251" s="73" t="str">
        <v>Constrained in fixture</v>
      </c>
      <c r="CC251" s="73" t="str">
        <v>Constrained with Ring</v>
      </c>
      <c r="CD251" s="73" t="str">
        <v>Constrained, See Image</v>
      </c>
      <c r="CE251" s="73" t="str">
        <v>Dim. "A"</v>
      </c>
      <c r="CF251" s="73" t="str">
        <v>Dim. "B"</v>
      </c>
      <c r="CG251" s="73" t="str">
        <v>Dim. "C"</v>
      </c>
      <c r="CH251" s="73" t="str">
        <v>Dim. "D", Whirl Blank</v>
      </c>
      <c r="CI251" s="73" t="str">
        <v>Dim. "G"</v>
      </c>
      <c r="CJ251" s="73" t="str">
        <v>Dim. E, Blank Turn Maj. &amp;  Mill Flt</v>
      </c>
      <c r="CK251" s="73" t="str">
        <v>Dim. E, Blank Turn Maj.&amp;  Mill Flt</v>
      </c>
      <c r="CL251" s="73" t="str">
        <v>Dim. H, Whirl Blank</v>
      </c>
      <c r="CM251" s="73" t="str">
        <v>Dim. J, 'Blank Turn Maj. &amp; Whirl Blank</v>
      </c>
      <c r="CN251" s="73" t="str">
        <v>Disk Drop Indicator Tip</v>
      </c>
      <c r="CO251" s="73" t="str">
        <v>DWG 100448-15, Balloon F_1</v>
      </c>
      <c r="CP251" s="73" t="str">
        <v>DWG 100448-15, OL02571</v>
      </c>
      <c r="CQ251" s="73" t="str">
        <v>DWG 100448-41</v>
      </c>
      <c r="CR251" s="73" t="str">
        <v>DWG 9890040, (10E),Section Part, OL01139</v>
      </c>
      <c r="CS251" s="73" t="str">
        <v>DWG 9890040, (10E),Section, OL01139</v>
      </c>
      <c r="CT251" s="73" t="str">
        <v>DWG 9890040, (11E)</v>
      </c>
      <c r="CU251" s="73" t="str">
        <v>DWG 9890040, (11E), Pins with Flats</v>
      </c>
      <c r="CV251" s="73" t="str">
        <v>DWG 9890040, (12E),  Pass=.002 or less</v>
      </c>
      <c r="CW251" s="73" t="str">
        <v>DWG 9890040, (12E), See Image</v>
      </c>
      <c r="CX251" s="73" t="str">
        <v>DWG 9890040, (1E), OL01431</v>
      </c>
      <c r="CY251" s="73" t="str">
        <v>DWG 9890040, (1E), OL01432</v>
      </c>
      <c r="CZ251" s="73" t="str">
        <v>DWG 9890040, (2E), OL01432</v>
      </c>
      <c r="DA251" s="73" t="str">
        <v>DWG 9890040, (3E)</v>
      </c>
      <c r="DB251" s="73" t="str">
        <v>DWG 9890040, (4E)</v>
      </c>
      <c r="DC251" s="73" t="str">
        <v>DWG 9890040, (5E), OL02336</v>
      </c>
      <c r="DD251" s="73" t="str">
        <v>DWG 9890040, (6E)</v>
      </c>
      <c r="DE251" s="73" t="str">
        <v>DWG 9890040, (7E)</v>
      </c>
      <c r="DF251" s="73" t="str">
        <v>DWG 9890040, (8E), OL01433</v>
      </c>
      <c r="DG251" s="73" t="str">
        <v>DWG 9890040, (8E), OL01433, Section</v>
      </c>
      <c r="DH251" s="73" t="str">
        <v>DWG 9890040, (9E), Close to Rod Slot</v>
      </c>
      <c r="DI251" s="73" t="str">
        <v>DWG 9890040, (9E),Close to Rod Slot</v>
      </c>
      <c r="DJ251" s="73" t="str">
        <v>DWG FRM0105 PAGE 2</v>
      </c>
      <c r="DK251" s="73" t="str">
        <v>DWG# 100448-41</v>
      </c>
      <c r="DL251" s="73" t="str">
        <v>DWG# 100448-44</v>
      </c>
      <c r="DM251" s="73" t="str">
        <v>DWG# 9890003  (1), Section OL00436/A</v>
      </c>
      <c r="DN251" s="73" t="str">
        <v>DWG# 9890003 (3), Ring Gauge Constrained</v>
      </c>
      <c r="DO251" s="73" t="str">
        <v>DWG# 9890003 (4), Section</v>
      </c>
      <c r="DP251" s="73" t="str">
        <v>DWG#100448-26, Balloon 1K, OL02350</v>
      </c>
      <c r="DQ251" s="73" t="str">
        <v>DWG#100448-26, Balloon 2K, OL02350</v>
      </c>
      <c r="DR251" s="73" t="str">
        <v>DWG#100448-26, Balloon 3K, OL02363</v>
      </c>
      <c r="DS251" s="73" t="str">
        <v>DWG#100448-26, Balloon 4K</v>
      </c>
      <c r="DT251" s="73" t="str">
        <v>DWG#100448-26, Balloon 5K, Section</v>
      </c>
      <c r="DU251" s="73" t="str">
        <v>DWG#100448-26, Balloon 6K</v>
      </c>
      <c r="DV251" s="73" t="str">
        <v>DWG#100448-26, Balloon 7K, Section</v>
      </c>
      <c r="DW251" s="73" t="str">
        <v>DWG#100448-26, Mfg. Tol.</v>
      </c>
      <c r="DX251" s="73" t="str">
        <v>DWG#9890003 (2) Ring Gauge Constrained</v>
      </c>
      <c r="DY251" s="73" t="str">
        <v>DWG#9890044</v>
      </c>
      <c r="DZ251" s="73" t="str">
        <v>DWG#9890044 .1985 to .2005=Pass</v>
      </c>
      <c r="EA251" s="73" t="str">
        <v>DWG#9890044 Overlay OL02441</v>
      </c>
      <c r="EB251" s="73" t="str">
        <v>DWG#9890044, OL02441</v>
      </c>
      <c r="EC251" s="73" t="str">
        <v>DWG#FRM0105</v>
      </c>
      <c r="ED251" s="73" t="str">
        <v>EXT.</v>
      </c>
      <c r="EE251" s="73" t="str">
        <v>EXT. Section, OL02460</v>
      </c>
      <c r="EF251" s="73" t="str">
        <v>EXT., OL04223</v>
      </c>
      <c r="EG251" s="73" t="str">
        <v>Flat Drop Indicator Tip</v>
      </c>
      <c r="EH251" s="73" t="str">
        <v>Full Go Pin, No Light, at Radius</v>
      </c>
      <c r="EI251" s="73" t="str">
        <v>Function Check</v>
      </c>
      <c r="EJ251" s="73" t="str">
        <v>GO Function Gauge</v>
      </c>
      <c r="EK251" s="73" t="str">
        <v>Go Gauge for Balloon 1 &amp; 4</v>
      </c>
      <c r="EL251" s="73" t="str">
        <v>Go Pin must pass through</v>
      </c>
      <c r="EM251" s="73" t="str">
        <v>Greater than .005 = Fail, Section</v>
      </c>
      <c r="EN251" s="73" t="str">
        <v>Greater than .025 out of center = Fail</v>
      </c>
      <c r="EO251" s="73" t="str">
        <v>Greater than 2.6 = Pass</v>
      </c>
      <c r="EP251" s="73" t="str">
        <v>Green = Pass, Red = Fail</v>
      </c>
      <c r="EQ251" s="73" t="str">
        <v>Hex Depth</v>
      </c>
      <c r="ER251" s="73" t="str">
        <v>Hex Minor</v>
      </c>
      <c r="ES251" s="73" t="str">
        <v>Hole Dia.</v>
      </c>
      <c r="ET251" s="73" t="str">
        <v>Hook or Disk Tip</v>
      </c>
      <c r="EU251" s="73" t="str">
        <v>ID Sphere Finish</v>
      </c>
      <c r="EV251" s="73" t="str">
        <v>ID/OD Both Sides, Diff. .002 or less = Pass</v>
      </c>
      <c r="EW251" s="73" t="str">
        <v>If Looks Big, Section</v>
      </c>
      <c r="EX251" s="73" t="str">
        <v>If Looks Small, Section</v>
      </c>
      <c r="EY251" s="73" t="str">
        <v>Insp. Close to Break Away, Mfg.Tol.</v>
      </c>
      <c r="EZ251" s="73" t="str">
        <v>INT.</v>
      </c>
      <c r="FA251" s="73" t="str">
        <v>INT. Section, OL02460</v>
      </c>
      <c r="FB251" s="73" t="str">
        <v>INT., OL04223</v>
      </c>
      <c r="FC251" s="73" t="str">
        <v>Intersect. of 7.7 &amp; R0.10</v>
      </c>
      <c r="FD251" s="73" t="str">
        <v>Intersect. of 8.79 and R.25 MAX</v>
      </c>
      <c r="FE251" s="73" t="str">
        <v>Keep Ind. Tip away from corner</v>
      </c>
      <c r="FF251" s="73" t="str">
        <v>L31</v>
      </c>
      <c r="FG251" s="73" t="str">
        <v>Laser Mark</v>
      </c>
      <c r="FH251" s="73" t="str">
        <v>LASER PER NOTE 4</v>
      </c>
      <c r="FI251" s="73" t="str">
        <v>LASER PER NOTE 4, Final Check 1 only</v>
      </c>
      <c r="FJ251" s="73" t="str">
        <v>Less than .002 out of center = Pass</v>
      </c>
      <c r="FK251" s="73" t="str">
        <v>Less than 2.75 = Pass, Section</v>
      </c>
      <c r="FL251" s="73" t="str">
        <v>List as pin. Not Calibrated</v>
      </c>
      <c r="FM251" s="73" t="str">
        <v>M9 X 1.25 BUTT See Comment Image</v>
      </c>
      <c r="FN251" s="73" t="str">
        <v>Manual Section</v>
      </c>
      <c r="FO251" s="73" t="str">
        <v>Max Deep .241 NO-GO =.42</v>
      </c>
      <c r="FP251" s="73" t="str">
        <v>MAX Depth of (Note 7) .241 NO-GO Pin</v>
      </c>
      <c r="FQ251" s="73" t="str">
        <v>Measure from Blue Line, See Image</v>
      </c>
      <c r="FR251" s="73" t="str">
        <v>Measure Width of Blue Area, See Image</v>
      </c>
      <c r="FS251" s="73" t="str">
        <v>Mfg. Tol</v>
      </c>
      <c r="FT251" s="73" t="str">
        <v>Mfg. Tol, See Image</v>
      </c>
      <c r="FU251" s="73" t="str">
        <v>Mfg. Tol.</v>
      </c>
      <c r="FV251" s="73" t="str">
        <v>Mfg. Tol. "A"</v>
      </c>
      <c r="FW251" s="73" t="str">
        <v>Mfg. Tol. (Zero on Gauge Full Dia. Lead)</v>
      </c>
      <c r="FX251" s="73" t="str">
        <v>Mfg. Tol. Balloon 11, See Image</v>
      </c>
      <c r="FY251" s="73" t="str">
        <v>Mfg. Tol. Balloon 4</v>
      </c>
      <c r="FZ251" s="73" t="str">
        <v>Mfg. Tol. Balloon 7</v>
      </c>
      <c r="GA251" s="73" t="str">
        <v xml:space="preserve">Mfg. Tol. C-Bore Face (Ballo 28) </v>
      </c>
      <c r="GB251" s="73" t="str">
        <v>Mfg. Tol. Section</v>
      </c>
      <c r="GC251" s="73" t="str">
        <v>Mfg. Tol. See Image</v>
      </c>
      <c r="GD251" s="73" t="str">
        <v>Mfg. Tol., 3 Places, Record MAX</v>
      </c>
      <c r="GE251" s="73" t="str">
        <v>Mfg. Tol., Balloon 11</v>
      </c>
      <c r="GF251" s="73" t="str">
        <v>Mfg. Tol., Balloon 7</v>
      </c>
      <c r="GG251" s="73" t="str">
        <v>Mfg. Tol., Blank</v>
      </c>
      <c r="GH251" s="73" t="str">
        <v>Mfg. Tol., Blank, Balloon 12</v>
      </c>
      <c r="GI251" s="73" t="str">
        <v>Mfg. Tol., Blend to SØ.320</v>
      </c>
      <c r="GJ251" s="73" t="str">
        <v>Mfg. Tol., Calculation</v>
      </c>
      <c r="GK251" s="73" t="str">
        <v>Mfg. Tol., For Mill Fixture</v>
      </c>
      <c r="GL251" s="73" t="str">
        <v>Mfg. Tol., L32</v>
      </c>
      <c r="GM251" s="73" t="str">
        <v>Mfg. Tol., L33</v>
      </c>
      <c r="GN251" s="73" t="str">
        <v>Mfg. Tol., No Tool Marks</v>
      </c>
      <c r="GO251" s="73" t="str">
        <v>Mfg. Tol., OL03361</v>
      </c>
      <c r="GP251" s="73" t="str">
        <v>Mfg. Tol., Record off center value</v>
      </c>
      <c r="GQ251" s="73" t="str">
        <v>Mfg. Tol., Same 3 Places, Record MIN</v>
      </c>
      <c r="GR251" s="73" t="str">
        <v>Mfg. Tol., Section</v>
      </c>
      <c r="GS251" s="73" t="str">
        <v>Mfg. Tol., Section B-B</v>
      </c>
      <c r="GT251" s="73" t="str">
        <v>Mfg. Tol., Section, OL03361</v>
      </c>
      <c r="GU251" s="73" t="str">
        <v>Mfg. Tol., Section, Per Note 2</v>
      </c>
      <c r="GV251" s="73" t="str">
        <v>Mfg. Tol., See Image</v>
      </c>
      <c r="GW251" s="73" t="str">
        <v>Mfg. Tol., See Image, Bore in Blue</v>
      </c>
      <c r="GX251" s="73" t="str">
        <v>Mfg. Tol., See Image, Hook Tip</v>
      </c>
      <c r="GY251" s="73" t="str">
        <v>Mfg. Tol., Sharp Okay No Burr</v>
      </c>
      <c r="GZ251" s="73" t="str">
        <v>Mfg. Tol., Threadless Blank</v>
      </c>
      <c r="HA251" s="73" t="str">
        <v>Mfg.Tol.</v>
      </c>
      <c r="HB251" s="73" t="str">
        <v>Mgf. To., T.S.C.</v>
      </c>
      <c r="HC251" s="73" t="str">
        <v>Milled Feature</v>
      </c>
      <c r="HD251" s="73" t="str">
        <v>Milled Feature, OL04045</v>
      </c>
      <c r="HE251" s="73" t="str">
        <v>More than .0005 out of center = Fail</v>
      </c>
      <c r="HF251" s="73" t="str">
        <v>Must Pass Through</v>
      </c>
      <c r="HG251" s="73" t="str">
        <v>Must pass through gauge</v>
      </c>
      <c r="HH251" s="73" t="str">
        <v>Must Pass Through Go Gauge</v>
      </c>
      <c r="HI251" s="73" t="str">
        <v>Must Pass, See Image.</v>
      </c>
      <c r="HJ251" s="73" t="str">
        <v>NA</v>
      </c>
      <c r="HK251" s="73" t="str">
        <v>Narrow Area</v>
      </c>
      <c r="HL251" s="73" t="str">
        <v>Near Balloon 21</v>
      </c>
      <c r="HM251" s="73" t="str">
        <v>Near Datum B</v>
      </c>
      <c r="HN251" s="73" t="str">
        <v>Neck Dia.</v>
      </c>
      <c r="HO251" s="73" t="str">
        <v>Neck to Head Rad.</v>
      </c>
      <c r="HP251" s="73" t="str">
        <v>No Copper Deposits Allowed</v>
      </c>
      <c r="HQ251" s="73" t="str">
        <v>No Section</v>
      </c>
      <c r="HR251" s="73" t="str">
        <v>No Section, .01 to .014 = Pass</v>
      </c>
      <c r="HS251" s="73" t="str">
        <v>No Section, Rotate Part</v>
      </c>
      <c r="HT251" s="73" t="str">
        <v>No Section, See Image</v>
      </c>
      <c r="HU251" s="73" t="str">
        <v>No Slot, Section B-B</v>
      </c>
      <c r="HV251" s="73" t="str">
        <v>No visual step = Pass</v>
      </c>
      <c r="HW251" s="73" t="str">
        <v>Not to exceed .95 Deep</v>
      </c>
      <c r="HX251" s="73" t="str">
        <v>Note 1</v>
      </c>
      <c r="HY251" s="73" t="str">
        <v>OL00333/A</v>
      </c>
      <c r="HZ251" s="73" t="str">
        <v>OL00519</v>
      </c>
      <c r="IA251" s="73" t="str">
        <v>OL00520</v>
      </c>
      <c r="IB251" s="73" t="str">
        <v>OL00529</v>
      </c>
      <c r="IC251" s="73" t="str">
        <v>OL00542</v>
      </c>
      <c r="ID251" s="73" t="str">
        <v>OL00724</v>
      </c>
      <c r="IE251" s="73" t="str">
        <v>OL01250</v>
      </c>
      <c r="IF251" s="73" t="str">
        <v>OL01869, Threadless Blank</v>
      </c>
      <c r="IG251" s="73" t="str">
        <v>OL01870, Section</v>
      </c>
      <c r="IH251" s="73" t="str">
        <v>OL02255</v>
      </c>
      <c r="II251" s="73" t="str">
        <v>OL02255, Mfg. Tol.</v>
      </c>
      <c r="IJ251" s="73" t="str">
        <v>OL02302</v>
      </c>
      <c r="IK251" s="73" t="str">
        <v xml:space="preserve">OL02318  needed per image instructions </v>
      </c>
      <c r="IL251" s="73" t="str">
        <v>OL02556</v>
      </c>
      <c r="IM251" s="73" t="str">
        <v>OL02557</v>
      </c>
      <c r="IN251" s="73" t="str">
        <v>OL02567</v>
      </c>
      <c r="IO251" s="73" t="str">
        <v>OL02653</v>
      </c>
      <c r="IP251" s="73" t="str">
        <v>OL02718</v>
      </c>
      <c r="IQ251" s="73" t="str">
        <v>OL02841</v>
      </c>
      <c r="IR251" s="73" t="str">
        <v>OL02842</v>
      </c>
      <c r="IS251" s="73" t="str">
        <v>OL02844</v>
      </c>
      <c r="IT251" s="73" t="str">
        <v>OL02871</v>
      </c>
      <c r="IU251" s="73" t="str">
        <v>OL02887</v>
      </c>
      <c r="IV251" s="73" t="str">
        <v>OL03500</v>
      </c>
      <c r="IW251" s="73" t="str">
        <v>OL03766</v>
      </c>
      <c r="IX251" s="73" t="str">
        <v>OL03868</v>
      </c>
      <c r="IY251" s="73" t="str">
        <v>OL03869</v>
      </c>
      <c r="IZ251" s="73" t="str">
        <v>OL03870</v>
      </c>
      <c r="JA251" s="73" t="str">
        <v>OL03873, DWG# 100448-44</v>
      </c>
      <c r="JB251" s="73" t="str">
        <v>OL03949</v>
      </c>
      <c r="JC251" s="73" t="str">
        <v xml:space="preserve">OL04043, Section </v>
      </c>
      <c r="JD251" s="73" t="str">
        <v xml:space="preserve">OL04044, Section </v>
      </c>
      <c r="JE251" s="73" t="str">
        <v>OL04045</v>
      </c>
      <c r="JF251" s="73" t="str">
        <v>OL04045, Milled Feature</v>
      </c>
      <c r="JG251" s="73" t="str">
        <v>OL04063</v>
      </c>
      <c r="JH251" s="73" t="str">
        <v>OL04064</v>
      </c>
      <c r="JI251" s="73" t="str">
        <v>OL04065</v>
      </c>
      <c r="JJ251" s="73" t="str">
        <v>OL04181</v>
      </c>
      <c r="JK251" s="73" t="str">
        <v>OL04218</v>
      </c>
      <c r="JL251" s="73" t="str">
        <v>OL04224, See Image</v>
      </c>
      <c r="JM251" s="73" t="str">
        <v>OL04374</v>
      </c>
      <c r="JN251" s="73" t="str">
        <v>OL04375, Section M-M</v>
      </c>
      <c r="JO251" s="73" t="str">
        <v>OL04376, Section M-M</v>
      </c>
      <c r="JP251" s="73" t="str">
        <v>OL04443</v>
      </c>
      <c r="JQ251" s="73" t="str">
        <v>OL04444</v>
      </c>
      <c r="JR251" s="73" t="str">
        <v>OL05000</v>
      </c>
      <c r="JS251" s="73" t="str">
        <v>One side of slot</v>
      </c>
      <c r="JT251" s="73" t="str">
        <v>Other side of slot</v>
      </c>
      <c r="JU251" s="73" t="str">
        <v>Out of center more than .002 = Fail</v>
      </c>
      <c r="JV251" s="73" t="str">
        <v>Out of center more than.002 = Fail</v>
      </c>
      <c r="JW251" s="73" t="str">
        <v>Overlay OL02713</v>
      </c>
      <c r="JX251" s="73" t="str">
        <v>Overlay OL02714</v>
      </c>
      <c r="JY251" s="73" t="str">
        <v>Overlay OL02718</v>
      </c>
      <c r="JZ251" s="73" t="str">
        <v>Overlay OL03831, Mfg. Tol.</v>
      </c>
      <c r="KA251" s="73" t="str">
        <v>Part Without Slots</v>
      </c>
      <c r="KB251" s="73" t="str">
        <v>Part Without Slots, See Image</v>
      </c>
      <c r="KC251" s="73" t="str">
        <v xml:space="preserve">Pass = .0254 or Less </v>
      </c>
      <c r="KD251" s="73" t="str">
        <v>PD MIN = 4.361, PD MAX = 4.456</v>
      </c>
      <c r="KE251" s="73" t="str">
        <v>Per Balloon 2 Note</v>
      </c>
      <c r="KF251" s="73" t="str">
        <v>Per drawing note(s) 8.</v>
      </c>
      <c r="KG251" s="73" t="str">
        <v>Point or Sphere Tip</v>
      </c>
      <c r="KH251" s="73" t="str">
        <v>Point Tip</v>
      </c>
      <c r="KI251" s="73" t="str">
        <v>R.9 to R1.1 = Pass, See Image</v>
      </c>
      <c r="KJ251" s="73" t="str">
        <v>Ram Construction</v>
      </c>
      <c r="KK251" s="73" t="str">
        <v>Record Same Pass / Fail All Balloons</v>
      </c>
      <c r="KL251" s="73" t="str">
        <v>Ref. Balloon 1</v>
      </c>
      <c r="KM251" s="73" t="str">
        <v>Ref. Balloon 12</v>
      </c>
      <c r="KN251" s="73" t="str">
        <v>Ref. Balloon 13, 100% AQL</v>
      </c>
      <c r="KO251" s="73" t="str">
        <v>Ref. Balloon 2</v>
      </c>
      <c r="KP251" s="73" t="str">
        <v>Ref. Balloon 21, 100% AQL</v>
      </c>
      <c r="KQ251" s="73" t="str">
        <v>Ref. Balloon 4</v>
      </c>
      <c r="KR251" s="73" t="str">
        <v>Ref. Balloon 7</v>
      </c>
      <c r="KS251" s="73" t="str">
        <v>Ref. Balloon 8</v>
      </c>
      <c r="KT251" s="73" t="str">
        <v>Relieved Pin Gauges 09236 &amp; 09235</v>
      </c>
      <c r="KU251" s="73" t="str">
        <v>Rotate Part</v>
      </c>
      <c r="KV251" s="73" t="str">
        <v>Rotate Part, See Image</v>
      </c>
      <c r="KW251" s="73" t="str">
        <v>Same as Root Radius</v>
      </c>
      <c r="KX251" s="73" t="str">
        <v>Section</v>
      </c>
      <c r="KY251" s="73" t="str">
        <v>Section B-B</v>
      </c>
      <c r="KZ251" s="73" t="str">
        <v>Section B-B, Distance Between Grooves</v>
      </c>
      <c r="LA251" s="73" t="str">
        <v>Section C-C</v>
      </c>
      <c r="LB251" s="73" t="str">
        <v>Section Part</v>
      </c>
      <c r="LC251" s="73" t="str">
        <v>Section Part, Measured from Opposite Face</v>
      </c>
      <c r="LD251" s="73" t="str">
        <v>Section, Broachless Blank</v>
      </c>
      <c r="LE251" s="73" t="str">
        <v>Section, EXT. Sphere Location.</v>
      </c>
      <c r="LF251" s="73" t="str">
        <v>Section, Hex Cham. Ang.</v>
      </c>
      <c r="LG251" s="73" t="str">
        <v>Section, Hex Fillet Rad.</v>
      </c>
      <c r="LH251" s="73" t="str">
        <v>Section, INT. Feature</v>
      </c>
      <c r="LI251" s="73" t="str">
        <v>Section, INT. Sphere Location.</v>
      </c>
      <c r="LJ251" s="73" t="str">
        <v>Section, Mfg. Tol.</v>
      </c>
      <c r="LK251" s="73" t="str">
        <v>Section, Mfg. Tol., See Image</v>
      </c>
      <c r="LL251" s="73" t="str">
        <v>Section, OL00486</v>
      </c>
      <c r="LM251" s="73" t="str">
        <v>Section, OL00542</v>
      </c>
      <c r="LN251" s="73" t="str">
        <v>Section, OL00543</v>
      </c>
      <c r="LO251" s="73" t="str">
        <v>Section, OL00544</v>
      </c>
      <c r="LP251" s="73" t="str">
        <v>Section, OL00545</v>
      </c>
      <c r="LQ251" s="73" t="str">
        <v>Section, OL00546</v>
      </c>
      <c r="LR251" s="73" t="str">
        <v>Section, OL00547</v>
      </c>
      <c r="LS251" s="73" t="str">
        <v>Section, OL00555</v>
      </c>
      <c r="LT251" s="73" t="str">
        <v>Section, OL00725</v>
      </c>
      <c r="LU251" s="73" t="str">
        <v>Section, OL01430</v>
      </c>
      <c r="LV251" s="73" t="str">
        <v>Section, OL01434</v>
      </c>
      <c r="LW251" s="73" t="str">
        <v>Section, OL01435</v>
      </c>
      <c r="LX251" s="73" t="str">
        <v>Section, OL01807</v>
      </c>
      <c r="LY251" s="73" t="str">
        <v>Section, OL01830</v>
      </c>
      <c r="LZ251" s="73" t="str">
        <v>Section, OL02351</v>
      </c>
      <c r="MA251" s="73" t="str">
        <v>Section, OL02519</v>
      </c>
      <c r="MB251" s="73" t="str">
        <v>Section, OL02520</v>
      </c>
      <c r="MC251" s="73" t="str">
        <v>Section, OL02522</v>
      </c>
      <c r="MD251" s="73" t="str">
        <v>Section, OL02540</v>
      </c>
      <c r="ME251" s="73" t="str">
        <v>Section, OL02541</v>
      </c>
      <c r="MF251" s="73" t="str">
        <v>Section, OL02552</v>
      </c>
      <c r="MG251" s="73" t="str">
        <v>Section, OL02553</v>
      </c>
      <c r="MH251" s="73" t="str">
        <v>Section, OL02554</v>
      </c>
      <c r="MI251" s="73" t="str">
        <v>Section, OL02555</v>
      </c>
      <c r="MJ251" s="73" t="str">
        <v>Section, OL02558</v>
      </c>
      <c r="MK251" s="73" t="str">
        <v>Section, OL02559</v>
      </c>
      <c r="ML251" s="73" t="str">
        <v>Section, OL02560</v>
      </c>
      <c r="MM251" s="73" t="str">
        <v>Section, OL02619</v>
      </c>
      <c r="MN251" s="73" t="str">
        <v>Section, OL02620</v>
      </c>
      <c r="MO251" s="73" t="str">
        <v>Section, OL02621</v>
      </c>
      <c r="MP251" s="73" t="str">
        <v>Section, OL02622</v>
      </c>
      <c r="MQ251" s="73" t="str">
        <v>Section, OL02623</v>
      </c>
      <c r="MR251" s="73" t="str">
        <v>Section, OL02624</v>
      </c>
      <c r="MS251" s="73" t="str">
        <v>Section, OL02652</v>
      </c>
      <c r="MT251" s="73" t="str">
        <v>Section, OL02680</v>
      </c>
      <c r="MU251" s="73" t="str">
        <v>Section, OL02793</v>
      </c>
      <c r="MV251" s="73" t="str">
        <v>Section, OL02823</v>
      </c>
      <c r="MW251" s="73" t="str">
        <v>Section, OL02843</v>
      </c>
      <c r="MX251" s="73" t="str">
        <v>Section, OL03026, Ext.</v>
      </c>
      <c r="MY251" s="73" t="str">
        <v>Section, OL03026, Int.</v>
      </c>
      <c r="MZ251" s="73" t="str">
        <v>Section, OL03570, DWG# 100448-41</v>
      </c>
      <c r="NA251" s="73" t="str">
        <v>Section, OL03781</v>
      </c>
      <c r="NB251" s="73" t="str">
        <v>Section, OL03911</v>
      </c>
      <c r="NC251" s="73" t="str">
        <v>Section, OL03912</v>
      </c>
      <c r="ND251" s="73" t="str">
        <v>Section, OL03928</v>
      </c>
      <c r="NE251" s="73" t="str">
        <v>Section, OL03929</v>
      </c>
      <c r="NF251" s="73" t="str">
        <v>Section, OL04030</v>
      </c>
      <c r="NG251" s="73" t="str">
        <v>Section, OL04037</v>
      </c>
      <c r="NH251" s="73" t="str">
        <v>Section, OL04038</v>
      </c>
      <c r="NI251" s="73" t="str">
        <v>Section, OL04046</v>
      </c>
      <c r="NJ251" s="73" t="str">
        <v>Section, OL04065</v>
      </c>
      <c r="NK251" s="73" t="str">
        <v>Section, OL04066</v>
      </c>
      <c r="NL251" s="73" t="str">
        <v>Section, OL04067</v>
      </c>
      <c r="NM251" s="73" t="str">
        <v>Section, OL04069</v>
      </c>
      <c r="NN251" s="73" t="str">
        <v>Section, OL04071</v>
      </c>
      <c r="NO251" s="73" t="str">
        <v>Section, OL04173</v>
      </c>
      <c r="NP251" s="73" t="str">
        <v>Section, OL04174</v>
      </c>
      <c r="NQ251" s="73" t="str">
        <v>Section, OL04214</v>
      </c>
      <c r="NR251" s="73" t="str">
        <v>Section, OL04215</v>
      </c>
      <c r="NS251" s="73" t="str">
        <v>Section, OL04216</v>
      </c>
      <c r="NT251" s="73" t="str">
        <v>Section, OL04217</v>
      </c>
      <c r="NU251" s="73" t="str">
        <v>Section, Overlay OL02716</v>
      </c>
      <c r="NV251" s="73" t="str">
        <v>Section, Overlay OL02717</v>
      </c>
      <c r="NW251" s="73" t="str">
        <v>Section, See Image</v>
      </c>
      <c r="NX251" s="73" t="str">
        <v>Section, See Image, DWG# 100448-41</v>
      </c>
      <c r="NY251" s="73" t="str">
        <v>Section, Without Sots</v>
      </c>
      <c r="NZ251" s="73" t="str">
        <v>See Comments Sheet</v>
      </c>
      <c r="OA251" s="73" t="str">
        <v>See Comments Sheet, OL02318</v>
      </c>
      <c r="OB251" s="73" t="str">
        <v>See Image</v>
      </c>
      <c r="OC251" s="73" t="str">
        <v>See Image, .005 or Less = Pass</v>
      </c>
      <c r="OD251" s="73" t="str">
        <v>See Image, Check Near Radius</v>
      </c>
      <c r="OE251" s="73" t="str">
        <v>See Image, Constrained</v>
      </c>
      <c r="OF251" s="73" t="str">
        <v>See Image, Distance Between Flats</v>
      </c>
      <c r="OG251" s="73" t="str">
        <v xml:space="preserve">See Image, Mfg. Tol, Section A-A </v>
      </c>
      <c r="OH251" s="73" t="str">
        <v>See image, Mfg. Tol.</v>
      </c>
      <c r="OI251" s="73" t="str">
        <v>See Image, Mic. Across Flats</v>
      </c>
      <c r="OJ251" s="73" t="str">
        <v>See Image, OL02850</v>
      </c>
      <c r="OK251" s="73" t="str">
        <v>See Image, OL02880</v>
      </c>
      <c r="OL251" s="73" t="str">
        <v>See Image, OL03926</v>
      </c>
      <c r="OM251" s="73" t="str">
        <v>See Image, OL03927</v>
      </c>
      <c r="ON251" s="73" t="str">
        <v>See Image, OL04003</v>
      </c>
      <c r="OO251" s="73" t="str">
        <v>'See Image, OL04342,  Best Fit Joe Block</v>
      </c>
      <c r="OP251" s="73" t="str">
        <v>See Image, OL04342,  Blank</v>
      </c>
      <c r="OQ251" s="73" t="str">
        <v>See Image, OL04342, Blank</v>
      </c>
      <c r="OR251" s="73" t="str">
        <v>See Image, OL04343, Blank</v>
      </c>
      <c r="OS251" s="73" t="str">
        <v>See Image, Pass = .002 or Less</v>
      </c>
      <c r="OT251" s="73" t="str">
        <v>See Image, Rcd. MAX</v>
      </c>
      <c r="OU251" s="73" t="str">
        <v>See Image, Rcd. MIN</v>
      </c>
      <c r="OV251" s="73" t="str">
        <v>See Image, Section</v>
      </c>
      <c r="OW251" s="73" t="str">
        <v>See Image, Section A-A</v>
      </c>
      <c r="OX251" s="73" t="str">
        <v>See Image, Section B-B</v>
      </c>
      <c r="OY251" s="73" t="str">
        <v>See Image, Section B-B, TSC</v>
      </c>
      <c r="OZ251" s="73" t="str">
        <v>See Image, Shank Drawing # 18000-XX-XX A</v>
      </c>
      <c r="PA251" s="73" t="str">
        <v>Sequencial Laser 01, 120 Per Print</v>
      </c>
      <c r="PB251" s="73" t="str">
        <v>Set to .202, Zero on Thread Lead</v>
      </c>
      <c r="PC251" s="73" t="str">
        <v>Sharp OK, No Burr</v>
      </c>
      <c r="PD251" s="73" t="str">
        <v>Sharp OK, No Raised Edge, See Image</v>
      </c>
      <c r="PE251" s="73" t="str">
        <v>Sharp OK, No Raised Edges</v>
      </c>
      <c r="PF251" s="73" t="str">
        <v>Sharp okay no raised edge</v>
      </c>
      <c r="PG251" s="73" t="str">
        <v>Sharp Okay, No Burr</v>
      </c>
      <c r="PH251" s="73" t="str">
        <v>Sharp Okay, No Raised Edge</v>
      </c>
      <c r="PI251" s="73" t="str">
        <v>Sharp Okay, No Raised Edges,</v>
      </c>
      <c r="PJ251" s="73" t="str">
        <v>Sharp Okay, See Image</v>
      </c>
      <c r="PK251" s="73" t="str">
        <v xml:space="preserve">Start of Radius @ .195 </v>
      </c>
      <c r="PL251" s="73" t="str">
        <v xml:space="preserve">Start of Radius @ .21 </v>
      </c>
      <c r="PM251" s="73" t="str">
        <v xml:space="preserve">T.S.C. </v>
      </c>
      <c r="PN251" s="73" t="str">
        <v>Tangent Point</v>
      </c>
      <c r="PO251" s="73" t="str">
        <v>Tangent point of R.50</v>
      </c>
      <c r="PP251" s="73" t="str">
        <v>Taper Check, Mfg.Tol.</v>
      </c>
      <c r="PQ251" s="73" t="str">
        <v>Taper Check, Mfg.Tol., See Image</v>
      </c>
      <c r="PR251" s="73" t="str">
        <v>Thrd. Minor Ø</v>
      </c>
      <c r="PS251" s="73" t="str">
        <v>Thrd. Relief Ø</v>
      </c>
      <c r="PT251" s="73" t="str">
        <v>Threadless Blank</v>
      </c>
      <c r="PU251" s="73" t="str">
        <v>Threadless Blank, From Major Ø</v>
      </c>
      <c r="PV251" s="73" t="str">
        <v>Threadless Blank, Mfg. Tol.</v>
      </c>
      <c r="PW251" s="73" t="str">
        <v>Threadless Blank, Thrd. to Neck Rad.</v>
      </c>
      <c r="PX251" s="73" t="str">
        <v>Thredless Blank</v>
      </c>
      <c r="PY251" s="73" t="str">
        <v>To center of R.005</v>
      </c>
      <c r="PZ251" s="73" t="str">
        <v>Torx Min. Dia.</v>
      </c>
      <c r="QA251" s="73" t="str">
        <v>Turn Ø Free of Mill Marks</v>
      </c>
      <c r="QB251" s="73" t="str">
        <v>Use (Full) GO Hex</v>
      </c>
      <c r="QC251" s="73" t="str">
        <v>Use Balloon 1 FULL Gauge</v>
      </c>
      <c r="QD251" s="73" t="str">
        <v>Use Balloon 9 FULL GO</v>
      </c>
      <c r="QE251" s="73" t="str">
        <v>Use Best Fit Pin</v>
      </c>
      <c r="QF251" s="73" t="str">
        <v>Use Disk Tip</v>
      </c>
      <c r="QG251" s="73" t="str">
        <v>Use flat bottomed indicator tip.</v>
      </c>
      <c r="QH251" s="73" t="str">
        <v xml:space="preserve">Use Full .093 Go Hex </v>
      </c>
      <c r="QI251" s="73" t="str">
        <v xml:space="preserve">Use Full .0930 Go Hex </v>
      </c>
      <c r="QJ251" s="73" t="str">
        <v>Use Full .1235 Go Hex</v>
      </c>
      <c r="QK251" s="73" t="str">
        <v>Use Gauge K2-98-8019-04, See Image</v>
      </c>
      <c r="QL251" s="73" t="str">
        <v>Use large flat indicator tip</v>
      </c>
      <c r="QM251" s="73" t="str">
        <v>Use Pins.3330/.3350, See Image MAX NO-GO</v>
      </c>
      <c r="QN251" s="73" t="str">
        <v>Use Pointed Drop Indicator Tip</v>
      </c>
      <c r="QO251" s="73" t="str">
        <v>V-Block</v>
      </c>
      <c r="QP251" s="73" t="str">
        <v>V-Block,  AMB for 13</v>
      </c>
      <c r="QQ251" s="73" t="str">
        <v>V-Block,  Hex Cham. Dia.</v>
      </c>
      <c r="QR251" s="73" t="str">
        <v>V-Block, Hex Depth</v>
      </c>
      <c r="QS251" s="73" t="str">
        <v>VBU Gauge</v>
      </c>
      <c r="QT251" s="73" t="str">
        <v>Visibally smaller than HEX=Pass</v>
      </c>
      <c r="QU251" s="73" t="str">
        <v>Visual Per Drawing</v>
      </c>
      <c r="QV251" s="73" t="str">
        <v>Whirl Blank</v>
      </c>
      <c r="QW251" s="73" t="str">
        <v xml:space="preserve">Whirl Blank </v>
      </c>
      <c r="QX251" s="73" t="str">
        <v>Whirl Blank, Neck Rad. End to Head CL</v>
      </c>
      <c r="QY251" s="73" t="str">
        <v>Whirl Blank, Nose Start Dia.</v>
      </c>
      <c r="QZ251" s="73" t="str">
        <v>Whirl Blank, Nose Start Dist.</v>
      </c>
      <c r="RA251" s="73" t="str">
        <v>Whirl Blank, Thrd. Minor</v>
      </c>
      <c r="RB251" s="73" t="str">
        <v>Whirl Blank, Thrd. Pullout Dia.</v>
      </c>
      <c r="RC251" s="73" t="str">
        <v>Whole Part, Removal is at Assy. Level</v>
      </c>
      <c r="RD251" s="73" t="str">
        <v>Wide Area</v>
      </c>
      <c r="RE251" s="73" t="str">
        <v>Zero on End of Go Gauge</v>
      </c>
    </row>
    <row r="252" spans="1:473">
      <c r="A252" s="73" t="s">
        <v>885</v>
      </c>
      <c r="C252" s="73" t="str" cm="1">
        <f t="array" ref="C252:RE252">TRANSPOSE(_xlfn._xlws.SORT(_xlfn._xlws.FILTER($A$2:$A$600,ISNUMBER(SEARCH('PartLib Table'!M259,$A$2:$A$600)),"not found")))</f>
        <v xml:space="preserve"> 'C', Whirl Blank</v>
      </c>
      <c r="D252" s="73" t="str">
        <v xml:space="preserve"> See Image, Constrained</v>
      </c>
      <c r="E252" s="73" t="str">
        <v>(.04 to .12 range = Pass)</v>
      </c>
      <c r="F252" s="73" t="str">
        <v>(.042 FULL) Go Pin Seat Fully</v>
      </c>
      <c r="G252" s="73" t="str">
        <v>(B), Mfg. Tol.</v>
      </c>
      <c r="H252" s="73" t="str">
        <v>(B), O.A.L.</v>
      </c>
      <c r="I252" s="73" t="str">
        <v>.001 or less =Pass</v>
      </c>
      <c r="J252" s="73" t="str">
        <v>.001 or less out of center = Pass</v>
      </c>
      <c r="K252" s="73" t="str">
        <v>.002 or Less = Pass</v>
      </c>
      <c r="L252" s="73" t="str">
        <v>.002 or Less out of center = Pass</v>
      </c>
      <c r="M252" s="73" t="str">
        <v>.005 to .015 = Pass</v>
      </c>
      <c r="N252" s="73" t="str">
        <v>.0125 Mean, Section</v>
      </c>
      <c r="O252" s="73" t="str">
        <v>.025 or Less in X &amp; Y=Pass</v>
      </c>
      <c r="P252" s="73" t="str">
        <v>.038 Mean</v>
      </c>
      <c r="Q252" s="73" t="str">
        <v>.063 MM = .0024 IN, See Image</v>
      </c>
      <c r="R252" s="73" t="str">
        <v>.063MM = .0024"</v>
      </c>
      <c r="S252" s="73" t="str">
        <v>.243 NO-GO, Unconstrained, Must Not Start</v>
      </c>
      <c r="T252" s="73" t="str">
        <v>@ Back Face &amp; ID, No Raised Edge</v>
      </c>
      <c r="U252" s="73" t="str">
        <v>@ Back Face &amp; OD, No Raised Edge</v>
      </c>
      <c r="V252" s="73" t="str">
        <v>@ ID &amp; FACE</v>
      </c>
      <c r="W252" s="73" t="str">
        <v>@ OD &amp; BACK FACE</v>
      </c>
      <c r="X252" s="73" t="str">
        <v>@ OD &amp; FACE</v>
      </c>
      <c r="Y252" s="73" t="str">
        <v>Across from slot</v>
      </c>
      <c r="Z252" s="73" t="str">
        <v>All Edge Breaks</v>
      </c>
      <c r="AA252" s="73" t="str">
        <v>Attached to bar stock</v>
      </c>
      <c r="AB252" s="73" t="str">
        <v xml:space="preserve">Back Turn Fillet Rad. </v>
      </c>
      <c r="AC252" s="73" t="str">
        <v>Balloon 1 (DWG FRM0105 Page 2, NV-27)</v>
      </c>
      <c r="AD252" s="73" t="str">
        <v>Balloon 1 (DWG FRM0105, NV-30)</v>
      </c>
      <c r="AE252" s="73" t="str">
        <v>Balloon 1 (P# 9890002-20) OL00429/A</v>
      </c>
      <c r="AF252" s="73" t="str">
        <v>Balloon 1, DWG#FRM0105</v>
      </c>
      <c r="AG252" s="73" t="str">
        <v>Balloon 11, See Image</v>
      </c>
      <c r="AH252" s="73" t="str">
        <v xml:space="preserve">Balloon 2 (DWG FRM0105 Page 2, NV-27) </v>
      </c>
      <c r="AI252" s="73" t="str">
        <v>Balloon 2 (DWG FRM0105, NV-30)</v>
      </c>
      <c r="AJ252" s="73" t="str">
        <v>Balloon 2 (P# 9890002-20)</v>
      </c>
      <c r="AK252" s="73" t="str">
        <v>Balloon 2, DWG#FRM0105</v>
      </c>
      <c r="AL252" s="73" t="str">
        <v>Balloon 2, DWG#FRM0105, See Image</v>
      </c>
      <c r="AM252" s="73" t="str">
        <v>Balloon 3 (DWG FRM0105, NV-30 Minor)</v>
      </c>
      <c r="AN252" s="73" t="str">
        <v>Balloon 3 (DWG FRM0105, NV-30)</v>
      </c>
      <c r="AO252" s="73" t="str">
        <v>Balloon 3 (P# 9890002-20)</v>
      </c>
      <c r="AP252" s="73" t="str">
        <v>Balloon 4</v>
      </c>
      <c r="AQ252" s="73" t="str">
        <v>Balloon 4 (P# 9890002-20)</v>
      </c>
      <c r="AR252" s="73" t="str">
        <v>Below Middle Band</v>
      </c>
      <c r="AS252" s="73" t="str">
        <v>Best Fit Pin, .003 or Less =Pass</v>
      </c>
      <c r="AT252" s="73" t="str">
        <v>Blank</v>
      </c>
      <c r="AU252" s="73" t="str">
        <v>Blank Turn Maj.</v>
      </c>
      <c r="AV252" s="73" t="str">
        <v>Blank Turn Maj. Mill Flt., OL4172</v>
      </c>
      <c r="AW252" s="73" t="str">
        <v>Blank Without .010 Slots</v>
      </c>
      <c r="AX252" s="73" t="str">
        <v>Blank Without .010 Slots, Section</v>
      </c>
      <c r="AY252" s="73" t="str">
        <v>Blank without thread</v>
      </c>
      <c r="AZ252" s="73" t="str">
        <v xml:space="preserve">Blank, Center of V Grv. </v>
      </c>
      <c r="BA252" s="73" t="str">
        <v>Blank, Check R adjacent Balloon 17</v>
      </c>
      <c r="BB252" s="73" t="str">
        <v>Blank, EXT. Feature</v>
      </c>
      <c r="BC252" s="73" t="str">
        <v>Blank, See Image, OL04335</v>
      </c>
      <c r="BD252" s="73" t="str">
        <v>Blank, See Image, OL04336</v>
      </c>
      <c r="BE252" s="73" t="str">
        <v xml:space="preserve">Blank, Thrd. </v>
      </c>
      <c r="BF252" s="73" t="str">
        <v>Blank, Turn Tip</v>
      </c>
      <c r="BG252" s="73" t="str">
        <v>Blank, Without Thrd.</v>
      </c>
      <c r="BH252" s="73" t="str">
        <v>Blank, Without Thread</v>
      </c>
      <c r="BI252" s="73" t="str">
        <v xml:space="preserve">Blunt Start Blend to Minor </v>
      </c>
      <c r="BJ252" s="73" t="str">
        <v>Calc., Use Go HEX</v>
      </c>
      <c r="BK252" s="73" t="str">
        <v>Can't dig into OD</v>
      </c>
      <c r="BL252" s="73" t="str">
        <v>Carbide Gauge</v>
      </c>
      <c r="BM252" s="73" t="str">
        <v xml:space="preserve">Center of V Grv. </v>
      </c>
      <c r="BN252" s="73" t="str">
        <v>Centered Less than .03 = Pass</v>
      </c>
      <c r="BO252" s="73" t="str">
        <v>Centered within .0005 or Less = Pass</v>
      </c>
      <c r="BP252" s="73" t="str">
        <v>Centered within .001 or Less = Pass</v>
      </c>
      <c r="BQ252" s="73" t="str">
        <v>Centered within .0254 or Less = Pass</v>
      </c>
      <c r="BR252" s="73" t="str">
        <v>Check close to Rod Slot</v>
      </c>
      <c r="BS252" s="73" t="str">
        <v>Check every other hole</v>
      </c>
      <c r="BT252" s="73" t="str">
        <v>Check Go over full length of slot.</v>
      </c>
      <c r="BU252" s="73" t="str">
        <v>Check Near Closed End</v>
      </c>
      <c r="BV252" s="73" t="str">
        <v>Check per Print View, Away from Rod Slot</v>
      </c>
      <c r="BW252" s="73" t="str">
        <v>Check to Balloon 30 Go Pin</v>
      </c>
      <c r="BX252" s="73" t="str">
        <v>Check with .2705 SET Pin Inside Part</v>
      </c>
      <c r="BY252" s="73" t="str">
        <v>Check with Hex Up</v>
      </c>
      <c r="BZ252" s="73" t="str">
        <v>CMM Blank</v>
      </c>
      <c r="CA252" s="73" t="str">
        <v>Confirm Full Radius</v>
      </c>
      <c r="CB252" s="73" t="str">
        <v>Constrained in fixture</v>
      </c>
      <c r="CC252" s="73" t="str">
        <v>Constrained with Ring</v>
      </c>
      <c r="CD252" s="73" t="str">
        <v>Constrained, See Image</v>
      </c>
      <c r="CE252" s="73" t="str">
        <v>Dim. "A"</v>
      </c>
      <c r="CF252" s="73" t="str">
        <v>Dim. "B"</v>
      </c>
      <c r="CG252" s="73" t="str">
        <v>Dim. "C"</v>
      </c>
      <c r="CH252" s="73" t="str">
        <v>Dim. "D", Whirl Blank</v>
      </c>
      <c r="CI252" s="73" t="str">
        <v>Dim. "G"</v>
      </c>
      <c r="CJ252" s="73" t="str">
        <v>Dim. E, Blank Turn Maj. &amp;  Mill Flt</v>
      </c>
      <c r="CK252" s="73" t="str">
        <v>Dim. E, Blank Turn Maj.&amp;  Mill Flt</v>
      </c>
      <c r="CL252" s="73" t="str">
        <v>Dim. H, Whirl Blank</v>
      </c>
      <c r="CM252" s="73" t="str">
        <v>Dim. J, 'Blank Turn Maj. &amp; Whirl Blank</v>
      </c>
      <c r="CN252" s="73" t="str">
        <v>Disk Drop Indicator Tip</v>
      </c>
      <c r="CO252" s="73" t="str">
        <v>DWG 100448-15, Balloon F_1</v>
      </c>
      <c r="CP252" s="73" t="str">
        <v>DWG 100448-15, OL02571</v>
      </c>
      <c r="CQ252" s="73" t="str">
        <v>DWG 100448-41</v>
      </c>
      <c r="CR252" s="73" t="str">
        <v>DWG 9890040, (10E),Section Part, OL01139</v>
      </c>
      <c r="CS252" s="73" t="str">
        <v>DWG 9890040, (10E),Section, OL01139</v>
      </c>
      <c r="CT252" s="73" t="str">
        <v>DWG 9890040, (11E)</v>
      </c>
      <c r="CU252" s="73" t="str">
        <v>DWG 9890040, (11E), Pins with Flats</v>
      </c>
      <c r="CV252" s="73" t="str">
        <v>DWG 9890040, (12E),  Pass=.002 or less</v>
      </c>
      <c r="CW252" s="73" t="str">
        <v>DWG 9890040, (12E), See Image</v>
      </c>
      <c r="CX252" s="73" t="str">
        <v>DWG 9890040, (1E), OL01431</v>
      </c>
      <c r="CY252" s="73" t="str">
        <v>DWG 9890040, (1E), OL01432</v>
      </c>
      <c r="CZ252" s="73" t="str">
        <v>DWG 9890040, (2E), OL01432</v>
      </c>
      <c r="DA252" s="73" t="str">
        <v>DWG 9890040, (3E)</v>
      </c>
      <c r="DB252" s="73" t="str">
        <v>DWG 9890040, (4E)</v>
      </c>
      <c r="DC252" s="73" t="str">
        <v>DWG 9890040, (5E), OL02336</v>
      </c>
      <c r="DD252" s="73" t="str">
        <v>DWG 9890040, (6E)</v>
      </c>
      <c r="DE252" s="73" t="str">
        <v>DWG 9890040, (7E)</v>
      </c>
      <c r="DF252" s="73" t="str">
        <v>DWG 9890040, (8E), OL01433</v>
      </c>
      <c r="DG252" s="73" t="str">
        <v>DWG 9890040, (8E), OL01433, Section</v>
      </c>
      <c r="DH252" s="73" t="str">
        <v>DWG 9890040, (9E), Close to Rod Slot</v>
      </c>
      <c r="DI252" s="73" t="str">
        <v>DWG 9890040, (9E),Close to Rod Slot</v>
      </c>
      <c r="DJ252" s="73" t="str">
        <v>DWG FRM0105 PAGE 2</v>
      </c>
      <c r="DK252" s="73" t="str">
        <v>DWG# 100448-41</v>
      </c>
      <c r="DL252" s="73" t="str">
        <v>DWG# 100448-44</v>
      </c>
      <c r="DM252" s="73" t="str">
        <v>DWG# 9890003  (1), Section OL00436/A</v>
      </c>
      <c r="DN252" s="73" t="str">
        <v>DWG# 9890003 (3), Ring Gauge Constrained</v>
      </c>
      <c r="DO252" s="73" t="str">
        <v>DWG# 9890003 (4), Section</v>
      </c>
      <c r="DP252" s="73" t="str">
        <v>DWG#100448-26, Balloon 1K, OL02350</v>
      </c>
      <c r="DQ252" s="73" t="str">
        <v>DWG#100448-26, Balloon 2K, OL02350</v>
      </c>
      <c r="DR252" s="73" t="str">
        <v>DWG#100448-26, Balloon 3K, OL02363</v>
      </c>
      <c r="DS252" s="73" t="str">
        <v>DWG#100448-26, Balloon 4K</v>
      </c>
      <c r="DT252" s="73" t="str">
        <v>DWG#100448-26, Balloon 5K, Section</v>
      </c>
      <c r="DU252" s="73" t="str">
        <v>DWG#100448-26, Balloon 6K</v>
      </c>
      <c r="DV252" s="73" t="str">
        <v>DWG#100448-26, Balloon 7K, Section</v>
      </c>
      <c r="DW252" s="73" t="str">
        <v>DWG#100448-26, Mfg. Tol.</v>
      </c>
      <c r="DX252" s="73" t="str">
        <v>DWG#9890003 (2) Ring Gauge Constrained</v>
      </c>
      <c r="DY252" s="73" t="str">
        <v>DWG#9890044</v>
      </c>
      <c r="DZ252" s="73" t="str">
        <v>DWG#9890044 .1985 to .2005=Pass</v>
      </c>
      <c r="EA252" s="73" t="str">
        <v>DWG#9890044 Overlay OL02441</v>
      </c>
      <c r="EB252" s="73" t="str">
        <v>DWG#9890044, OL02441</v>
      </c>
      <c r="EC252" s="73" t="str">
        <v>DWG#FRM0105</v>
      </c>
      <c r="ED252" s="73" t="str">
        <v>EXT.</v>
      </c>
      <c r="EE252" s="73" t="str">
        <v>EXT. Section, OL02460</v>
      </c>
      <c r="EF252" s="73" t="str">
        <v>EXT., OL04223</v>
      </c>
      <c r="EG252" s="73" t="str">
        <v>Flat Drop Indicator Tip</v>
      </c>
      <c r="EH252" s="73" t="str">
        <v>Full Go Pin, No Light, at Radius</v>
      </c>
      <c r="EI252" s="73" t="str">
        <v>Function Check</v>
      </c>
      <c r="EJ252" s="73" t="str">
        <v>GO Function Gauge</v>
      </c>
      <c r="EK252" s="73" t="str">
        <v>Go Gauge for Balloon 1 &amp; 4</v>
      </c>
      <c r="EL252" s="73" t="str">
        <v>Go Pin must pass through</v>
      </c>
      <c r="EM252" s="73" t="str">
        <v>Greater than .005 = Fail, Section</v>
      </c>
      <c r="EN252" s="73" t="str">
        <v>Greater than .025 out of center = Fail</v>
      </c>
      <c r="EO252" s="73" t="str">
        <v>Greater than 2.6 = Pass</v>
      </c>
      <c r="EP252" s="73" t="str">
        <v>Green = Pass, Red = Fail</v>
      </c>
      <c r="EQ252" s="73" t="str">
        <v>Hex Depth</v>
      </c>
      <c r="ER252" s="73" t="str">
        <v>Hex Minor</v>
      </c>
      <c r="ES252" s="73" t="str">
        <v>Hole Dia.</v>
      </c>
      <c r="ET252" s="73" t="str">
        <v>Hook or Disk Tip</v>
      </c>
      <c r="EU252" s="73" t="str">
        <v>ID Sphere Finish</v>
      </c>
      <c r="EV252" s="73" t="str">
        <v>ID/OD Both Sides, Diff. .002 or less = Pass</v>
      </c>
      <c r="EW252" s="73" t="str">
        <v>If Looks Big, Section</v>
      </c>
      <c r="EX252" s="73" t="str">
        <v>If Looks Small, Section</v>
      </c>
      <c r="EY252" s="73" t="str">
        <v>Insp. Close to Break Away, Mfg.Tol.</v>
      </c>
      <c r="EZ252" s="73" t="str">
        <v>INT.</v>
      </c>
      <c r="FA252" s="73" t="str">
        <v>INT. Section, OL02460</v>
      </c>
      <c r="FB252" s="73" t="str">
        <v>INT., OL04223</v>
      </c>
      <c r="FC252" s="73" t="str">
        <v>Intersect. of 7.7 &amp; R0.10</v>
      </c>
      <c r="FD252" s="73" t="str">
        <v>Intersect. of 8.79 and R.25 MAX</v>
      </c>
      <c r="FE252" s="73" t="str">
        <v>Keep Ind. Tip away from corner</v>
      </c>
      <c r="FF252" s="73" t="str">
        <v>L31</v>
      </c>
      <c r="FG252" s="73" t="str">
        <v>Laser Mark</v>
      </c>
      <c r="FH252" s="73" t="str">
        <v>LASER PER NOTE 4</v>
      </c>
      <c r="FI252" s="73" t="str">
        <v>LASER PER NOTE 4, Final Check 1 only</v>
      </c>
      <c r="FJ252" s="73" t="str">
        <v>Less than .002 out of center = Pass</v>
      </c>
      <c r="FK252" s="73" t="str">
        <v>Less than 2.75 = Pass, Section</v>
      </c>
      <c r="FL252" s="73" t="str">
        <v>List as pin. Not Calibrated</v>
      </c>
      <c r="FM252" s="73" t="str">
        <v>M9 X 1.25 BUTT See Comment Image</v>
      </c>
      <c r="FN252" s="73" t="str">
        <v>Manual Section</v>
      </c>
      <c r="FO252" s="73" t="str">
        <v>Max Deep .241 NO-GO =.42</v>
      </c>
      <c r="FP252" s="73" t="str">
        <v>MAX Depth of (Note 7) .241 NO-GO Pin</v>
      </c>
      <c r="FQ252" s="73" t="str">
        <v>Measure from Blue Line, See Image</v>
      </c>
      <c r="FR252" s="73" t="str">
        <v>Measure Width of Blue Area, See Image</v>
      </c>
      <c r="FS252" s="73" t="str">
        <v>Mfg. Tol</v>
      </c>
      <c r="FT252" s="73" t="str">
        <v>Mfg. Tol, See Image</v>
      </c>
      <c r="FU252" s="73" t="str">
        <v>Mfg. Tol.</v>
      </c>
      <c r="FV252" s="73" t="str">
        <v>Mfg. Tol. "A"</v>
      </c>
      <c r="FW252" s="73" t="str">
        <v>Mfg. Tol. (Zero on Gauge Full Dia. Lead)</v>
      </c>
      <c r="FX252" s="73" t="str">
        <v>Mfg. Tol. Balloon 11, See Image</v>
      </c>
      <c r="FY252" s="73" t="str">
        <v>Mfg. Tol. Balloon 4</v>
      </c>
      <c r="FZ252" s="73" t="str">
        <v>Mfg. Tol. Balloon 7</v>
      </c>
      <c r="GA252" s="73" t="str">
        <v xml:space="preserve">Mfg. Tol. C-Bore Face (Ballo 28) </v>
      </c>
      <c r="GB252" s="73" t="str">
        <v>Mfg. Tol. Section</v>
      </c>
      <c r="GC252" s="73" t="str">
        <v>Mfg. Tol. See Image</v>
      </c>
      <c r="GD252" s="73" t="str">
        <v>Mfg. Tol., 3 Places, Record MAX</v>
      </c>
      <c r="GE252" s="73" t="str">
        <v>Mfg. Tol., Balloon 11</v>
      </c>
      <c r="GF252" s="73" t="str">
        <v>Mfg. Tol., Balloon 7</v>
      </c>
      <c r="GG252" s="73" t="str">
        <v>Mfg. Tol., Blank</v>
      </c>
      <c r="GH252" s="73" t="str">
        <v>Mfg. Tol., Blank, Balloon 12</v>
      </c>
      <c r="GI252" s="73" t="str">
        <v>Mfg. Tol., Blend to SØ.320</v>
      </c>
      <c r="GJ252" s="73" t="str">
        <v>Mfg. Tol., Calculation</v>
      </c>
      <c r="GK252" s="73" t="str">
        <v>Mfg. Tol., For Mill Fixture</v>
      </c>
      <c r="GL252" s="73" t="str">
        <v>Mfg. Tol., L32</v>
      </c>
      <c r="GM252" s="73" t="str">
        <v>Mfg. Tol., L33</v>
      </c>
      <c r="GN252" s="73" t="str">
        <v>Mfg. Tol., No Tool Marks</v>
      </c>
      <c r="GO252" s="73" t="str">
        <v>Mfg. Tol., OL03361</v>
      </c>
      <c r="GP252" s="73" t="str">
        <v>Mfg. Tol., Record off center value</v>
      </c>
      <c r="GQ252" s="73" t="str">
        <v>Mfg. Tol., Same 3 Places, Record MIN</v>
      </c>
      <c r="GR252" s="73" t="str">
        <v>Mfg. Tol., Section</v>
      </c>
      <c r="GS252" s="73" t="str">
        <v>Mfg. Tol., Section B-B</v>
      </c>
      <c r="GT252" s="73" t="str">
        <v>Mfg. Tol., Section, OL03361</v>
      </c>
      <c r="GU252" s="73" t="str">
        <v>Mfg. Tol., Section, Per Note 2</v>
      </c>
      <c r="GV252" s="73" t="str">
        <v>Mfg. Tol., See Image</v>
      </c>
      <c r="GW252" s="73" t="str">
        <v>Mfg. Tol., See Image, Bore in Blue</v>
      </c>
      <c r="GX252" s="73" t="str">
        <v>Mfg. Tol., See Image, Hook Tip</v>
      </c>
      <c r="GY252" s="73" t="str">
        <v>Mfg. Tol., Sharp Okay No Burr</v>
      </c>
      <c r="GZ252" s="73" t="str">
        <v>Mfg. Tol., Threadless Blank</v>
      </c>
      <c r="HA252" s="73" t="str">
        <v>Mfg.Tol.</v>
      </c>
      <c r="HB252" s="73" t="str">
        <v>Mgf. To., T.S.C.</v>
      </c>
      <c r="HC252" s="73" t="str">
        <v>Milled Feature</v>
      </c>
      <c r="HD252" s="73" t="str">
        <v>Milled Feature, OL04045</v>
      </c>
      <c r="HE252" s="73" t="str">
        <v>More than .0005 out of center = Fail</v>
      </c>
      <c r="HF252" s="73" t="str">
        <v>Must Pass Through</v>
      </c>
      <c r="HG252" s="73" t="str">
        <v>Must pass through gauge</v>
      </c>
      <c r="HH252" s="73" t="str">
        <v>Must Pass Through Go Gauge</v>
      </c>
      <c r="HI252" s="73" t="str">
        <v>Must Pass, See Image.</v>
      </c>
      <c r="HJ252" s="73" t="str">
        <v>NA</v>
      </c>
      <c r="HK252" s="73" t="str">
        <v>Narrow Area</v>
      </c>
      <c r="HL252" s="73" t="str">
        <v>Near Balloon 21</v>
      </c>
      <c r="HM252" s="73" t="str">
        <v>Near Datum B</v>
      </c>
      <c r="HN252" s="73" t="str">
        <v>Neck Dia.</v>
      </c>
      <c r="HO252" s="73" t="str">
        <v>Neck to Head Rad.</v>
      </c>
      <c r="HP252" s="73" t="str">
        <v>No Copper Deposits Allowed</v>
      </c>
      <c r="HQ252" s="73" t="str">
        <v>No Section</v>
      </c>
      <c r="HR252" s="73" t="str">
        <v>No Section, .01 to .014 = Pass</v>
      </c>
      <c r="HS252" s="73" t="str">
        <v>No Section, Rotate Part</v>
      </c>
      <c r="HT252" s="73" t="str">
        <v>No Section, See Image</v>
      </c>
      <c r="HU252" s="73" t="str">
        <v>No Slot, Section B-B</v>
      </c>
      <c r="HV252" s="73" t="str">
        <v>No visual step = Pass</v>
      </c>
      <c r="HW252" s="73" t="str">
        <v>Not to exceed .95 Deep</v>
      </c>
      <c r="HX252" s="73" t="str">
        <v>Note 1</v>
      </c>
      <c r="HY252" s="73" t="str">
        <v>OL00333/A</v>
      </c>
      <c r="HZ252" s="73" t="str">
        <v>OL00519</v>
      </c>
      <c r="IA252" s="73" t="str">
        <v>OL00520</v>
      </c>
      <c r="IB252" s="73" t="str">
        <v>OL00529</v>
      </c>
      <c r="IC252" s="73" t="str">
        <v>OL00542</v>
      </c>
      <c r="ID252" s="73" t="str">
        <v>OL00724</v>
      </c>
      <c r="IE252" s="73" t="str">
        <v>OL01250</v>
      </c>
      <c r="IF252" s="73" t="str">
        <v>OL01869, Threadless Blank</v>
      </c>
      <c r="IG252" s="73" t="str">
        <v>OL01870, Section</v>
      </c>
      <c r="IH252" s="73" t="str">
        <v>OL02255</v>
      </c>
      <c r="II252" s="73" t="str">
        <v>OL02255, Mfg. Tol.</v>
      </c>
      <c r="IJ252" s="73" t="str">
        <v>OL02302</v>
      </c>
      <c r="IK252" s="73" t="str">
        <v xml:space="preserve">OL02318  needed per image instructions </v>
      </c>
      <c r="IL252" s="73" t="str">
        <v>OL02556</v>
      </c>
      <c r="IM252" s="73" t="str">
        <v>OL02557</v>
      </c>
      <c r="IN252" s="73" t="str">
        <v>OL02567</v>
      </c>
      <c r="IO252" s="73" t="str">
        <v>OL02653</v>
      </c>
      <c r="IP252" s="73" t="str">
        <v>OL02718</v>
      </c>
      <c r="IQ252" s="73" t="str">
        <v>OL02841</v>
      </c>
      <c r="IR252" s="73" t="str">
        <v>OL02842</v>
      </c>
      <c r="IS252" s="73" t="str">
        <v>OL02844</v>
      </c>
      <c r="IT252" s="73" t="str">
        <v>OL02871</v>
      </c>
      <c r="IU252" s="73" t="str">
        <v>OL02887</v>
      </c>
      <c r="IV252" s="73" t="str">
        <v>OL03500</v>
      </c>
      <c r="IW252" s="73" t="str">
        <v>OL03766</v>
      </c>
      <c r="IX252" s="73" t="str">
        <v>OL03868</v>
      </c>
      <c r="IY252" s="73" t="str">
        <v>OL03869</v>
      </c>
      <c r="IZ252" s="73" t="str">
        <v>OL03870</v>
      </c>
      <c r="JA252" s="73" t="str">
        <v>OL03873, DWG# 100448-44</v>
      </c>
      <c r="JB252" s="73" t="str">
        <v>OL03949</v>
      </c>
      <c r="JC252" s="73" t="str">
        <v xml:space="preserve">OL04043, Section </v>
      </c>
      <c r="JD252" s="73" t="str">
        <v xml:space="preserve">OL04044, Section </v>
      </c>
      <c r="JE252" s="73" t="str">
        <v>OL04045</v>
      </c>
      <c r="JF252" s="73" t="str">
        <v>OL04045, Milled Feature</v>
      </c>
      <c r="JG252" s="73" t="str">
        <v>OL04063</v>
      </c>
      <c r="JH252" s="73" t="str">
        <v>OL04064</v>
      </c>
      <c r="JI252" s="73" t="str">
        <v>OL04065</v>
      </c>
      <c r="JJ252" s="73" t="str">
        <v>OL04181</v>
      </c>
      <c r="JK252" s="73" t="str">
        <v>OL04218</v>
      </c>
      <c r="JL252" s="73" t="str">
        <v>OL04224, See Image</v>
      </c>
      <c r="JM252" s="73" t="str">
        <v>OL04374</v>
      </c>
      <c r="JN252" s="73" t="str">
        <v>OL04375, Section M-M</v>
      </c>
      <c r="JO252" s="73" t="str">
        <v>OL04376, Section M-M</v>
      </c>
      <c r="JP252" s="73" t="str">
        <v>OL04443</v>
      </c>
      <c r="JQ252" s="73" t="str">
        <v>OL04444</v>
      </c>
      <c r="JR252" s="73" t="str">
        <v>OL05000</v>
      </c>
      <c r="JS252" s="73" t="str">
        <v>One side of slot</v>
      </c>
      <c r="JT252" s="73" t="str">
        <v>Other side of slot</v>
      </c>
      <c r="JU252" s="73" t="str">
        <v>Out of center more than .002 = Fail</v>
      </c>
      <c r="JV252" s="73" t="str">
        <v>Out of center more than.002 = Fail</v>
      </c>
      <c r="JW252" s="73" t="str">
        <v>Overlay OL02713</v>
      </c>
      <c r="JX252" s="73" t="str">
        <v>Overlay OL02714</v>
      </c>
      <c r="JY252" s="73" t="str">
        <v>Overlay OL02718</v>
      </c>
      <c r="JZ252" s="73" t="str">
        <v>Overlay OL03831, Mfg. Tol.</v>
      </c>
      <c r="KA252" s="73" t="str">
        <v>Part Without Slots</v>
      </c>
      <c r="KB252" s="73" t="str">
        <v>Part Without Slots, See Image</v>
      </c>
      <c r="KC252" s="73" t="str">
        <v xml:space="preserve">Pass = .0254 or Less </v>
      </c>
      <c r="KD252" s="73" t="str">
        <v>PD MIN = 4.361, PD MAX = 4.456</v>
      </c>
      <c r="KE252" s="73" t="str">
        <v>Per Balloon 2 Note</v>
      </c>
      <c r="KF252" s="73" t="str">
        <v>Per drawing note(s) 8.</v>
      </c>
      <c r="KG252" s="73" t="str">
        <v>Point or Sphere Tip</v>
      </c>
      <c r="KH252" s="73" t="str">
        <v>Point Tip</v>
      </c>
      <c r="KI252" s="73" t="str">
        <v>R.9 to R1.1 = Pass, See Image</v>
      </c>
      <c r="KJ252" s="73" t="str">
        <v>Ram Construction</v>
      </c>
      <c r="KK252" s="73" t="str">
        <v>Record Same Pass / Fail All Balloons</v>
      </c>
      <c r="KL252" s="73" t="str">
        <v>Ref. Balloon 1</v>
      </c>
      <c r="KM252" s="73" t="str">
        <v>Ref. Balloon 12</v>
      </c>
      <c r="KN252" s="73" t="str">
        <v>Ref. Balloon 13, 100% AQL</v>
      </c>
      <c r="KO252" s="73" t="str">
        <v>Ref. Balloon 2</v>
      </c>
      <c r="KP252" s="73" t="str">
        <v>Ref. Balloon 21, 100% AQL</v>
      </c>
      <c r="KQ252" s="73" t="str">
        <v>Ref. Balloon 4</v>
      </c>
      <c r="KR252" s="73" t="str">
        <v>Ref. Balloon 7</v>
      </c>
      <c r="KS252" s="73" t="str">
        <v>Ref. Balloon 8</v>
      </c>
      <c r="KT252" s="73" t="str">
        <v>Relieved Pin Gauges 09236 &amp; 09235</v>
      </c>
      <c r="KU252" s="73" t="str">
        <v>Rotate Part</v>
      </c>
      <c r="KV252" s="73" t="str">
        <v>Rotate Part, See Image</v>
      </c>
      <c r="KW252" s="73" t="str">
        <v>Same as Root Radius</v>
      </c>
      <c r="KX252" s="73" t="str">
        <v>Section</v>
      </c>
      <c r="KY252" s="73" t="str">
        <v>Section B-B</v>
      </c>
      <c r="KZ252" s="73" t="str">
        <v>Section B-B, Distance Between Grooves</v>
      </c>
      <c r="LA252" s="73" t="str">
        <v>Section C-C</v>
      </c>
      <c r="LB252" s="73" t="str">
        <v>Section Part</v>
      </c>
      <c r="LC252" s="73" t="str">
        <v>Section Part, Measured from Opposite Face</v>
      </c>
      <c r="LD252" s="73" t="str">
        <v>Section, Broachless Blank</v>
      </c>
      <c r="LE252" s="73" t="str">
        <v>Section, EXT. Sphere Location.</v>
      </c>
      <c r="LF252" s="73" t="str">
        <v>Section, Hex Cham. Ang.</v>
      </c>
      <c r="LG252" s="73" t="str">
        <v>Section, Hex Fillet Rad.</v>
      </c>
      <c r="LH252" s="73" t="str">
        <v>Section, INT. Feature</v>
      </c>
      <c r="LI252" s="73" t="str">
        <v>Section, INT. Sphere Location.</v>
      </c>
      <c r="LJ252" s="73" t="str">
        <v>Section, Mfg. Tol.</v>
      </c>
      <c r="LK252" s="73" t="str">
        <v>Section, Mfg. Tol., See Image</v>
      </c>
      <c r="LL252" s="73" t="str">
        <v>Section, OL00486</v>
      </c>
      <c r="LM252" s="73" t="str">
        <v>Section, OL00542</v>
      </c>
      <c r="LN252" s="73" t="str">
        <v>Section, OL00543</v>
      </c>
      <c r="LO252" s="73" t="str">
        <v>Section, OL00544</v>
      </c>
      <c r="LP252" s="73" t="str">
        <v>Section, OL00545</v>
      </c>
      <c r="LQ252" s="73" t="str">
        <v>Section, OL00546</v>
      </c>
      <c r="LR252" s="73" t="str">
        <v>Section, OL00547</v>
      </c>
      <c r="LS252" s="73" t="str">
        <v>Section, OL00555</v>
      </c>
      <c r="LT252" s="73" t="str">
        <v>Section, OL00725</v>
      </c>
      <c r="LU252" s="73" t="str">
        <v>Section, OL01430</v>
      </c>
      <c r="LV252" s="73" t="str">
        <v>Section, OL01434</v>
      </c>
      <c r="LW252" s="73" t="str">
        <v>Section, OL01435</v>
      </c>
      <c r="LX252" s="73" t="str">
        <v>Section, OL01807</v>
      </c>
      <c r="LY252" s="73" t="str">
        <v>Section, OL01830</v>
      </c>
      <c r="LZ252" s="73" t="str">
        <v>Section, OL02351</v>
      </c>
      <c r="MA252" s="73" t="str">
        <v>Section, OL02519</v>
      </c>
      <c r="MB252" s="73" t="str">
        <v>Section, OL02520</v>
      </c>
      <c r="MC252" s="73" t="str">
        <v>Section, OL02522</v>
      </c>
      <c r="MD252" s="73" t="str">
        <v>Section, OL02540</v>
      </c>
      <c r="ME252" s="73" t="str">
        <v>Section, OL02541</v>
      </c>
      <c r="MF252" s="73" t="str">
        <v>Section, OL02552</v>
      </c>
      <c r="MG252" s="73" t="str">
        <v>Section, OL02553</v>
      </c>
      <c r="MH252" s="73" t="str">
        <v>Section, OL02554</v>
      </c>
      <c r="MI252" s="73" t="str">
        <v>Section, OL02555</v>
      </c>
      <c r="MJ252" s="73" t="str">
        <v>Section, OL02558</v>
      </c>
      <c r="MK252" s="73" t="str">
        <v>Section, OL02559</v>
      </c>
      <c r="ML252" s="73" t="str">
        <v>Section, OL02560</v>
      </c>
      <c r="MM252" s="73" t="str">
        <v>Section, OL02619</v>
      </c>
      <c r="MN252" s="73" t="str">
        <v>Section, OL02620</v>
      </c>
      <c r="MO252" s="73" t="str">
        <v>Section, OL02621</v>
      </c>
      <c r="MP252" s="73" t="str">
        <v>Section, OL02622</v>
      </c>
      <c r="MQ252" s="73" t="str">
        <v>Section, OL02623</v>
      </c>
      <c r="MR252" s="73" t="str">
        <v>Section, OL02624</v>
      </c>
      <c r="MS252" s="73" t="str">
        <v>Section, OL02652</v>
      </c>
      <c r="MT252" s="73" t="str">
        <v>Section, OL02680</v>
      </c>
      <c r="MU252" s="73" t="str">
        <v>Section, OL02793</v>
      </c>
      <c r="MV252" s="73" t="str">
        <v>Section, OL02823</v>
      </c>
      <c r="MW252" s="73" t="str">
        <v>Section, OL02843</v>
      </c>
      <c r="MX252" s="73" t="str">
        <v>Section, OL03026, Ext.</v>
      </c>
      <c r="MY252" s="73" t="str">
        <v>Section, OL03026, Int.</v>
      </c>
      <c r="MZ252" s="73" t="str">
        <v>Section, OL03570, DWG# 100448-41</v>
      </c>
      <c r="NA252" s="73" t="str">
        <v>Section, OL03781</v>
      </c>
      <c r="NB252" s="73" t="str">
        <v>Section, OL03911</v>
      </c>
      <c r="NC252" s="73" t="str">
        <v>Section, OL03912</v>
      </c>
      <c r="ND252" s="73" t="str">
        <v>Section, OL03928</v>
      </c>
      <c r="NE252" s="73" t="str">
        <v>Section, OL03929</v>
      </c>
      <c r="NF252" s="73" t="str">
        <v>Section, OL04030</v>
      </c>
      <c r="NG252" s="73" t="str">
        <v>Section, OL04037</v>
      </c>
      <c r="NH252" s="73" t="str">
        <v>Section, OL04038</v>
      </c>
      <c r="NI252" s="73" t="str">
        <v>Section, OL04046</v>
      </c>
      <c r="NJ252" s="73" t="str">
        <v>Section, OL04065</v>
      </c>
      <c r="NK252" s="73" t="str">
        <v>Section, OL04066</v>
      </c>
      <c r="NL252" s="73" t="str">
        <v>Section, OL04067</v>
      </c>
      <c r="NM252" s="73" t="str">
        <v>Section, OL04069</v>
      </c>
      <c r="NN252" s="73" t="str">
        <v>Section, OL04071</v>
      </c>
      <c r="NO252" s="73" t="str">
        <v>Section, OL04173</v>
      </c>
      <c r="NP252" s="73" t="str">
        <v>Section, OL04174</v>
      </c>
      <c r="NQ252" s="73" t="str">
        <v>Section, OL04214</v>
      </c>
      <c r="NR252" s="73" t="str">
        <v>Section, OL04215</v>
      </c>
      <c r="NS252" s="73" t="str">
        <v>Section, OL04216</v>
      </c>
      <c r="NT252" s="73" t="str">
        <v>Section, OL04217</v>
      </c>
      <c r="NU252" s="73" t="str">
        <v>Section, Overlay OL02716</v>
      </c>
      <c r="NV252" s="73" t="str">
        <v>Section, Overlay OL02717</v>
      </c>
      <c r="NW252" s="73" t="str">
        <v>Section, See Image</v>
      </c>
      <c r="NX252" s="73" t="str">
        <v>Section, See Image, DWG# 100448-41</v>
      </c>
      <c r="NY252" s="73" t="str">
        <v>Section, Without Sots</v>
      </c>
      <c r="NZ252" s="73" t="str">
        <v>See Comments Sheet</v>
      </c>
      <c r="OA252" s="73" t="str">
        <v>See Comments Sheet, OL02318</v>
      </c>
      <c r="OB252" s="73" t="str">
        <v>See Image</v>
      </c>
      <c r="OC252" s="73" t="str">
        <v>See Image, .005 or Less = Pass</v>
      </c>
      <c r="OD252" s="73" t="str">
        <v>See Image, Check Near Radius</v>
      </c>
      <c r="OE252" s="73" t="str">
        <v>See Image, Constrained</v>
      </c>
      <c r="OF252" s="73" t="str">
        <v>See Image, Distance Between Flats</v>
      </c>
      <c r="OG252" s="73" t="str">
        <v xml:space="preserve">See Image, Mfg. Tol, Section A-A </v>
      </c>
      <c r="OH252" s="73" t="str">
        <v>See image, Mfg. Tol.</v>
      </c>
      <c r="OI252" s="73" t="str">
        <v>See Image, Mic. Across Flats</v>
      </c>
      <c r="OJ252" s="73" t="str">
        <v>See Image, OL02850</v>
      </c>
      <c r="OK252" s="73" t="str">
        <v>See Image, OL02880</v>
      </c>
      <c r="OL252" s="73" t="str">
        <v>See Image, OL03926</v>
      </c>
      <c r="OM252" s="73" t="str">
        <v>See Image, OL03927</v>
      </c>
      <c r="ON252" s="73" t="str">
        <v>See Image, OL04003</v>
      </c>
      <c r="OO252" s="73" t="str">
        <v>'See Image, OL04342,  Best Fit Joe Block</v>
      </c>
      <c r="OP252" s="73" t="str">
        <v>See Image, OL04342,  Blank</v>
      </c>
      <c r="OQ252" s="73" t="str">
        <v>See Image, OL04342, Blank</v>
      </c>
      <c r="OR252" s="73" t="str">
        <v>See Image, OL04343, Blank</v>
      </c>
      <c r="OS252" s="73" t="str">
        <v>See Image, Pass = .002 or Less</v>
      </c>
      <c r="OT252" s="73" t="str">
        <v>See Image, Rcd. MAX</v>
      </c>
      <c r="OU252" s="73" t="str">
        <v>See Image, Rcd. MIN</v>
      </c>
      <c r="OV252" s="73" t="str">
        <v>See Image, Section</v>
      </c>
      <c r="OW252" s="73" t="str">
        <v>See Image, Section A-A</v>
      </c>
      <c r="OX252" s="73" t="str">
        <v>See Image, Section B-B</v>
      </c>
      <c r="OY252" s="73" t="str">
        <v>See Image, Section B-B, TSC</v>
      </c>
      <c r="OZ252" s="73" t="str">
        <v>See Image, Shank Drawing # 18000-XX-XX A</v>
      </c>
      <c r="PA252" s="73" t="str">
        <v>Sequencial Laser 01, 120 Per Print</v>
      </c>
      <c r="PB252" s="73" t="str">
        <v>Set to .202, Zero on Thread Lead</v>
      </c>
      <c r="PC252" s="73" t="str">
        <v>Sharp OK, No Burr</v>
      </c>
      <c r="PD252" s="73" t="str">
        <v>Sharp OK, No Raised Edge, See Image</v>
      </c>
      <c r="PE252" s="73" t="str">
        <v>Sharp OK, No Raised Edges</v>
      </c>
      <c r="PF252" s="73" t="str">
        <v>Sharp okay no raised edge</v>
      </c>
      <c r="PG252" s="73" t="str">
        <v>Sharp Okay, No Burr</v>
      </c>
      <c r="PH252" s="73" t="str">
        <v>Sharp Okay, No Raised Edge</v>
      </c>
      <c r="PI252" s="73" t="str">
        <v>Sharp Okay, No Raised Edges,</v>
      </c>
      <c r="PJ252" s="73" t="str">
        <v>Sharp Okay, See Image</v>
      </c>
      <c r="PK252" s="73" t="str">
        <v xml:space="preserve">Start of Radius @ .195 </v>
      </c>
      <c r="PL252" s="73" t="str">
        <v xml:space="preserve">Start of Radius @ .21 </v>
      </c>
      <c r="PM252" s="73" t="str">
        <v xml:space="preserve">T.S.C. </v>
      </c>
      <c r="PN252" s="73" t="str">
        <v>Tangent Point</v>
      </c>
      <c r="PO252" s="73" t="str">
        <v>Tangent point of R.50</v>
      </c>
      <c r="PP252" s="73" t="str">
        <v>Taper Check, Mfg.Tol.</v>
      </c>
      <c r="PQ252" s="73" t="str">
        <v>Taper Check, Mfg.Tol., See Image</v>
      </c>
      <c r="PR252" s="73" t="str">
        <v>Thrd. Minor Ø</v>
      </c>
      <c r="PS252" s="73" t="str">
        <v>Thrd. Relief Ø</v>
      </c>
      <c r="PT252" s="73" t="str">
        <v>Threadless Blank</v>
      </c>
      <c r="PU252" s="73" t="str">
        <v>Threadless Blank, From Major Ø</v>
      </c>
      <c r="PV252" s="73" t="str">
        <v>Threadless Blank, Mfg. Tol.</v>
      </c>
      <c r="PW252" s="73" t="str">
        <v>Threadless Blank, Thrd. to Neck Rad.</v>
      </c>
      <c r="PX252" s="73" t="str">
        <v>Thredless Blank</v>
      </c>
      <c r="PY252" s="73" t="str">
        <v>To center of R.005</v>
      </c>
      <c r="PZ252" s="73" t="str">
        <v>Torx Min. Dia.</v>
      </c>
      <c r="QA252" s="73" t="str">
        <v>Turn Ø Free of Mill Marks</v>
      </c>
      <c r="QB252" s="73" t="str">
        <v>Use (Full) GO Hex</v>
      </c>
      <c r="QC252" s="73" t="str">
        <v>Use Balloon 1 FULL Gauge</v>
      </c>
      <c r="QD252" s="73" t="str">
        <v>Use Balloon 9 FULL GO</v>
      </c>
      <c r="QE252" s="73" t="str">
        <v>Use Best Fit Pin</v>
      </c>
      <c r="QF252" s="73" t="str">
        <v>Use Disk Tip</v>
      </c>
      <c r="QG252" s="73" t="str">
        <v>Use flat bottomed indicator tip.</v>
      </c>
      <c r="QH252" s="73" t="str">
        <v xml:space="preserve">Use Full .093 Go Hex </v>
      </c>
      <c r="QI252" s="73" t="str">
        <v xml:space="preserve">Use Full .0930 Go Hex </v>
      </c>
      <c r="QJ252" s="73" t="str">
        <v>Use Full .1235 Go Hex</v>
      </c>
      <c r="QK252" s="73" t="str">
        <v>Use Gauge K2-98-8019-04, See Image</v>
      </c>
      <c r="QL252" s="73" t="str">
        <v>Use large flat indicator tip</v>
      </c>
      <c r="QM252" s="73" t="str">
        <v>Use Pins.3330/.3350, See Image MAX NO-GO</v>
      </c>
      <c r="QN252" s="73" t="str">
        <v>Use Pointed Drop Indicator Tip</v>
      </c>
      <c r="QO252" s="73" t="str">
        <v>V-Block</v>
      </c>
      <c r="QP252" s="73" t="str">
        <v>V-Block,  AMB for 13</v>
      </c>
      <c r="QQ252" s="73" t="str">
        <v>V-Block,  Hex Cham. Dia.</v>
      </c>
      <c r="QR252" s="73" t="str">
        <v>V-Block, Hex Depth</v>
      </c>
      <c r="QS252" s="73" t="str">
        <v>VBU Gauge</v>
      </c>
      <c r="QT252" s="73" t="str">
        <v>Visibally smaller than HEX=Pass</v>
      </c>
      <c r="QU252" s="73" t="str">
        <v>Visual Per Drawing</v>
      </c>
      <c r="QV252" s="73" t="str">
        <v>Whirl Blank</v>
      </c>
      <c r="QW252" s="73" t="str">
        <v xml:space="preserve">Whirl Blank </v>
      </c>
      <c r="QX252" s="73" t="str">
        <v>Whirl Blank, Neck Rad. End to Head CL</v>
      </c>
      <c r="QY252" s="73" t="str">
        <v>Whirl Blank, Nose Start Dia.</v>
      </c>
      <c r="QZ252" s="73" t="str">
        <v>Whirl Blank, Nose Start Dist.</v>
      </c>
      <c r="RA252" s="73" t="str">
        <v>Whirl Blank, Thrd. Minor</v>
      </c>
      <c r="RB252" s="73" t="str">
        <v>Whirl Blank, Thrd. Pullout Dia.</v>
      </c>
      <c r="RC252" s="73" t="str">
        <v>Whole Part, Removal is at Assy. Level</v>
      </c>
      <c r="RD252" s="73" t="str">
        <v>Wide Area</v>
      </c>
      <c r="RE252" s="73" t="str">
        <v>Zero on End of Go Gauge</v>
      </c>
    </row>
    <row r="253" spans="1:473">
      <c r="A253" s="73" t="s">
        <v>886</v>
      </c>
      <c r="C253" s="73" t="str" cm="1">
        <f t="array" ref="C253:RE253">TRANSPOSE(_xlfn._xlws.SORT(_xlfn._xlws.FILTER($A$2:$A$600,ISNUMBER(SEARCH('PartLib Table'!M260,$A$2:$A$600)),"not found")))</f>
        <v xml:space="preserve"> 'C', Whirl Blank</v>
      </c>
      <c r="D253" s="73" t="str">
        <v xml:space="preserve"> See Image, Constrained</v>
      </c>
      <c r="E253" s="73" t="str">
        <v>(.04 to .12 range = Pass)</v>
      </c>
      <c r="F253" s="73" t="str">
        <v>(.042 FULL) Go Pin Seat Fully</v>
      </c>
      <c r="G253" s="73" t="str">
        <v>(B), Mfg. Tol.</v>
      </c>
      <c r="H253" s="73" t="str">
        <v>(B), O.A.L.</v>
      </c>
      <c r="I253" s="73" t="str">
        <v>.001 or less =Pass</v>
      </c>
      <c r="J253" s="73" t="str">
        <v>.001 or less out of center = Pass</v>
      </c>
      <c r="K253" s="73" t="str">
        <v>.002 or Less = Pass</v>
      </c>
      <c r="L253" s="73" t="str">
        <v>.002 or Less out of center = Pass</v>
      </c>
      <c r="M253" s="73" t="str">
        <v>.005 to .015 = Pass</v>
      </c>
      <c r="N253" s="73" t="str">
        <v>.0125 Mean, Section</v>
      </c>
      <c r="O253" s="73" t="str">
        <v>.025 or Less in X &amp; Y=Pass</v>
      </c>
      <c r="P253" s="73" t="str">
        <v>.038 Mean</v>
      </c>
      <c r="Q253" s="73" t="str">
        <v>.063 MM = .0024 IN, See Image</v>
      </c>
      <c r="R253" s="73" t="str">
        <v>.063MM = .0024"</v>
      </c>
      <c r="S253" s="73" t="str">
        <v>.243 NO-GO, Unconstrained, Must Not Start</v>
      </c>
      <c r="T253" s="73" t="str">
        <v>@ Back Face &amp; ID, No Raised Edge</v>
      </c>
      <c r="U253" s="73" t="str">
        <v>@ Back Face &amp; OD, No Raised Edge</v>
      </c>
      <c r="V253" s="73" t="str">
        <v>@ ID &amp; FACE</v>
      </c>
      <c r="W253" s="73" t="str">
        <v>@ OD &amp; BACK FACE</v>
      </c>
      <c r="X253" s="73" t="str">
        <v>@ OD &amp; FACE</v>
      </c>
      <c r="Y253" s="73" t="str">
        <v>Across from slot</v>
      </c>
      <c r="Z253" s="73" t="str">
        <v>All Edge Breaks</v>
      </c>
      <c r="AA253" s="73" t="str">
        <v>Attached to bar stock</v>
      </c>
      <c r="AB253" s="73" t="str">
        <v xml:space="preserve">Back Turn Fillet Rad. </v>
      </c>
      <c r="AC253" s="73" t="str">
        <v>Balloon 1 (DWG FRM0105 Page 2, NV-27)</v>
      </c>
      <c r="AD253" s="73" t="str">
        <v>Balloon 1 (DWG FRM0105, NV-30)</v>
      </c>
      <c r="AE253" s="73" t="str">
        <v>Balloon 1 (P# 9890002-20) OL00429/A</v>
      </c>
      <c r="AF253" s="73" t="str">
        <v>Balloon 1, DWG#FRM0105</v>
      </c>
      <c r="AG253" s="73" t="str">
        <v>Balloon 11, See Image</v>
      </c>
      <c r="AH253" s="73" t="str">
        <v xml:space="preserve">Balloon 2 (DWG FRM0105 Page 2, NV-27) </v>
      </c>
      <c r="AI253" s="73" t="str">
        <v>Balloon 2 (DWG FRM0105, NV-30)</v>
      </c>
      <c r="AJ253" s="73" t="str">
        <v>Balloon 2 (P# 9890002-20)</v>
      </c>
      <c r="AK253" s="73" t="str">
        <v>Balloon 2, DWG#FRM0105</v>
      </c>
      <c r="AL253" s="73" t="str">
        <v>Balloon 2, DWG#FRM0105, See Image</v>
      </c>
      <c r="AM253" s="73" t="str">
        <v>Balloon 3 (DWG FRM0105, NV-30 Minor)</v>
      </c>
      <c r="AN253" s="73" t="str">
        <v>Balloon 3 (DWG FRM0105, NV-30)</v>
      </c>
      <c r="AO253" s="73" t="str">
        <v>Balloon 3 (P# 9890002-20)</v>
      </c>
      <c r="AP253" s="73" t="str">
        <v>Balloon 4</v>
      </c>
      <c r="AQ253" s="73" t="str">
        <v>Balloon 4 (P# 9890002-20)</v>
      </c>
      <c r="AR253" s="73" t="str">
        <v>Below Middle Band</v>
      </c>
      <c r="AS253" s="73" t="str">
        <v>Best Fit Pin, .003 or Less =Pass</v>
      </c>
      <c r="AT253" s="73" t="str">
        <v>Blank</v>
      </c>
      <c r="AU253" s="73" t="str">
        <v>Blank Turn Maj.</v>
      </c>
      <c r="AV253" s="73" t="str">
        <v>Blank Turn Maj. Mill Flt., OL4172</v>
      </c>
      <c r="AW253" s="73" t="str">
        <v>Blank Without .010 Slots</v>
      </c>
      <c r="AX253" s="73" t="str">
        <v>Blank Without .010 Slots, Section</v>
      </c>
      <c r="AY253" s="73" t="str">
        <v>Blank without thread</v>
      </c>
      <c r="AZ253" s="73" t="str">
        <v xml:space="preserve">Blank, Center of V Grv. </v>
      </c>
      <c r="BA253" s="73" t="str">
        <v>Blank, Check R adjacent Balloon 17</v>
      </c>
      <c r="BB253" s="73" t="str">
        <v>Blank, EXT. Feature</v>
      </c>
      <c r="BC253" s="73" t="str">
        <v>Blank, See Image, OL04335</v>
      </c>
      <c r="BD253" s="73" t="str">
        <v>Blank, See Image, OL04336</v>
      </c>
      <c r="BE253" s="73" t="str">
        <v xml:space="preserve">Blank, Thrd. </v>
      </c>
      <c r="BF253" s="73" t="str">
        <v>Blank, Turn Tip</v>
      </c>
      <c r="BG253" s="73" t="str">
        <v>Blank, Without Thrd.</v>
      </c>
      <c r="BH253" s="73" t="str">
        <v>Blank, Without Thread</v>
      </c>
      <c r="BI253" s="73" t="str">
        <v xml:space="preserve">Blunt Start Blend to Minor </v>
      </c>
      <c r="BJ253" s="73" t="str">
        <v>Calc., Use Go HEX</v>
      </c>
      <c r="BK253" s="73" t="str">
        <v>Can't dig into OD</v>
      </c>
      <c r="BL253" s="73" t="str">
        <v>Carbide Gauge</v>
      </c>
      <c r="BM253" s="73" t="str">
        <v xml:space="preserve">Center of V Grv. </v>
      </c>
      <c r="BN253" s="73" t="str">
        <v>Centered Less than .03 = Pass</v>
      </c>
      <c r="BO253" s="73" t="str">
        <v>Centered within .0005 or Less = Pass</v>
      </c>
      <c r="BP253" s="73" t="str">
        <v>Centered within .001 or Less = Pass</v>
      </c>
      <c r="BQ253" s="73" t="str">
        <v>Centered within .0254 or Less = Pass</v>
      </c>
      <c r="BR253" s="73" t="str">
        <v>Check close to Rod Slot</v>
      </c>
      <c r="BS253" s="73" t="str">
        <v>Check every other hole</v>
      </c>
      <c r="BT253" s="73" t="str">
        <v>Check Go over full length of slot.</v>
      </c>
      <c r="BU253" s="73" t="str">
        <v>Check Near Closed End</v>
      </c>
      <c r="BV253" s="73" t="str">
        <v>Check per Print View, Away from Rod Slot</v>
      </c>
      <c r="BW253" s="73" t="str">
        <v>Check to Balloon 30 Go Pin</v>
      </c>
      <c r="BX253" s="73" t="str">
        <v>Check with .2705 SET Pin Inside Part</v>
      </c>
      <c r="BY253" s="73" t="str">
        <v>Check with Hex Up</v>
      </c>
      <c r="BZ253" s="73" t="str">
        <v>CMM Blank</v>
      </c>
      <c r="CA253" s="73" t="str">
        <v>Confirm Full Radius</v>
      </c>
      <c r="CB253" s="73" t="str">
        <v>Constrained in fixture</v>
      </c>
      <c r="CC253" s="73" t="str">
        <v>Constrained with Ring</v>
      </c>
      <c r="CD253" s="73" t="str">
        <v>Constrained, See Image</v>
      </c>
      <c r="CE253" s="73" t="str">
        <v>Dim. "A"</v>
      </c>
      <c r="CF253" s="73" t="str">
        <v>Dim. "B"</v>
      </c>
      <c r="CG253" s="73" t="str">
        <v>Dim. "C"</v>
      </c>
      <c r="CH253" s="73" t="str">
        <v>Dim. "D", Whirl Blank</v>
      </c>
      <c r="CI253" s="73" t="str">
        <v>Dim. "G"</v>
      </c>
      <c r="CJ253" s="73" t="str">
        <v>Dim. E, Blank Turn Maj. &amp;  Mill Flt</v>
      </c>
      <c r="CK253" s="73" t="str">
        <v>Dim. E, Blank Turn Maj.&amp;  Mill Flt</v>
      </c>
      <c r="CL253" s="73" t="str">
        <v>Dim. H, Whirl Blank</v>
      </c>
      <c r="CM253" s="73" t="str">
        <v>Dim. J, 'Blank Turn Maj. &amp; Whirl Blank</v>
      </c>
      <c r="CN253" s="73" t="str">
        <v>Disk Drop Indicator Tip</v>
      </c>
      <c r="CO253" s="73" t="str">
        <v>DWG 100448-15, Balloon F_1</v>
      </c>
      <c r="CP253" s="73" t="str">
        <v>DWG 100448-15, OL02571</v>
      </c>
      <c r="CQ253" s="73" t="str">
        <v>DWG 100448-41</v>
      </c>
      <c r="CR253" s="73" t="str">
        <v>DWG 9890040, (10E),Section Part, OL01139</v>
      </c>
      <c r="CS253" s="73" t="str">
        <v>DWG 9890040, (10E),Section, OL01139</v>
      </c>
      <c r="CT253" s="73" t="str">
        <v>DWG 9890040, (11E)</v>
      </c>
      <c r="CU253" s="73" t="str">
        <v>DWG 9890040, (11E), Pins with Flats</v>
      </c>
      <c r="CV253" s="73" t="str">
        <v>DWG 9890040, (12E),  Pass=.002 or less</v>
      </c>
      <c r="CW253" s="73" t="str">
        <v>DWG 9890040, (12E), See Image</v>
      </c>
      <c r="CX253" s="73" t="str">
        <v>DWG 9890040, (1E), OL01431</v>
      </c>
      <c r="CY253" s="73" t="str">
        <v>DWG 9890040, (1E), OL01432</v>
      </c>
      <c r="CZ253" s="73" t="str">
        <v>DWG 9890040, (2E), OL01432</v>
      </c>
      <c r="DA253" s="73" t="str">
        <v>DWG 9890040, (3E)</v>
      </c>
      <c r="DB253" s="73" t="str">
        <v>DWG 9890040, (4E)</v>
      </c>
      <c r="DC253" s="73" t="str">
        <v>DWG 9890040, (5E), OL02336</v>
      </c>
      <c r="DD253" s="73" t="str">
        <v>DWG 9890040, (6E)</v>
      </c>
      <c r="DE253" s="73" t="str">
        <v>DWG 9890040, (7E)</v>
      </c>
      <c r="DF253" s="73" t="str">
        <v>DWG 9890040, (8E), OL01433</v>
      </c>
      <c r="DG253" s="73" t="str">
        <v>DWG 9890040, (8E), OL01433, Section</v>
      </c>
      <c r="DH253" s="73" t="str">
        <v>DWG 9890040, (9E), Close to Rod Slot</v>
      </c>
      <c r="DI253" s="73" t="str">
        <v>DWG 9890040, (9E),Close to Rod Slot</v>
      </c>
      <c r="DJ253" s="73" t="str">
        <v>DWG FRM0105 PAGE 2</v>
      </c>
      <c r="DK253" s="73" t="str">
        <v>DWG# 100448-41</v>
      </c>
      <c r="DL253" s="73" t="str">
        <v>DWG# 100448-44</v>
      </c>
      <c r="DM253" s="73" t="str">
        <v>DWG# 9890003  (1), Section OL00436/A</v>
      </c>
      <c r="DN253" s="73" t="str">
        <v>DWG# 9890003 (3), Ring Gauge Constrained</v>
      </c>
      <c r="DO253" s="73" t="str">
        <v>DWG# 9890003 (4), Section</v>
      </c>
      <c r="DP253" s="73" t="str">
        <v>DWG#100448-26, Balloon 1K, OL02350</v>
      </c>
      <c r="DQ253" s="73" t="str">
        <v>DWG#100448-26, Balloon 2K, OL02350</v>
      </c>
      <c r="DR253" s="73" t="str">
        <v>DWG#100448-26, Balloon 3K, OL02363</v>
      </c>
      <c r="DS253" s="73" t="str">
        <v>DWG#100448-26, Balloon 4K</v>
      </c>
      <c r="DT253" s="73" t="str">
        <v>DWG#100448-26, Balloon 5K, Section</v>
      </c>
      <c r="DU253" s="73" t="str">
        <v>DWG#100448-26, Balloon 6K</v>
      </c>
      <c r="DV253" s="73" t="str">
        <v>DWG#100448-26, Balloon 7K, Section</v>
      </c>
      <c r="DW253" s="73" t="str">
        <v>DWG#100448-26, Mfg. Tol.</v>
      </c>
      <c r="DX253" s="73" t="str">
        <v>DWG#9890003 (2) Ring Gauge Constrained</v>
      </c>
      <c r="DY253" s="73" t="str">
        <v>DWG#9890044</v>
      </c>
      <c r="DZ253" s="73" t="str">
        <v>DWG#9890044 .1985 to .2005=Pass</v>
      </c>
      <c r="EA253" s="73" t="str">
        <v>DWG#9890044 Overlay OL02441</v>
      </c>
      <c r="EB253" s="73" t="str">
        <v>DWG#9890044, OL02441</v>
      </c>
      <c r="EC253" s="73" t="str">
        <v>DWG#FRM0105</v>
      </c>
      <c r="ED253" s="73" t="str">
        <v>EXT.</v>
      </c>
      <c r="EE253" s="73" t="str">
        <v>EXT. Section, OL02460</v>
      </c>
      <c r="EF253" s="73" t="str">
        <v>EXT., OL04223</v>
      </c>
      <c r="EG253" s="73" t="str">
        <v>Flat Drop Indicator Tip</v>
      </c>
      <c r="EH253" s="73" t="str">
        <v>Full Go Pin, No Light, at Radius</v>
      </c>
      <c r="EI253" s="73" t="str">
        <v>Function Check</v>
      </c>
      <c r="EJ253" s="73" t="str">
        <v>GO Function Gauge</v>
      </c>
      <c r="EK253" s="73" t="str">
        <v>Go Gauge for Balloon 1 &amp; 4</v>
      </c>
      <c r="EL253" s="73" t="str">
        <v>Go Pin must pass through</v>
      </c>
      <c r="EM253" s="73" t="str">
        <v>Greater than .005 = Fail, Section</v>
      </c>
      <c r="EN253" s="73" t="str">
        <v>Greater than .025 out of center = Fail</v>
      </c>
      <c r="EO253" s="73" t="str">
        <v>Greater than 2.6 = Pass</v>
      </c>
      <c r="EP253" s="73" t="str">
        <v>Green = Pass, Red = Fail</v>
      </c>
      <c r="EQ253" s="73" t="str">
        <v>Hex Depth</v>
      </c>
      <c r="ER253" s="73" t="str">
        <v>Hex Minor</v>
      </c>
      <c r="ES253" s="73" t="str">
        <v>Hole Dia.</v>
      </c>
      <c r="ET253" s="73" t="str">
        <v>Hook or Disk Tip</v>
      </c>
      <c r="EU253" s="73" t="str">
        <v>ID Sphere Finish</v>
      </c>
      <c r="EV253" s="73" t="str">
        <v>ID/OD Both Sides, Diff. .002 or less = Pass</v>
      </c>
      <c r="EW253" s="73" t="str">
        <v>If Looks Big, Section</v>
      </c>
      <c r="EX253" s="73" t="str">
        <v>If Looks Small, Section</v>
      </c>
      <c r="EY253" s="73" t="str">
        <v>Insp. Close to Break Away, Mfg.Tol.</v>
      </c>
      <c r="EZ253" s="73" t="str">
        <v>INT.</v>
      </c>
      <c r="FA253" s="73" t="str">
        <v>INT. Section, OL02460</v>
      </c>
      <c r="FB253" s="73" t="str">
        <v>INT., OL04223</v>
      </c>
      <c r="FC253" s="73" t="str">
        <v>Intersect. of 7.7 &amp; R0.10</v>
      </c>
      <c r="FD253" s="73" t="str">
        <v>Intersect. of 8.79 and R.25 MAX</v>
      </c>
      <c r="FE253" s="73" t="str">
        <v>Keep Ind. Tip away from corner</v>
      </c>
      <c r="FF253" s="73" t="str">
        <v>L31</v>
      </c>
      <c r="FG253" s="73" t="str">
        <v>Laser Mark</v>
      </c>
      <c r="FH253" s="73" t="str">
        <v>LASER PER NOTE 4</v>
      </c>
      <c r="FI253" s="73" t="str">
        <v>LASER PER NOTE 4, Final Check 1 only</v>
      </c>
      <c r="FJ253" s="73" t="str">
        <v>Less than .002 out of center = Pass</v>
      </c>
      <c r="FK253" s="73" t="str">
        <v>Less than 2.75 = Pass, Section</v>
      </c>
      <c r="FL253" s="73" t="str">
        <v>List as pin. Not Calibrated</v>
      </c>
      <c r="FM253" s="73" t="str">
        <v>M9 X 1.25 BUTT See Comment Image</v>
      </c>
      <c r="FN253" s="73" t="str">
        <v>Manual Section</v>
      </c>
      <c r="FO253" s="73" t="str">
        <v>Max Deep .241 NO-GO =.42</v>
      </c>
      <c r="FP253" s="73" t="str">
        <v>MAX Depth of (Note 7) .241 NO-GO Pin</v>
      </c>
      <c r="FQ253" s="73" t="str">
        <v>Measure from Blue Line, See Image</v>
      </c>
      <c r="FR253" s="73" t="str">
        <v>Measure Width of Blue Area, See Image</v>
      </c>
      <c r="FS253" s="73" t="str">
        <v>Mfg. Tol</v>
      </c>
      <c r="FT253" s="73" t="str">
        <v>Mfg. Tol, See Image</v>
      </c>
      <c r="FU253" s="73" t="str">
        <v>Mfg. Tol.</v>
      </c>
      <c r="FV253" s="73" t="str">
        <v>Mfg. Tol. "A"</v>
      </c>
      <c r="FW253" s="73" t="str">
        <v>Mfg. Tol. (Zero on Gauge Full Dia. Lead)</v>
      </c>
      <c r="FX253" s="73" t="str">
        <v>Mfg. Tol. Balloon 11, See Image</v>
      </c>
      <c r="FY253" s="73" t="str">
        <v>Mfg. Tol. Balloon 4</v>
      </c>
      <c r="FZ253" s="73" t="str">
        <v>Mfg. Tol. Balloon 7</v>
      </c>
      <c r="GA253" s="73" t="str">
        <v xml:space="preserve">Mfg. Tol. C-Bore Face (Ballo 28) </v>
      </c>
      <c r="GB253" s="73" t="str">
        <v>Mfg. Tol. Section</v>
      </c>
      <c r="GC253" s="73" t="str">
        <v>Mfg. Tol. See Image</v>
      </c>
      <c r="GD253" s="73" t="str">
        <v>Mfg. Tol., 3 Places, Record MAX</v>
      </c>
      <c r="GE253" s="73" t="str">
        <v>Mfg. Tol., Balloon 11</v>
      </c>
      <c r="GF253" s="73" t="str">
        <v>Mfg. Tol., Balloon 7</v>
      </c>
      <c r="GG253" s="73" t="str">
        <v>Mfg. Tol., Blank</v>
      </c>
      <c r="GH253" s="73" t="str">
        <v>Mfg. Tol., Blank, Balloon 12</v>
      </c>
      <c r="GI253" s="73" t="str">
        <v>Mfg. Tol., Blend to SØ.320</v>
      </c>
      <c r="GJ253" s="73" t="str">
        <v>Mfg. Tol., Calculation</v>
      </c>
      <c r="GK253" s="73" t="str">
        <v>Mfg. Tol., For Mill Fixture</v>
      </c>
      <c r="GL253" s="73" t="str">
        <v>Mfg. Tol., L32</v>
      </c>
      <c r="GM253" s="73" t="str">
        <v>Mfg. Tol., L33</v>
      </c>
      <c r="GN253" s="73" t="str">
        <v>Mfg. Tol., No Tool Marks</v>
      </c>
      <c r="GO253" s="73" t="str">
        <v>Mfg. Tol., OL03361</v>
      </c>
      <c r="GP253" s="73" t="str">
        <v>Mfg. Tol., Record off center value</v>
      </c>
      <c r="GQ253" s="73" t="str">
        <v>Mfg. Tol., Same 3 Places, Record MIN</v>
      </c>
      <c r="GR253" s="73" t="str">
        <v>Mfg. Tol., Section</v>
      </c>
      <c r="GS253" s="73" t="str">
        <v>Mfg. Tol., Section B-B</v>
      </c>
      <c r="GT253" s="73" t="str">
        <v>Mfg. Tol., Section, OL03361</v>
      </c>
      <c r="GU253" s="73" t="str">
        <v>Mfg. Tol., Section, Per Note 2</v>
      </c>
      <c r="GV253" s="73" t="str">
        <v>Mfg. Tol., See Image</v>
      </c>
      <c r="GW253" s="73" t="str">
        <v>Mfg. Tol., See Image, Bore in Blue</v>
      </c>
      <c r="GX253" s="73" t="str">
        <v>Mfg. Tol., See Image, Hook Tip</v>
      </c>
      <c r="GY253" s="73" t="str">
        <v>Mfg. Tol., Sharp Okay No Burr</v>
      </c>
      <c r="GZ253" s="73" t="str">
        <v>Mfg. Tol., Threadless Blank</v>
      </c>
      <c r="HA253" s="73" t="str">
        <v>Mfg.Tol.</v>
      </c>
      <c r="HB253" s="73" t="str">
        <v>Mgf. To., T.S.C.</v>
      </c>
      <c r="HC253" s="73" t="str">
        <v>Milled Feature</v>
      </c>
      <c r="HD253" s="73" t="str">
        <v>Milled Feature, OL04045</v>
      </c>
      <c r="HE253" s="73" t="str">
        <v>More than .0005 out of center = Fail</v>
      </c>
      <c r="HF253" s="73" t="str">
        <v>Must Pass Through</v>
      </c>
      <c r="HG253" s="73" t="str">
        <v>Must pass through gauge</v>
      </c>
      <c r="HH253" s="73" t="str">
        <v>Must Pass Through Go Gauge</v>
      </c>
      <c r="HI253" s="73" t="str">
        <v>Must Pass, See Image.</v>
      </c>
      <c r="HJ253" s="73" t="str">
        <v>NA</v>
      </c>
      <c r="HK253" s="73" t="str">
        <v>Narrow Area</v>
      </c>
      <c r="HL253" s="73" t="str">
        <v>Near Balloon 21</v>
      </c>
      <c r="HM253" s="73" t="str">
        <v>Near Datum B</v>
      </c>
      <c r="HN253" s="73" t="str">
        <v>Neck Dia.</v>
      </c>
      <c r="HO253" s="73" t="str">
        <v>Neck to Head Rad.</v>
      </c>
      <c r="HP253" s="73" t="str">
        <v>No Copper Deposits Allowed</v>
      </c>
      <c r="HQ253" s="73" t="str">
        <v>No Section</v>
      </c>
      <c r="HR253" s="73" t="str">
        <v>No Section, .01 to .014 = Pass</v>
      </c>
      <c r="HS253" s="73" t="str">
        <v>No Section, Rotate Part</v>
      </c>
      <c r="HT253" s="73" t="str">
        <v>No Section, See Image</v>
      </c>
      <c r="HU253" s="73" t="str">
        <v>No Slot, Section B-B</v>
      </c>
      <c r="HV253" s="73" t="str">
        <v>No visual step = Pass</v>
      </c>
      <c r="HW253" s="73" t="str">
        <v>Not to exceed .95 Deep</v>
      </c>
      <c r="HX253" s="73" t="str">
        <v>Note 1</v>
      </c>
      <c r="HY253" s="73" t="str">
        <v>OL00333/A</v>
      </c>
      <c r="HZ253" s="73" t="str">
        <v>OL00519</v>
      </c>
      <c r="IA253" s="73" t="str">
        <v>OL00520</v>
      </c>
      <c r="IB253" s="73" t="str">
        <v>OL00529</v>
      </c>
      <c r="IC253" s="73" t="str">
        <v>OL00542</v>
      </c>
      <c r="ID253" s="73" t="str">
        <v>OL00724</v>
      </c>
      <c r="IE253" s="73" t="str">
        <v>OL01250</v>
      </c>
      <c r="IF253" s="73" t="str">
        <v>OL01869, Threadless Blank</v>
      </c>
      <c r="IG253" s="73" t="str">
        <v>OL01870, Section</v>
      </c>
      <c r="IH253" s="73" t="str">
        <v>OL02255</v>
      </c>
      <c r="II253" s="73" t="str">
        <v>OL02255, Mfg. Tol.</v>
      </c>
      <c r="IJ253" s="73" t="str">
        <v>OL02302</v>
      </c>
      <c r="IK253" s="73" t="str">
        <v xml:space="preserve">OL02318  needed per image instructions </v>
      </c>
      <c r="IL253" s="73" t="str">
        <v>OL02556</v>
      </c>
      <c r="IM253" s="73" t="str">
        <v>OL02557</v>
      </c>
      <c r="IN253" s="73" t="str">
        <v>OL02567</v>
      </c>
      <c r="IO253" s="73" t="str">
        <v>OL02653</v>
      </c>
      <c r="IP253" s="73" t="str">
        <v>OL02718</v>
      </c>
      <c r="IQ253" s="73" t="str">
        <v>OL02841</v>
      </c>
      <c r="IR253" s="73" t="str">
        <v>OL02842</v>
      </c>
      <c r="IS253" s="73" t="str">
        <v>OL02844</v>
      </c>
      <c r="IT253" s="73" t="str">
        <v>OL02871</v>
      </c>
      <c r="IU253" s="73" t="str">
        <v>OL02887</v>
      </c>
      <c r="IV253" s="73" t="str">
        <v>OL03500</v>
      </c>
      <c r="IW253" s="73" t="str">
        <v>OL03766</v>
      </c>
      <c r="IX253" s="73" t="str">
        <v>OL03868</v>
      </c>
      <c r="IY253" s="73" t="str">
        <v>OL03869</v>
      </c>
      <c r="IZ253" s="73" t="str">
        <v>OL03870</v>
      </c>
      <c r="JA253" s="73" t="str">
        <v>OL03873, DWG# 100448-44</v>
      </c>
      <c r="JB253" s="73" t="str">
        <v>OL03949</v>
      </c>
      <c r="JC253" s="73" t="str">
        <v xml:space="preserve">OL04043, Section </v>
      </c>
      <c r="JD253" s="73" t="str">
        <v xml:space="preserve">OL04044, Section </v>
      </c>
      <c r="JE253" s="73" t="str">
        <v>OL04045</v>
      </c>
      <c r="JF253" s="73" t="str">
        <v>OL04045, Milled Feature</v>
      </c>
      <c r="JG253" s="73" t="str">
        <v>OL04063</v>
      </c>
      <c r="JH253" s="73" t="str">
        <v>OL04064</v>
      </c>
      <c r="JI253" s="73" t="str">
        <v>OL04065</v>
      </c>
      <c r="JJ253" s="73" t="str">
        <v>OL04181</v>
      </c>
      <c r="JK253" s="73" t="str">
        <v>OL04218</v>
      </c>
      <c r="JL253" s="73" t="str">
        <v>OL04224, See Image</v>
      </c>
      <c r="JM253" s="73" t="str">
        <v>OL04374</v>
      </c>
      <c r="JN253" s="73" t="str">
        <v>OL04375, Section M-M</v>
      </c>
      <c r="JO253" s="73" t="str">
        <v>OL04376, Section M-M</v>
      </c>
      <c r="JP253" s="73" t="str">
        <v>OL04443</v>
      </c>
      <c r="JQ253" s="73" t="str">
        <v>OL04444</v>
      </c>
      <c r="JR253" s="73" t="str">
        <v>OL05000</v>
      </c>
      <c r="JS253" s="73" t="str">
        <v>One side of slot</v>
      </c>
      <c r="JT253" s="73" t="str">
        <v>Other side of slot</v>
      </c>
      <c r="JU253" s="73" t="str">
        <v>Out of center more than .002 = Fail</v>
      </c>
      <c r="JV253" s="73" t="str">
        <v>Out of center more than.002 = Fail</v>
      </c>
      <c r="JW253" s="73" t="str">
        <v>Overlay OL02713</v>
      </c>
      <c r="JX253" s="73" t="str">
        <v>Overlay OL02714</v>
      </c>
      <c r="JY253" s="73" t="str">
        <v>Overlay OL02718</v>
      </c>
      <c r="JZ253" s="73" t="str">
        <v>Overlay OL03831, Mfg. Tol.</v>
      </c>
      <c r="KA253" s="73" t="str">
        <v>Part Without Slots</v>
      </c>
      <c r="KB253" s="73" t="str">
        <v>Part Without Slots, See Image</v>
      </c>
      <c r="KC253" s="73" t="str">
        <v xml:space="preserve">Pass = .0254 or Less </v>
      </c>
      <c r="KD253" s="73" t="str">
        <v>PD MIN = 4.361, PD MAX = 4.456</v>
      </c>
      <c r="KE253" s="73" t="str">
        <v>Per Balloon 2 Note</v>
      </c>
      <c r="KF253" s="73" t="str">
        <v>Per drawing note(s) 8.</v>
      </c>
      <c r="KG253" s="73" t="str">
        <v>Point or Sphere Tip</v>
      </c>
      <c r="KH253" s="73" t="str">
        <v>Point Tip</v>
      </c>
      <c r="KI253" s="73" t="str">
        <v>R.9 to R1.1 = Pass, See Image</v>
      </c>
      <c r="KJ253" s="73" t="str">
        <v>Ram Construction</v>
      </c>
      <c r="KK253" s="73" t="str">
        <v>Record Same Pass / Fail All Balloons</v>
      </c>
      <c r="KL253" s="73" t="str">
        <v>Ref. Balloon 1</v>
      </c>
      <c r="KM253" s="73" t="str">
        <v>Ref. Balloon 12</v>
      </c>
      <c r="KN253" s="73" t="str">
        <v>Ref. Balloon 13, 100% AQL</v>
      </c>
      <c r="KO253" s="73" t="str">
        <v>Ref. Balloon 2</v>
      </c>
      <c r="KP253" s="73" t="str">
        <v>Ref. Balloon 21, 100% AQL</v>
      </c>
      <c r="KQ253" s="73" t="str">
        <v>Ref. Balloon 4</v>
      </c>
      <c r="KR253" s="73" t="str">
        <v>Ref. Balloon 7</v>
      </c>
      <c r="KS253" s="73" t="str">
        <v>Ref. Balloon 8</v>
      </c>
      <c r="KT253" s="73" t="str">
        <v>Relieved Pin Gauges 09236 &amp; 09235</v>
      </c>
      <c r="KU253" s="73" t="str">
        <v>Rotate Part</v>
      </c>
      <c r="KV253" s="73" t="str">
        <v>Rotate Part, See Image</v>
      </c>
      <c r="KW253" s="73" t="str">
        <v>Same as Root Radius</v>
      </c>
      <c r="KX253" s="73" t="str">
        <v>Section</v>
      </c>
      <c r="KY253" s="73" t="str">
        <v>Section B-B</v>
      </c>
      <c r="KZ253" s="73" t="str">
        <v>Section B-B, Distance Between Grooves</v>
      </c>
      <c r="LA253" s="73" t="str">
        <v>Section C-C</v>
      </c>
      <c r="LB253" s="73" t="str">
        <v>Section Part</v>
      </c>
      <c r="LC253" s="73" t="str">
        <v>Section Part, Measured from Opposite Face</v>
      </c>
      <c r="LD253" s="73" t="str">
        <v>Section, Broachless Blank</v>
      </c>
      <c r="LE253" s="73" t="str">
        <v>Section, EXT. Sphere Location.</v>
      </c>
      <c r="LF253" s="73" t="str">
        <v>Section, Hex Cham. Ang.</v>
      </c>
      <c r="LG253" s="73" t="str">
        <v>Section, Hex Fillet Rad.</v>
      </c>
      <c r="LH253" s="73" t="str">
        <v>Section, INT. Feature</v>
      </c>
      <c r="LI253" s="73" t="str">
        <v>Section, INT. Sphere Location.</v>
      </c>
      <c r="LJ253" s="73" t="str">
        <v>Section, Mfg. Tol.</v>
      </c>
      <c r="LK253" s="73" t="str">
        <v>Section, Mfg. Tol., See Image</v>
      </c>
      <c r="LL253" s="73" t="str">
        <v>Section, OL00486</v>
      </c>
      <c r="LM253" s="73" t="str">
        <v>Section, OL00542</v>
      </c>
      <c r="LN253" s="73" t="str">
        <v>Section, OL00543</v>
      </c>
      <c r="LO253" s="73" t="str">
        <v>Section, OL00544</v>
      </c>
      <c r="LP253" s="73" t="str">
        <v>Section, OL00545</v>
      </c>
      <c r="LQ253" s="73" t="str">
        <v>Section, OL00546</v>
      </c>
      <c r="LR253" s="73" t="str">
        <v>Section, OL00547</v>
      </c>
      <c r="LS253" s="73" t="str">
        <v>Section, OL00555</v>
      </c>
      <c r="LT253" s="73" t="str">
        <v>Section, OL00725</v>
      </c>
      <c r="LU253" s="73" t="str">
        <v>Section, OL01430</v>
      </c>
      <c r="LV253" s="73" t="str">
        <v>Section, OL01434</v>
      </c>
      <c r="LW253" s="73" t="str">
        <v>Section, OL01435</v>
      </c>
      <c r="LX253" s="73" t="str">
        <v>Section, OL01807</v>
      </c>
      <c r="LY253" s="73" t="str">
        <v>Section, OL01830</v>
      </c>
      <c r="LZ253" s="73" t="str">
        <v>Section, OL02351</v>
      </c>
      <c r="MA253" s="73" t="str">
        <v>Section, OL02519</v>
      </c>
      <c r="MB253" s="73" t="str">
        <v>Section, OL02520</v>
      </c>
      <c r="MC253" s="73" t="str">
        <v>Section, OL02522</v>
      </c>
      <c r="MD253" s="73" t="str">
        <v>Section, OL02540</v>
      </c>
      <c r="ME253" s="73" t="str">
        <v>Section, OL02541</v>
      </c>
      <c r="MF253" s="73" t="str">
        <v>Section, OL02552</v>
      </c>
      <c r="MG253" s="73" t="str">
        <v>Section, OL02553</v>
      </c>
      <c r="MH253" s="73" t="str">
        <v>Section, OL02554</v>
      </c>
      <c r="MI253" s="73" t="str">
        <v>Section, OL02555</v>
      </c>
      <c r="MJ253" s="73" t="str">
        <v>Section, OL02558</v>
      </c>
      <c r="MK253" s="73" t="str">
        <v>Section, OL02559</v>
      </c>
      <c r="ML253" s="73" t="str">
        <v>Section, OL02560</v>
      </c>
      <c r="MM253" s="73" t="str">
        <v>Section, OL02619</v>
      </c>
      <c r="MN253" s="73" t="str">
        <v>Section, OL02620</v>
      </c>
      <c r="MO253" s="73" t="str">
        <v>Section, OL02621</v>
      </c>
      <c r="MP253" s="73" t="str">
        <v>Section, OL02622</v>
      </c>
      <c r="MQ253" s="73" t="str">
        <v>Section, OL02623</v>
      </c>
      <c r="MR253" s="73" t="str">
        <v>Section, OL02624</v>
      </c>
      <c r="MS253" s="73" t="str">
        <v>Section, OL02652</v>
      </c>
      <c r="MT253" s="73" t="str">
        <v>Section, OL02680</v>
      </c>
      <c r="MU253" s="73" t="str">
        <v>Section, OL02793</v>
      </c>
      <c r="MV253" s="73" t="str">
        <v>Section, OL02823</v>
      </c>
      <c r="MW253" s="73" t="str">
        <v>Section, OL02843</v>
      </c>
      <c r="MX253" s="73" t="str">
        <v>Section, OL03026, Ext.</v>
      </c>
      <c r="MY253" s="73" t="str">
        <v>Section, OL03026, Int.</v>
      </c>
      <c r="MZ253" s="73" t="str">
        <v>Section, OL03570, DWG# 100448-41</v>
      </c>
      <c r="NA253" s="73" t="str">
        <v>Section, OL03781</v>
      </c>
      <c r="NB253" s="73" t="str">
        <v>Section, OL03911</v>
      </c>
      <c r="NC253" s="73" t="str">
        <v>Section, OL03912</v>
      </c>
      <c r="ND253" s="73" t="str">
        <v>Section, OL03928</v>
      </c>
      <c r="NE253" s="73" t="str">
        <v>Section, OL03929</v>
      </c>
      <c r="NF253" s="73" t="str">
        <v>Section, OL04030</v>
      </c>
      <c r="NG253" s="73" t="str">
        <v>Section, OL04037</v>
      </c>
      <c r="NH253" s="73" t="str">
        <v>Section, OL04038</v>
      </c>
      <c r="NI253" s="73" t="str">
        <v>Section, OL04046</v>
      </c>
      <c r="NJ253" s="73" t="str">
        <v>Section, OL04065</v>
      </c>
      <c r="NK253" s="73" t="str">
        <v>Section, OL04066</v>
      </c>
      <c r="NL253" s="73" t="str">
        <v>Section, OL04067</v>
      </c>
      <c r="NM253" s="73" t="str">
        <v>Section, OL04069</v>
      </c>
      <c r="NN253" s="73" t="str">
        <v>Section, OL04071</v>
      </c>
      <c r="NO253" s="73" t="str">
        <v>Section, OL04173</v>
      </c>
      <c r="NP253" s="73" t="str">
        <v>Section, OL04174</v>
      </c>
      <c r="NQ253" s="73" t="str">
        <v>Section, OL04214</v>
      </c>
      <c r="NR253" s="73" t="str">
        <v>Section, OL04215</v>
      </c>
      <c r="NS253" s="73" t="str">
        <v>Section, OL04216</v>
      </c>
      <c r="NT253" s="73" t="str">
        <v>Section, OL04217</v>
      </c>
      <c r="NU253" s="73" t="str">
        <v>Section, Overlay OL02716</v>
      </c>
      <c r="NV253" s="73" t="str">
        <v>Section, Overlay OL02717</v>
      </c>
      <c r="NW253" s="73" t="str">
        <v>Section, See Image</v>
      </c>
      <c r="NX253" s="73" t="str">
        <v>Section, See Image, DWG# 100448-41</v>
      </c>
      <c r="NY253" s="73" t="str">
        <v>Section, Without Sots</v>
      </c>
      <c r="NZ253" s="73" t="str">
        <v>See Comments Sheet</v>
      </c>
      <c r="OA253" s="73" t="str">
        <v>See Comments Sheet, OL02318</v>
      </c>
      <c r="OB253" s="73" t="str">
        <v>See Image</v>
      </c>
      <c r="OC253" s="73" t="str">
        <v>See Image, .005 or Less = Pass</v>
      </c>
      <c r="OD253" s="73" t="str">
        <v>See Image, Check Near Radius</v>
      </c>
      <c r="OE253" s="73" t="str">
        <v>See Image, Constrained</v>
      </c>
      <c r="OF253" s="73" t="str">
        <v>See Image, Distance Between Flats</v>
      </c>
      <c r="OG253" s="73" t="str">
        <v xml:space="preserve">See Image, Mfg. Tol, Section A-A </v>
      </c>
      <c r="OH253" s="73" t="str">
        <v>See image, Mfg. Tol.</v>
      </c>
      <c r="OI253" s="73" t="str">
        <v>See Image, Mic. Across Flats</v>
      </c>
      <c r="OJ253" s="73" t="str">
        <v>See Image, OL02850</v>
      </c>
      <c r="OK253" s="73" t="str">
        <v>See Image, OL02880</v>
      </c>
      <c r="OL253" s="73" t="str">
        <v>See Image, OL03926</v>
      </c>
      <c r="OM253" s="73" t="str">
        <v>See Image, OL03927</v>
      </c>
      <c r="ON253" s="73" t="str">
        <v>See Image, OL04003</v>
      </c>
      <c r="OO253" s="73" t="str">
        <v>'See Image, OL04342,  Best Fit Joe Block</v>
      </c>
      <c r="OP253" s="73" t="str">
        <v>See Image, OL04342,  Blank</v>
      </c>
      <c r="OQ253" s="73" t="str">
        <v>See Image, OL04342, Blank</v>
      </c>
      <c r="OR253" s="73" t="str">
        <v>See Image, OL04343, Blank</v>
      </c>
      <c r="OS253" s="73" t="str">
        <v>See Image, Pass = .002 or Less</v>
      </c>
      <c r="OT253" s="73" t="str">
        <v>See Image, Rcd. MAX</v>
      </c>
      <c r="OU253" s="73" t="str">
        <v>See Image, Rcd. MIN</v>
      </c>
      <c r="OV253" s="73" t="str">
        <v>See Image, Section</v>
      </c>
      <c r="OW253" s="73" t="str">
        <v>See Image, Section A-A</v>
      </c>
      <c r="OX253" s="73" t="str">
        <v>See Image, Section B-B</v>
      </c>
      <c r="OY253" s="73" t="str">
        <v>See Image, Section B-B, TSC</v>
      </c>
      <c r="OZ253" s="73" t="str">
        <v>See Image, Shank Drawing # 18000-XX-XX A</v>
      </c>
      <c r="PA253" s="73" t="str">
        <v>Sequencial Laser 01, 120 Per Print</v>
      </c>
      <c r="PB253" s="73" t="str">
        <v>Set to .202, Zero on Thread Lead</v>
      </c>
      <c r="PC253" s="73" t="str">
        <v>Sharp OK, No Burr</v>
      </c>
      <c r="PD253" s="73" t="str">
        <v>Sharp OK, No Raised Edge, See Image</v>
      </c>
      <c r="PE253" s="73" t="str">
        <v>Sharp OK, No Raised Edges</v>
      </c>
      <c r="PF253" s="73" t="str">
        <v>Sharp okay no raised edge</v>
      </c>
      <c r="PG253" s="73" t="str">
        <v>Sharp Okay, No Burr</v>
      </c>
      <c r="PH253" s="73" t="str">
        <v>Sharp Okay, No Raised Edge</v>
      </c>
      <c r="PI253" s="73" t="str">
        <v>Sharp Okay, No Raised Edges,</v>
      </c>
      <c r="PJ253" s="73" t="str">
        <v>Sharp Okay, See Image</v>
      </c>
      <c r="PK253" s="73" t="str">
        <v xml:space="preserve">Start of Radius @ .195 </v>
      </c>
      <c r="PL253" s="73" t="str">
        <v xml:space="preserve">Start of Radius @ .21 </v>
      </c>
      <c r="PM253" s="73" t="str">
        <v xml:space="preserve">T.S.C. </v>
      </c>
      <c r="PN253" s="73" t="str">
        <v>Tangent Point</v>
      </c>
      <c r="PO253" s="73" t="str">
        <v>Tangent point of R.50</v>
      </c>
      <c r="PP253" s="73" t="str">
        <v>Taper Check, Mfg.Tol.</v>
      </c>
      <c r="PQ253" s="73" t="str">
        <v>Taper Check, Mfg.Tol., See Image</v>
      </c>
      <c r="PR253" s="73" t="str">
        <v>Thrd. Minor Ø</v>
      </c>
      <c r="PS253" s="73" t="str">
        <v>Thrd. Relief Ø</v>
      </c>
      <c r="PT253" s="73" t="str">
        <v>Threadless Blank</v>
      </c>
      <c r="PU253" s="73" t="str">
        <v>Threadless Blank, From Major Ø</v>
      </c>
      <c r="PV253" s="73" t="str">
        <v>Threadless Blank, Mfg. Tol.</v>
      </c>
      <c r="PW253" s="73" t="str">
        <v>Threadless Blank, Thrd. to Neck Rad.</v>
      </c>
      <c r="PX253" s="73" t="str">
        <v>Thredless Blank</v>
      </c>
      <c r="PY253" s="73" t="str">
        <v>To center of R.005</v>
      </c>
      <c r="PZ253" s="73" t="str">
        <v>Torx Min. Dia.</v>
      </c>
      <c r="QA253" s="73" t="str">
        <v>Turn Ø Free of Mill Marks</v>
      </c>
      <c r="QB253" s="73" t="str">
        <v>Use (Full) GO Hex</v>
      </c>
      <c r="QC253" s="73" t="str">
        <v>Use Balloon 1 FULL Gauge</v>
      </c>
      <c r="QD253" s="73" t="str">
        <v>Use Balloon 9 FULL GO</v>
      </c>
      <c r="QE253" s="73" t="str">
        <v>Use Best Fit Pin</v>
      </c>
      <c r="QF253" s="73" t="str">
        <v>Use Disk Tip</v>
      </c>
      <c r="QG253" s="73" t="str">
        <v>Use flat bottomed indicator tip.</v>
      </c>
      <c r="QH253" s="73" t="str">
        <v xml:space="preserve">Use Full .093 Go Hex </v>
      </c>
      <c r="QI253" s="73" t="str">
        <v xml:space="preserve">Use Full .0930 Go Hex </v>
      </c>
      <c r="QJ253" s="73" t="str">
        <v>Use Full .1235 Go Hex</v>
      </c>
      <c r="QK253" s="73" t="str">
        <v>Use Gauge K2-98-8019-04, See Image</v>
      </c>
      <c r="QL253" s="73" t="str">
        <v>Use large flat indicator tip</v>
      </c>
      <c r="QM253" s="73" t="str">
        <v>Use Pins.3330/.3350, See Image MAX NO-GO</v>
      </c>
      <c r="QN253" s="73" t="str">
        <v>Use Pointed Drop Indicator Tip</v>
      </c>
      <c r="QO253" s="73" t="str">
        <v>V-Block</v>
      </c>
      <c r="QP253" s="73" t="str">
        <v>V-Block,  AMB for 13</v>
      </c>
      <c r="QQ253" s="73" t="str">
        <v>V-Block,  Hex Cham. Dia.</v>
      </c>
      <c r="QR253" s="73" t="str">
        <v>V-Block, Hex Depth</v>
      </c>
      <c r="QS253" s="73" t="str">
        <v>VBU Gauge</v>
      </c>
      <c r="QT253" s="73" t="str">
        <v>Visibally smaller than HEX=Pass</v>
      </c>
      <c r="QU253" s="73" t="str">
        <v>Visual Per Drawing</v>
      </c>
      <c r="QV253" s="73" t="str">
        <v>Whirl Blank</v>
      </c>
      <c r="QW253" s="73" t="str">
        <v xml:space="preserve">Whirl Blank </v>
      </c>
      <c r="QX253" s="73" t="str">
        <v>Whirl Blank, Neck Rad. End to Head CL</v>
      </c>
      <c r="QY253" s="73" t="str">
        <v>Whirl Blank, Nose Start Dia.</v>
      </c>
      <c r="QZ253" s="73" t="str">
        <v>Whirl Blank, Nose Start Dist.</v>
      </c>
      <c r="RA253" s="73" t="str">
        <v>Whirl Blank, Thrd. Minor</v>
      </c>
      <c r="RB253" s="73" t="str">
        <v>Whirl Blank, Thrd. Pullout Dia.</v>
      </c>
      <c r="RC253" s="73" t="str">
        <v>Whole Part, Removal is at Assy. Level</v>
      </c>
      <c r="RD253" s="73" t="str">
        <v>Wide Area</v>
      </c>
      <c r="RE253" s="73" t="str">
        <v>Zero on End of Go Gauge</v>
      </c>
    </row>
    <row r="254" spans="1:473">
      <c r="A254" s="73" t="s">
        <v>887</v>
      </c>
      <c r="C254" s="73" t="str" cm="1">
        <f t="array" ref="C254:RE254">TRANSPOSE(_xlfn._xlws.SORT(_xlfn._xlws.FILTER($A$2:$A$600,ISNUMBER(SEARCH('PartLib Table'!M261,$A$2:$A$600)),"not found")))</f>
        <v xml:space="preserve"> 'C', Whirl Blank</v>
      </c>
      <c r="D254" s="73" t="str">
        <v xml:space="preserve"> See Image, Constrained</v>
      </c>
      <c r="E254" s="73" t="str">
        <v>(.04 to .12 range = Pass)</v>
      </c>
      <c r="F254" s="73" t="str">
        <v>(.042 FULL) Go Pin Seat Fully</v>
      </c>
      <c r="G254" s="73" t="str">
        <v>(B), Mfg. Tol.</v>
      </c>
      <c r="H254" s="73" t="str">
        <v>(B), O.A.L.</v>
      </c>
      <c r="I254" s="73" t="str">
        <v>.001 or less =Pass</v>
      </c>
      <c r="J254" s="73" t="str">
        <v>.001 or less out of center = Pass</v>
      </c>
      <c r="K254" s="73" t="str">
        <v>.002 or Less = Pass</v>
      </c>
      <c r="L254" s="73" t="str">
        <v>.002 or Less out of center = Pass</v>
      </c>
      <c r="M254" s="73" t="str">
        <v>.005 to .015 = Pass</v>
      </c>
      <c r="N254" s="73" t="str">
        <v>.0125 Mean, Section</v>
      </c>
      <c r="O254" s="73" t="str">
        <v>.025 or Less in X &amp; Y=Pass</v>
      </c>
      <c r="P254" s="73" t="str">
        <v>.038 Mean</v>
      </c>
      <c r="Q254" s="73" t="str">
        <v>.063 MM = .0024 IN, See Image</v>
      </c>
      <c r="R254" s="73" t="str">
        <v>.063MM = .0024"</v>
      </c>
      <c r="S254" s="73" t="str">
        <v>.243 NO-GO, Unconstrained, Must Not Start</v>
      </c>
      <c r="T254" s="73" t="str">
        <v>@ Back Face &amp; ID, No Raised Edge</v>
      </c>
      <c r="U254" s="73" t="str">
        <v>@ Back Face &amp; OD, No Raised Edge</v>
      </c>
      <c r="V254" s="73" t="str">
        <v>@ ID &amp; FACE</v>
      </c>
      <c r="W254" s="73" t="str">
        <v>@ OD &amp; BACK FACE</v>
      </c>
      <c r="X254" s="73" t="str">
        <v>@ OD &amp; FACE</v>
      </c>
      <c r="Y254" s="73" t="str">
        <v>Across from slot</v>
      </c>
      <c r="Z254" s="73" t="str">
        <v>All Edge Breaks</v>
      </c>
      <c r="AA254" s="73" t="str">
        <v>Attached to bar stock</v>
      </c>
      <c r="AB254" s="73" t="str">
        <v xml:space="preserve">Back Turn Fillet Rad. </v>
      </c>
      <c r="AC254" s="73" t="str">
        <v>Balloon 1 (DWG FRM0105 Page 2, NV-27)</v>
      </c>
      <c r="AD254" s="73" t="str">
        <v>Balloon 1 (DWG FRM0105, NV-30)</v>
      </c>
      <c r="AE254" s="73" t="str">
        <v>Balloon 1 (P# 9890002-20) OL00429/A</v>
      </c>
      <c r="AF254" s="73" t="str">
        <v>Balloon 1, DWG#FRM0105</v>
      </c>
      <c r="AG254" s="73" t="str">
        <v>Balloon 11, See Image</v>
      </c>
      <c r="AH254" s="73" t="str">
        <v xml:space="preserve">Balloon 2 (DWG FRM0105 Page 2, NV-27) </v>
      </c>
      <c r="AI254" s="73" t="str">
        <v>Balloon 2 (DWG FRM0105, NV-30)</v>
      </c>
      <c r="AJ254" s="73" t="str">
        <v>Balloon 2 (P# 9890002-20)</v>
      </c>
      <c r="AK254" s="73" t="str">
        <v>Balloon 2, DWG#FRM0105</v>
      </c>
      <c r="AL254" s="73" t="str">
        <v>Balloon 2, DWG#FRM0105, See Image</v>
      </c>
      <c r="AM254" s="73" t="str">
        <v>Balloon 3 (DWG FRM0105, NV-30 Minor)</v>
      </c>
      <c r="AN254" s="73" t="str">
        <v>Balloon 3 (DWG FRM0105, NV-30)</v>
      </c>
      <c r="AO254" s="73" t="str">
        <v>Balloon 3 (P# 9890002-20)</v>
      </c>
      <c r="AP254" s="73" t="str">
        <v>Balloon 4</v>
      </c>
      <c r="AQ254" s="73" t="str">
        <v>Balloon 4 (P# 9890002-20)</v>
      </c>
      <c r="AR254" s="73" t="str">
        <v>Below Middle Band</v>
      </c>
      <c r="AS254" s="73" t="str">
        <v>Best Fit Pin, .003 or Less =Pass</v>
      </c>
      <c r="AT254" s="73" t="str">
        <v>Blank</v>
      </c>
      <c r="AU254" s="73" t="str">
        <v>Blank Turn Maj.</v>
      </c>
      <c r="AV254" s="73" t="str">
        <v>Blank Turn Maj. Mill Flt., OL4172</v>
      </c>
      <c r="AW254" s="73" t="str">
        <v>Blank Without .010 Slots</v>
      </c>
      <c r="AX254" s="73" t="str">
        <v>Blank Without .010 Slots, Section</v>
      </c>
      <c r="AY254" s="73" t="str">
        <v>Blank without thread</v>
      </c>
      <c r="AZ254" s="73" t="str">
        <v xml:space="preserve">Blank, Center of V Grv. </v>
      </c>
      <c r="BA254" s="73" t="str">
        <v>Blank, Check R adjacent Balloon 17</v>
      </c>
      <c r="BB254" s="73" t="str">
        <v>Blank, EXT. Feature</v>
      </c>
      <c r="BC254" s="73" t="str">
        <v>Blank, See Image, OL04335</v>
      </c>
      <c r="BD254" s="73" t="str">
        <v>Blank, See Image, OL04336</v>
      </c>
      <c r="BE254" s="73" t="str">
        <v xml:space="preserve">Blank, Thrd. </v>
      </c>
      <c r="BF254" s="73" t="str">
        <v>Blank, Turn Tip</v>
      </c>
      <c r="BG254" s="73" t="str">
        <v>Blank, Without Thrd.</v>
      </c>
      <c r="BH254" s="73" t="str">
        <v>Blank, Without Thread</v>
      </c>
      <c r="BI254" s="73" t="str">
        <v xml:space="preserve">Blunt Start Blend to Minor </v>
      </c>
      <c r="BJ254" s="73" t="str">
        <v>Calc., Use Go HEX</v>
      </c>
      <c r="BK254" s="73" t="str">
        <v>Can't dig into OD</v>
      </c>
      <c r="BL254" s="73" t="str">
        <v>Carbide Gauge</v>
      </c>
      <c r="BM254" s="73" t="str">
        <v xml:space="preserve">Center of V Grv. </v>
      </c>
      <c r="BN254" s="73" t="str">
        <v>Centered Less than .03 = Pass</v>
      </c>
      <c r="BO254" s="73" t="str">
        <v>Centered within .0005 or Less = Pass</v>
      </c>
      <c r="BP254" s="73" t="str">
        <v>Centered within .001 or Less = Pass</v>
      </c>
      <c r="BQ254" s="73" t="str">
        <v>Centered within .0254 or Less = Pass</v>
      </c>
      <c r="BR254" s="73" t="str">
        <v>Check close to Rod Slot</v>
      </c>
      <c r="BS254" s="73" t="str">
        <v>Check every other hole</v>
      </c>
      <c r="BT254" s="73" t="str">
        <v>Check Go over full length of slot.</v>
      </c>
      <c r="BU254" s="73" t="str">
        <v>Check Near Closed End</v>
      </c>
      <c r="BV254" s="73" t="str">
        <v>Check per Print View, Away from Rod Slot</v>
      </c>
      <c r="BW254" s="73" t="str">
        <v>Check to Balloon 30 Go Pin</v>
      </c>
      <c r="BX254" s="73" t="str">
        <v>Check with .2705 SET Pin Inside Part</v>
      </c>
      <c r="BY254" s="73" t="str">
        <v>Check with Hex Up</v>
      </c>
      <c r="BZ254" s="73" t="str">
        <v>CMM Blank</v>
      </c>
      <c r="CA254" s="73" t="str">
        <v>Confirm Full Radius</v>
      </c>
      <c r="CB254" s="73" t="str">
        <v>Constrained in fixture</v>
      </c>
      <c r="CC254" s="73" t="str">
        <v>Constrained with Ring</v>
      </c>
      <c r="CD254" s="73" t="str">
        <v>Constrained, See Image</v>
      </c>
      <c r="CE254" s="73" t="str">
        <v>Dim. "A"</v>
      </c>
      <c r="CF254" s="73" t="str">
        <v>Dim. "B"</v>
      </c>
      <c r="CG254" s="73" t="str">
        <v>Dim. "C"</v>
      </c>
      <c r="CH254" s="73" t="str">
        <v>Dim. "D", Whirl Blank</v>
      </c>
      <c r="CI254" s="73" t="str">
        <v>Dim. "G"</v>
      </c>
      <c r="CJ254" s="73" t="str">
        <v>Dim. E, Blank Turn Maj. &amp;  Mill Flt</v>
      </c>
      <c r="CK254" s="73" t="str">
        <v>Dim. E, Blank Turn Maj.&amp;  Mill Flt</v>
      </c>
      <c r="CL254" s="73" t="str">
        <v>Dim. H, Whirl Blank</v>
      </c>
      <c r="CM254" s="73" t="str">
        <v>Dim. J, 'Blank Turn Maj. &amp; Whirl Blank</v>
      </c>
      <c r="CN254" s="73" t="str">
        <v>Disk Drop Indicator Tip</v>
      </c>
      <c r="CO254" s="73" t="str">
        <v>DWG 100448-15, Balloon F_1</v>
      </c>
      <c r="CP254" s="73" t="str">
        <v>DWG 100448-15, OL02571</v>
      </c>
      <c r="CQ254" s="73" t="str">
        <v>DWG 100448-41</v>
      </c>
      <c r="CR254" s="73" t="str">
        <v>DWG 9890040, (10E),Section Part, OL01139</v>
      </c>
      <c r="CS254" s="73" t="str">
        <v>DWG 9890040, (10E),Section, OL01139</v>
      </c>
      <c r="CT254" s="73" t="str">
        <v>DWG 9890040, (11E)</v>
      </c>
      <c r="CU254" s="73" t="str">
        <v>DWG 9890040, (11E), Pins with Flats</v>
      </c>
      <c r="CV254" s="73" t="str">
        <v>DWG 9890040, (12E),  Pass=.002 or less</v>
      </c>
      <c r="CW254" s="73" t="str">
        <v>DWG 9890040, (12E), See Image</v>
      </c>
      <c r="CX254" s="73" t="str">
        <v>DWG 9890040, (1E), OL01431</v>
      </c>
      <c r="CY254" s="73" t="str">
        <v>DWG 9890040, (1E), OL01432</v>
      </c>
      <c r="CZ254" s="73" t="str">
        <v>DWG 9890040, (2E), OL01432</v>
      </c>
      <c r="DA254" s="73" t="str">
        <v>DWG 9890040, (3E)</v>
      </c>
      <c r="DB254" s="73" t="str">
        <v>DWG 9890040, (4E)</v>
      </c>
      <c r="DC254" s="73" t="str">
        <v>DWG 9890040, (5E), OL02336</v>
      </c>
      <c r="DD254" s="73" t="str">
        <v>DWG 9890040, (6E)</v>
      </c>
      <c r="DE254" s="73" t="str">
        <v>DWG 9890040, (7E)</v>
      </c>
      <c r="DF254" s="73" t="str">
        <v>DWG 9890040, (8E), OL01433</v>
      </c>
      <c r="DG254" s="73" t="str">
        <v>DWG 9890040, (8E), OL01433, Section</v>
      </c>
      <c r="DH254" s="73" t="str">
        <v>DWG 9890040, (9E), Close to Rod Slot</v>
      </c>
      <c r="DI254" s="73" t="str">
        <v>DWG 9890040, (9E),Close to Rod Slot</v>
      </c>
      <c r="DJ254" s="73" t="str">
        <v>DWG FRM0105 PAGE 2</v>
      </c>
      <c r="DK254" s="73" t="str">
        <v>DWG# 100448-41</v>
      </c>
      <c r="DL254" s="73" t="str">
        <v>DWG# 100448-44</v>
      </c>
      <c r="DM254" s="73" t="str">
        <v>DWG# 9890003  (1), Section OL00436/A</v>
      </c>
      <c r="DN254" s="73" t="str">
        <v>DWG# 9890003 (3), Ring Gauge Constrained</v>
      </c>
      <c r="DO254" s="73" t="str">
        <v>DWG# 9890003 (4), Section</v>
      </c>
      <c r="DP254" s="73" t="str">
        <v>DWG#100448-26, Balloon 1K, OL02350</v>
      </c>
      <c r="DQ254" s="73" t="str">
        <v>DWG#100448-26, Balloon 2K, OL02350</v>
      </c>
      <c r="DR254" s="73" t="str">
        <v>DWG#100448-26, Balloon 3K, OL02363</v>
      </c>
      <c r="DS254" s="73" t="str">
        <v>DWG#100448-26, Balloon 4K</v>
      </c>
      <c r="DT254" s="73" t="str">
        <v>DWG#100448-26, Balloon 5K, Section</v>
      </c>
      <c r="DU254" s="73" t="str">
        <v>DWG#100448-26, Balloon 6K</v>
      </c>
      <c r="DV254" s="73" t="str">
        <v>DWG#100448-26, Balloon 7K, Section</v>
      </c>
      <c r="DW254" s="73" t="str">
        <v>DWG#100448-26, Mfg. Tol.</v>
      </c>
      <c r="DX254" s="73" t="str">
        <v>DWG#9890003 (2) Ring Gauge Constrained</v>
      </c>
      <c r="DY254" s="73" t="str">
        <v>DWG#9890044</v>
      </c>
      <c r="DZ254" s="73" t="str">
        <v>DWG#9890044 .1985 to .2005=Pass</v>
      </c>
      <c r="EA254" s="73" t="str">
        <v>DWG#9890044 Overlay OL02441</v>
      </c>
      <c r="EB254" s="73" t="str">
        <v>DWG#9890044, OL02441</v>
      </c>
      <c r="EC254" s="73" t="str">
        <v>DWG#FRM0105</v>
      </c>
      <c r="ED254" s="73" t="str">
        <v>EXT.</v>
      </c>
      <c r="EE254" s="73" t="str">
        <v>EXT. Section, OL02460</v>
      </c>
      <c r="EF254" s="73" t="str">
        <v>EXT., OL04223</v>
      </c>
      <c r="EG254" s="73" t="str">
        <v>Flat Drop Indicator Tip</v>
      </c>
      <c r="EH254" s="73" t="str">
        <v>Full Go Pin, No Light, at Radius</v>
      </c>
      <c r="EI254" s="73" t="str">
        <v>Function Check</v>
      </c>
      <c r="EJ254" s="73" t="str">
        <v>GO Function Gauge</v>
      </c>
      <c r="EK254" s="73" t="str">
        <v>Go Gauge for Balloon 1 &amp; 4</v>
      </c>
      <c r="EL254" s="73" t="str">
        <v>Go Pin must pass through</v>
      </c>
      <c r="EM254" s="73" t="str">
        <v>Greater than .005 = Fail, Section</v>
      </c>
      <c r="EN254" s="73" t="str">
        <v>Greater than .025 out of center = Fail</v>
      </c>
      <c r="EO254" s="73" t="str">
        <v>Greater than 2.6 = Pass</v>
      </c>
      <c r="EP254" s="73" t="str">
        <v>Green = Pass, Red = Fail</v>
      </c>
      <c r="EQ254" s="73" t="str">
        <v>Hex Depth</v>
      </c>
      <c r="ER254" s="73" t="str">
        <v>Hex Minor</v>
      </c>
      <c r="ES254" s="73" t="str">
        <v>Hole Dia.</v>
      </c>
      <c r="ET254" s="73" t="str">
        <v>Hook or Disk Tip</v>
      </c>
      <c r="EU254" s="73" t="str">
        <v>ID Sphere Finish</v>
      </c>
      <c r="EV254" s="73" t="str">
        <v>ID/OD Both Sides, Diff. .002 or less = Pass</v>
      </c>
      <c r="EW254" s="73" t="str">
        <v>If Looks Big, Section</v>
      </c>
      <c r="EX254" s="73" t="str">
        <v>If Looks Small, Section</v>
      </c>
      <c r="EY254" s="73" t="str">
        <v>Insp. Close to Break Away, Mfg.Tol.</v>
      </c>
      <c r="EZ254" s="73" t="str">
        <v>INT.</v>
      </c>
      <c r="FA254" s="73" t="str">
        <v>INT. Section, OL02460</v>
      </c>
      <c r="FB254" s="73" t="str">
        <v>INT., OL04223</v>
      </c>
      <c r="FC254" s="73" t="str">
        <v>Intersect. of 7.7 &amp; R0.10</v>
      </c>
      <c r="FD254" s="73" t="str">
        <v>Intersect. of 8.79 and R.25 MAX</v>
      </c>
      <c r="FE254" s="73" t="str">
        <v>Keep Ind. Tip away from corner</v>
      </c>
      <c r="FF254" s="73" t="str">
        <v>L31</v>
      </c>
      <c r="FG254" s="73" t="str">
        <v>Laser Mark</v>
      </c>
      <c r="FH254" s="73" t="str">
        <v>LASER PER NOTE 4</v>
      </c>
      <c r="FI254" s="73" t="str">
        <v>LASER PER NOTE 4, Final Check 1 only</v>
      </c>
      <c r="FJ254" s="73" t="str">
        <v>Less than .002 out of center = Pass</v>
      </c>
      <c r="FK254" s="73" t="str">
        <v>Less than 2.75 = Pass, Section</v>
      </c>
      <c r="FL254" s="73" t="str">
        <v>List as pin. Not Calibrated</v>
      </c>
      <c r="FM254" s="73" t="str">
        <v>M9 X 1.25 BUTT See Comment Image</v>
      </c>
      <c r="FN254" s="73" t="str">
        <v>Manual Section</v>
      </c>
      <c r="FO254" s="73" t="str">
        <v>Max Deep .241 NO-GO =.42</v>
      </c>
      <c r="FP254" s="73" t="str">
        <v>MAX Depth of (Note 7) .241 NO-GO Pin</v>
      </c>
      <c r="FQ254" s="73" t="str">
        <v>Measure from Blue Line, See Image</v>
      </c>
      <c r="FR254" s="73" t="str">
        <v>Measure Width of Blue Area, See Image</v>
      </c>
      <c r="FS254" s="73" t="str">
        <v>Mfg. Tol</v>
      </c>
      <c r="FT254" s="73" t="str">
        <v>Mfg. Tol, See Image</v>
      </c>
      <c r="FU254" s="73" t="str">
        <v>Mfg. Tol.</v>
      </c>
      <c r="FV254" s="73" t="str">
        <v>Mfg. Tol. "A"</v>
      </c>
      <c r="FW254" s="73" t="str">
        <v>Mfg. Tol. (Zero on Gauge Full Dia. Lead)</v>
      </c>
      <c r="FX254" s="73" t="str">
        <v>Mfg. Tol. Balloon 11, See Image</v>
      </c>
      <c r="FY254" s="73" t="str">
        <v>Mfg. Tol. Balloon 4</v>
      </c>
      <c r="FZ254" s="73" t="str">
        <v>Mfg. Tol. Balloon 7</v>
      </c>
      <c r="GA254" s="73" t="str">
        <v xml:space="preserve">Mfg. Tol. C-Bore Face (Ballo 28) </v>
      </c>
      <c r="GB254" s="73" t="str">
        <v>Mfg. Tol. Section</v>
      </c>
      <c r="GC254" s="73" t="str">
        <v>Mfg. Tol. See Image</v>
      </c>
      <c r="GD254" s="73" t="str">
        <v>Mfg. Tol., 3 Places, Record MAX</v>
      </c>
      <c r="GE254" s="73" t="str">
        <v>Mfg. Tol., Balloon 11</v>
      </c>
      <c r="GF254" s="73" t="str">
        <v>Mfg. Tol., Balloon 7</v>
      </c>
      <c r="GG254" s="73" t="str">
        <v>Mfg. Tol., Blank</v>
      </c>
      <c r="GH254" s="73" t="str">
        <v>Mfg. Tol., Blank, Balloon 12</v>
      </c>
      <c r="GI254" s="73" t="str">
        <v>Mfg. Tol., Blend to SØ.320</v>
      </c>
      <c r="GJ254" s="73" t="str">
        <v>Mfg. Tol., Calculation</v>
      </c>
      <c r="GK254" s="73" t="str">
        <v>Mfg. Tol., For Mill Fixture</v>
      </c>
      <c r="GL254" s="73" t="str">
        <v>Mfg. Tol., L32</v>
      </c>
      <c r="GM254" s="73" t="str">
        <v>Mfg. Tol., L33</v>
      </c>
      <c r="GN254" s="73" t="str">
        <v>Mfg. Tol., No Tool Marks</v>
      </c>
      <c r="GO254" s="73" t="str">
        <v>Mfg. Tol., OL03361</v>
      </c>
      <c r="GP254" s="73" t="str">
        <v>Mfg. Tol., Record off center value</v>
      </c>
      <c r="GQ254" s="73" t="str">
        <v>Mfg. Tol., Same 3 Places, Record MIN</v>
      </c>
      <c r="GR254" s="73" t="str">
        <v>Mfg. Tol., Section</v>
      </c>
      <c r="GS254" s="73" t="str">
        <v>Mfg. Tol., Section B-B</v>
      </c>
      <c r="GT254" s="73" t="str">
        <v>Mfg. Tol., Section, OL03361</v>
      </c>
      <c r="GU254" s="73" t="str">
        <v>Mfg. Tol., Section, Per Note 2</v>
      </c>
      <c r="GV254" s="73" t="str">
        <v>Mfg. Tol., See Image</v>
      </c>
      <c r="GW254" s="73" t="str">
        <v>Mfg. Tol., See Image, Bore in Blue</v>
      </c>
      <c r="GX254" s="73" t="str">
        <v>Mfg. Tol., See Image, Hook Tip</v>
      </c>
      <c r="GY254" s="73" t="str">
        <v>Mfg. Tol., Sharp Okay No Burr</v>
      </c>
      <c r="GZ254" s="73" t="str">
        <v>Mfg. Tol., Threadless Blank</v>
      </c>
      <c r="HA254" s="73" t="str">
        <v>Mfg.Tol.</v>
      </c>
      <c r="HB254" s="73" t="str">
        <v>Mgf. To., T.S.C.</v>
      </c>
      <c r="HC254" s="73" t="str">
        <v>Milled Feature</v>
      </c>
      <c r="HD254" s="73" t="str">
        <v>Milled Feature, OL04045</v>
      </c>
      <c r="HE254" s="73" t="str">
        <v>More than .0005 out of center = Fail</v>
      </c>
      <c r="HF254" s="73" t="str">
        <v>Must Pass Through</v>
      </c>
      <c r="HG254" s="73" t="str">
        <v>Must pass through gauge</v>
      </c>
      <c r="HH254" s="73" t="str">
        <v>Must Pass Through Go Gauge</v>
      </c>
      <c r="HI254" s="73" t="str">
        <v>Must Pass, See Image.</v>
      </c>
      <c r="HJ254" s="73" t="str">
        <v>NA</v>
      </c>
      <c r="HK254" s="73" t="str">
        <v>Narrow Area</v>
      </c>
      <c r="HL254" s="73" t="str">
        <v>Near Balloon 21</v>
      </c>
      <c r="HM254" s="73" t="str">
        <v>Near Datum B</v>
      </c>
      <c r="HN254" s="73" t="str">
        <v>Neck Dia.</v>
      </c>
      <c r="HO254" s="73" t="str">
        <v>Neck to Head Rad.</v>
      </c>
      <c r="HP254" s="73" t="str">
        <v>No Copper Deposits Allowed</v>
      </c>
      <c r="HQ254" s="73" t="str">
        <v>No Section</v>
      </c>
      <c r="HR254" s="73" t="str">
        <v>No Section, .01 to .014 = Pass</v>
      </c>
      <c r="HS254" s="73" t="str">
        <v>No Section, Rotate Part</v>
      </c>
      <c r="HT254" s="73" t="str">
        <v>No Section, See Image</v>
      </c>
      <c r="HU254" s="73" t="str">
        <v>No Slot, Section B-B</v>
      </c>
      <c r="HV254" s="73" t="str">
        <v>No visual step = Pass</v>
      </c>
      <c r="HW254" s="73" t="str">
        <v>Not to exceed .95 Deep</v>
      </c>
      <c r="HX254" s="73" t="str">
        <v>Note 1</v>
      </c>
      <c r="HY254" s="73" t="str">
        <v>OL00333/A</v>
      </c>
      <c r="HZ254" s="73" t="str">
        <v>OL00519</v>
      </c>
      <c r="IA254" s="73" t="str">
        <v>OL00520</v>
      </c>
      <c r="IB254" s="73" t="str">
        <v>OL00529</v>
      </c>
      <c r="IC254" s="73" t="str">
        <v>OL00542</v>
      </c>
      <c r="ID254" s="73" t="str">
        <v>OL00724</v>
      </c>
      <c r="IE254" s="73" t="str">
        <v>OL01250</v>
      </c>
      <c r="IF254" s="73" t="str">
        <v>OL01869, Threadless Blank</v>
      </c>
      <c r="IG254" s="73" t="str">
        <v>OL01870, Section</v>
      </c>
      <c r="IH254" s="73" t="str">
        <v>OL02255</v>
      </c>
      <c r="II254" s="73" t="str">
        <v>OL02255, Mfg. Tol.</v>
      </c>
      <c r="IJ254" s="73" t="str">
        <v>OL02302</v>
      </c>
      <c r="IK254" s="73" t="str">
        <v xml:space="preserve">OL02318  needed per image instructions </v>
      </c>
      <c r="IL254" s="73" t="str">
        <v>OL02556</v>
      </c>
      <c r="IM254" s="73" t="str">
        <v>OL02557</v>
      </c>
      <c r="IN254" s="73" t="str">
        <v>OL02567</v>
      </c>
      <c r="IO254" s="73" t="str">
        <v>OL02653</v>
      </c>
      <c r="IP254" s="73" t="str">
        <v>OL02718</v>
      </c>
      <c r="IQ254" s="73" t="str">
        <v>OL02841</v>
      </c>
      <c r="IR254" s="73" t="str">
        <v>OL02842</v>
      </c>
      <c r="IS254" s="73" t="str">
        <v>OL02844</v>
      </c>
      <c r="IT254" s="73" t="str">
        <v>OL02871</v>
      </c>
      <c r="IU254" s="73" t="str">
        <v>OL02887</v>
      </c>
      <c r="IV254" s="73" t="str">
        <v>OL03500</v>
      </c>
      <c r="IW254" s="73" t="str">
        <v>OL03766</v>
      </c>
      <c r="IX254" s="73" t="str">
        <v>OL03868</v>
      </c>
      <c r="IY254" s="73" t="str">
        <v>OL03869</v>
      </c>
      <c r="IZ254" s="73" t="str">
        <v>OL03870</v>
      </c>
      <c r="JA254" s="73" t="str">
        <v>OL03873, DWG# 100448-44</v>
      </c>
      <c r="JB254" s="73" t="str">
        <v>OL03949</v>
      </c>
      <c r="JC254" s="73" t="str">
        <v xml:space="preserve">OL04043, Section </v>
      </c>
      <c r="JD254" s="73" t="str">
        <v xml:space="preserve">OL04044, Section </v>
      </c>
      <c r="JE254" s="73" t="str">
        <v>OL04045</v>
      </c>
      <c r="JF254" s="73" t="str">
        <v>OL04045, Milled Feature</v>
      </c>
      <c r="JG254" s="73" t="str">
        <v>OL04063</v>
      </c>
      <c r="JH254" s="73" t="str">
        <v>OL04064</v>
      </c>
      <c r="JI254" s="73" t="str">
        <v>OL04065</v>
      </c>
      <c r="JJ254" s="73" t="str">
        <v>OL04181</v>
      </c>
      <c r="JK254" s="73" t="str">
        <v>OL04218</v>
      </c>
      <c r="JL254" s="73" t="str">
        <v>OL04224, See Image</v>
      </c>
      <c r="JM254" s="73" t="str">
        <v>OL04374</v>
      </c>
      <c r="JN254" s="73" t="str">
        <v>OL04375, Section M-M</v>
      </c>
      <c r="JO254" s="73" t="str">
        <v>OL04376, Section M-M</v>
      </c>
      <c r="JP254" s="73" t="str">
        <v>OL04443</v>
      </c>
      <c r="JQ254" s="73" t="str">
        <v>OL04444</v>
      </c>
      <c r="JR254" s="73" t="str">
        <v>OL05000</v>
      </c>
      <c r="JS254" s="73" t="str">
        <v>One side of slot</v>
      </c>
      <c r="JT254" s="73" t="str">
        <v>Other side of slot</v>
      </c>
      <c r="JU254" s="73" t="str">
        <v>Out of center more than .002 = Fail</v>
      </c>
      <c r="JV254" s="73" t="str">
        <v>Out of center more than.002 = Fail</v>
      </c>
      <c r="JW254" s="73" t="str">
        <v>Overlay OL02713</v>
      </c>
      <c r="JX254" s="73" t="str">
        <v>Overlay OL02714</v>
      </c>
      <c r="JY254" s="73" t="str">
        <v>Overlay OL02718</v>
      </c>
      <c r="JZ254" s="73" t="str">
        <v>Overlay OL03831, Mfg. Tol.</v>
      </c>
      <c r="KA254" s="73" t="str">
        <v>Part Without Slots</v>
      </c>
      <c r="KB254" s="73" t="str">
        <v>Part Without Slots, See Image</v>
      </c>
      <c r="KC254" s="73" t="str">
        <v xml:space="preserve">Pass = .0254 or Less </v>
      </c>
      <c r="KD254" s="73" t="str">
        <v>PD MIN = 4.361, PD MAX = 4.456</v>
      </c>
      <c r="KE254" s="73" t="str">
        <v>Per Balloon 2 Note</v>
      </c>
      <c r="KF254" s="73" t="str">
        <v>Per drawing note(s) 8.</v>
      </c>
      <c r="KG254" s="73" t="str">
        <v>Point or Sphere Tip</v>
      </c>
      <c r="KH254" s="73" t="str">
        <v>Point Tip</v>
      </c>
      <c r="KI254" s="73" t="str">
        <v>R.9 to R1.1 = Pass, See Image</v>
      </c>
      <c r="KJ254" s="73" t="str">
        <v>Ram Construction</v>
      </c>
      <c r="KK254" s="73" t="str">
        <v>Record Same Pass / Fail All Balloons</v>
      </c>
      <c r="KL254" s="73" t="str">
        <v>Ref. Balloon 1</v>
      </c>
      <c r="KM254" s="73" t="str">
        <v>Ref. Balloon 12</v>
      </c>
      <c r="KN254" s="73" t="str">
        <v>Ref. Balloon 13, 100% AQL</v>
      </c>
      <c r="KO254" s="73" t="str">
        <v>Ref. Balloon 2</v>
      </c>
      <c r="KP254" s="73" t="str">
        <v>Ref. Balloon 21, 100% AQL</v>
      </c>
      <c r="KQ254" s="73" t="str">
        <v>Ref. Balloon 4</v>
      </c>
      <c r="KR254" s="73" t="str">
        <v>Ref. Balloon 7</v>
      </c>
      <c r="KS254" s="73" t="str">
        <v>Ref. Balloon 8</v>
      </c>
      <c r="KT254" s="73" t="str">
        <v>Relieved Pin Gauges 09236 &amp; 09235</v>
      </c>
      <c r="KU254" s="73" t="str">
        <v>Rotate Part</v>
      </c>
      <c r="KV254" s="73" t="str">
        <v>Rotate Part, See Image</v>
      </c>
      <c r="KW254" s="73" t="str">
        <v>Same as Root Radius</v>
      </c>
      <c r="KX254" s="73" t="str">
        <v>Section</v>
      </c>
      <c r="KY254" s="73" t="str">
        <v>Section B-B</v>
      </c>
      <c r="KZ254" s="73" t="str">
        <v>Section B-B, Distance Between Grooves</v>
      </c>
      <c r="LA254" s="73" t="str">
        <v>Section C-C</v>
      </c>
      <c r="LB254" s="73" t="str">
        <v>Section Part</v>
      </c>
      <c r="LC254" s="73" t="str">
        <v>Section Part, Measured from Opposite Face</v>
      </c>
      <c r="LD254" s="73" t="str">
        <v>Section, Broachless Blank</v>
      </c>
      <c r="LE254" s="73" t="str">
        <v>Section, EXT. Sphere Location.</v>
      </c>
      <c r="LF254" s="73" t="str">
        <v>Section, Hex Cham. Ang.</v>
      </c>
      <c r="LG254" s="73" t="str">
        <v>Section, Hex Fillet Rad.</v>
      </c>
      <c r="LH254" s="73" t="str">
        <v>Section, INT. Feature</v>
      </c>
      <c r="LI254" s="73" t="str">
        <v>Section, INT. Sphere Location.</v>
      </c>
      <c r="LJ254" s="73" t="str">
        <v>Section, Mfg. Tol.</v>
      </c>
      <c r="LK254" s="73" t="str">
        <v>Section, Mfg. Tol., See Image</v>
      </c>
      <c r="LL254" s="73" t="str">
        <v>Section, OL00486</v>
      </c>
      <c r="LM254" s="73" t="str">
        <v>Section, OL00542</v>
      </c>
      <c r="LN254" s="73" t="str">
        <v>Section, OL00543</v>
      </c>
      <c r="LO254" s="73" t="str">
        <v>Section, OL00544</v>
      </c>
      <c r="LP254" s="73" t="str">
        <v>Section, OL00545</v>
      </c>
      <c r="LQ254" s="73" t="str">
        <v>Section, OL00546</v>
      </c>
      <c r="LR254" s="73" t="str">
        <v>Section, OL00547</v>
      </c>
      <c r="LS254" s="73" t="str">
        <v>Section, OL00555</v>
      </c>
      <c r="LT254" s="73" t="str">
        <v>Section, OL00725</v>
      </c>
      <c r="LU254" s="73" t="str">
        <v>Section, OL01430</v>
      </c>
      <c r="LV254" s="73" t="str">
        <v>Section, OL01434</v>
      </c>
      <c r="LW254" s="73" t="str">
        <v>Section, OL01435</v>
      </c>
      <c r="LX254" s="73" t="str">
        <v>Section, OL01807</v>
      </c>
      <c r="LY254" s="73" t="str">
        <v>Section, OL01830</v>
      </c>
      <c r="LZ254" s="73" t="str">
        <v>Section, OL02351</v>
      </c>
      <c r="MA254" s="73" t="str">
        <v>Section, OL02519</v>
      </c>
      <c r="MB254" s="73" t="str">
        <v>Section, OL02520</v>
      </c>
      <c r="MC254" s="73" t="str">
        <v>Section, OL02522</v>
      </c>
      <c r="MD254" s="73" t="str">
        <v>Section, OL02540</v>
      </c>
      <c r="ME254" s="73" t="str">
        <v>Section, OL02541</v>
      </c>
      <c r="MF254" s="73" t="str">
        <v>Section, OL02552</v>
      </c>
      <c r="MG254" s="73" t="str">
        <v>Section, OL02553</v>
      </c>
      <c r="MH254" s="73" t="str">
        <v>Section, OL02554</v>
      </c>
      <c r="MI254" s="73" t="str">
        <v>Section, OL02555</v>
      </c>
      <c r="MJ254" s="73" t="str">
        <v>Section, OL02558</v>
      </c>
      <c r="MK254" s="73" t="str">
        <v>Section, OL02559</v>
      </c>
      <c r="ML254" s="73" t="str">
        <v>Section, OL02560</v>
      </c>
      <c r="MM254" s="73" t="str">
        <v>Section, OL02619</v>
      </c>
      <c r="MN254" s="73" t="str">
        <v>Section, OL02620</v>
      </c>
      <c r="MO254" s="73" t="str">
        <v>Section, OL02621</v>
      </c>
      <c r="MP254" s="73" t="str">
        <v>Section, OL02622</v>
      </c>
      <c r="MQ254" s="73" t="str">
        <v>Section, OL02623</v>
      </c>
      <c r="MR254" s="73" t="str">
        <v>Section, OL02624</v>
      </c>
      <c r="MS254" s="73" t="str">
        <v>Section, OL02652</v>
      </c>
      <c r="MT254" s="73" t="str">
        <v>Section, OL02680</v>
      </c>
      <c r="MU254" s="73" t="str">
        <v>Section, OL02793</v>
      </c>
      <c r="MV254" s="73" t="str">
        <v>Section, OL02823</v>
      </c>
      <c r="MW254" s="73" t="str">
        <v>Section, OL02843</v>
      </c>
      <c r="MX254" s="73" t="str">
        <v>Section, OL03026, Ext.</v>
      </c>
      <c r="MY254" s="73" t="str">
        <v>Section, OL03026, Int.</v>
      </c>
      <c r="MZ254" s="73" t="str">
        <v>Section, OL03570, DWG# 100448-41</v>
      </c>
      <c r="NA254" s="73" t="str">
        <v>Section, OL03781</v>
      </c>
      <c r="NB254" s="73" t="str">
        <v>Section, OL03911</v>
      </c>
      <c r="NC254" s="73" t="str">
        <v>Section, OL03912</v>
      </c>
      <c r="ND254" s="73" t="str">
        <v>Section, OL03928</v>
      </c>
      <c r="NE254" s="73" t="str">
        <v>Section, OL03929</v>
      </c>
      <c r="NF254" s="73" t="str">
        <v>Section, OL04030</v>
      </c>
      <c r="NG254" s="73" t="str">
        <v>Section, OL04037</v>
      </c>
      <c r="NH254" s="73" t="str">
        <v>Section, OL04038</v>
      </c>
      <c r="NI254" s="73" t="str">
        <v>Section, OL04046</v>
      </c>
      <c r="NJ254" s="73" t="str">
        <v>Section, OL04065</v>
      </c>
      <c r="NK254" s="73" t="str">
        <v>Section, OL04066</v>
      </c>
      <c r="NL254" s="73" t="str">
        <v>Section, OL04067</v>
      </c>
      <c r="NM254" s="73" t="str">
        <v>Section, OL04069</v>
      </c>
      <c r="NN254" s="73" t="str">
        <v>Section, OL04071</v>
      </c>
      <c r="NO254" s="73" t="str">
        <v>Section, OL04173</v>
      </c>
      <c r="NP254" s="73" t="str">
        <v>Section, OL04174</v>
      </c>
      <c r="NQ254" s="73" t="str">
        <v>Section, OL04214</v>
      </c>
      <c r="NR254" s="73" t="str">
        <v>Section, OL04215</v>
      </c>
      <c r="NS254" s="73" t="str">
        <v>Section, OL04216</v>
      </c>
      <c r="NT254" s="73" t="str">
        <v>Section, OL04217</v>
      </c>
      <c r="NU254" s="73" t="str">
        <v>Section, Overlay OL02716</v>
      </c>
      <c r="NV254" s="73" t="str">
        <v>Section, Overlay OL02717</v>
      </c>
      <c r="NW254" s="73" t="str">
        <v>Section, See Image</v>
      </c>
      <c r="NX254" s="73" t="str">
        <v>Section, See Image, DWG# 100448-41</v>
      </c>
      <c r="NY254" s="73" t="str">
        <v>Section, Without Sots</v>
      </c>
      <c r="NZ254" s="73" t="str">
        <v>See Comments Sheet</v>
      </c>
      <c r="OA254" s="73" t="str">
        <v>See Comments Sheet, OL02318</v>
      </c>
      <c r="OB254" s="73" t="str">
        <v>See Image</v>
      </c>
      <c r="OC254" s="73" t="str">
        <v>See Image, .005 or Less = Pass</v>
      </c>
      <c r="OD254" s="73" t="str">
        <v>See Image, Check Near Radius</v>
      </c>
      <c r="OE254" s="73" t="str">
        <v>See Image, Constrained</v>
      </c>
      <c r="OF254" s="73" t="str">
        <v>See Image, Distance Between Flats</v>
      </c>
      <c r="OG254" s="73" t="str">
        <v xml:space="preserve">See Image, Mfg. Tol, Section A-A </v>
      </c>
      <c r="OH254" s="73" t="str">
        <v>See image, Mfg. Tol.</v>
      </c>
      <c r="OI254" s="73" t="str">
        <v>See Image, Mic. Across Flats</v>
      </c>
      <c r="OJ254" s="73" t="str">
        <v>See Image, OL02850</v>
      </c>
      <c r="OK254" s="73" t="str">
        <v>See Image, OL02880</v>
      </c>
      <c r="OL254" s="73" t="str">
        <v>See Image, OL03926</v>
      </c>
      <c r="OM254" s="73" t="str">
        <v>See Image, OL03927</v>
      </c>
      <c r="ON254" s="73" t="str">
        <v>See Image, OL04003</v>
      </c>
      <c r="OO254" s="73" t="str">
        <v>'See Image, OL04342,  Best Fit Joe Block</v>
      </c>
      <c r="OP254" s="73" t="str">
        <v>See Image, OL04342,  Blank</v>
      </c>
      <c r="OQ254" s="73" t="str">
        <v>See Image, OL04342, Blank</v>
      </c>
      <c r="OR254" s="73" t="str">
        <v>See Image, OL04343, Blank</v>
      </c>
      <c r="OS254" s="73" t="str">
        <v>See Image, Pass = .002 or Less</v>
      </c>
      <c r="OT254" s="73" t="str">
        <v>See Image, Rcd. MAX</v>
      </c>
      <c r="OU254" s="73" t="str">
        <v>See Image, Rcd. MIN</v>
      </c>
      <c r="OV254" s="73" t="str">
        <v>See Image, Section</v>
      </c>
      <c r="OW254" s="73" t="str">
        <v>See Image, Section A-A</v>
      </c>
      <c r="OX254" s="73" t="str">
        <v>See Image, Section B-B</v>
      </c>
      <c r="OY254" s="73" t="str">
        <v>See Image, Section B-B, TSC</v>
      </c>
      <c r="OZ254" s="73" t="str">
        <v>See Image, Shank Drawing # 18000-XX-XX A</v>
      </c>
      <c r="PA254" s="73" t="str">
        <v>Sequencial Laser 01, 120 Per Print</v>
      </c>
      <c r="PB254" s="73" t="str">
        <v>Set to .202, Zero on Thread Lead</v>
      </c>
      <c r="PC254" s="73" t="str">
        <v>Sharp OK, No Burr</v>
      </c>
      <c r="PD254" s="73" t="str">
        <v>Sharp OK, No Raised Edge, See Image</v>
      </c>
      <c r="PE254" s="73" t="str">
        <v>Sharp OK, No Raised Edges</v>
      </c>
      <c r="PF254" s="73" t="str">
        <v>Sharp okay no raised edge</v>
      </c>
      <c r="PG254" s="73" t="str">
        <v>Sharp Okay, No Burr</v>
      </c>
      <c r="PH254" s="73" t="str">
        <v>Sharp Okay, No Raised Edge</v>
      </c>
      <c r="PI254" s="73" t="str">
        <v>Sharp Okay, No Raised Edges,</v>
      </c>
      <c r="PJ254" s="73" t="str">
        <v>Sharp Okay, See Image</v>
      </c>
      <c r="PK254" s="73" t="str">
        <v xml:space="preserve">Start of Radius @ .195 </v>
      </c>
      <c r="PL254" s="73" t="str">
        <v xml:space="preserve">Start of Radius @ .21 </v>
      </c>
      <c r="PM254" s="73" t="str">
        <v xml:space="preserve">T.S.C. </v>
      </c>
      <c r="PN254" s="73" t="str">
        <v>Tangent Point</v>
      </c>
      <c r="PO254" s="73" t="str">
        <v>Tangent point of R.50</v>
      </c>
      <c r="PP254" s="73" t="str">
        <v>Taper Check, Mfg.Tol.</v>
      </c>
      <c r="PQ254" s="73" t="str">
        <v>Taper Check, Mfg.Tol., See Image</v>
      </c>
      <c r="PR254" s="73" t="str">
        <v>Thrd. Minor Ø</v>
      </c>
      <c r="PS254" s="73" t="str">
        <v>Thrd. Relief Ø</v>
      </c>
      <c r="PT254" s="73" t="str">
        <v>Threadless Blank</v>
      </c>
      <c r="PU254" s="73" t="str">
        <v>Threadless Blank, From Major Ø</v>
      </c>
      <c r="PV254" s="73" t="str">
        <v>Threadless Blank, Mfg. Tol.</v>
      </c>
      <c r="PW254" s="73" t="str">
        <v>Threadless Blank, Thrd. to Neck Rad.</v>
      </c>
      <c r="PX254" s="73" t="str">
        <v>Thredless Blank</v>
      </c>
      <c r="PY254" s="73" t="str">
        <v>To center of R.005</v>
      </c>
      <c r="PZ254" s="73" t="str">
        <v>Torx Min. Dia.</v>
      </c>
      <c r="QA254" s="73" t="str">
        <v>Turn Ø Free of Mill Marks</v>
      </c>
      <c r="QB254" s="73" t="str">
        <v>Use (Full) GO Hex</v>
      </c>
      <c r="QC254" s="73" t="str">
        <v>Use Balloon 1 FULL Gauge</v>
      </c>
      <c r="QD254" s="73" t="str">
        <v>Use Balloon 9 FULL GO</v>
      </c>
      <c r="QE254" s="73" t="str">
        <v>Use Best Fit Pin</v>
      </c>
      <c r="QF254" s="73" t="str">
        <v>Use Disk Tip</v>
      </c>
      <c r="QG254" s="73" t="str">
        <v>Use flat bottomed indicator tip.</v>
      </c>
      <c r="QH254" s="73" t="str">
        <v xml:space="preserve">Use Full .093 Go Hex </v>
      </c>
      <c r="QI254" s="73" t="str">
        <v xml:space="preserve">Use Full .0930 Go Hex </v>
      </c>
      <c r="QJ254" s="73" t="str">
        <v>Use Full .1235 Go Hex</v>
      </c>
      <c r="QK254" s="73" t="str">
        <v>Use Gauge K2-98-8019-04, See Image</v>
      </c>
      <c r="QL254" s="73" t="str">
        <v>Use large flat indicator tip</v>
      </c>
      <c r="QM254" s="73" t="str">
        <v>Use Pins.3330/.3350, See Image MAX NO-GO</v>
      </c>
      <c r="QN254" s="73" t="str">
        <v>Use Pointed Drop Indicator Tip</v>
      </c>
      <c r="QO254" s="73" t="str">
        <v>V-Block</v>
      </c>
      <c r="QP254" s="73" t="str">
        <v>V-Block,  AMB for 13</v>
      </c>
      <c r="QQ254" s="73" t="str">
        <v>V-Block,  Hex Cham. Dia.</v>
      </c>
      <c r="QR254" s="73" t="str">
        <v>V-Block, Hex Depth</v>
      </c>
      <c r="QS254" s="73" t="str">
        <v>VBU Gauge</v>
      </c>
      <c r="QT254" s="73" t="str">
        <v>Visibally smaller than HEX=Pass</v>
      </c>
      <c r="QU254" s="73" t="str">
        <v>Visual Per Drawing</v>
      </c>
      <c r="QV254" s="73" t="str">
        <v>Whirl Blank</v>
      </c>
      <c r="QW254" s="73" t="str">
        <v xml:space="preserve">Whirl Blank </v>
      </c>
      <c r="QX254" s="73" t="str">
        <v>Whirl Blank, Neck Rad. End to Head CL</v>
      </c>
      <c r="QY254" s="73" t="str">
        <v>Whirl Blank, Nose Start Dia.</v>
      </c>
      <c r="QZ254" s="73" t="str">
        <v>Whirl Blank, Nose Start Dist.</v>
      </c>
      <c r="RA254" s="73" t="str">
        <v>Whirl Blank, Thrd. Minor</v>
      </c>
      <c r="RB254" s="73" t="str">
        <v>Whirl Blank, Thrd. Pullout Dia.</v>
      </c>
      <c r="RC254" s="73" t="str">
        <v>Whole Part, Removal is at Assy. Level</v>
      </c>
      <c r="RD254" s="73" t="str">
        <v>Wide Area</v>
      </c>
      <c r="RE254" s="73" t="str">
        <v>Zero on End of Go Gauge</v>
      </c>
    </row>
    <row r="255" spans="1:473">
      <c r="A255" s="73" t="s">
        <v>888</v>
      </c>
      <c r="C255" s="73" t="str" cm="1">
        <f t="array" ref="C255:RE255">TRANSPOSE(_xlfn._xlws.SORT(_xlfn._xlws.FILTER($A$2:$A$600,ISNUMBER(SEARCH('PartLib Table'!M262,$A$2:$A$600)),"not found")))</f>
        <v xml:space="preserve"> 'C', Whirl Blank</v>
      </c>
      <c r="D255" s="73" t="str">
        <v xml:space="preserve"> See Image, Constrained</v>
      </c>
      <c r="E255" s="73" t="str">
        <v>(.04 to .12 range = Pass)</v>
      </c>
      <c r="F255" s="73" t="str">
        <v>(.042 FULL) Go Pin Seat Fully</v>
      </c>
      <c r="G255" s="73" t="str">
        <v>(B), Mfg. Tol.</v>
      </c>
      <c r="H255" s="73" t="str">
        <v>(B), O.A.L.</v>
      </c>
      <c r="I255" s="73" t="str">
        <v>.001 or less =Pass</v>
      </c>
      <c r="J255" s="73" t="str">
        <v>.001 or less out of center = Pass</v>
      </c>
      <c r="K255" s="73" t="str">
        <v>.002 or Less = Pass</v>
      </c>
      <c r="L255" s="73" t="str">
        <v>.002 or Less out of center = Pass</v>
      </c>
      <c r="M255" s="73" t="str">
        <v>.005 to .015 = Pass</v>
      </c>
      <c r="N255" s="73" t="str">
        <v>.0125 Mean, Section</v>
      </c>
      <c r="O255" s="73" t="str">
        <v>.025 or Less in X &amp; Y=Pass</v>
      </c>
      <c r="P255" s="73" t="str">
        <v>.038 Mean</v>
      </c>
      <c r="Q255" s="73" t="str">
        <v>.063 MM = .0024 IN, See Image</v>
      </c>
      <c r="R255" s="73" t="str">
        <v>.063MM = .0024"</v>
      </c>
      <c r="S255" s="73" t="str">
        <v>.243 NO-GO, Unconstrained, Must Not Start</v>
      </c>
      <c r="T255" s="73" t="str">
        <v>@ Back Face &amp; ID, No Raised Edge</v>
      </c>
      <c r="U255" s="73" t="str">
        <v>@ Back Face &amp; OD, No Raised Edge</v>
      </c>
      <c r="V255" s="73" t="str">
        <v>@ ID &amp; FACE</v>
      </c>
      <c r="W255" s="73" t="str">
        <v>@ OD &amp; BACK FACE</v>
      </c>
      <c r="X255" s="73" t="str">
        <v>@ OD &amp; FACE</v>
      </c>
      <c r="Y255" s="73" t="str">
        <v>Across from slot</v>
      </c>
      <c r="Z255" s="73" t="str">
        <v>All Edge Breaks</v>
      </c>
      <c r="AA255" s="73" t="str">
        <v>Attached to bar stock</v>
      </c>
      <c r="AB255" s="73" t="str">
        <v xml:space="preserve">Back Turn Fillet Rad. </v>
      </c>
      <c r="AC255" s="73" t="str">
        <v>Balloon 1 (DWG FRM0105 Page 2, NV-27)</v>
      </c>
      <c r="AD255" s="73" t="str">
        <v>Balloon 1 (DWG FRM0105, NV-30)</v>
      </c>
      <c r="AE255" s="73" t="str">
        <v>Balloon 1 (P# 9890002-20) OL00429/A</v>
      </c>
      <c r="AF255" s="73" t="str">
        <v>Balloon 1, DWG#FRM0105</v>
      </c>
      <c r="AG255" s="73" t="str">
        <v>Balloon 11, See Image</v>
      </c>
      <c r="AH255" s="73" t="str">
        <v xml:space="preserve">Balloon 2 (DWG FRM0105 Page 2, NV-27) </v>
      </c>
      <c r="AI255" s="73" t="str">
        <v>Balloon 2 (DWG FRM0105, NV-30)</v>
      </c>
      <c r="AJ255" s="73" t="str">
        <v>Balloon 2 (P# 9890002-20)</v>
      </c>
      <c r="AK255" s="73" t="str">
        <v>Balloon 2, DWG#FRM0105</v>
      </c>
      <c r="AL255" s="73" t="str">
        <v>Balloon 2, DWG#FRM0105, See Image</v>
      </c>
      <c r="AM255" s="73" t="str">
        <v>Balloon 3 (DWG FRM0105, NV-30 Minor)</v>
      </c>
      <c r="AN255" s="73" t="str">
        <v>Balloon 3 (DWG FRM0105, NV-30)</v>
      </c>
      <c r="AO255" s="73" t="str">
        <v>Balloon 3 (P# 9890002-20)</v>
      </c>
      <c r="AP255" s="73" t="str">
        <v>Balloon 4</v>
      </c>
      <c r="AQ255" s="73" t="str">
        <v>Balloon 4 (P# 9890002-20)</v>
      </c>
      <c r="AR255" s="73" t="str">
        <v>Below Middle Band</v>
      </c>
      <c r="AS255" s="73" t="str">
        <v>Best Fit Pin, .003 or Less =Pass</v>
      </c>
      <c r="AT255" s="73" t="str">
        <v>Blank</v>
      </c>
      <c r="AU255" s="73" t="str">
        <v>Blank Turn Maj.</v>
      </c>
      <c r="AV255" s="73" t="str">
        <v>Blank Turn Maj. Mill Flt., OL4172</v>
      </c>
      <c r="AW255" s="73" t="str">
        <v>Blank Without .010 Slots</v>
      </c>
      <c r="AX255" s="73" t="str">
        <v>Blank Without .010 Slots, Section</v>
      </c>
      <c r="AY255" s="73" t="str">
        <v>Blank without thread</v>
      </c>
      <c r="AZ255" s="73" t="str">
        <v xml:space="preserve">Blank, Center of V Grv. </v>
      </c>
      <c r="BA255" s="73" t="str">
        <v>Blank, Check R adjacent Balloon 17</v>
      </c>
      <c r="BB255" s="73" t="str">
        <v>Blank, EXT. Feature</v>
      </c>
      <c r="BC255" s="73" t="str">
        <v>Blank, See Image, OL04335</v>
      </c>
      <c r="BD255" s="73" t="str">
        <v>Blank, See Image, OL04336</v>
      </c>
      <c r="BE255" s="73" t="str">
        <v xml:space="preserve">Blank, Thrd. </v>
      </c>
      <c r="BF255" s="73" t="str">
        <v>Blank, Turn Tip</v>
      </c>
      <c r="BG255" s="73" t="str">
        <v>Blank, Without Thrd.</v>
      </c>
      <c r="BH255" s="73" t="str">
        <v>Blank, Without Thread</v>
      </c>
      <c r="BI255" s="73" t="str">
        <v xml:space="preserve">Blunt Start Blend to Minor </v>
      </c>
      <c r="BJ255" s="73" t="str">
        <v>Calc., Use Go HEX</v>
      </c>
      <c r="BK255" s="73" t="str">
        <v>Can't dig into OD</v>
      </c>
      <c r="BL255" s="73" t="str">
        <v>Carbide Gauge</v>
      </c>
      <c r="BM255" s="73" t="str">
        <v xml:space="preserve">Center of V Grv. </v>
      </c>
      <c r="BN255" s="73" t="str">
        <v>Centered Less than .03 = Pass</v>
      </c>
      <c r="BO255" s="73" t="str">
        <v>Centered within .0005 or Less = Pass</v>
      </c>
      <c r="BP255" s="73" t="str">
        <v>Centered within .001 or Less = Pass</v>
      </c>
      <c r="BQ255" s="73" t="str">
        <v>Centered within .0254 or Less = Pass</v>
      </c>
      <c r="BR255" s="73" t="str">
        <v>Check close to Rod Slot</v>
      </c>
      <c r="BS255" s="73" t="str">
        <v>Check every other hole</v>
      </c>
      <c r="BT255" s="73" t="str">
        <v>Check Go over full length of slot.</v>
      </c>
      <c r="BU255" s="73" t="str">
        <v>Check Near Closed End</v>
      </c>
      <c r="BV255" s="73" t="str">
        <v>Check per Print View, Away from Rod Slot</v>
      </c>
      <c r="BW255" s="73" t="str">
        <v>Check to Balloon 30 Go Pin</v>
      </c>
      <c r="BX255" s="73" t="str">
        <v>Check with .2705 SET Pin Inside Part</v>
      </c>
      <c r="BY255" s="73" t="str">
        <v>Check with Hex Up</v>
      </c>
      <c r="BZ255" s="73" t="str">
        <v>CMM Blank</v>
      </c>
      <c r="CA255" s="73" t="str">
        <v>Confirm Full Radius</v>
      </c>
      <c r="CB255" s="73" t="str">
        <v>Constrained in fixture</v>
      </c>
      <c r="CC255" s="73" t="str">
        <v>Constrained with Ring</v>
      </c>
      <c r="CD255" s="73" t="str">
        <v>Constrained, See Image</v>
      </c>
      <c r="CE255" s="73" t="str">
        <v>Dim. "A"</v>
      </c>
      <c r="CF255" s="73" t="str">
        <v>Dim. "B"</v>
      </c>
      <c r="CG255" s="73" t="str">
        <v>Dim. "C"</v>
      </c>
      <c r="CH255" s="73" t="str">
        <v>Dim. "D", Whirl Blank</v>
      </c>
      <c r="CI255" s="73" t="str">
        <v>Dim. "G"</v>
      </c>
      <c r="CJ255" s="73" t="str">
        <v>Dim. E, Blank Turn Maj. &amp;  Mill Flt</v>
      </c>
      <c r="CK255" s="73" t="str">
        <v>Dim. E, Blank Turn Maj.&amp;  Mill Flt</v>
      </c>
      <c r="CL255" s="73" t="str">
        <v>Dim. H, Whirl Blank</v>
      </c>
      <c r="CM255" s="73" t="str">
        <v>Dim. J, 'Blank Turn Maj. &amp; Whirl Blank</v>
      </c>
      <c r="CN255" s="73" t="str">
        <v>Disk Drop Indicator Tip</v>
      </c>
      <c r="CO255" s="73" t="str">
        <v>DWG 100448-15, Balloon F_1</v>
      </c>
      <c r="CP255" s="73" t="str">
        <v>DWG 100448-15, OL02571</v>
      </c>
      <c r="CQ255" s="73" t="str">
        <v>DWG 100448-41</v>
      </c>
      <c r="CR255" s="73" t="str">
        <v>DWG 9890040, (10E),Section Part, OL01139</v>
      </c>
      <c r="CS255" s="73" t="str">
        <v>DWG 9890040, (10E),Section, OL01139</v>
      </c>
      <c r="CT255" s="73" t="str">
        <v>DWG 9890040, (11E)</v>
      </c>
      <c r="CU255" s="73" t="str">
        <v>DWG 9890040, (11E), Pins with Flats</v>
      </c>
      <c r="CV255" s="73" t="str">
        <v>DWG 9890040, (12E),  Pass=.002 or less</v>
      </c>
      <c r="CW255" s="73" t="str">
        <v>DWG 9890040, (12E), See Image</v>
      </c>
      <c r="CX255" s="73" t="str">
        <v>DWG 9890040, (1E), OL01431</v>
      </c>
      <c r="CY255" s="73" t="str">
        <v>DWG 9890040, (1E), OL01432</v>
      </c>
      <c r="CZ255" s="73" t="str">
        <v>DWG 9890040, (2E), OL01432</v>
      </c>
      <c r="DA255" s="73" t="str">
        <v>DWG 9890040, (3E)</v>
      </c>
      <c r="DB255" s="73" t="str">
        <v>DWG 9890040, (4E)</v>
      </c>
      <c r="DC255" s="73" t="str">
        <v>DWG 9890040, (5E), OL02336</v>
      </c>
      <c r="DD255" s="73" t="str">
        <v>DWG 9890040, (6E)</v>
      </c>
      <c r="DE255" s="73" t="str">
        <v>DWG 9890040, (7E)</v>
      </c>
      <c r="DF255" s="73" t="str">
        <v>DWG 9890040, (8E), OL01433</v>
      </c>
      <c r="DG255" s="73" t="str">
        <v>DWG 9890040, (8E), OL01433, Section</v>
      </c>
      <c r="DH255" s="73" t="str">
        <v>DWG 9890040, (9E), Close to Rod Slot</v>
      </c>
      <c r="DI255" s="73" t="str">
        <v>DWG 9890040, (9E),Close to Rod Slot</v>
      </c>
      <c r="DJ255" s="73" t="str">
        <v>DWG FRM0105 PAGE 2</v>
      </c>
      <c r="DK255" s="73" t="str">
        <v>DWG# 100448-41</v>
      </c>
      <c r="DL255" s="73" t="str">
        <v>DWG# 100448-44</v>
      </c>
      <c r="DM255" s="73" t="str">
        <v>DWG# 9890003  (1), Section OL00436/A</v>
      </c>
      <c r="DN255" s="73" t="str">
        <v>DWG# 9890003 (3), Ring Gauge Constrained</v>
      </c>
      <c r="DO255" s="73" t="str">
        <v>DWG# 9890003 (4), Section</v>
      </c>
      <c r="DP255" s="73" t="str">
        <v>DWG#100448-26, Balloon 1K, OL02350</v>
      </c>
      <c r="DQ255" s="73" t="str">
        <v>DWG#100448-26, Balloon 2K, OL02350</v>
      </c>
      <c r="DR255" s="73" t="str">
        <v>DWG#100448-26, Balloon 3K, OL02363</v>
      </c>
      <c r="DS255" s="73" t="str">
        <v>DWG#100448-26, Balloon 4K</v>
      </c>
      <c r="DT255" s="73" t="str">
        <v>DWG#100448-26, Balloon 5K, Section</v>
      </c>
      <c r="DU255" s="73" t="str">
        <v>DWG#100448-26, Balloon 6K</v>
      </c>
      <c r="DV255" s="73" t="str">
        <v>DWG#100448-26, Balloon 7K, Section</v>
      </c>
      <c r="DW255" s="73" t="str">
        <v>DWG#100448-26, Mfg. Tol.</v>
      </c>
      <c r="DX255" s="73" t="str">
        <v>DWG#9890003 (2) Ring Gauge Constrained</v>
      </c>
      <c r="DY255" s="73" t="str">
        <v>DWG#9890044</v>
      </c>
      <c r="DZ255" s="73" t="str">
        <v>DWG#9890044 .1985 to .2005=Pass</v>
      </c>
      <c r="EA255" s="73" t="str">
        <v>DWG#9890044 Overlay OL02441</v>
      </c>
      <c r="EB255" s="73" t="str">
        <v>DWG#9890044, OL02441</v>
      </c>
      <c r="EC255" s="73" t="str">
        <v>DWG#FRM0105</v>
      </c>
      <c r="ED255" s="73" t="str">
        <v>EXT.</v>
      </c>
      <c r="EE255" s="73" t="str">
        <v>EXT. Section, OL02460</v>
      </c>
      <c r="EF255" s="73" t="str">
        <v>EXT., OL04223</v>
      </c>
      <c r="EG255" s="73" t="str">
        <v>Flat Drop Indicator Tip</v>
      </c>
      <c r="EH255" s="73" t="str">
        <v>Full Go Pin, No Light, at Radius</v>
      </c>
      <c r="EI255" s="73" t="str">
        <v>Function Check</v>
      </c>
      <c r="EJ255" s="73" t="str">
        <v>GO Function Gauge</v>
      </c>
      <c r="EK255" s="73" t="str">
        <v>Go Gauge for Balloon 1 &amp; 4</v>
      </c>
      <c r="EL255" s="73" t="str">
        <v>Go Pin must pass through</v>
      </c>
      <c r="EM255" s="73" t="str">
        <v>Greater than .005 = Fail, Section</v>
      </c>
      <c r="EN255" s="73" t="str">
        <v>Greater than .025 out of center = Fail</v>
      </c>
      <c r="EO255" s="73" t="str">
        <v>Greater than 2.6 = Pass</v>
      </c>
      <c r="EP255" s="73" t="str">
        <v>Green = Pass, Red = Fail</v>
      </c>
      <c r="EQ255" s="73" t="str">
        <v>Hex Depth</v>
      </c>
      <c r="ER255" s="73" t="str">
        <v>Hex Minor</v>
      </c>
      <c r="ES255" s="73" t="str">
        <v>Hole Dia.</v>
      </c>
      <c r="ET255" s="73" t="str">
        <v>Hook or Disk Tip</v>
      </c>
      <c r="EU255" s="73" t="str">
        <v>ID Sphere Finish</v>
      </c>
      <c r="EV255" s="73" t="str">
        <v>ID/OD Both Sides, Diff. .002 or less = Pass</v>
      </c>
      <c r="EW255" s="73" t="str">
        <v>If Looks Big, Section</v>
      </c>
      <c r="EX255" s="73" t="str">
        <v>If Looks Small, Section</v>
      </c>
      <c r="EY255" s="73" t="str">
        <v>Insp. Close to Break Away, Mfg.Tol.</v>
      </c>
      <c r="EZ255" s="73" t="str">
        <v>INT.</v>
      </c>
      <c r="FA255" s="73" t="str">
        <v>INT. Section, OL02460</v>
      </c>
      <c r="FB255" s="73" t="str">
        <v>INT., OL04223</v>
      </c>
      <c r="FC255" s="73" t="str">
        <v>Intersect. of 7.7 &amp; R0.10</v>
      </c>
      <c r="FD255" s="73" t="str">
        <v>Intersect. of 8.79 and R.25 MAX</v>
      </c>
      <c r="FE255" s="73" t="str">
        <v>Keep Ind. Tip away from corner</v>
      </c>
      <c r="FF255" s="73" t="str">
        <v>L31</v>
      </c>
      <c r="FG255" s="73" t="str">
        <v>Laser Mark</v>
      </c>
      <c r="FH255" s="73" t="str">
        <v>LASER PER NOTE 4</v>
      </c>
      <c r="FI255" s="73" t="str">
        <v>LASER PER NOTE 4, Final Check 1 only</v>
      </c>
      <c r="FJ255" s="73" t="str">
        <v>Less than .002 out of center = Pass</v>
      </c>
      <c r="FK255" s="73" t="str">
        <v>Less than 2.75 = Pass, Section</v>
      </c>
      <c r="FL255" s="73" t="str">
        <v>List as pin. Not Calibrated</v>
      </c>
      <c r="FM255" s="73" t="str">
        <v>M9 X 1.25 BUTT See Comment Image</v>
      </c>
      <c r="FN255" s="73" t="str">
        <v>Manual Section</v>
      </c>
      <c r="FO255" s="73" t="str">
        <v>Max Deep .241 NO-GO =.42</v>
      </c>
      <c r="FP255" s="73" t="str">
        <v>MAX Depth of (Note 7) .241 NO-GO Pin</v>
      </c>
      <c r="FQ255" s="73" t="str">
        <v>Measure from Blue Line, See Image</v>
      </c>
      <c r="FR255" s="73" t="str">
        <v>Measure Width of Blue Area, See Image</v>
      </c>
      <c r="FS255" s="73" t="str">
        <v>Mfg. Tol</v>
      </c>
      <c r="FT255" s="73" t="str">
        <v>Mfg. Tol, See Image</v>
      </c>
      <c r="FU255" s="73" t="str">
        <v>Mfg. Tol.</v>
      </c>
      <c r="FV255" s="73" t="str">
        <v>Mfg. Tol. "A"</v>
      </c>
      <c r="FW255" s="73" t="str">
        <v>Mfg. Tol. (Zero on Gauge Full Dia. Lead)</v>
      </c>
      <c r="FX255" s="73" t="str">
        <v>Mfg. Tol. Balloon 11, See Image</v>
      </c>
      <c r="FY255" s="73" t="str">
        <v>Mfg. Tol. Balloon 4</v>
      </c>
      <c r="FZ255" s="73" t="str">
        <v>Mfg. Tol. Balloon 7</v>
      </c>
      <c r="GA255" s="73" t="str">
        <v xml:space="preserve">Mfg. Tol. C-Bore Face (Ballo 28) </v>
      </c>
      <c r="GB255" s="73" t="str">
        <v>Mfg. Tol. Section</v>
      </c>
      <c r="GC255" s="73" t="str">
        <v>Mfg. Tol. See Image</v>
      </c>
      <c r="GD255" s="73" t="str">
        <v>Mfg. Tol., 3 Places, Record MAX</v>
      </c>
      <c r="GE255" s="73" t="str">
        <v>Mfg. Tol., Balloon 11</v>
      </c>
      <c r="GF255" s="73" t="str">
        <v>Mfg. Tol., Balloon 7</v>
      </c>
      <c r="GG255" s="73" t="str">
        <v>Mfg. Tol., Blank</v>
      </c>
      <c r="GH255" s="73" t="str">
        <v>Mfg. Tol., Blank, Balloon 12</v>
      </c>
      <c r="GI255" s="73" t="str">
        <v>Mfg. Tol., Blend to SØ.320</v>
      </c>
      <c r="GJ255" s="73" t="str">
        <v>Mfg. Tol., Calculation</v>
      </c>
      <c r="GK255" s="73" t="str">
        <v>Mfg. Tol., For Mill Fixture</v>
      </c>
      <c r="GL255" s="73" t="str">
        <v>Mfg. Tol., L32</v>
      </c>
      <c r="GM255" s="73" t="str">
        <v>Mfg. Tol., L33</v>
      </c>
      <c r="GN255" s="73" t="str">
        <v>Mfg. Tol., No Tool Marks</v>
      </c>
      <c r="GO255" s="73" t="str">
        <v>Mfg. Tol., OL03361</v>
      </c>
      <c r="GP255" s="73" t="str">
        <v>Mfg. Tol., Record off center value</v>
      </c>
      <c r="GQ255" s="73" t="str">
        <v>Mfg. Tol., Same 3 Places, Record MIN</v>
      </c>
      <c r="GR255" s="73" t="str">
        <v>Mfg. Tol., Section</v>
      </c>
      <c r="GS255" s="73" t="str">
        <v>Mfg. Tol., Section B-B</v>
      </c>
      <c r="GT255" s="73" t="str">
        <v>Mfg. Tol., Section, OL03361</v>
      </c>
      <c r="GU255" s="73" t="str">
        <v>Mfg. Tol., Section, Per Note 2</v>
      </c>
      <c r="GV255" s="73" t="str">
        <v>Mfg. Tol., See Image</v>
      </c>
      <c r="GW255" s="73" t="str">
        <v>Mfg. Tol., See Image, Bore in Blue</v>
      </c>
      <c r="GX255" s="73" t="str">
        <v>Mfg. Tol., See Image, Hook Tip</v>
      </c>
      <c r="GY255" s="73" t="str">
        <v>Mfg. Tol., Sharp Okay No Burr</v>
      </c>
      <c r="GZ255" s="73" t="str">
        <v>Mfg. Tol., Threadless Blank</v>
      </c>
      <c r="HA255" s="73" t="str">
        <v>Mfg.Tol.</v>
      </c>
      <c r="HB255" s="73" t="str">
        <v>Mgf. To., T.S.C.</v>
      </c>
      <c r="HC255" s="73" t="str">
        <v>Milled Feature</v>
      </c>
      <c r="HD255" s="73" t="str">
        <v>Milled Feature, OL04045</v>
      </c>
      <c r="HE255" s="73" t="str">
        <v>More than .0005 out of center = Fail</v>
      </c>
      <c r="HF255" s="73" t="str">
        <v>Must Pass Through</v>
      </c>
      <c r="HG255" s="73" t="str">
        <v>Must pass through gauge</v>
      </c>
      <c r="HH255" s="73" t="str">
        <v>Must Pass Through Go Gauge</v>
      </c>
      <c r="HI255" s="73" t="str">
        <v>Must Pass, See Image.</v>
      </c>
      <c r="HJ255" s="73" t="str">
        <v>NA</v>
      </c>
      <c r="HK255" s="73" t="str">
        <v>Narrow Area</v>
      </c>
      <c r="HL255" s="73" t="str">
        <v>Near Balloon 21</v>
      </c>
      <c r="HM255" s="73" t="str">
        <v>Near Datum B</v>
      </c>
      <c r="HN255" s="73" t="str">
        <v>Neck Dia.</v>
      </c>
      <c r="HO255" s="73" t="str">
        <v>Neck to Head Rad.</v>
      </c>
      <c r="HP255" s="73" t="str">
        <v>No Copper Deposits Allowed</v>
      </c>
      <c r="HQ255" s="73" t="str">
        <v>No Section</v>
      </c>
      <c r="HR255" s="73" t="str">
        <v>No Section, .01 to .014 = Pass</v>
      </c>
      <c r="HS255" s="73" t="str">
        <v>No Section, Rotate Part</v>
      </c>
      <c r="HT255" s="73" t="str">
        <v>No Section, See Image</v>
      </c>
      <c r="HU255" s="73" t="str">
        <v>No Slot, Section B-B</v>
      </c>
      <c r="HV255" s="73" t="str">
        <v>No visual step = Pass</v>
      </c>
      <c r="HW255" s="73" t="str">
        <v>Not to exceed .95 Deep</v>
      </c>
      <c r="HX255" s="73" t="str">
        <v>Note 1</v>
      </c>
      <c r="HY255" s="73" t="str">
        <v>OL00333/A</v>
      </c>
      <c r="HZ255" s="73" t="str">
        <v>OL00519</v>
      </c>
      <c r="IA255" s="73" t="str">
        <v>OL00520</v>
      </c>
      <c r="IB255" s="73" t="str">
        <v>OL00529</v>
      </c>
      <c r="IC255" s="73" t="str">
        <v>OL00542</v>
      </c>
      <c r="ID255" s="73" t="str">
        <v>OL00724</v>
      </c>
      <c r="IE255" s="73" t="str">
        <v>OL01250</v>
      </c>
      <c r="IF255" s="73" t="str">
        <v>OL01869, Threadless Blank</v>
      </c>
      <c r="IG255" s="73" t="str">
        <v>OL01870, Section</v>
      </c>
      <c r="IH255" s="73" t="str">
        <v>OL02255</v>
      </c>
      <c r="II255" s="73" t="str">
        <v>OL02255, Mfg. Tol.</v>
      </c>
      <c r="IJ255" s="73" t="str">
        <v>OL02302</v>
      </c>
      <c r="IK255" s="73" t="str">
        <v xml:space="preserve">OL02318  needed per image instructions </v>
      </c>
      <c r="IL255" s="73" t="str">
        <v>OL02556</v>
      </c>
      <c r="IM255" s="73" t="str">
        <v>OL02557</v>
      </c>
      <c r="IN255" s="73" t="str">
        <v>OL02567</v>
      </c>
      <c r="IO255" s="73" t="str">
        <v>OL02653</v>
      </c>
      <c r="IP255" s="73" t="str">
        <v>OL02718</v>
      </c>
      <c r="IQ255" s="73" t="str">
        <v>OL02841</v>
      </c>
      <c r="IR255" s="73" t="str">
        <v>OL02842</v>
      </c>
      <c r="IS255" s="73" t="str">
        <v>OL02844</v>
      </c>
      <c r="IT255" s="73" t="str">
        <v>OL02871</v>
      </c>
      <c r="IU255" s="73" t="str">
        <v>OL02887</v>
      </c>
      <c r="IV255" s="73" t="str">
        <v>OL03500</v>
      </c>
      <c r="IW255" s="73" t="str">
        <v>OL03766</v>
      </c>
      <c r="IX255" s="73" t="str">
        <v>OL03868</v>
      </c>
      <c r="IY255" s="73" t="str">
        <v>OL03869</v>
      </c>
      <c r="IZ255" s="73" t="str">
        <v>OL03870</v>
      </c>
      <c r="JA255" s="73" t="str">
        <v>OL03873, DWG# 100448-44</v>
      </c>
      <c r="JB255" s="73" t="str">
        <v>OL03949</v>
      </c>
      <c r="JC255" s="73" t="str">
        <v xml:space="preserve">OL04043, Section </v>
      </c>
      <c r="JD255" s="73" t="str">
        <v xml:space="preserve">OL04044, Section </v>
      </c>
      <c r="JE255" s="73" t="str">
        <v>OL04045</v>
      </c>
      <c r="JF255" s="73" t="str">
        <v>OL04045, Milled Feature</v>
      </c>
      <c r="JG255" s="73" t="str">
        <v>OL04063</v>
      </c>
      <c r="JH255" s="73" t="str">
        <v>OL04064</v>
      </c>
      <c r="JI255" s="73" t="str">
        <v>OL04065</v>
      </c>
      <c r="JJ255" s="73" t="str">
        <v>OL04181</v>
      </c>
      <c r="JK255" s="73" t="str">
        <v>OL04218</v>
      </c>
      <c r="JL255" s="73" t="str">
        <v>OL04224, See Image</v>
      </c>
      <c r="JM255" s="73" t="str">
        <v>OL04374</v>
      </c>
      <c r="JN255" s="73" t="str">
        <v>OL04375, Section M-M</v>
      </c>
      <c r="JO255" s="73" t="str">
        <v>OL04376, Section M-M</v>
      </c>
      <c r="JP255" s="73" t="str">
        <v>OL04443</v>
      </c>
      <c r="JQ255" s="73" t="str">
        <v>OL04444</v>
      </c>
      <c r="JR255" s="73" t="str">
        <v>OL05000</v>
      </c>
      <c r="JS255" s="73" t="str">
        <v>One side of slot</v>
      </c>
      <c r="JT255" s="73" t="str">
        <v>Other side of slot</v>
      </c>
      <c r="JU255" s="73" t="str">
        <v>Out of center more than .002 = Fail</v>
      </c>
      <c r="JV255" s="73" t="str">
        <v>Out of center more than.002 = Fail</v>
      </c>
      <c r="JW255" s="73" t="str">
        <v>Overlay OL02713</v>
      </c>
      <c r="JX255" s="73" t="str">
        <v>Overlay OL02714</v>
      </c>
      <c r="JY255" s="73" t="str">
        <v>Overlay OL02718</v>
      </c>
      <c r="JZ255" s="73" t="str">
        <v>Overlay OL03831, Mfg. Tol.</v>
      </c>
      <c r="KA255" s="73" t="str">
        <v>Part Without Slots</v>
      </c>
      <c r="KB255" s="73" t="str">
        <v>Part Without Slots, See Image</v>
      </c>
      <c r="KC255" s="73" t="str">
        <v xml:space="preserve">Pass = .0254 or Less </v>
      </c>
      <c r="KD255" s="73" t="str">
        <v>PD MIN = 4.361, PD MAX = 4.456</v>
      </c>
      <c r="KE255" s="73" t="str">
        <v>Per Balloon 2 Note</v>
      </c>
      <c r="KF255" s="73" t="str">
        <v>Per drawing note(s) 8.</v>
      </c>
      <c r="KG255" s="73" t="str">
        <v>Point or Sphere Tip</v>
      </c>
      <c r="KH255" s="73" t="str">
        <v>Point Tip</v>
      </c>
      <c r="KI255" s="73" t="str">
        <v>R.9 to R1.1 = Pass, See Image</v>
      </c>
      <c r="KJ255" s="73" t="str">
        <v>Ram Construction</v>
      </c>
      <c r="KK255" s="73" t="str">
        <v>Record Same Pass / Fail All Balloons</v>
      </c>
      <c r="KL255" s="73" t="str">
        <v>Ref. Balloon 1</v>
      </c>
      <c r="KM255" s="73" t="str">
        <v>Ref. Balloon 12</v>
      </c>
      <c r="KN255" s="73" t="str">
        <v>Ref. Balloon 13, 100% AQL</v>
      </c>
      <c r="KO255" s="73" t="str">
        <v>Ref. Balloon 2</v>
      </c>
      <c r="KP255" s="73" t="str">
        <v>Ref. Balloon 21, 100% AQL</v>
      </c>
      <c r="KQ255" s="73" t="str">
        <v>Ref. Balloon 4</v>
      </c>
      <c r="KR255" s="73" t="str">
        <v>Ref. Balloon 7</v>
      </c>
      <c r="KS255" s="73" t="str">
        <v>Ref. Balloon 8</v>
      </c>
      <c r="KT255" s="73" t="str">
        <v>Relieved Pin Gauges 09236 &amp; 09235</v>
      </c>
      <c r="KU255" s="73" t="str">
        <v>Rotate Part</v>
      </c>
      <c r="KV255" s="73" t="str">
        <v>Rotate Part, See Image</v>
      </c>
      <c r="KW255" s="73" t="str">
        <v>Same as Root Radius</v>
      </c>
      <c r="KX255" s="73" t="str">
        <v>Section</v>
      </c>
      <c r="KY255" s="73" t="str">
        <v>Section B-B</v>
      </c>
      <c r="KZ255" s="73" t="str">
        <v>Section B-B, Distance Between Grooves</v>
      </c>
      <c r="LA255" s="73" t="str">
        <v>Section C-C</v>
      </c>
      <c r="LB255" s="73" t="str">
        <v>Section Part</v>
      </c>
      <c r="LC255" s="73" t="str">
        <v>Section Part, Measured from Opposite Face</v>
      </c>
      <c r="LD255" s="73" t="str">
        <v>Section, Broachless Blank</v>
      </c>
      <c r="LE255" s="73" t="str">
        <v>Section, EXT. Sphere Location.</v>
      </c>
      <c r="LF255" s="73" t="str">
        <v>Section, Hex Cham. Ang.</v>
      </c>
      <c r="LG255" s="73" t="str">
        <v>Section, Hex Fillet Rad.</v>
      </c>
      <c r="LH255" s="73" t="str">
        <v>Section, INT. Feature</v>
      </c>
      <c r="LI255" s="73" t="str">
        <v>Section, INT. Sphere Location.</v>
      </c>
      <c r="LJ255" s="73" t="str">
        <v>Section, Mfg. Tol.</v>
      </c>
      <c r="LK255" s="73" t="str">
        <v>Section, Mfg. Tol., See Image</v>
      </c>
      <c r="LL255" s="73" t="str">
        <v>Section, OL00486</v>
      </c>
      <c r="LM255" s="73" t="str">
        <v>Section, OL00542</v>
      </c>
      <c r="LN255" s="73" t="str">
        <v>Section, OL00543</v>
      </c>
      <c r="LO255" s="73" t="str">
        <v>Section, OL00544</v>
      </c>
      <c r="LP255" s="73" t="str">
        <v>Section, OL00545</v>
      </c>
      <c r="LQ255" s="73" t="str">
        <v>Section, OL00546</v>
      </c>
      <c r="LR255" s="73" t="str">
        <v>Section, OL00547</v>
      </c>
      <c r="LS255" s="73" t="str">
        <v>Section, OL00555</v>
      </c>
      <c r="LT255" s="73" t="str">
        <v>Section, OL00725</v>
      </c>
      <c r="LU255" s="73" t="str">
        <v>Section, OL01430</v>
      </c>
      <c r="LV255" s="73" t="str">
        <v>Section, OL01434</v>
      </c>
      <c r="LW255" s="73" t="str">
        <v>Section, OL01435</v>
      </c>
      <c r="LX255" s="73" t="str">
        <v>Section, OL01807</v>
      </c>
      <c r="LY255" s="73" t="str">
        <v>Section, OL01830</v>
      </c>
      <c r="LZ255" s="73" t="str">
        <v>Section, OL02351</v>
      </c>
      <c r="MA255" s="73" t="str">
        <v>Section, OL02519</v>
      </c>
      <c r="MB255" s="73" t="str">
        <v>Section, OL02520</v>
      </c>
      <c r="MC255" s="73" t="str">
        <v>Section, OL02522</v>
      </c>
      <c r="MD255" s="73" t="str">
        <v>Section, OL02540</v>
      </c>
      <c r="ME255" s="73" t="str">
        <v>Section, OL02541</v>
      </c>
      <c r="MF255" s="73" t="str">
        <v>Section, OL02552</v>
      </c>
      <c r="MG255" s="73" t="str">
        <v>Section, OL02553</v>
      </c>
      <c r="MH255" s="73" t="str">
        <v>Section, OL02554</v>
      </c>
      <c r="MI255" s="73" t="str">
        <v>Section, OL02555</v>
      </c>
      <c r="MJ255" s="73" t="str">
        <v>Section, OL02558</v>
      </c>
      <c r="MK255" s="73" t="str">
        <v>Section, OL02559</v>
      </c>
      <c r="ML255" s="73" t="str">
        <v>Section, OL02560</v>
      </c>
      <c r="MM255" s="73" t="str">
        <v>Section, OL02619</v>
      </c>
      <c r="MN255" s="73" t="str">
        <v>Section, OL02620</v>
      </c>
      <c r="MO255" s="73" t="str">
        <v>Section, OL02621</v>
      </c>
      <c r="MP255" s="73" t="str">
        <v>Section, OL02622</v>
      </c>
      <c r="MQ255" s="73" t="str">
        <v>Section, OL02623</v>
      </c>
      <c r="MR255" s="73" t="str">
        <v>Section, OL02624</v>
      </c>
      <c r="MS255" s="73" t="str">
        <v>Section, OL02652</v>
      </c>
      <c r="MT255" s="73" t="str">
        <v>Section, OL02680</v>
      </c>
      <c r="MU255" s="73" t="str">
        <v>Section, OL02793</v>
      </c>
      <c r="MV255" s="73" t="str">
        <v>Section, OL02823</v>
      </c>
      <c r="MW255" s="73" t="str">
        <v>Section, OL02843</v>
      </c>
      <c r="MX255" s="73" t="str">
        <v>Section, OL03026, Ext.</v>
      </c>
      <c r="MY255" s="73" t="str">
        <v>Section, OL03026, Int.</v>
      </c>
      <c r="MZ255" s="73" t="str">
        <v>Section, OL03570, DWG# 100448-41</v>
      </c>
      <c r="NA255" s="73" t="str">
        <v>Section, OL03781</v>
      </c>
      <c r="NB255" s="73" t="str">
        <v>Section, OL03911</v>
      </c>
      <c r="NC255" s="73" t="str">
        <v>Section, OL03912</v>
      </c>
      <c r="ND255" s="73" t="str">
        <v>Section, OL03928</v>
      </c>
      <c r="NE255" s="73" t="str">
        <v>Section, OL03929</v>
      </c>
      <c r="NF255" s="73" t="str">
        <v>Section, OL04030</v>
      </c>
      <c r="NG255" s="73" t="str">
        <v>Section, OL04037</v>
      </c>
      <c r="NH255" s="73" t="str">
        <v>Section, OL04038</v>
      </c>
      <c r="NI255" s="73" t="str">
        <v>Section, OL04046</v>
      </c>
      <c r="NJ255" s="73" t="str">
        <v>Section, OL04065</v>
      </c>
      <c r="NK255" s="73" t="str">
        <v>Section, OL04066</v>
      </c>
      <c r="NL255" s="73" t="str">
        <v>Section, OL04067</v>
      </c>
      <c r="NM255" s="73" t="str">
        <v>Section, OL04069</v>
      </c>
      <c r="NN255" s="73" t="str">
        <v>Section, OL04071</v>
      </c>
      <c r="NO255" s="73" t="str">
        <v>Section, OL04173</v>
      </c>
      <c r="NP255" s="73" t="str">
        <v>Section, OL04174</v>
      </c>
      <c r="NQ255" s="73" t="str">
        <v>Section, OL04214</v>
      </c>
      <c r="NR255" s="73" t="str">
        <v>Section, OL04215</v>
      </c>
      <c r="NS255" s="73" t="str">
        <v>Section, OL04216</v>
      </c>
      <c r="NT255" s="73" t="str">
        <v>Section, OL04217</v>
      </c>
      <c r="NU255" s="73" t="str">
        <v>Section, Overlay OL02716</v>
      </c>
      <c r="NV255" s="73" t="str">
        <v>Section, Overlay OL02717</v>
      </c>
      <c r="NW255" s="73" t="str">
        <v>Section, See Image</v>
      </c>
      <c r="NX255" s="73" t="str">
        <v>Section, See Image, DWG# 100448-41</v>
      </c>
      <c r="NY255" s="73" t="str">
        <v>Section, Without Sots</v>
      </c>
      <c r="NZ255" s="73" t="str">
        <v>See Comments Sheet</v>
      </c>
      <c r="OA255" s="73" t="str">
        <v>See Comments Sheet, OL02318</v>
      </c>
      <c r="OB255" s="73" t="str">
        <v>See Image</v>
      </c>
      <c r="OC255" s="73" t="str">
        <v>See Image, .005 or Less = Pass</v>
      </c>
      <c r="OD255" s="73" t="str">
        <v>See Image, Check Near Radius</v>
      </c>
      <c r="OE255" s="73" t="str">
        <v>See Image, Constrained</v>
      </c>
      <c r="OF255" s="73" t="str">
        <v>See Image, Distance Between Flats</v>
      </c>
      <c r="OG255" s="73" t="str">
        <v xml:space="preserve">See Image, Mfg. Tol, Section A-A </v>
      </c>
      <c r="OH255" s="73" t="str">
        <v>See image, Mfg. Tol.</v>
      </c>
      <c r="OI255" s="73" t="str">
        <v>See Image, Mic. Across Flats</v>
      </c>
      <c r="OJ255" s="73" t="str">
        <v>See Image, OL02850</v>
      </c>
      <c r="OK255" s="73" t="str">
        <v>See Image, OL02880</v>
      </c>
      <c r="OL255" s="73" t="str">
        <v>See Image, OL03926</v>
      </c>
      <c r="OM255" s="73" t="str">
        <v>See Image, OL03927</v>
      </c>
      <c r="ON255" s="73" t="str">
        <v>See Image, OL04003</v>
      </c>
      <c r="OO255" s="73" t="str">
        <v>'See Image, OL04342,  Best Fit Joe Block</v>
      </c>
      <c r="OP255" s="73" t="str">
        <v>See Image, OL04342,  Blank</v>
      </c>
      <c r="OQ255" s="73" t="str">
        <v>See Image, OL04342, Blank</v>
      </c>
      <c r="OR255" s="73" t="str">
        <v>See Image, OL04343, Blank</v>
      </c>
      <c r="OS255" s="73" t="str">
        <v>See Image, Pass = .002 or Less</v>
      </c>
      <c r="OT255" s="73" t="str">
        <v>See Image, Rcd. MAX</v>
      </c>
      <c r="OU255" s="73" t="str">
        <v>See Image, Rcd. MIN</v>
      </c>
      <c r="OV255" s="73" t="str">
        <v>See Image, Section</v>
      </c>
      <c r="OW255" s="73" t="str">
        <v>See Image, Section A-A</v>
      </c>
      <c r="OX255" s="73" t="str">
        <v>See Image, Section B-B</v>
      </c>
      <c r="OY255" s="73" t="str">
        <v>See Image, Section B-B, TSC</v>
      </c>
      <c r="OZ255" s="73" t="str">
        <v>See Image, Shank Drawing # 18000-XX-XX A</v>
      </c>
      <c r="PA255" s="73" t="str">
        <v>Sequencial Laser 01, 120 Per Print</v>
      </c>
      <c r="PB255" s="73" t="str">
        <v>Set to .202, Zero on Thread Lead</v>
      </c>
      <c r="PC255" s="73" t="str">
        <v>Sharp OK, No Burr</v>
      </c>
      <c r="PD255" s="73" t="str">
        <v>Sharp OK, No Raised Edge, See Image</v>
      </c>
      <c r="PE255" s="73" t="str">
        <v>Sharp OK, No Raised Edges</v>
      </c>
      <c r="PF255" s="73" t="str">
        <v>Sharp okay no raised edge</v>
      </c>
      <c r="PG255" s="73" t="str">
        <v>Sharp Okay, No Burr</v>
      </c>
      <c r="PH255" s="73" t="str">
        <v>Sharp Okay, No Raised Edge</v>
      </c>
      <c r="PI255" s="73" t="str">
        <v>Sharp Okay, No Raised Edges,</v>
      </c>
      <c r="PJ255" s="73" t="str">
        <v>Sharp Okay, See Image</v>
      </c>
      <c r="PK255" s="73" t="str">
        <v xml:space="preserve">Start of Radius @ .195 </v>
      </c>
      <c r="PL255" s="73" t="str">
        <v xml:space="preserve">Start of Radius @ .21 </v>
      </c>
      <c r="PM255" s="73" t="str">
        <v xml:space="preserve">T.S.C. </v>
      </c>
      <c r="PN255" s="73" t="str">
        <v>Tangent Point</v>
      </c>
      <c r="PO255" s="73" t="str">
        <v>Tangent point of R.50</v>
      </c>
      <c r="PP255" s="73" t="str">
        <v>Taper Check, Mfg.Tol.</v>
      </c>
      <c r="PQ255" s="73" t="str">
        <v>Taper Check, Mfg.Tol., See Image</v>
      </c>
      <c r="PR255" s="73" t="str">
        <v>Thrd. Minor Ø</v>
      </c>
      <c r="PS255" s="73" t="str">
        <v>Thrd. Relief Ø</v>
      </c>
      <c r="PT255" s="73" t="str">
        <v>Threadless Blank</v>
      </c>
      <c r="PU255" s="73" t="str">
        <v>Threadless Blank, From Major Ø</v>
      </c>
      <c r="PV255" s="73" t="str">
        <v>Threadless Blank, Mfg. Tol.</v>
      </c>
      <c r="PW255" s="73" t="str">
        <v>Threadless Blank, Thrd. to Neck Rad.</v>
      </c>
      <c r="PX255" s="73" t="str">
        <v>Thredless Blank</v>
      </c>
      <c r="PY255" s="73" t="str">
        <v>To center of R.005</v>
      </c>
      <c r="PZ255" s="73" t="str">
        <v>Torx Min. Dia.</v>
      </c>
      <c r="QA255" s="73" t="str">
        <v>Turn Ø Free of Mill Marks</v>
      </c>
      <c r="QB255" s="73" t="str">
        <v>Use (Full) GO Hex</v>
      </c>
      <c r="QC255" s="73" t="str">
        <v>Use Balloon 1 FULL Gauge</v>
      </c>
      <c r="QD255" s="73" t="str">
        <v>Use Balloon 9 FULL GO</v>
      </c>
      <c r="QE255" s="73" t="str">
        <v>Use Best Fit Pin</v>
      </c>
      <c r="QF255" s="73" t="str">
        <v>Use Disk Tip</v>
      </c>
      <c r="QG255" s="73" t="str">
        <v>Use flat bottomed indicator tip.</v>
      </c>
      <c r="QH255" s="73" t="str">
        <v xml:space="preserve">Use Full .093 Go Hex </v>
      </c>
      <c r="QI255" s="73" t="str">
        <v xml:space="preserve">Use Full .0930 Go Hex </v>
      </c>
      <c r="QJ255" s="73" t="str">
        <v>Use Full .1235 Go Hex</v>
      </c>
      <c r="QK255" s="73" t="str">
        <v>Use Gauge K2-98-8019-04, See Image</v>
      </c>
      <c r="QL255" s="73" t="str">
        <v>Use large flat indicator tip</v>
      </c>
      <c r="QM255" s="73" t="str">
        <v>Use Pins.3330/.3350, See Image MAX NO-GO</v>
      </c>
      <c r="QN255" s="73" t="str">
        <v>Use Pointed Drop Indicator Tip</v>
      </c>
      <c r="QO255" s="73" t="str">
        <v>V-Block</v>
      </c>
      <c r="QP255" s="73" t="str">
        <v>V-Block,  AMB for 13</v>
      </c>
      <c r="QQ255" s="73" t="str">
        <v>V-Block,  Hex Cham. Dia.</v>
      </c>
      <c r="QR255" s="73" t="str">
        <v>V-Block, Hex Depth</v>
      </c>
      <c r="QS255" s="73" t="str">
        <v>VBU Gauge</v>
      </c>
      <c r="QT255" s="73" t="str">
        <v>Visibally smaller than HEX=Pass</v>
      </c>
      <c r="QU255" s="73" t="str">
        <v>Visual Per Drawing</v>
      </c>
      <c r="QV255" s="73" t="str">
        <v>Whirl Blank</v>
      </c>
      <c r="QW255" s="73" t="str">
        <v xml:space="preserve">Whirl Blank </v>
      </c>
      <c r="QX255" s="73" t="str">
        <v>Whirl Blank, Neck Rad. End to Head CL</v>
      </c>
      <c r="QY255" s="73" t="str">
        <v>Whirl Blank, Nose Start Dia.</v>
      </c>
      <c r="QZ255" s="73" t="str">
        <v>Whirl Blank, Nose Start Dist.</v>
      </c>
      <c r="RA255" s="73" t="str">
        <v>Whirl Blank, Thrd. Minor</v>
      </c>
      <c r="RB255" s="73" t="str">
        <v>Whirl Blank, Thrd. Pullout Dia.</v>
      </c>
      <c r="RC255" s="73" t="str">
        <v>Whole Part, Removal is at Assy. Level</v>
      </c>
      <c r="RD255" s="73" t="str">
        <v>Wide Area</v>
      </c>
      <c r="RE255" s="73" t="str">
        <v>Zero on End of Go Gauge</v>
      </c>
    </row>
    <row r="256" spans="1:473">
      <c r="A256" s="73" t="s">
        <v>889</v>
      </c>
      <c r="C256" s="73" t="str" cm="1">
        <f t="array" ref="C256:RE256">TRANSPOSE(_xlfn._xlws.SORT(_xlfn._xlws.FILTER($A$2:$A$600,ISNUMBER(SEARCH('PartLib Table'!M263,$A$2:$A$600)),"not found")))</f>
        <v xml:space="preserve"> 'C', Whirl Blank</v>
      </c>
      <c r="D256" s="73" t="str">
        <v xml:space="preserve"> See Image, Constrained</v>
      </c>
      <c r="E256" s="73" t="str">
        <v>(.04 to .12 range = Pass)</v>
      </c>
      <c r="F256" s="73" t="str">
        <v>(.042 FULL) Go Pin Seat Fully</v>
      </c>
      <c r="G256" s="73" t="str">
        <v>(B), Mfg. Tol.</v>
      </c>
      <c r="H256" s="73" t="str">
        <v>(B), O.A.L.</v>
      </c>
      <c r="I256" s="73" t="str">
        <v>.001 or less =Pass</v>
      </c>
      <c r="J256" s="73" t="str">
        <v>.001 or less out of center = Pass</v>
      </c>
      <c r="K256" s="73" t="str">
        <v>.002 or Less = Pass</v>
      </c>
      <c r="L256" s="73" t="str">
        <v>.002 or Less out of center = Pass</v>
      </c>
      <c r="M256" s="73" t="str">
        <v>.005 to .015 = Pass</v>
      </c>
      <c r="N256" s="73" t="str">
        <v>.0125 Mean, Section</v>
      </c>
      <c r="O256" s="73" t="str">
        <v>.025 or Less in X &amp; Y=Pass</v>
      </c>
      <c r="P256" s="73" t="str">
        <v>.038 Mean</v>
      </c>
      <c r="Q256" s="73" t="str">
        <v>.063 MM = .0024 IN, See Image</v>
      </c>
      <c r="R256" s="73" t="str">
        <v>.063MM = .0024"</v>
      </c>
      <c r="S256" s="73" t="str">
        <v>.243 NO-GO, Unconstrained, Must Not Start</v>
      </c>
      <c r="T256" s="73" t="str">
        <v>@ Back Face &amp; ID, No Raised Edge</v>
      </c>
      <c r="U256" s="73" t="str">
        <v>@ Back Face &amp; OD, No Raised Edge</v>
      </c>
      <c r="V256" s="73" t="str">
        <v>@ ID &amp; FACE</v>
      </c>
      <c r="W256" s="73" t="str">
        <v>@ OD &amp; BACK FACE</v>
      </c>
      <c r="X256" s="73" t="str">
        <v>@ OD &amp; FACE</v>
      </c>
      <c r="Y256" s="73" t="str">
        <v>Across from slot</v>
      </c>
      <c r="Z256" s="73" t="str">
        <v>All Edge Breaks</v>
      </c>
      <c r="AA256" s="73" t="str">
        <v>Attached to bar stock</v>
      </c>
      <c r="AB256" s="73" t="str">
        <v xml:space="preserve">Back Turn Fillet Rad. </v>
      </c>
      <c r="AC256" s="73" t="str">
        <v>Balloon 1 (DWG FRM0105 Page 2, NV-27)</v>
      </c>
      <c r="AD256" s="73" t="str">
        <v>Balloon 1 (DWG FRM0105, NV-30)</v>
      </c>
      <c r="AE256" s="73" t="str">
        <v>Balloon 1 (P# 9890002-20) OL00429/A</v>
      </c>
      <c r="AF256" s="73" t="str">
        <v>Balloon 1, DWG#FRM0105</v>
      </c>
      <c r="AG256" s="73" t="str">
        <v>Balloon 11, See Image</v>
      </c>
      <c r="AH256" s="73" t="str">
        <v xml:space="preserve">Balloon 2 (DWG FRM0105 Page 2, NV-27) </v>
      </c>
      <c r="AI256" s="73" t="str">
        <v>Balloon 2 (DWG FRM0105, NV-30)</v>
      </c>
      <c r="AJ256" s="73" t="str">
        <v>Balloon 2 (P# 9890002-20)</v>
      </c>
      <c r="AK256" s="73" t="str">
        <v>Balloon 2, DWG#FRM0105</v>
      </c>
      <c r="AL256" s="73" t="str">
        <v>Balloon 2, DWG#FRM0105, See Image</v>
      </c>
      <c r="AM256" s="73" t="str">
        <v>Balloon 3 (DWG FRM0105, NV-30 Minor)</v>
      </c>
      <c r="AN256" s="73" t="str">
        <v>Balloon 3 (DWG FRM0105, NV-30)</v>
      </c>
      <c r="AO256" s="73" t="str">
        <v>Balloon 3 (P# 9890002-20)</v>
      </c>
      <c r="AP256" s="73" t="str">
        <v>Balloon 4</v>
      </c>
      <c r="AQ256" s="73" t="str">
        <v>Balloon 4 (P# 9890002-20)</v>
      </c>
      <c r="AR256" s="73" t="str">
        <v>Below Middle Band</v>
      </c>
      <c r="AS256" s="73" t="str">
        <v>Best Fit Pin, .003 or Less =Pass</v>
      </c>
      <c r="AT256" s="73" t="str">
        <v>Blank</v>
      </c>
      <c r="AU256" s="73" t="str">
        <v>Blank Turn Maj.</v>
      </c>
      <c r="AV256" s="73" t="str">
        <v>Blank Turn Maj. Mill Flt., OL4172</v>
      </c>
      <c r="AW256" s="73" t="str">
        <v>Blank Without .010 Slots</v>
      </c>
      <c r="AX256" s="73" t="str">
        <v>Blank Without .010 Slots, Section</v>
      </c>
      <c r="AY256" s="73" t="str">
        <v>Blank without thread</v>
      </c>
      <c r="AZ256" s="73" t="str">
        <v xml:space="preserve">Blank, Center of V Grv. </v>
      </c>
      <c r="BA256" s="73" t="str">
        <v>Blank, Check R adjacent Balloon 17</v>
      </c>
      <c r="BB256" s="73" t="str">
        <v>Blank, EXT. Feature</v>
      </c>
      <c r="BC256" s="73" t="str">
        <v>Blank, See Image, OL04335</v>
      </c>
      <c r="BD256" s="73" t="str">
        <v>Blank, See Image, OL04336</v>
      </c>
      <c r="BE256" s="73" t="str">
        <v xml:space="preserve">Blank, Thrd. </v>
      </c>
      <c r="BF256" s="73" t="str">
        <v>Blank, Turn Tip</v>
      </c>
      <c r="BG256" s="73" t="str">
        <v>Blank, Without Thrd.</v>
      </c>
      <c r="BH256" s="73" t="str">
        <v>Blank, Without Thread</v>
      </c>
      <c r="BI256" s="73" t="str">
        <v xml:space="preserve">Blunt Start Blend to Minor </v>
      </c>
      <c r="BJ256" s="73" t="str">
        <v>Calc., Use Go HEX</v>
      </c>
      <c r="BK256" s="73" t="str">
        <v>Can't dig into OD</v>
      </c>
      <c r="BL256" s="73" t="str">
        <v>Carbide Gauge</v>
      </c>
      <c r="BM256" s="73" t="str">
        <v xml:space="preserve">Center of V Grv. </v>
      </c>
      <c r="BN256" s="73" t="str">
        <v>Centered Less than .03 = Pass</v>
      </c>
      <c r="BO256" s="73" t="str">
        <v>Centered within .0005 or Less = Pass</v>
      </c>
      <c r="BP256" s="73" t="str">
        <v>Centered within .001 or Less = Pass</v>
      </c>
      <c r="BQ256" s="73" t="str">
        <v>Centered within .0254 or Less = Pass</v>
      </c>
      <c r="BR256" s="73" t="str">
        <v>Check close to Rod Slot</v>
      </c>
      <c r="BS256" s="73" t="str">
        <v>Check every other hole</v>
      </c>
      <c r="BT256" s="73" t="str">
        <v>Check Go over full length of slot.</v>
      </c>
      <c r="BU256" s="73" t="str">
        <v>Check Near Closed End</v>
      </c>
      <c r="BV256" s="73" t="str">
        <v>Check per Print View, Away from Rod Slot</v>
      </c>
      <c r="BW256" s="73" t="str">
        <v>Check to Balloon 30 Go Pin</v>
      </c>
      <c r="BX256" s="73" t="str">
        <v>Check with .2705 SET Pin Inside Part</v>
      </c>
      <c r="BY256" s="73" t="str">
        <v>Check with Hex Up</v>
      </c>
      <c r="BZ256" s="73" t="str">
        <v>CMM Blank</v>
      </c>
      <c r="CA256" s="73" t="str">
        <v>Confirm Full Radius</v>
      </c>
      <c r="CB256" s="73" t="str">
        <v>Constrained in fixture</v>
      </c>
      <c r="CC256" s="73" t="str">
        <v>Constrained with Ring</v>
      </c>
      <c r="CD256" s="73" t="str">
        <v>Constrained, See Image</v>
      </c>
      <c r="CE256" s="73" t="str">
        <v>Dim. "A"</v>
      </c>
      <c r="CF256" s="73" t="str">
        <v>Dim. "B"</v>
      </c>
      <c r="CG256" s="73" t="str">
        <v>Dim. "C"</v>
      </c>
      <c r="CH256" s="73" t="str">
        <v>Dim. "D", Whirl Blank</v>
      </c>
      <c r="CI256" s="73" t="str">
        <v>Dim. "G"</v>
      </c>
      <c r="CJ256" s="73" t="str">
        <v>Dim. E, Blank Turn Maj. &amp;  Mill Flt</v>
      </c>
      <c r="CK256" s="73" t="str">
        <v>Dim. E, Blank Turn Maj.&amp;  Mill Flt</v>
      </c>
      <c r="CL256" s="73" t="str">
        <v>Dim. H, Whirl Blank</v>
      </c>
      <c r="CM256" s="73" t="str">
        <v>Dim. J, 'Blank Turn Maj. &amp; Whirl Blank</v>
      </c>
      <c r="CN256" s="73" t="str">
        <v>Disk Drop Indicator Tip</v>
      </c>
      <c r="CO256" s="73" t="str">
        <v>DWG 100448-15, Balloon F_1</v>
      </c>
      <c r="CP256" s="73" t="str">
        <v>DWG 100448-15, OL02571</v>
      </c>
      <c r="CQ256" s="73" t="str">
        <v>DWG 100448-41</v>
      </c>
      <c r="CR256" s="73" t="str">
        <v>DWG 9890040, (10E),Section Part, OL01139</v>
      </c>
      <c r="CS256" s="73" t="str">
        <v>DWG 9890040, (10E),Section, OL01139</v>
      </c>
      <c r="CT256" s="73" t="str">
        <v>DWG 9890040, (11E)</v>
      </c>
      <c r="CU256" s="73" t="str">
        <v>DWG 9890040, (11E), Pins with Flats</v>
      </c>
      <c r="CV256" s="73" t="str">
        <v>DWG 9890040, (12E),  Pass=.002 or less</v>
      </c>
      <c r="CW256" s="73" t="str">
        <v>DWG 9890040, (12E), See Image</v>
      </c>
      <c r="CX256" s="73" t="str">
        <v>DWG 9890040, (1E), OL01431</v>
      </c>
      <c r="CY256" s="73" t="str">
        <v>DWG 9890040, (1E), OL01432</v>
      </c>
      <c r="CZ256" s="73" t="str">
        <v>DWG 9890040, (2E), OL01432</v>
      </c>
      <c r="DA256" s="73" t="str">
        <v>DWG 9890040, (3E)</v>
      </c>
      <c r="DB256" s="73" t="str">
        <v>DWG 9890040, (4E)</v>
      </c>
      <c r="DC256" s="73" t="str">
        <v>DWG 9890040, (5E), OL02336</v>
      </c>
      <c r="DD256" s="73" t="str">
        <v>DWG 9890040, (6E)</v>
      </c>
      <c r="DE256" s="73" t="str">
        <v>DWG 9890040, (7E)</v>
      </c>
      <c r="DF256" s="73" t="str">
        <v>DWG 9890040, (8E), OL01433</v>
      </c>
      <c r="DG256" s="73" t="str">
        <v>DWG 9890040, (8E), OL01433, Section</v>
      </c>
      <c r="DH256" s="73" t="str">
        <v>DWG 9890040, (9E), Close to Rod Slot</v>
      </c>
      <c r="DI256" s="73" t="str">
        <v>DWG 9890040, (9E),Close to Rod Slot</v>
      </c>
      <c r="DJ256" s="73" t="str">
        <v>DWG FRM0105 PAGE 2</v>
      </c>
      <c r="DK256" s="73" t="str">
        <v>DWG# 100448-41</v>
      </c>
      <c r="DL256" s="73" t="str">
        <v>DWG# 100448-44</v>
      </c>
      <c r="DM256" s="73" t="str">
        <v>DWG# 9890003  (1), Section OL00436/A</v>
      </c>
      <c r="DN256" s="73" t="str">
        <v>DWG# 9890003 (3), Ring Gauge Constrained</v>
      </c>
      <c r="DO256" s="73" t="str">
        <v>DWG# 9890003 (4), Section</v>
      </c>
      <c r="DP256" s="73" t="str">
        <v>DWG#100448-26, Balloon 1K, OL02350</v>
      </c>
      <c r="DQ256" s="73" t="str">
        <v>DWG#100448-26, Balloon 2K, OL02350</v>
      </c>
      <c r="DR256" s="73" t="str">
        <v>DWG#100448-26, Balloon 3K, OL02363</v>
      </c>
      <c r="DS256" s="73" t="str">
        <v>DWG#100448-26, Balloon 4K</v>
      </c>
      <c r="DT256" s="73" t="str">
        <v>DWG#100448-26, Balloon 5K, Section</v>
      </c>
      <c r="DU256" s="73" t="str">
        <v>DWG#100448-26, Balloon 6K</v>
      </c>
      <c r="DV256" s="73" t="str">
        <v>DWG#100448-26, Balloon 7K, Section</v>
      </c>
      <c r="DW256" s="73" t="str">
        <v>DWG#100448-26, Mfg. Tol.</v>
      </c>
      <c r="DX256" s="73" t="str">
        <v>DWG#9890003 (2) Ring Gauge Constrained</v>
      </c>
      <c r="DY256" s="73" t="str">
        <v>DWG#9890044</v>
      </c>
      <c r="DZ256" s="73" t="str">
        <v>DWG#9890044 .1985 to .2005=Pass</v>
      </c>
      <c r="EA256" s="73" t="str">
        <v>DWG#9890044 Overlay OL02441</v>
      </c>
      <c r="EB256" s="73" t="str">
        <v>DWG#9890044, OL02441</v>
      </c>
      <c r="EC256" s="73" t="str">
        <v>DWG#FRM0105</v>
      </c>
      <c r="ED256" s="73" t="str">
        <v>EXT.</v>
      </c>
      <c r="EE256" s="73" t="str">
        <v>EXT. Section, OL02460</v>
      </c>
      <c r="EF256" s="73" t="str">
        <v>EXT., OL04223</v>
      </c>
      <c r="EG256" s="73" t="str">
        <v>Flat Drop Indicator Tip</v>
      </c>
      <c r="EH256" s="73" t="str">
        <v>Full Go Pin, No Light, at Radius</v>
      </c>
      <c r="EI256" s="73" t="str">
        <v>Function Check</v>
      </c>
      <c r="EJ256" s="73" t="str">
        <v>GO Function Gauge</v>
      </c>
      <c r="EK256" s="73" t="str">
        <v>Go Gauge for Balloon 1 &amp; 4</v>
      </c>
      <c r="EL256" s="73" t="str">
        <v>Go Pin must pass through</v>
      </c>
      <c r="EM256" s="73" t="str">
        <v>Greater than .005 = Fail, Section</v>
      </c>
      <c r="EN256" s="73" t="str">
        <v>Greater than .025 out of center = Fail</v>
      </c>
      <c r="EO256" s="73" t="str">
        <v>Greater than 2.6 = Pass</v>
      </c>
      <c r="EP256" s="73" t="str">
        <v>Green = Pass, Red = Fail</v>
      </c>
      <c r="EQ256" s="73" t="str">
        <v>Hex Depth</v>
      </c>
      <c r="ER256" s="73" t="str">
        <v>Hex Minor</v>
      </c>
      <c r="ES256" s="73" t="str">
        <v>Hole Dia.</v>
      </c>
      <c r="ET256" s="73" t="str">
        <v>Hook or Disk Tip</v>
      </c>
      <c r="EU256" s="73" t="str">
        <v>ID Sphere Finish</v>
      </c>
      <c r="EV256" s="73" t="str">
        <v>ID/OD Both Sides, Diff. .002 or less = Pass</v>
      </c>
      <c r="EW256" s="73" t="str">
        <v>If Looks Big, Section</v>
      </c>
      <c r="EX256" s="73" t="str">
        <v>If Looks Small, Section</v>
      </c>
      <c r="EY256" s="73" t="str">
        <v>Insp. Close to Break Away, Mfg.Tol.</v>
      </c>
      <c r="EZ256" s="73" t="str">
        <v>INT.</v>
      </c>
      <c r="FA256" s="73" t="str">
        <v>INT. Section, OL02460</v>
      </c>
      <c r="FB256" s="73" t="str">
        <v>INT., OL04223</v>
      </c>
      <c r="FC256" s="73" t="str">
        <v>Intersect. of 7.7 &amp; R0.10</v>
      </c>
      <c r="FD256" s="73" t="str">
        <v>Intersect. of 8.79 and R.25 MAX</v>
      </c>
      <c r="FE256" s="73" t="str">
        <v>Keep Ind. Tip away from corner</v>
      </c>
      <c r="FF256" s="73" t="str">
        <v>L31</v>
      </c>
      <c r="FG256" s="73" t="str">
        <v>Laser Mark</v>
      </c>
      <c r="FH256" s="73" t="str">
        <v>LASER PER NOTE 4</v>
      </c>
      <c r="FI256" s="73" t="str">
        <v>LASER PER NOTE 4, Final Check 1 only</v>
      </c>
      <c r="FJ256" s="73" t="str">
        <v>Less than .002 out of center = Pass</v>
      </c>
      <c r="FK256" s="73" t="str">
        <v>Less than 2.75 = Pass, Section</v>
      </c>
      <c r="FL256" s="73" t="str">
        <v>List as pin. Not Calibrated</v>
      </c>
      <c r="FM256" s="73" t="str">
        <v>M9 X 1.25 BUTT See Comment Image</v>
      </c>
      <c r="FN256" s="73" t="str">
        <v>Manual Section</v>
      </c>
      <c r="FO256" s="73" t="str">
        <v>Max Deep .241 NO-GO =.42</v>
      </c>
      <c r="FP256" s="73" t="str">
        <v>MAX Depth of (Note 7) .241 NO-GO Pin</v>
      </c>
      <c r="FQ256" s="73" t="str">
        <v>Measure from Blue Line, See Image</v>
      </c>
      <c r="FR256" s="73" t="str">
        <v>Measure Width of Blue Area, See Image</v>
      </c>
      <c r="FS256" s="73" t="str">
        <v>Mfg. Tol</v>
      </c>
      <c r="FT256" s="73" t="str">
        <v>Mfg. Tol, See Image</v>
      </c>
      <c r="FU256" s="73" t="str">
        <v>Mfg. Tol.</v>
      </c>
      <c r="FV256" s="73" t="str">
        <v>Mfg. Tol. "A"</v>
      </c>
      <c r="FW256" s="73" t="str">
        <v>Mfg. Tol. (Zero on Gauge Full Dia. Lead)</v>
      </c>
      <c r="FX256" s="73" t="str">
        <v>Mfg. Tol. Balloon 11, See Image</v>
      </c>
      <c r="FY256" s="73" t="str">
        <v>Mfg. Tol. Balloon 4</v>
      </c>
      <c r="FZ256" s="73" t="str">
        <v>Mfg. Tol. Balloon 7</v>
      </c>
      <c r="GA256" s="73" t="str">
        <v xml:space="preserve">Mfg. Tol. C-Bore Face (Ballo 28) </v>
      </c>
      <c r="GB256" s="73" t="str">
        <v>Mfg. Tol. Section</v>
      </c>
      <c r="GC256" s="73" t="str">
        <v>Mfg. Tol. See Image</v>
      </c>
      <c r="GD256" s="73" t="str">
        <v>Mfg. Tol., 3 Places, Record MAX</v>
      </c>
      <c r="GE256" s="73" t="str">
        <v>Mfg. Tol., Balloon 11</v>
      </c>
      <c r="GF256" s="73" t="str">
        <v>Mfg. Tol., Balloon 7</v>
      </c>
      <c r="GG256" s="73" t="str">
        <v>Mfg. Tol., Blank</v>
      </c>
      <c r="GH256" s="73" t="str">
        <v>Mfg. Tol., Blank, Balloon 12</v>
      </c>
      <c r="GI256" s="73" t="str">
        <v>Mfg. Tol., Blend to SØ.320</v>
      </c>
      <c r="GJ256" s="73" t="str">
        <v>Mfg. Tol., Calculation</v>
      </c>
      <c r="GK256" s="73" t="str">
        <v>Mfg. Tol., For Mill Fixture</v>
      </c>
      <c r="GL256" s="73" t="str">
        <v>Mfg. Tol., L32</v>
      </c>
      <c r="GM256" s="73" t="str">
        <v>Mfg. Tol., L33</v>
      </c>
      <c r="GN256" s="73" t="str">
        <v>Mfg. Tol., No Tool Marks</v>
      </c>
      <c r="GO256" s="73" t="str">
        <v>Mfg. Tol., OL03361</v>
      </c>
      <c r="GP256" s="73" t="str">
        <v>Mfg. Tol., Record off center value</v>
      </c>
      <c r="GQ256" s="73" t="str">
        <v>Mfg. Tol., Same 3 Places, Record MIN</v>
      </c>
      <c r="GR256" s="73" t="str">
        <v>Mfg. Tol., Section</v>
      </c>
      <c r="GS256" s="73" t="str">
        <v>Mfg. Tol., Section B-B</v>
      </c>
      <c r="GT256" s="73" t="str">
        <v>Mfg. Tol., Section, OL03361</v>
      </c>
      <c r="GU256" s="73" t="str">
        <v>Mfg. Tol., Section, Per Note 2</v>
      </c>
      <c r="GV256" s="73" t="str">
        <v>Mfg. Tol., See Image</v>
      </c>
      <c r="GW256" s="73" t="str">
        <v>Mfg. Tol., See Image, Bore in Blue</v>
      </c>
      <c r="GX256" s="73" t="str">
        <v>Mfg. Tol., See Image, Hook Tip</v>
      </c>
      <c r="GY256" s="73" t="str">
        <v>Mfg. Tol., Sharp Okay No Burr</v>
      </c>
      <c r="GZ256" s="73" t="str">
        <v>Mfg. Tol., Threadless Blank</v>
      </c>
      <c r="HA256" s="73" t="str">
        <v>Mfg.Tol.</v>
      </c>
      <c r="HB256" s="73" t="str">
        <v>Mgf. To., T.S.C.</v>
      </c>
      <c r="HC256" s="73" t="str">
        <v>Milled Feature</v>
      </c>
      <c r="HD256" s="73" t="str">
        <v>Milled Feature, OL04045</v>
      </c>
      <c r="HE256" s="73" t="str">
        <v>More than .0005 out of center = Fail</v>
      </c>
      <c r="HF256" s="73" t="str">
        <v>Must Pass Through</v>
      </c>
      <c r="HG256" s="73" t="str">
        <v>Must pass through gauge</v>
      </c>
      <c r="HH256" s="73" t="str">
        <v>Must Pass Through Go Gauge</v>
      </c>
      <c r="HI256" s="73" t="str">
        <v>Must Pass, See Image.</v>
      </c>
      <c r="HJ256" s="73" t="str">
        <v>NA</v>
      </c>
      <c r="HK256" s="73" t="str">
        <v>Narrow Area</v>
      </c>
      <c r="HL256" s="73" t="str">
        <v>Near Balloon 21</v>
      </c>
      <c r="HM256" s="73" t="str">
        <v>Near Datum B</v>
      </c>
      <c r="HN256" s="73" t="str">
        <v>Neck Dia.</v>
      </c>
      <c r="HO256" s="73" t="str">
        <v>Neck to Head Rad.</v>
      </c>
      <c r="HP256" s="73" t="str">
        <v>No Copper Deposits Allowed</v>
      </c>
      <c r="HQ256" s="73" t="str">
        <v>No Section</v>
      </c>
      <c r="HR256" s="73" t="str">
        <v>No Section, .01 to .014 = Pass</v>
      </c>
      <c r="HS256" s="73" t="str">
        <v>No Section, Rotate Part</v>
      </c>
      <c r="HT256" s="73" t="str">
        <v>No Section, See Image</v>
      </c>
      <c r="HU256" s="73" t="str">
        <v>No Slot, Section B-B</v>
      </c>
      <c r="HV256" s="73" t="str">
        <v>No visual step = Pass</v>
      </c>
      <c r="HW256" s="73" t="str">
        <v>Not to exceed .95 Deep</v>
      </c>
      <c r="HX256" s="73" t="str">
        <v>Note 1</v>
      </c>
      <c r="HY256" s="73" t="str">
        <v>OL00333/A</v>
      </c>
      <c r="HZ256" s="73" t="str">
        <v>OL00519</v>
      </c>
      <c r="IA256" s="73" t="str">
        <v>OL00520</v>
      </c>
      <c r="IB256" s="73" t="str">
        <v>OL00529</v>
      </c>
      <c r="IC256" s="73" t="str">
        <v>OL00542</v>
      </c>
      <c r="ID256" s="73" t="str">
        <v>OL00724</v>
      </c>
      <c r="IE256" s="73" t="str">
        <v>OL01250</v>
      </c>
      <c r="IF256" s="73" t="str">
        <v>OL01869, Threadless Blank</v>
      </c>
      <c r="IG256" s="73" t="str">
        <v>OL01870, Section</v>
      </c>
      <c r="IH256" s="73" t="str">
        <v>OL02255</v>
      </c>
      <c r="II256" s="73" t="str">
        <v>OL02255, Mfg. Tol.</v>
      </c>
      <c r="IJ256" s="73" t="str">
        <v>OL02302</v>
      </c>
      <c r="IK256" s="73" t="str">
        <v xml:space="preserve">OL02318  needed per image instructions </v>
      </c>
      <c r="IL256" s="73" t="str">
        <v>OL02556</v>
      </c>
      <c r="IM256" s="73" t="str">
        <v>OL02557</v>
      </c>
      <c r="IN256" s="73" t="str">
        <v>OL02567</v>
      </c>
      <c r="IO256" s="73" t="str">
        <v>OL02653</v>
      </c>
      <c r="IP256" s="73" t="str">
        <v>OL02718</v>
      </c>
      <c r="IQ256" s="73" t="str">
        <v>OL02841</v>
      </c>
      <c r="IR256" s="73" t="str">
        <v>OL02842</v>
      </c>
      <c r="IS256" s="73" t="str">
        <v>OL02844</v>
      </c>
      <c r="IT256" s="73" t="str">
        <v>OL02871</v>
      </c>
      <c r="IU256" s="73" t="str">
        <v>OL02887</v>
      </c>
      <c r="IV256" s="73" t="str">
        <v>OL03500</v>
      </c>
      <c r="IW256" s="73" t="str">
        <v>OL03766</v>
      </c>
      <c r="IX256" s="73" t="str">
        <v>OL03868</v>
      </c>
      <c r="IY256" s="73" t="str">
        <v>OL03869</v>
      </c>
      <c r="IZ256" s="73" t="str">
        <v>OL03870</v>
      </c>
      <c r="JA256" s="73" t="str">
        <v>OL03873, DWG# 100448-44</v>
      </c>
      <c r="JB256" s="73" t="str">
        <v>OL03949</v>
      </c>
      <c r="JC256" s="73" t="str">
        <v xml:space="preserve">OL04043, Section </v>
      </c>
      <c r="JD256" s="73" t="str">
        <v xml:space="preserve">OL04044, Section </v>
      </c>
      <c r="JE256" s="73" t="str">
        <v>OL04045</v>
      </c>
      <c r="JF256" s="73" t="str">
        <v>OL04045, Milled Feature</v>
      </c>
      <c r="JG256" s="73" t="str">
        <v>OL04063</v>
      </c>
      <c r="JH256" s="73" t="str">
        <v>OL04064</v>
      </c>
      <c r="JI256" s="73" t="str">
        <v>OL04065</v>
      </c>
      <c r="JJ256" s="73" t="str">
        <v>OL04181</v>
      </c>
      <c r="JK256" s="73" t="str">
        <v>OL04218</v>
      </c>
      <c r="JL256" s="73" t="str">
        <v>OL04224, See Image</v>
      </c>
      <c r="JM256" s="73" t="str">
        <v>OL04374</v>
      </c>
      <c r="JN256" s="73" t="str">
        <v>OL04375, Section M-M</v>
      </c>
      <c r="JO256" s="73" t="str">
        <v>OL04376, Section M-M</v>
      </c>
      <c r="JP256" s="73" t="str">
        <v>OL04443</v>
      </c>
      <c r="JQ256" s="73" t="str">
        <v>OL04444</v>
      </c>
      <c r="JR256" s="73" t="str">
        <v>OL05000</v>
      </c>
      <c r="JS256" s="73" t="str">
        <v>One side of slot</v>
      </c>
      <c r="JT256" s="73" t="str">
        <v>Other side of slot</v>
      </c>
      <c r="JU256" s="73" t="str">
        <v>Out of center more than .002 = Fail</v>
      </c>
      <c r="JV256" s="73" t="str">
        <v>Out of center more than.002 = Fail</v>
      </c>
      <c r="JW256" s="73" t="str">
        <v>Overlay OL02713</v>
      </c>
      <c r="JX256" s="73" t="str">
        <v>Overlay OL02714</v>
      </c>
      <c r="JY256" s="73" t="str">
        <v>Overlay OL02718</v>
      </c>
      <c r="JZ256" s="73" t="str">
        <v>Overlay OL03831, Mfg. Tol.</v>
      </c>
      <c r="KA256" s="73" t="str">
        <v>Part Without Slots</v>
      </c>
      <c r="KB256" s="73" t="str">
        <v>Part Without Slots, See Image</v>
      </c>
      <c r="KC256" s="73" t="str">
        <v xml:space="preserve">Pass = .0254 or Less </v>
      </c>
      <c r="KD256" s="73" t="str">
        <v>PD MIN = 4.361, PD MAX = 4.456</v>
      </c>
      <c r="KE256" s="73" t="str">
        <v>Per Balloon 2 Note</v>
      </c>
      <c r="KF256" s="73" t="str">
        <v>Per drawing note(s) 8.</v>
      </c>
      <c r="KG256" s="73" t="str">
        <v>Point or Sphere Tip</v>
      </c>
      <c r="KH256" s="73" t="str">
        <v>Point Tip</v>
      </c>
      <c r="KI256" s="73" t="str">
        <v>R.9 to R1.1 = Pass, See Image</v>
      </c>
      <c r="KJ256" s="73" t="str">
        <v>Ram Construction</v>
      </c>
      <c r="KK256" s="73" t="str">
        <v>Record Same Pass / Fail All Balloons</v>
      </c>
      <c r="KL256" s="73" t="str">
        <v>Ref. Balloon 1</v>
      </c>
      <c r="KM256" s="73" t="str">
        <v>Ref. Balloon 12</v>
      </c>
      <c r="KN256" s="73" t="str">
        <v>Ref. Balloon 13, 100% AQL</v>
      </c>
      <c r="KO256" s="73" t="str">
        <v>Ref. Balloon 2</v>
      </c>
      <c r="KP256" s="73" t="str">
        <v>Ref. Balloon 21, 100% AQL</v>
      </c>
      <c r="KQ256" s="73" t="str">
        <v>Ref. Balloon 4</v>
      </c>
      <c r="KR256" s="73" t="str">
        <v>Ref. Balloon 7</v>
      </c>
      <c r="KS256" s="73" t="str">
        <v>Ref. Balloon 8</v>
      </c>
      <c r="KT256" s="73" t="str">
        <v>Relieved Pin Gauges 09236 &amp; 09235</v>
      </c>
      <c r="KU256" s="73" t="str">
        <v>Rotate Part</v>
      </c>
      <c r="KV256" s="73" t="str">
        <v>Rotate Part, See Image</v>
      </c>
      <c r="KW256" s="73" t="str">
        <v>Same as Root Radius</v>
      </c>
      <c r="KX256" s="73" t="str">
        <v>Section</v>
      </c>
      <c r="KY256" s="73" t="str">
        <v>Section B-B</v>
      </c>
      <c r="KZ256" s="73" t="str">
        <v>Section B-B, Distance Between Grooves</v>
      </c>
      <c r="LA256" s="73" t="str">
        <v>Section C-C</v>
      </c>
      <c r="LB256" s="73" t="str">
        <v>Section Part</v>
      </c>
      <c r="LC256" s="73" t="str">
        <v>Section Part, Measured from Opposite Face</v>
      </c>
      <c r="LD256" s="73" t="str">
        <v>Section, Broachless Blank</v>
      </c>
      <c r="LE256" s="73" t="str">
        <v>Section, EXT. Sphere Location.</v>
      </c>
      <c r="LF256" s="73" t="str">
        <v>Section, Hex Cham. Ang.</v>
      </c>
      <c r="LG256" s="73" t="str">
        <v>Section, Hex Fillet Rad.</v>
      </c>
      <c r="LH256" s="73" t="str">
        <v>Section, INT. Feature</v>
      </c>
      <c r="LI256" s="73" t="str">
        <v>Section, INT. Sphere Location.</v>
      </c>
      <c r="LJ256" s="73" t="str">
        <v>Section, Mfg. Tol.</v>
      </c>
      <c r="LK256" s="73" t="str">
        <v>Section, Mfg. Tol., See Image</v>
      </c>
      <c r="LL256" s="73" t="str">
        <v>Section, OL00486</v>
      </c>
      <c r="LM256" s="73" t="str">
        <v>Section, OL00542</v>
      </c>
      <c r="LN256" s="73" t="str">
        <v>Section, OL00543</v>
      </c>
      <c r="LO256" s="73" t="str">
        <v>Section, OL00544</v>
      </c>
      <c r="LP256" s="73" t="str">
        <v>Section, OL00545</v>
      </c>
      <c r="LQ256" s="73" t="str">
        <v>Section, OL00546</v>
      </c>
      <c r="LR256" s="73" t="str">
        <v>Section, OL00547</v>
      </c>
      <c r="LS256" s="73" t="str">
        <v>Section, OL00555</v>
      </c>
      <c r="LT256" s="73" t="str">
        <v>Section, OL00725</v>
      </c>
      <c r="LU256" s="73" t="str">
        <v>Section, OL01430</v>
      </c>
      <c r="LV256" s="73" t="str">
        <v>Section, OL01434</v>
      </c>
      <c r="LW256" s="73" t="str">
        <v>Section, OL01435</v>
      </c>
      <c r="LX256" s="73" t="str">
        <v>Section, OL01807</v>
      </c>
      <c r="LY256" s="73" t="str">
        <v>Section, OL01830</v>
      </c>
      <c r="LZ256" s="73" t="str">
        <v>Section, OL02351</v>
      </c>
      <c r="MA256" s="73" t="str">
        <v>Section, OL02519</v>
      </c>
      <c r="MB256" s="73" t="str">
        <v>Section, OL02520</v>
      </c>
      <c r="MC256" s="73" t="str">
        <v>Section, OL02522</v>
      </c>
      <c r="MD256" s="73" t="str">
        <v>Section, OL02540</v>
      </c>
      <c r="ME256" s="73" t="str">
        <v>Section, OL02541</v>
      </c>
      <c r="MF256" s="73" t="str">
        <v>Section, OL02552</v>
      </c>
      <c r="MG256" s="73" t="str">
        <v>Section, OL02553</v>
      </c>
      <c r="MH256" s="73" t="str">
        <v>Section, OL02554</v>
      </c>
      <c r="MI256" s="73" t="str">
        <v>Section, OL02555</v>
      </c>
      <c r="MJ256" s="73" t="str">
        <v>Section, OL02558</v>
      </c>
      <c r="MK256" s="73" t="str">
        <v>Section, OL02559</v>
      </c>
      <c r="ML256" s="73" t="str">
        <v>Section, OL02560</v>
      </c>
      <c r="MM256" s="73" t="str">
        <v>Section, OL02619</v>
      </c>
      <c r="MN256" s="73" t="str">
        <v>Section, OL02620</v>
      </c>
      <c r="MO256" s="73" t="str">
        <v>Section, OL02621</v>
      </c>
      <c r="MP256" s="73" t="str">
        <v>Section, OL02622</v>
      </c>
      <c r="MQ256" s="73" t="str">
        <v>Section, OL02623</v>
      </c>
      <c r="MR256" s="73" t="str">
        <v>Section, OL02624</v>
      </c>
      <c r="MS256" s="73" t="str">
        <v>Section, OL02652</v>
      </c>
      <c r="MT256" s="73" t="str">
        <v>Section, OL02680</v>
      </c>
      <c r="MU256" s="73" t="str">
        <v>Section, OL02793</v>
      </c>
      <c r="MV256" s="73" t="str">
        <v>Section, OL02823</v>
      </c>
      <c r="MW256" s="73" t="str">
        <v>Section, OL02843</v>
      </c>
      <c r="MX256" s="73" t="str">
        <v>Section, OL03026, Ext.</v>
      </c>
      <c r="MY256" s="73" t="str">
        <v>Section, OL03026, Int.</v>
      </c>
      <c r="MZ256" s="73" t="str">
        <v>Section, OL03570, DWG# 100448-41</v>
      </c>
      <c r="NA256" s="73" t="str">
        <v>Section, OL03781</v>
      </c>
      <c r="NB256" s="73" t="str">
        <v>Section, OL03911</v>
      </c>
      <c r="NC256" s="73" t="str">
        <v>Section, OL03912</v>
      </c>
      <c r="ND256" s="73" t="str">
        <v>Section, OL03928</v>
      </c>
      <c r="NE256" s="73" t="str">
        <v>Section, OL03929</v>
      </c>
      <c r="NF256" s="73" t="str">
        <v>Section, OL04030</v>
      </c>
      <c r="NG256" s="73" t="str">
        <v>Section, OL04037</v>
      </c>
      <c r="NH256" s="73" t="str">
        <v>Section, OL04038</v>
      </c>
      <c r="NI256" s="73" t="str">
        <v>Section, OL04046</v>
      </c>
      <c r="NJ256" s="73" t="str">
        <v>Section, OL04065</v>
      </c>
      <c r="NK256" s="73" t="str">
        <v>Section, OL04066</v>
      </c>
      <c r="NL256" s="73" t="str">
        <v>Section, OL04067</v>
      </c>
      <c r="NM256" s="73" t="str">
        <v>Section, OL04069</v>
      </c>
      <c r="NN256" s="73" t="str">
        <v>Section, OL04071</v>
      </c>
      <c r="NO256" s="73" t="str">
        <v>Section, OL04173</v>
      </c>
      <c r="NP256" s="73" t="str">
        <v>Section, OL04174</v>
      </c>
      <c r="NQ256" s="73" t="str">
        <v>Section, OL04214</v>
      </c>
      <c r="NR256" s="73" t="str">
        <v>Section, OL04215</v>
      </c>
      <c r="NS256" s="73" t="str">
        <v>Section, OL04216</v>
      </c>
      <c r="NT256" s="73" t="str">
        <v>Section, OL04217</v>
      </c>
      <c r="NU256" s="73" t="str">
        <v>Section, Overlay OL02716</v>
      </c>
      <c r="NV256" s="73" t="str">
        <v>Section, Overlay OL02717</v>
      </c>
      <c r="NW256" s="73" t="str">
        <v>Section, See Image</v>
      </c>
      <c r="NX256" s="73" t="str">
        <v>Section, See Image, DWG# 100448-41</v>
      </c>
      <c r="NY256" s="73" t="str">
        <v>Section, Without Sots</v>
      </c>
      <c r="NZ256" s="73" t="str">
        <v>See Comments Sheet</v>
      </c>
      <c r="OA256" s="73" t="str">
        <v>See Comments Sheet, OL02318</v>
      </c>
      <c r="OB256" s="73" t="str">
        <v>See Image</v>
      </c>
      <c r="OC256" s="73" t="str">
        <v>See Image, .005 or Less = Pass</v>
      </c>
      <c r="OD256" s="73" t="str">
        <v>See Image, Check Near Radius</v>
      </c>
      <c r="OE256" s="73" t="str">
        <v>See Image, Constrained</v>
      </c>
      <c r="OF256" s="73" t="str">
        <v>See Image, Distance Between Flats</v>
      </c>
      <c r="OG256" s="73" t="str">
        <v xml:space="preserve">See Image, Mfg. Tol, Section A-A </v>
      </c>
      <c r="OH256" s="73" t="str">
        <v>See image, Mfg. Tol.</v>
      </c>
      <c r="OI256" s="73" t="str">
        <v>See Image, Mic. Across Flats</v>
      </c>
      <c r="OJ256" s="73" t="str">
        <v>See Image, OL02850</v>
      </c>
      <c r="OK256" s="73" t="str">
        <v>See Image, OL02880</v>
      </c>
      <c r="OL256" s="73" t="str">
        <v>See Image, OL03926</v>
      </c>
      <c r="OM256" s="73" t="str">
        <v>See Image, OL03927</v>
      </c>
      <c r="ON256" s="73" t="str">
        <v>See Image, OL04003</v>
      </c>
      <c r="OO256" s="73" t="str">
        <v>'See Image, OL04342,  Best Fit Joe Block</v>
      </c>
      <c r="OP256" s="73" t="str">
        <v>See Image, OL04342,  Blank</v>
      </c>
      <c r="OQ256" s="73" t="str">
        <v>See Image, OL04342, Blank</v>
      </c>
      <c r="OR256" s="73" t="str">
        <v>See Image, OL04343, Blank</v>
      </c>
      <c r="OS256" s="73" t="str">
        <v>See Image, Pass = .002 or Less</v>
      </c>
      <c r="OT256" s="73" t="str">
        <v>See Image, Rcd. MAX</v>
      </c>
      <c r="OU256" s="73" t="str">
        <v>See Image, Rcd. MIN</v>
      </c>
      <c r="OV256" s="73" t="str">
        <v>See Image, Section</v>
      </c>
      <c r="OW256" s="73" t="str">
        <v>See Image, Section A-A</v>
      </c>
      <c r="OX256" s="73" t="str">
        <v>See Image, Section B-B</v>
      </c>
      <c r="OY256" s="73" t="str">
        <v>See Image, Section B-B, TSC</v>
      </c>
      <c r="OZ256" s="73" t="str">
        <v>See Image, Shank Drawing # 18000-XX-XX A</v>
      </c>
      <c r="PA256" s="73" t="str">
        <v>Sequencial Laser 01, 120 Per Print</v>
      </c>
      <c r="PB256" s="73" t="str">
        <v>Set to .202, Zero on Thread Lead</v>
      </c>
      <c r="PC256" s="73" t="str">
        <v>Sharp OK, No Burr</v>
      </c>
      <c r="PD256" s="73" t="str">
        <v>Sharp OK, No Raised Edge, See Image</v>
      </c>
      <c r="PE256" s="73" t="str">
        <v>Sharp OK, No Raised Edges</v>
      </c>
      <c r="PF256" s="73" t="str">
        <v>Sharp okay no raised edge</v>
      </c>
      <c r="PG256" s="73" t="str">
        <v>Sharp Okay, No Burr</v>
      </c>
      <c r="PH256" s="73" t="str">
        <v>Sharp Okay, No Raised Edge</v>
      </c>
      <c r="PI256" s="73" t="str">
        <v>Sharp Okay, No Raised Edges,</v>
      </c>
      <c r="PJ256" s="73" t="str">
        <v>Sharp Okay, See Image</v>
      </c>
      <c r="PK256" s="73" t="str">
        <v xml:space="preserve">Start of Radius @ .195 </v>
      </c>
      <c r="PL256" s="73" t="str">
        <v xml:space="preserve">Start of Radius @ .21 </v>
      </c>
      <c r="PM256" s="73" t="str">
        <v xml:space="preserve">T.S.C. </v>
      </c>
      <c r="PN256" s="73" t="str">
        <v>Tangent Point</v>
      </c>
      <c r="PO256" s="73" t="str">
        <v>Tangent point of R.50</v>
      </c>
      <c r="PP256" s="73" t="str">
        <v>Taper Check, Mfg.Tol.</v>
      </c>
      <c r="PQ256" s="73" t="str">
        <v>Taper Check, Mfg.Tol., See Image</v>
      </c>
      <c r="PR256" s="73" t="str">
        <v>Thrd. Minor Ø</v>
      </c>
      <c r="PS256" s="73" t="str">
        <v>Thrd. Relief Ø</v>
      </c>
      <c r="PT256" s="73" t="str">
        <v>Threadless Blank</v>
      </c>
      <c r="PU256" s="73" t="str">
        <v>Threadless Blank, From Major Ø</v>
      </c>
      <c r="PV256" s="73" t="str">
        <v>Threadless Blank, Mfg. Tol.</v>
      </c>
      <c r="PW256" s="73" t="str">
        <v>Threadless Blank, Thrd. to Neck Rad.</v>
      </c>
      <c r="PX256" s="73" t="str">
        <v>Thredless Blank</v>
      </c>
      <c r="PY256" s="73" t="str">
        <v>To center of R.005</v>
      </c>
      <c r="PZ256" s="73" t="str">
        <v>Torx Min. Dia.</v>
      </c>
      <c r="QA256" s="73" t="str">
        <v>Turn Ø Free of Mill Marks</v>
      </c>
      <c r="QB256" s="73" t="str">
        <v>Use (Full) GO Hex</v>
      </c>
      <c r="QC256" s="73" t="str">
        <v>Use Balloon 1 FULL Gauge</v>
      </c>
      <c r="QD256" s="73" t="str">
        <v>Use Balloon 9 FULL GO</v>
      </c>
      <c r="QE256" s="73" t="str">
        <v>Use Best Fit Pin</v>
      </c>
      <c r="QF256" s="73" t="str">
        <v>Use Disk Tip</v>
      </c>
      <c r="QG256" s="73" t="str">
        <v>Use flat bottomed indicator tip.</v>
      </c>
      <c r="QH256" s="73" t="str">
        <v xml:space="preserve">Use Full .093 Go Hex </v>
      </c>
      <c r="QI256" s="73" t="str">
        <v xml:space="preserve">Use Full .0930 Go Hex </v>
      </c>
      <c r="QJ256" s="73" t="str">
        <v>Use Full .1235 Go Hex</v>
      </c>
      <c r="QK256" s="73" t="str">
        <v>Use Gauge K2-98-8019-04, See Image</v>
      </c>
      <c r="QL256" s="73" t="str">
        <v>Use large flat indicator tip</v>
      </c>
      <c r="QM256" s="73" t="str">
        <v>Use Pins.3330/.3350, See Image MAX NO-GO</v>
      </c>
      <c r="QN256" s="73" t="str">
        <v>Use Pointed Drop Indicator Tip</v>
      </c>
      <c r="QO256" s="73" t="str">
        <v>V-Block</v>
      </c>
      <c r="QP256" s="73" t="str">
        <v>V-Block,  AMB for 13</v>
      </c>
      <c r="QQ256" s="73" t="str">
        <v>V-Block,  Hex Cham. Dia.</v>
      </c>
      <c r="QR256" s="73" t="str">
        <v>V-Block, Hex Depth</v>
      </c>
      <c r="QS256" s="73" t="str">
        <v>VBU Gauge</v>
      </c>
      <c r="QT256" s="73" t="str">
        <v>Visibally smaller than HEX=Pass</v>
      </c>
      <c r="QU256" s="73" t="str">
        <v>Visual Per Drawing</v>
      </c>
      <c r="QV256" s="73" t="str">
        <v>Whirl Blank</v>
      </c>
      <c r="QW256" s="73" t="str">
        <v xml:space="preserve">Whirl Blank </v>
      </c>
      <c r="QX256" s="73" t="str">
        <v>Whirl Blank, Neck Rad. End to Head CL</v>
      </c>
      <c r="QY256" s="73" t="str">
        <v>Whirl Blank, Nose Start Dia.</v>
      </c>
      <c r="QZ256" s="73" t="str">
        <v>Whirl Blank, Nose Start Dist.</v>
      </c>
      <c r="RA256" s="73" t="str">
        <v>Whirl Blank, Thrd. Minor</v>
      </c>
      <c r="RB256" s="73" t="str">
        <v>Whirl Blank, Thrd. Pullout Dia.</v>
      </c>
      <c r="RC256" s="73" t="str">
        <v>Whole Part, Removal is at Assy. Level</v>
      </c>
      <c r="RD256" s="73" t="str">
        <v>Wide Area</v>
      </c>
      <c r="RE256" s="73" t="str">
        <v>Zero on End of Go Gauge</v>
      </c>
    </row>
    <row r="257" spans="1:473">
      <c r="A257" s="73" t="s">
        <v>890</v>
      </c>
      <c r="C257" s="73" t="str" cm="1">
        <f t="array" ref="C257:RE257">TRANSPOSE(_xlfn._xlws.SORT(_xlfn._xlws.FILTER($A$2:$A$600,ISNUMBER(SEARCH('PartLib Table'!M264,$A$2:$A$600)),"not found")))</f>
        <v xml:space="preserve"> 'C', Whirl Blank</v>
      </c>
      <c r="D257" s="73" t="str">
        <v xml:space="preserve"> See Image, Constrained</v>
      </c>
      <c r="E257" s="73" t="str">
        <v>(.04 to .12 range = Pass)</v>
      </c>
      <c r="F257" s="73" t="str">
        <v>(.042 FULL) Go Pin Seat Fully</v>
      </c>
      <c r="G257" s="73" t="str">
        <v>(B), Mfg. Tol.</v>
      </c>
      <c r="H257" s="73" t="str">
        <v>(B), O.A.L.</v>
      </c>
      <c r="I257" s="73" t="str">
        <v>.001 or less =Pass</v>
      </c>
      <c r="J257" s="73" t="str">
        <v>.001 or less out of center = Pass</v>
      </c>
      <c r="K257" s="73" t="str">
        <v>.002 or Less = Pass</v>
      </c>
      <c r="L257" s="73" t="str">
        <v>.002 or Less out of center = Pass</v>
      </c>
      <c r="M257" s="73" t="str">
        <v>.005 to .015 = Pass</v>
      </c>
      <c r="N257" s="73" t="str">
        <v>.0125 Mean, Section</v>
      </c>
      <c r="O257" s="73" t="str">
        <v>.025 or Less in X &amp; Y=Pass</v>
      </c>
      <c r="P257" s="73" t="str">
        <v>.038 Mean</v>
      </c>
      <c r="Q257" s="73" t="str">
        <v>.063 MM = .0024 IN, See Image</v>
      </c>
      <c r="R257" s="73" t="str">
        <v>.063MM = .0024"</v>
      </c>
      <c r="S257" s="73" t="str">
        <v>.243 NO-GO, Unconstrained, Must Not Start</v>
      </c>
      <c r="T257" s="73" t="str">
        <v>@ Back Face &amp; ID, No Raised Edge</v>
      </c>
      <c r="U257" s="73" t="str">
        <v>@ Back Face &amp; OD, No Raised Edge</v>
      </c>
      <c r="V257" s="73" t="str">
        <v>@ ID &amp; FACE</v>
      </c>
      <c r="W257" s="73" t="str">
        <v>@ OD &amp; BACK FACE</v>
      </c>
      <c r="X257" s="73" t="str">
        <v>@ OD &amp; FACE</v>
      </c>
      <c r="Y257" s="73" t="str">
        <v>Across from slot</v>
      </c>
      <c r="Z257" s="73" t="str">
        <v>All Edge Breaks</v>
      </c>
      <c r="AA257" s="73" t="str">
        <v>Attached to bar stock</v>
      </c>
      <c r="AB257" s="73" t="str">
        <v xml:space="preserve">Back Turn Fillet Rad. </v>
      </c>
      <c r="AC257" s="73" t="str">
        <v>Balloon 1 (DWG FRM0105 Page 2, NV-27)</v>
      </c>
      <c r="AD257" s="73" t="str">
        <v>Balloon 1 (DWG FRM0105, NV-30)</v>
      </c>
      <c r="AE257" s="73" t="str">
        <v>Balloon 1 (P# 9890002-20) OL00429/A</v>
      </c>
      <c r="AF257" s="73" t="str">
        <v>Balloon 1, DWG#FRM0105</v>
      </c>
      <c r="AG257" s="73" t="str">
        <v>Balloon 11, See Image</v>
      </c>
      <c r="AH257" s="73" t="str">
        <v xml:space="preserve">Balloon 2 (DWG FRM0105 Page 2, NV-27) </v>
      </c>
      <c r="AI257" s="73" t="str">
        <v>Balloon 2 (DWG FRM0105, NV-30)</v>
      </c>
      <c r="AJ257" s="73" t="str">
        <v>Balloon 2 (P# 9890002-20)</v>
      </c>
      <c r="AK257" s="73" t="str">
        <v>Balloon 2, DWG#FRM0105</v>
      </c>
      <c r="AL257" s="73" t="str">
        <v>Balloon 2, DWG#FRM0105, See Image</v>
      </c>
      <c r="AM257" s="73" t="str">
        <v>Balloon 3 (DWG FRM0105, NV-30 Minor)</v>
      </c>
      <c r="AN257" s="73" t="str">
        <v>Balloon 3 (DWG FRM0105, NV-30)</v>
      </c>
      <c r="AO257" s="73" t="str">
        <v>Balloon 3 (P# 9890002-20)</v>
      </c>
      <c r="AP257" s="73" t="str">
        <v>Balloon 4</v>
      </c>
      <c r="AQ257" s="73" t="str">
        <v>Balloon 4 (P# 9890002-20)</v>
      </c>
      <c r="AR257" s="73" t="str">
        <v>Below Middle Band</v>
      </c>
      <c r="AS257" s="73" t="str">
        <v>Best Fit Pin, .003 or Less =Pass</v>
      </c>
      <c r="AT257" s="73" t="str">
        <v>Blank</v>
      </c>
      <c r="AU257" s="73" t="str">
        <v>Blank Turn Maj.</v>
      </c>
      <c r="AV257" s="73" t="str">
        <v>Blank Turn Maj. Mill Flt., OL4172</v>
      </c>
      <c r="AW257" s="73" t="str">
        <v>Blank Without .010 Slots</v>
      </c>
      <c r="AX257" s="73" t="str">
        <v>Blank Without .010 Slots, Section</v>
      </c>
      <c r="AY257" s="73" t="str">
        <v>Blank without thread</v>
      </c>
      <c r="AZ257" s="73" t="str">
        <v xml:space="preserve">Blank, Center of V Grv. </v>
      </c>
      <c r="BA257" s="73" t="str">
        <v>Blank, Check R adjacent Balloon 17</v>
      </c>
      <c r="BB257" s="73" t="str">
        <v>Blank, EXT. Feature</v>
      </c>
      <c r="BC257" s="73" t="str">
        <v>Blank, See Image, OL04335</v>
      </c>
      <c r="BD257" s="73" t="str">
        <v>Blank, See Image, OL04336</v>
      </c>
      <c r="BE257" s="73" t="str">
        <v xml:space="preserve">Blank, Thrd. </v>
      </c>
      <c r="BF257" s="73" t="str">
        <v>Blank, Turn Tip</v>
      </c>
      <c r="BG257" s="73" t="str">
        <v>Blank, Without Thrd.</v>
      </c>
      <c r="BH257" s="73" t="str">
        <v>Blank, Without Thread</v>
      </c>
      <c r="BI257" s="73" t="str">
        <v xml:space="preserve">Blunt Start Blend to Minor </v>
      </c>
      <c r="BJ257" s="73" t="str">
        <v>Calc., Use Go HEX</v>
      </c>
      <c r="BK257" s="73" t="str">
        <v>Can't dig into OD</v>
      </c>
      <c r="BL257" s="73" t="str">
        <v>Carbide Gauge</v>
      </c>
      <c r="BM257" s="73" t="str">
        <v xml:space="preserve">Center of V Grv. </v>
      </c>
      <c r="BN257" s="73" t="str">
        <v>Centered Less than .03 = Pass</v>
      </c>
      <c r="BO257" s="73" t="str">
        <v>Centered within .0005 or Less = Pass</v>
      </c>
      <c r="BP257" s="73" t="str">
        <v>Centered within .001 or Less = Pass</v>
      </c>
      <c r="BQ257" s="73" t="str">
        <v>Centered within .0254 or Less = Pass</v>
      </c>
      <c r="BR257" s="73" t="str">
        <v>Check close to Rod Slot</v>
      </c>
      <c r="BS257" s="73" t="str">
        <v>Check every other hole</v>
      </c>
      <c r="BT257" s="73" t="str">
        <v>Check Go over full length of slot.</v>
      </c>
      <c r="BU257" s="73" t="str">
        <v>Check Near Closed End</v>
      </c>
      <c r="BV257" s="73" t="str">
        <v>Check per Print View, Away from Rod Slot</v>
      </c>
      <c r="BW257" s="73" t="str">
        <v>Check to Balloon 30 Go Pin</v>
      </c>
      <c r="BX257" s="73" t="str">
        <v>Check with .2705 SET Pin Inside Part</v>
      </c>
      <c r="BY257" s="73" t="str">
        <v>Check with Hex Up</v>
      </c>
      <c r="BZ257" s="73" t="str">
        <v>CMM Blank</v>
      </c>
      <c r="CA257" s="73" t="str">
        <v>Confirm Full Radius</v>
      </c>
      <c r="CB257" s="73" t="str">
        <v>Constrained in fixture</v>
      </c>
      <c r="CC257" s="73" t="str">
        <v>Constrained with Ring</v>
      </c>
      <c r="CD257" s="73" t="str">
        <v>Constrained, See Image</v>
      </c>
      <c r="CE257" s="73" t="str">
        <v>Dim. "A"</v>
      </c>
      <c r="CF257" s="73" t="str">
        <v>Dim. "B"</v>
      </c>
      <c r="CG257" s="73" t="str">
        <v>Dim. "C"</v>
      </c>
      <c r="CH257" s="73" t="str">
        <v>Dim. "D", Whirl Blank</v>
      </c>
      <c r="CI257" s="73" t="str">
        <v>Dim. "G"</v>
      </c>
      <c r="CJ257" s="73" t="str">
        <v>Dim. E, Blank Turn Maj. &amp;  Mill Flt</v>
      </c>
      <c r="CK257" s="73" t="str">
        <v>Dim. E, Blank Turn Maj.&amp;  Mill Flt</v>
      </c>
      <c r="CL257" s="73" t="str">
        <v>Dim. H, Whirl Blank</v>
      </c>
      <c r="CM257" s="73" t="str">
        <v>Dim. J, 'Blank Turn Maj. &amp; Whirl Blank</v>
      </c>
      <c r="CN257" s="73" t="str">
        <v>Disk Drop Indicator Tip</v>
      </c>
      <c r="CO257" s="73" t="str">
        <v>DWG 100448-15, Balloon F_1</v>
      </c>
      <c r="CP257" s="73" t="str">
        <v>DWG 100448-15, OL02571</v>
      </c>
      <c r="CQ257" s="73" t="str">
        <v>DWG 100448-41</v>
      </c>
      <c r="CR257" s="73" t="str">
        <v>DWG 9890040, (10E),Section Part, OL01139</v>
      </c>
      <c r="CS257" s="73" t="str">
        <v>DWG 9890040, (10E),Section, OL01139</v>
      </c>
      <c r="CT257" s="73" t="str">
        <v>DWG 9890040, (11E)</v>
      </c>
      <c r="CU257" s="73" t="str">
        <v>DWG 9890040, (11E), Pins with Flats</v>
      </c>
      <c r="CV257" s="73" t="str">
        <v>DWG 9890040, (12E),  Pass=.002 or less</v>
      </c>
      <c r="CW257" s="73" t="str">
        <v>DWG 9890040, (12E), See Image</v>
      </c>
      <c r="CX257" s="73" t="str">
        <v>DWG 9890040, (1E), OL01431</v>
      </c>
      <c r="CY257" s="73" t="str">
        <v>DWG 9890040, (1E), OL01432</v>
      </c>
      <c r="CZ257" s="73" t="str">
        <v>DWG 9890040, (2E), OL01432</v>
      </c>
      <c r="DA257" s="73" t="str">
        <v>DWG 9890040, (3E)</v>
      </c>
      <c r="DB257" s="73" t="str">
        <v>DWG 9890040, (4E)</v>
      </c>
      <c r="DC257" s="73" t="str">
        <v>DWG 9890040, (5E), OL02336</v>
      </c>
      <c r="DD257" s="73" t="str">
        <v>DWG 9890040, (6E)</v>
      </c>
      <c r="DE257" s="73" t="str">
        <v>DWG 9890040, (7E)</v>
      </c>
      <c r="DF257" s="73" t="str">
        <v>DWG 9890040, (8E), OL01433</v>
      </c>
      <c r="DG257" s="73" t="str">
        <v>DWG 9890040, (8E), OL01433, Section</v>
      </c>
      <c r="DH257" s="73" t="str">
        <v>DWG 9890040, (9E), Close to Rod Slot</v>
      </c>
      <c r="DI257" s="73" t="str">
        <v>DWG 9890040, (9E),Close to Rod Slot</v>
      </c>
      <c r="DJ257" s="73" t="str">
        <v>DWG FRM0105 PAGE 2</v>
      </c>
      <c r="DK257" s="73" t="str">
        <v>DWG# 100448-41</v>
      </c>
      <c r="DL257" s="73" t="str">
        <v>DWG# 100448-44</v>
      </c>
      <c r="DM257" s="73" t="str">
        <v>DWG# 9890003  (1), Section OL00436/A</v>
      </c>
      <c r="DN257" s="73" t="str">
        <v>DWG# 9890003 (3), Ring Gauge Constrained</v>
      </c>
      <c r="DO257" s="73" t="str">
        <v>DWG# 9890003 (4), Section</v>
      </c>
      <c r="DP257" s="73" t="str">
        <v>DWG#100448-26, Balloon 1K, OL02350</v>
      </c>
      <c r="DQ257" s="73" t="str">
        <v>DWG#100448-26, Balloon 2K, OL02350</v>
      </c>
      <c r="DR257" s="73" t="str">
        <v>DWG#100448-26, Balloon 3K, OL02363</v>
      </c>
      <c r="DS257" s="73" t="str">
        <v>DWG#100448-26, Balloon 4K</v>
      </c>
      <c r="DT257" s="73" t="str">
        <v>DWG#100448-26, Balloon 5K, Section</v>
      </c>
      <c r="DU257" s="73" t="str">
        <v>DWG#100448-26, Balloon 6K</v>
      </c>
      <c r="DV257" s="73" t="str">
        <v>DWG#100448-26, Balloon 7K, Section</v>
      </c>
      <c r="DW257" s="73" t="str">
        <v>DWG#100448-26, Mfg. Tol.</v>
      </c>
      <c r="DX257" s="73" t="str">
        <v>DWG#9890003 (2) Ring Gauge Constrained</v>
      </c>
      <c r="DY257" s="73" t="str">
        <v>DWG#9890044</v>
      </c>
      <c r="DZ257" s="73" t="str">
        <v>DWG#9890044 .1985 to .2005=Pass</v>
      </c>
      <c r="EA257" s="73" t="str">
        <v>DWG#9890044 Overlay OL02441</v>
      </c>
      <c r="EB257" s="73" t="str">
        <v>DWG#9890044, OL02441</v>
      </c>
      <c r="EC257" s="73" t="str">
        <v>DWG#FRM0105</v>
      </c>
      <c r="ED257" s="73" t="str">
        <v>EXT.</v>
      </c>
      <c r="EE257" s="73" t="str">
        <v>EXT. Section, OL02460</v>
      </c>
      <c r="EF257" s="73" t="str">
        <v>EXT., OL04223</v>
      </c>
      <c r="EG257" s="73" t="str">
        <v>Flat Drop Indicator Tip</v>
      </c>
      <c r="EH257" s="73" t="str">
        <v>Full Go Pin, No Light, at Radius</v>
      </c>
      <c r="EI257" s="73" t="str">
        <v>Function Check</v>
      </c>
      <c r="EJ257" s="73" t="str">
        <v>GO Function Gauge</v>
      </c>
      <c r="EK257" s="73" t="str">
        <v>Go Gauge for Balloon 1 &amp; 4</v>
      </c>
      <c r="EL257" s="73" t="str">
        <v>Go Pin must pass through</v>
      </c>
      <c r="EM257" s="73" t="str">
        <v>Greater than .005 = Fail, Section</v>
      </c>
      <c r="EN257" s="73" t="str">
        <v>Greater than .025 out of center = Fail</v>
      </c>
      <c r="EO257" s="73" t="str">
        <v>Greater than 2.6 = Pass</v>
      </c>
      <c r="EP257" s="73" t="str">
        <v>Green = Pass, Red = Fail</v>
      </c>
      <c r="EQ257" s="73" t="str">
        <v>Hex Depth</v>
      </c>
      <c r="ER257" s="73" t="str">
        <v>Hex Minor</v>
      </c>
      <c r="ES257" s="73" t="str">
        <v>Hole Dia.</v>
      </c>
      <c r="ET257" s="73" t="str">
        <v>Hook or Disk Tip</v>
      </c>
      <c r="EU257" s="73" t="str">
        <v>ID Sphere Finish</v>
      </c>
      <c r="EV257" s="73" t="str">
        <v>ID/OD Both Sides, Diff. .002 or less = Pass</v>
      </c>
      <c r="EW257" s="73" t="str">
        <v>If Looks Big, Section</v>
      </c>
      <c r="EX257" s="73" t="str">
        <v>If Looks Small, Section</v>
      </c>
      <c r="EY257" s="73" t="str">
        <v>Insp. Close to Break Away, Mfg.Tol.</v>
      </c>
      <c r="EZ257" s="73" t="str">
        <v>INT.</v>
      </c>
      <c r="FA257" s="73" t="str">
        <v>INT. Section, OL02460</v>
      </c>
      <c r="FB257" s="73" t="str">
        <v>INT., OL04223</v>
      </c>
      <c r="FC257" s="73" t="str">
        <v>Intersect. of 7.7 &amp; R0.10</v>
      </c>
      <c r="FD257" s="73" t="str">
        <v>Intersect. of 8.79 and R.25 MAX</v>
      </c>
      <c r="FE257" s="73" t="str">
        <v>Keep Ind. Tip away from corner</v>
      </c>
      <c r="FF257" s="73" t="str">
        <v>L31</v>
      </c>
      <c r="FG257" s="73" t="str">
        <v>Laser Mark</v>
      </c>
      <c r="FH257" s="73" t="str">
        <v>LASER PER NOTE 4</v>
      </c>
      <c r="FI257" s="73" t="str">
        <v>LASER PER NOTE 4, Final Check 1 only</v>
      </c>
      <c r="FJ257" s="73" t="str">
        <v>Less than .002 out of center = Pass</v>
      </c>
      <c r="FK257" s="73" t="str">
        <v>Less than 2.75 = Pass, Section</v>
      </c>
      <c r="FL257" s="73" t="str">
        <v>List as pin. Not Calibrated</v>
      </c>
      <c r="FM257" s="73" t="str">
        <v>M9 X 1.25 BUTT See Comment Image</v>
      </c>
      <c r="FN257" s="73" t="str">
        <v>Manual Section</v>
      </c>
      <c r="FO257" s="73" t="str">
        <v>Max Deep .241 NO-GO =.42</v>
      </c>
      <c r="FP257" s="73" t="str">
        <v>MAX Depth of (Note 7) .241 NO-GO Pin</v>
      </c>
      <c r="FQ257" s="73" t="str">
        <v>Measure from Blue Line, See Image</v>
      </c>
      <c r="FR257" s="73" t="str">
        <v>Measure Width of Blue Area, See Image</v>
      </c>
      <c r="FS257" s="73" t="str">
        <v>Mfg. Tol</v>
      </c>
      <c r="FT257" s="73" t="str">
        <v>Mfg. Tol, See Image</v>
      </c>
      <c r="FU257" s="73" t="str">
        <v>Mfg. Tol.</v>
      </c>
      <c r="FV257" s="73" t="str">
        <v>Mfg. Tol. "A"</v>
      </c>
      <c r="FW257" s="73" t="str">
        <v>Mfg. Tol. (Zero on Gauge Full Dia. Lead)</v>
      </c>
      <c r="FX257" s="73" t="str">
        <v>Mfg. Tol. Balloon 11, See Image</v>
      </c>
      <c r="FY257" s="73" t="str">
        <v>Mfg. Tol. Balloon 4</v>
      </c>
      <c r="FZ257" s="73" t="str">
        <v>Mfg. Tol. Balloon 7</v>
      </c>
      <c r="GA257" s="73" t="str">
        <v xml:space="preserve">Mfg. Tol. C-Bore Face (Ballo 28) </v>
      </c>
      <c r="GB257" s="73" t="str">
        <v>Mfg. Tol. Section</v>
      </c>
      <c r="GC257" s="73" t="str">
        <v>Mfg. Tol. See Image</v>
      </c>
      <c r="GD257" s="73" t="str">
        <v>Mfg. Tol., 3 Places, Record MAX</v>
      </c>
      <c r="GE257" s="73" t="str">
        <v>Mfg. Tol., Balloon 11</v>
      </c>
      <c r="GF257" s="73" t="str">
        <v>Mfg. Tol., Balloon 7</v>
      </c>
      <c r="GG257" s="73" t="str">
        <v>Mfg. Tol., Blank</v>
      </c>
      <c r="GH257" s="73" t="str">
        <v>Mfg. Tol., Blank, Balloon 12</v>
      </c>
      <c r="GI257" s="73" t="str">
        <v>Mfg. Tol., Blend to SØ.320</v>
      </c>
      <c r="GJ257" s="73" t="str">
        <v>Mfg. Tol., Calculation</v>
      </c>
      <c r="GK257" s="73" t="str">
        <v>Mfg. Tol., For Mill Fixture</v>
      </c>
      <c r="GL257" s="73" t="str">
        <v>Mfg. Tol., L32</v>
      </c>
      <c r="GM257" s="73" t="str">
        <v>Mfg. Tol., L33</v>
      </c>
      <c r="GN257" s="73" t="str">
        <v>Mfg. Tol., No Tool Marks</v>
      </c>
      <c r="GO257" s="73" t="str">
        <v>Mfg. Tol., OL03361</v>
      </c>
      <c r="GP257" s="73" t="str">
        <v>Mfg. Tol., Record off center value</v>
      </c>
      <c r="GQ257" s="73" t="str">
        <v>Mfg. Tol., Same 3 Places, Record MIN</v>
      </c>
      <c r="GR257" s="73" t="str">
        <v>Mfg. Tol., Section</v>
      </c>
      <c r="GS257" s="73" t="str">
        <v>Mfg. Tol., Section B-B</v>
      </c>
      <c r="GT257" s="73" t="str">
        <v>Mfg. Tol., Section, OL03361</v>
      </c>
      <c r="GU257" s="73" t="str">
        <v>Mfg. Tol., Section, Per Note 2</v>
      </c>
      <c r="GV257" s="73" t="str">
        <v>Mfg. Tol., See Image</v>
      </c>
      <c r="GW257" s="73" t="str">
        <v>Mfg. Tol., See Image, Bore in Blue</v>
      </c>
      <c r="GX257" s="73" t="str">
        <v>Mfg. Tol., See Image, Hook Tip</v>
      </c>
      <c r="GY257" s="73" t="str">
        <v>Mfg. Tol., Sharp Okay No Burr</v>
      </c>
      <c r="GZ257" s="73" t="str">
        <v>Mfg. Tol., Threadless Blank</v>
      </c>
      <c r="HA257" s="73" t="str">
        <v>Mfg.Tol.</v>
      </c>
      <c r="HB257" s="73" t="str">
        <v>Mgf. To., T.S.C.</v>
      </c>
      <c r="HC257" s="73" t="str">
        <v>Milled Feature</v>
      </c>
      <c r="HD257" s="73" t="str">
        <v>Milled Feature, OL04045</v>
      </c>
      <c r="HE257" s="73" t="str">
        <v>More than .0005 out of center = Fail</v>
      </c>
      <c r="HF257" s="73" t="str">
        <v>Must Pass Through</v>
      </c>
      <c r="HG257" s="73" t="str">
        <v>Must pass through gauge</v>
      </c>
      <c r="HH257" s="73" t="str">
        <v>Must Pass Through Go Gauge</v>
      </c>
      <c r="HI257" s="73" t="str">
        <v>Must Pass, See Image.</v>
      </c>
      <c r="HJ257" s="73" t="str">
        <v>NA</v>
      </c>
      <c r="HK257" s="73" t="str">
        <v>Narrow Area</v>
      </c>
      <c r="HL257" s="73" t="str">
        <v>Near Balloon 21</v>
      </c>
      <c r="HM257" s="73" t="str">
        <v>Near Datum B</v>
      </c>
      <c r="HN257" s="73" t="str">
        <v>Neck Dia.</v>
      </c>
      <c r="HO257" s="73" t="str">
        <v>Neck to Head Rad.</v>
      </c>
      <c r="HP257" s="73" t="str">
        <v>No Copper Deposits Allowed</v>
      </c>
      <c r="HQ257" s="73" t="str">
        <v>No Section</v>
      </c>
      <c r="HR257" s="73" t="str">
        <v>No Section, .01 to .014 = Pass</v>
      </c>
      <c r="HS257" s="73" t="str">
        <v>No Section, Rotate Part</v>
      </c>
      <c r="HT257" s="73" t="str">
        <v>No Section, See Image</v>
      </c>
      <c r="HU257" s="73" t="str">
        <v>No Slot, Section B-B</v>
      </c>
      <c r="HV257" s="73" t="str">
        <v>No visual step = Pass</v>
      </c>
      <c r="HW257" s="73" t="str">
        <v>Not to exceed .95 Deep</v>
      </c>
      <c r="HX257" s="73" t="str">
        <v>Note 1</v>
      </c>
      <c r="HY257" s="73" t="str">
        <v>OL00333/A</v>
      </c>
      <c r="HZ257" s="73" t="str">
        <v>OL00519</v>
      </c>
      <c r="IA257" s="73" t="str">
        <v>OL00520</v>
      </c>
      <c r="IB257" s="73" t="str">
        <v>OL00529</v>
      </c>
      <c r="IC257" s="73" t="str">
        <v>OL00542</v>
      </c>
      <c r="ID257" s="73" t="str">
        <v>OL00724</v>
      </c>
      <c r="IE257" s="73" t="str">
        <v>OL01250</v>
      </c>
      <c r="IF257" s="73" t="str">
        <v>OL01869, Threadless Blank</v>
      </c>
      <c r="IG257" s="73" t="str">
        <v>OL01870, Section</v>
      </c>
      <c r="IH257" s="73" t="str">
        <v>OL02255</v>
      </c>
      <c r="II257" s="73" t="str">
        <v>OL02255, Mfg. Tol.</v>
      </c>
      <c r="IJ257" s="73" t="str">
        <v>OL02302</v>
      </c>
      <c r="IK257" s="73" t="str">
        <v xml:space="preserve">OL02318  needed per image instructions </v>
      </c>
      <c r="IL257" s="73" t="str">
        <v>OL02556</v>
      </c>
      <c r="IM257" s="73" t="str">
        <v>OL02557</v>
      </c>
      <c r="IN257" s="73" t="str">
        <v>OL02567</v>
      </c>
      <c r="IO257" s="73" t="str">
        <v>OL02653</v>
      </c>
      <c r="IP257" s="73" t="str">
        <v>OL02718</v>
      </c>
      <c r="IQ257" s="73" t="str">
        <v>OL02841</v>
      </c>
      <c r="IR257" s="73" t="str">
        <v>OL02842</v>
      </c>
      <c r="IS257" s="73" t="str">
        <v>OL02844</v>
      </c>
      <c r="IT257" s="73" t="str">
        <v>OL02871</v>
      </c>
      <c r="IU257" s="73" t="str">
        <v>OL02887</v>
      </c>
      <c r="IV257" s="73" t="str">
        <v>OL03500</v>
      </c>
      <c r="IW257" s="73" t="str">
        <v>OL03766</v>
      </c>
      <c r="IX257" s="73" t="str">
        <v>OL03868</v>
      </c>
      <c r="IY257" s="73" t="str">
        <v>OL03869</v>
      </c>
      <c r="IZ257" s="73" t="str">
        <v>OL03870</v>
      </c>
      <c r="JA257" s="73" t="str">
        <v>OL03873, DWG# 100448-44</v>
      </c>
      <c r="JB257" s="73" t="str">
        <v>OL03949</v>
      </c>
      <c r="JC257" s="73" t="str">
        <v xml:space="preserve">OL04043, Section </v>
      </c>
      <c r="JD257" s="73" t="str">
        <v xml:space="preserve">OL04044, Section </v>
      </c>
      <c r="JE257" s="73" t="str">
        <v>OL04045</v>
      </c>
      <c r="JF257" s="73" t="str">
        <v>OL04045, Milled Feature</v>
      </c>
      <c r="JG257" s="73" t="str">
        <v>OL04063</v>
      </c>
      <c r="JH257" s="73" t="str">
        <v>OL04064</v>
      </c>
      <c r="JI257" s="73" t="str">
        <v>OL04065</v>
      </c>
      <c r="JJ257" s="73" t="str">
        <v>OL04181</v>
      </c>
      <c r="JK257" s="73" t="str">
        <v>OL04218</v>
      </c>
      <c r="JL257" s="73" t="str">
        <v>OL04224, See Image</v>
      </c>
      <c r="JM257" s="73" t="str">
        <v>OL04374</v>
      </c>
      <c r="JN257" s="73" t="str">
        <v>OL04375, Section M-M</v>
      </c>
      <c r="JO257" s="73" t="str">
        <v>OL04376, Section M-M</v>
      </c>
      <c r="JP257" s="73" t="str">
        <v>OL04443</v>
      </c>
      <c r="JQ257" s="73" t="str">
        <v>OL04444</v>
      </c>
      <c r="JR257" s="73" t="str">
        <v>OL05000</v>
      </c>
      <c r="JS257" s="73" t="str">
        <v>One side of slot</v>
      </c>
      <c r="JT257" s="73" t="str">
        <v>Other side of slot</v>
      </c>
      <c r="JU257" s="73" t="str">
        <v>Out of center more than .002 = Fail</v>
      </c>
      <c r="JV257" s="73" t="str">
        <v>Out of center more than.002 = Fail</v>
      </c>
      <c r="JW257" s="73" t="str">
        <v>Overlay OL02713</v>
      </c>
      <c r="JX257" s="73" t="str">
        <v>Overlay OL02714</v>
      </c>
      <c r="JY257" s="73" t="str">
        <v>Overlay OL02718</v>
      </c>
      <c r="JZ257" s="73" t="str">
        <v>Overlay OL03831, Mfg. Tol.</v>
      </c>
      <c r="KA257" s="73" t="str">
        <v>Part Without Slots</v>
      </c>
      <c r="KB257" s="73" t="str">
        <v>Part Without Slots, See Image</v>
      </c>
      <c r="KC257" s="73" t="str">
        <v xml:space="preserve">Pass = .0254 or Less </v>
      </c>
      <c r="KD257" s="73" t="str">
        <v>PD MIN = 4.361, PD MAX = 4.456</v>
      </c>
      <c r="KE257" s="73" t="str">
        <v>Per Balloon 2 Note</v>
      </c>
      <c r="KF257" s="73" t="str">
        <v>Per drawing note(s) 8.</v>
      </c>
      <c r="KG257" s="73" t="str">
        <v>Point or Sphere Tip</v>
      </c>
      <c r="KH257" s="73" t="str">
        <v>Point Tip</v>
      </c>
      <c r="KI257" s="73" t="str">
        <v>R.9 to R1.1 = Pass, See Image</v>
      </c>
      <c r="KJ257" s="73" t="str">
        <v>Ram Construction</v>
      </c>
      <c r="KK257" s="73" t="str">
        <v>Record Same Pass / Fail All Balloons</v>
      </c>
      <c r="KL257" s="73" t="str">
        <v>Ref. Balloon 1</v>
      </c>
      <c r="KM257" s="73" t="str">
        <v>Ref. Balloon 12</v>
      </c>
      <c r="KN257" s="73" t="str">
        <v>Ref. Balloon 13, 100% AQL</v>
      </c>
      <c r="KO257" s="73" t="str">
        <v>Ref. Balloon 2</v>
      </c>
      <c r="KP257" s="73" t="str">
        <v>Ref. Balloon 21, 100% AQL</v>
      </c>
      <c r="KQ257" s="73" t="str">
        <v>Ref. Balloon 4</v>
      </c>
      <c r="KR257" s="73" t="str">
        <v>Ref. Balloon 7</v>
      </c>
      <c r="KS257" s="73" t="str">
        <v>Ref. Balloon 8</v>
      </c>
      <c r="KT257" s="73" t="str">
        <v>Relieved Pin Gauges 09236 &amp; 09235</v>
      </c>
      <c r="KU257" s="73" t="str">
        <v>Rotate Part</v>
      </c>
      <c r="KV257" s="73" t="str">
        <v>Rotate Part, See Image</v>
      </c>
      <c r="KW257" s="73" t="str">
        <v>Same as Root Radius</v>
      </c>
      <c r="KX257" s="73" t="str">
        <v>Section</v>
      </c>
      <c r="KY257" s="73" t="str">
        <v>Section B-B</v>
      </c>
      <c r="KZ257" s="73" t="str">
        <v>Section B-B, Distance Between Grooves</v>
      </c>
      <c r="LA257" s="73" t="str">
        <v>Section C-C</v>
      </c>
      <c r="LB257" s="73" t="str">
        <v>Section Part</v>
      </c>
      <c r="LC257" s="73" t="str">
        <v>Section Part, Measured from Opposite Face</v>
      </c>
      <c r="LD257" s="73" t="str">
        <v>Section, Broachless Blank</v>
      </c>
      <c r="LE257" s="73" t="str">
        <v>Section, EXT. Sphere Location.</v>
      </c>
      <c r="LF257" s="73" t="str">
        <v>Section, Hex Cham. Ang.</v>
      </c>
      <c r="LG257" s="73" t="str">
        <v>Section, Hex Fillet Rad.</v>
      </c>
      <c r="LH257" s="73" t="str">
        <v>Section, INT. Feature</v>
      </c>
      <c r="LI257" s="73" t="str">
        <v>Section, INT. Sphere Location.</v>
      </c>
      <c r="LJ257" s="73" t="str">
        <v>Section, Mfg. Tol.</v>
      </c>
      <c r="LK257" s="73" t="str">
        <v>Section, Mfg. Tol., See Image</v>
      </c>
      <c r="LL257" s="73" t="str">
        <v>Section, OL00486</v>
      </c>
      <c r="LM257" s="73" t="str">
        <v>Section, OL00542</v>
      </c>
      <c r="LN257" s="73" t="str">
        <v>Section, OL00543</v>
      </c>
      <c r="LO257" s="73" t="str">
        <v>Section, OL00544</v>
      </c>
      <c r="LP257" s="73" t="str">
        <v>Section, OL00545</v>
      </c>
      <c r="LQ257" s="73" t="str">
        <v>Section, OL00546</v>
      </c>
      <c r="LR257" s="73" t="str">
        <v>Section, OL00547</v>
      </c>
      <c r="LS257" s="73" t="str">
        <v>Section, OL00555</v>
      </c>
      <c r="LT257" s="73" t="str">
        <v>Section, OL00725</v>
      </c>
      <c r="LU257" s="73" t="str">
        <v>Section, OL01430</v>
      </c>
      <c r="LV257" s="73" t="str">
        <v>Section, OL01434</v>
      </c>
      <c r="LW257" s="73" t="str">
        <v>Section, OL01435</v>
      </c>
      <c r="LX257" s="73" t="str">
        <v>Section, OL01807</v>
      </c>
      <c r="LY257" s="73" t="str">
        <v>Section, OL01830</v>
      </c>
      <c r="LZ257" s="73" t="str">
        <v>Section, OL02351</v>
      </c>
      <c r="MA257" s="73" t="str">
        <v>Section, OL02519</v>
      </c>
      <c r="MB257" s="73" t="str">
        <v>Section, OL02520</v>
      </c>
      <c r="MC257" s="73" t="str">
        <v>Section, OL02522</v>
      </c>
      <c r="MD257" s="73" t="str">
        <v>Section, OL02540</v>
      </c>
      <c r="ME257" s="73" t="str">
        <v>Section, OL02541</v>
      </c>
      <c r="MF257" s="73" t="str">
        <v>Section, OL02552</v>
      </c>
      <c r="MG257" s="73" t="str">
        <v>Section, OL02553</v>
      </c>
      <c r="MH257" s="73" t="str">
        <v>Section, OL02554</v>
      </c>
      <c r="MI257" s="73" t="str">
        <v>Section, OL02555</v>
      </c>
      <c r="MJ257" s="73" t="str">
        <v>Section, OL02558</v>
      </c>
      <c r="MK257" s="73" t="str">
        <v>Section, OL02559</v>
      </c>
      <c r="ML257" s="73" t="str">
        <v>Section, OL02560</v>
      </c>
      <c r="MM257" s="73" t="str">
        <v>Section, OL02619</v>
      </c>
      <c r="MN257" s="73" t="str">
        <v>Section, OL02620</v>
      </c>
      <c r="MO257" s="73" t="str">
        <v>Section, OL02621</v>
      </c>
      <c r="MP257" s="73" t="str">
        <v>Section, OL02622</v>
      </c>
      <c r="MQ257" s="73" t="str">
        <v>Section, OL02623</v>
      </c>
      <c r="MR257" s="73" t="str">
        <v>Section, OL02624</v>
      </c>
      <c r="MS257" s="73" t="str">
        <v>Section, OL02652</v>
      </c>
      <c r="MT257" s="73" t="str">
        <v>Section, OL02680</v>
      </c>
      <c r="MU257" s="73" t="str">
        <v>Section, OL02793</v>
      </c>
      <c r="MV257" s="73" t="str">
        <v>Section, OL02823</v>
      </c>
      <c r="MW257" s="73" t="str">
        <v>Section, OL02843</v>
      </c>
      <c r="MX257" s="73" t="str">
        <v>Section, OL03026, Ext.</v>
      </c>
      <c r="MY257" s="73" t="str">
        <v>Section, OL03026, Int.</v>
      </c>
      <c r="MZ257" s="73" t="str">
        <v>Section, OL03570, DWG# 100448-41</v>
      </c>
      <c r="NA257" s="73" t="str">
        <v>Section, OL03781</v>
      </c>
      <c r="NB257" s="73" t="str">
        <v>Section, OL03911</v>
      </c>
      <c r="NC257" s="73" t="str">
        <v>Section, OL03912</v>
      </c>
      <c r="ND257" s="73" t="str">
        <v>Section, OL03928</v>
      </c>
      <c r="NE257" s="73" t="str">
        <v>Section, OL03929</v>
      </c>
      <c r="NF257" s="73" t="str">
        <v>Section, OL04030</v>
      </c>
      <c r="NG257" s="73" t="str">
        <v>Section, OL04037</v>
      </c>
      <c r="NH257" s="73" t="str">
        <v>Section, OL04038</v>
      </c>
      <c r="NI257" s="73" t="str">
        <v>Section, OL04046</v>
      </c>
      <c r="NJ257" s="73" t="str">
        <v>Section, OL04065</v>
      </c>
      <c r="NK257" s="73" t="str">
        <v>Section, OL04066</v>
      </c>
      <c r="NL257" s="73" t="str">
        <v>Section, OL04067</v>
      </c>
      <c r="NM257" s="73" t="str">
        <v>Section, OL04069</v>
      </c>
      <c r="NN257" s="73" t="str">
        <v>Section, OL04071</v>
      </c>
      <c r="NO257" s="73" t="str">
        <v>Section, OL04173</v>
      </c>
      <c r="NP257" s="73" t="str">
        <v>Section, OL04174</v>
      </c>
      <c r="NQ257" s="73" t="str">
        <v>Section, OL04214</v>
      </c>
      <c r="NR257" s="73" t="str">
        <v>Section, OL04215</v>
      </c>
      <c r="NS257" s="73" t="str">
        <v>Section, OL04216</v>
      </c>
      <c r="NT257" s="73" t="str">
        <v>Section, OL04217</v>
      </c>
      <c r="NU257" s="73" t="str">
        <v>Section, Overlay OL02716</v>
      </c>
      <c r="NV257" s="73" t="str">
        <v>Section, Overlay OL02717</v>
      </c>
      <c r="NW257" s="73" t="str">
        <v>Section, See Image</v>
      </c>
      <c r="NX257" s="73" t="str">
        <v>Section, See Image, DWG# 100448-41</v>
      </c>
      <c r="NY257" s="73" t="str">
        <v>Section, Without Sots</v>
      </c>
      <c r="NZ257" s="73" t="str">
        <v>See Comments Sheet</v>
      </c>
      <c r="OA257" s="73" t="str">
        <v>See Comments Sheet, OL02318</v>
      </c>
      <c r="OB257" s="73" t="str">
        <v>See Image</v>
      </c>
      <c r="OC257" s="73" t="str">
        <v>See Image, .005 or Less = Pass</v>
      </c>
      <c r="OD257" s="73" t="str">
        <v>See Image, Check Near Radius</v>
      </c>
      <c r="OE257" s="73" t="str">
        <v>See Image, Constrained</v>
      </c>
      <c r="OF257" s="73" t="str">
        <v>See Image, Distance Between Flats</v>
      </c>
      <c r="OG257" s="73" t="str">
        <v xml:space="preserve">See Image, Mfg. Tol, Section A-A </v>
      </c>
      <c r="OH257" s="73" t="str">
        <v>See image, Mfg. Tol.</v>
      </c>
      <c r="OI257" s="73" t="str">
        <v>See Image, Mic. Across Flats</v>
      </c>
      <c r="OJ257" s="73" t="str">
        <v>See Image, OL02850</v>
      </c>
      <c r="OK257" s="73" t="str">
        <v>See Image, OL02880</v>
      </c>
      <c r="OL257" s="73" t="str">
        <v>See Image, OL03926</v>
      </c>
      <c r="OM257" s="73" t="str">
        <v>See Image, OL03927</v>
      </c>
      <c r="ON257" s="73" t="str">
        <v>See Image, OL04003</v>
      </c>
      <c r="OO257" s="73" t="str">
        <v>'See Image, OL04342,  Best Fit Joe Block</v>
      </c>
      <c r="OP257" s="73" t="str">
        <v>See Image, OL04342,  Blank</v>
      </c>
      <c r="OQ257" s="73" t="str">
        <v>See Image, OL04342, Blank</v>
      </c>
      <c r="OR257" s="73" t="str">
        <v>See Image, OL04343, Blank</v>
      </c>
      <c r="OS257" s="73" t="str">
        <v>See Image, Pass = .002 or Less</v>
      </c>
      <c r="OT257" s="73" t="str">
        <v>See Image, Rcd. MAX</v>
      </c>
      <c r="OU257" s="73" t="str">
        <v>See Image, Rcd. MIN</v>
      </c>
      <c r="OV257" s="73" t="str">
        <v>See Image, Section</v>
      </c>
      <c r="OW257" s="73" t="str">
        <v>See Image, Section A-A</v>
      </c>
      <c r="OX257" s="73" t="str">
        <v>See Image, Section B-B</v>
      </c>
      <c r="OY257" s="73" t="str">
        <v>See Image, Section B-B, TSC</v>
      </c>
      <c r="OZ257" s="73" t="str">
        <v>See Image, Shank Drawing # 18000-XX-XX A</v>
      </c>
      <c r="PA257" s="73" t="str">
        <v>Sequencial Laser 01, 120 Per Print</v>
      </c>
      <c r="PB257" s="73" t="str">
        <v>Set to .202, Zero on Thread Lead</v>
      </c>
      <c r="PC257" s="73" t="str">
        <v>Sharp OK, No Burr</v>
      </c>
      <c r="PD257" s="73" t="str">
        <v>Sharp OK, No Raised Edge, See Image</v>
      </c>
      <c r="PE257" s="73" t="str">
        <v>Sharp OK, No Raised Edges</v>
      </c>
      <c r="PF257" s="73" t="str">
        <v>Sharp okay no raised edge</v>
      </c>
      <c r="PG257" s="73" t="str">
        <v>Sharp Okay, No Burr</v>
      </c>
      <c r="PH257" s="73" t="str">
        <v>Sharp Okay, No Raised Edge</v>
      </c>
      <c r="PI257" s="73" t="str">
        <v>Sharp Okay, No Raised Edges,</v>
      </c>
      <c r="PJ257" s="73" t="str">
        <v>Sharp Okay, See Image</v>
      </c>
      <c r="PK257" s="73" t="str">
        <v xml:space="preserve">Start of Radius @ .195 </v>
      </c>
      <c r="PL257" s="73" t="str">
        <v xml:space="preserve">Start of Radius @ .21 </v>
      </c>
      <c r="PM257" s="73" t="str">
        <v xml:space="preserve">T.S.C. </v>
      </c>
      <c r="PN257" s="73" t="str">
        <v>Tangent Point</v>
      </c>
      <c r="PO257" s="73" t="str">
        <v>Tangent point of R.50</v>
      </c>
      <c r="PP257" s="73" t="str">
        <v>Taper Check, Mfg.Tol.</v>
      </c>
      <c r="PQ257" s="73" t="str">
        <v>Taper Check, Mfg.Tol., See Image</v>
      </c>
      <c r="PR257" s="73" t="str">
        <v>Thrd. Minor Ø</v>
      </c>
      <c r="PS257" s="73" t="str">
        <v>Thrd. Relief Ø</v>
      </c>
      <c r="PT257" s="73" t="str">
        <v>Threadless Blank</v>
      </c>
      <c r="PU257" s="73" t="str">
        <v>Threadless Blank, From Major Ø</v>
      </c>
      <c r="PV257" s="73" t="str">
        <v>Threadless Blank, Mfg. Tol.</v>
      </c>
      <c r="PW257" s="73" t="str">
        <v>Threadless Blank, Thrd. to Neck Rad.</v>
      </c>
      <c r="PX257" s="73" t="str">
        <v>Thredless Blank</v>
      </c>
      <c r="PY257" s="73" t="str">
        <v>To center of R.005</v>
      </c>
      <c r="PZ257" s="73" t="str">
        <v>Torx Min. Dia.</v>
      </c>
      <c r="QA257" s="73" t="str">
        <v>Turn Ø Free of Mill Marks</v>
      </c>
      <c r="QB257" s="73" t="str">
        <v>Use (Full) GO Hex</v>
      </c>
      <c r="QC257" s="73" t="str">
        <v>Use Balloon 1 FULL Gauge</v>
      </c>
      <c r="QD257" s="73" t="str">
        <v>Use Balloon 9 FULL GO</v>
      </c>
      <c r="QE257" s="73" t="str">
        <v>Use Best Fit Pin</v>
      </c>
      <c r="QF257" s="73" t="str">
        <v>Use Disk Tip</v>
      </c>
      <c r="QG257" s="73" t="str">
        <v>Use flat bottomed indicator tip.</v>
      </c>
      <c r="QH257" s="73" t="str">
        <v xml:space="preserve">Use Full .093 Go Hex </v>
      </c>
      <c r="QI257" s="73" t="str">
        <v xml:space="preserve">Use Full .0930 Go Hex </v>
      </c>
      <c r="QJ257" s="73" t="str">
        <v>Use Full .1235 Go Hex</v>
      </c>
      <c r="QK257" s="73" t="str">
        <v>Use Gauge K2-98-8019-04, See Image</v>
      </c>
      <c r="QL257" s="73" t="str">
        <v>Use large flat indicator tip</v>
      </c>
      <c r="QM257" s="73" t="str">
        <v>Use Pins.3330/.3350, See Image MAX NO-GO</v>
      </c>
      <c r="QN257" s="73" t="str">
        <v>Use Pointed Drop Indicator Tip</v>
      </c>
      <c r="QO257" s="73" t="str">
        <v>V-Block</v>
      </c>
      <c r="QP257" s="73" t="str">
        <v>V-Block,  AMB for 13</v>
      </c>
      <c r="QQ257" s="73" t="str">
        <v>V-Block,  Hex Cham. Dia.</v>
      </c>
      <c r="QR257" s="73" t="str">
        <v>V-Block, Hex Depth</v>
      </c>
      <c r="QS257" s="73" t="str">
        <v>VBU Gauge</v>
      </c>
      <c r="QT257" s="73" t="str">
        <v>Visibally smaller than HEX=Pass</v>
      </c>
      <c r="QU257" s="73" t="str">
        <v>Visual Per Drawing</v>
      </c>
      <c r="QV257" s="73" t="str">
        <v>Whirl Blank</v>
      </c>
      <c r="QW257" s="73" t="str">
        <v xml:space="preserve">Whirl Blank </v>
      </c>
      <c r="QX257" s="73" t="str">
        <v>Whirl Blank, Neck Rad. End to Head CL</v>
      </c>
      <c r="QY257" s="73" t="str">
        <v>Whirl Blank, Nose Start Dia.</v>
      </c>
      <c r="QZ257" s="73" t="str">
        <v>Whirl Blank, Nose Start Dist.</v>
      </c>
      <c r="RA257" s="73" t="str">
        <v>Whirl Blank, Thrd. Minor</v>
      </c>
      <c r="RB257" s="73" t="str">
        <v>Whirl Blank, Thrd. Pullout Dia.</v>
      </c>
      <c r="RC257" s="73" t="str">
        <v>Whole Part, Removal is at Assy. Level</v>
      </c>
      <c r="RD257" s="73" t="str">
        <v>Wide Area</v>
      </c>
      <c r="RE257" s="73" t="str">
        <v>Zero on End of Go Gauge</v>
      </c>
    </row>
    <row r="258" spans="1:473">
      <c r="A258" s="73" t="s">
        <v>891</v>
      </c>
      <c r="C258" s="73" t="str" cm="1">
        <f t="array" ref="C258:RE258">TRANSPOSE(_xlfn._xlws.SORT(_xlfn._xlws.FILTER($A$2:$A$600,ISNUMBER(SEARCH('PartLib Table'!M265,$A$2:$A$600)),"not found")))</f>
        <v xml:space="preserve"> 'C', Whirl Blank</v>
      </c>
      <c r="D258" s="73" t="str">
        <v xml:space="preserve"> See Image, Constrained</v>
      </c>
      <c r="E258" s="73" t="str">
        <v>(.04 to .12 range = Pass)</v>
      </c>
      <c r="F258" s="73" t="str">
        <v>(.042 FULL) Go Pin Seat Fully</v>
      </c>
      <c r="G258" s="73" t="str">
        <v>(B), Mfg. Tol.</v>
      </c>
      <c r="H258" s="73" t="str">
        <v>(B), O.A.L.</v>
      </c>
      <c r="I258" s="73" t="str">
        <v>.001 or less =Pass</v>
      </c>
      <c r="J258" s="73" t="str">
        <v>.001 or less out of center = Pass</v>
      </c>
      <c r="K258" s="73" t="str">
        <v>.002 or Less = Pass</v>
      </c>
      <c r="L258" s="73" t="str">
        <v>.002 or Less out of center = Pass</v>
      </c>
      <c r="M258" s="73" t="str">
        <v>.005 to .015 = Pass</v>
      </c>
      <c r="N258" s="73" t="str">
        <v>.0125 Mean, Section</v>
      </c>
      <c r="O258" s="73" t="str">
        <v>.025 or Less in X &amp; Y=Pass</v>
      </c>
      <c r="P258" s="73" t="str">
        <v>.038 Mean</v>
      </c>
      <c r="Q258" s="73" t="str">
        <v>.063 MM = .0024 IN, See Image</v>
      </c>
      <c r="R258" s="73" t="str">
        <v>.063MM = .0024"</v>
      </c>
      <c r="S258" s="73" t="str">
        <v>.243 NO-GO, Unconstrained, Must Not Start</v>
      </c>
      <c r="T258" s="73" t="str">
        <v>@ Back Face &amp; ID, No Raised Edge</v>
      </c>
      <c r="U258" s="73" t="str">
        <v>@ Back Face &amp; OD, No Raised Edge</v>
      </c>
      <c r="V258" s="73" t="str">
        <v>@ ID &amp; FACE</v>
      </c>
      <c r="W258" s="73" t="str">
        <v>@ OD &amp; BACK FACE</v>
      </c>
      <c r="X258" s="73" t="str">
        <v>@ OD &amp; FACE</v>
      </c>
      <c r="Y258" s="73" t="str">
        <v>Across from slot</v>
      </c>
      <c r="Z258" s="73" t="str">
        <v>All Edge Breaks</v>
      </c>
      <c r="AA258" s="73" t="str">
        <v>Attached to bar stock</v>
      </c>
      <c r="AB258" s="73" t="str">
        <v xml:space="preserve">Back Turn Fillet Rad. </v>
      </c>
      <c r="AC258" s="73" t="str">
        <v>Balloon 1 (DWG FRM0105 Page 2, NV-27)</v>
      </c>
      <c r="AD258" s="73" t="str">
        <v>Balloon 1 (DWG FRM0105, NV-30)</v>
      </c>
      <c r="AE258" s="73" t="str">
        <v>Balloon 1 (P# 9890002-20) OL00429/A</v>
      </c>
      <c r="AF258" s="73" t="str">
        <v>Balloon 1, DWG#FRM0105</v>
      </c>
      <c r="AG258" s="73" t="str">
        <v>Balloon 11, See Image</v>
      </c>
      <c r="AH258" s="73" t="str">
        <v xml:space="preserve">Balloon 2 (DWG FRM0105 Page 2, NV-27) </v>
      </c>
      <c r="AI258" s="73" t="str">
        <v>Balloon 2 (DWG FRM0105, NV-30)</v>
      </c>
      <c r="AJ258" s="73" t="str">
        <v>Balloon 2 (P# 9890002-20)</v>
      </c>
      <c r="AK258" s="73" t="str">
        <v>Balloon 2, DWG#FRM0105</v>
      </c>
      <c r="AL258" s="73" t="str">
        <v>Balloon 2, DWG#FRM0105, See Image</v>
      </c>
      <c r="AM258" s="73" t="str">
        <v>Balloon 3 (DWG FRM0105, NV-30 Minor)</v>
      </c>
      <c r="AN258" s="73" t="str">
        <v>Balloon 3 (DWG FRM0105, NV-30)</v>
      </c>
      <c r="AO258" s="73" t="str">
        <v>Balloon 3 (P# 9890002-20)</v>
      </c>
      <c r="AP258" s="73" t="str">
        <v>Balloon 4</v>
      </c>
      <c r="AQ258" s="73" t="str">
        <v>Balloon 4 (P# 9890002-20)</v>
      </c>
      <c r="AR258" s="73" t="str">
        <v>Below Middle Band</v>
      </c>
      <c r="AS258" s="73" t="str">
        <v>Best Fit Pin, .003 or Less =Pass</v>
      </c>
      <c r="AT258" s="73" t="str">
        <v>Blank</v>
      </c>
      <c r="AU258" s="73" t="str">
        <v>Blank Turn Maj.</v>
      </c>
      <c r="AV258" s="73" t="str">
        <v>Blank Turn Maj. Mill Flt., OL4172</v>
      </c>
      <c r="AW258" s="73" t="str">
        <v>Blank Without .010 Slots</v>
      </c>
      <c r="AX258" s="73" t="str">
        <v>Blank Without .010 Slots, Section</v>
      </c>
      <c r="AY258" s="73" t="str">
        <v>Blank without thread</v>
      </c>
      <c r="AZ258" s="73" t="str">
        <v xml:space="preserve">Blank, Center of V Grv. </v>
      </c>
      <c r="BA258" s="73" t="str">
        <v>Blank, Check R adjacent Balloon 17</v>
      </c>
      <c r="BB258" s="73" t="str">
        <v>Blank, EXT. Feature</v>
      </c>
      <c r="BC258" s="73" t="str">
        <v>Blank, See Image, OL04335</v>
      </c>
      <c r="BD258" s="73" t="str">
        <v>Blank, See Image, OL04336</v>
      </c>
      <c r="BE258" s="73" t="str">
        <v xml:space="preserve">Blank, Thrd. </v>
      </c>
      <c r="BF258" s="73" t="str">
        <v>Blank, Turn Tip</v>
      </c>
      <c r="BG258" s="73" t="str">
        <v>Blank, Without Thrd.</v>
      </c>
      <c r="BH258" s="73" t="str">
        <v>Blank, Without Thread</v>
      </c>
      <c r="BI258" s="73" t="str">
        <v xml:space="preserve">Blunt Start Blend to Minor </v>
      </c>
      <c r="BJ258" s="73" t="str">
        <v>Calc., Use Go HEX</v>
      </c>
      <c r="BK258" s="73" t="str">
        <v>Can't dig into OD</v>
      </c>
      <c r="BL258" s="73" t="str">
        <v>Carbide Gauge</v>
      </c>
      <c r="BM258" s="73" t="str">
        <v xml:space="preserve">Center of V Grv. </v>
      </c>
      <c r="BN258" s="73" t="str">
        <v>Centered Less than .03 = Pass</v>
      </c>
      <c r="BO258" s="73" t="str">
        <v>Centered within .0005 or Less = Pass</v>
      </c>
      <c r="BP258" s="73" t="str">
        <v>Centered within .001 or Less = Pass</v>
      </c>
      <c r="BQ258" s="73" t="str">
        <v>Centered within .0254 or Less = Pass</v>
      </c>
      <c r="BR258" s="73" t="str">
        <v>Check close to Rod Slot</v>
      </c>
      <c r="BS258" s="73" t="str">
        <v>Check every other hole</v>
      </c>
      <c r="BT258" s="73" t="str">
        <v>Check Go over full length of slot.</v>
      </c>
      <c r="BU258" s="73" t="str">
        <v>Check Near Closed End</v>
      </c>
      <c r="BV258" s="73" t="str">
        <v>Check per Print View, Away from Rod Slot</v>
      </c>
      <c r="BW258" s="73" t="str">
        <v>Check to Balloon 30 Go Pin</v>
      </c>
      <c r="BX258" s="73" t="str">
        <v>Check with .2705 SET Pin Inside Part</v>
      </c>
      <c r="BY258" s="73" t="str">
        <v>Check with Hex Up</v>
      </c>
      <c r="BZ258" s="73" t="str">
        <v>CMM Blank</v>
      </c>
      <c r="CA258" s="73" t="str">
        <v>Confirm Full Radius</v>
      </c>
      <c r="CB258" s="73" t="str">
        <v>Constrained in fixture</v>
      </c>
      <c r="CC258" s="73" t="str">
        <v>Constrained with Ring</v>
      </c>
      <c r="CD258" s="73" t="str">
        <v>Constrained, See Image</v>
      </c>
      <c r="CE258" s="73" t="str">
        <v>Dim. "A"</v>
      </c>
      <c r="CF258" s="73" t="str">
        <v>Dim. "B"</v>
      </c>
      <c r="CG258" s="73" t="str">
        <v>Dim. "C"</v>
      </c>
      <c r="CH258" s="73" t="str">
        <v>Dim. "D", Whirl Blank</v>
      </c>
      <c r="CI258" s="73" t="str">
        <v>Dim. "G"</v>
      </c>
      <c r="CJ258" s="73" t="str">
        <v>Dim. E, Blank Turn Maj. &amp;  Mill Flt</v>
      </c>
      <c r="CK258" s="73" t="str">
        <v>Dim. E, Blank Turn Maj.&amp;  Mill Flt</v>
      </c>
      <c r="CL258" s="73" t="str">
        <v>Dim. H, Whirl Blank</v>
      </c>
      <c r="CM258" s="73" t="str">
        <v>Dim. J, 'Blank Turn Maj. &amp; Whirl Blank</v>
      </c>
      <c r="CN258" s="73" t="str">
        <v>Disk Drop Indicator Tip</v>
      </c>
      <c r="CO258" s="73" t="str">
        <v>DWG 100448-15, Balloon F_1</v>
      </c>
      <c r="CP258" s="73" t="str">
        <v>DWG 100448-15, OL02571</v>
      </c>
      <c r="CQ258" s="73" t="str">
        <v>DWG 100448-41</v>
      </c>
      <c r="CR258" s="73" t="str">
        <v>DWG 9890040, (10E),Section Part, OL01139</v>
      </c>
      <c r="CS258" s="73" t="str">
        <v>DWG 9890040, (10E),Section, OL01139</v>
      </c>
      <c r="CT258" s="73" t="str">
        <v>DWG 9890040, (11E)</v>
      </c>
      <c r="CU258" s="73" t="str">
        <v>DWG 9890040, (11E), Pins with Flats</v>
      </c>
      <c r="CV258" s="73" t="str">
        <v>DWG 9890040, (12E),  Pass=.002 or less</v>
      </c>
      <c r="CW258" s="73" t="str">
        <v>DWG 9890040, (12E), See Image</v>
      </c>
      <c r="CX258" s="73" t="str">
        <v>DWG 9890040, (1E), OL01431</v>
      </c>
      <c r="CY258" s="73" t="str">
        <v>DWG 9890040, (1E), OL01432</v>
      </c>
      <c r="CZ258" s="73" t="str">
        <v>DWG 9890040, (2E), OL01432</v>
      </c>
      <c r="DA258" s="73" t="str">
        <v>DWG 9890040, (3E)</v>
      </c>
      <c r="DB258" s="73" t="str">
        <v>DWG 9890040, (4E)</v>
      </c>
      <c r="DC258" s="73" t="str">
        <v>DWG 9890040, (5E), OL02336</v>
      </c>
      <c r="DD258" s="73" t="str">
        <v>DWG 9890040, (6E)</v>
      </c>
      <c r="DE258" s="73" t="str">
        <v>DWG 9890040, (7E)</v>
      </c>
      <c r="DF258" s="73" t="str">
        <v>DWG 9890040, (8E), OL01433</v>
      </c>
      <c r="DG258" s="73" t="str">
        <v>DWG 9890040, (8E), OL01433, Section</v>
      </c>
      <c r="DH258" s="73" t="str">
        <v>DWG 9890040, (9E), Close to Rod Slot</v>
      </c>
      <c r="DI258" s="73" t="str">
        <v>DWG 9890040, (9E),Close to Rod Slot</v>
      </c>
      <c r="DJ258" s="73" t="str">
        <v>DWG FRM0105 PAGE 2</v>
      </c>
      <c r="DK258" s="73" t="str">
        <v>DWG# 100448-41</v>
      </c>
      <c r="DL258" s="73" t="str">
        <v>DWG# 100448-44</v>
      </c>
      <c r="DM258" s="73" t="str">
        <v>DWG# 9890003  (1), Section OL00436/A</v>
      </c>
      <c r="DN258" s="73" t="str">
        <v>DWG# 9890003 (3), Ring Gauge Constrained</v>
      </c>
      <c r="DO258" s="73" t="str">
        <v>DWG# 9890003 (4), Section</v>
      </c>
      <c r="DP258" s="73" t="str">
        <v>DWG#100448-26, Balloon 1K, OL02350</v>
      </c>
      <c r="DQ258" s="73" t="str">
        <v>DWG#100448-26, Balloon 2K, OL02350</v>
      </c>
      <c r="DR258" s="73" t="str">
        <v>DWG#100448-26, Balloon 3K, OL02363</v>
      </c>
      <c r="DS258" s="73" t="str">
        <v>DWG#100448-26, Balloon 4K</v>
      </c>
      <c r="DT258" s="73" t="str">
        <v>DWG#100448-26, Balloon 5K, Section</v>
      </c>
      <c r="DU258" s="73" t="str">
        <v>DWG#100448-26, Balloon 6K</v>
      </c>
      <c r="DV258" s="73" t="str">
        <v>DWG#100448-26, Balloon 7K, Section</v>
      </c>
      <c r="DW258" s="73" t="str">
        <v>DWG#100448-26, Mfg. Tol.</v>
      </c>
      <c r="DX258" s="73" t="str">
        <v>DWG#9890003 (2) Ring Gauge Constrained</v>
      </c>
      <c r="DY258" s="73" t="str">
        <v>DWG#9890044</v>
      </c>
      <c r="DZ258" s="73" t="str">
        <v>DWG#9890044 .1985 to .2005=Pass</v>
      </c>
      <c r="EA258" s="73" t="str">
        <v>DWG#9890044 Overlay OL02441</v>
      </c>
      <c r="EB258" s="73" t="str">
        <v>DWG#9890044, OL02441</v>
      </c>
      <c r="EC258" s="73" t="str">
        <v>DWG#FRM0105</v>
      </c>
      <c r="ED258" s="73" t="str">
        <v>EXT.</v>
      </c>
      <c r="EE258" s="73" t="str">
        <v>EXT. Section, OL02460</v>
      </c>
      <c r="EF258" s="73" t="str">
        <v>EXT., OL04223</v>
      </c>
      <c r="EG258" s="73" t="str">
        <v>Flat Drop Indicator Tip</v>
      </c>
      <c r="EH258" s="73" t="str">
        <v>Full Go Pin, No Light, at Radius</v>
      </c>
      <c r="EI258" s="73" t="str">
        <v>Function Check</v>
      </c>
      <c r="EJ258" s="73" t="str">
        <v>GO Function Gauge</v>
      </c>
      <c r="EK258" s="73" t="str">
        <v>Go Gauge for Balloon 1 &amp; 4</v>
      </c>
      <c r="EL258" s="73" t="str">
        <v>Go Pin must pass through</v>
      </c>
      <c r="EM258" s="73" t="str">
        <v>Greater than .005 = Fail, Section</v>
      </c>
      <c r="EN258" s="73" t="str">
        <v>Greater than .025 out of center = Fail</v>
      </c>
      <c r="EO258" s="73" t="str">
        <v>Greater than 2.6 = Pass</v>
      </c>
      <c r="EP258" s="73" t="str">
        <v>Green = Pass, Red = Fail</v>
      </c>
      <c r="EQ258" s="73" t="str">
        <v>Hex Depth</v>
      </c>
      <c r="ER258" s="73" t="str">
        <v>Hex Minor</v>
      </c>
      <c r="ES258" s="73" t="str">
        <v>Hole Dia.</v>
      </c>
      <c r="ET258" s="73" t="str">
        <v>Hook or Disk Tip</v>
      </c>
      <c r="EU258" s="73" t="str">
        <v>ID Sphere Finish</v>
      </c>
      <c r="EV258" s="73" t="str">
        <v>ID/OD Both Sides, Diff. .002 or less = Pass</v>
      </c>
      <c r="EW258" s="73" t="str">
        <v>If Looks Big, Section</v>
      </c>
      <c r="EX258" s="73" t="str">
        <v>If Looks Small, Section</v>
      </c>
      <c r="EY258" s="73" t="str">
        <v>Insp. Close to Break Away, Mfg.Tol.</v>
      </c>
      <c r="EZ258" s="73" t="str">
        <v>INT.</v>
      </c>
      <c r="FA258" s="73" t="str">
        <v>INT. Section, OL02460</v>
      </c>
      <c r="FB258" s="73" t="str">
        <v>INT., OL04223</v>
      </c>
      <c r="FC258" s="73" t="str">
        <v>Intersect. of 7.7 &amp; R0.10</v>
      </c>
      <c r="FD258" s="73" t="str">
        <v>Intersect. of 8.79 and R.25 MAX</v>
      </c>
      <c r="FE258" s="73" t="str">
        <v>Keep Ind. Tip away from corner</v>
      </c>
      <c r="FF258" s="73" t="str">
        <v>L31</v>
      </c>
      <c r="FG258" s="73" t="str">
        <v>Laser Mark</v>
      </c>
      <c r="FH258" s="73" t="str">
        <v>LASER PER NOTE 4</v>
      </c>
      <c r="FI258" s="73" t="str">
        <v>LASER PER NOTE 4, Final Check 1 only</v>
      </c>
      <c r="FJ258" s="73" t="str">
        <v>Less than .002 out of center = Pass</v>
      </c>
      <c r="FK258" s="73" t="str">
        <v>Less than 2.75 = Pass, Section</v>
      </c>
      <c r="FL258" s="73" t="str">
        <v>List as pin. Not Calibrated</v>
      </c>
      <c r="FM258" s="73" t="str">
        <v>M9 X 1.25 BUTT See Comment Image</v>
      </c>
      <c r="FN258" s="73" t="str">
        <v>Manual Section</v>
      </c>
      <c r="FO258" s="73" t="str">
        <v>Max Deep .241 NO-GO =.42</v>
      </c>
      <c r="FP258" s="73" t="str">
        <v>MAX Depth of (Note 7) .241 NO-GO Pin</v>
      </c>
      <c r="FQ258" s="73" t="str">
        <v>Measure from Blue Line, See Image</v>
      </c>
      <c r="FR258" s="73" t="str">
        <v>Measure Width of Blue Area, See Image</v>
      </c>
      <c r="FS258" s="73" t="str">
        <v>Mfg. Tol</v>
      </c>
      <c r="FT258" s="73" t="str">
        <v>Mfg. Tol, See Image</v>
      </c>
      <c r="FU258" s="73" t="str">
        <v>Mfg. Tol.</v>
      </c>
      <c r="FV258" s="73" t="str">
        <v>Mfg. Tol. "A"</v>
      </c>
      <c r="FW258" s="73" t="str">
        <v>Mfg. Tol. (Zero on Gauge Full Dia. Lead)</v>
      </c>
      <c r="FX258" s="73" t="str">
        <v>Mfg. Tol. Balloon 11, See Image</v>
      </c>
      <c r="FY258" s="73" t="str">
        <v>Mfg. Tol. Balloon 4</v>
      </c>
      <c r="FZ258" s="73" t="str">
        <v>Mfg. Tol. Balloon 7</v>
      </c>
      <c r="GA258" s="73" t="str">
        <v xml:space="preserve">Mfg. Tol. C-Bore Face (Ballo 28) </v>
      </c>
      <c r="GB258" s="73" t="str">
        <v>Mfg. Tol. Section</v>
      </c>
      <c r="GC258" s="73" t="str">
        <v>Mfg. Tol. See Image</v>
      </c>
      <c r="GD258" s="73" t="str">
        <v>Mfg. Tol., 3 Places, Record MAX</v>
      </c>
      <c r="GE258" s="73" t="str">
        <v>Mfg. Tol., Balloon 11</v>
      </c>
      <c r="GF258" s="73" t="str">
        <v>Mfg. Tol., Balloon 7</v>
      </c>
      <c r="GG258" s="73" t="str">
        <v>Mfg. Tol., Blank</v>
      </c>
      <c r="GH258" s="73" t="str">
        <v>Mfg. Tol., Blank, Balloon 12</v>
      </c>
      <c r="GI258" s="73" t="str">
        <v>Mfg. Tol., Blend to SØ.320</v>
      </c>
      <c r="GJ258" s="73" t="str">
        <v>Mfg. Tol., Calculation</v>
      </c>
      <c r="GK258" s="73" t="str">
        <v>Mfg. Tol., For Mill Fixture</v>
      </c>
      <c r="GL258" s="73" t="str">
        <v>Mfg. Tol., L32</v>
      </c>
      <c r="GM258" s="73" t="str">
        <v>Mfg. Tol., L33</v>
      </c>
      <c r="GN258" s="73" t="str">
        <v>Mfg. Tol., No Tool Marks</v>
      </c>
      <c r="GO258" s="73" t="str">
        <v>Mfg. Tol., OL03361</v>
      </c>
      <c r="GP258" s="73" t="str">
        <v>Mfg. Tol., Record off center value</v>
      </c>
      <c r="GQ258" s="73" t="str">
        <v>Mfg. Tol., Same 3 Places, Record MIN</v>
      </c>
      <c r="GR258" s="73" t="str">
        <v>Mfg. Tol., Section</v>
      </c>
      <c r="GS258" s="73" t="str">
        <v>Mfg. Tol., Section B-B</v>
      </c>
      <c r="GT258" s="73" t="str">
        <v>Mfg. Tol., Section, OL03361</v>
      </c>
      <c r="GU258" s="73" t="str">
        <v>Mfg. Tol., Section, Per Note 2</v>
      </c>
      <c r="GV258" s="73" t="str">
        <v>Mfg. Tol., See Image</v>
      </c>
      <c r="GW258" s="73" t="str">
        <v>Mfg. Tol., See Image, Bore in Blue</v>
      </c>
      <c r="GX258" s="73" t="str">
        <v>Mfg. Tol., See Image, Hook Tip</v>
      </c>
      <c r="GY258" s="73" t="str">
        <v>Mfg. Tol., Sharp Okay No Burr</v>
      </c>
      <c r="GZ258" s="73" t="str">
        <v>Mfg. Tol., Threadless Blank</v>
      </c>
      <c r="HA258" s="73" t="str">
        <v>Mfg.Tol.</v>
      </c>
      <c r="HB258" s="73" t="str">
        <v>Mgf. To., T.S.C.</v>
      </c>
      <c r="HC258" s="73" t="str">
        <v>Milled Feature</v>
      </c>
      <c r="HD258" s="73" t="str">
        <v>Milled Feature, OL04045</v>
      </c>
      <c r="HE258" s="73" t="str">
        <v>More than .0005 out of center = Fail</v>
      </c>
      <c r="HF258" s="73" t="str">
        <v>Must Pass Through</v>
      </c>
      <c r="HG258" s="73" t="str">
        <v>Must pass through gauge</v>
      </c>
      <c r="HH258" s="73" t="str">
        <v>Must Pass Through Go Gauge</v>
      </c>
      <c r="HI258" s="73" t="str">
        <v>Must Pass, See Image.</v>
      </c>
      <c r="HJ258" s="73" t="str">
        <v>NA</v>
      </c>
      <c r="HK258" s="73" t="str">
        <v>Narrow Area</v>
      </c>
      <c r="HL258" s="73" t="str">
        <v>Near Balloon 21</v>
      </c>
      <c r="HM258" s="73" t="str">
        <v>Near Datum B</v>
      </c>
      <c r="HN258" s="73" t="str">
        <v>Neck Dia.</v>
      </c>
      <c r="HO258" s="73" t="str">
        <v>Neck to Head Rad.</v>
      </c>
      <c r="HP258" s="73" t="str">
        <v>No Copper Deposits Allowed</v>
      </c>
      <c r="HQ258" s="73" t="str">
        <v>No Section</v>
      </c>
      <c r="HR258" s="73" t="str">
        <v>No Section, .01 to .014 = Pass</v>
      </c>
      <c r="HS258" s="73" t="str">
        <v>No Section, Rotate Part</v>
      </c>
      <c r="HT258" s="73" t="str">
        <v>No Section, See Image</v>
      </c>
      <c r="HU258" s="73" t="str">
        <v>No Slot, Section B-B</v>
      </c>
      <c r="HV258" s="73" t="str">
        <v>No visual step = Pass</v>
      </c>
      <c r="HW258" s="73" t="str">
        <v>Not to exceed .95 Deep</v>
      </c>
      <c r="HX258" s="73" t="str">
        <v>Note 1</v>
      </c>
      <c r="HY258" s="73" t="str">
        <v>OL00333/A</v>
      </c>
      <c r="HZ258" s="73" t="str">
        <v>OL00519</v>
      </c>
      <c r="IA258" s="73" t="str">
        <v>OL00520</v>
      </c>
      <c r="IB258" s="73" t="str">
        <v>OL00529</v>
      </c>
      <c r="IC258" s="73" t="str">
        <v>OL00542</v>
      </c>
      <c r="ID258" s="73" t="str">
        <v>OL00724</v>
      </c>
      <c r="IE258" s="73" t="str">
        <v>OL01250</v>
      </c>
      <c r="IF258" s="73" t="str">
        <v>OL01869, Threadless Blank</v>
      </c>
      <c r="IG258" s="73" t="str">
        <v>OL01870, Section</v>
      </c>
      <c r="IH258" s="73" t="str">
        <v>OL02255</v>
      </c>
      <c r="II258" s="73" t="str">
        <v>OL02255, Mfg. Tol.</v>
      </c>
      <c r="IJ258" s="73" t="str">
        <v>OL02302</v>
      </c>
      <c r="IK258" s="73" t="str">
        <v xml:space="preserve">OL02318  needed per image instructions </v>
      </c>
      <c r="IL258" s="73" t="str">
        <v>OL02556</v>
      </c>
      <c r="IM258" s="73" t="str">
        <v>OL02557</v>
      </c>
      <c r="IN258" s="73" t="str">
        <v>OL02567</v>
      </c>
      <c r="IO258" s="73" t="str">
        <v>OL02653</v>
      </c>
      <c r="IP258" s="73" t="str">
        <v>OL02718</v>
      </c>
      <c r="IQ258" s="73" t="str">
        <v>OL02841</v>
      </c>
      <c r="IR258" s="73" t="str">
        <v>OL02842</v>
      </c>
      <c r="IS258" s="73" t="str">
        <v>OL02844</v>
      </c>
      <c r="IT258" s="73" t="str">
        <v>OL02871</v>
      </c>
      <c r="IU258" s="73" t="str">
        <v>OL02887</v>
      </c>
      <c r="IV258" s="73" t="str">
        <v>OL03500</v>
      </c>
      <c r="IW258" s="73" t="str">
        <v>OL03766</v>
      </c>
      <c r="IX258" s="73" t="str">
        <v>OL03868</v>
      </c>
      <c r="IY258" s="73" t="str">
        <v>OL03869</v>
      </c>
      <c r="IZ258" s="73" t="str">
        <v>OL03870</v>
      </c>
      <c r="JA258" s="73" t="str">
        <v>OL03873, DWG# 100448-44</v>
      </c>
      <c r="JB258" s="73" t="str">
        <v>OL03949</v>
      </c>
      <c r="JC258" s="73" t="str">
        <v xml:space="preserve">OL04043, Section </v>
      </c>
      <c r="JD258" s="73" t="str">
        <v xml:space="preserve">OL04044, Section </v>
      </c>
      <c r="JE258" s="73" t="str">
        <v>OL04045</v>
      </c>
      <c r="JF258" s="73" t="str">
        <v>OL04045, Milled Feature</v>
      </c>
      <c r="JG258" s="73" t="str">
        <v>OL04063</v>
      </c>
      <c r="JH258" s="73" t="str">
        <v>OL04064</v>
      </c>
      <c r="JI258" s="73" t="str">
        <v>OL04065</v>
      </c>
      <c r="JJ258" s="73" t="str">
        <v>OL04181</v>
      </c>
      <c r="JK258" s="73" t="str">
        <v>OL04218</v>
      </c>
      <c r="JL258" s="73" t="str">
        <v>OL04224, See Image</v>
      </c>
      <c r="JM258" s="73" t="str">
        <v>OL04374</v>
      </c>
      <c r="JN258" s="73" t="str">
        <v>OL04375, Section M-M</v>
      </c>
      <c r="JO258" s="73" t="str">
        <v>OL04376, Section M-M</v>
      </c>
      <c r="JP258" s="73" t="str">
        <v>OL04443</v>
      </c>
      <c r="JQ258" s="73" t="str">
        <v>OL04444</v>
      </c>
      <c r="JR258" s="73" t="str">
        <v>OL05000</v>
      </c>
      <c r="JS258" s="73" t="str">
        <v>One side of slot</v>
      </c>
      <c r="JT258" s="73" t="str">
        <v>Other side of slot</v>
      </c>
      <c r="JU258" s="73" t="str">
        <v>Out of center more than .002 = Fail</v>
      </c>
      <c r="JV258" s="73" t="str">
        <v>Out of center more than.002 = Fail</v>
      </c>
      <c r="JW258" s="73" t="str">
        <v>Overlay OL02713</v>
      </c>
      <c r="JX258" s="73" t="str">
        <v>Overlay OL02714</v>
      </c>
      <c r="JY258" s="73" t="str">
        <v>Overlay OL02718</v>
      </c>
      <c r="JZ258" s="73" t="str">
        <v>Overlay OL03831, Mfg. Tol.</v>
      </c>
      <c r="KA258" s="73" t="str">
        <v>Part Without Slots</v>
      </c>
      <c r="KB258" s="73" t="str">
        <v>Part Without Slots, See Image</v>
      </c>
      <c r="KC258" s="73" t="str">
        <v xml:space="preserve">Pass = .0254 or Less </v>
      </c>
      <c r="KD258" s="73" t="str">
        <v>PD MIN = 4.361, PD MAX = 4.456</v>
      </c>
      <c r="KE258" s="73" t="str">
        <v>Per Balloon 2 Note</v>
      </c>
      <c r="KF258" s="73" t="str">
        <v>Per drawing note(s) 8.</v>
      </c>
      <c r="KG258" s="73" t="str">
        <v>Point or Sphere Tip</v>
      </c>
      <c r="KH258" s="73" t="str">
        <v>Point Tip</v>
      </c>
      <c r="KI258" s="73" t="str">
        <v>R.9 to R1.1 = Pass, See Image</v>
      </c>
      <c r="KJ258" s="73" t="str">
        <v>Ram Construction</v>
      </c>
      <c r="KK258" s="73" t="str">
        <v>Record Same Pass / Fail All Balloons</v>
      </c>
      <c r="KL258" s="73" t="str">
        <v>Ref. Balloon 1</v>
      </c>
      <c r="KM258" s="73" t="str">
        <v>Ref. Balloon 12</v>
      </c>
      <c r="KN258" s="73" t="str">
        <v>Ref. Balloon 13, 100% AQL</v>
      </c>
      <c r="KO258" s="73" t="str">
        <v>Ref. Balloon 2</v>
      </c>
      <c r="KP258" s="73" t="str">
        <v>Ref. Balloon 21, 100% AQL</v>
      </c>
      <c r="KQ258" s="73" t="str">
        <v>Ref. Balloon 4</v>
      </c>
      <c r="KR258" s="73" t="str">
        <v>Ref. Balloon 7</v>
      </c>
      <c r="KS258" s="73" t="str">
        <v>Ref. Balloon 8</v>
      </c>
      <c r="KT258" s="73" t="str">
        <v>Relieved Pin Gauges 09236 &amp; 09235</v>
      </c>
      <c r="KU258" s="73" t="str">
        <v>Rotate Part</v>
      </c>
      <c r="KV258" s="73" t="str">
        <v>Rotate Part, See Image</v>
      </c>
      <c r="KW258" s="73" t="str">
        <v>Same as Root Radius</v>
      </c>
      <c r="KX258" s="73" t="str">
        <v>Section</v>
      </c>
      <c r="KY258" s="73" t="str">
        <v>Section B-B</v>
      </c>
      <c r="KZ258" s="73" t="str">
        <v>Section B-B, Distance Between Grooves</v>
      </c>
      <c r="LA258" s="73" t="str">
        <v>Section C-C</v>
      </c>
      <c r="LB258" s="73" t="str">
        <v>Section Part</v>
      </c>
      <c r="LC258" s="73" t="str">
        <v>Section Part, Measured from Opposite Face</v>
      </c>
      <c r="LD258" s="73" t="str">
        <v>Section, Broachless Blank</v>
      </c>
      <c r="LE258" s="73" t="str">
        <v>Section, EXT. Sphere Location.</v>
      </c>
      <c r="LF258" s="73" t="str">
        <v>Section, Hex Cham. Ang.</v>
      </c>
      <c r="LG258" s="73" t="str">
        <v>Section, Hex Fillet Rad.</v>
      </c>
      <c r="LH258" s="73" t="str">
        <v>Section, INT. Feature</v>
      </c>
      <c r="LI258" s="73" t="str">
        <v>Section, INT. Sphere Location.</v>
      </c>
      <c r="LJ258" s="73" t="str">
        <v>Section, Mfg. Tol.</v>
      </c>
      <c r="LK258" s="73" t="str">
        <v>Section, Mfg. Tol., See Image</v>
      </c>
      <c r="LL258" s="73" t="str">
        <v>Section, OL00486</v>
      </c>
      <c r="LM258" s="73" t="str">
        <v>Section, OL00542</v>
      </c>
      <c r="LN258" s="73" t="str">
        <v>Section, OL00543</v>
      </c>
      <c r="LO258" s="73" t="str">
        <v>Section, OL00544</v>
      </c>
      <c r="LP258" s="73" t="str">
        <v>Section, OL00545</v>
      </c>
      <c r="LQ258" s="73" t="str">
        <v>Section, OL00546</v>
      </c>
      <c r="LR258" s="73" t="str">
        <v>Section, OL00547</v>
      </c>
      <c r="LS258" s="73" t="str">
        <v>Section, OL00555</v>
      </c>
      <c r="LT258" s="73" t="str">
        <v>Section, OL00725</v>
      </c>
      <c r="LU258" s="73" t="str">
        <v>Section, OL01430</v>
      </c>
      <c r="LV258" s="73" t="str">
        <v>Section, OL01434</v>
      </c>
      <c r="LW258" s="73" t="str">
        <v>Section, OL01435</v>
      </c>
      <c r="LX258" s="73" t="str">
        <v>Section, OL01807</v>
      </c>
      <c r="LY258" s="73" t="str">
        <v>Section, OL01830</v>
      </c>
      <c r="LZ258" s="73" t="str">
        <v>Section, OL02351</v>
      </c>
      <c r="MA258" s="73" t="str">
        <v>Section, OL02519</v>
      </c>
      <c r="MB258" s="73" t="str">
        <v>Section, OL02520</v>
      </c>
      <c r="MC258" s="73" t="str">
        <v>Section, OL02522</v>
      </c>
      <c r="MD258" s="73" t="str">
        <v>Section, OL02540</v>
      </c>
      <c r="ME258" s="73" t="str">
        <v>Section, OL02541</v>
      </c>
      <c r="MF258" s="73" t="str">
        <v>Section, OL02552</v>
      </c>
      <c r="MG258" s="73" t="str">
        <v>Section, OL02553</v>
      </c>
      <c r="MH258" s="73" t="str">
        <v>Section, OL02554</v>
      </c>
      <c r="MI258" s="73" t="str">
        <v>Section, OL02555</v>
      </c>
      <c r="MJ258" s="73" t="str">
        <v>Section, OL02558</v>
      </c>
      <c r="MK258" s="73" t="str">
        <v>Section, OL02559</v>
      </c>
      <c r="ML258" s="73" t="str">
        <v>Section, OL02560</v>
      </c>
      <c r="MM258" s="73" t="str">
        <v>Section, OL02619</v>
      </c>
      <c r="MN258" s="73" t="str">
        <v>Section, OL02620</v>
      </c>
      <c r="MO258" s="73" t="str">
        <v>Section, OL02621</v>
      </c>
      <c r="MP258" s="73" t="str">
        <v>Section, OL02622</v>
      </c>
      <c r="MQ258" s="73" t="str">
        <v>Section, OL02623</v>
      </c>
      <c r="MR258" s="73" t="str">
        <v>Section, OL02624</v>
      </c>
      <c r="MS258" s="73" t="str">
        <v>Section, OL02652</v>
      </c>
      <c r="MT258" s="73" t="str">
        <v>Section, OL02680</v>
      </c>
      <c r="MU258" s="73" t="str">
        <v>Section, OL02793</v>
      </c>
      <c r="MV258" s="73" t="str">
        <v>Section, OL02823</v>
      </c>
      <c r="MW258" s="73" t="str">
        <v>Section, OL02843</v>
      </c>
      <c r="MX258" s="73" t="str">
        <v>Section, OL03026, Ext.</v>
      </c>
      <c r="MY258" s="73" t="str">
        <v>Section, OL03026, Int.</v>
      </c>
      <c r="MZ258" s="73" t="str">
        <v>Section, OL03570, DWG# 100448-41</v>
      </c>
      <c r="NA258" s="73" t="str">
        <v>Section, OL03781</v>
      </c>
      <c r="NB258" s="73" t="str">
        <v>Section, OL03911</v>
      </c>
      <c r="NC258" s="73" t="str">
        <v>Section, OL03912</v>
      </c>
      <c r="ND258" s="73" t="str">
        <v>Section, OL03928</v>
      </c>
      <c r="NE258" s="73" t="str">
        <v>Section, OL03929</v>
      </c>
      <c r="NF258" s="73" t="str">
        <v>Section, OL04030</v>
      </c>
      <c r="NG258" s="73" t="str">
        <v>Section, OL04037</v>
      </c>
      <c r="NH258" s="73" t="str">
        <v>Section, OL04038</v>
      </c>
      <c r="NI258" s="73" t="str">
        <v>Section, OL04046</v>
      </c>
      <c r="NJ258" s="73" t="str">
        <v>Section, OL04065</v>
      </c>
      <c r="NK258" s="73" t="str">
        <v>Section, OL04066</v>
      </c>
      <c r="NL258" s="73" t="str">
        <v>Section, OL04067</v>
      </c>
      <c r="NM258" s="73" t="str">
        <v>Section, OL04069</v>
      </c>
      <c r="NN258" s="73" t="str">
        <v>Section, OL04071</v>
      </c>
      <c r="NO258" s="73" t="str">
        <v>Section, OL04173</v>
      </c>
      <c r="NP258" s="73" t="str">
        <v>Section, OL04174</v>
      </c>
      <c r="NQ258" s="73" t="str">
        <v>Section, OL04214</v>
      </c>
      <c r="NR258" s="73" t="str">
        <v>Section, OL04215</v>
      </c>
      <c r="NS258" s="73" t="str">
        <v>Section, OL04216</v>
      </c>
      <c r="NT258" s="73" t="str">
        <v>Section, OL04217</v>
      </c>
      <c r="NU258" s="73" t="str">
        <v>Section, Overlay OL02716</v>
      </c>
      <c r="NV258" s="73" t="str">
        <v>Section, Overlay OL02717</v>
      </c>
      <c r="NW258" s="73" t="str">
        <v>Section, See Image</v>
      </c>
      <c r="NX258" s="73" t="str">
        <v>Section, See Image, DWG# 100448-41</v>
      </c>
      <c r="NY258" s="73" t="str">
        <v>Section, Without Sots</v>
      </c>
      <c r="NZ258" s="73" t="str">
        <v>See Comments Sheet</v>
      </c>
      <c r="OA258" s="73" t="str">
        <v>See Comments Sheet, OL02318</v>
      </c>
      <c r="OB258" s="73" t="str">
        <v>See Image</v>
      </c>
      <c r="OC258" s="73" t="str">
        <v>See Image, .005 or Less = Pass</v>
      </c>
      <c r="OD258" s="73" t="str">
        <v>See Image, Check Near Radius</v>
      </c>
      <c r="OE258" s="73" t="str">
        <v>See Image, Constrained</v>
      </c>
      <c r="OF258" s="73" t="str">
        <v>See Image, Distance Between Flats</v>
      </c>
      <c r="OG258" s="73" t="str">
        <v xml:space="preserve">See Image, Mfg. Tol, Section A-A </v>
      </c>
      <c r="OH258" s="73" t="str">
        <v>See image, Mfg. Tol.</v>
      </c>
      <c r="OI258" s="73" t="str">
        <v>See Image, Mic. Across Flats</v>
      </c>
      <c r="OJ258" s="73" t="str">
        <v>See Image, OL02850</v>
      </c>
      <c r="OK258" s="73" t="str">
        <v>See Image, OL02880</v>
      </c>
      <c r="OL258" s="73" t="str">
        <v>See Image, OL03926</v>
      </c>
      <c r="OM258" s="73" t="str">
        <v>See Image, OL03927</v>
      </c>
      <c r="ON258" s="73" t="str">
        <v>See Image, OL04003</v>
      </c>
      <c r="OO258" s="73" t="str">
        <v>'See Image, OL04342,  Best Fit Joe Block</v>
      </c>
      <c r="OP258" s="73" t="str">
        <v>See Image, OL04342,  Blank</v>
      </c>
      <c r="OQ258" s="73" t="str">
        <v>See Image, OL04342, Blank</v>
      </c>
      <c r="OR258" s="73" t="str">
        <v>See Image, OL04343, Blank</v>
      </c>
      <c r="OS258" s="73" t="str">
        <v>See Image, Pass = .002 or Less</v>
      </c>
      <c r="OT258" s="73" t="str">
        <v>See Image, Rcd. MAX</v>
      </c>
      <c r="OU258" s="73" t="str">
        <v>See Image, Rcd. MIN</v>
      </c>
      <c r="OV258" s="73" t="str">
        <v>See Image, Section</v>
      </c>
      <c r="OW258" s="73" t="str">
        <v>See Image, Section A-A</v>
      </c>
      <c r="OX258" s="73" t="str">
        <v>See Image, Section B-B</v>
      </c>
      <c r="OY258" s="73" t="str">
        <v>See Image, Section B-B, TSC</v>
      </c>
      <c r="OZ258" s="73" t="str">
        <v>See Image, Shank Drawing # 18000-XX-XX A</v>
      </c>
      <c r="PA258" s="73" t="str">
        <v>Sequencial Laser 01, 120 Per Print</v>
      </c>
      <c r="PB258" s="73" t="str">
        <v>Set to .202, Zero on Thread Lead</v>
      </c>
      <c r="PC258" s="73" t="str">
        <v>Sharp OK, No Burr</v>
      </c>
      <c r="PD258" s="73" t="str">
        <v>Sharp OK, No Raised Edge, See Image</v>
      </c>
      <c r="PE258" s="73" t="str">
        <v>Sharp OK, No Raised Edges</v>
      </c>
      <c r="PF258" s="73" t="str">
        <v>Sharp okay no raised edge</v>
      </c>
      <c r="PG258" s="73" t="str">
        <v>Sharp Okay, No Burr</v>
      </c>
      <c r="PH258" s="73" t="str">
        <v>Sharp Okay, No Raised Edge</v>
      </c>
      <c r="PI258" s="73" t="str">
        <v>Sharp Okay, No Raised Edges,</v>
      </c>
      <c r="PJ258" s="73" t="str">
        <v>Sharp Okay, See Image</v>
      </c>
      <c r="PK258" s="73" t="str">
        <v xml:space="preserve">Start of Radius @ .195 </v>
      </c>
      <c r="PL258" s="73" t="str">
        <v xml:space="preserve">Start of Radius @ .21 </v>
      </c>
      <c r="PM258" s="73" t="str">
        <v xml:space="preserve">T.S.C. </v>
      </c>
      <c r="PN258" s="73" t="str">
        <v>Tangent Point</v>
      </c>
      <c r="PO258" s="73" t="str">
        <v>Tangent point of R.50</v>
      </c>
      <c r="PP258" s="73" t="str">
        <v>Taper Check, Mfg.Tol.</v>
      </c>
      <c r="PQ258" s="73" t="str">
        <v>Taper Check, Mfg.Tol., See Image</v>
      </c>
      <c r="PR258" s="73" t="str">
        <v>Thrd. Minor Ø</v>
      </c>
      <c r="PS258" s="73" t="str">
        <v>Thrd. Relief Ø</v>
      </c>
      <c r="PT258" s="73" t="str">
        <v>Threadless Blank</v>
      </c>
      <c r="PU258" s="73" t="str">
        <v>Threadless Blank, From Major Ø</v>
      </c>
      <c r="PV258" s="73" t="str">
        <v>Threadless Blank, Mfg. Tol.</v>
      </c>
      <c r="PW258" s="73" t="str">
        <v>Threadless Blank, Thrd. to Neck Rad.</v>
      </c>
      <c r="PX258" s="73" t="str">
        <v>Thredless Blank</v>
      </c>
      <c r="PY258" s="73" t="str">
        <v>To center of R.005</v>
      </c>
      <c r="PZ258" s="73" t="str">
        <v>Torx Min. Dia.</v>
      </c>
      <c r="QA258" s="73" t="str">
        <v>Turn Ø Free of Mill Marks</v>
      </c>
      <c r="QB258" s="73" t="str">
        <v>Use (Full) GO Hex</v>
      </c>
      <c r="QC258" s="73" t="str">
        <v>Use Balloon 1 FULL Gauge</v>
      </c>
      <c r="QD258" s="73" t="str">
        <v>Use Balloon 9 FULL GO</v>
      </c>
      <c r="QE258" s="73" t="str">
        <v>Use Best Fit Pin</v>
      </c>
      <c r="QF258" s="73" t="str">
        <v>Use Disk Tip</v>
      </c>
      <c r="QG258" s="73" t="str">
        <v>Use flat bottomed indicator tip.</v>
      </c>
      <c r="QH258" s="73" t="str">
        <v xml:space="preserve">Use Full .093 Go Hex </v>
      </c>
      <c r="QI258" s="73" t="str">
        <v xml:space="preserve">Use Full .0930 Go Hex </v>
      </c>
      <c r="QJ258" s="73" t="str">
        <v>Use Full .1235 Go Hex</v>
      </c>
      <c r="QK258" s="73" t="str">
        <v>Use Gauge K2-98-8019-04, See Image</v>
      </c>
      <c r="QL258" s="73" t="str">
        <v>Use large flat indicator tip</v>
      </c>
      <c r="QM258" s="73" t="str">
        <v>Use Pins.3330/.3350, See Image MAX NO-GO</v>
      </c>
      <c r="QN258" s="73" t="str">
        <v>Use Pointed Drop Indicator Tip</v>
      </c>
      <c r="QO258" s="73" t="str">
        <v>V-Block</v>
      </c>
      <c r="QP258" s="73" t="str">
        <v>V-Block,  AMB for 13</v>
      </c>
      <c r="QQ258" s="73" t="str">
        <v>V-Block,  Hex Cham. Dia.</v>
      </c>
      <c r="QR258" s="73" t="str">
        <v>V-Block, Hex Depth</v>
      </c>
      <c r="QS258" s="73" t="str">
        <v>VBU Gauge</v>
      </c>
      <c r="QT258" s="73" t="str">
        <v>Visibally smaller than HEX=Pass</v>
      </c>
      <c r="QU258" s="73" t="str">
        <v>Visual Per Drawing</v>
      </c>
      <c r="QV258" s="73" t="str">
        <v>Whirl Blank</v>
      </c>
      <c r="QW258" s="73" t="str">
        <v xml:space="preserve">Whirl Blank </v>
      </c>
      <c r="QX258" s="73" t="str">
        <v>Whirl Blank, Neck Rad. End to Head CL</v>
      </c>
      <c r="QY258" s="73" t="str">
        <v>Whirl Blank, Nose Start Dia.</v>
      </c>
      <c r="QZ258" s="73" t="str">
        <v>Whirl Blank, Nose Start Dist.</v>
      </c>
      <c r="RA258" s="73" t="str">
        <v>Whirl Blank, Thrd. Minor</v>
      </c>
      <c r="RB258" s="73" t="str">
        <v>Whirl Blank, Thrd. Pullout Dia.</v>
      </c>
      <c r="RC258" s="73" t="str">
        <v>Whole Part, Removal is at Assy. Level</v>
      </c>
      <c r="RD258" s="73" t="str">
        <v>Wide Area</v>
      </c>
      <c r="RE258" s="73" t="str">
        <v>Zero on End of Go Gauge</v>
      </c>
    </row>
    <row r="259" spans="1:473">
      <c r="A259" s="73" t="s">
        <v>892</v>
      </c>
      <c r="C259" s="73" t="str" cm="1">
        <f t="array" ref="C259:RE259">TRANSPOSE(_xlfn._xlws.SORT(_xlfn._xlws.FILTER($A$2:$A$600,ISNUMBER(SEARCH('PartLib Table'!M266,$A$2:$A$600)),"not found")))</f>
        <v xml:space="preserve"> 'C', Whirl Blank</v>
      </c>
      <c r="D259" s="73" t="str">
        <v xml:space="preserve"> See Image, Constrained</v>
      </c>
      <c r="E259" s="73" t="str">
        <v>(.04 to .12 range = Pass)</v>
      </c>
      <c r="F259" s="73" t="str">
        <v>(.042 FULL) Go Pin Seat Fully</v>
      </c>
      <c r="G259" s="73" t="str">
        <v>(B), Mfg. Tol.</v>
      </c>
      <c r="H259" s="73" t="str">
        <v>(B), O.A.L.</v>
      </c>
      <c r="I259" s="73" t="str">
        <v>.001 or less =Pass</v>
      </c>
      <c r="J259" s="73" t="str">
        <v>.001 or less out of center = Pass</v>
      </c>
      <c r="K259" s="73" t="str">
        <v>.002 or Less = Pass</v>
      </c>
      <c r="L259" s="73" t="str">
        <v>.002 or Less out of center = Pass</v>
      </c>
      <c r="M259" s="73" t="str">
        <v>.005 to .015 = Pass</v>
      </c>
      <c r="N259" s="73" t="str">
        <v>.0125 Mean, Section</v>
      </c>
      <c r="O259" s="73" t="str">
        <v>.025 or Less in X &amp; Y=Pass</v>
      </c>
      <c r="P259" s="73" t="str">
        <v>.038 Mean</v>
      </c>
      <c r="Q259" s="73" t="str">
        <v>.063 MM = .0024 IN, See Image</v>
      </c>
      <c r="R259" s="73" t="str">
        <v>.063MM = .0024"</v>
      </c>
      <c r="S259" s="73" t="str">
        <v>.243 NO-GO, Unconstrained, Must Not Start</v>
      </c>
      <c r="T259" s="73" t="str">
        <v>@ Back Face &amp; ID, No Raised Edge</v>
      </c>
      <c r="U259" s="73" t="str">
        <v>@ Back Face &amp; OD, No Raised Edge</v>
      </c>
      <c r="V259" s="73" t="str">
        <v>@ ID &amp; FACE</v>
      </c>
      <c r="W259" s="73" t="str">
        <v>@ OD &amp; BACK FACE</v>
      </c>
      <c r="X259" s="73" t="str">
        <v>@ OD &amp; FACE</v>
      </c>
      <c r="Y259" s="73" t="str">
        <v>Across from slot</v>
      </c>
      <c r="Z259" s="73" t="str">
        <v>All Edge Breaks</v>
      </c>
      <c r="AA259" s="73" t="str">
        <v>Attached to bar stock</v>
      </c>
      <c r="AB259" s="73" t="str">
        <v xml:space="preserve">Back Turn Fillet Rad. </v>
      </c>
      <c r="AC259" s="73" t="str">
        <v>Balloon 1 (DWG FRM0105 Page 2, NV-27)</v>
      </c>
      <c r="AD259" s="73" t="str">
        <v>Balloon 1 (DWG FRM0105, NV-30)</v>
      </c>
      <c r="AE259" s="73" t="str">
        <v>Balloon 1 (P# 9890002-20) OL00429/A</v>
      </c>
      <c r="AF259" s="73" t="str">
        <v>Balloon 1, DWG#FRM0105</v>
      </c>
      <c r="AG259" s="73" t="str">
        <v>Balloon 11, See Image</v>
      </c>
      <c r="AH259" s="73" t="str">
        <v xml:space="preserve">Balloon 2 (DWG FRM0105 Page 2, NV-27) </v>
      </c>
      <c r="AI259" s="73" t="str">
        <v>Balloon 2 (DWG FRM0105, NV-30)</v>
      </c>
      <c r="AJ259" s="73" t="str">
        <v>Balloon 2 (P# 9890002-20)</v>
      </c>
      <c r="AK259" s="73" t="str">
        <v>Balloon 2, DWG#FRM0105</v>
      </c>
      <c r="AL259" s="73" t="str">
        <v>Balloon 2, DWG#FRM0105, See Image</v>
      </c>
      <c r="AM259" s="73" t="str">
        <v>Balloon 3 (DWG FRM0105, NV-30 Minor)</v>
      </c>
      <c r="AN259" s="73" t="str">
        <v>Balloon 3 (DWG FRM0105, NV-30)</v>
      </c>
      <c r="AO259" s="73" t="str">
        <v>Balloon 3 (P# 9890002-20)</v>
      </c>
      <c r="AP259" s="73" t="str">
        <v>Balloon 4</v>
      </c>
      <c r="AQ259" s="73" t="str">
        <v>Balloon 4 (P# 9890002-20)</v>
      </c>
      <c r="AR259" s="73" t="str">
        <v>Below Middle Band</v>
      </c>
      <c r="AS259" s="73" t="str">
        <v>Best Fit Pin, .003 or Less =Pass</v>
      </c>
      <c r="AT259" s="73" t="str">
        <v>Blank</v>
      </c>
      <c r="AU259" s="73" t="str">
        <v>Blank Turn Maj.</v>
      </c>
      <c r="AV259" s="73" t="str">
        <v>Blank Turn Maj. Mill Flt., OL4172</v>
      </c>
      <c r="AW259" s="73" t="str">
        <v>Blank Without .010 Slots</v>
      </c>
      <c r="AX259" s="73" t="str">
        <v>Blank Without .010 Slots, Section</v>
      </c>
      <c r="AY259" s="73" t="str">
        <v>Blank without thread</v>
      </c>
      <c r="AZ259" s="73" t="str">
        <v xml:space="preserve">Blank, Center of V Grv. </v>
      </c>
      <c r="BA259" s="73" t="str">
        <v>Blank, Check R adjacent Balloon 17</v>
      </c>
      <c r="BB259" s="73" t="str">
        <v>Blank, EXT. Feature</v>
      </c>
      <c r="BC259" s="73" t="str">
        <v>Blank, See Image, OL04335</v>
      </c>
      <c r="BD259" s="73" t="str">
        <v>Blank, See Image, OL04336</v>
      </c>
      <c r="BE259" s="73" t="str">
        <v xml:space="preserve">Blank, Thrd. </v>
      </c>
      <c r="BF259" s="73" t="str">
        <v>Blank, Turn Tip</v>
      </c>
      <c r="BG259" s="73" t="str">
        <v>Blank, Without Thrd.</v>
      </c>
      <c r="BH259" s="73" t="str">
        <v>Blank, Without Thread</v>
      </c>
      <c r="BI259" s="73" t="str">
        <v xml:space="preserve">Blunt Start Blend to Minor </v>
      </c>
      <c r="BJ259" s="73" t="str">
        <v>Calc., Use Go HEX</v>
      </c>
      <c r="BK259" s="73" t="str">
        <v>Can't dig into OD</v>
      </c>
      <c r="BL259" s="73" t="str">
        <v>Carbide Gauge</v>
      </c>
      <c r="BM259" s="73" t="str">
        <v xml:space="preserve">Center of V Grv. </v>
      </c>
      <c r="BN259" s="73" t="str">
        <v>Centered Less than .03 = Pass</v>
      </c>
      <c r="BO259" s="73" t="str">
        <v>Centered within .0005 or Less = Pass</v>
      </c>
      <c r="BP259" s="73" t="str">
        <v>Centered within .001 or Less = Pass</v>
      </c>
      <c r="BQ259" s="73" t="str">
        <v>Centered within .0254 or Less = Pass</v>
      </c>
      <c r="BR259" s="73" t="str">
        <v>Check close to Rod Slot</v>
      </c>
      <c r="BS259" s="73" t="str">
        <v>Check every other hole</v>
      </c>
      <c r="BT259" s="73" t="str">
        <v>Check Go over full length of slot.</v>
      </c>
      <c r="BU259" s="73" t="str">
        <v>Check Near Closed End</v>
      </c>
      <c r="BV259" s="73" t="str">
        <v>Check per Print View, Away from Rod Slot</v>
      </c>
      <c r="BW259" s="73" t="str">
        <v>Check to Balloon 30 Go Pin</v>
      </c>
      <c r="BX259" s="73" t="str">
        <v>Check with .2705 SET Pin Inside Part</v>
      </c>
      <c r="BY259" s="73" t="str">
        <v>Check with Hex Up</v>
      </c>
      <c r="BZ259" s="73" t="str">
        <v>CMM Blank</v>
      </c>
      <c r="CA259" s="73" t="str">
        <v>Confirm Full Radius</v>
      </c>
      <c r="CB259" s="73" t="str">
        <v>Constrained in fixture</v>
      </c>
      <c r="CC259" s="73" t="str">
        <v>Constrained with Ring</v>
      </c>
      <c r="CD259" s="73" t="str">
        <v>Constrained, See Image</v>
      </c>
      <c r="CE259" s="73" t="str">
        <v>Dim. "A"</v>
      </c>
      <c r="CF259" s="73" t="str">
        <v>Dim. "B"</v>
      </c>
      <c r="CG259" s="73" t="str">
        <v>Dim. "C"</v>
      </c>
      <c r="CH259" s="73" t="str">
        <v>Dim. "D", Whirl Blank</v>
      </c>
      <c r="CI259" s="73" t="str">
        <v>Dim. "G"</v>
      </c>
      <c r="CJ259" s="73" t="str">
        <v>Dim. E, Blank Turn Maj. &amp;  Mill Flt</v>
      </c>
      <c r="CK259" s="73" t="str">
        <v>Dim. E, Blank Turn Maj.&amp;  Mill Flt</v>
      </c>
      <c r="CL259" s="73" t="str">
        <v>Dim. H, Whirl Blank</v>
      </c>
      <c r="CM259" s="73" t="str">
        <v>Dim. J, 'Blank Turn Maj. &amp; Whirl Blank</v>
      </c>
      <c r="CN259" s="73" t="str">
        <v>Disk Drop Indicator Tip</v>
      </c>
      <c r="CO259" s="73" t="str">
        <v>DWG 100448-15, Balloon F_1</v>
      </c>
      <c r="CP259" s="73" t="str">
        <v>DWG 100448-15, OL02571</v>
      </c>
      <c r="CQ259" s="73" t="str">
        <v>DWG 100448-41</v>
      </c>
      <c r="CR259" s="73" t="str">
        <v>DWG 9890040, (10E),Section Part, OL01139</v>
      </c>
      <c r="CS259" s="73" t="str">
        <v>DWG 9890040, (10E),Section, OL01139</v>
      </c>
      <c r="CT259" s="73" t="str">
        <v>DWG 9890040, (11E)</v>
      </c>
      <c r="CU259" s="73" t="str">
        <v>DWG 9890040, (11E), Pins with Flats</v>
      </c>
      <c r="CV259" s="73" t="str">
        <v>DWG 9890040, (12E),  Pass=.002 or less</v>
      </c>
      <c r="CW259" s="73" t="str">
        <v>DWG 9890040, (12E), See Image</v>
      </c>
      <c r="CX259" s="73" t="str">
        <v>DWG 9890040, (1E), OL01431</v>
      </c>
      <c r="CY259" s="73" t="str">
        <v>DWG 9890040, (1E), OL01432</v>
      </c>
      <c r="CZ259" s="73" t="str">
        <v>DWG 9890040, (2E), OL01432</v>
      </c>
      <c r="DA259" s="73" t="str">
        <v>DWG 9890040, (3E)</v>
      </c>
      <c r="DB259" s="73" t="str">
        <v>DWG 9890040, (4E)</v>
      </c>
      <c r="DC259" s="73" t="str">
        <v>DWG 9890040, (5E), OL02336</v>
      </c>
      <c r="DD259" s="73" t="str">
        <v>DWG 9890040, (6E)</v>
      </c>
      <c r="DE259" s="73" t="str">
        <v>DWG 9890040, (7E)</v>
      </c>
      <c r="DF259" s="73" t="str">
        <v>DWG 9890040, (8E), OL01433</v>
      </c>
      <c r="DG259" s="73" t="str">
        <v>DWG 9890040, (8E), OL01433, Section</v>
      </c>
      <c r="DH259" s="73" t="str">
        <v>DWG 9890040, (9E), Close to Rod Slot</v>
      </c>
      <c r="DI259" s="73" t="str">
        <v>DWG 9890040, (9E),Close to Rod Slot</v>
      </c>
      <c r="DJ259" s="73" t="str">
        <v>DWG FRM0105 PAGE 2</v>
      </c>
      <c r="DK259" s="73" t="str">
        <v>DWG# 100448-41</v>
      </c>
      <c r="DL259" s="73" t="str">
        <v>DWG# 100448-44</v>
      </c>
      <c r="DM259" s="73" t="str">
        <v>DWG# 9890003  (1), Section OL00436/A</v>
      </c>
      <c r="DN259" s="73" t="str">
        <v>DWG# 9890003 (3), Ring Gauge Constrained</v>
      </c>
      <c r="DO259" s="73" t="str">
        <v>DWG# 9890003 (4), Section</v>
      </c>
      <c r="DP259" s="73" t="str">
        <v>DWG#100448-26, Balloon 1K, OL02350</v>
      </c>
      <c r="DQ259" s="73" t="str">
        <v>DWG#100448-26, Balloon 2K, OL02350</v>
      </c>
      <c r="DR259" s="73" t="str">
        <v>DWG#100448-26, Balloon 3K, OL02363</v>
      </c>
      <c r="DS259" s="73" t="str">
        <v>DWG#100448-26, Balloon 4K</v>
      </c>
      <c r="DT259" s="73" t="str">
        <v>DWG#100448-26, Balloon 5K, Section</v>
      </c>
      <c r="DU259" s="73" t="str">
        <v>DWG#100448-26, Balloon 6K</v>
      </c>
      <c r="DV259" s="73" t="str">
        <v>DWG#100448-26, Balloon 7K, Section</v>
      </c>
      <c r="DW259" s="73" t="str">
        <v>DWG#100448-26, Mfg. Tol.</v>
      </c>
      <c r="DX259" s="73" t="str">
        <v>DWG#9890003 (2) Ring Gauge Constrained</v>
      </c>
      <c r="DY259" s="73" t="str">
        <v>DWG#9890044</v>
      </c>
      <c r="DZ259" s="73" t="str">
        <v>DWG#9890044 .1985 to .2005=Pass</v>
      </c>
      <c r="EA259" s="73" t="str">
        <v>DWG#9890044 Overlay OL02441</v>
      </c>
      <c r="EB259" s="73" t="str">
        <v>DWG#9890044, OL02441</v>
      </c>
      <c r="EC259" s="73" t="str">
        <v>DWG#FRM0105</v>
      </c>
      <c r="ED259" s="73" t="str">
        <v>EXT.</v>
      </c>
      <c r="EE259" s="73" t="str">
        <v>EXT. Section, OL02460</v>
      </c>
      <c r="EF259" s="73" t="str">
        <v>EXT., OL04223</v>
      </c>
      <c r="EG259" s="73" t="str">
        <v>Flat Drop Indicator Tip</v>
      </c>
      <c r="EH259" s="73" t="str">
        <v>Full Go Pin, No Light, at Radius</v>
      </c>
      <c r="EI259" s="73" t="str">
        <v>Function Check</v>
      </c>
      <c r="EJ259" s="73" t="str">
        <v>GO Function Gauge</v>
      </c>
      <c r="EK259" s="73" t="str">
        <v>Go Gauge for Balloon 1 &amp; 4</v>
      </c>
      <c r="EL259" s="73" t="str">
        <v>Go Pin must pass through</v>
      </c>
      <c r="EM259" s="73" t="str">
        <v>Greater than .005 = Fail, Section</v>
      </c>
      <c r="EN259" s="73" t="str">
        <v>Greater than .025 out of center = Fail</v>
      </c>
      <c r="EO259" s="73" t="str">
        <v>Greater than 2.6 = Pass</v>
      </c>
      <c r="EP259" s="73" t="str">
        <v>Green = Pass, Red = Fail</v>
      </c>
      <c r="EQ259" s="73" t="str">
        <v>Hex Depth</v>
      </c>
      <c r="ER259" s="73" t="str">
        <v>Hex Minor</v>
      </c>
      <c r="ES259" s="73" t="str">
        <v>Hole Dia.</v>
      </c>
      <c r="ET259" s="73" t="str">
        <v>Hook or Disk Tip</v>
      </c>
      <c r="EU259" s="73" t="str">
        <v>ID Sphere Finish</v>
      </c>
      <c r="EV259" s="73" t="str">
        <v>ID/OD Both Sides, Diff. .002 or less = Pass</v>
      </c>
      <c r="EW259" s="73" t="str">
        <v>If Looks Big, Section</v>
      </c>
      <c r="EX259" s="73" t="str">
        <v>If Looks Small, Section</v>
      </c>
      <c r="EY259" s="73" t="str">
        <v>Insp. Close to Break Away, Mfg.Tol.</v>
      </c>
      <c r="EZ259" s="73" t="str">
        <v>INT.</v>
      </c>
      <c r="FA259" s="73" t="str">
        <v>INT. Section, OL02460</v>
      </c>
      <c r="FB259" s="73" t="str">
        <v>INT., OL04223</v>
      </c>
      <c r="FC259" s="73" t="str">
        <v>Intersect. of 7.7 &amp; R0.10</v>
      </c>
      <c r="FD259" s="73" t="str">
        <v>Intersect. of 8.79 and R.25 MAX</v>
      </c>
      <c r="FE259" s="73" t="str">
        <v>Keep Ind. Tip away from corner</v>
      </c>
      <c r="FF259" s="73" t="str">
        <v>L31</v>
      </c>
      <c r="FG259" s="73" t="str">
        <v>Laser Mark</v>
      </c>
      <c r="FH259" s="73" t="str">
        <v>LASER PER NOTE 4</v>
      </c>
      <c r="FI259" s="73" t="str">
        <v>LASER PER NOTE 4, Final Check 1 only</v>
      </c>
      <c r="FJ259" s="73" t="str">
        <v>Less than .002 out of center = Pass</v>
      </c>
      <c r="FK259" s="73" t="str">
        <v>Less than 2.75 = Pass, Section</v>
      </c>
      <c r="FL259" s="73" t="str">
        <v>List as pin. Not Calibrated</v>
      </c>
      <c r="FM259" s="73" t="str">
        <v>M9 X 1.25 BUTT See Comment Image</v>
      </c>
      <c r="FN259" s="73" t="str">
        <v>Manual Section</v>
      </c>
      <c r="FO259" s="73" t="str">
        <v>Max Deep .241 NO-GO =.42</v>
      </c>
      <c r="FP259" s="73" t="str">
        <v>MAX Depth of (Note 7) .241 NO-GO Pin</v>
      </c>
      <c r="FQ259" s="73" t="str">
        <v>Measure from Blue Line, See Image</v>
      </c>
      <c r="FR259" s="73" t="str">
        <v>Measure Width of Blue Area, See Image</v>
      </c>
      <c r="FS259" s="73" t="str">
        <v>Mfg. Tol</v>
      </c>
      <c r="FT259" s="73" t="str">
        <v>Mfg. Tol, See Image</v>
      </c>
      <c r="FU259" s="73" t="str">
        <v>Mfg. Tol.</v>
      </c>
      <c r="FV259" s="73" t="str">
        <v>Mfg. Tol. "A"</v>
      </c>
      <c r="FW259" s="73" t="str">
        <v>Mfg. Tol. (Zero on Gauge Full Dia. Lead)</v>
      </c>
      <c r="FX259" s="73" t="str">
        <v>Mfg. Tol. Balloon 11, See Image</v>
      </c>
      <c r="FY259" s="73" t="str">
        <v>Mfg. Tol. Balloon 4</v>
      </c>
      <c r="FZ259" s="73" t="str">
        <v>Mfg. Tol. Balloon 7</v>
      </c>
      <c r="GA259" s="73" t="str">
        <v xml:space="preserve">Mfg. Tol. C-Bore Face (Ballo 28) </v>
      </c>
      <c r="GB259" s="73" t="str">
        <v>Mfg. Tol. Section</v>
      </c>
      <c r="GC259" s="73" t="str">
        <v>Mfg. Tol. See Image</v>
      </c>
      <c r="GD259" s="73" t="str">
        <v>Mfg. Tol., 3 Places, Record MAX</v>
      </c>
      <c r="GE259" s="73" t="str">
        <v>Mfg. Tol., Balloon 11</v>
      </c>
      <c r="GF259" s="73" t="str">
        <v>Mfg. Tol., Balloon 7</v>
      </c>
      <c r="GG259" s="73" t="str">
        <v>Mfg. Tol., Blank</v>
      </c>
      <c r="GH259" s="73" t="str">
        <v>Mfg. Tol., Blank, Balloon 12</v>
      </c>
      <c r="GI259" s="73" t="str">
        <v>Mfg. Tol., Blend to SØ.320</v>
      </c>
      <c r="GJ259" s="73" t="str">
        <v>Mfg. Tol., Calculation</v>
      </c>
      <c r="GK259" s="73" t="str">
        <v>Mfg. Tol., For Mill Fixture</v>
      </c>
      <c r="GL259" s="73" t="str">
        <v>Mfg. Tol., L32</v>
      </c>
      <c r="GM259" s="73" t="str">
        <v>Mfg. Tol., L33</v>
      </c>
      <c r="GN259" s="73" t="str">
        <v>Mfg. Tol., No Tool Marks</v>
      </c>
      <c r="GO259" s="73" t="str">
        <v>Mfg. Tol., OL03361</v>
      </c>
      <c r="GP259" s="73" t="str">
        <v>Mfg. Tol., Record off center value</v>
      </c>
      <c r="GQ259" s="73" t="str">
        <v>Mfg. Tol., Same 3 Places, Record MIN</v>
      </c>
      <c r="GR259" s="73" t="str">
        <v>Mfg. Tol., Section</v>
      </c>
      <c r="GS259" s="73" t="str">
        <v>Mfg. Tol., Section B-B</v>
      </c>
      <c r="GT259" s="73" t="str">
        <v>Mfg. Tol., Section, OL03361</v>
      </c>
      <c r="GU259" s="73" t="str">
        <v>Mfg. Tol., Section, Per Note 2</v>
      </c>
      <c r="GV259" s="73" t="str">
        <v>Mfg. Tol., See Image</v>
      </c>
      <c r="GW259" s="73" t="str">
        <v>Mfg. Tol., See Image, Bore in Blue</v>
      </c>
      <c r="GX259" s="73" t="str">
        <v>Mfg. Tol., See Image, Hook Tip</v>
      </c>
      <c r="GY259" s="73" t="str">
        <v>Mfg. Tol., Sharp Okay No Burr</v>
      </c>
      <c r="GZ259" s="73" t="str">
        <v>Mfg. Tol., Threadless Blank</v>
      </c>
      <c r="HA259" s="73" t="str">
        <v>Mfg.Tol.</v>
      </c>
      <c r="HB259" s="73" t="str">
        <v>Mgf. To., T.S.C.</v>
      </c>
      <c r="HC259" s="73" t="str">
        <v>Milled Feature</v>
      </c>
      <c r="HD259" s="73" t="str">
        <v>Milled Feature, OL04045</v>
      </c>
      <c r="HE259" s="73" t="str">
        <v>More than .0005 out of center = Fail</v>
      </c>
      <c r="HF259" s="73" t="str">
        <v>Must Pass Through</v>
      </c>
      <c r="HG259" s="73" t="str">
        <v>Must pass through gauge</v>
      </c>
      <c r="HH259" s="73" t="str">
        <v>Must Pass Through Go Gauge</v>
      </c>
      <c r="HI259" s="73" t="str">
        <v>Must Pass, See Image.</v>
      </c>
      <c r="HJ259" s="73" t="str">
        <v>NA</v>
      </c>
      <c r="HK259" s="73" t="str">
        <v>Narrow Area</v>
      </c>
      <c r="HL259" s="73" t="str">
        <v>Near Balloon 21</v>
      </c>
      <c r="HM259" s="73" t="str">
        <v>Near Datum B</v>
      </c>
      <c r="HN259" s="73" t="str">
        <v>Neck Dia.</v>
      </c>
      <c r="HO259" s="73" t="str">
        <v>Neck to Head Rad.</v>
      </c>
      <c r="HP259" s="73" t="str">
        <v>No Copper Deposits Allowed</v>
      </c>
      <c r="HQ259" s="73" t="str">
        <v>No Section</v>
      </c>
      <c r="HR259" s="73" t="str">
        <v>No Section, .01 to .014 = Pass</v>
      </c>
      <c r="HS259" s="73" t="str">
        <v>No Section, Rotate Part</v>
      </c>
      <c r="HT259" s="73" t="str">
        <v>No Section, See Image</v>
      </c>
      <c r="HU259" s="73" t="str">
        <v>No Slot, Section B-B</v>
      </c>
      <c r="HV259" s="73" t="str">
        <v>No visual step = Pass</v>
      </c>
      <c r="HW259" s="73" t="str">
        <v>Not to exceed .95 Deep</v>
      </c>
      <c r="HX259" s="73" t="str">
        <v>Note 1</v>
      </c>
      <c r="HY259" s="73" t="str">
        <v>OL00333/A</v>
      </c>
      <c r="HZ259" s="73" t="str">
        <v>OL00519</v>
      </c>
      <c r="IA259" s="73" t="str">
        <v>OL00520</v>
      </c>
      <c r="IB259" s="73" t="str">
        <v>OL00529</v>
      </c>
      <c r="IC259" s="73" t="str">
        <v>OL00542</v>
      </c>
      <c r="ID259" s="73" t="str">
        <v>OL00724</v>
      </c>
      <c r="IE259" s="73" t="str">
        <v>OL01250</v>
      </c>
      <c r="IF259" s="73" t="str">
        <v>OL01869, Threadless Blank</v>
      </c>
      <c r="IG259" s="73" t="str">
        <v>OL01870, Section</v>
      </c>
      <c r="IH259" s="73" t="str">
        <v>OL02255</v>
      </c>
      <c r="II259" s="73" t="str">
        <v>OL02255, Mfg. Tol.</v>
      </c>
      <c r="IJ259" s="73" t="str">
        <v>OL02302</v>
      </c>
      <c r="IK259" s="73" t="str">
        <v xml:space="preserve">OL02318  needed per image instructions </v>
      </c>
      <c r="IL259" s="73" t="str">
        <v>OL02556</v>
      </c>
      <c r="IM259" s="73" t="str">
        <v>OL02557</v>
      </c>
      <c r="IN259" s="73" t="str">
        <v>OL02567</v>
      </c>
      <c r="IO259" s="73" t="str">
        <v>OL02653</v>
      </c>
      <c r="IP259" s="73" t="str">
        <v>OL02718</v>
      </c>
      <c r="IQ259" s="73" t="str">
        <v>OL02841</v>
      </c>
      <c r="IR259" s="73" t="str">
        <v>OL02842</v>
      </c>
      <c r="IS259" s="73" t="str">
        <v>OL02844</v>
      </c>
      <c r="IT259" s="73" t="str">
        <v>OL02871</v>
      </c>
      <c r="IU259" s="73" t="str">
        <v>OL02887</v>
      </c>
      <c r="IV259" s="73" t="str">
        <v>OL03500</v>
      </c>
      <c r="IW259" s="73" t="str">
        <v>OL03766</v>
      </c>
      <c r="IX259" s="73" t="str">
        <v>OL03868</v>
      </c>
      <c r="IY259" s="73" t="str">
        <v>OL03869</v>
      </c>
      <c r="IZ259" s="73" t="str">
        <v>OL03870</v>
      </c>
      <c r="JA259" s="73" t="str">
        <v>OL03873, DWG# 100448-44</v>
      </c>
      <c r="JB259" s="73" t="str">
        <v>OL03949</v>
      </c>
      <c r="JC259" s="73" t="str">
        <v xml:space="preserve">OL04043, Section </v>
      </c>
      <c r="JD259" s="73" t="str">
        <v xml:space="preserve">OL04044, Section </v>
      </c>
      <c r="JE259" s="73" t="str">
        <v>OL04045</v>
      </c>
      <c r="JF259" s="73" t="str">
        <v>OL04045, Milled Feature</v>
      </c>
      <c r="JG259" s="73" t="str">
        <v>OL04063</v>
      </c>
      <c r="JH259" s="73" t="str">
        <v>OL04064</v>
      </c>
      <c r="JI259" s="73" t="str">
        <v>OL04065</v>
      </c>
      <c r="JJ259" s="73" t="str">
        <v>OL04181</v>
      </c>
      <c r="JK259" s="73" t="str">
        <v>OL04218</v>
      </c>
      <c r="JL259" s="73" t="str">
        <v>OL04224, See Image</v>
      </c>
      <c r="JM259" s="73" t="str">
        <v>OL04374</v>
      </c>
      <c r="JN259" s="73" t="str">
        <v>OL04375, Section M-M</v>
      </c>
      <c r="JO259" s="73" t="str">
        <v>OL04376, Section M-M</v>
      </c>
      <c r="JP259" s="73" t="str">
        <v>OL04443</v>
      </c>
      <c r="JQ259" s="73" t="str">
        <v>OL04444</v>
      </c>
      <c r="JR259" s="73" t="str">
        <v>OL05000</v>
      </c>
      <c r="JS259" s="73" t="str">
        <v>One side of slot</v>
      </c>
      <c r="JT259" s="73" t="str">
        <v>Other side of slot</v>
      </c>
      <c r="JU259" s="73" t="str">
        <v>Out of center more than .002 = Fail</v>
      </c>
      <c r="JV259" s="73" t="str">
        <v>Out of center more than.002 = Fail</v>
      </c>
      <c r="JW259" s="73" t="str">
        <v>Overlay OL02713</v>
      </c>
      <c r="JX259" s="73" t="str">
        <v>Overlay OL02714</v>
      </c>
      <c r="JY259" s="73" t="str">
        <v>Overlay OL02718</v>
      </c>
      <c r="JZ259" s="73" t="str">
        <v>Overlay OL03831, Mfg. Tol.</v>
      </c>
      <c r="KA259" s="73" t="str">
        <v>Part Without Slots</v>
      </c>
      <c r="KB259" s="73" t="str">
        <v>Part Without Slots, See Image</v>
      </c>
      <c r="KC259" s="73" t="str">
        <v xml:space="preserve">Pass = .0254 or Less </v>
      </c>
      <c r="KD259" s="73" t="str">
        <v>PD MIN = 4.361, PD MAX = 4.456</v>
      </c>
      <c r="KE259" s="73" t="str">
        <v>Per Balloon 2 Note</v>
      </c>
      <c r="KF259" s="73" t="str">
        <v>Per drawing note(s) 8.</v>
      </c>
      <c r="KG259" s="73" t="str">
        <v>Point or Sphere Tip</v>
      </c>
      <c r="KH259" s="73" t="str">
        <v>Point Tip</v>
      </c>
      <c r="KI259" s="73" t="str">
        <v>R.9 to R1.1 = Pass, See Image</v>
      </c>
      <c r="KJ259" s="73" t="str">
        <v>Ram Construction</v>
      </c>
      <c r="KK259" s="73" t="str">
        <v>Record Same Pass / Fail All Balloons</v>
      </c>
      <c r="KL259" s="73" t="str">
        <v>Ref. Balloon 1</v>
      </c>
      <c r="KM259" s="73" t="str">
        <v>Ref. Balloon 12</v>
      </c>
      <c r="KN259" s="73" t="str">
        <v>Ref. Balloon 13, 100% AQL</v>
      </c>
      <c r="KO259" s="73" t="str">
        <v>Ref. Balloon 2</v>
      </c>
      <c r="KP259" s="73" t="str">
        <v>Ref. Balloon 21, 100% AQL</v>
      </c>
      <c r="KQ259" s="73" t="str">
        <v>Ref. Balloon 4</v>
      </c>
      <c r="KR259" s="73" t="str">
        <v>Ref. Balloon 7</v>
      </c>
      <c r="KS259" s="73" t="str">
        <v>Ref. Balloon 8</v>
      </c>
      <c r="KT259" s="73" t="str">
        <v>Relieved Pin Gauges 09236 &amp; 09235</v>
      </c>
      <c r="KU259" s="73" t="str">
        <v>Rotate Part</v>
      </c>
      <c r="KV259" s="73" t="str">
        <v>Rotate Part, See Image</v>
      </c>
      <c r="KW259" s="73" t="str">
        <v>Same as Root Radius</v>
      </c>
      <c r="KX259" s="73" t="str">
        <v>Section</v>
      </c>
      <c r="KY259" s="73" t="str">
        <v>Section B-B</v>
      </c>
      <c r="KZ259" s="73" t="str">
        <v>Section B-B, Distance Between Grooves</v>
      </c>
      <c r="LA259" s="73" t="str">
        <v>Section C-C</v>
      </c>
      <c r="LB259" s="73" t="str">
        <v>Section Part</v>
      </c>
      <c r="LC259" s="73" t="str">
        <v>Section Part, Measured from Opposite Face</v>
      </c>
      <c r="LD259" s="73" t="str">
        <v>Section, Broachless Blank</v>
      </c>
      <c r="LE259" s="73" t="str">
        <v>Section, EXT. Sphere Location.</v>
      </c>
      <c r="LF259" s="73" t="str">
        <v>Section, Hex Cham. Ang.</v>
      </c>
      <c r="LG259" s="73" t="str">
        <v>Section, Hex Fillet Rad.</v>
      </c>
      <c r="LH259" s="73" t="str">
        <v>Section, INT. Feature</v>
      </c>
      <c r="LI259" s="73" t="str">
        <v>Section, INT. Sphere Location.</v>
      </c>
      <c r="LJ259" s="73" t="str">
        <v>Section, Mfg. Tol.</v>
      </c>
      <c r="LK259" s="73" t="str">
        <v>Section, Mfg. Tol., See Image</v>
      </c>
      <c r="LL259" s="73" t="str">
        <v>Section, OL00486</v>
      </c>
      <c r="LM259" s="73" t="str">
        <v>Section, OL00542</v>
      </c>
      <c r="LN259" s="73" t="str">
        <v>Section, OL00543</v>
      </c>
      <c r="LO259" s="73" t="str">
        <v>Section, OL00544</v>
      </c>
      <c r="LP259" s="73" t="str">
        <v>Section, OL00545</v>
      </c>
      <c r="LQ259" s="73" t="str">
        <v>Section, OL00546</v>
      </c>
      <c r="LR259" s="73" t="str">
        <v>Section, OL00547</v>
      </c>
      <c r="LS259" s="73" t="str">
        <v>Section, OL00555</v>
      </c>
      <c r="LT259" s="73" t="str">
        <v>Section, OL00725</v>
      </c>
      <c r="LU259" s="73" t="str">
        <v>Section, OL01430</v>
      </c>
      <c r="LV259" s="73" t="str">
        <v>Section, OL01434</v>
      </c>
      <c r="LW259" s="73" t="str">
        <v>Section, OL01435</v>
      </c>
      <c r="LX259" s="73" t="str">
        <v>Section, OL01807</v>
      </c>
      <c r="LY259" s="73" t="str">
        <v>Section, OL01830</v>
      </c>
      <c r="LZ259" s="73" t="str">
        <v>Section, OL02351</v>
      </c>
      <c r="MA259" s="73" t="str">
        <v>Section, OL02519</v>
      </c>
      <c r="MB259" s="73" t="str">
        <v>Section, OL02520</v>
      </c>
      <c r="MC259" s="73" t="str">
        <v>Section, OL02522</v>
      </c>
      <c r="MD259" s="73" t="str">
        <v>Section, OL02540</v>
      </c>
      <c r="ME259" s="73" t="str">
        <v>Section, OL02541</v>
      </c>
      <c r="MF259" s="73" t="str">
        <v>Section, OL02552</v>
      </c>
      <c r="MG259" s="73" t="str">
        <v>Section, OL02553</v>
      </c>
      <c r="MH259" s="73" t="str">
        <v>Section, OL02554</v>
      </c>
      <c r="MI259" s="73" t="str">
        <v>Section, OL02555</v>
      </c>
      <c r="MJ259" s="73" t="str">
        <v>Section, OL02558</v>
      </c>
      <c r="MK259" s="73" t="str">
        <v>Section, OL02559</v>
      </c>
      <c r="ML259" s="73" t="str">
        <v>Section, OL02560</v>
      </c>
      <c r="MM259" s="73" t="str">
        <v>Section, OL02619</v>
      </c>
      <c r="MN259" s="73" t="str">
        <v>Section, OL02620</v>
      </c>
      <c r="MO259" s="73" t="str">
        <v>Section, OL02621</v>
      </c>
      <c r="MP259" s="73" t="str">
        <v>Section, OL02622</v>
      </c>
      <c r="MQ259" s="73" t="str">
        <v>Section, OL02623</v>
      </c>
      <c r="MR259" s="73" t="str">
        <v>Section, OL02624</v>
      </c>
      <c r="MS259" s="73" t="str">
        <v>Section, OL02652</v>
      </c>
      <c r="MT259" s="73" t="str">
        <v>Section, OL02680</v>
      </c>
      <c r="MU259" s="73" t="str">
        <v>Section, OL02793</v>
      </c>
      <c r="MV259" s="73" t="str">
        <v>Section, OL02823</v>
      </c>
      <c r="MW259" s="73" t="str">
        <v>Section, OL02843</v>
      </c>
      <c r="MX259" s="73" t="str">
        <v>Section, OL03026, Ext.</v>
      </c>
      <c r="MY259" s="73" t="str">
        <v>Section, OL03026, Int.</v>
      </c>
      <c r="MZ259" s="73" t="str">
        <v>Section, OL03570, DWG# 100448-41</v>
      </c>
      <c r="NA259" s="73" t="str">
        <v>Section, OL03781</v>
      </c>
      <c r="NB259" s="73" t="str">
        <v>Section, OL03911</v>
      </c>
      <c r="NC259" s="73" t="str">
        <v>Section, OL03912</v>
      </c>
      <c r="ND259" s="73" t="str">
        <v>Section, OL03928</v>
      </c>
      <c r="NE259" s="73" t="str">
        <v>Section, OL03929</v>
      </c>
      <c r="NF259" s="73" t="str">
        <v>Section, OL04030</v>
      </c>
      <c r="NG259" s="73" t="str">
        <v>Section, OL04037</v>
      </c>
      <c r="NH259" s="73" t="str">
        <v>Section, OL04038</v>
      </c>
      <c r="NI259" s="73" t="str">
        <v>Section, OL04046</v>
      </c>
      <c r="NJ259" s="73" t="str">
        <v>Section, OL04065</v>
      </c>
      <c r="NK259" s="73" t="str">
        <v>Section, OL04066</v>
      </c>
      <c r="NL259" s="73" t="str">
        <v>Section, OL04067</v>
      </c>
      <c r="NM259" s="73" t="str">
        <v>Section, OL04069</v>
      </c>
      <c r="NN259" s="73" t="str">
        <v>Section, OL04071</v>
      </c>
      <c r="NO259" s="73" t="str">
        <v>Section, OL04173</v>
      </c>
      <c r="NP259" s="73" t="str">
        <v>Section, OL04174</v>
      </c>
      <c r="NQ259" s="73" t="str">
        <v>Section, OL04214</v>
      </c>
      <c r="NR259" s="73" t="str">
        <v>Section, OL04215</v>
      </c>
      <c r="NS259" s="73" t="str">
        <v>Section, OL04216</v>
      </c>
      <c r="NT259" s="73" t="str">
        <v>Section, OL04217</v>
      </c>
      <c r="NU259" s="73" t="str">
        <v>Section, Overlay OL02716</v>
      </c>
      <c r="NV259" s="73" t="str">
        <v>Section, Overlay OL02717</v>
      </c>
      <c r="NW259" s="73" t="str">
        <v>Section, See Image</v>
      </c>
      <c r="NX259" s="73" t="str">
        <v>Section, See Image, DWG# 100448-41</v>
      </c>
      <c r="NY259" s="73" t="str">
        <v>Section, Without Sots</v>
      </c>
      <c r="NZ259" s="73" t="str">
        <v>See Comments Sheet</v>
      </c>
      <c r="OA259" s="73" t="str">
        <v>See Comments Sheet, OL02318</v>
      </c>
      <c r="OB259" s="73" t="str">
        <v>See Image</v>
      </c>
      <c r="OC259" s="73" t="str">
        <v>See Image, .005 or Less = Pass</v>
      </c>
      <c r="OD259" s="73" t="str">
        <v>See Image, Check Near Radius</v>
      </c>
      <c r="OE259" s="73" t="str">
        <v>See Image, Constrained</v>
      </c>
      <c r="OF259" s="73" t="str">
        <v>See Image, Distance Between Flats</v>
      </c>
      <c r="OG259" s="73" t="str">
        <v xml:space="preserve">See Image, Mfg. Tol, Section A-A </v>
      </c>
      <c r="OH259" s="73" t="str">
        <v>See image, Mfg. Tol.</v>
      </c>
      <c r="OI259" s="73" t="str">
        <v>See Image, Mic. Across Flats</v>
      </c>
      <c r="OJ259" s="73" t="str">
        <v>See Image, OL02850</v>
      </c>
      <c r="OK259" s="73" t="str">
        <v>See Image, OL02880</v>
      </c>
      <c r="OL259" s="73" t="str">
        <v>See Image, OL03926</v>
      </c>
      <c r="OM259" s="73" t="str">
        <v>See Image, OL03927</v>
      </c>
      <c r="ON259" s="73" t="str">
        <v>See Image, OL04003</v>
      </c>
      <c r="OO259" s="73" t="str">
        <v>'See Image, OL04342,  Best Fit Joe Block</v>
      </c>
      <c r="OP259" s="73" t="str">
        <v>See Image, OL04342,  Blank</v>
      </c>
      <c r="OQ259" s="73" t="str">
        <v>See Image, OL04342, Blank</v>
      </c>
      <c r="OR259" s="73" t="str">
        <v>See Image, OL04343, Blank</v>
      </c>
      <c r="OS259" s="73" t="str">
        <v>See Image, Pass = .002 or Less</v>
      </c>
      <c r="OT259" s="73" t="str">
        <v>See Image, Rcd. MAX</v>
      </c>
      <c r="OU259" s="73" t="str">
        <v>See Image, Rcd. MIN</v>
      </c>
      <c r="OV259" s="73" t="str">
        <v>See Image, Section</v>
      </c>
      <c r="OW259" s="73" t="str">
        <v>See Image, Section A-A</v>
      </c>
      <c r="OX259" s="73" t="str">
        <v>See Image, Section B-B</v>
      </c>
      <c r="OY259" s="73" t="str">
        <v>See Image, Section B-B, TSC</v>
      </c>
      <c r="OZ259" s="73" t="str">
        <v>See Image, Shank Drawing # 18000-XX-XX A</v>
      </c>
      <c r="PA259" s="73" t="str">
        <v>Sequencial Laser 01, 120 Per Print</v>
      </c>
      <c r="PB259" s="73" t="str">
        <v>Set to .202, Zero on Thread Lead</v>
      </c>
      <c r="PC259" s="73" t="str">
        <v>Sharp OK, No Burr</v>
      </c>
      <c r="PD259" s="73" t="str">
        <v>Sharp OK, No Raised Edge, See Image</v>
      </c>
      <c r="PE259" s="73" t="str">
        <v>Sharp OK, No Raised Edges</v>
      </c>
      <c r="PF259" s="73" t="str">
        <v>Sharp okay no raised edge</v>
      </c>
      <c r="PG259" s="73" t="str">
        <v>Sharp Okay, No Burr</v>
      </c>
      <c r="PH259" s="73" t="str">
        <v>Sharp Okay, No Raised Edge</v>
      </c>
      <c r="PI259" s="73" t="str">
        <v>Sharp Okay, No Raised Edges,</v>
      </c>
      <c r="PJ259" s="73" t="str">
        <v>Sharp Okay, See Image</v>
      </c>
      <c r="PK259" s="73" t="str">
        <v xml:space="preserve">Start of Radius @ .195 </v>
      </c>
      <c r="PL259" s="73" t="str">
        <v xml:space="preserve">Start of Radius @ .21 </v>
      </c>
      <c r="PM259" s="73" t="str">
        <v xml:space="preserve">T.S.C. </v>
      </c>
      <c r="PN259" s="73" t="str">
        <v>Tangent Point</v>
      </c>
      <c r="PO259" s="73" t="str">
        <v>Tangent point of R.50</v>
      </c>
      <c r="PP259" s="73" t="str">
        <v>Taper Check, Mfg.Tol.</v>
      </c>
      <c r="PQ259" s="73" t="str">
        <v>Taper Check, Mfg.Tol., See Image</v>
      </c>
      <c r="PR259" s="73" t="str">
        <v>Thrd. Minor Ø</v>
      </c>
      <c r="PS259" s="73" t="str">
        <v>Thrd. Relief Ø</v>
      </c>
      <c r="PT259" s="73" t="str">
        <v>Threadless Blank</v>
      </c>
      <c r="PU259" s="73" t="str">
        <v>Threadless Blank, From Major Ø</v>
      </c>
      <c r="PV259" s="73" t="str">
        <v>Threadless Blank, Mfg. Tol.</v>
      </c>
      <c r="PW259" s="73" t="str">
        <v>Threadless Blank, Thrd. to Neck Rad.</v>
      </c>
      <c r="PX259" s="73" t="str">
        <v>Thredless Blank</v>
      </c>
      <c r="PY259" s="73" t="str">
        <v>To center of R.005</v>
      </c>
      <c r="PZ259" s="73" t="str">
        <v>Torx Min. Dia.</v>
      </c>
      <c r="QA259" s="73" t="str">
        <v>Turn Ø Free of Mill Marks</v>
      </c>
      <c r="QB259" s="73" t="str">
        <v>Use (Full) GO Hex</v>
      </c>
      <c r="QC259" s="73" t="str">
        <v>Use Balloon 1 FULL Gauge</v>
      </c>
      <c r="QD259" s="73" t="str">
        <v>Use Balloon 9 FULL GO</v>
      </c>
      <c r="QE259" s="73" t="str">
        <v>Use Best Fit Pin</v>
      </c>
      <c r="QF259" s="73" t="str">
        <v>Use Disk Tip</v>
      </c>
      <c r="QG259" s="73" t="str">
        <v>Use flat bottomed indicator tip.</v>
      </c>
      <c r="QH259" s="73" t="str">
        <v xml:space="preserve">Use Full .093 Go Hex </v>
      </c>
      <c r="QI259" s="73" t="str">
        <v xml:space="preserve">Use Full .0930 Go Hex </v>
      </c>
      <c r="QJ259" s="73" t="str">
        <v>Use Full .1235 Go Hex</v>
      </c>
      <c r="QK259" s="73" t="str">
        <v>Use Gauge K2-98-8019-04, See Image</v>
      </c>
      <c r="QL259" s="73" t="str">
        <v>Use large flat indicator tip</v>
      </c>
      <c r="QM259" s="73" t="str">
        <v>Use Pins.3330/.3350, See Image MAX NO-GO</v>
      </c>
      <c r="QN259" s="73" t="str">
        <v>Use Pointed Drop Indicator Tip</v>
      </c>
      <c r="QO259" s="73" t="str">
        <v>V-Block</v>
      </c>
      <c r="QP259" s="73" t="str">
        <v>V-Block,  AMB for 13</v>
      </c>
      <c r="QQ259" s="73" t="str">
        <v>V-Block,  Hex Cham. Dia.</v>
      </c>
      <c r="QR259" s="73" t="str">
        <v>V-Block, Hex Depth</v>
      </c>
      <c r="QS259" s="73" t="str">
        <v>VBU Gauge</v>
      </c>
      <c r="QT259" s="73" t="str">
        <v>Visibally smaller than HEX=Pass</v>
      </c>
      <c r="QU259" s="73" t="str">
        <v>Visual Per Drawing</v>
      </c>
      <c r="QV259" s="73" t="str">
        <v>Whirl Blank</v>
      </c>
      <c r="QW259" s="73" t="str">
        <v xml:space="preserve">Whirl Blank </v>
      </c>
      <c r="QX259" s="73" t="str">
        <v>Whirl Blank, Neck Rad. End to Head CL</v>
      </c>
      <c r="QY259" s="73" t="str">
        <v>Whirl Blank, Nose Start Dia.</v>
      </c>
      <c r="QZ259" s="73" t="str">
        <v>Whirl Blank, Nose Start Dist.</v>
      </c>
      <c r="RA259" s="73" t="str">
        <v>Whirl Blank, Thrd. Minor</v>
      </c>
      <c r="RB259" s="73" t="str">
        <v>Whirl Blank, Thrd. Pullout Dia.</v>
      </c>
      <c r="RC259" s="73" t="str">
        <v>Whole Part, Removal is at Assy. Level</v>
      </c>
      <c r="RD259" s="73" t="str">
        <v>Wide Area</v>
      </c>
      <c r="RE259" s="73" t="str">
        <v>Zero on End of Go Gauge</v>
      </c>
    </row>
    <row r="260" spans="1:473">
      <c r="A260" s="73" t="s">
        <v>893</v>
      </c>
      <c r="C260" s="73" t="str" cm="1">
        <f t="array" ref="C260:RE260">TRANSPOSE(_xlfn._xlws.SORT(_xlfn._xlws.FILTER($A$2:$A$600,ISNUMBER(SEARCH('PartLib Table'!M267,$A$2:$A$600)),"not found")))</f>
        <v xml:space="preserve"> 'C', Whirl Blank</v>
      </c>
      <c r="D260" s="73" t="str">
        <v xml:space="preserve"> See Image, Constrained</v>
      </c>
      <c r="E260" s="73" t="str">
        <v>(.04 to .12 range = Pass)</v>
      </c>
      <c r="F260" s="73" t="str">
        <v>(.042 FULL) Go Pin Seat Fully</v>
      </c>
      <c r="G260" s="73" t="str">
        <v>(B), Mfg. Tol.</v>
      </c>
      <c r="H260" s="73" t="str">
        <v>(B), O.A.L.</v>
      </c>
      <c r="I260" s="73" t="str">
        <v>.001 or less =Pass</v>
      </c>
      <c r="J260" s="73" t="str">
        <v>.001 or less out of center = Pass</v>
      </c>
      <c r="K260" s="73" t="str">
        <v>.002 or Less = Pass</v>
      </c>
      <c r="L260" s="73" t="str">
        <v>.002 or Less out of center = Pass</v>
      </c>
      <c r="M260" s="73" t="str">
        <v>.005 to .015 = Pass</v>
      </c>
      <c r="N260" s="73" t="str">
        <v>.0125 Mean, Section</v>
      </c>
      <c r="O260" s="73" t="str">
        <v>.025 or Less in X &amp; Y=Pass</v>
      </c>
      <c r="P260" s="73" t="str">
        <v>.038 Mean</v>
      </c>
      <c r="Q260" s="73" t="str">
        <v>.063 MM = .0024 IN, See Image</v>
      </c>
      <c r="R260" s="73" t="str">
        <v>.063MM = .0024"</v>
      </c>
      <c r="S260" s="73" t="str">
        <v>.243 NO-GO, Unconstrained, Must Not Start</v>
      </c>
      <c r="T260" s="73" t="str">
        <v>@ Back Face &amp; ID, No Raised Edge</v>
      </c>
      <c r="U260" s="73" t="str">
        <v>@ Back Face &amp; OD, No Raised Edge</v>
      </c>
      <c r="V260" s="73" t="str">
        <v>@ ID &amp; FACE</v>
      </c>
      <c r="W260" s="73" t="str">
        <v>@ OD &amp; BACK FACE</v>
      </c>
      <c r="X260" s="73" t="str">
        <v>@ OD &amp; FACE</v>
      </c>
      <c r="Y260" s="73" t="str">
        <v>Across from slot</v>
      </c>
      <c r="Z260" s="73" t="str">
        <v>All Edge Breaks</v>
      </c>
      <c r="AA260" s="73" t="str">
        <v>Attached to bar stock</v>
      </c>
      <c r="AB260" s="73" t="str">
        <v xml:space="preserve">Back Turn Fillet Rad. </v>
      </c>
      <c r="AC260" s="73" t="str">
        <v>Balloon 1 (DWG FRM0105 Page 2, NV-27)</v>
      </c>
      <c r="AD260" s="73" t="str">
        <v>Balloon 1 (DWG FRM0105, NV-30)</v>
      </c>
      <c r="AE260" s="73" t="str">
        <v>Balloon 1 (P# 9890002-20) OL00429/A</v>
      </c>
      <c r="AF260" s="73" t="str">
        <v>Balloon 1, DWG#FRM0105</v>
      </c>
      <c r="AG260" s="73" t="str">
        <v>Balloon 11, See Image</v>
      </c>
      <c r="AH260" s="73" t="str">
        <v xml:space="preserve">Balloon 2 (DWG FRM0105 Page 2, NV-27) </v>
      </c>
      <c r="AI260" s="73" t="str">
        <v>Balloon 2 (DWG FRM0105, NV-30)</v>
      </c>
      <c r="AJ260" s="73" t="str">
        <v>Balloon 2 (P# 9890002-20)</v>
      </c>
      <c r="AK260" s="73" t="str">
        <v>Balloon 2, DWG#FRM0105</v>
      </c>
      <c r="AL260" s="73" t="str">
        <v>Balloon 2, DWG#FRM0105, See Image</v>
      </c>
      <c r="AM260" s="73" t="str">
        <v>Balloon 3 (DWG FRM0105, NV-30 Minor)</v>
      </c>
      <c r="AN260" s="73" t="str">
        <v>Balloon 3 (DWG FRM0105, NV-30)</v>
      </c>
      <c r="AO260" s="73" t="str">
        <v>Balloon 3 (P# 9890002-20)</v>
      </c>
      <c r="AP260" s="73" t="str">
        <v>Balloon 4</v>
      </c>
      <c r="AQ260" s="73" t="str">
        <v>Balloon 4 (P# 9890002-20)</v>
      </c>
      <c r="AR260" s="73" t="str">
        <v>Below Middle Band</v>
      </c>
      <c r="AS260" s="73" t="str">
        <v>Best Fit Pin, .003 or Less =Pass</v>
      </c>
      <c r="AT260" s="73" t="str">
        <v>Blank</v>
      </c>
      <c r="AU260" s="73" t="str">
        <v>Blank Turn Maj.</v>
      </c>
      <c r="AV260" s="73" t="str">
        <v>Blank Turn Maj. Mill Flt., OL4172</v>
      </c>
      <c r="AW260" s="73" t="str">
        <v>Blank Without .010 Slots</v>
      </c>
      <c r="AX260" s="73" t="str">
        <v>Blank Without .010 Slots, Section</v>
      </c>
      <c r="AY260" s="73" t="str">
        <v>Blank without thread</v>
      </c>
      <c r="AZ260" s="73" t="str">
        <v xml:space="preserve">Blank, Center of V Grv. </v>
      </c>
      <c r="BA260" s="73" t="str">
        <v>Blank, Check R adjacent Balloon 17</v>
      </c>
      <c r="BB260" s="73" t="str">
        <v>Blank, EXT. Feature</v>
      </c>
      <c r="BC260" s="73" t="str">
        <v>Blank, See Image, OL04335</v>
      </c>
      <c r="BD260" s="73" t="str">
        <v>Blank, See Image, OL04336</v>
      </c>
      <c r="BE260" s="73" t="str">
        <v xml:space="preserve">Blank, Thrd. </v>
      </c>
      <c r="BF260" s="73" t="str">
        <v>Blank, Turn Tip</v>
      </c>
      <c r="BG260" s="73" t="str">
        <v>Blank, Without Thrd.</v>
      </c>
      <c r="BH260" s="73" t="str">
        <v>Blank, Without Thread</v>
      </c>
      <c r="BI260" s="73" t="str">
        <v xml:space="preserve">Blunt Start Blend to Minor </v>
      </c>
      <c r="BJ260" s="73" t="str">
        <v>Calc., Use Go HEX</v>
      </c>
      <c r="BK260" s="73" t="str">
        <v>Can't dig into OD</v>
      </c>
      <c r="BL260" s="73" t="str">
        <v>Carbide Gauge</v>
      </c>
      <c r="BM260" s="73" t="str">
        <v xml:space="preserve">Center of V Grv. </v>
      </c>
      <c r="BN260" s="73" t="str">
        <v>Centered Less than .03 = Pass</v>
      </c>
      <c r="BO260" s="73" t="str">
        <v>Centered within .0005 or Less = Pass</v>
      </c>
      <c r="BP260" s="73" t="str">
        <v>Centered within .001 or Less = Pass</v>
      </c>
      <c r="BQ260" s="73" t="str">
        <v>Centered within .0254 or Less = Pass</v>
      </c>
      <c r="BR260" s="73" t="str">
        <v>Check close to Rod Slot</v>
      </c>
      <c r="BS260" s="73" t="str">
        <v>Check every other hole</v>
      </c>
      <c r="BT260" s="73" t="str">
        <v>Check Go over full length of slot.</v>
      </c>
      <c r="BU260" s="73" t="str">
        <v>Check Near Closed End</v>
      </c>
      <c r="BV260" s="73" t="str">
        <v>Check per Print View, Away from Rod Slot</v>
      </c>
      <c r="BW260" s="73" t="str">
        <v>Check to Balloon 30 Go Pin</v>
      </c>
      <c r="BX260" s="73" t="str">
        <v>Check with .2705 SET Pin Inside Part</v>
      </c>
      <c r="BY260" s="73" t="str">
        <v>Check with Hex Up</v>
      </c>
      <c r="BZ260" s="73" t="str">
        <v>CMM Blank</v>
      </c>
      <c r="CA260" s="73" t="str">
        <v>Confirm Full Radius</v>
      </c>
      <c r="CB260" s="73" t="str">
        <v>Constrained in fixture</v>
      </c>
      <c r="CC260" s="73" t="str">
        <v>Constrained with Ring</v>
      </c>
      <c r="CD260" s="73" t="str">
        <v>Constrained, See Image</v>
      </c>
      <c r="CE260" s="73" t="str">
        <v>Dim. "A"</v>
      </c>
      <c r="CF260" s="73" t="str">
        <v>Dim. "B"</v>
      </c>
      <c r="CG260" s="73" t="str">
        <v>Dim. "C"</v>
      </c>
      <c r="CH260" s="73" t="str">
        <v>Dim. "D", Whirl Blank</v>
      </c>
      <c r="CI260" s="73" t="str">
        <v>Dim. "G"</v>
      </c>
      <c r="CJ260" s="73" t="str">
        <v>Dim. E, Blank Turn Maj. &amp;  Mill Flt</v>
      </c>
      <c r="CK260" s="73" t="str">
        <v>Dim. E, Blank Turn Maj.&amp;  Mill Flt</v>
      </c>
      <c r="CL260" s="73" t="str">
        <v>Dim. H, Whirl Blank</v>
      </c>
      <c r="CM260" s="73" t="str">
        <v>Dim. J, 'Blank Turn Maj. &amp; Whirl Blank</v>
      </c>
      <c r="CN260" s="73" t="str">
        <v>Disk Drop Indicator Tip</v>
      </c>
      <c r="CO260" s="73" t="str">
        <v>DWG 100448-15, Balloon F_1</v>
      </c>
      <c r="CP260" s="73" t="str">
        <v>DWG 100448-15, OL02571</v>
      </c>
      <c r="CQ260" s="73" t="str">
        <v>DWG 100448-41</v>
      </c>
      <c r="CR260" s="73" t="str">
        <v>DWG 9890040, (10E),Section Part, OL01139</v>
      </c>
      <c r="CS260" s="73" t="str">
        <v>DWG 9890040, (10E),Section, OL01139</v>
      </c>
      <c r="CT260" s="73" t="str">
        <v>DWG 9890040, (11E)</v>
      </c>
      <c r="CU260" s="73" t="str">
        <v>DWG 9890040, (11E), Pins with Flats</v>
      </c>
      <c r="CV260" s="73" t="str">
        <v>DWG 9890040, (12E),  Pass=.002 or less</v>
      </c>
      <c r="CW260" s="73" t="str">
        <v>DWG 9890040, (12E), See Image</v>
      </c>
      <c r="CX260" s="73" t="str">
        <v>DWG 9890040, (1E), OL01431</v>
      </c>
      <c r="CY260" s="73" t="str">
        <v>DWG 9890040, (1E), OL01432</v>
      </c>
      <c r="CZ260" s="73" t="str">
        <v>DWG 9890040, (2E), OL01432</v>
      </c>
      <c r="DA260" s="73" t="str">
        <v>DWG 9890040, (3E)</v>
      </c>
      <c r="DB260" s="73" t="str">
        <v>DWG 9890040, (4E)</v>
      </c>
      <c r="DC260" s="73" t="str">
        <v>DWG 9890040, (5E), OL02336</v>
      </c>
      <c r="DD260" s="73" t="str">
        <v>DWG 9890040, (6E)</v>
      </c>
      <c r="DE260" s="73" t="str">
        <v>DWG 9890040, (7E)</v>
      </c>
      <c r="DF260" s="73" t="str">
        <v>DWG 9890040, (8E), OL01433</v>
      </c>
      <c r="DG260" s="73" t="str">
        <v>DWG 9890040, (8E), OL01433, Section</v>
      </c>
      <c r="DH260" s="73" t="str">
        <v>DWG 9890040, (9E), Close to Rod Slot</v>
      </c>
      <c r="DI260" s="73" t="str">
        <v>DWG 9890040, (9E),Close to Rod Slot</v>
      </c>
      <c r="DJ260" s="73" t="str">
        <v>DWG FRM0105 PAGE 2</v>
      </c>
      <c r="DK260" s="73" t="str">
        <v>DWG# 100448-41</v>
      </c>
      <c r="DL260" s="73" t="str">
        <v>DWG# 100448-44</v>
      </c>
      <c r="DM260" s="73" t="str">
        <v>DWG# 9890003  (1), Section OL00436/A</v>
      </c>
      <c r="DN260" s="73" t="str">
        <v>DWG# 9890003 (3), Ring Gauge Constrained</v>
      </c>
      <c r="DO260" s="73" t="str">
        <v>DWG# 9890003 (4), Section</v>
      </c>
      <c r="DP260" s="73" t="str">
        <v>DWG#100448-26, Balloon 1K, OL02350</v>
      </c>
      <c r="DQ260" s="73" t="str">
        <v>DWG#100448-26, Balloon 2K, OL02350</v>
      </c>
      <c r="DR260" s="73" t="str">
        <v>DWG#100448-26, Balloon 3K, OL02363</v>
      </c>
      <c r="DS260" s="73" t="str">
        <v>DWG#100448-26, Balloon 4K</v>
      </c>
      <c r="DT260" s="73" t="str">
        <v>DWG#100448-26, Balloon 5K, Section</v>
      </c>
      <c r="DU260" s="73" t="str">
        <v>DWG#100448-26, Balloon 6K</v>
      </c>
      <c r="DV260" s="73" t="str">
        <v>DWG#100448-26, Balloon 7K, Section</v>
      </c>
      <c r="DW260" s="73" t="str">
        <v>DWG#100448-26, Mfg. Tol.</v>
      </c>
      <c r="DX260" s="73" t="str">
        <v>DWG#9890003 (2) Ring Gauge Constrained</v>
      </c>
      <c r="DY260" s="73" t="str">
        <v>DWG#9890044</v>
      </c>
      <c r="DZ260" s="73" t="str">
        <v>DWG#9890044 .1985 to .2005=Pass</v>
      </c>
      <c r="EA260" s="73" t="str">
        <v>DWG#9890044 Overlay OL02441</v>
      </c>
      <c r="EB260" s="73" t="str">
        <v>DWG#9890044, OL02441</v>
      </c>
      <c r="EC260" s="73" t="str">
        <v>DWG#FRM0105</v>
      </c>
      <c r="ED260" s="73" t="str">
        <v>EXT.</v>
      </c>
      <c r="EE260" s="73" t="str">
        <v>EXT. Section, OL02460</v>
      </c>
      <c r="EF260" s="73" t="str">
        <v>EXT., OL04223</v>
      </c>
      <c r="EG260" s="73" t="str">
        <v>Flat Drop Indicator Tip</v>
      </c>
      <c r="EH260" s="73" t="str">
        <v>Full Go Pin, No Light, at Radius</v>
      </c>
      <c r="EI260" s="73" t="str">
        <v>Function Check</v>
      </c>
      <c r="EJ260" s="73" t="str">
        <v>GO Function Gauge</v>
      </c>
      <c r="EK260" s="73" t="str">
        <v>Go Gauge for Balloon 1 &amp; 4</v>
      </c>
      <c r="EL260" s="73" t="str">
        <v>Go Pin must pass through</v>
      </c>
      <c r="EM260" s="73" t="str">
        <v>Greater than .005 = Fail, Section</v>
      </c>
      <c r="EN260" s="73" t="str">
        <v>Greater than .025 out of center = Fail</v>
      </c>
      <c r="EO260" s="73" t="str">
        <v>Greater than 2.6 = Pass</v>
      </c>
      <c r="EP260" s="73" t="str">
        <v>Green = Pass, Red = Fail</v>
      </c>
      <c r="EQ260" s="73" t="str">
        <v>Hex Depth</v>
      </c>
      <c r="ER260" s="73" t="str">
        <v>Hex Minor</v>
      </c>
      <c r="ES260" s="73" t="str">
        <v>Hole Dia.</v>
      </c>
      <c r="ET260" s="73" t="str">
        <v>Hook or Disk Tip</v>
      </c>
      <c r="EU260" s="73" t="str">
        <v>ID Sphere Finish</v>
      </c>
      <c r="EV260" s="73" t="str">
        <v>ID/OD Both Sides, Diff. .002 or less = Pass</v>
      </c>
      <c r="EW260" s="73" t="str">
        <v>If Looks Big, Section</v>
      </c>
      <c r="EX260" s="73" t="str">
        <v>If Looks Small, Section</v>
      </c>
      <c r="EY260" s="73" t="str">
        <v>Insp. Close to Break Away, Mfg.Tol.</v>
      </c>
      <c r="EZ260" s="73" t="str">
        <v>INT.</v>
      </c>
      <c r="FA260" s="73" t="str">
        <v>INT. Section, OL02460</v>
      </c>
      <c r="FB260" s="73" t="str">
        <v>INT., OL04223</v>
      </c>
      <c r="FC260" s="73" t="str">
        <v>Intersect. of 7.7 &amp; R0.10</v>
      </c>
      <c r="FD260" s="73" t="str">
        <v>Intersect. of 8.79 and R.25 MAX</v>
      </c>
      <c r="FE260" s="73" t="str">
        <v>Keep Ind. Tip away from corner</v>
      </c>
      <c r="FF260" s="73" t="str">
        <v>L31</v>
      </c>
      <c r="FG260" s="73" t="str">
        <v>Laser Mark</v>
      </c>
      <c r="FH260" s="73" t="str">
        <v>LASER PER NOTE 4</v>
      </c>
      <c r="FI260" s="73" t="str">
        <v>LASER PER NOTE 4, Final Check 1 only</v>
      </c>
      <c r="FJ260" s="73" t="str">
        <v>Less than .002 out of center = Pass</v>
      </c>
      <c r="FK260" s="73" t="str">
        <v>Less than 2.75 = Pass, Section</v>
      </c>
      <c r="FL260" s="73" t="str">
        <v>List as pin. Not Calibrated</v>
      </c>
      <c r="FM260" s="73" t="str">
        <v>M9 X 1.25 BUTT See Comment Image</v>
      </c>
      <c r="FN260" s="73" t="str">
        <v>Manual Section</v>
      </c>
      <c r="FO260" s="73" t="str">
        <v>Max Deep .241 NO-GO =.42</v>
      </c>
      <c r="FP260" s="73" t="str">
        <v>MAX Depth of (Note 7) .241 NO-GO Pin</v>
      </c>
      <c r="FQ260" s="73" t="str">
        <v>Measure from Blue Line, See Image</v>
      </c>
      <c r="FR260" s="73" t="str">
        <v>Measure Width of Blue Area, See Image</v>
      </c>
      <c r="FS260" s="73" t="str">
        <v>Mfg. Tol</v>
      </c>
      <c r="FT260" s="73" t="str">
        <v>Mfg. Tol, See Image</v>
      </c>
      <c r="FU260" s="73" t="str">
        <v>Mfg. Tol.</v>
      </c>
      <c r="FV260" s="73" t="str">
        <v>Mfg. Tol. "A"</v>
      </c>
      <c r="FW260" s="73" t="str">
        <v>Mfg. Tol. (Zero on Gauge Full Dia. Lead)</v>
      </c>
      <c r="FX260" s="73" t="str">
        <v>Mfg. Tol. Balloon 11, See Image</v>
      </c>
      <c r="FY260" s="73" t="str">
        <v>Mfg. Tol. Balloon 4</v>
      </c>
      <c r="FZ260" s="73" t="str">
        <v>Mfg. Tol. Balloon 7</v>
      </c>
      <c r="GA260" s="73" t="str">
        <v xml:space="preserve">Mfg. Tol. C-Bore Face (Ballo 28) </v>
      </c>
      <c r="GB260" s="73" t="str">
        <v>Mfg. Tol. Section</v>
      </c>
      <c r="GC260" s="73" t="str">
        <v>Mfg. Tol. See Image</v>
      </c>
      <c r="GD260" s="73" t="str">
        <v>Mfg. Tol., 3 Places, Record MAX</v>
      </c>
      <c r="GE260" s="73" t="str">
        <v>Mfg. Tol., Balloon 11</v>
      </c>
      <c r="GF260" s="73" t="str">
        <v>Mfg. Tol., Balloon 7</v>
      </c>
      <c r="GG260" s="73" t="str">
        <v>Mfg. Tol., Blank</v>
      </c>
      <c r="GH260" s="73" t="str">
        <v>Mfg. Tol., Blank, Balloon 12</v>
      </c>
      <c r="GI260" s="73" t="str">
        <v>Mfg. Tol., Blend to SØ.320</v>
      </c>
      <c r="GJ260" s="73" t="str">
        <v>Mfg. Tol., Calculation</v>
      </c>
      <c r="GK260" s="73" t="str">
        <v>Mfg. Tol., For Mill Fixture</v>
      </c>
      <c r="GL260" s="73" t="str">
        <v>Mfg. Tol., L32</v>
      </c>
      <c r="GM260" s="73" t="str">
        <v>Mfg. Tol., L33</v>
      </c>
      <c r="GN260" s="73" t="str">
        <v>Mfg. Tol., No Tool Marks</v>
      </c>
      <c r="GO260" s="73" t="str">
        <v>Mfg. Tol., OL03361</v>
      </c>
      <c r="GP260" s="73" t="str">
        <v>Mfg. Tol., Record off center value</v>
      </c>
      <c r="GQ260" s="73" t="str">
        <v>Mfg. Tol., Same 3 Places, Record MIN</v>
      </c>
      <c r="GR260" s="73" t="str">
        <v>Mfg. Tol., Section</v>
      </c>
      <c r="GS260" s="73" t="str">
        <v>Mfg. Tol., Section B-B</v>
      </c>
      <c r="GT260" s="73" t="str">
        <v>Mfg. Tol., Section, OL03361</v>
      </c>
      <c r="GU260" s="73" t="str">
        <v>Mfg. Tol., Section, Per Note 2</v>
      </c>
      <c r="GV260" s="73" t="str">
        <v>Mfg. Tol., See Image</v>
      </c>
      <c r="GW260" s="73" t="str">
        <v>Mfg. Tol., See Image, Bore in Blue</v>
      </c>
      <c r="GX260" s="73" t="str">
        <v>Mfg. Tol., See Image, Hook Tip</v>
      </c>
      <c r="GY260" s="73" t="str">
        <v>Mfg. Tol., Sharp Okay No Burr</v>
      </c>
      <c r="GZ260" s="73" t="str">
        <v>Mfg. Tol., Threadless Blank</v>
      </c>
      <c r="HA260" s="73" t="str">
        <v>Mfg.Tol.</v>
      </c>
      <c r="HB260" s="73" t="str">
        <v>Mgf. To., T.S.C.</v>
      </c>
      <c r="HC260" s="73" t="str">
        <v>Milled Feature</v>
      </c>
      <c r="HD260" s="73" t="str">
        <v>Milled Feature, OL04045</v>
      </c>
      <c r="HE260" s="73" t="str">
        <v>More than .0005 out of center = Fail</v>
      </c>
      <c r="HF260" s="73" t="str">
        <v>Must Pass Through</v>
      </c>
      <c r="HG260" s="73" t="str">
        <v>Must pass through gauge</v>
      </c>
      <c r="HH260" s="73" t="str">
        <v>Must Pass Through Go Gauge</v>
      </c>
      <c r="HI260" s="73" t="str">
        <v>Must Pass, See Image.</v>
      </c>
      <c r="HJ260" s="73" t="str">
        <v>NA</v>
      </c>
      <c r="HK260" s="73" t="str">
        <v>Narrow Area</v>
      </c>
      <c r="HL260" s="73" t="str">
        <v>Near Balloon 21</v>
      </c>
      <c r="HM260" s="73" t="str">
        <v>Near Datum B</v>
      </c>
      <c r="HN260" s="73" t="str">
        <v>Neck Dia.</v>
      </c>
      <c r="HO260" s="73" t="str">
        <v>Neck to Head Rad.</v>
      </c>
      <c r="HP260" s="73" t="str">
        <v>No Copper Deposits Allowed</v>
      </c>
      <c r="HQ260" s="73" t="str">
        <v>No Section</v>
      </c>
      <c r="HR260" s="73" t="str">
        <v>No Section, .01 to .014 = Pass</v>
      </c>
      <c r="HS260" s="73" t="str">
        <v>No Section, Rotate Part</v>
      </c>
      <c r="HT260" s="73" t="str">
        <v>No Section, See Image</v>
      </c>
      <c r="HU260" s="73" t="str">
        <v>No Slot, Section B-B</v>
      </c>
      <c r="HV260" s="73" t="str">
        <v>No visual step = Pass</v>
      </c>
      <c r="HW260" s="73" t="str">
        <v>Not to exceed .95 Deep</v>
      </c>
      <c r="HX260" s="73" t="str">
        <v>Note 1</v>
      </c>
      <c r="HY260" s="73" t="str">
        <v>OL00333/A</v>
      </c>
      <c r="HZ260" s="73" t="str">
        <v>OL00519</v>
      </c>
      <c r="IA260" s="73" t="str">
        <v>OL00520</v>
      </c>
      <c r="IB260" s="73" t="str">
        <v>OL00529</v>
      </c>
      <c r="IC260" s="73" t="str">
        <v>OL00542</v>
      </c>
      <c r="ID260" s="73" t="str">
        <v>OL00724</v>
      </c>
      <c r="IE260" s="73" t="str">
        <v>OL01250</v>
      </c>
      <c r="IF260" s="73" t="str">
        <v>OL01869, Threadless Blank</v>
      </c>
      <c r="IG260" s="73" t="str">
        <v>OL01870, Section</v>
      </c>
      <c r="IH260" s="73" t="str">
        <v>OL02255</v>
      </c>
      <c r="II260" s="73" t="str">
        <v>OL02255, Mfg. Tol.</v>
      </c>
      <c r="IJ260" s="73" t="str">
        <v>OL02302</v>
      </c>
      <c r="IK260" s="73" t="str">
        <v xml:space="preserve">OL02318  needed per image instructions </v>
      </c>
      <c r="IL260" s="73" t="str">
        <v>OL02556</v>
      </c>
      <c r="IM260" s="73" t="str">
        <v>OL02557</v>
      </c>
      <c r="IN260" s="73" t="str">
        <v>OL02567</v>
      </c>
      <c r="IO260" s="73" t="str">
        <v>OL02653</v>
      </c>
      <c r="IP260" s="73" t="str">
        <v>OL02718</v>
      </c>
      <c r="IQ260" s="73" t="str">
        <v>OL02841</v>
      </c>
      <c r="IR260" s="73" t="str">
        <v>OL02842</v>
      </c>
      <c r="IS260" s="73" t="str">
        <v>OL02844</v>
      </c>
      <c r="IT260" s="73" t="str">
        <v>OL02871</v>
      </c>
      <c r="IU260" s="73" t="str">
        <v>OL02887</v>
      </c>
      <c r="IV260" s="73" t="str">
        <v>OL03500</v>
      </c>
      <c r="IW260" s="73" t="str">
        <v>OL03766</v>
      </c>
      <c r="IX260" s="73" t="str">
        <v>OL03868</v>
      </c>
      <c r="IY260" s="73" t="str">
        <v>OL03869</v>
      </c>
      <c r="IZ260" s="73" t="str">
        <v>OL03870</v>
      </c>
      <c r="JA260" s="73" t="str">
        <v>OL03873, DWG# 100448-44</v>
      </c>
      <c r="JB260" s="73" t="str">
        <v>OL03949</v>
      </c>
      <c r="JC260" s="73" t="str">
        <v xml:space="preserve">OL04043, Section </v>
      </c>
      <c r="JD260" s="73" t="str">
        <v xml:space="preserve">OL04044, Section </v>
      </c>
      <c r="JE260" s="73" t="str">
        <v>OL04045</v>
      </c>
      <c r="JF260" s="73" t="str">
        <v>OL04045, Milled Feature</v>
      </c>
      <c r="JG260" s="73" t="str">
        <v>OL04063</v>
      </c>
      <c r="JH260" s="73" t="str">
        <v>OL04064</v>
      </c>
      <c r="JI260" s="73" t="str">
        <v>OL04065</v>
      </c>
      <c r="JJ260" s="73" t="str">
        <v>OL04181</v>
      </c>
      <c r="JK260" s="73" t="str">
        <v>OL04218</v>
      </c>
      <c r="JL260" s="73" t="str">
        <v>OL04224, See Image</v>
      </c>
      <c r="JM260" s="73" t="str">
        <v>OL04374</v>
      </c>
      <c r="JN260" s="73" t="str">
        <v>OL04375, Section M-M</v>
      </c>
      <c r="JO260" s="73" t="str">
        <v>OL04376, Section M-M</v>
      </c>
      <c r="JP260" s="73" t="str">
        <v>OL04443</v>
      </c>
      <c r="JQ260" s="73" t="str">
        <v>OL04444</v>
      </c>
      <c r="JR260" s="73" t="str">
        <v>OL05000</v>
      </c>
      <c r="JS260" s="73" t="str">
        <v>One side of slot</v>
      </c>
      <c r="JT260" s="73" t="str">
        <v>Other side of slot</v>
      </c>
      <c r="JU260" s="73" t="str">
        <v>Out of center more than .002 = Fail</v>
      </c>
      <c r="JV260" s="73" t="str">
        <v>Out of center more than.002 = Fail</v>
      </c>
      <c r="JW260" s="73" t="str">
        <v>Overlay OL02713</v>
      </c>
      <c r="JX260" s="73" t="str">
        <v>Overlay OL02714</v>
      </c>
      <c r="JY260" s="73" t="str">
        <v>Overlay OL02718</v>
      </c>
      <c r="JZ260" s="73" t="str">
        <v>Overlay OL03831, Mfg. Tol.</v>
      </c>
      <c r="KA260" s="73" t="str">
        <v>Part Without Slots</v>
      </c>
      <c r="KB260" s="73" t="str">
        <v>Part Without Slots, See Image</v>
      </c>
      <c r="KC260" s="73" t="str">
        <v xml:space="preserve">Pass = .0254 or Less </v>
      </c>
      <c r="KD260" s="73" t="str">
        <v>PD MIN = 4.361, PD MAX = 4.456</v>
      </c>
      <c r="KE260" s="73" t="str">
        <v>Per Balloon 2 Note</v>
      </c>
      <c r="KF260" s="73" t="str">
        <v>Per drawing note(s) 8.</v>
      </c>
      <c r="KG260" s="73" t="str">
        <v>Point or Sphere Tip</v>
      </c>
      <c r="KH260" s="73" t="str">
        <v>Point Tip</v>
      </c>
      <c r="KI260" s="73" t="str">
        <v>R.9 to R1.1 = Pass, See Image</v>
      </c>
      <c r="KJ260" s="73" t="str">
        <v>Ram Construction</v>
      </c>
      <c r="KK260" s="73" t="str">
        <v>Record Same Pass / Fail All Balloons</v>
      </c>
      <c r="KL260" s="73" t="str">
        <v>Ref. Balloon 1</v>
      </c>
      <c r="KM260" s="73" t="str">
        <v>Ref. Balloon 12</v>
      </c>
      <c r="KN260" s="73" t="str">
        <v>Ref. Balloon 13, 100% AQL</v>
      </c>
      <c r="KO260" s="73" t="str">
        <v>Ref. Balloon 2</v>
      </c>
      <c r="KP260" s="73" t="str">
        <v>Ref. Balloon 21, 100% AQL</v>
      </c>
      <c r="KQ260" s="73" t="str">
        <v>Ref. Balloon 4</v>
      </c>
      <c r="KR260" s="73" t="str">
        <v>Ref. Balloon 7</v>
      </c>
      <c r="KS260" s="73" t="str">
        <v>Ref. Balloon 8</v>
      </c>
      <c r="KT260" s="73" t="str">
        <v>Relieved Pin Gauges 09236 &amp; 09235</v>
      </c>
      <c r="KU260" s="73" t="str">
        <v>Rotate Part</v>
      </c>
      <c r="KV260" s="73" t="str">
        <v>Rotate Part, See Image</v>
      </c>
      <c r="KW260" s="73" t="str">
        <v>Same as Root Radius</v>
      </c>
      <c r="KX260" s="73" t="str">
        <v>Section</v>
      </c>
      <c r="KY260" s="73" t="str">
        <v>Section B-B</v>
      </c>
      <c r="KZ260" s="73" t="str">
        <v>Section B-B, Distance Between Grooves</v>
      </c>
      <c r="LA260" s="73" t="str">
        <v>Section C-C</v>
      </c>
      <c r="LB260" s="73" t="str">
        <v>Section Part</v>
      </c>
      <c r="LC260" s="73" t="str">
        <v>Section Part, Measured from Opposite Face</v>
      </c>
      <c r="LD260" s="73" t="str">
        <v>Section, Broachless Blank</v>
      </c>
      <c r="LE260" s="73" t="str">
        <v>Section, EXT. Sphere Location.</v>
      </c>
      <c r="LF260" s="73" t="str">
        <v>Section, Hex Cham. Ang.</v>
      </c>
      <c r="LG260" s="73" t="str">
        <v>Section, Hex Fillet Rad.</v>
      </c>
      <c r="LH260" s="73" t="str">
        <v>Section, INT. Feature</v>
      </c>
      <c r="LI260" s="73" t="str">
        <v>Section, INT. Sphere Location.</v>
      </c>
      <c r="LJ260" s="73" t="str">
        <v>Section, Mfg. Tol.</v>
      </c>
      <c r="LK260" s="73" t="str">
        <v>Section, Mfg. Tol., See Image</v>
      </c>
      <c r="LL260" s="73" t="str">
        <v>Section, OL00486</v>
      </c>
      <c r="LM260" s="73" t="str">
        <v>Section, OL00542</v>
      </c>
      <c r="LN260" s="73" t="str">
        <v>Section, OL00543</v>
      </c>
      <c r="LO260" s="73" t="str">
        <v>Section, OL00544</v>
      </c>
      <c r="LP260" s="73" t="str">
        <v>Section, OL00545</v>
      </c>
      <c r="LQ260" s="73" t="str">
        <v>Section, OL00546</v>
      </c>
      <c r="LR260" s="73" t="str">
        <v>Section, OL00547</v>
      </c>
      <c r="LS260" s="73" t="str">
        <v>Section, OL00555</v>
      </c>
      <c r="LT260" s="73" t="str">
        <v>Section, OL00725</v>
      </c>
      <c r="LU260" s="73" t="str">
        <v>Section, OL01430</v>
      </c>
      <c r="LV260" s="73" t="str">
        <v>Section, OL01434</v>
      </c>
      <c r="LW260" s="73" t="str">
        <v>Section, OL01435</v>
      </c>
      <c r="LX260" s="73" t="str">
        <v>Section, OL01807</v>
      </c>
      <c r="LY260" s="73" t="str">
        <v>Section, OL01830</v>
      </c>
      <c r="LZ260" s="73" t="str">
        <v>Section, OL02351</v>
      </c>
      <c r="MA260" s="73" t="str">
        <v>Section, OL02519</v>
      </c>
      <c r="MB260" s="73" t="str">
        <v>Section, OL02520</v>
      </c>
      <c r="MC260" s="73" t="str">
        <v>Section, OL02522</v>
      </c>
      <c r="MD260" s="73" t="str">
        <v>Section, OL02540</v>
      </c>
      <c r="ME260" s="73" t="str">
        <v>Section, OL02541</v>
      </c>
      <c r="MF260" s="73" t="str">
        <v>Section, OL02552</v>
      </c>
      <c r="MG260" s="73" t="str">
        <v>Section, OL02553</v>
      </c>
      <c r="MH260" s="73" t="str">
        <v>Section, OL02554</v>
      </c>
      <c r="MI260" s="73" t="str">
        <v>Section, OL02555</v>
      </c>
      <c r="MJ260" s="73" t="str">
        <v>Section, OL02558</v>
      </c>
      <c r="MK260" s="73" t="str">
        <v>Section, OL02559</v>
      </c>
      <c r="ML260" s="73" t="str">
        <v>Section, OL02560</v>
      </c>
      <c r="MM260" s="73" t="str">
        <v>Section, OL02619</v>
      </c>
      <c r="MN260" s="73" t="str">
        <v>Section, OL02620</v>
      </c>
      <c r="MO260" s="73" t="str">
        <v>Section, OL02621</v>
      </c>
      <c r="MP260" s="73" t="str">
        <v>Section, OL02622</v>
      </c>
      <c r="MQ260" s="73" t="str">
        <v>Section, OL02623</v>
      </c>
      <c r="MR260" s="73" t="str">
        <v>Section, OL02624</v>
      </c>
      <c r="MS260" s="73" t="str">
        <v>Section, OL02652</v>
      </c>
      <c r="MT260" s="73" t="str">
        <v>Section, OL02680</v>
      </c>
      <c r="MU260" s="73" t="str">
        <v>Section, OL02793</v>
      </c>
      <c r="MV260" s="73" t="str">
        <v>Section, OL02823</v>
      </c>
      <c r="MW260" s="73" t="str">
        <v>Section, OL02843</v>
      </c>
      <c r="MX260" s="73" t="str">
        <v>Section, OL03026, Ext.</v>
      </c>
      <c r="MY260" s="73" t="str">
        <v>Section, OL03026, Int.</v>
      </c>
      <c r="MZ260" s="73" t="str">
        <v>Section, OL03570, DWG# 100448-41</v>
      </c>
      <c r="NA260" s="73" t="str">
        <v>Section, OL03781</v>
      </c>
      <c r="NB260" s="73" t="str">
        <v>Section, OL03911</v>
      </c>
      <c r="NC260" s="73" t="str">
        <v>Section, OL03912</v>
      </c>
      <c r="ND260" s="73" t="str">
        <v>Section, OL03928</v>
      </c>
      <c r="NE260" s="73" t="str">
        <v>Section, OL03929</v>
      </c>
      <c r="NF260" s="73" t="str">
        <v>Section, OL04030</v>
      </c>
      <c r="NG260" s="73" t="str">
        <v>Section, OL04037</v>
      </c>
      <c r="NH260" s="73" t="str">
        <v>Section, OL04038</v>
      </c>
      <c r="NI260" s="73" t="str">
        <v>Section, OL04046</v>
      </c>
      <c r="NJ260" s="73" t="str">
        <v>Section, OL04065</v>
      </c>
      <c r="NK260" s="73" t="str">
        <v>Section, OL04066</v>
      </c>
      <c r="NL260" s="73" t="str">
        <v>Section, OL04067</v>
      </c>
      <c r="NM260" s="73" t="str">
        <v>Section, OL04069</v>
      </c>
      <c r="NN260" s="73" t="str">
        <v>Section, OL04071</v>
      </c>
      <c r="NO260" s="73" t="str">
        <v>Section, OL04173</v>
      </c>
      <c r="NP260" s="73" t="str">
        <v>Section, OL04174</v>
      </c>
      <c r="NQ260" s="73" t="str">
        <v>Section, OL04214</v>
      </c>
      <c r="NR260" s="73" t="str">
        <v>Section, OL04215</v>
      </c>
      <c r="NS260" s="73" t="str">
        <v>Section, OL04216</v>
      </c>
      <c r="NT260" s="73" t="str">
        <v>Section, OL04217</v>
      </c>
      <c r="NU260" s="73" t="str">
        <v>Section, Overlay OL02716</v>
      </c>
      <c r="NV260" s="73" t="str">
        <v>Section, Overlay OL02717</v>
      </c>
      <c r="NW260" s="73" t="str">
        <v>Section, See Image</v>
      </c>
      <c r="NX260" s="73" t="str">
        <v>Section, See Image, DWG# 100448-41</v>
      </c>
      <c r="NY260" s="73" t="str">
        <v>Section, Without Sots</v>
      </c>
      <c r="NZ260" s="73" t="str">
        <v>See Comments Sheet</v>
      </c>
      <c r="OA260" s="73" t="str">
        <v>See Comments Sheet, OL02318</v>
      </c>
      <c r="OB260" s="73" t="str">
        <v>See Image</v>
      </c>
      <c r="OC260" s="73" t="str">
        <v>See Image, .005 or Less = Pass</v>
      </c>
      <c r="OD260" s="73" t="str">
        <v>See Image, Check Near Radius</v>
      </c>
      <c r="OE260" s="73" t="str">
        <v>See Image, Constrained</v>
      </c>
      <c r="OF260" s="73" t="str">
        <v>See Image, Distance Between Flats</v>
      </c>
      <c r="OG260" s="73" t="str">
        <v xml:space="preserve">See Image, Mfg. Tol, Section A-A </v>
      </c>
      <c r="OH260" s="73" t="str">
        <v>See image, Mfg. Tol.</v>
      </c>
      <c r="OI260" s="73" t="str">
        <v>See Image, Mic. Across Flats</v>
      </c>
      <c r="OJ260" s="73" t="str">
        <v>See Image, OL02850</v>
      </c>
      <c r="OK260" s="73" t="str">
        <v>See Image, OL02880</v>
      </c>
      <c r="OL260" s="73" t="str">
        <v>See Image, OL03926</v>
      </c>
      <c r="OM260" s="73" t="str">
        <v>See Image, OL03927</v>
      </c>
      <c r="ON260" s="73" t="str">
        <v>See Image, OL04003</v>
      </c>
      <c r="OO260" s="73" t="str">
        <v>'See Image, OL04342,  Best Fit Joe Block</v>
      </c>
      <c r="OP260" s="73" t="str">
        <v>See Image, OL04342,  Blank</v>
      </c>
      <c r="OQ260" s="73" t="str">
        <v>See Image, OL04342, Blank</v>
      </c>
      <c r="OR260" s="73" t="str">
        <v>See Image, OL04343, Blank</v>
      </c>
      <c r="OS260" s="73" t="str">
        <v>See Image, Pass = .002 or Less</v>
      </c>
      <c r="OT260" s="73" t="str">
        <v>See Image, Rcd. MAX</v>
      </c>
      <c r="OU260" s="73" t="str">
        <v>See Image, Rcd. MIN</v>
      </c>
      <c r="OV260" s="73" t="str">
        <v>See Image, Section</v>
      </c>
      <c r="OW260" s="73" t="str">
        <v>See Image, Section A-A</v>
      </c>
      <c r="OX260" s="73" t="str">
        <v>See Image, Section B-B</v>
      </c>
      <c r="OY260" s="73" t="str">
        <v>See Image, Section B-B, TSC</v>
      </c>
      <c r="OZ260" s="73" t="str">
        <v>See Image, Shank Drawing # 18000-XX-XX A</v>
      </c>
      <c r="PA260" s="73" t="str">
        <v>Sequencial Laser 01, 120 Per Print</v>
      </c>
      <c r="PB260" s="73" t="str">
        <v>Set to .202, Zero on Thread Lead</v>
      </c>
      <c r="PC260" s="73" t="str">
        <v>Sharp OK, No Burr</v>
      </c>
      <c r="PD260" s="73" t="str">
        <v>Sharp OK, No Raised Edge, See Image</v>
      </c>
      <c r="PE260" s="73" t="str">
        <v>Sharp OK, No Raised Edges</v>
      </c>
      <c r="PF260" s="73" t="str">
        <v>Sharp okay no raised edge</v>
      </c>
      <c r="PG260" s="73" t="str">
        <v>Sharp Okay, No Burr</v>
      </c>
      <c r="PH260" s="73" t="str">
        <v>Sharp Okay, No Raised Edge</v>
      </c>
      <c r="PI260" s="73" t="str">
        <v>Sharp Okay, No Raised Edges,</v>
      </c>
      <c r="PJ260" s="73" t="str">
        <v>Sharp Okay, See Image</v>
      </c>
      <c r="PK260" s="73" t="str">
        <v xml:space="preserve">Start of Radius @ .195 </v>
      </c>
      <c r="PL260" s="73" t="str">
        <v xml:space="preserve">Start of Radius @ .21 </v>
      </c>
      <c r="PM260" s="73" t="str">
        <v xml:space="preserve">T.S.C. </v>
      </c>
      <c r="PN260" s="73" t="str">
        <v>Tangent Point</v>
      </c>
      <c r="PO260" s="73" t="str">
        <v>Tangent point of R.50</v>
      </c>
      <c r="PP260" s="73" t="str">
        <v>Taper Check, Mfg.Tol.</v>
      </c>
      <c r="PQ260" s="73" t="str">
        <v>Taper Check, Mfg.Tol., See Image</v>
      </c>
      <c r="PR260" s="73" t="str">
        <v>Thrd. Minor Ø</v>
      </c>
      <c r="PS260" s="73" t="str">
        <v>Thrd. Relief Ø</v>
      </c>
      <c r="PT260" s="73" t="str">
        <v>Threadless Blank</v>
      </c>
      <c r="PU260" s="73" t="str">
        <v>Threadless Blank, From Major Ø</v>
      </c>
      <c r="PV260" s="73" t="str">
        <v>Threadless Blank, Mfg. Tol.</v>
      </c>
      <c r="PW260" s="73" t="str">
        <v>Threadless Blank, Thrd. to Neck Rad.</v>
      </c>
      <c r="PX260" s="73" t="str">
        <v>Thredless Blank</v>
      </c>
      <c r="PY260" s="73" t="str">
        <v>To center of R.005</v>
      </c>
      <c r="PZ260" s="73" t="str">
        <v>Torx Min. Dia.</v>
      </c>
      <c r="QA260" s="73" t="str">
        <v>Turn Ø Free of Mill Marks</v>
      </c>
      <c r="QB260" s="73" t="str">
        <v>Use (Full) GO Hex</v>
      </c>
      <c r="QC260" s="73" t="str">
        <v>Use Balloon 1 FULL Gauge</v>
      </c>
      <c r="QD260" s="73" t="str">
        <v>Use Balloon 9 FULL GO</v>
      </c>
      <c r="QE260" s="73" t="str">
        <v>Use Best Fit Pin</v>
      </c>
      <c r="QF260" s="73" t="str">
        <v>Use Disk Tip</v>
      </c>
      <c r="QG260" s="73" t="str">
        <v>Use flat bottomed indicator tip.</v>
      </c>
      <c r="QH260" s="73" t="str">
        <v xml:space="preserve">Use Full .093 Go Hex </v>
      </c>
      <c r="QI260" s="73" t="str">
        <v xml:space="preserve">Use Full .0930 Go Hex </v>
      </c>
      <c r="QJ260" s="73" t="str">
        <v>Use Full .1235 Go Hex</v>
      </c>
      <c r="QK260" s="73" t="str">
        <v>Use Gauge K2-98-8019-04, See Image</v>
      </c>
      <c r="QL260" s="73" t="str">
        <v>Use large flat indicator tip</v>
      </c>
      <c r="QM260" s="73" t="str">
        <v>Use Pins.3330/.3350, See Image MAX NO-GO</v>
      </c>
      <c r="QN260" s="73" t="str">
        <v>Use Pointed Drop Indicator Tip</v>
      </c>
      <c r="QO260" s="73" t="str">
        <v>V-Block</v>
      </c>
      <c r="QP260" s="73" t="str">
        <v>V-Block,  AMB for 13</v>
      </c>
      <c r="QQ260" s="73" t="str">
        <v>V-Block,  Hex Cham. Dia.</v>
      </c>
      <c r="QR260" s="73" t="str">
        <v>V-Block, Hex Depth</v>
      </c>
      <c r="QS260" s="73" t="str">
        <v>VBU Gauge</v>
      </c>
      <c r="QT260" s="73" t="str">
        <v>Visibally smaller than HEX=Pass</v>
      </c>
      <c r="QU260" s="73" t="str">
        <v>Visual Per Drawing</v>
      </c>
      <c r="QV260" s="73" t="str">
        <v>Whirl Blank</v>
      </c>
      <c r="QW260" s="73" t="str">
        <v xml:space="preserve">Whirl Blank </v>
      </c>
      <c r="QX260" s="73" t="str">
        <v>Whirl Blank, Neck Rad. End to Head CL</v>
      </c>
      <c r="QY260" s="73" t="str">
        <v>Whirl Blank, Nose Start Dia.</v>
      </c>
      <c r="QZ260" s="73" t="str">
        <v>Whirl Blank, Nose Start Dist.</v>
      </c>
      <c r="RA260" s="73" t="str">
        <v>Whirl Blank, Thrd. Minor</v>
      </c>
      <c r="RB260" s="73" t="str">
        <v>Whirl Blank, Thrd. Pullout Dia.</v>
      </c>
      <c r="RC260" s="73" t="str">
        <v>Whole Part, Removal is at Assy. Level</v>
      </c>
      <c r="RD260" s="73" t="str">
        <v>Wide Area</v>
      </c>
      <c r="RE260" s="73" t="str">
        <v>Zero on End of Go Gauge</v>
      </c>
    </row>
    <row r="261" spans="1:473">
      <c r="A261" s="73" t="s">
        <v>894</v>
      </c>
      <c r="C261" s="73" t="str" cm="1">
        <f t="array" ref="C261:RE261">TRANSPOSE(_xlfn._xlws.SORT(_xlfn._xlws.FILTER($A$2:$A$600,ISNUMBER(SEARCH('PartLib Table'!M268,$A$2:$A$600)),"not found")))</f>
        <v xml:space="preserve"> 'C', Whirl Blank</v>
      </c>
      <c r="D261" s="73" t="str">
        <v xml:space="preserve"> See Image, Constrained</v>
      </c>
      <c r="E261" s="73" t="str">
        <v>(.04 to .12 range = Pass)</v>
      </c>
      <c r="F261" s="73" t="str">
        <v>(.042 FULL) Go Pin Seat Fully</v>
      </c>
      <c r="G261" s="73" t="str">
        <v>(B), Mfg. Tol.</v>
      </c>
      <c r="H261" s="73" t="str">
        <v>(B), O.A.L.</v>
      </c>
      <c r="I261" s="73" t="str">
        <v>.001 or less =Pass</v>
      </c>
      <c r="J261" s="73" t="str">
        <v>.001 or less out of center = Pass</v>
      </c>
      <c r="K261" s="73" t="str">
        <v>.002 or Less = Pass</v>
      </c>
      <c r="L261" s="73" t="str">
        <v>.002 or Less out of center = Pass</v>
      </c>
      <c r="M261" s="73" t="str">
        <v>.005 to .015 = Pass</v>
      </c>
      <c r="N261" s="73" t="str">
        <v>.0125 Mean, Section</v>
      </c>
      <c r="O261" s="73" t="str">
        <v>.025 or Less in X &amp; Y=Pass</v>
      </c>
      <c r="P261" s="73" t="str">
        <v>.038 Mean</v>
      </c>
      <c r="Q261" s="73" t="str">
        <v>.063 MM = .0024 IN, See Image</v>
      </c>
      <c r="R261" s="73" t="str">
        <v>.063MM = .0024"</v>
      </c>
      <c r="S261" s="73" t="str">
        <v>.243 NO-GO, Unconstrained, Must Not Start</v>
      </c>
      <c r="T261" s="73" t="str">
        <v>@ Back Face &amp; ID, No Raised Edge</v>
      </c>
      <c r="U261" s="73" t="str">
        <v>@ Back Face &amp; OD, No Raised Edge</v>
      </c>
      <c r="V261" s="73" t="str">
        <v>@ ID &amp; FACE</v>
      </c>
      <c r="W261" s="73" t="str">
        <v>@ OD &amp; BACK FACE</v>
      </c>
      <c r="X261" s="73" t="str">
        <v>@ OD &amp; FACE</v>
      </c>
      <c r="Y261" s="73" t="str">
        <v>Across from slot</v>
      </c>
      <c r="Z261" s="73" t="str">
        <v>All Edge Breaks</v>
      </c>
      <c r="AA261" s="73" t="str">
        <v>Attached to bar stock</v>
      </c>
      <c r="AB261" s="73" t="str">
        <v xml:space="preserve">Back Turn Fillet Rad. </v>
      </c>
      <c r="AC261" s="73" t="str">
        <v>Balloon 1 (DWG FRM0105 Page 2, NV-27)</v>
      </c>
      <c r="AD261" s="73" t="str">
        <v>Balloon 1 (DWG FRM0105, NV-30)</v>
      </c>
      <c r="AE261" s="73" t="str">
        <v>Balloon 1 (P# 9890002-20) OL00429/A</v>
      </c>
      <c r="AF261" s="73" t="str">
        <v>Balloon 1, DWG#FRM0105</v>
      </c>
      <c r="AG261" s="73" t="str">
        <v>Balloon 11, See Image</v>
      </c>
      <c r="AH261" s="73" t="str">
        <v xml:space="preserve">Balloon 2 (DWG FRM0105 Page 2, NV-27) </v>
      </c>
      <c r="AI261" s="73" t="str">
        <v>Balloon 2 (DWG FRM0105, NV-30)</v>
      </c>
      <c r="AJ261" s="73" t="str">
        <v>Balloon 2 (P# 9890002-20)</v>
      </c>
      <c r="AK261" s="73" t="str">
        <v>Balloon 2, DWG#FRM0105</v>
      </c>
      <c r="AL261" s="73" t="str">
        <v>Balloon 2, DWG#FRM0105, See Image</v>
      </c>
      <c r="AM261" s="73" t="str">
        <v>Balloon 3 (DWG FRM0105, NV-30 Minor)</v>
      </c>
      <c r="AN261" s="73" t="str">
        <v>Balloon 3 (DWG FRM0105, NV-30)</v>
      </c>
      <c r="AO261" s="73" t="str">
        <v>Balloon 3 (P# 9890002-20)</v>
      </c>
      <c r="AP261" s="73" t="str">
        <v>Balloon 4</v>
      </c>
      <c r="AQ261" s="73" t="str">
        <v>Balloon 4 (P# 9890002-20)</v>
      </c>
      <c r="AR261" s="73" t="str">
        <v>Below Middle Band</v>
      </c>
      <c r="AS261" s="73" t="str">
        <v>Best Fit Pin, .003 or Less =Pass</v>
      </c>
      <c r="AT261" s="73" t="str">
        <v>Blank</v>
      </c>
      <c r="AU261" s="73" t="str">
        <v>Blank Turn Maj.</v>
      </c>
      <c r="AV261" s="73" t="str">
        <v>Blank Turn Maj. Mill Flt., OL4172</v>
      </c>
      <c r="AW261" s="73" t="str">
        <v>Blank Without .010 Slots</v>
      </c>
      <c r="AX261" s="73" t="str">
        <v>Blank Without .010 Slots, Section</v>
      </c>
      <c r="AY261" s="73" t="str">
        <v>Blank without thread</v>
      </c>
      <c r="AZ261" s="73" t="str">
        <v xml:space="preserve">Blank, Center of V Grv. </v>
      </c>
      <c r="BA261" s="73" t="str">
        <v>Blank, Check R adjacent Balloon 17</v>
      </c>
      <c r="BB261" s="73" t="str">
        <v>Blank, EXT. Feature</v>
      </c>
      <c r="BC261" s="73" t="str">
        <v>Blank, See Image, OL04335</v>
      </c>
      <c r="BD261" s="73" t="str">
        <v>Blank, See Image, OL04336</v>
      </c>
      <c r="BE261" s="73" t="str">
        <v xml:space="preserve">Blank, Thrd. </v>
      </c>
      <c r="BF261" s="73" t="str">
        <v>Blank, Turn Tip</v>
      </c>
      <c r="BG261" s="73" t="str">
        <v>Blank, Without Thrd.</v>
      </c>
      <c r="BH261" s="73" t="str">
        <v>Blank, Without Thread</v>
      </c>
      <c r="BI261" s="73" t="str">
        <v xml:space="preserve">Blunt Start Blend to Minor </v>
      </c>
      <c r="BJ261" s="73" t="str">
        <v>Calc., Use Go HEX</v>
      </c>
      <c r="BK261" s="73" t="str">
        <v>Can't dig into OD</v>
      </c>
      <c r="BL261" s="73" t="str">
        <v>Carbide Gauge</v>
      </c>
      <c r="BM261" s="73" t="str">
        <v xml:space="preserve">Center of V Grv. </v>
      </c>
      <c r="BN261" s="73" t="str">
        <v>Centered Less than .03 = Pass</v>
      </c>
      <c r="BO261" s="73" t="str">
        <v>Centered within .0005 or Less = Pass</v>
      </c>
      <c r="BP261" s="73" t="str">
        <v>Centered within .001 or Less = Pass</v>
      </c>
      <c r="BQ261" s="73" t="str">
        <v>Centered within .0254 or Less = Pass</v>
      </c>
      <c r="BR261" s="73" t="str">
        <v>Check close to Rod Slot</v>
      </c>
      <c r="BS261" s="73" t="str">
        <v>Check every other hole</v>
      </c>
      <c r="BT261" s="73" t="str">
        <v>Check Go over full length of slot.</v>
      </c>
      <c r="BU261" s="73" t="str">
        <v>Check Near Closed End</v>
      </c>
      <c r="BV261" s="73" t="str">
        <v>Check per Print View, Away from Rod Slot</v>
      </c>
      <c r="BW261" s="73" t="str">
        <v>Check to Balloon 30 Go Pin</v>
      </c>
      <c r="BX261" s="73" t="str">
        <v>Check with .2705 SET Pin Inside Part</v>
      </c>
      <c r="BY261" s="73" t="str">
        <v>Check with Hex Up</v>
      </c>
      <c r="BZ261" s="73" t="str">
        <v>CMM Blank</v>
      </c>
      <c r="CA261" s="73" t="str">
        <v>Confirm Full Radius</v>
      </c>
      <c r="CB261" s="73" t="str">
        <v>Constrained in fixture</v>
      </c>
      <c r="CC261" s="73" t="str">
        <v>Constrained with Ring</v>
      </c>
      <c r="CD261" s="73" t="str">
        <v>Constrained, See Image</v>
      </c>
      <c r="CE261" s="73" t="str">
        <v>Dim. "A"</v>
      </c>
      <c r="CF261" s="73" t="str">
        <v>Dim. "B"</v>
      </c>
      <c r="CG261" s="73" t="str">
        <v>Dim. "C"</v>
      </c>
      <c r="CH261" s="73" t="str">
        <v>Dim. "D", Whirl Blank</v>
      </c>
      <c r="CI261" s="73" t="str">
        <v>Dim. "G"</v>
      </c>
      <c r="CJ261" s="73" t="str">
        <v>Dim. E, Blank Turn Maj. &amp;  Mill Flt</v>
      </c>
      <c r="CK261" s="73" t="str">
        <v>Dim. E, Blank Turn Maj.&amp;  Mill Flt</v>
      </c>
      <c r="CL261" s="73" t="str">
        <v>Dim. H, Whirl Blank</v>
      </c>
      <c r="CM261" s="73" t="str">
        <v>Dim. J, 'Blank Turn Maj. &amp; Whirl Blank</v>
      </c>
      <c r="CN261" s="73" t="str">
        <v>Disk Drop Indicator Tip</v>
      </c>
      <c r="CO261" s="73" t="str">
        <v>DWG 100448-15, Balloon F_1</v>
      </c>
      <c r="CP261" s="73" t="str">
        <v>DWG 100448-15, OL02571</v>
      </c>
      <c r="CQ261" s="73" t="str">
        <v>DWG 100448-41</v>
      </c>
      <c r="CR261" s="73" t="str">
        <v>DWG 9890040, (10E),Section Part, OL01139</v>
      </c>
      <c r="CS261" s="73" t="str">
        <v>DWG 9890040, (10E),Section, OL01139</v>
      </c>
      <c r="CT261" s="73" t="str">
        <v>DWG 9890040, (11E)</v>
      </c>
      <c r="CU261" s="73" t="str">
        <v>DWG 9890040, (11E), Pins with Flats</v>
      </c>
      <c r="CV261" s="73" t="str">
        <v>DWG 9890040, (12E),  Pass=.002 or less</v>
      </c>
      <c r="CW261" s="73" t="str">
        <v>DWG 9890040, (12E), See Image</v>
      </c>
      <c r="CX261" s="73" t="str">
        <v>DWG 9890040, (1E), OL01431</v>
      </c>
      <c r="CY261" s="73" t="str">
        <v>DWG 9890040, (1E), OL01432</v>
      </c>
      <c r="CZ261" s="73" t="str">
        <v>DWG 9890040, (2E), OL01432</v>
      </c>
      <c r="DA261" s="73" t="str">
        <v>DWG 9890040, (3E)</v>
      </c>
      <c r="DB261" s="73" t="str">
        <v>DWG 9890040, (4E)</v>
      </c>
      <c r="DC261" s="73" t="str">
        <v>DWG 9890040, (5E), OL02336</v>
      </c>
      <c r="DD261" s="73" t="str">
        <v>DWG 9890040, (6E)</v>
      </c>
      <c r="DE261" s="73" t="str">
        <v>DWG 9890040, (7E)</v>
      </c>
      <c r="DF261" s="73" t="str">
        <v>DWG 9890040, (8E), OL01433</v>
      </c>
      <c r="DG261" s="73" t="str">
        <v>DWG 9890040, (8E), OL01433, Section</v>
      </c>
      <c r="DH261" s="73" t="str">
        <v>DWG 9890040, (9E), Close to Rod Slot</v>
      </c>
      <c r="DI261" s="73" t="str">
        <v>DWG 9890040, (9E),Close to Rod Slot</v>
      </c>
      <c r="DJ261" s="73" t="str">
        <v>DWG FRM0105 PAGE 2</v>
      </c>
      <c r="DK261" s="73" t="str">
        <v>DWG# 100448-41</v>
      </c>
      <c r="DL261" s="73" t="str">
        <v>DWG# 100448-44</v>
      </c>
      <c r="DM261" s="73" t="str">
        <v>DWG# 9890003  (1), Section OL00436/A</v>
      </c>
      <c r="DN261" s="73" t="str">
        <v>DWG# 9890003 (3), Ring Gauge Constrained</v>
      </c>
      <c r="DO261" s="73" t="str">
        <v>DWG# 9890003 (4), Section</v>
      </c>
      <c r="DP261" s="73" t="str">
        <v>DWG#100448-26, Balloon 1K, OL02350</v>
      </c>
      <c r="DQ261" s="73" t="str">
        <v>DWG#100448-26, Balloon 2K, OL02350</v>
      </c>
      <c r="DR261" s="73" t="str">
        <v>DWG#100448-26, Balloon 3K, OL02363</v>
      </c>
      <c r="DS261" s="73" t="str">
        <v>DWG#100448-26, Balloon 4K</v>
      </c>
      <c r="DT261" s="73" t="str">
        <v>DWG#100448-26, Balloon 5K, Section</v>
      </c>
      <c r="DU261" s="73" t="str">
        <v>DWG#100448-26, Balloon 6K</v>
      </c>
      <c r="DV261" s="73" t="str">
        <v>DWG#100448-26, Balloon 7K, Section</v>
      </c>
      <c r="DW261" s="73" t="str">
        <v>DWG#100448-26, Mfg. Tol.</v>
      </c>
      <c r="DX261" s="73" t="str">
        <v>DWG#9890003 (2) Ring Gauge Constrained</v>
      </c>
      <c r="DY261" s="73" t="str">
        <v>DWG#9890044</v>
      </c>
      <c r="DZ261" s="73" t="str">
        <v>DWG#9890044 .1985 to .2005=Pass</v>
      </c>
      <c r="EA261" s="73" t="str">
        <v>DWG#9890044 Overlay OL02441</v>
      </c>
      <c r="EB261" s="73" t="str">
        <v>DWG#9890044, OL02441</v>
      </c>
      <c r="EC261" s="73" t="str">
        <v>DWG#FRM0105</v>
      </c>
      <c r="ED261" s="73" t="str">
        <v>EXT.</v>
      </c>
      <c r="EE261" s="73" t="str">
        <v>EXT. Section, OL02460</v>
      </c>
      <c r="EF261" s="73" t="str">
        <v>EXT., OL04223</v>
      </c>
      <c r="EG261" s="73" t="str">
        <v>Flat Drop Indicator Tip</v>
      </c>
      <c r="EH261" s="73" t="str">
        <v>Full Go Pin, No Light, at Radius</v>
      </c>
      <c r="EI261" s="73" t="str">
        <v>Function Check</v>
      </c>
      <c r="EJ261" s="73" t="str">
        <v>GO Function Gauge</v>
      </c>
      <c r="EK261" s="73" t="str">
        <v>Go Gauge for Balloon 1 &amp; 4</v>
      </c>
      <c r="EL261" s="73" t="str">
        <v>Go Pin must pass through</v>
      </c>
      <c r="EM261" s="73" t="str">
        <v>Greater than .005 = Fail, Section</v>
      </c>
      <c r="EN261" s="73" t="str">
        <v>Greater than .025 out of center = Fail</v>
      </c>
      <c r="EO261" s="73" t="str">
        <v>Greater than 2.6 = Pass</v>
      </c>
      <c r="EP261" s="73" t="str">
        <v>Green = Pass, Red = Fail</v>
      </c>
      <c r="EQ261" s="73" t="str">
        <v>Hex Depth</v>
      </c>
      <c r="ER261" s="73" t="str">
        <v>Hex Minor</v>
      </c>
      <c r="ES261" s="73" t="str">
        <v>Hole Dia.</v>
      </c>
      <c r="ET261" s="73" t="str">
        <v>Hook or Disk Tip</v>
      </c>
      <c r="EU261" s="73" t="str">
        <v>ID Sphere Finish</v>
      </c>
      <c r="EV261" s="73" t="str">
        <v>ID/OD Both Sides, Diff. .002 or less = Pass</v>
      </c>
      <c r="EW261" s="73" t="str">
        <v>If Looks Big, Section</v>
      </c>
      <c r="EX261" s="73" t="str">
        <v>If Looks Small, Section</v>
      </c>
      <c r="EY261" s="73" t="str">
        <v>Insp. Close to Break Away, Mfg.Tol.</v>
      </c>
      <c r="EZ261" s="73" t="str">
        <v>INT.</v>
      </c>
      <c r="FA261" s="73" t="str">
        <v>INT. Section, OL02460</v>
      </c>
      <c r="FB261" s="73" t="str">
        <v>INT., OL04223</v>
      </c>
      <c r="FC261" s="73" t="str">
        <v>Intersect. of 7.7 &amp; R0.10</v>
      </c>
      <c r="FD261" s="73" t="str">
        <v>Intersect. of 8.79 and R.25 MAX</v>
      </c>
      <c r="FE261" s="73" t="str">
        <v>Keep Ind. Tip away from corner</v>
      </c>
      <c r="FF261" s="73" t="str">
        <v>L31</v>
      </c>
      <c r="FG261" s="73" t="str">
        <v>Laser Mark</v>
      </c>
      <c r="FH261" s="73" t="str">
        <v>LASER PER NOTE 4</v>
      </c>
      <c r="FI261" s="73" t="str">
        <v>LASER PER NOTE 4, Final Check 1 only</v>
      </c>
      <c r="FJ261" s="73" t="str">
        <v>Less than .002 out of center = Pass</v>
      </c>
      <c r="FK261" s="73" t="str">
        <v>Less than 2.75 = Pass, Section</v>
      </c>
      <c r="FL261" s="73" t="str">
        <v>List as pin. Not Calibrated</v>
      </c>
      <c r="FM261" s="73" t="str">
        <v>M9 X 1.25 BUTT See Comment Image</v>
      </c>
      <c r="FN261" s="73" t="str">
        <v>Manual Section</v>
      </c>
      <c r="FO261" s="73" t="str">
        <v>Max Deep .241 NO-GO =.42</v>
      </c>
      <c r="FP261" s="73" t="str">
        <v>MAX Depth of (Note 7) .241 NO-GO Pin</v>
      </c>
      <c r="FQ261" s="73" t="str">
        <v>Measure from Blue Line, See Image</v>
      </c>
      <c r="FR261" s="73" t="str">
        <v>Measure Width of Blue Area, See Image</v>
      </c>
      <c r="FS261" s="73" t="str">
        <v>Mfg. Tol</v>
      </c>
      <c r="FT261" s="73" t="str">
        <v>Mfg. Tol, See Image</v>
      </c>
      <c r="FU261" s="73" t="str">
        <v>Mfg. Tol.</v>
      </c>
      <c r="FV261" s="73" t="str">
        <v>Mfg. Tol. "A"</v>
      </c>
      <c r="FW261" s="73" t="str">
        <v>Mfg. Tol. (Zero on Gauge Full Dia. Lead)</v>
      </c>
      <c r="FX261" s="73" t="str">
        <v>Mfg. Tol. Balloon 11, See Image</v>
      </c>
      <c r="FY261" s="73" t="str">
        <v>Mfg. Tol. Balloon 4</v>
      </c>
      <c r="FZ261" s="73" t="str">
        <v>Mfg. Tol. Balloon 7</v>
      </c>
      <c r="GA261" s="73" t="str">
        <v xml:space="preserve">Mfg. Tol. C-Bore Face (Ballo 28) </v>
      </c>
      <c r="GB261" s="73" t="str">
        <v>Mfg. Tol. Section</v>
      </c>
      <c r="GC261" s="73" t="str">
        <v>Mfg. Tol. See Image</v>
      </c>
      <c r="GD261" s="73" t="str">
        <v>Mfg. Tol., 3 Places, Record MAX</v>
      </c>
      <c r="GE261" s="73" t="str">
        <v>Mfg. Tol., Balloon 11</v>
      </c>
      <c r="GF261" s="73" t="str">
        <v>Mfg. Tol., Balloon 7</v>
      </c>
      <c r="GG261" s="73" t="str">
        <v>Mfg. Tol., Blank</v>
      </c>
      <c r="GH261" s="73" t="str">
        <v>Mfg. Tol., Blank, Balloon 12</v>
      </c>
      <c r="GI261" s="73" t="str">
        <v>Mfg. Tol., Blend to SØ.320</v>
      </c>
      <c r="GJ261" s="73" t="str">
        <v>Mfg. Tol., Calculation</v>
      </c>
      <c r="GK261" s="73" t="str">
        <v>Mfg. Tol., For Mill Fixture</v>
      </c>
      <c r="GL261" s="73" t="str">
        <v>Mfg. Tol., L32</v>
      </c>
      <c r="GM261" s="73" t="str">
        <v>Mfg. Tol., L33</v>
      </c>
      <c r="GN261" s="73" t="str">
        <v>Mfg. Tol., No Tool Marks</v>
      </c>
      <c r="GO261" s="73" t="str">
        <v>Mfg. Tol., OL03361</v>
      </c>
      <c r="GP261" s="73" t="str">
        <v>Mfg. Tol., Record off center value</v>
      </c>
      <c r="GQ261" s="73" t="str">
        <v>Mfg. Tol., Same 3 Places, Record MIN</v>
      </c>
      <c r="GR261" s="73" t="str">
        <v>Mfg. Tol., Section</v>
      </c>
      <c r="GS261" s="73" t="str">
        <v>Mfg. Tol., Section B-B</v>
      </c>
      <c r="GT261" s="73" t="str">
        <v>Mfg. Tol., Section, OL03361</v>
      </c>
      <c r="GU261" s="73" t="str">
        <v>Mfg. Tol., Section, Per Note 2</v>
      </c>
      <c r="GV261" s="73" t="str">
        <v>Mfg. Tol., See Image</v>
      </c>
      <c r="GW261" s="73" t="str">
        <v>Mfg. Tol., See Image, Bore in Blue</v>
      </c>
      <c r="GX261" s="73" t="str">
        <v>Mfg. Tol., See Image, Hook Tip</v>
      </c>
      <c r="GY261" s="73" t="str">
        <v>Mfg. Tol., Sharp Okay No Burr</v>
      </c>
      <c r="GZ261" s="73" t="str">
        <v>Mfg. Tol., Threadless Blank</v>
      </c>
      <c r="HA261" s="73" t="str">
        <v>Mfg.Tol.</v>
      </c>
      <c r="HB261" s="73" t="str">
        <v>Mgf. To., T.S.C.</v>
      </c>
      <c r="HC261" s="73" t="str">
        <v>Milled Feature</v>
      </c>
      <c r="HD261" s="73" t="str">
        <v>Milled Feature, OL04045</v>
      </c>
      <c r="HE261" s="73" t="str">
        <v>More than .0005 out of center = Fail</v>
      </c>
      <c r="HF261" s="73" t="str">
        <v>Must Pass Through</v>
      </c>
      <c r="HG261" s="73" t="str">
        <v>Must pass through gauge</v>
      </c>
      <c r="HH261" s="73" t="str">
        <v>Must Pass Through Go Gauge</v>
      </c>
      <c r="HI261" s="73" t="str">
        <v>Must Pass, See Image.</v>
      </c>
      <c r="HJ261" s="73" t="str">
        <v>NA</v>
      </c>
      <c r="HK261" s="73" t="str">
        <v>Narrow Area</v>
      </c>
      <c r="HL261" s="73" t="str">
        <v>Near Balloon 21</v>
      </c>
      <c r="HM261" s="73" t="str">
        <v>Near Datum B</v>
      </c>
      <c r="HN261" s="73" t="str">
        <v>Neck Dia.</v>
      </c>
      <c r="HO261" s="73" t="str">
        <v>Neck to Head Rad.</v>
      </c>
      <c r="HP261" s="73" t="str">
        <v>No Copper Deposits Allowed</v>
      </c>
      <c r="HQ261" s="73" t="str">
        <v>No Section</v>
      </c>
      <c r="HR261" s="73" t="str">
        <v>No Section, .01 to .014 = Pass</v>
      </c>
      <c r="HS261" s="73" t="str">
        <v>No Section, Rotate Part</v>
      </c>
      <c r="HT261" s="73" t="str">
        <v>No Section, See Image</v>
      </c>
      <c r="HU261" s="73" t="str">
        <v>No Slot, Section B-B</v>
      </c>
      <c r="HV261" s="73" t="str">
        <v>No visual step = Pass</v>
      </c>
      <c r="HW261" s="73" t="str">
        <v>Not to exceed .95 Deep</v>
      </c>
      <c r="HX261" s="73" t="str">
        <v>Note 1</v>
      </c>
      <c r="HY261" s="73" t="str">
        <v>OL00333/A</v>
      </c>
      <c r="HZ261" s="73" t="str">
        <v>OL00519</v>
      </c>
      <c r="IA261" s="73" t="str">
        <v>OL00520</v>
      </c>
      <c r="IB261" s="73" t="str">
        <v>OL00529</v>
      </c>
      <c r="IC261" s="73" t="str">
        <v>OL00542</v>
      </c>
      <c r="ID261" s="73" t="str">
        <v>OL00724</v>
      </c>
      <c r="IE261" s="73" t="str">
        <v>OL01250</v>
      </c>
      <c r="IF261" s="73" t="str">
        <v>OL01869, Threadless Blank</v>
      </c>
      <c r="IG261" s="73" t="str">
        <v>OL01870, Section</v>
      </c>
      <c r="IH261" s="73" t="str">
        <v>OL02255</v>
      </c>
      <c r="II261" s="73" t="str">
        <v>OL02255, Mfg. Tol.</v>
      </c>
      <c r="IJ261" s="73" t="str">
        <v>OL02302</v>
      </c>
      <c r="IK261" s="73" t="str">
        <v xml:space="preserve">OL02318  needed per image instructions </v>
      </c>
      <c r="IL261" s="73" t="str">
        <v>OL02556</v>
      </c>
      <c r="IM261" s="73" t="str">
        <v>OL02557</v>
      </c>
      <c r="IN261" s="73" t="str">
        <v>OL02567</v>
      </c>
      <c r="IO261" s="73" t="str">
        <v>OL02653</v>
      </c>
      <c r="IP261" s="73" t="str">
        <v>OL02718</v>
      </c>
      <c r="IQ261" s="73" t="str">
        <v>OL02841</v>
      </c>
      <c r="IR261" s="73" t="str">
        <v>OL02842</v>
      </c>
      <c r="IS261" s="73" t="str">
        <v>OL02844</v>
      </c>
      <c r="IT261" s="73" t="str">
        <v>OL02871</v>
      </c>
      <c r="IU261" s="73" t="str">
        <v>OL02887</v>
      </c>
      <c r="IV261" s="73" t="str">
        <v>OL03500</v>
      </c>
      <c r="IW261" s="73" t="str">
        <v>OL03766</v>
      </c>
      <c r="IX261" s="73" t="str">
        <v>OL03868</v>
      </c>
      <c r="IY261" s="73" t="str">
        <v>OL03869</v>
      </c>
      <c r="IZ261" s="73" t="str">
        <v>OL03870</v>
      </c>
      <c r="JA261" s="73" t="str">
        <v>OL03873, DWG# 100448-44</v>
      </c>
      <c r="JB261" s="73" t="str">
        <v>OL03949</v>
      </c>
      <c r="JC261" s="73" t="str">
        <v xml:space="preserve">OL04043, Section </v>
      </c>
      <c r="JD261" s="73" t="str">
        <v xml:space="preserve">OL04044, Section </v>
      </c>
      <c r="JE261" s="73" t="str">
        <v>OL04045</v>
      </c>
      <c r="JF261" s="73" t="str">
        <v>OL04045, Milled Feature</v>
      </c>
      <c r="JG261" s="73" t="str">
        <v>OL04063</v>
      </c>
      <c r="JH261" s="73" t="str">
        <v>OL04064</v>
      </c>
      <c r="JI261" s="73" t="str">
        <v>OL04065</v>
      </c>
      <c r="JJ261" s="73" t="str">
        <v>OL04181</v>
      </c>
      <c r="JK261" s="73" t="str">
        <v>OL04218</v>
      </c>
      <c r="JL261" s="73" t="str">
        <v>OL04224, See Image</v>
      </c>
      <c r="JM261" s="73" t="str">
        <v>OL04374</v>
      </c>
      <c r="JN261" s="73" t="str">
        <v>OL04375, Section M-M</v>
      </c>
      <c r="JO261" s="73" t="str">
        <v>OL04376, Section M-M</v>
      </c>
      <c r="JP261" s="73" t="str">
        <v>OL04443</v>
      </c>
      <c r="JQ261" s="73" t="str">
        <v>OL04444</v>
      </c>
      <c r="JR261" s="73" t="str">
        <v>OL05000</v>
      </c>
      <c r="JS261" s="73" t="str">
        <v>One side of slot</v>
      </c>
      <c r="JT261" s="73" t="str">
        <v>Other side of slot</v>
      </c>
      <c r="JU261" s="73" t="str">
        <v>Out of center more than .002 = Fail</v>
      </c>
      <c r="JV261" s="73" t="str">
        <v>Out of center more than.002 = Fail</v>
      </c>
      <c r="JW261" s="73" t="str">
        <v>Overlay OL02713</v>
      </c>
      <c r="JX261" s="73" t="str">
        <v>Overlay OL02714</v>
      </c>
      <c r="JY261" s="73" t="str">
        <v>Overlay OL02718</v>
      </c>
      <c r="JZ261" s="73" t="str">
        <v>Overlay OL03831, Mfg. Tol.</v>
      </c>
      <c r="KA261" s="73" t="str">
        <v>Part Without Slots</v>
      </c>
      <c r="KB261" s="73" t="str">
        <v>Part Without Slots, See Image</v>
      </c>
      <c r="KC261" s="73" t="str">
        <v xml:space="preserve">Pass = .0254 or Less </v>
      </c>
      <c r="KD261" s="73" t="str">
        <v>PD MIN = 4.361, PD MAX = 4.456</v>
      </c>
      <c r="KE261" s="73" t="str">
        <v>Per Balloon 2 Note</v>
      </c>
      <c r="KF261" s="73" t="str">
        <v>Per drawing note(s) 8.</v>
      </c>
      <c r="KG261" s="73" t="str">
        <v>Point or Sphere Tip</v>
      </c>
      <c r="KH261" s="73" t="str">
        <v>Point Tip</v>
      </c>
      <c r="KI261" s="73" t="str">
        <v>R.9 to R1.1 = Pass, See Image</v>
      </c>
      <c r="KJ261" s="73" t="str">
        <v>Ram Construction</v>
      </c>
      <c r="KK261" s="73" t="str">
        <v>Record Same Pass / Fail All Balloons</v>
      </c>
      <c r="KL261" s="73" t="str">
        <v>Ref. Balloon 1</v>
      </c>
      <c r="KM261" s="73" t="str">
        <v>Ref. Balloon 12</v>
      </c>
      <c r="KN261" s="73" t="str">
        <v>Ref. Balloon 13, 100% AQL</v>
      </c>
      <c r="KO261" s="73" t="str">
        <v>Ref. Balloon 2</v>
      </c>
      <c r="KP261" s="73" t="str">
        <v>Ref. Balloon 21, 100% AQL</v>
      </c>
      <c r="KQ261" s="73" t="str">
        <v>Ref. Balloon 4</v>
      </c>
      <c r="KR261" s="73" t="str">
        <v>Ref. Balloon 7</v>
      </c>
      <c r="KS261" s="73" t="str">
        <v>Ref. Balloon 8</v>
      </c>
      <c r="KT261" s="73" t="str">
        <v>Relieved Pin Gauges 09236 &amp; 09235</v>
      </c>
      <c r="KU261" s="73" t="str">
        <v>Rotate Part</v>
      </c>
      <c r="KV261" s="73" t="str">
        <v>Rotate Part, See Image</v>
      </c>
      <c r="KW261" s="73" t="str">
        <v>Same as Root Radius</v>
      </c>
      <c r="KX261" s="73" t="str">
        <v>Section</v>
      </c>
      <c r="KY261" s="73" t="str">
        <v>Section B-B</v>
      </c>
      <c r="KZ261" s="73" t="str">
        <v>Section B-B, Distance Between Grooves</v>
      </c>
      <c r="LA261" s="73" t="str">
        <v>Section C-C</v>
      </c>
      <c r="LB261" s="73" t="str">
        <v>Section Part</v>
      </c>
      <c r="LC261" s="73" t="str">
        <v>Section Part, Measured from Opposite Face</v>
      </c>
      <c r="LD261" s="73" t="str">
        <v>Section, Broachless Blank</v>
      </c>
      <c r="LE261" s="73" t="str">
        <v>Section, EXT. Sphere Location.</v>
      </c>
      <c r="LF261" s="73" t="str">
        <v>Section, Hex Cham. Ang.</v>
      </c>
      <c r="LG261" s="73" t="str">
        <v>Section, Hex Fillet Rad.</v>
      </c>
      <c r="LH261" s="73" t="str">
        <v>Section, INT. Feature</v>
      </c>
      <c r="LI261" s="73" t="str">
        <v>Section, INT. Sphere Location.</v>
      </c>
      <c r="LJ261" s="73" t="str">
        <v>Section, Mfg. Tol.</v>
      </c>
      <c r="LK261" s="73" t="str">
        <v>Section, Mfg. Tol., See Image</v>
      </c>
      <c r="LL261" s="73" t="str">
        <v>Section, OL00486</v>
      </c>
      <c r="LM261" s="73" t="str">
        <v>Section, OL00542</v>
      </c>
      <c r="LN261" s="73" t="str">
        <v>Section, OL00543</v>
      </c>
      <c r="LO261" s="73" t="str">
        <v>Section, OL00544</v>
      </c>
      <c r="LP261" s="73" t="str">
        <v>Section, OL00545</v>
      </c>
      <c r="LQ261" s="73" t="str">
        <v>Section, OL00546</v>
      </c>
      <c r="LR261" s="73" t="str">
        <v>Section, OL00547</v>
      </c>
      <c r="LS261" s="73" t="str">
        <v>Section, OL00555</v>
      </c>
      <c r="LT261" s="73" t="str">
        <v>Section, OL00725</v>
      </c>
      <c r="LU261" s="73" t="str">
        <v>Section, OL01430</v>
      </c>
      <c r="LV261" s="73" t="str">
        <v>Section, OL01434</v>
      </c>
      <c r="LW261" s="73" t="str">
        <v>Section, OL01435</v>
      </c>
      <c r="LX261" s="73" t="str">
        <v>Section, OL01807</v>
      </c>
      <c r="LY261" s="73" t="str">
        <v>Section, OL01830</v>
      </c>
      <c r="LZ261" s="73" t="str">
        <v>Section, OL02351</v>
      </c>
      <c r="MA261" s="73" t="str">
        <v>Section, OL02519</v>
      </c>
      <c r="MB261" s="73" t="str">
        <v>Section, OL02520</v>
      </c>
      <c r="MC261" s="73" t="str">
        <v>Section, OL02522</v>
      </c>
      <c r="MD261" s="73" t="str">
        <v>Section, OL02540</v>
      </c>
      <c r="ME261" s="73" t="str">
        <v>Section, OL02541</v>
      </c>
      <c r="MF261" s="73" t="str">
        <v>Section, OL02552</v>
      </c>
      <c r="MG261" s="73" t="str">
        <v>Section, OL02553</v>
      </c>
      <c r="MH261" s="73" t="str">
        <v>Section, OL02554</v>
      </c>
      <c r="MI261" s="73" t="str">
        <v>Section, OL02555</v>
      </c>
      <c r="MJ261" s="73" t="str">
        <v>Section, OL02558</v>
      </c>
      <c r="MK261" s="73" t="str">
        <v>Section, OL02559</v>
      </c>
      <c r="ML261" s="73" t="str">
        <v>Section, OL02560</v>
      </c>
      <c r="MM261" s="73" t="str">
        <v>Section, OL02619</v>
      </c>
      <c r="MN261" s="73" t="str">
        <v>Section, OL02620</v>
      </c>
      <c r="MO261" s="73" t="str">
        <v>Section, OL02621</v>
      </c>
      <c r="MP261" s="73" t="str">
        <v>Section, OL02622</v>
      </c>
      <c r="MQ261" s="73" t="str">
        <v>Section, OL02623</v>
      </c>
      <c r="MR261" s="73" t="str">
        <v>Section, OL02624</v>
      </c>
      <c r="MS261" s="73" t="str">
        <v>Section, OL02652</v>
      </c>
      <c r="MT261" s="73" t="str">
        <v>Section, OL02680</v>
      </c>
      <c r="MU261" s="73" t="str">
        <v>Section, OL02793</v>
      </c>
      <c r="MV261" s="73" t="str">
        <v>Section, OL02823</v>
      </c>
      <c r="MW261" s="73" t="str">
        <v>Section, OL02843</v>
      </c>
      <c r="MX261" s="73" t="str">
        <v>Section, OL03026, Ext.</v>
      </c>
      <c r="MY261" s="73" t="str">
        <v>Section, OL03026, Int.</v>
      </c>
      <c r="MZ261" s="73" t="str">
        <v>Section, OL03570, DWG# 100448-41</v>
      </c>
      <c r="NA261" s="73" t="str">
        <v>Section, OL03781</v>
      </c>
      <c r="NB261" s="73" t="str">
        <v>Section, OL03911</v>
      </c>
      <c r="NC261" s="73" t="str">
        <v>Section, OL03912</v>
      </c>
      <c r="ND261" s="73" t="str">
        <v>Section, OL03928</v>
      </c>
      <c r="NE261" s="73" t="str">
        <v>Section, OL03929</v>
      </c>
      <c r="NF261" s="73" t="str">
        <v>Section, OL04030</v>
      </c>
      <c r="NG261" s="73" t="str">
        <v>Section, OL04037</v>
      </c>
      <c r="NH261" s="73" t="str">
        <v>Section, OL04038</v>
      </c>
      <c r="NI261" s="73" t="str">
        <v>Section, OL04046</v>
      </c>
      <c r="NJ261" s="73" t="str">
        <v>Section, OL04065</v>
      </c>
      <c r="NK261" s="73" t="str">
        <v>Section, OL04066</v>
      </c>
      <c r="NL261" s="73" t="str">
        <v>Section, OL04067</v>
      </c>
      <c r="NM261" s="73" t="str">
        <v>Section, OL04069</v>
      </c>
      <c r="NN261" s="73" t="str">
        <v>Section, OL04071</v>
      </c>
      <c r="NO261" s="73" t="str">
        <v>Section, OL04173</v>
      </c>
      <c r="NP261" s="73" t="str">
        <v>Section, OL04174</v>
      </c>
      <c r="NQ261" s="73" t="str">
        <v>Section, OL04214</v>
      </c>
      <c r="NR261" s="73" t="str">
        <v>Section, OL04215</v>
      </c>
      <c r="NS261" s="73" t="str">
        <v>Section, OL04216</v>
      </c>
      <c r="NT261" s="73" t="str">
        <v>Section, OL04217</v>
      </c>
      <c r="NU261" s="73" t="str">
        <v>Section, Overlay OL02716</v>
      </c>
      <c r="NV261" s="73" t="str">
        <v>Section, Overlay OL02717</v>
      </c>
      <c r="NW261" s="73" t="str">
        <v>Section, See Image</v>
      </c>
      <c r="NX261" s="73" t="str">
        <v>Section, See Image, DWG# 100448-41</v>
      </c>
      <c r="NY261" s="73" t="str">
        <v>Section, Without Sots</v>
      </c>
      <c r="NZ261" s="73" t="str">
        <v>See Comments Sheet</v>
      </c>
      <c r="OA261" s="73" t="str">
        <v>See Comments Sheet, OL02318</v>
      </c>
      <c r="OB261" s="73" t="str">
        <v>See Image</v>
      </c>
      <c r="OC261" s="73" t="str">
        <v>See Image, .005 or Less = Pass</v>
      </c>
      <c r="OD261" s="73" t="str">
        <v>See Image, Check Near Radius</v>
      </c>
      <c r="OE261" s="73" t="str">
        <v>See Image, Constrained</v>
      </c>
      <c r="OF261" s="73" t="str">
        <v>See Image, Distance Between Flats</v>
      </c>
      <c r="OG261" s="73" t="str">
        <v xml:space="preserve">See Image, Mfg. Tol, Section A-A </v>
      </c>
      <c r="OH261" s="73" t="str">
        <v>See image, Mfg. Tol.</v>
      </c>
      <c r="OI261" s="73" t="str">
        <v>See Image, Mic. Across Flats</v>
      </c>
      <c r="OJ261" s="73" t="str">
        <v>See Image, OL02850</v>
      </c>
      <c r="OK261" s="73" t="str">
        <v>See Image, OL02880</v>
      </c>
      <c r="OL261" s="73" t="str">
        <v>See Image, OL03926</v>
      </c>
      <c r="OM261" s="73" t="str">
        <v>See Image, OL03927</v>
      </c>
      <c r="ON261" s="73" t="str">
        <v>See Image, OL04003</v>
      </c>
      <c r="OO261" s="73" t="str">
        <v>'See Image, OL04342,  Best Fit Joe Block</v>
      </c>
      <c r="OP261" s="73" t="str">
        <v>See Image, OL04342,  Blank</v>
      </c>
      <c r="OQ261" s="73" t="str">
        <v>See Image, OL04342, Blank</v>
      </c>
      <c r="OR261" s="73" t="str">
        <v>See Image, OL04343, Blank</v>
      </c>
      <c r="OS261" s="73" t="str">
        <v>See Image, Pass = .002 or Less</v>
      </c>
      <c r="OT261" s="73" t="str">
        <v>See Image, Rcd. MAX</v>
      </c>
      <c r="OU261" s="73" t="str">
        <v>See Image, Rcd. MIN</v>
      </c>
      <c r="OV261" s="73" t="str">
        <v>See Image, Section</v>
      </c>
      <c r="OW261" s="73" t="str">
        <v>See Image, Section A-A</v>
      </c>
      <c r="OX261" s="73" t="str">
        <v>See Image, Section B-B</v>
      </c>
      <c r="OY261" s="73" t="str">
        <v>See Image, Section B-B, TSC</v>
      </c>
      <c r="OZ261" s="73" t="str">
        <v>See Image, Shank Drawing # 18000-XX-XX A</v>
      </c>
      <c r="PA261" s="73" t="str">
        <v>Sequencial Laser 01, 120 Per Print</v>
      </c>
      <c r="PB261" s="73" t="str">
        <v>Set to .202, Zero on Thread Lead</v>
      </c>
      <c r="PC261" s="73" t="str">
        <v>Sharp OK, No Burr</v>
      </c>
      <c r="PD261" s="73" t="str">
        <v>Sharp OK, No Raised Edge, See Image</v>
      </c>
      <c r="PE261" s="73" t="str">
        <v>Sharp OK, No Raised Edges</v>
      </c>
      <c r="PF261" s="73" t="str">
        <v>Sharp okay no raised edge</v>
      </c>
      <c r="PG261" s="73" t="str">
        <v>Sharp Okay, No Burr</v>
      </c>
      <c r="PH261" s="73" t="str">
        <v>Sharp Okay, No Raised Edge</v>
      </c>
      <c r="PI261" s="73" t="str">
        <v>Sharp Okay, No Raised Edges,</v>
      </c>
      <c r="PJ261" s="73" t="str">
        <v>Sharp Okay, See Image</v>
      </c>
      <c r="PK261" s="73" t="str">
        <v xml:space="preserve">Start of Radius @ .195 </v>
      </c>
      <c r="PL261" s="73" t="str">
        <v xml:space="preserve">Start of Radius @ .21 </v>
      </c>
      <c r="PM261" s="73" t="str">
        <v xml:space="preserve">T.S.C. </v>
      </c>
      <c r="PN261" s="73" t="str">
        <v>Tangent Point</v>
      </c>
      <c r="PO261" s="73" t="str">
        <v>Tangent point of R.50</v>
      </c>
      <c r="PP261" s="73" t="str">
        <v>Taper Check, Mfg.Tol.</v>
      </c>
      <c r="PQ261" s="73" t="str">
        <v>Taper Check, Mfg.Tol., See Image</v>
      </c>
      <c r="PR261" s="73" t="str">
        <v>Thrd. Minor Ø</v>
      </c>
      <c r="PS261" s="73" t="str">
        <v>Thrd. Relief Ø</v>
      </c>
      <c r="PT261" s="73" t="str">
        <v>Threadless Blank</v>
      </c>
      <c r="PU261" s="73" t="str">
        <v>Threadless Blank, From Major Ø</v>
      </c>
      <c r="PV261" s="73" t="str">
        <v>Threadless Blank, Mfg. Tol.</v>
      </c>
      <c r="PW261" s="73" t="str">
        <v>Threadless Blank, Thrd. to Neck Rad.</v>
      </c>
      <c r="PX261" s="73" t="str">
        <v>Thredless Blank</v>
      </c>
      <c r="PY261" s="73" t="str">
        <v>To center of R.005</v>
      </c>
      <c r="PZ261" s="73" t="str">
        <v>Torx Min. Dia.</v>
      </c>
      <c r="QA261" s="73" t="str">
        <v>Turn Ø Free of Mill Marks</v>
      </c>
      <c r="QB261" s="73" t="str">
        <v>Use (Full) GO Hex</v>
      </c>
      <c r="QC261" s="73" t="str">
        <v>Use Balloon 1 FULL Gauge</v>
      </c>
      <c r="QD261" s="73" t="str">
        <v>Use Balloon 9 FULL GO</v>
      </c>
      <c r="QE261" s="73" t="str">
        <v>Use Best Fit Pin</v>
      </c>
      <c r="QF261" s="73" t="str">
        <v>Use Disk Tip</v>
      </c>
      <c r="QG261" s="73" t="str">
        <v>Use flat bottomed indicator tip.</v>
      </c>
      <c r="QH261" s="73" t="str">
        <v xml:space="preserve">Use Full .093 Go Hex </v>
      </c>
      <c r="QI261" s="73" t="str">
        <v xml:space="preserve">Use Full .0930 Go Hex </v>
      </c>
      <c r="QJ261" s="73" t="str">
        <v>Use Full .1235 Go Hex</v>
      </c>
      <c r="QK261" s="73" t="str">
        <v>Use Gauge K2-98-8019-04, See Image</v>
      </c>
      <c r="QL261" s="73" t="str">
        <v>Use large flat indicator tip</v>
      </c>
      <c r="QM261" s="73" t="str">
        <v>Use Pins.3330/.3350, See Image MAX NO-GO</v>
      </c>
      <c r="QN261" s="73" t="str">
        <v>Use Pointed Drop Indicator Tip</v>
      </c>
      <c r="QO261" s="73" t="str">
        <v>V-Block</v>
      </c>
      <c r="QP261" s="73" t="str">
        <v>V-Block,  AMB for 13</v>
      </c>
      <c r="QQ261" s="73" t="str">
        <v>V-Block,  Hex Cham. Dia.</v>
      </c>
      <c r="QR261" s="73" t="str">
        <v>V-Block, Hex Depth</v>
      </c>
      <c r="QS261" s="73" t="str">
        <v>VBU Gauge</v>
      </c>
      <c r="QT261" s="73" t="str">
        <v>Visibally smaller than HEX=Pass</v>
      </c>
      <c r="QU261" s="73" t="str">
        <v>Visual Per Drawing</v>
      </c>
      <c r="QV261" s="73" t="str">
        <v>Whirl Blank</v>
      </c>
      <c r="QW261" s="73" t="str">
        <v xml:space="preserve">Whirl Blank </v>
      </c>
      <c r="QX261" s="73" t="str">
        <v>Whirl Blank, Neck Rad. End to Head CL</v>
      </c>
      <c r="QY261" s="73" t="str">
        <v>Whirl Blank, Nose Start Dia.</v>
      </c>
      <c r="QZ261" s="73" t="str">
        <v>Whirl Blank, Nose Start Dist.</v>
      </c>
      <c r="RA261" s="73" t="str">
        <v>Whirl Blank, Thrd. Minor</v>
      </c>
      <c r="RB261" s="73" t="str">
        <v>Whirl Blank, Thrd. Pullout Dia.</v>
      </c>
      <c r="RC261" s="73" t="str">
        <v>Whole Part, Removal is at Assy. Level</v>
      </c>
      <c r="RD261" s="73" t="str">
        <v>Wide Area</v>
      </c>
      <c r="RE261" s="73" t="str">
        <v>Zero on End of Go Gauge</v>
      </c>
    </row>
    <row r="262" spans="1:473">
      <c r="A262" s="73" t="s">
        <v>895</v>
      </c>
      <c r="C262" s="73" t="str" cm="1">
        <f t="array" ref="C262:RE262">TRANSPOSE(_xlfn._xlws.SORT(_xlfn._xlws.FILTER($A$2:$A$600,ISNUMBER(SEARCH('PartLib Table'!M269,$A$2:$A$600)),"not found")))</f>
        <v xml:space="preserve"> 'C', Whirl Blank</v>
      </c>
      <c r="D262" s="73" t="str">
        <v xml:space="preserve"> See Image, Constrained</v>
      </c>
      <c r="E262" s="73" t="str">
        <v>(.04 to .12 range = Pass)</v>
      </c>
      <c r="F262" s="73" t="str">
        <v>(.042 FULL) Go Pin Seat Fully</v>
      </c>
      <c r="G262" s="73" t="str">
        <v>(B), Mfg. Tol.</v>
      </c>
      <c r="H262" s="73" t="str">
        <v>(B), O.A.L.</v>
      </c>
      <c r="I262" s="73" t="str">
        <v>.001 or less =Pass</v>
      </c>
      <c r="J262" s="73" t="str">
        <v>.001 or less out of center = Pass</v>
      </c>
      <c r="K262" s="73" t="str">
        <v>.002 or Less = Pass</v>
      </c>
      <c r="L262" s="73" t="str">
        <v>.002 or Less out of center = Pass</v>
      </c>
      <c r="M262" s="73" t="str">
        <v>.005 to .015 = Pass</v>
      </c>
      <c r="N262" s="73" t="str">
        <v>.0125 Mean, Section</v>
      </c>
      <c r="O262" s="73" t="str">
        <v>.025 or Less in X &amp; Y=Pass</v>
      </c>
      <c r="P262" s="73" t="str">
        <v>.038 Mean</v>
      </c>
      <c r="Q262" s="73" t="str">
        <v>.063 MM = .0024 IN, See Image</v>
      </c>
      <c r="R262" s="73" t="str">
        <v>.063MM = .0024"</v>
      </c>
      <c r="S262" s="73" t="str">
        <v>.243 NO-GO, Unconstrained, Must Not Start</v>
      </c>
      <c r="T262" s="73" t="str">
        <v>@ Back Face &amp; ID, No Raised Edge</v>
      </c>
      <c r="U262" s="73" t="str">
        <v>@ Back Face &amp; OD, No Raised Edge</v>
      </c>
      <c r="V262" s="73" t="str">
        <v>@ ID &amp; FACE</v>
      </c>
      <c r="W262" s="73" t="str">
        <v>@ OD &amp; BACK FACE</v>
      </c>
      <c r="X262" s="73" t="str">
        <v>@ OD &amp; FACE</v>
      </c>
      <c r="Y262" s="73" t="str">
        <v>Across from slot</v>
      </c>
      <c r="Z262" s="73" t="str">
        <v>All Edge Breaks</v>
      </c>
      <c r="AA262" s="73" t="str">
        <v>Attached to bar stock</v>
      </c>
      <c r="AB262" s="73" t="str">
        <v xml:space="preserve">Back Turn Fillet Rad. </v>
      </c>
      <c r="AC262" s="73" t="str">
        <v>Balloon 1 (DWG FRM0105 Page 2, NV-27)</v>
      </c>
      <c r="AD262" s="73" t="str">
        <v>Balloon 1 (DWG FRM0105, NV-30)</v>
      </c>
      <c r="AE262" s="73" t="str">
        <v>Balloon 1 (P# 9890002-20) OL00429/A</v>
      </c>
      <c r="AF262" s="73" t="str">
        <v>Balloon 1, DWG#FRM0105</v>
      </c>
      <c r="AG262" s="73" t="str">
        <v>Balloon 11, See Image</v>
      </c>
      <c r="AH262" s="73" t="str">
        <v xml:space="preserve">Balloon 2 (DWG FRM0105 Page 2, NV-27) </v>
      </c>
      <c r="AI262" s="73" t="str">
        <v>Balloon 2 (DWG FRM0105, NV-30)</v>
      </c>
      <c r="AJ262" s="73" t="str">
        <v>Balloon 2 (P# 9890002-20)</v>
      </c>
      <c r="AK262" s="73" t="str">
        <v>Balloon 2, DWG#FRM0105</v>
      </c>
      <c r="AL262" s="73" t="str">
        <v>Balloon 2, DWG#FRM0105, See Image</v>
      </c>
      <c r="AM262" s="73" t="str">
        <v>Balloon 3 (DWG FRM0105, NV-30 Minor)</v>
      </c>
      <c r="AN262" s="73" t="str">
        <v>Balloon 3 (DWG FRM0105, NV-30)</v>
      </c>
      <c r="AO262" s="73" t="str">
        <v>Balloon 3 (P# 9890002-20)</v>
      </c>
      <c r="AP262" s="73" t="str">
        <v>Balloon 4</v>
      </c>
      <c r="AQ262" s="73" t="str">
        <v>Balloon 4 (P# 9890002-20)</v>
      </c>
      <c r="AR262" s="73" t="str">
        <v>Below Middle Band</v>
      </c>
      <c r="AS262" s="73" t="str">
        <v>Best Fit Pin, .003 or Less =Pass</v>
      </c>
      <c r="AT262" s="73" t="str">
        <v>Blank</v>
      </c>
      <c r="AU262" s="73" t="str">
        <v>Blank Turn Maj.</v>
      </c>
      <c r="AV262" s="73" t="str">
        <v>Blank Turn Maj. Mill Flt., OL4172</v>
      </c>
      <c r="AW262" s="73" t="str">
        <v>Blank Without .010 Slots</v>
      </c>
      <c r="AX262" s="73" t="str">
        <v>Blank Without .010 Slots, Section</v>
      </c>
      <c r="AY262" s="73" t="str">
        <v>Blank without thread</v>
      </c>
      <c r="AZ262" s="73" t="str">
        <v xml:space="preserve">Blank, Center of V Grv. </v>
      </c>
      <c r="BA262" s="73" t="str">
        <v>Blank, Check R adjacent Balloon 17</v>
      </c>
      <c r="BB262" s="73" t="str">
        <v>Blank, EXT. Feature</v>
      </c>
      <c r="BC262" s="73" t="str">
        <v>Blank, See Image, OL04335</v>
      </c>
      <c r="BD262" s="73" t="str">
        <v>Blank, See Image, OL04336</v>
      </c>
      <c r="BE262" s="73" t="str">
        <v xml:space="preserve">Blank, Thrd. </v>
      </c>
      <c r="BF262" s="73" t="str">
        <v>Blank, Turn Tip</v>
      </c>
      <c r="BG262" s="73" t="str">
        <v>Blank, Without Thrd.</v>
      </c>
      <c r="BH262" s="73" t="str">
        <v>Blank, Without Thread</v>
      </c>
      <c r="BI262" s="73" t="str">
        <v xml:space="preserve">Blunt Start Blend to Minor </v>
      </c>
      <c r="BJ262" s="73" t="str">
        <v>Calc., Use Go HEX</v>
      </c>
      <c r="BK262" s="73" t="str">
        <v>Can't dig into OD</v>
      </c>
      <c r="BL262" s="73" t="str">
        <v>Carbide Gauge</v>
      </c>
      <c r="BM262" s="73" t="str">
        <v xml:space="preserve">Center of V Grv. </v>
      </c>
      <c r="BN262" s="73" t="str">
        <v>Centered Less than .03 = Pass</v>
      </c>
      <c r="BO262" s="73" t="str">
        <v>Centered within .0005 or Less = Pass</v>
      </c>
      <c r="BP262" s="73" t="str">
        <v>Centered within .001 or Less = Pass</v>
      </c>
      <c r="BQ262" s="73" t="str">
        <v>Centered within .0254 or Less = Pass</v>
      </c>
      <c r="BR262" s="73" t="str">
        <v>Check close to Rod Slot</v>
      </c>
      <c r="BS262" s="73" t="str">
        <v>Check every other hole</v>
      </c>
      <c r="BT262" s="73" t="str">
        <v>Check Go over full length of slot.</v>
      </c>
      <c r="BU262" s="73" t="str">
        <v>Check Near Closed End</v>
      </c>
      <c r="BV262" s="73" t="str">
        <v>Check per Print View, Away from Rod Slot</v>
      </c>
      <c r="BW262" s="73" t="str">
        <v>Check to Balloon 30 Go Pin</v>
      </c>
      <c r="BX262" s="73" t="str">
        <v>Check with .2705 SET Pin Inside Part</v>
      </c>
      <c r="BY262" s="73" t="str">
        <v>Check with Hex Up</v>
      </c>
      <c r="BZ262" s="73" t="str">
        <v>CMM Blank</v>
      </c>
      <c r="CA262" s="73" t="str">
        <v>Confirm Full Radius</v>
      </c>
      <c r="CB262" s="73" t="str">
        <v>Constrained in fixture</v>
      </c>
      <c r="CC262" s="73" t="str">
        <v>Constrained with Ring</v>
      </c>
      <c r="CD262" s="73" t="str">
        <v>Constrained, See Image</v>
      </c>
      <c r="CE262" s="73" t="str">
        <v>Dim. "A"</v>
      </c>
      <c r="CF262" s="73" t="str">
        <v>Dim. "B"</v>
      </c>
      <c r="CG262" s="73" t="str">
        <v>Dim. "C"</v>
      </c>
      <c r="CH262" s="73" t="str">
        <v>Dim. "D", Whirl Blank</v>
      </c>
      <c r="CI262" s="73" t="str">
        <v>Dim. "G"</v>
      </c>
      <c r="CJ262" s="73" t="str">
        <v>Dim. E, Blank Turn Maj. &amp;  Mill Flt</v>
      </c>
      <c r="CK262" s="73" t="str">
        <v>Dim. E, Blank Turn Maj.&amp;  Mill Flt</v>
      </c>
      <c r="CL262" s="73" t="str">
        <v>Dim. H, Whirl Blank</v>
      </c>
      <c r="CM262" s="73" t="str">
        <v>Dim. J, 'Blank Turn Maj. &amp; Whirl Blank</v>
      </c>
      <c r="CN262" s="73" t="str">
        <v>Disk Drop Indicator Tip</v>
      </c>
      <c r="CO262" s="73" t="str">
        <v>DWG 100448-15, Balloon F_1</v>
      </c>
      <c r="CP262" s="73" t="str">
        <v>DWG 100448-15, OL02571</v>
      </c>
      <c r="CQ262" s="73" t="str">
        <v>DWG 100448-41</v>
      </c>
      <c r="CR262" s="73" t="str">
        <v>DWG 9890040, (10E),Section Part, OL01139</v>
      </c>
      <c r="CS262" s="73" t="str">
        <v>DWG 9890040, (10E),Section, OL01139</v>
      </c>
      <c r="CT262" s="73" t="str">
        <v>DWG 9890040, (11E)</v>
      </c>
      <c r="CU262" s="73" t="str">
        <v>DWG 9890040, (11E), Pins with Flats</v>
      </c>
      <c r="CV262" s="73" t="str">
        <v>DWG 9890040, (12E),  Pass=.002 or less</v>
      </c>
      <c r="CW262" s="73" t="str">
        <v>DWG 9890040, (12E), See Image</v>
      </c>
      <c r="CX262" s="73" t="str">
        <v>DWG 9890040, (1E), OL01431</v>
      </c>
      <c r="CY262" s="73" t="str">
        <v>DWG 9890040, (1E), OL01432</v>
      </c>
      <c r="CZ262" s="73" t="str">
        <v>DWG 9890040, (2E), OL01432</v>
      </c>
      <c r="DA262" s="73" t="str">
        <v>DWG 9890040, (3E)</v>
      </c>
      <c r="DB262" s="73" t="str">
        <v>DWG 9890040, (4E)</v>
      </c>
      <c r="DC262" s="73" t="str">
        <v>DWG 9890040, (5E), OL02336</v>
      </c>
      <c r="DD262" s="73" t="str">
        <v>DWG 9890040, (6E)</v>
      </c>
      <c r="DE262" s="73" t="str">
        <v>DWG 9890040, (7E)</v>
      </c>
      <c r="DF262" s="73" t="str">
        <v>DWG 9890040, (8E), OL01433</v>
      </c>
      <c r="DG262" s="73" t="str">
        <v>DWG 9890040, (8E), OL01433, Section</v>
      </c>
      <c r="DH262" s="73" t="str">
        <v>DWG 9890040, (9E), Close to Rod Slot</v>
      </c>
      <c r="DI262" s="73" t="str">
        <v>DWG 9890040, (9E),Close to Rod Slot</v>
      </c>
      <c r="DJ262" s="73" t="str">
        <v>DWG FRM0105 PAGE 2</v>
      </c>
      <c r="DK262" s="73" t="str">
        <v>DWG# 100448-41</v>
      </c>
      <c r="DL262" s="73" t="str">
        <v>DWG# 100448-44</v>
      </c>
      <c r="DM262" s="73" t="str">
        <v>DWG# 9890003  (1), Section OL00436/A</v>
      </c>
      <c r="DN262" s="73" t="str">
        <v>DWG# 9890003 (3), Ring Gauge Constrained</v>
      </c>
      <c r="DO262" s="73" t="str">
        <v>DWG# 9890003 (4), Section</v>
      </c>
      <c r="DP262" s="73" t="str">
        <v>DWG#100448-26, Balloon 1K, OL02350</v>
      </c>
      <c r="DQ262" s="73" t="str">
        <v>DWG#100448-26, Balloon 2K, OL02350</v>
      </c>
      <c r="DR262" s="73" t="str">
        <v>DWG#100448-26, Balloon 3K, OL02363</v>
      </c>
      <c r="DS262" s="73" t="str">
        <v>DWG#100448-26, Balloon 4K</v>
      </c>
      <c r="DT262" s="73" t="str">
        <v>DWG#100448-26, Balloon 5K, Section</v>
      </c>
      <c r="DU262" s="73" t="str">
        <v>DWG#100448-26, Balloon 6K</v>
      </c>
      <c r="DV262" s="73" t="str">
        <v>DWG#100448-26, Balloon 7K, Section</v>
      </c>
      <c r="DW262" s="73" t="str">
        <v>DWG#100448-26, Mfg. Tol.</v>
      </c>
      <c r="DX262" s="73" t="str">
        <v>DWG#9890003 (2) Ring Gauge Constrained</v>
      </c>
      <c r="DY262" s="73" t="str">
        <v>DWG#9890044</v>
      </c>
      <c r="DZ262" s="73" t="str">
        <v>DWG#9890044 .1985 to .2005=Pass</v>
      </c>
      <c r="EA262" s="73" t="str">
        <v>DWG#9890044 Overlay OL02441</v>
      </c>
      <c r="EB262" s="73" t="str">
        <v>DWG#9890044, OL02441</v>
      </c>
      <c r="EC262" s="73" t="str">
        <v>DWG#FRM0105</v>
      </c>
      <c r="ED262" s="73" t="str">
        <v>EXT.</v>
      </c>
      <c r="EE262" s="73" t="str">
        <v>EXT. Section, OL02460</v>
      </c>
      <c r="EF262" s="73" t="str">
        <v>EXT., OL04223</v>
      </c>
      <c r="EG262" s="73" t="str">
        <v>Flat Drop Indicator Tip</v>
      </c>
      <c r="EH262" s="73" t="str">
        <v>Full Go Pin, No Light, at Radius</v>
      </c>
      <c r="EI262" s="73" t="str">
        <v>Function Check</v>
      </c>
      <c r="EJ262" s="73" t="str">
        <v>GO Function Gauge</v>
      </c>
      <c r="EK262" s="73" t="str">
        <v>Go Gauge for Balloon 1 &amp; 4</v>
      </c>
      <c r="EL262" s="73" t="str">
        <v>Go Pin must pass through</v>
      </c>
      <c r="EM262" s="73" t="str">
        <v>Greater than .005 = Fail, Section</v>
      </c>
      <c r="EN262" s="73" t="str">
        <v>Greater than .025 out of center = Fail</v>
      </c>
      <c r="EO262" s="73" t="str">
        <v>Greater than 2.6 = Pass</v>
      </c>
      <c r="EP262" s="73" t="str">
        <v>Green = Pass, Red = Fail</v>
      </c>
      <c r="EQ262" s="73" t="str">
        <v>Hex Depth</v>
      </c>
      <c r="ER262" s="73" t="str">
        <v>Hex Minor</v>
      </c>
      <c r="ES262" s="73" t="str">
        <v>Hole Dia.</v>
      </c>
      <c r="ET262" s="73" t="str">
        <v>Hook or Disk Tip</v>
      </c>
      <c r="EU262" s="73" t="str">
        <v>ID Sphere Finish</v>
      </c>
      <c r="EV262" s="73" t="str">
        <v>ID/OD Both Sides, Diff. .002 or less = Pass</v>
      </c>
      <c r="EW262" s="73" t="str">
        <v>If Looks Big, Section</v>
      </c>
      <c r="EX262" s="73" t="str">
        <v>If Looks Small, Section</v>
      </c>
      <c r="EY262" s="73" t="str">
        <v>Insp. Close to Break Away, Mfg.Tol.</v>
      </c>
      <c r="EZ262" s="73" t="str">
        <v>INT.</v>
      </c>
      <c r="FA262" s="73" t="str">
        <v>INT. Section, OL02460</v>
      </c>
      <c r="FB262" s="73" t="str">
        <v>INT., OL04223</v>
      </c>
      <c r="FC262" s="73" t="str">
        <v>Intersect. of 7.7 &amp; R0.10</v>
      </c>
      <c r="FD262" s="73" t="str">
        <v>Intersect. of 8.79 and R.25 MAX</v>
      </c>
      <c r="FE262" s="73" t="str">
        <v>Keep Ind. Tip away from corner</v>
      </c>
      <c r="FF262" s="73" t="str">
        <v>L31</v>
      </c>
      <c r="FG262" s="73" t="str">
        <v>Laser Mark</v>
      </c>
      <c r="FH262" s="73" t="str">
        <v>LASER PER NOTE 4</v>
      </c>
      <c r="FI262" s="73" t="str">
        <v>LASER PER NOTE 4, Final Check 1 only</v>
      </c>
      <c r="FJ262" s="73" t="str">
        <v>Less than .002 out of center = Pass</v>
      </c>
      <c r="FK262" s="73" t="str">
        <v>Less than 2.75 = Pass, Section</v>
      </c>
      <c r="FL262" s="73" t="str">
        <v>List as pin. Not Calibrated</v>
      </c>
      <c r="FM262" s="73" t="str">
        <v>M9 X 1.25 BUTT See Comment Image</v>
      </c>
      <c r="FN262" s="73" t="str">
        <v>Manual Section</v>
      </c>
      <c r="FO262" s="73" t="str">
        <v>Max Deep .241 NO-GO =.42</v>
      </c>
      <c r="FP262" s="73" t="str">
        <v>MAX Depth of (Note 7) .241 NO-GO Pin</v>
      </c>
      <c r="FQ262" s="73" t="str">
        <v>Measure from Blue Line, See Image</v>
      </c>
      <c r="FR262" s="73" t="str">
        <v>Measure Width of Blue Area, See Image</v>
      </c>
      <c r="FS262" s="73" t="str">
        <v>Mfg. Tol</v>
      </c>
      <c r="FT262" s="73" t="str">
        <v>Mfg. Tol, See Image</v>
      </c>
      <c r="FU262" s="73" t="str">
        <v>Mfg. Tol.</v>
      </c>
      <c r="FV262" s="73" t="str">
        <v>Mfg. Tol. "A"</v>
      </c>
      <c r="FW262" s="73" t="str">
        <v>Mfg. Tol. (Zero on Gauge Full Dia. Lead)</v>
      </c>
      <c r="FX262" s="73" t="str">
        <v>Mfg. Tol. Balloon 11, See Image</v>
      </c>
      <c r="FY262" s="73" t="str">
        <v>Mfg. Tol. Balloon 4</v>
      </c>
      <c r="FZ262" s="73" t="str">
        <v>Mfg. Tol. Balloon 7</v>
      </c>
      <c r="GA262" s="73" t="str">
        <v xml:space="preserve">Mfg. Tol. C-Bore Face (Ballo 28) </v>
      </c>
      <c r="GB262" s="73" t="str">
        <v>Mfg. Tol. Section</v>
      </c>
      <c r="GC262" s="73" t="str">
        <v>Mfg. Tol. See Image</v>
      </c>
      <c r="GD262" s="73" t="str">
        <v>Mfg. Tol., 3 Places, Record MAX</v>
      </c>
      <c r="GE262" s="73" t="str">
        <v>Mfg. Tol., Balloon 11</v>
      </c>
      <c r="GF262" s="73" t="str">
        <v>Mfg. Tol., Balloon 7</v>
      </c>
      <c r="GG262" s="73" t="str">
        <v>Mfg. Tol., Blank</v>
      </c>
      <c r="GH262" s="73" t="str">
        <v>Mfg. Tol., Blank, Balloon 12</v>
      </c>
      <c r="GI262" s="73" t="str">
        <v>Mfg. Tol., Blend to SØ.320</v>
      </c>
      <c r="GJ262" s="73" t="str">
        <v>Mfg. Tol., Calculation</v>
      </c>
      <c r="GK262" s="73" t="str">
        <v>Mfg. Tol., For Mill Fixture</v>
      </c>
      <c r="GL262" s="73" t="str">
        <v>Mfg. Tol., L32</v>
      </c>
      <c r="GM262" s="73" t="str">
        <v>Mfg. Tol., L33</v>
      </c>
      <c r="GN262" s="73" t="str">
        <v>Mfg. Tol., No Tool Marks</v>
      </c>
      <c r="GO262" s="73" t="str">
        <v>Mfg. Tol., OL03361</v>
      </c>
      <c r="GP262" s="73" t="str">
        <v>Mfg. Tol., Record off center value</v>
      </c>
      <c r="GQ262" s="73" t="str">
        <v>Mfg. Tol., Same 3 Places, Record MIN</v>
      </c>
      <c r="GR262" s="73" t="str">
        <v>Mfg. Tol., Section</v>
      </c>
      <c r="GS262" s="73" t="str">
        <v>Mfg. Tol., Section B-B</v>
      </c>
      <c r="GT262" s="73" t="str">
        <v>Mfg. Tol., Section, OL03361</v>
      </c>
      <c r="GU262" s="73" t="str">
        <v>Mfg. Tol., Section, Per Note 2</v>
      </c>
      <c r="GV262" s="73" t="str">
        <v>Mfg. Tol., See Image</v>
      </c>
      <c r="GW262" s="73" t="str">
        <v>Mfg. Tol., See Image, Bore in Blue</v>
      </c>
      <c r="GX262" s="73" t="str">
        <v>Mfg. Tol., See Image, Hook Tip</v>
      </c>
      <c r="GY262" s="73" t="str">
        <v>Mfg. Tol., Sharp Okay No Burr</v>
      </c>
      <c r="GZ262" s="73" t="str">
        <v>Mfg. Tol., Threadless Blank</v>
      </c>
      <c r="HA262" s="73" t="str">
        <v>Mfg.Tol.</v>
      </c>
      <c r="HB262" s="73" t="str">
        <v>Mgf. To., T.S.C.</v>
      </c>
      <c r="HC262" s="73" t="str">
        <v>Milled Feature</v>
      </c>
      <c r="HD262" s="73" t="str">
        <v>Milled Feature, OL04045</v>
      </c>
      <c r="HE262" s="73" t="str">
        <v>More than .0005 out of center = Fail</v>
      </c>
      <c r="HF262" s="73" t="str">
        <v>Must Pass Through</v>
      </c>
      <c r="HG262" s="73" t="str">
        <v>Must pass through gauge</v>
      </c>
      <c r="HH262" s="73" t="str">
        <v>Must Pass Through Go Gauge</v>
      </c>
      <c r="HI262" s="73" t="str">
        <v>Must Pass, See Image.</v>
      </c>
      <c r="HJ262" s="73" t="str">
        <v>NA</v>
      </c>
      <c r="HK262" s="73" t="str">
        <v>Narrow Area</v>
      </c>
      <c r="HL262" s="73" t="str">
        <v>Near Balloon 21</v>
      </c>
      <c r="HM262" s="73" t="str">
        <v>Near Datum B</v>
      </c>
      <c r="HN262" s="73" t="str">
        <v>Neck Dia.</v>
      </c>
      <c r="HO262" s="73" t="str">
        <v>Neck to Head Rad.</v>
      </c>
      <c r="HP262" s="73" t="str">
        <v>No Copper Deposits Allowed</v>
      </c>
      <c r="HQ262" s="73" t="str">
        <v>No Section</v>
      </c>
      <c r="HR262" s="73" t="str">
        <v>No Section, .01 to .014 = Pass</v>
      </c>
      <c r="HS262" s="73" t="str">
        <v>No Section, Rotate Part</v>
      </c>
      <c r="HT262" s="73" t="str">
        <v>No Section, See Image</v>
      </c>
      <c r="HU262" s="73" t="str">
        <v>No Slot, Section B-B</v>
      </c>
      <c r="HV262" s="73" t="str">
        <v>No visual step = Pass</v>
      </c>
      <c r="HW262" s="73" t="str">
        <v>Not to exceed .95 Deep</v>
      </c>
      <c r="HX262" s="73" t="str">
        <v>Note 1</v>
      </c>
      <c r="HY262" s="73" t="str">
        <v>OL00333/A</v>
      </c>
      <c r="HZ262" s="73" t="str">
        <v>OL00519</v>
      </c>
      <c r="IA262" s="73" t="str">
        <v>OL00520</v>
      </c>
      <c r="IB262" s="73" t="str">
        <v>OL00529</v>
      </c>
      <c r="IC262" s="73" t="str">
        <v>OL00542</v>
      </c>
      <c r="ID262" s="73" t="str">
        <v>OL00724</v>
      </c>
      <c r="IE262" s="73" t="str">
        <v>OL01250</v>
      </c>
      <c r="IF262" s="73" t="str">
        <v>OL01869, Threadless Blank</v>
      </c>
      <c r="IG262" s="73" t="str">
        <v>OL01870, Section</v>
      </c>
      <c r="IH262" s="73" t="str">
        <v>OL02255</v>
      </c>
      <c r="II262" s="73" t="str">
        <v>OL02255, Mfg. Tol.</v>
      </c>
      <c r="IJ262" s="73" t="str">
        <v>OL02302</v>
      </c>
      <c r="IK262" s="73" t="str">
        <v xml:space="preserve">OL02318  needed per image instructions </v>
      </c>
      <c r="IL262" s="73" t="str">
        <v>OL02556</v>
      </c>
      <c r="IM262" s="73" t="str">
        <v>OL02557</v>
      </c>
      <c r="IN262" s="73" t="str">
        <v>OL02567</v>
      </c>
      <c r="IO262" s="73" t="str">
        <v>OL02653</v>
      </c>
      <c r="IP262" s="73" t="str">
        <v>OL02718</v>
      </c>
      <c r="IQ262" s="73" t="str">
        <v>OL02841</v>
      </c>
      <c r="IR262" s="73" t="str">
        <v>OL02842</v>
      </c>
      <c r="IS262" s="73" t="str">
        <v>OL02844</v>
      </c>
      <c r="IT262" s="73" t="str">
        <v>OL02871</v>
      </c>
      <c r="IU262" s="73" t="str">
        <v>OL02887</v>
      </c>
      <c r="IV262" s="73" t="str">
        <v>OL03500</v>
      </c>
      <c r="IW262" s="73" t="str">
        <v>OL03766</v>
      </c>
      <c r="IX262" s="73" t="str">
        <v>OL03868</v>
      </c>
      <c r="IY262" s="73" t="str">
        <v>OL03869</v>
      </c>
      <c r="IZ262" s="73" t="str">
        <v>OL03870</v>
      </c>
      <c r="JA262" s="73" t="str">
        <v>OL03873, DWG# 100448-44</v>
      </c>
      <c r="JB262" s="73" t="str">
        <v>OL03949</v>
      </c>
      <c r="JC262" s="73" t="str">
        <v xml:space="preserve">OL04043, Section </v>
      </c>
      <c r="JD262" s="73" t="str">
        <v xml:space="preserve">OL04044, Section </v>
      </c>
      <c r="JE262" s="73" t="str">
        <v>OL04045</v>
      </c>
      <c r="JF262" s="73" t="str">
        <v>OL04045, Milled Feature</v>
      </c>
      <c r="JG262" s="73" t="str">
        <v>OL04063</v>
      </c>
      <c r="JH262" s="73" t="str">
        <v>OL04064</v>
      </c>
      <c r="JI262" s="73" t="str">
        <v>OL04065</v>
      </c>
      <c r="JJ262" s="73" t="str">
        <v>OL04181</v>
      </c>
      <c r="JK262" s="73" t="str">
        <v>OL04218</v>
      </c>
      <c r="JL262" s="73" t="str">
        <v>OL04224, See Image</v>
      </c>
      <c r="JM262" s="73" t="str">
        <v>OL04374</v>
      </c>
      <c r="JN262" s="73" t="str">
        <v>OL04375, Section M-M</v>
      </c>
      <c r="JO262" s="73" t="str">
        <v>OL04376, Section M-M</v>
      </c>
      <c r="JP262" s="73" t="str">
        <v>OL04443</v>
      </c>
      <c r="JQ262" s="73" t="str">
        <v>OL04444</v>
      </c>
      <c r="JR262" s="73" t="str">
        <v>OL05000</v>
      </c>
      <c r="JS262" s="73" t="str">
        <v>One side of slot</v>
      </c>
      <c r="JT262" s="73" t="str">
        <v>Other side of slot</v>
      </c>
      <c r="JU262" s="73" t="str">
        <v>Out of center more than .002 = Fail</v>
      </c>
      <c r="JV262" s="73" t="str">
        <v>Out of center more than.002 = Fail</v>
      </c>
      <c r="JW262" s="73" t="str">
        <v>Overlay OL02713</v>
      </c>
      <c r="JX262" s="73" t="str">
        <v>Overlay OL02714</v>
      </c>
      <c r="JY262" s="73" t="str">
        <v>Overlay OL02718</v>
      </c>
      <c r="JZ262" s="73" t="str">
        <v>Overlay OL03831, Mfg. Tol.</v>
      </c>
      <c r="KA262" s="73" t="str">
        <v>Part Without Slots</v>
      </c>
      <c r="KB262" s="73" t="str">
        <v>Part Without Slots, See Image</v>
      </c>
      <c r="KC262" s="73" t="str">
        <v xml:space="preserve">Pass = .0254 or Less </v>
      </c>
      <c r="KD262" s="73" t="str">
        <v>PD MIN = 4.361, PD MAX = 4.456</v>
      </c>
      <c r="KE262" s="73" t="str">
        <v>Per Balloon 2 Note</v>
      </c>
      <c r="KF262" s="73" t="str">
        <v>Per drawing note(s) 8.</v>
      </c>
      <c r="KG262" s="73" t="str">
        <v>Point or Sphere Tip</v>
      </c>
      <c r="KH262" s="73" t="str">
        <v>Point Tip</v>
      </c>
      <c r="KI262" s="73" t="str">
        <v>R.9 to R1.1 = Pass, See Image</v>
      </c>
      <c r="KJ262" s="73" t="str">
        <v>Ram Construction</v>
      </c>
      <c r="KK262" s="73" t="str">
        <v>Record Same Pass / Fail All Balloons</v>
      </c>
      <c r="KL262" s="73" t="str">
        <v>Ref. Balloon 1</v>
      </c>
      <c r="KM262" s="73" t="str">
        <v>Ref. Balloon 12</v>
      </c>
      <c r="KN262" s="73" t="str">
        <v>Ref. Balloon 13, 100% AQL</v>
      </c>
      <c r="KO262" s="73" t="str">
        <v>Ref. Balloon 2</v>
      </c>
      <c r="KP262" s="73" t="str">
        <v>Ref. Balloon 21, 100% AQL</v>
      </c>
      <c r="KQ262" s="73" t="str">
        <v>Ref. Balloon 4</v>
      </c>
      <c r="KR262" s="73" t="str">
        <v>Ref. Balloon 7</v>
      </c>
      <c r="KS262" s="73" t="str">
        <v>Ref. Balloon 8</v>
      </c>
      <c r="KT262" s="73" t="str">
        <v>Relieved Pin Gauges 09236 &amp; 09235</v>
      </c>
      <c r="KU262" s="73" t="str">
        <v>Rotate Part</v>
      </c>
      <c r="KV262" s="73" t="str">
        <v>Rotate Part, See Image</v>
      </c>
      <c r="KW262" s="73" t="str">
        <v>Same as Root Radius</v>
      </c>
      <c r="KX262" s="73" t="str">
        <v>Section</v>
      </c>
      <c r="KY262" s="73" t="str">
        <v>Section B-B</v>
      </c>
      <c r="KZ262" s="73" t="str">
        <v>Section B-B, Distance Between Grooves</v>
      </c>
      <c r="LA262" s="73" t="str">
        <v>Section C-C</v>
      </c>
      <c r="LB262" s="73" t="str">
        <v>Section Part</v>
      </c>
      <c r="LC262" s="73" t="str">
        <v>Section Part, Measured from Opposite Face</v>
      </c>
      <c r="LD262" s="73" t="str">
        <v>Section, Broachless Blank</v>
      </c>
      <c r="LE262" s="73" t="str">
        <v>Section, EXT. Sphere Location.</v>
      </c>
      <c r="LF262" s="73" t="str">
        <v>Section, Hex Cham. Ang.</v>
      </c>
      <c r="LG262" s="73" t="str">
        <v>Section, Hex Fillet Rad.</v>
      </c>
      <c r="LH262" s="73" t="str">
        <v>Section, INT. Feature</v>
      </c>
      <c r="LI262" s="73" t="str">
        <v>Section, INT. Sphere Location.</v>
      </c>
      <c r="LJ262" s="73" t="str">
        <v>Section, Mfg. Tol.</v>
      </c>
      <c r="LK262" s="73" t="str">
        <v>Section, Mfg. Tol., See Image</v>
      </c>
      <c r="LL262" s="73" t="str">
        <v>Section, OL00486</v>
      </c>
      <c r="LM262" s="73" t="str">
        <v>Section, OL00542</v>
      </c>
      <c r="LN262" s="73" t="str">
        <v>Section, OL00543</v>
      </c>
      <c r="LO262" s="73" t="str">
        <v>Section, OL00544</v>
      </c>
      <c r="LP262" s="73" t="str">
        <v>Section, OL00545</v>
      </c>
      <c r="LQ262" s="73" t="str">
        <v>Section, OL00546</v>
      </c>
      <c r="LR262" s="73" t="str">
        <v>Section, OL00547</v>
      </c>
      <c r="LS262" s="73" t="str">
        <v>Section, OL00555</v>
      </c>
      <c r="LT262" s="73" t="str">
        <v>Section, OL00725</v>
      </c>
      <c r="LU262" s="73" t="str">
        <v>Section, OL01430</v>
      </c>
      <c r="LV262" s="73" t="str">
        <v>Section, OL01434</v>
      </c>
      <c r="LW262" s="73" t="str">
        <v>Section, OL01435</v>
      </c>
      <c r="LX262" s="73" t="str">
        <v>Section, OL01807</v>
      </c>
      <c r="LY262" s="73" t="str">
        <v>Section, OL01830</v>
      </c>
      <c r="LZ262" s="73" t="str">
        <v>Section, OL02351</v>
      </c>
      <c r="MA262" s="73" t="str">
        <v>Section, OL02519</v>
      </c>
      <c r="MB262" s="73" t="str">
        <v>Section, OL02520</v>
      </c>
      <c r="MC262" s="73" t="str">
        <v>Section, OL02522</v>
      </c>
      <c r="MD262" s="73" t="str">
        <v>Section, OL02540</v>
      </c>
      <c r="ME262" s="73" t="str">
        <v>Section, OL02541</v>
      </c>
      <c r="MF262" s="73" t="str">
        <v>Section, OL02552</v>
      </c>
      <c r="MG262" s="73" t="str">
        <v>Section, OL02553</v>
      </c>
      <c r="MH262" s="73" t="str">
        <v>Section, OL02554</v>
      </c>
      <c r="MI262" s="73" t="str">
        <v>Section, OL02555</v>
      </c>
      <c r="MJ262" s="73" t="str">
        <v>Section, OL02558</v>
      </c>
      <c r="MK262" s="73" t="str">
        <v>Section, OL02559</v>
      </c>
      <c r="ML262" s="73" t="str">
        <v>Section, OL02560</v>
      </c>
      <c r="MM262" s="73" t="str">
        <v>Section, OL02619</v>
      </c>
      <c r="MN262" s="73" t="str">
        <v>Section, OL02620</v>
      </c>
      <c r="MO262" s="73" t="str">
        <v>Section, OL02621</v>
      </c>
      <c r="MP262" s="73" t="str">
        <v>Section, OL02622</v>
      </c>
      <c r="MQ262" s="73" t="str">
        <v>Section, OL02623</v>
      </c>
      <c r="MR262" s="73" t="str">
        <v>Section, OL02624</v>
      </c>
      <c r="MS262" s="73" t="str">
        <v>Section, OL02652</v>
      </c>
      <c r="MT262" s="73" t="str">
        <v>Section, OL02680</v>
      </c>
      <c r="MU262" s="73" t="str">
        <v>Section, OL02793</v>
      </c>
      <c r="MV262" s="73" t="str">
        <v>Section, OL02823</v>
      </c>
      <c r="MW262" s="73" t="str">
        <v>Section, OL02843</v>
      </c>
      <c r="MX262" s="73" t="str">
        <v>Section, OL03026, Ext.</v>
      </c>
      <c r="MY262" s="73" t="str">
        <v>Section, OL03026, Int.</v>
      </c>
      <c r="MZ262" s="73" t="str">
        <v>Section, OL03570, DWG# 100448-41</v>
      </c>
      <c r="NA262" s="73" t="str">
        <v>Section, OL03781</v>
      </c>
      <c r="NB262" s="73" t="str">
        <v>Section, OL03911</v>
      </c>
      <c r="NC262" s="73" t="str">
        <v>Section, OL03912</v>
      </c>
      <c r="ND262" s="73" t="str">
        <v>Section, OL03928</v>
      </c>
      <c r="NE262" s="73" t="str">
        <v>Section, OL03929</v>
      </c>
      <c r="NF262" s="73" t="str">
        <v>Section, OL04030</v>
      </c>
      <c r="NG262" s="73" t="str">
        <v>Section, OL04037</v>
      </c>
      <c r="NH262" s="73" t="str">
        <v>Section, OL04038</v>
      </c>
      <c r="NI262" s="73" t="str">
        <v>Section, OL04046</v>
      </c>
      <c r="NJ262" s="73" t="str">
        <v>Section, OL04065</v>
      </c>
      <c r="NK262" s="73" t="str">
        <v>Section, OL04066</v>
      </c>
      <c r="NL262" s="73" t="str">
        <v>Section, OL04067</v>
      </c>
      <c r="NM262" s="73" t="str">
        <v>Section, OL04069</v>
      </c>
      <c r="NN262" s="73" t="str">
        <v>Section, OL04071</v>
      </c>
      <c r="NO262" s="73" t="str">
        <v>Section, OL04173</v>
      </c>
      <c r="NP262" s="73" t="str">
        <v>Section, OL04174</v>
      </c>
      <c r="NQ262" s="73" t="str">
        <v>Section, OL04214</v>
      </c>
      <c r="NR262" s="73" t="str">
        <v>Section, OL04215</v>
      </c>
      <c r="NS262" s="73" t="str">
        <v>Section, OL04216</v>
      </c>
      <c r="NT262" s="73" t="str">
        <v>Section, OL04217</v>
      </c>
      <c r="NU262" s="73" t="str">
        <v>Section, Overlay OL02716</v>
      </c>
      <c r="NV262" s="73" t="str">
        <v>Section, Overlay OL02717</v>
      </c>
      <c r="NW262" s="73" t="str">
        <v>Section, See Image</v>
      </c>
      <c r="NX262" s="73" t="str">
        <v>Section, See Image, DWG# 100448-41</v>
      </c>
      <c r="NY262" s="73" t="str">
        <v>Section, Without Sots</v>
      </c>
      <c r="NZ262" s="73" t="str">
        <v>See Comments Sheet</v>
      </c>
      <c r="OA262" s="73" t="str">
        <v>See Comments Sheet, OL02318</v>
      </c>
      <c r="OB262" s="73" t="str">
        <v>See Image</v>
      </c>
      <c r="OC262" s="73" t="str">
        <v>See Image, .005 or Less = Pass</v>
      </c>
      <c r="OD262" s="73" t="str">
        <v>See Image, Check Near Radius</v>
      </c>
      <c r="OE262" s="73" t="str">
        <v>See Image, Constrained</v>
      </c>
      <c r="OF262" s="73" t="str">
        <v>See Image, Distance Between Flats</v>
      </c>
      <c r="OG262" s="73" t="str">
        <v xml:space="preserve">See Image, Mfg. Tol, Section A-A </v>
      </c>
      <c r="OH262" s="73" t="str">
        <v>See image, Mfg. Tol.</v>
      </c>
      <c r="OI262" s="73" t="str">
        <v>See Image, Mic. Across Flats</v>
      </c>
      <c r="OJ262" s="73" t="str">
        <v>See Image, OL02850</v>
      </c>
      <c r="OK262" s="73" t="str">
        <v>See Image, OL02880</v>
      </c>
      <c r="OL262" s="73" t="str">
        <v>See Image, OL03926</v>
      </c>
      <c r="OM262" s="73" t="str">
        <v>See Image, OL03927</v>
      </c>
      <c r="ON262" s="73" t="str">
        <v>See Image, OL04003</v>
      </c>
      <c r="OO262" s="73" t="str">
        <v>'See Image, OL04342,  Best Fit Joe Block</v>
      </c>
      <c r="OP262" s="73" t="str">
        <v>See Image, OL04342,  Blank</v>
      </c>
      <c r="OQ262" s="73" t="str">
        <v>See Image, OL04342, Blank</v>
      </c>
      <c r="OR262" s="73" t="str">
        <v>See Image, OL04343, Blank</v>
      </c>
      <c r="OS262" s="73" t="str">
        <v>See Image, Pass = .002 or Less</v>
      </c>
      <c r="OT262" s="73" t="str">
        <v>See Image, Rcd. MAX</v>
      </c>
      <c r="OU262" s="73" t="str">
        <v>See Image, Rcd. MIN</v>
      </c>
      <c r="OV262" s="73" t="str">
        <v>See Image, Section</v>
      </c>
      <c r="OW262" s="73" t="str">
        <v>See Image, Section A-A</v>
      </c>
      <c r="OX262" s="73" t="str">
        <v>See Image, Section B-B</v>
      </c>
      <c r="OY262" s="73" t="str">
        <v>See Image, Section B-B, TSC</v>
      </c>
      <c r="OZ262" s="73" t="str">
        <v>See Image, Shank Drawing # 18000-XX-XX A</v>
      </c>
      <c r="PA262" s="73" t="str">
        <v>Sequencial Laser 01, 120 Per Print</v>
      </c>
      <c r="PB262" s="73" t="str">
        <v>Set to .202, Zero on Thread Lead</v>
      </c>
      <c r="PC262" s="73" t="str">
        <v>Sharp OK, No Burr</v>
      </c>
      <c r="PD262" s="73" t="str">
        <v>Sharp OK, No Raised Edge, See Image</v>
      </c>
      <c r="PE262" s="73" t="str">
        <v>Sharp OK, No Raised Edges</v>
      </c>
      <c r="PF262" s="73" t="str">
        <v>Sharp okay no raised edge</v>
      </c>
      <c r="PG262" s="73" t="str">
        <v>Sharp Okay, No Burr</v>
      </c>
      <c r="PH262" s="73" t="str">
        <v>Sharp Okay, No Raised Edge</v>
      </c>
      <c r="PI262" s="73" t="str">
        <v>Sharp Okay, No Raised Edges,</v>
      </c>
      <c r="PJ262" s="73" t="str">
        <v>Sharp Okay, See Image</v>
      </c>
      <c r="PK262" s="73" t="str">
        <v xml:space="preserve">Start of Radius @ .195 </v>
      </c>
      <c r="PL262" s="73" t="str">
        <v xml:space="preserve">Start of Radius @ .21 </v>
      </c>
      <c r="PM262" s="73" t="str">
        <v xml:space="preserve">T.S.C. </v>
      </c>
      <c r="PN262" s="73" t="str">
        <v>Tangent Point</v>
      </c>
      <c r="PO262" s="73" t="str">
        <v>Tangent point of R.50</v>
      </c>
      <c r="PP262" s="73" t="str">
        <v>Taper Check, Mfg.Tol.</v>
      </c>
      <c r="PQ262" s="73" t="str">
        <v>Taper Check, Mfg.Tol., See Image</v>
      </c>
      <c r="PR262" s="73" t="str">
        <v>Thrd. Minor Ø</v>
      </c>
      <c r="PS262" s="73" t="str">
        <v>Thrd. Relief Ø</v>
      </c>
      <c r="PT262" s="73" t="str">
        <v>Threadless Blank</v>
      </c>
      <c r="PU262" s="73" t="str">
        <v>Threadless Blank, From Major Ø</v>
      </c>
      <c r="PV262" s="73" t="str">
        <v>Threadless Blank, Mfg. Tol.</v>
      </c>
      <c r="PW262" s="73" t="str">
        <v>Threadless Blank, Thrd. to Neck Rad.</v>
      </c>
      <c r="PX262" s="73" t="str">
        <v>Thredless Blank</v>
      </c>
      <c r="PY262" s="73" t="str">
        <v>To center of R.005</v>
      </c>
      <c r="PZ262" s="73" t="str">
        <v>Torx Min. Dia.</v>
      </c>
      <c r="QA262" s="73" t="str">
        <v>Turn Ø Free of Mill Marks</v>
      </c>
      <c r="QB262" s="73" t="str">
        <v>Use (Full) GO Hex</v>
      </c>
      <c r="QC262" s="73" t="str">
        <v>Use Balloon 1 FULL Gauge</v>
      </c>
      <c r="QD262" s="73" t="str">
        <v>Use Balloon 9 FULL GO</v>
      </c>
      <c r="QE262" s="73" t="str">
        <v>Use Best Fit Pin</v>
      </c>
      <c r="QF262" s="73" t="str">
        <v>Use Disk Tip</v>
      </c>
      <c r="QG262" s="73" t="str">
        <v>Use flat bottomed indicator tip.</v>
      </c>
      <c r="QH262" s="73" t="str">
        <v xml:space="preserve">Use Full .093 Go Hex </v>
      </c>
      <c r="QI262" s="73" t="str">
        <v xml:space="preserve">Use Full .0930 Go Hex </v>
      </c>
      <c r="QJ262" s="73" t="str">
        <v>Use Full .1235 Go Hex</v>
      </c>
      <c r="QK262" s="73" t="str">
        <v>Use Gauge K2-98-8019-04, See Image</v>
      </c>
      <c r="QL262" s="73" t="str">
        <v>Use large flat indicator tip</v>
      </c>
      <c r="QM262" s="73" t="str">
        <v>Use Pins.3330/.3350, See Image MAX NO-GO</v>
      </c>
      <c r="QN262" s="73" t="str">
        <v>Use Pointed Drop Indicator Tip</v>
      </c>
      <c r="QO262" s="73" t="str">
        <v>V-Block</v>
      </c>
      <c r="QP262" s="73" t="str">
        <v>V-Block,  AMB for 13</v>
      </c>
      <c r="QQ262" s="73" t="str">
        <v>V-Block,  Hex Cham. Dia.</v>
      </c>
      <c r="QR262" s="73" t="str">
        <v>V-Block, Hex Depth</v>
      </c>
      <c r="QS262" s="73" t="str">
        <v>VBU Gauge</v>
      </c>
      <c r="QT262" s="73" t="str">
        <v>Visibally smaller than HEX=Pass</v>
      </c>
      <c r="QU262" s="73" t="str">
        <v>Visual Per Drawing</v>
      </c>
      <c r="QV262" s="73" t="str">
        <v>Whirl Blank</v>
      </c>
      <c r="QW262" s="73" t="str">
        <v xml:space="preserve">Whirl Blank </v>
      </c>
      <c r="QX262" s="73" t="str">
        <v>Whirl Blank, Neck Rad. End to Head CL</v>
      </c>
      <c r="QY262" s="73" t="str">
        <v>Whirl Blank, Nose Start Dia.</v>
      </c>
      <c r="QZ262" s="73" t="str">
        <v>Whirl Blank, Nose Start Dist.</v>
      </c>
      <c r="RA262" s="73" t="str">
        <v>Whirl Blank, Thrd. Minor</v>
      </c>
      <c r="RB262" s="73" t="str">
        <v>Whirl Blank, Thrd. Pullout Dia.</v>
      </c>
      <c r="RC262" s="73" t="str">
        <v>Whole Part, Removal is at Assy. Level</v>
      </c>
      <c r="RD262" s="73" t="str">
        <v>Wide Area</v>
      </c>
      <c r="RE262" s="73" t="str">
        <v>Zero on End of Go Gauge</v>
      </c>
    </row>
    <row r="263" spans="1:473">
      <c r="A263" s="73" t="s">
        <v>896</v>
      </c>
      <c r="C263" s="73" t="str" cm="1">
        <f t="array" ref="C263:RE263">TRANSPOSE(_xlfn._xlws.SORT(_xlfn._xlws.FILTER($A$2:$A$600,ISNUMBER(SEARCH('PartLib Table'!M270,$A$2:$A$600)),"not found")))</f>
        <v xml:space="preserve"> 'C', Whirl Blank</v>
      </c>
      <c r="D263" s="73" t="str">
        <v xml:space="preserve"> See Image, Constrained</v>
      </c>
      <c r="E263" s="73" t="str">
        <v>(.04 to .12 range = Pass)</v>
      </c>
      <c r="F263" s="73" t="str">
        <v>(.042 FULL) Go Pin Seat Fully</v>
      </c>
      <c r="G263" s="73" t="str">
        <v>(B), Mfg. Tol.</v>
      </c>
      <c r="H263" s="73" t="str">
        <v>(B), O.A.L.</v>
      </c>
      <c r="I263" s="73" t="str">
        <v>.001 or less =Pass</v>
      </c>
      <c r="J263" s="73" t="str">
        <v>.001 or less out of center = Pass</v>
      </c>
      <c r="K263" s="73" t="str">
        <v>.002 or Less = Pass</v>
      </c>
      <c r="L263" s="73" t="str">
        <v>.002 or Less out of center = Pass</v>
      </c>
      <c r="M263" s="73" t="str">
        <v>.005 to .015 = Pass</v>
      </c>
      <c r="N263" s="73" t="str">
        <v>.0125 Mean, Section</v>
      </c>
      <c r="O263" s="73" t="str">
        <v>.025 or Less in X &amp; Y=Pass</v>
      </c>
      <c r="P263" s="73" t="str">
        <v>.038 Mean</v>
      </c>
      <c r="Q263" s="73" t="str">
        <v>.063 MM = .0024 IN, See Image</v>
      </c>
      <c r="R263" s="73" t="str">
        <v>.063MM = .0024"</v>
      </c>
      <c r="S263" s="73" t="str">
        <v>.243 NO-GO, Unconstrained, Must Not Start</v>
      </c>
      <c r="T263" s="73" t="str">
        <v>@ Back Face &amp; ID, No Raised Edge</v>
      </c>
      <c r="U263" s="73" t="str">
        <v>@ Back Face &amp; OD, No Raised Edge</v>
      </c>
      <c r="V263" s="73" t="str">
        <v>@ ID &amp; FACE</v>
      </c>
      <c r="W263" s="73" t="str">
        <v>@ OD &amp; BACK FACE</v>
      </c>
      <c r="X263" s="73" t="str">
        <v>@ OD &amp; FACE</v>
      </c>
      <c r="Y263" s="73" t="str">
        <v>Across from slot</v>
      </c>
      <c r="Z263" s="73" t="str">
        <v>All Edge Breaks</v>
      </c>
      <c r="AA263" s="73" t="str">
        <v>Attached to bar stock</v>
      </c>
      <c r="AB263" s="73" t="str">
        <v xml:space="preserve">Back Turn Fillet Rad. </v>
      </c>
      <c r="AC263" s="73" t="str">
        <v>Balloon 1 (DWG FRM0105 Page 2, NV-27)</v>
      </c>
      <c r="AD263" s="73" t="str">
        <v>Balloon 1 (DWG FRM0105, NV-30)</v>
      </c>
      <c r="AE263" s="73" t="str">
        <v>Balloon 1 (P# 9890002-20) OL00429/A</v>
      </c>
      <c r="AF263" s="73" t="str">
        <v>Balloon 1, DWG#FRM0105</v>
      </c>
      <c r="AG263" s="73" t="str">
        <v>Balloon 11, See Image</v>
      </c>
      <c r="AH263" s="73" t="str">
        <v xml:space="preserve">Balloon 2 (DWG FRM0105 Page 2, NV-27) </v>
      </c>
      <c r="AI263" s="73" t="str">
        <v>Balloon 2 (DWG FRM0105, NV-30)</v>
      </c>
      <c r="AJ263" s="73" t="str">
        <v>Balloon 2 (P# 9890002-20)</v>
      </c>
      <c r="AK263" s="73" t="str">
        <v>Balloon 2, DWG#FRM0105</v>
      </c>
      <c r="AL263" s="73" t="str">
        <v>Balloon 2, DWG#FRM0105, See Image</v>
      </c>
      <c r="AM263" s="73" t="str">
        <v>Balloon 3 (DWG FRM0105, NV-30 Minor)</v>
      </c>
      <c r="AN263" s="73" t="str">
        <v>Balloon 3 (DWG FRM0105, NV-30)</v>
      </c>
      <c r="AO263" s="73" t="str">
        <v>Balloon 3 (P# 9890002-20)</v>
      </c>
      <c r="AP263" s="73" t="str">
        <v>Balloon 4</v>
      </c>
      <c r="AQ263" s="73" t="str">
        <v>Balloon 4 (P# 9890002-20)</v>
      </c>
      <c r="AR263" s="73" t="str">
        <v>Below Middle Band</v>
      </c>
      <c r="AS263" s="73" t="str">
        <v>Best Fit Pin, .003 or Less =Pass</v>
      </c>
      <c r="AT263" s="73" t="str">
        <v>Blank</v>
      </c>
      <c r="AU263" s="73" t="str">
        <v>Blank Turn Maj.</v>
      </c>
      <c r="AV263" s="73" t="str">
        <v>Blank Turn Maj. Mill Flt., OL4172</v>
      </c>
      <c r="AW263" s="73" t="str">
        <v>Blank Without .010 Slots</v>
      </c>
      <c r="AX263" s="73" t="str">
        <v>Blank Without .010 Slots, Section</v>
      </c>
      <c r="AY263" s="73" t="str">
        <v>Blank without thread</v>
      </c>
      <c r="AZ263" s="73" t="str">
        <v xml:space="preserve">Blank, Center of V Grv. </v>
      </c>
      <c r="BA263" s="73" t="str">
        <v>Blank, Check R adjacent Balloon 17</v>
      </c>
      <c r="BB263" s="73" t="str">
        <v>Blank, EXT. Feature</v>
      </c>
      <c r="BC263" s="73" t="str">
        <v>Blank, See Image, OL04335</v>
      </c>
      <c r="BD263" s="73" t="str">
        <v>Blank, See Image, OL04336</v>
      </c>
      <c r="BE263" s="73" t="str">
        <v xml:space="preserve">Blank, Thrd. </v>
      </c>
      <c r="BF263" s="73" t="str">
        <v>Blank, Turn Tip</v>
      </c>
      <c r="BG263" s="73" t="str">
        <v>Blank, Without Thrd.</v>
      </c>
      <c r="BH263" s="73" t="str">
        <v>Blank, Without Thread</v>
      </c>
      <c r="BI263" s="73" t="str">
        <v xml:space="preserve">Blunt Start Blend to Minor </v>
      </c>
      <c r="BJ263" s="73" t="str">
        <v>Calc., Use Go HEX</v>
      </c>
      <c r="BK263" s="73" t="str">
        <v>Can't dig into OD</v>
      </c>
      <c r="BL263" s="73" t="str">
        <v>Carbide Gauge</v>
      </c>
      <c r="BM263" s="73" t="str">
        <v xml:space="preserve">Center of V Grv. </v>
      </c>
      <c r="BN263" s="73" t="str">
        <v>Centered Less than .03 = Pass</v>
      </c>
      <c r="BO263" s="73" t="str">
        <v>Centered within .0005 or Less = Pass</v>
      </c>
      <c r="BP263" s="73" t="str">
        <v>Centered within .001 or Less = Pass</v>
      </c>
      <c r="BQ263" s="73" t="str">
        <v>Centered within .0254 or Less = Pass</v>
      </c>
      <c r="BR263" s="73" t="str">
        <v>Check close to Rod Slot</v>
      </c>
      <c r="BS263" s="73" t="str">
        <v>Check every other hole</v>
      </c>
      <c r="BT263" s="73" t="str">
        <v>Check Go over full length of slot.</v>
      </c>
      <c r="BU263" s="73" t="str">
        <v>Check Near Closed End</v>
      </c>
      <c r="BV263" s="73" t="str">
        <v>Check per Print View, Away from Rod Slot</v>
      </c>
      <c r="BW263" s="73" t="str">
        <v>Check to Balloon 30 Go Pin</v>
      </c>
      <c r="BX263" s="73" t="str">
        <v>Check with .2705 SET Pin Inside Part</v>
      </c>
      <c r="BY263" s="73" t="str">
        <v>Check with Hex Up</v>
      </c>
      <c r="BZ263" s="73" t="str">
        <v>CMM Blank</v>
      </c>
      <c r="CA263" s="73" t="str">
        <v>Confirm Full Radius</v>
      </c>
      <c r="CB263" s="73" t="str">
        <v>Constrained in fixture</v>
      </c>
      <c r="CC263" s="73" t="str">
        <v>Constrained with Ring</v>
      </c>
      <c r="CD263" s="73" t="str">
        <v>Constrained, See Image</v>
      </c>
      <c r="CE263" s="73" t="str">
        <v>Dim. "A"</v>
      </c>
      <c r="CF263" s="73" t="str">
        <v>Dim. "B"</v>
      </c>
      <c r="CG263" s="73" t="str">
        <v>Dim. "C"</v>
      </c>
      <c r="CH263" s="73" t="str">
        <v>Dim. "D", Whirl Blank</v>
      </c>
      <c r="CI263" s="73" t="str">
        <v>Dim. "G"</v>
      </c>
      <c r="CJ263" s="73" t="str">
        <v>Dim. E, Blank Turn Maj. &amp;  Mill Flt</v>
      </c>
      <c r="CK263" s="73" t="str">
        <v>Dim. E, Blank Turn Maj.&amp;  Mill Flt</v>
      </c>
      <c r="CL263" s="73" t="str">
        <v>Dim. H, Whirl Blank</v>
      </c>
      <c r="CM263" s="73" t="str">
        <v>Dim. J, 'Blank Turn Maj. &amp; Whirl Blank</v>
      </c>
      <c r="CN263" s="73" t="str">
        <v>Disk Drop Indicator Tip</v>
      </c>
      <c r="CO263" s="73" t="str">
        <v>DWG 100448-15, Balloon F_1</v>
      </c>
      <c r="CP263" s="73" t="str">
        <v>DWG 100448-15, OL02571</v>
      </c>
      <c r="CQ263" s="73" t="str">
        <v>DWG 100448-41</v>
      </c>
      <c r="CR263" s="73" t="str">
        <v>DWG 9890040, (10E),Section Part, OL01139</v>
      </c>
      <c r="CS263" s="73" t="str">
        <v>DWG 9890040, (10E),Section, OL01139</v>
      </c>
      <c r="CT263" s="73" t="str">
        <v>DWG 9890040, (11E)</v>
      </c>
      <c r="CU263" s="73" t="str">
        <v>DWG 9890040, (11E), Pins with Flats</v>
      </c>
      <c r="CV263" s="73" t="str">
        <v>DWG 9890040, (12E),  Pass=.002 or less</v>
      </c>
      <c r="CW263" s="73" t="str">
        <v>DWG 9890040, (12E), See Image</v>
      </c>
      <c r="CX263" s="73" t="str">
        <v>DWG 9890040, (1E), OL01431</v>
      </c>
      <c r="CY263" s="73" t="str">
        <v>DWG 9890040, (1E), OL01432</v>
      </c>
      <c r="CZ263" s="73" t="str">
        <v>DWG 9890040, (2E), OL01432</v>
      </c>
      <c r="DA263" s="73" t="str">
        <v>DWG 9890040, (3E)</v>
      </c>
      <c r="DB263" s="73" t="str">
        <v>DWG 9890040, (4E)</v>
      </c>
      <c r="DC263" s="73" t="str">
        <v>DWG 9890040, (5E), OL02336</v>
      </c>
      <c r="DD263" s="73" t="str">
        <v>DWG 9890040, (6E)</v>
      </c>
      <c r="DE263" s="73" t="str">
        <v>DWG 9890040, (7E)</v>
      </c>
      <c r="DF263" s="73" t="str">
        <v>DWG 9890040, (8E), OL01433</v>
      </c>
      <c r="DG263" s="73" t="str">
        <v>DWG 9890040, (8E), OL01433, Section</v>
      </c>
      <c r="DH263" s="73" t="str">
        <v>DWG 9890040, (9E), Close to Rod Slot</v>
      </c>
      <c r="DI263" s="73" t="str">
        <v>DWG 9890040, (9E),Close to Rod Slot</v>
      </c>
      <c r="DJ263" s="73" t="str">
        <v>DWG FRM0105 PAGE 2</v>
      </c>
      <c r="DK263" s="73" t="str">
        <v>DWG# 100448-41</v>
      </c>
      <c r="DL263" s="73" t="str">
        <v>DWG# 100448-44</v>
      </c>
      <c r="DM263" s="73" t="str">
        <v>DWG# 9890003  (1), Section OL00436/A</v>
      </c>
      <c r="DN263" s="73" t="str">
        <v>DWG# 9890003 (3), Ring Gauge Constrained</v>
      </c>
      <c r="DO263" s="73" t="str">
        <v>DWG# 9890003 (4), Section</v>
      </c>
      <c r="DP263" s="73" t="str">
        <v>DWG#100448-26, Balloon 1K, OL02350</v>
      </c>
      <c r="DQ263" s="73" t="str">
        <v>DWG#100448-26, Balloon 2K, OL02350</v>
      </c>
      <c r="DR263" s="73" t="str">
        <v>DWG#100448-26, Balloon 3K, OL02363</v>
      </c>
      <c r="DS263" s="73" t="str">
        <v>DWG#100448-26, Balloon 4K</v>
      </c>
      <c r="DT263" s="73" t="str">
        <v>DWG#100448-26, Balloon 5K, Section</v>
      </c>
      <c r="DU263" s="73" t="str">
        <v>DWG#100448-26, Balloon 6K</v>
      </c>
      <c r="DV263" s="73" t="str">
        <v>DWG#100448-26, Balloon 7K, Section</v>
      </c>
      <c r="DW263" s="73" t="str">
        <v>DWG#100448-26, Mfg. Tol.</v>
      </c>
      <c r="DX263" s="73" t="str">
        <v>DWG#9890003 (2) Ring Gauge Constrained</v>
      </c>
      <c r="DY263" s="73" t="str">
        <v>DWG#9890044</v>
      </c>
      <c r="DZ263" s="73" t="str">
        <v>DWG#9890044 .1985 to .2005=Pass</v>
      </c>
      <c r="EA263" s="73" t="str">
        <v>DWG#9890044 Overlay OL02441</v>
      </c>
      <c r="EB263" s="73" t="str">
        <v>DWG#9890044, OL02441</v>
      </c>
      <c r="EC263" s="73" t="str">
        <v>DWG#FRM0105</v>
      </c>
      <c r="ED263" s="73" t="str">
        <v>EXT.</v>
      </c>
      <c r="EE263" s="73" t="str">
        <v>EXT. Section, OL02460</v>
      </c>
      <c r="EF263" s="73" t="str">
        <v>EXT., OL04223</v>
      </c>
      <c r="EG263" s="73" t="str">
        <v>Flat Drop Indicator Tip</v>
      </c>
      <c r="EH263" s="73" t="str">
        <v>Full Go Pin, No Light, at Radius</v>
      </c>
      <c r="EI263" s="73" t="str">
        <v>Function Check</v>
      </c>
      <c r="EJ263" s="73" t="str">
        <v>GO Function Gauge</v>
      </c>
      <c r="EK263" s="73" t="str">
        <v>Go Gauge for Balloon 1 &amp; 4</v>
      </c>
      <c r="EL263" s="73" t="str">
        <v>Go Pin must pass through</v>
      </c>
      <c r="EM263" s="73" t="str">
        <v>Greater than .005 = Fail, Section</v>
      </c>
      <c r="EN263" s="73" t="str">
        <v>Greater than .025 out of center = Fail</v>
      </c>
      <c r="EO263" s="73" t="str">
        <v>Greater than 2.6 = Pass</v>
      </c>
      <c r="EP263" s="73" t="str">
        <v>Green = Pass, Red = Fail</v>
      </c>
      <c r="EQ263" s="73" t="str">
        <v>Hex Depth</v>
      </c>
      <c r="ER263" s="73" t="str">
        <v>Hex Minor</v>
      </c>
      <c r="ES263" s="73" t="str">
        <v>Hole Dia.</v>
      </c>
      <c r="ET263" s="73" t="str">
        <v>Hook or Disk Tip</v>
      </c>
      <c r="EU263" s="73" t="str">
        <v>ID Sphere Finish</v>
      </c>
      <c r="EV263" s="73" t="str">
        <v>ID/OD Both Sides, Diff. .002 or less = Pass</v>
      </c>
      <c r="EW263" s="73" t="str">
        <v>If Looks Big, Section</v>
      </c>
      <c r="EX263" s="73" t="str">
        <v>If Looks Small, Section</v>
      </c>
      <c r="EY263" s="73" t="str">
        <v>Insp. Close to Break Away, Mfg.Tol.</v>
      </c>
      <c r="EZ263" s="73" t="str">
        <v>INT.</v>
      </c>
      <c r="FA263" s="73" t="str">
        <v>INT. Section, OL02460</v>
      </c>
      <c r="FB263" s="73" t="str">
        <v>INT., OL04223</v>
      </c>
      <c r="FC263" s="73" t="str">
        <v>Intersect. of 7.7 &amp; R0.10</v>
      </c>
      <c r="FD263" s="73" t="str">
        <v>Intersect. of 8.79 and R.25 MAX</v>
      </c>
      <c r="FE263" s="73" t="str">
        <v>Keep Ind. Tip away from corner</v>
      </c>
      <c r="FF263" s="73" t="str">
        <v>L31</v>
      </c>
      <c r="FG263" s="73" t="str">
        <v>Laser Mark</v>
      </c>
      <c r="FH263" s="73" t="str">
        <v>LASER PER NOTE 4</v>
      </c>
      <c r="FI263" s="73" t="str">
        <v>LASER PER NOTE 4, Final Check 1 only</v>
      </c>
      <c r="FJ263" s="73" t="str">
        <v>Less than .002 out of center = Pass</v>
      </c>
      <c r="FK263" s="73" t="str">
        <v>Less than 2.75 = Pass, Section</v>
      </c>
      <c r="FL263" s="73" t="str">
        <v>List as pin. Not Calibrated</v>
      </c>
      <c r="FM263" s="73" t="str">
        <v>M9 X 1.25 BUTT See Comment Image</v>
      </c>
      <c r="FN263" s="73" t="str">
        <v>Manual Section</v>
      </c>
      <c r="FO263" s="73" t="str">
        <v>Max Deep .241 NO-GO =.42</v>
      </c>
      <c r="FP263" s="73" t="str">
        <v>MAX Depth of (Note 7) .241 NO-GO Pin</v>
      </c>
      <c r="FQ263" s="73" t="str">
        <v>Measure from Blue Line, See Image</v>
      </c>
      <c r="FR263" s="73" t="str">
        <v>Measure Width of Blue Area, See Image</v>
      </c>
      <c r="FS263" s="73" t="str">
        <v>Mfg. Tol</v>
      </c>
      <c r="FT263" s="73" t="str">
        <v>Mfg. Tol, See Image</v>
      </c>
      <c r="FU263" s="73" t="str">
        <v>Mfg. Tol.</v>
      </c>
      <c r="FV263" s="73" t="str">
        <v>Mfg. Tol. "A"</v>
      </c>
      <c r="FW263" s="73" t="str">
        <v>Mfg. Tol. (Zero on Gauge Full Dia. Lead)</v>
      </c>
      <c r="FX263" s="73" t="str">
        <v>Mfg. Tol. Balloon 11, See Image</v>
      </c>
      <c r="FY263" s="73" t="str">
        <v>Mfg. Tol. Balloon 4</v>
      </c>
      <c r="FZ263" s="73" t="str">
        <v>Mfg. Tol. Balloon 7</v>
      </c>
      <c r="GA263" s="73" t="str">
        <v xml:space="preserve">Mfg. Tol. C-Bore Face (Ballo 28) </v>
      </c>
      <c r="GB263" s="73" t="str">
        <v>Mfg. Tol. Section</v>
      </c>
      <c r="GC263" s="73" t="str">
        <v>Mfg. Tol. See Image</v>
      </c>
      <c r="GD263" s="73" t="str">
        <v>Mfg. Tol., 3 Places, Record MAX</v>
      </c>
      <c r="GE263" s="73" t="str">
        <v>Mfg. Tol., Balloon 11</v>
      </c>
      <c r="GF263" s="73" t="str">
        <v>Mfg. Tol., Balloon 7</v>
      </c>
      <c r="GG263" s="73" t="str">
        <v>Mfg. Tol., Blank</v>
      </c>
      <c r="GH263" s="73" t="str">
        <v>Mfg. Tol., Blank, Balloon 12</v>
      </c>
      <c r="GI263" s="73" t="str">
        <v>Mfg. Tol., Blend to SØ.320</v>
      </c>
      <c r="GJ263" s="73" t="str">
        <v>Mfg. Tol., Calculation</v>
      </c>
      <c r="GK263" s="73" t="str">
        <v>Mfg. Tol., For Mill Fixture</v>
      </c>
      <c r="GL263" s="73" t="str">
        <v>Mfg. Tol., L32</v>
      </c>
      <c r="GM263" s="73" t="str">
        <v>Mfg. Tol., L33</v>
      </c>
      <c r="GN263" s="73" t="str">
        <v>Mfg. Tol., No Tool Marks</v>
      </c>
      <c r="GO263" s="73" t="str">
        <v>Mfg. Tol., OL03361</v>
      </c>
      <c r="GP263" s="73" t="str">
        <v>Mfg. Tol., Record off center value</v>
      </c>
      <c r="GQ263" s="73" t="str">
        <v>Mfg. Tol., Same 3 Places, Record MIN</v>
      </c>
      <c r="GR263" s="73" t="str">
        <v>Mfg. Tol., Section</v>
      </c>
      <c r="GS263" s="73" t="str">
        <v>Mfg. Tol., Section B-B</v>
      </c>
      <c r="GT263" s="73" t="str">
        <v>Mfg. Tol., Section, OL03361</v>
      </c>
      <c r="GU263" s="73" t="str">
        <v>Mfg. Tol., Section, Per Note 2</v>
      </c>
      <c r="GV263" s="73" t="str">
        <v>Mfg. Tol., See Image</v>
      </c>
      <c r="GW263" s="73" t="str">
        <v>Mfg. Tol., See Image, Bore in Blue</v>
      </c>
      <c r="GX263" s="73" t="str">
        <v>Mfg. Tol., See Image, Hook Tip</v>
      </c>
      <c r="GY263" s="73" t="str">
        <v>Mfg. Tol., Sharp Okay No Burr</v>
      </c>
      <c r="GZ263" s="73" t="str">
        <v>Mfg. Tol., Threadless Blank</v>
      </c>
      <c r="HA263" s="73" t="str">
        <v>Mfg.Tol.</v>
      </c>
      <c r="HB263" s="73" t="str">
        <v>Mgf. To., T.S.C.</v>
      </c>
      <c r="HC263" s="73" t="str">
        <v>Milled Feature</v>
      </c>
      <c r="HD263" s="73" t="str">
        <v>Milled Feature, OL04045</v>
      </c>
      <c r="HE263" s="73" t="str">
        <v>More than .0005 out of center = Fail</v>
      </c>
      <c r="HF263" s="73" t="str">
        <v>Must Pass Through</v>
      </c>
      <c r="HG263" s="73" t="str">
        <v>Must pass through gauge</v>
      </c>
      <c r="HH263" s="73" t="str">
        <v>Must Pass Through Go Gauge</v>
      </c>
      <c r="HI263" s="73" t="str">
        <v>Must Pass, See Image.</v>
      </c>
      <c r="HJ263" s="73" t="str">
        <v>NA</v>
      </c>
      <c r="HK263" s="73" t="str">
        <v>Narrow Area</v>
      </c>
      <c r="HL263" s="73" t="str">
        <v>Near Balloon 21</v>
      </c>
      <c r="HM263" s="73" t="str">
        <v>Near Datum B</v>
      </c>
      <c r="HN263" s="73" t="str">
        <v>Neck Dia.</v>
      </c>
      <c r="HO263" s="73" t="str">
        <v>Neck to Head Rad.</v>
      </c>
      <c r="HP263" s="73" t="str">
        <v>No Copper Deposits Allowed</v>
      </c>
      <c r="HQ263" s="73" t="str">
        <v>No Section</v>
      </c>
      <c r="HR263" s="73" t="str">
        <v>No Section, .01 to .014 = Pass</v>
      </c>
      <c r="HS263" s="73" t="str">
        <v>No Section, Rotate Part</v>
      </c>
      <c r="HT263" s="73" t="str">
        <v>No Section, See Image</v>
      </c>
      <c r="HU263" s="73" t="str">
        <v>No Slot, Section B-B</v>
      </c>
      <c r="HV263" s="73" t="str">
        <v>No visual step = Pass</v>
      </c>
      <c r="HW263" s="73" t="str">
        <v>Not to exceed .95 Deep</v>
      </c>
      <c r="HX263" s="73" t="str">
        <v>Note 1</v>
      </c>
      <c r="HY263" s="73" t="str">
        <v>OL00333/A</v>
      </c>
      <c r="HZ263" s="73" t="str">
        <v>OL00519</v>
      </c>
      <c r="IA263" s="73" t="str">
        <v>OL00520</v>
      </c>
      <c r="IB263" s="73" t="str">
        <v>OL00529</v>
      </c>
      <c r="IC263" s="73" t="str">
        <v>OL00542</v>
      </c>
      <c r="ID263" s="73" t="str">
        <v>OL00724</v>
      </c>
      <c r="IE263" s="73" t="str">
        <v>OL01250</v>
      </c>
      <c r="IF263" s="73" t="str">
        <v>OL01869, Threadless Blank</v>
      </c>
      <c r="IG263" s="73" t="str">
        <v>OL01870, Section</v>
      </c>
      <c r="IH263" s="73" t="str">
        <v>OL02255</v>
      </c>
      <c r="II263" s="73" t="str">
        <v>OL02255, Mfg. Tol.</v>
      </c>
      <c r="IJ263" s="73" t="str">
        <v>OL02302</v>
      </c>
      <c r="IK263" s="73" t="str">
        <v xml:space="preserve">OL02318  needed per image instructions </v>
      </c>
      <c r="IL263" s="73" t="str">
        <v>OL02556</v>
      </c>
      <c r="IM263" s="73" t="str">
        <v>OL02557</v>
      </c>
      <c r="IN263" s="73" t="str">
        <v>OL02567</v>
      </c>
      <c r="IO263" s="73" t="str">
        <v>OL02653</v>
      </c>
      <c r="IP263" s="73" t="str">
        <v>OL02718</v>
      </c>
      <c r="IQ263" s="73" t="str">
        <v>OL02841</v>
      </c>
      <c r="IR263" s="73" t="str">
        <v>OL02842</v>
      </c>
      <c r="IS263" s="73" t="str">
        <v>OL02844</v>
      </c>
      <c r="IT263" s="73" t="str">
        <v>OL02871</v>
      </c>
      <c r="IU263" s="73" t="str">
        <v>OL02887</v>
      </c>
      <c r="IV263" s="73" t="str">
        <v>OL03500</v>
      </c>
      <c r="IW263" s="73" t="str">
        <v>OL03766</v>
      </c>
      <c r="IX263" s="73" t="str">
        <v>OL03868</v>
      </c>
      <c r="IY263" s="73" t="str">
        <v>OL03869</v>
      </c>
      <c r="IZ263" s="73" t="str">
        <v>OL03870</v>
      </c>
      <c r="JA263" s="73" t="str">
        <v>OL03873, DWG# 100448-44</v>
      </c>
      <c r="JB263" s="73" t="str">
        <v>OL03949</v>
      </c>
      <c r="JC263" s="73" t="str">
        <v xml:space="preserve">OL04043, Section </v>
      </c>
      <c r="JD263" s="73" t="str">
        <v xml:space="preserve">OL04044, Section </v>
      </c>
      <c r="JE263" s="73" t="str">
        <v>OL04045</v>
      </c>
      <c r="JF263" s="73" t="str">
        <v>OL04045, Milled Feature</v>
      </c>
      <c r="JG263" s="73" t="str">
        <v>OL04063</v>
      </c>
      <c r="JH263" s="73" t="str">
        <v>OL04064</v>
      </c>
      <c r="JI263" s="73" t="str">
        <v>OL04065</v>
      </c>
      <c r="JJ263" s="73" t="str">
        <v>OL04181</v>
      </c>
      <c r="JK263" s="73" t="str">
        <v>OL04218</v>
      </c>
      <c r="JL263" s="73" t="str">
        <v>OL04224, See Image</v>
      </c>
      <c r="JM263" s="73" t="str">
        <v>OL04374</v>
      </c>
      <c r="JN263" s="73" t="str">
        <v>OL04375, Section M-M</v>
      </c>
      <c r="JO263" s="73" t="str">
        <v>OL04376, Section M-M</v>
      </c>
      <c r="JP263" s="73" t="str">
        <v>OL04443</v>
      </c>
      <c r="JQ263" s="73" t="str">
        <v>OL04444</v>
      </c>
      <c r="JR263" s="73" t="str">
        <v>OL05000</v>
      </c>
      <c r="JS263" s="73" t="str">
        <v>One side of slot</v>
      </c>
      <c r="JT263" s="73" t="str">
        <v>Other side of slot</v>
      </c>
      <c r="JU263" s="73" t="str">
        <v>Out of center more than .002 = Fail</v>
      </c>
      <c r="JV263" s="73" t="str">
        <v>Out of center more than.002 = Fail</v>
      </c>
      <c r="JW263" s="73" t="str">
        <v>Overlay OL02713</v>
      </c>
      <c r="JX263" s="73" t="str">
        <v>Overlay OL02714</v>
      </c>
      <c r="JY263" s="73" t="str">
        <v>Overlay OL02718</v>
      </c>
      <c r="JZ263" s="73" t="str">
        <v>Overlay OL03831, Mfg. Tol.</v>
      </c>
      <c r="KA263" s="73" t="str">
        <v>Part Without Slots</v>
      </c>
      <c r="KB263" s="73" t="str">
        <v>Part Without Slots, See Image</v>
      </c>
      <c r="KC263" s="73" t="str">
        <v xml:space="preserve">Pass = .0254 or Less </v>
      </c>
      <c r="KD263" s="73" t="str">
        <v>PD MIN = 4.361, PD MAX = 4.456</v>
      </c>
      <c r="KE263" s="73" t="str">
        <v>Per Balloon 2 Note</v>
      </c>
      <c r="KF263" s="73" t="str">
        <v>Per drawing note(s) 8.</v>
      </c>
      <c r="KG263" s="73" t="str">
        <v>Point or Sphere Tip</v>
      </c>
      <c r="KH263" s="73" t="str">
        <v>Point Tip</v>
      </c>
      <c r="KI263" s="73" t="str">
        <v>R.9 to R1.1 = Pass, See Image</v>
      </c>
      <c r="KJ263" s="73" t="str">
        <v>Ram Construction</v>
      </c>
      <c r="KK263" s="73" t="str">
        <v>Record Same Pass / Fail All Balloons</v>
      </c>
      <c r="KL263" s="73" t="str">
        <v>Ref. Balloon 1</v>
      </c>
      <c r="KM263" s="73" t="str">
        <v>Ref. Balloon 12</v>
      </c>
      <c r="KN263" s="73" t="str">
        <v>Ref. Balloon 13, 100% AQL</v>
      </c>
      <c r="KO263" s="73" t="str">
        <v>Ref. Balloon 2</v>
      </c>
      <c r="KP263" s="73" t="str">
        <v>Ref. Balloon 21, 100% AQL</v>
      </c>
      <c r="KQ263" s="73" t="str">
        <v>Ref. Balloon 4</v>
      </c>
      <c r="KR263" s="73" t="str">
        <v>Ref. Balloon 7</v>
      </c>
      <c r="KS263" s="73" t="str">
        <v>Ref. Balloon 8</v>
      </c>
      <c r="KT263" s="73" t="str">
        <v>Relieved Pin Gauges 09236 &amp; 09235</v>
      </c>
      <c r="KU263" s="73" t="str">
        <v>Rotate Part</v>
      </c>
      <c r="KV263" s="73" t="str">
        <v>Rotate Part, See Image</v>
      </c>
      <c r="KW263" s="73" t="str">
        <v>Same as Root Radius</v>
      </c>
      <c r="KX263" s="73" t="str">
        <v>Section</v>
      </c>
      <c r="KY263" s="73" t="str">
        <v>Section B-B</v>
      </c>
      <c r="KZ263" s="73" t="str">
        <v>Section B-B, Distance Between Grooves</v>
      </c>
      <c r="LA263" s="73" t="str">
        <v>Section C-C</v>
      </c>
      <c r="LB263" s="73" t="str">
        <v>Section Part</v>
      </c>
      <c r="LC263" s="73" t="str">
        <v>Section Part, Measured from Opposite Face</v>
      </c>
      <c r="LD263" s="73" t="str">
        <v>Section, Broachless Blank</v>
      </c>
      <c r="LE263" s="73" t="str">
        <v>Section, EXT. Sphere Location.</v>
      </c>
      <c r="LF263" s="73" t="str">
        <v>Section, Hex Cham. Ang.</v>
      </c>
      <c r="LG263" s="73" t="str">
        <v>Section, Hex Fillet Rad.</v>
      </c>
      <c r="LH263" s="73" t="str">
        <v>Section, INT. Feature</v>
      </c>
      <c r="LI263" s="73" t="str">
        <v>Section, INT. Sphere Location.</v>
      </c>
      <c r="LJ263" s="73" t="str">
        <v>Section, Mfg. Tol.</v>
      </c>
      <c r="LK263" s="73" t="str">
        <v>Section, Mfg. Tol., See Image</v>
      </c>
      <c r="LL263" s="73" t="str">
        <v>Section, OL00486</v>
      </c>
      <c r="LM263" s="73" t="str">
        <v>Section, OL00542</v>
      </c>
      <c r="LN263" s="73" t="str">
        <v>Section, OL00543</v>
      </c>
      <c r="LO263" s="73" t="str">
        <v>Section, OL00544</v>
      </c>
      <c r="LP263" s="73" t="str">
        <v>Section, OL00545</v>
      </c>
      <c r="LQ263" s="73" t="str">
        <v>Section, OL00546</v>
      </c>
      <c r="LR263" s="73" t="str">
        <v>Section, OL00547</v>
      </c>
      <c r="LS263" s="73" t="str">
        <v>Section, OL00555</v>
      </c>
      <c r="LT263" s="73" t="str">
        <v>Section, OL00725</v>
      </c>
      <c r="LU263" s="73" t="str">
        <v>Section, OL01430</v>
      </c>
      <c r="LV263" s="73" t="str">
        <v>Section, OL01434</v>
      </c>
      <c r="LW263" s="73" t="str">
        <v>Section, OL01435</v>
      </c>
      <c r="LX263" s="73" t="str">
        <v>Section, OL01807</v>
      </c>
      <c r="LY263" s="73" t="str">
        <v>Section, OL01830</v>
      </c>
      <c r="LZ263" s="73" t="str">
        <v>Section, OL02351</v>
      </c>
      <c r="MA263" s="73" t="str">
        <v>Section, OL02519</v>
      </c>
      <c r="MB263" s="73" t="str">
        <v>Section, OL02520</v>
      </c>
      <c r="MC263" s="73" t="str">
        <v>Section, OL02522</v>
      </c>
      <c r="MD263" s="73" t="str">
        <v>Section, OL02540</v>
      </c>
      <c r="ME263" s="73" t="str">
        <v>Section, OL02541</v>
      </c>
      <c r="MF263" s="73" t="str">
        <v>Section, OL02552</v>
      </c>
      <c r="MG263" s="73" t="str">
        <v>Section, OL02553</v>
      </c>
      <c r="MH263" s="73" t="str">
        <v>Section, OL02554</v>
      </c>
      <c r="MI263" s="73" t="str">
        <v>Section, OL02555</v>
      </c>
      <c r="MJ263" s="73" t="str">
        <v>Section, OL02558</v>
      </c>
      <c r="MK263" s="73" t="str">
        <v>Section, OL02559</v>
      </c>
      <c r="ML263" s="73" t="str">
        <v>Section, OL02560</v>
      </c>
      <c r="MM263" s="73" t="str">
        <v>Section, OL02619</v>
      </c>
      <c r="MN263" s="73" t="str">
        <v>Section, OL02620</v>
      </c>
      <c r="MO263" s="73" t="str">
        <v>Section, OL02621</v>
      </c>
      <c r="MP263" s="73" t="str">
        <v>Section, OL02622</v>
      </c>
      <c r="MQ263" s="73" t="str">
        <v>Section, OL02623</v>
      </c>
      <c r="MR263" s="73" t="str">
        <v>Section, OL02624</v>
      </c>
      <c r="MS263" s="73" t="str">
        <v>Section, OL02652</v>
      </c>
      <c r="MT263" s="73" t="str">
        <v>Section, OL02680</v>
      </c>
      <c r="MU263" s="73" t="str">
        <v>Section, OL02793</v>
      </c>
      <c r="MV263" s="73" t="str">
        <v>Section, OL02823</v>
      </c>
      <c r="MW263" s="73" t="str">
        <v>Section, OL02843</v>
      </c>
      <c r="MX263" s="73" t="str">
        <v>Section, OL03026, Ext.</v>
      </c>
      <c r="MY263" s="73" t="str">
        <v>Section, OL03026, Int.</v>
      </c>
      <c r="MZ263" s="73" t="str">
        <v>Section, OL03570, DWG# 100448-41</v>
      </c>
      <c r="NA263" s="73" t="str">
        <v>Section, OL03781</v>
      </c>
      <c r="NB263" s="73" t="str">
        <v>Section, OL03911</v>
      </c>
      <c r="NC263" s="73" t="str">
        <v>Section, OL03912</v>
      </c>
      <c r="ND263" s="73" t="str">
        <v>Section, OL03928</v>
      </c>
      <c r="NE263" s="73" t="str">
        <v>Section, OL03929</v>
      </c>
      <c r="NF263" s="73" t="str">
        <v>Section, OL04030</v>
      </c>
      <c r="NG263" s="73" t="str">
        <v>Section, OL04037</v>
      </c>
      <c r="NH263" s="73" t="str">
        <v>Section, OL04038</v>
      </c>
      <c r="NI263" s="73" t="str">
        <v>Section, OL04046</v>
      </c>
      <c r="NJ263" s="73" t="str">
        <v>Section, OL04065</v>
      </c>
      <c r="NK263" s="73" t="str">
        <v>Section, OL04066</v>
      </c>
      <c r="NL263" s="73" t="str">
        <v>Section, OL04067</v>
      </c>
      <c r="NM263" s="73" t="str">
        <v>Section, OL04069</v>
      </c>
      <c r="NN263" s="73" t="str">
        <v>Section, OL04071</v>
      </c>
      <c r="NO263" s="73" t="str">
        <v>Section, OL04173</v>
      </c>
      <c r="NP263" s="73" t="str">
        <v>Section, OL04174</v>
      </c>
      <c r="NQ263" s="73" t="str">
        <v>Section, OL04214</v>
      </c>
      <c r="NR263" s="73" t="str">
        <v>Section, OL04215</v>
      </c>
      <c r="NS263" s="73" t="str">
        <v>Section, OL04216</v>
      </c>
      <c r="NT263" s="73" t="str">
        <v>Section, OL04217</v>
      </c>
      <c r="NU263" s="73" t="str">
        <v>Section, Overlay OL02716</v>
      </c>
      <c r="NV263" s="73" t="str">
        <v>Section, Overlay OL02717</v>
      </c>
      <c r="NW263" s="73" t="str">
        <v>Section, See Image</v>
      </c>
      <c r="NX263" s="73" t="str">
        <v>Section, See Image, DWG# 100448-41</v>
      </c>
      <c r="NY263" s="73" t="str">
        <v>Section, Without Sots</v>
      </c>
      <c r="NZ263" s="73" t="str">
        <v>See Comments Sheet</v>
      </c>
      <c r="OA263" s="73" t="str">
        <v>See Comments Sheet, OL02318</v>
      </c>
      <c r="OB263" s="73" t="str">
        <v>See Image</v>
      </c>
      <c r="OC263" s="73" t="str">
        <v>See Image, .005 or Less = Pass</v>
      </c>
      <c r="OD263" s="73" t="str">
        <v>See Image, Check Near Radius</v>
      </c>
      <c r="OE263" s="73" t="str">
        <v>See Image, Constrained</v>
      </c>
      <c r="OF263" s="73" t="str">
        <v>See Image, Distance Between Flats</v>
      </c>
      <c r="OG263" s="73" t="str">
        <v xml:space="preserve">See Image, Mfg. Tol, Section A-A </v>
      </c>
      <c r="OH263" s="73" t="str">
        <v>See image, Mfg. Tol.</v>
      </c>
      <c r="OI263" s="73" t="str">
        <v>See Image, Mic. Across Flats</v>
      </c>
      <c r="OJ263" s="73" t="str">
        <v>See Image, OL02850</v>
      </c>
      <c r="OK263" s="73" t="str">
        <v>See Image, OL02880</v>
      </c>
      <c r="OL263" s="73" t="str">
        <v>See Image, OL03926</v>
      </c>
      <c r="OM263" s="73" t="str">
        <v>See Image, OL03927</v>
      </c>
      <c r="ON263" s="73" t="str">
        <v>See Image, OL04003</v>
      </c>
      <c r="OO263" s="73" t="str">
        <v>'See Image, OL04342,  Best Fit Joe Block</v>
      </c>
      <c r="OP263" s="73" t="str">
        <v>See Image, OL04342,  Blank</v>
      </c>
      <c r="OQ263" s="73" t="str">
        <v>See Image, OL04342, Blank</v>
      </c>
      <c r="OR263" s="73" t="str">
        <v>See Image, OL04343, Blank</v>
      </c>
      <c r="OS263" s="73" t="str">
        <v>See Image, Pass = .002 or Less</v>
      </c>
      <c r="OT263" s="73" t="str">
        <v>See Image, Rcd. MAX</v>
      </c>
      <c r="OU263" s="73" t="str">
        <v>See Image, Rcd. MIN</v>
      </c>
      <c r="OV263" s="73" t="str">
        <v>See Image, Section</v>
      </c>
      <c r="OW263" s="73" t="str">
        <v>See Image, Section A-A</v>
      </c>
      <c r="OX263" s="73" t="str">
        <v>See Image, Section B-B</v>
      </c>
      <c r="OY263" s="73" t="str">
        <v>See Image, Section B-B, TSC</v>
      </c>
      <c r="OZ263" s="73" t="str">
        <v>See Image, Shank Drawing # 18000-XX-XX A</v>
      </c>
      <c r="PA263" s="73" t="str">
        <v>Sequencial Laser 01, 120 Per Print</v>
      </c>
      <c r="PB263" s="73" t="str">
        <v>Set to .202, Zero on Thread Lead</v>
      </c>
      <c r="PC263" s="73" t="str">
        <v>Sharp OK, No Burr</v>
      </c>
      <c r="PD263" s="73" t="str">
        <v>Sharp OK, No Raised Edge, See Image</v>
      </c>
      <c r="PE263" s="73" t="str">
        <v>Sharp OK, No Raised Edges</v>
      </c>
      <c r="PF263" s="73" t="str">
        <v>Sharp okay no raised edge</v>
      </c>
      <c r="PG263" s="73" t="str">
        <v>Sharp Okay, No Burr</v>
      </c>
      <c r="PH263" s="73" t="str">
        <v>Sharp Okay, No Raised Edge</v>
      </c>
      <c r="PI263" s="73" t="str">
        <v>Sharp Okay, No Raised Edges,</v>
      </c>
      <c r="PJ263" s="73" t="str">
        <v>Sharp Okay, See Image</v>
      </c>
      <c r="PK263" s="73" t="str">
        <v xml:space="preserve">Start of Radius @ .195 </v>
      </c>
      <c r="PL263" s="73" t="str">
        <v xml:space="preserve">Start of Radius @ .21 </v>
      </c>
      <c r="PM263" s="73" t="str">
        <v xml:space="preserve">T.S.C. </v>
      </c>
      <c r="PN263" s="73" t="str">
        <v>Tangent Point</v>
      </c>
      <c r="PO263" s="73" t="str">
        <v>Tangent point of R.50</v>
      </c>
      <c r="PP263" s="73" t="str">
        <v>Taper Check, Mfg.Tol.</v>
      </c>
      <c r="PQ263" s="73" t="str">
        <v>Taper Check, Mfg.Tol., See Image</v>
      </c>
      <c r="PR263" s="73" t="str">
        <v>Thrd. Minor Ø</v>
      </c>
      <c r="PS263" s="73" t="str">
        <v>Thrd. Relief Ø</v>
      </c>
      <c r="PT263" s="73" t="str">
        <v>Threadless Blank</v>
      </c>
      <c r="PU263" s="73" t="str">
        <v>Threadless Blank, From Major Ø</v>
      </c>
      <c r="PV263" s="73" t="str">
        <v>Threadless Blank, Mfg. Tol.</v>
      </c>
      <c r="PW263" s="73" t="str">
        <v>Threadless Blank, Thrd. to Neck Rad.</v>
      </c>
      <c r="PX263" s="73" t="str">
        <v>Thredless Blank</v>
      </c>
      <c r="PY263" s="73" t="str">
        <v>To center of R.005</v>
      </c>
      <c r="PZ263" s="73" t="str">
        <v>Torx Min. Dia.</v>
      </c>
      <c r="QA263" s="73" t="str">
        <v>Turn Ø Free of Mill Marks</v>
      </c>
      <c r="QB263" s="73" t="str">
        <v>Use (Full) GO Hex</v>
      </c>
      <c r="QC263" s="73" t="str">
        <v>Use Balloon 1 FULL Gauge</v>
      </c>
      <c r="QD263" s="73" t="str">
        <v>Use Balloon 9 FULL GO</v>
      </c>
      <c r="QE263" s="73" t="str">
        <v>Use Best Fit Pin</v>
      </c>
      <c r="QF263" s="73" t="str">
        <v>Use Disk Tip</v>
      </c>
      <c r="QG263" s="73" t="str">
        <v>Use flat bottomed indicator tip.</v>
      </c>
      <c r="QH263" s="73" t="str">
        <v xml:space="preserve">Use Full .093 Go Hex </v>
      </c>
      <c r="QI263" s="73" t="str">
        <v xml:space="preserve">Use Full .0930 Go Hex </v>
      </c>
      <c r="QJ263" s="73" t="str">
        <v>Use Full .1235 Go Hex</v>
      </c>
      <c r="QK263" s="73" t="str">
        <v>Use Gauge K2-98-8019-04, See Image</v>
      </c>
      <c r="QL263" s="73" t="str">
        <v>Use large flat indicator tip</v>
      </c>
      <c r="QM263" s="73" t="str">
        <v>Use Pins.3330/.3350, See Image MAX NO-GO</v>
      </c>
      <c r="QN263" s="73" t="str">
        <v>Use Pointed Drop Indicator Tip</v>
      </c>
      <c r="QO263" s="73" t="str">
        <v>V-Block</v>
      </c>
      <c r="QP263" s="73" t="str">
        <v>V-Block,  AMB for 13</v>
      </c>
      <c r="QQ263" s="73" t="str">
        <v>V-Block,  Hex Cham. Dia.</v>
      </c>
      <c r="QR263" s="73" t="str">
        <v>V-Block, Hex Depth</v>
      </c>
      <c r="QS263" s="73" t="str">
        <v>VBU Gauge</v>
      </c>
      <c r="QT263" s="73" t="str">
        <v>Visibally smaller than HEX=Pass</v>
      </c>
      <c r="QU263" s="73" t="str">
        <v>Visual Per Drawing</v>
      </c>
      <c r="QV263" s="73" t="str">
        <v>Whirl Blank</v>
      </c>
      <c r="QW263" s="73" t="str">
        <v xml:space="preserve">Whirl Blank </v>
      </c>
      <c r="QX263" s="73" t="str">
        <v>Whirl Blank, Neck Rad. End to Head CL</v>
      </c>
      <c r="QY263" s="73" t="str">
        <v>Whirl Blank, Nose Start Dia.</v>
      </c>
      <c r="QZ263" s="73" t="str">
        <v>Whirl Blank, Nose Start Dist.</v>
      </c>
      <c r="RA263" s="73" t="str">
        <v>Whirl Blank, Thrd. Minor</v>
      </c>
      <c r="RB263" s="73" t="str">
        <v>Whirl Blank, Thrd. Pullout Dia.</v>
      </c>
      <c r="RC263" s="73" t="str">
        <v>Whole Part, Removal is at Assy. Level</v>
      </c>
      <c r="RD263" s="73" t="str">
        <v>Wide Area</v>
      </c>
      <c r="RE263" s="73" t="str">
        <v>Zero on End of Go Gauge</v>
      </c>
    </row>
    <row r="264" spans="1:473">
      <c r="A264" s="73" t="s">
        <v>897</v>
      </c>
      <c r="C264" s="73" t="str" cm="1">
        <f t="array" ref="C264:RE264">TRANSPOSE(_xlfn._xlws.SORT(_xlfn._xlws.FILTER($A$2:$A$600,ISNUMBER(SEARCH('PartLib Table'!M271,$A$2:$A$600)),"not found")))</f>
        <v xml:space="preserve"> 'C', Whirl Blank</v>
      </c>
      <c r="D264" s="73" t="str">
        <v xml:space="preserve"> See Image, Constrained</v>
      </c>
      <c r="E264" s="73" t="str">
        <v>(.04 to .12 range = Pass)</v>
      </c>
      <c r="F264" s="73" t="str">
        <v>(.042 FULL) Go Pin Seat Fully</v>
      </c>
      <c r="G264" s="73" t="str">
        <v>(B), Mfg. Tol.</v>
      </c>
      <c r="H264" s="73" t="str">
        <v>(B), O.A.L.</v>
      </c>
      <c r="I264" s="73" t="str">
        <v>.001 or less =Pass</v>
      </c>
      <c r="J264" s="73" t="str">
        <v>.001 or less out of center = Pass</v>
      </c>
      <c r="K264" s="73" t="str">
        <v>.002 or Less = Pass</v>
      </c>
      <c r="L264" s="73" t="str">
        <v>.002 or Less out of center = Pass</v>
      </c>
      <c r="M264" s="73" t="str">
        <v>.005 to .015 = Pass</v>
      </c>
      <c r="N264" s="73" t="str">
        <v>.0125 Mean, Section</v>
      </c>
      <c r="O264" s="73" t="str">
        <v>.025 or Less in X &amp; Y=Pass</v>
      </c>
      <c r="P264" s="73" t="str">
        <v>.038 Mean</v>
      </c>
      <c r="Q264" s="73" t="str">
        <v>.063 MM = .0024 IN, See Image</v>
      </c>
      <c r="R264" s="73" t="str">
        <v>.063MM = .0024"</v>
      </c>
      <c r="S264" s="73" t="str">
        <v>.243 NO-GO, Unconstrained, Must Not Start</v>
      </c>
      <c r="T264" s="73" t="str">
        <v>@ Back Face &amp; ID, No Raised Edge</v>
      </c>
      <c r="U264" s="73" t="str">
        <v>@ Back Face &amp; OD, No Raised Edge</v>
      </c>
      <c r="V264" s="73" t="str">
        <v>@ ID &amp; FACE</v>
      </c>
      <c r="W264" s="73" t="str">
        <v>@ OD &amp; BACK FACE</v>
      </c>
      <c r="X264" s="73" t="str">
        <v>@ OD &amp; FACE</v>
      </c>
      <c r="Y264" s="73" t="str">
        <v>Across from slot</v>
      </c>
      <c r="Z264" s="73" t="str">
        <v>All Edge Breaks</v>
      </c>
      <c r="AA264" s="73" t="str">
        <v>Attached to bar stock</v>
      </c>
      <c r="AB264" s="73" t="str">
        <v xml:space="preserve">Back Turn Fillet Rad. </v>
      </c>
      <c r="AC264" s="73" t="str">
        <v>Balloon 1 (DWG FRM0105 Page 2, NV-27)</v>
      </c>
      <c r="AD264" s="73" t="str">
        <v>Balloon 1 (DWG FRM0105, NV-30)</v>
      </c>
      <c r="AE264" s="73" t="str">
        <v>Balloon 1 (P# 9890002-20) OL00429/A</v>
      </c>
      <c r="AF264" s="73" t="str">
        <v>Balloon 1, DWG#FRM0105</v>
      </c>
      <c r="AG264" s="73" t="str">
        <v>Balloon 11, See Image</v>
      </c>
      <c r="AH264" s="73" t="str">
        <v xml:space="preserve">Balloon 2 (DWG FRM0105 Page 2, NV-27) </v>
      </c>
      <c r="AI264" s="73" t="str">
        <v>Balloon 2 (DWG FRM0105, NV-30)</v>
      </c>
      <c r="AJ264" s="73" t="str">
        <v>Balloon 2 (P# 9890002-20)</v>
      </c>
      <c r="AK264" s="73" t="str">
        <v>Balloon 2, DWG#FRM0105</v>
      </c>
      <c r="AL264" s="73" t="str">
        <v>Balloon 2, DWG#FRM0105, See Image</v>
      </c>
      <c r="AM264" s="73" t="str">
        <v>Balloon 3 (DWG FRM0105, NV-30 Minor)</v>
      </c>
      <c r="AN264" s="73" t="str">
        <v>Balloon 3 (DWG FRM0105, NV-30)</v>
      </c>
      <c r="AO264" s="73" t="str">
        <v>Balloon 3 (P# 9890002-20)</v>
      </c>
      <c r="AP264" s="73" t="str">
        <v>Balloon 4</v>
      </c>
      <c r="AQ264" s="73" t="str">
        <v>Balloon 4 (P# 9890002-20)</v>
      </c>
      <c r="AR264" s="73" t="str">
        <v>Below Middle Band</v>
      </c>
      <c r="AS264" s="73" t="str">
        <v>Best Fit Pin, .003 or Less =Pass</v>
      </c>
      <c r="AT264" s="73" t="str">
        <v>Blank</v>
      </c>
      <c r="AU264" s="73" t="str">
        <v>Blank Turn Maj.</v>
      </c>
      <c r="AV264" s="73" t="str">
        <v>Blank Turn Maj. Mill Flt., OL4172</v>
      </c>
      <c r="AW264" s="73" t="str">
        <v>Blank Without .010 Slots</v>
      </c>
      <c r="AX264" s="73" t="str">
        <v>Blank Without .010 Slots, Section</v>
      </c>
      <c r="AY264" s="73" t="str">
        <v>Blank without thread</v>
      </c>
      <c r="AZ264" s="73" t="str">
        <v xml:space="preserve">Blank, Center of V Grv. </v>
      </c>
      <c r="BA264" s="73" t="str">
        <v>Blank, Check R adjacent Balloon 17</v>
      </c>
      <c r="BB264" s="73" t="str">
        <v>Blank, EXT. Feature</v>
      </c>
      <c r="BC264" s="73" t="str">
        <v>Blank, See Image, OL04335</v>
      </c>
      <c r="BD264" s="73" t="str">
        <v>Blank, See Image, OL04336</v>
      </c>
      <c r="BE264" s="73" t="str">
        <v xml:space="preserve">Blank, Thrd. </v>
      </c>
      <c r="BF264" s="73" t="str">
        <v>Blank, Turn Tip</v>
      </c>
      <c r="BG264" s="73" t="str">
        <v>Blank, Without Thrd.</v>
      </c>
      <c r="BH264" s="73" t="str">
        <v>Blank, Without Thread</v>
      </c>
      <c r="BI264" s="73" t="str">
        <v xml:space="preserve">Blunt Start Blend to Minor </v>
      </c>
      <c r="BJ264" s="73" t="str">
        <v>Calc., Use Go HEX</v>
      </c>
      <c r="BK264" s="73" t="str">
        <v>Can't dig into OD</v>
      </c>
      <c r="BL264" s="73" t="str">
        <v>Carbide Gauge</v>
      </c>
      <c r="BM264" s="73" t="str">
        <v xml:space="preserve">Center of V Grv. </v>
      </c>
      <c r="BN264" s="73" t="str">
        <v>Centered Less than .03 = Pass</v>
      </c>
      <c r="BO264" s="73" t="str">
        <v>Centered within .0005 or Less = Pass</v>
      </c>
      <c r="BP264" s="73" t="str">
        <v>Centered within .001 or Less = Pass</v>
      </c>
      <c r="BQ264" s="73" t="str">
        <v>Centered within .0254 or Less = Pass</v>
      </c>
      <c r="BR264" s="73" t="str">
        <v>Check close to Rod Slot</v>
      </c>
      <c r="BS264" s="73" t="str">
        <v>Check every other hole</v>
      </c>
      <c r="BT264" s="73" t="str">
        <v>Check Go over full length of slot.</v>
      </c>
      <c r="BU264" s="73" t="str">
        <v>Check Near Closed End</v>
      </c>
      <c r="BV264" s="73" t="str">
        <v>Check per Print View, Away from Rod Slot</v>
      </c>
      <c r="BW264" s="73" t="str">
        <v>Check to Balloon 30 Go Pin</v>
      </c>
      <c r="BX264" s="73" t="str">
        <v>Check with .2705 SET Pin Inside Part</v>
      </c>
      <c r="BY264" s="73" t="str">
        <v>Check with Hex Up</v>
      </c>
      <c r="BZ264" s="73" t="str">
        <v>CMM Blank</v>
      </c>
      <c r="CA264" s="73" t="str">
        <v>Confirm Full Radius</v>
      </c>
      <c r="CB264" s="73" t="str">
        <v>Constrained in fixture</v>
      </c>
      <c r="CC264" s="73" t="str">
        <v>Constrained with Ring</v>
      </c>
      <c r="CD264" s="73" t="str">
        <v>Constrained, See Image</v>
      </c>
      <c r="CE264" s="73" t="str">
        <v>Dim. "A"</v>
      </c>
      <c r="CF264" s="73" t="str">
        <v>Dim. "B"</v>
      </c>
      <c r="CG264" s="73" t="str">
        <v>Dim. "C"</v>
      </c>
      <c r="CH264" s="73" t="str">
        <v>Dim. "D", Whirl Blank</v>
      </c>
      <c r="CI264" s="73" t="str">
        <v>Dim. "G"</v>
      </c>
      <c r="CJ264" s="73" t="str">
        <v>Dim. E, Blank Turn Maj. &amp;  Mill Flt</v>
      </c>
      <c r="CK264" s="73" t="str">
        <v>Dim. E, Blank Turn Maj.&amp;  Mill Flt</v>
      </c>
      <c r="CL264" s="73" t="str">
        <v>Dim. H, Whirl Blank</v>
      </c>
      <c r="CM264" s="73" t="str">
        <v>Dim. J, 'Blank Turn Maj. &amp; Whirl Blank</v>
      </c>
      <c r="CN264" s="73" t="str">
        <v>Disk Drop Indicator Tip</v>
      </c>
      <c r="CO264" s="73" t="str">
        <v>DWG 100448-15, Balloon F_1</v>
      </c>
      <c r="CP264" s="73" t="str">
        <v>DWG 100448-15, OL02571</v>
      </c>
      <c r="CQ264" s="73" t="str">
        <v>DWG 100448-41</v>
      </c>
      <c r="CR264" s="73" t="str">
        <v>DWG 9890040, (10E),Section Part, OL01139</v>
      </c>
      <c r="CS264" s="73" t="str">
        <v>DWG 9890040, (10E),Section, OL01139</v>
      </c>
      <c r="CT264" s="73" t="str">
        <v>DWG 9890040, (11E)</v>
      </c>
      <c r="CU264" s="73" t="str">
        <v>DWG 9890040, (11E), Pins with Flats</v>
      </c>
      <c r="CV264" s="73" t="str">
        <v>DWG 9890040, (12E),  Pass=.002 or less</v>
      </c>
      <c r="CW264" s="73" t="str">
        <v>DWG 9890040, (12E), See Image</v>
      </c>
      <c r="CX264" s="73" t="str">
        <v>DWG 9890040, (1E), OL01431</v>
      </c>
      <c r="CY264" s="73" t="str">
        <v>DWG 9890040, (1E), OL01432</v>
      </c>
      <c r="CZ264" s="73" t="str">
        <v>DWG 9890040, (2E), OL01432</v>
      </c>
      <c r="DA264" s="73" t="str">
        <v>DWG 9890040, (3E)</v>
      </c>
      <c r="DB264" s="73" t="str">
        <v>DWG 9890040, (4E)</v>
      </c>
      <c r="DC264" s="73" t="str">
        <v>DWG 9890040, (5E), OL02336</v>
      </c>
      <c r="DD264" s="73" t="str">
        <v>DWG 9890040, (6E)</v>
      </c>
      <c r="DE264" s="73" t="str">
        <v>DWG 9890040, (7E)</v>
      </c>
      <c r="DF264" s="73" t="str">
        <v>DWG 9890040, (8E), OL01433</v>
      </c>
      <c r="DG264" s="73" t="str">
        <v>DWG 9890040, (8E), OL01433, Section</v>
      </c>
      <c r="DH264" s="73" t="str">
        <v>DWG 9890040, (9E), Close to Rod Slot</v>
      </c>
      <c r="DI264" s="73" t="str">
        <v>DWG 9890040, (9E),Close to Rod Slot</v>
      </c>
      <c r="DJ264" s="73" t="str">
        <v>DWG FRM0105 PAGE 2</v>
      </c>
      <c r="DK264" s="73" t="str">
        <v>DWG# 100448-41</v>
      </c>
      <c r="DL264" s="73" t="str">
        <v>DWG# 100448-44</v>
      </c>
      <c r="DM264" s="73" t="str">
        <v>DWG# 9890003  (1), Section OL00436/A</v>
      </c>
      <c r="DN264" s="73" t="str">
        <v>DWG# 9890003 (3), Ring Gauge Constrained</v>
      </c>
      <c r="DO264" s="73" t="str">
        <v>DWG# 9890003 (4), Section</v>
      </c>
      <c r="DP264" s="73" t="str">
        <v>DWG#100448-26, Balloon 1K, OL02350</v>
      </c>
      <c r="DQ264" s="73" t="str">
        <v>DWG#100448-26, Balloon 2K, OL02350</v>
      </c>
      <c r="DR264" s="73" t="str">
        <v>DWG#100448-26, Balloon 3K, OL02363</v>
      </c>
      <c r="DS264" s="73" t="str">
        <v>DWG#100448-26, Balloon 4K</v>
      </c>
      <c r="DT264" s="73" t="str">
        <v>DWG#100448-26, Balloon 5K, Section</v>
      </c>
      <c r="DU264" s="73" t="str">
        <v>DWG#100448-26, Balloon 6K</v>
      </c>
      <c r="DV264" s="73" t="str">
        <v>DWG#100448-26, Balloon 7K, Section</v>
      </c>
      <c r="DW264" s="73" t="str">
        <v>DWG#100448-26, Mfg. Tol.</v>
      </c>
      <c r="DX264" s="73" t="str">
        <v>DWG#9890003 (2) Ring Gauge Constrained</v>
      </c>
      <c r="DY264" s="73" t="str">
        <v>DWG#9890044</v>
      </c>
      <c r="DZ264" s="73" t="str">
        <v>DWG#9890044 .1985 to .2005=Pass</v>
      </c>
      <c r="EA264" s="73" t="str">
        <v>DWG#9890044 Overlay OL02441</v>
      </c>
      <c r="EB264" s="73" t="str">
        <v>DWG#9890044, OL02441</v>
      </c>
      <c r="EC264" s="73" t="str">
        <v>DWG#FRM0105</v>
      </c>
      <c r="ED264" s="73" t="str">
        <v>EXT.</v>
      </c>
      <c r="EE264" s="73" t="str">
        <v>EXT. Section, OL02460</v>
      </c>
      <c r="EF264" s="73" t="str">
        <v>EXT., OL04223</v>
      </c>
      <c r="EG264" s="73" t="str">
        <v>Flat Drop Indicator Tip</v>
      </c>
      <c r="EH264" s="73" t="str">
        <v>Full Go Pin, No Light, at Radius</v>
      </c>
      <c r="EI264" s="73" t="str">
        <v>Function Check</v>
      </c>
      <c r="EJ264" s="73" t="str">
        <v>GO Function Gauge</v>
      </c>
      <c r="EK264" s="73" t="str">
        <v>Go Gauge for Balloon 1 &amp; 4</v>
      </c>
      <c r="EL264" s="73" t="str">
        <v>Go Pin must pass through</v>
      </c>
      <c r="EM264" s="73" t="str">
        <v>Greater than .005 = Fail, Section</v>
      </c>
      <c r="EN264" s="73" t="str">
        <v>Greater than .025 out of center = Fail</v>
      </c>
      <c r="EO264" s="73" t="str">
        <v>Greater than 2.6 = Pass</v>
      </c>
      <c r="EP264" s="73" t="str">
        <v>Green = Pass, Red = Fail</v>
      </c>
      <c r="EQ264" s="73" t="str">
        <v>Hex Depth</v>
      </c>
      <c r="ER264" s="73" t="str">
        <v>Hex Minor</v>
      </c>
      <c r="ES264" s="73" t="str">
        <v>Hole Dia.</v>
      </c>
      <c r="ET264" s="73" t="str">
        <v>Hook or Disk Tip</v>
      </c>
      <c r="EU264" s="73" t="str">
        <v>ID Sphere Finish</v>
      </c>
      <c r="EV264" s="73" t="str">
        <v>ID/OD Both Sides, Diff. .002 or less = Pass</v>
      </c>
      <c r="EW264" s="73" t="str">
        <v>If Looks Big, Section</v>
      </c>
      <c r="EX264" s="73" t="str">
        <v>If Looks Small, Section</v>
      </c>
      <c r="EY264" s="73" t="str">
        <v>Insp. Close to Break Away, Mfg.Tol.</v>
      </c>
      <c r="EZ264" s="73" t="str">
        <v>INT.</v>
      </c>
      <c r="FA264" s="73" t="str">
        <v>INT. Section, OL02460</v>
      </c>
      <c r="FB264" s="73" t="str">
        <v>INT., OL04223</v>
      </c>
      <c r="FC264" s="73" t="str">
        <v>Intersect. of 7.7 &amp; R0.10</v>
      </c>
      <c r="FD264" s="73" t="str">
        <v>Intersect. of 8.79 and R.25 MAX</v>
      </c>
      <c r="FE264" s="73" t="str">
        <v>Keep Ind. Tip away from corner</v>
      </c>
      <c r="FF264" s="73" t="str">
        <v>L31</v>
      </c>
      <c r="FG264" s="73" t="str">
        <v>Laser Mark</v>
      </c>
      <c r="FH264" s="73" t="str">
        <v>LASER PER NOTE 4</v>
      </c>
      <c r="FI264" s="73" t="str">
        <v>LASER PER NOTE 4, Final Check 1 only</v>
      </c>
      <c r="FJ264" s="73" t="str">
        <v>Less than .002 out of center = Pass</v>
      </c>
      <c r="FK264" s="73" t="str">
        <v>Less than 2.75 = Pass, Section</v>
      </c>
      <c r="FL264" s="73" t="str">
        <v>List as pin. Not Calibrated</v>
      </c>
      <c r="FM264" s="73" t="str">
        <v>M9 X 1.25 BUTT See Comment Image</v>
      </c>
      <c r="FN264" s="73" t="str">
        <v>Manual Section</v>
      </c>
      <c r="FO264" s="73" t="str">
        <v>Max Deep .241 NO-GO =.42</v>
      </c>
      <c r="FP264" s="73" t="str">
        <v>MAX Depth of (Note 7) .241 NO-GO Pin</v>
      </c>
      <c r="FQ264" s="73" t="str">
        <v>Measure from Blue Line, See Image</v>
      </c>
      <c r="FR264" s="73" t="str">
        <v>Measure Width of Blue Area, See Image</v>
      </c>
      <c r="FS264" s="73" t="str">
        <v>Mfg. Tol</v>
      </c>
      <c r="FT264" s="73" t="str">
        <v>Mfg. Tol, See Image</v>
      </c>
      <c r="FU264" s="73" t="str">
        <v>Mfg. Tol.</v>
      </c>
      <c r="FV264" s="73" t="str">
        <v>Mfg. Tol. "A"</v>
      </c>
      <c r="FW264" s="73" t="str">
        <v>Mfg. Tol. (Zero on Gauge Full Dia. Lead)</v>
      </c>
      <c r="FX264" s="73" t="str">
        <v>Mfg. Tol. Balloon 11, See Image</v>
      </c>
      <c r="FY264" s="73" t="str">
        <v>Mfg. Tol. Balloon 4</v>
      </c>
      <c r="FZ264" s="73" t="str">
        <v>Mfg. Tol. Balloon 7</v>
      </c>
      <c r="GA264" s="73" t="str">
        <v xml:space="preserve">Mfg. Tol. C-Bore Face (Ballo 28) </v>
      </c>
      <c r="GB264" s="73" t="str">
        <v>Mfg. Tol. Section</v>
      </c>
      <c r="GC264" s="73" t="str">
        <v>Mfg. Tol. See Image</v>
      </c>
      <c r="GD264" s="73" t="str">
        <v>Mfg. Tol., 3 Places, Record MAX</v>
      </c>
      <c r="GE264" s="73" t="str">
        <v>Mfg. Tol., Balloon 11</v>
      </c>
      <c r="GF264" s="73" t="str">
        <v>Mfg. Tol., Balloon 7</v>
      </c>
      <c r="GG264" s="73" t="str">
        <v>Mfg. Tol., Blank</v>
      </c>
      <c r="GH264" s="73" t="str">
        <v>Mfg. Tol., Blank, Balloon 12</v>
      </c>
      <c r="GI264" s="73" t="str">
        <v>Mfg. Tol., Blend to SØ.320</v>
      </c>
      <c r="GJ264" s="73" t="str">
        <v>Mfg. Tol., Calculation</v>
      </c>
      <c r="GK264" s="73" t="str">
        <v>Mfg. Tol., For Mill Fixture</v>
      </c>
      <c r="GL264" s="73" t="str">
        <v>Mfg. Tol., L32</v>
      </c>
      <c r="GM264" s="73" t="str">
        <v>Mfg. Tol., L33</v>
      </c>
      <c r="GN264" s="73" t="str">
        <v>Mfg. Tol., No Tool Marks</v>
      </c>
      <c r="GO264" s="73" t="str">
        <v>Mfg. Tol., OL03361</v>
      </c>
      <c r="GP264" s="73" t="str">
        <v>Mfg. Tol., Record off center value</v>
      </c>
      <c r="GQ264" s="73" t="str">
        <v>Mfg. Tol., Same 3 Places, Record MIN</v>
      </c>
      <c r="GR264" s="73" t="str">
        <v>Mfg. Tol., Section</v>
      </c>
      <c r="GS264" s="73" t="str">
        <v>Mfg. Tol., Section B-B</v>
      </c>
      <c r="GT264" s="73" t="str">
        <v>Mfg. Tol., Section, OL03361</v>
      </c>
      <c r="GU264" s="73" t="str">
        <v>Mfg. Tol., Section, Per Note 2</v>
      </c>
      <c r="GV264" s="73" t="str">
        <v>Mfg. Tol., See Image</v>
      </c>
      <c r="GW264" s="73" t="str">
        <v>Mfg. Tol., See Image, Bore in Blue</v>
      </c>
      <c r="GX264" s="73" t="str">
        <v>Mfg. Tol., See Image, Hook Tip</v>
      </c>
      <c r="GY264" s="73" t="str">
        <v>Mfg. Tol., Sharp Okay No Burr</v>
      </c>
      <c r="GZ264" s="73" t="str">
        <v>Mfg. Tol., Threadless Blank</v>
      </c>
      <c r="HA264" s="73" t="str">
        <v>Mfg.Tol.</v>
      </c>
      <c r="HB264" s="73" t="str">
        <v>Mgf. To., T.S.C.</v>
      </c>
      <c r="HC264" s="73" t="str">
        <v>Milled Feature</v>
      </c>
      <c r="HD264" s="73" t="str">
        <v>Milled Feature, OL04045</v>
      </c>
      <c r="HE264" s="73" t="str">
        <v>More than .0005 out of center = Fail</v>
      </c>
      <c r="HF264" s="73" t="str">
        <v>Must Pass Through</v>
      </c>
      <c r="HG264" s="73" t="str">
        <v>Must pass through gauge</v>
      </c>
      <c r="HH264" s="73" t="str">
        <v>Must Pass Through Go Gauge</v>
      </c>
      <c r="HI264" s="73" t="str">
        <v>Must Pass, See Image.</v>
      </c>
      <c r="HJ264" s="73" t="str">
        <v>NA</v>
      </c>
      <c r="HK264" s="73" t="str">
        <v>Narrow Area</v>
      </c>
      <c r="HL264" s="73" t="str">
        <v>Near Balloon 21</v>
      </c>
      <c r="HM264" s="73" t="str">
        <v>Near Datum B</v>
      </c>
      <c r="HN264" s="73" t="str">
        <v>Neck Dia.</v>
      </c>
      <c r="HO264" s="73" t="str">
        <v>Neck to Head Rad.</v>
      </c>
      <c r="HP264" s="73" t="str">
        <v>No Copper Deposits Allowed</v>
      </c>
      <c r="HQ264" s="73" t="str">
        <v>No Section</v>
      </c>
      <c r="HR264" s="73" t="str">
        <v>No Section, .01 to .014 = Pass</v>
      </c>
      <c r="HS264" s="73" t="str">
        <v>No Section, Rotate Part</v>
      </c>
      <c r="HT264" s="73" t="str">
        <v>No Section, See Image</v>
      </c>
      <c r="HU264" s="73" t="str">
        <v>No Slot, Section B-B</v>
      </c>
      <c r="HV264" s="73" t="str">
        <v>No visual step = Pass</v>
      </c>
      <c r="HW264" s="73" t="str">
        <v>Not to exceed .95 Deep</v>
      </c>
      <c r="HX264" s="73" t="str">
        <v>Note 1</v>
      </c>
      <c r="HY264" s="73" t="str">
        <v>OL00333/A</v>
      </c>
      <c r="HZ264" s="73" t="str">
        <v>OL00519</v>
      </c>
      <c r="IA264" s="73" t="str">
        <v>OL00520</v>
      </c>
      <c r="IB264" s="73" t="str">
        <v>OL00529</v>
      </c>
      <c r="IC264" s="73" t="str">
        <v>OL00542</v>
      </c>
      <c r="ID264" s="73" t="str">
        <v>OL00724</v>
      </c>
      <c r="IE264" s="73" t="str">
        <v>OL01250</v>
      </c>
      <c r="IF264" s="73" t="str">
        <v>OL01869, Threadless Blank</v>
      </c>
      <c r="IG264" s="73" t="str">
        <v>OL01870, Section</v>
      </c>
      <c r="IH264" s="73" t="str">
        <v>OL02255</v>
      </c>
      <c r="II264" s="73" t="str">
        <v>OL02255, Mfg. Tol.</v>
      </c>
      <c r="IJ264" s="73" t="str">
        <v>OL02302</v>
      </c>
      <c r="IK264" s="73" t="str">
        <v xml:space="preserve">OL02318  needed per image instructions </v>
      </c>
      <c r="IL264" s="73" t="str">
        <v>OL02556</v>
      </c>
      <c r="IM264" s="73" t="str">
        <v>OL02557</v>
      </c>
      <c r="IN264" s="73" t="str">
        <v>OL02567</v>
      </c>
      <c r="IO264" s="73" t="str">
        <v>OL02653</v>
      </c>
      <c r="IP264" s="73" t="str">
        <v>OL02718</v>
      </c>
      <c r="IQ264" s="73" t="str">
        <v>OL02841</v>
      </c>
      <c r="IR264" s="73" t="str">
        <v>OL02842</v>
      </c>
      <c r="IS264" s="73" t="str">
        <v>OL02844</v>
      </c>
      <c r="IT264" s="73" t="str">
        <v>OL02871</v>
      </c>
      <c r="IU264" s="73" t="str">
        <v>OL02887</v>
      </c>
      <c r="IV264" s="73" t="str">
        <v>OL03500</v>
      </c>
      <c r="IW264" s="73" t="str">
        <v>OL03766</v>
      </c>
      <c r="IX264" s="73" t="str">
        <v>OL03868</v>
      </c>
      <c r="IY264" s="73" t="str">
        <v>OL03869</v>
      </c>
      <c r="IZ264" s="73" t="str">
        <v>OL03870</v>
      </c>
      <c r="JA264" s="73" t="str">
        <v>OL03873, DWG# 100448-44</v>
      </c>
      <c r="JB264" s="73" t="str">
        <v>OL03949</v>
      </c>
      <c r="JC264" s="73" t="str">
        <v xml:space="preserve">OL04043, Section </v>
      </c>
      <c r="JD264" s="73" t="str">
        <v xml:space="preserve">OL04044, Section </v>
      </c>
      <c r="JE264" s="73" t="str">
        <v>OL04045</v>
      </c>
      <c r="JF264" s="73" t="str">
        <v>OL04045, Milled Feature</v>
      </c>
      <c r="JG264" s="73" t="str">
        <v>OL04063</v>
      </c>
      <c r="JH264" s="73" t="str">
        <v>OL04064</v>
      </c>
      <c r="JI264" s="73" t="str">
        <v>OL04065</v>
      </c>
      <c r="JJ264" s="73" t="str">
        <v>OL04181</v>
      </c>
      <c r="JK264" s="73" t="str">
        <v>OL04218</v>
      </c>
      <c r="JL264" s="73" t="str">
        <v>OL04224, See Image</v>
      </c>
      <c r="JM264" s="73" t="str">
        <v>OL04374</v>
      </c>
      <c r="JN264" s="73" t="str">
        <v>OL04375, Section M-M</v>
      </c>
      <c r="JO264" s="73" t="str">
        <v>OL04376, Section M-M</v>
      </c>
      <c r="JP264" s="73" t="str">
        <v>OL04443</v>
      </c>
      <c r="JQ264" s="73" t="str">
        <v>OL04444</v>
      </c>
      <c r="JR264" s="73" t="str">
        <v>OL05000</v>
      </c>
      <c r="JS264" s="73" t="str">
        <v>One side of slot</v>
      </c>
      <c r="JT264" s="73" t="str">
        <v>Other side of slot</v>
      </c>
      <c r="JU264" s="73" t="str">
        <v>Out of center more than .002 = Fail</v>
      </c>
      <c r="JV264" s="73" t="str">
        <v>Out of center more than.002 = Fail</v>
      </c>
      <c r="JW264" s="73" t="str">
        <v>Overlay OL02713</v>
      </c>
      <c r="JX264" s="73" t="str">
        <v>Overlay OL02714</v>
      </c>
      <c r="JY264" s="73" t="str">
        <v>Overlay OL02718</v>
      </c>
      <c r="JZ264" s="73" t="str">
        <v>Overlay OL03831, Mfg. Tol.</v>
      </c>
      <c r="KA264" s="73" t="str">
        <v>Part Without Slots</v>
      </c>
      <c r="KB264" s="73" t="str">
        <v>Part Without Slots, See Image</v>
      </c>
      <c r="KC264" s="73" t="str">
        <v xml:space="preserve">Pass = .0254 or Less </v>
      </c>
      <c r="KD264" s="73" t="str">
        <v>PD MIN = 4.361, PD MAX = 4.456</v>
      </c>
      <c r="KE264" s="73" t="str">
        <v>Per Balloon 2 Note</v>
      </c>
      <c r="KF264" s="73" t="str">
        <v>Per drawing note(s) 8.</v>
      </c>
      <c r="KG264" s="73" t="str">
        <v>Point or Sphere Tip</v>
      </c>
      <c r="KH264" s="73" t="str">
        <v>Point Tip</v>
      </c>
      <c r="KI264" s="73" t="str">
        <v>R.9 to R1.1 = Pass, See Image</v>
      </c>
      <c r="KJ264" s="73" t="str">
        <v>Ram Construction</v>
      </c>
      <c r="KK264" s="73" t="str">
        <v>Record Same Pass / Fail All Balloons</v>
      </c>
      <c r="KL264" s="73" t="str">
        <v>Ref. Balloon 1</v>
      </c>
      <c r="KM264" s="73" t="str">
        <v>Ref. Balloon 12</v>
      </c>
      <c r="KN264" s="73" t="str">
        <v>Ref. Balloon 13, 100% AQL</v>
      </c>
      <c r="KO264" s="73" t="str">
        <v>Ref. Balloon 2</v>
      </c>
      <c r="KP264" s="73" t="str">
        <v>Ref. Balloon 21, 100% AQL</v>
      </c>
      <c r="KQ264" s="73" t="str">
        <v>Ref. Balloon 4</v>
      </c>
      <c r="KR264" s="73" t="str">
        <v>Ref. Balloon 7</v>
      </c>
      <c r="KS264" s="73" t="str">
        <v>Ref. Balloon 8</v>
      </c>
      <c r="KT264" s="73" t="str">
        <v>Relieved Pin Gauges 09236 &amp; 09235</v>
      </c>
      <c r="KU264" s="73" t="str">
        <v>Rotate Part</v>
      </c>
      <c r="KV264" s="73" t="str">
        <v>Rotate Part, See Image</v>
      </c>
      <c r="KW264" s="73" t="str">
        <v>Same as Root Radius</v>
      </c>
      <c r="KX264" s="73" t="str">
        <v>Section</v>
      </c>
      <c r="KY264" s="73" t="str">
        <v>Section B-B</v>
      </c>
      <c r="KZ264" s="73" t="str">
        <v>Section B-B, Distance Between Grooves</v>
      </c>
      <c r="LA264" s="73" t="str">
        <v>Section C-C</v>
      </c>
      <c r="LB264" s="73" t="str">
        <v>Section Part</v>
      </c>
      <c r="LC264" s="73" t="str">
        <v>Section Part, Measured from Opposite Face</v>
      </c>
      <c r="LD264" s="73" t="str">
        <v>Section, Broachless Blank</v>
      </c>
      <c r="LE264" s="73" t="str">
        <v>Section, EXT. Sphere Location.</v>
      </c>
      <c r="LF264" s="73" t="str">
        <v>Section, Hex Cham. Ang.</v>
      </c>
      <c r="LG264" s="73" t="str">
        <v>Section, Hex Fillet Rad.</v>
      </c>
      <c r="LH264" s="73" t="str">
        <v>Section, INT. Feature</v>
      </c>
      <c r="LI264" s="73" t="str">
        <v>Section, INT. Sphere Location.</v>
      </c>
      <c r="LJ264" s="73" t="str">
        <v>Section, Mfg. Tol.</v>
      </c>
      <c r="LK264" s="73" t="str">
        <v>Section, Mfg. Tol., See Image</v>
      </c>
      <c r="LL264" s="73" t="str">
        <v>Section, OL00486</v>
      </c>
      <c r="LM264" s="73" t="str">
        <v>Section, OL00542</v>
      </c>
      <c r="LN264" s="73" t="str">
        <v>Section, OL00543</v>
      </c>
      <c r="LO264" s="73" t="str">
        <v>Section, OL00544</v>
      </c>
      <c r="LP264" s="73" t="str">
        <v>Section, OL00545</v>
      </c>
      <c r="LQ264" s="73" t="str">
        <v>Section, OL00546</v>
      </c>
      <c r="LR264" s="73" t="str">
        <v>Section, OL00547</v>
      </c>
      <c r="LS264" s="73" t="str">
        <v>Section, OL00555</v>
      </c>
      <c r="LT264" s="73" t="str">
        <v>Section, OL00725</v>
      </c>
      <c r="LU264" s="73" t="str">
        <v>Section, OL01430</v>
      </c>
      <c r="LV264" s="73" t="str">
        <v>Section, OL01434</v>
      </c>
      <c r="LW264" s="73" t="str">
        <v>Section, OL01435</v>
      </c>
      <c r="LX264" s="73" t="str">
        <v>Section, OL01807</v>
      </c>
      <c r="LY264" s="73" t="str">
        <v>Section, OL01830</v>
      </c>
      <c r="LZ264" s="73" t="str">
        <v>Section, OL02351</v>
      </c>
      <c r="MA264" s="73" t="str">
        <v>Section, OL02519</v>
      </c>
      <c r="MB264" s="73" t="str">
        <v>Section, OL02520</v>
      </c>
      <c r="MC264" s="73" t="str">
        <v>Section, OL02522</v>
      </c>
      <c r="MD264" s="73" t="str">
        <v>Section, OL02540</v>
      </c>
      <c r="ME264" s="73" t="str">
        <v>Section, OL02541</v>
      </c>
      <c r="MF264" s="73" t="str">
        <v>Section, OL02552</v>
      </c>
      <c r="MG264" s="73" t="str">
        <v>Section, OL02553</v>
      </c>
      <c r="MH264" s="73" t="str">
        <v>Section, OL02554</v>
      </c>
      <c r="MI264" s="73" t="str">
        <v>Section, OL02555</v>
      </c>
      <c r="MJ264" s="73" t="str">
        <v>Section, OL02558</v>
      </c>
      <c r="MK264" s="73" t="str">
        <v>Section, OL02559</v>
      </c>
      <c r="ML264" s="73" t="str">
        <v>Section, OL02560</v>
      </c>
      <c r="MM264" s="73" t="str">
        <v>Section, OL02619</v>
      </c>
      <c r="MN264" s="73" t="str">
        <v>Section, OL02620</v>
      </c>
      <c r="MO264" s="73" t="str">
        <v>Section, OL02621</v>
      </c>
      <c r="MP264" s="73" t="str">
        <v>Section, OL02622</v>
      </c>
      <c r="MQ264" s="73" t="str">
        <v>Section, OL02623</v>
      </c>
      <c r="MR264" s="73" t="str">
        <v>Section, OL02624</v>
      </c>
      <c r="MS264" s="73" t="str">
        <v>Section, OL02652</v>
      </c>
      <c r="MT264" s="73" t="str">
        <v>Section, OL02680</v>
      </c>
      <c r="MU264" s="73" t="str">
        <v>Section, OL02793</v>
      </c>
      <c r="MV264" s="73" t="str">
        <v>Section, OL02823</v>
      </c>
      <c r="MW264" s="73" t="str">
        <v>Section, OL02843</v>
      </c>
      <c r="MX264" s="73" t="str">
        <v>Section, OL03026, Ext.</v>
      </c>
      <c r="MY264" s="73" t="str">
        <v>Section, OL03026, Int.</v>
      </c>
      <c r="MZ264" s="73" t="str">
        <v>Section, OL03570, DWG# 100448-41</v>
      </c>
      <c r="NA264" s="73" t="str">
        <v>Section, OL03781</v>
      </c>
      <c r="NB264" s="73" t="str">
        <v>Section, OL03911</v>
      </c>
      <c r="NC264" s="73" t="str">
        <v>Section, OL03912</v>
      </c>
      <c r="ND264" s="73" t="str">
        <v>Section, OL03928</v>
      </c>
      <c r="NE264" s="73" t="str">
        <v>Section, OL03929</v>
      </c>
      <c r="NF264" s="73" t="str">
        <v>Section, OL04030</v>
      </c>
      <c r="NG264" s="73" t="str">
        <v>Section, OL04037</v>
      </c>
      <c r="NH264" s="73" t="str">
        <v>Section, OL04038</v>
      </c>
      <c r="NI264" s="73" t="str">
        <v>Section, OL04046</v>
      </c>
      <c r="NJ264" s="73" t="str">
        <v>Section, OL04065</v>
      </c>
      <c r="NK264" s="73" t="str">
        <v>Section, OL04066</v>
      </c>
      <c r="NL264" s="73" t="str">
        <v>Section, OL04067</v>
      </c>
      <c r="NM264" s="73" t="str">
        <v>Section, OL04069</v>
      </c>
      <c r="NN264" s="73" t="str">
        <v>Section, OL04071</v>
      </c>
      <c r="NO264" s="73" t="str">
        <v>Section, OL04173</v>
      </c>
      <c r="NP264" s="73" t="str">
        <v>Section, OL04174</v>
      </c>
      <c r="NQ264" s="73" t="str">
        <v>Section, OL04214</v>
      </c>
      <c r="NR264" s="73" t="str">
        <v>Section, OL04215</v>
      </c>
      <c r="NS264" s="73" t="str">
        <v>Section, OL04216</v>
      </c>
      <c r="NT264" s="73" t="str">
        <v>Section, OL04217</v>
      </c>
      <c r="NU264" s="73" t="str">
        <v>Section, Overlay OL02716</v>
      </c>
      <c r="NV264" s="73" t="str">
        <v>Section, Overlay OL02717</v>
      </c>
      <c r="NW264" s="73" t="str">
        <v>Section, See Image</v>
      </c>
      <c r="NX264" s="73" t="str">
        <v>Section, See Image, DWG# 100448-41</v>
      </c>
      <c r="NY264" s="73" t="str">
        <v>Section, Without Sots</v>
      </c>
      <c r="NZ264" s="73" t="str">
        <v>See Comments Sheet</v>
      </c>
      <c r="OA264" s="73" t="str">
        <v>See Comments Sheet, OL02318</v>
      </c>
      <c r="OB264" s="73" t="str">
        <v>See Image</v>
      </c>
      <c r="OC264" s="73" t="str">
        <v>See Image, .005 or Less = Pass</v>
      </c>
      <c r="OD264" s="73" t="str">
        <v>See Image, Check Near Radius</v>
      </c>
      <c r="OE264" s="73" t="str">
        <v>See Image, Constrained</v>
      </c>
      <c r="OF264" s="73" t="str">
        <v>See Image, Distance Between Flats</v>
      </c>
      <c r="OG264" s="73" t="str">
        <v xml:space="preserve">See Image, Mfg. Tol, Section A-A </v>
      </c>
      <c r="OH264" s="73" t="str">
        <v>See image, Mfg. Tol.</v>
      </c>
      <c r="OI264" s="73" t="str">
        <v>See Image, Mic. Across Flats</v>
      </c>
      <c r="OJ264" s="73" t="str">
        <v>See Image, OL02850</v>
      </c>
      <c r="OK264" s="73" t="str">
        <v>See Image, OL02880</v>
      </c>
      <c r="OL264" s="73" t="str">
        <v>See Image, OL03926</v>
      </c>
      <c r="OM264" s="73" t="str">
        <v>See Image, OL03927</v>
      </c>
      <c r="ON264" s="73" t="str">
        <v>See Image, OL04003</v>
      </c>
      <c r="OO264" s="73" t="str">
        <v>'See Image, OL04342,  Best Fit Joe Block</v>
      </c>
      <c r="OP264" s="73" t="str">
        <v>See Image, OL04342,  Blank</v>
      </c>
      <c r="OQ264" s="73" t="str">
        <v>See Image, OL04342, Blank</v>
      </c>
      <c r="OR264" s="73" t="str">
        <v>See Image, OL04343, Blank</v>
      </c>
      <c r="OS264" s="73" t="str">
        <v>See Image, Pass = .002 or Less</v>
      </c>
      <c r="OT264" s="73" t="str">
        <v>See Image, Rcd. MAX</v>
      </c>
      <c r="OU264" s="73" t="str">
        <v>See Image, Rcd. MIN</v>
      </c>
      <c r="OV264" s="73" t="str">
        <v>See Image, Section</v>
      </c>
      <c r="OW264" s="73" t="str">
        <v>See Image, Section A-A</v>
      </c>
      <c r="OX264" s="73" t="str">
        <v>See Image, Section B-B</v>
      </c>
      <c r="OY264" s="73" t="str">
        <v>See Image, Section B-B, TSC</v>
      </c>
      <c r="OZ264" s="73" t="str">
        <v>See Image, Shank Drawing # 18000-XX-XX A</v>
      </c>
      <c r="PA264" s="73" t="str">
        <v>Sequencial Laser 01, 120 Per Print</v>
      </c>
      <c r="PB264" s="73" t="str">
        <v>Set to .202, Zero on Thread Lead</v>
      </c>
      <c r="PC264" s="73" t="str">
        <v>Sharp OK, No Burr</v>
      </c>
      <c r="PD264" s="73" t="str">
        <v>Sharp OK, No Raised Edge, See Image</v>
      </c>
      <c r="PE264" s="73" t="str">
        <v>Sharp OK, No Raised Edges</v>
      </c>
      <c r="PF264" s="73" t="str">
        <v>Sharp okay no raised edge</v>
      </c>
      <c r="PG264" s="73" t="str">
        <v>Sharp Okay, No Burr</v>
      </c>
      <c r="PH264" s="73" t="str">
        <v>Sharp Okay, No Raised Edge</v>
      </c>
      <c r="PI264" s="73" t="str">
        <v>Sharp Okay, No Raised Edges,</v>
      </c>
      <c r="PJ264" s="73" t="str">
        <v>Sharp Okay, See Image</v>
      </c>
      <c r="PK264" s="73" t="str">
        <v xml:space="preserve">Start of Radius @ .195 </v>
      </c>
      <c r="PL264" s="73" t="str">
        <v xml:space="preserve">Start of Radius @ .21 </v>
      </c>
      <c r="PM264" s="73" t="str">
        <v xml:space="preserve">T.S.C. </v>
      </c>
      <c r="PN264" s="73" t="str">
        <v>Tangent Point</v>
      </c>
      <c r="PO264" s="73" t="str">
        <v>Tangent point of R.50</v>
      </c>
      <c r="PP264" s="73" t="str">
        <v>Taper Check, Mfg.Tol.</v>
      </c>
      <c r="PQ264" s="73" t="str">
        <v>Taper Check, Mfg.Tol., See Image</v>
      </c>
      <c r="PR264" s="73" t="str">
        <v>Thrd. Minor Ø</v>
      </c>
      <c r="PS264" s="73" t="str">
        <v>Thrd. Relief Ø</v>
      </c>
      <c r="PT264" s="73" t="str">
        <v>Threadless Blank</v>
      </c>
      <c r="PU264" s="73" t="str">
        <v>Threadless Blank, From Major Ø</v>
      </c>
      <c r="PV264" s="73" t="str">
        <v>Threadless Blank, Mfg. Tol.</v>
      </c>
      <c r="PW264" s="73" t="str">
        <v>Threadless Blank, Thrd. to Neck Rad.</v>
      </c>
      <c r="PX264" s="73" t="str">
        <v>Thredless Blank</v>
      </c>
      <c r="PY264" s="73" t="str">
        <v>To center of R.005</v>
      </c>
      <c r="PZ264" s="73" t="str">
        <v>Torx Min. Dia.</v>
      </c>
      <c r="QA264" s="73" t="str">
        <v>Turn Ø Free of Mill Marks</v>
      </c>
      <c r="QB264" s="73" t="str">
        <v>Use (Full) GO Hex</v>
      </c>
      <c r="QC264" s="73" t="str">
        <v>Use Balloon 1 FULL Gauge</v>
      </c>
      <c r="QD264" s="73" t="str">
        <v>Use Balloon 9 FULL GO</v>
      </c>
      <c r="QE264" s="73" t="str">
        <v>Use Best Fit Pin</v>
      </c>
      <c r="QF264" s="73" t="str">
        <v>Use Disk Tip</v>
      </c>
      <c r="QG264" s="73" t="str">
        <v>Use flat bottomed indicator tip.</v>
      </c>
      <c r="QH264" s="73" t="str">
        <v xml:space="preserve">Use Full .093 Go Hex </v>
      </c>
      <c r="QI264" s="73" t="str">
        <v xml:space="preserve">Use Full .0930 Go Hex </v>
      </c>
      <c r="QJ264" s="73" t="str">
        <v>Use Full .1235 Go Hex</v>
      </c>
      <c r="QK264" s="73" t="str">
        <v>Use Gauge K2-98-8019-04, See Image</v>
      </c>
      <c r="QL264" s="73" t="str">
        <v>Use large flat indicator tip</v>
      </c>
      <c r="QM264" s="73" t="str">
        <v>Use Pins.3330/.3350, See Image MAX NO-GO</v>
      </c>
      <c r="QN264" s="73" t="str">
        <v>Use Pointed Drop Indicator Tip</v>
      </c>
      <c r="QO264" s="73" t="str">
        <v>V-Block</v>
      </c>
      <c r="QP264" s="73" t="str">
        <v>V-Block,  AMB for 13</v>
      </c>
      <c r="QQ264" s="73" t="str">
        <v>V-Block,  Hex Cham. Dia.</v>
      </c>
      <c r="QR264" s="73" t="str">
        <v>V-Block, Hex Depth</v>
      </c>
      <c r="QS264" s="73" t="str">
        <v>VBU Gauge</v>
      </c>
      <c r="QT264" s="73" t="str">
        <v>Visibally smaller than HEX=Pass</v>
      </c>
      <c r="QU264" s="73" t="str">
        <v>Visual Per Drawing</v>
      </c>
      <c r="QV264" s="73" t="str">
        <v>Whirl Blank</v>
      </c>
      <c r="QW264" s="73" t="str">
        <v xml:space="preserve">Whirl Blank </v>
      </c>
      <c r="QX264" s="73" t="str">
        <v>Whirl Blank, Neck Rad. End to Head CL</v>
      </c>
      <c r="QY264" s="73" t="str">
        <v>Whirl Blank, Nose Start Dia.</v>
      </c>
      <c r="QZ264" s="73" t="str">
        <v>Whirl Blank, Nose Start Dist.</v>
      </c>
      <c r="RA264" s="73" t="str">
        <v>Whirl Blank, Thrd. Minor</v>
      </c>
      <c r="RB264" s="73" t="str">
        <v>Whirl Blank, Thrd. Pullout Dia.</v>
      </c>
      <c r="RC264" s="73" t="str">
        <v>Whole Part, Removal is at Assy. Level</v>
      </c>
      <c r="RD264" s="73" t="str">
        <v>Wide Area</v>
      </c>
      <c r="RE264" s="73" t="str">
        <v>Zero on End of Go Gauge</v>
      </c>
    </row>
    <row r="265" spans="1:473">
      <c r="A265" s="73" t="s">
        <v>898</v>
      </c>
      <c r="C265" s="73" t="str" cm="1">
        <f t="array" ref="C265:RE265">TRANSPOSE(_xlfn._xlws.SORT(_xlfn._xlws.FILTER($A$2:$A$600,ISNUMBER(SEARCH('PartLib Table'!M272,$A$2:$A$600)),"not found")))</f>
        <v xml:space="preserve"> 'C', Whirl Blank</v>
      </c>
      <c r="D265" s="73" t="str">
        <v xml:space="preserve"> See Image, Constrained</v>
      </c>
      <c r="E265" s="73" t="str">
        <v>(.04 to .12 range = Pass)</v>
      </c>
      <c r="F265" s="73" t="str">
        <v>(.042 FULL) Go Pin Seat Fully</v>
      </c>
      <c r="G265" s="73" t="str">
        <v>(B), Mfg. Tol.</v>
      </c>
      <c r="H265" s="73" t="str">
        <v>(B), O.A.L.</v>
      </c>
      <c r="I265" s="73" t="str">
        <v>.001 or less =Pass</v>
      </c>
      <c r="J265" s="73" t="str">
        <v>.001 or less out of center = Pass</v>
      </c>
      <c r="K265" s="73" t="str">
        <v>.002 or Less = Pass</v>
      </c>
      <c r="L265" s="73" t="str">
        <v>.002 or Less out of center = Pass</v>
      </c>
      <c r="M265" s="73" t="str">
        <v>.005 to .015 = Pass</v>
      </c>
      <c r="N265" s="73" t="str">
        <v>.0125 Mean, Section</v>
      </c>
      <c r="O265" s="73" t="str">
        <v>.025 or Less in X &amp; Y=Pass</v>
      </c>
      <c r="P265" s="73" t="str">
        <v>.038 Mean</v>
      </c>
      <c r="Q265" s="73" t="str">
        <v>.063 MM = .0024 IN, See Image</v>
      </c>
      <c r="R265" s="73" t="str">
        <v>.063MM = .0024"</v>
      </c>
      <c r="S265" s="73" t="str">
        <v>.243 NO-GO, Unconstrained, Must Not Start</v>
      </c>
      <c r="T265" s="73" t="str">
        <v>@ Back Face &amp; ID, No Raised Edge</v>
      </c>
      <c r="U265" s="73" t="str">
        <v>@ Back Face &amp; OD, No Raised Edge</v>
      </c>
      <c r="V265" s="73" t="str">
        <v>@ ID &amp; FACE</v>
      </c>
      <c r="W265" s="73" t="str">
        <v>@ OD &amp; BACK FACE</v>
      </c>
      <c r="X265" s="73" t="str">
        <v>@ OD &amp; FACE</v>
      </c>
      <c r="Y265" s="73" t="str">
        <v>Across from slot</v>
      </c>
      <c r="Z265" s="73" t="str">
        <v>All Edge Breaks</v>
      </c>
      <c r="AA265" s="73" t="str">
        <v>Attached to bar stock</v>
      </c>
      <c r="AB265" s="73" t="str">
        <v xml:space="preserve">Back Turn Fillet Rad. </v>
      </c>
      <c r="AC265" s="73" t="str">
        <v>Balloon 1 (DWG FRM0105 Page 2, NV-27)</v>
      </c>
      <c r="AD265" s="73" t="str">
        <v>Balloon 1 (DWG FRM0105, NV-30)</v>
      </c>
      <c r="AE265" s="73" t="str">
        <v>Balloon 1 (P# 9890002-20) OL00429/A</v>
      </c>
      <c r="AF265" s="73" t="str">
        <v>Balloon 1, DWG#FRM0105</v>
      </c>
      <c r="AG265" s="73" t="str">
        <v>Balloon 11, See Image</v>
      </c>
      <c r="AH265" s="73" t="str">
        <v xml:space="preserve">Balloon 2 (DWG FRM0105 Page 2, NV-27) </v>
      </c>
      <c r="AI265" s="73" t="str">
        <v>Balloon 2 (DWG FRM0105, NV-30)</v>
      </c>
      <c r="AJ265" s="73" t="str">
        <v>Balloon 2 (P# 9890002-20)</v>
      </c>
      <c r="AK265" s="73" t="str">
        <v>Balloon 2, DWG#FRM0105</v>
      </c>
      <c r="AL265" s="73" t="str">
        <v>Balloon 2, DWG#FRM0105, See Image</v>
      </c>
      <c r="AM265" s="73" t="str">
        <v>Balloon 3 (DWG FRM0105, NV-30 Minor)</v>
      </c>
      <c r="AN265" s="73" t="str">
        <v>Balloon 3 (DWG FRM0105, NV-30)</v>
      </c>
      <c r="AO265" s="73" t="str">
        <v>Balloon 3 (P# 9890002-20)</v>
      </c>
      <c r="AP265" s="73" t="str">
        <v>Balloon 4</v>
      </c>
      <c r="AQ265" s="73" t="str">
        <v>Balloon 4 (P# 9890002-20)</v>
      </c>
      <c r="AR265" s="73" t="str">
        <v>Below Middle Band</v>
      </c>
      <c r="AS265" s="73" t="str">
        <v>Best Fit Pin, .003 or Less =Pass</v>
      </c>
      <c r="AT265" s="73" t="str">
        <v>Blank</v>
      </c>
      <c r="AU265" s="73" t="str">
        <v>Blank Turn Maj.</v>
      </c>
      <c r="AV265" s="73" t="str">
        <v>Blank Turn Maj. Mill Flt., OL4172</v>
      </c>
      <c r="AW265" s="73" t="str">
        <v>Blank Without .010 Slots</v>
      </c>
      <c r="AX265" s="73" t="str">
        <v>Blank Without .010 Slots, Section</v>
      </c>
      <c r="AY265" s="73" t="str">
        <v>Blank without thread</v>
      </c>
      <c r="AZ265" s="73" t="str">
        <v xml:space="preserve">Blank, Center of V Grv. </v>
      </c>
      <c r="BA265" s="73" t="str">
        <v>Blank, Check R adjacent Balloon 17</v>
      </c>
      <c r="BB265" s="73" t="str">
        <v>Blank, EXT. Feature</v>
      </c>
      <c r="BC265" s="73" t="str">
        <v>Blank, See Image, OL04335</v>
      </c>
      <c r="BD265" s="73" t="str">
        <v>Blank, See Image, OL04336</v>
      </c>
      <c r="BE265" s="73" t="str">
        <v xml:space="preserve">Blank, Thrd. </v>
      </c>
      <c r="BF265" s="73" t="str">
        <v>Blank, Turn Tip</v>
      </c>
      <c r="BG265" s="73" t="str">
        <v>Blank, Without Thrd.</v>
      </c>
      <c r="BH265" s="73" t="str">
        <v>Blank, Without Thread</v>
      </c>
      <c r="BI265" s="73" t="str">
        <v xml:space="preserve">Blunt Start Blend to Minor </v>
      </c>
      <c r="BJ265" s="73" t="str">
        <v>Calc., Use Go HEX</v>
      </c>
      <c r="BK265" s="73" t="str">
        <v>Can't dig into OD</v>
      </c>
      <c r="BL265" s="73" t="str">
        <v>Carbide Gauge</v>
      </c>
      <c r="BM265" s="73" t="str">
        <v xml:space="preserve">Center of V Grv. </v>
      </c>
      <c r="BN265" s="73" t="str">
        <v>Centered Less than .03 = Pass</v>
      </c>
      <c r="BO265" s="73" t="str">
        <v>Centered within .0005 or Less = Pass</v>
      </c>
      <c r="BP265" s="73" t="str">
        <v>Centered within .001 or Less = Pass</v>
      </c>
      <c r="BQ265" s="73" t="str">
        <v>Centered within .0254 or Less = Pass</v>
      </c>
      <c r="BR265" s="73" t="str">
        <v>Check close to Rod Slot</v>
      </c>
      <c r="BS265" s="73" t="str">
        <v>Check every other hole</v>
      </c>
      <c r="BT265" s="73" t="str">
        <v>Check Go over full length of slot.</v>
      </c>
      <c r="BU265" s="73" t="str">
        <v>Check Near Closed End</v>
      </c>
      <c r="BV265" s="73" t="str">
        <v>Check per Print View, Away from Rod Slot</v>
      </c>
      <c r="BW265" s="73" t="str">
        <v>Check to Balloon 30 Go Pin</v>
      </c>
      <c r="BX265" s="73" t="str">
        <v>Check with .2705 SET Pin Inside Part</v>
      </c>
      <c r="BY265" s="73" t="str">
        <v>Check with Hex Up</v>
      </c>
      <c r="BZ265" s="73" t="str">
        <v>CMM Blank</v>
      </c>
      <c r="CA265" s="73" t="str">
        <v>Confirm Full Radius</v>
      </c>
      <c r="CB265" s="73" t="str">
        <v>Constrained in fixture</v>
      </c>
      <c r="CC265" s="73" t="str">
        <v>Constrained with Ring</v>
      </c>
      <c r="CD265" s="73" t="str">
        <v>Constrained, See Image</v>
      </c>
      <c r="CE265" s="73" t="str">
        <v>Dim. "A"</v>
      </c>
      <c r="CF265" s="73" t="str">
        <v>Dim. "B"</v>
      </c>
      <c r="CG265" s="73" t="str">
        <v>Dim. "C"</v>
      </c>
      <c r="CH265" s="73" t="str">
        <v>Dim. "D", Whirl Blank</v>
      </c>
      <c r="CI265" s="73" t="str">
        <v>Dim. "G"</v>
      </c>
      <c r="CJ265" s="73" t="str">
        <v>Dim. E, Blank Turn Maj. &amp;  Mill Flt</v>
      </c>
      <c r="CK265" s="73" t="str">
        <v>Dim. E, Blank Turn Maj.&amp;  Mill Flt</v>
      </c>
      <c r="CL265" s="73" t="str">
        <v>Dim. H, Whirl Blank</v>
      </c>
      <c r="CM265" s="73" t="str">
        <v>Dim. J, 'Blank Turn Maj. &amp; Whirl Blank</v>
      </c>
      <c r="CN265" s="73" t="str">
        <v>Disk Drop Indicator Tip</v>
      </c>
      <c r="CO265" s="73" t="str">
        <v>DWG 100448-15, Balloon F_1</v>
      </c>
      <c r="CP265" s="73" t="str">
        <v>DWG 100448-15, OL02571</v>
      </c>
      <c r="CQ265" s="73" t="str">
        <v>DWG 100448-41</v>
      </c>
      <c r="CR265" s="73" t="str">
        <v>DWG 9890040, (10E),Section Part, OL01139</v>
      </c>
      <c r="CS265" s="73" t="str">
        <v>DWG 9890040, (10E),Section, OL01139</v>
      </c>
      <c r="CT265" s="73" t="str">
        <v>DWG 9890040, (11E)</v>
      </c>
      <c r="CU265" s="73" t="str">
        <v>DWG 9890040, (11E), Pins with Flats</v>
      </c>
      <c r="CV265" s="73" t="str">
        <v>DWG 9890040, (12E),  Pass=.002 or less</v>
      </c>
      <c r="CW265" s="73" t="str">
        <v>DWG 9890040, (12E), See Image</v>
      </c>
      <c r="CX265" s="73" t="str">
        <v>DWG 9890040, (1E), OL01431</v>
      </c>
      <c r="CY265" s="73" t="str">
        <v>DWG 9890040, (1E), OL01432</v>
      </c>
      <c r="CZ265" s="73" t="str">
        <v>DWG 9890040, (2E), OL01432</v>
      </c>
      <c r="DA265" s="73" t="str">
        <v>DWG 9890040, (3E)</v>
      </c>
      <c r="DB265" s="73" t="str">
        <v>DWG 9890040, (4E)</v>
      </c>
      <c r="DC265" s="73" t="str">
        <v>DWG 9890040, (5E), OL02336</v>
      </c>
      <c r="DD265" s="73" t="str">
        <v>DWG 9890040, (6E)</v>
      </c>
      <c r="DE265" s="73" t="str">
        <v>DWG 9890040, (7E)</v>
      </c>
      <c r="DF265" s="73" t="str">
        <v>DWG 9890040, (8E), OL01433</v>
      </c>
      <c r="DG265" s="73" t="str">
        <v>DWG 9890040, (8E), OL01433, Section</v>
      </c>
      <c r="DH265" s="73" t="str">
        <v>DWG 9890040, (9E), Close to Rod Slot</v>
      </c>
      <c r="DI265" s="73" t="str">
        <v>DWG 9890040, (9E),Close to Rod Slot</v>
      </c>
      <c r="DJ265" s="73" t="str">
        <v>DWG FRM0105 PAGE 2</v>
      </c>
      <c r="DK265" s="73" t="str">
        <v>DWG# 100448-41</v>
      </c>
      <c r="DL265" s="73" t="str">
        <v>DWG# 100448-44</v>
      </c>
      <c r="DM265" s="73" t="str">
        <v>DWG# 9890003  (1), Section OL00436/A</v>
      </c>
      <c r="DN265" s="73" t="str">
        <v>DWG# 9890003 (3), Ring Gauge Constrained</v>
      </c>
      <c r="DO265" s="73" t="str">
        <v>DWG# 9890003 (4), Section</v>
      </c>
      <c r="DP265" s="73" t="str">
        <v>DWG#100448-26, Balloon 1K, OL02350</v>
      </c>
      <c r="DQ265" s="73" t="str">
        <v>DWG#100448-26, Balloon 2K, OL02350</v>
      </c>
      <c r="DR265" s="73" t="str">
        <v>DWG#100448-26, Balloon 3K, OL02363</v>
      </c>
      <c r="DS265" s="73" t="str">
        <v>DWG#100448-26, Balloon 4K</v>
      </c>
      <c r="DT265" s="73" t="str">
        <v>DWG#100448-26, Balloon 5K, Section</v>
      </c>
      <c r="DU265" s="73" t="str">
        <v>DWG#100448-26, Balloon 6K</v>
      </c>
      <c r="DV265" s="73" t="str">
        <v>DWG#100448-26, Balloon 7K, Section</v>
      </c>
      <c r="DW265" s="73" t="str">
        <v>DWG#100448-26, Mfg. Tol.</v>
      </c>
      <c r="DX265" s="73" t="str">
        <v>DWG#9890003 (2) Ring Gauge Constrained</v>
      </c>
      <c r="DY265" s="73" t="str">
        <v>DWG#9890044</v>
      </c>
      <c r="DZ265" s="73" t="str">
        <v>DWG#9890044 .1985 to .2005=Pass</v>
      </c>
      <c r="EA265" s="73" t="str">
        <v>DWG#9890044 Overlay OL02441</v>
      </c>
      <c r="EB265" s="73" t="str">
        <v>DWG#9890044, OL02441</v>
      </c>
      <c r="EC265" s="73" t="str">
        <v>DWG#FRM0105</v>
      </c>
      <c r="ED265" s="73" t="str">
        <v>EXT.</v>
      </c>
      <c r="EE265" s="73" t="str">
        <v>EXT. Section, OL02460</v>
      </c>
      <c r="EF265" s="73" t="str">
        <v>EXT., OL04223</v>
      </c>
      <c r="EG265" s="73" t="str">
        <v>Flat Drop Indicator Tip</v>
      </c>
      <c r="EH265" s="73" t="str">
        <v>Full Go Pin, No Light, at Radius</v>
      </c>
      <c r="EI265" s="73" t="str">
        <v>Function Check</v>
      </c>
      <c r="EJ265" s="73" t="str">
        <v>GO Function Gauge</v>
      </c>
      <c r="EK265" s="73" t="str">
        <v>Go Gauge for Balloon 1 &amp; 4</v>
      </c>
      <c r="EL265" s="73" t="str">
        <v>Go Pin must pass through</v>
      </c>
      <c r="EM265" s="73" t="str">
        <v>Greater than .005 = Fail, Section</v>
      </c>
      <c r="EN265" s="73" t="str">
        <v>Greater than .025 out of center = Fail</v>
      </c>
      <c r="EO265" s="73" t="str">
        <v>Greater than 2.6 = Pass</v>
      </c>
      <c r="EP265" s="73" t="str">
        <v>Green = Pass, Red = Fail</v>
      </c>
      <c r="EQ265" s="73" t="str">
        <v>Hex Depth</v>
      </c>
      <c r="ER265" s="73" t="str">
        <v>Hex Minor</v>
      </c>
      <c r="ES265" s="73" t="str">
        <v>Hole Dia.</v>
      </c>
      <c r="ET265" s="73" t="str">
        <v>Hook or Disk Tip</v>
      </c>
      <c r="EU265" s="73" t="str">
        <v>ID Sphere Finish</v>
      </c>
      <c r="EV265" s="73" t="str">
        <v>ID/OD Both Sides, Diff. .002 or less = Pass</v>
      </c>
      <c r="EW265" s="73" t="str">
        <v>If Looks Big, Section</v>
      </c>
      <c r="EX265" s="73" t="str">
        <v>If Looks Small, Section</v>
      </c>
      <c r="EY265" s="73" t="str">
        <v>Insp. Close to Break Away, Mfg.Tol.</v>
      </c>
      <c r="EZ265" s="73" t="str">
        <v>INT.</v>
      </c>
      <c r="FA265" s="73" t="str">
        <v>INT. Section, OL02460</v>
      </c>
      <c r="FB265" s="73" t="str">
        <v>INT., OL04223</v>
      </c>
      <c r="FC265" s="73" t="str">
        <v>Intersect. of 7.7 &amp; R0.10</v>
      </c>
      <c r="FD265" s="73" t="str">
        <v>Intersect. of 8.79 and R.25 MAX</v>
      </c>
      <c r="FE265" s="73" t="str">
        <v>Keep Ind. Tip away from corner</v>
      </c>
      <c r="FF265" s="73" t="str">
        <v>L31</v>
      </c>
      <c r="FG265" s="73" t="str">
        <v>Laser Mark</v>
      </c>
      <c r="FH265" s="73" t="str">
        <v>LASER PER NOTE 4</v>
      </c>
      <c r="FI265" s="73" t="str">
        <v>LASER PER NOTE 4, Final Check 1 only</v>
      </c>
      <c r="FJ265" s="73" t="str">
        <v>Less than .002 out of center = Pass</v>
      </c>
      <c r="FK265" s="73" t="str">
        <v>Less than 2.75 = Pass, Section</v>
      </c>
      <c r="FL265" s="73" t="str">
        <v>List as pin. Not Calibrated</v>
      </c>
      <c r="FM265" s="73" t="str">
        <v>M9 X 1.25 BUTT See Comment Image</v>
      </c>
      <c r="FN265" s="73" t="str">
        <v>Manual Section</v>
      </c>
      <c r="FO265" s="73" t="str">
        <v>Max Deep .241 NO-GO =.42</v>
      </c>
      <c r="FP265" s="73" t="str">
        <v>MAX Depth of (Note 7) .241 NO-GO Pin</v>
      </c>
      <c r="FQ265" s="73" t="str">
        <v>Measure from Blue Line, See Image</v>
      </c>
      <c r="FR265" s="73" t="str">
        <v>Measure Width of Blue Area, See Image</v>
      </c>
      <c r="FS265" s="73" t="str">
        <v>Mfg. Tol</v>
      </c>
      <c r="FT265" s="73" t="str">
        <v>Mfg. Tol, See Image</v>
      </c>
      <c r="FU265" s="73" t="str">
        <v>Mfg. Tol.</v>
      </c>
      <c r="FV265" s="73" t="str">
        <v>Mfg. Tol. "A"</v>
      </c>
      <c r="FW265" s="73" t="str">
        <v>Mfg. Tol. (Zero on Gauge Full Dia. Lead)</v>
      </c>
      <c r="FX265" s="73" t="str">
        <v>Mfg. Tol. Balloon 11, See Image</v>
      </c>
      <c r="FY265" s="73" t="str">
        <v>Mfg. Tol. Balloon 4</v>
      </c>
      <c r="FZ265" s="73" t="str">
        <v>Mfg. Tol. Balloon 7</v>
      </c>
      <c r="GA265" s="73" t="str">
        <v xml:space="preserve">Mfg. Tol. C-Bore Face (Ballo 28) </v>
      </c>
      <c r="GB265" s="73" t="str">
        <v>Mfg. Tol. Section</v>
      </c>
      <c r="GC265" s="73" t="str">
        <v>Mfg. Tol. See Image</v>
      </c>
      <c r="GD265" s="73" t="str">
        <v>Mfg. Tol., 3 Places, Record MAX</v>
      </c>
      <c r="GE265" s="73" t="str">
        <v>Mfg. Tol., Balloon 11</v>
      </c>
      <c r="GF265" s="73" t="str">
        <v>Mfg. Tol., Balloon 7</v>
      </c>
      <c r="GG265" s="73" t="str">
        <v>Mfg. Tol., Blank</v>
      </c>
      <c r="GH265" s="73" t="str">
        <v>Mfg. Tol., Blank, Balloon 12</v>
      </c>
      <c r="GI265" s="73" t="str">
        <v>Mfg. Tol., Blend to SØ.320</v>
      </c>
      <c r="GJ265" s="73" t="str">
        <v>Mfg. Tol., Calculation</v>
      </c>
      <c r="GK265" s="73" t="str">
        <v>Mfg. Tol., For Mill Fixture</v>
      </c>
      <c r="GL265" s="73" t="str">
        <v>Mfg. Tol., L32</v>
      </c>
      <c r="GM265" s="73" t="str">
        <v>Mfg. Tol., L33</v>
      </c>
      <c r="GN265" s="73" t="str">
        <v>Mfg. Tol., No Tool Marks</v>
      </c>
      <c r="GO265" s="73" t="str">
        <v>Mfg. Tol., OL03361</v>
      </c>
      <c r="GP265" s="73" t="str">
        <v>Mfg. Tol., Record off center value</v>
      </c>
      <c r="GQ265" s="73" t="str">
        <v>Mfg. Tol., Same 3 Places, Record MIN</v>
      </c>
      <c r="GR265" s="73" t="str">
        <v>Mfg. Tol., Section</v>
      </c>
      <c r="GS265" s="73" t="str">
        <v>Mfg. Tol., Section B-B</v>
      </c>
      <c r="GT265" s="73" t="str">
        <v>Mfg. Tol., Section, OL03361</v>
      </c>
      <c r="GU265" s="73" t="str">
        <v>Mfg. Tol., Section, Per Note 2</v>
      </c>
      <c r="GV265" s="73" t="str">
        <v>Mfg. Tol., See Image</v>
      </c>
      <c r="GW265" s="73" t="str">
        <v>Mfg. Tol., See Image, Bore in Blue</v>
      </c>
      <c r="GX265" s="73" t="str">
        <v>Mfg. Tol., See Image, Hook Tip</v>
      </c>
      <c r="GY265" s="73" t="str">
        <v>Mfg. Tol., Sharp Okay No Burr</v>
      </c>
      <c r="GZ265" s="73" t="str">
        <v>Mfg. Tol., Threadless Blank</v>
      </c>
      <c r="HA265" s="73" t="str">
        <v>Mfg.Tol.</v>
      </c>
      <c r="HB265" s="73" t="str">
        <v>Mgf. To., T.S.C.</v>
      </c>
      <c r="HC265" s="73" t="str">
        <v>Milled Feature</v>
      </c>
      <c r="HD265" s="73" t="str">
        <v>Milled Feature, OL04045</v>
      </c>
      <c r="HE265" s="73" t="str">
        <v>More than .0005 out of center = Fail</v>
      </c>
      <c r="HF265" s="73" t="str">
        <v>Must Pass Through</v>
      </c>
      <c r="HG265" s="73" t="str">
        <v>Must pass through gauge</v>
      </c>
      <c r="HH265" s="73" t="str">
        <v>Must Pass Through Go Gauge</v>
      </c>
      <c r="HI265" s="73" t="str">
        <v>Must Pass, See Image.</v>
      </c>
      <c r="HJ265" s="73" t="str">
        <v>NA</v>
      </c>
      <c r="HK265" s="73" t="str">
        <v>Narrow Area</v>
      </c>
      <c r="HL265" s="73" t="str">
        <v>Near Balloon 21</v>
      </c>
      <c r="HM265" s="73" t="str">
        <v>Near Datum B</v>
      </c>
      <c r="HN265" s="73" t="str">
        <v>Neck Dia.</v>
      </c>
      <c r="HO265" s="73" t="str">
        <v>Neck to Head Rad.</v>
      </c>
      <c r="HP265" s="73" t="str">
        <v>No Copper Deposits Allowed</v>
      </c>
      <c r="HQ265" s="73" t="str">
        <v>No Section</v>
      </c>
      <c r="HR265" s="73" t="str">
        <v>No Section, .01 to .014 = Pass</v>
      </c>
      <c r="HS265" s="73" t="str">
        <v>No Section, Rotate Part</v>
      </c>
      <c r="HT265" s="73" t="str">
        <v>No Section, See Image</v>
      </c>
      <c r="HU265" s="73" t="str">
        <v>No Slot, Section B-B</v>
      </c>
      <c r="HV265" s="73" t="str">
        <v>No visual step = Pass</v>
      </c>
      <c r="HW265" s="73" t="str">
        <v>Not to exceed .95 Deep</v>
      </c>
      <c r="HX265" s="73" t="str">
        <v>Note 1</v>
      </c>
      <c r="HY265" s="73" t="str">
        <v>OL00333/A</v>
      </c>
      <c r="HZ265" s="73" t="str">
        <v>OL00519</v>
      </c>
      <c r="IA265" s="73" t="str">
        <v>OL00520</v>
      </c>
      <c r="IB265" s="73" t="str">
        <v>OL00529</v>
      </c>
      <c r="IC265" s="73" t="str">
        <v>OL00542</v>
      </c>
      <c r="ID265" s="73" t="str">
        <v>OL00724</v>
      </c>
      <c r="IE265" s="73" t="str">
        <v>OL01250</v>
      </c>
      <c r="IF265" s="73" t="str">
        <v>OL01869, Threadless Blank</v>
      </c>
      <c r="IG265" s="73" t="str">
        <v>OL01870, Section</v>
      </c>
      <c r="IH265" s="73" t="str">
        <v>OL02255</v>
      </c>
      <c r="II265" s="73" t="str">
        <v>OL02255, Mfg. Tol.</v>
      </c>
      <c r="IJ265" s="73" t="str">
        <v>OL02302</v>
      </c>
      <c r="IK265" s="73" t="str">
        <v xml:space="preserve">OL02318  needed per image instructions </v>
      </c>
      <c r="IL265" s="73" t="str">
        <v>OL02556</v>
      </c>
      <c r="IM265" s="73" t="str">
        <v>OL02557</v>
      </c>
      <c r="IN265" s="73" t="str">
        <v>OL02567</v>
      </c>
      <c r="IO265" s="73" t="str">
        <v>OL02653</v>
      </c>
      <c r="IP265" s="73" t="str">
        <v>OL02718</v>
      </c>
      <c r="IQ265" s="73" t="str">
        <v>OL02841</v>
      </c>
      <c r="IR265" s="73" t="str">
        <v>OL02842</v>
      </c>
      <c r="IS265" s="73" t="str">
        <v>OL02844</v>
      </c>
      <c r="IT265" s="73" t="str">
        <v>OL02871</v>
      </c>
      <c r="IU265" s="73" t="str">
        <v>OL02887</v>
      </c>
      <c r="IV265" s="73" t="str">
        <v>OL03500</v>
      </c>
      <c r="IW265" s="73" t="str">
        <v>OL03766</v>
      </c>
      <c r="IX265" s="73" t="str">
        <v>OL03868</v>
      </c>
      <c r="IY265" s="73" t="str">
        <v>OL03869</v>
      </c>
      <c r="IZ265" s="73" t="str">
        <v>OL03870</v>
      </c>
      <c r="JA265" s="73" t="str">
        <v>OL03873, DWG# 100448-44</v>
      </c>
      <c r="JB265" s="73" t="str">
        <v>OL03949</v>
      </c>
      <c r="JC265" s="73" t="str">
        <v xml:space="preserve">OL04043, Section </v>
      </c>
      <c r="JD265" s="73" t="str">
        <v xml:space="preserve">OL04044, Section </v>
      </c>
      <c r="JE265" s="73" t="str">
        <v>OL04045</v>
      </c>
      <c r="JF265" s="73" t="str">
        <v>OL04045, Milled Feature</v>
      </c>
      <c r="JG265" s="73" t="str">
        <v>OL04063</v>
      </c>
      <c r="JH265" s="73" t="str">
        <v>OL04064</v>
      </c>
      <c r="JI265" s="73" t="str">
        <v>OL04065</v>
      </c>
      <c r="JJ265" s="73" t="str">
        <v>OL04181</v>
      </c>
      <c r="JK265" s="73" t="str">
        <v>OL04218</v>
      </c>
      <c r="JL265" s="73" t="str">
        <v>OL04224, See Image</v>
      </c>
      <c r="JM265" s="73" t="str">
        <v>OL04374</v>
      </c>
      <c r="JN265" s="73" t="str">
        <v>OL04375, Section M-M</v>
      </c>
      <c r="JO265" s="73" t="str">
        <v>OL04376, Section M-M</v>
      </c>
      <c r="JP265" s="73" t="str">
        <v>OL04443</v>
      </c>
      <c r="JQ265" s="73" t="str">
        <v>OL04444</v>
      </c>
      <c r="JR265" s="73" t="str">
        <v>OL05000</v>
      </c>
      <c r="JS265" s="73" t="str">
        <v>One side of slot</v>
      </c>
      <c r="JT265" s="73" t="str">
        <v>Other side of slot</v>
      </c>
      <c r="JU265" s="73" t="str">
        <v>Out of center more than .002 = Fail</v>
      </c>
      <c r="JV265" s="73" t="str">
        <v>Out of center more than.002 = Fail</v>
      </c>
      <c r="JW265" s="73" t="str">
        <v>Overlay OL02713</v>
      </c>
      <c r="JX265" s="73" t="str">
        <v>Overlay OL02714</v>
      </c>
      <c r="JY265" s="73" t="str">
        <v>Overlay OL02718</v>
      </c>
      <c r="JZ265" s="73" t="str">
        <v>Overlay OL03831, Mfg. Tol.</v>
      </c>
      <c r="KA265" s="73" t="str">
        <v>Part Without Slots</v>
      </c>
      <c r="KB265" s="73" t="str">
        <v>Part Without Slots, See Image</v>
      </c>
      <c r="KC265" s="73" t="str">
        <v xml:space="preserve">Pass = .0254 or Less </v>
      </c>
      <c r="KD265" s="73" t="str">
        <v>PD MIN = 4.361, PD MAX = 4.456</v>
      </c>
      <c r="KE265" s="73" t="str">
        <v>Per Balloon 2 Note</v>
      </c>
      <c r="KF265" s="73" t="str">
        <v>Per drawing note(s) 8.</v>
      </c>
      <c r="KG265" s="73" t="str">
        <v>Point or Sphere Tip</v>
      </c>
      <c r="KH265" s="73" t="str">
        <v>Point Tip</v>
      </c>
      <c r="KI265" s="73" t="str">
        <v>R.9 to R1.1 = Pass, See Image</v>
      </c>
      <c r="KJ265" s="73" t="str">
        <v>Ram Construction</v>
      </c>
      <c r="KK265" s="73" t="str">
        <v>Record Same Pass / Fail All Balloons</v>
      </c>
      <c r="KL265" s="73" t="str">
        <v>Ref. Balloon 1</v>
      </c>
      <c r="KM265" s="73" t="str">
        <v>Ref. Balloon 12</v>
      </c>
      <c r="KN265" s="73" t="str">
        <v>Ref. Balloon 13, 100% AQL</v>
      </c>
      <c r="KO265" s="73" t="str">
        <v>Ref. Balloon 2</v>
      </c>
      <c r="KP265" s="73" t="str">
        <v>Ref. Balloon 21, 100% AQL</v>
      </c>
      <c r="KQ265" s="73" t="str">
        <v>Ref. Balloon 4</v>
      </c>
      <c r="KR265" s="73" t="str">
        <v>Ref. Balloon 7</v>
      </c>
      <c r="KS265" s="73" t="str">
        <v>Ref. Balloon 8</v>
      </c>
      <c r="KT265" s="73" t="str">
        <v>Relieved Pin Gauges 09236 &amp; 09235</v>
      </c>
      <c r="KU265" s="73" t="str">
        <v>Rotate Part</v>
      </c>
      <c r="KV265" s="73" t="str">
        <v>Rotate Part, See Image</v>
      </c>
      <c r="KW265" s="73" t="str">
        <v>Same as Root Radius</v>
      </c>
      <c r="KX265" s="73" t="str">
        <v>Section</v>
      </c>
      <c r="KY265" s="73" t="str">
        <v>Section B-B</v>
      </c>
      <c r="KZ265" s="73" t="str">
        <v>Section B-B, Distance Between Grooves</v>
      </c>
      <c r="LA265" s="73" t="str">
        <v>Section C-C</v>
      </c>
      <c r="LB265" s="73" t="str">
        <v>Section Part</v>
      </c>
      <c r="LC265" s="73" t="str">
        <v>Section Part, Measured from Opposite Face</v>
      </c>
      <c r="LD265" s="73" t="str">
        <v>Section, Broachless Blank</v>
      </c>
      <c r="LE265" s="73" t="str">
        <v>Section, EXT. Sphere Location.</v>
      </c>
      <c r="LF265" s="73" t="str">
        <v>Section, Hex Cham. Ang.</v>
      </c>
      <c r="LG265" s="73" t="str">
        <v>Section, Hex Fillet Rad.</v>
      </c>
      <c r="LH265" s="73" t="str">
        <v>Section, INT. Feature</v>
      </c>
      <c r="LI265" s="73" t="str">
        <v>Section, INT. Sphere Location.</v>
      </c>
      <c r="LJ265" s="73" t="str">
        <v>Section, Mfg. Tol.</v>
      </c>
      <c r="LK265" s="73" t="str">
        <v>Section, Mfg. Tol., See Image</v>
      </c>
      <c r="LL265" s="73" t="str">
        <v>Section, OL00486</v>
      </c>
      <c r="LM265" s="73" t="str">
        <v>Section, OL00542</v>
      </c>
      <c r="LN265" s="73" t="str">
        <v>Section, OL00543</v>
      </c>
      <c r="LO265" s="73" t="str">
        <v>Section, OL00544</v>
      </c>
      <c r="LP265" s="73" t="str">
        <v>Section, OL00545</v>
      </c>
      <c r="LQ265" s="73" t="str">
        <v>Section, OL00546</v>
      </c>
      <c r="LR265" s="73" t="str">
        <v>Section, OL00547</v>
      </c>
      <c r="LS265" s="73" t="str">
        <v>Section, OL00555</v>
      </c>
      <c r="LT265" s="73" t="str">
        <v>Section, OL00725</v>
      </c>
      <c r="LU265" s="73" t="str">
        <v>Section, OL01430</v>
      </c>
      <c r="LV265" s="73" t="str">
        <v>Section, OL01434</v>
      </c>
      <c r="LW265" s="73" t="str">
        <v>Section, OL01435</v>
      </c>
      <c r="LX265" s="73" t="str">
        <v>Section, OL01807</v>
      </c>
      <c r="LY265" s="73" t="str">
        <v>Section, OL01830</v>
      </c>
      <c r="LZ265" s="73" t="str">
        <v>Section, OL02351</v>
      </c>
      <c r="MA265" s="73" t="str">
        <v>Section, OL02519</v>
      </c>
      <c r="MB265" s="73" t="str">
        <v>Section, OL02520</v>
      </c>
      <c r="MC265" s="73" t="str">
        <v>Section, OL02522</v>
      </c>
      <c r="MD265" s="73" t="str">
        <v>Section, OL02540</v>
      </c>
      <c r="ME265" s="73" t="str">
        <v>Section, OL02541</v>
      </c>
      <c r="MF265" s="73" t="str">
        <v>Section, OL02552</v>
      </c>
      <c r="MG265" s="73" t="str">
        <v>Section, OL02553</v>
      </c>
      <c r="MH265" s="73" t="str">
        <v>Section, OL02554</v>
      </c>
      <c r="MI265" s="73" t="str">
        <v>Section, OL02555</v>
      </c>
      <c r="MJ265" s="73" t="str">
        <v>Section, OL02558</v>
      </c>
      <c r="MK265" s="73" t="str">
        <v>Section, OL02559</v>
      </c>
      <c r="ML265" s="73" t="str">
        <v>Section, OL02560</v>
      </c>
      <c r="MM265" s="73" t="str">
        <v>Section, OL02619</v>
      </c>
      <c r="MN265" s="73" t="str">
        <v>Section, OL02620</v>
      </c>
      <c r="MO265" s="73" t="str">
        <v>Section, OL02621</v>
      </c>
      <c r="MP265" s="73" t="str">
        <v>Section, OL02622</v>
      </c>
      <c r="MQ265" s="73" t="str">
        <v>Section, OL02623</v>
      </c>
      <c r="MR265" s="73" t="str">
        <v>Section, OL02624</v>
      </c>
      <c r="MS265" s="73" t="str">
        <v>Section, OL02652</v>
      </c>
      <c r="MT265" s="73" t="str">
        <v>Section, OL02680</v>
      </c>
      <c r="MU265" s="73" t="str">
        <v>Section, OL02793</v>
      </c>
      <c r="MV265" s="73" t="str">
        <v>Section, OL02823</v>
      </c>
      <c r="MW265" s="73" t="str">
        <v>Section, OL02843</v>
      </c>
      <c r="MX265" s="73" t="str">
        <v>Section, OL03026, Ext.</v>
      </c>
      <c r="MY265" s="73" t="str">
        <v>Section, OL03026, Int.</v>
      </c>
      <c r="MZ265" s="73" t="str">
        <v>Section, OL03570, DWG# 100448-41</v>
      </c>
      <c r="NA265" s="73" t="str">
        <v>Section, OL03781</v>
      </c>
      <c r="NB265" s="73" t="str">
        <v>Section, OL03911</v>
      </c>
      <c r="NC265" s="73" t="str">
        <v>Section, OL03912</v>
      </c>
      <c r="ND265" s="73" t="str">
        <v>Section, OL03928</v>
      </c>
      <c r="NE265" s="73" t="str">
        <v>Section, OL03929</v>
      </c>
      <c r="NF265" s="73" t="str">
        <v>Section, OL04030</v>
      </c>
      <c r="NG265" s="73" t="str">
        <v>Section, OL04037</v>
      </c>
      <c r="NH265" s="73" t="str">
        <v>Section, OL04038</v>
      </c>
      <c r="NI265" s="73" t="str">
        <v>Section, OL04046</v>
      </c>
      <c r="NJ265" s="73" t="str">
        <v>Section, OL04065</v>
      </c>
      <c r="NK265" s="73" t="str">
        <v>Section, OL04066</v>
      </c>
      <c r="NL265" s="73" t="str">
        <v>Section, OL04067</v>
      </c>
      <c r="NM265" s="73" t="str">
        <v>Section, OL04069</v>
      </c>
      <c r="NN265" s="73" t="str">
        <v>Section, OL04071</v>
      </c>
      <c r="NO265" s="73" t="str">
        <v>Section, OL04173</v>
      </c>
      <c r="NP265" s="73" t="str">
        <v>Section, OL04174</v>
      </c>
      <c r="NQ265" s="73" t="str">
        <v>Section, OL04214</v>
      </c>
      <c r="NR265" s="73" t="str">
        <v>Section, OL04215</v>
      </c>
      <c r="NS265" s="73" t="str">
        <v>Section, OL04216</v>
      </c>
      <c r="NT265" s="73" t="str">
        <v>Section, OL04217</v>
      </c>
      <c r="NU265" s="73" t="str">
        <v>Section, Overlay OL02716</v>
      </c>
      <c r="NV265" s="73" t="str">
        <v>Section, Overlay OL02717</v>
      </c>
      <c r="NW265" s="73" t="str">
        <v>Section, See Image</v>
      </c>
      <c r="NX265" s="73" t="str">
        <v>Section, See Image, DWG# 100448-41</v>
      </c>
      <c r="NY265" s="73" t="str">
        <v>Section, Without Sots</v>
      </c>
      <c r="NZ265" s="73" t="str">
        <v>See Comments Sheet</v>
      </c>
      <c r="OA265" s="73" t="str">
        <v>See Comments Sheet, OL02318</v>
      </c>
      <c r="OB265" s="73" t="str">
        <v>See Image</v>
      </c>
      <c r="OC265" s="73" t="str">
        <v>See Image, .005 or Less = Pass</v>
      </c>
      <c r="OD265" s="73" t="str">
        <v>See Image, Check Near Radius</v>
      </c>
      <c r="OE265" s="73" t="str">
        <v>See Image, Constrained</v>
      </c>
      <c r="OF265" s="73" t="str">
        <v>See Image, Distance Between Flats</v>
      </c>
      <c r="OG265" s="73" t="str">
        <v xml:space="preserve">See Image, Mfg. Tol, Section A-A </v>
      </c>
      <c r="OH265" s="73" t="str">
        <v>See image, Mfg. Tol.</v>
      </c>
      <c r="OI265" s="73" t="str">
        <v>See Image, Mic. Across Flats</v>
      </c>
      <c r="OJ265" s="73" t="str">
        <v>See Image, OL02850</v>
      </c>
      <c r="OK265" s="73" t="str">
        <v>See Image, OL02880</v>
      </c>
      <c r="OL265" s="73" t="str">
        <v>See Image, OL03926</v>
      </c>
      <c r="OM265" s="73" t="str">
        <v>See Image, OL03927</v>
      </c>
      <c r="ON265" s="73" t="str">
        <v>See Image, OL04003</v>
      </c>
      <c r="OO265" s="73" t="str">
        <v>'See Image, OL04342,  Best Fit Joe Block</v>
      </c>
      <c r="OP265" s="73" t="str">
        <v>See Image, OL04342,  Blank</v>
      </c>
      <c r="OQ265" s="73" t="str">
        <v>See Image, OL04342, Blank</v>
      </c>
      <c r="OR265" s="73" t="str">
        <v>See Image, OL04343, Blank</v>
      </c>
      <c r="OS265" s="73" t="str">
        <v>See Image, Pass = .002 or Less</v>
      </c>
      <c r="OT265" s="73" t="str">
        <v>See Image, Rcd. MAX</v>
      </c>
      <c r="OU265" s="73" t="str">
        <v>See Image, Rcd. MIN</v>
      </c>
      <c r="OV265" s="73" t="str">
        <v>See Image, Section</v>
      </c>
      <c r="OW265" s="73" t="str">
        <v>See Image, Section A-A</v>
      </c>
      <c r="OX265" s="73" t="str">
        <v>See Image, Section B-B</v>
      </c>
      <c r="OY265" s="73" t="str">
        <v>See Image, Section B-B, TSC</v>
      </c>
      <c r="OZ265" s="73" t="str">
        <v>See Image, Shank Drawing # 18000-XX-XX A</v>
      </c>
      <c r="PA265" s="73" t="str">
        <v>Sequencial Laser 01, 120 Per Print</v>
      </c>
      <c r="PB265" s="73" t="str">
        <v>Set to .202, Zero on Thread Lead</v>
      </c>
      <c r="PC265" s="73" t="str">
        <v>Sharp OK, No Burr</v>
      </c>
      <c r="PD265" s="73" t="str">
        <v>Sharp OK, No Raised Edge, See Image</v>
      </c>
      <c r="PE265" s="73" t="str">
        <v>Sharp OK, No Raised Edges</v>
      </c>
      <c r="PF265" s="73" t="str">
        <v>Sharp okay no raised edge</v>
      </c>
      <c r="PG265" s="73" t="str">
        <v>Sharp Okay, No Burr</v>
      </c>
      <c r="PH265" s="73" t="str">
        <v>Sharp Okay, No Raised Edge</v>
      </c>
      <c r="PI265" s="73" t="str">
        <v>Sharp Okay, No Raised Edges,</v>
      </c>
      <c r="PJ265" s="73" t="str">
        <v>Sharp Okay, See Image</v>
      </c>
      <c r="PK265" s="73" t="str">
        <v xml:space="preserve">Start of Radius @ .195 </v>
      </c>
      <c r="PL265" s="73" t="str">
        <v xml:space="preserve">Start of Radius @ .21 </v>
      </c>
      <c r="PM265" s="73" t="str">
        <v xml:space="preserve">T.S.C. </v>
      </c>
      <c r="PN265" s="73" t="str">
        <v>Tangent Point</v>
      </c>
      <c r="PO265" s="73" t="str">
        <v>Tangent point of R.50</v>
      </c>
      <c r="PP265" s="73" t="str">
        <v>Taper Check, Mfg.Tol.</v>
      </c>
      <c r="PQ265" s="73" t="str">
        <v>Taper Check, Mfg.Tol., See Image</v>
      </c>
      <c r="PR265" s="73" t="str">
        <v>Thrd. Minor Ø</v>
      </c>
      <c r="PS265" s="73" t="str">
        <v>Thrd. Relief Ø</v>
      </c>
      <c r="PT265" s="73" t="str">
        <v>Threadless Blank</v>
      </c>
      <c r="PU265" s="73" t="str">
        <v>Threadless Blank, From Major Ø</v>
      </c>
      <c r="PV265" s="73" t="str">
        <v>Threadless Blank, Mfg. Tol.</v>
      </c>
      <c r="PW265" s="73" t="str">
        <v>Threadless Blank, Thrd. to Neck Rad.</v>
      </c>
      <c r="PX265" s="73" t="str">
        <v>Thredless Blank</v>
      </c>
      <c r="PY265" s="73" t="str">
        <v>To center of R.005</v>
      </c>
      <c r="PZ265" s="73" t="str">
        <v>Torx Min. Dia.</v>
      </c>
      <c r="QA265" s="73" t="str">
        <v>Turn Ø Free of Mill Marks</v>
      </c>
      <c r="QB265" s="73" t="str">
        <v>Use (Full) GO Hex</v>
      </c>
      <c r="QC265" s="73" t="str">
        <v>Use Balloon 1 FULL Gauge</v>
      </c>
      <c r="QD265" s="73" t="str">
        <v>Use Balloon 9 FULL GO</v>
      </c>
      <c r="QE265" s="73" t="str">
        <v>Use Best Fit Pin</v>
      </c>
      <c r="QF265" s="73" t="str">
        <v>Use Disk Tip</v>
      </c>
      <c r="QG265" s="73" t="str">
        <v>Use flat bottomed indicator tip.</v>
      </c>
      <c r="QH265" s="73" t="str">
        <v xml:space="preserve">Use Full .093 Go Hex </v>
      </c>
      <c r="QI265" s="73" t="str">
        <v xml:space="preserve">Use Full .0930 Go Hex </v>
      </c>
      <c r="QJ265" s="73" t="str">
        <v>Use Full .1235 Go Hex</v>
      </c>
      <c r="QK265" s="73" t="str">
        <v>Use Gauge K2-98-8019-04, See Image</v>
      </c>
      <c r="QL265" s="73" t="str">
        <v>Use large flat indicator tip</v>
      </c>
      <c r="QM265" s="73" t="str">
        <v>Use Pins.3330/.3350, See Image MAX NO-GO</v>
      </c>
      <c r="QN265" s="73" t="str">
        <v>Use Pointed Drop Indicator Tip</v>
      </c>
      <c r="QO265" s="73" t="str">
        <v>V-Block</v>
      </c>
      <c r="QP265" s="73" t="str">
        <v>V-Block,  AMB for 13</v>
      </c>
      <c r="QQ265" s="73" t="str">
        <v>V-Block,  Hex Cham. Dia.</v>
      </c>
      <c r="QR265" s="73" t="str">
        <v>V-Block, Hex Depth</v>
      </c>
      <c r="QS265" s="73" t="str">
        <v>VBU Gauge</v>
      </c>
      <c r="QT265" s="73" t="str">
        <v>Visibally smaller than HEX=Pass</v>
      </c>
      <c r="QU265" s="73" t="str">
        <v>Visual Per Drawing</v>
      </c>
      <c r="QV265" s="73" t="str">
        <v>Whirl Blank</v>
      </c>
      <c r="QW265" s="73" t="str">
        <v xml:space="preserve">Whirl Blank </v>
      </c>
      <c r="QX265" s="73" t="str">
        <v>Whirl Blank, Neck Rad. End to Head CL</v>
      </c>
      <c r="QY265" s="73" t="str">
        <v>Whirl Blank, Nose Start Dia.</v>
      </c>
      <c r="QZ265" s="73" t="str">
        <v>Whirl Blank, Nose Start Dist.</v>
      </c>
      <c r="RA265" s="73" t="str">
        <v>Whirl Blank, Thrd. Minor</v>
      </c>
      <c r="RB265" s="73" t="str">
        <v>Whirl Blank, Thrd. Pullout Dia.</v>
      </c>
      <c r="RC265" s="73" t="str">
        <v>Whole Part, Removal is at Assy. Level</v>
      </c>
      <c r="RD265" s="73" t="str">
        <v>Wide Area</v>
      </c>
      <c r="RE265" s="73" t="str">
        <v>Zero on End of Go Gauge</v>
      </c>
    </row>
    <row r="266" spans="1:473">
      <c r="A266" s="73" t="s">
        <v>899</v>
      </c>
      <c r="C266" s="73" t="str" cm="1">
        <f t="array" ref="C266:RE266">TRANSPOSE(_xlfn._xlws.SORT(_xlfn._xlws.FILTER($A$2:$A$600,ISNUMBER(SEARCH('PartLib Table'!M273,$A$2:$A$600)),"not found")))</f>
        <v xml:space="preserve"> 'C', Whirl Blank</v>
      </c>
      <c r="D266" s="73" t="str">
        <v xml:space="preserve"> See Image, Constrained</v>
      </c>
      <c r="E266" s="73" t="str">
        <v>(.04 to .12 range = Pass)</v>
      </c>
      <c r="F266" s="73" t="str">
        <v>(.042 FULL) Go Pin Seat Fully</v>
      </c>
      <c r="G266" s="73" t="str">
        <v>(B), Mfg. Tol.</v>
      </c>
      <c r="H266" s="73" t="str">
        <v>(B), O.A.L.</v>
      </c>
      <c r="I266" s="73" t="str">
        <v>.001 or less =Pass</v>
      </c>
      <c r="J266" s="73" t="str">
        <v>.001 or less out of center = Pass</v>
      </c>
      <c r="K266" s="73" t="str">
        <v>.002 or Less = Pass</v>
      </c>
      <c r="L266" s="73" t="str">
        <v>.002 or Less out of center = Pass</v>
      </c>
      <c r="M266" s="73" t="str">
        <v>.005 to .015 = Pass</v>
      </c>
      <c r="N266" s="73" t="str">
        <v>.0125 Mean, Section</v>
      </c>
      <c r="O266" s="73" t="str">
        <v>.025 or Less in X &amp; Y=Pass</v>
      </c>
      <c r="P266" s="73" t="str">
        <v>.038 Mean</v>
      </c>
      <c r="Q266" s="73" t="str">
        <v>.063 MM = .0024 IN, See Image</v>
      </c>
      <c r="R266" s="73" t="str">
        <v>.063MM = .0024"</v>
      </c>
      <c r="S266" s="73" t="str">
        <v>.243 NO-GO, Unconstrained, Must Not Start</v>
      </c>
      <c r="T266" s="73" t="str">
        <v>@ Back Face &amp; ID, No Raised Edge</v>
      </c>
      <c r="U266" s="73" t="str">
        <v>@ Back Face &amp; OD, No Raised Edge</v>
      </c>
      <c r="V266" s="73" t="str">
        <v>@ ID &amp; FACE</v>
      </c>
      <c r="W266" s="73" t="str">
        <v>@ OD &amp; BACK FACE</v>
      </c>
      <c r="X266" s="73" t="str">
        <v>@ OD &amp; FACE</v>
      </c>
      <c r="Y266" s="73" t="str">
        <v>Across from slot</v>
      </c>
      <c r="Z266" s="73" t="str">
        <v>All Edge Breaks</v>
      </c>
      <c r="AA266" s="73" t="str">
        <v>Attached to bar stock</v>
      </c>
      <c r="AB266" s="73" t="str">
        <v xml:space="preserve">Back Turn Fillet Rad. </v>
      </c>
      <c r="AC266" s="73" t="str">
        <v>Balloon 1 (DWG FRM0105 Page 2, NV-27)</v>
      </c>
      <c r="AD266" s="73" t="str">
        <v>Balloon 1 (DWG FRM0105, NV-30)</v>
      </c>
      <c r="AE266" s="73" t="str">
        <v>Balloon 1 (P# 9890002-20) OL00429/A</v>
      </c>
      <c r="AF266" s="73" t="str">
        <v>Balloon 1, DWG#FRM0105</v>
      </c>
      <c r="AG266" s="73" t="str">
        <v>Balloon 11, See Image</v>
      </c>
      <c r="AH266" s="73" t="str">
        <v xml:space="preserve">Balloon 2 (DWG FRM0105 Page 2, NV-27) </v>
      </c>
      <c r="AI266" s="73" t="str">
        <v>Balloon 2 (DWG FRM0105, NV-30)</v>
      </c>
      <c r="AJ266" s="73" t="str">
        <v>Balloon 2 (P# 9890002-20)</v>
      </c>
      <c r="AK266" s="73" t="str">
        <v>Balloon 2, DWG#FRM0105</v>
      </c>
      <c r="AL266" s="73" t="str">
        <v>Balloon 2, DWG#FRM0105, See Image</v>
      </c>
      <c r="AM266" s="73" t="str">
        <v>Balloon 3 (DWG FRM0105, NV-30 Minor)</v>
      </c>
      <c r="AN266" s="73" t="str">
        <v>Balloon 3 (DWG FRM0105, NV-30)</v>
      </c>
      <c r="AO266" s="73" t="str">
        <v>Balloon 3 (P# 9890002-20)</v>
      </c>
      <c r="AP266" s="73" t="str">
        <v>Balloon 4</v>
      </c>
      <c r="AQ266" s="73" t="str">
        <v>Balloon 4 (P# 9890002-20)</v>
      </c>
      <c r="AR266" s="73" t="str">
        <v>Below Middle Band</v>
      </c>
      <c r="AS266" s="73" t="str">
        <v>Best Fit Pin, .003 or Less =Pass</v>
      </c>
      <c r="AT266" s="73" t="str">
        <v>Blank</v>
      </c>
      <c r="AU266" s="73" t="str">
        <v>Blank Turn Maj.</v>
      </c>
      <c r="AV266" s="73" t="str">
        <v>Blank Turn Maj. Mill Flt., OL4172</v>
      </c>
      <c r="AW266" s="73" t="str">
        <v>Blank Without .010 Slots</v>
      </c>
      <c r="AX266" s="73" t="str">
        <v>Blank Without .010 Slots, Section</v>
      </c>
      <c r="AY266" s="73" t="str">
        <v>Blank without thread</v>
      </c>
      <c r="AZ266" s="73" t="str">
        <v xml:space="preserve">Blank, Center of V Grv. </v>
      </c>
      <c r="BA266" s="73" t="str">
        <v>Blank, Check R adjacent Balloon 17</v>
      </c>
      <c r="BB266" s="73" t="str">
        <v>Blank, EXT. Feature</v>
      </c>
      <c r="BC266" s="73" t="str">
        <v>Blank, See Image, OL04335</v>
      </c>
      <c r="BD266" s="73" t="str">
        <v>Blank, See Image, OL04336</v>
      </c>
      <c r="BE266" s="73" t="str">
        <v xml:space="preserve">Blank, Thrd. </v>
      </c>
      <c r="BF266" s="73" t="str">
        <v>Blank, Turn Tip</v>
      </c>
      <c r="BG266" s="73" t="str">
        <v>Blank, Without Thrd.</v>
      </c>
      <c r="BH266" s="73" t="str">
        <v>Blank, Without Thread</v>
      </c>
      <c r="BI266" s="73" t="str">
        <v xml:space="preserve">Blunt Start Blend to Minor </v>
      </c>
      <c r="BJ266" s="73" t="str">
        <v>Calc., Use Go HEX</v>
      </c>
      <c r="BK266" s="73" t="str">
        <v>Can't dig into OD</v>
      </c>
      <c r="BL266" s="73" t="str">
        <v>Carbide Gauge</v>
      </c>
      <c r="BM266" s="73" t="str">
        <v xml:space="preserve">Center of V Grv. </v>
      </c>
      <c r="BN266" s="73" t="str">
        <v>Centered Less than .03 = Pass</v>
      </c>
      <c r="BO266" s="73" t="str">
        <v>Centered within .0005 or Less = Pass</v>
      </c>
      <c r="BP266" s="73" t="str">
        <v>Centered within .001 or Less = Pass</v>
      </c>
      <c r="BQ266" s="73" t="str">
        <v>Centered within .0254 or Less = Pass</v>
      </c>
      <c r="BR266" s="73" t="str">
        <v>Check close to Rod Slot</v>
      </c>
      <c r="BS266" s="73" t="str">
        <v>Check every other hole</v>
      </c>
      <c r="BT266" s="73" t="str">
        <v>Check Go over full length of slot.</v>
      </c>
      <c r="BU266" s="73" t="str">
        <v>Check Near Closed End</v>
      </c>
      <c r="BV266" s="73" t="str">
        <v>Check per Print View, Away from Rod Slot</v>
      </c>
      <c r="BW266" s="73" t="str">
        <v>Check to Balloon 30 Go Pin</v>
      </c>
      <c r="BX266" s="73" t="str">
        <v>Check with .2705 SET Pin Inside Part</v>
      </c>
      <c r="BY266" s="73" t="str">
        <v>Check with Hex Up</v>
      </c>
      <c r="BZ266" s="73" t="str">
        <v>CMM Blank</v>
      </c>
      <c r="CA266" s="73" t="str">
        <v>Confirm Full Radius</v>
      </c>
      <c r="CB266" s="73" t="str">
        <v>Constrained in fixture</v>
      </c>
      <c r="CC266" s="73" t="str">
        <v>Constrained with Ring</v>
      </c>
      <c r="CD266" s="73" t="str">
        <v>Constrained, See Image</v>
      </c>
      <c r="CE266" s="73" t="str">
        <v>Dim. "A"</v>
      </c>
      <c r="CF266" s="73" t="str">
        <v>Dim. "B"</v>
      </c>
      <c r="CG266" s="73" t="str">
        <v>Dim. "C"</v>
      </c>
      <c r="CH266" s="73" t="str">
        <v>Dim. "D", Whirl Blank</v>
      </c>
      <c r="CI266" s="73" t="str">
        <v>Dim. "G"</v>
      </c>
      <c r="CJ266" s="73" t="str">
        <v>Dim. E, Blank Turn Maj. &amp;  Mill Flt</v>
      </c>
      <c r="CK266" s="73" t="str">
        <v>Dim. E, Blank Turn Maj.&amp;  Mill Flt</v>
      </c>
      <c r="CL266" s="73" t="str">
        <v>Dim. H, Whirl Blank</v>
      </c>
      <c r="CM266" s="73" t="str">
        <v>Dim. J, 'Blank Turn Maj. &amp; Whirl Blank</v>
      </c>
      <c r="CN266" s="73" t="str">
        <v>Disk Drop Indicator Tip</v>
      </c>
      <c r="CO266" s="73" t="str">
        <v>DWG 100448-15, Balloon F_1</v>
      </c>
      <c r="CP266" s="73" t="str">
        <v>DWG 100448-15, OL02571</v>
      </c>
      <c r="CQ266" s="73" t="str">
        <v>DWG 100448-41</v>
      </c>
      <c r="CR266" s="73" t="str">
        <v>DWG 9890040, (10E),Section Part, OL01139</v>
      </c>
      <c r="CS266" s="73" t="str">
        <v>DWG 9890040, (10E),Section, OL01139</v>
      </c>
      <c r="CT266" s="73" t="str">
        <v>DWG 9890040, (11E)</v>
      </c>
      <c r="CU266" s="73" t="str">
        <v>DWG 9890040, (11E), Pins with Flats</v>
      </c>
      <c r="CV266" s="73" t="str">
        <v>DWG 9890040, (12E),  Pass=.002 or less</v>
      </c>
      <c r="CW266" s="73" t="str">
        <v>DWG 9890040, (12E), See Image</v>
      </c>
      <c r="CX266" s="73" t="str">
        <v>DWG 9890040, (1E), OL01431</v>
      </c>
      <c r="CY266" s="73" t="str">
        <v>DWG 9890040, (1E), OL01432</v>
      </c>
      <c r="CZ266" s="73" t="str">
        <v>DWG 9890040, (2E), OL01432</v>
      </c>
      <c r="DA266" s="73" t="str">
        <v>DWG 9890040, (3E)</v>
      </c>
      <c r="DB266" s="73" t="str">
        <v>DWG 9890040, (4E)</v>
      </c>
      <c r="DC266" s="73" t="str">
        <v>DWG 9890040, (5E), OL02336</v>
      </c>
      <c r="DD266" s="73" t="str">
        <v>DWG 9890040, (6E)</v>
      </c>
      <c r="DE266" s="73" t="str">
        <v>DWG 9890040, (7E)</v>
      </c>
      <c r="DF266" s="73" t="str">
        <v>DWG 9890040, (8E), OL01433</v>
      </c>
      <c r="DG266" s="73" t="str">
        <v>DWG 9890040, (8E), OL01433, Section</v>
      </c>
      <c r="DH266" s="73" t="str">
        <v>DWG 9890040, (9E), Close to Rod Slot</v>
      </c>
      <c r="DI266" s="73" t="str">
        <v>DWG 9890040, (9E),Close to Rod Slot</v>
      </c>
      <c r="DJ266" s="73" t="str">
        <v>DWG FRM0105 PAGE 2</v>
      </c>
      <c r="DK266" s="73" t="str">
        <v>DWG# 100448-41</v>
      </c>
      <c r="DL266" s="73" t="str">
        <v>DWG# 100448-44</v>
      </c>
      <c r="DM266" s="73" t="str">
        <v>DWG# 9890003  (1), Section OL00436/A</v>
      </c>
      <c r="DN266" s="73" t="str">
        <v>DWG# 9890003 (3), Ring Gauge Constrained</v>
      </c>
      <c r="DO266" s="73" t="str">
        <v>DWG# 9890003 (4), Section</v>
      </c>
      <c r="DP266" s="73" t="str">
        <v>DWG#100448-26, Balloon 1K, OL02350</v>
      </c>
      <c r="DQ266" s="73" t="str">
        <v>DWG#100448-26, Balloon 2K, OL02350</v>
      </c>
      <c r="DR266" s="73" t="str">
        <v>DWG#100448-26, Balloon 3K, OL02363</v>
      </c>
      <c r="DS266" s="73" t="str">
        <v>DWG#100448-26, Balloon 4K</v>
      </c>
      <c r="DT266" s="73" t="str">
        <v>DWG#100448-26, Balloon 5K, Section</v>
      </c>
      <c r="DU266" s="73" t="str">
        <v>DWG#100448-26, Balloon 6K</v>
      </c>
      <c r="DV266" s="73" t="str">
        <v>DWG#100448-26, Balloon 7K, Section</v>
      </c>
      <c r="DW266" s="73" t="str">
        <v>DWG#100448-26, Mfg. Tol.</v>
      </c>
      <c r="DX266" s="73" t="str">
        <v>DWG#9890003 (2) Ring Gauge Constrained</v>
      </c>
      <c r="DY266" s="73" t="str">
        <v>DWG#9890044</v>
      </c>
      <c r="DZ266" s="73" t="str">
        <v>DWG#9890044 .1985 to .2005=Pass</v>
      </c>
      <c r="EA266" s="73" t="str">
        <v>DWG#9890044 Overlay OL02441</v>
      </c>
      <c r="EB266" s="73" t="str">
        <v>DWG#9890044, OL02441</v>
      </c>
      <c r="EC266" s="73" t="str">
        <v>DWG#FRM0105</v>
      </c>
      <c r="ED266" s="73" t="str">
        <v>EXT.</v>
      </c>
      <c r="EE266" s="73" t="str">
        <v>EXT. Section, OL02460</v>
      </c>
      <c r="EF266" s="73" t="str">
        <v>EXT., OL04223</v>
      </c>
      <c r="EG266" s="73" t="str">
        <v>Flat Drop Indicator Tip</v>
      </c>
      <c r="EH266" s="73" t="str">
        <v>Full Go Pin, No Light, at Radius</v>
      </c>
      <c r="EI266" s="73" t="str">
        <v>Function Check</v>
      </c>
      <c r="EJ266" s="73" t="str">
        <v>GO Function Gauge</v>
      </c>
      <c r="EK266" s="73" t="str">
        <v>Go Gauge for Balloon 1 &amp; 4</v>
      </c>
      <c r="EL266" s="73" t="str">
        <v>Go Pin must pass through</v>
      </c>
      <c r="EM266" s="73" t="str">
        <v>Greater than .005 = Fail, Section</v>
      </c>
      <c r="EN266" s="73" t="str">
        <v>Greater than .025 out of center = Fail</v>
      </c>
      <c r="EO266" s="73" t="str">
        <v>Greater than 2.6 = Pass</v>
      </c>
      <c r="EP266" s="73" t="str">
        <v>Green = Pass, Red = Fail</v>
      </c>
      <c r="EQ266" s="73" t="str">
        <v>Hex Depth</v>
      </c>
      <c r="ER266" s="73" t="str">
        <v>Hex Minor</v>
      </c>
      <c r="ES266" s="73" t="str">
        <v>Hole Dia.</v>
      </c>
      <c r="ET266" s="73" t="str">
        <v>Hook or Disk Tip</v>
      </c>
      <c r="EU266" s="73" t="str">
        <v>ID Sphere Finish</v>
      </c>
      <c r="EV266" s="73" t="str">
        <v>ID/OD Both Sides, Diff. .002 or less = Pass</v>
      </c>
      <c r="EW266" s="73" t="str">
        <v>If Looks Big, Section</v>
      </c>
      <c r="EX266" s="73" t="str">
        <v>If Looks Small, Section</v>
      </c>
      <c r="EY266" s="73" t="str">
        <v>Insp. Close to Break Away, Mfg.Tol.</v>
      </c>
      <c r="EZ266" s="73" t="str">
        <v>INT.</v>
      </c>
      <c r="FA266" s="73" t="str">
        <v>INT. Section, OL02460</v>
      </c>
      <c r="FB266" s="73" t="str">
        <v>INT., OL04223</v>
      </c>
      <c r="FC266" s="73" t="str">
        <v>Intersect. of 7.7 &amp; R0.10</v>
      </c>
      <c r="FD266" s="73" t="str">
        <v>Intersect. of 8.79 and R.25 MAX</v>
      </c>
      <c r="FE266" s="73" t="str">
        <v>Keep Ind. Tip away from corner</v>
      </c>
      <c r="FF266" s="73" t="str">
        <v>L31</v>
      </c>
      <c r="FG266" s="73" t="str">
        <v>Laser Mark</v>
      </c>
      <c r="FH266" s="73" t="str">
        <v>LASER PER NOTE 4</v>
      </c>
      <c r="FI266" s="73" t="str">
        <v>LASER PER NOTE 4, Final Check 1 only</v>
      </c>
      <c r="FJ266" s="73" t="str">
        <v>Less than .002 out of center = Pass</v>
      </c>
      <c r="FK266" s="73" t="str">
        <v>Less than 2.75 = Pass, Section</v>
      </c>
      <c r="FL266" s="73" t="str">
        <v>List as pin. Not Calibrated</v>
      </c>
      <c r="FM266" s="73" t="str">
        <v>M9 X 1.25 BUTT See Comment Image</v>
      </c>
      <c r="FN266" s="73" t="str">
        <v>Manual Section</v>
      </c>
      <c r="FO266" s="73" t="str">
        <v>Max Deep .241 NO-GO =.42</v>
      </c>
      <c r="FP266" s="73" t="str">
        <v>MAX Depth of (Note 7) .241 NO-GO Pin</v>
      </c>
      <c r="FQ266" s="73" t="str">
        <v>Measure from Blue Line, See Image</v>
      </c>
      <c r="FR266" s="73" t="str">
        <v>Measure Width of Blue Area, See Image</v>
      </c>
      <c r="FS266" s="73" t="str">
        <v>Mfg. Tol</v>
      </c>
      <c r="FT266" s="73" t="str">
        <v>Mfg. Tol, See Image</v>
      </c>
      <c r="FU266" s="73" t="str">
        <v>Mfg. Tol.</v>
      </c>
      <c r="FV266" s="73" t="str">
        <v>Mfg. Tol. "A"</v>
      </c>
      <c r="FW266" s="73" t="str">
        <v>Mfg. Tol. (Zero on Gauge Full Dia. Lead)</v>
      </c>
      <c r="FX266" s="73" t="str">
        <v>Mfg. Tol. Balloon 11, See Image</v>
      </c>
      <c r="FY266" s="73" t="str">
        <v>Mfg. Tol. Balloon 4</v>
      </c>
      <c r="FZ266" s="73" t="str">
        <v>Mfg. Tol. Balloon 7</v>
      </c>
      <c r="GA266" s="73" t="str">
        <v xml:space="preserve">Mfg. Tol. C-Bore Face (Ballo 28) </v>
      </c>
      <c r="GB266" s="73" t="str">
        <v>Mfg. Tol. Section</v>
      </c>
      <c r="GC266" s="73" t="str">
        <v>Mfg. Tol. See Image</v>
      </c>
      <c r="GD266" s="73" t="str">
        <v>Mfg. Tol., 3 Places, Record MAX</v>
      </c>
      <c r="GE266" s="73" t="str">
        <v>Mfg. Tol., Balloon 11</v>
      </c>
      <c r="GF266" s="73" t="str">
        <v>Mfg. Tol., Balloon 7</v>
      </c>
      <c r="GG266" s="73" t="str">
        <v>Mfg. Tol., Blank</v>
      </c>
      <c r="GH266" s="73" t="str">
        <v>Mfg. Tol., Blank, Balloon 12</v>
      </c>
      <c r="GI266" s="73" t="str">
        <v>Mfg. Tol., Blend to SØ.320</v>
      </c>
      <c r="GJ266" s="73" t="str">
        <v>Mfg. Tol., Calculation</v>
      </c>
      <c r="GK266" s="73" t="str">
        <v>Mfg. Tol., For Mill Fixture</v>
      </c>
      <c r="GL266" s="73" t="str">
        <v>Mfg. Tol., L32</v>
      </c>
      <c r="GM266" s="73" t="str">
        <v>Mfg. Tol., L33</v>
      </c>
      <c r="GN266" s="73" t="str">
        <v>Mfg. Tol., No Tool Marks</v>
      </c>
      <c r="GO266" s="73" t="str">
        <v>Mfg. Tol., OL03361</v>
      </c>
      <c r="GP266" s="73" t="str">
        <v>Mfg. Tol., Record off center value</v>
      </c>
      <c r="GQ266" s="73" t="str">
        <v>Mfg. Tol., Same 3 Places, Record MIN</v>
      </c>
      <c r="GR266" s="73" t="str">
        <v>Mfg. Tol., Section</v>
      </c>
      <c r="GS266" s="73" t="str">
        <v>Mfg. Tol., Section B-B</v>
      </c>
      <c r="GT266" s="73" t="str">
        <v>Mfg. Tol., Section, OL03361</v>
      </c>
      <c r="GU266" s="73" t="str">
        <v>Mfg. Tol., Section, Per Note 2</v>
      </c>
      <c r="GV266" s="73" t="str">
        <v>Mfg. Tol., See Image</v>
      </c>
      <c r="GW266" s="73" t="str">
        <v>Mfg. Tol., See Image, Bore in Blue</v>
      </c>
      <c r="GX266" s="73" t="str">
        <v>Mfg. Tol., See Image, Hook Tip</v>
      </c>
      <c r="GY266" s="73" t="str">
        <v>Mfg. Tol., Sharp Okay No Burr</v>
      </c>
      <c r="GZ266" s="73" t="str">
        <v>Mfg. Tol., Threadless Blank</v>
      </c>
      <c r="HA266" s="73" t="str">
        <v>Mfg.Tol.</v>
      </c>
      <c r="HB266" s="73" t="str">
        <v>Mgf. To., T.S.C.</v>
      </c>
      <c r="HC266" s="73" t="str">
        <v>Milled Feature</v>
      </c>
      <c r="HD266" s="73" t="str">
        <v>Milled Feature, OL04045</v>
      </c>
      <c r="HE266" s="73" t="str">
        <v>More than .0005 out of center = Fail</v>
      </c>
      <c r="HF266" s="73" t="str">
        <v>Must Pass Through</v>
      </c>
      <c r="HG266" s="73" t="str">
        <v>Must pass through gauge</v>
      </c>
      <c r="HH266" s="73" t="str">
        <v>Must Pass Through Go Gauge</v>
      </c>
      <c r="HI266" s="73" t="str">
        <v>Must Pass, See Image.</v>
      </c>
      <c r="HJ266" s="73" t="str">
        <v>NA</v>
      </c>
      <c r="HK266" s="73" t="str">
        <v>Narrow Area</v>
      </c>
      <c r="HL266" s="73" t="str">
        <v>Near Balloon 21</v>
      </c>
      <c r="HM266" s="73" t="str">
        <v>Near Datum B</v>
      </c>
      <c r="HN266" s="73" t="str">
        <v>Neck Dia.</v>
      </c>
      <c r="HO266" s="73" t="str">
        <v>Neck to Head Rad.</v>
      </c>
      <c r="HP266" s="73" t="str">
        <v>No Copper Deposits Allowed</v>
      </c>
      <c r="HQ266" s="73" t="str">
        <v>No Section</v>
      </c>
      <c r="HR266" s="73" t="str">
        <v>No Section, .01 to .014 = Pass</v>
      </c>
      <c r="HS266" s="73" t="str">
        <v>No Section, Rotate Part</v>
      </c>
      <c r="HT266" s="73" t="str">
        <v>No Section, See Image</v>
      </c>
      <c r="HU266" s="73" t="str">
        <v>No Slot, Section B-B</v>
      </c>
      <c r="HV266" s="73" t="str">
        <v>No visual step = Pass</v>
      </c>
      <c r="HW266" s="73" t="str">
        <v>Not to exceed .95 Deep</v>
      </c>
      <c r="HX266" s="73" t="str">
        <v>Note 1</v>
      </c>
      <c r="HY266" s="73" t="str">
        <v>OL00333/A</v>
      </c>
      <c r="HZ266" s="73" t="str">
        <v>OL00519</v>
      </c>
      <c r="IA266" s="73" t="str">
        <v>OL00520</v>
      </c>
      <c r="IB266" s="73" t="str">
        <v>OL00529</v>
      </c>
      <c r="IC266" s="73" t="str">
        <v>OL00542</v>
      </c>
      <c r="ID266" s="73" t="str">
        <v>OL00724</v>
      </c>
      <c r="IE266" s="73" t="str">
        <v>OL01250</v>
      </c>
      <c r="IF266" s="73" t="str">
        <v>OL01869, Threadless Blank</v>
      </c>
      <c r="IG266" s="73" t="str">
        <v>OL01870, Section</v>
      </c>
      <c r="IH266" s="73" t="str">
        <v>OL02255</v>
      </c>
      <c r="II266" s="73" t="str">
        <v>OL02255, Mfg. Tol.</v>
      </c>
      <c r="IJ266" s="73" t="str">
        <v>OL02302</v>
      </c>
      <c r="IK266" s="73" t="str">
        <v xml:space="preserve">OL02318  needed per image instructions </v>
      </c>
      <c r="IL266" s="73" t="str">
        <v>OL02556</v>
      </c>
      <c r="IM266" s="73" t="str">
        <v>OL02557</v>
      </c>
      <c r="IN266" s="73" t="str">
        <v>OL02567</v>
      </c>
      <c r="IO266" s="73" t="str">
        <v>OL02653</v>
      </c>
      <c r="IP266" s="73" t="str">
        <v>OL02718</v>
      </c>
      <c r="IQ266" s="73" t="str">
        <v>OL02841</v>
      </c>
      <c r="IR266" s="73" t="str">
        <v>OL02842</v>
      </c>
      <c r="IS266" s="73" t="str">
        <v>OL02844</v>
      </c>
      <c r="IT266" s="73" t="str">
        <v>OL02871</v>
      </c>
      <c r="IU266" s="73" t="str">
        <v>OL02887</v>
      </c>
      <c r="IV266" s="73" t="str">
        <v>OL03500</v>
      </c>
      <c r="IW266" s="73" t="str">
        <v>OL03766</v>
      </c>
      <c r="IX266" s="73" t="str">
        <v>OL03868</v>
      </c>
      <c r="IY266" s="73" t="str">
        <v>OL03869</v>
      </c>
      <c r="IZ266" s="73" t="str">
        <v>OL03870</v>
      </c>
      <c r="JA266" s="73" t="str">
        <v>OL03873, DWG# 100448-44</v>
      </c>
      <c r="JB266" s="73" t="str">
        <v>OL03949</v>
      </c>
      <c r="JC266" s="73" t="str">
        <v xml:space="preserve">OL04043, Section </v>
      </c>
      <c r="JD266" s="73" t="str">
        <v xml:space="preserve">OL04044, Section </v>
      </c>
      <c r="JE266" s="73" t="str">
        <v>OL04045</v>
      </c>
      <c r="JF266" s="73" t="str">
        <v>OL04045, Milled Feature</v>
      </c>
      <c r="JG266" s="73" t="str">
        <v>OL04063</v>
      </c>
      <c r="JH266" s="73" t="str">
        <v>OL04064</v>
      </c>
      <c r="JI266" s="73" t="str">
        <v>OL04065</v>
      </c>
      <c r="JJ266" s="73" t="str">
        <v>OL04181</v>
      </c>
      <c r="JK266" s="73" t="str">
        <v>OL04218</v>
      </c>
      <c r="JL266" s="73" t="str">
        <v>OL04224, See Image</v>
      </c>
      <c r="JM266" s="73" t="str">
        <v>OL04374</v>
      </c>
      <c r="JN266" s="73" t="str">
        <v>OL04375, Section M-M</v>
      </c>
      <c r="JO266" s="73" t="str">
        <v>OL04376, Section M-M</v>
      </c>
      <c r="JP266" s="73" t="str">
        <v>OL04443</v>
      </c>
      <c r="JQ266" s="73" t="str">
        <v>OL04444</v>
      </c>
      <c r="JR266" s="73" t="str">
        <v>OL05000</v>
      </c>
      <c r="JS266" s="73" t="str">
        <v>One side of slot</v>
      </c>
      <c r="JT266" s="73" t="str">
        <v>Other side of slot</v>
      </c>
      <c r="JU266" s="73" t="str">
        <v>Out of center more than .002 = Fail</v>
      </c>
      <c r="JV266" s="73" t="str">
        <v>Out of center more than.002 = Fail</v>
      </c>
      <c r="JW266" s="73" t="str">
        <v>Overlay OL02713</v>
      </c>
      <c r="JX266" s="73" t="str">
        <v>Overlay OL02714</v>
      </c>
      <c r="JY266" s="73" t="str">
        <v>Overlay OL02718</v>
      </c>
      <c r="JZ266" s="73" t="str">
        <v>Overlay OL03831, Mfg. Tol.</v>
      </c>
      <c r="KA266" s="73" t="str">
        <v>Part Without Slots</v>
      </c>
      <c r="KB266" s="73" t="str">
        <v>Part Without Slots, See Image</v>
      </c>
      <c r="KC266" s="73" t="str">
        <v xml:space="preserve">Pass = .0254 or Less </v>
      </c>
      <c r="KD266" s="73" t="str">
        <v>PD MIN = 4.361, PD MAX = 4.456</v>
      </c>
      <c r="KE266" s="73" t="str">
        <v>Per Balloon 2 Note</v>
      </c>
      <c r="KF266" s="73" t="str">
        <v>Per drawing note(s) 8.</v>
      </c>
      <c r="KG266" s="73" t="str">
        <v>Point or Sphere Tip</v>
      </c>
      <c r="KH266" s="73" t="str">
        <v>Point Tip</v>
      </c>
      <c r="KI266" s="73" t="str">
        <v>R.9 to R1.1 = Pass, See Image</v>
      </c>
      <c r="KJ266" s="73" t="str">
        <v>Ram Construction</v>
      </c>
      <c r="KK266" s="73" t="str">
        <v>Record Same Pass / Fail All Balloons</v>
      </c>
      <c r="KL266" s="73" t="str">
        <v>Ref. Balloon 1</v>
      </c>
      <c r="KM266" s="73" t="str">
        <v>Ref. Balloon 12</v>
      </c>
      <c r="KN266" s="73" t="str">
        <v>Ref. Balloon 13, 100% AQL</v>
      </c>
      <c r="KO266" s="73" t="str">
        <v>Ref. Balloon 2</v>
      </c>
      <c r="KP266" s="73" t="str">
        <v>Ref. Balloon 21, 100% AQL</v>
      </c>
      <c r="KQ266" s="73" t="str">
        <v>Ref. Balloon 4</v>
      </c>
      <c r="KR266" s="73" t="str">
        <v>Ref. Balloon 7</v>
      </c>
      <c r="KS266" s="73" t="str">
        <v>Ref. Balloon 8</v>
      </c>
      <c r="KT266" s="73" t="str">
        <v>Relieved Pin Gauges 09236 &amp; 09235</v>
      </c>
      <c r="KU266" s="73" t="str">
        <v>Rotate Part</v>
      </c>
      <c r="KV266" s="73" t="str">
        <v>Rotate Part, See Image</v>
      </c>
      <c r="KW266" s="73" t="str">
        <v>Same as Root Radius</v>
      </c>
      <c r="KX266" s="73" t="str">
        <v>Section</v>
      </c>
      <c r="KY266" s="73" t="str">
        <v>Section B-B</v>
      </c>
      <c r="KZ266" s="73" t="str">
        <v>Section B-B, Distance Between Grooves</v>
      </c>
      <c r="LA266" s="73" t="str">
        <v>Section C-C</v>
      </c>
      <c r="LB266" s="73" t="str">
        <v>Section Part</v>
      </c>
      <c r="LC266" s="73" t="str">
        <v>Section Part, Measured from Opposite Face</v>
      </c>
      <c r="LD266" s="73" t="str">
        <v>Section, Broachless Blank</v>
      </c>
      <c r="LE266" s="73" t="str">
        <v>Section, EXT. Sphere Location.</v>
      </c>
      <c r="LF266" s="73" t="str">
        <v>Section, Hex Cham. Ang.</v>
      </c>
      <c r="LG266" s="73" t="str">
        <v>Section, Hex Fillet Rad.</v>
      </c>
      <c r="LH266" s="73" t="str">
        <v>Section, INT. Feature</v>
      </c>
      <c r="LI266" s="73" t="str">
        <v>Section, INT. Sphere Location.</v>
      </c>
      <c r="LJ266" s="73" t="str">
        <v>Section, Mfg. Tol.</v>
      </c>
      <c r="LK266" s="73" t="str">
        <v>Section, Mfg. Tol., See Image</v>
      </c>
      <c r="LL266" s="73" t="str">
        <v>Section, OL00486</v>
      </c>
      <c r="LM266" s="73" t="str">
        <v>Section, OL00542</v>
      </c>
      <c r="LN266" s="73" t="str">
        <v>Section, OL00543</v>
      </c>
      <c r="LO266" s="73" t="str">
        <v>Section, OL00544</v>
      </c>
      <c r="LP266" s="73" t="str">
        <v>Section, OL00545</v>
      </c>
      <c r="LQ266" s="73" t="str">
        <v>Section, OL00546</v>
      </c>
      <c r="LR266" s="73" t="str">
        <v>Section, OL00547</v>
      </c>
      <c r="LS266" s="73" t="str">
        <v>Section, OL00555</v>
      </c>
      <c r="LT266" s="73" t="str">
        <v>Section, OL00725</v>
      </c>
      <c r="LU266" s="73" t="str">
        <v>Section, OL01430</v>
      </c>
      <c r="LV266" s="73" t="str">
        <v>Section, OL01434</v>
      </c>
      <c r="LW266" s="73" t="str">
        <v>Section, OL01435</v>
      </c>
      <c r="LX266" s="73" t="str">
        <v>Section, OL01807</v>
      </c>
      <c r="LY266" s="73" t="str">
        <v>Section, OL01830</v>
      </c>
      <c r="LZ266" s="73" t="str">
        <v>Section, OL02351</v>
      </c>
      <c r="MA266" s="73" t="str">
        <v>Section, OL02519</v>
      </c>
      <c r="MB266" s="73" t="str">
        <v>Section, OL02520</v>
      </c>
      <c r="MC266" s="73" t="str">
        <v>Section, OL02522</v>
      </c>
      <c r="MD266" s="73" t="str">
        <v>Section, OL02540</v>
      </c>
      <c r="ME266" s="73" t="str">
        <v>Section, OL02541</v>
      </c>
      <c r="MF266" s="73" t="str">
        <v>Section, OL02552</v>
      </c>
      <c r="MG266" s="73" t="str">
        <v>Section, OL02553</v>
      </c>
      <c r="MH266" s="73" t="str">
        <v>Section, OL02554</v>
      </c>
      <c r="MI266" s="73" t="str">
        <v>Section, OL02555</v>
      </c>
      <c r="MJ266" s="73" t="str">
        <v>Section, OL02558</v>
      </c>
      <c r="MK266" s="73" t="str">
        <v>Section, OL02559</v>
      </c>
      <c r="ML266" s="73" t="str">
        <v>Section, OL02560</v>
      </c>
      <c r="MM266" s="73" t="str">
        <v>Section, OL02619</v>
      </c>
      <c r="MN266" s="73" t="str">
        <v>Section, OL02620</v>
      </c>
      <c r="MO266" s="73" t="str">
        <v>Section, OL02621</v>
      </c>
      <c r="MP266" s="73" t="str">
        <v>Section, OL02622</v>
      </c>
      <c r="MQ266" s="73" t="str">
        <v>Section, OL02623</v>
      </c>
      <c r="MR266" s="73" t="str">
        <v>Section, OL02624</v>
      </c>
      <c r="MS266" s="73" t="str">
        <v>Section, OL02652</v>
      </c>
      <c r="MT266" s="73" t="str">
        <v>Section, OL02680</v>
      </c>
      <c r="MU266" s="73" t="str">
        <v>Section, OL02793</v>
      </c>
      <c r="MV266" s="73" t="str">
        <v>Section, OL02823</v>
      </c>
      <c r="MW266" s="73" t="str">
        <v>Section, OL02843</v>
      </c>
      <c r="MX266" s="73" t="str">
        <v>Section, OL03026, Ext.</v>
      </c>
      <c r="MY266" s="73" t="str">
        <v>Section, OL03026, Int.</v>
      </c>
      <c r="MZ266" s="73" t="str">
        <v>Section, OL03570, DWG# 100448-41</v>
      </c>
      <c r="NA266" s="73" t="str">
        <v>Section, OL03781</v>
      </c>
      <c r="NB266" s="73" t="str">
        <v>Section, OL03911</v>
      </c>
      <c r="NC266" s="73" t="str">
        <v>Section, OL03912</v>
      </c>
      <c r="ND266" s="73" t="str">
        <v>Section, OL03928</v>
      </c>
      <c r="NE266" s="73" t="str">
        <v>Section, OL03929</v>
      </c>
      <c r="NF266" s="73" t="str">
        <v>Section, OL04030</v>
      </c>
      <c r="NG266" s="73" t="str">
        <v>Section, OL04037</v>
      </c>
      <c r="NH266" s="73" t="str">
        <v>Section, OL04038</v>
      </c>
      <c r="NI266" s="73" t="str">
        <v>Section, OL04046</v>
      </c>
      <c r="NJ266" s="73" t="str">
        <v>Section, OL04065</v>
      </c>
      <c r="NK266" s="73" t="str">
        <v>Section, OL04066</v>
      </c>
      <c r="NL266" s="73" t="str">
        <v>Section, OL04067</v>
      </c>
      <c r="NM266" s="73" t="str">
        <v>Section, OL04069</v>
      </c>
      <c r="NN266" s="73" t="str">
        <v>Section, OL04071</v>
      </c>
      <c r="NO266" s="73" t="str">
        <v>Section, OL04173</v>
      </c>
      <c r="NP266" s="73" t="str">
        <v>Section, OL04174</v>
      </c>
      <c r="NQ266" s="73" t="str">
        <v>Section, OL04214</v>
      </c>
      <c r="NR266" s="73" t="str">
        <v>Section, OL04215</v>
      </c>
      <c r="NS266" s="73" t="str">
        <v>Section, OL04216</v>
      </c>
      <c r="NT266" s="73" t="str">
        <v>Section, OL04217</v>
      </c>
      <c r="NU266" s="73" t="str">
        <v>Section, Overlay OL02716</v>
      </c>
      <c r="NV266" s="73" t="str">
        <v>Section, Overlay OL02717</v>
      </c>
      <c r="NW266" s="73" t="str">
        <v>Section, See Image</v>
      </c>
      <c r="NX266" s="73" t="str">
        <v>Section, See Image, DWG# 100448-41</v>
      </c>
      <c r="NY266" s="73" t="str">
        <v>Section, Without Sots</v>
      </c>
      <c r="NZ266" s="73" t="str">
        <v>See Comments Sheet</v>
      </c>
      <c r="OA266" s="73" t="str">
        <v>See Comments Sheet, OL02318</v>
      </c>
      <c r="OB266" s="73" t="str">
        <v>See Image</v>
      </c>
      <c r="OC266" s="73" t="str">
        <v>See Image, .005 or Less = Pass</v>
      </c>
      <c r="OD266" s="73" t="str">
        <v>See Image, Check Near Radius</v>
      </c>
      <c r="OE266" s="73" t="str">
        <v>See Image, Constrained</v>
      </c>
      <c r="OF266" s="73" t="str">
        <v>See Image, Distance Between Flats</v>
      </c>
      <c r="OG266" s="73" t="str">
        <v xml:space="preserve">See Image, Mfg. Tol, Section A-A </v>
      </c>
      <c r="OH266" s="73" t="str">
        <v>See image, Mfg. Tol.</v>
      </c>
      <c r="OI266" s="73" t="str">
        <v>See Image, Mic. Across Flats</v>
      </c>
      <c r="OJ266" s="73" t="str">
        <v>See Image, OL02850</v>
      </c>
      <c r="OK266" s="73" t="str">
        <v>See Image, OL02880</v>
      </c>
      <c r="OL266" s="73" t="str">
        <v>See Image, OL03926</v>
      </c>
      <c r="OM266" s="73" t="str">
        <v>See Image, OL03927</v>
      </c>
      <c r="ON266" s="73" t="str">
        <v>See Image, OL04003</v>
      </c>
      <c r="OO266" s="73" t="str">
        <v>'See Image, OL04342,  Best Fit Joe Block</v>
      </c>
      <c r="OP266" s="73" t="str">
        <v>See Image, OL04342,  Blank</v>
      </c>
      <c r="OQ266" s="73" t="str">
        <v>See Image, OL04342, Blank</v>
      </c>
      <c r="OR266" s="73" t="str">
        <v>See Image, OL04343, Blank</v>
      </c>
      <c r="OS266" s="73" t="str">
        <v>See Image, Pass = .002 or Less</v>
      </c>
      <c r="OT266" s="73" t="str">
        <v>See Image, Rcd. MAX</v>
      </c>
      <c r="OU266" s="73" t="str">
        <v>See Image, Rcd. MIN</v>
      </c>
      <c r="OV266" s="73" t="str">
        <v>See Image, Section</v>
      </c>
      <c r="OW266" s="73" t="str">
        <v>See Image, Section A-A</v>
      </c>
      <c r="OX266" s="73" t="str">
        <v>See Image, Section B-B</v>
      </c>
      <c r="OY266" s="73" t="str">
        <v>See Image, Section B-B, TSC</v>
      </c>
      <c r="OZ266" s="73" t="str">
        <v>See Image, Shank Drawing # 18000-XX-XX A</v>
      </c>
      <c r="PA266" s="73" t="str">
        <v>Sequencial Laser 01, 120 Per Print</v>
      </c>
      <c r="PB266" s="73" t="str">
        <v>Set to .202, Zero on Thread Lead</v>
      </c>
      <c r="PC266" s="73" t="str">
        <v>Sharp OK, No Burr</v>
      </c>
      <c r="PD266" s="73" t="str">
        <v>Sharp OK, No Raised Edge, See Image</v>
      </c>
      <c r="PE266" s="73" t="str">
        <v>Sharp OK, No Raised Edges</v>
      </c>
      <c r="PF266" s="73" t="str">
        <v>Sharp okay no raised edge</v>
      </c>
      <c r="PG266" s="73" t="str">
        <v>Sharp Okay, No Burr</v>
      </c>
      <c r="PH266" s="73" t="str">
        <v>Sharp Okay, No Raised Edge</v>
      </c>
      <c r="PI266" s="73" t="str">
        <v>Sharp Okay, No Raised Edges,</v>
      </c>
      <c r="PJ266" s="73" t="str">
        <v>Sharp Okay, See Image</v>
      </c>
      <c r="PK266" s="73" t="str">
        <v xml:space="preserve">Start of Radius @ .195 </v>
      </c>
      <c r="PL266" s="73" t="str">
        <v xml:space="preserve">Start of Radius @ .21 </v>
      </c>
      <c r="PM266" s="73" t="str">
        <v xml:space="preserve">T.S.C. </v>
      </c>
      <c r="PN266" s="73" t="str">
        <v>Tangent Point</v>
      </c>
      <c r="PO266" s="73" t="str">
        <v>Tangent point of R.50</v>
      </c>
      <c r="PP266" s="73" t="str">
        <v>Taper Check, Mfg.Tol.</v>
      </c>
      <c r="PQ266" s="73" t="str">
        <v>Taper Check, Mfg.Tol., See Image</v>
      </c>
      <c r="PR266" s="73" t="str">
        <v>Thrd. Minor Ø</v>
      </c>
      <c r="PS266" s="73" t="str">
        <v>Thrd. Relief Ø</v>
      </c>
      <c r="PT266" s="73" t="str">
        <v>Threadless Blank</v>
      </c>
      <c r="PU266" s="73" t="str">
        <v>Threadless Blank, From Major Ø</v>
      </c>
      <c r="PV266" s="73" t="str">
        <v>Threadless Blank, Mfg. Tol.</v>
      </c>
      <c r="PW266" s="73" t="str">
        <v>Threadless Blank, Thrd. to Neck Rad.</v>
      </c>
      <c r="PX266" s="73" t="str">
        <v>Thredless Blank</v>
      </c>
      <c r="PY266" s="73" t="str">
        <v>To center of R.005</v>
      </c>
      <c r="PZ266" s="73" t="str">
        <v>Torx Min. Dia.</v>
      </c>
      <c r="QA266" s="73" t="str">
        <v>Turn Ø Free of Mill Marks</v>
      </c>
      <c r="QB266" s="73" t="str">
        <v>Use (Full) GO Hex</v>
      </c>
      <c r="QC266" s="73" t="str">
        <v>Use Balloon 1 FULL Gauge</v>
      </c>
      <c r="QD266" s="73" t="str">
        <v>Use Balloon 9 FULL GO</v>
      </c>
      <c r="QE266" s="73" t="str">
        <v>Use Best Fit Pin</v>
      </c>
      <c r="QF266" s="73" t="str">
        <v>Use Disk Tip</v>
      </c>
      <c r="QG266" s="73" t="str">
        <v>Use flat bottomed indicator tip.</v>
      </c>
      <c r="QH266" s="73" t="str">
        <v xml:space="preserve">Use Full .093 Go Hex </v>
      </c>
      <c r="QI266" s="73" t="str">
        <v xml:space="preserve">Use Full .0930 Go Hex </v>
      </c>
      <c r="QJ266" s="73" t="str">
        <v>Use Full .1235 Go Hex</v>
      </c>
      <c r="QK266" s="73" t="str">
        <v>Use Gauge K2-98-8019-04, See Image</v>
      </c>
      <c r="QL266" s="73" t="str">
        <v>Use large flat indicator tip</v>
      </c>
      <c r="QM266" s="73" t="str">
        <v>Use Pins.3330/.3350, See Image MAX NO-GO</v>
      </c>
      <c r="QN266" s="73" t="str">
        <v>Use Pointed Drop Indicator Tip</v>
      </c>
      <c r="QO266" s="73" t="str">
        <v>V-Block</v>
      </c>
      <c r="QP266" s="73" t="str">
        <v>V-Block,  AMB for 13</v>
      </c>
      <c r="QQ266" s="73" t="str">
        <v>V-Block,  Hex Cham. Dia.</v>
      </c>
      <c r="QR266" s="73" t="str">
        <v>V-Block, Hex Depth</v>
      </c>
      <c r="QS266" s="73" t="str">
        <v>VBU Gauge</v>
      </c>
      <c r="QT266" s="73" t="str">
        <v>Visibally smaller than HEX=Pass</v>
      </c>
      <c r="QU266" s="73" t="str">
        <v>Visual Per Drawing</v>
      </c>
      <c r="QV266" s="73" t="str">
        <v>Whirl Blank</v>
      </c>
      <c r="QW266" s="73" t="str">
        <v xml:space="preserve">Whirl Blank </v>
      </c>
      <c r="QX266" s="73" t="str">
        <v>Whirl Blank, Neck Rad. End to Head CL</v>
      </c>
      <c r="QY266" s="73" t="str">
        <v>Whirl Blank, Nose Start Dia.</v>
      </c>
      <c r="QZ266" s="73" t="str">
        <v>Whirl Blank, Nose Start Dist.</v>
      </c>
      <c r="RA266" s="73" t="str">
        <v>Whirl Blank, Thrd. Minor</v>
      </c>
      <c r="RB266" s="73" t="str">
        <v>Whirl Blank, Thrd. Pullout Dia.</v>
      </c>
      <c r="RC266" s="73" t="str">
        <v>Whole Part, Removal is at Assy. Level</v>
      </c>
      <c r="RD266" s="73" t="str">
        <v>Wide Area</v>
      </c>
      <c r="RE266" s="73" t="str">
        <v>Zero on End of Go Gauge</v>
      </c>
    </row>
    <row r="267" spans="1:473">
      <c r="A267" s="73" t="s">
        <v>900</v>
      </c>
      <c r="C267" s="73" t="str" cm="1">
        <f t="array" ref="C267:RE267">TRANSPOSE(_xlfn._xlws.SORT(_xlfn._xlws.FILTER($A$2:$A$600,ISNUMBER(SEARCH('PartLib Table'!M274,$A$2:$A$600)),"not found")))</f>
        <v xml:space="preserve"> 'C', Whirl Blank</v>
      </c>
      <c r="D267" s="73" t="str">
        <v xml:space="preserve"> See Image, Constrained</v>
      </c>
      <c r="E267" s="73" t="str">
        <v>(.04 to .12 range = Pass)</v>
      </c>
      <c r="F267" s="73" t="str">
        <v>(.042 FULL) Go Pin Seat Fully</v>
      </c>
      <c r="G267" s="73" t="str">
        <v>(B), Mfg. Tol.</v>
      </c>
      <c r="H267" s="73" t="str">
        <v>(B), O.A.L.</v>
      </c>
      <c r="I267" s="73" t="str">
        <v>.001 or less =Pass</v>
      </c>
      <c r="J267" s="73" t="str">
        <v>.001 or less out of center = Pass</v>
      </c>
      <c r="K267" s="73" t="str">
        <v>.002 or Less = Pass</v>
      </c>
      <c r="L267" s="73" t="str">
        <v>.002 or Less out of center = Pass</v>
      </c>
      <c r="M267" s="73" t="str">
        <v>.005 to .015 = Pass</v>
      </c>
      <c r="N267" s="73" t="str">
        <v>.0125 Mean, Section</v>
      </c>
      <c r="O267" s="73" t="str">
        <v>.025 or Less in X &amp; Y=Pass</v>
      </c>
      <c r="P267" s="73" t="str">
        <v>.038 Mean</v>
      </c>
      <c r="Q267" s="73" t="str">
        <v>.063 MM = .0024 IN, See Image</v>
      </c>
      <c r="R267" s="73" t="str">
        <v>.063MM = .0024"</v>
      </c>
      <c r="S267" s="73" t="str">
        <v>.243 NO-GO, Unconstrained, Must Not Start</v>
      </c>
      <c r="T267" s="73" t="str">
        <v>@ Back Face &amp; ID, No Raised Edge</v>
      </c>
      <c r="U267" s="73" t="str">
        <v>@ Back Face &amp; OD, No Raised Edge</v>
      </c>
      <c r="V267" s="73" t="str">
        <v>@ ID &amp; FACE</v>
      </c>
      <c r="W267" s="73" t="str">
        <v>@ OD &amp; BACK FACE</v>
      </c>
      <c r="X267" s="73" t="str">
        <v>@ OD &amp; FACE</v>
      </c>
      <c r="Y267" s="73" t="str">
        <v>Across from slot</v>
      </c>
      <c r="Z267" s="73" t="str">
        <v>All Edge Breaks</v>
      </c>
      <c r="AA267" s="73" t="str">
        <v>Attached to bar stock</v>
      </c>
      <c r="AB267" s="73" t="str">
        <v xml:space="preserve">Back Turn Fillet Rad. </v>
      </c>
      <c r="AC267" s="73" t="str">
        <v>Balloon 1 (DWG FRM0105 Page 2, NV-27)</v>
      </c>
      <c r="AD267" s="73" t="str">
        <v>Balloon 1 (DWG FRM0105, NV-30)</v>
      </c>
      <c r="AE267" s="73" t="str">
        <v>Balloon 1 (P# 9890002-20) OL00429/A</v>
      </c>
      <c r="AF267" s="73" t="str">
        <v>Balloon 1, DWG#FRM0105</v>
      </c>
      <c r="AG267" s="73" t="str">
        <v>Balloon 11, See Image</v>
      </c>
      <c r="AH267" s="73" t="str">
        <v xml:space="preserve">Balloon 2 (DWG FRM0105 Page 2, NV-27) </v>
      </c>
      <c r="AI267" s="73" t="str">
        <v>Balloon 2 (DWG FRM0105, NV-30)</v>
      </c>
      <c r="AJ267" s="73" t="str">
        <v>Balloon 2 (P# 9890002-20)</v>
      </c>
      <c r="AK267" s="73" t="str">
        <v>Balloon 2, DWG#FRM0105</v>
      </c>
      <c r="AL267" s="73" t="str">
        <v>Balloon 2, DWG#FRM0105, See Image</v>
      </c>
      <c r="AM267" s="73" t="str">
        <v>Balloon 3 (DWG FRM0105, NV-30 Minor)</v>
      </c>
      <c r="AN267" s="73" t="str">
        <v>Balloon 3 (DWG FRM0105, NV-30)</v>
      </c>
      <c r="AO267" s="73" t="str">
        <v>Balloon 3 (P# 9890002-20)</v>
      </c>
      <c r="AP267" s="73" t="str">
        <v>Balloon 4</v>
      </c>
      <c r="AQ267" s="73" t="str">
        <v>Balloon 4 (P# 9890002-20)</v>
      </c>
      <c r="AR267" s="73" t="str">
        <v>Below Middle Band</v>
      </c>
      <c r="AS267" s="73" t="str">
        <v>Best Fit Pin, .003 or Less =Pass</v>
      </c>
      <c r="AT267" s="73" t="str">
        <v>Blank</v>
      </c>
      <c r="AU267" s="73" t="str">
        <v>Blank Turn Maj.</v>
      </c>
      <c r="AV267" s="73" t="str">
        <v>Blank Turn Maj. Mill Flt., OL4172</v>
      </c>
      <c r="AW267" s="73" t="str">
        <v>Blank Without .010 Slots</v>
      </c>
      <c r="AX267" s="73" t="str">
        <v>Blank Without .010 Slots, Section</v>
      </c>
      <c r="AY267" s="73" t="str">
        <v>Blank without thread</v>
      </c>
      <c r="AZ267" s="73" t="str">
        <v xml:space="preserve">Blank, Center of V Grv. </v>
      </c>
      <c r="BA267" s="73" t="str">
        <v>Blank, Check R adjacent Balloon 17</v>
      </c>
      <c r="BB267" s="73" t="str">
        <v>Blank, EXT. Feature</v>
      </c>
      <c r="BC267" s="73" t="str">
        <v>Blank, See Image, OL04335</v>
      </c>
      <c r="BD267" s="73" t="str">
        <v>Blank, See Image, OL04336</v>
      </c>
      <c r="BE267" s="73" t="str">
        <v xml:space="preserve">Blank, Thrd. </v>
      </c>
      <c r="BF267" s="73" t="str">
        <v>Blank, Turn Tip</v>
      </c>
      <c r="BG267" s="73" t="str">
        <v>Blank, Without Thrd.</v>
      </c>
      <c r="BH267" s="73" t="str">
        <v>Blank, Without Thread</v>
      </c>
      <c r="BI267" s="73" t="str">
        <v xml:space="preserve">Blunt Start Blend to Minor </v>
      </c>
      <c r="BJ267" s="73" t="str">
        <v>Calc., Use Go HEX</v>
      </c>
      <c r="BK267" s="73" t="str">
        <v>Can't dig into OD</v>
      </c>
      <c r="BL267" s="73" t="str">
        <v>Carbide Gauge</v>
      </c>
      <c r="BM267" s="73" t="str">
        <v xml:space="preserve">Center of V Grv. </v>
      </c>
      <c r="BN267" s="73" t="str">
        <v>Centered Less than .03 = Pass</v>
      </c>
      <c r="BO267" s="73" t="str">
        <v>Centered within .0005 or Less = Pass</v>
      </c>
      <c r="BP267" s="73" t="str">
        <v>Centered within .001 or Less = Pass</v>
      </c>
      <c r="BQ267" s="73" t="str">
        <v>Centered within .0254 or Less = Pass</v>
      </c>
      <c r="BR267" s="73" t="str">
        <v>Check close to Rod Slot</v>
      </c>
      <c r="BS267" s="73" t="str">
        <v>Check every other hole</v>
      </c>
      <c r="BT267" s="73" t="str">
        <v>Check Go over full length of slot.</v>
      </c>
      <c r="BU267" s="73" t="str">
        <v>Check Near Closed End</v>
      </c>
      <c r="BV267" s="73" t="str">
        <v>Check per Print View, Away from Rod Slot</v>
      </c>
      <c r="BW267" s="73" t="str">
        <v>Check to Balloon 30 Go Pin</v>
      </c>
      <c r="BX267" s="73" t="str">
        <v>Check with .2705 SET Pin Inside Part</v>
      </c>
      <c r="BY267" s="73" t="str">
        <v>Check with Hex Up</v>
      </c>
      <c r="BZ267" s="73" t="str">
        <v>CMM Blank</v>
      </c>
      <c r="CA267" s="73" t="str">
        <v>Confirm Full Radius</v>
      </c>
      <c r="CB267" s="73" t="str">
        <v>Constrained in fixture</v>
      </c>
      <c r="CC267" s="73" t="str">
        <v>Constrained with Ring</v>
      </c>
      <c r="CD267" s="73" t="str">
        <v>Constrained, See Image</v>
      </c>
      <c r="CE267" s="73" t="str">
        <v>Dim. "A"</v>
      </c>
      <c r="CF267" s="73" t="str">
        <v>Dim. "B"</v>
      </c>
      <c r="CG267" s="73" t="str">
        <v>Dim. "C"</v>
      </c>
      <c r="CH267" s="73" t="str">
        <v>Dim. "D", Whirl Blank</v>
      </c>
      <c r="CI267" s="73" t="str">
        <v>Dim. "G"</v>
      </c>
      <c r="CJ267" s="73" t="str">
        <v>Dim. E, Blank Turn Maj. &amp;  Mill Flt</v>
      </c>
      <c r="CK267" s="73" t="str">
        <v>Dim. E, Blank Turn Maj.&amp;  Mill Flt</v>
      </c>
      <c r="CL267" s="73" t="str">
        <v>Dim. H, Whirl Blank</v>
      </c>
      <c r="CM267" s="73" t="str">
        <v>Dim. J, 'Blank Turn Maj. &amp; Whirl Blank</v>
      </c>
      <c r="CN267" s="73" t="str">
        <v>Disk Drop Indicator Tip</v>
      </c>
      <c r="CO267" s="73" t="str">
        <v>DWG 100448-15, Balloon F_1</v>
      </c>
      <c r="CP267" s="73" t="str">
        <v>DWG 100448-15, OL02571</v>
      </c>
      <c r="CQ267" s="73" t="str">
        <v>DWG 100448-41</v>
      </c>
      <c r="CR267" s="73" t="str">
        <v>DWG 9890040, (10E),Section Part, OL01139</v>
      </c>
      <c r="CS267" s="73" t="str">
        <v>DWG 9890040, (10E),Section, OL01139</v>
      </c>
      <c r="CT267" s="73" t="str">
        <v>DWG 9890040, (11E)</v>
      </c>
      <c r="CU267" s="73" t="str">
        <v>DWG 9890040, (11E), Pins with Flats</v>
      </c>
      <c r="CV267" s="73" t="str">
        <v>DWG 9890040, (12E),  Pass=.002 or less</v>
      </c>
      <c r="CW267" s="73" t="str">
        <v>DWG 9890040, (12E), See Image</v>
      </c>
      <c r="CX267" s="73" t="str">
        <v>DWG 9890040, (1E), OL01431</v>
      </c>
      <c r="CY267" s="73" t="str">
        <v>DWG 9890040, (1E), OL01432</v>
      </c>
      <c r="CZ267" s="73" t="str">
        <v>DWG 9890040, (2E), OL01432</v>
      </c>
      <c r="DA267" s="73" t="str">
        <v>DWG 9890040, (3E)</v>
      </c>
      <c r="DB267" s="73" t="str">
        <v>DWG 9890040, (4E)</v>
      </c>
      <c r="DC267" s="73" t="str">
        <v>DWG 9890040, (5E), OL02336</v>
      </c>
      <c r="DD267" s="73" t="str">
        <v>DWG 9890040, (6E)</v>
      </c>
      <c r="DE267" s="73" t="str">
        <v>DWG 9890040, (7E)</v>
      </c>
      <c r="DF267" s="73" t="str">
        <v>DWG 9890040, (8E), OL01433</v>
      </c>
      <c r="DG267" s="73" t="str">
        <v>DWG 9890040, (8E), OL01433, Section</v>
      </c>
      <c r="DH267" s="73" t="str">
        <v>DWG 9890040, (9E), Close to Rod Slot</v>
      </c>
      <c r="DI267" s="73" t="str">
        <v>DWG 9890040, (9E),Close to Rod Slot</v>
      </c>
      <c r="DJ267" s="73" t="str">
        <v>DWG FRM0105 PAGE 2</v>
      </c>
      <c r="DK267" s="73" t="str">
        <v>DWG# 100448-41</v>
      </c>
      <c r="DL267" s="73" t="str">
        <v>DWG# 100448-44</v>
      </c>
      <c r="DM267" s="73" t="str">
        <v>DWG# 9890003  (1), Section OL00436/A</v>
      </c>
      <c r="DN267" s="73" t="str">
        <v>DWG# 9890003 (3), Ring Gauge Constrained</v>
      </c>
      <c r="DO267" s="73" t="str">
        <v>DWG# 9890003 (4), Section</v>
      </c>
      <c r="DP267" s="73" t="str">
        <v>DWG#100448-26, Balloon 1K, OL02350</v>
      </c>
      <c r="DQ267" s="73" t="str">
        <v>DWG#100448-26, Balloon 2K, OL02350</v>
      </c>
      <c r="DR267" s="73" t="str">
        <v>DWG#100448-26, Balloon 3K, OL02363</v>
      </c>
      <c r="DS267" s="73" t="str">
        <v>DWG#100448-26, Balloon 4K</v>
      </c>
      <c r="DT267" s="73" t="str">
        <v>DWG#100448-26, Balloon 5K, Section</v>
      </c>
      <c r="DU267" s="73" t="str">
        <v>DWG#100448-26, Balloon 6K</v>
      </c>
      <c r="DV267" s="73" t="str">
        <v>DWG#100448-26, Balloon 7K, Section</v>
      </c>
      <c r="DW267" s="73" t="str">
        <v>DWG#100448-26, Mfg. Tol.</v>
      </c>
      <c r="DX267" s="73" t="str">
        <v>DWG#9890003 (2) Ring Gauge Constrained</v>
      </c>
      <c r="DY267" s="73" t="str">
        <v>DWG#9890044</v>
      </c>
      <c r="DZ267" s="73" t="str">
        <v>DWG#9890044 .1985 to .2005=Pass</v>
      </c>
      <c r="EA267" s="73" t="str">
        <v>DWG#9890044 Overlay OL02441</v>
      </c>
      <c r="EB267" s="73" t="str">
        <v>DWG#9890044, OL02441</v>
      </c>
      <c r="EC267" s="73" t="str">
        <v>DWG#FRM0105</v>
      </c>
      <c r="ED267" s="73" t="str">
        <v>EXT.</v>
      </c>
      <c r="EE267" s="73" t="str">
        <v>EXT. Section, OL02460</v>
      </c>
      <c r="EF267" s="73" t="str">
        <v>EXT., OL04223</v>
      </c>
      <c r="EG267" s="73" t="str">
        <v>Flat Drop Indicator Tip</v>
      </c>
      <c r="EH267" s="73" t="str">
        <v>Full Go Pin, No Light, at Radius</v>
      </c>
      <c r="EI267" s="73" t="str">
        <v>Function Check</v>
      </c>
      <c r="EJ267" s="73" t="str">
        <v>GO Function Gauge</v>
      </c>
      <c r="EK267" s="73" t="str">
        <v>Go Gauge for Balloon 1 &amp; 4</v>
      </c>
      <c r="EL267" s="73" t="str">
        <v>Go Pin must pass through</v>
      </c>
      <c r="EM267" s="73" t="str">
        <v>Greater than .005 = Fail, Section</v>
      </c>
      <c r="EN267" s="73" t="str">
        <v>Greater than .025 out of center = Fail</v>
      </c>
      <c r="EO267" s="73" t="str">
        <v>Greater than 2.6 = Pass</v>
      </c>
      <c r="EP267" s="73" t="str">
        <v>Green = Pass, Red = Fail</v>
      </c>
      <c r="EQ267" s="73" t="str">
        <v>Hex Depth</v>
      </c>
      <c r="ER267" s="73" t="str">
        <v>Hex Minor</v>
      </c>
      <c r="ES267" s="73" t="str">
        <v>Hole Dia.</v>
      </c>
      <c r="ET267" s="73" t="str">
        <v>Hook or Disk Tip</v>
      </c>
      <c r="EU267" s="73" t="str">
        <v>ID Sphere Finish</v>
      </c>
      <c r="EV267" s="73" t="str">
        <v>ID/OD Both Sides, Diff. .002 or less = Pass</v>
      </c>
      <c r="EW267" s="73" t="str">
        <v>If Looks Big, Section</v>
      </c>
      <c r="EX267" s="73" t="str">
        <v>If Looks Small, Section</v>
      </c>
      <c r="EY267" s="73" t="str">
        <v>Insp. Close to Break Away, Mfg.Tol.</v>
      </c>
      <c r="EZ267" s="73" t="str">
        <v>INT.</v>
      </c>
      <c r="FA267" s="73" t="str">
        <v>INT. Section, OL02460</v>
      </c>
      <c r="FB267" s="73" t="str">
        <v>INT., OL04223</v>
      </c>
      <c r="FC267" s="73" t="str">
        <v>Intersect. of 7.7 &amp; R0.10</v>
      </c>
      <c r="FD267" s="73" t="str">
        <v>Intersect. of 8.79 and R.25 MAX</v>
      </c>
      <c r="FE267" s="73" t="str">
        <v>Keep Ind. Tip away from corner</v>
      </c>
      <c r="FF267" s="73" t="str">
        <v>L31</v>
      </c>
      <c r="FG267" s="73" t="str">
        <v>Laser Mark</v>
      </c>
      <c r="FH267" s="73" t="str">
        <v>LASER PER NOTE 4</v>
      </c>
      <c r="FI267" s="73" t="str">
        <v>LASER PER NOTE 4, Final Check 1 only</v>
      </c>
      <c r="FJ267" s="73" t="str">
        <v>Less than .002 out of center = Pass</v>
      </c>
      <c r="FK267" s="73" t="str">
        <v>Less than 2.75 = Pass, Section</v>
      </c>
      <c r="FL267" s="73" t="str">
        <v>List as pin. Not Calibrated</v>
      </c>
      <c r="FM267" s="73" t="str">
        <v>M9 X 1.25 BUTT See Comment Image</v>
      </c>
      <c r="FN267" s="73" t="str">
        <v>Manual Section</v>
      </c>
      <c r="FO267" s="73" t="str">
        <v>Max Deep .241 NO-GO =.42</v>
      </c>
      <c r="FP267" s="73" t="str">
        <v>MAX Depth of (Note 7) .241 NO-GO Pin</v>
      </c>
      <c r="FQ267" s="73" t="str">
        <v>Measure from Blue Line, See Image</v>
      </c>
      <c r="FR267" s="73" t="str">
        <v>Measure Width of Blue Area, See Image</v>
      </c>
      <c r="FS267" s="73" t="str">
        <v>Mfg. Tol</v>
      </c>
      <c r="FT267" s="73" t="str">
        <v>Mfg. Tol, See Image</v>
      </c>
      <c r="FU267" s="73" t="str">
        <v>Mfg. Tol.</v>
      </c>
      <c r="FV267" s="73" t="str">
        <v>Mfg. Tol. "A"</v>
      </c>
      <c r="FW267" s="73" t="str">
        <v>Mfg. Tol. (Zero on Gauge Full Dia. Lead)</v>
      </c>
      <c r="FX267" s="73" t="str">
        <v>Mfg. Tol. Balloon 11, See Image</v>
      </c>
      <c r="FY267" s="73" t="str">
        <v>Mfg. Tol. Balloon 4</v>
      </c>
      <c r="FZ267" s="73" t="str">
        <v>Mfg. Tol. Balloon 7</v>
      </c>
      <c r="GA267" s="73" t="str">
        <v xml:space="preserve">Mfg. Tol. C-Bore Face (Ballo 28) </v>
      </c>
      <c r="GB267" s="73" t="str">
        <v>Mfg. Tol. Section</v>
      </c>
      <c r="GC267" s="73" t="str">
        <v>Mfg. Tol. See Image</v>
      </c>
      <c r="GD267" s="73" t="str">
        <v>Mfg. Tol., 3 Places, Record MAX</v>
      </c>
      <c r="GE267" s="73" t="str">
        <v>Mfg. Tol., Balloon 11</v>
      </c>
      <c r="GF267" s="73" t="str">
        <v>Mfg. Tol., Balloon 7</v>
      </c>
      <c r="GG267" s="73" t="str">
        <v>Mfg. Tol., Blank</v>
      </c>
      <c r="GH267" s="73" t="str">
        <v>Mfg. Tol., Blank, Balloon 12</v>
      </c>
      <c r="GI267" s="73" t="str">
        <v>Mfg. Tol., Blend to SØ.320</v>
      </c>
      <c r="GJ267" s="73" t="str">
        <v>Mfg. Tol., Calculation</v>
      </c>
      <c r="GK267" s="73" t="str">
        <v>Mfg. Tol., For Mill Fixture</v>
      </c>
      <c r="GL267" s="73" t="str">
        <v>Mfg. Tol., L32</v>
      </c>
      <c r="GM267" s="73" t="str">
        <v>Mfg. Tol., L33</v>
      </c>
      <c r="GN267" s="73" t="str">
        <v>Mfg. Tol., No Tool Marks</v>
      </c>
      <c r="GO267" s="73" t="str">
        <v>Mfg. Tol., OL03361</v>
      </c>
      <c r="GP267" s="73" t="str">
        <v>Mfg. Tol., Record off center value</v>
      </c>
      <c r="GQ267" s="73" t="str">
        <v>Mfg. Tol., Same 3 Places, Record MIN</v>
      </c>
      <c r="GR267" s="73" t="str">
        <v>Mfg. Tol., Section</v>
      </c>
      <c r="GS267" s="73" t="str">
        <v>Mfg. Tol., Section B-B</v>
      </c>
      <c r="GT267" s="73" t="str">
        <v>Mfg. Tol., Section, OL03361</v>
      </c>
      <c r="GU267" s="73" t="str">
        <v>Mfg. Tol., Section, Per Note 2</v>
      </c>
      <c r="GV267" s="73" t="str">
        <v>Mfg. Tol., See Image</v>
      </c>
      <c r="GW267" s="73" t="str">
        <v>Mfg. Tol., See Image, Bore in Blue</v>
      </c>
      <c r="GX267" s="73" t="str">
        <v>Mfg. Tol., See Image, Hook Tip</v>
      </c>
      <c r="GY267" s="73" t="str">
        <v>Mfg. Tol., Sharp Okay No Burr</v>
      </c>
      <c r="GZ267" s="73" t="str">
        <v>Mfg. Tol., Threadless Blank</v>
      </c>
      <c r="HA267" s="73" t="str">
        <v>Mfg.Tol.</v>
      </c>
      <c r="HB267" s="73" t="str">
        <v>Mgf. To., T.S.C.</v>
      </c>
      <c r="HC267" s="73" t="str">
        <v>Milled Feature</v>
      </c>
      <c r="HD267" s="73" t="str">
        <v>Milled Feature, OL04045</v>
      </c>
      <c r="HE267" s="73" t="str">
        <v>More than .0005 out of center = Fail</v>
      </c>
      <c r="HF267" s="73" t="str">
        <v>Must Pass Through</v>
      </c>
      <c r="HG267" s="73" t="str">
        <v>Must pass through gauge</v>
      </c>
      <c r="HH267" s="73" t="str">
        <v>Must Pass Through Go Gauge</v>
      </c>
      <c r="HI267" s="73" t="str">
        <v>Must Pass, See Image.</v>
      </c>
      <c r="HJ267" s="73" t="str">
        <v>NA</v>
      </c>
      <c r="HK267" s="73" t="str">
        <v>Narrow Area</v>
      </c>
      <c r="HL267" s="73" t="str">
        <v>Near Balloon 21</v>
      </c>
      <c r="HM267" s="73" t="str">
        <v>Near Datum B</v>
      </c>
      <c r="HN267" s="73" t="str">
        <v>Neck Dia.</v>
      </c>
      <c r="HO267" s="73" t="str">
        <v>Neck to Head Rad.</v>
      </c>
      <c r="HP267" s="73" t="str">
        <v>No Copper Deposits Allowed</v>
      </c>
      <c r="HQ267" s="73" t="str">
        <v>No Section</v>
      </c>
      <c r="HR267" s="73" t="str">
        <v>No Section, .01 to .014 = Pass</v>
      </c>
      <c r="HS267" s="73" t="str">
        <v>No Section, Rotate Part</v>
      </c>
      <c r="HT267" s="73" t="str">
        <v>No Section, See Image</v>
      </c>
      <c r="HU267" s="73" t="str">
        <v>No Slot, Section B-B</v>
      </c>
      <c r="HV267" s="73" t="str">
        <v>No visual step = Pass</v>
      </c>
      <c r="HW267" s="73" t="str">
        <v>Not to exceed .95 Deep</v>
      </c>
      <c r="HX267" s="73" t="str">
        <v>Note 1</v>
      </c>
      <c r="HY267" s="73" t="str">
        <v>OL00333/A</v>
      </c>
      <c r="HZ267" s="73" t="str">
        <v>OL00519</v>
      </c>
      <c r="IA267" s="73" t="str">
        <v>OL00520</v>
      </c>
      <c r="IB267" s="73" t="str">
        <v>OL00529</v>
      </c>
      <c r="IC267" s="73" t="str">
        <v>OL00542</v>
      </c>
      <c r="ID267" s="73" t="str">
        <v>OL00724</v>
      </c>
      <c r="IE267" s="73" t="str">
        <v>OL01250</v>
      </c>
      <c r="IF267" s="73" t="str">
        <v>OL01869, Threadless Blank</v>
      </c>
      <c r="IG267" s="73" t="str">
        <v>OL01870, Section</v>
      </c>
      <c r="IH267" s="73" t="str">
        <v>OL02255</v>
      </c>
      <c r="II267" s="73" t="str">
        <v>OL02255, Mfg. Tol.</v>
      </c>
      <c r="IJ267" s="73" t="str">
        <v>OL02302</v>
      </c>
      <c r="IK267" s="73" t="str">
        <v xml:space="preserve">OL02318  needed per image instructions </v>
      </c>
      <c r="IL267" s="73" t="str">
        <v>OL02556</v>
      </c>
      <c r="IM267" s="73" t="str">
        <v>OL02557</v>
      </c>
      <c r="IN267" s="73" t="str">
        <v>OL02567</v>
      </c>
      <c r="IO267" s="73" t="str">
        <v>OL02653</v>
      </c>
      <c r="IP267" s="73" t="str">
        <v>OL02718</v>
      </c>
      <c r="IQ267" s="73" t="str">
        <v>OL02841</v>
      </c>
      <c r="IR267" s="73" t="str">
        <v>OL02842</v>
      </c>
      <c r="IS267" s="73" t="str">
        <v>OL02844</v>
      </c>
      <c r="IT267" s="73" t="str">
        <v>OL02871</v>
      </c>
      <c r="IU267" s="73" t="str">
        <v>OL02887</v>
      </c>
      <c r="IV267" s="73" t="str">
        <v>OL03500</v>
      </c>
      <c r="IW267" s="73" t="str">
        <v>OL03766</v>
      </c>
      <c r="IX267" s="73" t="str">
        <v>OL03868</v>
      </c>
      <c r="IY267" s="73" t="str">
        <v>OL03869</v>
      </c>
      <c r="IZ267" s="73" t="str">
        <v>OL03870</v>
      </c>
      <c r="JA267" s="73" t="str">
        <v>OL03873, DWG# 100448-44</v>
      </c>
      <c r="JB267" s="73" t="str">
        <v>OL03949</v>
      </c>
      <c r="JC267" s="73" t="str">
        <v xml:space="preserve">OL04043, Section </v>
      </c>
      <c r="JD267" s="73" t="str">
        <v xml:space="preserve">OL04044, Section </v>
      </c>
      <c r="JE267" s="73" t="str">
        <v>OL04045</v>
      </c>
      <c r="JF267" s="73" t="str">
        <v>OL04045, Milled Feature</v>
      </c>
      <c r="JG267" s="73" t="str">
        <v>OL04063</v>
      </c>
      <c r="JH267" s="73" t="str">
        <v>OL04064</v>
      </c>
      <c r="JI267" s="73" t="str">
        <v>OL04065</v>
      </c>
      <c r="JJ267" s="73" t="str">
        <v>OL04181</v>
      </c>
      <c r="JK267" s="73" t="str">
        <v>OL04218</v>
      </c>
      <c r="JL267" s="73" t="str">
        <v>OL04224, See Image</v>
      </c>
      <c r="JM267" s="73" t="str">
        <v>OL04374</v>
      </c>
      <c r="JN267" s="73" t="str">
        <v>OL04375, Section M-M</v>
      </c>
      <c r="JO267" s="73" t="str">
        <v>OL04376, Section M-M</v>
      </c>
      <c r="JP267" s="73" t="str">
        <v>OL04443</v>
      </c>
      <c r="JQ267" s="73" t="str">
        <v>OL04444</v>
      </c>
      <c r="JR267" s="73" t="str">
        <v>OL05000</v>
      </c>
      <c r="JS267" s="73" t="str">
        <v>One side of slot</v>
      </c>
      <c r="JT267" s="73" t="str">
        <v>Other side of slot</v>
      </c>
      <c r="JU267" s="73" t="str">
        <v>Out of center more than .002 = Fail</v>
      </c>
      <c r="JV267" s="73" t="str">
        <v>Out of center more than.002 = Fail</v>
      </c>
      <c r="JW267" s="73" t="str">
        <v>Overlay OL02713</v>
      </c>
      <c r="JX267" s="73" t="str">
        <v>Overlay OL02714</v>
      </c>
      <c r="JY267" s="73" t="str">
        <v>Overlay OL02718</v>
      </c>
      <c r="JZ267" s="73" t="str">
        <v>Overlay OL03831, Mfg. Tol.</v>
      </c>
      <c r="KA267" s="73" t="str">
        <v>Part Without Slots</v>
      </c>
      <c r="KB267" s="73" t="str">
        <v>Part Without Slots, See Image</v>
      </c>
      <c r="KC267" s="73" t="str">
        <v xml:space="preserve">Pass = .0254 or Less </v>
      </c>
      <c r="KD267" s="73" t="str">
        <v>PD MIN = 4.361, PD MAX = 4.456</v>
      </c>
      <c r="KE267" s="73" t="str">
        <v>Per Balloon 2 Note</v>
      </c>
      <c r="KF267" s="73" t="str">
        <v>Per drawing note(s) 8.</v>
      </c>
      <c r="KG267" s="73" t="str">
        <v>Point or Sphere Tip</v>
      </c>
      <c r="KH267" s="73" t="str">
        <v>Point Tip</v>
      </c>
      <c r="KI267" s="73" t="str">
        <v>R.9 to R1.1 = Pass, See Image</v>
      </c>
      <c r="KJ267" s="73" t="str">
        <v>Ram Construction</v>
      </c>
      <c r="KK267" s="73" t="str">
        <v>Record Same Pass / Fail All Balloons</v>
      </c>
      <c r="KL267" s="73" t="str">
        <v>Ref. Balloon 1</v>
      </c>
      <c r="KM267" s="73" t="str">
        <v>Ref. Balloon 12</v>
      </c>
      <c r="KN267" s="73" t="str">
        <v>Ref. Balloon 13, 100% AQL</v>
      </c>
      <c r="KO267" s="73" t="str">
        <v>Ref. Balloon 2</v>
      </c>
      <c r="KP267" s="73" t="str">
        <v>Ref. Balloon 21, 100% AQL</v>
      </c>
      <c r="KQ267" s="73" t="str">
        <v>Ref. Balloon 4</v>
      </c>
      <c r="KR267" s="73" t="str">
        <v>Ref. Balloon 7</v>
      </c>
      <c r="KS267" s="73" t="str">
        <v>Ref. Balloon 8</v>
      </c>
      <c r="KT267" s="73" t="str">
        <v>Relieved Pin Gauges 09236 &amp; 09235</v>
      </c>
      <c r="KU267" s="73" t="str">
        <v>Rotate Part</v>
      </c>
      <c r="KV267" s="73" t="str">
        <v>Rotate Part, See Image</v>
      </c>
      <c r="KW267" s="73" t="str">
        <v>Same as Root Radius</v>
      </c>
      <c r="KX267" s="73" t="str">
        <v>Section</v>
      </c>
      <c r="KY267" s="73" t="str">
        <v>Section B-B</v>
      </c>
      <c r="KZ267" s="73" t="str">
        <v>Section B-B, Distance Between Grooves</v>
      </c>
      <c r="LA267" s="73" t="str">
        <v>Section C-C</v>
      </c>
      <c r="LB267" s="73" t="str">
        <v>Section Part</v>
      </c>
      <c r="LC267" s="73" t="str">
        <v>Section Part, Measured from Opposite Face</v>
      </c>
      <c r="LD267" s="73" t="str">
        <v>Section, Broachless Blank</v>
      </c>
      <c r="LE267" s="73" t="str">
        <v>Section, EXT. Sphere Location.</v>
      </c>
      <c r="LF267" s="73" t="str">
        <v>Section, Hex Cham. Ang.</v>
      </c>
      <c r="LG267" s="73" t="str">
        <v>Section, Hex Fillet Rad.</v>
      </c>
      <c r="LH267" s="73" t="str">
        <v>Section, INT. Feature</v>
      </c>
      <c r="LI267" s="73" t="str">
        <v>Section, INT. Sphere Location.</v>
      </c>
      <c r="LJ267" s="73" t="str">
        <v>Section, Mfg. Tol.</v>
      </c>
      <c r="LK267" s="73" t="str">
        <v>Section, Mfg. Tol., See Image</v>
      </c>
      <c r="LL267" s="73" t="str">
        <v>Section, OL00486</v>
      </c>
      <c r="LM267" s="73" t="str">
        <v>Section, OL00542</v>
      </c>
      <c r="LN267" s="73" t="str">
        <v>Section, OL00543</v>
      </c>
      <c r="LO267" s="73" t="str">
        <v>Section, OL00544</v>
      </c>
      <c r="LP267" s="73" t="str">
        <v>Section, OL00545</v>
      </c>
      <c r="LQ267" s="73" t="str">
        <v>Section, OL00546</v>
      </c>
      <c r="LR267" s="73" t="str">
        <v>Section, OL00547</v>
      </c>
      <c r="LS267" s="73" t="str">
        <v>Section, OL00555</v>
      </c>
      <c r="LT267" s="73" t="str">
        <v>Section, OL00725</v>
      </c>
      <c r="LU267" s="73" t="str">
        <v>Section, OL01430</v>
      </c>
      <c r="LV267" s="73" t="str">
        <v>Section, OL01434</v>
      </c>
      <c r="LW267" s="73" t="str">
        <v>Section, OL01435</v>
      </c>
      <c r="LX267" s="73" t="str">
        <v>Section, OL01807</v>
      </c>
      <c r="LY267" s="73" t="str">
        <v>Section, OL01830</v>
      </c>
      <c r="LZ267" s="73" t="str">
        <v>Section, OL02351</v>
      </c>
      <c r="MA267" s="73" t="str">
        <v>Section, OL02519</v>
      </c>
      <c r="MB267" s="73" t="str">
        <v>Section, OL02520</v>
      </c>
      <c r="MC267" s="73" t="str">
        <v>Section, OL02522</v>
      </c>
      <c r="MD267" s="73" t="str">
        <v>Section, OL02540</v>
      </c>
      <c r="ME267" s="73" t="str">
        <v>Section, OL02541</v>
      </c>
      <c r="MF267" s="73" t="str">
        <v>Section, OL02552</v>
      </c>
      <c r="MG267" s="73" t="str">
        <v>Section, OL02553</v>
      </c>
      <c r="MH267" s="73" t="str">
        <v>Section, OL02554</v>
      </c>
      <c r="MI267" s="73" t="str">
        <v>Section, OL02555</v>
      </c>
      <c r="MJ267" s="73" t="str">
        <v>Section, OL02558</v>
      </c>
      <c r="MK267" s="73" t="str">
        <v>Section, OL02559</v>
      </c>
      <c r="ML267" s="73" t="str">
        <v>Section, OL02560</v>
      </c>
      <c r="MM267" s="73" t="str">
        <v>Section, OL02619</v>
      </c>
      <c r="MN267" s="73" t="str">
        <v>Section, OL02620</v>
      </c>
      <c r="MO267" s="73" t="str">
        <v>Section, OL02621</v>
      </c>
      <c r="MP267" s="73" t="str">
        <v>Section, OL02622</v>
      </c>
      <c r="MQ267" s="73" t="str">
        <v>Section, OL02623</v>
      </c>
      <c r="MR267" s="73" t="str">
        <v>Section, OL02624</v>
      </c>
      <c r="MS267" s="73" t="str">
        <v>Section, OL02652</v>
      </c>
      <c r="MT267" s="73" t="str">
        <v>Section, OL02680</v>
      </c>
      <c r="MU267" s="73" t="str">
        <v>Section, OL02793</v>
      </c>
      <c r="MV267" s="73" t="str">
        <v>Section, OL02823</v>
      </c>
      <c r="MW267" s="73" t="str">
        <v>Section, OL02843</v>
      </c>
      <c r="MX267" s="73" t="str">
        <v>Section, OL03026, Ext.</v>
      </c>
      <c r="MY267" s="73" t="str">
        <v>Section, OL03026, Int.</v>
      </c>
      <c r="MZ267" s="73" t="str">
        <v>Section, OL03570, DWG# 100448-41</v>
      </c>
      <c r="NA267" s="73" t="str">
        <v>Section, OL03781</v>
      </c>
      <c r="NB267" s="73" t="str">
        <v>Section, OL03911</v>
      </c>
      <c r="NC267" s="73" t="str">
        <v>Section, OL03912</v>
      </c>
      <c r="ND267" s="73" t="str">
        <v>Section, OL03928</v>
      </c>
      <c r="NE267" s="73" t="str">
        <v>Section, OL03929</v>
      </c>
      <c r="NF267" s="73" t="str">
        <v>Section, OL04030</v>
      </c>
      <c r="NG267" s="73" t="str">
        <v>Section, OL04037</v>
      </c>
      <c r="NH267" s="73" t="str">
        <v>Section, OL04038</v>
      </c>
      <c r="NI267" s="73" t="str">
        <v>Section, OL04046</v>
      </c>
      <c r="NJ267" s="73" t="str">
        <v>Section, OL04065</v>
      </c>
      <c r="NK267" s="73" t="str">
        <v>Section, OL04066</v>
      </c>
      <c r="NL267" s="73" t="str">
        <v>Section, OL04067</v>
      </c>
      <c r="NM267" s="73" t="str">
        <v>Section, OL04069</v>
      </c>
      <c r="NN267" s="73" t="str">
        <v>Section, OL04071</v>
      </c>
      <c r="NO267" s="73" t="str">
        <v>Section, OL04173</v>
      </c>
      <c r="NP267" s="73" t="str">
        <v>Section, OL04174</v>
      </c>
      <c r="NQ267" s="73" t="str">
        <v>Section, OL04214</v>
      </c>
      <c r="NR267" s="73" t="str">
        <v>Section, OL04215</v>
      </c>
      <c r="NS267" s="73" t="str">
        <v>Section, OL04216</v>
      </c>
      <c r="NT267" s="73" t="str">
        <v>Section, OL04217</v>
      </c>
      <c r="NU267" s="73" t="str">
        <v>Section, Overlay OL02716</v>
      </c>
      <c r="NV267" s="73" t="str">
        <v>Section, Overlay OL02717</v>
      </c>
      <c r="NW267" s="73" t="str">
        <v>Section, See Image</v>
      </c>
      <c r="NX267" s="73" t="str">
        <v>Section, See Image, DWG# 100448-41</v>
      </c>
      <c r="NY267" s="73" t="str">
        <v>Section, Without Sots</v>
      </c>
      <c r="NZ267" s="73" t="str">
        <v>See Comments Sheet</v>
      </c>
      <c r="OA267" s="73" t="str">
        <v>See Comments Sheet, OL02318</v>
      </c>
      <c r="OB267" s="73" t="str">
        <v>See Image</v>
      </c>
      <c r="OC267" s="73" t="str">
        <v>See Image, .005 or Less = Pass</v>
      </c>
      <c r="OD267" s="73" t="str">
        <v>See Image, Check Near Radius</v>
      </c>
      <c r="OE267" s="73" t="str">
        <v>See Image, Constrained</v>
      </c>
      <c r="OF267" s="73" t="str">
        <v>See Image, Distance Between Flats</v>
      </c>
      <c r="OG267" s="73" t="str">
        <v xml:space="preserve">See Image, Mfg. Tol, Section A-A </v>
      </c>
      <c r="OH267" s="73" t="str">
        <v>See image, Mfg. Tol.</v>
      </c>
      <c r="OI267" s="73" t="str">
        <v>See Image, Mic. Across Flats</v>
      </c>
      <c r="OJ267" s="73" t="str">
        <v>See Image, OL02850</v>
      </c>
      <c r="OK267" s="73" t="str">
        <v>See Image, OL02880</v>
      </c>
      <c r="OL267" s="73" t="str">
        <v>See Image, OL03926</v>
      </c>
      <c r="OM267" s="73" t="str">
        <v>See Image, OL03927</v>
      </c>
      <c r="ON267" s="73" t="str">
        <v>See Image, OL04003</v>
      </c>
      <c r="OO267" s="73" t="str">
        <v>'See Image, OL04342,  Best Fit Joe Block</v>
      </c>
      <c r="OP267" s="73" t="str">
        <v>See Image, OL04342,  Blank</v>
      </c>
      <c r="OQ267" s="73" t="str">
        <v>See Image, OL04342, Blank</v>
      </c>
      <c r="OR267" s="73" t="str">
        <v>See Image, OL04343, Blank</v>
      </c>
      <c r="OS267" s="73" t="str">
        <v>See Image, Pass = .002 or Less</v>
      </c>
      <c r="OT267" s="73" t="str">
        <v>See Image, Rcd. MAX</v>
      </c>
      <c r="OU267" s="73" t="str">
        <v>See Image, Rcd. MIN</v>
      </c>
      <c r="OV267" s="73" t="str">
        <v>See Image, Section</v>
      </c>
      <c r="OW267" s="73" t="str">
        <v>See Image, Section A-A</v>
      </c>
      <c r="OX267" s="73" t="str">
        <v>See Image, Section B-B</v>
      </c>
      <c r="OY267" s="73" t="str">
        <v>See Image, Section B-B, TSC</v>
      </c>
      <c r="OZ267" s="73" t="str">
        <v>See Image, Shank Drawing # 18000-XX-XX A</v>
      </c>
      <c r="PA267" s="73" t="str">
        <v>Sequencial Laser 01, 120 Per Print</v>
      </c>
      <c r="PB267" s="73" t="str">
        <v>Set to .202, Zero on Thread Lead</v>
      </c>
      <c r="PC267" s="73" t="str">
        <v>Sharp OK, No Burr</v>
      </c>
      <c r="PD267" s="73" t="str">
        <v>Sharp OK, No Raised Edge, See Image</v>
      </c>
      <c r="PE267" s="73" t="str">
        <v>Sharp OK, No Raised Edges</v>
      </c>
      <c r="PF267" s="73" t="str">
        <v>Sharp okay no raised edge</v>
      </c>
      <c r="PG267" s="73" t="str">
        <v>Sharp Okay, No Burr</v>
      </c>
      <c r="PH267" s="73" t="str">
        <v>Sharp Okay, No Raised Edge</v>
      </c>
      <c r="PI267" s="73" t="str">
        <v>Sharp Okay, No Raised Edges,</v>
      </c>
      <c r="PJ267" s="73" t="str">
        <v>Sharp Okay, See Image</v>
      </c>
      <c r="PK267" s="73" t="str">
        <v xml:space="preserve">Start of Radius @ .195 </v>
      </c>
      <c r="PL267" s="73" t="str">
        <v xml:space="preserve">Start of Radius @ .21 </v>
      </c>
      <c r="PM267" s="73" t="str">
        <v xml:space="preserve">T.S.C. </v>
      </c>
      <c r="PN267" s="73" t="str">
        <v>Tangent Point</v>
      </c>
      <c r="PO267" s="73" t="str">
        <v>Tangent point of R.50</v>
      </c>
      <c r="PP267" s="73" t="str">
        <v>Taper Check, Mfg.Tol.</v>
      </c>
      <c r="PQ267" s="73" t="str">
        <v>Taper Check, Mfg.Tol., See Image</v>
      </c>
      <c r="PR267" s="73" t="str">
        <v>Thrd. Minor Ø</v>
      </c>
      <c r="PS267" s="73" t="str">
        <v>Thrd. Relief Ø</v>
      </c>
      <c r="PT267" s="73" t="str">
        <v>Threadless Blank</v>
      </c>
      <c r="PU267" s="73" t="str">
        <v>Threadless Blank, From Major Ø</v>
      </c>
      <c r="PV267" s="73" t="str">
        <v>Threadless Blank, Mfg. Tol.</v>
      </c>
      <c r="PW267" s="73" t="str">
        <v>Threadless Blank, Thrd. to Neck Rad.</v>
      </c>
      <c r="PX267" s="73" t="str">
        <v>Thredless Blank</v>
      </c>
      <c r="PY267" s="73" t="str">
        <v>To center of R.005</v>
      </c>
      <c r="PZ267" s="73" t="str">
        <v>Torx Min. Dia.</v>
      </c>
      <c r="QA267" s="73" t="str">
        <v>Turn Ø Free of Mill Marks</v>
      </c>
      <c r="QB267" s="73" t="str">
        <v>Use (Full) GO Hex</v>
      </c>
      <c r="QC267" s="73" t="str">
        <v>Use Balloon 1 FULL Gauge</v>
      </c>
      <c r="QD267" s="73" t="str">
        <v>Use Balloon 9 FULL GO</v>
      </c>
      <c r="QE267" s="73" t="str">
        <v>Use Best Fit Pin</v>
      </c>
      <c r="QF267" s="73" t="str">
        <v>Use Disk Tip</v>
      </c>
      <c r="QG267" s="73" t="str">
        <v>Use flat bottomed indicator tip.</v>
      </c>
      <c r="QH267" s="73" t="str">
        <v xml:space="preserve">Use Full .093 Go Hex </v>
      </c>
      <c r="QI267" s="73" t="str">
        <v xml:space="preserve">Use Full .0930 Go Hex </v>
      </c>
      <c r="QJ267" s="73" t="str">
        <v>Use Full .1235 Go Hex</v>
      </c>
      <c r="QK267" s="73" t="str">
        <v>Use Gauge K2-98-8019-04, See Image</v>
      </c>
      <c r="QL267" s="73" t="str">
        <v>Use large flat indicator tip</v>
      </c>
      <c r="QM267" s="73" t="str">
        <v>Use Pins.3330/.3350, See Image MAX NO-GO</v>
      </c>
      <c r="QN267" s="73" t="str">
        <v>Use Pointed Drop Indicator Tip</v>
      </c>
      <c r="QO267" s="73" t="str">
        <v>V-Block</v>
      </c>
      <c r="QP267" s="73" t="str">
        <v>V-Block,  AMB for 13</v>
      </c>
      <c r="QQ267" s="73" t="str">
        <v>V-Block,  Hex Cham. Dia.</v>
      </c>
      <c r="QR267" s="73" t="str">
        <v>V-Block, Hex Depth</v>
      </c>
      <c r="QS267" s="73" t="str">
        <v>VBU Gauge</v>
      </c>
      <c r="QT267" s="73" t="str">
        <v>Visibally smaller than HEX=Pass</v>
      </c>
      <c r="QU267" s="73" t="str">
        <v>Visual Per Drawing</v>
      </c>
      <c r="QV267" s="73" t="str">
        <v>Whirl Blank</v>
      </c>
      <c r="QW267" s="73" t="str">
        <v xml:space="preserve">Whirl Blank </v>
      </c>
      <c r="QX267" s="73" t="str">
        <v>Whirl Blank, Neck Rad. End to Head CL</v>
      </c>
      <c r="QY267" s="73" t="str">
        <v>Whirl Blank, Nose Start Dia.</v>
      </c>
      <c r="QZ267" s="73" t="str">
        <v>Whirl Blank, Nose Start Dist.</v>
      </c>
      <c r="RA267" s="73" t="str">
        <v>Whirl Blank, Thrd. Minor</v>
      </c>
      <c r="RB267" s="73" t="str">
        <v>Whirl Blank, Thrd. Pullout Dia.</v>
      </c>
      <c r="RC267" s="73" t="str">
        <v>Whole Part, Removal is at Assy. Level</v>
      </c>
      <c r="RD267" s="73" t="str">
        <v>Wide Area</v>
      </c>
      <c r="RE267" s="73" t="str">
        <v>Zero on End of Go Gauge</v>
      </c>
    </row>
    <row r="268" spans="1:473">
      <c r="A268" s="73" t="s">
        <v>901</v>
      </c>
      <c r="C268" s="73" t="str" cm="1">
        <f t="array" ref="C268:RE268">TRANSPOSE(_xlfn._xlws.SORT(_xlfn._xlws.FILTER($A$2:$A$600,ISNUMBER(SEARCH('PartLib Table'!M275,$A$2:$A$600)),"not found")))</f>
        <v xml:space="preserve"> 'C', Whirl Blank</v>
      </c>
      <c r="D268" s="73" t="str">
        <v xml:space="preserve"> See Image, Constrained</v>
      </c>
      <c r="E268" s="73" t="str">
        <v>(.04 to .12 range = Pass)</v>
      </c>
      <c r="F268" s="73" t="str">
        <v>(.042 FULL) Go Pin Seat Fully</v>
      </c>
      <c r="G268" s="73" t="str">
        <v>(B), Mfg. Tol.</v>
      </c>
      <c r="H268" s="73" t="str">
        <v>(B), O.A.L.</v>
      </c>
      <c r="I268" s="73" t="str">
        <v>.001 or less =Pass</v>
      </c>
      <c r="J268" s="73" t="str">
        <v>.001 or less out of center = Pass</v>
      </c>
      <c r="K268" s="73" t="str">
        <v>.002 or Less = Pass</v>
      </c>
      <c r="L268" s="73" t="str">
        <v>.002 or Less out of center = Pass</v>
      </c>
      <c r="M268" s="73" t="str">
        <v>.005 to .015 = Pass</v>
      </c>
      <c r="N268" s="73" t="str">
        <v>.0125 Mean, Section</v>
      </c>
      <c r="O268" s="73" t="str">
        <v>.025 or Less in X &amp; Y=Pass</v>
      </c>
      <c r="P268" s="73" t="str">
        <v>.038 Mean</v>
      </c>
      <c r="Q268" s="73" t="str">
        <v>.063 MM = .0024 IN, See Image</v>
      </c>
      <c r="R268" s="73" t="str">
        <v>.063MM = .0024"</v>
      </c>
      <c r="S268" s="73" t="str">
        <v>.243 NO-GO, Unconstrained, Must Not Start</v>
      </c>
      <c r="T268" s="73" t="str">
        <v>@ Back Face &amp; ID, No Raised Edge</v>
      </c>
      <c r="U268" s="73" t="str">
        <v>@ Back Face &amp; OD, No Raised Edge</v>
      </c>
      <c r="V268" s="73" t="str">
        <v>@ ID &amp; FACE</v>
      </c>
      <c r="W268" s="73" t="str">
        <v>@ OD &amp; BACK FACE</v>
      </c>
      <c r="X268" s="73" t="str">
        <v>@ OD &amp; FACE</v>
      </c>
      <c r="Y268" s="73" t="str">
        <v>Across from slot</v>
      </c>
      <c r="Z268" s="73" t="str">
        <v>All Edge Breaks</v>
      </c>
      <c r="AA268" s="73" t="str">
        <v>Attached to bar stock</v>
      </c>
      <c r="AB268" s="73" t="str">
        <v xml:space="preserve">Back Turn Fillet Rad. </v>
      </c>
      <c r="AC268" s="73" t="str">
        <v>Balloon 1 (DWG FRM0105 Page 2, NV-27)</v>
      </c>
      <c r="AD268" s="73" t="str">
        <v>Balloon 1 (DWG FRM0105, NV-30)</v>
      </c>
      <c r="AE268" s="73" t="str">
        <v>Balloon 1 (P# 9890002-20) OL00429/A</v>
      </c>
      <c r="AF268" s="73" t="str">
        <v>Balloon 1, DWG#FRM0105</v>
      </c>
      <c r="AG268" s="73" t="str">
        <v>Balloon 11, See Image</v>
      </c>
      <c r="AH268" s="73" t="str">
        <v xml:space="preserve">Balloon 2 (DWG FRM0105 Page 2, NV-27) </v>
      </c>
      <c r="AI268" s="73" t="str">
        <v>Balloon 2 (DWG FRM0105, NV-30)</v>
      </c>
      <c r="AJ268" s="73" t="str">
        <v>Balloon 2 (P# 9890002-20)</v>
      </c>
      <c r="AK268" s="73" t="str">
        <v>Balloon 2, DWG#FRM0105</v>
      </c>
      <c r="AL268" s="73" t="str">
        <v>Balloon 2, DWG#FRM0105, See Image</v>
      </c>
      <c r="AM268" s="73" t="str">
        <v>Balloon 3 (DWG FRM0105, NV-30 Minor)</v>
      </c>
      <c r="AN268" s="73" t="str">
        <v>Balloon 3 (DWG FRM0105, NV-30)</v>
      </c>
      <c r="AO268" s="73" t="str">
        <v>Balloon 3 (P# 9890002-20)</v>
      </c>
      <c r="AP268" s="73" t="str">
        <v>Balloon 4</v>
      </c>
      <c r="AQ268" s="73" t="str">
        <v>Balloon 4 (P# 9890002-20)</v>
      </c>
      <c r="AR268" s="73" t="str">
        <v>Below Middle Band</v>
      </c>
      <c r="AS268" s="73" t="str">
        <v>Best Fit Pin, .003 or Less =Pass</v>
      </c>
      <c r="AT268" s="73" t="str">
        <v>Blank</v>
      </c>
      <c r="AU268" s="73" t="str">
        <v>Blank Turn Maj.</v>
      </c>
      <c r="AV268" s="73" t="str">
        <v>Blank Turn Maj. Mill Flt., OL4172</v>
      </c>
      <c r="AW268" s="73" t="str">
        <v>Blank Without .010 Slots</v>
      </c>
      <c r="AX268" s="73" t="str">
        <v>Blank Without .010 Slots, Section</v>
      </c>
      <c r="AY268" s="73" t="str">
        <v>Blank without thread</v>
      </c>
      <c r="AZ268" s="73" t="str">
        <v xml:space="preserve">Blank, Center of V Grv. </v>
      </c>
      <c r="BA268" s="73" t="str">
        <v>Blank, Check R adjacent Balloon 17</v>
      </c>
      <c r="BB268" s="73" t="str">
        <v>Blank, EXT. Feature</v>
      </c>
      <c r="BC268" s="73" t="str">
        <v>Blank, See Image, OL04335</v>
      </c>
      <c r="BD268" s="73" t="str">
        <v>Blank, See Image, OL04336</v>
      </c>
      <c r="BE268" s="73" t="str">
        <v xml:space="preserve">Blank, Thrd. </v>
      </c>
      <c r="BF268" s="73" t="str">
        <v>Blank, Turn Tip</v>
      </c>
      <c r="BG268" s="73" t="str">
        <v>Blank, Without Thrd.</v>
      </c>
      <c r="BH268" s="73" t="str">
        <v>Blank, Without Thread</v>
      </c>
      <c r="BI268" s="73" t="str">
        <v xml:space="preserve">Blunt Start Blend to Minor </v>
      </c>
      <c r="BJ268" s="73" t="str">
        <v>Calc., Use Go HEX</v>
      </c>
      <c r="BK268" s="73" t="str">
        <v>Can't dig into OD</v>
      </c>
      <c r="BL268" s="73" t="str">
        <v>Carbide Gauge</v>
      </c>
      <c r="BM268" s="73" t="str">
        <v xml:space="preserve">Center of V Grv. </v>
      </c>
      <c r="BN268" s="73" t="str">
        <v>Centered Less than .03 = Pass</v>
      </c>
      <c r="BO268" s="73" t="str">
        <v>Centered within .0005 or Less = Pass</v>
      </c>
      <c r="BP268" s="73" t="str">
        <v>Centered within .001 or Less = Pass</v>
      </c>
      <c r="BQ268" s="73" t="str">
        <v>Centered within .0254 or Less = Pass</v>
      </c>
      <c r="BR268" s="73" t="str">
        <v>Check close to Rod Slot</v>
      </c>
      <c r="BS268" s="73" t="str">
        <v>Check every other hole</v>
      </c>
      <c r="BT268" s="73" t="str">
        <v>Check Go over full length of slot.</v>
      </c>
      <c r="BU268" s="73" t="str">
        <v>Check Near Closed End</v>
      </c>
      <c r="BV268" s="73" t="str">
        <v>Check per Print View, Away from Rod Slot</v>
      </c>
      <c r="BW268" s="73" t="str">
        <v>Check to Balloon 30 Go Pin</v>
      </c>
      <c r="BX268" s="73" t="str">
        <v>Check with .2705 SET Pin Inside Part</v>
      </c>
      <c r="BY268" s="73" t="str">
        <v>Check with Hex Up</v>
      </c>
      <c r="BZ268" s="73" t="str">
        <v>CMM Blank</v>
      </c>
      <c r="CA268" s="73" t="str">
        <v>Confirm Full Radius</v>
      </c>
      <c r="CB268" s="73" t="str">
        <v>Constrained in fixture</v>
      </c>
      <c r="CC268" s="73" t="str">
        <v>Constrained with Ring</v>
      </c>
      <c r="CD268" s="73" t="str">
        <v>Constrained, See Image</v>
      </c>
      <c r="CE268" s="73" t="str">
        <v>Dim. "A"</v>
      </c>
      <c r="CF268" s="73" t="str">
        <v>Dim. "B"</v>
      </c>
      <c r="CG268" s="73" t="str">
        <v>Dim. "C"</v>
      </c>
      <c r="CH268" s="73" t="str">
        <v>Dim. "D", Whirl Blank</v>
      </c>
      <c r="CI268" s="73" t="str">
        <v>Dim. "G"</v>
      </c>
      <c r="CJ268" s="73" t="str">
        <v>Dim. E, Blank Turn Maj. &amp;  Mill Flt</v>
      </c>
      <c r="CK268" s="73" t="str">
        <v>Dim. E, Blank Turn Maj.&amp;  Mill Flt</v>
      </c>
      <c r="CL268" s="73" t="str">
        <v>Dim. H, Whirl Blank</v>
      </c>
      <c r="CM268" s="73" t="str">
        <v>Dim. J, 'Blank Turn Maj. &amp; Whirl Blank</v>
      </c>
      <c r="CN268" s="73" t="str">
        <v>Disk Drop Indicator Tip</v>
      </c>
      <c r="CO268" s="73" t="str">
        <v>DWG 100448-15, Balloon F_1</v>
      </c>
      <c r="CP268" s="73" t="str">
        <v>DWG 100448-15, OL02571</v>
      </c>
      <c r="CQ268" s="73" t="str">
        <v>DWG 100448-41</v>
      </c>
      <c r="CR268" s="73" t="str">
        <v>DWG 9890040, (10E),Section Part, OL01139</v>
      </c>
      <c r="CS268" s="73" t="str">
        <v>DWG 9890040, (10E),Section, OL01139</v>
      </c>
      <c r="CT268" s="73" t="str">
        <v>DWG 9890040, (11E)</v>
      </c>
      <c r="CU268" s="73" t="str">
        <v>DWG 9890040, (11E), Pins with Flats</v>
      </c>
      <c r="CV268" s="73" t="str">
        <v>DWG 9890040, (12E),  Pass=.002 or less</v>
      </c>
      <c r="CW268" s="73" t="str">
        <v>DWG 9890040, (12E), See Image</v>
      </c>
      <c r="CX268" s="73" t="str">
        <v>DWG 9890040, (1E), OL01431</v>
      </c>
      <c r="CY268" s="73" t="str">
        <v>DWG 9890040, (1E), OL01432</v>
      </c>
      <c r="CZ268" s="73" t="str">
        <v>DWG 9890040, (2E), OL01432</v>
      </c>
      <c r="DA268" s="73" t="str">
        <v>DWG 9890040, (3E)</v>
      </c>
      <c r="DB268" s="73" t="str">
        <v>DWG 9890040, (4E)</v>
      </c>
      <c r="DC268" s="73" t="str">
        <v>DWG 9890040, (5E), OL02336</v>
      </c>
      <c r="DD268" s="73" t="str">
        <v>DWG 9890040, (6E)</v>
      </c>
      <c r="DE268" s="73" t="str">
        <v>DWG 9890040, (7E)</v>
      </c>
      <c r="DF268" s="73" t="str">
        <v>DWG 9890040, (8E), OL01433</v>
      </c>
      <c r="DG268" s="73" t="str">
        <v>DWG 9890040, (8E), OL01433, Section</v>
      </c>
      <c r="DH268" s="73" t="str">
        <v>DWG 9890040, (9E), Close to Rod Slot</v>
      </c>
      <c r="DI268" s="73" t="str">
        <v>DWG 9890040, (9E),Close to Rod Slot</v>
      </c>
      <c r="DJ268" s="73" t="str">
        <v>DWG FRM0105 PAGE 2</v>
      </c>
      <c r="DK268" s="73" t="str">
        <v>DWG# 100448-41</v>
      </c>
      <c r="DL268" s="73" t="str">
        <v>DWG# 100448-44</v>
      </c>
      <c r="DM268" s="73" t="str">
        <v>DWG# 9890003  (1), Section OL00436/A</v>
      </c>
      <c r="DN268" s="73" t="str">
        <v>DWG# 9890003 (3), Ring Gauge Constrained</v>
      </c>
      <c r="DO268" s="73" t="str">
        <v>DWG# 9890003 (4), Section</v>
      </c>
      <c r="DP268" s="73" t="str">
        <v>DWG#100448-26, Balloon 1K, OL02350</v>
      </c>
      <c r="DQ268" s="73" t="str">
        <v>DWG#100448-26, Balloon 2K, OL02350</v>
      </c>
      <c r="DR268" s="73" t="str">
        <v>DWG#100448-26, Balloon 3K, OL02363</v>
      </c>
      <c r="DS268" s="73" t="str">
        <v>DWG#100448-26, Balloon 4K</v>
      </c>
      <c r="DT268" s="73" t="str">
        <v>DWG#100448-26, Balloon 5K, Section</v>
      </c>
      <c r="DU268" s="73" t="str">
        <v>DWG#100448-26, Balloon 6K</v>
      </c>
      <c r="DV268" s="73" t="str">
        <v>DWG#100448-26, Balloon 7K, Section</v>
      </c>
      <c r="DW268" s="73" t="str">
        <v>DWG#100448-26, Mfg. Tol.</v>
      </c>
      <c r="DX268" s="73" t="str">
        <v>DWG#9890003 (2) Ring Gauge Constrained</v>
      </c>
      <c r="DY268" s="73" t="str">
        <v>DWG#9890044</v>
      </c>
      <c r="DZ268" s="73" t="str">
        <v>DWG#9890044 .1985 to .2005=Pass</v>
      </c>
      <c r="EA268" s="73" t="str">
        <v>DWG#9890044 Overlay OL02441</v>
      </c>
      <c r="EB268" s="73" t="str">
        <v>DWG#9890044, OL02441</v>
      </c>
      <c r="EC268" s="73" t="str">
        <v>DWG#FRM0105</v>
      </c>
      <c r="ED268" s="73" t="str">
        <v>EXT.</v>
      </c>
      <c r="EE268" s="73" t="str">
        <v>EXT. Section, OL02460</v>
      </c>
      <c r="EF268" s="73" t="str">
        <v>EXT., OL04223</v>
      </c>
      <c r="EG268" s="73" t="str">
        <v>Flat Drop Indicator Tip</v>
      </c>
      <c r="EH268" s="73" t="str">
        <v>Full Go Pin, No Light, at Radius</v>
      </c>
      <c r="EI268" s="73" t="str">
        <v>Function Check</v>
      </c>
      <c r="EJ268" s="73" t="str">
        <v>GO Function Gauge</v>
      </c>
      <c r="EK268" s="73" t="str">
        <v>Go Gauge for Balloon 1 &amp; 4</v>
      </c>
      <c r="EL268" s="73" t="str">
        <v>Go Pin must pass through</v>
      </c>
      <c r="EM268" s="73" t="str">
        <v>Greater than .005 = Fail, Section</v>
      </c>
      <c r="EN268" s="73" t="str">
        <v>Greater than .025 out of center = Fail</v>
      </c>
      <c r="EO268" s="73" t="str">
        <v>Greater than 2.6 = Pass</v>
      </c>
      <c r="EP268" s="73" t="str">
        <v>Green = Pass, Red = Fail</v>
      </c>
      <c r="EQ268" s="73" t="str">
        <v>Hex Depth</v>
      </c>
      <c r="ER268" s="73" t="str">
        <v>Hex Minor</v>
      </c>
      <c r="ES268" s="73" t="str">
        <v>Hole Dia.</v>
      </c>
      <c r="ET268" s="73" t="str">
        <v>Hook or Disk Tip</v>
      </c>
      <c r="EU268" s="73" t="str">
        <v>ID Sphere Finish</v>
      </c>
      <c r="EV268" s="73" t="str">
        <v>ID/OD Both Sides, Diff. .002 or less = Pass</v>
      </c>
      <c r="EW268" s="73" t="str">
        <v>If Looks Big, Section</v>
      </c>
      <c r="EX268" s="73" t="str">
        <v>If Looks Small, Section</v>
      </c>
      <c r="EY268" s="73" t="str">
        <v>Insp. Close to Break Away, Mfg.Tol.</v>
      </c>
      <c r="EZ268" s="73" t="str">
        <v>INT.</v>
      </c>
      <c r="FA268" s="73" t="str">
        <v>INT. Section, OL02460</v>
      </c>
      <c r="FB268" s="73" t="str">
        <v>INT., OL04223</v>
      </c>
      <c r="FC268" s="73" t="str">
        <v>Intersect. of 7.7 &amp; R0.10</v>
      </c>
      <c r="FD268" s="73" t="str">
        <v>Intersect. of 8.79 and R.25 MAX</v>
      </c>
      <c r="FE268" s="73" t="str">
        <v>Keep Ind. Tip away from corner</v>
      </c>
      <c r="FF268" s="73" t="str">
        <v>L31</v>
      </c>
      <c r="FG268" s="73" t="str">
        <v>Laser Mark</v>
      </c>
      <c r="FH268" s="73" t="str">
        <v>LASER PER NOTE 4</v>
      </c>
      <c r="FI268" s="73" t="str">
        <v>LASER PER NOTE 4, Final Check 1 only</v>
      </c>
      <c r="FJ268" s="73" t="str">
        <v>Less than .002 out of center = Pass</v>
      </c>
      <c r="FK268" s="73" t="str">
        <v>Less than 2.75 = Pass, Section</v>
      </c>
      <c r="FL268" s="73" t="str">
        <v>List as pin. Not Calibrated</v>
      </c>
      <c r="FM268" s="73" t="str">
        <v>M9 X 1.25 BUTT See Comment Image</v>
      </c>
      <c r="FN268" s="73" t="str">
        <v>Manual Section</v>
      </c>
      <c r="FO268" s="73" t="str">
        <v>Max Deep .241 NO-GO =.42</v>
      </c>
      <c r="FP268" s="73" t="str">
        <v>MAX Depth of (Note 7) .241 NO-GO Pin</v>
      </c>
      <c r="FQ268" s="73" t="str">
        <v>Measure from Blue Line, See Image</v>
      </c>
      <c r="FR268" s="73" t="str">
        <v>Measure Width of Blue Area, See Image</v>
      </c>
      <c r="FS268" s="73" t="str">
        <v>Mfg. Tol</v>
      </c>
      <c r="FT268" s="73" t="str">
        <v>Mfg. Tol, See Image</v>
      </c>
      <c r="FU268" s="73" t="str">
        <v>Mfg. Tol.</v>
      </c>
      <c r="FV268" s="73" t="str">
        <v>Mfg. Tol. "A"</v>
      </c>
      <c r="FW268" s="73" t="str">
        <v>Mfg. Tol. (Zero on Gauge Full Dia. Lead)</v>
      </c>
      <c r="FX268" s="73" t="str">
        <v>Mfg. Tol. Balloon 11, See Image</v>
      </c>
      <c r="FY268" s="73" t="str">
        <v>Mfg. Tol. Balloon 4</v>
      </c>
      <c r="FZ268" s="73" t="str">
        <v>Mfg. Tol. Balloon 7</v>
      </c>
      <c r="GA268" s="73" t="str">
        <v xml:space="preserve">Mfg. Tol. C-Bore Face (Ballo 28) </v>
      </c>
      <c r="GB268" s="73" t="str">
        <v>Mfg. Tol. Section</v>
      </c>
      <c r="GC268" s="73" t="str">
        <v>Mfg. Tol. See Image</v>
      </c>
      <c r="GD268" s="73" t="str">
        <v>Mfg. Tol., 3 Places, Record MAX</v>
      </c>
      <c r="GE268" s="73" t="str">
        <v>Mfg. Tol., Balloon 11</v>
      </c>
      <c r="GF268" s="73" t="str">
        <v>Mfg. Tol., Balloon 7</v>
      </c>
      <c r="GG268" s="73" t="str">
        <v>Mfg. Tol., Blank</v>
      </c>
      <c r="GH268" s="73" t="str">
        <v>Mfg. Tol., Blank, Balloon 12</v>
      </c>
      <c r="GI268" s="73" t="str">
        <v>Mfg. Tol., Blend to SØ.320</v>
      </c>
      <c r="GJ268" s="73" t="str">
        <v>Mfg. Tol., Calculation</v>
      </c>
      <c r="GK268" s="73" t="str">
        <v>Mfg. Tol., For Mill Fixture</v>
      </c>
      <c r="GL268" s="73" t="str">
        <v>Mfg. Tol., L32</v>
      </c>
      <c r="GM268" s="73" t="str">
        <v>Mfg. Tol., L33</v>
      </c>
      <c r="GN268" s="73" t="str">
        <v>Mfg. Tol., No Tool Marks</v>
      </c>
      <c r="GO268" s="73" t="str">
        <v>Mfg. Tol., OL03361</v>
      </c>
      <c r="GP268" s="73" t="str">
        <v>Mfg. Tol., Record off center value</v>
      </c>
      <c r="GQ268" s="73" t="str">
        <v>Mfg. Tol., Same 3 Places, Record MIN</v>
      </c>
      <c r="GR268" s="73" t="str">
        <v>Mfg. Tol., Section</v>
      </c>
      <c r="GS268" s="73" t="str">
        <v>Mfg. Tol., Section B-B</v>
      </c>
      <c r="GT268" s="73" t="str">
        <v>Mfg. Tol., Section, OL03361</v>
      </c>
      <c r="GU268" s="73" t="str">
        <v>Mfg. Tol., Section, Per Note 2</v>
      </c>
      <c r="GV268" s="73" t="str">
        <v>Mfg. Tol., See Image</v>
      </c>
      <c r="GW268" s="73" t="str">
        <v>Mfg. Tol., See Image, Bore in Blue</v>
      </c>
      <c r="GX268" s="73" t="str">
        <v>Mfg. Tol., See Image, Hook Tip</v>
      </c>
      <c r="GY268" s="73" t="str">
        <v>Mfg. Tol., Sharp Okay No Burr</v>
      </c>
      <c r="GZ268" s="73" t="str">
        <v>Mfg. Tol., Threadless Blank</v>
      </c>
      <c r="HA268" s="73" t="str">
        <v>Mfg.Tol.</v>
      </c>
      <c r="HB268" s="73" t="str">
        <v>Mgf. To., T.S.C.</v>
      </c>
      <c r="HC268" s="73" t="str">
        <v>Milled Feature</v>
      </c>
      <c r="HD268" s="73" t="str">
        <v>Milled Feature, OL04045</v>
      </c>
      <c r="HE268" s="73" t="str">
        <v>More than .0005 out of center = Fail</v>
      </c>
      <c r="HF268" s="73" t="str">
        <v>Must Pass Through</v>
      </c>
      <c r="HG268" s="73" t="str">
        <v>Must pass through gauge</v>
      </c>
      <c r="HH268" s="73" t="str">
        <v>Must Pass Through Go Gauge</v>
      </c>
      <c r="HI268" s="73" t="str">
        <v>Must Pass, See Image.</v>
      </c>
      <c r="HJ268" s="73" t="str">
        <v>NA</v>
      </c>
      <c r="HK268" s="73" t="str">
        <v>Narrow Area</v>
      </c>
      <c r="HL268" s="73" t="str">
        <v>Near Balloon 21</v>
      </c>
      <c r="HM268" s="73" t="str">
        <v>Near Datum B</v>
      </c>
      <c r="HN268" s="73" t="str">
        <v>Neck Dia.</v>
      </c>
      <c r="HO268" s="73" t="str">
        <v>Neck to Head Rad.</v>
      </c>
      <c r="HP268" s="73" t="str">
        <v>No Copper Deposits Allowed</v>
      </c>
      <c r="HQ268" s="73" t="str">
        <v>No Section</v>
      </c>
      <c r="HR268" s="73" t="str">
        <v>No Section, .01 to .014 = Pass</v>
      </c>
      <c r="HS268" s="73" t="str">
        <v>No Section, Rotate Part</v>
      </c>
      <c r="HT268" s="73" t="str">
        <v>No Section, See Image</v>
      </c>
      <c r="HU268" s="73" t="str">
        <v>No Slot, Section B-B</v>
      </c>
      <c r="HV268" s="73" t="str">
        <v>No visual step = Pass</v>
      </c>
      <c r="HW268" s="73" t="str">
        <v>Not to exceed .95 Deep</v>
      </c>
      <c r="HX268" s="73" t="str">
        <v>Note 1</v>
      </c>
      <c r="HY268" s="73" t="str">
        <v>OL00333/A</v>
      </c>
      <c r="HZ268" s="73" t="str">
        <v>OL00519</v>
      </c>
      <c r="IA268" s="73" t="str">
        <v>OL00520</v>
      </c>
      <c r="IB268" s="73" t="str">
        <v>OL00529</v>
      </c>
      <c r="IC268" s="73" t="str">
        <v>OL00542</v>
      </c>
      <c r="ID268" s="73" t="str">
        <v>OL00724</v>
      </c>
      <c r="IE268" s="73" t="str">
        <v>OL01250</v>
      </c>
      <c r="IF268" s="73" t="str">
        <v>OL01869, Threadless Blank</v>
      </c>
      <c r="IG268" s="73" t="str">
        <v>OL01870, Section</v>
      </c>
      <c r="IH268" s="73" t="str">
        <v>OL02255</v>
      </c>
      <c r="II268" s="73" t="str">
        <v>OL02255, Mfg. Tol.</v>
      </c>
      <c r="IJ268" s="73" t="str">
        <v>OL02302</v>
      </c>
      <c r="IK268" s="73" t="str">
        <v xml:space="preserve">OL02318  needed per image instructions </v>
      </c>
      <c r="IL268" s="73" t="str">
        <v>OL02556</v>
      </c>
      <c r="IM268" s="73" t="str">
        <v>OL02557</v>
      </c>
      <c r="IN268" s="73" t="str">
        <v>OL02567</v>
      </c>
      <c r="IO268" s="73" t="str">
        <v>OL02653</v>
      </c>
      <c r="IP268" s="73" t="str">
        <v>OL02718</v>
      </c>
      <c r="IQ268" s="73" t="str">
        <v>OL02841</v>
      </c>
      <c r="IR268" s="73" t="str">
        <v>OL02842</v>
      </c>
      <c r="IS268" s="73" t="str">
        <v>OL02844</v>
      </c>
      <c r="IT268" s="73" t="str">
        <v>OL02871</v>
      </c>
      <c r="IU268" s="73" t="str">
        <v>OL02887</v>
      </c>
      <c r="IV268" s="73" t="str">
        <v>OL03500</v>
      </c>
      <c r="IW268" s="73" t="str">
        <v>OL03766</v>
      </c>
      <c r="IX268" s="73" t="str">
        <v>OL03868</v>
      </c>
      <c r="IY268" s="73" t="str">
        <v>OL03869</v>
      </c>
      <c r="IZ268" s="73" t="str">
        <v>OL03870</v>
      </c>
      <c r="JA268" s="73" t="str">
        <v>OL03873, DWG# 100448-44</v>
      </c>
      <c r="JB268" s="73" t="str">
        <v>OL03949</v>
      </c>
      <c r="JC268" s="73" t="str">
        <v xml:space="preserve">OL04043, Section </v>
      </c>
      <c r="JD268" s="73" t="str">
        <v xml:space="preserve">OL04044, Section </v>
      </c>
      <c r="JE268" s="73" t="str">
        <v>OL04045</v>
      </c>
      <c r="JF268" s="73" t="str">
        <v>OL04045, Milled Feature</v>
      </c>
      <c r="JG268" s="73" t="str">
        <v>OL04063</v>
      </c>
      <c r="JH268" s="73" t="str">
        <v>OL04064</v>
      </c>
      <c r="JI268" s="73" t="str">
        <v>OL04065</v>
      </c>
      <c r="JJ268" s="73" t="str">
        <v>OL04181</v>
      </c>
      <c r="JK268" s="73" t="str">
        <v>OL04218</v>
      </c>
      <c r="JL268" s="73" t="str">
        <v>OL04224, See Image</v>
      </c>
      <c r="JM268" s="73" t="str">
        <v>OL04374</v>
      </c>
      <c r="JN268" s="73" t="str">
        <v>OL04375, Section M-M</v>
      </c>
      <c r="JO268" s="73" t="str">
        <v>OL04376, Section M-M</v>
      </c>
      <c r="JP268" s="73" t="str">
        <v>OL04443</v>
      </c>
      <c r="JQ268" s="73" t="str">
        <v>OL04444</v>
      </c>
      <c r="JR268" s="73" t="str">
        <v>OL05000</v>
      </c>
      <c r="JS268" s="73" t="str">
        <v>One side of slot</v>
      </c>
      <c r="JT268" s="73" t="str">
        <v>Other side of slot</v>
      </c>
      <c r="JU268" s="73" t="str">
        <v>Out of center more than .002 = Fail</v>
      </c>
      <c r="JV268" s="73" t="str">
        <v>Out of center more than.002 = Fail</v>
      </c>
      <c r="JW268" s="73" t="str">
        <v>Overlay OL02713</v>
      </c>
      <c r="JX268" s="73" t="str">
        <v>Overlay OL02714</v>
      </c>
      <c r="JY268" s="73" t="str">
        <v>Overlay OL02718</v>
      </c>
      <c r="JZ268" s="73" t="str">
        <v>Overlay OL03831, Mfg. Tol.</v>
      </c>
      <c r="KA268" s="73" t="str">
        <v>Part Without Slots</v>
      </c>
      <c r="KB268" s="73" t="str">
        <v>Part Without Slots, See Image</v>
      </c>
      <c r="KC268" s="73" t="str">
        <v xml:space="preserve">Pass = .0254 or Less </v>
      </c>
      <c r="KD268" s="73" t="str">
        <v>PD MIN = 4.361, PD MAX = 4.456</v>
      </c>
      <c r="KE268" s="73" t="str">
        <v>Per Balloon 2 Note</v>
      </c>
      <c r="KF268" s="73" t="str">
        <v>Per drawing note(s) 8.</v>
      </c>
      <c r="KG268" s="73" t="str">
        <v>Point or Sphere Tip</v>
      </c>
      <c r="KH268" s="73" t="str">
        <v>Point Tip</v>
      </c>
      <c r="KI268" s="73" t="str">
        <v>R.9 to R1.1 = Pass, See Image</v>
      </c>
      <c r="KJ268" s="73" t="str">
        <v>Ram Construction</v>
      </c>
      <c r="KK268" s="73" t="str">
        <v>Record Same Pass / Fail All Balloons</v>
      </c>
      <c r="KL268" s="73" t="str">
        <v>Ref. Balloon 1</v>
      </c>
      <c r="KM268" s="73" t="str">
        <v>Ref. Balloon 12</v>
      </c>
      <c r="KN268" s="73" t="str">
        <v>Ref. Balloon 13, 100% AQL</v>
      </c>
      <c r="KO268" s="73" t="str">
        <v>Ref. Balloon 2</v>
      </c>
      <c r="KP268" s="73" t="str">
        <v>Ref. Balloon 21, 100% AQL</v>
      </c>
      <c r="KQ268" s="73" t="str">
        <v>Ref. Balloon 4</v>
      </c>
      <c r="KR268" s="73" t="str">
        <v>Ref. Balloon 7</v>
      </c>
      <c r="KS268" s="73" t="str">
        <v>Ref. Balloon 8</v>
      </c>
      <c r="KT268" s="73" t="str">
        <v>Relieved Pin Gauges 09236 &amp; 09235</v>
      </c>
      <c r="KU268" s="73" t="str">
        <v>Rotate Part</v>
      </c>
      <c r="KV268" s="73" t="str">
        <v>Rotate Part, See Image</v>
      </c>
      <c r="KW268" s="73" t="str">
        <v>Same as Root Radius</v>
      </c>
      <c r="KX268" s="73" t="str">
        <v>Section</v>
      </c>
      <c r="KY268" s="73" t="str">
        <v>Section B-B</v>
      </c>
      <c r="KZ268" s="73" t="str">
        <v>Section B-B, Distance Between Grooves</v>
      </c>
      <c r="LA268" s="73" t="str">
        <v>Section C-C</v>
      </c>
      <c r="LB268" s="73" t="str">
        <v>Section Part</v>
      </c>
      <c r="LC268" s="73" t="str">
        <v>Section Part, Measured from Opposite Face</v>
      </c>
      <c r="LD268" s="73" t="str">
        <v>Section, Broachless Blank</v>
      </c>
      <c r="LE268" s="73" t="str">
        <v>Section, EXT. Sphere Location.</v>
      </c>
      <c r="LF268" s="73" t="str">
        <v>Section, Hex Cham. Ang.</v>
      </c>
      <c r="LG268" s="73" t="str">
        <v>Section, Hex Fillet Rad.</v>
      </c>
      <c r="LH268" s="73" t="str">
        <v>Section, INT. Feature</v>
      </c>
      <c r="LI268" s="73" t="str">
        <v>Section, INT. Sphere Location.</v>
      </c>
      <c r="LJ268" s="73" t="str">
        <v>Section, Mfg. Tol.</v>
      </c>
      <c r="LK268" s="73" t="str">
        <v>Section, Mfg. Tol., See Image</v>
      </c>
      <c r="LL268" s="73" t="str">
        <v>Section, OL00486</v>
      </c>
      <c r="LM268" s="73" t="str">
        <v>Section, OL00542</v>
      </c>
      <c r="LN268" s="73" t="str">
        <v>Section, OL00543</v>
      </c>
      <c r="LO268" s="73" t="str">
        <v>Section, OL00544</v>
      </c>
      <c r="LP268" s="73" t="str">
        <v>Section, OL00545</v>
      </c>
      <c r="LQ268" s="73" t="str">
        <v>Section, OL00546</v>
      </c>
      <c r="LR268" s="73" t="str">
        <v>Section, OL00547</v>
      </c>
      <c r="LS268" s="73" t="str">
        <v>Section, OL00555</v>
      </c>
      <c r="LT268" s="73" t="str">
        <v>Section, OL00725</v>
      </c>
      <c r="LU268" s="73" t="str">
        <v>Section, OL01430</v>
      </c>
      <c r="LV268" s="73" t="str">
        <v>Section, OL01434</v>
      </c>
      <c r="LW268" s="73" t="str">
        <v>Section, OL01435</v>
      </c>
      <c r="LX268" s="73" t="str">
        <v>Section, OL01807</v>
      </c>
      <c r="LY268" s="73" t="str">
        <v>Section, OL01830</v>
      </c>
      <c r="LZ268" s="73" t="str">
        <v>Section, OL02351</v>
      </c>
      <c r="MA268" s="73" t="str">
        <v>Section, OL02519</v>
      </c>
      <c r="MB268" s="73" t="str">
        <v>Section, OL02520</v>
      </c>
      <c r="MC268" s="73" t="str">
        <v>Section, OL02522</v>
      </c>
      <c r="MD268" s="73" t="str">
        <v>Section, OL02540</v>
      </c>
      <c r="ME268" s="73" t="str">
        <v>Section, OL02541</v>
      </c>
      <c r="MF268" s="73" t="str">
        <v>Section, OL02552</v>
      </c>
      <c r="MG268" s="73" t="str">
        <v>Section, OL02553</v>
      </c>
      <c r="MH268" s="73" t="str">
        <v>Section, OL02554</v>
      </c>
      <c r="MI268" s="73" t="str">
        <v>Section, OL02555</v>
      </c>
      <c r="MJ268" s="73" t="str">
        <v>Section, OL02558</v>
      </c>
      <c r="MK268" s="73" t="str">
        <v>Section, OL02559</v>
      </c>
      <c r="ML268" s="73" t="str">
        <v>Section, OL02560</v>
      </c>
      <c r="MM268" s="73" t="str">
        <v>Section, OL02619</v>
      </c>
      <c r="MN268" s="73" t="str">
        <v>Section, OL02620</v>
      </c>
      <c r="MO268" s="73" t="str">
        <v>Section, OL02621</v>
      </c>
      <c r="MP268" s="73" t="str">
        <v>Section, OL02622</v>
      </c>
      <c r="MQ268" s="73" t="str">
        <v>Section, OL02623</v>
      </c>
      <c r="MR268" s="73" t="str">
        <v>Section, OL02624</v>
      </c>
      <c r="MS268" s="73" t="str">
        <v>Section, OL02652</v>
      </c>
      <c r="MT268" s="73" t="str">
        <v>Section, OL02680</v>
      </c>
      <c r="MU268" s="73" t="str">
        <v>Section, OL02793</v>
      </c>
      <c r="MV268" s="73" t="str">
        <v>Section, OL02823</v>
      </c>
      <c r="MW268" s="73" t="str">
        <v>Section, OL02843</v>
      </c>
      <c r="MX268" s="73" t="str">
        <v>Section, OL03026, Ext.</v>
      </c>
      <c r="MY268" s="73" t="str">
        <v>Section, OL03026, Int.</v>
      </c>
      <c r="MZ268" s="73" t="str">
        <v>Section, OL03570, DWG# 100448-41</v>
      </c>
      <c r="NA268" s="73" t="str">
        <v>Section, OL03781</v>
      </c>
      <c r="NB268" s="73" t="str">
        <v>Section, OL03911</v>
      </c>
      <c r="NC268" s="73" t="str">
        <v>Section, OL03912</v>
      </c>
      <c r="ND268" s="73" t="str">
        <v>Section, OL03928</v>
      </c>
      <c r="NE268" s="73" t="str">
        <v>Section, OL03929</v>
      </c>
      <c r="NF268" s="73" t="str">
        <v>Section, OL04030</v>
      </c>
      <c r="NG268" s="73" t="str">
        <v>Section, OL04037</v>
      </c>
      <c r="NH268" s="73" t="str">
        <v>Section, OL04038</v>
      </c>
      <c r="NI268" s="73" t="str">
        <v>Section, OL04046</v>
      </c>
      <c r="NJ268" s="73" t="str">
        <v>Section, OL04065</v>
      </c>
      <c r="NK268" s="73" t="str">
        <v>Section, OL04066</v>
      </c>
      <c r="NL268" s="73" t="str">
        <v>Section, OL04067</v>
      </c>
      <c r="NM268" s="73" t="str">
        <v>Section, OL04069</v>
      </c>
      <c r="NN268" s="73" t="str">
        <v>Section, OL04071</v>
      </c>
      <c r="NO268" s="73" t="str">
        <v>Section, OL04173</v>
      </c>
      <c r="NP268" s="73" t="str">
        <v>Section, OL04174</v>
      </c>
      <c r="NQ268" s="73" t="str">
        <v>Section, OL04214</v>
      </c>
      <c r="NR268" s="73" t="str">
        <v>Section, OL04215</v>
      </c>
      <c r="NS268" s="73" t="str">
        <v>Section, OL04216</v>
      </c>
      <c r="NT268" s="73" t="str">
        <v>Section, OL04217</v>
      </c>
      <c r="NU268" s="73" t="str">
        <v>Section, Overlay OL02716</v>
      </c>
      <c r="NV268" s="73" t="str">
        <v>Section, Overlay OL02717</v>
      </c>
      <c r="NW268" s="73" t="str">
        <v>Section, See Image</v>
      </c>
      <c r="NX268" s="73" t="str">
        <v>Section, See Image, DWG# 100448-41</v>
      </c>
      <c r="NY268" s="73" t="str">
        <v>Section, Without Sots</v>
      </c>
      <c r="NZ268" s="73" t="str">
        <v>See Comments Sheet</v>
      </c>
      <c r="OA268" s="73" t="str">
        <v>See Comments Sheet, OL02318</v>
      </c>
      <c r="OB268" s="73" t="str">
        <v>See Image</v>
      </c>
      <c r="OC268" s="73" t="str">
        <v>See Image, .005 or Less = Pass</v>
      </c>
      <c r="OD268" s="73" t="str">
        <v>See Image, Check Near Radius</v>
      </c>
      <c r="OE268" s="73" t="str">
        <v>See Image, Constrained</v>
      </c>
      <c r="OF268" s="73" t="str">
        <v>See Image, Distance Between Flats</v>
      </c>
      <c r="OG268" s="73" t="str">
        <v xml:space="preserve">See Image, Mfg. Tol, Section A-A </v>
      </c>
      <c r="OH268" s="73" t="str">
        <v>See image, Mfg. Tol.</v>
      </c>
      <c r="OI268" s="73" t="str">
        <v>See Image, Mic. Across Flats</v>
      </c>
      <c r="OJ268" s="73" t="str">
        <v>See Image, OL02850</v>
      </c>
      <c r="OK268" s="73" t="str">
        <v>See Image, OL02880</v>
      </c>
      <c r="OL268" s="73" t="str">
        <v>See Image, OL03926</v>
      </c>
      <c r="OM268" s="73" t="str">
        <v>See Image, OL03927</v>
      </c>
      <c r="ON268" s="73" t="str">
        <v>See Image, OL04003</v>
      </c>
      <c r="OO268" s="73" t="str">
        <v>'See Image, OL04342,  Best Fit Joe Block</v>
      </c>
      <c r="OP268" s="73" t="str">
        <v>See Image, OL04342,  Blank</v>
      </c>
      <c r="OQ268" s="73" t="str">
        <v>See Image, OL04342, Blank</v>
      </c>
      <c r="OR268" s="73" t="str">
        <v>See Image, OL04343, Blank</v>
      </c>
      <c r="OS268" s="73" t="str">
        <v>See Image, Pass = .002 or Less</v>
      </c>
      <c r="OT268" s="73" t="str">
        <v>See Image, Rcd. MAX</v>
      </c>
      <c r="OU268" s="73" t="str">
        <v>See Image, Rcd. MIN</v>
      </c>
      <c r="OV268" s="73" t="str">
        <v>See Image, Section</v>
      </c>
      <c r="OW268" s="73" t="str">
        <v>See Image, Section A-A</v>
      </c>
      <c r="OX268" s="73" t="str">
        <v>See Image, Section B-B</v>
      </c>
      <c r="OY268" s="73" t="str">
        <v>See Image, Section B-B, TSC</v>
      </c>
      <c r="OZ268" s="73" t="str">
        <v>See Image, Shank Drawing # 18000-XX-XX A</v>
      </c>
      <c r="PA268" s="73" t="str">
        <v>Sequencial Laser 01, 120 Per Print</v>
      </c>
      <c r="PB268" s="73" t="str">
        <v>Set to .202, Zero on Thread Lead</v>
      </c>
      <c r="PC268" s="73" t="str">
        <v>Sharp OK, No Burr</v>
      </c>
      <c r="PD268" s="73" t="str">
        <v>Sharp OK, No Raised Edge, See Image</v>
      </c>
      <c r="PE268" s="73" t="str">
        <v>Sharp OK, No Raised Edges</v>
      </c>
      <c r="PF268" s="73" t="str">
        <v>Sharp okay no raised edge</v>
      </c>
      <c r="PG268" s="73" t="str">
        <v>Sharp Okay, No Burr</v>
      </c>
      <c r="PH268" s="73" t="str">
        <v>Sharp Okay, No Raised Edge</v>
      </c>
      <c r="PI268" s="73" t="str">
        <v>Sharp Okay, No Raised Edges,</v>
      </c>
      <c r="PJ268" s="73" t="str">
        <v>Sharp Okay, See Image</v>
      </c>
      <c r="PK268" s="73" t="str">
        <v xml:space="preserve">Start of Radius @ .195 </v>
      </c>
      <c r="PL268" s="73" t="str">
        <v xml:space="preserve">Start of Radius @ .21 </v>
      </c>
      <c r="PM268" s="73" t="str">
        <v xml:space="preserve">T.S.C. </v>
      </c>
      <c r="PN268" s="73" t="str">
        <v>Tangent Point</v>
      </c>
      <c r="PO268" s="73" t="str">
        <v>Tangent point of R.50</v>
      </c>
      <c r="PP268" s="73" t="str">
        <v>Taper Check, Mfg.Tol.</v>
      </c>
      <c r="PQ268" s="73" t="str">
        <v>Taper Check, Mfg.Tol., See Image</v>
      </c>
      <c r="PR268" s="73" t="str">
        <v>Thrd. Minor Ø</v>
      </c>
      <c r="PS268" s="73" t="str">
        <v>Thrd. Relief Ø</v>
      </c>
      <c r="PT268" s="73" t="str">
        <v>Threadless Blank</v>
      </c>
      <c r="PU268" s="73" t="str">
        <v>Threadless Blank, From Major Ø</v>
      </c>
      <c r="PV268" s="73" t="str">
        <v>Threadless Blank, Mfg. Tol.</v>
      </c>
      <c r="PW268" s="73" t="str">
        <v>Threadless Blank, Thrd. to Neck Rad.</v>
      </c>
      <c r="PX268" s="73" t="str">
        <v>Thredless Blank</v>
      </c>
      <c r="PY268" s="73" t="str">
        <v>To center of R.005</v>
      </c>
      <c r="PZ268" s="73" t="str">
        <v>Torx Min. Dia.</v>
      </c>
      <c r="QA268" s="73" t="str">
        <v>Turn Ø Free of Mill Marks</v>
      </c>
      <c r="QB268" s="73" t="str">
        <v>Use (Full) GO Hex</v>
      </c>
      <c r="QC268" s="73" t="str">
        <v>Use Balloon 1 FULL Gauge</v>
      </c>
      <c r="QD268" s="73" t="str">
        <v>Use Balloon 9 FULL GO</v>
      </c>
      <c r="QE268" s="73" t="str">
        <v>Use Best Fit Pin</v>
      </c>
      <c r="QF268" s="73" t="str">
        <v>Use Disk Tip</v>
      </c>
      <c r="QG268" s="73" t="str">
        <v>Use flat bottomed indicator tip.</v>
      </c>
      <c r="QH268" s="73" t="str">
        <v xml:space="preserve">Use Full .093 Go Hex </v>
      </c>
      <c r="QI268" s="73" t="str">
        <v xml:space="preserve">Use Full .0930 Go Hex </v>
      </c>
      <c r="QJ268" s="73" t="str">
        <v>Use Full .1235 Go Hex</v>
      </c>
      <c r="QK268" s="73" t="str">
        <v>Use Gauge K2-98-8019-04, See Image</v>
      </c>
      <c r="QL268" s="73" t="str">
        <v>Use large flat indicator tip</v>
      </c>
      <c r="QM268" s="73" t="str">
        <v>Use Pins.3330/.3350, See Image MAX NO-GO</v>
      </c>
      <c r="QN268" s="73" t="str">
        <v>Use Pointed Drop Indicator Tip</v>
      </c>
      <c r="QO268" s="73" t="str">
        <v>V-Block</v>
      </c>
      <c r="QP268" s="73" t="str">
        <v>V-Block,  AMB for 13</v>
      </c>
      <c r="QQ268" s="73" t="str">
        <v>V-Block,  Hex Cham. Dia.</v>
      </c>
      <c r="QR268" s="73" t="str">
        <v>V-Block, Hex Depth</v>
      </c>
      <c r="QS268" s="73" t="str">
        <v>VBU Gauge</v>
      </c>
      <c r="QT268" s="73" t="str">
        <v>Visibally smaller than HEX=Pass</v>
      </c>
      <c r="QU268" s="73" t="str">
        <v>Visual Per Drawing</v>
      </c>
      <c r="QV268" s="73" t="str">
        <v>Whirl Blank</v>
      </c>
      <c r="QW268" s="73" t="str">
        <v xml:space="preserve">Whirl Blank </v>
      </c>
      <c r="QX268" s="73" t="str">
        <v>Whirl Blank, Neck Rad. End to Head CL</v>
      </c>
      <c r="QY268" s="73" t="str">
        <v>Whirl Blank, Nose Start Dia.</v>
      </c>
      <c r="QZ268" s="73" t="str">
        <v>Whirl Blank, Nose Start Dist.</v>
      </c>
      <c r="RA268" s="73" t="str">
        <v>Whirl Blank, Thrd. Minor</v>
      </c>
      <c r="RB268" s="73" t="str">
        <v>Whirl Blank, Thrd. Pullout Dia.</v>
      </c>
      <c r="RC268" s="73" t="str">
        <v>Whole Part, Removal is at Assy. Level</v>
      </c>
      <c r="RD268" s="73" t="str">
        <v>Wide Area</v>
      </c>
      <c r="RE268" s="73" t="str">
        <v>Zero on End of Go Gauge</v>
      </c>
    </row>
    <row r="269" spans="1:473">
      <c r="A269" s="73" t="s">
        <v>902</v>
      </c>
      <c r="C269" s="73" t="str" cm="1">
        <f t="array" ref="C269:RE269">TRANSPOSE(_xlfn._xlws.SORT(_xlfn._xlws.FILTER($A$2:$A$600,ISNUMBER(SEARCH('PartLib Table'!M276,$A$2:$A$600)),"not found")))</f>
        <v xml:space="preserve"> 'C', Whirl Blank</v>
      </c>
      <c r="D269" s="73" t="str">
        <v xml:space="preserve"> See Image, Constrained</v>
      </c>
      <c r="E269" s="73" t="str">
        <v>(.04 to .12 range = Pass)</v>
      </c>
      <c r="F269" s="73" t="str">
        <v>(.042 FULL) Go Pin Seat Fully</v>
      </c>
      <c r="G269" s="73" t="str">
        <v>(B), Mfg. Tol.</v>
      </c>
      <c r="H269" s="73" t="str">
        <v>(B), O.A.L.</v>
      </c>
      <c r="I269" s="73" t="str">
        <v>.001 or less =Pass</v>
      </c>
      <c r="J269" s="73" t="str">
        <v>.001 or less out of center = Pass</v>
      </c>
      <c r="K269" s="73" t="str">
        <v>.002 or Less = Pass</v>
      </c>
      <c r="L269" s="73" t="str">
        <v>.002 or Less out of center = Pass</v>
      </c>
      <c r="M269" s="73" t="str">
        <v>.005 to .015 = Pass</v>
      </c>
      <c r="N269" s="73" t="str">
        <v>.0125 Mean, Section</v>
      </c>
      <c r="O269" s="73" t="str">
        <v>.025 or Less in X &amp; Y=Pass</v>
      </c>
      <c r="P269" s="73" t="str">
        <v>.038 Mean</v>
      </c>
      <c r="Q269" s="73" t="str">
        <v>.063 MM = .0024 IN, See Image</v>
      </c>
      <c r="R269" s="73" t="str">
        <v>.063MM = .0024"</v>
      </c>
      <c r="S269" s="73" t="str">
        <v>.243 NO-GO, Unconstrained, Must Not Start</v>
      </c>
      <c r="T269" s="73" t="str">
        <v>@ Back Face &amp; ID, No Raised Edge</v>
      </c>
      <c r="U269" s="73" t="str">
        <v>@ Back Face &amp; OD, No Raised Edge</v>
      </c>
      <c r="V269" s="73" t="str">
        <v>@ ID &amp; FACE</v>
      </c>
      <c r="W269" s="73" t="str">
        <v>@ OD &amp; BACK FACE</v>
      </c>
      <c r="X269" s="73" t="str">
        <v>@ OD &amp; FACE</v>
      </c>
      <c r="Y269" s="73" t="str">
        <v>Across from slot</v>
      </c>
      <c r="Z269" s="73" t="str">
        <v>All Edge Breaks</v>
      </c>
      <c r="AA269" s="73" t="str">
        <v>Attached to bar stock</v>
      </c>
      <c r="AB269" s="73" t="str">
        <v xml:space="preserve">Back Turn Fillet Rad. </v>
      </c>
      <c r="AC269" s="73" t="str">
        <v>Balloon 1 (DWG FRM0105 Page 2, NV-27)</v>
      </c>
      <c r="AD269" s="73" t="str">
        <v>Balloon 1 (DWG FRM0105, NV-30)</v>
      </c>
      <c r="AE269" s="73" t="str">
        <v>Balloon 1 (P# 9890002-20) OL00429/A</v>
      </c>
      <c r="AF269" s="73" t="str">
        <v>Balloon 1, DWG#FRM0105</v>
      </c>
      <c r="AG269" s="73" t="str">
        <v>Balloon 11, See Image</v>
      </c>
      <c r="AH269" s="73" t="str">
        <v xml:space="preserve">Balloon 2 (DWG FRM0105 Page 2, NV-27) </v>
      </c>
      <c r="AI269" s="73" t="str">
        <v>Balloon 2 (DWG FRM0105, NV-30)</v>
      </c>
      <c r="AJ269" s="73" t="str">
        <v>Balloon 2 (P# 9890002-20)</v>
      </c>
      <c r="AK269" s="73" t="str">
        <v>Balloon 2, DWG#FRM0105</v>
      </c>
      <c r="AL269" s="73" t="str">
        <v>Balloon 2, DWG#FRM0105, See Image</v>
      </c>
      <c r="AM269" s="73" t="str">
        <v>Balloon 3 (DWG FRM0105, NV-30 Minor)</v>
      </c>
      <c r="AN269" s="73" t="str">
        <v>Balloon 3 (DWG FRM0105, NV-30)</v>
      </c>
      <c r="AO269" s="73" t="str">
        <v>Balloon 3 (P# 9890002-20)</v>
      </c>
      <c r="AP269" s="73" t="str">
        <v>Balloon 4</v>
      </c>
      <c r="AQ269" s="73" t="str">
        <v>Balloon 4 (P# 9890002-20)</v>
      </c>
      <c r="AR269" s="73" t="str">
        <v>Below Middle Band</v>
      </c>
      <c r="AS269" s="73" t="str">
        <v>Best Fit Pin, .003 or Less =Pass</v>
      </c>
      <c r="AT269" s="73" t="str">
        <v>Blank</v>
      </c>
      <c r="AU269" s="73" t="str">
        <v>Blank Turn Maj.</v>
      </c>
      <c r="AV269" s="73" t="str">
        <v>Blank Turn Maj. Mill Flt., OL4172</v>
      </c>
      <c r="AW269" s="73" t="str">
        <v>Blank Without .010 Slots</v>
      </c>
      <c r="AX269" s="73" t="str">
        <v>Blank Without .010 Slots, Section</v>
      </c>
      <c r="AY269" s="73" t="str">
        <v>Blank without thread</v>
      </c>
      <c r="AZ269" s="73" t="str">
        <v xml:space="preserve">Blank, Center of V Grv. </v>
      </c>
      <c r="BA269" s="73" t="str">
        <v>Blank, Check R adjacent Balloon 17</v>
      </c>
      <c r="BB269" s="73" t="str">
        <v>Blank, EXT. Feature</v>
      </c>
      <c r="BC269" s="73" t="str">
        <v>Blank, See Image, OL04335</v>
      </c>
      <c r="BD269" s="73" t="str">
        <v>Blank, See Image, OL04336</v>
      </c>
      <c r="BE269" s="73" t="str">
        <v xml:space="preserve">Blank, Thrd. </v>
      </c>
      <c r="BF269" s="73" t="str">
        <v>Blank, Turn Tip</v>
      </c>
      <c r="BG269" s="73" t="str">
        <v>Blank, Without Thrd.</v>
      </c>
      <c r="BH269" s="73" t="str">
        <v>Blank, Without Thread</v>
      </c>
      <c r="BI269" s="73" t="str">
        <v xml:space="preserve">Blunt Start Blend to Minor </v>
      </c>
      <c r="BJ269" s="73" t="str">
        <v>Calc., Use Go HEX</v>
      </c>
      <c r="BK269" s="73" t="str">
        <v>Can't dig into OD</v>
      </c>
      <c r="BL269" s="73" t="str">
        <v>Carbide Gauge</v>
      </c>
      <c r="BM269" s="73" t="str">
        <v xml:space="preserve">Center of V Grv. </v>
      </c>
      <c r="BN269" s="73" t="str">
        <v>Centered Less than .03 = Pass</v>
      </c>
      <c r="BO269" s="73" t="str">
        <v>Centered within .0005 or Less = Pass</v>
      </c>
      <c r="BP269" s="73" t="str">
        <v>Centered within .001 or Less = Pass</v>
      </c>
      <c r="BQ269" s="73" t="str">
        <v>Centered within .0254 or Less = Pass</v>
      </c>
      <c r="BR269" s="73" t="str">
        <v>Check close to Rod Slot</v>
      </c>
      <c r="BS269" s="73" t="str">
        <v>Check every other hole</v>
      </c>
      <c r="BT269" s="73" t="str">
        <v>Check Go over full length of slot.</v>
      </c>
      <c r="BU269" s="73" t="str">
        <v>Check Near Closed End</v>
      </c>
      <c r="BV269" s="73" t="str">
        <v>Check per Print View, Away from Rod Slot</v>
      </c>
      <c r="BW269" s="73" t="str">
        <v>Check to Balloon 30 Go Pin</v>
      </c>
      <c r="BX269" s="73" t="str">
        <v>Check with .2705 SET Pin Inside Part</v>
      </c>
      <c r="BY269" s="73" t="str">
        <v>Check with Hex Up</v>
      </c>
      <c r="BZ269" s="73" t="str">
        <v>CMM Blank</v>
      </c>
      <c r="CA269" s="73" t="str">
        <v>Confirm Full Radius</v>
      </c>
      <c r="CB269" s="73" t="str">
        <v>Constrained in fixture</v>
      </c>
      <c r="CC269" s="73" t="str">
        <v>Constrained with Ring</v>
      </c>
      <c r="CD269" s="73" t="str">
        <v>Constrained, See Image</v>
      </c>
      <c r="CE269" s="73" t="str">
        <v>Dim. "A"</v>
      </c>
      <c r="CF269" s="73" t="str">
        <v>Dim. "B"</v>
      </c>
      <c r="CG269" s="73" t="str">
        <v>Dim. "C"</v>
      </c>
      <c r="CH269" s="73" t="str">
        <v>Dim. "D", Whirl Blank</v>
      </c>
      <c r="CI269" s="73" t="str">
        <v>Dim. "G"</v>
      </c>
      <c r="CJ269" s="73" t="str">
        <v>Dim. E, Blank Turn Maj. &amp;  Mill Flt</v>
      </c>
      <c r="CK269" s="73" t="str">
        <v>Dim. E, Blank Turn Maj.&amp;  Mill Flt</v>
      </c>
      <c r="CL269" s="73" t="str">
        <v>Dim. H, Whirl Blank</v>
      </c>
      <c r="CM269" s="73" t="str">
        <v>Dim. J, 'Blank Turn Maj. &amp; Whirl Blank</v>
      </c>
      <c r="CN269" s="73" t="str">
        <v>Disk Drop Indicator Tip</v>
      </c>
      <c r="CO269" s="73" t="str">
        <v>DWG 100448-15, Balloon F_1</v>
      </c>
      <c r="CP269" s="73" t="str">
        <v>DWG 100448-15, OL02571</v>
      </c>
      <c r="CQ269" s="73" t="str">
        <v>DWG 100448-41</v>
      </c>
      <c r="CR269" s="73" t="str">
        <v>DWG 9890040, (10E),Section Part, OL01139</v>
      </c>
      <c r="CS269" s="73" t="str">
        <v>DWG 9890040, (10E),Section, OL01139</v>
      </c>
      <c r="CT269" s="73" t="str">
        <v>DWG 9890040, (11E)</v>
      </c>
      <c r="CU269" s="73" t="str">
        <v>DWG 9890040, (11E), Pins with Flats</v>
      </c>
      <c r="CV269" s="73" t="str">
        <v>DWG 9890040, (12E),  Pass=.002 or less</v>
      </c>
      <c r="CW269" s="73" t="str">
        <v>DWG 9890040, (12E), See Image</v>
      </c>
      <c r="CX269" s="73" t="str">
        <v>DWG 9890040, (1E), OL01431</v>
      </c>
      <c r="CY269" s="73" t="str">
        <v>DWG 9890040, (1E), OL01432</v>
      </c>
      <c r="CZ269" s="73" t="str">
        <v>DWG 9890040, (2E), OL01432</v>
      </c>
      <c r="DA269" s="73" t="str">
        <v>DWG 9890040, (3E)</v>
      </c>
      <c r="DB269" s="73" t="str">
        <v>DWG 9890040, (4E)</v>
      </c>
      <c r="DC269" s="73" t="str">
        <v>DWG 9890040, (5E), OL02336</v>
      </c>
      <c r="DD269" s="73" t="str">
        <v>DWG 9890040, (6E)</v>
      </c>
      <c r="DE269" s="73" t="str">
        <v>DWG 9890040, (7E)</v>
      </c>
      <c r="DF269" s="73" t="str">
        <v>DWG 9890040, (8E), OL01433</v>
      </c>
      <c r="DG269" s="73" t="str">
        <v>DWG 9890040, (8E), OL01433, Section</v>
      </c>
      <c r="DH269" s="73" t="str">
        <v>DWG 9890040, (9E), Close to Rod Slot</v>
      </c>
      <c r="DI269" s="73" t="str">
        <v>DWG 9890040, (9E),Close to Rod Slot</v>
      </c>
      <c r="DJ269" s="73" t="str">
        <v>DWG FRM0105 PAGE 2</v>
      </c>
      <c r="DK269" s="73" t="str">
        <v>DWG# 100448-41</v>
      </c>
      <c r="DL269" s="73" t="str">
        <v>DWG# 100448-44</v>
      </c>
      <c r="DM269" s="73" t="str">
        <v>DWG# 9890003  (1), Section OL00436/A</v>
      </c>
      <c r="DN269" s="73" t="str">
        <v>DWG# 9890003 (3), Ring Gauge Constrained</v>
      </c>
      <c r="DO269" s="73" t="str">
        <v>DWG# 9890003 (4), Section</v>
      </c>
      <c r="DP269" s="73" t="str">
        <v>DWG#100448-26, Balloon 1K, OL02350</v>
      </c>
      <c r="DQ269" s="73" t="str">
        <v>DWG#100448-26, Balloon 2K, OL02350</v>
      </c>
      <c r="DR269" s="73" t="str">
        <v>DWG#100448-26, Balloon 3K, OL02363</v>
      </c>
      <c r="DS269" s="73" t="str">
        <v>DWG#100448-26, Balloon 4K</v>
      </c>
      <c r="DT269" s="73" t="str">
        <v>DWG#100448-26, Balloon 5K, Section</v>
      </c>
      <c r="DU269" s="73" t="str">
        <v>DWG#100448-26, Balloon 6K</v>
      </c>
      <c r="DV269" s="73" t="str">
        <v>DWG#100448-26, Balloon 7K, Section</v>
      </c>
      <c r="DW269" s="73" t="str">
        <v>DWG#100448-26, Mfg. Tol.</v>
      </c>
      <c r="DX269" s="73" t="str">
        <v>DWG#9890003 (2) Ring Gauge Constrained</v>
      </c>
      <c r="DY269" s="73" t="str">
        <v>DWG#9890044</v>
      </c>
      <c r="DZ269" s="73" t="str">
        <v>DWG#9890044 .1985 to .2005=Pass</v>
      </c>
      <c r="EA269" s="73" t="str">
        <v>DWG#9890044 Overlay OL02441</v>
      </c>
      <c r="EB269" s="73" t="str">
        <v>DWG#9890044, OL02441</v>
      </c>
      <c r="EC269" s="73" t="str">
        <v>DWG#FRM0105</v>
      </c>
      <c r="ED269" s="73" t="str">
        <v>EXT.</v>
      </c>
      <c r="EE269" s="73" t="str">
        <v>EXT. Section, OL02460</v>
      </c>
      <c r="EF269" s="73" t="str">
        <v>EXT., OL04223</v>
      </c>
      <c r="EG269" s="73" t="str">
        <v>Flat Drop Indicator Tip</v>
      </c>
      <c r="EH269" s="73" t="str">
        <v>Full Go Pin, No Light, at Radius</v>
      </c>
      <c r="EI269" s="73" t="str">
        <v>Function Check</v>
      </c>
      <c r="EJ269" s="73" t="str">
        <v>GO Function Gauge</v>
      </c>
      <c r="EK269" s="73" t="str">
        <v>Go Gauge for Balloon 1 &amp; 4</v>
      </c>
      <c r="EL269" s="73" t="str">
        <v>Go Pin must pass through</v>
      </c>
      <c r="EM269" s="73" t="str">
        <v>Greater than .005 = Fail, Section</v>
      </c>
      <c r="EN269" s="73" t="str">
        <v>Greater than .025 out of center = Fail</v>
      </c>
      <c r="EO269" s="73" t="str">
        <v>Greater than 2.6 = Pass</v>
      </c>
      <c r="EP269" s="73" t="str">
        <v>Green = Pass, Red = Fail</v>
      </c>
      <c r="EQ269" s="73" t="str">
        <v>Hex Depth</v>
      </c>
      <c r="ER269" s="73" t="str">
        <v>Hex Minor</v>
      </c>
      <c r="ES269" s="73" t="str">
        <v>Hole Dia.</v>
      </c>
      <c r="ET269" s="73" t="str">
        <v>Hook or Disk Tip</v>
      </c>
      <c r="EU269" s="73" t="str">
        <v>ID Sphere Finish</v>
      </c>
      <c r="EV269" s="73" t="str">
        <v>ID/OD Both Sides, Diff. .002 or less = Pass</v>
      </c>
      <c r="EW269" s="73" t="str">
        <v>If Looks Big, Section</v>
      </c>
      <c r="EX269" s="73" t="str">
        <v>If Looks Small, Section</v>
      </c>
      <c r="EY269" s="73" t="str">
        <v>Insp. Close to Break Away, Mfg.Tol.</v>
      </c>
      <c r="EZ269" s="73" t="str">
        <v>INT.</v>
      </c>
      <c r="FA269" s="73" t="str">
        <v>INT. Section, OL02460</v>
      </c>
      <c r="FB269" s="73" t="str">
        <v>INT., OL04223</v>
      </c>
      <c r="FC269" s="73" t="str">
        <v>Intersect. of 7.7 &amp; R0.10</v>
      </c>
      <c r="FD269" s="73" t="str">
        <v>Intersect. of 8.79 and R.25 MAX</v>
      </c>
      <c r="FE269" s="73" t="str">
        <v>Keep Ind. Tip away from corner</v>
      </c>
      <c r="FF269" s="73" t="str">
        <v>L31</v>
      </c>
      <c r="FG269" s="73" t="str">
        <v>Laser Mark</v>
      </c>
      <c r="FH269" s="73" t="str">
        <v>LASER PER NOTE 4</v>
      </c>
      <c r="FI269" s="73" t="str">
        <v>LASER PER NOTE 4, Final Check 1 only</v>
      </c>
      <c r="FJ269" s="73" t="str">
        <v>Less than .002 out of center = Pass</v>
      </c>
      <c r="FK269" s="73" t="str">
        <v>Less than 2.75 = Pass, Section</v>
      </c>
      <c r="FL269" s="73" t="str">
        <v>List as pin. Not Calibrated</v>
      </c>
      <c r="FM269" s="73" t="str">
        <v>M9 X 1.25 BUTT See Comment Image</v>
      </c>
      <c r="FN269" s="73" t="str">
        <v>Manual Section</v>
      </c>
      <c r="FO269" s="73" t="str">
        <v>Max Deep .241 NO-GO =.42</v>
      </c>
      <c r="FP269" s="73" t="str">
        <v>MAX Depth of (Note 7) .241 NO-GO Pin</v>
      </c>
      <c r="FQ269" s="73" t="str">
        <v>Measure from Blue Line, See Image</v>
      </c>
      <c r="FR269" s="73" t="str">
        <v>Measure Width of Blue Area, See Image</v>
      </c>
      <c r="FS269" s="73" t="str">
        <v>Mfg. Tol</v>
      </c>
      <c r="FT269" s="73" t="str">
        <v>Mfg. Tol, See Image</v>
      </c>
      <c r="FU269" s="73" t="str">
        <v>Mfg. Tol.</v>
      </c>
      <c r="FV269" s="73" t="str">
        <v>Mfg. Tol. "A"</v>
      </c>
      <c r="FW269" s="73" t="str">
        <v>Mfg. Tol. (Zero on Gauge Full Dia. Lead)</v>
      </c>
      <c r="FX269" s="73" t="str">
        <v>Mfg. Tol. Balloon 11, See Image</v>
      </c>
      <c r="FY269" s="73" t="str">
        <v>Mfg. Tol. Balloon 4</v>
      </c>
      <c r="FZ269" s="73" t="str">
        <v>Mfg. Tol. Balloon 7</v>
      </c>
      <c r="GA269" s="73" t="str">
        <v xml:space="preserve">Mfg. Tol. C-Bore Face (Ballo 28) </v>
      </c>
      <c r="GB269" s="73" t="str">
        <v>Mfg. Tol. Section</v>
      </c>
      <c r="GC269" s="73" t="str">
        <v>Mfg. Tol. See Image</v>
      </c>
      <c r="GD269" s="73" t="str">
        <v>Mfg. Tol., 3 Places, Record MAX</v>
      </c>
      <c r="GE269" s="73" t="str">
        <v>Mfg. Tol., Balloon 11</v>
      </c>
      <c r="GF269" s="73" t="str">
        <v>Mfg. Tol., Balloon 7</v>
      </c>
      <c r="GG269" s="73" t="str">
        <v>Mfg. Tol., Blank</v>
      </c>
      <c r="GH269" s="73" t="str">
        <v>Mfg. Tol., Blank, Balloon 12</v>
      </c>
      <c r="GI269" s="73" t="str">
        <v>Mfg. Tol., Blend to SØ.320</v>
      </c>
      <c r="GJ269" s="73" t="str">
        <v>Mfg. Tol., Calculation</v>
      </c>
      <c r="GK269" s="73" t="str">
        <v>Mfg. Tol., For Mill Fixture</v>
      </c>
      <c r="GL269" s="73" t="str">
        <v>Mfg. Tol., L32</v>
      </c>
      <c r="GM269" s="73" t="str">
        <v>Mfg. Tol., L33</v>
      </c>
      <c r="GN269" s="73" t="str">
        <v>Mfg. Tol., No Tool Marks</v>
      </c>
      <c r="GO269" s="73" t="str">
        <v>Mfg. Tol., OL03361</v>
      </c>
      <c r="GP269" s="73" t="str">
        <v>Mfg. Tol., Record off center value</v>
      </c>
      <c r="GQ269" s="73" t="str">
        <v>Mfg. Tol., Same 3 Places, Record MIN</v>
      </c>
      <c r="GR269" s="73" t="str">
        <v>Mfg. Tol., Section</v>
      </c>
      <c r="GS269" s="73" t="str">
        <v>Mfg. Tol., Section B-B</v>
      </c>
      <c r="GT269" s="73" t="str">
        <v>Mfg. Tol., Section, OL03361</v>
      </c>
      <c r="GU269" s="73" t="str">
        <v>Mfg. Tol., Section, Per Note 2</v>
      </c>
      <c r="GV269" s="73" t="str">
        <v>Mfg. Tol., See Image</v>
      </c>
      <c r="GW269" s="73" t="str">
        <v>Mfg. Tol., See Image, Bore in Blue</v>
      </c>
      <c r="GX269" s="73" t="str">
        <v>Mfg. Tol., See Image, Hook Tip</v>
      </c>
      <c r="GY269" s="73" t="str">
        <v>Mfg. Tol., Sharp Okay No Burr</v>
      </c>
      <c r="GZ269" s="73" t="str">
        <v>Mfg. Tol., Threadless Blank</v>
      </c>
      <c r="HA269" s="73" t="str">
        <v>Mfg.Tol.</v>
      </c>
      <c r="HB269" s="73" t="str">
        <v>Mgf. To., T.S.C.</v>
      </c>
      <c r="HC269" s="73" t="str">
        <v>Milled Feature</v>
      </c>
      <c r="HD269" s="73" t="str">
        <v>Milled Feature, OL04045</v>
      </c>
      <c r="HE269" s="73" t="str">
        <v>More than .0005 out of center = Fail</v>
      </c>
      <c r="HF269" s="73" t="str">
        <v>Must Pass Through</v>
      </c>
      <c r="HG269" s="73" t="str">
        <v>Must pass through gauge</v>
      </c>
      <c r="HH269" s="73" t="str">
        <v>Must Pass Through Go Gauge</v>
      </c>
      <c r="HI269" s="73" t="str">
        <v>Must Pass, See Image.</v>
      </c>
      <c r="HJ269" s="73" t="str">
        <v>NA</v>
      </c>
      <c r="HK269" s="73" t="str">
        <v>Narrow Area</v>
      </c>
      <c r="HL269" s="73" t="str">
        <v>Near Balloon 21</v>
      </c>
      <c r="HM269" s="73" t="str">
        <v>Near Datum B</v>
      </c>
      <c r="HN269" s="73" t="str">
        <v>Neck Dia.</v>
      </c>
      <c r="HO269" s="73" t="str">
        <v>Neck to Head Rad.</v>
      </c>
      <c r="HP269" s="73" t="str">
        <v>No Copper Deposits Allowed</v>
      </c>
      <c r="HQ269" s="73" t="str">
        <v>No Section</v>
      </c>
      <c r="HR269" s="73" t="str">
        <v>No Section, .01 to .014 = Pass</v>
      </c>
      <c r="HS269" s="73" t="str">
        <v>No Section, Rotate Part</v>
      </c>
      <c r="HT269" s="73" t="str">
        <v>No Section, See Image</v>
      </c>
      <c r="HU269" s="73" t="str">
        <v>No Slot, Section B-B</v>
      </c>
      <c r="HV269" s="73" t="str">
        <v>No visual step = Pass</v>
      </c>
      <c r="HW269" s="73" t="str">
        <v>Not to exceed .95 Deep</v>
      </c>
      <c r="HX269" s="73" t="str">
        <v>Note 1</v>
      </c>
      <c r="HY269" s="73" t="str">
        <v>OL00333/A</v>
      </c>
      <c r="HZ269" s="73" t="str">
        <v>OL00519</v>
      </c>
      <c r="IA269" s="73" t="str">
        <v>OL00520</v>
      </c>
      <c r="IB269" s="73" t="str">
        <v>OL00529</v>
      </c>
      <c r="IC269" s="73" t="str">
        <v>OL00542</v>
      </c>
      <c r="ID269" s="73" t="str">
        <v>OL00724</v>
      </c>
      <c r="IE269" s="73" t="str">
        <v>OL01250</v>
      </c>
      <c r="IF269" s="73" t="str">
        <v>OL01869, Threadless Blank</v>
      </c>
      <c r="IG269" s="73" t="str">
        <v>OL01870, Section</v>
      </c>
      <c r="IH269" s="73" t="str">
        <v>OL02255</v>
      </c>
      <c r="II269" s="73" t="str">
        <v>OL02255, Mfg. Tol.</v>
      </c>
      <c r="IJ269" s="73" t="str">
        <v>OL02302</v>
      </c>
      <c r="IK269" s="73" t="str">
        <v xml:space="preserve">OL02318  needed per image instructions </v>
      </c>
      <c r="IL269" s="73" t="str">
        <v>OL02556</v>
      </c>
      <c r="IM269" s="73" t="str">
        <v>OL02557</v>
      </c>
      <c r="IN269" s="73" t="str">
        <v>OL02567</v>
      </c>
      <c r="IO269" s="73" t="str">
        <v>OL02653</v>
      </c>
      <c r="IP269" s="73" t="str">
        <v>OL02718</v>
      </c>
      <c r="IQ269" s="73" t="str">
        <v>OL02841</v>
      </c>
      <c r="IR269" s="73" t="str">
        <v>OL02842</v>
      </c>
      <c r="IS269" s="73" t="str">
        <v>OL02844</v>
      </c>
      <c r="IT269" s="73" t="str">
        <v>OL02871</v>
      </c>
      <c r="IU269" s="73" t="str">
        <v>OL02887</v>
      </c>
      <c r="IV269" s="73" t="str">
        <v>OL03500</v>
      </c>
      <c r="IW269" s="73" t="str">
        <v>OL03766</v>
      </c>
      <c r="IX269" s="73" t="str">
        <v>OL03868</v>
      </c>
      <c r="IY269" s="73" t="str">
        <v>OL03869</v>
      </c>
      <c r="IZ269" s="73" t="str">
        <v>OL03870</v>
      </c>
      <c r="JA269" s="73" t="str">
        <v>OL03873, DWG# 100448-44</v>
      </c>
      <c r="JB269" s="73" t="str">
        <v>OL03949</v>
      </c>
      <c r="JC269" s="73" t="str">
        <v xml:space="preserve">OL04043, Section </v>
      </c>
      <c r="JD269" s="73" t="str">
        <v xml:space="preserve">OL04044, Section </v>
      </c>
      <c r="JE269" s="73" t="str">
        <v>OL04045</v>
      </c>
      <c r="JF269" s="73" t="str">
        <v>OL04045, Milled Feature</v>
      </c>
      <c r="JG269" s="73" t="str">
        <v>OL04063</v>
      </c>
      <c r="JH269" s="73" t="str">
        <v>OL04064</v>
      </c>
      <c r="JI269" s="73" t="str">
        <v>OL04065</v>
      </c>
      <c r="JJ269" s="73" t="str">
        <v>OL04181</v>
      </c>
      <c r="JK269" s="73" t="str">
        <v>OL04218</v>
      </c>
      <c r="JL269" s="73" t="str">
        <v>OL04224, See Image</v>
      </c>
      <c r="JM269" s="73" t="str">
        <v>OL04374</v>
      </c>
      <c r="JN269" s="73" t="str">
        <v>OL04375, Section M-M</v>
      </c>
      <c r="JO269" s="73" t="str">
        <v>OL04376, Section M-M</v>
      </c>
      <c r="JP269" s="73" t="str">
        <v>OL04443</v>
      </c>
      <c r="JQ269" s="73" t="str">
        <v>OL04444</v>
      </c>
      <c r="JR269" s="73" t="str">
        <v>OL05000</v>
      </c>
      <c r="JS269" s="73" t="str">
        <v>One side of slot</v>
      </c>
      <c r="JT269" s="73" t="str">
        <v>Other side of slot</v>
      </c>
      <c r="JU269" s="73" t="str">
        <v>Out of center more than .002 = Fail</v>
      </c>
      <c r="JV269" s="73" t="str">
        <v>Out of center more than.002 = Fail</v>
      </c>
      <c r="JW269" s="73" t="str">
        <v>Overlay OL02713</v>
      </c>
      <c r="JX269" s="73" t="str">
        <v>Overlay OL02714</v>
      </c>
      <c r="JY269" s="73" t="str">
        <v>Overlay OL02718</v>
      </c>
      <c r="JZ269" s="73" t="str">
        <v>Overlay OL03831, Mfg. Tol.</v>
      </c>
      <c r="KA269" s="73" t="str">
        <v>Part Without Slots</v>
      </c>
      <c r="KB269" s="73" t="str">
        <v>Part Without Slots, See Image</v>
      </c>
      <c r="KC269" s="73" t="str">
        <v xml:space="preserve">Pass = .0254 or Less </v>
      </c>
      <c r="KD269" s="73" t="str">
        <v>PD MIN = 4.361, PD MAX = 4.456</v>
      </c>
      <c r="KE269" s="73" t="str">
        <v>Per Balloon 2 Note</v>
      </c>
      <c r="KF269" s="73" t="str">
        <v>Per drawing note(s) 8.</v>
      </c>
      <c r="KG269" s="73" t="str">
        <v>Point or Sphere Tip</v>
      </c>
      <c r="KH269" s="73" t="str">
        <v>Point Tip</v>
      </c>
      <c r="KI269" s="73" t="str">
        <v>R.9 to R1.1 = Pass, See Image</v>
      </c>
      <c r="KJ269" s="73" t="str">
        <v>Ram Construction</v>
      </c>
      <c r="KK269" s="73" t="str">
        <v>Record Same Pass / Fail All Balloons</v>
      </c>
      <c r="KL269" s="73" t="str">
        <v>Ref. Balloon 1</v>
      </c>
      <c r="KM269" s="73" t="str">
        <v>Ref. Balloon 12</v>
      </c>
      <c r="KN269" s="73" t="str">
        <v>Ref. Balloon 13, 100% AQL</v>
      </c>
      <c r="KO269" s="73" t="str">
        <v>Ref. Balloon 2</v>
      </c>
      <c r="KP269" s="73" t="str">
        <v>Ref. Balloon 21, 100% AQL</v>
      </c>
      <c r="KQ269" s="73" t="str">
        <v>Ref. Balloon 4</v>
      </c>
      <c r="KR269" s="73" t="str">
        <v>Ref. Balloon 7</v>
      </c>
      <c r="KS269" s="73" t="str">
        <v>Ref. Balloon 8</v>
      </c>
      <c r="KT269" s="73" t="str">
        <v>Relieved Pin Gauges 09236 &amp; 09235</v>
      </c>
      <c r="KU269" s="73" t="str">
        <v>Rotate Part</v>
      </c>
      <c r="KV269" s="73" t="str">
        <v>Rotate Part, See Image</v>
      </c>
      <c r="KW269" s="73" t="str">
        <v>Same as Root Radius</v>
      </c>
      <c r="KX269" s="73" t="str">
        <v>Section</v>
      </c>
      <c r="KY269" s="73" t="str">
        <v>Section B-B</v>
      </c>
      <c r="KZ269" s="73" t="str">
        <v>Section B-B, Distance Between Grooves</v>
      </c>
      <c r="LA269" s="73" t="str">
        <v>Section C-C</v>
      </c>
      <c r="LB269" s="73" t="str">
        <v>Section Part</v>
      </c>
      <c r="LC269" s="73" t="str">
        <v>Section Part, Measured from Opposite Face</v>
      </c>
      <c r="LD269" s="73" t="str">
        <v>Section, Broachless Blank</v>
      </c>
      <c r="LE269" s="73" t="str">
        <v>Section, EXT. Sphere Location.</v>
      </c>
      <c r="LF269" s="73" t="str">
        <v>Section, Hex Cham. Ang.</v>
      </c>
      <c r="LG269" s="73" t="str">
        <v>Section, Hex Fillet Rad.</v>
      </c>
      <c r="LH269" s="73" t="str">
        <v>Section, INT. Feature</v>
      </c>
      <c r="LI269" s="73" t="str">
        <v>Section, INT. Sphere Location.</v>
      </c>
      <c r="LJ269" s="73" t="str">
        <v>Section, Mfg. Tol.</v>
      </c>
      <c r="LK269" s="73" t="str">
        <v>Section, Mfg. Tol., See Image</v>
      </c>
      <c r="LL269" s="73" t="str">
        <v>Section, OL00486</v>
      </c>
      <c r="LM269" s="73" t="str">
        <v>Section, OL00542</v>
      </c>
      <c r="LN269" s="73" t="str">
        <v>Section, OL00543</v>
      </c>
      <c r="LO269" s="73" t="str">
        <v>Section, OL00544</v>
      </c>
      <c r="LP269" s="73" t="str">
        <v>Section, OL00545</v>
      </c>
      <c r="LQ269" s="73" t="str">
        <v>Section, OL00546</v>
      </c>
      <c r="LR269" s="73" t="str">
        <v>Section, OL00547</v>
      </c>
      <c r="LS269" s="73" t="str">
        <v>Section, OL00555</v>
      </c>
      <c r="LT269" s="73" t="str">
        <v>Section, OL00725</v>
      </c>
      <c r="LU269" s="73" t="str">
        <v>Section, OL01430</v>
      </c>
      <c r="LV269" s="73" t="str">
        <v>Section, OL01434</v>
      </c>
      <c r="LW269" s="73" t="str">
        <v>Section, OL01435</v>
      </c>
      <c r="LX269" s="73" t="str">
        <v>Section, OL01807</v>
      </c>
      <c r="LY269" s="73" t="str">
        <v>Section, OL01830</v>
      </c>
      <c r="LZ269" s="73" t="str">
        <v>Section, OL02351</v>
      </c>
      <c r="MA269" s="73" t="str">
        <v>Section, OL02519</v>
      </c>
      <c r="MB269" s="73" t="str">
        <v>Section, OL02520</v>
      </c>
      <c r="MC269" s="73" t="str">
        <v>Section, OL02522</v>
      </c>
      <c r="MD269" s="73" t="str">
        <v>Section, OL02540</v>
      </c>
      <c r="ME269" s="73" t="str">
        <v>Section, OL02541</v>
      </c>
      <c r="MF269" s="73" t="str">
        <v>Section, OL02552</v>
      </c>
      <c r="MG269" s="73" t="str">
        <v>Section, OL02553</v>
      </c>
      <c r="MH269" s="73" t="str">
        <v>Section, OL02554</v>
      </c>
      <c r="MI269" s="73" t="str">
        <v>Section, OL02555</v>
      </c>
      <c r="MJ269" s="73" t="str">
        <v>Section, OL02558</v>
      </c>
      <c r="MK269" s="73" t="str">
        <v>Section, OL02559</v>
      </c>
      <c r="ML269" s="73" t="str">
        <v>Section, OL02560</v>
      </c>
      <c r="MM269" s="73" t="str">
        <v>Section, OL02619</v>
      </c>
      <c r="MN269" s="73" t="str">
        <v>Section, OL02620</v>
      </c>
      <c r="MO269" s="73" t="str">
        <v>Section, OL02621</v>
      </c>
      <c r="MP269" s="73" t="str">
        <v>Section, OL02622</v>
      </c>
      <c r="MQ269" s="73" t="str">
        <v>Section, OL02623</v>
      </c>
      <c r="MR269" s="73" t="str">
        <v>Section, OL02624</v>
      </c>
      <c r="MS269" s="73" t="str">
        <v>Section, OL02652</v>
      </c>
      <c r="MT269" s="73" t="str">
        <v>Section, OL02680</v>
      </c>
      <c r="MU269" s="73" t="str">
        <v>Section, OL02793</v>
      </c>
      <c r="MV269" s="73" t="str">
        <v>Section, OL02823</v>
      </c>
      <c r="MW269" s="73" t="str">
        <v>Section, OL02843</v>
      </c>
      <c r="MX269" s="73" t="str">
        <v>Section, OL03026, Ext.</v>
      </c>
      <c r="MY269" s="73" t="str">
        <v>Section, OL03026, Int.</v>
      </c>
      <c r="MZ269" s="73" t="str">
        <v>Section, OL03570, DWG# 100448-41</v>
      </c>
      <c r="NA269" s="73" t="str">
        <v>Section, OL03781</v>
      </c>
      <c r="NB269" s="73" t="str">
        <v>Section, OL03911</v>
      </c>
      <c r="NC269" s="73" t="str">
        <v>Section, OL03912</v>
      </c>
      <c r="ND269" s="73" t="str">
        <v>Section, OL03928</v>
      </c>
      <c r="NE269" s="73" t="str">
        <v>Section, OL03929</v>
      </c>
      <c r="NF269" s="73" t="str">
        <v>Section, OL04030</v>
      </c>
      <c r="NG269" s="73" t="str">
        <v>Section, OL04037</v>
      </c>
      <c r="NH269" s="73" t="str">
        <v>Section, OL04038</v>
      </c>
      <c r="NI269" s="73" t="str">
        <v>Section, OL04046</v>
      </c>
      <c r="NJ269" s="73" t="str">
        <v>Section, OL04065</v>
      </c>
      <c r="NK269" s="73" t="str">
        <v>Section, OL04066</v>
      </c>
      <c r="NL269" s="73" t="str">
        <v>Section, OL04067</v>
      </c>
      <c r="NM269" s="73" t="str">
        <v>Section, OL04069</v>
      </c>
      <c r="NN269" s="73" t="str">
        <v>Section, OL04071</v>
      </c>
      <c r="NO269" s="73" t="str">
        <v>Section, OL04173</v>
      </c>
      <c r="NP269" s="73" t="str">
        <v>Section, OL04174</v>
      </c>
      <c r="NQ269" s="73" t="str">
        <v>Section, OL04214</v>
      </c>
      <c r="NR269" s="73" t="str">
        <v>Section, OL04215</v>
      </c>
      <c r="NS269" s="73" t="str">
        <v>Section, OL04216</v>
      </c>
      <c r="NT269" s="73" t="str">
        <v>Section, OL04217</v>
      </c>
      <c r="NU269" s="73" t="str">
        <v>Section, Overlay OL02716</v>
      </c>
      <c r="NV269" s="73" t="str">
        <v>Section, Overlay OL02717</v>
      </c>
      <c r="NW269" s="73" t="str">
        <v>Section, See Image</v>
      </c>
      <c r="NX269" s="73" t="str">
        <v>Section, See Image, DWG# 100448-41</v>
      </c>
      <c r="NY269" s="73" t="str">
        <v>Section, Without Sots</v>
      </c>
      <c r="NZ269" s="73" t="str">
        <v>See Comments Sheet</v>
      </c>
      <c r="OA269" s="73" t="str">
        <v>See Comments Sheet, OL02318</v>
      </c>
      <c r="OB269" s="73" t="str">
        <v>See Image</v>
      </c>
      <c r="OC269" s="73" t="str">
        <v>See Image, .005 or Less = Pass</v>
      </c>
      <c r="OD269" s="73" t="str">
        <v>See Image, Check Near Radius</v>
      </c>
      <c r="OE269" s="73" t="str">
        <v>See Image, Constrained</v>
      </c>
      <c r="OF269" s="73" t="str">
        <v>See Image, Distance Between Flats</v>
      </c>
      <c r="OG269" s="73" t="str">
        <v xml:space="preserve">See Image, Mfg. Tol, Section A-A </v>
      </c>
      <c r="OH269" s="73" t="str">
        <v>See image, Mfg. Tol.</v>
      </c>
      <c r="OI269" s="73" t="str">
        <v>See Image, Mic. Across Flats</v>
      </c>
      <c r="OJ269" s="73" t="str">
        <v>See Image, OL02850</v>
      </c>
      <c r="OK269" s="73" t="str">
        <v>See Image, OL02880</v>
      </c>
      <c r="OL269" s="73" t="str">
        <v>See Image, OL03926</v>
      </c>
      <c r="OM269" s="73" t="str">
        <v>See Image, OL03927</v>
      </c>
      <c r="ON269" s="73" t="str">
        <v>See Image, OL04003</v>
      </c>
      <c r="OO269" s="73" t="str">
        <v>'See Image, OL04342,  Best Fit Joe Block</v>
      </c>
      <c r="OP269" s="73" t="str">
        <v>See Image, OL04342,  Blank</v>
      </c>
      <c r="OQ269" s="73" t="str">
        <v>See Image, OL04342, Blank</v>
      </c>
      <c r="OR269" s="73" t="str">
        <v>See Image, OL04343, Blank</v>
      </c>
      <c r="OS269" s="73" t="str">
        <v>See Image, Pass = .002 or Less</v>
      </c>
      <c r="OT269" s="73" t="str">
        <v>See Image, Rcd. MAX</v>
      </c>
      <c r="OU269" s="73" t="str">
        <v>See Image, Rcd. MIN</v>
      </c>
      <c r="OV269" s="73" t="str">
        <v>See Image, Section</v>
      </c>
      <c r="OW269" s="73" t="str">
        <v>See Image, Section A-A</v>
      </c>
      <c r="OX269" s="73" t="str">
        <v>See Image, Section B-B</v>
      </c>
      <c r="OY269" s="73" t="str">
        <v>See Image, Section B-B, TSC</v>
      </c>
      <c r="OZ269" s="73" t="str">
        <v>See Image, Shank Drawing # 18000-XX-XX A</v>
      </c>
      <c r="PA269" s="73" t="str">
        <v>Sequencial Laser 01, 120 Per Print</v>
      </c>
      <c r="PB269" s="73" t="str">
        <v>Set to .202, Zero on Thread Lead</v>
      </c>
      <c r="PC269" s="73" t="str">
        <v>Sharp OK, No Burr</v>
      </c>
      <c r="PD269" s="73" t="str">
        <v>Sharp OK, No Raised Edge, See Image</v>
      </c>
      <c r="PE269" s="73" t="str">
        <v>Sharp OK, No Raised Edges</v>
      </c>
      <c r="PF269" s="73" t="str">
        <v>Sharp okay no raised edge</v>
      </c>
      <c r="PG269" s="73" t="str">
        <v>Sharp Okay, No Burr</v>
      </c>
      <c r="PH269" s="73" t="str">
        <v>Sharp Okay, No Raised Edge</v>
      </c>
      <c r="PI269" s="73" t="str">
        <v>Sharp Okay, No Raised Edges,</v>
      </c>
      <c r="PJ269" s="73" t="str">
        <v>Sharp Okay, See Image</v>
      </c>
      <c r="PK269" s="73" t="str">
        <v xml:space="preserve">Start of Radius @ .195 </v>
      </c>
      <c r="PL269" s="73" t="str">
        <v xml:space="preserve">Start of Radius @ .21 </v>
      </c>
      <c r="PM269" s="73" t="str">
        <v xml:space="preserve">T.S.C. </v>
      </c>
      <c r="PN269" s="73" t="str">
        <v>Tangent Point</v>
      </c>
      <c r="PO269" s="73" t="str">
        <v>Tangent point of R.50</v>
      </c>
      <c r="PP269" s="73" t="str">
        <v>Taper Check, Mfg.Tol.</v>
      </c>
      <c r="PQ269" s="73" t="str">
        <v>Taper Check, Mfg.Tol., See Image</v>
      </c>
      <c r="PR269" s="73" t="str">
        <v>Thrd. Minor Ø</v>
      </c>
      <c r="PS269" s="73" t="str">
        <v>Thrd. Relief Ø</v>
      </c>
      <c r="PT269" s="73" t="str">
        <v>Threadless Blank</v>
      </c>
      <c r="PU269" s="73" t="str">
        <v>Threadless Blank, From Major Ø</v>
      </c>
      <c r="PV269" s="73" t="str">
        <v>Threadless Blank, Mfg. Tol.</v>
      </c>
      <c r="PW269" s="73" t="str">
        <v>Threadless Blank, Thrd. to Neck Rad.</v>
      </c>
      <c r="PX269" s="73" t="str">
        <v>Thredless Blank</v>
      </c>
      <c r="PY269" s="73" t="str">
        <v>To center of R.005</v>
      </c>
      <c r="PZ269" s="73" t="str">
        <v>Torx Min. Dia.</v>
      </c>
      <c r="QA269" s="73" t="str">
        <v>Turn Ø Free of Mill Marks</v>
      </c>
      <c r="QB269" s="73" t="str">
        <v>Use (Full) GO Hex</v>
      </c>
      <c r="QC269" s="73" t="str">
        <v>Use Balloon 1 FULL Gauge</v>
      </c>
      <c r="QD269" s="73" t="str">
        <v>Use Balloon 9 FULL GO</v>
      </c>
      <c r="QE269" s="73" t="str">
        <v>Use Best Fit Pin</v>
      </c>
      <c r="QF269" s="73" t="str">
        <v>Use Disk Tip</v>
      </c>
      <c r="QG269" s="73" t="str">
        <v>Use flat bottomed indicator tip.</v>
      </c>
      <c r="QH269" s="73" t="str">
        <v xml:space="preserve">Use Full .093 Go Hex </v>
      </c>
      <c r="QI269" s="73" t="str">
        <v xml:space="preserve">Use Full .0930 Go Hex </v>
      </c>
      <c r="QJ269" s="73" t="str">
        <v>Use Full .1235 Go Hex</v>
      </c>
      <c r="QK269" s="73" t="str">
        <v>Use Gauge K2-98-8019-04, See Image</v>
      </c>
      <c r="QL269" s="73" t="str">
        <v>Use large flat indicator tip</v>
      </c>
      <c r="QM269" s="73" t="str">
        <v>Use Pins.3330/.3350, See Image MAX NO-GO</v>
      </c>
      <c r="QN269" s="73" t="str">
        <v>Use Pointed Drop Indicator Tip</v>
      </c>
      <c r="QO269" s="73" t="str">
        <v>V-Block</v>
      </c>
      <c r="QP269" s="73" t="str">
        <v>V-Block,  AMB for 13</v>
      </c>
      <c r="QQ269" s="73" t="str">
        <v>V-Block,  Hex Cham. Dia.</v>
      </c>
      <c r="QR269" s="73" t="str">
        <v>V-Block, Hex Depth</v>
      </c>
      <c r="QS269" s="73" t="str">
        <v>VBU Gauge</v>
      </c>
      <c r="QT269" s="73" t="str">
        <v>Visibally smaller than HEX=Pass</v>
      </c>
      <c r="QU269" s="73" t="str">
        <v>Visual Per Drawing</v>
      </c>
      <c r="QV269" s="73" t="str">
        <v>Whirl Blank</v>
      </c>
      <c r="QW269" s="73" t="str">
        <v xml:space="preserve">Whirl Blank </v>
      </c>
      <c r="QX269" s="73" t="str">
        <v>Whirl Blank, Neck Rad. End to Head CL</v>
      </c>
      <c r="QY269" s="73" t="str">
        <v>Whirl Blank, Nose Start Dia.</v>
      </c>
      <c r="QZ269" s="73" t="str">
        <v>Whirl Blank, Nose Start Dist.</v>
      </c>
      <c r="RA269" s="73" t="str">
        <v>Whirl Blank, Thrd. Minor</v>
      </c>
      <c r="RB269" s="73" t="str">
        <v>Whirl Blank, Thrd. Pullout Dia.</v>
      </c>
      <c r="RC269" s="73" t="str">
        <v>Whole Part, Removal is at Assy. Level</v>
      </c>
      <c r="RD269" s="73" t="str">
        <v>Wide Area</v>
      </c>
      <c r="RE269" s="73" t="str">
        <v>Zero on End of Go Gauge</v>
      </c>
    </row>
    <row r="270" spans="1:473">
      <c r="A270" s="73" t="s">
        <v>903</v>
      </c>
      <c r="C270" s="73" t="str" cm="1">
        <f t="array" ref="C270:RE270">TRANSPOSE(_xlfn._xlws.SORT(_xlfn._xlws.FILTER($A$2:$A$600,ISNUMBER(SEARCH('PartLib Table'!M277,$A$2:$A$600)),"not found")))</f>
        <v xml:space="preserve"> 'C', Whirl Blank</v>
      </c>
      <c r="D270" s="73" t="str">
        <v xml:space="preserve"> See Image, Constrained</v>
      </c>
      <c r="E270" s="73" t="str">
        <v>(.04 to .12 range = Pass)</v>
      </c>
      <c r="F270" s="73" t="str">
        <v>(.042 FULL) Go Pin Seat Fully</v>
      </c>
      <c r="G270" s="73" t="str">
        <v>(B), Mfg. Tol.</v>
      </c>
      <c r="H270" s="73" t="str">
        <v>(B), O.A.L.</v>
      </c>
      <c r="I270" s="73" t="str">
        <v>.001 or less =Pass</v>
      </c>
      <c r="J270" s="73" t="str">
        <v>.001 or less out of center = Pass</v>
      </c>
      <c r="K270" s="73" t="str">
        <v>.002 or Less = Pass</v>
      </c>
      <c r="L270" s="73" t="str">
        <v>.002 or Less out of center = Pass</v>
      </c>
      <c r="M270" s="73" t="str">
        <v>.005 to .015 = Pass</v>
      </c>
      <c r="N270" s="73" t="str">
        <v>.0125 Mean, Section</v>
      </c>
      <c r="O270" s="73" t="str">
        <v>.025 or Less in X &amp; Y=Pass</v>
      </c>
      <c r="P270" s="73" t="str">
        <v>.038 Mean</v>
      </c>
      <c r="Q270" s="73" t="str">
        <v>.063 MM = .0024 IN, See Image</v>
      </c>
      <c r="R270" s="73" t="str">
        <v>.063MM = .0024"</v>
      </c>
      <c r="S270" s="73" t="str">
        <v>.243 NO-GO, Unconstrained, Must Not Start</v>
      </c>
      <c r="T270" s="73" t="str">
        <v>@ Back Face &amp; ID, No Raised Edge</v>
      </c>
      <c r="U270" s="73" t="str">
        <v>@ Back Face &amp; OD, No Raised Edge</v>
      </c>
      <c r="V270" s="73" t="str">
        <v>@ ID &amp; FACE</v>
      </c>
      <c r="W270" s="73" t="str">
        <v>@ OD &amp; BACK FACE</v>
      </c>
      <c r="X270" s="73" t="str">
        <v>@ OD &amp; FACE</v>
      </c>
      <c r="Y270" s="73" t="str">
        <v>Across from slot</v>
      </c>
      <c r="Z270" s="73" t="str">
        <v>All Edge Breaks</v>
      </c>
      <c r="AA270" s="73" t="str">
        <v>Attached to bar stock</v>
      </c>
      <c r="AB270" s="73" t="str">
        <v xml:space="preserve">Back Turn Fillet Rad. </v>
      </c>
      <c r="AC270" s="73" t="str">
        <v>Balloon 1 (DWG FRM0105 Page 2, NV-27)</v>
      </c>
      <c r="AD270" s="73" t="str">
        <v>Balloon 1 (DWG FRM0105, NV-30)</v>
      </c>
      <c r="AE270" s="73" t="str">
        <v>Balloon 1 (P# 9890002-20) OL00429/A</v>
      </c>
      <c r="AF270" s="73" t="str">
        <v>Balloon 1, DWG#FRM0105</v>
      </c>
      <c r="AG270" s="73" t="str">
        <v>Balloon 11, See Image</v>
      </c>
      <c r="AH270" s="73" t="str">
        <v xml:space="preserve">Balloon 2 (DWG FRM0105 Page 2, NV-27) </v>
      </c>
      <c r="AI270" s="73" t="str">
        <v>Balloon 2 (DWG FRM0105, NV-30)</v>
      </c>
      <c r="AJ270" s="73" t="str">
        <v>Balloon 2 (P# 9890002-20)</v>
      </c>
      <c r="AK270" s="73" t="str">
        <v>Balloon 2, DWG#FRM0105</v>
      </c>
      <c r="AL270" s="73" t="str">
        <v>Balloon 2, DWG#FRM0105, See Image</v>
      </c>
      <c r="AM270" s="73" t="str">
        <v>Balloon 3 (DWG FRM0105, NV-30 Minor)</v>
      </c>
      <c r="AN270" s="73" t="str">
        <v>Balloon 3 (DWG FRM0105, NV-30)</v>
      </c>
      <c r="AO270" s="73" t="str">
        <v>Balloon 3 (P# 9890002-20)</v>
      </c>
      <c r="AP270" s="73" t="str">
        <v>Balloon 4</v>
      </c>
      <c r="AQ270" s="73" t="str">
        <v>Balloon 4 (P# 9890002-20)</v>
      </c>
      <c r="AR270" s="73" t="str">
        <v>Below Middle Band</v>
      </c>
      <c r="AS270" s="73" t="str">
        <v>Best Fit Pin, .003 or Less =Pass</v>
      </c>
      <c r="AT270" s="73" t="str">
        <v>Blank</v>
      </c>
      <c r="AU270" s="73" t="str">
        <v>Blank Turn Maj.</v>
      </c>
      <c r="AV270" s="73" t="str">
        <v>Blank Turn Maj. Mill Flt., OL4172</v>
      </c>
      <c r="AW270" s="73" t="str">
        <v>Blank Without .010 Slots</v>
      </c>
      <c r="AX270" s="73" t="str">
        <v>Blank Without .010 Slots, Section</v>
      </c>
      <c r="AY270" s="73" t="str">
        <v>Blank without thread</v>
      </c>
      <c r="AZ270" s="73" t="str">
        <v xml:space="preserve">Blank, Center of V Grv. </v>
      </c>
      <c r="BA270" s="73" t="str">
        <v>Blank, Check R adjacent Balloon 17</v>
      </c>
      <c r="BB270" s="73" t="str">
        <v>Blank, EXT. Feature</v>
      </c>
      <c r="BC270" s="73" t="str">
        <v>Blank, See Image, OL04335</v>
      </c>
      <c r="BD270" s="73" t="str">
        <v>Blank, See Image, OL04336</v>
      </c>
      <c r="BE270" s="73" t="str">
        <v xml:space="preserve">Blank, Thrd. </v>
      </c>
      <c r="BF270" s="73" t="str">
        <v>Blank, Turn Tip</v>
      </c>
      <c r="BG270" s="73" t="str">
        <v>Blank, Without Thrd.</v>
      </c>
      <c r="BH270" s="73" t="str">
        <v>Blank, Without Thread</v>
      </c>
      <c r="BI270" s="73" t="str">
        <v xml:space="preserve">Blunt Start Blend to Minor </v>
      </c>
      <c r="BJ270" s="73" t="str">
        <v>Calc., Use Go HEX</v>
      </c>
      <c r="BK270" s="73" t="str">
        <v>Can't dig into OD</v>
      </c>
      <c r="BL270" s="73" t="str">
        <v>Carbide Gauge</v>
      </c>
      <c r="BM270" s="73" t="str">
        <v xml:space="preserve">Center of V Grv. </v>
      </c>
      <c r="BN270" s="73" t="str">
        <v>Centered Less than .03 = Pass</v>
      </c>
      <c r="BO270" s="73" t="str">
        <v>Centered within .0005 or Less = Pass</v>
      </c>
      <c r="BP270" s="73" t="str">
        <v>Centered within .001 or Less = Pass</v>
      </c>
      <c r="BQ270" s="73" t="str">
        <v>Centered within .0254 or Less = Pass</v>
      </c>
      <c r="BR270" s="73" t="str">
        <v>Check close to Rod Slot</v>
      </c>
      <c r="BS270" s="73" t="str">
        <v>Check every other hole</v>
      </c>
      <c r="BT270" s="73" t="str">
        <v>Check Go over full length of slot.</v>
      </c>
      <c r="BU270" s="73" t="str">
        <v>Check Near Closed End</v>
      </c>
      <c r="BV270" s="73" t="str">
        <v>Check per Print View, Away from Rod Slot</v>
      </c>
      <c r="BW270" s="73" t="str">
        <v>Check to Balloon 30 Go Pin</v>
      </c>
      <c r="BX270" s="73" t="str">
        <v>Check with .2705 SET Pin Inside Part</v>
      </c>
      <c r="BY270" s="73" t="str">
        <v>Check with Hex Up</v>
      </c>
      <c r="BZ270" s="73" t="str">
        <v>CMM Blank</v>
      </c>
      <c r="CA270" s="73" t="str">
        <v>Confirm Full Radius</v>
      </c>
      <c r="CB270" s="73" t="str">
        <v>Constrained in fixture</v>
      </c>
      <c r="CC270" s="73" t="str">
        <v>Constrained with Ring</v>
      </c>
      <c r="CD270" s="73" t="str">
        <v>Constrained, See Image</v>
      </c>
      <c r="CE270" s="73" t="str">
        <v>Dim. "A"</v>
      </c>
      <c r="CF270" s="73" t="str">
        <v>Dim. "B"</v>
      </c>
      <c r="CG270" s="73" t="str">
        <v>Dim. "C"</v>
      </c>
      <c r="CH270" s="73" t="str">
        <v>Dim. "D", Whirl Blank</v>
      </c>
      <c r="CI270" s="73" t="str">
        <v>Dim. "G"</v>
      </c>
      <c r="CJ270" s="73" t="str">
        <v>Dim. E, Blank Turn Maj. &amp;  Mill Flt</v>
      </c>
      <c r="CK270" s="73" t="str">
        <v>Dim. E, Blank Turn Maj.&amp;  Mill Flt</v>
      </c>
      <c r="CL270" s="73" t="str">
        <v>Dim. H, Whirl Blank</v>
      </c>
      <c r="CM270" s="73" t="str">
        <v>Dim. J, 'Blank Turn Maj. &amp; Whirl Blank</v>
      </c>
      <c r="CN270" s="73" t="str">
        <v>Disk Drop Indicator Tip</v>
      </c>
      <c r="CO270" s="73" t="str">
        <v>DWG 100448-15, Balloon F_1</v>
      </c>
      <c r="CP270" s="73" t="str">
        <v>DWG 100448-15, OL02571</v>
      </c>
      <c r="CQ270" s="73" t="str">
        <v>DWG 100448-41</v>
      </c>
      <c r="CR270" s="73" t="str">
        <v>DWG 9890040, (10E),Section Part, OL01139</v>
      </c>
      <c r="CS270" s="73" t="str">
        <v>DWG 9890040, (10E),Section, OL01139</v>
      </c>
      <c r="CT270" s="73" t="str">
        <v>DWG 9890040, (11E)</v>
      </c>
      <c r="CU270" s="73" t="str">
        <v>DWG 9890040, (11E), Pins with Flats</v>
      </c>
      <c r="CV270" s="73" t="str">
        <v>DWG 9890040, (12E),  Pass=.002 or less</v>
      </c>
      <c r="CW270" s="73" t="str">
        <v>DWG 9890040, (12E), See Image</v>
      </c>
      <c r="CX270" s="73" t="str">
        <v>DWG 9890040, (1E), OL01431</v>
      </c>
      <c r="CY270" s="73" t="str">
        <v>DWG 9890040, (1E), OL01432</v>
      </c>
      <c r="CZ270" s="73" t="str">
        <v>DWG 9890040, (2E), OL01432</v>
      </c>
      <c r="DA270" s="73" t="str">
        <v>DWG 9890040, (3E)</v>
      </c>
      <c r="DB270" s="73" t="str">
        <v>DWG 9890040, (4E)</v>
      </c>
      <c r="DC270" s="73" t="str">
        <v>DWG 9890040, (5E), OL02336</v>
      </c>
      <c r="DD270" s="73" t="str">
        <v>DWG 9890040, (6E)</v>
      </c>
      <c r="DE270" s="73" t="str">
        <v>DWG 9890040, (7E)</v>
      </c>
      <c r="DF270" s="73" t="str">
        <v>DWG 9890040, (8E), OL01433</v>
      </c>
      <c r="DG270" s="73" t="str">
        <v>DWG 9890040, (8E), OL01433, Section</v>
      </c>
      <c r="DH270" s="73" t="str">
        <v>DWG 9890040, (9E), Close to Rod Slot</v>
      </c>
      <c r="DI270" s="73" t="str">
        <v>DWG 9890040, (9E),Close to Rod Slot</v>
      </c>
      <c r="DJ270" s="73" t="str">
        <v>DWG FRM0105 PAGE 2</v>
      </c>
      <c r="DK270" s="73" t="str">
        <v>DWG# 100448-41</v>
      </c>
      <c r="DL270" s="73" t="str">
        <v>DWG# 100448-44</v>
      </c>
      <c r="DM270" s="73" t="str">
        <v>DWG# 9890003  (1), Section OL00436/A</v>
      </c>
      <c r="DN270" s="73" t="str">
        <v>DWG# 9890003 (3), Ring Gauge Constrained</v>
      </c>
      <c r="DO270" s="73" t="str">
        <v>DWG# 9890003 (4), Section</v>
      </c>
      <c r="DP270" s="73" t="str">
        <v>DWG#100448-26, Balloon 1K, OL02350</v>
      </c>
      <c r="DQ270" s="73" t="str">
        <v>DWG#100448-26, Balloon 2K, OL02350</v>
      </c>
      <c r="DR270" s="73" t="str">
        <v>DWG#100448-26, Balloon 3K, OL02363</v>
      </c>
      <c r="DS270" s="73" t="str">
        <v>DWG#100448-26, Balloon 4K</v>
      </c>
      <c r="DT270" s="73" t="str">
        <v>DWG#100448-26, Balloon 5K, Section</v>
      </c>
      <c r="DU270" s="73" t="str">
        <v>DWG#100448-26, Balloon 6K</v>
      </c>
      <c r="DV270" s="73" t="str">
        <v>DWG#100448-26, Balloon 7K, Section</v>
      </c>
      <c r="DW270" s="73" t="str">
        <v>DWG#100448-26, Mfg. Tol.</v>
      </c>
      <c r="DX270" s="73" t="str">
        <v>DWG#9890003 (2) Ring Gauge Constrained</v>
      </c>
      <c r="DY270" s="73" t="str">
        <v>DWG#9890044</v>
      </c>
      <c r="DZ270" s="73" t="str">
        <v>DWG#9890044 .1985 to .2005=Pass</v>
      </c>
      <c r="EA270" s="73" t="str">
        <v>DWG#9890044 Overlay OL02441</v>
      </c>
      <c r="EB270" s="73" t="str">
        <v>DWG#9890044, OL02441</v>
      </c>
      <c r="EC270" s="73" t="str">
        <v>DWG#FRM0105</v>
      </c>
      <c r="ED270" s="73" t="str">
        <v>EXT.</v>
      </c>
      <c r="EE270" s="73" t="str">
        <v>EXT. Section, OL02460</v>
      </c>
      <c r="EF270" s="73" t="str">
        <v>EXT., OL04223</v>
      </c>
      <c r="EG270" s="73" t="str">
        <v>Flat Drop Indicator Tip</v>
      </c>
      <c r="EH270" s="73" t="str">
        <v>Full Go Pin, No Light, at Radius</v>
      </c>
      <c r="EI270" s="73" t="str">
        <v>Function Check</v>
      </c>
      <c r="EJ270" s="73" t="str">
        <v>GO Function Gauge</v>
      </c>
      <c r="EK270" s="73" t="str">
        <v>Go Gauge for Balloon 1 &amp; 4</v>
      </c>
      <c r="EL270" s="73" t="str">
        <v>Go Pin must pass through</v>
      </c>
      <c r="EM270" s="73" t="str">
        <v>Greater than .005 = Fail, Section</v>
      </c>
      <c r="EN270" s="73" t="str">
        <v>Greater than .025 out of center = Fail</v>
      </c>
      <c r="EO270" s="73" t="str">
        <v>Greater than 2.6 = Pass</v>
      </c>
      <c r="EP270" s="73" t="str">
        <v>Green = Pass, Red = Fail</v>
      </c>
      <c r="EQ270" s="73" t="str">
        <v>Hex Depth</v>
      </c>
      <c r="ER270" s="73" t="str">
        <v>Hex Minor</v>
      </c>
      <c r="ES270" s="73" t="str">
        <v>Hole Dia.</v>
      </c>
      <c r="ET270" s="73" t="str">
        <v>Hook or Disk Tip</v>
      </c>
      <c r="EU270" s="73" t="str">
        <v>ID Sphere Finish</v>
      </c>
      <c r="EV270" s="73" t="str">
        <v>ID/OD Both Sides, Diff. .002 or less = Pass</v>
      </c>
      <c r="EW270" s="73" t="str">
        <v>If Looks Big, Section</v>
      </c>
      <c r="EX270" s="73" t="str">
        <v>If Looks Small, Section</v>
      </c>
      <c r="EY270" s="73" t="str">
        <v>Insp. Close to Break Away, Mfg.Tol.</v>
      </c>
      <c r="EZ270" s="73" t="str">
        <v>INT.</v>
      </c>
      <c r="FA270" s="73" t="str">
        <v>INT. Section, OL02460</v>
      </c>
      <c r="FB270" s="73" t="str">
        <v>INT., OL04223</v>
      </c>
      <c r="FC270" s="73" t="str">
        <v>Intersect. of 7.7 &amp; R0.10</v>
      </c>
      <c r="FD270" s="73" t="str">
        <v>Intersect. of 8.79 and R.25 MAX</v>
      </c>
      <c r="FE270" s="73" t="str">
        <v>Keep Ind. Tip away from corner</v>
      </c>
      <c r="FF270" s="73" t="str">
        <v>L31</v>
      </c>
      <c r="FG270" s="73" t="str">
        <v>Laser Mark</v>
      </c>
      <c r="FH270" s="73" t="str">
        <v>LASER PER NOTE 4</v>
      </c>
      <c r="FI270" s="73" t="str">
        <v>LASER PER NOTE 4, Final Check 1 only</v>
      </c>
      <c r="FJ270" s="73" t="str">
        <v>Less than .002 out of center = Pass</v>
      </c>
      <c r="FK270" s="73" t="str">
        <v>Less than 2.75 = Pass, Section</v>
      </c>
      <c r="FL270" s="73" t="str">
        <v>List as pin. Not Calibrated</v>
      </c>
      <c r="FM270" s="73" t="str">
        <v>M9 X 1.25 BUTT See Comment Image</v>
      </c>
      <c r="FN270" s="73" t="str">
        <v>Manual Section</v>
      </c>
      <c r="FO270" s="73" t="str">
        <v>Max Deep .241 NO-GO =.42</v>
      </c>
      <c r="FP270" s="73" t="str">
        <v>MAX Depth of (Note 7) .241 NO-GO Pin</v>
      </c>
      <c r="FQ270" s="73" t="str">
        <v>Measure from Blue Line, See Image</v>
      </c>
      <c r="FR270" s="73" t="str">
        <v>Measure Width of Blue Area, See Image</v>
      </c>
      <c r="FS270" s="73" t="str">
        <v>Mfg. Tol</v>
      </c>
      <c r="FT270" s="73" t="str">
        <v>Mfg. Tol, See Image</v>
      </c>
      <c r="FU270" s="73" t="str">
        <v>Mfg. Tol.</v>
      </c>
      <c r="FV270" s="73" t="str">
        <v>Mfg. Tol. "A"</v>
      </c>
      <c r="FW270" s="73" t="str">
        <v>Mfg. Tol. (Zero on Gauge Full Dia. Lead)</v>
      </c>
      <c r="FX270" s="73" t="str">
        <v>Mfg. Tol. Balloon 11, See Image</v>
      </c>
      <c r="FY270" s="73" t="str">
        <v>Mfg. Tol. Balloon 4</v>
      </c>
      <c r="FZ270" s="73" t="str">
        <v>Mfg. Tol. Balloon 7</v>
      </c>
      <c r="GA270" s="73" t="str">
        <v xml:space="preserve">Mfg. Tol. C-Bore Face (Ballo 28) </v>
      </c>
      <c r="GB270" s="73" t="str">
        <v>Mfg. Tol. Section</v>
      </c>
      <c r="GC270" s="73" t="str">
        <v>Mfg. Tol. See Image</v>
      </c>
      <c r="GD270" s="73" t="str">
        <v>Mfg. Tol., 3 Places, Record MAX</v>
      </c>
      <c r="GE270" s="73" t="str">
        <v>Mfg. Tol., Balloon 11</v>
      </c>
      <c r="GF270" s="73" t="str">
        <v>Mfg. Tol., Balloon 7</v>
      </c>
      <c r="GG270" s="73" t="str">
        <v>Mfg. Tol., Blank</v>
      </c>
      <c r="GH270" s="73" t="str">
        <v>Mfg. Tol., Blank, Balloon 12</v>
      </c>
      <c r="GI270" s="73" t="str">
        <v>Mfg. Tol., Blend to SØ.320</v>
      </c>
      <c r="GJ270" s="73" t="str">
        <v>Mfg. Tol., Calculation</v>
      </c>
      <c r="GK270" s="73" t="str">
        <v>Mfg. Tol., For Mill Fixture</v>
      </c>
      <c r="GL270" s="73" t="str">
        <v>Mfg. Tol., L32</v>
      </c>
      <c r="GM270" s="73" t="str">
        <v>Mfg. Tol., L33</v>
      </c>
      <c r="GN270" s="73" t="str">
        <v>Mfg. Tol., No Tool Marks</v>
      </c>
      <c r="GO270" s="73" t="str">
        <v>Mfg. Tol., OL03361</v>
      </c>
      <c r="GP270" s="73" t="str">
        <v>Mfg. Tol., Record off center value</v>
      </c>
      <c r="GQ270" s="73" t="str">
        <v>Mfg. Tol., Same 3 Places, Record MIN</v>
      </c>
      <c r="GR270" s="73" t="str">
        <v>Mfg. Tol., Section</v>
      </c>
      <c r="GS270" s="73" t="str">
        <v>Mfg. Tol., Section B-B</v>
      </c>
      <c r="GT270" s="73" t="str">
        <v>Mfg. Tol., Section, OL03361</v>
      </c>
      <c r="GU270" s="73" t="str">
        <v>Mfg. Tol., Section, Per Note 2</v>
      </c>
      <c r="GV270" s="73" t="str">
        <v>Mfg. Tol., See Image</v>
      </c>
      <c r="GW270" s="73" t="str">
        <v>Mfg. Tol., See Image, Bore in Blue</v>
      </c>
      <c r="GX270" s="73" t="str">
        <v>Mfg. Tol., See Image, Hook Tip</v>
      </c>
      <c r="GY270" s="73" t="str">
        <v>Mfg. Tol., Sharp Okay No Burr</v>
      </c>
      <c r="GZ270" s="73" t="str">
        <v>Mfg. Tol., Threadless Blank</v>
      </c>
      <c r="HA270" s="73" t="str">
        <v>Mfg.Tol.</v>
      </c>
      <c r="HB270" s="73" t="str">
        <v>Mgf. To., T.S.C.</v>
      </c>
      <c r="HC270" s="73" t="str">
        <v>Milled Feature</v>
      </c>
      <c r="HD270" s="73" t="str">
        <v>Milled Feature, OL04045</v>
      </c>
      <c r="HE270" s="73" t="str">
        <v>More than .0005 out of center = Fail</v>
      </c>
      <c r="HF270" s="73" t="str">
        <v>Must Pass Through</v>
      </c>
      <c r="HG270" s="73" t="str">
        <v>Must pass through gauge</v>
      </c>
      <c r="HH270" s="73" t="str">
        <v>Must Pass Through Go Gauge</v>
      </c>
      <c r="HI270" s="73" t="str">
        <v>Must Pass, See Image.</v>
      </c>
      <c r="HJ270" s="73" t="str">
        <v>NA</v>
      </c>
      <c r="HK270" s="73" t="str">
        <v>Narrow Area</v>
      </c>
      <c r="HL270" s="73" t="str">
        <v>Near Balloon 21</v>
      </c>
      <c r="HM270" s="73" t="str">
        <v>Near Datum B</v>
      </c>
      <c r="HN270" s="73" t="str">
        <v>Neck Dia.</v>
      </c>
      <c r="HO270" s="73" t="str">
        <v>Neck to Head Rad.</v>
      </c>
      <c r="HP270" s="73" t="str">
        <v>No Copper Deposits Allowed</v>
      </c>
      <c r="HQ270" s="73" t="str">
        <v>No Section</v>
      </c>
      <c r="HR270" s="73" t="str">
        <v>No Section, .01 to .014 = Pass</v>
      </c>
      <c r="HS270" s="73" t="str">
        <v>No Section, Rotate Part</v>
      </c>
      <c r="HT270" s="73" t="str">
        <v>No Section, See Image</v>
      </c>
      <c r="HU270" s="73" t="str">
        <v>No Slot, Section B-B</v>
      </c>
      <c r="HV270" s="73" t="str">
        <v>No visual step = Pass</v>
      </c>
      <c r="HW270" s="73" t="str">
        <v>Not to exceed .95 Deep</v>
      </c>
      <c r="HX270" s="73" t="str">
        <v>Note 1</v>
      </c>
      <c r="HY270" s="73" t="str">
        <v>OL00333/A</v>
      </c>
      <c r="HZ270" s="73" t="str">
        <v>OL00519</v>
      </c>
      <c r="IA270" s="73" t="str">
        <v>OL00520</v>
      </c>
      <c r="IB270" s="73" t="str">
        <v>OL00529</v>
      </c>
      <c r="IC270" s="73" t="str">
        <v>OL00542</v>
      </c>
      <c r="ID270" s="73" t="str">
        <v>OL00724</v>
      </c>
      <c r="IE270" s="73" t="str">
        <v>OL01250</v>
      </c>
      <c r="IF270" s="73" t="str">
        <v>OL01869, Threadless Blank</v>
      </c>
      <c r="IG270" s="73" t="str">
        <v>OL01870, Section</v>
      </c>
      <c r="IH270" s="73" t="str">
        <v>OL02255</v>
      </c>
      <c r="II270" s="73" t="str">
        <v>OL02255, Mfg. Tol.</v>
      </c>
      <c r="IJ270" s="73" t="str">
        <v>OL02302</v>
      </c>
      <c r="IK270" s="73" t="str">
        <v xml:space="preserve">OL02318  needed per image instructions </v>
      </c>
      <c r="IL270" s="73" t="str">
        <v>OL02556</v>
      </c>
      <c r="IM270" s="73" t="str">
        <v>OL02557</v>
      </c>
      <c r="IN270" s="73" t="str">
        <v>OL02567</v>
      </c>
      <c r="IO270" s="73" t="str">
        <v>OL02653</v>
      </c>
      <c r="IP270" s="73" t="str">
        <v>OL02718</v>
      </c>
      <c r="IQ270" s="73" t="str">
        <v>OL02841</v>
      </c>
      <c r="IR270" s="73" t="str">
        <v>OL02842</v>
      </c>
      <c r="IS270" s="73" t="str">
        <v>OL02844</v>
      </c>
      <c r="IT270" s="73" t="str">
        <v>OL02871</v>
      </c>
      <c r="IU270" s="73" t="str">
        <v>OL02887</v>
      </c>
      <c r="IV270" s="73" t="str">
        <v>OL03500</v>
      </c>
      <c r="IW270" s="73" t="str">
        <v>OL03766</v>
      </c>
      <c r="IX270" s="73" t="str">
        <v>OL03868</v>
      </c>
      <c r="IY270" s="73" t="str">
        <v>OL03869</v>
      </c>
      <c r="IZ270" s="73" t="str">
        <v>OL03870</v>
      </c>
      <c r="JA270" s="73" t="str">
        <v>OL03873, DWG# 100448-44</v>
      </c>
      <c r="JB270" s="73" t="str">
        <v>OL03949</v>
      </c>
      <c r="JC270" s="73" t="str">
        <v xml:space="preserve">OL04043, Section </v>
      </c>
      <c r="JD270" s="73" t="str">
        <v xml:space="preserve">OL04044, Section </v>
      </c>
      <c r="JE270" s="73" t="str">
        <v>OL04045</v>
      </c>
      <c r="JF270" s="73" t="str">
        <v>OL04045, Milled Feature</v>
      </c>
      <c r="JG270" s="73" t="str">
        <v>OL04063</v>
      </c>
      <c r="JH270" s="73" t="str">
        <v>OL04064</v>
      </c>
      <c r="JI270" s="73" t="str">
        <v>OL04065</v>
      </c>
      <c r="JJ270" s="73" t="str">
        <v>OL04181</v>
      </c>
      <c r="JK270" s="73" t="str">
        <v>OL04218</v>
      </c>
      <c r="JL270" s="73" t="str">
        <v>OL04224, See Image</v>
      </c>
      <c r="JM270" s="73" t="str">
        <v>OL04374</v>
      </c>
      <c r="JN270" s="73" t="str">
        <v>OL04375, Section M-M</v>
      </c>
      <c r="JO270" s="73" t="str">
        <v>OL04376, Section M-M</v>
      </c>
      <c r="JP270" s="73" t="str">
        <v>OL04443</v>
      </c>
      <c r="JQ270" s="73" t="str">
        <v>OL04444</v>
      </c>
      <c r="JR270" s="73" t="str">
        <v>OL05000</v>
      </c>
      <c r="JS270" s="73" t="str">
        <v>One side of slot</v>
      </c>
      <c r="JT270" s="73" t="str">
        <v>Other side of slot</v>
      </c>
      <c r="JU270" s="73" t="str">
        <v>Out of center more than .002 = Fail</v>
      </c>
      <c r="JV270" s="73" t="str">
        <v>Out of center more than.002 = Fail</v>
      </c>
      <c r="JW270" s="73" t="str">
        <v>Overlay OL02713</v>
      </c>
      <c r="JX270" s="73" t="str">
        <v>Overlay OL02714</v>
      </c>
      <c r="JY270" s="73" t="str">
        <v>Overlay OL02718</v>
      </c>
      <c r="JZ270" s="73" t="str">
        <v>Overlay OL03831, Mfg. Tol.</v>
      </c>
      <c r="KA270" s="73" t="str">
        <v>Part Without Slots</v>
      </c>
      <c r="KB270" s="73" t="str">
        <v>Part Without Slots, See Image</v>
      </c>
      <c r="KC270" s="73" t="str">
        <v xml:space="preserve">Pass = .0254 or Less </v>
      </c>
      <c r="KD270" s="73" t="str">
        <v>PD MIN = 4.361, PD MAX = 4.456</v>
      </c>
      <c r="KE270" s="73" t="str">
        <v>Per Balloon 2 Note</v>
      </c>
      <c r="KF270" s="73" t="str">
        <v>Per drawing note(s) 8.</v>
      </c>
      <c r="KG270" s="73" t="str">
        <v>Point or Sphere Tip</v>
      </c>
      <c r="KH270" s="73" t="str">
        <v>Point Tip</v>
      </c>
      <c r="KI270" s="73" t="str">
        <v>R.9 to R1.1 = Pass, See Image</v>
      </c>
      <c r="KJ270" s="73" t="str">
        <v>Ram Construction</v>
      </c>
      <c r="KK270" s="73" t="str">
        <v>Record Same Pass / Fail All Balloons</v>
      </c>
      <c r="KL270" s="73" t="str">
        <v>Ref. Balloon 1</v>
      </c>
      <c r="KM270" s="73" t="str">
        <v>Ref. Balloon 12</v>
      </c>
      <c r="KN270" s="73" t="str">
        <v>Ref. Balloon 13, 100% AQL</v>
      </c>
      <c r="KO270" s="73" t="str">
        <v>Ref. Balloon 2</v>
      </c>
      <c r="KP270" s="73" t="str">
        <v>Ref. Balloon 21, 100% AQL</v>
      </c>
      <c r="KQ270" s="73" t="str">
        <v>Ref. Balloon 4</v>
      </c>
      <c r="KR270" s="73" t="str">
        <v>Ref. Balloon 7</v>
      </c>
      <c r="KS270" s="73" t="str">
        <v>Ref. Balloon 8</v>
      </c>
      <c r="KT270" s="73" t="str">
        <v>Relieved Pin Gauges 09236 &amp; 09235</v>
      </c>
      <c r="KU270" s="73" t="str">
        <v>Rotate Part</v>
      </c>
      <c r="KV270" s="73" t="str">
        <v>Rotate Part, See Image</v>
      </c>
      <c r="KW270" s="73" t="str">
        <v>Same as Root Radius</v>
      </c>
      <c r="KX270" s="73" t="str">
        <v>Section</v>
      </c>
      <c r="KY270" s="73" t="str">
        <v>Section B-B</v>
      </c>
      <c r="KZ270" s="73" t="str">
        <v>Section B-B, Distance Between Grooves</v>
      </c>
      <c r="LA270" s="73" t="str">
        <v>Section C-C</v>
      </c>
      <c r="LB270" s="73" t="str">
        <v>Section Part</v>
      </c>
      <c r="LC270" s="73" t="str">
        <v>Section Part, Measured from Opposite Face</v>
      </c>
      <c r="LD270" s="73" t="str">
        <v>Section, Broachless Blank</v>
      </c>
      <c r="LE270" s="73" t="str">
        <v>Section, EXT. Sphere Location.</v>
      </c>
      <c r="LF270" s="73" t="str">
        <v>Section, Hex Cham. Ang.</v>
      </c>
      <c r="LG270" s="73" t="str">
        <v>Section, Hex Fillet Rad.</v>
      </c>
      <c r="LH270" s="73" t="str">
        <v>Section, INT. Feature</v>
      </c>
      <c r="LI270" s="73" t="str">
        <v>Section, INT. Sphere Location.</v>
      </c>
      <c r="LJ270" s="73" t="str">
        <v>Section, Mfg. Tol.</v>
      </c>
      <c r="LK270" s="73" t="str">
        <v>Section, Mfg. Tol., See Image</v>
      </c>
      <c r="LL270" s="73" t="str">
        <v>Section, OL00486</v>
      </c>
      <c r="LM270" s="73" t="str">
        <v>Section, OL00542</v>
      </c>
      <c r="LN270" s="73" t="str">
        <v>Section, OL00543</v>
      </c>
      <c r="LO270" s="73" t="str">
        <v>Section, OL00544</v>
      </c>
      <c r="LP270" s="73" t="str">
        <v>Section, OL00545</v>
      </c>
      <c r="LQ270" s="73" t="str">
        <v>Section, OL00546</v>
      </c>
      <c r="LR270" s="73" t="str">
        <v>Section, OL00547</v>
      </c>
      <c r="LS270" s="73" t="str">
        <v>Section, OL00555</v>
      </c>
      <c r="LT270" s="73" t="str">
        <v>Section, OL00725</v>
      </c>
      <c r="LU270" s="73" t="str">
        <v>Section, OL01430</v>
      </c>
      <c r="LV270" s="73" t="str">
        <v>Section, OL01434</v>
      </c>
      <c r="LW270" s="73" t="str">
        <v>Section, OL01435</v>
      </c>
      <c r="LX270" s="73" t="str">
        <v>Section, OL01807</v>
      </c>
      <c r="LY270" s="73" t="str">
        <v>Section, OL01830</v>
      </c>
      <c r="LZ270" s="73" t="str">
        <v>Section, OL02351</v>
      </c>
      <c r="MA270" s="73" t="str">
        <v>Section, OL02519</v>
      </c>
      <c r="MB270" s="73" t="str">
        <v>Section, OL02520</v>
      </c>
      <c r="MC270" s="73" t="str">
        <v>Section, OL02522</v>
      </c>
      <c r="MD270" s="73" t="str">
        <v>Section, OL02540</v>
      </c>
      <c r="ME270" s="73" t="str">
        <v>Section, OL02541</v>
      </c>
      <c r="MF270" s="73" t="str">
        <v>Section, OL02552</v>
      </c>
      <c r="MG270" s="73" t="str">
        <v>Section, OL02553</v>
      </c>
      <c r="MH270" s="73" t="str">
        <v>Section, OL02554</v>
      </c>
      <c r="MI270" s="73" t="str">
        <v>Section, OL02555</v>
      </c>
      <c r="MJ270" s="73" t="str">
        <v>Section, OL02558</v>
      </c>
      <c r="MK270" s="73" t="str">
        <v>Section, OL02559</v>
      </c>
      <c r="ML270" s="73" t="str">
        <v>Section, OL02560</v>
      </c>
      <c r="MM270" s="73" t="str">
        <v>Section, OL02619</v>
      </c>
      <c r="MN270" s="73" t="str">
        <v>Section, OL02620</v>
      </c>
      <c r="MO270" s="73" t="str">
        <v>Section, OL02621</v>
      </c>
      <c r="MP270" s="73" t="str">
        <v>Section, OL02622</v>
      </c>
      <c r="MQ270" s="73" t="str">
        <v>Section, OL02623</v>
      </c>
      <c r="MR270" s="73" t="str">
        <v>Section, OL02624</v>
      </c>
      <c r="MS270" s="73" t="str">
        <v>Section, OL02652</v>
      </c>
      <c r="MT270" s="73" t="str">
        <v>Section, OL02680</v>
      </c>
      <c r="MU270" s="73" t="str">
        <v>Section, OL02793</v>
      </c>
      <c r="MV270" s="73" t="str">
        <v>Section, OL02823</v>
      </c>
      <c r="MW270" s="73" t="str">
        <v>Section, OL02843</v>
      </c>
      <c r="MX270" s="73" t="str">
        <v>Section, OL03026, Ext.</v>
      </c>
      <c r="MY270" s="73" t="str">
        <v>Section, OL03026, Int.</v>
      </c>
      <c r="MZ270" s="73" t="str">
        <v>Section, OL03570, DWG# 100448-41</v>
      </c>
      <c r="NA270" s="73" t="str">
        <v>Section, OL03781</v>
      </c>
      <c r="NB270" s="73" t="str">
        <v>Section, OL03911</v>
      </c>
      <c r="NC270" s="73" t="str">
        <v>Section, OL03912</v>
      </c>
      <c r="ND270" s="73" t="str">
        <v>Section, OL03928</v>
      </c>
      <c r="NE270" s="73" t="str">
        <v>Section, OL03929</v>
      </c>
      <c r="NF270" s="73" t="str">
        <v>Section, OL04030</v>
      </c>
      <c r="NG270" s="73" t="str">
        <v>Section, OL04037</v>
      </c>
      <c r="NH270" s="73" t="str">
        <v>Section, OL04038</v>
      </c>
      <c r="NI270" s="73" t="str">
        <v>Section, OL04046</v>
      </c>
      <c r="NJ270" s="73" t="str">
        <v>Section, OL04065</v>
      </c>
      <c r="NK270" s="73" t="str">
        <v>Section, OL04066</v>
      </c>
      <c r="NL270" s="73" t="str">
        <v>Section, OL04067</v>
      </c>
      <c r="NM270" s="73" t="str">
        <v>Section, OL04069</v>
      </c>
      <c r="NN270" s="73" t="str">
        <v>Section, OL04071</v>
      </c>
      <c r="NO270" s="73" t="str">
        <v>Section, OL04173</v>
      </c>
      <c r="NP270" s="73" t="str">
        <v>Section, OL04174</v>
      </c>
      <c r="NQ270" s="73" t="str">
        <v>Section, OL04214</v>
      </c>
      <c r="NR270" s="73" t="str">
        <v>Section, OL04215</v>
      </c>
      <c r="NS270" s="73" t="str">
        <v>Section, OL04216</v>
      </c>
      <c r="NT270" s="73" t="str">
        <v>Section, OL04217</v>
      </c>
      <c r="NU270" s="73" t="str">
        <v>Section, Overlay OL02716</v>
      </c>
      <c r="NV270" s="73" t="str">
        <v>Section, Overlay OL02717</v>
      </c>
      <c r="NW270" s="73" t="str">
        <v>Section, See Image</v>
      </c>
      <c r="NX270" s="73" t="str">
        <v>Section, See Image, DWG# 100448-41</v>
      </c>
      <c r="NY270" s="73" t="str">
        <v>Section, Without Sots</v>
      </c>
      <c r="NZ270" s="73" t="str">
        <v>See Comments Sheet</v>
      </c>
      <c r="OA270" s="73" t="str">
        <v>See Comments Sheet, OL02318</v>
      </c>
      <c r="OB270" s="73" t="str">
        <v>See Image</v>
      </c>
      <c r="OC270" s="73" t="str">
        <v>See Image, .005 or Less = Pass</v>
      </c>
      <c r="OD270" s="73" t="str">
        <v>See Image, Check Near Radius</v>
      </c>
      <c r="OE270" s="73" t="str">
        <v>See Image, Constrained</v>
      </c>
      <c r="OF270" s="73" t="str">
        <v>See Image, Distance Between Flats</v>
      </c>
      <c r="OG270" s="73" t="str">
        <v xml:space="preserve">See Image, Mfg. Tol, Section A-A </v>
      </c>
      <c r="OH270" s="73" t="str">
        <v>See image, Mfg. Tol.</v>
      </c>
      <c r="OI270" s="73" t="str">
        <v>See Image, Mic. Across Flats</v>
      </c>
      <c r="OJ270" s="73" t="str">
        <v>See Image, OL02850</v>
      </c>
      <c r="OK270" s="73" t="str">
        <v>See Image, OL02880</v>
      </c>
      <c r="OL270" s="73" t="str">
        <v>See Image, OL03926</v>
      </c>
      <c r="OM270" s="73" t="str">
        <v>See Image, OL03927</v>
      </c>
      <c r="ON270" s="73" t="str">
        <v>See Image, OL04003</v>
      </c>
      <c r="OO270" s="73" t="str">
        <v>'See Image, OL04342,  Best Fit Joe Block</v>
      </c>
      <c r="OP270" s="73" t="str">
        <v>See Image, OL04342,  Blank</v>
      </c>
      <c r="OQ270" s="73" t="str">
        <v>See Image, OL04342, Blank</v>
      </c>
      <c r="OR270" s="73" t="str">
        <v>See Image, OL04343, Blank</v>
      </c>
      <c r="OS270" s="73" t="str">
        <v>See Image, Pass = .002 or Less</v>
      </c>
      <c r="OT270" s="73" t="str">
        <v>See Image, Rcd. MAX</v>
      </c>
      <c r="OU270" s="73" t="str">
        <v>See Image, Rcd. MIN</v>
      </c>
      <c r="OV270" s="73" t="str">
        <v>See Image, Section</v>
      </c>
      <c r="OW270" s="73" t="str">
        <v>See Image, Section A-A</v>
      </c>
      <c r="OX270" s="73" t="str">
        <v>See Image, Section B-B</v>
      </c>
      <c r="OY270" s="73" t="str">
        <v>See Image, Section B-B, TSC</v>
      </c>
      <c r="OZ270" s="73" t="str">
        <v>See Image, Shank Drawing # 18000-XX-XX A</v>
      </c>
      <c r="PA270" s="73" t="str">
        <v>Sequencial Laser 01, 120 Per Print</v>
      </c>
      <c r="PB270" s="73" t="str">
        <v>Set to .202, Zero on Thread Lead</v>
      </c>
      <c r="PC270" s="73" t="str">
        <v>Sharp OK, No Burr</v>
      </c>
      <c r="PD270" s="73" t="str">
        <v>Sharp OK, No Raised Edge, See Image</v>
      </c>
      <c r="PE270" s="73" t="str">
        <v>Sharp OK, No Raised Edges</v>
      </c>
      <c r="PF270" s="73" t="str">
        <v>Sharp okay no raised edge</v>
      </c>
      <c r="PG270" s="73" t="str">
        <v>Sharp Okay, No Burr</v>
      </c>
      <c r="PH270" s="73" t="str">
        <v>Sharp Okay, No Raised Edge</v>
      </c>
      <c r="PI270" s="73" t="str">
        <v>Sharp Okay, No Raised Edges,</v>
      </c>
      <c r="PJ270" s="73" t="str">
        <v>Sharp Okay, See Image</v>
      </c>
      <c r="PK270" s="73" t="str">
        <v xml:space="preserve">Start of Radius @ .195 </v>
      </c>
      <c r="PL270" s="73" t="str">
        <v xml:space="preserve">Start of Radius @ .21 </v>
      </c>
      <c r="PM270" s="73" t="str">
        <v xml:space="preserve">T.S.C. </v>
      </c>
      <c r="PN270" s="73" t="str">
        <v>Tangent Point</v>
      </c>
      <c r="PO270" s="73" t="str">
        <v>Tangent point of R.50</v>
      </c>
      <c r="PP270" s="73" t="str">
        <v>Taper Check, Mfg.Tol.</v>
      </c>
      <c r="PQ270" s="73" t="str">
        <v>Taper Check, Mfg.Tol., See Image</v>
      </c>
      <c r="PR270" s="73" t="str">
        <v>Thrd. Minor Ø</v>
      </c>
      <c r="PS270" s="73" t="str">
        <v>Thrd. Relief Ø</v>
      </c>
      <c r="PT270" s="73" t="str">
        <v>Threadless Blank</v>
      </c>
      <c r="PU270" s="73" t="str">
        <v>Threadless Blank, From Major Ø</v>
      </c>
      <c r="PV270" s="73" t="str">
        <v>Threadless Blank, Mfg. Tol.</v>
      </c>
      <c r="PW270" s="73" t="str">
        <v>Threadless Blank, Thrd. to Neck Rad.</v>
      </c>
      <c r="PX270" s="73" t="str">
        <v>Thredless Blank</v>
      </c>
      <c r="PY270" s="73" t="str">
        <v>To center of R.005</v>
      </c>
      <c r="PZ270" s="73" t="str">
        <v>Torx Min. Dia.</v>
      </c>
      <c r="QA270" s="73" t="str">
        <v>Turn Ø Free of Mill Marks</v>
      </c>
      <c r="QB270" s="73" t="str">
        <v>Use (Full) GO Hex</v>
      </c>
      <c r="QC270" s="73" t="str">
        <v>Use Balloon 1 FULL Gauge</v>
      </c>
      <c r="QD270" s="73" t="str">
        <v>Use Balloon 9 FULL GO</v>
      </c>
      <c r="QE270" s="73" t="str">
        <v>Use Best Fit Pin</v>
      </c>
      <c r="QF270" s="73" t="str">
        <v>Use Disk Tip</v>
      </c>
      <c r="QG270" s="73" t="str">
        <v>Use flat bottomed indicator tip.</v>
      </c>
      <c r="QH270" s="73" t="str">
        <v xml:space="preserve">Use Full .093 Go Hex </v>
      </c>
      <c r="QI270" s="73" t="str">
        <v xml:space="preserve">Use Full .0930 Go Hex </v>
      </c>
      <c r="QJ270" s="73" t="str">
        <v>Use Full .1235 Go Hex</v>
      </c>
      <c r="QK270" s="73" t="str">
        <v>Use Gauge K2-98-8019-04, See Image</v>
      </c>
      <c r="QL270" s="73" t="str">
        <v>Use large flat indicator tip</v>
      </c>
      <c r="QM270" s="73" t="str">
        <v>Use Pins.3330/.3350, See Image MAX NO-GO</v>
      </c>
      <c r="QN270" s="73" t="str">
        <v>Use Pointed Drop Indicator Tip</v>
      </c>
      <c r="QO270" s="73" t="str">
        <v>V-Block</v>
      </c>
      <c r="QP270" s="73" t="str">
        <v>V-Block,  AMB for 13</v>
      </c>
      <c r="QQ270" s="73" t="str">
        <v>V-Block,  Hex Cham. Dia.</v>
      </c>
      <c r="QR270" s="73" t="str">
        <v>V-Block, Hex Depth</v>
      </c>
      <c r="QS270" s="73" t="str">
        <v>VBU Gauge</v>
      </c>
      <c r="QT270" s="73" t="str">
        <v>Visibally smaller than HEX=Pass</v>
      </c>
      <c r="QU270" s="73" t="str">
        <v>Visual Per Drawing</v>
      </c>
      <c r="QV270" s="73" t="str">
        <v>Whirl Blank</v>
      </c>
      <c r="QW270" s="73" t="str">
        <v xml:space="preserve">Whirl Blank </v>
      </c>
      <c r="QX270" s="73" t="str">
        <v>Whirl Blank, Neck Rad. End to Head CL</v>
      </c>
      <c r="QY270" s="73" t="str">
        <v>Whirl Blank, Nose Start Dia.</v>
      </c>
      <c r="QZ270" s="73" t="str">
        <v>Whirl Blank, Nose Start Dist.</v>
      </c>
      <c r="RA270" s="73" t="str">
        <v>Whirl Blank, Thrd. Minor</v>
      </c>
      <c r="RB270" s="73" t="str">
        <v>Whirl Blank, Thrd. Pullout Dia.</v>
      </c>
      <c r="RC270" s="73" t="str">
        <v>Whole Part, Removal is at Assy. Level</v>
      </c>
      <c r="RD270" s="73" t="str">
        <v>Wide Area</v>
      </c>
      <c r="RE270" s="73" t="str">
        <v>Zero on End of Go Gauge</v>
      </c>
    </row>
    <row r="271" spans="1:473">
      <c r="A271" s="73" t="s">
        <v>904</v>
      </c>
      <c r="C271" s="73" t="str" cm="1">
        <f t="array" ref="C271:RE271">TRANSPOSE(_xlfn._xlws.SORT(_xlfn._xlws.FILTER($A$2:$A$600,ISNUMBER(SEARCH('PartLib Table'!M278,$A$2:$A$600)),"not found")))</f>
        <v xml:space="preserve"> 'C', Whirl Blank</v>
      </c>
      <c r="D271" s="73" t="str">
        <v xml:space="preserve"> See Image, Constrained</v>
      </c>
      <c r="E271" s="73" t="str">
        <v>(.04 to .12 range = Pass)</v>
      </c>
      <c r="F271" s="73" t="str">
        <v>(.042 FULL) Go Pin Seat Fully</v>
      </c>
      <c r="G271" s="73" t="str">
        <v>(B), Mfg. Tol.</v>
      </c>
      <c r="H271" s="73" t="str">
        <v>(B), O.A.L.</v>
      </c>
      <c r="I271" s="73" t="str">
        <v>.001 or less =Pass</v>
      </c>
      <c r="J271" s="73" t="str">
        <v>.001 or less out of center = Pass</v>
      </c>
      <c r="K271" s="73" t="str">
        <v>.002 or Less = Pass</v>
      </c>
      <c r="L271" s="73" t="str">
        <v>.002 or Less out of center = Pass</v>
      </c>
      <c r="M271" s="73" t="str">
        <v>.005 to .015 = Pass</v>
      </c>
      <c r="N271" s="73" t="str">
        <v>.0125 Mean, Section</v>
      </c>
      <c r="O271" s="73" t="str">
        <v>.025 or Less in X &amp; Y=Pass</v>
      </c>
      <c r="P271" s="73" t="str">
        <v>.038 Mean</v>
      </c>
      <c r="Q271" s="73" t="str">
        <v>.063 MM = .0024 IN, See Image</v>
      </c>
      <c r="R271" s="73" t="str">
        <v>.063MM = .0024"</v>
      </c>
      <c r="S271" s="73" t="str">
        <v>.243 NO-GO, Unconstrained, Must Not Start</v>
      </c>
      <c r="T271" s="73" t="str">
        <v>@ Back Face &amp; ID, No Raised Edge</v>
      </c>
      <c r="U271" s="73" t="str">
        <v>@ Back Face &amp; OD, No Raised Edge</v>
      </c>
      <c r="V271" s="73" t="str">
        <v>@ ID &amp; FACE</v>
      </c>
      <c r="W271" s="73" t="str">
        <v>@ OD &amp; BACK FACE</v>
      </c>
      <c r="X271" s="73" t="str">
        <v>@ OD &amp; FACE</v>
      </c>
      <c r="Y271" s="73" t="str">
        <v>Across from slot</v>
      </c>
      <c r="Z271" s="73" t="str">
        <v>All Edge Breaks</v>
      </c>
      <c r="AA271" s="73" t="str">
        <v>Attached to bar stock</v>
      </c>
      <c r="AB271" s="73" t="str">
        <v xml:space="preserve">Back Turn Fillet Rad. </v>
      </c>
      <c r="AC271" s="73" t="str">
        <v>Balloon 1 (DWG FRM0105 Page 2, NV-27)</v>
      </c>
      <c r="AD271" s="73" t="str">
        <v>Balloon 1 (DWG FRM0105, NV-30)</v>
      </c>
      <c r="AE271" s="73" t="str">
        <v>Balloon 1 (P# 9890002-20) OL00429/A</v>
      </c>
      <c r="AF271" s="73" t="str">
        <v>Balloon 1, DWG#FRM0105</v>
      </c>
      <c r="AG271" s="73" t="str">
        <v>Balloon 11, See Image</v>
      </c>
      <c r="AH271" s="73" t="str">
        <v xml:space="preserve">Balloon 2 (DWG FRM0105 Page 2, NV-27) </v>
      </c>
      <c r="AI271" s="73" t="str">
        <v>Balloon 2 (DWG FRM0105, NV-30)</v>
      </c>
      <c r="AJ271" s="73" t="str">
        <v>Balloon 2 (P# 9890002-20)</v>
      </c>
      <c r="AK271" s="73" t="str">
        <v>Balloon 2, DWG#FRM0105</v>
      </c>
      <c r="AL271" s="73" t="str">
        <v>Balloon 2, DWG#FRM0105, See Image</v>
      </c>
      <c r="AM271" s="73" t="str">
        <v>Balloon 3 (DWG FRM0105, NV-30 Minor)</v>
      </c>
      <c r="AN271" s="73" t="str">
        <v>Balloon 3 (DWG FRM0105, NV-30)</v>
      </c>
      <c r="AO271" s="73" t="str">
        <v>Balloon 3 (P# 9890002-20)</v>
      </c>
      <c r="AP271" s="73" t="str">
        <v>Balloon 4</v>
      </c>
      <c r="AQ271" s="73" t="str">
        <v>Balloon 4 (P# 9890002-20)</v>
      </c>
      <c r="AR271" s="73" t="str">
        <v>Below Middle Band</v>
      </c>
      <c r="AS271" s="73" t="str">
        <v>Best Fit Pin, .003 or Less =Pass</v>
      </c>
      <c r="AT271" s="73" t="str">
        <v>Blank</v>
      </c>
      <c r="AU271" s="73" t="str">
        <v>Blank Turn Maj.</v>
      </c>
      <c r="AV271" s="73" t="str">
        <v>Blank Turn Maj. Mill Flt., OL4172</v>
      </c>
      <c r="AW271" s="73" t="str">
        <v>Blank Without .010 Slots</v>
      </c>
      <c r="AX271" s="73" t="str">
        <v>Blank Without .010 Slots, Section</v>
      </c>
      <c r="AY271" s="73" t="str">
        <v>Blank without thread</v>
      </c>
      <c r="AZ271" s="73" t="str">
        <v xml:space="preserve">Blank, Center of V Grv. </v>
      </c>
      <c r="BA271" s="73" t="str">
        <v>Blank, Check R adjacent Balloon 17</v>
      </c>
      <c r="BB271" s="73" t="str">
        <v>Blank, EXT. Feature</v>
      </c>
      <c r="BC271" s="73" t="str">
        <v>Blank, See Image, OL04335</v>
      </c>
      <c r="BD271" s="73" t="str">
        <v>Blank, See Image, OL04336</v>
      </c>
      <c r="BE271" s="73" t="str">
        <v xml:space="preserve">Blank, Thrd. </v>
      </c>
      <c r="BF271" s="73" t="str">
        <v>Blank, Turn Tip</v>
      </c>
      <c r="BG271" s="73" t="str">
        <v>Blank, Without Thrd.</v>
      </c>
      <c r="BH271" s="73" t="str">
        <v>Blank, Without Thread</v>
      </c>
      <c r="BI271" s="73" t="str">
        <v xml:space="preserve">Blunt Start Blend to Minor </v>
      </c>
      <c r="BJ271" s="73" t="str">
        <v>Calc., Use Go HEX</v>
      </c>
      <c r="BK271" s="73" t="str">
        <v>Can't dig into OD</v>
      </c>
      <c r="BL271" s="73" t="str">
        <v>Carbide Gauge</v>
      </c>
      <c r="BM271" s="73" t="str">
        <v xml:space="preserve">Center of V Grv. </v>
      </c>
      <c r="BN271" s="73" t="str">
        <v>Centered Less than .03 = Pass</v>
      </c>
      <c r="BO271" s="73" t="str">
        <v>Centered within .0005 or Less = Pass</v>
      </c>
      <c r="BP271" s="73" t="str">
        <v>Centered within .001 or Less = Pass</v>
      </c>
      <c r="BQ271" s="73" t="str">
        <v>Centered within .0254 or Less = Pass</v>
      </c>
      <c r="BR271" s="73" t="str">
        <v>Check close to Rod Slot</v>
      </c>
      <c r="BS271" s="73" t="str">
        <v>Check every other hole</v>
      </c>
      <c r="BT271" s="73" t="str">
        <v>Check Go over full length of slot.</v>
      </c>
      <c r="BU271" s="73" t="str">
        <v>Check Near Closed End</v>
      </c>
      <c r="BV271" s="73" t="str">
        <v>Check per Print View, Away from Rod Slot</v>
      </c>
      <c r="BW271" s="73" t="str">
        <v>Check to Balloon 30 Go Pin</v>
      </c>
      <c r="BX271" s="73" t="str">
        <v>Check with .2705 SET Pin Inside Part</v>
      </c>
      <c r="BY271" s="73" t="str">
        <v>Check with Hex Up</v>
      </c>
      <c r="BZ271" s="73" t="str">
        <v>CMM Blank</v>
      </c>
      <c r="CA271" s="73" t="str">
        <v>Confirm Full Radius</v>
      </c>
      <c r="CB271" s="73" t="str">
        <v>Constrained in fixture</v>
      </c>
      <c r="CC271" s="73" t="str">
        <v>Constrained with Ring</v>
      </c>
      <c r="CD271" s="73" t="str">
        <v>Constrained, See Image</v>
      </c>
      <c r="CE271" s="73" t="str">
        <v>Dim. "A"</v>
      </c>
      <c r="CF271" s="73" t="str">
        <v>Dim. "B"</v>
      </c>
      <c r="CG271" s="73" t="str">
        <v>Dim. "C"</v>
      </c>
      <c r="CH271" s="73" t="str">
        <v>Dim. "D", Whirl Blank</v>
      </c>
      <c r="CI271" s="73" t="str">
        <v>Dim. "G"</v>
      </c>
      <c r="CJ271" s="73" t="str">
        <v>Dim. E, Blank Turn Maj. &amp;  Mill Flt</v>
      </c>
      <c r="CK271" s="73" t="str">
        <v>Dim. E, Blank Turn Maj.&amp;  Mill Flt</v>
      </c>
      <c r="CL271" s="73" t="str">
        <v>Dim. H, Whirl Blank</v>
      </c>
      <c r="CM271" s="73" t="str">
        <v>Dim. J, 'Blank Turn Maj. &amp; Whirl Blank</v>
      </c>
      <c r="CN271" s="73" t="str">
        <v>Disk Drop Indicator Tip</v>
      </c>
      <c r="CO271" s="73" t="str">
        <v>DWG 100448-15, Balloon F_1</v>
      </c>
      <c r="CP271" s="73" t="str">
        <v>DWG 100448-15, OL02571</v>
      </c>
      <c r="CQ271" s="73" t="str">
        <v>DWG 100448-41</v>
      </c>
      <c r="CR271" s="73" t="str">
        <v>DWG 9890040, (10E),Section Part, OL01139</v>
      </c>
      <c r="CS271" s="73" t="str">
        <v>DWG 9890040, (10E),Section, OL01139</v>
      </c>
      <c r="CT271" s="73" t="str">
        <v>DWG 9890040, (11E)</v>
      </c>
      <c r="CU271" s="73" t="str">
        <v>DWG 9890040, (11E), Pins with Flats</v>
      </c>
      <c r="CV271" s="73" t="str">
        <v>DWG 9890040, (12E),  Pass=.002 or less</v>
      </c>
      <c r="CW271" s="73" t="str">
        <v>DWG 9890040, (12E), See Image</v>
      </c>
      <c r="CX271" s="73" t="str">
        <v>DWG 9890040, (1E), OL01431</v>
      </c>
      <c r="CY271" s="73" t="str">
        <v>DWG 9890040, (1E), OL01432</v>
      </c>
      <c r="CZ271" s="73" t="str">
        <v>DWG 9890040, (2E), OL01432</v>
      </c>
      <c r="DA271" s="73" t="str">
        <v>DWG 9890040, (3E)</v>
      </c>
      <c r="DB271" s="73" t="str">
        <v>DWG 9890040, (4E)</v>
      </c>
      <c r="DC271" s="73" t="str">
        <v>DWG 9890040, (5E), OL02336</v>
      </c>
      <c r="DD271" s="73" t="str">
        <v>DWG 9890040, (6E)</v>
      </c>
      <c r="DE271" s="73" t="str">
        <v>DWG 9890040, (7E)</v>
      </c>
      <c r="DF271" s="73" t="str">
        <v>DWG 9890040, (8E), OL01433</v>
      </c>
      <c r="DG271" s="73" t="str">
        <v>DWG 9890040, (8E), OL01433, Section</v>
      </c>
      <c r="DH271" s="73" t="str">
        <v>DWG 9890040, (9E), Close to Rod Slot</v>
      </c>
      <c r="DI271" s="73" t="str">
        <v>DWG 9890040, (9E),Close to Rod Slot</v>
      </c>
      <c r="DJ271" s="73" t="str">
        <v>DWG FRM0105 PAGE 2</v>
      </c>
      <c r="DK271" s="73" t="str">
        <v>DWG# 100448-41</v>
      </c>
      <c r="DL271" s="73" t="str">
        <v>DWG# 100448-44</v>
      </c>
      <c r="DM271" s="73" t="str">
        <v>DWG# 9890003  (1), Section OL00436/A</v>
      </c>
      <c r="DN271" s="73" t="str">
        <v>DWG# 9890003 (3), Ring Gauge Constrained</v>
      </c>
      <c r="DO271" s="73" t="str">
        <v>DWG# 9890003 (4), Section</v>
      </c>
      <c r="DP271" s="73" t="str">
        <v>DWG#100448-26, Balloon 1K, OL02350</v>
      </c>
      <c r="DQ271" s="73" t="str">
        <v>DWG#100448-26, Balloon 2K, OL02350</v>
      </c>
      <c r="DR271" s="73" t="str">
        <v>DWG#100448-26, Balloon 3K, OL02363</v>
      </c>
      <c r="DS271" s="73" t="str">
        <v>DWG#100448-26, Balloon 4K</v>
      </c>
      <c r="DT271" s="73" t="str">
        <v>DWG#100448-26, Balloon 5K, Section</v>
      </c>
      <c r="DU271" s="73" t="str">
        <v>DWG#100448-26, Balloon 6K</v>
      </c>
      <c r="DV271" s="73" t="str">
        <v>DWG#100448-26, Balloon 7K, Section</v>
      </c>
      <c r="DW271" s="73" t="str">
        <v>DWG#100448-26, Mfg. Tol.</v>
      </c>
      <c r="DX271" s="73" t="str">
        <v>DWG#9890003 (2) Ring Gauge Constrained</v>
      </c>
      <c r="DY271" s="73" t="str">
        <v>DWG#9890044</v>
      </c>
      <c r="DZ271" s="73" t="str">
        <v>DWG#9890044 .1985 to .2005=Pass</v>
      </c>
      <c r="EA271" s="73" t="str">
        <v>DWG#9890044 Overlay OL02441</v>
      </c>
      <c r="EB271" s="73" t="str">
        <v>DWG#9890044, OL02441</v>
      </c>
      <c r="EC271" s="73" t="str">
        <v>DWG#FRM0105</v>
      </c>
      <c r="ED271" s="73" t="str">
        <v>EXT.</v>
      </c>
      <c r="EE271" s="73" t="str">
        <v>EXT. Section, OL02460</v>
      </c>
      <c r="EF271" s="73" t="str">
        <v>EXT., OL04223</v>
      </c>
      <c r="EG271" s="73" t="str">
        <v>Flat Drop Indicator Tip</v>
      </c>
      <c r="EH271" s="73" t="str">
        <v>Full Go Pin, No Light, at Radius</v>
      </c>
      <c r="EI271" s="73" t="str">
        <v>Function Check</v>
      </c>
      <c r="EJ271" s="73" t="str">
        <v>GO Function Gauge</v>
      </c>
      <c r="EK271" s="73" t="str">
        <v>Go Gauge for Balloon 1 &amp; 4</v>
      </c>
      <c r="EL271" s="73" t="str">
        <v>Go Pin must pass through</v>
      </c>
      <c r="EM271" s="73" t="str">
        <v>Greater than .005 = Fail, Section</v>
      </c>
      <c r="EN271" s="73" t="str">
        <v>Greater than .025 out of center = Fail</v>
      </c>
      <c r="EO271" s="73" t="str">
        <v>Greater than 2.6 = Pass</v>
      </c>
      <c r="EP271" s="73" t="str">
        <v>Green = Pass, Red = Fail</v>
      </c>
      <c r="EQ271" s="73" t="str">
        <v>Hex Depth</v>
      </c>
      <c r="ER271" s="73" t="str">
        <v>Hex Minor</v>
      </c>
      <c r="ES271" s="73" t="str">
        <v>Hole Dia.</v>
      </c>
      <c r="ET271" s="73" t="str">
        <v>Hook or Disk Tip</v>
      </c>
      <c r="EU271" s="73" t="str">
        <v>ID Sphere Finish</v>
      </c>
      <c r="EV271" s="73" t="str">
        <v>ID/OD Both Sides, Diff. .002 or less = Pass</v>
      </c>
      <c r="EW271" s="73" t="str">
        <v>If Looks Big, Section</v>
      </c>
      <c r="EX271" s="73" t="str">
        <v>If Looks Small, Section</v>
      </c>
      <c r="EY271" s="73" t="str">
        <v>Insp. Close to Break Away, Mfg.Tol.</v>
      </c>
      <c r="EZ271" s="73" t="str">
        <v>INT.</v>
      </c>
      <c r="FA271" s="73" t="str">
        <v>INT. Section, OL02460</v>
      </c>
      <c r="FB271" s="73" t="str">
        <v>INT., OL04223</v>
      </c>
      <c r="FC271" s="73" t="str">
        <v>Intersect. of 7.7 &amp; R0.10</v>
      </c>
      <c r="FD271" s="73" t="str">
        <v>Intersect. of 8.79 and R.25 MAX</v>
      </c>
      <c r="FE271" s="73" t="str">
        <v>Keep Ind. Tip away from corner</v>
      </c>
      <c r="FF271" s="73" t="str">
        <v>L31</v>
      </c>
      <c r="FG271" s="73" t="str">
        <v>Laser Mark</v>
      </c>
      <c r="FH271" s="73" t="str">
        <v>LASER PER NOTE 4</v>
      </c>
      <c r="FI271" s="73" t="str">
        <v>LASER PER NOTE 4, Final Check 1 only</v>
      </c>
      <c r="FJ271" s="73" t="str">
        <v>Less than .002 out of center = Pass</v>
      </c>
      <c r="FK271" s="73" t="str">
        <v>Less than 2.75 = Pass, Section</v>
      </c>
      <c r="FL271" s="73" t="str">
        <v>List as pin. Not Calibrated</v>
      </c>
      <c r="FM271" s="73" t="str">
        <v>M9 X 1.25 BUTT See Comment Image</v>
      </c>
      <c r="FN271" s="73" t="str">
        <v>Manual Section</v>
      </c>
      <c r="FO271" s="73" t="str">
        <v>Max Deep .241 NO-GO =.42</v>
      </c>
      <c r="FP271" s="73" t="str">
        <v>MAX Depth of (Note 7) .241 NO-GO Pin</v>
      </c>
      <c r="FQ271" s="73" t="str">
        <v>Measure from Blue Line, See Image</v>
      </c>
      <c r="FR271" s="73" t="str">
        <v>Measure Width of Blue Area, See Image</v>
      </c>
      <c r="FS271" s="73" t="str">
        <v>Mfg. Tol</v>
      </c>
      <c r="FT271" s="73" t="str">
        <v>Mfg. Tol, See Image</v>
      </c>
      <c r="FU271" s="73" t="str">
        <v>Mfg. Tol.</v>
      </c>
      <c r="FV271" s="73" t="str">
        <v>Mfg. Tol. "A"</v>
      </c>
      <c r="FW271" s="73" t="str">
        <v>Mfg. Tol. (Zero on Gauge Full Dia. Lead)</v>
      </c>
      <c r="FX271" s="73" t="str">
        <v>Mfg. Tol. Balloon 11, See Image</v>
      </c>
      <c r="FY271" s="73" t="str">
        <v>Mfg. Tol. Balloon 4</v>
      </c>
      <c r="FZ271" s="73" t="str">
        <v>Mfg. Tol. Balloon 7</v>
      </c>
      <c r="GA271" s="73" t="str">
        <v xml:space="preserve">Mfg. Tol. C-Bore Face (Ballo 28) </v>
      </c>
      <c r="GB271" s="73" t="str">
        <v>Mfg. Tol. Section</v>
      </c>
      <c r="GC271" s="73" t="str">
        <v>Mfg. Tol. See Image</v>
      </c>
      <c r="GD271" s="73" t="str">
        <v>Mfg. Tol., 3 Places, Record MAX</v>
      </c>
      <c r="GE271" s="73" t="str">
        <v>Mfg. Tol., Balloon 11</v>
      </c>
      <c r="GF271" s="73" t="str">
        <v>Mfg. Tol., Balloon 7</v>
      </c>
      <c r="GG271" s="73" t="str">
        <v>Mfg. Tol., Blank</v>
      </c>
      <c r="GH271" s="73" t="str">
        <v>Mfg. Tol., Blank, Balloon 12</v>
      </c>
      <c r="GI271" s="73" t="str">
        <v>Mfg. Tol., Blend to SØ.320</v>
      </c>
      <c r="GJ271" s="73" t="str">
        <v>Mfg. Tol., Calculation</v>
      </c>
      <c r="GK271" s="73" t="str">
        <v>Mfg. Tol., For Mill Fixture</v>
      </c>
      <c r="GL271" s="73" t="str">
        <v>Mfg. Tol., L32</v>
      </c>
      <c r="GM271" s="73" t="str">
        <v>Mfg. Tol., L33</v>
      </c>
      <c r="GN271" s="73" t="str">
        <v>Mfg. Tol., No Tool Marks</v>
      </c>
      <c r="GO271" s="73" t="str">
        <v>Mfg. Tol., OL03361</v>
      </c>
      <c r="GP271" s="73" t="str">
        <v>Mfg. Tol., Record off center value</v>
      </c>
      <c r="GQ271" s="73" t="str">
        <v>Mfg. Tol., Same 3 Places, Record MIN</v>
      </c>
      <c r="GR271" s="73" t="str">
        <v>Mfg. Tol., Section</v>
      </c>
      <c r="GS271" s="73" t="str">
        <v>Mfg. Tol., Section B-B</v>
      </c>
      <c r="GT271" s="73" t="str">
        <v>Mfg. Tol., Section, OL03361</v>
      </c>
      <c r="GU271" s="73" t="str">
        <v>Mfg. Tol., Section, Per Note 2</v>
      </c>
      <c r="GV271" s="73" t="str">
        <v>Mfg. Tol., See Image</v>
      </c>
      <c r="GW271" s="73" t="str">
        <v>Mfg. Tol., See Image, Bore in Blue</v>
      </c>
      <c r="GX271" s="73" t="str">
        <v>Mfg. Tol., See Image, Hook Tip</v>
      </c>
      <c r="GY271" s="73" t="str">
        <v>Mfg. Tol., Sharp Okay No Burr</v>
      </c>
      <c r="GZ271" s="73" t="str">
        <v>Mfg. Tol., Threadless Blank</v>
      </c>
      <c r="HA271" s="73" t="str">
        <v>Mfg.Tol.</v>
      </c>
      <c r="HB271" s="73" t="str">
        <v>Mgf. To., T.S.C.</v>
      </c>
      <c r="HC271" s="73" t="str">
        <v>Milled Feature</v>
      </c>
      <c r="HD271" s="73" t="str">
        <v>Milled Feature, OL04045</v>
      </c>
      <c r="HE271" s="73" t="str">
        <v>More than .0005 out of center = Fail</v>
      </c>
      <c r="HF271" s="73" t="str">
        <v>Must Pass Through</v>
      </c>
      <c r="HG271" s="73" t="str">
        <v>Must pass through gauge</v>
      </c>
      <c r="HH271" s="73" t="str">
        <v>Must Pass Through Go Gauge</v>
      </c>
      <c r="HI271" s="73" t="str">
        <v>Must Pass, See Image.</v>
      </c>
      <c r="HJ271" s="73" t="str">
        <v>NA</v>
      </c>
      <c r="HK271" s="73" t="str">
        <v>Narrow Area</v>
      </c>
      <c r="HL271" s="73" t="str">
        <v>Near Balloon 21</v>
      </c>
      <c r="HM271" s="73" t="str">
        <v>Near Datum B</v>
      </c>
      <c r="HN271" s="73" t="str">
        <v>Neck Dia.</v>
      </c>
      <c r="HO271" s="73" t="str">
        <v>Neck to Head Rad.</v>
      </c>
      <c r="HP271" s="73" t="str">
        <v>No Copper Deposits Allowed</v>
      </c>
      <c r="HQ271" s="73" t="str">
        <v>No Section</v>
      </c>
      <c r="HR271" s="73" t="str">
        <v>No Section, .01 to .014 = Pass</v>
      </c>
      <c r="HS271" s="73" t="str">
        <v>No Section, Rotate Part</v>
      </c>
      <c r="HT271" s="73" t="str">
        <v>No Section, See Image</v>
      </c>
      <c r="HU271" s="73" t="str">
        <v>No Slot, Section B-B</v>
      </c>
      <c r="HV271" s="73" t="str">
        <v>No visual step = Pass</v>
      </c>
      <c r="HW271" s="73" t="str">
        <v>Not to exceed .95 Deep</v>
      </c>
      <c r="HX271" s="73" t="str">
        <v>Note 1</v>
      </c>
      <c r="HY271" s="73" t="str">
        <v>OL00333/A</v>
      </c>
      <c r="HZ271" s="73" t="str">
        <v>OL00519</v>
      </c>
      <c r="IA271" s="73" t="str">
        <v>OL00520</v>
      </c>
      <c r="IB271" s="73" t="str">
        <v>OL00529</v>
      </c>
      <c r="IC271" s="73" t="str">
        <v>OL00542</v>
      </c>
      <c r="ID271" s="73" t="str">
        <v>OL00724</v>
      </c>
      <c r="IE271" s="73" t="str">
        <v>OL01250</v>
      </c>
      <c r="IF271" s="73" t="str">
        <v>OL01869, Threadless Blank</v>
      </c>
      <c r="IG271" s="73" t="str">
        <v>OL01870, Section</v>
      </c>
      <c r="IH271" s="73" t="str">
        <v>OL02255</v>
      </c>
      <c r="II271" s="73" t="str">
        <v>OL02255, Mfg. Tol.</v>
      </c>
      <c r="IJ271" s="73" t="str">
        <v>OL02302</v>
      </c>
      <c r="IK271" s="73" t="str">
        <v xml:space="preserve">OL02318  needed per image instructions </v>
      </c>
      <c r="IL271" s="73" t="str">
        <v>OL02556</v>
      </c>
      <c r="IM271" s="73" t="str">
        <v>OL02557</v>
      </c>
      <c r="IN271" s="73" t="str">
        <v>OL02567</v>
      </c>
      <c r="IO271" s="73" t="str">
        <v>OL02653</v>
      </c>
      <c r="IP271" s="73" t="str">
        <v>OL02718</v>
      </c>
      <c r="IQ271" s="73" t="str">
        <v>OL02841</v>
      </c>
      <c r="IR271" s="73" t="str">
        <v>OL02842</v>
      </c>
      <c r="IS271" s="73" t="str">
        <v>OL02844</v>
      </c>
      <c r="IT271" s="73" t="str">
        <v>OL02871</v>
      </c>
      <c r="IU271" s="73" t="str">
        <v>OL02887</v>
      </c>
      <c r="IV271" s="73" t="str">
        <v>OL03500</v>
      </c>
      <c r="IW271" s="73" t="str">
        <v>OL03766</v>
      </c>
      <c r="IX271" s="73" t="str">
        <v>OL03868</v>
      </c>
      <c r="IY271" s="73" t="str">
        <v>OL03869</v>
      </c>
      <c r="IZ271" s="73" t="str">
        <v>OL03870</v>
      </c>
      <c r="JA271" s="73" t="str">
        <v>OL03873, DWG# 100448-44</v>
      </c>
      <c r="JB271" s="73" t="str">
        <v>OL03949</v>
      </c>
      <c r="JC271" s="73" t="str">
        <v xml:space="preserve">OL04043, Section </v>
      </c>
      <c r="JD271" s="73" t="str">
        <v xml:space="preserve">OL04044, Section </v>
      </c>
      <c r="JE271" s="73" t="str">
        <v>OL04045</v>
      </c>
      <c r="JF271" s="73" t="str">
        <v>OL04045, Milled Feature</v>
      </c>
      <c r="JG271" s="73" t="str">
        <v>OL04063</v>
      </c>
      <c r="JH271" s="73" t="str">
        <v>OL04064</v>
      </c>
      <c r="JI271" s="73" t="str">
        <v>OL04065</v>
      </c>
      <c r="JJ271" s="73" t="str">
        <v>OL04181</v>
      </c>
      <c r="JK271" s="73" t="str">
        <v>OL04218</v>
      </c>
      <c r="JL271" s="73" t="str">
        <v>OL04224, See Image</v>
      </c>
      <c r="JM271" s="73" t="str">
        <v>OL04374</v>
      </c>
      <c r="JN271" s="73" t="str">
        <v>OL04375, Section M-M</v>
      </c>
      <c r="JO271" s="73" t="str">
        <v>OL04376, Section M-M</v>
      </c>
      <c r="JP271" s="73" t="str">
        <v>OL04443</v>
      </c>
      <c r="JQ271" s="73" t="str">
        <v>OL04444</v>
      </c>
      <c r="JR271" s="73" t="str">
        <v>OL05000</v>
      </c>
      <c r="JS271" s="73" t="str">
        <v>One side of slot</v>
      </c>
      <c r="JT271" s="73" t="str">
        <v>Other side of slot</v>
      </c>
      <c r="JU271" s="73" t="str">
        <v>Out of center more than .002 = Fail</v>
      </c>
      <c r="JV271" s="73" t="str">
        <v>Out of center more than.002 = Fail</v>
      </c>
      <c r="JW271" s="73" t="str">
        <v>Overlay OL02713</v>
      </c>
      <c r="JX271" s="73" t="str">
        <v>Overlay OL02714</v>
      </c>
      <c r="JY271" s="73" t="str">
        <v>Overlay OL02718</v>
      </c>
      <c r="JZ271" s="73" t="str">
        <v>Overlay OL03831, Mfg. Tol.</v>
      </c>
      <c r="KA271" s="73" t="str">
        <v>Part Without Slots</v>
      </c>
      <c r="KB271" s="73" t="str">
        <v>Part Without Slots, See Image</v>
      </c>
      <c r="KC271" s="73" t="str">
        <v xml:space="preserve">Pass = .0254 or Less </v>
      </c>
      <c r="KD271" s="73" t="str">
        <v>PD MIN = 4.361, PD MAX = 4.456</v>
      </c>
      <c r="KE271" s="73" t="str">
        <v>Per Balloon 2 Note</v>
      </c>
      <c r="KF271" s="73" t="str">
        <v>Per drawing note(s) 8.</v>
      </c>
      <c r="KG271" s="73" t="str">
        <v>Point or Sphere Tip</v>
      </c>
      <c r="KH271" s="73" t="str">
        <v>Point Tip</v>
      </c>
      <c r="KI271" s="73" t="str">
        <v>R.9 to R1.1 = Pass, See Image</v>
      </c>
      <c r="KJ271" s="73" t="str">
        <v>Ram Construction</v>
      </c>
      <c r="KK271" s="73" t="str">
        <v>Record Same Pass / Fail All Balloons</v>
      </c>
      <c r="KL271" s="73" t="str">
        <v>Ref. Balloon 1</v>
      </c>
      <c r="KM271" s="73" t="str">
        <v>Ref. Balloon 12</v>
      </c>
      <c r="KN271" s="73" t="str">
        <v>Ref. Balloon 13, 100% AQL</v>
      </c>
      <c r="KO271" s="73" t="str">
        <v>Ref. Balloon 2</v>
      </c>
      <c r="KP271" s="73" t="str">
        <v>Ref. Balloon 21, 100% AQL</v>
      </c>
      <c r="KQ271" s="73" t="str">
        <v>Ref. Balloon 4</v>
      </c>
      <c r="KR271" s="73" t="str">
        <v>Ref. Balloon 7</v>
      </c>
      <c r="KS271" s="73" t="str">
        <v>Ref. Balloon 8</v>
      </c>
      <c r="KT271" s="73" t="str">
        <v>Relieved Pin Gauges 09236 &amp; 09235</v>
      </c>
      <c r="KU271" s="73" t="str">
        <v>Rotate Part</v>
      </c>
      <c r="KV271" s="73" t="str">
        <v>Rotate Part, See Image</v>
      </c>
      <c r="KW271" s="73" t="str">
        <v>Same as Root Radius</v>
      </c>
      <c r="KX271" s="73" t="str">
        <v>Section</v>
      </c>
      <c r="KY271" s="73" t="str">
        <v>Section B-B</v>
      </c>
      <c r="KZ271" s="73" t="str">
        <v>Section B-B, Distance Between Grooves</v>
      </c>
      <c r="LA271" s="73" t="str">
        <v>Section C-C</v>
      </c>
      <c r="LB271" s="73" t="str">
        <v>Section Part</v>
      </c>
      <c r="LC271" s="73" t="str">
        <v>Section Part, Measured from Opposite Face</v>
      </c>
      <c r="LD271" s="73" t="str">
        <v>Section, Broachless Blank</v>
      </c>
      <c r="LE271" s="73" t="str">
        <v>Section, EXT. Sphere Location.</v>
      </c>
      <c r="LF271" s="73" t="str">
        <v>Section, Hex Cham. Ang.</v>
      </c>
      <c r="LG271" s="73" t="str">
        <v>Section, Hex Fillet Rad.</v>
      </c>
      <c r="LH271" s="73" t="str">
        <v>Section, INT. Feature</v>
      </c>
      <c r="LI271" s="73" t="str">
        <v>Section, INT. Sphere Location.</v>
      </c>
      <c r="LJ271" s="73" t="str">
        <v>Section, Mfg. Tol.</v>
      </c>
      <c r="LK271" s="73" t="str">
        <v>Section, Mfg. Tol., See Image</v>
      </c>
      <c r="LL271" s="73" t="str">
        <v>Section, OL00486</v>
      </c>
      <c r="LM271" s="73" t="str">
        <v>Section, OL00542</v>
      </c>
      <c r="LN271" s="73" t="str">
        <v>Section, OL00543</v>
      </c>
      <c r="LO271" s="73" t="str">
        <v>Section, OL00544</v>
      </c>
      <c r="LP271" s="73" t="str">
        <v>Section, OL00545</v>
      </c>
      <c r="LQ271" s="73" t="str">
        <v>Section, OL00546</v>
      </c>
      <c r="LR271" s="73" t="str">
        <v>Section, OL00547</v>
      </c>
      <c r="LS271" s="73" t="str">
        <v>Section, OL00555</v>
      </c>
      <c r="LT271" s="73" t="str">
        <v>Section, OL00725</v>
      </c>
      <c r="LU271" s="73" t="str">
        <v>Section, OL01430</v>
      </c>
      <c r="LV271" s="73" t="str">
        <v>Section, OL01434</v>
      </c>
      <c r="LW271" s="73" t="str">
        <v>Section, OL01435</v>
      </c>
      <c r="LX271" s="73" t="str">
        <v>Section, OL01807</v>
      </c>
      <c r="LY271" s="73" t="str">
        <v>Section, OL01830</v>
      </c>
      <c r="LZ271" s="73" t="str">
        <v>Section, OL02351</v>
      </c>
      <c r="MA271" s="73" t="str">
        <v>Section, OL02519</v>
      </c>
      <c r="MB271" s="73" t="str">
        <v>Section, OL02520</v>
      </c>
      <c r="MC271" s="73" t="str">
        <v>Section, OL02522</v>
      </c>
      <c r="MD271" s="73" t="str">
        <v>Section, OL02540</v>
      </c>
      <c r="ME271" s="73" t="str">
        <v>Section, OL02541</v>
      </c>
      <c r="MF271" s="73" t="str">
        <v>Section, OL02552</v>
      </c>
      <c r="MG271" s="73" t="str">
        <v>Section, OL02553</v>
      </c>
      <c r="MH271" s="73" t="str">
        <v>Section, OL02554</v>
      </c>
      <c r="MI271" s="73" t="str">
        <v>Section, OL02555</v>
      </c>
      <c r="MJ271" s="73" t="str">
        <v>Section, OL02558</v>
      </c>
      <c r="MK271" s="73" t="str">
        <v>Section, OL02559</v>
      </c>
      <c r="ML271" s="73" t="str">
        <v>Section, OL02560</v>
      </c>
      <c r="MM271" s="73" t="str">
        <v>Section, OL02619</v>
      </c>
      <c r="MN271" s="73" t="str">
        <v>Section, OL02620</v>
      </c>
      <c r="MO271" s="73" t="str">
        <v>Section, OL02621</v>
      </c>
      <c r="MP271" s="73" t="str">
        <v>Section, OL02622</v>
      </c>
      <c r="MQ271" s="73" t="str">
        <v>Section, OL02623</v>
      </c>
      <c r="MR271" s="73" t="str">
        <v>Section, OL02624</v>
      </c>
      <c r="MS271" s="73" t="str">
        <v>Section, OL02652</v>
      </c>
      <c r="MT271" s="73" t="str">
        <v>Section, OL02680</v>
      </c>
      <c r="MU271" s="73" t="str">
        <v>Section, OL02793</v>
      </c>
      <c r="MV271" s="73" t="str">
        <v>Section, OL02823</v>
      </c>
      <c r="MW271" s="73" t="str">
        <v>Section, OL02843</v>
      </c>
      <c r="MX271" s="73" t="str">
        <v>Section, OL03026, Ext.</v>
      </c>
      <c r="MY271" s="73" t="str">
        <v>Section, OL03026, Int.</v>
      </c>
      <c r="MZ271" s="73" t="str">
        <v>Section, OL03570, DWG# 100448-41</v>
      </c>
      <c r="NA271" s="73" t="str">
        <v>Section, OL03781</v>
      </c>
      <c r="NB271" s="73" t="str">
        <v>Section, OL03911</v>
      </c>
      <c r="NC271" s="73" t="str">
        <v>Section, OL03912</v>
      </c>
      <c r="ND271" s="73" t="str">
        <v>Section, OL03928</v>
      </c>
      <c r="NE271" s="73" t="str">
        <v>Section, OL03929</v>
      </c>
      <c r="NF271" s="73" t="str">
        <v>Section, OL04030</v>
      </c>
      <c r="NG271" s="73" t="str">
        <v>Section, OL04037</v>
      </c>
      <c r="NH271" s="73" t="str">
        <v>Section, OL04038</v>
      </c>
      <c r="NI271" s="73" t="str">
        <v>Section, OL04046</v>
      </c>
      <c r="NJ271" s="73" t="str">
        <v>Section, OL04065</v>
      </c>
      <c r="NK271" s="73" t="str">
        <v>Section, OL04066</v>
      </c>
      <c r="NL271" s="73" t="str">
        <v>Section, OL04067</v>
      </c>
      <c r="NM271" s="73" t="str">
        <v>Section, OL04069</v>
      </c>
      <c r="NN271" s="73" t="str">
        <v>Section, OL04071</v>
      </c>
      <c r="NO271" s="73" t="str">
        <v>Section, OL04173</v>
      </c>
      <c r="NP271" s="73" t="str">
        <v>Section, OL04174</v>
      </c>
      <c r="NQ271" s="73" t="str">
        <v>Section, OL04214</v>
      </c>
      <c r="NR271" s="73" t="str">
        <v>Section, OL04215</v>
      </c>
      <c r="NS271" s="73" t="str">
        <v>Section, OL04216</v>
      </c>
      <c r="NT271" s="73" t="str">
        <v>Section, OL04217</v>
      </c>
      <c r="NU271" s="73" t="str">
        <v>Section, Overlay OL02716</v>
      </c>
      <c r="NV271" s="73" t="str">
        <v>Section, Overlay OL02717</v>
      </c>
      <c r="NW271" s="73" t="str">
        <v>Section, See Image</v>
      </c>
      <c r="NX271" s="73" t="str">
        <v>Section, See Image, DWG# 100448-41</v>
      </c>
      <c r="NY271" s="73" t="str">
        <v>Section, Without Sots</v>
      </c>
      <c r="NZ271" s="73" t="str">
        <v>See Comments Sheet</v>
      </c>
      <c r="OA271" s="73" t="str">
        <v>See Comments Sheet, OL02318</v>
      </c>
      <c r="OB271" s="73" t="str">
        <v>See Image</v>
      </c>
      <c r="OC271" s="73" t="str">
        <v>See Image, .005 or Less = Pass</v>
      </c>
      <c r="OD271" s="73" t="str">
        <v>See Image, Check Near Radius</v>
      </c>
      <c r="OE271" s="73" t="str">
        <v>See Image, Constrained</v>
      </c>
      <c r="OF271" s="73" t="str">
        <v>See Image, Distance Between Flats</v>
      </c>
      <c r="OG271" s="73" t="str">
        <v xml:space="preserve">See Image, Mfg. Tol, Section A-A </v>
      </c>
      <c r="OH271" s="73" t="str">
        <v>See image, Mfg. Tol.</v>
      </c>
      <c r="OI271" s="73" t="str">
        <v>See Image, Mic. Across Flats</v>
      </c>
      <c r="OJ271" s="73" t="str">
        <v>See Image, OL02850</v>
      </c>
      <c r="OK271" s="73" t="str">
        <v>See Image, OL02880</v>
      </c>
      <c r="OL271" s="73" t="str">
        <v>See Image, OL03926</v>
      </c>
      <c r="OM271" s="73" t="str">
        <v>See Image, OL03927</v>
      </c>
      <c r="ON271" s="73" t="str">
        <v>See Image, OL04003</v>
      </c>
      <c r="OO271" s="73" t="str">
        <v>'See Image, OL04342,  Best Fit Joe Block</v>
      </c>
      <c r="OP271" s="73" t="str">
        <v>See Image, OL04342,  Blank</v>
      </c>
      <c r="OQ271" s="73" t="str">
        <v>See Image, OL04342, Blank</v>
      </c>
      <c r="OR271" s="73" t="str">
        <v>See Image, OL04343, Blank</v>
      </c>
      <c r="OS271" s="73" t="str">
        <v>See Image, Pass = .002 or Less</v>
      </c>
      <c r="OT271" s="73" t="str">
        <v>See Image, Rcd. MAX</v>
      </c>
      <c r="OU271" s="73" t="str">
        <v>See Image, Rcd. MIN</v>
      </c>
      <c r="OV271" s="73" t="str">
        <v>See Image, Section</v>
      </c>
      <c r="OW271" s="73" t="str">
        <v>See Image, Section A-A</v>
      </c>
      <c r="OX271" s="73" t="str">
        <v>See Image, Section B-B</v>
      </c>
      <c r="OY271" s="73" t="str">
        <v>See Image, Section B-B, TSC</v>
      </c>
      <c r="OZ271" s="73" t="str">
        <v>See Image, Shank Drawing # 18000-XX-XX A</v>
      </c>
      <c r="PA271" s="73" t="str">
        <v>Sequencial Laser 01, 120 Per Print</v>
      </c>
      <c r="PB271" s="73" t="str">
        <v>Set to .202, Zero on Thread Lead</v>
      </c>
      <c r="PC271" s="73" t="str">
        <v>Sharp OK, No Burr</v>
      </c>
      <c r="PD271" s="73" t="str">
        <v>Sharp OK, No Raised Edge, See Image</v>
      </c>
      <c r="PE271" s="73" t="str">
        <v>Sharp OK, No Raised Edges</v>
      </c>
      <c r="PF271" s="73" t="str">
        <v>Sharp okay no raised edge</v>
      </c>
      <c r="PG271" s="73" t="str">
        <v>Sharp Okay, No Burr</v>
      </c>
      <c r="PH271" s="73" t="str">
        <v>Sharp Okay, No Raised Edge</v>
      </c>
      <c r="PI271" s="73" t="str">
        <v>Sharp Okay, No Raised Edges,</v>
      </c>
      <c r="PJ271" s="73" t="str">
        <v>Sharp Okay, See Image</v>
      </c>
      <c r="PK271" s="73" t="str">
        <v xml:space="preserve">Start of Radius @ .195 </v>
      </c>
      <c r="PL271" s="73" t="str">
        <v xml:space="preserve">Start of Radius @ .21 </v>
      </c>
      <c r="PM271" s="73" t="str">
        <v xml:space="preserve">T.S.C. </v>
      </c>
      <c r="PN271" s="73" t="str">
        <v>Tangent Point</v>
      </c>
      <c r="PO271" s="73" t="str">
        <v>Tangent point of R.50</v>
      </c>
      <c r="PP271" s="73" t="str">
        <v>Taper Check, Mfg.Tol.</v>
      </c>
      <c r="PQ271" s="73" t="str">
        <v>Taper Check, Mfg.Tol., See Image</v>
      </c>
      <c r="PR271" s="73" t="str">
        <v>Thrd. Minor Ø</v>
      </c>
      <c r="PS271" s="73" t="str">
        <v>Thrd. Relief Ø</v>
      </c>
      <c r="PT271" s="73" t="str">
        <v>Threadless Blank</v>
      </c>
      <c r="PU271" s="73" t="str">
        <v>Threadless Blank, From Major Ø</v>
      </c>
      <c r="PV271" s="73" t="str">
        <v>Threadless Blank, Mfg. Tol.</v>
      </c>
      <c r="PW271" s="73" t="str">
        <v>Threadless Blank, Thrd. to Neck Rad.</v>
      </c>
      <c r="PX271" s="73" t="str">
        <v>Thredless Blank</v>
      </c>
      <c r="PY271" s="73" t="str">
        <v>To center of R.005</v>
      </c>
      <c r="PZ271" s="73" t="str">
        <v>Torx Min. Dia.</v>
      </c>
      <c r="QA271" s="73" t="str">
        <v>Turn Ø Free of Mill Marks</v>
      </c>
      <c r="QB271" s="73" t="str">
        <v>Use (Full) GO Hex</v>
      </c>
      <c r="QC271" s="73" t="str">
        <v>Use Balloon 1 FULL Gauge</v>
      </c>
      <c r="QD271" s="73" t="str">
        <v>Use Balloon 9 FULL GO</v>
      </c>
      <c r="QE271" s="73" t="str">
        <v>Use Best Fit Pin</v>
      </c>
      <c r="QF271" s="73" t="str">
        <v>Use Disk Tip</v>
      </c>
      <c r="QG271" s="73" t="str">
        <v>Use flat bottomed indicator tip.</v>
      </c>
      <c r="QH271" s="73" t="str">
        <v xml:space="preserve">Use Full .093 Go Hex </v>
      </c>
      <c r="QI271" s="73" t="str">
        <v xml:space="preserve">Use Full .0930 Go Hex </v>
      </c>
      <c r="QJ271" s="73" t="str">
        <v>Use Full .1235 Go Hex</v>
      </c>
      <c r="QK271" s="73" t="str">
        <v>Use Gauge K2-98-8019-04, See Image</v>
      </c>
      <c r="QL271" s="73" t="str">
        <v>Use large flat indicator tip</v>
      </c>
      <c r="QM271" s="73" t="str">
        <v>Use Pins.3330/.3350, See Image MAX NO-GO</v>
      </c>
      <c r="QN271" s="73" t="str">
        <v>Use Pointed Drop Indicator Tip</v>
      </c>
      <c r="QO271" s="73" t="str">
        <v>V-Block</v>
      </c>
      <c r="QP271" s="73" t="str">
        <v>V-Block,  AMB for 13</v>
      </c>
      <c r="QQ271" s="73" t="str">
        <v>V-Block,  Hex Cham. Dia.</v>
      </c>
      <c r="QR271" s="73" t="str">
        <v>V-Block, Hex Depth</v>
      </c>
      <c r="QS271" s="73" t="str">
        <v>VBU Gauge</v>
      </c>
      <c r="QT271" s="73" t="str">
        <v>Visibally smaller than HEX=Pass</v>
      </c>
      <c r="QU271" s="73" t="str">
        <v>Visual Per Drawing</v>
      </c>
      <c r="QV271" s="73" t="str">
        <v>Whirl Blank</v>
      </c>
      <c r="QW271" s="73" t="str">
        <v xml:space="preserve">Whirl Blank </v>
      </c>
      <c r="QX271" s="73" t="str">
        <v>Whirl Blank, Neck Rad. End to Head CL</v>
      </c>
      <c r="QY271" s="73" t="str">
        <v>Whirl Blank, Nose Start Dia.</v>
      </c>
      <c r="QZ271" s="73" t="str">
        <v>Whirl Blank, Nose Start Dist.</v>
      </c>
      <c r="RA271" s="73" t="str">
        <v>Whirl Blank, Thrd. Minor</v>
      </c>
      <c r="RB271" s="73" t="str">
        <v>Whirl Blank, Thrd. Pullout Dia.</v>
      </c>
      <c r="RC271" s="73" t="str">
        <v>Whole Part, Removal is at Assy. Level</v>
      </c>
      <c r="RD271" s="73" t="str">
        <v>Wide Area</v>
      </c>
      <c r="RE271" s="73" t="str">
        <v>Zero on End of Go Gauge</v>
      </c>
    </row>
    <row r="272" spans="1:473">
      <c r="A272" s="73" t="s">
        <v>905</v>
      </c>
      <c r="C272" s="73" t="str" cm="1">
        <f t="array" ref="C272:RE272">TRANSPOSE(_xlfn._xlws.SORT(_xlfn._xlws.FILTER($A$2:$A$600,ISNUMBER(SEARCH('PartLib Table'!M279,$A$2:$A$600)),"not found")))</f>
        <v xml:space="preserve"> 'C', Whirl Blank</v>
      </c>
      <c r="D272" s="73" t="str">
        <v xml:space="preserve"> See Image, Constrained</v>
      </c>
      <c r="E272" s="73" t="str">
        <v>(.04 to .12 range = Pass)</v>
      </c>
      <c r="F272" s="73" t="str">
        <v>(.042 FULL) Go Pin Seat Fully</v>
      </c>
      <c r="G272" s="73" t="str">
        <v>(B), Mfg. Tol.</v>
      </c>
      <c r="H272" s="73" t="str">
        <v>(B), O.A.L.</v>
      </c>
      <c r="I272" s="73" t="str">
        <v>.001 or less =Pass</v>
      </c>
      <c r="J272" s="73" t="str">
        <v>.001 or less out of center = Pass</v>
      </c>
      <c r="K272" s="73" t="str">
        <v>.002 or Less = Pass</v>
      </c>
      <c r="L272" s="73" t="str">
        <v>.002 or Less out of center = Pass</v>
      </c>
      <c r="M272" s="73" t="str">
        <v>.005 to .015 = Pass</v>
      </c>
      <c r="N272" s="73" t="str">
        <v>.0125 Mean, Section</v>
      </c>
      <c r="O272" s="73" t="str">
        <v>.025 or Less in X &amp; Y=Pass</v>
      </c>
      <c r="P272" s="73" t="str">
        <v>.038 Mean</v>
      </c>
      <c r="Q272" s="73" t="str">
        <v>.063 MM = .0024 IN, See Image</v>
      </c>
      <c r="R272" s="73" t="str">
        <v>.063MM = .0024"</v>
      </c>
      <c r="S272" s="73" t="str">
        <v>.243 NO-GO, Unconstrained, Must Not Start</v>
      </c>
      <c r="T272" s="73" t="str">
        <v>@ Back Face &amp; ID, No Raised Edge</v>
      </c>
      <c r="U272" s="73" t="str">
        <v>@ Back Face &amp; OD, No Raised Edge</v>
      </c>
      <c r="V272" s="73" t="str">
        <v>@ ID &amp; FACE</v>
      </c>
      <c r="W272" s="73" t="str">
        <v>@ OD &amp; BACK FACE</v>
      </c>
      <c r="X272" s="73" t="str">
        <v>@ OD &amp; FACE</v>
      </c>
      <c r="Y272" s="73" t="str">
        <v>Across from slot</v>
      </c>
      <c r="Z272" s="73" t="str">
        <v>All Edge Breaks</v>
      </c>
      <c r="AA272" s="73" t="str">
        <v>Attached to bar stock</v>
      </c>
      <c r="AB272" s="73" t="str">
        <v xml:space="preserve">Back Turn Fillet Rad. </v>
      </c>
      <c r="AC272" s="73" t="str">
        <v>Balloon 1 (DWG FRM0105 Page 2, NV-27)</v>
      </c>
      <c r="AD272" s="73" t="str">
        <v>Balloon 1 (DWG FRM0105, NV-30)</v>
      </c>
      <c r="AE272" s="73" t="str">
        <v>Balloon 1 (P# 9890002-20) OL00429/A</v>
      </c>
      <c r="AF272" s="73" t="str">
        <v>Balloon 1, DWG#FRM0105</v>
      </c>
      <c r="AG272" s="73" t="str">
        <v>Balloon 11, See Image</v>
      </c>
      <c r="AH272" s="73" t="str">
        <v xml:space="preserve">Balloon 2 (DWG FRM0105 Page 2, NV-27) </v>
      </c>
      <c r="AI272" s="73" t="str">
        <v>Balloon 2 (DWG FRM0105, NV-30)</v>
      </c>
      <c r="AJ272" s="73" t="str">
        <v>Balloon 2 (P# 9890002-20)</v>
      </c>
      <c r="AK272" s="73" t="str">
        <v>Balloon 2, DWG#FRM0105</v>
      </c>
      <c r="AL272" s="73" t="str">
        <v>Balloon 2, DWG#FRM0105, See Image</v>
      </c>
      <c r="AM272" s="73" t="str">
        <v>Balloon 3 (DWG FRM0105, NV-30 Minor)</v>
      </c>
      <c r="AN272" s="73" t="str">
        <v>Balloon 3 (DWG FRM0105, NV-30)</v>
      </c>
      <c r="AO272" s="73" t="str">
        <v>Balloon 3 (P# 9890002-20)</v>
      </c>
      <c r="AP272" s="73" t="str">
        <v>Balloon 4</v>
      </c>
      <c r="AQ272" s="73" t="str">
        <v>Balloon 4 (P# 9890002-20)</v>
      </c>
      <c r="AR272" s="73" t="str">
        <v>Below Middle Band</v>
      </c>
      <c r="AS272" s="73" t="str">
        <v>Best Fit Pin, .003 or Less =Pass</v>
      </c>
      <c r="AT272" s="73" t="str">
        <v>Blank</v>
      </c>
      <c r="AU272" s="73" t="str">
        <v>Blank Turn Maj.</v>
      </c>
      <c r="AV272" s="73" t="str">
        <v>Blank Turn Maj. Mill Flt., OL4172</v>
      </c>
      <c r="AW272" s="73" t="str">
        <v>Blank Without .010 Slots</v>
      </c>
      <c r="AX272" s="73" t="str">
        <v>Blank Without .010 Slots, Section</v>
      </c>
      <c r="AY272" s="73" t="str">
        <v>Blank without thread</v>
      </c>
      <c r="AZ272" s="73" t="str">
        <v xml:space="preserve">Blank, Center of V Grv. </v>
      </c>
      <c r="BA272" s="73" t="str">
        <v>Blank, Check R adjacent Balloon 17</v>
      </c>
      <c r="BB272" s="73" t="str">
        <v>Blank, EXT. Feature</v>
      </c>
      <c r="BC272" s="73" t="str">
        <v>Blank, See Image, OL04335</v>
      </c>
      <c r="BD272" s="73" t="str">
        <v>Blank, See Image, OL04336</v>
      </c>
      <c r="BE272" s="73" t="str">
        <v xml:space="preserve">Blank, Thrd. </v>
      </c>
      <c r="BF272" s="73" t="str">
        <v>Blank, Turn Tip</v>
      </c>
      <c r="BG272" s="73" t="str">
        <v>Blank, Without Thrd.</v>
      </c>
      <c r="BH272" s="73" t="str">
        <v>Blank, Without Thread</v>
      </c>
      <c r="BI272" s="73" t="str">
        <v xml:space="preserve">Blunt Start Blend to Minor </v>
      </c>
      <c r="BJ272" s="73" t="str">
        <v>Calc., Use Go HEX</v>
      </c>
      <c r="BK272" s="73" t="str">
        <v>Can't dig into OD</v>
      </c>
      <c r="BL272" s="73" t="str">
        <v>Carbide Gauge</v>
      </c>
      <c r="BM272" s="73" t="str">
        <v xml:space="preserve">Center of V Grv. </v>
      </c>
      <c r="BN272" s="73" t="str">
        <v>Centered Less than .03 = Pass</v>
      </c>
      <c r="BO272" s="73" t="str">
        <v>Centered within .0005 or Less = Pass</v>
      </c>
      <c r="BP272" s="73" t="str">
        <v>Centered within .001 or Less = Pass</v>
      </c>
      <c r="BQ272" s="73" t="str">
        <v>Centered within .0254 or Less = Pass</v>
      </c>
      <c r="BR272" s="73" t="str">
        <v>Check close to Rod Slot</v>
      </c>
      <c r="BS272" s="73" t="str">
        <v>Check every other hole</v>
      </c>
      <c r="BT272" s="73" t="str">
        <v>Check Go over full length of slot.</v>
      </c>
      <c r="BU272" s="73" t="str">
        <v>Check Near Closed End</v>
      </c>
      <c r="BV272" s="73" t="str">
        <v>Check per Print View, Away from Rod Slot</v>
      </c>
      <c r="BW272" s="73" t="str">
        <v>Check to Balloon 30 Go Pin</v>
      </c>
      <c r="BX272" s="73" t="str">
        <v>Check with .2705 SET Pin Inside Part</v>
      </c>
      <c r="BY272" s="73" t="str">
        <v>Check with Hex Up</v>
      </c>
      <c r="BZ272" s="73" t="str">
        <v>CMM Blank</v>
      </c>
      <c r="CA272" s="73" t="str">
        <v>Confirm Full Radius</v>
      </c>
      <c r="CB272" s="73" t="str">
        <v>Constrained in fixture</v>
      </c>
      <c r="CC272" s="73" t="str">
        <v>Constrained with Ring</v>
      </c>
      <c r="CD272" s="73" t="str">
        <v>Constrained, See Image</v>
      </c>
      <c r="CE272" s="73" t="str">
        <v>Dim. "A"</v>
      </c>
      <c r="CF272" s="73" t="str">
        <v>Dim. "B"</v>
      </c>
      <c r="CG272" s="73" t="str">
        <v>Dim. "C"</v>
      </c>
      <c r="CH272" s="73" t="str">
        <v>Dim. "D", Whirl Blank</v>
      </c>
      <c r="CI272" s="73" t="str">
        <v>Dim. "G"</v>
      </c>
      <c r="CJ272" s="73" t="str">
        <v>Dim. E, Blank Turn Maj. &amp;  Mill Flt</v>
      </c>
      <c r="CK272" s="73" t="str">
        <v>Dim. E, Blank Turn Maj.&amp;  Mill Flt</v>
      </c>
      <c r="CL272" s="73" t="str">
        <v>Dim. H, Whirl Blank</v>
      </c>
      <c r="CM272" s="73" t="str">
        <v>Dim. J, 'Blank Turn Maj. &amp; Whirl Blank</v>
      </c>
      <c r="CN272" s="73" t="str">
        <v>Disk Drop Indicator Tip</v>
      </c>
      <c r="CO272" s="73" t="str">
        <v>DWG 100448-15, Balloon F_1</v>
      </c>
      <c r="CP272" s="73" t="str">
        <v>DWG 100448-15, OL02571</v>
      </c>
      <c r="CQ272" s="73" t="str">
        <v>DWG 100448-41</v>
      </c>
      <c r="CR272" s="73" t="str">
        <v>DWG 9890040, (10E),Section Part, OL01139</v>
      </c>
      <c r="CS272" s="73" t="str">
        <v>DWG 9890040, (10E),Section, OL01139</v>
      </c>
      <c r="CT272" s="73" t="str">
        <v>DWG 9890040, (11E)</v>
      </c>
      <c r="CU272" s="73" t="str">
        <v>DWG 9890040, (11E), Pins with Flats</v>
      </c>
      <c r="CV272" s="73" t="str">
        <v>DWG 9890040, (12E),  Pass=.002 or less</v>
      </c>
      <c r="CW272" s="73" t="str">
        <v>DWG 9890040, (12E), See Image</v>
      </c>
      <c r="CX272" s="73" t="str">
        <v>DWG 9890040, (1E), OL01431</v>
      </c>
      <c r="CY272" s="73" t="str">
        <v>DWG 9890040, (1E), OL01432</v>
      </c>
      <c r="CZ272" s="73" t="str">
        <v>DWG 9890040, (2E), OL01432</v>
      </c>
      <c r="DA272" s="73" t="str">
        <v>DWG 9890040, (3E)</v>
      </c>
      <c r="DB272" s="73" t="str">
        <v>DWG 9890040, (4E)</v>
      </c>
      <c r="DC272" s="73" t="str">
        <v>DWG 9890040, (5E), OL02336</v>
      </c>
      <c r="DD272" s="73" t="str">
        <v>DWG 9890040, (6E)</v>
      </c>
      <c r="DE272" s="73" t="str">
        <v>DWG 9890040, (7E)</v>
      </c>
      <c r="DF272" s="73" t="str">
        <v>DWG 9890040, (8E), OL01433</v>
      </c>
      <c r="DG272" s="73" t="str">
        <v>DWG 9890040, (8E), OL01433, Section</v>
      </c>
      <c r="DH272" s="73" t="str">
        <v>DWG 9890040, (9E), Close to Rod Slot</v>
      </c>
      <c r="DI272" s="73" t="str">
        <v>DWG 9890040, (9E),Close to Rod Slot</v>
      </c>
      <c r="DJ272" s="73" t="str">
        <v>DWG FRM0105 PAGE 2</v>
      </c>
      <c r="DK272" s="73" t="str">
        <v>DWG# 100448-41</v>
      </c>
      <c r="DL272" s="73" t="str">
        <v>DWG# 100448-44</v>
      </c>
      <c r="DM272" s="73" t="str">
        <v>DWG# 9890003  (1), Section OL00436/A</v>
      </c>
      <c r="DN272" s="73" t="str">
        <v>DWG# 9890003 (3), Ring Gauge Constrained</v>
      </c>
      <c r="DO272" s="73" t="str">
        <v>DWG# 9890003 (4), Section</v>
      </c>
      <c r="DP272" s="73" t="str">
        <v>DWG#100448-26, Balloon 1K, OL02350</v>
      </c>
      <c r="DQ272" s="73" t="str">
        <v>DWG#100448-26, Balloon 2K, OL02350</v>
      </c>
      <c r="DR272" s="73" t="str">
        <v>DWG#100448-26, Balloon 3K, OL02363</v>
      </c>
      <c r="DS272" s="73" t="str">
        <v>DWG#100448-26, Balloon 4K</v>
      </c>
      <c r="DT272" s="73" t="str">
        <v>DWG#100448-26, Balloon 5K, Section</v>
      </c>
      <c r="DU272" s="73" t="str">
        <v>DWG#100448-26, Balloon 6K</v>
      </c>
      <c r="DV272" s="73" t="str">
        <v>DWG#100448-26, Balloon 7K, Section</v>
      </c>
      <c r="DW272" s="73" t="str">
        <v>DWG#100448-26, Mfg. Tol.</v>
      </c>
      <c r="DX272" s="73" t="str">
        <v>DWG#9890003 (2) Ring Gauge Constrained</v>
      </c>
      <c r="DY272" s="73" t="str">
        <v>DWG#9890044</v>
      </c>
      <c r="DZ272" s="73" t="str">
        <v>DWG#9890044 .1985 to .2005=Pass</v>
      </c>
      <c r="EA272" s="73" t="str">
        <v>DWG#9890044 Overlay OL02441</v>
      </c>
      <c r="EB272" s="73" t="str">
        <v>DWG#9890044, OL02441</v>
      </c>
      <c r="EC272" s="73" t="str">
        <v>DWG#FRM0105</v>
      </c>
      <c r="ED272" s="73" t="str">
        <v>EXT.</v>
      </c>
      <c r="EE272" s="73" t="str">
        <v>EXT. Section, OL02460</v>
      </c>
      <c r="EF272" s="73" t="str">
        <v>EXT., OL04223</v>
      </c>
      <c r="EG272" s="73" t="str">
        <v>Flat Drop Indicator Tip</v>
      </c>
      <c r="EH272" s="73" t="str">
        <v>Full Go Pin, No Light, at Radius</v>
      </c>
      <c r="EI272" s="73" t="str">
        <v>Function Check</v>
      </c>
      <c r="EJ272" s="73" t="str">
        <v>GO Function Gauge</v>
      </c>
      <c r="EK272" s="73" t="str">
        <v>Go Gauge for Balloon 1 &amp; 4</v>
      </c>
      <c r="EL272" s="73" t="str">
        <v>Go Pin must pass through</v>
      </c>
      <c r="EM272" s="73" t="str">
        <v>Greater than .005 = Fail, Section</v>
      </c>
      <c r="EN272" s="73" t="str">
        <v>Greater than .025 out of center = Fail</v>
      </c>
      <c r="EO272" s="73" t="str">
        <v>Greater than 2.6 = Pass</v>
      </c>
      <c r="EP272" s="73" t="str">
        <v>Green = Pass, Red = Fail</v>
      </c>
      <c r="EQ272" s="73" t="str">
        <v>Hex Depth</v>
      </c>
      <c r="ER272" s="73" t="str">
        <v>Hex Minor</v>
      </c>
      <c r="ES272" s="73" t="str">
        <v>Hole Dia.</v>
      </c>
      <c r="ET272" s="73" t="str">
        <v>Hook or Disk Tip</v>
      </c>
      <c r="EU272" s="73" t="str">
        <v>ID Sphere Finish</v>
      </c>
      <c r="EV272" s="73" t="str">
        <v>ID/OD Both Sides, Diff. .002 or less = Pass</v>
      </c>
      <c r="EW272" s="73" t="str">
        <v>If Looks Big, Section</v>
      </c>
      <c r="EX272" s="73" t="str">
        <v>If Looks Small, Section</v>
      </c>
      <c r="EY272" s="73" t="str">
        <v>Insp. Close to Break Away, Mfg.Tol.</v>
      </c>
      <c r="EZ272" s="73" t="str">
        <v>INT.</v>
      </c>
      <c r="FA272" s="73" t="str">
        <v>INT. Section, OL02460</v>
      </c>
      <c r="FB272" s="73" t="str">
        <v>INT., OL04223</v>
      </c>
      <c r="FC272" s="73" t="str">
        <v>Intersect. of 7.7 &amp; R0.10</v>
      </c>
      <c r="FD272" s="73" t="str">
        <v>Intersect. of 8.79 and R.25 MAX</v>
      </c>
      <c r="FE272" s="73" t="str">
        <v>Keep Ind. Tip away from corner</v>
      </c>
      <c r="FF272" s="73" t="str">
        <v>L31</v>
      </c>
      <c r="FG272" s="73" t="str">
        <v>Laser Mark</v>
      </c>
      <c r="FH272" s="73" t="str">
        <v>LASER PER NOTE 4</v>
      </c>
      <c r="FI272" s="73" t="str">
        <v>LASER PER NOTE 4, Final Check 1 only</v>
      </c>
      <c r="FJ272" s="73" t="str">
        <v>Less than .002 out of center = Pass</v>
      </c>
      <c r="FK272" s="73" t="str">
        <v>Less than 2.75 = Pass, Section</v>
      </c>
      <c r="FL272" s="73" t="str">
        <v>List as pin. Not Calibrated</v>
      </c>
      <c r="FM272" s="73" t="str">
        <v>M9 X 1.25 BUTT See Comment Image</v>
      </c>
      <c r="FN272" s="73" t="str">
        <v>Manual Section</v>
      </c>
      <c r="FO272" s="73" t="str">
        <v>Max Deep .241 NO-GO =.42</v>
      </c>
      <c r="FP272" s="73" t="str">
        <v>MAX Depth of (Note 7) .241 NO-GO Pin</v>
      </c>
      <c r="FQ272" s="73" t="str">
        <v>Measure from Blue Line, See Image</v>
      </c>
      <c r="FR272" s="73" t="str">
        <v>Measure Width of Blue Area, See Image</v>
      </c>
      <c r="FS272" s="73" t="str">
        <v>Mfg. Tol</v>
      </c>
      <c r="FT272" s="73" t="str">
        <v>Mfg. Tol, See Image</v>
      </c>
      <c r="FU272" s="73" t="str">
        <v>Mfg. Tol.</v>
      </c>
      <c r="FV272" s="73" t="str">
        <v>Mfg. Tol. "A"</v>
      </c>
      <c r="FW272" s="73" t="str">
        <v>Mfg. Tol. (Zero on Gauge Full Dia. Lead)</v>
      </c>
      <c r="FX272" s="73" t="str">
        <v>Mfg. Tol. Balloon 11, See Image</v>
      </c>
      <c r="FY272" s="73" t="str">
        <v>Mfg. Tol. Balloon 4</v>
      </c>
      <c r="FZ272" s="73" t="str">
        <v>Mfg. Tol. Balloon 7</v>
      </c>
      <c r="GA272" s="73" t="str">
        <v xml:space="preserve">Mfg. Tol. C-Bore Face (Ballo 28) </v>
      </c>
      <c r="GB272" s="73" t="str">
        <v>Mfg. Tol. Section</v>
      </c>
      <c r="GC272" s="73" t="str">
        <v>Mfg. Tol. See Image</v>
      </c>
      <c r="GD272" s="73" t="str">
        <v>Mfg. Tol., 3 Places, Record MAX</v>
      </c>
      <c r="GE272" s="73" t="str">
        <v>Mfg. Tol., Balloon 11</v>
      </c>
      <c r="GF272" s="73" t="str">
        <v>Mfg. Tol., Balloon 7</v>
      </c>
      <c r="GG272" s="73" t="str">
        <v>Mfg. Tol., Blank</v>
      </c>
      <c r="GH272" s="73" t="str">
        <v>Mfg. Tol., Blank, Balloon 12</v>
      </c>
      <c r="GI272" s="73" t="str">
        <v>Mfg. Tol., Blend to SØ.320</v>
      </c>
      <c r="GJ272" s="73" t="str">
        <v>Mfg. Tol., Calculation</v>
      </c>
      <c r="GK272" s="73" t="str">
        <v>Mfg. Tol., For Mill Fixture</v>
      </c>
      <c r="GL272" s="73" t="str">
        <v>Mfg. Tol., L32</v>
      </c>
      <c r="GM272" s="73" t="str">
        <v>Mfg. Tol., L33</v>
      </c>
      <c r="GN272" s="73" t="str">
        <v>Mfg. Tol., No Tool Marks</v>
      </c>
      <c r="GO272" s="73" t="str">
        <v>Mfg. Tol., OL03361</v>
      </c>
      <c r="GP272" s="73" t="str">
        <v>Mfg. Tol., Record off center value</v>
      </c>
      <c r="GQ272" s="73" t="str">
        <v>Mfg. Tol., Same 3 Places, Record MIN</v>
      </c>
      <c r="GR272" s="73" t="str">
        <v>Mfg. Tol., Section</v>
      </c>
      <c r="GS272" s="73" t="str">
        <v>Mfg. Tol., Section B-B</v>
      </c>
      <c r="GT272" s="73" t="str">
        <v>Mfg. Tol., Section, OL03361</v>
      </c>
      <c r="GU272" s="73" t="str">
        <v>Mfg. Tol., Section, Per Note 2</v>
      </c>
      <c r="GV272" s="73" t="str">
        <v>Mfg. Tol., See Image</v>
      </c>
      <c r="GW272" s="73" t="str">
        <v>Mfg. Tol., See Image, Bore in Blue</v>
      </c>
      <c r="GX272" s="73" t="str">
        <v>Mfg. Tol., See Image, Hook Tip</v>
      </c>
      <c r="GY272" s="73" t="str">
        <v>Mfg. Tol., Sharp Okay No Burr</v>
      </c>
      <c r="GZ272" s="73" t="str">
        <v>Mfg. Tol., Threadless Blank</v>
      </c>
      <c r="HA272" s="73" t="str">
        <v>Mfg.Tol.</v>
      </c>
      <c r="HB272" s="73" t="str">
        <v>Mgf. To., T.S.C.</v>
      </c>
      <c r="HC272" s="73" t="str">
        <v>Milled Feature</v>
      </c>
      <c r="HD272" s="73" t="str">
        <v>Milled Feature, OL04045</v>
      </c>
      <c r="HE272" s="73" t="str">
        <v>More than .0005 out of center = Fail</v>
      </c>
      <c r="HF272" s="73" t="str">
        <v>Must Pass Through</v>
      </c>
      <c r="HG272" s="73" t="str">
        <v>Must pass through gauge</v>
      </c>
      <c r="HH272" s="73" t="str">
        <v>Must Pass Through Go Gauge</v>
      </c>
      <c r="HI272" s="73" t="str">
        <v>Must Pass, See Image.</v>
      </c>
      <c r="HJ272" s="73" t="str">
        <v>NA</v>
      </c>
      <c r="HK272" s="73" t="str">
        <v>Narrow Area</v>
      </c>
      <c r="HL272" s="73" t="str">
        <v>Near Balloon 21</v>
      </c>
      <c r="HM272" s="73" t="str">
        <v>Near Datum B</v>
      </c>
      <c r="HN272" s="73" t="str">
        <v>Neck Dia.</v>
      </c>
      <c r="HO272" s="73" t="str">
        <v>Neck to Head Rad.</v>
      </c>
      <c r="HP272" s="73" t="str">
        <v>No Copper Deposits Allowed</v>
      </c>
      <c r="HQ272" s="73" t="str">
        <v>No Section</v>
      </c>
      <c r="HR272" s="73" t="str">
        <v>No Section, .01 to .014 = Pass</v>
      </c>
      <c r="HS272" s="73" t="str">
        <v>No Section, Rotate Part</v>
      </c>
      <c r="HT272" s="73" t="str">
        <v>No Section, See Image</v>
      </c>
      <c r="HU272" s="73" t="str">
        <v>No Slot, Section B-B</v>
      </c>
      <c r="HV272" s="73" t="str">
        <v>No visual step = Pass</v>
      </c>
      <c r="HW272" s="73" t="str">
        <v>Not to exceed .95 Deep</v>
      </c>
      <c r="HX272" s="73" t="str">
        <v>Note 1</v>
      </c>
      <c r="HY272" s="73" t="str">
        <v>OL00333/A</v>
      </c>
      <c r="HZ272" s="73" t="str">
        <v>OL00519</v>
      </c>
      <c r="IA272" s="73" t="str">
        <v>OL00520</v>
      </c>
      <c r="IB272" s="73" t="str">
        <v>OL00529</v>
      </c>
      <c r="IC272" s="73" t="str">
        <v>OL00542</v>
      </c>
      <c r="ID272" s="73" t="str">
        <v>OL00724</v>
      </c>
      <c r="IE272" s="73" t="str">
        <v>OL01250</v>
      </c>
      <c r="IF272" s="73" t="str">
        <v>OL01869, Threadless Blank</v>
      </c>
      <c r="IG272" s="73" t="str">
        <v>OL01870, Section</v>
      </c>
      <c r="IH272" s="73" t="str">
        <v>OL02255</v>
      </c>
      <c r="II272" s="73" t="str">
        <v>OL02255, Mfg. Tol.</v>
      </c>
      <c r="IJ272" s="73" t="str">
        <v>OL02302</v>
      </c>
      <c r="IK272" s="73" t="str">
        <v xml:space="preserve">OL02318  needed per image instructions </v>
      </c>
      <c r="IL272" s="73" t="str">
        <v>OL02556</v>
      </c>
      <c r="IM272" s="73" t="str">
        <v>OL02557</v>
      </c>
      <c r="IN272" s="73" t="str">
        <v>OL02567</v>
      </c>
      <c r="IO272" s="73" t="str">
        <v>OL02653</v>
      </c>
      <c r="IP272" s="73" t="str">
        <v>OL02718</v>
      </c>
      <c r="IQ272" s="73" t="str">
        <v>OL02841</v>
      </c>
      <c r="IR272" s="73" t="str">
        <v>OL02842</v>
      </c>
      <c r="IS272" s="73" t="str">
        <v>OL02844</v>
      </c>
      <c r="IT272" s="73" t="str">
        <v>OL02871</v>
      </c>
      <c r="IU272" s="73" t="str">
        <v>OL02887</v>
      </c>
      <c r="IV272" s="73" t="str">
        <v>OL03500</v>
      </c>
      <c r="IW272" s="73" t="str">
        <v>OL03766</v>
      </c>
      <c r="IX272" s="73" t="str">
        <v>OL03868</v>
      </c>
      <c r="IY272" s="73" t="str">
        <v>OL03869</v>
      </c>
      <c r="IZ272" s="73" t="str">
        <v>OL03870</v>
      </c>
      <c r="JA272" s="73" t="str">
        <v>OL03873, DWG# 100448-44</v>
      </c>
      <c r="JB272" s="73" t="str">
        <v>OL03949</v>
      </c>
      <c r="JC272" s="73" t="str">
        <v xml:space="preserve">OL04043, Section </v>
      </c>
      <c r="JD272" s="73" t="str">
        <v xml:space="preserve">OL04044, Section </v>
      </c>
      <c r="JE272" s="73" t="str">
        <v>OL04045</v>
      </c>
      <c r="JF272" s="73" t="str">
        <v>OL04045, Milled Feature</v>
      </c>
      <c r="JG272" s="73" t="str">
        <v>OL04063</v>
      </c>
      <c r="JH272" s="73" t="str">
        <v>OL04064</v>
      </c>
      <c r="JI272" s="73" t="str">
        <v>OL04065</v>
      </c>
      <c r="JJ272" s="73" t="str">
        <v>OL04181</v>
      </c>
      <c r="JK272" s="73" t="str">
        <v>OL04218</v>
      </c>
      <c r="JL272" s="73" t="str">
        <v>OL04224, See Image</v>
      </c>
      <c r="JM272" s="73" t="str">
        <v>OL04374</v>
      </c>
      <c r="JN272" s="73" t="str">
        <v>OL04375, Section M-M</v>
      </c>
      <c r="JO272" s="73" t="str">
        <v>OL04376, Section M-M</v>
      </c>
      <c r="JP272" s="73" t="str">
        <v>OL04443</v>
      </c>
      <c r="JQ272" s="73" t="str">
        <v>OL04444</v>
      </c>
      <c r="JR272" s="73" t="str">
        <v>OL05000</v>
      </c>
      <c r="JS272" s="73" t="str">
        <v>One side of slot</v>
      </c>
      <c r="JT272" s="73" t="str">
        <v>Other side of slot</v>
      </c>
      <c r="JU272" s="73" t="str">
        <v>Out of center more than .002 = Fail</v>
      </c>
      <c r="JV272" s="73" t="str">
        <v>Out of center more than.002 = Fail</v>
      </c>
      <c r="JW272" s="73" t="str">
        <v>Overlay OL02713</v>
      </c>
      <c r="JX272" s="73" t="str">
        <v>Overlay OL02714</v>
      </c>
      <c r="JY272" s="73" t="str">
        <v>Overlay OL02718</v>
      </c>
      <c r="JZ272" s="73" t="str">
        <v>Overlay OL03831, Mfg. Tol.</v>
      </c>
      <c r="KA272" s="73" t="str">
        <v>Part Without Slots</v>
      </c>
      <c r="KB272" s="73" t="str">
        <v>Part Without Slots, See Image</v>
      </c>
      <c r="KC272" s="73" t="str">
        <v xml:space="preserve">Pass = .0254 or Less </v>
      </c>
      <c r="KD272" s="73" t="str">
        <v>PD MIN = 4.361, PD MAX = 4.456</v>
      </c>
      <c r="KE272" s="73" t="str">
        <v>Per Balloon 2 Note</v>
      </c>
      <c r="KF272" s="73" t="str">
        <v>Per drawing note(s) 8.</v>
      </c>
      <c r="KG272" s="73" t="str">
        <v>Point or Sphere Tip</v>
      </c>
      <c r="KH272" s="73" t="str">
        <v>Point Tip</v>
      </c>
      <c r="KI272" s="73" t="str">
        <v>R.9 to R1.1 = Pass, See Image</v>
      </c>
      <c r="KJ272" s="73" t="str">
        <v>Ram Construction</v>
      </c>
      <c r="KK272" s="73" t="str">
        <v>Record Same Pass / Fail All Balloons</v>
      </c>
      <c r="KL272" s="73" t="str">
        <v>Ref. Balloon 1</v>
      </c>
      <c r="KM272" s="73" t="str">
        <v>Ref. Balloon 12</v>
      </c>
      <c r="KN272" s="73" t="str">
        <v>Ref. Balloon 13, 100% AQL</v>
      </c>
      <c r="KO272" s="73" t="str">
        <v>Ref. Balloon 2</v>
      </c>
      <c r="KP272" s="73" t="str">
        <v>Ref. Balloon 21, 100% AQL</v>
      </c>
      <c r="KQ272" s="73" t="str">
        <v>Ref. Balloon 4</v>
      </c>
      <c r="KR272" s="73" t="str">
        <v>Ref. Balloon 7</v>
      </c>
      <c r="KS272" s="73" t="str">
        <v>Ref. Balloon 8</v>
      </c>
      <c r="KT272" s="73" t="str">
        <v>Relieved Pin Gauges 09236 &amp; 09235</v>
      </c>
      <c r="KU272" s="73" t="str">
        <v>Rotate Part</v>
      </c>
      <c r="KV272" s="73" t="str">
        <v>Rotate Part, See Image</v>
      </c>
      <c r="KW272" s="73" t="str">
        <v>Same as Root Radius</v>
      </c>
      <c r="KX272" s="73" t="str">
        <v>Section</v>
      </c>
      <c r="KY272" s="73" t="str">
        <v>Section B-B</v>
      </c>
      <c r="KZ272" s="73" t="str">
        <v>Section B-B, Distance Between Grooves</v>
      </c>
      <c r="LA272" s="73" t="str">
        <v>Section C-C</v>
      </c>
      <c r="LB272" s="73" t="str">
        <v>Section Part</v>
      </c>
      <c r="LC272" s="73" t="str">
        <v>Section Part, Measured from Opposite Face</v>
      </c>
      <c r="LD272" s="73" t="str">
        <v>Section, Broachless Blank</v>
      </c>
      <c r="LE272" s="73" t="str">
        <v>Section, EXT. Sphere Location.</v>
      </c>
      <c r="LF272" s="73" t="str">
        <v>Section, Hex Cham. Ang.</v>
      </c>
      <c r="LG272" s="73" t="str">
        <v>Section, Hex Fillet Rad.</v>
      </c>
      <c r="LH272" s="73" t="str">
        <v>Section, INT. Feature</v>
      </c>
      <c r="LI272" s="73" t="str">
        <v>Section, INT. Sphere Location.</v>
      </c>
      <c r="LJ272" s="73" t="str">
        <v>Section, Mfg. Tol.</v>
      </c>
      <c r="LK272" s="73" t="str">
        <v>Section, Mfg. Tol., See Image</v>
      </c>
      <c r="LL272" s="73" t="str">
        <v>Section, OL00486</v>
      </c>
      <c r="LM272" s="73" t="str">
        <v>Section, OL00542</v>
      </c>
      <c r="LN272" s="73" t="str">
        <v>Section, OL00543</v>
      </c>
      <c r="LO272" s="73" t="str">
        <v>Section, OL00544</v>
      </c>
      <c r="LP272" s="73" t="str">
        <v>Section, OL00545</v>
      </c>
      <c r="LQ272" s="73" t="str">
        <v>Section, OL00546</v>
      </c>
      <c r="LR272" s="73" t="str">
        <v>Section, OL00547</v>
      </c>
      <c r="LS272" s="73" t="str">
        <v>Section, OL00555</v>
      </c>
      <c r="LT272" s="73" t="str">
        <v>Section, OL00725</v>
      </c>
      <c r="LU272" s="73" t="str">
        <v>Section, OL01430</v>
      </c>
      <c r="LV272" s="73" t="str">
        <v>Section, OL01434</v>
      </c>
      <c r="LW272" s="73" t="str">
        <v>Section, OL01435</v>
      </c>
      <c r="LX272" s="73" t="str">
        <v>Section, OL01807</v>
      </c>
      <c r="LY272" s="73" t="str">
        <v>Section, OL01830</v>
      </c>
      <c r="LZ272" s="73" t="str">
        <v>Section, OL02351</v>
      </c>
      <c r="MA272" s="73" t="str">
        <v>Section, OL02519</v>
      </c>
      <c r="MB272" s="73" t="str">
        <v>Section, OL02520</v>
      </c>
      <c r="MC272" s="73" t="str">
        <v>Section, OL02522</v>
      </c>
      <c r="MD272" s="73" t="str">
        <v>Section, OL02540</v>
      </c>
      <c r="ME272" s="73" t="str">
        <v>Section, OL02541</v>
      </c>
      <c r="MF272" s="73" t="str">
        <v>Section, OL02552</v>
      </c>
      <c r="MG272" s="73" t="str">
        <v>Section, OL02553</v>
      </c>
      <c r="MH272" s="73" t="str">
        <v>Section, OL02554</v>
      </c>
      <c r="MI272" s="73" t="str">
        <v>Section, OL02555</v>
      </c>
      <c r="MJ272" s="73" t="str">
        <v>Section, OL02558</v>
      </c>
      <c r="MK272" s="73" t="str">
        <v>Section, OL02559</v>
      </c>
      <c r="ML272" s="73" t="str">
        <v>Section, OL02560</v>
      </c>
      <c r="MM272" s="73" t="str">
        <v>Section, OL02619</v>
      </c>
      <c r="MN272" s="73" t="str">
        <v>Section, OL02620</v>
      </c>
      <c r="MO272" s="73" t="str">
        <v>Section, OL02621</v>
      </c>
      <c r="MP272" s="73" t="str">
        <v>Section, OL02622</v>
      </c>
      <c r="MQ272" s="73" t="str">
        <v>Section, OL02623</v>
      </c>
      <c r="MR272" s="73" t="str">
        <v>Section, OL02624</v>
      </c>
      <c r="MS272" s="73" t="str">
        <v>Section, OL02652</v>
      </c>
      <c r="MT272" s="73" t="str">
        <v>Section, OL02680</v>
      </c>
      <c r="MU272" s="73" t="str">
        <v>Section, OL02793</v>
      </c>
      <c r="MV272" s="73" t="str">
        <v>Section, OL02823</v>
      </c>
      <c r="MW272" s="73" t="str">
        <v>Section, OL02843</v>
      </c>
      <c r="MX272" s="73" t="str">
        <v>Section, OL03026, Ext.</v>
      </c>
      <c r="MY272" s="73" t="str">
        <v>Section, OL03026, Int.</v>
      </c>
      <c r="MZ272" s="73" t="str">
        <v>Section, OL03570, DWG# 100448-41</v>
      </c>
      <c r="NA272" s="73" t="str">
        <v>Section, OL03781</v>
      </c>
      <c r="NB272" s="73" t="str">
        <v>Section, OL03911</v>
      </c>
      <c r="NC272" s="73" t="str">
        <v>Section, OL03912</v>
      </c>
      <c r="ND272" s="73" t="str">
        <v>Section, OL03928</v>
      </c>
      <c r="NE272" s="73" t="str">
        <v>Section, OL03929</v>
      </c>
      <c r="NF272" s="73" t="str">
        <v>Section, OL04030</v>
      </c>
      <c r="NG272" s="73" t="str">
        <v>Section, OL04037</v>
      </c>
      <c r="NH272" s="73" t="str">
        <v>Section, OL04038</v>
      </c>
      <c r="NI272" s="73" t="str">
        <v>Section, OL04046</v>
      </c>
      <c r="NJ272" s="73" t="str">
        <v>Section, OL04065</v>
      </c>
      <c r="NK272" s="73" t="str">
        <v>Section, OL04066</v>
      </c>
      <c r="NL272" s="73" t="str">
        <v>Section, OL04067</v>
      </c>
      <c r="NM272" s="73" t="str">
        <v>Section, OL04069</v>
      </c>
      <c r="NN272" s="73" t="str">
        <v>Section, OL04071</v>
      </c>
      <c r="NO272" s="73" t="str">
        <v>Section, OL04173</v>
      </c>
      <c r="NP272" s="73" t="str">
        <v>Section, OL04174</v>
      </c>
      <c r="NQ272" s="73" t="str">
        <v>Section, OL04214</v>
      </c>
      <c r="NR272" s="73" t="str">
        <v>Section, OL04215</v>
      </c>
      <c r="NS272" s="73" t="str">
        <v>Section, OL04216</v>
      </c>
      <c r="NT272" s="73" t="str">
        <v>Section, OL04217</v>
      </c>
      <c r="NU272" s="73" t="str">
        <v>Section, Overlay OL02716</v>
      </c>
      <c r="NV272" s="73" t="str">
        <v>Section, Overlay OL02717</v>
      </c>
      <c r="NW272" s="73" t="str">
        <v>Section, See Image</v>
      </c>
      <c r="NX272" s="73" t="str">
        <v>Section, See Image, DWG# 100448-41</v>
      </c>
      <c r="NY272" s="73" t="str">
        <v>Section, Without Sots</v>
      </c>
      <c r="NZ272" s="73" t="str">
        <v>See Comments Sheet</v>
      </c>
      <c r="OA272" s="73" t="str">
        <v>See Comments Sheet, OL02318</v>
      </c>
      <c r="OB272" s="73" t="str">
        <v>See Image</v>
      </c>
      <c r="OC272" s="73" t="str">
        <v>See Image, .005 or Less = Pass</v>
      </c>
      <c r="OD272" s="73" t="str">
        <v>See Image, Check Near Radius</v>
      </c>
      <c r="OE272" s="73" t="str">
        <v>See Image, Constrained</v>
      </c>
      <c r="OF272" s="73" t="str">
        <v>See Image, Distance Between Flats</v>
      </c>
      <c r="OG272" s="73" t="str">
        <v xml:space="preserve">See Image, Mfg. Tol, Section A-A </v>
      </c>
      <c r="OH272" s="73" t="str">
        <v>See image, Mfg. Tol.</v>
      </c>
      <c r="OI272" s="73" t="str">
        <v>See Image, Mic. Across Flats</v>
      </c>
      <c r="OJ272" s="73" t="str">
        <v>See Image, OL02850</v>
      </c>
      <c r="OK272" s="73" t="str">
        <v>See Image, OL02880</v>
      </c>
      <c r="OL272" s="73" t="str">
        <v>See Image, OL03926</v>
      </c>
      <c r="OM272" s="73" t="str">
        <v>See Image, OL03927</v>
      </c>
      <c r="ON272" s="73" t="str">
        <v>See Image, OL04003</v>
      </c>
      <c r="OO272" s="73" t="str">
        <v>'See Image, OL04342,  Best Fit Joe Block</v>
      </c>
      <c r="OP272" s="73" t="str">
        <v>See Image, OL04342,  Blank</v>
      </c>
      <c r="OQ272" s="73" t="str">
        <v>See Image, OL04342, Blank</v>
      </c>
      <c r="OR272" s="73" t="str">
        <v>See Image, OL04343, Blank</v>
      </c>
      <c r="OS272" s="73" t="str">
        <v>See Image, Pass = .002 or Less</v>
      </c>
      <c r="OT272" s="73" t="str">
        <v>See Image, Rcd. MAX</v>
      </c>
      <c r="OU272" s="73" t="str">
        <v>See Image, Rcd. MIN</v>
      </c>
      <c r="OV272" s="73" t="str">
        <v>See Image, Section</v>
      </c>
      <c r="OW272" s="73" t="str">
        <v>See Image, Section A-A</v>
      </c>
      <c r="OX272" s="73" t="str">
        <v>See Image, Section B-B</v>
      </c>
      <c r="OY272" s="73" t="str">
        <v>See Image, Section B-B, TSC</v>
      </c>
      <c r="OZ272" s="73" t="str">
        <v>See Image, Shank Drawing # 18000-XX-XX A</v>
      </c>
      <c r="PA272" s="73" t="str">
        <v>Sequencial Laser 01, 120 Per Print</v>
      </c>
      <c r="PB272" s="73" t="str">
        <v>Set to .202, Zero on Thread Lead</v>
      </c>
      <c r="PC272" s="73" t="str">
        <v>Sharp OK, No Burr</v>
      </c>
      <c r="PD272" s="73" t="str">
        <v>Sharp OK, No Raised Edge, See Image</v>
      </c>
      <c r="PE272" s="73" t="str">
        <v>Sharp OK, No Raised Edges</v>
      </c>
      <c r="PF272" s="73" t="str">
        <v>Sharp okay no raised edge</v>
      </c>
      <c r="PG272" s="73" t="str">
        <v>Sharp Okay, No Burr</v>
      </c>
      <c r="PH272" s="73" t="str">
        <v>Sharp Okay, No Raised Edge</v>
      </c>
      <c r="PI272" s="73" t="str">
        <v>Sharp Okay, No Raised Edges,</v>
      </c>
      <c r="PJ272" s="73" t="str">
        <v>Sharp Okay, See Image</v>
      </c>
      <c r="PK272" s="73" t="str">
        <v xml:space="preserve">Start of Radius @ .195 </v>
      </c>
      <c r="PL272" s="73" t="str">
        <v xml:space="preserve">Start of Radius @ .21 </v>
      </c>
      <c r="PM272" s="73" t="str">
        <v xml:space="preserve">T.S.C. </v>
      </c>
      <c r="PN272" s="73" t="str">
        <v>Tangent Point</v>
      </c>
      <c r="PO272" s="73" t="str">
        <v>Tangent point of R.50</v>
      </c>
      <c r="PP272" s="73" t="str">
        <v>Taper Check, Mfg.Tol.</v>
      </c>
      <c r="PQ272" s="73" t="str">
        <v>Taper Check, Mfg.Tol., See Image</v>
      </c>
      <c r="PR272" s="73" t="str">
        <v>Thrd. Minor Ø</v>
      </c>
      <c r="PS272" s="73" t="str">
        <v>Thrd. Relief Ø</v>
      </c>
      <c r="PT272" s="73" t="str">
        <v>Threadless Blank</v>
      </c>
      <c r="PU272" s="73" t="str">
        <v>Threadless Blank, From Major Ø</v>
      </c>
      <c r="PV272" s="73" t="str">
        <v>Threadless Blank, Mfg. Tol.</v>
      </c>
      <c r="PW272" s="73" t="str">
        <v>Threadless Blank, Thrd. to Neck Rad.</v>
      </c>
      <c r="PX272" s="73" t="str">
        <v>Thredless Blank</v>
      </c>
      <c r="PY272" s="73" t="str">
        <v>To center of R.005</v>
      </c>
      <c r="PZ272" s="73" t="str">
        <v>Torx Min. Dia.</v>
      </c>
      <c r="QA272" s="73" t="str">
        <v>Turn Ø Free of Mill Marks</v>
      </c>
      <c r="QB272" s="73" t="str">
        <v>Use (Full) GO Hex</v>
      </c>
      <c r="QC272" s="73" t="str">
        <v>Use Balloon 1 FULL Gauge</v>
      </c>
      <c r="QD272" s="73" t="str">
        <v>Use Balloon 9 FULL GO</v>
      </c>
      <c r="QE272" s="73" t="str">
        <v>Use Best Fit Pin</v>
      </c>
      <c r="QF272" s="73" t="str">
        <v>Use Disk Tip</v>
      </c>
      <c r="QG272" s="73" t="str">
        <v>Use flat bottomed indicator tip.</v>
      </c>
      <c r="QH272" s="73" t="str">
        <v xml:space="preserve">Use Full .093 Go Hex </v>
      </c>
      <c r="QI272" s="73" t="str">
        <v xml:space="preserve">Use Full .0930 Go Hex </v>
      </c>
      <c r="QJ272" s="73" t="str">
        <v>Use Full .1235 Go Hex</v>
      </c>
      <c r="QK272" s="73" t="str">
        <v>Use Gauge K2-98-8019-04, See Image</v>
      </c>
      <c r="QL272" s="73" t="str">
        <v>Use large flat indicator tip</v>
      </c>
      <c r="QM272" s="73" t="str">
        <v>Use Pins.3330/.3350, See Image MAX NO-GO</v>
      </c>
      <c r="QN272" s="73" t="str">
        <v>Use Pointed Drop Indicator Tip</v>
      </c>
      <c r="QO272" s="73" t="str">
        <v>V-Block</v>
      </c>
      <c r="QP272" s="73" t="str">
        <v>V-Block,  AMB for 13</v>
      </c>
      <c r="QQ272" s="73" t="str">
        <v>V-Block,  Hex Cham. Dia.</v>
      </c>
      <c r="QR272" s="73" t="str">
        <v>V-Block, Hex Depth</v>
      </c>
      <c r="QS272" s="73" t="str">
        <v>VBU Gauge</v>
      </c>
      <c r="QT272" s="73" t="str">
        <v>Visibally smaller than HEX=Pass</v>
      </c>
      <c r="QU272" s="73" t="str">
        <v>Visual Per Drawing</v>
      </c>
      <c r="QV272" s="73" t="str">
        <v>Whirl Blank</v>
      </c>
      <c r="QW272" s="73" t="str">
        <v xml:space="preserve">Whirl Blank </v>
      </c>
      <c r="QX272" s="73" t="str">
        <v>Whirl Blank, Neck Rad. End to Head CL</v>
      </c>
      <c r="QY272" s="73" t="str">
        <v>Whirl Blank, Nose Start Dia.</v>
      </c>
      <c r="QZ272" s="73" t="str">
        <v>Whirl Blank, Nose Start Dist.</v>
      </c>
      <c r="RA272" s="73" t="str">
        <v>Whirl Blank, Thrd. Minor</v>
      </c>
      <c r="RB272" s="73" t="str">
        <v>Whirl Blank, Thrd. Pullout Dia.</v>
      </c>
      <c r="RC272" s="73" t="str">
        <v>Whole Part, Removal is at Assy. Level</v>
      </c>
      <c r="RD272" s="73" t="str">
        <v>Wide Area</v>
      </c>
      <c r="RE272" s="73" t="str">
        <v>Zero on End of Go Gauge</v>
      </c>
    </row>
    <row r="273" spans="1:473">
      <c r="A273" s="73" t="s">
        <v>906</v>
      </c>
      <c r="C273" s="73" t="str" cm="1">
        <f t="array" ref="C273:RE273">TRANSPOSE(_xlfn._xlws.SORT(_xlfn._xlws.FILTER($A$2:$A$600,ISNUMBER(SEARCH('PartLib Table'!M280,$A$2:$A$600)),"not found")))</f>
        <v xml:space="preserve"> 'C', Whirl Blank</v>
      </c>
      <c r="D273" s="73" t="str">
        <v xml:space="preserve"> See Image, Constrained</v>
      </c>
      <c r="E273" s="73" t="str">
        <v>(.04 to .12 range = Pass)</v>
      </c>
      <c r="F273" s="73" t="str">
        <v>(.042 FULL) Go Pin Seat Fully</v>
      </c>
      <c r="G273" s="73" t="str">
        <v>(B), Mfg. Tol.</v>
      </c>
      <c r="H273" s="73" t="str">
        <v>(B), O.A.L.</v>
      </c>
      <c r="I273" s="73" t="str">
        <v>.001 or less =Pass</v>
      </c>
      <c r="J273" s="73" t="str">
        <v>.001 or less out of center = Pass</v>
      </c>
      <c r="K273" s="73" t="str">
        <v>.002 or Less = Pass</v>
      </c>
      <c r="L273" s="73" t="str">
        <v>.002 or Less out of center = Pass</v>
      </c>
      <c r="M273" s="73" t="str">
        <v>.005 to .015 = Pass</v>
      </c>
      <c r="N273" s="73" t="str">
        <v>.0125 Mean, Section</v>
      </c>
      <c r="O273" s="73" t="str">
        <v>.025 or Less in X &amp; Y=Pass</v>
      </c>
      <c r="P273" s="73" t="str">
        <v>.038 Mean</v>
      </c>
      <c r="Q273" s="73" t="str">
        <v>.063 MM = .0024 IN, See Image</v>
      </c>
      <c r="R273" s="73" t="str">
        <v>.063MM = .0024"</v>
      </c>
      <c r="S273" s="73" t="str">
        <v>.243 NO-GO, Unconstrained, Must Not Start</v>
      </c>
      <c r="T273" s="73" t="str">
        <v>@ Back Face &amp; ID, No Raised Edge</v>
      </c>
      <c r="U273" s="73" t="str">
        <v>@ Back Face &amp; OD, No Raised Edge</v>
      </c>
      <c r="V273" s="73" t="str">
        <v>@ ID &amp; FACE</v>
      </c>
      <c r="W273" s="73" t="str">
        <v>@ OD &amp; BACK FACE</v>
      </c>
      <c r="X273" s="73" t="str">
        <v>@ OD &amp; FACE</v>
      </c>
      <c r="Y273" s="73" t="str">
        <v>Across from slot</v>
      </c>
      <c r="Z273" s="73" t="str">
        <v>All Edge Breaks</v>
      </c>
      <c r="AA273" s="73" t="str">
        <v>Attached to bar stock</v>
      </c>
      <c r="AB273" s="73" t="str">
        <v xml:space="preserve">Back Turn Fillet Rad. </v>
      </c>
      <c r="AC273" s="73" t="str">
        <v>Balloon 1 (DWG FRM0105 Page 2, NV-27)</v>
      </c>
      <c r="AD273" s="73" t="str">
        <v>Balloon 1 (DWG FRM0105, NV-30)</v>
      </c>
      <c r="AE273" s="73" t="str">
        <v>Balloon 1 (P# 9890002-20) OL00429/A</v>
      </c>
      <c r="AF273" s="73" t="str">
        <v>Balloon 1, DWG#FRM0105</v>
      </c>
      <c r="AG273" s="73" t="str">
        <v>Balloon 11, See Image</v>
      </c>
      <c r="AH273" s="73" t="str">
        <v xml:space="preserve">Balloon 2 (DWG FRM0105 Page 2, NV-27) </v>
      </c>
      <c r="AI273" s="73" t="str">
        <v>Balloon 2 (DWG FRM0105, NV-30)</v>
      </c>
      <c r="AJ273" s="73" t="str">
        <v>Balloon 2 (P# 9890002-20)</v>
      </c>
      <c r="AK273" s="73" t="str">
        <v>Balloon 2, DWG#FRM0105</v>
      </c>
      <c r="AL273" s="73" t="str">
        <v>Balloon 2, DWG#FRM0105, See Image</v>
      </c>
      <c r="AM273" s="73" t="str">
        <v>Balloon 3 (DWG FRM0105, NV-30 Minor)</v>
      </c>
      <c r="AN273" s="73" t="str">
        <v>Balloon 3 (DWG FRM0105, NV-30)</v>
      </c>
      <c r="AO273" s="73" t="str">
        <v>Balloon 3 (P# 9890002-20)</v>
      </c>
      <c r="AP273" s="73" t="str">
        <v>Balloon 4</v>
      </c>
      <c r="AQ273" s="73" t="str">
        <v>Balloon 4 (P# 9890002-20)</v>
      </c>
      <c r="AR273" s="73" t="str">
        <v>Below Middle Band</v>
      </c>
      <c r="AS273" s="73" t="str">
        <v>Best Fit Pin, .003 or Less =Pass</v>
      </c>
      <c r="AT273" s="73" t="str">
        <v>Blank</v>
      </c>
      <c r="AU273" s="73" t="str">
        <v>Blank Turn Maj.</v>
      </c>
      <c r="AV273" s="73" t="str">
        <v>Blank Turn Maj. Mill Flt., OL4172</v>
      </c>
      <c r="AW273" s="73" t="str">
        <v>Blank Without .010 Slots</v>
      </c>
      <c r="AX273" s="73" t="str">
        <v>Blank Without .010 Slots, Section</v>
      </c>
      <c r="AY273" s="73" t="str">
        <v>Blank without thread</v>
      </c>
      <c r="AZ273" s="73" t="str">
        <v xml:space="preserve">Blank, Center of V Grv. </v>
      </c>
      <c r="BA273" s="73" t="str">
        <v>Blank, Check R adjacent Balloon 17</v>
      </c>
      <c r="BB273" s="73" t="str">
        <v>Blank, EXT. Feature</v>
      </c>
      <c r="BC273" s="73" t="str">
        <v>Blank, See Image, OL04335</v>
      </c>
      <c r="BD273" s="73" t="str">
        <v>Blank, See Image, OL04336</v>
      </c>
      <c r="BE273" s="73" t="str">
        <v xml:space="preserve">Blank, Thrd. </v>
      </c>
      <c r="BF273" s="73" t="str">
        <v>Blank, Turn Tip</v>
      </c>
      <c r="BG273" s="73" t="str">
        <v>Blank, Without Thrd.</v>
      </c>
      <c r="BH273" s="73" t="str">
        <v>Blank, Without Thread</v>
      </c>
      <c r="BI273" s="73" t="str">
        <v xml:space="preserve">Blunt Start Blend to Minor </v>
      </c>
      <c r="BJ273" s="73" t="str">
        <v>Calc., Use Go HEX</v>
      </c>
      <c r="BK273" s="73" t="str">
        <v>Can't dig into OD</v>
      </c>
      <c r="BL273" s="73" t="str">
        <v>Carbide Gauge</v>
      </c>
      <c r="BM273" s="73" t="str">
        <v xml:space="preserve">Center of V Grv. </v>
      </c>
      <c r="BN273" s="73" t="str">
        <v>Centered Less than .03 = Pass</v>
      </c>
      <c r="BO273" s="73" t="str">
        <v>Centered within .0005 or Less = Pass</v>
      </c>
      <c r="BP273" s="73" t="str">
        <v>Centered within .001 or Less = Pass</v>
      </c>
      <c r="BQ273" s="73" t="str">
        <v>Centered within .0254 or Less = Pass</v>
      </c>
      <c r="BR273" s="73" t="str">
        <v>Check close to Rod Slot</v>
      </c>
      <c r="BS273" s="73" t="str">
        <v>Check every other hole</v>
      </c>
      <c r="BT273" s="73" t="str">
        <v>Check Go over full length of slot.</v>
      </c>
      <c r="BU273" s="73" t="str">
        <v>Check Near Closed End</v>
      </c>
      <c r="BV273" s="73" t="str">
        <v>Check per Print View, Away from Rod Slot</v>
      </c>
      <c r="BW273" s="73" t="str">
        <v>Check to Balloon 30 Go Pin</v>
      </c>
      <c r="BX273" s="73" t="str">
        <v>Check with .2705 SET Pin Inside Part</v>
      </c>
      <c r="BY273" s="73" t="str">
        <v>Check with Hex Up</v>
      </c>
      <c r="BZ273" s="73" t="str">
        <v>CMM Blank</v>
      </c>
      <c r="CA273" s="73" t="str">
        <v>Confirm Full Radius</v>
      </c>
      <c r="CB273" s="73" t="str">
        <v>Constrained in fixture</v>
      </c>
      <c r="CC273" s="73" t="str">
        <v>Constrained with Ring</v>
      </c>
      <c r="CD273" s="73" t="str">
        <v>Constrained, See Image</v>
      </c>
      <c r="CE273" s="73" t="str">
        <v>Dim. "A"</v>
      </c>
      <c r="CF273" s="73" t="str">
        <v>Dim. "B"</v>
      </c>
      <c r="CG273" s="73" t="str">
        <v>Dim. "C"</v>
      </c>
      <c r="CH273" s="73" t="str">
        <v>Dim. "D", Whirl Blank</v>
      </c>
      <c r="CI273" s="73" t="str">
        <v>Dim. "G"</v>
      </c>
      <c r="CJ273" s="73" t="str">
        <v>Dim. E, Blank Turn Maj. &amp;  Mill Flt</v>
      </c>
      <c r="CK273" s="73" t="str">
        <v>Dim. E, Blank Turn Maj.&amp;  Mill Flt</v>
      </c>
      <c r="CL273" s="73" t="str">
        <v>Dim. H, Whirl Blank</v>
      </c>
      <c r="CM273" s="73" t="str">
        <v>Dim. J, 'Blank Turn Maj. &amp; Whirl Blank</v>
      </c>
      <c r="CN273" s="73" t="str">
        <v>Disk Drop Indicator Tip</v>
      </c>
      <c r="CO273" s="73" t="str">
        <v>DWG 100448-15, Balloon F_1</v>
      </c>
      <c r="CP273" s="73" t="str">
        <v>DWG 100448-15, OL02571</v>
      </c>
      <c r="CQ273" s="73" t="str">
        <v>DWG 100448-41</v>
      </c>
      <c r="CR273" s="73" t="str">
        <v>DWG 9890040, (10E),Section Part, OL01139</v>
      </c>
      <c r="CS273" s="73" t="str">
        <v>DWG 9890040, (10E),Section, OL01139</v>
      </c>
      <c r="CT273" s="73" t="str">
        <v>DWG 9890040, (11E)</v>
      </c>
      <c r="CU273" s="73" t="str">
        <v>DWG 9890040, (11E), Pins with Flats</v>
      </c>
      <c r="CV273" s="73" t="str">
        <v>DWG 9890040, (12E),  Pass=.002 or less</v>
      </c>
      <c r="CW273" s="73" t="str">
        <v>DWG 9890040, (12E), See Image</v>
      </c>
      <c r="CX273" s="73" t="str">
        <v>DWG 9890040, (1E), OL01431</v>
      </c>
      <c r="CY273" s="73" t="str">
        <v>DWG 9890040, (1E), OL01432</v>
      </c>
      <c r="CZ273" s="73" t="str">
        <v>DWG 9890040, (2E), OL01432</v>
      </c>
      <c r="DA273" s="73" t="str">
        <v>DWG 9890040, (3E)</v>
      </c>
      <c r="DB273" s="73" t="str">
        <v>DWG 9890040, (4E)</v>
      </c>
      <c r="DC273" s="73" t="str">
        <v>DWG 9890040, (5E), OL02336</v>
      </c>
      <c r="DD273" s="73" t="str">
        <v>DWG 9890040, (6E)</v>
      </c>
      <c r="DE273" s="73" t="str">
        <v>DWG 9890040, (7E)</v>
      </c>
      <c r="DF273" s="73" t="str">
        <v>DWG 9890040, (8E), OL01433</v>
      </c>
      <c r="DG273" s="73" t="str">
        <v>DWG 9890040, (8E), OL01433, Section</v>
      </c>
      <c r="DH273" s="73" t="str">
        <v>DWG 9890040, (9E), Close to Rod Slot</v>
      </c>
      <c r="DI273" s="73" t="str">
        <v>DWG 9890040, (9E),Close to Rod Slot</v>
      </c>
      <c r="DJ273" s="73" t="str">
        <v>DWG FRM0105 PAGE 2</v>
      </c>
      <c r="DK273" s="73" t="str">
        <v>DWG# 100448-41</v>
      </c>
      <c r="DL273" s="73" t="str">
        <v>DWG# 100448-44</v>
      </c>
      <c r="DM273" s="73" t="str">
        <v>DWG# 9890003  (1), Section OL00436/A</v>
      </c>
      <c r="DN273" s="73" t="str">
        <v>DWG# 9890003 (3), Ring Gauge Constrained</v>
      </c>
      <c r="DO273" s="73" t="str">
        <v>DWG# 9890003 (4), Section</v>
      </c>
      <c r="DP273" s="73" t="str">
        <v>DWG#100448-26, Balloon 1K, OL02350</v>
      </c>
      <c r="DQ273" s="73" t="str">
        <v>DWG#100448-26, Balloon 2K, OL02350</v>
      </c>
      <c r="DR273" s="73" t="str">
        <v>DWG#100448-26, Balloon 3K, OL02363</v>
      </c>
      <c r="DS273" s="73" t="str">
        <v>DWG#100448-26, Balloon 4K</v>
      </c>
      <c r="DT273" s="73" t="str">
        <v>DWG#100448-26, Balloon 5K, Section</v>
      </c>
      <c r="DU273" s="73" t="str">
        <v>DWG#100448-26, Balloon 6K</v>
      </c>
      <c r="DV273" s="73" t="str">
        <v>DWG#100448-26, Balloon 7K, Section</v>
      </c>
      <c r="DW273" s="73" t="str">
        <v>DWG#100448-26, Mfg. Tol.</v>
      </c>
      <c r="DX273" s="73" t="str">
        <v>DWG#9890003 (2) Ring Gauge Constrained</v>
      </c>
      <c r="DY273" s="73" t="str">
        <v>DWG#9890044</v>
      </c>
      <c r="DZ273" s="73" t="str">
        <v>DWG#9890044 .1985 to .2005=Pass</v>
      </c>
      <c r="EA273" s="73" t="str">
        <v>DWG#9890044 Overlay OL02441</v>
      </c>
      <c r="EB273" s="73" t="str">
        <v>DWG#9890044, OL02441</v>
      </c>
      <c r="EC273" s="73" t="str">
        <v>DWG#FRM0105</v>
      </c>
      <c r="ED273" s="73" t="str">
        <v>EXT.</v>
      </c>
      <c r="EE273" s="73" t="str">
        <v>EXT. Section, OL02460</v>
      </c>
      <c r="EF273" s="73" t="str">
        <v>EXT., OL04223</v>
      </c>
      <c r="EG273" s="73" t="str">
        <v>Flat Drop Indicator Tip</v>
      </c>
      <c r="EH273" s="73" t="str">
        <v>Full Go Pin, No Light, at Radius</v>
      </c>
      <c r="EI273" s="73" t="str">
        <v>Function Check</v>
      </c>
      <c r="EJ273" s="73" t="str">
        <v>GO Function Gauge</v>
      </c>
      <c r="EK273" s="73" t="str">
        <v>Go Gauge for Balloon 1 &amp; 4</v>
      </c>
      <c r="EL273" s="73" t="str">
        <v>Go Pin must pass through</v>
      </c>
      <c r="EM273" s="73" t="str">
        <v>Greater than .005 = Fail, Section</v>
      </c>
      <c r="EN273" s="73" t="str">
        <v>Greater than .025 out of center = Fail</v>
      </c>
      <c r="EO273" s="73" t="str">
        <v>Greater than 2.6 = Pass</v>
      </c>
      <c r="EP273" s="73" t="str">
        <v>Green = Pass, Red = Fail</v>
      </c>
      <c r="EQ273" s="73" t="str">
        <v>Hex Depth</v>
      </c>
      <c r="ER273" s="73" t="str">
        <v>Hex Minor</v>
      </c>
      <c r="ES273" s="73" t="str">
        <v>Hole Dia.</v>
      </c>
      <c r="ET273" s="73" t="str">
        <v>Hook or Disk Tip</v>
      </c>
      <c r="EU273" s="73" t="str">
        <v>ID Sphere Finish</v>
      </c>
      <c r="EV273" s="73" t="str">
        <v>ID/OD Both Sides, Diff. .002 or less = Pass</v>
      </c>
      <c r="EW273" s="73" t="str">
        <v>If Looks Big, Section</v>
      </c>
      <c r="EX273" s="73" t="str">
        <v>If Looks Small, Section</v>
      </c>
      <c r="EY273" s="73" t="str">
        <v>Insp. Close to Break Away, Mfg.Tol.</v>
      </c>
      <c r="EZ273" s="73" t="str">
        <v>INT.</v>
      </c>
      <c r="FA273" s="73" t="str">
        <v>INT. Section, OL02460</v>
      </c>
      <c r="FB273" s="73" t="str">
        <v>INT., OL04223</v>
      </c>
      <c r="FC273" s="73" t="str">
        <v>Intersect. of 7.7 &amp; R0.10</v>
      </c>
      <c r="FD273" s="73" t="str">
        <v>Intersect. of 8.79 and R.25 MAX</v>
      </c>
      <c r="FE273" s="73" t="str">
        <v>Keep Ind. Tip away from corner</v>
      </c>
      <c r="FF273" s="73" t="str">
        <v>L31</v>
      </c>
      <c r="FG273" s="73" t="str">
        <v>Laser Mark</v>
      </c>
      <c r="FH273" s="73" t="str">
        <v>LASER PER NOTE 4</v>
      </c>
      <c r="FI273" s="73" t="str">
        <v>LASER PER NOTE 4, Final Check 1 only</v>
      </c>
      <c r="FJ273" s="73" t="str">
        <v>Less than .002 out of center = Pass</v>
      </c>
      <c r="FK273" s="73" t="str">
        <v>Less than 2.75 = Pass, Section</v>
      </c>
      <c r="FL273" s="73" t="str">
        <v>List as pin. Not Calibrated</v>
      </c>
      <c r="FM273" s="73" t="str">
        <v>M9 X 1.25 BUTT See Comment Image</v>
      </c>
      <c r="FN273" s="73" t="str">
        <v>Manual Section</v>
      </c>
      <c r="FO273" s="73" t="str">
        <v>Max Deep .241 NO-GO =.42</v>
      </c>
      <c r="FP273" s="73" t="str">
        <v>MAX Depth of (Note 7) .241 NO-GO Pin</v>
      </c>
      <c r="FQ273" s="73" t="str">
        <v>Measure from Blue Line, See Image</v>
      </c>
      <c r="FR273" s="73" t="str">
        <v>Measure Width of Blue Area, See Image</v>
      </c>
      <c r="FS273" s="73" t="str">
        <v>Mfg. Tol</v>
      </c>
      <c r="FT273" s="73" t="str">
        <v>Mfg. Tol, See Image</v>
      </c>
      <c r="FU273" s="73" t="str">
        <v>Mfg. Tol.</v>
      </c>
      <c r="FV273" s="73" t="str">
        <v>Mfg. Tol. "A"</v>
      </c>
      <c r="FW273" s="73" t="str">
        <v>Mfg. Tol. (Zero on Gauge Full Dia. Lead)</v>
      </c>
      <c r="FX273" s="73" t="str">
        <v>Mfg. Tol. Balloon 11, See Image</v>
      </c>
      <c r="FY273" s="73" t="str">
        <v>Mfg. Tol. Balloon 4</v>
      </c>
      <c r="FZ273" s="73" t="str">
        <v>Mfg. Tol. Balloon 7</v>
      </c>
      <c r="GA273" s="73" t="str">
        <v xml:space="preserve">Mfg. Tol. C-Bore Face (Ballo 28) </v>
      </c>
      <c r="GB273" s="73" t="str">
        <v>Mfg. Tol. Section</v>
      </c>
      <c r="GC273" s="73" t="str">
        <v>Mfg. Tol. See Image</v>
      </c>
      <c r="GD273" s="73" t="str">
        <v>Mfg. Tol., 3 Places, Record MAX</v>
      </c>
      <c r="GE273" s="73" t="str">
        <v>Mfg. Tol., Balloon 11</v>
      </c>
      <c r="GF273" s="73" t="str">
        <v>Mfg. Tol., Balloon 7</v>
      </c>
      <c r="GG273" s="73" t="str">
        <v>Mfg. Tol., Blank</v>
      </c>
      <c r="GH273" s="73" t="str">
        <v>Mfg. Tol., Blank, Balloon 12</v>
      </c>
      <c r="GI273" s="73" t="str">
        <v>Mfg. Tol., Blend to SØ.320</v>
      </c>
      <c r="GJ273" s="73" t="str">
        <v>Mfg. Tol., Calculation</v>
      </c>
      <c r="GK273" s="73" t="str">
        <v>Mfg. Tol., For Mill Fixture</v>
      </c>
      <c r="GL273" s="73" t="str">
        <v>Mfg. Tol., L32</v>
      </c>
      <c r="GM273" s="73" t="str">
        <v>Mfg. Tol., L33</v>
      </c>
      <c r="GN273" s="73" t="str">
        <v>Mfg. Tol., No Tool Marks</v>
      </c>
      <c r="GO273" s="73" t="str">
        <v>Mfg. Tol., OL03361</v>
      </c>
      <c r="GP273" s="73" t="str">
        <v>Mfg. Tol., Record off center value</v>
      </c>
      <c r="GQ273" s="73" t="str">
        <v>Mfg. Tol., Same 3 Places, Record MIN</v>
      </c>
      <c r="GR273" s="73" t="str">
        <v>Mfg. Tol., Section</v>
      </c>
      <c r="GS273" s="73" t="str">
        <v>Mfg. Tol., Section B-B</v>
      </c>
      <c r="GT273" s="73" t="str">
        <v>Mfg. Tol., Section, OL03361</v>
      </c>
      <c r="GU273" s="73" t="str">
        <v>Mfg. Tol., Section, Per Note 2</v>
      </c>
      <c r="GV273" s="73" t="str">
        <v>Mfg. Tol., See Image</v>
      </c>
      <c r="GW273" s="73" t="str">
        <v>Mfg. Tol., See Image, Bore in Blue</v>
      </c>
      <c r="GX273" s="73" t="str">
        <v>Mfg. Tol., See Image, Hook Tip</v>
      </c>
      <c r="GY273" s="73" t="str">
        <v>Mfg. Tol., Sharp Okay No Burr</v>
      </c>
      <c r="GZ273" s="73" t="str">
        <v>Mfg. Tol., Threadless Blank</v>
      </c>
      <c r="HA273" s="73" t="str">
        <v>Mfg.Tol.</v>
      </c>
      <c r="HB273" s="73" t="str">
        <v>Mgf. To., T.S.C.</v>
      </c>
      <c r="HC273" s="73" t="str">
        <v>Milled Feature</v>
      </c>
      <c r="HD273" s="73" t="str">
        <v>Milled Feature, OL04045</v>
      </c>
      <c r="HE273" s="73" t="str">
        <v>More than .0005 out of center = Fail</v>
      </c>
      <c r="HF273" s="73" t="str">
        <v>Must Pass Through</v>
      </c>
      <c r="HG273" s="73" t="str">
        <v>Must pass through gauge</v>
      </c>
      <c r="HH273" s="73" t="str">
        <v>Must Pass Through Go Gauge</v>
      </c>
      <c r="HI273" s="73" t="str">
        <v>Must Pass, See Image.</v>
      </c>
      <c r="HJ273" s="73" t="str">
        <v>NA</v>
      </c>
      <c r="HK273" s="73" t="str">
        <v>Narrow Area</v>
      </c>
      <c r="HL273" s="73" t="str">
        <v>Near Balloon 21</v>
      </c>
      <c r="HM273" s="73" t="str">
        <v>Near Datum B</v>
      </c>
      <c r="HN273" s="73" t="str">
        <v>Neck Dia.</v>
      </c>
      <c r="HO273" s="73" t="str">
        <v>Neck to Head Rad.</v>
      </c>
      <c r="HP273" s="73" t="str">
        <v>No Copper Deposits Allowed</v>
      </c>
      <c r="HQ273" s="73" t="str">
        <v>No Section</v>
      </c>
      <c r="HR273" s="73" t="str">
        <v>No Section, .01 to .014 = Pass</v>
      </c>
      <c r="HS273" s="73" t="str">
        <v>No Section, Rotate Part</v>
      </c>
      <c r="HT273" s="73" t="str">
        <v>No Section, See Image</v>
      </c>
      <c r="HU273" s="73" t="str">
        <v>No Slot, Section B-B</v>
      </c>
      <c r="HV273" s="73" t="str">
        <v>No visual step = Pass</v>
      </c>
      <c r="HW273" s="73" t="str">
        <v>Not to exceed .95 Deep</v>
      </c>
      <c r="HX273" s="73" t="str">
        <v>Note 1</v>
      </c>
      <c r="HY273" s="73" t="str">
        <v>OL00333/A</v>
      </c>
      <c r="HZ273" s="73" t="str">
        <v>OL00519</v>
      </c>
      <c r="IA273" s="73" t="str">
        <v>OL00520</v>
      </c>
      <c r="IB273" s="73" t="str">
        <v>OL00529</v>
      </c>
      <c r="IC273" s="73" t="str">
        <v>OL00542</v>
      </c>
      <c r="ID273" s="73" t="str">
        <v>OL00724</v>
      </c>
      <c r="IE273" s="73" t="str">
        <v>OL01250</v>
      </c>
      <c r="IF273" s="73" t="str">
        <v>OL01869, Threadless Blank</v>
      </c>
      <c r="IG273" s="73" t="str">
        <v>OL01870, Section</v>
      </c>
      <c r="IH273" s="73" t="str">
        <v>OL02255</v>
      </c>
      <c r="II273" s="73" t="str">
        <v>OL02255, Mfg. Tol.</v>
      </c>
      <c r="IJ273" s="73" t="str">
        <v>OL02302</v>
      </c>
      <c r="IK273" s="73" t="str">
        <v xml:space="preserve">OL02318  needed per image instructions </v>
      </c>
      <c r="IL273" s="73" t="str">
        <v>OL02556</v>
      </c>
      <c r="IM273" s="73" t="str">
        <v>OL02557</v>
      </c>
      <c r="IN273" s="73" t="str">
        <v>OL02567</v>
      </c>
      <c r="IO273" s="73" t="str">
        <v>OL02653</v>
      </c>
      <c r="IP273" s="73" t="str">
        <v>OL02718</v>
      </c>
      <c r="IQ273" s="73" t="str">
        <v>OL02841</v>
      </c>
      <c r="IR273" s="73" t="str">
        <v>OL02842</v>
      </c>
      <c r="IS273" s="73" t="str">
        <v>OL02844</v>
      </c>
      <c r="IT273" s="73" t="str">
        <v>OL02871</v>
      </c>
      <c r="IU273" s="73" t="str">
        <v>OL02887</v>
      </c>
      <c r="IV273" s="73" t="str">
        <v>OL03500</v>
      </c>
      <c r="IW273" s="73" t="str">
        <v>OL03766</v>
      </c>
      <c r="IX273" s="73" t="str">
        <v>OL03868</v>
      </c>
      <c r="IY273" s="73" t="str">
        <v>OL03869</v>
      </c>
      <c r="IZ273" s="73" t="str">
        <v>OL03870</v>
      </c>
      <c r="JA273" s="73" t="str">
        <v>OL03873, DWG# 100448-44</v>
      </c>
      <c r="JB273" s="73" t="str">
        <v>OL03949</v>
      </c>
      <c r="JC273" s="73" t="str">
        <v xml:space="preserve">OL04043, Section </v>
      </c>
      <c r="JD273" s="73" t="str">
        <v xml:space="preserve">OL04044, Section </v>
      </c>
      <c r="JE273" s="73" t="str">
        <v>OL04045</v>
      </c>
      <c r="JF273" s="73" t="str">
        <v>OL04045, Milled Feature</v>
      </c>
      <c r="JG273" s="73" t="str">
        <v>OL04063</v>
      </c>
      <c r="JH273" s="73" t="str">
        <v>OL04064</v>
      </c>
      <c r="JI273" s="73" t="str">
        <v>OL04065</v>
      </c>
      <c r="JJ273" s="73" t="str">
        <v>OL04181</v>
      </c>
      <c r="JK273" s="73" t="str">
        <v>OL04218</v>
      </c>
      <c r="JL273" s="73" t="str">
        <v>OL04224, See Image</v>
      </c>
      <c r="JM273" s="73" t="str">
        <v>OL04374</v>
      </c>
      <c r="JN273" s="73" t="str">
        <v>OL04375, Section M-M</v>
      </c>
      <c r="JO273" s="73" t="str">
        <v>OL04376, Section M-M</v>
      </c>
      <c r="JP273" s="73" t="str">
        <v>OL04443</v>
      </c>
      <c r="JQ273" s="73" t="str">
        <v>OL04444</v>
      </c>
      <c r="JR273" s="73" t="str">
        <v>OL05000</v>
      </c>
      <c r="JS273" s="73" t="str">
        <v>One side of slot</v>
      </c>
      <c r="JT273" s="73" t="str">
        <v>Other side of slot</v>
      </c>
      <c r="JU273" s="73" t="str">
        <v>Out of center more than .002 = Fail</v>
      </c>
      <c r="JV273" s="73" t="str">
        <v>Out of center more than.002 = Fail</v>
      </c>
      <c r="JW273" s="73" t="str">
        <v>Overlay OL02713</v>
      </c>
      <c r="JX273" s="73" t="str">
        <v>Overlay OL02714</v>
      </c>
      <c r="JY273" s="73" t="str">
        <v>Overlay OL02718</v>
      </c>
      <c r="JZ273" s="73" t="str">
        <v>Overlay OL03831, Mfg. Tol.</v>
      </c>
      <c r="KA273" s="73" t="str">
        <v>Part Without Slots</v>
      </c>
      <c r="KB273" s="73" t="str">
        <v>Part Without Slots, See Image</v>
      </c>
      <c r="KC273" s="73" t="str">
        <v xml:space="preserve">Pass = .0254 or Less </v>
      </c>
      <c r="KD273" s="73" t="str">
        <v>PD MIN = 4.361, PD MAX = 4.456</v>
      </c>
      <c r="KE273" s="73" t="str">
        <v>Per Balloon 2 Note</v>
      </c>
      <c r="KF273" s="73" t="str">
        <v>Per drawing note(s) 8.</v>
      </c>
      <c r="KG273" s="73" t="str">
        <v>Point or Sphere Tip</v>
      </c>
      <c r="KH273" s="73" t="str">
        <v>Point Tip</v>
      </c>
      <c r="KI273" s="73" t="str">
        <v>R.9 to R1.1 = Pass, See Image</v>
      </c>
      <c r="KJ273" s="73" t="str">
        <v>Ram Construction</v>
      </c>
      <c r="KK273" s="73" t="str">
        <v>Record Same Pass / Fail All Balloons</v>
      </c>
      <c r="KL273" s="73" t="str">
        <v>Ref. Balloon 1</v>
      </c>
      <c r="KM273" s="73" t="str">
        <v>Ref. Balloon 12</v>
      </c>
      <c r="KN273" s="73" t="str">
        <v>Ref. Balloon 13, 100% AQL</v>
      </c>
      <c r="KO273" s="73" t="str">
        <v>Ref. Balloon 2</v>
      </c>
      <c r="KP273" s="73" t="str">
        <v>Ref. Balloon 21, 100% AQL</v>
      </c>
      <c r="KQ273" s="73" t="str">
        <v>Ref. Balloon 4</v>
      </c>
      <c r="KR273" s="73" t="str">
        <v>Ref. Balloon 7</v>
      </c>
      <c r="KS273" s="73" t="str">
        <v>Ref. Balloon 8</v>
      </c>
      <c r="KT273" s="73" t="str">
        <v>Relieved Pin Gauges 09236 &amp; 09235</v>
      </c>
      <c r="KU273" s="73" t="str">
        <v>Rotate Part</v>
      </c>
      <c r="KV273" s="73" t="str">
        <v>Rotate Part, See Image</v>
      </c>
      <c r="KW273" s="73" t="str">
        <v>Same as Root Radius</v>
      </c>
      <c r="KX273" s="73" t="str">
        <v>Section</v>
      </c>
      <c r="KY273" s="73" t="str">
        <v>Section B-B</v>
      </c>
      <c r="KZ273" s="73" t="str">
        <v>Section B-B, Distance Between Grooves</v>
      </c>
      <c r="LA273" s="73" t="str">
        <v>Section C-C</v>
      </c>
      <c r="LB273" s="73" t="str">
        <v>Section Part</v>
      </c>
      <c r="LC273" s="73" t="str">
        <v>Section Part, Measured from Opposite Face</v>
      </c>
      <c r="LD273" s="73" t="str">
        <v>Section, Broachless Blank</v>
      </c>
      <c r="LE273" s="73" t="str">
        <v>Section, EXT. Sphere Location.</v>
      </c>
      <c r="LF273" s="73" t="str">
        <v>Section, Hex Cham. Ang.</v>
      </c>
      <c r="LG273" s="73" t="str">
        <v>Section, Hex Fillet Rad.</v>
      </c>
      <c r="LH273" s="73" t="str">
        <v>Section, INT. Feature</v>
      </c>
      <c r="LI273" s="73" t="str">
        <v>Section, INT. Sphere Location.</v>
      </c>
      <c r="LJ273" s="73" t="str">
        <v>Section, Mfg. Tol.</v>
      </c>
      <c r="LK273" s="73" t="str">
        <v>Section, Mfg. Tol., See Image</v>
      </c>
      <c r="LL273" s="73" t="str">
        <v>Section, OL00486</v>
      </c>
      <c r="LM273" s="73" t="str">
        <v>Section, OL00542</v>
      </c>
      <c r="LN273" s="73" t="str">
        <v>Section, OL00543</v>
      </c>
      <c r="LO273" s="73" t="str">
        <v>Section, OL00544</v>
      </c>
      <c r="LP273" s="73" t="str">
        <v>Section, OL00545</v>
      </c>
      <c r="LQ273" s="73" t="str">
        <v>Section, OL00546</v>
      </c>
      <c r="LR273" s="73" t="str">
        <v>Section, OL00547</v>
      </c>
      <c r="LS273" s="73" t="str">
        <v>Section, OL00555</v>
      </c>
      <c r="LT273" s="73" t="str">
        <v>Section, OL00725</v>
      </c>
      <c r="LU273" s="73" t="str">
        <v>Section, OL01430</v>
      </c>
      <c r="LV273" s="73" t="str">
        <v>Section, OL01434</v>
      </c>
      <c r="LW273" s="73" t="str">
        <v>Section, OL01435</v>
      </c>
      <c r="LX273" s="73" t="str">
        <v>Section, OL01807</v>
      </c>
      <c r="LY273" s="73" t="str">
        <v>Section, OL01830</v>
      </c>
      <c r="LZ273" s="73" t="str">
        <v>Section, OL02351</v>
      </c>
      <c r="MA273" s="73" t="str">
        <v>Section, OL02519</v>
      </c>
      <c r="MB273" s="73" t="str">
        <v>Section, OL02520</v>
      </c>
      <c r="MC273" s="73" t="str">
        <v>Section, OL02522</v>
      </c>
      <c r="MD273" s="73" t="str">
        <v>Section, OL02540</v>
      </c>
      <c r="ME273" s="73" t="str">
        <v>Section, OL02541</v>
      </c>
      <c r="MF273" s="73" t="str">
        <v>Section, OL02552</v>
      </c>
      <c r="MG273" s="73" t="str">
        <v>Section, OL02553</v>
      </c>
      <c r="MH273" s="73" t="str">
        <v>Section, OL02554</v>
      </c>
      <c r="MI273" s="73" t="str">
        <v>Section, OL02555</v>
      </c>
      <c r="MJ273" s="73" t="str">
        <v>Section, OL02558</v>
      </c>
      <c r="MK273" s="73" t="str">
        <v>Section, OL02559</v>
      </c>
      <c r="ML273" s="73" t="str">
        <v>Section, OL02560</v>
      </c>
      <c r="MM273" s="73" t="str">
        <v>Section, OL02619</v>
      </c>
      <c r="MN273" s="73" t="str">
        <v>Section, OL02620</v>
      </c>
      <c r="MO273" s="73" t="str">
        <v>Section, OL02621</v>
      </c>
      <c r="MP273" s="73" t="str">
        <v>Section, OL02622</v>
      </c>
      <c r="MQ273" s="73" t="str">
        <v>Section, OL02623</v>
      </c>
      <c r="MR273" s="73" t="str">
        <v>Section, OL02624</v>
      </c>
      <c r="MS273" s="73" t="str">
        <v>Section, OL02652</v>
      </c>
      <c r="MT273" s="73" t="str">
        <v>Section, OL02680</v>
      </c>
      <c r="MU273" s="73" t="str">
        <v>Section, OL02793</v>
      </c>
      <c r="MV273" s="73" t="str">
        <v>Section, OL02823</v>
      </c>
      <c r="MW273" s="73" t="str">
        <v>Section, OL02843</v>
      </c>
      <c r="MX273" s="73" t="str">
        <v>Section, OL03026, Ext.</v>
      </c>
      <c r="MY273" s="73" t="str">
        <v>Section, OL03026, Int.</v>
      </c>
      <c r="MZ273" s="73" t="str">
        <v>Section, OL03570, DWG# 100448-41</v>
      </c>
      <c r="NA273" s="73" t="str">
        <v>Section, OL03781</v>
      </c>
      <c r="NB273" s="73" t="str">
        <v>Section, OL03911</v>
      </c>
      <c r="NC273" s="73" t="str">
        <v>Section, OL03912</v>
      </c>
      <c r="ND273" s="73" t="str">
        <v>Section, OL03928</v>
      </c>
      <c r="NE273" s="73" t="str">
        <v>Section, OL03929</v>
      </c>
      <c r="NF273" s="73" t="str">
        <v>Section, OL04030</v>
      </c>
      <c r="NG273" s="73" t="str">
        <v>Section, OL04037</v>
      </c>
      <c r="NH273" s="73" t="str">
        <v>Section, OL04038</v>
      </c>
      <c r="NI273" s="73" t="str">
        <v>Section, OL04046</v>
      </c>
      <c r="NJ273" s="73" t="str">
        <v>Section, OL04065</v>
      </c>
      <c r="NK273" s="73" t="str">
        <v>Section, OL04066</v>
      </c>
      <c r="NL273" s="73" t="str">
        <v>Section, OL04067</v>
      </c>
      <c r="NM273" s="73" t="str">
        <v>Section, OL04069</v>
      </c>
      <c r="NN273" s="73" t="str">
        <v>Section, OL04071</v>
      </c>
      <c r="NO273" s="73" t="str">
        <v>Section, OL04173</v>
      </c>
      <c r="NP273" s="73" t="str">
        <v>Section, OL04174</v>
      </c>
      <c r="NQ273" s="73" t="str">
        <v>Section, OL04214</v>
      </c>
      <c r="NR273" s="73" t="str">
        <v>Section, OL04215</v>
      </c>
      <c r="NS273" s="73" t="str">
        <v>Section, OL04216</v>
      </c>
      <c r="NT273" s="73" t="str">
        <v>Section, OL04217</v>
      </c>
      <c r="NU273" s="73" t="str">
        <v>Section, Overlay OL02716</v>
      </c>
      <c r="NV273" s="73" t="str">
        <v>Section, Overlay OL02717</v>
      </c>
      <c r="NW273" s="73" t="str">
        <v>Section, See Image</v>
      </c>
      <c r="NX273" s="73" t="str">
        <v>Section, See Image, DWG# 100448-41</v>
      </c>
      <c r="NY273" s="73" t="str">
        <v>Section, Without Sots</v>
      </c>
      <c r="NZ273" s="73" t="str">
        <v>See Comments Sheet</v>
      </c>
      <c r="OA273" s="73" t="str">
        <v>See Comments Sheet, OL02318</v>
      </c>
      <c r="OB273" s="73" t="str">
        <v>See Image</v>
      </c>
      <c r="OC273" s="73" t="str">
        <v>See Image, .005 or Less = Pass</v>
      </c>
      <c r="OD273" s="73" t="str">
        <v>See Image, Check Near Radius</v>
      </c>
      <c r="OE273" s="73" t="str">
        <v>See Image, Constrained</v>
      </c>
      <c r="OF273" s="73" t="str">
        <v>See Image, Distance Between Flats</v>
      </c>
      <c r="OG273" s="73" t="str">
        <v xml:space="preserve">See Image, Mfg. Tol, Section A-A </v>
      </c>
      <c r="OH273" s="73" t="str">
        <v>See image, Mfg. Tol.</v>
      </c>
      <c r="OI273" s="73" t="str">
        <v>See Image, Mic. Across Flats</v>
      </c>
      <c r="OJ273" s="73" t="str">
        <v>See Image, OL02850</v>
      </c>
      <c r="OK273" s="73" t="str">
        <v>See Image, OL02880</v>
      </c>
      <c r="OL273" s="73" t="str">
        <v>See Image, OL03926</v>
      </c>
      <c r="OM273" s="73" t="str">
        <v>See Image, OL03927</v>
      </c>
      <c r="ON273" s="73" t="str">
        <v>See Image, OL04003</v>
      </c>
      <c r="OO273" s="73" t="str">
        <v>'See Image, OL04342,  Best Fit Joe Block</v>
      </c>
      <c r="OP273" s="73" t="str">
        <v>See Image, OL04342,  Blank</v>
      </c>
      <c r="OQ273" s="73" t="str">
        <v>See Image, OL04342, Blank</v>
      </c>
      <c r="OR273" s="73" t="str">
        <v>See Image, OL04343, Blank</v>
      </c>
      <c r="OS273" s="73" t="str">
        <v>See Image, Pass = .002 or Less</v>
      </c>
      <c r="OT273" s="73" t="str">
        <v>See Image, Rcd. MAX</v>
      </c>
      <c r="OU273" s="73" t="str">
        <v>See Image, Rcd. MIN</v>
      </c>
      <c r="OV273" s="73" t="str">
        <v>See Image, Section</v>
      </c>
      <c r="OW273" s="73" t="str">
        <v>See Image, Section A-A</v>
      </c>
      <c r="OX273" s="73" t="str">
        <v>See Image, Section B-B</v>
      </c>
      <c r="OY273" s="73" t="str">
        <v>See Image, Section B-B, TSC</v>
      </c>
      <c r="OZ273" s="73" t="str">
        <v>See Image, Shank Drawing # 18000-XX-XX A</v>
      </c>
      <c r="PA273" s="73" t="str">
        <v>Sequencial Laser 01, 120 Per Print</v>
      </c>
      <c r="PB273" s="73" t="str">
        <v>Set to .202, Zero on Thread Lead</v>
      </c>
      <c r="PC273" s="73" t="str">
        <v>Sharp OK, No Burr</v>
      </c>
      <c r="PD273" s="73" t="str">
        <v>Sharp OK, No Raised Edge, See Image</v>
      </c>
      <c r="PE273" s="73" t="str">
        <v>Sharp OK, No Raised Edges</v>
      </c>
      <c r="PF273" s="73" t="str">
        <v>Sharp okay no raised edge</v>
      </c>
      <c r="PG273" s="73" t="str">
        <v>Sharp Okay, No Burr</v>
      </c>
      <c r="PH273" s="73" t="str">
        <v>Sharp Okay, No Raised Edge</v>
      </c>
      <c r="PI273" s="73" t="str">
        <v>Sharp Okay, No Raised Edges,</v>
      </c>
      <c r="PJ273" s="73" t="str">
        <v>Sharp Okay, See Image</v>
      </c>
      <c r="PK273" s="73" t="str">
        <v xml:space="preserve">Start of Radius @ .195 </v>
      </c>
      <c r="PL273" s="73" t="str">
        <v xml:space="preserve">Start of Radius @ .21 </v>
      </c>
      <c r="PM273" s="73" t="str">
        <v xml:space="preserve">T.S.C. </v>
      </c>
      <c r="PN273" s="73" t="str">
        <v>Tangent Point</v>
      </c>
      <c r="PO273" s="73" t="str">
        <v>Tangent point of R.50</v>
      </c>
      <c r="PP273" s="73" t="str">
        <v>Taper Check, Mfg.Tol.</v>
      </c>
      <c r="PQ273" s="73" t="str">
        <v>Taper Check, Mfg.Tol., See Image</v>
      </c>
      <c r="PR273" s="73" t="str">
        <v>Thrd. Minor Ø</v>
      </c>
      <c r="PS273" s="73" t="str">
        <v>Thrd. Relief Ø</v>
      </c>
      <c r="PT273" s="73" t="str">
        <v>Threadless Blank</v>
      </c>
      <c r="PU273" s="73" t="str">
        <v>Threadless Blank, From Major Ø</v>
      </c>
      <c r="PV273" s="73" t="str">
        <v>Threadless Blank, Mfg. Tol.</v>
      </c>
      <c r="PW273" s="73" t="str">
        <v>Threadless Blank, Thrd. to Neck Rad.</v>
      </c>
      <c r="PX273" s="73" t="str">
        <v>Thredless Blank</v>
      </c>
      <c r="PY273" s="73" t="str">
        <v>To center of R.005</v>
      </c>
      <c r="PZ273" s="73" t="str">
        <v>Torx Min. Dia.</v>
      </c>
      <c r="QA273" s="73" t="str">
        <v>Turn Ø Free of Mill Marks</v>
      </c>
      <c r="QB273" s="73" t="str">
        <v>Use (Full) GO Hex</v>
      </c>
      <c r="QC273" s="73" t="str">
        <v>Use Balloon 1 FULL Gauge</v>
      </c>
      <c r="QD273" s="73" t="str">
        <v>Use Balloon 9 FULL GO</v>
      </c>
      <c r="QE273" s="73" t="str">
        <v>Use Best Fit Pin</v>
      </c>
      <c r="QF273" s="73" t="str">
        <v>Use Disk Tip</v>
      </c>
      <c r="QG273" s="73" t="str">
        <v>Use flat bottomed indicator tip.</v>
      </c>
      <c r="QH273" s="73" t="str">
        <v xml:space="preserve">Use Full .093 Go Hex </v>
      </c>
      <c r="QI273" s="73" t="str">
        <v xml:space="preserve">Use Full .0930 Go Hex </v>
      </c>
      <c r="QJ273" s="73" t="str">
        <v>Use Full .1235 Go Hex</v>
      </c>
      <c r="QK273" s="73" t="str">
        <v>Use Gauge K2-98-8019-04, See Image</v>
      </c>
      <c r="QL273" s="73" t="str">
        <v>Use large flat indicator tip</v>
      </c>
      <c r="QM273" s="73" t="str">
        <v>Use Pins.3330/.3350, See Image MAX NO-GO</v>
      </c>
      <c r="QN273" s="73" t="str">
        <v>Use Pointed Drop Indicator Tip</v>
      </c>
      <c r="QO273" s="73" t="str">
        <v>V-Block</v>
      </c>
      <c r="QP273" s="73" t="str">
        <v>V-Block,  AMB for 13</v>
      </c>
      <c r="QQ273" s="73" t="str">
        <v>V-Block,  Hex Cham. Dia.</v>
      </c>
      <c r="QR273" s="73" t="str">
        <v>V-Block, Hex Depth</v>
      </c>
      <c r="QS273" s="73" t="str">
        <v>VBU Gauge</v>
      </c>
      <c r="QT273" s="73" t="str">
        <v>Visibally smaller than HEX=Pass</v>
      </c>
      <c r="QU273" s="73" t="str">
        <v>Visual Per Drawing</v>
      </c>
      <c r="QV273" s="73" t="str">
        <v>Whirl Blank</v>
      </c>
      <c r="QW273" s="73" t="str">
        <v xml:space="preserve">Whirl Blank </v>
      </c>
      <c r="QX273" s="73" t="str">
        <v>Whirl Blank, Neck Rad. End to Head CL</v>
      </c>
      <c r="QY273" s="73" t="str">
        <v>Whirl Blank, Nose Start Dia.</v>
      </c>
      <c r="QZ273" s="73" t="str">
        <v>Whirl Blank, Nose Start Dist.</v>
      </c>
      <c r="RA273" s="73" t="str">
        <v>Whirl Blank, Thrd. Minor</v>
      </c>
      <c r="RB273" s="73" t="str">
        <v>Whirl Blank, Thrd. Pullout Dia.</v>
      </c>
      <c r="RC273" s="73" t="str">
        <v>Whole Part, Removal is at Assy. Level</v>
      </c>
      <c r="RD273" s="73" t="str">
        <v>Wide Area</v>
      </c>
      <c r="RE273" s="73" t="str">
        <v>Zero on End of Go Gauge</v>
      </c>
    </row>
    <row r="274" spans="1:473">
      <c r="A274" s="73" t="s">
        <v>907</v>
      </c>
      <c r="C274" s="73" t="str" cm="1">
        <f t="array" ref="C274:RE274">TRANSPOSE(_xlfn._xlws.SORT(_xlfn._xlws.FILTER($A$2:$A$600,ISNUMBER(SEARCH('PartLib Table'!M281,$A$2:$A$600)),"not found")))</f>
        <v xml:space="preserve"> 'C', Whirl Blank</v>
      </c>
      <c r="D274" s="73" t="str">
        <v xml:space="preserve"> See Image, Constrained</v>
      </c>
      <c r="E274" s="73" t="str">
        <v>(.04 to .12 range = Pass)</v>
      </c>
      <c r="F274" s="73" t="str">
        <v>(.042 FULL) Go Pin Seat Fully</v>
      </c>
      <c r="G274" s="73" t="str">
        <v>(B), Mfg. Tol.</v>
      </c>
      <c r="H274" s="73" t="str">
        <v>(B), O.A.L.</v>
      </c>
      <c r="I274" s="73" t="str">
        <v>.001 or less =Pass</v>
      </c>
      <c r="J274" s="73" t="str">
        <v>.001 or less out of center = Pass</v>
      </c>
      <c r="K274" s="73" t="str">
        <v>.002 or Less = Pass</v>
      </c>
      <c r="L274" s="73" t="str">
        <v>.002 or Less out of center = Pass</v>
      </c>
      <c r="M274" s="73" t="str">
        <v>.005 to .015 = Pass</v>
      </c>
      <c r="N274" s="73" t="str">
        <v>.0125 Mean, Section</v>
      </c>
      <c r="O274" s="73" t="str">
        <v>.025 or Less in X &amp; Y=Pass</v>
      </c>
      <c r="P274" s="73" t="str">
        <v>.038 Mean</v>
      </c>
      <c r="Q274" s="73" t="str">
        <v>.063 MM = .0024 IN, See Image</v>
      </c>
      <c r="R274" s="73" t="str">
        <v>.063MM = .0024"</v>
      </c>
      <c r="S274" s="73" t="str">
        <v>.243 NO-GO, Unconstrained, Must Not Start</v>
      </c>
      <c r="T274" s="73" t="str">
        <v>@ Back Face &amp; ID, No Raised Edge</v>
      </c>
      <c r="U274" s="73" t="str">
        <v>@ Back Face &amp; OD, No Raised Edge</v>
      </c>
      <c r="V274" s="73" t="str">
        <v>@ ID &amp; FACE</v>
      </c>
      <c r="W274" s="73" t="str">
        <v>@ OD &amp; BACK FACE</v>
      </c>
      <c r="X274" s="73" t="str">
        <v>@ OD &amp; FACE</v>
      </c>
      <c r="Y274" s="73" t="str">
        <v>Across from slot</v>
      </c>
      <c r="Z274" s="73" t="str">
        <v>All Edge Breaks</v>
      </c>
      <c r="AA274" s="73" t="str">
        <v>Attached to bar stock</v>
      </c>
      <c r="AB274" s="73" t="str">
        <v xml:space="preserve">Back Turn Fillet Rad. </v>
      </c>
      <c r="AC274" s="73" t="str">
        <v>Balloon 1 (DWG FRM0105 Page 2, NV-27)</v>
      </c>
      <c r="AD274" s="73" t="str">
        <v>Balloon 1 (DWG FRM0105, NV-30)</v>
      </c>
      <c r="AE274" s="73" t="str">
        <v>Balloon 1 (P# 9890002-20) OL00429/A</v>
      </c>
      <c r="AF274" s="73" t="str">
        <v>Balloon 1, DWG#FRM0105</v>
      </c>
      <c r="AG274" s="73" t="str">
        <v>Balloon 11, See Image</v>
      </c>
      <c r="AH274" s="73" t="str">
        <v xml:space="preserve">Balloon 2 (DWG FRM0105 Page 2, NV-27) </v>
      </c>
      <c r="AI274" s="73" t="str">
        <v>Balloon 2 (DWG FRM0105, NV-30)</v>
      </c>
      <c r="AJ274" s="73" t="str">
        <v>Balloon 2 (P# 9890002-20)</v>
      </c>
      <c r="AK274" s="73" t="str">
        <v>Balloon 2, DWG#FRM0105</v>
      </c>
      <c r="AL274" s="73" t="str">
        <v>Balloon 2, DWG#FRM0105, See Image</v>
      </c>
      <c r="AM274" s="73" t="str">
        <v>Balloon 3 (DWG FRM0105, NV-30 Minor)</v>
      </c>
      <c r="AN274" s="73" t="str">
        <v>Balloon 3 (DWG FRM0105, NV-30)</v>
      </c>
      <c r="AO274" s="73" t="str">
        <v>Balloon 3 (P# 9890002-20)</v>
      </c>
      <c r="AP274" s="73" t="str">
        <v>Balloon 4</v>
      </c>
      <c r="AQ274" s="73" t="str">
        <v>Balloon 4 (P# 9890002-20)</v>
      </c>
      <c r="AR274" s="73" t="str">
        <v>Below Middle Band</v>
      </c>
      <c r="AS274" s="73" t="str">
        <v>Best Fit Pin, .003 or Less =Pass</v>
      </c>
      <c r="AT274" s="73" t="str">
        <v>Blank</v>
      </c>
      <c r="AU274" s="73" t="str">
        <v>Blank Turn Maj.</v>
      </c>
      <c r="AV274" s="73" t="str">
        <v>Blank Turn Maj. Mill Flt., OL4172</v>
      </c>
      <c r="AW274" s="73" t="str">
        <v>Blank Without .010 Slots</v>
      </c>
      <c r="AX274" s="73" t="str">
        <v>Blank Without .010 Slots, Section</v>
      </c>
      <c r="AY274" s="73" t="str">
        <v>Blank without thread</v>
      </c>
      <c r="AZ274" s="73" t="str">
        <v xml:space="preserve">Blank, Center of V Grv. </v>
      </c>
      <c r="BA274" s="73" t="str">
        <v>Blank, Check R adjacent Balloon 17</v>
      </c>
      <c r="BB274" s="73" t="str">
        <v>Blank, EXT. Feature</v>
      </c>
      <c r="BC274" s="73" t="str">
        <v>Blank, See Image, OL04335</v>
      </c>
      <c r="BD274" s="73" t="str">
        <v>Blank, See Image, OL04336</v>
      </c>
      <c r="BE274" s="73" t="str">
        <v xml:space="preserve">Blank, Thrd. </v>
      </c>
      <c r="BF274" s="73" t="str">
        <v>Blank, Turn Tip</v>
      </c>
      <c r="BG274" s="73" t="str">
        <v>Blank, Without Thrd.</v>
      </c>
      <c r="BH274" s="73" t="str">
        <v>Blank, Without Thread</v>
      </c>
      <c r="BI274" s="73" t="str">
        <v xml:space="preserve">Blunt Start Blend to Minor </v>
      </c>
      <c r="BJ274" s="73" t="str">
        <v>Calc., Use Go HEX</v>
      </c>
      <c r="BK274" s="73" t="str">
        <v>Can't dig into OD</v>
      </c>
      <c r="BL274" s="73" t="str">
        <v>Carbide Gauge</v>
      </c>
      <c r="BM274" s="73" t="str">
        <v xml:space="preserve">Center of V Grv. </v>
      </c>
      <c r="BN274" s="73" t="str">
        <v>Centered Less than .03 = Pass</v>
      </c>
      <c r="BO274" s="73" t="str">
        <v>Centered within .0005 or Less = Pass</v>
      </c>
      <c r="BP274" s="73" t="str">
        <v>Centered within .001 or Less = Pass</v>
      </c>
      <c r="BQ274" s="73" t="str">
        <v>Centered within .0254 or Less = Pass</v>
      </c>
      <c r="BR274" s="73" t="str">
        <v>Check close to Rod Slot</v>
      </c>
      <c r="BS274" s="73" t="str">
        <v>Check every other hole</v>
      </c>
      <c r="BT274" s="73" t="str">
        <v>Check Go over full length of slot.</v>
      </c>
      <c r="BU274" s="73" t="str">
        <v>Check Near Closed End</v>
      </c>
      <c r="BV274" s="73" t="str">
        <v>Check per Print View, Away from Rod Slot</v>
      </c>
      <c r="BW274" s="73" t="str">
        <v>Check to Balloon 30 Go Pin</v>
      </c>
      <c r="BX274" s="73" t="str">
        <v>Check with .2705 SET Pin Inside Part</v>
      </c>
      <c r="BY274" s="73" t="str">
        <v>Check with Hex Up</v>
      </c>
      <c r="BZ274" s="73" t="str">
        <v>CMM Blank</v>
      </c>
      <c r="CA274" s="73" t="str">
        <v>Confirm Full Radius</v>
      </c>
      <c r="CB274" s="73" t="str">
        <v>Constrained in fixture</v>
      </c>
      <c r="CC274" s="73" t="str">
        <v>Constrained with Ring</v>
      </c>
      <c r="CD274" s="73" t="str">
        <v>Constrained, See Image</v>
      </c>
      <c r="CE274" s="73" t="str">
        <v>Dim. "A"</v>
      </c>
      <c r="CF274" s="73" t="str">
        <v>Dim. "B"</v>
      </c>
      <c r="CG274" s="73" t="str">
        <v>Dim. "C"</v>
      </c>
      <c r="CH274" s="73" t="str">
        <v>Dim. "D", Whirl Blank</v>
      </c>
      <c r="CI274" s="73" t="str">
        <v>Dim. "G"</v>
      </c>
      <c r="CJ274" s="73" t="str">
        <v>Dim. E, Blank Turn Maj. &amp;  Mill Flt</v>
      </c>
      <c r="CK274" s="73" t="str">
        <v>Dim. E, Blank Turn Maj.&amp;  Mill Flt</v>
      </c>
      <c r="CL274" s="73" t="str">
        <v>Dim. H, Whirl Blank</v>
      </c>
      <c r="CM274" s="73" t="str">
        <v>Dim. J, 'Blank Turn Maj. &amp; Whirl Blank</v>
      </c>
      <c r="CN274" s="73" t="str">
        <v>Disk Drop Indicator Tip</v>
      </c>
      <c r="CO274" s="73" t="str">
        <v>DWG 100448-15, Balloon F_1</v>
      </c>
      <c r="CP274" s="73" t="str">
        <v>DWG 100448-15, OL02571</v>
      </c>
      <c r="CQ274" s="73" t="str">
        <v>DWG 100448-41</v>
      </c>
      <c r="CR274" s="73" t="str">
        <v>DWG 9890040, (10E),Section Part, OL01139</v>
      </c>
      <c r="CS274" s="73" t="str">
        <v>DWG 9890040, (10E),Section, OL01139</v>
      </c>
      <c r="CT274" s="73" t="str">
        <v>DWG 9890040, (11E)</v>
      </c>
      <c r="CU274" s="73" t="str">
        <v>DWG 9890040, (11E), Pins with Flats</v>
      </c>
      <c r="CV274" s="73" t="str">
        <v>DWG 9890040, (12E),  Pass=.002 or less</v>
      </c>
      <c r="CW274" s="73" t="str">
        <v>DWG 9890040, (12E), See Image</v>
      </c>
      <c r="CX274" s="73" t="str">
        <v>DWG 9890040, (1E), OL01431</v>
      </c>
      <c r="CY274" s="73" t="str">
        <v>DWG 9890040, (1E), OL01432</v>
      </c>
      <c r="CZ274" s="73" t="str">
        <v>DWG 9890040, (2E), OL01432</v>
      </c>
      <c r="DA274" s="73" t="str">
        <v>DWG 9890040, (3E)</v>
      </c>
      <c r="DB274" s="73" t="str">
        <v>DWG 9890040, (4E)</v>
      </c>
      <c r="DC274" s="73" t="str">
        <v>DWG 9890040, (5E), OL02336</v>
      </c>
      <c r="DD274" s="73" t="str">
        <v>DWG 9890040, (6E)</v>
      </c>
      <c r="DE274" s="73" t="str">
        <v>DWG 9890040, (7E)</v>
      </c>
      <c r="DF274" s="73" t="str">
        <v>DWG 9890040, (8E), OL01433</v>
      </c>
      <c r="DG274" s="73" t="str">
        <v>DWG 9890040, (8E), OL01433, Section</v>
      </c>
      <c r="DH274" s="73" t="str">
        <v>DWG 9890040, (9E), Close to Rod Slot</v>
      </c>
      <c r="DI274" s="73" t="str">
        <v>DWG 9890040, (9E),Close to Rod Slot</v>
      </c>
      <c r="DJ274" s="73" t="str">
        <v>DWG FRM0105 PAGE 2</v>
      </c>
      <c r="DK274" s="73" t="str">
        <v>DWG# 100448-41</v>
      </c>
      <c r="DL274" s="73" t="str">
        <v>DWG# 100448-44</v>
      </c>
      <c r="DM274" s="73" t="str">
        <v>DWG# 9890003  (1), Section OL00436/A</v>
      </c>
      <c r="DN274" s="73" t="str">
        <v>DWG# 9890003 (3), Ring Gauge Constrained</v>
      </c>
      <c r="DO274" s="73" t="str">
        <v>DWG# 9890003 (4), Section</v>
      </c>
      <c r="DP274" s="73" t="str">
        <v>DWG#100448-26, Balloon 1K, OL02350</v>
      </c>
      <c r="DQ274" s="73" t="str">
        <v>DWG#100448-26, Balloon 2K, OL02350</v>
      </c>
      <c r="DR274" s="73" t="str">
        <v>DWG#100448-26, Balloon 3K, OL02363</v>
      </c>
      <c r="DS274" s="73" t="str">
        <v>DWG#100448-26, Balloon 4K</v>
      </c>
      <c r="DT274" s="73" t="str">
        <v>DWG#100448-26, Balloon 5K, Section</v>
      </c>
      <c r="DU274" s="73" t="str">
        <v>DWG#100448-26, Balloon 6K</v>
      </c>
      <c r="DV274" s="73" t="str">
        <v>DWG#100448-26, Balloon 7K, Section</v>
      </c>
      <c r="DW274" s="73" t="str">
        <v>DWG#100448-26, Mfg. Tol.</v>
      </c>
      <c r="DX274" s="73" t="str">
        <v>DWG#9890003 (2) Ring Gauge Constrained</v>
      </c>
      <c r="DY274" s="73" t="str">
        <v>DWG#9890044</v>
      </c>
      <c r="DZ274" s="73" t="str">
        <v>DWG#9890044 .1985 to .2005=Pass</v>
      </c>
      <c r="EA274" s="73" t="str">
        <v>DWG#9890044 Overlay OL02441</v>
      </c>
      <c r="EB274" s="73" t="str">
        <v>DWG#9890044, OL02441</v>
      </c>
      <c r="EC274" s="73" t="str">
        <v>DWG#FRM0105</v>
      </c>
      <c r="ED274" s="73" t="str">
        <v>EXT.</v>
      </c>
      <c r="EE274" s="73" t="str">
        <v>EXT. Section, OL02460</v>
      </c>
      <c r="EF274" s="73" t="str">
        <v>EXT., OL04223</v>
      </c>
      <c r="EG274" s="73" t="str">
        <v>Flat Drop Indicator Tip</v>
      </c>
      <c r="EH274" s="73" t="str">
        <v>Full Go Pin, No Light, at Radius</v>
      </c>
      <c r="EI274" s="73" t="str">
        <v>Function Check</v>
      </c>
      <c r="EJ274" s="73" t="str">
        <v>GO Function Gauge</v>
      </c>
      <c r="EK274" s="73" t="str">
        <v>Go Gauge for Balloon 1 &amp; 4</v>
      </c>
      <c r="EL274" s="73" t="str">
        <v>Go Pin must pass through</v>
      </c>
      <c r="EM274" s="73" t="str">
        <v>Greater than .005 = Fail, Section</v>
      </c>
      <c r="EN274" s="73" t="str">
        <v>Greater than .025 out of center = Fail</v>
      </c>
      <c r="EO274" s="73" t="str">
        <v>Greater than 2.6 = Pass</v>
      </c>
      <c r="EP274" s="73" t="str">
        <v>Green = Pass, Red = Fail</v>
      </c>
      <c r="EQ274" s="73" t="str">
        <v>Hex Depth</v>
      </c>
      <c r="ER274" s="73" t="str">
        <v>Hex Minor</v>
      </c>
      <c r="ES274" s="73" t="str">
        <v>Hole Dia.</v>
      </c>
      <c r="ET274" s="73" t="str">
        <v>Hook or Disk Tip</v>
      </c>
      <c r="EU274" s="73" t="str">
        <v>ID Sphere Finish</v>
      </c>
      <c r="EV274" s="73" t="str">
        <v>ID/OD Both Sides, Diff. .002 or less = Pass</v>
      </c>
      <c r="EW274" s="73" t="str">
        <v>If Looks Big, Section</v>
      </c>
      <c r="EX274" s="73" t="str">
        <v>If Looks Small, Section</v>
      </c>
      <c r="EY274" s="73" t="str">
        <v>Insp. Close to Break Away, Mfg.Tol.</v>
      </c>
      <c r="EZ274" s="73" t="str">
        <v>INT.</v>
      </c>
      <c r="FA274" s="73" t="str">
        <v>INT. Section, OL02460</v>
      </c>
      <c r="FB274" s="73" t="str">
        <v>INT., OL04223</v>
      </c>
      <c r="FC274" s="73" t="str">
        <v>Intersect. of 7.7 &amp; R0.10</v>
      </c>
      <c r="FD274" s="73" t="str">
        <v>Intersect. of 8.79 and R.25 MAX</v>
      </c>
      <c r="FE274" s="73" t="str">
        <v>Keep Ind. Tip away from corner</v>
      </c>
      <c r="FF274" s="73" t="str">
        <v>L31</v>
      </c>
      <c r="FG274" s="73" t="str">
        <v>Laser Mark</v>
      </c>
      <c r="FH274" s="73" t="str">
        <v>LASER PER NOTE 4</v>
      </c>
      <c r="FI274" s="73" t="str">
        <v>LASER PER NOTE 4, Final Check 1 only</v>
      </c>
      <c r="FJ274" s="73" t="str">
        <v>Less than .002 out of center = Pass</v>
      </c>
      <c r="FK274" s="73" t="str">
        <v>Less than 2.75 = Pass, Section</v>
      </c>
      <c r="FL274" s="73" t="str">
        <v>List as pin. Not Calibrated</v>
      </c>
      <c r="FM274" s="73" t="str">
        <v>M9 X 1.25 BUTT See Comment Image</v>
      </c>
      <c r="FN274" s="73" t="str">
        <v>Manual Section</v>
      </c>
      <c r="FO274" s="73" t="str">
        <v>Max Deep .241 NO-GO =.42</v>
      </c>
      <c r="FP274" s="73" t="str">
        <v>MAX Depth of (Note 7) .241 NO-GO Pin</v>
      </c>
      <c r="FQ274" s="73" t="str">
        <v>Measure from Blue Line, See Image</v>
      </c>
      <c r="FR274" s="73" t="str">
        <v>Measure Width of Blue Area, See Image</v>
      </c>
      <c r="FS274" s="73" t="str">
        <v>Mfg. Tol</v>
      </c>
      <c r="FT274" s="73" t="str">
        <v>Mfg. Tol, See Image</v>
      </c>
      <c r="FU274" s="73" t="str">
        <v>Mfg. Tol.</v>
      </c>
      <c r="FV274" s="73" t="str">
        <v>Mfg. Tol. "A"</v>
      </c>
      <c r="FW274" s="73" t="str">
        <v>Mfg. Tol. (Zero on Gauge Full Dia. Lead)</v>
      </c>
      <c r="FX274" s="73" t="str">
        <v>Mfg. Tol. Balloon 11, See Image</v>
      </c>
      <c r="FY274" s="73" t="str">
        <v>Mfg. Tol. Balloon 4</v>
      </c>
      <c r="FZ274" s="73" t="str">
        <v>Mfg. Tol. Balloon 7</v>
      </c>
      <c r="GA274" s="73" t="str">
        <v xml:space="preserve">Mfg. Tol. C-Bore Face (Ballo 28) </v>
      </c>
      <c r="GB274" s="73" t="str">
        <v>Mfg. Tol. Section</v>
      </c>
      <c r="GC274" s="73" t="str">
        <v>Mfg. Tol. See Image</v>
      </c>
      <c r="GD274" s="73" t="str">
        <v>Mfg. Tol., 3 Places, Record MAX</v>
      </c>
      <c r="GE274" s="73" t="str">
        <v>Mfg. Tol., Balloon 11</v>
      </c>
      <c r="GF274" s="73" t="str">
        <v>Mfg. Tol., Balloon 7</v>
      </c>
      <c r="GG274" s="73" t="str">
        <v>Mfg. Tol., Blank</v>
      </c>
      <c r="GH274" s="73" t="str">
        <v>Mfg. Tol., Blank, Balloon 12</v>
      </c>
      <c r="GI274" s="73" t="str">
        <v>Mfg. Tol., Blend to SØ.320</v>
      </c>
      <c r="GJ274" s="73" t="str">
        <v>Mfg. Tol., Calculation</v>
      </c>
      <c r="GK274" s="73" t="str">
        <v>Mfg. Tol., For Mill Fixture</v>
      </c>
      <c r="GL274" s="73" t="str">
        <v>Mfg. Tol., L32</v>
      </c>
      <c r="GM274" s="73" t="str">
        <v>Mfg. Tol., L33</v>
      </c>
      <c r="GN274" s="73" t="str">
        <v>Mfg. Tol., No Tool Marks</v>
      </c>
      <c r="GO274" s="73" t="str">
        <v>Mfg. Tol., OL03361</v>
      </c>
      <c r="GP274" s="73" t="str">
        <v>Mfg. Tol., Record off center value</v>
      </c>
      <c r="GQ274" s="73" t="str">
        <v>Mfg. Tol., Same 3 Places, Record MIN</v>
      </c>
      <c r="GR274" s="73" t="str">
        <v>Mfg. Tol., Section</v>
      </c>
      <c r="GS274" s="73" t="str">
        <v>Mfg. Tol., Section B-B</v>
      </c>
      <c r="GT274" s="73" t="str">
        <v>Mfg. Tol., Section, OL03361</v>
      </c>
      <c r="GU274" s="73" t="str">
        <v>Mfg. Tol., Section, Per Note 2</v>
      </c>
      <c r="GV274" s="73" t="str">
        <v>Mfg. Tol., See Image</v>
      </c>
      <c r="GW274" s="73" t="str">
        <v>Mfg. Tol., See Image, Bore in Blue</v>
      </c>
      <c r="GX274" s="73" t="str">
        <v>Mfg. Tol., See Image, Hook Tip</v>
      </c>
      <c r="GY274" s="73" t="str">
        <v>Mfg. Tol., Sharp Okay No Burr</v>
      </c>
      <c r="GZ274" s="73" t="str">
        <v>Mfg. Tol., Threadless Blank</v>
      </c>
      <c r="HA274" s="73" t="str">
        <v>Mfg.Tol.</v>
      </c>
      <c r="HB274" s="73" t="str">
        <v>Mgf. To., T.S.C.</v>
      </c>
      <c r="HC274" s="73" t="str">
        <v>Milled Feature</v>
      </c>
      <c r="HD274" s="73" t="str">
        <v>Milled Feature, OL04045</v>
      </c>
      <c r="HE274" s="73" t="str">
        <v>More than .0005 out of center = Fail</v>
      </c>
      <c r="HF274" s="73" t="str">
        <v>Must Pass Through</v>
      </c>
      <c r="HG274" s="73" t="str">
        <v>Must pass through gauge</v>
      </c>
      <c r="HH274" s="73" t="str">
        <v>Must Pass Through Go Gauge</v>
      </c>
      <c r="HI274" s="73" t="str">
        <v>Must Pass, See Image.</v>
      </c>
      <c r="HJ274" s="73" t="str">
        <v>NA</v>
      </c>
      <c r="HK274" s="73" t="str">
        <v>Narrow Area</v>
      </c>
      <c r="HL274" s="73" t="str">
        <v>Near Balloon 21</v>
      </c>
      <c r="HM274" s="73" t="str">
        <v>Near Datum B</v>
      </c>
      <c r="HN274" s="73" t="str">
        <v>Neck Dia.</v>
      </c>
      <c r="HO274" s="73" t="str">
        <v>Neck to Head Rad.</v>
      </c>
      <c r="HP274" s="73" t="str">
        <v>No Copper Deposits Allowed</v>
      </c>
      <c r="HQ274" s="73" t="str">
        <v>No Section</v>
      </c>
      <c r="HR274" s="73" t="str">
        <v>No Section, .01 to .014 = Pass</v>
      </c>
      <c r="HS274" s="73" t="str">
        <v>No Section, Rotate Part</v>
      </c>
      <c r="HT274" s="73" t="str">
        <v>No Section, See Image</v>
      </c>
      <c r="HU274" s="73" t="str">
        <v>No Slot, Section B-B</v>
      </c>
      <c r="HV274" s="73" t="str">
        <v>No visual step = Pass</v>
      </c>
      <c r="HW274" s="73" t="str">
        <v>Not to exceed .95 Deep</v>
      </c>
      <c r="HX274" s="73" t="str">
        <v>Note 1</v>
      </c>
      <c r="HY274" s="73" t="str">
        <v>OL00333/A</v>
      </c>
      <c r="HZ274" s="73" t="str">
        <v>OL00519</v>
      </c>
      <c r="IA274" s="73" t="str">
        <v>OL00520</v>
      </c>
      <c r="IB274" s="73" t="str">
        <v>OL00529</v>
      </c>
      <c r="IC274" s="73" t="str">
        <v>OL00542</v>
      </c>
      <c r="ID274" s="73" t="str">
        <v>OL00724</v>
      </c>
      <c r="IE274" s="73" t="str">
        <v>OL01250</v>
      </c>
      <c r="IF274" s="73" t="str">
        <v>OL01869, Threadless Blank</v>
      </c>
      <c r="IG274" s="73" t="str">
        <v>OL01870, Section</v>
      </c>
      <c r="IH274" s="73" t="str">
        <v>OL02255</v>
      </c>
      <c r="II274" s="73" t="str">
        <v>OL02255, Mfg. Tol.</v>
      </c>
      <c r="IJ274" s="73" t="str">
        <v>OL02302</v>
      </c>
      <c r="IK274" s="73" t="str">
        <v xml:space="preserve">OL02318  needed per image instructions </v>
      </c>
      <c r="IL274" s="73" t="str">
        <v>OL02556</v>
      </c>
      <c r="IM274" s="73" t="str">
        <v>OL02557</v>
      </c>
      <c r="IN274" s="73" t="str">
        <v>OL02567</v>
      </c>
      <c r="IO274" s="73" t="str">
        <v>OL02653</v>
      </c>
      <c r="IP274" s="73" t="str">
        <v>OL02718</v>
      </c>
      <c r="IQ274" s="73" t="str">
        <v>OL02841</v>
      </c>
      <c r="IR274" s="73" t="str">
        <v>OL02842</v>
      </c>
      <c r="IS274" s="73" t="str">
        <v>OL02844</v>
      </c>
      <c r="IT274" s="73" t="str">
        <v>OL02871</v>
      </c>
      <c r="IU274" s="73" t="str">
        <v>OL02887</v>
      </c>
      <c r="IV274" s="73" t="str">
        <v>OL03500</v>
      </c>
      <c r="IW274" s="73" t="str">
        <v>OL03766</v>
      </c>
      <c r="IX274" s="73" t="str">
        <v>OL03868</v>
      </c>
      <c r="IY274" s="73" t="str">
        <v>OL03869</v>
      </c>
      <c r="IZ274" s="73" t="str">
        <v>OL03870</v>
      </c>
      <c r="JA274" s="73" t="str">
        <v>OL03873, DWG# 100448-44</v>
      </c>
      <c r="JB274" s="73" t="str">
        <v>OL03949</v>
      </c>
      <c r="JC274" s="73" t="str">
        <v xml:space="preserve">OL04043, Section </v>
      </c>
      <c r="JD274" s="73" t="str">
        <v xml:space="preserve">OL04044, Section </v>
      </c>
      <c r="JE274" s="73" t="str">
        <v>OL04045</v>
      </c>
      <c r="JF274" s="73" t="str">
        <v>OL04045, Milled Feature</v>
      </c>
      <c r="JG274" s="73" t="str">
        <v>OL04063</v>
      </c>
      <c r="JH274" s="73" t="str">
        <v>OL04064</v>
      </c>
      <c r="JI274" s="73" t="str">
        <v>OL04065</v>
      </c>
      <c r="JJ274" s="73" t="str">
        <v>OL04181</v>
      </c>
      <c r="JK274" s="73" t="str">
        <v>OL04218</v>
      </c>
      <c r="JL274" s="73" t="str">
        <v>OL04224, See Image</v>
      </c>
      <c r="JM274" s="73" t="str">
        <v>OL04374</v>
      </c>
      <c r="JN274" s="73" t="str">
        <v>OL04375, Section M-M</v>
      </c>
      <c r="JO274" s="73" t="str">
        <v>OL04376, Section M-M</v>
      </c>
      <c r="JP274" s="73" t="str">
        <v>OL04443</v>
      </c>
      <c r="JQ274" s="73" t="str">
        <v>OL04444</v>
      </c>
      <c r="JR274" s="73" t="str">
        <v>OL05000</v>
      </c>
      <c r="JS274" s="73" t="str">
        <v>One side of slot</v>
      </c>
      <c r="JT274" s="73" t="str">
        <v>Other side of slot</v>
      </c>
      <c r="JU274" s="73" t="str">
        <v>Out of center more than .002 = Fail</v>
      </c>
      <c r="JV274" s="73" t="str">
        <v>Out of center more than.002 = Fail</v>
      </c>
      <c r="JW274" s="73" t="str">
        <v>Overlay OL02713</v>
      </c>
      <c r="JX274" s="73" t="str">
        <v>Overlay OL02714</v>
      </c>
      <c r="JY274" s="73" t="str">
        <v>Overlay OL02718</v>
      </c>
      <c r="JZ274" s="73" t="str">
        <v>Overlay OL03831, Mfg. Tol.</v>
      </c>
      <c r="KA274" s="73" t="str">
        <v>Part Without Slots</v>
      </c>
      <c r="KB274" s="73" t="str">
        <v>Part Without Slots, See Image</v>
      </c>
      <c r="KC274" s="73" t="str">
        <v xml:space="preserve">Pass = .0254 or Less </v>
      </c>
      <c r="KD274" s="73" t="str">
        <v>PD MIN = 4.361, PD MAX = 4.456</v>
      </c>
      <c r="KE274" s="73" t="str">
        <v>Per Balloon 2 Note</v>
      </c>
      <c r="KF274" s="73" t="str">
        <v>Per drawing note(s) 8.</v>
      </c>
      <c r="KG274" s="73" t="str">
        <v>Point or Sphere Tip</v>
      </c>
      <c r="KH274" s="73" t="str">
        <v>Point Tip</v>
      </c>
      <c r="KI274" s="73" t="str">
        <v>R.9 to R1.1 = Pass, See Image</v>
      </c>
      <c r="KJ274" s="73" t="str">
        <v>Ram Construction</v>
      </c>
      <c r="KK274" s="73" t="str">
        <v>Record Same Pass / Fail All Balloons</v>
      </c>
      <c r="KL274" s="73" t="str">
        <v>Ref. Balloon 1</v>
      </c>
      <c r="KM274" s="73" t="str">
        <v>Ref. Balloon 12</v>
      </c>
      <c r="KN274" s="73" t="str">
        <v>Ref. Balloon 13, 100% AQL</v>
      </c>
      <c r="KO274" s="73" t="str">
        <v>Ref. Balloon 2</v>
      </c>
      <c r="KP274" s="73" t="str">
        <v>Ref. Balloon 21, 100% AQL</v>
      </c>
      <c r="KQ274" s="73" t="str">
        <v>Ref. Balloon 4</v>
      </c>
      <c r="KR274" s="73" t="str">
        <v>Ref. Balloon 7</v>
      </c>
      <c r="KS274" s="73" t="str">
        <v>Ref. Balloon 8</v>
      </c>
      <c r="KT274" s="73" t="str">
        <v>Relieved Pin Gauges 09236 &amp; 09235</v>
      </c>
      <c r="KU274" s="73" t="str">
        <v>Rotate Part</v>
      </c>
      <c r="KV274" s="73" t="str">
        <v>Rotate Part, See Image</v>
      </c>
      <c r="KW274" s="73" t="str">
        <v>Same as Root Radius</v>
      </c>
      <c r="KX274" s="73" t="str">
        <v>Section</v>
      </c>
      <c r="KY274" s="73" t="str">
        <v>Section B-B</v>
      </c>
      <c r="KZ274" s="73" t="str">
        <v>Section B-B, Distance Between Grooves</v>
      </c>
      <c r="LA274" s="73" t="str">
        <v>Section C-C</v>
      </c>
      <c r="LB274" s="73" t="str">
        <v>Section Part</v>
      </c>
      <c r="LC274" s="73" t="str">
        <v>Section Part, Measured from Opposite Face</v>
      </c>
      <c r="LD274" s="73" t="str">
        <v>Section, Broachless Blank</v>
      </c>
      <c r="LE274" s="73" t="str">
        <v>Section, EXT. Sphere Location.</v>
      </c>
      <c r="LF274" s="73" t="str">
        <v>Section, Hex Cham. Ang.</v>
      </c>
      <c r="LG274" s="73" t="str">
        <v>Section, Hex Fillet Rad.</v>
      </c>
      <c r="LH274" s="73" t="str">
        <v>Section, INT. Feature</v>
      </c>
      <c r="LI274" s="73" t="str">
        <v>Section, INT. Sphere Location.</v>
      </c>
      <c r="LJ274" s="73" t="str">
        <v>Section, Mfg. Tol.</v>
      </c>
      <c r="LK274" s="73" t="str">
        <v>Section, Mfg. Tol., See Image</v>
      </c>
      <c r="LL274" s="73" t="str">
        <v>Section, OL00486</v>
      </c>
      <c r="LM274" s="73" t="str">
        <v>Section, OL00542</v>
      </c>
      <c r="LN274" s="73" t="str">
        <v>Section, OL00543</v>
      </c>
      <c r="LO274" s="73" t="str">
        <v>Section, OL00544</v>
      </c>
      <c r="LP274" s="73" t="str">
        <v>Section, OL00545</v>
      </c>
      <c r="LQ274" s="73" t="str">
        <v>Section, OL00546</v>
      </c>
      <c r="LR274" s="73" t="str">
        <v>Section, OL00547</v>
      </c>
      <c r="LS274" s="73" t="str">
        <v>Section, OL00555</v>
      </c>
      <c r="LT274" s="73" t="str">
        <v>Section, OL00725</v>
      </c>
      <c r="LU274" s="73" t="str">
        <v>Section, OL01430</v>
      </c>
      <c r="LV274" s="73" t="str">
        <v>Section, OL01434</v>
      </c>
      <c r="LW274" s="73" t="str">
        <v>Section, OL01435</v>
      </c>
      <c r="LX274" s="73" t="str">
        <v>Section, OL01807</v>
      </c>
      <c r="LY274" s="73" t="str">
        <v>Section, OL01830</v>
      </c>
      <c r="LZ274" s="73" t="str">
        <v>Section, OL02351</v>
      </c>
      <c r="MA274" s="73" t="str">
        <v>Section, OL02519</v>
      </c>
      <c r="MB274" s="73" t="str">
        <v>Section, OL02520</v>
      </c>
      <c r="MC274" s="73" t="str">
        <v>Section, OL02522</v>
      </c>
      <c r="MD274" s="73" t="str">
        <v>Section, OL02540</v>
      </c>
      <c r="ME274" s="73" t="str">
        <v>Section, OL02541</v>
      </c>
      <c r="MF274" s="73" t="str">
        <v>Section, OL02552</v>
      </c>
      <c r="MG274" s="73" t="str">
        <v>Section, OL02553</v>
      </c>
      <c r="MH274" s="73" t="str">
        <v>Section, OL02554</v>
      </c>
      <c r="MI274" s="73" t="str">
        <v>Section, OL02555</v>
      </c>
      <c r="MJ274" s="73" t="str">
        <v>Section, OL02558</v>
      </c>
      <c r="MK274" s="73" t="str">
        <v>Section, OL02559</v>
      </c>
      <c r="ML274" s="73" t="str">
        <v>Section, OL02560</v>
      </c>
      <c r="MM274" s="73" t="str">
        <v>Section, OL02619</v>
      </c>
      <c r="MN274" s="73" t="str">
        <v>Section, OL02620</v>
      </c>
      <c r="MO274" s="73" t="str">
        <v>Section, OL02621</v>
      </c>
      <c r="MP274" s="73" t="str">
        <v>Section, OL02622</v>
      </c>
      <c r="MQ274" s="73" t="str">
        <v>Section, OL02623</v>
      </c>
      <c r="MR274" s="73" t="str">
        <v>Section, OL02624</v>
      </c>
      <c r="MS274" s="73" t="str">
        <v>Section, OL02652</v>
      </c>
      <c r="MT274" s="73" t="str">
        <v>Section, OL02680</v>
      </c>
      <c r="MU274" s="73" t="str">
        <v>Section, OL02793</v>
      </c>
      <c r="MV274" s="73" t="str">
        <v>Section, OL02823</v>
      </c>
      <c r="MW274" s="73" t="str">
        <v>Section, OL02843</v>
      </c>
      <c r="MX274" s="73" t="str">
        <v>Section, OL03026, Ext.</v>
      </c>
      <c r="MY274" s="73" t="str">
        <v>Section, OL03026, Int.</v>
      </c>
      <c r="MZ274" s="73" t="str">
        <v>Section, OL03570, DWG# 100448-41</v>
      </c>
      <c r="NA274" s="73" t="str">
        <v>Section, OL03781</v>
      </c>
      <c r="NB274" s="73" t="str">
        <v>Section, OL03911</v>
      </c>
      <c r="NC274" s="73" t="str">
        <v>Section, OL03912</v>
      </c>
      <c r="ND274" s="73" t="str">
        <v>Section, OL03928</v>
      </c>
      <c r="NE274" s="73" t="str">
        <v>Section, OL03929</v>
      </c>
      <c r="NF274" s="73" t="str">
        <v>Section, OL04030</v>
      </c>
      <c r="NG274" s="73" t="str">
        <v>Section, OL04037</v>
      </c>
      <c r="NH274" s="73" t="str">
        <v>Section, OL04038</v>
      </c>
      <c r="NI274" s="73" t="str">
        <v>Section, OL04046</v>
      </c>
      <c r="NJ274" s="73" t="str">
        <v>Section, OL04065</v>
      </c>
      <c r="NK274" s="73" t="str">
        <v>Section, OL04066</v>
      </c>
      <c r="NL274" s="73" t="str">
        <v>Section, OL04067</v>
      </c>
      <c r="NM274" s="73" t="str">
        <v>Section, OL04069</v>
      </c>
      <c r="NN274" s="73" t="str">
        <v>Section, OL04071</v>
      </c>
      <c r="NO274" s="73" t="str">
        <v>Section, OL04173</v>
      </c>
      <c r="NP274" s="73" t="str">
        <v>Section, OL04174</v>
      </c>
      <c r="NQ274" s="73" t="str">
        <v>Section, OL04214</v>
      </c>
      <c r="NR274" s="73" t="str">
        <v>Section, OL04215</v>
      </c>
      <c r="NS274" s="73" t="str">
        <v>Section, OL04216</v>
      </c>
      <c r="NT274" s="73" t="str">
        <v>Section, OL04217</v>
      </c>
      <c r="NU274" s="73" t="str">
        <v>Section, Overlay OL02716</v>
      </c>
      <c r="NV274" s="73" t="str">
        <v>Section, Overlay OL02717</v>
      </c>
      <c r="NW274" s="73" t="str">
        <v>Section, See Image</v>
      </c>
      <c r="NX274" s="73" t="str">
        <v>Section, See Image, DWG# 100448-41</v>
      </c>
      <c r="NY274" s="73" t="str">
        <v>Section, Without Sots</v>
      </c>
      <c r="NZ274" s="73" t="str">
        <v>See Comments Sheet</v>
      </c>
      <c r="OA274" s="73" t="str">
        <v>See Comments Sheet, OL02318</v>
      </c>
      <c r="OB274" s="73" t="str">
        <v>See Image</v>
      </c>
      <c r="OC274" s="73" t="str">
        <v>See Image, .005 or Less = Pass</v>
      </c>
      <c r="OD274" s="73" t="str">
        <v>See Image, Check Near Radius</v>
      </c>
      <c r="OE274" s="73" t="str">
        <v>See Image, Constrained</v>
      </c>
      <c r="OF274" s="73" t="str">
        <v>See Image, Distance Between Flats</v>
      </c>
      <c r="OG274" s="73" t="str">
        <v xml:space="preserve">See Image, Mfg. Tol, Section A-A </v>
      </c>
      <c r="OH274" s="73" t="str">
        <v>See image, Mfg. Tol.</v>
      </c>
      <c r="OI274" s="73" t="str">
        <v>See Image, Mic. Across Flats</v>
      </c>
      <c r="OJ274" s="73" t="str">
        <v>See Image, OL02850</v>
      </c>
      <c r="OK274" s="73" t="str">
        <v>See Image, OL02880</v>
      </c>
      <c r="OL274" s="73" t="str">
        <v>See Image, OL03926</v>
      </c>
      <c r="OM274" s="73" t="str">
        <v>See Image, OL03927</v>
      </c>
      <c r="ON274" s="73" t="str">
        <v>See Image, OL04003</v>
      </c>
      <c r="OO274" s="73" t="str">
        <v>'See Image, OL04342,  Best Fit Joe Block</v>
      </c>
      <c r="OP274" s="73" t="str">
        <v>See Image, OL04342,  Blank</v>
      </c>
      <c r="OQ274" s="73" t="str">
        <v>See Image, OL04342, Blank</v>
      </c>
      <c r="OR274" s="73" t="str">
        <v>See Image, OL04343, Blank</v>
      </c>
      <c r="OS274" s="73" t="str">
        <v>See Image, Pass = .002 or Less</v>
      </c>
      <c r="OT274" s="73" t="str">
        <v>See Image, Rcd. MAX</v>
      </c>
      <c r="OU274" s="73" t="str">
        <v>See Image, Rcd. MIN</v>
      </c>
      <c r="OV274" s="73" t="str">
        <v>See Image, Section</v>
      </c>
      <c r="OW274" s="73" t="str">
        <v>See Image, Section A-A</v>
      </c>
      <c r="OX274" s="73" t="str">
        <v>See Image, Section B-B</v>
      </c>
      <c r="OY274" s="73" t="str">
        <v>See Image, Section B-B, TSC</v>
      </c>
      <c r="OZ274" s="73" t="str">
        <v>See Image, Shank Drawing # 18000-XX-XX A</v>
      </c>
      <c r="PA274" s="73" t="str">
        <v>Sequencial Laser 01, 120 Per Print</v>
      </c>
      <c r="PB274" s="73" t="str">
        <v>Set to .202, Zero on Thread Lead</v>
      </c>
      <c r="PC274" s="73" t="str">
        <v>Sharp OK, No Burr</v>
      </c>
      <c r="PD274" s="73" t="str">
        <v>Sharp OK, No Raised Edge, See Image</v>
      </c>
      <c r="PE274" s="73" t="str">
        <v>Sharp OK, No Raised Edges</v>
      </c>
      <c r="PF274" s="73" t="str">
        <v>Sharp okay no raised edge</v>
      </c>
      <c r="PG274" s="73" t="str">
        <v>Sharp Okay, No Burr</v>
      </c>
      <c r="PH274" s="73" t="str">
        <v>Sharp Okay, No Raised Edge</v>
      </c>
      <c r="PI274" s="73" t="str">
        <v>Sharp Okay, No Raised Edges,</v>
      </c>
      <c r="PJ274" s="73" t="str">
        <v>Sharp Okay, See Image</v>
      </c>
      <c r="PK274" s="73" t="str">
        <v xml:space="preserve">Start of Radius @ .195 </v>
      </c>
      <c r="PL274" s="73" t="str">
        <v xml:space="preserve">Start of Radius @ .21 </v>
      </c>
      <c r="PM274" s="73" t="str">
        <v xml:space="preserve">T.S.C. </v>
      </c>
      <c r="PN274" s="73" t="str">
        <v>Tangent Point</v>
      </c>
      <c r="PO274" s="73" t="str">
        <v>Tangent point of R.50</v>
      </c>
      <c r="PP274" s="73" t="str">
        <v>Taper Check, Mfg.Tol.</v>
      </c>
      <c r="PQ274" s="73" t="str">
        <v>Taper Check, Mfg.Tol., See Image</v>
      </c>
      <c r="PR274" s="73" t="str">
        <v>Thrd. Minor Ø</v>
      </c>
      <c r="PS274" s="73" t="str">
        <v>Thrd. Relief Ø</v>
      </c>
      <c r="PT274" s="73" t="str">
        <v>Threadless Blank</v>
      </c>
      <c r="PU274" s="73" t="str">
        <v>Threadless Blank, From Major Ø</v>
      </c>
      <c r="PV274" s="73" t="str">
        <v>Threadless Blank, Mfg. Tol.</v>
      </c>
      <c r="PW274" s="73" t="str">
        <v>Threadless Blank, Thrd. to Neck Rad.</v>
      </c>
      <c r="PX274" s="73" t="str">
        <v>Thredless Blank</v>
      </c>
      <c r="PY274" s="73" t="str">
        <v>To center of R.005</v>
      </c>
      <c r="PZ274" s="73" t="str">
        <v>Torx Min. Dia.</v>
      </c>
      <c r="QA274" s="73" t="str">
        <v>Turn Ø Free of Mill Marks</v>
      </c>
      <c r="QB274" s="73" t="str">
        <v>Use (Full) GO Hex</v>
      </c>
      <c r="QC274" s="73" t="str">
        <v>Use Balloon 1 FULL Gauge</v>
      </c>
      <c r="QD274" s="73" t="str">
        <v>Use Balloon 9 FULL GO</v>
      </c>
      <c r="QE274" s="73" t="str">
        <v>Use Best Fit Pin</v>
      </c>
      <c r="QF274" s="73" t="str">
        <v>Use Disk Tip</v>
      </c>
      <c r="QG274" s="73" t="str">
        <v>Use flat bottomed indicator tip.</v>
      </c>
      <c r="QH274" s="73" t="str">
        <v xml:space="preserve">Use Full .093 Go Hex </v>
      </c>
      <c r="QI274" s="73" t="str">
        <v xml:space="preserve">Use Full .0930 Go Hex </v>
      </c>
      <c r="QJ274" s="73" t="str">
        <v>Use Full .1235 Go Hex</v>
      </c>
      <c r="QK274" s="73" t="str">
        <v>Use Gauge K2-98-8019-04, See Image</v>
      </c>
      <c r="QL274" s="73" t="str">
        <v>Use large flat indicator tip</v>
      </c>
      <c r="QM274" s="73" t="str">
        <v>Use Pins.3330/.3350, See Image MAX NO-GO</v>
      </c>
      <c r="QN274" s="73" t="str">
        <v>Use Pointed Drop Indicator Tip</v>
      </c>
      <c r="QO274" s="73" t="str">
        <v>V-Block</v>
      </c>
      <c r="QP274" s="73" t="str">
        <v>V-Block,  AMB for 13</v>
      </c>
      <c r="QQ274" s="73" t="str">
        <v>V-Block,  Hex Cham. Dia.</v>
      </c>
      <c r="QR274" s="73" t="str">
        <v>V-Block, Hex Depth</v>
      </c>
      <c r="QS274" s="73" t="str">
        <v>VBU Gauge</v>
      </c>
      <c r="QT274" s="73" t="str">
        <v>Visibally smaller than HEX=Pass</v>
      </c>
      <c r="QU274" s="73" t="str">
        <v>Visual Per Drawing</v>
      </c>
      <c r="QV274" s="73" t="str">
        <v>Whirl Blank</v>
      </c>
      <c r="QW274" s="73" t="str">
        <v xml:space="preserve">Whirl Blank </v>
      </c>
      <c r="QX274" s="73" t="str">
        <v>Whirl Blank, Neck Rad. End to Head CL</v>
      </c>
      <c r="QY274" s="73" t="str">
        <v>Whirl Blank, Nose Start Dia.</v>
      </c>
      <c r="QZ274" s="73" t="str">
        <v>Whirl Blank, Nose Start Dist.</v>
      </c>
      <c r="RA274" s="73" t="str">
        <v>Whirl Blank, Thrd. Minor</v>
      </c>
      <c r="RB274" s="73" t="str">
        <v>Whirl Blank, Thrd. Pullout Dia.</v>
      </c>
      <c r="RC274" s="73" t="str">
        <v>Whole Part, Removal is at Assy. Level</v>
      </c>
      <c r="RD274" s="73" t="str">
        <v>Wide Area</v>
      </c>
      <c r="RE274" s="73" t="str">
        <v>Zero on End of Go Gauge</v>
      </c>
    </row>
    <row r="275" spans="1:473">
      <c r="A275" s="73" t="s">
        <v>146</v>
      </c>
      <c r="C275" s="73" t="str" cm="1">
        <f t="array" ref="C275:RE275">TRANSPOSE(_xlfn._xlws.SORT(_xlfn._xlws.FILTER($A$2:$A$600,ISNUMBER(SEARCH('PartLib Table'!M282,$A$2:$A$600)),"not found")))</f>
        <v xml:space="preserve"> 'C', Whirl Blank</v>
      </c>
      <c r="D275" s="73" t="str">
        <v xml:space="preserve"> See Image, Constrained</v>
      </c>
      <c r="E275" s="73" t="str">
        <v>(.04 to .12 range = Pass)</v>
      </c>
      <c r="F275" s="73" t="str">
        <v>(.042 FULL) Go Pin Seat Fully</v>
      </c>
      <c r="G275" s="73" t="str">
        <v>(B), Mfg. Tol.</v>
      </c>
      <c r="H275" s="73" t="str">
        <v>(B), O.A.L.</v>
      </c>
      <c r="I275" s="73" t="str">
        <v>.001 or less =Pass</v>
      </c>
      <c r="J275" s="73" t="str">
        <v>.001 or less out of center = Pass</v>
      </c>
      <c r="K275" s="73" t="str">
        <v>.002 or Less = Pass</v>
      </c>
      <c r="L275" s="73" t="str">
        <v>.002 or Less out of center = Pass</v>
      </c>
      <c r="M275" s="73" t="str">
        <v>.005 to .015 = Pass</v>
      </c>
      <c r="N275" s="73" t="str">
        <v>.0125 Mean, Section</v>
      </c>
      <c r="O275" s="73" t="str">
        <v>.025 or Less in X &amp; Y=Pass</v>
      </c>
      <c r="P275" s="73" t="str">
        <v>.038 Mean</v>
      </c>
      <c r="Q275" s="73" t="str">
        <v>.063 MM = .0024 IN, See Image</v>
      </c>
      <c r="R275" s="73" t="str">
        <v>.063MM = .0024"</v>
      </c>
      <c r="S275" s="73" t="str">
        <v>.243 NO-GO, Unconstrained, Must Not Start</v>
      </c>
      <c r="T275" s="73" t="str">
        <v>@ Back Face &amp; ID, No Raised Edge</v>
      </c>
      <c r="U275" s="73" t="str">
        <v>@ Back Face &amp; OD, No Raised Edge</v>
      </c>
      <c r="V275" s="73" t="str">
        <v>@ ID &amp; FACE</v>
      </c>
      <c r="W275" s="73" t="str">
        <v>@ OD &amp; BACK FACE</v>
      </c>
      <c r="X275" s="73" t="str">
        <v>@ OD &amp; FACE</v>
      </c>
      <c r="Y275" s="73" t="str">
        <v>Across from slot</v>
      </c>
      <c r="Z275" s="73" t="str">
        <v>All Edge Breaks</v>
      </c>
      <c r="AA275" s="73" t="str">
        <v>Attached to bar stock</v>
      </c>
      <c r="AB275" s="73" t="str">
        <v xml:space="preserve">Back Turn Fillet Rad. </v>
      </c>
      <c r="AC275" s="73" t="str">
        <v>Balloon 1 (DWG FRM0105 Page 2, NV-27)</v>
      </c>
      <c r="AD275" s="73" t="str">
        <v>Balloon 1 (DWG FRM0105, NV-30)</v>
      </c>
      <c r="AE275" s="73" t="str">
        <v>Balloon 1 (P# 9890002-20) OL00429/A</v>
      </c>
      <c r="AF275" s="73" t="str">
        <v>Balloon 1, DWG#FRM0105</v>
      </c>
      <c r="AG275" s="73" t="str">
        <v>Balloon 11, See Image</v>
      </c>
      <c r="AH275" s="73" t="str">
        <v xml:space="preserve">Balloon 2 (DWG FRM0105 Page 2, NV-27) </v>
      </c>
      <c r="AI275" s="73" t="str">
        <v>Balloon 2 (DWG FRM0105, NV-30)</v>
      </c>
      <c r="AJ275" s="73" t="str">
        <v>Balloon 2 (P# 9890002-20)</v>
      </c>
      <c r="AK275" s="73" t="str">
        <v>Balloon 2, DWG#FRM0105</v>
      </c>
      <c r="AL275" s="73" t="str">
        <v>Balloon 2, DWG#FRM0105, See Image</v>
      </c>
      <c r="AM275" s="73" t="str">
        <v>Balloon 3 (DWG FRM0105, NV-30 Minor)</v>
      </c>
      <c r="AN275" s="73" t="str">
        <v>Balloon 3 (DWG FRM0105, NV-30)</v>
      </c>
      <c r="AO275" s="73" t="str">
        <v>Balloon 3 (P# 9890002-20)</v>
      </c>
      <c r="AP275" s="73" t="str">
        <v>Balloon 4</v>
      </c>
      <c r="AQ275" s="73" t="str">
        <v>Balloon 4 (P# 9890002-20)</v>
      </c>
      <c r="AR275" s="73" t="str">
        <v>Below Middle Band</v>
      </c>
      <c r="AS275" s="73" t="str">
        <v>Best Fit Pin, .003 or Less =Pass</v>
      </c>
      <c r="AT275" s="73" t="str">
        <v>Blank</v>
      </c>
      <c r="AU275" s="73" t="str">
        <v>Blank Turn Maj.</v>
      </c>
      <c r="AV275" s="73" t="str">
        <v>Blank Turn Maj. Mill Flt., OL4172</v>
      </c>
      <c r="AW275" s="73" t="str">
        <v>Blank Without .010 Slots</v>
      </c>
      <c r="AX275" s="73" t="str">
        <v>Blank Without .010 Slots, Section</v>
      </c>
      <c r="AY275" s="73" t="str">
        <v>Blank without thread</v>
      </c>
      <c r="AZ275" s="73" t="str">
        <v xml:space="preserve">Blank, Center of V Grv. </v>
      </c>
      <c r="BA275" s="73" t="str">
        <v>Blank, Check R adjacent Balloon 17</v>
      </c>
      <c r="BB275" s="73" t="str">
        <v>Blank, EXT. Feature</v>
      </c>
      <c r="BC275" s="73" t="str">
        <v>Blank, See Image, OL04335</v>
      </c>
      <c r="BD275" s="73" t="str">
        <v>Blank, See Image, OL04336</v>
      </c>
      <c r="BE275" s="73" t="str">
        <v xml:space="preserve">Blank, Thrd. </v>
      </c>
      <c r="BF275" s="73" t="str">
        <v>Blank, Turn Tip</v>
      </c>
      <c r="BG275" s="73" t="str">
        <v>Blank, Without Thrd.</v>
      </c>
      <c r="BH275" s="73" t="str">
        <v>Blank, Without Thread</v>
      </c>
      <c r="BI275" s="73" t="str">
        <v xml:space="preserve">Blunt Start Blend to Minor </v>
      </c>
      <c r="BJ275" s="73" t="str">
        <v>Calc., Use Go HEX</v>
      </c>
      <c r="BK275" s="73" t="str">
        <v>Can't dig into OD</v>
      </c>
      <c r="BL275" s="73" t="str">
        <v>Carbide Gauge</v>
      </c>
      <c r="BM275" s="73" t="str">
        <v xml:space="preserve">Center of V Grv. </v>
      </c>
      <c r="BN275" s="73" t="str">
        <v>Centered Less than .03 = Pass</v>
      </c>
      <c r="BO275" s="73" t="str">
        <v>Centered within .0005 or Less = Pass</v>
      </c>
      <c r="BP275" s="73" t="str">
        <v>Centered within .001 or Less = Pass</v>
      </c>
      <c r="BQ275" s="73" t="str">
        <v>Centered within .0254 or Less = Pass</v>
      </c>
      <c r="BR275" s="73" t="str">
        <v>Check close to Rod Slot</v>
      </c>
      <c r="BS275" s="73" t="str">
        <v>Check every other hole</v>
      </c>
      <c r="BT275" s="73" t="str">
        <v>Check Go over full length of slot.</v>
      </c>
      <c r="BU275" s="73" t="str">
        <v>Check Near Closed End</v>
      </c>
      <c r="BV275" s="73" t="str">
        <v>Check per Print View, Away from Rod Slot</v>
      </c>
      <c r="BW275" s="73" t="str">
        <v>Check to Balloon 30 Go Pin</v>
      </c>
      <c r="BX275" s="73" t="str">
        <v>Check with .2705 SET Pin Inside Part</v>
      </c>
      <c r="BY275" s="73" t="str">
        <v>Check with Hex Up</v>
      </c>
      <c r="BZ275" s="73" t="str">
        <v>CMM Blank</v>
      </c>
      <c r="CA275" s="73" t="str">
        <v>Confirm Full Radius</v>
      </c>
      <c r="CB275" s="73" t="str">
        <v>Constrained in fixture</v>
      </c>
      <c r="CC275" s="73" t="str">
        <v>Constrained with Ring</v>
      </c>
      <c r="CD275" s="73" t="str">
        <v>Constrained, See Image</v>
      </c>
      <c r="CE275" s="73" t="str">
        <v>Dim. "A"</v>
      </c>
      <c r="CF275" s="73" t="str">
        <v>Dim. "B"</v>
      </c>
      <c r="CG275" s="73" t="str">
        <v>Dim. "C"</v>
      </c>
      <c r="CH275" s="73" t="str">
        <v>Dim. "D", Whirl Blank</v>
      </c>
      <c r="CI275" s="73" t="str">
        <v>Dim. "G"</v>
      </c>
      <c r="CJ275" s="73" t="str">
        <v>Dim. E, Blank Turn Maj. &amp;  Mill Flt</v>
      </c>
      <c r="CK275" s="73" t="str">
        <v>Dim. E, Blank Turn Maj.&amp;  Mill Flt</v>
      </c>
      <c r="CL275" s="73" t="str">
        <v>Dim. H, Whirl Blank</v>
      </c>
      <c r="CM275" s="73" t="str">
        <v>Dim. J, 'Blank Turn Maj. &amp; Whirl Blank</v>
      </c>
      <c r="CN275" s="73" t="str">
        <v>Disk Drop Indicator Tip</v>
      </c>
      <c r="CO275" s="73" t="str">
        <v>DWG 100448-15, Balloon F_1</v>
      </c>
      <c r="CP275" s="73" t="str">
        <v>DWG 100448-15, OL02571</v>
      </c>
      <c r="CQ275" s="73" t="str">
        <v>DWG 100448-41</v>
      </c>
      <c r="CR275" s="73" t="str">
        <v>DWG 9890040, (10E),Section Part, OL01139</v>
      </c>
      <c r="CS275" s="73" t="str">
        <v>DWG 9890040, (10E),Section, OL01139</v>
      </c>
      <c r="CT275" s="73" t="str">
        <v>DWG 9890040, (11E)</v>
      </c>
      <c r="CU275" s="73" t="str">
        <v>DWG 9890040, (11E), Pins with Flats</v>
      </c>
      <c r="CV275" s="73" t="str">
        <v>DWG 9890040, (12E),  Pass=.002 or less</v>
      </c>
      <c r="CW275" s="73" t="str">
        <v>DWG 9890040, (12E), See Image</v>
      </c>
      <c r="CX275" s="73" t="str">
        <v>DWG 9890040, (1E), OL01431</v>
      </c>
      <c r="CY275" s="73" t="str">
        <v>DWG 9890040, (1E), OL01432</v>
      </c>
      <c r="CZ275" s="73" t="str">
        <v>DWG 9890040, (2E), OL01432</v>
      </c>
      <c r="DA275" s="73" t="str">
        <v>DWG 9890040, (3E)</v>
      </c>
      <c r="DB275" s="73" t="str">
        <v>DWG 9890040, (4E)</v>
      </c>
      <c r="DC275" s="73" t="str">
        <v>DWG 9890040, (5E), OL02336</v>
      </c>
      <c r="DD275" s="73" t="str">
        <v>DWG 9890040, (6E)</v>
      </c>
      <c r="DE275" s="73" t="str">
        <v>DWG 9890040, (7E)</v>
      </c>
      <c r="DF275" s="73" t="str">
        <v>DWG 9890040, (8E), OL01433</v>
      </c>
      <c r="DG275" s="73" t="str">
        <v>DWG 9890040, (8E), OL01433, Section</v>
      </c>
      <c r="DH275" s="73" t="str">
        <v>DWG 9890040, (9E), Close to Rod Slot</v>
      </c>
      <c r="DI275" s="73" t="str">
        <v>DWG 9890040, (9E),Close to Rod Slot</v>
      </c>
      <c r="DJ275" s="73" t="str">
        <v>DWG FRM0105 PAGE 2</v>
      </c>
      <c r="DK275" s="73" t="str">
        <v>DWG# 100448-41</v>
      </c>
      <c r="DL275" s="73" t="str">
        <v>DWG# 100448-44</v>
      </c>
      <c r="DM275" s="73" t="str">
        <v>DWG# 9890003  (1), Section OL00436/A</v>
      </c>
      <c r="DN275" s="73" t="str">
        <v>DWG# 9890003 (3), Ring Gauge Constrained</v>
      </c>
      <c r="DO275" s="73" t="str">
        <v>DWG# 9890003 (4), Section</v>
      </c>
      <c r="DP275" s="73" t="str">
        <v>DWG#100448-26, Balloon 1K, OL02350</v>
      </c>
      <c r="DQ275" s="73" t="str">
        <v>DWG#100448-26, Balloon 2K, OL02350</v>
      </c>
      <c r="DR275" s="73" t="str">
        <v>DWG#100448-26, Balloon 3K, OL02363</v>
      </c>
      <c r="DS275" s="73" t="str">
        <v>DWG#100448-26, Balloon 4K</v>
      </c>
      <c r="DT275" s="73" t="str">
        <v>DWG#100448-26, Balloon 5K, Section</v>
      </c>
      <c r="DU275" s="73" t="str">
        <v>DWG#100448-26, Balloon 6K</v>
      </c>
      <c r="DV275" s="73" t="str">
        <v>DWG#100448-26, Balloon 7K, Section</v>
      </c>
      <c r="DW275" s="73" t="str">
        <v>DWG#100448-26, Mfg. Tol.</v>
      </c>
      <c r="DX275" s="73" t="str">
        <v>DWG#9890003 (2) Ring Gauge Constrained</v>
      </c>
      <c r="DY275" s="73" t="str">
        <v>DWG#9890044</v>
      </c>
      <c r="DZ275" s="73" t="str">
        <v>DWG#9890044 .1985 to .2005=Pass</v>
      </c>
      <c r="EA275" s="73" t="str">
        <v>DWG#9890044 Overlay OL02441</v>
      </c>
      <c r="EB275" s="73" t="str">
        <v>DWG#9890044, OL02441</v>
      </c>
      <c r="EC275" s="73" t="str">
        <v>DWG#FRM0105</v>
      </c>
      <c r="ED275" s="73" t="str">
        <v>EXT.</v>
      </c>
      <c r="EE275" s="73" t="str">
        <v>EXT. Section, OL02460</v>
      </c>
      <c r="EF275" s="73" t="str">
        <v>EXT., OL04223</v>
      </c>
      <c r="EG275" s="73" t="str">
        <v>Flat Drop Indicator Tip</v>
      </c>
      <c r="EH275" s="73" t="str">
        <v>Full Go Pin, No Light, at Radius</v>
      </c>
      <c r="EI275" s="73" t="str">
        <v>Function Check</v>
      </c>
      <c r="EJ275" s="73" t="str">
        <v>GO Function Gauge</v>
      </c>
      <c r="EK275" s="73" t="str">
        <v>Go Gauge for Balloon 1 &amp; 4</v>
      </c>
      <c r="EL275" s="73" t="str">
        <v>Go Pin must pass through</v>
      </c>
      <c r="EM275" s="73" t="str">
        <v>Greater than .005 = Fail, Section</v>
      </c>
      <c r="EN275" s="73" t="str">
        <v>Greater than .025 out of center = Fail</v>
      </c>
      <c r="EO275" s="73" t="str">
        <v>Greater than 2.6 = Pass</v>
      </c>
      <c r="EP275" s="73" t="str">
        <v>Green = Pass, Red = Fail</v>
      </c>
      <c r="EQ275" s="73" t="str">
        <v>Hex Depth</v>
      </c>
      <c r="ER275" s="73" t="str">
        <v>Hex Minor</v>
      </c>
      <c r="ES275" s="73" t="str">
        <v>Hole Dia.</v>
      </c>
      <c r="ET275" s="73" t="str">
        <v>Hook or Disk Tip</v>
      </c>
      <c r="EU275" s="73" t="str">
        <v>ID Sphere Finish</v>
      </c>
      <c r="EV275" s="73" t="str">
        <v>ID/OD Both Sides, Diff. .002 or less = Pass</v>
      </c>
      <c r="EW275" s="73" t="str">
        <v>If Looks Big, Section</v>
      </c>
      <c r="EX275" s="73" t="str">
        <v>If Looks Small, Section</v>
      </c>
      <c r="EY275" s="73" t="str">
        <v>Insp. Close to Break Away, Mfg.Tol.</v>
      </c>
      <c r="EZ275" s="73" t="str">
        <v>INT.</v>
      </c>
      <c r="FA275" s="73" t="str">
        <v>INT. Section, OL02460</v>
      </c>
      <c r="FB275" s="73" t="str">
        <v>INT., OL04223</v>
      </c>
      <c r="FC275" s="73" t="str">
        <v>Intersect. of 7.7 &amp; R0.10</v>
      </c>
      <c r="FD275" s="73" t="str">
        <v>Intersect. of 8.79 and R.25 MAX</v>
      </c>
      <c r="FE275" s="73" t="str">
        <v>Keep Ind. Tip away from corner</v>
      </c>
      <c r="FF275" s="73" t="str">
        <v>L31</v>
      </c>
      <c r="FG275" s="73" t="str">
        <v>Laser Mark</v>
      </c>
      <c r="FH275" s="73" t="str">
        <v>LASER PER NOTE 4</v>
      </c>
      <c r="FI275" s="73" t="str">
        <v>LASER PER NOTE 4, Final Check 1 only</v>
      </c>
      <c r="FJ275" s="73" t="str">
        <v>Less than .002 out of center = Pass</v>
      </c>
      <c r="FK275" s="73" t="str">
        <v>Less than 2.75 = Pass, Section</v>
      </c>
      <c r="FL275" s="73" t="str">
        <v>List as pin. Not Calibrated</v>
      </c>
      <c r="FM275" s="73" t="str">
        <v>M9 X 1.25 BUTT See Comment Image</v>
      </c>
      <c r="FN275" s="73" t="str">
        <v>Manual Section</v>
      </c>
      <c r="FO275" s="73" t="str">
        <v>Max Deep .241 NO-GO =.42</v>
      </c>
      <c r="FP275" s="73" t="str">
        <v>MAX Depth of (Note 7) .241 NO-GO Pin</v>
      </c>
      <c r="FQ275" s="73" t="str">
        <v>Measure from Blue Line, See Image</v>
      </c>
      <c r="FR275" s="73" t="str">
        <v>Measure Width of Blue Area, See Image</v>
      </c>
      <c r="FS275" s="73" t="str">
        <v>Mfg. Tol</v>
      </c>
      <c r="FT275" s="73" t="str">
        <v>Mfg. Tol, See Image</v>
      </c>
      <c r="FU275" s="73" t="str">
        <v>Mfg. Tol.</v>
      </c>
      <c r="FV275" s="73" t="str">
        <v>Mfg. Tol. "A"</v>
      </c>
      <c r="FW275" s="73" t="str">
        <v>Mfg. Tol. (Zero on Gauge Full Dia. Lead)</v>
      </c>
      <c r="FX275" s="73" t="str">
        <v>Mfg. Tol. Balloon 11, See Image</v>
      </c>
      <c r="FY275" s="73" t="str">
        <v>Mfg. Tol. Balloon 4</v>
      </c>
      <c r="FZ275" s="73" t="str">
        <v>Mfg. Tol. Balloon 7</v>
      </c>
      <c r="GA275" s="73" t="str">
        <v xml:space="preserve">Mfg. Tol. C-Bore Face (Ballo 28) </v>
      </c>
      <c r="GB275" s="73" t="str">
        <v>Mfg. Tol. Section</v>
      </c>
      <c r="GC275" s="73" t="str">
        <v>Mfg. Tol. See Image</v>
      </c>
      <c r="GD275" s="73" t="str">
        <v>Mfg. Tol., 3 Places, Record MAX</v>
      </c>
      <c r="GE275" s="73" t="str">
        <v>Mfg. Tol., Balloon 11</v>
      </c>
      <c r="GF275" s="73" t="str">
        <v>Mfg. Tol., Balloon 7</v>
      </c>
      <c r="GG275" s="73" t="str">
        <v>Mfg. Tol., Blank</v>
      </c>
      <c r="GH275" s="73" t="str">
        <v>Mfg. Tol., Blank, Balloon 12</v>
      </c>
      <c r="GI275" s="73" t="str">
        <v>Mfg. Tol., Blend to SØ.320</v>
      </c>
      <c r="GJ275" s="73" t="str">
        <v>Mfg. Tol., Calculation</v>
      </c>
      <c r="GK275" s="73" t="str">
        <v>Mfg. Tol., For Mill Fixture</v>
      </c>
      <c r="GL275" s="73" t="str">
        <v>Mfg. Tol., L32</v>
      </c>
      <c r="GM275" s="73" t="str">
        <v>Mfg. Tol., L33</v>
      </c>
      <c r="GN275" s="73" t="str">
        <v>Mfg. Tol., No Tool Marks</v>
      </c>
      <c r="GO275" s="73" t="str">
        <v>Mfg. Tol., OL03361</v>
      </c>
      <c r="GP275" s="73" t="str">
        <v>Mfg. Tol., Record off center value</v>
      </c>
      <c r="GQ275" s="73" t="str">
        <v>Mfg. Tol., Same 3 Places, Record MIN</v>
      </c>
      <c r="GR275" s="73" t="str">
        <v>Mfg. Tol., Section</v>
      </c>
      <c r="GS275" s="73" t="str">
        <v>Mfg. Tol., Section B-B</v>
      </c>
      <c r="GT275" s="73" t="str">
        <v>Mfg. Tol., Section, OL03361</v>
      </c>
      <c r="GU275" s="73" t="str">
        <v>Mfg. Tol., Section, Per Note 2</v>
      </c>
      <c r="GV275" s="73" t="str">
        <v>Mfg. Tol., See Image</v>
      </c>
      <c r="GW275" s="73" t="str">
        <v>Mfg. Tol., See Image, Bore in Blue</v>
      </c>
      <c r="GX275" s="73" t="str">
        <v>Mfg. Tol., See Image, Hook Tip</v>
      </c>
      <c r="GY275" s="73" t="str">
        <v>Mfg. Tol., Sharp Okay No Burr</v>
      </c>
      <c r="GZ275" s="73" t="str">
        <v>Mfg. Tol., Threadless Blank</v>
      </c>
      <c r="HA275" s="73" t="str">
        <v>Mfg.Tol.</v>
      </c>
      <c r="HB275" s="73" t="str">
        <v>Mgf. To., T.S.C.</v>
      </c>
      <c r="HC275" s="73" t="str">
        <v>Milled Feature</v>
      </c>
      <c r="HD275" s="73" t="str">
        <v>Milled Feature, OL04045</v>
      </c>
      <c r="HE275" s="73" t="str">
        <v>More than .0005 out of center = Fail</v>
      </c>
      <c r="HF275" s="73" t="str">
        <v>Must Pass Through</v>
      </c>
      <c r="HG275" s="73" t="str">
        <v>Must pass through gauge</v>
      </c>
      <c r="HH275" s="73" t="str">
        <v>Must Pass Through Go Gauge</v>
      </c>
      <c r="HI275" s="73" t="str">
        <v>Must Pass, See Image.</v>
      </c>
      <c r="HJ275" s="73" t="str">
        <v>NA</v>
      </c>
      <c r="HK275" s="73" t="str">
        <v>Narrow Area</v>
      </c>
      <c r="HL275" s="73" t="str">
        <v>Near Balloon 21</v>
      </c>
      <c r="HM275" s="73" t="str">
        <v>Near Datum B</v>
      </c>
      <c r="HN275" s="73" t="str">
        <v>Neck Dia.</v>
      </c>
      <c r="HO275" s="73" t="str">
        <v>Neck to Head Rad.</v>
      </c>
      <c r="HP275" s="73" t="str">
        <v>No Copper Deposits Allowed</v>
      </c>
      <c r="HQ275" s="73" t="str">
        <v>No Section</v>
      </c>
      <c r="HR275" s="73" t="str">
        <v>No Section, .01 to .014 = Pass</v>
      </c>
      <c r="HS275" s="73" t="str">
        <v>No Section, Rotate Part</v>
      </c>
      <c r="HT275" s="73" t="str">
        <v>No Section, See Image</v>
      </c>
      <c r="HU275" s="73" t="str">
        <v>No Slot, Section B-B</v>
      </c>
      <c r="HV275" s="73" t="str">
        <v>No visual step = Pass</v>
      </c>
      <c r="HW275" s="73" t="str">
        <v>Not to exceed .95 Deep</v>
      </c>
      <c r="HX275" s="73" t="str">
        <v>Note 1</v>
      </c>
      <c r="HY275" s="73" t="str">
        <v>OL00333/A</v>
      </c>
      <c r="HZ275" s="73" t="str">
        <v>OL00519</v>
      </c>
      <c r="IA275" s="73" t="str">
        <v>OL00520</v>
      </c>
      <c r="IB275" s="73" t="str">
        <v>OL00529</v>
      </c>
      <c r="IC275" s="73" t="str">
        <v>OL00542</v>
      </c>
      <c r="ID275" s="73" t="str">
        <v>OL00724</v>
      </c>
      <c r="IE275" s="73" t="str">
        <v>OL01250</v>
      </c>
      <c r="IF275" s="73" t="str">
        <v>OL01869, Threadless Blank</v>
      </c>
      <c r="IG275" s="73" t="str">
        <v>OL01870, Section</v>
      </c>
      <c r="IH275" s="73" t="str">
        <v>OL02255</v>
      </c>
      <c r="II275" s="73" t="str">
        <v>OL02255, Mfg. Tol.</v>
      </c>
      <c r="IJ275" s="73" t="str">
        <v>OL02302</v>
      </c>
      <c r="IK275" s="73" t="str">
        <v xml:space="preserve">OL02318  needed per image instructions </v>
      </c>
      <c r="IL275" s="73" t="str">
        <v>OL02556</v>
      </c>
      <c r="IM275" s="73" t="str">
        <v>OL02557</v>
      </c>
      <c r="IN275" s="73" t="str">
        <v>OL02567</v>
      </c>
      <c r="IO275" s="73" t="str">
        <v>OL02653</v>
      </c>
      <c r="IP275" s="73" t="str">
        <v>OL02718</v>
      </c>
      <c r="IQ275" s="73" t="str">
        <v>OL02841</v>
      </c>
      <c r="IR275" s="73" t="str">
        <v>OL02842</v>
      </c>
      <c r="IS275" s="73" t="str">
        <v>OL02844</v>
      </c>
      <c r="IT275" s="73" t="str">
        <v>OL02871</v>
      </c>
      <c r="IU275" s="73" t="str">
        <v>OL02887</v>
      </c>
      <c r="IV275" s="73" t="str">
        <v>OL03500</v>
      </c>
      <c r="IW275" s="73" t="str">
        <v>OL03766</v>
      </c>
      <c r="IX275" s="73" t="str">
        <v>OL03868</v>
      </c>
      <c r="IY275" s="73" t="str">
        <v>OL03869</v>
      </c>
      <c r="IZ275" s="73" t="str">
        <v>OL03870</v>
      </c>
      <c r="JA275" s="73" t="str">
        <v>OL03873, DWG# 100448-44</v>
      </c>
      <c r="JB275" s="73" t="str">
        <v>OL03949</v>
      </c>
      <c r="JC275" s="73" t="str">
        <v xml:space="preserve">OL04043, Section </v>
      </c>
      <c r="JD275" s="73" t="str">
        <v xml:space="preserve">OL04044, Section </v>
      </c>
      <c r="JE275" s="73" t="str">
        <v>OL04045</v>
      </c>
      <c r="JF275" s="73" t="str">
        <v>OL04045, Milled Feature</v>
      </c>
      <c r="JG275" s="73" t="str">
        <v>OL04063</v>
      </c>
      <c r="JH275" s="73" t="str">
        <v>OL04064</v>
      </c>
      <c r="JI275" s="73" t="str">
        <v>OL04065</v>
      </c>
      <c r="JJ275" s="73" t="str">
        <v>OL04181</v>
      </c>
      <c r="JK275" s="73" t="str">
        <v>OL04218</v>
      </c>
      <c r="JL275" s="73" t="str">
        <v>OL04224, See Image</v>
      </c>
      <c r="JM275" s="73" t="str">
        <v>OL04374</v>
      </c>
      <c r="JN275" s="73" t="str">
        <v>OL04375, Section M-M</v>
      </c>
      <c r="JO275" s="73" t="str">
        <v>OL04376, Section M-M</v>
      </c>
      <c r="JP275" s="73" t="str">
        <v>OL04443</v>
      </c>
      <c r="JQ275" s="73" t="str">
        <v>OL04444</v>
      </c>
      <c r="JR275" s="73" t="str">
        <v>OL05000</v>
      </c>
      <c r="JS275" s="73" t="str">
        <v>One side of slot</v>
      </c>
      <c r="JT275" s="73" t="str">
        <v>Other side of slot</v>
      </c>
      <c r="JU275" s="73" t="str">
        <v>Out of center more than .002 = Fail</v>
      </c>
      <c r="JV275" s="73" t="str">
        <v>Out of center more than.002 = Fail</v>
      </c>
      <c r="JW275" s="73" t="str">
        <v>Overlay OL02713</v>
      </c>
      <c r="JX275" s="73" t="str">
        <v>Overlay OL02714</v>
      </c>
      <c r="JY275" s="73" t="str">
        <v>Overlay OL02718</v>
      </c>
      <c r="JZ275" s="73" t="str">
        <v>Overlay OL03831, Mfg. Tol.</v>
      </c>
      <c r="KA275" s="73" t="str">
        <v>Part Without Slots</v>
      </c>
      <c r="KB275" s="73" t="str">
        <v>Part Without Slots, See Image</v>
      </c>
      <c r="KC275" s="73" t="str">
        <v xml:space="preserve">Pass = .0254 or Less </v>
      </c>
      <c r="KD275" s="73" t="str">
        <v>PD MIN = 4.361, PD MAX = 4.456</v>
      </c>
      <c r="KE275" s="73" t="str">
        <v>Per Balloon 2 Note</v>
      </c>
      <c r="KF275" s="73" t="str">
        <v>Per drawing note(s) 8.</v>
      </c>
      <c r="KG275" s="73" t="str">
        <v>Point or Sphere Tip</v>
      </c>
      <c r="KH275" s="73" t="str">
        <v>Point Tip</v>
      </c>
      <c r="KI275" s="73" t="str">
        <v>R.9 to R1.1 = Pass, See Image</v>
      </c>
      <c r="KJ275" s="73" t="str">
        <v>Ram Construction</v>
      </c>
      <c r="KK275" s="73" t="str">
        <v>Record Same Pass / Fail All Balloons</v>
      </c>
      <c r="KL275" s="73" t="str">
        <v>Ref. Balloon 1</v>
      </c>
      <c r="KM275" s="73" t="str">
        <v>Ref. Balloon 12</v>
      </c>
      <c r="KN275" s="73" t="str">
        <v>Ref. Balloon 13, 100% AQL</v>
      </c>
      <c r="KO275" s="73" t="str">
        <v>Ref. Balloon 2</v>
      </c>
      <c r="KP275" s="73" t="str">
        <v>Ref. Balloon 21, 100% AQL</v>
      </c>
      <c r="KQ275" s="73" t="str">
        <v>Ref. Balloon 4</v>
      </c>
      <c r="KR275" s="73" t="str">
        <v>Ref. Balloon 7</v>
      </c>
      <c r="KS275" s="73" t="str">
        <v>Ref. Balloon 8</v>
      </c>
      <c r="KT275" s="73" t="str">
        <v>Relieved Pin Gauges 09236 &amp; 09235</v>
      </c>
      <c r="KU275" s="73" t="str">
        <v>Rotate Part</v>
      </c>
      <c r="KV275" s="73" t="str">
        <v>Rotate Part, See Image</v>
      </c>
      <c r="KW275" s="73" t="str">
        <v>Same as Root Radius</v>
      </c>
      <c r="KX275" s="73" t="str">
        <v>Section</v>
      </c>
      <c r="KY275" s="73" t="str">
        <v>Section B-B</v>
      </c>
      <c r="KZ275" s="73" t="str">
        <v>Section B-B, Distance Between Grooves</v>
      </c>
      <c r="LA275" s="73" t="str">
        <v>Section C-C</v>
      </c>
      <c r="LB275" s="73" t="str">
        <v>Section Part</v>
      </c>
      <c r="LC275" s="73" t="str">
        <v>Section Part, Measured from Opposite Face</v>
      </c>
      <c r="LD275" s="73" t="str">
        <v>Section, Broachless Blank</v>
      </c>
      <c r="LE275" s="73" t="str">
        <v>Section, EXT. Sphere Location.</v>
      </c>
      <c r="LF275" s="73" t="str">
        <v>Section, Hex Cham. Ang.</v>
      </c>
      <c r="LG275" s="73" t="str">
        <v>Section, Hex Fillet Rad.</v>
      </c>
      <c r="LH275" s="73" t="str">
        <v>Section, INT. Feature</v>
      </c>
      <c r="LI275" s="73" t="str">
        <v>Section, INT. Sphere Location.</v>
      </c>
      <c r="LJ275" s="73" t="str">
        <v>Section, Mfg. Tol.</v>
      </c>
      <c r="LK275" s="73" t="str">
        <v>Section, Mfg. Tol., See Image</v>
      </c>
      <c r="LL275" s="73" t="str">
        <v>Section, OL00486</v>
      </c>
      <c r="LM275" s="73" t="str">
        <v>Section, OL00542</v>
      </c>
      <c r="LN275" s="73" t="str">
        <v>Section, OL00543</v>
      </c>
      <c r="LO275" s="73" t="str">
        <v>Section, OL00544</v>
      </c>
      <c r="LP275" s="73" t="str">
        <v>Section, OL00545</v>
      </c>
      <c r="LQ275" s="73" t="str">
        <v>Section, OL00546</v>
      </c>
      <c r="LR275" s="73" t="str">
        <v>Section, OL00547</v>
      </c>
      <c r="LS275" s="73" t="str">
        <v>Section, OL00555</v>
      </c>
      <c r="LT275" s="73" t="str">
        <v>Section, OL00725</v>
      </c>
      <c r="LU275" s="73" t="str">
        <v>Section, OL01430</v>
      </c>
      <c r="LV275" s="73" t="str">
        <v>Section, OL01434</v>
      </c>
      <c r="LW275" s="73" t="str">
        <v>Section, OL01435</v>
      </c>
      <c r="LX275" s="73" t="str">
        <v>Section, OL01807</v>
      </c>
      <c r="LY275" s="73" t="str">
        <v>Section, OL01830</v>
      </c>
      <c r="LZ275" s="73" t="str">
        <v>Section, OL02351</v>
      </c>
      <c r="MA275" s="73" t="str">
        <v>Section, OL02519</v>
      </c>
      <c r="MB275" s="73" t="str">
        <v>Section, OL02520</v>
      </c>
      <c r="MC275" s="73" t="str">
        <v>Section, OL02522</v>
      </c>
      <c r="MD275" s="73" t="str">
        <v>Section, OL02540</v>
      </c>
      <c r="ME275" s="73" t="str">
        <v>Section, OL02541</v>
      </c>
      <c r="MF275" s="73" t="str">
        <v>Section, OL02552</v>
      </c>
      <c r="MG275" s="73" t="str">
        <v>Section, OL02553</v>
      </c>
      <c r="MH275" s="73" t="str">
        <v>Section, OL02554</v>
      </c>
      <c r="MI275" s="73" t="str">
        <v>Section, OL02555</v>
      </c>
      <c r="MJ275" s="73" t="str">
        <v>Section, OL02558</v>
      </c>
      <c r="MK275" s="73" t="str">
        <v>Section, OL02559</v>
      </c>
      <c r="ML275" s="73" t="str">
        <v>Section, OL02560</v>
      </c>
      <c r="MM275" s="73" t="str">
        <v>Section, OL02619</v>
      </c>
      <c r="MN275" s="73" t="str">
        <v>Section, OL02620</v>
      </c>
      <c r="MO275" s="73" t="str">
        <v>Section, OL02621</v>
      </c>
      <c r="MP275" s="73" t="str">
        <v>Section, OL02622</v>
      </c>
      <c r="MQ275" s="73" t="str">
        <v>Section, OL02623</v>
      </c>
      <c r="MR275" s="73" t="str">
        <v>Section, OL02624</v>
      </c>
      <c r="MS275" s="73" t="str">
        <v>Section, OL02652</v>
      </c>
      <c r="MT275" s="73" t="str">
        <v>Section, OL02680</v>
      </c>
      <c r="MU275" s="73" t="str">
        <v>Section, OL02793</v>
      </c>
      <c r="MV275" s="73" t="str">
        <v>Section, OL02823</v>
      </c>
      <c r="MW275" s="73" t="str">
        <v>Section, OL02843</v>
      </c>
      <c r="MX275" s="73" t="str">
        <v>Section, OL03026, Ext.</v>
      </c>
      <c r="MY275" s="73" t="str">
        <v>Section, OL03026, Int.</v>
      </c>
      <c r="MZ275" s="73" t="str">
        <v>Section, OL03570, DWG# 100448-41</v>
      </c>
      <c r="NA275" s="73" t="str">
        <v>Section, OL03781</v>
      </c>
      <c r="NB275" s="73" t="str">
        <v>Section, OL03911</v>
      </c>
      <c r="NC275" s="73" t="str">
        <v>Section, OL03912</v>
      </c>
      <c r="ND275" s="73" t="str">
        <v>Section, OL03928</v>
      </c>
      <c r="NE275" s="73" t="str">
        <v>Section, OL03929</v>
      </c>
      <c r="NF275" s="73" t="str">
        <v>Section, OL04030</v>
      </c>
      <c r="NG275" s="73" t="str">
        <v>Section, OL04037</v>
      </c>
      <c r="NH275" s="73" t="str">
        <v>Section, OL04038</v>
      </c>
      <c r="NI275" s="73" t="str">
        <v>Section, OL04046</v>
      </c>
      <c r="NJ275" s="73" t="str">
        <v>Section, OL04065</v>
      </c>
      <c r="NK275" s="73" t="str">
        <v>Section, OL04066</v>
      </c>
      <c r="NL275" s="73" t="str">
        <v>Section, OL04067</v>
      </c>
      <c r="NM275" s="73" t="str">
        <v>Section, OL04069</v>
      </c>
      <c r="NN275" s="73" t="str">
        <v>Section, OL04071</v>
      </c>
      <c r="NO275" s="73" t="str">
        <v>Section, OL04173</v>
      </c>
      <c r="NP275" s="73" t="str">
        <v>Section, OL04174</v>
      </c>
      <c r="NQ275" s="73" t="str">
        <v>Section, OL04214</v>
      </c>
      <c r="NR275" s="73" t="str">
        <v>Section, OL04215</v>
      </c>
      <c r="NS275" s="73" t="str">
        <v>Section, OL04216</v>
      </c>
      <c r="NT275" s="73" t="str">
        <v>Section, OL04217</v>
      </c>
      <c r="NU275" s="73" t="str">
        <v>Section, Overlay OL02716</v>
      </c>
      <c r="NV275" s="73" t="str">
        <v>Section, Overlay OL02717</v>
      </c>
      <c r="NW275" s="73" t="str">
        <v>Section, See Image</v>
      </c>
      <c r="NX275" s="73" t="str">
        <v>Section, See Image, DWG# 100448-41</v>
      </c>
      <c r="NY275" s="73" t="str">
        <v>Section, Without Sots</v>
      </c>
      <c r="NZ275" s="73" t="str">
        <v>See Comments Sheet</v>
      </c>
      <c r="OA275" s="73" t="str">
        <v>See Comments Sheet, OL02318</v>
      </c>
      <c r="OB275" s="73" t="str">
        <v>See Image</v>
      </c>
      <c r="OC275" s="73" t="str">
        <v>See Image, .005 or Less = Pass</v>
      </c>
      <c r="OD275" s="73" t="str">
        <v>See Image, Check Near Radius</v>
      </c>
      <c r="OE275" s="73" t="str">
        <v>See Image, Constrained</v>
      </c>
      <c r="OF275" s="73" t="str">
        <v>See Image, Distance Between Flats</v>
      </c>
      <c r="OG275" s="73" t="str">
        <v xml:space="preserve">See Image, Mfg. Tol, Section A-A </v>
      </c>
      <c r="OH275" s="73" t="str">
        <v>See image, Mfg. Tol.</v>
      </c>
      <c r="OI275" s="73" t="str">
        <v>See Image, Mic. Across Flats</v>
      </c>
      <c r="OJ275" s="73" t="str">
        <v>See Image, OL02850</v>
      </c>
      <c r="OK275" s="73" t="str">
        <v>See Image, OL02880</v>
      </c>
      <c r="OL275" s="73" t="str">
        <v>See Image, OL03926</v>
      </c>
      <c r="OM275" s="73" t="str">
        <v>See Image, OL03927</v>
      </c>
      <c r="ON275" s="73" t="str">
        <v>See Image, OL04003</v>
      </c>
      <c r="OO275" s="73" t="str">
        <v>'See Image, OL04342,  Best Fit Joe Block</v>
      </c>
      <c r="OP275" s="73" t="str">
        <v>See Image, OL04342,  Blank</v>
      </c>
      <c r="OQ275" s="73" t="str">
        <v>See Image, OL04342, Blank</v>
      </c>
      <c r="OR275" s="73" t="str">
        <v>See Image, OL04343, Blank</v>
      </c>
      <c r="OS275" s="73" t="str">
        <v>See Image, Pass = .002 or Less</v>
      </c>
      <c r="OT275" s="73" t="str">
        <v>See Image, Rcd. MAX</v>
      </c>
      <c r="OU275" s="73" t="str">
        <v>See Image, Rcd. MIN</v>
      </c>
      <c r="OV275" s="73" t="str">
        <v>See Image, Section</v>
      </c>
      <c r="OW275" s="73" t="str">
        <v>See Image, Section A-A</v>
      </c>
      <c r="OX275" s="73" t="str">
        <v>See Image, Section B-B</v>
      </c>
      <c r="OY275" s="73" t="str">
        <v>See Image, Section B-B, TSC</v>
      </c>
      <c r="OZ275" s="73" t="str">
        <v>See Image, Shank Drawing # 18000-XX-XX A</v>
      </c>
      <c r="PA275" s="73" t="str">
        <v>Sequencial Laser 01, 120 Per Print</v>
      </c>
      <c r="PB275" s="73" t="str">
        <v>Set to .202, Zero on Thread Lead</v>
      </c>
      <c r="PC275" s="73" t="str">
        <v>Sharp OK, No Burr</v>
      </c>
      <c r="PD275" s="73" t="str">
        <v>Sharp OK, No Raised Edge, See Image</v>
      </c>
      <c r="PE275" s="73" t="str">
        <v>Sharp OK, No Raised Edges</v>
      </c>
      <c r="PF275" s="73" t="str">
        <v>Sharp okay no raised edge</v>
      </c>
      <c r="PG275" s="73" t="str">
        <v>Sharp Okay, No Burr</v>
      </c>
      <c r="PH275" s="73" t="str">
        <v>Sharp Okay, No Raised Edge</v>
      </c>
      <c r="PI275" s="73" t="str">
        <v>Sharp Okay, No Raised Edges,</v>
      </c>
      <c r="PJ275" s="73" t="str">
        <v>Sharp Okay, See Image</v>
      </c>
      <c r="PK275" s="73" t="str">
        <v xml:space="preserve">Start of Radius @ .195 </v>
      </c>
      <c r="PL275" s="73" t="str">
        <v xml:space="preserve">Start of Radius @ .21 </v>
      </c>
      <c r="PM275" s="73" t="str">
        <v xml:space="preserve">T.S.C. </v>
      </c>
      <c r="PN275" s="73" t="str">
        <v>Tangent Point</v>
      </c>
      <c r="PO275" s="73" t="str">
        <v>Tangent point of R.50</v>
      </c>
      <c r="PP275" s="73" t="str">
        <v>Taper Check, Mfg.Tol.</v>
      </c>
      <c r="PQ275" s="73" t="str">
        <v>Taper Check, Mfg.Tol., See Image</v>
      </c>
      <c r="PR275" s="73" t="str">
        <v>Thrd. Minor Ø</v>
      </c>
      <c r="PS275" s="73" t="str">
        <v>Thrd. Relief Ø</v>
      </c>
      <c r="PT275" s="73" t="str">
        <v>Threadless Blank</v>
      </c>
      <c r="PU275" s="73" t="str">
        <v>Threadless Blank, From Major Ø</v>
      </c>
      <c r="PV275" s="73" t="str">
        <v>Threadless Blank, Mfg. Tol.</v>
      </c>
      <c r="PW275" s="73" t="str">
        <v>Threadless Blank, Thrd. to Neck Rad.</v>
      </c>
      <c r="PX275" s="73" t="str">
        <v>Thredless Blank</v>
      </c>
      <c r="PY275" s="73" t="str">
        <v>To center of R.005</v>
      </c>
      <c r="PZ275" s="73" t="str">
        <v>Torx Min. Dia.</v>
      </c>
      <c r="QA275" s="73" t="str">
        <v>Turn Ø Free of Mill Marks</v>
      </c>
      <c r="QB275" s="73" t="str">
        <v>Use (Full) GO Hex</v>
      </c>
      <c r="QC275" s="73" t="str">
        <v>Use Balloon 1 FULL Gauge</v>
      </c>
      <c r="QD275" s="73" t="str">
        <v>Use Balloon 9 FULL GO</v>
      </c>
      <c r="QE275" s="73" t="str">
        <v>Use Best Fit Pin</v>
      </c>
      <c r="QF275" s="73" t="str">
        <v>Use Disk Tip</v>
      </c>
      <c r="QG275" s="73" t="str">
        <v>Use flat bottomed indicator tip.</v>
      </c>
      <c r="QH275" s="73" t="str">
        <v xml:space="preserve">Use Full .093 Go Hex </v>
      </c>
      <c r="QI275" s="73" t="str">
        <v xml:space="preserve">Use Full .0930 Go Hex </v>
      </c>
      <c r="QJ275" s="73" t="str">
        <v>Use Full .1235 Go Hex</v>
      </c>
      <c r="QK275" s="73" t="str">
        <v>Use Gauge K2-98-8019-04, See Image</v>
      </c>
      <c r="QL275" s="73" t="str">
        <v>Use large flat indicator tip</v>
      </c>
      <c r="QM275" s="73" t="str">
        <v>Use Pins.3330/.3350, See Image MAX NO-GO</v>
      </c>
      <c r="QN275" s="73" t="str">
        <v>Use Pointed Drop Indicator Tip</v>
      </c>
      <c r="QO275" s="73" t="str">
        <v>V-Block</v>
      </c>
      <c r="QP275" s="73" t="str">
        <v>V-Block,  AMB for 13</v>
      </c>
      <c r="QQ275" s="73" t="str">
        <v>V-Block,  Hex Cham. Dia.</v>
      </c>
      <c r="QR275" s="73" t="str">
        <v>V-Block, Hex Depth</v>
      </c>
      <c r="QS275" s="73" t="str">
        <v>VBU Gauge</v>
      </c>
      <c r="QT275" s="73" t="str">
        <v>Visibally smaller than HEX=Pass</v>
      </c>
      <c r="QU275" s="73" t="str">
        <v>Visual Per Drawing</v>
      </c>
      <c r="QV275" s="73" t="str">
        <v>Whirl Blank</v>
      </c>
      <c r="QW275" s="73" t="str">
        <v xml:space="preserve">Whirl Blank </v>
      </c>
      <c r="QX275" s="73" t="str">
        <v>Whirl Blank, Neck Rad. End to Head CL</v>
      </c>
      <c r="QY275" s="73" t="str">
        <v>Whirl Blank, Nose Start Dia.</v>
      </c>
      <c r="QZ275" s="73" t="str">
        <v>Whirl Blank, Nose Start Dist.</v>
      </c>
      <c r="RA275" s="73" t="str">
        <v>Whirl Blank, Thrd. Minor</v>
      </c>
      <c r="RB275" s="73" t="str">
        <v>Whirl Blank, Thrd. Pullout Dia.</v>
      </c>
      <c r="RC275" s="73" t="str">
        <v>Whole Part, Removal is at Assy. Level</v>
      </c>
      <c r="RD275" s="73" t="str">
        <v>Wide Area</v>
      </c>
      <c r="RE275" s="73" t="str">
        <v>Zero on End of Go Gauge</v>
      </c>
    </row>
    <row r="276" spans="1:473">
      <c r="A276" s="73" t="s">
        <v>908</v>
      </c>
      <c r="C276" s="73" t="str" cm="1">
        <f t="array" ref="C276:RE276">TRANSPOSE(_xlfn._xlws.SORT(_xlfn._xlws.FILTER($A$2:$A$600,ISNUMBER(SEARCH('PartLib Table'!M283,$A$2:$A$600)),"not found")))</f>
        <v xml:space="preserve"> 'C', Whirl Blank</v>
      </c>
      <c r="D276" s="73" t="str">
        <v xml:space="preserve"> See Image, Constrained</v>
      </c>
      <c r="E276" s="73" t="str">
        <v>(.04 to .12 range = Pass)</v>
      </c>
      <c r="F276" s="73" t="str">
        <v>(.042 FULL) Go Pin Seat Fully</v>
      </c>
      <c r="G276" s="73" t="str">
        <v>(B), Mfg. Tol.</v>
      </c>
      <c r="H276" s="73" t="str">
        <v>(B), O.A.L.</v>
      </c>
      <c r="I276" s="73" t="str">
        <v>.001 or less =Pass</v>
      </c>
      <c r="J276" s="73" t="str">
        <v>.001 or less out of center = Pass</v>
      </c>
      <c r="K276" s="73" t="str">
        <v>.002 or Less = Pass</v>
      </c>
      <c r="L276" s="73" t="str">
        <v>.002 or Less out of center = Pass</v>
      </c>
      <c r="M276" s="73" t="str">
        <v>.005 to .015 = Pass</v>
      </c>
      <c r="N276" s="73" t="str">
        <v>.0125 Mean, Section</v>
      </c>
      <c r="O276" s="73" t="str">
        <v>.025 or Less in X &amp; Y=Pass</v>
      </c>
      <c r="P276" s="73" t="str">
        <v>.038 Mean</v>
      </c>
      <c r="Q276" s="73" t="str">
        <v>.063 MM = .0024 IN, See Image</v>
      </c>
      <c r="R276" s="73" t="str">
        <v>.063MM = .0024"</v>
      </c>
      <c r="S276" s="73" t="str">
        <v>.243 NO-GO, Unconstrained, Must Not Start</v>
      </c>
      <c r="T276" s="73" t="str">
        <v>@ Back Face &amp; ID, No Raised Edge</v>
      </c>
      <c r="U276" s="73" t="str">
        <v>@ Back Face &amp; OD, No Raised Edge</v>
      </c>
      <c r="V276" s="73" t="str">
        <v>@ ID &amp; FACE</v>
      </c>
      <c r="W276" s="73" t="str">
        <v>@ OD &amp; BACK FACE</v>
      </c>
      <c r="X276" s="73" t="str">
        <v>@ OD &amp; FACE</v>
      </c>
      <c r="Y276" s="73" t="str">
        <v>Across from slot</v>
      </c>
      <c r="Z276" s="73" t="str">
        <v>All Edge Breaks</v>
      </c>
      <c r="AA276" s="73" t="str">
        <v>Attached to bar stock</v>
      </c>
      <c r="AB276" s="73" t="str">
        <v xml:space="preserve">Back Turn Fillet Rad. </v>
      </c>
      <c r="AC276" s="73" t="str">
        <v>Balloon 1 (DWG FRM0105 Page 2, NV-27)</v>
      </c>
      <c r="AD276" s="73" t="str">
        <v>Balloon 1 (DWG FRM0105, NV-30)</v>
      </c>
      <c r="AE276" s="73" t="str">
        <v>Balloon 1 (P# 9890002-20) OL00429/A</v>
      </c>
      <c r="AF276" s="73" t="str">
        <v>Balloon 1, DWG#FRM0105</v>
      </c>
      <c r="AG276" s="73" t="str">
        <v>Balloon 11, See Image</v>
      </c>
      <c r="AH276" s="73" t="str">
        <v xml:space="preserve">Balloon 2 (DWG FRM0105 Page 2, NV-27) </v>
      </c>
      <c r="AI276" s="73" t="str">
        <v>Balloon 2 (DWG FRM0105, NV-30)</v>
      </c>
      <c r="AJ276" s="73" t="str">
        <v>Balloon 2 (P# 9890002-20)</v>
      </c>
      <c r="AK276" s="73" t="str">
        <v>Balloon 2, DWG#FRM0105</v>
      </c>
      <c r="AL276" s="73" t="str">
        <v>Balloon 2, DWG#FRM0105, See Image</v>
      </c>
      <c r="AM276" s="73" t="str">
        <v>Balloon 3 (DWG FRM0105, NV-30 Minor)</v>
      </c>
      <c r="AN276" s="73" t="str">
        <v>Balloon 3 (DWG FRM0105, NV-30)</v>
      </c>
      <c r="AO276" s="73" t="str">
        <v>Balloon 3 (P# 9890002-20)</v>
      </c>
      <c r="AP276" s="73" t="str">
        <v>Balloon 4</v>
      </c>
      <c r="AQ276" s="73" t="str">
        <v>Balloon 4 (P# 9890002-20)</v>
      </c>
      <c r="AR276" s="73" t="str">
        <v>Below Middle Band</v>
      </c>
      <c r="AS276" s="73" t="str">
        <v>Best Fit Pin, .003 or Less =Pass</v>
      </c>
      <c r="AT276" s="73" t="str">
        <v>Blank</v>
      </c>
      <c r="AU276" s="73" t="str">
        <v>Blank Turn Maj.</v>
      </c>
      <c r="AV276" s="73" t="str">
        <v>Blank Turn Maj. Mill Flt., OL4172</v>
      </c>
      <c r="AW276" s="73" t="str">
        <v>Blank Without .010 Slots</v>
      </c>
      <c r="AX276" s="73" t="str">
        <v>Blank Without .010 Slots, Section</v>
      </c>
      <c r="AY276" s="73" t="str">
        <v>Blank without thread</v>
      </c>
      <c r="AZ276" s="73" t="str">
        <v xml:space="preserve">Blank, Center of V Grv. </v>
      </c>
      <c r="BA276" s="73" t="str">
        <v>Blank, Check R adjacent Balloon 17</v>
      </c>
      <c r="BB276" s="73" t="str">
        <v>Blank, EXT. Feature</v>
      </c>
      <c r="BC276" s="73" t="str">
        <v>Blank, See Image, OL04335</v>
      </c>
      <c r="BD276" s="73" t="str">
        <v>Blank, See Image, OL04336</v>
      </c>
      <c r="BE276" s="73" t="str">
        <v xml:space="preserve">Blank, Thrd. </v>
      </c>
      <c r="BF276" s="73" t="str">
        <v>Blank, Turn Tip</v>
      </c>
      <c r="BG276" s="73" t="str">
        <v>Blank, Without Thrd.</v>
      </c>
      <c r="BH276" s="73" t="str">
        <v>Blank, Without Thread</v>
      </c>
      <c r="BI276" s="73" t="str">
        <v xml:space="preserve">Blunt Start Blend to Minor </v>
      </c>
      <c r="BJ276" s="73" t="str">
        <v>Calc., Use Go HEX</v>
      </c>
      <c r="BK276" s="73" t="str">
        <v>Can't dig into OD</v>
      </c>
      <c r="BL276" s="73" t="str">
        <v>Carbide Gauge</v>
      </c>
      <c r="BM276" s="73" t="str">
        <v xml:space="preserve">Center of V Grv. </v>
      </c>
      <c r="BN276" s="73" t="str">
        <v>Centered Less than .03 = Pass</v>
      </c>
      <c r="BO276" s="73" t="str">
        <v>Centered within .0005 or Less = Pass</v>
      </c>
      <c r="BP276" s="73" t="str">
        <v>Centered within .001 or Less = Pass</v>
      </c>
      <c r="BQ276" s="73" t="str">
        <v>Centered within .0254 or Less = Pass</v>
      </c>
      <c r="BR276" s="73" t="str">
        <v>Check close to Rod Slot</v>
      </c>
      <c r="BS276" s="73" t="str">
        <v>Check every other hole</v>
      </c>
      <c r="BT276" s="73" t="str">
        <v>Check Go over full length of slot.</v>
      </c>
      <c r="BU276" s="73" t="str">
        <v>Check Near Closed End</v>
      </c>
      <c r="BV276" s="73" t="str">
        <v>Check per Print View, Away from Rod Slot</v>
      </c>
      <c r="BW276" s="73" t="str">
        <v>Check to Balloon 30 Go Pin</v>
      </c>
      <c r="BX276" s="73" t="str">
        <v>Check with .2705 SET Pin Inside Part</v>
      </c>
      <c r="BY276" s="73" t="str">
        <v>Check with Hex Up</v>
      </c>
      <c r="BZ276" s="73" t="str">
        <v>CMM Blank</v>
      </c>
      <c r="CA276" s="73" t="str">
        <v>Confirm Full Radius</v>
      </c>
      <c r="CB276" s="73" t="str">
        <v>Constrained in fixture</v>
      </c>
      <c r="CC276" s="73" t="str">
        <v>Constrained with Ring</v>
      </c>
      <c r="CD276" s="73" t="str">
        <v>Constrained, See Image</v>
      </c>
      <c r="CE276" s="73" t="str">
        <v>Dim. "A"</v>
      </c>
      <c r="CF276" s="73" t="str">
        <v>Dim. "B"</v>
      </c>
      <c r="CG276" s="73" t="str">
        <v>Dim. "C"</v>
      </c>
      <c r="CH276" s="73" t="str">
        <v>Dim. "D", Whirl Blank</v>
      </c>
      <c r="CI276" s="73" t="str">
        <v>Dim. "G"</v>
      </c>
      <c r="CJ276" s="73" t="str">
        <v>Dim. E, Blank Turn Maj. &amp;  Mill Flt</v>
      </c>
      <c r="CK276" s="73" t="str">
        <v>Dim. E, Blank Turn Maj.&amp;  Mill Flt</v>
      </c>
      <c r="CL276" s="73" t="str">
        <v>Dim. H, Whirl Blank</v>
      </c>
      <c r="CM276" s="73" t="str">
        <v>Dim. J, 'Blank Turn Maj. &amp; Whirl Blank</v>
      </c>
      <c r="CN276" s="73" t="str">
        <v>Disk Drop Indicator Tip</v>
      </c>
      <c r="CO276" s="73" t="str">
        <v>DWG 100448-15, Balloon F_1</v>
      </c>
      <c r="CP276" s="73" t="str">
        <v>DWG 100448-15, OL02571</v>
      </c>
      <c r="CQ276" s="73" t="str">
        <v>DWG 100448-41</v>
      </c>
      <c r="CR276" s="73" t="str">
        <v>DWG 9890040, (10E),Section Part, OL01139</v>
      </c>
      <c r="CS276" s="73" t="str">
        <v>DWG 9890040, (10E),Section, OL01139</v>
      </c>
      <c r="CT276" s="73" t="str">
        <v>DWG 9890040, (11E)</v>
      </c>
      <c r="CU276" s="73" t="str">
        <v>DWG 9890040, (11E), Pins with Flats</v>
      </c>
      <c r="CV276" s="73" t="str">
        <v>DWG 9890040, (12E),  Pass=.002 or less</v>
      </c>
      <c r="CW276" s="73" t="str">
        <v>DWG 9890040, (12E), See Image</v>
      </c>
      <c r="CX276" s="73" t="str">
        <v>DWG 9890040, (1E), OL01431</v>
      </c>
      <c r="CY276" s="73" t="str">
        <v>DWG 9890040, (1E), OL01432</v>
      </c>
      <c r="CZ276" s="73" t="str">
        <v>DWG 9890040, (2E), OL01432</v>
      </c>
      <c r="DA276" s="73" t="str">
        <v>DWG 9890040, (3E)</v>
      </c>
      <c r="DB276" s="73" t="str">
        <v>DWG 9890040, (4E)</v>
      </c>
      <c r="DC276" s="73" t="str">
        <v>DWG 9890040, (5E), OL02336</v>
      </c>
      <c r="DD276" s="73" t="str">
        <v>DWG 9890040, (6E)</v>
      </c>
      <c r="DE276" s="73" t="str">
        <v>DWG 9890040, (7E)</v>
      </c>
      <c r="DF276" s="73" t="str">
        <v>DWG 9890040, (8E), OL01433</v>
      </c>
      <c r="DG276" s="73" t="str">
        <v>DWG 9890040, (8E), OL01433, Section</v>
      </c>
      <c r="DH276" s="73" t="str">
        <v>DWG 9890040, (9E), Close to Rod Slot</v>
      </c>
      <c r="DI276" s="73" t="str">
        <v>DWG 9890040, (9E),Close to Rod Slot</v>
      </c>
      <c r="DJ276" s="73" t="str">
        <v>DWG FRM0105 PAGE 2</v>
      </c>
      <c r="DK276" s="73" t="str">
        <v>DWG# 100448-41</v>
      </c>
      <c r="DL276" s="73" t="str">
        <v>DWG# 100448-44</v>
      </c>
      <c r="DM276" s="73" t="str">
        <v>DWG# 9890003  (1), Section OL00436/A</v>
      </c>
      <c r="DN276" s="73" t="str">
        <v>DWG# 9890003 (3), Ring Gauge Constrained</v>
      </c>
      <c r="DO276" s="73" t="str">
        <v>DWG# 9890003 (4), Section</v>
      </c>
      <c r="DP276" s="73" t="str">
        <v>DWG#100448-26, Balloon 1K, OL02350</v>
      </c>
      <c r="DQ276" s="73" t="str">
        <v>DWG#100448-26, Balloon 2K, OL02350</v>
      </c>
      <c r="DR276" s="73" t="str">
        <v>DWG#100448-26, Balloon 3K, OL02363</v>
      </c>
      <c r="DS276" s="73" t="str">
        <v>DWG#100448-26, Balloon 4K</v>
      </c>
      <c r="DT276" s="73" t="str">
        <v>DWG#100448-26, Balloon 5K, Section</v>
      </c>
      <c r="DU276" s="73" t="str">
        <v>DWG#100448-26, Balloon 6K</v>
      </c>
      <c r="DV276" s="73" t="str">
        <v>DWG#100448-26, Balloon 7K, Section</v>
      </c>
      <c r="DW276" s="73" t="str">
        <v>DWG#100448-26, Mfg. Tol.</v>
      </c>
      <c r="DX276" s="73" t="str">
        <v>DWG#9890003 (2) Ring Gauge Constrained</v>
      </c>
      <c r="DY276" s="73" t="str">
        <v>DWG#9890044</v>
      </c>
      <c r="DZ276" s="73" t="str">
        <v>DWG#9890044 .1985 to .2005=Pass</v>
      </c>
      <c r="EA276" s="73" t="str">
        <v>DWG#9890044 Overlay OL02441</v>
      </c>
      <c r="EB276" s="73" t="str">
        <v>DWG#9890044, OL02441</v>
      </c>
      <c r="EC276" s="73" t="str">
        <v>DWG#FRM0105</v>
      </c>
      <c r="ED276" s="73" t="str">
        <v>EXT.</v>
      </c>
      <c r="EE276" s="73" t="str">
        <v>EXT. Section, OL02460</v>
      </c>
      <c r="EF276" s="73" t="str">
        <v>EXT., OL04223</v>
      </c>
      <c r="EG276" s="73" t="str">
        <v>Flat Drop Indicator Tip</v>
      </c>
      <c r="EH276" s="73" t="str">
        <v>Full Go Pin, No Light, at Radius</v>
      </c>
      <c r="EI276" s="73" t="str">
        <v>Function Check</v>
      </c>
      <c r="EJ276" s="73" t="str">
        <v>GO Function Gauge</v>
      </c>
      <c r="EK276" s="73" t="str">
        <v>Go Gauge for Balloon 1 &amp; 4</v>
      </c>
      <c r="EL276" s="73" t="str">
        <v>Go Pin must pass through</v>
      </c>
      <c r="EM276" s="73" t="str">
        <v>Greater than .005 = Fail, Section</v>
      </c>
      <c r="EN276" s="73" t="str">
        <v>Greater than .025 out of center = Fail</v>
      </c>
      <c r="EO276" s="73" t="str">
        <v>Greater than 2.6 = Pass</v>
      </c>
      <c r="EP276" s="73" t="str">
        <v>Green = Pass, Red = Fail</v>
      </c>
      <c r="EQ276" s="73" t="str">
        <v>Hex Depth</v>
      </c>
      <c r="ER276" s="73" t="str">
        <v>Hex Minor</v>
      </c>
      <c r="ES276" s="73" t="str">
        <v>Hole Dia.</v>
      </c>
      <c r="ET276" s="73" t="str">
        <v>Hook or Disk Tip</v>
      </c>
      <c r="EU276" s="73" t="str">
        <v>ID Sphere Finish</v>
      </c>
      <c r="EV276" s="73" t="str">
        <v>ID/OD Both Sides, Diff. .002 or less = Pass</v>
      </c>
      <c r="EW276" s="73" t="str">
        <v>If Looks Big, Section</v>
      </c>
      <c r="EX276" s="73" t="str">
        <v>If Looks Small, Section</v>
      </c>
      <c r="EY276" s="73" t="str">
        <v>Insp. Close to Break Away, Mfg.Tol.</v>
      </c>
      <c r="EZ276" s="73" t="str">
        <v>INT.</v>
      </c>
      <c r="FA276" s="73" t="str">
        <v>INT. Section, OL02460</v>
      </c>
      <c r="FB276" s="73" t="str">
        <v>INT., OL04223</v>
      </c>
      <c r="FC276" s="73" t="str">
        <v>Intersect. of 7.7 &amp; R0.10</v>
      </c>
      <c r="FD276" s="73" t="str">
        <v>Intersect. of 8.79 and R.25 MAX</v>
      </c>
      <c r="FE276" s="73" t="str">
        <v>Keep Ind. Tip away from corner</v>
      </c>
      <c r="FF276" s="73" t="str">
        <v>L31</v>
      </c>
      <c r="FG276" s="73" t="str">
        <v>Laser Mark</v>
      </c>
      <c r="FH276" s="73" t="str">
        <v>LASER PER NOTE 4</v>
      </c>
      <c r="FI276" s="73" t="str">
        <v>LASER PER NOTE 4, Final Check 1 only</v>
      </c>
      <c r="FJ276" s="73" t="str">
        <v>Less than .002 out of center = Pass</v>
      </c>
      <c r="FK276" s="73" t="str">
        <v>Less than 2.75 = Pass, Section</v>
      </c>
      <c r="FL276" s="73" t="str">
        <v>List as pin. Not Calibrated</v>
      </c>
      <c r="FM276" s="73" t="str">
        <v>M9 X 1.25 BUTT See Comment Image</v>
      </c>
      <c r="FN276" s="73" t="str">
        <v>Manual Section</v>
      </c>
      <c r="FO276" s="73" t="str">
        <v>Max Deep .241 NO-GO =.42</v>
      </c>
      <c r="FP276" s="73" t="str">
        <v>MAX Depth of (Note 7) .241 NO-GO Pin</v>
      </c>
      <c r="FQ276" s="73" t="str">
        <v>Measure from Blue Line, See Image</v>
      </c>
      <c r="FR276" s="73" t="str">
        <v>Measure Width of Blue Area, See Image</v>
      </c>
      <c r="FS276" s="73" t="str">
        <v>Mfg. Tol</v>
      </c>
      <c r="FT276" s="73" t="str">
        <v>Mfg. Tol, See Image</v>
      </c>
      <c r="FU276" s="73" t="str">
        <v>Mfg. Tol.</v>
      </c>
      <c r="FV276" s="73" t="str">
        <v>Mfg. Tol. "A"</v>
      </c>
      <c r="FW276" s="73" t="str">
        <v>Mfg. Tol. (Zero on Gauge Full Dia. Lead)</v>
      </c>
      <c r="FX276" s="73" t="str">
        <v>Mfg. Tol. Balloon 11, See Image</v>
      </c>
      <c r="FY276" s="73" t="str">
        <v>Mfg. Tol. Balloon 4</v>
      </c>
      <c r="FZ276" s="73" t="str">
        <v>Mfg. Tol. Balloon 7</v>
      </c>
      <c r="GA276" s="73" t="str">
        <v xml:space="preserve">Mfg. Tol. C-Bore Face (Ballo 28) </v>
      </c>
      <c r="GB276" s="73" t="str">
        <v>Mfg. Tol. Section</v>
      </c>
      <c r="GC276" s="73" t="str">
        <v>Mfg. Tol. See Image</v>
      </c>
      <c r="GD276" s="73" t="str">
        <v>Mfg. Tol., 3 Places, Record MAX</v>
      </c>
      <c r="GE276" s="73" t="str">
        <v>Mfg. Tol., Balloon 11</v>
      </c>
      <c r="GF276" s="73" t="str">
        <v>Mfg. Tol., Balloon 7</v>
      </c>
      <c r="GG276" s="73" t="str">
        <v>Mfg. Tol., Blank</v>
      </c>
      <c r="GH276" s="73" t="str">
        <v>Mfg. Tol., Blank, Balloon 12</v>
      </c>
      <c r="GI276" s="73" t="str">
        <v>Mfg. Tol., Blend to SØ.320</v>
      </c>
      <c r="GJ276" s="73" t="str">
        <v>Mfg. Tol., Calculation</v>
      </c>
      <c r="GK276" s="73" t="str">
        <v>Mfg. Tol., For Mill Fixture</v>
      </c>
      <c r="GL276" s="73" t="str">
        <v>Mfg. Tol., L32</v>
      </c>
      <c r="GM276" s="73" t="str">
        <v>Mfg. Tol., L33</v>
      </c>
      <c r="GN276" s="73" t="str">
        <v>Mfg. Tol., No Tool Marks</v>
      </c>
      <c r="GO276" s="73" t="str">
        <v>Mfg. Tol., OL03361</v>
      </c>
      <c r="GP276" s="73" t="str">
        <v>Mfg. Tol., Record off center value</v>
      </c>
      <c r="GQ276" s="73" t="str">
        <v>Mfg. Tol., Same 3 Places, Record MIN</v>
      </c>
      <c r="GR276" s="73" t="str">
        <v>Mfg. Tol., Section</v>
      </c>
      <c r="GS276" s="73" t="str">
        <v>Mfg. Tol., Section B-B</v>
      </c>
      <c r="GT276" s="73" t="str">
        <v>Mfg. Tol., Section, OL03361</v>
      </c>
      <c r="GU276" s="73" t="str">
        <v>Mfg. Tol., Section, Per Note 2</v>
      </c>
      <c r="GV276" s="73" t="str">
        <v>Mfg. Tol., See Image</v>
      </c>
      <c r="GW276" s="73" t="str">
        <v>Mfg. Tol., See Image, Bore in Blue</v>
      </c>
      <c r="GX276" s="73" t="str">
        <v>Mfg. Tol., See Image, Hook Tip</v>
      </c>
      <c r="GY276" s="73" t="str">
        <v>Mfg. Tol., Sharp Okay No Burr</v>
      </c>
      <c r="GZ276" s="73" t="str">
        <v>Mfg. Tol., Threadless Blank</v>
      </c>
      <c r="HA276" s="73" t="str">
        <v>Mfg.Tol.</v>
      </c>
      <c r="HB276" s="73" t="str">
        <v>Mgf. To., T.S.C.</v>
      </c>
      <c r="HC276" s="73" t="str">
        <v>Milled Feature</v>
      </c>
      <c r="HD276" s="73" t="str">
        <v>Milled Feature, OL04045</v>
      </c>
      <c r="HE276" s="73" t="str">
        <v>More than .0005 out of center = Fail</v>
      </c>
      <c r="HF276" s="73" t="str">
        <v>Must Pass Through</v>
      </c>
      <c r="HG276" s="73" t="str">
        <v>Must pass through gauge</v>
      </c>
      <c r="HH276" s="73" t="str">
        <v>Must Pass Through Go Gauge</v>
      </c>
      <c r="HI276" s="73" t="str">
        <v>Must Pass, See Image.</v>
      </c>
      <c r="HJ276" s="73" t="str">
        <v>NA</v>
      </c>
      <c r="HK276" s="73" t="str">
        <v>Narrow Area</v>
      </c>
      <c r="HL276" s="73" t="str">
        <v>Near Balloon 21</v>
      </c>
      <c r="HM276" s="73" t="str">
        <v>Near Datum B</v>
      </c>
      <c r="HN276" s="73" t="str">
        <v>Neck Dia.</v>
      </c>
      <c r="HO276" s="73" t="str">
        <v>Neck to Head Rad.</v>
      </c>
      <c r="HP276" s="73" t="str">
        <v>No Copper Deposits Allowed</v>
      </c>
      <c r="HQ276" s="73" t="str">
        <v>No Section</v>
      </c>
      <c r="HR276" s="73" t="str">
        <v>No Section, .01 to .014 = Pass</v>
      </c>
      <c r="HS276" s="73" t="str">
        <v>No Section, Rotate Part</v>
      </c>
      <c r="HT276" s="73" t="str">
        <v>No Section, See Image</v>
      </c>
      <c r="HU276" s="73" t="str">
        <v>No Slot, Section B-B</v>
      </c>
      <c r="HV276" s="73" t="str">
        <v>No visual step = Pass</v>
      </c>
      <c r="HW276" s="73" t="str">
        <v>Not to exceed .95 Deep</v>
      </c>
      <c r="HX276" s="73" t="str">
        <v>Note 1</v>
      </c>
      <c r="HY276" s="73" t="str">
        <v>OL00333/A</v>
      </c>
      <c r="HZ276" s="73" t="str">
        <v>OL00519</v>
      </c>
      <c r="IA276" s="73" t="str">
        <v>OL00520</v>
      </c>
      <c r="IB276" s="73" t="str">
        <v>OL00529</v>
      </c>
      <c r="IC276" s="73" t="str">
        <v>OL00542</v>
      </c>
      <c r="ID276" s="73" t="str">
        <v>OL00724</v>
      </c>
      <c r="IE276" s="73" t="str">
        <v>OL01250</v>
      </c>
      <c r="IF276" s="73" t="str">
        <v>OL01869, Threadless Blank</v>
      </c>
      <c r="IG276" s="73" t="str">
        <v>OL01870, Section</v>
      </c>
      <c r="IH276" s="73" t="str">
        <v>OL02255</v>
      </c>
      <c r="II276" s="73" t="str">
        <v>OL02255, Mfg. Tol.</v>
      </c>
      <c r="IJ276" s="73" t="str">
        <v>OL02302</v>
      </c>
      <c r="IK276" s="73" t="str">
        <v xml:space="preserve">OL02318  needed per image instructions </v>
      </c>
      <c r="IL276" s="73" t="str">
        <v>OL02556</v>
      </c>
      <c r="IM276" s="73" t="str">
        <v>OL02557</v>
      </c>
      <c r="IN276" s="73" t="str">
        <v>OL02567</v>
      </c>
      <c r="IO276" s="73" t="str">
        <v>OL02653</v>
      </c>
      <c r="IP276" s="73" t="str">
        <v>OL02718</v>
      </c>
      <c r="IQ276" s="73" t="str">
        <v>OL02841</v>
      </c>
      <c r="IR276" s="73" t="str">
        <v>OL02842</v>
      </c>
      <c r="IS276" s="73" t="str">
        <v>OL02844</v>
      </c>
      <c r="IT276" s="73" t="str">
        <v>OL02871</v>
      </c>
      <c r="IU276" s="73" t="str">
        <v>OL02887</v>
      </c>
      <c r="IV276" s="73" t="str">
        <v>OL03500</v>
      </c>
      <c r="IW276" s="73" t="str">
        <v>OL03766</v>
      </c>
      <c r="IX276" s="73" t="str">
        <v>OL03868</v>
      </c>
      <c r="IY276" s="73" t="str">
        <v>OL03869</v>
      </c>
      <c r="IZ276" s="73" t="str">
        <v>OL03870</v>
      </c>
      <c r="JA276" s="73" t="str">
        <v>OL03873, DWG# 100448-44</v>
      </c>
      <c r="JB276" s="73" t="str">
        <v>OL03949</v>
      </c>
      <c r="JC276" s="73" t="str">
        <v xml:space="preserve">OL04043, Section </v>
      </c>
      <c r="JD276" s="73" t="str">
        <v xml:space="preserve">OL04044, Section </v>
      </c>
      <c r="JE276" s="73" t="str">
        <v>OL04045</v>
      </c>
      <c r="JF276" s="73" t="str">
        <v>OL04045, Milled Feature</v>
      </c>
      <c r="JG276" s="73" t="str">
        <v>OL04063</v>
      </c>
      <c r="JH276" s="73" t="str">
        <v>OL04064</v>
      </c>
      <c r="JI276" s="73" t="str">
        <v>OL04065</v>
      </c>
      <c r="JJ276" s="73" t="str">
        <v>OL04181</v>
      </c>
      <c r="JK276" s="73" t="str">
        <v>OL04218</v>
      </c>
      <c r="JL276" s="73" t="str">
        <v>OL04224, See Image</v>
      </c>
      <c r="JM276" s="73" t="str">
        <v>OL04374</v>
      </c>
      <c r="JN276" s="73" t="str">
        <v>OL04375, Section M-M</v>
      </c>
      <c r="JO276" s="73" t="str">
        <v>OL04376, Section M-M</v>
      </c>
      <c r="JP276" s="73" t="str">
        <v>OL04443</v>
      </c>
      <c r="JQ276" s="73" t="str">
        <v>OL04444</v>
      </c>
      <c r="JR276" s="73" t="str">
        <v>OL05000</v>
      </c>
      <c r="JS276" s="73" t="str">
        <v>One side of slot</v>
      </c>
      <c r="JT276" s="73" t="str">
        <v>Other side of slot</v>
      </c>
      <c r="JU276" s="73" t="str">
        <v>Out of center more than .002 = Fail</v>
      </c>
      <c r="JV276" s="73" t="str">
        <v>Out of center more than.002 = Fail</v>
      </c>
      <c r="JW276" s="73" t="str">
        <v>Overlay OL02713</v>
      </c>
      <c r="JX276" s="73" t="str">
        <v>Overlay OL02714</v>
      </c>
      <c r="JY276" s="73" t="str">
        <v>Overlay OL02718</v>
      </c>
      <c r="JZ276" s="73" t="str">
        <v>Overlay OL03831, Mfg. Tol.</v>
      </c>
      <c r="KA276" s="73" t="str">
        <v>Part Without Slots</v>
      </c>
      <c r="KB276" s="73" t="str">
        <v>Part Without Slots, See Image</v>
      </c>
      <c r="KC276" s="73" t="str">
        <v xml:space="preserve">Pass = .0254 or Less </v>
      </c>
      <c r="KD276" s="73" t="str">
        <v>PD MIN = 4.361, PD MAX = 4.456</v>
      </c>
      <c r="KE276" s="73" t="str">
        <v>Per Balloon 2 Note</v>
      </c>
      <c r="KF276" s="73" t="str">
        <v>Per drawing note(s) 8.</v>
      </c>
      <c r="KG276" s="73" t="str">
        <v>Point or Sphere Tip</v>
      </c>
      <c r="KH276" s="73" t="str">
        <v>Point Tip</v>
      </c>
      <c r="KI276" s="73" t="str">
        <v>R.9 to R1.1 = Pass, See Image</v>
      </c>
      <c r="KJ276" s="73" t="str">
        <v>Ram Construction</v>
      </c>
      <c r="KK276" s="73" t="str">
        <v>Record Same Pass / Fail All Balloons</v>
      </c>
      <c r="KL276" s="73" t="str">
        <v>Ref. Balloon 1</v>
      </c>
      <c r="KM276" s="73" t="str">
        <v>Ref. Balloon 12</v>
      </c>
      <c r="KN276" s="73" t="str">
        <v>Ref. Balloon 13, 100% AQL</v>
      </c>
      <c r="KO276" s="73" t="str">
        <v>Ref. Balloon 2</v>
      </c>
      <c r="KP276" s="73" t="str">
        <v>Ref. Balloon 21, 100% AQL</v>
      </c>
      <c r="KQ276" s="73" t="str">
        <v>Ref. Balloon 4</v>
      </c>
      <c r="KR276" s="73" t="str">
        <v>Ref. Balloon 7</v>
      </c>
      <c r="KS276" s="73" t="str">
        <v>Ref. Balloon 8</v>
      </c>
      <c r="KT276" s="73" t="str">
        <v>Relieved Pin Gauges 09236 &amp; 09235</v>
      </c>
      <c r="KU276" s="73" t="str">
        <v>Rotate Part</v>
      </c>
      <c r="KV276" s="73" t="str">
        <v>Rotate Part, See Image</v>
      </c>
      <c r="KW276" s="73" t="str">
        <v>Same as Root Radius</v>
      </c>
      <c r="KX276" s="73" t="str">
        <v>Section</v>
      </c>
      <c r="KY276" s="73" t="str">
        <v>Section B-B</v>
      </c>
      <c r="KZ276" s="73" t="str">
        <v>Section B-B, Distance Between Grooves</v>
      </c>
      <c r="LA276" s="73" t="str">
        <v>Section C-C</v>
      </c>
      <c r="LB276" s="73" t="str">
        <v>Section Part</v>
      </c>
      <c r="LC276" s="73" t="str">
        <v>Section Part, Measured from Opposite Face</v>
      </c>
      <c r="LD276" s="73" t="str">
        <v>Section, Broachless Blank</v>
      </c>
      <c r="LE276" s="73" t="str">
        <v>Section, EXT. Sphere Location.</v>
      </c>
      <c r="LF276" s="73" t="str">
        <v>Section, Hex Cham. Ang.</v>
      </c>
      <c r="LG276" s="73" t="str">
        <v>Section, Hex Fillet Rad.</v>
      </c>
      <c r="LH276" s="73" t="str">
        <v>Section, INT. Feature</v>
      </c>
      <c r="LI276" s="73" t="str">
        <v>Section, INT. Sphere Location.</v>
      </c>
      <c r="LJ276" s="73" t="str">
        <v>Section, Mfg. Tol.</v>
      </c>
      <c r="LK276" s="73" t="str">
        <v>Section, Mfg. Tol., See Image</v>
      </c>
      <c r="LL276" s="73" t="str">
        <v>Section, OL00486</v>
      </c>
      <c r="LM276" s="73" t="str">
        <v>Section, OL00542</v>
      </c>
      <c r="LN276" s="73" t="str">
        <v>Section, OL00543</v>
      </c>
      <c r="LO276" s="73" t="str">
        <v>Section, OL00544</v>
      </c>
      <c r="LP276" s="73" t="str">
        <v>Section, OL00545</v>
      </c>
      <c r="LQ276" s="73" t="str">
        <v>Section, OL00546</v>
      </c>
      <c r="LR276" s="73" t="str">
        <v>Section, OL00547</v>
      </c>
      <c r="LS276" s="73" t="str">
        <v>Section, OL00555</v>
      </c>
      <c r="LT276" s="73" t="str">
        <v>Section, OL00725</v>
      </c>
      <c r="LU276" s="73" t="str">
        <v>Section, OL01430</v>
      </c>
      <c r="LV276" s="73" t="str">
        <v>Section, OL01434</v>
      </c>
      <c r="LW276" s="73" t="str">
        <v>Section, OL01435</v>
      </c>
      <c r="LX276" s="73" t="str">
        <v>Section, OL01807</v>
      </c>
      <c r="LY276" s="73" t="str">
        <v>Section, OL01830</v>
      </c>
      <c r="LZ276" s="73" t="str">
        <v>Section, OL02351</v>
      </c>
      <c r="MA276" s="73" t="str">
        <v>Section, OL02519</v>
      </c>
      <c r="MB276" s="73" t="str">
        <v>Section, OL02520</v>
      </c>
      <c r="MC276" s="73" t="str">
        <v>Section, OL02522</v>
      </c>
      <c r="MD276" s="73" t="str">
        <v>Section, OL02540</v>
      </c>
      <c r="ME276" s="73" t="str">
        <v>Section, OL02541</v>
      </c>
      <c r="MF276" s="73" t="str">
        <v>Section, OL02552</v>
      </c>
      <c r="MG276" s="73" t="str">
        <v>Section, OL02553</v>
      </c>
      <c r="MH276" s="73" t="str">
        <v>Section, OL02554</v>
      </c>
      <c r="MI276" s="73" t="str">
        <v>Section, OL02555</v>
      </c>
      <c r="MJ276" s="73" t="str">
        <v>Section, OL02558</v>
      </c>
      <c r="MK276" s="73" t="str">
        <v>Section, OL02559</v>
      </c>
      <c r="ML276" s="73" t="str">
        <v>Section, OL02560</v>
      </c>
      <c r="MM276" s="73" t="str">
        <v>Section, OL02619</v>
      </c>
      <c r="MN276" s="73" t="str">
        <v>Section, OL02620</v>
      </c>
      <c r="MO276" s="73" t="str">
        <v>Section, OL02621</v>
      </c>
      <c r="MP276" s="73" t="str">
        <v>Section, OL02622</v>
      </c>
      <c r="MQ276" s="73" t="str">
        <v>Section, OL02623</v>
      </c>
      <c r="MR276" s="73" t="str">
        <v>Section, OL02624</v>
      </c>
      <c r="MS276" s="73" t="str">
        <v>Section, OL02652</v>
      </c>
      <c r="MT276" s="73" t="str">
        <v>Section, OL02680</v>
      </c>
      <c r="MU276" s="73" t="str">
        <v>Section, OL02793</v>
      </c>
      <c r="MV276" s="73" t="str">
        <v>Section, OL02823</v>
      </c>
      <c r="MW276" s="73" t="str">
        <v>Section, OL02843</v>
      </c>
      <c r="MX276" s="73" t="str">
        <v>Section, OL03026, Ext.</v>
      </c>
      <c r="MY276" s="73" t="str">
        <v>Section, OL03026, Int.</v>
      </c>
      <c r="MZ276" s="73" t="str">
        <v>Section, OL03570, DWG# 100448-41</v>
      </c>
      <c r="NA276" s="73" t="str">
        <v>Section, OL03781</v>
      </c>
      <c r="NB276" s="73" t="str">
        <v>Section, OL03911</v>
      </c>
      <c r="NC276" s="73" t="str">
        <v>Section, OL03912</v>
      </c>
      <c r="ND276" s="73" t="str">
        <v>Section, OL03928</v>
      </c>
      <c r="NE276" s="73" t="str">
        <v>Section, OL03929</v>
      </c>
      <c r="NF276" s="73" t="str">
        <v>Section, OL04030</v>
      </c>
      <c r="NG276" s="73" t="str">
        <v>Section, OL04037</v>
      </c>
      <c r="NH276" s="73" t="str">
        <v>Section, OL04038</v>
      </c>
      <c r="NI276" s="73" t="str">
        <v>Section, OL04046</v>
      </c>
      <c r="NJ276" s="73" t="str">
        <v>Section, OL04065</v>
      </c>
      <c r="NK276" s="73" t="str">
        <v>Section, OL04066</v>
      </c>
      <c r="NL276" s="73" t="str">
        <v>Section, OL04067</v>
      </c>
      <c r="NM276" s="73" t="str">
        <v>Section, OL04069</v>
      </c>
      <c r="NN276" s="73" t="str">
        <v>Section, OL04071</v>
      </c>
      <c r="NO276" s="73" t="str">
        <v>Section, OL04173</v>
      </c>
      <c r="NP276" s="73" t="str">
        <v>Section, OL04174</v>
      </c>
      <c r="NQ276" s="73" t="str">
        <v>Section, OL04214</v>
      </c>
      <c r="NR276" s="73" t="str">
        <v>Section, OL04215</v>
      </c>
      <c r="NS276" s="73" t="str">
        <v>Section, OL04216</v>
      </c>
      <c r="NT276" s="73" t="str">
        <v>Section, OL04217</v>
      </c>
      <c r="NU276" s="73" t="str">
        <v>Section, Overlay OL02716</v>
      </c>
      <c r="NV276" s="73" t="str">
        <v>Section, Overlay OL02717</v>
      </c>
      <c r="NW276" s="73" t="str">
        <v>Section, See Image</v>
      </c>
      <c r="NX276" s="73" t="str">
        <v>Section, See Image, DWG# 100448-41</v>
      </c>
      <c r="NY276" s="73" t="str">
        <v>Section, Without Sots</v>
      </c>
      <c r="NZ276" s="73" t="str">
        <v>See Comments Sheet</v>
      </c>
      <c r="OA276" s="73" t="str">
        <v>See Comments Sheet, OL02318</v>
      </c>
      <c r="OB276" s="73" t="str">
        <v>See Image</v>
      </c>
      <c r="OC276" s="73" t="str">
        <v>See Image, .005 or Less = Pass</v>
      </c>
      <c r="OD276" s="73" t="str">
        <v>See Image, Check Near Radius</v>
      </c>
      <c r="OE276" s="73" t="str">
        <v>See Image, Constrained</v>
      </c>
      <c r="OF276" s="73" t="str">
        <v>See Image, Distance Between Flats</v>
      </c>
      <c r="OG276" s="73" t="str">
        <v xml:space="preserve">See Image, Mfg. Tol, Section A-A </v>
      </c>
      <c r="OH276" s="73" t="str">
        <v>See image, Mfg. Tol.</v>
      </c>
      <c r="OI276" s="73" t="str">
        <v>See Image, Mic. Across Flats</v>
      </c>
      <c r="OJ276" s="73" t="str">
        <v>See Image, OL02850</v>
      </c>
      <c r="OK276" s="73" t="str">
        <v>See Image, OL02880</v>
      </c>
      <c r="OL276" s="73" t="str">
        <v>See Image, OL03926</v>
      </c>
      <c r="OM276" s="73" t="str">
        <v>See Image, OL03927</v>
      </c>
      <c r="ON276" s="73" t="str">
        <v>See Image, OL04003</v>
      </c>
      <c r="OO276" s="73" t="str">
        <v>'See Image, OL04342,  Best Fit Joe Block</v>
      </c>
      <c r="OP276" s="73" t="str">
        <v>See Image, OL04342,  Blank</v>
      </c>
      <c r="OQ276" s="73" t="str">
        <v>See Image, OL04342, Blank</v>
      </c>
      <c r="OR276" s="73" t="str">
        <v>See Image, OL04343, Blank</v>
      </c>
      <c r="OS276" s="73" t="str">
        <v>See Image, Pass = .002 or Less</v>
      </c>
      <c r="OT276" s="73" t="str">
        <v>See Image, Rcd. MAX</v>
      </c>
      <c r="OU276" s="73" t="str">
        <v>See Image, Rcd. MIN</v>
      </c>
      <c r="OV276" s="73" t="str">
        <v>See Image, Section</v>
      </c>
      <c r="OW276" s="73" t="str">
        <v>See Image, Section A-A</v>
      </c>
      <c r="OX276" s="73" t="str">
        <v>See Image, Section B-B</v>
      </c>
      <c r="OY276" s="73" t="str">
        <v>See Image, Section B-B, TSC</v>
      </c>
      <c r="OZ276" s="73" t="str">
        <v>See Image, Shank Drawing # 18000-XX-XX A</v>
      </c>
      <c r="PA276" s="73" t="str">
        <v>Sequencial Laser 01, 120 Per Print</v>
      </c>
      <c r="PB276" s="73" t="str">
        <v>Set to .202, Zero on Thread Lead</v>
      </c>
      <c r="PC276" s="73" t="str">
        <v>Sharp OK, No Burr</v>
      </c>
      <c r="PD276" s="73" t="str">
        <v>Sharp OK, No Raised Edge, See Image</v>
      </c>
      <c r="PE276" s="73" t="str">
        <v>Sharp OK, No Raised Edges</v>
      </c>
      <c r="PF276" s="73" t="str">
        <v>Sharp okay no raised edge</v>
      </c>
      <c r="PG276" s="73" t="str">
        <v>Sharp Okay, No Burr</v>
      </c>
      <c r="PH276" s="73" t="str">
        <v>Sharp Okay, No Raised Edge</v>
      </c>
      <c r="PI276" s="73" t="str">
        <v>Sharp Okay, No Raised Edges,</v>
      </c>
      <c r="PJ276" s="73" t="str">
        <v>Sharp Okay, See Image</v>
      </c>
      <c r="PK276" s="73" t="str">
        <v xml:space="preserve">Start of Radius @ .195 </v>
      </c>
      <c r="PL276" s="73" t="str">
        <v xml:space="preserve">Start of Radius @ .21 </v>
      </c>
      <c r="PM276" s="73" t="str">
        <v xml:space="preserve">T.S.C. </v>
      </c>
      <c r="PN276" s="73" t="str">
        <v>Tangent Point</v>
      </c>
      <c r="PO276" s="73" t="str">
        <v>Tangent point of R.50</v>
      </c>
      <c r="PP276" s="73" t="str">
        <v>Taper Check, Mfg.Tol.</v>
      </c>
      <c r="PQ276" s="73" t="str">
        <v>Taper Check, Mfg.Tol., See Image</v>
      </c>
      <c r="PR276" s="73" t="str">
        <v>Thrd. Minor Ø</v>
      </c>
      <c r="PS276" s="73" t="str">
        <v>Thrd. Relief Ø</v>
      </c>
      <c r="PT276" s="73" t="str">
        <v>Threadless Blank</v>
      </c>
      <c r="PU276" s="73" t="str">
        <v>Threadless Blank, From Major Ø</v>
      </c>
      <c r="PV276" s="73" t="str">
        <v>Threadless Blank, Mfg. Tol.</v>
      </c>
      <c r="PW276" s="73" t="str">
        <v>Threadless Blank, Thrd. to Neck Rad.</v>
      </c>
      <c r="PX276" s="73" t="str">
        <v>Thredless Blank</v>
      </c>
      <c r="PY276" s="73" t="str">
        <v>To center of R.005</v>
      </c>
      <c r="PZ276" s="73" t="str">
        <v>Torx Min. Dia.</v>
      </c>
      <c r="QA276" s="73" t="str">
        <v>Turn Ø Free of Mill Marks</v>
      </c>
      <c r="QB276" s="73" t="str">
        <v>Use (Full) GO Hex</v>
      </c>
      <c r="QC276" s="73" t="str">
        <v>Use Balloon 1 FULL Gauge</v>
      </c>
      <c r="QD276" s="73" t="str">
        <v>Use Balloon 9 FULL GO</v>
      </c>
      <c r="QE276" s="73" t="str">
        <v>Use Best Fit Pin</v>
      </c>
      <c r="QF276" s="73" t="str">
        <v>Use Disk Tip</v>
      </c>
      <c r="QG276" s="73" t="str">
        <v>Use flat bottomed indicator tip.</v>
      </c>
      <c r="QH276" s="73" t="str">
        <v xml:space="preserve">Use Full .093 Go Hex </v>
      </c>
      <c r="QI276" s="73" t="str">
        <v xml:space="preserve">Use Full .0930 Go Hex </v>
      </c>
      <c r="QJ276" s="73" t="str">
        <v>Use Full .1235 Go Hex</v>
      </c>
      <c r="QK276" s="73" t="str">
        <v>Use Gauge K2-98-8019-04, See Image</v>
      </c>
      <c r="QL276" s="73" t="str">
        <v>Use large flat indicator tip</v>
      </c>
      <c r="QM276" s="73" t="str">
        <v>Use Pins.3330/.3350, See Image MAX NO-GO</v>
      </c>
      <c r="QN276" s="73" t="str">
        <v>Use Pointed Drop Indicator Tip</v>
      </c>
      <c r="QO276" s="73" t="str">
        <v>V-Block</v>
      </c>
      <c r="QP276" s="73" t="str">
        <v>V-Block,  AMB for 13</v>
      </c>
      <c r="QQ276" s="73" t="str">
        <v>V-Block,  Hex Cham. Dia.</v>
      </c>
      <c r="QR276" s="73" t="str">
        <v>V-Block, Hex Depth</v>
      </c>
      <c r="QS276" s="73" t="str">
        <v>VBU Gauge</v>
      </c>
      <c r="QT276" s="73" t="str">
        <v>Visibally smaller than HEX=Pass</v>
      </c>
      <c r="QU276" s="73" t="str">
        <v>Visual Per Drawing</v>
      </c>
      <c r="QV276" s="73" t="str">
        <v>Whirl Blank</v>
      </c>
      <c r="QW276" s="73" t="str">
        <v xml:space="preserve">Whirl Blank </v>
      </c>
      <c r="QX276" s="73" t="str">
        <v>Whirl Blank, Neck Rad. End to Head CL</v>
      </c>
      <c r="QY276" s="73" t="str">
        <v>Whirl Blank, Nose Start Dia.</v>
      </c>
      <c r="QZ276" s="73" t="str">
        <v>Whirl Blank, Nose Start Dist.</v>
      </c>
      <c r="RA276" s="73" t="str">
        <v>Whirl Blank, Thrd. Minor</v>
      </c>
      <c r="RB276" s="73" t="str">
        <v>Whirl Blank, Thrd. Pullout Dia.</v>
      </c>
      <c r="RC276" s="73" t="str">
        <v>Whole Part, Removal is at Assy. Level</v>
      </c>
      <c r="RD276" s="73" t="str">
        <v>Wide Area</v>
      </c>
      <c r="RE276" s="73" t="str">
        <v>Zero on End of Go Gauge</v>
      </c>
    </row>
    <row r="277" spans="1:473">
      <c r="A277" s="73" t="s">
        <v>909</v>
      </c>
      <c r="C277" s="73" t="str" cm="1">
        <f t="array" ref="C277:RE277">TRANSPOSE(_xlfn._xlws.SORT(_xlfn._xlws.FILTER($A$2:$A$600,ISNUMBER(SEARCH('PartLib Table'!M284,$A$2:$A$600)),"not found")))</f>
        <v xml:space="preserve"> 'C', Whirl Blank</v>
      </c>
      <c r="D277" s="73" t="str">
        <v xml:space="preserve"> See Image, Constrained</v>
      </c>
      <c r="E277" s="73" t="str">
        <v>(.04 to .12 range = Pass)</v>
      </c>
      <c r="F277" s="73" t="str">
        <v>(.042 FULL) Go Pin Seat Fully</v>
      </c>
      <c r="G277" s="73" t="str">
        <v>(B), Mfg. Tol.</v>
      </c>
      <c r="H277" s="73" t="str">
        <v>(B), O.A.L.</v>
      </c>
      <c r="I277" s="73" t="str">
        <v>.001 or less =Pass</v>
      </c>
      <c r="J277" s="73" t="str">
        <v>.001 or less out of center = Pass</v>
      </c>
      <c r="K277" s="73" t="str">
        <v>.002 or Less = Pass</v>
      </c>
      <c r="L277" s="73" t="str">
        <v>.002 or Less out of center = Pass</v>
      </c>
      <c r="M277" s="73" t="str">
        <v>.005 to .015 = Pass</v>
      </c>
      <c r="N277" s="73" t="str">
        <v>.0125 Mean, Section</v>
      </c>
      <c r="O277" s="73" t="str">
        <v>.025 or Less in X &amp; Y=Pass</v>
      </c>
      <c r="P277" s="73" t="str">
        <v>.038 Mean</v>
      </c>
      <c r="Q277" s="73" t="str">
        <v>.063 MM = .0024 IN, See Image</v>
      </c>
      <c r="R277" s="73" t="str">
        <v>.063MM = .0024"</v>
      </c>
      <c r="S277" s="73" t="str">
        <v>.243 NO-GO, Unconstrained, Must Not Start</v>
      </c>
      <c r="T277" s="73" t="str">
        <v>@ Back Face &amp; ID, No Raised Edge</v>
      </c>
      <c r="U277" s="73" t="str">
        <v>@ Back Face &amp; OD, No Raised Edge</v>
      </c>
      <c r="V277" s="73" t="str">
        <v>@ ID &amp; FACE</v>
      </c>
      <c r="W277" s="73" t="str">
        <v>@ OD &amp; BACK FACE</v>
      </c>
      <c r="X277" s="73" t="str">
        <v>@ OD &amp; FACE</v>
      </c>
      <c r="Y277" s="73" t="str">
        <v>Across from slot</v>
      </c>
      <c r="Z277" s="73" t="str">
        <v>All Edge Breaks</v>
      </c>
      <c r="AA277" s="73" t="str">
        <v>Attached to bar stock</v>
      </c>
      <c r="AB277" s="73" t="str">
        <v xml:space="preserve">Back Turn Fillet Rad. </v>
      </c>
      <c r="AC277" s="73" t="str">
        <v>Balloon 1 (DWG FRM0105 Page 2, NV-27)</v>
      </c>
      <c r="AD277" s="73" t="str">
        <v>Balloon 1 (DWG FRM0105, NV-30)</v>
      </c>
      <c r="AE277" s="73" t="str">
        <v>Balloon 1 (P# 9890002-20) OL00429/A</v>
      </c>
      <c r="AF277" s="73" t="str">
        <v>Balloon 1, DWG#FRM0105</v>
      </c>
      <c r="AG277" s="73" t="str">
        <v>Balloon 11, See Image</v>
      </c>
      <c r="AH277" s="73" t="str">
        <v xml:space="preserve">Balloon 2 (DWG FRM0105 Page 2, NV-27) </v>
      </c>
      <c r="AI277" s="73" t="str">
        <v>Balloon 2 (DWG FRM0105, NV-30)</v>
      </c>
      <c r="AJ277" s="73" t="str">
        <v>Balloon 2 (P# 9890002-20)</v>
      </c>
      <c r="AK277" s="73" t="str">
        <v>Balloon 2, DWG#FRM0105</v>
      </c>
      <c r="AL277" s="73" t="str">
        <v>Balloon 2, DWG#FRM0105, See Image</v>
      </c>
      <c r="AM277" s="73" t="str">
        <v>Balloon 3 (DWG FRM0105, NV-30 Minor)</v>
      </c>
      <c r="AN277" s="73" t="str">
        <v>Balloon 3 (DWG FRM0105, NV-30)</v>
      </c>
      <c r="AO277" s="73" t="str">
        <v>Balloon 3 (P# 9890002-20)</v>
      </c>
      <c r="AP277" s="73" t="str">
        <v>Balloon 4</v>
      </c>
      <c r="AQ277" s="73" t="str">
        <v>Balloon 4 (P# 9890002-20)</v>
      </c>
      <c r="AR277" s="73" t="str">
        <v>Below Middle Band</v>
      </c>
      <c r="AS277" s="73" t="str">
        <v>Best Fit Pin, .003 or Less =Pass</v>
      </c>
      <c r="AT277" s="73" t="str">
        <v>Blank</v>
      </c>
      <c r="AU277" s="73" t="str">
        <v>Blank Turn Maj.</v>
      </c>
      <c r="AV277" s="73" t="str">
        <v>Blank Turn Maj. Mill Flt., OL4172</v>
      </c>
      <c r="AW277" s="73" t="str">
        <v>Blank Without .010 Slots</v>
      </c>
      <c r="AX277" s="73" t="str">
        <v>Blank Without .010 Slots, Section</v>
      </c>
      <c r="AY277" s="73" t="str">
        <v>Blank without thread</v>
      </c>
      <c r="AZ277" s="73" t="str">
        <v xml:space="preserve">Blank, Center of V Grv. </v>
      </c>
      <c r="BA277" s="73" t="str">
        <v>Blank, Check R adjacent Balloon 17</v>
      </c>
      <c r="BB277" s="73" t="str">
        <v>Blank, EXT. Feature</v>
      </c>
      <c r="BC277" s="73" t="str">
        <v>Blank, See Image, OL04335</v>
      </c>
      <c r="BD277" s="73" t="str">
        <v>Blank, See Image, OL04336</v>
      </c>
      <c r="BE277" s="73" t="str">
        <v xml:space="preserve">Blank, Thrd. </v>
      </c>
      <c r="BF277" s="73" t="str">
        <v>Blank, Turn Tip</v>
      </c>
      <c r="BG277" s="73" t="str">
        <v>Blank, Without Thrd.</v>
      </c>
      <c r="BH277" s="73" t="str">
        <v>Blank, Without Thread</v>
      </c>
      <c r="BI277" s="73" t="str">
        <v xml:space="preserve">Blunt Start Blend to Minor </v>
      </c>
      <c r="BJ277" s="73" t="str">
        <v>Calc., Use Go HEX</v>
      </c>
      <c r="BK277" s="73" t="str">
        <v>Can't dig into OD</v>
      </c>
      <c r="BL277" s="73" t="str">
        <v>Carbide Gauge</v>
      </c>
      <c r="BM277" s="73" t="str">
        <v xml:space="preserve">Center of V Grv. </v>
      </c>
      <c r="BN277" s="73" t="str">
        <v>Centered Less than .03 = Pass</v>
      </c>
      <c r="BO277" s="73" t="str">
        <v>Centered within .0005 or Less = Pass</v>
      </c>
      <c r="BP277" s="73" t="str">
        <v>Centered within .001 or Less = Pass</v>
      </c>
      <c r="BQ277" s="73" t="str">
        <v>Centered within .0254 or Less = Pass</v>
      </c>
      <c r="BR277" s="73" t="str">
        <v>Check close to Rod Slot</v>
      </c>
      <c r="BS277" s="73" t="str">
        <v>Check every other hole</v>
      </c>
      <c r="BT277" s="73" t="str">
        <v>Check Go over full length of slot.</v>
      </c>
      <c r="BU277" s="73" t="str">
        <v>Check Near Closed End</v>
      </c>
      <c r="BV277" s="73" t="str">
        <v>Check per Print View, Away from Rod Slot</v>
      </c>
      <c r="BW277" s="73" t="str">
        <v>Check to Balloon 30 Go Pin</v>
      </c>
      <c r="BX277" s="73" t="str">
        <v>Check with .2705 SET Pin Inside Part</v>
      </c>
      <c r="BY277" s="73" t="str">
        <v>Check with Hex Up</v>
      </c>
      <c r="BZ277" s="73" t="str">
        <v>CMM Blank</v>
      </c>
      <c r="CA277" s="73" t="str">
        <v>Confirm Full Radius</v>
      </c>
      <c r="CB277" s="73" t="str">
        <v>Constrained in fixture</v>
      </c>
      <c r="CC277" s="73" t="str">
        <v>Constrained with Ring</v>
      </c>
      <c r="CD277" s="73" t="str">
        <v>Constrained, See Image</v>
      </c>
      <c r="CE277" s="73" t="str">
        <v>Dim. "A"</v>
      </c>
      <c r="CF277" s="73" t="str">
        <v>Dim. "B"</v>
      </c>
      <c r="CG277" s="73" t="str">
        <v>Dim. "C"</v>
      </c>
      <c r="CH277" s="73" t="str">
        <v>Dim. "D", Whirl Blank</v>
      </c>
      <c r="CI277" s="73" t="str">
        <v>Dim. "G"</v>
      </c>
      <c r="CJ277" s="73" t="str">
        <v>Dim. E, Blank Turn Maj. &amp;  Mill Flt</v>
      </c>
      <c r="CK277" s="73" t="str">
        <v>Dim. E, Blank Turn Maj.&amp;  Mill Flt</v>
      </c>
      <c r="CL277" s="73" t="str">
        <v>Dim. H, Whirl Blank</v>
      </c>
      <c r="CM277" s="73" t="str">
        <v>Dim. J, 'Blank Turn Maj. &amp; Whirl Blank</v>
      </c>
      <c r="CN277" s="73" t="str">
        <v>Disk Drop Indicator Tip</v>
      </c>
      <c r="CO277" s="73" t="str">
        <v>DWG 100448-15, Balloon F_1</v>
      </c>
      <c r="CP277" s="73" t="str">
        <v>DWG 100448-15, OL02571</v>
      </c>
      <c r="CQ277" s="73" t="str">
        <v>DWG 100448-41</v>
      </c>
      <c r="CR277" s="73" t="str">
        <v>DWG 9890040, (10E),Section Part, OL01139</v>
      </c>
      <c r="CS277" s="73" t="str">
        <v>DWG 9890040, (10E),Section, OL01139</v>
      </c>
      <c r="CT277" s="73" t="str">
        <v>DWG 9890040, (11E)</v>
      </c>
      <c r="CU277" s="73" t="str">
        <v>DWG 9890040, (11E), Pins with Flats</v>
      </c>
      <c r="CV277" s="73" t="str">
        <v>DWG 9890040, (12E),  Pass=.002 or less</v>
      </c>
      <c r="CW277" s="73" t="str">
        <v>DWG 9890040, (12E), See Image</v>
      </c>
      <c r="CX277" s="73" t="str">
        <v>DWG 9890040, (1E), OL01431</v>
      </c>
      <c r="CY277" s="73" t="str">
        <v>DWG 9890040, (1E), OL01432</v>
      </c>
      <c r="CZ277" s="73" t="str">
        <v>DWG 9890040, (2E), OL01432</v>
      </c>
      <c r="DA277" s="73" t="str">
        <v>DWG 9890040, (3E)</v>
      </c>
      <c r="DB277" s="73" t="str">
        <v>DWG 9890040, (4E)</v>
      </c>
      <c r="DC277" s="73" t="str">
        <v>DWG 9890040, (5E), OL02336</v>
      </c>
      <c r="DD277" s="73" t="str">
        <v>DWG 9890040, (6E)</v>
      </c>
      <c r="DE277" s="73" t="str">
        <v>DWG 9890040, (7E)</v>
      </c>
      <c r="DF277" s="73" t="str">
        <v>DWG 9890040, (8E), OL01433</v>
      </c>
      <c r="DG277" s="73" t="str">
        <v>DWG 9890040, (8E), OL01433, Section</v>
      </c>
      <c r="DH277" s="73" t="str">
        <v>DWG 9890040, (9E), Close to Rod Slot</v>
      </c>
      <c r="DI277" s="73" t="str">
        <v>DWG 9890040, (9E),Close to Rod Slot</v>
      </c>
      <c r="DJ277" s="73" t="str">
        <v>DWG FRM0105 PAGE 2</v>
      </c>
      <c r="DK277" s="73" t="str">
        <v>DWG# 100448-41</v>
      </c>
      <c r="DL277" s="73" t="str">
        <v>DWG# 100448-44</v>
      </c>
      <c r="DM277" s="73" t="str">
        <v>DWG# 9890003  (1), Section OL00436/A</v>
      </c>
      <c r="DN277" s="73" t="str">
        <v>DWG# 9890003 (3), Ring Gauge Constrained</v>
      </c>
      <c r="DO277" s="73" t="str">
        <v>DWG# 9890003 (4), Section</v>
      </c>
      <c r="DP277" s="73" t="str">
        <v>DWG#100448-26, Balloon 1K, OL02350</v>
      </c>
      <c r="DQ277" s="73" t="str">
        <v>DWG#100448-26, Balloon 2K, OL02350</v>
      </c>
      <c r="DR277" s="73" t="str">
        <v>DWG#100448-26, Balloon 3K, OL02363</v>
      </c>
      <c r="DS277" s="73" t="str">
        <v>DWG#100448-26, Balloon 4K</v>
      </c>
      <c r="DT277" s="73" t="str">
        <v>DWG#100448-26, Balloon 5K, Section</v>
      </c>
      <c r="DU277" s="73" t="str">
        <v>DWG#100448-26, Balloon 6K</v>
      </c>
      <c r="DV277" s="73" t="str">
        <v>DWG#100448-26, Balloon 7K, Section</v>
      </c>
      <c r="DW277" s="73" t="str">
        <v>DWG#100448-26, Mfg. Tol.</v>
      </c>
      <c r="DX277" s="73" t="str">
        <v>DWG#9890003 (2) Ring Gauge Constrained</v>
      </c>
      <c r="DY277" s="73" t="str">
        <v>DWG#9890044</v>
      </c>
      <c r="DZ277" s="73" t="str">
        <v>DWG#9890044 .1985 to .2005=Pass</v>
      </c>
      <c r="EA277" s="73" t="str">
        <v>DWG#9890044 Overlay OL02441</v>
      </c>
      <c r="EB277" s="73" t="str">
        <v>DWG#9890044, OL02441</v>
      </c>
      <c r="EC277" s="73" t="str">
        <v>DWG#FRM0105</v>
      </c>
      <c r="ED277" s="73" t="str">
        <v>EXT.</v>
      </c>
      <c r="EE277" s="73" t="str">
        <v>EXT. Section, OL02460</v>
      </c>
      <c r="EF277" s="73" t="str">
        <v>EXT., OL04223</v>
      </c>
      <c r="EG277" s="73" t="str">
        <v>Flat Drop Indicator Tip</v>
      </c>
      <c r="EH277" s="73" t="str">
        <v>Full Go Pin, No Light, at Radius</v>
      </c>
      <c r="EI277" s="73" t="str">
        <v>Function Check</v>
      </c>
      <c r="EJ277" s="73" t="str">
        <v>GO Function Gauge</v>
      </c>
      <c r="EK277" s="73" t="str">
        <v>Go Gauge for Balloon 1 &amp; 4</v>
      </c>
      <c r="EL277" s="73" t="str">
        <v>Go Pin must pass through</v>
      </c>
      <c r="EM277" s="73" t="str">
        <v>Greater than .005 = Fail, Section</v>
      </c>
      <c r="EN277" s="73" t="str">
        <v>Greater than .025 out of center = Fail</v>
      </c>
      <c r="EO277" s="73" t="str">
        <v>Greater than 2.6 = Pass</v>
      </c>
      <c r="EP277" s="73" t="str">
        <v>Green = Pass, Red = Fail</v>
      </c>
      <c r="EQ277" s="73" t="str">
        <v>Hex Depth</v>
      </c>
      <c r="ER277" s="73" t="str">
        <v>Hex Minor</v>
      </c>
      <c r="ES277" s="73" t="str">
        <v>Hole Dia.</v>
      </c>
      <c r="ET277" s="73" t="str">
        <v>Hook or Disk Tip</v>
      </c>
      <c r="EU277" s="73" t="str">
        <v>ID Sphere Finish</v>
      </c>
      <c r="EV277" s="73" t="str">
        <v>ID/OD Both Sides, Diff. .002 or less = Pass</v>
      </c>
      <c r="EW277" s="73" t="str">
        <v>If Looks Big, Section</v>
      </c>
      <c r="EX277" s="73" t="str">
        <v>If Looks Small, Section</v>
      </c>
      <c r="EY277" s="73" t="str">
        <v>Insp. Close to Break Away, Mfg.Tol.</v>
      </c>
      <c r="EZ277" s="73" t="str">
        <v>INT.</v>
      </c>
      <c r="FA277" s="73" t="str">
        <v>INT. Section, OL02460</v>
      </c>
      <c r="FB277" s="73" t="str">
        <v>INT., OL04223</v>
      </c>
      <c r="FC277" s="73" t="str">
        <v>Intersect. of 7.7 &amp; R0.10</v>
      </c>
      <c r="FD277" s="73" t="str">
        <v>Intersect. of 8.79 and R.25 MAX</v>
      </c>
      <c r="FE277" s="73" t="str">
        <v>Keep Ind. Tip away from corner</v>
      </c>
      <c r="FF277" s="73" t="str">
        <v>L31</v>
      </c>
      <c r="FG277" s="73" t="str">
        <v>Laser Mark</v>
      </c>
      <c r="FH277" s="73" t="str">
        <v>LASER PER NOTE 4</v>
      </c>
      <c r="FI277" s="73" t="str">
        <v>LASER PER NOTE 4, Final Check 1 only</v>
      </c>
      <c r="FJ277" s="73" t="str">
        <v>Less than .002 out of center = Pass</v>
      </c>
      <c r="FK277" s="73" t="str">
        <v>Less than 2.75 = Pass, Section</v>
      </c>
      <c r="FL277" s="73" t="str">
        <v>List as pin. Not Calibrated</v>
      </c>
      <c r="FM277" s="73" t="str">
        <v>M9 X 1.25 BUTT See Comment Image</v>
      </c>
      <c r="FN277" s="73" t="str">
        <v>Manual Section</v>
      </c>
      <c r="FO277" s="73" t="str">
        <v>Max Deep .241 NO-GO =.42</v>
      </c>
      <c r="FP277" s="73" t="str">
        <v>MAX Depth of (Note 7) .241 NO-GO Pin</v>
      </c>
      <c r="FQ277" s="73" t="str">
        <v>Measure from Blue Line, See Image</v>
      </c>
      <c r="FR277" s="73" t="str">
        <v>Measure Width of Blue Area, See Image</v>
      </c>
      <c r="FS277" s="73" t="str">
        <v>Mfg. Tol</v>
      </c>
      <c r="FT277" s="73" t="str">
        <v>Mfg. Tol, See Image</v>
      </c>
      <c r="FU277" s="73" t="str">
        <v>Mfg. Tol.</v>
      </c>
      <c r="FV277" s="73" t="str">
        <v>Mfg. Tol. "A"</v>
      </c>
      <c r="FW277" s="73" t="str">
        <v>Mfg. Tol. (Zero on Gauge Full Dia. Lead)</v>
      </c>
      <c r="FX277" s="73" t="str">
        <v>Mfg. Tol. Balloon 11, See Image</v>
      </c>
      <c r="FY277" s="73" t="str">
        <v>Mfg. Tol. Balloon 4</v>
      </c>
      <c r="FZ277" s="73" t="str">
        <v>Mfg. Tol. Balloon 7</v>
      </c>
      <c r="GA277" s="73" t="str">
        <v xml:space="preserve">Mfg. Tol. C-Bore Face (Ballo 28) </v>
      </c>
      <c r="GB277" s="73" t="str">
        <v>Mfg. Tol. Section</v>
      </c>
      <c r="GC277" s="73" t="str">
        <v>Mfg. Tol. See Image</v>
      </c>
      <c r="GD277" s="73" t="str">
        <v>Mfg. Tol., 3 Places, Record MAX</v>
      </c>
      <c r="GE277" s="73" t="str">
        <v>Mfg. Tol., Balloon 11</v>
      </c>
      <c r="GF277" s="73" t="str">
        <v>Mfg. Tol., Balloon 7</v>
      </c>
      <c r="GG277" s="73" t="str">
        <v>Mfg. Tol., Blank</v>
      </c>
      <c r="GH277" s="73" t="str">
        <v>Mfg. Tol., Blank, Balloon 12</v>
      </c>
      <c r="GI277" s="73" t="str">
        <v>Mfg. Tol., Blend to SØ.320</v>
      </c>
      <c r="GJ277" s="73" t="str">
        <v>Mfg. Tol., Calculation</v>
      </c>
      <c r="GK277" s="73" t="str">
        <v>Mfg. Tol., For Mill Fixture</v>
      </c>
      <c r="GL277" s="73" t="str">
        <v>Mfg. Tol., L32</v>
      </c>
      <c r="GM277" s="73" t="str">
        <v>Mfg. Tol., L33</v>
      </c>
      <c r="GN277" s="73" t="str">
        <v>Mfg. Tol., No Tool Marks</v>
      </c>
      <c r="GO277" s="73" t="str">
        <v>Mfg. Tol., OL03361</v>
      </c>
      <c r="GP277" s="73" t="str">
        <v>Mfg. Tol., Record off center value</v>
      </c>
      <c r="GQ277" s="73" t="str">
        <v>Mfg. Tol., Same 3 Places, Record MIN</v>
      </c>
      <c r="GR277" s="73" t="str">
        <v>Mfg. Tol., Section</v>
      </c>
      <c r="GS277" s="73" t="str">
        <v>Mfg. Tol., Section B-B</v>
      </c>
      <c r="GT277" s="73" t="str">
        <v>Mfg. Tol., Section, OL03361</v>
      </c>
      <c r="GU277" s="73" t="str">
        <v>Mfg. Tol., Section, Per Note 2</v>
      </c>
      <c r="GV277" s="73" t="str">
        <v>Mfg. Tol., See Image</v>
      </c>
      <c r="GW277" s="73" t="str">
        <v>Mfg. Tol., See Image, Bore in Blue</v>
      </c>
      <c r="GX277" s="73" t="str">
        <v>Mfg. Tol., See Image, Hook Tip</v>
      </c>
      <c r="GY277" s="73" t="str">
        <v>Mfg. Tol., Sharp Okay No Burr</v>
      </c>
      <c r="GZ277" s="73" t="str">
        <v>Mfg. Tol., Threadless Blank</v>
      </c>
      <c r="HA277" s="73" t="str">
        <v>Mfg.Tol.</v>
      </c>
      <c r="HB277" s="73" t="str">
        <v>Mgf. To., T.S.C.</v>
      </c>
      <c r="HC277" s="73" t="str">
        <v>Milled Feature</v>
      </c>
      <c r="HD277" s="73" t="str">
        <v>Milled Feature, OL04045</v>
      </c>
      <c r="HE277" s="73" t="str">
        <v>More than .0005 out of center = Fail</v>
      </c>
      <c r="HF277" s="73" t="str">
        <v>Must Pass Through</v>
      </c>
      <c r="HG277" s="73" t="str">
        <v>Must pass through gauge</v>
      </c>
      <c r="HH277" s="73" t="str">
        <v>Must Pass Through Go Gauge</v>
      </c>
      <c r="HI277" s="73" t="str">
        <v>Must Pass, See Image.</v>
      </c>
      <c r="HJ277" s="73" t="str">
        <v>NA</v>
      </c>
      <c r="HK277" s="73" t="str">
        <v>Narrow Area</v>
      </c>
      <c r="HL277" s="73" t="str">
        <v>Near Balloon 21</v>
      </c>
      <c r="HM277" s="73" t="str">
        <v>Near Datum B</v>
      </c>
      <c r="HN277" s="73" t="str">
        <v>Neck Dia.</v>
      </c>
      <c r="HO277" s="73" t="str">
        <v>Neck to Head Rad.</v>
      </c>
      <c r="HP277" s="73" t="str">
        <v>No Copper Deposits Allowed</v>
      </c>
      <c r="HQ277" s="73" t="str">
        <v>No Section</v>
      </c>
      <c r="HR277" s="73" t="str">
        <v>No Section, .01 to .014 = Pass</v>
      </c>
      <c r="HS277" s="73" t="str">
        <v>No Section, Rotate Part</v>
      </c>
      <c r="HT277" s="73" t="str">
        <v>No Section, See Image</v>
      </c>
      <c r="HU277" s="73" t="str">
        <v>No Slot, Section B-B</v>
      </c>
      <c r="HV277" s="73" t="str">
        <v>No visual step = Pass</v>
      </c>
      <c r="HW277" s="73" t="str">
        <v>Not to exceed .95 Deep</v>
      </c>
      <c r="HX277" s="73" t="str">
        <v>Note 1</v>
      </c>
      <c r="HY277" s="73" t="str">
        <v>OL00333/A</v>
      </c>
      <c r="HZ277" s="73" t="str">
        <v>OL00519</v>
      </c>
      <c r="IA277" s="73" t="str">
        <v>OL00520</v>
      </c>
      <c r="IB277" s="73" t="str">
        <v>OL00529</v>
      </c>
      <c r="IC277" s="73" t="str">
        <v>OL00542</v>
      </c>
      <c r="ID277" s="73" t="str">
        <v>OL00724</v>
      </c>
      <c r="IE277" s="73" t="str">
        <v>OL01250</v>
      </c>
      <c r="IF277" s="73" t="str">
        <v>OL01869, Threadless Blank</v>
      </c>
      <c r="IG277" s="73" t="str">
        <v>OL01870, Section</v>
      </c>
      <c r="IH277" s="73" t="str">
        <v>OL02255</v>
      </c>
      <c r="II277" s="73" t="str">
        <v>OL02255, Mfg. Tol.</v>
      </c>
      <c r="IJ277" s="73" t="str">
        <v>OL02302</v>
      </c>
      <c r="IK277" s="73" t="str">
        <v xml:space="preserve">OL02318  needed per image instructions </v>
      </c>
      <c r="IL277" s="73" t="str">
        <v>OL02556</v>
      </c>
      <c r="IM277" s="73" t="str">
        <v>OL02557</v>
      </c>
      <c r="IN277" s="73" t="str">
        <v>OL02567</v>
      </c>
      <c r="IO277" s="73" t="str">
        <v>OL02653</v>
      </c>
      <c r="IP277" s="73" t="str">
        <v>OL02718</v>
      </c>
      <c r="IQ277" s="73" t="str">
        <v>OL02841</v>
      </c>
      <c r="IR277" s="73" t="str">
        <v>OL02842</v>
      </c>
      <c r="IS277" s="73" t="str">
        <v>OL02844</v>
      </c>
      <c r="IT277" s="73" t="str">
        <v>OL02871</v>
      </c>
      <c r="IU277" s="73" t="str">
        <v>OL02887</v>
      </c>
      <c r="IV277" s="73" t="str">
        <v>OL03500</v>
      </c>
      <c r="IW277" s="73" t="str">
        <v>OL03766</v>
      </c>
      <c r="IX277" s="73" t="str">
        <v>OL03868</v>
      </c>
      <c r="IY277" s="73" t="str">
        <v>OL03869</v>
      </c>
      <c r="IZ277" s="73" t="str">
        <v>OL03870</v>
      </c>
      <c r="JA277" s="73" t="str">
        <v>OL03873, DWG# 100448-44</v>
      </c>
      <c r="JB277" s="73" t="str">
        <v>OL03949</v>
      </c>
      <c r="JC277" s="73" t="str">
        <v xml:space="preserve">OL04043, Section </v>
      </c>
      <c r="JD277" s="73" t="str">
        <v xml:space="preserve">OL04044, Section </v>
      </c>
      <c r="JE277" s="73" t="str">
        <v>OL04045</v>
      </c>
      <c r="JF277" s="73" t="str">
        <v>OL04045, Milled Feature</v>
      </c>
      <c r="JG277" s="73" t="str">
        <v>OL04063</v>
      </c>
      <c r="JH277" s="73" t="str">
        <v>OL04064</v>
      </c>
      <c r="JI277" s="73" t="str">
        <v>OL04065</v>
      </c>
      <c r="JJ277" s="73" t="str">
        <v>OL04181</v>
      </c>
      <c r="JK277" s="73" t="str">
        <v>OL04218</v>
      </c>
      <c r="JL277" s="73" t="str">
        <v>OL04224, See Image</v>
      </c>
      <c r="JM277" s="73" t="str">
        <v>OL04374</v>
      </c>
      <c r="JN277" s="73" t="str">
        <v>OL04375, Section M-M</v>
      </c>
      <c r="JO277" s="73" t="str">
        <v>OL04376, Section M-M</v>
      </c>
      <c r="JP277" s="73" t="str">
        <v>OL04443</v>
      </c>
      <c r="JQ277" s="73" t="str">
        <v>OL04444</v>
      </c>
      <c r="JR277" s="73" t="str">
        <v>OL05000</v>
      </c>
      <c r="JS277" s="73" t="str">
        <v>One side of slot</v>
      </c>
      <c r="JT277" s="73" t="str">
        <v>Other side of slot</v>
      </c>
      <c r="JU277" s="73" t="str">
        <v>Out of center more than .002 = Fail</v>
      </c>
      <c r="JV277" s="73" t="str">
        <v>Out of center more than.002 = Fail</v>
      </c>
      <c r="JW277" s="73" t="str">
        <v>Overlay OL02713</v>
      </c>
      <c r="JX277" s="73" t="str">
        <v>Overlay OL02714</v>
      </c>
      <c r="JY277" s="73" t="str">
        <v>Overlay OL02718</v>
      </c>
      <c r="JZ277" s="73" t="str">
        <v>Overlay OL03831, Mfg. Tol.</v>
      </c>
      <c r="KA277" s="73" t="str">
        <v>Part Without Slots</v>
      </c>
      <c r="KB277" s="73" t="str">
        <v>Part Without Slots, See Image</v>
      </c>
      <c r="KC277" s="73" t="str">
        <v xml:space="preserve">Pass = .0254 or Less </v>
      </c>
      <c r="KD277" s="73" t="str">
        <v>PD MIN = 4.361, PD MAX = 4.456</v>
      </c>
      <c r="KE277" s="73" t="str">
        <v>Per Balloon 2 Note</v>
      </c>
      <c r="KF277" s="73" t="str">
        <v>Per drawing note(s) 8.</v>
      </c>
      <c r="KG277" s="73" t="str">
        <v>Point or Sphere Tip</v>
      </c>
      <c r="KH277" s="73" t="str">
        <v>Point Tip</v>
      </c>
      <c r="KI277" s="73" t="str">
        <v>R.9 to R1.1 = Pass, See Image</v>
      </c>
      <c r="KJ277" s="73" t="str">
        <v>Ram Construction</v>
      </c>
      <c r="KK277" s="73" t="str">
        <v>Record Same Pass / Fail All Balloons</v>
      </c>
      <c r="KL277" s="73" t="str">
        <v>Ref. Balloon 1</v>
      </c>
      <c r="KM277" s="73" t="str">
        <v>Ref. Balloon 12</v>
      </c>
      <c r="KN277" s="73" t="str">
        <v>Ref. Balloon 13, 100% AQL</v>
      </c>
      <c r="KO277" s="73" t="str">
        <v>Ref. Balloon 2</v>
      </c>
      <c r="KP277" s="73" t="str">
        <v>Ref. Balloon 21, 100% AQL</v>
      </c>
      <c r="KQ277" s="73" t="str">
        <v>Ref. Balloon 4</v>
      </c>
      <c r="KR277" s="73" t="str">
        <v>Ref. Balloon 7</v>
      </c>
      <c r="KS277" s="73" t="str">
        <v>Ref. Balloon 8</v>
      </c>
      <c r="KT277" s="73" t="str">
        <v>Relieved Pin Gauges 09236 &amp; 09235</v>
      </c>
      <c r="KU277" s="73" t="str">
        <v>Rotate Part</v>
      </c>
      <c r="KV277" s="73" t="str">
        <v>Rotate Part, See Image</v>
      </c>
      <c r="KW277" s="73" t="str">
        <v>Same as Root Radius</v>
      </c>
      <c r="KX277" s="73" t="str">
        <v>Section</v>
      </c>
      <c r="KY277" s="73" t="str">
        <v>Section B-B</v>
      </c>
      <c r="KZ277" s="73" t="str">
        <v>Section B-B, Distance Between Grooves</v>
      </c>
      <c r="LA277" s="73" t="str">
        <v>Section C-C</v>
      </c>
      <c r="LB277" s="73" t="str">
        <v>Section Part</v>
      </c>
      <c r="LC277" s="73" t="str">
        <v>Section Part, Measured from Opposite Face</v>
      </c>
      <c r="LD277" s="73" t="str">
        <v>Section, Broachless Blank</v>
      </c>
      <c r="LE277" s="73" t="str">
        <v>Section, EXT. Sphere Location.</v>
      </c>
      <c r="LF277" s="73" t="str">
        <v>Section, Hex Cham. Ang.</v>
      </c>
      <c r="LG277" s="73" t="str">
        <v>Section, Hex Fillet Rad.</v>
      </c>
      <c r="LH277" s="73" t="str">
        <v>Section, INT. Feature</v>
      </c>
      <c r="LI277" s="73" t="str">
        <v>Section, INT. Sphere Location.</v>
      </c>
      <c r="LJ277" s="73" t="str">
        <v>Section, Mfg. Tol.</v>
      </c>
      <c r="LK277" s="73" t="str">
        <v>Section, Mfg. Tol., See Image</v>
      </c>
      <c r="LL277" s="73" t="str">
        <v>Section, OL00486</v>
      </c>
      <c r="LM277" s="73" t="str">
        <v>Section, OL00542</v>
      </c>
      <c r="LN277" s="73" t="str">
        <v>Section, OL00543</v>
      </c>
      <c r="LO277" s="73" t="str">
        <v>Section, OL00544</v>
      </c>
      <c r="LP277" s="73" t="str">
        <v>Section, OL00545</v>
      </c>
      <c r="LQ277" s="73" t="str">
        <v>Section, OL00546</v>
      </c>
      <c r="LR277" s="73" t="str">
        <v>Section, OL00547</v>
      </c>
      <c r="LS277" s="73" t="str">
        <v>Section, OL00555</v>
      </c>
      <c r="LT277" s="73" t="str">
        <v>Section, OL00725</v>
      </c>
      <c r="LU277" s="73" t="str">
        <v>Section, OL01430</v>
      </c>
      <c r="LV277" s="73" t="str">
        <v>Section, OL01434</v>
      </c>
      <c r="LW277" s="73" t="str">
        <v>Section, OL01435</v>
      </c>
      <c r="LX277" s="73" t="str">
        <v>Section, OL01807</v>
      </c>
      <c r="LY277" s="73" t="str">
        <v>Section, OL01830</v>
      </c>
      <c r="LZ277" s="73" t="str">
        <v>Section, OL02351</v>
      </c>
      <c r="MA277" s="73" t="str">
        <v>Section, OL02519</v>
      </c>
      <c r="MB277" s="73" t="str">
        <v>Section, OL02520</v>
      </c>
      <c r="MC277" s="73" t="str">
        <v>Section, OL02522</v>
      </c>
      <c r="MD277" s="73" t="str">
        <v>Section, OL02540</v>
      </c>
      <c r="ME277" s="73" t="str">
        <v>Section, OL02541</v>
      </c>
      <c r="MF277" s="73" t="str">
        <v>Section, OL02552</v>
      </c>
      <c r="MG277" s="73" t="str">
        <v>Section, OL02553</v>
      </c>
      <c r="MH277" s="73" t="str">
        <v>Section, OL02554</v>
      </c>
      <c r="MI277" s="73" t="str">
        <v>Section, OL02555</v>
      </c>
      <c r="MJ277" s="73" t="str">
        <v>Section, OL02558</v>
      </c>
      <c r="MK277" s="73" t="str">
        <v>Section, OL02559</v>
      </c>
      <c r="ML277" s="73" t="str">
        <v>Section, OL02560</v>
      </c>
      <c r="MM277" s="73" t="str">
        <v>Section, OL02619</v>
      </c>
      <c r="MN277" s="73" t="str">
        <v>Section, OL02620</v>
      </c>
      <c r="MO277" s="73" t="str">
        <v>Section, OL02621</v>
      </c>
      <c r="MP277" s="73" t="str">
        <v>Section, OL02622</v>
      </c>
      <c r="MQ277" s="73" t="str">
        <v>Section, OL02623</v>
      </c>
      <c r="MR277" s="73" t="str">
        <v>Section, OL02624</v>
      </c>
      <c r="MS277" s="73" t="str">
        <v>Section, OL02652</v>
      </c>
      <c r="MT277" s="73" t="str">
        <v>Section, OL02680</v>
      </c>
      <c r="MU277" s="73" t="str">
        <v>Section, OL02793</v>
      </c>
      <c r="MV277" s="73" t="str">
        <v>Section, OL02823</v>
      </c>
      <c r="MW277" s="73" t="str">
        <v>Section, OL02843</v>
      </c>
      <c r="MX277" s="73" t="str">
        <v>Section, OL03026, Ext.</v>
      </c>
      <c r="MY277" s="73" t="str">
        <v>Section, OL03026, Int.</v>
      </c>
      <c r="MZ277" s="73" t="str">
        <v>Section, OL03570, DWG# 100448-41</v>
      </c>
      <c r="NA277" s="73" t="str">
        <v>Section, OL03781</v>
      </c>
      <c r="NB277" s="73" t="str">
        <v>Section, OL03911</v>
      </c>
      <c r="NC277" s="73" t="str">
        <v>Section, OL03912</v>
      </c>
      <c r="ND277" s="73" t="str">
        <v>Section, OL03928</v>
      </c>
      <c r="NE277" s="73" t="str">
        <v>Section, OL03929</v>
      </c>
      <c r="NF277" s="73" t="str">
        <v>Section, OL04030</v>
      </c>
      <c r="NG277" s="73" t="str">
        <v>Section, OL04037</v>
      </c>
      <c r="NH277" s="73" t="str">
        <v>Section, OL04038</v>
      </c>
      <c r="NI277" s="73" t="str">
        <v>Section, OL04046</v>
      </c>
      <c r="NJ277" s="73" t="str">
        <v>Section, OL04065</v>
      </c>
      <c r="NK277" s="73" t="str">
        <v>Section, OL04066</v>
      </c>
      <c r="NL277" s="73" t="str">
        <v>Section, OL04067</v>
      </c>
      <c r="NM277" s="73" t="str">
        <v>Section, OL04069</v>
      </c>
      <c r="NN277" s="73" t="str">
        <v>Section, OL04071</v>
      </c>
      <c r="NO277" s="73" t="str">
        <v>Section, OL04173</v>
      </c>
      <c r="NP277" s="73" t="str">
        <v>Section, OL04174</v>
      </c>
      <c r="NQ277" s="73" t="str">
        <v>Section, OL04214</v>
      </c>
      <c r="NR277" s="73" t="str">
        <v>Section, OL04215</v>
      </c>
      <c r="NS277" s="73" t="str">
        <v>Section, OL04216</v>
      </c>
      <c r="NT277" s="73" t="str">
        <v>Section, OL04217</v>
      </c>
      <c r="NU277" s="73" t="str">
        <v>Section, Overlay OL02716</v>
      </c>
      <c r="NV277" s="73" t="str">
        <v>Section, Overlay OL02717</v>
      </c>
      <c r="NW277" s="73" t="str">
        <v>Section, See Image</v>
      </c>
      <c r="NX277" s="73" t="str">
        <v>Section, See Image, DWG# 100448-41</v>
      </c>
      <c r="NY277" s="73" t="str">
        <v>Section, Without Sots</v>
      </c>
      <c r="NZ277" s="73" t="str">
        <v>See Comments Sheet</v>
      </c>
      <c r="OA277" s="73" t="str">
        <v>See Comments Sheet, OL02318</v>
      </c>
      <c r="OB277" s="73" t="str">
        <v>See Image</v>
      </c>
      <c r="OC277" s="73" t="str">
        <v>See Image, .005 or Less = Pass</v>
      </c>
      <c r="OD277" s="73" t="str">
        <v>See Image, Check Near Radius</v>
      </c>
      <c r="OE277" s="73" t="str">
        <v>See Image, Constrained</v>
      </c>
      <c r="OF277" s="73" t="str">
        <v>See Image, Distance Between Flats</v>
      </c>
      <c r="OG277" s="73" t="str">
        <v xml:space="preserve">See Image, Mfg. Tol, Section A-A </v>
      </c>
      <c r="OH277" s="73" t="str">
        <v>See image, Mfg. Tol.</v>
      </c>
      <c r="OI277" s="73" t="str">
        <v>See Image, Mic. Across Flats</v>
      </c>
      <c r="OJ277" s="73" t="str">
        <v>See Image, OL02850</v>
      </c>
      <c r="OK277" s="73" t="str">
        <v>See Image, OL02880</v>
      </c>
      <c r="OL277" s="73" t="str">
        <v>See Image, OL03926</v>
      </c>
      <c r="OM277" s="73" t="str">
        <v>See Image, OL03927</v>
      </c>
      <c r="ON277" s="73" t="str">
        <v>See Image, OL04003</v>
      </c>
      <c r="OO277" s="73" t="str">
        <v>'See Image, OL04342,  Best Fit Joe Block</v>
      </c>
      <c r="OP277" s="73" t="str">
        <v>See Image, OL04342,  Blank</v>
      </c>
      <c r="OQ277" s="73" t="str">
        <v>See Image, OL04342, Blank</v>
      </c>
      <c r="OR277" s="73" t="str">
        <v>See Image, OL04343, Blank</v>
      </c>
      <c r="OS277" s="73" t="str">
        <v>See Image, Pass = .002 or Less</v>
      </c>
      <c r="OT277" s="73" t="str">
        <v>See Image, Rcd. MAX</v>
      </c>
      <c r="OU277" s="73" t="str">
        <v>See Image, Rcd. MIN</v>
      </c>
      <c r="OV277" s="73" t="str">
        <v>See Image, Section</v>
      </c>
      <c r="OW277" s="73" t="str">
        <v>See Image, Section A-A</v>
      </c>
      <c r="OX277" s="73" t="str">
        <v>See Image, Section B-B</v>
      </c>
      <c r="OY277" s="73" t="str">
        <v>See Image, Section B-B, TSC</v>
      </c>
      <c r="OZ277" s="73" t="str">
        <v>See Image, Shank Drawing # 18000-XX-XX A</v>
      </c>
      <c r="PA277" s="73" t="str">
        <v>Sequencial Laser 01, 120 Per Print</v>
      </c>
      <c r="PB277" s="73" t="str">
        <v>Set to .202, Zero on Thread Lead</v>
      </c>
      <c r="PC277" s="73" t="str">
        <v>Sharp OK, No Burr</v>
      </c>
      <c r="PD277" s="73" t="str">
        <v>Sharp OK, No Raised Edge, See Image</v>
      </c>
      <c r="PE277" s="73" t="str">
        <v>Sharp OK, No Raised Edges</v>
      </c>
      <c r="PF277" s="73" t="str">
        <v>Sharp okay no raised edge</v>
      </c>
      <c r="PG277" s="73" t="str">
        <v>Sharp Okay, No Burr</v>
      </c>
      <c r="PH277" s="73" t="str">
        <v>Sharp Okay, No Raised Edge</v>
      </c>
      <c r="PI277" s="73" t="str">
        <v>Sharp Okay, No Raised Edges,</v>
      </c>
      <c r="PJ277" s="73" t="str">
        <v>Sharp Okay, See Image</v>
      </c>
      <c r="PK277" s="73" t="str">
        <v xml:space="preserve">Start of Radius @ .195 </v>
      </c>
      <c r="PL277" s="73" t="str">
        <v xml:space="preserve">Start of Radius @ .21 </v>
      </c>
      <c r="PM277" s="73" t="str">
        <v xml:space="preserve">T.S.C. </v>
      </c>
      <c r="PN277" s="73" t="str">
        <v>Tangent Point</v>
      </c>
      <c r="PO277" s="73" t="str">
        <v>Tangent point of R.50</v>
      </c>
      <c r="PP277" s="73" t="str">
        <v>Taper Check, Mfg.Tol.</v>
      </c>
      <c r="PQ277" s="73" t="str">
        <v>Taper Check, Mfg.Tol., See Image</v>
      </c>
      <c r="PR277" s="73" t="str">
        <v>Thrd. Minor Ø</v>
      </c>
      <c r="PS277" s="73" t="str">
        <v>Thrd. Relief Ø</v>
      </c>
      <c r="PT277" s="73" t="str">
        <v>Threadless Blank</v>
      </c>
      <c r="PU277" s="73" t="str">
        <v>Threadless Blank, From Major Ø</v>
      </c>
      <c r="PV277" s="73" t="str">
        <v>Threadless Blank, Mfg. Tol.</v>
      </c>
      <c r="PW277" s="73" t="str">
        <v>Threadless Blank, Thrd. to Neck Rad.</v>
      </c>
      <c r="PX277" s="73" t="str">
        <v>Thredless Blank</v>
      </c>
      <c r="PY277" s="73" t="str">
        <v>To center of R.005</v>
      </c>
      <c r="PZ277" s="73" t="str">
        <v>Torx Min. Dia.</v>
      </c>
      <c r="QA277" s="73" t="str">
        <v>Turn Ø Free of Mill Marks</v>
      </c>
      <c r="QB277" s="73" t="str">
        <v>Use (Full) GO Hex</v>
      </c>
      <c r="QC277" s="73" t="str">
        <v>Use Balloon 1 FULL Gauge</v>
      </c>
      <c r="QD277" s="73" t="str">
        <v>Use Balloon 9 FULL GO</v>
      </c>
      <c r="QE277" s="73" t="str">
        <v>Use Best Fit Pin</v>
      </c>
      <c r="QF277" s="73" t="str">
        <v>Use Disk Tip</v>
      </c>
      <c r="QG277" s="73" t="str">
        <v>Use flat bottomed indicator tip.</v>
      </c>
      <c r="QH277" s="73" t="str">
        <v xml:space="preserve">Use Full .093 Go Hex </v>
      </c>
      <c r="QI277" s="73" t="str">
        <v xml:space="preserve">Use Full .0930 Go Hex </v>
      </c>
      <c r="QJ277" s="73" t="str">
        <v>Use Full .1235 Go Hex</v>
      </c>
      <c r="QK277" s="73" t="str">
        <v>Use Gauge K2-98-8019-04, See Image</v>
      </c>
      <c r="QL277" s="73" t="str">
        <v>Use large flat indicator tip</v>
      </c>
      <c r="QM277" s="73" t="str">
        <v>Use Pins.3330/.3350, See Image MAX NO-GO</v>
      </c>
      <c r="QN277" s="73" t="str">
        <v>Use Pointed Drop Indicator Tip</v>
      </c>
      <c r="QO277" s="73" t="str">
        <v>V-Block</v>
      </c>
      <c r="QP277" s="73" t="str">
        <v>V-Block,  AMB for 13</v>
      </c>
      <c r="QQ277" s="73" t="str">
        <v>V-Block,  Hex Cham. Dia.</v>
      </c>
      <c r="QR277" s="73" t="str">
        <v>V-Block, Hex Depth</v>
      </c>
      <c r="QS277" s="73" t="str">
        <v>VBU Gauge</v>
      </c>
      <c r="QT277" s="73" t="str">
        <v>Visibally smaller than HEX=Pass</v>
      </c>
      <c r="QU277" s="73" t="str">
        <v>Visual Per Drawing</v>
      </c>
      <c r="QV277" s="73" t="str">
        <v>Whirl Blank</v>
      </c>
      <c r="QW277" s="73" t="str">
        <v xml:space="preserve">Whirl Blank </v>
      </c>
      <c r="QX277" s="73" t="str">
        <v>Whirl Blank, Neck Rad. End to Head CL</v>
      </c>
      <c r="QY277" s="73" t="str">
        <v>Whirl Blank, Nose Start Dia.</v>
      </c>
      <c r="QZ277" s="73" t="str">
        <v>Whirl Blank, Nose Start Dist.</v>
      </c>
      <c r="RA277" s="73" t="str">
        <v>Whirl Blank, Thrd. Minor</v>
      </c>
      <c r="RB277" s="73" t="str">
        <v>Whirl Blank, Thrd. Pullout Dia.</v>
      </c>
      <c r="RC277" s="73" t="str">
        <v>Whole Part, Removal is at Assy. Level</v>
      </c>
      <c r="RD277" s="73" t="str">
        <v>Wide Area</v>
      </c>
      <c r="RE277" s="73" t="str">
        <v>Zero on End of Go Gauge</v>
      </c>
    </row>
    <row r="278" spans="1:473">
      <c r="A278" s="73" t="s">
        <v>910</v>
      </c>
      <c r="C278" s="73" t="str" cm="1">
        <f t="array" ref="C278:RE278">TRANSPOSE(_xlfn._xlws.SORT(_xlfn._xlws.FILTER($A$2:$A$600,ISNUMBER(SEARCH('PartLib Table'!M285,$A$2:$A$600)),"not found")))</f>
        <v xml:space="preserve"> 'C', Whirl Blank</v>
      </c>
      <c r="D278" s="73" t="str">
        <v xml:space="preserve"> See Image, Constrained</v>
      </c>
      <c r="E278" s="73" t="str">
        <v>(.04 to .12 range = Pass)</v>
      </c>
      <c r="F278" s="73" t="str">
        <v>(.042 FULL) Go Pin Seat Fully</v>
      </c>
      <c r="G278" s="73" t="str">
        <v>(B), Mfg. Tol.</v>
      </c>
      <c r="H278" s="73" t="str">
        <v>(B), O.A.L.</v>
      </c>
      <c r="I278" s="73" t="str">
        <v>.001 or less =Pass</v>
      </c>
      <c r="J278" s="73" t="str">
        <v>.001 or less out of center = Pass</v>
      </c>
      <c r="K278" s="73" t="str">
        <v>.002 or Less = Pass</v>
      </c>
      <c r="L278" s="73" t="str">
        <v>.002 or Less out of center = Pass</v>
      </c>
      <c r="M278" s="73" t="str">
        <v>.005 to .015 = Pass</v>
      </c>
      <c r="N278" s="73" t="str">
        <v>.0125 Mean, Section</v>
      </c>
      <c r="O278" s="73" t="str">
        <v>.025 or Less in X &amp; Y=Pass</v>
      </c>
      <c r="P278" s="73" t="str">
        <v>.038 Mean</v>
      </c>
      <c r="Q278" s="73" t="str">
        <v>.063 MM = .0024 IN, See Image</v>
      </c>
      <c r="R278" s="73" t="str">
        <v>.063MM = .0024"</v>
      </c>
      <c r="S278" s="73" t="str">
        <v>.243 NO-GO, Unconstrained, Must Not Start</v>
      </c>
      <c r="T278" s="73" t="str">
        <v>@ Back Face &amp; ID, No Raised Edge</v>
      </c>
      <c r="U278" s="73" t="str">
        <v>@ Back Face &amp; OD, No Raised Edge</v>
      </c>
      <c r="V278" s="73" t="str">
        <v>@ ID &amp; FACE</v>
      </c>
      <c r="W278" s="73" t="str">
        <v>@ OD &amp; BACK FACE</v>
      </c>
      <c r="X278" s="73" t="str">
        <v>@ OD &amp; FACE</v>
      </c>
      <c r="Y278" s="73" t="str">
        <v>Across from slot</v>
      </c>
      <c r="Z278" s="73" t="str">
        <v>All Edge Breaks</v>
      </c>
      <c r="AA278" s="73" t="str">
        <v>Attached to bar stock</v>
      </c>
      <c r="AB278" s="73" t="str">
        <v xml:space="preserve">Back Turn Fillet Rad. </v>
      </c>
      <c r="AC278" s="73" t="str">
        <v>Balloon 1 (DWG FRM0105 Page 2, NV-27)</v>
      </c>
      <c r="AD278" s="73" t="str">
        <v>Balloon 1 (DWG FRM0105, NV-30)</v>
      </c>
      <c r="AE278" s="73" t="str">
        <v>Balloon 1 (P# 9890002-20) OL00429/A</v>
      </c>
      <c r="AF278" s="73" t="str">
        <v>Balloon 1, DWG#FRM0105</v>
      </c>
      <c r="AG278" s="73" t="str">
        <v>Balloon 11, See Image</v>
      </c>
      <c r="AH278" s="73" t="str">
        <v xml:space="preserve">Balloon 2 (DWG FRM0105 Page 2, NV-27) </v>
      </c>
      <c r="AI278" s="73" t="str">
        <v>Balloon 2 (DWG FRM0105, NV-30)</v>
      </c>
      <c r="AJ278" s="73" t="str">
        <v>Balloon 2 (P# 9890002-20)</v>
      </c>
      <c r="AK278" s="73" t="str">
        <v>Balloon 2, DWG#FRM0105</v>
      </c>
      <c r="AL278" s="73" t="str">
        <v>Balloon 2, DWG#FRM0105, See Image</v>
      </c>
      <c r="AM278" s="73" t="str">
        <v>Balloon 3 (DWG FRM0105, NV-30 Minor)</v>
      </c>
      <c r="AN278" s="73" t="str">
        <v>Balloon 3 (DWG FRM0105, NV-30)</v>
      </c>
      <c r="AO278" s="73" t="str">
        <v>Balloon 3 (P# 9890002-20)</v>
      </c>
      <c r="AP278" s="73" t="str">
        <v>Balloon 4</v>
      </c>
      <c r="AQ278" s="73" t="str">
        <v>Balloon 4 (P# 9890002-20)</v>
      </c>
      <c r="AR278" s="73" t="str">
        <v>Below Middle Band</v>
      </c>
      <c r="AS278" s="73" t="str">
        <v>Best Fit Pin, .003 or Less =Pass</v>
      </c>
      <c r="AT278" s="73" t="str">
        <v>Blank</v>
      </c>
      <c r="AU278" s="73" t="str">
        <v>Blank Turn Maj.</v>
      </c>
      <c r="AV278" s="73" t="str">
        <v>Blank Turn Maj. Mill Flt., OL4172</v>
      </c>
      <c r="AW278" s="73" t="str">
        <v>Blank Without .010 Slots</v>
      </c>
      <c r="AX278" s="73" t="str">
        <v>Blank Without .010 Slots, Section</v>
      </c>
      <c r="AY278" s="73" t="str">
        <v>Blank without thread</v>
      </c>
      <c r="AZ278" s="73" t="str">
        <v xml:space="preserve">Blank, Center of V Grv. </v>
      </c>
      <c r="BA278" s="73" t="str">
        <v>Blank, Check R adjacent Balloon 17</v>
      </c>
      <c r="BB278" s="73" t="str">
        <v>Blank, EXT. Feature</v>
      </c>
      <c r="BC278" s="73" t="str">
        <v>Blank, See Image, OL04335</v>
      </c>
      <c r="BD278" s="73" t="str">
        <v>Blank, See Image, OL04336</v>
      </c>
      <c r="BE278" s="73" t="str">
        <v xml:space="preserve">Blank, Thrd. </v>
      </c>
      <c r="BF278" s="73" t="str">
        <v>Blank, Turn Tip</v>
      </c>
      <c r="BG278" s="73" t="str">
        <v>Blank, Without Thrd.</v>
      </c>
      <c r="BH278" s="73" t="str">
        <v>Blank, Without Thread</v>
      </c>
      <c r="BI278" s="73" t="str">
        <v xml:space="preserve">Blunt Start Blend to Minor </v>
      </c>
      <c r="BJ278" s="73" t="str">
        <v>Calc., Use Go HEX</v>
      </c>
      <c r="BK278" s="73" t="str">
        <v>Can't dig into OD</v>
      </c>
      <c r="BL278" s="73" t="str">
        <v>Carbide Gauge</v>
      </c>
      <c r="BM278" s="73" t="str">
        <v xml:space="preserve">Center of V Grv. </v>
      </c>
      <c r="BN278" s="73" t="str">
        <v>Centered Less than .03 = Pass</v>
      </c>
      <c r="BO278" s="73" t="str">
        <v>Centered within .0005 or Less = Pass</v>
      </c>
      <c r="BP278" s="73" t="str">
        <v>Centered within .001 or Less = Pass</v>
      </c>
      <c r="BQ278" s="73" t="str">
        <v>Centered within .0254 or Less = Pass</v>
      </c>
      <c r="BR278" s="73" t="str">
        <v>Check close to Rod Slot</v>
      </c>
      <c r="BS278" s="73" t="str">
        <v>Check every other hole</v>
      </c>
      <c r="BT278" s="73" t="str">
        <v>Check Go over full length of slot.</v>
      </c>
      <c r="BU278" s="73" t="str">
        <v>Check Near Closed End</v>
      </c>
      <c r="BV278" s="73" t="str">
        <v>Check per Print View, Away from Rod Slot</v>
      </c>
      <c r="BW278" s="73" t="str">
        <v>Check to Balloon 30 Go Pin</v>
      </c>
      <c r="BX278" s="73" t="str">
        <v>Check with .2705 SET Pin Inside Part</v>
      </c>
      <c r="BY278" s="73" t="str">
        <v>Check with Hex Up</v>
      </c>
      <c r="BZ278" s="73" t="str">
        <v>CMM Blank</v>
      </c>
      <c r="CA278" s="73" t="str">
        <v>Confirm Full Radius</v>
      </c>
      <c r="CB278" s="73" t="str">
        <v>Constrained in fixture</v>
      </c>
      <c r="CC278" s="73" t="str">
        <v>Constrained with Ring</v>
      </c>
      <c r="CD278" s="73" t="str">
        <v>Constrained, See Image</v>
      </c>
      <c r="CE278" s="73" t="str">
        <v>Dim. "A"</v>
      </c>
      <c r="CF278" s="73" t="str">
        <v>Dim. "B"</v>
      </c>
      <c r="CG278" s="73" t="str">
        <v>Dim. "C"</v>
      </c>
      <c r="CH278" s="73" t="str">
        <v>Dim. "D", Whirl Blank</v>
      </c>
      <c r="CI278" s="73" t="str">
        <v>Dim. "G"</v>
      </c>
      <c r="CJ278" s="73" t="str">
        <v>Dim. E, Blank Turn Maj. &amp;  Mill Flt</v>
      </c>
      <c r="CK278" s="73" t="str">
        <v>Dim. E, Blank Turn Maj.&amp;  Mill Flt</v>
      </c>
      <c r="CL278" s="73" t="str">
        <v>Dim. H, Whirl Blank</v>
      </c>
      <c r="CM278" s="73" t="str">
        <v>Dim. J, 'Blank Turn Maj. &amp; Whirl Blank</v>
      </c>
      <c r="CN278" s="73" t="str">
        <v>Disk Drop Indicator Tip</v>
      </c>
      <c r="CO278" s="73" t="str">
        <v>DWG 100448-15, Balloon F_1</v>
      </c>
      <c r="CP278" s="73" t="str">
        <v>DWG 100448-15, OL02571</v>
      </c>
      <c r="CQ278" s="73" t="str">
        <v>DWG 100448-41</v>
      </c>
      <c r="CR278" s="73" t="str">
        <v>DWG 9890040, (10E),Section Part, OL01139</v>
      </c>
      <c r="CS278" s="73" t="str">
        <v>DWG 9890040, (10E),Section, OL01139</v>
      </c>
      <c r="CT278" s="73" t="str">
        <v>DWG 9890040, (11E)</v>
      </c>
      <c r="CU278" s="73" t="str">
        <v>DWG 9890040, (11E), Pins with Flats</v>
      </c>
      <c r="CV278" s="73" t="str">
        <v>DWG 9890040, (12E),  Pass=.002 or less</v>
      </c>
      <c r="CW278" s="73" t="str">
        <v>DWG 9890040, (12E), See Image</v>
      </c>
      <c r="CX278" s="73" t="str">
        <v>DWG 9890040, (1E), OL01431</v>
      </c>
      <c r="CY278" s="73" t="str">
        <v>DWG 9890040, (1E), OL01432</v>
      </c>
      <c r="CZ278" s="73" t="str">
        <v>DWG 9890040, (2E), OL01432</v>
      </c>
      <c r="DA278" s="73" t="str">
        <v>DWG 9890040, (3E)</v>
      </c>
      <c r="DB278" s="73" t="str">
        <v>DWG 9890040, (4E)</v>
      </c>
      <c r="DC278" s="73" t="str">
        <v>DWG 9890040, (5E), OL02336</v>
      </c>
      <c r="DD278" s="73" t="str">
        <v>DWG 9890040, (6E)</v>
      </c>
      <c r="DE278" s="73" t="str">
        <v>DWG 9890040, (7E)</v>
      </c>
      <c r="DF278" s="73" t="str">
        <v>DWG 9890040, (8E), OL01433</v>
      </c>
      <c r="DG278" s="73" t="str">
        <v>DWG 9890040, (8E), OL01433, Section</v>
      </c>
      <c r="DH278" s="73" t="str">
        <v>DWG 9890040, (9E), Close to Rod Slot</v>
      </c>
      <c r="DI278" s="73" t="str">
        <v>DWG 9890040, (9E),Close to Rod Slot</v>
      </c>
      <c r="DJ278" s="73" t="str">
        <v>DWG FRM0105 PAGE 2</v>
      </c>
      <c r="DK278" s="73" t="str">
        <v>DWG# 100448-41</v>
      </c>
      <c r="DL278" s="73" t="str">
        <v>DWG# 100448-44</v>
      </c>
      <c r="DM278" s="73" t="str">
        <v>DWG# 9890003  (1), Section OL00436/A</v>
      </c>
      <c r="DN278" s="73" t="str">
        <v>DWG# 9890003 (3), Ring Gauge Constrained</v>
      </c>
      <c r="DO278" s="73" t="str">
        <v>DWG# 9890003 (4), Section</v>
      </c>
      <c r="DP278" s="73" t="str">
        <v>DWG#100448-26, Balloon 1K, OL02350</v>
      </c>
      <c r="DQ278" s="73" t="str">
        <v>DWG#100448-26, Balloon 2K, OL02350</v>
      </c>
      <c r="DR278" s="73" t="str">
        <v>DWG#100448-26, Balloon 3K, OL02363</v>
      </c>
      <c r="DS278" s="73" t="str">
        <v>DWG#100448-26, Balloon 4K</v>
      </c>
      <c r="DT278" s="73" t="str">
        <v>DWG#100448-26, Balloon 5K, Section</v>
      </c>
      <c r="DU278" s="73" t="str">
        <v>DWG#100448-26, Balloon 6K</v>
      </c>
      <c r="DV278" s="73" t="str">
        <v>DWG#100448-26, Balloon 7K, Section</v>
      </c>
      <c r="DW278" s="73" t="str">
        <v>DWG#100448-26, Mfg. Tol.</v>
      </c>
      <c r="DX278" s="73" t="str">
        <v>DWG#9890003 (2) Ring Gauge Constrained</v>
      </c>
      <c r="DY278" s="73" t="str">
        <v>DWG#9890044</v>
      </c>
      <c r="DZ278" s="73" t="str">
        <v>DWG#9890044 .1985 to .2005=Pass</v>
      </c>
      <c r="EA278" s="73" t="str">
        <v>DWG#9890044 Overlay OL02441</v>
      </c>
      <c r="EB278" s="73" t="str">
        <v>DWG#9890044, OL02441</v>
      </c>
      <c r="EC278" s="73" t="str">
        <v>DWG#FRM0105</v>
      </c>
      <c r="ED278" s="73" t="str">
        <v>EXT.</v>
      </c>
      <c r="EE278" s="73" t="str">
        <v>EXT. Section, OL02460</v>
      </c>
      <c r="EF278" s="73" t="str">
        <v>EXT., OL04223</v>
      </c>
      <c r="EG278" s="73" t="str">
        <v>Flat Drop Indicator Tip</v>
      </c>
      <c r="EH278" s="73" t="str">
        <v>Full Go Pin, No Light, at Radius</v>
      </c>
      <c r="EI278" s="73" t="str">
        <v>Function Check</v>
      </c>
      <c r="EJ278" s="73" t="str">
        <v>GO Function Gauge</v>
      </c>
      <c r="EK278" s="73" t="str">
        <v>Go Gauge for Balloon 1 &amp; 4</v>
      </c>
      <c r="EL278" s="73" t="str">
        <v>Go Pin must pass through</v>
      </c>
      <c r="EM278" s="73" t="str">
        <v>Greater than .005 = Fail, Section</v>
      </c>
      <c r="EN278" s="73" t="str">
        <v>Greater than .025 out of center = Fail</v>
      </c>
      <c r="EO278" s="73" t="str">
        <v>Greater than 2.6 = Pass</v>
      </c>
      <c r="EP278" s="73" t="str">
        <v>Green = Pass, Red = Fail</v>
      </c>
      <c r="EQ278" s="73" t="str">
        <v>Hex Depth</v>
      </c>
      <c r="ER278" s="73" t="str">
        <v>Hex Minor</v>
      </c>
      <c r="ES278" s="73" t="str">
        <v>Hole Dia.</v>
      </c>
      <c r="ET278" s="73" t="str">
        <v>Hook or Disk Tip</v>
      </c>
      <c r="EU278" s="73" t="str">
        <v>ID Sphere Finish</v>
      </c>
      <c r="EV278" s="73" t="str">
        <v>ID/OD Both Sides, Diff. .002 or less = Pass</v>
      </c>
      <c r="EW278" s="73" t="str">
        <v>If Looks Big, Section</v>
      </c>
      <c r="EX278" s="73" t="str">
        <v>If Looks Small, Section</v>
      </c>
      <c r="EY278" s="73" t="str">
        <v>Insp. Close to Break Away, Mfg.Tol.</v>
      </c>
      <c r="EZ278" s="73" t="str">
        <v>INT.</v>
      </c>
      <c r="FA278" s="73" t="str">
        <v>INT. Section, OL02460</v>
      </c>
      <c r="FB278" s="73" t="str">
        <v>INT., OL04223</v>
      </c>
      <c r="FC278" s="73" t="str">
        <v>Intersect. of 7.7 &amp; R0.10</v>
      </c>
      <c r="FD278" s="73" t="str">
        <v>Intersect. of 8.79 and R.25 MAX</v>
      </c>
      <c r="FE278" s="73" t="str">
        <v>Keep Ind. Tip away from corner</v>
      </c>
      <c r="FF278" s="73" t="str">
        <v>L31</v>
      </c>
      <c r="FG278" s="73" t="str">
        <v>Laser Mark</v>
      </c>
      <c r="FH278" s="73" t="str">
        <v>LASER PER NOTE 4</v>
      </c>
      <c r="FI278" s="73" t="str">
        <v>LASER PER NOTE 4, Final Check 1 only</v>
      </c>
      <c r="FJ278" s="73" t="str">
        <v>Less than .002 out of center = Pass</v>
      </c>
      <c r="FK278" s="73" t="str">
        <v>Less than 2.75 = Pass, Section</v>
      </c>
      <c r="FL278" s="73" t="str">
        <v>List as pin. Not Calibrated</v>
      </c>
      <c r="FM278" s="73" t="str">
        <v>M9 X 1.25 BUTT See Comment Image</v>
      </c>
      <c r="FN278" s="73" t="str">
        <v>Manual Section</v>
      </c>
      <c r="FO278" s="73" t="str">
        <v>Max Deep .241 NO-GO =.42</v>
      </c>
      <c r="FP278" s="73" t="str">
        <v>MAX Depth of (Note 7) .241 NO-GO Pin</v>
      </c>
      <c r="FQ278" s="73" t="str">
        <v>Measure from Blue Line, See Image</v>
      </c>
      <c r="FR278" s="73" t="str">
        <v>Measure Width of Blue Area, See Image</v>
      </c>
      <c r="FS278" s="73" t="str">
        <v>Mfg. Tol</v>
      </c>
      <c r="FT278" s="73" t="str">
        <v>Mfg. Tol, See Image</v>
      </c>
      <c r="FU278" s="73" t="str">
        <v>Mfg. Tol.</v>
      </c>
      <c r="FV278" s="73" t="str">
        <v>Mfg. Tol. "A"</v>
      </c>
      <c r="FW278" s="73" t="str">
        <v>Mfg. Tol. (Zero on Gauge Full Dia. Lead)</v>
      </c>
      <c r="FX278" s="73" t="str">
        <v>Mfg. Tol. Balloon 11, See Image</v>
      </c>
      <c r="FY278" s="73" t="str">
        <v>Mfg. Tol. Balloon 4</v>
      </c>
      <c r="FZ278" s="73" t="str">
        <v>Mfg. Tol. Balloon 7</v>
      </c>
      <c r="GA278" s="73" t="str">
        <v xml:space="preserve">Mfg. Tol. C-Bore Face (Ballo 28) </v>
      </c>
      <c r="GB278" s="73" t="str">
        <v>Mfg. Tol. Section</v>
      </c>
      <c r="GC278" s="73" t="str">
        <v>Mfg. Tol. See Image</v>
      </c>
      <c r="GD278" s="73" t="str">
        <v>Mfg. Tol., 3 Places, Record MAX</v>
      </c>
      <c r="GE278" s="73" t="str">
        <v>Mfg. Tol., Balloon 11</v>
      </c>
      <c r="GF278" s="73" t="str">
        <v>Mfg. Tol., Balloon 7</v>
      </c>
      <c r="GG278" s="73" t="str">
        <v>Mfg. Tol., Blank</v>
      </c>
      <c r="GH278" s="73" t="str">
        <v>Mfg. Tol., Blank, Balloon 12</v>
      </c>
      <c r="GI278" s="73" t="str">
        <v>Mfg. Tol., Blend to SØ.320</v>
      </c>
      <c r="GJ278" s="73" t="str">
        <v>Mfg. Tol., Calculation</v>
      </c>
      <c r="GK278" s="73" t="str">
        <v>Mfg. Tol., For Mill Fixture</v>
      </c>
      <c r="GL278" s="73" t="str">
        <v>Mfg. Tol., L32</v>
      </c>
      <c r="GM278" s="73" t="str">
        <v>Mfg. Tol., L33</v>
      </c>
      <c r="GN278" s="73" t="str">
        <v>Mfg. Tol., No Tool Marks</v>
      </c>
      <c r="GO278" s="73" t="str">
        <v>Mfg. Tol., OL03361</v>
      </c>
      <c r="GP278" s="73" t="str">
        <v>Mfg. Tol., Record off center value</v>
      </c>
      <c r="GQ278" s="73" t="str">
        <v>Mfg. Tol., Same 3 Places, Record MIN</v>
      </c>
      <c r="GR278" s="73" t="str">
        <v>Mfg. Tol., Section</v>
      </c>
      <c r="GS278" s="73" t="str">
        <v>Mfg. Tol., Section B-B</v>
      </c>
      <c r="GT278" s="73" t="str">
        <v>Mfg. Tol., Section, OL03361</v>
      </c>
      <c r="GU278" s="73" t="str">
        <v>Mfg. Tol., Section, Per Note 2</v>
      </c>
      <c r="GV278" s="73" t="str">
        <v>Mfg. Tol., See Image</v>
      </c>
      <c r="GW278" s="73" t="str">
        <v>Mfg. Tol., See Image, Bore in Blue</v>
      </c>
      <c r="GX278" s="73" t="str">
        <v>Mfg. Tol., See Image, Hook Tip</v>
      </c>
      <c r="GY278" s="73" t="str">
        <v>Mfg. Tol., Sharp Okay No Burr</v>
      </c>
      <c r="GZ278" s="73" t="str">
        <v>Mfg. Tol., Threadless Blank</v>
      </c>
      <c r="HA278" s="73" t="str">
        <v>Mfg.Tol.</v>
      </c>
      <c r="HB278" s="73" t="str">
        <v>Mgf. To., T.S.C.</v>
      </c>
      <c r="HC278" s="73" t="str">
        <v>Milled Feature</v>
      </c>
      <c r="HD278" s="73" t="str">
        <v>Milled Feature, OL04045</v>
      </c>
      <c r="HE278" s="73" t="str">
        <v>More than .0005 out of center = Fail</v>
      </c>
      <c r="HF278" s="73" t="str">
        <v>Must Pass Through</v>
      </c>
      <c r="HG278" s="73" t="str">
        <v>Must pass through gauge</v>
      </c>
      <c r="HH278" s="73" t="str">
        <v>Must Pass Through Go Gauge</v>
      </c>
      <c r="HI278" s="73" t="str">
        <v>Must Pass, See Image.</v>
      </c>
      <c r="HJ278" s="73" t="str">
        <v>NA</v>
      </c>
      <c r="HK278" s="73" t="str">
        <v>Narrow Area</v>
      </c>
      <c r="HL278" s="73" t="str">
        <v>Near Balloon 21</v>
      </c>
      <c r="HM278" s="73" t="str">
        <v>Near Datum B</v>
      </c>
      <c r="HN278" s="73" t="str">
        <v>Neck Dia.</v>
      </c>
      <c r="HO278" s="73" t="str">
        <v>Neck to Head Rad.</v>
      </c>
      <c r="HP278" s="73" t="str">
        <v>No Copper Deposits Allowed</v>
      </c>
      <c r="HQ278" s="73" t="str">
        <v>No Section</v>
      </c>
      <c r="HR278" s="73" t="str">
        <v>No Section, .01 to .014 = Pass</v>
      </c>
      <c r="HS278" s="73" t="str">
        <v>No Section, Rotate Part</v>
      </c>
      <c r="HT278" s="73" t="str">
        <v>No Section, See Image</v>
      </c>
      <c r="HU278" s="73" t="str">
        <v>No Slot, Section B-B</v>
      </c>
      <c r="HV278" s="73" t="str">
        <v>No visual step = Pass</v>
      </c>
      <c r="HW278" s="73" t="str">
        <v>Not to exceed .95 Deep</v>
      </c>
      <c r="HX278" s="73" t="str">
        <v>Note 1</v>
      </c>
      <c r="HY278" s="73" t="str">
        <v>OL00333/A</v>
      </c>
      <c r="HZ278" s="73" t="str">
        <v>OL00519</v>
      </c>
      <c r="IA278" s="73" t="str">
        <v>OL00520</v>
      </c>
      <c r="IB278" s="73" t="str">
        <v>OL00529</v>
      </c>
      <c r="IC278" s="73" t="str">
        <v>OL00542</v>
      </c>
      <c r="ID278" s="73" t="str">
        <v>OL00724</v>
      </c>
      <c r="IE278" s="73" t="str">
        <v>OL01250</v>
      </c>
      <c r="IF278" s="73" t="str">
        <v>OL01869, Threadless Blank</v>
      </c>
      <c r="IG278" s="73" t="str">
        <v>OL01870, Section</v>
      </c>
      <c r="IH278" s="73" t="str">
        <v>OL02255</v>
      </c>
      <c r="II278" s="73" t="str">
        <v>OL02255, Mfg. Tol.</v>
      </c>
      <c r="IJ278" s="73" t="str">
        <v>OL02302</v>
      </c>
      <c r="IK278" s="73" t="str">
        <v xml:space="preserve">OL02318  needed per image instructions </v>
      </c>
      <c r="IL278" s="73" t="str">
        <v>OL02556</v>
      </c>
      <c r="IM278" s="73" t="str">
        <v>OL02557</v>
      </c>
      <c r="IN278" s="73" t="str">
        <v>OL02567</v>
      </c>
      <c r="IO278" s="73" t="str">
        <v>OL02653</v>
      </c>
      <c r="IP278" s="73" t="str">
        <v>OL02718</v>
      </c>
      <c r="IQ278" s="73" t="str">
        <v>OL02841</v>
      </c>
      <c r="IR278" s="73" t="str">
        <v>OL02842</v>
      </c>
      <c r="IS278" s="73" t="str">
        <v>OL02844</v>
      </c>
      <c r="IT278" s="73" t="str">
        <v>OL02871</v>
      </c>
      <c r="IU278" s="73" t="str">
        <v>OL02887</v>
      </c>
      <c r="IV278" s="73" t="str">
        <v>OL03500</v>
      </c>
      <c r="IW278" s="73" t="str">
        <v>OL03766</v>
      </c>
      <c r="IX278" s="73" t="str">
        <v>OL03868</v>
      </c>
      <c r="IY278" s="73" t="str">
        <v>OL03869</v>
      </c>
      <c r="IZ278" s="73" t="str">
        <v>OL03870</v>
      </c>
      <c r="JA278" s="73" t="str">
        <v>OL03873, DWG# 100448-44</v>
      </c>
      <c r="JB278" s="73" t="str">
        <v>OL03949</v>
      </c>
      <c r="JC278" s="73" t="str">
        <v xml:space="preserve">OL04043, Section </v>
      </c>
      <c r="JD278" s="73" t="str">
        <v xml:space="preserve">OL04044, Section </v>
      </c>
      <c r="JE278" s="73" t="str">
        <v>OL04045</v>
      </c>
      <c r="JF278" s="73" t="str">
        <v>OL04045, Milled Feature</v>
      </c>
      <c r="JG278" s="73" t="str">
        <v>OL04063</v>
      </c>
      <c r="JH278" s="73" t="str">
        <v>OL04064</v>
      </c>
      <c r="JI278" s="73" t="str">
        <v>OL04065</v>
      </c>
      <c r="JJ278" s="73" t="str">
        <v>OL04181</v>
      </c>
      <c r="JK278" s="73" t="str">
        <v>OL04218</v>
      </c>
      <c r="JL278" s="73" t="str">
        <v>OL04224, See Image</v>
      </c>
      <c r="JM278" s="73" t="str">
        <v>OL04374</v>
      </c>
      <c r="JN278" s="73" t="str">
        <v>OL04375, Section M-M</v>
      </c>
      <c r="JO278" s="73" t="str">
        <v>OL04376, Section M-M</v>
      </c>
      <c r="JP278" s="73" t="str">
        <v>OL04443</v>
      </c>
      <c r="JQ278" s="73" t="str">
        <v>OL04444</v>
      </c>
      <c r="JR278" s="73" t="str">
        <v>OL05000</v>
      </c>
      <c r="JS278" s="73" t="str">
        <v>One side of slot</v>
      </c>
      <c r="JT278" s="73" t="str">
        <v>Other side of slot</v>
      </c>
      <c r="JU278" s="73" t="str">
        <v>Out of center more than .002 = Fail</v>
      </c>
      <c r="JV278" s="73" t="str">
        <v>Out of center more than.002 = Fail</v>
      </c>
      <c r="JW278" s="73" t="str">
        <v>Overlay OL02713</v>
      </c>
      <c r="JX278" s="73" t="str">
        <v>Overlay OL02714</v>
      </c>
      <c r="JY278" s="73" t="str">
        <v>Overlay OL02718</v>
      </c>
      <c r="JZ278" s="73" t="str">
        <v>Overlay OL03831, Mfg. Tol.</v>
      </c>
      <c r="KA278" s="73" t="str">
        <v>Part Without Slots</v>
      </c>
      <c r="KB278" s="73" t="str">
        <v>Part Without Slots, See Image</v>
      </c>
      <c r="KC278" s="73" t="str">
        <v xml:space="preserve">Pass = .0254 or Less </v>
      </c>
      <c r="KD278" s="73" t="str">
        <v>PD MIN = 4.361, PD MAX = 4.456</v>
      </c>
      <c r="KE278" s="73" t="str">
        <v>Per Balloon 2 Note</v>
      </c>
      <c r="KF278" s="73" t="str">
        <v>Per drawing note(s) 8.</v>
      </c>
      <c r="KG278" s="73" t="str">
        <v>Point or Sphere Tip</v>
      </c>
      <c r="KH278" s="73" t="str">
        <v>Point Tip</v>
      </c>
      <c r="KI278" s="73" t="str">
        <v>R.9 to R1.1 = Pass, See Image</v>
      </c>
      <c r="KJ278" s="73" t="str">
        <v>Ram Construction</v>
      </c>
      <c r="KK278" s="73" t="str">
        <v>Record Same Pass / Fail All Balloons</v>
      </c>
      <c r="KL278" s="73" t="str">
        <v>Ref. Balloon 1</v>
      </c>
      <c r="KM278" s="73" t="str">
        <v>Ref. Balloon 12</v>
      </c>
      <c r="KN278" s="73" t="str">
        <v>Ref. Balloon 13, 100% AQL</v>
      </c>
      <c r="KO278" s="73" t="str">
        <v>Ref. Balloon 2</v>
      </c>
      <c r="KP278" s="73" t="str">
        <v>Ref. Balloon 21, 100% AQL</v>
      </c>
      <c r="KQ278" s="73" t="str">
        <v>Ref. Balloon 4</v>
      </c>
      <c r="KR278" s="73" t="str">
        <v>Ref. Balloon 7</v>
      </c>
      <c r="KS278" s="73" t="str">
        <v>Ref. Balloon 8</v>
      </c>
      <c r="KT278" s="73" t="str">
        <v>Relieved Pin Gauges 09236 &amp; 09235</v>
      </c>
      <c r="KU278" s="73" t="str">
        <v>Rotate Part</v>
      </c>
      <c r="KV278" s="73" t="str">
        <v>Rotate Part, See Image</v>
      </c>
      <c r="KW278" s="73" t="str">
        <v>Same as Root Radius</v>
      </c>
      <c r="KX278" s="73" t="str">
        <v>Section</v>
      </c>
      <c r="KY278" s="73" t="str">
        <v>Section B-B</v>
      </c>
      <c r="KZ278" s="73" t="str">
        <v>Section B-B, Distance Between Grooves</v>
      </c>
      <c r="LA278" s="73" t="str">
        <v>Section C-C</v>
      </c>
      <c r="LB278" s="73" t="str">
        <v>Section Part</v>
      </c>
      <c r="LC278" s="73" t="str">
        <v>Section Part, Measured from Opposite Face</v>
      </c>
      <c r="LD278" s="73" t="str">
        <v>Section, Broachless Blank</v>
      </c>
      <c r="LE278" s="73" t="str">
        <v>Section, EXT. Sphere Location.</v>
      </c>
      <c r="LF278" s="73" t="str">
        <v>Section, Hex Cham. Ang.</v>
      </c>
      <c r="LG278" s="73" t="str">
        <v>Section, Hex Fillet Rad.</v>
      </c>
      <c r="LH278" s="73" t="str">
        <v>Section, INT. Feature</v>
      </c>
      <c r="LI278" s="73" t="str">
        <v>Section, INT. Sphere Location.</v>
      </c>
      <c r="LJ278" s="73" t="str">
        <v>Section, Mfg. Tol.</v>
      </c>
      <c r="LK278" s="73" t="str">
        <v>Section, Mfg. Tol., See Image</v>
      </c>
      <c r="LL278" s="73" t="str">
        <v>Section, OL00486</v>
      </c>
      <c r="LM278" s="73" t="str">
        <v>Section, OL00542</v>
      </c>
      <c r="LN278" s="73" t="str">
        <v>Section, OL00543</v>
      </c>
      <c r="LO278" s="73" t="str">
        <v>Section, OL00544</v>
      </c>
      <c r="LP278" s="73" t="str">
        <v>Section, OL00545</v>
      </c>
      <c r="LQ278" s="73" t="str">
        <v>Section, OL00546</v>
      </c>
      <c r="LR278" s="73" t="str">
        <v>Section, OL00547</v>
      </c>
      <c r="LS278" s="73" t="str">
        <v>Section, OL00555</v>
      </c>
      <c r="LT278" s="73" t="str">
        <v>Section, OL00725</v>
      </c>
      <c r="LU278" s="73" t="str">
        <v>Section, OL01430</v>
      </c>
      <c r="LV278" s="73" t="str">
        <v>Section, OL01434</v>
      </c>
      <c r="LW278" s="73" t="str">
        <v>Section, OL01435</v>
      </c>
      <c r="LX278" s="73" t="str">
        <v>Section, OL01807</v>
      </c>
      <c r="LY278" s="73" t="str">
        <v>Section, OL01830</v>
      </c>
      <c r="LZ278" s="73" t="str">
        <v>Section, OL02351</v>
      </c>
      <c r="MA278" s="73" t="str">
        <v>Section, OL02519</v>
      </c>
      <c r="MB278" s="73" t="str">
        <v>Section, OL02520</v>
      </c>
      <c r="MC278" s="73" t="str">
        <v>Section, OL02522</v>
      </c>
      <c r="MD278" s="73" t="str">
        <v>Section, OL02540</v>
      </c>
      <c r="ME278" s="73" t="str">
        <v>Section, OL02541</v>
      </c>
      <c r="MF278" s="73" t="str">
        <v>Section, OL02552</v>
      </c>
      <c r="MG278" s="73" t="str">
        <v>Section, OL02553</v>
      </c>
      <c r="MH278" s="73" t="str">
        <v>Section, OL02554</v>
      </c>
      <c r="MI278" s="73" t="str">
        <v>Section, OL02555</v>
      </c>
      <c r="MJ278" s="73" t="str">
        <v>Section, OL02558</v>
      </c>
      <c r="MK278" s="73" t="str">
        <v>Section, OL02559</v>
      </c>
      <c r="ML278" s="73" t="str">
        <v>Section, OL02560</v>
      </c>
      <c r="MM278" s="73" t="str">
        <v>Section, OL02619</v>
      </c>
      <c r="MN278" s="73" t="str">
        <v>Section, OL02620</v>
      </c>
      <c r="MO278" s="73" t="str">
        <v>Section, OL02621</v>
      </c>
      <c r="MP278" s="73" t="str">
        <v>Section, OL02622</v>
      </c>
      <c r="MQ278" s="73" t="str">
        <v>Section, OL02623</v>
      </c>
      <c r="MR278" s="73" t="str">
        <v>Section, OL02624</v>
      </c>
      <c r="MS278" s="73" t="str">
        <v>Section, OL02652</v>
      </c>
      <c r="MT278" s="73" t="str">
        <v>Section, OL02680</v>
      </c>
      <c r="MU278" s="73" t="str">
        <v>Section, OL02793</v>
      </c>
      <c r="MV278" s="73" t="str">
        <v>Section, OL02823</v>
      </c>
      <c r="MW278" s="73" t="str">
        <v>Section, OL02843</v>
      </c>
      <c r="MX278" s="73" t="str">
        <v>Section, OL03026, Ext.</v>
      </c>
      <c r="MY278" s="73" t="str">
        <v>Section, OL03026, Int.</v>
      </c>
      <c r="MZ278" s="73" t="str">
        <v>Section, OL03570, DWG# 100448-41</v>
      </c>
      <c r="NA278" s="73" t="str">
        <v>Section, OL03781</v>
      </c>
      <c r="NB278" s="73" t="str">
        <v>Section, OL03911</v>
      </c>
      <c r="NC278" s="73" t="str">
        <v>Section, OL03912</v>
      </c>
      <c r="ND278" s="73" t="str">
        <v>Section, OL03928</v>
      </c>
      <c r="NE278" s="73" t="str">
        <v>Section, OL03929</v>
      </c>
      <c r="NF278" s="73" t="str">
        <v>Section, OL04030</v>
      </c>
      <c r="NG278" s="73" t="str">
        <v>Section, OL04037</v>
      </c>
      <c r="NH278" s="73" t="str">
        <v>Section, OL04038</v>
      </c>
      <c r="NI278" s="73" t="str">
        <v>Section, OL04046</v>
      </c>
      <c r="NJ278" s="73" t="str">
        <v>Section, OL04065</v>
      </c>
      <c r="NK278" s="73" t="str">
        <v>Section, OL04066</v>
      </c>
      <c r="NL278" s="73" t="str">
        <v>Section, OL04067</v>
      </c>
      <c r="NM278" s="73" t="str">
        <v>Section, OL04069</v>
      </c>
      <c r="NN278" s="73" t="str">
        <v>Section, OL04071</v>
      </c>
      <c r="NO278" s="73" t="str">
        <v>Section, OL04173</v>
      </c>
      <c r="NP278" s="73" t="str">
        <v>Section, OL04174</v>
      </c>
      <c r="NQ278" s="73" t="str">
        <v>Section, OL04214</v>
      </c>
      <c r="NR278" s="73" t="str">
        <v>Section, OL04215</v>
      </c>
      <c r="NS278" s="73" t="str">
        <v>Section, OL04216</v>
      </c>
      <c r="NT278" s="73" t="str">
        <v>Section, OL04217</v>
      </c>
      <c r="NU278" s="73" t="str">
        <v>Section, Overlay OL02716</v>
      </c>
      <c r="NV278" s="73" t="str">
        <v>Section, Overlay OL02717</v>
      </c>
      <c r="NW278" s="73" t="str">
        <v>Section, See Image</v>
      </c>
      <c r="NX278" s="73" t="str">
        <v>Section, See Image, DWG# 100448-41</v>
      </c>
      <c r="NY278" s="73" t="str">
        <v>Section, Without Sots</v>
      </c>
      <c r="NZ278" s="73" t="str">
        <v>See Comments Sheet</v>
      </c>
      <c r="OA278" s="73" t="str">
        <v>See Comments Sheet, OL02318</v>
      </c>
      <c r="OB278" s="73" t="str">
        <v>See Image</v>
      </c>
      <c r="OC278" s="73" t="str">
        <v>See Image, .005 or Less = Pass</v>
      </c>
      <c r="OD278" s="73" t="str">
        <v>See Image, Check Near Radius</v>
      </c>
      <c r="OE278" s="73" t="str">
        <v>See Image, Constrained</v>
      </c>
      <c r="OF278" s="73" t="str">
        <v>See Image, Distance Between Flats</v>
      </c>
      <c r="OG278" s="73" t="str">
        <v xml:space="preserve">See Image, Mfg. Tol, Section A-A </v>
      </c>
      <c r="OH278" s="73" t="str">
        <v>See image, Mfg. Tol.</v>
      </c>
      <c r="OI278" s="73" t="str">
        <v>See Image, Mic. Across Flats</v>
      </c>
      <c r="OJ278" s="73" t="str">
        <v>See Image, OL02850</v>
      </c>
      <c r="OK278" s="73" t="str">
        <v>See Image, OL02880</v>
      </c>
      <c r="OL278" s="73" t="str">
        <v>See Image, OL03926</v>
      </c>
      <c r="OM278" s="73" t="str">
        <v>See Image, OL03927</v>
      </c>
      <c r="ON278" s="73" t="str">
        <v>See Image, OL04003</v>
      </c>
      <c r="OO278" s="73" t="str">
        <v>'See Image, OL04342,  Best Fit Joe Block</v>
      </c>
      <c r="OP278" s="73" t="str">
        <v>See Image, OL04342,  Blank</v>
      </c>
      <c r="OQ278" s="73" t="str">
        <v>See Image, OL04342, Blank</v>
      </c>
      <c r="OR278" s="73" t="str">
        <v>See Image, OL04343, Blank</v>
      </c>
      <c r="OS278" s="73" t="str">
        <v>See Image, Pass = .002 or Less</v>
      </c>
      <c r="OT278" s="73" t="str">
        <v>See Image, Rcd. MAX</v>
      </c>
      <c r="OU278" s="73" t="str">
        <v>See Image, Rcd. MIN</v>
      </c>
      <c r="OV278" s="73" t="str">
        <v>See Image, Section</v>
      </c>
      <c r="OW278" s="73" t="str">
        <v>See Image, Section A-A</v>
      </c>
      <c r="OX278" s="73" t="str">
        <v>See Image, Section B-B</v>
      </c>
      <c r="OY278" s="73" t="str">
        <v>See Image, Section B-B, TSC</v>
      </c>
      <c r="OZ278" s="73" t="str">
        <v>See Image, Shank Drawing # 18000-XX-XX A</v>
      </c>
      <c r="PA278" s="73" t="str">
        <v>Sequencial Laser 01, 120 Per Print</v>
      </c>
      <c r="PB278" s="73" t="str">
        <v>Set to .202, Zero on Thread Lead</v>
      </c>
      <c r="PC278" s="73" t="str">
        <v>Sharp OK, No Burr</v>
      </c>
      <c r="PD278" s="73" t="str">
        <v>Sharp OK, No Raised Edge, See Image</v>
      </c>
      <c r="PE278" s="73" t="str">
        <v>Sharp OK, No Raised Edges</v>
      </c>
      <c r="PF278" s="73" t="str">
        <v>Sharp okay no raised edge</v>
      </c>
      <c r="PG278" s="73" t="str">
        <v>Sharp Okay, No Burr</v>
      </c>
      <c r="PH278" s="73" t="str">
        <v>Sharp Okay, No Raised Edge</v>
      </c>
      <c r="PI278" s="73" t="str">
        <v>Sharp Okay, No Raised Edges,</v>
      </c>
      <c r="PJ278" s="73" t="str">
        <v>Sharp Okay, See Image</v>
      </c>
      <c r="PK278" s="73" t="str">
        <v xml:space="preserve">Start of Radius @ .195 </v>
      </c>
      <c r="PL278" s="73" t="str">
        <v xml:space="preserve">Start of Radius @ .21 </v>
      </c>
      <c r="PM278" s="73" t="str">
        <v xml:space="preserve">T.S.C. </v>
      </c>
      <c r="PN278" s="73" t="str">
        <v>Tangent Point</v>
      </c>
      <c r="PO278" s="73" t="str">
        <v>Tangent point of R.50</v>
      </c>
      <c r="PP278" s="73" t="str">
        <v>Taper Check, Mfg.Tol.</v>
      </c>
      <c r="PQ278" s="73" t="str">
        <v>Taper Check, Mfg.Tol., See Image</v>
      </c>
      <c r="PR278" s="73" t="str">
        <v>Thrd. Minor Ø</v>
      </c>
      <c r="PS278" s="73" t="str">
        <v>Thrd. Relief Ø</v>
      </c>
      <c r="PT278" s="73" t="str">
        <v>Threadless Blank</v>
      </c>
      <c r="PU278" s="73" t="str">
        <v>Threadless Blank, From Major Ø</v>
      </c>
      <c r="PV278" s="73" t="str">
        <v>Threadless Blank, Mfg. Tol.</v>
      </c>
      <c r="PW278" s="73" t="str">
        <v>Threadless Blank, Thrd. to Neck Rad.</v>
      </c>
      <c r="PX278" s="73" t="str">
        <v>Thredless Blank</v>
      </c>
      <c r="PY278" s="73" t="str">
        <v>To center of R.005</v>
      </c>
      <c r="PZ278" s="73" t="str">
        <v>Torx Min. Dia.</v>
      </c>
      <c r="QA278" s="73" t="str">
        <v>Turn Ø Free of Mill Marks</v>
      </c>
      <c r="QB278" s="73" t="str">
        <v>Use (Full) GO Hex</v>
      </c>
      <c r="QC278" s="73" t="str">
        <v>Use Balloon 1 FULL Gauge</v>
      </c>
      <c r="QD278" s="73" t="str">
        <v>Use Balloon 9 FULL GO</v>
      </c>
      <c r="QE278" s="73" t="str">
        <v>Use Best Fit Pin</v>
      </c>
      <c r="QF278" s="73" t="str">
        <v>Use Disk Tip</v>
      </c>
      <c r="QG278" s="73" t="str">
        <v>Use flat bottomed indicator tip.</v>
      </c>
      <c r="QH278" s="73" t="str">
        <v xml:space="preserve">Use Full .093 Go Hex </v>
      </c>
      <c r="QI278" s="73" t="str">
        <v xml:space="preserve">Use Full .0930 Go Hex </v>
      </c>
      <c r="QJ278" s="73" t="str">
        <v>Use Full .1235 Go Hex</v>
      </c>
      <c r="QK278" s="73" t="str">
        <v>Use Gauge K2-98-8019-04, See Image</v>
      </c>
      <c r="QL278" s="73" t="str">
        <v>Use large flat indicator tip</v>
      </c>
      <c r="QM278" s="73" t="str">
        <v>Use Pins.3330/.3350, See Image MAX NO-GO</v>
      </c>
      <c r="QN278" s="73" t="str">
        <v>Use Pointed Drop Indicator Tip</v>
      </c>
      <c r="QO278" s="73" t="str">
        <v>V-Block</v>
      </c>
      <c r="QP278" s="73" t="str">
        <v>V-Block,  AMB for 13</v>
      </c>
      <c r="QQ278" s="73" t="str">
        <v>V-Block,  Hex Cham. Dia.</v>
      </c>
      <c r="QR278" s="73" t="str">
        <v>V-Block, Hex Depth</v>
      </c>
      <c r="QS278" s="73" t="str">
        <v>VBU Gauge</v>
      </c>
      <c r="QT278" s="73" t="str">
        <v>Visibally smaller than HEX=Pass</v>
      </c>
      <c r="QU278" s="73" t="str">
        <v>Visual Per Drawing</v>
      </c>
      <c r="QV278" s="73" t="str">
        <v>Whirl Blank</v>
      </c>
      <c r="QW278" s="73" t="str">
        <v xml:space="preserve">Whirl Blank </v>
      </c>
      <c r="QX278" s="73" t="str">
        <v>Whirl Blank, Neck Rad. End to Head CL</v>
      </c>
      <c r="QY278" s="73" t="str">
        <v>Whirl Blank, Nose Start Dia.</v>
      </c>
      <c r="QZ278" s="73" t="str">
        <v>Whirl Blank, Nose Start Dist.</v>
      </c>
      <c r="RA278" s="73" t="str">
        <v>Whirl Blank, Thrd. Minor</v>
      </c>
      <c r="RB278" s="73" t="str">
        <v>Whirl Blank, Thrd. Pullout Dia.</v>
      </c>
      <c r="RC278" s="73" t="str">
        <v>Whole Part, Removal is at Assy. Level</v>
      </c>
      <c r="RD278" s="73" t="str">
        <v>Wide Area</v>
      </c>
      <c r="RE278" s="73" t="str">
        <v>Zero on End of Go Gauge</v>
      </c>
    </row>
    <row r="279" spans="1:473">
      <c r="A279" s="73" t="s">
        <v>911</v>
      </c>
      <c r="C279" s="73" t="str" cm="1">
        <f t="array" ref="C279:RE279">TRANSPOSE(_xlfn._xlws.SORT(_xlfn._xlws.FILTER($A$2:$A$600,ISNUMBER(SEARCH('PartLib Table'!M286,$A$2:$A$600)),"not found")))</f>
        <v xml:space="preserve"> 'C', Whirl Blank</v>
      </c>
      <c r="D279" s="73" t="str">
        <v xml:space="preserve"> See Image, Constrained</v>
      </c>
      <c r="E279" s="73" t="str">
        <v>(.04 to .12 range = Pass)</v>
      </c>
      <c r="F279" s="73" t="str">
        <v>(.042 FULL) Go Pin Seat Fully</v>
      </c>
      <c r="G279" s="73" t="str">
        <v>(B), Mfg. Tol.</v>
      </c>
      <c r="H279" s="73" t="str">
        <v>(B), O.A.L.</v>
      </c>
      <c r="I279" s="73" t="str">
        <v>.001 or less =Pass</v>
      </c>
      <c r="J279" s="73" t="str">
        <v>.001 or less out of center = Pass</v>
      </c>
      <c r="K279" s="73" t="str">
        <v>.002 or Less = Pass</v>
      </c>
      <c r="L279" s="73" t="str">
        <v>.002 or Less out of center = Pass</v>
      </c>
      <c r="M279" s="73" t="str">
        <v>.005 to .015 = Pass</v>
      </c>
      <c r="N279" s="73" t="str">
        <v>.0125 Mean, Section</v>
      </c>
      <c r="O279" s="73" t="str">
        <v>.025 or Less in X &amp; Y=Pass</v>
      </c>
      <c r="P279" s="73" t="str">
        <v>.038 Mean</v>
      </c>
      <c r="Q279" s="73" t="str">
        <v>.063 MM = .0024 IN, See Image</v>
      </c>
      <c r="R279" s="73" t="str">
        <v>.063MM = .0024"</v>
      </c>
      <c r="S279" s="73" t="str">
        <v>.243 NO-GO, Unconstrained, Must Not Start</v>
      </c>
      <c r="T279" s="73" t="str">
        <v>@ Back Face &amp; ID, No Raised Edge</v>
      </c>
      <c r="U279" s="73" t="str">
        <v>@ Back Face &amp; OD, No Raised Edge</v>
      </c>
      <c r="V279" s="73" t="str">
        <v>@ ID &amp; FACE</v>
      </c>
      <c r="W279" s="73" t="str">
        <v>@ OD &amp; BACK FACE</v>
      </c>
      <c r="X279" s="73" t="str">
        <v>@ OD &amp; FACE</v>
      </c>
      <c r="Y279" s="73" t="str">
        <v>Across from slot</v>
      </c>
      <c r="Z279" s="73" t="str">
        <v>All Edge Breaks</v>
      </c>
      <c r="AA279" s="73" t="str">
        <v>Attached to bar stock</v>
      </c>
      <c r="AB279" s="73" t="str">
        <v xml:space="preserve">Back Turn Fillet Rad. </v>
      </c>
      <c r="AC279" s="73" t="str">
        <v>Balloon 1 (DWG FRM0105 Page 2, NV-27)</v>
      </c>
      <c r="AD279" s="73" t="str">
        <v>Balloon 1 (DWG FRM0105, NV-30)</v>
      </c>
      <c r="AE279" s="73" t="str">
        <v>Balloon 1 (P# 9890002-20) OL00429/A</v>
      </c>
      <c r="AF279" s="73" t="str">
        <v>Balloon 1, DWG#FRM0105</v>
      </c>
      <c r="AG279" s="73" t="str">
        <v>Balloon 11, See Image</v>
      </c>
      <c r="AH279" s="73" t="str">
        <v xml:space="preserve">Balloon 2 (DWG FRM0105 Page 2, NV-27) </v>
      </c>
      <c r="AI279" s="73" t="str">
        <v>Balloon 2 (DWG FRM0105, NV-30)</v>
      </c>
      <c r="AJ279" s="73" t="str">
        <v>Balloon 2 (P# 9890002-20)</v>
      </c>
      <c r="AK279" s="73" t="str">
        <v>Balloon 2, DWG#FRM0105</v>
      </c>
      <c r="AL279" s="73" t="str">
        <v>Balloon 2, DWG#FRM0105, See Image</v>
      </c>
      <c r="AM279" s="73" t="str">
        <v>Balloon 3 (DWG FRM0105, NV-30 Minor)</v>
      </c>
      <c r="AN279" s="73" t="str">
        <v>Balloon 3 (DWG FRM0105, NV-30)</v>
      </c>
      <c r="AO279" s="73" t="str">
        <v>Balloon 3 (P# 9890002-20)</v>
      </c>
      <c r="AP279" s="73" t="str">
        <v>Balloon 4</v>
      </c>
      <c r="AQ279" s="73" t="str">
        <v>Balloon 4 (P# 9890002-20)</v>
      </c>
      <c r="AR279" s="73" t="str">
        <v>Below Middle Band</v>
      </c>
      <c r="AS279" s="73" t="str">
        <v>Best Fit Pin, .003 or Less =Pass</v>
      </c>
      <c r="AT279" s="73" t="str">
        <v>Blank</v>
      </c>
      <c r="AU279" s="73" t="str">
        <v>Blank Turn Maj.</v>
      </c>
      <c r="AV279" s="73" t="str">
        <v>Blank Turn Maj. Mill Flt., OL4172</v>
      </c>
      <c r="AW279" s="73" t="str">
        <v>Blank Without .010 Slots</v>
      </c>
      <c r="AX279" s="73" t="str">
        <v>Blank Without .010 Slots, Section</v>
      </c>
      <c r="AY279" s="73" t="str">
        <v>Blank without thread</v>
      </c>
      <c r="AZ279" s="73" t="str">
        <v xml:space="preserve">Blank, Center of V Grv. </v>
      </c>
      <c r="BA279" s="73" t="str">
        <v>Blank, Check R adjacent Balloon 17</v>
      </c>
      <c r="BB279" s="73" t="str">
        <v>Blank, EXT. Feature</v>
      </c>
      <c r="BC279" s="73" t="str">
        <v>Blank, See Image, OL04335</v>
      </c>
      <c r="BD279" s="73" t="str">
        <v>Blank, See Image, OL04336</v>
      </c>
      <c r="BE279" s="73" t="str">
        <v xml:space="preserve">Blank, Thrd. </v>
      </c>
      <c r="BF279" s="73" t="str">
        <v>Blank, Turn Tip</v>
      </c>
      <c r="BG279" s="73" t="str">
        <v>Blank, Without Thrd.</v>
      </c>
      <c r="BH279" s="73" t="str">
        <v>Blank, Without Thread</v>
      </c>
      <c r="BI279" s="73" t="str">
        <v xml:space="preserve">Blunt Start Blend to Minor </v>
      </c>
      <c r="BJ279" s="73" t="str">
        <v>Calc., Use Go HEX</v>
      </c>
      <c r="BK279" s="73" t="str">
        <v>Can't dig into OD</v>
      </c>
      <c r="BL279" s="73" t="str">
        <v>Carbide Gauge</v>
      </c>
      <c r="BM279" s="73" t="str">
        <v xml:space="preserve">Center of V Grv. </v>
      </c>
      <c r="BN279" s="73" t="str">
        <v>Centered Less than .03 = Pass</v>
      </c>
      <c r="BO279" s="73" t="str">
        <v>Centered within .0005 or Less = Pass</v>
      </c>
      <c r="BP279" s="73" t="str">
        <v>Centered within .001 or Less = Pass</v>
      </c>
      <c r="BQ279" s="73" t="str">
        <v>Centered within .0254 or Less = Pass</v>
      </c>
      <c r="BR279" s="73" t="str">
        <v>Check close to Rod Slot</v>
      </c>
      <c r="BS279" s="73" t="str">
        <v>Check every other hole</v>
      </c>
      <c r="BT279" s="73" t="str">
        <v>Check Go over full length of slot.</v>
      </c>
      <c r="BU279" s="73" t="str">
        <v>Check Near Closed End</v>
      </c>
      <c r="BV279" s="73" t="str">
        <v>Check per Print View, Away from Rod Slot</v>
      </c>
      <c r="BW279" s="73" t="str">
        <v>Check to Balloon 30 Go Pin</v>
      </c>
      <c r="BX279" s="73" t="str">
        <v>Check with .2705 SET Pin Inside Part</v>
      </c>
      <c r="BY279" s="73" t="str">
        <v>Check with Hex Up</v>
      </c>
      <c r="BZ279" s="73" t="str">
        <v>CMM Blank</v>
      </c>
      <c r="CA279" s="73" t="str">
        <v>Confirm Full Radius</v>
      </c>
      <c r="CB279" s="73" t="str">
        <v>Constrained in fixture</v>
      </c>
      <c r="CC279" s="73" t="str">
        <v>Constrained with Ring</v>
      </c>
      <c r="CD279" s="73" t="str">
        <v>Constrained, See Image</v>
      </c>
      <c r="CE279" s="73" t="str">
        <v>Dim. "A"</v>
      </c>
      <c r="CF279" s="73" t="str">
        <v>Dim. "B"</v>
      </c>
      <c r="CG279" s="73" t="str">
        <v>Dim. "C"</v>
      </c>
      <c r="CH279" s="73" t="str">
        <v>Dim. "D", Whirl Blank</v>
      </c>
      <c r="CI279" s="73" t="str">
        <v>Dim. "G"</v>
      </c>
      <c r="CJ279" s="73" t="str">
        <v>Dim. E, Blank Turn Maj. &amp;  Mill Flt</v>
      </c>
      <c r="CK279" s="73" t="str">
        <v>Dim. E, Blank Turn Maj.&amp;  Mill Flt</v>
      </c>
      <c r="CL279" s="73" t="str">
        <v>Dim. H, Whirl Blank</v>
      </c>
      <c r="CM279" s="73" t="str">
        <v>Dim. J, 'Blank Turn Maj. &amp; Whirl Blank</v>
      </c>
      <c r="CN279" s="73" t="str">
        <v>Disk Drop Indicator Tip</v>
      </c>
      <c r="CO279" s="73" t="str">
        <v>DWG 100448-15, Balloon F_1</v>
      </c>
      <c r="CP279" s="73" t="str">
        <v>DWG 100448-15, OL02571</v>
      </c>
      <c r="CQ279" s="73" t="str">
        <v>DWG 100448-41</v>
      </c>
      <c r="CR279" s="73" t="str">
        <v>DWG 9890040, (10E),Section Part, OL01139</v>
      </c>
      <c r="CS279" s="73" t="str">
        <v>DWG 9890040, (10E),Section, OL01139</v>
      </c>
      <c r="CT279" s="73" t="str">
        <v>DWG 9890040, (11E)</v>
      </c>
      <c r="CU279" s="73" t="str">
        <v>DWG 9890040, (11E), Pins with Flats</v>
      </c>
      <c r="CV279" s="73" t="str">
        <v>DWG 9890040, (12E),  Pass=.002 or less</v>
      </c>
      <c r="CW279" s="73" t="str">
        <v>DWG 9890040, (12E), See Image</v>
      </c>
      <c r="CX279" s="73" t="str">
        <v>DWG 9890040, (1E), OL01431</v>
      </c>
      <c r="CY279" s="73" t="str">
        <v>DWG 9890040, (1E), OL01432</v>
      </c>
      <c r="CZ279" s="73" t="str">
        <v>DWG 9890040, (2E), OL01432</v>
      </c>
      <c r="DA279" s="73" t="str">
        <v>DWG 9890040, (3E)</v>
      </c>
      <c r="DB279" s="73" t="str">
        <v>DWG 9890040, (4E)</v>
      </c>
      <c r="DC279" s="73" t="str">
        <v>DWG 9890040, (5E), OL02336</v>
      </c>
      <c r="DD279" s="73" t="str">
        <v>DWG 9890040, (6E)</v>
      </c>
      <c r="DE279" s="73" t="str">
        <v>DWG 9890040, (7E)</v>
      </c>
      <c r="DF279" s="73" t="str">
        <v>DWG 9890040, (8E), OL01433</v>
      </c>
      <c r="DG279" s="73" t="str">
        <v>DWG 9890040, (8E), OL01433, Section</v>
      </c>
      <c r="DH279" s="73" t="str">
        <v>DWG 9890040, (9E), Close to Rod Slot</v>
      </c>
      <c r="DI279" s="73" t="str">
        <v>DWG 9890040, (9E),Close to Rod Slot</v>
      </c>
      <c r="DJ279" s="73" t="str">
        <v>DWG FRM0105 PAGE 2</v>
      </c>
      <c r="DK279" s="73" t="str">
        <v>DWG# 100448-41</v>
      </c>
      <c r="DL279" s="73" t="str">
        <v>DWG# 100448-44</v>
      </c>
      <c r="DM279" s="73" t="str">
        <v>DWG# 9890003  (1), Section OL00436/A</v>
      </c>
      <c r="DN279" s="73" t="str">
        <v>DWG# 9890003 (3), Ring Gauge Constrained</v>
      </c>
      <c r="DO279" s="73" t="str">
        <v>DWG# 9890003 (4), Section</v>
      </c>
      <c r="DP279" s="73" t="str">
        <v>DWG#100448-26, Balloon 1K, OL02350</v>
      </c>
      <c r="DQ279" s="73" t="str">
        <v>DWG#100448-26, Balloon 2K, OL02350</v>
      </c>
      <c r="DR279" s="73" t="str">
        <v>DWG#100448-26, Balloon 3K, OL02363</v>
      </c>
      <c r="DS279" s="73" t="str">
        <v>DWG#100448-26, Balloon 4K</v>
      </c>
      <c r="DT279" s="73" t="str">
        <v>DWG#100448-26, Balloon 5K, Section</v>
      </c>
      <c r="DU279" s="73" t="str">
        <v>DWG#100448-26, Balloon 6K</v>
      </c>
      <c r="DV279" s="73" t="str">
        <v>DWG#100448-26, Balloon 7K, Section</v>
      </c>
      <c r="DW279" s="73" t="str">
        <v>DWG#100448-26, Mfg. Tol.</v>
      </c>
      <c r="DX279" s="73" t="str">
        <v>DWG#9890003 (2) Ring Gauge Constrained</v>
      </c>
      <c r="DY279" s="73" t="str">
        <v>DWG#9890044</v>
      </c>
      <c r="DZ279" s="73" t="str">
        <v>DWG#9890044 .1985 to .2005=Pass</v>
      </c>
      <c r="EA279" s="73" t="str">
        <v>DWG#9890044 Overlay OL02441</v>
      </c>
      <c r="EB279" s="73" t="str">
        <v>DWG#9890044, OL02441</v>
      </c>
      <c r="EC279" s="73" t="str">
        <v>DWG#FRM0105</v>
      </c>
      <c r="ED279" s="73" t="str">
        <v>EXT.</v>
      </c>
      <c r="EE279" s="73" t="str">
        <v>EXT. Section, OL02460</v>
      </c>
      <c r="EF279" s="73" t="str">
        <v>EXT., OL04223</v>
      </c>
      <c r="EG279" s="73" t="str">
        <v>Flat Drop Indicator Tip</v>
      </c>
      <c r="EH279" s="73" t="str">
        <v>Full Go Pin, No Light, at Radius</v>
      </c>
      <c r="EI279" s="73" t="str">
        <v>Function Check</v>
      </c>
      <c r="EJ279" s="73" t="str">
        <v>GO Function Gauge</v>
      </c>
      <c r="EK279" s="73" t="str">
        <v>Go Gauge for Balloon 1 &amp; 4</v>
      </c>
      <c r="EL279" s="73" t="str">
        <v>Go Pin must pass through</v>
      </c>
      <c r="EM279" s="73" t="str">
        <v>Greater than .005 = Fail, Section</v>
      </c>
      <c r="EN279" s="73" t="str">
        <v>Greater than .025 out of center = Fail</v>
      </c>
      <c r="EO279" s="73" t="str">
        <v>Greater than 2.6 = Pass</v>
      </c>
      <c r="EP279" s="73" t="str">
        <v>Green = Pass, Red = Fail</v>
      </c>
      <c r="EQ279" s="73" t="str">
        <v>Hex Depth</v>
      </c>
      <c r="ER279" s="73" t="str">
        <v>Hex Minor</v>
      </c>
      <c r="ES279" s="73" t="str">
        <v>Hole Dia.</v>
      </c>
      <c r="ET279" s="73" t="str">
        <v>Hook or Disk Tip</v>
      </c>
      <c r="EU279" s="73" t="str">
        <v>ID Sphere Finish</v>
      </c>
      <c r="EV279" s="73" t="str">
        <v>ID/OD Both Sides, Diff. .002 or less = Pass</v>
      </c>
      <c r="EW279" s="73" t="str">
        <v>If Looks Big, Section</v>
      </c>
      <c r="EX279" s="73" t="str">
        <v>If Looks Small, Section</v>
      </c>
      <c r="EY279" s="73" t="str">
        <v>Insp. Close to Break Away, Mfg.Tol.</v>
      </c>
      <c r="EZ279" s="73" t="str">
        <v>INT.</v>
      </c>
      <c r="FA279" s="73" t="str">
        <v>INT. Section, OL02460</v>
      </c>
      <c r="FB279" s="73" t="str">
        <v>INT., OL04223</v>
      </c>
      <c r="FC279" s="73" t="str">
        <v>Intersect. of 7.7 &amp; R0.10</v>
      </c>
      <c r="FD279" s="73" t="str">
        <v>Intersect. of 8.79 and R.25 MAX</v>
      </c>
      <c r="FE279" s="73" t="str">
        <v>Keep Ind. Tip away from corner</v>
      </c>
      <c r="FF279" s="73" t="str">
        <v>L31</v>
      </c>
      <c r="FG279" s="73" t="str">
        <v>Laser Mark</v>
      </c>
      <c r="FH279" s="73" t="str">
        <v>LASER PER NOTE 4</v>
      </c>
      <c r="FI279" s="73" t="str">
        <v>LASER PER NOTE 4, Final Check 1 only</v>
      </c>
      <c r="FJ279" s="73" t="str">
        <v>Less than .002 out of center = Pass</v>
      </c>
      <c r="FK279" s="73" t="str">
        <v>Less than 2.75 = Pass, Section</v>
      </c>
      <c r="FL279" s="73" t="str">
        <v>List as pin. Not Calibrated</v>
      </c>
      <c r="FM279" s="73" t="str">
        <v>M9 X 1.25 BUTT See Comment Image</v>
      </c>
      <c r="FN279" s="73" t="str">
        <v>Manual Section</v>
      </c>
      <c r="FO279" s="73" t="str">
        <v>Max Deep .241 NO-GO =.42</v>
      </c>
      <c r="FP279" s="73" t="str">
        <v>MAX Depth of (Note 7) .241 NO-GO Pin</v>
      </c>
      <c r="FQ279" s="73" t="str">
        <v>Measure from Blue Line, See Image</v>
      </c>
      <c r="FR279" s="73" t="str">
        <v>Measure Width of Blue Area, See Image</v>
      </c>
      <c r="FS279" s="73" t="str">
        <v>Mfg. Tol</v>
      </c>
      <c r="FT279" s="73" t="str">
        <v>Mfg. Tol, See Image</v>
      </c>
      <c r="FU279" s="73" t="str">
        <v>Mfg. Tol.</v>
      </c>
      <c r="FV279" s="73" t="str">
        <v>Mfg. Tol. "A"</v>
      </c>
      <c r="FW279" s="73" t="str">
        <v>Mfg. Tol. (Zero on Gauge Full Dia. Lead)</v>
      </c>
      <c r="FX279" s="73" t="str">
        <v>Mfg. Tol. Balloon 11, See Image</v>
      </c>
      <c r="FY279" s="73" t="str">
        <v>Mfg. Tol. Balloon 4</v>
      </c>
      <c r="FZ279" s="73" t="str">
        <v>Mfg. Tol. Balloon 7</v>
      </c>
      <c r="GA279" s="73" t="str">
        <v xml:space="preserve">Mfg. Tol. C-Bore Face (Ballo 28) </v>
      </c>
      <c r="GB279" s="73" t="str">
        <v>Mfg. Tol. Section</v>
      </c>
      <c r="GC279" s="73" t="str">
        <v>Mfg. Tol. See Image</v>
      </c>
      <c r="GD279" s="73" t="str">
        <v>Mfg. Tol., 3 Places, Record MAX</v>
      </c>
      <c r="GE279" s="73" t="str">
        <v>Mfg. Tol., Balloon 11</v>
      </c>
      <c r="GF279" s="73" t="str">
        <v>Mfg. Tol., Balloon 7</v>
      </c>
      <c r="GG279" s="73" t="str">
        <v>Mfg. Tol., Blank</v>
      </c>
      <c r="GH279" s="73" t="str">
        <v>Mfg. Tol., Blank, Balloon 12</v>
      </c>
      <c r="GI279" s="73" t="str">
        <v>Mfg. Tol., Blend to SØ.320</v>
      </c>
      <c r="GJ279" s="73" t="str">
        <v>Mfg. Tol., Calculation</v>
      </c>
      <c r="GK279" s="73" t="str">
        <v>Mfg. Tol., For Mill Fixture</v>
      </c>
      <c r="GL279" s="73" t="str">
        <v>Mfg. Tol., L32</v>
      </c>
      <c r="GM279" s="73" t="str">
        <v>Mfg. Tol., L33</v>
      </c>
      <c r="GN279" s="73" t="str">
        <v>Mfg. Tol., No Tool Marks</v>
      </c>
      <c r="GO279" s="73" t="str">
        <v>Mfg. Tol., OL03361</v>
      </c>
      <c r="GP279" s="73" t="str">
        <v>Mfg. Tol., Record off center value</v>
      </c>
      <c r="GQ279" s="73" t="str">
        <v>Mfg. Tol., Same 3 Places, Record MIN</v>
      </c>
      <c r="GR279" s="73" t="str">
        <v>Mfg. Tol., Section</v>
      </c>
      <c r="GS279" s="73" t="str">
        <v>Mfg. Tol., Section B-B</v>
      </c>
      <c r="GT279" s="73" t="str">
        <v>Mfg. Tol., Section, OL03361</v>
      </c>
      <c r="GU279" s="73" t="str">
        <v>Mfg. Tol., Section, Per Note 2</v>
      </c>
      <c r="GV279" s="73" t="str">
        <v>Mfg. Tol., See Image</v>
      </c>
      <c r="GW279" s="73" t="str">
        <v>Mfg. Tol., See Image, Bore in Blue</v>
      </c>
      <c r="GX279" s="73" t="str">
        <v>Mfg. Tol., See Image, Hook Tip</v>
      </c>
      <c r="GY279" s="73" t="str">
        <v>Mfg. Tol., Sharp Okay No Burr</v>
      </c>
      <c r="GZ279" s="73" t="str">
        <v>Mfg. Tol., Threadless Blank</v>
      </c>
      <c r="HA279" s="73" t="str">
        <v>Mfg.Tol.</v>
      </c>
      <c r="HB279" s="73" t="str">
        <v>Mgf. To., T.S.C.</v>
      </c>
      <c r="HC279" s="73" t="str">
        <v>Milled Feature</v>
      </c>
      <c r="HD279" s="73" t="str">
        <v>Milled Feature, OL04045</v>
      </c>
      <c r="HE279" s="73" t="str">
        <v>More than .0005 out of center = Fail</v>
      </c>
      <c r="HF279" s="73" t="str">
        <v>Must Pass Through</v>
      </c>
      <c r="HG279" s="73" t="str">
        <v>Must pass through gauge</v>
      </c>
      <c r="HH279" s="73" t="str">
        <v>Must Pass Through Go Gauge</v>
      </c>
      <c r="HI279" s="73" t="str">
        <v>Must Pass, See Image.</v>
      </c>
      <c r="HJ279" s="73" t="str">
        <v>NA</v>
      </c>
      <c r="HK279" s="73" t="str">
        <v>Narrow Area</v>
      </c>
      <c r="HL279" s="73" t="str">
        <v>Near Balloon 21</v>
      </c>
      <c r="HM279" s="73" t="str">
        <v>Near Datum B</v>
      </c>
      <c r="HN279" s="73" t="str">
        <v>Neck Dia.</v>
      </c>
      <c r="HO279" s="73" t="str">
        <v>Neck to Head Rad.</v>
      </c>
      <c r="HP279" s="73" t="str">
        <v>No Copper Deposits Allowed</v>
      </c>
      <c r="HQ279" s="73" t="str">
        <v>No Section</v>
      </c>
      <c r="HR279" s="73" t="str">
        <v>No Section, .01 to .014 = Pass</v>
      </c>
      <c r="HS279" s="73" t="str">
        <v>No Section, Rotate Part</v>
      </c>
      <c r="HT279" s="73" t="str">
        <v>No Section, See Image</v>
      </c>
      <c r="HU279" s="73" t="str">
        <v>No Slot, Section B-B</v>
      </c>
      <c r="HV279" s="73" t="str">
        <v>No visual step = Pass</v>
      </c>
      <c r="HW279" s="73" t="str">
        <v>Not to exceed .95 Deep</v>
      </c>
      <c r="HX279" s="73" t="str">
        <v>Note 1</v>
      </c>
      <c r="HY279" s="73" t="str">
        <v>OL00333/A</v>
      </c>
      <c r="HZ279" s="73" t="str">
        <v>OL00519</v>
      </c>
      <c r="IA279" s="73" t="str">
        <v>OL00520</v>
      </c>
      <c r="IB279" s="73" t="str">
        <v>OL00529</v>
      </c>
      <c r="IC279" s="73" t="str">
        <v>OL00542</v>
      </c>
      <c r="ID279" s="73" t="str">
        <v>OL00724</v>
      </c>
      <c r="IE279" s="73" t="str">
        <v>OL01250</v>
      </c>
      <c r="IF279" s="73" t="str">
        <v>OL01869, Threadless Blank</v>
      </c>
      <c r="IG279" s="73" t="str">
        <v>OL01870, Section</v>
      </c>
      <c r="IH279" s="73" t="str">
        <v>OL02255</v>
      </c>
      <c r="II279" s="73" t="str">
        <v>OL02255, Mfg. Tol.</v>
      </c>
      <c r="IJ279" s="73" t="str">
        <v>OL02302</v>
      </c>
      <c r="IK279" s="73" t="str">
        <v xml:space="preserve">OL02318  needed per image instructions </v>
      </c>
      <c r="IL279" s="73" t="str">
        <v>OL02556</v>
      </c>
      <c r="IM279" s="73" t="str">
        <v>OL02557</v>
      </c>
      <c r="IN279" s="73" t="str">
        <v>OL02567</v>
      </c>
      <c r="IO279" s="73" t="str">
        <v>OL02653</v>
      </c>
      <c r="IP279" s="73" t="str">
        <v>OL02718</v>
      </c>
      <c r="IQ279" s="73" t="str">
        <v>OL02841</v>
      </c>
      <c r="IR279" s="73" t="str">
        <v>OL02842</v>
      </c>
      <c r="IS279" s="73" t="str">
        <v>OL02844</v>
      </c>
      <c r="IT279" s="73" t="str">
        <v>OL02871</v>
      </c>
      <c r="IU279" s="73" t="str">
        <v>OL02887</v>
      </c>
      <c r="IV279" s="73" t="str">
        <v>OL03500</v>
      </c>
      <c r="IW279" s="73" t="str">
        <v>OL03766</v>
      </c>
      <c r="IX279" s="73" t="str">
        <v>OL03868</v>
      </c>
      <c r="IY279" s="73" t="str">
        <v>OL03869</v>
      </c>
      <c r="IZ279" s="73" t="str">
        <v>OL03870</v>
      </c>
      <c r="JA279" s="73" t="str">
        <v>OL03873, DWG# 100448-44</v>
      </c>
      <c r="JB279" s="73" t="str">
        <v>OL03949</v>
      </c>
      <c r="JC279" s="73" t="str">
        <v xml:space="preserve">OL04043, Section </v>
      </c>
      <c r="JD279" s="73" t="str">
        <v xml:space="preserve">OL04044, Section </v>
      </c>
      <c r="JE279" s="73" t="str">
        <v>OL04045</v>
      </c>
      <c r="JF279" s="73" t="str">
        <v>OL04045, Milled Feature</v>
      </c>
      <c r="JG279" s="73" t="str">
        <v>OL04063</v>
      </c>
      <c r="JH279" s="73" t="str">
        <v>OL04064</v>
      </c>
      <c r="JI279" s="73" t="str">
        <v>OL04065</v>
      </c>
      <c r="JJ279" s="73" t="str">
        <v>OL04181</v>
      </c>
      <c r="JK279" s="73" t="str">
        <v>OL04218</v>
      </c>
      <c r="JL279" s="73" t="str">
        <v>OL04224, See Image</v>
      </c>
      <c r="JM279" s="73" t="str">
        <v>OL04374</v>
      </c>
      <c r="JN279" s="73" t="str">
        <v>OL04375, Section M-M</v>
      </c>
      <c r="JO279" s="73" t="str">
        <v>OL04376, Section M-M</v>
      </c>
      <c r="JP279" s="73" t="str">
        <v>OL04443</v>
      </c>
      <c r="JQ279" s="73" t="str">
        <v>OL04444</v>
      </c>
      <c r="JR279" s="73" t="str">
        <v>OL05000</v>
      </c>
      <c r="JS279" s="73" t="str">
        <v>One side of slot</v>
      </c>
      <c r="JT279" s="73" t="str">
        <v>Other side of slot</v>
      </c>
      <c r="JU279" s="73" t="str">
        <v>Out of center more than .002 = Fail</v>
      </c>
      <c r="JV279" s="73" t="str">
        <v>Out of center more than.002 = Fail</v>
      </c>
      <c r="JW279" s="73" t="str">
        <v>Overlay OL02713</v>
      </c>
      <c r="JX279" s="73" t="str">
        <v>Overlay OL02714</v>
      </c>
      <c r="JY279" s="73" t="str">
        <v>Overlay OL02718</v>
      </c>
      <c r="JZ279" s="73" t="str">
        <v>Overlay OL03831, Mfg. Tol.</v>
      </c>
      <c r="KA279" s="73" t="str">
        <v>Part Without Slots</v>
      </c>
      <c r="KB279" s="73" t="str">
        <v>Part Without Slots, See Image</v>
      </c>
      <c r="KC279" s="73" t="str">
        <v xml:space="preserve">Pass = .0254 or Less </v>
      </c>
      <c r="KD279" s="73" t="str">
        <v>PD MIN = 4.361, PD MAX = 4.456</v>
      </c>
      <c r="KE279" s="73" t="str">
        <v>Per Balloon 2 Note</v>
      </c>
      <c r="KF279" s="73" t="str">
        <v>Per drawing note(s) 8.</v>
      </c>
      <c r="KG279" s="73" t="str">
        <v>Point or Sphere Tip</v>
      </c>
      <c r="KH279" s="73" t="str">
        <v>Point Tip</v>
      </c>
      <c r="KI279" s="73" t="str">
        <v>R.9 to R1.1 = Pass, See Image</v>
      </c>
      <c r="KJ279" s="73" t="str">
        <v>Ram Construction</v>
      </c>
      <c r="KK279" s="73" t="str">
        <v>Record Same Pass / Fail All Balloons</v>
      </c>
      <c r="KL279" s="73" t="str">
        <v>Ref. Balloon 1</v>
      </c>
      <c r="KM279" s="73" t="str">
        <v>Ref. Balloon 12</v>
      </c>
      <c r="KN279" s="73" t="str">
        <v>Ref. Balloon 13, 100% AQL</v>
      </c>
      <c r="KO279" s="73" t="str">
        <v>Ref. Balloon 2</v>
      </c>
      <c r="KP279" s="73" t="str">
        <v>Ref. Balloon 21, 100% AQL</v>
      </c>
      <c r="KQ279" s="73" t="str">
        <v>Ref. Balloon 4</v>
      </c>
      <c r="KR279" s="73" t="str">
        <v>Ref. Balloon 7</v>
      </c>
      <c r="KS279" s="73" t="str">
        <v>Ref. Balloon 8</v>
      </c>
      <c r="KT279" s="73" t="str">
        <v>Relieved Pin Gauges 09236 &amp; 09235</v>
      </c>
      <c r="KU279" s="73" t="str">
        <v>Rotate Part</v>
      </c>
      <c r="KV279" s="73" t="str">
        <v>Rotate Part, See Image</v>
      </c>
      <c r="KW279" s="73" t="str">
        <v>Same as Root Radius</v>
      </c>
      <c r="KX279" s="73" t="str">
        <v>Section</v>
      </c>
      <c r="KY279" s="73" t="str">
        <v>Section B-B</v>
      </c>
      <c r="KZ279" s="73" t="str">
        <v>Section B-B, Distance Between Grooves</v>
      </c>
      <c r="LA279" s="73" t="str">
        <v>Section C-C</v>
      </c>
      <c r="LB279" s="73" t="str">
        <v>Section Part</v>
      </c>
      <c r="LC279" s="73" t="str">
        <v>Section Part, Measured from Opposite Face</v>
      </c>
      <c r="LD279" s="73" t="str">
        <v>Section, Broachless Blank</v>
      </c>
      <c r="LE279" s="73" t="str">
        <v>Section, EXT. Sphere Location.</v>
      </c>
      <c r="LF279" s="73" t="str">
        <v>Section, Hex Cham. Ang.</v>
      </c>
      <c r="LG279" s="73" t="str">
        <v>Section, Hex Fillet Rad.</v>
      </c>
      <c r="LH279" s="73" t="str">
        <v>Section, INT. Feature</v>
      </c>
      <c r="LI279" s="73" t="str">
        <v>Section, INT. Sphere Location.</v>
      </c>
      <c r="LJ279" s="73" t="str">
        <v>Section, Mfg. Tol.</v>
      </c>
      <c r="LK279" s="73" t="str">
        <v>Section, Mfg. Tol., See Image</v>
      </c>
      <c r="LL279" s="73" t="str">
        <v>Section, OL00486</v>
      </c>
      <c r="LM279" s="73" t="str">
        <v>Section, OL00542</v>
      </c>
      <c r="LN279" s="73" t="str">
        <v>Section, OL00543</v>
      </c>
      <c r="LO279" s="73" t="str">
        <v>Section, OL00544</v>
      </c>
      <c r="LP279" s="73" t="str">
        <v>Section, OL00545</v>
      </c>
      <c r="LQ279" s="73" t="str">
        <v>Section, OL00546</v>
      </c>
      <c r="LR279" s="73" t="str">
        <v>Section, OL00547</v>
      </c>
      <c r="LS279" s="73" t="str">
        <v>Section, OL00555</v>
      </c>
      <c r="LT279" s="73" t="str">
        <v>Section, OL00725</v>
      </c>
      <c r="LU279" s="73" t="str">
        <v>Section, OL01430</v>
      </c>
      <c r="LV279" s="73" t="str">
        <v>Section, OL01434</v>
      </c>
      <c r="LW279" s="73" t="str">
        <v>Section, OL01435</v>
      </c>
      <c r="LX279" s="73" t="str">
        <v>Section, OL01807</v>
      </c>
      <c r="LY279" s="73" t="str">
        <v>Section, OL01830</v>
      </c>
      <c r="LZ279" s="73" t="str">
        <v>Section, OL02351</v>
      </c>
      <c r="MA279" s="73" t="str">
        <v>Section, OL02519</v>
      </c>
      <c r="MB279" s="73" t="str">
        <v>Section, OL02520</v>
      </c>
      <c r="MC279" s="73" t="str">
        <v>Section, OL02522</v>
      </c>
      <c r="MD279" s="73" t="str">
        <v>Section, OL02540</v>
      </c>
      <c r="ME279" s="73" t="str">
        <v>Section, OL02541</v>
      </c>
      <c r="MF279" s="73" t="str">
        <v>Section, OL02552</v>
      </c>
      <c r="MG279" s="73" t="str">
        <v>Section, OL02553</v>
      </c>
      <c r="MH279" s="73" t="str">
        <v>Section, OL02554</v>
      </c>
      <c r="MI279" s="73" t="str">
        <v>Section, OL02555</v>
      </c>
      <c r="MJ279" s="73" t="str">
        <v>Section, OL02558</v>
      </c>
      <c r="MK279" s="73" t="str">
        <v>Section, OL02559</v>
      </c>
      <c r="ML279" s="73" t="str">
        <v>Section, OL02560</v>
      </c>
      <c r="MM279" s="73" t="str">
        <v>Section, OL02619</v>
      </c>
      <c r="MN279" s="73" t="str">
        <v>Section, OL02620</v>
      </c>
      <c r="MO279" s="73" t="str">
        <v>Section, OL02621</v>
      </c>
      <c r="MP279" s="73" t="str">
        <v>Section, OL02622</v>
      </c>
      <c r="MQ279" s="73" t="str">
        <v>Section, OL02623</v>
      </c>
      <c r="MR279" s="73" t="str">
        <v>Section, OL02624</v>
      </c>
      <c r="MS279" s="73" t="str">
        <v>Section, OL02652</v>
      </c>
      <c r="MT279" s="73" t="str">
        <v>Section, OL02680</v>
      </c>
      <c r="MU279" s="73" t="str">
        <v>Section, OL02793</v>
      </c>
      <c r="MV279" s="73" t="str">
        <v>Section, OL02823</v>
      </c>
      <c r="MW279" s="73" t="str">
        <v>Section, OL02843</v>
      </c>
      <c r="MX279" s="73" t="str">
        <v>Section, OL03026, Ext.</v>
      </c>
      <c r="MY279" s="73" t="str">
        <v>Section, OL03026, Int.</v>
      </c>
      <c r="MZ279" s="73" t="str">
        <v>Section, OL03570, DWG# 100448-41</v>
      </c>
      <c r="NA279" s="73" t="str">
        <v>Section, OL03781</v>
      </c>
      <c r="NB279" s="73" t="str">
        <v>Section, OL03911</v>
      </c>
      <c r="NC279" s="73" t="str">
        <v>Section, OL03912</v>
      </c>
      <c r="ND279" s="73" t="str">
        <v>Section, OL03928</v>
      </c>
      <c r="NE279" s="73" t="str">
        <v>Section, OL03929</v>
      </c>
      <c r="NF279" s="73" t="str">
        <v>Section, OL04030</v>
      </c>
      <c r="NG279" s="73" t="str">
        <v>Section, OL04037</v>
      </c>
      <c r="NH279" s="73" t="str">
        <v>Section, OL04038</v>
      </c>
      <c r="NI279" s="73" t="str">
        <v>Section, OL04046</v>
      </c>
      <c r="NJ279" s="73" t="str">
        <v>Section, OL04065</v>
      </c>
      <c r="NK279" s="73" t="str">
        <v>Section, OL04066</v>
      </c>
      <c r="NL279" s="73" t="str">
        <v>Section, OL04067</v>
      </c>
      <c r="NM279" s="73" t="str">
        <v>Section, OL04069</v>
      </c>
      <c r="NN279" s="73" t="str">
        <v>Section, OL04071</v>
      </c>
      <c r="NO279" s="73" t="str">
        <v>Section, OL04173</v>
      </c>
      <c r="NP279" s="73" t="str">
        <v>Section, OL04174</v>
      </c>
      <c r="NQ279" s="73" t="str">
        <v>Section, OL04214</v>
      </c>
      <c r="NR279" s="73" t="str">
        <v>Section, OL04215</v>
      </c>
      <c r="NS279" s="73" t="str">
        <v>Section, OL04216</v>
      </c>
      <c r="NT279" s="73" t="str">
        <v>Section, OL04217</v>
      </c>
      <c r="NU279" s="73" t="str">
        <v>Section, Overlay OL02716</v>
      </c>
      <c r="NV279" s="73" t="str">
        <v>Section, Overlay OL02717</v>
      </c>
      <c r="NW279" s="73" t="str">
        <v>Section, See Image</v>
      </c>
      <c r="NX279" s="73" t="str">
        <v>Section, See Image, DWG# 100448-41</v>
      </c>
      <c r="NY279" s="73" t="str">
        <v>Section, Without Sots</v>
      </c>
      <c r="NZ279" s="73" t="str">
        <v>See Comments Sheet</v>
      </c>
      <c r="OA279" s="73" t="str">
        <v>See Comments Sheet, OL02318</v>
      </c>
      <c r="OB279" s="73" t="str">
        <v>See Image</v>
      </c>
      <c r="OC279" s="73" t="str">
        <v>See Image, .005 or Less = Pass</v>
      </c>
      <c r="OD279" s="73" t="str">
        <v>See Image, Check Near Radius</v>
      </c>
      <c r="OE279" s="73" t="str">
        <v>See Image, Constrained</v>
      </c>
      <c r="OF279" s="73" t="str">
        <v>See Image, Distance Between Flats</v>
      </c>
      <c r="OG279" s="73" t="str">
        <v xml:space="preserve">See Image, Mfg. Tol, Section A-A </v>
      </c>
      <c r="OH279" s="73" t="str">
        <v>See image, Mfg. Tol.</v>
      </c>
      <c r="OI279" s="73" t="str">
        <v>See Image, Mic. Across Flats</v>
      </c>
      <c r="OJ279" s="73" t="str">
        <v>See Image, OL02850</v>
      </c>
      <c r="OK279" s="73" t="str">
        <v>See Image, OL02880</v>
      </c>
      <c r="OL279" s="73" t="str">
        <v>See Image, OL03926</v>
      </c>
      <c r="OM279" s="73" t="str">
        <v>See Image, OL03927</v>
      </c>
      <c r="ON279" s="73" t="str">
        <v>See Image, OL04003</v>
      </c>
      <c r="OO279" s="73" t="str">
        <v>'See Image, OL04342,  Best Fit Joe Block</v>
      </c>
      <c r="OP279" s="73" t="str">
        <v>See Image, OL04342,  Blank</v>
      </c>
      <c r="OQ279" s="73" t="str">
        <v>See Image, OL04342, Blank</v>
      </c>
      <c r="OR279" s="73" t="str">
        <v>See Image, OL04343, Blank</v>
      </c>
      <c r="OS279" s="73" t="str">
        <v>See Image, Pass = .002 or Less</v>
      </c>
      <c r="OT279" s="73" t="str">
        <v>See Image, Rcd. MAX</v>
      </c>
      <c r="OU279" s="73" t="str">
        <v>See Image, Rcd. MIN</v>
      </c>
      <c r="OV279" s="73" t="str">
        <v>See Image, Section</v>
      </c>
      <c r="OW279" s="73" t="str">
        <v>See Image, Section A-A</v>
      </c>
      <c r="OX279" s="73" t="str">
        <v>See Image, Section B-B</v>
      </c>
      <c r="OY279" s="73" t="str">
        <v>See Image, Section B-B, TSC</v>
      </c>
      <c r="OZ279" s="73" t="str">
        <v>See Image, Shank Drawing # 18000-XX-XX A</v>
      </c>
      <c r="PA279" s="73" t="str">
        <v>Sequencial Laser 01, 120 Per Print</v>
      </c>
      <c r="PB279" s="73" t="str">
        <v>Set to .202, Zero on Thread Lead</v>
      </c>
      <c r="PC279" s="73" t="str">
        <v>Sharp OK, No Burr</v>
      </c>
      <c r="PD279" s="73" t="str">
        <v>Sharp OK, No Raised Edge, See Image</v>
      </c>
      <c r="PE279" s="73" t="str">
        <v>Sharp OK, No Raised Edges</v>
      </c>
      <c r="PF279" s="73" t="str">
        <v>Sharp okay no raised edge</v>
      </c>
      <c r="PG279" s="73" t="str">
        <v>Sharp Okay, No Burr</v>
      </c>
      <c r="PH279" s="73" t="str">
        <v>Sharp Okay, No Raised Edge</v>
      </c>
      <c r="PI279" s="73" t="str">
        <v>Sharp Okay, No Raised Edges,</v>
      </c>
      <c r="PJ279" s="73" t="str">
        <v>Sharp Okay, See Image</v>
      </c>
      <c r="PK279" s="73" t="str">
        <v xml:space="preserve">Start of Radius @ .195 </v>
      </c>
      <c r="PL279" s="73" t="str">
        <v xml:space="preserve">Start of Radius @ .21 </v>
      </c>
      <c r="PM279" s="73" t="str">
        <v xml:space="preserve">T.S.C. </v>
      </c>
      <c r="PN279" s="73" t="str">
        <v>Tangent Point</v>
      </c>
      <c r="PO279" s="73" t="str">
        <v>Tangent point of R.50</v>
      </c>
      <c r="PP279" s="73" t="str">
        <v>Taper Check, Mfg.Tol.</v>
      </c>
      <c r="PQ279" s="73" t="str">
        <v>Taper Check, Mfg.Tol., See Image</v>
      </c>
      <c r="PR279" s="73" t="str">
        <v>Thrd. Minor Ø</v>
      </c>
      <c r="PS279" s="73" t="str">
        <v>Thrd. Relief Ø</v>
      </c>
      <c r="PT279" s="73" t="str">
        <v>Threadless Blank</v>
      </c>
      <c r="PU279" s="73" t="str">
        <v>Threadless Blank, From Major Ø</v>
      </c>
      <c r="PV279" s="73" t="str">
        <v>Threadless Blank, Mfg. Tol.</v>
      </c>
      <c r="PW279" s="73" t="str">
        <v>Threadless Blank, Thrd. to Neck Rad.</v>
      </c>
      <c r="PX279" s="73" t="str">
        <v>Thredless Blank</v>
      </c>
      <c r="PY279" s="73" t="str">
        <v>To center of R.005</v>
      </c>
      <c r="PZ279" s="73" t="str">
        <v>Torx Min. Dia.</v>
      </c>
      <c r="QA279" s="73" t="str">
        <v>Turn Ø Free of Mill Marks</v>
      </c>
      <c r="QB279" s="73" t="str">
        <v>Use (Full) GO Hex</v>
      </c>
      <c r="QC279" s="73" t="str">
        <v>Use Balloon 1 FULL Gauge</v>
      </c>
      <c r="QD279" s="73" t="str">
        <v>Use Balloon 9 FULL GO</v>
      </c>
      <c r="QE279" s="73" t="str">
        <v>Use Best Fit Pin</v>
      </c>
      <c r="QF279" s="73" t="str">
        <v>Use Disk Tip</v>
      </c>
      <c r="QG279" s="73" t="str">
        <v>Use flat bottomed indicator tip.</v>
      </c>
      <c r="QH279" s="73" t="str">
        <v xml:space="preserve">Use Full .093 Go Hex </v>
      </c>
      <c r="QI279" s="73" t="str">
        <v xml:space="preserve">Use Full .0930 Go Hex </v>
      </c>
      <c r="QJ279" s="73" t="str">
        <v>Use Full .1235 Go Hex</v>
      </c>
      <c r="QK279" s="73" t="str">
        <v>Use Gauge K2-98-8019-04, See Image</v>
      </c>
      <c r="QL279" s="73" t="str">
        <v>Use large flat indicator tip</v>
      </c>
      <c r="QM279" s="73" t="str">
        <v>Use Pins.3330/.3350, See Image MAX NO-GO</v>
      </c>
      <c r="QN279" s="73" t="str">
        <v>Use Pointed Drop Indicator Tip</v>
      </c>
      <c r="QO279" s="73" t="str">
        <v>V-Block</v>
      </c>
      <c r="QP279" s="73" t="str">
        <v>V-Block,  AMB for 13</v>
      </c>
      <c r="QQ279" s="73" t="str">
        <v>V-Block,  Hex Cham. Dia.</v>
      </c>
      <c r="QR279" s="73" t="str">
        <v>V-Block, Hex Depth</v>
      </c>
      <c r="QS279" s="73" t="str">
        <v>VBU Gauge</v>
      </c>
      <c r="QT279" s="73" t="str">
        <v>Visibally smaller than HEX=Pass</v>
      </c>
      <c r="QU279" s="73" t="str">
        <v>Visual Per Drawing</v>
      </c>
      <c r="QV279" s="73" t="str">
        <v>Whirl Blank</v>
      </c>
      <c r="QW279" s="73" t="str">
        <v xml:space="preserve">Whirl Blank </v>
      </c>
      <c r="QX279" s="73" t="str">
        <v>Whirl Blank, Neck Rad. End to Head CL</v>
      </c>
      <c r="QY279" s="73" t="str">
        <v>Whirl Blank, Nose Start Dia.</v>
      </c>
      <c r="QZ279" s="73" t="str">
        <v>Whirl Blank, Nose Start Dist.</v>
      </c>
      <c r="RA279" s="73" t="str">
        <v>Whirl Blank, Thrd. Minor</v>
      </c>
      <c r="RB279" s="73" t="str">
        <v>Whirl Blank, Thrd. Pullout Dia.</v>
      </c>
      <c r="RC279" s="73" t="str">
        <v>Whole Part, Removal is at Assy. Level</v>
      </c>
      <c r="RD279" s="73" t="str">
        <v>Wide Area</v>
      </c>
      <c r="RE279" s="73" t="str">
        <v>Zero on End of Go Gauge</v>
      </c>
    </row>
    <row r="280" spans="1:473">
      <c r="A280" s="73" t="s">
        <v>912</v>
      </c>
      <c r="C280" s="73" t="str" cm="1">
        <f t="array" ref="C280:RE280">TRANSPOSE(_xlfn._xlws.SORT(_xlfn._xlws.FILTER($A$2:$A$600,ISNUMBER(SEARCH('PartLib Table'!M287,$A$2:$A$600)),"not found")))</f>
        <v xml:space="preserve"> 'C', Whirl Blank</v>
      </c>
      <c r="D280" s="73" t="str">
        <v xml:space="preserve"> See Image, Constrained</v>
      </c>
      <c r="E280" s="73" t="str">
        <v>(.04 to .12 range = Pass)</v>
      </c>
      <c r="F280" s="73" t="str">
        <v>(.042 FULL) Go Pin Seat Fully</v>
      </c>
      <c r="G280" s="73" t="str">
        <v>(B), Mfg. Tol.</v>
      </c>
      <c r="H280" s="73" t="str">
        <v>(B), O.A.L.</v>
      </c>
      <c r="I280" s="73" t="str">
        <v>.001 or less =Pass</v>
      </c>
      <c r="J280" s="73" t="str">
        <v>.001 or less out of center = Pass</v>
      </c>
      <c r="K280" s="73" t="str">
        <v>.002 or Less = Pass</v>
      </c>
      <c r="L280" s="73" t="str">
        <v>.002 or Less out of center = Pass</v>
      </c>
      <c r="M280" s="73" t="str">
        <v>.005 to .015 = Pass</v>
      </c>
      <c r="N280" s="73" t="str">
        <v>.0125 Mean, Section</v>
      </c>
      <c r="O280" s="73" t="str">
        <v>.025 or Less in X &amp; Y=Pass</v>
      </c>
      <c r="P280" s="73" t="str">
        <v>.038 Mean</v>
      </c>
      <c r="Q280" s="73" t="str">
        <v>.063 MM = .0024 IN, See Image</v>
      </c>
      <c r="R280" s="73" t="str">
        <v>.063MM = .0024"</v>
      </c>
      <c r="S280" s="73" t="str">
        <v>.243 NO-GO, Unconstrained, Must Not Start</v>
      </c>
      <c r="T280" s="73" t="str">
        <v>@ Back Face &amp; ID, No Raised Edge</v>
      </c>
      <c r="U280" s="73" t="str">
        <v>@ Back Face &amp; OD, No Raised Edge</v>
      </c>
      <c r="V280" s="73" t="str">
        <v>@ ID &amp; FACE</v>
      </c>
      <c r="W280" s="73" t="str">
        <v>@ OD &amp; BACK FACE</v>
      </c>
      <c r="X280" s="73" t="str">
        <v>@ OD &amp; FACE</v>
      </c>
      <c r="Y280" s="73" t="str">
        <v>Across from slot</v>
      </c>
      <c r="Z280" s="73" t="str">
        <v>All Edge Breaks</v>
      </c>
      <c r="AA280" s="73" t="str">
        <v>Attached to bar stock</v>
      </c>
      <c r="AB280" s="73" t="str">
        <v xml:space="preserve">Back Turn Fillet Rad. </v>
      </c>
      <c r="AC280" s="73" t="str">
        <v>Balloon 1 (DWG FRM0105 Page 2, NV-27)</v>
      </c>
      <c r="AD280" s="73" t="str">
        <v>Balloon 1 (DWG FRM0105, NV-30)</v>
      </c>
      <c r="AE280" s="73" t="str">
        <v>Balloon 1 (P# 9890002-20) OL00429/A</v>
      </c>
      <c r="AF280" s="73" t="str">
        <v>Balloon 1, DWG#FRM0105</v>
      </c>
      <c r="AG280" s="73" t="str">
        <v>Balloon 11, See Image</v>
      </c>
      <c r="AH280" s="73" t="str">
        <v xml:space="preserve">Balloon 2 (DWG FRM0105 Page 2, NV-27) </v>
      </c>
      <c r="AI280" s="73" t="str">
        <v>Balloon 2 (DWG FRM0105, NV-30)</v>
      </c>
      <c r="AJ280" s="73" t="str">
        <v>Balloon 2 (P# 9890002-20)</v>
      </c>
      <c r="AK280" s="73" t="str">
        <v>Balloon 2, DWG#FRM0105</v>
      </c>
      <c r="AL280" s="73" t="str">
        <v>Balloon 2, DWG#FRM0105, See Image</v>
      </c>
      <c r="AM280" s="73" t="str">
        <v>Balloon 3 (DWG FRM0105, NV-30 Minor)</v>
      </c>
      <c r="AN280" s="73" t="str">
        <v>Balloon 3 (DWG FRM0105, NV-30)</v>
      </c>
      <c r="AO280" s="73" t="str">
        <v>Balloon 3 (P# 9890002-20)</v>
      </c>
      <c r="AP280" s="73" t="str">
        <v>Balloon 4</v>
      </c>
      <c r="AQ280" s="73" t="str">
        <v>Balloon 4 (P# 9890002-20)</v>
      </c>
      <c r="AR280" s="73" t="str">
        <v>Below Middle Band</v>
      </c>
      <c r="AS280" s="73" t="str">
        <v>Best Fit Pin, .003 or Less =Pass</v>
      </c>
      <c r="AT280" s="73" t="str">
        <v>Blank</v>
      </c>
      <c r="AU280" s="73" t="str">
        <v>Blank Turn Maj.</v>
      </c>
      <c r="AV280" s="73" t="str">
        <v>Blank Turn Maj. Mill Flt., OL4172</v>
      </c>
      <c r="AW280" s="73" t="str">
        <v>Blank Without .010 Slots</v>
      </c>
      <c r="AX280" s="73" t="str">
        <v>Blank Without .010 Slots, Section</v>
      </c>
      <c r="AY280" s="73" t="str">
        <v>Blank without thread</v>
      </c>
      <c r="AZ280" s="73" t="str">
        <v xml:space="preserve">Blank, Center of V Grv. </v>
      </c>
      <c r="BA280" s="73" t="str">
        <v>Blank, Check R adjacent Balloon 17</v>
      </c>
      <c r="BB280" s="73" t="str">
        <v>Blank, EXT. Feature</v>
      </c>
      <c r="BC280" s="73" t="str">
        <v>Blank, See Image, OL04335</v>
      </c>
      <c r="BD280" s="73" t="str">
        <v>Blank, See Image, OL04336</v>
      </c>
      <c r="BE280" s="73" t="str">
        <v xml:space="preserve">Blank, Thrd. </v>
      </c>
      <c r="BF280" s="73" t="str">
        <v>Blank, Turn Tip</v>
      </c>
      <c r="BG280" s="73" t="str">
        <v>Blank, Without Thrd.</v>
      </c>
      <c r="BH280" s="73" t="str">
        <v>Blank, Without Thread</v>
      </c>
      <c r="BI280" s="73" t="str">
        <v xml:space="preserve">Blunt Start Blend to Minor </v>
      </c>
      <c r="BJ280" s="73" t="str">
        <v>Calc., Use Go HEX</v>
      </c>
      <c r="BK280" s="73" t="str">
        <v>Can't dig into OD</v>
      </c>
      <c r="BL280" s="73" t="str">
        <v>Carbide Gauge</v>
      </c>
      <c r="BM280" s="73" t="str">
        <v xml:space="preserve">Center of V Grv. </v>
      </c>
      <c r="BN280" s="73" t="str">
        <v>Centered Less than .03 = Pass</v>
      </c>
      <c r="BO280" s="73" t="str">
        <v>Centered within .0005 or Less = Pass</v>
      </c>
      <c r="BP280" s="73" t="str">
        <v>Centered within .001 or Less = Pass</v>
      </c>
      <c r="BQ280" s="73" t="str">
        <v>Centered within .0254 or Less = Pass</v>
      </c>
      <c r="BR280" s="73" t="str">
        <v>Check close to Rod Slot</v>
      </c>
      <c r="BS280" s="73" t="str">
        <v>Check every other hole</v>
      </c>
      <c r="BT280" s="73" t="str">
        <v>Check Go over full length of slot.</v>
      </c>
      <c r="BU280" s="73" t="str">
        <v>Check Near Closed End</v>
      </c>
      <c r="BV280" s="73" t="str">
        <v>Check per Print View, Away from Rod Slot</v>
      </c>
      <c r="BW280" s="73" t="str">
        <v>Check to Balloon 30 Go Pin</v>
      </c>
      <c r="BX280" s="73" t="str">
        <v>Check with .2705 SET Pin Inside Part</v>
      </c>
      <c r="BY280" s="73" t="str">
        <v>Check with Hex Up</v>
      </c>
      <c r="BZ280" s="73" t="str">
        <v>CMM Blank</v>
      </c>
      <c r="CA280" s="73" t="str">
        <v>Confirm Full Radius</v>
      </c>
      <c r="CB280" s="73" t="str">
        <v>Constrained in fixture</v>
      </c>
      <c r="CC280" s="73" t="str">
        <v>Constrained with Ring</v>
      </c>
      <c r="CD280" s="73" t="str">
        <v>Constrained, See Image</v>
      </c>
      <c r="CE280" s="73" t="str">
        <v>Dim. "A"</v>
      </c>
      <c r="CF280" s="73" t="str">
        <v>Dim. "B"</v>
      </c>
      <c r="CG280" s="73" t="str">
        <v>Dim. "C"</v>
      </c>
      <c r="CH280" s="73" t="str">
        <v>Dim. "D", Whirl Blank</v>
      </c>
      <c r="CI280" s="73" t="str">
        <v>Dim. "G"</v>
      </c>
      <c r="CJ280" s="73" t="str">
        <v>Dim. E, Blank Turn Maj. &amp;  Mill Flt</v>
      </c>
      <c r="CK280" s="73" t="str">
        <v>Dim. E, Blank Turn Maj.&amp;  Mill Flt</v>
      </c>
      <c r="CL280" s="73" t="str">
        <v>Dim. H, Whirl Blank</v>
      </c>
      <c r="CM280" s="73" t="str">
        <v>Dim. J, 'Blank Turn Maj. &amp; Whirl Blank</v>
      </c>
      <c r="CN280" s="73" t="str">
        <v>Disk Drop Indicator Tip</v>
      </c>
      <c r="CO280" s="73" t="str">
        <v>DWG 100448-15, Balloon F_1</v>
      </c>
      <c r="CP280" s="73" t="str">
        <v>DWG 100448-15, OL02571</v>
      </c>
      <c r="CQ280" s="73" t="str">
        <v>DWG 100448-41</v>
      </c>
      <c r="CR280" s="73" t="str">
        <v>DWG 9890040, (10E),Section Part, OL01139</v>
      </c>
      <c r="CS280" s="73" t="str">
        <v>DWG 9890040, (10E),Section, OL01139</v>
      </c>
      <c r="CT280" s="73" t="str">
        <v>DWG 9890040, (11E)</v>
      </c>
      <c r="CU280" s="73" t="str">
        <v>DWG 9890040, (11E), Pins with Flats</v>
      </c>
      <c r="CV280" s="73" t="str">
        <v>DWG 9890040, (12E),  Pass=.002 or less</v>
      </c>
      <c r="CW280" s="73" t="str">
        <v>DWG 9890040, (12E), See Image</v>
      </c>
      <c r="CX280" s="73" t="str">
        <v>DWG 9890040, (1E), OL01431</v>
      </c>
      <c r="CY280" s="73" t="str">
        <v>DWG 9890040, (1E), OL01432</v>
      </c>
      <c r="CZ280" s="73" t="str">
        <v>DWG 9890040, (2E), OL01432</v>
      </c>
      <c r="DA280" s="73" t="str">
        <v>DWG 9890040, (3E)</v>
      </c>
      <c r="DB280" s="73" t="str">
        <v>DWG 9890040, (4E)</v>
      </c>
      <c r="DC280" s="73" t="str">
        <v>DWG 9890040, (5E), OL02336</v>
      </c>
      <c r="DD280" s="73" t="str">
        <v>DWG 9890040, (6E)</v>
      </c>
      <c r="DE280" s="73" t="str">
        <v>DWG 9890040, (7E)</v>
      </c>
      <c r="DF280" s="73" t="str">
        <v>DWG 9890040, (8E), OL01433</v>
      </c>
      <c r="DG280" s="73" t="str">
        <v>DWG 9890040, (8E), OL01433, Section</v>
      </c>
      <c r="DH280" s="73" t="str">
        <v>DWG 9890040, (9E), Close to Rod Slot</v>
      </c>
      <c r="DI280" s="73" t="str">
        <v>DWG 9890040, (9E),Close to Rod Slot</v>
      </c>
      <c r="DJ280" s="73" t="str">
        <v>DWG FRM0105 PAGE 2</v>
      </c>
      <c r="DK280" s="73" t="str">
        <v>DWG# 100448-41</v>
      </c>
      <c r="DL280" s="73" t="str">
        <v>DWG# 100448-44</v>
      </c>
      <c r="DM280" s="73" t="str">
        <v>DWG# 9890003  (1), Section OL00436/A</v>
      </c>
      <c r="DN280" s="73" t="str">
        <v>DWG# 9890003 (3), Ring Gauge Constrained</v>
      </c>
      <c r="DO280" s="73" t="str">
        <v>DWG# 9890003 (4), Section</v>
      </c>
      <c r="DP280" s="73" t="str">
        <v>DWG#100448-26, Balloon 1K, OL02350</v>
      </c>
      <c r="DQ280" s="73" t="str">
        <v>DWG#100448-26, Balloon 2K, OL02350</v>
      </c>
      <c r="DR280" s="73" t="str">
        <v>DWG#100448-26, Balloon 3K, OL02363</v>
      </c>
      <c r="DS280" s="73" t="str">
        <v>DWG#100448-26, Balloon 4K</v>
      </c>
      <c r="DT280" s="73" t="str">
        <v>DWG#100448-26, Balloon 5K, Section</v>
      </c>
      <c r="DU280" s="73" t="str">
        <v>DWG#100448-26, Balloon 6K</v>
      </c>
      <c r="DV280" s="73" t="str">
        <v>DWG#100448-26, Balloon 7K, Section</v>
      </c>
      <c r="DW280" s="73" t="str">
        <v>DWG#100448-26, Mfg. Tol.</v>
      </c>
      <c r="DX280" s="73" t="str">
        <v>DWG#9890003 (2) Ring Gauge Constrained</v>
      </c>
      <c r="DY280" s="73" t="str">
        <v>DWG#9890044</v>
      </c>
      <c r="DZ280" s="73" t="str">
        <v>DWG#9890044 .1985 to .2005=Pass</v>
      </c>
      <c r="EA280" s="73" t="str">
        <v>DWG#9890044 Overlay OL02441</v>
      </c>
      <c r="EB280" s="73" t="str">
        <v>DWG#9890044, OL02441</v>
      </c>
      <c r="EC280" s="73" t="str">
        <v>DWG#FRM0105</v>
      </c>
      <c r="ED280" s="73" t="str">
        <v>EXT.</v>
      </c>
      <c r="EE280" s="73" t="str">
        <v>EXT. Section, OL02460</v>
      </c>
      <c r="EF280" s="73" t="str">
        <v>EXT., OL04223</v>
      </c>
      <c r="EG280" s="73" t="str">
        <v>Flat Drop Indicator Tip</v>
      </c>
      <c r="EH280" s="73" t="str">
        <v>Full Go Pin, No Light, at Radius</v>
      </c>
      <c r="EI280" s="73" t="str">
        <v>Function Check</v>
      </c>
      <c r="EJ280" s="73" t="str">
        <v>GO Function Gauge</v>
      </c>
      <c r="EK280" s="73" t="str">
        <v>Go Gauge for Balloon 1 &amp; 4</v>
      </c>
      <c r="EL280" s="73" t="str">
        <v>Go Pin must pass through</v>
      </c>
      <c r="EM280" s="73" t="str">
        <v>Greater than .005 = Fail, Section</v>
      </c>
      <c r="EN280" s="73" t="str">
        <v>Greater than .025 out of center = Fail</v>
      </c>
      <c r="EO280" s="73" t="str">
        <v>Greater than 2.6 = Pass</v>
      </c>
      <c r="EP280" s="73" t="str">
        <v>Green = Pass, Red = Fail</v>
      </c>
      <c r="EQ280" s="73" t="str">
        <v>Hex Depth</v>
      </c>
      <c r="ER280" s="73" t="str">
        <v>Hex Minor</v>
      </c>
      <c r="ES280" s="73" t="str">
        <v>Hole Dia.</v>
      </c>
      <c r="ET280" s="73" t="str">
        <v>Hook or Disk Tip</v>
      </c>
      <c r="EU280" s="73" t="str">
        <v>ID Sphere Finish</v>
      </c>
      <c r="EV280" s="73" t="str">
        <v>ID/OD Both Sides, Diff. .002 or less = Pass</v>
      </c>
      <c r="EW280" s="73" t="str">
        <v>If Looks Big, Section</v>
      </c>
      <c r="EX280" s="73" t="str">
        <v>If Looks Small, Section</v>
      </c>
      <c r="EY280" s="73" t="str">
        <v>Insp. Close to Break Away, Mfg.Tol.</v>
      </c>
      <c r="EZ280" s="73" t="str">
        <v>INT.</v>
      </c>
      <c r="FA280" s="73" t="str">
        <v>INT. Section, OL02460</v>
      </c>
      <c r="FB280" s="73" t="str">
        <v>INT., OL04223</v>
      </c>
      <c r="FC280" s="73" t="str">
        <v>Intersect. of 7.7 &amp; R0.10</v>
      </c>
      <c r="FD280" s="73" t="str">
        <v>Intersect. of 8.79 and R.25 MAX</v>
      </c>
      <c r="FE280" s="73" t="str">
        <v>Keep Ind. Tip away from corner</v>
      </c>
      <c r="FF280" s="73" t="str">
        <v>L31</v>
      </c>
      <c r="FG280" s="73" t="str">
        <v>Laser Mark</v>
      </c>
      <c r="FH280" s="73" t="str">
        <v>LASER PER NOTE 4</v>
      </c>
      <c r="FI280" s="73" t="str">
        <v>LASER PER NOTE 4, Final Check 1 only</v>
      </c>
      <c r="FJ280" s="73" t="str">
        <v>Less than .002 out of center = Pass</v>
      </c>
      <c r="FK280" s="73" t="str">
        <v>Less than 2.75 = Pass, Section</v>
      </c>
      <c r="FL280" s="73" t="str">
        <v>List as pin. Not Calibrated</v>
      </c>
      <c r="FM280" s="73" t="str">
        <v>M9 X 1.25 BUTT See Comment Image</v>
      </c>
      <c r="FN280" s="73" t="str">
        <v>Manual Section</v>
      </c>
      <c r="FO280" s="73" t="str">
        <v>Max Deep .241 NO-GO =.42</v>
      </c>
      <c r="FP280" s="73" t="str">
        <v>MAX Depth of (Note 7) .241 NO-GO Pin</v>
      </c>
      <c r="FQ280" s="73" t="str">
        <v>Measure from Blue Line, See Image</v>
      </c>
      <c r="FR280" s="73" t="str">
        <v>Measure Width of Blue Area, See Image</v>
      </c>
      <c r="FS280" s="73" t="str">
        <v>Mfg. Tol</v>
      </c>
      <c r="FT280" s="73" t="str">
        <v>Mfg. Tol, See Image</v>
      </c>
      <c r="FU280" s="73" t="str">
        <v>Mfg. Tol.</v>
      </c>
      <c r="FV280" s="73" t="str">
        <v>Mfg. Tol. "A"</v>
      </c>
      <c r="FW280" s="73" t="str">
        <v>Mfg. Tol. (Zero on Gauge Full Dia. Lead)</v>
      </c>
      <c r="FX280" s="73" t="str">
        <v>Mfg. Tol. Balloon 11, See Image</v>
      </c>
      <c r="FY280" s="73" t="str">
        <v>Mfg. Tol. Balloon 4</v>
      </c>
      <c r="FZ280" s="73" t="str">
        <v>Mfg. Tol. Balloon 7</v>
      </c>
      <c r="GA280" s="73" t="str">
        <v xml:space="preserve">Mfg. Tol. C-Bore Face (Ballo 28) </v>
      </c>
      <c r="GB280" s="73" t="str">
        <v>Mfg. Tol. Section</v>
      </c>
      <c r="GC280" s="73" t="str">
        <v>Mfg. Tol. See Image</v>
      </c>
      <c r="GD280" s="73" t="str">
        <v>Mfg. Tol., 3 Places, Record MAX</v>
      </c>
      <c r="GE280" s="73" t="str">
        <v>Mfg. Tol., Balloon 11</v>
      </c>
      <c r="GF280" s="73" t="str">
        <v>Mfg. Tol., Balloon 7</v>
      </c>
      <c r="GG280" s="73" t="str">
        <v>Mfg. Tol., Blank</v>
      </c>
      <c r="GH280" s="73" t="str">
        <v>Mfg. Tol., Blank, Balloon 12</v>
      </c>
      <c r="GI280" s="73" t="str">
        <v>Mfg. Tol., Blend to SØ.320</v>
      </c>
      <c r="GJ280" s="73" t="str">
        <v>Mfg. Tol., Calculation</v>
      </c>
      <c r="GK280" s="73" t="str">
        <v>Mfg. Tol., For Mill Fixture</v>
      </c>
      <c r="GL280" s="73" t="str">
        <v>Mfg. Tol., L32</v>
      </c>
      <c r="GM280" s="73" t="str">
        <v>Mfg. Tol., L33</v>
      </c>
      <c r="GN280" s="73" t="str">
        <v>Mfg. Tol., No Tool Marks</v>
      </c>
      <c r="GO280" s="73" t="str">
        <v>Mfg. Tol., OL03361</v>
      </c>
      <c r="GP280" s="73" t="str">
        <v>Mfg. Tol., Record off center value</v>
      </c>
      <c r="GQ280" s="73" t="str">
        <v>Mfg. Tol., Same 3 Places, Record MIN</v>
      </c>
      <c r="GR280" s="73" t="str">
        <v>Mfg. Tol., Section</v>
      </c>
      <c r="GS280" s="73" t="str">
        <v>Mfg. Tol., Section B-B</v>
      </c>
      <c r="GT280" s="73" t="str">
        <v>Mfg. Tol., Section, OL03361</v>
      </c>
      <c r="GU280" s="73" t="str">
        <v>Mfg. Tol., Section, Per Note 2</v>
      </c>
      <c r="GV280" s="73" t="str">
        <v>Mfg. Tol., See Image</v>
      </c>
      <c r="GW280" s="73" t="str">
        <v>Mfg. Tol., See Image, Bore in Blue</v>
      </c>
      <c r="GX280" s="73" t="str">
        <v>Mfg. Tol., See Image, Hook Tip</v>
      </c>
      <c r="GY280" s="73" t="str">
        <v>Mfg. Tol., Sharp Okay No Burr</v>
      </c>
      <c r="GZ280" s="73" t="str">
        <v>Mfg. Tol., Threadless Blank</v>
      </c>
      <c r="HA280" s="73" t="str">
        <v>Mfg.Tol.</v>
      </c>
      <c r="HB280" s="73" t="str">
        <v>Mgf. To., T.S.C.</v>
      </c>
      <c r="HC280" s="73" t="str">
        <v>Milled Feature</v>
      </c>
      <c r="HD280" s="73" t="str">
        <v>Milled Feature, OL04045</v>
      </c>
      <c r="HE280" s="73" t="str">
        <v>More than .0005 out of center = Fail</v>
      </c>
      <c r="HF280" s="73" t="str">
        <v>Must Pass Through</v>
      </c>
      <c r="HG280" s="73" t="str">
        <v>Must pass through gauge</v>
      </c>
      <c r="HH280" s="73" t="str">
        <v>Must Pass Through Go Gauge</v>
      </c>
      <c r="HI280" s="73" t="str">
        <v>Must Pass, See Image.</v>
      </c>
      <c r="HJ280" s="73" t="str">
        <v>NA</v>
      </c>
      <c r="HK280" s="73" t="str">
        <v>Narrow Area</v>
      </c>
      <c r="HL280" s="73" t="str">
        <v>Near Balloon 21</v>
      </c>
      <c r="HM280" s="73" t="str">
        <v>Near Datum B</v>
      </c>
      <c r="HN280" s="73" t="str">
        <v>Neck Dia.</v>
      </c>
      <c r="HO280" s="73" t="str">
        <v>Neck to Head Rad.</v>
      </c>
      <c r="HP280" s="73" t="str">
        <v>No Copper Deposits Allowed</v>
      </c>
      <c r="HQ280" s="73" t="str">
        <v>No Section</v>
      </c>
      <c r="HR280" s="73" t="str">
        <v>No Section, .01 to .014 = Pass</v>
      </c>
      <c r="HS280" s="73" t="str">
        <v>No Section, Rotate Part</v>
      </c>
      <c r="HT280" s="73" t="str">
        <v>No Section, See Image</v>
      </c>
      <c r="HU280" s="73" t="str">
        <v>No Slot, Section B-B</v>
      </c>
      <c r="HV280" s="73" t="str">
        <v>No visual step = Pass</v>
      </c>
      <c r="HW280" s="73" t="str">
        <v>Not to exceed .95 Deep</v>
      </c>
      <c r="HX280" s="73" t="str">
        <v>Note 1</v>
      </c>
      <c r="HY280" s="73" t="str">
        <v>OL00333/A</v>
      </c>
      <c r="HZ280" s="73" t="str">
        <v>OL00519</v>
      </c>
      <c r="IA280" s="73" t="str">
        <v>OL00520</v>
      </c>
      <c r="IB280" s="73" t="str">
        <v>OL00529</v>
      </c>
      <c r="IC280" s="73" t="str">
        <v>OL00542</v>
      </c>
      <c r="ID280" s="73" t="str">
        <v>OL00724</v>
      </c>
      <c r="IE280" s="73" t="str">
        <v>OL01250</v>
      </c>
      <c r="IF280" s="73" t="str">
        <v>OL01869, Threadless Blank</v>
      </c>
      <c r="IG280" s="73" t="str">
        <v>OL01870, Section</v>
      </c>
      <c r="IH280" s="73" t="str">
        <v>OL02255</v>
      </c>
      <c r="II280" s="73" t="str">
        <v>OL02255, Mfg. Tol.</v>
      </c>
      <c r="IJ280" s="73" t="str">
        <v>OL02302</v>
      </c>
      <c r="IK280" s="73" t="str">
        <v xml:space="preserve">OL02318  needed per image instructions </v>
      </c>
      <c r="IL280" s="73" t="str">
        <v>OL02556</v>
      </c>
      <c r="IM280" s="73" t="str">
        <v>OL02557</v>
      </c>
      <c r="IN280" s="73" t="str">
        <v>OL02567</v>
      </c>
      <c r="IO280" s="73" t="str">
        <v>OL02653</v>
      </c>
      <c r="IP280" s="73" t="str">
        <v>OL02718</v>
      </c>
      <c r="IQ280" s="73" t="str">
        <v>OL02841</v>
      </c>
      <c r="IR280" s="73" t="str">
        <v>OL02842</v>
      </c>
      <c r="IS280" s="73" t="str">
        <v>OL02844</v>
      </c>
      <c r="IT280" s="73" t="str">
        <v>OL02871</v>
      </c>
      <c r="IU280" s="73" t="str">
        <v>OL02887</v>
      </c>
      <c r="IV280" s="73" t="str">
        <v>OL03500</v>
      </c>
      <c r="IW280" s="73" t="str">
        <v>OL03766</v>
      </c>
      <c r="IX280" s="73" t="str">
        <v>OL03868</v>
      </c>
      <c r="IY280" s="73" t="str">
        <v>OL03869</v>
      </c>
      <c r="IZ280" s="73" t="str">
        <v>OL03870</v>
      </c>
      <c r="JA280" s="73" t="str">
        <v>OL03873, DWG# 100448-44</v>
      </c>
      <c r="JB280" s="73" t="str">
        <v>OL03949</v>
      </c>
      <c r="JC280" s="73" t="str">
        <v xml:space="preserve">OL04043, Section </v>
      </c>
      <c r="JD280" s="73" t="str">
        <v xml:space="preserve">OL04044, Section </v>
      </c>
      <c r="JE280" s="73" t="str">
        <v>OL04045</v>
      </c>
      <c r="JF280" s="73" t="str">
        <v>OL04045, Milled Feature</v>
      </c>
      <c r="JG280" s="73" t="str">
        <v>OL04063</v>
      </c>
      <c r="JH280" s="73" t="str">
        <v>OL04064</v>
      </c>
      <c r="JI280" s="73" t="str">
        <v>OL04065</v>
      </c>
      <c r="JJ280" s="73" t="str">
        <v>OL04181</v>
      </c>
      <c r="JK280" s="73" t="str">
        <v>OL04218</v>
      </c>
      <c r="JL280" s="73" t="str">
        <v>OL04224, See Image</v>
      </c>
      <c r="JM280" s="73" t="str">
        <v>OL04374</v>
      </c>
      <c r="JN280" s="73" t="str">
        <v>OL04375, Section M-M</v>
      </c>
      <c r="JO280" s="73" t="str">
        <v>OL04376, Section M-M</v>
      </c>
      <c r="JP280" s="73" t="str">
        <v>OL04443</v>
      </c>
      <c r="JQ280" s="73" t="str">
        <v>OL04444</v>
      </c>
      <c r="JR280" s="73" t="str">
        <v>OL05000</v>
      </c>
      <c r="JS280" s="73" t="str">
        <v>One side of slot</v>
      </c>
      <c r="JT280" s="73" t="str">
        <v>Other side of slot</v>
      </c>
      <c r="JU280" s="73" t="str">
        <v>Out of center more than .002 = Fail</v>
      </c>
      <c r="JV280" s="73" t="str">
        <v>Out of center more than.002 = Fail</v>
      </c>
      <c r="JW280" s="73" t="str">
        <v>Overlay OL02713</v>
      </c>
      <c r="JX280" s="73" t="str">
        <v>Overlay OL02714</v>
      </c>
      <c r="JY280" s="73" t="str">
        <v>Overlay OL02718</v>
      </c>
      <c r="JZ280" s="73" t="str">
        <v>Overlay OL03831, Mfg. Tol.</v>
      </c>
      <c r="KA280" s="73" t="str">
        <v>Part Without Slots</v>
      </c>
      <c r="KB280" s="73" t="str">
        <v>Part Without Slots, See Image</v>
      </c>
      <c r="KC280" s="73" t="str">
        <v xml:space="preserve">Pass = .0254 or Less </v>
      </c>
      <c r="KD280" s="73" t="str">
        <v>PD MIN = 4.361, PD MAX = 4.456</v>
      </c>
      <c r="KE280" s="73" t="str">
        <v>Per Balloon 2 Note</v>
      </c>
      <c r="KF280" s="73" t="str">
        <v>Per drawing note(s) 8.</v>
      </c>
      <c r="KG280" s="73" t="str">
        <v>Point or Sphere Tip</v>
      </c>
      <c r="KH280" s="73" t="str">
        <v>Point Tip</v>
      </c>
      <c r="KI280" s="73" t="str">
        <v>R.9 to R1.1 = Pass, See Image</v>
      </c>
      <c r="KJ280" s="73" t="str">
        <v>Ram Construction</v>
      </c>
      <c r="KK280" s="73" t="str">
        <v>Record Same Pass / Fail All Balloons</v>
      </c>
      <c r="KL280" s="73" t="str">
        <v>Ref. Balloon 1</v>
      </c>
      <c r="KM280" s="73" t="str">
        <v>Ref. Balloon 12</v>
      </c>
      <c r="KN280" s="73" t="str">
        <v>Ref. Balloon 13, 100% AQL</v>
      </c>
      <c r="KO280" s="73" t="str">
        <v>Ref. Balloon 2</v>
      </c>
      <c r="KP280" s="73" t="str">
        <v>Ref. Balloon 21, 100% AQL</v>
      </c>
      <c r="KQ280" s="73" t="str">
        <v>Ref. Balloon 4</v>
      </c>
      <c r="KR280" s="73" t="str">
        <v>Ref. Balloon 7</v>
      </c>
      <c r="KS280" s="73" t="str">
        <v>Ref. Balloon 8</v>
      </c>
      <c r="KT280" s="73" t="str">
        <v>Relieved Pin Gauges 09236 &amp; 09235</v>
      </c>
      <c r="KU280" s="73" t="str">
        <v>Rotate Part</v>
      </c>
      <c r="KV280" s="73" t="str">
        <v>Rotate Part, See Image</v>
      </c>
      <c r="KW280" s="73" t="str">
        <v>Same as Root Radius</v>
      </c>
      <c r="KX280" s="73" t="str">
        <v>Section</v>
      </c>
      <c r="KY280" s="73" t="str">
        <v>Section B-B</v>
      </c>
      <c r="KZ280" s="73" t="str">
        <v>Section B-B, Distance Between Grooves</v>
      </c>
      <c r="LA280" s="73" t="str">
        <v>Section C-C</v>
      </c>
      <c r="LB280" s="73" t="str">
        <v>Section Part</v>
      </c>
      <c r="LC280" s="73" t="str">
        <v>Section Part, Measured from Opposite Face</v>
      </c>
      <c r="LD280" s="73" t="str">
        <v>Section, Broachless Blank</v>
      </c>
      <c r="LE280" s="73" t="str">
        <v>Section, EXT. Sphere Location.</v>
      </c>
      <c r="LF280" s="73" t="str">
        <v>Section, Hex Cham. Ang.</v>
      </c>
      <c r="LG280" s="73" t="str">
        <v>Section, Hex Fillet Rad.</v>
      </c>
      <c r="LH280" s="73" t="str">
        <v>Section, INT. Feature</v>
      </c>
      <c r="LI280" s="73" t="str">
        <v>Section, INT. Sphere Location.</v>
      </c>
      <c r="LJ280" s="73" t="str">
        <v>Section, Mfg. Tol.</v>
      </c>
      <c r="LK280" s="73" t="str">
        <v>Section, Mfg. Tol., See Image</v>
      </c>
      <c r="LL280" s="73" t="str">
        <v>Section, OL00486</v>
      </c>
      <c r="LM280" s="73" t="str">
        <v>Section, OL00542</v>
      </c>
      <c r="LN280" s="73" t="str">
        <v>Section, OL00543</v>
      </c>
      <c r="LO280" s="73" t="str">
        <v>Section, OL00544</v>
      </c>
      <c r="LP280" s="73" t="str">
        <v>Section, OL00545</v>
      </c>
      <c r="LQ280" s="73" t="str">
        <v>Section, OL00546</v>
      </c>
      <c r="LR280" s="73" t="str">
        <v>Section, OL00547</v>
      </c>
      <c r="LS280" s="73" t="str">
        <v>Section, OL00555</v>
      </c>
      <c r="LT280" s="73" t="str">
        <v>Section, OL00725</v>
      </c>
      <c r="LU280" s="73" t="str">
        <v>Section, OL01430</v>
      </c>
      <c r="LV280" s="73" t="str">
        <v>Section, OL01434</v>
      </c>
      <c r="LW280" s="73" t="str">
        <v>Section, OL01435</v>
      </c>
      <c r="LX280" s="73" t="str">
        <v>Section, OL01807</v>
      </c>
      <c r="LY280" s="73" t="str">
        <v>Section, OL01830</v>
      </c>
      <c r="LZ280" s="73" t="str">
        <v>Section, OL02351</v>
      </c>
      <c r="MA280" s="73" t="str">
        <v>Section, OL02519</v>
      </c>
      <c r="MB280" s="73" t="str">
        <v>Section, OL02520</v>
      </c>
      <c r="MC280" s="73" t="str">
        <v>Section, OL02522</v>
      </c>
      <c r="MD280" s="73" t="str">
        <v>Section, OL02540</v>
      </c>
      <c r="ME280" s="73" t="str">
        <v>Section, OL02541</v>
      </c>
      <c r="MF280" s="73" t="str">
        <v>Section, OL02552</v>
      </c>
      <c r="MG280" s="73" t="str">
        <v>Section, OL02553</v>
      </c>
      <c r="MH280" s="73" t="str">
        <v>Section, OL02554</v>
      </c>
      <c r="MI280" s="73" t="str">
        <v>Section, OL02555</v>
      </c>
      <c r="MJ280" s="73" t="str">
        <v>Section, OL02558</v>
      </c>
      <c r="MK280" s="73" t="str">
        <v>Section, OL02559</v>
      </c>
      <c r="ML280" s="73" t="str">
        <v>Section, OL02560</v>
      </c>
      <c r="MM280" s="73" t="str">
        <v>Section, OL02619</v>
      </c>
      <c r="MN280" s="73" t="str">
        <v>Section, OL02620</v>
      </c>
      <c r="MO280" s="73" t="str">
        <v>Section, OL02621</v>
      </c>
      <c r="MP280" s="73" t="str">
        <v>Section, OL02622</v>
      </c>
      <c r="MQ280" s="73" t="str">
        <v>Section, OL02623</v>
      </c>
      <c r="MR280" s="73" t="str">
        <v>Section, OL02624</v>
      </c>
      <c r="MS280" s="73" t="str">
        <v>Section, OL02652</v>
      </c>
      <c r="MT280" s="73" t="str">
        <v>Section, OL02680</v>
      </c>
      <c r="MU280" s="73" t="str">
        <v>Section, OL02793</v>
      </c>
      <c r="MV280" s="73" t="str">
        <v>Section, OL02823</v>
      </c>
      <c r="MW280" s="73" t="str">
        <v>Section, OL02843</v>
      </c>
      <c r="MX280" s="73" t="str">
        <v>Section, OL03026, Ext.</v>
      </c>
      <c r="MY280" s="73" t="str">
        <v>Section, OL03026, Int.</v>
      </c>
      <c r="MZ280" s="73" t="str">
        <v>Section, OL03570, DWG# 100448-41</v>
      </c>
      <c r="NA280" s="73" t="str">
        <v>Section, OL03781</v>
      </c>
      <c r="NB280" s="73" t="str">
        <v>Section, OL03911</v>
      </c>
      <c r="NC280" s="73" t="str">
        <v>Section, OL03912</v>
      </c>
      <c r="ND280" s="73" t="str">
        <v>Section, OL03928</v>
      </c>
      <c r="NE280" s="73" t="str">
        <v>Section, OL03929</v>
      </c>
      <c r="NF280" s="73" t="str">
        <v>Section, OL04030</v>
      </c>
      <c r="NG280" s="73" t="str">
        <v>Section, OL04037</v>
      </c>
      <c r="NH280" s="73" t="str">
        <v>Section, OL04038</v>
      </c>
      <c r="NI280" s="73" t="str">
        <v>Section, OL04046</v>
      </c>
      <c r="NJ280" s="73" t="str">
        <v>Section, OL04065</v>
      </c>
      <c r="NK280" s="73" t="str">
        <v>Section, OL04066</v>
      </c>
      <c r="NL280" s="73" t="str">
        <v>Section, OL04067</v>
      </c>
      <c r="NM280" s="73" t="str">
        <v>Section, OL04069</v>
      </c>
      <c r="NN280" s="73" t="str">
        <v>Section, OL04071</v>
      </c>
      <c r="NO280" s="73" t="str">
        <v>Section, OL04173</v>
      </c>
      <c r="NP280" s="73" t="str">
        <v>Section, OL04174</v>
      </c>
      <c r="NQ280" s="73" t="str">
        <v>Section, OL04214</v>
      </c>
      <c r="NR280" s="73" t="str">
        <v>Section, OL04215</v>
      </c>
      <c r="NS280" s="73" t="str">
        <v>Section, OL04216</v>
      </c>
      <c r="NT280" s="73" t="str">
        <v>Section, OL04217</v>
      </c>
      <c r="NU280" s="73" t="str">
        <v>Section, Overlay OL02716</v>
      </c>
      <c r="NV280" s="73" t="str">
        <v>Section, Overlay OL02717</v>
      </c>
      <c r="NW280" s="73" t="str">
        <v>Section, See Image</v>
      </c>
      <c r="NX280" s="73" t="str">
        <v>Section, See Image, DWG# 100448-41</v>
      </c>
      <c r="NY280" s="73" t="str">
        <v>Section, Without Sots</v>
      </c>
      <c r="NZ280" s="73" t="str">
        <v>See Comments Sheet</v>
      </c>
      <c r="OA280" s="73" t="str">
        <v>See Comments Sheet, OL02318</v>
      </c>
      <c r="OB280" s="73" t="str">
        <v>See Image</v>
      </c>
      <c r="OC280" s="73" t="str">
        <v>See Image, .005 or Less = Pass</v>
      </c>
      <c r="OD280" s="73" t="str">
        <v>See Image, Check Near Radius</v>
      </c>
      <c r="OE280" s="73" t="str">
        <v>See Image, Constrained</v>
      </c>
      <c r="OF280" s="73" t="str">
        <v>See Image, Distance Between Flats</v>
      </c>
      <c r="OG280" s="73" t="str">
        <v xml:space="preserve">See Image, Mfg. Tol, Section A-A </v>
      </c>
      <c r="OH280" s="73" t="str">
        <v>See image, Mfg. Tol.</v>
      </c>
      <c r="OI280" s="73" t="str">
        <v>See Image, Mic. Across Flats</v>
      </c>
      <c r="OJ280" s="73" t="str">
        <v>See Image, OL02850</v>
      </c>
      <c r="OK280" s="73" t="str">
        <v>See Image, OL02880</v>
      </c>
      <c r="OL280" s="73" t="str">
        <v>See Image, OL03926</v>
      </c>
      <c r="OM280" s="73" t="str">
        <v>See Image, OL03927</v>
      </c>
      <c r="ON280" s="73" t="str">
        <v>See Image, OL04003</v>
      </c>
      <c r="OO280" s="73" t="str">
        <v>'See Image, OL04342,  Best Fit Joe Block</v>
      </c>
      <c r="OP280" s="73" t="str">
        <v>See Image, OL04342,  Blank</v>
      </c>
      <c r="OQ280" s="73" t="str">
        <v>See Image, OL04342, Blank</v>
      </c>
      <c r="OR280" s="73" t="str">
        <v>See Image, OL04343, Blank</v>
      </c>
      <c r="OS280" s="73" t="str">
        <v>See Image, Pass = .002 or Less</v>
      </c>
      <c r="OT280" s="73" t="str">
        <v>See Image, Rcd. MAX</v>
      </c>
      <c r="OU280" s="73" t="str">
        <v>See Image, Rcd. MIN</v>
      </c>
      <c r="OV280" s="73" t="str">
        <v>See Image, Section</v>
      </c>
      <c r="OW280" s="73" t="str">
        <v>See Image, Section A-A</v>
      </c>
      <c r="OX280" s="73" t="str">
        <v>See Image, Section B-B</v>
      </c>
      <c r="OY280" s="73" t="str">
        <v>See Image, Section B-B, TSC</v>
      </c>
      <c r="OZ280" s="73" t="str">
        <v>See Image, Shank Drawing # 18000-XX-XX A</v>
      </c>
      <c r="PA280" s="73" t="str">
        <v>Sequencial Laser 01, 120 Per Print</v>
      </c>
      <c r="PB280" s="73" t="str">
        <v>Set to .202, Zero on Thread Lead</v>
      </c>
      <c r="PC280" s="73" t="str">
        <v>Sharp OK, No Burr</v>
      </c>
      <c r="PD280" s="73" t="str">
        <v>Sharp OK, No Raised Edge, See Image</v>
      </c>
      <c r="PE280" s="73" t="str">
        <v>Sharp OK, No Raised Edges</v>
      </c>
      <c r="PF280" s="73" t="str">
        <v>Sharp okay no raised edge</v>
      </c>
      <c r="PG280" s="73" t="str">
        <v>Sharp Okay, No Burr</v>
      </c>
      <c r="PH280" s="73" t="str">
        <v>Sharp Okay, No Raised Edge</v>
      </c>
      <c r="PI280" s="73" t="str">
        <v>Sharp Okay, No Raised Edges,</v>
      </c>
      <c r="PJ280" s="73" t="str">
        <v>Sharp Okay, See Image</v>
      </c>
      <c r="PK280" s="73" t="str">
        <v xml:space="preserve">Start of Radius @ .195 </v>
      </c>
      <c r="PL280" s="73" t="str">
        <v xml:space="preserve">Start of Radius @ .21 </v>
      </c>
      <c r="PM280" s="73" t="str">
        <v xml:space="preserve">T.S.C. </v>
      </c>
      <c r="PN280" s="73" t="str">
        <v>Tangent Point</v>
      </c>
      <c r="PO280" s="73" t="str">
        <v>Tangent point of R.50</v>
      </c>
      <c r="PP280" s="73" t="str">
        <v>Taper Check, Mfg.Tol.</v>
      </c>
      <c r="PQ280" s="73" t="str">
        <v>Taper Check, Mfg.Tol., See Image</v>
      </c>
      <c r="PR280" s="73" t="str">
        <v>Thrd. Minor Ø</v>
      </c>
      <c r="PS280" s="73" t="str">
        <v>Thrd. Relief Ø</v>
      </c>
      <c r="PT280" s="73" t="str">
        <v>Threadless Blank</v>
      </c>
      <c r="PU280" s="73" t="str">
        <v>Threadless Blank, From Major Ø</v>
      </c>
      <c r="PV280" s="73" t="str">
        <v>Threadless Blank, Mfg. Tol.</v>
      </c>
      <c r="PW280" s="73" t="str">
        <v>Threadless Blank, Thrd. to Neck Rad.</v>
      </c>
      <c r="PX280" s="73" t="str">
        <v>Thredless Blank</v>
      </c>
      <c r="PY280" s="73" t="str">
        <v>To center of R.005</v>
      </c>
      <c r="PZ280" s="73" t="str">
        <v>Torx Min. Dia.</v>
      </c>
      <c r="QA280" s="73" t="str">
        <v>Turn Ø Free of Mill Marks</v>
      </c>
      <c r="QB280" s="73" t="str">
        <v>Use (Full) GO Hex</v>
      </c>
      <c r="QC280" s="73" t="str">
        <v>Use Balloon 1 FULL Gauge</v>
      </c>
      <c r="QD280" s="73" t="str">
        <v>Use Balloon 9 FULL GO</v>
      </c>
      <c r="QE280" s="73" t="str">
        <v>Use Best Fit Pin</v>
      </c>
      <c r="QF280" s="73" t="str">
        <v>Use Disk Tip</v>
      </c>
      <c r="QG280" s="73" t="str">
        <v>Use flat bottomed indicator tip.</v>
      </c>
      <c r="QH280" s="73" t="str">
        <v xml:space="preserve">Use Full .093 Go Hex </v>
      </c>
      <c r="QI280" s="73" t="str">
        <v xml:space="preserve">Use Full .0930 Go Hex </v>
      </c>
      <c r="QJ280" s="73" t="str">
        <v>Use Full .1235 Go Hex</v>
      </c>
      <c r="QK280" s="73" t="str">
        <v>Use Gauge K2-98-8019-04, See Image</v>
      </c>
      <c r="QL280" s="73" t="str">
        <v>Use large flat indicator tip</v>
      </c>
      <c r="QM280" s="73" t="str">
        <v>Use Pins.3330/.3350, See Image MAX NO-GO</v>
      </c>
      <c r="QN280" s="73" t="str">
        <v>Use Pointed Drop Indicator Tip</v>
      </c>
      <c r="QO280" s="73" t="str">
        <v>V-Block</v>
      </c>
      <c r="QP280" s="73" t="str">
        <v>V-Block,  AMB for 13</v>
      </c>
      <c r="QQ280" s="73" t="str">
        <v>V-Block,  Hex Cham. Dia.</v>
      </c>
      <c r="QR280" s="73" t="str">
        <v>V-Block, Hex Depth</v>
      </c>
      <c r="QS280" s="73" t="str">
        <v>VBU Gauge</v>
      </c>
      <c r="QT280" s="73" t="str">
        <v>Visibally smaller than HEX=Pass</v>
      </c>
      <c r="QU280" s="73" t="str">
        <v>Visual Per Drawing</v>
      </c>
      <c r="QV280" s="73" t="str">
        <v>Whirl Blank</v>
      </c>
      <c r="QW280" s="73" t="str">
        <v xml:space="preserve">Whirl Blank </v>
      </c>
      <c r="QX280" s="73" t="str">
        <v>Whirl Blank, Neck Rad. End to Head CL</v>
      </c>
      <c r="QY280" s="73" t="str">
        <v>Whirl Blank, Nose Start Dia.</v>
      </c>
      <c r="QZ280" s="73" t="str">
        <v>Whirl Blank, Nose Start Dist.</v>
      </c>
      <c r="RA280" s="73" t="str">
        <v>Whirl Blank, Thrd. Minor</v>
      </c>
      <c r="RB280" s="73" t="str">
        <v>Whirl Blank, Thrd. Pullout Dia.</v>
      </c>
      <c r="RC280" s="73" t="str">
        <v>Whole Part, Removal is at Assy. Level</v>
      </c>
      <c r="RD280" s="73" t="str">
        <v>Wide Area</v>
      </c>
      <c r="RE280" s="73" t="str">
        <v>Zero on End of Go Gauge</v>
      </c>
    </row>
    <row r="281" spans="1:473">
      <c r="A281" s="73" t="s">
        <v>913</v>
      </c>
      <c r="C281" s="73" t="str" cm="1">
        <f t="array" ref="C281:RE281">TRANSPOSE(_xlfn._xlws.SORT(_xlfn._xlws.FILTER($A$2:$A$600,ISNUMBER(SEARCH('PartLib Table'!M288,$A$2:$A$600)),"not found")))</f>
        <v xml:space="preserve"> 'C', Whirl Blank</v>
      </c>
      <c r="D281" s="73" t="str">
        <v xml:space="preserve"> See Image, Constrained</v>
      </c>
      <c r="E281" s="73" t="str">
        <v>(.04 to .12 range = Pass)</v>
      </c>
      <c r="F281" s="73" t="str">
        <v>(.042 FULL) Go Pin Seat Fully</v>
      </c>
      <c r="G281" s="73" t="str">
        <v>(B), Mfg. Tol.</v>
      </c>
      <c r="H281" s="73" t="str">
        <v>(B), O.A.L.</v>
      </c>
      <c r="I281" s="73" t="str">
        <v>.001 or less =Pass</v>
      </c>
      <c r="J281" s="73" t="str">
        <v>.001 or less out of center = Pass</v>
      </c>
      <c r="K281" s="73" t="str">
        <v>.002 or Less = Pass</v>
      </c>
      <c r="L281" s="73" t="str">
        <v>.002 or Less out of center = Pass</v>
      </c>
      <c r="M281" s="73" t="str">
        <v>.005 to .015 = Pass</v>
      </c>
      <c r="N281" s="73" t="str">
        <v>.0125 Mean, Section</v>
      </c>
      <c r="O281" s="73" t="str">
        <v>.025 or Less in X &amp; Y=Pass</v>
      </c>
      <c r="P281" s="73" t="str">
        <v>.038 Mean</v>
      </c>
      <c r="Q281" s="73" t="str">
        <v>.063 MM = .0024 IN, See Image</v>
      </c>
      <c r="R281" s="73" t="str">
        <v>.063MM = .0024"</v>
      </c>
      <c r="S281" s="73" t="str">
        <v>.243 NO-GO, Unconstrained, Must Not Start</v>
      </c>
      <c r="T281" s="73" t="str">
        <v>@ Back Face &amp; ID, No Raised Edge</v>
      </c>
      <c r="U281" s="73" t="str">
        <v>@ Back Face &amp; OD, No Raised Edge</v>
      </c>
      <c r="V281" s="73" t="str">
        <v>@ ID &amp; FACE</v>
      </c>
      <c r="W281" s="73" t="str">
        <v>@ OD &amp; BACK FACE</v>
      </c>
      <c r="X281" s="73" t="str">
        <v>@ OD &amp; FACE</v>
      </c>
      <c r="Y281" s="73" t="str">
        <v>Across from slot</v>
      </c>
      <c r="Z281" s="73" t="str">
        <v>All Edge Breaks</v>
      </c>
      <c r="AA281" s="73" t="str">
        <v>Attached to bar stock</v>
      </c>
      <c r="AB281" s="73" t="str">
        <v xml:space="preserve">Back Turn Fillet Rad. </v>
      </c>
      <c r="AC281" s="73" t="str">
        <v>Balloon 1 (DWG FRM0105 Page 2, NV-27)</v>
      </c>
      <c r="AD281" s="73" t="str">
        <v>Balloon 1 (DWG FRM0105, NV-30)</v>
      </c>
      <c r="AE281" s="73" t="str">
        <v>Balloon 1 (P# 9890002-20) OL00429/A</v>
      </c>
      <c r="AF281" s="73" t="str">
        <v>Balloon 1, DWG#FRM0105</v>
      </c>
      <c r="AG281" s="73" t="str">
        <v>Balloon 11, See Image</v>
      </c>
      <c r="AH281" s="73" t="str">
        <v xml:space="preserve">Balloon 2 (DWG FRM0105 Page 2, NV-27) </v>
      </c>
      <c r="AI281" s="73" t="str">
        <v>Balloon 2 (DWG FRM0105, NV-30)</v>
      </c>
      <c r="AJ281" s="73" t="str">
        <v>Balloon 2 (P# 9890002-20)</v>
      </c>
      <c r="AK281" s="73" t="str">
        <v>Balloon 2, DWG#FRM0105</v>
      </c>
      <c r="AL281" s="73" t="str">
        <v>Balloon 2, DWG#FRM0105, See Image</v>
      </c>
      <c r="AM281" s="73" t="str">
        <v>Balloon 3 (DWG FRM0105, NV-30 Minor)</v>
      </c>
      <c r="AN281" s="73" t="str">
        <v>Balloon 3 (DWG FRM0105, NV-30)</v>
      </c>
      <c r="AO281" s="73" t="str">
        <v>Balloon 3 (P# 9890002-20)</v>
      </c>
      <c r="AP281" s="73" t="str">
        <v>Balloon 4</v>
      </c>
      <c r="AQ281" s="73" t="str">
        <v>Balloon 4 (P# 9890002-20)</v>
      </c>
      <c r="AR281" s="73" t="str">
        <v>Below Middle Band</v>
      </c>
      <c r="AS281" s="73" t="str">
        <v>Best Fit Pin, .003 or Less =Pass</v>
      </c>
      <c r="AT281" s="73" t="str">
        <v>Blank</v>
      </c>
      <c r="AU281" s="73" t="str">
        <v>Blank Turn Maj.</v>
      </c>
      <c r="AV281" s="73" t="str">
        <v>Blank Turn Maj. Mill Flt., OL4172</v>
      </c>
      <c r="AW281" s="73" t="str">
        <v>Blank Without .010 Slots</v>
      </c>
      <c r="AX281" s="73" t="str">
        <v>Blank Without .010 Slots, Section</v>
      </c>
      <c r="AY281" s="73" t="str">
        <v>Blank without thread</v>
      </c>
      <c r="AZ281" s="73" t="str">
        <v xml:space="preserve">Blank, Center of V Grv. </v>
      </c>
      <c r="BA281" s="73" t="str">
        <v>Blank, Check R adjacent Balloon 17</v>
      </c>
      <c r="BB281" s="73" t="str">
        <v>Blank, EXT. Feature</v>
      </c>
      <c r="BC281" s="73" t="str">
        <v>Blank, See Image, OL04335</v>
      </c>
      <c r="BD281" s="73" t="str">
        <v>Blank, See Image, OL04336</v>
      </c>
      <c r="BE281" s="73" t="str">
        <v xml:space="preserve">Blank, Thrd. </v>
      </c>
      <c r="BF281" s="73" t="str">
        <v>Blank, Turn Tip</v>
      </c>
      <c r="BG281" s="73" t="str">
        <v>Blank, Without Thrd.</v>
      </c>
      <c r="BH281" s="73" t="str">
        <v>Blank, Without Thread</v>
      </c>
      <c r="BI281" s="73" t="str">
        <v xml:space="preserve">Blunt Start Blend to Minor </v>
      </c>
      <c r="BJ281" s="73" t="str">
        <v>Calc., Use Go HEX</v>
      </c>
      <c r="BK281" s="73" t="str">
        <v>Can't dig into OD</v>
      </c>
      <c r="BL281" s="73" t="str">
        <v>Carbide Gauge</v>
      </c>
      <c r="BM281" s="73" t="str">
        <v xml:space="preserve">Center of V Grv. </v>
      </c>
      <c r="BN281" s="73" t="str">
        <v>Centered Less than .03 = Pass</v>
      </c>
      <c r="BO281" s="73" t="str">
        <v>Centered within .0005 or Less = Pass</v>
      </c>
      <c r="BP281" s="73" t="str">
        <v>Centered within .001 or Less = Pass</v>
      </c>
      <c r="BQ281" s="73" t="str">
        <v>Centered within .0254 or Less = Pass</v>
      </c>
      <c r="BR281" s="73" t="str">
        <v>Check close to Rod Slot</v>
      </c>
      <c r="BS281" s="73" t="str">
        <v>Check every other hole</v>
      </c>
      <c r="BT281" s="73" t="str">
        <v>Check Go over full length of slot.</v>
      </c>
      <c r="BU281" s="73" t="str">
        <v>Check Near Closed End</v>
      </c>
      <c r="BV281" s="73" t="str">
        <v>Check per Print View, Away from Rod Slot</v>
      </c>
      <c r="BW281" s="73" t="str">
        <v>Check to Balloon 30 Go Pin</v>
      </c>
      <c r="BX281" s="73" t="str">
        <v>Check with .2705 SET Pin Inside Part</v>
      </c>
      <c r="BY281" s="73" t="str">
        <v>Check with Hex Up</v>
      </c>
      <c r="BZ281" s="73" t="str">
        <v>CMM Blank</v>
      </c>
      <c r="CA281" s="73" t="str">
        <v>Confirm Full Radius</v>
      </c>
      <c r="CB281" s="73" t="str">
        <v>Constrained in fixture</v>
      </c>
      <c r="CC281" s="73" t="str">
        <v>Constrained with Ring</v>
      </c>
      <c r="CD281" s="73" t="str">
        <v>Constrained, See Image</v>
      </c>
      <c r="CE281" s="73" t="str">
        <v>Dim. "A"</v>
      </c>
      <c r="CF281" s="73" t="str">
        <v>Dim. "B"</v>
      </c>
      <c r="CG281" s="73" t="str">
        <v>Dim. "C"</v>
      </c>
      <c r="CH281" s="73" t="str">
        <v>Dim. "D", Whirl Blank</v>
      </c>
      <c r="CI281" s="73" t="str">
        <v>Dim. "G"</v>
      </c>
      <c r="CJ281" s="73" t="str">
        <v>Dim. E, Blank Turn Maj. &amp;  Mill Flt</v>
      </c>
      <c r="CK281" s="73" t="str">
        <v>Dim. E, Blank Turn Maj.&amp;  Mill Flt</v>
      </c>
      <c r="CL281" s="73" t="str">
        <v>Dim. H, Whirl Blank</v>
      </c>
      <c r="CM281" s="73" t="str">
        <v>Dim. J, 'Blank Turn Maj. &amp; Whirl Blank</v>
      </c>
      <c r="CN281" s="73" t="str">
        <v>Disk Drop Indicator Tip</v>
      </c>
      <c r="CO281" s="73" t="str">
        <v>DWG 100448-15, Balloon F_1</v>
      </c>
      <c r="CP281" s="73" t="str">
        <v>DWG 100448-15, OL02571</v>
      </c>
      <c r="CQ281" s="73" t="str">
        <v>DWG 100448-41</v>
      </c>
      <c r="CR281" s="73" t="str">
        <v>DWG 9890040, (10E),Section Part, OL01139</v>
      </c>
      <c r="CS281" s="73" t="str">
        <v>DWG 9890040, (10E),Section, OL01139</v>
      </c>
      <c r="CT281" s="73" t="str">
        <v>DWG 9890040, (11E)</v>
      </c>
      <c r="CU281" s="73" t="str">
        <v>DWG 9890040, (11E), Pins with Flats</v>
      </c>
      <c r="CV281" s="73" t="str">
        <v>DWG 9890040, (12E),  Pass=.002 or less</v>
      </c>
      <c r="CW281" s="73" t="str">
        <v>DWG 9890040, (12E), See Image</v>
      </c>
      <c r="CX281" s="73" t="str">
        <v>DWG 9890040, (1E), OL01431</v>
      </c>
      <c r="CY281" s="73" t="str">
        <v>DWG 9890040, (1E), OL01432</v>
      </c>
      <c r="CZ281" s="73" t="str">
        <v>DWG 9890040, (2E), OL01432</v>
      </c>
      <c r="DA281" s="73" t="str">
        <v>DWG 9890040, (3E)</v>
      </c>
      <c r="DB281" s="73" t="str">
        <v>DWG 9890040, (4E)</v>
      </c>
      <c r="DC281" s="73" t="str">
        <v>DWG 9890040, (5E), OL02336</v>
      </c>
      <c r="DD281" s="73" t="str">
        <v>DWG 9890040, (6E)</v>
      </c>
      <c r="DE281" s="73" t="str">
        <v>DWG 9890040, (7E)</v>
      </c>
      <c r="DF281" s="73" t="str">
        <v>DWG 9890040, (8E), OL01433</v>
      </c>
      <c r="DG281" s="73" t="str">
        <v>DWG 9890040, (8E), OL01433, Section</v>
      </c>
      <c r="DH281" s="73" t="str">
        <v>DWG 9890040, (9E), Close to Rod Slot</v>
      </c>
      <c r="DI281" s="73" t="str">
        <v>DWG 9890040, (9E),Close to Rod Slot</v>
      </c>
      <c r="DJ281" s="73" t="str">
        <v>DWG FRM0105 PAGE 2</v>
      </c>
      <c r="DK281" s="73" t="str">
        <v>DWG# 100448-41</v>
      </c>
      <c r="DL281" s="73" t="str">
        <v>DWG# 100448-44</v>
      </c>
      <c r="DM281" s="73" t="str">
        <v>DWG# 9890003  (1), Section OL00436/A</v>
      </c>
      <c r="DN281" s="73" t="str">
        <v>DWG# 9890003 (3), Ring Gauge Constrained</v>
      </c>
      <c r="DO281" s="73" t="str">
        <v>DWG# 9890003 (4), Section</v>
      </c>
      <c r="DP281" s="73" t="str">
        <v>DWG#100448-26, Balloon 1K, OL02350</v>
      </c>
      <c r="DQ281" s="73" t="str">
        <v>DWG#100448-26, Balloon 2K, OL02350</v>
      </c>
      <c r="DR281" s="73" t="str">
        <v>DWG#100448-26, Balloon 3K, OL02363</v>
      </c>
      <c r="DS281" s="73" t="str">
        <v>DWG#100448-26, Balloon 4K</v>
      </c>
      <c r="DT281" s="73" t="str">
        <v>DWG#100448-26, Balloon 5K, Section</v>
      </c>
      <c r="DU281" s="73" t="str">
        <v>DWG#100448-26, Balloon 6K</v>
      </c>
      <c r="DV281" s="73" t="str">
        <v>DWG#100448-26, Balloon 7K, Section</v>
      </c>
      <c r="DW281" s="73" t="str">
        <v>DWG#100448-26, Mfg. Tol.</v>
      </c>
      <c r="DX281" s="73" t="str">
        <v>DWG#9890003 (2) Ring Gauge Constrained</v>
      </c>
      <c r="DY281" s="73" t="str">
        <v>DWG#9890044</v>
      </c>
      <c r="DZ281" s="73" t="str">
        <v>DWG#9890044 .1985 to .2005=Pass</v>
      </c>
      <c r="EA281" s="73" t="str">
        <v>DWG#9890044 Overlay OL02441</v>
      </c>
      <c r="EB281" s="73" t="str">
        <v>DWG#9890044, OL02441</v>
      </c>
      <c r="EC281" s="73" t="str">
        <v>DWG#FRM0105</v>
      </c>
      <c r="ED281" s="73" t="str">
        <v>EXT.</v>
      </c>
      <c r="EE281" s="73" t="str">
        <v>EXT. Section, OL02460</v>
      </c>
      <c r="EF281" s="73" t="str">
        <v>EXT., OL04223</v>
      </c>
      <c r="EG281" s="73" t="str">
        <v>Flat Drop Indicator Tip</v>
      </c>
      <c r="EH281" s="73" t="str">
        <v>Full Go Pin, No Light, at Radius</v>
      </c>
      <c r="EI281" s="73" t="str">
        <v>Function Check</v>
      </c>
      <c r="EJ281" s="73" t="str">
        <v>GO Function Gauge</v>
      </c>
      <c r="EK281" s="73" t="str">
        <v>Go Gauge for Balloon 1 &amp; 4</v>
      </c>
      <c r="EL281" s="73" t="str">
        <v>Go Pin must pass through</v>
      </c>
      <c r="EM281" s="73" t="str">
        <v>Greater than .005 = Fail, Section</v>
      </c>
      <c r="EN281" s="73" t="str">
        <v>Greater than .025 out of center = Fail</v>
      </c>
      <c r="EO281" s="73" t="str">
        <v>Greater than 2.6 = Pass</v>
      </c>
      <c r="EP281" s="73" t="str">
        <v>Green = Pass, Red = Fail</v>
      </c>
      <c r="EQ281" s="73" t="str">
        <v>Hex Depth</v>
      </c>
      <c r="ER281" s="73" t="str">
        <v>Hex Minor</v>
      </c>
      <c r="ES281" s="73" t="str">
        <v>Hole Dia.</v>
      </c>
      <c r="ET281" s="73" t="str">
        <v>Hook or Disk Tip</v>
      </c>
      <c r="EU281" s="73" t="str">
        <v>ID Sphere Finish</v>
      </c>
      <c r="EV281" s="73" t="str">
        <v>ID/OD Both Sides, Diff. .002 or less = Pass</v>
      </c>
      <c r="EW281" s="73" t="str">
        <v>If Looks Big, Section</v>
      </c>
      <c r="EX281" s="73" t="str">
        <v>If Looks Small, Section</v>
      </c>
      <c r="EY281" s="73" t="str">
        <v>Insp. Close to Break Away, Mfg.Tol.</v>
      </c>
      <c r="EZ281" s="73" t="str">
        <v>INT.</v>
      </c>
      <c r="FA281" s="73" t="str">
        <v>INT. Section, OL02460</v>
      </c>
      <c r="FB281" s="73" t="str">
        <v>INT., OL04223</v>
      </c>
      <c r="FC281" s="73" t="str">
        <v>Intersect. of 7.7 &amp; R0.10</v>
      </c>
      <c r="FD281" s="73" t="str">
        <v>Intersect. of 8.79 and R.25 MAX</v>
      </c>
      <c r="FE281" s="73" t="str">
        <v>Keep Ind. Tip away from corner</v>
      </c>
      <c r="FF281" s="73" t="str">
        <v>L31</v>
      </c>
      <c r="FG281" s="73" t="str">
        <v>Laser Mark</v>
      </c>
      <c r="FH281" s="73" t="str">
        <v>LASER PER NOTE 4</v>
      </c>
      <c r="FI281" s="73" t="str">
        <v>LASER PER NOTE 4, Final Check 1 only</v>
      </c>
      <c r="FJ281" s="73" t="str">
        <v>Less than .002 out of center = Pass</v>
      </c>
      <c r="FK281" s="73" t="str">
        <v>Less than 2.75 = Pass, Section</v>
      </c>
      <c r="FL281" s="73" t="str">
        <v>List as pin. Not Calibrated</v>
      </c>
      <c r="FM281" s="73" t="str">
        <v>M9 X 1.25 BUTT See Comment Image</v>
      </c>
      <c r="FN281" s="73" t="str">
        <v>Manual Section</v>
      </c>
      <c r="FO281" s="73" t="str">
        <v>Max Deep .241 NO-GO =.42</v>
      </c>
      <c r="FP281" s="73" t="str">
        <v>MAX Depth of (Note 7) .241 NO-GO Pin</v>
      </c>
      <c r="FQ281" s="73" t="str">
        <v>Measure from Blue Line, See Image</v>
      </c>
      <c r="FR281" s="73" t="str">
        <v>Measure Width of Blue Area, See Image</v>
      </c>
      <c r="FS281" s="73" t="str">
        <v>Mfg. Tol</v>
      </c>
      <c r="FT281" s="73" t="str">
        <v>Mfg. Tol, See Image</v>
      </c>
      <c r="FU281" s="73" t="str">
        <v>Mfg. Tol.</v>
      </c>
      <c r="FV281" s="73" t="str">
        <v>Mfg. Tol. "A"</v>
      </c>
      <c r="FW281" s="73" t="str">
        <v>Mfg. Tol. (Zero on Gauge Full Dia. Lead)</v>
      </c>
      <c r="FX281" s="73" t="str">
        <v>Mfg. Tol. Balloon 11, See Image</v>
      </c>
      <c r="FY281" s="73" t="str">
        <v>Mfg. Tol. Balloon 4</v>
      </c>
      <c r="FZ281" s="73" t="str">
        <v>Mfg. Tol. Balloon 7</v>
      </c>
      <c r="GA281" s="73" t="str">
        <v xml:space="preserve">Mfg. Tol. C-Bore Face (Ballo 28) </v>
      </c>
      <c r="GB281" s="73" t="str">
        <v>Mfg. Tol. Section</v>
      </c>
      <c r="GC281" s="73" t="str">
        <v>Mfg. Tol. See Image</v>
      </c>
      <c r="GD281" s="73" t="str">
        <v>Mfg. Tol., 3 Places, Record MAX</v>
      </c>
      <c r="GE281" s="73" t="str">
        <v>Mfg. Tol., Balloon 11</v>
      </c>
      <c r="GF281" s="73" t="str">
        <v>Mfg. Tol., Balloon 7</v>
      </c>
      <c r="GG281" s="73" t="str">
        <v>Mfg. Tol., Blank</v>
      </c>
      <c r="GH281" s="73" t="str">
        <v>Mfg. Tol., Blank, Balloon 12</v>
      </c>
      <c r="GI281" s="73" t="str">
        <v>Mfg. Tol., Blend to SØ.320</v>
      </c>
      <c r="GJ281" s="73" t="str">
        <v>Mfg. Tol., Calculation</v>
      </c>
      <c r="GK281" s="73" t="str">
        <v>Mfg. Tol., For Mill Fixture</v>
      </c>
      <c r="GL281" s="73" t="str">
        <v>Mfg. Tol., L32</v>
      </c>
      <c r="GM281" s="73" t="str">
        <v>Mfg. Tol., L33</v>
      </c>
      <c r="GN281" s="73" t="str">
        <v>Mfg. Tol., No Tool Marks</v>
      </c>
      <c r="GO281" s="73" t="str">
        <v>Mfg. Tol., OL03361</v>
      </c>
      <c r="GP281" s="73" t="str">
        <v>Mfg. Tol., Record off center value</v>
      </c>
      <c r="GQ281" s="73" t="str">
        <v>Mfg. Tol., Same 3 Places, Record MIN</v>
      </c>
      <c r="GR281" s="73" t="str">
        <v>Mfg. Tol., Section</v>
      </c>
      <c r="GS281" s="73" t="str">
        <v>Mfg. Tol., Section B-B</v>
      </c>
      <c r="GT281" s="73" t="str">
        <v>Mfg. Tol., Section, OL03361</v>
      </c>
      <c r="GU281" s="73" t="str">
        <v>Mfg. Tol., Section, Per Note 2</v>
      </c>
      <c r="GV281" s="73" t="str">
        <v>Mfg. Tol., See Image</v>
      </c>
      <c r="GW281" s="73" t="str">
        <v>Mfg. Tol., See Image, Bore in Blue</v>
      </c>
      <c r="GX281" s="73" t="str">
        <v>Mfg. Tol., See Image, Hook Tip</v>
      </c>
      <c r="GY281" s="73" t="str">
        <v>Mfg. Tol., Sharp Okay No Burr</v>
      </c>
      <c r="GZ281" s="73" t="str">
        <v>Mfg. Tol., Threadless Blank</v>
      </c>
      <c r="HA281" s="73" t="str">
        <v>Mfg.Tol.</v>
      </c>
      <c r="HB281" s="73" t="str">
        <v>Mgf. To., T.S.C.</v>
      </c>
      <c r="HC281" s="73" t="str">
        <v>Milled Feature</v>
      </c>
      <c r="HD281" s="73" t="str">
        <v>Milled Feature, OL04045</v>
      </c>
      <c r="HE281" s="73" t="str">
        <v>More than .0005 out of center = Fail</v>
      </c>
      <c r="HF281" s="73" t="str">
        <v>Must Pass Through</v>
      </c>
      <c r="HG281" s="73" t="str">
        <v>Must pass through gauge</v>
      </c>
      <c r="HH281" s="73" t="str">
        <v>Must Pass Through Go Gauge</v>
      </c>
      <c r="HI281" s="73" t="str">
        <v>Must Pass, See Image.</v>
      </c>
      <c r="HJ281" s="73" t="str">
        <v>NA</v>
      </c>
      <c r="HK281" s="73" t="str">
        <v>Narrow Area</v>
      </c>
      <c r="HL281" s="73" t="str">
        <v>Near Balloon 21</v>
      </c>
      <c r="HM281" s="73" t="str">
        <v>Near Datum B</v>
      </c>
      <c r="HN281" s="73" t="str">
        <v>Neck Dia.</v>
      </c>
      <c r="HO281" s="73" t="str">
        <v>Neck to Head Rad.</v>
      </c>
      <c r="HP281" s="73" t="str">
        <v>No Copper Deposits Allowed</v>
      </c>
      <c r="HQ281" s="73" t="str">
        <v>No Section</v>
      </c>
      <c r="HR281" s="73" t="str">
        <v>No Section, .01 to .014 = Pass</v>
      </c>
      <c r="HS281" s="73" t="str">
        <v>No Section, Rotate Part</v>
      </c>
      <c r="HT281" s="73" t="str">
        <v>No Section, See Image</v>
      </c>
      <c r="HU281" s="73" t="str">
        <v>No Slot, Section B-B</v>
      </c>
      <c r="HV281" s="73" t="str">
        <v>No visual step = Pass</v>
      </c>
      <c r="HW281" s="73" t="str">
        <v>Not to exceed .95 Deep</v>
      </c>
      <c r="HX281" s="73" t="str">
        <v>Note 1</v>
      </c>
      <c r="HY281" s="73" t="str">
        <v>OL00333/A</v>
      </c>
      <c r="HZ281" s="73" t="str">
        <v>OL00519</v>
      </c>
      <c r="IA281" s="73" t="str">
        <v>OL00520</v>
      </c>
      <c r="IB281" s="73" t="str">
        <v>OL00529</v>
      </c>
      <c r="IC281" s="73" t="str">
        <v>OL00542</v>
      </c>
      <c r="ID281" s="73" t="str">
        <v>OL00724</v>
      </c>
      <c r="IE281" s="73" t="str">
        <v>OL01250</v>
      </c>
      <c r="IF281" s="73" t="str">
        <v>OL01869, Threadless Blank</v>
      </c>
      <c r="IG281" s="73" t="str">
        <v>OL01870, Section</v>
      </c>
      <c r="IH281" s="73" t="str">
        <v>OL02255</v>
      </c>
      <c r="II281" s="73" t="str">
        <v>OL02255, Mfg. Tol.</v>
      </c>
      <c r="IJ281" s="73" t="str">
        <v>OL02302</v>
      </c>
      <c r="IK281" s="73" t="str">
        <v xml:space="preserve">OL02318  needed per image instructions </v>
      </c>
      <c r="IL281" s="73" t="str">
        <v>OL02556</v>
      </c>
      <c r="IM281" s="73" t="str">
        <v>OL02557</v>
      </c>
      <c r="IN281" s="73" t="str">
        <v>OL02567</v>
      </c>
      <c r="IO281" s="73" t="str">
        <v>OL02653</v>
      </c>
      <c r="IP281" s="73" t="str">
        <v>OL02718</v>
      </c>
      <c r="IQ281" s="73" t="str">
        <v>OL02841</v>
      </c>
      <c r="IR281" s="73" t="str">
        <v>OL02842</v>
      </c>
      <c r="IS281" s="73" t="str">
        <v>OL02844</v>
      </c>
      <c r="IT281" s="73" t="str">
        <v>OL02871</v>
      </c>
      <c r="IU281" s="73" t="str">
        <v>OL02887</v>
      </c>
      <c r="IV281" s="73" t="str">
        <v>OL03500</v>
      </c>
      <c r="IW281" s="73" t="str">
        <v>OL03766</v>
      </c>
      <c r="IX281" s="73" t="str">
        <v>OL03868</v>
      </c>
      <c r="IY281" s="73" t="str">
        <v>OL03869</v>
      </c>
      <c r="IZ281" s="73" t="str">
        <v>OL03870</v>
      </c>
      <c r="JA281" s="73" t="str">
        <v>OL03873, DWG# 100448-44</v>
      </c>
      <c r="JB281" s="73" t="str">
        <v>OL03949</v>
      </c>
      <c r="JC281" s="73" t="str">
        <v xml:space="preserve">OL04043, Section </v>
      </c>
      <c r="JD281" s="73" t="str">
        <v xml:space="preserve">OL04044, Section </v>
      </c>
      <c r="JE281" s="73" t="str">
        <v>OL04045</v>
      </c>
      <c r="JF281" s="73" t="str">
        <v>OL04045, Milled Feature</v>
      </c>
      <c r="JG281" s="73" t="str">
        <v>OL04063</v>
      </c>
      <c r="JH281" s="73" t="str">
        <v>OL04064</v>
      </c>
      <c r="JI281" s="73" t="str">
        <v>OL04065</v>
      </c>
      <c r="JJ281" s="73" t="str">
        <v>OL04181</v>
      </c>
      <c r="JK281" s="73" t="str">
        <v>OL04218</v>
      </c>
      <c r="JL281" s="73" t="str">
        <v>OL04224, See Image</v>
      </c>
      <c r="JM281" s="73" t="str">
        <v>OL04374</v>
      </c>
      <c r="JN281" s="73" t="str">
        <v>OL04375, Section M-M</v>
      </c>
      <c r="JO281" s="73" t="str">
        <v>OL04376, Section M-M</v>
      </c>
      <c r="JP281" s="73" t="str">
        <v>OL04443</v>
      </c>
      <c r="JQ281" s="73" t="str">
        <v>OL04444</v>
      </c>
      <c r="JR281" s="73" t="str">
        <v>OL05000</v>
      </c>
      <c r="JS281" s="73" t="str">
        <v>One side of slot</v>
      </c>
      <c r="JT281" s="73" t="str">
        <v>Other side of slot</v>
      </c>
      <c r="JU281" s="73" t="str">
        <v>Out of center more than .002 = Fail</v>
      </c>
      <c r="JV281" s="73" t="str">
        <v>Out of center more than.002 = Fail</v>
      </c>
      <c r="JW281" s="73" t="str">
        <v>Overlay OL02713</v>
      </c>
      <c r="JX281" s="73" t="str">
        <v>Overlay OL02714</v>
      </c>
      <c r="JY281" s="73" t="str">
        <v>Overlay OL02718</v>
      </c>
      <c r="JZ281" s="73" t="str">
        <v>Overlay OL03831, Mfg. Tol.</v>
      </c>
      <c r="KA281" s="73" t="str">
        <v>Part Without Slots</v>
      </c>
      <c r="KB281" s="73" t="str">
        <v>Part Without Slots, See Image</v>
      </c>
      <c r="KC281" s="73" t="str">
        <v xml:space="preserve">Pass = .0254 or Less </v>
      </c>
      <c r="KD281" s="73" t="str">
        <v>PD MIN = 4.361, PD MAX = 4.456</v>
      </c>
      <c r="KE281" s="73" t="str">
        <v>Per Balloon 2 Note</v>
      </c>
      <c r="KF281" s="73" t="str">
        <v>Per drawing note(s) 8.</v>
      </c>
      <c r="KG281" s="73" t="str">
        <v>Point or Sphere Tip</v>
      </c>
      <c r="KH281" s="73" t="str">
        <v>Point Tip</v>
      </c>
      <c r="KI281" s="73" t="str">
        <v>R.9 to R1.1 = Pass, See Image</v>
      </c>
      <c r="KJ281" s="73" t="str">
        <v>Ram Construction</v>
      </c>
      <c r="KK281" s="73" t="str">
        <v>Record Same Pass / Fail All Balloons</v>
      </c>
      <c r="KL281" s="73" t="str">
        <v>Ref. Balloon 1</v>
      </c>
      <c r="KM281" s="73" t="str">
        <v>Ref. Balloon 12</v>
      </c>
      <c r="KN281" s="73" t="str">
        <v>Ref. Balloon 13, 100% AQL</v>
      </c>
      <c r="KO281" s="73" t="str">
        <v>Ref. Balloon 2</v>
      </c>
      <c r="KP281" s="73" t="str">
        <v>Ref. Balloon 21, 100% AQL</v>
      </c>
      <c r="KQ281" s="73" t="str">
        <v>Ref. Balloon 4</v>
      </c>
      <c r="KR281" s="73" t="str">
        <v>Ref. Balloon 7</v>
      </c>
      <c r="KS281" s="73" t="str">
        <v>Ref. Balloon 8</v>
      </c>
      <c r="KT281" s="73" t="str">
        <v>Relieved Pin Gauges 09236 &amp; 09235</v>
      </c>
      <c r="KU281" s="73" t="str">
        <v>Rotate Part</v>
      </c>
      <c r="KV281" s="73" t="str">
        <v>Rotate Part, See Image</v>
      </c>
      <c r="KW281" s="73" t="str">
        <v>Same as Root Radius</v>
      </c>
      <c r="KX281" s="73" t="str">
        <v>Section</v>
      </c>
      <c r="KY281" s="73" t="str">
        <v>Section B-B</v>
      </c>
      <c r="KZ281" s="73" t="str">
        <v>Section B-B, Distance Between Grooves</v>
      </c>
      <c r="LA281" s="73" t="str">
        <v>Section C-C</v>
      </c>
      <c r="LB281" s="73" t="str">
        <v>Section Part</v>
      </c>
      <c r="LC281" s="73" t="str">
        <v>Section Part, Measured from Opposite Face</v>
      </c>
      <c r="LD281" s="73" t="str">
        <v>Section, Broachless Blank</v>
      </c>
      <c r="LE281" s="73" t="str">
        <v>Section, EXT. Sphere Location.</v>
      </c>
      <c r="LF281" s="73" t="str">
        <v>Section, Hex Cham. Ang.</v>
      </c>
      <c r="LG281" s="73" t="str">
        <v>Section, Hex Fillet Rad.</v>
      </c>
      <c r="LH281" s="73" t="str">
        <v>Section, INT. Feature</v>
      </c>
      <c r="LI281" s="73" t="str">
        <v>Section, INT. Sphere Location.</v>
      </c>
      <c r="LJ281" s="73" t="str">
        <v>Section, Mfg. Tol.</v>
      </c>
      <c r="LK281" s="73" t="str">
        <v>Section, Mfg. Tol., See Image</v>
      </c>
      <c r="LL281" s="73" t="str">
        <v>Section, OL00486</v>
      </c>
      <c r="LM281" s="73" t="str">
        <v>Section, OL00542</v>
      </c>
      <c r="LN281" s="73" t="str">
        <v>Section, OL00543</v>
      </c>
      <c r="LO281" s="73" t="str">
        <v>Section, OL00544</v>
      </c>
      <c r="LP281" s="73" t="str">
        <v>Section, OL00545</v>
      </c>
      <c r="LQ281" s="73" t="str">
        <v>Section, OL00546</v>
      </c>
      <c r="LR281" s="73" t="str">
        <v>Section, OL00547</v>
      </c>
      <c r="LS281" s="73" t="str">
        <v>Section, OL00555</v>
      </c>
      <c r="LT281" s="73" t="str">
        <v>Section, OL00725</v>
      </c>
      <c r="LU281" s="73" t="str">
        <v>Section, OL01430</v>
      </c>
      <c r="LV281" s="73" t="str">
        <v>Section, OL01434</v>
      </c>
      <c r="LW281" s="73" t="str">
        <v>Section, OL01435</v>
      </c>
      <c r="LX281" s="73" t="str">
        <v>Section, OL01807</v>
      </c>
      <c r="LY281" s="73" t="str">
        <v>Section, OL01830</v>
      </c>
      <c r="LZ281" s="73" t="str">
        <v>Section, OL02351</v>
      </c>
      <c r="MA281" s="73" t="str">
        <v>Section, OL02519</v>
      </c>
      <c r="MB281" s="73" t="str">
        <v>Section, OL02520</v>
      </c>
      <c r="MC281" s="73" t="str">
        <v>Section, OL02522</v>
      </c>
      <c r="MD281" s="73" t="str">
        <v>Section, OL02540</v>
      </c>
      <c r="ME281" s="73" t="str">
        <v>Section, OL02541</v>
      </c>
      <c r="MF281" s="73" t="str">
        <v>Section, OL02552</v>
      </c>
      <c r="MG281" s="73" t="str">
        <v>Section, OL02553</v>
      </c>
      <c r="MH281" s="73" t="str">
        <v>Section, OL02554</v>
      </c>
      <c r="MI281" s="73" t="str">
        <v>Section, OL02555</v>
      </c>
      <c r="MJ281" s="73" t="str">
        <v>Section, OL02558</v>
      </c>
      <c r="MK281" s="73" t="str">
        <v>Section, OL02559</v>
      </c>
      <c r="ML281" s="73" t="str">
        <v>Section, OL02560</v>
      </c>
      <c r="MM281" s="73" t="str">
        <v>Section, OL02619</v>
      </c>
      <c r="MN281" s="73" t="str">
        <v>Section, OL02620</v>
      </c>
      <c r="MO281" s="73" t="str">
        <v>Section, OL02621</v>
      </c>
      <c r="MP281" s="73" t="str">
        <v>Section, OL02622</v>
      </c>
      <c r="MQ281" s="73" t="str">
        <v>Section, OL02623</v>
      </c>
      <c r="MR281" s="73" t="str">
        <v>Section, OL02624</v>
      </c>
      <c r="MS281" s="73" t="str">
        <v>Section, OL02652</v>
      </c>
      <c r="MT281" s="73" t="str">
        <v>Section, OL02680</v>
      </c>
      <c r="MU281" s="73" t="str">
        <v>Section, OL02793</v>
      </c>
      <c r="MV281" s="73" t="str">
        <v>Section, OL02823</v>
      </c>
      <c r="MW281" s="73" t="str">
        <v>Section, OL02843</v>
      </c>
      <c r="MX281" s="73" t="str">
        <v>Section, OL03026, Ext.</v>
      </c>
      <c r="MY281" s="73" t="str">
        <v>Section, OL03026, Int.</v>
      </c>
      <c r="MZ281" s="73" t="str">
        <v>Section, OL03570, DWG# 100448-41</v>
      </c>
      <c r="NA281" s="73" t="str">
        <v>Section, OL03781</v>
      </c>
      <c r="NB281" s="73" t="str">
        <v>Section, OL03911</v>
      </c>
      <c r="NC281" s="73" t="str">
        <v>Section, OL03912</v>
      </c>
      <c r="ND281" s="73" t="str">
        <v>Section, OL03928</v>
      </c>
      <c r="NE281" s="73" t="str">
        <v>Section, OL03929</v>
      </c>
      <c r="NF281" s="73" t="str">
        <v>Section, OL04030</v>
      </c>
      <c r="NG281" s="73" t="str">
        <v>Section, OL04037</v>
      </c>
      <c r="NH281" s="73" t="str">
        <v>Section, OL04038</v>
      </c>
      <c r="NI281" s="73" t="str">
        <v>Section, OL04046</v>
      </c>
      <c r="NJ281" s="73" t="str">
        <v>Section, OL04065</v>
      </c>
      <c r="NK281" s="73" t="str">
        <v>Section, OL04066</v>
      </c>
      <c r="NL281" s="73" t="str">
        <v>Section, OL04067</v>
      </c>
      <c r="NM281" s="73" t="str">
        <v>Section, OL04069</v>
      </c>
      <c r="NN281" s="73" t="str">
        <v>Section, OL04071</v>
      </c>
      <c r="NO281" s="73" t="str">
        <v>Section, OL04173</v>
      </c>
      <c r="NP281" s="73" t="str">
        <v>Section, OL04174</v>
      </c>
      <c r="NQ281" s="73" t="str">
        <v>Section, OL04214</v>
      </c>
      <c r="NR281" s="73" t="str">
        <v>Section, OL04215</v>
      </c>
      <c r="NS281" s="73" t="str">
        <v>Section, OL04216</v>
      </c>
      <c r="NT281" s="73" t="str">
        <v>Section, OL04217</v>
      </c>
      <c r="NU281" s="73" t="str">
        <v>Section, Overlay OL02716</v>
      </c>
      <c r="NV281" s="73" t="str">
        <v>Section, Overlay OL02717</v>
      </c>
      <c r="NW281" s="73" t="str">
        <v>Section, See Image</v>
      </c>
      <c r="NX281" s="73" t="str">
        <v>Section, See Image, DWG# 100448-41</v>
      </c>
      <c r="NY281" s="73" t="str">
        <v>Section, Without Sots</v>
      </c>
      <c r="NZ281" s="73" t="str">
        <v>See Comments Sheet</v>
      </c>
      <c r="OA281" s="73" t="str">
        <v>See Comments Sheet, OL02318</v>
      </c>
      <c r="OB281" s="73" t="str">
        <v>See Image</v>
      </c>
      <c r="OC281" s="73" t="str">
        <v>See Image, .005 or Less = Pass</v>
      </c>
      <c r="OD281" s="73" t="str">
        <v>See Image, Check Near Radius</v>
      </c>
      <c r="OE281" s="73" t="str">
        <v>See Image, Constrained</v>
      </c>
      <c r="OF281" s="73" t="str">
        <v>See Image, Distance Between Flats</v>
      </c>
      <c r="OG281" s="73" t="str">
        <v xml:space="preserve">See Image, Mfg. Tol, Section A-A </v>
      </c>
      <c r="OH281" s="73" t="str">
        <v>See image, Mfg. Tol.</v>
      </c>
      <c r="OI281" s="73" t="str">
        <v>See Image, Mic. Across Flats</v>
      </c>
      <c r="OJ281" s="73" t="str">
        <v>See Image, OL02850</v>
      </c>
      <c r="OK281" s="73" t="str">
        <v>See Image, OL02880</v>
      </c>
      <c r="OL281" s="73" t="str">
        <v>See Image, OL03926</v>
      </c>
      <c r="OM281" s="73" t="str">
        <v>See Image, OL03927</v>
      </c>
      <c r="ON281" s="73" t="str">
        <v>See Image, OL04003</v>
      </c>
      <c r="OO281" s="73" t="str">
        <v>'See Image, OL04342,  Best Fit Joe Block</v>
      </c>
      <c r="OP281" s="73" t="str">
        <v>See Image, OL04342,  Blank</v>
      </c>
      <c r="OQ281" s="73" t="str">
        <v>See Image, OL04342, Blank</v>
      </c>
      <c r="OR281" s="73" t="str">
        <v>See Image, OL04343, Blank</v>
      </c>
      <c r="OS281" s="73" t="str">
        <v>See Image, Pass = .002 or Less</v>
      </c>
      <c r="OT281" s="73" t="str">
        <v>See Image, Rcd. MAX</v>
      </c>
      <c r="OU281" s="73" t="str">
        <v>See Image, Rcd. MIN</v>
      </c>
      <c r="OV281" s="73" t="str">
        <v>See Image, Section</v>
      </c>
      <c r="OW281" s="73" t="str">
        <v>See Image, Section A-A</v>
      </c>
      <c r="OX281" s="73" t="str">
        <v>See Image, Section B-B</v>
      </c>
      <c r="OY281" s="73" t="str">
        <v>See Image, Section B-B, TSC</v>
      </c>
      <c r="OZ281" s="73" t="str">
        <v>See Image, Shank Drawing # 18000-XX-XX A</v>
      </c>
      <c r="PA281" s="73" t="str">
        <v>Sequencial Laser 01, 120 Per Print</v>
      </c>
      <c r="PB281" s="73" t="str">
        <v>Set to .202, Zero on Thread Lead</v>
      </c>
      <c r="PC281" s="73" t="str">
        <v>Sharp OK, No Burr</v>
      </c>
      <c r="PD281" s="73" t="str">
        <v>Sharp OK, No Raised Edge, See Image</v>
      </c>
      <c r="PE281" s="73" t="str">
        <v>Sharp OK, No Raised Edges</v>
      </c>
      <c r="PF281" s="73" t="str">
        <v>Sharp okay no raised edge</v>
      </c>
      <c r="PG281" s="73" t="str">
        <v>Sharp Okay, No Burr</v>
      </c>
      <c r="PH281" s="73" t="str">
        <v>Sharp Okay, No Raised Edge</v>
      </c>
      <c r="PI281" s="73" t="str">
        <v>Sharp Okay, No Raised Edges,</v>
      </c>
      <c r="PJ281" s="73" t="str">
        <v>Sharp Okay, See Image</v>
      </c>
      <c r="PK281" s="73" t="str">
        <v xml:space="preserve">Start of Radius @ .195 </v>
      </c>
      <c r="PL281" s="73" t="str">
        <v xml:space="preserve">Start of Radius @ .21 </v>
      </c>
      <c r="PM281" s="73" t="str">
        <v xml:space="preserve">T.S.C. </v>
      </c>
      <c r="PN281" s="73" t="str">
        <v>Tangent Point</v>
      </c>
      <c r="PO281" s="73" t="str">
        <v>Tangent point of R.50</v>
      </c>
      <c r="PP281" s="73" t="str">
        <v>Taper Check, Mfg.Tol.</v>
      </c>
      <c r="PQ281" s="73" t="str">
        <v>Taper Check, Mfg.Tol., See Image</v>
      </c>
      <c r="PR281" s="73" t="str">
        <v>Thrd. Minor Ø</v>
      </c>
      <c r="PS281" s="73" t="str">
        <v>Thrd. Relief Ø</v>
      </c>
      <c r="PT281" s="73" t="str">
        <v>Threadless Blank</v>
      </c>
      <c r="PU281" s="73" t="str">
        <v>Threadless Blank, From Major Ø</v>
      </c>
      <c r="PV281" s="73" t="str">
        <v>Threadless Blank, Mfg. Tol.</v>
      </c>
      <c r="PW281" s="73" t="str">
        <v>Threadless Blank, Thrd. to Neck Rad.</v>
      </c>
      <c r="PX281" s="73" t="str">
        <v>Thredless Blank</v>
      </c>
      <c r="PY281" s="73" t="str">
        <v>To center of R.005</v>
      </c>
      <c r="PZ281" s="73" t="str">
        <v>Torx Min. Dia.</v>
      </c>
      <c r="QA281" s="73" t="str">
        <v>Turn Ø Free of Mill Marks</v>
      </c>
      <c r="QB281" s="73" t="str">
        <v>Use (Full) GO Hex</v>
      </c>
      <c r="QC281" s="73" t="str">
        <v>Use Balloon 1 FULL Gauge</v>
      </c>
      <c r="QD281" s="73" t="str">
        <v>Use Balloon 9 FULL GO</v>
      </c>
      <c r="QE281" s="73" t="str">
        <v>Use Best Fit Pin</v>
      </c>
      <c r="QF281" s="73" t="str">
        <v>Use Disk Tip</v>
      </c>
      <c r="QG281" s="73" t="str">
        <v>Use flat bottomed indicator tip.</v>
      </c>
      <c r="QH281" s="73" t="str">
        <v xml:space="preserve">Use Full .093 Go Hex </v>
      </c>
      <c r="QI281" s="73" t="str">
        <v xml:space="preserve">Use Full .0930 Go Hex </v>
      </c>
      <c r="QJ281" s="73" t="str">
        <v>Use Full .1235 Go Hex</v>
      </c>
      <c r="QK281" s="73" t="str">
        <v>Use Gauge K2-98-8019-04, See Image</v>
      </c>
      <c r="QL281" s="73" t="str">
        <v>Use large flat indicator tip</v>
      </c>
      <c r="QM281" s="73" t="str">
        <v>Use Pins.3330/.3350, See Image MAX NO-GO</v>
      </c>
      <c r="QN281" s="73" t="str">
        <v>Use Pointed Drop Indicator Tip</v>
      </c>
      <c r="QO281" s="73" t="str">
        <v>V-Block</v>
      </c>
      <c r="QP281" s="73" t="str">
        <v>V-Block,  AMB for 13</v>
      </c>
      <c r="QQ281" s="73" t="str">
        <v>V-Block,  Hex Cham. Dia.</v>
      </c>
      <c r="QR281" s="73" t="str">
        <v>V-Block, Hex Depth</v>
      </c>
      <c r="QS281" s="73" t="str">
        <v>VBU Gauge</v>
      </c>
      <c r="QT281" s="73" t="str">
        <v>Visibally smaller than HEX=Pass</v>
      </c>
      <c r="QU281" s="73" t="str">
        <v>Visual Per Drawing</v>
      </c>
      <c r="QV281" s="73" t="str">
        <v>Whirl Blank</v>
      </c>
      <c r="QW281" s="73" t="str">
        <v xml:space="preserve">Whirl Blank </v>
      </c>
      <c r="QX281" s="73" t="str">
        <v>Whirl Blank, Neck Rad. End to Head CL</v>
      </c>
      <c r="QY281" s="73" t="str">
        <v>Whirl Blank, Nose Start Dia.</v>
      </c>
      <c r="QZ281" s="73" t="str">
        <v>Whirl Blank, Nose Start Dist.</v>
      </c>
      <c r="RA281" s="73" t="str">
        <v>Whirl Blank, Thrd. Minor</v>
      </c>
      <c r="RB281" s="73" t="str">
        <v>Whirl Blank, Thrd. Pullout Dia.</v>
      </c>
      <c r="RC281" s="73" t="str">
        <v>Whole Part, Removal is at Assy. Level</v>
      </c>
      <c r="RD281" s="73" t="str">
        <v>Wide Area</v>
      </c>
      <c r="RE281" s="73" t="str">
        <v>Zero on End of Go Gauge</v>
      </c>
    </row>
    <row r="282" spans="1:473">
      <c r="A282" s="73" t="s">
        <v>914</v>
      </c>
      <c r="C282" s="73" t="str" cm="1">
        <f t="array" ref="C282:RE282">TRANSPOSE(_xlfn._xlws.SORT(_xlfn._xlws.FILTER($A$2:$A$600,ISNUMBER(SEARCH('PartLib Table'!M289,$A$2:$A$600)),"not found")))</f>
        <v xml:space="preserve"> 'C', Whirl Blank</v>
      </c>
      <c r="D282" s="73" t="str">
        <v xml:space="preserve"> See Image, Constrained</v>
      </c>
      <c r="E282" s="73" t="str">
        <v>(.04 to .12 range = Pass)</v>
      </c>
      <c r="F282" s="73" t="str">
        <v>(.042 FULL) Go Pin Seat Fully</v>
      </c>
      <c r="G282" s="73" t="str">
        <v>(B), Mfg. Tol.</v>
      </c>
      <c r="H282" s="73" t="str">
        <v>(B), O.A.L.</v>
      </c>
      <c r="I282" s="73" t="str">
        <v>.001 or less =Pass</v>
      </c>
      <c r="J282" s="73" t="str">
        <v>.001 or less out of center = Pass</v>
      </c>
      <c r="K282" s="73" t="str">
        <v>.002 or Less = Pass</v>
      </c>
      <c r="L282" s="73" t="str">
        <v>.002 or Less out of center = Pass</v>
      </c>
      <c r="M282" s="73" t="str">
        <v>.005 to .015 = Pass</v>
      </c>
      <c r="N282" s="73" t="str">
        <v>.0125 Mean, Section</v>
      </c>
      <c r="O282" s="73" t="str">
        <v>.025 or Less in X &amp; Y=Pass</v>
      </c>
      <c r="P282" s="73" t="str">
        <v>.038 Mean</v>
      </c>
      <c r="Q282" s="73" t="str">
        <v>.063 MM = .0024 IN, See Image</v>
      </c>
      <c r="R282" s="73" t="str">
        <v>.063MM = .0024"</v>
      </c>
      <c r="S282" s="73" t="str">
        <v>.243 NO-GO, Unconstrained, Must Not Start</v>
      </c>
      <c r="T282" s="73" t="str">
        <v>@ Back Face &amp; ID, No Raised Edge</v>
      </c>
      <c r="U282" s="73" t="str">
        <v>@ Back Face &amp; OD, No Raised Edge</v>
      </c>
      <c r="V282" s="73" t="str">
        <v>@ ID &amp; FACE</v>
      </c>
      <c r="W282" s="73" t="str">
        <v>@ OD &amp; BACK FACE</v>
      </c>
      <c r="X282" s="73" t="str">
        <v>@ OD &amp; FACE</v>
      </c>
      <c r="Y282" s="73" t="str">
        <v>Across from slot</v>
      </c>
      <c r="Z282" s="73" t="str">
        <v>All Edge Breaks</v>
      </c>
      <c r="AA282" s="73" t="str">
        <v>Attached to bar stock</v>
      </c>
      <c r="AB282" s="73" t="str">
        <v xml:space="preserve">Back Turn Fillet Rad. </v>
      </c>
      <c r="AC282" s="73" t="str">
        <v>Balloon 1 (DWG FRM0105 Page 2, NV-27)</v>
      </c>
      <c r="AD282" s="73" t="str">
        <v>Balloon 1 (DWG FRM0105, NV-30)</v>
      </c>
      <c r="AE282" s="73" t="str">
        <v>Balloon 1 (P# 9890002-20) OL00429/A</v>
      </c>
      <c r="AF282" s="73" t="str">
        <v>Balloon 1, DWG#FRM0105</v>
      </c>
      <c r="AG282" s="73" t="str">
        <v>Balloon 11, See Image</v>
      </c>
      <c r="AH282" s="73" t="str">
        <v xml:space="preserve">Balloon 2 (DWG FRM0105 Page 2, NV-27) </v>
      </c>
      <c r="AI282" s="73" t="str">
        <v>Balloon 2 (DWG FRM0105, NV-30)</v>
      </c>
      <c r="AJ282" s="73" t="str">
        <v>Balloon 2 (P# 9890002-20)</v>
      </c>
      <c r="AK282" s="73" t="str">
        <v>Balloon 2, DWG#FRM0105</v>
      </c>
      <c r="AL282" s="73" t="str">
        <v>Balloon 2, DWG#FRM0105, See Image</v>
      </c>
      <c r="AM282" s="73" t="str">
        <v>Balloon 3 (DWG FRM0105, NV-30 Minor)</v>
      </c>
      <c r="AN282" s="73" t="str">
        <v>Balloon 3 (DWG FRM0105, NV-30)</v>
      </c>
      <c r="AO282" s="73" t="str">
        <v>Balloon 3 (P# 9890002-20)</v>
      </c>
      <c r="AP282" s="73" t="str">
        <v>Balloon 4</v>
      </c>
      <c r="AQ282" s="73" t="str">
        <v>Balloon 4 (P# 9890002-20)</v>
      </c>
      <c r="AR282" s="73" t="str">
        <v>Below Middle Band</v>
      </c>
      <c r="AS282" s="73" t="str">
        <v>Best Fit Pin, .003 or Less =Pass</v>
      </c>
      <c r="AT282" s="73" t="str">
        <v>Blank</v>
      </c>
      <c r="AU282" s="73" t="str">
        <v>Blank Turn Maj.</v>
      </c>
      <c r="AV282" s="73" t="str">
        <v>Blank Turn Maj. Mill Flt., OL4172</v>
      </c>
      <c r="AW282" s="73" t="str">
        <v>Blank Without .010 Slots</v>
      </c>
      <c r="AX282" s="73" t="str">
        <v>Blank Without .010 Slots, Section</v>
      </c>
      <c r="AY282" s="73" t="str">
        <v>Blank without thread</v>
      </c>
      <c r="AZ282" s="73" t="str">
        <v xml:space="preserve">Blank, Center of V Grv. </v>
      </c>
      <c r="BA282" s="73" t="str">
        <v>Blank, Check R adjacent Balloon 17</v>
      </c>
      <c r="BB282" s="73" t="str">
        <v>Blank, EXT. Feature</v>
      </c>
      <c r="BC282" s="73" t="str">
        <v>Blank, See Image, OL04335</v>
      </c>
      <c r="BD282" s="73" t="str">
        <v>Blank, See Image, OL04336</v>
      </c>
      <c r="BE282" s="73" t="str">
        <v xml:space="preserve">Blank, Thrd. </v>
      </c>
      <c r="BF282" s="73" t="str">
        <v>Blank, Turn Tip</v>
      </c>
      <c r="BG282" s="73" t="str">
        <v>Blank, Without Thrd.</v>
      </c>
      <c r="BH282" s="73" t="str">
        <v>Blank, Without Thread</v>
      </c>
      <c r="BI282" s="73" t="str">
        <v xml:space="preserve">Blunt Start Blend to Minor </v>
      </c>
      <c r="BJ282" s="73" t="str">
        <v>Calc., Use Go HEX</v>
      </c>
      <c r="BK282" s="73" t="str">
        <v>Can't dig into OD</v>
      </c>
      <c r="BL282" s="73" t="str">
        <v>Carbide Gauge</v>
      </c>
      <c r="BM282" s="73" t="str">
        <v xml:space="preserve">Center of V Grv. </v>
      </c>
      <c r="BN282" s="73" t="str">
        <v>Centered Less than .03 = Pass</v>
      </c>
      <c r="BO282" s="73" t="str">
        <v>Centered within .0005 or Less = Pass</v>
      </c>
      <c r="BP282" s="73" t="str">
        <v>Centered within .001 or Less = Pass</v>
      </c>
      <c r="BQ282" s="73" t="str">
        <v>Centered within .0254 or Less = Pass</v>
      </c>
      <c r="BR282" s="73" t="str">
        <v>Check close to Rod Slot</v>
      </c>
      <c r="BS282" s="73" t="str">
        <v>Check every other hole</v>
      </c>
      <c r="BT282" s="73" t="str">
        <v>Check Go over full length of slot.</v>
      </c>
      <c r="BU282" s="73" t="str">
        <v>Check Near Closed End</v>
      </c>
      <c r="BV282" s="73" t="str">
        <v>Check per Print View, Away from Rod Slot</v>
      </c>
      <c r="BW282" s="73" t="str">
        <v>Check to Balloon 30 Go Pin</v>
      </c>
      <c r="BX282" s="73" t="str">
        <v>Check with .2705 SET Pin Inside Part</v>
      </c>
      <c r="BY282" s="73" t="str">
        <v>Check with Hex Up</v>
      </c>
      <c r="BZ282" s="73" t="str">
        <v>CMM Blank</v>
      </c>
      <c r="CA282" s="73" t="str">
        <v>Confirm Full Radius</v>
      </c>
      <c r="CB282" s="73" t="str">
        <v>Constrained in fixture</v>
      </c>
      <c r="CC282" s="73" t="str">
        <v>Constrained with Ring</v>
      </c>
      <c r="CD282" s="73" t="str">
        <v>Constrained, See Image</v>
      </c>
      <c r="CE282" s="73" t="str">
        <v>Dim. "A"</v>
      </c>
      <c r="CF282" s="73" t="str">
        <v>Dim. "B"</v>
      </c>
      <c r="CG282" s="73" t="str">
        <v>Dim. "C"</v>
      </c>
      <c r="CH282" s="73" t="str">
        <v>Dim. "D", Whirl Blank</v>
      </c>
      <c r="CI282" s="73" t="str">
        <v>Dim. "G"</v>
      </c>
      <c r="CJ282" s="73" t="str">
        <v>Dim. E, Blank Turn Maj. &amp;  Mill Flt</v>
      </c>
      <c r="CK282" s="73" t="str">
        <v>Dim. E, Blank Turn Maj.&amp;  Mill Flt</v>
      </c>
      <c r="CL282" s="73" t="str">
        <v>Dim. H, Whirl Blank</v>
      </c>
      <c r="CM282" s="73" t="str">
        <v>Dim. J, 'Blank Turn Maj. &amp; Whirl Blank</v>
      </c>
      <c r="CN282" s="73" t="str">
        <v>Disk Drop Indicator Tip</v>
      </c>
      <c r="CO282" s="73" t="str">
        <v>DWG 100448-15, Balloon F_1</v>
      </c>
      <c r="CP282" s="73" t="str">
        <v>DWG 100448-15, OL02571</v>
      </c>
      <c r="CQ282" s="73" t="str">
        <v>DWG 100448-41</v>
      </c>
      <c r="CR282" s="73" t="str">
        <v>DWG 9890040, (10E),Section Part, OL01139</v>
      </c>
      <c r="CS282" s="73" t="str">
        <v>DWG 9890040, (10E),Section, OL01139</v>
      </c>
      <c r="CT282" s="73" t="str">
        <v>DWG 9890040, (11E)</v>
      </c>
      <c r="CU282" s="73" t="str">
        <v>DWG 9890040, (11E), Pins with Flats</v>
      </c>
      <c r="CV282" s="73" t="str">
        <v>DWG 9890040, (12E),  Pass=.002 or less</v>
      </c>
      <c r="CW282" s="73" t="str">
        <v>DWG 9890040, (12E), See Image</v>
      </c>
      <c r="CX282" s="73" t="str">
        <v>DWG 9890040, (1E), OL01431</v>
      </c>
      <c r="CY282" s="73" t="str">
        <v>DWG 9890040, (1E), OL01432</v>
      </c>
      <c r="CZ282" s="73" t="str">
        <v>DWG 9890040, (2E), OL01432</v>
      </c>
      <c r="DA282" s="73" t="str">
        <v>DWG 9890040, (3E)</v>
      </c>
      <c r="DB282" s="73" t="str">
        <v>DWG 9890040, (4E)</v>
      </c>
      <c r="DC282" s="73" t="str">
        <v>DWG 9890040, (5E), OL02336</v>
      </c>
      <c r="DD282" s="73" t="str">
        <v>DWG 9890040, (6E)</v>
      </c>
      <c r="DE282" s="73" t="str">
        <v>DWG 9890040, (7E)</v>
      </c>
      <c r="DF282" s="73" t="str">
        <v>DWG 9890040, (8E), OL01433</v>
      </c>
      <c r="DG282" s="73" t="str">
        <v>DWG 9890040, (8E), OL01433, Section</v>
      </c>
      <c r="DH282" s="73" t="str">
        <v>DWG 9890040, (9E), Close to Rod Slot</v>
      </c>
      <c r="DI282" s="73" t="str">
        <v>DWG 9890040, (9E),Close to Rod Slot</v>
      </c>
      <c r="DJ282" s="73" t="str">
        <v>DWG FRM0105 PAGE 2</v>
      </c>
      <c r="DK282" s="73" t="str">
        <v>DWG# 100448-41</v>
      </c>
      <c r="DL282" s="73" t="str">
        <v>DWG# 100448-44</v>
      </c>
      <c r="DM282" s="73" t="str">
        <v>DWG# 9890003  (1), Section OL00436/A</v>
      </c>
      <c r="DN282" s="73" t="str">
        <v>DWG# 9890003 (3), Ring Gauge Constrained</v>
      </c>
      <c r="DO282" s="73" t="str">
        <v>DWG# 9890003 (4), Section</v>
      </c>
      <c r="DP282" s="73" t="str">
        <v>DWG#100448-26, Balloon 1K, OL02350</v>
      </c>
      <c r="DQ282" s="73" t="str">
        <v>DWG#100448-26, Balloon 2K, OL02350</v>
      </c>
      <c r="DR282" s="73" t="str">
        <v>DWG#100448-26, Balloon 3K, OL02363</v>
      </c>
      <c r="DS282" s="73" t="str">
        <v>DWG#100448-26, Balloon 4K</v>
      </c>
      <c r="DT282" s="73" t="str">
        <v>DWG#100448-26, Balloon 5K, Section</v>
      </c>
      <c r="DU282" s="73" t="str">
        <v>DWG#100448-26, Balloon 6K</v>
      </c>
      <c r="DV282" s="73" t="str">
        <v>DWG#100448-26, Balloon 7K, Section</v>
      </c>
      <c r="DW282" s="73" t="str">
        <v>DWG#100448-26, Mfg. Tol.</v>
      </c>
      <c r="DX282" s="73" t="str">
        <v>DWG#9890003 (2) Ring Gauge Constrained</v>
      </c>
      <c r="DY282" s="73" t="str">
        <v>DWG#9890044</v>
      </c>
      <c r="DZ282" s="73" t="str">
        <v>DWG#9890044 .1985 to .2005=Pass</v>
      </c>
      <c r="EA282" s="73" t="str">
        <v>DWG#9890044 Overlay OL02441</v>
      </c>
      <c r="EB282" s="73" t="str">
        <v>DWG#9890044, OL02441</v>
      </c>
      <c r="EC282" s="73" t="str">
        <v>DWG#FRM0105</v>
      </c>
      <c r="ED282" s="73" t="str">
        <v>EXT.</v>
      </c>
      <c r="EE282" s="73" t="str">
        <v>EXT. Section, OL02460</v>
      </c>
      <c r="EF282" s="73" t="str">
        <v>EXT., OL04223</v>
      </c>
      <c r="EG282" s="73" t="str">
        <v>Flat Drop Indicator Tip</v>
      </c>
      <c r="EH282" s="73" t="str">
        <v>Full Go Pin, No Light, at Radius</v>
      </c>
      <c r="EI282" s="73" t="str">
        <v>Function Check</v>
      </c>
      <c r="EJ282" s="73" t="str">
        <v>GO Function Gauge</v>
      </c>
      <c r="EK282" s="73" t="str">
        <v>Go Gauge for Balloon 1 &amp; 4</v>
      </c>
      <c r="EL282" s="73" t="str">
        <v>Go Pin must pass through</v>
      </c>
      <c r="EM282" s="73" t="str">
        <v>Greater than .005 = Fail, Section</v>
      </c>
      <c r="EN282" s="73" t="str">
        <v>Greater than .025 out of center = Fail</v>
      </c>
      <c r="EO282" s="73" t="str">
        <v>Greater than 2.6 = Pass</v>
      </c>
      <c r="EP282" s="73" t="str">
        <v>Green = Pass, Red = Fail</v>
      </c>
      <c r="EQ282" s="73" t="str">
        <v>Hex Depth</v>
      </c>
      <c r="ER282" s="73" t="str">
        <v>Hex Minor</v>
      </c>
      <c r="ES282" s="73" t="str">
        <v>Hole Dia.</v>
      </c>
      <c r="ET282" s="73" t="str">
        <v>Hook or Disk Tip</v>
      </c>
      <c r="EU282" s="73" t="str">
        <v>ID Sphere Finish</v>
      </c>
      <c r="EV282" s="73" t="str">
        <v>ID/OD Both Sides, Diff. .002 or less = Pass</v>
      </c>
      <c r="EW282" s="73" t="str">
        <v>If Looks Big, Section</v>
      </c>
      <c r="EX282" s="73" t="str">
        <v>If Looks Small, Section</v>
      </c>
      <c r="EY282" s="73" t="str">
        <v>Insp. Close to Break Away, Mfg.Tol.</v>
      </c>
      <c r="EZ282" s="73" t="str">
        <v>INT.</v>
      </c>
      <c r="FA282" s="73" t="str">
        <v>INT. Section, OL02460</v>
      </c>
      <c r="FB282" s="73" t="str">
        <v>INT., OL04223</v>
      </c>
      <c r="FC282" s="73" t="str">
        <v>Intersect. of 7.7 &amp; R0.10</v>
      </c>
      <c r="FD282" s="73" t="str">
        <v>Intersect. of 8.79 and R.25 MAX</v>
      </c>
      <c r="FE282" s="73" t="str">
        <v>Keep Ind. Tip away from corner</v>
      </c>
      <c r="FF282" s="73" t="str">
        <v>L31</v>
      </c>
      <c r="FG282" s="73" t="str">
        <v>Laser Mark</v>
      </c>
      <c r="FH282" s="73" t="str">
        <v>LASER PER NOTE 4</v>
      </c>
      <c r="FI282" s="73" t="str">
        <v>LASER PER NOTE 4, Final Check 1 only</v>
      </c>
      <c r="FJ282" s="73" t="str">
        <v>Less than .002 out of center = Pass</v>
      </c>
      <c r="FK282" s="73" t="str">
        <v>Less than 2.75 = Pass, Section</v>
      </c>
      <c r="FL282" s="73" t="str">
        <v>List as pin. Not Calibrated</v>
      </c>
      <c r="FM282" s="73" t="str">
        <v>M9 X 1.25 BUTT See Comment Image</v>
      </c>
      <c r="FN282" s="73" t="str">
        <v>Manual Section</v>
      </c>
      <c r="FO282" s="73" t="str">
        <v>Max Deep .241 NO-GO =.42</v>
      </c>
      <c r="FP282" s="73" t="str">
        <v>MAX Depth of (Note 7) .241 NO-GO Pin</v>
      </c>
      <c r="FQ282" s="73" t="str">
        <v>Measure from Blue Line, See Image</v>
      </c>
      <c r="FR282" s="73" t="str">
        <v>Measure Width of Blue Area, See Image</v>
      </c>
      <c r="FS282" s="73" t="str">
        <v>Mfg. Tol</v>
      </c>
      <c r="FT282" s="73" t="str">
        <v>Mfg. Tol, See Image</v>
      </c>
      <c r="FU282" s="73" t="str">
        <v>Mfg. Tol.</v>
      </c>
      <c r="FV282" s="73" t="str">
        <v>Mfg. Tol. "A"</v>
      </c>
      <c r="FW282" s="73" t="str">
        <v>Mfg. Tol. (Zero on Gauge Full Dia. Lead)</v>
      </c>
      <c r="FX282" s="73" t="str">
        <v>Mfg. Tol. Balloon 11, See Image</v>
      </c>
      <c r="FY282" s="73" t="str">
        <v>Mfg. Tol. Balloon 4</v>
      </c>
      <c r="FZ282" s="73" t="str">
        <v>Mfg. Tol. Balloon 7</v>
      </c>
      <c r="GA282" s="73" t="str">
        <v xml:space="preserve">Mfg. Tol. C-Bore Face (Ballo 28) </v>
      </c>
      <c r="GB282" s="73" t="str">
        <v>Mfg. Tol. Section</v>
      </c>
      <c r="GC282" s="73" t="str">
        <v>Mfg. Tol. See Image</v>
      </c>
      <c r="GD282" s="73" t="str">
        <v>Mfg. Tol., 3 Places, Record MAX</v>
      </c>
      <c r="GE282" s="73" t="str">
        <v>Mfg. Tol., Balloon 11</v>
      </c>
      <c r="GF282" s="73" t="str">
        <v>Mfg. Tol., Balloon 7</v>
      </c>
      <c r="GG282" s="73" t="str">
        <v>Mfg. Tol., Blank</v>
      </c>
      <c r="GH282" s="73" t="str">
        <v>Mfg. Tol., Blank, Balloon 12</v>
      </c>
      <c r="GI282" s="73" t="str">
        <v>Mfg. Tol., Blend to SØ.320</v>
      </c>
      <c r="GJ282" s="73" t="str">
        <v>Mfg. Tol., Calculation</v>
      </c>
      <c r="GK282" s="73" t="str">
        <v>Mfg. Tol., For Mill Fixture</v>
      </c>
      <c r="GL282" s="73" t="str">
        <v>Mfg. Tol., L32</v>
      </c>
      <c r="GM282" s="73" t="str">
        <v>Mfg. Tol., L33</v>
      </c>
      <c r="GN282" s="73" t="str">
        <v>Mfg. Tol., No Tool Marks</v>
      </c>
      <c r="GO282" s="73" t="str">
        <v>Mfg. Tol., OL03361</v>
      </c>
      <c r="GP282" s="73" t="str">
        <v>Mfg. Tol., Record off center value</v>
      </c>
      <c r="GQ282" s="73" t="str">
        <v>Mfg. Tol., Same 3 Places, Record MIN</v>
      </c>
      <c r="GR282" s="73" t="str">
        <v>Mfg. Tol., Section</v>
      </c>
      <c r="GS282" s="73" t="str">
        <v>Mfg. Tol., Section B-B</v>
      </c>
      <c r="GT282" s="73" t="str">
        <v>Mfg. Tol., Section, OL03361</v>
      </c>
      <c r="GU282" s="73" t="str">
        <v>Mfg. Tol., Section, Per Note 2</v>
      </c>
      <c r="GV282" s="73" t="str">
        <v>Mfg. Tol., See Image</v>
      </c>
      <c r="GW282" s="73" t="str">
        <v>Mfg. Tol., See Image, Bore in Blue</v>
      </c>
      <c r="GX282" s="73" t="str">
        <v>Mfg. Tol., See Image, Hook Tip</v>
      </c>
      <c r="GY282" s="73" t="str">
        <v>Mfg. Tol., Sharp Okay No Burr</v>
      </c>
      <c r="GZ282" s="73" t="str">
        <v>Mfg. Tol., Threadless Blank</v>
      </c>
      <c r="HA282" s="73" t="str">
        <v>Mfg.Tol.</v>
      </c>
      <c r="HB282" s="73" t="str">
        <v>Mgf. To., T.S.C.</v>
      </c>
      <c r="HC282" s="73" t="str">
        <v>Milled Feature</v>
      </c>
      <c r="HD282" s="73" t="str">
        <v>Milled Feature, OL04045</v>
      </c>
      <c r="HE282" s="73" t="str">
        <v>More than .0005 out of center = Fail</v>
      </c>
      <c r="HF282" s="73" t="str">
        <v>Must Pass Through</v>
      </c>
      <c r="HG282" s="73" t="str">
        <v>Must pass through gauge</v>
      </c>
      <c r="HH282" s="73" t="str">
        <v>Must Pass Through Go Gauge</v>
      </c>
      <c r="HI282" s="73" t="str">
        <v>Must Pass, See Image.</v>
      </c>
      <c r="HJ282" s="73" t="str">
        <v>NA</v>
      </c>
      <c r="HK282" s="73" t="str">
        <v>Narrow Area</v>
      </c>
      <c r="HL282" s="73" t="str">
        <v>Near Balloon 21</v>
      </c>
      <c r="HM282" s="73" t="str">
        <v>Near Datum B</v>
      </c>
      <c r="HN282" s="73" t="str">
        <v>Neck Dia.</v>
      </c>
      <c r="HO282" s="73" t="str">
        <v>Neck to Head Rad.</v>
      </c>
      <c r="HP282" s="73" t="str">
        <v>No Copper Deposits Allowed</v>
      </c>
      <c r="HQ282" s="73" t="str">
        <v>No Section</v>
      </c>
      <c r="HR282" s="73" t="str">
        <v>No Section, .01 to .014 = Pass</v>
      </c>
      <c r="HS282" s="73" t="str">
        <v>No Section, Rotate Part</v>
      </c>
      <c r="HT282" s="73" t="str">
        <v>No Section, See Image</v>
      </c>
      <c r="HU282" s="73" t="str">
        <v>No Slot, Section B-B</v>
      </c>
      <c r="HV282" s="73" t="str">
        <v>No visual step = Pass</v>
      </c>
      <c r="HW282" s="73" t="str">
        <v>Not to exceed .95 Deep</v>
      </c>
      <c r="HX282" s="73" t="str">
        <v>Note 1</v>
      </c>
      <c r="HY282" s="73" t="str">
        <v>OL00333/A</v>
      </c>
      <c r="HZ282" s="73" t="str">
        <v>OL00519</v>
      </c>
      <c r="IA282" s="73" t="str">
        <v>OL00520</v>
      </c>
      <c r="IB282" s="73" t="str">
        <v>OL00529</v>
      </c>
      <c r="IC282" s="73" t="str">
        <v>OL00542</v>
      </c>
      <c r="ID282" s="73" t="str">
        <v>OL00724</v>
      </c>
      <c r="IE282" s="73" t="str">
        <v>OL01250</v>
      </c>
      <c r="IF282" s="73" t="str">
        <v>OL01869, Threadless Blank</v>
      </c>
      <c r="IG282" s="73" t="str">
        <v>OL01870, Section</v>
      </c>
      <c r="IH282" s="73" t="str">
        <v>OL02255</v>
      </c>
      <c r="II282" s="73" t="str">
        <v>OL02255, Mfg. Tol.</v>
      </c>
      <c r="IJ282" s="73" t="str">
        <v>OL02302</v>
      </c>
      <c r="IK282" s="73" t="str">
        <v xml:space="preserve">OL02318  needed per image instructions </v>
      </c>
      <c r="IL282" s="73" t="str">
        <v>OL02556</v>
      </c>
      <c r="IM282" s="73" t="str">
        <v>OL02557</v>
      </c>
      <c r="IN282" s="73" t="str">
        <v>OL02567</v>
      </c>
      <c r="IO282" s="73" t="str">
        <v>OL02653</v>
      </c>
      <c r="IP282" s="73" t="str">
        <v>OL02718</v>
      </c>
      <c r="IQ282" s="73" t="str">
        <v>OL02841</v>
      </c>
      <c r="IR282" s="73" t="str">
        <v>OL02842</v>
      </c>
      <c r="IS282" s="73" t="str">
        <v>OL02844</v>
      </c>
      <c r="IT282" s="73" t="str">
        <v>OL02871</v>
      </c>
      <c r="IU282" s="73" t="str">
        <v>OL02887</v>
      </c>
      <c r="IV282" s="73" t="str">
        <v>OL03500</v>
      </c>
      <c r="IW282" s="73" t="str">
        <v>OL03766</v>
      </c>
      <c r="IX282" s="73" t="str">
        <v>OL03868</v>
      </c>
      <c r="IY282" s="73" t="str">
        <v>OL03869</v>
      </c>
      <c r="IZ282" s="73" t="str">
        <v>OL03870</v>
      </c>
      <c r="JA282" s="73" t="str">
        <v>OL03873, DWG# 100448-44</v>
      </c>
      <c r="JB282" s="73" t="str">
        <v>OL03949</v>
      </c>
      <c r="JC282" s="73" t="str">
        <v xml:space="preserve">OL04043, Section </v>
      </c>
      <c r="JD282" s="73" t="str">
        <v xml:space="preserve">OL04044, Section </v>
      </c>
      <c r="JE282" s="73" t="str">
        <v>OL04045</v>
      </c>
      <c r="JF282" s="73" t="str">
        <v>OL04045, Milled Feature</v>
      </c>
      <c r="JG282" s="73" t="str">
        <v>OL04063</v>
      </c>
      <c r="JH282" s="73" t="str">
        <v>OL04064</v>
      </c>
      <c r="JI282" s="73" t="str">
        <v>OL04065</v>
      </c>
      <c r="JJ282" s="73" t="str">
        <v>OL04181</v>
      </c>
      <c r="JK282" s="73" t="str">
        <v>OL04218</v>
      </c>
      <c r="JL282" s="73" t="str">
        <v>OL04224, See Image</v>
      </c>
      <c r="JM282" s="73" t="str">
        <v>OL04374</v>
      </c>
      <c r="JN282" s="73" t="str">
        <v>OL04375, Section M-M</v>
      </c>
      <c r="JO282" s="73" t="str">
        <v>OL04376, Section M-M</v>
      </c>
      <c r="JP282" s="73" t="str">
        <v>OL04443</v>
      </c>
      <c r="JQ282" s="73" t="str">
        <v>OL04444</v>
      </c>
      <c r="JR282" s="73" t="str">
        <v>OL05000</v>
      </c>
      <c r="JS282" s="73" t="str">
        <v>One side of slot</v>
      </c>
      <c r="JT282" s="73" t="str">
        <v>Other side of slot</v>
      </c>
      <c r="JU282" s="73" t="str">
        <v>Out of center more than .002 = Fail</v>
      </c>
      <c r="JV282" s="73" t="str">
        <v>Out of center more than.002 = Fail</v>
      </c>
      <c r="JW282" s="73" t="str">
        <v>Overlay OL02713</v>
      </c>
      <c r="JX282" s="73" t="str">
        <v>Overlay OL02714</v>
      </c>
      <c r="JY282" s="73" t="str">
        <v>Overlay OL02718</v>
      </c>
      <c r="JZ282" s="73" t="str">
        <v>Overlay OL03831, Mfg. Tol.</v>
      </c>
      <c r="KA282" s="73" t="str">
        <v>Part Without Slots</v>
      </c>
      <c r="KB282" s="73" t="str">
        <v>Part Without Slots, See Image</v>
      </c>
      <c r="KC282" s="73" t="str">
        <v xml:space="preserve">Pass = .0254 or Less </v>
      </c>
      <c r="KD282" s="73" t="str">
        <v>PD MIN = 4.361, PD MAX = 4.456</v>
      </c>
      <c r="KE282" s="73" t="str">
        <v>Per Balloon 2 Note</v>
      </c>
      <c r="KF282" s="73" t="str">
        <v>Per drawing note(s) 8.</v>
      </c>
      <c r="KG282" s="73" t="str">
        <v>Point or Sphere Tip</v>
      </c>
      <c r="KH282" s="73" t="str">
        <v>Point Tip</v>
      </c>
      <c r="KI282" s="73" t="str">
        <v>R.9 to R1.1 = Pass, See Image</v>
      </c>
      <c r="KJ282" s="73" t="str">
        <v>Ram Construction</v>
      </c>
      <c r="KK282" s="73" t="str">
        <v>Record Same Pass / Fail All Balloons</v>
      </c>
      <c r="KL282" s="73" t="str">
        <v>Ref. Balloon 1</v>
      </c>
      <c r="KM282" s="73" t="str">
        <v>Ref. Balloon 12</v>
      </c>
      <c r="KN282" s="73" t="str">
        <v>Ref. Balloon 13, 100% AQL</v>
      </c>
      <c r="KO282" s="73" t="str">
        <v>Ref. Balloon 2</v>
      </c>
      <c r="KP282" s="73" t="str">
        <v>Ref. Balloon 21, 100% AQL</v>
      </c>
      <c r="KQ282" s="73" t="str">
        <v>Ref. Balloon 4</v>
      </c>
      <c r="KR282" s="73" t="str">
        <v>Ref. Balloon 7</v>
      </c>
      <c r="KS282" s="73" t="str">
        <v>Ref. Balloon 8</v>
      </c>
      <c r="KT282" s="73" t="str">
        <v>Relieved Pin Gauges 09236 &amp; 09235</v>
      </c>
      <c r="KU282" s="73" t="str">
        <v>Rotate Part</v>
      </c>
      <c r="KV282" s="73" t="str">
        <v>Rotate Part, See Image</v>
      </c>
      <c r="KW282" s="73" t="str">
        <v>Same as Root Radius</v>
      </c>
      <c r="KX282" s="73" t="str">
        <v>Section</v>
      </c>
      <c r="KY282" s="73" t="str">
        <v>Section B-B</v>
      </c>
      <c r="KZ282" s="73" t="str">
        <v>Section B-B, Distance Between Grooves</v>
      </c>
      <c r="LA282" s="73" t="str">
        <v>Section C-C</v>
      </c>
      <c r="LB282" s="73" t="str">
        <v>Section Part</v>
      </c>
      <c r="LC282" s="73" t="str">
        <v>Section Part, Measured from Opposite Face</v>
      </c>
      <c r="LD282" s="73" t="str">
        <v>Section, Broachless Blank</v>
      </c>
      <c r="LE282" s="73" t="str">
        <v>Section, EXT. Sphere Location.</v>
      </c>
      <c r="LF282" s="73" t="str">
        <v>Section, Hex Cham. Ang.</v>
      </c>
      <c r="LG282" s="73" t="str">
        <v>Section, Hex Fillet Rad.</v>
      </c>
      <c r="LH282" s="73" t="str">
        <v>Section, INT. Feature</v>
      </c>
      <c r="LI282" s="73" t="str">
        <v>Section, INT. Sphere Location.</v>
      </c>
      <c r="LJ282" s="73" t="str">
        <v>Section, Mfg. Tol.</v>
      </c>
      <c r="LK282" s="73" t="str">
        <v>Section, Mfg. Tol., See Image</v>
      </c>
      <c r="LL282" s="73" t="str">
        <v>Section, OL00486</v>
      </c>
      <c r="LM282" s="73" t="str">
        <v>Section, OL00542</v>
      </c>
      <c r="LN282" s="73" t="str">
        <v>Section, OL00543</v>
      </c>
      <c r="LO282" s="73" t="str">
        <v>Section, OL00544</v>
      </c>
      <c r="LP282" s="73" t="str">
        <v>Section, OL00545</v>
      </c>
      <c r="LQ282" s="73" t="str">
        <v>Section, OL00546</v>
      </c>
      <c r="LR282" s="73" t="str">
        <v>Section, OL00547</v>
      </c>
      <c r="LS282" s="73" t="str">
        <v>Section, OL00555</v>
      </c>
      <c r="LT282" s="73" t="str">
        <v>Section, OL00725</v>
      </c>
      <c r="LU282" s="73" t="str">
        <v>Section, OL01430</v>
      </c>
      <c r="LV282" s="73" t="str">
        <v>Section, OL01434</v>
      </c>
      <c r="LW282" s="73" t="str">
        <v>Section, OL01435</v>
      </c>
      <c r="LX282" s="73" t="str">
        <v>Section, OL01807</v>
      </c>
      <c r="LY282" s="73" t="str">
        <v>Section, OL01830</v>
      </c>
      <c r="LZ282" s="73" t="str">
        <v>Section, OL02351</v>
      </c>
      <c r="MA282" s="73" t="str">
        <v>Section, OL02519</v>
      </c>
      <c r="MB282" s="73" t="str">
        <v>Section, OL02520</v>
      </c>
      <c r="MC282" s="73" t="str">
        <v>Section, OL02522</v>
      </c>
      <c r="MD282" s="73" t="str">
        <v>Section, OL02540</v>
      </c>
      <c r="ME282" s="73" t="str">
        <v>Section, OL02541</v>
      </c>
      <c r="MF282" s="73" t="str">
        <v>Section, OL02552</v>
      </c>
      <c r="MG282" s="73" t="str">
        <v>Section, OL02553</v>
      </c>
      <c r="MH282" s="73" t="str">
        <v>Section, OL02554</v>
      </c>
      <c r="MI282" s="73" t="str">
        <v>Section, OL02555</v>
      </c>
      <c r="MJ282" s="73" t="str">
        <v>Section, OL02558</v>
      </c>
      <c r="MK282" s="73" t="str">
        <v>Section, OL02559</v>
      </c>
      <c r="ML282" s="73" t="str">
        <v>Section, OL02560</v>
      </c>
      <c r="MM282" s="73" t="str">
        <v>Section, OL02619</v>
      </c>
      <c r="MN282" s="73" t="str">
        <v>Section, OL02620</v>
      </c>
      <c r="MO282" s="73" t="str">
        <v>Section, OL02621</v>
      </c>
      <c r="MP282" s="73" t="str">
        <v>Section, OL02622</v>
      </c>
      <c r="MQ282" s="73" t="str">
        <v>Section, OL02623</v>
      </c>
      <c r="MR282" s="73" t="str">
        <v>Section, OL02624</v>
      </c>
      <c r="MS282" s="73" t="str">
        <v>Section, OL02652</v>
      </c>
      <c r="MT282" s="73" t="str">
        <v>Section, OL02680</v>
      </c>
      <c r="MU282" s="73" t="str">
        <v>Section, OL02793</v>
      </c>
      <c r="MV282" s="73" t="str">
        <v>Section, OL02823</v>
      </c>
      <c r="MW282" s="73" t="str">
        <v>Section, OL02843</v>
      </c>
      <c r="MX282" s="73" t="str">
        <v>Section, OL03026, Ext.</v>
      </c>
      <c r="MY282" s="73" t="str">
        <v>Section, OL03026, Int.</v>
      </c>
      <c r="MZ282" s="73" t="str">
        <v>Section, OL03570, DWG# 100448-41</v>
      </c>
      <c r="NA282" s="73" t="str">
        <v>Section, OL03781</v>
      </c>
      <c r="NB282" s="73" t="str">
        <v>Section, OL03911</v>
      </c>
      <c r="NC282" s="73" t="str">
        <v>Section, OL03912</v>
      </c>
      <c r="ND282" s="73" t="str">
        <v>Section, OL03928</v>
      </c>
      <c r="NE282" s="73" t="str">
        <v>Section, OL03929</v>
      </c>
      <c r="NF282" s="73" t="str">
        <v>Section, OL04030</v>
      </c>
      <c r="NG282" s="73" t="str">
        <v>Section, OL04037</v>
      </c>
      <c r="NH282" s="73" t="str">
        <v>Section, OL04038</v>
      </c>
      <c r="NI282" s="73" t="str">
        <v>Section, OL04046</v>
      </c>
      <c r="NJ282" s="73" t="str">
        <v>Section, OL04065</v>
      </c>
      <c r="NK282" s="73" t="str">
        <v>Section, OL04066</v>
      </c>
      <c r="NL282" s="73" t="str">
        <v>Section, OL04067</v>
      </c>
      <c r="NM282" s="73" t="str">
        <v>Section, OL04069</v>
      </c>
      <c r="NN282" s="73" t="str">
        <v>Section, OL04071</v>
      </c>
      <c r="NO282" s="73" t="str">
        <v>Section, OL04173</v>
      </c>
      <c r="NP282" s="73" t="str">
        <v>Section, OL04174</v>
      </c>
      <c r="NQ282" s="73" t="str">
        <v>Section, OL04214</v>
      </c>
      <c r="NR282" s="73" t="str">
        <v>Section, OL04215</v>
      </c>
      <c r="NS282" s="73" t="str">
        <v>Section, OL04216</v>
      </c>
      <c r="NT282" s="73" t="str">
        <v>Section, OL04217</v>
      </c>
      <c r="NU282" s="73" t="str">
        <v>Section, Overlay OL02716</v>
      </c>
      <c r="NV282" s="73" t="str">
        <v>Section, Overlay OL02717</v>
      </c>
      <c r="NW282" s="73" t="str">
        <v>Section, See Image</v>
      </c>
      <c r="NX282" s="73" t="str">
        <v>Section, See Image, DWG# 100448-41</v>
      </c>
      <c r="NY282" s="73" t="str">
        <v>Section, Without Sots</v>
      </c>
      <c r="NZ282" s="73" t="str">
        <v>See Comments Sheet</v>
      </c>
      <c r="OA282" s="73" t="str">
        <v>See Comments Sheet, OL02318</v>
      </c>
      <c r="OB282" s="73" t="str">
        <v>See Image</v>
      </c>
      <c r="OC282" s="73" t="str">
        <v>See Image, .005 or Less = Pass</v>
      </c>
      <c r="OD282" s="73" t="str">
        <v>See Image, Check Near Radius</v>
      </c>
      <c r="OE282" s="73" t="str">
        <v>See Image, Constrained</v>
      </c>
      <c r="OF282" s="73" t="str">
        <v>See Image, Distance Between Flats</v>
      </c>
      <c r="OG282" s="73" t="str">
        <v xml:space="preserve">See Image, Mfg. Tol, Section A-A </v>
      </c>
      <c r="OH282" s="73" t="str">
        <v>See image, Mfg. Tol.</v>
      </c>
      <c r="OI282" s="73" t="str">
        <v>See Image, Mic. Across Flats</v>
      </c>
      <c r="OJ282" s="73" t="str">
        <v>See Image, OL02850</v>
      </c>
      <c r="OK282" s="73" t="str">
        <v>See Image, OL02880</v>
      </c>
      <c r="OL282" s="73" t="str">
        <v>See Image, OL03926</v>
      </c>
      <c r="OM282" s="73" t="str">
        <v>See Image, OL03927</v>
      </c>
      <c r="ON282" s="73" t="str">
        <v>See Image, OL04003</v>
      </c>
      <c r="OO282" s="73" t="str">
        <v>'See Image, OL04342,  Best Fit Joe Block</v>
      </c>
      <c r="OP282" s="73" t="str">
        <v>See Image, OL04342,  Blank</v>
      </c>
      <c r="OQ282" s="73" t="str">
        <v>See Image, OL04342, Blank</v>
      </c>
      <c r="OR282" s="73" t="str">
        <v>See Image, OL04343, Blank</v>
      </c>
      <c r="OS282" s="73" t="str">
        <v>See Image, Pass = .002 or Less</v>
      </c>
      <c r="OT282" s="73" t="str">
        <v>See Image, Rcd. MAX</v>
      </c>
      <c r="OU282" s="73" t="str">
        <v>See Image, Rcd. MIN</v>
      </c>
      <c r="OV282" s="73" t="str">
        <v>See Image, Section</v>
      </c>
      <c r="OW282" s="73" t="str">
        <v>See Image, Section A-A</v>
      </c>
      <c r="OX282" s="73" t="str">
        <v>See Image, Section B-B</v>
      </c>
      <c r="OY282" s="73" t="str">
        <v>See Image, Section B-B, TSC</v>
      </c>
      <c r="OZ282" s="73" t="str">
        <v>See Image, Shank Drawing # 18000-XX-XX A</v>
      </c>
      <c r="PA282" s="73" t="str">
        <v>Sequencial Laser 01, 120 Per Print</v>
      </c>
      <c r="PB282" s="73" t="str">
        <v>Set to .202, Zero on Thread Lead</v>
      </c>
      <c r="PC282" s="73" t="str">
        <v>Sharp OK, No Burr</v>
      </c>
      <c r="PD282" s="73" t="str">
        <v>Sharp OK, No Raised Edge, See Image</v>
      </c>
      <c r="PE282" s="73" t="str">
        <v>Sharp OK, No Raised Edges</v>
      </c>
      <c r="PF282" s="73" t="str">
        <v>Sharp okay no raised edge</v>
      </c>
      <c r="PG282" s="73" t="str">
        <v>Sharp Okay, No Burr</v>
      </c>
      <c r="PH282" s="73" t="str">
        <v>Sharp Okay, No Raised Edge</v>
      </c>
      <c r="PI282" s="73" t="str">
        <v>Sharp Okay, No Raised Edges,</v>
      </c>
      <c r="PJ282" s="73" t="str">
        <v>Sharp Okay, See Image</v>
      </c>
      <c r="PK282" s="73" t="str">
        <v xml:space="preserve">Start of Radius @ .195 </v>
      </c>
      <c r="PL282" s="73" t="str">
        <v xml:space="preserve">Start of Radius @ .21 </v>
      </c>
      <c r="PM282" s="73" t="str">
        <v xml:space="preserve">T.S.C. </v>
      </c>
      <c r="PN282" s="73" t="str">
        <v>Tangent Point</v>
      </c>
      <c r="PO282" s="73" t="str">
        <v>Tangent point of R.50</v>
      </c>
      <c r="PP282" s="73" t="str">
        <v>Taper Check, Mfg.Tol.</v>
      </c>
      <c r="PQ282" s="73" t="str">
        <v>Taper Check, Mfg.Tol., See Image</v>
      </c>
      <c r="PR282" s="73" t="str">
        <v>Thrd. Minor Ø</v>
      </c>
      <c r="PS282" s="73" t="str">
        <v>Thrd. Relief Ø</v>
      </c>
      <c r="PT282" s="73" t="str">
        <v>Threadless Blank</v>
      </c>
      <c r="PU282" s="73" t="str">
        <v>Threadless Blank, From Major Ø</v>
      </c>
      <c r="PV282" s="73" t="str">
        <v>Threadless Blank, Mfg. Tol.</v>
      </c>
      <c r="PW282" s="73" t="str">
        <v>Threadless Blank, Thrd. to Neck Rad.</v>
      </c>
      <c r="PX282" s="73" t="str">
        <v>Thredless Blank</v>
      </c>
      <c r="PY282" s="73" t="str">
        <v>To center of R.005</v>
      </c>
      <c r="PZ282" s="73" t="str">
        <v>Torx Min. Dia.</v>
      </c>
      <c r="QA282" s="73" t="str">
        <v>Turn Ø Free of Mill Marks</v>
      </c>
      <c r="QB282" s="73" t="str">
        <v>Use (Full) GO Hex</v>
      </c>
      <c r="QC282" s="73" t="str">
        <v>Use Balloon 1 FULL Gauge</v>
      </c>
      <c r="QD282" s="73" t="str">
        <v>Use Balloon 9 FULL GO</v>
      </c>
      <c r="QE282" s="73" t="str">
        <v>Use Best Fit Pin</v>
      </c>
      <c r="QF282" s="73" t="str">
        <v>Use Disk Tip</v>
      </c>
      <c r="QG282" s="73" t="str">
        <v>Use flat bottomed indicator tip.</v>
      </c>
      <c r="QH282" s="73" t="str">
        <v xml:space="preserve">Use Full .093 Go Hex </v>
      </c>
      <c r="QI282" s="73" t="str">
        <v xml:space="preserve">Use Full .0930 Go Hex </v>
      </c>
      <c r="QJ282" s="73" t="str">
        <v>Use Full .1235 Go Hex</v>
      </c>
      <c r="QK282" s="73" t="str">
        <v>Use Gauge K2-98-8019-04, See Image</v>
      </c>
      <c r="QL282" s="73" t="str">
        <v>Use large flat indicator tip</v>
      </c>
      <c r="QM282" s="73" t="str">
        <v>Use Pins.3330/.3350, See Image MAX NO-GO</v>
      </c>
      <c r="QN282" s="73" t="str">
        <v>Use Pointed Drop Indicator Tip</v>
      </c>
      <c r="QO282" s="73" t="str">
        <v>V-Block</v>
      </c>
      <c r="QP282" s="73" t="str">
        <v>V-Block,  AMB for 13</v>
      </c>
      <c r="QQ282" s="73" t="str">
        <v>V-Block,  Hex Cham. Dia.</v>
      </c>
      <c r="QR282" s="73" t="str">
        <v>V-Block, Hex Depth</v>
      </c>
      <c r="QS282" s="73" t="str">
        <v>VBU Gauge</v>
      </c>
      <c r="QT282" s="73" t="str">
        <v>Visibally smaller than HEX=Pass</v>
      </c>
      <c r="QU282" s="73" t="str">
        <v>Visual Per Drawing</v>
      </c>
      <c r="QV282" s="73" t="str">
        <v>Whirl Blank</v>
      </c>
      <c r="QW282" s="73" t="str">
        <v xml:space="preserve">Whirl Blank </v>
      </c>
      <c r="QX282" s="73" t="str">
        <v>Whirl Blank, Neck Rad. End to Head CL</v>
      </c>
      <c r="QY282" s="73" t="str">
        <v>Whirl Blank, Nose Start Dia.</v>
      </c>
      <c r="QZ282" s="73" t="str">
        <v>Whirl Blank, Nose Start Dist.</v>
      </c>
      <c r="RA282" s="73" t="str">
        <v>Whirl Blank, Thrd. Minor</v>
      </c>
      <c r="RB282" s="73" t="str">
        <v>Whirl Blank, Thrd. Pullout Dia.</v>
      </c>
      <c r="RC282" s="73" t="str">
        <v>Whole Part, Removal is at Assy. Level</v>
      </c>
      <c r="RD282" s="73" t="str">
        <v>Wide Area</v>
      </c>
      <c r="RE282" s="73" t="str">
        <v>Zero on End of Go Gauge</v>
      </c>
    </row>
    <row r="283" spans="1:473">
      <c r="A283" s="73" t="s">
        <v>915</v>
      </c>
      <c r="C283" s="73" t="str" cm="1">
        <f t="array" ref="C283:RE283">TRANSPOSE(_xlfn._xlws.SORT(_xlfn._xlws.FILTER($A$2:$A$600,ISNUMBER(SEARCH('PartLib Table'!M290,$A$2:$A$600)),"not found")))</f>
        <v xml:space="preserve"> 'C', Whirl Blank</v>
      </c>
      <c r="D283" s="73" t="str">
        <v xml:space="preserve"> See Image, Constrained</v>
      </c>
      <c r="E283" s="73" t="str">
        <v>(.04 to .12 range = Pass)</v>
      </c>
      <c r="F283" s="73" t="str">
        <v>(.042 FULL) Go Pin Seat Fully</v>
      </c>
      <c r="G283" s="73" t="str">
        <v>(B), Mfg. Tol.</v>
      </c>
      <c r="H283" s="73" t="str">
        <v>(B), O.A.L.</v>
      </c>
      <c r="I283" s="73" t="str">
        <v>.001 or less =Pass</v>
      </c>
      <c r="J283" s="73" t="str">
        <v>.001 or less out of center = Pass</v>
      </c>
      <c r="K283" s="73" t="str">
        <v>.002 or Less = Pass</v>
      </c>
      <c r="L283" s="73" t="str">
        <v>.002 or Less out of center = Pass</v>
      </c>
      <c r="M283" s="73" t="str">
        <v>.005 to .015 = Pass</v>
      </c>
      <c r="N283" s="73" t="str">
        <v>.0125 Mean, Section</v>
      </c>
      <c r="O283" s="73" t="str">
        <v>.025 or Less in X &amp; Y=Pass</v>
      </c>
      <c r="P283" s="73" t="str">
        <v>.038 Mean</v>
      </c>
      <c r="Q283" s="73" t="str">
        <v>.063 MM = .0024 IN, See Image</v>
      </c>
      <c r="R283" s="73" t="str">
        <v>.063MM = .0024"</v>
      </c>
      <c r="S283" s="73" t="str">
        <v>.243 NO-GO, Unconstrained, Must Not Start</v>
      </c>
      <c r="T283" s="73" t="str">
        <v>@ Back Face &amp; ID, No Raised Edge</v>
      </c>
      <c r="U283" s="73" t="str">
        <v>@ Back Face &amp; OD, No Raised Edge</v>
      </c>
      <c r="V283" s="73" t="str">
        <v>@ ID &amp; FACE</v>
      </c>
      <c r="W283" s="73" t="str">
        <v>@ OD &amp; BACK FACE</v>
      </c>
      <c r="X283" s="73" t="str">
        <v>@ OD &amp; FACE</v>
      </c>
      <c r="Y283" s="73" t="str">
        <v>Across from slot</v>
      </c>
      <c r="Z283" s="73" t="str">
        <v>All Edge Breaks</v>
      </c>
      <c r="AA283" s="73" t="str">
        <v>Attached to bar stock</v>
      </c>
      <c r="AB283" s="73" t="str">
        <v xml:space="preserve">Back Turn Fillet Rad. </v>
      </c>
      <c r="AC283" s="73" t="str">
        <v>Balloon 1 (DWG FRM0105 Page 2, NV-27)</v>
      </c>
      <c r="AD283" s="73" t="str">
        <v>Balloon 1 (DWG FRM0105, NV-30)</v>
      </c>
      <c r="AE283" s="73" t="str">
        <v>Balloon 1 (P# 9890002-20) OL00429/A</v>
      </c>
      <c r="AF283" s="73" t="str">
        <v>Balloon 1, DWG#FRM0105</v>
      </c>
      <c r="AG283" s="73" t="str">
        <v>Balloon 11, See Image</v>
      </c>
      <c r="AH283" s="73" t="str">
        <v xml:space="preserve">Balloon 2 (DWG FRM0105 Page 2, NV-27) </v>
      </c>
      <c r="AI283" s="73" t="str">
        <v>Balloon 2 (DWG FRM0105, NV-30)</v>
      </c>
      <c r="AJ283" s="73" t="str">
        <v>Balloon 2 (P# 9890002-20)</v>
      </c>
      <c r="AK283" s="73" t="str">
        <v>Balloon 2, DWG#FRM0105</v>
      </c>
      <c r="AL283" s="73" t="str">
        <v>Balloon 2, DWG#FRM0105, See Image</v>
      </c>
      <c r="AM283" s="73" t="str">
        <v>Balloon 3 (DWG FRM0105, NV-30 Minor)</v>
      </c>
      <c r="AN283" s="73" t="str">
        <v>Balloon 3 (DWG FRM0105, NV-30)</v>
      </c>
      <c r="AO283" s="73" t="str">
        <v>Balloon 3 (P# 9890002-20)</v>
      </c>
      <c r="AP283" s="73" t="str">
        <v>Balloon 4</v>
      </c>
      <c r="AQ283" s="73" t="str">
        <v>Balloon 4 (P# 9890002-20)</v>
      </c>
      <c r="AR283" s="73" t="str">
        <v>Below Middle Band</v>
      </c>
      <c r="AS283" s="73" t="str">
        <v>Best Fit Pin, .003 or Less =Pass</v>
      </c>
      <c r="AT283" s="73" t="str">
        <v>Blank</v>
      </c>
      <c r="AU283" s="73" t="str">
        <v>Blank Turn Maj.</v>
      </c>
      <c r="AV283" s="73" t="str">
        <v>Blank Turn Maj. Mill Flt., OL4172</v>
      </c>
      <c r="AW283" s="73" t="str">
        <v>Blank Without .010 Slots</v>
      </c>
      <c r="AX283" s="73" t="str">
        <v>Blank Without .010 Slots, Section</v>
      </c>
      <c r="AY283" s="73" t="str">
        <v>Blank without thread</v>
      </c>
      <c r="AZ283" s="73" t="str">
        <v xml:space="preserve">Blank, Center of V Grv. </v>
      </c>
      <c r="BA283" s="73" t="str">
        <v>Blank, Check R adjacent Balloon 17</v>
      </c>
      <c r="BB283" s="73" t="str">
        <v>Blank, EXT. Feature</v>
      </c>
      <c r="BC283" s="73" t="str">
        <v>Blank, See Image, OL04335</v>
      </c>
      <c r="BD283" s="73" t="str">
        <v>Blank, See Image, OL04336</v>
      </c>
      <c r="BE283" s="73" t="str">
        <v xml:space="preserve">Blank, Thrd. </v>
      </c>
      <c r="BF283" s="73" t="str">
        <v>Blank, Turn Tip</v>
      </c>
      <c r="BG283" s="73" t="str">
        <v>Blank, Without Thrd.</v>
      </c>
      <c r="BH283" s="73" t="str">
        <v>Blank, Without Thread</v>
      </c>
      <c r="BI283" s="73" t="str">
        <v xml:space="preserve">Blunt Start Blend to Minor </v>
      </c>
      <c r="BJ283" s="73" t="str">
        <v>Calc., Use Go HEX</v>
      </c>
      <c r="BK283" s="73" t="str">
        <v>Can't dig into OD</v>
      </c>
      <c r="BL283" s="73" t="str">
        <v>Carbide Gauge</v>
      </c>
      <c r="BM283" s="73" t="str">
        <v xml:space="preserve">Center of V Grv. </v>
      </c>
      <c r="BN283" s="73" t="str">
        <v>Centered Less than .03 = Pass</v>
      </c>
      <c r="BO283" s="73" t="str">
        <v>Centered within .0005 or Less = Pass</v>
      </c>
      <c r="BP283" s="73" t="str">
        <v>Centered within .001 or Less = Pass</v>
      </c>
      <c r="BQ283" s="73" t="str">
        <v>Centered within .0254 or Less = Pass</v>
      </c>
      <c r="BR283" s="73" t="str">
        <v>Check close to Rod Slot</v>
      </c>
      <c r="BS283" s="73" t="str">
        <v>Check every other hole</v>
      </c>
      <c r="BT283" s="73" t="str">
        <v>Check Go over full length of slot.</v>
      </c>
      <c r="BU283" s="73" t="str">
        <v>Check Near Closed End</v>
      </c>
      <c r="BV283" s="73" t="str">
        <v>Check per Print View, Away from Rod Slot</v>
      </c>
      <c r="BW283" s="73" t="str">
        <v>Check to Balloon 30 Go Pin</v>
      </c>
      <c r="BX283" s="73" t="str">
        <v>Check with .2705 SET Pin Inside Part</v>
      </c>
      <c r="BY283" s="73" t="str">
        <v>Check with Hex Up</v>
      </c>
      <c r="BZ283" s="73" t="str">
        <v>CMM Blank</v>
      </c>
      <c r="CA283" s="73" t="str">
        <v>Confirm Full Radius</v>
      </c>
      <c r="CB283" s="73" t="str">
        <v>Constrained in fixture</v>
      </c>
      <c r="CC283" s="73" t="str">
        <v>Constrained with Ring</v>
      </c>
      <c r="CD283" s="73" t="str">
        <v>Constrained, See Image</v>
      </c>
      <c r="CE283" s="73" t="str">
        <v>Dim. "A"</v>
      </c>
      <c r="CF283" s="73" t="str">
        <v>Dim. "B"</v>
      </c>
      <c r="CG283" s="73" t="str">
        <v>Dim. "C"</v>
      </c>
      <c r="CH283" s="73" t="str">
        <v>Dim. "D", Whirl Blank</v>
      </c>
      <c r="CI283" s="73" t="str">
        <v>Dim. "G"</v>
      </c>
      <c r="CJ283" s="73" t="str">
        <v>Dim. E, Blank Turn Maj. &amp;  Mill Flt</v>
      </c>
      <c r="CK283" s="73" t="str">
        <v>Dim. E, Blank Turn Maj.&amp;  Mill Flt</v>
      </c>
      <c r="CL283" s="73" t="str">
        <v>Dim. H, Whirl Blank</v>
      </c>
      <c r="CM283" s="73" t="str">
        <v>Dim. J, 'Blank Turn Maj. &amp; Whirl Blank</v>
      </c>
      <c r="CN283" s="73" t="str">
        <v>Disk Drop Indicator Tip</v>
      </c>
      <c r="CO283" s="73" t="str">
        <v>DWG 100448-15, Balloon F_1</v>
      </c>
      <c r="CP283" s="73" t="str">
        <v>DWG 100448-15, OL02571</v>
      </c>
      <c r="CQ283" s="73" t="str">
        <v>DWG 100448-41</v>
      </c>
      <c r="CR283" s="73" t="str">
        <v>DWG 9890040, (10E),Section Part, OL01139</v>
      </c>
      <c r="CS283" s="73" t="str">
        <v>DWG 9890040, (10E),Section, OL01139</v>
      </c>
      <c r="CT283" s="73" t="str">
        <v>DWG 9890040, (11E)</v>
      </c>
      <c r="CU283" s="73" t="str">
        <v>DWG 9890040, (11E), Pins with Flats</v>
      </c>
      <c r="CV283" s="73" t="str">
        <v>DWG 9890040, (12E),  Pass=.002 or less</v>
      </c>
      <c r="CW283" s="73" t="str">
        <v>DWG 9890040, (12E), See Image</v>
      </c>
      <c r="CX283" s="73" t="str">
        <v>DWG 9890040, (1E), OL01431</v>
      </c>
      <c r="CY283" s="73" t="str">
        <v>DWG 9890040, (1E), OL01432</v>
      </c>
      <c r="CZ283" s="73" t="str">
        <v>DWG 9890040, (2E), OL01432</v>
      </c>
      <c r="DA283" s="73" t="str">
        <v>DWG 9890040, (3E)</v>
      </c>
      <c r="DB283" s="73" t="str">
        <v>DWG 9890040, (4E)</v>
      </c>
      <c r="DC283" s="73" t="str">
        <v>DWG 9890040, (5E), OL02336</v>
      </c>
      <c r="DD283" s="73" t="str">
        <v>DWG 9890040, (6E)</v>
      </c>
      <c r="DE283" s="73" t="str">
        <v>DWG 9890040, (7E)</v>
      </c>
      <c r="DF283" s="73" t="str">
        <v>DWG 9890040, (8E), OL01433</v>
      </c>
      <c r="DG283" s="73" t="str">
        <v>DWG 9890040, (8E), OL01433, Section</v>
      </c>
      <c r="DH283" s="73" t="str">
        <v>DWG 9890040, (9E), Close to Rod Slot</v>
      </c>
      <c r="DI283" s="73" t="str">
        <v>DWG 9890040, (9E),Close to Rod Slot</v>
      </c>
      <c r="DJ283" s="73" t="str">
        <v>DWG FRM0105 PAGE 2</v>
      </c>
      <c r="DK283" s="73" t="str">
        <v>DWG# 100448-41</v>
      </c>
      <c r="DL283" s="73" t="str">
        <v>DWG# 100448-44</v>
      </c>
      <c r="DM283" s="73" t="str">
        <v>DWG# 9890003  (1), Section OL00436/A</v>
      </c>
      <c r="DN283" s="73" t="str">
        <v>DWG# 9890003 (3), Ring Gauge Constrained</v>
      </c>
      <c r="DO283" s="73" t="str">
        <v>DWG# 9890003 (4), Section</v>
      </c>
      <c r="DP283" s="73" t="str">
        <v>DWG#100448-26, Balloon 1K, OL02350</v>
      </c>
      <c r="DQ283" s="73" t="str">
        <v>DWG#100448-26, Balloon 2K, OL02350</v>
      </c>
      <c r="DR283" s="73" t="str">
        <v>DWG#100448-26, Balloon 3K, OL02363</v>
      </c>
      <c r="DS283" s="73" t="str">
        <v>DWG#100448-26, Balloon 4K</v>
      </c>
      <c r="DT283" s="73" t="str">
        <v>DWG#100448-26, Balloon 5K, Section</v>
      </c>
      <c r="DU283" s="73" t="str">
        <v>DWG#100448-26, Balloon 6K</v>
      </c>
      <c r="DV283" s="73" t="str">
        <v>DWG#100448-26, Balloon 7K, Section</v>
      </c>
      <c r="DW283" s="73" t="str">
        <v>DWG#100448-26, Mfg. Tol.</v>
      </c>
      <c r="DX283" s="73" t="str">
        <v>DWG#9890003 (2) Ring Gauge Constrained</v>
      </c>
      <c r="DY283" s="73" t="str">
        <v>DWG#9890044</v>
      </c>
      <c r="DZ283" s="73" t="str">
        <v>DWG#9890044 .1985 to .2005=Pass</v>
      </c>
      <c r="EA283" s="73" t="str">
        <v>DWG#9890044 Overlay OL02441</v>
      </c>
      <c r="EB283" s="73" t="str">
        <v>DWG#9890044, OL02441</v>
      </c>
      <c r="EC283" s="73" t="str">
        <v>DWG#FRM0105</v>
      </c>
      <c r="ED283" s="73" t="str">
        <v>EXT.</v>
      </c>
      <c r="EE283" s="73" t="str">
        <v>EXT. Section, OL02460</v>
      </c>
      <c r="EF283" s="73" t="str">
        <v>EXT., OL04223</v>
      </c>
      <c r="EG283" s="73" t="str">
        <v>Flat Drop Indicator Tip</v>
      </c>
      <c r="EH283" s="73" t="str">
        <v>Full Go Pin, No Light, at Radius</v>
      </c>
      <c r="EI283" s="73" t="str">
        <v>Function Check</v>
      </c>
      <c r="EJ283" s="73" t="str">
        <v>GO Function Gauge</v>
      </c>
      <c r="EK283" s="73" t="str">
        <v>Go Gauge for Balloon 1 &amp; 4</v>
      </c>
      <c r="EL283" s="73" t="str">
        <v>Go Pin must pass through</v>
      </c>
      <c r="EM283" s="73" t="str">
        <v>Greater than .005 = Fail, Section</v>
      </c>
      <c r="EN283" s="73" t="str">
        <v>Greater than .025 out of center = Fail</v>
      </c>
      <c r="EO283" s="73" t="str">
        <v>Greater than 2.6 = Pass</v>
      </c>
      <c r="EP283" s="73" t="str">
        <v>Green = Pass, Red = Fail</v>
      </c>
      <c r="EQ283" s="73" t="str">
        <v>Hex Depth</v>
      </c>
      <c r="ER283" s="73" t="str">
        <v>Hex Minor</v>
      </c>
      <c r="ES283" s="73" t="str">
        <v>Hole Dia.</v>
      </c>
      <c r="ET283" s="73" t="str">
        <v>Hook or Disk Tip</v>
      </c>
      <c r="EU283" s="73" t="str">
        <v>ID Sphere Finish</v>
      </c>
      <c r="EV283" s="73" t="str">
        <v>ID/OD Both Sides, Diff. .002 or less = Pass</v>
      </c>
      <c r="EW283" s="73" t="str">
        <v>If Looks Big, Section</v>
      </c>
      <c r="EX283" s="73" t="str">
        <v>If Looks Small, Section</v>
      </c>
      <c r="EY283" s="73" t="str">
        <v>Insp. Close to Break Away, Mfg.Tol.</v>
      </c>
      <c r="EZ283" s="73" t="str">
        <v>INT.</v>
      </c>
      <c r="FA283" s="73" t="str">
        <v>INT. Section, OL02460</v>
      </c>
      <c r="FB283" s="73" t="str">
        <v>INT., OL04223</v>
      </c>
      <c r="FC283" s="73" t="str">
        <v>Intersect. of 7.7 &amp; R0.10</v>
      </c>
      <c r="FD283" s="73" t="str">
        <v>Intersect. of 8.79 and R.25 MAX</v>
      </c>
      <c r="FE283" s="73" t="str">
        <v>Keep Ind. Tip away from corner</v>
      </c>
      <c r="FF283" s="73" t="str">
        <v>L31</v>
      </c>
      <c r="FG283" s="73" t="str">
        <v>Laser Mark</v>
      </c>
      <c r="FH283" s="73" t="str">
        <v>LASER PER NOTE 4</v>
      </c>
      <c r="FI283" s="73" t="str">
        <v>LASER PER NOTE 4, Final Check 1 only</v>
      </c>
      <c r="FJ283" s="73" t="str">
        <v>Less than .002 out of center = Pass</v>
      </c>
      <c r="FK283" s="73" t="str">
        <v>Less than 2.75 = Pass, Section</v>
      </c>
      <c r="FL283" s="73" t="str">
        <v>List as pin. Not Calibrated</v>
      </c>
      <c r="FM283" s="73" t="str">
        <v>M9 X 1.25 BUTT See Comment Image</v>
      </c>
      <c r="FN283" s="73" t="str">
        <v>Manual Section</v>
      </c>
      <c r="FO283" s="73" t="str">
        <v>Max Deep .241 NO-GO =.42</v>
      </c>
      <c r="FP283" s="73" t="str">
        <v>MAX Depth of (Note 7) .241 NO-GO Pin</v>
      </c>
      <c r="FQ283" s="73" t="str">
        <v>Measure from Blue Line, See Image</v>
      </c>
      <c r="FR283" s="73" t="str">
        <v>Measure Width of Blue Area, See Image</v>
      </c>
      <c r="FS283" s="73" t="str">
        <v>Mfg. Tol</v>
      </c>
      <c r="FT283" s="73" t="str">
        <v>Mfg. Tol, See Image</v>
      </c>
      <c r="FU283" s="73" t="str">
        <v>Mfg. Tol.</v>
      </c>
      <c r="FV283" s="73" t="str">
        <v>Mfg. Tol. "A"</v>
      </c>
      <c r="FW283" s="73" t="str">
        <v>Mfg. Tol. (Zero on Gauge Full Dia. Lead)</v>
      </c>
      <c r="FX283" s="73" t="str">
        <v>Mfg. Tol. Balloon 11, See Image</v>
      </c>
      <c r="FY283" s="73" t="str">
        <v>Mfg. Tol. Balloon 4</v>
      </c>
      <c r="FZ283" s="73" t="str">
        <v>Mfg. Tol. Balloon 7</v>
      </c>
      <c r="GA283" s="73" t="str">
        <v xml:space="preserve">Mfg. Tol. C-Bore Face (Ballo 28) </v>
      </c>
      <c r="GB283" s="73" t="str">
        <v>Mfg. Tol. Section</v>
      </c>
      <c r="GC283" s="73" t="str">
        <v>Mfg. Tol. See Image</v>
      </c>
      <c r="GD283" s="73" t="str">
        <v>Mfg. Tol., 3 Places, Record MAX</v>
      </c>
      <c r="GE283" s="73" t="str">
        <v>Mfg. Tol., Balloon 11</v>
      </c>
      <c r="GF283" s="73" t="str">
        <v>Mfg. Tol., Balloon 7</v>
      </c>
      <c r="GG283" s="73" t="str">
        <v>Mfg. Tol., Blank</v>
      </c>
      <c r="GH283" s="73" t="str">
        <v>Mfg. Tol., Blank, Balloon 12</v>
      </c>
      <c r="GI283" s="73" t="str">
        <v>Mfg. Tol., Blend to SØ.320</v>
      </c>
      <c r="GJ283" s="73" t="str">
        <v>Mfg. Tol., Calculation</v>
      </c>
      <c r="GK283" s="73" t="str">
        <v>Mfg. Tol., For Mill Fixture</v>
      </c>
      <c r="GL283" s="73" t="str">
        <v>Mfg. Tol., L32</v>
      </c>
      <c r="GM283" s="73" t="str">
        <v>Mfg. Tol., L33</v>
      </c>
      <c r="GN283" s="73" t="str">
        <v>Mfg. Tol., No Tool Marks</v>
      </c>
      <c r="GO283" s="73" t="str">
        <v>Mfg. Tol., OL03361</v>
      </c>
      <c r="GP283" s="73" t="str">
        <v>Mfg. Tol., Record off center value</v>
      </c>
      <c r="GQ283" s="73" t="str">
        <v>Mfg. Tol., Same 3 Places, Record MIN</v>
      </c>
      <c r="GR283" s="73" t="str">
        <v>Mfg. Tol., Section</v>
      </c>
      <c r="GS283" s="73" t="str">
        <v>Mfg. Tol., Section B-B</v>
      </c>
      <c r="GT283" s="73" t="str">
        <v>Mfg. Tol., Section, OL03361</v>
      </c>
      <c r="GU283" s="73" t="str">
        <v>Mfg. Tol., Section, Per Note 2</v>
      </c>
      <c r="GV283" s="73" t="str">
        <v>Mfg. Tol., See Image</v>
      </c>
      <c r="GW283" s="73" t="str">
        <v>Mfg. Tol., See Image, Bore in Blue</v>
      </c>
      <c r="GX283" s="73" t="str">
        <v>Mfg. Tol., See Image, Hook Tip</v>
      </c>
      <c r="GY283" s="73" t="str">
        <v>Mfg. Tol., Sharp Okay No Burr</v>
      </c>
      <c r="GZ283" s="73" t="str">
        <v>Mfg. Tol., Threadless Blank</v>
      </c>
      <c r="HA283" s="73" t="str">
        <v>Mfg.Tol.</v>
      </c>
      <c r="HB283" s="73" t="str">
        <v>Mgf. To., T.S.C.</v>
      </c>
      <c r="HC283" s="73" t="str">
        <v>Milled Feature</v>
      </c>
      <c r="HD283" s="73" t="str">
        <v>Milled Feature, OL04045</v>
      </c>
      <c r="HE283" s="73" t="str">
        <v>More than .0005 out of center = Fail</v>
      </c>
      <c r="HF283" s="73" t="str">
        <v>Must Pass Through</v>
      </c>
      <c r="HG283" s="73" t="str">
        <v>Must pass through gauge</v>
      </c>
      <c r="HH283" s="73" t="str">
        <v>Must Pass Through Go Gauge</v>
      </c>
      <c r="HI283" s="73" t="str">
        <v>Must Pass, See Image.</v>
      </c>
      <c r="HJ283" s="73" t="str">
        <v>NA</v>
      </c>
      <c r="HK283" s="73" t="str">
        <v>Narrow Area</v>
      </c>
      <c r="HL283" s="73" t="str">
        <v>Near Balloon 21</v>
      </c>
      <c r="HM283" s="73" t="str">
        <v>Near Datum B</v>
      </c>
      <c r="HN283" s="73" t="str">
        <v>Neck Dia.</v>
      </c>
      <c r="HO283" s="73" t="str">
        <v>Neck to Head Rad.</v>
      </c>
      <c r="HP283" s="73" t="str">
        <v>No Copper Deposits Allowed</v>
      </c>
      <c r="HQ283" s="73" t="str">
        <v>No Section</v>
      </c>
      <c r="HR283" s="73" t="str">
        <v>No Section, .01 to .014 = Pass</v>
      </c>
      <c r="HS283" s="73" t="str">
        <v>No Section, Rotate Part</v>
      </c>
      <c r="HT283" s="73" t="str">
        <v>No Section, See Image</v>
      </c>
      <c r="HU283" s="73" t="str">
        <v>No Slot, Section B-B</v>
      </c>
      <c r="HV283" s="73" t="str">
        <v>No visual step = Pass</v>
      </c>
      <c r="HW283" s="73" t="str">
        <v>Not to exceed .95 Deep</v>
      </c>
      <c r="HX283" s="73" t="str">
        <v>Note 1</v>
      </c>
      <c r="HY283" s="73" t="str">
        <v>OL00333/A</v>
      </c>
      <c r="HZ283" s="73" t="str">
        <v>OL00519</v>
      </c>
      <c r="IA283" s="73" t="str">
        <v>OL00520</v>
      </c>
      <c r="IB283" s="73" t="str">
        <v>OL00529</v>
      </c>
      <c r="IC283" s="73" t="str">
        <v>OL00542</v>
      </c>
      <c r="ID283" s="73" t="str">
        <v>OL00724</v>
      </c>
      <c r="IE283" s="73" t="str">
        <v>OL01250</v>
      </c>
      <c r="IF283" s="73" t="str">
        <v>OL01869, Threadless Blank</v>
      </c>
      <c r="IG283" s="73" t="str">
        <v>OL01870, Section</v>
      </c>
      <c r="IH283" s="73" t="str">
        <v>OL02255</v>
      </c>
      <c r="II283" s="73" t="str">
        <v>OL02255, Mfg. Tol.</v>
      </c>
      <c r="IJ283" s="73" t="str">
        <v>OL02302</v>
      </c>
      <c r="IK283" s="73" t="str">
        <v xml:space="preserve">OL02318  needed per image instructions </v>
      </c>
      <c r="IL283" s="73" t="str">
        <v>OL02556</v>
      </c>
      <c r="IM283" s="73" t="str">
        <v>OL02557</v>
      </c>
      <c r="IN283" s="73" t="str">
        <v>OL02567</v>
      </c>
      <c r="IO283" s="73" t="str">
        <v>OL02653</v>
      </c>
      <c r="IP283" s="73" t="str">
        <v>OL02718</v>
      </c>
      <c r="IQ283" s="73" t="str">
        <v>OL02841</v>
      </c>
      <c r="IR283" s="73" t="str">
        <v>OL02842</v>
      </c>
      <c r="IS283" s="73" t="str">
        <v>OL02844</v>
      </c>
      <c r="IT283" s="73" t="str">
        <v>OL02871</v>
      </c>
      <c r="IU283" s="73" t="str">
        <v>OL02887</v>
      </c>
      <c r="IV283" s="73" t="str">
        <v>OL03500</v>
      </c>
      <c r="IW283" s="73" t="str">
        <v>OL03766</v>
      </c>
      <c r="IX283" s="73" t="str">
        <v>OL03868</v>
      </c>
      <c r="IY283" s="73" t="str">
        <v>OL03869</v>
      </c>
      <c r="IZ283" s="73" t="str">
        <v>OL03870</v>
      </c>
      <c r="JA283" s="73" t="str">
        <v>OL03873, DWG# 100448-44</v>
      </c>
      <c r="JB283" s="73" t="str">
        <v>OL03949</v>
      </c>
      <c r="JC283" s="73" t="str">
        <v xml:space="preserve">OL04043, Section </v>
      </c>
      <c r="JD283" s="73" t="str">
        <v xml:space="preserve">OL04044, Section </v>
      </c>
      <c r="JE283" s="73" t="str">
        <v>OL04045</v>
      </c>
      <c r="JF283" s="73" t="str">
        <v>OL04045, Milled Feature</v>
      </c>
      <c r="JG283" s="73" t="str">
        <v>OL04063</v>
      </c>
      <c r="JH283" s="73" t="str">
        <v>OL04064</v>
      </c>
      <c r="JI283" s="73" t="str">
        <v>OL04065</v>
      </c>
      <c r="JJ283" s="73" t="str">
        <v>OL04181</v>
      </c>
      <c r="JK283" s="73" t="str">
        <v>OL04218</v>
      </c>
      <c r="JL283" s="73" t="str">
        <v>OL04224, See Image</v>
      </c>
      <c r="JM283" s="73" t="str">
        <v>OL04374</v>
      </c>
      <c r="JN283" s="73" t="str">
        <v>OL04375, Section M-M</v>
      </c>
      <c r="JO283" s="73" t="str">
        <v>OL04376, Section M-M</v>
      </c>
      <c r="JP283" s="73" t="str">
        <v>OL04443</v>
      </c>
      <c r="JQ283" s="73" t="str">
        <v>OL04444</v>
      </c>
      <c r="JR283" s="73" t="str">
        <v>OL05000</v>
      </c>
      <c r="JS283" s="73" t="str">
        <v>One side of slot</v>
      </c>
      <c r="JT283" s="73" t="str">
        <v>Other side of slot</v>
      </c>
      <c r="JU283" s="73" t="str">
        <v>Out of center more than .002 = Fail</v>
      </c>
      <c r="JV283" s="73" t="str">
        <v>Out of center more than.002 = Fail</v>
      </c>
      <c r="JW283" s="73" t="str">
        <v>Overlay OL02713</v>
      </c>
      <c r="JX283" s="73" t="str">
        <v>Overlay OL02714</v>
      </c>
      <c r="JY283" s="73" t="str">
        <v>Overlay OL02718</v>
      </c>
      <c r="JZ283" s="73" t="str">
        <v>Overlay OL03831, Mfg. Tol.</v>
      </c>
      <c r="KA283" s="73" t="str">
        <v>Part Without Slots</v>
      </c>
      <c r="KB283" s="73" t="str">
        <v>Part Without Slots, See Image</v>
      </c>
      <c r="KC283" s="73" t="str">
        <v xml:space="preserve">Pass = .0254 or Less </v>
      </c>
      <c r="KD283" s="73" t="str">
        <v>PD MIN = 4.361, PD MAX = 4.456</v>
      </c>
      <c r="KE283" s="73" t="str">
        <v>Per Balloon 2 Note</v>
      </c>
      <c r="KF283" s="73" t="str">
        <v>Per drawing note(s) 8.</v>
      </c>
      <c r="KG283" s="73" t="str">
        <v>Point or Sphere Tip</v>
      </c>
      <c r="KH283" s="73" t="str">
        <v>Point Tip</v>
      </c>
      <c r="KI283" s="73" t="str">
        <v>R.9 to R1.1 = Pass, See Image</v>
      </c>
      <c r="KJ283" s="73" t="str">
        <v>Ram Construction</v>
      </c>
      <c r="KK283" s="73" t="str">
        <v>Record Same Pass / Fail All Balloons</v>
      </c>
      <c r="KL283" s="73" t="str">
        <v>Ref. Balloon 1</v>
      </c>
      <c r="KM283" s="73" t="str">
        <v>Ref. Balloon 12</v>
      </c>
      <c r="KN283" s="73" t="str">
        <v>Ref. Balloon 13, 100% AQL</v>
      </c>
      <c r="KO283" s="73" t="str">
        <v>Ref. Balloon 2</v>
      </c>
      <c r="KP283" s="73" t="str">
        <v>Ref. Balloon 21, 100% AQL</v>
      </c>
      <c r="KQ283" s="73" t="str">
        <v>Ref. Balloon 4</v>
      </c>
      <c r="KR283" s="73" t="str">
        <v>Ref. Balloon 7</v>
      </c>
      <c r="KS283" s="73" t="str">
        <v>Ref. Balloon 8</v>
      </c>
      <c r="KT283" s="73" t="str">
        <v>Relieved Pin Gauges 09236 &amp; 09235</v>
      </c>
      <c r="KU283" s="73" t="str">
        <v>Rotate Part</v>
      </c>
      <c r="KV283" s="73" t="str">
        <v>Rotate Part, See Image</v>
      </c>
      <c r="KW283" s="73" t="str">
        <v>Same as Root Radius</v>
      </c>
      <c r="KX283" s="73" t="str">
        <v>Section</v>
      </c>
      <c r="KY283" s="73" t="str">
        <v>Section B-B</v>
      </c>
      <c r="KZ283" s="73" t="str">
        <v>Section B-B, Distance Between Grooves</v>
      </c>
      <c r="LA283" s="73" t="str">
        <v>Section C-C</v>
      </c>
      <c r="LB283" s="73" t="str">
        <v>Section Part</v>
      </c>
      <c r="LC283" s="73" t="str">
        <v>Section Part, Measured from Opposite Face</v>
      </c>
      <c r="LD283" s="73" t="str">
        <v>Section, Broachless Blank</v>
      </c>
      <c r="LE283" s="73" t="str">
        <v>Section, EXT. Sphere Location.</v>
      </c>
      <c r="LF283" s="73" t="str">
        <v>Section, Hex Cham. Ang.</v>
      </c>
      <c r="LG283" s="73" t="str">
        <v>Section, Hex Fillet Rad.</v>
      </c>
      <c r="LH283" s="73" t="str">
        <v>Section, INT. Feature</v>
      </c>
      <c r="LI283" s="73" t="str">
        <v>Section, INT. Sphere Location.</v>
      </c>
      <c r="LJ283" s="73" t="str">
        <v>Section, Mfg. Tol.</v>
      </c>
      <c r="LK283" s="73" t="str">
        <v>Section, Mfg. Tol., See Image</v>
      </c>
      <c r="LL283" s="73" t="str">
        <v>Section, OL00486</v>
      </c>
      <c r="LM283" s="73" t="str">
        <v>Section, OL00542</v>
      </c>
      <c r="LN283" s="73" t="str">
        <v>Section, OL00543</v>
      </c>
      <c r="LO283" s="73" t="str">
        <v>Section, OL00544</v>
      </c>
      <c r="LP283" s="73" t="str">
        <v>Section, OL00545</v>
      </c>
      <c r="LQ283" s="73" t="str">
        <v>Section, OL00546</v>
      </c>
      <c r="LR283" s="73" t="str">
        <v>Section, OL00547</v>
      </c>
      <c r="LS283" s="73" t="str">
        <v>Section, OL00555</v>
      </c>
      <c r="LT283" s="73" t="str">
        <v>Section, OL00725</v>
      </c>
      <c r="LU283" s="73" t="str">
        <v>Section, OL01430</v>
      </c>
      <c r="LV283" s="73" t="str">
        <v>Section, OL01434</v>
      </c>
      <c r="LW283" s="73" t="str">
        <v>Section, OL01435</v>
      </c>
      <c r="LX283" s="73" t="str">
        <v>Section, OL01807</v>
      </c>
      <c r="LY283" s="73" t="str">
        <v>Section, OL01830</v>
      </c>
      <c r="LZ283" s="73" t="str">
        <v>Section, OL02351</v>
      </c>
      <c r="MA283" s="73" t="str">
        <v>Section, OL02519</v>
      </c>
      <c r="MB283" s="73" t="str">
        <v>Section, OL02520</v>
      </c>
      <c r="MC283" s="73" t="str">
        <v>Section, OL02522</v>
      </c>
      <c r="MD283" s="73" t="str">
        <v>Section, OL02540</v>
      </c>
      <c r="ME283" s="73" t="str">
        <v>Section, OL02541</v>
      </c>
      <c r="MF283" s="73" t="str">
        <v>Section, OL02552</v>
      </c>
      <c r="MG283" s="73" t="str">
        <v>Section, OL02553</v>
      </c>
      <c r="MH283" s="73" t="str">
        <v>Section, OL02554</v>
      </c>
      <c r="MI283" s="73" t="str">
        <v>Section, OL02555</v>
      </c>
      <c r="MJ283" s="73" t="str">
        <v>Section, OL02558</v>
      </c>
      <c r="MK283" s="73" t="str">
        <v>Section, OL02559</v>
      </c>
      <c r="ML283" s="73" t="str">
        <v>Section, OL02560</v>
      </c>
      <c r="MM283" s="73" t="str">
        <v>Section, OL02619</v>
      </c>
      <c r="MN283" s="73" t="str">
        <v>Section, OL02620</v>
      </c>
      <c r="MO283" s="73" t="str">
        <v>Section, OL02621</v>
      </c>
      <c r="MP283" s="73" t="str">
        <v>Section, OL02622</v>
      </c>
      <c r="MQ283" s="73" t="str">
        <v>Section, OL02623</v>
      </c>
      <c r="MR283" s="73" t="str">
        <v>Section, OL02624</v>
      </c>
      <c r="MS283" s="73" t="str">
        <v>Section, OL02652</v>
      </c>
      <c r="MT283" s="73" t="str">
        <v>Section, OL02680</v>
      </c>
      <c r="MU283" s="73" t="str">
        <v>Section, OL02793</v>
      </c>
      <c r="MV283" s="73" t="str">
        <v>Section, OL02823</v>
      </c>
      <c r="MW283" s="73" t="str">
        <v>Section, OL02843</v>
      </c>
      <c r="MX283" s="73" t="str">
        <v>Section, OL03026, Ext.</v>
      </c>
      <c r="MY283" s="73" t="str">
        <v>Section, OL03026, Int.</v>
      </c>
      <c r="MZ283" s="73" t="str">
        <v>Section, OL03570, DWG# 100448-41</v>
      </c>
      <c r="NA283" s="73" t="str">
        <v>Section, OL03781</v>
      </c>
      <c r="NB283" s="73" t="str">
        <v>Section, OL03911</v>
      </c>
      <c r="NC283" s="73" t="str">
        <v>Section, OL03912</v>
      </c>
      <c r="ND283" s="73" t="str">
        <v>Section, OL03928</v>
      </c>
      <c r="NE283" s="73" t="str">
        <v>Section, OL03929</v>
      </c>
      <c r="NF283" s="73" t="str">
        <v>Section, OL04030</v>
      </c>
      <c r="NG283" s="73" t="str">
        <v>Section, OL04037</v>
      </c>
      <c r="NH283" s="73" t="str">
        <v>Section, OL04038</v>
      </c>
      <c r="NI283" s="73" t="str">
        <v>Section, OL04046</v>
      </c>
      <c r="NJ283" s="73" t="str">
        <v>Section, OL04065</v>
      </c>
      <c r="NK283" s="73" t="str">
        <v>Section, OL04066</v>
      </c>
      <c r="NL283" s="73" t="str">
        <v>Section, OL04067</v>
      </c>
      <c r="NM283" s="73" t="str">
        <v>Section, OL04069</v>
      </c>
      <c r="NN283" s="73" t="str">
        <v>Section, OL04071</v>
      </c>
      <c r="NO283" s="73" t="str">
        <v>Section, OL04173</v>
      </c>
      <c r="NP283" s="73" t="str">
        <v>Section, OL04174</v>
      </c>
      <c r="NQ283" s="73" t="str">
        <v>Section, OL04214</v>
      </c>
      <c r="NR283" s="73" t="str">
        <v>Section, OL04215</v>
      </c>
      <c r="NS283" s="73" t="str">
        <v>Section, OL04216</v>
      </c>
      <c r="NT283" s="73" t="str">
        <v>Section, OL04217</v>
      </c>
      <c r="NU283" s="73" t="str">
        <v>Section, Overlay OL02716</v>
      </c>
      <c r="NV283" s="73" t="str">
        <v>Section, Overlay OL02717</v>
      </c>
      <c r="NW283" s="73" t="str">
        <v>Section, See Image</v>
      </c>
      <c r="NX283" s="73" t="str">
        <v>Section, See Image, DWG# 100448-41</v>
      </c>
      <c r="NY283" s="73" t="str">
        <v>Section, Without Sots</v>
      </c>
      <c r="NZ283" s="73" t="str">
        <v>See Comments Sheet</v>
      </c>
      <c r="OA283" s="73" t="str">
        <v>See Comments Sheet, OL02318</v>
      </c>
      <c r="OB283" s="73" t="str">
        <v>See Image</v>
      </c>
      <c r="OC283" s="73" t="str">
        <v>See Image, .005 or Less = Pass</v>
      </c>
      <c r="OD283" s="73" t="str">
        <v>See Image, Check Near Radius</v>
      </c>
      <c r="OE283" s="73" t="str">
        <v>See Image, Constrained</v>
      </c>
      <c r="OF283" s="73" t="str">
        <v>See Image, Distance Between Flats</v>
      </c>
      <c r="OG283" s="73" t="str">
        <v xml:space="preserve">See Image, Mfg. Tol, Section A-A </v>
      </c>
      <c r="OH283" s="73" t="str">
        <v>See image, Mfg. Tol.</v>
      </c>
      <c r="OI283" s="73" t="str">
        <v>See Image, Mic. Across Flats</v>
      </c>
      <c r="OJ283" s="73" t="str">
        <v>See Image, OL02850</v>
      </c>
      <c r="OK283" s="73" t="str">
        <v>See Image, OL02880</v>
      </c>
      <c r="OL283" s="73" t="str">
        <v>See Image, OL03926</v>
      </c>
      <c r="OM283" s="73" t="str">
        <v>See Image, OL03927</v>
      </c>
      <c r="ON283" s="73" t="str">
        <v>See Image, OL04003</v>
      </c>
      <c r="OO283" s="73" t="str">
        <v>'See Image, OL04342,  Best Fit Joe Block</v>
      </c>
      <c r="OP283" s="73" t="str">
        <v>See Image, OL04342,  Blank</v>
      </c>
      <c r="OQ283" s="73" t="str">
        <v>See Image, OL04342, Blank</v>
      </c>
      <c r="OR283" s="73" t="str">
        <v>See Image, OL04343, Blank</v>
      </c>
      <c r="OS283" s="73" t="str">
        <v>See Image, Pass = .002 or Less</v>
      </c>
      <c r="OT283" s="73" t="str">
        <v>See Image, Rcd. MAX</v>
      </c>
      <c r="OU283" s="73" t="str">
        <v>See Image, Rcd. MIN</v>
      </c>
      <c r="OV283" s="73" t="str">
        <v>See Image, Section</v>
      </c>
      <c r="OW283" s="73" t="str">
        <v>See Image, Section A-A</v>
      </c>
      <c r="OX283" s="73" t="str">
        <v>See Image, Section B-B</v>
      </c>
      <c r="OY283" s="73" t="str">
        <v>See Image, Section B-B, TSC</v>
      </c>
      <c r="OZ283" s="73" t="str">
        <v>See Image, Shank Drawing # 18000-XX-XX A</v>
      </c>
      <c r="PA283" s="73" t="str">
        <v>Sequencial Laser 01, 120 Per Print</v>
      </c>
      <c r="PB283" s="73" t="str">
        <v>Set to .202, Zero on Thread Lead</v>
      </c>
      <c r="PC283" s="73" t="str">
        <v>Sharp OK, No Burr</v>
      </c>
      <c r="PD283" s="73" t="str">
        <v>Sharp OK, No Raised Edge, See Image</v>
      </c>
      <c r="PE283" s="73" t="str">
        <v>Sharp OK, No Raised Edges</v>
      </c>
      <c r="PF283" s="73" t="str">
        <v>Sharp okay no raised edge</v>
      </c>
      <c r="PG283" s="73" t="str">
        <v>Sharp Okay, No Burr</v>
      </c>
      <c r="PH283" s="73" t="str">
        <v>Sharp Okay, No Raised Edge</v>
      </c>
      <c r="PI283" s="73" t="str">
        <v>Sharp Okay, No Raised Edges,</v>
      </c>
      <c r="PJ283" s="73" t="str">
        <v>Sharp Okay, See Image</v>
      </c>
      <c r="PK283" s="73" t="str">
        <v xml:space="preserve">Start of Radius @ .195 </v>
      </c>
      <c r="PL283" s="73" t="str">
        <v xml:space="preserve">Start of Radius @ .21 </v>
      </c>
      <c r="PM283" s="73" t="str">
        <v xml:space="preserve">T.S.C. </v>
      </c>
      <c r="PN283" s="73" t="str">
        <v>Tangent Point</v>
      </c>
      <c r="PO283" s="73" t="str">
        <v>Tangent point of R.50</v>
      </c>
      <c r="PP283" s="73" t="str">
        <v>Taper Check, Mfg.Tol.</v>
      </c>
      <c r="PQ283" s="73" t="str">
        <v>Taper Check, Mfg.Tol., See Image</v>
      </c>
      <c r="PR283" s="73" t="str">
        <v>Thrd. Minor Ø</v>
      </c>
      <c r="PS283" s="73" t="str">
        <v>Thrd. Relief Ø</v>
      </c>
      <c r="PT283" s="73" t="str">
        <v>Threadless Blank</v>
      </c>
      <c r="PU283" s="73" t="str">
        <v>Threadless Blank, From Major Ø</v>
      </c>
      <c r="PV283" s="73" t="str">
        <v>Threadless Blank, Mfg. Tol.</v>
      </c>
      <c r="PW283" s="73" t="str">
        <v>Threadless Blank, Thrd. to Neck Rad.</v>
      </c>
      <c r="PX283" s="73" t="str">
        <v>Thredless Blank</v>
      </c>
      <c r="PY283" s="73" t="str">
        <v>To center of R.005</v>
      </c>
      <c r="PZ283" s="73" t="str">
        <v>Torx Min. Dia.</v>
      </c>
      <c r="QA283" s="73" t="str">
        <v>Turn Ø Free of Mill Marks</v>
      </c>
      <c r="QB283" s="73" t="str">
        <v>Use (Full) GO Hex</v>
      </c>
      <c r="QC283" s="73" t="str">
        <v>Use Balloon 1 FULL Gauge</v>
      </c>
      <c r="QD283" s="73" t="str">
        <v>Use Balloon 9 FULL GO</v>
      </c>
      <c r="QE283" s="73" t="str">
        <v>Use Best Fit Pin</v>
      </c>
      <c r="QF283" s="73" t="str">
        <v>Use Disk Tip</v>
      </c>
      <c r="QG283" s="73" t="str">
        <v>Use flat bottomed indicator tip.</v>
      </c>
      <c r="QH283" s="73" t="str">
        <v xml:space="preserve">Use Full .093 Go Hex </v>
      </c>
      <c r="QI283" s="73" t="str">
        <v xml:space="preserve">Use Full .0930 Go Hex </v>
      </c>
      <c r="QJ283" s="73" t="str">
        <v>Use Full .1235 Go Hex</v>
      </c>
      <c r="QK283" s="73" t="str">
        <v>Use Gauge K2-98-8019-04, See Image</v>
      </c>
      <c r="QL283" s="73" t="str">
        <v>Use large flat indicator tip</v>
      </c>
      <c r="QM283" s="73" t="str">
        <v>Use Pins.3330/.3350, See Image MAX NO-GO</v>
      </c>
      <c r="QN283" s="73" t="str">
        <v>Use Pointed Drop Indicator Tip</v>
      </c>
      <c r="QO283" s="73" t="str">
        <v>V-Block</v>
      </c>
      <c r="QP283" s="73" t="str">
        <v>V-Block,  AMB for 13</v>
      </c>
      <c r="QQ283" s="73" t="str">
        <v>V-Block,  Hex Cham. Dia.</v>
      </c>
      <c r="QR283" s="73" t="str">
        <v>V-Block, Hex Depth</v>
      </c>
      <c r="QS283" s="73" t="str">
        <v>VBU Gauge</v>
      </c>
      <c r="QT283" s="73" t="str">
        <v>Visibally smaller than HEX=Pass</v>
      </c>
      <c r="QU283" s="73" t="str">
        <v>Visual Per Drawing</v>
      </c>
      <c r="QV283" s="73" t="str">
        <v>Whirl Blank</v>
      </c>
      <c r="QW283" s="73" t="str">
        <v xml:space="preserve">Whirl Blank </v>
      </c>
      <c r="QX283" s="73" t="str">
        <v>Whirl Blank, Neck Rad. End to Head CL</v>
      </c>
      <c r="QY283" s="73" t="str">
        <v>Whirl Blank, Nose Start Dia.</v>
      </c>
      <c r="QZ283" s="73" t="str">
        <v>Whirl Blank, Nose Start Dist.</v>
      </c>
      <c r="RA283" s="73" t="str">
        <v>Whirl Blank, Thrd. Minor</v>
      </c>
      <c r="RB283" s="73" t="str">
        <v>Whirl Blank, Thrd. Pullout Dia.</v>
      </c>
      <c r="RC283" s="73" t="str">
        <v>Whole Part, Removal is at Assy. Level</v>
      </c>
      <c r="RD283" s="73" t="str">
        <v>Wide Area</v>
      </c>
      <c r="RE283" s="73" t="str">
        <v>Zero on End of Go Gauge</v>
      </c>
    </row>
    <row r="284" spans="1:473">
      <c r="A284" s="73" t="s">
        <v>916</v>
      </c>
      <c r="C284" s="73" t="str" cm="1">
        <f t="array" ref="C284:RE284">TRANSPOSE(_xlfn._xlws.SORT(_xlfn._xlws.FILTER($A$2:$A$600,ISNUMBER(SEARCH('PartLib Table'!M291,$A$2:$A$600)),"not found")))</f>
        <v xml:space="preserve"> 'C', Whirl Blank</v>
      </c>
      <c r="D284" s="73" t="str">
        <v xml:space="preserve"> See Image, Constrained</v>
      </c>
      <c r="E284" s="73" t="str">
        <v>(.04 to .12 range = Pass)</v>
      </c>
      <c r="F284" s="73" t="str">
        <v>(.042 FULL) Go Pin Seat Fully</v>
      </c>
      <c r="G284" s="73" t="str">
        <v>(B), Mfg. Tol.</v>
      </c>
      <c r="H284" s="73" t="str">
        <v>(B), O.A.L.</v>
      </c>
      <c r="I284" s="73" t="str">
        <v>.001 or less =Pass</v>
      </c>
      <c r="J284" s="73" t="str">
        <v>.001 or less out of center = Pass</v>
      </c>
      <c r="K284" s="73" t="str">
        <v>.002 or Less = Pass</v>
      </c>
      <c r="L284" s="73" t="str">
        <v>.002 or Less out of center = Pass</v>
      </c>
      <c r="M284" s="73" t="str">
        <v>.005 to .015 = Pass</v>
      </c>
      <c r="N284" s="73" t="str">
        <v>.0125 Mean, Section</v>
      </c>
      <c r="O284" s="73" t="str">
        <v>.025 or Less in X &amp; Y=Pass</v>
      </c>
      <c r="P284" s="73" t="str">
        <v>.038 Mean</v>
      </c>
      <c r="Q284" s="73" t="str">
        <v>.063 MM = .0024 IN, See Image</v>
      </c>
      <c r="R284" s="73" t="str">
        <v>.063MM = .0024"</v>
      </c>
      <c r="S284" s="73" t="str">
        <v>.243 NO-GO, Unconstrained, Must Not Start</v>
      </c>
      <c r="T284" s="73" t="str">
        <v>@ Back Face &amp; ID, No Raised Edge</v>
      </c>
      <c r="U284" s="73" t="str">
        <v>@ Back Face &amp; OD, No Raised Edge</v>
      </c>
      <c r="V284" s="73" t="str">
        <v>@ ID &amp; FACE</v>
      </c>
      <c r="W284" s="73" t="str">
        <v>@ OD &amp; BACK FACE</v>
      </c>
      <c r="X284" s="73" t="str">
        <v>@ OD &amp; FACE</v>
      </c>
      <c r="Y284" s="73" t="str">
        <v>Across from slot</v>
      </c>
      <c r="Z284" s="73" t="str">
        <v>All Edge Breaks</v>
      </c>
      <c r="AA284" s="73" t="str">
        <v>Attached to bar stock</v>
      </c>
      <c r="AB284" s="73" t="str">
        <v xml:space="preserve">Back Turn Fillet Rad. </v>
      </c>
      <c r="AC284" s="73" t="str">
        <v>Balloon 1 (DWG FRM0105 Page 2, NV-27)</v>
      </c>
      <c r="AD284" s="73" t="str">
        <v>Balloon 1 (DWG FRM0105, NV-30)</v>
      </c>
      <c r="AE284" s="73" t="str">
        <v>Balloon 1 (P# 9890002-20) OL00429/A</v>
      </c>
      <c r="AF284" s="73" t="str">
        <v>Balloon 1, DWG#FRM0105</v>
      </c>
      <c r="AG284" s="73" t="str">
        <v>Balloon 11, See Image</v>
      </c>
      <c r="AH284" s="73" t="str">
        <v xml:space="preserve">Balloon 2 (DWG FRM0105 Page 2, NV-27) </v>
      </c>
      <c r="AI284" s="73" t="str">
        <v>Balloon 2 (DWG FRM0105, NV-30)</v>
      </c>
      <c r="AJ284" s="73" t="str">
        <v>Balloon 2 (P# 9890002-20)</v>
      </c>
      <c r="AK284" s="73" t="str">
        <v>Balloon 2, DWG#FRM0105</v>
      </c>
      <c r="AL284" s="73" t="str">
        <v>Balloon 2, DWG#FRM0105, See Image</v>
      </c>
      <c r="AM284" s="73" t="str">
        <v>Balloon 3 (DWG FRM0105, NV-30 Minor)</v>
      </c>
      <c r="AN284" s="73" t="str">
        <v>Balloon 3 (DWG FRM0105, NV-30)</v>
      </c>
      <c r="AO284" s="73" t="str">
        <v>Balloon 3 (P# 9890002-20)</v>
      </c>
      <c r="AP284" s="73" t="str">
        <v>Balloon 4</v>
      </c>
      <c r="AQ284" s="73" t="str">
        <v>Balloon 4 (P# 9890002-20)</v>
      </c>
      <c r="AR284" s="73" t="str">
        <v>Below Middle Band</v>
      </c>
      <c r="AS284" s="73" t="str">
        <v>Best Fit Pin, .003 or Less =Pass</v>
      </c>
      <c r="AT284" s="73" t="str">
        <v>Blank</v>
      </c>
      <c r="AU284" s="73" t="str">
        <v>Blank Turn Maj.</v>
      </c>
      <c r="AV284" s="73" t="str">
        <v>Blank Turn Maj. Mill Flt., OL4172</v>
      </c>
      <c r="AW284" s="73" t="str">
        <v>Blank Without .010 Slots</v>
      </c>
      <c r="AX284" s="73" t="str">
        <v>Blank Without .010 Slots, Section</v>
      </c>
      <c r="AY284" s="73" t="str">
        <v>Blank without thread</v>
      </c>
      <c r="AZ284" s="73" t="str">
        <v xml:space="preserve">Blank, Center of V Grv. </v>
      </c>
      <c r="BA284" s="73" t="str">
        <v>Blank, Check R adjacent Balloon 17</v>
      </c>
      <c r="BB284" s="73" t="str">
        <v>Blank, EXT. Feature</v>
      </c>
      <c r="BC284" s="73" t="str">
        <v>Blank, See Image, OL04335</v>
      </c>
      <c r="BD284" s="73" t="str">
        <v>Blank, See Image, OL04336</v>
      </c>
      <c r="BE284" s="73" t="str">
        <v xml:space="preserve">Blank, Thrd. </v>
      </c>
      <c r="BF284" s="73" t="str">
        <v>Blank, Turn Tip</v>
      </c>
      <c r="BG284" s="73" t="str">
        <v>Blank, Without Thrd.</v>
      </c>
      <c r="BH284" s="73" t="str">
        <v>Blank, Without Thread</v>
      </c>
      <c r="BI284" s="73" t="str">
        <v xml:space="preserve">Blunt Start Blend to Minor </v>
      </c>
      <c r="BJ284" s="73" t="str">
        <v>Calc., Use Go HEX</v>
      </c>
      <c r="BK284" s="73" t="str">
        <v>Can't dig into OD</v>
      </c>
      <c r="BL284" s="73" t="str">
        <v>Carbide Gauge</v>
      </c>
      <c r="BM284" s="73" t="str">
        <v xml:space="preserve">Center of V Grv. </v>
      </c>
      <c r="BN284" s="73" t="str">
        <v>Centered Less than .03 = Pass</v>
      </c>
      <c r="BO284" s="73" t="str">
        <v>Centered within .0005 or Less = Pass</v>
      </c>
      <c r="BP284" s="73" t="str">
        <v>Centered within .001 or Less = Pass</v>
      </c>
      <c r="BQ284" s="73" t="str">
        <v>Centered within .0254 or Less = Pass</v>
      </c>
      <c r="BR284" s="73" t="str">
        <v>Check close to Rod Slot</v>
      </c>
      <c r="BS284" s="73" t="str">
        <v>Check every other hole</v>
      </c>
      <c r="BT284" s="73" t="str">
        <v>Check Go over full length of slot.</v>
      </c>
      <c r="BU284" s="73" t="str">
        <v>Check Near Closed End</v>
      </c>
      <c r="BV284" s="73" t="str">
        <v>Check per Print View, Away from Rod Slot</v>
      </c>
      <c r="BW284" s="73" t="str">
        <v>Check to Balloon 30 Go Pin</v>
      </c>
      <c r="BX284" s="73" t="str">
        <v>Check with .2705 SET Pin Inside Part</v>
      </c>
      <c r="BY284" s="73" t="str">
        <v>Check with Hex Up</v>
      </c>
      <c r="BZ284" s="73" t="str">
        <v>CMM Blank</v>
      </c>
      <c r="CA284" s="73" t="str">
        <v>Confirm Full Radius</v>
      </c>
      <c r="CB284" s="73" t="str">
        <v>Constrained in fixture</v>
      </c>
      <c r="CC284" s="73" t="str">
        <v>Constrained with Ring</v>
      </c>
      <c r="CD284" s="73" t="str">
        <v>Constrained, See Image</v>
      </c>
      <c r="CE284" s="73" t="str">
        <v>Dim. "A"</v>
      </c>
      <c r="CF284" s="73" t="str">
        <v>Dim. "B"</v>
      </c>
      <c r="CG284" s="73" t="str">
        <v>Dim. "C"</v>
      </c>
      <c r="CH284" s="73" t="str">
        <v>Dim. "D", Whirl Blank</v>
      </c>
      <c r="CI284" s="73" t="str">
        <v>Dim. "G"</v>
      </c>
      <c r="CJ284" s="73" t="str">
        <v>Dim. E, Blank Turn Maj. &amp;  Mill Flt</v>
      </c>
      <c r="CK284" s="73" t="str">
        <v>Dim. E, Blank Turn Maj.&amp;  Mill Flt</v>
      </c>
      <c r="CL284" s="73" t="str">
        <v>Dim. H, Whirl Blank</v>
      </c>
      <c r="CM284" s="73" t="str">
        <v>Dim. J, 'Blank Turn Maj. &amp; Whirl Blank</v>
      </c>
      <c r="CN284" s="73" t="str">
        <v>Disk Drop Indicator Tip</v>
      </c>
      <c r="CO284" s="73" t="str">
        <v>DWG 100448-15, Balloon F_1</v>
      </c>
      <c r="CP284" s="73" t="str">
        <v>DWG 100448-15, OL02571</v>
      </c>
      <c r="CQ284" s="73" t="str">
        <v>DWG 100448-41</v>
      </c>
      <c r="CR284" s="73" t="str">
        <v>DWG 9890040, (10E),Section Part, OL01139</v>
      </c>
      <c r="CS284" s="73" t="str">
        <v>DWG 9890040, (10E),Section, OL01139</v>
      </c>
      <c r="CT284" s="73" t="str">
        <v>DWG 9890040, (11E)</v>
      </c>
      <c r="CU284" s="73" t="str">
        <v>DWG 9890040, (11E), Pins with Flats</v>
      </c>
      <c r="CV284" s="73" t="str">
        <v>DWG 9890040, (12E),  Pass=.002 or less</v>
      </c>
      <c r="CW284" s="73" t="str">
        <v>DWG 9890040, (12E), See Image</v>
      </c>
      <c r="CX284" s="73" t="str">
        <v>DWG 9890040, (1E), OL01431</v>
      </c>
      <c r="CY284" s="73" t="str">
        <v>DWG 9890040, (1E), OL01432</v>
      </c>
      <c r="CZ284" s="73" t="str">
        <v>DWG 9890040, (2E), OL01432</v>
      </c>
      <c r="DA284" s="73" t="str">
        <v>DWG 9890040, (3E)</v>
      </c>
      <c r="DB284" s="73" t="str">
        <v>DWG 9890040, (4E)</v>
      </c>
      <c r="DC284" s="73" t="str">
        <v>DWG 9890040, (5E), OL02336</v>
      </c>
      <c r="DD284" s="73" t="str">
        <v>DWG 9890040, (6E)</v>
      </c>
      <c r="DE284" s="73" t="str">
        <v>DWG 9890040, (7E)</v>
      </c>
      <c r="DF284" s="73" t="str">
        <v>DWG 9890040, (8E), OL01433</v>
      </c>
      <c r="DG284" s="73" t="str">
        <v>DWG 9890040, (8E), OL01433, Section</v>
      </c>
      <c r="DH284" s="73" t="str">
        <v>DWG 9890040, (9E), Close to Rod Slot</v>
      </c>
      <c r="DI284" s="73" t="str">
        <v>DWG 9890040, (9E),Close to Rod Slot</v>
      </c>
      <c r="DJ284" s="73" t="str">
        <v>DWG FRM0105 PAGE 2</v>
      </c>
      <c r="DK284" s="73" t="str">
        <v>DWG# 100448-41</v>
      </c>
      <c r="DL284" s="73" t="str">
        <v>DWG# 100448-44</v>
      </c>
      <c r="DM284" s="73" t="str">
        <v>DWG# 9890003  (1), Section OL00436/A</v>
      </c>
      <c r="DN284" s="73" t="str">
        <v>DWG# 9890003 (3), Ring Gauge Constrained</v>
      </c>
      <c r="DO284" s="73" t="str">
        <v>DWG# 9890003 (4), Section</v>
      </c>
      <c r="DP284" s="73" t="str">
        <v>DWG#100448-26, Balloon 1K, OL02350</v>
      </c>
      <c r="DQ284" s="73" t="str">
        <v>DWG#100448-26, Balloon 2K, OL02350</v>
      </c>
      <c r="DR284" s="73" t="str">
        <v>DWG#100448-26, Balloon 3K, OL02363</v>
      </c>
      <c r="DS284" s="73" t="str">
        <v>DWG#100448-26, Balloon 4K</v>
      </c>
      <c r="DT284" s="73" t="str">
        <v>DWG#100448-26, Balloon 5K, Section</v>
      </c>
      <c r="DU284" s="73" t="str">
        <v>DWG#100448-26, Balloon 6K</v>
      </c>
      <c r="DV284" s="73" t="str">
        <v>DWG#100448-26, Balloon 7K, Section</v>
      </c>
      <c r="DW284" s="73" t="str">
        <v>DWG#100448-26, Mfg. Tol.</v>
      </c>
      <c r="DX284" s="73" t="str">
        <v>DWG#9890003 (2) Ring Gauge Constrained</v>
      </c>
      <c r="DY284" s="73" t="str">
        <v>DWG#9890044</v>
      </c>
      <c r="DZ284" s="73" t="str">
        <v>DWG#9890044 .1985 to .2005=Pass</v>
      </c>
      <c r="EA284" s="73" t="str">
        <v>DWG#9890044 Overlay OL02441</v>
      </c>
      <c r="EB284" s="73" t="str">
        <v>DWG#9890044, OL02441</v>
      </c>
      <c r="EC284" s="73" t="str">
        <v>DWG#FRM0105</v>
      </c>
      <c r="ED284" s="73" t="str">
        <v>EXT.</v>
      </c>
      <c r="EE284" s="73" t="str">
        <v>EXT. Section, OL02460</v>
      </c>
      <c r="EF284" s="73" t="str">
        <v>EXT., OL04223</v>
      </c>
      <c r="EG284" s="73" t="str">
        <v>Flat Drop Indicator Tip</v>
      </c>
      <c r="EH284" s="73" t="str">
        <v>Full Go Pin, No Light, at Radius</v>
      </c>
      <c r="EI284" s="73" t="str">
        <v>Function Check</v>
      </c>
      <c r="EJ284" s="73" t="str">
        <v>GO Function Gauge</v>
      </c>
      <c r="EK284" s="73" t="str">
        <v>Go Gauge for Balloon 1 &amp; 4</v>
      </c>
      <c r="EL284" s="73" t="str">
        <v>Go Pin must pass through</v>
      </c>
      <c r="EM284" s="73" t="str">
        <v>Greater than .005 = Fail, Section</v>
      </c>
      <c r="EN284" s="73" t="str">
        <v>Greater than .025 out of center = Fail</v>
      </c>
      <c r="EO284" s="73" t="str">
        <v>Greater than 2.6 = Pass</v>
      </c>
      <c r="EP284" s="73" t="str">
        <v>Green = Pass, Red = Fail</v>
      </c>
      <c r="EQ284" s="73" t="str">
        <v>Hex Depth</v>
      </c>
      <c r="ER284" s="73" t="str">
        <v>Hex Minor</v>
      </c>
      <c r="ES284" s="73" t="str">
        <v>Hole Dia.</v>
      </c>
      <c r="ET284" s="73" t="str">
        <v>Hook or Disk Tip</v>
      </c>
      <c r="EU284" s="73" t="str">
        <v>ID Sphere Finish</v>
      </c>
      <c r="EV284" s="73" t="str">
        <v>ID/OD Both Sides, Diff. .002 or less = Pass</v>
      </c>
      <c r="EW284" s="73" t="str">
        <v>If Looks Big, Section</v>
      </c>
      <c r="EX284" s="73" t="str">
        <v>If Looks Small, Section</v>
      </c>
      <c r="EY284" s="73" t="str">
        <v>Insp. Close to Break Away, Mfg.Tol.</v>
      </c>
      <c r="EZ284" s="73" t="str">
        <v>INT.</v>
      </c>
      <c r="FA284" s="73" t="str">
        <v>INT. Section, OL02460</v>
      </c>
      <c r="FB284" s="73" t="str">
        <v>INT., OL04223</v>
      </c>
      <c r="FC284" s="73" t="str">
        <v>Intersect. of 7.7 &amp; R0.10</v>
      </c>
      <c r="FD284" s="73" t="str">
        <v>Intersect. of 8.79 and R.25 MAX</v>
      </c>
      <c r="FE284" s="73" t="str">
        <v>Keep Ind. Tip away from corner</v>
      </c>
      <c r="FF284" s="73" t="str">
        <v>L31</v>
      </c>
      <c r="FG284" s="73" t="str">
        <v>Laser Mark</v>
      </c>
      <c r="FH284" s="73" t="str">
        <v>LASER PER NOTE 4</v>
      </c>
      <c r="FI284" s="73" t="str">
        <v>LASER PER NOTE 4, Final Check 1 only</v>
      </c>
      <c r="FJ284" s="73" t="str">
        <v>Less than .002 out of center = Pass</v>
      </c>
      <c r="FK284" s="73" t="str">
        <v>Less than 2.75 = Pass, Section</v>
      </c>
      <c r="FL284" s="73" t="str">
        <v>List as pin. Not Calibrated</v>
      </c>
      <c r="FM284" s="73" t="str">
        <v>M9 X 1.25 BUTT See Comment Image</v>
      </c>
      <c r="FN284" s="73" t="str">
        <v>Manual Section</v>
      </c>
      <c r="FO284" s="73" t="str">
        <v>Max Deep .241 NO-GO =.42</v>
      </c>
      <c r="FP284" s="73" t="str">
        <v>MAX Depth of (Note 7) .241 NO-GO Pin</v>
      </c>
      <c r="FQ284" s="73" t="str">
        <v>Measure from Blue Line, See Image</v>
      </c>
      <c r="FR284" s="73" t="str">
        <v>Measure Width of Blue Area, See Image</v>
      </c>
      <c r="FS284" s="73" t="str">
        <v>Mfg. Tol</v>
      </c>
      <c r="FT284" s="73" t="str">
        <v>Mfg. Tol, See Image</v>
      </c>
      <c r="FU284" s="73" t="str">
        <v>Mfg. Tol.</v>
      </c>
      <c r="FV284" s="73" t="str">
        <v>Mfg. Tol. "A"</v>
      </c>
      <c r="FW284" s="73" t="str">
        <v>Mfg. Tol. (Zero on Gauge Full Dia. Lead)</v>
      </c>
      <c r="FX284" s="73" t="str">
        <v>Mfg. Tol. Balloon 11, See Image</v>
      </c>
      <c r="FY284" s="73" t="str">
        <v>Mfg. Tol. Balloon 4</v>
      </c>
      <c r="FZ284" s="73" t="str">
        <v>Mfg. Tol. Balloon 7</v>
      </c>
      <c r="GA284" s="73" t="str">
        <v xml:space="preserve">Mfg. Tol. C-Bore Face (Ballo 28) </v>
      </c>
      <c r="GB284" s="73" t="str">
        <v>Mfg. Tol. Section</v>
      </c>
      <c r="GC284" s="73" t="str">
        <v>Mfg. Tol. See Image</v>
      </c>
      <c r="GD284" s="73" t="str">
        <v>Mfg. Tol., 3 Places, Record MAX</v>
      </c>
      <c r="GE284" s="73" t="str">
        <v>Mfg. Tol., Balloon 11</v>
      </c>
      <c r="GF284" s="73" t="str">
        <v>Mfg. Tol., Balloon 7</v>
      </c>
      <c r="GG284" s="73" t="str">
        <v>Mfg. Tol., Blank</v>
      </c>
      <c r="GH284" s="73" t="str">
        <v>Mfg. Tol., Blank, Balloon 12</v>
      </c>
      <c r="GI284" s="73" t="str">
        <v>Mfg. Tol., Blend to SØ.320</v>
      </c>
      <c r="GJ284" s="73" t="str">
        <v>Mfg. Tol., Calculation</v>
      </c>
      <c r="GK284" s="73" t="str">
        <v>Mfg. Tol., For Mill Fixture</v>
      </c>
      <c r="GL284" s="73" t="str">
        <v>Mfg. Tol., L32</v>
      </c>
      <c r="GM284" s="73" t="str">
        <v>Mfg. Tol., L33</v>
      </c>
      <c r="GN284" s="73" t="str">
        <v>Mfg. Tol., No Tool Marks</v>
      </c>
      <c r="GO284" s="73" t="str">
        <v>Mfg. Tol., OL03361</v>
      </c>
      <c r="GP284" s="73" t="str">
        <v>Mfg. Tol., Record off center value</v>
      </c>
      <c r="GQ284" s="73" t="str">
        <v>Mfg. Tol., Same 3 Places, Record MIN</v>
      </c>
      <c r="GR284" s="73" t="str">
        <v>Mfg. Tol., Section</v>
      </c>
      <c r="GS284" s="73" t="str">
        <v>Mfg. Tol., Section B-B</v>
      </c>
      <c r="GT284" s="73" t="str">
        <v>Mfg. Tol., Section, OL03361</v>
      </c>
      <c r="GU284" s="73" t="str">
        <v>Mfg. Tol., Section, Per Note 2</v>
      </c>
      <c r="GV284" s="73" t="str">
        <v>Mfg. Tol., See Image</v>
      </c>
      <c r="GW284" s="73" t="str">
        <v>Mfg. Tol., See Image, Bore in Blue</v>
      </c>
      <c r="GX284" s="73" t="str">
        <v>Mfg. Tol., See Image, Hook Tip</v>
      </c>
      <c r="GY284" s="73" t="str">
        <v>Mfg. Tol., Sharp Okay No Burr</v>
      </c>
      <c r="GZ284" s="73" t="str">
        <v>Mfg. Tol., Threadless Blank</v>
      </c>
      <c r="HA284" s="73" t="str">
        <v>Mfg.Tol.</v>
      </c>
      <c r="HB284" s="73" t="str">
        <v>Mgf. To., T.S.C.</v>
      </c>
      <c r="HC284" s="73" t="str">
        <v>Milled Feature</v>
      </c>
      <c r="HD284" s="73" t="str">
        <v>Milled Feature, OL04045</v>
      </c>
      <c r="HE284" s="73" t="str">
        <v>More than .0005 out of center = Fail</v>
      </c>
      <c r="HF284" s="73" t="str">
        <v>Must Pass Through</v>
      </c>
      <c r="HG284" s="73" t="str">
        <v>Must pass through gauge</v>
      </c>
      <c r="HH284" s="73" t="str">
        <v>Must Pass Through Go Gauge</v>
      </c>
      <c r="HI284" s="73" t="str">
        <v>Must Pass, See Image.</v>
      </c>
      <c r="HJ284" s="73" t="str">
        <v>NA</v>
      </c>
      <c r="HK284" s="73" t="str">
        <v>Narrow Area</v>
      </c>
      <c r="HL284" s="73" t="str">
        <v>Near Balloon 21</v>
      </c>
      <c r="HM284" s="73" t="str">
        <v>Near Datum B</v>
      </c>
      <c r="HN284" s="73" t="str">
        <v>Neck Dia.</v>
      </c>
      <c r="HO284" s="73" t="str">
        <v>Neck to Head Rad.</v>
      </c>
      <c r="HP284" s="73" t="str">
        <v>No Copper Deposits Allowed</v>
      </c>
      <c r="HQ284" s="73" t="str">
        <v>No Section</v>
      </c>
      <c r="HR284" s="73" t="str">
        <v>No Section, .01 to .014 = Pass</v>
      </c>
      <c r="HS284" s="73" t="str">
        <v>No Section, Rotate Part</v>
      </c>
      <c r="HT284" s="73" t="str">
        <v>No Section, See Image</v>
      </c>
      <c r="HU284" s="73" t="str">
        <v>No Slot, Section B-B</v>
      </c>
      <c r="HV284" s="73" t="str">
        <v>No visual step = Pass</v>
      </c>
      <c r="HW284" s="73" t="str">
        <v>Not to exceed .95 Deep</v>
      </c>
      <c r="HX284" s="73" t="str">
        <v>Note 1</v>
      </c>
      <c r="HY284" s="73" t="str">
        <v>OL00333/A</v>
      </c>
      <c r="HZ284" s="73" t="str">
        <v>OL00519</v>
      </c>
      <c r="IA284" s="73" t="str">
        <v>OL00520</v>
      </c>
      <c r="IB284" s="73" t="str">
        <v>OL00529</v>
      </c>
      <c r="IC284" s="73" t="str">
        <v>OL00542</v>
      </c>
      <c r="ID284" s="73" t="str">
        <v>OL00724</v>
      </c>
      <c r="IE284" s="73" t="str">
        <v>OL01250</v>
      </c>
      <c r="IF284" s="73" t="str">
        <v>OL01869, Threadless Blank</v>
      </c>
      <c r="IG284" s="73" t="str">
        <v>OL01870, Section</v>
      </c>
      <c r="IH284" s="73" t="str">
        <v>OL02255</v>
      </c>
      <c r="II284" s="73" t="str">
        <v>OL02255, Mfg. Tol.</v>
      </c>
      <c r="IJ284" s="73" t="str">
        <v>OL02302</v>
      </c>
      <c r="IK284" s="73" t="str">
        <v xml:space="preserve">OL02318  needed per image instructions </v>
      </c>
      <c r="IL284" s="73" t="str">
        <v>OL02556</v>
      </c>
      <c r="IM284" s="73" t="str">
        <v>OL02557</v>
      </c>
      <c r="IN284" s="73" t="str">
        <v>OL02567</v>
      </c>
      <c r="IO284" s="73" t="str">
        <v>OL02653</v>
      </c>
      <c r="IP284" s="73" t="str">
        <v>OL02718</v>
      </c>
      <c r="IQ284" s="73" t="str">
        <v>OL02841</v>
      </c>
      <c r="IR284" s="73" t="str">
        <v>OL02842</v>
      </c>
      <c r="IS284" s="73" t="str">
        <v>OL02844</v>
      </c>
      <c r="IT284" s="73" t="str">
        <v>OL02871</v>
      </c>
      <c r="IU284" s="73" t="str">
        <v>OL02887</v>
      </c>
      <c r="IV284" s="73" t="str">
        <v>OL03500</v>
      </c>
      <c r="IW284" s="73" t="str">
        <v>OL03766</v>
      </c>
      <c r="IX284" s="73" t="str">
        <v>OL03868</v>
      </c>
      <c r="IY284" s="73" t="str">
        <v>OL03869</v>
      </c>
      <c r="IZ284" s="73" t="str">
        <v>OL03870</v>
      </c>
      <c r="JA284" s="73" t="str">
        <v>OL03873, DWG# 100448-44</v>
      </c>
      <c r="JB284" s="73" t="str">
        <v>OL03949</v>
      </c>
      <c r="JC284" s="73" t="str">
        <v xml:space="preserve">OL04043, Section </v>
      </c>
      <c r="JD284" s="73" t="str">
        <v xml:space="preserve">OL04044, Section </v>
      </c>
      <c r="JE284" s="73" t="str">
        <v>OL04045</v>
      </c>
      <c r="JF284" s="73" t="str">
        <v>OL04045, Milled Feature</v>
      </c>
      <c r="JG284" s="73" t="str">
        <v>OL04063</v>
      </c>
      <c r="JH284" s="73" t="str">
        <v>OL04064</v>
      </c>
      <c r="JI284" s="73" t="str">
        <v>OL04065</v>
      </c>
      <c r="JJ284" s="73" t="str">
        <v>OL04181</v>
      </c>
      <c r="JK284" s="73" t="str">
        <v>OL04218</v>
      </c>
      <c r="JL284" s="73" t="str">
        <v>OL04224, See Image</v>
      </c>
      <c r="JM284" s="73" t="str">
        <v>OL04374</v>
      </c>
      <c r="JN284" s="73" t="str">
        <v>OL04375, Section M-M</v>
      </c>
      <c r="JO284" s="73" t="str">
        <v>OL04376, Section M-M</v>
      </c>
      <c r="JP284" s="73" t="str">
        <v>OL04443</v>
      </c>
      <c r="JQ284" s="73" t="str">
        <v>OL04444</v>
      </c>
      <c r="JR284" s="73" t="str">
        <v>OL05000</v>
      </c>
      <c r="JS284" s="73" t="str">
        <v>One side of slot</v>
      </c>
      <c r="JT284" s="73" t="str">
        <v>Other side of slot</v>
      </c>
      <c r="JU284" s="73" t="str">
        <v>Out of center more than .002 = Fail</v>
      </c>
      <c r="JV284" s="73" t="str">
        <v>Out of center more than.002 = Fail</v>
      </c>
      <c r="JW284" s="73" t="str">
        <v>Overlay OL02713</v>
      </c>
      <c r="JX284" s="73" t="str">
        <v>Overlay OL02714</v>
      </c>
      <c r="JY284" s="73" t="str">
        <v>Overlay OL02718</v>
      </c>
      <c r="JZ284" s="73" t="str">
        <v>Overlay OL03831, Mfg. Tol.</v>
      </c>
      <c r="KA284" s="73" t="str">
        <v>Part Without Slots</v>
      </c>
      <c r="KB284" s="73" t="str">
        <v>Part Without Slots, See Image</v>
      </c>
      <c r="KC284" s="73" t="str">
        <v xml:space="preserve">Pass = .0254 or Less </v>
      </c>
      <c r="KD284" s="73" t="str">
        <v>PD MIN = 4.361, PD MAX = 4.456</v>
      </c>
      <c r="KE284" s="73" t="str">
        <v>Per Balloon 2 Note</v>
      </c>
      <c r="KF284" s="73" t="str">
        <v>Per drawing note(s) 8.</v>
      </c>
      <c r="KG284" s="73" t="str">
        <v>Point or Sphere Tip</v>
      </c>
      <c r="KH284" s="73" t="str">
        <v>Point Tip</v>
      </c>
      <c r="KI284" s="73" t="str">
        <v>R.9 to R1.1 = Pass, See Image</v>
      </c>
      <c r="KJ284" s="73" t="str">
        <v>Ram Construction</v>
      </c>
      <c r="KK284" s="73" t="str">
        <v>Record Same Pass / Fail All Balloons</v>
      </c>
      <c r="KL284" s="73" t="str">
        <v>Ref. Balloon 1</v>
      </c>
      <c r="KM284" s="73" t="str">
        <v>Ref. Balloon 12</v>
      </c>
      <c r="KN284" s="73" t="str">
        <v>Ref. Balloon 13, 100% AQL</v>
      </c>
      <c r="KO284" s="73" t="str">
        <v>Ref. Balloon 2</v>
      </c>
      <c r="KP284" s="73" t="str">
        <v>Ref. Balloon 21, 100% AQL</v>
      </c>
      <c r="KQ284" s="73" t="str">
        <v>Ref. Balloon 4</v>
      </c>
      <c r="KR284" s="73" t="str">
        <v>Ref. Balloon 7</v>
      </c>
      <c r="KS284" s="73" t="str">
        <v>Ref. Balloon 8</v>
      </c>
      <c r="KT284" s="73" t="str">
        <v>Relieved Pin Gauges 09236 &amp; 09235</v>
      </c>
      <c r="KU284" s="73" t="str">
        <v>Rotate Part</v>
      </c>
      <c r="KV284" s="73" t="str">
        <v>Rotate Part, See Image</v>
      </c>
      <c r="KW284" s="73" t="str">
        <v>Same as Root Radius</v>
      </c>
      <c r="KX284" s="73" t="str">
        <v>Section</v>
      </c>
      <c r="KY284" s="73" t="str">
        <v>Section B-B</v>
      </c>
      <c r="KZ284" s="73" t="str">
        <v>Section B-B, Distance Between Grooves</v>
      </c>
      <c r="LA284" s="73" t="str">
        <v>Section C-C</v>
      </c>
      <c r="LB284" s="73" t="str">
        <v>Section Part</v>
      </c>
      <c r="LC284" s="73" t="str">
        <v>Section Part, Measured from Opposite Face</v>
      </c>
      <c r="LD284" s="73" t="str">
        <v>Section, Broachless Blank</v>
      </c>
      <c r="LE284" s="73" t="str">
        <v>Section, EXT. Sphere Location.</v>
      </c>
      <c r="LF284" s="73" t="str">
        <v>Section, Hex Cham. Ang.</v>
      </c>
      <c r="LG284" s="73" t="str">
        <v>Section, Hex Fillet Rad.</v>
      </c>
      <c r="LH284" s="73" t="str">
        <v>Section, INT. Feature</v>
      </c>
      <c r="LI284" s="73" t="str">
        <v>Section, INT. Sphere Location.</v>
      </c>
      <c r="LJ284" s="73" t="str">
        <v>Section, Mfg. Tol.</v>
      </c>
      <c r="LK284" s="73" t="str">
        <v>Section, Mfg. Tol., See Image</v>
      </c>
      <c r="LL284" s="73" t="str">
        <v>Section, OL00486</v>
      </c>
      <c r="LM284" s="73" t="str">
        <v>Section, OL00542</v>
      </c>
      <c r="LN284" s="73" t="str">
        <v>Section, OL00543</v>
      </c>
      <c r="LO284" s="73" t="str">
        <v>Section, OL00544</v>
      </c>
      <c r="LP284" s="73" t="str">
        <v>Section, OL00545</v>
      </c>
      <c r="LQ284" s="73" t="str">
        <v>Section, OL00546</v>
      </c>
      <c r="LR284" s="73" t="str">
        <v>Section, OL00547</v>
      </c>
      <c r="LS284" s="73" t="str">
        <v>Section, OL00555</v>
      </c>
      <c r="LT284" s="73" t="str">
        <v>Section, OL00725</v>
      </c>
      <c r="LU284" s="73" t="str">
        <v>Section, OL01430</v>
      </c>
      <c r="LV284" s="73" t="str">
        <v>Section, OL01434</v>
      </c>
      <c r="LW284" s="73" t="str">
        <v>Section, OL01435</v>
      </c>
      <c r="LX284" s="73" t="str">
        <v>Section, OL01807</v>
      </c>
      <c r="LY284" s="73" t="str">
        <v>Section, OL01830</v>
      </c>
      <c r="LZ284" s="73" t="str">
        <v>Section, OL02351</v>
      </c>
      <c r="MA284" s="73" t="str">
        <v>Section, OL02519</v>
      </c>
      <c r="MB284" s="73" t="str">
        <v>Section, OL02520</v>
      </c>
      <c r="MC284" s="73" t="str">
        <v>Section, OL02522</v>
      </c>
      <c r="MD284" s="73" t="str">
        <v>Section, OL02540</v>
      </c>
      <c r="ME284" s="73" t="str">
        <v>Section, OL02541</v>
      </c>
      <c r="MF284" s="73" t="str">
        <v>Section, OL02552</v>
      </c>
      <c r="MG284" s="73" t="str">
        <v>Section, OL02553</v>
      </c>
      <c r="MH284" s="73" t="str">
        <v>Section, OL02554</v>
      </c>
      <c r="MI284" s="73" t="str">
        <v>Section, OL02555</v>
      </c>
      <c r="MJ284" s="73" t="str">
        <v>Section, OL02558</v>
      </c>
      <c r="MK284" s="73" t="str">
        <v>Section, OL02559</v>
      </c>
      <c r="ML284" s="73" t="str">
        <v>Section, OL02560</v>
      </c>
      <c r="MM284" s="73" t="str">
        <v>Section, OL02619</v>
      </c>
      <c r="MN284" s="73" t="str">
        <v>Section, OL02620</v>
      </c>
      <c r="MO284" s="73" t="str">
        <v>Section, OL02621</v>
      </c>
      <c r="MP284" s="73" t="str">
        <v>Section, OL02622</v>
      </c>
      <c r="MQ284" s="73" t="str">
        <v>Section, OL02623</v>
      </c>
      <c r="MR284" s="73" t="str">
        <v>Section, OL02624</v>
      </c>
      <c r="MS284" s="73" t="str">
        <v>Section, OL02652</v>
      </c>
      <c r="MT284" s="73" t="str">
        <v>Section, OL02680</v>
      </c>
      <c r="MU284" s="73" t="str">
        <v>Section, OL02793</v>
      </c>
      <c r="MV284" s="73" t="str">
        <v>Section, OL02823</v>
      </c>
      <c r="MW284" s="73" t="str">
        <v>Section, OL02843</v>
      </c>
      <c r="MX284" s="73" t="str">
        <v>Section, OL03026, Ext.</v>
      </c>
      <c r="MY284" s="73" t="str">
        <v>Section, OL03026, Int.</v>
      </c>
      <c r="MZ284" s="73" t="str">
        <v>Section, OL03570, DWG# 100448-41</v>
      </c>
      <c r="NA284" s="73" t="str">
        <v>Section, OL03781</v>
      </c>
      <c r="NB284" s="73" t="str">
        <v>Section, OL03911</v>
      </c>
      <c r="NC284" s="73" t="str">
        <v>Section, OL03912</v>
      </c>
      <c r="ND284" s="73" t="str">
        <v>Section, OL03928</v>
      </c>
      <c r="NE284" s="73" t="str">
        <v>Section, OL03929</v>
      </c>
      <c r="NF284" s="73" t="str">
        <v>Section, OL04030</v>
      </c>
      <c r="NG284" s="73" t="str">
        <v>Section, OL04037</v>
      </c>
      <c r="NH284" s="73" t="str">
        <v>Section, OL04038</v>
      </c>
      <c r="NI284" s="73" t="str">
        <v>Section, OL04046</v>
      </c>
      <c r="NJ284" s="73" t="str">
        <v>Section, OL04065</v>
      </c>
      <c r="NK284" s="73" t="str">
        <v>Section, OL04066</v>
      </c>
      <c r="NL284" s="73" t="str">
        <v>Section, OL04067</v>
      </c>
      <c r="NM284" s="73" t="str">
        <v>Section, OL04069</v>
      </c>
      <c r="NN284" s="73" t="str">
        <v>Section, OL04071</v>
      </c>
      <c r="NO284" s="73" t="str">
        <v>Section, OL04173</v>
      </c>
      <c r="NP284" s="73" t="str">
        <v>Section, OL04174</v>
      </c>
      <c r="NQ284" s="73" t="str">
        <v>Section, OL04214</v>
      </c>
      <c r="NR284" s="73" t="str">
        <v>Section, OL04215</v>
      </c>
      <c r="NS284" s="73" t="str">
        <v>Section, OL04216</v>
      </c>
      <c r="NT284" s="73" t="str">
        <v>Section, OL04217</v>
      </c>
      <c r="NU284" s="73" t="str">
        <v>Section, Overlay OL02716</v>
      </c>
      <c r="NV284" s="73" t="str">
        <v>Section, Overlay OL02717</v>
      </c>
      <c r="NW284" s="73" t="str">
        <v>Section, See Image</v>
      </c>
      <c r="NX284" s="73" t="str">
        <v>Section, See Image, DWG# 100448-41</v>
      </c>
      <c r="NY284" s="73" t="str">
        <v>Section, Without Sots</v>
      </c>
      <c r="NZ284" s="73" t="str">
        <v>See Comments Sheet</v>
      </c>
      <c r="OA284" s="73" t="str">
        <v>See Comments Sheet, OL02318</v>
      </c>
      <c r="OB284" s="73" t="str">
        <v>See Image</v>
      </c>
      <c r="OC284" s="73" t="str">
        <v>See Image, .005 or Less = Pass</v>
      </c>
      <c r="OD284" s="73" t="str">
        <v>See Image, Check Near Radius</v>
      </c>
      <c r="OE284" s="73" t="str">
        <v>See Image, Constrained</v>
      </c>
      <c r="OF284" s="73" t="str">
        <v>See Image, Distance Between Flats</v>
      </c>
      <c r="OG284" s="73" t="str">
        <v xml:space="preserve">See Image, Mfg. Tol, Section A-A </v>
      </c>
      <c r="OH284" s="73" t="str">
        <v>See image, Mfg. Tol.</v>
      </c>
      <c r="OI284" s="73" t="str">
        <v>See Image, Mic. Across Flats</v>
      </c>
      <c r="OJ284" s="73" t="str">
        <v>See Image, OL02850</v>
      </c>
      <c r="OK284" s="73" t="str">
        <v>See Image, OL02880</v>
      </c>
      <c r="OL284" s="73" t="str">
        <v>See Image, OL03926</v>
      </c>
      <c r="OM284" s="73" t="str">
        <v>See Image, OL03927</v>
      </c>
      <c r="ON284" s="73" t="str">
        <v>See Image, OL04003</v>
      </c>
      <c r="OO284" s="73" t="str">
        <v>'See Image, OL04342,  Best Fit Joe Block</v>
      </c>
      <c r="OP284" s="73" t="str">
        <v>See Image, OL04342,  Blank</v>
      </c>
      <c r="OQ284" s="73" t="str">
        <v>See Image, OL04342, Blank</v>
      </c>
      <c r="OR284" s="73" t="str">
        <v>See Image, OL04343, Blank</v>
      </c>
      <c r="OS284" s="73" t="str">
        <v>See Image, Pass = .002 or Less</v>
      </c>
      <c r="OT284" s="73" t="str">
        <v>See Image, Rcd. MAX</v>
      </c>
      <c r="OU284" s="73" t="str">
        <v>See Image, Rcd. MIN</v>
      </c>
      <c r="OV284" s="73" t="str">
        <v>See Image, Section</v>
      </c>
      <c r="OW284" s="73" t="str">
        <v>See Image, Section A-A</v>
      </c>
      <c r="OX284" s="73" t="str">
        <v>See Image, Section B-B</v>
      </c>
      <c r="OY284" s="73" t="str">
        <v>See Image, Section B-B, TSC</v>
      </c>
      <c r="OZ284" s="73" t="str">
        <v>See Image, Shank Drawing # 18000-XX-XX A</v>
      </c>
      <c r="PA284" s="73" t="str">
        <v>Sequencial Laser 01, 120 Per Print</v>
      </c>
      <c r="PB284" s="73" t="str">
        <v>Set to .202, Zero on Thread Lead</v>
      </c>
      <c r="PC284" s="73" t="str">
        <v>Sharp OK, No Burr</v>
      </c>
      <c r="PD284" s="73" t="str">
        <v>Sharp OK, No Raised Edge, See Image</v>
      </c>
      <c r="PE284" s="73" t="str">
        <v>Sharp OK, No Raised Edges</v>
      </c>
      <c r="PF284" s="73" t="str">
        <v>Sharp okay no raised edge</v>
      </c>
      <c r="PG284" s="73" t="str">
        <v>Sharp Okay, No Burr</v>
      </c>
      <c r="PH284" s="73" t="str">
        <v>Sharp Okay, No Raised Edge</v>
      </c>
      <c r="PI284" s="73" t="str">
        <v>Sharp Okay, No Raised Edges,</v>
      </c>
      <c r="PJ284" s="73" t="str">
        <v>Sharp Okay, See Image</v>
      </c>
      <c r="PK284" s="73" t="str">
        <v xml:space="preserve">Start of Radius @ .195 </v>
      </c>
      <c r="PL284" s="73" t="str">
        <v xml:space="preserve">Start of Radius @ .21 </v>
      </c>
      <c r="PM284" s="73" t="str">
        <v xml:space="preserve">T.S.C. </v>
      </c>
      <c r="PN284" s="73" t="str">
        <v>Tangent Point</v>
      </c>
      <c r="PO284" s="73" t="str">
        <v>Tangent point of R.50</v>
      </c>
      <c r="PP284" s="73" t="str">
        <v>Taper Check, Mfg.Tol.</v>
      </c>
      <c r="PQ284" s="73" t="str">
        <v>Taper Check, Mfg.Tol., See Image</v>
      </c>
      <c r="PR284" s="73" t="str">
        <v>Thrd. Minor Ø</v>
      </c>
      <c r="PS284" s="73" t="str">
        <v>Thrd. Relief Ø</v>
      </c>
      <c r="PT284" s="73" t="str">
        <v>Threadless Blank</v>
      </c>
      <c r="PU284" s="73" t="str">
        <v>Threadless Blank, From Major Ø</v>
      </c>
      <c r="PV284" s="73" t="str">
        <v>Threadless Blank, Mfg. Tol.</v>
      </c>
      <c r="PW284" s="73" t="str">
        <v>Threadless Blank, Thrd. to Neck Rad.</v>
      </c>
      <c r="PX284" s="73" t="str">
        <v>Thredless Blank</v>
      </c>
      <c r="PY284" s="73" t="str">
        <v>To center of R.005</v>
      </c>
      <c r="PZ284" s="73" t="str">
        <v>Torx Min. Dia.</v>
      </c>
      <c r="QA284" s="73" t="str">
        <v>Turn Ø Free of Mill Marks</v>
      </c>
      <c r="QB284" s="73" t="str">
        <v>Use (Full) GO Hex</v>
      </c>
      <c r="QC284" s="73" t="str">
        <v>Use Balloon 1 FULL Gauge</v>
      </c>
      <c r="QD284" s="73" t="str">
        <v>Use Balloon 9 FULL GO</v>
      </c>
      <c r="QE284" s="73" t="str">
        <v>Use Best Fit Pin</v>
      </c>
      <c r="QF284" s="73" t="str">
        <v>Use Disk Tip</v>
      </c>
      <c r="QG284" s="73" t="str">
        <v>Use flat bottomed indicator tip.</v>
      </c>
      <c r="QH284" s="73" t="str">
        <v xml:space="preserve">Use Full .093 Go Hex </v>
      </c>
      <c r="QI284" s="73" t="str">
        <v xml:space="preserve">Use Full .0930 Go Hex </v>
      </c>
      <c r="QJ284" s="73" t="str">
        <v>Use Full .1235 Go Hex</v>
      </c>
      <c r="QK284" s="73" t="str">
        <v>Use Gauge K2-98-8019-04, See Image</v>
      </c>
      <c r="QL284" s="73" t="str">
        <v>Use large flat indicator tip</v>
      </c>
      <c r="QM284" s="73" t="str">
        <v>Use Pins.3330/.3350, See Image MAX NO-GO</v>
      </c>
      <c r="QN284" s="73" t="str">
        <v>Use Pointed Drop Indicator Tip</v>
      </c>
      <c r="QO284" s="73" t="str">
        <v>V-Block</v>
      </c>
      <c r="QP284" s="73" t="str">
        <v>V-Block,  AMB for 13</v>
      </c>
      <c r="QQ284" s="73" t="str">
        <v>V-Block,  Hex Cham. Dia.</v>
      </c>
      <c r="QR284" s="73" t="str">
        <v>V-Block, Hex Depth</v>
      </c>
      <c r="QS284" s="73" t="str">
        <v>VBU Gauge</v>
      </c>
      <c r="QT284" s="73" t="str">
        <v>Visibally smaller than HEX=Pass</v>
      </c>
      <c r="QU284" s="73" t="str">
        <v>Visual Per Drawing</v>
      </c>
      <c r="QV284" s="73" t="str">
        <v>Whirl Blank</v>
      </c>
      <c r="QW284" s="73" t="str">
        <v xml:space="preserve">Whirl Blank </v>
      </c>
      <c r="QX284" s="73" t="str">
        <v>Whirl Blank, Neck Rad. End to Head CL</v>
      </c>
      <c r="QY284" s="73" t="str">
        <v>Whirl Blank, Nose Start Dia.</v>
      </c>
      <c r="QZ284" s="73" t="str">
        <v>Whirl Blank, Nose Start Dist.</v>
      </c>
      <c r="RA284" s="73" t="str">
        <v>Whirl Blank, Thrd. Minor</v>
      </c>
      <c r="RB284" s="73" t="str">
        <v>Whirl Blank, Thrd. Pullout Dia.</v>
      </c>
      <c r="RC284" s="73" t="str">
        <v>Whole Part, Removal is at Assy. Level</v>
      </c>
      <c r="RD284" s="73" t="str">
        <v>Wide Area</v>
      </c>
      <c r="RE284" s="73" t="str">
        <v>Zero on End of Go Gauge</v>
      </c>
    </row>
    <row r="285" spans="1:473">
      <c r="A285" s="73" t="s">
        <v>917</v>
      </c>
      <c r="C285" s="73" t="str" cm="1">
        <f t="array" ref="C285:RE285">TRANSPOSE(_xlfn._xlws.SORT(_xlfn._xlws.FILTER($A$2:$A$600,ISNUMBER(SEARCH('PartLib Table'!M292,$A$2:$A$600)),"not found")))</f>
        <v xml:space="preserve"> 'C', Whirl Blank</v>
      </c>
      <c r="D285" s="73" t="str">
        <v xml:space="preserve"> See Image, Constrained</v>
      </c>
      <c r="E285" s="73" t="str">
        <v>(.04 to .12 range = Pass)</v>
      </c>
      <c r="F285" s="73" t="str">
        <v>(.042 FULL) Go Pin Seat Fully</v>
      </c>
      <c r="G285" s="73" t="str">
        <v>(B), Mfg. Tol.</v>
      </c>
      <c r="H285" s="73" t="str">
        <v>(B), O.A.L.</v>
      </c>
      <c r="I285" s="73" t="str">
        <v>.001 or less =Pass</v>
      </c>
      <c r="J285" s="73" t="str">
        <v>.001 or less out of center = Pass</v>
      </c>
      <c r="K285" s="73" t="str">
        <v>.002 or Less = Pass</v>
      </c>
      <c r="L285" s="73" t="str">
        <v>.002 or Less out of center = Pass</v>
      </c>
      <c r="M285" s="73" t="str">
        <v>.005 to .015 = Pass</v>
      </c>
      <c r="N285" s="73" t="str">
        <v>.0125 Mean, Section</v>
      </c>
      <c r="O285" s="73" t="str">
        <v>.025 or Less in X &amp; Y=Pass</v>
      </c>
      <c r="P285" s="73" t="str">
        <v>.038 Mean</v>
      </c>
      <c r="Q285" s="73" t="str">
        <v>.063 MM = .0024 IN, See Image</v>
      </c>
      <c r="R285" s="73" t="str">
        <v>.063MM = .0024"</v>
      </c>
      <c r="S285" s="73" t="str">
        <v>.243 NO-GO, Unconstrained, Must Not Start</v>
      </c>
      <c r="T285" s="73" t="str">
        <v>@ Back Face &amp; ID, No Raised Edge</v>
      </c>
      <c r="U285" s="73" t="str">
        <v>@ Back Face &amp; OD, No Raised Edge</v>
      </c>
      <c r="V285" s="73" t="str">
        <v>@ ID &amp; FACE</v>
      </c>
      <c r="W285" s="73" t="str">
        <v>@ OD &amp; BACK FACE</v>
      </c>
      <c r="X285" s="73" t="str">
        <v>@ OD &amp; FACE</v>
      </c>
      <c r="Y285" s="73" t="str">
        <v>Across from slot</v>
      </c>
      <c r="Z285" s="73" t="str">
        <v>All Edge Breaks</v>
      </c>
      <c r="AA285" s="73" t="str">
        <v>Attached to bar stock</v>
      </c>
      <c r="AB285" s="73" t="str">
        <v xml:space="preserve">Back Turn Fillet Rad. </v>
      </c>
      <c r="AC285" s="73" t="str">
        <v>Balloon 1 (DWG FRM0105 Page 2, NV-27)</v>
      </c>
      <c r="AD285" s="73" t="str">
        <v>Balloon 1 (DWG FRM0105, NV-30)</v>
      </c>
      <c r="AE285" s="73" t="str">
        <v>Balloon 1 (P# 9890002-20) OL00429/A</v>
      </c>
      <c r="AF285" s="73" t="str">
        <v>Balloon 1, DWG#FRM0105</v>
      </c>
      <c r="AG285" s="73" t="str">
        <v>Balloon 11, See Image</v>
      </c>
      <c r="AH285" s="73" t="str">
        <v xml:space="preserve">Balloon 2 (DWG FRM0105 Page 2, NV-27) </v>
      </c>
      <c r="AI285" s="73" t="str">
        <v>Balloon 2 (DWG FRM0105, NV-30)</v>
      </c>
      <c r="AJ285" s="73" t="str">
        <v>Balloon 2 (P# 9890002-20)</v>
      </c>
      <c r="AK285" s="73" t="str">
        <v>Balloon 2, DWG#FRM0105</v>
      </c>
      <c r="AL285" s="73" t="str">
        <v>Balloon 2, DWG#FRM0105, See Image</v>
      </c>
      <c r="AM285" s="73" t="str">
        <v>Balloon 3 (DWG FRM0105, NV-30 Minor)</v>
      </c>
      <c r="AN285" s="73" t="str">
        <v>Balloon 3 (DWG FRM0105, NV-30)</v>
      </c>
      <c r="AO285" s="73" t="str">
        <v>Balloon 3 (P# 9890002-20)</v>
      </c>
      <c r="AP285" s="73" t="str">
        <v>Balloon 4</v>
      </c>
      <c r="AQ285" s="73" t="str">
        <v>Balloon 4 (P# 9890002-20)</v>
      </c>
      <c r="AR285" s="73" t="str">
        <v>Below Middle Band</v>
      </c>
      <c r="AS285" s="73" t="str">
        <v>Best Fit Pin, .003 or Less =Pass</v>
      </c>
      <c r="AT285" s="73" t="str">
        <v>Blank</v>
      </c>
      <c r="AU285" s="73" t="str">
        <v>Blank Turn Maj.</v>
      </c>
      <c r="AV285" s="73" t="str">
        <v>Blank Turn Maj. Mill Flt., OL4172</v>
      </c>
      <c r="AW285" s="73" t="str">
        <v>Blank Without .010 Slots</v>
      </c>
      <c r="AX285" s="73" t="str">
        <v>Blank Without .010 Slots, Section</v>
      </c>
      <c r="AY285" s="73" t="str">
        <v>Blank without thread</v>
      </c>
      <c r="AZ285" s="73" t="str">
        <v xml:space="preserve">Blank, Center of V Grv. </v>
      </c>
      <c r="BA285" s="73" t="str">
        <v>Blank, Check R adjacent Balloon 17</v>
      </c>
      <c r="BB285" s="73" t="str">
        <v>Blank, EXT. Feature</v>
      </c>
      <c r="BC285" s="73" t="str">
        <v>Blank, See Image, OL04335</v>
      </c>
      <c r="BD285" s="73" t="str">
        <v>Blank, See Image, OL04336</v>
      </c>
      <c r="BE285" s="73" t="str">
        <v xml:space="preserve">Blank, Thrd. </v>
      </c>
      <c r="BF285" s="73" t="str">
        <v>Blank, Turn Tip</v>
      </c>
      <c r="BG285" s="73" t="str">
        <v>Blank, Without Thrd.</v>
      </c>
      <c r="BH285" s="73" t="str">
        <v>Blank, Without Thread</v>
      </c>
      <c r="BI285" s="73" t="str">
        <v xml:space="preserve">Blunt Start Blend to Minor </v>
      </c>
      <c r="BJ285" s="73" t="str">
        <v>Calc., Use Go HEX</v>
      </c>
      <c r="BK285" s="73" t="str">
        <v>Can't dig into OD</v>
      </c>
      <c r="BL285" s="73" t="str">
        <v>Carbide Gauge</v>
      </c>
      <c r="BM285" s="73" t="str">
        <v xml:space="preserve">Center of V Grv. </v>
      </c>
      <c r="BN285" s="73" t="str">
        <v>Centered Less than .03 = Pass</v>
      </c>
      <c r="BO285" s="73" t="str">
        <v>Centered within .0005 or Less = Pass</v>
      </c>
      <c r="BP285" s="73" t="str">
        <v>Centered within .001 or Less = Pass</v>
      </c>
      <c r="BQ285" s="73" t="str">
        <v>Centered within .0254 or Less = Pass</v>
      </c>
      <c r="BR285" s="73" t="str">
        <v>Check close to Rod Slot</v>
      </c>
      <c r="BS285" s="73" t="str">
        <v>Check every other hole</v>
      </c>
      <c r="BT285" s="73" t="str">
        <v>Check Go over full length of slot.</v>
      </c>
      <c r="BU285" s="73" t="str">
        <v>Check Near Closed End</v>
      </c>
      <c r="BV285" s="73" t="str">
        <v>Check per Print View, Away from Rod Slot</v>
      </c>
      <c r="BW285" s="73" t="str">
        <v>Check to Balloon 30 Go Pin</v>
      </c>
      <c r="BX285" s="73" t="str">
        <v>Check with .2705 SET Pin Inside Part</v>
      </c>
      <c r="BY285" s="73" t="str">
        <v>Check with Hex Up</v>
      </c>
      <c r="BZ285" s="73" t="str">
        <v>CMM Blank</v>
      </c>
      <c r="CA285" s="73" t="str">
        <v>Confirm Full Radius</v>
      </c>
      <c r="CB285" s="73" t="str">
        <v>Constrained in fixture</v>
      </c>
      <c r="CC285" s="73" t="str">
        <v>Constrained with Ring</v>
      </c>
      <c r="CD285" s="73" t="str">
        <v>Constrained, See Image</v>
      </c>
      <c r="CE285" s="73" t="str">
        <v>Dim. "A"</v>
      </c>
      <c r="CF285" s="73" t="str">
        <v>Dim. "B"</v>
      </c>
      <c r="CG285" s="73" t="str">
        <v>Dim. "C"</v>
      </c>
      <c r="CH285" s="73" t="str">
        <v>Dim. "D", Whirl Blank</v>
      </c>
      <c r="CI285" s="73" t="str">
        <v>Dim. "G"</v>
      </c>
      <c r="CJ285" s="73" t="str">
        <v>Dim. E, Blank Turn Maj. &amp;  Mill Flt</v>
      </c>
      <c r="CK285" s="73" t="str">
        <v>Dim. E, Blank Turn Maj.&amp;  Mill Flt</v>
      </c>
      <c r="CL285" s="73" t="str">
        <v>Dim. H, Whirl Blank</v>
      </c>
      <c r="CM285" s="73" t="str">
        <v>Dim. J, 'Blank Turn Maj. &amp; Whirl Blank</v>
      </c>
      <c r="CN285" s="73" t="str">
        <v>Disk Drop Indicator Tip</v>
      </c>
      <c r="CO285" s="73" t="str">
        <v>DWG 100448-15, Balloon F_1</v>
      </c>
      <c r="CP285" s="73" t="str">
        <v>DWG 100448-15, OL02571</v>
      </c>
      <c r="CQ285" s="73" t="str">
        <v>DWG 100448-41</v>
      </c>
      <c r="CR285" s="73" t="str">
        <v>DWG 9890040, (10E),Section Part, OL01139</v>
      </c>
      <c r="CS285" s="73" t="str">
        <v>DWG 9890040, (10E),Section, OL01139</v>
      </c>
      <c r="CT285" s="73" t="str">
        <v>DWG 9890040, (11E)</v>
      </c>
      <c r="CU285" s="73" t="str">
        <v>DWG 9890040, (11E), Pins with Flats</v>
      </c>
      <c r="CV285" s="73" t="str">
        <v>DWG 9890040, (12E),  Pass=.002 or less</v>
      </c>
      <c r="CW285" s="73" t="str">
        <v>DWG 9890040, (12E), See Image</v>
      </c>
      <c r="CX285" s="73" t="str">
        <v>DWG 9890040, (1E), OL01431</v>
      </c>
      <c r="CY285" s="73" t="str">
        <v>DWG 9890040, (1E), OL01432</v>
      </c>
      <c r="CZ285" s="73" t="str">
        <v>DWG 9890040, (2E), OL01432</v>
      </c>
      <c r="DA285" s="73" t="str">
        <v>DWG 9890040, (3E)</v>
      </c>
      <c r="DB285" s="73" t="str">
        <v>DWG 9890040, (4E)</v>
      </c>
      <c r="DC285" s="73" t="str">
        <v>DWG 9890040, (5E), OL02336</v>
      </c>
      <c r="DD285" s="73" t="str">
        <v>DWG 9890040, (6E)</v>
      </c>
      <c r="DE285" s="73" t="str">
        <v>DWG 9890040, (7E)</v>
      </c>
      <c r="DF285" s="73" t="str">
        <v>DWG 9890040, (8E), OL01433</v>
      </c>
      <c r="DG285" s="73" t="str">
        <v>DWG 9890040, (8E), OL01433, Section</v>
      </c>
      <c r="DH285" s="73" t="str">
        <v>DWG 9890040, (9E), Close to Rod Slot</v>
      </c>
      <c r="DI285" s="73" t="str">
        <v>DWG 9890040, (9E),Close to Rod Slot</v>
      </c>
      <c r="DJ285" s="73" t="str">
        <v>DWG FRM0105 PAGE 2</v>
      </c>
      <c r="DK285" s="73" t="str">
        <v>DWG# 100448-41</v>
      </c>
      <c r="DL285" s="73" t="str">
        <v>DWG# 100448-44</v>
      </c>
      <c r="DM285" s="73" t="str">
        <v>DWG# 9890003  (1), Section OL00436/A</v>
      </c>
      <c r="DN285" s="73" t="str">
        <v>DWG# 9890003 (3), Ring Gauge Constrained</v>
      </c>
      <c r="DO285" s="73" t="str">
        <v>DWG# 9890003 (4), Section</v>
      </c>
      <c r="DP285" s="73" t="str">
        <v>DWG#100448-26, Balloon 1K, OL02350</v>
      </c>
      <c r="DQ285" s="73" t="str">
        <v>DWG#100448-26, Balloon 2K, OL02350</v>
      </c>
      <c r="DR285" s="73" t="str">
        <v>DWG#100448-26, Balloon 3K, OL02363</v>
      </c>
      <c r="DS285" s="73" t="str">
        <v>DWG#100448-26, Balloon 4K</v>
      </c>
      <c r="DT285" s="73" t="str">
        <v>DWG#100448-26, Balloon 5K, Section</v>
      </c>
      <c r="DU285" s="73" t="str">
        <v>DWG#100448-26, Balloon 6K</v>
      </c>
      <c r="DV285" s="73" t="str">
        <v>DWG#100448-26, Balloon 7K, Section</v>
      </c>
      <c r="DW285" s="73" t="str">
        <v>DWG#100448-26, Mfg. Tol.</v>
      </c>
      <c r="DX285" s="73" t="str">
        <v>DWG#9890003 (2) Ring Gauge Constrained</v>
      </c>
      <c r="DY285" s="73" t="str">
        <v>DWG#9890044</v>
      </c>
      <c r="DZ285" s="73" t="str">
        <v>DWG#9890044 .1985 to .2005=Pass</v>
      </c>
      <c r="EA285" s="73" t="str">
        <v>DWG#9890044 Overlay OL02441</v>
      </c>
      <c r="EB285" s="73" t="str">
        <v>DWG#9890044, OL02441</v>
      </c>
      <c r="EC285" s="73" t="str">
        <v>DWG#FRM0105</v>
      </c>
      <c r="ED285" s="73" t="str">
        <v>EXT.</v>
      </c>
      <c r="EE285" s="73" t="str">
        <v>EXT. Section, OL02460</v>
      </c>
      <c r="EF285" s="73" t="str">
        <v>EXT., OL04223</v>
      </c>
      <c r="EG285" s="73" t="str">
        <v>Flat Drop Indicator Tip</v>
      </c>
      <c r="EH285" s="73" t="str">
        <v>Full Go Pin, No Light, at Radius</v>
      </c>
      <c r="EI285" s="73" t="str">
        <v>Function Check</v>
      </c>
      <c r="EJ285" s="73" t="str">
        <v>GO Function Gauge</v>
      </c>
      <c r="EK285" s="73" t="str">
        <v>Go Gauge for Balloon 1 &amp; 4</v>
      </c>
      <c r="EL285" s="73" t="str">
        <v>Go Pin must pass through</v>
      </c>
      <c r="EM285" s="73" t="str">
        <v>Greater than .005 = Fail, Section</v>
      </c>
      <c r="EN285" s="73" t="str">
        <v>Greater than .025 out of center = Fail</v>
      </c>
      <c r="EO285" s="73" t="str">
        <v>Greater than 2.6 = Pass</v>
      </c>
      <c r="EP285" s="73" t="str">
        <v>Green = Pass, Red = Fail</v>
      </c>
      <c r="EQ285" s="73" t="str">
        <v>Hex Depth</v>
      </c>
      <c r="ER285" s="73" t="str">
        <v>Hex Minor</v>
      </c>
      <c r="ES285" s="73" t="str">
        <v>Hole Dia.</v>
      </c>
      <c r="ET285" s="73" t="str">
        <v>Hook or Disk Tip</v>
      </c>
      <c r="EU285" s="73" t="str">
        <v>ID Sphere Finish</v>
      </c>
      <c r="EV285" s="73" t="str">
        <v>ID/OD Both Sides, Diff. .002 or less = Pass</v>
      </c>
      <c r="EW285" s="73" t="str">
        <v>If Looks Big, Section</v>
      </c>
      <c r="EX285" s="73" t="str">
        <v>If Looks Small, Section</v>
      </c>
      <c r="EY285" s="73" t="str">
        <v>Insp. Close to Break Away, Mfg.Tol.</v>
      </c>
      <c r="EZ285" s="73" t="str">
        <v>INT.</v>
      </c>
      <c r="FA285" s="73" t="str">
        <v>INT. Section, OL02460</v>
      </c>
      <c r="FB285" s="73" t="str">
        <v>INT., OL04223</v>
      </c>
      <c r="FC285" s="73" t="str">
        <v>Intersect. of 7.7 &amp; R0.10</v>
      </c>
      <c r="FD285" s="73" t="str">
        <v>Intersect. of 8.79 and R.25 MAX</v>
      </c>
      <c r="FE285" s="73" t="str">
        <v>Keep Ind. Tip away from corner</v>
      </c>
      <c r="FF285" s="73" t="str">
        <v>L31</v>
      </c>
      <c r="FG285" s="73" t="str">
        <v>Laser Mark</v>
      </c>
      <c r="FH285" s="73" t="str">
        <v>LASER PER NOTE 4</v>
      </c>
      <c r="FI285" s="73" t="str">
        <v>LASER PER NOTE 4, Final Check 1 only</v>
      </c>
      <c r="FJ285" s="73" t="str">
        <v>Less than .002 out of center = Pass</v>
      </c>
      <c r="FK285" s="73" t="str">
        <v>Less than 2.75 = Pass, Section</v>
      </c>
      <c r="FL285" s="73" t="str">
        <v>List as pin. Not Calibrated</v>
      </c>
      <c r="FM285" s="73" t="str">
        <v>M9 X 1.25 BUTT See Comment Image</v>
      </c>
      <c r="FN285" s="73" t="str">
        <v>Manual Section</v>
      </c>
      <c r="FO285" s="73" t="str">
        <v>Max Deep .241 NO-GO =.42</v>
      </c>
      <c r="FP285" s="73" t="str">
        <v>MAX Depth of (Note 7) .241 NO-GO Pin</v>
      </c>
      <c r="FQ285" s="73" t="str">
        <v>Measure from Blue Line, See Image</v>
      </c>
      <c r="FR285" s="73" t="str">
        <v>Measure Width of Blue Area, See Image</v>
      </c>
      <c r="FS285" s="73" t="str">
        <v>Mfg. Tol</v>
      </c>
      <c r="FT285" s="73" t="str">
        <v>Mfg. Tol, See Image</v>
      </c>
      <c r="FU285" s="73" t="str">
        <v>Mfg. Tol.</v>
      </c>
      <c r="FV285" s="73" t="str">
        <v>Mfg. Tol. "A"</v>
      </c>
      <c r="FW285" s="73" t="str">
        <v>Mfg. Tol. (Zero on Gauge Full Dia. Lead)</v>
      </c>
      <c r="FX285" s="73" t="str">
        <v>Mfg. Tol. Balloon 11, See Image</v>
      </c>
      <c r="FY285" s="73" t="str">
        <v>Mfg. Tol. Balloon 4</v>
      </c>
      <c r="FZ285" s="73" t="str">
        <v>Mfg. Tol. Balloon 7</v>
      </c>
      <c r="GA285" s="73" t="str">
        <v xml:space="preserve">Mfg. Tol. C-Bore Face (Ballo 28) </v>
      </c>
      <c r="GB285" s="73" t="str">
        <v>Mfg. Tol. Section</v>
      </c>
      <c r="GC285" s="73" t="str">
        <v>Mfg. Tol. See Image</v>
      </c>
      <c r="GD285" s="73" t="str">
        <v>Mfg. Tol., 3 Places, Record MAX</v>
      </c>
      <c r="GE285" s="73" t="str">
        <v>Mfg. Tol., Balloon 11</v>
      </c>
      <c r="GF285" s="73" t="str">
        <v>Mfg. Tol., Balloon 7</v>
      </c>
      <c r="GG285" s="73" t="str">
        <v>Mfg. Tol., Blank</v>
      </c>
      <c r="GH285" s="73" t="str">
        <v>Mfg. Tol., Blank, Balloon 12</v>
      </c>
      <c r="GI285" s="73" t="str">
        <v>Mfg. Tol., Blend to SØ.320</v>
      </c>
      <c r="GJ285" s="73" t="str">
        <v>Mfg. Tol., Calculation</v>
      </c>
      <c r="GK285" s="73" t="str">
        <v>Mfg. Tol., For Mill Fixture</v>
      </c>
      <c r="GL285" s="73" t="str">
        <v>Mfg. Tol., L32</v>
      </c>
      <c r="GM285" s="73" t="str">
        <v>Mfg. Tol., L33</v>
      </c>
      <c r="GN285" s="73" t="str">
        <v>Mfg. Tol., No Tool Marks</v>
      </c>
      <c r="GO285" s="73" t="str">
        <v>Mfg. Tol., OL03361</v>
      </c>
      <c r="GP285" s="73" t="str">
        <v>Mfg. Tol., Record off center value</v>
      </c>
      <c r="GQ285" s="73" t="str">
        <v>Mfg. Tol., Same 3 Places, Record MIN</v>
      </c>
      <c r="GR285" s="73" t="str">
        <v>Mfg. Tol., Section</v>
      </c>
      <c r="GS285" s="73" t="str">
        <v>Mfg. Tol., Section B-B</v>
      </c>
      <c r="GT285" s="73" t="str">
        <v>Mfg. Tol., Section, OL03361</v>
      </c>
      <c r="GU285" s="73" t="str">
        <v>Mfg. Tol., Section, Per Note 2</v>
      </c>
      <c r="GV285" s="73" t="str">
        <v>Mfg. Tol., See Image</v>
      </c>
      <c r="GW285" s="73" t="str">
        <v>Mfg. Tol., See Image, Bore in Blue</v>
      </c>
      <c r="GX285" s="73" t="str">
        <v>Mfg. Tol., See Image, Hook Tip</v>
      </c>
      <c r="GY285" s="73" t="str">
        <v>Mfg. Tol., Sharp Okay No Burr</v>
      </c>
      <c r="GZ285" s="73" t="str">
        <v>Mfg. Tol., Threadless Blank</v>
      </c>
      <c r="HA285" s="73" t="str">
        <v>Mfg.Tol.</v>
      </c>
      <c r="HB285" s="73" t="str">
        <v>Mgf. To., T.S.C.</v>
      </c>
      <c r="HC285" s="73" t="str">
        <v>Milled Feature</v>
      </c>
      <c r="HD285" s="73" t="str">
        <v>Milled Feature, OL04045</v>
      </c>
      <c r="HE285" s="73" t="str">
        <v>More than .0005 out of center = Fail</v>
      </c>
      <c r="HF285" s="73" t="str">
        <v>Must Pass Through</v>
      </c>
      <c r="HG285" s="73" t="str">
        <v>Must pass through gauge</v>
      </c>
      <c r="HH285" s="73" t="str">
        <v>Must Pass Through Go Gauge</v>
      </c>
      <c r="HI285" s="73" t="str">
        <v>Must Pass, See Image.</v>
      </c>
      <c r="HJ285" s="73" t="str">
        <v>NA</v>
      </c>
      <c r="HK285" s="73" t="str">
        <v>Narrow Area</v>
      </c>
      <c r="HL285" s="73" t="str">
        <v>Near Balloon 21</v>
      </c>
      <c r="HM285" s="73" t="str">
        <v>Near Datum B</v>
      </c>
      <c r="HN285" s="73" t="str">
        <v>Neck Dia.</v>
      </c>
      <c r="HO285" s="73" t="str">
        <v>Neck to Head Rad.</v>
      </c>
      <c r="HP285" s="73" t="str">
        <v>No Copper Deposits Allowed</v>
      </c>
      <c r="HQ285" s="73" t="str">
        <v>No Section</v>
      </c>
      <c r="HR285" s="73" t="str">
        <v>No Section, .01 to .014 = Pass</v>
      </c>
      <c r="HS285" s="73" t="str">
        <v>No Section, Rotate Part</v>
      </c>
      <c r="HT285" s="73" t="str">
        <v>No Section, See Image</v>
      </c>
      <c r="HU285" s="73" t="str">
        <v>No Slot, Section B-B</v>
      </c>
      <c r="HV285" s="73" t="str">
        <v>No visual step = Pass</v>
      </c>
      <c r="HW285" s="73" t="str">
        <v>Not to exceed .95 Deep</v>
      </c>
      <c r="HX285" s="73" t="str">
        <v>Note 1</v>
      </c>
      <c r="HY285" s="73" t="str">
        <v>OL00333/A</v>
      </c>
      <c r="HZ285" s="73" t="str">
        <v>OL00519</v>
      </c>
      <c r="IA285" s="73" t="str">
        <v>OL00520</v>
      </c>
      <c r="IB285" s="73" t="str">
        <v>OL00529</v>
      </c>
      <c r="IC285" s="73" t="str">
        <v>OL00542</v>
      </c>
      <c r="ID285" s="73" t="str">
        <v>OL00724</v>
      </c>
      <c r="IE285" s="73" t="str">
        <v>OL01250</v>
      </c>
      <c r="IF285" s="73" t="str">
        <v>OL01869, Threadless Blank</v>
      </c>
      <c r="IG285" s="73" t="str">
        <v>OL01870, Section</v>
      </c>
      <c r="IH285" s="73" t="str">
        <v>OL02255</v>
      </c>
      <c r="II285" s="73" t="str">
        <v>OL02255, Mfg. Tol.</v>
      </c>
      <c r="IJ285" s="73" t="str">
        <v>OL02302</v>
      </c>
      <c r="IK285" s="73" t="str">
        <v xml:space="preserve">OL02318  needed per image instructions </v>
      </c>
      <c r="IL285" s="73" t="str">
        <v>OL02556</v>
      </c>
      <c r="IM285" s="73" t="str">
        <v>OL02557</v>
      </c>
      <c r="IN285" s="73" t="str">
        <v>OL02567</v>
      </c>
      <c r="IO285" s="73" t="str">
        <v>OL02653</v>
      </c>
      <c r="IP285" s="73" t="str">
        <v>OL02718</v>
      </c>
      <c r="IQ285" s="73" t="str">
        <v>OL02841</v>
      </c>
      <c r="IR285" s="73" t="str">
        <v>OL02842</v>
      </c>
      <c r="IS285" s="73" t="str">
        <v>OL02844</v>
      </c>
      <c r="IT285" s="73" t="str">
        <v>OL02871</v>
      </c>
      <c r="IU285" s="73" t="str">
        <v>OL02887</v>
      </c>
      <c r="IV285" s="73" t="str">
        <v>OL03500</v>
      </c>
      <c r="IW285" s="73" t="str">
        <v>OL03766</v>
      </c>
      <c r="IX285" s="73" t="str">
        <v>OL03868</v>
      </c>
      <c r="IY285" s="73" t="str">
        <v>OL03869</v>
      </c>
      <c r="IZ285" s="73" t="str">
        <v>OL03870</v>
      </c>
      <c r="JA285" s="73" t="str">
        <v>OL03873, DWG# 100448-44</v>
      </c>
      <c r="JB285" s="73" t="str">
        <v>OL03949</v>
      </c>
      <c r="JC285" s="73" t="str">
        <v xml:space="preserve">OL04043, Section </v>
      </c>
      <c r="JD285" s="73" t="str">
        <v xml:space="preserve">OL04044, Section </v>
      </c>
      <c r="JE285" s="73" t="str">
        <v>OL04045</v>
      </c>
      <c r="JF285" s="73" t="str">
        <v>OL04045, Milled Feature</v>
      </c>
      <c r="JG285" s="73" t="str">
        <v>OL04063</v>
      </c>
      <c r="JH285" s="73" t="str">
        <v>OL04064</v>
      </c>
      <c r="JI285" s="73" t="str">
        <v>OL04065</v>
      </c>
      <c r="JJ285" s="73" t="str">
        <v>OL04181</v>
      </c>
      <c r="JK285" s="73" t="str">
        <v>OL04218</v>
      </c>
      <c r="JL285" s="73" t="str">
        <v>OL04224, See Image</v>
      </c>
      <c r="JM285" s="73" t="str">
        <v>OL04374</v>
      </c>
      <c r="JN285" s="73" t="str">
        <v>OL04375, Section M-M</v>
      </c>
      <c r="JO285" s="73" t="str">
        <v>OL04376, Section M-M</v>
      </c>
      <c r="JP285" s="73" t="str">
        <v>OL04443</v>
      </c>
      <c r="JQ285" s="73" t="str">
        <v>OL04444</v>
      </c>
      <c r="JR285" s="73" t="str">
        <v>OL05000</v>
      </c>
      <c r="JS285" s="73" t="str">
        <v>One side of slot</v>
      </c>
      <c r="JT285" s="73" t="str">
        <v>Other side of slot</v>
      </c>
      <c r="JU285" s="73" t="str">
        <v>Out of center more than .002 = Fail</v>
      </c>
      <c r="JV285" s="73" t="str">
        <v>Out of center more than.002 = Fail</v>
      </c>
      <c r="JW285" s="73" t="str">
        <v>Overlay OL02713</v>
      </c>
      <c r="JX285" s="73" t="str">
        <v>Overlay OL02714</v>
      </c>
      <c r="JY285" s="73" t="str">
        <v>Overlay OL02718</v>
      </c>
      <c r="JZ285" s="73" t="str">
        <v>Overlay OL03831, Mfg. Tol.</v>
      </c>
      <c r="KA285" s="73" t="str">
        <v>Part Without Slots</v>
      </c>
      <c r="KB285" s="73" t="str">
        <v>Part Without Slots, See Image</v>
      </c>
      <c r="KC285" s="73" t="str">
        <v xml:space="preserve">Pass = .0254 or Less </v>
      </c>
      <c r="KD285" s="73" t="str">
        <v>PD MIN = 4.361, PD MAX = 4.456</v>
      </c>
      <c r="KE285" s="73" t="str">
        <v>Per Balloon 2 Note</v>
      </c>
      <c r="KF285" s="73" t="str">
        <v>Per drawing note(s) 8.</v>
      </c>
      <c r="KG285" s="73" t="str">
        <v>Point or Sphere Tip</v>
      </c>
      <c r="KH285" s="73" t="str">
        <v>Point Tip</v>
      </c>
      <c r="KI285" s="73" t="str">
        <v>R.9 to R1.1 = Pass, See Image</v>
      </c>
      <c r="KJ285" s="73" t="str">
        <v>Ram Construction</v>
      </c>
      <c r="KK285" s="73" t="str">
        <v>Record Same Pass / Fail All Balloons</v>
      </c>
      <c r="KL285" s="73" t="str">
        <v>Ref. Balloon 1</v>
      </c>
      <c r="KM285" s="73" t="str">
        <v>Ref. Balloon 12</v>
      </c>
      <c r="KN285" s="73" t="str">
        <v>Ref. Balloon 13, 100% AQL</v>
      </c>
      <c r="KO285" s="73" t="str">
        <v>Ref. Balloon 2</v>
      </c>
      <c r="KP285" s="73" t="str">
        <v>Ref. Balloon 21, 100% AQL</v>
      </c>
      <c r="KQ285" s="73" t="str">
        <v>Ref. Balloon 4</v>
      </c>
      <c r="KR285" s="73" t="str">
        <v>Ref. Balloon 7</v>
      </c>
      <c r="KS285" s="73" t="str">
        <v>Ref. Balloon 8</v>
      </c>
      <c r="KT285" s="73" t="str">
        <v>Relieved Pin Gauges 09236 &amp; 09235</v>
      </c>
      <c r="KU285" s="73" t="str">
        <v>Rotate Part</v>
      </c>
      <c r="KV285" s="73" t="str">
        <v>Rotate Part, See Image</v>
      </c>
      <c r="KW285" s="73" t="str">
        <v>Same as Root Radius</v>
      </c>
      <c r="KX285" s="73" t="str">
        <v>Section</v>
      </c>
      <c r="KY285" s="73" t="str">
        <v>Section B-B</v>
      </c>
      <c r="KZ285" s="73" t="str">
        <v>Section B-B, Distance Between Grooves</v>
      </c>
      <c r="LA285" s="73" t="str">
        <v>Section C-C</v>
      </c>
      <c r="LB285" s="73" t="str">
        <v>Section Part</v>
      </c>
      <c r="LC285" s="73" t="str">
        <v>Section Part, Measured from Opposite Face</v>
      </c>
      <c r="LD285" s="73" t="str">
        <v>Section, Broachless Blank</v>
      </c>
      <c r="LE285" s="73" t="str">
        <v>Section, EXT. Sphere Location.</v>
      </c>
      <c r="LF285" s="73" t="str">
        <v>Section, Hex Cham. Ang.</v>
      </c>
      <c r="LG285" s="73" t="str">
        <v>Section, Hex Fillet Rad.</v>
      </c>
      <c r="LH285" s="73" t="str">
        <v>Section, INT. Feature</v>
      </c>
      <c r="LI285" s="73" t="str">
        <v>Section, INT. Sphere Location.</v>
      </c>
      <c r="LJ285" s="73" t="str">
        <v>Section, Mfg. Tol.</v>
      </c>
      <c r="LK285" s="73" t="str">
        <v>Section, Mfg. Tol., See Image</v>
      </c>
      <c r="LL285" s="73" t="str">
        <v>Section, OL00486</v>
      </c>
      <c r="LM285" s="73" t="str">
        <v>Section, OL00542</v>
      </c>
      <c r="LN285" s="73" t="str">
        <v>Section, OL00543</v>
      </c>
      <c r="LO285" s="73" t="str">
        <v>Section, OL00544</v>
      </c>
      <c r="LP285" s="73" t="str">
        <v>Section, OL00545</v>
      </c>
      <c r="LQ285" s="73" t="str">
        <v>Section, OL00546</v>
      </c>
      <c r="LR285" s="73" t="str">
        <v>Section, OL00547</v>
      </c>
      <c r="LS285" s="73" t="str">
        <v>Section, OL00555</v>
      </c>
      <c r="LT285" s="73" t="str">
        <v>Section, OL00725</v>
      </c>
      <c r="LU285" s="73" t="str">
        <v>Section, OL01430</v>
      </c>
      <c r="LV285" s="73" t="str">
        <v>Section, OL01434</v>
      </c>
      <c r="LW285" s="73" t="str">
        <v>Section, OL01435</v>
      </c>
      <c r="LX285" s="73" t="str">
        <v>Section, OL01807</v>
      </c>
      <c r="LY285" s="73" t="str">
        <v>Section, OL01830</v>
      </c>
      <c r="LZ285" s="73" t="str">
        <v>Section, OL02351</v>
      </c>
      <c r="MA285" s="73" t="str">
        <v>Section, OL02519</v>
      </c>
      <c r="MB285" s="73" t="str">
        <v>Section, OL02520</v>
      </c>
      <c r="MC285" s="73" t="str">
        <v>Section, OL02522</v>
      </c>
      <c r="MD285" s="73" t="str">
        <v>Section, OL02540</v>
      </c>
      <c r="ME285" s="73" t="str">
        <v>Section, OL02541</v>
      </c>
      <c r="MF285" s="73" t="str">
        <v>Section, OL02552</v>
      </c>
      <c r="MG285" s="73" t="str">
        <v>Section, OL02553</v>
      </c>
      <c r="MH285" s="73" t="str">
        <v>Section, OL02554</v>
      </c>
      <c r="MI285" s="73" t="str">
        <v>Section, OL02555</v>
      </c>
      <c r="MJ285" s="73" t="str">
        <v>Section, OL02558</v>
      </c>
      <c r="MK285" s="73" t="str">
        <v>Section, OL02559</v>
      </c>
      <c r="ML285" s="73" t="str">
        <v>Section, OL02560</v>
      </c>
      <c r="MM285" s="73" t="str">
        <v>Section, OL02619</v>
      </c>
      <c r="MN285" s="73" t="str">
        <v>Section, OL02620</v>
      </c>
      <c r="MO285" s="73" t="str">
        <v>Section, OL02621</v>
      </c>
      <c r="MP285" s="73" t="str">
        <v>Section, OL02622</v>
      </c>
      <c r="MQ285" s="73" t="str">
        <v>Section, OL02623</v>
      </c>
      <c r="MR285" s="73" t="str">
        <v>Section, OL02624</v>
      </c>
      <c r="MS285" s="73" t="str">
        <v>Section, OL02652</v>
      </c>
      <c r="MT285" s="73" t="str">
        <v>Section, OL02680</v>
      </c>
      <c r="MU285" s="73" t="str">
        <v>Section, OL02793</v>
      </c>
      <c r="MV285" s="73" t="str">
        <v>Section, OL02823</v>
      </c>
      <c r="MW285" s="73" t="str">
        <v>Section, OL02843</v>
      </c>
      <c r="MX285" s="73" t="str">
        <v>Section, OL03026, Ext.</v>
      </c>
      <c r="MY285" s="73" t="str">
        <v>Section, OL03026, Int.</v>
      </c>
      <c r="MZ285" s="73" t="str">
        <v>Section, OL03570, DWG# 100448-41</v>
      </c>
      <c r="NA285" s="73" t="str">
        <v>Section, OL03781</v>
      </c>
      <c r="NB285" s="73" t="str">
        <v>Section, OL03911</v>
      </c>
      <c r="NC285" s="73" t="str">
        <v>Section, OL03912</v>
      </c>
      <c r="ND285" s="73" t="str">
        <v>Section, OL03928</v>
      </c>
      <c r="NE285" s="73" t="str">
        <v>Section, OL03929</v>
      </c>
      <c r="NF285" s="73" t="str">
        <v>Section, OL04030</v>
      </c>
      <c r="NG285" s="73" t="str">
        <v>Section, OL04037</v>
      </c>
      <c r="NH285" s="73" t="str">
        <v>Section, OL04038</v>
      </c>
      <c r="NI285" s="73" t="str">
        <v>Section, OL04046</v>
      </c>
      <c r="NJ285" s="73" t="str">
        <v>Section, OL04065</v>
      </c>
      <c r="NK285" s="73" t="str">
        <v>Section, OL04066</v>
      </c>
      <c r="NL285" s="73" t="str">
        <v>Section, OL04067</v>
      </c>
      <c r="NM285" s="73" t="str">
        <v>Section, OL04069</v>
      </c>
      <c r="NN285" s="73" t="str">
        <v>Section, OL04071</v>
      </c>
      <c r="NO285" s="73" t="str">
        <v>Section, OL04173</v>
      </c>
      <c r="NP285" s="73" t="str">
        <v>Section, OL04174</v>
      </c>
      <c r="NQ285" s="73" t="str">
        <v>Section, OL04214</v>
      </c>
      <c r="NR285" s="73" t="str">
        <v>Section, OL04215</v>
      </c>
      <c r="NS285" s="73" t="str">
        <v>Section, OL04216</v>
      </c>
      <c r="NT285" s="73" t="str">
        <v>Section, OL04217</v>
      </c>
      <c r="NU285" s="73" t="str">
        <v>Section, Overlay OL02716</v>
      </c>
      <c r="NV285" s="73" t="str">
        <v>Section, Overlay OL02717</v>
      </c>
      <c r="NW285" s="73" t="str">
        <v>Section, See Image</v>
      </c>
      <c r="NX285" s="73" t="str">
        <v>Section, See Image, DWG# 100448-41</v>
      </c>
      <c r="NY285" s="73" t="str">
        <v>Section, Without Sots</v>
      </c>
      <c r="NZ285" s="73" t="str">
        <v>See Comments Sheet</v>
      </c>
      <c r="OA285" s="73" t="str">
        <v>See Comments Sheet, OL02318</v>
      </c>
      <c r="OB285" s="73" t="str">
        <v>See Image</v>
      </c>
      <c r="OC285" s="73" t="str">
        <v>See Image, .005 or Less = Pass</v>
      </c>
      <c r="OD285" s="73" t="str">
        <v>See Image, Check Near Radius</v>
      </c>
      <c r="OE285" s="73" t="str">
        <v>See Image, Constrained</v>
      </c>
      <c r="OF285" s="73" t="str">
        <v>See Image, Distance Between Flats</v>
      </c>
      <c r="OG285" s="73" t="str">
        <v xml:space="preserve">See Image, Mfg. Tol, Section A-A </v>
      </c>
      <c r="OH285" s="73" t="str">
        <v>See image, Mfg. Tol.</v>
      </c>
      <c r="OI285" s="73" t="str">
        <v>See Image, Mic. Across Flats</v>
      </c>
      <c r="OJ285" s="73" t="str">
        <v>See Image, OL02850</v>
      </c>
      <c r="OK285" s="73" t="str">
        <v>See Image, OL02880</v>
      </c>
      <c r="OL285" s="73" t="str">
        <v>See Image, OL03926</v>
      </c>
      <c r="OM285" s="73" t="str">
        <v>See Image, OL03927</v>
      </c>
      <c r="ON285" s="73" t="str">
        <v>See Image, OL04003</v>
      </c>
      <c r="OO285" s="73" t="str">
        <v>'See Image, OL04342,  Best Fit Joe Block</v>
      </c>
      <c r="OP285" s="73" t="str">
        <v>See Image, OL04342,  Blank</v>
      </c>
      <c r="OQ285" s="73" t="str">
        <v>See Image, OL04342, Blank</v>
      </c>
      <c r="OR285" s="73" t="str">
        <v>See Image, OL04343, Blank</v>
      </c>
      <c r="OS285" s="73" t="str">
        <v>See Image, Pass = .002 or Less</v>
      </c>
      <c r="OT285" s="73" t="str">
        <v>See Image, Rcd. MAX</v>
      </c>
      <c r="OU285" s="73" t="str">
        <v>See Image, Rcd. MIN</v>
      </c>
      <c r="OV285" s="73" t="str">
        <v>See Image, Section</v>
      </c>
      <c r="OW285" s="73" t="str">
        <v>See Image, Section A-A</v>
      </c>
      <c r="OX285" s="73" t="str">
        <v>See Image, Section B-B</v>
      </c>
      <c r="OY285" s="73" t="str">
        <v>See Image, Section B-B, TSC</v>
      </c>
      <c r="OZ285" s="73" t="str">
        <v>See Image, Shank Drawing # 18000-XX-XX A</v>
      </c>
      <c r="PA285" s="73" t="str">
        <v>Sequencial Laser 01, 120 Per Print</v>
      </c>
      <c r="PB285" s="73" t="str">
        <v>Set to .202, Zero on Thread Lead</v>
      </c>
      <c r="PC285" s="73" t="str">
        <v>Sharp OK, No Burr</v>
      </c>
      <c r="PD285" s="73" t="str">
        <v>Sharp OK, No Raised Edge, See Image</v>
      </c>
      <c r="PE285" s="73" t="str">
        <v>Sharp OK, No Raised Edges</v>
      </c>
      <c r="PF285" s="73" t="str">
        <v>Sharp okay no raised edge</v>
      </c>
      <c r="PG285" s="73" t="str">
        <v>Sharp Okay, No Burr</v>
      </c>
      <c r="PH285" s="73" t="str">
        <v>Sharp Okay, No Raised Edge</v>
      </c>
      <c r="PI285" s="73" t="str">
        <v>Sharp Okay, No Raised Edges,</v>
      </c>
      <c r="PJ285" s="73" t="str">
        <v>Sharp Okay, See Image</v>
      </c>
      <c r="PK285" s="73" t="str">
        <v xml:space="preserve">Start of Radius @ .195 </v>
      </c>
      <c r="PL285" s="73" t="str">
        <v xml:space="preserve">Start of Radius @ .21 </v>
      </c>
      <c r="PM285" s="73" t="str">
        <v xml:space="preserve">T.S.C. </v>
      </c>
      <c r="PN285" s="73" t="str">
        <v>Tangent Point</v>
      </c>
      <c r="PO285" s="73" t="str">
        <v>Tangent point of R.50</v>
      </c>
      <c r="PP285" s="73" t="str">
        <v>Taper Check, Mfg.Tol.</v>
      </c>
      <c r="PQ285" s="73" t="str">
        <v>Taper Check, Mfg.Tol., See Image</v>
      </c>
      <c r="PR285" s="73" t="str">
        <v>Thrd. Minor Ø</v>
      </c>
      <c r="PS285" s="73" t="str">
        <v>Thrd. Relief Ø</v>
      </c>
      <c r="PT285" s="73" t="str">
        <v>Threadless Blank</v>
      </c>
      <c r="PU285" s="73" t="str">
        <v>Threadless Blank, From Major Ø</v>
      </c>
      <c r="PV285" s="73" t="str">
        <v>Threadless Blank, Mfg. Tol.</v>
      </c>
      <c r="PW285" s="73" t="str">
        <v>Threadless Blank, Thrd. to Neck Rad.</v>
      </c>
      <c r="PX285" s="73" t="str">
        <v>Thredless Blank</v>
      </c>
      <c r="PY285" s="73" t="str">
        <v>To center of R.005</v>
      </c>
      <c r="PZ285" s="73" t="str">
        <v>Torx Min. Dia.</v>
      </c>
      <c r="QA285" s="73" t="str">
        <v>Turn Ø Free of Mill Marks</v>
      </c>
      <c r="QB285" s="73" t="str">
        <v>Use (Full) GO Hex</v>
      </c>
      <c r="QC285" s="73" t="str">
        <v>Use Balloon 1 FULL Gauge</v>
      </c>
      <c r="QD285" s="73" t="str">
        <v>Use Balloon 9 FULL GO</v>
      </c>
      <c r="QE285" s="73" t="str">
        <v>Use Best Fit Pin</v>
      </c>
      <c r="QF285" s="73" t="str">
        <v>Use Disk Tip</v>
      </c>
      <c r="QG285" s="73" t="str">
        <v>Use flat bottomed indicator tip.</v>
      </c>
      <c r="QH285" s="73" t="str">
        <v xml:space="preserve">Use Full .093 Go Hex </v>
      </c>
      <c r="QI285" s="73" t="str">
        <v xml:space="preserve">Use Full .0930 Go Hex </v>
      </c>
      <c r="QJ285" s="73" t="str">
        <v>Use Full .1235 Go Hex</v>
      </c>
      <c r="QK285" s="73" t="str">
        <v>Use Gauge K2-98-8019-04, See Image</v>
      </c>
      <c r="QL285" s="73" t="str">
        <v>Use large flat indicator tip</v>
      </c>
      <c r="QM285" s="73" t="str">
        <v>Use Pins.3330/.3350, See Image MAX NO-GO</v>
      </c>
      <c r="QN285" s="73" t="str">
        <v>Use Pointed Drop Indicator Tip</v>
      </c>
      <c r="QO285" s="73" t="str">
        <v>V-Block</v>
      </c>
      <c r="QP285" s="73" t="str">
        <v>V-Block,  AMB for 13</v>
      </c>
      <c r="QQ285" s="73" t="str">
        <v>V-Block,  Hex Cham. Dia.</v>
      </c>
      <c r="QR285" s="73" t="str">
        <v>V-Block, Hex Depth</v>
      </c>
      <c r="QS285" s="73" t="str">
        <v>VBU Gauge</v>
      </c>
      <c r="QT285" s="73" t="str">
        <v>Visibally smaller than HEX=Pass</v>
      </c>
      <c r="QU285" s="73" t="str">
        <v>Visual Per Drawing</v>
      </c>
      <c r="QV285" s="73" t="str">
        <v>Whirl Blank</v>
      </c>
      <c r="QW285" s="73" t="str">
        <v xml:space="preserve">Whirl Blank </v>
      </c>
      <c r="QX285" s="73" t="str">
        <v>Whirl Blank, Neck Rad. End to Head CL</v>
      </c>
      <c r="QY285" s="73" t="str">
        <v>Whirl Blank, Nose Start Dia.</v>
      </c>
      <c r="QZ285" s="73" t="str">
        <v>Whirl Blank, Nose Start Dist.</v>
      </c>
      <c r="RA285" s="73" t="str">
        <v>Whirl Blank, Thrd. Minor</v>
      </c>
      <c r="RB285" s="73" t="str">
        <v>Whirl Blank, Thrd. Pullout Dia.</v>
      </c>
      <c r="RC285" s="73" t="str">
        <v>Whole Part, Removal is at Assy. Level</v>
      </c>
      <c r="RD285" s="73" t="str">
        <v>Wide Area</v>
      </c>
      <c r="RE285" s="73" t="str">
        <v>Zero on End of Go Gauge</v>
      </c>
    </row>
    <row r="286" spans="1:473">
      <c r="A286" s="73" t="s">
        <v>918</v>
      </c>
      <c r="C286" s="73" t="str" cm="1">
        <f t="array" ref="C286:RE286">TRANSPOSE(_xlfn._xlws.SORT(_xlfn._xlws.FILTER($A$2:$A$600,ISNUMBER(SEARCH('PartLib Table'!M293,$A$2:$A$600)),"not found")))</f>
        <v xml:space="preserve"> 'C', Whirl Blank</v>
      </c>
      <c r="D286" s="73" t="str">
        <v xml:space="preserve"> See Image, Constrained</v>
      </c>
      <c r="E286" s="73" t="str">
        <v>(.04 to .12 range = Pass)</v>
      </c>
      <c r="F286" s="73" t="str">
        <v>(.042 FULL) Go Pin Seat Fully</v>
      </c>
      <c r="G286" s="73" t="str">
        <v>(B), Mfg. Tol.</v>
      </c>
      <c r="H286" s="73" t="str">
        <v>(B), O.A.L.</v>
      </c>
      <c r="I286" s="73" t="str">
        <v>.001 or less =Pass</v>
      </c>
      <c r="J286" s="73" t="str">
        <v>.001 or less out of center = Pass</v>
      </c>
      <c r="K286" s="73" t="str">
        <v>.002 or Less = Pass</v>
      </c>
      <c r="L286" s="73" t="str">
        <v>.002 or Less out of center = Pass</v>
      </c>
      <c r="M286" s="73" t="str">
        <v>.005 to .015 = Pass</v>
      </c>
      <c r="N286" s="73" t="str">
        <v>.0125 Mean, Section</v>
      </c>
      <c r="O286" s="73" t="str">
        <v>.025 or Less in X &amp; Y=Pass</v>
      </c>
      <c r="P286" s="73" t="str">
        <v>.038 Mean</v>
      </c>
      <c r="Q286" s="73" t="str">
        <v>.063 MM = .0024 IN, See Image</v>
      </c>
      <c r="R286" s="73" t="str">
        <v>.063MM = .0024"</v>
      </c>
      <c r="S286" s="73" t="str">
        <v>.243 NO-GO, Unconstrained, Must Not Start</v>
      </c>
      <c r="T286" s="73" t="str">
        <v>@ Back Face &amp; ID, No Raised Edge</v>
      </c>
      <c r="U286" s="73" t="str">
        <v>@ Back Face &amp; OD, No Raised Edge</v>
      </c>
      <c r="V286" s="73" t="str">
        <v>@ ID &amp; FACE</v>
      </c>
      <c r="W286" s="73" t="str">
        <v>@ OD &amp; BACK FACE</v>
      </c>
      <c r="X286" s="73" t="str">
        <v>@ OD &amp; FACE</v>
      </c>
      <c r="Y286" s="73" t="str">
        <v>Across from slot</v>
      </c>
      <c r="Z286" s="73" t="str">
        <v>All Edge Breaks</v>
      </c>
      <c r="AA286" s="73" t="str">
        <v>Attached to bar stock</v>
      </c>
      <c r="AB286" s="73" t="str">
        <v xml:space="preserve">Back Turn Fillet Rad. </v>
      </c>
      <c r="AC286" s="73" t="str">
        <v>Balloon 1 (DWG FRM0105 Page 2, NV-27)</v>
      </c>
      <c r="AD286" s="73" t="str">
        <v>Balloon 1 (DWG FRM0105, NV-30)</v>
      </c>
      <c r="AE286" s="73" t="str">
        <v>Balloon 1 (P# 9890002-20) OL00429/A</v>
      </c>
      <c r="AF286" s="73" t="str">
        <v>Balloon 1, DWG#FRM0105</v>
      </c>
      <c r="AG286" s="73" t="str">
        <v>Balloon 11, See Image</v>
      </c>
      <c r="AH286" s="73" t="str">
        <v xml:space="preserve">Balloon 2 (DWG FRM0105 Page 2, NV-27) </v>
      </c>
      <c r="AI286" s="73" t="str">
        <v>Balloon 2 (DWG FRM0105, NV-30)</v>
      </c>
      <c r="AJ286" s="73" t="str">
        <v>Balloon 2 (P# 9890002-20)</v>
      </c>
      <c r="AK286" s="73" t="str">
        <v>Balloon 2, DWG#FRM0105</v>
      </c>
      <c r="AL286" s="73" t="str">
        <v>Balloon 2, DWG#FRM0105, See Image</v>
      </c>
      <c r="AM286" s="73" t="str">
        <v>Balloon 3 (DWG FRM0105, NV-30 Minor)</v>
      </c>
      <c r="AN286" s="73" t="str">
        <v>Balloon 3 (DWG FRM0105, NV-30)</v>
      </c>
      <c r="AO286" s="73" t="str">
        <v>Balloon 3 (P# 9890002-20)</v>
      </c>
      <c r="AP286" s="73" t="str">
        <v>Balloon 4</v>
      </c>
      <c r="AQ286" s="73" t="str">
        <v>Balloon 4 (P# 9890002-20)</v>
      </c>
      <c r="AR286" s="73" t="str">
        <v>Below Middle Band</v>
      </c>
      <c r="AS286" s="73" t="str">
        <v>Best Fit Pin, .003 or Less =Pass</v>
      </c>
      <c r="AT286" s="73" t="str">
        <v>Blank</v>
      </c>
      <c r="AU286" s="73" t="str">
        <v>Blank Turn Maj.</v>
      </c>
      <c r="AV286" s="73" t="str">
        <v>Blank Turn Maj. Mill Flt., OL4172</v>
      </c>
      <c r="AW286" s="73" t="str">
        <v>Blank Without .010 Slots</v>
      </c>
      <c r="AX286" s="73" t="str">
        <v>Blank Without .010 Slots, Section</v>
      </c>
      <c r="AY286" s="73" t="str">
        <v>Blank without thread</v>
      </c>
      <c r="AZ286" s="73" t="str">
        <v xml:space="preserve">Blank, Center of V Grv. </v>
      </c>
      <c r="BA286" s="73" t="str">
        <v>Blank, Check R adjacent Balloon 17</v>
      </c>
      <c r="BB286" s="73" t="str">
        <v>Blank, EXT. Feature</v>
      </c>
      <c r="BC286" s="73" t="str">
        <v>Blank, See Image, OL04335</v>
      </c>
      <c r="BD286" s="73" t="str">
        <v>Blank, See Image, OL04336</v>
      </c>
      <c r="BE286" s="73" t="str">
        <v xml:space="preserve">Blank, Thrd. </v>
      </c>
      <c r="BF286" s="73" t="str">
        <v>Blank, Turn Tip</v>
      </c>
      <c r="BG286" s="73" t="str">
        <v>Blank, Without Thrd.</v>
      </c>
      <c r="BH286" s="73" t="str">
        <v>Blank, Without Thread</v>
      </c>
      <c r="BI286" s="73" t="str">
        <v xml:space="preserve">Blunt Start Blend to Minor </v>
      </c>
      <c r="BJ286" s="73" t="str">
        <v>Calc., Use Go HEX</v>
      </c>
      <c r="BK286" s="73" t="str">
        <v>Can't dig into OD</v>
      </c>
      <c r="BL286" s="73" t="str">
        <v>Carbide Gauge</v>
      </c>
      <c r="BM286" s="73" t="str">
        <v xml:space="preserve">Center of V Grv. </v>
      </c>
      <c r="BN286" s="73" t="str">
        <v>Centered Less than .03 = Pass</v>
      </c>
      <c r="BO286" s="73" t="str">
        <v>Centered within .0005 or Less = Pass</v>
      </c>
      <c r="BP286" s="73" t="str">
        <v>Centered within .001 or Less = Pass</v>
      </c>
      <c r="BQ286" s="73" t="str">
        <v>Centered within .0254 or Less = Pass</v>
      </c>
      <c r="BR286" s="73" t="str">
        <v>Check close to Rod Slot</v>
      </c>
      <c r="BS286" s="73" t="str">
        <v>Check every other hole</v>
      </c>
      <c r="BT286" s="73" t="str">
        <v>Check Go over full length of slot.</v>
      </c>
      <c r="BU286" s="73" t="str">
        <v>Check Near Closed End</v>
      </c>
      <c r="BV286" s="73" t="str">
        <v>Check per Print View, Away from Rod Slot</v>
      </c>
      <c r="BW286" s="73" t="str">
        <v>Check to Balloon 30 Go Pin</v>
      </c>
      <c r="BX286" s="73" t="str">
        <v>Check with .2705 SET Pin Inside Part</v>
      </c>
      <c r="BY286" s="73" t="str">
        <v>Check with Hex Up</v>
      </c>
      <c r="BZ286" s="73" t="str">
        <v>CMM Blank</v>
      </c>
      <c r="CA286" s="73" t="str">
        <v>Confirm Full Radius</v>
      </c>
      <c r="CB286" s="73" t="str">
        <v>Constrained in fixture</v>
      </c>
      <c r="CC286" s="73" t="str">
        <v>Constrained with Ring</v>
      </c>
      <c r="CD286" s="73" t="str">
        <v>Constrained, See Image</v>
      </c>
      <c r="CE286" s="73" t="str">
        <v>Dim. "A"</v>
      </c>
      <c r="CF286" s="73" t="str">
        <v>Dim. "B"</v>
      </c>
      <c r="CG286" s="73" t="str">
        <v>Dim. "C"</v>
      </c>
      <c r="CH286" s="73" t="str">
        <v>Dim. "D", Whirl Blank</v>
      </c>
      <c r="CI286" s="73" t="str">
        <v>Dim. "G"</v>
      </c>
      <c r="CJ286" s="73" t="str">
        <v>Dim. E, Blank Turn Maj. &amp;  Mill Flt</v>
      </c>
      <c r="CK286" s="73" t="str">
        <v>Dim. E, Blank Turn Maj.&amp;  Mill Flt</v>
      </c>
      <c r="CL286" s="73" t="str">
        <v>Dim. H, Whirl Blank</v>
      </c>
      <c r="CM286" s="73" t="str">
        <v>Dim. J, 'Blank Turn Maj. &amp; Whirl Blank</v>
      </c>
      <c r="CN286" s="73" t="str">
        <v>Disk Drop Indicator Tip</v>
      </c>
      <c r="CO286" s="73" t="str">
        <v>DWG 100448-15, Balloon F_1</v>
      </c>
      <c r="CP286" s="73" t="str">
        <v>DWG 100448-15, OL02571</v>
      </c>
      <c r="CQ286" s="73" t="str">
        <v>DWG 100448-41</v>
      </c>
      <c r="CR286" s="73" t="str">
        <v>DWG 9890040, (10E),Section Part, OL01139</v>
      </c>
      <c r="CS286" s="73" t="str">
        <v>DWG 9890040, (10E),Section, OL01139</v>
      </c>
      <c r="CT286" s="73" t="str">
        <v>DWG 9890040, (11E)</v>
      </c>
      <c r="CU286" s="73" t="str">
        <v>DWG 9890040, (11E), Pins with Flats</v>
      </c>
      <c r="CV286" s="73" t="str">
        <v>DWG 9890040, (12E),  Pass=.002 or less</v>
      </c>
      <c r="CW286" s="73" t="str">
        <v>DWG 9890040, (12E), See Image</v>
      </c>
      <c r="CX286" s="73" t="str">
        <v>DWG 9890040, (1E), OL01431</v>
      </c>
      <c r="CY286" s="73" t="str">
        <v>DWG 9890040, (1E), OL01432</v>
      </c>
      <c r="CZ286" s="73" t="str">
        <v>DWG 9890040, (2E), OL01432</v>
      </c>
      <c r="DA286" s="73" t="str">
        <v>DWG 9890040, (3E)</v>
      </c>
      <c r="DB286" s="73" t="str">
        <v>DWG 9890040, (4E)</v>
      </c>
      <c r="DC286" s="73" t="str">
        <v>DWG 9890040, (5E), OL02336</v>
      </c>
      <c r="DD286" s="73" t="str">
        <v>DWG 9890040, (6E)</v>
      </c>
      <c r="DE286" s="73" t="str">
        <v>DWG 9890040, (7E)</v>
      </c>
      <c r="DF286" s="73" t="str">
        <v>DWG 9890040, (8E), OL01433</v>
      </c>
      <c r="DG286" s="73" t="str">
        <v>DWG 9890040, (8E), OL01433, Section</v>
      </c>
      <c r="DH286" s="73" t="str">
        <v>DWG 9890040, (9E), Close to Rod Slot</v>
      </c>
      <c r="DI286" s="73" t="str">
        <v>DWG 9890040, (9E),Close to Rod Slot</v>
      </c>
      <c r="DJ286" s="73" t="str">
        <v>DWG FRM0105 PAGE 2</v>
      </c>
      <c r="DK286" s="73" t="str">
        <v>DWG# 100448-41</v>
      </c>
      <c r="DL286" s="73" t="str">
        <v>DWG# 100448-44</v>
      </c>
      <c r="DM286" s="73" t="str">
        <v>DWG# 9890003  (1), Section OL00436/A</v>
      </c>
      <c r="DN286" s="73" t="str">
        <v>DWG# 9890003 (3), Ring Gauge Constrained</v>
      </c>
      <c r="DO286" s="73" t="str">
        <v>DWG# 9890003 (4), Section</v>
      </c>
      <c r="DP286" s="73" t="str">
        <v>DWG#100448-26, Balloon 1K, OL02350</v>
      </c>
      <c r="DQ286" s="73" t="str">
        <v>DWG#100448-26, Balloon 2K, OL02350</v>
      </c>
      <c r="DR286" s="73" t="str">
        <v>DWG#100448-26, Balloon 3K, OL02363</v>
      </c>
      <c r="DS286" s="73" t="str">
        <v>DWG#100448-26, Balloon 4K</v>
      </c>
      <c r="DT286" s="73" t="str">
        <v>DWG#100448-26, Balloon 5K, Section</v>
      </c>
      <c r="DU286" s="73" t="str">
        <v>DWG#100448-26, Balloon 6K</v>
      </c>
      <c r="DV286" s="73" t="str">
        <v>DWG#100448-26, Balloon 7K, Section</v>
      </c>
      <c r="DW286" s="73" t="str">
        <v>DWG#100448-26, Mfg. Tol.</v>
      </c>
      <c r="DX286" s="73" t="str">
        <v>DWG#9890003 (2) Ring Gauge Constrained</v>
      </c>
      <c r="DY286" s="73" t="str">
        <v>DWG#9890044</v>
      </c>
      <c r="DZ286" s="73" t="str">
        <v>DWG#9890044 .1985 to .2005=Pass</v>
      </c>
      <c r="EA286" s="73" t="str">
        <v>DWG#9890044 Overlay OL02441</v>
      </c>
      <c r="EB286" s="73" t="str">
        <v>DWG#9890044, OL02441</v>
      </c>
      <c r="EC286" s="73" t="str">
        <v>DWG#FRM0105</v>
      </c>
      <c r="ED286" s="73" t="str">
        <v>EXT.</v>
      </c>
      <c r="EE286" s="73" t="str">
        <v>EXT. Section, OL02460</v>
      </c>
      <c r="EF286" s="73" t="str">
        <v>EXT., OL04223</v>
      </c>
      <c r="EG286" s="73" t="str">
        <v>Flat Drop Indicator Tip</v>
      </c>
      <c r="EH286" s="73" t="str">
        <v>Full Go Pin, No Light, at Radius</v>
      </c>
      <c r="EI286" s="73" t="str">
        <v>Function Check</v>
      </c>
      <c r="EJ286" s="73" t="str">
        <v>GO Function Gauge</v>
      </c>
      <c r="EK286" s="73" t="str">
        <v>Go Gauge for Balloon 1 &amp; 4</v>
      </c>
      <c r="EL286" s="73" t="str">
        <v>Go Pin must pass through</v>
      </c>
      <c r="EM286" s="73" t="str">
        <v>Greater than .005 = Fail, Section</v>
      </c>
      <c r="EN286" s="73" t="str">
        <v>Greater than .025 out of center = Fail</v>
      </c>
      <c r="EO286" s="73" t="str">
        <v>Greater than 2.6 = Pass</v>
      </c>
      <c r="EP286" s="73" t="str">
        <v>Green = Pass, Red = Fail</v>
      </c>
      <c r="EQ286" s="73" t="str">
        <v>Hex Depth</v>
      </c>
      <c r="ER286" s="73" t="str">
        <v>Hex Minor</v>
      </c>
      <c r="ES286" s="73" t="str">
        <v>Hole Dia.</v>
      </c>
      <c r="ET286" s="73" t="str">
        <v>Hook or Disk Tip</v>
      </c>
      <c r="EU286" s="73" t="str">
        <v>ID Sphere Finish</v>
      </c>
      <c r="EV286" s="73" t="str">
        <v>ID/OD Both Sides, Diff. .002 or less = Pass</v>
      </c>
      <c r="EW286" s="73" t="str">
        <v>If Looks Big, Section</v>
      </c>
      <c r="EX286" s="73" t="str">
        <v>If Looks Small, Section</v>
      </c>
      <c r="EY286" s="73" t="str">
        <v>Insp. Close to Break Away, Mfg.Tol.</v>
      </c>
      <c r="EZ286" s="73" t="str">
        <v>INT.</v>
      </c>
      <c r="FA286" s="73" t="str">
        <v>INT. Section, OL02460</v>
      </c>
      <c r="FB286" s="73" t="str">
        <v>INT., OL04223</v>
      </c>
      <c r="FC286" s="73" t="str">
        <v>Intersect. of 7.7 &amp; R0.10</v>
      </c>
      <c r="FD286" s="73" t="str">
        <v>Intersect. of 8.79 and R.25 MAX</v>
      </c>
      <c r="FE286" s="73" t="str">
        <v>Keep Ind. Tip away from corner</v>
      </c>
      <c r="FF286" s="73" t="str">
        <v>L31</v>
      </c>
      <c r="FG286" s="73" t="str">
        <v>Laser Mark</v>
      </c>
      <c r="FH286" s="73" t="str">
        <v>LASER PER NOTE 4</v>
      </c>
      <c r="FI286" s="73" t="str">
        <v>LASER PER NOTE 4, Final Check 1 only</v>
      </c>
      <c r="FJ286" s="73" t="str">
        <v>Less than .002 out of center = Pass</v>
      </c>
      <c r="FK286" s="73" t="str">
        <v>Less than 2.75 = Pass, Section</v>
      </c>
      <c r="FL286" s="73" t="str">
        <v>List as pin. Not Calibrated</v>
      </c>
      <c r="FM286" s="73" t="str">
        <v>M9 X 1.25 BUTT See Comment Image</v>
      </c>
      <c r="FN286" s="73" t="str">
        <v>Manual Section</v>
      </c>
      <c r="FO286" s="73" t="str">
        <v>Max Deep .241 NO-GO =.42</v>
      </c>
      <c r="FP286" s="73" t="str">
        <v>MAX Depth of (Note 7) .241 NO-GO Pin</v>
      </c>
      <c r="FQ286" s="73" t="str">
        <v>Measure from Blue Line, See Image</v>
      </c>
      <c r="FR286" s="73" t="str">
        <v>Measure Width of Blue Area, See Image</v>
      </c>
      <c r="FS286" s="73" t="str">
        <v>Mfg. Tol</v>
      </c>
      <c r="FT286" s="73" t="str">
        <v>Mfg. Tol, See Image</v>
      </c>
      <c r="FU286" s="73" t="str">
        <v>Mfg. Tol.</v>
      </c>
      <c r="FV286" s="73" t="str">
        <v>Mfg. Tol. "A"</v>
      </c>
      <c r="FW286" s="73" t="str">
        <v>Mfg. Tol. (Zero on Gauge Full Dia. Lead)</v>
      </c>
      <c r="FX286" s="73" t="str">
        <v>Mfg. Tol. Balloon 11, See Image</v>
      </c>
      <c r="FY286" s="73" t="str">
        <v>Mfg. Tol. Balloon 4</v>
      </c>
      <c r="FZ286" s="73" t="str">
        <v>Mfg. Tol. Balloon 7</v>
      </c>
      <c r="GA286" s="73" t="str">
        <v xml:space="preserve">Mfg. Tol. C-Bore Face (Ballo 28) </v>
      </c>
      <c r="GB286" s="73" t="str">
        <v>Mfg. Tol. Section</v>
      </c>
      <c r="GC286" s="73" t="str">
        <v>Mfg. Tol. See Image</v>
      </c>
      <c r="GD286" s="73" t="str">
        <v>Mfg. Tol., 3 Places, Record MAX</v>
      </c>
      <c r="GE286" s="73" t="str">
        <v>Mfg. Tol., Balloon 11</v>
      </c>
      <c r="GF286" s="73" t="str">
        <v>Mfg. Tol., Balloon 7</v>
      </c>
      <c r="GG286" s="73" t="str">
        <v>Mfg. Tol., Blank</v>
      </c>
      <c r="GH286" s="73" t="str">
        <v>Mfg. Tol., Blank, Balloon 12</v>
      </c>
      <c r="GI286" s="73" t="str">
        <v>Mfg. Tol., Blend to SØ.320</v>
      </c>
      <c r="GJ286" s="73" t="str">
        <v>Mfg. Tol., Calculation</v>
      </c>
      <c r="GK286" s="73" t="str">
        <v>Mfg. Tol., For Mill Fixture</v>
      </c>
      <c r="GL286" s="73" t="str">
        <v>Mfg. Tol., L32</v>
      </c>
      <c r="GM286" s="73" t="str">
        <v>Mfg. Tol., L33</v>
      </c>
      <c r="GN286" s="73" t="str">
        <v>Mfg. Tol., No Tool Marks</v>
      </c>
      <c r="GO286" s="73" t="str">
        <v>Mfg. Tol., OL03361</v>
      </c>
      <c r="GP286" s="73" t="str">
        <v>Mfg. Tol., Record off center value</v>
      </c>
      <c r="GQ286" s="73" t="str">
        <v>Mfg. Tol., Same 3 Places, Record MIN</v>
      </c>
      <c r="GR286" s="73" t="str">
        <v>Mfg. Tol., Section</v>
      </c>
      <c r="GS286" s="73" t="str">
        <v>Mfg. Tol., Section B-B</v>
      </c>
      <c r="GT286" s="73" t="str">
        <v>Mfg. Tol., Section, OL03361</v>
      </c>
      <c r="GU286" s="73" t="str">
        <v>Mfg. Tol., Section, Per Note 2</v>
      </c>
      <c r="GV286" s="73" t="str">
        <v>Mfg. Tol., See Image</v>
      </c>
      <c r="GW286" s="73" t="str">
        <v>Mfg. Tol., See Image, Bore in Blue</v>
      </c>
      <c r="GX286" s="73" t="str">
        <v>Mfg. Tol., See Image, Hook Tip</v>
      </c>
      <c r="GY286" s="73" t="str">
        <v>Mfg. Tol., Sharp Okay No Burr</v>
      </c>
      <c r="GZ286" s="73" t="str">
        <v>Mfg. Tol., Threadless Blank</v>
      </c>
      <c r="HA286" s="73" t="str">
        <v>Mfg.Tol.</v>
      </c>
      <c r="HB286" s="73" t="str">
        <v>Mgf. To., T.S.C.</v>
      </c>
      <c r="HC286" s="73" t="str">
        <v>Milled Feature</v>
      </c>
      <c r="HD286" s="73" t="str">
        <v>Milled Feature, OL04045</v>
      </c>
      <c r="HE286" s="73" t="str">
        <v>More than .0005 out of center = Fail</v>
      </c>
      <c r="HF286" s="73" t="str">
        <v>Must Pass Through</v>
      </c>
      <c r="HG286" s="73" t="str">
        <v>Must pass through gauge</v>
      </c>
      <c r="HH286" s="73" t="str">
        <v>Must Pass Through Go Gauge</v>
      </c>
      <c r="HI286" s="73" t="str">
        <v>Must Pass, See Image.</v>
      </c>
      <c r="HJ286" s="73" t="str">
        <v>NA</v>
      </c>
      <c r="HK286" s="73" t="str">
        <v>Narrow Area</v>
      </c>
      <c r="HL286" s="73" t="str">
        <v>Near Balloon 21</v>
      </c>
      <c r="HM286" s="73" t="str">
        <v>Near Datum B</v>
      </c>
      <c r="HN286" s="73" t="str">
        <v>Neck Dia.</v>
      </c>
      <c r="HO286" s="73" t="str">
        <v>Neck to Head Rad.</v>
      </c>
      <c r="HP286" s="73" t="str">
        <v>No Copper Deposits Allowed</v>
      </c>
      <c r="HQ286" s="73" t="str">
        <v>No Section</v>
      </c>
      <c r="HR286" s="73" t="str">
        <v>No Section, .01 to .014 = Pass</v>
      </c>
      <c r="HS286" s="73" t="str">
        <v>No Section, Rotate Part</v>
      </c>
      <c r="HT286" s="73" t="str">
        <v>No Section, See Image</v>
      </c>
      <c r="HU286" s="73" t="str">
        <v>No Slot, Section B-B</v>
      </c>
      <c r="HV286" s="73" t="str">
        <v>No visual step = Pass</v>
      </c>
      <c r="HW286" s="73" t="str">
        <v>Not to exceed .95 Deep</v>
      </c>
      <c r="HX286" s="73" t="str">
        <v>Note 1</v>
      </c>
      <c r="HY286" s="73" t="str">
        <v>OL00333/A</v>
      </c>
      <c r="HZ286" s="73" t="str">
        <v>OL00519</v>
      </c>
      <c r="IA286" s="73" t="str">
        <v>OL00520</v>
      </c>
      <c r="IB286" s="73" t="str">
        <v>OL00529</v>
      </c>
      <c r="IC286" s="73" t="str">
        <v>OL00542</v>
      </c>
      <c r="ID286" s="73" t="str">
        <v>OL00724</v>
      </c>
      <c r="IE286" s="73" t="str">
        <v>OL01250</v>
      </c>
      <c r="IF286" s="73" t="str">
        <v>OL01869, Threadless Blank</v>
      </c>
      <c r="IG286" s="73" t="str">
        <v>OL01870, Section</v>
      </c>
      <c r="IH286" s="73" t="str">
        <v>OL02255</v>
      </c>
      <c r="II286" s="73" t="str">
        <v>OL02255, Mfg. Tol.</v>
      </c>
      <c r="IJ286" s="73" t="str">
        <v>OL02302</v>
      </c>
      <c r="IK286" s="73" t="str">
        <v xml:space="preserve">OL02318  needed per image instructions </v>
      </c>
      <c r="IL286" s="73" t="str">
        <v>OL02556</v>
      </c>
      <c r="IM286" s="73" t="str">
        <v>OL02557</v>
      </c>
      <c r="IN286" s="73" t="str">
        <v>OL02567</v>
      </c>
      <c r="IO286" s="73" t="str">
        <v>OL02653</v>
      </c>
      <c r="IP286" s="73" t="str">
        <v>OL02718</v>
      </c>
      <c r="IQ286" s="73" t="str">
        <v>OL02841</v>
      </c>
      <c r="IR286" s="73" t="str">
        <v>OL02842</v>
      </c>
      <c r="IS286" s="73" t="str">
        <v>OL02844</v>
      </c>
      <c r="IT286" s="73" t="str">
        <v>OL02871</v>
      </c>
      <c r="IU286" s="73" t="str">
        <v>OL02887</v>
      </c>
      <c r="IV286" s="73" t="str">
        <v>OL03500</v>
      </c>
      <c r="IW286" s="73" t="str">
        <v>OL03766</v>
      </c>
      <c r="IX286" s="73" t="str">
        <v>OL03868</v>
      </c>
      <c r="IY286" s="73" t="str">
        <v>OL03869</v>
      </c>
      <c r="IZ286" s="73" t="str">
        <v>OL03870</v>
      </c>
      <c r="JA286" s="73" t="str">
        <v>OL03873, DWG# 100448-44</v>
      </c>
      <c r="JB286" s="73" t="str">
        <v>OL03949</v>
      </c>
      <c r="JC286" s="73" t="str">
        <v xml:space="preserve">OL04043, Section </v>
      </c>
      <c r="JD286" s="73" t="str">
        <v xml:space="preserve">OL04044, Section </v>
      </c>
      <c r="JE286" s="73" t="str">
        <v>OL04045</v>
      </c>
      <c r="JF286" s="73" t="str">
        <v>OL04045, Milled Feature</v>
      </c>
      <c r="JG286" s="73" t="str">
        <v>OL04063</v>
      </c>
      <c r="JH286" s="73" t="str">
        <v>OL04064</v>
      </c>
      <c r="JI286" s="73" t="str">
        <v>OL04065</v>
      </c>
      <c r="JJ286" s="73" t="str">
        <v>OL04181</v>
      </c>
      <c r="JK286" s="73" t="str">
        <v>OL04218</v>
      </c>
      <c r="JL286" s="73" t="str">
        <v>OL04224, See Image</v>
      </c>
      <c r="JM286" s="73" t="str">
        <v>OL04374</v>
      </c>
      <c r="JN286" s="73" t="str">
        <v>OL04375, Section M-M</v>
      </c>
      <c r="JO286" s="73" t="str">
        <v>OL04376, Section M-M</v>
      </c>
      <c r="JP286" s="73" t="str">
        <v>OL04443</v>
      </c>
      <c r="JQ286" s="73" t="str">
        <v>OL04444</v>
      </c>
      <c r="JR286" s="73" t="str">
        <v>OL05000</v>
      </c>
      <c r="JS286" s="73" t="str">
        <v>One side of slot</v>
      </c>
      <c r="JT286" s="73" t="str">
        <v>Other side of slot</v>
      </c>
      <c r="JU286" s="73" t="str">
        <v>Out of center more than .002 = Fail</v>
      </c>
      <c r="JV286" s="73" t="str">
        <v>Out of center more than.002 = Fail</v>
      </c>
      <c r="JW286" s="73" t="str">
        <v>Overlay OL02713</v>
      </c>
      <c r="JX286" s="73" t="str">
        <v>Overlay OL02714</v>
      </c>
      <c r="JY286" s="73" t="str">
        <v>Overlay OL02718</v>
      </c>
      <c r="JZ286" s="73" t="str">
        <v>Overlay OL03831, Mfg. Tol.</v>
      </c>
      <c r="KA286" s="73" t="str">
        <v>Part Without Slots</v>
      </c>
      <c r="KB286" s="73" t="str">
        <v>Part Without Slots, See Image</v>
      </c>
      <c r="KC286" s="73" t="str">
        <v xml:space="preserve">Pass = .0254 or Less </v>
      </c>
      <c r="KD286" s="73" t="str">
        <v>PD MIN = 4.361, PD MAX = 4.456</v>
      </c>
      <c r="KE286" s="73" t="str">
        <v>Per Balloon 2 Note</v>
      </c>
      <c r="KF286" s="73" t="str">
        <v>Per drawing note(s) 8.</v>
      </c>
      <c r="KG286" s="73" t="str">
        <v>Point or Sphere Tip</v>
      </c>
      <c r="KH286" s="73" t="str">
        <v>Point Tip</v>
      </c>
      <c r="KI286" s="73" t="str">
        <v>R.9 to R1.1 = Pass, See Image</v>
      </c>
      <c r="KJ286" s="73" t="str">
        <v>Ram Construction</v>
      </c>
      <c r="KK286" s="73" t="str">
        <v>Record Same Pass / Fail All Balloons</v>
      </c>
      <c r="KL286" s="73" t="str">
        <v>Ref. Balloon 1</v>
      </c>
      <c r="KM286" s="73" t="str">
        <v>Ref. Balloon 12</v>
      </c>
      <c r="KN286" s="73" t="str">
        <v>Ref. Balloon 13, 100% AQL</v>
      </c>
      <c r="KO286" s="73" t="str">
        <v>Ref. Balloon 2</v>
      </c>
      <c r="KP286" s="73" t="str">
        <v>Ref. Balloon 21, 100% AQL</v>
      </c>
      <c r="KQ286" s="73" t="str">
        <v>Ref. Balloon 4</v>
      </c>
      <c r="KR286" s="73" t="str">
        <v>Ref. Balloon 7</v>
      </c>
      <c r="KS286" s="73" t="str">
        <v>Ref. Balloon 8</v>
      </c>
      <c r="KT286" s="73" t="str">
        <v>Relieved Pin Gauges 09236 &amp; 09235</v>
      </c>
      <c r="KU286" s="73" t="str">
        <v>Rotate Part</v>
      </c>
      <c r="KV286" s="73" t="str">
        <v>Rotate Part, See Image</v>
      </c>
      <c r="KW286" s="73" t="str">
        <v>Same as Root Radius</v>
      </c>
      <c r="KX286" s="73" t="str">
        <v>Section</v>
      </c>
      <c r="KY286" s="73" t="str">
        <v>Section B-B</v>
      </c>
      <c r="KZ286" s="73" t="str">
        <v>Section B-B, Distance Between Grooves</v>
      </c>
      <c r="LA286" s="73" t="str">
        <v>Section C-C</v>
      </c>
      <c r="LB286" s="73" t="str">
        <v>Section Part</v>
      </c>
      <c r="LC286" s="73" t="str">
        <v>Section Part, Measured from Opposite Face</v>
      </c>
      <c r="LD286" s="73" t="str">
        <v>Section, Broachless Blank</v>
      </c>
      <c r="LE286" s="73" t="str">
        <v>Section, EXT. Sphere Location.</v>
      </c>
      <c r="LF286" s="73" t="str">
        <v>Section, Hex Cham. Ang.</v>
      </c>
      <c r="LG286" s="73" t="str">
        <v>Section, Hex Fillet Rad.</v>
      </c>
      <c r="LH286" s="73" t="str">
        <v>Section, INT. Feature</v>
      </c>
      <c r="LI286" s="73" t="str">
        <v>Section, INT. Sphere Location.</v>
      </c>
      <c r="LJ286" s="73" t="str">
        <v>Section, Mfg. Tol.</v>
      </c>
      <c r="LK286" s="73" t="str">
        <v>Section, Mfg. Tol., See Image</v>
      </c>
      <c r="LL286" s="73" t="str">
        <v>Section, OL00486</v>
      </c>
      <c r="LM286" s="73" t="str">
        <v>Section, OL00542</v>
      </c>
      <c r="LN286" s="73" t="str">
        <v>Section, OL00543</v>
      </c>
      <c r="LO286" s="73" t="str">
        <v>Section, OL00544</v>
      </c>
      <c r="LP286" s="73" t="str">
        <v>Section, OL00545</v>
      </c>
      <c r="LQ286" s="73" t="str">
        <v>Section, OL00546</v>
      </c>
      <c r="LR286" s="73" t="str">
        <v>Section, OL00547</v>
      </c>
      <c r="LS286" s="73" t="str">
        <v>Section, OL00555</v>
      </c>
      <c r="LT286" s="73" t="str">
        <v>Section, OL00725</v>
      </c>
      <c r="LU286" s="73" t="str">
        <v>Section, OL01430</v>
      </c>
      <c r="LV286" s="73" t="str">
        <v>Section, OL01434</v>
      </c>
      <c r="LW286" s="73" t="str">
        <v>Section, OL01435</v>
      </c>
      <c r="LX286" s="73" t="str">
        <v>Section, OL01807</v>
      </c>
      <c r="LY286" s="73" t="str">
        <v>Section, OL01830</v>
      </c>
      <c r="LZ286" s="73" t="str">
        <v>Section, OL02351</v>
      </c>
      <c r="MA286" s="73" t="str">
        <v>Section, OL02519</v>
      </c>
      <c r="MB286" s="73" t="str">
        <v>Section, OL02520</v>
      </c>
      <c r="MC286" s="73" t="str">
        <v>Section, OL02522</v>
      </c>
      <c r="MD286" s="73" t="str">
        <v>Section, OL02540</v>
      </c>
      <c r="ME286" s="73" t="str">
        <v>Section, OL02541</v>
      </c>
      <c r="MF286" s="73" t="str">
        <v>Section, OL02552</v>
      </c>
      <c r="MG286" s="73" t="str">
        <v>Section, OL02553</v>
      </c>
      <c r="MH286" s="73" t="str">
        <v>Section, OL02554</v>
      </c>
      <c r="MI286" s="73" t="str">
        <v>Section, OL02555</v>
      </c>
      <c r="MJ286" s="73" t="str">
        <v>Section, OL02558</v>
      </c>
      <c r="MK286" s="73" t="str">
        <v>Section, OL02559</v>
      </c>
      <c r="ML286" s="73" t="str">
        <v>Section, OL02560</v>
      </c>
      <c r="MM286" s="73" t="str">
        <v>Section, OL02619</v>
      </c>
      <c r="MN286" s="73" t="str">
        <v>Section, OL02620</v>
      </c>
      <c r="MO286" s="73" t="str">
        <v>Section, OL02621</v>
      </c>
      <c r="MP286" s="73" t="str">
        <v>Section, OL02622</v>
      </c>
      <c r="MQ286" s="73" t="str">
        <v>Section, OL02623</v>
      </c>
      <c r="MR286" s="73" t="str">
        <v>Section, OL02624</v>
      </c>
      <c r="MS286" s="73" t="str">
        <v>Section, OL02652</v>
      </c>
      <c r="MT286" s="73" t="str">
        <v>Section, OL02680</v>
      </c>
      <c r="MU286" s="73" t="str">
        <v>Section, OL02793</v>
      </c>
      <c r="MV286" s="73" t="str">
        <v>Section, OL02823</v>
      </c>
      <c r="MW286" s="73" t="str">
        <v>Section, OL02843</v>
      </c>
      <c r="MX286" s="73" t="str">
        <v>Section, OL03026, Ext.</v>
      </c>
      <c r="MY286" s="73" t="str">
        <v>Section, OL03026, Int.</v>
      </c>
      <c r="MZ286" s="73" t="str">
        <v>Section, OL03570, DWG# 100448-41</v>
      </c>
      <c r="NA286" s="73" t="str">
        <v>Section, OL03781</v>
      </c>
      <c r="NB286" s="73" t="str">
        <v>Section, OL03911</v>
      </c>
      <c r="NC286" s="73" t="str">
        <v>Section, OL03912</v>
      </c>
      <c r="ND286" s="73" t="str">
        <v>Section, OL03928</v>
      </c>
      <c r="NE286" s="73" t="str">
        <v>Section, OL03929</v>
      </c>
      <c r="NF286" s="73" t="str">
        <v>Section, OL04030</v>
      </c>
      <c r="NG286" s="73" t="str">
        <v>Section, OL04037</v>
      </c>
      <c r="NH286" s="73" t="str">
        <v>Section, OL04038</v>
      </c>
      <c r="NI286" s="73" t="str">
        <v>Section, OL04046</v>
      </c>
      <c r="NJ286" s="73" t="str">
        <v>Section, OL04065</v>
      </c>
      <c r="NK286" s="73" t="str">
        <v>Section, OL04066</v>
      </c>
      <c r="NL286" s="73" t="str">
        <v>Section, OL04067</v>
      </c>
      <c r="NM286" s="73" t="str">
        <v>Section, OL04069</v>
      </c>
      <c r="NN286" s="73" t="str">
        <v>Section, OL04071</v>
      </c>
      <c r="NO286" s="73" t="str">
        <v>Section, OL04173</v>
      </c>
      <c r="NP286" s="73" t="str">
        <v>Section, OL04174</v>
      </c>
      <c r="NQ286" s="73" t="str">
        <v>Section, OL04214</v>
      </c>
      <c r="NR286" s="73" t="str">
        <v>Section, OL04215</v>
      </c>
      <c r="NS286" s="73" t="str">
        <v>Section, OL04216</v>
      </c>
      <c r="NT286" s="73" t="str">
        <v>Section, OL04217</v>
      </c>
      <c r="NU286" s="73" t="str">
        <v>Section, Overlay OL02716</v>
      </c>
      <c r="NV286" s="73" t="str">
        <v>Section, Overlay OL02717</v>
      </c>
      <c r="NW286" s="73" t="str">
        <v>Section, See Image</v>
      </c>
      <c r="NX286" s="73" t="str">
        <v>Section, See Image, DWG# 100448-41</v>
      </c>
      <c r="NY286" s="73" t="str">
        <v>Section, Without Sots</v>
      </c>
      <c r="NZ286" s="73" t="str">
        <v>See Comments Sheet</v>
      </c>
      <c r="OA286" s="73" t="str">
        <v>See Comments Sheet, OL02318</v>
      </c>
      <c r="OB286" s="73" t="str">
        <v>See Image</v>
      </c>
      <c r="OC286" s="73" t="str">
        <v>See Image, .005 or Less = Pass</v>
      </c>
      <c r="OD286" s="73" t="str">
        <v>See Image, Check Near Radius</v>
      </c>
      <c r="OE286" s="73" t="str">
        <v>See Image, Constrained</v>
      </c>
      <c r="OF286" s="73" t="str">
        <v>See Image, Distance Between Flats</v>
      </c>
      <c r="OG286" s="73" t="str">
        <v xml:space="preserve">See Image, Mfg. Tol, Section A-A </v>
      </c>
      <c r="OH286" s="73" t="str">
        <v>See image, Mfg. Tol.</v>
      </c>
      <c r="OI286" s="73" t="str">
        <v>See Image, Mic. Across Flats</v>
      </c>
      <c r="OJ286" s="73" t="str">
        <v>See Image, OL02850</v>
      </c>
      <c r="OK286" s="73" t="str">
        <v>See Image, OL02880</v>
      </c>
      <c r="OL286" s="73" t="str">
        <v>See Image, OL03926</v>
      </c>
      <c r="OM286" s="73" t="str">
        <v>See Image, OL03927</v>
      </c>
      <c r="ON286" s="73" t="str">
        <v>See Image, OL04003</v>
      </c>
      <c r="OO286" s="73" t="str">
        <v>'See Image, OL04342,  Best Fit Joe Block</v>
      </c>
      <c r="OP286" s="73" t="str">
        <v>See Image, OL04342,  Blank</v>
      </c>
      <c r="OQ286" s="73" t="str">
        <v>See Image, OL04342, Blank</v>
      </c>
      <c r="OR286" s="73" t="str">
        <v>See Image, OL04343, Blank</v>
      </c>
      <c r="OS286" s="73" t="str">
        <v>See Image, Pass = .002 or Less</v>
      </c>
      <c r="OT286" s="73" t="str">
        <v>See Image, Rcd. MAX</v>
      </c>
      <c r="OU286" s="73" t="str">
        <v>See Image, Rcd. MIN</v>
      </c>
      <c r="OV286" s="73" t="str">
        <v>See Image, Section</v>
      </c>
      <c r="OW286" s="73" t="str">
        <v>See Image, Section A-A</v>
      </c>
      <c r="OX286" s="73" t="str">
        <v>See Image, Section B-B</v>
      </c>
      <c r="OY286" s="73" t="str">
        <v>See Image, Section B-B, TSC</v>
      </c>
      <c r="OZ286" s="73" t="str">
        <v>See Image, Shank Drawing # 18000-XX-XX A</v>
      </c>
      <c r="PA286" s="73" t="str">
        <v>Sequencial Laser 01, 120 Per Print</v>
      </c>
      <c r="PB286" s="73" t="str">
        <v>Set to .202, Zero on Thread Lead</v>
      </c>
      <c r="PC286" s="73" t="str">
        <v>Sharp OK, No Burr</v>
      </c>
      <c r="PD286" s="73" t="str">
        <v>Sharp OK, No Raised Edge, See Image</v>
      </c>
      <c r="PE286" s="73" t="str">
        <v>Sharp OK, No Raised Edges</v>
      </c>
      <c r="PF286" s="73" t="str">
        <v>Sharp okay no raised edge</v>
      </c>
      <c r="PG286" s="73" t="str">
        <v>Sharp Okay, No Burr</v>
      </c>
      <c r="PH286" s="73" t="str">
        <v>Sharp Okay, No Raised Edge</v>
      </c>
      <c r="PI286" s="73" t="str">
        <v>Sharp Okay, No Raised Edges,</v>
      </c>
      <c r="PJ286" s="73" t="str">
        <v>Sharp Okay, See Image</v>
      </c>
      <c r="PK286" s="73" t="str">
        <v xml:space="preserve">Start of Radius @ .195 </v>
      </c>
      <c r="PL286" s="73" t="str">
        <v xml:space="preserve">Start of Radius @ .21 </v>
      </c>
      <c r="PM286" s="73" t="str">
        <v xml:space="preserve">T.S.C. </v>
      </c>
      <c r="PN286" s="73" t="str">
        <v>Tangent Point</v>
      </c>
      <c r="PO286" s="73" t="str">
        <v>Tangent point of R.50</v>
      </c>
      <c r="PP286" s="73" t="str">
        <v>Taper Check, Mfg.Tol.</v>
      </c>
      <c r="PQ286" s="73" t="str">
        <v>Taper Check, Mfg.Tol., See Image</v>
      </c>
      <c r="PR286" s="73" t="str">
        <v>Thrd. Minor Ø</v>
      </c>
      <c r="PS286" s="73" t="str">
        <v>Thrd. Relief Ø</v>
      </c>
      <c r="PT286" s="73" t="str">
        <v>Threadless Blank</v>
      </c>
      <c r="PU286" s="73" t="str">
        <v>Threadless Blank, From Major Ø</v>
      </c>
      <c r="PV286" s="73" t="str">
        <v>Threadless Blank, Mfg. Tol.</v>
      </c>
      <c r="PW286" s="73" t="str">
        <v>Threadless Blank, Thrd. to Neck Rad.</v>
      </c>
      <c r="PX286" s="73" t="str">
        <v>Thredless Blank</v>
      </c>
      <c r="PY286" s="73" t="str">
        <v>To center of R.005</v>
      </c>
      <c r="PZ286" s="73" t="str">
        <v>Torx Min. Dia.</v>
      </c>
      <c r="QA286" s="73" t="str">
        <v>Turn Ø Free of Mill Marks</v>
      </c>
      <c r="QB286" s="73" t="str">
        <v>Use (Full) GO Hex</v>
      </c>
      <c r="QC286" s="73" t="str">
        <v>Use Balloon 1 FULL Gauge</v>
      </c>
      <c r="QD286" s="73" t="str">
        <v>Use Balloon 9 FULL GO</v>
      </c>
      <c r="QE286" s="73" t="str">
        <v>Use Best Fit Pin</v>
      </c>
      <c r="QF286" s="73" t="str">
        <v>Use Disk Tip</v>
      </c>
      <c r="QG286" s="73" t="str">
        <v>Use flat bottomed indicator tip.</v>
      </c>
      <c r="QH286" s="73" t="str">
        <v xml:space="preserve">Use Full .093 Go Hex </v>
      </c>
      <c r="QI286" s="73" t="str">
        <v xml:space="preserve">Use Full .0930 Go Hex </v>
      </c>
      <c r="QJ286" s="73" t="str">
        <v>Use Full .1235 Go Hex</v>
      </c>
      <c r="QK286" s="73" t="str">
        <v>Use Gauge K2-98-8019-04, See Image</v>
      </c>
      <c r="QL286" s="73" t="str">
        <v>Use large flat indicator tip</v>
      </c>
      <c r="QM286" s="73" t="str">
        <v>Use Pins.3330/.3350, See Image MAX NO-GO</v>
      </c>
      <c r="QN286" s="73" t="str">
        <v>Use Pointed Drop Indicator Tip</v>
      </c>
      <c r="QO286" s="73" t="str">
        <v>V-Block</v>
      </c>
      <c r="QP286" s="73" t="str">
        <v>V-Block,  AMB for 13</v>
      </c>
      <c r="QQ286" s="73" t="str">
        <v>V-Block,  Hex Cham. Dia.</v>
      </c>
      <c r="QR286" s="73" t="str">
        <v>V-Block, Hex Depth</v>
      </c>
      <c r="QS286" s="73" t="str">
        <v>VBU Gauge</v>
      </c>
      <c r="QT286" s="73" t="str">
        <v>Visibally smaller than HEX=Pass</v>
      </c>
      <c r="QU286" s="73" t="str">
        <v>Visual Per Drawing</v>
      </c>
      <c r="QV286" s="73" t="str">
        <v>Whirl Blank</v>
      </c>
      <c r="QW286" s="73" t="str">
        <v xml:space="preserve">Whirl Blank </v>
      </c>
      <c r="QX286" s="73" t="str">
        <v>Whirl Blank, Neck Rad. End to Head CL</v>
      </c>
      <c r="QY286" s="73" t="str">
        <v>Whirl Blank, Nose Start Dia.</v>
      </c>
      <c r="QZ286" s="73" t="str">
        <v>Whirl Blank, Nose Start Dist.</v>
      </c>
      <c r="RA286" s="73" t="str">
        <v>Whirl Blank, Thrd. Minor</v>
      </c>
      <c r="RB286" s="73" t="str">
        <v>Whirl Blank, Thrd. Pullout Dia.</v>
      </c>
      <c r="RC286" s="73" t="str">
        <v>Whole Part, Removal is at Assy. Level</v>
      </c>
      <c r="RD286" s="73" t="str">
        <v>Wide Area</v>
      </c>
      <c r="RE286" s="73" t="str">
        <v>Zero on End of Go Gauge</v>
      </c>
    </row>
    <row r="287" spans="1:473">
      <c r="A287" s="73" t="s">
        <v>919</v>
      </c>
      <c r="C287" s="73" t="str" cm="1">
        <f t="array" ref="C287:RE287">TRANSPOSE(_xlfn._xlws.SORT(_xlfn._xlws.FILTER($A$2:$A$600,ISNUMBER(SEARCH('PartLib Table'!M294,$A$2:$A$600)),"not found")))</f>
        <v xml:space="preserve"> 'C', Whirl Blank</v>
      </c>
      <c r="D287" s="73" t="str">
        <v xml:space="preserve"> See Image, Constrained</v>
      </c>
      <c r="E287" s="73" t="str">
        <v>(.04 to .12 range = Pass)</v>
      </c>
      <c r="F287" s="73" t="str">
        <v>(.042 FULL) Go Pin Seat Fully</v>
      </c>
      <c r="G287" s="73" t="str">
        <v>(B), Mfg. Tol.</v>
      </c>
      <c r="H287" s="73" t="str">
        <v>(B), O.A.L.</v>
      </c>
      <c r="I287" s="73" t="str">
        <v>.001 or less =Pass</v>
      </c>
      <c r="J287" s="73" t="str">
        <v>.001 or less out of center = Pass</v>
      </c>
      <c r="K287" s="73" t="str">
        <v>.002 or Less = Pass</v>
      </c>
      <c r="L287" s="73" t="str">
        <v>.002 or Less out of center = Pass</v>
      </c>
      <c r="M287" s="73" t="str">
        <v>.005 to .015 = Pass</v>
      </c>
      <c r="N287" s="73" t="str">
        <v>.0125 Mean, Section</v>
      </c>
      <c r="O287" s="73" t="str">
        <v>.025 or Less in X &amp; Y=Pass</v>
      </c>
      <c r="P287" s="73" t="str">
        <v>.038 Mean</v>
      </c>
      <c r="Q287" s="73" t="str">
        <v>.063 MM = .0024 IN, See Image</v>
      </c>
      <c r="R287" s="73" t="str">
        <v>.063MM = .0024"</v>
      </c>
      <c r="S287" s="73" t="str">
        <v>.243 NO-GO, Unconstrained, Must Not Start</v>
      </c>
      <c r="T287" s="73" t="str">
        <v>@ Back Face &amp; ID, No Raised Edge</v>
      </c>
      <c r="U287" s="73" t="str">
        <v>@ Back Face &amp; OD, No Raised Edge</v>
      </c>
      <c r="V287" s="73" t="str">
        <v>@ ID &amp; FACE</v>
      </c>
      <c r="W287" s="73" t="str">
        <v>@ OD &amp; BACK FACE</v>
      </c>
      <c r="X287" s="73" t="str">
        <v>@ OD &amp; FACE</v>
      </c>
      <c r="Y287" s="73" t="str">
        <v>Across from slot</v>
      </c>
      <c r="Z287" s="73" t="str">
        <v>All Edge Breaks</v>
      </c>
      <c r="AA287" s="73" t="str">
        <v>Attached to bar stock</v>
      </c>
      <c r="AB287" s="73" t="str">
        <v xml:space="preserve">Back Turn Fillet Rad. </v>
      </c>
      <c r="AC287" s="73" t="str">
        <v>Balloon 1 (DWG FRM0105 Page 2, NV-27)</v>
      </c>
      <c r="AD287" s="73" t="str">
        <v>Balloon 1 (DWG FRM0105, NV-30)</v>
      </c>
      <c r="AE287" s="73" t="str">
        <v>Balloon 1 (P# 9890002-20) OL00429/A</v>
      </c>
      <c r="AF287" s="73" t="str">
        <v>Balloon 1, DWG#FRM0105</v>
      </c>
      <c r="AG287" s="73" t="str">
        <v>Balloon 11, See Image</v>
      </c>
      <c r="AH287" s="73" t="str">
        <v xml:space="preserve">Balloon 2 (DWG FRM0105 Page 2, NV-27) </v>
      </c>
      <c r="AI287" s="73" t="str">
        <v>Balloon 2 (DWG FRM0105, NV-30)</v>
      </c>
      <c r="AJ287" s="73" t="str">
        <v>Balloon 2 (P# 9890002-20)</v>
      </c>
      <c r="AK287" s="73" t="str">
        <v>Balloon 2, DWG#FRM0105</v>
      </c>
      <c r="AL287" s="73" t="str">
        <v>Balloon 2, DWG#FRM0105, See Image</v>
      </c>
      <c r="AM287" s="73" t="str">
        <v>Balloon 3 (DWG FRM0105, NV-30 Minor)</v>
      </c>
      <c r="AN287" s="73" t="str">
        <v>Balloon 3 (DWG FRM0105, NV-30)</v>
      </c>
      <c r="AO287" s="73" t="str">
        <v>Balloon 3 (P# 9890002-20)</v>
      </c>
      <c r="AP287" s="73" t="str">
        <v>Balloon 4</v>
      </c>
      <c r="AQ287" s="73" t="str">
        <v>Balloon 4 (P# 9890002-20)</v>
      </c>
      <c r="AR287" s="73" t="str">
        <v>Below Middle Band</v>
      </c>
      <c r="AS287" s="73" t="str">
        <v>Best Fit Pin, .003 or Less =Pass</v>
      </c>
      <c r="AT287" s="73" t="str">
        <v>Blank</v>
      </c>
      <c r="AU287" s="73" t="str">
        <v>Blank Turn Maj.</v>
      </c>
      <c r="AV287" s="73" t="str">
        <v>Blank Turn Maj. Mill Flt., OL4172</v>
      </c>
      <c r="AW287" s="73" t="str">
        <v>Blank Without .010 Slots</v>
      </c>
      <c r="AX287" s="73" t="str">
        <v>Blank Without .010 Slots, Section</v>
      </c>
      <c r="AY287" s="73" t="str">
        <v>Blank without thread</v>
      </c>
      <c r="AZ287" s="73" t="str">
        <v xml:space="preserve">Blank, Center of V Grv. </v>
      </c>
      <c r="BA287" s="73" t="str">
        <v>Blank, Check R adjacent Balloon 17</v>
      </c>
      <c r="BB287" s="73" t="str">
        <v>Blank, EXT. Feature</v>
      </c>
      <c r="BC287" s="73" t="str">
        <v>Blank, See Image, OL04335</v>
      </c>
      <c r="BD287" s="73" t="str">
        <v>Blank, See Image, OL04336</v>
      </c>
      <c r="BE287" s="73" t="str">
        <v xml:space="preserve">Blank, Thrd. </v>
      </c>
      <c r="BF287" s="73" t="str">
        <v>Blank, Turn Tip</v>
      </c>
      <c r="BG287" s="73" t="str">
        <v>Blank, Without Thrd.</v>
      </c>
      <c r="BH287" s="73" t="str">
        <v>Blank, Without Thread</v>
      </c>
      <c r="BI287" s="73" t="str">
        <v xml:space="preserve">Blunt Start Blend to Minor </v>
      </c>
      <c r="BJ287" s="73" t="str">
        <v>Calc., Use Go HEX</v>
      </c>
      <c r="BK287" s="73" t="str">
        <v>Can't dig into OD</v>
      </c>
      <c r="BL287" s="73" t="str">
        <v>Carbide Gauge</v>
      </c>
      <c r="BM287" s="73" t="str">
        <v xml:space="preserve">Center of V Grv. </v>
      </c>
      <c r="BN287" s="73" t="str">
        <v>Centered Less than .03 = Pass</v>
      </c>
      <c r="BO287" s="73" t="str">
        <v>Centered within .0005 or Less = Pass</v>
      </c>
      <c r="BP287" s="73" t="str">
        <v>Centered within .001 or Less = Pass</v>
      </c>
      <c r="BQ287" s="73" t="str">
        <v>Centered within .0254 or Less = Pass</v>
      </c>
      <c r="BR287" s="73" t="str">
        <v>Check close to Rod Slot</v>
      </c>
      <c r="BS287" s="73" t="str">
        <v>Check every other hole</v>
      </c>
      <c r="BT287" s="73" t="str">
        <v>Check Go over full length of slot.</v>
      </c>
      <c r="BU287" s="73" t="str">
        <v>Check Near Closed End</v>
      </c>
      <c r="BV287" s="73" t="str">
        <v>Check per Print View, Away from Rod Slot</v>
      </c>
      <c r="BW287" s="73" t="str">
        <v>Check to Balloon 30 Go Pin</v>
      </c>
      <c r="BX287" s="73" t="str">
        <v>Check with .2705 SET Pin Inside Part</v>
      </c>
      <c r="BY287" s="73" t="str">
        <v>Check with Hex Up</v>
      </c>
      <c r="BZ287" s="73" t="str">
        <v>CMM Blank</v>
      </c>
      <c r="CA287" s="73" t="str">
        <v>Confirm Full Radius</v>
      </c>
      <c r="CB287" s="73" t="str">
        <v>Constrained in fixture</v>
      </c>
      <c r="CC287" s="73" t="str">
        <v>Constrained with Ring</v>
      </c>
      <c r="CD287" s="73" t="str">
        <v>Constrained, See Image</v>
      </c>
      <c r="CE287" s="73" t="str">
        <v>Dim. "A"</v>
      </c>
      <c r="CF287" s="73" t="str">
        <v>Dim. "B"</v>
      </c>
      <c r="CG287" s="73" t="str">
        <v>Dim. "C"</v>
      </c>
      <c r="CH287" s="73" t="str">
        <v>Dim. "D", Whirl Blank</v>
      </c>
      <c r="CI287" s="73" t="str">
        <v>Dim. "G"</v>
      </c>
      <c r="CJ287" s="73" t="str">
        <v>Dim. E, Blank Turn Maj. &amp;  Mill Flt</v>
      </c>
      <c r="CK287" s="73" t="str">
        <v>Dim. E, Blank Turn Maj.&amp;  Mill Flt</v>
      </c>
      <c r="CL287" s="73" t="str">
        <v>Dim. H, Whirl Blank</v>
      </c>
      <c r="CM287" s="73" t="str">
        <v>Dim. J, 'Blank Turn Maj. &amp; Whirl Blank</v>
      </c>
      <c r="CN287" s="73" t="str">
        <v>Disk Drop Indicator Tip</v>
      </c>
      <c r="CO287" s="73" t="str">
        <v>DWG 100448-15, Balloon F_1</v>
      </c>
      <c r="CP287" s="73" t="str">
        <v>DWG 100448-15, OL02571</v>
      </c>
      <c r="CQ287" s="73" t="str">
        <v>DWG 100448-41</v>
      </c>
      <c r="CR287" s="73" t="str">
        <v>DWG 9890040, (10E),Section Part, OL01139</v>
      </c>
      <c r="CS287" s="73" t="str">
        <v>DWG 9890040, (10E),Section, OL01139</v>
      </c>
      <c r="CT287" s="73" t="str">
        <v>DWG 9890040, (11E)</v>
      </c>
      <c r="CU287" s="73" t="str">
        <v>DWG 9890040, (11E), Pins with Flats</v>
      </c>
      <c r="CV287" s="73" t="str">
        <v>DWG 9890040, (12E),  Pass=.002 or less</v>
      </c>
      <c r="CW287" s="73" t="str">
        <v>DWG 9890040, (12E), See Image</v>
      </c>
      <c r="CX287" s="73" t="str">
        <v>DWG 9890040, (1E), OL01431</v>
      </c>
      <c r="CY287" s="73" t="str">
        <v>DWG 9890040, (1E), OL01432</v>
      </c>
      <c r="CZ287" s="73" t="str">
        <v>DWG 9890040, (2E), OL01432</v>
      </c>
      <c r="DA287" s="73" t="str">
        <v>DWG 9890040, (3E)</v>
      </c>
      <c r="DB287" s="73" t="str">
        <v>DWG 9890040, (4E)</v>
      </c>
      <c r="DC287" s="73" t="str">
        <v>DWG 9890040, (5E), OL02336</v>
      </c>
      <c r="DD287" s="73" t="str">
        <v>DWG 9890040, (6E)</v>
      </c>
      <c r="DE287" s="73" t="str">
        <v>DWG 9890040, (7E)</v>
      </c>
      <c r="DF287" s="73" t="str">
        <v>DWG 9890040, (8E), OL01433</v>
      </c>
      <c r="DG287" s="73" t="str">
        <v>DWG 9890040, (8E), OL01433, Section</v>
      </c>
      <c r="DH287" s="73" t="str">
        <v>DWG 9890040, (9E), Close to Rod Slot</v>
      </c>
      <c r="DI287" s="73" t="str">
        <v>DWG 9890040, (9E),Close to Rod Slot</v>
      </c>
      <c r="DJ287" s="73" t="str">
        <v>DWG FRM0105 PAGE 2</v>
      </c>
      <c r="DK287" s="73" t="str">
        <v>DWG# 100448-41</v>
      </c>
      <c r="DL287" s="73" t="str">
        <v>DWG# 100448-44</v>
      </c>
      <c r="DM287" s="73" t="str">
        <v>DWG# 9890003  (1), Section OL00436/A</v>
      </c>
      <c r="DN287" s="73" t="str">
        <v>DWG# 9890003 (3), Ring Gauge Constrained</v>
      </c>
      <c r="DO287" s="73" t="str">
        <v>DWG# 9890003 (4), Section</v>
      </c>
      <c r="DP287" s="73" t="str">
        <v>DWG#100448-26, Balloon 1K, OL02350</v>
      </c>
      <c r="DQ287" s="73" t="str">
        <v>DWG#100448-26, Balloon 2K, OL02350</v>
      </c>
      <c r="DR287" s="73" t="str">
        <v>DWG#100448-26, Balloon 3K, OL02363</v>
      </c>
      <c r="DS287" s="73" t="str">
        <v>DWG#100448-26, Balloon 4K</v>
      </c>
      <c r="DT287" s="73" t="str">
        <v>DWG#100448-26, Balloon 5K, Section</v>
      </c>
      <c r="DU287" s="73" t="str">
        <v>DWG#100448-26, Balloon 6K</v>
      </c>
      <c r="DV287" s="73" t="str">
        <v>DWG#100448-26, Balloon 7K, Section</v>
      </c>
      <c r="DW287" s="73" t="str">
        <v>DWG#100448-26, Mfg. Tol.</v>
      </c>
      <c r="DX287" s="73" t="str">
        <v>DWG#9890003 (2) Ring Gauge Constrained</v>
      </c>
      <c r="DY287" s="73" t="str">
        <v>DWG#9890044</v>
      </c>
      <c r="DZ287" s="73" t="str">
        <v>DWG#9890044 .1985 to .2005=Pass</v>
      </c>
      <c r="EA287" s="73" t="str">
        <v>DWG#9890044 Overlay OL02441</v>
      </c>
      <c r="EB287" s="73" t="str">
        <v>DWG#9890044, OL02441</v>
      </c>
      <c r="EC287" s="73" t="str">
        <v>DWG#FRM0105</v>
      </c>
      <c r="ED287" s="73" t="str">
        <v>EXT.</v>
      </c>
      <c r="EE287" s="73" t="str">
        <v>EXT. Section, OL02460</v>
      </c>
      <c r="EF287" s="73" t="str">
        <v>EXT., OL04223</v>
      </c>
      <c r="EG287" s="73" t="str">
        <v>Flat Drop Indicator Tip</v>
      </c>
      <c r="EH287" s="73" t="str">
        <v>Full Go Pin, No Light, at Radius</v>
      </c>
      <c r="EI287" s="73" t="str">
        <v>Function Check</v>
      </c>
      <c r="EJ287" s="73" t="str">
        <v>GO Function Gauge</v>
      </c>
      <c r="EK287" s="73" t="str">
        <v>Go Gauge for Balloon 1 &amp; 4</v>
      </c>
      <c r="EL287" s="73" t="str">
        <v>Go Pin must pass through</v>
      </c>
      <c r="EM287" s="73" t="str">
        <v>Greater than .005 = Fail, Section</v>
      </c>
      <c r="EN287" s="73" t="str">
        <v>Greater than .025 out of center = Fail</v>
      </c>
      <c r="EO287" s="73" t="str">
        <v>Greater than 2.6 = Pass</v>
      </c>
      <c r="EP287" s="73" t="str">
        <v>Green = Pass, Red = Fail</v>
      </c>
      <c r="EQ287" s="73" t="str">
        <v>Hex Depth</v>
      </c>
      <c r="ER287" s="73" t="str">
        <v>Hex Minor</v>
      </c>
      <c r="ES287" s="73" t="str">
        <v>Hole Dia.</v>
      </c>
      <c r="ET287" s="73" t="str">
        <v>Hook or Disk Tip</v>
      </c>
      <c r="EU287" s="73" t="str">
        <v>ID Sphere Finish</v>
      </c>
      <c r="EV287" s="73" t="str">
        <v>ID/OD Both Sides, Diff. .002 or less = Pass</v>
      </c>
      <c r="EW287" s="73" t="str">
        <v>If Looks Big, Section</v>
      </c>
      <c r="EX287" s="73" t="str">
        <v>If Looks Small, Section</v>
      </c>
      <c r="EY287" s="73" t="str">
        <v>Insp. Close to Break Away, Mfg.Tol.</v>
      </c>
      <c r="EZ287" s="73" t="str">
        <v>INT.</v>
      </c>
      <c r="FA287" s="73" t="str">
        <v>INT. Section, OL02460</v>
      </c>
      <c r="FB287" s="73" t="str">
        <v>INT., OL04223</v>
      </c>
      <c r="FC287" s="73" t="str">
        <v>Intersect. of 7.7 &amp; R0.10</v>
      </c>
      <c r="FD287" s="73" t="str">
        <v>Intersect. of 8.79 and R.25 MAX</v>
      </c>
      <c r="FE287" s="73" t="str">
        <v>Keep Ind. Tip away from corner</v>
      </c>
      <c r="FF287" s="73" t="str">
        <v>L31</v>
      </c>
      <c r="FG287" s="73" t="str">
        <v>Laser Mark</v>
      </c>
      <c r="FH287" s="73" t="str">
        <v>LASER PER NOTE 4</v>
      </c>
      <c r="FI287" s="73" t="str">
        <v>LASER PER NOTE 4, Final Check 1 only</v>
      </c>
      <c r="FJ287" s="73" t="str">
        <v>Less than .002 out of center = Pass</v>
      </c>
      <c r="FK287" s="73" t="str">
        <v>Less than 2.75 = Pass, Section</v>
      </c>
      <c r="FL287" s="73" t="str">
        <v>List as pin. Not Calibrated</v>
      </c>
      <c r="FM287" s="73" t="str">
        <v>M9 X 1.25 BUTT See Comment Image</v>
      </c>
      <c r="FN287" s="73" t="str">
        <v>Manual Section</v>
      </c>
      <c r="FO287" s="73" t="str">
        <v>Max Deep .241 NO-GO =.42</v>
      </c>
      <c r="FP287" s="73" t="str">
        <v>MAX Depth of (Note 7) .241 NO-GO Pin</v>
      </c>
      <c r="FQ287" s="73" t="str">
        <v>Measure from Blue Line, See Image</v>
      </c>
      <c r="FR287" s="73" t="str">
        <v>Measure Width of Blue Area, See Image</v>
      </c>
      <c r="FS287" s="73" t="str">
        <v>Mfg. Tol</v>
      </c>
      <c r="FT287" s="73" t="str">
        <v>Mfg. Tol, See Image</v>
      </c>
      <c r="FU287" s="73" t="str">
        <v>Mfg. Tol.</v>
      </c>
      <c r="FV287" s="73" t="str">
        <v>Mfg. Tol. "A"</v>
      </c>
      <c r="FW287" s="73" t="str">
        <v>Mfg. Tol. (Zero on Gauge Full Dia. Lead)</v>
      </c>
      <c r="FX287" s="73" t="str">
        <v>Mfg. Tol. Balloon 11, See Image</v>
      </c>
      <c r="FY287" s="73" t="str">
        <v>Mfg. Tol. Balloon 4</v>
      </c>
      <c r="FZ287" s="73" t="str">
        <v>Mfg. Tol. Balloon 7</v>
      </c>
      <c r="GA287" s="73" t="str">
        <v xml:space="preserve">Mfg. Tol. C-Bore Face (Ballo 28) </v>
      </c>
      <c r="GB287" s="73" t="str">
        <v>Mfg. Tol. Section</v>
      </c>
      <c r="GC287" s="73" t="str">
        <v>Mfg. Tol. See Image</v>
      </c>
      <c r="GD287" s="73" t="str">
        <v>Mfg. Tol., 3 Places, Record MAX</v>
      </c>
      <c r="GE287" s="73" t="str">
        <v>Mfg. Tol., Balloon 11</v>
      </c>
      <c r="GF287" s="73" t="str">
        <v>Mfg. Tol., Balloon 7</v>
      </c>
      <c r="GG287" s="73" t="str">
        <v>Mfg. Tol., Blank</v>
      </c>
      <c r="GH287" s="73" t="str">
        <v>Mfg. Tol., Blank, Balloon 12</v>
      </c>
      <c r="GI287" s="73" t="str">
        <v>Mfg. Tol., Blend to SØ.320</v>
      </c>
      <c r="GJ287" s="73" t="str">
        <v>Mfg. Tol., Calculation</v>
      </c>
      <c r="GK287" s="73" t="str">
        <v>Mfg. Tol., For Mill Fixture</v>
      </c>
      <c r="GL287" s="73" t="str">
        <v>Mfg. Tol., L32</v>
      </c>
      <c r="GM287" s="73" t="str">
        <v>Mfg. Tol., L33</v>
      </c>
      <c r="GN287" s="73" t="str">
        <v>Mfg. Tol., No Tool Marks</v>
      </c>
      <c r="GO287" s="73" t="str">
        <v>Mfg. Tol., OL03361</v>
      </c>
      <c r="GP287" s="73" t="str">
        <v>Mfg. Tol., Record off center value</v>
      </c>
      <c r="GQ287" s="73" t="str">
        <v>Mfg. Tol., Same 3 Places, Record MIN</v>
      </c>
      <c r="GR287" s="73" t="str">
        <v>Mfg. Tol., Section</v>
      </c>
      <c r="GS287" s="73" t="str">
        <v>Mfg. Tol., Section B-B</v>
      </c>
      <c r="GT287" s="73" t="str">
        <v>Mfg. Tol., Section, OL03361</v>
      </c>
      <c r="GU287" s="73" t="str">
        <v>Mfg. Tol., Section, Per Note 2</v>
      </c>
      <c r="GV287" s="73" t="str">
        <v>Mfg. Tol., See Image</v>
      </c>
      <c r="GW287" s="73" t="str">
        <v>Mfg. Tol., See Image, Bore in Blue</v>
      </c>
      <c r="GX287" s="73" t="str">
        <v>Mfg. Tol., See Image, Hook Tip</v>
      </c>
      <c r="GY287" s="73" t="str">
        <v>Mfg. Tol., Sharp Okay No Burr</v>
      </c>
      <c r="GZ287" s="73" t="str">
        <v>Mfg. Tol., Threadless Blank</v>
      </c>
      <c r="HA287" s="73" t="str">
        <v>Mfg.Tol.</v>
      </c>
      <c r="HB287" s="73" t="str">
        <v>Mgf. To., T.S.C.</v>
      </c>
      <c r="HC287" s="73" t="str">
        <v>Milled Feature</v>
      </c>
      <c r="HD287" s="73" t="str">
        <v>Milled Feature, OL04045</v>
      </c>
      <c r="HE287" s="73" t="str">
        <v>More than .0005 out of center = Fail</v>
      </c>
      <c r="HF287" s="73" t="str">
        <v>Must Pass Through</v>
      </c>
      <c r="HG287" s="73" t="str">
        <v>Must pass through gauge</v>
      </c>
      <c r="HH287" s="73" t="str">
        <v>Must Pass Through Go Gauge</v>
      </c>
      <c r="HI287" s="73" t="str">
        <v>Must Pass, See Image.</v>
      </c>
      <c r="HJ287" s="73" t="str">
        <v>NA</v>
      </c>
      <c r="HK287" s="73" t="str">
        <v>Narrow Area</v>
      </c>
      <c r="HL287" s="73" t="str">
        <v>Near Balloon 21</v>
      </c>
      <c r="HM287" s="73" t="str">
        <v>Near Datum B</v>
      </c>
      <c r="HN287" s="73" t="str">
        <v>Neck Dia.</v>
      </c>
      <c r="HO287" s="73" t="str">
        <v>Neck to Head Rad.</v>
      </c>
      <c r="HP287" s="73" t="str">
        <v>No Copper Deposits Allowed</v>
      </c>
      <c r="HQ287" s="73" t="str">
        <v>No Section</v>
      </c>
      <c r="HR287" s="73" t="str">
        <v>No Section, .01 to .014 = Pass</v>
      </c>
      <c r="HS287" s="73" t="str">
        <v>No Section, Rotate Part</v>
      </c>
      <c r="HT287" s="73" t="str">
        <v>No Section, See Image</v>
      </c>
      <c r="HU287" s="73" t="str">
        <v>No Slot, Section B-B</v>
      </c>
      <c r="HV287" s="73" t="str">
        <v>No visual step = Pass</v>
      </c>
      <c r="HW287" s="73" t="str">
        <v>Not to exceed .95 Deep</v>
      </c>
      <c r="HX287" s="73" t="str">
        <v>Note 1</v>
      </c>
      <c r="HY287" s="73" t="str">
        <v>OL00333/A</v>
      </c>
      <c r="HZ287" s="73" t="str">
        <v>OL00519</v>
      </c>
      <c r="IA287" s="73" t="str">
        <v>OL00520</v>
      </c>
      <c r="IB287" s="73" t="str">
        <v>OL00529</v>
      </c>
      <c r="IC287" s="73" t="str">
        <v>OL00542</v>
      </c>
      <c r="ID287" s="73" t="str">
        <v>OL00724</v>
      </c>
      <c r="IE287" s="73" t="str">
        <v>OL01250</v>
      </c>
      <c r="IF287" s="73" t="str">
        <v>OL01869, Threadless Blank</v>
      </c>
      <c r="IG287" s="73" t="str">
        <v>OL01870, Section</v>
      </c>
      <c r="IH287" s="73" t="str">
        <v>OL02255</v>
      </c>
      <c r="II287" s="73" t="str">
        <v>OL02255, Mfg. Tol.</v>
      </c>
      <c r="IJ287" s="73" t="str">
        <v>OL02302</v>
      </c>
      <c r="IK287" s="73" t="str">
        <v xml:space="preserve">OL02318  needed per image instructions </v>
      </c>
      <c r="IL287" s="73" t="str">
        <v>OL02556</v>
      </c>
      <c r="IM287" s="73" t="str">
        <v>OL02557</v>
      </c>
      <c r="IN287" s="73" t="str">
        <v>OL02567</v>
      </c>
      <c r="IO287" s="73" t="str">
        <v>OL02653</v>
      </c>
      <c r="IP287" s="73" t="str">
        <v>OL02718</v>
      </c>
      <c r="IQ287" s="73" t="str">
        <v>OL02841</v>
      </c>
      <c r="IR287" s="73" t="str">
        <v>OL02842</v>
      </c>
      <c r="IS287" s="73" t="str">
        <v>OL02844</v>
      </c>
      <c r="IT287" s="73" t="str">
        <v>OL02871</v>
      </c>
      <c r="IU287" s="73" t="str">
        <v>OL02887</v>
      </c>
      <c r="IV287" s="73" t="str">
        <v>OL03500</v>
      </c>
      <c r="IW287" s="73" t="str">
        <v>OL03766</v>
      </c>
      <c r="IX287" s="73" t="str">
        <v>OL03868</v>
      </c>
      <c r="IY287" s="73" t="str">
        <v>OL03869</v>
      </c>
      <c r="IZ287" s="73" t="str">
        <v>OL03870</v>
      </c>
      <c r="JA287" s="73" t="str">
        <v>OL03873, DWG# 100448-44</v>
      </c>
      <c r="JB287" s="73" t="str">
        <v>OL03949</v>
      </c>
      <c r="JC287" s="73" t="str">
        <v xml:space="preserve">OL04043, Section </v>
      </c>
      <c r="JD287" s="73" t="str">
        <v xml:space="preserve">OL04044, Section </v>
      </c>
      <c r="JE287" s="73" t="str">
        <v>OL04045</v>
      </c>
      <c r="JF287" s="73" t="str">
        <v>OL04045, Milled Feature</v>
      </c>
      <c r="JG287" s="73" t="str">
        <v>OL04063</v>
      </c>
      <c r="JH287" s="73" t="str">
        <v>OL04064</v>
      </c>
      <c r="JI287" s="73" t="str">
        <v>OL04065</v>
      </c>
      <c r="JJ287" s="73" t="str">
        <v>OL04181</v>
      </c>
      <c r="JK287" s="73" t="str">
        <v>OL04218</v>
      </c>
      <c r="JL287" s="73" t="str">
        <v>OL04224, See Image</v>
      </c>
      <c r="JM287" s="73" t="str">
        <v>OL04374</v>
      </c>
      <c r="JN287" s="73" t="str">
        <v>OL04375, Section M-M</v>
      </c>
      <c r="JO287" s="73" t="str">
        <v>OL04376, Section M-M</v>
      </c>
      <c r="JP287" s="73" t="str">
        <v>OL04443</v>
      </c>
      <c r="JQ287" s="73" t="str">
        <v>OL04444</v>
      </c>
      <c r="JR287" s="73" t="str">
        <v>OL05000</v>
      </c>
      <c r="JS287" s="73" t="str">
        <v>One side of slot</v>
      </c>
      <c r="JT287" s="73" t="str">
        <v>Other side of slot</v>
      </c>
      <c r="JU287" s="73" t="str">
        <v>Out of center more than .002 = Fail</v>
      </c>
      <c r="JV287" s="73" t="str">
        <v>Out of center more than.002 = Fail</v>
      </c>
      <c r="JW287" s="73" t="str">
        <v>Overlay OL02713</v>
      </c>
      <c r="JX287" s="73" t="str">
        <v>Overlay OL02714</v>
      </c>
      <c r="JY287" s="73" t="str">
        <v>Overlay OL02718</v>
      </c>
      <c r="JZ287" s="73" t="str">
        <v>Overlay OL03831, Mfg. Tol.</v>
      </c>
      <c r="KA287" s="73" t="str">
        <v>Part Without Slots</v>
      </c>
      <c r="KB287" s="73" t="str">
        <v>Part Without Slots, See Image</v>
      </c>
      <c r="KC287" s="73" t="str">
        <v xml:space="preserve">Pass = .0254 or Less </v>
      </c>
      <c r="KD287" s="73" t="str">
        <v>PD MIN = 4.361, PD MAX = 4.456</v>
      </c>
      <c r="KE287" s="73" t="str">
        <v>Per Balloon 2 Note</v>
      </c>
      <c r="KF287" s="73" t="str">
        <v>Per drawing note(s) 8.</v>
      </c>
      <c r="KG287" s="73" t="str">
        <v>Point or Sphere Tip</v>
      </c>
      <c r="KH287" s="73" t="str">
        <v>Point Tip</v>
      </c>
      <c r="KI287" s="73" t="str">
        <v>R.9 to R1.1 = Pass, See Image</v>
      </c>
      <c r="KJ287" s="73" t="str">
        <v>Ram Construction</v>
      </c>
      <c r="KK287" s="73" t="str">
        <v>Record Same Pass / Fail All Balloons</v>
      </c>
      <c r="KL287" s="73" t="str">
        <v>Ref. Balloon 1</v>
      </c>
      <c r="KM287" s="73" t="str">
        <v>Ref. Balloon 12</v>
      </c>
      <c r="KN287" s="73" t="str">
        <v>Ref. Balloon 13, 100% AQL</v>
      </c>
      <c r="KO287" s="73" t="str">
        <v>Ref. Balloon 2</v>
      </c>
      <c r="KP287" s="73" t="str">
        <v>Ref. Balloon 21, 100% AQL</v>
      </c>
      <c r="KQ287" s="73" t="str">
        <v>Ref. Balloon 4</v>
      </c>
      <c r="KR287" s="73" t="str">
        <v>Ref. Balloon 7</v>
      </c>
      <c r="KS287" s="73" t="str">
        <v>Ref. Balloon 8</v>
      </c>
      <c r="KT287" s="73" t="str">
        <v>Relieved Pin Gauges 09236 &amp; 09235</v>
      </c>
      <c r="KU287" s="73" t="str">
        <v>Rotate Part</v>
      </c>
      <c r="KV287" s="73" t="str">
        <v>Rotate Part, See Image</v>
      </c>
      <c r="KW287" s="73" t="str">
        <v>Same as Root Radius</v>
      </c>
      <c r="KX287" s="73" t="str">
        <v>Section</v>
      </c>
      <c r="KY287" s="73" t="str">
        <v>Section B-B</v>
      </c>
      <c r="KZ287" s="73" t="str">
        <v>Section B-B, Distance Between Grooves</v>
      </c>
      <c r="LA287" s="73" t="str">
        <v>Section C-C</v>
      </c>
      <c r="LB287" s="73" t="str">
        <v>Section Part</v>
      </c>
      <c r="LC287" s="73" t="str">
        <v>Section Part, Measured from Opposite Face</v>
      </c>
      <c r="LD287" s="73" t="str">
        <v>Section, Broachless Blank</v>
      </c>
      <c r="LE287" s="73" t="str">
        <v>Section, EXT. Sphere Location.</v>
      </c>
      <c r="LF287" s="73" t="str">
        <v>Section, Hex Cham. Ang.</v>
      </c>
      <c r="LG287" s="73" t="str">
        <v>Section, Hex Fillet Rad.</v>
      </c>
      <c r="LH287" s="73" t="str">
        <v>Section, INT. Feature</v>
      </c>
      <c r="LI287" s="73" t="str">
        <v>Section, INT. Sphere Location.</v>
      </c>
      <c r="LJ287" s="73" t="str">
        <v>Section, Mfg. Tol.</v>
      </c>
      <c r="LK287" s="73" t="str">
        <v>Section, Mfg. Tol., See Image</v>
      </c>
      <c r="LL287" s="73" t="str">
        <v>Section, OL00486</v>
      </c>
      <c r="LM287" s="73" t="str">
        <v>Section, OL00542</v>
      </c>
      <c r="LN287" s="73" t="str">
        <v>Section, OL00543</v>
      </c>
      <c r="LO287" s="73" t="str">
        <v>Section, OL00544</v>
      </c>
      <c r="LP287" s="73" t="str">
        <v>Section, OL00545</v>
      </c>
      <c r="LQ287" s="73" t="str">
        <v>Section, OL00546</v>
      </c>
      <c r="LR287" s="73" t="str">
        <v>Section, OL00547</v>
      </c>
      <c r="LS287" s="73" t="str">
        <v>Section, OL00555</v>
      </c>
      <c r="LT287" s="73" t="str">
        <v>Section, OL00725</v>
      </c>
      <c r="LU287" s="73" t="str">
        <v>Section, OL01430</v>
      </c>
      <c r="LV287" s="73" t="str">
        <v>Section, OL01434</v>
      </c>
      <c r="LW287" s="73" t="str">
        <v>Section, OL01435</v>
      </c>
      <c r="LX287" s="73" t="str">
        <v>Section, OL01807</v>
      </c>
      <c r="LY287" s="73" t="str">
        <v>Section, OL01830</v>
      </c>
      <c r="LZ287" s="73" t="str">
        <v>Section, OL02351</v>
      </c>
      <c r="MA287" s="73" t="str">
        <v>Section, OL02519</v>
      </c>
      <c r="MB287" s="73" t="str">
        <v>Section, OL02520</v>
      </c>
      <c r="MC287" s="73" t="str">
        <v>Section, OL02522</v>
      </c>
      <c r="MD287" s="73" t="str">
        <v>Section, OL02540</v>
      </c>
      <c r="ME287" s="73" t="str">
        <v>Section, OL02541</v>
      </c>
      <c r="MF287" s="73" t="str">
        <v>Section, OL02552</v>
      </c>
      <c r="MG287" s="73" t="str">
        <v>Section, OL02553</v>
      </c>
      <c r="MH287" s="73" t="str">
        <v>Section, OL02554</v>
      </c>
      <c r="MI287" s="73" t="str">
        <v>Section, OL02555</v>
      </c>
      <c r="MJ287" s="73" t="str">
        <v>Section, OL02558</v>
      </c>
      <c r="MK287" s="73" t="str">
        <v>Section, OL02559</v>
      </c>
      <c r="ML287" s="73" t="str">
        <v>Section, OL02560</v>
      </c>
      <c r="MM287" s="73" t="str">
        <v>Section, OL02619</v>
      </c>
      <c r="MN287" s="73" t="str">
        <v>Section, OL02620</v>
      </c>
      <c r="MO287" s="73" t="str">
        <v>Section, OL02621</v>
      </c>
      <c r="MP287" s="73" t="str">
        <v>Section, OL02622</v>
      </c>
      <c r="MQ287" s="73" t="str">
        <v>Section, OL02623</v>
      </c>
      <c r="MR287" s="73" t="str">
        <v>Section, OL02624</v>
      </c>
      <c r="MS287" s="73" t="str">
        <v>Section, OL02652</v>
      </c>
      <c r="MT287" s="73" t="str">
        <v>Section, OL02680</v>
      </c>
      <c r="MU287" s="73" t="str">
        <v>Section, OL02793</v>
      </c>
      <c r="MV287" s="73" t="str">
        <v>Section, OL02823</v>
      </c>
      <c r="MW287" s="73" t="str">
        <v>Section, OL02843</v>
      </c>
      <c r="MX287" s="73" t="str">
        <v>Section, OL03026, Ext.</v>
      </c>
      <c r="MY287" s="73" t="str">
        <v>Section, OL03026, Int.</v>
      </c>
      <c r="MZ287" s="73" t="str">
        <v>Section, OL03570, DWG# 100448-41</v>
      </c>
      <c r="NA287" s="73" t="str">
        <v>Section, OL03781</v>
      </c>
      <c r="NB287" s="73" t="str">
        <v>Section, OL03911</v>
      </c>
      <c r="NC287" s="73" t="str">
        <v>Section, OL03912</v>
      </c>
      <c r="ND287" s="73" t="str">
        <v>Section, OL03928</v>
      </c>
      <c r="NE287" s="73" t="str">
        <v>Section, OL03929</v>
      </c>
      <c r="NF287" s="73" t="str">
        <v>Section, OL04030</v>
      </c>
      <c r="NG287" s="73" t="str">
        <v>Section, OL04037</v>
      </c>
      <c r="NH287" s="73" t="str">
        <v>Section, OL04038</v>
      </c>
      <c r="NI287" s="73" t="str">
        <v>Section, OL04046</v>
      </c>
      <c r="NJ287" s="73" t="str">
        <v>Section, OL04065</v>
      </c>
      <c r="NK287" s="73" t="str">
        <v>Section, OL04066</v>
      </c>
      <c r="NL287" s="73" t="str">
        <v>Section, OL04067</v>
      </c>
      <c r="NM287" s="73" t="str">
        <v>Section, OL04069</v>
      </c>
      <c r="NN287" s="73" t="str">
        <v>Section, OL04071</v>
      </c>
      <c r="NO287" s="73" t="str">
        <v>Section, OL04173</v>
      </c>
      <c r="NP287" s="73" t="str">
        <v>Section, OL04174</v>
      </c>
      <c r="NQ287" s="73" t="str">
        <v>Section, OL04214</v>
      </c>
      <c r="NR287" s="73" t="str">
        <v>Section, OL04215</v>
      </c>
      <c r="NS287" s="73" t="str">
        <v>Section, OL04216</v>
      </c>
      <c r="NT287" s="73" t="str">
        <v>Section, OL04217</v>
      </c>
      <c r="NU287" s="73" t="str">
        <v>Section, Overlay OL02716</v>
      </c>
      <c r="NV287" s="73" t="str">
        <v>Section, Overlay OL02717</v>
      </c>
      <c r="NW287" s="73" t="str">
        <v>Section, See Image</v>
      </c>
      <c r="NX287" s="73" t="str">
        <v>Section, See Image, DWG# 100448-41</v>
      </c>
      <c r="NY287" s="73" t="str">
        <v>Section, Without Sots</v>
      </c>
      <c r="NZ287" s="73" t="str">
        <v>See Comments Sheet</v>
      </c>
      <c r="OA287" s="73" t="str">
        <v>See Comments Sheet, OL02318</v>
      </c>
      <c r="OB287" s="73" t="str">
        <v>See Image</v>
      </c>
      <c r="OC287" s="73" t="str">
        <v>See Image, .005 or Less = Pass</v>
      </c>
      <c r="OD287" s="73" t="str">
        <v>See Image, Check Near Radius</v>
      </c>
      <c r="OE287" s="73" t="str">
        <v>See Image, Constrained</v>
      </c>
      <c r="OF287" s="73" t="str">
        <v>See Image, Distance Between Flats</v>
      </c>
      <c r="OG287" s="73" t="str">
        <v xml:space="preserve">See Image, Mfg. Tol, Section A-A </v>
      </c>
      <c r="OH287" s="73" t="str">
        <v>See image, Mfg. Tol.</v>
      </c>
      <c r="OI287" s="73" t="str">
        <v>See Image, Mic. Across Flats</v>
      </c>
      <c r="OJ287" s="73" t="str">
        <v>See Image, OL02850</v>
      </c>
      <c r="OK287" s="73" t="str">
        <v>See Image, OL02880</v>
      </c>
      <c r="OL287" s="73" t="str">
        <v>See Image, OL03926</v>
      </c>
      <c r="OM287" s="73" t="str">
        <v>See Image, OL03927</v>
      </c>
      <c r="ON287" s="73" t="str">
        <v>See Image, OL04003</v>
      </c>
      <c r="OO287" s="73" t="str">
        <v>'See Image, OL04342,  Best Fit Joe Block</v>
      </c>
      <c r="OP287" s="73" t="str">
        <v>See Image, OL04342,  Blank</v>
      </c>
      <c r="OQ287" s="73" t="str">
        <v>See Image, OL04342, Blank</v>
      </c>
      <c r="OR287" s="73" t="str">
        <v>See Image, OL04343, Blank</v>
      </c>
      <c r="OS287" s="73" t="str">
        <v>See Image, Pass = .002 or Less</v>
      </c>
      <c r="OT287" s="73" t="str">
        <v>See Image, Rcd. MAX</v>
      </c>
      <c r="OU287" s="73" t="str">
        <v>See Image, Rcd. MIN</v>
      </c>
      <c r="OV287" s="73" t="str">
        <v>See Image, Section</v>
      </c>
      <c r="OW287" s="73" t="str">
        <v>See Image, Section A-A</v>
      </c>
      <c r="OX287" s="73" t="str">
        <v>See Image, Section B-B</v>
      </c>
      <c r="OY287" s="73" t="str">
        <v>See Image, Section B-B, TSC</v>
      </c>
      <c r="OZ287" s="73" t="str">
        <v>See Image, Shank Drawing # 18000-XX-XX A</v>
      </c>
      <c r="PA287" s="73" t="str">
        <v>Sequencial Laser 01, 120 Per Print</v>
      </c>
      <c r="PB287" s="73" t="str">
        <v>Set to .202, Zero on Thread Lead</v>
      </c>
      <c r="PC287" s="73" t="str">
        <v>Sharp OK, No Burr</v>
      </c>
      <c r="PD287" s="73" t="str">
        <v>Sharp OK, No Raised Edge, See Image</v>
      </c>
      <c r="PE287" s="73" t="str">
        <v>Sharp OK, No Raised Edges</v>
      </c>
      <c r="PF287" s="73" t="str">
        <v>Sharp okay no raised edge</v>
      </c>
      <c r="PG287" s="73" t="str">
        <v>Sharp Okay, No Burr</v>
      </c>
      <c r="PH287" s="73" t="str">
        <v>Sharp Okay, No Raised Edge</v>
      </c>
      <c r="PI287" s="73" t="str">
        <v>Sharp Okay, No Raised Edges,</v>
      </c>
      <c r="PJ287" s="73" t="str">
        <v>Sharp Okay, See Image</v>
      </c>
      <c r="PK287" s="73" t="str">
        <v xml:space="preserve">Start of Radius @ .195 </v>
      </c>
      <c r="PL287" s="73" t="str">
        <v xml:space="preserve">Start of Radius @ .21 </v>
      </c>
      <c r="PM287" s="73" t="str">
        <v xml:space="preserve">T.S.C. </v>
      </c>
      <c r="PN287" s="73" t="str">
        <v>Tangent Point</v>
      </c>
      <c r="PO287" s="73" t="str">
        <v>Tangent point of R.50</v>
      </c>
      <c r="PP287" s="73" t="str">
        <v>Taper Check, Mfg.Tol.</v>
      </c>
      <c r="PQ287" s="73" t="str">
        <v>Taper Check, Mfg.Tol., See Image</v>
      </c>
      <c r="PR287" s="73" t="str">
        <v>Thrd. Minor Ø</v>
      </c>
      <c r="PS287" s="73" t="str">
        <v>Thrd. Relief Ø</v>
      </c>
      <c r="PT287" s="73" t="str">
        <v>Threadless Blank</v>
      </c>
      <c r="PU287" s="73" t="str">
        <v>Threadless Blank, From Major Ø</v>
      </c>
      <c r="PV287" s="73" t="str">
        <v>Threadless Blank, Mfg. Tol.</v>
      </c>
      <c r="PW287" s="73" t="str">
        <v>Threadless Blank, Thrd. to Neck Rad.</v>
      </c>
      <c r="PX287" s="73" t="str">
        <v>Thredless Blank</v>
      </c>
      <c r="PY287" s="73" t="str">
        <v>To center of R.005</v>
      </c>
      <c r="PZ287" s="73" t="str">
        <v>Torx Min. Dia.</v>
      </c>
      <c r="QA287" s="73" t="str">
        <v>Turn Ø Free of Mill Marks</v>
      </c>
      <c r="QB287" s="73" t="str">
        <v>Use (Full) GO Hex</v>
      </c>
      <c r="QC287" s="73" t="str">
        <v>Use Balloon 1 FULL Gauge</v>
      </c>
      <c r="QD287" s="73" t="str">
        <v>Use Balloon 9 FULL GO</v>
      </c>
      <c r="QE287" s="73" t="str">
        <v>Use Best Fit Pin</v>
      </c>
      <c r="QF287" s="73" t="str">
        <v>Use Disk Tip</v>
      </c>
      <c r="QG287" s="73" t="str">
        <v>Use flat bottomed indicator tip.</v>
      </c>
      <c r="QH287" s="73" t="str">
        <v xml:space="preserve">Use Full .093 Go Hex </v>
      </c>
      <c r="QI287" s="73" t="str">
        <v xml:space="preserve">Use Full .0930 Go Hex </v>
      </c>
      <c r="QJ287" s="73" t="str">
        <v>Use Full .1235 Go Hex</v>
      </c>
      <c r="QK287" s="73" t="str">
        <v>Use Gauge K2-98-8019-04, See Image</v>
      </c>
      <c r="QL287" s="73" t="str">
        <v>Use large flat indicator tip</v>
      </c>
      <c r="QM287" s="73" t="str">
        <v>Use Pins.3330/.3350, See Image MAX NO-GO</v>
      </c>
      <c r="QN287" s="73" t="str">
        <v>Use Pointed Drop Indicator Tip</v>
      </c>
      <c r="QO287" s="73" t="str">
        <v>V-Block</v>
      </c>
      <c r="QP287" s="73" t="str">
        <v>V-Block,  AMB for 13</v>
      </c>
      <c r="QQ287" s="73" t="str">
        <v>V-Block,  Hex Cham. Dia.</v>
      </c>
      <c r="QR287" s="73" t="str">
        <v>V-Block, Hex Depth</v>
      </c>
      <c r="QS287" s="73" t="str">
        <v>VBU Gauge</v>
      </c>
      <c r="QT287" s="73" t="str">
        <v>Visibally smaller than HEX=Pass</v>
      </c>
      <c r="QU287" s="73" t="str">
        <v>Visual Per Drawing</v>
      </c>
      <c r="QV287" s="73" t="str">
        <v>Whirl Blank</v>
      </c>
      <c r="QW287" s="73" t="str">
        <v xml:space="preserve">Whirl Blank </v>
      </c>
      <c r="QX287" s="73" t="str">
        <v>Whirl Blank, Neck Rad. End to Head CL</v>
      </c>
      <c r="QY287" s="73" t="str">
        <v>Whirl Blank, Nose Start Dia.</v>
      </c>
      <c r="QZ287" s="73" t="str">
        <v>Whirl Blank, Nose Start Dist.</v>
      </c>
      <c r="RA287" s="73" t="str">
        <v>Whirl Blank, Thrd. Minor</v>
      </c>
      <c r="RB287" s="73" t="str">
        <v>Whirl Blank, Thrd. Pullout Dia.</v>
      </c>
      <c r="RC287" s="73" t="str">
        <v>Whole Part, Removal is at Assy. Level</v>
      </c>
      <c r="RD287" s="73" t="str">
        <v>Wide Area</v>
      </c>
      <c r="RE287" s="73" t="str">
        <v>Zero on End of Go Gauge</v>
      </c>
    </row>
    <row r="288" spans="1:473">
      <c r="A288" s="73" t="s">
        <v>920</v>
      </c>
      <c r="C288" s="73" t="str" cm="1">
        <f t="array" ref="C288:RE288">TRANSPOSE(_xlfn._xlws.SORT(_xlfn._xlws.FILTER($A$2:$A$600,ISNUMBER(SEARCH('PartLib Table'!M295,$A$2:$A$600)),"not found")))</f>
        <v xml:space="preserve"> 'C', Whirl Blank</v>
      </c>
      <c r="D288" s="73" t="str">
        <v xml:space="preserve"> See Image, Constrained</v>
      </c>
      <c r="E288" s="73" t="str">
        <v>(.04 to .12 range = Pass)</v>
      </c>
      <c r="F288" s="73" t="str">
        <v>(.042 FULL) Go Pin Seat Fully</v>
      </c>
      <c r="G288" s="73" t="str">
        <v>(B), Mfg. Tol.</v>
      </c>
      <c r="H288" s="73" t="str">
        <v>(B), O.A.L.</v>
      </c>
      <c r="I288" s="73" t="str">
        <v>.001 or less =Pass</v>
      </c>
      <c r="J288" s="73" t="str">
        <v>.001 or less out of center = Pass</v>
      </c>
      <c r="K288" s="73" t="str">
        <v>.002 or Less = Pass</v>
      </c>
      <c r="L288" s="73" t="str">
        <v>.002 or Less out of center = Pass</v>
      </c>
      <c r="M288" s="73" t="str">
        <v>.005 to .015 = Pass</v>
      </c>
      <c r="N288" s="73" t="str">
        <v>.0125 Mean, Section</v>
      </c>
      <c r="O288" s="73" t="str">
        <v>.025 or Less in X &amp; Y=Pass</v>
      </c>
      <c r="P288" s="73" t="str">
        <v>.038 Mean</v>
      </c>
      <c r="Q288" s="73" t="str">
        <v>.063 MM = .0024 IN, See Image</v>
      </c>
      <c r="R288" s="73" t="str">
        <v>.063MM = .0024"</v>
      </c>
      <c r="S288" s="73" t="str">
        <v>.243 NO-GO, Unconstrained, Must Not Start</v>
      </c>
      <c r="T288" s="73" t="str">
        <v>@ Back Face &amp; ID, No Raised Edge</v>
      </c>
      <c r="U288" s="73" t="str">
        <v>@ Back Face &amp; OD, No Raised Edge</v>
      </c>
      <c r="V288" s="73" t="str">
        <v>@ ID &amp; FACE</v>
      </c>
      <c r="W288" s="73" t="str">
        <v>@ OD &amp; BACK FACE</v>
      </c>
      <c r="X288" s="73" t="str">
        <v>@ OD &amp; FACE</v>
      </c>
      <c r="Y288" s="73" t="str">
        <v>Across from slot</v>
      </c>
      <c r="Z288" s="73" t="str">
        <v>All Edge Breaks</v>
      </c>
      <c r="AA288" s="73" t="str">
        <v>Attached to bar stock</v>
      </c>
      <c r="AB288" s="73" t="str">
        <v xml:space="preserve">Back Turn Fillet Rad. </v>
      </c>
      <c r="AC288" s="73" t="str">
        <v>Balloon 1 (DWG FRM0105 Page 2, NV-27)</v>
      </c>
      <c r="AD288" s="73" t="str">
        <v>Balloon 1 (DWG FRM0105, NV-30)</v>
      </c>
      <c r="AE288" s="73" t="str">
        <v>Balloon 1 (P# 9890002-20) OL00429/A</v>
      </c>
      <c r="AF288" s="73" t="str">
        <v>Balloon 1, DWG#FRM0105</v>
      </c>
      <c r="AG288" s="73" t="str">
        <v>Balloon 11, See Image</v>
      </c>
      <c r="AH288" s="73" t="str">
        <v xml:space="preserve">Balloon 2 (DWG FRM0105 Page 2, NV-27) </v>
      </c>
      <c r="AI288" s="73" t="str">
        <v>Balloon 2 (DWG FRM0105, NV-30)</v>
      </c>
      <c r="AJ288" s="73" t="str">
        <v>Balloon 2 (P# 9890002-20)</v>
      </c>
      <c r="AK288" s="73" t="str">
        <v>Balloon 2, DWG#FRM0105</v>
      </c>
      <c r="AL288" s="73" t="str">
        <v>Balloon 2, DWG#FRM0105, See Image</v>
      </c>
      <c r="AM288" s="73" t="str">
        <v>Balloon 3 (DWG FRM0105, NV-30 Minor)</v>
      </c>
      <c r="AN288" s="73" t="str">
        <v>Balloon 3 (DWG FRM0105, NV-30)</v>
      </c>
      <c r="AO288" s="73" t="str">
        <v>Balloon 3 (P# 9890002-20)</v>
      </c>
      <c r="AP288" s="73" t="str">
        <v>Balloon 4</v>
      </c>
      <c r="AQ288" s="73" t="str">
        <v>Balloon 4 (P# 9890002-20)</v>
      </c>
      <c r="AR288" s="73" t="str">
        <v>Below Middle Band</v>
      </c>
      <c r="AS288" s="73" t="str">
        <v>Best Fit Pin, .003 or Less =Pass</v>
      </c>
      <c r="AT288" s="73" t="str">
        <v>Blank</v>
      </c>
      <c r="AU288" s="73" t="str">
        <v>Blank Turn Maj.</v>
      </c>
      <c r="AV288" s="73" t="str">
        <v>Blank Turn Maj. Mill Flt., OL4172</v>
      </c>
      <c r="AW288" s="73" t="str">
        <v>Blank Without .010 Slots</v>
      </c>
      <c r="AX288" s="73" t="str">
        <v>Blank Without .010 Slots, Section</v>
      </c>
      <c r="AY288" s="73" t="str">
        <v>Blank without thread</v>
      </c>
      <c r="AZ288" s="73" t="str">
        <v xml:space="preserve">Blank, Center of V Grv. </v>
      </c>
      <c r="BA288" s="73" t="str">
        <v>Blank, Check R adjacent Balloon 17</v>
      </c>
      <c r="BB288" s="73" t="str">
        <v>Blank, EXT. Feature</v>
      </c>
      <c r="BC288" s="73" t="str">
        <v>Blank, See Image, OL04335</v>
      </c>
      <c r="BD288" s="73" t="str">
        <v>Blank, See Image, OL04336</v>
      </c>
      <c r="BE288" s="73" t="str">
        <v xml:space="preserve">Blank, Thrd. </v>
      </c>
      <c r="BF288" s="73" t="str">
        <v>Blank, Turn Tip</v>
      </c>
      <c r="BG288" s="73" t="str">
        <v>Blank, Without Thrd.</v>
      </c>
      <c r="BH288" s="73" t="str">
        <v>Blank, Without Thread</v>
      </c>
      <c r="BI288" s="73" t="str">
        <v xml:space="preserve">Blunt Start Blend to Minor </v>
      </c>
      <c r="BJ288" s="73" t="str">
        <v>Calc., Use Go HEX</v>
      </c>
      <c r="BK288" s="73" t="str">
        <v>Can't dig into OD</v>
      </c>
      <c r="BL288" s="73" t="str">
        <v>Carbide Gauge</v>
      </c>
      <c r="BM288" s="73" t="str">
        <v xml:space="preserve">Center of V Grv. </v>
      </c>
      <c r="BN288" s="73" t="str">
        <v>Centered Less than .03 = Pass</v>
      </c>
      <c r="BO288" s="73" t="str">
        <v>Centered within .0005 or Less = Pass</v>
      </c>
      <c r="BP288" s="73" t="str">
        <v>Centered within .001 or Less = Pass</v>
      </c>
      <c r="BQ288" s="73" t="str">
        <v>Centered within .0254 or Less = Pass</v>
      </c>
      <c r="BR288" s="73" t="str">
        <v>Check close to Rod Slot</v>
      </c>
      <c r="BS288" s="73" t="str">
        <v>Check every other hole</v>
      </c>
      <c r="BT288" s="73" t="str">
        <v>Check Go over full length of slot.</v>
      </c>
      <c r="BU288" s="73" t="str">
        <v>Check Near Closed End</v>
      </c>
      <c r="BV288" s="73" t="str">
        <v>Check per Print View, Away from Rod Slot</v>
      </c>
      <c r="BW288" s="73" t="str">
        <v>Check to Balloon 30 Go Pin</v>
      </c>
      <c r="BX288" s="73" t="str">
        <v>Check with .2705 SET Pin Inside Part</v>
      </c>
      <c r="BY288" s="73" t="str">
        <v>Check with Hex Up</v>
      </c>
      <c r="BZ288" s="73" t="str">
        <v>CMM Blank</v>
      </c>
      <c r="CA288" s="73" t="str">
        <v>Confirm Full Radius</v>
      </c>
      <c r="CB288" s="73" t="str">
        <v>Constrained in fixture</v>
      </c>
      <c r="CC288" s="73" t="str">
        <v>Constrained with Ring</v>
      </c>
      <c r="CD288" s="73" t="str">
        <v>Constrained, See Image</v>
      </c>
      <c r="CE288" s="73" t="str">
        <v>Dim. "A"</v>
      </c>
      <c r="CF288" s="73" t="str">
        <v>Dim. "B"</v>
      </c>
      <c r="CG288" s="73" t="str">
        <v>Dim. "C"</v>
      </c>
      <c r="CH288" s="73" t="str">
        <v>Dim. "D", Whirl Blank</v>
      </c>
      <c r="CI288" s="73" t="str">
        <v>Dim. "G"</v>
      </c>
      <c r="CJ288" s="73" t="str">
        <v>Dim. E, Blank Turn Maj. &amp;  Mill Flt</v>
      </c>
      <c r="CK288" s="73" t="str">
        <v>Dim. E, Blank Turn Maj.&amp;  Mill Flt</v>
      </c>
      <c r="CL288" s="73" t="str">
        <v>Dim. H, Whirl Blank</v>
      </c>
      <c r="CM288" s="73" t="str">
        <v>Dim. J, 'Blank Turn Maj. &amp; Whirl Blank</v>
      </c>
      <c r="CN288" s="73" t="str">
        <v>Disk Drop Indicator Tip</v>
      </c>
      <c r="CO288" s="73" t="str">
        <v>DWG 100448-15, Balloon F_1</v>
      </c>
      <c r="CP288" s="73" t="str">
        <v>DWG 100448-15, OL02571</v>
      </c>
      <c r="CQ288" s="73" t="str">
        <v>DWG 100448-41</v>
      </c>
      <c r="CR288" s="73" t="str">
        <v>DWG 9890040, (10E),Section Part, OL01139</v>
      </c>
      <c r="CS288" s="73" t="str">
        <v>DWG 9890040, (10E),Section, OL01139</v>
      </c>
      <c r="CT288" s="73" t="str">
        <v>DWG 9890040, (11E)</v>
      </c>
      <c r="CU288" s="73" t="str">
        <v>DWG 9890040, (11E), Pins with Flats</v>
      </c>
      <c r="CV288" s="73" t="str">
        <v>DWG 9890040, (12E),  Pass=.002 or less</v>
      </c>
      <c r="CW288" s="73" t="str">
        <v>DWG 9890040, (12E), See Image</v>
      </c>
      <c r="CX288" s="73" t="str">
        <v>DWG 9890040, (1E), OL01431</v>
      </c>
      <c r="CY288" s="73" t="str">
        <v>DWG 9890040, (1E), OL01432</v>
      </c>
      <c r="CZ288" s="73" t="str">
        <v>DWG 9890040, (2E), OL01432</v>
      </c>
      <c r="DA288" s="73" t="str">
        <v>DWG 9890040, (3E)</v>
      </c>
      <c r="DB288" s="73" t="str">
        <v>DWG 9890040, (4E)</v>
      </c>
      <c r="DC288" s="73" t="str">
        <v>DWG 9890040, (5E), OL02336</v>
      </c>
      <c r="DD288" s="73" t="str">
        <v>DWG 9890040, (6E)</v>
      </c>
      <c r="DE288" s="73" t="str">
        <v>DWG 9890040, (7E)</v>
      </c>
      <c r="DF288" s="73" t="str">
        <v>DWG 9890040, (8E), OL01433</v>
      </c>
      <c r="DG288" s="73" t="str">
        <v>DWG 9890040, (8E), OL01433, Section</v>
      </c>
      <c r="DH288" s="73" t="str">
        <v>DWG 9890040, (9E), Close to Rod Slot</v>
      </c>
      <c r="DI288" s="73" t="str">
        <v>DWG 9890040, (9E),Close to Rod Slot</v>
      </c>
      <c r="DJ288" s="73" t="str">
        <v>DWG FRM0105 PAGE 2</v>
      </c>
      <c r="DK288" s="73" t="str">
        <v>DWG# 100448-41</v>
      </c>
      <c r="DL288" s="73" t="str">
        <v>DWG# 100448-44</v>
      </c>
      <c r="DM288" s="73" t="str">
        <v>DWG# 9890003  (1), Section OL00436/A</v>
      </c>
      <c r="DN288" s="73" t="str">
        <v>DWG# 9890003 (3), Ring Gauge Constrained</v>
      </c>
      <c r="DO288" s="73" t="str">
        <v>DWG# 9890003 (4), Section</v>
      </c>
      <c r="DP288" s="73" t="str">
        <v>DWG#100448-26, Balloon 1K, OL02350</v>
      </c>
      <c r="DQ288" s="73" t="str">
        <v>DWG#100448-26, Balloon 2K, OL02350</v>
      </c>
      <c r="DR288" s="73" t="str">
        <v>DWG#100448-26, Balloon 3K, OL02363</v>
      </c>
      <c r="DS288" s="73" t="str">
        <v>DWG#100448-26, Balloon 4K</v>
      </c>
      <c r="DT288" s="73" t="str">
        <v>DWG#100448-26, Balloon 5K, Section</v>
      </c>
      <c r="DU288" s="73" t="str">
        <v>DWG#100448-26, Balloon 6K</v>
      </c>
      <c r="DV288" s="73" t="str">
        <v>DWG#100448-26, Balloon 7K, Section</v>
      </c>
      <c r="DW288" s="73" t="str">
        <v>DWG#100448-26, Mfg. Tol.</v>
      </c>
      <c r="DX288" s="73" t="str">
        <v>DWG#9890003 (2) Ring Gauge Constrained</v>
      </c>
      <c r="DY288" s="73" t="str">
        <v>DWG#9890044</v>
      </c>
      <c r="DZ288" s="73" t="str">
        <v>DWG#9890044 .1985 to .2005=Pass</v>
      </c>
      <c r="EA288" s="73" t="str">
        <v>DWG#9890044 Overlay OL02441</v>
      </c>
      <c r="EB288" s="73" t="str">
        <v>DWG#9890044, OL02441</v>
      </c>
      <c r="EC288" s="73" t="str">
        <v>DWG#FRM0105</v>
      </c>
      <c r="ED288" s="73" t="str">
        <v>EXT.</v>
      </c>
      <c r="EE288" s="73" t="str">
        <v>EXT. Section, OL02460</v>
      </c>
      <c r="EF288" s="73" t="str">
        <v>EXT., OL04223</v>
      </c>
      <c r="EG288" s="73" t="str">
        <v>Flat Drop Indicator Tip</v>
      </c>
      <c r="EH288" s="73" t="str">
        <v>Full Go Pin, No Light, at Radius</v>
      </c>
      <c r="EI288" s="73" t="str">
        <v>Function Check</v>
      </c>
      <c r="EJ288" s="73" t="str">
        <v>GO Function Gauge</v>
      </c>
      <c r="EK288" s="73" t="str">
        <v>Go Gauge for Balloon 1 &amp; 4</v>
      </c>
      <c r="EL288" s="73" t="str">
        <v>Go Pin must pass through</v>
      </c>
      <c r="EM288" s="73" t="str">
        <v>Greater than .005 = Fail, Section</v>
      </c>
      <c r="EN288" s="73" t="str">
        <v>Greater than .025 out of center = Fail</v>
      </c>
      <c r="EO288" s="73" t="str">
        <v>Greater than 2.6 = Pass</v>
      </c>
      <c r="EP288" s="73" t="str">
        <v>Green = Pass, Red = Fail</v>
      </c>
      <c r="EQ288" s="73" t="str">
        <v>Hex Depth</v>
      </c>
      <c r="ER288" s="73" t="str">
        <v>Hex Minor</v>
      </c>
      <c r="ES288" s="73" t="str">
        <v>Hole Dia.</v>
      </c>
      <c r="ET288" s="73" t="str">
        <v>Hook or Disk Tip</v>
      </c>
      <c r="EU288" s="73" t="str">
        <v>ID Sphere Finish</v>
      </c>
      <c r="EV288" s="73" t="str">
        <v>ID/OD Both Sides, Diff. .002 or less = Pass</v>
      </c>
      <c r="EW288" s="73" t="str">
        <v>If Looks Big, Section</v>
      </c>
      <c r="EX288" s="73" t="str">
        <v>If Looks Small, Section</v>
      </c>
      <c r="EY288" s="73" t="str">
        <v>Insp. Close to Break Away, Mfg.Tol.</v>
      </c>
      <c r="EZ288" s="73" t="str">
        <v>INT.</v>
      </c>
      <c r="FA288" s="73" t="str">
        <v>INT. Section, OL02460</v>
      </c>
      <c r="FB288" s="73" t="str">
        <v>INT., OL04223</v>
      </c>
      <c r="FC288" s="73" t="str">
        <v>Intersect. of 7.7 &amp; R0.10</v>
      </c>
      <c r="FD288" s="73" t="str">
        <v>Intersect. of 8.79 and R.25 MAX</v>
      </c>
      <c r="FE288" s="73" t="str">
        <v>Keep Ind. Tip away from corner</v>
      </c>
      <c r="FF288" s="73" t="str">
        <v>L31</v>
      </c>
      <c r="FG288" s="73" t="str">
        <v>Laser Mark</v>
      </c>
      <c r="FH288" s="73" t="str">
        <v>LASER PER NOTE 4</v>
      </c>
      <c r="FI288" s="73" t="str">
        <v>LASER PER NOTE 4, Final Check 1 only</v>
      </c>
      <c r="FJ288" s="73" t="str">
        <v>Less than .002 out of center = Pass</v>
      </c>
      <c r="FK288" s="73" t="str">
        <v>Less than 2.75 = Pass, Section</v>
      </c>
      <c r="FL288" s="73" t="str">
        <v>List as pin. Not Calibrated</v>
      </c>
      <c r="FM288" s="73" t="str">
        <v>M9 X 1.25 BUTT See Comment Image</v>
      </c>
      <c r="FN288" s="73" t="str">
        <v>Manual Section</v>
      </c>
      <c r="FO288" s="73" t="str">
        <v>Max Deep .241 NO-GO =.42</v>
      </c>
      <c r="FP288" s="73" t="str">
        <v>MAX Depth of (Note 7) .241 NO-GO Pin</v>
      </c>
      <c r="FQ288" s="73" t="str">
        <v>Measure from Blue Line, See Image</v>
      </c>
      <c r="FR288" s="73" t="str">
        <v>Measure Width of Blue Area, See Image</v>
      </c>
      <c r="FS288" s="73" t="str">
        <v>Mfg. Tol</v>
      </c>
      <c r="FT288" s="73" t="str">
        <v>Mfg. Tol, See Image</v>
      </c>
      <c r="FU288" s="73" t="str">
        <v>Mfg. Tol.</v>
      </c>
      <c r="FV288" s="73" t="str">
        <v>Mfg. Tol. "A"</v>
      </c>
      <c r="FW288" s="73" t="str">
        <v>Mfg. Tol. (Zero on Gauge Full Dia. Lead)</v>
      </c>
      <c r="FX288" s="73" t="str">
        <v>Mfg. Tol. Balloon 11, See Image</v>
      </c>
      <c r="FY288" s="73" t="str">
        <v>Mfg. Tol. Balloon 4</v>
      </c>
      <c r="FZ288" s="73" t="str">
        <v>Mfg. Tol. Balloon 7</v>
      </c>
      <c r="GA288" s="73" t="str">
        <v xml:space="preserve">Mfg. Tol. C-Bore Face (Ballo 28) </v>
      </c>
      <c r="GB288" s="73" t="str">
        <v>Mfg. Tol. Section</v>
      </c>
      <c r="GC288" s="73" t="str">
        <v>Mfg. Tol. See Image</v>
      </c>
      <c r="GD288" s="73" t="str">
        <v>Mfg. Tol., 3 Places, Record MAX</v>
      </c>
      <c r="GE288" s="73" t="str">
        <v>Mfg. Tol., Balloon 11</v>
      </c>
      <c r="GF288" s="73" t="str">
        <v>Mfg. Tol., Balloon 7</v>
      </c>
      <c r="GG288" s="73" t="str">
        <v>Mfg. Tol., Blank</v>
      </c>
      <c r="GH288" s="73" t="str">
        <v>Mfg. Tol., Blank, Balloon 12</v>
      </c>
      <c r="GI288" s="73" t="str">
        <v>Mfg. Tol., Blend to SØ.320</v>
      </c>
      <c r="GJ288" s="73" t="str">
        <v>Mfg. Tol., Calculation</v>
      </c>
      <c r="GK288" s="73" t="str">
        <v>Mfg. Tol., For Mill Fixture</v>
      </c>
      <c r="GL288" s="73" t="str">
        <v>Mfg. Tol., L32</v>
      </c>
      <c r="GM288" s="73" t="str">
        <v>Mfg. Tol., L33</v>
      </c>
      <c r="GN288" s="73" t="str">
        <v>Mfg. Tol., No Tool Marks</v>
      </c>
      <c r="GO288" s="73" t="str">
        <v>Mfg. Tol., OL03361</v>
      </c>
      <c r="GP288" s="73" t="str">
        <v>Mfg. Tol., Record off center value</v>
      </c>
      <c r="GQ288" s="73" t="str">
        <v>Mfg. Tol., Same 3 Places, Record MIN</v>
      </c>
      <c r="GR288" s="73" t="str">
        <v>Mfg. Tol., Section</v>
      </c>
      <c r="GS288" s="73" t="str">
        <v>Mfg. Tol., Section B-B</v>
      </c>
      <c r="GT288" s="73" t="str">
        <v>Mfg. Tol., Section, OL03361</v>
      </c>
      <c r="GU288" s="73" t="str">
        <v>Mfg. Tol., Section, Per Note 2</v>
      </c>
      <c r="GV288" s="73" t="str">
        <v>Mfg. Tol., See Image</v>
      </c>
      <c r="GW288" s="73" t="str">
        <v>Mfg. Tol., See Image, Bore in Blue</v>
      </c>
      <c r="GX288" s="73" t="str">
        <v>Mfg. Tol., See Image, Hook Tip</v>
      </c>
      <c r="GY288" s="73" t="str">
        <v>Mfg. Tol., Sharp Okay No Burr</v>
      </c>
      <c r="GZ288" s="73" t="str">
        <v>Mfg. Tol., Threadless Blank</v>
      </c>
      <c r="HA288" s="73" t="str">
        <v>Mfg.Tol.</v>
      </c>
      <c r="HB288" s="73" t="str">
        <v>Mgf. To., T.S.C.</v>
      </c>
      <c r="HC288" s="73" t="str">
        <v>Milled Feature</v>
      </c>
      <c r="HD288" s="73" t="str">
        <v>Milled Feature, OL04045</v>
      </c>
      <c r="HE288" s="73" t="str">
        <v>More than .0005 out of center = Fail</v>
      </c>
      <c r="HF288" s="73" t="str">
        <v>Must Pass Through</v>
      </c>
      <c r="HG288" s="73" t="str">
        <v>Must pass through gauge</v>
      </c>
      <c r="HH288" s="73" t="str">
        <v>Must Pass Through Go Gauge</v>
      </c>
      <c r="HI288" s="73" t="str">
        <v>Must Pass, See Image.</v>
      </c>
      <c r="HJ288" s="73" t="str">
        <v>NA</v>
      </c>
      <c r="HK288" s="73" t="str">
        <v>Narrow Area</v>
      </c>
      <c r="HL288" s="73" t="str">
        <v>Near Balloon 21</v>
      </c>
      <c r="HM288" s="73" t="str">
        <v>Near Datum B</v>
      </c>
      <c r="HN288" s="73" t="str">
        <v>Neck Dia.</v>
      </c>
      <c r="HO288" s="73" t="str">
        <v>Neck to Head Rad.</v>
      </c>
      <c r="HP288" s="73" t="str">
        <v>No Copper Deposits Allowed</v>
      </c>
      <c r="HQ288" s="73" t="str">
        <v>No Section</v>
      </c>
      <c r="HR288" s="73" t="str">
        <v>No Section, .01 to .014 = Pass</v>
      </c>
      <c r="HS288" s="73" t="str">
        <v>No Section, Rotate Part</v>
      </c>
      <c r="HT288" s="73" t="str">
        <v>No Section, See Image</v>
      </c>
      <c r="HU288" s="73" t="str">
        <v>No Slot, Section B-B</v>
      </c>
      <c r="HV288" s="73" t="str">
        <v>No visual step = Pass</v>
      </c>
      <c r="HW288" s="73" t="str">
        <v>Not to exceed .95 Deep</v>
      </c>
      <c r="HX288" s="73" t="str">
        <v>Note 1</v>
      </c>
      <c r="HY288" s="73" t="str">
        <v>OL00333/A</v>
      </c>
      <c r="HZ288" s="73" t="str">
        <v>OL00519</v>
      </c>
      <c r="IA288" s="73" t="str">
        <v>OL00520</v>
      </c>
      <c r="IB288" s="73" t="str">
        <v>OL00529</v>
      </c>
      <c r="IC288" s="73" t="str">
        <v>OL00542</v>
      </c>
      <c r="ID288" s="73" t="str">
        <v>OL00724</v>
      </c>
      <c r="IE288" s="73" t="str">
        <v>OL01250</v>
      </c>
      <c r="IF288" s="73" t="str">
        <v>OL01869, Threadless Blank</v>
      </c>
      <c r="IG288" s="73" t="str">
        <v>OL01870, Section</v>
      </c>
      <c r="IH288" s="73" t="str">
        <v>OL02255</v>
      </c>
      <c r="II288" s="73" t="str">
        <v>OL02255, Mfg. Tol.</v>
      </c>
      <c r="IJ288" s="73" t="str">
        <v>OL02302</v>
      </c>
      <c r="IK288" s="73" t="str">
        <v xml:space="preserve">OL02318  needed per image instructions </v>
      </c>
      <c r="IL288" s="73" t="str">
        <v>OL02556</v>
      </c>
      <c r="IM288" s="73" t="str">
        <v>OL02557</v>
      </c>
      <c r="IN288" s="73" t="str">
        <v>OL02567</v>
      </c>
      <c r="IO288" s="73" t="str">
        <v>OL02653</v>
      </c>
      <c r="IP288" s="73" t="str">
        <v>OL02718</v>
      </c>
      <c r="IQ288" s="73" t="str">
        <v>OL02841</v>
      </c>
      <c r="IR288" s="73" t="str">
        <v>OL02842</v>
      </c>
      <c r="IS288" s="73" t="str">
        <v>OL02844</v>
      </c>
      <c r="IT288" s="73" t="str">
        <v>OL02871</v>
      </c>
      <c r="IU288" s="73" t="str">
        <v>OL02887</v>
      </c>
      <c r="IV288" s="73" t="str">
        <v>OL03500</v>
      </c>
      <c r="IW288" s="73" t="str">
        <v>OL03766</v>
      </c>
      <c r="IX288" s="73" t="str">
        <v>OL03868</v>
      </c>
      <c r="IY288" s="73" t="str">
        <v>OL03869</v>
      </c>
      <c r="IZ288" s="73" t="str">
        <v>OL03870</v>
      </c>
      <c r="JA288" s="73" t="str">
        <v>OL03873, DWG# 100448-44</v>
      </c>
      <c r="JB288" s="73" t="str">
        <v>OL03949</v>
      </c>
      <c r="JC288" s="73" t="str">
        <v xml:space="preserve">OL04043, Section </v>
      </c>
      <c r="JD288" s="73" t="str">
        <v xml:space="preserve">OL04044, Section </v>
      </c>
      <c r="JE288" s="73" t="str">
        <v>OL04045</v>
      </c>
      <c r="JF288" s="73" t="str">
        <v>OL04045, Milled Feature</v>
      </c>
      <c r="JG288" s="73" t="str">
        <v>OL04063</v>
      </c>
      <c r="JH288" s="73" t="str">
        <v>OL04064</v>
      </c>
      <c r="JI288" s="73" t="str">
        <v>OL04065</v>
      </c>
      <c r="JJ288" s="73" t="str">
        <v>OL04181</v>
      </c>
      <c r="JK288" s="73" t="str">
        <v>OL04218</v>
      </c>
      <c r="JL288" s="73" t="str">
        <v>OL04224, See Image</v>
      </c>
      <c r="JM288" s="73" t="str">
        <v>OL04374</v>
      </c>
      <c r="JN288" s="73" t="str">
        <v>OL04375, Section M-M</v>
      </c>
      <c r="JO288" s="73" t="str">
        <v>OL04376, Section M-M</v>
      </c>
      <c r="JP288" s="73" t="str">
        <v>OL04443</v>
      </c>
      <c r="JQ288" s="73" t="str">
        <v>OL04444</v>
      </c>
      <c r="JR288" s="73" t="str">
        <v>OL05000</v>
      </c>
      <c r="JS288" s="73" t="str">
        <v>One side of slot</v>
      </c>
      <c r="JT288" s="73" t="str">
        <v>Other side of slot</v>
      </c>
      <c r="JU288" s="73" t="str">
        <v>Out of center more than .002 = Fail</v>
      </c>
      <c r="JV288" s="73" t="str">
        <v>Out of center more than.002 = Fail</v>
      </c>
      <c r="JW288" s="73" t="str">
        <v>Overlay OL02713</v>
      </c>
      <c r="JX288" s="73" t="str">
        <v>Overlay OL02714</v>
      </c>
      <c r="JY288" s="73" t="str">
        <v>Overlay OL02718</v>
      </c>
      <c r="JZ288" s="73" t="str">
        <v>Overlay OL03831, Mfg. Tol.</v>
      </c>
      <c r="KA288" s="73" t="str">
        <v>Part Without Slots</v>
      </c>
      <c r="KB288" s="73" t="str">
        <v>Part Without Slots, See Image</v>
      </c>
      <c r="KC288" s="73" t="str">
        <v xml:space="preserve">Pass = .0254 or Less </v>
      </c>
      <c r="KD288" s="73" t="str">
        <v>PD MIN = 4.361, PD MAX = 4.456</v>
      </c>
      <c r="KE288" s="73" t="str">
        <v>Per Balloon 2 Note</v>
      </c>
      <c r="KF288" s="73" t="str">
        <v>Per drawing note(s) 8.</v>
      </c>
      <c r="KG288" s="73" t="str">
        <v>Point or Sphere Tip</v>
      </c>
      <c r="KH288" s="73" t="str">
        <v>Point Tip</v>
      </c>
      <c r="KI288" s="73" t="str">
        <v>R.9 to R1.1 = Pass, See Image</v>
      </c>
      <c r="KJ288" s="73" t="str">
        <v>Ram Construction</v>
      </c>
      <c r="KK288" s="73" t="str">
        <v>Record Same Pass / Fail All Balloons</v>
      </c>
      <c r="KL288" s="73" t="str">
        <v>Ref. Balloon 1</v>
      </c>
      <c r="KM288" s="73" t="str">
        <v>Ref. Balloon 12</v>
      </c>
      <c r="KN288" s="73" t="str">
        <v>Ref. Balloon 13, 100% AQL</v>
      </c>
      <c r="KO288" s="73" t="str">
        <v>Ref. Balloon 2</v>
      </c>
      <c r="KP288" s="73" t="str">
        <v>Ref. Balloon 21, 100% AQL</v>
      </c>
      <c r="KQ288" s="73" t="str">
        <v>Ref. Balloon 4</v>
      </c>
      <c r="KR288" s="73" t="str">
        <v>Ref. Balloon 7</v>
      </c>
      <c r="KS288" s="73" t="str">
        <v>Ref. Balloon 8</v>
      </c>
      <c r="KT288" s="73" t="str">
        <v>Relieved Pin Gauges 09236 &amp; 09235</v>
      </c>
      <c r="KU288" s="73" t="str">
        <v>Rotate Part</v>
      </c>
      <c r="KV288" s="73" t="str">
        <v>Rotate Part, See Image</v>
      </c>
      <c r="KW288" s="73" t="str">
        <v>Same as Root Radius</v>
      </c>
      <c r="KX288" s="73" t="str">
        <v>Section</v>
      </c>
      <c r="KY288" s="73" t="str">
        <v>Section B-B</v>
      </c>
      <c r="KZ288" s="73" t="str">
        <v>Section B-B, Distance Between Grooves</v>
      </c>
      <c r="LA288" s="73" t="str">
        <v>Section C-C</v>
      </c>
      <c r="LB288" s="73" t="str">
        <v>Section Part</v>
      </c>
      <c r="LC288" s="73" t="str">
        <v>Section Part, Measured from Opposite Face</v>
      </c>
      <c r="LD288" s="73" t="str">
        <v>Section, Broachless Blank</v>
      </c>
      <c r="LE288" s="73" t="str">
        <v>Section, EXT. Sphere Location.</v>
      </c>
      <c r="LF288" s="73" t="str">
        <v>Section, Hex Cham. Ang.</v>
      </c>
      <c r="LG288" s="73" t="str">
        <v>Section, Hex Fillet Rad.</v>
      </c>
      <c r="LH288" s="73" t="str">
        <v>Section, INT. Feature</v>
      </c>
      <c r="LI288" s="73" t="str">
        <v>Section, INT. Sphere Location.</v>
      </c>
      <c r="LJ288" s="73" t="str">
        <v>Section, Mfg. Tol.</v>
      </c>
      <c r="LK288" s="73" t="str">
        <v>Section, Mfg. Tol., See Image</v>
      </c>
      <c r="LL288" s="73" t="str">
        <v>Section, OL00486</v>
      </c>
      <c r="LM288" s="73" t="str">
        <v>Section, OL00542</v>
      </c>
      <c r="LN288" s="73" t="str">
        <v>Section, OL00543</v>
      </c>
      <c r="LO288" s="73" t="str">
        <v>Section, OL00544</v>
      </c>
      <c r="LP288" s="73" t="str">
        <v>Section, OL00545</v>
      </c>
      <c r="LQ288" s="73" t="str">
        <v>Section, OL00546</v>
      </c>
      <c r="LR288" s="73" t="str">
        <v>Section, OL00547</v>
      </c>
      <c r="LS288" s="73" t="str">
        <v>Section, OL00555</v>
      </c>
      <c r="LT288" s="73" t="str">
        <v>Section, OL00725</v>
      </c>
      <c r="LU288" s="73" t="str">
        <v>Section, OL01430</v>
      </c>
      <c r="LV288" s="73" t="str">
        <v>Section, OL01434</v>
      </c>
      <c r="LW288" s="73" t="str">
        <v>Section, OL01435</v>
      </c>
      <c r="LX288" s="73" t="str">
        <v>Section, OL01807</v>
      </c>
      <c r="LY288" s="73" t="str">
        <v>Section, OL01830</v>
      </c>
      <c r="LZ288" s="73" t="str">
        <v>Section, OL02351</v>
      </c>
      <c r="MA288" s="73" t="str">
        <v>Section, OL02519</v>
      </c>
      <c r="MB288" s="73" t="str">
        <v>Section, OL02520</v>
      </c>
      <c r="MC288" s="73" t="str">
        <v>Section, OL02522</v>
      </c>
      <c r="MD288" s="73" t="str">
        <v>Section, OL02540</v>
      </c>
      <c r="ME288" s="73" t="str">
        <v>Section, OL02541</v>
      </c>
      <c r="MF288" s="73" t="str">
        <v>Section, OL02552</v>
      </c>
      <c r="MG288" s="73" t="str">
        <v>Section, OL02553</v>
      </c>
      <c r="MH288" s="73" t="str">
        <v>Section, OL02554</v>
      </c>
      <c r="MI288" s="73" t="str">
        <v>Section, OL02555</v>
      </c>
      <c r="MJ288" s="73" t="str">
        <v>Section, OL02558</v>
      </c>
      <c r="MK288" s="73" t="str">
        <v>Section, OL02559</v>
      </c>
      <c r="ML288" s="73" t="str">
        <v>Section, OL02560</v>
      </c>
      <c r="MM288" s="73" t="str">
        <v>Section, OL02619</v>
      </c>
      <c r="MN288" s="73" t="str">
        <v>Section, OL02620</v>
      </c>
      <c r="MO288" s="73" t="str">
        <v>Section, OL02621</v>
      </c>
      <c r="MP288" s="73" t="str">
        <v>Section, OL02622</v>
      </c>
      <c r="MQ288" s="73" t="str">
        <v>Section, OL02623</v>
      </c>
      <c r="MR288" s="73" t="str">
        <v>Section, OL02624</v>
      </c>
      <c r="MS288" s="73" t="str">
        <v>Section, OL02652</v>
      </c>
      <c r="MT288" s="73" t="str">
        <v>Section, OL02680</v>
      </c>
      <c r="MU288" s="73" t="str">
        <v>Section, OL02793</v>
      </c>
      <c r="MV288" s="73" t="str">
        <v>Section, OL02823</v>
      </c>
      <c r="MW288" s="73" t="str">
        <v>Section, OL02843</v>
      </c>
      <c r="MX288" s="73" t="str">
        <v>Section, OL03026, Ext.</v>
      </c>
      <c r="MY288" s="73" t="str">
        <v>Section, OL03026, Int.</v>
      </c>
      <c r="MZ288" s="73" t="str">
        <v>Section, OL03570, DWG# 100448-41</v>
      </c>
      <c r="NA288" s="73" t="str">
        <v>Section, OL03781</v>
      </c>
      <c r="NB288" s="73" t="str">
        <v>Section, OL03911</v>
      </c>
      <c r="NC288" s="73" t="str">
        <v>Section, OL03912</v>
      </c>
      <c r="ND288" s="73" t="str">
        <v>Section, OL03928</v>
      </c>
      <c r="NE288" s="73" t="str">
        <v>Section, OL03929</v>
      </c>
      <c r="NF288" s="73" t="str">
        <v>Section, OL04030</v>
      </c>
      <c r="NG288" s="73" t="str">
        <v>Section, OL04037</v>
      </c>
      <c r="NH288" s="73" t="str">
        <v>Section, OL04038</v>
      </c>
      <c r="NI288" s="73" t="str">
        <v>Section, OL04046</v>
      </c>
      <c r="NJ288" s="73" t="str">
        <v>Section, OL04065</v>
      </c>
      <c r="NK288" s="73" t="str">
        <v>Section, OL04066</v>
      </c>
      <c r="NL288" s="73" t="str">
        <v>Section, OL04067</v>
      </c>
      <c r="NM288" s="73" t="str">
        <v>Section, OL04069</v>
      </c>
      <c r="NN288" s="73" t="str">
        <v>Section, OL04071</v>
      </c>
      <c r="NO288" s="73" t="str">
        <v>Section, OL04173</v>
      </c>
      <c r="NP288" s="73" t="str">
        <v>Section, OL04174</v>
      </c>
      <c r="NQ288" s="73" t="str">
        <v>Section, OL04214</v>
      </c>
      <c r="NR288" s="73" t="str">
        <v>Section, OL04215</v>
      </c>
      <c r="NS288" s="73" t="str">
        <v>Section, OL04216</v>
      </c>
      <c r="NT288" s="73" t="str">
        <v>Section, OL04217</v>
      </c>
      <c r="NU288" s="73" t="str">
        <v>Section, Overlay OL02716</v>
      </c>
      <c r="NV288" s="73" t="str">
        <v>Section, Overlay OL02717</v>
      </c>
      <c r="NW288" s="73" t="str">
        <v>Section, See Image</v>
      </c>
      <c r="NX288" s="73" t="str">
        <v>Section, See Image, DWG# 100448-41</v>
      </c>
      <c r="NY288" s="73" t="str">
        <v>Section, Without Sots</v>
      </c>
      <c r="NZ288" s="73" t="str">
        <v>See Comments Sheet</v>
      </c>
      <c r="OA288" s="73" t="str">
        <v>See Comments Sheet, OL02318</v>
      </c>
      <c r="OB288" s="73" t="str">
        <v>See Image</v>
      </c>
      <c r="OC288" s="73" t="str">
        <v>See Image, .005 or Less = Pass</v>
      </c>
      <c r="OD288" s="73" t="str">
        <v>See Image, Check Near Radius</v>
      </c>
      <c r="OE288" s="73" t="str">
        <v>See Image, Constrained</v>
      </c>
      <c r="OF288" s="73" t="str">
        <v>See Image, Distance Between Flats</v>
      </c>
      <c r="OG288" s="73" t="str">
        <v xml:space="preserve">See Image, Mfg. Tol, Section A-A </v>
      </c>
      <c r="OH288" s="73" t="str">
        <v>See image, Mfg. Tol.</v>
      </c>
      <c r="OI288" s="73" t="str">
        <v>See Image, Mic. Across Flats</v>
      </c>
      <c r="OJ288" s="73" t="str">
        <v>See Image, OL02850</v>
      </c>
      <c r="OK288" s="73" t="str">
        <v>See Image, OL02880</v>
      </c>
      <c r="OL288" s="73" t="str">
        <v>See Image, OL03926</v>
      </c>
      <c r="OM288" s="73" t="str">
        <v>See Image, OL03927</v>
      </c>
      <c r="ON288" s="73" t="str">
        <v>See Image, OL04003</v>
      </c>
      <c r="OO288" s="73" t="str">
        <v>'See Image, OL04342,  Best Fit Joe Block</v>
      </c>
      <c r="OP288" s="73" t="str">
        <v>See Image, OL04342,  Blank</v>
      </c>
      <c r="OQ288" s="73" t="str">
        <v>See Image, OL04342, Blank</v>
      </c>
      <c r="OR288" s="73" t="str">
        <v>See Image, OL04343, Blank</v>
      </c>
      <c r="OS288" s="73" t="str">
        <v>See Image, Pass = .002 or Less</v>
      </c>
      <c r="OT288" s="73" t="str">
        <v>See Image, Rcd. MAX</v>
      </c>
      <c r="OU288" s="73" t="str">
        <v>See Image, Rcd. MIN</v>
      </c>
      <c r="OV288" s="73" t="str">
        <v>See Image, Section</v>
      </c>
      <c r="OW288" s="73" t="str">
        <v>See Image, Section A-A</v>
      </c>
      <c r="OX288" s="73" t="str">
        <v>See Image, Section B-B</v>
      </c>
      <c r="OY288" s="73" t="str">
        <v>See Image, Section B-B, TSC</v>
      </c>
      <c r="OZ288" s="73" t="str">
        <v>See Image, Shank Drawing # 18000-XX-XX A</v>
      </c>
      <c r="PA288" s="73" t="str">
        <v>Sequencial Laser 01, 120 Per Print</v>
      </c>
      <c r="PB288" s="73" t="str">
        <v>Set to .202, Zero on Thread Lead</v>
      </c>
      <c r="PC288" s="73" t="str">
        <v>Sharp OK, No Burr</v>
      </c>
      <c r="PD288" s="73" t="str">
        <v>Sharp OK, No Raised Edge, See Image</v>
      </c>
      <c r="PE288" s="73" t="str">
        <v>Sharp OK, No Raised Edges</v>
      </c>
      <c r="PF288" s="73" t="str">
        <v>Sharp okay no raised edge</v>
      </c>
      <c r="PG288" s="73" t="str">
        <v>Sharp Okay, No Burr</v>
      </c>
      <c r="PH288" s="73" t="str">
        <v>Sharp Okay, No Raised Edge</v>
      </c>
      <c r="PI288" s="73" t="str">
        <v>Sharp Okay, No Raised Edges,</v>
      </c>
      <c r="PJ288" s="73" t="str">
        <v>Sharp Okay, See Image</v>
      </c>
      <c r="PK288" s="73" t="str">
        <v xml:space="preserve">Start of Radius @ .195 </v>
      </c>
      <c r="PL288" s="73" t="str">
        <v xml:space="preserve">Start of Radius @ .21 </v>
      </c>
      <c r="PM288" s="73" t="str">
        <v xml:space="preserve">T.S.C. </v>
      </c>
      <c r="PN288" s="73" t="str">
        <v>Tangent Point</v>
      </c>
      <c r="PO288" s="73" t="str">
        <v>Tangent point of R.50</v>
      </c>
      <c r="PP288" s="73" t="str">
        <v>Taper Check, Mfg.Tol.</v>
      </c>
      <c r="PQ288" s="73" t="str">
        <v>Taper Check, Mfg.Tol., See Image</v>
      </c>
      <c r="PR288" s="73" t="str">
        <v>Thrd. Minor Ø</v>
      </c>
      <c r="PS288" s="73" t="str">
        <v>Thrd. Relief Ø</v>
      </c>
      <c r="PT288" s="73" t="str">
        <v>Threadless Blank</v>
      </c>
      <c r="PU288" s="73" t="str">
        <v>Threadless Blank, From Major Ø</v>
      </c>
      <c r="PV288" s="73" t="str">
        <v>Threadless Blank, Mfg. Tol.</v>
      </c>
      <c r="PW288" s="73" t="str">
        <v>Threadless Blank, Thrd. to Neck Rad.</v>
      </c>
      <c r="PX288" s="73" t="str">
        <v>Thredless Blank</v>
      </c>
      <c r="PY288" s="73" t="str">
        <v>To center of R.005</v>
      </c>
      <c r="PZ288" s="73" t="str">
        <v>Torx Min. Dia.</v>
      </c>
      <c r="QA288" s="73" t="str">
        <v>Turn Ø Free of Mill Marks</v>
      </c>
      <c r="QB288" s="73" t="str">
        <v>Use (Full) GO Hex</v>
      </c>
      <c r="QC288" s="73" t="str">
        <v>Use Balloon 1 FULL Gauge</v>
      </c>
      <c r="QD288" s="73" t="str">
        <v>Use Balloon 9 FULL GO</v>
      </c>
      <c r="QE288" s="73" t="str">
        <v>Use Best Fit Pin</v>
      </c>
      <c r="QF288" s="73" t="str">
        <v>Use Disk Tip</v>
      </c>
      <c r="QG288" s="73" t="str">
        <v>Use flat bottomed indicator tip.</v>
      </c>
      <c r="QH288" s="73" t="str">
        <v xml:space="preserve">Use Full .093 Go Hex </v>
      </c>
      <c r="QI288" s="73" t="str">
        <v xml:space="preserve">Use Full .0930 Go Hex </v>
      </c>
      <c r="QJ288" s="73" t="str">
        <v>Use Full .1235 Go Hex</v>
      </c>
      <c r="QK288" s="73" t="str">
        <v>Use Gauge K2-98-8019-04, See Image</v>
      </c>
      <c r="QL288" s="73" t="str">
        <v>Use large flat indicator tip</v>
      </c>
      <c r="QM288" s="73" t="str">
        <v>Use Pins.3330/.3350, See Image MAX NO-GO</v>
      </c>
      <c r="QN288" s="73" t="str">
        <v>Use Pointed Drop Indicator Tip</v>
      </c>
      <c r="QO288" s="73" t="str">
        <v>V-Block</v>
      </c>
      <c r="QP288" s="73" t="str">
        <v>V-Block,  AMB for 13</v>
      </c>
      <c r="QQ288" s="73" t="str">
        <v>V-Block,  Hex Cham. Dia.</v>
      </c>
      <c r="QR288" s="73" t="str">
        <v>V-Block, Hex Depth</v>
      </c>
      <c r="QS288" s="73" t="str">
        <v>VBU Gauge</v>
      </c>
      <c r="QT288" s="73" t="str">
        <v>Visibally smaller than HEX=Pass</v>
      </c>
      <c r="QU288" s="73" t="str">
        <v>Visual Per Drawing</v>
      </c>
      <c r="QV288" s="73" t="str">
        <v>Whirl Blank</v>
      </c>
      <c r="QW288" s="73" t="str">
        <v xml:space="preserve">Whirl Blank </v>
      </c>
      <c r="QX288" s="73" t="str">
        <v>Whirl Blank, Neck Rad. End to Head CL</v>
      </c>
      <c r="QY288" s="73" t="str">
        <v>Whirl Blank, Nose Start Dia.</v>
      </c>
      <c r="QZ288" s="73" t="str">
        <v>Whirl Blank, Nose Start Dist.</v>
      </c>
      <c r="RA288" s="73" t="str">
        <v>Whirl Blank, Thrd. Minor</v>
      </c>
      <c r="RB288" s="73" t="str">
        <v>Whirl Blank, Thrd. Pullout Dia.</v>
      </c>
      <c r="RC288" s="73" t="str">
        <v>Whole Part, Removal is at Assy. Level</v>
      </c>
      <c r="RD288" s="73" t="str">
        <v>Wide Area</v>
      </c>
      <c r="RE288" s="73" t="str">
        <v>Zero on End of Go Gauge</v>
      </c>
    </row>
    <row r="289" spans="1:473">
      <c r="A289" s="73" t="s">
        <v>921</v>
      </c>
      <c r="C289" s="73" t="str" cm="1">
        <f t="array" ref="C289:RE289">TRANSPOSE(_xlfn._xlws.SORT(_xlfn._xlws.FILTER($A$2:$A$600,ISNUMBER(SEARCH('PartLib Table'!M296,$A$2:$A$600)),"not found")))</f>
        <v xml:space="preserve"> 'C', Whirl Blank</v>
      </c>
      <c r="D289" s="73" t="str">
        <v xml:space="preserve"> See Image, Constrained</v>
      </c>
      <c r="E289" s="73" t="str">
        <v>(.04 to .12 range = Pass)</v>
      </c>
      <c r="F289" s="73" t="str">
        <v>(.042 FULL) Go Pin Seat Fully</v>
      </c>
      <c r="G289" s="73" t="str">
        <v>(B), Mfg. Tol.</v>
      </c>
      <c r="H289" s="73" t="str">
        <v>(B), O.A.L.</v>
      </c>
      <c r="I289" s="73" t="str">
        <v>.001 or less =Pass</v>
      </c>
      <c r="J289" s="73" t="str">
        <v>.001 or less out of center = Pass</v>
      </c>
      <c r="K289" s="73" t="str">
        <v>.002 or Less = Pass</v>
      </c>
      <c r="L289" s="73" t="str">
        <v>.002 or Less out of center = Pass</v>
      </c>
      <c r="M289" s="73" t="str">
        <v>.005 to .015 = Pass</v>
      </c>
      <c r="N289" s="73" t="str">
        <v>.0125 Mean, Section</v>
      </c>
      <c r="O289" s="73" t="str">
        <v>.025 or Less in X &amp; Y=Pass</v>
      </c>
      <c r="P289" s="73" t="str">
        <v>.038 Mean</v>
      </c>
      <c r="Q289" s="73" t="str">
        <v>.063 MM = .0024 IN, See Image</v>
      </c>
      <c r="R289" s="73" t="str">
        <v>.063MM = .0024"</v>
      </c>
      <c r="S289" s="73" t="str">
        <v>.243 NO-GO, Unconstrained, Must Not Start</v>
      </c>
      <c r="T289" s="73" t="str">
        <v>@ Back Face &amp; ID, No Raised Edge</v>
      </c>
      <c r="U289" s="73" t="str">
        <v>@ Back Face &amp; OD, No Raised Edge</v>
      </c>
      <c r="V289" s="73" t="str">
        <v>@ ID &amp; FACE</v>
      </c>
      <c r="W289" s="73" t="str">
        <v>@ OD &amp; BACK FACE</v>
      </c>
      <c r="X289" s="73" t="str">
        <v>@ OD &amp; FACE</v>
      </c>
      <c r="Y289" s="73" t="str">
        <v>Across from slot</v>
      </c>
      <c r="Z289" s="73" t="str">
        <v>All Edge Breaks</v>
      </c>
      <c r="AA289" s="73" t="str">
        <v>Attached to bar stock</v>
      </c>
      <c r="AB289" s="73" t="str">
        <v xml:space="preserve">Back Turn Fillet Rad. </v>
      </c>
      <c r="AC289" s="73" t="str">
        <v>Balloon 1 (DWG FRM0105 Page 2, NV-27)</v>
      </c>
      <c r="AD289" s="73" t="str">
        <v>Balloon 1 (DWG FRM0105, NV-30)</v>
      </c>
      <c r="AE289" s="73" t="str">
        <v>Balloon 1 (P# 9890002-20) OL00429/A</v>
      </c>
      <c r="AF289" s="73" t="str">
        <v>Balloon 1, DWG#FRM0105</v>
      </c>
      <c r="AG289" s="73" t="str">
        <v>Balloon 11, See Image</v>
      </c>
      <c r="AH289" s="73" t="str">
        <v xml:space="preserve">Balloon 2 (DWG FRM0105 Page 2, NV-27) </v>
      </c>
      <c r="AI289" s="73" t="str">
        <v>Balloon 2 (DWG FRM0105, NV-30)</v>
      </c>
      <c r="AJ289" s="73" t="str">
        <v>Balloon 2 (P# 9890002-20)</v>
      </c>
      <c r="AK289" s="73" t="str">
        <v>Balloon 2, DWG#FRM0105</v>
      </c>
      <c r="AL289" s="73" t="str">
        <v>Balloon 2, DWG#FRM0105, See Image</v>
      </c>
      <c r="AM289" s="73" t="str">
        <v>Balloon 3 (DWG FRM0105, NV-30 Minor)</v>
      </c>
      <c r="AN289" s="73" t="str">
        <v>Balloon 3 (DWG FRM0105, NV-30)</v>
      </c>
      <c r="AO289" s="73" t="str">
        <v>Balloon 3 (P# 9890002-20)</v>
      </c>
      <c r="AP289" s="73" t="str">
        <v>Balloon 4</v>
      </c>
      <c r="AQ289" s="73" t="str">
        <v>Balloon 4 (P# 9890002-20)</v>
      </c>
      <c r="AR289" s="73" t="str">
        <v>Below Middle Band</v>
      </c>
      <c r="AS289" s="73" t="str">
        <v>Best Fit Pin, .003 or Less =Pass</v>
      </c>
      <c r="AT289" s="73" t="str">
        <v>Blank</v>
      </c>
      <c r="AU289" s="73" t="str">
        <v>Blank Turn Maj.</v>
      </c>
      <c r="AV289" s="73" t="str">
        <v>Blank Turn Maj. Mill Flt., OL4172</v>
      </c>
      <c r="AW289" s="73" t="str">
        <v>Blank Without .010 Slots</v>
      </c>
      <c r="AX289" s="73" t="str">
        <v>Blank Without .010 Slots, Section</v>
      </c>
      <c r="AY289" s="73" t="str">
        <v>Blank without thread</v>
      </c>
      <c r="AZ289" s="73" t="str">
        <v xml:space="preserve">Blank, Center of V Grv. </v>
      </c>
      <c r="BA289" s="73" t="str">
        <v>Blank, Check R adjacent Balloon 17</v>
      </c>
      <c r="BB289" s="73" t="str">
        <v>Blank, EXT. Feature</v>
      </c>
      <c r="BC289" s="73" t="str">
        <v>Blank, See Image, OL04335</v>
      </c>
      <c r="BD289" s="73" t="str">
        <v>Blank, See Image, OL04336</v>
      </c>
      <c r="BE289" s="73" t="str">
        <v xml:space="preserve">Blank, Thrd. </v>
      </c>
      <c r="BF289" s="73" t="str">
        <v>Blank, Turn Tip</v>
      </c>
      <c r="BG289" s="73" t="str">
        <v>Blank, Without Thrd.</v>
      </c>
      <c r="BH289" s="73" t="str">
        <v>Blank, Without Thread</v>
      </c>
      <c r="BI289" s="73" t="str">
        <v xml:space="preserve">Blunt Start Blend to Minor </v>
      </c>
      <c r="BJ289" s="73" t="str">
        <v>Calc., Use Go HEX</v>
      </c>
      <c r="BK289" s="73" t="str">
        <v>Can't dig into OD</v>
      </c>
      <c r="BL289" s="73" t="str">
        <v>Carbide Gauge</v>
      </c>
      <c r="BM289" s="73" t="str">
        <v xml:space="preserve">Center of V Grv. </v>
      </c>
      <c r="BN289" s="73" t="str">
        <v>Centered Less than .03 = Pass</v>
      </c>
      <c r="BO289" s="73" t="str">
        <v>Centered within .0005 or Less = Pass</v>
      </c>
      <c r="BP289" s="73" t="str">
        <v>Centered within .001 or Less = Pass</v>
      </c>
      <c r="BQ289" s="73" t="str">
        <v>Centered within .0254 or Less = Pass</v>
      </c>
      <c r="BR289" s="73" t="str">
        <v>Check close to Rod Slot</v>
      </c>
      <c r="BS289" s="73" t="str">
        <v>Check every other hole</v>
      </c>
      <c r="BT289" s="73" t="str">
        <v>Check Go over full length of slot.</v>
      </c>
      <c r="BU289" s="73" t="str">
        <v>Check Near Closed End</v>
      </c>
      <c r="BV289" s="73" t="str">
        <v>Check per Print View, Away from Rod Slot</v>
      </c>
      <c r="BW289" s="73" t="str">
        <v>Check to Balloon 30 Go Pin</v>
      </c>
      <c r="BX289" s="73" t="str">
        <v>Check with .2705 SET Pin Inside Part</v>
      </c>
      <c r="BY289" s="73" t="str">
        <v>Check with Hex Up</v>
      </c>
      <c r="BZ289" s="73" t="str">
        <v>CMM Blank</v>
      </c>
      <c r="CA289" s="73" t="str">
        <v>Confirm Full Radius</v>
      </c>
      <c r="CB289" s="73" t="str">
        <v>Constrained in fixture</v>
      </c>
      <c r="CC289" s="73" t="str">
        <v>Constrained with Ring</v>
      </c>
      <c r="CD289" s="73" t="str">
        <v>Constrained, See Image</v>
      </c>
      <c r="CE289" s="73" t="str">
        <v>Dim. "A"</v>
      </c>
      <c r="CF289" s="73" t="str">
        <v>Dim. "B"</v>
      </c>
      <c r="CG289" s="73" t="str">
        <v>Dim. "C"</v>
      </c>
      <c r="CH289" s="73" t="str">
        <v>Dim. "D", Whirl Blank</v>
      </c>
      <c r="CI289" s="73" t="str">
        <v>Dim. "G"</v>
      </c>
      <c r="CJ289" s="73" t="str">
        <v>Dim. E, Blank Turn Maj. &amp;  Mill Flt</v>
      </c>
      <c r="CK289" s="73" t="str">
        <v>Dim. E, Blank Turn Maj.&amp;  Mill Flt</v>
      </c>
      <c r="CL289" s="73" t="str">
        <v>Dim. H, Whirl Blank</v>
      </c>
      <c r="CM289" s="73" t="str">
        <v>Dim. J, 'Blank Turn Maj. &amp; Whirl Blank</v>
      </c>
      <c r="CN289" s="73" t="str">
        <v>Disk Drop Indicator Tip</v>
      </c>
      <c r="CO289" s="73" t="str">
        <v>DWG 100448-15, Balloon F_1</v>
      </c>
      <c r="CP289" s="73" t="str">
        <v>DWG 100448-15, OL02571</v>
      </c>
      <c r="CQ289" s="73" t="str">
        <v>DWG 100448-41</v>
      </c>
      <c r="CR289" s="73" t="str">
        <v>DWG 9890040, (10E),Section Part, OL01139</v>
      </c>
      <c r="CS289" s="73" t="str">
        <v>DWG 9890040, (10E),Section, OL01139</v>
      </c>
      <c r="CT289" s="73" t="str">
        <v>DWG 9890040, (11E)</v>
      </c>
      <c r="CU289" s="73" t="str">
        <v>DWG 9890040, (11E), Pins with Flats</v>
      </c>
      <c r="CV289" s="73" t="str">
        <v>DWG 9890040, (12E),  Pass=.002 or less</v>
      </c>
      <c r="CW289" s="73" t="str">
        <v>DWG 9890040, (12E), See Image</v>
      </c>
      <c r="CX289" s="73" t="str">
        <v>DWG 9890040, (1E), OL01431</v>
      </c>
      <c r="CY289" s="73" t="str">
        <v>DWG 9890040, (1E), OL01432</v>
      </c>
      <c r="CZ289" s="73" t="str">
        <v>DWG 9890040, (2E), OL01432</v>
      </c>
      <c r="DA289" s="73" t="str">
        <v>DWG 9890040, (3E)</v>
      </c>
      <c r="DB289" s="73" t="str">
        <v>DWG 9890040, (4E)</v>
      </c>
      <c r="DC289" s="73" t="str">
        <v>DWG 9890040, (5E), OL02336</v>
      </c>
      <c r="DD289" s="73" t="str">
        <v>DWG 9890040, (6E)</v>
      </c>
      <c r="DE289" s="73" t="str">
        <v>DWG 9890040, (7E)</v>
      </c>
      <c r="DF289" s="73" t="str">
        <v>DWG 9890040, (8E), OL01433</v>
      </c>
      <c r="DG289" s="73" t="str">
        <v>DWG 9890040, (8E), OL01433, Section</v>
      </c>
      <c r="DH289" s="73" t="str">
        <v>DWG 9890040, (9E), Close to Rod Slot</v>
      </c>
      <c r="DI289" s="73" t="str">
        <v>DWG 9890040, (9E),Close to Rod Slot</v>
      </c>
      <c r="DJ289" s="73" t="str">
        <v>DWG FRM0105 PAGE 2</v>
      </c>
      <c r="DK289" s="73" t="str">
        <v>DWG# 100448-41</v>
      </c>
      <c r="DL289" s="73" t="str">
        <v>DWG# 100448-44</v>
      </c>
      <c r="DM289" s="73" t="str">
        <v>DWG# 9890003  (1), Section OL00436/A</v>
      </c>
      <c r="DN289" s="73" t="str">
        <v>DWG# 9890003 (3), Ring Gauge Constrained</v>
      </c>
      <c r="DO289" s="73" t="str">
        <v>DWG# 9890003 (4), Section</v>
      </c>
      <c r="DP289" s="73" t="str">
        <v>DWG#100448-26, Balloon 1K, OL02350</v>
      </c>
      <c r="DQ289" s="73" t="str">
        <v>DWG#100448-26, Balloon 2K, OL02350</v>
      </c>
      <c r="DR289" s="73" t="str">
        <v>DWG#100448-26, Balloon 3K, OL02363</v>
      </c>
      <c r="DS289" s="73" t="str">
        <v>DWG#100448-26, Balloon 4K</v>
      </c>
      <c r="DT289" s="73" t="str">
        <v>DWG#100448-26, Balloon 5K, Section</v>
      </c>
      <c r="DU289" s="73" t="str">
        <v>DWG#100448-26, Balloon 6K</v>
      </c>
      <c r="DV289" s="73" t="str">
        <v>DWG#100448-26, Balloon 7K, Section</v>
      </c>
      <c r="DW289" s="73" t="str">
        <v>DWG#100448-26, Mfg. Tol.</v>
      </c>
      <c r="DX289" s="73" t="str">
        <v>DWG#9890003 (2) Ring Gauge Constrained</v>
      </c>
      <c r="DY289" s="73" t="str">
        <v>DWG#9890044</v>
      </c>
      <c r="DZ289" s="73" t="str">
        <v>DWG#9890044 .1985 to .2005=Pass</v>
      </c>
      <c r="EA289" s="73" t="str">
        <v>DWG#9890044 Overlay OL02441</v>
      </c>
      <c r="EB289" s="73" t="str">
        <v>DWG#9890044, OL02441</v>
      </c>
      <c r="EC289" s="73" t="str">
        <v>DWG#FRM0105</v>
      </c>
      <c r="ED289" s="73" t="str">
        <v>EXT.</v>
      </c>
      <c r="EE289" s="73" t="str">
        <v>EXT. Section, OL02460</v>
      </c>
      <c r="EF289" s="73" t="str">
        <v>EXT., OL04223</v>
      </c>
      <c r="EG289" s="73" t="str">
        <v>Flat Drop Indicator Tip</v>
      </c>
      <c r="EH289" s="73" t="str">
        <v>Full Go Pin, No Light, at Radius</v>
      </c>
      <c r="EI289" s="73" t="str">
        <v>Function Check</v>
      </c>
      <c r="EJ289" s="73" t="str">
        <v>GO Function Gauge</v>
      </c>
      <c r="EK289" s="73" t="str">
        <v>Go Gauge for Balloon 1 &amp; 4</v>
      </c>
      <c r="EL289" s="73" t="str">
        <v>Go Pin must pass through</v>
      </c>
      <c r="EM289" s="73" t="str">
        <v>Greater than .005 = Fail, Section</v>
      </c>
      <c r="EN289" s="73" t="str">
        <v>Greater than .025 out of center = Fail</v>
      </c>
      <c r="EO289" s="73" t="str">
        <v>Greater than 2.6 = Pass</v>
      </c>
      <c r="EP289" s="73" t="str">
        <v>Green = Pass, Red = Fail</v>
      </c>
      <c r="EQ289" s="73" t="str">
        <v>Hex Depth</v>
      </c>
      <c r="ER289" s="73" t="str">
        <v>Hex Minor</v>
      </c>
      <c r="ES289" s="73" t="str">
        <v>Hole Dia.</v>
      </c>
      <c r="ET289" s="73" t="str">
        <v>Hook or Disk Tip</v>
      </c>
      <c r="EU289" s="73" t="str">
        <v>ID Sphere Finish</v>
      </c>
      <c r="EV289" s="73" t="str">
        <v>ID/OD Both Sides, Diff. .002 or less = Pass</v>
      </c>
      <c r="EW289" s="73" t="str">
        <v>If Looks Big, Section</v>
      </c>
      <c r="EX289" s="73" t="str">
        <v>If Looks Small, Section</v>
      </c>
      <c r="EY289" s="73" t="str">
        <v>Insp. Close to Break Away, Mfg.Tol.</v>
      </c>
      <c r="EZ289" s="73" t="str">
        <v>INT.</v>
      </c>
      <c r="FA289" s="73" t="str">
        <v>INT. Section, OL02460</v>
      </c>
      <c r="FB289" s="73" t="str">
        <v>INT., OL04223</v>
      </c>
      <c r="FC289" s="73" t="str">
        <v>Intersect. of 7.7 &amp; R0.10</v>
      </c>
      <c r="FD289" s="73" t="str">
        <v>Intersect. of 8.79 and R.25 MAX</v>
      </c>
      <c r="FE289" s="73" t="str">
        <v>Keep Ind. Tip away from corner</v>
      </c>
      <c r="FF289" s="73" t="str">
        <v>L31</v>
      </c>
      <c r="FG289" s="73" t="str">
        <v>Laser Mark</v>
      </c>
      <c r="FH289" s="73" t="str">
        <v>LASER PER NOTE 4</v>
      </c>
      <c r="FI289" s="73" t="str">
        <v>LASER PER NOTE 4, Final Check 1 only</v>
      </c>
      <c r="FJ289" s="73" t="str">
        <v>Less than .002 out of center = Pass</v>
      </c>
      <c r="FK289" s="73" t="str">
        <v>Less than 2.75 = Pass, Section</v>
      </c>
      <c r="FL289" s="73" t="str">
        <v>List as pin. Not Calibrated</v>
      </c>
      <c r="FM289" s="73" t="str">
        <v>M9 X 1.25 BUTT See Comment Image</v>
      </c>
      <c r="FN289" s="73" t="str">
        <v>Manual Section</v>
      </c>
      <c r="FO289" s="73" t="str">
        <v>Max Deep .241 NO-GO =.42</v>
      </c>
      <c r="FP289" s="73" t="str">
        <v>MAX Depth of (Note 7) .241 NO-GO Pin</v>
      </c>
      <c r="FQ289" s="73" t="str">
        <v>Measure from Blue Line, See Image</v>
      </c>
      <c r="FR289" s="73" t="str">
        <v>Measure Width of Blue Area, See Image</v>
      </c>
      <c r="FS289" s="73" t="str">
        <v>Mfg. Tol</v>
      </c>
      <c r="FT289" s="73" t="str">
        <v>Mfg. Tol, See Image</v>
      </c>
      <c r="FU289" s="73" t="str">
        <v>Mfg. Tol.</v>
      </c>
      <c r="FV289" s="73" t="str">
        <v>Mfg. Tol. "A"</v>
      </c>
      <c r="FW289" s="73" t="str">
        <v>Mfg. Tol. (Zero on Gauge Full Dia. Lead)</v>
      </c>
      <c r="FX289" s="73" t="str">
        <v>Mfg. Tol. Balloon 11, See Image</v>
      </c>
      <c r="FY289" s="73" t="str">
        <v>Mfg. Tol. Balloon 4</v>
      </c>
      <c r="FZ289" s="73" t="str">
        <v>Mfg. Tol. Balloon 7</v>
      </c>
      <c r="GA289" s="73" t="str">
        <v xml:space="preserve">Mfg. Tol. C-Bore Face (Ballo 28) </v>
      </c>
      <c r="GB289" s="73" t="str">
        <v>Mfg. Tol. Section</v>
      </c>
      <c r="GC289" s="73" t="str">
        <v>Mfg. Tol. See Image</v>
      </c>
      <c r="GD289" s="73" t="str">
        <v>Mfg. Tol., 3 Places, Record MAX</v>
      </c>
      <c r="GE289" s="73" t="str">
        <v>Mfg. Tol., Balloon 11</v>
      </c>
      <c r="GF289" s="73" t="str">
        <v>Mfg. Tol., Balloon 7</v>
      </c>
      <c r="GG289" s="73" t="str">
        <v>Mfg. Tol., Blank</v>
      </c>
      <c r="GH289" s="73" t="str">
        <v>Mfg. Tol., Blank, Balloon 12</v>
      </c>
      <c r="GI289" s="73" t="str">
        <v>Mfg. Tol., Blend to SØ.320</v>
      </c>
      <c r="GJ289" s="73" t="str">
        <v>Mfg. Tol., Calculation</v>
      </c>
      <c r="GK289" s="73" t="str">
        <v>Mfg. Tol., For Mill Fixture</v>
      </c>
      <c r="GL289" s="73" t="str">
        <v>Mfg. Tol., L32</v>
      </c>
      <c r="GM289" s="73" t="str">
        <v>Mfg. Tol., L33</v>
      </c>
      <c r="GN289" s="73" t="str">
        <v>Mfg. Tol., No Tool Marks</v>
      </c>
      <c r="GO289" s="73" t="str">
        <v>Mfg. Tol., OL03361</v>
      </c>
      <c r="GP289" s="73" t="str">
        <v>Mfg. Tol., Record off center value</v>
      </c>
      <c r="GQ289" s="73" t="str">
        <v>Mfg. Tol., Same 3 Places, Record MIN</v>
      </c>
      <c r="GR289" s="73" t="str">
        <v>Mfg. Tol., Section</v>
      </c>
      <c r="GS289" s="73" t="str">
        <v>Mfg. Tol., Section B-B</v>
      </c>
      <c r="GT289" s="73" t="str">
        <v>Mfg. Tol., Section, OL03361</v>
      </c>
      <c r="GU289" s="73" t="str">
        <v>Mfg. Tol., Section, Per Note 2</v>
      </c>
      <c r="GV289" s="73" t="str">
        <v>Mfg. Tol., See Image</v>
      </c>
      <c r="GW289" s="73" t="str">
        <v>Mfg. Tol., See Image, Bore in Blue</v>
      </c>
      <c r="GX289" s="73" t="str">
        <v>Mfg. Tol., See Image, Hook Tip</v>
      </c>
      <c r="GY289" s="73" t="str">
        <v>Mfg. Tol., Sharp Okay No Burr</v>
      </c>
      <c r="GZ289" s="73" t="str">
        <v>Mfg. Tol., Threadless Blank</v>
      </c>
      <c r="HA289" s="73" t="str">
        <v>Mfg.Tol.</v>
      </c>
      <c r="HB289" s="73" t="str">
        <v>Mgf. To., T.S.C.</v>
      </c>
      <c r="HC289" s="73" t="str">
        <v>Milled Feature</v>
      </c>
      <c r="HD289" s="73" t="str">
        <v>Milled Feature, OL04045</v>
      </c>
      <c r="HE289" s="73" t="str">
        <v>More than .0005 out of center = Fail</v>
      </c>
      <c r="HF289" s="73" t="str">
        <v>Must Pass Through</v>
      </c>
      <c r="HG289" s="73" t="str">
        <v>Must pass through gauge</v>
      </c>
      <c r="HH289" s="73" t="str">
        <v>Must Pass Through Go Gauge</v>
      </c>
      <c r="HI289" s="73" t="str">
        <v>Must Pass, See Image.</v>
      </c>
      <c r="HJ289" s="73" t="str">
        <v>NA</v>
      </c>
      <c r="HK289" s="73" t="str">
        <v>Narrow Area</v>
      </c>
      <c r="HL289" s="73" t="str">
        <v>Near Balloon 21</v>
      </c>
      <c r="HM289" s="73" t="str">
        <v>Near Datum B</v>
      </c>
      <c r="HN289" s="73" t="str">
        <v>Neck Dia.</v>
      </c>
      <c r="HO289" s="73" t="str">
        <v>Neck to Head Rad.</v>
      </c>
      <c r="HP289" s="73" t="str">
        <v>No Copper Deposits Allowed</v>
      </c>
      <c r="HQ289" s="73" t="str">
        <v>No Section</v>
      </c>
      <c r="HR289" s="73" t="str">
        <v>No Section, .01 to .014 = Pass</v>
      </c>
      <c r="HS289" s="73" t="str">
        <v>No Section, Rotate Part</v>
      </c>
      <c r="HT289" s="73" t="str">
        <v>No Section, See Image</v>
      </c>
      <c r="HU289" s="73" t="str">
        <v>No Slot, Section B-B</v>
      </c>
      <c r="HV289" s="73" t="str">
        <v>No visual step = Pass</v>
      </c>
      <c r="HW289" s="73" t="str">
        <v>Not to exceed .95 Deep</v>
      </c>
      <c r="HX289" s="73" t="str">
        <v>Note 1</v>
      </c>
      <c r="HY289" s="73" t="str">
        <v>OL00333/A</v>
      </c>
      <c r="HZ289" s="73" t="str">
        <v>OL00519</v>
      </c>
      <c r="IA289" s="73" t="str">
        <v>OL00520</v>
      </c>
      <c r="IB289" s="73" t="str">
        <v>OL00529</v>
      </c>
      <c r="IC289" s="73" t="str">
        <v>OL00542</v>
      </c>
      <c r="ID289" s="73" t="str">
        <v>OL00724</v>
      </c>
      <c r="IE289" s="73" t="str">
        <v>OL01250</v>
      </c>
      <c r="IF289" s="73" t="str">
        <v>OL01869, Threadless Blank</v>
      </c>
      <c r="IG289" s="73" t="str">
        <v>OL01870, Section</v>
      </c>
      <c r="IH289" s="73" t="str">
        <v>OL02255</v>
      </c>
      <c r="II289" s="73" t="str">
        <v>OL02255, Mfg. Tol.</v>
      </c>
      <c r="IJ289" s="73" t="str">
        <v>OL02302</v>
      </c>
      <c r="IK289" s="73" t="str">
        <v xml:space="preserve">OL02318  needed per image instructions </v>
      </c>
      <c r="IL289" s="73" t="str">
        <v>OL02556</v>
      </c>
      <c r="IM289" s="73" t="str">
        <v>OL02557</v>
      </c>
      <c r="IN289" s="73" t="str">
        <v>OL02567</v>
      </c>
      <c r="IO289" s="73" t="str">
        <v>OL02653</v>
      </c>
      <c r="IP289" s="73" t="str">
        <v>OL02718</v>
      </c>
      <c r="IQ289" s="73" t="str">
        <v>OL02841</v>
      </c>
      <c r="IR289" s="73" t="str">
        <v>OL02842</v>
      </c>
      <c r="IS289" s="73" t="str">
        <v>OL02844</v>
      </c>
      <c r="IT289" s="73" t="str">
        <v>OL02871</v>
      </c>
      <c r="IU289" s="73" t="str">
        <v>OL02887</v>
      </c>
      <c r="IV289" s="73" t="str">
        <v>OL03500</v>
      </c>
      <c r="IW289" s="73" t="str">
        <v>OL03766</v>
      </c>
      <c r="IX289" s="73" t="str">
        <v>OL03868</v>
      </c>
      <c r="IY289" s="73" t="str">
        <v>OL03869</v>
      </c>
      <c r="IZ289" s="73" t="str">
        <v>OL03870</v>
      </c>
      <c r="JA289" s="73" t="str">
        <v>OL03873, DWG# 100448-44</v>
      </c>
      <c r="JB289" s="73" t="str">
        <v>OL03949</v>
      </c>
      <c r="JC289" s="73" t="str">
        <v xml:space="preserve">OL04043, Section </v>
      </c>
      <c r="JD289" s="73" t="str">
        <v xml:space="preserve">OL04044, Section </v>
      </c>
      <c r="JE289" s="73" t="str">
        <v>OL04045</v>
      </c>
      <c r="JF289" s="73" t="str">
        <v>OL04045, Milled Feature</v>
      </c>
      <c r="JG289" s="73" t="str">
        <v>OL04063</v>
      </c>
      <c r="JH289" s="73" t="str">
        <v>OL04064</v>
      </c>
      <c r="JI289" s="73" t="str">
        <v>OL04065</v>
      </c>
      <c r="JJ289" s="73" t="str">
        <v>OL04181</v>
      </c>
      <c r="JK289" s="73" t="str">
        <v>OL04218</v>
      </c>
      <c r="JL289" s="73" t="str">
        <v>OL04224, See Image</v>
      </c>
      <c r="JM289" s="73" t="str">
        <v>OL04374</v>
      </c>
      <c r="JN289" s="73" t="str">
        <v>OL04375, Section M-M</v>
      </c>
      <c r="JO289" s="73" t="str">
        <v>OL04376, Section M-M</v>
      </c>
      <c r="JP289" s="73" t="str">
        <v>OL04443</v>
      </c>
      <c r="JQ289" s="73" t="str">
        <v>OL04444</v>
      </c>
      <c r="JR289" s="73" t="str">
        <v>OL05000</v>
      </c>
      <c r="JS289" s="73" t="str">
        <v>One side of slot</v>
      </c>
      <c r="JT289" s="73" t="str">
        <v>Other side of slot</v>
      </c>
      <c r="JU289" s="73" t="str">
        <v>Out of center more than .002 = Fail</v>
      </c>
      <c r="JV289" s="73" t="str">
        <v>Out of center more than.002 = Fail</v>
      </c>
      <c r="JW289" s="73" t="str">
        <v>Overlay OL02713</v>
      </c>
      <c r="JX289" s="73" t="str">
        <v>Overlay OL02714</v>
      </c>
      <c r="JY289" s="73" t="str">
        <v>Overlay OL02718</v>
      </c>
      <c r="JZ289" s="73" t="str">
        <v>Overlay OL03831, Mfg. Tol.</v>
      </c>
      <c r="KA289" s="73" t="str">
        <v>Part Without Slots</v>
      </c>
      <c r="KB289" s="73" t="str">
        <v>Part Without Slots, See Image</v>
      </c>
      <c r="KC289" s="73" t="str">
        <v xml:space="preserve">Pass = .0254 or Less </v>
      </c>
      <c r="KD289" s="73" t="str">
        <v>PD MIN = 4.361, PD MAX = 4.456</v>
      </c>
      <c r="KE289" s="73" t="str">
        <v>Per Balloon 2 Note</v>
      </c>
      <c r="KF289" s="73" t="str">
        <v>Per drawing note(s) 8.</v>
      </c>
      <c r="KG289" s="73" t="str">
        <v>Point or Sphere Tip</v>
      </c>
      <c r="KH289" s="73" t="str">
        <v>Point Tip</v>
      </c>
      <c r="KI289" s="73" t="str">
        <v>R.9 to R1.1 = Pass, See Image</v>
      </c>
      <c r="KJ289" s="73" t="str">
        <v>Ram Construction</v>
      </c>
      <c r="KK289" s="73" t="str">
        <v>Record Same Pass / Fail All Balloons</v>
      </c>
      <c r="KL289" s="73" t="str">
        <v>Ref. Balloon 1</v>
      </c>
      <c r="KM289" s="73" t="str">
        <v>Ref. Balloon 12</v>
      </c>
      <c r="KN289" s="73" t="str">
        <v>Ref. Balloon 13, 100% AQL</v>
      </c>
      <c r="KO289" s="73" t="str">
        <v>Ref. Balloon 2</v>
      </c>
      <c r="KP289" s="73" t="str">
        <v>Ref. Balloon 21, 100% AQL</v>
      </c>
      <c r="KQ289" s="73" t="str">
        <v>Ref. Balloon 4</v>
      </c>
      <c r="KR289" s="73" t="str">
        <v>Ref. Balloon 7</v>
      </c>
      <c r="KS289" s="73" t="str">
        <v>Ref. Balloon 8</v>
      </c>
      <c r="KT289" s="73" t="str">
        <v>Relieved Pin Gauges 09236 &amp; 09235</v>
      </c>
      <c r="KU289" s="73" t="str">
        <v>Rotate Part</v>
      </c>
      <c r="KV289" s="73" t="str">
        <v>Rotate Part, See Image</v>
      </c>
      <c r="KW289" s="73" t="str">
        <v>Same as Root Radius</v>
      </c>
      <c r="KX289" s="73" t="str">
        <v>Section</v>
      </c>
      <c r="KY289" s="73" t="str">
        <v>Section B-B</v>
      </c>
      <c r="KZ289" s="73" t="str">
        <v>Section B-B, Distance Between Grooves</v>
      </c>
      <c r="LA289" s="73" t="str">
        <v>Section C-C</v>
      </c>
      <c r="LB289" s="73" t="str">
        <v>Section Part</v>
      </c>
      <c r="LC289" s="73" t="str">
        <v>Section Part, Measured from Opposite Face</v>
      </c>
      <c r="LD289" s="73" t="str">
        <v>Section, Broachless Blank</v>
      </c>
      <c r="LE289" s="73" t="str">
        <v>Section, EXT. Sphere Location.</v>
      </c>
      <c r="LF289" s="73" t="str">
        <v>Section, Hex Cham. Ang.</v>
      </c>
      <c r="LG289" s="73" t="str">
        <v>Section, Hex Fillet Rad.</v>
      </c>
      <c r="LH289" s="73" t="str">
        <v>Section, INT. Feature</v>
      </c>
      <c r="LI289" s="73" t="str">
        <v>Section, INT. Sphere Location.</v>
      </c>
      <c r="LJ289" s="73" t="str">
        <v>Section, Mfg. Tol.</v>
      </c>
      <c r="LK289" s="73" t="str">
        <v>Section, Mfg. Tol., See Image</v>
      </c>
      <c r="LL289" s="73" t="str">
        <v>Section, OL00486</v>
      </c>
      <c r="LM289" s="73" t="str">
        <v>Section, OL00542</v>
      </c>
      <c r="LN289" s="73" t="str">
        <v>Section, OL00543</v>
      </c>
      <c r="LO289" s="73" t="str">
        <v>Section, OL00544</v>
      </c>
      <c r="LP289" s="73" t="str">
        <v>Section, OL00545</v>
      </c>
      <c r="LQ289" s="73" t="str">
        <v>Section, OL00546</v>
      </c>
      <c r="LR289" s="73" t="str">
        <v>Section, OL00547</v>
      </c>
      <c r="LS289" s="73" t="str">
        <v>Section, OL00555</v>
      </c>
      <c r="LT289" s="73" t="str">
        <v>Section, OL00725</v>
      </c>
      <c r="LU289" s="73" t="str">
        <v>Section, OL01430</v>
      </c>
      <c r="LV289" s="73" t="str">
        <v>Section, OL01434</v>
      </c>
      <c r="LW289" s="73" t="str">
        <v>Section, OL01435</v>
      </c>
      <c r="LX289" s="73" t="str">
        <v>Section, OL01807</v>
      </c>
      <c r="LY289" s="73" t="str">
        <v>Section, OL01830</v>
      </c>
      <c r="LZ289" s="73" t="str">
        <v>Section, OL02351</v>
      </c>
      <c r="MA289" s="73" t="str">
        <v>Section, OL02519</v>
      </c>
      <c r="MB289" s="73" t="str">
        <v>Section, OL02520</v>
      </c>
      <c r="MC289" s="73" t="str">
        <v>Section, OL02522</v>
      </c>
      <c r="MD289" s="73" t="str">
        <v>Section, OL02540</v>
      </c>
      <c r="ME289" s="73" t="str">
        <v>Section, OL02541</v>
      </c>
      <c r="MF289" s="73" t="str">
        <v>Section, OL02552</v>
      </c>
      <c r="MG289" s="73" t="str">
        <v>Section, OL02553</v>
      </c>
      <c r="MH289" s="73" t="str">
        <v>Section, OL02554</v>
      </c>
      <c r="MI289" s="73" t="str">
        <v>Section, OL02555</v>
      </c>
      <c r="MJ289" s="73" t="str">
        <v>Section, OL02558</v>
      </c>
      <c r="MK289" s="73" t="str">
        <v>Section, OL02559</v>
      </c>
      <c r="ML289" s="73" t="str">
        <v>Section, OL02560</v>
      </c>
      <c r="MM289" s="73" t="str">
        <v>Section, OL02619</v>
      </c>
      <c r="MN289" s="73" t="str">
        <v>Section, OL02620</v>
      </c>
      <c r="MO289" s="73" t="str">
        <v>Section, OL02621</v>
      </c>
      <c r="MP289" s="73" t="str">
        <v>Section, OL02622</v>
      </c>
      <c r="MQ289" s="73" t="str">
        <v>Section, OL02623</v>
      </c>
      <c r="MR289" s="73" t="str">
        <v>Section, OL02624</v>
      </c>
      <c r="MS289" s="73" t="str">
        <v>Section, OL02652</v>
      </c>
      <c r="MT289" s="73" t="str">
        <v>Section, OL02680</v>
      </c>
      <c r="MU289" s="73" t="str">
        <v>Section, OL02793</v>
      </c>
      <c r="MV289" s="73" t="str">
        <v>Section, OL02823</v>
      </c>
      <c r="MW289" s="73" t="str">
        <v>Section, OL02843</v>
      </c>
      <c r="MX289" s="73" t="str">
        <v>Section, OL03026, Ext.</v>
      </c>
      <c r="MY289" s="73" t="str">
        <v>Section, OL03026, Int.</v>
      </c>
      <c r="MZ289" s="73" t="str">
        <v>Section, OL03570, DWG# 100448-41</v>
      </c>
      <c r="NA289" s="73" t="str">
        <v>Section, OL03781</v>
      </c>
      <c r="NB289" s="73" t="str">
        <v>Section, OL03911</v>
      </c>
      <c r="NC289" s="73" t="str">
        <v>Section, OL03912</v>
      </c>
      <c r="ND289" s="73" t="str">
        <v>Section, OL03928</v>
      </c>
      <c r="NE289" s="73" t="str">
        <v>Section, OL03929</v>
      </c>
      <c r="NF289" s="73" t="str">
        <v>Section, OL04030</v>
      </c>
      <c r="NG289" s="73" t="str">
        <v>Section, OL04037</v>
      </c>
      <c r="NH289" s="73" t="str">
        <v>Section, OL04038</v>
      </c>
      <c r="NI289" s="73" t="str">
        <v>Section, OL04046</v>
      </c>
      <c r="NJ289" s="73" t="str">
        <v>Section, OL04065</v>
      </c>
      <c r="NK289" s="73" t="str">
        <v>Section, OL04066</v>
      </c>
      <c r="NL289" s="73" t="str">
        <v>Section, OL04067</v>
      </c>
      <c r="NM289" s="73" t="str">
        <v>Section, OL04069</v>
      </c>
      <c r="NN289" s="73" t="str">
        <v>Section, OL04071</v>
      </c>
      <c r="NO289" s="73" t="str">
        <v>Section, OL04173</v>
      </c>
      <c r="NP289" s="73" t="str">
        <v>Section, OL04174</v>
      </c>
      <c r="NQ289" s="73" t="str">
        <v>Section, OL04214</v>
      </c>
      <c r="NR289" s="73" t="str">
        <v>Section, OL04215</v>
      </c>
      <c r="NS289" s="73" t="str">
        <v>Section, OL04216</v>
      </c>
      <c r="NT289" s="73" t="str">
        <v>Section, OL04217</v>
      </c>
      <c r="NU289" s="73" t="str">
        <v>Section, Overlay OL02716</v>
      </c>
      <c r="NV289" s="73" t="str">
        <v>Section, Overlay OL02717</v>
      </c>
      <c r="NW289" s="73" t="str">
        <v>Section, See Image</v>
      </c>
      <c r="NX289" s="73" t="str">
        <v>Section, See Image, DWG# 100448-41</v>
      </c>
      <c r="NY289" s="73" t="str">
        <v>Section, Without Sots</v>
      </c>
      <c r="NZ289" s="73" t="str">
        <v>See Comments Sheet</v>
      </c>
      <c r="OA289" s="73" t="str">
        <v>See Comments Sheet, OL02318</v>
      </c>
      <c r="OB289" s="73" t="str">
        <v>See Image</v>
      </c>
      <c r="OC289" s="73" t="str">
        <v>See Image, .005 or Less = Pass</v>
      </c>
      <c r="OD289" s="73" t="str">
        <v>See Image, Check Near Radius</v>
      </c>
      <c r="OE289" s="73" t="str">
        <v>See Image, Constrained</v>
      </c>
      <c r="OF289" s="73" t="str">
        <v>See Image, Distance Between Flats</v>
      </c>
      <c r="OG289" s="73" t="str">
        <v xml:space="preserve">See Image, Mfg. Tol, Section A-A </v>
      </c>
      <c r="OH289" s="73" t="str">
        <v>See image, Mfg. Tol.</v>
      </c>
      <c r="OI289" s="73" t="str">
        <v>See Image, Mic. Across Flats</v>
      </c>
      <c r="OJ289" s="73" t="str">
        <v>See Image, OL02850</v>
      </c>
      <c r="OK289" s="73" t="str">
        <v>See Image, OL02880</v>
      </c>
      <c r="OL289" s="73" t="str">
        <v>See Image, OL03926</v>
      </c>
      <c r="OM289" s="73" t="str">
        <v>See Image, OL03927</v>
      </c>
      <c r="ON289" s="73" t="str">
        <v>See Image, OL04003</v>
      </c>
      <c r="OO289" s="73" t="str">
        <v>'See Image, OL04342,  Best Fit Joe Block</v>
      </c>
      <c r="OP289" s="73" t="str">
        <v>See Image, OL04342,  Blank</v>
      </c>
      <c r="OQ289" s="73" t="str">
        <v>See Image, OL04342, Blank</v>
      </c>
      <c r="OR289" s="73" t="str">
        <v>See Image, OL04343, Blank</v>
      </c>
      <c r="OS289" s="73" t="str">
        <v>See Image, Pass = .002 or Less</v>
      </c>
      <c r="OT289" s="73" t="str">
        <v>See Image, Rcd. MAX</v>
      </c>
      <c r="OU289" s="73" t="str">
        <v>See Image, Rcd. MIN</v>
      </c>
      <c r="OV289" s="73" t="str">
        <v>See Image, Section</v>
      </c>
      <c r="OW289" s="73" t="str">
        <v>See Image, Section A-A</v>
      </c>
      <c r="OX289" s="73" t="str">
        <v>See Image, Section B-B</v>
      </c>
      <c r="OY289" s="73" t="str">
        <v>See Image, Section B-B, TSC</v>
      </c>
      <c r="OZ289" s="73" t="str">
        <v>See Image, Shank Drawing # 18000-XX-XX A</v>
      </c>
      <c r="PA289" s="73" t="str">
        <v>Sequencial Laser 01, 120 Per Print</v>
      </c>
      <c r="PB289" s="73" t="str">
        <v>Set to .202, Zero on Thread Lead</v>
      </c>
      <c r="PC289" s="73" t="str">
        <v>Sharp OK, No Burr</v>
      </c>
      <c r="PD289" s="73" t="str">
        <v>Sharp OK, No Raised Edge, See Image</v>
      </c>
      <c r="PE289" s="73" t="str">
        <v>Sharp OK, No Raised Edges</v>
      </c>
      <c r="PF289" s="73" t="str">
        <v>Sharp okay no raised edge</v>
      </c>
      <c r="PG289" s="73" t="str">
        <v>Sharp Okay, No Burr</v>
      </c>
      <c r="PH289" s="73" t="str">
        <v>Sharp Okay, No Raised Edge</v>
      </c>
      <c r="PI289" s="73" t="str">
        <v>Sharp Okay, No Raised Edges,</v>
      </c>
      <c r="PJ289" s="73" t="str">
        <v>Sharp Okay, See Image</v>
      </c>
      <c r="PK289" s="73" t="str">
        <v xml:space="preserve">Start of Radius @ .195 </v>
      </c>
      <c r="PL289" s="73" t="str">
        <v xml:space="preserve">Start of Radius @ .21 </v>
      </c>
      <c r="PM289" s="73" t="str">
        <v xml:space="preserve">T.S.C. </v>
      </c>
      <c r="PN289" s="73" t="str">
        <v>Tangent Point</v>
      </c>
      <c r="PO289" s="73" t="str">
        <v>Tangent point of R.50</v>
      </c>
      <c r="PP289" s="73" t="str">
        <v>Taper Check, Mfg.Tol.</v>
      </c>
      <c r="PQ289" s="73" t="str">
        <v>Taper Check, Mfg.Tol., See Image</v>
      </c>
      <c r="PR289" s="73" t="str">
        <v>Thrd. Minor Ø</v>
      </c>
      <c r="PS289" s="73" t="str">
        <v>Thrd. Relief Ø</v>
      </c>
      <c r="PT289" s="73" t="str">
        <v>Threadless Blank</v>
      </c>
      <c r="PU289" s="73" t="str">
        <v>Threadless Blank, From Major Ø</v>
      </c>
      <c r="PV289" s="73" t="str">
        <v>Threadless Blank, Mfg. Tol.</v>
      </c>
      <c r="PW289" s="73" t="str">
        <v>Threadless Blank, Thrd. to Neck Rad.</v>
      </c>
      <c r="PX289" s="73" t="str">
        <v>Thredless Blank</v>
      </c>
      <c r="PY289" s="73" t="str">
        <v>To center of R.005</v>
      </c>
      <c r="PZ289" s="73" t="str">
        <v>Torx Min. Dia.</v>
      </c>
      <c r="QA289" s="73" t="str">
        <v>Turn Ø Free of Mill Marks</v>
      </c>
      <c r="QB289" s="73" t="str">
        <v>Use (Full) GO Hex</v>
      </c>
      <c r="QC289" s="73" t="str">
        <v>Use Balloon 1 FULL Gauge</v>
      </c>
      <c r="QD289" s="73" t="str">
        <v>Use Balloon 9 FULL GO</v>
      </c>
      <c r="QE289" s="73" t="str">
        <v>Use Best Fit Pin</v>
      </c>
      <c r="QF289" s="73" t="str">
        <v>Use Disk Tip</v>
      </c>
      <c r="QG289" s="73" t="str">
        <v>Use flat bottomed indicator tip.</v>
      </c>
      <c r="QH289" s="73" t="str">
        <v xml:space="preserve">Use Full .093 Go Hex </v>
      </c>
      <c r="QI289" s="73" t="str">
        <v xml:space="preserve">Use Full .0930 Go Hex </v>
      </c>
      <c r="QJ289" s="73" t="str">
        <v>Use Full .1235 Go Hex</v>
      </c>
      <c r="QK289" s="73" t="str">
        <v>Use Gauge K2-98-8019-04, See Image</v>
      </c>
      <c r="QL289" s="73" t="str">
        <v>Use large flat indicator tip</v>
      </c>
      <c r="QM289" s="73" t="str">
        <v>Use Pins.3330/.3350, See Image MAX NO-GO</v>
      </c>
      <c r="QN289" s="73" t="str">
        <v>Use Pointed Drop Indicator Tip</v>
      </c>
      <c r="QO289" s="73" t="str">
        <v>V-Block</v>
      </c>
      <c r="QP289" s="73" t="str">
        <v>V-Block,  AMB for 13</v>
      </c>
      <c r="QQ289" s="73" t="str">
        <v>V-Block,  Hex Cham. Dia.</v>
      </c>
      <c r="QR289" s="73" t="str">
        <v>V-Block, Hex Depth</v>
      </c>
      <c r="QS289" s="73" t="str">
        <v>VBU Gauge</v>
      </c>
      <c r="QT289" s="73" t="str">
        <v>Visibally smaller than HEX=Pass</v>
      </c>
      <c r="QU289" s="73" t="str">
        <v>Visual Per Drawing</v>
      </c>
      <c r="QV289" s="73" t="str">
        <v>Whirl Blank</v>
      </c>
      <c r="QW289" s="73" t="str">
        <v xml:space="preserve">Whirl Blank </v>
      </c>
      <c r="QX289" s="73" t="str">
        <v>Whirl Blank, Neck Rad. End to Head CL</v>
      </c>
      <c r="QY289" s="73" t="str">
        <v>Whirl Blank, Nose Start Dia.</v>
      </c>
      <c r="QZ289" s="73" t="str">
        <v>Whirl Blank, Nose Start Dist.</v>
      </c>
      <c r="RA289" s="73" t="str">
        <v>Whirl Blank, Thrd. Minor</v>
      </c>
      <c r="RB289" s="73" t="str">
        <v>Whirl Blank, Thrd. Pullout Dia.</v>
      </c>
      <c r="RC289" s="73" t="str">
        <v>Whole Part, Removal is at Assy. Level</v>
      </c>
      <c r="RD289" s="73" t="str">
        <v>Wide Area</v>
      </c>
      <c r="RE289" s="73" t="str">
        <v>Zero on End of Go Gauge</v>
      </c>
    </row>
    <row r="290" spans="1:473">
      <c r="A290" s="73" t="s">
        <v>226</v>
      </c>
      <c r="C290" s="73" t="str" cm="1">
        <f t="array" ref="C290:RE290">TRANSPOSE(_xlfn._xlws.SORT(_xlfn._xlws.FILTER($A$2:$A$600,ISNUMBER(SEARCH('PartLib Table'!M297,$A$2:$A$600)),"not found")))</f>
        <v xml:space="preserve"> 'C', Whirl Blank</v>
      </c>
      <c r="D290" s="73" t="str">
        <v xml:space="preserve"> See Image, Constrained</v>
      </c>
      <c r="E290" s="73" t="str">
        <v>(.04 to .12 range = Pass)</v>
      </c>
      <c r="F290" s="73" t="str">
        <v>(.042 FULL) Go Pin Seat Fully</v>
      </c>
      <c r="G290" s="73" t="str">
        <v>(B), Mfg. Tol.</v>
      </c>
      <c r="H290" s="73" t="str">
        <v>(B), O.A.L.</v>
      </c>
      <c r="I290" s="73" t="str">
        <v>.001 or less =Pass</v>
      </c>
      <c r="J290" s="73" t="str">
        <v>.001 or less out of center = Pass</v>
      </c>
      <c r="K290" s="73" t="str">
        <v>.002 or Less = Pass</v>
      </c>
      <c r="L290" s="73" t="str">
        <v>.002 or Less out of center = Pass</v>
      </c>
      <c r="M290" s="73" t="str">
        <v>.005 to .015 = Pass</v>
      </c>
      <c r="N290" s="73" t="str">
        <v>.0125 Mean, Section</v>
      </c>
      <c r="O290" s="73" t="str">
        <v>.025 or Less in X &amp; Y=Pass</v>
      </c>
      <c r="P290" s="73" t="str">
        <v>.038 Mean</v>
      </c>
      <c r="Q290" s="73" t="str">
        <v>.063 MM = .0024 IN, See Image</v>
      </c>
      <c r="R290" s="73" t="str">
        <v>.063MM = .0024"</v>
      </c>
      <c r="S290" s="73" t="str">
        <v>.243 NO-GO, Unconstrained, Must Not Start</v>
      </c>
      <c r="T290" s="73" t="str">
        <v>@ Back Face &amp; ID, No Raised Edge</v>
      </c>
      <c r="U290" s="73" t="str">
        <v>@ Back Face &amp; OD, No Raised Edge</v>
      </c>
      <c r="V290" s="73" t="str">
        <v>@ ID &amp; FACE</v>
      </c>
      <c r="W290" s="73" t="str">
        <v>@ OD &amp; BACK FACE</v>
      </c>
      <c r="X290" s="73" t="str">
        <v>@ OD &amp; FACE</v>
      </c>
      <c r="Y290" s="73" t="str">
        <v>Across from slot</v>
      </c>
      <c r="Z290" s="73" t="str">
        <v>All Edge Breaks</v>
      </c>
      <c r="AA290" s="73" t="str">
        <v>Attached to bar stock</v>
      </c>
      <c r="AB290" s="73" t="str">
        <v xml:space="preserve">Back Turn Fillet Rad. </v>
      </c>
      <c r="AC290" s="73" t="str">
        <v>Balloon 1 (DWG FRM0105 Page 2, NV-27)</v>
      </c>
      <c r="AD290" s="73" t="str">
        <v>Balloon 1 (DWG FRM0105, NV-30)</v>
      </c>
      <c r="AE290" s="73" t="str">
        <v>Balloon 1 (P# 9890002-20) OL00429/A</v>
      </c>
      <c r="AF290" s="73" t="str">
        <v>Balloon 1, DWG#FRM0105</v>
      </c>
      <c r="AG290" s="73" t="str">
        <v>Balloon 11, See Image</v>
      </c>
      <c r="AH290" s="73" t="str">
        <v xml:space="preserve">Balloon 2 (DWG FRM0105 Page 2, NV-27) </v>
      </c>
      <c r="AI290" s="73" t="str">
        <v>Balloon 2 (DWG FRM0105, NV-30)</v>
      </c>
      <c r="AJ290" s="73" t="str">
        <v>Balloon 2 (P# 9890002-20)</v>
      </c>
      <c r="AK290" s="73" t="str">
        <v>Balloon 2, DWG#FRM0105</v>
      </c>
      <c r="AL290" s="73" t="str">
        <v>Balloon 2, DWG#FRM0105, See Image</v>
      </c>
      <c r="AM290" s="73" t="str">
        <v>Balloon 3 (DWG FRM0105, NV-30 Minor)</v>
      </c>
      <c r="AN290" s="73" t="str">
        <v>Balloon 3 (DWG FRM0105, NV-30)</v>
      </c>
      <c r="AO290" s="73" t="str">
        <v>Balloon 3 (P# 9890002-20)</v>
      </c>
      <c r="AP290" s="73" t="str">
        <v>Balloon 4</v>
      </c>
      <c r="AQ290" s="73" t="str">
        <v>Balloon 4 (P# 9890002-20)</v>
      </c>
      <c r="AR290" s="73" t="str">
        <v>Below Middle Band</v>
      </c>
      <c r="AS290" s="73" t="str">
        <v>Best Fit Pin, .003 or Less =Pass</v>
      </c>
      <c r="AT290" s="73" t="str">
        <v>Blank</v>
      </c>
      <c r="AU290" s="73" t="str">
        <v>Blank Turn Maj.</v>
      </c>
      <c r="AV290" s="73" t="str">
        <v>Blank Turn Maj. Mill Flt., OL4172</v>
      </c>
      <c r="AW290" s="73" t="str">
        <v>Blank Without .010 Slots</v>
      </c>
      <c r="AX290" s="73" t="str">
        <v>Blank Without .010 Slots, Section</v>
      </c>
      <c r="AY290" s="73" t="str">
        <v>Blank without thread</v>
      </c>
      <c r="AZ290" s="73" t="str">
        <v xml:space="preserve">Blank, Center of V Grv. </v>
      </c>
      <c r="BA290" s="73" t="str">
        <v>Blank, Check R adjacent Balloon 17</v>
      </c>
      <c r="BB290" s="73" t="str">
        <v>Blank, EXT. Feature</v>
      </c>
      <c r="BC290" s="73" t="str">
        <v>Blank, See Image, OL04335</v>
      </c>
      <c r="BD290" s="73" t="str">
        <v>Blank, See Image, OL04336</v>
      </c>
      <c r="BE290" s="73" t="str">
        <v xml:space="preserve">Blank, Thrd. </v>
      </c>
      <c r="BF290" s="73" t="str">
        <v>Blank, Turn Tip</v>
      </c>
      <c r="BG290" s="73" t="str">
        <v>Blank, Without Thrd.</v>
      </c>
      <c r="BH290" s="73" t="str">
        <v>Blank, Without Thread</v>
      </c>
      <c r="BI290" s="73" t="str">
        <v xml:space="preserve">Blunt Start Blend to Minor </v>
      </c>
      <c r="BJ290" s="73" t="str">
        <v>Calc., Use Go HEX</v>
      </c>
      <c r="BK290" s="73" t="str">
        <v>Can't dig into OD</v>
      </c>
      <c r="BL290" s="73" t="str">
        <v>Carbide Gauge</v>
      </c>
      <c r="BM290" s="73" t="str">
        <v xml:space="preserve">Center of V Grv. </v>
      </c>
      <c r="BN290" s="73" t="str">
        <v>Centered Less than .03 = Pass</v>
      </c>
      <c r="BO290" s="73" t="str">
        <v>Centered within .0005 or Less = Pass</v>
      </c>
      <c r="BP290" s="73" t="str">
        <v>Centered within .001 or Less = Pass</v>
      </c>
      <c r="BQ290" s="73" t="str">
        <v>Centered within .0254 or Less = Pass</v>
      </c>
      <c r="BR290" s="73" t="str">
        <v>Check close to Rod Slot</v>
      </c>
      <c r="BS290" s="73" t="str">
        <v>Check every other hole</v>
      </c>
      <c r="BT290" s="73" t="str">
        <v>Check Go over full length of slot.</v>
      </c>
      <c r="BU290" s="73" t="str">
        <v>Check Near Closed End</v>
      </c>
      <c r="BV290" s="73" t="str">
        <v>Check per Print View, Away from Rod Slot</v>
      </c>
      <c r="BW290" s="73" t="str">
        <v>Check to Balloon 30 Go Pin</v>
      </c>
      <c r="BX290" s="73" t="str">
        <v>Check with .2705 SET Pin Inside Part</v>
      </c>
      <c r="BY290" s="73" t="str">
        <v>Check with Hex Up</v>
      </c>
      <c r="BZ290" s="73" t="str">
        <v>CMM Blank</v>
      </c>
      <c r="CA290" s="73" t="str">
        <v>Confirm Full Radius</v>
      </c>
      <c r="CB290" s="73" t="str">
        <v>Constrained in fixture</v>
      </c>
      <c r="CC290" s="73" t="str">
        <v>Constrained with Ring</v>
      </c>
      <c r="CD290" s="73" t="str">
        <v>Constrained, See Image</v>
      </c>
      <c r="CE290" s="73" t="str">
        <v>Dim. "A"</v>
      </c>
      <c r="CF290" s="73" t="str">
        <v>Dim. "B"</v>
      </c>
      <c r="CG290" s="73" t="str">
        <v>Dim. "C"</v>
      </c>
      <c r="CH290" s="73" t="str">
        <v>Dim. "D", Whirl Blank</v>
      </c>
      <c r="CI290" s="73" t="str">
        <v>Dim. "G"</v>
      </c>
      <c r="CJ290" s="73" t="str">
        <v>Dim. E, Blank Turn Maj. &amp;  Mill Flt</v>
      </c>
      <c r="CK290" s="73" t="str">
        <v>Dim. E, Blank Turn Maj.&amp;  Mill Flt</v>
      </c>
      <c r="CL290" s="73" t="str">
        <v>Dim. H, Whirl Blank</v>
      </c>
      <c r="CM290" s="73" t="str">
        <v>Dim. J, 'Blank Turn Maj. &amp; Whirl Blank</v>
      </c>
      <c r="CN290" s="73" t="str">
        <v>Disk Drop Indicator Tip</v>
      </c>
      <c r="CO290" s="73" t="str">
        <v>DWG 100448-15, Balloon F_1</v>
      </c>
      <c r="CP290" s="73" t="str">
        <v>DWG 100448-15, OL02571</v>
      </c>
      <c r="CQ290" s="73" t="str">
        <v>DWG 100448-41</v>
      </c>
      <c r="CR290" s="73" t="str">
        <v>DWG 9890040, (10E),Section Part, OL01139</v>
      </c>
      <c r="CS290" s="73" t="str">
        <v>DWG 9890040, (10E),Section, OL01139</v>
      </c>
      <c r="CT290" s="73" t="str">
        <v>DWG 9890040, (11E)</v>
      </c>
      <c r="CU290" s="73" t="str">
        <v>DWG 9890040, (11E), Pins with Flats</v>
      </c>
      <c r="CV290" s="73" t="str">
        <v>DWG 9890040, (12E),  Pass=.002 or less</v>
      </c>
      <c r="CW290" s="73" t="str">
        <v>DWG 9890040, (12E), See Image</v>
      </c>
      <c r="CX290" s="73" t="str">
        <v>DWG 9890040, (1E), OL01431</v>
      </c>
      <c r="CY290" s="73" t="str">
        <v>DWG 9890040, (1E), OL01432</v>
      </c>
      <c r="CZ290" s="73" t="str">
        <v>DWG 9890040, (2E), OL01432</v>
      </c>
      <c r="DA290" s="73" t="str">
        <v>DWG 9890040, (3E)</v>
      </c>
      <c r="DB290" s="73" t="str">
        <v>DWG 9890040, (4E)</v>
      </c>
      <c r="DC290" s="73" t="str">
        <v>DWG 9890040, (5E), OL02336</v>
      </c>
      <c r="DD290" s="73" t="str">
        <v>DWG 9890040, (6E)</v>
      </c>
      <c r="DE290" s="73" t="str">
        <v>DWG 9890040, (7E)</v>
      </c>
      <c r="DF290" s="73" t="str">
        <v>DWG 9890040, (8E), OL01433</v>
      </c>
      <c r="DG290" s="73" t="str">
        <v>DWG 9890040, (8E), OL01433, Section</v>
      </c>
      <c r="DH290" s="73" t="str">
        <v>DWG 9890040, (9E), Close to Rod Slot</v>
      </c>
      <c r="DI290" s="73" t="str">
        <v>DWG 9890040, (9E),Close to Rod Slot</v>
      </c>
      <c r="DJ290" s="73" t="str">
        <v>DWG FRM0105 PAGE 2</v>
      </c>
      <c r="DK290" s="73" t="str">
        <v>DWG# 100448-41</v>
      </c>
      <c r="DL290" s="73" t="str">
        <v>DWG# 100448-44</v>
      </c>
      <c r="DM290" s="73" t="str">
        <v>DWG# 9890003  (1), Section OL00436/A</v>
      </c>
      <c r="DN290" s="73" t="str">
        <v>DWG# 9890003 (3), Ring Gauge Constrained</v>
      </c>
      <c r="DO290" s="73" t="str">
        <v>DWG# 9890003 (4), Section</v>
      </c>
      <c r="DP290" s="73" t="str">
        <v>DWG#100448-26, Balloon 1K, OL02350</v>
      </c>
      <c r="DQ290" s="73" t="str">
        <v>DWG#100448-26, Balloon 2K, OL02350</v>
      </c>
      <c r="DR290" s="73" t="str">
        <v>DWG#100448-26, Balloon 3K, OL02363</v>
      </c>
      <c r="DS290" s="73" t="str">
        <v>DWG#100448-26, Balloon 4K</v>
      </c>
      <c r="DT290" s="73" t="str">
        <v>DWG#100448-26, Balloon 5K, Section</v>
      </c>
      <c r="DU290" s="73" t="str">
        <v>DWG#100448-26, Balloon 6K</v>
      </c>
      <c r="DV290" s="73" t="str">
        <v>DWG#100448-26, Balloon 7K, Section</v>
      </c>
      <c r="DW290" s="73" t="str">
        <v>DWG#100448-26, Mfg. Tol.</v>
      </c>
      <c r="DX290" s="73" t="str">
        <v>DWG#9890003 (2) Ring Gauge Constrained</v>
      </c>
      <c r="DY290" s="73" t="str">
        <v>DWG#9890044</v>
      </c>
      <c r="DZ290" s="73" t="str">
        <v>DWG#9890044 .1985 to .2005=Pass</v>
      </c>
      <c r="EA290" s="73" t="str">
        <v>DWG#9890044 Overlay OL02441</v>
      </c>
      <c r="EB290" s="73" t="str">
        <v>DWG#9890044, OL02441</v>
      </c>
      <c r="EC290" s="73" t="str">
        <v>DWG#FRM0105</v>
      </c>
      <c r="ED290" s="73" t="str">
        <v>EXT.</v>
      </c>
      <c r="EE290" s="73" t="str">
        <v>EXT. Section, OL02460</v>
      </c>
      <c r="EF290" s="73" t="str">
        <v>EXT., OL04223</v>
      </c>
      <c r="EG290" s="73" t="str">
        <v>Flat Drop Indicator Tip</v>
      </c>
      <c r="EH290" s="73" t="str">
        <v>Full Go Pin, No Light, at Radius</v>
      </c>
      <c r="EI290" s="73" t="str">
        <v>Function Check</v>
      </c>
      <c r="EJ290" s="73" t="str">
        <v>GO Function Gauge</v>
      </c>
      <c r="EK290" s="73" t="str">
        <v>Go Gauge for Balloon 1 &amp; 4</v>
      </c>
      <c r="EL290" s="73" t="str">
        <v>Go Pin must pass through</v>
      </c>
      <c r="EM290" s="73" t="str">
        <v>Greater than .005 = Fail, Section</v>
      </c>
      <c r="EN290" s="73" t="str">
        <v>Greater than .025 out of center = Fail</v>
      </c>
      <c r="EO290" s="73" t="str">
        <v>Greater than 2.6 = Pass</v>
      </c>
      <c r="EP290" s="73" t="str">
        <v>Green = Pass, Red = Fail</v>
      </c>
      <c r="EQ290" s="73" t="str">
        <v>Hex Depth</v>
      </c>
      <c r="ER290" s="73" t="str">
        <v>Hex Minor</v>
      </c>
      <c r="ES290" s="73" t="str">
        <v>Hole Dia.</v>
      </c>
      <c r="ET290" s="73" t="str">
        <v>Hook or Disk Tip</v>
      </c>
      <c r="EU290" s="73" t="str">
        <v>ID Sphere Finish</v>
      </c>
      <c r="EV290" s="73" t="str">
        <v>ID/OD Both Sides, Diff. .002 or less = Pass</v>
      </c>
      <c r="EW290" s="73" t="str">
        <v>If Looks Big, Section</v>
      </c>
      <c r="EX290" s="73" t="str">
        <v>If Looks Small, Section</v>
      </c>
      <c r="EY290" s="73" t="str">
        <v>Insp. Close to Break Away, Mfg.Tol.</v>
      </c>
      <c r="EZ290" s="73" t="str">
        <v>INT.</v>
      </c>
      <c r="FA290" s="73" t="str">
        <v>INT. Section, OL02460</v>
      </c>
      <c r="FB290" s="73" t="str">
        <v>INT., OL04223</v>
      </c>
      <c r="FC290" s="73" t="str">
        <v>Intersect. of 7.7 &amp; R0.10</v>
      </c>
      <c r="FD290" s="73" t="str">
        <v>Intersect. of 8.79 and R.25 MAX</v>
      </c>
      <c r="FE290" s="73" t="str">
        <v>Keep Ind. Tip away from corner</v>
      </c>
      <c r="FF290" s="73" t="str">
        <v>L31</v>
      </c>
      <c r="FG290" s="73" t="str">
        <v>Laser Mark</v>
      </c>
      <c r="FH290" s="73" t="str">
        <v>LASER PER NOTE 4</v>
      </c>
      <c r="FI290" s="73" t="str">
        <v>LASER PER NOTE 4, Final Check 1 only</v>
      </c>
      <c r="FJ290" s="73" t="str">
        <v>Less than .002 out of center = Pass</v>
      </c>
      <c r="FK290" s="73" t="str">
        <v>Less than 2.75 = Pass, Section</v>
      </c>
      <c r="FL290" s="73" t="str">
        <v>List as pin. Not Calibrated</v>
      </c>
      <c r="FM290" s="73" t="str">
        <v>M9 X 1.25 BUTT See Comment Image</v>
      </c>
      <c r="FN290" s="73" t="str">
        <v>Manual Section</v>
      </c>
      <c r="FO290" s="73" t="str">
        <v>Max Deep .241 NO-GO =.42</v>
      </c>
      <c r="FP290" s="73" t="str">
        <v>MAX Depth of (Note 7) .241 NO-GO Pin</v>
      </c>
      <c r="FQ290" s="73" t="str">
        <v>Measure from Blue Line, See Image</v>
      </c>
      <c r="FR290" s="73" t="str">
        <v>Measure Width of Blue Area, See Image</v>
      </c>
      <c r="FS290" s="73" t="str">
        <v>Mfg. Tol</v>
      </c>
      <c r="FT290" s="73" t="str">
        <v>Mfg. Tol, See Image</v>
      </c>
      <c r="FU290" s="73" t="str">
        <v>Mfg. Tol.</v>
      </c>
      <c r="FV290" s="73" t="str">
        <v>Mfg. Tol. "A"</v>
      </c>
      <c r="FW290" s="73" t="str">
        <v>Mfg. Tol. (Zero on Gauge Full Dia. Lead)</v>
      </c>
      <c r="FX290" s="73" t="str">
        <v>Mfg. Tol. Balloon 11, See Image</v>
      </c>
      <c r="FY290" s="73" t="str">
        <v>Mfg. Tol. Balloon 4</v>
      </c>
      <c r="FZ290" s="73" t="str">
        <v>Mfg. Tol. Balloon 7</v>
      </c>
      <c r="GA290" s="73" t="str">
        <v xml:space="preserve">Mfg. Tol. C-Bore Face (Ballo 28) </v>
      </c>
      <c r="GB290" s="73" t="str">
        <v>Mfg. Tol. Section</v>
      </c>
      <c r="GC290" s="73" t="str">
        <v>Mfg. Tol. See Image</v>
      </c>
      <c r="GD290" s="73" t="str">
        <v>Mfg. Tol., 3 Places, Record MAX</v>
      </c>
      <c r="GE290" s="73" t="str">
        <v>Mfg. Tol., Balloon 11</v>
      </c>
      <c r="GF290" s="73" t="str">
        <v>Mfg. Tol., Balloon 7</v>
      </c>
      <c r="GG290" s="73" t="str">
        <v>Mfg. Tol., Blank</v>
      </c>
      <c r="GH290" s="73" t="str">
        <v>Mfg. Tol., Blank, Balloon 12</v>
      </c>
      <c r="GI290" s="73" t="str">
        <v>Mfg. Tol., Blend to SØ.320</v>
      </c>
      <c r="GJ290" s="73" t="str">
        <v>Mfg. Tol., Calculation</v>
      </c>
      <c r="GK290" s="73" t="str">
        <v>Mfg. Tol., For Mill Fixture</v>
      </c>
      <c r="GL290" s="73" t="str">
        <v>Mfg. Tol., L32</v>
      </c>
      <c r="GM290" s="73" t="str">
        <v>Mfg. Tol., L33</v>
      </c>
      <c r="GN290" s="73" t="str">
        <v>Mfg. Tol., No Tool Marks</v>
      </c>
      <c r="GO290" s="73" t="str">
        <v>Mfg. Tol., OL03361</v>
      </c>
      <c r="GP290" s="73" t="str">
        <v>Mfg. Tol., Record off center value</v>
      </c>
      <c r="GQ290" s="73" t="str">
        <v>Mfg. Tol., Same 3 Places, Record MIN</v>
      </c>
      <c r="GR290" s="73" t="str">
        <v>Mfg. Tol., Section</v>
      </c>
      <c r="GS290" s="73" t="str">
        <v>Mfg. Tol., Section B-B</v>
      </c>
      <c r="GT290" s="73" t="str">
        <v>Mfg. Tol., Section, OL03361</v>
      </c>
      <c r="GU290" s="73" t="str">
        <v>Mfg. Tol., Section, Per Note 2</v>
      </c>
      <c r="GV290" s="73" t="str">
        <v>Mfg. Tol., See Image</v>
      </c>
      <c r="GW290" s="73" t="str">
        <v>Mfg. Tol., See Image, Bore in Blue</v>
      </c>
      <c r="GX290" s="73" t="str">
        <v>Mfg. Tol., See Image, Hook Tip</v>
      </c>
      <c r="GY290" s="73" t="str">
        <v>Mfg. Tol., Sharp Okay No Burr</v>
      </c>
      <c r="GZ290" s="73" t="str">
        <v>Mfg. Tol., Threadless Blank</v>
      </c>
      <c r="HA290" s="73" t="str">
        <v>Mfg.Tol.</v>
      </c>
      <c r="HB290" s="73" t="str">
        <v>Mgf. To., T.S.C.</v>
      </c>
      <c r="HC290" s="73" t="str">
        <v>Milled Feature</v>
      </c>
      <c r="HD290" s="73" t="str">
        <v>Milled Feature, OL04045</v>
      </c>
      <c r="HE290" s="73" t="str">
        <v>More than .0005 out of center = Fail</v>
      </c>
      <c r="HF290" s="73" t="str">
        <v>Must Pass Through</v>
      </c>
      <c r="HG290" s="73" t="str">
        <v>Must pass through gauge</v>
      </c>
      <c r="HH290" s="73" t="str">
        <v>Must Pass Through Go Gauge</v>
      </c>
      <c r="HI290" s="73" t="str">
        <v>Must Pass, See Image.</v>
      </c>
      <c r="HJ290" s="73" t="str">
        <v>NA</v>
      </c>
      <c r="HK290" s="73" t="str">
        <v>Narrow Area</v>
      </c>
      <c r="HL290" s="73" t="str">
        <v>Near Balloon 21</v>
      </c>
      <c r="HM290" s="73" t="str">
        <v>Near Datum B</v>
      </c>
      <c r="HN290" s="73" t="str">
        <v>Neck Dia.</v>
      </c>
      <c r="HO290" s="73" t="str">
        <v>Neck to Head Rad.</v>
      </c>
      <c r="HP290" s="73" t="str">
        <v>No Copper Deposits Allowed</v>
      </c>
      <c r="HQ290" s="73" t="str">
        <v>No Section</v>
      </c>
      <c r="HR290" s="73" t="str">
        <v>No Section, .01 to .014 = Pass</v>
      </c>
      <c r="HS290" s="73" t="str">
        <v>No Section, Rotate Part</v>
      </c>
      <c r="HT290" s="73" t="str">
        <v>No Section, See Image</v>
      </c>
      <c r="HU290" s="73" t="str">
        <v>No Slot, Section B-B</v>
      </c>
      <c r="HV290" s="73" t="str">
        <v>No visual step = Pass</v>
      </c>
      <c r="HW290" s="73" t="str">
        <v>Not to exceed .95 Deep</v>
      </c>
      <c r="HX290" s="73" t="str">
        <v>Note 1</v>
      </c>
      <c r="HY290" s="73" t="str">
        <v>OL00333/A</v>
      </c>
      <c r="HZ290" s="73" t="str">
        <v>OL00519</v>
      </c>
      <c r="IA290" s="73" t="str">
        <v>OL00520</v>
      </c>
      <c r="IB290" s="73" t="str">
        <v>OL00529</v>
      </c>
      <c r="IC290" s="73" t="str">
        <v>OL00542</v>
      </c>
      <c r="ID290" s="73" t="str">
        <v>OL00724</v>
      </c>
      <c r="IE290" s="73" t="str">
        <v>OL01250</v>
      </c>
      <c r="IF290" s="73" t="str">
        <v>OL01869, Threadless Blank</v>
      </c>
      <c r="IG290" s="73" t="str">
        <v>OL01870, Section</v>
      </c>
      <c r="IH290" s="73" t="str">
        <v>OL02255</v>
      </c>
      <c r="II290" s="73" t="str">
        <v>OL02255, Mfg. Tol.</v>
      </c>
      <c r="IJ290" s="73" t="str">
        <v>OL02302</v>
      </c>
      <c r="IK290" s="73" t="str">
        <v xml:space="preserve">OL02318  needed per image instructions </v>
      </c>
      <c r="IL290" s="73" t="str">
        <v>OL02556</v>
      </c>
      <c r="IM290" s="73" t="str">
        <v>OL02557</v>
      </c>
      <c r="IN290" s="73" t="str">
        <v>OL02567</v>
      </c>
      <c r="IO290" s="73" t="str">
        <v>OL02653</v>
      </c>
      <c r="IP290" s="73" t="str">
        <v>OL02718</v>
      </c>
      <c r="IQ290" s="73" t="str">
        <v>OL02841</v>
      </c>
      <c r="IR290" s="73" t="str">
        <v>OL02842</v>
      </c>
      <c r="IS290" s="73" t="str">
        <v>OL02844</v>
      </c>
      <c r="IT290" s="73" t="str">
        <v>OL02871</v>
      </c>
      <c r="IU290" s="73" t="str">
        <v>OL02887</v>
      </c>
      <c r="IV290" s="73" t="str">
        <v>OL03500</v>
      </c>
      <c r="IW290" s="73" t="str">
        <v>OL03766</v>
      </c>
      <c r="IX290" s="73" t="str">
        <v>OL03868</v>
      </c>
      <c r="IY290" s="73" t="str">
        <v>OL03869</v>
      </c>
      <c r="IZ290" s="73" t="str">
        <v>OL03870</v>
      </c>
      <c r="JA290" s="73" t="str">
        <v>OL03873, DWG# 100448-44</v>
      </c>
      <c r="JB290" s="73" t="str">
        <v>OL03949</v>
      </c>
      <c r="JC290" s="73" t="str">
        <v xml:space="preserve">OL04043, Section </v>
      </c>
      <c r="JD290" s="73" t="str">
        <v xml:space="preserve">OL04044, Section </v>
      </c>
      <c r="JE290" s="73" t="str">
        <v>OL04045</v>
      </c>
      <c r="JF290" s="73" t="str">
        <v>OL04045, Milled Feature</v>
      </c>
      <c r="JG290" s="73" t="str">
        <v>OL04063</v>
      </c>
      <c r="JH290" s="73" t="str">
        <v>OL04064</v>
      </c>
      <c r="JI290" s="73" t="str">
        <v>OL04065</v>
      </c>
      <c r="JJ290" s="73" t="str">
        <v>OL04181</v>
      </c>
      <c r="JK290" s="73" t="str">
        <v>OL04218</v>
      </c>
      <c r="JL290" s="73" t="str">
        <v>OL04224, See Image</v>
      </c>
      <c r="JM290" s="73" t="str">
        <v>OL04374</v>
      </c>
      <c r="JN290" s="73" t="str">
        <v>OL04375, Section M-M</v>
      </c>
      <c r="JO290" s="73" t="str">
        <v>OL04376, Section M-M</v>
      </c>
      <c r="JP290" s="73" t="str">
        <v>OL04443</v>
      </c>
      <c r="JQ290" s="73" t="str">
        <v>OL04444</v>
      </c>
      <c r="JR290" s="73" t="str">
        <v>OL05000</v>
      </c>
      <c r="JS290" s="73" t="str">
        <v>One side of slot</v>
      </c>
      <c r="JT290" s="73" t="str">
        <v>Other side of slot</v>
      </c>
      <c r="JU290" s="73" t="str">
        <v>Out of center more than .002 = Fail</v>
      </c>
      <c r="JV290" s="73" t="str">
        <v>Out of center more than.002 = Fail</v>
      </c>
      <c r="JW290" s="73" t="str">
        <v>Overlay OL02713</v>
      </c>
      <c r="JX290" s="73" t="str">
        <v>Overlay OL02714</v>
      </c>
      <c r="JY290" s="73" t="str">
        <v>Overlay OL02718</v>
      </c>
      <c r="JZ290" s="73" t="str">
        <v>Overlay OL03831, Mfg. Tol.</v>
      </c>
      <c r="KA290" s="73" t="str">
        <v>Part Without Slots</v>
      </c>
      <c r="KB290" s="73" t="str">
        <v>Part Without Slots, See Image</v>
      </c>
      <c r="KC290" s="73" t="str">
        <v xml:space="preserve">Pass = .0254 or Less </v>
      </c>
      <c r="KD290" s="73" t="str">
        <v>PD MIN = 4.361, PD MAX = 4.456</v>
      </c>
      <c r="KE290" s="73" t="str">
        <v>Per Balloon 2 Note</v>
      </c>
      <c r="KF290" s="73" t="str">
        <v>Per drawing note(s) 8.</v>
      </c>
      <c r="KG290" s="73" t="str">
        <v>Point or Sphere Tip</v>
      </c>
      <c r="KH290" s="73" t="str">
        <v>Point Tip</v>
      </c>
      <c r="KI290" s="73" t="str">
        <v>R.9 to R1.1 = Pass, See Image</v>
      </c>
      <c r="KJ290" s="73" t="str">
        <v>Ram Construction</v>
      </c>
      <c r="KK290" s="73" t="str">
        <v>Record Same Pass / Fail All Balloons</v>
      </c>
      <c r="KL290" s="73" t="str">
        <v>Ref. Balloon 1</v>
      </c>
      <c r="KM290" s="73" t="str">
        <v>Ref. Balloon 12</v>
      </c>
      <c r="KN290" s="73" t="str">
        <v>Ref. Balloon 13, 100% AQL</v>
      </c>
      <c r="KO290" s="73" t="str">
        <v>Ref. Balloon 2</v>
      </c>
      <c r="KP290" s="73" t="str">
        <v>Ref. Balloon 21, 100% AQL</v>
      </c>
      <c r="KQ290" s="73" t="str">
        <v>Ref. Balloon 4</v>
      </c>
      <c r="KR290" s="73" t="str">
        <v>Ref. Balloon 7</v>
      </c>
      <c r="KS290" s="73" t="str">
        <v>Ref. Balloon 8</v>
      </c>
      <c r="KT290" s="73" t="str">
        <v>Relieved Pin Gauges 09236 &amp; 09235</v>
      </c>
      <c r="KU290" s="73" t="str">
        <v>Rotate Part</v>
      </c>
      <c r="KV290" s="73" t="str">
        <v>Rotate Part, See Image</v>
      </c>
      <c r="KW290" s="73" t="str">
        <v>Same as Root Radius</v>
      </c>
      <c r="KX290" s="73" t="str">
        <v>Section</v>
      </c>
      <c r="KY290" s="73" t="str">
        <v>Section B-B</v>
      </c>
      <c r="KZ290" s="73" t="str">
        <v>Section B-B, Distance Between Grooves</v>
      </c>
      <c r="LA290" s="73" t="str">
        <v>Section C-C</v>
      </c>
      <c r="LB290" s="73" t="str">
        <v>Section Part</v>
      </c>
      <c r="LC290" s="73" t="str">
        <v>Section Part, Measured from Opposite Face</v>
      </c>
      <c r="LD290" s="73" t="str">
        <v>Section, Broachless Blank</v>
      </c>
      <c r="LE290" s="73" t="str">
        <v>Section, EXT. Sphere Location.</v>
      </c>
      <c r="LF290" s="73" t="str">
        <v>Section, Hex Cham. Ang.</v>
      </c>
      <c r="LG290" s="73" t="str">
        <v>Section, Hex Fillet Rad.</v>
      </c>
      <c r="LH290" s="73" t="str">
        <v>Section, INT. Feature</v>
      </c>
      <c r="LI290" s="73" t="str">
        <v>Section, INT. Sphere Location.</v>
      </c>
      <c r="LJ290" s="73" t="str">
        <v>Section, Mfg. Tol.</v>
      </c>
      <c r="LK290" s="73" t="str">
        <v>Section, Mfg. Tol., See Image</v>
      </c>
      <c r="LL290" s="73" t="str">
        <v>Section, OL00486</v>
      </c>
      <c r="LM290" s="73" t="str">
        <v>Section, OL00542</v>
      </c>
      <c r="LN290" s="73" t="str">
        <v>Section, OL00543</v>
      </c>
      <c r="LO290" s="73" t="str">
        <v>Section, OL00544</v>
      </c>
      <c r="LP290" s="73" t="str">
        <v>Section, OL00545</v>
      </c>
      <c r="LQ290" s="73" t="str">
        <v>Section, OL00546</v>
      </c>
      <c r="LR290" s="73" t="str">
        <v>Section, OL00547</v>
      </c>
      <c r="LS290" s="73" t="str">
        <v>Section, OL00555</v>
      </c>
      <c r="LT290" s="73" t="str">
        <v>Section, OL00725</v>
      </c>
      <c r="LU290" s="73" t="str">
        <v>Section, OL01430</v>
      </c>
      <c r="LV290" s="73" t="str">
        <v>Section, OL01434</v>
      </c>
      <c r="LW290" s="73" t="str">
        <v>Section, OL01435</v>
      </c>
      <c r="LX290" s="73" t="str">
        <v>Section, OL01807</v>
      </c>
      <c r="LY290" s="73" t="str">
        <v>Section, OL01830</v>
      </c>
      <c r="LZ290" s="73" t="str">
        <v>Section, OL02351</v>
      </c>
      <c r="MA290" s="73" t="str">
        <v>Section, OL02519</v>
      </c>
      <c r="MB290" s="73" t="str">
        <v>Section, OL02520</v>
      </c>
      <c r="MC290" s="73" t="str">
        <v>Section, OL02522</v>
      </c>
      <c r="MD290" s="73" t="str">
        <v>Section, OL02540</v>
      </c>
      <c r="ME290" s="73" t="str">
        <v>Section, OL02541</v>
      </c>
      <c r="MF290" s="73" t="str">
        <v>Section, OL02552</v>
      </c>
      <c r="MG290" s="73" t="str">
        <v>Section, OL02553</v>
      </c>
      <c r="MH290" s="73" t="str">
        <v>Section, OL02554</v>
      </c>
      <c r="MI290" s="73" t="str">
        <v>Section, OL02555</v>
      </c>
      <c r="MJ290" s="73" t="str">
        <v>Section, OL02558</v>
      </c>
      <c r="MK290" s="73" t="str">
        <v>Section, OL02559</v>
      </c>
      <c r="ML290" s="73" t="str">
        <v>Section, OL02560</v>
      </c>
      <c r="MM290" s="73" t="str">
        <v>Section, OL02619</v>
      </c>
      <c r="MN290" s="73" t="str">
        <v>Section, OL02620</v>
      </c>
      <c r="MO290" s="73" t="str">
        <v>Section, OL02621</v>
      </c>
      <c r="MP290" s="73" t="str">
        <v>Section, OL02622</v>
      </c>
      <c r="MQ290" s="73" t="str">
        <v>Section, OL02623</v>
      </c>
      <c r="MR290" s="73" t="str">
        <v>Section, OL02624</v>
      </c>
      <c r="MS290" s="73" t="str">
        <v>Section, OL02652</v>
      </c>
      <c r="MT290" s="73" t="str">
        <v>Section, OL02680</v>
      </c>
      <c r="MU290" s="73" t="str">
        <v>Section, OL02793</v>
      </c>
      <c r="MV290" s="73" t="str">
        <v>Section, OL02823</v>
      </c>
      <c r="MW290" s="73" t="str">
        <v>Section, OL02843</v>
      </c>
      <c r="MX290" s="73" t="str">
        <v>Section, OL03026, Ext.</v>
      </c>
      <c r="MY290" s="73" t="str">
        <v>Section, OL03026, Int.</v>
      </c>
      <c r="MZ290" s="73" t="str">
        <v>Section, OL03570, DWG# 100448-41</v>
      </c>
      <c r="NA290" s="73" t="str">
        <v>Section, OL03781</v>
      </c>
      <c r="NB290" s="73" t="str">
        <v>Section, OL03911</v>
      </c>
      <c r="NC290" s="73" t="str">
        <v>Section, OL03912</v>
      </c>
      <c r="ND290" s="73" t="str">
        <v>Section, OL03928</v>
      </c>
      <c r="NE290" s="73" t="str">
        <v>Section, OL03929</v>
      </c>
      <c r="NF290" s="73" t="str">
        <v>Section, OL04030</v>
      </c>
      <c r="NG290" s="73" t="str">
        <v>Section, OL04037</v>
      </c>
      <c r="NH290" s="73" t="str">
        <v>Section, OL04038</v>
      </c>
      <c r="NI290" s="73" t="str">
        <v>Section, OL04046</v>
      </c>
      <c r="NJ290" s="73" t="str">
        <v>Section, OL04065</v>
      </c>
      <c r="NK290" s="73" t="str">
        <v>Section, OL04066</v>
      </c>
      <c r="NL290" s="73" t="str">
        <v>Section, OL04067</v>
      </c>
      <c r="NM290" s="73" t="str">
        <v>Section, OL04069</v>
      </c>
      <c r="NN290" s="73" t="str">
        <v>Section, OL04071</v>
      </c>
      <c r="NO290" s="73" t="str">
        <v>Section, OL04173</v>
      </c>
      <c r="NP290" s="73" t="str">
        <v>Section, OL04174</v>
      </c>
      <c r="NQ290" s="73" t="str">
        <v>Section, OL04214</v>
      </c>
      <c r="NR290" s="73" t="str">
        <v>Section, OL04215</v>
      </c>
      <c r="NS290" s="73" t="str">
        <v>Section, OL04216</v>
      </c>
      <c r="NT290" s="73" t="str">
        <v>Section, OL04217</v>
      </c>
      <c r="NU290" s="73" t="str">
        <v>Section, Overlay OL02716</v>
      </c>
      <c r="NV290" s="73" t="str">
        <v>Section, Overlay OL02717</v>
      </c>
      <c r="NW290" s="73" t="str">
        <v>Section, See Image</v>
      </c>
      <c r="NX290" s="73" t="str">
        <v>Section, See Image, DWG# 100448-41</v>
      </c>
      <c r="NY290" s="73" t="str">
        <v>Section, Without Sots</v>
      </c>
      <c r="NZ290" s="73" t="str">
        <v>See Comments Sheet</v>
      </c>
      <c r="OA290" s="73" t="str">
        <v>See Comments Sheet, OL02318</v>
      </c>
      <c r="OB290" s="73" t="str">
        <v>See Image</v>
      </c>
      <c r="OC290" s="73" t="str">
        <v>See Image, .005 or Less = Pass</v>
      </c>
      <c r="OD290" s="73" t="str">
        <v>See Image, Check Near Radius</v>
      </c>
      <c r="OE290" s="73" t="str">
        <v>See Image, Constrained</v>
      </c>
      <c r="OF290" s="73" t="str">
        <v>See Image, Distance Between Flats</v>
      </c>
      <c r="OG290" s="73" t="str">
        <v xml:space="preserve">See Image, Mfg. Tol, Section A-A </v>
      </c>
      <c r="OH290" s="73" t="str">
        <v>See image, Mfg. Tol.</v>
      </c>
      <c r="OI290" s="73" t="str">
        <v>See Image, Mic. Across Flats</v>
      </c>
      <c r="OJ290" s="73" t="str">
        <v>See Image, OL02850</v>
      </c>
      <c r="OK290" s="73" t="str">
        <v>See Image, OL02880</v>
      </c>
      <c r="OL290" s="73" t="str">
        <v>See Image, OL03926</v>
      </c>
      <c r="OM290" s="73" t="str">
        <v>See Image, OL03927</v>
      </c>
      <c r="ON290" s="73" t="str">
        <v>See Image, OL04003</v>
      </c>
      <c r="OO290" s="73" t="str">
        <v>'See Image, OL04342,  Best Fit Joe Block</v>
      </c>
      <c r="OP290" s="73" t="str">
        <v>See Image, OL04342,  Blank</v>
      </c>
      <c r="OQ290" s="73" t="str">
        <v>See Image, OL04342, Blank</v>
      </c>
      <c r="OR290" s="73" t="str">
        <v>See Image, OL04343, Blank</v>
      </c>
      <c r="OS290" s="73" t="str">
        <v>See Image, Pass = .002 or Less</v>
      </c>
      <c r="OT290" s="73" t="str">
        <v>See Image, Rcd. MAX</v>
      </c>
      <c r="OU290" s="73" t="str">
        <v>See Image, Rcd. MIN</v>
      </c>
      <c r="OV290" s="73" t="str">
        <v>See Image, Section</v>
      </c>
      <c r="OW290" s="73" t="str">
        <v>See Image, Section A-A</v>
      </c>
      <c r="OX290" s="73" t="str">
        <v>See Image, Section B-B</v>
      </c>
      <c r="OY290" s="73" t="str">
        <v>See Image, Section B-B, TSC</v>
      </c>
      <c r="OZ290" s="73" t="str">
        <v>See Image, Shank Drawing # 18000-XX-XX A</v>
      </c>
      <c r="PA290" s="73" t="str">
        <v>Sequencial Laser 01, 120 Per Print</v>
      </c>
      <c r="PB290" s="73" t="str">
        <v>Set to .202, Zero on Thread Lead</v>
      </c>
      <c r="PC290" s="73" t="str">
        <v>Sharp OK, No Burr</v>
      </c>
      <c r="PD290" s="73" t="str">
        <v>Sharp OK, No Raised Edge, See Image</v>
      </c>
      <c r="PE290" s="73" t="str">
        <v>Sharp OK, No Raised Edges</v>
      </c>
      <c r="PF290" s="73" t="str">
        <v>Sharp okay no raised edge</v>
      </c>
      <c r="PG290" s="73" t="str">
        <v>Sharp Okay, No Burr</v>
      </c>
      <c r="PH290" s="73" t="str">
        <v>Sharp Okay, No Raised Edge</v>
      </c>
      <c r="PI290" s="73" t="str">
        <v>Sharp Okay, No Raised Edges,</v>
      </c>
      <c r="PJ290" s="73" t="str">
        <v>Sharp Okay, See Image</v>
      </c>
      <c r="PK290" s="73" t="str">
        <v xml:space="preserve">Start of Radius @ .195 </v>
      </c>
      <c r="PL290" s="73" t="str">
        <v xml:space="preserve">Start of Radius @ .21 </v>
      </c>
      <c r="PM290" s="73" t="str">
        <v xml:space="preserve">T.S.C. </v>
      </c>
      <c r="PN290" s="73" t="str">
        <v>Tangent Point</v>
      </c>
      <c r="PO290" s="73" t="str">
        <v>Tangent point of R.50</v>
      </c>
      <c r="PP290" s="73" t="str">
        <v>Taper Check, Mfg.Tol.</v>
      </c>
      <c r="PQ290" s="73" t="str">
        <v>Taper Check, Mfg.Tol., See Image</v>
      </c>
      <c r="PR290" s="73" t="str">
        <v>Thrd. Minor Ø</v>
      </c>
      <c r="PS290" s="73" t="str">
        <v>Thrd. Relief Ø</v>
      </c>
      <c r="PT290" s="73" t="str">
        <v>Threadless Blank</v>
      </c>
      <c r="PU290" s="73" t="str">
        <v>Threadless Blank, From Major Ø</v>
      </c>
      <c r="PV290" s="73" t="str">
        <v>Threadless Blank, Mfg. Tol.</v>
      </c>
      <c r="PW290" s="73" t="str">
        <v>Threadless Blank, Thrd. to Neck Rad.</v>
      </c>
      <c r="PX290" s="73" t="str">
        <v>Thredless Blank</v>
      </c>
      <c r="PY290" s="73" t="str">
        <v>To center of R.005</v>
      </c>
      <c r="PZ290" s="73" t="str">
        <v>Torx Min. Dia.</v>
      </c>
      <c r="QA290" s="73" t="str">
        <v>Turn Ø Free of Mill Marks</v>
      </c>
      <c r="QB290" s="73" t="str">
        <v>Use (Full) GO Hex</v>
      </c>
      <c r="QC290" s="73" t="str">
        <v>Use Balloon 1 FULL Gauge</v>
      </c>
      <c r="QD290" s="73" t="str">
        <v>Use Balloon 9 FULL GO</v>
      </c>
      <c r="QE290" s="73" t="str">
        <v>Use Best Fit Pin</v>
      </c>
      <c r="QF290" s="73" t="str">
        <v>Use Disk Tip</v>
      </c>
      <c r="QG290" s="73" t="str">
        <v>Use flat bottomed indicator tip.</v>
      </c>
      <c r="QH290" s="73" t="str">
        <v xml:space="preserve">Use Full .093 Go Hex </v>
      </c>
      <c r="QI290" s="73" t="str">
        <v xml:space="preserve">Use Full .0930 Go Hex </v>
      </c>
      <c r="QJ290" s="73" t="str">
        <v>Use Full .1235 Go Hex</v>
      </c>
      <c r="QK290" s="73" t="str">
        <v>Use Gauge K2-98-8019-04, See Image</v>
      </c>
      <c r="QL290" s="73" t="str">
        <v>Use large flat indicator tip</v>
      </c>
      <c r="QM290" s="73" t="str">
        <v>Use Pins.3330/.3350, See Image MAX NO-GO</v>
      </c>
      <c r="QN290" s="73" t="str">
        <v>Use Pointed Drop Indicator Tip</v>
      </c>
      <c r="QO290" s="73" t="str">
        <v>V-Block</v>
      </c>
      <c r="QP290" s="73" t="str">
        <v>V-Block,  AMB for 13</v>
      </c>
      <c r="QQ290" s="73" t="str">
        <v>V-Block,  Hex Cham. Dia.</v>
      </c>
      <c r="QR290" s="73" t="str">
        <v>V-Block, Hex Depth</v>
      </c>
      <c r="QS290" s="73" t="str">
        <v>VBU Gauge</v>
      </c>
      <c r="QT290" s="73" t="str">
        <v>Visibally smaller than HEX=Pass</v>
      </c>
      <c r="QU290" s="73" t="str">
        <v>Visual Per Drawing</v>
      </c>
      <c r="QV290" s="73" t="str">
        <v>Whirl Blank</v>
      </c>
      <c r="QW290" s="73" t="str">
        <v xml:space="preserve">Whirl Blank </v>
      </c>
      <c r="QX290" s="73" t="str">
        <v>Whirl Blank, Neck Rad. End to Head CL</v>
      </c>
      <c r="QY290" s="73" t="str">
        <v>Whirl Blank, Nose Start Dia.</v>
      </c>
      <c r="QZ290" s="73" t="str">
        <v>Whirl Blank, Nose Start Dist.</v>
      </c>
      <c r="RA290" s="73" t="str">
        <v>Whirl Blank, Thrd. Minor</v>
      </c>
      <c r="RB290" s="73" t="str">
        <v>Whirl Blank, Thrd. Pullout Dia.</v>
      </c>
      <c r="RC290" s="73" t="str">
        <v>Whole Part, Removal is at Assy. Level</v>
      </c>
      <c r="RD290" s="73" t="str">
        <v>Wide Area</v>
      </c>
      <c r="RE290" s="73" t="str">
        <v>Zero on End of Go Gauge</v>
      </c>
    </row>
    <row r="291" spans="1:473">
      <c r="A291" s="73" t="s">
        <v>922</v>
      </c>
      <c r="C291" s="73" t="str" cm="1">
        <f t="array" ref="C291:RE291">TRANSPOSE(_xlfn._xlws.SORT(_xlfn._xlws.FILTER($A$2:$A$600,ISNUMBER(SEARCH('PartLib Table'!M298,$A$2:$A$600)),"not found")))</f>
        <v xml:space="preserve"> 'C', Whirl Blank</v>
      </c>
      <c r="D291" s="73" t="str">
        <v xml:space="preserve"> See Image, Constrained</v>
      </c>
      <c r="E291" s="73" t="str">
        <v>(.04 to .12 range = Pass)</v>
      </c>
      <c r="F291" s="73" t="str">
        <v>(.042 FULL) Go Pin Seat Fully</v>
      </c>
      <c r="G291" s="73" t="str">
        <v>(B), Mfg. Tol.</v>
      </c>
      <c r="H291" s="73" t="str">
        <v>(B), O.A.L.</v>
      </c>
      <c r="I291" s="73" t="str">
        <v>.001 or less =Pass</v>
      </c>
      <c r="J291" s="73" t="str">
        <v>.001 or less out of center = Pass</v>
      </c>
      <c r="K291" s="73" t="str">
        <v>.002 or Less = Pass</v>
      </c>
      <c r="L291" s="73" t="str">
        <v>.002 or Less out of center = Pass</v>
      </c>
      <c r="M291" s="73" t="str">
        <v>.005 to .015 = Pass</v>
      </c>
      <c r="N291" s="73" t="str">
        <v>.0125 Mean, Section</v>
      </c>
      <c r="O291" s="73" t="str">
        <v>.025 or Less in X &amp; Y=Pass</v>
      </c>
      <c r="P291" s="73" t="str">
        <v>.038 Mean</v>
      </c>
      <c r="Q291" s="73" t="str">
        <v>.063 MM = .0024 IN, See Image</v>
      </c>
      <c r="R291" s="73" t="str">
        <v>.063MM = .0024"</v>
      </c>
      <c r="S291" s="73" t="str">
        <v>.243 NO-GO, Unconstrained, Must Not Start</v>
      </c>
      <c r="T291" s="73" t="str">
        <v>@ Back Face &amp; ID, No Raised Edge</v>
      </c>
      <c r="U291" s="73" t="str">
        <v>@ Back Face &amp; OD, No Raised Edge</v>
      </c>
      <c r="V291" s="73" t="str">
        <v>@ ID &amp; FACE</v>
      </c>
      <c r="W291" s="73" t="str">
        <v>@ OD &amp; BACK FACE</v>
      </c>
      <c r="X291" s="73" t="str">
        <v>@ OD &amp; FACE</v>
      </c>
      <c r="Y291" s="73" t="str">
        <v>Across from slot</v>
      </c>
      <c r="Z291" s="73" t="str">
        <v>All Edge Breaks</v>
      </c>
      <c r="AA291" s="73" t="str">
        <v>Attached to bar stock</v>
      </c>
      <c r="AB291" s="73" t="str">
        <v xml:space="preserve">Back Turn Fillet Rad. </v>
      </c>
      <c r="AC291" s="73" t="str">
        <v>Balloon 1 (DWG FRM0105 Page 2, NV-27)</v>
      </c>
      <c r="AD291" s="73" t="str">
        <v>Balloon 1 (DWG FRM0105, NV-30)</v>
      </c>
      <c r="AE291" s="73" t="str">
        <v>Balloon 1 (P# 9890002-20) OL00429/A</v>
      </c>
      <c r="AF291" s="73" t="str">
        <v>Balloon 1, DWG#FRM0105</v>
      </c>
      <c r="AG291" s="73" t="str">
        <v>Balloon 11, See Image</v>
      </c>
      <c r="AH291" s="73" t="str">
        <v xml:space="preserve">Balloon 2 (DWG FRM0105 Page 2, NV-27) </v>
      </c>
      <c r="AI291" s="73" t="str">
        <v>Balloon 2 (DWG FRM0105, NV-30)</v>
      </c>
      <c r="AJ291" s="73" t="str">
        <v>Balloon 2 (P# 9890002-20)</v>
      </c>
      <c r="AK291" s="73" t="str">
        <v>Balloon 2, DWG#FRM0105</v>
      </c>
      <c r="AL291" s="73" t="str">
        <v>Balloon 2, DWG#FRM0105, See Image</v>
      </c>
      <c r="AM291" s="73" t="str">
        <v>Balloon 3 (DWG FRM0105, NV-30 Minor)</v>
      </c>
      <c r="AN291" s="73" t="str">
        <v>Balloon 3 (DWG FRM0105, NV-30)</v>
      </c>
      <c r="AO291" s="73" t="str">
        <v>Balloon 3 (P# 9890002-20)</v>
      </c>
      <c r="AP291" s="73" t="str">
        <v>Balloon 4</v>
      </c>
      <c r="AQ291" s="73" t="str">
        <v>Balloon 4 (P# 9890002-20)</v>
      </c>
      <c r="AR291" s="73" t="str">
        <v>Below Middle Band</v>
      </c>
      <c r="AS291" s="73" t="str">
        <v>Best Fit Pin, .003 or Less =Pass</v>
      </c>
      <c r="AT291" s="73" t="str">
        <v>Blank</v>
      </c>
      <c r="AU291" s="73" t="str">
        <v>Blank Turn Maj.</v>
      </c>
      <c r="AV291" s="73" t="str">
        <v>Blank Turn Maj. Mill Flt., OL4172</v>
      </c>
      <c r="AW291" s="73" t="str">
        <v>Blank Without .010 Slots</v>
      </c>
      <c r="AX291" s="73" t="str">
        <v>Blank Without .010 Slots, Section</v>
      </c>
      <c r="AY291" s="73" t="str">
        <v>Blank without thread</v>
      </c>
      <c r="AZ291" s="73" t="str">
        <v xml:space="preserve">Blank, Center of V Grv. </v>
      </c>
      <c r="BA291" s="73" t="str">
        <v>Blank, Check R adjacent Balloon 17</v>
      </c>
      <c r="BB291" s="73" t="str">
        <v>Blank, EXT. Feature</v>
      </c>
      <c r="BC291" s="73" t="str">
        <v>Blank, See Image, OL04335</v>
      </c>
      <c r="BD291" s="73" t="str">
        <v>Blank, See Image, OL04336</v>
      </c>
      <c r="BE291" s="73" t="str">
        <v xml:space="preserve">Blank, Thrd. </v>
      </c>
      <c r="BF291" s="73" t="str">
        <v>Blank, Turn Tip</v>
      </c>
      <c r="BG291" s="73" t="str">
        <v>Blank, Without Thrd.</v>
      </c>
      <c r="BH291" s="73" t="str">
        <v>Blank, Without Thread</v>
      </c>
      <c r="BI291" s="73" t="str">
        <v xml:space="preserve">Blunt Start Blend to Minor </v>
      </c>
      <c r="BJ291" s="73" t="str">
        <v>Calc., Use Go HEX</v>
      </c>
      <c r="BK291" s="73" t="str">
        <v>Can't dig into OD</v>
      </c>
      <c r="BL291" s="73" t="str">
        <v>Carbide Gauge</v>
      </c>
      <c r="BM291" s="73" t="str">
        <v xml:space="preserve">Center of V Grv. </v>
      </c>
      <c r="BN291" s="73" t="str">
        <v>Centered Less than .03 = Pass</v>
      </c>
      <c r="BO291" s="73" t="str">
        <v>Centered within .0005 or Less = Pass</v>
      </c>
      <c r="BP291" s="73" t="str">
        <v>Centered within .001 or Less = Pass</v>
      </c>
      <c r="BQ291" s="73" t="str">
        <v>Centered within .0254 or Less = Pass</v>
      </c>
      <c r="BR291" s="73" t="str">
        <v>Check close to Rod Slot</v>
      </c>
      <c r="BS291" s="73" t="str">
        <v>Check every other hole</v>
      </c>
      <c r="BT291" s="73" t="str">
        <v>Check Go over full length of slot.</v>
      </c>
      <c r="BU291" s="73" t="str">
        <v>Check Near Closed End</v>
      </c>
      <c r="BV291" s="73" t="str">
        <v>Check per Print View, Away from Rod Slot</v>
      </c>
      <c r="BW291" s="73" t="str">
        <v>Check to Balloon 30 Go Pin</v>
      </c>
      <c r="BX291" s="73" t="str">
        <v>Check with .2705 SET Pin Inside Part</v>
      </c>
      <c r="BY291" s="73" t="str">
        <v>Check with Hex Up</v>
      </c>
      <c r="BZ291" s="73" t="str">
        <v>CMM Blank</v>
      </c>
      <c r="CA291" s="73" t="str">
        <v>Confirm Full Radius</v>
      </c>
      <c r="CB291" s="73" t="str">
        <v>Constrained in fixture</v>
      </c>
      <c r="CC291" s="73" t="str">
        <v>Constrained with Ring</v>
      </c>
      <c r="CD291" s="73" t="str">
        <v>Constrained, See Image</v>
      </c>
      <c r="CE291" s="73" t="str">
        <v>Dim. "A"</v>
      </c>
      <c r="CF291" s="73" t="str">
        <v>Dim. "B"</v>
      </c>
      <c r="CG291" s="73" t="str">
        <v>Dim. "C"</v>
      </c>
      <c r="CH291" s="73" t="str">
        <v>Dim. "D", Whirl Blank</v>
      </c>
      <c r="CI291" s="73" t="str">
        <v>Dim. "G"</v>
      </c>
      <c r="CJ291" s="73" t="str">
        <v>Dim. E, Blank Turn Maj. &amp;  Mill Flt</v>
      </c>
      <c r="CK291" s="73" t="str">
        <v>Dim. E, Blank Turn Maj.&amp;  Mill Flt</v>
      </c>
      <c r="CL291" s="73" t="str">
        <v>Dim. H, Whirl Blank</v>
      </c>
      <c r="CM291" s="73" t="str">
        <v>Dim. J, 'Blank Turn Maj. &amp; Whirl Blank</v>
      </c>
      <c r="CN291" s="73" t="str">
        <v>Disk Drop Indicator Tip</v>
      </c>
      <c r="CO291" s="73" t="str">
        <v>DWG 100448-15, Balloon F_1</v>
      </c>
      <c r="CP291" s="73" t="str">
        <v>DWG 100448-15, OL02571</v>
      </c>
      <c r="CQ291" s="73" t="str">
        <v>DWG 100448-41</v>
      </c>
      <c r="CR291" s="73" t="str">
        <v>DWG 9890040, (10E),Section Part, OL01139</v>
      </c>
      <c r="CS291" s="73" t="str">
        <v>DWG 9890040, (10E),Section, OL01139</v>
      </c>
      <c r="CT291" s="73" t="str">
        <v>DWG 9890040, (11E)</v>
      </c>
      <c r="CU291" s="73" t="str">
        <v>DWG 9890040, (11E), Pins with Flats</v>
      </c>
      <c r="CV291" s="73" t="str">
        <v>DWG 9890040, (12E),  Pass=.002 or less</v>
      </c>
      <c r="CW291" s="73" t="str">
        <v>DWG 9890040, (12E), See Image</v>
      </c>
      <c r="CX291" s="73" t="str">
        <v>DWG 9890040, (1E), OL01431</v>
      </c>
      <c r="CY291" s="73" t="str">
        <v>DWG 9890040, (1E), OL01432</v>
      </c>
      <c r="CZ291" s="73" t="str">
        <v>DWG 9890040, (2E), OL01432</v>
      </c>
      <c r="DA291" s="73" t="str">
        <v>DWG 9890040, (3E)</v>
      </c>
      <c r="DB291" s="73" t="str">
        <v>DWG 9890040, (4E)</v>
      </c>
      <c r="DC291" s="73" t="str">
        <v>DWG 9890040, (5E), OL02336</v>
      </c>
      <c r="DD291" s="73" t="str">
        <v>DWG 9890040, (6E)</v>
      </c>
      <c r="DE291" s="73" t="str">
        <v>DWG 9890040, (7E)</v>
      </c>
      <c r="DF291" s="73" t="str">
        <v>DWG 9890040, (8E), OL01433</v>
      </c>
      <c r="DG291" s="73" t="str">
        <v>DWG 9890040, (8E), OL01433, Section</v>
      </c>
      <c r="DH291" s="73" t="str">
        <v>DWG 9890040, (9E), Close to Rod Slot</v>
      </c>
      <c r="DI291" s="73" t="str">
        <v>DWG 9890040, (9E),Close to Rod Slot</v>
      </c>
      <c r="DJ291" s="73" t="str">
        <v>DWG FRM0105 PAGE 2</v>
      </c>
      <c r="DK291" s="73" t="str">
        <v>DWG# 100448-41</v>
      </c>
      <c r="DL291" s="73" t="str">
        <v>DWG# 100448-44</v>
      </c>
      <c r="DM291" s="73" t="str">
        <v>DWG# 9890003  (1), Section OL00436/A</v>
      </c>
      <c r="DN291" s="73" t="str">
        <v>DWG# 9890003 (3), Ring Gauge Constrained</v>
      </c>
      <c r="DO291" s="73" t="str">
        <v>DWG# 9890003 (4), Section</v>
      </c>
      <c r="DP291" s="73" t="str">
        <v>DWG#100448-26, Balloon 1K, OL02350</v>
      </c>
      <c r="DQ291" s="73" t="str">
        <v>DWG#100448-26, Balloon 2K, OL02350</v>
      </c>
      <c r="DR291" s="73" t="str">
        <v>DWG#100448-26, Balloon 3K, OL02363</v>
      </c>
      <c r="DS291" s="73" t="str">
        <v>DWG#100448-26, Balloon 4K</v>
      </c>
      <c r="DT291" s="73" t="str">
        <v>DWG#100448-26, Balloon 5K, Section</v>
      </c>
      <c r="DU291" s="73" t="str">
        <v>DWG#100448-26, Balloon 6K</v>
      </c>
      <c r="DV291" s="73" t="str">
        <v>DWG#100448-26, Balloon 7K, Section</v>
      </c>
      <c r="DW291" s="73" t="str">
        <v>DWG#100448-26, Mfg. Tol.</v>
      </c>
      <c r="DX291" s="73" t="str">
        <v>DWG#9890003 (2) Ring Gauge Constrained</v>
      </c>
      <c r="DY291" s="73" t="str">
        <v>DWG#9890044</v>
      </c>
      <c r="DZ291" s="73" t="str">
        <v>DWG#9890044 .1985 to .2005=Pass</v>
      </c>
      <c r="EA291" s="73" t="str">
        <v>DWG#9890044 Overlay OL02441</v>
      </c>
      <c r="EB291" s="73" t="str">
        <v>DWG#9890044, OL02441</v>
      </c>
      <c r="EC291" s="73" t="str">
        <v>DWG#FRM0105</v>
      </c>
      <c r="ED291" s="73" t="str">
        <v>EXT.</v>
      </c>
      <c r="EE291" s="73" t="str">
        <v>EXT. Section, OL02460</v>
      </c>
      <c r="EF291" s="73" t="str">
        <v>EXT., OL04223</v>
      </c>
      <c r="EG291" s="73" t="str">
        <v>Flat Drop Indicator Tip</v>
      </c>
      <c r="EH291" s="73" t="str">
        <v>Full Go Pin, No Light, at Radius</v>
      </c>
      <c r="EI291" s="73" t="str">
        <v>Function Check</v>
      </c>
      <c r="EJ291" s="73" t="str">
        <v>GO Function Gauge</v>
      </c>
      <c r="EK291" s="73" t="str">
        <v>Go Gauge for Balloon 1 &amp; 4</v>
      </c>
      <c r="EL291" s="73" t="str">
        <v>Go Pin must pass through</v>
      </c>
      <c r="EM291" s="73" t="str">
        <v>Greater than .005 = Fail, Section</v>
      </c>
      <c r="EN291" s="73" t="str">
        <v>Greater than .025 out of center = Fail</v>
      </c>
      <c r="EO291" s="73" t="str">
        <v>Greater than 2.6 = Pass</v>
      </c>
      <c r="EP291" s="73" t="str">
        <v>Green = Pass, Red = Fail</v>
      </c>
      <c r="EQ291" s="73" t="str">
        <v>Hex Depth</v>
      </c>
      <c r="ER291" s="73" t="str">
        <v>Hex Minor</v>
      </c>
      <c r="ES291" s="73" t="str">
        <v>Hole Dia.</v>
      </c>
      <c r="ET291" s="73" t="str">
        <v>Hook or Disk Tip</v>
      </c>
      <c r="EU291" s="73" t="str">
        <v>ID Sphere Finish</v>
      </c>
      <c r="EV291" s="73" t="str">
        <v>ID/OD Both Sides, Diff. .002 or less = Pass</v>
      </c>
      <c r="EW291" s="73" t="str">
        <v>If Looks Big, Section</v>
      </c>
      <c r="EX291" s="73" t="str">
        <v>If Looks Small, Section</v>
      </c>
      <c r="EY291" s="73" t="str">
        <v>Insp. Close to Break Away, Mfg.Tol.</v>
      </c>
      <c r="EZ291" s="73" t="str">
        <v>INT.</v>
      </c>
      <c r="FA291" s="73" t="str">
        <v>INT. Section, OL02460</v>
      </c>
      <c r="FB291" s="73" t="str">
        <v>INT., OL04223</v>
      </c>
      <c r="FC291" s="73" t="str">
        <v>Intersect. of 7.7 &amp; R0.10</v>
      </c>
      <c r="FD291" s="73" t="str">
        <v>Intersect. of 8.79 and R.25 MAX</v>
      </c>
      <c r="FE291" s="73" t="str">
        <v>Keep Ind. Tip away from corner</v>
      </c>
      <c r="FF291" s="73" t="str">
        <v>L31</v>
      </c>
      <c r="FG291" s="73" t="str">
        <v>Laser Mark</v>
      </c>
      <c r="FH291" s="73" t="str">
        <v>LASER PER NOTE 4</v>
      </c>
      <c r="FI291" s="73" t="str">
        <v>LASER PER NOTE 4, Final Check 1 only</v>
      </c>
      <c r="FJ291" s="73" t="str">
        <v>Less than .002 out of center = Pass</v>
      </c>
      <c r="FK291" s="73" t="str">
        <v>Less than 2.75 = Pass, Section</v>
      </c>
      <c r="FL291" s="73" t="str">
        <v>List as pin. Not Calibrated</v>
      </c>
      <c r="FM291" s="73" t="str">
        <v>M9 X 1.25 BUTT See Comment Image</v>
      </c>
      <c r="FN291" s="73" t="str">
        <v>Manual Section</v>
      </c>
      <c r="FO291" s="73" t="str">
        <v>Max Deep .241 NO-GO =.42</v>
      </c>
      <c r="FP291" s="73" t="str">
        <v>MAX Depth of (Note 7) .241 NO-GO Pin</v>
      </c>
      <c r="FQ291" s="73" t="str">
        <v>Measure from Blue Line, See Image</v>
      </c>
      <c r="FR291" s="73" t="str">
        <v>Measure Width of Blue Area, See Image</v>
      </c>
      <c r="FS291" s="73" t="str">
        <v>Mfg. Tol</v>
      </c>
      <c r="FT291" s="73" t="str">
        <v>Mfg. Tol, See Image</v>
      </c>
      <c r="FU291" s="73" t="str">
        <v>Mfg. Tol.</v>
      </c>
      <c r="FV291" s="73" t="str">
        <v>Mfg. Tol. "A"</v>
      </c>
      <c r="FW291" s="73" t="str">
        <v>Mfg. Tol. (Zero on Gauge Full Dia. Lead)</v>
      </c>
      <c r="FX291" s="73" t="str">
        <v>Mfg. Tol. Balloon 11, See Image</v>
      </c>
      <c r="FY291" s="73" t="str">
        <v>Mfg. Tol. Balloon 4</v>
      </c>
      <c r="FZ291" s="73" t="str">
        <v>Mfg. Tol. Balloon 7</v>
      </c>
      <c r="GA291" s="73" t="str">
        <v xml:space="preserve">Mfg. Tol. C-Bore Face (Ballo 28) </v>
      </c>
      <c r="GB291" s="73" t="str">
        <v>Mfg. Tol. Section</v>
      </c>
      <c r="GC291" s="73" t="str">
        <v>Mfg. Tol. See Image</v>
      </c>
      <c r="GD291" s="73" t="str">
        <v>Mfg. Tol., 3 Places, Record MAX</v>
      </c>
      <c r="GE291" s="73" t="str">
        <v>Mfg. Tol., Balloon 11</v>
      </c>
      <c r="GF291" s="73" t="str">
        <v>Mfg. Tol., Balloon 7</v>
      </c>
      <c r="GG291" s="73" t="str">
        <v>Mfg. Tol., Blank</v>
      </c>
      <c r="GH291" s="73" t="str">
        <v>Mfg. Tol., Blank, Balloon 12</v>
      </c>
      <c r="GI291" s="73" t="str">
        <v>Mfg. Tol., Blend to SØ.320</v>
      </c>
      <c r="GJ291" s="73" t="str">
        <v>Mfg. Tol., Calculation</v>
      </c>
      <c r="GK291" s="73" t="str">
        <v>Mfg. Tol., For Mill Fixture</v>
      </c>
      <c r="GL291" s="73" t="str">
        <v>Mfg. Tol., L32</v>
      </c>
      <c r="GM291" s="73" t="str">
        <v>Mfg. Tol., L33</v>
      </c>
      <c r="GN291" s="73" t="str">
        <v>Mfg. Tol., No Tool Marks</v>
      </c>
      <c r="GO291" s="73" t="str">
        <v>Mfg. Tol., OL03361</v>
      </c>
      <c r="GP291" s="73" t="str">
        <v>Mfg. Tol., Record off center value</v>
      </c>
      <c r="GQ291" s="73" t="str">
        <v>Mfg. Tol., Same 3 Places, Record MIN</v>
      </c>
      <c r="GR291" s="73" t="str">
        <v>Mfg. Tol., Section</v>
      </c>
      <c r="GS291" s="73" t="str">
        <v>Mfg. Tol., Section B-B</v>
      </c>
      <c r="GT291" s="73" t="str">
        <v>Mfg. Tol., Section, OL03361</v>
      </c>
      <c r="GU291" s="73" t="str">
        <v>Mfg. Tol., Section, Per Note 2</v>
      </c>
      <c r="GV291" s="73" t="str">
        <v>Mfg. Tol., See Image</v>
      </c>
      <c r="GW291" s="73" t="str">
        <v>Mfg. Tol., See Image, Bore in Blue</v>
      </c>
      <c r="GX291" s="73" t="str">
        <v>Mfg. Tol., See Image, Hook Tip</v>
      </c>
      <c r="GY291" s="73" t="str">
        <v>Mfg. Tol., Sharp Okay No Burr</v>
      </c>
      <c r="GZ291" s="73" t="str">
        <v>Mfg. Tol., Threadless Blank</v>
      </c>
      <c r="HA291" s="73" t="str">
        <v>Mfg.Tol.</v>
      </c>
      <c r="HB291" s="73" t="str">
        <v>Mgf. To., T.S.C.</v>
      </c>
      <c r="HC291" s="73" t="str">
        <v>Milled Feature</v>
      </c>
      <c r="HD291" s="73" t="str">
        <v>Milled Feature, OL04045</v>
      </c>
      <c r="HE291" s="73" t="str">
        <v>More than .0005 out of center = Fail</v>
      </c>
      <c r="HF291" s="73" t="str">
        <v>Must Pass Through</v>
      </c>
      <c r="HG291" s="73" t="str">
        <v>Must pass through gauge</v>
      </c>
      <c r="HH291" s="73" t="str">
        <v>Must Pass Through Go Gauge</v>
      </c>
      <c r="HI291" s="73" t="str">
        <v>Must Pass, See Image.</v>
      </c>
      <c r="HJ291" s="73" t="str">
        <v>NA</v>
      </c>
      <c r="HK291" s="73" t="str">
        <v>Narrow Area</v>
      </c>
      <c r="HL291" s="73" t="str">
        <v>Near Balloon 21</v>
      </c>
      <c r="HM291" s="73" t="str">
        <v>Near Datum B</v>
      </c>
      <c r="HN291" s="73" t="str">
        <v>Neck Dia.</v>
      </c>
      <c r="HO291" s="73" t="str">
        <v>Neck to Head Rad.</v>
      </c>
      <c r="HP291" s="73" t="str">
        <v>No Copper Deposits Allowed</v>
      </c>
      <c r="HQ291" s="73" t="str">
        <v>No Section</v>
      </c>
      <c r="HR291" s="73" t="str">
        <v>No Section, .01 to .014 = Pass</v>
      </c>
      <c r="HS291" s="73" t="str">
        <v>No Section, Rotate Part</v>
      </c>
      <c r="HT291" s="73" t="str">
        <v>No Section, See Image</v>
      </c>
      <c r="HU291" s="73" t="str">
        <v>No Slot, Section B-B</v>
      </c>
      <c r="HV291" s="73" t="str">
        <v>No visual step = Pass</v>
      </c>
      <c r="HW291" s="73" t="str">
        <v>Not to exceed .95 Deep</v>
      </c>
      <c r="HX291" s="73" t="str">
        <v>Note 1</v>
      </c>
      <c r="HY291" s="73" t="str">
        <v>OL00333/A</v>
      </c>
      <c r="HZ291" s="73" t="str">
        <v>OL00519</v>
      </c>
      <c r="IA291" s="73" t="str">
        <v>OL00520</v>
      </c>
      <c r="IB291" s="73" t="str">
        <v>OL00529</v>
      </c>
      <c r="IC291" s="73" t="str">
        <v>OL00542</v>
      </c>
      <c r="ID291" s="73" t="str">
        <v>OL00724</v>
      </c>
      <c r="IE291" s="73" t="str">
        <v>OL01250</v>
      </c>
      <c r="IF291" s="73" t="str">
        <v>OL01869, Threadless Blank</v>
      </c>
      <c r="IG291" s="73" t="str">
        <v>OL01870, Section</v>
      </c>
      <c r="IH291" s="73" t="str">
        <v>OL02255</v>
      </c>
      <c r="II291" s="73" t="str">
        <v>OL02255, Mfg. Tol.</v>
      </c>
      <c r="IJ291" s="73" t="str">
        <v>OL02302</v>
      </c>
      <c r="IK291" s="73" t="str">
        <v xml:space="preserve">OL02318  needed per image instructions </v>
      </c>
      <c r="IL291" s="73" t="str">
        <v>OL02556</v>
      </c>
      <c r="IM291" s="73" t="str">
        <v>OL02557</v>
      </c>
      <c r="IN291" s="73" t="str">
        <v>OL02567</v>
      </c>
      <c r="IO291" s="73" t="str">
        <v>OL02653</v>
      </c>
      <c r="IP291" s="73" t="str">
        <v>OL02718</v>
      </c>
      <c r="IQ291" s="73" t="str">
        <v>OL02841</v>
      </c>
      <c r="IR291" s="73" t="str">
        <v>OL02842</v>
      </c>
      <c r="IS291" s="73" t="str">
        <v>OL02844</v>
      </c>
      <c r="IT291" s="73" t="str">
        <v>OL02871</v>
      </c>
      <c r="IU291" s="73" t="str">
        <v>OL02887</v>
      </c>
      <c r="IV291" s="73" t="str">
        <v>OL03500</v>
      </c>
      <c r="IW291" s="73" t="str">
        <v>OL03766</v>
      </c>
      <c r="IX291" s="73" t="str">
        <v>OL03868</v>
      </c>
      <c r="IY291" s="73" t="str">
        <v>OL03869</v>
      </c>
      <c r="IZ291" s="73" t="str">
        <v>OL03870</v>
      </c>
      <c r="JA291" s="73" t="str">
        <v>OL03873, DWG# 100448-44</v>
      </c>
      <c r="JB291" s="73" t="str">
        <v>OL03949</v>
      </c>
      <c r="JC291" s="73" t="str">
        <v xml:space="preserve">OL04043, Section </v>
      </c>
      <c r="JD291" s="73" t="str">
        <v xml:space="preserve">OL04044, Section </v>
      </c>
      <c r="JE291" s="73" t="str">
        <v>OL04045</v>
      </c>
      <c r="JF291" s="73" t="str">
        <v>OL04045, Milled Feature</v>
      </c>
      <c r="JG291" s="73" t="str">
        <v>OL04063</v>
      </c>
      <c r="JH291" s="73" t="str">
        <v>OL04064</v>
      </c>
      <c r="JI291" s="73" t="str">
        <v>OL04065</v>
      </c>
      <c r="JJ291" s="73" t="str">
        <v>OL04181</v>
      </c>
      <c r="JK291" s="73" t="str">
        <v>OL04218</v>
      </c>
      <c r="JL291" s="73" t="str">
        <v>OL04224, See Image</v>
      </c>
      <c r="JM291" s="73" t="str">
        <v>OL04374</v>
      </c>
      <c r="JN291" s="73" t="str">
        <v>OL04375, Section M-M</v>
      </c>
      <c r="JO291" s="73" t="str">
        <v>OL04376, Section M-M</v>
      </c>
      <c r="JP291" s="73" t="str">
        <v>OL04443</v>
      </c>
      <c r="JQ291" s="73" t="str">
        <v>OL04444</v>
      </c>
      <c r="JR291" s="73" t="str">
        <v>OL05000</v>
      </c>
      <c r="JS291" s="73" t="str">
        <v>One side of slot</v>
      </c>
      <c r="JT291" s="73" t="str">
        <v>Other side of slot</v>
      </c>
      <c r="JU291" s="73" t="str">
        <v>Out of center more than .002 = Fail</v>
      </c>
      <c r="JV291" s="73" t="str">
        <v>Out of center more than.002 = Fail</v>
      </c>
      <c r="JW291" s="73" t="str">
        <v>Overlay OL02713</v>
      </c>
      <c r="JX291" s="73" t="str">
        <v>Overlay OL02714</v>
      </c>
      <c r="JY291" s="73" t="str">
        <v>Overlay OL02718</v>
      </c>
      <c r="JZ291" s="73" t="str">
        <v>Overlay OL03831, Mfg. Tol.</v>
      </c>
      <c r="KA291" s="73" t="str">
        <v>Part Without Slots</v>
      </c>
      <c r="KB291" s="73" t="str">
        <v>Part Without Slots, See Image</v>
      </c>
      <c r="KC291" s="73" t="str">
        <v xml:space="preserve">Pass = .0254 or Less </v>
      </c>
      <c r="KD291" s="73" t="str">
        <v>PD MIN = 4.361, PD MAX = 4.456</v>
      </c>
      <c r="KE291" s="73" t="str">
        <v>Per Balloon 2 Note</v>
      </c>
      <c r="KF291" s="73" t="str">
        <v>Per drawing note(s) 8.</v>
      </c>
      <c r="KG291" s="73" t="str">
        <v>Point or Sphere Tip</v>
      </c>
      <c r="KH291" s="73" t="str">
        <v>Point Tip</v>
      </c>
      <c r="KI291" s="73" t="str">
        <v>R.9 to R1.1 = Pass, See Image</v>
      </c>
      <c r="KJ291" s="73" t="str">
        <v>Ram Construction</v>
      </c>
      <c r="KK291" s="73" t="str">
        <v>Record Same Pass / Fail All Balloons</v>
      </c>
      <c r="KL291" s="73" t="str">
        <v>Ref. Balloon 1</v>
      </c>
      <c r="KM291" s="73" t="str">
        <v>Ref. Balloon 12</v>
      </c>
      <c r="KN291" s="73" t="str">
        <v>Ref. Balloon 13, 100% AQL</v>
      </c>
      <c r="KO291" s="73" t="str">
        <v>Ref. Balloon 2</v>
      </c>
      <c r="KP291" s="73" t="str">
        <v>Ref. Balloon 21, 100% AQL</v>
      </c>
      <c r="KQ291" s="73" t="str">
        <v>Ref. Balloon 4</v>
      </c>
      <c r="KR291" s="73" t="str">
        <v>Ref. Balloon 7</v>
      </c>
      <c r="KS291" s="73" t="str">
        <v>Ref. Balloon 8</v>
      </c>
      <c r="KT291" s="73" t="str">
        <v>Relieved Pin Gauges 09236 &amp; 09235</v>
      </c>
      <c r="KU291" s="73" t="str">
        <v>Rotate Part</v>
      </c>
      <c r="KV291" s="73" t="str">
        <v>Rotate Part, See Image</v>
      </c>
      <c r="KW291" s="73" t="str">
        <v>Same as Root Radius</v>
      </c>
      <c r="KX291" s="73" t="str">
        <v>Section</v>
      </c>
      <c r="KY291" s="73" t="str">
        <v>Section B-B</v>
      </c>
      <c r="KZ291" s="73" t="str">
        <v>Section B-B, Distance Between Grooves</v>
      </c>
      <c r="LA291" s="73" t="str">
        <v>Section C-C</v>
      </c>
      <c r="LB291" s="73" t="str">
        <v>Section Part</v>
      </c>
      <c r="LC291" s="73" t="str">
        <v>Section Part, Measured from Opposite Face</v>
      </c>
      <c r="LD291" s="73" t="str">
        <v>Section, Broachless Blank</v>
      </c>
      <c r="LE291" s="73" t="str">
        <v>Section, EXT. Sphere Location.</v>
      </c>
      <c r="LF291" s="73" t="str">
        <v>Section, Hex Cham. Ang.</v>
      </c>
      <c r="LG291" s="73" t="str">
        <v>Section, Hex Fillet Rad.</v>
      </c>
      <c r="LH291" s="73" t="str">
        <v>Section, INT. Feature</v>
      </c>
      <c r="LI291" s="73" t="str">
        <v>Section, INT. Sphere Location.</v>
      </c>
      <c r="LJ291" s="73" t="str">
        <v>Section, Mfg. Tol.</v>
      </c>
      <c r="LK291" s="73" t="str">
        <v>Section, Mfg. Tol., See Image</v>
      </c>
      <c r="LL291" s="73" t="str">
        <v>Section, OL00486</v>
      </c>
      <c r="LM291" s="73" t="str">
        <v>Section, OL00542</v>
      </c>
      <c r="LN291" s="73" t="str">
        <v>Section, OL00543</v>
      </c>
      <c r="LO291" s="73" t="str">
        <v>Section, OL00544</v>
      </c>
      <c r="LP291" s="73" t="str">
        <v>Section, OL00545</v>
      </c>
      <c r="LQ291" s="73" t="str">
        <v>Section, OL00546</v>
      </c>
      <c r="LR291" s="73" t="str">
        <v>Section, OL00547</v>
      </c>
      <c r="LS291" s="73" t="str">
        <v>Section, OL00555</v>
      </c>
      <c r="LT291" s="73" t="str">
        <v>Section, OL00725</v>
      </c>
      <c r="LU291" s="73" t="str">
        <v>Section, OL01430</v>
      </c>
      <c r="LV291" s="73" t="str">
        <v>Section, OL01434</v>
      </c>
      <c r="LW291" s="73" t="str">
        <v>Section, OL01435</v>
      </c>
      <c r="LX291" s="73" t="str">
        <v>Section, OL01807</v>
      </c>
      <c r="LY291" s="73" t="str">
        <v>Section, OL01830</v>
      </c>
      <c r="LZ291" s="73" t="str">
        <v>Section, OL02351</v>
      </c>
      <c r="MA291" s="73" t="str">
        <v>Section, OL02519</v>
      </c>
      <c r="MB291" s="73" t="str">
        <v>Section, OL02520</v>
      </c>
      <c r="MC291" s="73" t="str">
        <v>Section, OL02522</v>
      </c>
      <c r="MD291" s="73" t="str">
        <v>Section, OL02540</v>
      </c>
      <c r="ME291" s="73" t="str">
        <v>Section, OL02541</v>
      </c>
      <c r="MF291" s="73" t="str">
        <v>Section, OL02552</v>
      </c>
      <c r="MG291" s="73" t="str">
        <v>Section, OL02553</v>
      </c>
      <c r="MH291" s="73" t="str">
        <v>Section, OL02554</v>
      </c>
      <c r="MI291" s="73" t="str">
        <v>Section, OL02555</v>
      </c>
      <c r="MJ291" s="73" t="str">
        <v>Section, OL02558</v>
      </c>
      <c r="MK291" s="73" t="str">
        <v>Section, OL02559</v>
      </c>
      <c r="ML291" s="73" t="str">
        <v>Section, OL02560</v>
      </c>
      <c r="MM291" s="73" t="str">
        <v>Section, OL02619</v>
      </c>
      <c r="MN291" s="73" t="str">
        <v>Section, OL02620</v>
      </c>
      <c r="MO291" s="73" t="str">
        <v>Section, OL02621</v>
      </c>
      <c r="MP291" s="73" t="str">
        <v>Section, OL02622</v>
      </c>
      <c r="MQ291" s="73" t="str">
        <v>Section, OL02623</v>
      </c>
      <c r="MR291" s="73" t="str">
        <v>Section, OL02624</v>
      </c>
      <c r="MS291" s="73" t="str">
        <v>Section, OL02652</v>
      </c>
      <c r="MT291" s="73" t="str">
        <v>Section, OL02680</v>
      </c>
      <c r="MU291" s="73" t="str">
        <v>Section, OL02793</v>
      </c>
      <c r="MV291" s="73" t="str">
        <v>Section, OL02823</v>
      </c>
      <c r="MW291" s="73" t="str">
        <v>Section, OL02843</v>
      </c>
      <c r="MX291" s="73" t="str">
        <v>Section, OL03026, Ext.</v>
      </c>
      <c r="MY291" s="73" t="str">
        <v>Section, OL03026, Int.</v>
      </c>
      <c r="MZ291" s="73" t="str">
        <v>Section, OL03570, DWG# 100448-41</v>
      </c>
      <c r="NA291" s="73" t="str">
        <v>Section, OL03781</v>
      </c>
      <c r="NB291" s="73" t="str">
        <v>Section, OL03911</v>
      </c>
      <c r="NC291" s="73" t="str">
        <v>Section, OL03912</v>
      </c>
      <c r="ND291" s="73" t="str">
        <v>Section, OL03928</v>
      </c>
      <c r="NE291" s="73" t="str">
        <v>Section, OL03929</v>
      </c>
      <c r="NF291" s="73" t="str">
        <v>Section, OL04030</v>
      </c>
      <c r="NG291" s="73" t="str">
        <v>Section, OL04037</v>
      </c>
      <c r="NH291" s="73" t="str">
        <v>Section, OL04038</v>
      </c>
      <c r="NI291" s="73" t="str">
        <v>Section, OL04046</v>
      </c>
      <c r="NJ291" s="73" t="str">
        <v>Section, OL04065</v>
      </c>
      <c r="NK291" s="73" t="str">
        <v>Section, OL04066</v>
      </c>
      <c r="NL291" s="73" t="str">
        <v>Section, OL04067</v>
      </c>
      <c r="NM291" s="73" t="str">
        <v>Section, OL04069</v>
      </c>
      <c r="NN291" s="73" t="str">
        <v>Section, OL04071</v>
      </c>
      <c r="NO291" s="73" t="str">
        <v>Section, OL04173</v>
      </c>
      <c r="NP291" s="73" t="str">
        <v>Section, OL04174</v>
      </c>
      <c r="NQ291" s="73" t="str">
        <v>Section, OL04214</v>
      </c>
      <c r="NR291" s="73" t="str">
        <v>Section, OL04215</v>
      </c>
      <c r="NS291" s="73" t="str">
        <v>Section, OL04216</v>
      </c>
      <c r="NT291" s="73" t="str">
        <v>Section, OL04217</v>
      </c>
      <c r="NU291" s="73" t="str">
        <v>Section, Overlay OL02716</v>
      </c>
      <c r="NV291" s="73" t="str">
        <v>Section, Overlay OL02717</v>
      </c>
      <c r="NW291" s="73" t="str">
        <v>Section, See Image</v>
      </c>
      <c r="NX291" s="73" t="str">
        <v>Section, See Image, DWG# 100448-41</v>
      </c>
      <c r="NY291" s="73" t="str">
        <v>Section, Without Sots</v>
      </c>
      <c r="NZ291" s="73" t="str">
        <v>See Comments Sheet</v>
      </c>
      <c r="OA291" s="73" t="str">
        <v>See Comments Sheet, OL02318</v>
      </c>
      <c r="OB291" s="73" t="str">
        <v>See Image</v>
      </c>
      <c r="OC291" s="73" t="str">
        <v>See Image, .005 or Less = Pass</v>
      </c>
      <c r="OD291" s="73" t="str">
        <v>See Image, Check Near Radius</v>
      </c>
      <c r="OE291" s="73" t="str">
        <v>See Image, Constrained</v>
      </c>
      <c r="OF291" s="73" t="str">
        <v>See Image, Distance Between Flats</v>
      </c>
      <c r="OG291" s="73" t="str">
        <v xml:space="preserve">See Image, Mfg. Tol, Section A-A </v>
      </c>
      <c r="OH291" s="73" t="str">
        <v>See image, Mfg. Tol.</v>
      </c>
      <c r="OI291" s="73" t="str">
        <v>See Image, Mic. Across Flats</v>
      </c>
      <c r="OJ291" s="73" t="str">
        <v>See Image, OL02850</v>
      </c>
      <c r="OK291" s="73" t="str">
        <v>See Image, OL02880</v>
      </c>
      <c r="OL291" s="73" t="str">
        <v>See Image, OL03926</v>
      </c>
      <c r="OM291" s="73" t="str">
        <v>See Image, OL03927</v>
      </c>
      <c r="ON291" s="73" t="str">
        <v>See Image, OL04003</v>
      </c>
      <c r="OO291" s="73" t="str">
        <v>'See Image, OL04342,  Best Fit Joe Block</v>
      </c>
      <c r="OP291" s="73" t="str">
        <v>See Image, OL04342,  Blank</v>
      </c>
      <c r="OQ291" s="73" t="str">
        <v>See Image, OL04342, Blank</v>
      </c>
      <c r="OR291" s="73" t="str">
        <v>See Image, OL04343, Blank</v>
      </c>
      <c r="OS291" s="73" t="str">
        <v>See Image, Pass = .002 or Less</v>
      </c>
      <c r="OT291" s="73" t="str">
        <v>See Image, Rcd. MAX</v>
      </c>
      <c r="OU291" s="73" t="str">
        <v>See Image, Rcd. MIN</v>
      </c>
      <c r="OV291" s="73" t="str">
        <v>See Image, Section</v>
      </c>
      <c r="OW291" s="73" t="str">
        <v>See Image, Section A-A</v>
      </c>
      <c r="OX291" s="73" t="str">
        <v>See Image, Section B-B</v>
      </c>
      <c r="OY291" s="73" t="str">
        <v>See Image, Section B-B, TSC</v>
      </c>
      <c r="OZ291" s="73" t="str">
        <v>See Image, Shank Drawing # 18000-XX-XX A</v>
      </c>
      <c r="PA291" s="73" t="str">
        <v>Sequencial Laser 01, 120 Per Print</v>
      </c>
      <c r="PB291" s="73" t="str">
        <v>Set to .202, Zero on Thread Lead</v>
      </c>
      <c r="PC291" s="73" t="str">
        <v>Sharp OK, No Burr</v>
      </c>
      <c r="PD291" s="73" t="str">
        <v>Sharp OK, No Raised Edge, See Image</v>
      </c>
      <c r="PE291" s="73" t="str">
        <v>Sharp OK, No Raised Edges</v>
      </c>
      <c r="PF291" s="73" t="str">
        <v>Sharp okay no raised edge</v>
      </c>
      <c r="PG291" s="73" t="str">
        <v>Sharp Okay, No Burr</v>
      </c>
      <c r="PH291" s="73" t="str">
        <v>Sharp Okay, No Raised Edge</v>
      </c>
      <c r="PI291" s="73" t="str">
        <v>Sharp Okay, No Raised Edges,</v>
      </c>
      <c r="PJ291" s="73" t="str">
        <v>Sharp Okay, See Image</v>
      </c>
      <c r="PK291" s="73" t="str">
        <v xml:space="preserve">Start of Radius @ .195 </v>
      </c>
      <c r="PL291" s="73" t="str">
        <v xml:space="preserve">Start of Radius @ .21 </v>
      </c>
      <c r="PM291" s="73" t="str">
        <v xml:space="preserve">T.S.C. </v>
      </c>
      <c r="PN291" s="73" t="str">
        <v>Tangent Point</v>
      </c>
      <c r="PO291" s="73" t="str">
        <v>Tangent point of R.50</v>
      </c>
      <c r="PP291" s="73" t="str">
        <v>Taper Check, Mfg.Tol.</v>
      </c>
      <c r="PQ291" s="73" t="str">
        <v>Taper Check, Mfg.Tol., See Image</v>
      </c>
      <c r="PR291" s="73" t="str">
        <v>Thrd. Minor Ø</v>
      </c>
      <c r="PS291" s="73" t="str">
        <v>Thrd. Relief Ø</v>
      </c>
      <c r="PT291" s="73" t="str">
        <v>Threadless Blank</v>
      </c>
      <c r="PU291" s="73" t="str">
        <v>Threadless Blank, From Major Ø</v>
      </c>
      <c r="PV291" s="73" t="str">
        <v>Threadless Blank, Mfg. Tol.</v>
      </c>
      <c r="PW291" s="73" t="str">
        <v>Threadless Blank, Thrd. to Neck Rad.</v>
      </c>
      <c r="PX291" s="73" t="str">
        <v>Thredless Blank</v>
      </c>
      <c r="PY291" s="73" t="str">
        <v>To center of R.005</v>
      </c>
      <c r="PZ291" s="73" t="str">
        <v>Torx Min. Dia.</v>
      </c>
      <c r="QA291" s="73" t="str">
        <v>Turn Ø Free of Mill Marks</v>
      </c>
      <c r="QB291" s="73" t="str">
        <v>Use (Full) GO Hex</v>
      </c>
      <c r="QC291" s="73" t="str">
        <v>Use Balloon 1 FULL Gauge</v>
      </c>
      <c r="QD291" s="73" t="str">
        <v>Use Balloon 9 FULL GO</v>
      </c>
      <c r="QE291" s="73" t="str">
        <v>Use Best Fit Pin</v>
      </c>
      <c r="QF291" s="73" t="str">
        <v>Use Disk Tip</v>
      </c>
      <c r="QG291" s="73" t="str">
        <v>Use flat bottomed indicator tip.</v>
      </c>
      <c r="QH291" s="73" t="str">
        <v xml:space="preserve">Use Full .093 Go Hex </v>
      </c>
      <c r="QI291" s="73" t="str">
        <v xml:space="preserve">Use Full .0930 Go Hex </v>
      </c>
      <c r="QJ291" s="73" t="str">
        <v>Use Full .1235 Go Hex</v>
      </c>
      <c r="QK291" s="73" t="str">
        <v>Use Gauge K2-98-8019-04, See Image</v>
      </c>
      <c r="QL291" s="73" t="str">
        <v>Use large flat indicator tip</v>
      </c>
      <c r="QM291" s="73" t="str">
        <v>Use Pins.3330/.3350, See Image MAX NO-GO</v>
      </c>
      <c r="QN291" s="73" t="str">
        <v>Use Pointed Drop Indicator Tip</v>
      </c>
      <c r="QO291" s="73" t="str">
        <v>V-Block</v>
      </c>
      <c r="QP291" s="73" t="str">
        <v>V-Block,  AMB for 13</v>
      </c>
      <c r="QQ291" s="73" t="str">
        <v>V-Block,  Hex Cham. Dia.</v>
      </c>
      <c r="QR291" s="73" t="str">
        <v>V-Block, Hex Depth</v>
      </c>
      <c r="QS291" s="73" t="str">
        <v>VBU Gauge</v>
      </c>
      <c r="QT291" s="73" t="str">
        <v>Visibally smaller than HEX=Pass</v>
      </c>
      <c r="QU291" s="73" t="str">
        <v>Visual Per Drawing</v>
      </c>
      <c r="QV291" s="73" t="str">
        <v>Whirl Blank</v>
      </c>
      <c r="QW291" s="73" t="str">
        <v xml:space="preserve">Whirl Blank </v>
      </c>
      <c r="QX291" s="73" t="str">
        <v>Whirl Blank, Neck Rad. End to Head CL</v>
      </c>
      <c r="QY291" s="73" t="str">
        <v>Whirl Blank, Nose Start Dia.</v>
      </c>
      <c r="QZ291" s="73" t="str">
        <v>Whirl Blank, Nose Start Dist.</v>
      </c>
      <c r="RA291" s="73" t="str">
        <v>Whirl Blank, Thrd. Minor</v>
      </c>
      <c r="RB291" s="73" t="str">
        <v>Whirl Blank, Thrd. Pullout Dia.</v>
      </c>
      <c r="RC291" s="73" t="str">
        <v>Whole Part, Removal is at Assy. Level</v>
      </c>
      <c r="RD291" s="73" t="str">
        <v>Wide Area</v>
      </c>
      <c r="RE291" s="73" t="str">
        <v>Zero on End of Go Gauge</v>
      </c>
    </row>
    <row r="292" spans="1:473">
      <c r="A292" s="73" t="s">
        <v>923</v>
      </c>
      <c r="C292" s="73" t="str" cm="1">
        <f t="array" ref="C292:RE292">TRANSPOSE(_xlfn._xlws.SORT(_xlfn._xlws.FILTER($A$2:$A$600,ISNUMBER(SEARCH('PartLib Table'!M299,$A$2:$A$600)),"not found")))</f>
        <v xml:space="preserve"> 'C', Whirl Blank</v>
      </c>
      <c r="D292" s="73" t="str">
        <v xml:space="preserve"> See Image, Constrained</v>
      </c>
      <c r="E292" s="73" t="str">
        <v>(.04 to .12 range = Pass)</v>
      </c>
      <c r="F292" s="73" t="str">
        <v>(.042 FULL) Go Pin Seat Fully</v>
      </c>
      <c r="G292" s="73" t="str">
        <v>(B), Mfg. Tol.</v>
      </c>
      <c r="H292" s="73" t="str">
        <v>(B), O.A.L.</v>
      </c>
      <c r="I292" s="73" t="str">
        <v>.001 or less =Pass</v>
      </c>
      <c r="J292" s="73" t="str">
        <v>.001 or less out of center = Pass</v>
      </c>
      <c r="K292" s="73" t="str">
        <v>.002 or Less = Pass</v>
      </c>
      <c r="L292" s="73" t="str">
        <v>.002 or Less out of center = Pass</v>
      </c>
      <c r="M292" s="73" t="str">
        <v>.005 to .015 = Pass</v>
      </c>
      <c r="N292" s="73" t="str">
        <v>.0125 Mean, Section</v>
      </c>
      <c r="O292" s="73" t="str">
        <v>.025 or Less in X &amp; Y=Pass</v>
      </c>
      <c r="P292" s="73" t="str">
        <v>.038 Mean</v>
      </c>
      <c r="Q292" s="73" t="str">
        <v>.063 MM = .0024 IN, See Image</v>
      </c>
      <c r="R292" s="73" t="str">
        <v>.063MM = .0024"</v>
      </c>
      <c r="S292" s="73" t="str">
        <v>.243 NO-GO, Unconstrained, Must Not Start</v>
      </c>
      <c r="T292" s="73" t="str">
        <v>@ Back Face &amp; ID, No Raised Edge</v>
      </c>
      <c r="U292" s="73" t="str">
        <v>@ Back Face &amp; OD, No Raised Edge</v>
      </c>
      <c r="V292" s="73" t="str">
        <v>@ ID &amp; FACE</v>
      </c>
      <c r="W292" s="73" t="str">
        <v>@ OD &amp; BACK FACE</v>
      </c>
      <c r="X292" s="73" t="str">
        <v>@ OD &amp; FACE</v>
      </c>
      <c r="Y292" s="73" t="str">
        <v>Across from slot</v>
      </c>
      <c r="Z292" s="73" t="str">
        <v>All Edge Breaks</v>
      </c>
      <c r="AA292" s="73" t="str">
        <v>Attached to bar stock</v>
      </c>
      <c r="AB292" s="73" t="str">
        <v xml:space="preserve">Back Turn Fillet Rad. </v>
      </c>
      <c r="AC292" s="73" t="str">
        <v>Balloon 1 (DWG FRM0105 Page 2, NV-27)</v>
      </c>
      <c r="AD292" s="73" t="str">
        <v>Balloon 1 (DWG FRM0105, NV-30)</v>
      </c>
      <c r="AE292" s="73" t="str">
        <v>Balloon 1 (P# 9890002-20) OL00429/A</v>
      </c>
      <c r="AF292" s="73" t="str">
        <v>Balloon 1, DWG#FRM0105</v>
      </c>
      <c r="AG292" s="73" t="str">
        <v>Balloon 11, See Image</v>
      </c>
      <c r="AH292" s="73" t="str">
        <v xml:space="preserve">Balloon 2 (DWG FRM0105 Page 2, NV-27) </v>
      </c>
      <c r="AI292" s="73" t="str">
        <v>Balloon 2 (DWG FRM0105, NV-30)</v>
      </c>
      <c r="AJ292" s="73" t="str">
        <v>Balloon 2 (P# 9890002-20)</v>
      </c>
      <c r="AK292" s="73" t="str">
        <v>Balloon 2, DWG#FRM0105</v>
      </c>
      <c r="AL292" s="73" t="str">
        <v>Balloon 2, DWG#FRM0105, See Image</v>
      </c>
      <c r="AM292" s="73" t="str">
        <v>Balloon 3 (DWG FRM0105, NV-30 Minor)</v>
      </c>
      <c r="AN292" s="73" t="str">
        <v>Balloon 3 (DWG FRM0105, NV-30)</v>
      </c>
      <c r="AO292" s="73" t="str">
        <v>Balloon 3 (P# 9890002-20)</v>
      </c>
      <c r="AP292" s="73" t="str">
        <v>Balloon 4</v>
      </c>
      <c r="AQ292" s="73" t="str">
        <v>Balloon 4 (P# 9890002-20)</v>
      </c>
      <c r="AR292" s="73" t="str">
        <v>Below Middle Band</v>
      </c>
      <c r="AS292" s="73" t="str">
        <v>Best Fit Pin, .003 or Less =Pass</v>
      </c>
      <c r="AT292" s="73" t="str">
        <v>Blank</v>
      </c>
      <c r="AU292" s="73" t="str">
        <v>Blank Turn Maj.</v>
      </c>
      <c r="AV292" s="73" t="str">
        <v>Blank Turn Maj. Mill Flt., OL4172</v>
      </c>
      <c r="AW292" s="73" t="str">
        <v>Blank Without .010 Slots</v>
      </c>
      <c r="AX292" s="73" t="str">
        <v>Blank Without .010 Slots, Section</v>
      </c>
      <c r="AY292" s="73" t="str">
        <v>Blank without thread</v>
      </c>
      <c r="AZ292" s="73" t="str">
        <v xml:space="preserve">Blank, Center of V Grv. </v>
      </c>
      <c r="BA292" s="73" t="str">
        <v>Blank, Check R adjacent Balloon 17</v>
      </c>
      <c r="BB292" s="73" t="str">
        <v>Blank, EXT. Feature</v>
      </c>
      <c r="BC292" s="73" t="str">
        <v>Blank, See Image, OL04335</v>
      </c>
      <c r="BD292" s="73" t="str">
        <v>Blank, See Image, OL04336</v>
      </c>
      <c r="BE292" s="73" t="str">
        <v xml:space="preserve">Blank, Thrd. </v>
      </c>
      <c r="BF292" s="73" t="str">
        <v>Blank, Turn Tip</v>
      </c>
      <c r="BG292" s="73" t="str">
        <v>Blank, Without Thrd.</v>
      </c>
      <c r="BH292" s="73" t="str">
        <v>Blank, Without Thread</v>
      </c>
      <c r="BI292" s="73" t="str">
        <v xml:space="preserve">Blunt Start Blend to Minor </v>
      </c>
      <c r="BJ292" s="73" t="str">
        <v>Calc., Use Go HEX</v>
      </c>
      <c r="BK292" s="73" t="str">
        <v>Can't dig into OD</v>
      </c>
      <c r="BL292" s="73" t="str">
        <v>Carbide Gauge</v>
      </c>
      <c r="BM292" s="73" t="str">
        <v xml:space="preserve">Center of V Grv. </v>
      </c>
      <c r="BN292" s="73" t="str">
        <v>Centered Less than .03 = Pass</v>
      </c>
      <c r="BO292" s="73" t="str">
        <v>Centered within .0005 or Less = Pass</v>
      </c>
      <c r="BP292" s="73" t="str">
        <v>Centered within .001 or Less = Pass</v>
      </c>
      <c r="BQ292" s="73" t="str">
        <v>Centered within .0254 or Less = Pass</v>
      </c>
      <c r="BR292" s="73" t="str">
        <v>Check close to Rod Slot</v>
      </c>
      <c r="BS292" s="73" t="str">
        <v>Check every other hole</v>
      </c>
      <c r="BT292" s="73" t="str">
        <v>Check Go over full length of slot.</v>
      </c>
      <c r="BU292" s="73" t="str">
        <v>Check Near Closed End</v>
      </c>
      <c r="BV292" s="73" t="str">
        <v>Check per Print View, Away from Rod Slot</v>
      </c>
      <c r="BW292" s="73" t="str">
        <v>Check to Balloon 30 Go Pin</v>
      </c>
      <c r="BX292" s="73" t="str">
        <v>Check with .2705 SET Pin Inside Part</v>
      </c>
      <c r="BY292" s="73" t="str">
        <v>Check with Hex Up</v>
      </c>
      <c r="BZ292" s="73" t="str">
        <v>CMM Blank</v>
      </c>
      <c r="CA292" s="73" t="str">
        <v>Confirm Full Radius</v>
      </c>
      <c r="CB292" s="73" t="str">
        <v>Constrained in fixture</v>
      </c>
      <c r="CC292" s="73" t="str">
        <v>Constrained with Ring</v>
      </c>
      <c r="CD292" s="73" t="str">
        <v>Constrained, See Image</v>
      </c>
      <c r="CE292" s="73" t="str">
        <v>Dim. "A"</v>
      </c>
      <c r="CF292" s="73" t="str">
        <v>Dim. "B"</v>
      </c>
      <c r="CG292" s="73" t="str">
        <v>Dim. "C"</v>
      </c>
      <c r="CH292" s="73" t="str">
        <v>Dim. "D", Whirl Blank</v>
      </c>
      <c r="CI292" s="73" t="str">
        <v>Dim. "G"</v>
      </c>
      <c r="CJ292" s="73" t="str">
        <v>Dim. E, Blank Turn Maj. &amp;  Mill Flt</v>
      </c>
      <c r="CK292" s="73" t="str">
        <v>Dim. E, Blank Turn Maj.&amp;  Mill Flt</v>
      </c>
      <c r="CL292" s="73" t="str">
        <v>Dim. H, Whirl Blank</v>
      </c>
      <c r="CM292" s="73" t="str">
        <v>Dim. J, 'Blank Turn Maj. &amp; Whirl Blank</v>
      </c>
      <c r="CN292" s="73" t="str">
        <v>Disk Drop Indicator Tip</v>
      </c>
      <c r="CO292" s="73" t="str">
        <v>DWG 100448-15, Balloon F_1</v>
      </c>
      <c r="CP292" s="73" t="str">
        <v>DWG 100448-15, OL02571</v>
      </c>
      <c r="CQ292" s="73" t="str">
        <v>DWG 100448-41</v>
      </c>
      <c r="CR292" s="73" t="str">
        <v>DWG 9890040, (10E),Section Part, OL01139</v>
      </c>
      <c r="CS292" s="73" t="str">
        <v>DWG 9890040, (10E),Section, OL01139</v>
      </c>
      <c r="CT292" s="73" t="str">
        <v>DWG 9890040, (11E)</v>
      </c>
      <c r="CU292" s="73" t="str">
        <v>DWG 9890040, (11E), Pins with Flats</v>
      </c>
      <c r="CV292" s="73" t="str">
        <v>DWG 9890040, (12E),  Pass=.002 or less</v>
      </c>
      <c r="CW292" s="73" t="str">
        <v>DWG 9890040, (12E), See Image</v>
      </c>
      <c r="CX292" s="73" t="str">
        <v>DWG 9890040, (1E), OL01431</v>
      </c>
      <c r="CY292" s="73" t="str">
        <v>DWG 9890040, (1E), OL01432</v>
      </c>
      <c r="CZ292" s="73" t="str">
        <v>DWG 9890040, (2E), OL01432</v>
      </c>
      <c r="DA292" s="73" t="str">
        <v>DWG 9890040, (3E)</v>
      </c>
      <c r="DB292" s="73" t="str">
        <v>DWG 9890040, (4E)</v>
      </c>
      <c r="DC292" s="73" t="str">
        <v>DWG 9890040, (5E), OL02336</v>
      </c>
      <c r="DD292" s="73" t="str">
        <v>DWG 9890040, (6E)</v>
      </c>
      <c r="DE292" s="73" t="str">
        <v>DWG 9890040, (7E)</v>
      </c>
      <c r="DF292" s="73" t="str">
        <v>DWG 9890040, (8E), OL01433</v>
      </c>
      <c r="DG292" s="73" t="str">
        <v>DWG 9890040, (8E), OL01433, Section</v>
      </c>
      <c r="DH292" s="73" t="str">
        <v>DWG 9890040, (9E), Close to Rod Slot</v>
      </c>
      <c r="DI292" s="73" t="str">
        <v>DWG 9890040, (9E),Close to Rod Slot</v>
      </c>
      <c r="DJ292" s="73" t="str">
        <v>DWG FRM0105 PAGE 2</v>
      </c>
      <c r="DK292" s="73" t="str">
        <v>DWG# 100448-41</v>
      </c>
      <c r="DL292" s="73" t="str">
        <v>DWG# 100448-44</v>
      </c>
      <c r="DM292" s="73" t="str">
        <v>DWG# 9890003  (1), Section OL00436/A</v>
      </c>
      <c r="DN292" s="73" t="str">
        <v>DWG# 9890003 (3), Ring Gauge Constrained</v>
      </c>
      <c r="DO292" s="73" t="str">
        <v>DWG# 9890003 (4), Section</v>
      </c>
      <c r="DP292" s="73" t="str">
        <v>DWG#100448-26, Balloon 1K, OL02350</v>
      </c>
      <c r="DQ292" s="73" t="str">
        <v>DWG#100448-26, Balloon 2K, OL02350</v>
      </c>
      <c r="DR292" s="73" t="str">
        <v>DWG#100448-26, Balloon 3K, OL02363</v>
      </c>
      <c r="DS292" s="73" t="str">
        <v>DWG#100448-26, Balloon 4K</v>
      </c>
      <c r="DT292" s="73" t="str">
        <v>DWG#100448-26, Balloon 5K, Section</v>
      </c>
      <c r="DU292" s="73" t="str">
        <v>DWG#100448-26, Balloon 6K</v>
      </c>
      <c r="DV292" s="73" t="str">
        <v>DWG#100448-26, Balloon 7K, Section</v>
      </c>
      <c r="DW292" s="73" t="str">
        <v>DWG#100448-26, Mfg. Tol.</v>
      </c>
      <c r="DX292" s="73" t="str">
        <v>DWG#9890003 (2) Ring Gauge Constrained</v>
      </c>
      <c r="DY292" s="73" t="str">
        <v>DWG#9890044</v>
      </c>
      <c r="DZ292" s="73" t="str">
        <v>DWG#9890044 .1985 to .2005=Pass</v>
      </c>
      <c r="EA292" s="73" t="str">
        <v>DWG#9890044 Overlay OL02441</v>
      </c>
      <c r="EB292" s="73" t="str">
        <v>DWG#9890044, OL02441</v>
      </c>
      <c r="EC292" s="73" t="str">
        <v>DWG#FRM0105</v>
      </c>
      <c r="ED292" s="73" t="str">
        <v>EXT.</v>
      </c>
      <c r="EE292" s="73" t="str">
        <v>EXT. Section, OL02460</v>
      </c>
      <c r="EF292" s="73" t="str">
        <v>EXT., OL04223</v>
      </c>
      <c r="EG292" s="73" t="str">
        <v>Flat Drop Indicator Tip</v>
      </c>
      <c r="EH292" s="73" t="str">
        <v>Full Go Pin, No Light, at Radius</v>
      </c>
      <c r="EI292" s="73" t="str">
        <v>Function Check</v>
      </c>
      <c r="EJ292" s="73" t="str">
        <v>GO Function Gauge</v>
      </c>
      <c r="EK292" s="73" t="str">
        <v>Go Gauge for Balloon 1 &amp; 4</v>
      </c>
      <c r="EL292" s="73" t="str">
        <v>Go Pin must pass through</v>
      </c>
      <c r="EM292" s="73" t="str">
        <v>Greater than .005 = Fail, Section</v>
      </c>
      <c r="EN292" s="73" t="str">
        <v>Greater than .025 out of center = Fail</v>
      </c>
      <c r="EO292" s="73" t="str">
        <v>Greater than 2.6 = Pass</v>
      </c>
      <c r="EP292" s="73" t="str">
        <v>Green = Pass, Red = Fail</v>
      </c>
      <c r="EQ292" s="73" t="str">
        <v>Hex Depth</v>
      </c>
      <c r="ER292" s="73" t="str">
        <v>Hex Minor</v>
      </c>
      <c r="ES292" s="73" t="str">
        <v>Hole Dia.</v>
      </c>
      <c r="ET292" s="73" t="str">
        <v>Hook or Disk Tip</v>
      </c>
      <c r="EU292" s="73" t="str">
        <v>ID Sphere Finish</v>
      </c>
      <c r="EV292" s="73" t="str">
        <v>ID/OD Both Sides, Diff. .002 or less = Pass</v>
      </c>
      <c r="EW292" s="73" t="str">
        <v>If Looks Big, Section</v>
      </c>
      <c r="EX292" s="73" t="str">
        <v>If Looks Small, Section</v>
      </c>
      <c r="EY292" s="73" t="str">
        <v>Insp. Close to Break Away, Mfg.Tol.</v>
      </c>
      <c r="EZ292" s="73" t="str">
        <v>INT.</v>
      </c>
      <c r="FA292" s="73" t="str">
        <v>INT. Section, OL02460</v>
      </c>
      <c r="FB292" s="73" t="str">
        <v>INT., OL04223</v>
      </c>
      <c r="FC292" s="73" t="str">
        <v>Intersect. of 7.7 &amp; R0.10</v>
      </c>
      <c r="FD292" s="73" t="str">
        <v>Intersect. of 8.79 and R.25 MAX</v>
      </c>
      <c r="FE292" s="73" t="str">
        <v>Keep Ind. Tip away from corner</v>
      </c>
      <c r="FF292" s="73" t="str">
        <v>L31</v>
      </c>
      <c r="FG292" s="73" t="str">
        <v>Laser Mark</v>
      </c>
      <c r="FH292" s="73" t="str">
        <v>LASER PER NOTE 4</v>
      </c>
      <c r="FI292" s="73" t="str">
        <v>LASER PER NOTE 4, Final Check 1 only</v>
      </c>
      <c r="FJ292" s="73" t="str">
        <v>Less than .002 out of center = Pass</v>
      </c>
      <c r="FK292" s="73" t="str">
        <v>Less than 2.75 = Pass, Section</v>
      </c>
      <c r="FL292" s="73" t="str">
        <v>List as pin. Not Calibrated</v>
      </c>
      <c r="FM292" s="73" t="str">
        <v>M9 X 1.25 BUTT See Comment Image</v>
      </c>
      <c r="FN292" s="73" t="str">
        <v>Manual Section</v>
      </c>
      <c r="FO292" s="73" t="str">
        <v>Max Deep .241 NO-GO =.42</v>
      </c>
      <c r="FP292" s="73" t="str">
        <v>MAX Depth of (Note 7) .241 NO-GO Pin</v>
      </c>
      <c r="FQ292" s="73" t="str">
        <v>Measure from Blue Line, See Image</v>
      </c>
      <c r="FR292" s="73" t="str">
        <v>Measure Width of Blue Area, See Image</v>
      </c>
      <c r="FS292" s="73" t="str">
        <v>Mfg. Tol</v>
      </c>
      <c r="FT292" s="73" t="str">
        <v>Mfg. Tol, See Image</v>
      </c>
      <c r="FU292" s="73" t="str">
        <v>Mfg. Tol.</v>
      </c>
      <c r="FV292" s="73" t="str">
        <v>Mfg. Tol. "A"</v>
      </c>
      <c r="FW292" s="73" t="str">
        <v>Mfg. Tol. (Zero on Gauge Full Dia. Lead)</v>
      </c>
      <c r="FX292" s="73" t="str">
        <v>Mfg. Tol. Balloon 11, See Image</v>
      </c>
      <c r="FY292" s="73" t="str">
        <v>Mfg. Tol. Balloon 4</v>
      </c>
      <c r="FZ292" s="73" t="str">
        <v>Mfg. Tol. Balloon 7</v>
      </c>
      <c r="GA292" s="73" t="str">
        <v xml:space="preserve">Mfg. Tol. C-Bore Face (Ballo 28) </v>
      </c>
      <c r="GB292" s="73" t="str">
        <v>Mfg. Tol. Section</v>
      </c>
      <c r="GC292" s="73" t="str">
        <v>Mfg. Tol. See Image</v>
      </c>
      <c r="GD292" s="73" t="str">
        <v>Mfg. Tol., 3 Places, Record MAX</v>
      </c>
      <c r="GE292" s="73" t="str">
        <v>Mfg. Tol., Balloon 11</v>
      </c>
      <c r="GF292" s="73" t="str">
        <v>Mfg. Tol., Balloon 7</v>
      </c>
      <c r="GG292" s="73" t="str">
        <v>Mfg. Tol., Blank</v>
      </c>
      <c r="GH292" s="73" t="str">
        <v>Mfg. Tol., Blank, Balloon 12</v>
      </c>
      <c r="GI292" s="73" t="str">
        <v>Mfg. Tol., Blend to SØ.320</v>
      </c>
      <c r="GJ292" s="73" t="str">
        <v>Mfg. Tol., Calculation</v>
      </c>
      <c r="GK292" s="73" t="str">
        <v>Mfg. Tol., For Mill Fixture</v>
      </c>
      <c r="GL292" s="73" t="str">
        <v>Mfg. Tol., L32</v>
      </c>
      <c r="GM292" s="73" t="str">
        <v>Mfg. Tol., L33</v>
      </c>
      <c r="GN292" s="73" t="str">
        <v>Mfg. Tol., No Tool Marks</v>
      </c>
      <c r="GO292" s="73" t="str">
        <v>Mfg. Tol., OL03361</v>
      </c>
      <c r="GP292" s="73" t="str">
        <v>Mfg. Tol., Record off center value</v>
      </c>
      <c r="GQ292" s="73" t="str">
        <v>Mfg. Tol., Same 3 Places, Record MIN</v>
      </c>
      <c r="GR292" s="73" t="str">
        <v>Mfg. Tol., Section</v>
      </c>
      <c r="GS292" s="73" t="str">
        <v>Mfg. Tol., Section B-B</v>
      </c>
      <c r="GT292" s="73" t="str">
        <v>Mfg. Tol., Section, OL03361</v>
      </c>
      <c r="GU292" s="73" t="str">
        <v>Mfg. Tol., Section, Per Note 2</v>
      </c>
      <c r="GV292" s="73" t="str">
        <v>Mfg. Tol., See Image</v>
      </c>
      <c r="GW292" s="73" t="str">
        <v>Mfg. Tol., See Image, Bore in Blue</v>
      </c>
      <c r="GX292" s="73" t="str">
        <v>Mfg. Tol., See Image, Hook Tip</v>
      </c>
      <c r="GY292" s="73" t="str">
        <v>Mfg. Tol., Sharp Okay No Burr</v>
      </c>
      <c r="GZ292" s="73" t="str">
        <v>Mfg. Tol., Threadless Blank</v>
      </c>
      <c r="HA292" s="73" t="str">
        <v>Mfg.Tol.</v>
      </c>
      <c r="HB292" s="73" t="str">
        <v>Mgf. To., T.S.C.</v>
      </c>
      <c r="HC292" s="73" t="str">
        <v>Milled Feature</v>
      </c>
      <c r="HD292" s="73" t="str">
        <v>Milled Feature, OL04045</v>
      </c>
      <c r="HE292" s="73" t="str">
        <v>More than .0005 out of center = Fail</v>
      </c>
      <c r="HF292" s="73" t="str">
        <v>Must Pass Through</v>
      </c>
      <c r="HG292" s="73" t="str">
        <v>Must pass through gauge</v>
      </c>
      <c r="HH292" s="73" t="str">
        <v>Must Pass Through Go Gauge</v>
      </c>
      <c r="HI292" s="73" t="str">
        <v>Must Pass, See Image.</v>
      </c>
      <c r="HJ292" s="73" t="str">
        <v>NA</v>
      </c>
      <c r="HK292" s="73" t="str">
        <v>Narrow Area</v>
      </c>
      <c r="HL292" s="73" t="str">
        <v>Near Balloon 21</v>
      </c>
      <c r="HM292" s="73" t="str">
        <v>Near Datum B</v>
      </c>
      <c r="HN292" s="73" t="str">
        <v>Neck Dia.</v>
      </c>
      <c r="HO292" s="73" t="str">
        <v>Neck to Head Rad.</v>
      </c>
      <c r="HP292" s="73" t="str">
        <v>No Copper Deposits Allowed</v>
      </c>
      <c r="HQ292" s="73" t="str">
        <v>No Section</v>
      </c>
      <c r="HR292" s="73" t="str">
        <v>No Section, .01 to .014 = Pass</v>
      </c>
      <c r="HS292" s="73" t="str">
        <v>No Section, Rotate Part</v>
      </c>
      <c r="HT292" s="73" t="str">
        <v>No Section, See Image</v>
      </c>
      <c r="HU292" s="73" t="str">
        <v>No Slot, Section B-B</v>
      </c>
      <c r="HV292" s="73" t="str">
        <v>No visual step = Pass</v>
      </c>
      <c r="HW292" s="73" t="str">
        <v>Not to exceed .95 Deep</v>
      </c>
      <c r="HX292" s="73" t="str">
        <v>Note 1</v>
      </c>
      <c r="HY292" s="73" t="str">
        <v>OL00333/A</v>
      </c>
      <c r="HZ292" s="73" t="str">
        <v>OL00519</v>
      </c>
      <c r="IA292" s="73" t="str">
        <v>OL00520</v>
      </c>
      <c r="IB292" s="73" t="str">
        <v>OL00529</v>
      </c>
      <c r="IC292" s="73" t="str">
        <v>OL00542</v>
      </c>
      <c r="ID292" s="73" t="str">
        <v>OL00724</v>
      </c>
      <c r="IE292" s="73" t="str">
        <v>OL01250</v>
      </c>
      <c r="IF292" s="73" t="str">
        <v>OL01869, Threadless Blank</v>
      </c>
      <c r="IG292" s="73" t="str">
        <v>OL01870, Section</v>
      </c>
      <c r="IH292" s="73" t="str">
        <v>OL02255</v>
      </c>
      <c r="II292" s="73" t="str">
        <v>OL02255, Mfg. Tol.</v>
      </c>
      <c r="IJ292" s="73" t="str">
        <v>OL02302</v>
      </c>
      <c r="IK292" s="73" t="str">
        <v xml:space="preserve">OL02318  needed per image instructions </v>
      </c>
      <c r="IL292" s="73" t="str">
        <v>OL02556</v>
      </c>
      <c r="IM292" s="73" t="str">
        <v>OL02557</v>
      </c>
      <c r="IN292" s="73" t="str">
        <v>OL02567</v>
      </c>
      <c r="IO292" s="73" t="str">
        <v>OL02653</v>
      </c>
      <c r="IP292" s="73" t="str">
        <v>OL02718</v>
      </c>
      <c r="IQ292" s="73" t="str">
        <v>OL02841</v>
      </c>
      <c r="IR292" s="73" t="str">
        <v>OL02842</v>
      </c>
      <c r="IS292" s="73" t="str">
        <v>OL02844</v>
      </c>
      <c r="IT292" s="73" t="str">
        <v>OL02871</v>
      </c>
      <c r="IU292" s="73" t="str">
        <v>OL02887</v>
      </c>
      <c r="IV292" s="73" t="str">
        <v>OL03500</v>
      </c>
      <c r="IW292" s="73" t="str">
        <v>OL03766</v>
      </c>
      <c r="IX292" s="73" t="str">
        <v>OL03868</v>
      </c>
      <c r="IY292" s="73" t="str">
        <v>OL03869</v>
      </c>
      <c r="IZ292" s="73" t="str">
        <v>OL03870</v>
      </c>
      <c r="JA292" s="73" t="str">
        <v>OL03873, DWG# 100448-44</v>
      </c>
      <c r="JB292" s="73" t="str">
        <v>OL03949</v>
      </c>
      <c r="JC292" s="73" t="str">
        <v xml:space="preserve">OL04043, Section </v>
      </c>
      <c r="JD292" s="73" t="str">
        <v xml:space="preserve">OL04044, Section </v>
      </c>
      <c r="JE292" s="73" t="str">
        <v>OL04045</v>
      </c>
      <c r="JF292" s="73" t="str">
        <v>OL04045, Milled Feature</v>
      </c>
      <c r="JG292" s="73" t="str">
        <v>OL04063</v>
      </c>
      <c r="JH292" s="73" t="str">
        <v>OL04064</v>
      </c>
      <c r="JI292" s="73" t="str">
        <v>OL04065</v>
      </c>
      <c r="JJ292" s="73" t="str">
        <v>OL04181</v>
      </c>
      <c r="JK292" s="73" t="str">
        <v>OL04218</v>
      </c>
      <c r="JL292" s="73" t="str">
        <v>OL04224, See Image</v>
      </c>
      <c r="JM292" s="73" t="str">
        <v>OL04374</v>
      </c>
      <c r="JN292" s="73" t="str">
        <v>OL04375, Section M-M</v>
      </c>
      <c r="JO292" s="73" t="str">
        <v>OL04376, Section M-M</v>
      </c>
      <c r="JP292" s="73" t="str">
        <v>OL04443</v>
      </c>
      <c r="JQ292" s="73" t="str">
        <v>OL04444</v>
      </c>
      <c r="JR292" s="73" t="str">
        <v>OL05000</v>
      </c>
      <c r="JS292" s="73" t="str">
        <v>One side of slot</v>
      </c>
      <c r="JT292" s="73" t="str">
        <v>Other side of slot</v>
      </c>
      <c r="JU292" s="73" t="str">
        <v>Out of center more than .002 = Fail</v>
      </c>
      <c r="JV292" s="73" t="str">
        <v>Out of center more than.002 = Fail</v>
      </c>
      <c r="JW292" s="73" t="str">
        <v>Overlay OL02713</v>
      </c>
      <c r="JX292" s="73" t="str">
        <v>Overlay OL02714</v>
      </c>
      <c r="JY292" s="73" t="str">
        <v>Overlay OL02718</v>
      </c>
      <c r="JZ292" s="73" t="str">
        <v>Overlay OL03831, Mfg. Tol.</v>
      </c>
      <c r="KA292" s="73" t="str">
        <v>Part Without Slots</v>
      </c>
      <c r="KB292" s="73" t="str">
        <v>Part Without Slots, See Image</v>
      </c>
      <c r="KC292" s="73" t="str">
        <v xml:space="preserve">Pass = .0254 or Less </v>
      </c>
      <c r="KD292" s="73" t="str">
        <v>PD MIN = 4.361, PD MAX = 4.456</v>
      </c>
      <c r="KE292" s="73" t="str">
        <v>Per Balloon 2 Note</v>
      </c>
      <c r="KF292" s="73" t="str">
        <v>Per drawing note(s) 8.</v>
      </c>
      <c r="KG292" s="73" t="str">
        <v>Point or Sphere Tip</v>
      </c>
      <c r="KH292" s="73" t="str">
        <v>Point Tip</v>
      </c>
      <c r="KI292" s="73" t="str">
        <v>R.9 to R1.1 = Pass, See Image</v>
      </c>
      <c r="KJ292" s="73" t="str">
        <v>Ram Construction</v>
      </c>
      <c r="KK292" s="73" t="str">
        <v>Record Same Pass / Fail All Balloons</v>
      </c>
      <c r="KL292" s="73" t="str">
        <v>Ref. Balloon 1</v>
      </c>
      <c r="KM292" s="73" t="str">
        <v>Ref. Balloon 12</v>
      </c>
      <c r="KN292" s="73" t="str">
        <v>Ref. Balloon 13, 100% AQL</v>
      </c>
      <c r="KO292" s="73" t="str">
        <v>Ref. Balloon 2</v>
      </c>
      <c r="KP292" s="73" t="str">
        <v>Ref. Balloon 21, 100% AQL</v>
      </c>
      <c r="KQ292" s="73" t="str">
        <v>Ref. Balloon 4</v>
      </c>
      <c r="KR292" s="73" t="str">
        <v>Ref. Balloon 7</v>
      </c>
      <c r="KS292" s="73" t="str">
        <v>Ref. Balloon 8</v>
      </c>
      <c r="KT292" s="73" t="str">
        <v>Relieved Pin Gauges 09236 &amp; 09235</v>
      </c>
      <c r="KU292" s="73" t="str">
        <v>Rotate Part</v>
      </c>
      <c r="KV292" s="73" t="str">
        <v>Rotate Part, See Image</v>
      </c>
      <c r="KW292" s="73" t="str">
        <v>Same as Root Radius</v>
      </c>
      <c r="KX292" s="73" t="str">
        <v>Section</v>
      </c>
      <c r="KY292" s="73" t="str">
        <v>Section B-B</v>
      </c>
      <c r="KZ292" s="73" t="str">
        <v>Section B-B, Distance Between Grooves</v>
      </c>
      <c r="LA292" s="73" t="str">
        <v>Section C-C</v>
      </c>
      <c r="LB292" s="73" t="str">
        <v>Section Part</v>
      </c>
      <c r="LC292" s="73" t="str">
        <v>Section Part, Measured from Opposite Face</v>
      </c>
      <c r="LD292" s="73" t="str">
        <v>Section, Broachless Blank</v>
      </c>
      <c r="LE292" s="73" t="str">
        <v>Section, EXT. Sphere Location.</v>
      </c>
      <c r="LF292" s="73" t="str">
        <v>Section, Hex Cham. Ang.</v>
      </c>
      <c r="LG292" s="73" t="str">
        <v>Section, Hex Fillet Rad.</v>
      </c>
      <c r="LH292" s="73" t="str">
        <v>Section, INT. Feature</v>
      </c>
      <c r="LI292" s="73" t="str">
        <v>Section, INT. Sphere Location.</v>
      </c>
      <c r="LJ292" s="73" t="str">
        <v>Section, Mfg. Tol.</v>
      </c>
      <c r="LK292" s="73" t="str">
        <v>Section, Mfg. Tol., See Image</v>
      </c>
      <c r="LL292" s="73" t="str">
        <v>Section, OL00486</v>
      </c>
      <c r="LM292" s="73" t="str">
        <v>Section, OL00542</v>
      </c>
      <c r="LN292" s="73" t="str">
        <v>Section, OL00543</v>
      </c>
      <c r="LO292" s="73" t="str">
        <v>Section, OL00544</v>
      </c>
      <c r="LP292" s="73" t="str">
        <v>Section, OL00545</v>
      </c>
      <c r="LQ292" s="73" t="str">
        <v>Section, OL00546</v>
      </c>
      <c r="LR292" s="73" t="str">
        <v>Section, OL00547</v>
      </c>
      <c r="LS292" s="73" t="str">
        <v>Section, OL00555</v>
      </c>
      <c r="LT292" s="73" t="str">
        <v>Section, OL00725</v>
      </c>
      <c r="LU292" s="73" t="str">
        <v>Section, OL01430</v>
      </c>
      <c r="LV292" s="73" t="str">
        <v>Section, OL01434</v>
      </c>
      <c r="LW292" s="73" t="str">
        <v>Section, OL01435</v>
      </c>
      <c r="LX292" s="73" t="str">
        <v>Section, OL01807</v>
      </c>
      <c r="LY292" s="73" t="str">
        <v>Section, OL01830</v>
      </c>
      <c r="LZ292" s="73" t="str">
        <v>Section, OL02351</v>
      </c>
      <c r="MA292" s="73" t="str">
        <v>Section, OL02519</v>
      </c>
      <c r="MB292" s="73" t="str">
        <v>Section, OL02520</v>
      </c>
      <c r="MC292" s="73" t="str">
        <v>Section, OL02522</v>
      </c>
      <c r="MD292" s="73" t="str">
        <v>Section, OL02540</v>
      </c>
      <c r="ME292" s="73" t="str">
        <v>Section, OL02541</v>
      </c>
      <c r="MF292" s="73" t="str">
        <v>Section, OL02552</v>
      </c>
      <c r="MG292" s="73" t="str">
        <v>Section, OL02553</v>
      </c>
      <c r="MH292" s="73" t="str">
        <v>Section, OL02554</v>
      </c>
      <c r="MI292" s="73" t="str">
        <v>Section, OL02555</v>
      </c>
      <c r="MJ292" s="73" t="str">
        <v>Section, OL02558</v>
      </c>
      <c r="MK292" s="73" t="str">
        <v>Section, OL02559</v>
      </c>
      <c r="ML292" s="73" t="str">
        <v>Section, OL02560</v>
      </c>
      <c r="MM292" s="73" t="str">
        <v>Section, OL02619</v>
      </c>
      <c r="MN292" s="73" t="str">
        <v>Section, OL02620</v>
      </c>
      <c r="MO292" s="73" t="str">
        <v>Section, OL02621</v>
      </c>
      <c r="MP292" s="73" t="str">
        <v>Section, OL02622</v>
      </c>
      <c r="MQ292" s="73" t="str">
        <v>Section, OL02623</v>
      </c>
      <c r="MR292" s="73" t="str">
        <v>Section, OL02624</v>
      </c>
      <c r="MS292" s="73" t="str">
        <v>Section, OL02652</v>
      </c>
      <c r="MT292" s="73" t="str">
        <v>Section, OL02680</v>
      </c>
      <c r="MU292" s="73" t="str">
        <v>Section, OL02793</v>
      </c>
      <c r="MV292" s="73" t="str">
        <v>Section, OL02823</v>
      </c>
      <c r="MW292" s="73" t="str">
        <v>Section, OL02843</v>
      </c>
      <c r="MX292" s="73" t="str">
        <v>Section, OL03026, Ext.</v>
      </c>
      <c r="MY292" s="73" t="str">
        <v>Section, OL03026, Int.</v>
      </c>
      <c r="MZ292" s="73" t="str">
        <v>Section, OL03570, DWG# 100448-41</v>
      </c>
      <c r="NA292" s="73" t="str">
        <v>Section, OL03781</v>
      </c>
      <c r="NB292" s="73" t="str">
        <v>Section, OL03911</v>
      </c>
      <c r="NC292" s="73" t="str">
        <v>Section, OL03912</v>
      </c>
      <c r="ND292" s="73" t="str">
        <v>Section, OL03928</v>
      </c>
      <c r="NE292" s="73" t="str">
        <v>Section, OL03929</v>
      </c>
      <c r="NF292" s="73" t="str">
        <v>Section, OL04030</v>
      </c>
      <c r="NG292" s="73" t="str">
        <v>Section, OL04037</v>
      </c>
      <c r="NH292" s="73" t="str">
        <v>Section, OL04038</v>
      </c>
      <c r="NI292" s="73" t="str">
        <v>Section, OL04046</v>
      </c>
      <c r="NJ292" s="73" t="str">
        <v>Section, OL04065</v>
      </c>
      <c r="NK292" s="73" t="str">
        <v>Section, OL04066</v>
      </c>
      <c r="NL292" s="73" t="str">
        <v>Section, OL04067</v>
      </c>
      <c r="NM292" s="73" t="str">
        <v>Section, OL04069</v>
      </c>
      <c r="NN292" s="73" t="str">
        <v>Section, OL04071</v>
      </c>
      <c r="NO292" s="73" t="str">
        <v>Section, OL04173</v>
      </c>
      <c r="NP292" s="73" t="str">
        <v>Section, OL04174</v>
      </c>
      <c r="NQ292" s="73" t="str">
        <v>Section, OL04214</v>
      </c>
      <c r="NR292" s="73" t="str">
        <v>Section, OL04215</v>
      </c>
      <c r="NS292" s="73" t="str">
        <v>Section, OL04216</v>
      </c>
      <c r="NT292" s="73" t="str">
        <v>Section, OL04217</v>
      </c>
      <c r="NU292" s="73" t="str">
        <v>Section, Overlay OL02716</v>
      </c>
      <c r="NV292" s="73" t="str">
        <v>Section, Overlay OL02717</v>
      </c>
      <c r="NW292" s="73" t="str">
        <v>Section, See Image</v>
      </c>
      <c r="NX292" s="73" t="str">
        <v>Section, See Image, DWG# 100448-41</v>
      </c>
      <c r="NY292" s="73" t="str">
        <v>Section, Without Sots</v>
      </c>
      <c r="NZ292" s="73" t="str">
        <v>See Comments Sheet</v>
      </c>
      <c r="OA292" s="73" t="str">
        <v>See Comments Sheet, OL02318</v>
      </c>
      <c r="OB292" s="73" t="str">
        <v>See Image</v>
      </c>
      <c r="OC292" s="73" t="str">
        <v>See Image, .005 or Less = Pass</v>
      </c>
      <c r="OD292" s="73" t="str">
        <v>See Image, Check Near Radius</v>
      </c>
      <c r="OE292" s="73" t="str">
        <v>See Image, Constrained</v>
      </c>
      <c r="OF292" s="73" t="str">
        <v>See Image, Distance Between Flats</v>
      </c>
      <c r="OG292" s="73" t="str">
        <v xml:space="preserve">See Image, Mfg. Tol, Section A-A </v>
      </c>
      <c r="OH292" s="73" t="str">
        <v>See image, Mfg. Tol.</v>
      </c>
      <c r="OI292" s="73" t="str">
        <v>See Image, Mic. Across Flats</v>
      </c>
      <c r="OJ292" s="73" t="str">
        <v>See Image, OL02850</v>
      </c>
      <c r="OK292" s="73" t="str">
        <v>See Image, OL02880</v>
      </c>
      <c r="OL292" s="73" t="str">
        <v>See Image, OL03926</v>
      </c>
      <c r="OM292" s="73" t="str">
        <v>See Image, OL03927</v>
      </c>
      <c r="ON292" s="73" t="str">
        <v>See Image, OL04003</v>
      </c>
      <c r="OO292" s="73" t="str">
        <v>'See Image, OL04342,  Best Fit Joe Block</v>
      </c>
      <c r="OP292" s="73" t="str">
        <v>See Image, OL04342,  Blank</v>
      </c>
      <c r="OQ292" s="73" t="str">
        <v>See Image, OL04342, Blank</v>
      </c>
      <c r="OR292" s="73" t="str">
        <v>See Image, OL04343, Blank</v>
      </c>
      <c r="OS292" s="73" t="str">
        <v>See Image, Pass = .002 or Less</v>
      </c>
      <c r="OT292" s="73" t="str">
        <v>See Image, Rcd. MAX</v>
      </c>
      <c r="OU292" s="73" t="str">
        <v>See Image, Rcd. MIN</v>
      </c>
      <c r="OV292" s="73" t="str">
        <v>See Image, Section</v>
      </c>
      <c r="OW292" s="73" t="str">
        <v>See Image, Section A-A</v>
      </c>
      <c r="OX292" s="73" t="str">
        <v>See Image, Section B-B</v>
      </c>
      <c r="OY292" s="73" t="str">
        <v>See Image, Section B-B, TSC</v>
      </c>
      <c r="OZ292" s="73" t="str">
        <v>See Image, Shank Drawing # 18000-XX-XX A</v>
      </c>
      <c r="PA292" s="73" t="str">
        <v>Sequencial Laser 01, 120 Per Print</v>
      </c>
      <c r="PB292" s="73" t="str">
        <v>Set to .202, Zero on Thread Lead</v>
      </c>
      <c r="PC292" s="73" t="str">
        <v>Sharp OK, No Burr</v>
      </c>
      <c r="PD292" s="73" t="str">
        <v>Sharp OK, No Raised Edge, See Image</v>
      </c>
      <c r="PE292" s="73" t="str">
        <v>Sharp OK, No Raised Edges</v>
      </c>
      <c r="PF292" s="73" t="str">
        <v>Sharp okay no raised edge</v>
      </c>
      <c r="PG292" s="73" t="str">
        <v>Sharp Okay, No Burr</v>
      </c>
      <c r="PH292" s="73" t="str">
        <v>Sharp Okay, No Raised Edge</v>
      </c>
      <c r="PI292" s="73" t="str">
        <v>Sharp Okay, No Raised Edges,</v>
      </c>
      <c r="PJ292" s="73" t="str">
        <v>Sharp Okay, See Image</v>
      </c>
      <c r="PK292" s="73" t="str">
        <v xml:space="preserve">Start of Radius @ .195 </v>
      </c>
      <c r="PL292" s="73" t="str">
        <v xml:space="preserve">Start of Radius @ .21 </v>
      </c>
      <c r="PM292" s="73" t="str">
        <v xml:space="preserve">T.S.C. </v>
      </c>
      <c r="PN292" s="73" t="str">
        <v>Tangent Point</v>
      </c>
      <c r="PO292" s="73" t="str">
        <v>Tangent point of R.50</v>
      </c>
      <c r="PP292" s="73" t="str">
        <v>Taper Check, Mfg.Tol.</v>
      </c>
      <c r="PQ292" s="73" t="str">
        <v>Taper Check, Mfg.Tol., See Image</v>
      </c>
      <c r="PR292" s="73" t="str">
        <v>Thrd. Minor Ø</v>
      </c>
      <c r="PS292" s="73" t="str">
        <v>Thrd. Relief Ø</v>
      </c>
      <c r="PT292" s="73" t="str">
        <v>Threadless Blank</v>
      </c>
      <c r="PU292" s="73" t="str">
        <v>Threadless Blank, From Major Ø</v>
      </c>
      <c r="PV292" s="73" t="str">
        <v>Threadless Blank, Mfg. Tol.</v>
      </c>
      <c r="PW292" s="73" t="str">
        <v>Threadless Blank, Thrd. to Neck Rad.</v>
      </c>
      <c r="PX292" s="73" t="str">
        <v>Thredless Blank</v>
      </c>
      <c r="PY292" s="73" t="str">
        <v>To center of R.005</v>
      </c>
      <c r="PZ292" s="73" t="str">
        <v>Torx Min. Dia.</v>
      </c>
      <c r="QA292" s="73" t="str">
        <v>Turn Ø Free of Mill Marks</v>
      </c>
      <c r="QB292" s="73" t="str">
        <v>Use (Full) GO Hex</v>
      </c>
      <c r="QC292" s="73" t="str">
        <v>Use Balloon 1 FULL Gauge</v>
      </c>
      <c r="QD292" s="73" t="str">
        <v>Use Balloon 9 FULL GO</v>
      </c>
      <c r="QE292" s="73" t="str">
        <v>Use Best Fit Pin</v>
      </c>
      <c r="QF292" s="73" t="str">
        <v>Use Disk Tip</v>
      </c>
      <c r="QG292" s="73" t="str">
        <v>Use flat bottomed indicator tip.</v>
      </c>
      <c r="QH292" s="73" t="str">
        <v xml:space="preserve">Use Full .093 Go Hex </v>
      </c>
      <c r="QI292" s="73" t="str">
        <v xml:space="preserve">Use Full .0930 Go Hex </v>
      </c>
      <c r="QJ292" s="73" t="str">
        <v>Use Full .1235 Go Hex</v>
      </c>
      <c r="QK292" s="73" t="str">
        <v>Use Gauge K2-98-8019-04, See Image</v>
      </c>
      <c r="QL292" s="73" t="str">
        <v>Use large flat indicator tip</v>
      </c>
      <c r="QM292" s="73" t="str">
        <v>Use Pins.3330/.3350, See Image MAX NO-GO</v>
      </c>
      <c r="QN292" s="73" t="str">
        <v>Use Pointed Drop Indicator Tip</v>
      </c>
      <c r="QO292" s="73" t="str">
        <v>V-Block</v>
      </c>
      <c r="QP292" s="73" t="str">
        <v>V-Block,  AMB for 13</v>
      </c>
      <c r="QQ292" s="73" t="str">
        <v>V-Block,  Hex Cham. Dia.</v>
      </c>
      <c r="QR292" s="73" t="str">
        <v>V-Block, Hex Depth</v>
      </c>
      <c r="QS292" s="73" t="str">
        <v>VBU Gauge</v>
      </c>
      <c r="QT292" s="73" t="str">
        <v>Visibally smaller than HEX=Pass</v>
      </c>
      <c r="QU292" s="73" t="str">
        <v>Visual Per Drawing</v>
      </c>
      <c r="QV292" s="73" t="str">
        <v>Whirl Blank</v>
      </c>
      <c r="QW292" s="73" t="str">
        <v xml:space="preserve">Whirl Blank </v>
      </c>
      <c r="QX292" s="73" t="str">
        <v>Whirl Blank, Neck Rad. End to Head CL</v>
      </c>
      <c r="QY292" s="73" t="str">
        <v>Whirl Blank, Nose Start Dia.</v>
      </c>
      <c r="QZ292" s="73" t="str">
        <v>Whirl Blank, Nose Start Dist.</v>
      </c>
      <c r="RA292" s="73" t="str">
        <v>Whirl Blank, Thrd. Minor</v>
      </c>
      <c r="RB292" s="73" t="str">
        <v>Whirl Blank, Thrd. Pullout Dia.</v>
      </c>
      <c r="RC292" s="73" t="str">
        <v>Whole Part, Removal is at Assy. Level</v>
      </c>
      <c r="RD292" s="73" t="str">
        <v>Wide Area</v>
      </c>
      <c r="RE292" s="73" t="str">
        <v>Zero on End of Go Gauge</v>
      </c>
    </row>
    <row r="293" spans="1:473">
      <c r="A293" s="73" t="s">
        <v>924</v>
      </c>
      <c r="C293" s="73" t="str" cm="1">
        <f t="array" ref="C293:RE293">TRANSPOSE(_xlfn._xlws.SORT(_xlfn._xlws.FILTER($A$2:$A$600,ISNUMBER(SEARCH('PartLib Table'!M300,$A$2:$A$600)),"not found")))</f>
        <v xml:space="preserve"> 'C', Whirl Blank</v>
      </c>
      <c r="D293" s="73" t="str">
        <v xml:space="preserve"> See Image, Constrained</v>
      </c>
      <c r="E293" s="73" t="str">
        <v>(.04 to .12 range = Pass)</v>
      </c>
      <c r="F293" s="73" t="str">
        <v>(.042 FULL) Go Pin Seat Fully</v>
      </c>
      <c r="G293" s="73" t="str">
        <v>(B), Mfg. Tol.</v>
      </c>
      <c r="H293" s="73" t="str">
        <v>(B), O.A.L.</v>
      </c>
      <c r="I293" s="73" t="str">
        <v>.001 or less =Pass</v>
      </c>
      <c r="J293" s="73" t="str">
        <v>.001 or less out of center = Pass</v>
      </c>
      <c r="K293" s="73" t="str">
        <v>.002 or Less = Pass</v>
      </c>
      <c r="L293" s="73" t="str">
        <v>.002 or Less out of center = Pass</v>
      </c>
      <c r="M293" s="73" t="str">
        <v>.005 to .015 = Pass</v>
      </c>
      <c r="N293" s="73" t="str">
        <v>.0125 Mean, Section</v>
      </c>
      <c r="O293" s="73" t="str">
        <v>.025 or Less in X &amp; Y=Pass</v>
      </c>
      <c r="P293" s="73" t="str">
        <v>.038 Mean</v>
      </c>
      <c r="Q293" s="73" t="str">
        <v>.063 MM = .0024 IN, See Image</v>
      </c>
      <c r="R293" s="73" t="str">
        <v>.063MM = .0024"</v>
      </c>
      <c r="S293" s="73" t="str">
        <v>.243 NO-GO, Unconstrained, Must Not Start</v>
      </c>
      <c r="T293" s="73" t="str">
        <v>@ Back Face &amp; ID, No Raised Edge</v>
      </c>
      <c r="U293" s="73" t="str">
        <v>@ Back Face &amp; OD, No Raised Edge</v>
      </c>
      <c r="V293" s="73" t="str">
        <v>@ ID &amp; FACE</v>
      </c>
      <c r="W293" s="73" t="str">
        <v>@ OD &amp; BACK FACE</v>
      </c>
      <c r="X293" s="73" t="str">
        <v>@ OD &amp; FACE</v>
      </c>
      <c r="Y293" s="73" t="str">
        <v>Across from slot</v>
      </c>
      <c r="Z293" s="73" t="str">
        <v>All Edge Breaks</v>
      </c>
      <c r="AA293" s="73" t="str">
        <v>Attached to bar stock</v>
      </c>
      <c r="AB293" s="73" t="str">
        <v xml:space="preserve">Back Turn Fillet Rad. </v>
      </c>
      <c r="AC293" s="73" t="str">
        <v>Balloon 1 (DWG FRM0105 Page 2, NV-27)</v>
      </c>
      <c r="AD293" s="73" t="str">
        <v>Balloon 1 (DWG FRM0105, NV-30)</v>
      </c>
      <c r="AE293" s="73" t="str">
        <v>Balloon 1 (P# 9890002-20) OL00429/A</v>
      </c>
      <c r="AF293" s="73" t="str">
        <v>Balloon 1, DWG#FRM0105</v>
      </c>
      <c r="AG293" s="73" t="str">
        <v>Balloon 11, See Image</v>
      </c>
      <c r="AH293" s="73" t="str">
        <v xml:space="preserve">Balloon 2 (DWG FRM0105 Page 2, NV-27) </v>
      </c>
      <c r="AI293" s="73" t="str">
        <v>Balloon 2 (DWG FRM0105, NV-30)</v>
      </c>
      <c r="AJ293" s="73" t="str">
        <v>Balloon 2 (P# 9890002-20)</v>
      </c>
      <c r="AK293" s="73" t="str">
        <v>Balloon 2, DWG#FRM0105</v>
      </c>
      <c r="AL293" s="73" t="str">
        <v>Balloon 2, DWG#FRM0105, See Image</v>
      </c>
      <c r="AM293" s="73" t="str">
        <v>Balloon 3 (DWG FRM0105, NV-30 Minor)</v>
      </c>
      <c r="AN293" s="73" t="str">
        <v>Balloon 3 (DWG FRM0105, NV-30)</v>
      </c>
      <c r="AO293" s="73" t="str">
        <v>Balloon 3 (P# 9890002-20)</v>
      </c>
      <c r="AP293" s="73" t="str">
        <v>Balloon 4</v>
      </c>
      <c r="AQ293" s="73" t="str">
        <v>Balloon 4 (P# 9890002-20)</v>
      </c>
      <c r="AR293" s="73" t="str">
        <v>Below Middle Band</v>
      </c>
      <c r="AS293" s="73" t="str">
        <v>Best Fit Pin, .003 or Less =Pass</v>
      </c>
      <c r="AT293" s="73" t="str">
        <v>Blank</v>
      </c>
      <c r="AU293" s="73" t="str">
        <v>Blank Turn Maj.</v>
      </c>
      <c r="AV293" s="73" t="str">
        <v>Blank Turn Maj. Mill Flt., OL4172</v>
      </c>
      <c r="AW293" s="73" t="str">
        <v>Blank Without .010 Slots</v>
      </c>
      <c r="AX293" s="73" t="str">
        <v>Blank Without .010 Slots, Section</v>
      </c>
      <c r="AY293" s="73" t="str">
        <v>Blank without thread</v>
      </c>
      <c r="AZ293" s="73" t="str">
        <v xml:space="preserve">Blank, Center of V Grv. </v>
      </c>
      <c r="BA293" s="73" t="str">
        <v>Blank, Check R adjacent Balloon 17</v>
      </c>
      <c r="BB293" s="73" t="str">
        <v>Blank, EXT. Feature</v>
      </c>
      <c r="BC293" s="73" t="str">
        <v>Blank, See Image, OL04335</v>
      </c>
      <c r="BD293" s="73" t="str">
        <v>Blank, See Image, OL04336</v>
      </c>
      <c r="BE293" s="73" t="str">
        <v xml:space="preserve">Blank, Thrd. </v>
      </c>
      <c r="BF293" s="73" t="str">
        <v>Blank, Turn Tip</v>
      </c>
      <c r="BG293" s="73" t="str">
        <v>Blank, Without Thrd.</v>
      </c>
      <c r="BH293" s="73" t="str">
        <v>Blank, Without Thread</v>
      </c>
      <c r="BI293" s="73" t="str">
        <v xml:space="preserve">Blunt Start Blend to Minor </v>
      </c>
      <c r="BJ293" s="73" t="str">
        <v>Calc., Use Go HEX</v>
      </c>
      <c r="BK293" s="73" t="str">
        <v>Can't dig into OD</v>
      </c>
      <c r="BL293" s="73" t="str">
        <v>Carbide Gauge</v>
      </c>
      <c r="BM293" s="73" t="str">
        <v xml:space="preserve">Center of V Grv. </v>
      </c>
      <c r="BN293" s="73" t="str">
        <v>Centered Less than .03 = Pass</v>
      </c>
      <c r="BO293" s="73" t="str">
        <v>Centered within .0005 or Less = Pass</v>
      </c>
      <c r="BP293" s="73" t="str">
        <v>Centered within .001 or Less = Pass</v>
      </c>
      <c r="BQ293" s="73" t="str">
        <v>Centered within .0254 or Less = Pass</v>
      </c>
      <c r="BR293" s="73" t="str">
        <v>Check close to Rod Slot</v>
      </c>
      <c r="BS293" s="73" t="str">
        <v>Check every other hole</v>
      </c>
      <c r="BT293" s="73" t="str">
        <v>Check Go over full length of slot.</v>
      </c>
      <c r="BU293" s="73" t="str">
        <v>Check Near Closed End</v>
      </c>
      <c r="BV293" s="73" t="str">
        <v>Check per Print View, Away from Rod Slot</v>
      </c>
      <c r="BW293" s="73" t="str">
        <v>Check to Balloon 30 Go Pin</v>
      </c>
      <c r="BX293" s="73" t="str">
        <v>Check with .2705 SET Pin Inside Part</v>
      </c>
      <c r="BY293" s="73" t="str">
        <v>Check with Hex Up</v>
      </c>
      <c r="BZ293" s="73" t="str">
        <v>CMM Blank</v>
      </c>
      <c r="CA293" s="73" t="str">
        <v>Confirm Full Radius</v>
      </c>
      <c r="CB293" s="73" t="str">
        <v>Constrained in fixture</v>
      </c>
      <c r="CC293" s="73" t="str">
        <v>Constrained with Ring</v>
      </c>
      <c r="CD293" s="73" t="str">
        <v>Constrained, See Image</v>
      </c>
      <c r="CE293" s="73" t="str">
        <v>Dim. "A"</v>
      </c>
      <c r="CF293" s="73" t="str">
        <v>Dim. "B"</v>
      </c>
      <c r="CG293" s="73" t="str">
        <v>Dim. "C"</v>
      </c>
      <c r="CH293" s="73" t="str">
        <v>Dim. "D", Whirl Blank</v>
      </c>
      <c r="CI293" s="73" t="str">
        <v>Dim. "G"</v>
      </c>
      <c r="CJ293" s="73" t="str">
        <v>Dim. E, Blank Turn Maj. &amp;  Mill Flt</v>
      </c>
      <c r="CK293" s="73" t="str">
        <v>Dim. E, Blank Turn Maj.&amp;  Mill Flt</v>
      </c>
      <c r="CL293" s="73" t="str">
        <v>Dim. H, Whirl Blank</v>
      </c>
      <c r="CM293" s="73" t="str">
        <v>Dim. J, 'Blank Turn Maj. &amp; Whirl Blank</v>
      </c>
      <c r="CN293" s="73" t="str">
        <v>Disk Drop Indicator Tip</v>
      </c>
      <c r="CO293" s="73" t="str">
        <v>DWG 100448-15, Balloon F_1</v>
      </c>
      <c r="CP293" s="73" t="str">
        <v>DWG 100448-15, OL02571</v>
      </c>
      <c r="CQ293" s="73" t="str">
        <v>DWG 100448-41</v>
      </c>
      <c r="CR293" s="73" t="str">
        <v>DWG 9890040, (10E),Section Part, OL01139</v>
      </c>
      <c r="CS293" s="73" t="str">
        <v>DWG 9890040, (10E),Section, OL01139</v>
      </c>
      <c r="CT293" s="73" t="str">
        <v>DWG 9890040, (11E)</v>
      </c>
      <c r="CU293" s="73" t="str">
        <v>DWG 9890040, (11E), Pins with Flats</v>
      </c>
      <c r="CV293" s="73" t="str">
        <v>DWG 9890040, (12E),  Pass=.002 or less</v>
      </c>
      <c r="CW293" s="73" t="str">
        <v>DWG 9890040, (12E), See Image</v>
      </c>
      <c r="CX293" s="73" t="str">
        <v>DWG 9890040, (1E), OL01431</v>
      </c>
      <c r="CY293" s="73" t="str">
        <v>DWG 9890040, (1E), OL01432</v>
      </c>
      <c r="CZ293" s="73" t="str">
        <v>DWG 9890040, (2E), OL01432</v>
      </c>
      <c r="DA293" s="73" t="str">
        <v>DWG 9890040, (3E)</v>
      </c>
      <c r="DB293" s="73" t="str">
        <v>DWG 9890040, (4E)</v>
      </c>
      <c r="DC293" s="73" t="str">
        <v>DWG 9890040, (5E), OL02336</v>
      </c>
      <c r="DD293" s="73" t="str">
        <v>DWG 9890040, (6E)</v>
      </c>
      <c r="DE293" s="73" t="str">
        <v>DWG 9890040, (7E)</v>
      </c>
      <c r="DF293" s="73" t="str">
        <v>DWG 9890040, (8E), OL01433</v>
      </c>
      <c r="DG293" s="73" t="str">
        <v>DWG 9890040, (8E), OL01433, Section</v>
      </c>
      <c r="DH293" s="73" t="str">
        <v>DWG 9890040, (9E), Close to Rod Slot</v>
      </c>
      <c r="DI293" s="73" t="str">
        <v>DWG 9890040, (9E),Close to Rod Slot</v>
      </c>
      <c r="DJ293" s="73" t="str">
        <v>DWG FRM0105 PAGE 2</v>
      </c>
      <c r="DK293" s="73" t="str">
        <v>DWG# 100448-41</v>
      </c>
      <c r="DL293" s="73" t="str">
        <v>DWG# 100448-44</v>
      </c>
      <c r="DM293" s="73" t="str">
        <v>DWG# 9890003  (1), Section OL00436/A</v>
      </c>
      <c r="DN293" s="73" t="str">
        <v>DWG# 9890003 (3), Ring Gauge Constrained</v>
      </c>
      <c r="DO293" s="73" t="str">
        <v>DWG# 9890003 (4), Section</v>
      </c>
      <c r="DP293" s="73" t="str">
        <v>DWG#100448-26, Balloon 1K, OL02350</v>
      </c>
      <c r="DQ293" s="73" t="str">
        <v>DWG#100448-26, Balloon 2K, OL02350</v>
      </c>
      <c r="DR293" s="73" t="str">
        <v>DWG#100448-26, Balloon 3K, OL02363</v>
      </c>
      <c r="DS293" s="73" t="str">
        <v>DWG#100448-26, Balloon 4K</v>
      </c>
      <c r="DT293" s="73" t="str">
        <v>DWG#100448-26, Balloon 5K, Section</v>
      </c>
      <c r="DU293" s="73" t="str">
        <v>DWG#100448-26, Balloon 6K</v>
      </c>
      <c r="DV293" s="73" t="str">
        <v>DWG#100448-26, Balloon 7K, Section</v>
      </c>
      <c r="DW293" s="73" t="str">
        <v>DWG#100448-26, Mfg. Tol.</v>
      </c>
      <c r="DX293" s="73" t="str">
        <v>DWG#9890003 (2) Ring Gauge Constrained</v>
      </c>
      <c r="DY293" s="73" t="str">
        <v>DWG#9890044</v>
      </c>
      <c r="DZ293" s="73" t="str">
        <v>DWG#9890044 .1985 to .2005=Pass</v>
      </c>
      <c r="EA293" s="73" t="str">
        <v>DWG#9890044 Overlay OL02441</v>
      </c>
      <c r="EB293" s="73" t="str">
        <v>DWG#9890044, OL02441</v>
      </c>
      <c r="EC293" s="73" t="str">
        <v>DWG#FRM0105</v>
      </c>
      <c r="ED293" s="73" t="str">
        <v>EXT.</v>
      </c>
      <c r="EE293" s="73" t="str">
        <v>EXT. Section, OL02460</v>
      </c>
      <c r="EF293" s="73" t="str">
        <v>EXT., OL04223</v>
      </c>
      <c r="EG293" s="73" t="str">
        <v>Flat Drop Indicator Tip</v>
      </c>
      <c r="EH293" s="73" t="str">
        <v>Full Go Pin, No Light, at Radius</v>
      </c>
      <c r="EI293" s="73" t="str">
        <v>Function Check</v>
      </c>
      <c r="EJ293" s="73" t="str">
        <v>GO Function Gauge</v>
      </c>
      <c r="EK293" s="73" t="str">
        <v>Go Gauge for Balloon 1 &amp; 4</v>
      </c>
      <c r="EL293" s="73" t="str">
        <v>Go Pin must pass through</v>
      </c>
      <c r="EM293" s="73" t="str">
        <v>Greater than .005 = Fail, Section</v>
      </c>
      <c r="EN293" s="73" t="str">
        <v>Greater than .025 out of center = Fail</v>
      </c>
      <c r="EO293" s="73" t="str">
        <v>Greater than 2.6 = Pass</v>
      </c>
      <c r="EP293" s="73" t="str">
        <v>Green = Pass, Red = Fail</v>
      </c>
      <c r="EQ293" s="73" t="str">
        <v>Hex Depth</v>
      </c>
      <c r="ER293" s="73" t="str">
        <v>Hex Minor</v>
      </c>
      <c r="ES293" s="73" t="str">
        <v>Hole Dia.</v>
      </c>
      <c r="ET293" s="73" t="str">
        <v>Hook or Disk Tip</v>
      </c>
      <c r="EU293" s="73" t="str">
        <v>ID Sphere Finish</v>
      </c>
      <c r="EV293" s="73" t="str">
        <v>ID/OD Both Sides, Diff. .002 or less = Pass</v>
      </c>
      <c r="EW293" s="73" t="str">
        <v>If Looks Big, Section</v>
      </c>
      <c r="EX293" s="73" t="str">
        <v>If Looks Small, Section</v>
      </c>
      <c r="EY293" s="73" t="str">
        <v>Insp. Close to Break Away, Mfg.Tol.</v>
      </c>
      <c r="EZ293" s="73" t="str">
        <v>INT.</v>
      </c>
      <c r="FA293" s="73" t="str">
        <v>INT. Section, OL02460</v>
      </c>
      <c r="FB293" s="73" t="str">
        <v>INT., OL04223</v>
      </c>
      <c r="FC293" s="73" t="str">
        <v>Intersect. of 7.7 &amp; R0.10</v>
      </c>
      <c r="FD293" s="73" t="str">
        <v>Intersect. of 8.79 and R.25 MAX</v>
      </c>
      <c r="FE293" s="73" t="str">
        <v>Keep Ind. Tip away from corner</v>
      </c>
      <c r="FF293" s="73" t="str">
        <v>L31</v>
      </c>
      <c r="FG293" s="73" t="str">
        <v>Laser Mark</v>
      </c>
      <c r="FH293" s="73" t="str">
        <v>LASER PER NOTE 4</v>
      </c>
      <c r="FI293" s="73" t="str">
        <v>LASER PER NOTE 4, Final Check 1 only</v>
      </c>
      <c r="FJ293" s="73" t="str">
        <v>Less than .002 out of center = Pass</v>
      </c>
      <c r="FK293" s="73" t="str">
        <v>Less than 2.75 = Pass, Section</v>
      </c>
      <c r="FL293" s="73" t="str">
        <v>List as pin. Not Calibrated</v>
      </c>
      <c r="FM293" s="73" t="str">
        <v>M9 X 1.25 BUTT See Comment Image</v>
      </c>
      <c r="FN293" s="73" t="str">
        <v>Manual Section</v>
      </c>
      <c r="FO293" s="73" t="str">
        <v>Max Deep .241 NO-GO =.42</v>
      </c>
      <c r="FP293" s="73" t="str">
        <v>MAX Depth of (Note 7) .241 NO-GO Pin</v>
      </c>
      <c r="FQ293" s="73" t="str">
        <v>Measure from Blue Line, See Image</v>
      </c>
      <c r="FR293" s="73" t="str">
        <v>Measure Width of Blue Area, See Image</v>
      </c>
      <c r="FS293" s="73" t="str">
        <v>Mfg. Tol</v>
      </c>
      <c r="FT293" s="73" t="str">
        <v>Mfg. Tol, See Image</v>
      </c>
      <c r="FU293" s="73" t="str">
        <v>Mfg. Tol.</v>
      </c>
      <c r="FV293" s="73" t="str">
        <v>Mfg. Tol. "A"</v>
      </c>
      <c r="FW293" s="73" t="str">
        <v>Mfg. Tol. (Zero on Gauge Full Dia. Lead)</v>
      </c>
      <c r="FX293" s="73" t="str">
        <v>Mfg. Tol. Balloon 11, See Image</v>
      </c>
      <c r="FY293" s="73" t="str">
        <v>Mfg. Tol. Balloon 4</v>
      </c>
      <c r="FZ293" s="73" t="str">
        <v>Mfg. Tol. Balloon 7</v>
      </c>
      <c r="GA293" s="73" t="str">
        <v xml:space="preserve">Mfg. Tol. C-Bore Face (Ballo 28) </v>
      </c>
      <c r="GB293" s="73" t="str">
        <v>Mfg. Tol. Section</v>
      </c>
      <c r="GC293" s="73" t="str">
        <v>Mfg. Tol. See Image</v>
      </c>
      <c r="GD293" s="73" t="str">
        <v>Mfg. Tol., 3 Places, Record MAX</v>
      </c>
      <c r="GE293" s="73" t="str">
        <v>Mfg. Tol., Balloon 11</v>
      </c>
      <c r="GF293" s="73" t="str">
        <v>Mfg. Tol., Balloon 7</v>
      </c>
      <c r="GG293" s="73" t="str">
        <v>Mfg. Tol., Blank</v>
      </c>
      <c r="GH293" s="73" t="str">
        <v>Mfg. Tol., Blank, Balloon 12</v>
      </c>
      <c r="GI293" s="73" t="str">
        <v>Mfg. Tol., Blend to SØ.320</v>
      </c>
      <c r="GJ293" s="73" t="str">
        <v>Mfg. Tol., Calculation</v>
      </c>
      <c r="GK293" s="73" t="str">
        <v>Mfg. Tol., For Mill Fixture</v>
      </c>
      <c r="GL293" s="73" t="str">
        <v>Mfg. Tol., L32</v>
      </c>
      <c r="GM293" s="73" t="str">
        <v>Mfg. Tol., L33</v>
      </c>
      <c r="GN293" s="73" t="str">
        <v>Mfg. Tol., No Tool Marks</v>
      </c>
      <c r="GO293" s="73" t="str">
        <v>Mfg. Tol., OL03361</v>
      </c>
      <c r="GP293" s="73" t="str">
        <v>Mfg. Tol., Record off center value</v>
      </c>
      <c r="GQ293" s="73" t="str">
        <v>Mfg. Tol., Same 3 Places, Record MIN</v>
      </c>
      <c r="GR293" s="73" t="str">
        <v>Mfg. Tol., Section</v>
      </c>
      <c r="GS293" s="73" t="str">
        <v>Mfg. Tol., Section B-B</v>
      </c>
      <c r="GT293" s="73" t="str">
        <v>Mfg. Tol., Section, OL03361</v>
      </c>
      <c r="GU293" s="73" t="str">
        <v>Mfg. Tol., Section, Per Note 2</v>
      </c>
      <c r="GV293" s="73" t="str">
        <v>Mfg. Tol., See Image</v>
      </c>
      <c r="GW293" s="73" t="str">
        <v>Mfg. Tol., See Image, Bore in Blue</v>
      </c>
      <c r="GX293" s="73" t="str">
        <v>Mfg. Tol., See Image, Hook Tip</v>
      </c>
      <c r="GY293" s="73" t="str">
        <v>Mfg. Tol., Sharp Okay No Burr</v>
      </c>
      <c r="GZ293" s="73" t="str">
        <v>Mfg. Tol., Threadless Blank</v>
      </c>
      <c r="HA293" s="73" t="str">
        <v>Mfg.Tol.</v>
      </c>
      <c r="HB293" s="73" t="str">
        <v>Mgf. To., T.S.C.</v>
      </c>
      <c r="HC293" s="73" t="str">
        <v>Milled Feature</v>
      </c>
      <c r="HD293" s="73" t="str">
        <v>Milled Feature, OL04045</v>
      </c>
      <c r="HE293" s="73" t="str">
        <v>More than .0005 out of center = Fail</v>
      </c>
      <c r="HF293" s="73" t="str">
        <v>Must Pass Through</v>
      </c>
      <c r="HG293" s="73" t="str">
        <v>Must pass through gauge</v>
      </c>
      <c r="HH293" s="73" t="str">
        <v>Must Pass Through Go Gauge</v>
      </c>
      <c r="HI293" s="73" t="str">
        <v>Must Pass, See Image.</v>
      </c>
      <c r="HJ293" s="73" t="str">
        <v>NA</v>
      </c>
      <c r="HK293" s="73" t="str">
        <v>Narrow Area</v>
      </c>
      <c r="HL293" s="73" t="str">
        <v>Near Balloon 21</v>
      </c>
      <c r="HM293" s="73" t="str">
        <v>Near Datum B</v>
      </c>
      <c r="HN293" s="73" t="str">
        <v>Neck Dia.</v>
      </c>
      <c r="HO293" s="73" t="str">
        <v>Neck to Head Rad.</v>
      </c>
      <c r="HP293" s="73" t="str">
        <v>No Copper Deposits Allowed</v>
      </c>
      <c r="HQ293" s="73" t="str">
        <v>No Section</v>
      </c>
      <c r="HR293" s="73" t="str">
        <v>No Section, .01 to .014 = Pass</v>
      </c>
      <c r="HS293" s="73" t="str">
        <v>No Section, Rotate Part</v>
      </c>
      <c r="HT293" s="73" t="str">
        <v>No Section, See Image</v>
      </c>
      <c r="HU293" s="73" t="str">
        <v>No Slot, Section B-B</v>
      </c>
      <c r="HV293" s="73" t="str">
        <v>No visual step = Pass</v>
      </c>
      <c r="HW293" s="73" t="str">
        <v>Not to exceed .95 Deep</v>
      </c>
      <c r="HX293" s="73" t="str">
        <v>Note 1</v>
      </c>
      <c r="HY293" s="73" t="str">
        <v>OL00333/A</v>
      </c>
      <c r="HZ293" s="73" t="str">
        <v>OL00519</v>
      </c>
      <c r="IA293" s="73" t="str">
        <v>OL00520</v>
      </c>
      <c r="IB293" s="73" t="str">
        <v>OL00529</v>
      </c>
      <c r="IC293" s="73" t="str">
        <v>OL00542</v>
      </c>
      <c r="ID293" s="73" t="str">
        <v>OL00724</v>
      </c>
      <c r="IE293" s="73" t="str">
        <v>OL01250</v>
      </c>
      <c r="IF293" s="73" t="str">
        <v>OL01869, Threadless Blank</v>
      </c>
      <c r="IG293" s="73" t="str">
        <v>OL01870, Section</v>
      </c>
      <c r="IH293" s="73" t="str">
        <v>OL02255</v>
      </c>
      <c r="II293" s="73" t="str">
        <v>OL02255, Mfg. Tol.</v>
      </c>
      <c r="IJ293" s="73" t="str">
        <v>OL02302</v>
      </c>
      <c r="IK293" s="73" t="str">
        <v xml:space="preserve">OL02318  needed per image instructions </v>
      </c>
      <c r="IL293" s="73" t="str">
        <v>OL02556</v>
      </c>
      <c r="IM293" s="73" t="str">
        <v>OL02557</v>
      </c>
      <c r="IN293" s="73" t="str">
        <v>OL02567</v>
      </c>
      <c r="IO293" s="73" t="str">
        <v>OL02653</v>
      </c>
      <c r="IP293" s="73" t="str">
        <v>OL02718</v>
      </c>
      <c r="IQ293" s="73" t="str">
        <v>OL02841</v>
      </c>
      <c r="IR293" s="73" t="str">
        <v>OL02842</v>
      </c>
      <c r="IS293" s="73" t="str">
        <v>OL02844</v>
      </c>
      <c r="IT293" s="73" t="str">
        <v>OL02871</v>
      </c>
      <c r="IU293" s="73" t="str">
        <v>OL02887</v>
      </c>
      <c r="IV293" s="73" t="str">
        <v>OL03500</v>
      </c>
      <c r="IW293" s="73" t="str">
        <v>OL03766</v>
      </c>
      <c r="IX293" s="73" t="str">
        <v>OL03868</v>
      </c>
      <c r="IY293" s="73" t="str">
        <v>OL03869</v>
      </c>
      <c r="IZ293" s="73" t="str">
        <v>OL03870</v>
      </c>
      <c r="JA293" s="73" t="str">
        <v>OL03873, DWG# 100448-44</v>
      </c>
      <c r="JB293" s="73" t="str">
        <v>OL03949</v>
      </c>
      <c r="JC293" s="73" t="str">
        <v xml:space="preserve">OL04043, Section </v>
      </c>
      <c r="JD293" s="73" t="str">
        <v xml:space="preserve">OL04044, Section </v>
      </c>
      <c r="JE293" s="73" t="str">
        <v>OL04045</v>
      </c>
      <c r="JF293" s="73" t="str">
        <v>OL04045, Milled Feature</v>
      </c>
      <c r="JG293" s="73" t="str">
        <v>OL04063</v>
      </c>
      <c r="JH293" s="73" t="str">
        <v>OL04064</v>
      </c>
      <c r="JI293" s="73" t="str">
        <v>OL04065</v>
      </c>
      <c r="JJ293" s="73" t="str">
        <v>OL04181</v>
      </c>
      <c r="JK293" s="73" t="str">
        <v>OL04218</v>
      </c>
      <c r="JL293" s="73" t="str">
        <v>OL04224, See Image</v>
      </c>
      <c r="JM293" s="73" t="str">
        <v>OL04374</v>
      </c>
      <c r="JN293" s="73" t="str">
        <v>OL04375, Section M-M</v>
      </c>
      <c r="JO293" s="73" t="str">
        <v>OL04376, Section M-M</v>
      </c>
      <c r="JP293" s="73" t="str">
        <v>OL04443</v>
      </c>
      <c r="JQ293" s="73" t="str">
        <v>OL04444</v>
      </c>
      <c r="JR293" s="73" t="str">
        <v>OL05000</v>
      </c>
      <c r="JS293" s="73" t="str">
        <v>One side of slot</v>
      </c>
      <c r="JT293" s="73" t="str">
        <v>Other side of slot</v>
      </c>
      <c r="JU293" s="73" t="str">
        <v>Out of center more than .002 = Fail</v>
      </c>
      <c r="JV293" s="73" t="str">
        <v>Out of center more than.002 = Fail</v>
      </c>
      <c r="JW293" s="73" t="str">
        <v>Overlay OL02713</v>
      </c>
      <c r="JX293" s="73" t="str">
        <v>Overlay OL02714</v>
      </c>
      <c r="JY293" s="73" t="str">
        <v>Overlay OL02718</v>
      </c>
      <c r="JZ293" s="73" t="str">
        <v>Overlay OL03831, Mfg. Tol.</v>
      </c>
      <c r="KA293" s="73" t="str">
        <v>Part Without Slots</v>
      </c>
      <c r="KB293" s="73" t="str">
        <v>Part Without Slots, See Image</v>
      </c>
      <c r="KC293" s="73" t="str">
        <v xml:space="preserve">Pass = .0254 or Less </v>
      </c>
      <c r="KD293" s="73" t="str">
        <v>PD MIN = 4.361, PD MAX = 4.456</v>
      </c>
      <c r="KE293" s="73" t="str">
        <v>Per Balloon 2 Note</v>
      </c>
      <c r="KF293" s="73" t="str">
        <v>Per drawing note(s) 8.</v>
      </c>
      <c r="KG293" s="73" t="str">
        <v>Point or Sphere Tip</v>
      </c>
      <c r="KH293" s="73" t="str">
        <v>Point Tip</v>
      </c>
      <c r="KI293" s="73" t="str">
        <v>R.9 to R1.1 = Pass, See Image</v>
      </c>
      <c r="KJ293" s="73" t="str">
        <v>Ram Construction</v>
      </c>
      <c r="KK293" s="73" t="str">
        <v>Record Same Pass / Fail All Balloons</v>
      </c>
      <c r="KL293" s="73" t="str">
        <v>Ref. Balloon 1</v>
      </c>
      <c r="KM293" s="73" t="str">
        <v>Ref. Balloon 12</v>
      </c>
      <c r="KN293" s="73" t="str">
        <v>Ref. Balloon 13, 100% AQL</v>
      </c>
      <c r="KO293" s="73" t="str">
        <v>Ref. Balloon 2</v>
      </c>
      <c r="KP293" s="73" t="str">
        <v>Ref. Balloon 21, 100% AQL</v>
      </c>
      <c r="KQ293" s="73" t="str">
        <v>Ref. Balloon 4</v>
      </c>
      <c r="KR293" s="73" t="str">
        <v>Ref. Balloon 7</v>
      </c>
      <c r="KS293" s="73" t="str">
        <v>Ref. Balloon 8</v>
      </c>
      <c r="KT293" s="73" t="str">
        <v>Relieved Pin Gauges 09236 &amp; 09235</v>
      </c>
      <c r="KU293" s="73" t="str">
        <v>Rotate Part</v>
      </c>
      <c r="KV293" s="73" t="str">
        <v>Rotate Part, See Image</v>
      </c>
      <c r="KW293" s="73" t="str">
        <v>Same as Root Radius</v>
      </c>
      <c r="KX293" s="73" t="str">
        <v>Section</v>
      </c>
      <c r="KY293" s="73" t="str">
        <v>Section B-B</v>
      </c>
      <c r="KZ293" s="73" t="str">
        <v>Section B-B, Distance Between Grooves</v>
      </c>
      <c r="LA293" s="73" t="str">
        <v>Section C-C</v>
      </c>
      <c r="LB293" s="73" t="str">
        <v>Section Part</v>
      </c>
      <c r="LC293" s="73" t="str">
        <v>Section Part, Measured from Opposite Face</v>
      </c>
      <c r="LD293" s="73" t="str">
        <v>Section, Broachless Blank</v>
      </c>
      <c r="LE293" s="73" t="str">
        <v>Section, EXT. Sphere Location.</v>
      </c>
      <c r="LF293" s="73" t="str">
        <v>Section, Hex Cham. Ang.</v>
      </c>
      <c r="LG293" s="73" t="str">
        <v>Section, Hex Fillet Rad.</v>
      </c>
      <c r="LH293" s="73" t="str">
        <v>Section, INT. Feature</v>
      </c>
      <c r="LI293" s="73" t="str">
        <v>Section, INT. Sphere Location.</v>
      </c>
      <c r="LJ293" s="73" t="str">
        <v>Section, Mfg. Tol.</v>
      </c>
      <c r="LK293" s="73" t="str">
        <v>Section, Mfg. Tol., See Image</v>
      </c>
      <c r="LL293" s="73" t="str">
        <v>Section, OL00486</v>
      </c>
      <c r="LM293" s="73" t="str">
        <v>Section, OL00542</v>
      </c>
      <c r="LN293" s="73" t="str">
        <v>Section, OL00543</v>
      </c>
      <c r="LO293" s="73" t="str">
        <v>Section, OL00544</v>
      </c>
      <c r="LP293" s="73" t="str">
        <v>Section, OL00545</v>
      </c>
      <c r="LQ293" s="73" t="str">
        <v>Section, OL00546</v>
      </c>
      <c r="LR293" s="73" t="str">
        <v>Section, OL00547</v>
      </c>
      <c r="LS293" s="73" t="str">
        <v>Section, OL00555</v>
      </c>
      <c r="LT293" s="73" t="str">
        <v>Section, OL00725</v>
      </c>
      <c r="LU293" s="73" t="str">
        <v>Section, OL01430</v>
      </c>
      <c r="LV293" s="73" t="str">
        <v>Section, OL01434</v>
      </c>
      <c r="LW293" s="73" t="str">
        <v>Section, OL01435</v>
      </c>
      <c r="LX293" s="73" t="str">
        <v>Section, OL01807</v>
      </c>
      <c r="LY293" s="73" t="str">
        <v>Section, OL01830</v>
      </c>
      <c r="LZ293" s="73" t="str">
        <v>Section, OL02351</v>
      </c>
      <c r="MA293" s="73" t="str">
        <v>Section, OL02519</v>
      </c>
      <c r="MB293" s="73" t="str">
        <v>Section, OL02520</v>
      </c>
      <c r="MC293" s="73" t="str">
        <v>Section, OL02522</v>
      </c>
      <c r="MD293" s="73" t="str">
        <v>Section, OL02540</v>
      </c>
      <c r="ME293" s="73" t="str">
        <v>Section, OL02541</v>
      </c>
      <c r="MF293" s="73" t="str">
        <v>Section, OL02552</v>
      </c>
      <c r="MG293" s="73" t="str">
        <v>Section, OL02553</v>
      </c>
      <c r="MH293" s="73" t="str">
        <v>Section, OL02554</v>
      </c>
      <c r="MI293" s="73" t="str">
        <v>Section, OL02555</v>
      </c>
      <c r="MJ293" s="73" t="str">
        <v>Section, OL02558</v>
      </c>
      <c r="MK293" s="73" t="str">
        <v>Section, OL02559</v>
      </c>
      <c r="ML293" s="73" t="str">
        <v>Section, OL02560</v>
      </c>
      <c r="MM293" s="73" t="str">
        <v>Section, OL02619</v>
      </c>
      <c r="MN293" s="73" t="str">
        <v>Section, OL02620</v>
      </c>
      <c r="MO293" s="73" t="str">
        <v>Section, OL02621</v>
      </c>
      <c r="MP293" s="73" t="str">
        <v>Section, OL02622</v>
      </c>
      <c r="MQ293" s="73" t="str">
        <v>Section, OL02623</v>
      </c>
      <c r="MR293" s="73" t="str">
        <v>Section, OL02624</v>
      </c>
      <c r="MS293" s="73" t="str">
        <v>Section, OL02652</v>
      </c>
      <c r="MT293" s="73" t="str">
        <v>Section, OL02680</v>
      </c>
      <c r="MU293" s="73" t="str">
        <v>Section, OL02793</v>
      </c>
      <c r="MV293" s="73" t="str">
        <v>Section, OL02823</v>
      </c>
      <c r="MW293" s="73" t="str">
        <v>Section, OL02843</v>
      </c>
      <c r="MX293" s="73" t="str">
        <v>Section, OL03026, Ext.</v>
      </c>
      <c r="MY293" s="73" t="str">
        <v>Section, OL03026, Int.</v>
      </c>
      <c r="MZ293" s="73" t="str">
        <v>Section, OL03570, DWG# 100448-41</v>
      </c>
      <c r="NA293" s="73" t="str">
        <v>Section, OL03781</v>
      </c>
      <c r="NB293" s="73" t="str">
        <v>Section, OL03911</v>
      </c>
      <c r="NC293" s="73" t="str">
        <v>Section, OL03912</v>
      </c>
      <c r="ND293" s="73" t="str">
        <v>Section, OL03928</v>
      </c>
      <c r="NE293" s="73" t="str">
        <v>Section, OL03929</v>
      </c>
      <c r="NF293" s="73" t="str">
        <v>Section, OL04030</v>
      </c>
      <c r="NG293" s="73" t="str">
        <v>Section, OL04037</v>
      </c>
      <c r="NH293" s="73" t="str">
        <v>Section, OL04038</v>
      </c>
      <c r="NI293" s="73" t="str">
        <v>Section, OL04046</v>
      </c>
      <c r="NJ293" s="73" t="str">
        <v>Section, OL04065</v>
      </c>
      <c r="NK293" s="73" t="str">
        <v>Section, OL04066</v>
      </c>
      <c r="NL293" s="73" t="str">
        <v>Section, OL04067</v>
      </c>
      <c r="NM293" s="73" t="str">
        <v>Section, OL04069</v>
      </c>
      <c r="NN293" s="73" t="str">
        <v>Section, OL04071</v>
      </c>
      <c r="NO293" s="73" t="str">
        <v>Section, OL04173</v>
      </c>
      <c r="NP293" s="73" t="str">
        <v>Section, OL04174</v>
      </c>
      <c r="NQ293" s="73" t="str">
        <v>Section, OL04214</v>
      </c>
      <c r="NR293" s="73" t="str">
        <v>Section, OL04215</v>
      </c>
      <c r="NS293" s="73" t="str">
        <v>Section, OL04216</v>
      </c>
      <c r="NT293" s="73" t="str">
        <v>Section, OL04217</v>
      </c>
      <c r="NU293" s="73" t="str">
        <v>Section, Overlay OL02716</v>
      </c>
      <c r="NV293" s="73" t="str">
        <v>Section, Overlay OL02717</v>
      </c>
      <c r="NW293" s="73" t="str">
        <v>Section, See Image</v>
      </c>
      <c r="NX293" s="73" t="str">
        <v>Section, See Image, DWG# 100448-41</v>
      </c>
      <c r="NY293" s="73" t="str">
        <v>Section, Without Sots</v>
      </c>
      <c r="NZ293" s="73" t="str">
        <v>See Comments Sheet</v>
      </c>
      <c r="OA293" s="73" t="str">
        <v>See Comments Sheet, OL02318</v>
      </c>
      <c r="OB293" s="73" t="str">
        <v>See Image</v>
      </c>
      <c r="OC293" s="73" t="str">
        <v>See Image, .005 or Less = Pass</v>
      </c>
      <c r="OD293" s="73" t="str">
        <v>See Image, Check Near Radius</v>
      </c>
      <c r="OE293" s="73" t="str">
        <v>See Image, Constrained</v>
      </c>
      <c r="OF293" s="73" t="str">
        <v>See Image, Distance Between Flats</v>
      </c>
      <c r="OG293" s="73" t="str">
        <v xml:space="preserve">See Image, Mfg. Tol, Section A-A </v>
      </c>
      <c r="OH293" s="73" t="str">
        <v>See image, Mfg. Tol.</v>
      </c>
      <c r="OI293" s="73" t="str">
        <v>See Image, Mic. Across Flats</v>
      </c>
      <c r="OJ293" s="73" t="str">
        <v>See Image, OL02850</v>
      </c>
      <c r="OK293" s="73" t="str">
        <v>See Image, OL02880</v>
      </c>
      <c r="OL293" s="73" t="str">
        <v>See Image, OL03926</v>
      </c>
      <c r="OM293" s="73" t="str">
        <v>See Image, OL03927</v>
      </c>
      <c r="ON293" s="73" t="str">
        <v>See Image, OL04003</v>
      </c>
      <c r="OO293" s="73" t="str">
        <v>'See Image, OL04342,  Best Fit Joe Block</v>
      </c>
      <c r="OP293" s="73" t="str">
        <v>See Image, OL04342,  Blank</v>
      </c>
      <c r="OQ293" s="73" t="str">
        <v>See Image, OL04342, Blank</v>
      </c>
      <c r="OR293" s="73" t="str">
        <v>See Image, OL04343, Blank</v>
      </c>
      <c r="OS293" s="73" t="str">
        <v>See Image, Pass = .002 or Less</v>
      </c>
      <c r="OT293" s="73" t="str">
        <v>See Image, Rcd. MAX</v>
      </c>
      <c r="OU293" s="73" t="str">
        <v>See Image, Rcd. MIN</v>
      </c>
      <c r="OV293" s="73" t="str">
        <v>See Image, Section</v>
      </c>
      <c r="OW293" s="73" t="str">
        <v>See Image, Section A-A</v>
      </c>
      <c r="OX293" s="73" t="str">
        <v>See Image, Section B-B</v>
      </c>
      <c r="OY293" s="73" t="str">
        <v>See Image, Section B-B, TSC</v>
      </c>
      <c r="OZ293" s="73" t="str">
        <v>See Image, Shank Drawing # 18000-XX-XX A</v>
      </c>
      <c r="PA293" s="73" t="str">
        <v>Sequencial Laser 01, 120 Per Print</v>
      </c>
      <c r="PB293" s="73" t="str">
        <v>Set to .202, Zero on Thread Lead</v>
      </c>
      <c r="PC293" s="73" t="str">
        <v>Sharp OK, No Burr</v>
      </c>
      <c r="PD293" s="73" t="str">
        <v>Sharp OK, No Raised Edge, See Image</v>
      </c>
      <c r="PE293" s="73" t="str">
        <v>Sharp OK, No Raised Edges</v>
      </c>
      <c r="PF293" s="73" t="str">
        <v>Sharp okay no raised edge</v>
      </c>
      <c r="PG293" s="73" t="str">
        <v>Sharp Okay, No Burr</v>
      </c>
      <c r="PH293" s="73" t="str">
        <v>Sharp Okay, No Raised Edge</v>
      </c>
      <c r="PI293" s="73" t="str">
        <v>Sharp Okay, No Raised Edges,</v>
      </c>
      <c r="PJ293" s="73" t="str">
        <v>Sharp Okay, See Image</v>
      </c>
      <c r="PK293" s="73" t="str">
        <v xml:space="preserve">Start of Radius @ .195 </v>
      </c>
      <c r="PL293" s="73" t="str">
        <v xml:space="preserve">Start of Radius @ .21 </v>
      </c>
      <c r="PM293" s="73" t="str">
        <v xml:space="preserve">T.S.C. </v>
      </c>
      <c r="PN293" s="73" t="str">
        <v>Tangent Point</v>
      </c>
      <c r="PO293" s="73" t="str">
        <v>Tangent point of R.50</v>
      </c>
      <c r="PP293" s="73" t="str">
        <v>Taper Check, Mfg.Tol.</v>
      </c>
      <c r="PQ293" s="73" t="str">
        <v>Taper Check, Mfg.Tol., See Image</v>
      </c>
      <c r="PR293" s="73" t="str">
        <v>Thrd. Minor Ø</v>
      </c>
      <c r="PS293" s="73" t="str">
        <v>Thrd. Relief Ø</v>
      </c>
      <c r="PT293" s="73" t="str">
        <v>Threadless Blank</v>
      </c>
      <c r="PU293" s="73" t="str">
        <v>Threadless Blank, From Major Ø</v>
      </c>
      <c r="PV293" s="73" t="str">
        <v>Threadless Blank, Mfg. Tol.</v>
      </c>
      <c r="PW293" s="73" t="str">
        <v>Threadless Blank, Thrd. to Neck Rad.</v>
      </c>
      <c r="PX293" s="73" t="str">
        <v>Thredless Blank</v>
      </c>
      <c r="PY293" s="73" t="str">
        <v>To center of R.005</v>
      </c>
      <c r="PZ293" s="73" t="str">
        <v>Torx Min. Dia.</v>
      </c>
      <c r="QA293" s="73" t="str">
        <v>Turn Ø Free of Mill Marks</v>
      </c>
      <c r="QB293" s="73" t="str">
        <v>Use (Full) GO Hex</v>
      </c>
      <c r="QC293" s="73" t="str">
        <v>Use Balloon 1 FULL Gauge</v>
      </c>
      <c r="QD293" s="73" t="str">
        <v>Use Balloon 9 FULL GO</v>
      </c>
      <c r="QE293" s="73" t="str">
        <v>Use Best Fit Pin</v>
      </c>
      <c r="QF293" s="73" t="str">
        <v>Use Disk Tip</v>
      </c>
      <c r="QG293" s="73" t="str">
        <v>Use flat bottomed indicator tip.</v>
      </c>
      <c r="QH293" s="73" t="str">
        <v xml:space="preserve">Use Full .093 Go Hex </v>
      </c>
      <c r="QI293" s="73" t="str">
        <v xml:space="preserve">Use Full .0930 Go Hex </v>
      </c>
      <c r="QJ293" s="73" t="str">
        <v>Use Full .1235 Go Hex</v>
      </c>
      <c r="QK293" s="73" t="str">
        <v>Use Gauge K2-98-8019-04, See Image</v>
      </c>
      <c r="QL293" s="73" t="str">
        <v>Use large flat indicator tip</v>
      </c>
      <c r="QM293" s="73" t="str">
        <v>Use Pins.3330/.3350, See Image MAX NO-GO</v>
      </c>
      <c r="QN293" s="73" t="str">
        <v>Use Pointed Drop Indicator Tip</v>
      </c>
      <c r="QO293" s="73" t="str">
        <v>V-Block</v>
      </c>
      <c r="QP293" s="73" t="str">
        <v>V-Block,  AMB for 13</v>
      </c>
      <c r="QQ293" s="73" t="str">
        <v>V-Block,  Hex Cham. Dia.</v>
      </c>
      <c r="QR293" s="73" t="str">
        <v>V-Block, Hex Depth</v>
      </c>
      <c r="QS293" s="73" t="str">
        <v>VBU Gauge</v>
      </c>
      <c r="QT293" s="73" t="str">
        <v>Visibally smaller than HEX=Pass</v>
      </c>
      <c r="QU293" s="73" t="str">
        <v>Visual Per Drawing</v>
      </c>
      <c r="QV293" s="73" t="str">
        <v>Whirl Blank</v>
      </c>
      <c r="QW293" s="73" t="str">
        <v xml:space="preserve">Whirl Blank </v>
      </c>
      <c r="QX293" s="73" t="str">
        <v>Whirl Blank, Neck Rad. End to Head CL</v>
      </c>
      <c r="QY293" s="73" t="str">
        <v>Whirl Blank, Nose Start Dia.</v>
      </c>
      <c r="QZ293" s="73" t="str">
        <v>Whirl Blank, Nose Start Dist.</v>
      </c>
      <c r="RA293" s="73" t="str">
        <v>Whirl Blank, Thrd. Minor</v>
      </c>
      <c r="RB293" s="73" t="str">
        <v>Whirl Blank, Thrd. Pullout Dia.</v>
      </c>
      <c r="RC293" s="73" t="str">
        <v>Whole Part, Removal is at Assy. Level</v>
      </c>
      <c r="RD293" s="73" t="str">
        <v>Wide Area</v>
      </c>
      <c r="RE293" s="73" t="str">
        <v>Zero on End of Go Gauge</v>
      </c>
    </row>
    <row r="294" spans="1:473">
      <c r="A294" s="73" t="s">
        <v>925</v>
      </c>
      <c r="C294" s="73" t="str" cm="1">
        <f t="array" ref="C294:RE294">TRANSPOSE(_xlfn._xlws.SORT(_xlfn._xlws.FILTER($A$2:$A$600,ISNUMBER(SEARCH('PartLib Table'!M301,$A$2:$A$600)),"not found")))</f>
        <v xml:space="preserve"> 'C', Whirl Blank</v>
      </c>
      <c r="D294" s="73" t="str">
        <v xml:space="preserve"> See Image, Constrained</v>
      </c>
      <c r="E294" s="73" t="str">
        <v>(.04 to .12 range = Pass)</v>
      </c>
      <c r="F294" s="73" t="str">
        <v>(.042 FULL) Go Pin Seat Fully</v>
      </c>
      <c r="G294" s="73" t="str">
        <v>(B), Mfg. Tol.</v>
      </c>
      <c r="H294" s="73" t="str">
        <v>(B), O.A.L.</v>
      </c>
      <c r="I294" s="73" t="str">
        <v>.001 or less =Pass</v>
      </c>
      <c r="J294" s="73" t="str">
        <v>.001 or less out of center = Pass</v>
      </c>
      <c r="K294" s="73" t="str">
        <v>.002 or Less = Pass</v>
      </c>
      <c r="L294" s="73" t="str">
        <v>.002 or Less out of center = Pass</v>
      </c>
      <c r="M294" s="73" t="str">
        <v>.005 to .015 = Pass</v>
      </c>
      <c r="N294" s="73" t="str">
        <v>.0125 Mean, Section</v>
      </c>
      <c r="O294" s="73" t="str">
        <v>.025 or Less in X &amp; Y=Pass</v>
      </c>
      <c r="P294" s="73" t="str">
        <v>.038 Mean</v>
      </c>
      <c r="Q294" s="73" t="str">
        <v>.063 MM = .0024 IN, See Image</v>
      </c>
      <c r="R294" s="73" t="str">
        <v>.063MM = .0024"</v>
      </c>
      <c r="S294" s="73" t="str">
        <v>.243 NO-GO, Unconstrained, Must Not Start</v>
      </c>
      <c r="T294" s="73" t="str">
        <v>@ Back Face &amp; ID, No Raised Edge</v>
      </c>
      <c r="U294" s="73" t="str">
        <v>@ Back Face &amp; OD, No Raised Edge</v>
      </c>
      <c r="V294" s="73" t="str">
        <v>@ ID &amp; FACE</v>
      </c>
      <c r="W294" s="73" t="str">
        <v>@ OD &amp; BACK FACE</v>
      </c>
      <c r="X294" s="73" t="str">
        <v>@ OD &amp; FACE</v>
      </c>
      <c r="Y294" s="73" t="str">
        <v>Across from slot</v>
      </c>
      <c r="Z294" s="73" t="str">
        <v>All Edge Breaks</v>
      </c>
      <c r="AA294" s="73" t="str">
        <v>Attached to bar stock</v>
      </c>
      <c r="AB294" s="73" t="str">
        <v xml:space="preserve">Back Turn Fillet Rad. </v>
      </c>
      <c r="AC294" s="73" t="str">
        <v>Balloon 1 (DWG FRM0105 Page 2, NV-27)</v>
      </c>
      <c r="AD294" s="73" t="str">
        <v>Balloon 1 (DWG FRM0105, NV-30)</v>
      </c>
      <c r="AE294" s="73" t="str">
        <v>Balloon 1 (P# 9890002-20) OL00429/A</v>
      </c>
      <c r="AF294" s="73" t="str">
        <v>Balloon 1, DWG#FRM0105</v>
      </c>
      <c r="AG294" s="73" t="str">
        <v>Balloon 11, See Image</v>
      </c>
      <c r="AH294" s="73" t="str">
        <v xml:space="preserve">Balloon 2 (DWG FRM0105 Page 2, NV-27) </v>
      </c>
      <c r="AI294" s="73" t="str">
        <v>Balloon 2 (DWG FRM0105, NV-30)</v>
      </c>
      <c r="AJ294" s="73" t="str">
        <v>Balloon 2 (P# 9890002-20)</v>
      </c>
      <c r="AK294" s="73" t="str">
        <v>Balloon 2, DWG#FRM0105</v>
      </c>
      <c r="AL294" s="73" t="str">
        <v>Balloon 2, DWG#FRM0105, See Image</v>
      </c>
      <c r="AM294" s="73" t="str">
        <v>Balloon 3 (DWG FRM0105, NV-30 Minor)</v>
      </c>
      <c r="AN294" s="73" t="str">
        <v>Balloon 3 (DWG FRM0105, NV-30)</v>
      </c>
      <c r="AO294" s="73" t="str">
        <v>Balloon 3 (P# 9890002-20)</v>
      </c>
      <c r="AP294" s="73" t="str">
        <v>Balloon 4</v>
      </c>
      <c r="AQ294" s="73" t="str">
        <v>Balloon 4 (P# 9890002-20)</v>
      </c>
      <c r="AR294" s="73" t="str">
        <v>Below Middle Band</v>
      </c>
      <c r="AS294" s="73" t="str">
        <v>Best Fit Pin, .003 or Less =Pass</v>
      </c>
      <c r="AT294" s="73" t="str">
        <v>Blank</v>
      </c>
      <c r="AU294" s="73" t="str">
        <v>Blank Turn Maj.</v>
      </c>
      <c r="AV294" s="73" t="str">
        <v>Blank Turn Maj. Mill Flt., OL4172</v>
      </c>
      <c r="AW294" s="73" t="str">
        <v>Blank Without .010 Slots</v>
      </c>
      <c r="AX294" s="73" t="str">
        <v>Blank Without .010 Slots, Section</v>
      </c>
      <c r="AY294" s="73" t="str">
        <v>Blank without thread</v>
      </c>
      <c r="AZ294" s="73" t="str">
        <v xml:space="preserve">Blank, Center of V Grv. </v>
      </c>
      <c r="BA294" s="73" t="str">
        <v>Blank, Check R adjacent Balloon 17</v>
      </c>
      <c r="BB294" s="73" t="str">
        <v>Blank, EXT. Feature</v>
      </c>
      <c r="BC294" s="73" t="str">
        <v>Blank, See Image, OL04335</v>
      </c>
      <c r="BD294" s="73" t="str">
        <v>Blank, See Image, OL04336</v>
      </c>
      <c r="BE294" s="73" t="str">
        <v xml:space="preserve">Blank, Thrd. </v>
      </c>
      <c r="BF294" s="73" t="str">
        <v>Blank, Turn Tip</v>
      </c>
      <c r="BG294" s="73" t="str">
        <v>Blank, Without Thrd.</v>
      </c>
      <c r="BH294" s="73" t="str">
        <v>Blank, Without Thread</v>
      </c>
      <c r="BI294" s="73" t="str">
        <v xml:space="preserve">Blunt Start Blend to Minor </v>
      </c>
      <c r="BJ294" s="73" t="str">
        <v>Calc., Use Go HEX</v>
      </c>
      <c r="BK294" s="73" t="str">
        <v>Can't dig into OD</v>
      </c>
      <c r="BL294" s="73" t="str">
        <v>Carbide Gauge</v>
      </c>
      <c r="BM294" s="73" t="str">
        <v xml:space="preserve">Center of V Grv. </v>
      </c>
      <c r="BN294" s="73" t="str">
        <v>Centered Less than .03 = Pass</v>
      </c>
      <c r="BO294" s="73" t="str">
        <v>Centered within .0005 or Less = Pass</v>
      </c>
      <c r="BP294" s="73" t="str">
        <v>Centered within .001 or Less = Pass</v>
      </c>
      <c r="BQ294" s="73" t="str">
        <v>Centered within .0254 or Less = Pass</v>
      </c>
      <c r="BR294" s="73" t="str">
        <v>Check close to Rod Slot</v>
      </c>
      <c r="BS294" s="73" t="str">
        <v>Check every other hole</v>
      </c>
      <c r="BT294" s="73" t="str">
        <v>Check Go over full length of slot.</v>
      </c>
      <c r="BU294" s="73" t="str">
        <v>Check Near Closed End</v>
      </c>
      <c r="BV294" s="73" t="str">
        <v>Check per Print View, Away from Rod Slot</v>
      </c>
      <c r="BW294" s="73" t="str">
        <v>Check to Balloon 30 Go Pin</v>
      </c>
      <c r="BX294" s="73" t="str">
        <v>Check with .2705 SET Pin Inside Part</v>
      </c>
      <c r="BY294" s="73" t="str">
        <v>Check with Hex Up</v>
      </c>
      <c r="BZ294" s="73" t="str">
        <v>CMM Blank</v>
      </c>
      <c r="CA294" s="73" t="str">
        <v>Confirm Full Radius</v>
      </c>
      <c r="CB294" s="73" t="str">
        <v>Constrained in fixture</v>
      </c>
      <c r="CC294" s="73" t="str">
        <v>Constrained with Ring</v>
      </c>
      <c r="CD294" s="73" t="str">
        <v>Constrained, See Image</v>
      </c>
      <c r="CE294" s="73" t="str">
        <v>Dim. "A"</v>
      </c>
      <c r="CF294" s="73" t="str">
        <v>Dim. "B"</v>
      </c>
      <c r="CG294" s="73" t="str">
        <v>Dim. "C"</v>
      </c>
      <c r="CH294" s="73" t="str">
        <v>Dim. "D", Whirl Blank</v>
      </c>
      <c r="CI294" s="73" t="str">
        <v>Dim. "G"</v>
      </c>
      <c r="CJ294" s="73" t="str">
        <v>Dim. E, Blank Turn Maj. &amp;  Mill Flt</v>
      </c>
      <c r="CK294" s="73" t="str">
        <v>Dim. E, Blank Turn Maj.&amp;  Mill Flt</v>
      </c>
      <c r="CL294" s="73" t="str">
        <v>Dim. H, Whirl Blank</v>
      </c>
      <c r="CM294" s="73" t="str">
        <v>Dim. J, 'Blank Turn Maj. &amp; Whirl Blank</v>
      </c>
      <c r="CN294" s="73" t="str">
        <v>Disk Drop Indicator Tip</v>
      </c>
      <c r="CO294" s="73" t="str">
        <v>DWG 100448-15, Balloon F_1</v>
      </c>
      <c r="CP294" s="73" t="str">
        <v>DWG 100448-15, OL02571</v>
      </c>
      <c r="CQ294" s="73" t="str">
        <v>DWG 100448-41</v>
      </c>
      <c r="CR294" s="73" t="str">
        <v>DWG 9890040, (10E),Section Part, OL01139</v>
      </c>
      <c r="CS294" s="73" t="str">
        <v>DWG 9890040, (10E),Section, OL01139</v>
      </c>
      <c r="CT294" s="73" t="str">
        <v>DWG 9890040, (11E)</v>
      </c>
      <c r="CU294" s="73" t="str">
        <v>DWG 9890040, (11E), Pins with Flats</v>
      </c>
      <c r="CV294" s="73" t="str">
        <v>DWG 9890040, (12E),  Pass=.002 or less</v>
      </c>
      <c r="CW294" s="73" t="str">
        <v>DWG 9890040, (12E), See Image</v>
      </c>
      <c r="CX294" s="73" t="str">
        <v>DWG 9890040, (1E), OL01431</v>
      </c>
      <c r="CY294" s="73" t="str">
        <v>DWG 9890040, (1E), OL01432</v>
      </c>
      <c r="CZ294" s="73" t="str">
        <v>DWG 9890040, (2E), OL01432</v>
      </c>
      <c r="DA294" s="73" t="str">
        <v>DWG 9890040, (3E)</v>
      </c>
      <c r="DB294" s="73" t="str">
        <v>DWG 9890040, (4E)</v>
      </c>
      <c r="DC294" s="73" t="str">
        <v>DWG 9890040, (5E), OL02336</v>
      </c>
      <c r="DD294" s="73" t="str">
        <v>DWG 9890040, (6E)</v>
      </c>
      <c r="DE294" s="73" t="str">
        <v>DWG 9890040, (7E)</v>
      </c>
      <c r="DF294" s="73" t="str">
        <v>DWG 9890040, (8E), OL01433</v>
      </c>
      <c r="DG294" s="73" t="str">
        <v>DWG 9890040, (8E), OL01433, Section</v>
      </c>
      <c r="DH294" s="73" t="str">
        <v>DWG 9890040, (9E), Close to Rod Slot</v>
      </c>
      <c r="DI294" s="73" t="str">
        <v>DWG 9890040, (9E),Close to Rod Slot</v>
      </c>
      <c r="DJ294" s="73" t="str">
        <v>DWG FRM0105 PAGE 2</v>
      </c>
      <c r="DK294" s="73" t="str">
        <v>DWG# 100448-41</v>
      </c>
      <c r="DL294" s="73" t="str">
        <v>DWG# 100448-44</v>
      </c>
      <c r="DM294" s="73" t="str">
        <v>DWG# 9890003  (1), Section OL00436/A</v>
      </c>
      <c r="DN294" s="73" t="str">
        <v>DWG# 9890003 (3), Ring Gauge Constrained</v>
      </c>
      <c r="DO294" s="73" t="str">
        <v>DWG# 9890003 (4), Section</v>
      </c>
      <c r="DP294" s="73" t="str">
        <v>DWG#100448-26, Balloon 1K, OL02350</v>
      </c>
      <c r="DQ294" s="73" t="str">
        <v>DWG#100448-26, Balloon 2K, OL02350</v>
      </c>
      <c r="DR294" s="73" t="str">
        <v>DWG#100448-26, Balloon 3K, OL02363</v>
      </c>
      <c r="DS294" s="73" t="str">
        <v>DWG#100448-26, Balloon 4K</v>
      </c>
      <c r="DT294" s="73" t="str">
        <v>DWG#100448-26, Balloon 5K, Section</v>
      </c>
      <c r="DU294" s="73" t="str">
        <v>DWG#100448-26, Balloon 6K</v>
      </c>
      <c r="DV294" s="73" t="str">
        <v>DWG#100448-26, Balloon 7K, Section</v>
      </c>
      <c r="DW294" s="73" t="str">
        <v>DWG#100448-26, Mfg. Tol.</v>
      </c>
      <c r="DX294" s="73" t="str">
        <v>DWG#9890003 (2) Ring Gauge Constrained</v>
      </c>
      <c r="DY294" s="73" t="str">
        <v>DWG#9890044</v>
      </c>
      <c r="DZ294" s="73" t="str">
        <v>DWG#9890044 .1985 to .2005=Pass</v>
      </c>
      <c r="EA294" s="73" t="str">
        <v>DWG#9890044 Overlay OL02441</v>
      </c>
      <c r="EB294" s="73" t="str">
        <v>DWG#9890044, OL02441</v>
      </c>
      <c r="EC294" s="73" t="str">
        <v>DWG#FRM0105</v>
      </c>
      <c r="ED294" s="73" t="str">
        <v>EXT.</v>
      </c>
      <c r="EE294" s="73" t="str">
        <v>EXT. Section, OL02460</v>
      </c>
      <c r="EF294" s="73" t="str">
        <v>EXT., OL04223</v>
      </c>
      <c r="EG294" s="73" t="str">
        <v>Flat Drop Indicator Tip</v>
      </c>
      <c r="EH294" s="73" t="str">
        <v>Full Go Pin, No Light, at Radius</v>
      </c>
      <c r="EI294" s="73" t="str">
        <v>Function Check</v>
      </c>
      <c r="EJ294" s="73" t="str">
        <v>GO Function Gauge</v>
      </c>
      <c r="EK294" s="73" t="str">
        <v>Go Gauge for Balloon 1 &amp; 4</v>
      </c>
      <c r="EL294" s="73" t="str">
        <v>Go Pin must pass through</v>
      </c>
      <c r="EM294" s="73" t="str">
        <v>Greater than .005 = Fail, Section</v>
      </c>
      <c r="EN294" s="73" t="str">
        <v>Greater than .025 out of center = Fail</v>
      </c>
      <c r="EO294" s="73" t="str">
        <v>Greater than 2.6 = Pass</v>
      </c>
      <c r="EP294" s="73" t="str">
        <v>Green = Pass, Red = Fail</v>
      </c>
      <c r="EQ294" s="73" t="str">
        <v>Hex Depth</v>
      </c>
      <c r="ER294" s="73" t="str">
        <v>Hex Minor</v>
      </c>
      <c r="ES294" s="73" t="str">
        <v>Hole Dia.</v>
      </c>
      <c r="ET294" s="73" t="str">
        <v>Hook or Disk Tip</v>
      </c>
      <c r="EU294" s="73" t="str">
        <v>ID Sphere Finish</v>
      </c>
      <c r="EV294" s="73" t="str">
        <v>ID/OD Both Sides, Diff. .002 or less = Pass</v>
      </c>
      <c r="EW294" s="73" t="str">
        <v>If Looks Big, Section</v>
      </c>
      <c r="EX294" s="73" t="str">
        <v>If Looks Small, Section</v>
      </c>
      <c r="EY294" s="73" t="str">
        <v>Insp. Close to Break Away, Mfg.Tol.</v>
      </c>
      <c r="EZ294" s="73" t="str">
        <v>INT.</v>
      </c>
      <c r="FA294" s="73" t="str">
        <v>INT. Section, OL02460</v>
      </c>
      <c r="FB294" s="73" t="str">
        <v>INT., OL04223</v>
      </c>
      <c r="FC294" s="73" t="str">
        <v>Intersect. of 7.7 &amp; R0.10</v>
      </c>
      <c r="FD294" s="73" t="str">
        <v>Intersect. of 8.79 and R.25 MAX</v>
      </c>
      <c r="FE294" s="73" t="str">
        <v>Keep Ind. Tip away from corner</v>
      </c>
      <c r="FF294" s="73" t="str">
        <v>L31</v>
      </c>
      <c r="FG294" s="73" t="str">
        <v>Laser Mark</v>
      </c>
      <c r="FH294" s="73" t="str">
        <v>LASER PER NOTE 4</v>
      </c>
      <c r="FI294" s="73" t="str">
        <v>LASER PER NOTE 4, Final Check 1 only</v>
      </c>
      <c r="FJ294" s="73" t="str">
        <v>Less than .002 out of center = Pass</v>
      </c>
      <c r="FK294" s="73" t="str">
        <v>Less than 2.75 = Pass, Section</v>
      </c>
      <c r="FL294" s="73" t="str">
        <v>List as pin. Not Calibrated</v>
      </c>
      <c r="FM294" s="73" t="str">
        <v>M9 X 1.25 BUTT See Comment Image</v>
      </c>
      <c r="FN294" s="73" t="str">
        <v>Manual Section</v>
      </c>
      <c r="FO294" s="73" t="str">
        <v>Max Deep .241 NO-GO =.42</v>
      </c>
      <c r="FP294" s="73" t="str">
        <v>MAX Depth of (Note 7) .241 NO-GO Pin</v>
      </c>
      <c r="FQ294" s="73" t="str">
        <v>Measure from Blue Line, See Image</v>
      </c>
      <c r="FR294" s="73" t="str">
        <v>Measure Width of Blue Area, See Image</v>
      </c>
      <c r="FS294" s="73" t="str">
        <v>Mfg. Tol</v>
      </c>
      <c r="FT294" s="73" t="str">
        <v>Mfg. Tol, See Image</v>
      </c>
      <c r="FU294" s="73" t="str">
        <v>Mfg. Tol.</v>
      </c>
      <c r="FV294" s="73" t="str">
        <v>Mfg. Tol. "A"</v>
      </c>
      <c r="FW294" s="73" t="str">
        <v>Mfg. Tol. (Zero on Gauge Full Dia. Lead)</v>
      </c>
      <c r="FX294" s="73" t="str">
        <v>Mfg. Tol. Balloon 11, See Image</v>
      </c>
      <c r="FY294" s="73" t="str">
        <v>Mfg. Tol. Balloon 4</v>
      </c>
      <c r="FZ294" s="73" t="str">
        <v>Mfg. Tol. Balloon 7</v>
      </c>
      <c r="GA294" s="73" t="str">
        <v xml:space="preserve">Mfg. Tol. C-Bore Face (Ballo 28) </v>
      </c>
      <c r="GB294" s="73" t="str">
        <v>Mfg. Tol. Section</v>
      </c>
      <c r="GC294" s="73" t="str">
        <v>Mfg. Tol. See Image</v>
      </c>
      <c r="GD294" s="73" t="str">
        <v>Mfg. Tol., 3 Places, Record MAX</v>
      </c>
      <c r="GE294" s="73" t="str">
        <v>Mfg. Tol., Balloon 11</v>
      </c>
      <c r="GF294" s="73" t="str">
        <v>Mfg. Tol., Balloon 7</v>
      </c>
      <c r="GG294" s="73" t="str">
        <v>Mfg. Tol., Blank</v>
      </c>
      <c r="GH294" s="73" t="str">
        <v>Mfg. Tol., Blank, Balloon 12</v>
      </c>
      <c r="GI294" s="73" t="str">
        <v>Mfg. Tol., Blend to SØ.320</v>
      </c>
      <c r="GJ294" s="73" t="str">
        <v>Mfg. Tol., Calculation</v>
      </c>
      <c r="GK294" s="73" t="str">
        <v>Mfg. Tol., For Mill Fixture</v>
      </c>
      <c r="GL294" s="73" t="str">
        <v>Mfg. Tol., L32</v>
      </c>
      <c r="GM294" s="73" t="str">
        <v>Mfg. Tol., L33</v>
      </c>
      <c r="GN294" s="73" t="str">
        <v>Mfg. Tol., No Tool Marks</v>
      </c>
      <c r="GO294" s="73" t="str">
        <v>Mfg. Tol., OL03361</v>
      </c>
      <c r="GP294" s="73" t="str">
        <v>Mfg. Tol., Record off center value</v>
      </c>
      <c r="GQ294" s="73" t="str">
        <v>Mfg. Tol., Same 3 Places, Record MIN</v>
      </c>
      <c r="GR294" s="73" t="str">
        <v>Mfg. Tol., Section</v>
      </c>
      <c r="GS294" s="73" t="str">
        <v>Mfg. Tol., Section B-B</v>
      </c>
      <c r="GT294" s="73" t="str">
        <v>Mfg. Tol., Section, OL03361</v>
      </c>
      <c r="GU294" s="73" t="str">
        <v>Mfg. Tol., Section, Per Note 2</v>
      </c>
      <c r="GV294" s="73" t="str">
        <v>Mfg. Tol., See Image</v>
      </c>
      <c r="GW294" s="73" t="str">
        <v>Mfg. Tol., See Image, Bore in Blue</v>
      </c>
      <c r="GX294" s="73" t="str">
        <v>Mfg. Tol., See Image, Hook Tip</v>
      </c>
      <c r="GY294" s="73" t="str">
        <v>Mfg. Tol., Sharp Okay No Burr</v>
      </c>
      <c r="GZ294" s="73" t="str">
        <v>Mfg. Tol., Threadless Blank</v>
      </c>
      <c r="HA294" s="73" t="str">
        <v>Mfg.Tol.</v>
      </c>
      <c r="HB294" s="73" t="str">
        <v>Mgf. To., T.S.C.</v>
      </c>
      <c r="HC294" s="73" t="str">
        <v>Milled Feature</v>
      </c>
      <c r="HD294" s="73" t="str">
        <v>Milled Feature, OL04045</v>
      </c>
      <c r="HE294" s="73" t="str">
        <v>More than .0005 out of center = Fail</v>
      </c>
      <c r="HF294" s="73" t="str">
        <v>Must Pass Through</v>
      </c>
      <c r="HG294" s="73" t="str">
        <v>Must pass through gauge</v>
      </c>
      <c r="HH294" s="73" t="str">
        <v>Must Pass Through Go Gauge</v>
      </c>
      <c r="HI294" s="73" t="str">
        <v>Must Pass, See Image.</v>
      </c>
      <c r="HJ294" s="73" t="str">
        <v>NA</v>
      </c>
      <c r="HK294" s="73" t="str">
        <v>Narrow Area</v>
      </c>
      <c r="HL294" s="73" t="str">
        <v>Near Balloon 21</v>
      </c>
      <c r="HM294" s="73" t="str">
        <v>Near Datum B</v>
      </c>
      <c r="HN294" s="73" t="str">
        <v>Neck Dia.</v>
      </c>
      <c r="HO294" s="73" t="str">
        <v>Neck to Head Rad.</v>
      </c>
      <c r="HP294" s="73" t="str">
        <v>No Copper Deposits Allowed</v>
      </c>
      <c r="HQ294" s="73" t="str">
        <v>No Section</v>
      </c>
      <c r="HR294" s="73" t="str">
        <v>No Section, .01 to .014 = Pass</v>
      </c>
      <c r="HS294" s="73" t="str">
        <v>No Section, Rotate Part</v>
      </c>
      <c r="HT294" s="73" t="str">
        <v>No Section, See Image</v>
      </c>
      <c r="HU294" s="73" t="str">
        <v>No Slot, Section B-B</v>
      </c>
      <c r="HV294" s="73" t="str">
        <v>No visual step = Pass</v>
      </c>
      <c r="HW294" s="73" t="str">
        <v>Not to exceed .95 Deep</v>
      </c>
      <c r="HX294" s="73" t="str">
        <v>Note 1</v>
      </c>
      <c r="HY294" s="73" t="str">
        <v>OL00333/A</v>
      </c>
      <c r="HZ294" s="73" t="str">
        <v>OL00519</v>
      </c>
      <c r="IA294" s="73" t="str">
        <v>OL00520</v>
      </c>
      <c r="IB294" s="73" t="str">
        <v>OL00529</v>
      </c>
      <c r="IC294" s="73" t="str">
        <v>OL00542</v>
      </c>
      <c r="ID294" s="73" t="str">
        <v>OL00724</v>
      </c>
      <c r="IE294" s="73" t="str">
        <v>OL01250</v>
      </c>
      <c r="IF294" s="73" t="str">
        <v>OL01869, Threadless Blank</v>
      </c>
      <c r="IG294" s="73" t="str">
        <v>OL01870, Section</v>
      </c>
      <c r="IH294" s="73" t="str">
        <v>OL02255</v>
      </c>
      <c r="II294" s="73" t="str">
        <v>OL02255, Mfg. Tol.</v>
      </c>
      <c r="IJ294" s="73" t="str">
        <v>OL02302</v>
      </c>
      <c r="IK294" s="73" t="str">
        <v xml:space="preserve">OL02318  needed per image instructions </v>
      </c>
      <c r="IL294" s="73" t="str">
        <v>OL02556</v>
      </c>
      <c r="IM294" s="73" t="str">
        <v>OL02557</v>
      </c>
      <c r="IN294" s="73" t="str">
        <v>OL02567</v>
      </c>
      <c r="IO294" s="73" t="str">
        <v>OL02653</v>
      </c>
      <c r="IP294" s="73" t="str">
        <v>OL02718</v>
      </c>
      <c r="IQ294" s="73" t="str">
        <v>OL02841</v>
      </c>
      <c r="IR294" s="73" t="str">
        <v>OL02842</v>
      </c>
      <c r="IS294" s="73" t="str">
        <v>OL02844</v>
      </c>
      <c r="IT294" s="73" t="str">
        <v>OL02871</v>
      </c>
      <c r="IU294" s="73" t="str">
        <v>OL02887</v>
      </c>
      <c r="IV294" s="73" t="str">
        <v>OL03500</v>
      </c>
      <c r="IW294" s="73" t="str">
        <v>OL03766</v>
      </c>
      <c r="IX294" s="73" t="str">
        <v>OL03868</v>
      </c>
      <c r="IY294" s="73" t="str">
        <v>OL03869</v>
      </c>
      <c r="IZ294" s="73" t="str">
        <v>OL03870</v>
      </c>
      <c r="JA294" s="73" t="str">
        <v>OL03873, DWG# 100448-44</v>
      </c>
      <c r="JB294" s="73" t="str">
        <v>OL03949</v>
      </c>
      <c r="JC294" s="73" t="str">
        <v xml:space="preserve">OL04043, Section </v>
      </c>
      <c r="JD294" s="73" t="str">
        <v xml:space="preserve">OL04044, Section </v>
      </c>
      <c r="JE294" s="73" t="str">
        <v>OL04045</v>
      </c>
      <c r="JF294" s="73" t="str">
        <v>OL04045, Milled Feature</v>
      </c>
      <c r="JG294" s="73" t="str">
        <v>OL04063</v>
      </c>
      <c r="JH294" s="73" t="str">
        <v>OL04064</v>
      </c>
      <c r="JI294" s="73" t="str">
        <v>OL04065</v>
      </c>
      <c r="JJ294" s="73" t="str">
        <v>OL04181</v>
      </c>
      <c r="JK294" s="73" t="str">
        <v>OL04218</v>
      </c>
      <c r="JL294" s="73" t="str">
        <v>OL04224, See Image</v>
      </c>
      <c r="JM294" s="73" t="str">
        <v>OL04374</v>
      </c>
      <c r="JN294" s="73" t="str">
        <v>OL04375, Section M-M</v>
      </c>
      <c r="JO294" s="73" t="str">
        <v>OL04376, Section M-M</v>
      </c>
      <c r="JP294" s="73" t="str">
        <v>OL04443</v>
      </c>
      <c r="JQ294" s="73" t="str">
        <v>OL04444</v>
      </c>
      <c r="JR294" s="73" t="str">
        <v>OL05000</v>
      </c>
      <c r="JS294" s="73" t="str">
        <v>One side of slot</v>
      </c>
      <c r="JT294" s="73" t="str">
        <v>Other side of slot</v>
      </c>
      <c r="JU294" s="73" t="str">
        <v>Out of center more than .002 = Fail</v>
      </c>
      <c r="JV294" s="73" t="str">
        <v>Out of center more than.002 = Fail</v>
      </c>
      <c r="JW294" s="73" t="str">
        <v>Overlay OL02713</v>
      </c>
      <c r="JX294" s="73" t="str">
        <v>Overlay OL02714</v>
      </c>
      <c r="JY294" s="73" t="str">
        <v>Overlay OL02718</v>
      </c>
      <c r="JZ294" s="73" t="str">
        <v>Overlay OL03831, Mfg. Tol.</v>
      </c>
      <c r="KA294" s="73" t="str">
        <v>Part Without Slots</v>
      </c>
      <c r="KB294" s="73" t="str">
        <v>Part Without Slots, See Image</v>
      </c>
      <c r="KC294" s="73" t="str">
        <v xml:space="preserve">Pass = .0254 or Less </v>
      </c>
      <c r="KD294" s="73" t="str">
        <v>PD MIN = 4.361, PD MAX = 4.456</v>
      </c>
      <c r="KE294" s="73" t="str">
        <v>Per Balloon 2 Note</v>
      </c>
      <c r="KF294" s="73" t="str">
        <v>Per drawing note(s) 8.</v>
      </c>
      <c r="KG294" s="73" t="str">
        <v>Point or Sphere Tip</v>
      </c>
      <c r="KH294" s="73" t="str">
        <v>Point Tip</v>
      </c>
      <c r="KI294" s="73" t="str">
        <v>R.9 to R1.1 = Pass, See Image</v>
      </c>
      <c r="KJ294" s="73" t="str">
        <v>Ram Construction</v>
      </c>
      <c r="KK294" s="73" t="str">
        <v>Record Same Pass / Fail All Balloons</v>
      </c>
      <c r="KL294" s="73" t="str">
        <v>Ref. Balloon 1</v>
      </c>
      <c r="KM294" s="73" t="str">
        <v>Ref. Balloon 12</v>
      </c>
      <c r="KN294" s="73" t="str">
        <v>Ref. Balloon 13, 100% AQL</v>
      </c>
      <c r="KO294" s="73" t="str">
        <v>Ref. Balloon 2</v>
      </c>
      <c r="KP294" s="73" t="str">
        <v>Ref. Balloon 21, 100% AQL</v>
      </c>
      <c r="KQ294" s="73" t="str">
        <v>Ref. Balloon 4</v>
      </c>
      <c r="KR294" s="73" t="str">
        <v>Ref. Balloon 7</v>
      </c>
      <c r="KS294" s="73" t="str">
        <v>Ref. Balloon 8</v>
      </c>
      <c r="KT294" s="73" t="str">
        <v>Relieved Pin Gauges 09236 &amp; 09235</v>
      </c>
      <c r="KU294" s="73" t="str">
        <v>Rotate Part</v>
      </c>
      <c r="KV294" s="73" t="str">
        <v>Rotate Part, See Image</v>
      </c>
      <c r="KW294" s="73" t="str">
        <v>Same as Root Radius</v>
      </c>
      <c r="KX294" s="73" t="str">
        <v>Section</v>
      </c>
      <c r="KY294" s="73" t="str">
        <v>Section B-B</v>
      </c>
      <c r="KZ294" s="73" t="str">
        <v>Section B-B, Distance Between Grooves</v>
      </c>
      <c r="LA294" s="73" t="str">
        <v>Section C-C</v>
      </c>
      <c r="LB294" s="73" t="str">
        <v>Section Part</v>
      </c>
      <c r="LC294" s="73" t="str">
        <v>Section Part, Measured from Opposite Face</v>
      </c>
      <c r="LD294" s="73" t="str">
        <v>Section, Broachless Blank</v>
      </c>
      <c r="LE294" s="73" t="str">
        <v>Section, EXT. Sphere Location.</v>
      </c>
      <c r="LF294" s="73" t="str">
        <v>Section, Hex Cham. Ang.</v>
      </c>
      <c r="LG294" s="73" t="str">
        <v>Section, Hex Fillet Rad.</v>
      </c>
      <c r="LH294" s="73" t="str">
        <v>Section, INT. Feature</v>
      </c>
      <c r="LI294" s="73" t="str">
        <v>Section, INT. Sphere Location.</v>
      </c>
      <c r="LJ294" s="73" t="str">
        <v>Section, Mfg. Tol.</v>
      </c>
      <c r="LK294" s="73" t="str">
        <v>Section, Mfg. Tol., See Image</v>
      </c>
      <c r="LL294" s="73" t="str">
        <v>Section, OL00486</v>
      </c>
      <c r="LM294" s="73" t="str">
        <v>Section, OL00542</v>
      </c>
      <c r="LN294" s="73" t="str">
        <v>Section, OL00543</v>
      </c>
      <c r="LO294" s="73" t="str">
        <v>Section, OL00544</v>
      </c>
      <c r="LP294" s="73" t="str">
        <v>Section, OL00545</v>
      </c>
      <c r="LQ294" s="73" t="str">
        <v>Section, OL00546</v>
      </c>
      <c r="LR294" s="73" t="str">
        <v>Section, OL00547</v>
      </c>
      <c r="LS294" s="73" t="str">
        <v>Section, OL00555</v>
      </c>
      <c r="LT294" s="73" t="str">
        <v>Section, OL00725</v>
      </c>
      <c r="LU294" s="73" t="str">
        <v>Section, OL01430</v>
      </c>
      <c r="LV294" s="73" t="str">
        <v>Section, OL01434</v>
      </c>
      <c r="LW294" s="73" t="str">
        <v>Section, OL01435</v>
      </c>
      <c r="LX294" s="73" t="str">
        <v>Section, OL01807</v>
      </c>
      <c r="LY294" s="73" t="str">
        <v>Section, OL01830</v>
      </c>
      <c r="LZ294" s="73" t="str">
        <v>Section, OL02351</v>
      </c>
      <c r="MA294" s="73" t="str">
        <v>Section, OL02519</v>
      </c>
      <c r="MB294" s="73" t="str">
        <v>Section, OL02520</v>
      </c>
      <c r="MC294" s="73" t="str">
        <v>Section, OL02522</v>
      </c>
      <c r="MD294" s="73" t="str">
        <v>Section, OL02540</v>
      </c>
      <c r="ME294" s="73" t="str">
        <v>Section, OL02541</v>
      </c>
      <c r="MF294" s="73" t="str">
        <v>Section, OL02552</v>
      </c>
      <c r="MG294" s="73" t="str">
        <v>Section, OL02553</v>
      </c>
      <c r="MH294" s="73" t="str">
        <v>Section, OL02554</v>
      </c>
      <c r="MI294" s="73" t="str">
        <v>Section, OL02555</v>
      </c>
      <c r="MJ294" s="73" t="str">
        <v>Section, OL02558</v>
      </c>
      <c r="MK294" s="73" t="str">
        <v>Section, OL02559</v>
      </c>
      <c r="ML294" s="73" t="str">
        <v>Section, OL02560</v>
      </c>
      <c r="MM294" s="73" t="str">
        <v>Section, OL02619</v>
      </c>
      <c r="MN294" s="73" t="str">
        <v>Section, OL02620</v>
      </c>
      <c r="MO294" s="73" t="str">
        <v>Section, OL02621</v>
      </c>
      <c r="MP294" s="73" t="str">
        <v>Section, OL02622</v>
      </c>
      <c r="MQ294" s="73" t="str">
        <v>Section, OL02623</v>
      </c>
      <c r="MR294" s="73" t="str">
        <v>Section, OL02624</v>
      </c>
      <c r="MS294" s="73" t="str">
        <v>Section, OL02652</v>
      </c>
      <c r="MT294" s="73" t="str">
        <v>Section, OL02680</v>
      </c>
      <c r="MU294" s="73" t="str">
        <v>Section, OL02793</v>
      </c>
      <c r="MV294" s="73" t="str">
        <v>Section, OL02823</v>
      </c>
      <c r="MW294" s="73" t="str">
        <v>Section, OL02843</v>
      </c>
      <c r="MX294" s="73" t="str">
        <v>Section, OL03026, Ext.</v>
      </c>
      <c r="MY294" s="73" t="str">
        <v>Section, OL03026, Int.</v>
      </c>
      <c r="MZ294" s="73" t="str">
        <v>Section, OL03570, DWG# 100448-41</v>
      </c>
      <c r="NA294" s="73" t="str">
        <v>Section, OL03781</v>
      </c>
      <c r="NB294" s="73" t="str">
        <v>Section, OL03911</v>
      </c>
      <c r="NC294" s="73" t="str">
        <v>Section, OL03912</v>
      </c>
      <c r="ND294" s="73" t="str">
        <v>Section, OL03928</v>
      </c>
      <c r="NE294" s="73" t="str">
        <v>Section, OL03929</v>
      </c>
      <c r="NF294" s="73" t="str">
        <v>Section, OL04030</v>
      </c>
      <c r="NG294" s="73" t="str">
        <v>Section, OL04037</v>
      </c>
      <c r="NH294" s="73" t="str">
        <v>Section, OL04038</v>
      </c>
      <c r="NI294" s="73" t="str">
        <v>Section, OL04046</v>
      </c>
      <c r="NJ294" s="73" t="str">
        <v>Section, OL04065</v>
      </c>
      <c r="NK294" s="73" t="str">
        <v>Section, OL04066</v>
      </c>
      <c r="NL294" s="73" t="str">
        <v>Section, OL04067</v>
      </c>
      <c r="NM294" s="73" t="str">
        <v>Section, OL04069</v>
      </c>
      <c r="NN294" s="73" t="str">
        <v>Section, OL04071</v>
      </c>
      <c r="NO294" s="73" t="str">
        <v>Section, OL04173</v>
      </c>
      <c r="NP294" s="73" t="str">
        <v>Section, OL04174</v>
      </c>
      <c r="NQ294" s="73" t="str">
        <v>Section, OL04214</v>
      </c>
      <c r="NR294" s="73" t="str">
        <v>Section, OL04215</v>
      </c>
      <c r="NS294" s="73" t="str">
        <v>Section, OL04216</v>
      </c>
      <c r="NT294" s="73" t="str">
        <v>Section, OL04217</v>
      </c>
      <c r="NU294" s="73" t="str">
        <v>Section, Overlay OL02716</v>
      </c>
      <c r="NV294" s="73" t="str">
        <v>Section, Overlay OL02717</v>
      </c>
      <c r="NW294" s="73" t="str">
        <v>Section, See Image</v>
      </c>
      <c r="NX294" s="73" t="str">
        <v>Section, See Image, DWG# 100448-41</v>
      </c>
      <c r="NY294" s="73" t="str">
        <v>Section, Without Sots</v>
      </c>
      <c r="NZ294" s="73" t="str">
        <v>See Comments Sheet</v>
      </c>
      <c r="OA294" s="73" t="str">
        <v>See Comments Sheet, OL02318</v>
      </c>
      <c r="OB294" s="73" t="str">
        <v>See Image</v>
      </c>
      <c r="OC294" s="73" t="str">
        <v>See Image, .005 or Less = Pass</v>
      </c>
      <c r="OD294" s="73" t="str">
        <v>See Image, Check Near Radius</v>
      </c>
      <c r="OE294" s="73" t="str">
        <v>See Image, Constrained</v>
      </c>
      <c r="OF294" s="73" t="str">
        <v>See Image, Distance Between Flats</v>
      </c>
      <c r="OG294" s="73" t="str">
        <v xml:space="preserve">See Image, Mfg. Tol, Section A-A </v>
      </c>
      <c r="OH294" s="73" t="str">
        <v>See image, Mfg. Tol.</v>
      </c>
      <c r="OI294" s="73" t="str">
        <v>See Image, Mic. Across Flats</v>
      </c>
      <c r="OJ294" s="73" t="str">
        <v>See Image, OL02850</v>
      </c>
      <c r="OK294" s="73" t="str">
        <v>See Image, OL02880</v>
      </c>
      <c r="OL294" s="73" t="str">
        <v>See Image, OL03926</v>
      </c>
      <c r="OM294" s="73" t="str">
        <v>See Image, OL03927</v>
      </c>
      <c r="ON294" s="73" t="str">
        <v>See Image, OL04003</v>
      </c>
      <c r="OO294" s="73" t="str">
        <v>'See Image, OL04342,  Best Fit Joe Block</v>
      </c>
      <c r="OP294" s="73" t="str">
        <v>See Image, OL04342,  Blank</v>
      </c>
      <c r="OQ294" s="73" t="str">
        <v>See Image, OL04342, Blank</v>
      </c>
      <c r="OR294" s="73" t="str">
        <v>See Image, OL04343, Blank</v>
      </c>
      <c r="OS294" s="73" t="str">
        <v>See Image, Pass = .002 or Less</v>
      </c>
      <c r="OT294" s="73" t="str">
        <v>See Image, Rcd. MAX</v>
      </c>
      <c r="OU294" s="73" t="str">
        <v>See Image, Rcd. MIN</v>
      </c>
      <c r="OV294" s="73" t="str">
        <v>See Image, Section</v>
      </c>
      <c r="OW294" s="73" t="str">
        <v>See Image, Section A-A</v>
      </c>
      <c r="OX294" s="73" t="str">
        <v>See Image, Section B-B</v>
      </c>
      <c r="OY294" s="73" t="str">
        <v>See Image, Section B-B, TSC</v>
      </c>
      <c r="OZ294" s="73" t="str">
        <v>See Image, Shank Drawing # 18000-XX-XX A</v>
      </c>
      <c r="PA294" s="73" t="str">
        <v>Sequencial Laser 01, 120 Per Print</v>
      </c>
      <c r="PB294" s="73" t="str">
        <v>Set to .202, Zero on Thread Lead</v>
      </c>
      <c r="PC294" s="73" t="str">
        <v>Sharp OK, No Burr</v>
      </c>
      <c r="PD294" s="73" t="str">
        <v>Sharp OK, No Raised Edge, See Image</v>
      </c>
      <c r="PE294" s="73" t="str">
        <v>Sharp OK, No Raised Edges</v>
      </c>
      <c r="PF294" s="73" t="str">
        <v>Sharp okay no raised edge</v>
      </c>
      <c r="PG294" s="73" t="str">
        <v>Sharp Okay, No Burr</v>
      </c>
      <c r="PH294" s="73" t="str">
        <v>Sharp Okay, No Raised Edge</v>
      </c>
      <c r="PI294" s="73" t="str">
        <v>Sharp Okay, No Raised Edges,</v>
      </c>
      <c r="PJ294" s="73" t="str">
        <v>Sharp Okay, See Image</v>
      </c>
      <c r="PK294" s="73" t="str">
        <v xml:space="preserve">Start of Radius @ .195 </v>
      </c>
      <c r="PL294" s="73" t="str">
        <v xml:space="preserve">Start of Radius @ .21 </v>
      </c>
      <c r="PM294" s="73" t="str">
        <v xml:space="preserve">T.S.C. </v>
      </c>
      <c r="PN294" s="73" t="str">
        <v>Tangent Point</v>
      </c>
      <c r="PO294" s="73" t="str">
        <v>Tangent point of R.50</v>
      </c>
      <c r="PP294" s="73" t="str">
        <v>Taper Check, Mfg.Tol.</v>
      </c>
      <c r="PQ294" s="73" t="str">
        <v>Taper Check, Mfg.Tol., See Image</v>
      </c>
      <c r="PR294" s="73" t="str">
        <v>Thrd. Minor Ø</v>
      </c>
      <c r="PS294" s="73" t="str">
        <v>Thrd. Relief Ø</v>
      </c>
      <c r="PT294" s="73" t="str">
        <v>Threadless Blank</v>
      </c>
      <c r="PU294" s="73" t="str">
        <v>Threadless Blank, From Major Ø</v>
      </c>
      <c r="PV294" s="73" t="str">
        <v>Threadless Blank, Mfg. Tol.</v>
      </c>
      <c r="PW294" s="73" t="str">
        <v>Threadless Blank, Thrd. to Neck Rad.</v>
      </c>
      <c r="PX294" s="73" t="str">
        <v>Thredless Blank</v>
      </c>
      <c r="PY294" s="73" t="str">
        <v>To center of R.005</v>
      </c>
      <c r="PZ294" s="73" t="str">
        <v>Torx Min. Dia.</v>
      </c>
      <c r="QA294" s="73" t="str">
        <v>Turn Ø Free of Mill Marks</v>
      </c>
      <c r="QB294" s="73" t="str">
        <v>Use (Full) GO Hex</v>
      </c>
      <c r="QC294" s="73" t="str">
        <v>Use Balloon 1 FULL Gauge</v>
      </c>
      <c r="QD294" s="73" t="str">
        <v>Use Balloon 9 FULL GO</v>
      </c>
      <c r="QE294" s="73" t="str">
        <v>Use Best Fit Pin</v>
      </c>
      <c r="QF294" s="73" t="str">
        <v>Use Disk Tip</v>
      </c>
      <c r="QG294" s="73" t="str">
        <v>Use flat bottomed indicator tip.</v>
      </c>
      <c r="QH294" s="73" t="str">
        <v xml:space="preserve">Use Full .093 Go Hex </v>
      </c>
      <c r="QI294" s="73" t="str">
        <v xml:space="preserve">Use Full .0930 Go Hex </v>
      </c>
      <c r="QJ294" s="73" t="str">
        <v>Use Full .1235 Go Hex</v>
      </c>
      <c r="QK294" s="73" t="str">
        <v>Use Gauge K2-98-8019-04, See Image</v>
      </c>
      <c r="QL294" s="73" t="str">
        <v>Use large flat indicator tip</v>
      </c>
      <c r="QM294" s="73" t="str">
        <v>Use Pins.3330/.3350, See Image MAX NO-GO</v>
      </c>
      <c r="QN294" s="73" t="str">
        <v>Use Pointed Drop Indicator Tip</v>
      </c>
      <c r="QO294" s="73" t="str">
        <v>V-Block</v>
      </c>
      <c r="QP294" s="73" t="str">
        <v>V-Block,  AMB for 13</v>
      </c>
      <c r="QQ294" s="73" t="str">
        <v>V-Block,  Hex Cham. Dia.</v>
      </c>
      <c r="QR294" s="73" t="str">
        <v>V-Block, Hex Depth</v>
      </c>
      <c r="QS294" s="73" t="str">
        <v>VBU Gauge</v>
      </c>
      <c r="QT294" s="73" t="str">
        <v>Visibally smaller than HEX=Pass</v>
      </c>
      <c r="QU294" s="73" t="str">
        <v>Visual Per Drawing</v>
      </c>
      <c r="QV294" s="73" t="str">
        <v>Whirl Blank</v>
      </c>
      <c r="QW294" s="73" t="str">
        <v xml:space="preserve">Whirl Blank </v>
      </c>
      <c r="QX294" s="73" t="str">
        <v>Whirl Blank, Neck Rad. End to Head CL</v>
      </c>
      <c r="QY294" s="73" t="str">
        <v>Whirl Blank, Nose Start Dia.</v>
      </c>
      <c r="QZ294" s="73" t="str">
        <v>Whirl Blank, Nose Start Dist.</v>
      </c>
      <c r="RA294" s="73" t="str">
        <v>Whirl Blank, Thrd. Minor</v>
      </c>
      <c r="RB294" s="73" t="str">
        <v>Whirl Blank, Thrd. Pullout Dia.</v>
      </c>
      <c r="RC294" s="73" t="str">
        <v>Whole Part, Removal is at Assy. Level</v>
      </c>
      <c r="RD294" s="73" t="str">
        <v>Wide Area</v>
      </c>
      <c r="RE294" s="73" t="str">
        <v>Zero on End of Go Gauge</v>
      </c>
    </row>
    <row r="295" spans="1:473">
      <c r="A295" s="73" t="s">
        <v>926</v>
      </c>
      <c r="C295" s="73" t="str" cm="1">
        <f t="array" ref="C295:RE295">TRANSPOSE(_xlfn._xlws.SORT(_xlfn._xlws.FILTER($A$2:$A$600,ISNUMBER(SEARCH('PartLib Table'!M302,$A$2:$A$600)),"not found")))</f>
        <v xml:space="preserve"> 'C', Whirl Blank</v>
      </c>
      <c r="D295" s="73" t="str">
        <v xml:space="preserve"> See Image, Constrained</v>
      </c>
      <c r="E295" s="73" t="str">
        <v>(.04 to .12 range = Pass)</v>
      </c>
      <c r="F295" s="73" t="str">
        <v>(.042 FULL) Go Pin Seat Fully</v>
      </c>
      <c r="G295" s="73" t="str">
        <v>(B), Mfg. Tol.</v>
      </c>
      <c r="H295" s="73" t="str">
        <v>(B), O.A.L.</v>
      </c>
      <c r="I295" s="73" t="str">
        <v>.001 or less =Pass</v>
      </c>
      <c r="J295" s="73" t="str">
        <v>.001 or less out of center = Pass</v>
      </c>
      <c r="K295" s="73" t="str">
        <v>.002 or Less = Pass</v>
      </c>
      <c r="L295" s="73" t="str">
        <v>.002 or Less out of center = Pass</v>
      </c>
      <c r="M295" s="73" t="str">
        <v>.005 to .015 = Pass</v>
      </c>
      <c r="N295" s="73" t="str">
        <v>.0125 Mean, Section</v>
      </c>
      <c r="O295" s="73" t="str">
        <v>.025 or Less in X &amp; Y=Pass</v>
      </c>
      <c r="P295" s="73" t="str">
        <v>.038 Mean</v>
      </c>
      <c r="Q295" s="73" t="str">
        <v>.063 MM = .0024 IN, See Image</v>
      </c>
      <c r="R295" s="73" t="str">
        <v>.063MM = .0024"</v>
      </c>
      <c r="S295" s="73" t="str">
        <v>.243 NO-GO, Unconstrained, Must Not Start</v>
      </c>
      <c r="T295" s="73" t="str">
        <v>@ Back Face &amp; ID, No Raised Edge</v>
      </c>
      <c r="U295" s="73" t="str">
        <v>@ Back Face &amp; OD, No Raised Edge</v>
      </c>
      <c r="V295" s="73" t="str">
        <v>@ ID &amp; FACE</v>
      </c>
      <c r="W295" s="73" t="str">
        <v>@ OD &amp; BACK FACE</v>
      </c>
      <c r="X295" s="73" t="str">
        <v>@ OD &amp; FACE</v>
      </c>
      <c r="Y295" s="73" t="str">
        <v>Across from slot</v>
      </c>
      <c r="Z295" s="73" t="str">
        <v>All Edge Breaks</v>
      </c>
      <c r="AA295" s="73" t="str">
        <v>Attached to bar stock</v>
      </c>
      <c r="AB295" s="73" t="str">
        <v xml:space="preserve">Back Turn Fillet Rad. </v>
      </c>
      <c r="AC295" s="73" t="str">
        <v>Balloon 1 (DWG FRM0105 Page 2, NV-27)</v>
      </c>
      <c r="AD295" s="73" t="str">
        <v>Balloon 1 (DWG FRM0105, NV-30)</v>
      </c>
      <c r="AE295" s="73" t="str">
        <v>Balloon 1 (P# 9890002-20) OL00429/A</v>
      </c>
      <c r="AF295" s="73" t="str">
        <v>Balloon 1, DWG#FRM0105</v>
      </c>
      <c r="AG295" s="73" t="str">
        <v>Balloon 11, See Image</v>
      </c>
      <c r="AH295" s="73" t="str">
        <v xml:space="preserve">Balloon 2 (DWG FRM0105 Page 2, NV-27) </v>
      </c>
      <c r="AI295" s="73" t="str">
        <v>Balloon 2 (DWG FRM0105, NV-30)</v>
      </c>
      <c r="AJ295" s="73" t="str">
        <v>Balloon 2 (P# 9890002-20)</v>
      </c>
      <c r="AK295" s="73" t="str">
        <v>Balloon 2, DWG#FRM0105</v>
      </c>
      <c r="AL295" s="73" t="str">
        <v>Balloon 2, DWG#FRM0105, See Image</v>
      </c>
      <c r="AM295" s="73" t="str">
        <v>Balloon 3 (DWG FRM0105, NV-30 Minor)</v>
      </c>
      <c r="AN295" s="73" t="str">
        <v>Balloon 3 (DWG FRM0105, NV-30)</v>
      </c>
      <c r="AO295" s="73" t="str">
        <v>Balloon 3 (P# 9890002-20)</v>
      </c>
      <c r="AP295" s="73" t="str">
        <v>Balloon 4</v>
      </c>
      <c r="AQ295" s="73" t="str">
        <v>Balloon 4 (P# 9890002-20)</v>
      </c>
      <c r="AR295" s="73" t="str">
        <v>Below Middle Band</v>
      </c>
      <c r="AS295" s="73" t="str">
        <v>Best Fit Pin, .003 or Less =Pass</v>
      </c>
      <c r="AT295" s="73" t="str">
        <v>Blank</v>
      </c>
      <c r="AU295" s="73" t="str">
        <v>Blank Turn Maj.</v>
      </c>
      <c r="AV295" s="73" t="str">
        <v>Blank Turn Maj. Mill Flt., OL4172</v>
      </c>
      <c r="AW295" s="73" t="str">
        <v>Blank Without .010 Slots</v>
      </c>
      <c r="AX295" s="73" t="str">
        <v>Blank Without .010 Slots, Section</v>
      </c>
      <c r="AY295" s="73" t="str">
        <v>Blank without thread</v>
      </c>
      <c r="AZ295" s="73" t="str">
        <v xml:space="preserve">Blank, Center of V Grv. </v>
      </c>
      <c r="BA295" s="73" t="str">
        <v>Blank, Check R adjacent Balloon 17</v>
      </c>
      <c r="BB295" s="73" t="str">
        <v>Blank, EXT. Feature</v>
      </c>
      <c r="BC295" s="73" t="str">
        <v>Blank, See Image, OL04335</v>
      </c>
      <c r="BD295" s="73" t="str">
        <v>Blank, See Image, OL04336</v>
      </c>
      <c r="BE295" s="73" t="str">
        <v xml:space="preserve">Blank, Thrd. </v>
      </c>
      <c r="BF295" s="73" t="str">
        <v>Blank, Turn Tip</v>
      </c>
      <c r="BG295" s="73" t="str">
        <v>Blank, Without Thrd.</v>
      </c>
      <c r="BH295" s="73" t="str">
        <v>Blank, Without Thread</v>
      </c>
      <c r="BI295" s="73" t="str">
        <v xml:space="preserve">Blunt Start Blend to Minor </v>
      </c>
      <c r="BJ295" s="73" t="str">
        <v>Calc., Use Go HEX</v>
      </c>
      <c r="BK295" s="73" t="str">
        <v>Can't dig into OD</v>
      </c>
      <c r="BL295" s="73" t="str">
        <v>Carbide Gauge</v>
      </c>
      <c r="BM295" s="73" t="str">
        <v xml:space="preserve">Center of V Grv. </v>
      </c>
      <c r="BN295" s="73" t="str">
        <v>Centered Less than .03 = Pass</v>
      </c>
      <c r="BO295" s="73" t="str">
        <v>Centered within .0005 or Less = Pass</v>
      </c>
      <c r="BP295" s="73" t="str">
        <v>Centered within .001 or Less = Pass</v>
      </c>
      <c r="BQ295" s="73" t="str">
        <v>Centered within .0254 or Less = Pass</v>
      </c>
      <c r="BR295" s="73" t="str">
        <v>Check close to Rod Slot</v>
      </c>
      <c r="BS295" s="73" t="str">
        <v>Check every other hole</v>
      </c>
      <c r="BT295" s="73" t="str">
        <v>Check Go over full length of slot.</v>
      </c>
      <c r="BU295" s="73" t="str">
        <v>Check Near Closed End</v>
      </c>
      <c r="BV295" s="73" t="str">
        <v>Check per Print View, Away from Rod Slot</v>
      </c>
      <c r="BW295" s="73" t="str">
        <v>Check to Balloon 30 Go Pin</v>
      </c>
      <c r="BX295" s="73" t="str">
        <v>Check with .2705 SET Pin Inside Part</v>
      </c>
      <c r="BY295" s="73" t="str">
        <v>Check with Hex Up</v>
      </c>
      <c r="BZ295" s="73" t="str">
        <v>CMM Blank</v>
      </c>
      <c r="CA295" s="73" t="str">
        <v>Confirm Full Radius</v>
      </c>
      <c r="CB295" s="73" t="str">
        <v>Constrained in fixture</v>
      </c>
      <c r="CC295" s="73" t="str">
        <v>Constrained with Ring</v>
      </c>
      <c r="CD295" s="73" t="str">
        <v>Constrained, See Image</v>
      </c>
      <c r="CE295" s="73" t="str">
        <v>Dim. "A"</v>
      </c>
      <c r="CF295" s="73" t="str">
        <v>Dim. "B"</v>
      </c>
      <c r="CG295" s="73" t="str">
        <v>Dim. "C"</v>
      </c>
      <c r="CH295" s="73" t="str">
        <v>Dim. "D", Whirl Blank</v>
      </c>
      <c r="CI295" s="73" t="str">
        <v>Dim. "G"</v>
      </c>
      <c r="CJ295" s="73" t="str">
        <v>Dim. E, Blank Turn Maj. &amp;  Mill Flt</v>
      </c>
      <c r="CK295" s="73" t="str">
        <v>Dim. E, Blank Turn Maj.&amp;  Mill Flt</v>
      </c>
      <c r="CL295" s="73" t="str">
        <v>Dim. H, Whirl Blank</v>
      </c>
      <c r="CM295" s="73" t="str">
        <v>Dim. J, 'Blank Turn Maj. &amp; Whirl Blank</v>
      </c>
      <c r="CN295" s="73" t="str">
        <v>Disk Drop Indicator Tip</v>
      </c>
      <c r="CO295" s="73" t="str">
        <v>DWG 100448-15, Balloon F_1</v>
      </c>
      <c r="CP295" s="73" t="str">
        <v>DWG 100448-15, OL02571</v>
      </c>
      <c r="CQ295" s="73" t="str">
        <v>DWG 100448-41</v>
      </c>
      <c r="CR295" s="73" t="str">
        <v>DWG 9890040, (10E),Section Part, OL01139</v>
      </c>
      <c r="CS295" s="73" t="str">
        <v>DWG 9890040, (10E),Section, OL01139</v>
      </c>
      <c r="CT295" s="73" t="str">
        <v>DWG 9890040, (11E)</v>
      </c>
      <c r="CU295" s="73" t="str">
        <v>DWG 9890040, (11E), Pins with Flats</v>
      </c>
      <c r="CV295" s="73" t="str">
        <v>DWG 9890040, (12E),  Pass=.002 or less</v>
      </c>
      <c r="CW295" s="73" t="str">
        <v>DWG 9890040, (12E), See Image</v>
      </c>
      <c r="CX295" s="73" t="str">
        <v>DWG 9890040, (1E), OL01431</v>
      </c>
      <c r="CY295" s="73" t="str">
        <v>DWG 9890040, (1E), OL01432</v>
      </c>
      <c r="CZ295" s="73" t="str">
        <v>DWG 9890040, (2E), OL01432</v>
      </c>
      <c r="DA295" s="73" t="str">
        <v>DWG 9890040, (3E)</v>
      </c>
      <c r="DB295" s="73" t="str">
        <v>DWG 9890040, (4E)</v>
      </c>
      <c r="DC295" s="73" t="str">
        <v>DWG 9890040, (5E), OL02336</v>
      </c>
      <c r="DD295" s="73" t="str">
        <v>DWG 9890040, (6E)</v>
      </c>
      <c r="DE295" s="73" t="str">
        <v>DWG 9890040, (7E)</v>
      </c>
      <c r="DF295" s="73" t="str">
        <v>DWG 9890040, (8E), OL01433</v>
      </c>
      <c r="DG295" s="73" t="str">
        <v>DWG 9890040, (8E), OL01433, Section</v>
      </c>
      <c r="DH295" s="73" t="str">
        <v>DWG 9890040, (9E), Close to Rod Slot</v>
      </c>
      <c r="DI295" s="73" t="str">
        <v>DWG 9890040, (9E),Close to Rod Slot</v>
      </c>
      <c r="DJ295" s="73" t="str">
        <v>DWG FRM0105 PAGE 2</v>
      </c>
      <c r="DK295" s="73" t="str">
        <v>DWG# 100448-41</v>
      </c>
      <c r="DL295" s="73" t="str">
        <v>DWG# 100448-44</v>
      </c>
      <c r="DM295" s="73" t="str">
        <v>DWG# 9890003  (1), Section OL00436/A</v>
      </c>
      <c r="DN295" s="73" t="str">
        <v>DWG# 9890003 (3), Ring Gauge Constrained</v>
      </c>
      <c r="DO295" s="73" t="str">
        <v>DWG# 9890003 (4), Section</v>
      </c>
      <c r="DP295" s="73" t="str">
        <v>DWG#100448-26, Balloon 1K, OL02350</v>
      </c>
      <c r="DQ295" s="73" t="str">
        <v>DWG#100448-26, Balloon 2K, OL02350</v>
      </c>
      <c r="DR295" s="73" t="str">
        <v>DWG#100448-26, Balloon 3K, OL02363</v>
      </c>
      <c r="DS295" s="73" t="str">
        <v>DWG#100448-26, Balloon 4K</v>
      </c>
      <c r="DT295" s="73" t="str">
        <v>DWG#100448-26, Balloon 5K, Section</v>
      </c>
      <c r="DU295" s="73" t="str">
        <v>DWG#100448-26, Balloon 6K</v>
      </c>
      <c r="DV295" s="73" t="str">
        <v>DWG#100448-26, Balloon 7K, Section</v>
      </c>
      <c r="DW295" s="73" t="str">
        <v>DWG#100448-26, Mfg. Tol.</v>
      </c>
      <c r="DX295" s="73" t="str">
        <v>DWG#9890003 (2) Ring Gauge Constrained</v>
      </c>
      <c r="DY295" s="73" t="str">
        <v>DWG#9890044</v>
      </c>
      <c r="DZ295" s="73" t="str">
        <v>DWG#9890044 .1985 to .2005=Pass</v>
      </c>
      <c r="EA295" s="73" t="str">
        <v>DWG#9890044 Overlay OL02441</v>
      </c>
      <c r="EB295" s="73" t="str">
        <v>DWG#9890044, OL02441</v>
      </c>
      <c r="EC295" s="73" t="str">
        <v>DWG#FRM0105</v>
      </c>
      <c r="ED295" s="73" t="str">
        <v>EXT.</v>
      </c>
      <c r="EE295" s="73" t="str">
        <v>EXT. Section, OL02460</v>
      </c>
      <c r="EF295" s="73" t="str">
        <v>EXT., OL04223</v>
      </c>
      <c r="EG295" s="73" t="str">
        <v>Flat Drop Indicator Tip</v>
      </c>
      <c r="EH295" s="73" t="str">
        <v>Full Go Pin, No Light, at Radius</v>
      </c>
      <c r="EI295" s="73" t="str">
        <v>Function Check</v>
      </c>
      <c r="EJ295" s="73" t="str">
        <v>GO Function Gauge</v>
      </c>
      <c r="EK295" s="73" t="str">
        <v>Go Gauge for Balloon 1 &amp; 4</v>
      </c>
      <c r="EL295" s="73" t="str">
        <v>Go Pin must pass through</v>
      </c>
      <c r="EM295" s="73" t="str">
        <v>Greater than .005 = Fail, Section</v>
      </c>
      <c r="EN295" s="73" t="str">
        <v>Greater than .025 out of center = Fail</v>
      </c>
      <c r="EO295" s="73" t="str">
        <v>Greater than 2.6 = Pass</v>
      </c>
      <c r="EP295" s="73" t="str">
        <v>Green = Pass, Red = Fail</v>
      </c>
      <c r="EQ295" s="73" t="str">
        <v>Hex Depth</v>
      </c>
      <c r="ER295" s="73" t="str">
        <v>Hex Minor</v>
      </c>
      <c r="ES295" s="73" t="str">
        <v>Hole Dia.</v>
      </c>
      <c r="ET295" s="73" t="str">
        <v>Hook or Disk Tip</v>
      </c>
      <c r="EU295" s="73" t="str">
        <v>ID Sphere Finish</v>
      </c>
      <c r="EV295" s="73" t="str">
        <v>ID/OD Both Sides, Diff. .002 or less = Pass</v>
      </c>
      <c r="EW295" s="73" t="str">
        <v>If Looks Big, Section</v>
      </c>
      <c r="EX295" s="73" t="str">
        <v>If Looks Small, Section</v>
      </c>
      <c r="EY295" s="73" t="str">
        <v>Insp. Close to Break Away, Mfg.Tol.</v>
      </c>
      <c r="EZ295" s="73" t="str">
        <v>INT.</v>
      </c>
      <c r="FA295" s="73" t="str">
        <v>INT. Section, OL02460</v>
      </c>
      <c r="FB295" s="73" t="str">
        <v>INT., OL04223</v>
      </c>
      <c r="FC295" s="73" t="str">
        <v>Intersect. of 7.7 &amp; R0.10</v>
      </c>
      <c r="FD295" s="73" t="str">
        <v>Intersect. of 8.79 and R.25 MAX</v>
      </c>
      <c r="FE295" s="73" t="str">
        <v>Keep Ind. Tip away from corner</v>
      </c>
      <c r="FF295" s="73" t="str">
        <v>L31</v>
      </c>
      <c r="FG295" s="73" t="str">
        <v>Laser Mark</v>
      </c>
      <c r="FH295" s="73" t="str">
        <v>LASER PER NOTE 4</v>
      </c>
      <c r="FI295" s="73" t="str">
        <v>LASER PER NOTE 4, Final Check 1 only</v>
      </c>
      <c r="FJ295" s="73" t="str">
        <v>Less than .002 out of center = Pass</v>
      </c>
      <c r="FK295" s="73" t="str">
        <v>Less than 2.75 = Pass, Section</v>
      </c>
      <c r="FL295" s="73" t="str">
        <v>List as pin. Not Calibrated</v>
      </c>
      <c r="FM295" s="73" t="str">
        <v>M9 X 1.25 BUTT See Comment Image</v>
      </c>
      <c r="FN295" s="73" t="str">
        <v>Manual Section</v>
      </c>
      <c r="FO295" s="73" t="str">
        <v>Max Deep .241 NO-GO =.42</v>
      </c>
      <c r="FP295" s="73" t="str">
        <v>MAX Depth of (Note 7) .241 NO-GO Pin</v>
      </c>
      <c r="FQ295" s="73" t="str">
        <v>Measure from Blue Line, See Image</v>
      </c>
      <c r="FR295" s="73" t="str">
        <v>Measure Width of Blue Area, See Image</v>
      </c>
      <c r="FS295" s="73" t="str">
        <v>Mfg. Tol</v>
      </c>
      <c r="FT295" s="73" t="str">
        <v>Mfg. Tol, See Image</v>
      </c>
      <c r="FU295" s="73" t="str">
        <v>Mfg. Tol.</v>
      </c>
      <c r="FV295" s="73" t="str">
        <v>Mfg. Tol. "A"</v>
      </c>
      <c r="FW295" s="73" t="str">
        <v>Mfg. Tol. (Zero on Gauge Full Dia. Lead)</v>
      </c>
      <c r="FX295" s="73" t="str">
        <v>Mfg. Tol. Balloon 11, See Image</v>
      </c>
      <c r="FY295" s="73" t="str">
        <v>Mfg. Tol. Balloon 4</v>
      </c>
      <c r="FZ295" s="73" t="str">
        <v>Mfg. Tol. Balloon 7</v>
      </c>
      <c r="GA295" s="73" t="str">
        <v xml:space="preserve">Mfg. Tol. C-Bore Face (Ballo 28) </v>
      </c>
      <c r="GB295" s="73" t="str">
        <v>Mfg. Tol. Section</v>
      </c>
      <c r="GC295" s="73" t="str">
        <v>Mfg. Tol. See Image</v>
      </c>
      <c r="GD295" s="73" t="str">
        <v>Mfg. Tol., 3 Places, Record MAX</v>
      </c>
      <c r="GE295" s="73" t="str">
        <v>Mfg. Tol., Balloon 11</v>
      </c>
      <c r="GF295" s="73" t="str">
        <v>Mfg. Tol., Balloon 7</v>
      </c>
      <c r="GG295" s="73" t="str">
        <v>Mfg. Tol., Blank</v>
      </c>
      <c r="GH295" s="73" t="str">
        <v>Mfg. Tol., Blank, Balloon 12</v>
      </c>
      <c r="GI295" s="73" t="str">
        <v>Mfg. Tol., Blend to SØ.320</v>
      </c>
      <c r="GJ295" s="73" t="str">
        <v>Mfg. Tol., Calculation</v>
      </c>
      <c r="GK295" s="73" t="str">
        <v>Mfg. Tol., For Mill Fixture</v>
      </c>
      <c r="GL295" s="73" t="str">
        <v>Mfg. Tol., L32</v>
      </c>
      <c r="GM295" s="73" t="str">
        <v>Mfg. Tol., L33</v>
      </c>
      <c r="GN295" s="73" t="str">
        <v>Mfg. Tol., No Tool Marks</v>
      </c>
      <c r="GO295" s="73" t="str">
        <v>Mfg. Tol., OL03361</v>
      </c>
      <c r="GP295" s="73" t="str">
        <v>Mfg. Tol., Record off center value</v>
      </c>
      <c r="GQ295" s="73" t="str">
        <v>Mfg. Tol., Same 3 Places, Record MIN</v>
      </c>
      <c r="GR295" s="73" t="str">
        <v>Mfg. Tol., Section</v>
      </c>
      <c r="GS295" s="73" t="str">
        <v>Mfg. Tol., Section B-B</v>
      </c>
      <c r="GT295" s="73" t="str">
        <v>Mfg. Tol., Section, OL03361</v>
      </c>
      <c r="GU295" s="73" t="str">
        <v>Mfg. Tol., Section, Per Note 2</v>
      </c>
      <c r="GV295" s="73" t="str">
        <v>Mfg. Tol., See Image</v>
      </c>
      <c r="GW295" s="73" t="str">
        <v>Mfg. Tol., See Image, Bore in Blue</v>
      </c>
      <c r="GX295" s="73" t="str">
        <v>Mfg. Tol., See Image, Hook Tip</v>
      </c>
      <c r="GY295" s="73" t="str">
        <v>Mfg. Tol., Sharp Okay No Burr</v>
      </c>
      <c r="GZ295" s="73" t="str">
        <v>Mfg. Tol., Threadless Blank</v>
      </c>
      <c r="HA295" s="73" t="str">
        <v>Mfg.Tol.</v>
      </c>
      <c r="HB295" s="73" t="str">
        <v>Mgf. To., T.S.C.</v>
      </c>
      <c r="HC295" s="73" t="str">
        <v>Milled Feature</v>
      </c>
      <c r="HD295" s="73" t="str">
        <v>Milled Feature, OL04045</v>
      </c>
      <c r="HE295" s="73" t="str">
        <v>More than .0005 out of center = Fail</v>
      </c>
      <c r="HF295" s="73" t="str">
        <v>Must Pass Through</v>
      </c>
      <c r="HG295" s="73" t="str">
        <v>Must pass through gauge</v>
      </c>
      <c r="HH295" s="73" t="str">
        <v>Must Pass Through Go Gauge</v>
      </c>
      <c r="HI295" s="73" t="str">
        <v>Must Pass, See Image.</v>
      </c>
      <c r="HJ295" s="73" t="str">
        <v>NA</v>
      </c>
      <c r="HK295" s="73" t="str">
        <v>Narrow Area</v>
      </c>
      <c r="HL295" s="73" t="str">
        <v>Near Balloon 21</v>
      </c>
      <c r="HM295" s="73" t="str">
        <v>Near Datum B</v>
      </c>
      <c r="HN295" s="73" t="str">
        <v>Neck Dia.</v>
      </c>
      <c r="HO295" s="73" t="str">
        <v>Neck to Head Rad.</v>
      </c>
      <c r="HP295" s="73" t="str">
        <v>No Copper Deposits Allowed</v>
      </c>
      <c r="HQ295" s="73" t="str">
        <v>No Section</v>
      </c>
      <c r="HR295" s="73" t="str">
        <v>No Section, .01 to .014 = Pass</v>
      </c>
      <c r="HS295" s="73" t="str">
        <v>No Section, Rotate Part</v>
      </c>
      <c r="HT295" s="73" t="str">
        <v>No Section, See Image</v>
      </c>
      <c r="HU295" s="73" t="str">
        <v>No Slot, Section B-B</v>
      </c>
      <c r="HV295" s="73" t="str">
        <v>No visual step = Pass</v>
      </c>
      <c r="HW295" s="73" t="str">
        <v>Not to exceed .95 Deep</v>
      </c>
      <c r="HX295" s="73" t="str">
        <v>Note 1</v>
      </c>
      <c r="HY295" s="73" t="str">
        <v>OL00333/A</v>
      </c>
      <c r="HZ295" s="73" t="str">
        <v>OL00519</v>
      </c>
      <c r="IA295" s="73" t="str">
        <v>OL00520</v>
      </c>
      <c r="IB295" s="73" t="str">
        <v>OL00529</v>
      </c>
      <c r="IC295" s="73" t="str">
        <v>OL00542</v>
      </c>
      <c r="ID295" s="73" t="str">
        <v>OL00724</v>
      </c>
      <c r="IE295" s="73" t="str">
        <v>OL01250</v>
      </c>
      <c r="IF295" s="73" t="str">
        <v>OL01869, Threadless Blank</v>
      </c>
      <c r="IG295" s="73" t="str">
        <v>OL01870, Section</v>
      </c>
      <c r="IH295" s="73" t="str">
        <v>OL02255</v>
      </c>
      <c r="II295" s="73" t="str">
        <v>OL02255, Mfg. Tol.</v>
      </c>
      <c r="IJ295" s="73" t="str">
        <v>OL02302</v>
      </c>
      <c r="IK295" s="73" t="str">
        <v xml:space="preserve">OL02318  needed per image instructions </v>
      </c>
      <c r="IL295" s="73" t="str">
        <v>OL02556</v>
      </c>
      <c r="IM295" s="73" t="str">
        <v>OL02557</v>
      </c>
      <c r="IN295" s="73" t="str">
        <v>OL02567</v>
      </c>
      <c r="IO295" s="73" t="str">
        <v>OL02653</v>
      </c>
      <c r="IP295" s="73" t="str">
        <v>OL02718</v>
      </c>
      <c r="IQ295" s="73" t="str">
        <v>OL02841</v>
      </c>
      <c r="IR295" s="73" t="str">
        <v>OL02842</v>
      </c>
      <c r="IS295" s="73" t="str">
        <v>OL02844</v>
      </c>
      <c r="IT295" s="73" t="str">
        <v>OL02871</v>
      </c>
      <c r="IU295" s="73" t="str">
        <v>OL02887</v>
      </c>
      <c r="IV295" s="73" t="str">
        <v>OL03500</v>
      </c>
      <c r="IW295" s="73" t="str">
        <v>OL03766</v>
      </c>
      <c r="IX295" s="73" t="str">
        <v>OL03868</v>
      </c>
      <c r="IY295" s="73" t="str">
        <v>OL03869</v>
      </c>
      <c r="IZ295" s="73" t="str">
        <v>OL03870</v>
      </c>
      <c r="JA295" s="73" t="str">
        <v>OL03873, DWG# 100448-44</v>
      </c>
      <c r="JB295" s="73" t="str">
        <v>OL03949</v>
      </c>
      <c r="JC295" s="73" t="str">
        <v xml:space="preserve">OL04043, Section </v>
      </c>
      <c r="JD295" s="73" t="str">
        <v xml:space="preserve">OL04044, Section </v>
      </c>
      <c r="JE295" s="73" t="str">
        <v>OL04045</v>
      </c>
      <c r="JF295" s="73" t="str">
        <v>OL04045, Milled Feature</v>
      </c>
      <c r="JG295" s="73" t="str">
        <v>OL04063</v>
      </c>
      <c r="JH295" s="73" t="str">
        <v>OL04064</v>
      </c>
      <c r="JI295" s="73" t="str">
        <v>OL04065</v>
      </c>
      <c r="JJ295" s="73" t="str">
        <v>OL04181</v>
      </c>
      <c r="JK295" s="73" t="str">
        <v>OL04218</v>
      </c>
      <c r="JL295" s="73" t="str">
        <v>OL04224, See Image</v>
      </c>
      <c r="JM295" s="73" t="str">
        <v>OL04374</v>
      </c>
      <c r="JN295" s="73" t="str">
        <v>OL04375, Section M-M</v>
      </c>
      <c r="JO295" s="73" t="str">
        <v>OL04376, Section M-M</v>
      </c>
      <c r="JP295" s="73" t="str">
        <v>OL04443</v>
      </c>
      <c r="JQ295" s="73" t="str">
        <v>OL04444</v>
      </c>
      <c r="JR295" s="73" t="str">
        <v>OL05000</v>
      </c>
      <c r="JS295" s="73" t="str">
        <v>One side of slot</v>
      </c>
      <c r="JT295" s="73" t="str">
        <v>Other side of slot</v>
      </c>
      <c r="JU295" s="73" t="str">
        <v>Out of center more than .002 = Fail</v>
      </c>
      <c r="JV295" s="73" t="str">
        <v>Out of center more than.002 = Fail</v>
      </c>
      <c r="JW295" s="73" t="str">
        <v>Overlay OL02713</v>
      </c>
      <c r="JX295" s="73" t="str">
        <v>Overlay OL02714</v>
      </c>
      <c r="JY295" s="73" t="str">
        <v>Overlay OL02718</v>
      </c>
      <c r="JZ295" s="73" t="str">
        <v>Overlay OL03831, Mfg. Tol.</v>
      </c>
      <c r="KA295" s="73" t="str">
        <v>Part Without Slots</v>
      </c>
      <c r="KB295" s="73" t="str">
        <v>Part Without Slots, See Image</v>
      </c>
      <c r="KC295" s="73" t="str">
        <v xml:space="preserve">Pass = .0254 or Less </v>
      </c>
      <c r="KD295" s="73" t="str">
        <v>PD MIN = 4.361, PD MAX = 4.456</v>
      </c>
      <c r="KE295" s="73" t="str">
        <v>Per Balloon 2 Note</v>
      </c>
      <c r="KF295" s="73" t="str">
        <v>Per drawing note(s) 8.</v>
      </c>
      <c r="KG295" s="73" t="str">
        <v>Point or Sphere Tip</v>
      </c>
      <c r="KH295" s="73" t="str">
        <v>Point Tip</v>
      </c>
      <c r="KI295" s="73" t="str">
        <v>R.9 to R1.1 = Pass, See Image</v>
      </c>
      <c r="KJ295" s="73" t="str">
        <v>Ram Construction</v>
      </c>
      <c r="KK295" s="73" t="str">
        <v>Record Same Pass / Fail All Balloons</v>
      </c>
      <c r="KL295" s="73" t="str">
        <v>Ref. Balloon 1</v>
      </c>
      <c r="KM295" s="73" t="str">
        <v>Ref. Balloon 12</v>
      </c>
      <c r="KN295" s="73" t="str">
        <v>Ref. Balloon 13, 100% AQL</v>
      </c>
      <c r="KO295" s="73" t="str">
        <v>Ref. Balloon 2</v>
      </c>
      <c r="KP295" s="73" t="str">
        <v>Ref. Balloon 21, 100% AQL</v>
      </c>
      <c r="KQ295" s="73" t="str">
        <v>Ref. Balloon 4</v>
      </c>
      <c r="KR295" s="73" t="str">
        <v>Ref. Balloon 7</v>
      </c>
      <c r="KS295" s="73" t="str">
        <v>Ref. Balloon 8</v>
      </c>
      <c r="KT295" s="73" t="str">
        <v>Relieved Pin Gauges 09236 &amp; 09235</v>
      </c>
      <c r="KU295" s="73" t="str">
        <v>Rotate Part</v>
      </c>
      <c r="KV295" s="73" t="str">
        <v>Rotate Part, See Image</v>
      </c>
      <c r="KW295" s="73" t="str">
        <v>Same as Root Radius</v>
      </c>
      <c r="KX295" s="73" t="str">
        <v>Section</v>
      </c>
      <c r="KY295" s="73" t="str">
        <v>Section B-B</v>
      </c>
      <c r="KZ295" s="73" t="str">
        <v>Section B-B, Distance Between Grooves</v>
      </c>
      <c r="LA295" s="73" t="str">
        <v>Section C-C</v>
      </c>
      <c r="LB295" s="73" t="str">
        <v>Section Part</v>
      </c>
      <c r="LC295" s="73" t="str">
        <v>Section Part, Measured from Opposite Face</v>
      </c>
      <c r="LD295" s="73" t="str">
        <v>Section, Broachless Blank</v>
      </c>
      <c r="LE295" s="73" t="str">
        <v>Section, EXT. Sphere Location.</v>
      </c>
      <c r="LF295" s="73" t="str">
        <v>Section, Hex Cham. Ang.</v>
      </c>
      <c r="LG295" s="73" t="str">
        <v>Section, Hex Fillet Rad.</v>
      </c>
      <c r="LH295" s="73" t="str">
        <v>Section, INT. Feature</v>
      </c>
      <c r="LI295" s="73" t="str">
        <v>Section, INT. Sphere Location.</v>
      </c>
      <c r="LJ295" s="73" t="str">
        <v>Section, Mfg. Tol.</v>
      </c>
      <c r="LK295" s="73" t="str">
        <v>Section, Mfg. Tol., See Image</v>
      </c>
      <c r="LL295" s="73" t="str">
        <v>Section, OL00486</v>
      </c>
      <c r="LM295" s="73" t="str">
        <v>Section, OL00542</v>
      </c>
      <c r="LN295" s="73" t="str">
        <v>Section, OL00543</v>
      </c>
      <c r="LO295" s="73" t="str">
        <v>Section, OL00544</v>
      </c>
      <c r="LP295" s="73" t="str">
        <v>Section, OL00545</v>
      </c>
      <c r="LQ295" s="73" t="str">
        <v>Section, OL00546</v>
      </c>
      <c r="LR295" s="73" t="str">
        <v>Section, OL00547</v>
      </c>
      <c r="LS295" s="73" t="str">
        <v>Section, OL00555</v>
      </c>
      <c r="LT295" s="73" t="str">
        <v>Section, OL00725</v>
      </c>
      <c r="LU295" s="73" t="str">
        <v>Section, OL01430</v>
      </c>
      <c r="LV295" s="73" t="str">
        <v>Section, OL01434</v>
      </c>
      <c r="LW295" s="73" t="str">
        <v>Section, OL01435</v>
      </c>
      <c r="LX295" s="73" t="str">
        <v>Section, OL01807</v>
      </c>
      <c r="LY295" s="73" t="str">
        <v>Section, OL01830</v>
      </c>
      <c r="LZ295" s="73" t="str">
        <v>Section, OL02351</v>
      </c>
      <c r="MA295" s="73" t="str">
        <v>Section, OL02519</v>
      </c>
      <c r="MB295" s="73" t="str">
        <v>Section, OL02520</v>
      </c>
      <c r="MC295" s="73" t="str">
        <v>Section, OL02522</v>
      </c>
      <c r="MD295" s="73" t="str">
        <v>Section, OL02540</v>
      </c>
      <c r="ME295" s="73" t="str">
        <v>Section, OL02541</v>
      </c>
      <c r="MF295" s="73" t="str">
        <v>Section, OL02552</v>
      </c>
      <c r="MG295" s="73" t="str">
        <v>Section, OL02553</v>
      </c>
      <c r="MH295" s="73" t="str">
        <v>Section, OL02554</v>
      </c>
      <c r="MI295" s="73" t="str">
        <v>Section, OL02555</v>
      </c>
      <c r="MJ295" s="73" t="str">
        <v>Section, OL02558</v>
      </c>
      <c r="MK295" s="73" t="str">
        <v>Section, OL02559</v>
      </c>
      <c r="ML295" s="73" t="str">
        <v>Section, OL02560</v>
      </c>
      <c r="MM295" s="73" t="str">
        <v>Section, OL02619</v>
      </c>
      <c r="MN295" s="73" t="str">
        <v>Section, OL02620</v>
      </c>
      <c r="MO295" s="73" t="str">
        <v>Section, OL02621</v>
      </c>
      <c r="MP295" s="73" t="str">
        <v>Section, OL02622</v>
      </c>
      <c r="MQ295" s="73" t="str">
        <v>Section, OL02623</v>
      </c>
      <c r="MR295" s="73" t="str">
        <v>Section, OL02624</v>
      </c>
      <c r="MS295" s="73" t="str">
        <v>Section, OL02652</v>
      </c>
      <c r="MT295" s="73" t="str">
        <v>Section, OL02680</v>
      </c>
      <c r="MU295" s="73" t="str">
        <v>Section, OL02793</v>
      </c>
      <c r="MV295" s="73" t="str">
        <v>Section, OL02823</v>
      </c>
      <c r="MW295" s="73" t="str">
        <v>Section, OL02843</v>
      </c>
      <c r="MX295" s="73" t="str">
        <v>Section, OL03026, Ext.</v>
      </c>
      <c r="MY295" s="73" t="str">
        <v>Section, OL03026, Int.</v>
      </c>
      <c r="MZ295" s="73" t="str">
        <v>Section, OL03570, DWG# 100448-41</v>
      </c>
      <c r="NA295" s="73" t="str">
        <v>Section, OL03781</v>
      </c>
      <c r="NB295" s="73" t="str">
        <v>Section, OL03911</v>
      </c>
      <c r="NC295" s="73" t="str">
        <v>Section, OL03912</v>
      </c>
      <c r="ND295" s="73" t="str">
        <v>Section, OL03928</v>
      </c>
      <c r="NE295" s="73" t="str">
        <v>Section, OL03929</v>
      </c>
      <c r="NF295" s="73" t="str">
        <v>Section, OL04030</v>
      </c>
      <c r="NG295" s="73" t="str">
        <v>Section, OL04037</v>
      </c>
      <c r="NH295" s="73" t="str">
        <v>Section, OL04038</v>
      </c>
      <c r="NI295" s="73" t="str">
        <v>Section, OL04046</v>
      </c>
      <c r="NJ295" s="73" t="str">
        <v>Section, OL04065</v>
      </c>
      <c r="NK295" s="73" t="str">
        <v>Section, OL04066</v>
      </c>
      <c r="NL295" s="73" t="str">
        <v>Section, OL04067</v>
      </c>
      <c r="NM295" s="73" t="str">
        <v>Section, OL04069</v>
      </c>
      <c r="NN295" s="73" t="str">
        <v>Section, OL04071</v>
      </c>
      <c r="NO295" s="73" t="str">
        <v>Section, OL04173</v>
      </c>
      <c r="NP295" s="73" t="str">
        <v>Section, OL04174</v>
      </c>
      <c r="NQ295" s="73" t="str">
        <v>Section, OL04214</v>
      </c>
      <c r="NR295" s="73" t="str">
        <v>Section, OL04215</v>
      </c>
      <c r="NS295" s="73" t="str">
        <v>Section, OL04216</v>
      </c>
      <c r="NT295" s="73" t="str">
        <v>Section, OL04217</v>
      </c>
      <c r="NU295" s="73" t="str">
        <v>Section, Overlay OL02716</v>
      </c>
      <c r="NV295" s="73" t="str">
        <v>Section, Overlay OL02717</v>
      </c>
      <c r="NW295" s="73" t="str">
        <v>Section, See Image</v>
      </c>
      <c r="NX295" s="73" t="str">
        <v>Section, See Image, DWG# 100448-41</v>
      </c>
      <c r="NY295" s="73" t="str">
        <v>Section, Without Sots</v>
      </c>
      <c r="NZ295" s="73" t="str">
        <v>See Comments Sheet</v>
      </c>
      <c r="OA295" s="73" t="str">
        <v>See Comments Sheet, OL02318</v>
      </c>
      <c r="OB295" s="73" t="str">
        <v>See Image</v>
      </c>
      <c r="OC295" s="73" t="str">
        <v>See Image, .005 or Less = Pass</v>
      </c>
      <c r="OD295" s="73" t="str">
        <v>See Image, Check Near Radius</v>
      </c>
      <c r="OE295" s="73" t="str">
        <v>See Image, Constrained</v>
      </c>
      <c r="OF295" s="73" t="str">
        <v>See Image, Distance Between Flats</v>
      </c>
      <c r="OG295" s="73" t="str">
        <v xml:space="preserve">See Image, Mfg. Tol, Section A-A </v>
      </c>
      <c r="OH295" s="73" t="str">
        <v>See image, Mfg. Tol.</v>
      </c>
      <c r="OI295" s="73" t="str">
        <v>See Image, Mic. Across Flats</v>
      </c>
      <c r="OJ295" s="73" t="str">
        <v>See Image, OL02850</v>
      </c>
      <c r="OK295" s="73" t="str">
        <v>See Image, OL02880</v>
      </c>
      <c r="OL295" s="73" t="str">
        <v>See Image, OL03926</v>
      </c>
      <c r="OM295" s="73" t="str">
        <v>See Image, OL03927</v>
      </c>
      <c r="ON295" s="73" t="str">
        <v>See Image, OL04003</v>
      </c>
      <c r="OO295" s="73" t="str">
        <v>'See Image, OL04342,  Best Fit Joe Block</v>
      </c>
      <c r="OP295" s="73" t="str">
        <v>See Image, OL04342,  Blank</v>
      </c>
      <c r="OQ295" s="73" t="str">
        <v>See Image, OL04342, Blank</v>
      </c>
      <c r="OR295" s="73" t="str">
        <v>See Image, OL04343, Blank</v>
      </c>
      <c r="OS295" s="73" t="str">
        <v>See Image, Pass = .002 or Less</v>
      </c>
      <c r="OT295" s="73" t="str">
        <v>See Image, Rcd. MAX</v>
      </c>
      <c r="OU295" s="73" t="str">
        <v>See Image, Rcd. MIN</v>
      </c>
      <c r="OV295" s="73" t="str">
        <v>See Image, Section</v>
      </c>
      <c r="OW295" s="73" t="str">
        <v>See Image, Section A-A</v>
      </c>
      <c r="OX295" s="73" t="str">
        <v>See Image, Section B-B</v>
      </c>
      <c r="OY295" s="73" t="str">
        <v>See Image, Section B-B, TSC</v>
      </c>
      <c r="OZ295" s="73" t="str">
        <v>See Image, Shank Drawing # 18000-XX-XX A</v>
      </c>
      <c r="PA295" s="73" t="str">
        <v>Sequencial Laser 01, 120 Per Print</v>
      </c>
      <c r="PB295" s="73" t="str">
        <v>Set to .202, Zero on Thread Lead</v>
      </c>
      <c r="PC295" s="73" t="str">
        <v>Sharp OK, No Burr</v>
      </c>
      <c r="PD295" s="73" t="str">
        <v>Sharp OK, No Raised Edge, See Image</v>
      </c>
      <c r="PE295" s="73" t="str">
        <v>Sharp OK, No Raised Edges</v>
      </c>
      <c r="PF295" s="73" t="str">
        <v>Sharp okay no raised edge</v>
      </c>
      <c r="PG295" s="73" t="str">
        <v>Sharp Okay, No Burr</v>
      </c>
      <c r="PH295" s="73" t="str">
        <v>Sharp Okay, No Raised Edge</v>
      </c>
      <c r="PI295" s="73" t="str">
        <v>Sharp Okay, No Raised Edges,</v>
      </c>
      <c r="PJ295" s="73" t="str">
        <v>Sharp Okay, See Image</v>
      </c>
      <c r="PK295" s="73" t="str">
        <v xml:space="preserve">Start of Radius @ .195 </v>
      </c>
      <c r="PL295" s="73" t="str">
        <v xml:space="preserve">Start of Radius @ .21 </v>
      </c>
      <c r="PM295" s="73" t="str">
        <v xml:space="preserve">T.S.C. </v>
      </c>
      <c r="PN295" s="73" t="str">
        <v>Tangent Point</v>
      </c>
      <c r="PO295" s="73" t="str">
        <v>Tangent point of R.50</v>
      </c>
      <c r="PP295" s="73" t="str">
        <v>Taper Check, Mfg.Tol.</v>
      </c>
      <c r="PQ295" s="73" t="str">
        <v>Taper Check, Mfg.Tol., See Image</v>
      </c>
      <c r="PR295" s="73" t="str">
        <v>Thrd. Minor Ø</v>
      </c>
      <c r="PS295" s="73" t="str">
        <v>Thrd. Relief Ø</v>
      </c>
      <c r="PT295" s="73" t="str">
        <v>Threadless Blank</v>
      </c>
      <c r="PU295" s="73" t="str">
        <v>Threadless Blank, From Major Ø</v>
      </c>
      <c r="PV295" s="73" t="str">
        <v>Threadless Blank, Mfg. Tol.</v>
      </c>
      <c r="PW295" s="73" t="str">
        <v>Threadless Blank, Thrd. to Neck Rad.</v>
      </c>
      <c r="PX295" s="73" t="str">
        <v>Thredless Blank</v>
      </c>
      <c r="PY295" s="73" t="str">
        <v>To center of R.005</v>
      </c>
      <c r="PZ295" s="73" t="str">
        <v>Torx Min. Dia.</v>
      </c>
      <c r="QA295" s="73" t="str">
        <v>Turn Ø Free of Mill Marks</v>
      </c>
      <c r="QB295" s="73" t="str">
        <v>Use (Full) GO Hex</v>
      </c>
      <c r="QC295" s="73" t="str">
        <v>Use Balloon 1 FULL Gauge</v>
      </c>
      <c r="QD295" s="73" t="str">
        <v>Use Balloon 9 FULL GO</v>
      </c>
      <c r="QE295" s="73" t="str">
        <v>Use Best Fit Pin</v>
      </c>
      <c r="QF295" s="73" t="str">
        <v>Use Disk Tip</v>
      </c>
      <c r="QG295" s="73" t="str">
        <v>Use flat bottomed indicator tip.</v>
      </c>
      <c r="QH295" s="73" t="str">
        <v xml:space="preserve">Use Full .093 Go Hex </v>
      </c>
      <c r="QI295" s="73" t="str">
        <v xml:space="preserve">Use Full .0930 Go Hex </v>
      </c>
      <c r="QJ295" s="73" t="str">
        <v>Use Full .1235 Go Hex</v>
      </c>
      <c r="QK295" s="73" t="str">
        <v>Use Gauge K2-98-8019-04, See Image</v>
      </c>
      <c r="QL295" s="73" t="str">
        <v>Use large flat indicator tip</v>
      </c>
      <c r="QM295" s="73" t="str">
        <v>Use Pins.3330/.3350, See Image MAX NO-GO</v>
      </c>
      <c r="QN295" s="73" t="str">
        <v>Use Pointed Drop Indicator Tip</v>
      </c>
      <c r="QO295" s="73" t="str">
        <v>V-Block</v>
      </c>
      <c r="QP295" s="73" t="str">
        <v>V-Block,  AMB for 13</v>
      </c>
      <c r="QQ295" s="73" t="str">
        <v>V-Block,  Hex Cham. Dia.</v>
      </c>
      <c r="QR295" s="73" t="str">
        <v>V-Block, Hex Depth</v>
      </c>
      <c r="QS295" s="73" t="str">
        <v>VBU Gauge</v>
      </c>
      <c r="QT295" s="73" t="str">
        <v>Visibally smaller than HEX=Pass</v>
      </c>
      <c r="QU295" s="73" t="str">
        <v>Visual Per Drawing</v>
      </c>
      <c r="QV295" s="73" t="str">
        <v>Whirl Blank</v>
      </c>
      <c r="QW295" s="73" t="str">
        <v xml:space="preserve">Whirl Blank </v>
      </c>
      <c r="QX295" s="73" t="str">
        <v>Whirl Blank, Neck Rad. End to Head CL</v>
      </c>
      <c r="QY295" s="73" t="str">
        <v>Whirl Blank, Nose Start Dia.</v>
      </c>
      <c r="QZ295" s="73" t="str">
        <v>Whirl Blank, Nose Start Dist.</v>
      </c>
      <c r="RA295" s="73" t="str">
        <v>Whirl Blank, Thrd. Minor</v>
      </c>
      <c r="RB295" s="73" t="str">
        <v>Whirl Blank, Thrd. Pullout Dia.</v>
      </c>
      <c r="RC295" s="73" t="str">
        <v>Whole Part, Removal is at Assy. Level</v>
      </c>
      <c r="RD295" s="73" t="str">
        <v>Wide Area</v>
      </c>
      <c r="RE295" s="73" t="str">
        <v>Zero on End of Go Gauge</v>
      </c>
    </row>
    <row r="296" spans="1:473">
      <c r="A296" s="73" t="s">
        <v>927</v>
      </c>
      <c r="C296" s="73" t="str" cm="1">
        <f t="array" ref="C296:RE296">TRANSPOSE(_xlfn._xlws.SORT(_xlfn._xlws.FILTER($A$2:$A$600,ISNUMBER(SEARCH('PartLib Table'!M303,$A$2:$A$600)),"not found")))</f>
        <v xml:space="preserve"> 'C', Whirl Blank</v>
      </c>
      <c r="D296" s="73" t="str">
        <v xml:space="preserve"> See Image, Constrained</v>
      </c>
      <c r="E296" s="73" t="str">
        <v>(.04 to .12 range = Pass)</v>
      </c>
      <c r="F296" s="73" t="str">
        <v>(.042 FULL) Go Pin Seat Fully</v>
      </c>
      <c r="G296" s="73" t="str">
        <v>(B), Mfg. Tol.</v>
      </c>
      <c r="H296" s="73" t="str">
        <v>(B), O.A.L.</v>
      </c>
      <c r="I296" s="73" t="str">
        <v>.001 or less =Pass</v>
      </c>
      <c r="J296" s="73" t="str">
        <v>.001 or less out of center = Pass</v>
      </c>
      <c r="K296" s="73" t="str">
        <v>.002 or Less = Pass</v>
      </c>
      <c r="L296" s="73" t="str">
        <v>.002 or Less out of center = Pass</v>
      </c>
      <c r="M296" s="73" t="str">
        <v>.005 to .015 = Pass</v>
      </c>
      <c r="N296" s="73" t="str">
        <v>.0125 Mean, Section</v>
      </c>
      <c r="O296" s="73" t="str">
        <v>.025 or Less in X &amp; Y=Pass</v>
      </c>
      <c r="P296" s="73" t="str">
        <v>.038 Mean</v>
      </c>
      <c r="Q296" s="73" t="str">
        <v>.063 MM = .0024 IN, See Image</v>
      </c>
      <c r="R296" s="73" t="str">
        <v>.063MM = .0024"</v>
      </c>
      <c r="S296" s="73" t="str">
        <v>.243 NO-GO, Unconstrained, Must Not Start</v>
      </c>
      <c r="T296" s="73" t="str">
        <v>@ Back Face &amp; ID, No Raised Edge</v>
      </c>
      <c r="U296" s="73" t="str">
        <v>@ Back Face &amp; OD, No Raised Edge</v>
      </c>
      <c r="V296" s="73" t="str">
        <v>@ ID &amp; FACE</v>
      </c>
      <c r="W296" s="73" t="str">
        <v>@ OD &amp; BACK FACE</v>
      </c>
      <c r="X296" s="73" t="str">
        <v>@ OD &amp; FACE</v>
      </c>
      <c r="Y296" s="73" t="str">
        <v>Across from slot</v>
      </c>
      <c r="Z296" s="73" t="str">
        <v>All Edge Breaks</v>
      </c>
      <c r="AA296" s="73" t="str">
        <v>Attached to bar stock</v>
      </c>
      <c r="AB296" s="73" t="str">
        <v xml:space="preserve">Back Turn Fillet Rad. </v>
      </c>
      <c r="AC296" s="73" t="str">
        <v>Balloon 1 (DWG FRM0105 Page 2, NV-27)</v>
      </c>
      <c r="AD296" s="73" t="str">
        <v>Balloon 1 (DWG FRM0105, NV-30)</v>
      </c>
      <c r="AE296" s="73" t="str">
        <v>Balloon 1 (P# 9890002-20) OL00429/A</v>
      </c>
      <c r="AF296" s="73" t="str">
        <v>Balloon 1, DWG#FRM0105</v>
      </c>
      <c r="AG296" s="73" t="str">
        <v>Balloon 11, See Image</v>
      </c>
      <c r="AH296" s="73" t="str">
        <v xml:space="preserve">Balloon 2 (DWG FRM0105 Page 2, NV-27) </v>
      </c>
      <c r="AI296" s="73" t="str">
        <v>Balloon 2 (DWG FRM0105, NV-30)</v>
      </c>
      <c r="AJ296" s="73" t="str">
        <v>Balloon 2 (P# 9890002-20)</v>
      </c>
      <c r="AK296" s="73" t="str">
        <v>Balloon 2, DWG#FRM0105</v>
      </c>
      <c r="AL296" s="73" t="str">
        <v>Balloon 2, DWG#FRM0105, See Image</v>
      </c>
      <c r="AM296" s="73" t="str">
        <v>Balloon 3 (DWG FRM0105, NV-30 Minor)</v>
      </c>
      <c r="AN296" s="73" t="str">
        <v>Balloon 3 (DWG FRM0105, NV-30)</v>
      </c>
      <c r="AO296" s="73" t="str">
        <v>Balloon 3 (P# 9890002-20)</v>
      </c>
      <c r="AP296" s="73" t="str">
        <v>Balloon 4</v>
      </c>
      <c r="AQ296" s="73" t="str">
        <v>Balloon 4 (P# 9890002-20)</v>
      </c>
      <c r="AR296" s="73" t="str">
        <v>Below Middle Band</v>
      </c>
      <c r="AS296" s="73" t="str">
        <v>Best Fit Pin, .003 or Less =Pass</v>
      </c>
      <c r="AT296" s="73" t="str">
        <v>Blank</v>
      </c>
      <c r="AU296" s="73" t="str">
        <v>Blank Turn Maj.</v>
      </c>
      <c r="AV296" s="73" t="str">
        <v>Blank Turn Maj. Mill Flt., OL4172</v>
      </c>
      <c r="AW296" s="73" t="str">
        <v>Blank Without .010 Slots</v>
      </c>
      <c r="AX296" s="73" t="str">
        <v>Blank Without .010 Slots, Section</v>
      </c>
      <c r="AY296" s="73" t="str">
        <v>Blank without thread</v>
      </c>
      <c r="AZ296" s="73" t="str">
        <v xml:space="preserve">Blank, Center of V Grv. </v>
      </c>
      <c r="BA296" s="73" t="str">
        <v>Blank, Check R adjacent Balloon 17</v>
      </c>
      <c r="BB296" s="73" t="str">
        <v>Blank, EXT. Feature</v>
      </c>
      <c r="BC296" s="73" t="str">
        <v>Blank, See Image, OL04335</v>
      </c>
      <c r="BD296" s="73" t="str">
        <v>Blank, See Image, OL04336</v>
      </c>
      <c r="BE296" s="73" t="str">
        <v xml:space="preserve">Blank, Thrd. </v>
      </c>
      <c r="BF296" s="73" t="str">
        <v>Blank, Turn Tip</v>
      </c>
      <c r="BG296" s="73" t="str">
        <v>Blank, Without Thrd.</v>
      </c>
      <c r="BH296" s="73" t="str">
        <v>Blank, Without Thread</v>
      </c>
      <c r="BI296" s="73" t="str">
        <v xml:space="preserve">Blunt Start Blend to Minor </v>
      </c>
      <c r="BJ296" s="73" t="str">
        <v>Calc., Use Go HEX</v>
      </c>
      <c r="BK296" s="73" t="str">
        <v>Can't dig into OD</v>
      </c>
      <c r="BL296" s="73" t="str">
        <v>Carbide Gauge</v>
      </c>
      <c r="BM296" s="73" t="str">
        <v xml:space="preserve">Center of V Grv. </v>
      </c>
      <c r="BN296" s="73" t="str">
        <v>Centered Less than .03 = Pass</v>
      </c>
      <c r="BO296" s="73" t="str">
        <v>Centered within .0005 or Less = Pass</v>
      </c>
      <c r="BP296" s="73" t="str">
        <v>Centered within .001 or Less = Pass</v>
      </c>
      <c r="BQ296" s="73" t="str">
        <v>Centered within .0254 or Less = Pass</v>
      </c>
      <c r="BR296" s="73" t="str">
        <v>Check close to Rod Slot</v>
      </c>
      <c r="BS296" s="73" t="str">
        <v>Check every other hole</v>
      </c>
      <c r="BT296" s="73" t="str">
        <v>Check Go over full length of slot.</v>
      </c>
      <c r="BU296" s="73" t="str">
        <v>Check Near Closed End</v>
      </c>
      <c r="BV296" s="73" t="str">
        <v>Check per Print View, Away from Rod Slot</v>
      </c>
      <c r="BW296" s="73" t="str">
        <v>Check to Balloon 30 Go Pin</v>
      </c>
      <c r="BX296" s="73" t="str">
        <v>Check with .2705 SET Pin Inside Part</v>
      </c>
      <c r="BY296" s="73" t="str">
        <v>Check with Hex Up</v>
      </c>
      <c r="BZ296" s="73" t="str">
        <v>CMM Blank</v>
      </c>
      <c r="CA296" s="73" t="str">
        <v>Confirm Full Radius</v>
      </c>
      <c r="CB296" s="73" t="str">
        <v>Constrained in fixture</v>
      </c>
      <c r="CC296" s="73" t="str">
        <v>Constrained with Ring</v>
      </c>
      <c r="CD296" s="73" t="str">
        <v>Constrained, See Image</v>
      </c>
      <c r="CE296" s="73" t="str">
        <v>Dim. "A"</v>
      </c>
      <c r="CF296" s="73" t="str">
        <v>Dim. "B"</v>
      </c>
      <c r="CG296" s="73" t="str">
        <v>Dim. "C"</v>
      </c>
      <c r="CH296" s="73" t="str">
        <v>Dim. "D", Whirl Blank</v>
      </c>
      <c r="CI296" s="73" t="str">
        <v>Dim. "G"</v>
      </c>
      <c r="CJ296" s="73" t="str">
        <v>Dim. E, Blank Turn Maj. &amp;  Mill Flt</v>
      </c>
      <c r="CK296" s="73" t="str">
        <v>Dim. E, Blank Turn Maj.&amp;  Mill Flt</v>
      </c>
      <c r="CL296" s="73" t="str">
        <v>Dim. H, Whirl Blank</v>
      </c>
      <c r="CM296" s="73" t="str">
        <v>Dim. J, 'Blank Turn Maj. &amp; Whirl Blank</v>
      </c>
      <c r="CN296" s="73" t="str">
        <v>Disk Drop Indicator Tip</v>
      </c>
      <c r="CO296" s="73" t="str">
        <v>DWG 100448-15, Balloon F_1</v>
      </c>
      <c r="CP296" s="73" t="str">
        <v>DWG 100448-15, OL02571</v>
      </c>
      <c r="CQ296" s="73" t="str">
        <v>DWG 100448-41</v>
      </c>
      <c r="CR296" s="73" t="str">
        <v>DWG 9890040, (10E),Section Part, OL01139</v>
      </c>
      <c r="CS296" s="73" t="str">
        <v>DWG 9890040, (10E),Section, OL01139</v>
      </c>
      <c r="CT296" s="73" t="str">
        <v>DWG 9890040, (11E)</v>
      </c>
      <c r="CU296" s="73" t="str">
        <v>DWG 9890040, (11E), Pins with Flats</v>
      </c>
      <c r="CV296" s="73" t="str">
        <v>DWG 9890040, (12E),  Pass=.002 or less</v>
      </c>
      <c r="CW296" s="73" t="str">
        <v>DWG 9890040, (12E), See Image</v>
      </c>
      <c r="CX296" s="73" t="str">
        <v>DWG 9890040, (1E), OL01431</v>
      </c>
      <c r="CY296" s="73" t="str">
        <v>DWG 9890040, (1E), OL01432</v>
      </c>
      <c r="CZ296" s="73" t="str">
        <v>DWG 9890040, (2E), OL01432</v>
      </c>
      <c r="DA296" s="73" t="str">
        <v>DWG 9890040, (3E)</v>
      </c>
      <c r="DB296" s="73" t="str">
        <v>DWG 9890040, (4E)</v>
      </c>
      <c r="DC296" s="73" t="str">
        <v>DWG 9890040, (5E), OL02336</v>
      </c>
      <c r="DD296" s="73" t="str">
        <v>DWG 9890040, (6E)</v>
      </c>
      <c r="DE296" s="73" t="str">
        <v>DWG 9890040, (7E)</v>
      </c>
      <c r="DF296" s="73" t="str">
        <v>DWG 9890040, (8E), OL01433</v>
      </c>
      <c r="DG296" s="73" t="str">
        <v>DWG 9890040, (8E), OL01433, Section</v>
      </c>
      <c r="DH296" s="73" t="str">
        <v>DWG 9890040, (9E), Close to Rod Slot</v>
      </c>
      <c r="DI296" s="73" t="str">
        <v>DWG 9890040, (9E),Close to Rod Slot</v>
      </c>
      <c r="DJ296" s="73" t="str">
        <v>DWG FRM0105 PAGE 2</v>
      </c>
      <c r="DK296" s="73" t="str">
        <v>DWG# 100448-41</v>
      </c>
      <c r="DL296" s="73" t="str">
        <v>DWG# 100448-44</v>
      </c>
      <c r="DM296" s="73" t="str">
        <v>DWG# 9890003  (1), Section OL00436/A</v>
      </c>
      <c r="DN296" s="73" t="str">
        <v>DWG# 9890003 (3), Ring Gauge Constrained</v>
      </c>
      <c r="DO296" s="73" t="str">
        <v>DWG# 9890003 (4), Section</v>
      </c>
      <c r="DP296" s="73" t="str">
        <v>DWG#100448-26, Balloon 1K, OL02350</v>
      </c>
      <c r="DQ296" s="73" t="str">
        <v>DWG#100448-26, Balloon 2K, OL02350</v>
      </c>
      <c r="DR296" s="73" t="str">
        <v>DWG#100448-26, Balloon 3K, OL02363</v>
      </c>
      <c r="DS296" s="73" t="str">
        <v>DWG#100448-26, Balloon 4K</v>
      </c>
      <c r="DT296" s="73" t="str">
        <v>DWG#100448-26, Balloon 5K, Section</v>
      </c>
      <c r="DU296" s="73" t="str">
        <v>DWG#100448-26, Balloon 6K</v>
      </c>
      <c r="DV296" s="73" t="str">
        <v>DWG#100448-26, Balloon 7K, Section</v>
      </c>
      <c r="DW296" s="73" t="str">
        <v>DWG#100448-26, Mfg. Tol.</v>
      </c>
      <c r="DX296" s="73" t="str">
        <v>DWG#9890003 (2) Ring Gauge Constrained</v>
      </c>
      <c r="DY296" s="73" t="str">
        <v>DWG#9890044</v>
      </c>
      <c r="DZ296" s="73" t="str">
        <v>DWG#9890044 .1985 to .2005=Pass</v>
      </c>
      <c r="EA296" s="73" t="str">
        <v>DWG#9890044 Overlay OL02441</v>
      </c>
      <c r="EB296" s="73" t="str">
        <v>DWG#9890044, OL02441</v>
      </c>
      <c r="EC296" s="73" t="str">
        <v>DWG#FRM0105</v>
      </c>
      <c r="ED296" s="73" t="str">
        <v>EXT.</v>
      </c>
      <c r="EE296" s="73" t="str">
        <v>EXT. Section, OL02460</v>
      </c>
      <c r="EF296" s="73" t="str">
        <v>EXT., OL04223</v>
      </c>
      <c r="EG296" s="73" t="str">
        <v>Flat Drop Indicator Tip</v>
      </c>
      <c r="EH296" s="73" t="str">
        <v>Full Go Pin, No Light, at Radius</v>
      </c>
      <c r="EI296" s="73" t="str">
        <v>Function Check</v>
      </c>
      <c r="EJ296" s="73" t="str">
        <v>GO Function Gauge</v>
      </c>
      <c r="EK296" s="73" t="str">
        <v>Go Gauge for Balloon 1 &amp; 4</v>
      </c>
      <c r="EL296" s="73" t="str">
        <v>Go Pin must pass through</v>
      </c>
      <c r="EM296" s="73" t="str">
        <v>Greater than .005 = Fail, Section</v>
      </c>
      <c r="EN296" s="73" t="str">
        <v>Greater than .025 out of center = Fail</v>
      </c>
      <c r="EO296" s="73" t="str">
        <v>Greater than 2.6 = Pass</v>
      </c>
      <c r="EP296" s="73" t="str">
        <v>Green = Pass, Red = Fail</v>
      </c>
      <c r="EQ296" s="73" t="str">
        <v>Hex Depth</v>
      </c>
      <c r="ER296" s="73" t="str">
        <v>Hex Minor</v>
      </c>
      <c r="ES296" s="73" t="str">
        <v>Hole Dia.</v>
      </c>
      <c r="ET296" s="73" t="str">
        <v>Hook or Disk Tip</v>
      </c>
      <c r="EU296" s="73" t="str">
        <v>ID Sphere Finish</v>
      </c>
      <c r="EV296" s="73" t="str">
        <v>ID/OD Both Sides, Diff. .002 or less = Pass</v>
      </c>
      <c r="EW296" s="73" t="str">
        <v>If Looks Big, Section</v>
      </c>
      <c r="EX296" s="73" t="str">
        <v>If Looks Small, Section</v>
      </c>
      <c r="EY296" s="73" t="str">
        <v>Insp. Close to Break Away, Mfg.Tol.</v>
      </c>
      <c r="EZ296" s="73" t="str">
        <v>INT.</v>
      </c>
      <c r="FA296" s="73" t="str">
        <v>INT. Section, OL02460</v>
      </c>
      <c r="FB296" s="73" t="str">
        <v>INT., OL04223</v>
      </c>
      <c r="FC296" s="73" t="str">
        <v>Intersect. of 7.7 &amp; R0.10</v>
      </c>
      <c r="FD296" s="73" t="str">
        <v>Intersect. of 8.79 and R.25 MAX</v>
      </c>
      <c r="FE296" s="73" t="str">
        <v>Keep Ind. Tip away from corner</v>
      </c>
      <c r="FF296" s="73" t="str">
        <v>L31</v>
      </c>
      <c r="FG296" s="73" t="str">
        <v>Laser Mark</v>
      </c>
      <c r="FH296" s="73" t="str">
        <v>LASER PER NOTE 4</v>
      </c>
      <c r="FI296" s="73" t="str">
        <v>LASER PER NOTE 4, Final Check 1 only</v>
      </c>
      <c r="FJ296" s="73" t="str">
        <v>Less than .002 out of center = Pass</v>
      </c>
      <c r="FK296" s="73" t="str">
        <v>Less than 2.75 = Pass, Section</v>
      </c>
      <c r="FL296" s="73" t="str">
        <v>List as pin. Not Calibrated</v>
      </c>
      <c r="FM296" s="73" t="str">
        <v>M9 X 1.25 BUTT See Comment Image</v>
      </c>
      <c r="FN296" s="73" t="str">
        <v>Manual Section</v>
      </c>
      <c r="FO296" s="73" t="str">
        <v>Max Deep .241 NO-GO =.42</v>
      </c>
      <c r="FP296" s="73" t="str">
        <v>MAX Depth of (Note 7) .241 NO-GO Pin</v>
      </c>
      <c r="FQ296" s="73" t="str">
        <v>Measure from Blue Line, See Image</v>
      </c>
      <c r="FR296" s="73" t="str">
        <v>Measure Width of Blue Area, See Image</v>
      </c>
      <c r="FS296" s="73" t="str">
        <v>Mfg. Tol</v>
      </c>
      <c r="FT296" s="73" t="str">
        <v>Mfg. Tol, See Image</v>
      </c>
      <c r="FU296" s="73" t="str">
        <v>Mfg. Tol.</v>
      </c>
      <c r="FV296" s="73" t="str">
        <v>Mfg. Tol. "A"</v>
      </c>
      <c r="FW296" s="73" t="str">
        <v>Mfg. Tol. (Zero on Gauge Full Dia. Lead)</v>
      </c>
      <c r="FX296" s="73" t="str">
        <v>Mfg. Tol. Balloon 11, See Image</v>
      </c>
      <c r="FY296" s="73" t="str">
        <v>Mfg. Tol. Balloon 4</v>
      </c>
      <c r="FZ296" s="73" t="str">
        <v>Mfg. Tol. Balloon 7</v>
      </c>
      <c r="GA296" s="73" t="str">
        <v xml:space="preserve">Mfg. Tol. C-Bore Face (Ballo 28) </v>
      </c>
      <c r="GB296" s="73" t="str">
        <v>Mfg. Tol. Section</v>
      </c>
      <c r="GC296" s="73" t="str">
        <v>Mfg. Tol. See Image</v>
      </c>
      <c r="GD296" s="73" t="str">
        <v>Mfg. Tol., 3 Places, Record MAX</v>
      </c>
      <c r="GE296" s="73" t="str">
        <v>Mfg. Tol., Balloon 11</v>
      </c>
      <c r="GF296" s="73" t="str">
        <v>Mfg. Tol., Balloon 7</v>
      </c>
      <c r="GG296" s="73" t="str">
        <v>Mfg. Tol., Blank</v>
      </c>
      <c r="GH296" s="73" t="str">
        <v>Mfg. Tol., Blank, Balloon 12</v>
      </c>
      <c r="GI296" s="73" t="str">
        <v>Mfg. Tol., Blend to SØ.320</v>
      </c>
      <c r="GJ296" s="73" t="str">
        <v>Mfg. Tol., Calculation</v>
      </c>
      <c r="GK296" s="73" t="str">
        <v>Mfg. Tol., For Mill Fixture</v>
      </c>
      <c r="GL296" s="73" t="str">
        <v>Mfg. Tol., L32</v>
      </c>
      <c r="GM296" s="73" t="str">
        <v>Mfg. Tol., L33</v>
      </c>
      <c r="GN296" s="73" t="str">
        <v>Mfg. Tol., No Tool Marks</v>
      </c>
      <c r="GO296" s="73" t="str">
        <v>Mfg. Tol., OL03361</v>
      </c>
      <c r="GP296" s="73" t="str">
        <v>Mfg. Tol., Record off center value</v>
      </c>
      <c r="GQ296" s="73" t="str">
        <v>Mfg. Tol., Same 3 Places, Record MIN</v>
      </c>
      <c r="GR296" s="73" t="str">
        <v>Mfg. Tol., Section</v>
      </c>
      <c r="GS296" s="73" t="str">
        <v>Mfg. Tol., Section B-B</v>
      </c>
      <c r="GT296" s="73" t="str">
        <v>Mfg. Tol., Section, OL03361</v>
      </c>
      <c r="GU296" s="73" t="str">
        <v>Mfg. Tol., Section, Per Note 2</v>
      </c>
      <c r="GV296" s="73" t="str">
        <v>Mfg. Tol., See Image</v>
      </c>
      <c r="GW296" s="73" t="str">
        <v>Mfg. Tol., See Image, Bore in Blue</v>
      </c>
      <c r="GX296" s="73" t="str">
        <v>Mfg. Tol., See Image, Hook Tip</v>
      </c>
      <c r="GY296" s="73" t="str">
        <v>Mfg. Tol., Sharp Okay No Burr</v>
      </c>
      <c r="GZ296" s="73" t="str">
        <v>Mfg. Tol., Threadless Blank</v>
      </c>
      <c r="HA296" s="73" t="str">
        <v>Mfg.Tol.</v>
      </c>
      <c r="HB296" s="73" t="str">
        <v>Mgf. To., T.S.C.</v>
      </c>
      <c r="HC296" s="73" t="str">
        <v>Milled Feature</v>
      </c>
      <c r="HD296" s="73" t="str">
        <v>Milled Feature, OL04045</v>
      </c>
      <c r="HE296" s="73" t="str">
        <v>More than .0005 out of center = Fail</v>
      </c>
      <c r="HF296" s="73" t="str">
        <v>Must Pass Through</v>
      </c>
      <c r="HG296" s="73" t="str">
        <v>Must pass through gauge</v>
      </c>
      <c r="HH296" s="73" t="str">
        <v>Must Pass Through Go Gauge</v>
      </c>
      <c r="HI296" s="73" t="str">
        <v>Must Pass, See Image.</v>
      </c>
      <c r="HJ296" s="73" t="str">
        <v>NA</v>
      </c>
      <c r="HK296" s="73" t="str">
        <v>Narrow Area</v>
      </c>
      <c r="HL296" s="73" t="str">
        <v>Near Balloon 21</v>
      </c>
      <c r="HM296" s="73" t="str">
        <v>Near Datum B</v>
      </c>
      <c r="HN296" s="73" t="str">
        <v>Neck Dia.</v>
      </c>
      <c r="HO296" s="73" t="str">
        <v>Neck to Head Rad.</v>
      </c>
      <c r="HP296" s="73" t="str">
        <v>No Copper Deposits Allowed</v>
      </c>
      <c r="HQ296" s="73" t="str">
        <v>No Section</v>
      </c>
      <c r="HR296" s="73" t="str">
        <v>No Section, .01 to .014 = Pass</v>
      </c>
      <c r="HS296" s="73" t="str">
        <v>No Section, Rotate Part</v>
      </c>
      <c r="HT296" s="73" t="str">
        <v>No Section, See Image</v>
      </c>
      <c r="HU296" s="73" t="str">
        <v>No Slot, Section B-B</v>
      </c>
      <c r="HV296" s="73" t="str">
        <v>No visual step = Pass</v>
      </c>
      <c r="HW296" s="73" t="str">
        <v>Not to exceed .95 Deep</v>
      </c>
      <c r="HX296" s="73" t="str">
        <v>Note 1</v>
      </c>
      <c r="HY296" s="73" t="str">
        <v>OL00333/A</v>
      </c>
      <c r="HZ296" s="73" t="str">
        <v>OL00519</v>
      </c>
      <c r="IA296" s="73" t="str">
        <v>OL00520</v>
      </c>
      <c r="IB296" s="73" t="str">
        <v>OL00529</v>
      </c>
      <c r="IC296" s="73" t="str">
        <v>OL00542</v>
      </c>
      <c r="ID296" s="73" t="str">
        <v>OL00724</v>
      </c>
      <c r="IE296" s="73" t="str">
        <v>OL01250</v>
      </c>
      <c r="IF296" s="73" t="str">
        <v>OL01869, Threadless Blank</v>
      </c>
      <c r="IG296" s="73" t="str">
        <v>OL01870, Section</v>
      </c>
      <c r="IH296" s="73" t="str">
        <v>OL02255</v>
      </c>
      <c r="II296" s="73" t="str">
        <v>OL02255, Mfg. Tol.</v>
      </c>
      <c r="IJ296" s="73" t="str">
        <v>OL02302</v>
      </c>
      <c r="IK296" s="73" t="str">
        <v xml:space="preserve">OL02318  needed per image instructions </v>
      </c>
      <c r="IL296" s="73" t="str">
        <v>OL02556</v>
      </c>
      <c r="IM296" s="73" t="str">
        <v>OL02557</v>
      </c>
      <c r="IN296" s="73" t="str">
        <v>OL02567</v>
      </c>
      <c r="IO296" s="73" t="str">
        <v>OL02653</v>
      </c>
      <c r="IP296" s="73" t="str">
        <v>OL02718</v>
      </c>
      <c r="IQ296" s="73" t="str">
        <v>OL02841</v>
      </c>
      <c r="IR296" s="73" t="str">
        <v>OL02842</v>
      </c>
      <c r="IS296" s="73" t="str">
        <v>OL02844</v>
      </c>
      <c r="IT296" s="73" t="str">
        <v>OL02871</v>
      </c>
      <c r="IU296" s="73" t="str">
        <v>OL02887</v>
      </c>
      <c r="IV296" s="73" t="str">
        <v>OL03500</v>
      </c>
      <c r="IW296" s="73" t="str">
        <v>OL03766</v>
      </c>
      <c r="IX296" s="73" t="str">
        <v>OL03868</v>
      </c>
      <c r="IY296" s="73" t="str">
        <v>OL03869</v>
      </c>
      <c r="IZ296" s="73" t="str">
        <v>OL03870</v>
      </c>
      <c r="JA296" s="73" t="str">
        <v>OL03873, DWG# 100448-44</v>
      </c>
      <c r="JB296" s="73" t="str">
        <v>OL03949</v>
      </c>
      <c r="JC296" s="73" t="str">
        <v xml:space="preserve">OL04043, Section </v>
      </c>
      <c r="JD296" s="73" t="str">
        <v xml:space="preserve">OL04044, Section </v>
      </c>
      <c r="JE296" s="73" t="str">
        <v>OL04045</v>
      </c>
      <c r="JF296" s="73" t="str">
        <v>OL04045, Milled Feature</v>
      </c>
      <c r="JG296" s="73" t="str">
        <v>OL04063</v>
      </c>
      <c r="JH296" s="73" t="str">
        <v>OL04064</v>
      </c>
      <c r="JI296" s="73" t="str">
        <v>OL04065</v>
      </c>
      <c r="JJ296" s="73" t="str">
        <v>OL04181</v>
      </c>
      <c r="JK296" s="73" t="str">
        <v>OL04218</v>
      </c>
      <c r="JL296" s="73" t="str">
        <v>OL04224, See Image</v>
      </c>
      <c r="JM296" s="73" t="str">
        <v>OL04374</v>
      </c>
      <c r="JN296" s="73" t="str">
        <v>OL04375, Section M-M</v>
      </c>
      <c r="JO296" s="73" t="str">
        <v>OL04376, Section M-M</v>
      </c>
      <c r="JP296" s="73" t="str">
        <v>OL04443</v>
      </c>
      <c r="JQ296" s="73" t="str">
        <v>OL04444</v>
      </c>
      <c r="JR296" s="73" t="str">
        <v>OL05000</v>
      </c>
      <c r="JS296" s="73" t="str">
        <v>One side of slot</v>
      </c>
      <c r="JT296" s="73" t="str">
        <v>Other side of slot</v>
      </c>
      <c r="JU296" s="73" t="str">
        <v>Out of center more than .002 = Fail</v>
      </c>
      <c r="JV296" s="73" t="str">
        <v>Out of center more than.002 = Fail</v>
      </c>
      <c r="JW296" s="73" t="str">
        <v>Overlay OL02713</v>
      </c>
      <c r="JX296" s="73" t="str">
        <v>Overlay OL02714</v>
      </c>
      <c r="JY296" s="73" t="str">
        <v>Overlay OL02718</v>
      </c>
      <c r="JZ296" s="73" t="str">
        <v>Overlay OL03831, Mfg. Tol.</v>
      </c>
      <c r="KA296" s="73" t="str">
        <v>Part Without Slots</v>
      </c>
      <c r="KB296" s="73" t="str">
        <v>Part Without Slots, See Image</v>
      </c>
      <c r="KC296" s="73" t="str">
        <v xml:space="preserve">Pass = .0254 or Less </v>
      </c>
      <c r="KD296" s="73" t="str">
        <v>PD MIN = 4.361, PD MAX = 4.456</v>
      </c>
      <c r="KE296" s="73" t="str">
        <v>Per Balloon 2 Note</v>
      </c>
      <c r="KF296" s="73" t="str">
        <v>Per drawing note(s) 8.</v>
      </c>
      <c r="KG296" s="73" t="str">
        <v>Point or Sphere Tip</v>
      </c>
      <c r="KH296" s="73" t="str">
        <v>Point Tip</v>
      </c>
      <c r="KI296" s="73" t="str">
        <v>R.9 to R1.1 = Pass, See Image</v>
      </c>
      <c r="KJ296" s="73" t="str">
        <v>Ram Construction</v>
      </c>
      <c r="KK296" s="73" t="str">
        <v>Record Same Pass / Fail All Balloons</v>
      </c>
      <c r="KL296" s="73" t="str">
        <v>Ref. Balloon 1</v>
      </c>
      <c r="KM296" s="73" t="str">
        <v>Ref. Balloon 12</v>
      </c>
      <c r="KN296" s="73" t="str">
        <v>Ref. Balloon 13, 100% AQL</v>
      </c>
      <c r="KO296" s="73" t="str">
        <v>Ref. Balloon 2</v>
      </c>
      <c r="KP296" s="73" t="str">
        <v>Ref. Balloon 21, 100% AQL</v>
      </c>
      <c r="KQ296" s="73" t="str">
        <v>Ref. Balloon 4</v>
      </c>
      <c r="KR296" s="73" t="str">
        <v>Ref. Balloon 7</v>
      </c>
      <c r="KS296" s="73" t="str">
        <v>Ref. Balloon 8</v>
      </c>
      <c r="KT296" s="73" t="str">
        <v>Relieved Pin Gauges 09236 &amp; 09235</v>
      </c>
      <c r="KU296" s="73" t="str">
        <v>Rotate Part</v>
      </c>
      <c r="KV296" s="73" t="str">
        <v>Rotate Part, See Image</v>
      </c>
      <c r="KW296" s="73" t="str">
        <v>Same as Root Radius</v>
      </c>
      <c r="KX296" s="73" t="str">
        <v>Section</v>
      </c>
      <c r="KY296" s="73" t="str">
        <v>Section B-B</v>
      </c>
      <c r="KZ296" s="73" t="str">
        <v>Section B-B, Distance Between Grooves</v>
      </c>
      <c r="LA296" s="73" t="str">
        <v>Section C-C</v>
      </c>
      <c r="LB296" s="73" t="str">
        <v>Section Part</v>
      </c>
      <c r="LC296" s="73" t="str">
        <v>Section Part, Measured from Opposite Face</v>
      </c>
      <c r="LD296" s="73" t="str">
        <v>Section, Broachless Blank</v>
      </c>
      <c r="LE296" s="73" t="str">
        <v>Section, EXT. Sphere Location.</v>
      </c>
      <c r="LF296" s="73" t="str">
        <v>Section, Hex Cham. Ang.</v>
      </c>
      <c r="LG296" s="73" t="str">
        <v>Section, Hex Fillet Rad.</v>
      </c>
      <c r="LH296" s="73" t="str">
        <v>Section, INT. Feature</v>
      </c>
      <c r="LI296" s="73" t="str">
        <v>Section, INT. Sphere Location.</v>
      </c>
      <c r="LJ296" s="73" t="str">
        <v>Section, Mfg. Tol.</v>
      </c>
      <c r="LK296" s="73" t="str">
        <v>Section, Mfg. Tol., See Image</v>
      </c>
      <c r="LL296" s="73" t="str">
        <v>Section, OL00486</v>
      </c>
      <c r="LM296" s="73" t="str">
        <v>Section, OL00542</v>
      </c>
      <c r="LN296" s="73" t="str">
        <v>Section, OL00543</v>
      </c>
      <c r="LO296" s="73" t="str">
        <v>Section, OL00544</v>
      </c>
      <c r="LP296" s="73" t="str">
        <v>Section, OL00545</v>
      </c>
      <c r="LQ296" s="73" t="str">
        <v>Section, OL00546</v>
      </c>
      <c r="LR296" s="73" t="str">
        <v>Section, OL00547</v>
      </c>
      <c r="LS296" s="73" t="str">
        <v>Section, OL00555</v>
      </c>
      <c r="LT296" s="73" t="str">
        <v>Section, OL00725</v>
      </c>
      <c r="LU296" s="73" t="str">
        <v>Section, OL01430</v>
      </c>
      <c r="LV296" s="73" t="str">
        <v>Section, OL01434</v>
      </c>
      <c r="LW296" s="73" t="str">
        <v>Section, OL01435</v>
      </c>
      <c r="LX296" s="73" t="str">
        <v>Section, OL01807</v>
      </c>
      <c r="LY296" s="73" t="str">
        <v>Section, OL01830</v>
      </c>
      <c r="LZ296" s="73" t="str">
        <v>Section, OL02351</v>
      </c>
      <c r="MA296" s="73" t="str">
        <v>Section, OL02519</v>
      </c>
      <c r="MB296" s="73" t="str">
        <v>Section, OL02520</v>
      </c>
      <c r="MC296" s="73" t="str">
        <v>Section, OL02522</v>
      </c>
      <c r="MD296" s="73" t="str">
        <v>Section, OL02540</v>
      </c>
      <c r="ME296" s="73" t="str">
        <v>Section, OL02541</v>
      </c>
      <c r="MF296" s="73" t="str">
        <v>Section, OL02552</v>
      </c>
      <c r="MG296" s="73" t="str">
        <v>Section, OL02553</v>
      </c>
      <c r="MH296" s="73" t="str">
        <v>Section, OL02554</v>
      </c>
      <c r="MI296" s="73" t="str">
        <v>Section, OL02555</v>
      </c>
      <c r="MJ296" s="73" t="str">
        <v>Section, OL02558</v>
      </c>
      <c r="MK296" s="73" t="str">
        <v>Section, OL02559</v>
      </c>
      <c r="ML296" s="73" t="str">
        <v>Section, OL02560</v>
      </c>
      <c r="MM296" s="73" t="str">
        <v>Section, OL02619</v>
      </c>
      <c r="MN296" s="73" t="str">
        <v>Section, OL02620</v>
      </c>
      <c r="MO296" s="73" t="str">
        <v>Section, OL02621</v>
      </c>
      <c r="MP296" s="73" t="str">
        <v>Section, OL02622</v>
      </c>
      <c r="MQ296" s="73" t="str">
        <v>Section, OL02623</v>
      </c>
      <c r="MR296" s="73" t="str">
        <v>Section, OL02624</v>
      </c>
      <c r="MS296" s="73" t="str">
        <v>Section, OL02652</v>
      </c>
      <c r="MT296" s="73" t="str">
        <v>Section, OL02680</v>
      </c>
      <c r="MU296" s="73" t="str">
        <v>Section, OL02793</v>
      </c>
      <c r="MV296" s="73" t="str">
        <v>Section, OL02823</v>
      </c>
      <c r="MW296" s="73" t="str">
        <v>Section, OL02843</v>
      </c>
      <c r="MX296" s="73" t="str">
        <v>Section, OL03026, Ext.</v>
      </c>
      <c r="MY296" s="73" t="str">
        <v>Section, OL03026, Int.</v>
      </c>
      <c r="MZ296" s="73" t="str">
        <v>Section, OL03570, DWG# 100448-41</v>
      </c>
      <c r="NA296" s="73" t="str">
        <v>Section, OL03781</v>
      </c>
      <c r="NB296" s="73" t="str">
        <v>Section, OL03911</v>
      </c>
      <c r="NC296" s="73" t="str">
        <v>Section, OL03912</v>
      </c>
      <c r="ND296" s="73" t="str">
        <v>Section, OL03928</v>
      </c>
      <c r="NE296" s="73" t="str">
        <v>Section, OL03929</v>
      </c>
      <c r="NF296" s="73" t="str">
        <v>Section, OL04030</v>
      </c>
      <c r="NG296" s="73" t="str">
        <v>Section, OL04037</v>
      </c>
      <c r="NH296" s="73" t="str">
        <v>Section, OL04038</v>
      </c>
      <c r="NI296" s="73" t="str">
        <v>Section, OL04046</v>
      </c>
      <c r="NJ296" s="73" t="str">
        <v>Section, OL04065</v>
      </c>
      <c r="NK296" s="73" t="str">
        <v>Section, OL04066</v>
      </c>
      <c r="NL296" s="73" t="str">
        <v>Section, OL04067</v>
      </c>
      <c r="NM296" s="73" t="str">
        <v>Section, OL04069</v>
      </c>
      <c r="NN296" s="73" t="str">
        <v>Section, OL04071</v>
      </c>
      <c r="NO296" s="73" t="str">
        <v>Section, OL04173</v>
      </c>
      <c r="NP296" s="73" t="str">
        <v>Section, OL04174</v>
      </c>
      <c r="NQ296" s="73" t="str">
        <v>Section, OL04214</v>
      </c>
      <c r="NR296" s="73" t="str">
        <v>Section, OL04215</v>
      </c>
      <c r="NS296" s="73" t="str">
        <v>Section, OL04216</v>
      </c>
      <c r="NT296" s="73" t="str">
        <v>Section, OL04217</v>
      </c>
      <c r="NU296" s="73" t="str">
        <v>Section, Overlay OL02716</v>
      </c>
      <c r="NV296" s="73" t="str">
        <v>Section, Overlay OL02717</v>
      </c>
      <c r="NW296" s="73" t="str">
        <v>Section, See Image</v>
      </c>
      <c r="NX296" s="73" t="str">
        <v>Section, See Image, DWG# 100448-41</v>
      </c>
      <c r="NY296" s="73" t="str">
        <v>Section, Without Sots</v>
      </c>
      <c r="NZ296" s="73" t="str">
        <v>See Comments Sheet</v>
      </c>
      <c r="OA296" s="73" t="str">
        <v>See Comments Sheet, OL02318</v>
      </c>
      <c r="OB296" s="73" t="str">
        <v>See Image</v>
      </c>
      <c r="OC296" s="73" t="str">
        <v>See Image, .005 or Less = Pass</v>
      </c>
      <c r="OD296" s="73" t="str">
        <v>See Image, Check Near Radius</v>
      </c>
      <c r="OE296" s="73" t="str">
        <v>See Image, Constrained</v>
      </c>
      <c r="OF296" s="73" t="str">
        <v>See Image, Distance Between Flats</v>
      </c>
      <c r="OG296" s="73" t="str">
        <v xml:space="preserve">See Image, Mfg. Tol, Section A-A </v>
      </c>
      <c r="OH296" s="73" t="str">
        <v>See image, Mfg. Tol.</v>
      </c>
      <c r="OI296" s="73" t="str">
        <v>See Image, Mic. Across Flats</v>
      </c>
      <c r="OJ296" s="73" t="str">
        <v>See Image, OL02850</v>
      </c>
      <c r="OK296" s="73" t="str">
        <v>See Image, OL02880</v>
      </c>
      <c r="OL296" s="73" t="str">
        <v>See Image, OL03926</v>
      </c>
      <c r="OM296" s="73" t="str">
        <v>See Image, OL03927</v>
      </c>
      <c r="ON296" s="73" t="str">
        <v>See Image, OL04003</v>
      </c>
      <c r="OO296" s="73" t="str">
        <v>'See Image, OL04342,  Best Fit Joe Block</v>
      </c>
      <c r="OP296" s="73" t="str">
        <v>See Image, OL04342,  Blank</v>
      </c>
      <c r="OQ296" s="73" t="str">
        <v>See Image, OL04342, Blank</v>
      </c>
      <c r="OR296" s="73" t="str">
        <v>See Image, OL04343, Blank</v>
      </c>
      <c r="OS296" s="73" t="str">
        <v>See Image, Pass = .002 or Less</v>
      </c>
      <c r="OT296" s="73" t="str">
        <v>See Image, Rcd. MAX</v>
      </c>
      <c r="OU296" s="73" t="str">
        <v>See Image, Rcd. MIN</v>
      </c>
      <c r="OV296" s="73" t="str">
        <v>See Image, Section</v>
      </c>
      <c r="OW296" s="73" t="str">
        <v>See Image, Section A-A</v>
      </c>
      <c r="OX296" s="73" t="str">
        <v>See Image, Section B-B</v>
      </c>
      <c r="OY296" s="73" t="str">
        <v>See Image, Section B-B, TSC</v>
      </c>
      <c r="OZ296" s="73" t="str">
        <v>See Image, Shank Drawing # 18000-XX-XX A</v>
      </c>
      <c r="PA296" s="73" t="str">
        <v>Sequencial Laser 01, 120 Per Print</v>
      </c>
      <c r="PB296" s="73" t="str">
        <v>Set to .202, Zero on Thread Lead</v>
      </c>
      <c r="PC296" s="73" t="str">
        <v>Sharp OK, No Burr</v>
      </c>
      <c r="PD296" s="73" t="str">
        <v>Sharp OK, No Raised Edge, See Image</v>
      </c>
      <c r="PE296" s="73" t="str">
        <v>Sharp OK, No Raised Edges</v>
      </c>
      <c r="PF296" s="73" t="str">
        <v>Sharp okay no raised edge</v>
      </c>
      <c r="PG296" s="73" t="str">
        <v>Sharp Okay, No Burr</v>
      </c>
      <c r="PH296" s="73" t="str">
        <v>Sharp Okay, No Raised Edge</v>
      </c>
      <c r="PI296" s="73" t="str">
        <v>Sharp Okay, No Raised Edges,</v>
      </c>
      <c r="PJ296" s="73" t="str">
        <v>Sharp Okay, See Image</v>
      </c>
      <c r="PK296" s="73" t="str">
        <v xml:space="preserve">Start of Radius @ .195 </v>
      </c>
      <c r="PL296" s="73" t="str">
        <v xml:space="preserve">Start of Radius @ .21 </v>
      </c>
      <c r="PM296" s="73" t="str">
        <v xml:space="preserve">T.S.C. </v>
      </c>
      <c r="PN296" s="73" t="str">
        <v>Tangent Point</v>
      </c>
      <c r="PO296" s="73" t="str">
        <v>Tangent point of R.50</v>
      </c>
      <c r="PP296" s="73" t="str">
        <v>Taper Check, Mfg.Tol.</v>
      </c>
      <c r="PQ296" s="73" t="str">
        <v>Taper Check, Mfg.Tol., See Image</v>
      </c>
      <c r="PR296" s="73" t="str">
        <v>Thrd. Minor Ø</v>
      </c>
      <c r="PS296" s="73" t="str">
        <v>Thrd. Relief Ø</v>
      </c>
      <c r="PT296" s="73" t="str">
        <v>Threadless Blank</v>
      </c>
      <c r="PU296" s="73" t="str">
        <v>Threadless Blank, From Major Ø</v>
      </c>
      <c r="PV296" s="73" t="str">
        <v>Threadless Blank, Mfg. Tol.</v>
      </c>
      <c r="PW296" s="73" t="str">
        <v>Threadless Blank, Thrd. to Neck Rad.</v>
      </c>
      <c r="PX296" s="73" t="str">
        <v>Thredless Blank</v>
      </c>
      <c r="PY296" s="73" t="str">
        <v>To center of R.005</v>
      </c>
      <c r="PZ296" s="73" t="str">
        <v>Torx Min. Dia.</v>
      </c>
      <c r="QA296" s="73" t="str">
        <v>Turn Ø Free of Mill Marks</v>
      </c>
      <c r="QB296" s="73" t="str">
        <v>Use (Full) GO Hex</v>
      </c>
      <c r="QC296" s="73" t="str">
        <v>Use Balloon 1 FULL Gauge</v>
      </c>
      <c r="QD296" s="73" t="str">
        <v>Use Balloon 9 FULL GO</v>
      </c>
      <c r="QE296" s="73" t="str">
        <v>Use Best Fit Pin</v>
      </c>
      <c r="QF296" s="73" t="str">
        <v>Use Disk Tip</v>
      </c>
      <c r="QG296" s="73" t="str">
        <v>Use flat bottomed indicator tip.</v>
      </c>
      <c r="QH296" s="73" t="str">
        <v xml:space="preserve">Use Full .093 Go Hex </v>
      </c>
      <c r="QI296" s="73" t="str">
        <v xml:space="preserve">Use Full .0930 Go Hex </v>
      </c>
      <c r="QJ296" s="73" t="str">
        <v>Use Full .1235 Go Hex</v>
      </c>
      <c r="QK296" s="73" t="str">
        <v>Use Gauge K2-98-8019-04, See Image</v>
      </c>
      <c r="QL296" s="73" t="str">
        <v>Use large flat indicator tip</v>
      </c>
      <c r="QM296" s="73" t="str">
        <v>Use Pins.3330/.3350, See Image MAX NO-GO</v>
      </c>
      <c r="QN296" s="73" t="str">
        <v>Use Pointed Drop Indicator Tip</v>
      </c>
      <c r="QO296" s="73" t="str">
        <v>V-Block</v>
      </c>
      <c r="QP296" s="73" t="str">
        <v>V-Block,  AMB for 13</v>
      </c>
      <c r="QQ296" s="73" t="str">
        <v>V-Block,  Hex Cham. Dia.</v>
      </c>
      <c r="QR296" s="73" t="str">
        <v>V-Block, Hex Depth</v>
      </c>
      <c r="QS296" s="73" t="str">
        <v>VBU Gauge</v>
      </c>
      <c r="QT296" s="73" t="str">
        <v>Visibally smaller than HEX=Pass</v>
      </c>
      <c r="QU296" s="73" t="str">
        <v>Visual Per Drawing</v>
      </c>
      <c r="QV296" s="73" t="str">
        <v>Whirl Blank</v>
      </c>
      <c r="QW296" s="73" t="str">
        <v xml:space="preserve">Whirl Blank </v>
      </c>
      <c r="QX296" s="73" t="str">
        <v>Whirl Blank, Neck Rad. End to Head CL</v>
      </c>
      <c r="QY296" s="73" t="str">
        <v>Whirl Blank, Nose Start Dia.</v>
      </c>
      <c r="QZ296" s="73" t="str">
        <v>Whirl Blank, Nose Start Dist.</v>
      </c>
      <c r="RA296" s="73" t="str">
        <v>Whirl Blank, Thrd. Minor</v>
      </c>
      <c r="RB296" s="73" t="str">
        <v>Whirl Blank, Thrd. Pullout Dia.</v>
      </c>
      <c r="RC296" s="73" t="str">
        <v>Whole Part, Removal is at Assy. Level</v>
      </c>
      <c r="RD296" s="73" t="str">
        <v>Wide Area</v>
      </c>
      <c r="RE296" s="73" t="str">
        <v>Zero on End of Go Gauge</v>
      </c>
    </row>
    <row r="297" spans="1:473">
      <c r="A297" s="73" t="s">
        <v>928</v>
      </c>
      <c r="C297" s="73" t="str" cm="1">
        <f t="array" ref="C297:RE297">TRANSPOSE(_xlfn._xlws.SORT(_xlfn._xlws.FILTER($A$2:$A$600,ISNUMBER(SEARCH('PartLib Table'!M304,$A$2:$A$600)),"not found")))</f>
        <v xml:space="preserve"> 'C', Whirl Blank</v>
      </c>
      <c r="D297" s="73" t="str">
        <v xml:space="preserve"> See Image, Constrained</v>
      </c>
      <c r="E297" s="73" t="str">
        <v>(.04 to .12 range = Pass)</v>
      </c>
      <c r="F297" s="73" t="str">
        <v>(.042 FULL) Go Pin Seat Fully</v>
      </c>
      <c r="G297" s="73" t="str">
        <v>(B), Mfg. Tol.</v>
      </c>
      <c r="H297" s="73" t="str">
        <v>(B), O.A.L.</v>
      </c>
      <c r="I297" s="73" t="str">
        <v>.001 or less =Pass</v>
      </c>
      <c r="J297" s="73" t="str">
        <v>.001 or less out of center = Pass</v>
      </c>
      <c r="K297" s="73" t="str">
        <v>.002 or Less = Pass</v>
      </c>
      <c r="L297" s="73" t="str">
        <v>.002 or Less out of center = Pass</v>
      </c>
      <c r="M297" s="73" t="str">
        <v>.005 to .015 = Pass</v>
      </c>
      <c r="N297" s="73" t="str">
        <v>.0125 Mean, Section</v>
      </c>
      <c r="O297" s="73" t="str">
        <v>.025 or Less in X &amp; Y=Pass</v>
      </c>
      <c r="P297" s="73" t="str">
        <v>.038 Mean</v>
      </c>
      <c r="Q297" s="73" t="str">
        <v>.063 MM = .0024 IN, See Image</v>
      </c>
      <c r="R297" s="73" t="str">
        <v>.063MM = .0024"</v>
      </c>
      <c r="S297" s="73" t="str">
        <v>.243 NO-GO, Unconstrained, Must Not Start</v>
      </c>
      <c r="T297" s="73" t="str">
        <v>@ Back Face &amp; ID, No Raised Edge</v>
      </c>
      <c r="U297" s="73" t="str">
        <v>@ Back Face &amp; OD, No Raised Edge</v>
      </c>
      <c r="V297" s="73" t="str">
        <v>@ ID &amp; FACE</v>
      </c>
      <c r="W297" s="73" t="str">
        <v>@ OD &amp; BACK FACE</v>
      </c>
      <c r="X297" s="73" t="str">
        <v>@ OD &amp; FACE</v>
      </c>
      <c r="Y297" s="73" t="str">
        <v>Across from slot</v>
      </c>
      <c r="Z297" s="73" t="str">
        <v>All Edge Breaks</v>
      </c>
      <c r="AA297" s="73" t="str">
        <v>Attached to bar stock</v>
      </c>
      <c r="AB297" s="73" t="str">
        <v xml:space="preserve">Back Turn Fillet Rad. </v>
      </c>
      <c r="AC297" s="73" t="str">
        <v>Balloon 1 (DWG FRM0105 Page 2, NV-27)</v>
      </c>
      <c r="AD297" s="73" t="str">
        <v>Balloon 1 (DWG FRM0105, NV-30)</v>
      </c>
      <c r="AE297" s="73" t="str">
        <v>Balloon 1 (P# 9890002-20) OL00429/A</v>
      </c>
      <c r="AF297" s="73" t="str">
        <v>Balloon 1, DWG#FRM0105</v>
      </c>
      <c r="AG297" s="73" t="str">
        <v>Balloon 11, See Image</v>
      </c>
      <c r="AH297" s="73" t="str">
        <v xml:space="preserve">Balloon 2 (DWG FRM0105 Page 2, NV-27) </v>
      </c>
      <c r="AI297" s="73" t="str">
        <v>Balloon 2 (DWG FRM0105, NV-30)</v>
      </c>
      <c r="AJ297" s="73" t="str">
        <v>Balloon 2 (P# 9890002-20)</v>
      </c>
      <c r="AK297" s="73" t="str">
        <v>Balloon 2, DWG#FRM0105</v>
      </c>
      <c r="AL297" s="73" t="str">
        <v>Balloon 2, DWG#FRM0105, See Image</v>
      </c>
      <c r="AM297" s="73" t="str">
        <v>Balloon 3 (DWG FRM0105, NV-30 Minor)</v>
      </c>
      <c r="AN297" s="73" t="str">
        <v>Balloon 3 (DWG FRM0105, NV-30)</v>
      </c>
      <c r="AO297" s="73" t="str">
        <v>Balloon 3 (P# 9890002-20)</v>
      </c>
      <c r="AP297" s="73" t="str">
        <v>Balloon 4</v>
      </c>
      <c r="AQ297" s="73" t="str">
        <v>Balloon 4 (P# 9890002-20)</v>
      </c>
      <c r="AR297" s="73" t="str">
        <v>Below Middle Band</v>
      </c>
      <c r="AS297" s="73" t="str">
        <v>Best Fit Pin, .003 or Less =Pass</v>
      </c>
      <c r="AT297" s="73" t="str">
        <v>Blank</v>
      </c>
      <c r="AU297" s="73" t="str">
        <v>Blank Turn Maj.</v>
      </c>
      <c r="AV297" s="73" t="str">
        <v>Blank Turn Maj. Mill Flt., OL4172</v>
      </c>
      <c r="AW297" s="73" t="str">
        <v>Blank Without .010 Slots</v>
      </c>
      <c r="AX297" s="73" t="str">
        <v>Blank Without .010 Slots, Section</v>
      </c>
      <c r="AY297" s="73" t="str">
        <v>Blank without thread</v>
      </c>
      <c r="AZ297" s="73" t="str">
        <v xml:space="preserve">Blank, Center of V Grv. </v>
      </c>
      <c r="BA297" s="73" t="str">
        <v>Blank, Check R adjacent Balloon 17</v>
      </c>
      <c r="BB297" s="73" t="str">
        <v>Blank, EXT. Feature</v>
      </c>
      <c r="BC297" s="73" t="str">
        <v>Blank, See Image, OL04335</v>
      </c>
      <c r="BD297" s="73" t="str">
        <v>Blank, See Image, OL04336</v>
      </c>
      <c r="BE297" s="73" t="str">
        <v xml:space="preserve">Blank, Thrd. </v>
      </c>
      <c r="BF297" s="73" t="str">
        <v>Blank, Turn Tip</v>
      </c>
      <c r="BG297" s="73" t="str">
        <v>Blank, Without Thrd.</v>
      </c>
      <c r="BH297" s="73" t="str">
        <v>Blank, Without Thread</v>
      </c>
      <c r="BI297" s="73" t="str">
        <v xml:space="preserve">Blunt Start Blend to Minor </v>
      </c>
      <c r="BJ297" s="73" t="str">
        <v>Calc., Use Go HEX</v>
      </c>
      <c r="BK297" s="73" t="str">
        <v>Can't dig into OD</v>
      </c>
      <c r="BL297" s="73" t="str">
        <v>Carbide Gauge</v>
      </c>
      <c r="BM297" s="73" t="str">
        <v xml:space="preserve">Center of V Grv. </v>
      </c>
      <c r="BN297" s="73" t="str">
        <v>Centered Less than .03 = Pass</v>
      </c>
      <c r="BO297" s="73" t="str">
        <v>Centered within .0005 or Less = Pass</v>
      </c>
      <c r="BP297" s="73" t="str">
        <v>Centered within .001 or Less = Pass</v>
      </c>
      <c r="BQ297" s="73" t="str">
        <v>Centered within .0254 or Less = Pass</v>
      </c>
      <c r="BR297" s="73" t="str">
        <v>Check close to Rod Slot</v>
      </c>
      <c r="BS297" s="73" t="str">
        <v>Check every other hole</v>
      </c>
      <c r="BT297" s="73" t="str">
        <v>Check Go over full length of slot.</v>
      </c>
      <c r="BU297" s="73" t="str">
        <v>Check Near Closed End</v>
      </c>
      <c r="BV297" s="73" t="str">
        <v>Check per Print View, Away from Rod Slot</v>
      </c>
      <c r="BW297" s="73" t="str">
        <v>Check to Balloon 30 Go Pin</v>
      </c>
      <c r="BX297" s="73" t="str">
        <v>Check with .2705 SET Pin Inside Part</v>
      </c>
      <c r="BY297" s="73" t="str">
        <v>Check with Hex Up</v>
      </c>
      <c r="BZ297" s="73" t="str">
        <v>CMM Blank</v>
      </c>
      <c r="CA297" s="73" t="str">
        <v>Confirm Full Radius</v>
      </c>
      <c r="CB297" s="73" t="str">
        <v>Constrained in fixture</v>
      </c>
      <c r="CC297" s="73" t="str">
        <v>Constrained with Ring</v>
      </c>
      <c r="CD297" s="73" t="str">
        <v>Constrained, See Image</v>
      </c>
      <c r="CE297" s="73" t="str">
        <v>Dim. "A"</v>
      </c>
      <c r="CF297" s="73" t="str">
        <v>Dim. "B"</v>
      </c>
      <c r="CG297" s="73" t="str">
        <v>Dim. "C"</v>
      </c>
      <c r="CH297" s="73" t="str">
        <v>Dim. "D", Whirl Blank</v>
      </c>
      <c r="CI297" s="73" t="str">
        <v>Dim. "G"</v>
      </c>
      <c r="CJ297" s="73" t="str">
        <v>Dim. E, Blank Turn Maj. &amp;  Mill Flt</v>
      </c>
      <c r="CK297" s="73" t="str">
        <v>Dim. E, Blank Turn Maj.&amp;  Mill Flt</v>
      </c>
      <c r="CL297" s="73" t="str">
        <v>Dim. H, Whirl Blank</v>
      </c>
      <c r="CM297" s="73" t="str">
        <v>Dim. J, 'Blank Turn Maj. &amp; Whirl Blank</v>
      </c>
      <c r="CN297" s="73" t="str">
        <v>Disk Drop Indicator Tip</v>
      </c>
      <c r="CO297" s="73" t="str">
        <v>DWG 100448-15, Balloon F_1</v>
      </c>
      <c r="CP297" s="73" t="str">
        <v>DWG 100448-15, OL02571</v>
      </c>
      <c r="CQ297" s="73" t="str">
        <v>DWG 100448-41</v>
      </c>
      <c r="CR297" s="73" t="str">
        <v>DWG 9890040, (10E),Section Part, OL01139</v>
      </c>
      <c r="CS297" s="73" t="str">
        <v>DWG 9890040, (10E),Section, OL01139</v>
      </c>
      <c r="CT297" s="73" t="str">
        <v>DWG 9890040, (11E)</v>
      </c>
      <c r="CU297" s="73" t="str">
        <v>DWG 9890040, (11E), Pins with Flats</v>
      </c>
      <c r="CV297" s="73" t="str">
        <v>DWG 9890040, (12E),  Pass=.002 or less</v>
      </c>
      <c r="CW297" s="73" t="str">
        <v>DWG 9890040, (12E), See Image</v>
      </c>
      <c r="CX297" s="73" t="str">
        <v>DWG 9890040, (1E), OL01431</v>
      </c>
      <c r="CY297" s="73" t="str">
        <v>DWG 9890040, (1E), OL01432</v>
      </c>
      <c r="CZ297" s="73" t="str">
        <v>DWG 9890040, (2E), OL01432</v>
      </c>
      <c r="DA297" s="73" t="str">
        <v>DWG 9890040, (3E)</v>
      </c>
      <c r="DB297" s="73" t="str">
        <v>DWG 9890040, (4E)</v>
      </c>
      <c r="DC297" s="73" t="str">
        <v>DWG 9890040, (5E), OL02336</v>
      </c>
      <c r="DD297" s="73" t="str">
        <v>DWG 9890040, (6E)</v>
      </c>
      <c r="DE297" s="73" t="str">
        <v>DWG 9890040, (7E)</v>
      </c>
      <c r="DF297" s="73" t="str">
        <v>DWG 9890040, (8E), OL01433</v>
      </c>
      <c r="DG297" s="73" t="str">
        <v>DWG 9890040, (8E), OL01433, Section</v>
      </c>
      <c r="DH297" s="73" t="str">
        <v>DWG 9890040, (9E), Close to Rod Slot</v>
      </c>
      <c r="DI297" s="73" t="str">
        <v>DWG 9890040, (9E),Close to Rod Slot</v>
      </c>
      <c r="DJ297" s="73" t="str">
        <v>DWG FRM0105 PAGE 2</v>
      </c>
      <c r="DK297" s="73" t="str">
        <v>DWG# 100448-41</v>
      </c>
      <c r="DL297" s="73" t="str">
        <v>DWG# 100448-44</v>
      </c>
      <c r="DM297" s="73" t="str">
        <v>DWG# 9890003  (1), Section OL00436/A</v>
      </c>
      <c r="DN297" s="73" t="str">
        <v>DWG# 9890003 (3), Ring Gauge Constrained</v>
      </c>
      <c r="DO297" s="73" t="str">
        <v>DWG# 9890003 (4), Section</v>
      </c>
      <c r="DP297" s="73" t="str">
        <v>DWG#100448-26, Balloon 1K, OL02350</v>
      </c>
      <c r="DQ297" s="73" t="str">
        <v>DWG#100448-26, Balloon 2K, OL02350</v>
      </c>
      <c r="DR297" s="73" t="str">
        <v>DWG#100448-26, Balloon 3K, OL02363</v>
      </c>
      <c r="DS297" s="73" t="str">
        <v>DWG#100448-26, Balloon 4K</v>
      </c>
      <c r="DT297" s="73" t="str">
        <v>DWG#100448-26, Balloon 5K, Section</v>
      </c>
      <c r="DU297" s="73" t="str">
        <v>DWG#100448-26, Balloon 6K</v>
      </c>
      <c r="DV297" s="73" t="str">
        <v>DWG#100448-26, Balloon 7K, Section</v>
      </c>
      <c r="DW297" s="73" t="str">
        <v>DWG#100448-26, Mfg. Tol.</v>
      </c>
      <c r="DX297" s="73" t="str">
        <v>DWG#9890003 (2) Ring Gauge Constrained</v>
      </c>
      <c r="DY297" s="73" t="str">
        <v>DWG#9890044</v>
      </c>
      <c r="DZ297" s="73" t="str">
        <v>DWG#9890044 .1985 to .2005=Pass</v>
      </c>
      <c r="EA297" s="73" t="str">
        <v>DWG#9890044 Overlay OL02441</v>
      </c>
      <c r="EB297" s="73" t="str">
        <v>DWG#9890044, OL02441</v>
      </c>
      <c r="EC297" s="73" t="str">
        <v>DWG#FRM0105</v>
      </c>
      <c r="ED297" s="73" t="str">
        <v>EXT.</v>
      </c>
      <c r="EE297" s="73" t="str">
        <v>EXT. Section, OL02460</v>
      </c>
      <c r="EF297" s="73" t="str">
        <v>EXT., OL04223</v>
      </c>
      <c r="EG297" s="73" t="str">
        <v>Flat Drop Indicator Tip</v>
      </c>
      <c r="EH297" s="73" t="str">
        <v>Full Go Pin, No Light, at Radius</v>
      </c>
      <c r="EI297" s="73" t="str">
        <v>Function Check</v>
      </c>
      <c r="EJ297" s="73" t="str">
        <v>GO Function Gauge</v>
      </c>
      <c r="EK297" s="73" t="str">
        <v>Go Gauge for Balloon 1 &amp; 4</v>
      </c>
      <c r="EL297" s="73" t="str">
        <v>Go Pin must pass through</v>
      </c>
      <c r="EM297" s="73" t="str">
        <v>Greater than .005 = Fail, Section</v>
      </c>
      <c r="EN297" s="73" t="str">
        <v>Greater than .025 out of center = Fail</v>
      </c>
      <c r="EO297" s="73" t="str">
        <v>Greater than 2.6 = Pass</v>
      </c>
      <c r="EP297" s="73" t="str">
        <v>Green = Pass, Red = Fail</v>
      </c>
      <c r="EQ297" s="73" t="str">
        <v>Hex Depth</v>
      </c>
      <c r="ER297" s="73" t="str">
        <v>Hex Minor</v>
      </c>
      <c r="ES297" s="73" t="str">
        <v>Hole Dia.</v>
      </c>
      <c r="ET297" s="73" t="str">
        <v>Hook or Disk Tip</v>
      </c>
      <c r="EU297" s="73" t="str">
        <v>ID Sphere Finish</v>
      </c>
      <c r="EV297" s="73" t="str">
        <v>ID/OD Both Sides, Diff. .002 or less = Pass</v>
      </c>
      <c r="EW297" s="73" t="str">
        <v>If Looks Big, Section</v>
      </c>
      <c r="EX297" s="73" t="str">
        <v>If Looks Small, Section</v>
      </c>
      <c r="EY297" s="73" t="str">
        <v>Insp. Close to Break Away, Mfg.Tol.</v>
      </c>
      <c r="EZ297" s="73" t="str">
        <v>INT.</v>
      </c>
      <c r="FA297" s="73" t="str">
        <v>INT. Section, OL02460</v>
      </c>
      <c r="FB297" s="73" t="str">
        <v>INT., OL04223</v>
      </c>
      <c r="FC297" s="73" t="str">
        <v>Intersect. of 7.7 &amp; R0.10</v>
      </c>
      <c r="FD297" s="73" t="str">
        <v>Intersect. of 8.79 and R.25 MAX</v>
      </c>
      <c r="FE297" s="73" t="str">
        <v>Keep Ind. Tip away from corner</v>
      </c>
      <c r="FF297" s="73" t="str">
        <v>L31</v>
      </c>
      <c r="FG297" s="73" t="str">
        <v>Laser Mark</v>
      </c>
      <c r="FH297" s="73" t="str">
        <v>LASER PER NOTE 4</v>
      </c>
      <c r="FI297" s="73" t="str">
        <v>LASER PER NOTE 4, Final Check 1 only</v>
      </c>
      <c r="FJ297" s="73" t="str">
        <v>Less than .002 out of center = Pass</v>
      </c>
      <c r="FK297" s="73" t="str">
        <v>Less than 2.75 = Pass, Section</v>
      </c>
      <c r="FL297" s="73" t="str">
        <v>List as pin. Not Calibrated</v>
      </c>
      <c r="FM297" s="73" t="str">
        <v>M9 X 1.25 BUTT See Comment Image</v>
      </c>
      <c r="FN297" s="73" t="str">
        <v>Manual Section</v>
      </c>
      <c r="FO297" s="73" t="str">
        <v>Max Deep .241 NO-GO =.42</v>
      </c>
      <c r="FP297" s="73" t="str">
        <v>MAX Depth of (Note 7) .241 NO-GO Pin</v>
      </c>
      <c r="FQ297" s="73" t="str">
        <v>Measure from Blue Line, See Image</v>
      </c>
      <c r="FR297" s="73" t="str">
        <v>Measure Width of Blue Area, See Image</v>
      </c>
      <c r="FS297" s="73" t="str">
        <v>Mfg. Tol</v>
      </c>
      <c r="FT297" s="73" t="str">
        <v>Mfg. Tol, See Image</v>
      </c>
      <c r="FU297" s="73" t="str">
        <v>Mfg. Tol.</v>
      </c>
      <c r="FV297" s="73" t="str">
        <v>Mfg. Tol. "A"</v>
      </c>
      <c r="FW297" s="73" t="str">
        <v>Mfg. Tol. (Zero on Gauge Full Dia. Lead)</v>
      </c>
      <c r="FX297" s="73" t="str">
        <v>Mfg. Tol. Balloon 11, See Image</v>
      </c>
      <c r="FY297" s="73" t="str">
        <v>Mfg. Tol. Balloon 4</v>
      </c>
      <c r="FZ297" s="73" t="str">
        <v>Mfg. Tol. Balloon 7</v>
      </c>
      <c r="GA297" s="73" t="str">
        <v xml:space="preserve">Mfg. Tol. C-Bore Face (Ballo 28) </v>
      </c>
      <c r="GB297" s="73" t="str">
        <v>Mfg. Tol. Section</v>
      </c>
      <c r="GC297" s="73" t="str">
        <v>Mfg. Tol. See Image</v>
      </c>
      <c r="GD297" s="73" t="str">
        <v>Mfg. Tol., 3 Places, Record MAX</v>
      </c>
      <c r="GE297" s="73" t="str">
        <v>Mfg. Tol., Balloon 11</v>
      </c>
      <c r="GF297" s="73" t="str">
        <v>Mfg. Tol., Balloon 7</v>
      </c>
      <c r="GG297" s="73" t="str">
        <v>Mfg. Tol., Blank</v>
      </c>
      <c r="GH297" s="73" t="str">
        <v>Mfg. Tol., Blank, Balloon 12</v>
      </c>
      <c r="GI297" s="73" t="str">
        <v>Mfg. Tol., Blend to SØ.320</v>
      </c>
      <c r="GJ297" s="73" t="str">
        <v>Mfg. Tol., Calculation</v>
      </c>
      <c r="GK297" s="73" t="str">
        <v>Mfg. Tol., For Mill Fixture</v>
      </c>
      <c r="GL297" s="73" t="str">
        <v>Mfg. Tol., L32</v>
      </c>
      <c r="GM297" s="73" t="str">
        <v>Mfg. Tol., L33</v>
      </c>
      <c r="GN297" s="73" t="str">
        <v>Mfg. Tol., No Tool Marks</v>
      </c>
      <c r="GO297" s="73" t="str">
        <v>Mfg. Tol., OL03361</v>
      </c>
      <c r="GP297" s="73" t="str">
        <v>Mfg. Tol., Record off center value</v>
      </c>
      <c r="GQ297" s="73" t="str">
        <v>Mfg. Tol., Same 3 Places, Record MIN</v>
      </c>
      <c r="GR297" s="73" t="str">
        <v>Mfg. Tol., Section</v>
      </c>
      <c r="GS297" s="73" t="str">
        <v>Mfg. Tol., Section B-B</v>
      </c>
      <c r="GT297" s="73" t="str">
        <v>Mfg. Tol., Section, OL03361</v>
      </c>
      <c r="GU297" s="73" t="str">
        <v>Mfg. Tol., Section, Per Note 2</v>
      </c>
      <c r="GV297" s="73" t="str">
        <v>Mfg. Tol., See Image</v>
      </c>
      <c r="GW297" s="73" t="str">
        <v>Mfg. Tol., See Image, Bore in Blue</v>
      </c>
      <c r="GX297" s="73" t="str">
        <v>Mfg. Tol., See Image, Hook Tip</v>
      </c>
      <c r="GY297" s="73" t="str">
        <v>Mfg. Tol., Sharp Okay No Burr</v>
      </c>
      <c r="GZ297" s="73" t="str">
        <v>Mfg. Tol., Threadless Blank</v>
      </c>
      <c r="HA297" s="73" t="str">
        <v>Mfg.Tol.</v>
      </c>
      <c r="HB297" s="73" t="str">
        <v>Mgf. To., T.S.C.</v>
      </c>
      <c r="HC297" s="73" t="str">
        <v>Milled Feature</v>
      </c>
      <c r="HD297" s="73" t="str">
        <v>Milled Feature, OL04045</v>
      </c>
      <c r="HE297" s="73" t="str">
        <v>More than .0005 out of center = Fail</v>
      </c>
      <c r="HF297" s="73" t="str">
        <v>Must Pass Through</v>
      </c>
      <c r="HG297" s="73" t="str">
        <v>Must pass through gauge</v>
      </c>
      <c r="HH297" s="73" t="str">
        <v>Must Pass Through Go Gauge</v>
      </c>
      <c r="HI297" s="73" t="str">
        <v>Must Pass, See Image.</v>
      </c>
      <c r="HJ297" s="73" t="str">
        <v>NA</v>
      </c>
      <c r="HK297" s="73" t="str">
        <v>Narrow Area</v>
      </c>
      <c r="HL297" s="73" t="str">
        <v>Near Balloon 21</v>
      </c>
      <c r="HM297" s="73" t="str">
        <v>Near Datum B</v>
      </c>
      <c r="HN297" s="73" t="str">
        <v>Neck Dia.</v>
      </c>
      <c r="HO297" s="73" t="str">
        <v>Neck to Head Rad.</v>
      </c>
      <c r="HP297" s="73" t="str">
        <v>No Copper Deposits Allowed</v>
      </c>
      <c r="HQ297" s="73" t="str">
        <v>No Section</v>
      </c>
      <c r="HR297" s="73" t="str">
        <v>No Section, .01 to .014 = Pass</v>
      </c>
      <c r="HS297" s="73" t="str">
        <v>No Section, Rotate Part</v>
      </c>
      <c r="HT297" s="73" t="str">
        <v>No Section, See Image</v>
      </c>
      <c r="HU297" s="73" t="str">
        <v>No Slot, Section B-B</v>
      </c>
      <c r="HV297" s="73" t="str">
        <v>No visual step = Pass</v>
      </c>
      <c r="HW297" s="73" t="str">
        <v>Not to exceed .95 Deep</v>
      </c>
      <c r="HX297" s="73" t="str">
        <v>Note 1</v>
      </c>
      <c r="HY297" s="73" t="str">
        <v>OL00333/A</v>
      </c>
      <c r="HZ297" s="73" t="str">
        <v>OL00519</v>
      </c>
      <c r="IA297" s="73" t="str">
        <v>OL00520</v>
      </c>
      <c r="IB297" s="73" t="str">
        <v>OL00529</v>
      </c>
      <c r="IC297" s="73" t="str">
        <v>OL00542</v>
      </c>
      <c r="ID297" s="73" t="str">
        <v>OL00724</v>
      </c>
      <c r="IE297" s="73" t="str">
        <v>OL01250</v>
      </c>
      <c r="IF297" s="73" t="str">
        <v>OL01869, Threadless Blank</v>
      </c>
      <c r="IG297" s="73" t="str">
        <v>OL01870, Section</v>
      </c>
      <c r="IH297" s="73" t="str">
        <v>OL02255</v>
      </c>
      <c r="II297" s="73" t="str">
        <v>OL02255, Mfg. Tol.</v>
      </c>
      <c r="IJ297" s="73" t="str">
        <v>OL02302</v>
      </c>
      <c r="IK297" s="73" t="str">
        <v xml:space="preserve">OL02318  needed per image instructions </v>
      </c>
      <c r="IL297" s="73" t="str">
        <v>OL02556</v>
      </c>
      <c r="IM297" s="73" t="str">
        <v>OL02557</v>
      </c>
      <c r="IN297" s="73" t="str">
        <v>OL02567</v>
      </c>
      <c r="IO297" s="73" t="str">
        <v>OL02653</v>
      </c>
      <c r="IP297" s="73" t="str">
        <v>OL02718</v>
      </c>
      <c r="IQ297" s="73" t="str">
        <v>OL02841</v>
      </c>
      <c r="IR297" s="73" t="str">
        <v>OL02842</v>
      </c>
      <c r="IS297" s="73" t="str">
        <v>OL02844</v>
      </c>
      <c r="IT297" s="73" t="str">
        <v>OL02871</v>
      </c>
      <c r="IU297" s="73" t="str">
        <v>OL02887</v>
      </c>
      <c r="IV297" s="73" t="str">
        <v>OL03500</v>
      </c>
      <c r="IW297" s="73" t="str">
        <v>OL03766</v>
      </c>
      <c r="IX297" s="73" t="str">
        <v>OL03868</v>
      </c>
      <c r="IY297" s="73" t="str">
        <v>OL03869</v>
      </c>
      <c r="IZ297" s="73" t="str">
        <v>OL03870</v>
      </c>
      <c r="JA297" s="73" t="str">
        <v>OL03873, DWG# 100448-44</v>
      </c>
      <c r="JB297" s="73" t="str">
        <v>OL03949</v>
      </c>
      <c r="JC297" s="73" t="str">
        <v xml:space="preserve">OL04043, Section </v>
      </c>
      <c r="JD297" s="73" t="str">
        <v xml:space="preserve">OL04044, Section </v>
      </c>
      <c r="JE297" s="73" t="str">
        <v>OL04045</v>
      </c>
      <c r="JF297" s="73" t="str">
        <v>OL04045, Milled Feature</v>
      </c>
      <c r="JG297" s="73" t="str">
        <v>OL04063</v>
      </c>
      <c r="JH297" s="73" t="str">
        <v>OL04064</v>
      </c>
      <c r="JI297" s="73" t="str">
        <v>OL04065</v>
      </c>
      <c r="JJ297" s="73" t="str">
        <v>OL04181</v>
      </c>
      <c r="JK297" s="73" t="str">
        <v>OL04218</v>
      </c>
      <c r="JL297" s="73" t="str">
        <v>OL04224, See Image</v>
      </c>
      <c r="JM297" s="73" t="str">
        <v>OL04374</v>
      </c>
      <c r="JN297" s="73" t="str">
        <v>OL04375, Section M-M</v>
      </c>
      <c r="JO297" s="73" t="str">
        <v>OL04376, Section M-M</v>
      </c>
      <c r="JP297" s="73" t="str">
        <v>OL04443</v>
      </c>
      <c r="JQ297" s="73" t="str">
        <v>OL04444</v>
      </c>
      <c r="JR297" s="73" t="str">
        <v>OL05000</v>
      </c>
      <c r="JS297" s="73" t="str">
        <v>One side of slot</v>
      </c>
      <c r="JT297" s="73" t="str">
        <v>Other side of slot</v>
      </c>
      <c r="JU297" s="73" t="str">
        <v>Out of center more than .002 = Fail</v>
      </c>
      <c r="JV297" s="73" t="str">
        <v>Out of center more than.002 = Fail</v>
      </c>
      <c r="JW297" s="73" t="str">
        <v>Overlay OL02713</v>
      </c>
      <c r="JX297" s="73" t="str">
        <v>Overlay OL02714</v>
      </c>
      <c r="JY297" s="73" t="str">
        <v>Overlay OL02718</v>
      </c>
      <c r="JZ297" s="73" t="str">
        <v>Overlay OL03831, Mfg. Tol.</v>
      </c>
      <c r="KA297" s="73" t="str">
        <v>Part Without Slots</v>
      </c>
      <c r="KB297" s="73" t="str">
        <v>Part Without Slots, See Image</v>
      </c>
      <c r="KC297" s="73" t="str">
        <v xml:space="preserve">Pass = .0254 or Less </v>
      </c>
      <c r="KD297" s="73" t="str">
        <v>PD MIN = 4.361, PD MAX = 4.456</v>
      </c>
      <c r="KE297" s="73" t="str">
        <v>Per Balloon 2 Note</v>
      </c>
      <c r="KF297" s="73" t="str">
        <v>Per drawing note(s) 8.</v>
      </c>
      <c r="KG297" s="73" t="str">
        <v>Point or Sphere Tip</v>
      </c>
      <c r="KH297" s="73" t="str">
        <v>Point Tip</v>
      </c>
      <c r="KI297" s="73" t="str">
        <v>R.9 to R1.1 = Pass, See Image</v>
      </c>
      <c r="KJ297" s="73" t="str">
        <v>Ram Construction</v>
      </c>
      <c r="KK297" s="73" t="str">
        <v>Record Same Pass / Fail All Balloons</v>
      </c>
      <c r="KL297" s="73" t="str">
        <v>Ref. Balloon 1</v>
      </c>
      <c r="KM297" s="73" t="str">
        <v>Ref. Balloon 12</v>
      </c>
      <c r="KN297" s="73" t="str">
        <v>Ref. Balloon 13, 100% AQL</v>
      </c>
      <c r="KO297" s="73" t="str">
        <v>Ref. Balloon 2</v>
      </c>
      <c r="KP297" s="73" t="str">
        <v>Ref. Balloon 21, 100% AQL</v>
      </c>
      <c r="KQ297" s="73" t="str">
        <v>Ref. Balloon 4</v>
      </c>
      <c r="KR297" s="73" t="str">
        <v>Ref. Balloon 7</v>
      </c>
      <c r="KS297" s="73" t="str">
        <v>Ref. Balloon 8</v>
      </c>
      <c r="KT297" s="73" t="str">
        <v>Relieved Pin Gauges 09236 &amp; 09235</v>
      </c>
      <c r="KU297" s="73" t="str">
        <v>Rotate Part</v>
      </c>
      <c r="KV297" s="73" t="str">
        <v>Rotate Part, See Image</v>
      </c>
      <c r="KW297" s="73" t="str">
        <v>Same as Root Radius</v>
      </c>
      <c r="KX297" s="73" t="str">
        <v>Section</v>
      </c>
      <c r="KY297" s="73" t="str">
        <v>Section B-B</v>
      </c>
      <c r="KZ297" s="73" t="str">
        <v>Section B-B, Distance Between Grooves</v>
      </c>
      <c r="LA297" s="73" t="str">
        <v>Section C-C</v>
      </c>
      <c r="LB297" s="73" t="str">
        <v>Section Part</v>
      </c>
      <c r="LC297" s="73" t="str">
        <v>Section Part, Measured from Opposite Face</v>
      </c>
      <c r="LD297" s="73" t="str">
        <v>Section, Broachless Blank</v>
      </c>
      <c r="LE297" s="73" t="str">
        <v>Section, EXT. Sphere Location.</v>
      </c>
      <c r="LF297" s="73" t="str">
        <v>Section, Hex Cham. Ang.</v>
      </c>
      <c r="LG297" s="73" t="str">
        <v>Section, Hex Fillet Rad.</v>
      </c>
      <c r="LH297" s="73" t="str">
        <v>Section, INT. Feature</v>
      </c>
      <c r="LI297" s="73" t="str">
        <v>Section, INT. Sphere Location.</v>
      </c>
      <c r="LJ297" s="73" t="str">
        <v>Section, Mfg. Tol.</v>
      </c>
      <c r="LK297" s="73" t="str">
        <v>Section, Mfg. Tol., See Image</v>
      </c>
      <c r="LL297" s="73" t="str">
        <v>Section, OL00486</v>
      </c>
      <c r="LM297" s="73" t="str">
        <v>Section, OL00542</v>
      </c>
      <c r="LN297" s="73" t="str">
        <v>Section, OL00543</v>
      </c>
      <c r="LO297" s="73" t="str">
        <v>Section, OL00544</v>
      </c>
      <c r="LP297" s="73" t="str">
        <v>Section, OL00545</v>
      </c>
      <c r="LQ297" s="73" t="str">
        <v>Section, OL00546</v>
      </c>
      <c r="LR297" s="73" t="str">
        <v>Section, OL00547</v>
      </c>
      <c r="LS297" s="73" t="str">
        <v>Section, OL00555</v>
      </c>
      <c r="LT297" s="73" t="str">
        <v>Section, OL00725</v>
      </c>
      <c r="LU297" s="73" t="str">
        <v>Section, OL01430</v>
      </c>
      <c r="LV297" s="73" t="str">
        <v>Section, OL01434</v>
      </c>
      <c r="LW297" s="73" t="str">
        <v>Section, OL01435</v>
      </c>
      <c r="LX297" s="73" t="str">
        <v>Section, OL01807</v>
      </c>
      <c r="LY297" s="73" t="str">
        <v>Section, OL01830</v>
      </c>
      <c r="LZ297" s="73" t="str">
        <v>Section, OL02351</v>
      </c>
      <c r="MA297" s="73" t="str">
        <v>Section, OL02519</v>
      </c>
      <c r="MB297" s="73" t="str">
        <v>Section, OL02520</v>
      </c>
      <c r="MC297" s="73" t="str">
        <v>Section, OL02522</v>
      </c>
      <c r="MD297" s="73" t="str">
        <v>Section, OL02540</v>
      </c>
      <c r="ME297" s="73" t="str">
        <v>Section, OL02541</v>
      </c>
      <c r="MF297" s="73" t="str">
        <v>Section, OL02552</v>
      </c>
      <c r="MG297" s="73" t="str">
        <v>Section, OL02553</v>
      </c>
      <c r="MH297" s="73" t="str">
        <v>Section, OL02554</v>
      </c>
      <c r="MI297" s="73" t="str">
        <v>Section, OL02555</v>
      </c>
      <c r="MJ297" s="73" t="str">
        <v>Section, OL02558</v>
      </c>
      <c r="MK297" s="73" t="str">
        <v>Section, OL02559</v>
      </c>
      <c r="ML297" s="73" t="str">
        <v>Section, OL02560</v>
      </c>
      <c r="MM297" s="73" t="str">
        <v>Section, OL02619</v>
      </c>
      <c r="MN297" s="73" t="str">
        <v>Section, OL02620</v>
      </c>
      <c r="MO297" s="73" t="str">
        <v>Section, OL02621</v>
      </c>
      <c r="MP297" s="73" t="str">
        <v>Section, OL02622</v>
      </c>
      <c r="MQ297" s="73" t="str">
        <v>Section, OL02623</v>
      </c>
      <c r="MR297" s="73" t="str">
        <v>Section, OL02624</v>
      </c>
      <c r="MS297" s="73" t="str">
        <v>Section, OL02652</v>
      </c>
      <c r="MT297" s="73" t="str">
        <v>Section, OL02680</v>
      </c>
      <c r="MU297" s="73" t="str">
        <v>Section, OL02793</v>
      </c>
      <c r="MV297" s="73" t="str">
        <v>Section, OL02823</v>
      </c>
      <c r="MW297" s="73" t="str">
        <v>Section, OL02843</v>
      </c>
      <c r="MX297" s="73" t="str">
        <v>Section, OL03026, Ext.</v>
      </c>
      <c r="MY297" s="73" t="str">
        <v>Section, OL03026, Int.</v>
      </c>
      <c r="MZ297" s="73" t="str">
        <v>Section, OL03570, DWG# 100448-41</v>
      </c>
      <c r="NA297" s="73" t="str">
        <v>Section, OL03781</v>
      </c>
      <c r="NB297" s="73" t="str">
        <v>Section, OL03911</v>
      </c>
      <c r="NC297" s="73" t="str">
        <v>Section, OL03912</v>
      </c>
      <c r="ND297" s="73" t="str">
        <v>Section, OL03928</v>
      </c>
      <c r="NE297" s="73" t="str">
        <v>Section, OL03929</v>
      </c>
      <c r="NF297" s="73" t="str">
        <v>Section, OL04030</v>
      </c>
      <c r="NG297" s="73" t="str">
        <v>Section, OL04037</v>
      </c>
      <c r="NH297" s="73" t="str">
        <v>Section, OL04038</v>
      </c>
      <c r="NI297" s="73" t="str">
        <v>Section, OL04046</v>
      </c>
      <c r="NJ297" s="73" t="str">
        <v>Section, OL04065</v>
      </c>
      <c r="NK297" s="73" t="str">
        <v>Section, OL04066</v>
      </c>
      <c r="NL297" s="73" t="str">
        <v>Section, OL04067</v>
      </c>
      <c r="NM297" s="73" t="str">
        <v>Section, OL04069</v>
      </c>
      <c r="NN297" s="73" t="str">
        <v>Section, OL04071</v>
      </c>
      <c r="NO297" s="73" t="str">
        <v>Section, OL04173</v>
      </c>
      <c r="NP297" s="73" t="str">
        <v>Section, OL04174</v>
      </c>
      <c r="NQ297" s="73" t="str">
        <v>Section, OL04214</v>
      </c>
      <c r="NR297" s="73" t="str">
        <v>Section, OL04215</v>
      </c>
      <c r="NS297" s="73" t="str">
        <v>Section, OL04216</v>
      </c>
      <c r="NT297" s="73" t="str">
        <v>Section, OL04217</v>
      </c>
      <c r="NU297" s="73" t="str">
        <v>Section, Overlay OL02716</v>
      </c>
      <c r="NV297" s="73" t="str">
        <v>Section, Overlay OL02717</v>
      </c>
      <c r="NW297" s="73" t="str">
        <v>Section, See Image</v>
      </c>
      <c r="NX297" s="73" t="str">
        <v>Section, See Image, DWG# 100448-41</v>
      </c>
      <c r="NY297" s="73" t="str">
        <v>Section, Without Sots</v>
      </c>
      <c r="NZ297" s="73" t="str">
        <v>See Comments Sheet</v>
      </c>
      <c r="OA297" s="73" t="str">
        <v>See Comments Sheet, OL02318</v>
      </c>
      <c r="OB297" s="73" t="str">
        <v>See Image</v>
      </c>
      <c r="OC297" s="73" t="str">
        <v>See Image, .005 or Less = Pass</v>
      </c>
      <c r="OD297" s="73" t="str">
        <v>See Image, Check Near Radius</v>
      </c>
      <c r="OE297" s="73" t="str">
        <v>See Image, Constrained</v>
      </c>
      <c r="OF297" s="73" t="str">
        <v>See Image, Distance Between Flats</v>
      </c>
      <c r="OG297" s="73" t="str">
        <v xml:space="preserve">See Image, Mfg. Tol, Section A-A </v>
      </c>
      <c r="OH297" s="73" t="str">
        <v>See image, Mfg. Tol.</v>
      </c>
      <c r="OI297" s="73" t="str">
        <v>See Image, Mic. Across Flats</v>
      </c>
      <c r="OJ297" s="73" t="str">
        <v>See Image, OL02850</v>
      </c>
      <c r="OK297" s="73" t="str">
        <v>See Image, OL02880</v>
      </c>
      <c r="OL297" s="73" t="str">
        <v>See Image, OL03926</v>
      </c>
      <c r="OM297" s="73" t="str">
        <v>See Image, OL03927</v>
      </c>
      <c r="ON297" s="73" t="str">
        <v>See Image, OL04003</v>
      </c>
      <c r="OO297" s="73" t="str">
        <v>'See Image, OL04342,  Best Fit Joe Block</v>
      </c>
      <c r="OP297" s="73" t="str">
        <v>See Image, OL04342,  Blank</v>
      </c>
      <c r="OQ297" s="73" t="str">
        <v>See Image, OL04342, Blank</v>
      </c>
      <c r="OR297" s="73" t="str">
        <v>See Image, OL04343, Blank</v>
      </c>
      <c r="OS297" s="73" t="str">
        <v>See Image, Pass = .002 or Less</v>
      </c>
      <c r="OT297" s="73" t="str">
        <v>See Image, Rcd. MAX</v>
      </c>
      <c r="OU297" s="73" t="str">
        <v>See Image, Rcd. MIN</v>
      </c>
      <c r="OV297" s="73" t="str">
        <v>See Image, Section</v>
      </c>
      <c r="OW297" s="73" t="str">
        <v>See Image, Section A-A</v>
      </c>
      <c r="OX297" s="73" t="str">
        <v>See Image, Section B-B</v>
      </c>
      <c r="OY297" s="73" t="str">
        <v>See Image, Section B-B, TSC</v>
      </c>
      <c r="OZ297" s="73" t="str">
        <v>See Image, Shank Drawing # 18000-XX-XX A</v>
      </c>
      <c r="PA297" s="73" t="str">
        <v>Sequencial Laser 01, 120 Per Print</v>
      </c>
      <c r="PB297" s="73" t="str">
        <v>Set to .202, Zero on Thread Lead</v>
      </c>
      <c r="PC297" s="73" t="str">
        <v>Sharp OK, No Burr</v>
      </c>
      <c r="PD297" s="73" t="str">
        <v>Sharp OK, No Raised Edge, See Image</v>
      </c>
      <c r="PE297" s="73" t="str">
        <v>Sharp OK, No Raised Edges</v>
      </c>
      <c r="PF297" s="73" t="str">
        <v>Sharp okay no raised edge</v>
      </c>
      <c r="PG297" s="73" t="str">
        <v>Sharp Okay, No Burr</v>
      </c>
      <c r="PH297" s="73" t="str">
        <v>Sharp Okay, No Raised Edge</v>
      </c>
      <c r="PI297" s="73" t="str">
        <v>Sharp Okay, No Raised Edges,</v>
      </c>
      <c r="PJ297" s="73" t="str">
        <v>Sharp Okay, See Image</v>
      </c>
      <c r="PK297" s="73" t="str">
        <v xml:space="preserve">Start of Radius @ .195 </v>
      </c>
      <c r="PL297" s="73" t="str">
        <v xml:space="preserve">Start of Radius @ .21 </v>
      </c>
      <c r="PM297" s="73" t="str">
        <v xml:space="preserve">T.S.C. </v>
      </c>
      <c r="PN297" s="73" t="str">
        <v>Tangent Point</v>
      </c>
      <c r="PO297" s="73" t="str">
        <v>Tangent point of R.50</v>
      </c>
      <c r="PP297" s="73" t="str">
        <v>Taper Check, Mfg.Tol.</v>
      </c>
      <c r="PQ297" s="73" t="str">
        <v>Taper Check, Mfg.Tol., See Image</v>
      </c>
      <c r="PR297" s="73" t="str">
        <v>Thrd. Minor Ø</v>
      </c>
      <c r="PS297" s="73" t="str">
        <v>Thrd. Relief Ø</v>
      </c>
      <c r="PT297" s="73" t="str">
        <v>Threadless Blank</v>
      </c>
      <c r="PU297" s="73" t="str">
        <v>Threadless Blank, From Major Ø</v>
      </c>
      <c r="PV297" s="73" t="str">
        <v>Threadless Blank, Mfg. Tol.</v>
      </c>
      <c r="PW297" s="73" t="str">
        <v>Threadless Blank, Thrd. to Neck Rad.</v>
      </c>
      <c r="PX297" s="73" t="str">
        <v>Thredless Blank</v>
      </c>
      <c r="PY297" s="73" t="str">
        <v>To center of R.005</v>
      </c>
      <c r="PZ297" s="73" t="str">
        <v>Torx Min. Dia.</v>
      </c>
      <c r="QA297" s="73" t="str">
        <v>Turn Ø Free of Mill Marks</v>
      </c>
      <c r="QB297" s="73" t="str">
        <v>Use (Full) GO Hex</v>
      </c>
      <c r="QC297" s="73" t="str">
        <v>Use Balloon 1 FULL Gauge</v>
      </c>
      <c r="QD297" s="73" t="str">
        <v>Use Balloon 9 FULL GO</v>
      </c>
      <c r="QE297" s="73" t="str">
        <v>Use Best Fit Pin</v>
      </c>
      <c r="QF297" s="73" t="str">
        <v>Use Disk Tip</v>
      </c>
      <c r="QG297" s="73" t="str">
        <v>Use flat bottomed indicator tip.</v>
      </c>
      <c r="QH297" s="73" t="str">
        <v xml:space="preserve">Use Full .093 Go Hex </v>
      </c>
      <c r="QI297" s="73" t="str">
        <v xml:space="preserve">Use Full .0930 Go Hex </v>
      </c>
      <c r="QJ297" s="73" t="str">
        <v>Use Full .1235 Go Hex</v>
      </c>
      <c r="QK297" s="73" t="str">
        <v>Use Gauge K2-98-8019-04, See Image</v>
      </c>
      <c r="QL297" s="73" t="str">
        <v>Use large flat indicator tip</v>
      </c>
      <c r="QM297" s="73" t="str">
        <v>Use Pins.3330/.3350, See Image MAX NO-GO</v>
      </c>
      <c r="QN297" s="73" t="str">
        <v>Use Pointed Drop Indicator Tip</v>
      </c>
      <c r="QO297" s="73" t="str">
        <v>V-Block</v>
      </c>
      <c r="QP297" s="73" t="str">
        <v>V-Block,  AMB for 13</v>
      </c>
      <c r="QQ297" s="73" t="str">
        <v>V-Block,  Hex Cham. Dia.</v>
      </c>
      <c r="QR297" s="73" t="str">
        <v>V-Block, Hex Depth</v>
      </c>
      <c r="QS297" s="73" t="str">
        <v>VBU Gauge</v>
      </c>
      <c r="QT297" s="73" t="str">
        <v>Visibally smaller than HEX=Pass</v>
      </c>
      <c r="QU297" s="73" t="str">
        <v>Visual Per Drawing</v>
      </c>
      <c r="QV297" s="73" t="str">
        <v>Whirl Blank</v>
      </c>
      <c r="QW297" s="73" t="str">
        <v xml:space="preserve">Whirl Blank </v>
      </c>
      <c r="QX297" s="73" t="str">
        <v>Whirl Blank, Neck Rad. End to Head CL</v>
      </c>
      <c r="QY297" s="73" t="str">
        <v>Whirl Blank, Nose Start Dia.</v>
      </c>
      <c r="QZ297" s="73" t="str">
        <v>Whirl Blank, Nose Start Dist.</v>
      </c>
      <c r="RA297" s="73" t="str">
        <v>Whirl Blank, Thrd. Minor</v>
      </c>
      <c r="RB297" s="73" t="str">
        <v>Whirl Blank, Thrd. Pullout Dia.</v>
      </c>
      <c r="RC297" s="73" t="str">
        <v>Whole Part, Removal is at Assy. Level</v>
      </c>
      <c r="RD297" s="73" t="str">
        <v>Wide Area</v>
      </c>
      <c r="RE297" s="73" t="str">
        <v>Zero on End of Go Gauge</v>
      </c>
    </row>
    <row r="298" spans="1:473">
      <c r="A298" s="73" t="s">
        <v>929</v>
      </c>
      <c r="C298" s="73" t="str" cm="1">
        <f t="array" ref="C298:RE298">TRANSPOSE(_xlfn._xlws.SORT(_xlfn._xlws.FILTER($A$2:$A$600,ISNUMBER(SEARCH('PartLib Table'!M305,$A$2:$A$600)),"not found")))</f>
        <v xml:space="preserve"> 'C', Whirl Blank</v>
      </c>
      <c r="D298" s="73" t="str">
        <v xml:space="preserve"> See Image, Constrained</v>
      </c>
      <c r="E298" s="73" t="str">
        <v>(.04 to .12 range = Pass)</v>
      </c>
      <c r="F298" s="73" t="str">
        <v>(.042 FULL) Go Pin Seat Fully</v>
      </c>
      <c r="G298" s="73" t="str">
        <v>(B), Mfg. Tol.</v>
      </c>
      <c r="H298" s="73" t="str">
        <v>(B), O.A.L.</v>
      </c>
      <c r="I298" s="73" t="str">
        <v>.001 or less =Pass</v>
      </c>
      <c r="J298" s="73" t="str">
        <v>.001 or less out of center = Pass</v>
      </c>
      <c r="K298" s="73" t="str">
        <v>.002 or Less = Pass</v>
      </c>
      <c r="L298" s="73" t="str">
        <v>.002 or Less out of center = Pass</v>
      </c>
      <c r="M298" s="73" t="str">
        <v>.005 to .015 = Pass</v>
      </c>
      <c r="N298" s="73" t="str">
        <v>.0125 Mean, Section</v>
      </c>
      <c r="O298" s="73" t="str">
        <v>.025 or Less in X &amp; Y=Pass</v>
      </c>
      <c r="P298" s="73" t="str">
        <v>.038 Mean</v>
      </c>
      <c r="Q298" s="73" t="str">
        <v>.063 MM = .0024 IN, See Image</v>
      </c>
      <c r="R298" s="73" t="str">
        <v>.063MM = .0024"</v>
      </c>
      <c r="S298" s="73" t="str">
        <v>.243 NO-GO, Unconstrained, Must Not Start</v>
      </c>
      <c r="T298" s="73" t="str">
        <v>@ Back Face &amp; ID, No Raised Edge</v>
      </c>
      <c r="U298" s="73" t="str">
        <v>@ Back Face &amp; OD, No Raised Edge</v>
      </c>
      <c r="V298" s="73" t="str">
        <v>@ ID &amp; FACE</v>
      </c>
      <c r="W298" s="73" t="str">
        <v>@ OD &amp; BACK FACE</v>
      </c>
      <c r="X298" s="73" t="str">
        <v>@ OD &amp; FACE</v>
      </c>
      <c r="Y298" s="73" t="str">
        <v>Across from slot</v>
      </c>
      <c r="Z298" s="73" t="str">
        <v>All Edge Breaks</v>
      </c>
      <c r="AA298" s="73" t="str">
        <v>Attached to bar stock</v>
      </c>
      <c r="AB298" s="73" t="str">
        <v xml:space="preserve">Back Turn Fillet Rad. </v>
      </c>
      <c r="AC298" s="73" t="str">
        <v>Balloon 1 (DWG FRM0105 Page 2, NV-27)</v>
      </c>
      <c r="AD298" s="73" t="str">
        <v>Balloon 1 (DWG FRM0105, NV-30)</v>
      </c>
      <c r="AE298" s="73" t="str">
        <v>Balloon 1 (P# 9890002-20) OL00429/A</v>
      </c>
      <c r="AF298" s="73" t="str">
        <v>Balloon 1, DWG#FRM0105</v>
      </c>
      <c r="AG298" s="73" t="str">
        <v>Balloon 11, See Image</v>
      </c>
      <c r="AH298" s="73" t="str">
        <v xml:space="preserve">Balloon 2 (DWG FRM0105 Page 2, NV-27) </v>
      </c>
      <c r="AI298" s="73" t="str">
        <v>Balloon 2 (DWG FRM0105, NV-30)</v>
      </c>
      <c r="AJ298" s="73" t="str">
        <v>Balloon 2 (P# 9890002-20)</v>
      </c>
      <c r="AK298" s="73" t="str">
        <v>Balloon 2, DWG#FRM0105</v>
      </c>
      <c r="AL298" s="73" t="str">
        <v>Balloon 2, DWG#FRM0105, See Image</v>
      </c>
      <c r="AM298" s="73" t="str">
        <v>Balloon 3 (DWG FRM0105, NV-30 Minor)</v>
      </c>
      <c r="AN298" s="73" t="str">
        <v>Balloon 3 (DWG FRM0105, NV-30)</v>
      </c>
      <c r="AO298" s="73" t="str">
        <v>Balloon 3 (P# 9890002-20)</v>
      </c>
      <c r="AP298" s="73" t="str">
        <v>Balloon 4</v>
      </c>
      <c r="AQ298" s="73" t="str">
        <v>Balloon 4 (P# 9890002-20)</v>
      </c>
      <c r="AR298" s="73" t="str">
        <v>Below Middle Band</v>
      </c>
      <c r="AS298" s="73" t="str">
        <v>Best Fit Pin, .003 or Less =Pass</v>
      </c>
      <c r="AT298" s="73" t="str">
        <v>Blank</v>
      </c>
      <c r="AU298" s="73" t="str">
        <v>Blank Turn Maj.</v>
      </c>
      <c r="AV298" s="73" t="str">
        <v>Blank Turn Maj. Mill Flt., OL4172</v>
      </c>
      <c r="AW298" s="73" t="str">
        <v>Blank Without .010 Slots</v>
      </c>
      <c r="AX298" s="73" t="str">
        <v>Blank Without .010 Slots, Section</v>
      </c>
      <c r="AY298" s="73" t="str">
        <v>Blank without thread</v>
      </c>
      <c r="AZ298" s="73" t="str">
        <v xml:space="preserve">Blank, Center of V Grv. </v>
      </c>
      <c r="BA298" s="73" t="str">
        <v>Blank, Check R adjacent Balloon 17</v>
      </c>
      <c r="BB298" s="73" t="str">
        <v>Blank, EXT. Feature</v>
      </c>
      <c r="BC298" s="73" t="str">
        <v>Blank, See Image, OL04335</v>
      </c>
      <c r="BD298" s="73" t="str">
        <v>Blank, See Image, OL04336</v>
      </c>
      <c r="BE298" s="73" t="str">
        <v xml:space="preserve">Blank, Thrd. </v>
      </c>
      <c r="BF298" s="73" t="str">
        <v>Blank, Turn Tip</v>
      </c>
      <c r="BG298" s="73" t="str">
        <v>Blank, Without Thrd.</v>
      </c>
      <c r="BH298" s="73" t="str">
        <v>Blank, Without Thread</v>
      </c>
      <c r="BI298" s="73" t="str">
        <v xml:space="preserve">Blunt Start Blend to Minor </v>
      </c>
      <c r="BJ298" s="73" t="str">
        <v>Calc., Use Go HEX</v>
      </c>
      <c r="BK298" s="73" t="str">
        <v>Can't dig into OD</v>
      </c>
      <c r="BL298" s="73" t="str">
        <v>Carbide Gauge</v>
      </c>
      <c r="BM298" s="73" t="str">
        <v xml:space="preserve">Center of V Grv. </v>
      </c>
      <c r="BN298" s="73" t="str">
        <v>Centered Less than .03 = Pass</v>
      </c>
      <c r="BO298" s="73" t="str">
        <v>Centered within .0005 or Less = Pass</v>
      </c>
      <c r="BP298" s="73" t="str">
        <v>Centered within .001 or Less = Pass</v>
      </c>
      <c r="BQ298" s="73" t="str">
        <v>Centered within .0254 or Less = Pass</v>
      </c>
      <c r="BR298" s="73" t="str">
        <v>Check close to Rod Slot</v>
      </c>
      <c r="BS298" s="73" t="str">
        <v>Check every other hole</v>
      </c>
      <c r="BT298" s="73" t="str">
        <v>Check Go over full length of slot.</v>
      </c>
      <c r="BU298" s="73" t="str">
        <v>Check Near Closed End</v>
      </c>
      <c r="BV298" s="73" t="str">
        <v>Check per Print View, Away from Rod Slot</v>
      </c>
      <c r="BW298" s="73" t="str">
        <v>Check to Balloon 30 Go Pin</v>
      </c>
      <c r="BX298" s="73" t="str">
        <v>Check with .2705 SET Pin Inside Part</v>
      </c>
      <c r="BY298" s="73" t="str">
        <v>Check with Hex Up</v>
      </c>
      <c r="BZ298" s="73" t="str">
        <v>CMM Blank</v>
      </c>
      <c r="CA298" s="73" t="str">
        <v>Confirm Full Radius</v>
      </c>
      <c r="CB298" s="73" t="str">
        <v>Constrained in fixture</v>
      </c>
      <c r="CC298" s="73" t="str">
        <v>Constrained with Ring</v>
      </c>
      <c r="CD298" s="73" t="str">
        <v>Constrained, See Image</v>
      </c>
      <c r="CE298" s="73" t="str">
        <v>Dim. "A"</v>
      </c>
      <c r="CF298" s="73" t="str">
        <v>Dim. "B"</v>
      </c>
      <c r="CG298" s="73" t="str">
        <v>Dim. "C"</v>
      </c>
      <c r="CH298" s="73" t="str">
        <v>Dim. "D", Whirl Blank</v>
      </c>
      <c r="CI298" s="73" t="str">
        <v>Dim. "G"</v>
      </c>
      <c r="CJ298" s="73" t="str">
        <v>Dim. E, Blank Turn Maj. &amp;  Mill Flt</v>
      </c>
      <c r="CK298" s="73" t="str">
        <v>Dim. E, Blank Turn Maj.&amp;  Mill Flt</v>
      </c>
      <c r="CL298" s="73" t="str">
        <v>Dim. H, Whirl Blank</v>
      </c>
      <c r="CM298" s="73" t="str">
        <v>Dim. J, 'Blank Turn Maj. &amp; Whirl Blank</v>
      </c>
      <c r="CN298" s="73" t="str">
        <v>Disk Drop Indicator Tip</v>
      </c>
      <c r="CO298" s="73" t="str">
        <v>DWG 100448-15, Balloon F_1</v>
      </c>
      <c r="CP298" s="73" t="str">
        <v>DWG 100448-15, OL02571</v>
      </c>
      <c r="CQ298" s="73" t="str">
        <v>DWG 100448-41</v>
      </c>
      <c r="CR298" s="73" t="str">
        <v>DWG 9890040, (10E),Section Part, OL01139</v>
      </c>
      <c r="CS298" s="73" t="str">
        <v>DWG 9890040, (10E),Section, OL01139</v>
      </c>
      <c r="CT298" s="73" t="str">
        <v>DWG 9890040, (11E)</v>
      </c>
      <c r="CU298" s="73" t="str">
        <v>DWG 9890040, (11E), Pins with Flats</v>
      </c>
      <c r="CV298" s="73" t="str">
        <v>DWG 9890040, (12E),  Pass=.002 or less</v>
      </c>
      <c r="CW298" s="73" t="str">
        <v>DWG 9890040, (12E), See Image</v>
      </c>
      <c r="CX298" s="73" t="str">
        <v>DWG 9890040, (1E), OL01431</v>
      </c>
      <c r="CY298" s="73" t="str">
        <v>DWG 9890040, (1E), OL01432</v>
      </c>
      <c r="CZ298" s="73" t="str">
        <v>DWG 9890040, (2E), OL01432</v>
      </c>
      <c r="DA298" s="73" t="str">
        <v>DWG 9890040, (3E)</v>
      </c>
      <c r="DB298" s="73" t="str">
        <v>DWG 9890040, (4E)</v>
      </c>
      <c r="DC298" s="73" t="str">
        <v>DWG 9890040, (5E), OL02336</v>
      </c>
      <c r="DD298" s="73" t="str">
        <v>DWG 9890040, (6E)</v>
      </c>
      <c r="DE298" s="73" t="str">
        <v>DWG 9890040, (7E)</v>
      </c>
      <c r="DF298" s="73" t="str">
        <v>DWG 9890040, (8E), OL01433</v>
      </c>
      <c r="DG298" s="73" t="str">
        <v>DWG 9890040, (8E), OL01433, Section</v>
      </c>
      <c r="DH298" s="73" t="str">
        <v>DWG 9890040, (9E), Close to Rod Slot</v>
      </c>
      <c r="DI298" s="73" t="str">
        <v>DWG 9890040, (9E),Close to Rod Slot</v>
      </c>
      <c r="DJ298" s="73" t="str">
        <v>DWG FRM0105 PAGE 2</v>
      </c>
      <c r="DK298" s="73" t="str">
        <v>DWG# 100448-41</v>
      </c>
      <c r="DL298" s="73" t="str">
        <v>DWG# 100448-44</v>
      </c>
      <c r="DM298" s="73" t="str">
        <v>DWG# 9890003  (1), Section OL00436/A</v>
      </c>
      <c r="DN298" s="73" t="str">
        <v>DWG# 9890003 (3), Ring Gauge Constrained</v>
      </c>
      <c r="DO298" s="73" t="str">
        <v>DWG# 9890003 (4), Section</v>
      </c>
      <c r="DP298" s="73" t="str">
        <v>DWG#100448-26, Balloon 1K, OL02350</v>
      </c>
      <c r="DQ298" s="73" t="str">
        <v>DWG#100448-26, Balloon 2K, OL02350</v>
      </c>
      <c r="DR298" s="73" t="str">
        <v>DWG#100448-26, Balloon 3K, OL02363</v>
      </c>
      <c r="DS298" s="73" t="str">
        <v>DWG#100448-26, Balloon 4K</v>
      </c>
      <c r="DT298" s="73" t="str">
        <v>DWG#100448-26, Balloon 5K, Section</v>
      </c>
      <c r="DU298" s="73" t="str">
        <v>DWG#100448-26, Balloon 6K</v>
      </c>
      <c r="DV298" s="73" t="str">
        <v>DWG#100448-26, Balloon 7K, Section</v>
      </c>
      <c r="DW298" s="73" t="str">
        <v>DWG#100448-26, Mfg. Tol.</v>
      </c>
      <c r="DX298" s="73" t="str">
        <v>DWG#9890003 (2) Ring Gauge Constrained</v>
      </c>
      <c r="DY298" s="73" t="str">
        <v>DWG#9890044</v>
      </c>
      <c r="DZ298" s="73" t="str">
        <v>DWG#9890044 .1985 to .2005=Pass</v>
      </c>
      <c r="EA298" s="73" t="str">
        <v>DWG#9890044 Overlay OL02441</v>
      </c>
      <c r="EB298" s="73" t="str">
        <v>DWG#9890044, OL02441</v>
      </c>
      <c r="EC298" s="73" t="str">
        <v>DWG#FRM0105</v>
      </c>
      <c r="ED298" s="73" t="str">
        <v>EXT.</v>
      </c>
      <c r="EE298" s="73" t="str">
        <v>EXT. Section, OL02460</v>
      </c>
      <c r="EF298" s="73" t="str">
        <v>EXT., OL04223</v>
      </c>
      <c r="EG298" s="73" t="str">
        <v>Flat Drop Indicator Tip</v>
      </c>
      <c r="EH298" s="73" t="str">
        <v>Full Go Pin, No Light, at Radius</v>
      </c>
      <c r="EI298" s="73" t="str">
        <v>Function Check</v>
      </c>
      <c r="EJ298" s="73" t="str">
        <v>GO Function Gauge</v>
      </c>
      <c r="EK298" s="73" t="str">
        <v>Go Gauge for Balloon 1 &amp; 4</v>
      </c>
      <c r="EL298" s="73" t="str">
        <v>Go Pin must pass through</v>
      </c>
      <c r="EM298" s="73" t="str">
        <v>Greater than .005 = Fail, Section</v>
      </c>
      <c r="EN298" s="73" t="str">
        <v>Greater than .025 out of center = Fail</v>
      </c>
      <c r="EO298" s="73" t="str">
        <v>Greater than 2.6 = Pass</v>
      </c>
      <c r="EP298" s="73" t="str">
        <v>Green = Pass, Red = Fail</v>
      </c>
      <c r="EQ298" s="73" t="str">
        <v>Hex Depth</v>
      </c>
      <c r="ER298" s="73" t="str">
        <v>Hex Minor</v>
      </c>
      <c r="ES298" s="73" t="str">
        <v>Hole Dia.</v>
      </c>
      <c r="ET298" s="73" t="str">
        <v>Hook or Disk Tip</v>
      </c>
      <c r="EU298" s="73" t="str">
        <v>ID Sphere Finish</v>
      </c>
      <c r="EV298" s="73" t="str">
        <v>ID/OD Both Sides, Diff. .002 or less = Pass</v>
      </c>
      <c r="EW298" s="73" t="str">
        <v>If Looks Big, Section</v>
      </c>
      <c r="EX298" s="73" t="str">
        <v>If Looks Small, Section</v>
      </c>
      <c r="EY298" s="73" t="str">
        <v>Insp. Close to Break Away, Mfg.Tol.</v>
      </c>
      <c r="EZ298" s="73" t="str">
        <v>INT.</v>
      </c>
      <c r="FA298" s="73" t="str">
        <v>INT. Section, OL02460</v>
      </c>
      <c r="FB298" s="73" t="str">
        <v>INT., OL04223</v>
      </c>
      <c r="FC298" s="73" t="str">
        <v>Intersect. of 7.7 &amp; R0.10</v>
      </c>
      <c r="FD298" s="73" t="str">
        <v>Intersect. of 8.79 and R.25 MAX</v>
      </c>
      <c r="FE298" s="73" t="str">
        <v>Keep Ind. Tip away from corner</v>
      </c>
      <c r="FF298" s="73" t="str">
        <v>L31</v>
      </c>
      <c r="FG298" s="73" t="str">
        <v>Laser Mark</v>
      </c>
      <c r="FH298" s="73" t="str">
        <v>LASER PER NOTE 4</v>
      </c>
      <c r="FI298" s="73" t="str">
        <v>LASER PER NOTE 4, Final Check 1 only</v>
      </c>
      <c r="FJ298" s="73" t="str">
        <v>Less than .002 out of center = Pass</v>
      </c>
      <c r="FK298" s="73" t="str">
        <v>Less than 2.75 = Pass, Section</v>
      </c>
      <c r="FL298" s="73" t="str">
        <v>List as pin. Not Calibrated</v>
      </c>
      <c r="FM298" s="73" t="str">
        <v>M9 X 1.25 BUTT See Comment Image</v>
      </c>
      <c r="FN298" s="73" t="str">
        <v>Manual Section</v>
      </c>
      <c r="FO298" s="73" t="str">
        <v>Max Deep .241 NO-GO =.42</v>
      </c>
      <c r="FP298" s="73" t="str">
        <v>MAX Depth of (Note 7) .241 NO-GO Pin</v>
      </c>
      <c r="FQ298" s="73" t="str">
        <v>Measure from Blue Line, See Image</v>
      </c>
      <c r="FR298" s="73" t="str">
        <v>Measure Width of Blue Area, See Image</v>
      </c>
      <c r="FS298" s="73" t="str">
        <v>Mfg. Tol</v>
      </c>
      <c r="FT298" s="73" t="str">
        <v>Mfg. Tol, See Image</v>
      </c>
      <c r="FU298" s="73" t="str">
        <v>Mfg. Tol.</v>
      </c>
      <c r="FV298" s="73" t="str">
        <v>Mfg. Tol. "A"</v>
      </c>
      <c r="FW298" s="73" t="str">
        <v>Mfg. Tol. (Zero on Gauge Full Dia. Lead)</v>
      </c>
      <c r="FX298" s="73" t="str">
        <v>Mfg. Tol. Balloon 11, See Image</v>
      </c>
      <c r="FY298" s="73" t="str">
        <v>Mfg. Tol. Balloon 4</v>
      </c>
      <c r="FZ298" s="73" t="str">
        <v>Mfg. Tol. Balloon 7</v>
      </c>
      <c r="GA298" s="73" t="str">
        <v xml:space="preserve">Mfg. Tol. C-Bore Face (Ballo 28) </v>
      </c>
      <c r="GB298" s="73" t="str">
        <v>Mfg. Tol. Section</v>
      </c>
      <c r="GC298" s="73" t="str">
        <v>Mfg. Tol. See Image</v>
      </c>
      <c r="GD298" s="73" t="str">
        <v>Mfg. Tol., 3 Places, Record MAX</v>
      </c>
      <c r="GE298" s="73" t="str">
        <v>Mfg. Tol., Balloon 11</v>
      </c>
      <c r="GF298" s="73" t="str">
        <v>Mfg. Tol., Balloon 7</v>
      </c>
      <c r="GG298" s="73" t="str">
        <v>Mfg. Tol., Blank</v>
      </c>
      <c r="GH298" s="73" t="str">
        <v>Mfg. Tol., Blank, Balloon 12</v>
      </c>
      <c r="GI298" s="73" t="str">
        <v>Mfg. Tol., Blend to SØ.320</v>
      </c>
      <c r="GJ298" s="73" t="str">
        <v>Mfg. Tol., Calculation</v>
      </c>
      <c r="GK298" s="73" t="str">
        <v>Mfg. Tol., For Mill Fixture</v>
      </c>
      <c r="GL298" s="73" t="str">
        <v>Mfg. Tol., L32</v>
      </c>
      <c r="GM298" s="73" t="str">
        <v>Mfg. Tol., L33</v>
      </c>
      <c r="GN298" s="73" t="str">
        <v>Mfg. Tol., No Tool Marks</v>
      </c>
      <c r="GO298" s="73" t="str">
        <v>Mfg. Tol., OL03361</v>
      </c>
      <c r="GP298" s="73" t="str">
        <v>Mfg. Tol., Record off center value</v>
      </c>
      <c r="GQ298" s="73" t="str">
        <v>Mfg. Tol., Same 3 Places, Record MIN</v>
      </c>
      <c r="GR298" s="73" t="str">
        <v>Mfg. Tol., Section</v>
      </c>
      <c r="GS298" s="73" t="str">
        <v>Mfg. Tol., Section B-B</v>
      </c>
      <c r="GT298" s="73" t="str">
        <v>Mfg. Tol., Section, OL03361</v>
      </c>
      <c r="GU298" s="73" t="str">
        <v>Mfg. Tol., Section, Per Note 2</v>
      </c>
      <c r="GV298" s="73" t="str">
        <v>Mfg. Tol., See Image</v>
      </c>
      <c r="GW298" s="73" t="str">
        <v>Mfg. Tol., See Image, Bore in Blue</v>
      </c>
      <c r="GX298" s="73" t="str">
        <v>Mfg. Tol., See Image, Hook Tip</v>
      </c>
      <c r="GY298" s="73" t="str">
        <v>Mfg. Tol., Sharp Okay No Burr</v>
      </c>
      <c r="GZ298" s="73" t="str">
        <v>Mfg. Tol., Threadless Blank</v>
      </c>
      <c r="HA298" s="73" t="str">
        <v>Mfg.Tol.</v>
      </c>
      <c r="HB298" s="73" t="str">
        <v>Mgf. To., T.S.C.</v>
      </c>
      <c r="HC298" s="73" t="str">
        <v>Milled Feature</v>
      </c>
      <c r="HD298" s="73" t="str">
        <v>Milled Feature, OL04045</v>
      </c>
      <c r="HE298" s="73" t="str">
        <v>More than .0005 out of center = Fail</v>
      </c>
      <c r="HF298" s="73" t="str">
        <v>Must Pass Through</v>
      </c>
      <c r="HG298" s="73" t="str">
        <v>Must pass through gauge</v>
      </c>
      <c r="HH298" s="73" t="str">
        <v>Must Pass Through Go Gauge</v>
      </c>
      <c r="HI298" s="73" t="str">
        <v>Must Pass, See Image.</v>
      </c>
      <c r="HJ298" s="73" t="str">
        <v>NA</v>
      </c>
      <c r="HK298" s="73" t="str">
        <v>Narrow Area</v>
      </c>
      <c r="HL298" s="73" t="str">
        <v>Near Balloon 21</v>
      </c>
      <c r="HM298" s="73" t="str">
        <v>Near Datum B</v>
      </c>
      <c r="HN298" s="73" t="str">
        <v>Neck Dia.</v>
      </c>
      <c r="HO298" s="73" t="str">
        <v>Neck to Head Rad.</v>
      </c>
      <c r="HP298" s="73" t="str">
        <v>No Copper Deposits Allowed</v>
      </c>
      <c r="HQ298" s="73" t="str">
        <v>No Section</v>
      </c>
      <c r="HR298" s="73" t="str">
        <v>No Section, .01 to .014 = Pass</v>
      </c>
      <c r="HS298" s="73" t="str">
        <v>No Section, Rotate Part</v>
      </c>
      <c r="HT298" s="73" t="str">
        <v>No Section, See Image</v>
      </c>
      <c r="HU298" s="73" t="str">
        <v>No Slot, Section B-B</v>
      </c>
      <c r="HV298" s="73" t="str">
        <v>No visual step = Pass</v>
      </c>
      <c r="HW298" s="73" t="str">
        <v>Not to exceed .95 Deep</v>
      </c>
      <c r="HX298" s="73" t="str">
        <v>Note 1</v>
      </c>
      <c r="HY298" s="73" t="str">
        <v>OL00333/A</v>
      </c>
      <c r="HZ298" s="73" t="str">
        <v>OL00519</v>
      </c>
      <c r="IA298" s="73" t="str">
        <v>OL00520</v>
      </c>
      <c r="IB298" s="73" t="str">
        <v>OL00529</v>
      </c>
      <c r="IC298" s="73" t="str">
        <v>OL00542</v>
      </c>
      <c r="ID298" s="73" t="str">
        <v>OL00724</v>
      </c>
      <c r="IE298" s="73" t="str">
        <v>OL01250</v>
      </c>
      <c r="IF298" s="73" t="str">
        <v>OL01869, Threadless Blank</v>
      </c>
      <c r="IG298" s="73" t="str">
        <v>OL01870, Section</v>
      </c>
      <c r="IH298" s="73" t="str">
        <v>OL02255</v>
      </c>
      <c r="II298" s="73" t="str">
        <v>OL02255, Mfg. Tol.</v>
      </c>
      <c r="IJ298" s="73" t="str">
        <v>OL02302</v>
      </c>
      <c r="IK298" s="73" t="str">
        <v xml:space="preserve">OL02318  needed per image instructions </v>
      </c>
      <c r="IL298" s="73" t="str">
        <v>OL02556</v>
      </c>
      <c r="IM298" s="73" t="str">
        <v>OL02557</v>
      </c>
      <c r="IN298" s="73" t="str">
        <v>OL02567</v>
      </c>
      <c r="IO298" s="73" t="str">
        <v>OL02653</v>
      </c>
      <c r="IP298" s="73" t="str">
        <v>OL02718</v>
      </c>
      <c r="IQ298" s="73" t="str">
        <v>OL02841</v>
      </c>
      <c r="IR298" s="73" t="str">
        <v>OL02842</v>
      </c>
      <c r="IS298" s="73" t="str">
        <v>OL02844</v>
      </c>
      <c r="IT298" s="73" t="str">
        <v>OL02871</v>
      </c>
      <c r="IU298" s="73" t="str">
        <v>OL02887</v>
      </c>
      <c r="IV298" s="73" t="str">
        <v>OL03500</v>
      </c>
      <c r="IW298" s="73" t="str">
        <v>OL03766</v>
      </c>
      <c r="IX298" s="73" t="str">
        <v>OL03868</v>
      </c>
      <c r="IY298" s="73" t="str">
        <v>OL03869</v>
      </c>
      <c r="IZ298" s="73" t="str">
        <v>OL03870</v>
      </c>
      <c r="JA298" s="73" t="str">
        <v>OL03873, DWG# 100448-44</v>
      </c>
      <c r="JB298" s="73" t="str">
        <v>OL03949</v>
      </c>
      <c r="JC298" s="73" t="str">
        <v xml:space="preserve">OL04043, Section </v>
      </c>
      <c r="JD298" s="73" t="str">
        <v xml:space="preserve">OL04044, Section </v>
      </c>
      <c r="JE298" s="73" t="str">
        <v>OL04045</v>
      </c>
      <c r="JF298" s="73" t="str">
        <v>OL04045, Milled Feature</v>
      </c>
      <c r="JG298" s="73" t="str">
        <v>OL04063</v>
      </c>
      <c r="JH298" s="73" t="str">
        <v>OL04064</v>
      </c>
      <c r="JI298" s="73" t="str">
        <v>OL04065</v>
      </c>
      <c r="JJ298" s="73" t="str">
        <v>OL04181</v>
      </c>
      <c r="JK298" s="73" t="str">
        <v>OL04218</v>
      </c>
      <c r="JL298" s="73" t="str">
        <v>OL04224, See Image</v>
      </c>
      <c r="JM298" s="73" t="str">
        <v>OL04374</v>
      </c>
      <c r="JN298" s="73" t="str">
        <v>OL04375, Section M-M</v>
      </c>
      <c r="JO298" s="73" t="str">
        <v>OL04376, Section M-M</v>
      </c>
      <c r="JP298" s="73" t="str">
        <v>OL04443</v>
      </c>
      <c r="JQ298" s="73" t="str">
        <v>OL04444</v>
      </c>
      <c r="JR298" s="73" t="str">
        <v>OL05000</v>
      </c>
      <c r="JS298" s="73" t="str">
        <v>One side of slot</v>
      </c>
      <c r="JT298" s="73" t="str">
        <v>Other side of slot</v>
      </c>
      <c r="JU298" s="73" t="str">
        <v>Out of center more than .002 = Fail</v>
      </c>
      <c r="JV298" s="73" t="str">
        <v>Out of center more than.002 = Fail</v>
      </c>
      <c r="JW298" s="73" t="str">
        <v>Overlay OL02713</v>
      </c>
      <c r="JX298" s="73" t="str">
        <v>Overlay OL02714</v>
      </c>
      <c r="JY298" s="73" t="str">
        <v>Overlay OL02718</v>
      </c>
      <c r="JZ298" s="73" t="str">
        <v>Overlay OL03831, Mfg. Tol.</v>
      </c>
      <c r="KA298" s="73" t="str">
        <v>Part Without Slots</v>
      </c>
      <c r="KB298" s="73" t="str">
        <v>Part Without Slots, See Image</v>
      </c>
      <c r="KC298" s="73" t="str">
        <v xml:space="preserve">Pass = .0254 or Less </v>
      </c>
      <c r="KD298" s="73" t="str">
        <v>PD MIN = 4.361, PD MAX = 4.456</v>
      </c>
      <c r="KE298" s="73" t="str">
        <v>Per Balloon 2 Note</v>
      </c>
      <c r="KF298" s="73" t="str">
        <v>Per drawing note(s) 8.</v>
      </c>
      <c r="KG298" s="73" t="str">
        <v>Point or Sphere Tip</v>
      </c>
      <c r="KH298" s="73" t="str">
        <v>Point Tip</v>
      </c>
      <c r="KI298" s="73" t="str">
        <v>R.9 to R1.1 = Pass, See Image</v>
      </c>
      <c r="KJ298" s="73" t="str">
        <v>Ram Construction</v>
      </c>
      <c r="KK298" s="73" t="str">
        <v>Record Same Pass / Fail All Balloons</v>
      </c>
      <c r="KL298" s="73" t="str">
        <v>Ref. Balloon 1</v>
      </c>
      <c r="KM298" s="73" t="str">
        <v>Ref. Balloon 12</v>
      </c>
      <c r="KN298" s="73" t="str">
        <v>Ref. Balloon 13, 100% AQL</v>
      </c>
      <c r="KO298" s="73" t="str">
        <v>Ref. Balloon 2</v>
      </c>
      <c r="KP298" s="73" t="str">
        <v>Ref. Balloon 21, 100% AQL</v>
      </c>
      <c r="KQ298" s="73" t="str">
        <v>Ref. Balloon 4</v>
      </c>
      <c r="KR298" s="73" t="str">
        <v>Ref. Balloon 7</v>
      </c>
      <c r="KS298" s="73" t="str">
        <v>Ref. Balloon 8</v>
      </c>
      <c r="KT298" s="73" t="str">
        <v>Relieved Pin Gauges 09236 &amp; 09235</v>
      </c>
      <c r="KU298" s="73" t="str">
        <v>Rotate Part</v>
      </c>
      <c r="KV298" s="73" t="str">
        <v>Rotate Part, See Image</v>
      </c>
      <c r="KW298" s="73" t="str">
        <v>Same as Root Radius</v>
      </c>
      <c r="KX298" s="73" t="str">
        <v>Section</v>
      </c>
      <c r="KY298" s="73" t="str">
        <v>Section B-B</v>
      </c>
      <c r="KZ298" s="73" t="str">
        <v>Section B-B, Distance Between Grooves</v>
      </c>
      <c r="LA298" s="73" t="str">
        <v>Section C-C</v>
      </c>
      <c r="LB298" s="73" t="str">
        <v>Section Part</v>
      </c>
      <c r="LC298" s="73" t="str">
        <v>Section Part, Measured from Opposite Face</v>
      </c>
      <c r="LD298" s="73" t="str">
        <v>Section, Broachless Blank</v>
      </c>
      <c r="LE298" s="73" t="str">
        <v>Section, EXT. Sphere Location.</v>
      </c>
      <c r="LF298" s="73" t="str">
        <v>Section, Hex Cham. Ang.</v>
      </c>
      <c r="LG298" s="73" t="str">
        <v>Section, Hex Fillet Rad.</v>
      </c>
      <c r="LH298" s="73" t="str">
        <v>Section, INT. Feature</v>
      </c>
      <c r="LI298" s="73" t="str">
        <v>Section, INT. Sphere Location.</v>
      </c>
      <c r="LJ298" s="73" t="str">
        <v>Section, Mfg. Tol.</v>
      </c>
      <c r="LK298" s="73" t="str">
        <v>Section, Mfg. Tol., See Image</v>
      </c>
      <c r="LL298" s="73" t="str">
        <v>Section, OL00486</v>
      </c>
      <c r="LM298" s="73" t="str">
        <v>Section, OL00542</v>
      </c>
      <c r="LN298" s="73" t="str">
        <v>Section, OL00543</v>
      </c>
      <c r="LO298" s="73" t="str">
        <v>Section, OL00544</v>
      </c>
      <c r="LP298" s="73" t="str">
        <v>Section, OL00545</v>
      </c>
      <c r="LQ298" s="73" t="str">
        <v>Section, OL00546</v>
      </c>
      <c r="LR298" s="73" t="str">
        <v>Section, OL00547</v>
      </c>
      <c r="LS298" s="73" t="str">
        <v>Section, OL00555</v>
      </c>
      <c r="LT298" s="73" t="str">
        <v>Section, OL00725</v>
      </c>
      <c r="LU298" s="73" t="str">
        <v>Section, OL01430</v>
      </c>
      <c r="LV298" s="73" t="str">
        <v>Section, OL01434</v>
      </c>
      <c r="LW298" s="73" t="str">
        <v>Section, OL01435</v>
      </c>
      <c r="LX298" s="73" t="str">
        <v>Section, OL01807</v>
      </c>
      <c r="LY298" s="73" t="str">
        <v>Section, OL01830</v>
      </c>
      <c r="LZ298" s="73" t="str">
        <v>Section, OL02351</v>
      </c>
      <c r="MA298" s="73" t="str">
        <v>Section, OL02519</v>
      </c>
      <c r="MB298" s="73" t="str">
        <v>Section, OL02520</v>
      </c>
      <c r="MC298" s="73" t="str">
        <v>Section, OL02522</v>
      </c>
      <c r="MD298" s="73" t="str">
        <v>Section, OL02540</v>
      </c>
      <c r="ME298" s="73" t="str">
        <v>Section, OL02541</v>
      </c>
      <c r="MF298" s="73" t="str">
        <v>Section, OL02552</v>
      </c>
      <c r="MG298" s="73" t="str">
        <v>Section, OL02553</v>
      </c>
      <c r="MH298" s="73" t="str">
        <v>Section, OL02554</v>
      </c>
      <c r="MI298" s="73" t="str">
        <v>Section, OL02555</v>
      </c>
      <c r="MJ298" s="73" t="str">
        <v>Section, OL02558</v>
      </c>
      <c r="MK298" s="73" t="str">
        <v>Section, OL02559</v>
      </c>
      <c r="ML298" s="73" t="str">
        <v>Section, OL02560</v>
      </c>
      <c r="MM298" s="73" t="str">
        <v>Section, OL02619</v>
      </c>
      <c r="MN298" s="73" t="str">
        <v>Section, OL02620</v>
      </c>
      <c r="MO298" s="73" t="str">
        <v>Section, OL02621</v>
      </c>
      <c r="MP298" s="73" t="str">
        <v>Section, OL02622</v>
      </c>
      <c r="MQ298" s="73" t="str">
        <v>Section, OL02623</v>
      </c>
      <c r="MR298" s="73" t="str">
        <v>Section, OL02624</v>
      </c>
      <c r="MS298" s="73" t="str">
        <v>Section, OL02652</v>
      </c>
      <c r="MT298" s="73" t="str">
        <v>Section, OL02680</v>
      </c>
      <c r="MU298" s="73" t="str">
        <v>Section, OL02793</v>
      </c>
      <c r="MV298" s="73" t="str">
        <v>Section, OL02823</v>
      </c>
      <c r="MW298" s="73" t="str">
        <v>Section, OL02843</v>
      </c>
      <c r="MX298" s="73" t="str">
        <v>Section, OL03026, Ext.</v>
      </c>
      <c r="MY298" s="73" t="str">
        <v>Section, OL03026, Int.</v>
      </c>
      <c r="MZ298" s="73" t="str">
        <v>Section, OL03570, DWG# 100448-41</v>
      </c>
      <c r="NA298" s="73" t="str">
        <v>Section, OL03781</v>
      </c>
      <c r="NB298" s="73" t="str">
        <v>Section, OL03911</v>
      </c>
      <c r="NC298" s="73" t="str">
        <v>Section, OL03912</v>
      </c>
      <c r="ND298" s="73" t="str">
        <v>Section, OL03928</v>
      </c>
      <c r="NE298" s="73" t="str">
        <v>Section, OL03929</v>
      </c>
      <c r="NF298" s="73" t="str">
        <v>Section, OL04030</v>
      </c>
      <c r="NG298" s="73" t="str">
        <v>Section, OL04037</v>
      </c>
      <c r="NH298" s="73" t="str">
        <v>Section, OL04038</v>
      </c>
      <c r="NI298" s="73" t="str">
        <v>Section, OL04046</v>
      </c>
      <c r="NJ298" s="73" t="str">
        <v>Section, OL04065</v>
      </c>
      <c r="NK298" s="73" t="str">
        <v>Section, OL04066</v>
      </c>
      <c r="NL298" s="73" t="str">
        <v>Section, OL04067</v>
      </c>
      <c r="NM298" s="73" t="str">
        <v>Section, OL04069</v>
      </c>
      <c r="NN298" s="73" t="str">
        <v>Section, OL04071</v>
      </c>
      <c r="NO298" s="73" t="str">
        <v>Section, OL04173</v>
      </c>
      <c r="NP298" s="73" t="str">
        <v>Section, OL04174</v>
      </c>
      <c r="NQ298" s="73" t="str">
        <v>Section, OL04214</v>
      </c>
      <c r="NR298" s="73" t="str">
        <v>Section, OL04215</v>
      </c>
      <c r="NS298" s="73" t="str">
        <v>Section, OL04216</v>
      </c>
      <c r="NT298" s="73" t="str">
        <v>Section, OL04217</v>
      </c>
      <c r="NU298" s="73" t="str">
        <v>Section, Overlay OL02716</v>
      </c>
      <c r="NV298" s="73" t="str">
        <v>Section, Overlay OL02717</v>
      </c>
      <c r="NW298" s="73" t="str">
        <v>Section, See Image</v>
      </c>
      <c r="NX298" s="73" t="str">
        <v>Section, See Image, DWG# 100448-41</v>
      </c>
      <c r="NY298" s="73" t="str">
        <v>Section, Without Sots</v>
      </c>
      <c r="NZ298" s="73" t="str">
        <v>See Comments Sheet</v>
      </c>
      <c r="OA298" s="73" t="str">
        <v>See Comments Sheet, OL02318</v>
      </c>
      <c r="OB298" s="73" t="str">
        <v>See Image</v>
      </c>
      <c r="OC298" s="73" t="str">
        <v>See Image, .005 or Less = Pass</v>
      </c>
      <c r="OD298" s="73" t="str">
        <v>See Image, Check Near Radius</v>
      </c>
      <c r="OE298" s="73" t="str">
        <v>See Image, Constrained</v>
      </c>
      <c r="OF298" s="73" t="str">
        <v>See Image, Distance Between Flats</v>
      </c>
      <c r="OG298" s="73" t="str">
        <v xml:space="preserve">See Image, Mfg. Tol, Section A-A </v>
      </c>
      <c r="OH298" s="73" t="str">
        <v>See image, Mfg. Tol.</v>
      </c>
      <c r="OI298" s="73" t="str">
        <v>See Image, Mic. Across Flats</v>
      </c>
      <c r="OJ298" s="73" t="str">
        <v>See Image, OL02850</v>
      </c>
      <c r="OK298" s="73" t="str">
        <v>See Image, OL02880</v>
      </c>
      <c r="OL298" s="73" t="str">
        <v>See Image, OL03926</v>
      </c>
      <c r="OM298" s="73" t="str">
        <v>See Image, OL03927</v>
      </c>
      <c r="ON298" s="73" t="str">
        <v>See Image, OL04003</v>
      </c>
      <c r="OO298" s="73" t="str">
        <v>'See Image, OL04342,  Best Fit Joe Block</v>
      </c>
      <c r="OP298" s="73" t="str">
        <v>See Image, OL04342,  Blank</v>
      </c>
      <c r="OQ298" s="73" t="str">
        <v>See Image, OL04342, Blank</v>
      </c>
      <c r="OR298" s="73" t="str">
        <v>See Image, OL04343, Blank</v>
      </c>
      <c r="OS298" s="73" t="str">
        <v>See Image, Pass = .002 or Less</v>
      </c>
      <c r="OT298" s="73" t="str">
        <v>See Image, Rcd. MAX</v>
      </c>
      <c r="OU298" s="73" t="str">
        <v>See Image, Rcd. MIN</v>
      </c>
      <c r="OV298" s="73" t="str">
        <v>See Image, Section</v>
      </c>
      <c r="OW298" s="73" t="str">
        <v>See Image, Section A-A</v>
      </c>
      <c r="OX298" s="73" t="str">
        <v>See Image, Section B-B</v>
      </c>
      <c r="OY298" s="73" t="str">
        <v>See Image, Section B-B, TSC</v>
      </c>
      <c r="OZ298" s="73" t="str">
        <v>See Image, Shank Drawing # 18000-XX-XX A</v>
      </c>
      <c r="PA298" s="73" t="str">
        <v>Sequencial Laser 01, 120 Per Print</v>
      </c>
      <c r="PB298" s="73" t="str">
        <v>Set to .202, Zero on Thread Lead</v>
      </c>
      <c r="PC298" s="73" t="str">
        <v>Sharp OK, No Burr</v>
      </c>
      <c r="PD298" s="73" t="str">
        <v>Sharp OK, No Raised Edge, See Image</v>
      </c>
      <c r="PE298" s="73" t="str">
        <v>Sharp OK, No Raised Edges</v>
      </c>
      <c r="PF298" s="73" t="str">
        <v>Sharp okay no raised edge</v>
      </c>
      <c r="PG298" s="73" t="str">
        <v>Sharp Okay, No Burr</v>
      </c>
      <c r="PH298" s="73" t="str">
        <v>Sharp Okay, No Raised Edge</v>
      </c>
      <c r="PI298" s="73" t="str">
        <v>Sharp Okay, No Raised Edges,</v>
      </c>
      <c r="PJ298" s="73" t="str">
        <v>Sharp Okay, See Image</v>
      </c>
      <c r="PK298" s="73" t="str">
        <v xml:space="preserve">Start of Radius @ .195 </v>
      </c>
      <c r="PL298" s="73" t="str">
        <v xml:space="preserve">Start of Radius @ .21 </v>
      </c>
      <c r="PM298" s="73" t="str">
        <v xml:space="preserve">T.S.C. </v>
      </c>
      <c r="PN298" s="73" t="str">
        <v>Tangent Point</v>
      </c>
      <c r="PO298" s="73" t="str">
        <v>Tangent point of R.50</v>
      </c>
      <c r="PP298" s="73" t="str">
        <v>Taper Check, Mfg.Tol.</v>
      </c>
      <c r="PQ298" s="73" t="str">
        <v>Taper Check, Mfg.Tol., See Image</v>
      </c>
      <c r="PR298" s="73" t="str">
        <v>Thrd. Minor Ø</v>
      </c>
      <c r="PS298" s="73" t="str">
        <v>Thrd. Relief Ø</v>
      </c>
      <c r="PT298" s="73" t="str">
        <v>Threadless Blank</v>
      </c>
      <c r="PU298" s="73" t="str">
        <v>Threadless Blank, From Major Ø</v>
      </c>
      <c r="PV298" s="73" t="str">
        <v>Threadless Blank, Mfg. Tol.</v>
      </c>
      <c r="PW298" s="73" t="str">
        <v>Threadless Blank, Thrd. to Neck Rad.</v>
      </c>
      <c r="PX298" s="73" t="str">
        <v>Thredless Blank</v>
      </c>
      <c r="PY298" s="73" t="str">
        <v>To center of R.005</v>
      </c>
      <c r="PZ298" s="73" t="str">
        <v>Torx Min. Dia.</v>
      </c>
      <c r="QA298" s="73" t="str">
        <v>Turn Ø Free of Mill Marks</v>
      </c>
      <c r="QB298" s="73" t="str">
        <v>Use (Full) GO Hex</v>
      </c>
      <c r="QC298" s="73" t="str">
        <v>Use Balloon 1 FULL Gauge</v>
      </c>
      <c r="QD298" s="73" t="str">
        <v>Use Balloon 9 FULL GO</v>
      </c>
      <c r="QE298" s="73" t="str">
        <v>Use Best Fit Pin</v>
      </c>
      <c r="QF298" s="73" t="str">
        <v>Use Disk Tip</v>
      </c>
      <c r="QG298" s="73" t="str">
        <v>Use flat bottomed indicator tip.</v>
      </c>
      <c r="QH298" s="73" t="str">
        <v xml:space="preserve">Use Full .093 Go Hex </v>
      </c>
      <c r="QI298" s="73" t="str">
        <v xml:space="preserve">Use Full .0930 Go Hex </v>
      </c>
      <c r="QJ298" s="73" t="str">
        <v>Use Full .1235 Go Hex</v>
      </c>
      <c r="QK298" s="73" t="str">
        <v>Use Gauge K2-98-8019-04, See Image</v>
      </c>
      <c r="QL298" s="73" t="str">
        <v>Use large flat indicator tip</v>
      </c>
      <c r="QM298" s="73" t="str">
        <v>Use Pins.3330/.3350, See Image MAX NO-GO</v>
      </c>
      <c r="QN298" s="73" t="str">
        <v>Use Pointed Drop Indicator Tip</v>
      </c>
      <c r="QO298" s="73" t="str">
        <v>V-Block</v>
      </c>
      <c r="QP298" s="73" t="str">
        <v>V-Block,  AMB for 13</v>
      </c>
      <c r="QQ298" s="73" t="str">
        <v>V-Block,  Hex Cham. Dia.</v>
      </c>
      <c r="QR298" s="73" t="str">
        <v>V-Block, Hex Depth</v>
      </c>
      <c r="QS298" s="73" t="str">
        <v>VBU Gauge</v>
      </c>
      <c r="QT298" s="73" t="str">
        <v>Visibally smaller than HEX=Pass</v>
      </c>
      <c r="QU298" s="73" t="str">
        <v>Visual Per Drawing</v>
      </c>
      <c r="QV298" s="73" t="str">
        <v>Whirl Blank</v>
      </c>
      <c r="QW298" s="73" t="str">
        <v xml:space="preserve">Whirl Blank </v>
      </c>
      <c r="QX298" s="73" t="str">
        <v>Whirl Blank, Neck Rad. End to Head CL</v>
      </c>
      <c r="QY298" s="73" t="str">
        <v>Whirl Blank, Nose Start Dia.</v>
      </c>
      <c r="QZ298" s="73" t="str">
        <v>Whirl Blank, Nose Start Dist.</v>
      </c>
      <c r="RA298" s="73" t="str">
        <v>Whirl Blank, Thrd. Minor</v>
      </c>
      <c r="RB298" s="73" t="str">
        <v>Whirl Blank, Thrd. Pullout Dia.</v>
      </c>
      <c r="RC298" s="73" t="str">
        <v>Whole Part, Removal is at Assy. Level</v>
      </c>
      <c r="RD298" s="73" t="str">
        <v>Wide Area</v>
      </c>
      <c r="RE298" s="73" t="str">
        <v>Zero on End of Go Gauge</v>
      </c>
    </row>
    <row r="299" spans="1:473">
      <c r="A299" s="73" t="s">
        <v>930</v>
      </c>
      <c r="C299" s="73" t="str" cm="1">
        <f t="array" ref="C299:RE299">TRANSPOSE(_xlfn._xlws.SORT(_xlfn._xlws.FILTER($A$2:$A$600,ISNUMBER(SEARCH('PartLib Table'!M306,$A$2:$A$600)),"not found")))</f>
        <v xml:space="preserve"> 'C', Whirl Blank</v>
      </c>
      <c r="D299" s="73" t="str">
        <v xml:space="preserve"> See Image, Constrained</v>
      </c>
      <c r="E299" s="73" t="str">
        <v>(.04 to .12 range = Pass)</v>
      </c>
      <c r="F299" s="73" t="str">
        <v>(.042 FULL) Go Pin Seat Fully</v>
      </c>
      <c r="G299" s="73" t="str">
        <v>(B), Mfg. Tol.</v>
      </c>
      <c r="H299" s="73" t="str">
        <v>(B), O.A.L.</v>
      </c>
      <c r="I299" s="73" t="str">
        <v>.001 or less =Pass</v>
      </c>
      <c r="J299" s="73" t="str">
        <v>.001 or less out of center = Pass</v>
      </c>
      <c r="K299" s="73" t="str">
        <v>.002 or Less = Pass</v>
      </c>
      <c r="L299" s="73" t="str">
        <v>.002 or Less out of center = Pass</v>
      </c>
      <c r="M299" s="73" t="str">
        <v>.005 to .015 = Pass</v>
      </c>
      <c r="N299" s="73" t="str">
        <v>.0125 Mean, Section</v>
      </c>
      <c r="O299" s="73" t="str">
        <v>.025 or Less in X &amp; Y=Pass</v>
      </c>
      <c r="P299" s="73" t="str">
        <v>.038 Mean</v>
      </c>
      <c r="Q299" s="73" t="str">
        <v>.063 MM = .0024 IN, See Image</v>
      </c>
      <c r="R299" s="73" t="str">
        <v>.063MM = .0024"</v>
      </c>
      <c r="S299" s="73" t="str">
        <v>.243 NO-GO, Unconstrained, Must Not Start</v>
      </c>
      <c r="T299" s="73" t="str">
        <v>@ Back Face &amp; ID, No Raised Edge</v>
      </c>
      <c r="U299" s="73" t="str">
        <v>@ Back Face &amp; OD, No Raised Edge</v>
      </c>
      <c r="V299" s="73" t="str">
        <v>@ ID &amp; FACE</v>
      </c>
      <c r="W299" s="73" t="str">
        <v>@ OD &amp; BACK FACE</v>
      </c>
      <c r="X299" s="73" t="str">
        <v>@ OD &amp; FACE</v>
      </c>
      <c r="Y299" s="73" t="str">
        <v>Across from slot</v>
      </c>
      <c r="Z299" s="73" t="str">
        <v>All Edge Breaks</v>
      </c>
      <c r="AA299" s="73" t="str">
        <v>Attached to bar stock</v>
      </c>
      <c r="AB299" s="73" t="str">
        <v xml:space="preserve">Back Turn Fillet Rad. </v>
      </c>
      <c r="AC299" s="73" t="str">
        <v>Balloon 1 (DWG FRM0105 Page 2, NV-27)</v>
      </c>
      <c r="AD299" s="73" t="str">
        <v>Balloon 1 (DWG FRM0105, NV-30)</v>
      </c>
      <c r="AE299" s="73" t="str">
        <v>Balloon 1 (P# 9890002-20) OL00429/A</v>
      </c>
      <c r="AF299" s="73" t="str">
        <v>Balloon 1, DWG#FRM0105</v>
      </c>
      <c r="AG299" s="73" t="str">
        <v>Balloon 11, See Image</v>
      </c>
      <c r="AH299" s="73" t="str">
        <v xml:space="preserve">Balloon 2 (DWG FRM0105 Page 2, NV-27) </v>
      </c>
      <c r="AI299" s="73" t="str">
        <v>Balloon 2 (DWG FRM0105, NV-30)</v>
      </c>
      <c r="AJ299" s="73" t="str">
        <v>Balloon 2 (P# 9890002-20)</v>
      </c>
      <c r="AK299" s="73" t="str">
        <v>Balloon 2, DWG#FRM0105</v>
      </c>
      <c r="AL299" s="73" t="str">
        <v>Balloon 2, DWG#FRM0105, See Image</v>
      </c>
      <c r="AM299" s="73" t="str">
        <v>Balloon 3 (DWG FRM0105, NV-30 Minor)</v>
      </c>
      <c r="AN299" s="73" t="str">
        <v>Balloon 3 (DWG FRM0105, NV-30)</v>
      </c>
      <c r="AO299" s="73" t="str">
        <v>Balloon 3 (P# 9890002-20)</v>
      </c>
      <c r="AP299" s="73" t="str">
        <v>Balloon 4</v>
      </c>
      <c r="AQ299" s="73" t="str">
        <v>Balloon 4 (P# 9890002-20)</v>
      </c>
      <c r="AR299" s="73" t="str">
        <v>Below Middle Band</v>
      </c>
      <c r="AS299" s="73" t="str">
        <v>Best Fit Pin, .003 or Less =Pass</v>
      </c>
      <c r="AT299" s="73" t="str">
        <v>Blank</v>
      </c>
      <c r="AU299" s="73" t="str">
        <v>Blank Turn Maj.</v>
      </c>
      <c r="AV299" s="73" t="str">
        <v>Blank Turn Maj. Mill Flt., OL4172</v>
      </c>
      <c r="AW299" s="73" t="str">
        <v>Blank Without .010 Slots</v>
      </c>
      <c r="AX299" s="73" t="str">
        <v>Blank Without .010 Slots, Section</v>
      </c>
      <c r="AY299" s="73" t="str">
        <v>Blank without thread</v>
      </c>
      <c r="AZ299" s="73" t="str">
        <v xml:space="preserve">Blank, Center of V Grv. </v>
      </c>
      <c r="BA299" s="73" t="str">
        <v>Blank, Check R adjacent Balloon 17</v>
      </c>
      <c r="BB299" s="73" t="str">
        <v>Blank, EXT. Feature</v>
      </c>
      <c r="BC299" s="73" t="str">
        <v>Blank, See Image, OL04335</v>
      </c>
      <c r="BD299" s="73" t="str">
        <v>Blank, See Image, OL04336</v>
      </c>
      <c r="BE299" s="73" t="str">
        <v xml:space="preserve">Blank, Thrd. </v>
      </c>
      <c r="BF299" s="73" t="str">
        <v>Blank, Turn Tip</v>
      </c>
      <c r="BG299" s="73" t="str">
        <v>Blank, Without Thrd.</v>
      </c>
      <c r="BH299" s="73" t="str">
        <v>Blank, Without Thread</v>
      </c>
      <c r="BI299" s="73" t="str">
        <v xml:space="preserve">Blunt Start Blend to Minor </v>
      </c>
      <c r="BJ299" s="73" t="str">
        <v>Calc., Use Go HEX</v>
      </c>
      <c r="BK299" s="73" t="str">
        <v>Can't dig into OD</v>
      </c>
      <c r="BL299" s="73" t="str">
        <v>Carbide Gauge</v>
      </c>
      <c r="BM299" s="73" t="str">
        <v xml:space="preserve">Center of V Grv. </v>
      </c>
      <c r="BN299" s="73" t="str">
        <v>Centered Less than .03 = Pass</v>
      </c>
      <c r="BO299" s="73" t="str">
        <v>Centered within .0005 or Less = Pass</v>
      </c>
      <c r="BP299" s="73" t="str">
        <v>Centered within .001 or Less = Pass</v>
      </c>
      <c r="BQ299" s="73" t="str">
        <v>Centered within .0254 or Less = Pass</v>
      </c>
      <c r="BR299" s="73" t="str">
        <v>Check close to Rod Slot</v>
      </c>
      <c r="BS299" s="73" t="str">
        <v>Check every other hole</v>
      </c>
      <c r="BT299" s="73" t="str">
        <v>Check Go over full length of slot.</v>
      </c>
      <c r="BU299" s="73" t="str">
        <v>Check Near Closed End</v>
      </c>
      <c r="BV299" s="73" t="str">
        <v>Check per Print View, Away from Rod Slot</v>
      </c>
      <c r="BW299" s="73" t="str">
        <v>Check to Balloon 30 Go Pin</v>
      </c>
      <c r="BX299" s="73" t="str">
        <v>Check with .2705 SET Pin Inside Part</v>
      </c>
      <c r="BY299" s="73" t="str">
        <v>Check with Hex Up</v>
      </c>
      <c r="BZ299" s="73" t="str">
        <v>CMM Blank</v>
      </c>
      <c r="CA299" s="73" t="str">
        <v>Confirm Full Radius</v>
      </c>
      <c r="CB299" s="73" t="str">
        <v>Constrained in fixture</v>
      </c>
      <c r="CC299" s="73" t="str">
        <v>Constrained with Ring</v>
      </c>
      <c r="CD299" s="73" t="str">
        <v>Constrained, See Image</v>
      </c>
      <c r="CE299" s="73" t="str">
        <v>Dim. "A"</v>
      </c>
      <c r="CF299" s="73" t="str">
        <v>Dim. "B"</v>
      </c>
      <c r="CG299" s="73" t="str">
        <v>Dim. "C"</v>
      </c>
      <c r="CH299" s="73" t="str">
        <v>Dim. "D", Whirl Blank</v>
      </c>
      <c r="CI299" s="73" t="str">
        <v>Dim. "G"</v>
      </c>
      <c r="CJ299" s="73" t="str">
        <v>Dim. E, Blank Turn Maj. &amp;  Mill Flt</v>
      </c>
      <c r="CK299" s="73" t="str">
        <v>Dim. E, Blank Turn Maj.&amp;  Mill Flt</v>
      </c>
      <c r="CL299" s="73" t="str">
        <v>Dim. H, Whirl Blank</v>
      </c>
      <c r="CM299" s="73" t="str">
        <v>Dim. J, 'Blank Turn Maj. &amp; Whirl Blank</v>
      </c>
      <c r="CN299" s="73" t="str">
        <v>Disk Drop Indicator Tip</v>
      </c>
      <c r="CO299" s="73" t="str">
        <v>DWG 100448-15, Balloon F_1</v>
      </c>
      <c r="CP299" s="73" t="str">
        <v>DWG 100448-15, OL02571</v>
      </c>
      <c r="CQ299" s="73" t="str">
        <v>DWG 100448-41</v>
      </c>
      <c r="CR299" s="73" t="str">
        <v>DWG 9890040, (10E),Section Part, OL01139</v>
      </c>
      <c r="CS299" s="73" t="str">
        <v>DWG 9890040, (10E),Section, OL01139</v>
      </c>
      <c r="CT299" s="73" t="str">
        <v>DWG 9890040, (11E)</v>
      </c>
      <c r="CU299" s="73" t="str">
        <v>DWG 9890040, (11E), Pins with Flats</v>
      </c>
      <c r="CV299" s="73" t="str">
        <v>DWG 9890040, (12E),  Pass=.002 or less</v>
      </c>
      <c r="CW299" s="73" t="str">
        <v>DWG 9890040, (12E), See Image</v>
      </c>
      <c r="CX299" s="73" t="str">
        <v>DWG 9890040, (1E), OL01431</v>
      </c>
      <c r="CY299" s="73" t="str">
        <v>DWG 9890040, (1E), OL01432</v>
      </c>
      <c r="CZ299" s="73" t="str">
        <v>DWG 9890040, (2E), OL01432</v>
      </c>
      <c r="DA299" s="73" t="str">
        <v>DWG 9890040, (3E)</v>
      </c>
      <c r="DB299" s="73" t="str">
        <v>DWG 9890040, (4E)</v>
      </c>
      <c r="DC299" s="73" t="str">
        <v>DWG 9890040, (5E), OL02336</v>
      </c>
      <c r="DD299" s="73" t="str">
        <v>DWG 9890040, (6E)</v>
      </c>
      <c r="DE299" s="73" t="str">
        <v>DWG 9890040, (7E)</v>
      </c>
      <c r="DF299" s="73" t="str">
        <v>DWG 9890040, (8E), OL01433</v>
      </c>
      <c r="DG299" s="73" t="str">
        <v>DWG 9890040, (8E), OL01433, Section</v>
      </c>
      <c r="DH299" s="73" t="str">
        <v>DWG 9890040, (9E), Close to Rod Slot</v>
      </c>
      <c r="DI299" s="73" t="str">
        <v>DWG 9890040, (9E),Close to Rod Slot</v>
      </c>
      <c r="DJ299" s="73" t="str">
        <v>DWG FRM0105 PAGE 2</v>
      </c>
      <c r="DK299" s="73" t="str">
        <v>DWG# 100448-41</v>
      </c>
      <c r="DL299" s="73" t="str">
        <v>DWG# 100448-44</v>
      </c>
      <c r="DM299" s="73" t="str">
        <v>DWG# 9890003  (1), Section OL00436/A</v>
      </c>
      <c r="DN299" s="73" t="str">
        <v>DWG# 9890003 (3), Ring Gauge Constrained</v>
      </c>
      <c r="DO299" s="73" t="str">
        <v>DWG# 9890003 (4), Section</v>
      </c>
      <c r="DP299" s="73" t="str">
        <v>DWG#100448-26, Balloon 1K, OL02350</v>
      </c>
      <c r="DQ299" s="73" t="str">
        <v>DWG#100448-26, Balloon 2K, OL02350</v>
      </c>
      <c r="DR299" s="73" t="str">
        <v>DWG#100448-26, Balloon 3K, OL02363</v>
      </c>
      <c r="DS299" s="73" t="str">
        <v>DWG#100448-26, Balloon 4K</v>
      </c>
      <c r="DT299" s="73" t="str">
        <v>DWG#100448-26, Balloon 5K, Section</v>
      </c>
      <c r="DU299" s="73" t="str">
        <v>DWG#100448-26, Balloon 6K</v>
      </c>
      <c r="DV299" s="73" t="str">
        <v>DWG#100448-26, Balloon 7K, Section</v>
      </c>
      <c r="DW299" s="73" t="str">
        <v>DWG#100448-26, Mfg. Tol.</v>
      </c>
      <c r="DX299" s="73" t="str">
        <v>DWG#9890003 (2) Ring Gauge Constrained</v>
      </c>
      <c r="DY299" s="73" t="str">
        <v>DWG#9890044</v>
      </c>
      <c r="DZ299" s="73" t="str">
        <v>DWG#9890044 .1985 to .2005=Pass</v>
      </c>
      <c r="EA299" s="73" t="str">
        <v>DWG#9890044 Overlay OL02441</v>
      </c>
      <c r="EB299" s="73" t="str">
        <v>DWG#9890044, OL02441</v>
      </c>
      <c r="EC299" s="73" t="str">
        <v>DWG#FRM0105</v>
      </c>
      <c r="ED299" s="73" t="str">
        <v>EXT.</v>
      </c>
      <c r="EE299" s="73" t="str">
        <v>EXT. Section, OL02460</v>
      </c>
      <c r="EF299" s="73" t="str">
        <v>EXT., OL04223</v>
      </c>
      <c r="EG299" s="73" t="str">
        <v>Flat Drop Indicator Tip</v>
      </c>
      <c r="EH299" s="73" t="str">
        <v>Full Go Pin, No Light, at Radius</v>
      </c>
      <c r="EI299" s="73" t="str">
        <v>Function Check</v>
      </c>
      <c r="EJ299" s="73" t="str">
        <v>GO Function Gauge</v>
      </c>
      <c r="EK299" s="73" t="str">
        <v>Go Gauge for Balloon 1 &amp; 4</v>
      </c>
      <c r="EL299" s="73" t="str">
        <v>Go Pin must pass through</v>
      </c>
      <c r="EM299" s="73" t="str">
        <v>Greater than .005 = Fail, Section</v>
      </c>
      <c r="EN299" s="73" t="str">
        <v>Greater than .025 out of center = Fail</v>
      </c>
      <c r="EO299" s="73" t="str">
        <v>Greater than 2.6 = Pass</v>
      </c>
      <c r="EP299" s="73" t="str">
        <v>Green = Pass, Red = Fail</v>
      </c>
      <c r="EQ299" s="73" t="str">
        <v>Hex Depth</v>
      </c>
      <c r="ER299" s="73" t="str">
        <v>Hex Minor</v>
      </c>
      <c r="ES299" s="73" t="str">
        <v>Hole Dia.</v>
      </c>
      <c r="ET299" s="73" t="str">
        <v>Hook or Disk Tip</v>
      </c>
      <c r="EU299" s="73" t="str">
        <v>ID Sphere Finish</v>
      </c>
      <c r="EV299" s="73" t="str">
        <v>ID/OD Both Sides, Diff. .002 or less = Pass</v>
      </c>
      <c r="EW299" s="73" t="str">
        <v>If Looks Big, Section</v>
      </c>
      <c r="EX299" s="73" t="str">
        <v>If Looks Small, Section</v>
      </c>
      <c r="EY299" s="73" t="str">
        <v>Insp. Close to Break Away, Mfg.Tol.</v>
      </c>
      <c r="EZ299" s="73" t="str">
        <v>INT.</v>
      </c>
      <c r="FA299" s="73" t="str">
        <v>INT. Section, OL02460</v>
      </c>
      <c r="FB299" s="73" t="str">
        <v>INT., OL04223</v>
      </c>
      <c r="FC299" s="73" t="str">
        <v>Intersect. of 7.7 &amp; R0.10</v>
      </c>
      <c r="FD299" s="73" t="str">
        <v>Intersect. of 8.79 and R.25 MAX</v>
      </c>
      <c r="FE299" s="73" t="str">
        <v>Keep Ind. Tip away from corner</v>
      </c>
      <c r="FF299" s="73" t="str">
        <v>L31</v>
      </c>
      <c r="FG299" s="73" t="str">
        <v>Laser Mark</v>
      </c>
      <c r="FH299" s="73" t="str">
        <v>LASER PER NOTE 4</v>
      </c>
      <c r="FI299" s="73" t="str">
        <v>LASER PER NOTE 4, Final Check 1 only</v>
      </c>
      <c r="FJ299" s="73" t="str">
        <v>Less than .002 out of center = Pass</v>
      </c>
      <c r="FK299" s="73" t="str">
        <v>Less than 2.75 = Pass, Section</v>
      </c>
      <c r="FL299" s="73" t="str">
        <v>List as pin. Not Calibrated</v>
      </c>
      <c r="FM299" s="73" t="str">
        <v>M9 X 1.25 BUTT See Comment Image</v>
      </c>
      <c r="FN299" s="73" t="str">
        <v>Manual Section</v>
      </c>
      <c r="FO299" s="73" t="str">
        <v>Max Deep .241 NO-GO =.42</v>
      </c>
      <c r="FP299" s="73" t="str">
        <v>MAX Depth of (Note 7) .241 NO-GO Pin</v>
      </c>
      <c r="FQ299" s="73" t="str">
        <v>Measure from Blue Line, See Image</v>
      </c>
      <c r="FR299" s="73" t="str">
        <v>Measure Width of Blue Area, See Image</v>
      </c>
      <c r="FS299" s="73" t="str">
        <v>Mfg. Tol</v>
      </c>
      <c r="FT299" s="73" t="str">
        <v>Mfg. Tol, See Image</v>
      </c>
      <c r="FU299" s="73" t="str">
        <v>Mfg. Tol.</v>
      </c>
      <c r="FV299" s="73" t="str">
        <v>Mfg. Tol. "A"</v>
      </c>
      <c r="FW299" s="73" t="str">
        <v>Mfg. Tol. (Zero on Gauge Full Dia. Lead)</v>
      </c>
      <c r="FX299" s="73" t="str">
        <v>Mfg. Tol. Balloon 11, See Image</v>
      </c>
      <c r="FY299" s="73" t="str">
        <v>Mfg. Tol. Balloon 4</v>
      </c>
      <c r="FZ299" s="73" t="str">
        <v>Mfg. Tol. Balloon 7</v>
      </c>
      <c r="GA299" s="73" t="str">
        <v xml:space="preserve">Mfg. Tol. C-Bore Face (Ballo 28) </v>
      </c>
      <c r="GB299" s="73" t="str">
        <v>Mfg. Tol. Section</v>
      </c>
      <c r="GC299" s="73" t="str">
        <v>Mfg. Tol. See Image</v>
      </c>
      <c r="GD299" s="73" t="str">
        <v>Mfg. Tol., 3 Places, Record MAX</v>
      </c>
      <c r="GE299" s="73" t="str">
        <v>Mfg. Tol., Balloon 11</v>
      </c>
      <c r="GF299" s="73" t="str">
        <v>Mfg. Tol., Balloon 7</v>
      </c>
      <c r="GG299" s="73" t="str">
        <v>Mfg. Tol., Blank</v>
      </c>
      <c r="GH299" s="73" t="str">
        <v>Mfg. Tol., Blank, Balloon 12</v>
      </c>
      <c r="GI299" s="73" t="str">
        <v>Mfg. Tol., Blend to SØ.320</v>
      </c>
      <c r="GJ299" s="73" t="str">
        <v>Mfg. Tol., Calculation</v>
      </c>
      <c r="GK299" s="73" t="str">
        <v>Mfg. Tol., For Mill Fixture</v>
      </c>
      <c r="GL299" s="73" t="str">
        <v>Mfg. Tol., L32</v>
      </c>
      <c r="GM299" s="73" t="str">
        <v>Mfg. Tol., L33</v>
      </c>
      <c r="GN299" s="73" t="str">
        <v>Mfg. Tol., No Tool Marks</v>
      </c>
      <c r="GO299" s="73" t="str">
        <v>Mfg. Tol., OL03361</v>
      </c>
      <c r="GP299" s="73" t="str">
        <v>Mfg. Tol., Record off center value</v>
      </c>
      <c r="GQ299" s="73" t="str">
        <v>Mfg. Tol., Same 3 Places, Record MIN</v>
      </c>
      <c r="GR299" s="73" t="str">
        <v>Mfg. Tol., Section</v>
      </c>
      <c r="GS299" s="73" t="str">
        <v>Mfg. Tol., Section B-B</v>
      </c>
      <c r="GT299" s="73" t="str">
        <v>Mfg. Tol., Section, OL03361</v>
      </c>
      <c r="GU299" s="73" t="str">
        <v>Mfg. Tol., Section, Per Note 2</v>
      </c>
      <c r="GV299" s="73" t="str">
        <v>Mfg. Tol., See Image</v>
      </c>
      <c r="GW299" s="73" t="str">
        <v>Mfg. Tol., See Image, Bore in Blue</v>
      </c>
      <c r="GX299" s="73" t="str">
        <v>Mfg. Tol., See Image, Hook Tip</v>
      </c>
      <c r="GY299" s="73" t="str">
        <v>Mfg. Tol., Sharp Okay No Burr</v>
      </c>
      <c r="GZ299" s="73" t="str">
        <v>Mfg. Tol., Threadless Blank</v>
      </c>
      <c r="HA299" s="73" t="str">
        <v>Mfg.Tol.</v>
      </c>
      <c r="HB299" s="73" t="str">
        <v>Mgf. To., T.S.C.</v>
      </c>
      <c r="HC299" s="73" t="str">
        <v>Milled Feature</v>
      </c>
      <c r="HD299" s="73" t="str">
        <v>Milled Feature, OL04045</v>
      </c>
      <c r="HE299" s="73" t="str">
        <v>More than .0005 out of center = Fail</v>
      </c>
      <c r="HF299" s="73" t="str">
        <v>Must Pass Through</v>
      </c>
      <c r="HG299" s="73" t="str">
        <v>Must pass through gauge</v>
      </c>
      <c r="HH299" s="73" t="str">
        <v>Must Pass Through Go Gauge</v>
      </c>
      <c r="HI299" s="73" t="str">
        <v>Must Pass, See Image.</v>
      </c>
      <c r="HJ299" s="73" t="str">
        <v>NA</v>
      </c>
      <c r="HK299" s="73" t="str">
        <v>Narrow Area</v>
      </c>
      <c r="HL299" s="73" t="str">
        <v>Near Balloon 21</v>
      </c>
      <c r="HM299" s="73" t="str">
        <v>Near Datum B</v>
      </c>
      <c r="HN299" s="73" t="str">
        <v>Neck Dia.</v>
      </c>
      <c r="HO299" s="73" t="str">
        <v>Neck to Head Rad.</v>
      </c>
      <c r="HP299" s="73" t="str">
        <v>No Copper Deposits Allowed</v>
      </c>
      <c r="HQ299" s="73" t="str">
        <v>No Section</v>
      </c>
      <c r="HR299" s="73" t="str">
        <v>No Section, .01 to .014 = Pass</v>
      </c>
      <c r="HS299" s="73" t="str">
        <v>No Section, Rotate Part</v>
      </c>
      <c r="HT299" s="73" t="str">
        <v>No Section, See Image</v>
      </c>
      <c r="HU299" s="73" t="str">
        <v>No Slot, Section B-B</v>
      </c>
      <c r="HV299" s="73" t="str">
        <v>No visual step = Pass</v>
      </c>
      <c r="HW299" s="73" t="str">
        <v>Not to exceed .95 Deep</v>
      </c>
      <c r="HX299" s="73" t="str">
        <v>Note 1</v>
      </c>
      <c r="HY299" s="73" t="str">
        <v>OL00333/A</v>
      </c>
      <c r="HZ299" s="73" t="str">
        <v>OL00519</v>
      </c>
      <c r="IA299" s="73" t="str">
        <v>OL00520</v>
      </c>
      <c r="IB299" s="73" t="str">
        <v>OL00529</v>
      </c>
      <c r="IC299" s="73" t="str">
        <v>OL00542</v>
      </c>
      <c r="ID299" s="73" t="str">
        <v>OL00724</v>
      </c>
      <c r="IE299" s="73" t="str">
        <v>OL01250</v>
      </c>
      <c r="IF299" s="73" t="str">
        <v>OL01869, Threadless Blank</v>
      </c>
      <c r="IG299" s="73" t="str">
        <v>OL01870, Section</v>
      </c>
      <c r="IH299" s="73" t="str">
        <v>OL02255</v>
      </c>
      <c r="II299" s="73" t="str">
        <v>OL02255, Mfg. Tol.</v>
      </c>
      <c r="IJ299" s="73" t="str">
        <v>OL02302</v>
      </c>
      <c r="IK299" s="73" t="str">
        <v xml:space="preserve">OL02318  needed per image instructions </v>
      </c>
      <c r="IL299" s="73" t="str">
        <v>OL02556</v>
      </c>
      <c r="IM299" s="73" t="str">
        <v>OL02557</v>
      </c>
      <c r="IN299" s="73" t="str">
        <v>OL02567</v>
      </c>
      <c r="IO299" s="73" t="str">
        <v>OL02653</v>
      </c>
      <c r="IP299" s="73" t="str">
        <v>OL02718</v>
      </c>
      <c r="IQ299" s="73" t="str">
        <v>OL02841</v>
      </c>
      <c r="IR299" s="73" t="str">
        <v>OL02842</v>
      </c>
      <c r="IS299" s="73" t="str">
        <v>OL02844</v>
      </c>
      <c r="IT299" s="73" t="str">
        <v>OL02871</v>
      </c>
      <c r="IU299" s="73" t="str">
        <v>OL02887</v>
      </c>
      <c r="IV299" s="73" t="str">
        <v>OL03500</v>
      </c>
      <c r="IW299" s="73" t="str">
        <v>OL03766</v>
      </c>
      <c r="IX299" s="73" t="str">
        <v>OL03868</v>
      </c>
      <c r="IY299" s="73" t="str">
        <v>OL03869</v>
      </c>
      <c r="IZ299" s="73" t="str">
        <v>OL03870</v>
      </c>
      <c r="JA299" s="73" t="str">
        <v>OL03873, DWG# 100448-44</v>
      </c>
      <c r="JB299" s="73" t="str">
        <v>OL03949</v>
      </c>
      <c r="JC299" s="73" t="str">
        <v xml:space="preserve">OL04043, Section </v>
      </c>
      <c r="JD299" s="73" t="str">
        <v xml:space="preserve">OL04044, Section </v>
      </c>
      <c r="JE299" s="73" t="str">
        <v>OL04045</v>
      </c>
      <c r="JF299" s="73" t="str">
        <v>OL04045, Milled Feature</v>
      </c>
      <c r="JG299" s="73" t="str">
        <v>OL04063</v>
      </c>
      <c r="JH299" s="73" t="str">
        <v>OL04064</v>
      </c>
      <c r="JI299" s="73" t="str">
        <v>OL04065</v>
      </c>
      <c r="JJ299" s="73" t="str">
        <v>OL04181</v>
      </c>
      <c r="JK299" s="73" t="str">
        <v>OL04218</v>
      </c>
      <c r="JL299" s="73" t="str">
        <v>OL04224, See Image</v>
      </c>
      <c r="JM299" s="73" t="str">
        <v>OL04374</v>
      </c>
      <c r="JN299" s="73" t="str">
        <v>OL04375, Section M-M</v>
      </c>
      <c r="JO299" s="73" t="str">
        <v>OL04376, Section M-M</v>
      </c>
      <c r="JP299" s="73" t="str">
        <v>OL04443</v>
      </c>
      <c r="JQ299" s="73" t="str">
        <v>OL04444</v>
      </c>
      <c r="JR299" s="73" t="str">
        <v>OL05000</v>
      </c>
      <c r="JS299" s="73" t="str">
        <v>One side of slot</v>
      </c>
      <c r="JT299" s="73" t="str">
        <v>Other side of slot</v>
      </c>
      <c r="JU299" s="73" t="str">
        <v>Out of center more than .002 = Fail</v>
      </c>
      <c r="JV299" s="73" t="str">
        <v>Out of center more than.002 = Fail</v>
      </c>
      <c r="JW299" s="73" t="str">
        <v>Overlay OL02713</v>
      </c>
      <c r="JX299" s="73" t="str">
        <v>Overlay OL02714</v>
      </c>
      <c r="JY299" s="73" t="str">
        <v>Overlay OL02718</v>
      </c>
      <c r="JZ299" s="73" t="str">
        <v>Overlay OL03831, Mfg. Tol.</v>
      </c>
      <c r="KA299" s="73" t="str">
        <v>Part Without Slots</v>
      </c>
      <c r="KB299" s="73" t="str">
        <v>Part Without Slots, See Image</v>
      </c>
      <c r="KC299" s="73" t="str">
        <v xml:space="preserve">Pass = .0254 or Less </v>
      </c>
      <c r="KD299" s="73" t="str">
        <v>PD MIN = 4.361, PD MAX = 4.456</v>
      </c>
      <c r="KE299" s="73" t="str">
        <v>Per Balloon 2 Note</v>
      </c>
      <c r="KF299" s="73" t="str">
        <v>Per drawing note(s) 8.</v>
      </c>
      <c r="KG299" s="73" t="str">
        <v>Point or Sphere Tip</v>
      </c>
      <c r="KH299" s="73" t="str">
        <v>Point Tip</v>
      </c>
      <c r="KI299" s="73" t="str">
        <v>R.9 to R1.1 = Pass, See Image</v>
      </c>
      <c r="KJ299" s="73" t="str">
        <v>Ram Construction</v>
      </c>
      <c r="KK299" s="73" t="str">
        <v>Record Same Pass / Fail All Balloons</v>
      </c>
      <c r="KL299" s="73" t="str">
        <v>Ref. Balloon 1</v>
      </c>
      <c r="KM299" s="73" t="str">
        <v>Ref. Balloon 12</v>
      </c>
      <c r="KN299" s="73" t="str">
        <v>Ref. Balloon 13, 100% AQL</v>
      </c>
      <c r="KO299" s="73" t="str">
        <v>Ref. Balloon 2</v>
      </c>
      <c r="KP299" s="73" t="str">
        <v>Ref. Balloon 21, 100% AQL</v>
      </c>
      <c r="KQ299" s="73" t="str">
        <v>Ref. Balloon 4</v>
      </c>
      <c r="KR299" s="73" t="str">
        <v>Ref. Balloon 7</v>
      </c>
      <c r="KS299" s="73" t="str">
        <v>Ref. Balloon 8</v>
      </c>
      <c r="KT299" s="73" t="str">
        <v>Relieved Pin Gauges 09236 &amp; 09235</v>
      </c>
      <c r="KU299" s="73" t="str">
        <v>Rotate Part</v>
      </c>
      <c r="KV299" s="73" t="str">
        <v>Rotate Part, See Image</v>
      </c>
      <c r="KW299" s="73" t="str">
        <v>Same as Root Radius</v>
      </c>
      <c r="KX299" s="73" t="str">
        <v>Section</v>
      </c>
      <c r="KY299" s="73" t="str">
        <v>Section B-B</v>
      </c>
      <c r="KZ299" s="73" t="str">
        <v>Section B-B, Distance Between Grooves</v>
      </c>
      <c r="LA299" s="73" t="str">
        <v>Section C-C</v>
      </c>
      <c r="LB299" s="73" t="str">
        <v>Section Part</v>
      </c>
      <c r="LC299" s="73" t="str">
        <v>Section Part, Measured from Opposite Face</v>
      </c>
      <c r="LD299" s="73" t="str">
        <v>Section, Broachless Blank</v>
      </c>
      <c r="LE299" s="73" t="str">
        <v>Section, EXT. Sphere Location.</v>
      </c>
      <c r="LF299" s="73" t="str">
        <v>Section, Hex Cham. Ang.</v>
      </c>
      <c r="LG299" s="73" t="str">
        <v>Section, Hex Fillet Rad.</v>
      </c>
      <c r="LH299" s="73" t="str">
        <v>Section, INT. Feature</v>
      </c>
      <c r="LI299" s="73" t="str">
        <v>Section, INT. Sphere Location.</v>
      </c>
      <c r="LJ299" s="73" t="str">
        <v>Section, Mfg. Tol.</v>
      </c>
      <c r="LK299" s="73" t="str">
        <v>Section, Mfg. Tol., See Image</v>
      </c>
      <c r="LL299" s="73" t="str">
        <v>Section, OL00486</v>
      </c>
      <c r="LM299" s="73" t="str">
        <v>Section, OL00542</v>
      </c>
      <c r="LN299" s="73" t="str">
        <v>Section, OL00543</v>
      </c>
      <c r="LO299" s="73" t="str">
        <v>Section, OL00544</v>
      </c>
      <c r="LP299" s="73" t="str">
        <v>Section, OL00545</v>
      </c>
      <c r="LQ299" s="73" t="str">
        <v>Section, OL00546</v>
      </c>
      <c r="LR299" s="73" t="str">
        <v>Section, OL00547</v>
      </c>
      <c r="LS299" s="73" t="str">
        <v>Section, OL00555</v>
      </c>
      <c r="LT299" s="73" t="str">
        <v>Section, OL00725</v>
      </c>
      <c r="LU299" s="73" t="str">
        <v>Section, OL01430</v>
      </c>
      <c r="LV299" s="73" t="str">
        <v>Section, OL01434</v>
      </c>
      <c r="LW299" s="73" t="str">
        <v>Section, OL01435</v>
      </c>
      <c r="LX299" s="73" t="str">
        <v>Section, OL01807</v>
      </c>
      <c r="LY299" s="73" t="str">
        <v>Section, OL01830</v>
      </c>
      <c r="LZ299" s="73" t="str">
        <v>Section, OL02351</v>
      </c>
      <c r="MA299" s="73" t="str">
        <v>Section, OL02519</v>
      </c>
      <c r="MB299" s="73" t="str">
        <v>Section, OL02520</v>
      </c>
      <c r="MC299" s="73" t="str">
        <v>Section, OL02522</v>
      </c>
      <c r="MD299" s="73" t="str">
        <v>Section, OL02540</v>
      </c>
      <c r="ME299" s="73" t="str">
        <v>Section, OL02541</v>
      </c>
      <c r="MF299" s="73" t="str">
        <v>Section, OL02552</v>
      </c>
      <c r="MG299" s="73" t="str">
        <v>Section, OL02553</v>
      </c>
      <c r="MH299" s="73" t="str">
        <v>Section, OL02554</v>
      </c>
      <c r="MI299" s="73" t="str">
        <v>Section, OL02555</v>
      </c>
      <c r="MJ299" s="73" t="str">
        <v>Section, OL02558</v>
      </c>
      <c r="MK299" s="73" t="str">
        <v>Section, OL02559</v>
      </c>
      <c r="ML299" s="73" t="str">
        <v>Section, OL02560</v>
      </c>
      <c r="MM299" s="73" t="str">
        <v>Section, OL02619</v>
      </c>
      <c r="MN299" s="73" t="str">
        <v>Section, OL02620</v>
      </c>
      <c r="MO299" s="73" t="str">
        <v>Section, OL02621</v>
      </c>
      <c r="MP299" s="73" t="str">
        <v>Section, OL02622</v>
      </c>
      <c r="MQ299" s="73" t="str">
        <v>Section, OL02623</v>
      </c>
      <c r="MR299" s="73" t="str">
        <v>Section, OL02624</v>
      </c>
      <c r="MS299" s="73" t="str">
        <v>Section, OL02652</v>
      </c>
      <c r="MT299" s="73" t="str">
        <v>Section, OL02680</v>
      </c>
      <c r="MU299" s="73" t="str">
        <v>Section, OL02793</v>
      </c>
      <c r="MV299" s="73" t="str">
        <v>Section, OL02823</v>
      </c>
      <c r="MW299" s="73" t="str">
        <v>Section, OL02843</v>
      </c>
      <c r="MX299" s="73" t="str">
        <v>Section, OL03026, Ext.</v>
      </c>
      <c r="MY299" s="73" t="str">
        <v>Section, OL03026, Int.</v>
      </c>
      <c r="MZ299" s="73" t="str">
        <v>Section, OL03570, DWG# 100448-41</v>
      </c>
      <c r="NA299" s="73" t="str">
        <v>Section, OL03781</v>
      </c>
      <c r="NB299" s="73" t="str">
        <v>Section, OL03911</v>
      </c>
      <c r="NC299" s="73" t="str">
        <v>Section, OL03912</v>
      </c>
      <c r="ND299" s="73" t="str">
        <v>Section, OL03928</v>
      </c>
      <c r="NE299" s="73" t="str">
        <v>Section, OL03929</v>
      </c>
      <c r="NF299" s="73" t="str">
        <v>Section, OL04030</v>
      </c>
      <c r="NG299" s="73" t="str">
        <v>Section, OL04037</v>
      </c>
      <c r="NH299" s="73" t="str">
        <v>Section, OL04038</v>
      </c>
      <c r="NI299" s="73" t="str">
        <v>Section, OL04046</v>
      </c>
      <c r="NJ299" s="73" t="str">
        <v>Section, OL04065</v>
      </c>
      <c r="NK299" s="73" t="str">
        <v>Section, OL04066</v>
      </c>
      <c r="NL299" s="73" t="str">
        <v>Section, OL04067</v>
      </c>
      <c r="NM299" s="73" t="str">
        <v>Section, OL04069</v>
      </c>
      <c r="NN299" s="73" t="str">
        <v>Section, OL04071</v>
      </c>
      <c r="NO299" s="73" t="str">
        <v>Section, OL04173</v>
      </c>
      <c r="NP299" s="73" t="str">
        <v>Section, OL04174</v>
      </c>
      <c r="NQ299" s="73" t="str">
        <v>Section, OL04214</v>
      </c>
      <c r="NR299" s="73" t="str">
        <v>Section, OL04215</v>
      </c>
      <c r="NS299" s="73" t="str">
        <v>Section, OL04216</v>
      </c>
      <c r="NT299" s="73" t="str">
        <v>Section, OL04217</v>
      </c>
      <c r="NU299" s="73" t="str">
        <v>Section, Overlay OL02716</v>
      </c>
      <c r="NV299" s="73" t="str">
        <v>Section, Overlay OL02717</v>
      </c>
      <c r="NW299" s="73" t="str">
        <v>Section, See Image</v>
      </c>
      <c r="NX299" s="73" t="str">
        <v>Section, See Image, DWG# 100448-41</v>
      </c>
      <c r="NY299" s="73" t="str">
        <v>Section, Without Sots</v>
      </c>
      <c r="NZ299" s="73" t="str">
        <v>See Comments Sheet</v>
      </c>
      <c r="OA299" s="73" t="str">
        <v>See Comments Sheet, OL02318</v>
      </c>
      <c r="OB299" s="73" t="str">
        <v>See Image</v>
      </c>
      <c r="OC299" s="73" t="str">
        <v>See Image, .005 or Less = Pass</v>
      </c>
      <c r="OD299" s="73" t="str">
        <v>See Image, Check Near Radius</v>
      </c>
      <c r="OE299" s="73" t="str">
        <v>See Image, Constrained</v>
      </c>
      <c r="OF299" s="73" t="str">
        <v>See Image, Distance Between Flats</v>
      </c>
      <c r="OG299" s="73" t="str">
        <v xml:space="preserve">See Image, Mfg. Tol, Section A-A </v>
      </c>
      <c r="OH299" s="73" t="str">
        <v>See image, Mfg. Tol.</v>
      </c>
      <c r="OI299" s="73" t="str">
        <v>See Image, Mic. Across Flats</v>
      </c>
      <c r="OJ299" s="73" t="str">
        <v>See Image, OL02850</v>
      </c>
      <c r="OK299" s="73" t="str">
        <v>See Image, OL02880</v>
      </c>
      <c r="OL299" s="73" t="str">
        <v>See Image, OL03926</v>
      </c>
      <c r="OM299" s="73" t="str">
        <v>See Image, OL03927</v>
      </c>
      <c r="ON299" s="73" t="str">
        <v>See Image, OL04003</v>
      </c>
      <c r="OO299" s="73" t="str">
        <v>'See Image, OL04342,  Best Fit Joe Block</v>
      </c>
      <c r="OP299" s="73" t="str">
        <v>See Image, OL04342,  Blank</v>
      </c>
      <c r="OQ299" s="73" t="str">
        <v>See Image, OL04342, Blank</v>
      </c>
      <c r="OR299" s="73" t="str">
        <v>See Image, OL04343, Blank</v>
      </c>
      <c r="OS299" s="73" t="str">
        <v>See Image, Pass = .002 or Less</v>
      </c>
      <c r="OT299" s="73" t="str">
        <v>See Image, Rcd. MAX</v>
      </c>
      <c r="OU299" s="73" t="str">
        <v>See Image, Rcd. MIN</v>
      </c>
      <c r="OV299" s="73" t="str">
        <v>See Image, Section</v>
      </c>
      <c r="OW299" s="73" t="str">
        <v>See Image, Section A-A</v>
      </c>
      <c r="OX299" s="73" t="str">
        <v>See Image, Section B-B</v>
      </c>
      <c r="OY299" s="73" t="str">
        <v>See Image, Section B-B, TSC</v>
      </c>
      <c r="OZ299" s="73" t="str">
        <v>See Image, Shank Drawing # 18000-XX-XX A</v>
      </c>
      <c r="PA299" s="73" t="str">
        <v>Sequencial Laser 01, 120 Per Print</v>
      </c>
      <c r="PB299" s="73" t="str">
        <v>Set to .202, Zero on Thread Lead</v>
      </c>
      <c r="PC299" s="73" t="str">
        <v>Sharp OK, No Burr</v>
      </c>
      <c r="PD299" s="73" t="str">
        <v>Sharp OK, No Raised Edge, See Image</v>
      </c>
      <c r="PE299" s="73" t="str">
        <v>Sharp OK, No Raised Edges</v>
      </c>
      <c r="PF299" s="73" t="str">
        <v>Sharp okay no raised edge</v>
      </c>
      <c r="PG299" s="73" t="str">
        <v>Sharp Okay, No Burr</v>
      </c>
      <c r="PH299" s="73" t="str">
        <v>Sharp Okay, No Raised Edge</v>
      </c>
      <c r="PI299" s="73" t="str">
        <v>Sharp Okay, No Raised Edges,</v>
      </c>
      <c r="PJ299" s="73" t="str">
        <v>Sharp Okay, See Image</v>
      </c>
      <c r="PK299" s="73" t="str">
        <v xml:space="preserve">Start of Radius @ .195 </v>
      </c>
      <c r="PL299" s="73" t="str">
        <v xml:space="preserve">Start of Radius @ .21 </v>
      </c>
      <c r="PM299" s="73" t="str">
        <v xml:space="preserve">T.S.C. </v>
      </c>
      <c r="PN299" s="73" t="str">
        <v>Tangent Point</v>
      </c>
      <c r="PO299" s="73" t="str">
        <v>Tangent point of R.50</v>
      </c>
      <c r="PP299" s="73" t="str">
        <v>Taper Check, Mfg.Tol.</v>
      </c>
      <c r="PQ299" s="73" t="str">
        <v>Taper Check, Mfg.Tol., See Image</v>
      </c>
      <c r="PR299" s="73" t="str">
        <v>Thrd. Minor Ø</v>
      </c>
      <c r="PS299" s="73" t="str">
        <v>Thrd. Relief Ø</v>
      </c>
      <c r="PT299" s="73" t="str">
        <v>Threadless Blank</v>
      </c>
      <c r="PU299" s="73" t="str">
        <v>Threadless Blank, From Major Ø</v>
      </c>
      <c r="PV299" s="73" t="str">
        <v>Threadless Blank, Mfg. Tol.</v>
      </c>
      <c r="PW299" s="73" t="str">
        <v>Threadless Blank, Thrd. to Neck Rad.</v>
      </c>
      <c r="PX299" s="73" t="str">
        <v>Thredless Blank</v>
      </c>
      <c r="PY299" s="73" t="str">
        <v>To center of R.005</v>
      </c>
      <c r="PZ299" s="73" t="str">
        <v>Torx Min. Dia.</v>
      </c>
      <c r="QA299" s="73" t="str">
        <v>Turn Ø Free of Mill Marks</v>
      </c>
      <c r="QB299" s="73" t="str">
        <v>Use (Full) GO Hex</v>
      </c>
      <c r="QC299" s="73" t="str">
        <v>Use Balloon 1 FULL Gauge</v>
      </c>
      <c r="QD299" s="73" t="str">
        <v>Use Balloon 9 FULL GO</v>
      </c>
      <c r="QE299" s="73" t="str">
        <v>Use Best Fit Pin</v>
      </c>
      <c r="QF299" s="73" t="str">
        <v>Use Disk Tip</v>
      </c>
      <c r="QG299" s="73" t="str">
        <v>Use flat bottomed indicator tip.</v>
      </c>
      <c r="QH299" s="73" t="str">
        <v xml:space="preserve">Use Full .093 Go Hex </v>
      </c>
      <c r="QI299" s="73" t="str">
        <v xml:space="preserve">Use Full .0930 Go Hex </v>
      </c>
      <c r="QJ299" s="73" t="str">
        <v>Use Full .1235 Go Hex</v>
      </c>
      <c r="QK299" s="73" t="str">
        <v>Use Gauge K2-98-8019-04, See Image</v>
      </c>
      <c r="QL299" s="73" t="str">
        <v>Use large flat indicator tip</v>
      </c>
      <c r="QM299" s="73" t="str">
        <v>Use Pins.3330/.3350, See Image MAX NO-GO</v>
      </c>
      <c r="QN299" s="73" t="str">
        <v>Use Pointed Drop Indicator Tip</v>
      </c>
      <c r="QO299" s="73" t="str">
        <v>V-Block</v>
      </c>
      <c r="QP299" s="73" t="str">
        <v>V-Block,  AMB for 13</v>
      </c>
      <c r="QQ299" s="73" t="str">
        <v>V-Block,  Hex Cham. Dia.</v>
      </c>
      <c r="QR299" s="73" t="str">
        <v>V-Block, Hex Depth</v>
      </c>
      <c r="QS299" s="73" t="str">
        <v>VBU Gauge</v>
      </c>
      <c r="QT299" s="73" t="str">
        <v>Visibally smaller than HEX=Pass</v>
      </c>
      <c r="QU299" s="73" t="str">
        <v>Visual Per Drawing</v>
      </c>
      <c r="QV299" s="73" t="str">
        <v>Whirl Blank</v>
      </c>
      <c r="QW299" s="73" t="str">
        <v xml:space="preserve">Whirl Blank </v>
      </c>
      <c r="QX299" s="73" t="str">
        <v>Whirl Blank, Neck Rad. End to Head CL</v>
      </c>
      <c r="QY299" s="73" t="str">
        <v>Whirl Blank, Nose Start Dia.</v>
      </c>
      <c r="QZ299" s="73" t="str">
        <v>Whirl Blank, Nose Start Dist.</v>
      </c>
      <c r="RA299" s="73" t="str">
        <v>Whirl Blank, Thrd. Minor</v>
      </c>
      <c r="RB299" s="73" t="str">
        <v>Whirl Blank, Thrd. Pullout Dia.</v>
      </c>
      <c r="RC299" s="73" t="str">
        <v>Whole Part, Removal is at Assy. Level</v>
      </c>
      <c r="RD299" s="73" t="str">
        <v>Wide Area</v>
      </c>
      <c r="RE299" s="73" t="str">
        <v>Zero on End of Go Gauge</v>
      </c>
    </row>
    <row r="300" spans="1:473">
      <c r="A300" s="73" t="s">
        <v>931</v>
      </c>
      <c r="C300" s="73" t="str" cm="1">
        <f t="array" ref="C300:RE300">TRANSPOSE(_xlfn._xlws.SORT(_xlfn._xlws.FILTER($A$2:$A$600,ISNUMBER(SEARCH('PartLib Table'!M307,$A$2:$A$600)),"not found")))</f>
        <v xml:space="preserve"> 'C', Whirl Blank</v>
      </c>
      <c r="D300" s="73" t="str">
        <v xml:space="preserve"> See Image, Constrained</v>
      </c>
      <c r="E300" s="73" t="str">
        <v>(.04 to .12 range = Pass)</v>
      </c>
      <c r="F300" s="73" t="str">
        <v>(.042 FULL) Go Pin Seat Fully</v>
      </c>
      <c r="G300" s="73" t="str">
        <v>(B), Mfg. Tol.</v>
      </c>
      <c r="H300" s="73" t="str">
        <v>(B), O.A.L.</v>
      </c>
      <c r="I300" s="73" t="str">
        <v>.001 or less =Pass</v>
      </c>
      <c r="J300" s="73" t="str">
        <v>.001 or less out of center = Pass</v>
      </c>
      <c r="K300" s="73" t="str">
        <v>.002 or Less = Pass</v>
      </c>
      <c r="L300" s="73" t="str">
        <v>.002 or Less out of center = Pass</v>
      </c>
      <c r="M300" s="73" t="str">
        <v>.005 to .015 = Pass</v>
      </c>
      <c r="N300" s="73" t="str">
        <v>.0125 Mean, Section</v>
      </c>
      <c r="O300" s="73" t="str">
        <v>.025 or Less in X &amp; Y=Pass</v>
      </c>
      <c r="P300" s="73" t="str">
        <v>.038 Mean</v>
      </c>
      <c r="Q300" s="73" t="str">
        <v>.063 MM = .0024 IN, See Image</v>
      </c>
      <c r="R300" s="73" t="str">
        <v>.063MM = .0024"</v>
      </c>
      <c r="S300" s="73" t="str">
        <v>.243 NO-GO, Unconstrained, Must Not Start</v>
      </c>
      <c r="T300" s="73" t="str">
        <v>@ Back Face &amp; ID, No Raised Edge</v>
      </c>
      <c r="U300" s="73" t="str">
        <v>@ Back Face &amp; OD, No Raised Edge</v>
      </c>
      <c r="V300" s="73" t="str">
        <v>@ ID &amp; FACE</v>
      </c>
      <c r="W300" s="73" t="str">
        <v>@ OD &amp; BACK FACE</v>
      </c>
      <c r="X300" s="73" t="str">
        <v>@ OD &amp; FACE</v>
      </c>
      <c r="Y300" s="73" t="str">
        <v>Across from slot</v>
      </c>
      <c r="Z300" s="73" t="str">
        <v>All Edge Breaks</v>
      </c>
      <c r="AA300" s="73" t="str">
        <v>Attached to bar stock</v>
      </c>
      <c r="AB300" s="73" t="str">
        <v xml:space="preserve">Back Turn Fillet Rad. </v>
      </c>
      <c r="AC300" s="73" t="str">
        <v>Balloon 1 (DWG FRM0105 Page 2, NV-27)</v>
      </c>
      <c r="AD300" s="73" t="str">
        <v>Balloon 1 (DWG FRM0105, NV-30)</v>
      </c>
      <c r="AE300" s="73" t="str">
        <v>Balloon 1 (P# 9890002-20) OL00429/A</v>
      </c>
      <c r="AF300" s="73" t="str">
        <v>Balloon 1, DWG#FRM0105</v>
      </c>
      <c r="AG300" s="73" t="str">
        <v>Balloon 11, See Image</v>
      </c>
      <c r="AH300" s="73" t="str">
        <v xml:space="preserve">Balloon 2 (DWG FRM0105 Page 2, NV-27) </v>
      </c>
      <c r="AI300" s="73" t="str">
        <v>Balloon 2 (DWG FRM0105, NV-30)</v>
      </c>
      <c r="AJ300" s="73" t="str">
        <v>Balloon 2 (P# 9890002-20)</v>
      </c>
      <c r="AK300" s="73" t="str">
        <v>Balloon 2, DWG#FRM0105</v>
      </c>
      <c r="AL300" s="73" t="str">
        <v>Balloon 2, DWG#FRM0105, See Image</v>
      </c>
      <c r="AM300" s="73" t="str">
        <v>Balloon 3 (DWG FRM0105, NV-30 Minor)</v>
      </c>
      <c r="AN300" s="73" t="str">
        <v>Balloon 3 (DWG FRM0105, NV-30)</v>
      </c>
      <c r="AO300" s="73" t="str">
        <v>Balloon 3 (P# 9890002-20)</v>
      </c>
      <c r="AP300" s="73" t="str">
        <v>Balloon 4</v>
      </c>
      <c r="AQ300" s="73" t="str">
        <v>Balloon 4 (P# 9890002-20)</v>
      </c>
      <c r="AR300" s="73" t="str">
        <v>Below Middle Band</v>
      </c>
      <c r="AS300" s="73" t="str">
        <v>Best Fit Pin, .003 or Less =Pass</v>
      </c>
      <c r="AT300" s="73" t="str">
        <v>Blank</v>
      </c>
      <c r="AU300" s="73" t="str">
        <v>Blank Turn Maj.</v>
      </c>
      <c r="AV300" s="73" t="str">
        <v>Blank Turn Maj. Mill Flt., OL4172</v>
      </c>
      <c r="AW300" s="73" t="str">
        <v>Blank Without .010 Slots</v>
      </c>
      <c r="AX300" s="73" t="str">
        <v>Blank Without .010 Slots, Section</v>
      </c>
      <c r="AY300" s="73" t="str">
        <v>Blank without thread</v>
      </c>
      <c r="AZ300" s="73" t="str">
        <v xml:space="preserve">Blank, Center of V Grv. </v>
      </c>
      <c r="BA300" s="73" t="str">
        <v>Blank, Check R adjacent Balloon 17</v>
      </c>
      <c r="BB300" s="73" t="str">
        <v>Blank, EXT. Feature</v>
      </c>
      <c r="BC300" s="73" t="str">
        <v>Blank, See Image, OL04335</v>
      </c>
      <c r="BD300" s="73" t="str">
        <v>Blank, See Image, OL04336</v>
      </c>
      <c r="BE300" s="73" t="str">
        <v xml:space="preserve">Blank, Thrd. </v>
      </c>
      <c r="BF300" s="73" t="str">
        <v>Blank, Turn Tip</v>
      </c>
      <c r="BG300" s="73" t="str">
        <v>Blank, Without Thrd.</v>
      </c>
      <c r="BH300" s="73" t="str">
        <v>Blank, Without Thread</v>
      </c>
      <c r="BI300" s="73" t="str">
        <v xml:space="preserve">Blunt Start Blend to Minor </v>
      </c>
      <c r="BJ300" s="73" t="str">
        <v>Calc., Use Go HEX</v>
      </c>
      <c r="BK300" s="73" t="str">
        <v>Can't dig into OD</v>
      </c>
      <c r="BL300" s="73" t="str">
        <v>Carbide Gauge</v>
      </c>
      <c r="BM300" s="73" t="str">
        <v xml:space="preserve">Center of V Grv. </v>
      </c>
      <c r="BN300" s="73" t="str">
        <v>Centered Less than .03 = Pass</v>
      </c>
      <c r="BO300" s="73" t="str">
        <v>Centered within .0005 or Less = Pass</v>
      </c>
      <c r="BP300" s="73" t="str">
        <v>Centered within .001 or Less = Pass</v>
      </c>
      <c r="BQ300" s="73" t="str">
        <v>Centered within .0254 or Less = Pass</v>
      </c>
      <c r="BR300" s="73" t="str">
        <v>Check close to Rod Slot</v>
      </c>
      <c r="BS300" s="73" t="str">
        <v>Check every other hole</v>
      </c>
      <c r="BT300" s="73" t="str">
        <v>Check Go over full length of slot.</v>
      </c>
      <c r="BU300" s="73" t="str">
        <v>Check Near Closed End</v>
      </c>
      <c r="BV300" s="73" t="str">
        <v>Check per Print View, Away from Rod Slot</v>
      </c>
      <c r="BW300" s="73" t="str">
        <v>Check to Balloon 30 Go Pin</v>
      </c>
      <c r="BX300" s="73" t="str">
        <v>Check with .2705 SET Pin Inside Part</v>
      </c>
      <c r="BY300" s="73" t="str">
        <v>Check with Hex Up</v>
      </c>
      <c r="BZ300" s="73" t="str">
        <v>CMM Blank</v>
      </c>
      <c r="CA300" s="73" t="str">
        <v>Confirm Full Radius</v>
      </c>
      <c r="CB300" s="73" t="str">
        <v>Constrained in fixture</v>
      </c>
      <c r="CC300" s="73" t="str">
        <v>Constrained with Ring</v>
      </c>
      <c r="CD300" s="73" t="str">
        <v>Constrained, See Image</v>
      </c>
      <c r="CE300" s="73" t="str">
        <v>Dim. "A"</v>
      </c>
      <c r="CF300" s="73" t="str">
        <v>Dim. "B"</v>
      </c>
      <c r="CG300" s="73" t="str">
        <v>Dim. "C"</v>
      </c>
      <c r="CH300" s="73" t="str">
        <v>Dim. "D", Whirl Blank</v>
      </c>
      <c r="CI300" s="73" t="str">
        <v>Dim. "G"</v>
      </c>
      <c r="CJ300" s="73" t="str">
        <v>Dim. E, Blank Turn Maj. &amp;  Mill Flt</v>
      </c>
      <c r="CK300" s="73" t="str">
        <v>Dim. E, Blank Turn Maj.&amp;  Mill Flt</v>
      </c>
      <c r="CL300" s="73" t="str">
        <v>Dim. H, Whirl Blank</v>
      </c>
      <c r="CM300" s="73" t="str">
        <v>Dim. J, 'Blank Turn Maj. &amp; Whirl Blank</v>
      </c>
      <c r="CN300" s="73" t="str">
        <v>Disk Drop Indicator Tip</v>
      </c>
      <c r="CO300" s="73" t="str">
        <v>DWG 100448-15, Balloon F_1</v>
      </c>
      <c r="CP300" s="73" t="str">
        <v>DWG 100448-15, OL02571</v>
      </c>
      <c r="CQ300" s="73" t="str">
        <v>DWG 100448-41</v>
      </c>
      <c r="CR300" s="73" t="str">
        <v>DWG 9890040, (10E),Section Part, OL01139</v>
      </c>
      <c r="CS300" s="73" t="str">
        <v>DWG 9890040, (10E),Section, OL01139</v>
      </c>
      <c r="CT300" s="73" t="str">
        <v>DWG 9890040, (11E)</v>
      </c>
      <c r="CU300" s="73" t="str">
        <v>DWG 9890040, (11E), Pins with Flats</v>
      </c>
      <c r="CV300" s="73" t="str">
        <v>DWG 9890040, (12E),  Pass=.002 or less</v>
      </c>
      <c r="CW300" s="73" t="str">
        <v>DWG 9890040, (12E), See Image</v>
      </c>
      <c r="CX300" s="73" t="str">
        <v>DWG 9890040, (1E), OL01431</v>
      </c>
      <c r="CY300" s="73" t="str">
        <v>DWG 9890040, (1E), OL01432</v>
      </c>
      <c r="CZ300" s="73" t="str">
        <v>DWG 9890040, (2E), OL01432</v>
      </c>
      <c r="DA300" s="73" t="str">
        <v>DWG 9890040, (3E)</v>
      </c>
      <c r="DB300" s="73" t="str">
        <v>DWG 9890040, (4E)</v>
      </c>
      <c r="DC300" s="73" t="str">
        <v>DWG 9890040, (5E), OL02336</v>
      </c>
      <c r="DD300" s="73" t="str">
        <v>DWG 9890040, (6E)</v>
      </c>
      <c r="DE300" s="73" t="str">
        <v>DWG 9890040, (7E)</v>
      </c>
      <c r="DF300" s="73" t="str">
        <v>DWG 9890040, (8E), OL01433</v>
      </c>
      <c r="DG300" s="73" t="str">
        <v>DWG 9890040, (8E), OL01433, Section</v>
      </c>
      <c r="DH300" s="73" t="str">
        <v>DWG 9890040, (9E), Close to Rod Slot</v>
      </c>
      <c r="DI300" s="73" t="str">
        <v>DWG 9890040, (9E),Close to Rod Slot</v>
      </c>
      <c r="DJ300" s="73" t="str">
        <v>DWG FRM0105 PAGE 2</v>
      </c>
      <c r="DK300" s="73" t="str">
        <v>DWG# 100448-41</v>
      </c>
      <c r="DL300" s="73" t="str">
        <v>DWG# 100448-44</v>
      </c>
      <c r="DM300" s="73" t="str">
        <v>DWG# 9890003  (1), Section OL00436/A</v>
      </c>
      <c r="DN300" s="73" t="str">
        <v>DWG# 9890003 (3), Ring Gauge Constrained</v>
      </c>
      <c r="DO300" s="73" t="str">
        <v>DWG# 9890003 (4), Section</v>
      </c>
      <c r="DP300" s="73" t="str">
        <v>DWG#100448-26, Balloon 1K, OL02350</v>
      </c>
      <c r="DQ300" s="73" t="str">
        <v>DWG#100448-26, Balloon 2K, OL02350</v>
      </c>
      <c r="DR300" s="73" t="str">
        <v>DWG#100448-26, Balloon 3K, OL02363</v>
      </c>
      <c r="DS300" s="73" t="str">
        <v>DWG#100448-26, Balloon 4K</v>
      </c>
      <c r="DT300" s="73" t="str">
        <v>DWG#100448-26, Balloon 5K, Section</v>
      </c>
      <c r="DU300" s="73" t="str">
        <v>DWG#100448-26, Balloon 6K</v>
      </c>
      <c r="DV300" s="73" t="str">
        <v>DWG#100448-26, Balloon 7K, Section</v>
      </c>
      <c r="DW300" s="73" t="str">
        <v>DWG#100448-26, Mfg. Tol.</v>
      </c>
      <c r="DX300" s="73" t="str">
        <v>DWG#9890003 (2) Ring Gauge Constrained</v>
      </c>
      <c r="DY300" s="73" t="str">
        <v>DWG#9890044</v>
      </c>
      <c r="DZ300" s="73" t="str">
        <v>DWG#9890044 .1985 to .2005=Pass</v>
      </c>
      <c r="EA300" s="73" t="str">
        <v>DWG#9890044 Overlay OL02441</v>
      </c>
      <c r="EB300" s="73" t="str">
        <v>DWG#9890044, OL02441</v>
      </c>
      <c r="EC300" s="73" t="str">
        <v>DWG#FRM0105</v>
      </c>
      <c r="ED300" s="73" t="str">
        <v>EXT.</v>
      </c>
      <c r="EE300" s="73" t="str">
        <v>EXT. Section, OL02460</v>
      </c>
      <c r="EF300" s="73" t="str">
        <v>EXT., OL04223</v>
      </c>
      <c r="EG300" s="73" t="str">
        <v>Flat Drop Indicator Tip</v>
      </c>
      <c r="EH300" s="73" t="str">
        <v>Full Go Pin, No Light, at Radius</v>
      </c>
      <c r="EI300" s="73" t="str">
        <v>Function Check</v>
      </c>
      <c r="EJ300" s="73" t="str">
        <v>GO Function Gauge</v>
      </c>
      <c r="EK300" s="73" t="str">
        <v>Go Gauge for Balloon 1 &amp; 4</v>
      </c>
      <c r="EL300" s="73" t="str">
        <v>Go Pin must pass through</v>
      </c>
      <c r="EM300" s="73" t="str">
        <v>Greater than .005 = Fail, Section</v>
      </c>
      <c r="EN300" s="73" t="str">
        <v>Greater than .025 out of center = Fail</v>
      </c>
      <c r="EO300" s="73" t="str">
        <v>Greater than 2.6 = Pass</v>
      </c>
      <c r="EP300" s="73" t="str">
        <v>Green = Pass, Red = Fail</v>
      </c>
      <c r="EQ300" s="73" t="str">
        <v>Hex Depth</v>
      </c>
      <c r="ER300" s="73" t="str">
        <v>Hex Minor</v>
      </c>
      <c r="ES300" s="73" t="str">
        <v>Hole Dia.</v>
      </c>
      <c r="ET300" s="73" t="str">
        <v>Hook or Disk Tip</v>
      </c>
      <c r="EU300" s="73" t="str">
        <v>ID Sphere Finish</v>
      </c>
      <c r="EV300" s="73" t="str">
        <v>ID/OD Both Sides, Diff. .002 or less = Pass</v>
      </c>
      <c r="EW300" s="73" t="str">
        <v>If Looks Big, Section</v>
      </c>
      <c r="EX300" s="73" t="str">
        <v>If Looks Small, Section</v>
      </c>
      <c r="EY300" s="73" t="str">
        <v>Insp. Close to Break Away, Mfg.Tol.</v>
      </c>
      <c r="EZ300" s="73" t="str">
        <v>INT.</v>
      </c>
      <c r="FA300" s="73" t="str">
        <v>INT. Section, OL02460</v>
      </c>
      <c r="FB300" s="73" t="str">
        <v>INT., OL04223</v>
      </c>
      <c r="FC300" s="73" t="str">
        <v>Intersect. of 7.7 &amp; R0.10</v>
      </c>
      <c r="FD300" s="73" t="str">
        <v>Intersect. of 8.79 and R.25 MAX</v>
      </c>
      <c r="FE300" s="73" t="str">
        <v>Keep Ind. Tip away from corner</v>
      </c>
      <c r="FF300" s="73" t="str">
        <v>L31</v>
      </c>
      <c r="FG300" s="73" t="str">
        <v>Laser Mark</v>
      </c>
      <c r="FH300" s="73" t="str">
        <v>LASER PER NOTE 4</v>
      </c>
      <c r="FI300" s="73" t="str">
        <v>LASER PER NOTE 4, Final Check 1 only</v>
      </c>
      <c r="FJ300" s="73" t="str">
        <v>Less than .002 out of center = Pass</v>
      </c>
      <c r="FK300" s="73" t="str">
        <v>Less than 2.75 = Pass, Section</v>
      </c>
      <c r="FL300" s="73" t="str">
        <v>List as pin. Not Calibrated</v>
      </c>
      <c r="FM300" s="73" t="str">
        <v>M9 X 1.25 BUTT See Comment Image</v>
      </c>
      <c r="FN300" s="73" t="str">
        <v>Manual Section</v>
      </c>
      <c r="FO300" s="73" t="str">
        <v>Max Deep .241 NO-GO =.42</v>
      </c>
      <c r="FP300" s="73" t="str">
        <v>MAX Depth of (Note 7) .241 NO-GO Pin</v>
      </c>
      <c r="FQ300" s="73" t="str">
        <v>Measure from Blue Line, See Image</v>
      </c>
      <c r="FR300" s="73" t="str">
        <v>Measure Width of Blue Area, See Image</v>
      </c>
      <c r="FS300" s="73" t="str">
        <v>Mfg. Tol</v>
      </c>
      <c r="FT300" s="73" t="str">
        <v>Mfg. Tol, See Image</v>
      </c>
      <c r="FU300" s="73" t="str">
        <v>Mfg. Tol.</v>
      </c>
      <c r="FV300" s="73" t="str">
        <v>Mfg. Tol. "A"</v>
      </c>
      <c r="FW300" s="73" t="str">
        <v>Mfg. Tol. (Zero on Gauge Full Dia. Lead)</v>
      </c>
      <c r="FX300" s="73" t="str">
        <v>Mfg. Tol. Balloon 11, See Image</v>
      </c>
      <c r="FY300" s="73" t="str">
        <v>Mfg. Tol. Balloon 4</v>
      </c>
      <c r="FZ300" s="73" t="str">
        <v>Mfg. Tol. Balloon 7</v>
      </c>
      <c r="GA300" s="73" t="str">
        <v xml:space="preserve">Mfg. Tol. C-Bore Face (Ballo 28) </v>
      </c>
      <c r="GB300" s="73" t="str">
        <v>Mfg. Tol. Section</v>
      </c>
      <c r="GC300" s="73" t="str">
        <v>Mfg. Tol. See Image</v>
      </c>
      <c r="GD300" s="73" t="str">
        <v>Mfg. Tol., 3 Places, Record MAX</v>
      </c>
      <c r="GE300" s="73" t="str">
        <v>Mfg. Tol., Balloon 11</v>
      </c>
      <c r="GF300" s="73" t="str">
        <v>Mfg. Tol., Balloon 7</v>
      </c>
      <c r="GG300" s="73" t="str">
        <v>Mfg. Tol., Blank</v>
      </c>
      <c r="GH300" s="73" t="str">
        <v>Mfg. Tol., Blank, Balloon 12</v>
      </c>
      <c r="GI300" s="73" t="str">
        <v>Mfg. Tol., Blend to SØ.320</v>
      </c>
      <c r="GJ300" s="73" t="str">
        <v>Mfg. Tol., Calculation</v>
      </c>
      <c r="GK300" s="73" t="str">
        <v>Mfg. Tol., For Mill Fixture</v>
      </c>
      <c r="GL300" s="73" t="str">
        <v>Mfg. Tol., L32</v>
      </c>
      <c r="GM300" s="73" t="str">
        <v>Mfg. Tol., L33</v>
      </c>
      <c r="GN300" s="73" t="str">
        <v>Mfg. Tol., No Tool Marks</v>
      </c>
      <c r="GO300" s="73" t="str">
        <v>Mfg. Tol., OL03361</v>
      </c>
      <c r="GP300" s="73" t="str">
        <v>Mfg. Tol., Record off center value</v>
      </c>
      <c r="GQ300" s="73" t="str">
        <v>Mfg. Tol., Same 3 Places, Record MIN</v>
      </c>
      <c r="GR300" s="73" t="str">
        <v>Mfg. Tol., Section</v>
      </c>
      <c r="GS300" s="73" t="str">
        <v>Mfg. Tol., Section B-B</v>
      </c>
      <c r="GT300" s="73" t="str">
        <v>Mfg. Tol., Section, OL03361</v>
      </c>
      <c r="GU300" s="73" t="str">
        <v>Mfg. Tol., Section, Per Note 2</v>
      </c>
      <c r="GV300" s="73" t="str">
        <v>Mfg. Tol., See Image</v>
      </c>
      <c r="GW300" s="73" t="str">
        <v>Mfg. Tol., See Image, Bore in Blue</v>
      </c>
      <c r="GX300" s="73" t="str">
        <v>Mfg. Tol., See Image, Hook Tip</v>
      </c>
      <c r="GY300" s="73" t="str">
        <v>Mfg. Tol., Sharp Okay No Burr</v>
      </c>
      <c r="GZ300" s="73" t="str">
        <v>Mfg. Tol., Threadless Blank</v>
      </c>
      <c r="HA300" s="73" t="str">
        <v>Mfg.Tol.</v>
      </c>
      <c r="HB300" s="73" t="str">
        <v>Mgf. To., T.S.C.</v>
      </c>
      <c r="HC300" s="73" t="str">
        <v>Milled Feature</v>
      </c>
      <c r="HD300" s="73" t="str">
        <v>Milled Feature, OL04045</v>
      </c>
      <c r="HE300" s="73" t="str">
        <v>More than .0005 out of center = Fail</v>
      </c>
      <c r="HF300" s="73" t="str">
        <v>Must Pass Through</v>
      </c>
      <c r="HG300" s="73" t="str">
        <v>Must pass through gauge</v>
      </c>
      <c r="HH300" s="73" t="str">
        <v>Must Pass Through Go Gauge</v>
      </c>
      <c r="HI300" s="73" t="str">
        <v>Must Pass, See Image.</v>
      </c>
      <c r="HJ300" s="73" t="str">
        <v>NA</v>
      </c>
      <c r="HK300" s="73" t="str">
        <v>Narrow Area</v>
      </c>
      <c r="HL300" s="73" t="str">
        <v>Near Balloon 21</v>
      </c>
      <c r="HM300" s="73" t="str">
        <v>Near Datum B</v>
      </c>
      <c r="HN300" s="73" t="str">
        <v>Neck Dia.</v>
      </c>
      <c r="HO300" s="73" t="str">
        <v>Neck to Head Rad.</v>
      </c>
      <c r="HP300" s="73" t="str">
        <v>No Copper Deposits Allowed</v>
      </c>
      <c r="HQ300" s="73" t="str">
        <v>No Section</v>
      </c>
      <c r="HR300" s="73" t="str">
        <v>No Section, .01 to .014 = Pass</v>
      </c>
      <c r="HS300" s="73" t="str">
        <v>No Section, Rotate Part</v>
      </c>
      <c r="HT300" s="73" t="str">
        <v>No Section, See Image</v>
      </c>
      <c r="HU300" s="73" t="str">
        <v>No Slot, Section B-B</v>
      </c>
      <c r="HV300" s="73" t="str">
        <v>No visual step = Pass</v>
      </c>
      <c r="HW300" s="73" t="str">
        <v>Not to exceed .95 Deep</v>
      </c>
      <c r="HX300" s="73" t="str">
        <v>Note 1</v>
      </c>
      <c r="HY300" s="73" t="str">
        <v>OL00333/A</v>
      </c>
      <c r="HZ300" s="73" t="str">
        <v>OL00519</v>
      </c>
      <c r="IA300" s="73" t="str">
        <v>OL00520</v>
      </c>
      <c r="IB300" s="73" t="str">
        <v>OL00529</v>
      </c>
      <c r="IC300" s="73" t="str">
        <v>OL00542</v>
      </c>
      <c r="ID300" s="73" t="str">
        <v>OL00724</v>
      </c>
      <c r="IE300" s="73" t="str">
        <v>OL01250</v>
      </c>
      <c r="IF300" s="73" t="str">
        <v>OL01869, Threadless Blank</v>
      </c>
      <c r="IG300" s="73" t="str">
        <v>OL01870, Section</v>
      </c>
      <c r="IH300" s="73" t="str">
        <v>OL02255</v>
      </c>
      <c r="II300" s="73" t="str">
        <v>OL02255, Mfg. Tol.</v>
      </c>
      <c r="IJ300" s="73" t="str">
        <v>OL02302</v>
      </c>
      <c r="IK300" s="73" t="str">
        <v xml:space="preserve">OL02318  needed per image instructions </v>
      </c>
      <c r="IL300" s="73" t="str">
        <v>OL02556</v>
      </c>
      <c r="IM300" s="73" t="str">
        <v>OL02557</v>
      </c>
      <c r="IN300" s="73" t="str">
        <v>OL02567</v>
      </c>
      <c r="IO300" s="73" t="str">
        <v>OL02653</v>
      </c>
      <c r="IP300" s="73" t="str">
        <v>OL02718</v>
      </c>
      <c r="IQ300" s="73" t="str">
        <v>OL02841</v>
      </c>
      <c r="IR300" s="73" t="str">
        <v>OL02842</v>
      </c>
      <c r="IS300" s="73" t="str">
        <v>OL02844</v>
      </c>
      <c r="IT300" s="73" t="str">
        <v>OL02871</v>
      </c>
      <c r="IU300" s="73" t="str">
        <v>OL02887</v>
      </c>
      <c r="IV300" s="73" t="str">
        <v>OL03500</v>
      </c>
      <c r="IW300" s="73" t="str">
        <v>OL03766</v>
      </c>
      <c r="IX300" s="73" t="str">
        <v>OL03868</v>
      </c>
      <c r="IY300" s="73" t="str">
        <v>OL03869</v>
      </c>
      <c r="IZ300" s="73" t="str">
        <v>OL03870</v>
      </c>
      <c r="JA300" s="73" t="str">
        <v>OL03873, DWG# 100448-44</v>
      </c>
      <c r="JB300" s="73" t="str">
        <v>OL03949</v>
      </c>
      <c r="JC300" s="73" t="str">
        <v xml:space="preserve">OL04043, Section </v>
      </c>
      <c r="JD300" s="73" t="str">
        <v xml:space="preserve">OL04044, Section </v>
      </c>
      <c r="JE300" s="73" t="str">
        <v>OL04045</v>
      </c>
      <c r="JF300" s="73" t="str">
        <v>OL04045, Milled Feature</v>
      </c>
      <c r="JG300" s="73" t="str">
        <v>OL04063</v>
      </c>
      <c r="JH300" s="73" t="str">
        <v>OL04064</v>
      </c>
      <c r="JI300" s="73" t="str">
        <v>OL04065</v>
      </c>
      <c r="JJ300" s="73" t="str">
        <v>OL04181</v>
      </c>
      <c r="JK300" s="73" t="str">
        <v>OL04218</v>
      </c>
      <c r="JL300" s="73" t="str">
        <v>OL04224, See Image</v>
      </c>
      <c r="JM300" s="73" t="str">
        <v>OL04374</v>
      </c>
      <c r="JN300" s="73" t="str">
        <v>OL04375, Section M-M</v>
      </c>
      <c r="JO300" s="73" t="str">
        <v>OL04376, Section M-M</v>
      </c>
      <c r="JP300" s="73" t="str">
        <v>OL04443</v>
      </c>
      <c r="JQ300" s="73" t="str">
        <v>OL04444</v>
      </c>
      <c r="JR300" s="73" t="str">
        <v>OL05000</v>
      </c>
      <c r="JS300" s="73" t="str">
        <v>One side of slot</v>
      </c>
      <c r="JT300" s="73" t="str">
        <v>Other side of slot</v>
      </c>
      <c r="JU300" s="73" t="str">
        <v>Out of center more than .002 = Fail</v>
      </c>
      <c r="JV300" s="73" t="str">
        <v>Out of center more than.002 = Fail</v>
      </c>
      <c r="JW300" s="73" t="str">
        <v>Overlay OL02713</v>
      </c>
      <c r="JX300" s="73" t="str">
        <v>Overlay OL02714</v>
      </c>
      <c r="JY300" s="73" t="str">
        <v>Overlay OL02718</v>
      </c>
      <c r="JZ300" s="73" t="str">
        <v>Overlay OL03831, Mfg. Tol.</v>
      </c>
      <c r="KA300" s="73" t="str">
        <v>Part Without Slots</v>
      </c>
      <c r="KB300" s="73" t="str">
        <v>Part Without Slots, See Image</v>
      </c>
      <c r="KC300" s="73" t="str">
        <v xml:space="preserve">Pass = .0254 or Less </v>
      </c>
      <c r="KD300" s="73" t="str">
        <v>PD MIN = 4.361, PD MAX = 4.456</v>
      </c>
      <c r="KE300" s="73" t="str">
        <v>Per Balloon 2 Note</v>
      </c>
      <c r="KF300" s="73" t="str">
        <v>Per drawing note(s) 8.</v>
      </c>
      <c r="KG300" s="73" t="str">
        <v>Point or Sphere Tip</v>
      </c>
      <c r="KH300" s="73" t="str">
        <v>Point Tip</v>
      </c>
      <c r="KI300" s="73" t="str">
        <v>R.9 to R1.1 = Pass, See Image</v>
      </c>
      <c r="KJ300" s="73" t="str">
        <v>Ram Construction</v>
      </c>
      <c r="KK300" s="73" t="str">
        <v>Record Same Pass / Fail All Balloons</v>
      </c>
      <c r="KL300" s="73" t="str">
        <v>Ref. Balloon 1</v>
      </c>
      <c r="KM300" s="73" t="str">
        <v>Ref. Balloon 12</v>
      </c>
      <c r="KN300" s="73" t="str">
        <v>Ref. Balloon 13, 100% AQL</v>
      </c>
      <c r="KO300" s="73" t="str">
        <v>Ref. Balloon 2</v>
      </c>
      <c r="KP300" s="73" t="str">
        <v>Ref. Balloon 21, 100% AQL</v>
      </c>
      <c r="KQ300" s="73" t="str">
        <v>Ref. Balloon 4</v>
      </c>
      <c r="KR300" s="73" t="str">
        <v>Ref. Balloon 7</v>
      </c>
      <c r="KS300" s="73" t="str">
        <v>Ref. Balloon 8</v>
      </c>
      <c r="KT300" s="73" t="str">
        <v>Relieved Pin Gauges 09236 &amp; 09235</v>
      </c>
      <c r="KU300" s="73" t="str">
        <v>Rotate Part</v>
      </c>
      <c r="KV300" s="73" t="str">
        <v>Rotate Part, See Image</v>
      </c>
      <c r="KW300" s="73" t="str">
        <v>Same as Root Radius</v>
      </c>
      <c r="KX300" s="73" t="str">
        <v>Section</v>
      </c>
      <c r="KY300" s="73" t="str">
        <v>Section B-B</v>
      </c>
      <c r="KZ300" s="73" t="str">
        <v>Section B-B, Distance Between Grooves</v>
      </c>
      <c r="LA300" s="73" t="str">
        <v>Section C-C</v>
      </c>
      <c r="LB300" s="73" t="str">
        <v>Section Part</v>
      </c>
      <c r="LC300" s="73" t="str">
        <v>Section Part, Measured from Opposite Face</v>
      </c>
      <c r="LD300" s="73" t="str">
        <v>Section, Broachless Blank</v>
      </c>
      <c r="LE300" s="73" t="str">
        <v>Section, EXT. Sphere Location.</v>
      </c>
      <c r="LF300" s="73" t="str">
        <v>Section, Hex Cham. Ang.</v>
      </c>
      <c r="LG300" s="73" t="str">
        <v>Section, Hex Fillet Rad.</v>
      </c>
      <c r="LH300" s="73" t="str">
        <v>Section, INT. Feature</v>
      </c>
      <c r="LI300" s="73" t="str">
        <v>Section, INT. Sphere Location.</v>
      </c>
      <c r="LJ300" s="73" t="str">
        <v>Section, Mfg. Tol.</v>
      </c>
      <c r="LK300" s="73" t="str">
        <v>Section, Mfg. Tol., See Image</v>
      </c>
      <c r="LL300" s="73" t="str">
        <v>Section, OL00486</v>
      </c>
      <c r="LM300" s="73" t="str">
        <v>Section, OL00542</v>
      </c>
      <c r="LN300" s="73" t="str">
        <v>Section, OL00543</v>
      </c>
      <c r="LO300" s="73" t="str">
        <v>Section, OL00544</v>
      </c>
      <c r="LP300" s="73" t="str">
        <v>Section, OL00545</v>
      </c>
      <c r="LQ300" s="73" t="str">
        <v>Section, OL00546</v>
      </c>
      <c r="LR300" s="73" t="str">
        <v>Section, OL00547</v>
      </c>
      <c r="LS300" s="73" t="str">
        <v>Section, OL00555</v>
      </c>
      <c r="LT300" s="73" t="str">
        <v>Section, OL00725</v>
      </c>
      <c r="LU300" s="73" t="str">
        <v>Section, OL01430</v>
      </c>
      <c r="LV300" s="73" t="str">
        <v>Section, OL01434</v>
      </c>
      <c r="LW300" s="73" t="str">
        <v>Section, OL01435</v>
      </c>
      <c r="LX300" s="73" t="str">
        <v>Section, OL01807</v>
      </c>
      <c r="LY300" s="73" t="str">
        <v>Section, OL01830</v>
      </c>
      <c r="LZ300" s="73" t="str">
        <v>Section, OL02351</v>
      </c>
      <c r="MA300" s="73" t="str">
        <v>Section, OL02519</v>
      </c>
      <c r="MB300" s="73" t="str">
        <v>Section, OL02520</v>
      </c>
      <c r="MC300" s="73" t="str">
        <v>Section, OL02522</v>
      </c>
      <c r="MD300" s="73" t="str">
        <v>Section, OL02540</v>
      </c>
      <c r="ME300" s="73" t="str">
        <v>Section, OL02541</v>
      </c>
      <c r="MF300" s="73" t="str">
        <v>Section, OL02552</v>
      </c>
      <c r="MG300" s="73" t="str">
        <v>Section, OL02553</v>
      </c>
      <c r="MH300" s="73" t="str">
        <v>Section, OL02554</v>
      </c>
      <c r="MI300" s="73" t="str">
        <v>Section, OL02555</v>
      </c>
      <c r="MJ300" s="73" t="str">
        <v>Section, OL02558</v>
      </c>
      <c r="MK300" s="73" t="str">
        <v>Section, OL02559</v>
      </c>
      <c r="ML300" s="73" t="str">
        <v>Section, OL02560</v>
      </c>
      <c r="MM300" s="73" t="str">
        <v>Section, OL02619</v>
      </c>
      <c r="MN300" s="73" t="str">
        <v>Section, OL02620</v>
      </c>
      <c r="MO300" s="73" t="str">
        <v>Section, OL02621</v>
      </c>
      <c r="MP300" s="73" t="str">
        <v>Section, OL02622</v>
      </c>
      <c r="MQ300" s="73" t="str">
        <v>Section, OL02623</v>
      </c>
      <c r="MR300" s="73" t="str">
        <v>Section, OL02624</v>
      </c>
      <c r="MS300" s="73" t="str">
        <v>Section, OL02652</v>
      </c>
      <c r="MT300" s="73" t="str">
        <v>Section, OL02680</v>
      </c>
      <c r="MU300" s="73" t="str">
        <v>Section, OL02793</v>
      </c>
      <c r="MV300" s="73" t="str">
        <v>Section, OL02823</v>
      </c>
      <c r="MW300" s="73" t="str">
        <v>Section, OL02843</v>
      </c>
      <c r="MX300" s="73" t="str">
        <v>Section, OL03026, Ext.</v>
      </c>
      <c r="MY300" s="73" t="str">
        <v>Section, OL03026, Int.</v>
      </c>
      <c r="MZ300" s="73" t="str">
        <v>Section, OL03570, DWG# 100448-41</v>
      </c>
      <c r="NA300" s="73" t="str">
        <v>Section, OL03781</v>
      </c>
      <c r="NB300" s="73" t="str">
        <v>Section, OL03911</v>
      </c>
      <c r="NC300" s="73" t="str">
        <v>Section, OL03912</v>
      </c>
      <c r="ND300" s="73" t="str">
        <v>Section, OL03928</v>
      </c>
      <c r="NE300" s="73" t="str">
        <v>Section, OL03929</v>
      </c>
      <c r="NF300" s="73" t="str">
        <v>Section, OL04030</v>
      </c>
      <c r="NG300" s="73" t="str">
        <v>Section, OL04037</v>
      </c>
      <c r="NH300" s="73" t="str">
        <v>Section, OL04038</v>
      </c>
      <c r="NI300" s="73" t="str">
        <v>Section, OL04046</v>
      </c>
      <c r="NJ300" s="73" t="str">
        <v>Section, OL04065</v>
      </c>
      <c r="NK300" s="73" t="str">
        <v>Section, OL04066</v>
      </c>
      <c r="NL300" s="73" t="str">
        <v>Section, OL04067</v>
      </c>
      <c r="NM300" s="73" t="str">
        <v>Section, OL04069</v>
      </c>
      <c r="NN300" s="73" t="str">
        <v>Section, OL04071</v>
      </c>
      <c r="NO300" s="73" t="str">
        <v>Section, OL04173</v>
      </c>
      <c r="NP300" s="73" t="str">
        <v>Section, OL04174</v>
      </c>
      <c r="NQ300" s="73" t="str">
        <v>Section, OL04214</v>
      </c>
      <c r="NR300" s="73" t="str">
        <v>Section, OL04215</v>
      </c>
      <c r="NS300" s="73" t="str">
        <v>Section, OL04216</v>
      </c>
      <c r="NT300" s="73" t="str">
        <v>Section, OL04217</v>
      </c>
      <c r="NU300" s="73" t="str">
        <v>Section, Overlay OL02716</v>
      </c>
      <c r="NV300" s="73" t="str">
        <v>Section, Overlay OL02717</v>
      </c>
      <c r="NW300" s="73" t="str">
        <v>Section, See Image</v>
      </c>
      <c r="NX300" s="73" t="str">
        <v>Section, See Image, DWG# 100448-41</v>
      </c>
      <c r="NY300" s="73" t="str">
        <v>Section, Without Sots</v>
      </c>
      <c r="NZ300" s="73" t="str">
        <v>See Comments Sheet</v>
      </c>
      <c r="OA300" s="73" t="str">
        <v>See Comments Sheet, OL02318</v>
      </c>
      <c r="OB300" s="73" t="str">
        <v>See Image</v>
      </c>
      <c r="OC300" s="73" t="str">
        <v>See Image, .005 or Less = Pass</v>
      </c>
      <c r="OD300" s="73" t="str">
        <v>See Image, Check Near Radius</v>
      </c>
      <c r="OE300" s="73" t="str">
        <v>See Image, Constrained</v>
      </c>
      <c r="OF300" s="73" t="str">
        <v>See Image, Distance Between Flats</v>
      </c>
      <c r="OG300" s="73" t="str">
        <v xml:space="preserve">See Image, Mfg. Tol, Section A-A </v>
      </c>
      <c r="OH300" s="73" t="str">
        <v>See image, Mfg. Tol.</v>
      </c>
      <c r="OI300" s="73" t="str">
        <v>See Image, Mic. Across Flats</v>
      </c>
      <c r="OJ300" s="73" t="str">
        <v>See Image, OL02850</v>
      </c>
      <c r="OK300" s="73" t="str">
        <v>See Image, OL02880</v>
      </c>
      <c r="OL300" s="73" t="str">
        <v>See Image, OL03926</v>
      </c>
      <c r="OM300" s="73" t="str">
        <v>See Image, OL03927</v>
      </c>
      <c r="ON300" s="73" t="str">
        <v>See Image, OL04003</v>
      </c>
      <c r="OO300" s="73" t="str">
        <v>'See Image, OL04342,  Best Fit Joe Block</v>
      </c>
      <c r="OP300" s="73" t="str">
        <v>See Image, OL04342,  Blank</v>
      </c>
      <c r="OQ300" s="73" t="str">
        <v>See Image, OL04342, Blank</v>
      </c>
      <c r="OR300" s="73" t="str">
        <v>See Image, OL04343, Blank</v>
      </c>
      <c r="OS300" s="73" t="str">
        <v>See Image, Pass = .002 or Less</v>
      </c>
      <c r="OT300" s="73" t="str">
        <v>See Image, Rcd. MAX</v>
      </c>
      <c r="OU300" s="73" t="str">
        <v>See Image, Rcd. MIN</v>
      </c>
      <c r="OV300" s="73" t="str">
        <v>See Image, Section</v>
      </c>
      <c r="OW300" s="73" t="str">
        <v>See Image, Section A-A</v>
      </c>
      <c r="OX300" s="73" t="str">
        <v>See Image, Section B-B</v>
      </c>
      <c r="OY300" s="73" t="str">
        <v>See Image, Section B-B, TSC</v>
      </c>
      <c r="OZ300" s="73" t="str">
        <v>See Image, Shank Drawing # 18000-XX-XX A</v>
      </c>
      <c r="PA300" s="73" t="str">
        <v>Sequencial Laser 01, 120 Per Print</v>
      </c>
      <c r="PB300" s="73" t="str">
        <v>Set to .202, Zero on Thread Lead</v>
      </c>
      <c r="PC300" s="73" t="str">
        <v>Sharp OK, No Burr</v>
      </c>
      <c r="PD300" s="73" t="str">
        <v>Sharp OK, No Raised Edge, See Image</v>
      </c>
      <c r="PE300" s="73" t="str">
        <v>Sharp OK, No Raised Edges</v>
      </c>
      <c r="PF300" s="73" t="str">
        <v>Sharp okay no raised edge</v>
      </c>
      <c r="PG300" s="73" t="str">
        <v>Sharp Okay, No Burr</v>
      </c>
      <c r="PH300" s="73" t="str">
        <v>Sharp Okay, No Raised Edge</v>
      </c>
      <c r="PI300" s="73" t="str">
        <v>Sharp Okay, No Raised Edges,</v>
      </c>
      <c r="PJ300" s="73" t="str">
        <v>Sharp Okay, See Image</v>
      </c>
      <c r="PK300" s="73" t="str">
        <v xml:space="preserve">Start of Radius @ .195 </v>
      </c>
      <c r="PL300" s="73" t="str">
        <v xml:space="preserve">Start of Radius @ .21 </v>
      </c>
      <c r="PM300" s="73" t="str">
        <v xml:space="preserve">T.S.C. </v>
      </c>
      <c r="PN300" s="73" t="str">
        <v>Tangent Point</v>
      </c>
      <c r="PO300" s="73" t="str">
        <v>Tangent point of R.50</v>
      </c>
      <c r="PP300" s="73" t="str">
        <v>Taper Check, Mfg.Tol.</v>
      </c>
      <c r="PQ300" s="73" t="str">
        <v>Taper Check, Mfg.Tol., See Image</v>
      </c>
      <c r="PR300" s="73" t="str">
        <v>Thrd. Minor Ø</v>
      </c>
      <c r="PS300" s="73" t="str">
        <v>Thrd. Relief Ø</v>
      </c>
      <c r="PT300" s="73" t="str">
        <v>Threadless Blank</v>
      </c>
      <c r="PU300" s="73" t="str">
        <v>Threadless Blank, From Major Ø</v>
      </c>
      <c r="PV300" s="73" t="str">
        <v>Threadless Blank, Mfg. Tol.</v>
      </c>
      <c r="PW300" s="73" t="str">
        <v>Threadless Blank, Thrd. to Neck Rad.</v>
      </c>
      <c r="PX300" s="73" t="str">
        <v>Thredless Blank</v>
      </c>
      <c r="PY300" s="73" t="str">
        <v>To center of R.005</v>
      </c>
      <c r="PZ300" s="73" t="str">
        <v>Torx Min. Dia.</v>
      </c>
      <c r="QA300" s="73" t="str">
        <v>Turn Ø Free of Mill Marks</v>
      </c>
      <c r="QB300" s="73" t="str">
        <v>Use (Full) GO Hex</v>
      </c>
      <c r="QC300" s="73" t="str">
        <v>Use Balloon 1 FULL Gauge</v>
      </c>
      <c r="QD300" s="73" t="str">
        <v>Use Balloon 9 FULL GO</v>
      </c>
      <c r="QE300" s="73" t="str">
        <v>Use Best Fit Pin</v>
      </c>
      <c r="QF300" s="73" t="str">
        <v>Use Disk Tip</v>
      </c>
      <c r="QG300" s="73" t="str">
        <v>Use flat bottomed indicator tip.</v>
      </c>
      <c r="QH300" s="73" t="str">
        <v xml:space="preserve">Use Full .093 Go Hex </v>
      </c>
      <c r="QI300" s="73" t="str">
        <v xml:space="preserve">Use Full .0930 Go Hex </v>
      </c>
      <c r="QJ300" s="73" t="str">
        <v>Use Full .1235 Go Hex</v>
      </c>
      <c r="QK300" s="73" t="str">
        <v>Use Gauge K2-98-8019-04, See Image</v>
      </c>
      <c r="QL300" s="73" t="str">
        <v>Use large flat indicator tip</v>
      </c>
      <c r="QM300" s="73" t="str">
        <v>Use Pins.3330/.3350, See Image MAX NO-GO</v>
      </c>
      <c r="QN300" s="73" t="str">
        <v>Use Pointed Drop Indicator Tip</v>
      </c>
      <c r="QO300" s="73" t="str">
        <v>V-Block</v>
      </c>
      <c r="QP300" s="73" t="str">
        <v>V-Block,  AMB for 13</v>
      </c>
      <c r="QQ300" s="73" t="str">
        <v>V-Block,  Hex Cham. Dia.</v>
      </c>
      <c r="QR300" s="73" t="str">
        <v>V-Block, Hex Depth</v>
      </c>
      <c r="QS300" s="73" t="str">
        <v>VBU Gauge</v>
      </c>
      <c r="QT300" s="73" t="str">
        <v>Visibally smaller than HEX=Pass</v>
      </c>
      <c r="QU300" s="73" t="str">
        <v>Visual Per Drawing</v>
      </c>
      <c r="QV300" s="73" t="str">
        <v>Whirl Blank</v>
      </c>
      <c r="QW300" s="73" t="str">
        <v xml:space="preserve">Whirl Blank </v>
      </c>
      <c r="QX300" s="73" t="str">
        <v>Whirl Blank, Neck Rad. End to Head CL</v>
      </c>
      <c r="QY300" s="73" t="str">
        <v>Whirl Blank, Nose Start Dia.</v>
      </c>
      <c r="QZ300" s="73" t="str">
        <v>Whirl Blank, Nose Start Dist.</v>
      </c>
      <c r="RA300" s="73" t="str">
        <v>Whirl Blank, Thrd. Minor</v>
      </c>
      <c r="RB300" s="73" t="str">
        <v>Whirl Blank, Thrd. Pullout Dia.</v>
      </c>
      <c r="RC300" s="73" t="str">
        <v>Whole Part, Removal is at Assy. Level</v>
      </c>
      <c r="RD300" s="73" t="str">
        <v>Wide Area</v>
      </c>
      <c r="RE300" s="73" t="str">
        <v>Zero on End of Go Gauge</v>
      </c>
    </row>
    <row r="301" spans="1:473">
      <c r="A301" s="73" t="s">
        <v>932</v>
      </c>
      <c r="C301" s="73" t="str" cm="1">
        <f t="array" ref="C301:RE301">TRANSPOSE(_xlfn._xlws.SORT(_xlfn._xlws.FILTER($A$2:$A$600,ISNUMBER(SEARCH('PartLib Table'!M308,$A$2:$A$600)),"not found")))</f>
        <v xml:space="preserve"> 'C', Whirl Blank</v>
      </c>
      <c r="D301" s="73" t="str">
        <v xml:space="preserve"> See Image, Constrained</v>
      </c>
      <c r="E301" s="73" t="str">
        <v>(.04 to .12 range = Pass)</v>
      </c>
      <c r="F301" s="73" t="str">
        <v>(.042 FULL) Go Pin Seat Fully</v>
      </c>
      <c r="G301" s="73" t="str">
        <v>(B), Mfg. Tol.</v>
      </c>
      <c r="H301" s="73" t="str">
        <v>(B), O.A.L.</v>
      </c>
      <c r="I301" s="73" t="str">
        <v>.001 or less =Pass</v>
      </c>
      <c r="J301" s="73" t="str">
        <v>.001 or less out of center = Pass</v>
      </c>
      <c r="K301" s="73" t="str">
        <v>.002 or Less = Pass</v>
      </c>
      <c r="L301" s="73" t="str">
        <v>.002 or Less out of center = Pass</v>
      </c>
      <c r="M301" s="73" t="str">
        <v>.005 to .015 = Pass</v>
      </c>
      <c r="N301" s="73" t="str">
        <v>.0125 Mean, Section</v>
      </c>
      <c r="O301" s="73" t="str">
        <v>.025 or Less in X &amp; Y=Pass</v>
      </c>
      <c r="P301" s="73" t="str">
        <v>.038 Mean</v>
      </c>
      <c r="Q301" s="73" t="str">
        <v>.063 MM = .0024 IN, See Image</v>
      </c>
      <c r="R301" s="73" t="str">
        <v>.063MM = .0024"</v>
      </c>
      <c r="S301" s="73" t="str">
        <v>.243 NO-GO, Unconstrained, Must Not Start</v>
      </c>
      <c r="T301" s="73" t="str">
        <v>@ Back Face &amp; ID, No Raised Edge</v>
      </c>
      <c r="U301" s="73" t="str">
        <v>@ Back Face &amp; OD, No Raised Edge</v>
      </c>
      <c r="V301" s="73" t="str">
        <v>@ ID &amp; FACE</v>
      </c>
      <c r="W301" s="73" t="str">
        <v>@ OD &amp; BACK FACE</v>
      </c>
      <c r="X301" s="73" t="str">
        <v>@ OD &amp; FACE</v>
      </c>
      <c r="Y301" s="73" t="str">
        <v>Across from slot</v>
      </c>
      <c r="Z301" s="73" t="str">
        <v>All Edge Breaks</v>
      </c>
      <c r="AA301" s="73" t="str">
        <v>Attached to bar stock</v>
      </c>
      <c r="AB301" s="73" t="str">
        <v xml:space="preserve">Back Turn Fillet Rad. </v>
      </c>
      <c r="AC301" s="73" t="str">
        <v>Balloon 1 (DWG FRM0105 Page 2, NV-27)</v>
      </c>
      <c r="AD301" s="73" t="str">
        <v>Balloon 1 (DWG FRM0105, NV-30)</v>
      </c>
      <c r="AE301" s="73" t="str">
        <v>Balloon 1 (P# 9890002-20) OL00429/A</v>
      </c>
      <c r="AF301" s="73" t="str">
        <v>Balloon 1, DWG#FRM0105</v>
      </c>
      <c r="AG301" s="73" t="str">
        <v>Balloon 11, See Image</v>
      </c>
      <c r="AH301" s="73" t="str">
        <v xml:space="preserve">Balloon 2 (DWG FRM0105 Page 2, NV-27) </v>
      </c>
      <c r="AI301" s="73" t="str">
        <v>Balloon 2 (DWG FRM0105, NV-30)</v>
      </c>
      <c r="AJ301" s="73" t="str">
        <v>Balloon 2 (P# 9890002-20)</v>
      </c>
      <c r="AK301" s="73" t="str">
        <v>Balloon 2, DWG#FRM0105</v>
      </c>
      <c r="AL301" s="73" t="str">
        <v>Balloon 2, DWG#FRM0105, See Image</v>
      </c>
      <c r="AM301" s="73" t="str">
        <v>Balloon 3 (DWG FRM0105, NV-30 Minor)</v>
      </c>
      <c r="AN301" s="73" t="str">
        <v>Balloon 3 (DWG FRM0105, NV-30)</v>
      </c>
      <c r="AO301" s="73" t="str">
        <v>Balloon 3 (P# 9890002-20)</v>
      </c>
      <c r="AP301" s="73" t="str">
        <v>Balloon 4</v>
      </c>
      <c r="AQ301" s="73" t="str">
        <v>Balloon 4 (P# 9890002-20)</v>
      </c>
      <c r="AR301" s="73" t="str">
        <v>Below Middle Band</v>
      </c>
      <c r="AS301" s="73" t="str">
        <v>Best Fit Pin, .003 or Less =Pass</v>
      </c>
      <c r="AT301" s="73" t="str">
        <v>Blank</v>
      </c>
      <c r="AU301" s="73" t="str">
        <v>Blank Turn Maj.</v>
      </c>
      <c r="AV301" s="73" t="str">
        <v>Blank Turn Maj. Mill Flt., OL4172</v>
      </c>
      <c r="AW301" s="73" t="str">
        <v>Blank Without .010 Slots</v>
      </c>
      <c r="AX301" s="73" t="str">
        <v>Blank Without .010 Slots, Section</v>
      </c>
      <c r="AY301" s="73" t="str">
        <v>Blank without thread</v>
      </c>
      <c r="AZ301" s="73" t="str">
        <v xml:space="preserve">Blank, Center of V Grv. </v>
      </c>
      <c r="BA301" s="73" t="str">
        <v>Blank, Check R adjacent Balloon 17</v>
      </c>
      <c r="BB301" s="73" t="str">
        <v>Blank, EXT. Feature</v>
      </c>
      <c r="BC301" s="73" t="str">
        <v>Blank, See Image, OL04335</v>
      </c>
      <c r="BD301" s="73" t="str">
        <v>Blank, See Image, OL04336</v>
      </c>
      <c r="BE301" s="73" t="str">
        <v xml:space="preserve">Blank, Thrd. </v>
      </c>
      <c r="BF301" s="73" t="str">
        <v>Blank, Turn Tip</v>
      </c>
      <c r="BG301" s="73" t="str">
        <v>Blank, Without Thrd.</v>
      </c>
      <c r="BH301" s="73" t="str">
        <v>Blank, Without Thread</v>
      </c>
      <c r="BI301" s="73" t="str">
        <v xml:space="preserve">Blunt Start Blend to Minor </v>
      </c>
      <c r="BJ301" s="73" t="str">
        <v>Calc., Use Go HEX</v>
      </c>
      <c r="BK301" s="73" t="str">
        <v>Can't dig into OD</v>
      </c>
      <c r="BL301" s="73" t="str">
        <v>Carbide Gauge</v>
      </c>
      <c r="BM301" s="73" t="str">
        <v xml:space="preserve">Center of V Grv. </v>
      </c>
      <c r="BN301" s="73" t="str">
        <v>Centered Less than .03 = Pass</v>
      </c>
      <c r="BO301" s="73" t="str">
        <v>Centered within .0005 or Less = Pass</v>
      </c>
      <c r="BP301" s="73" t="str">
        <v>Centered within .001 or Less = Pass</v>
      </c>
      <c r="BQ301" s="73" t="str">
        <v>Centered within .0254 or Less = Pass</v>
      </c>
      <c r="BR301" s="73" t="str">
        <v>Check close to Rod Slot</v>
      </c>
      <c r="BS301" s="73" t="str">
        <v>Check every other hole</v>
      </c>
      <c r="BT301" s="73" t="str">
        <v>Check Go over full length of slot.</v>
      </c>
      <c r="BU301" s="73" t="str">
        <v>Check Near Closed End</v>
      </c>
      <c r="BV301" s="73" t="str">
        <v>Check per Print View, Away from Rod Slot</v>
      </c>
      <c r="BW301" s="73" t="str">
        <v>Check to Balloon 30 Go Pin</v>
      </c>
      <c r="BX301" s="73" t="str">
        <v>Check with .2705 SET Pin Inside Part</v>
      </c>
      <c r="BY301" s="73" t="str">
        <v>Check with Hex Up</v>
      </c>
      <c r="BZ301" s="73" t="str">
        <v>CMM Blank</v>
      </c>
      <c r="CA301" s="73" t="str">
        <v>Confirm Full Radius</v>
      </c>
      <c r="CB301" s="73" t="str">
        <v>Constrained in fixture</v>
      </c>
      <c r="CC301" s="73" t="str">
        <v>Constrained with Ring</v>
      </c>
      <c r="CD301" s="73" t="str">
        <v>Constrained, See Image</v>
      </c>
      <c r="CE301" s="73" t="str">
        <v>Dim. "A"</v>
      </c>
      <c r="CF301" s="73" t="str">
        <v>Dim. "B"</v>
      </c>
      <c r="CG301" s="73" t="str">
        <v>Dim. "C"</v>
      </c>
      <c r="CH301" s="73" t="str">
        <v>Dim. "D", Whirl Blank</v>
      </c>
      <c r="CI301" s="73" t="str">
        <v>Dim. "G"</v>
      </c>
      <c r="CJ301" s="73" t="str">
        <v>Dim. E, Blank Turn Maj. &amp;  Mill Flt</v>
      </c>
      <c r="CK301" s="73" t="str">
        <v>Dim. E, Blank Turn Maj.&amp;  Mill Flt</v>
      </c>
      <c r="CL301" s="73" t="str">
        <v>Dim. H, Whirl Blank</v>
      </c>
      <c r="CM301" s="73" t="str">
        <v>Dim. J, 'Blank Turn Maj. &amp; Whirl Blank</v>
      </c>
      <c r="CN301" s="73" t="str">
        <v>Disk Drop Indicator Tip</v>
      </c>
      <c r="CO301" s="73" t="str">
        <v>DWG 100448-15, Balloon F_1</v>
      </c>
      <c r="CP301" s="73" t="str">
        <v>DWG 100448-15, OL02571</v>
      </c>
      <c r="CQ301" s="73" t="str">
        <v>DWG 100448-41</v>
      </c>
      <c r="CR301" s="73" t="str">
        <v>DWG 9890040, (10E),Section Part, OL01139</v>
      </c>
      <c r="CS301" s="73" t="str">
        <v>DWG 9890040, (10E),Section, OL01139</v>
      </c>
      <c r="CT301" s="73" t="str">
        <v>DWG 9890040, (11E)</v>
      </c>
      <c r="CU301" s="73" t="str">
        <v>DWG 9890040, (11E), Pins with Flats</v>
      </c>
      <c r="CV301" s="73" t="str">
        <v>DWG 9890040, (12E),  Pass=.002 or less</v>
      </c>
      <c r="CW301" s="73" t="str">
        <v>DWG 9890040, (12E), See Image</v>
      </c>
      <c r="CX301" s="73" t="str">
        <v>DWG 9890040, (1E), OL01431</v>
      </c>
      <c r="CY301" s="73" t="str">
        <v>DWG 9890040, (1E), OL01432</v>
      </c>
      <c r="CZ301" s="73" t="str">
        <v>DWG 9890040, (2E), OL01432</v>
      </c>
      <c r="DA301" s="73" t="str">
        <v>DWG 9890040, (3E)</v>
      </c>
      <c r="DB301" s="73" t="str">
        <v>DWG 9890040, (4E)</v>
      </c>
      <c r="DC301" s="73" t="str">
        <v>DWG 9890040, (5E), OL02336</v>
      </c>
      <c r="DD301" s="73" t="str">
        <v>DWG 9890040, (6E)</v>
      </c>
      <c r="DE301" s="73" t="str">
        <v>DWG 9890040, (7E)</v>
      </c>
      <c r="DF301" s="73" t="str">
        <v>DWG 9890040, (8E), OL01433</v>
      </c>
      <c r="DG301" s="73" t="str">
        <v>DWG 9890040, (8E), OL01433, Section</v>
      </c>
      <c r="DH301" s="73" t="str">
        <v>DWG 9890040, (9E), Close to Rod Slot</v>
      </c>
      <c r="DI301" s="73" t="str">
        <v>DWG 9890040, (9E),Close to Rod Slot</v>
      </c>
      <c r="DJ301" s="73" t="str">
        <v>DWG FRM0105 PAGE 2</v>
      </c>
      <c r="DK301" s="73" t="str">
        <v>DWG# 100448-41</v>
      </c>
      <c r="DL301" s="73" t="str">
        <v>DWG# 100448-44</v>
      </c>
      <c r="DM301" s="73" t="str">
        <v>DWG# 9890003  (1), Section OL00436/A</v>
      </c>
      <c r="DN301" s="73" t="str">
        <v>DWG# 9890003 (3), Ring Gauge Constrained</v>
      </c>
      <c r="DO301" s="73" t="str">
        <v>DWG# 9890003 (4), Section</v>
      </c>
      <c r="DP301" s="73" t="str">
        <v>DWG#100448-26, Balloon 1K, OL02350</v>
      </c>
      <c r="DQ301" s="73" t="str">
        <v>DWG#100448-26, Balloon 2K, OL02350</v>
      </c>
      <c r="DR301" s="73" t="str">
        <v>DWG#100448-26, Balloon 3K, OL02363</v>
      </c>
      <c r="DS301" s="73" t="str">
        <v>DWG#100448-26, Balloon 4K</v>
      </c>
      <c r="DT301" s="73" t="str">
        <v>DWG#100448-26, Balloon 5K, Section</v>
      </c>
      <c r="DU301" s="73" t="str">
        <v>DWG#100448-26, Balloon 6K</v>
      </c>
      <c r="DV301" s="73" t="str">
        <v>DWG#100448-26, Balloon 7K, Section</v>
      </c>
      <c r="DW301" s="73" t="str">
        <v>DWG#100448-26, Mfg. Tol.</v>
      </c>
      <c r="DX301" s="73" t="str">
        <v>DWG#9890003 (2) Ring Gauge Constrained</v>
      </c>
      <c r="DY301" s="73" t="str">
        <v>DWG#9890044</v>
      </c>
      <c r="DZ301" s="73" t="str">
        <v>DWG#9890044 .1985 to .2005=Pass</v>
      </c>
      <c r="EA301" s="73" t="str">
        <v>DWG#9890044 Overlay OL02441</v>
      </c>
      <c r="EB301" s="73" t="str">
        <v>DWG#9890044, OL02441</v>
      </c>
      <c r="EC301" s="73" t="str">
        <v>DWG#FRM0105</v>
      </c>
      <c r="ED301" s="73" t="str">
        <v>EXT.</v>
      </c>
      <c r="EE301" s="73" t="str">
        <v>EXT. Section, OL02460</v>
      </c>
      <c r="EF301" s="73" t="str">
        <v>EXT., OL04223</v>
      </c>
      <c r="EG301" s="73" t="str">
        <v>Flat Drop Indicator Tip</v>
      </c>
      <c r="EH301" s="73" t="str">
        <v>Full Go Pin, No Light, at Radius</v>
      </c>
      <c r="EI301" s="73" t="str">
        <v>Function Check</v>
      </c>
      <c r="EJ301" s="73" t="str">
        <v>GO Function Gauge</v>
      </c>
      <c r="EK301" s="73" t="str">
        <v>Go Gauge for Balloon 1 &amp; 4</v>
      </c>
      <c r="EL301" s="73" t="str">
        <v>Go Pin must pass through</v>
      </c>
      <c r="EM301" s="73" t="str">
        <v>Greater than .005 = Fail, Section</v>
      </c>
      <c r="EN301" s="73" t="str">
        <v>Greater than .025 out of center = Fail</v>
      </c>
      <c r="EO301" s="73" t="str">
        <v>Greater than 2.6 = Pass</v>
      </c>
      <c r="EP301" s="73" t="str">
        <v>Green = Pass, Red = Fail</v>
      </c>
      <c r="EQ301" s="73" t="str">
        <v>Hex Depth</v>
      </c>
      <c r="ER301" s="73" t="str">
        <v>Hex Minor</v>
      </c>
      <c r="ES301" s="73" t="str">
        <v>Hole Dia.</v>
      </c>
      <c r="ET301" s="73" t="str">
        <v>Hook or Disk Tip</v>
      </c>
      <c r="EU301" s="73" t="str">
        <v>ID Sphere Finish</v>
      </c>
      <c r="EV301" s="73" t="str">
        <v>ID/OD Both Sides, Diff. .002 or less = Pass</v>
      </c>
      <c r="EW301" s="73" t="str">
        <v>If Looks Big, Section</v>
      </c>
      <c r="EX301" s="73" t="str">
        <v>If Looks Small, Section</v>
      </c>
      <c r="EY301" s="73" t="str">
        <v>Insp. Close to Break Away, Mfg.Tol.</v>
      </c>
      <c r="EZ301" s="73" t="str">
        <v>INT.</v>
      </c>
      <c r="FA301" s="73" t="str">
        <v>INT. Section, OL02460</v>
      </c>
      <c r="FB301" s="73" t="str">
        <v>INT., OL04223</v>
      </c>
      <c r="FC301" s="73" t="str">
        <v>Intersect. of 7.7 &amp; R0.10</v>
      </c>
      <c r="FD301" s="73" t="str">
        <v>Intersect. of 8.79 and R.25 MAX</v>
      </c>
      <c r="FE301" s="73" t="str">
        <v>Keep Ind. Tip away from corner</v>
      </c>
      <c r="FF301" s="73" t="str">
        <v>L31</v>
      </c>
      <c r="FG301" s="73" t="str">
        <v>Laser Mark</v>
      </c>
      <c r="FH301" s="73" t="str">
        <v>LASER PER NOTE 4</v>
      </c>
      <c r="FI301" s="73" t="str">
        <v>LASER PER NOTE 4, Final Check 1 only</v>
      </c>
      <c r="FJ301" s="73" t="str">
        <v>Less than .002 out of center = Pass</v>
      </c>
      <c r="FK301" s="73" t="str">
        <v>Less than 2.75 = Pass, Section</v>
      </c>
      <c r="FL301" s="73" t="str">
        <v>List as pin. Not Calibrated</v>
      </c>
      <c r="FM301" s="73" t="str">
        <v>M9 X 1.25 BUTT See Comment Image</v>
      </c>
      <c r="FN301" s="73" t="str">
        <v>Manual Section</v>
      </c>
      <c r="FO301" s="73" t="str">
        <v>Max Deep .241 NO-GO =.42</v>
      </c>
      <c r="FP301" s="73" t="str">
        <v>MAX Depth of (Note 7) .241 NO-GO Pin</v>
      </c>
      <c r="FQ301" s="73" t="str">
        <v>Measure from Blue Line, See Image</v>
      </c>
      <c r="FR301" s="73" t="str">
        <v>Measure Width of Blue Area, See Image</v>
      </c>
      <c r="FS301" s="73" t="str">
        <v>Mfg. Tol</v>
      </c>
      <c r="FT301" s="73" t="str">
        <v>Mfg. Tol, See Image</v>
      </c>
      <c r="FU301" s="73" t="str">
        <v>Mfg. Tol.</v>
      </c>
      <c r="FV301" s="73" t="str">
        <v>Mfg. Tol. "A"</v>
      </c>
      <c r="FW301" s="73" t="str">
        <v>Mfg. Tol. (Zero on Gauge Full Dia. Lead)</v>
      </c>
      <c r="FX301" s="73" t="str">
        <v>Mfg. Tol. Balloon 11, See Image</v>
      </c>
      <c r="FY301" s="73" t="str">
        <v>Mfg. Tol. Balloon 4</v>
      </c>
      <c r="FZ301" s="73" t="str">
        <v>Mfg. Tol. Balloon 7</v>
      </c>
      <c r="GA301" s="73" t="str">
        <v xml:space="preserve">Mfg. Tol. C-Bore Face (Ballo 28) </v>
      </c>
      <c r="GB301" s="73" t="str">
        <v>Mfg. Tol. Section</v>
      </c>
      <c r="GC301" s="73" t="str">
        <v>Mfg. Tol. See Image</v>
      </c>
      <c r="GD301" s="73" t="str">
        <v>Mfg. Tol., 3 Places, Record MAX</v>
      </c>
      <c r="GE301" s="73" t="str">
        <v>Mfg. Tol., Balloon 11</v>
      </c>
      <c r="GF301" s="73" t="str">
        <v>Mfg. Tol., Balloon 7</v>
      </c>
      <c r="GG301" s="73" t="str">
        <v>Mfg. Tol., Blank</v>
      </c>
      <c r="GH301" s="73" t="str">
        <v>Mfg. Tol., Blank, Balloon 12</v>
      </c>
      <c r="GI301" s="73" t="str">
        <v>Mfg. Tol., Blend to SØ.320</v>
      </c>
      <c r="GJ301" s="73" t="str">
        <v>Mfg. Tol., Calculation</v>
      </c>
      <c r="GK301" s="73" t="str">
        <v>Mfg. Tol., For Mill Fixture</v>
      </c>
      <c r="GL301" s="73" t="str">
        <v>Mfg. Tol., L32</v>
      </c>
      <c r="GM301" s="73" t="str">
        <v>Mfg. Tol., L33</v>
      </c>
      <c r="GN301" s="73" t="str">
        <v>Mfg. Tol., No Tool Marks</v>
      </c>
      <c r="GO301" s="73" t="str">
        <v>Mfg. Tol., OL03361</v>
      </c>
      <c r="GP301" s="73" t="str">
        <v>Mfg. Tol., Record off center value</v>
      </c>
      <c r="GQ301" s="73" t="str">
        <v>Mfg. Tol., Same 3 Places, Record MIN</v>
      </c>
      <c r="GR301" s="73" t="str">
        <v>Mfg. Tol., Section</v>
      </c>
      <c r="GS301" s="73" t="str">
        <v>Mfg. Tol., Section B-B</v>
      </c>
      <c r="GT301" s="73" t="str">
        <v>Mfg. Tol., Section, OL03361</v>
      </c>
      <c r="GU301" s="73" t="str">
        <v>Mfg. Tol., Section, Per Note 2</v>
      </c>
      <c r="GV301" s="73" t="str">
        <v>Mfg. Tol., See Image</v>
      </c>
      <c r="GW301" s="73" t="str">
        <v>Mfg. Tol., See Image, Bore in Blue</v>
      </c>
      <c r="GX301" s="73" t="str">
        <v>Mfg. Tol., See Image, Hook Tip</v>
      </c>
      <c r="GY301" s="73" t="str">
        <v>Mfg. Tol., Sharp Okay No Burr</v>
      </c>
      <c r="GZ301" s="73" t="str">
        <v>Mfg. Tol., Threadless Blank</v>
      </c>
      <c r="HA301" s="73" t="str">
        <v>Mfg.Tol.</v>
      </c>
      <c r="HB301" s="73" t="str">
        <v>Mgf. To., T.S.C.</v>
      </c>
      <c r="HC301" s="73" t="str">
        <v>Milled Feature</v>
      </c>
      <c r="HD301" s="73" t="str">
        <v>Milled Feature, OL04045</v>
      </c>
      <c r="HE301" s="73" t="str">
        <v>More than .0005 out of center = Fail</v>
      </c>
      <c r="HF301" s="73" t="str">
        <v>Must Pass Through</v>
      </c>
      <c r="HG301" s="73" t="str">
        <v>Must pass through gauge</v>
      </c>
      <c r="HH301" s="73" t="str">
        <v>Must Pass Through Go Gauge</v>
      </c>
      <c r="HI301" s="73" t="str">
        <v>Must Pass, See Image.</v>
      </c>
      <c r="HJ301" s="73" t="str">
        <v>NA</v>
      </c>
      <c r="HK301" s="73" t="str">
        <v>Narrow Area</v>
      </c>
      <c r="HL301" s="73" t="str">
        <v>Near Balloon 21</v>
      </c>
      <c r="HM301" s="73" t="str">
        <v>Near Datum B</v>
      </c>
      <c r="HN301" s="73" t="str">
        <v>Neck Dia.</v>
      </c>
      <c r="HO301" s="73" t="str">
        <v>Neck to Head Rad.</v>
      </c>
      <c r="HP301" s="73" t="str">
        <v>No Copper Deposits Allowed</v>
      </c>
      <c r="HQ301" s="73" t="str">
        <v>No Section</v>
      </c>
      <c r="HR301" s="73" t="str">
        <v>No Section, .01 to .014 = Pass</v>
      </c>
      <c r="HS301" s="73" t="str">
        <v>No Section, Rotate Part</v>
      </c>
      <c r="HT301" s="73" t="str">
        <v>No Section, See Image</v>
      </c>
      <c r="HU301" s="73" t="str">
        <v>No Slot, Section B-B</v>
      </c>
      <c r="HV301" s="73" t="str">
        <v>No visual step = Pass</v>
      </c>
      <c r="HW301" s="73" t="str">
        <v>Not to exceed .95 Deep</v>
      </c>
      <c r="HX301" s="73" t="str">
        <v>Note 1</v>
      </c>
      <c r="HY301" s="73" t="str">
        <v>OL00333/A</v>
      </c>
      <c r="HZ301" s="73" t="str">
        <v>OL00519</v>
      </c>
      <c r="IA301" s="73" t="str">
        <v>OL00520</v>
      </c>
      <c r="IB301" s="73" t="str">
        <v>OL00529</v>
      </c>
      <c r="IC301" s="73" t="str">
        <v>OL00542</v>
      </c>
      <c r="ID301" s="73" t="str">
        <v>OL00724</v>
      </c>
      <c r="IE301" s="73" t="str">
        <v>OL01250</v>
      </c>
      <c r="IF301" s="73" t="str">
        <v>OL01869, Threadless Blank</v>
      </c>
      <c r="IG301" s="73" t="str">
        <v>OL01870, Section</v>
      </c>
      <c r="IH301" s="73" t="str">
        <v>OL02255</v>
      </c>
      <c r="II301" s="73" t="str">
        <v>OL02255, Mfg. Tol.</v>
      </c>
      <c r="IJ301" s="73" t="str">
        <v>OL02302</v>
      </c>
      <c r="IK301" s="73" t="str">
        <v xml:space="preserve">OL02318  needed per image instructions </v>
      </c>
      <c r="IL301" s="73" t="str">
        <v>OL02556</v>
      </c>
      <c r="IM301" s="73" t="str">
        <v>OL02557</v>
      </c>
      <c r="IN301" s="73" t="str">
        <v>OL02567</v>
      </c>
      <c r="IO301" s="73" t="str">
        <v>OL02653</v>
      </c>
      <c r="IP301" s="73" t="str">
        <v>OL02718</v>
      </c>
      <c r="IQ301" s="73" t="str">
        <v>OL02841</v>
      </c>
      <c r="IR301" s="73" t="str">
        <v>OL02842</v>
      </c>
      <c r="IS301" s="73" t="str">
        <v>OL02844</v>
      </c>
      <c r="IT301" s="73" t="str">
        <v>OL02871</v>
      </c>
      <c r="IU301" s="73" t="str">
        <v>OL02887</v>
      </c>
      <c r="IV301" s="73" t="str">
        <v>OL03500</v>
      </c>
      <c r="IW301" s="73" t="str">
        <v>OL03766</v>
      </c>
      <c r="IX301" s="73" t="str">
        <v>OL03868</v>
      </c>
      <c r="IY301" s="73" t="str">
        <v>OL03869</v>
      </c>
      <c r="IZ301" s="73" t="str">
        <v>OL03870</v>
      </c>
      <c r="JA301" s="73" t="str">
        <v>OL03873, DWG# 100448-44</v>
      </c>
      <c r="JB301" s="73" t="str">
        <v>OL03949</v>
      </c>
      <c r="JC301" s="73" t="str">
        <v xml:space="preserve">OL04043, Section </v>
      </c>
      <c r="JD301" s="73" t="str">
        <v xml:space="preserve">OL04044, Section </v>
      </c>
      <c r="JE301" s="73" t="str">
        <v>OL04045</v>
      </c>
      <c r="JF301" s="73" t="str">
        <v>OL04045, Milled Feature</v>
      </c>
      <c r="JG301" s="73" t="str">
        <v>OL04063</v>
      </c>
      <c r="JH301" s="73" t="str">
        <v>OL04064</v>
      </c>
      <c r="JI301" s="73" t="str">
        <v>OL04065</v>
      </c>
      <c r="JJ301" s="73" t="str">
        <v>OL04181</v>
      </c>
      <c r="JK301" s="73" t="str">
        <v>OL04218</v>
      </c>
      <c r="JL301" s="73" t="str">
        <v>OL04224, See Image</v>
      </c>
      <c r="JM301" s="73" t="str">
        <v>OL04374</v>
      </c>
      <c r="JN301" s="73" t="str">
        <v>OL04375, Section M-M</v>
      </c>
      <c r="JO301" s="73" t="str">
        <v>OL04376, Section M-M</v>
      </c>
      <c r="JP301" s="73" t="str">
        <v>OL04443</v>
      </c>
      <c r="JQ301" s="73" t="str">
        <v>OL04444</v>
      </c>
      <c r="JR301" s="73" t="str">
        <v>OL05000</v>
      </c>
      <c r="JS301" s="73" t="str">
        <v>One side of slot</v>
      </c>
      <c r="JT301" s="73" t="str">
        <v>Other side of slot</v>
      </c>
      <c r="JU301" s="73" t="str">
        <v>Out of center more than .002 = Fail</v>
      </c>
      <c r="JV301" s="73" t="str">
        <v>Out of center more than.002 = Fail</v>
      </c>
      <c r="JW301" s="73" t="str">
        <v>Overlay OL02713</v>
      </c>
      <c r="JX301" s="73" t="str">
        <v>Overlay OL02714</v>
      </c>
      <c r="JY301" s="73" t="str">
        <v>Overlay OL02718</v>
      </c>
      <c r="JZ301" s="73" t="str">
        <v>Overlay OL03831, Mfg. Tol.</v>
      </c>
      <c r="KA301" s="73" t="str">
        <v>Part Without Slots</v>
      </c>
      <c r="KB301" s="73" t="str">
        <v>Part Without Slots, See Image</v>
      </c>
      <c r="KC301" s="73" t="str">
        <v xml:space="preserve">Pass = .0254 or Less </v>
      </c>
      <c r="KD301" s="73" t="str">
        <v>PD MIN = 4.361, PD MAX = 4.456</v>
      </c>
      <c r="KE301" s="73" t="str">
        <v>Per Balloon 2 Note</v>
      </c>
      <c r="KF301" s="73" t="str">
        <v>Per drawing note(s) 8.</v>
      </c>
      <c r="KG301" s="73" t="str">
        <v>Point or Sphere Tip</v>
      </c>
      <c r="KH301" s="73" t="str">
        <v>Point Tip</v>
      </c>
      <c r="KI301" s="73" t="str">
        <v>R.9 to R1.1 = Pass, See Image</v>
      </c>
      <c r="KJ301" s="73" t="str">
        <v>Ram Construction</v>
      </c>
      <c r="KK301" s="73" t="str">
        <v>Record Same Pass / Fail All Balloons</v>
      </c>
      <c r="KL301" s="73" t="str">
        <v>Ref. Balloon 1</v>
      </c>
      <c r="KM301" s="73" t="str">
        <v>Ref. Balloon 12</v>
      </c>
      <c r="KN301" s="73" t="str">
        <v>Ref. Balloon 13, 100% AQL</v>
      </c>
      <c r="KO301" s="73" t="str">
        <v>Ref. Balloon 2</v>
      </c>
      <c r="KP301" s="73" t="str">
        <v>Ref. Balloon 21, 100% AQL</v>
      </c>
      <c r="KQ301" s="73" t="str">
        <v>Ref. Balloon 4</v>
      </c>
      <c r="KR301" s="73" t="str">
        <v>Ref. Balloon 7</v>
      </c>
      <c r="KS301" s="73" t="str">
        <v>Ref. Balloon 8</v>
      </c>
      <c r="KT301" s="73" t="str">
        <v>Relieved Pin Gauges 09236 &amp; 09235</v>
      </c>
      <c r="KU301" s="73" t="str">
        <v>Rotate Part</v>
      </c>
      <c r="KV301" s="73" t="str">
        <v>Rotate Part, See Image</v>
      </c>
      <c r="KW301" s="73" t="str">
        <v>Same as Root Radius</v>
      </c>
      <c r="KX301" s="73" t="str">
        <v>Section</v>
      </c>
      <c r="KY301" s="73" t="str">
        <v>Section B-B</v>
      </c>
      <c r="KZ301" s="73" t="str">
        <v>Section B-B, Distance Between Grooves</v>
      </c>
      <c r="LA301" s="73" t="str">
        <v>Section C-C</v>
      </c>
      <c r="LB301" s="73" t="str">
        <v>Section Part</v>
      </c>
      <c r="LC301" s="73" t="str">
        <v>Section Part, Measured from Opposite Face</v>
      </c>
      <c r="LD301" s="73" t="str">
        <v>Section, Broachless Blank</v>
      </c>
      <c r="LE301" s="73" t="str">
        <v>Section, EXT. Sphere Location.</v>
      </c>
      <c r="LF301" s="73" t="str">
        <v>Section, Hex Cham. Ang.</v>
      </c>
      <c r="LG301" s="73" t="str">
        <v>Section, Hex Fillet Rad.</v>
      </c>
      <c r="LH301" s="73" t="str">
        <v>Section, INT. Feature</v>
      </c>
      <c r="LI301" s="73" t="str">
        <v>Section, INT. Sphere Location.</v>
      </c>
      <c r="LJ301" s="73" t="str">
        <v>Section, Mfg. Tol.</v>
      </c>
      <c r="LK301" s="73" t="str">
        <v>Section, Mfg. Tol., See Image</v>
      </c>
      <c r="LL301" s="73" t="str">
        <v>Section, OL00486</v>
      </c>
      <c r="LM301" s="73" t="str">
        <v>Section, OL00542</v>
      </c>
      <c r="LN301" s="73" t="str">
        <v>Section, OL00543</v>
      </c>
      <c r="LO301" s="73" t="str">
        <v>Section, OL00544</v>
      </c>
      <c r="LP301" s="73" t="str">
        <v>Section, OL00545</v>
      </c>
      <c r="LQ301" s="73" t="str">
        <v>Section, OL00546</v>
      </c>
      <c r="LR301" s="73" t="str">
        <v>Section, OL00547</v>
      </c>
      <c r="LS301" s="73" t="str">
        <v>Section, OL00555</v>
      </c>
      <c r="LT301" s="73" t="str">
        <v>Section, OL00725</v>
      </c>
      <c r="LU301" s="73" t="str">
        <v>Section, OL01430</v>
      </c>
      <c r="LV301" s="73" t="str">
        <v>Section, OL01434</v>
      </c>
      <c r="LW301" s="73" t="str">
        <v>Section, OL01435</v>
      </c>
      <c r="LX301" s="73" t="str">
        <v>Section, OL01807</v>
      </c>
      <c r="LY301" s="73" t="str">
        <v>Section, OL01830</v>
      </c>
      <c r="LZ301" s="73" t="str">
        <v>Section, OL02351</v>
      </c>
      <c r="MA301" s="73" t="str">
        <v>Section, OL02519</v>
      </c>
      <c r="MB301" s="73" t="str">
        <v>Section, OL02520</v>
      </c>
      <c r="MC301" s="73" t="str">
        <v>Section, OL02522</v>
      </c>
      <c r="MD301" s="73" t="str">
        <v>Section, OL02540</v>
      </c>
      <c r="ME301" s="73" t="str">
        <v>Section, OL02541</v>
      </c>
      <c r="MF301" s="73" t="str">
        <v>Section, OL02552</v>
      </c>
      <c r="MG301" s="73" t="str">
        <v>Section, OL02553</v>
      </c>
      <c r="MH301" s="73" t="str">
        <v>Section, OL02554</v>
      </c>
      <c r="MI301" s="73" t="str">
        <v>Section, OL02555</v>
      </c>
      <c r="MJ301" s="73" t="str">
        <v>Section, OL02558</v>
      </c>
      <c r="MK301" s="73" t="str">
        <v>Section, OL02559</v>
      </c>
      <c r="ML301" s="73" t="str">
        <v>Section, OL02560</v>
      </c>
      <c r="MM301" s="73" t="str">
        <v>Section, OL02619</v>
      </c>
      <c r="MN301" s="73" t="str">
        <v>Section, OL02620</v>
      </c>
      <c r="MO301" s="73" t="str">
        <v>Section, OL02621</v>
      </c>
      <c r="MP301" s="73" t="str">
        <v>Section, OL02622</v>
      </c>
      <c r="MQ301" s="73" t="str">
        <v>Section, OL02623</v>
      </c>
      <c r="MR301" s="73" t="str">
        <v>Section, OL02624</v>
      </c>
      <c r="MS301" s="73" t="str">
        <v>Section, OL02652</v>
      </c>
      <c r="MT301" s="73" t="str">
        <v>Section, OL02680</v>
      </c>
      <c r="MU301" s="73" t="str">
        <v>Section, OL02793</v>
      </c>
      <c r="MV301" s="73" t="str">
        <v>Section, OL02823</v>
      </c>
      <c r="MW301" s="73" t="str">
        <v>Section, OL02843</v>
      </c>
      <c r="MX301" s="73" t="str">
        <v>Section, OL03026, Ext.</v>
      </c>
      <c r="MY301" s="73" t="str">
        <v>Section, OL03026, Int.</v>
      </c>
      <c r="MZ301" s="73" t="str">
        <v>Section, OL03570, DWG# 100448-41</v>
      </c>
      <c r="NA301" s="73" t="str">
        <v>Section, OL03781</v>
      </c>
      <c r="NB301" s="73" t="str">
        <v>Section, OL03911</v>
      </c>
      <c r="NC301" s="73" t="str">
        <v>Section, OL03912</v>
      </c>
      <c r="ND301" s="73" t="str">
        <v>Section, OL03928</v>
      </c>
      <c r="NE301" s="73" t="str">
        <v>Section, OL03929</v>
      </c>
      <c r="NF301" s="73" t="str">
        <v>Section, OL04030</v>
      </c>
      <c r="NG301" s="73" t="str">
        <v>Section, OL04037</v>
      </c>
      <c r="NH301" s="73" t="str">
        <v>Section, OL04038</v>
      </c>
      <c r="NI301" s="73" t="str">
        <v>Section, OL04046</v>
      </c>
      <c r="NJ301" s="73" t="str">
        <v>Section, OL04065</v>
      </c>
      <c r="NK301" s="73" t="str">
        <v>Section, OL04066</v>
      </c>
      <c r="NL301" s="73" t="str">
        <v>Section, OL04067</v>
      </c>
      <c r="NM301" s="73" t="str">
        <v>Section, OL04069</v>
      </c>
      <c r="NN301" s="73" t="str">
        <v>Section, OL04071</v>
      </c>
      <c r="NO301" s="73" t="str">
        <v>Section, OL04173</v>
      </c>
      <c r="NP301" s="73" t="str">
        <v>Section, OL04174</v>
      </c>
      <c r="NQ301" s="73" t="str">
        <v>Section, OL04214</v>
      </c>
      <c r="NR301" s="73" t="str">
        <v>Section, OL04215</v>
      </c>
      <c r="NS301" s="73" t="str">
        <v>Section, OL04216</v>
      </c>
      <c r="NT301" s="73" t="str">
        <v>Section, OL04217</v>
      </c>
      <c r="NU301" s="73" t="str">
        <v>Section, Overlay OL02716</v>
      </c>
      <c r="NV301" s="73" t="str">
        <v>Section, Overlay OL02717</v>
      </c>
      <c r="NW301" s="73" t="str">
        <v>Section, See Image</v>
      </c>
      <c r="NX301" s="73" t="str">
        <v>Section, See Image, DWG# 100448-41</v>
      </c>
      <c r="NY301" s="73" t="str">
        <v>Section, Without Sots</v>
      </c>
      <c r="NZ301" s="73" t="str">
        <v>See Comments Sheet</v>
      </c>
      <c r="OA301" s="73" t="str">
        <v>See Comments Sheet, OL02318</v>
      </c>
      <c r="OB301" s="73" t="str">
        <v>See Image</v>
      </c>
      <c r="OC301" s="73" t="str">
        <v>See Image, .005 or Less = Pass</v>
      </c>
      <c r="OD301" s="73" t="str">
        <v>See Image, Check Near Radius</v>
      </c>
      <c r="OE301" s="73" t="str">
        <v>See Image, Constrained</v>
      </c>
      <c r="OF301" s="73" t="str">
        <v>See Image, Distance Between Flats</v>
      </c>
      <c r="OG301" s="73" t="str">
        <v xml:space="preserve">See Image, Mfg. Tol, Section A-A </v>
      </c>
      <c r="OH301" s="73" t="str">
        <v>See image, Mfg. Tol.</v>
      </c>
      <c r="OI301" s="73" t="str">
        <v>See Image, Mic. Across Flats</v>
      </c>
      <c r="OJ301" s="73" t="str">
        <v>See Image, OL02850</v>
      </c>
      <c r="OK301" s="73" t="str">
        <v>See Image, OL02880</v>
      </c>
      <c r="OL301" s="73" t="str">
        <v>See Image, OL03926</v>
      </c>
      <c r="OM301" s="73" t="str">
        <v>See Image, OL03927</v>
      </c>
      <c r="ON301" s="73" t="str">
        <v>See Image, OL04003</v>
      </c>
      <c r="OO301" s="73" t="str">
        <v>'See Image, OL04342,  Best Fit Joe Block</v>
      </c>
      <c r="OP301" s="73" t="str">
        <v>See Image, OL04342,  Blank</v>
      </c>
      <c r="OQ301" s="73" t="str">
        <v>See Image, OL04342, Blank</v>
      </c>
      <c r="OR301" s="73" t="str">
        <v>See Image, OL04343, Blank</v>
      </c>
      <c r="OS301" s="73" t="str">
        <v>See Image, Pass = .002 or Less</v>
      </c>
      <c r="OT301" s="73" t="str">
        <v>See Image, Rcd. MAX</v>
      </c>
      <c r="OU301" s="73" t="str">
        <v>See Image, Rcd. MIN</v>
      </c>
      <c r="OV301" s="73" t="str">
        <v>See Image, Section</v>
      </c>
      <c r="OW301" s="73" t="str">
        <v>See Image, Section A-A</v>
      </c>
      <c r="OX301" s="73" t="str">
        <v>See Image, Section B-B</v>
      </c>
      <c r="OY301" s="73" t="str">
        <v>See Image, Section B-B, TSC</v>
      </c>
      <c r="OZ301" s="73" t="str">
        <v>See Image, Shank Drawing # 18000-XX-XX A</v>
      </c>
      <c r="PA301" s="73" t="str">
        <v>Sequencial Laser 01, 120 Per Print</v>
      </c>
      <c r="PB301" s="73" t="str">
        <v>Set to .202, Zero on Thread Lead</v>
      </c>
      <c r="PC301" s="73" t="str">
        <v>Sharp OK, No Burr</v>
      </c>
      <c r="PD301" s="73" t="str">
        <v>Sharp OK, No Raised Edge, See Image</v>
      </c>
      <c r="PE301" s="73" t="str">
        <v>Sharp OK, No Raised Edges</v>
      </c>
      <c r="PF301" s="73" t="str">
        <v>Sharp okay no raised edge</v>
      </c>
      <c r="PG301" s="73" t="str">
        <v>Sharp Okay, No Burr</v>
      </c>
      <c r="PH301" s="73" t="str">
        <v>Sharp Okay, No Raised Edge</v>
      </c>
      <c r="PI301" s="73" t="str">
        <v>Sharp Okay, No Raised Edges,</v>
      </c>
      <c r="PJ301" s="73" t="str">
        <v>Sharp Okay, See Image</v>
      </c>
      <c r="PK301" s="73" t="str">
        <v xml:space="preserve">Start of Radius @ .195 </v>
      </c>
      <c r="PL301" s="73" t="str">
        <v xml:space="preserve">Start of Radius @ .21 </v>
      </c>
      <c r="PM301" s="73" t="str">
        <v xml:space="preserve">T.S.C. </v>
      </c>
      <c r="PN301" s="73" t="str">
        <v>Tangent Point</v>
      </c>
      <c r="PO301" s="73" t="str">
        <v>Tangent point of R.50</v>
      </c>
      <c r="PP301" s="73" t="str">
        <v>Taper Check, Mfg.Tol.</v>
      </c>
      <c r="PQ301" s="73" t="str">
        <v>Taper Check, Mfg.Tol., See Image</v>
      </c>
      <c r="PR301" s="73" t="str">
        <v>Thrd. Minor Ø</v>
      </c>
      <c r="PS301" s="73" t="str">
        <v>Thrd. Relief Ø</v>
      </c>
      <c r="PT301" s="73" t="str">
        <v>Threadless Blank</v>
      </c>
      <c r="PU301" s="73" t="str">
        <v>Threadless Blank, From Major Ø</v>
      </c>
      <c r="PV301" s="73" t="str">
        <v>Threadless Blank, Mfg. Tol.</v>
      </c>
      <c r="PW301" s="73" t="str">
        <v>Threadless Blank, Thrd. to Neck Rad.</v>
      </c>
      <c r="PX301" s="73" t="str">
        <v>Thredless Blank</v>
      </c>
      <c r="PY301" s="73" t="str">
        <v>To center of R.005</v>
      </c>
      <c r="PZ301" s="73" t="str">
        <v>Torx Min. Dia.</v>
      </c>
      <c r="QA301" s="73" t="str">
        <v>Turn Ø Free of Mill Marks</v>
      </c>
      <c r="QB301" s="73" t="str">
        <v>Use (Full) GO Hex</v>
      </c>
      <c r="QC301" s="73" t="str">
        <v>Use Balloon 1 FULL Gauge</v>
      </c>
      <c r="QD301" s="73" t="str">
        <v>Use Balloon 9 FULL GO</v>
      </c>
      <c r="QE301" s="73" t="str">
        <v>Use Best Fit Pin</v>
      </c>
      <c r="QF301" s="73" t="str">
        <v>Use Disk Tip</v>
      </c>
      <c r="QG301" s="73" t="str">
        <v>Use flat bottomed indicator tip.</v>
      </c>
      <c r="QH301" s="73" t="str">
        <v xml:space="preserve">Use Full .093 Go Hex </v>
      </c>
      <c r="QI301" s="73" t="str">
        <v xml:space="preserve">Use Full .0930 Go Hex </v>
      </c>
      <c r="QJ301" s="73" t="str">
        <v>Use Full .1235 Go Hex</v>
      </c>
      <c r="QK301" s="73" t="str">
        <v>Use Gauge K2-98-8019-04, See Image</v>
      </c>
      <c r="QL301" s="73" t="str">
        <v>Use large flat indicator tip</v>
      </c>
      <c r="QM301" s="73" t="str">
        <v>Use Pins.3330/.3350, See Image MAX NO-GO</v>
      </c>
      <c r="QN301" s="73" t="str">
        <v>Use Pointed Drop Indicator Tip</v>
      </c>
      <c r="QO301" s="73" t="str">
        <v>V-Block</v>
      </c>
      <c r="QP301" s="73" t="str">
        <v>V-Block,  AMB for 13</v>
      </c>
      <c r="QQ301" s="73" t="str">
        <v>V-Block,  Hex Cham. Dia.</v>
      </c>
      <c r="QR301" s="73" t="str">
        <v>V-Block, Hex Depth</v>
      </c>
      <c r="QS301" s="73" t="str">
        <v>VBU Gauge</v>
      </c>
      <c r="QT301" s="73" t="str">
        <v>Visibally smaller than HEX=Pass</v>
      </c>
      <c r="QU301" s="73" t="str">
        <v>Visual Per Drawing</v>
      </c>
      <c r="QV301" s="73" t="str">
        <v>Whirl Blank</v>
      </c>
      <c r="QW301" s="73" t="str">
        <v xml:space="preserve">Whirl Blank </v>
      </c>
      <c r="QX301" s="73" t="str">
        <v>Whirl Blank, Neck Rad. End to Head CL</v>
      </c>
      <c r="QY301" s="73" t="str">
        <v>Whirl Blank, Nose Start Dia.</v>
      </c>
      <c r="QZ301" s="73" t="str">
        <v>Whirl Blank, Nose Start Dist.</v>
      </c>
      <c r="RA301" s="73" t="str">
        <v>Whirl Blank, Thrd. Minor</v>
      </c>
      <c r="RB301" s="73" t="str">
        <v>Whirl Blank, Thrd. Pullout Dia.</v>
      </c>
      <c r="RC301" s="73" t="str">
        <v>Whole Part, Removal is at Assy. Level</v>
      </c>
      <c r="RD301" s="73" t="str">
        <v>Wide Area</v>
      </c>
      <c r="RE301" s="73" t="str">
        <v>Zero on End of Go Gauge</v>
      </c>
    </row>
    <row r="302" spans="1:473">
      <c r="A302" s="73" t="s">
        <v>933</v>
      </c>
      <c r="C302" s="73" t="str" cm="1">
        <f t="array" ref="C302:RE302">TRANSPOSE(_xlfn._xlws.SORT(_xlfn._xlws.FILTER($A$2:$A$600,ISNUMBER(SEARCH('PartLib Table'!M309,$A$2:$A$600)),"not found")))</f>
        <v xml:space="preserve"> 'C', Whirl Blank</v>
      </c>
      <c r="D302" s="73" t="str">
        <v xml:space="preserve"> See Image, Constrained</v>
      </c>
      <c r="E302" s="73" t="str">
        <v>(.04 to .12 range = Pass)</v>
      </c>
      <c r="F302" s="73" t="str">
        <v>(.042 FULL) Go Pin Seat Fully</v>
      </c>
      <c r="G302" s="73" t="str">
        <v>(B), Mfg. Tol.</v>
      </c>
      <c r="H302" s="73" t="str">
        <v>(B), O.A.L.</v>
      </c>
      <c r="I302" s="73" t="str">
        <v>.001 or less =Pass</v>
      </c>
      <c r="J302" s="73" t="str">
        <v>.001 or less out of center = Pass</v>
      </c>
      <c r="K302" s="73" t="str">
        <v>.002 or Less = Pass</v>
      </c>
      <c r="L302" s="73" t="str">
        <v>.002 or Less out of center = Pass</v>
      </c>
      <c r="M302" s="73" t="str">
        <v>.005 to .015 = Pass</v>
      </c>
      <c r="N302" s="73" t="str">
        <v>.0125 Mean, Section</v>
      </c>
      <c r="O302" s="73" t="str">
        <v>.025 or Less in X &amp; Y=Pass</v>
      </c>
      <c r="P302" s="73" t="str">
        <v>.038 Mean</v>
      </c>
      <c r="Q302" s="73" t="str">
        <v>.063 MM = .0024 IN, See Image</v>
      </c>
      <c r="R302" s="73" t="str">
        <v>.063MM = .0024"</v>
      </c>
      <c r="S302" s="73" t="str">
        <v>.243 NO-GO, Unconstrained, Must Not Start</v>
      </c>
      <c r="T302" s="73" t="str">
        <v>@ Back Face &amp; ID, No Raised Edge</v>
      </c>
      <c r="U302" s="73" t="str">
        <v>@ Back Face &amp; OD, No Raised Edge</v>
      </c>
      <c r="V302" s="73" t="str">
        <v>@ ID &amp; FACE</v>
      </c>
      <c r="W302" s="73" t="str">
        <v>@ OD &amp; BACK FACE</v>
      </c>
      <c r="X302" s="73" t="str">
        <v>@ OD &amp; FACE</v>
      </c>
      <c r="Y302" s="73" t="str">
        <v>Across from slot</v>
      </c>
      <c r="Z302" s="73" t="str">
        <v>All Edge Breaks</v>
      </c>
      <c r="AA302" s="73" t="str">
        <v>Attached to bar stock</v>
      </c>
      <c r="AB302" s="73" t="str">
        <v xml:space="preserve">Back Turn Fillet Rad. </v>
      </c>
      <c r="AC302" s="73" t="str">
        <v>Balloon 1 (DWG FRM0105 Page 2, NV-27)</v>
      </c>
      <c r="AD302" s="73" t="str">
        <v>Balloon 1 (DWG FRM0105, NV-30)</v>
      </c>
      <c r="AE302" s="73" t="str">
        <v>Balloon 1 (P# 9890002-20) OL00429/A</v>
      </c>
      <c r="AF302" s="73" t="str">
        <v>Balloon 1, DWG#FRM0105</v>
      </c>
      <c r="AG302" s="73" t="str">
        <v>Balloon 11, See Image</v>
      </c>
      <c r="AH302" s="73" t="str">
        <v xml:space="preserve">Balloon 2 (DWG FRM0105 Page 2, NV-27) </v>
      </c>
      <c r="AI302" s="73" t="str">
        <v>Balloon 2 (DWG FRM0105, NV-30)</v>
      </c>
      <c r="AJ302" s="73" t="str">
        <v>Balloon 2 (P# 9890002-20)</v>
      </c>
      <c r="AK302" s="73" t="str">
        <v>Balloon 2, DWG#FRM0105</v>
      </c>
      <c r="AL302" s="73" t="str">
        <v>Balloon 2, DWG#FRM0105, See Image</v>
      </c>
      <c r="AM302" s="73" t="str">
        <v>Balloon 3 (DWG FRM0105, NV-30 Minor)</v>
      </c>
      <c r="AN302" s="73" t="str">
        <v>Balloon 3 (DWG FRM0105, NV-30)</v>
      </c>
      <c r="AO302" s="73" t="str">
        <v>Balloon 3 (P# 9890002-20)</v>
      </c>
      <c r="AP302" s="73" t="str">
        <v>Balloon 4</v>
      </c>
      <c r="AQ302" s="73" t="str">
        <v>Balloon 4 (P# 9890002-20)</v>
      </c>
      <c r="AR302" s="73" t="str">
        <v>Below Middle Band</v>
      </c>
      <c r="AS302" s="73" t="str">
        <v>Best Fit Pin, .003 or Less =Pass</v>
      </c>
      <c r="AT302" s="73" t="str">
        <v>Blank</v>
      </c>
      <c r="AU302" s="73" t="str">
        <v>Blank Turn Maj.</v>
      </c>
      <c r="AV302" s="73" t="str">
        <v>Blank Turn Maj. Mill Flt., OL4172</v>
      </c>
      <c r="AW302" s="73" t="str">
        <v>Blank Without .010 Slots</v>
      </c>
      <c r="AX302" s="73" t="str">
        <v>Blank Without .010 Slots, Section</v>
      </c>
      <c r="AY302" s="73" t="str">
        <v>Blank without thread</v>
      </c>
      <c r="AZ302" s="73" t="str">
        <v xml:space="preserve">Blank, Center of V Grv. </v>
      </c>
      <c r="BA302" s="73" t="str">
        <v>Blank, Check R adjacent Balloon 17</v>
      </c>
      <c r="BB302" s="73" t="str">
        <v>Blank, EXT. Feature</v>
      </c>
      <c r="BC302" s="73" t="str">
        <v>Blank, See Image, OL04335</v>
      </c>
      <c r="BD302" s="73" t="str">
        <v>Blank, See Image, OL04336</v>
      </c>
      <c r="BE302" s="73" t="str">
        <v xml:space="preserve">Blank, Thrd. </v>
      </c>
      <c r="BF302" s="73" t="str">
        <v>Blank, Turn Tip</v>
      </c>
      <c r="BG302" s="73" t="str">
        <v>Blank, Without Thrd.</v>
      </c>
      <c r="BH302" s="73" t="str">
        <v>Blank, Without Thread</v>
      </c>
      <c r="BI302" s="73" t="str">
        <v xml:space="preserve">Blunt Start Blend to Minor </v>
      </c>
      <c r="BJ302" s="73" t="str">
        <v>Calc., Use Go HEX</v>
      </c>
      <c r="BK302" s="73" t="str">
        <v>Can't dig into OD</v>
      </c>
      <c r="BL302" s="73" t="str">
        <v>Carbide Gauge</v>
      </c>
      <c r="BM302" s="73" t="str">
        <v xml:space="preserve">Center of V Grv. </v>
      </c>
      <c r="BN302" s="73" t="str">
        <v>Centered Less than .03 = Pass</v>
      </c>
      <c r="BO302" s="73" t="str">
        <v>Centered within .0005 or Less = Pass</v>
      </c>
      <c r="BP302" s="73" t="str">
        <v>Centered within .001 or Less = Pass</v>
      </c>
      <c r="BQ302" s="73" t="str">
        <v>Centered within .0254 or Less = Pass</v>
      </c>
      <c r="BR302" s="73" t="str">
        <v>Check close to Rod Slot</v>
      </c>
      <c r="BS302" s="73" t="str">
        <v>Check every other hole</v>
      </c>
      <c r="BT302" s="73" t="str">
        <v>Check Go over full length of slot.</v>
      </c>
      <c r="BU302" s="73" t="str">
        <v>Check Near Closed End</v>
      </c>
      <c r="BV302" s="73" t="str">
        <v>Check per Print View, Away from Rod Slot</v>
      </c>
      <c r="BW302" s="73" t="str">
        <v>Check to Balloon 30 Go Pin</v>
      </c>
      <c r="BX302" s="73" t="str">
        <v>Check with .2705 SET Pin Inside Part</v>
      </c>
      <c r="BY302" s="73" t="str">
        <v>Check with Hex Up</v>
      </c>
      <c r="BZ302" s="73" t="str">
        <v>CMM Blank</v>
      </c>
      <c r="CA302" s="73" t="str">
        <v>Confirm Full Radius</v>
      </c>
      <c r="CB302" s="73" t="str">
        <v>Constrained in fixture</v>
      </c>
      <c r="CC302" s="73" t="str">
        <v>Constrained with Ring</v>
      </c>
      <c r="CD302" s="73" t="str">
        <v>Constrained, See Image</v>
      </c>
      <c r="CE302" s="73" t="str">
        <v>Dim. "A"</v>
      </c>
      <c r="CF302" s="73" t="str">
        <v>Dim. "B"</v>
      </c>
      <c r="CG302" s="73" t="str">
        <v>Dim. "C"</v>
      </c>
      <c r="CH302" s="73" t="str">
        <v>Dim. "D", Whirl Blank</v>
      </c>
      <c r="CI302" s="73" t="str">
        <v>Dim. "G"</v>
      </c>
      <c r="CJ302" s="73" t="str">
        <v>Dim. E, Blank Turn Maj. &amp;  Mill Flt</v>
      </c>
      <c r="CK302" s="73" t="str">
        <v>Dim. E, Blank Turn Maj.&amp;  Mill Flt</v>
      </c>
      <c r="CL302" s="73" t="str">
        <v>Dim. H, Whirl Blank</v>
      </c>
      <c r="CM302" s="73" t="str">
        <v>Dim. J, 'Blank Turn Maj. &amp; Whirl Blank</v>
      </c>
      <c r="CN302" s="73" t="str">
        <v>Disk Drop Indicator Tip</v>
      </c>
      <c r="CO302" s="73" t="str">
        <v>DWG 100448-15, Balloon F_1</v>
      </c>
      <c r="CP302" s="73" t="str">
        <v>DWG 100448-15, OL02571</v>
      </c>
      <c r="CQ302" s="73" t="str">
        <v>DWG 100448-41</v>
      </c>
      <c r="CR302" s="73" t="str">
        <v>DWG 9890040, (10E),Section Part, OL01139</v>
      </c>
      <c r="CS302" s="73" t="str">
        <v>DWG 9890040, (10E),Section, OL01139</v>
      </c>
      <c r="CT302" s="73" t="str">
        <v>DWG 9890040, (11E)</v>
      </c>
      <c r="CU302" s="73" t="str">
        <v>DWG 9890040, (11E), Pins with Flats</v>
      </c>
      <c r="CV302" s="73" t="str">
        <v>DWG 9890040, (12E),  Pass=.002 or less</v>
      </c>
      <c r="CW302" s="73" t="str">
        <v>DWG 9890040, (12E), See Image</v>
      </c>
      <c r="CX302" s="73" t="str">
        <v>DWG 9890040, (1E), OL01431</v>
      </c>
      <c r="CY302" s="73" t="str">
        <v>DWG 9890040, (1E), OL01432</v>
      </c>
      <c r="CZ302" s="73" t="str">
        <v>DWG 9890040, (2E), OL01432</v>
      </c>
      <c r="DA302" s="73" t="str">
        <v>DWG 9890040, (3E)</v>
      </c>
      <c r="DB302" s="73" t="str">
        <v>DWG 9890040, (4E)</v>
      </c>
      <c r="DC302" s="73" t="str">
        <v>DWG 9890040, (5E), OL02336</v>
      </c>
      <c r="DD302" s="73" t="str">
        <v>DWG 9890040, (6E)</v>
      </c>
      <c r="DE302" s="73" t="str">
        <v>DWG 9890040, (7E)</v>
      </c>
      <c r="DF302" s="73" t="str">
        <v>DWG 9890040, (8E), OL01433</v>
      </c>
      <c r="DG302" s="73" t="str">
        <v>DWG 9890040, (8E), OL01433, Section</v>
      </c>
      <c r="DH302" s="73" t="str">
        <v>DWG 9890040, (9E), Close to Rod Slot</v>
      </c>
      <c r="DI302" s="73" t="str">
        <v>DWG 9890040, (9E),Close to Rod Slot</v>
      </c>
      <c r="DJ302" s="73" t="str">
        <v>DWG FRM0105 PAGE 2</v>
      </c>
      <c r="DK302" s="73" t="str">
        <v>DWG# 100448-41</v>
      </c>
      <c r="DL302" s="73" t="str">
        <v>DWG# 100448-44</v>
      </c>
      <c r="DM302" s="73" t="str">
        <v>DWG# 9890003  (1), Section OL00436/A</v>
      </c>
      <c r="DN302" s="73" t="str">
        <v>DWG# 9890003 (3), Ring Gauge Constrained</v>
      </c>
      <c r="DO302" s="73" t="str">
        <v>DWG# 9890003 (4), Section</v>
      </c>
      <c r="DP302" s="73" t="str">
        <v>DWG#100448-26, Balloon 1K, OL02350</v>
      </c>
      <c r="DQ302" s="73" t="str">
        <v>DWG#100448-26, Balloon 2K, OL02350</v>
      </c>
      <c r="DR302" s="73" t="str">
        <v>DWG#100448-26, Balloon 3K, OL02363</v>
      </c>
      <c r="DS302" s="73" t="str">
        <v>DWG#100448-26, Balloon 4K</v>
      </c>
      <c r="DT302" s="73" t="str">
        <v>DWG#100448-26, Balloon 5K, Section</v>
      </c>
      <c r="DU302" s="73" t="str">
        <v>DWG#100448-26, Balloon 6K</v>
      </c>
      <c r="DV302" s="73" t="str">
        <v>DWG#100448-26, Balloon 7K, Section</v>
      </c>
      <c r="DW302" s="73" t="str">
        <v>DWG#100448-26, Mfg. Tol.</v>
      </c>
      <c r="DX302" s="73" t="str">
        <v>DWG#9890003 (2) Ring Gauge Constrained</v>
      </c>
      <c r="DY302" s="73" t="str">
        <v>DWG#9890044</v>
      </c>
      <c r="DZ302" s="73" t="str">
        <v>DWG#9890044 .1985 to .2005=Pass</v>
      </c>
      <c r="EA302" s="73" t="str">
        <v>DWG#9890044 Overlay OL02441</v>
      </c>
      <c r="EB302" s="73" t="str">
        <v>DWG#9890044, OL02441</v>
      </c>
      <c r="EC302" s="73" t="str">
        <v>DWG#FRM0105</v>
      </c>
      <c r="ED302" s="73" t="str">
        <v>EXT.</v>
      </c>
      <c r="EE302" s="73" t="str">
        <v>EXT. Section, OL02460</v>
      </c>
      <c r="EF302" s="73" t="str">
        <v>EXT., OL04223</v>
      </c>
      <c r="EG302" s="73" t="str">
        <v>Flat Drop Indicator Tip</v>
      </c>
      <c r="EH302" s="73" t="str">
        <v>Full Go Pin, No Light, at Radius</v>
      </c>
      <c r="EI302" s="73" t="str">
        <v>Function Check</v>
      </c>
      <c r="EJ302" s="73" t="str">
        <v>GO Function Gauge</v>
      </c>
      <c r="EK302" s="73" t="str">
        <v>Go Gauge for Balloon 1 &amp; 4</v>
      </c>
      <c r="EL302" s="73" t="str">
        <v>Go Pin must pass through</v>
      </c>
      <c r="EM302" s="73" t="str">
        <v>Greater than .005 = Fail, Section</v>
      </c>
      <c r="EN302" s="73" t="str">
        <v>Greater than .025 out of center = Fail</v>
      </c>
      <c r="EO302" s="73" t="str">
        <v>Greater than 2.6 = Pass</v>
      </c>
      <c r="EP302" s="73" t="str">
        <v>Green = Pass, Red = Fail</v>
      </c>
      <c r="EQ302" s="73" t="str">
        <v>Hex Depth</v>
      </c>
      <c r="ER302" s="73" t="str">
        <v>Hex Minor</v>
      </c>
      <c r="ES302" s="73" t="str">
        <v>Hole Dia.</v>
      </c>
      <c r="ET302" s="73" t="str">
        <v>Hook or Disk Tip</v>
      </c>
      <c r="EU302" s="73" t="str">
        <v>ID Sphere Finish</v>
      </c>
      <c r="EV302" s="73" t="str">
        <v>ID/OD Both Sides, Diff. .002 or less = Pass</v>
      </c>
      <c r="EW302" s="73" t="str">
        <v>If Looks Big, Section</v>
      </c>
      <c r="EX302" s="73" t="str">
        <v>If Looks Small, Section</v>
      </c>
      <c r="EY302" s="73" t="str">
        <v>Insp. Close to Break Away, Mfg.Tol.</v>
      </c>
      <c r="EZ302" s="73" t="str">
        <v>INT.</v>
      </c>
      <c r="FA302" s="73" t="str">
        <v>INT. Section, OL02460</v>
      </c>
      <c r="FB302" s="73" t="str">
        <v>INT., OL04223</v>
      </c>
      <c r="FC302" s="73" t="str">
        <v>Intersect. of 7.7 &amp; R0.10</v>
      </c>
      <c r="FD302" s="73" t="str">
        <v>Intersect. of 8.79 and R.25 MAX</v>
      </c>
      <c r="FE302" s="73" t="str">
        <v>Keep Ind. Tip away from corner</v>
      </c>
      <c r="FF302" s="73" t="str">
        <v>L31</v>
      </c>
      <c r="FG302" s="73" t="str">
        <v>Laser Mark</v>
      </c>
      <c r="FH302" s="73" t="str">
        <v>LASER PER NOTE 4</v>
      </c>
      <c r="FI302" s="73" t="str">
        <v>LASER PER NOTE 4, Final Check 1 only</v>
      </c>
      <c r="FJ302" s="73" t="str">
        <v>Less than .002 out of center = Pass</v>
      </c>
      <c r="FK302" s="73" t="str">
        <v>Less than 2.75 = Pass, Section</v>
      </c>
      <c r="FL302" s="73" t="str">
        <v>List as pin. Not Calibrated</v>
      </c>
      <c r="FM302" s="73" t="str">
        <v>M9 X 1.25 BUTT See Comment Image</v>
      </c>
      <c r="FN302" s="73" t="str">
        <v>Manual Section</v>
      </c>
      <c r="FO302" s="73" t="str">
        <v>Max Deep .241 NO-GO =.42</v>
      </c>
      <c r="FP302" s="73" t="str">
        <v>MAX Depth of (Note 7) .241 NO-GO Pin</v>
      </c>
      <c r="FQ302" s="73" t="str">
        <v>Measure from Blue Line, See Image</v>
      </c>
      <c r="FR302" s="73" t="str">
        <v>Measure Width of Blue Area, See Image</v>
      </c>
      <c r="FS302" s="73" t="str">
        <v>Mfg. Tol</v>
      </c>
      <c r="FT302" s="73" t="str">
        <v>Mfg. Tol, See Image</v>
      </c>
      <c r="FU302" s="73" t="str">
        <v>Mfg. Tol.</v>
      </c>
      <c r="FV302" s="73" t="str">
        <v>Mfg. Tol. "A"</v>
      </c>
      <c r="FW302" s="73" t="str">
        <v>Mfg. Tol. (Zero on Gauge Full Dia. Lead)</v>
      </c>
      <c r="FX302" s="73" t="str">
        <v>Mfg. Tol. Balloon 11, See Image</v>
      </c>
      <c r="FY302" s="73" t="str">
        <v>Mfg. Tol. Balloon 4</v>
      </c>
      <c r="FZ302" s="73" t="str">
        <v>Mfg. Tol. Balloon 7</v>
      </c>
      <c r="GA302" s="73" t="str">
        <v xml:space="preserve">Mfg. Tol. C-Bore Face (Ballo 28) </v>
      </c>
      <c r="GB302" s="73" t="str">
        <v>Mfg. Tol. Section</v>
      </c>
      <c r="GC302" s="73" t="str">
        <v>Mfg. Tol. See Image</v>
      </c>
      <c r="GD302" s="73" t="str">
        <v>Mfg. Tol., 3 Places, Record MAX</v>
      </c>
      <c r="GE302" s="73" t="str">
        <v>Mfg. Tol., Balloon 11</v>
      </c>
      <c r="GF302" s="73" t="str">
        <v>Mfg. Tol., Balloon 7</v>
      </c>
      <c r="GG302" s="73" t="str">
        <v>Mfg. Tol., Blank</v>
      </c>
      <c r="GH302" s="73" t="str">
        <v>Mfg. Tol., Blank, Balloon 12</v>
      </c>
      <c r="GI302" s="73" t="str">
        <v>Mfg. Tol., Blend to SØ.320</v>
      </c>
      <c r="GJ302" s="73" t="str">
        <v>Mfg. Tol., Calculation</v>
      </c>
      <c r="GK302" s="73" t="str">
        <v>Mfg. Tol., For Mill Fixture</v>
      </c>
      <c r="GL302" s="73" t="str">
        <v>Mfg. Tol., L32</v>
      </c>
      <c r="GM302" s="73" t="str">
        <v>Mfg. Tol., L33</v>
      </c>
      <c r="GN302" s="73" t="str">
        <v>Mfg. Tol., No Tool Marks</v>
      </c>
      <c r="GO302" s="73" t="str">
        <v>Mfg. Tol., OL03361</v>
      </c>
      <c r="GP302" s="73" t="str">
        <v>Mfg. Tol., Record off center value</v>
      </c>
      <c r="GQ302" s="73" t="str">
        <v>Mfg. Tol., Same 3 Places, Record MIN</v>
      </c>
      <c r="GR302" s="73" t="str">
        <v>Mfg. Tol., Section</v>
      </c>
      <c r="GS302" s="73" t="str">
        <v>Mfg. Tol., Section B-B</v>
      </c>
      <c r="GT302" s="73" t="str">
        <v>Mfg. Tol., Section, OL03361</v>
      </c>
      <c r="GU302" s="73" t="str">
        <v>Mfg. Tol., Section, Per Note 2</v>
      </c>
      <c r="GV302" s="73" t="str">
        <v>Mfg. Tol., See Image</v>
      </c>
      <c r="GW302" s="73" t="str">
        <v>Mfg. Tol., See Image, Bore in Blue</v>
      </c>
      <c r="GX302" s="73" t="str">
        <v>Mfg. Tol., See Image, Hook Tip</v>
      </c>
      <c r="GY302" s="73" t="str">
        <v>Mfg. Tol., Sharp Okay No Burr</v>
      </c>
      <c r="GZ302" s="73" t="str">
        <v>Mfg. Tol., Threadless Blank</v>
      </c>
      <c r="HA302" s="73" t="str">
        <v>Mfg.Tol.</v>
      </c>
      <c r="HB302" s="73" t="str">
        <v>Mgf. To., T.S.C.</v>
      </c>
      <c r="HC302" s="73" t="str">
        <v>Milled Feature</v>
      </c>
      <c r="HD302" s="73" t="str">
        <v>Milled Feature, OL04045</v>
      </c>
      <c r="HE302" s="73" t="str">
        <v>More than .0005 out of center = Fail</v>
      </c>
      <c r="HF302" s="73" t="str">
        <v>Must Pass Through</v>
      </c>
      <c r="HG302" s="73" t="str">
        <v>Must pass through gauge</v>
      </c>
      <c r="HH302" s="73" t="str">
        <v>Must Pass Through Go Gauge</v>
      </c>
      <c r="HI302" s="73" t="str">
        <v>Must Pass, See Image.</v>
      </c>
      <c r="HJ302" s="73" t="str">
        <v>NA</v>
      </c>
      <c r="HK302" s="73" t="str">
        <v>Narrow Area</v>
      </c>
      <c r="HL302" s="73" t="str">
        <v>Near Balloon 21</v>
      </c>
      <c r="HM302" s="73" t="str">
        <v>Near Datum B</v>
      </c>
      <c r="HN302" s="73" t="str">
        <v>Neck Dia.</v>
      </c>
      <c r="HO302" s="73" t="str">
        <v>Neck to Head Rad.</v>
      </c>
      <c r="HP302" s="73" t="str">
        <v>No Copper Deposits Allowed</v>
      </c>
      <c r="HQ302" s="73" t="str">
        <v>No Section</v>
      </c>
      <c r="HR302" s="73" t="str">
        <v>No Section, .01 to .014 = Pass</v>
      </c>
      <c r="HS302" s="73" t="str">
        <v>No Section, Rotate Part</v>
      </c>
      <c r="HT302" s="73" t="str">
        <v>No Section, See Image</v>
      </c>
      <c r="HU302" s="73" t="str">
        <v>No Slot, Section B-B</v>
      </c>
      <c r="HV302" s="73" t="str">
        <v>No visual step = Pass</v>
      </c>
      <c r="HW302" s="73" t="str">
        <v>Not to exceed .95 Deep</v>
      </c>
      <c r="HX302" s="73" t="str">
        <v>Note 1</v>
      </c>
      <c r="HY302" s="73" t="str">
        <v>OL00333/A</v>
      </c>
      <c r="HZ302" s="73" t="str">
        <v>OL00519</v>
      </c>
      <c r="IA302" s="73" t="str">
        <v>OL00520</v>
      </c>
      <c r="IB302" s="73" t="str">
        <v>OL00529</v>
      </c>
      <c r="IC302" s="73" t="str">
        <v>OL00542</v>
      </c>
      <c r="ID302" s="73" t="str">
        <v>OL00724</v>
      </c>
      <c r="IE302" s="73" t="str">
        <v>OL01250</v>
      </c>
      <c r="IF302" s="73" t="str">
        <v>OL01869, Threadless Blank</v>
      </c>
      <c r="IG302" s="73" t="str">
        <v>OL01870, Section</v>
      </c>
      <c r="IH302" s="73" t="str">
        <v>OL02255</v>
      </c>
      <c r="II302" s="73" t="str">
        <v>OL02255, Mfg. Tol.</v>
      </c>
      <c r="IJ302" s="73" t="str">
        <v>OL02302</v>
      </c>
      <c r="IK302" s="73" t="str">
        <v xml:space="preserve">OL02318  needed per image instructions </v>
      </c>
      <c r="IL302" s="73" t="str">
        <v>OL02556</v>
      </c>
      <c r="IM302" s="73" t="str">
        <v>OL02557</v>
      </c>
      <c r="IN302" s="73" t="str">
        <v>OL02567</v>
      </c>
      <c r="IO302" s="73" t="str">
        <v>OL02653</v>
      </c>
      <c r="IP302" s="73" t="str">
        <v>OL02718</v>
      </c>
      <c r="IQ302" s="73" t="str">
        <v>OL02841</v>
      </c>
      <c r="IR302" s="73" t="str">
        <v>OL02842</v>
      </c>
      <c r="IS302" s="73" t="str">
        <v>OL02844</v>
      </c>
      <c r="IT302" s="73" t="str">
        <v>OL02871</v>
      </c>
      <c r="IU302" s="73" t="str">
        <v>OL02887</v>
      </c>
      <c r="IV302" s="73" t="str">
        <v>OL03500</v>
      </c>
      <c r="IW302" s="73" t="str">
        <v>OL03766</v>
      </c>
      <c r="IX302" s="73" t="str">
        <v>OL03868</v>
      </c>
      <c r="IY302" s="73" t="str">
        <v>OL03869</v>
      </c>
      <c r="IZ302" s="73" t="str">
        <v>OL03870</v>
      </c>
      <c r="JA302" s="73" t="str">
        <v>OL03873, DWG# 100448-44</v>
      </c>
      <c r="JB302" s="73" t="str">
        <v>OL03949</v>
      </c>
      <c r="JC302" s="73" t="str">
        <v xml:space="preserve">OL04043, Section </v>
      </c>
      <c r="JD302" s="73" t="str">
        <v xml:space="preserve">OL04044, Section </v>
      </c>
      <c r="JE302" s="73" t="str">
        <v>OL04045</v>
      </c>
      <c r="JF302" s="73" t="str">
        <v>OL04045, Milled Feature</v>
      </c>
      <c r="JG302" s="73" t="str">
        <v>OL04063</v>
      </c>
      <c r="JH302" s="73" t="str">
        <v>OL04064</v>
      </c>
      <c r="JI302" s="73" t="str">
        <v>OL04065</v>
      </c>
      <c r="JJ302" s="73" t="str">
        <v>OL04181</v>
      </c>
      <c r="JK302" s="73" t="str">
        <v>OL04218</v>
      </c>
      <c r="JL302" s="73" t="str">
        <v>OL04224, See Image</v>
      </c>
      <c r="JM302" s="73" t="str">
        <v>OL04374</v>
      </c>
      <c r="JN302" s="73" t="str">
        <v>OL04375, Section M-M</v>
      </c>
      <c r="JO302" s="73" t="str">
        <v>OL04376, Section M-M</v>
      </c>
      <c r="JP302" s="73" t="str">
        <v>OL04443</v>
      </c>
      <c r="JQ302" s="73" t="str">
        <v>OL04444</v>
      </c>
      <c r="JR302" s="73" t="str">
        <v>OL05000</v>
      </c>
      <c r="JS302" s="73" t="str">
        <v>One side of slot</v>
      </c>
      <c r="JT302" s="73" t="str">
        <v>Other side of slot</v>
      </c>
      <c r="JU302" s="73" t="str">
        <v>Out of center more than .002 = Fail</v>
      </c>
      <c r="JV302" s="73" t="str">
        <v>Out of center more than.002 = Fail</v>
      </c>
      <c r="JW302" s="73" t="str">
        <v>Overlay OL02713</v>
      </c>
      <c r="JX302" s="73" t="str">
        <v>Overlay OL02714</v>
      </c>
      <c r="JY302" s="73" t="str">
        <v>Overlay OL02718</v>
      </c>
      <c r="JZ302" s="73" t="str">
        <v>Overlay OL03831, Mfg. Tol.</v>
      </c>
      <c r="KA302" s="73" t="str">
        <v>Part Without Slots</v>
      </c>
      <c r="KB302" s="73" t="str">
        <v>Part Without Slots, See Image</v>
      </c>
      <c r="KC302" s="73" t="str">
        <v xml:space="preserve">Pass = .0254 or Less </v>
      </c>
      <c r="KD302" s="73" t="str">
        <v>PD MIN = 4.361, PD MAX = 4.456</v>
      </c>
      <c r="KE302" s="73" t="str">
        <v>Per Balloon 2 Note</v>
      </c>
      <c r="KF302" s="73" t="str">
        <v>Per drawing note(s) 8.</v>
      </c>
      <c r="KG302" s="73" t="str">
        <v>Point or Sphere Tip</v>
      </c>
      <c r="KH302" s="73" t="str">
        <v>Point Tip</v>
      </c>
      <c r="KI302" s="73" t="str">
        <v>R.9 to R1.1 = Pass, See Image</v>
      </c>
      <c r="KJ302" s="73" t="str">
        <v>Ram Construction</v>
      </c>
      <c r="KK302" s="73" t="str">
        <v>Record Same Pass / Fail All Balloons</v>
      </c>
      <c r="KL302" s="73" t="str">
        <v>Ref. Balloon 1</v>
      </c>
      <c r="KM302" s="73" t="str">
        <v>Ref. Balloon 12</v>
      </c>
      <c r="KN302" s="73" t="str">
        <v>Ref. Balloon 13, 100% AQL</v>
      </c>
      <c r="KO302" s="73" t="str">
        <v>Ref. Balloon 2</v>
      </c>
      <c r="KP302" s="73" t="str">
        <v>Ref. Balloon 21, 100% AQL</v>
      </c>
      <c r="KQ302" s="73" t="str">
        <v>Ref. Balloon 4</v>
      </c>
      <c r="KR302" s="73" t="str">
        <v>Ref. Balloon 7</v>
      </c>
      <c r="KS302" s="73" t="str">
        <v>Ref. Balloon 8</v>
      </c>
      <c r="KT302" s="73" t="str">
        <v>Relieved Pin Gauges 09236 &amp; 09235</v>
      </c>
      <c r="KU302" s="73" t="str">
        <v>Rotate Part</v>
      </c>
      <c r="KV302" s="73" t="str">
        <v>Rotate Part, See Image</v>
      </c>
      <c r="KW302" s="73" t="str">
        <v>Same as Root Radius</v>
      </c>
      <c r="KX302" s="73" t="str">
        <v>Section</v>
      </c>
      <c r="KY302" s="73" t="str">
        <v>Section B-B</v>
      </c>
      <c r="KZ302" s="73" t="str">
        <v>Section B-B, Distance Between Grooves</v>
      </c>
      <c r="LA302" s="73" t="str">
        <v>Section C-C</v>
      </c>
      <c r="LB302" s="73" t="str">
        <v>Section Part</v>
      </c>
      <c r="LC302" s="73" t="str">
        <v>Section Part, Measured from Opposite Face</v>
      </c>
      <c r="LD302" s="73" t="str">
        <v>Section, Broachless Blank</v>
      </c>
      <c r="LE302" s="73" t="str">
        <v>Section, EXT. Sphere Location.</v>
      </c>
      <c r="LF302" s="73" t="str">
        <v>Section, Hex Cham. Ang.</v>
      </c>
      <c r="LG302" s="73" t="str">
        <v>Section, Hex Fillet Rad.</v>
      </c>
      <c r="LH302" s="73" t="str">
        <v>Section, INT. Feature</v>
      </c>
      <c r="LI302" s="73" t="str">
        <v>Section, INT. Sphere Location.</v>
      </c>
      <c r="LJ302" s="73" t="str">
        <v>Section, Mfg. Tol.</v>
      </c>
      <c r="LK302" s="73" t="str">
        <v>Section, Mfg. Tol., See Image</v>
      </c>
      <c r="LL302" s="73" t="str">
        <v>Section, OL00486</v>
      </c>
      <c r="LM302" s="73" t="str">
        <v>Section, OL00542</v>
      </c>
      <c r="LN302" s="73" t="str">
        <v>Section, OL00543</v>
      </c>
      <c r="LO302" s="73" t="str">
        <v>Section, OL00544</v>
      </c>
      <c r="LP302" s="73" t="str">
        <v>Section, OL00545</v>
      </c>
      <c r="LQ302" s="73" t="str">
        <v>Section, OL00546</v>
      </c>
      <c r="LR302" s="73" t="str">
        <v>Section, OL00547</v>
      </c>
      <c r="LS302" s="73" t="str">
        <v>Section, OL00555</v>
      </c>
      <c r="LT302" s="73" t="str">
        <v>Section, OL00725</v>
      </c>
      <c r="LU302" s="73" t="str">
        <v>Section, OL01430</v>
      </c>
      <c r="LV302" s="73" t="str">
        <v>Section, OL01434</v>
      </c>
      <c r="LW302" s="73" t="str">
        <v>Section, OL01435</v>
      </c>
      <c r="LX302" s="73" t="str">
        <v>Section, OL01807</v>
      </c>
      <c r="LY302" s="73" t="str">
        <v>Section, OL01830</v>
      </c>
      <c r="LZ302" s="73" t="str">
        <v>Section, OL02351</v>
      </c>
      <c r="MA302" s="73" t="str">
        <v>Section, OL02519</v>
      </c>
      <c r="MB302" s="73" t="str">
        <v>Section, OL02520</v>
      </c>
      <c r="MC302" s="73" t="str">
        <v>Section, OL02522</v>
      </c>
      <c r="MD302" s="73" t="str">
        <v>Section, OL02540</v>
      </c>
      <c r="ME302" s="73" t="str">
        <v>Section, OL02541</v>
      </c>
      <c r="MF302" s="73" t="str">
        <v>Section, OL02552</v>
      </c>
      <c r="MG302" s="73" t="str">
        <v>Section, OL02553</v>
      </c>
      <c r="MH302" s="73" t="str">
        <v>Section, OL02554</v>
      </c>
      <c r="MI302" s="73" t="str">
        <v>Section, OL02555</v>
      </c>
      <c r="MJ302" s="73" t="str">
        <v>Section, OL02558</v>
      </c>
      <c r="MK302" s="73" t="str">
        <v>Section, OL02559</v>
      </c>
      <c r="ML302" s="73" t="str">
        <v>Section, OL02560</v>
      </c>
      <c r="MM302" s="73" t="str">
        <v>Section, OL02619</v>
      </c>
      <c r="MN302" s="73" t="str">
        <v>Section, OL02620</v>
      </c>
      <c r="MO302" s="73" t="str">
        <v>Section, OL02621</v>
      </c>
      <c r="MP302" s="73" t="str">
        <v>Section, OL02622</v>
      </c>
      <c r="MQ302" s="73" t="str">
        <v>Section, OL02623</v>
      </c>
      <c r="MR302" s="73" t="str">
        <v>Section, OL02624</v>
      </c>
      <c r="MS302" s="73" t="str">
        <v>Section, OL02652</v>
      </c>
      <c r="MT302" s="73" t="str">
        <v>Section, OL02680</v>
      </c>
      <c r="MU302" s="73" t="str">
        <v>Section, OL02793</v>
      </c>
      <c r="MV302" s="73" t="str">
        <v>Section, OL02823</v>
      </c>
      <c r="MW302" s="73" t="str">
        <v>Section, OL02843</v>
      </c>
      <c r="MX302" s="73" t="str">
        <v>Section, OL03026, Ext.</v>
      </c>
      <c r="MY302" s="73" t="str">
        <v>Section, OL03026, Int.</v>
      </c>
      <c r="MZ302" s="73" t="str">
        <v>Section, OL03570, DWG# 100448-41</v>
      </c>
      <c r="NA302" s="73" t="str">
        <v>Section, OL03781</v>
      </c>
      <c r="NB302" s="73" t="str">
        <v>Section, OL03911</v>
      </c>
      <c r="NC302" s="73" t="str">
        <v>Section, OL03912</v>
      </c>
      <c r="ND302" s="73" t="str">
        <v>Section, OL03928</v>
      </c>
      <c r="NE302" s="73" t="str">
        <v>Section, OL03929</v>
      </c>
      <c r="NF302" s="73" t="str">
        <v>Section, OL04030</v>
      </c>
      <c r="NG302" s="73" t="str">
        <v>Section, OL04037</v>
      </c>
      <c r="NH302" s="73" t="str">
        <v>Section, OL04038</v>
      </c>
      <c r="NI302" s="73" t="str">
        <v>Section, OL04046</v>
      </c>
      <c r="NJ302" s="73" t="str">
        <v>Section, OL04065</v>
      </c>
      <c r="NK302" s="73" t="str">
        <v>Section, OL04066</v>
      </c>
      <c r="NL302" s="73" t="str">
        <v>Section, OL04067</v>
      </c>
      <c r="NM302" s="73" t="str">
        <v>Section, OL04069</v>
      </c>
      <c r="NN302" s="73" t="str">
        <v>Section, OL04071</v>
      </c>
      <c r="NO302" s="73" t="str">
        <v>Section, OL04173</v>
      </c>
      <c r="NP302" s="73" t="str">
        <v>Section, OL04174</v>
      </c>
      <c r="NQ302" s="73" t="str">
        <v>Section, OL04214</v>
      </c>
      <c r="NR302" s="73" t="str">
        <v>Section, OL04215</v>
      </c>
      <c r="NS302" s="73" t="str">
        <v>Section, OL04216</v>
      </c>
      <c r="NT302" s="73" t="str">
        <v>Section, OL04217</v>
      </c>
      <c r="NU302" s="73" t="str">
        <v>Section, Overlay OL02716</v>
      </c>
      <c r="NV302" s="73" t="str">
        <v>Section, Overlay OL02717</v>
      </c>
      <c r="NW302" s="73" t="str">
        <v>Section, See Image</v>
      </c>
      <c r="NX302" s="73" t="str">
        <v>Section, See Image, DWG# 100448-41</v>
      </c>
      <c r="NY302" s="73" t="str">
        <v>Section, Without Sots</v>
      </c>
      <c r="NZ302" s="73" t="str">
        <v>See Comments Sheet</v>
      </c>
      <c r="OA302" s="73" t="str">
        <v>See Comments Sheet, OL02318</v>
      </c>
      <c r="OB302" s="73" t="str">
        <v>See Image</v>
      </c>
      <c r="OC302" s="73" t="str">
        <v>See Image, .005 or Less = Pass</v>
      </c>
      <c r="OD302" s="73" t="str">
        <v>See Image, Check Near Radius</v>
      </c>
      <c r="OE302" s="73" t="str">
        <v>See Image, Constrained</v>
      </c>
      <c r="OF302" s="73" t="str">
        <v>See Image, Distance Between Flats</v>
      </c>
      <c r="OG302" s="73" t="str">
        <v xml:space="preserve">See Image, Mfg. Tol, Section A-A </v>
      </c>
      <c r="OH302" s="73" t="str">
        <v>See image, Mfg. Tol.</v>
      </c>
      <c r="OI302" s="73" t="str">
        <v>See Image, Mic. Across Flats</v>
      </c>
      <c r="OJ302" s="73" t="str">
        <v>See Image, OL02850</v>
      </c>
      <c r="OK302" s="73" t="str">
        <v>See Image, OL02880</v>
      </c>
      <c r="OL302" s="73" t="str">
        <v>See Image, OL03926</v>
      </c>
      <c r="OM302" s="73" t="str">
        <v>See Image, OL03927</v>
      </c>
      <c r="ON302" s="73" t="str">
        <v>See Image, OL04003</v>
      </c>
      <c r="OO302" s="73" t="str">
        <v>'See Image, OL04342,  Best Fit Joe Block</v>
      </c>
      <c r="OP302" s="73" t="str">
        <v>See Image, OL04342,  Blank</v>
      </c>
      <c r="OQ302" s="73" t="str">
        <v>See Image, OL04342, Blank</v>
      </c>
      <c r="OR302" s="73" t="str">
        <v>See Image, OL04343, Blank</v>
      </c>
      <c r="OS302" s="73" t="str">
        <v>See Image, Pass = .002 or Less</v>
      </c>
      <c r="OT302" s="73" t="str">
        <v>See Image, Rcd. MAX</v>
      </c>
      <c r="OU302" s="73" t="str">
        <v>See Image, Rcd. MIN</v>
      </c>
      <c r="OV302" s="73" t="str">
        <v>See Image, Section</v>
      </c>
      <c r="OW302" s="73" t="str">
        <v>See Image, Section A-A</v>
      </c>
      <c r="OX302" s="73" t="str">
        <v>See Image, Section B-B</v>
      </c>
      <c r="OY302" s="73" t="str">
        <v>See Image, Section B-B, TSC</v>
      </c>
      <c r="OZ302" s="73" t="str">
        <v>See Image, Shank Drawing # 18000-XX-XX A</v>
      </c>
      <c r="PA302" s="73" t="str">
        <v>Sequencial Laser 01, 120 Per Print</v>
      </c>
      <c r="PB302" s="73" t="str">
        <v>Set to .202, Zero on Thread Lead</v>
      </c>
      <c r="PC302" s="73" t="str">
        <v>Sharp OK, No Burr</v>
      </c>
      <c r="PD302" s="73" t="str">
        <v>Sharp OK, No Raised Edge, See Image</v>
      </c>
      <c r="PE302" s="73" t="str">
        <v>Sharp OK, No Raised Edges</v>
      </c>
      <c r="PF302" s="73" t="str">
        <v>Sharp okay no raised edge</v>
      </c>
      <c r="PG302" s="73" t="str">
        <v>Sharp Okay, No Burr</v>
      </c>
      <c r="PH302" s="73" t="str">
        <v>Sharp Okay, No Raised Edge</v>
      </c>
      <c r="PI302" s="73" t="str">
        <v>Sharp Okay, No Raised Edges,</v>
      </c>
      <c r="PJ302" s="73" t="str">
        <v>Sharp Okay, See Image</v>
      </c>
      <c r="PK302" s="73" t="str">
        <v xml:space="preserve">Start of Radius @ .195 </v>
      </c>
      <c r="PL302" s="73" t="str">
        <v xml:space="preserve">Start of Radius @ .21 </v>
      </c>
      <c r="PM302" s="73" t="str">
        <v xml:space="preserve">T.S.C. </v>
      </c>
      <c r="PN302" s="73" t="str">
        <v>Tangent Point</v>
      </c>
      <c r="PO302" s="73" t="str">
        <v>Tangent point of R.50</v>
      </c>
      <c r="PP302" s="73" t="str">
        <v>Taper Check, Mfg.Tol.</v>
      </c>
      <c r="PQ302" s="73" t="str">
        <v>Taper Check, Mfg.Tol., See Image</v>
      </c>
      <c r="PR302" s="73" t="str">
        <v>Thrd. Minor Ø</v>
      </c>
      <c r="PS302" s="73" t="str">
        <v>Thrd. Relief Ø</v>
      </c>
      <c r="PT302" s="73" t="str">
        <v>Threadless Blank</v>
      </c>
      <c r="PU302" s="73" t="str">
        <v>Threadless Blank, From Major Ø</v>
      </c>
      <c r="PV302" s="73" t="str">
        <v>Threadless Blank, Mfg. Tol.</v>
      </c>
      <c r="PW302" s="73" t="str">
        <v>Threadless Blank, Thrd. to Neck Rad.</v>
      </c>
      <c r="PX302" s="73" t="str">
        <v>Thredless Blank</v>
      </c>
      <c r="PY302" s="73" t="str">
        <v>To center of R.005</v>
      </c>
      <c r="PZ302" s="73" t="str">
        <v>Torx Min. Dia.</v>
      </c>
      <c r="QA302" s="73" t="str">
        <v>Turn Ø Free of Mill Marks</v>
      </c>
      <c r="QB302" s="73" t="str">
        <v>Use (Full) GO Hex</v>
      </c>
      <c r="QC302" s="73" t="str">
        <v>Use Balloon 1 FULL Gauge</v>
      </c>
      <c r="QD302" s="73" t="str">
        <v>Use Balloon 9 FULL GO</v>
      </c>
      <c r="QE302" s="73" t="str">
        <v>Use Best Fit Pin</v>
      </c>
      <c r="QF302" s="73" t="str">
        <v>Use Disk Tip</v>
      </c>
      <c r="QG302" s="73" t="str">
        <v>Use flat bottomed indicator tip.</v>
      </c>
      <c r="QH302" s="73" t="str">
        <v xml:space="preserve">Use Full .093 Go Hex </v>
      </c>
      <c r="QI302" s="73" t="str">
        <v xml:space="preserve">Use Full .0930 Go Hex </v>
      </c>
      <c r="QJ302" s="73" t="str">
        <v>Use Full .1235 Go Hex</v>
      </c>
      <c r="QK302" s="73" t="str">
        <v>Use Gauge K2-98-8019-04, See Image</v>
      </c>
      <c r="QL302" s="73" t="str">
        <v>Use large flat indicator tip</v>
      </c>
      <c r="QM302" s="73" t="str">
        <v>Use Pins.3330/.3350, See Image MAX NO-GO</v>
      </c>
      <c r="QN302" s="73" t="str">
        <v>Use Pointed Drop Indicator Tip</v>
      </c>
      <c r="QO302" s="73" t="str">
        <v>V-Block</v>
      </c>
      <c r="QP302" s="73" t="str">
        <v>V-Block,  AMB for 13</v>
      </c>
      <c r="QQ302" s="73" t="str">
        <v>V-Block,  Hex Cham. Dia.</v>
      </c>
      <c r="QR302" s="73" t="str">
        <v>V-Block, Hex Depth</v>
      </c>
      <c r="QS302" s="73" t="str">
        <v>VBU Gauge</v>
      </c>
      <c r="QT302" s="73" t="str">
        <v>Visibally smaller than HEX=Pass</v>
      </c>
      <c r="QU302" s="73" t="str">
        <v>Visual Per Drawing</v>
      </c>
      <c r="QV302" s="73" t="str">
        <v>Whirl Blank</v>
      </c>
      <c r="QW302" s="73" t="str">
        <v xml:space="preserve">Whirl Blank </v>
      </c>
      <c r="QX302" s="73" t="str">
        <v>Whirl Blank, Neck Rad. End to Head CL</v>
      </c>
      <c r="QY302" s="73" t="str">
        <v>Whirl Blank, Nose Start Dia.</v>
      </c>
      <c r="QZ302" s="73" t="str">
        <v>Whirl Blank, Nose Start Dist.</v>
      </c>
      <c r="RA302" s="73" t="str">
        <v>Whirl Blank, Thrd. Minor</v>
      </c>
      <c r="RB302" s="73" t="str">
        <v>Whirl Blank, Thrd. Pullout Dia.</v>
      </c>
      <c r="RC302" s="73" t="str">
        <v>Whole Part, Removal is at Assy. Level</v>
      </c>
      <c r="RD302" s="73" t="str">
        <v>Wide Area</v>
      </c>
      <c r="RE302" s="73" t="str">
        <v>Zero on End of Go Gauge</v>
      </c>
    </row>
    <row r="303" spans="1:473">
      <c r="A303" s="73" t="s">
        <v>294</v>
      </c>
      <c r="C303" s="73" t="str" cm="1">
        <f t="array" ref="C303:RE303">TRANSPOSE(_xlfn._xlws.SORT(_xlfn._xlws.FILTER($A$2:$A$600,ISNUMBER(SEARCH('PartLib Table'!M310,$A$2:$A$600)),"not found")))</f>
        <v xml:space="preserve"> 'C', Whirl Blank</v>
      </c>
      <c r="D303" s="73" t="str">
        <v xml:space="preserve"> See Image, Constrained</v>
      </c>
      <c r="E303" s="73" t="str">
        <v>(.04 to .12 range = Pass)</v>
      </c>
      <c r="F303" s="73" t="str">
        <v>(.042 FULL) Go Pin Seat Fully</v>
      </c>
      <c r="G303" s="73" t="str">
        <v>(B), Mfg. Tol.</v>
      </c>
      <c r="H303" s="73" t="str">
        <v>(B), O.A.L.</v>
      </c>
      <c r="I303" s="73" t="str">
        <v>.001 or less =Pass</v>
      </c>
      <c r="J303" s="73" t="str">
        <v>.001 or less out of center = Pass</v>
      </c>
      <c r="K303" s="73" t="str">
        <v>.002 or Less = Pass</v>
      </c>
      <c r="L303" s="73" t="str">
        <v>.002 or Less out of center = Pass</v>
      </c>
      <c r="M303" s="73" t="str">
        <v>.005 to .015 = Pass</v>
      </c>
      <c r="N303" s="73" t="str">
        <v>.0125 Mean, Section</v>
      </c>
      <c r="O303" s="73" t="str">
        <v>.025 or Less in X &amp; Y=Pass</v>
      </c>
      <c r="P303" s="73" t="str">
        <v>.038 Mean</v>
      </c>
      <c r="Q303" s="73" t="str">
        <v>.063 MM = .0024 IN, See Image</v>
      </c>
      <c r="R303" s="73" t="str">
        <v>.063MM = .0024"</v>
      </c>
      <c r="S303" s="73" t="str">
        <v>.243 NO-GO, Unconstrained, Must Not Start</v>
      </c>
      <c r="T303" s="73" t="str">
        <v>@ Back Face &amp; ID, No Raised Edge</v>
      </c>
      <c r="U303" s="73" t="str">
        <v>@ Back Face &amp; OD, No Raised Edge</v>
      </c>
      <c r="V303" s="73" t="str">
        <v>@ ID &amp; FACE</v>
      </c>
      <c r="W303" s="73" t="str">
        <v>@ OD &amp; BACK FACE</v>
      </c>
      <c r="X303" s="73" t="str">
        <v>@ OD &amp; FACE</v>
      </c>
      <c r="Y303" s="73" t="str">
        <v>Across from slot</v>
      </c>
      <c r="Z303" s="73" t="str">
        <v>All Edge Breaks</v>
      </c>
      <c r="AA303" s="73" t="str">
        <v>Attached to bar stock</v>
      </c>
      <c r="AB303" s="73" t="str">
        <v xml:space="preserve">Back Turn Fillet Rad. </v>
      </c>
      <c r="AC303" s="73" t="str">
        <v>Balloon 1 (DWG FRM0105 Page 2, NV-27)</v>
      </c>
      <c r="AD303" s="73" t="str">
        <v>Balloon 1 (DWG FRM0105, NV-30)</v>
      </c>
      <c r="AE303" s="73" t="str">
        <v>Balloon 1 (P# 9890002-20) OL00429/A</v>
      </c>
      <c r="AF303" s="73" t="str">
        <v>Balloon 1, DWG#FRM0105</v>
      </c>
      <c r="AG303" s="73" t="str">
        <v>Balloon 11, See Image</v>
      </c>
      <c r="AH303" s="73" t="str">
        <v xml:space="preserve">Balloon 2 (DWG FRM0105 Page 2, NV-27) </v>
      </c>
      <c r="AI303" s="73" t="str">
        <v>Balloon 2 (DWG FRM0105, NV-30)</v>
      </c>
      <c r="AJ303" s="73" t="str">
        <v>Balloon 2 (P# 9890002-20)</v>
      </c>
      <c r="AK303" s="73" t="str">
        <v>Balloon 2, DWG#FRM0105</v>
      </c>
      <c r="AL303" s="73" t="str">
        <v>Balloon 2, DWG#FRM0105, See Image</v>
      </c>
      <c r="AM303" s="73" t="str">
        <v>Balloon 3 (DWG FRM0105, NV-30 Minor)</v>
      </c>
      <c r="AN303" s="73" t="str">
        <v>Balloon 3 (DWG FRM0105, NV-30)</v>
      </c>
      <c r="AO303" s="73" t="str">
        <v>Balloon 3 (P# 9890002-20)</v>
      </c>
      <c r="AP303" s="73" t="str">
        <v>Balloon 4</v>
      </c>
      <c r="AQ303" s="73" t="str">
        <v>Balloon 4 (P# 9890002-20)</v>
      </c>
      <c r="AR303" s="73" t="str">
        <v>Below Middle Band</v>
      </c>
      <c r="AS303" s="73" t="str">
        <v>Best Fit Pin, .003 or Less =Pass</v>
      </c>
      <c r="AT303" s="73" t="str">
        <v>Blank</v>
      </c>
      <c r="AU303" s="73" t="str">
        <v>Blank Turn Maj.</v>
      </c>
      <c r="AV303" s="73" t="str">
        <v>Blank Turn Maj. Mill Flt., OL4172</v>
      </c>
      <c r="AW303" s="73" t="str">
        <v>Blank Without .010 Slots</v>
      </c>
      <c r="AX303" s="73" t="str">
        <v>Blank Without .010 Slots, Section</v>
      </c>
      <c r="AY303" s="73" t="str">
        <v>Blank without thread</v>
      </c>
      <c r="AZ303" s="73" t="str">
        <v xml:space="preserve">Blank, Center of V Grv. </v>
      </c>
      <c r="BA303" s="73" t="str">
        <v>Blank, Check R adjacent Balloon 17</v>
      </c>
      <c r="BB303" s="73" t="str">
        <v>Blank, EXT. Feature</v>
      </c>
      <c r="BC303" s="73" t="str">
        <v>Blank, See Image, OL04335</v>
      </c>
      <c r="BD303" s="73" t="str">
        <v>Blank, See Image, OL04336</v>
      </c>
      <c r="BE303" s="73" t="str">
        <v xml:space="preserve">Blank, Thrd. </v>
      </c>
      <c r="BF303" s="73" t="str">
        <v>Blank, Turn Tip</v>
      </c>
      <c r="BG303" s="73" t="str">
        <v>Blank, Without Thrd.</v>
      </c>
      <c r="BH303" s="73" t="str">
        <v>Blank, Without Thread</v>
      </c>
      <c r="BI303" s="73" t="str">
        <v xml:space="preserve">Blunt Start Blend to Minor </v>
      </c>
      <c r="BJ303" s="73" t="str">
        <v>Calc., Use Go HEX</v>
      </c>
      <c r="BK303" s="73" t="str">
        <v>Can't dig into OD</v>
      </c>
      <c r="BL303" s="73" t="str">
        <v>Carbide Gauge</v>
      </c>
      <c r="BM303" s="73" t="str">
        <v xml:space="preserve">Center of V Grv. </v>
      </c>
      <c r="BN303" s="73" t="str">
        <v>Centered Less than .03 = Pass</v>
      </c>
      <c r="BO303" s="73" t="str">
        <v>Centered within .0005 or Less = Pass</v>
      </c>
      <c r="BP303" s="73" t="str">
        <v>Centered within .001 or Less = Pass</v>
      </c>
      <c r="BQ303" s="73" t="str">
        <v>Centered within .0254 or Less = Pass</v>
      </c>
      <c r="BR303" s="73" t="str">
        <v>Check close to Rod Slot</v>
      </c>
      <c r="BS303" s="73" t="str">
        <v>Check every other hole</v>
      </c>
      <c r="BT303" s="73" t="str">
        <v>Check Go over full length of slot.</v>
      </c>
      <c r="BU303" s="73" t="str">
        <v>Check Near Closed End</v>
      </c>
      <c r="BV303" s="73" t="str">
        <v>Check per Print View, Away from Rod Slot</v>
      </c>
      <c r="BW303" s="73" t="str">
        <v>Check to Balloon 30 Go Pin</v>
      </c>
      <c r="BX303" s="73" t="str">
        <v>Check with .2705 SET Pin Inside Part</v>
      </c>
      <c r="BY303" s="73" t="str">
        <v>Check with Hex Up</v>
      </c>
      <c r="BZ303" s="73" t="str">
        <v>CMM Blank</v>
      </c>
      <c r="CA303" s="73" t="str">
        <v>Confirm Full Radius</v>
      </c>
      <c r="CB303" s="73" t="str">
        <v>Constrained in fixture</v>
      </c>
      <c r="CC303" s="73" t="str">
        <v>Constrained with Ring</v>
      </c>
      <c r="CD303" s="73" t="str">
        <v>Constrained, See Image</v>
      </c>
      <c r="CE303" s="73" t="str">
        <v>Dim. "A"</v>
      </c>
      <c r="CF303" s="73" t="str">
        <v>Dim. "B"</v>
      </c>
      <c r="CG303" s="73" t="str">
        <v>Dim. "C"</v>
      </c>
      <c r="CH303" s="73" t="str">
        <v>Dim. "D", Whirl Blank</v>
      </c>
      <c r="CI303" s="73" t="str">
        <v>Dim. "G"</v>
      </c>
      <c r="CJ303" s="73" t="str">
        <v>Dim. E, Blank Turn Maj. &amp;  Mill Flt</v>
      </c>
      <c r="CK303" s="73" t="str">
        <v>Dim. E, Blank Turn Maj.&amp;  Mill Flt</v>
      </c>
      <c r="CL303" s="73" t="str">
        <v>Dim. H, Whirl Blank</v>
      </c>
      <c r="CM303" s="73" t="str">
        <v>Dim. J, 'Blank Turn Maj. &amp; Whirl Blank</v>
      </c>
      <c r="CN303" s="73" t="str">
        <v>Disk Drop Indicator Tip</v>
      </c>
      <c r="CO303" s="73" t="str">
        <v>DWG 100448-15, Balloon F_1</v>
      </c>
      <c r="CP303" s="73" t="str">
        <v>DWG 100448-15, OL02571</v>
      </c>
      <c r="CQ303" s="73" t="str">
        <v>DWG 100448-41</v>
      </c>
      <c r="CR303" s="73" t="str">
        <v>DWG 9890040, (10E),Section Part, OL01139</v>
      </c>
      <c r="CS303" s="73" t="str">
        <v>DWG 9890040, (10E),Section, OL01139</v>
      </c>
      <c r="CT303" s="73" t="str">
        <v>DWG 9890040, (11E)</v>
      </c>
      <c r="CU303" s="73" t="str">
        <v>DWG 9890040, (11E), Pins with Flats</v>
      </c>
      <c r="CV303" s="73" t="str">
        <v>DWG 9890040, (12E),  Pass=.002 or less</v>
      </c>
      <c r="CW303" s="73" t="str">
        <v>DWG 9890040, (12E), See Image</v>
      </c>
      <c r="CX303" s="73" t="str">
        <v>DWG 9890040, (1E), OL01431</v>
      </c>
      <c r="CY303" s="73" t="str">
        <v>DWG 9890040, (1E), OL01432</v>
      </c>
      <c r="CZ303" s="73" t="str">
        <v>DWG 9890040, (2E), OL01432</v>
      </c>
      <c r="DA303" s="73" t="str">
        <v>DWG 9890040, (3E)</v>
      </c>
      <c r="DB303" s="73" t="str">
        <v>DWG 9890040, (4E)</v>
      </c>
      <c r="DC303" s="73" t="str">
        <v>DWG 9890040, (5E), OL02336</v>
      </c>
      <c r="DD303" s="73" t="str">
        <v>DWG 9890040, (6E)</v>
      </c>
      <c r="DE303" s="73" t="str">
        <v>DWG 9890040, (7E)</v>
      </c>
      <c r="DF303" s="73" t="str">
        <v>DWG 9890040, (8E), OL01433</v>
      </c>
      <c r="DG303" s="73" t="str">
        <v>DWG 9890040, (8E), OL01433, Section</v>
      </c>
      <c r="DH303" s="73" t="str">
        <v>DWG 9890040, (9E), Close to Rod Slot</v>
      </c>
      <c r="DI303" s="73" t="str">
        <v>DWG 9890040, (9E),Close to Rod Slot</v>
      </c>
      <c r="DJ303" s="73" t="str">
        <v>DWG FRM0105 PAGE 2</v>
      </c>
      <c r="DK303" s="73" t="str">
        <v>DWG# 100448-41</v>
      </c>
      <c r="DL303" s="73" t="str">
        <v>DWG# 100448-44</v>
      </c>
      <c r="DM303" s="73" t="str">
        <v>DWG# 9890003  (1), Section OL00436/A</v>
      </c>
      <c r="DN303" s="73" t="str">
        <v>DWG# 9890003 (3), Ring Gauge Constrained</v>
      </c>
      <c r="DO303" s="73" t="str">
        <v>DWG# 9890003 (4), Section</v>
      </c>
      <c r="DP303" s="73" t="str">
        <v>DWG#100448-26, Balloon 1K, OL02350</v>
      </c>
      <c r="DQ303" s="73" t="str">
        <v>DWG#100448-26, Balloon 2K, OL02350</v>
      </c>
      <c r="DR303" s="73" t="str">
        <v>DWG#100448-26, Balloon 3K, OL02363</v>
      </c>
      <c r="DS303" s="73" t="str">
        <v>DWG#100448-26, Balloon 4K</v>
      </c>
      <c r="DT303" s="73" t="str">
        <v>DWG#100448-26, Balloon 5K, Section</v>
      </c>
      <c r="DU303" s="73" t="str">
        <v>DWG#100448-26, Balloon 6K</v>
      </c>
      <c r="DV303" s="73" t="str">
        <v>DWG#100448-26, Balloon 7K, Section</v>
      </c>
      <c r="DW303" s="73" t="str">
        <v>DWG#100448-26, Mfg. Tol.</v>
      </c>
      <c r="DX303" s="73" t="str">
        <v>DWG#9890003 (2) Ring Gauge Constrained</v>
      </c>
      <c r="DY303" s="73" t="str">
        <v>DWG#9890044</v>
      </c>
      <c r="DZ303" s="73" t="str">
        <v>DWG#9890044 .1985 to .2005=Pass</v>
      </c>
      <c r="EA303" s="73" t="str">
        <v>DWG#9890044 Overlay OL02441</v>
      </c>
      <c r="EB303" s="73" t="str">
        <v>DWG#9890044, OL02441</v>
      </c>
      <c r="EC303" s="73" t="str">
        <v>DWG#FRM0105</v>
      </c>
      <c r="ED303" s="73" t="str">
        <v>EXT.</v>
      </c>
      <c r="EE303" s="73" t="str">
        <v>EXT. Section, OL02460</v>
      </c>
      <c r="EF303" s="73" t="str">
        <v>EXT., OL04223</v>
      </c>
      <c r="EG303" s="73" t="str">
        <v>Flat Drop Indicator Tip</v>
      </c>
      <c r="EH303" s="73" t="str">
        <v>Full Go Pin, No Light, at Radius</v>
      </c>
      <c r="EI303" s="73" t="str">
        <v>Function Check</v>
      </c>
      <c r="EJ303" s="73" t="str">
        <v>GO Function Gauge</v>
      </c>
      <c r="EK303" s="73" t="str">
        <v>Go Gauge for Balloon 1 &amp; 4</v>
      </c>
      <c r="EL303" s="73" t="str">
        <v>Go Pin must pass through</v>
      </c>
      <c r="EM303" s="73" t="str">
        <v>Greater than .005 = Fail, Section</v>
      </c>
      <c r="EN303" s="73" t="str">
        <v>Greater than .025 out of center = Fail</v>
      </c>
      <c r="EO303" s="73" t="str">
        <v>Greater than 2.6 = Pass</v>
      </c>
      <c r="EP303" s="73" t="str">
        <v>Green = Pass, Red = Fail</v>
      </c>
      <c r="EQ303" s="73" t="str">
        <v>Hex Depth</v>
      </c>
      <c r="ER303" s="73" t="str">
        <v>Hex Minor</v>
      </c>
      <c r="ES303" s="73" t="str">
        <v>Hole Dia.</v>
      </c>
      <c r="ET303" s="73" t="str">
        <v>Hook or Disk Tip</v>
      </c>
      <c r="EU303" s="73" t="str">
        <v>ID Sphere Finish</v>
      </c>
      <c r="EV303" s="73" t="str">
        <v>ID/OD Both Sides, Diff. .002 or less = Pass</v>
      </c>
      <c r="EW303" s="73" t="str">
        <v>If Looks Big, Section</v>
      </c>
      <c r="EX303" s="73" t="str">
        <v>If Looks Small, Section</v>
      </c>
      <c r="EY303" s="73" t="str">
        <v>Insp. Close to Break Away, Mfg.Tol.</v>
      </c>
      <c r="EZ303" s="73" t="str">
        <v>INT.</v>
      </c>
      <c r="FA303" s="73" t="str">
        <v>INT. Section, OL02460</v>
      </c>
      <c r="FB303" s="73" t="str">
        <v>INT., OL04223</v>
      </c>
      <c r="FC303" s="73" t="str">
        <v>Intersect. of 7.7 &amp; R0.10</v>
      </c>
      <c r="FD303" s="73" t="str">
        <v>Intersect. of 8.79 and R.25 MAX</v>
      </c>
      <c r="FE303" s="73" t="str">
        <v>Keep Ind. Tip away from corner</v>
      </c>
      <c r="FF303" s="73" t="str">
        <v>L31</v>
      </c>
      <c r="FG303" s="73" t="str">
        <v>Laser Mark</v>
      </c>
      <c r="FH303" s="73" t="str">
        <v>LASER PER NOTE 4</v>
      </c>
      <c r="FI303" s="73" t="str">
        <v>LASER PER NOTE 4, Final Check 1 only</v>
      </c>
      <c r="FJ303" s="73" t="str">
        <v>Less than .002 out of center = Pass</v>
      </c>
      <c r="FK303" s="73" t="str">
        <v>Less than 2.75 = Pass, Section</v>
      </c>
      <c r="FL303" s="73" t="str">
        <v>List as pin. Not Calibrated</v>
      </c>
      <c r="FM303" s="73" t="str">
        <v>M9 X 1.25 BUTT See Comment Image</v>
      </c>
      <c r="FN303" s="73" t="str">
        <v>Manual Section</v>
      </c>
      <c r="FO303" s="73" t="str">
        <v>Max Deep .241 NO-GO =.42</v>
      </c>
      <c r="FP303" s="73" t="str">
        <v>MAX Depth of (Note 7) .241 NO-GO Pin</v>
      </c>
      <c r="FQ303" s="73" t="str">
        <v>Measure from Blue Line, See Image</v>
      </c>
      <c r="FR303" s="73" t="str">
        <v>Measure Width of Blue Area, See Image</v>
      </c>
      <c r="FS303" s="73" t="str">
        <v>Mfg. Tol</v>
      </c>
      <c r="FT303" s="73" t="str">
        <v>Mfg. Tol, See Image</v>
      </c>
      <c r="FU303" s="73" t="str">
        <v>Mfg. Tol.</v>
      </c>
      <c r="FV303" s="73" t="str">
        <v>Mfg. Tol. "A"</v>
      </c>
      <c r="FW303" s="73" t="str">
        <v>Mfg. Tol. (Zero on Gauge Full Dia. Lead)</v>
      </c>
      <c r="FX303" s="73" t="str">
        <v>Mfg. Tol. Balloon 11, See Image</v>
      </c>
      <c r="FY303" s="73" t="str">
        <v>Mfg. Tol. Balloon 4</v>
      </c>
      <c r="FZ303" s="73" t="str">
        <v>Mfg. Tol. Balloon 7</v>
      </c>
      <c r="GA303" s="73" t="str">
        <v xml:space="preserve">Mfg. Tol. C-Bore Face (Ballo 28) </v>
      </c>
      <c r="GB303" s="73" t="str">
        <v>Mfg. Tol. Section</v>
      </c>
      <c r="GC303" s="73" t="str">
        <v>Mfg. Tol. See Image</v>
      </c>
      <c r="GD303" s="73" t="str">
        <v>Mfg. Tol., 3 Places, Record MAX</v>
      </c>
      <c r="GE303" s="73" t="str">
        <v>Mfg. Tol., Balloon 11</v>
      </c>
      <c r="GF303" s="73" t="str">
        <v>Mfg. Tol., Balloon 7</v>
      </c>
      <c r="GG303" s="73" t="str">
        <v>Mfg. Tol., Blank</v>
      </c>
      <c r="GH303" s="73" t="str">
        <v>Mfg. Tol., Blank, Balloon 12</v>
      </c>
      <c r="GI303" s="73" t="str">
        <v>Mfg. Tol., Blend to SØ.320</v>
      </c>
      <c r="GJ303" s="73" t="str">
        <v>Mfg. Tol., Calculation</v>
      </c>
      <c r="GK303" s="73" t="str">
        <v>Mfg. Tol., For Mill Fixture</v>
      </c>
      <c r="GL303" s="73" t="str">
        <v>Mfg. Tol., L32</v>
      </c>
      <c r="GM303" s="73" t="str">
        <v>Mfg. Tol., L33</v>
      </c>
      <c r="GN303" s="73" t="str">
        <v>Mfg. Tol., No Tool Marks</v>
      </c>
      <c r="GO303" s="73" t="str">
        <v>Mfg. Tol., OL03361</v>
      </c>
      <c r="GP303" s="73" t="str">
        <v>Mfg. Tol., Record off center value</v>
      </c>
      <c r="GQ303" s="73" t="str">
        <v>Mfg. Tol., Same 3 Places, Record MIN</v>
      </c>
      <c r="GR303" s="73" t="str">
        <v>Mfg. Tol., Section</v>
      </c>
      <c r="GS303" s="73" t="str">
        <v>Mfg. Tol., Section B-B</v>
      </c>
      <c r="GT303" s="73" t="str">
        <v>Mfg. Tol., Section, OL03361</v>
      </c>
      <c r="GU303" s="73" t="str">
        <v>Mfg. Tol., Section, Per Note 2</v>
      </c>
      <c r="GV303" s="73" t="str">
        <v>Mfg. Tol., See Image</v>
      </c>
      <c r="GW303" s="73" t="str">
        <v>Mfg. Tol., See Image, Bore in Blue</v>
      </c>
      <c r="GX303" s="73" t="str">
        <v>Mfg. Tol., See Image, Hook Tip</v>
      </c>
      <c r="GY303" s="73" t="str">
        <v>Mfg. Tol., Sharp Okay No Burr</v>
      </c>
      <c r="GZ303" s="73" t="str">
        <v>Mfg. Tol., Threadless Blank</v>
      </c>
      <c r="HA303" s="73" t="str">
        <v>Mfg.Tol.</v>
      </c>
      <c r="HB303" s="73" t="str">
        <v>Mgf. To., T.S.C.</v>
      </c>
      <c r="HC303" s="73" t="str">
        <v>Milled Feature</v>
      </c>
      <c r="HD303" s="73" t="str">
        <v>Milled Feature, OL04045</v>
      </c>
      <c r="HE303" s="73" t="str">
        <v>More than .0005 out of center = Fail</v>
      </c>
      <c r="HF303" s="73" t="str">
        <v>Must Pass Through</v>
      </c>
      <c r="HG303" s="73" t="str">
        <v>Must pass through gauge</v>
      </c>
      <c r="HH303" s="73" t="str">
        <v>Must Pass Through Go Gauge</v>
      </c>
      <c r="HI303" s="73" t="str">
        <v>Must Pass, See Image.</v>
      </c>
      <c r="HJ303" s="73" t="str">
        <v>NA</v>
      </c>
      <c r="HK303" s="73" t="str">
        <v>Narrow Area</v>
      </c>
      <c r="HL303" s="73" t="str">
        <v>Near Balloon 21</v>
      </c>
      <c r="HM303" s="73" t="str">
        <v>Near Datum B</v>
      </c>
      <c r="HN303" s="73" t="str">
        <v>Neck Dia.</v>
      </c>
      <c r="HO303" s="73" t="str">
        <v>Neck to Head Rad.</v>
      </c>
      <c r="HP303" s="73" t="str">
        <v>No Copper Deposits Allowed</v>
      </c>
      <c r="HQ303" s="73" t="str">
        <v>No Section</v>
      </c>
      <c r="HR303" s="73" t="str">
        <v>No Section, .01 to .014 = Pass</v>
      </c>
      <c r="HS303" s="73" t="str">
        <v>No Section, Rotate Part</v>
      </c>
      <c r="HT303" s="73" t="str">
        <v>No Section, See Image</v>
      </c>
      <c r="HU303" s="73" t="str">
        <v>No Slot, Section B-B</v>
      </c>
      <c r="HV303" s="73" t="str">
        <v>No visual step = Pass</v>
      </c>
      <c r="HW303" s="73" t="str">
        <v>Not to exceed .95 Deep</v>
      </c>
      <c r="HX303" s="73" t="str">
        <v>Note 1</v>
      </c>
      <c r="HY303" s="73" t="str">
        <v>OL00333/A</v>
      </c>
      <c r="HZ303" s="73" t="str">
        <v>OL00519</v>
      </c>
      <c r="IA303" s="73" t="str">
        <v>OL00520</v>
      </c>
      <c r="IB303" s="73" t="str">
        <v>OL00529</v>
      </c>
      <c r="IC303" s="73" t="str">
        <v>OL00542</v>
      </c>
      <c r="ID303" s="73" t="str">
        <v>OL00724</v>
      </c>
      <c r="IE303" s="73" t="str">
        <v>OL01250</v>
      </c>
      <c r="IF303" s="73" t="str">
        <v>OL01869, Threadless Blank</v>
      </c>
      <c r="IG303" s="73" t="str">
        <v>OL01870, Section</v>
      </c>
      <c r="IH303" s="73" t="str">
        <v>OL02255</v>
      </c>
      <c r="II303" s="73" t="str">
        <v>OL02255, Mfg. Tol.</v>
      </c>
      <c r="IJ303" s="73" t="str">
        <v>OL02302</v>
      </c>
      <c r="IK303" s="73" t="str">
        <v xml:space="preserve">OL02318  needed per image instructions </v>
      </c>
      <c r="IL303" s="73" t="str">
        <v>OL02556</v>
      </c>
      <c r="IM303" s="73" t="str">
        <v>OL02557</v>
      </c>
      <c r="IN303" s="73" t="str">
        <v>OL02567</v>
      </c>
      <c r="IO303" s="73" t="str">
        <v>OL02653</v>
      </c>
      <c r="IP303" s="73" t="str">
        <v>OL02718</v>
      </c>
      <c r="IQ303" s="73" t="str">
        <v>OL02841</v>
      </c>
      <c r="IR303" s="73" t="str">
        <v>OL02842</v>
      </c>
      <c r="IS303" s="73" t="str">
        <v>OL02844</v>
      </c>
      <c r="IT303" s="73" t="str">
        <v>OL02871</v>
      </c>
      <c r="IU303" s="73" t="str">
        <v>OL02887</v>
      </c>
      <c r="IV303" s="73" t="str">
        <v>OL03500</v>
      </c>
      <c r="IW303" s="73" t="str">
        <v>OL03766</v>
      </c>
      <c r="IX303" s="73" t="str">
        <v>OL03868</v>
      </c>
      <c r="IY303" s="73" t="str">
        <v>OL03869</v>
      </c>
      <c r="IZ303" s="73" t="str">
        <v>OL03870</v>
      </c>
      <c r="JA303" s="73" t="str">
        <v>OL03873, DWG# 100448-44</v>
      </c>
      <c r="JB303" s="73" t="str">
        <v>OL03949</v>
      </c>
      <c r="JC303" s="73" t="str">
        <v xml:space="preserve">OL04043, Section </v>
      </c>
      <c r="JD303" s="73" t="str">
        <v xml:space="preserve">OL04044, Section </v>
      </c>
      <c r="JE303" s="73" t="str">
        <v>OL04045</v>
      </c>
      <c r="JF303" s="73" t="str">
        <v>OL04045, Milled Feature</v>
      </c>
      <c r="JG303" s="73" t="str">
        <v>OL04063</v>
      </c>
      <c r="JH303" s="73" t="str">
        <v>OL04064</v>
      </c>
      <c r="JI303" s="73" t="str">
        <v>OL04065</v>
      </c>
      <c r="JJ303" s="73" t="str">
        <v>OL04181</v>
      </c>
      <c r="JK303" s="73" t="str">
        <v>OL04218</v>
      </c>
      <c r="JL303" s="73" t="str">
        <v>OL04224, See Image</v>
      </c>
      <c r="JM303" s="73" t="str">
        <v>OL04374</v>
      </c>
      <c r="JN303" s="73" t="str">
        <v>OL04375, Section M-M</v>
      </c>
      <c r="JO303" s="73" t="str">
        <v>OL04376, Section M-M</v>
      </c>
      <c r="JP303" s="73" t="str">
        <v>OL04443</v>
      </c>
      <c r="JQ303" s="73" t="str">
        <v>OL04444</v>
      </c>
      <c r="JR303" s="73" t="str">
        <v>OL05000</v>
      </c>
      <c r="JS303" s="73" t="str">
        <v>One side of slot</v>
      </c>
      <c r="JT303" s="73" t="str">
        <v>Other side of slot</v>
      </c>
      <c r="JU303" s="73" t="str">
        <v>Out of center more than .002 = Fail</v>
      </c>
      <c r="JV303" s="73" t="str">
        <v>Out of center more than.002 = Fail</v>
      </c>
      <c r="JW303" s="73" t="str">
        <v>Overlay OL02713</v>
      </c>
      <c r="JX303" s="73" t="str">
        <v>Overlay OL02714</v>
      </c>
      <c r="JY303" s="73" t="str">
        <v>Overlay OL02718</v>
      </c>
      <c r="JZ303" s="73" t="str">
        <v>Overlay OL03831, Mfg. Tol.</v>
      </c>
      <c r="KA303" s="73" t="str">
        <v>Part Without Slots</v>
      </c>
      <c r="KB303" s="73" t="str">
        <v>Part Without Slots, See Image</v>
      </c>
      <c r="KC303" s="73" t="str">
        <v xml:space="preserve">Pass = .0254 or Less </v>
      </c>
      <c r="KD303" s="73" t="str">
        <v>PD MIN = 4.361, PD MAX = 4.456</v>
      </c>
      <c r="KE303" s="73" t="str">
        <v>Per Balloon 2 Note</v>
      </c>
      <c r="KF303" s="73" t="str">
        <v>Per drawing note(s) 8.</v>
      </c>
      <c r="KG303" s="73" t="str">
        <v>Point or Sphere Tip</v>
      </c>
      <c r="KH303" s="73" t="str">
        <v>Point Tip</v>
      </c>
      <c r="KI303" s="73" t="str">
        <v>R.9 to R1.1 = Pass, See Image</v>
      </c>
      <c r="KJ303" s="73" t="str">
        <v>Ram Construction</v>
      </c>
      <c r="KK303" s="73" t="str">
        <v>Record Same Pass / Fail All Balloons</v>
      </c>
      <c r="KL303" s="73" t="str">
        <v>Ref. Balloon 1</v>
      </c>
      <c r="KM303" s="73" t="str">
        <v>Ref. Balloon 12</v>
      </c>
      <c r="KN303" s="73" t="str">
        <v>Ref. Balloon 13, 100% AQL</v>
      </c>
      <c r="KO303" s="73" t="str">
        <v>Ref. Balloon 2</v>
      </c>
      <c r="KP303" s="73" t="str">
        <v>Ref. Balloon 21, 100% AQL</v>
      </c>
      <c r="KQ303" s="73" t="str">
        <v>Ref. Balloon 4</v>
      </c>
      <c r="KR303" s="73" t="str">
        <v>Ref. Balloon 7</v>
      </c>
      <c r="KS303" s="73" t="str">
        <v>Ref. Balloon 8</v>
      </c>
      <c r="KT303" s="73" t="str">
        <v>Relieved Pin Gauges 09236 &amp; 09235</v>
      </c>
      <c r="KU303" s="73" t="str">
        <v>Rotate Part</v>
      </c>
      <c r="KV303" s="73" t="str">
        <v>Rotate Part, See Image</v>
      </c>
      <c r="KW303" s="73" t="str">
        <v>Same as Root Radius</v>
      </c>
      <c r="KX303" s="73" t="str">
        <v>Section</v>
      </c>
      <c r="KY303" s="73" t="str">
        <v>Section B-B</v>
      </c>
      <c r="KZ303" s="73" t="str">
        <v>Section B-B, Distance Between Grooves</v>
      </c>
      <c r="LA303" s="73" t="str">
        <v>Section C-C</v>
      </c>
      <c r="LB303" s="73" t="str">
        <v>Section Part</v>
      </c>
      <c r="LC303" s="73" t="str">
        <v>Section Part, Measured from Opposite Face</v>
      </c>
      <c r="LD303" s="73" t="str">
        <v>Section, Broachless Blank</v>
      </c>
      <c r="LE303" s="73" t="str">
        <v>Section, EXT. Sphere Location.</v>
      </c>
      <c r="LF303" s="73" t="str">
        <v>Section, Hex Cham. Ang.</v>
      </c>
      <c r="LG303" s="73" t="str">
        <v>Section, Hex Fillet Rad.</v>
      </c>
      <c r="LH303" s="73" t="str">
        <v>Section, INT. Feature</v>
      </c>
      <c r="LI303" s="73" t="str">
        <v>Section, INT. Sphere Location.</v>
      </c>
      <c r="LJ303" s="73" t="str">
        <v>Section, Mfg. Tol.</v>
      </c>
      <c r="LK303" s="73" t="str">
        <v>Section, Mfg. Tol., See Image</v>
      </c>
      <c r="LL303" s="73" t="str">
        <v>Section, OL00486</v>
      </c>
      <c r="LM303" s="73" t="str">
        <v>Section, OL00542</v>
      </c>
      <c r="LN303" s="73" t="str">
        <v>Section, OL00543</v>
      </c>
      <c r="LO303" s="73" t="str">
        <v>Section, OL00544</v>
      </c>
      <c r="LP303" s="73" t="str">
        <v>Section, OL00545</v>
      </c>
      <c r="LQ303" s="73" t="str">
        <v>Section, OL00546</v>
      </c>
      <c r="LR303" s="73" t="str">
        <v>Section, OL00547</v>
      </c>
      <c r="LS303" s="73" t="str">
        <v>Section, OL00555</v>
      </c>
      <c r="LT303" s="73" t="str">
        <v>Section, OL00725</v>
      </c>
      <c r="LU303" s="73" t="str">
        <v>Section, OL01430</v>
      </c>
      <c r="LV303" s="73" t="str">
        <v>Section, OL01434</v>
      </c>
      <c r="LW303" s="73" t="str">
        <v>Section, OL01435</v>
      </c>
      <c r="LX303" s="73" t="str">
        <v>Section, OL01807</v>
      </c>
      <c r="LY303" s="73" t="str">
        <v>Section, OL01830</v>
      </c>
      <c r="LZ303" s="73" t="str">
        <v>Section, OL02351</v>
      </c>
      <c r="MA303" s="73" t="str">
        <v>Section, OL02519</v>
      </c>
      <c r="MB303" s="73" t="str">
        <v>Section, OL02520</v>
      </c>
      <c r="MC303" s="73" t="str">
        <v>Section, OL02522</v>
      </c>
      <c r="MD303" s="73" t="str">
        <v>Section, OL02540</v>
      </c>
      <c r="ME303" s="73" t="str">
        <v>Section, OL02541</v>
      </c>
      <c r="MF303" s="73" t="str">
        <v>Section, OL02552</v>
      </c>
      <c r="MG303" s="73" t="str">
        <v>Section, OL02553</v>
      </c>
      <c r="MH303" s="73" t="str">
        <v>Section, OL02554</v>
      </c>
      <c r="MI303" s="73" t="str">
        <v>Section, OL02555</v>
      </c>
      <c r="MJ303" s="73" t="str">
        <v>Section, OL02558</v>
      </c>
      <c r="MK303" s="73" t="str">
        <v>Section, OL02559</v>
      </c>
      <c r="ML303" s="73" t="str">
        <v>Section, OL02560</v>
      </c>
      <c r="MM303" s="73" t="str">
        <v>Section, OL02619</v>
      </c>
      <c r="MN303" s="73" t="str">
        <v>Section, OL02620</v>
      </c>
      <c r="MO303" s="73" t="str">
        <v>Section, OL02621</v>
      </c>
      <c r="MP303" s="73" t="str">
        <v>Section, OL02622</v>
      </c>
      <c r="MQ303" s="73" t="str">
        <v>Section, OL02623</v>
      </c>
      <c r="MR303" s="73" t="str">
        <v>Section, OL02624</v>
      </c>
      <c r="MS303" s="73" t="str">
        <v>Section, OL02652</v>
      </c>
      <c r="MT303" s="73" t="str">
        <v>Section, OL02680</v>
      </c>
      <c r="MU303" s="73" t="str">
        <v>Section, OL02793</v>
      </c>
      <c r="MV303" s="73" t="str">
        <v>Section, OL02823</v>
      </c>
      <c r="MW303" s="73" t="str">
        <v>Section, OL02843</v>
      </c>
      <c r="MX303" s="73" t="str">
        <v>Section, OL03026, Ext.</v>
      </c>
      <c r="MY303" s="73" t="str">
        <v>Section, OL03026, Int.</v>
      </c>
      <c r="MZ303" s="73" t="str">
        <v>Section, OL03570, DWG# 100448-41</v>
      </c>
      <c r="NA303" s="73" t="str">
        <v>Section, OL03781</v>
      </c>
      <c r="NB303" s="73" t="str">
        <v>Section, OL03911</v>
      </c>
      <c r="NC303" s="73" t="str">
        <v>Section, OL03912</v>
      </c>
      <c r="ND303" s="73" t="str">
        <v>Section, OL03928</v>
      </c>
      <c r="NE303" s="73" t="str">
        <v>Section, OL03929</v>
      </c>
      <c r="NF303" s="73" t="str">
        <v>Section, OL04030</v>
      </c>
      <c r="NG303" s="73" t="str">
        <v>Section, OL04037</v>
      </c>
      <c r="NH303" s="73" t="str">
        <v>Section, OL04038</v>
      </c>
      <c r="NI303" s="73" t="str">
        <v>Section, OL04046</v>
      </c>
      <c r="NJ303" s="73" t="str">
        <v>Section, OL04065</v>
      </c>
      <c r="NK303" s="73" t="str">
        <v>Section, OL04066</v>
      </c>
      <c r="NL303" s="73" t="str">
        <v>Section, OL04067</v>
      </c>
      <c r="NM303" s="73" t="str">
        <v>Section, OL04069</v>
      </c>
      <c r="NN303" s="73" t="str">
        <v>Section, OL04071</v>
      </c>
      <c r="NO303" s="73" t="str">
        <v>Section, OL04173</v>
      </c>
      <c r="NP303" s="73" t="str">
        <v>Section, OL04174</v>
      </c>
      <c r="NQ303" s="73" t="str">
        <v>Section, OL04214</v>
      </c>
      <c r="NR303" s="73" t="str">
        <v>Section, OL04215</v>
      </c>
      <c r="NS303" s="73" t="str">
        <v>Section, OL04216</v>
      </c>
      <c r="NT303" s="73" t="str">
        <v>Section, OL04217</v>
      </c>
      <c r="NU303" s="73" t="str">
        <v>Section, Overlay OL02716</v>
      </c>
      <c r="NV303" s="73" t="str">
        <v>Section, Overlay OL02717</v>
      </c>
      <c r="NW303" s="73" t="str">
        <v>Section, See Image</v>
      </c>
      <c r="NX303" s="73" t="str">
        <v>Section, See Image, DWG# 100448-41</v>
      </c>
      <c r="NY303" s="73" t="str">
        <v>Section, Without Sots</v>
      </c>
      <c r="NZ303" s="73" t="str">
        <v>See Comments Sheet</v>
      </c>
      <c r="OA303" s="73" t="str">
        <v>See Comments Sheet, OL02318</v>
      </c>
      <c r="OB303" s="73" t="str">
        <v>See Image</v>
      </c>
      <c r="OC303" s="73" t="str">
        <v>See Image, .005 or Less = Pass</v>
      </c>
      <c r="OD303" s="73" t="str">
        <v>See Image, Check Near Radius</v>
      </c>
      <c r="OE303" s="73" t="str">
        <v>See Image, Constrained</v>
      </c>
      <c r="OF303" s="73" t="str">
        <v>See Image, Distance Between Flats</v>
      </c>
      <c r="OG303" s="73" t="str">
        <v xml:space="preserve">See Image, Mfg. Tol, Section A-A </v>
      </c>
      <c r="OH303" s="73" t="str">
        <v>See image, Mfg. Tol.</v>
      </c>
      <c r="OI303" s="73" t="str">
        <v>See Image, Mic. Across Flats</v>
      </c>
      <c r="OJ303" s="73" t="str">
        <v>See Image, OL02850</v>
      </c>
      <c r="OK303" s="73" t="str">
        <v>See Image, OL02880</v>
      </c>
      <c r="OL303" s="73" t="str">
        <v>See Image, OL03926</v>
      </c>
      <c r="OM303" s="73" t="str">
        <v>See Image, OL03927</v>
      </c>
      <c r="ON303" s="73" t="str">
        <v>See Image, OL04003</v>
      </c>
      <c r="OO303" s="73" t="str">
        <v>'See Image, OL04342,  Best Fit Joe Block</v>
      </c>
      <c r="OP303" s="73" t="str">
        <v>See Image, OL04342,  Blank</v>
      </c>
      <c r="OQ303" s="73" t="str">
        <v>See Image, OL04342, Blank</v>
      </c>
      <c r="OR303" s="73" t="str">
        <v>See Image, OL04343, Blank</v>
      </c>
      <c r="OS303" s="73" t="str">
        <v>See Image, Pass = .002 or Less</v>
      </c>
      <c r="OT303" s="73" t="str">
        <v>See Image, Rcd. MAX</v>
      </c>
      <c r="OU303" s="73" t="str">
        <v>See Image, Rcd. MIN</v>
      </c>
      <c r="OV303" s="73" t="str">
        <v>See Image, Section</v>
      </c>
      <c r="OW303" s="73" t="str">
        <v>See Image, Section A-A</v>
      </c>
      <c r="OX303" s="73" t="str">
        <v>See Image, Section B-B</v>
      </c>
      <c r="OY303" s="73" t="str">
        <v>See Image, Section B-B, TSC</v>
      </c>
      <c r="OZ303" s="73" t="str">
        <v>See Image, Shank Drawing # 18000-XX-XX A</v>
      </c>
      <c r="PA303" s="73" t="str">
        <v>Sequencial Laser 01, 120 Per Print</v>
      </c>
      <c r="PB303" s="73" t="str">
        <v>Set to .202, Zero on Thread Lead</v>
      </c>
      <c r="PC303" s="73" t="str">
        <v>Sharp OK, No Burr</v>
      </c>
      <c r="PD303" s="73" t="str">
        <v>Sharp OK, No Raised Edge, See Image</v>
      </c>
      <c r="PE303" s="73" t="str">
        <v>Sharp OK, No Raised Edges</v>
      </c>
      <c r="PF303" s="73" t="str">
        <v>Sharp okay no raised edge</v>
      </c>
      <c r="PG303" s="73" t="str">
        <v>Sharp Okay, No Burr</v>
      </c>
      <c r="PH303" s="73" t="str">
        <v>Sharp Okay, No Raised Edge</v>
      </c>
      <c r="PI303" s="73" t="str">
        <v>Sharp Okay, No Raised Edges,</v>
      </c>
      <c r="PJ303" s="73" t="str">
        <v>Sharp Okay, See Image</v>
      </c>
      <c r="PK303" s="73" t="str">
        <v xml:space="preserve">Start of Radius @ .195 </v>
      </c>
      <c r="PL303" s="73" t="str">
        <v xml:space="preserve">Start of Radius @ .21 </v>
      </c>
      <c r="PM303" s="73" t="str">
        <v xml:space="preserve">T.S.C. </v>
      </c>
      <c r="PN303" s="73" t="str">
        <v>Tangent Point</v>
      </c>
      <c r="PO303" s="73" t="str">
        <v>Tangent point of R.50</v>
      </c>
      <c r="PP303" s="73" t="str">
        <v>Taper Check, Mfg.Tol.</v>
      </c>
      <c r="PQ303" s="73" t="str">
        <v>Taper Check, Mfg.Tol., See Image</v>
      </c>
      <c r="PR303" s="73" t="str">
        <v>Thrd. Minor Ø</v>
      </c>
      <c r="PS303" s="73" t="str">
        <v>Thrd. Relief Ø</v>
      </c>
      <c r="PT303" s="73" t="str">
        <v>Threadless Blank</v>
      </c>
      <c r="PU303" s="73" t="str">
        <v>Threadless Blank, From Major Ø</v>
      </c>
      <c r="PV303" s="73" t="str">
        <v>Threadless Blank, Mfg. Tol.</v>
      </c>
      <c r="PW303" s="73" t="str">
        <v>Threadless Blank, Thrd. to Neck Rad.</v>
      </c>
      <c r="PX303" s="73" t="str">
        <v>Thredless Blank</v>
      </c>
      <c r="PY303" s="73" t="str">
        <v>To center of R.005</v>
      </c>
      <c r="PZ303" s="73" t="str">
        <v>Torx Min. Dia.</v>
      </c>
      <c r="QA303" s="73" t="str">
        <v>Turn Ø Free of Mill Marks</v>
      </c>
      <c r="QB303" s="73" t="str">
        <v>Use (Full) GO Hex</v>
      </c>
      <c r="QC303" s="73" t="str">
        <v>Use Balloon 1 FULL Gauge</v>
      </c>
      <c r="QD303" s="73" t="str">
        <v>Use Balloon 9 FULL GO</v>
      </c>
      <c r="QE303" s="73" t="str">
        <v>Use Best Fit Pin</v>
      </c>
      <c r="QF303" s="73" t="str">
        <v>Use Disk Tip</v>
      </c>
      <c r="QG303" s="73" t="str">
        <v>Use flat bottomed indicator tip.</v>
      </c>
      <c r="QH303" s="73" t="str">
        <v xml:space="preserve">Use Full .093 Go Hex </v>
      </c>
      <c r="QI303" s="73" t="str">
        <v xml:space="preserve">Use Full .0930 Go Hex </v>
      </c>
      <c r="QJ303" s="73" t="str">
        <v>Use Full .1235 Go Hex</v>
      </c>
      <c r="QK303" s="73" t="str">
        <v>Use Gauge K2-98-8019-04, See Image</v>
      </c>
      <c r="QL303" s="73" t="str">
        <v>Use large flat indicator tip</v>
      </c>
      <c r="QM303" s="73" t="str">
        <v>Use Pins.3330/.3350, See Image MAX NO-GO</v>
      </c>
      <c r="QN303" s="73" t="str">
        <v>Use Pointed Drop Indicator Tip</v>
      </c>
      <c r="QO303" s="73" t="str">
        <v>V-Block</v>
      </c>
      <c r="QP303" s="73" t="str">
        <v>V-Block,  AMB for 13</v>
      </c>
      <c r="QQ303" s="73" t="str">
        <v>V-Block,  Hex Cham. Dia.</v>
      </c>
      <c r="QR303" s="73" t="str">
        <v>V-Block, Hex Depth</v>
      </c>
      <c r="QS303" s="73" t="str">
        <v>VBU Gauge</v>
      </c>
      <c r="QT303" s="73" t="str">
        <v>Visibally smaller than HEX=Pass</v>
      </c>
      <c r="QU303" s="73" t="str">
        <v>Visual Per Drawing</v>
      </c>
      <c r="QV303" s="73" t="str">
        <v>Whirl Blank</v>
      </c>
      <c r="QW303" s="73" t="str">
        <v xml:space="preserve">Whirl Blank </v>
      </c>
      <c r="QX303" s="73" t="str">
        <v>Whirl Blank, Neck Rad. End to Head CL</v>
      </c>
      <c r="QY303" s="73" t="str">
        <v>Whirl Blank, Nose Start Dia.</v>
      </c>
      <c r="QZ303" s="73" t="str">
        <v>Whirl Blank, Nose Start Dist.</v>
      </c>
      <c r="RA303" s="73" t="str">
        <v>Whirl Blank, Thrd. Minor</v>
      </c>
      <c r="RB303" s="73" t="str">
        <v>Whirl Blank, Thrd. Pullout Dia.</v>
      </c>
      <c r="RC303" s="73" t="str">
        <v>Whole Part, Removal is at Assy. Level</v>
      </c>
      <c r="RD303" s="73" t="str">
        <v>Wide Area</v>
      </c>
      <c r="RE303" s="73" t="str">
        <v>Zero on End of Go Gauge</v>
      </c>
    </row>
    <row r="304" spans="1:473">
      <c r="A304" s="73" t="s">
        <v>934</v>
      </c>
      <c r="C304" s="73" t="str" cm="1">
        <f t="array" ref="C304:RE304">TRANSPOSE(_xlfn._xlws.SORT(_xlfn._xlws.FILTER($A$2:$A$600,ISNUMBER(SEARCH('PartLib Table'!M311,$A$2:$A$600)),"not found")))</f>
        <v xml:space="preserve"> 'C', Whirl Blank</v>
      </c>
      <c r="D304" s="73" t="str">
        <v xml:space="preserve"> See Image, Constrained</v>
      </c>
      <c r="E304" s="73" t="str">
        <v>(.04 to .12 range = Pass)</v>
      </c>
      <c r="F304" s="73" t="str">
        <v>(.042 FULL) Go Pin Seat Fully</v>
      </c>
      <c r="G304" s="73" t="str">
        <v>(B), Mfg. Tol.</v>
      </c>
      <c r="H304" s="73" t="str">
        <v>(B), O.A.L.</v>
      </c>
      <c r="I304" s="73" t="str">
        <v>.001 or less =Pass</v>
      </c>
      <c r="J304" s="73" t="str">
        <v>.001 or less out of center = Pass</v>
      </c>
      <c r="K304" s="73" t="str">
        <v>.002 or Less = Pass</v>
      </c>
      <c r="L304" s="73" t="str">
        <v>.002 or Less out of center = Pass</v>
      </c>
      <c r="M304" s="73" t="str">
        <v>.005 to .015 = Pass</v>
      </c>
      <c r="N304" s="73" t="str">
        <v>.0125 Mean, Section</v>
      </c>
      <c r="O304" s="73" t="str">
        <v>.025 or Less in X &amp; Y=Pass</v>
      </c>
      <c r="P304" s="73" t="str">
        <v>.038 Mean</v>
      </c>
      <c r="Q304" s="73" t="str">
        <v>.063 MM = .0024 IN, See Image</v>
      </c>
      <c r="R304" s="73" t="str">
        <v>.063MM = .0024"</v>
      </c>
      <c r="S304" s="73" t="str">
        <v>.243 NO-GO, Unconstrained, Must Not Start</v>
      </c>
      <c r="T304" s="73" t="str">
        <v>@ Back Face &amp; ID, No Raised Edge</v>
      </c>
      <c r="U304" s="73" t="str">
        <v>@ Back Face &amp; OD, No Raised Edge</v>
      </c>
      <c r="V304" s="73" t="str">
        <v>@ ID &amp; FACE</v>
      </c>
      <c r="W304" s="73" t="str">
        <v>@ OD &amp; BACK FACE</v>
      </c>
      <c r="X304" s="73" t="str">
        <v>@ OD &amp; FACE</v>
      </c>
      <c r="Y304" s="73" t="str">
        <v>Across from slot</v>
      </c>
      <c r="Z304" s="73" t="str">
        <v>All Edge Breaks</v>
      </c>
      <c r="AA304" s="73" t="str">
        <v>Attached to bar stock</v>
      </c>
      <c r="AB304" s="73" t="str">
        <v xml:space="preserve">Back Turn Fillet Rad. </v>
      </c>
      <c r="AC304" s="73" t="str">
        <v>Balloon 1 (DWG FRM0105 Page 2, NV-27)</v>
      </c>
      <c r="AD304" s="73" t="str">
        <v>Balloon 1 (DWG FRM0105, NV-30)</v>
      </c>
      <c r="AE304" s="73" t="str">
        <v>Balloon 1 (P# 9890002-20) OL00429/A</v>
      </c>
      <c r="AF304" s="73" t="str">
        <v>Balloon 1, DWG#FRM0105</v>
      </c>
      <c r="AG304" s="73" t="str">
        <v>Balloon 11, See Image</v>
      </c>
      <c r="AH304" s="73" t="str">
        <v xml:space="preserve">Balloon 2 (DWG FRM0105 Page 2, NV-27) </v>
      </c>
      <c r="AI304" s="73" t="str">
        <v>Balloon 2 (DWG FRM0105, NV-30)</v>
      </c>
      <c r="AJ304" s="73" t="str">
        <v>Balloon 2 (P# 9890002-20)</v>
      </c>
      <c r="AK304" s="73" t="str">
        <v>Balloon 2, DWG#FRM0105</v>
      </c>
      <c r="AL304" s="73" t="str">
        <v>Balloon 2, DWG#FRM0105, See Image</v>
      </c>
      <c r="AM304" s="73" t="str">
        <v>Balloon 3 (DWG FRM0105, NV-30 Minor)</v>
      </c>
      <c r="AN304" s="73" t="str">
        <v>Balloon 3 (DWG FRM0105, NV-30)</v>
      </c>
      <c r="AO304" s="73" t="str">
        <v>Balloon 3 (P# 9890002-20)</v>
      </c>
      <c r="AP304" s="73" t="str">
        <v>Balloon 4</v>
      </c>
      <c r="AQ304" s="73" t="str">
        <v>Balloon 4 (P# 9890002-20)</v>
      </c>
      <c r="AR304" s="73" t="str">
        <v>Below Middle Band</v>
      </c>
      <c r="AS304" s="73" t="str">
        <v>Best Fit Pin, .003 or Less =Pass</v>
      </c>
      <c r="AT304" s="73" t="str">
        <v>Blank</v>
      </c>
      <c r="AU304" s="73" t="str">
        <v>Blank Turn Maj.</v>
      </c>
      <c r="AV304" s="73" t="str">
        <v>Blank Turn Maj. Mill Flt., OL4172</v>
      </c>
      <c r="AW304" s="73" t="str">
        <v>Blank Without .010 Slots</v>
      </c>
      <c r="AX304" s="73" t="str">
        <v>Blank Without .010 Slots, Section</v>
      </c>
      <c r="AY304" s="73" t="str">
        <v>Blank without thread</v>
      </c>
      <c r="AZ304" s="73" t="str">
        <v xml:space="preserve">Blank, Center of V Grv. </v>
      </c>
      <c r="BA304" s="73" t="str">
        <v>Blank, Check R adjacent Balloon 17</v>
      </c>
      <c r="BB304" s="73" t="str">
        <v>Blank, EXT. Feature</v>
      </c>
      <c r="BC304" s="73" t="str">
        <v>Blank, See Image, OL04335</v>
      </c>
      <c r="BD304" s="73" t="str">
        <v>Blank, See Image, OL04336</v>
      </c>
      <c r="BE304" s="73" t="str">
        <v xml:space="preserve">Blank, Thrd. </v>
      </c>
      <c r="BF304" s="73" t="str">
        <v>Blank, Turn Tip</v>
      </c>
      <c r="BG304" s="73" t="str">
        <v>Blank, Without Thrd.</v>
      </c>
      <c r="BH304" s="73" t="str">
        <v>Blank, Without Thread</v>
      </c>
      <c r="BI304" s="73" t="str">
        <v xml:space="preserve">Blunt Start Blend to Minor </v>
      </c>
      <c r="BJ304" s="73" t="str">
        <v>Calc., Use Go HEX</v>
      </c>
      <c r="BK304" s="73" t="str">
        <v>Can't dig into OD</v>
      </c>
      <c r="BL304" s="73" t="str">
        <v>Carbide Gauge</v>
      </c>
      <c r="BM304" s="73" t="str">
        <v xml:space="preserve">Center of V Grv. </v>
      </c>
      <c r="BN304" s="73" t="str">
        <v>Centered Less than .03 = Pass</v>
      </c>
      <c r="BO304" s="73" t="str">
        <v>Centered within .0005 or Less = Pass</v>
      </c>
      <c r="BP304" s="73" t="str">
        <v>Centered within .001 or Less = Pass</v>
      </c>
      <c r="BQ304" s="73" t="str">
        <v>Centered within .0254 or Less = Pass</v>
      </c>
      <c r="BR304" s="73" t="str">
        <v>Check close to Rod Slot</v>
      </c>
      <c r="BS304" s="73" t="str">
        <v>Check every other hole</v>
      </c>
      <c r="BT304" s="73" t="str">
        <v>Check Go over full length of slot.</v>
      </c>
      <c r="BU304" s="73" t="str">
        <v>Check Near Closed End</v>
      </c>
      <c r="BV304" s="73" t="str">
        <v>Check per Print View, Away from Rod Slot</v>
      </c>
      <c r="BW304" s="73" t="str">
        <v>Check to Balloon 30 Go Pin</v>
      </c>
      <c r="BX304" s="73" t="str">
        <v>Check with .2705 SET Pin Inside Part</v>
      </c>
      <c r="BY304" s="73" t="str">
        <v>Check with Hex Up</v>
      </c>
      <c r="BZ304" s="73" t="str">
        <v>CMM Blank</v>
      </c>
      <c r="CA304" s="73" t="str">
        <v>Confirm Full Radius</v>
      </c>
      <c r="CB304" s="73" t="str">
        <v>Constrained in fixture</v>
      </c>
      <c r="CC304" s="73" t="str">
        <v>Constrained with Ring</v>
      </c>
      <c r="CD304" s="73" t="str">
        <v>Constrained, See Image</v>
      </c>
      <c r="CE304" s="73" t="str">
        <v>Dim. "A"</v>
      </c>
      <c r="CF304" s="73" t="str">
        <v>Dim. "B"</v>
      </c>
      <c r="CG304" s="73" t="str">
        <v>Dim. "C"</v>
      </c>
      <c r="CH304" s="73" t="str">
        <v>Dim. "D", Whirl Blank</v>
      </c>
      <c r="CI304" s="73" t="str">
        <v>Dim. "G"</v>
      </c>
      <c r="CJ304" s="73" t="str">
        <v>Dim. E, Blank Turn Maj. &amp;  Mill Flt</v>
      </c>
      <c r="CK304" s="73" t="str">
        <v>Dim. E, Blank Turn Maj.&amp;  Mill Flt</v>
      </c>
      <c r="CL304" s="73" t="str">
        <v>Dim. H, Whirl Blank</v>
      </c>
      <c r="CM304" s="73" t="str">
        <v>Dim. J, 'Blank Turn Maj. &amp; Whirl Blank</v>
      </c>
      <c r="CN304" s="73" t="str">
        <v>Disk Drop Indicator Tip</v>
      </c>
      <c r="CO304" s="73" t="str">
        <v>DWG 100448-15, Balloon F_1</v>
      </c>
      <c r="CP304" s="73" t="str">
        <v>DWG 100448-15, OL02571</v>
      </c>
      <c r="CQ304" s="73" t="str">
        <v>DWG 100448-41</v>
      </c>
      <c r="CR304" s="73" t="str">
        <v>DWG 9890040, (10E),Section Part, OL01139</v>
      </c>
      <c r="CS304" s="73" t="str">
        <v>DWG 9890040, (10E),Section, OL01139</v>
      </c>
      <c r="CT304" s="73" t="str">
        <v>DWG 9890040, (11E)</v>
      </c>
      <c r="CU304" s="73" t="str">
        <v>DWG 9890040, (11E), Pins with Flats</v>
      </c>
      <c r="CV304" s="73" t="str">
        <v>DWG 9890040, (12E),  Pass=.002 or less</v>
      </c>
      <c r="CW304" s="73" t="str">
        <v>DWG 9890040, (12E), See Image</v>
      </c>
      <c r="CX304" s="73" t="str">
        <v>DWG 9890040, (1E), OL01431</v>
      </c>
      <c r="CY304" s="73" t="str">
        <v>DWG 9890040, (1E), OL01432</v>
      </c>
      <c r="CZ304" s="73" t="str">
        <v>DWG 9890040, (2E), OL01432</v>
      </c>
      <c r="DA304" s="73" t="str">
        <v>DWG 9890040, (3E)</v>
      </c>
      <c r="DB304" s="73" t="str">
        <v>DWG 9890040, (4E)</v>
      </c>
      <c r="DC304" s="73" t="str">
        <v>DWG 9890040, (5E), OL02336</v>
      </c>
      <c r="DD304" s="73" t="str">
        <v>DWG 9890040, (6E)</v>
      </c>
      <c r="DE304" s="73" t="str">
        <v>DWG 9890040, (7E)</v>
      </c>
      <c r="DF304" s="73" t="str">
        <v>DWG 9890040, (8E), OL01433</v>
      </c>
      <c r="DG304" s="73" t="str">
        <v>DWG 9890040, (8E), OL01433, Section</v>
      </c>
      <c r="DH304" s="73" t="str">
        <v>DWG 9890040, (9E), Close to Rod Slot</v>
      </c>
      <c r="DI304" s="73" t="str">
        <v>DWG 9890040, (9E),Close to Rod Slot</v>
      </c>
      <c r="DJ304" s="73" t="str">
        <v>DWG FRM0105 PAGE 2</v>
      </c>
      <c r="DK304" s="73" t="str">
        <v>DWG# 100448-41</v>
      </c>
      <c r="DL304" s="73" t="str">
        <v>DWG# 100448-44</v>
      </c>
      <c r="DM304" s="73" t="str">
        <v>DWG# 9890003  (1), Section OL00436/A</v>
      </c>
      <c r="DN304" s="73" t="str">
        <v>DWG# 9890003 (3), Ring Gauge Constrained</v>
      </c>
      <c r="DO304" s="73" t="str">
        <v>DWG# 9890003 (4), Section</v>
      </c>
      <c r="DP304" s="73" t="str">
        <v>DWG#100448-26, Balloon 1K, OL02350</v>
      </c>
      <c r="DQ304" s="73" t="str">
        <v>DWG#100448-26, Balloon 2K, OL02350</v>
      </c>
      <c r="DR304" s="73" t="str">
        <v>DWG#100448-26, Balloon 3K, OL02363</v>
      </c>
      <c r="DS304" s="73" t="str">
        <v>DWG#100448-26, Balloon 4K</v>
      </c>
      <c r="DT304" s="73" t="str">
        <v>DWG#100448-26, Balloon 5K, Section</v>
      </c>
      <c r="DU304" s="73" t="str">
        <v>DWG#100448-26, Balloon 6K</v>
      </c>
      <c r="DV304" s="73" t="str">
        <v>DWG#100448-26, Balloon 7K, Section</v>
      </c>
      <c r="DW304" s="73" t="str">
        <v>DWG#100448-26, Mfg. Tol.</v>
      </c>
      <c r="DX304" s="73" t="str">
        <v>DWG#9890003 (2) Ring Gauge Constrained</v>
      </c>
      <c r="DY304" s="73" t="str">
        <v>DWG#9890044</v>
      </c>
      <c r="DZ304" s="73" t="str">
        <v>DWG#9890044 .1985 to .2005=Pass</v>
      </c>
      <c r="EA304" s="73" t="str">
        <v>DWG#9890044 Overlay OL02441</v>
      </c>
      <c r="EB304" s="73" t="str">
        <v>DWG#9890044, OL02441</v>
      </c>
      <c r="EC304" s="73" t="str">
        <v>DWG#FRM0105</v>
      </c>
      <c r="ED304" s="73" t="str">
        <v>EXT.</v>
      </c>
      <c r="EE304" s="73" t="str">
        <v>EXT. Section, OL02460</v>
      </c>
      <c r="EF304" s="73" t="str">
        <v>EXT., OL04223</v>
      </c>
      <c r="EG304" s="73" t="str">
        <v>Flat Drop Indicator Tip</v>
      </c>
      <c r="EH304" s="73" t="str">
        <v>Full Go Pin, No Light, at Radius</v>
      </c>
      <c r="EI304" s="73" t="str">
        <v>Function Check</v>
      </c>
      <c r="EJ304" s="73" t="str">
        <v>GO Function Gauge</v>
      </c>
      <c r="EK304" s="73" t="str">
        <v>Go Gauge for Balloon 1 &amp; 4</v>
      </c>
      <c r="EL304" s="73" t="str">
        <v>Go Pin must pass through</v>
      </c>
      <c r="EM304" s="73" t="str">
        <v>Greater than .005 = Fail, Section</v>
      </c>
      <c r="EN304" s="73" t="str">
        <v>Greater than .025 out of center = Fail</v>
      </c>
      <c r="EO304" s="73" t="str">
        <v>Greater than 2.6 = Pass</v>
      </c>
      <c r="EP304" s="73" t="str">
        <v>Green = Pass, Red = Fail</v>
      </c>
      <c r="EQ304" s="73" t="str">
        <v>Hex Depth</v>
      </c>
      <c r="ER304" s="73" t="str">
        <v>Hex Minor</v>
      </c>
      <c r="ES304" s="73" t="str">
        <v>Hole Dia.</v>
      </c>
      <c r="ET304" s="73" t="str">
        <v>Hook or Disk Tip</v>
      </c>
      <c r="EU304" s="73" t="str">
        <v>ID Sphere Finish</v>
      </c>
      <c r="EV304" s="73" t="str">
        <v>ID/OD Both Sides, Diff. .002 or less = Pass</v>
      </c>
      <c r="EW304" s="73" t="str">
        <v>If Looks Big, Section</v>
      </c>
      <c r="EX304" s="73" t="str">
        <v>If Looks Small, Section</v>
      </c>
      <c r="EY304" s="73" t="str">
        <v>Insp. Close to Break Away, Mfg.Tol.</v>
      </c>
      <c r="EZ304" s="73" t="str">
        <v>INT.</v>
      </c>
      <c r="FA304" s="73" t="str">
        <v>INT. Section, OL02460</v>
      </c>
      <c r="FB304" s="73" t="str">
        <v>INT., OL04223</v>
      </c>
      <c r="FC304" s="73" t="str">
        <v>Intersect. of 7.7 &amp; R0.10</v>
      </c>
      <c r="FD304" s="73" t="str">
        <v>Intersect. of 8.79 and R.25 MAX</v>
      </c>
      <c r="FE304" s="73" t="str">
        <v>Keep Ind. Tip away from corner</v>
      </c>
      <c r="FF304" s="73" t="str">
        <v>L31</v>
      </c>
      <c r="FG304" s="73" t="str">
        <v>Laser Mark</v>
      </c>
      <c r="FH304" s="73" t="str">
        <v>LASER PER NOTE 4</v>
      </c>
      <c r="FI304" s="73" t="str">
        <v>LASER PER NOTE 4, Final Check 1 only</v>
      </c>
      <c r="FJ304" s="73" t="str">
        <v>Less than .002 out of center = Pass</v>
      </c>
      <c r="FK304" s="73" t="str">
        <v>Less than 2.75 = Pass, Section</v>
      </c>
      <c r="FL304" s="73" t="str">
        <v>List as pin. Not Calibrated</v>
      </c>
      <c r="FM304" s="73" t="str">
        <v>M9 X 1.25 BUTT See Comment Image</v>
      </c>
      <c r="FN304" s="73" t="str">
        <v>Manual Section</v>
      </c>
      <c r="FO304" s="73" t="str">
        <v>Max Deep .241 NO-GO =.42</v>
      </c>
      <c r="FP304" s="73" t="str">
        <v>MAX Depth of (Note 7) .241 NO-GO Pin</v>
      </c>
      <c r="FQ304" s="73" t="str">
        <v>Measure from Blue Line, See Image</v>
      </c>
      <c r="FR304" s="73" t="str">
        <v>Measure Width of Blue Area, See Image</v>
      </c>
      <c r="FS304" s="73" t="str">
        <v>Mfg. Tol</v>
      </c>
      <c r="FT304" s="73" t="str">
        <v>Mfg. Tol, See Image</v>
      </c>
      <c r="FU304" s="73" t="str">
        <v>Mfg. Tol.</v>
      </c>
      <c r="FV304" s="73" t="str">
        <v>Mfg. Tol. "A"</v>
      </c>
      <c r="FW304" s="73" t="str">
        <v>Mfg. Tol. (Zero on Gauge Full Dia. Lead)</v>
      </c>
      <c r="FX304" s="73" t="str">
        <v>Mfg. Tol. Balloon 11, See Image</v>
      </c>
      <c r="FY304" s="73" t="str">
        <v>Mfg. Tol. Balloon 4</v>
      </c>
      <c r="FZ304" s="73" t="str">
        <v>Mfg. Tol. Balloon 7</v>
      </c>
      <c r="GA304" s="73" t="str">
        <v xml:space="preserve">Mfg. Tol. C-Bore Face (Ballo 28) </v>
      </c>
      <c r="GB304" s="73" t="str">
        <v>Mfg. Tol. Section</v>
      </c>
      <c r="GC304" s="73" t="str">
        <v>Mfg. Tol. See Image</v>
      </c>
      <c r="GD304" s="73" t="str">
        <v>Mfg. Tol., 3 Places, Record MAX</v>
      </c>
      <c r="GE304" s="73" t="str">
        <v>Mfg. Tol., Balloon 11</v>
      </c>
      <c r="GF304" s="73" t="str">
        <v>Mfg. Tol., Balloon 7</v>
      </c>
      <c r="GG304" s="73" t="str">
        <v>Mfg. Tol., Blank</v>
      </c>
      <c r="GH304" s="73" t="str">
        <v>Mfg. Tol., Blank, Balloon 12</v>
      </c>
      <c r="GI304" s="73" t="str">
        <v>Mfg. Tol., Blend to SØ.320</v>
      </c>
      <c r="GJ304" s="73" t="str">
        <v>Mfg. Tol., Calculation</v>
      </c>
      <c r="GK304" s="73" t="str">
        <v>Mfg. Tol., For Mill Fixture</v>
      </c>
      <c r="GL304" s="73" t="str">
        <v>Mfg. Tol., L32</v>
      </c>
      <c r="GM304" s="73" t="str">
        <v>Mfg. Tol., L33</v>
      </c>
      <c r="GN304" s="73" t="str">
        <v>Mfg. Tol., No Tool Marks</v>
      </c>
      <c r="GO304" s="73" t="str">
        <v>Mfg. Tol., OL03361</v>
      </c>
      <c r="GP304" s="73" t="str">
        <v>Mfg. Tol., Record off center value</v>
      </c>
      <c r="GQ304" s="73" t="str">
        <v>Mfg. Tol., Same 3 Places, Record MIN</v>
      </c>
      <c r="GR304" s="73" t="str">
        <v>Mfg. Tol., Section</v>
      </c>
      <c r="GS304" s="73" t="str">
        <v>Mfg. Tol., Section B-B</v>
      </c>
      <c r="GT304" s="73" t="str">
        <v>Mfg. Tol., Section, OL03361</v>
      </c>
      <c r="GU304" s="73" t="str">
        <v>Mfg. Tol., Section, Per Note 2</v>
      </c>
      <c r="GV304" s="73" t="str">
        <v>Mfg. Tol., See Image</v>
      </c>
      <c r="GW304" s="73" t="str">
        <v>Mfg. Tol., See Image, Bore in Blue</v>
      </c>
      <c r="GX304" s="73" t="str">
        <v>Mfg. Tol., See Image, Hook Tip</v>
      </c>
      <c r="GY304" s="73" t="str">
        <v>Mfg. Tol., Sharp Okay No Burr</v>
      </c>
      <c r="GZ304" s="73" t="str">
        <v>Mfg. Tol., Threadless Blank</v>
      </c>
      <c r="HA304" s="73" t="str">
        <v>Mfg.Tol.</v>
      </c>
      <c r="HB304" s="73" t="str">
        <v>Mgf. To., T.S.C.</v>
      </c>
      <c r="HC304" s="73" t="str">
        <v>Milled Feature</v>
      </c>
      <c r="HD304" s="73" t="str">
        <v>Milled Feature, OL04045</v>
      </c>
      <c r="HE304" s="73" t="str">
        <v>More than .0005 out of center = Fail</v>
      </c>
      <c r="HF304" s="73" t="str">
        <v>Must Pass Through</v>
      </c>
      <c r="HG304" s="73" t="str">
        <v>Must pass through gauge</v>
      </c>
      <c r="HH304" s="73" t="str">
        <v>Must Pass Through Go Gauge</v>
      </c>
      <c r="HI304" s="73" t="str">
        <v>Must Pass, See Image.</v>
      </c>
      <c r="HJ304" s="73" t="str">
        <v>NA</v>
      </c>
      <c r="HK304" s="73" t="str">
        <v>Narrow Area</v>
      </c>
      <c r="HL304" s="73" t="str">
        <v>Near Balloon 21</v>
      </c>
      <c r="HM304" s="73" t="str">
        <v>Near Datum B</v>
      </c>
      <c r="HN304" s="73" t="str">
        <v>Neck Dia.</v>
      </c>
      <c r="HO304" s="73" t="str">
        <v>Neck to Head Rad.</v>
      </c>
      <c r="HP304" s="73" t="str">
        <v>No Copper Deposits Allowed</v>
      </c>
      <c r="HQ304" s="73" t="str">
        <v>No Section</v>
      </c>
      <c r="HR304" s="73" t="str">
        <v>No Section, .01 to .014 = Pass</v>
      </c>
      <c r="HS304" s="73" t="str">
        <v>No Section, Rotate Part</v>
      </c>
      <c r="HT304" s="73" t="str">
        <v>No Section, See Image</v>
      </c>
      <c r="HU304" s="73" t="str">
        <v>No Slot, Section B-B</v>
      </c>
      <c r="HV304" s="73" t="str">
        <v>No visual step = Pass</v>
      </c>
      <c r="HW304" s="73" t="str">
        <v>Not to exceed .95 Deep</v>
      </c>
      <c r="HX304" s="73" t="str">
        <v>Note 1</v>
      </c>
      <c r="HY304" s="73" t="str">
        <v>OL00333/A</v>
      </c>
      <c r="HZ304" s="73" t="str">
        <v>OL00519</v>
      </c>
      <c r="IA304" s="73" t="str">
        <v>OL00520</v>
      </c>
      <c r="IB304" s="73" t="str">
        <v>OL00529</v>
      </c>
      <c r="IC304" s="73" t="str">
        <v>OL00542</v>
      </c>
      <c r="ID304" s="73" t="str">
        <v>OL00724</v>
      </c>
      <c r="IE304" s="73" t="str">
        <v>OL01250</v>
      </c>
      <c r="IF304" s="73" t="str">
        <v>OL01869, Threadless Blank</v>
      </c>
      <c r="IG304" s="73" t="str">
        <v>OL01870, Section</v>
      </c>
      <c r="IH304" s="73" t="str">
        <v>OL02255</v>
      </c>
      <c r="II304" s="73" t="str">
        <v>OL02255, Mfg. Tol.</v>
      </c>
      <c r="IJ304" s="73" t="str">
        <v>OL02302</v>
      </c>
      <c r="IK304" s="73" t="str">
        <v xml:space="preserve">OL02318  needed per image instructions </v>
      </c>
      <c r="IL304" s="73" t="str">
        <v>OL02556</v>
      </c>
      <c r="IM304" s="73" t="str">
        <v>OL02557</v>
      </c>
      <c r="IN304" s="73" t="str">
        <v>OL02567</v>
      </c>
      <c r="IO304" s="73" t="str">
        <v>OL02653</v>
      </c>
      <c r="IP304" s="73" t="str">
        <v>OL02718</v>
      </c>
      <c r="IQ304" s="73" t="str">
        <v>OL02841</v>
      </c>
      <c r="IR304" s="73" t="str">
        <v>OL02842</v>
      </c>
      <c r="IS304" s="73" t="str">
        <v>OL02844</v>
      </c>
      <c r="IT304" s="73" t="str">
        <v>OL02871</v>
      </c>
      <c r="IU304" s="73" t="str">
        <v>OL02887</v>
      </c>
      <c r="IV304" s="73" t="str">
        <v>OL03500</v>
      </c>
      <c r="IW304" s="73" t="str">
        <v>OL03766</v>
      </c>
      <c r="IX304" s="73" t="str">
        <v>OL03868</v>
      </c>
      <c r="IY304" s="73" t="str">
        <v>OL03869</v>
      </c>
      <c r="IZ304" s="73" t="str">
        <v>OL03870</v>
      </c>
      <c r="JA304" s="73" t="str">
        <v>OL03873, DWG# 100448-44</v>
      </c>
      <c r="JB304" s="73" t="str">
        <v>OL03949</v>
      </c>
      <c r="JC304" s="73" t="str">
        <v xml:space="preserve">OL04043, Section </v>
      </c>
      <c r="JD304" s="73" t="str">
        <v xml:space="preserve">OL04044, Section </v>
      </c>
      <c r="JE304" s="73" t="str">
        <v>OL04045</v>
      </c>
      <c r="JF304" s="73" t="str">
        <v>OL04045, Milled Feature</v>
      </c>
      <c r="JG304" s="73" t="str">
        <v>OL04063</v>
      </c>
      <c r="JH304" s="73" t="str">
        <v>OL04064</v>
      </c>
      <c r="JI304" s="73" t="str">
        <v>OL04065</v>
      </c>
      <c r="JJ304" s="73" t="str">
        <v>OL04181</v>
      </c>
      <c r="JK304" s="73" t="str">
        <v>OL04218</v>
      </c>
      <c r="JL304" s="73" t="str">
        <v>OL04224, See Image</v>
      </c>
      <c r="JM304" s="73" t="str">
        <v>OL04374</v>
      </c>
      <c r="JN304" s="73" t="str">
        <v>OL04375, Section M-M</v>
      </c>
      <c r="JO304" s="73" t="str">
        <v>OL04376, Section M-M</v>
      </c>
      <c r="JP304" s="73" t="str">
        <v>OL04443</v>
      </c>
      <c r="JQ304" s="73" t="str">
        <v>OL04444</v>
      </c>
      <c r="JR304" s="73" t="str">
        <v>OL05000</v>
      </c>
      <c r="JS304" s="73" t="str">
        <v>One side of slot</v>
      </c>
      <c r="JT304" s="73" t="str">
        <v>Other side of slot</v>
      </c>
      <c r="JU304" s="73" t="str">
        <v>Out of center more than .002 = Fail</v>
      </c>
      <c r="JV304" s="73" t="str">
        <v>Out of center more than.002 = Fail</v>
      </c>
      <c r="JW304" s="73" t="str">
        <v>Overlay OL02713</v>
      </c>
      <c r="JX304" s="73" t="str">
        <v>Overlay OL02714</v>
      </c>
      <c r="JY304" s="73" t="str">
        <v>Overlay OL02718</v>
      </c>
      <c r="JZ304" s="73" t="str">
        <v>Overlay OL03831, Mfg. Tol.</v>
      </c>
      <c r="KA304" s="73" t="str">
        <v>Part Without Slots</v>
      </c>
      <c r="KB304" s="73" t="str">
        <v>Part Without Slots, See Image</v>
      </c>
      <c r="KC304" s="73" t="str">
        <v xml:space="preserve">Pass = .0254 or Less </v>
      </c>
      <c r="KD304" s="73" t="str">
        <v>PD MIN = 4.361, PD MAX = 4.456</v>
      </c>
      <c r="KE304" s="73" t="str">
        <v>Per Balloon 2 Note</v>
      </c>
      <c r="KF304" s="73" t="str">
        <v>Per drawing note(s) 8.</v>
      </c>
      <c r="KG304" s="73" t="str">
        <v>Point or Sphere Tip</v>
      </c>
      <c r="KH304" s="73" t="str">
        <v>Point Tip</v>
      </c>
      <c r="KI304" s="73" t="str">
        <v>R.9 to R1.1 = Pass, See Image</v>
      </c>
      <c r="KJ304" s="73" t="str">
        <v>Ram Construction</v>
      </c>
      <c r="KK304" s="73" t="str">
        <v>Record Same Pass / Fail All Balloons</v>
      </c>
      <c r="KL304" s="73" t="str">
        <v>Ref. Balloon 1</v>
      </c>
      <c r="KM304" s="73" t="str">
        <v>Ref. Balloon 12</v>
      </c>
      <c r="KN304" s="73" t="str">
        <v>Ref. Balloon 13, 100% AQL</v>
      </c>
      <c r="KO304" s="73" t="str">
        <v>Ref. Balloon 2</v>
      </c>
      <c r="KP304" s="73" t="str">
        <v>Ref. Balloon 21, 100% AQL</v>
      </c>
      <c r="KQ304" s="73" t="str">
        <v>Ref. Balloon 4</v>
      </c>
      <c r="KR304" s="73" t="str">
        <v>Ref. Balloon 7</v>
      </c>
      <c r="KS304" s="73" t="str">
        <v>Ref. Balloon 8</v>
      </c>
      <c r="KT304" s="73" t="str">
        <v>Relieved Pin Gauges 09236 &amp; 09235</v>
      </c>
      <c r="KU304" s="73" t="str">
        <v>Rotate Part</v>
      </c>
      <c r="KV304" s="73" t="str">
        <v>Rotate Part, See Image</v>
      </c>
      <c r="KW304" s="73" t="str">
        <v>Same as Root Radius</v>
      </c>
      <c r="KX304" s="73" t="str">
        <v>Section</v>
      </c>
      <c r="KY304" s="73" t="str">
        <v>Section B-B</v>
      </c>
      <c r="KZ304" s="73" t="str">
        <v>Section B-B, Distance Between Grooves</v>
      </c>
      <c r="LA304" s="73" t="str">
        <v>Section C-C</v>
      </c>
      <c r="LB304" s="73" t="str">
        <v>Section Part</v>
      </c>
      <c r="LC304" s="73" t="str">
        <v>Section Part, Measured from Opposite Face</v>
      </c>
      <c r="LD304" s="73" t="str">
        <v>Section, Broachless Blank</v>
      </c>
      <c r="LE304" s="73" t="str">
        <v>Section, EXT. Sphere Location.</v>
      </c>
      <c r="LF304" s="73" t="str">
        <v>Section, Hex Cham. Ang.</v>
      </c>
      <c r="LG304" s="73" t="str">
        <v>Section, Hex Fillet Rad.</v>
      </c>
      <c r="LH304" s="73" t="str">
        <v>Section, INT. Feature</v>
      </c>
      <c r="LI304" s="73" t="str">
        <v>Section, INT. Sphere Location.</v>
      </c>
      <c r="LJ304" s="73" t="str">
        <v>Section, Mfg. Tol.</v>
      </c>
      <c r="LK304" s="73" t="str">
        <v>Section, Mfg. Tol., See Image</v>
      </c>
      <c r="LL304" s="73" t="str">
        <v>Section, OL00486</v>
      </c>
      <c r="LM304" s="73" t="str">
        <v>Section, OL00542</v>
      </c>
      <c r="LN304" s="73" t="str">
        <v>Section, OL00543</v>
      </c>
      <c r="LO304" s="73" t="str">
        <v>Section, OL00544</v>
      </c>
      <c r="LP304" s="73" t="str">
        <v>Section, OL00545</v>
      </c>
      <c r="LQ304" s="73" t="str">
        <v>Section, OL00546</v>
      </c>
      <c r="LR304" s="73" t="str">
        <v>Section, OL00547</v>
      </c>
      <c r="LS304" s="73" t="str">
        <v>Section, OL00555</v>
      </c>
      <c r="LT304" s="73" t="str">
        <v>Section, OL00725</v>
      </c>
      <c r="LU304" s="73" t="str">
        <v>Section, OL01430</v>
      </c>
      <c r="LV304" s="73" t="str">
        <v>Section, OL01434</v>
      </c>
      <c r="LW304" s="73" t="str">
        <v>Section, OL01435</v>
      </c>
      <c r="LX304" s="73" t="str">
        <v>Section, OL01807</v>
      </c>
      <c r="LY304" s="73" t="str">
        <v>Section, OL01830</v>
      </c>
      <c r="LZ304" s="73" t="str">
        <v>Section, OL02351</v>
      </c>
      <c r="MA304" s="73" t="str">
        <v>Section, OL02519</v>
      </c>
      <c r="MB304" s="73" t="str">
        <v>Section, OL02520</v>
      </c>
      <c r="MC304" s="73" t="str">
        <v>Section, OL02522</v>
      </c>
      <c r="MD304" s="73" t="str">
        <v>Section, OL02540</v>
      </c>
      <c r="ME304" s="73" t="str">
        <v>Section, OL02541</v>
      </c>
      <c r="MF304" s="73" t="str">
        <v>Section, OL02552</v>
      </c>
      <c r="MG304" s="73" t="str">
        <v>Section, OL02553</v>
      </c>
      <c r="MH304" s="73" t="str">
        <v>Section, OL02554</v>
      </c>
      <c r="MI304" s="73" t="str">
        <v>Section, OL02555</v>
      </c>
      <c r="MJ304" s="73" t="str">
        <v>Section, OL02558</v>
      </c>
      <c r="MK304" s="73" t="str">
        <v>Section, OL02559</v>
      </c>
      <c r="ML304" s="73" t="str">
        <v>Section, OL02560</v>
      </c>
      <c r="MM304" s="73" t="str">
        <v>Section, OL02619</v>
      </c>
      <c r="MN304" s="73" t="str">
        <v>Section, OL02620</v>
      </c>
      <c r="MO304" s="73" t="str">
        <v>Section, OL02621</v>
      </c>
      <c r="MP304" s="73" t="str">
        <v>Section, OL02622</v>
      </c>
      <c r="MQ304" s="73" t="str">
        <v>Section, OL02623</v>
      </c>
      <c r="MR304" s="73" t="str">
        <v>Section, OL02624</v>
      </c>
      <c r="MS304" s="73" t="str">
        <v>Section, OL02652</v>
      </c>
      <c r="MT304" s="73" t="str">
        <v>Section, OL02680</v>
      </c>
      <c r="MU304" s="73" t="str">
        <v>Section, OL02793</v>
      </c>
      <c r="MV304" s="73" t="str">
        <v>Section, OL02823</v>
      </c>
      <c r="MW304" s="73" t="str">
        <v>Section, OL02843</v>
      </c>
      <c r="MX304" s="73" t="str">
        <v>Section, OL03026, Ext.</v>
      </c>
      <c r="MY304" s="73" t="str">
        <v>Section, OL03026, Int.</v>
      </c>
      <c r="MZ304" s="73" t="str">
        <v>Section, OL03570, DWG# 100448-41</v>
      </c>
      <c r="NA304" s="73" t="str">
        <v>Section, OL03781</v>
      </c>
      <c r="NB304" s="73" t="str">
        <v>Section, OL03911</v>
      </c>
      <c r="NC304" s="73" t="str">
        <v>Section, OL03912</v>
      </c>
      <c r="ND304" s="73" t="str">
        <v>Section, OL03928</v>
      </c>
      <c r="NE304" s="73" t="str">
        <v>Section, OL03929</v>
      </c>
      <c r="NF304" s="73" t="str">
        <v>Section, OL04030</v>
      </c>
      <c r="NG304" s="73" t="str">
        <v>Section, OL04037</v>
      </c>
      <c r="NH304" s="73" t="str">
        <v>Section, OL04038</v>
      </c>
      <c r="NI304" s="73" t="str">
        <v>Section, OL04046</v>
      </c>
      <c r="NJ304" s="73" t="str">
        <v>Section, OL04065</v>
      </c>
      <c r="NK304" s="73" t="str">
        <v>Section, OL04066</v>
      </c>
      <c r="NL304" s="73" t="str">
        <v>Section, OL04067</v>
      </c>
      <c r="NM304" s="73" t="str">
        <v>Section, OL04069</v>
      </c>
      <c r="NN304" s="73" t="str">
        <v>Section, OL04071</v>
      </c>
      <c r="NO304" s="73" t="str">
        <v>Section, OL04173</v>
      </c>
      <c r="NP304" s="73" t="str">
        <v>Section, OL04174</v>
      </c>
      <c r="NQ304" s="73" t="str">
        <v>Section, OL04214</v>
      </c>
      <c r="NR304" s="73" t="str">
        <v>Section, OL04215</v>
      </c>
      <c r="NS304" s="73" t="str">
        <v>Section, OL04216</v>
      </c>
      <c r="NT304" s="73" t="str">
        <v>Section, OL04217</v>
      </c>
      <c r="NU304" s="73" t="str">
        <v>Section, Overlay OL02716</v>
      </c>
      <c r="NV304" s="73" t="str">
        <v>Section, Overlay OL02717</v>
      </c>
      <c r="NW304" s="73" t="str">
        <v>Section, See Image</v>
      </c>
      <c r="NX304" s="73" t="str">
        <v>Section, See Image, DWG# 100448-41</v>
      </c>
      <c r="NY304" s="73" t="str">
        <v>Section, Without Sots</v>
      </c>
      <c r="NZ304" s="73" t="str">
        <v>See Comments Sheet</v>
      </c>
      <c r="OA304" s="73" t="str">
        <v>See Comments Sheet, OL02318</v>
      </c>
      <c r="OB304" s="73" t="str">
        <v>See Image</v>
      </c>
      <c r="OC304" s="73" t="str">
        <v>See Image, .005 or Less = Pass</v>
      </c>
      <c r="OD304" s="73" t="str">
        <v>See Image, Check Near Radius</v>
      </c>
      <c r="OE304" s="73" t="str">
        <v>See Image, Constrained</v>
      </c>
      <c r="OF304" s="73" t="str">
        <v>See Image, Distance Between Flats</v>
      </c>
      <c r="OG304" s="73" t="str">
        <v xml:space="preserve">See Image, Mfg. Tol, Section A-A </v>
      </c>
      <c r="OH304" s="73" t="str">
        <v>See image, Mfg. Tol.</v>
      </c>
      <c r="OI304" s="73" t="str">
        <v>See Image, Mic. Across Flats</v>
      </c>
      <c r="OJ304" s="73" t="str">
        <v>See Image, OL02850</v>
      </c>
      <c r="OK304" s="73" t="str">
        <v>See Image, OL02880</v>
      </c>
      <c r="OL304" s="73" t="str">
        <v>See Image, OL03926</v>
      </c>
      <c r="OM304" s="73" t="str">
        <v>See Image, OL03927</v>
      </c>
      <c r="ON304" s="73" t="str">
        <v>See Image, OL04003</v>
      </c>
      <c r="OO304" s="73" t="str">
        <v>'See Image, OL04342,  Best Fit Joe Block</v>
      </c>
      <c r="OP304" s="73" t="str">
        <v>See Image, OL04342,  Blank</v>
      </c>
      <c r="OQ304" s="73" t="str">
        <v>See Image, OL04342, Blank</v>
      </c>
      <c r="OR304" s="73" t="str">
        <v>See Image, OL04343, Blank</v>
      </c>
      <c r="OS304" s="73" t="str">
        <v>See Image, Pass = .002 or Less</v>
      </c>
      <c r="OT304" s="73" t="str">
        <v>See Image, Rcd. MAX</v>
      </c>
      <c r="OU304" s="73" t="str">
        <v>See Image, Rcd. MIN</v>
      </c>
      <c r="OV304" s="73" t="str">
        <v>See Image, Section</v>
      </c>
      <c r="OW304" s="73" t="str">
        <v>See Image, Section A-A</v>
      </c>
      <c r="OX304" s="73" t="str">
        <v>See Image, Section B-B</v>
      </c>
      <c r="OY304" s="73" t="str">
        <v>See Image, Section B-B, TSC</v>
      </c>
      <c r="OZ304" s="73" t="str">
        <v>See Image, Shank Drawing # 18000-XX-XX A</v>
      </c>
      <c r="PA304" s="73" t="str">
        <v>Sequencial Laser 01, 120 Per Print</v>
      </c>
      <c r="PB304" s="73" t="str">
        <v>Set to .202, Zero on Thread Lead</v>
      </c>
      <c r="PC304" s="73" t="str">
        <v>Sharp OK, No Burr</v>
      </c>
      <c r="PD304" s="73" t="str">
        <v>Sharp OK, No Raised Edge, See Image</v>
      </c>
      <c r="PE304" s="73" t="str">
        <v>Sharp OK, No Raised Edges</v>
      </c>
      <c r="PF304" s="73" t="str">
        <v>Sharp okay no raised edge</v>
      </c>
      <c r="PG304" s="73" t="str">
        <v>Sharp Okay, No Burr</v>
      </c>
      <c r="PH304" s="73" t="str">
        <v>Sharp Okay, No Raised Edge</v>
      </c>
      <c r="PI304" s="73" t="str">
        <v>Sharp Okay, No Raised Edges,</v>
      </c>
      <c r="PJ304" s="73" t="str">
        <v>Sharp Okay, See Image</v>
      </c>
      <c r="PK304" s="73" t="str">
        <v xml:space="preserve">Start of Radius @ .195 </v>
      </c>
      <c r="PL304" s="73" t="str">
        <v xml:space="preserve">Start of Radius @ .21 </v>
      </c>
      <c r="PM304" s="73" t="str">
        <v xml:space="preserve">T.S.C. </v>
      </c>
      <c r="PN304" s="73" t="str">
        <v>Tangent Point</v>
      </c>
      <c r="PO304" s="73" t="str">
        <v>Tangent point of R.50</v>
      </c>
      <c r="PP304" s="73" t="str">
        <v>Taper Check, Mfg.Tol.</v>
      </c>
      <c r="PQ304" s="73" t="str">
        <v>Taper Check, Mfg.Tol., See Image</v>
      </c>
      <c r="PR304" s="73" t="str">
        <v>Thrd. Minor Ø</v>
      </c>
      <c r="PS304" s="73" t="str">
        <v>Thrd. Relief Ø</v>
      </c>
      <c r="PT304" s="73" t="str">
        <v>Threadless Blank</v>
      </c>
      <c r="PU304" s="73" t="str">
        <v>Threadless Blank, From Major Ø</v>
      </c>
      <c r="PV304" s="73" t="str">
        <v>Threadless Blank, Mfg. Tol.</v>
      </c>
      <c r="PW304" s="73" t="str">
        <v>Threadless Blank, Thrd. to Neck Rad.</v>
      </c>
      <c r="PX304" s="73" t="str">
        <v>Thredless Blank</v>
      </c>
      <c r="PY304" s="73" t="str">
        <v>To center of R.005</v>
      </c>
      <c r="PZ304" s="73" t="str">
        <v>Torx Min. Dia.</v>
      </c>
      <c r="QA304" s="73" t="str">
        <v>Turn Ø Free of Mill Marks</v>
      </c>
      <c r="QB304" s="73" t="str">
        <v>Use (Full) GO Hex</v>
      </c>
      <c r="QC304" s="73" t="str">
        <v>Use Balloon 1 FULL Gauge</v>
      </c>
      <c r="QD304" s="73" t="str">
        <v>Use Balloon 9 FULL GO</v>
      </c>
      <c r="QE304" s="73" t="str">
        <v>Use Best Fit Pin</v>
      </c>
      <c r="QF304" s="73" t="str">
        <v>Use Disk Tip</v>
      </c>
      <c r="QG304" s="73" t="str">
        <v>Use flat bottomed indicator tip.</v>
      </c>
      <c r="QH304" s="73" t="str">
        <v xml:space="preserve">Use Full .093 Go Hex </v>
      </c>
      <c r="QI304" s="73" t="str">
        <v xml:space="preserve">Use Full .0930 Go Hex </v>
      </c>
      <c r="QJ304" s="73" t="str">
        <v>Use Full .1235 Go Hex</v>
      </c>
      <c r="QK304" s="73" t="str">
        <v>Use Gauge K2-98-8019-04, See Image</v>
      </c>
      <c r="QL304" s="73" t="str">
        <v>Use large flat indicator tip</v>
      </c>
      <c r="QM304" s="73" t="str">
        <v>Use Pins.3330/.3350, See Image MAX NO-GO</v>
      </c>
      <c r="QN304" s="73" t="str">
        <v>Use Pointed Drop Indicator Tip</v>
      </c>
      <c r="QO304" s="73" t="str">
        <v>V-Block</v>
      </c>
      <c r="QP304" s="73" t="str">
        <v>V-Block,  AMB for 13</v>
      </c>
      <c r="QQ304" s="73" t="str">
        <v>V-Block,  Hex Cham. Dia.</v>
      </c>
      <c r="QR304" s="73" t="str">
        <v>V-Block, Hex Depth</v>
      </c>
      <c r="QS304" s="73" t="str">
        <v>VBU Gauge</v>
      </c>
      <c r="QT304" s="73" t="str">
        <v>Visibally smaller than HEX=Pass</v>
      </c>
      <c r="QU304" s="73" t="str">
        <v>Visual Per Drawing</v>
      </c>
      <c r="QV304" s="73" t="str">
        <v>Whirl Blank</v>
      </c>
      <c r="QW304" s="73" t="str">
        <v xml:space="preserve">Whirl Blank </v>
      </c>
      <c r="QX304" s="73" t="str">
        <v>Whirl Blank, Neck Rad. End to Head CL</v>
      </c>
      <c r="QY304" s="73" t="str">
        <v>Whirl Blank, Nose Start Dia.</v>
      </c>
      <c r="QZ304" s="73" t="str">
        <v>Whirl Blank, Nose Start Dist.</v>
      </c>
      <c r="RA304" s="73" t="str">
        <v>Whirl Blank, Thrd. Minor</v>
      </c>
      <c r="RB304" s="73" t="str">
        <v>Whirl Blank, Thrd. Pullout Dia.</v>
      </c>
      <c r="RC304" s="73" t="str">
        <v>Whole Part, Removal is at Assy. Level</v>
      </c>
      <c r="RD304" s="73" t="str">
        <v>Wide Area</v>
      </c>
      <c r="RE304" s="73" t="str">
        <v>Zero on End of Go Gauge</v>
      </c>
    </row>
    <row r="305" spans="1:473">
      <c r="A305" s="73" t="s">
        <v>935</v>
      </c>
      <c r="C305" s="73" t="str" cm="1">
        <f t="array" ref="C305:RE305">TRANSPOSE(_xlfn._xlws.SORT(_xlfn._xlws.FILTER($A$2:$A$600,ISNUMBER(SEARCH('PartLib Table'!M312,$A$2:$A$600)),"not found")))</f>
        <v xml:space="preserve"> 'C', Whirl Blank</v>
      </c>
      <c r="D305" s="73" t="str">
        <v xml:space="preserve"> See Image, Constrained</v>
      </c>
      <c r="E305" s="73" t="str">
        <v>(.04 to .12 range = Pass)</v>
      </c>
      <c r="F305" s="73" t="str">
        <v>(.042 FULL) Go Pin Seat Fully</v>
      </c>
      <c r="G305" s="73" t="str">
        <v>(B), Mfg. Tol.</v>
      </c>
      <c r="H305" s="73" t="str">
        <v>(B), O.A.L.</v>
      </c>
      <c r="I305" s="73" t="str">
        <v>.001 or less =Pass</v>
      </c>
      <c r="J305" s="73" t="str">
        <v>.001 or less out of center = Pass</v>
      </c>
      <c r="K305" s="73" t="str">
        <v>.002 or Less = Pass</v>
      </c>
      <c r="L305" s="73" t="str">
        <v>.002 or Less out of center = Pass</v>
      </c>
      <c r="M305" s="73" t="str">
        <v>.005 to .015 = Pass</v>
      </c>
      <c r="N305" s="73" t="str">
        <v>.0125 Mean, Section</v>
      </c>
      <c r="O305" s="73" t="str">
        <v>.025 or Less in X &amp; Y=Pass</v>
      </c>
      <c r="P305" s="73" t="str">
        <v>.038 Mean</v>
      </c>
      <c r="Q305" s="73" t="str">
        <v>.063 MM = .0024 IN, See Image</v>
      </c>
      <c r="R305" s="73" t="str">
        <v>.063MM = .0024"</v>
      </c>
      <c r="S305" s="73" t="str">
        <v>.243 NO-GO, Unconstrained, Must Not Start</v>
      </c>
      <c r="T305" s="73" t="str">
        <v>@ Back Face &amp; ID, No Raised Edge</v>
      </c>
      <c r="U305" s="73" t="str">
        <v>@ Back Face &amp; OD, No Raised Edge</v>
      </c>
      <c r="V305" s="73" t="str">
        <v>@ ID &amp; FACE</v>
      </c>
      <c r="W305" s="73" t="str">
        <v>@ OD &amp; BACK FACE</v>
      </c>
      <c r="X305" s="73" t="str">
        <v>@ OD &amp; FACE</v>
      </c>
      <c r="Y305" s="73" t="str">
        <v>Across from slot</v>
      </c>
      <c r="Z305" s="73" t="str">
        <v>All Edge Breaks</v>
      </c>
      <c r="AA305" s="73" t="str">
        <v>Attached to bar stock</v>
      </c>
      <c r="AB305" s="73" t="str">
        <v xml:space="preserve">Back Turn Fillet Rad. </v>
      </c>
      <c r="AC305" s="73" t="str">
        <v>Balloon 1 (DWG FRM0105 Page 2, NV-27)</v>
      </c>
      <c r="AD305" s="73" t="str">
        <v>Balloon 1 (DWG FRM0105, NV-30)</v>
      </c>
      <c r="AE305" s="73" t="str">
        <v>Balloon 1 (P# 9890002-20) OL00429/A</v>
      </c>
      <c r="AF305" s="73" t="str">
        <v>Balloon 1, DWG#FRM0105</v>
      </c>
      <c r="AG305" s="73" t="str">
        <v>Balloon 11, See Image</v>
      </c>
      <c r="AH305" s="73" t="str">
        <v xml:space="preserve">Balloon 2 (DWG FRM0105 Page 2, NV-27) </v>
      </c>
      <c r="AI305" s="73" t="str">
        <v>Balloon 2 (DWG FRM0105, NV-30)</v>
      </c>
      <c r="AJ305" s="73" t="str">
        <v>Balloon 2 (P# 9890002-20)</v>
      </c>
      <c r="AK305" s="73" t="str">
        <v>Balloon 2, DWG#FRM0105</v>
      </c>
      <c r="AL305" s="73" t="str">
        <v>Balloon 2, DWG#FRM0105, See Image</v>
      </c>
      <c r="AM305" s="73" t="str">
        <v>Balloon 3 (DWG FRM0105, NV-30 Minor)</v>
      </c>
      <c r="AN305" s="73" t="str">
        <v>Balloon 3 (DWG FRM0105, NV-30)</v>
      </c>
      <c r="AO305" s="73" t="str">
        <v>Balloon 3 (P# 9890002-20)</v>
      </c>
      <c r="AP305" s="73" t="str">
        <v>Balloon 4</v>
      </c>
      <c r="AQ305" s="73" t="str">
        <v>Balloon 4 (P# 9890002-20)</v>
      </c>
      <c r="AR305" s="73" t="str">
        <v>Below Middle Band</v>
      </c>
      <c r="AS305" s="73" t="str">
        <v>Best Fit Pin, .003 or Less =Pass</v>
      </c>
      <c r="AT305" s="73" t="str">
        <v>Blank</v>
      </c>
      <c r="AU305" s="73" t="str">
        <v>Blank Turn Maj.</v>
      </c>
      <c r="AV305" s="73" t="str">
        <v>Blank Turn Maj. Mill Flt., OL4172</v>
      </c>
      <c r="AW305" s="73" t="str">
        <v>Blank Without .010 Slots</v>
      </c>
      <c r="AX305" s="73" t="str">
        <v>Blank Without .010 Slots, Section</v>
      </c>
      <c r="AY305" s="73" t="str">
        <v>Blank without thread</v>
      </c>
      <c r="AZ305" s="73" t="str">
        <v xml:space="preserve">Blank, Center of V Grv. </v>
      </c>
      <c r="BA305" s="73" t="str">
        <v>Blank, Check R adjacent Balloon 17</v>
      </c>
      <c r="BB305" s="73" t="str">
        <v>Blank, EXT. Feature</v>
      </c>
      <c r="BC305" s="73" t="str">
        <v>Blank, See Image, OL04335</v>
      </c>
      <c r="BD305" s="73" t="str">
        <v>Blank, See Image, OL04336</v>
      </c>
      <c r="BE305" s="73" t="str">
        <v xml:space="preserve">Blank, Thrd. </v>
      </c>
      <c r="BF305" s="73" t="str">
        <v>Blank, Turn Tip</v>
      </c>
      <c r="BG305" s="73" t="str">
        <v>Blank, Without Thrd.</v>
      </c>
      <c r="BH305" s="73" t="str">
        <v>Blank, Without Thread</v>
      </c>
      <c r="BI305" s="73" t="str">
        <v xml:space="preserve">Blunt Start Blend to Minor </v>
      </c>
      <c r="BJ305" s="73" t="str">
        <v>Calc., Use Go HEX</v>
      </c>
      <c r="BK305" s="73" t="str">
        <v>Can't dig into OD</v>
      </c>
      <c r="BL305" s="73" t="str">
        <v>Carbide Gauge</v>
      </c>
      <c r="BM305" s="73" t="str">
        <v xml:space="preserve">Center of V Grv. </v>
      </c>
      <c r="BN305" s="73" t="str">
        <v>Centered Less than .03 = Pass</v>
      </c>
      <c r="BO305" s="73" t="str">
        <v>Centered within .0005 or Less = Pass</v>
      </c>
      <c r="BP305" s="73" t="str">
        <v>Centered within .001 or Less = Pass</v>
      </c>
      <c r="BQ305" s="73" t="str">
        <v>Centered within .0254 or Less = Pass</v>
      </c>
      <c r="BR305" s="73" t="str">
        <v>Check close to Rod Slot</v>
      </c>
      <c r="BS305" s="73" t="str">
        <v>Check every other hole</v>
      </c>
      <c r="BT305" s="73" t="str">
        <v>Check Go over full length of slot.</v>
      </c>
      <c r="BU305" s="73" t="str">
        <v>Check Near Closed End</v>
      </c>
      <c r="BV305" s="73" t="str">
        <v>Check per Print View, Away from Rod Slot</v>
      </c>
      <c r="BW305" s="73" t="str">
        <v>Check to Balloon 30 Go Pin</v>
      </c>
      <c r="BX305" s="73" t="str">
        <v>Check with .2705 SET Pin Inside Part</v>
      </c>
      <c r="BY305" s="73" t="str">
        <v>Check with Hex Up</v>
      </c>
      <c r="BZ305" s="73" t="str">
        <v>CMM Blank</v>
      </c>
      <c r="CA305" s="73" t="str">
        <v>Confirm Full Radius</v>
      </c>
      <c r="CB305" s="73" t="str">
        <v>Constrained in fixture</v>
      </c>
      <c r="CC305" s="73" t="str">
        <v>Constrained with Ring</v>
      </c>
      <c r="CD305" s="73" t="str">
        <v>Constrained, See Image</v>
      </c>
      <c r="CE305" s="73" t="str">
        <v>Dim. "A"</v>
      </c>
      <c r="CF305" s="73" t="str">
        <v>Dim. "B"</v>
      </c>
      <c r="CG305" s="73" t="str">
        <v>Dim. "C"</v>
      </c>
      <c r="CH305" s="73" t="str">
        <v>Dim. "D", Whirl Blank</v>
      </c>
      <c r="CI305" s="73" t="str">
        <v>Dim. "G"</v>
      </c>
      <c r="CJ305" s="73" t="str">
        <v>Dim. E, Blank Turn Maj. &amp;  Mill Flt</v>
      </c>
      <c r="CK305" s="73" t="str">
        <v>Dim. E, Blank Turn Maj.&amp;  Mill Flt</v>
      </c>
      <c r="CL305" s="73" t="str">
        <v>Dim. H, Whirl Blank</v>
      </c>
      <c r="CM305" s="73" t="str">
        <v>Dim. J, 'Blank Turn Maj. &amp; Whirl Blank</v>
      </c>
      <c r="CN305" s="73" t="str">
        <v>Disk Drop Indicator Tip</v>
      </c>
      <c r="CO305" s="73" t="str">
        <v>DWG 100448-15, Balloon F_1</v>
      </c>
      <c r="CP305" s="73" t="str">
        <v>DWG 100448-15, OL02571</v>
      </c>
      <c r="CQ305" s="73" t="str">
        <v>DWG 100448-41</v>
      </c>
      <c r="CR305" s="73" t="str">
        <v>DWG 9890040, (10E),Section Part, OL01139</v>
      </c>
      <c r="CS305" s="73" t="str">
        <v>DWG 9890040, (10E),Section, OL01139</v>
      </c>
      <c r="CT305" s="73" t="str">
        <v>DWG 9890040, (11E)</v>
      </c>
      <c r="CU305" s="73" t="str">
        <v>DWG 9890040, (11E), Pins with Flats</v>
      </c>
      <c r="CV305" s="73" t="str">
        <v>DWG 9890040, (12E),  Pass=.002 or less</v>
      </c>
      <c r="CW305" s="73" t="str">
        <v>DWG 9890040, (12E), See Image</v>
      </c>
      <c r="CX305" s="73" t="str">
        <v>DWG 9890040, (1E), OL01431</v>
      </c>
      <c r="CY305" s="73" t="str">
        <v>DWG 9890040, (1E), OL01432</v>
      </c>
      <c r="CZ305" s="73" t="str">
        <v>DWG 9890040, (2E), OL01432</v>
      </c>
      <c r="DA305" s="73" t="str">
        <v>DWG 9890040, (3E)</v>
      </c>
      <c r="DB305" s="73" t="str">
        <v>DWG 9890040, (4E)</v>
      </c>
      <c r="DC305" s="73" t="str">
        <v>DWG 9890040, (5E), OL02336</v>
      </c>
      <c r="DD305" s="73" t="str">
        <v>DWG 9890040, (6E)</v>
      </c>
      <c r="DE305" s="73" t="str">
        <v>DWG 9890040, (7E)</v>
      </c>
      <c r="DF305" s="73" t="str">
        <v>DWG 9890040, (8E), OL01433</v>
      </c>
      <c r="DG305" s="73" t="str">
        <v>DWG 9890040, (8E), OL01433, Section</v>
      </c>
      <c r="DH305" s="73" t="str">
        <v>DWG 9890040, (9E), Close to Rod Slot</v>
      </c>
      <c r="DI305" s="73" t="str">
        <v>DWG 9890040, (9E),Close to Rod Slot</v>
      </c>
      <c r="DJ305" s="73" t="str">
        <v>DWG FRM0105 PAGE 2</v>
      </c>
      <c r="DK305" s="73" t="str">
        <v>DWG# 100448-41</v>
      </c>
      <c r="DL305" s="73" t="str">
        <v>DWG# 100448-44</v>
      </c>
      <c r="DM305" s="73" t="str">
        <v>DWG# 9890003  (1), Section OL00436/A</v>
      </c>
      <c r="DN305" s="73" t="str">
        <v>DWG# 9890003 (3), Ring Gauge Constrained</v>
      </c>
      <c r="DO305" s="73" t="str">
        <v>DWG# 9890003 (4), Section</v>
      </c>
      <c r="DP305" s="73" t="str">
        <v>DWG#100448-26, Balloon 1K, OL02350</v>
      </c>
      <c r="DQ305" s="73" t="str">
        <v>DWG#100448-26, Balloon 2K, OL02350</v>
      </c>
      <c r="DR305" s="73" t="str">
        <v>DWG#100448-26, Balloon 3K, OL02363</v>
      </c>
      <c r="DS305" s="73" t="str">
        <v>DWG#100448-26, Balloon 4K</v>
      </c>
      <c r="DT305" s="73" t="str">
        <v>DWG#100448-26, Balloon 5K, Section</v>
      </c>
      <c r="DU305" s="73" t="str">
        <v>DWG#100448-26, Balloon 6K</v>
      </c>
      <c r="DV305" s="73" t="str">
        <v>DWG#100448-26, Balloon 7K, Section</v>
      </c>
      <c r="DW305" s="73" t="str">
        <v>DWG#100448-26, Mfg. Tol.</v>
      </c>
      <c r="DX305" s="73" t="str">
        <v>DWG#9890003 (2) Ring Gauge Constrained</v>
      </c>
      <c r="DY305" s="73" t="str">
        <v>DWG#9890044</v>
      </c>
      <c r="DZ305" s="73" t="str">
        <v>DWG#9890044 .1985 to .2005=Pass</v>
      </c>
      <c r="EA305" s="73" t="str">
        <v>DWG#9890044 Overlay OL02441</v>
      </c>
      <c r="EB305" s="73" t="str">
        <v>DWG#9890044, OL02441</v>
      </c>
      <c r="EC305" s="73" t="str">
        <v>DWG#FRM0105</v>
      </c>
      <c r="ED305" s="73" t="str">
        <v>EXT.</v>
      </c>
      <c r="EE305" s="73" t="str">
        <v>EXT. Section, OL02460</v>
      </c>
      <c r="EF305" s="73" t="str">
        <v>EXT., OL04223</v>
      </c>
      <c r="EG305" s="73" t="str">
        <v>Flat Drop Indicator Tip</v>
      </c>
      <c r="EH305" s="73" t="str">
        <v>Full Go Pin, No Light, at Radius</v>
      </c>
      <c r="EI305" s="73" t="str">
        <v>Function Check</v>
      </c>
      <c r="EJ305" s="73" t="str">
        <v>GO Function Gauge</v>
      </c>
      <c r="EK305" s="73" t="str">
        <v>Go Gauge for Balloon 1 &amp; 4</v>
      </c>
      <c r="EL305" s="73" t="str">
        <v>Go Pin must pass through</v>
      </c>
      <c r="EM305" s="73" t="str">
        <v>Greater than .005 = Fail, Section</v>
      </c>
      <c r="EN305" s="73" t="str">
        <v>Greater than .025 out of center = Fail</v>
      </c>
      <c r="EO305" s="73" t="str">
        <v>Greater than 2.6 = Pass</v>
      </c>
      <c r="EP305" s="73" t="str">
        <v>Green = Pass, Red = Fail</v>
      </c>
      <c r="EQ305" s="73" t="str">
        <v>Hex Depth</v>
      </c>
      <c r="ER305" s="73" t="str">
        <v>Hex Minor</v>
      </c>
      <c r="ES305" s="73" t="str">
        <v>Hole Dia.</v>
      </c>
      <c r="ET305" s="73" t="str">
        <v>Hook or Disk Tip</v>
      </c>
      <c r="EU305" s="73" t="str">
        <v>ID Sphere Finish</v>
      </c>
      <c r="EV305" s="73" t="str">
        <v>ID/OD Both Sides, Diff. .002 or less = Pass</v>
      </c>
      <c r="EW305" s="73" t="str">
        <v>If Looks Big, Section</v>
      </c>
      <c r="EX305" s="73" t="str">
        <v>If Looks Small, Section</v>
      </c>
      <c r="EY305" s="73" t="str">
        <v>Insp. Close to Break Away, Mfg.Tol.</v>
      </c>
      <c r="EZ305" s="73" t="str">
        <v>INT.</v>
      </c>
      <c r="FA305" s="73" t="str">
        <v>INT. Section, OL02460</v>
      </c>
      <c r="FB305" s="73" t="str">
        <v>INT., OL04223</v>
      </c>
      <c r="FC305" s="73" t="str">
        <v>Intersect. of 7.7 &amp; R0.10</v>
      </c>
      <c r="FD305" s="73" t="str">
        <v>Intersect. of 8.79 and R.25 MAX</v>
      </c>
      <c r="FE305" s="73" t="str">
        <v>Keep Ind. Tip away from corner</v>
      </c>
      <c r="FF305" s="73" t="str">
        <v>L31</v>
      </c>
      <c r="FG305" s="73" t="str">
        <v>Laser Mark</v>
      </c>
      <c r="FH305" s="73" t="str">
        <v>LASER PER NOTE 4</v>
      </c>
      <c r="FI305" s="73" t="str">
        <v>LASER PER NOTE 4, Final Check 1 only</v>
      </c>
      <c r="FJ305" s="73" t="str">
        <v>Less than .002 out of center = Pass</v>
      </c>
      <c r="FK305" s="73" t="str">
        <v>Less than 2.75 = Pass, Section</v>
      </c>
      <c r="FL305" s="73" t="str">
        <v>List as pin. Not Calibrated</v>
      </c>
      <c r="FM305" s="73" t="str">
        <v>M9 X 1.25 BUTT See Comment Image</v>
      </c>
      <c r="FN305" s="73" t="str">
        <v>Manual Section</v>
      </c>
      <c r="FO305" s="73" t="str">
        <v>Max Deep .241 NO-GO =.42</v>
      </c>
      <c r="FP305" s="73" t="str">
        <v>MAX Depth of (Note 7) .241 NO-GO Pin</v>
      </c>
      <c r="FQ305" s="73" t="str">
        <v>Measure from Blue Line, See Image</v>
      </c>
      <c r="FR305" s="73" t="str">
        <v>Measure Width of Blue Area, See Image</v>
      </c>
      <c r="FS305" s="73" t="str">
        <v>Mfg. Tol</v>
      </c>
      <c r="FT305" s="73" t="str">
        <v>Mfg. Tol, See Image</v>
      </c>
      <c r="FU305" s="73" t="str">
        <v>Mfg. Tol.</v>
      </c>
      <c r="FV305" s="73" t="str">
        <v>Mfg. Tol. "A"</v>
      </c>
      <c r="FW305" s="73" t="str">
        <v>Mfg. Tol. (Zero on Gauge Full Dia. Lead)</v>
      </c>
      <c r="FX305" s="73" t="str">
        <v>Mfg. Tol. Balloon 11, See Image</v>
      </c>
      <c r="FY305" s="73" t="str">
        <v>Mfg. Tol. Balloon 4</v>
      </c>
      <c r="FZ305" s="73" t="str">
        <v>Mfg. Tol. Balloon 7</v>
      </c>
      <c r="GA305" s="73" t="str">
        <v xml:space="preserve">Mfg. Tol. C-Bore Face (Ballo 28) </v>
      </c>
      <c r="GB305" s="73" t="str">
        <v>Mfg. Tol. Section</v>
      </c>
      <c r="GC305" s="73" t="str">
        <v>Mfg. Tol. See Image</v>
      </c>
      <c r="GD305" s="73" t="str">
        <v>Mfg. Tol., 3 Places, Record MAX</v>
      </c>
      <c r="GE305" s="73" t="str">
        <v>Mfg. Tol., Balloon 11</v>
      </c>
      <c r="GF305" s="73" t="str">
        <v>Mfg. Tol., Balloon 7</v>
      </c>
      <c r="GG305" s="73" t="str">
        <v>Mfg. Tol., Blank</v>
      </c>
      <c r="GH305" s="73" t="str">
        <v>Mfg. Tol., Blank, Balloon 12</v>
      </c>
      <c r="GI305" s="73" t="str">
        <v>Mfg. Tol., Blend to SØ.320</v>
      </c>
      <c r="GJ305" s="73" t="str">
        <v>Mfg. Tol., Calculation</v>
      </c>
      <c r="GK305" s="73" t="str">
        <v>Mfg. Tol., For Mill Fixture</v>
      </c>
      <c r="GL305" s="73" t="str">
        <v>Mfg. Tol., L32</v>
      </c>
      <c r="GM305" s="73" t="str">
        <v>Mfg. Tol., L33</v>
      </c>
      <c r="GN305" s="73" t="str">
        <v>Mfg. Tol., No Tool Marks</v>
      </c>
      <c r="GO305" s="73" t="str">
        <v>Mfg. Tol., OL03361</v>
      </c>
      <c r="GP305" s="73" t="str">
        <v>Mfg. Tol., Record off center value</v>
      </c>
      <c r="GQ305" s="73" t="str">
        <v>Mfg. Tol., Same 3 Places, Record MIN</v>
      </c>
      <c r="GR305" s="73" t="str">
        <v>Mfg. Tol., Section</v>
      </c>
      <c r="GS305" s="73" t="str">
        <v>Mfg. Tol., Section B-B</v>
      </c>
      <c r="GT305" s="73" t="str">
        <v>Mfg. Tol., Section, OL03361</v>
      </c>
      <c r="GU305" s="73" t="str">
        <v>Mfg. Tol., Section, Per Note 2</v>
      </c>
      <c r="GV305" s="73" t="str">
        <v>Mfg. Tol., See Image</v>
      </c>
      <c r="GW305" s="73" t="str">
        <v>Mfg. Tol., See Image, Bore in Blue</v>
      </c>
      <c r="GX305" s="73" t="str">
        <v>Mfg. Tol., See Image, Hook Tip</v>
      </c>
      <c r="GY305" s="73" t="str">
        <v>Mfg. Tol., Sharp Okay No Burr</v>
      </c>
      <c r="GZ305" s="73" t="str">
        <v>Mfg. Tol., Threadless Blank</v>
      </c>
      <c r="HA305" s="73" t="str">
        <v>Mfg.Tol.</v>
      </c>
      <c r="HB305" s="73" t="str">
        <v>Mgf. To., T.S.C.</v>
      </c>
      <c r="HC305" s="73" t="str">
        <v>Milled Feature</v>
      </c>
      <c r="HD305" s="73" t="str">
        <v>Milled Feature, OL04045</v>
      </c>
      <c r="HE305" s="73" t="str">
        <v>More than .0005 out of center = Fail</v>
      </c>
      <c r="HF305" s="73" t="str">
        <v>Must Pass Through</v>
      </c>
      <c r="HG305" s="73" t="str">
        <v>Must pass through gauge</v>
      </c>
      <c r="HH305" s="73" t="str">
        <v>Must Pass Through Go Gauge</v>
      </c>
      <c r="HI305" s="73" t="str">
        <v>Must Pass, See Image.</v>
      </c>
      <c r="HJ305" s="73" t="str">
        <v>NA</v>
      </c>
      <c r="HK305" s="73" t="str">
        <v>Narrow Area</v>
      </c>
      <c r="HL305" s="73" t="str">
        <v>Near Balloon 21</v>
      </c>
      <c r="HM305" s="73" t="str">
        <v>Near Datum B</v>
      </c>
      <c r="HN305" s="73" t="str">
        <v>Neck Dia.</v>
      </c>
      <c r="HO305" s="73" t="str">
        <v>Neck to Head Rad.</v>
      </c>
      <c r="HP305" s="73" t="str">
        <v>No Copper Deposits Allowed</v>
      </c>
      <c r="HQ305" s="73" t="str">
        <v>No Section</v>
      </c>
      <c r="HR305" s="73" t="str">
        <v>No Section, .01 to .014 = Pass</v>
      </c>
      <c r="HS305" s="73" t="str">
        <v>No Section, Rotate Part</v>
      </c>
      <c r="HT305" s="73" t="str">
        <v>No Section, See Image</v>
      </c>
      <c r="HU305" s="73" t="str">
        <v>No Slot, Section B-B</v>
      </c>
      <c r="HV305" s="73" t="str">
        <v>No visual step = Pass</v>
      </c>
      <c r="HW305" s="73" t="str">
        <v>Not to exceed .95 Deep</v>
      </c>
      <c r="HX305" s="73" t="str">
        <v>Note 1</v>
      </c>
      <c r="HY305" s="73" t="str">
        <v>OL00333/A</v>
      </c>
      <c r="HZ305" s="73" t="str">
        <v>OL00519</v>
      </c>
      <c r="IA305" s="73" t="str">
        <v>OL00520</v>
      </c>
      <c r="IB305" s="73" t="str">
        <v>OL00529</v>
      </c>
      <c r="IC305" s="73" t="str">
        <v>OL00542</v>
      </c>
      <c r="ID305" s="73" t="str">
        <v>OL00724</v>
      </c>
      <c r="IE305" s="73" t="str">
        <v>OL01250</v>
      </c>
      <c r="IF305" s="73" t="str">
        <v>OL01869, Threadless Blank</v>
      </c>
      <c r="IG305" s="73" t="str">
        <v>OL01870, Section</v>
      </c>
      <c r="IH305" s="73" t="str">
        <v>OL02255</v>
      </c>
      <c r="II305" s="73" t="str">
        <v>OL02255, Mfg. Tol.</v>
      </c>
      <c r="IJ305" s="73" t="str">
        <v>OL02302</v>
      </c>
      <c r="IK305" s="73" t="str">
        <v xml:space="preserve">OL02318  needed per image instructions </v>
      </c>
      <c r="IL305" s="73" t="str">
        <v>OL02556</v>
      </c>
      <c r="IM305" s="73" t="str">
        <v>OL02557</v>
      </c>
      <c r="IN305" s="73" t="str">
        <v>OL02567</v>
      </c>
      <c r="IO305" s="73" t="str">
        <v>OL02653</v>
      </c>
      <c r="IP305" s="73" t="str">
        <v>OL02718</v>
      </c>
      <c r="IQ305" s="73" t="str">
        <v>OL02841</v>
      </c>
      <c r="IR305" s="73" t="str">
        <v>OL02842</v>
      </c>
      <c r="IS305" s="73" t="str">
        <v>OL02844</v>
      </c>
      <c r="IT305" s="73" t="str">
        <v>OL02871</v>
      </c>
      <c r="IU305" s="73" t="str">
        <v>OL02887</v>
      </c>
      <c r="IV305" s="73" t="str">
        <v>OL03500</v>
      </c>
      <c r="IW305" s="73" t="str">
        <v>OL03766</v>
      </c>
      <c r="IX305" s="73" t="str">
        <v>OL03868</v>
      </c>
      <c r="IY305" s="73" t="str">
        <v>OL03869</v>
      </c>
      <c r="IZ305" s="73" t="str">
        <v>OL03870</v>
      </c>
      <c r="JA305" s="73" t="str">
        <v>OL03873, DWG# 100448-44</v>
      </c>
      <c r="JB305" s="73" t="str">
        <v>OL03949</v>
      </c>
      <c r="JC305" s="73" t="str">
        <v xml:space="preserve">OL04043, Section </v>
      </c>
      <c r="JD305" s="73" t="str">
        <v xml:space="preserve">OL04044, Section </v>
      </c>
      <c r="JE305" s="73" t="str">
        <v>OL04045</v>
      </c>
      <c r="JF305" s="73" t="str">
        <v>OL04045, Milled Feature</v>
      </c>
      <c r="JG305" s="73" t="str">
        <v>OL04063</v>
      </c>
      <c r="JH305" s="73" t="str">
        <v>OL04064</v>
      </c>
      <c r="JI305" s="73" t="str">
        <v>OL04065</v>
      </c>
      <c r="JJ305" s="73" t="str">
        <v>OL04181</v>
      </c>
      <c r="JK305" s="73" t="str">
        <v>OL04218</v>
      </c>
      <c r="JL305" s="73" t="str">
        <v>OL04224, See Image</v>
      </c>
      <c r="JM305" s="73" t="str">
        <v>OL04374</v>
      </c>
      <c r="JN305" s="73" t="str">
        <v>OL04375, Section M-M</v>
      </c>
      <c r="JO305" s="73" t="str">
        <v>OL04376, Section M-M</v>
      </c>
      <c r="JP305" s="73" t="str">
        <v>OL04443</v>
      </c>
      <c r="JQ305" s="73" t="str">
        <v>OL04444</v>
      </c>
      <c r="JR305" s="73" t="str">
        <v>OL05000</v>
      </c>
      <c r="JS305" s="73" t="str">
        <v>One side of slot</v>
      </c>
      <c r="JT305" s="73" t="str">
        <v>Other side of slot</v>
      </c>
      <c r="JU305" s="73" t="str">
        <v>Out of center more than .002 = Fail</v>
      </c>
      <c r="JV305" s="73" t="str">
        <v>Out of center more than.002 = Fail</v>
      </c>
      <c r="JW305" s="73" t="str">
        <v>Overlay OL02713</v>
      </c>
      <c r="JX305" s="73" t="str">
        <v>Overlay OL02714</v>
      </c>
      <c r="JY305" s="73" t="str">
        <v>Overlay OL02718</v>
      </c>
      <c r="JZ305" s="73" t="str">
        <v>Overlay OL03831, Mfg. Tol.</v>
      </c>
      <c r="KA305" s="73" t="str">
        <v>Part Without Slots</v>
      </c>
      <c r="KB305" s="73" t="str">
        <v>Part Without Slots, See Image</v>
      </c>
      <c r="KC305" s="73" t="str">
        <v xml:space="preserve">Pass = .0254 or Less </v>
      </c>
      <c r="KD305" s="73" t="str">
        <v>PD MIN = 4.361, PD MAX = 4.456</v>
      </c>
      <c r="KE305" s="73" t="str">
        <v>Per Balloon 2 Note</v>
      </c>
      <c r="KF305" s="73" t="str">
        <v>Per drawing note(s) 8.</v>
      </c>
      <c r="KG305" s="73" t="str">
        <v>Point or Sphere Tip</v>
      </c>
      <c r="KH305" s="73" t="str">
        <v>Point Tip</v>
      </c>
      <c r="KI305" s="73" t="str">
        <v>R.9 to R1.1 = Pass, See Image</v>
      </c>
      <c r="KJ305" s="73" t="str">
        <v>Ram Construction</v>
      </c>
      <c r="KK305" s="73" t="str">
        <v>Record Same Pass / Fail All Balloons</v>
      </c>
      <c r="KL305" s="73" t="str">
        <v>Ref. Balloon 1</v>
      </c>
      <c r="KM305" s="73" t="str">
        <v>Ref. Balloon 12</v>
      </c>
      <c r="KN305" s="73" t="str">
        <v>Ref. Balloon 13, 100% AQL</v>
      </c>
      <c r="KO305" s="73" t="str">
        <v>Ref. Balloon 2</v>
      </c>
      <c r="KP305" s="73" t="str">
        <v>Ref. Balloon 21, 100% AQL</v>
      </c>
      <c r="KQ305" s="73" t="str">
        <v>Ref. Balloon 4</v>
      </c>
      <c r="KR305" s="73" t="str">
        <v>Ref. Balloon 7</v>
      </c>
      <c r="KS305" s="73" t="str">
        <v>Ref. Balloon 8</v>
      </c>
      <c r="KT305" s="73" t="str">
        <v>Relieved Pin Gauges 09236 &amp; 09235</v>
      </c>
      <c r="KU305" s="73" t="str">
        <v>Rotate Part</v>
      </c>
      <c r="KV305" s="73" t="str">
        <v>Rotate Part, See Image</v>
      </c>
      <c r="KW305" s="73" t="str">
        <v>Same as Root Radius</v>
      </c>
      <c r="KX305" s="73" t="str">
        <v>Section</v>
      </c>
      <c r="KY305" s="73" t="str">
        <v>Section B-B</v>
      </c>
      <c r="KZ305" s="73" t="str">
        <v>Section B-B, Distance Between Grooves</v>
      </c>
      <c r="LA305" s="73" t="str">
        <v>Section C-C</v>
      </c>
      <c r="LB305" s="73" t="str">
        <v>Section Part</v>
      </c>
      <c r="LC305" s="73" t="str">
        <v>Section Part, Measured from Opposite Face</v>
      </c>
      <c r="LD305" s="73" t="str">
        <v>Section, Broachless Blank</v>
      </c>
      <c r="LE305" s="73" t="str">
        <v>Section, EXT. Sphere Location.</v>
      </c>
      <c r="LF305" s="73" t="str">
        <v>Section, Hex Cham. Ang.</v>
      </c>
      <c r="LG305" s="73" t="str">
        <v>Section, Hex Fillet Rad.</v>
      </c>
      <c r="LH305" s="73" t="str">
        <v>Section, INT. Feature</v>
      </c>
      <c r="LI305" s="73" t="str">
        <v>Section, INT. Sphere Location.</v>
      </c>
      <c r="LJ305" s="73" t="str">
        <v>Section, Mfg. Tol.</v>
      </c>
      <c r="LK305" s="73" t="str">
        <v>Section, Mfg. Tol., See Image</v>
      </c>
      <c r="LL305" s="73" t="str">
        <v>Section, OL00486</v>
      </c>
      <c r="LM305" s="73" t="str">
        <v>Section, OL00542</v>
      </c>
      <c r="LN305" s="73" t="str">
        <v>Section, OL00543</v>
      </c>
      <c r="LO305" s="73" t="str">
        <v>Section, OL00544</v>
      </c>
      <c r="LP305" s="73" t="str">
        <v>Section, OL00545</v>
      </c>
      <c r="LQ305" s="73" t="str">
        <v>Section, OL00546</v>
      </c>
      <c r="LR305" s="73" t="str">
        <v>Section, OL00547</v>
      </c>
      <c r="LS305" s="73" t="str">
        <v>Section, OL00555</v>
      </c>
      <c r="LT305" s="73" t="str">
        <v>Section, OL00725</v>
      </c>
      <c r="LU305" s="73" t="str">
        <v>Section, OL01430</v>
      </c>
      <c r="LV305" s="73" t="str">
        <v>Section, OL01434</v>
      </c>
      <c r="LW305" s="73" t="str">
        <v>Section, OL01435</v>
      </c>
      <c r="LX305" s="73" t="str">
        <v>Section, OL01807</v>
      </c>
      <c r="LY305" s="73" t="str">
        <v>Section, OL01830</v>
      </c>
      <c r="LZ305" s="73" t="str">
        <v>Section, OL02351</v>
      </c>
      <c r="MA305" s="73" t="str">
        <v>Section, OL02519</v>
      </c>
      <c r="MB305" s="73" t="str">
        <v>Section, OL02520</v>
      </c>
      <c r="MC305" s="73" t="str">
        <v>Section, OL02522</v>
      </c>
      <c r="MD305" s="73" t="str">
        <v>Section, OL02540</v>
      </c>
      <c r="ME305" s="73" t="str">
        <v>Section, OL02541</v>
      </c>
      <c r="MF305" s="73" t="str">
        <v>Section, OL02552</v>
      </c>
      <c r="MG305" s="73" t="str">
        <v>Section, OL02553</v>
      </c>
      <c r="MH305" s="73" t="str">
        <v>Section, OL02554</v>
      </c>
      <c r="MI305" s="73" t="str">
        <v>Section, OL02555</v>
      </c>
      <c r="MJ305" s="73" t="str">
        <v>Section, OL02558</v>
      </c>
      <c r="MK305" s="73" t="str">
        <v>Section, OL02559</v>
      </c>
      <c r="ML305" s="73" t="str">
        <v>Section, OL02560</v>
      </c>
      <c r="MM305" s="73" t="str">
        <v>Section, OL02619</v>
      </c>
      <c r="MN305" s="73" t="str">
        <v>Section, OL02620</v>
      </c>
      <c r="MO305" s="73" t="str">
        <v>Section, OL02621</v>
      </c>
      <c r="MP305" s="73" t="str">
        <v>Section, OL02622</v>
      </c>
      <c r="MQ305" s="73" t="str">
        <v>Section, OL02623</v>
      </c>
      <c r="MR305" s="73" t="str">
        <v>Section, OL02624</v>
      </c>
      <c r="MS305" s="73" t="str">
        <v>Section, OL02652</v>
      </c>
      <c r="MT305" s="73" t="str">
        <v>Section, OL02680</v>
      </c>
      <c r="MU305" s="73" t="str">
        <v>Section, OL02793</v>
      </c>
      <c r="MV305" s="73" t="str">
        <v>Section, OL02823</v>
      </c>
      <c r="MW305" s="73" t="str">
        <v>Section, OL02843</v>
      </c>
      <c r="MX305" s="73" t="str">
        <v>Section, OL03026, Ext.</v>
      </c>
      <c r="MY305" s="73" t="str">
        <v>Section, OL03026, Int.</v>
      </c>
      <c r="MZ305" s="73" t="str">
        <v>Section, OL03570, DWG# 100448-41</v>
      </c>
      <c r="NA305" s="73" t="str">
        <v>Section, OL03781</v>
      </c>
      <c r="NB305" s="73" t="str">
        <v>Section, OL03911</v>
      </c>
      <c r="NC305" s="73" t="str">
        <v>Section, OL03912</v>
      </c>
      <c r="ND305" s="73" t="str">
        <v>Section, OL03928</v>
      </c>
      <c r="NE305" s="73" t="str">
        <v>Section, OL03929</v>
      </c>
      <c r="NF305" s="73" t="str">
        <v>Section, OL04030</v>
      </c>
      <c r="NG305" s="73" t="str">
        <v>Section, OL04037</v>
      </c>
      <c r="NH305" s="73" t="str">
        <v>Section, OL04038</v>
      </c>
      <c r="NI305" s="73" t="str">
        <v>Section, OL04046</v>
      </c>
      <c r="NJ305" s="73" t="str">
        <v>Section, OL04065</v>
      </c>
      <c r="NK305" s="73" t="str">
        <v>Section, OL04066</v>
      </c>
      <c r="NL305" s="73" t="str">
        <v>Section, OL04067</v>
      </c>
      <c r="NM305" s="73" t="str">
        <v>Section, OL04069</v>
      </c>
      <c r="NN305" s="73" t="str">
        <v>Section, OL04071</v>
      </c>
      <c r="NO305" s="73" t="str">
        <v>Section, OL04173</v>
      </c>
      <c r="NP305" s="73" t="str">
        <v>Section, OL04174</v>
      </c>
      <c r="NQ305" s="73" t="str">
        <v>Section, OL04214</v>
      </c>
      <c r="NR305" s="73" t="str">
        <v>Section, OL04215</v>
      </c>
      <c r="NS305" s="73" t="str">
        <v>Section, OL04216</v>
      </c>
      <c r="NT305" s="73" t="str">
        <v>Section, OL04217</v>
      </c>
      <c r="NU305" s="73" t="str">
        <v>Section, Overlay OL02716</v>
      </c>
      <c r="NV305" s="73" t="str">
        <v>Section, Overlay OL02717</v>
      </c>
      <c r="NW305" s="73" t="str">
        <v>Section, See Image</v>
      </c>
      <c r="NX305" s="73" t="str">
        <v>Section, See Image, DWG# 100448-41</v>
      </c>
      <c r="NY305" s="73" t="str">
        <v>Section, Without Sots</v>
      </c>
      <c r="NZ305" s="73" t="str">
        <v>See Comments Sheet</v>
      </c>
      <c r="OA305" s="73" t="str">
        <v>See Comments Sheet, OL02318</v>
      </c>
      <c r="OB305" s="73" t="str">
        <v>See Image</v>
      </c>
      <c r="OC305" s="73" t="str">
        <v>See Image, .005 or Less = Pass</v>
      </c>
      <c r="OD305" s="73" t="str">
        <v>See Image, Check Near Radius</v>
      </c>
      <c r="OE305" s="73" t="str">
        <v>See Image, Constrained</v>
      </c>
      <c r="OF305" s="73" t="str">
        <v>See Image, Distance Between Flats</v>
      </c>
      <c r="OG305" s="73" t="str">
        <v xml:space="preserve">See Image, Mfg. Tol, Section A-A </v>
      </c>
      <c r="OH305" s="73" t="str">
        <v>See image, Mfg. Tol.</v>
      </c>
      <c r="OI305" s="73" t="str">
        <v>See Image, Mic. Across Flats</v>
      </c>
      <c r="OJ305" s="73" t="str">
        <v>See Image, OL02850</v>
      </c>
      <c r="OK305" s="73" t="str">
        <v>See Image, OL02880</v>
      </c>
      <c r="OL305" s="73" t="str">
        <v>See Image, OL03926</v>
      </c>
      <c r="OM305" s="73" t="str">
        <v>See Image, OL03927</v>
      </c>
      <c r="ON305" s="73" t="str">
        <v>See Image, OL04003</v>
      </c>
      <c r="OO305" s="73" t="str">
        <v>'See Image, OL04342,  Best Fit Joe Block</v>
      </c>
      <c r="OP305" s="73" t="str">
        <v>See Image, OL04342,  Blank</v>
      </c>
      <c r="OQ305" s="73" t="str">
        <v>See Image, OL04342, Blank</v>
      </c>
      <c r="OR305" s="73" t="str">
        <v>See Image, OL04343, Blank</v>
      </c>
      <c r="OS305" s="73" t="str">
        <v>See Image, Pass = .002 or Less</v>
      </c>
      <c r="OT305" s="73" t="str">
        <v>See Image, Rcd. MAX</v>
      </c>
      <c r="OU305" s="73" t="str">
        <v>See Image, Rcd. MIN</v>
      </c>
      <c r="OV305" s="73" t="str">
        <v>See Image, Section</v>
      </c>
      <c r="OW305" s="73" t="str">
        <v>See Image, Section A-A</v>
      </c>
      <c r="OX305" s="73" t="str">
        <v>See Image, Section B-B</v>
      </c>
      <c r="OY305" s="73" t="str">
        <v>See Image, Section B-B, TSC</v>
      </c>
      <c r="OZ305" s="73" t="str">
        <v>See Image, Shank Drawing # 18000-XX-XX A</v>
      </c>
      <c r="PA305" s="73" t="str">
        <v>Sequencial Laser 01, 120 Per Print</v>
      </c>
      <c r="PB305" s="73" t="str">
        <v>Set to .202, Zero on Thread Lead</v>
      </c>
      <c r="PC305" s="73" t="str">
        <v>Sharp OK, No Burr</v>
      </c>
      <c r="PD305" s="73" t="str">
        <v>Sharp OK, No Raised Edge, See Image</v>
      </c>
      <c r="PE305" s="73" t="str">
        <v>Sharp OK, No Raised Edges</v>
      </c>
      <c r="PF305" s="73" t="str">
        <v>Sharp okay no raised edge</v>
      </c>
      <c r="PG305" s="73" t="str">
        <v>Sharp Okay, No Burr</v>
      </c>
      <c r="PH305" s="73" t="str">
        <v>Sharp Okay, No Raised Edge</v>
      </c>
      <c r="PI305" s="73" t="str">
        <v>Sharp Okay, No Raised Edges,</v>
      </c>
      <c r="PJ305" s="73" t="str">
        <v>Sharp Okay, See Image</v>
      </c>
      <c r="PK305" s="73" t="str">
        <v xml:space="preserve">Start of Radius @ .195 </v>
      </c>
      <c r="PL305" s="73" t="str">
        <v xml:space="preserve">Start of Radius @ .21 </v>
      </c>
      <c r="PM305" s="73" t="str">
        <v xml:space="preserve">T.S.C. </v>
      </c>
      <c r="PN305" s="73" t="str">
        <v>Tangent Point</v>
      </c>
      <c r="PO305" s="73" t="str">
        <v>Tangent point of R.50</v>
      </c>
      <c r="PP305" s="73" t="str">
        <v>Taper Check, Mfg.Tol.</v>
      </c>
      <c r="PQ305" s="73" t="str">
        <v>Taper Check, Mfg.Tol., See Image</v>
      </c>
      <c r="PR305" s="73" t="str">
        <v>Thrd. Minor Ø</v>
      </c>
      <c r="PS305" s="73" t="str">
        <v>Thrd. Relief Ø</v>
      </c>
      <c r="PT305" s="73" t="str">
        <v>Threadless Blank</v>
      </c>
      <c r="PU305" s="73" t="str">
        <v>Threadless Blank, From Major Ø</v>
      </c>
      <c r="PV305" s="73" t="str">
        <v>Threadless Blank, Mfg. Tol.</v>
      </c>
      <c r="PW305" s="73" t="str">
        <v>Threadless Blank, Thrd. to Neck Rad.</v>
      </c>
      <c r="PX305" s="73" t="str">
        <v>Thredless Blank</v>
      </c>
      <c r="PY305" s="73" t="str">
        <v>To center of R.005</v>
      </c>
      <c r="PZ305" s="73" t="str">
        <v>Torx Min. Dia.</v>
      </c>
      <c r="QA305" s="73" t="str">
        <v>Turn Ø Free of Mill Marks</v>
      </c>
      <c r="QB305" s="73" t="str">
        <v>Use (Full) GO Hex</v>
      </c>
      <c r="QC305" s="73" t="str">
        <v>Use Balloon 1 FULL Gauge</v>
      </c>
      <c r="QD305" s="73" t="str">
        <v>Use Balloon 9 FULL GO</v>
      </c>
      <c r="QE305" s="73" t="str">
        <v>Use Best Fit Pin</v>
      </c>
      <c r="QF305" s="73" t="str">
        <v>Use Disk Tip</v>
      </c>
      <c r="QG305" s="73" t="str">
        <v>Use flat bottomed indicator tip.</v>
      </c>
      <c r="QH305" s="73" t="str">
        <v xml:space="preserve">Use Full .093 Go Hex </v>
      </c>
      <c r="QI305" s="73" t="str">
        <v xml:space="preserve">Use Full .0930 Go Hex </v>
      </c>
      <c r="QJ305" s="73" t="str">
        <v>Use Full .1235 Go Hex</v>
      </c>
      <c r="QK305" s="73" t="str">
        <v>Use Gauge K2-98-8019-04, See Image</v>
      </c>
      <c r="QL305" s="73" t="str">
        <v>Use large flat indicator tip</v>
      </c>
      <c r="QM305" s="73" t="str">
        <v>Use Pins.3330/.3350, See Image MAX NO-GO</v>
      </c>
      <c r="QN305" s="73" t="str">
        <v>Use Pointed Drop Indicator Tip</v>
      </c>
      <c r="QO305" s="73" t="str">
        <v>V-Block</v>
      </c>
      <c r="QP305" s="73" t="str">
        <v>V-Block,  AMB for 13</v>
      </c>
      <c r="QQ305" s="73" t="str">
        <v>V-Block,  Hex Cham. Dia.</v>
      </c>
      <c r="QR305" s="73" t="str">
        <v>V-Block, Hex Depth</v>
      </c>
      <c r="QS305" s="73" t="str">
        <v>VBU Gauge</v>
      </c>
      <c r="QT305" s="73" t="str">
        <v>Visibally smaller than HEX=Pass</v>
      </c>
      <c r="QU305" s="73" t="str">
        <v>Visual Per Drawing</v>
      </c>
      <c r="QV305" s="73" t="str">
        <v>Whirl Blank</v>
      </c>
      <c r="QW305" s="73" t="str">
        <v xml:space="preserve">Whirl Blank </v>
      </c>
      <c r="QX305" s="73" t="str">
        <v>Whirl Blank, Neck Rad. End to Head CL</v>
      </c>
      <c r="QY305" s="73" t="str">
        <v>Whirl Blank, Nose Start Dia.</v>
      </c>
      <c r="QZ305" s="73" t="str">
        <v>Whirl Blank, Nose Start Dist.</v>
      </c>
      <c r="RA305" s="73" t="str">
        <v>Whirl Blank, Thrd. Minor</v>
      </c>
      <c r="RB305" s="73" t="str">
        <v>Whirl Blank, Thrd. Pullout Dia.</v>
      </c>
      <c r="RC305" s="73" t="str">
        <v>Whole Part, Removal is at Assy. Level</v>
      </c>
      <c r="RD305" s="73" t="str">
        <v>Wide Area</v>
      </c>
      <c r="RE305" s="73" t="str">
        <v>Zero on End of Go Gauge</v>
      </c>
    </row>
    <row r="306" spans="1:473">
      <c r="A306" s="73" t="s">
        <v>104</v>
      </c>
      <c r="C306" s="73" t="str" cm="1">
        <f t="array" ref="C306:RE306">TRANSPOSE(_xlfn._xlws.SORT(_xlfn._xlws.FILTER($A$2:$A$600,ISNUMBER(SEARCH('PartLib Table'!M313,$A$2:$A$600)),"not found")))</f>
        <v xml:space="preserve"> 'C', Whirl Blank</v>
      </c>
      <c r="D306" s="73" t="str">
        <v xml:space="preserve"> See Image, Constrained</v>
      </c>
      <c r="E306" s="73" t="str">
        <v>(.04 to .12 range = Pass)</v>
      </c>
      <c r="F306" s="73" t="str">
        <v>(.042 FULL) Go Pin Seat Fully</v>
      </c>
      <c r="G306" s="73" t="str">
        <v>(B), Mfg. Tol.</v>
      </c>
      <c r="H306" s="73" t="str">
        <v>(B), O.A.L.</v>
      </c>
      <c r="I306" s="73" t="str">
        <v>.001 or less =Pass</v>
      </c>
      <c r="J306" s="73" t="str">
        <v>.001 or less out of center = Pass</v>
      </c>
      <c r="K306" s="73" t="str">
        <v>.002 or Less = Pass</v>
      </c>
      <c r="L306" s="73" t="str">
        <v>.002 or Less out of center = Pass</v>
      </c>
      <c r="M306" s="73" t="str">
        <v>.005 to .015 = Pass</v>
      </c>
      <c r="N306" s="73" t="str">
        <v>.0125 Mean, Section</v>
      </c>
      <c r="O306" s="73" t="str">
        <v>.025 or Less in X &amp; Y=Pass</v>
      </c>
      <c r="P306" s="73" t="str">
        <v>.038 Mean</v>
      </c>
      <c r="Q306" s="73" t="str">
        <v>.063 MM = .0024 IN, See Image</v>
      </c>
      <c r="R306" s="73" t="str">
        <v>.063MM = .0024"</v>
      </c>
      <c r="S306" s="73" t="str">
        <v>.243 NO-GO, Unconstrained, Must Not Start</v>
      </c>
      <c r="T306" s="73" t="str">
        <v>@ Back Face &amp; ID, No Raised Edge</v>
      </c>
      <c r="U306" s="73" t="str">
        <v>@ Back Face &amp; OD, No Raised Edge</v>
      </c>
      <c r="V306" s="73" t="str">
        <v>@ ID &amp; FACE</v>
      </c>
      <c r="W306" s="73" t="str">
        <v>@ OD &amp; BACK FACE</v>
      </c>
      <c r="X306" s="73" t="str">
        <v>@ OD &amp; FACE</v>
      </c>
      <c r="Y306" s="73" t="str">
        <v>Across from slot</v>
      </c>
      <c r="Z306" s="73" t="str">
        <v>All Edge Breaks</v>
      </c>
      <c r="AA306" s="73" t="str">
        <v>Attached to bar stock</v>
      </c>
      <c r="AB306" s="73" t="str">
        <v xml:space="preserve">Back Turn Fillet Rad. </v>
      </c>
      <c r="AC306" s="73" t="str">
        <v>Balloon 1 (DWG FRM0105 Page 2, NV-27)</v>
      </c>
      <c r="AD306" s="73" t="str">
        <v>Balloon 1 (DWG FRM0105, NV-30)</v>
      </c>
      <c r="AE306" s="73" t="str">
        <v>Balloon 1 (P# 9890002-20) OL00429/A</v>
      </c>
      <c r="AF306" s="73" t="str">
        <v>Balloon 1, DWG#FRM0105</v>
      </c>
      <c r="AG306" s="73" t="str">
        <v>Balloon 11, See Image</v>
      </c>
      <c r="AH306" s="73" t="str">
        <v xml:space="preserve">Balloon 2 (DWG FRM0105 Page 2, NV-27) </v>
      </c>
      <c r="AI306" s="73" t="str">
        <v>Balloon 2 (DWG FRM0105, NV-30)</v>
      </c>
      <c r="AJ306" s="73" t="str">
        <v>Balloon 2 (P# 9890002-20)</v>
      </c>
      <c r="AK306" s="73" t="str">
        <v>Balloon 2, DWG#FRM0105</v>
      </c>
      <c r="AL306" s="73" t="str">
        <v>Balloon 2, DWG#FRM0105, See Image</v>
      </c>
      <c r="AM306" s="73" t="str">
        <v>Balloon 3 (DWG FRM0105, NV-30 Minor)</v>
      </c>
      <c r="AN306" s="73" t="str">
        <v>Balloon 3 (DWG FRM0105, NV-30)</v>
      </c>
      <c r="AO306" s="73" t="str">
        <v>Balloon 3 (P# 9890002-20)</v>
      </c>
      <c r="AP306" s="73" t="str">
        <v>Balloon 4</v>
      </c>
      <c r="AQ306" s="73" t="str">
        <v>Balloon 4 (P# 9890002-20)</v>
      </c>
      <c r="AR306" s="73" t="str">
        <v>Below Middle Band</v>
      </c>
      <c r="AS306" s="73" t="str">
        <v>Best Fit Pin, .003 or Less =Pass</v>
      </c>
      <c r="AT306" s="73" t="str">
        <v>Blank</v>
      </c>
      <c r="AU306" s="73" t="str">
        <v>Blank Turn Maj.</v>
      </c>
      <c r="AV306" s="73" t="str">
        <v>Blank Turn Maj. Mill Flt., OL4172</v>
      </c>
      <c r="AW306" s="73" t="str">
        <v>Blank Without .010 Slots</v>
      </c>
      <c r="AX306" s="73" t="str">
        <v>Blank Without .010 Slots, Section</v>
      </c>
      <c r="AY306" s="73" t="str">
        <v>Blank without thread</v>
      </c>
      <c r="AZ306" s="73" t="str">
        <v xml:space="preserve">Blank, Center of V Grv. </v>
      </c>
      <c r="BA306" s="73" t="str">
        <v>Blank, Check R adjacent Balloon 17</v>
      </c>
      <c r="BB306" s="73" t="str">
        <v>Blank, EXT. Feature</v>
      </c>
      <c r="BC306" s="73" t="str">
        <v>Blank, See Image, OL04335</v>
      </c>
      <c r="BD306" s="73" t="str">
        <v>Blank, See Image, OL04336</v>
      </c>
      <c r="BE306" s="73" t="str">
        <v xml:space="preserve">Blank, Thrd. </v>
      </c>
      <c r="BF306" s="73" t="str">
        <v>Blank, Turn Tip</v>
      </c>
      <c r="BG306" s="73" t="str">
        <v>Blank, Without Thrd.</v>
      </c>
      <c r="BH306" s="73" t="str">
        <v>Blank, Without Thread</v>
      </c>
      <c r="BI306" s="73" t="str">
        <v xml:space="preserve">Blunt Start Blend to Minor </v>
      </c>
      <c r="BJ306" s="73" t="str">
        <v>Calc., Use Go HEX</v>
      </c>
      <c r="BK306" s="73" t="str">
        <v>Can't dig into OD</v>
      </c>
      <c r="BL306" s="73" t="str">
        <v>Carbide Gauge</v>
      </c>
      <c r="BM306" s="73" t="str">
        <v xml:space="preserve">Center of V Grv. </v>
      </c>
      <c r="BN306" s="73" t="str">
        <v>Centered Less than .03 = Pass</v>
      </c>
      <c r="BO306" s="73" t="str">
        <v>Centered within .0005 or Less = Pass</v>
      </c>
      <c r="BP306" s="73" t="str">
        <v>Centered within .001 or Less = Pass</v>
      </c>
      <c r="BQ306" s="73" t="str">
        <v>Centered within .0254 or Less = Pass</v>
      </c>
      <c r="BR306" s="73" t="str">
        <v>Check close to Rod Slot</v>
      </c>
      <c r="BS306" s="73" t="str">
        <v>Check every other hole</v>
      </c>
      <c r="BT306" s="73" t="str">
        <v>Check Go over full length of slot.</v>
      </c>
      <c r="BU306" s="73" t="str">
        <v>Check Near Closed End</v>
      </c>
      <c r="BV306" s="73" t="str">
        <v>Check per Print View, Away from Rod Slot</v>
      </c>
      <c r="BW306" s="73" t="str">
        <v>Check to Balloon 30 Go Pin</v>
      </c>
      <c r="BX306" s="73" t="str">
        <v>Check with .2705 SET Pin Inside Part</v>
      </c>
      <c r="BY306" s="73" t="str">
        <v>Check with Hex Up</v>
      </c>
      <c r="BZ306" s="73" t="str">
        <v>CMM Blank</v>
      </c>
      <c r="CA306" s="73" t="str">
        <v>Confirm Full Radius</v>
      </c>
      <c r="CB306" s="73" t="str">
        <v>Constrained in fixture</v>
      </c>
      <c r="CC306" s="73" t="str">
        <v>Constrained with Ring</v>
      </c>
      <c r="CD306" s="73" t="str">
        <v>Constrained, See Image</v>
      </c>
      <c r="CE306" s="73" t="str">
        <v>Dim. "A"</v>
      </c>
      <c r="CF306" s="73" t="str">
        <v>Dim. "B"</v>
      </c>
      <c r="CG306" s="73" t="str">
        <v>Dim. "C"</v>
      </c>
      <c r="CH306" s="73" t="str">
        <v>Dim. "D", Whirl Blank</v>
      </c>
      <c r="CI306" s="73" t="str">
        <v>Dim. "G"</v>
      </c>
      <c r="CJ306" s="73" t="str">
        <v>Dim. E, Blank Turn Maj. &amp;  Mill Flt</v>
      </c>
      <c r="CK306" s="73" t="str">
        <v>Dim. E, Blank Turn Maj.&amp;  Mill Flt</v>
      </c>
      <c r="CL306" s="73" t="str">
        <v>Dim. H, Whirl Blank</v>
      </c>
      <c r="CM306" s="73" t="str">
        <v>Dim. J, 'Blank Turn Maj. &amp; Whirl Blank</v>
      </c>
      <c r="CN306" s="73" t="str">
        <v>Disk Drop Indicator Tip</v>
      </c>
      <c r="CO306" s="73" t="str">
        <v>DWG 100448-15, Balloon F_1</v>
      </c>
      <c r="CP306" s="73" t="str">
        <v>DWG 100448-15, OL02571</v>
      </c>
      <c r="CQ306" s="73" t="str">
        <v>DWG 100448-41</v>
      </c>
      <c r="CR306" s="73" t="str">
        <v>DWG 9890040, (10E),Section Part, OL01139</v>
      </c>
      <c r="CS306" s="73" t="str">
        <v>DWG 9890040, (10E),Section, OL01139</v>
      </c>
      <c r="CT306" s="73" t="str">
        <v>DWG 9890040, (11E)</v>
      </c>
      <c r="CU306" s="73" t="str">
        <v>DWG 9890040, (11E), Pins with Flats</v>
      </c>
      <c r="CV306" s="73" t="str">
        <v>DWG 9890040, (12E),  Pass=.002 or less</v>
      </c>
      <c r="CW306" s="73" t="str">
        <v>DWG 9890040, (12E), See Image</v>
      </c>
      <c r="CX306" s="73" t="str">
        <v>DWG 9890040, (1E), OL01431</v>
      </c>
      <c r="CY306" s="73" t="str">
        <v>DWG 9890040, (1E), OL01432</v>
      </c>
      <c r="CZ306" s="73" t="str">
        <v>DWG 9890040, (2E), OL01432</v>
      </c>
      <c r="DA306" s="73" t="str">
        <v>DWG 9890040, (3E)</v>
      </c>
      <c r="DB306" s="73" t="str">
        <v>DWG 9890040, (4E)</v>
      </c>
      <c r="DC306" s="73" t="str">
        <v>DWG 9890040, (5E), OL02336</v>
      </c>
      <c r="DD306" s="73" t="str">
        <v>DWG 9890040, (6E)</v>
      </c>
      <c r="DE306" s="73" t="str">
        <v>DWG 9890040, (7E)</v>
      </c>
      <c r="DF306" s="73" t="str">
        <v>DWG 9890040, (8E), OL01433</v>
      </c>
      <c r="DG306" s="73" t="str">
        <v>DWG 9890040, (8E), OL01433, Section</v>
      </c>
      <c r="DH306" s="73" t="str">
        <v>DWG 9890040, (9E), Close to Rod Slot</v>
      </c>
      <c r="DI306" s="73" t="str">
        <v>DWG 9890040, (9E),Close to Rod Slot</v>
      </c>
      <c r="DJ306" s="73" t="str">
        <v>DWG FRM0105 PAGE 2</v>
      </c>
      <c r="DK306" s="73" t="str">
        <v>DWG# 100448-41</v>
      </c>
      <c r="DL306" s="73" t="str">
        <v>DWG# 100448-44</v>
      </c>
      <c r="DM306" s="73" t="str">
        <v>DWG# 9890003  (1), Section OL00436/A</v>
      </c>
      <c r="DN306" s="73" t="str">
        <v>DWG# 9890003 (3), Ring Gauge Constrained</v>
      </c>
      <c r="DO306" s="73" t="str">
        <v>DWG# 9890003 (4), Section</v>
      </c>
      <c r="DP306" s="73" t="str">
        <v>DWG#100448-26, Balloon 1K, OL02350</v>
      </c>
      <c r="DQ306" s="73" t="str">
        <v>DWG#100448-26, Balloon 2K, OL02350</v>
      </c>
      <c r="DR306" s="73" t="str">
        <v>DWG#100448-26, Balloon 3K, OL02363</v>
      </c>
      <c r="DS306" s="73" t="str">
        <v>DWG#100448-26, Balloon 4K</v>
      </c>
      <c r="DT306" s="73" t="str">
        <v>DWG#100448-26, Balloon 5K, Section</v>
      </c>
      <c r="DU306" s="73" t="str">
        <v>DWG#100448-26, Balloon 6K</v>
      </c>
      <c r="DV306" s="73" t="str">
        <v>DWG#100448-26, Balloon 7K, Section</v>
      </c>
      <c r="DW306" s="73" t="str">
        <v>DWG#100448-26, Mfg. Tol.</v>
      </c>
      <c r="DX306" s="73" t="str">
        <v>DWG#9890003 (2) Ring Gauge Constrained</v>
      </c>
      <c r="DY306" s="73" t="str">
        <v>DWG#9890044</v>
      </c>
      <c r="DZ306" s="73" t="str">
        <v>DWG#9890044 .1985 to .2005=Pass</v>
      </c>
      <c r="EA306" s="73" t="str">
        <v>DWG#9890044 Overlay OL02441</v>
      </c>
      <c r="EB306" s="73" t="str">
        <v>DWG#9890044, OL02441</v>
      </c>
      <c r="EC306" s="73" t="str">
        <v>DWG#FRM0105</v>
      </c>
      <c r="ED306" s="73" t="str">
        <v>EXT.</v>
      </c>
      <c r="EE306" s="73" t="str">
        <v>EXT. Section, OL02460</v>
      </c>
      <c r="EF306" s="73" t="str">
        <v>EXT., OL04223</v>
      </c>
      <c r="EG306" s="73" t="str">
        <v>Flat Drop Indicator Tip</v>
      </c>
      <c r="EH306" s="73" t="str">
        <v>Full Go Pin, No Light, at Radius</v>
      </c>
      <c r="EI306" s="73" t="str">
        <v>Function Check</v>
      </c>
      <c r="EJ306" s="73" t="str">
        <v>GO Function Gauge</v>
      </c>
      <c r="EK306" s="73" t="str">
        <v>Go Gauge for Balloon 1 &amp; 4</v>
      </c>
      <c r="EL306" s="73" t="str">
        <v>Go Pin must pass through</v>
      </c>
      <c r="EM306" s="73" t="str">
        <v>Greater than .005 = Fail, Section</v>
      </c>
      <c r="EN306" s="73" t="str">
        <v>Greater than .025 out of center = Fail</v>
      </c>
      <c r="EO306" s="73" t="str">
        <v>Greater than 2.6 = Pass</v>
      </c>
      <c r="EP306" s="73" t="str">
        <v>Green = Pass, Red = Fail</v>
      </c>
      <c r="EQ306" s="73" t="str">
        <v>Hex Depth</v>
      </c>
      <c r="ER306" s="73" t="str">
        <v>Hex Minor</v>
      </c>
      <c r="ES306" s="73" t="str">
        <v>Hole Dia.</v>
      </c>
      <c r="ET306" s="73" t="str">
        <v>Hook or Disk Tip</v>
      </c>
      <c r="EU306" s="73" t="str">
        <v>ID Sphere Finish</v>
      </c>
      <c r="EV306" s="73" t="str">
        <v>ID/OD Both Sides, Diff. .002 or less = Pass</v>
      </c>
      <c r="EW306" s="73" t="str">
        <v>If Looks Big, Section</v>
      </c>
      <c r="EX306" s="73" t="str">
        <v>If Looks Small, Section</v>
      </c>
      <c r="EY306" s="73" t="str">
        <v>Insp. Close to Break Away, Mfg.Tol.</v>
      </c>
      <c r="EZ306" s="73" t="str">
        <v>INT.</v>
      </c>
      <c r="FA306" s="73" t="str">
        <v>INT. Section, OL02460</v>
      </c>
      <c r="FB306" s="73" t="str">
        <v>INT., OL04223</v>
      </c>
      <c r="FC306" s="73" t="str">
        <v>Intersect. of 7.7 &amp; R0.10</v>
      </c>
      <c r="FD306" s="73" t="str">
        <v>Intersect. of 8.79 and R.25 MAX</v>
      </c>
      <c r="FE306" s="73" t="str">
        <v>Keep Ind. Tip away from corner</v>
      </c>
      <c r="FF306" s="73" t="str">
        <v>L31</v>
      </c>
      <c r="FG306" s="73" t="str">
        <v>Laser Mark</v>
      </c>
      <c r="FH306" s="73" t="str">
        <v>LASER PER NOTE 4</v>
      </c>
      <c r="FI306" s="73" t="str">
        <v>LASER PER NOTE 4, Final Check 1 only</v>
      </c>
      <c r="FJ306" s="73" t="str">
        <v>Less than .002 out of center = Pass</v>
      </c>
      <c r="FK306" s="73" t="str">
        <v>Less than 2.75 = Pass, Section</v>
      </c>
      <c r="FL306" s="73" t="str">
        <v>List as pin. Not Calibrated</v>
      </c>
      <c r="FM306" s="73" t="str">
        <v>M9 X 1.25 BUTT See Comment Image</v>
      </c>
      <c r="FN306" s="73" t="str">
        <v>Manual Section</v>
      </c>
      <c r="FO306" s="73" t="str">
        <v>Max Deep .241 NO-GO =.42</v>
      </c>
      <c r="FP306" s="73" t="str">
        <v>MAX Depth of (Note 7) .241 NO-GO Pin</v>
      </c>
      <c r="FQ306" s="73" t="str">
        <v>Measure from Blue Line, See Image</v>
      </c>
      <c r="FR306" s="73" t="str">
        <v>Measure Width of Blue Area, See Image</v>
      </c>
      <c r="FS306" s="73" t="str">
        <v>Mfg. Tol</v>
      </c>
      <c r="FT306" s="73" t="str">
        <v>Mfg. Tol, See Image</v>
      </c>
      <c r="FU306" s="73" t="str">
        <v>Mfg. Tol.</v>
      </c>
      <c r="FV306" s="73" t="str">
        <v>Mfg. Tol. "A"</v>
      </c>
      <c r="FW306" s="73" t="str">
        <v>Mfg. Tol. (Zero on Gauge Full Dia. Lead)</v>
      </c>
      <c r="FX306" s="73" t="str">
        <v>Mfg. Tol. Balloon 11, See Image</v>
      </c>
      <c r="FY306" s="73" t="str">
        <v>Mfg. Tol. Balloon 4</v>
      </c>
      <c r="FZ306" s="73" t="str">
        <v>Mfg. Tol. Balloon 7</v>
      </c>
      <c r="GA306" s="73" t="str">
        <v xml:space="preserve">Mfg. Tol. C-Bore Face (Ballo 28) </v>
      </c>
      <c r="GB306" s="73" t="str">
        <v>Mfg. Tol. Section</v>
      </c>
      <c r="GC306" s="73" t="str">
        <v>Mfg. Tol. See Image</v>
      </c>
      <c r="GD306" s="73" t="str">
        <v>Mfg. Tol., 3 Places, Record MAX</v>
      </c>
      <c r="GE306" s="73" t="str">
        <v>Mfg. Tol., Balloon 11</v>
      </c>
      <c r="GF306" s="73" t="str">
        <v>Mfg. Tol., Balloon 7</v>
      </c>
      <c r="GG306" s="73" t="str">
        <v>Mfg. Tol., Blank</v>
      </c>
      <c r="GH306" s="73" t="str">
        <v>Mfg. Tol., Blank, Balloon 12</v>
      </c>
      <c r="GI306" s="73" t="str">
        <v>Mfg. Tol., Blend to SØ.320</v>
      </c>
      <c r="GJ306" s="73" t="str">
        <v>Mfg. Tol., Calculation</v>
      </c>
      <c r="GK306" s="73" t="str">
        <v>Mfg. Tol., For Mill Fixture</v>
      </c>
      <c r="GL306" s="73" t="str">
        <v>Mfg. Tol., L32</v>
      </c>
      <c r="GM306" s="73" t="str">
        <v>Mfg. Tol., L33</v>
      </c>
      <c r="GN306" s="73" t="str">
        <v>Mfg. Tol., No Tool Marks</v>
      </c>
      <c r="GO306" s="73" t="str">
        <v>Mfg. Tol., OL03361</v>
      </c>
      <c r="GP306" s="73" t="str">
        <v>Mfg. Tol., Record off center value</v>
      </c>
      <c r="GQ306" s="73" t="str">
        <v>Mfg. Tol., Same 3 Places, Record MIN</v>
      </c>
      <c r="GR306" s="73" t="str">
        <v>Mfg. Tol., Section</v>
      </c>
      <c r="GS306" s="73" t="str">
        <v>Mfg. Tol., Section B-B</v>
      </c>
      <c r="GT306" s="73" t="str">
        <v>Mfg. Tol., Section, OL03361</v>
      </c>
      <c r="GU306" s="73" t="str">
        <v>Mfg. Tol., Section, Per Note 2</v>
      </c>
      <c r="GV306" s="73" t="str">
        <v>Mfg. Tol., See Image</v>
      </c>
      <c r="GW306" s="73" t="str">
        <v>Mfg. Tol., See Image, Bore in Blue</v>
      </c>
      <c r="GX306" s="73" t="str">
        <v>Mfg. Tol., See Image, Hook Tip</v>
      </c>
      <c r="GY306" s="73" t="str">
        <v>Mfg. Tol., Sharp Okay No Burr</v>
      </c>
      <c r="GZ306" s="73" t="str">
        <v>Mfg. Tol., Threadless Blank</v>
      </c>
      <c r="HA306" s="73" t="str">
        <v>Mfg.Tol.</v>
      </c>
      <c r="HB306" s="73" t="str">
        <v>Mgf. To., T.S.C.</v>
      </c>
      <c r="HC306" s="73" t="str">
        <v>Milled Feature</v>
      </c>
      <c r="HD306" s="73" t="str">
        <v>Milled Feature, OL04045</v>
      </c>
      <c r="HE306" s="73" t="str">
        <v>More than .0005 out of center = Fail</v>
      </c>
      <c r="HF306" s="73" t="str">
        <v>Must Pass Through</v>
      </c>
      <c r="HG306" s="73" t="str">
        <v>Must pass through gauge</v>
      </c>
      <c r="HH306" s="73" t="str">
        <v>Must Pass Through Go Gauge</v>
      </c>
      <c r="HI306" s="73" t="str">
        <v>Must Pass, See Image.</v>
      </c>
      <c r="HJ306" s="73" t="str">
        <v>NA</v>
      </c>
      <c r="HK306" s="73" t="str">
        <v>Narrow Area</v>
      </c>
      <c r="HL306" s="73" t="str">
        <v>Near Balloon 21</v>
      </c>
      <c r="HM306" s="73" t="str">
        <v>Near Datum B</v>
      </c>
      <c r="HN306" s="73" t="str">
        <v>Neck Dia.</v>
      </c>
      <c r="HO306" s="73" t="str">
        <v>Neck to Head Rad.</v>
      </c>
      <c r="HP306" s="73" t="str">
        <v>No Copper Deposits Allowed</v>
      </c>
      <c r="HQ306" s="73" t="str">
        <v>No Section</v>
      </c>
      <c r="HR306" s="73" t="str">
        <v>No Section, .01 to .014 = Pass</v>
      </c>
      <c r="HS306" s="73" t="str">
        <v>No Section, Rotate Part</v>
      </c>
      <c r="HT306" s="73" t="str">
        <v>No Section, See Image</v>
      </c>
      <c r="HU306" s="73" t="str">
        <v>No Slot, Section B-B</v>
      </c>
      <c r="HV306" s="73" t="str">
        <v>No visual step = Pass</v>
      </c>
      <c r="HW306" s="73" t="str">
        <v>Not to exceed .95 Deep</v>
      </c>
      <c r="HX306" s="73" t="str">
        <v>Note 1</v>
      </c>
      <c r="HY306" s="73" t="str">
        <v>OL00333/A</v>
      </c>
      <c r="HZ306" s="73" t="str">
        <v>OL00519</v>
      </c>
      <c r="IA306" s="73" t="str">
        <v>OL00520</v>
      </c>
      <c r="IB306" s="73" t="str">
        <v>OL00529</v>
      </c>
      <c r="IC306" s="73" t="str">
        <v>OL00542</v>
      </c>
      <c r="ID306" s="73" t="str">
        <v>OL00724</v>
      </c>
      <c r="IE306" s="73" t="str">
        <v>OL01250</v>
      </c>
      <c r="IF306" s="73" t="str">
        <v>OL01869, Threadless Blank</v>
      </c>
      <c r="IG306" s="73" t="str">
        <v>OL01870, Section</v>
      </c>
      <c r="IH306" s="73" t="str">
        <v>OL02255</v>
      </c>
      <c r="II306" s="73" t="str">
        <v>OL02255, Mfg. Tol.</v>
      </c>
      <c r="IJ306" s="73" t="str">
        <v>OL02302</v>
      </c>
      <c r="IK306" s="73" t="str">
        <v xml:space="preserve">OL02318  needed per image instructions </v>
      </c>
      <c r="IL306" s="73" t="str">
        <v>OL02556</v>
      </c>
      <c r="IM306" s="73" t="str">
        <v>OL02557</v>
      </c>
      <c r="IN306" s="73" t="str">
        <v>OL02567</v>
      </c>
      <c r="IO306" s="73" t="str">
        <v>OL02653</v>
      </c>
      <c r="IP306" s="73" t="str">
        <v>OL02718</v>
      </c>
      <c r="IQ306" s="73" t="str">
        <v>OL02841</v>
      </c>
      <c r="IR306" s="73" t="str">
        <v>OL02842</v>
      </c>
      <c r="IS306" s="73" t="str">
        <v>OL02844</v>
      </c>
      <c r="IT306" s="73" t="str">
        <v>OL02871</v>
      </c>
      <c r="IU306" s="73" t="str">
        <v>OL02887</v>
      </c>
      <c r="IV306" s="73" t="str">
        <v>OL03500</v>
      </c>
      <c r="IW306" s="73" t="str">
        <v>OL03766</v>
      </c>
      <c r="IX306" s="73" t="str">
        <v>OL03868</v>
      </c>
      <c r="IY306" s="73" t="str">
        <v>OL03869</v>
      </c>
      <c r="IZ306" s="73" t="str">
        <v>OL03870</v>
      </c>
      <c r="JA306" s="73" t="str">
        <v>OL03873, DWG# 100448-44</v>
      </c>
      <c r="JB306" s="73" t="str">
        <v>OL03949</v>
      </c>
      <c r="JC306" s="73" t="str">
        <v xml:space="preserve">OL04043, Section </v>
      </c>
      <c r="JD306" s="73" t="str">
        <v xml:space="preserve">OL04044, Section </v>
      </c>
      <c r="JE306" s="73" t="str">
        <v>OL04045</v>
      </c>
      <c r="JF306" s="73" t="str">
        <v>OL04045, Milled Feature</v>
      </c>
      <c r="JG306" s="73" t="str">
        <v>OL04063</v>
      </c>
      <c r="JH306" s="73" t="str">
        <v>OL04064</v>
      </c>
      <c r="JI306" s="73" t="str">
        <v>OL04065</v>
      </c>
      <c r="JJ306" s="73" t="str">
        <v>OL04181</v>
      </c>
      <c r="JK306" s="73" t="str">
        <v>OL04218</v>
      </c>
      <c r="JL306" s="73" t="str">
        <v>OL04224, See Image</v>
      </c>
      <c r="JM306" s="73" t="str">
        <v>OL04374</v>
      </c>
      <c r="JN306" s="73" t="str">
        <v>OL04375, Section M-M</v>
      </c>
      <c r="JO306" s="73" t="str">
        <v>OL04376, Section M-M</v>
      </c>
      <c r="JP306" s="73" t="str">
        <v>OL04443</v>
      </c>
      <c r="JQ306" s="73" t="str">
        <v>OL04444</v>
      </c>
      <c r="JR306" s="73" t="str">
        <v>OL05000</v>
      </c>
      <c r="JS306" s="73" t="str">
        <v>One side of slot</v>
      </c>
      <c r="JT306" s="73" t="str">
        <v>Other side of slot</v>
      </c>
      <c r="JU306" s="73" t="str">
        <v>Out of center more than .002 = Fail</v>
      </c>
      <c r="JV306" s="73" t="str">
        <v>Out of center more than.002 = Fail</v>
      </c>
      <c r="JW306" s="73" t="str">
        <v>Overlay OL02713</v>
      </c>
      <c r="JX306" s="73" t="str">
        <v>Overlay OL02714</v>
      </c>
      <c r="JY306" s="73" t="str">
        <v>Overlay OL02718</v>
      </c>
      <c r="JZ306" s="73" t="str">
        <v>Overlay OL03831, Mfg. Tol.</v>
      </c>
      <c r="KA306" s="73" t="str">
        <v>Part Without Slots</v>
      </c>
      <c r="KB306" s="73" t="str">
        <v>Part Without Slots, See Image</v>
      </c>
      <c r="KC306" s="73" t="str">
        <v xml:space="preserve">Pass = .0254 or Less </v>
      </c>
      <c r="KD306" s="73" t="str">
        <v>PD MIN = 4.361, PD MAX = 4.456</v>
      </c>
      <c r="KE306" s="73" t="str">
        <v>Per Balloon 2 Note</v>
      </c>
      <c r="KF306" s="73" t="str">
        <v>Per drawing note(s) 8.</v>
      </c>
      <c r="KG306" s="73" t="str">
        <v>Point or Sphere Tip</v>
      </c>
      <c r="KH306" s="73" t="str">
        <v>Point Tip</v>
      </c>
      <c r="KI306" s="73" t="str">
        <v>R.9 to R1.1 = Pass, See Image</v>
      </c>
      <c r="KJ306" s="73" t="str">
        <v>Ram Construction</v>
      </c>
      <c r="KK306" s="73" t="str">
        <v>Record Same Pass / Fail All Balloons</v>
      </c>
      <c r="KL306" s="73" t="str">
        <v>Ref. Balloon 1</v>
      </c>
      <c r="KM306" s="73" t="str">
        <v>Ref. Balloon 12</v>
      </c>
      <c r="KN306" s="73" t="str">
        <v>Ref. Balloon 13, 100% AQL</v>
      </c>
      <c r="KO306" s="73" t="str">
        <v>Ref. Balloon 2</v>
      </c>
      <c r="KP306" s="73" t="str">
        <v>Ref. Balloon 21, 100% AQL</v>
      </c>
      <c r="KQ306" s="73" t="str">
        <v>Ref. Balloon 4</v>
      </c>
      <c r="KR306" s="73" t="str">
        <v>Ref. Balloon 7</v>
      </c>
      <c r="KS306" s="73" t="str">
        <v>Ref. Balloon 8</v>
      </c>
      <c r="KT306" s="73" t="str">
        <v>Relieved Pin Gauges 09236 &amp; 09235</v>
      </c>
      <c r="KU306" s="73" t="str">
        <v>Rotate Part</v>
      </c>
      <c r="KV306" s="73" t="str">
        <v>Rotate Part, See Image</v>
      </c>
      <c r="KW306" s="73" t="str">
        <v>Same as Root Radius</v>
      </c>
      <c r="KX306" s="73" t="str">
        <v>Section</v>
      </c>
      <c r="KY306" s="73" t="str">
        <v>Section B-B</v>
      </c>
      <c r="KZ306" s="73" t="str">
        <v>Section B-B, Distance Between Grooves</v>
      </c>
      <c r="LA306" s="73" t="str">
        <v>Section C-C</v>
      </c>
      <c r="LB306" s="73" t="str">
        <v>Section Part</v>
      </c>
      <c r="LC306" s="73" t="str">
        <v>Section Part, Measured from Opposite Face</v>
      </c>
      <c r="LD306" s="73" t="str">
        <v>Section, Broachless Blank</v>
      </c>
      <c r="LE306" s="73" t="str">
        <v>Section, EXT. Sphere Location.</v>
      </c>
      <c r="LF306" s="73" t="str">
        <v>Section, Hex Cham. Ang.</v>
      </c>
      <c r="LG306" s="73" t="str">
        <v>Section, Hex Fillet Rad.</v>
      </c>
      <c r="LH306" s="73" t="str">
        <v>Section, INT. Feature</v>
      </c>
      <c r="LI306" s="73" t="str">
        <v>Section, INT. Sphere Location.</v>
      </c>
      <c r="LJ306" s="73" t="str">
        <v>Section, Mfg. Tol.</v>
      </c>
      <c r="LK306" s="73" t="str">
        <v>Section, Mfg. Tol., See Image</v>
      </c>
      <c r="LL306" s="73" t="str">
        <v>Section, OL00486</v>
      </c>
      <c r="LM306" s="73" t="str">
        <v>Section, OL00542</v>
      </c>
      <c r="LN306" s="73" t="str">
        <v>Section, OL00543</v>
      </c>
      <c r="LO306" s="73" t="str">
        <v>Section, OL00544</v>
      </c>
      <c r="LP306" s="73" t="str">
        <v>Section, OL00545</v>
      </c>
      <c r="LQ306" s="73" t="str">
        <v>Section, OL00546</v>
      </c>
      <c r="LR306" s="73" t="str">
        <v>Section, OL00547</v>
      </c>
      <c r="LS306" s="73" t="str">
        <v>Section, OL00555</v>
      </c>
      <c r="LT306" s="73" t="str">
        <v>Section, OL00725</v>
      </c>
      <c r="LU306" s="73" t="str">
        <v>Section, OL01430</v>
      </c>
      <c r="LV306" s="73" t="str">
        <v>Section, OL01434</v>
      </c>
      <c r="LW306" s="73" t="str">
        <v>Section, OL01435</v>
      </c>
      <c r="LX306" s="73" t="str">
        <v>Section, OL01807</v>
      </c>
      <c r="LY306" s="73" t="str">
        <v>Section, OL01830</v>
      </c>
      <c r="LZ306" s="73" t="str">
        <v>Section, OL02351</v>
      </c>
      <c r="MA306" s="73" t="str">
        <v>Section, OL02519</v>
      </c>
      <c r="MB306" s="73" t="str">
        <v>Section, OL02520</v>
      </c>
      <c r="MC306" s="73" t="str">
        <v>Section, OL02522</v>
      </c>
      <c r="MD306" s="73" t="str">
        <v>Section, OL02540</v>
      </c>
      <c r="ME306" s="73" t="str">
        <v>Section, OL02541</v>
      </c>
      <c r="MF306" s="73" t="str">
        <v>Section, OL02552</v>
      </c>
      <c r="MG306" s="73" t="str">
        <v>Section, OL02553</v>
      </c>
      <c r="MH306" s="73" t="str">
        <v>Section, OL02554</v>
      </c>
      <c r="MI306" s="73" t="str">
        <v>Section, OL02555</v>
      </c>
      <c r="MJ306" s="73" t="str">
        <v>Section, OL02558</v>
      </c>
      <c r="MK306" s="73" t="str">
        <v>Section, OL02559</v>
      </c>
      <c r="ML306" s="73" t="str">
        <v>Section, OL02560</v>
      </c>
      <c r="MM306" s="73" t="str">
        <v>Section, OL02619</v>
      </c>
      <c r="MN306" s="73" t="str">
        <v>Section, OL02620</v>
      </c>
      <c r="MO306" s="73" t="str">
        <v>Section, OL02621</v>
      </c>
      <c r="MP306" s="73" t="str">
        <v>Section, OL02622</v>
      </c>
      <c r="MQ306" s="73" t="str">
        <v>Section, OL02623</v>
      </c>
      <c r="MR306" s="73" t="str">
        <v>Section, OL02624</v>
      </c>
      <c r="MS306" s="73" t="str">
        <v>Section, OL02652</v>
      </c>
      <c r="MT306" s="73" t="str">
        <v>Section, OL02680</v>
      </c>
      <c r="MU306" s="73" t="str">
        <v>Section, OL02793</v>
      </c>
      <c r="MV306" s="73" t="str">
        <v>Section, OL02823</v>
      </c>
      <c r="MW306" s="73" t="str">
        <v>Section, OL02843</v>
      </c>
      <c r="MX306" s="73" t="str">
        <v>Section, OL03026, Ext.</v>
      </c>
      <c r="MY306" s="73" t="str">
        <v>Section, OL03026, Int.</v>
      </c>
      <c r="MZ306" s="73" t="str">
        <v>Section, OL03570, DWG# 100448-41</v>
      </c>
      <c r="NA306" s="73" t="str">
        <v>Section, OL03781</v>
      </c>
      <c r="NB306" s="73" t="str">
        <v>Section, OL03911</v>
      </c>
      <c r="NC306" s="73" t="str">
        <v>Section, OL03912</v>
      </c>
      <c r="ND306" s="73" t="str">
        <v>Section, OL03928</v>
      </c>
      <c r="NE306" s="73" t="str">
        <v>Section, OL03929</v>
      </c>
      <c r="NF306" s="73" t="str">
        <v>Section, OL04030</v>
      </c>
      <c r="NG306" s="73" t="str">
        <v>Section, OL04037</v>
      </c>
      <c r="NH306" s="73" t="str">
        <v>Section, OL04038</v>
      </c>
      <c r="NI306" s="73" t="str">
        <v>Section, OL04046</v>
      </c>
      <c r="NJ306" s="73" t="str">
        <v>Section, OL04065</v>
      </c>
      <c r="NK306" s="73" t="str">
        <v>Section, OL04066</v>
      </c>
      <c r="NL306" s="73" t="str">
        <v>Section, OL04067</v>
      </c>
      <c r="NM306" s="73" t="str">
        <v>Section, OL04069</v>
      </c>
      <c r="NN306" s="73" t="str">
        <v>Section, OL04071</v>
      </c>
      <c r="NO306" s="73" t="str">
        <v>Section, OL04173</v>
      </c>
      <c r="NP306" s="73" t="str">
        <v>Section, OL04174</v>
      </c>
      <c r="NQ306" s="73" t="str">
        <v>Section, OL04214</v>
      </c>
      <c r="NR306" s="73" t="str">
        <v>Section, OL04215</v>
      </c>
      <c r="NS306" s="73" t="str">
        <v>Section, OL04216</v>
      </c>
      <c r="NT306" s="73" t="str">
        <v>Section, OL04217</v>
      </c>
      <c r="NU306" s="73" t="str">
        <v>Section, Overlay OL02716</v>
      </c>
      <c r="NV306" s="73" t="str">
        <v>Section, Overlay OL02717</v>
      </c>
      <c r="NW306" s="73" t="str">
        <v>Section, See Image</v>
      </c>
      <c r="NX306" s="73" t="str">
        <v>Section, See Image, DWG# 100448-41</v>
      </c>
      <c r="NY306" s="73" t="str">
        <v>Section, Without Sots</v>
      </c>
      <c r="NZ306" s="73" t="str">
        <v>See Comments Sheet</v>
      </c>
      <c r="OA306" s="73" t="str">
        <v>See Comments Sheet, OL02318</v>
      </c>
      <c r="OB306" s="73" t="str">
        <v>See Image</v>
      </c>
      <c r="OC306" s="73" t="str">
        <v>See Image, .005 or Less = Pass</v>
      </c>
      <c r="OD306" s="73" t="str">
        <v>See Image, Check Near Radius</v>
      </c>
      <c r="OE306" s="73" t="str">
        <v>See Image, Constrained</v>
      </c>
      <c r="OF306" s="73" t="str">
        <v>See Image, Distance Between Flats</v>
      </c>
      <c r="OG306" s="73" t="str">
        <v xml:space="preserve">See Image, Mfg. Tol, Section A-A </v>
      </c>
      <c r="OH306" s="73" t="str">
        <v>See image, Mfg. Tol.</v>
      </c>
      <c r="OI306" s="73" t="str">
        <v>See Image, Mic. Across Flats</v>
      </c>
      <c r="OJ306" s="73" t="str">
        <v>See Image, OL02850</v>
      </c>
      <c r="OK306" s="73" t="str">
        <v>See Image, OL02880</v>
      </c>
      <c r="OL306" s="73" t="str">
        <v>See Image, OL03926</v>
      </c>
      <c r="OM306" s="73" t="str">
        <v>See Image, OL03927</v>
      </c>
      <c r="ON306" s="73" t="str">
        <v>See Image, OL04003</v>
      </c>
      <c r="OO306" s="73" t="str">
        <v>'See Image, OL04342,  Best Fit Joe Block</v>
      </c>
      <c r="OP306" s="73" t="str">
        <v>See Image, OL04342,  Blank</v>
      </c>
      <c r="OQ306" s="73" t="str">
        <v>See Image, OL04342, Blank</v>
      </c>
      <c r="OR306" s="73" t="str">
        <v>See Image, OL04343, Blank</v>
      </c>
      <c r="OS306" s="73" t="str">
        <v>See Image, Pass = .002 or Less</v>
      </c>
      <c r="OT306" s="73" t="str">
        <v>See Image, Rcd. MAX</v>
      </c>
      <c r="OU306" s="73" t="str">
        <v>See Image, Rcd. MIN</v>
      </c>
      <c r="OV306" s="73" t="str">
        <v>See Image, Section</v>
      </c>
      <c r="OW306" s="73" t="str">
        <v>See Image, Section A-A</v>
      </c>
      <c r="OX306" s="73" t="str">
        <v>See Image, Section B-B</v>
      </c>
      <c r="OY306" s="73" t="str">
        <v>See Image, Section B-B, TSC</v>
      </c>
      <c r="OZ306" s="73" t="str">
        <v>See Image, Shank Drawing # 18000-XX-XX A</v>
      </c>
      <c r="PA306" s="73" t="str">
        <v>Sequencial Laser 01, 120 Per Print</v>
      </c>
      <c r="PB306" s="73" t="str">
        <v>Set to .202, Zero on Thread Lead</v>
      </c>
      <c r="PC306" s="73" t="str">
        <v>Sharp OK, No Burr</v>
      </c>
      <c r="PD306" s="73" t="str">
        <v>Sharp OK, No Raised Edge, See Image</v>
      </c>
      <c r="PE306" s="73" t="str">
        <v>Sharp OK, No Raised Edges</v>
      </c>
      <c r="PF306" s="73" t="str">
        <v>Sharp okay no raised edge</v>
      </c>
      <c r="PG306" s="73" t="str">
        <v>Sharp Okay, No Burr</v>
      </c>
      <c r="PH306" s="73" t="str">
        <v>Sharp Okay, No Raised Edge</v>
      </c>
      <c r="PI306" s="73" t="str">
        <v>Sharp Okay, No Raised Edges,</v>
      </c>
      <c r="PJ306" s="73" t="str">
        <v>Sharp Okay, See Image</v>
      </c>
      <c r="PK306" s="73" t="str">
        <v xml:space="preserve">Start of Radius @ .195 </v>
      </c>
      <c r="PL306" s="73" t="str">
        <v xml:space="preserve">Start of Radius @ .21 </v>
      </c>
      <c r="PM306" s="73" t="str">
        <v xml:space="preserve">T.S.C. </v>
      </c>
      <c r="PN306" s="73" t="str">
        <v>Tangent Point</v>
      </c>
      <c r="PO306" s="73" t="str">
        <v>Tangent point of R.50</v>
      </c>
      <c r="PP306" s="73" t="str">
        <v>Taper Check, Mfg.Tol.</v>
      </c>
      <c r="PQ306" s="73" t="str">
        <v>Taper Check, Mfg.Tol., See Image</v>
      </c>
      <c r="PR306" s="73" t="str">
        <v>Thrd. Minor Ø</v>
      </c>
      <c r="PS306" s="73" t="str">
        <v>Thrd. Relief Ø</v>
      </c>
      <c r="PT306" s="73" t="str">
        <v>Threadless Blank</v>
      </c>
      <c r="PU306" s="73" t="str">
        <v>Threadless Blank, From Major Ø</v>
      </c>
      <c r="PV306" s="73" t="str">
        <v>Threadless Blank, Mfg. Tol.</v>
      </c>
      <c r="PW306" s="73" t="str">
        <v>Threadless Blank, Thrd. to Neck Rad.</v>
      </c>
      <c r="PX306" s="73" t="str">
        <v>Thredless Blank</v>
      </c>
      <c r="PY306" s="73" t="str">
        <v>To center of R.005</v>
      </c>
      <c r="PZ306" s="73" t="str">
        <v>Torx Min. Dia.</v>
      </c>
      <c r="QA306" s="73" t="str">
        <v>Turn Ø Free of Mill Marks</v>
      </c>
      <c r="QB306" s="73" t="str">
        <v>Use (Full) GO Hex</v>
      </c>
      <c r="QC306" s="73" t="str">
        <v>Use Balloon 1 FULL Gauge</v>
      </c>
      <c r="QD306" s="73" t="str">
        <v>Use Balloon 9 FULL GO</v>
      </c>
      <c r="QE306" s="73" t="str">
        <v>Use Best Fit Pin</v>
      </c>
      <c r="QF306" s="73" t="str">
        <v>Use Disk Tip</v>
      </c>
      <c r="QG306" s="73" t="str">
        <v>Use flat bottomed indicator tip.</v>
      </c>
      <c r="QH306" s="73" t="str">
        <v xml:space="preserve">Use Full .093 Go Hex </v>
      </c>
      <c r="QI306" s="73" t="str">
        <v xml:space="preserve">Use Full .0930 Go Hex </v>
      </c>
      <c r="QJ306" s="73" t="str">
        <v>Use Full .1235 Go Hex</v>
      </c>
      <c r="QK306" s="73" t="str">
        <v>Use Gauge K2-98-8019-04, See Image</v>
      </c>
      <c r="QL306" s="73" t="str">
        <v>Use large flat indicator tip</v>
      </c>
      <c r="QM306" s="73" t="str">
        <v>Use Pins.3330/.3350, See Image MAX NO-GO</v>
      </c>
      <c r="QN306" s="73" t="str">
        <v>Use Pointed Drop Indicator Tip</v>
      </c>
      <c r="QO306" s="73" t="str">
        <v>V-Block</v>
      </c>
      <c r="QP306" s="73" t="str">
        <v>V-Block,  AMB for 13</v>
      </c>
      <c r="QQ306" s="73" t="str">
        <v>V-Block,  Hex Cham. Dia.</v>
      </c>
      <c r="QR306" s="73" t="str">
        <v>V-Block, Hex Depth</v>
      </c>
      <c r="QS306" s="73" t="str">
        <v>VBU Gauge</v>
      </c>
      <c r="QT306" s="73" t="str">
        <v>Visibally smaller than HEX=Pass</v>
      </c>
      <c r="QU306" s="73" t="str">
        <v>Visual Per Drawing</v>
      </c>
      <c r="QV306" s="73" t="str">
        <v>Whirl Blank</v>
      </c>
      <c r="QW306" s="73" t="str">
        <v xml:space="preserve">Whirl Blank </v>
      </c>
      <c r="QX306" s="73" t="str">
        <v>Whirl Blank, Neck Rad. End to Head CL</v>
      </c>
      <c r="QY306" s="73" t="str">
        <v>Whirl Blank, Nose Start Dia.</v>
      </c>
      <c r="QZ306" s="73" t="str">
        <v>Whirl Blank, Nose Start Dist.</v>
      </c>
      <c r="RA306" s="73" t="str">
        <v>Whirl Blank, Thrd. Minor</v>
      </c>
      <c r="RB306" s="73" t="str">
        <v>Whirl Blank, Thrd. Pullout Dia.</v>
      </c>
      <c r="RC306" s="73" t="str">
        <v>Whole Part, Removal is at Assy. Level</v>
      </c>
      <c r="RD306" s="73" t="str">
        <v>Wide Area</v>
      </c>
      <c r="RE306" s="73" t="str">
        <v>Zero on End of Go Gauge</v>
      </c>
    </row>
    <row r="307" spans="1:473">
      <c r="A307" s="73" t="s">
        <v>936</v>
      </c>
      <c r="C307" s="73" t="str" cm="1">
        <f t="array" ref="C307:RE307">TRANSPOSE(_xlfn._xlws.SORT(_xlfn._xlws.FILTER($A$2:$A$600,ISNUMBER(SEARCH('PartLib Table'!M314,$A$2:$A$600)),"not found")))</f>
        <v xml:space="preserve"> 'C', Whirl Blank</v>
      </c>
      <c r="D307" s="73" t="str">
        <v xml:space="preserve"> See Image, Constrained</v>
      </c>
      <c r="E307" s="73" t="str">
        <v>(.04 to .12 range = Pass)</v>
      </c>
      <c r="F307" s="73" t="str">
        <v>(.042 FULL) Go Pin Seat Fully</v>
      </c>
      <c r="G307" s="73" t="str">
        <v>(B), Mfg. Tol.</v>
      </c>
      <c r="H307" s="73" t="str">
        <v>(B), O.A.L.</v>
      </c>
      <c r="I307" s="73" t="str">
        <v>.001 or less =Pass</v>
      </c>
      <c r="J307" s="73" t="str">
        <v>.001 or less out of center = Pass</v>
      </c>
      <c r="K307" s="73" t="str">
        <v>.002 or Less = Pass</v>
      </c>
      <c r="L307" s="73" t="str">
        <v>.002 or Less out of center = Pass</v>
      </c>
      <c r="M307" s="73" t="str">
        <v>.005 to .015 = Pass</v>
      </c>
      <c r="N307" s="73" t="str">
        <v>.0125 Mean, Section</v>
      </c>
      <c r="O307" s="73" t="str">
        <v>.025 or Less in X &amp; Y=Pass</v>
      </c>
      <c r="P307" s="73" t="str">
        <v>.038 Mean</v>
      </c>
      <c r="Q307" s="73" t="str">
        <v>.063 MM = .0024 IN, See Image</v>
      </c>
      <c r="R307" s="73" t="str">
        <v>.063MM = .0024"</v>
      </c>
      <c r="S307" s="73" t="str">
        <v>.243 NO-GO, Unconstrained, Must Not Start</v>
      </c>
      <c r="T307" s="73" t="str">
        <v>@ Back Face &amp; ID, No Raised Edge</v>
      </c>
      <c r="U307" s="73" t="str">
        <v>@ Back Face &amp; OD, No Raised Edge</v>
      </c>
      <c r="V307" s="73" t="str">
        <v>@ ID &amp; FACE</v>
      </c>
      <c r="W307" s="73" t="str">
        <v>@ OD &amp; BACK FACE</v>
      </c>
      <c r="X307" s="73" t="str">
        <v>@ OD &amp; FACE</v>
      </c>
      <c r="Y307" s="73" t="str">
        <v>Across from slot</v>
      </c>
      <c r="Z307" s="73" t="str">
        <v>All Edge Breaks</v>
      </c>
      <c r="AA307" s="73" t="str">
        <v>Attached to bar stock</v>
      </c>
      <c r="AB307" s="73" t="str">
        <v xml:space="preserve">Back Turn Fillet Rad. </v>
      </c>
      <c r="AC307" s="73" t="str">
        <v>Balloon 1 (DWG FRM0105 Page 2, NV-27)</v>
      </c>
      <c r="AD307" s="73" t="str">
        <v>Balloon 1 (DWG FRM0105, NV-30)</v>
      </c>
      <c r="AE307" s="73" t="str">
        <v>Balloon 1 (P# 9890002-20) OL00429/A</v>
      </c>
      <c r="AF307" s="73" t="str">
        <v>Balloon 1, DWG#FRM0105</v>
      </c>
      <c r="AG307" s="73" t="str">
        <v>Balloon 11, See Image</v>
      </c>
      <c r="AH307" s="73" t="str">
        <v xml:space="preserve">Balloon 2 (DWG FRM0105 Page 2, NV-27) </v>
      </c>
      <c r="AI307" s="73" t="str">
        <v>Balloon 2 (DWG FRM0105, NV-30)</v>
      </c>
      <c r="AJ307" s="73" t="str">
        <v>Balloon 2 (P# 9890002-20)</v>
      </c>
      <c r="AK307" s="73" t="str">
        <v>Balloon 2, DWG#FRM0105</v>
      </c>
      <c r="AL307" s="73" t="str">
        <v>Balloon 2, DWG#FRM0105, See Image</v>
      </c>
      <c r="AM307" s="73" t="str">
        <v>Balloon 3 (DWG FRM0105, NV-30 Minor)</v>
      </c>
      <c r="AN307" s="73" t="str">
        <v>Balloon 3 (DWG FRM0105, NV-30)</v>
      </c>
      <c r="AO307" s="73" t="str">
        <v>Balloon 3 (P# 9890002-20)</v>
      </c>
      <c r="AP307" s="73" t="str">
        <v>Balloon 4</v>
      </c>
      <c r="AQ307" s="73" t="str">
        <v>Balloon 4 (P# 9890002-20)</v>
      </c>
      <c r="AR307" s="73" t="str">
        <v>Below Middle Band</v>
      </c>
      <c r="AS307" s="73" t="str">
        <v>Best Fit Pin, .003 or Less =Pass</v>
      </c>
      <c r="AT307" s="73" t="str">
        <v>Blank</v>
      </c>
      <c r="AU307" s="73" t="str">
        <v>Blank Turn Maj.</v>
      </c>
      <c r="AV307" s="73" t="str">
        <v>Blank Turn Maj. Mill Flt., OL4172</v>
      </c>
      <c r="AW307" s="73" t="str">
        <v>Blank Without .010 Slots</v>
      </c>
      <c r="AX307" s="73" t="str">
        <v>Blank Without .010 Slots, Section</v>
      </c>
      <c r="AY307" s="73" t="str">
        <v>Blank without thread</v>
      </c>
      <c r="AZ307" s="73" t="str">
        <v xml:space="preserve">Blank, Center of V Grv. </v>
      </c>
      <c r="BA307" s="73" t="str">
        <v>Blank, Check R adjacent Balloon 17</v>
      </c>
      <c r="BB307" s="73" t="str">
        <v>Blank, EXT. Feature</v>
      </c>
      <c r="BC307" s="73" t="str">
        <v>Blank, See Image, OL04335</v>
      </c>
      <c r="BD307" s="73" t="str">
        <v>Blank, See Image, OL04336</v>
      </c>
      <c r="BE307" s="73" t="str">
        <v xml:space="preserve">Blank, Thrd. </v>
      </c>
      <c r="BF307" s="73" t="str">
        <v>Blank, Turn Tip</v>
      </c>
      <c r="BG307" s="73" t="str">
        <v>Blank, Without Thrd.</v>
      </c>
      <c r="BH307" s="73" t="str">
        <v>Blank, Without Thread</v>
      </c>
      <c r="BI307" s="73" t="str">
        <v xml:space="preserve">Blunt Start Blend to Minor </v>
      </c>
      <c r="BJ307" s="73" t="str">
        <v>Calc., Use Go HEX</v>
      </c>
      <c r="BK307" s="73" t="str">
        <v>Can't dig into OD</v>
      </c>
      <c r="BL307" s="73" t="str">
        <v>Carbide Gauge</v>
      </c>
      <c r="BM307" s="73" t="str">
        <v xml:space="preserve">Center of V Grv. </v>
      </c>
      <c r="BN307" s="73" t="str">
        <v>Centered Less than .03 = Pass</v>
      </c>
      <c r="BO307" s="73" t="str">
        <v>Centered within .0005 or Less = Pass</v>
      </c>
      <c r="BP307" s="73" t="str">
        <v>Centered within .001 or Less = Pass</v>
      </c>
      <c r="BQ307" s="73" t="str">
        <v>Centered within .0254 or Less = Pass</v>
      </c>
      <c r="BR307" s="73" t="str">
        <v>Check close to Rod Slot</v>
      </c>
      <c r="BS307" s="73" t="str">
        <v>Check every other hole</v>
      </c>
      <c r="BT307" s="73" t="str">
        <v>Check Go over full length of slot.</v>
      </c>
      <c r="BU307" s="73" t="str">
        <v>Check Near Closed End</v>
      </c>
      <c r="BV307" s="73" t="str">
        <v>Check per Print View, Away from Rod Slot</v>
      </c>
      <c r="BW307" s="73" t="str">
        <v>Check to Balloon 30 Go Pin</v>
      </c>
      <c r="BX307" s="73" t="str">
        <v>Check with .2705 SET Pin Inside Part</v>
      </c>
      <c r="BY307" s="73" t="str">
        <v>Check with Hex Up</v>
      </c>
      <c r="BZ307" s="73" t="str">
        <v>CMM Blank</v>
      </c>
      <c r="CA307" s="73" t="str">
        <v>Confirm Full Radius</v>
      </c>
      <c r="CB307" s="73" t="str">
        <v>Constrained in fixture</v>
      </c>
      <c r="CC307" s="73" t="str">
        <v>Constrained with Ring</v>
      </c>
      <c r="CD307" s="73" t="str">
        <v>Constrained, See Image</v>
      </c>
      <c r="CE307" s="73" t="str">
        <v>Dim. "A"</v>
      </c>
      <c r="CF307" s="73" t="str">
        <v>Dim. "B"</v>
      </c>
      <c r="CG307" s="73" t="str">
        <v>Dim. "C"</v>
      </c>
      <c r="CH307" s="73" t="str">
        <v>Dim. "D", Whirl Blank</v>
      </c>
      <c r="CI307" s="73" t="str">
        <v>Dim. "G"</v>
      </c>
      <c r="CJ307" s="73" t="str">
        <v>Dim. E, Blank Turn Maj. &amp;  Mill Flt</v>
      </c>
      <c r="CK307" s="73" t="str">
        <v>Dim. E, Blank Turn Maj.&amp;  Mill Flt</v>
      </c>
      <c r="CL307" s="73" t="str">
        <v>Dim. H, Whirl Blank</v>
      </c>
      <c r="CM307" s="73" t="str">
        <v>Dim. J, 'Blank Turn Maj. &amp; Whirl Blank</v>
      </c>
      <c r="CN307" s="73" t="str">
        <v>Disk Drop Indicator Tip</v>
      </c>
      <c r="CO307" s="73" t="str">
        <v>DWG 100448-15, Balloon F_1</v>
      </c>
      <c r="CP307" s="73" t="str">
        <v>DWG 100448-15, OL02571</v>
      </c>
      <c r="CQ307" s="73" t="str">
        <v>DWG 100448-41</v>
      </c>
      <c r="CR307" s="73" t="str">
        <v>DWG 9890040, (10E),Section Part, OL01139</v>
      </c>
      <c r="CS307" s="73" t="str">
        <v>DWG 9890040, (10E),Section, OL01139</v>
      </c>
      <c r="CT307" s="73" t="str">
        <v>DWG 9890040, (11E)</v>
      </c>
      <c r="CU307" s="73" t="str">
        <v>DWG 9890040, (11E), Pins with Flats</v>
      </c>
      <c r="CV307" s="73" t="str">
        <v>DWG 9890040, (12E),  Pass=.002 or less</v>
      </c>
      <c r="CW307" s="73" t="str">
        <v>DWG 9890040, (12E), See Image</v>
      </c>
      <c r="CX307" s="73" t="str">
        <v>DWG 9890040, (1E), OL01431</v>
      </c>
      <c r="CY307" s="73" t="str">
        <v>DWG 9890040, (1E), OL01432</v>
      </c>
      <c r="CZ307" s="73" t="str">
        <v>DWG 9890040, (2E), OL01432</v>
      </c>
      <c r="DA307" s="73" t="str">
        <v>DWG 9890040, (3E)</v>
      </c>
      <c r="DB307" s="73" t="str">
        <v>DWG 9890040, (4E)</v>
      </c>
      <c r="DC307" s="73" t="str">
        <v>DWG 9890040, (5E), OL02336</v>
      </c>
      <c r="DD307" s="73" t="str">
        <v>DWG 9890040, (6E)</v>
      </c>
      <c r="DE307" s="73" t="str">
        <v>DWG 9890040, (7E)</v>
      </c>
      <c r="DF307" s="73" t="str">
        <v>DWG 9890040, (8E), OL01433</v>
      </c>
      <c r="DG307" s="73" t="str">
        <v>DWG 9890040, (8E), OL01433, Section</v>
      </c>
      <c r="DH307" s="73" t="str">
        <v>DWG 9890040, (9E), Close to Rod Slot</v>
      </c>
      <c r="DI307" s="73" t="str">
        <v>DWG 9890040, (9E),Close to Rod Slot</v>
      </c>
      <c r="DJ307" s="73" t="str">
        <v>DWG FRM0105 PAGE 2</v>
      </c>
      <c r="DK307" s="73" t="str">
        <v>DWG# 100448-41</v>
      </c>
      <c r="DL307" s="73" t="str">
        <v>DWG# 100448-44</v>
      </c>
      <c r="DM307" s="73" t="str">
        <v>DWG# 9890003  (1), Section OL00436/A</v>
      </c>
      <c r="DN307" s="73" t="str">
        <v>DWG# 9890003 (3), Ring Gauge Constrained</v>
      </c>
      <c r="DO307" s="73" t="str">
        <v>DWG# 9890003 (4), Section</v>
      </c>
      <c r="DP307" s="73" t="str">
        <v>DWG#100448-26, Balloon 1K, OL02350</v>
      </c>
      <c r="DQ307" s="73" t="str">
        <v>DWG#100448-26, Balloon 2K, OL02350</v>
      </c>
      <c r="DR307" s="73" t="str">
        <v>DWG#100448-26, Balloon 3K, OL02363</v>
      </c>
      <c r="DS307" s="73" t="str">
        <v>DWG#100448-26, Balloon 4K</v>
      </c>
      <c r="DT307" s="73" t="str">
        <v>DWG#100448-26, Balloon 5K, Section</v>
      </c>
      <c r="DU307" s="73" t="str">
        <v>DWG#100448-26, Balloon 6K</v>
      </c>
      <c r="DV307" s="73" t="str">
        <v>DWG#100448-26, Balloon 7K, Section</v>
      </c>
      <c r="DW307" s="73" t="str">
        <v>DWG#100448-26, Mfg. Tol.</v>
      </c>
      <c r="DX307" s="73" t="str">
        <v>DWG#9890003 (2) Ring Gauge Constrained</v>
      </c>
      <c r="DY307" s="73" t="str">
        <v>DWG#9890044</v>
      </c>
      <c r="DZ307" s="73" t="str">
        <v>DWG#9890044 .1985 to .2005=Pass</v>
      </c>
      <c r="EA307" s="73" t="str">
        <v>DWG#9890044 Overlay OL02441</v>
      </c>
      <c r="EB307" s="73" t="str">
        <v>DWG#9890044, OL02441</v>
      </c>
      <c r="EC307" s="73" t="str">
        <v>DWG#FRM0105</v>
      </c>
      <c r="ED307" s="73" t="str">
        <v>EXT.</v>
      </c>
      <c r="EE307" s="73" t="str">
        <v>EXT. Section, OL02460</v>
      </c>
      <c r="EF307" s="73" t="str">
        <v>EXT., OL04223</v>
      </c>
      <c r="EG307" s="73" t="str">
        <v>Flat Drop Indicator Tip</v>
      </c>
      <c r="EH307" s="73" t="str">
        <v>Full Go Pin, No Light, at Radius</v>
      </c>
      <c r="EI307" s="73" t="str">
        <v>Function Check</v>
      </c>
      <c r="EJ307" s="73" t="str">
        <v>GO Function Gauge</v>
      </c>
      <c r="EK307" s="73" t="str">
        <v>Go Gauge for Balloon 1 &amp; 4</v>
      </c>
      <c r="EL307" s="73" t="str">
        <v>Go Pin must pass through</v>
      </c>
      <c r="EM307" s="73" t="str">
        <v>Greater than .005 = Fail, Section</v>
      </c>
      <c r="EN307" s="73" t="str">
        <v>Greater than .025 out of center = Fail</v>
      </c>
      <c r="EO307" s="73" t="str">
        <v>Greater than 2.6 = Pass</v>
      </c>
      <c r="EP307" s="73" t="str">
        <v>Green = Pass, Red = Fail</v>
      </c>
      <c r="EQ307" s="73" t="str">
        <v>Hex Depth</v>
      </c>
      <c r="ER307" s="73" t="str">
        <v>Hex Minor</v>
      </c>
      <c r="ES307" s="73" t="str">
        <v>Hole Dia.</v>
      </c>
      <c r="ET307" s="73" t="str">
        <v>Hook or Disk Tip</v>
      </c>
      <c r="EU307" s="73" t="str">
        <v>ID Sphere Finish</v>
      </c>
      <c r="EV307" s="73" t="str">
        <v>ID/OD Both Sides, Diff. .002 or less = Pass</v>
      </c>
      <c r="EW307" s="73" t="str">
        <v>If Looks Big, Section</v>
      </c>
      <c r="EX307" s="73" t="str">
        <v>If Looks Small, Section</v>
      </c>
      <c r="EY307" s="73" t="str">
        <v>Insp. Close to Break Away, Mfg.Tol.</v>
      </c>
      <c r="EZ307" s="73" t="str">
        <v>INT.</v>
      </c>
      <c r="FA307" s="73" t="str">
        <v>INT. Section, OL02460</v>
      </c>
      <c r="FB307" s="73" t="str">
        <v>INT., OL04223</v>
      </c>
      <c r="FC307" s="73" t="str">
        <v>Intersect. of 7.7 &amp; R0.10</v>
      </c>
      <c r="FD307" s="73" t="str">
        <v>Intersect. of 8.79 and R.25 MAX</v>
      </c>
      <c r="FE307" s="73" t="str">
        <v>Keep Ind. Tip away from corner</v>
      </c>
      <c r="FF307" s="73" t="str">
        <v>L31</v>
      </c>
      <c r="FG307" s="73" t="str">
        <v>Laser Mark</v>
      </c>
      <c r="FH307" s="73" t="str">
        <v>LASER PER NOTE 4</v>
      </c>
      <c r="FI307" s="73" t="str">
        <v>LASER PER NOTE 4, Final Check 1 only</v>
      </c>
      <c r="FJ307" s="73" t="str">
        <v>Less than .002 out of center = Pass</v>
      </c>
      <c r="FK307" s="73" t="str">
        <v>Less than 2.75 = Pass, Section</v>
      </c>
      <c r="FL307" s="73" t="str">
        <v>List as pin. Not Calibrated</v>
      </c>
      <c r="FM307" s="73" t="str">
        <v>M9 X 1.25 BUTT See Comment Image</v>
      </c>
      <c r="FN307" s="73" t="str">
        <v>Manual Section</v>
      </c>
      <c r="FO307" s="73" t="str">
        <v>Max Deep .241 NO-GO =.42</v>
      </c>
      <c r="FP307" s="73" t="str">
        <v>MAX Depth of (Note 7) .241 NO-GO Pin</v>
      </c>
      <c r="FQ307" s="73" t="str">
        <v>Measure from Blue Line, See Image</v>
      </c>
      <c r="FR307" s="73" t="str">
        <v>Measure Width of Blue Area, See Image</v>
      </c>
      <c r="FS307" s="73" t="str">
        <v>Mfg. Tol</v>
      </c>
      <c r="FT307" s="73" t="str">
        <v>Mfg. Tol, See Image</v>
      </c>
      <c r="FU307" s="73" t="str">
        <v>Mfg. Tol.</v>
      </c>
      <c r="FV307" s="73" t="str">
        <v>Mfg. Tol. "A"</v>
      </c>
      <c r="FW307" s="73" t="str">
        <v>Mfg. Tol. (Zero on Gauge Full Dia. Lead)</v>
      </c>
      <c r="FX307" s="73" t="str">
        <v>Mfg. Tol. Balloon 11, See Image</v>
      </c>
      <c r="FY307" s="73" t="str">
        <v>Mfg. Tol. Balloon 4</v>
      </c>
      <c r="FZ307" s="73" t="str">
        <v>Mfg. Tol. Balloon 7</v>
      </c>
      <c r="GA307" s="73" t="str">
        <v xml:space="preserve">Mfg. Tol. C-Bore Face (Ballo 28) </v>
      </c>
      <c r="GB307" s="73" t="str">
        <v>Mfg. Tol. Section</v>
      </c>
      <c r="GC307" s="73" t="str">
        <v>Mfg. Tol. See Image</v>
      </c>
      <c r="GD307" s="73" t="str">
        <v>Mfg. Tol., 3 Places, Record MAX</v>
      </c>
      <c r="GE307" s="73" t="str">
        <v>Mfg. Tol., Balloon 11</v>
      </c>
      <c r="GF307" s="73" t="str">
        <v>Mfg. Tol., Balloon 7</v>
      </c>
      <c r="GG307" s="73" t="str">
        <v>Mfg. Tol., Blank</v>
      </c>
      <c r="GH307" s="73" t="str">
        <v>Mfg. Tol., Blank, Balloon 12</v>
      </c>
      <c r="GI307" s="73" t="str">
        <v>Mfg. Tol., Blend to SØ.320</v>
      </c>
      <c r="GJ307" s="73" t="str">
        <v>Mfg. Tol., Calculation</v>
      </c>
      <c r="GK307" s="73" t="str">
        <v>Mfg. Tol., For Mill Fixture</v>
      </c>
      <c r="GL307" s="73" t="str">
        <v>Mfg. Tol., L32</v>
      </c>
      <c r="GM307" s="73" t="str">
        <v>Mfg. Tol., L33</v>
      </c>
      <c r="GN307" s="73" t="str">
        <v>Mfg. Tol., No Tool Marks</v>
      </c>
      <c r="GO307" s="73" t="str">
        <v>Mfg. Tol., OL03361</v>
      </c>
      <c r="GP307" s="73" t="str">
        <v>Mfg. Tol., Record off center value</v>
      </c>
      <c r="GQ307" s="73" t="str">
        <v>Mfg. Tol., Same 3 Places, Record MIN</v>
      </c>
      <c r="GR307" s="73" t="str">
        <v>Mfg. Tol., Section</v>
      </c>
      <c r="GS307" s="73" t="str">
        <v>Mfg. Tol., Section B-B</v>
      </c>
      <c r="GT307" s="73" t="str">
        <v>Mfg. Tol., Section, OL03361</v>
      </c>
      <c r="GU307" s="73" t="str">
        <v>Mfg. Tol., Section, Per Note 2</v>
      </c>
      <c r="GV307" s="73" t="str">
        <v>Mfg. Tol., See Image</v>
      </c>
      <c r="GW307" s="73" t="str">
        <v>Mfg. Tol., See Image, Bore in Blue</v>
      </c>
      <c r="GX307" s="73" t="str">
        <v>Mfg. Tol., See Image, Hook Tip</v>
      </c>
      <c r="GY307" s="73" t="str">
        <v>Mfg. Tol., Sharp Okay No Burr</v>
      </c>
      <c r="GZ307" s="73" t="str">
        <v>Mfg. Tol., Threadless Blank</v>
      </c>
      <c r="HA307" s="73" t="str">
        <v>Mfg.Tol.</v>
      </c>
      <c r="HB307" s="73" t="str">
        <v>Mgf. To., T.S.C.</v>
      </c>
      <c r="HC307" s="73" t="str">
        <v>Milled Feature</v>
      </c>
      <c r="HD307" s="73" t="str">
        <v>Milled Feature, OL04045</v>
      </c>
      <c r="HE307" s="73" t="str">
        <v>More than .0005 out of center = Fail</v>
      </c>
      <c r="HF307" s="73" t="str">
        <v>Must Pass Through</v>
      </c>
      <c r="HG307" s="73" t="str">
        <v>Must pass through gauge</v>
      </c>
      <c r="HH307" s="73" t="str">
        <v>Must Pass Through Go Gauge</v>
      </c>
      <c r="HI307" s="73" t="str">
        <v>Must Pass, See Image.</v>
      </c>
      <c r="HJ307" s="73" t="str">
        <v>NA</v>
      </c>
      <c r="HK307" s="73" t="str">
        <v>Narrow Area</v>
      </c>
      <c r="HL307" s="73" t="str">
        <v>Near Balloon 21</v>
      </c>
      <c r="HM307" s="73" t="str">
        <v>Near Datum B</v>
      </c>
      <c r="HN307" s="73" t="str">
        <v>Neck Dia.</v>
      </c>
      <c r="HO307" s="73" t="str">
        <v>Neck to Head Rad.</v>
      </c>
      <c r="HP307" s="73" t="str">
        <v>No Copper Deposits Allowed</v>
      </c>
      <c r="HQ307" s="73" t="str">
        <v>No Section</v>
      </c>
      <c r="HR307" s="73" t="str">
        <v>No Section, .01 to .014 = Pass</v>
      </c>
      <c r="HS307" s="73" t="str">
        <v>No Section, Rotate Part</v>
      </c>
      <c r="HT307" s="73" t="str">
        <v>No Section, See Image</v>
      </c>
      <c r="HU307" s="73" t="str">
        <v>No Slot, Section B-B</v>
      </c>
      <c r="HV307" s="73" t="str">
        <v>No visual step = Pass</v>
      </c>
      <c r="HW307" s="73" t="str">
        <v>Not to exceed .95 Deep</v>
      </c>
      <c r="HX307" s="73" t="str">
        <v>Note 1</v>
      </c>
      <c r="HY307" s="73" t="str">
        <v>OL00333/A</v>
      </c>
      <c r="HZ307" s="73" t="str">
        <v>OL00519</v>
      </c>
      <c r="IA307" s="73" t="str">
        <v>OL00520</v>
      </c>
      <c r="IB307" s="73" t="str">
        <v>OL00529</v>
      </c>
      <c r="IC307" s="73" t="str">
        <v>OL00542</v>
      </c>
      <c r="ID307" s="73" t="str">
        <v>OL00724</v>
      </c>
      <c r="IE307" s="73" t="str">
        <v>OL01250</v>
      </c>
      <c r="IF307" s="73" t="str">
        <v>OL01869, Threadless Blank</v>
      </c>
      <c r="IG307" s="73" t="str">
        <v>OL01870, Section</v>
      </c>
      <c r="IH307" s="73" t="str">
        <v>OL02255</v>
      </c>
      <c r="II307" s="73" t="str">
        <v>OL02255, Mfg. Tol.</v>
      </c>
      <c r="IJ307" s="73" t="str">
        <v>OL02302</v>
      </c>
      <c r="IK307" s="73" t="str">
        <v xml:space="preserve">OL02318  needed per image instructions </v>
      </c>
      <c r="IL307" s="73" t="str">
        <v>OL02556</v>
      </c>
      <c r="IM307" s="73" t="str">
        <v>OL02557</v>
      </c>
      <c r="IN307" s="73" t="str">
        <v>OL02567</v>
      </c>
      <c r="IO307" s="73" t="str">
        <v>OL02653</v>
      </c>
      <c r="IP307" s="73" t="str">
        <v>OL02718</v>
      </c>
      <c r="IQ307" s="73" t="str">
        <v>OL02841</v>
      </c>
      <c r="IR307" s="73" t="str">
        <v>OL02842</v>
      </c>
      <c r="IS307" s="73" t="str">
        <v>OL02844</v>
      </c>
      <c r="IT307" s="73" t="str">
        <v>OL02871</v>
      </c>
      <c r="IU307" s="73" t="str">
        <v>OL02887</v>
      </c>
      <c r="IV307" s="73" t="str">
        <v>OL03500</v>
      </c>
      <c r="IW307" s="73" t="str">
        <v>OL03766</v>
      </c>
      <c r="IX307" s="73" t="str">
        <v>OL03868</v>
      </c>
      <c r="IY307" s="73" t="str">
        <v>OL03869</v>
      </c>
      <c r="IZ307" s="73" t="str">
        <v>OL03870</v>
      </c>
      <c r="JA307" s="73" t="str">
        <v>OL03873, DWG# 100448-44</v>
      </c>
      <c r="JB307" s="73" t="str">
        <v>OL03949</v>
      </c>
      <c r="JC307" s="73" t="str">
        <v xml:space="preserve">OL04043, Section </v>
      </c>
      <c r="JD307" s="73" t="str">
        <v xml:space="preserve">OL04044, Section </v>
      </c>
      <c r="JE307" s="73" t="str">
        <v>OL04045</v>
      </c>
      <c r="JF307" s="73" t="str">
        <v>OL04045, Milled Feature</v>
      </c>
      <c r="JG307" s="73" t="str">
        <v>OL04063</v>
      </c>
      <c r="JH307" s="73" t="str">
        <v>OL04064</v>
      </c>
      <c r="JI307" s="73" t="str">
        <v>OL04065</v>
      </c>
      <c r="JJ307" s="73" t="str">
        <v>OL04181</v>
      </c>
      <c r="JK307" s="73" t="str">
        <v>OL04218</v>
      </c>
      <c r="JL307" s="73" t="str">
        <v>OL04224, See Image</v>
      </c>
      <c r="JM307" s="73" t="str">
        <v>OL04374</v>
      </c>
      <c r="JN307" s="73" t="str">
        <v>OL04375, Section M-M</v>
      </c>
      <c r="JO307" s="73" t="str">
        <v>OL04376, Section M-M</v>
      </c>
      <c r="JP307" s="73" t="str">
        <v>OL04443</v>
      </c>
      <c r="JQ307" s="73" t="str">
        <v>OL04444</v>
      </c>
      <c r="JR307" s="73" t="str">
        <v>OL05000</v>
      </c>
      <c r="JS307" s="73" t="str">
        <v>One side of slot</v>
      </c>
      <c r="JT307" s="73" t="str">
        <v>Other side of slot</v>
      </c>
      <c r="JU307" s="73" t="str">
        <v>Out of center more than .002 = Fail</v>
      </c>
      <c r="JV307" s="73" t="str">
        <v>Out of center more than.002 = Fail</v>
      </c>
      <c r="JW307" s="73" t="str">
        <v>Overlay OL02713</v>
      </c>
      <c r="JX307" s="73" t="str">
        <v>Overlay OL02714</v>
      </c>
      <c r="JY307" s="73" t="str">
        <v>Overlay OL02718</v>
      </c>
      <c r="JZ307" s="73" t="str">
        <v>Overlay OL03831, Mfg. Tol.</v>
      </c>
      <c r="KA307" s="73" t="str">
        <v>Part Without Slots</v>
      </c>
      <c r="KB307" s="73" t="str">
        <v>Part Without Slots, See Image</v>
      </c>
      <c r="KC307" s="73" t="str">
        <v xml:space="preserve">Pass = .0254 or Less </v>
      </c>
      <c r="KD307" s="73" t="str">
        <v>PD MIN = 4.361, PD MAX = 4.456</v>
      </c>
      <c r="KE307" s="73" t="str">
        <v>Per Balloon 2 Note</v>
      </c>
      <c r="KF307" s="73" t="str">
        <v>Per drawing note(s) 8.</v>
      </c>
      <c r="KG307" s="73" t="str">
        <v>Point or Sphere Tip</v>
      </c>
      <c r="KH307" s="73" t="str">
        <v>Point Tip</v>
      </c>
      <c r="KI307" s="73" t="str">
        <v>R.9 to R1.1 = Pass, See Image</v>
      </c>
      <c r="KJ307" s="73" t="str">
        <v>Ram Construction</v>
      </c>
      <c r="KK307" s="73" t="str">
        <v>Record Same Pass / Fail All Balloons</v>
      </c>
      <c r="KL307" s="73" t="str">
        <v>Ref. Balloon 1</v>
      </c>
      <c r="KM307" s="73" t="str">
        <v>Ref. Balloon 12</v>
      </c>
      <c r="KN307" s="73" t="str">
        <v>Ref. Balloon 13, 100% AQL</v>
      </c>
      <c r="KO307" s="73" t="str">
        <v>Ref. Balloon 2</v>
      </c>
      <c r="KP307" s="73" t="str">
        <v>Ref. Balloon 21, 100% AQL</v>
      </c>
      <c r="KQ307" s="73" t="str">
        <v>Ref. Balloon 4</v>
      </c>
      <c r="KR307" s="73" t="str">
        <v>Ref. Balloon 7</v>
      </c>
      <c r="KS307" s="73" t="str">
        <v>Ref. Balloon 8</v>
      </c>
      <c r="KT307" s="73" t="str">
        <v>Relieved Pin Gauges 09236 &amp; 09235</v>
      </c>
      <c r="KU307" s="73" t="str">
        <v>Rotate Part</v>
      </c>
      <c r="KV307" s="73" t="str">
        <v>Rotate Part, See Image</v>
      </c>
      <c r="KW307" s="73" t="str">
        <v>Same as Root Radius</v>
      </c>
      <c r="KX307" s="73" t="str">
        <v>Section</v>
      </c>
      <c r="KY307" s="73" t="str">
        <v>Section B-B</v>
      </c>
      <c r="KZ307" s="73" t="str">
        <v>Section B-B, Distance Between Grooves</v>
      </c>
      <c r="LA307" s="73" t="str">
        <v>Section C-C</v>
      </c>
      <c r="LB307" s="73" t="str">
        <v>Section Part</v>
      </c>
      <c r="LC307" s="73" t="str">
        <v>Section Part, Measured from Opposite Face</v>
      </c>
      <c r="LD307" s="73" t="str">
        <v>Section, Broachless Blank</v>
      </c>
      <c r="LE307" s="73" t="str">
        <v>Section, EXT. Sphere Location.</v>
      </c>
      <c r="LF307" s="73" t="str">
        <v>Section, Hex Cham. Ang.</v>
      </c>
      <c r="LG307" s="73" t="str">
        <v>Section, Hex Fillet Rad.</v>
      </c>
      <c r="LH307" s="73" t="str">
        <v>Section, INT. Feature</v>
      </c>
      <c r="LI307" s="73" t="str">
        <v>Section, INT. Sphere Location.</v>
      </c>
      <c r="LJ307" s="73" t="str">
        <v>Section, Mfg. Tol.</v>
      </c>
      <c r="LK307" s="73" t="str">
        <v>Section, Mfg. Tol., See Image</v>
      </c>
      <c r="LL307" s="73" t="str">
        <v>Section, OL00486</v>
      </c>
      <c r="LM307" s="73" t="str">
        <v>Section, OL00542</v>
      </c>
      <c r="LN307" s="73" t="str">
        <v>Section, OL00543</v>
      </c>
      <c r="LO307" s="73" t="str">
        <v>Section, OL00544</v>
      </c>
      <c r="LP307" s="73" t="str">
        <v>Section, OL00545</v>
      </c>
      <c r="LQ307" s="73" t="str">
        <v>Section, OL00546</v>
      </c>
      <c r="LR307" s="73" t="str">
        <v>Section, OL00547</v>
      </c>
      <c r="LS307" s="73" t="str">
        <v>Section, OL00555</v>
      </c>
      <c r="LT307" s="73" t="str">
        <v>Section, OL00725</v>
      </c>
      <c r="LU307" s="73" t="str">
        <v>Section, OL01430</v>
      </c>
      <c r="LV307" s="73" t="str">
        <v>Section, OL01434</v>
      </c>
      <c r="LW307" s="73" t="str">
        <v>Section, OL01435</v>
      </c>
      <c r="LX307" s="73" t="str">
        <v>Section, OL01807</v>
      </c>
      <c r="LY307" s="73" t="str">
        <v>Section, OL01830</v>
      </c>
      <c r="LZ307" s="73" t="str">
        <v>Section, OL02351</v>
      </c>
      <c r="MA307" s="73" t="str">
        <v>Section, OL02519</v>
      </c>
      <c r="MB307" s="73" t="str">
        <v>Section, OL02520</v>
      </c>
      <c r="MC307" s="73" t="str">
        <v>Section, OL02522</v>
      </c>
      <c r="MD307" s="73" t="str">
        <v>Section, OL02540</v>
      </c>
      <c r="ME307" s="73" t="str">
        <v>Section, OL02541</v>
      </c>
      <c r="MF307" s="73" t="str">
        <v>Section, OL02552</v>
      </c>
      <c r="MG307" s="73" t="str">
        <v>Section, OL02553</v>
      </c>
      <c r="MH307" s="73" t="str">
        <v>Section, OL02554</v>
      </c>
      <c r="MI307" s="73" t="str">
        <v>Section, OL02555</v>
      </c>
      <c r="MJ307" s="73" t="str">
        <v>Section, OL02558</v>
      </c>
      <c r="MK307" s="73" t="str">
        <v>Section, OL02559</v>
      </c>
      <c r="ML307" s="73" t="str">
        <v>Section, OL02560</v>
      </c>
      <c r="MM307" s="73" t="str">
        <v>Section, OL02619</v>
      </c>
      <c r="MN307" s="73" t="str">
        <v>Section, OL02620</v>
      </c>
      <c r="MO307" s="73" t="str">
        <v>Section, OL02621</v>
      </c>
      <c r="MP307" s="73" t="str">
        <v>Section, OL02622</v>
      </c>
      <c r="MQ307" s="73" t="str">
        <v>Section, OL02623</v>
      </c>
      <c r="MR307" s="73" t="str">
        <v>Section, OL02624</v>
      </c>
      <c r="MS307" s="73" t="str">
        <v>Section, OL02652</v>
      </c>
      <c r="MT307" s="73" t="str">
        <v>Section, OL02680</v>
      </c>
      <c r="MU307" s="73" t="str">
        <v>Section, OL02793</v>
      </c>
      <c r="MV307" s="73" t="str">
        <v>Section, OL02823</v>
      </c>
      <c r="MW307" s="73" t="str">
        <v>Section, OL02843</v>
      </c>
      <c r="MX307" s="73" t="str">
        <v>Section, OL03026, Ext.</v>
      </c>
      <c r="MY307" s="73" t="str">
        <v>Section, OL03026, Int.</v>
      </c>
      <c r="MZ307" s="73" t="str">
        <v>Section, OL03570, DWG# 100448-41</v>
      </c>
      <c r="NA307" s="73" t="str">
        <v>Section, OL03781</v>
      </c>
      <c r="NB307" s="73" t="str">
        <v>Section, OL03911</v>
      </c>
      <c r="NC307" s="73" t="str">
        <v>Section, OL03912</v>
      </c>
      <c r="ND307" s="73" t="str">
        <v>Section, OL03928</v>
      </c>
      <c r="NE307" s="73" t="str">
        <v>Section, OL03929</v>
      </c>
      <c r="NF307" s="73" t="str">
        <v>Section, OL04030</v>
      </c>
      <c r="NG307" s="73" t="str">
        <v>Section, OL04037</v>
      </c>
      <c r="NH307" s="73" t="str">
        <v>Section, OL04038</v>
      </c>
      <c r="NI307" s="73" t="str">
        <v>Section, OL04046</v>
      </c>
      <c r="NJ307" s="73" t="str">
        <v>Section, OL04065</v>
      </c>
      <c r="NK307" s="73" t="str">
        <v>Section, OL04066</v>
      </c>
      <c r="NL307" s="73" t="str">
        <v>Section, OL04067</v>
      </c>
      <c r="NM307" s="73" t="str">
        <v>Section, OL04069</v>
      </c>
      <c r="NN307" s="73" t="str">
        <v>Section, OL04071</v>
      </c>
      <c r="NO307" s="73" t="str">
        <v>Section, OL04173</v>
      </c>
      <c r="NP307" s="73" t="str">
        <v>Section, OL04174</v>
      </c>
      <c r="NQ307" s="73" t="str">
        <v>Section, OL04214</v>
      </c>
      <c r="NR307" s="73" t="str">
        <v>Section, OL04215</v>
      </c>
      <c r="NS307" s="73" t="str">
        <v>Section, OL04216</v>
      </c>
      <c r="NT307" s="73" t="str">
        <v>Section, OL04217</v>
      </c>
      <c r="NU307" s="73" t="str">
        <v>Section, Overlay OL02716</v>
      </c>
      <c r="NV307" s="73" t="str">
        <v>Section, Overlay OL02717</v>
      </c>
      <c r="NW307" s="73" t="str">
        <v>Section, See Image</v>
      </c>
      <c r="NX307" s="73" t="str">
        <v>Section, See Image, DWG# 100448-41</v>
      </c>
      <c r="NY307" s="73" t="str">
        <v>Section, Without Sots</v>
      </c>
      <c r="NZ307" s="73" t="str">
        <v>See Comments Sheet</v>
      </c>
      <c r="OA307" s="73" t="str">
        <v>See Comments Sheet, OL02318</v>
      </c>
      <c r="OB307" s="73" t="str">
        <v>See Image</v>
      </c>
      <c r="OC307" s="73" t="str">
        <v>See Image, .005 or Less = Pass</v>
      </c>
      <c r="OD307" s="73" t="str">
        <v>See Image, Check Near Radius</v>
      </c>
      <c r="OE307" s="73" t="str">
        <v>See Image, Constrained</v>
      </c>
      <c r="OF307" s="73" t="str">
        <v>See Image, Distance Between Flats</v>
      </c>
      <c r="OG307" s="73" t="str">
        <v xml:space="preserve">See Image, Mfg. Tol, Section A-A </v>
      </c>
      <c r="OH307" s="73" t="str">
        <v>See image, Mfg. Tol.</v>
      </c>
      <c r="OI307" s="73" t="str">
        <v>See Image, Mic. Across Flats</v>
      </c>
      <c r="OJ307" s="73" t="str">
        <v>See Image, OL02850</v>
      </c>
      <c r="OK307" s="73" t="str">
        <v>See Image, OL02880</v>
      </c>
      <c r="OL307" s="73" t="str">
        <v>See Image, OL03926</v>
      </c>
      <c r="OM307" s="73" t="str">
        <v>See Image, OL03927</v>
      </c>
      <c r="ON307" s="73" t="str">
        <v>See Image, OL04003</v>
      </c>
      <c r="OO307" s="73" t="str">
        <v>'See Image, OL04342,  Best Fit Joe Block</v>
      </c>
      <c r="OP307" s="73" t="str">
        <v>See Image, OL04342,  Blank</v>
      </c>
      <c r="OQ307" s="73" t="str">
        <v>See Image, OL04342, Blank</v>
      </c>
      <c r="OR307" s="73" t="str">
        <v>See Image, OL04343, Blank</v>
      </c>
      <c r="OS307" s="73" t="str">
        <v>See Image, Pass = .002 or Less</v>
      </c>
      <c r="OT307" s="73" t="str">
        <v>See Image, Rcd. MAX</v>
      </c>
      <c r="OU307" s="73" t="str">
        <v>See Image, Rcd. MIN</v>
      </c>
      <c r="OV307" s="73" t="str">
        <v>See Image, Section</v>
      </c>
      <c r="OW307" s="73" t="str">
        <v>See Image, Section A-A</v>
      </c>
      <c r="OX307" s="73" t="str">
        <v>See Image, Section B-B</v>
      </c>
      <c r="OY307" s="73" t="str">
        <v>See Image, Section B-B, TSC</v>
      </c>
      <c r="OZ307" s="73" t="str">
        <v>See Image, Shank Drawing # 18000-XX-XX A</v>
      </c>
      <c r="PA307" s="73" t="str">
        <v>Sequencial Laser 01, 120 Per Print</v>
      </c>
      <c r="PB307" s="73" t="str">
        <v>Set to .202, Zero on Thread Lead</v>
      </c>
      <c r="PC307" s="73" t="str">
        <v>Sharp OK, No Burr</v>
      </c>
      <c r="PD307" s="73" t="str">
        <v>Sharp OK, No Raised Edge, See Image</v>
      </c>
      <c r="PE307" s="73" t="str">
        <v>Sharp OK, No Raised Edges</v>
      </c>
      <c r="PF307" s="73" t="str">
        <v>Sharp okay no raised edge</v>
      </c>
      <c r="PG307" s="73" t="str">
        <v>Sharp Okay, No Burr</v>
      </c>
      <c r="PH307" s="73" t="str">
        <v>Sharp Okay, No Raised Edge</v>
      </c>
      <c r="PI307" s="73" t="str">
        <v>Sharp Okay, No Raised Edges,</v>
      </c>
      <c r="PJ307" s="73" t="str">
        <v>Sharp Okay, See Image</v>
      </c>
      <c r="PK307" s="73" t="str">
        <v xml:space="preserve">Start of Radius @ .195 </v>
      </c>
      <c r="PL307" s="73" t="str">
        <v xml:space="preserve">Start of Radius @ .21 </v>
      </c>
      <c r="PM307" s="73" t="str">
        <v xml:space="preserve">T.S.C. </v>
      </c>
      <c r="PN307" s="73" t="str">
        <v>Tangent Point</v>
      </c>
      <c r="PO307" s="73" t="str">
        <v>Tangent point of R.50</v>
      </c>
      <c r="PP307" s="73" t="str">
        <v>Taper Check, Mfg.Tol.</v>
      </c>
      <c r="PQ307" s="73" t="str">
        <v>Taper Check, Mfg.Tol., See Image</v>
      </c>
      <c r="PR307" s="73" t="str">
        <v>Thrd. Minor Ø</v>
      </c>
      <c r="PS307" s="73" t="str">
        <v>Thrd. Relief Ø</v>
      </c>
      <c r="PT307" s="73" t="str">
        <v>Threadless Blank</v>
      </c>
      <c r="PU307" s="73" t="str">
        <v>Threadless Blank, From Major Ø</v>
      </c>
      <c r="PV307" s="73" t="str">
        <v>Threadless Blank, Mfg. Tol.</v>
      </c>
      <c r="PW307" s="73" t="str">
        <v>Threadless Blank, Thrd. to Neck Rad.</v>
      </c>
      <c r="PX307" s="73" t="str">
        <v>Thredless Blank</v>
      </c>
      <c r="PY307" s="73" t="str">
        <v>To center of R.005</v>
      </c>
      <c r="PZ307" s="73" t="str">
        <v>Torx Min. Dia.</v>
      </c>
      <c r="QA307" s="73" t="str">
        <v>Turn Ø Free of Mill Marks</v>
      </c>
      <c r="QB307" s="73" t="str">
        <v>Use (Full) GO Hex</v>
      </c>
      <c r="QC307" s="73" t="str">
        <v>Use Balloon 1 FULL Gauge</v>
      </c>
      <c r="QD307" s="73" t="str">
        <v>Use Balloon 9 FULL GO</v>
      </c>
      <c r="QE307" s="73" t="str">
        <v>Use Best Fit Pin</v>
      </c>
      <c r="QF307" s="73" t="str">
        <v>Use Disk Tip</v>
      </c>
      <c r="QG307" s="73" t="str">
        <v>Use flat bottomed indicator tip.</v>
      </c>
      <c r="QH307" s="73" t="str">
        <v xml:space="preserve">Use Full .093 Go Hex </v>
      </c>
      <c r="QI307" s="73" t="str">
        <v xml:space="preserve">Use Full .0930 Go Hex </v>
      </c>
      <c r="QJ307" s="73" t="str">
        <v>Use Full .1235 Go Hex</v>
      </c>
      <c r="QK307" s="73" t="str">
        <v>Use Gauge K2-98-8019-04, See Image</v>
      </c>
      <c r="QL307" s="73" t="str">
        <v>Use large flat indicator tip</v>
      </c>
      <c r="QM307" s="73" t="str">
        <v>Use Pins.3330/.3350, See Image MAX NO-GO</v>
      </c>
      <c r="QN307" s="73" t="str">
        <v>Use Pointed Drop Indicator Tip</v>
      </c>
      <c r="QO307" s="73" t="str">
        <v>V-Block</v>
      </c>
      <c r="QP307" s="73" t="str">
        <v>V-Block,  AMB for 13</v>
      </c>
      <c r="QQ307" s="73" t="str">
        <v>V-Block,  Hex Cham. Dia.</v>
      </c>
      <c r="QR307" s="73" t="str">
        <v>V-Block, Hex Depth</v>
      </c>
      <c r="QS307" s="73" t="str">
        <v>VBU Gauge</v>
      </c>
      <c r="QT307" s="73" t="str">
        <v>Visibally smaller than HEX=Pass</v>
      </c>
      <c r="QU307" s="73" t="str">
        <v>Visual Per Drawing</v>
      </c>
      <c r="QV307" s="73" t="str">
        <v>Whirl Blank</v>
      </c>
      <c r="QW307" s="73" t="str">
        <v xml:space="preserve">Whirl Blank </v>
      </c>
      <c r="QX307" s="73" t="str">
        <v>Whirl Blank, Neck Rad. End to Head CL</v>
      </c>
      <c r="QY307" s="73" t="str">
        <v>Whirl Blank, Nose Start Dia.</v>
      </c>
      <c r="QZ307" s="73" t="str">
        <v>Whirl Blank, Nose Start Dist.</v>
      </c>
      <c r="RA307" s="73" t="str">
        <v>Whirl Blank, Thrd. Minor</v>
      </c>
      <c r="RB307" s="73" t="str">
        <v>Whirl Blank, Thrd. Pullout Dia.</v>
      </c>
      <c r="RC307" s="73" t="str">
        <v>Whole Part, Removal is at Assy. Level</v>
      </c>
      <c r="RD307" s="73" t="str">
        <v>Wide Area</v>
      </c>
      <c r="RE307" s="73" t="str">
        <v>Zero on End of Go Gauge</v>
      </c>
    </row>
    <row r="308" spans="1:473">
      <c r="A308" s="73" t="s">
        <v>937</v>
      </c>
      <c r="C308" s="73" t="str" cm="1">
        <f t="array" ref="C308:RE308">TRANSPOSE(_xlfn._xlws.SORT(_xlfn._xlws.FILTER($A$2:$A$600,ISNUMBER(SEARCH('PartLib Table'!M315,$A$2:$A$600)),"not found")))</f>
        <v xml:space="preserve"> 'C', Whirl Blank</v>
      </c>
      <c r="D308" s="73" t="str">
        <v xml:space="preserve"> See Image, Constrained</v>
      </c>
      <c r="E308" s="73" t="str">
        <v>(.04 to .12 range = Pass)</v>
      </c>
      <c r="F308" s="73" t="str">
        <v>(.042 FULL) Go Pin Seat Fully</v>
      </c>
      <c r="G308" s="73" t="str">
        <v>(B), Mfg. Tol.</v>
      </c>
      <c r="H308" s="73" t="str">
        <v>(B), O.A.L.</v>
      </c>
      <c r="I308" s="73" t="str">
        <v>.001 or less =Pass</v>
      </c>
      <c r="J308" s="73" t="str">
        <v>.001 or less out of center = Pass</v>
      </c>
      <c r="K308" s="73" t="str">
        <v>.002 or Less = Pass</v>
      </c>
      <c r="L308" s="73" t="str">
        <v>.002 or Less out of center = Pass</v>
      </c>
      <c r="M308" s="73" t="str">
        <v>.005 to .015 = Pass</v>
      </c>
      <c r="N308" s="73" t="str">
        <v>.0125 Mean, Section</v>
      </c>
      <c r="O308" s="73" t="str">
        <v>.025 or Less in X &amp; Y=Pass</v>
      </c>
      <c r="P308" s="73" t="str">
        <v>.038 Mean</v>
      </c>
      <c r="Q308" s="73" t="str">
        <v>.063 MM = .0024 IN, See Image</v>
      </c>
      <c r="R308" s="73" t="str">
        <v>.063MM = .0024"</v>
      </c>
      <c r="S308" s="73" t="str">
        <v>.243 NO-GO, Unconstrained, Must Not Start</v>
      </c>
      <c r="T308" s="73" t="str">
        <v>@ Back Face &amp; ID, No Raised Edge</v>
      </c>
      <c r="U308" s="73" t="str">
        <v>@ Back Face &amp; OD, No Raised Edge</v>
      </c>
      <c r="V308" s="73" t="str">
        <v>@ ID &amp; FACE</v>
      </c>
      <c r="W308" s="73" t="str">
        <v>@ OD &amp; BACK FACE</v>
      </c>
      <c r="X308" s="73" t="str">
        <v>@ OD &amp; FACE</v>
      </c>
      <c r="Y308" s="73" t="str">
        <v>Across from slot</v>
      </c>
      <c r="Z308" s="73" t="str">
        <v>All Edge Breaks</v>
      </c>
      <c r="AA308" s="73" t="str">
        <v>Attached to bar stock</v>
      </c>
      <c r="AB308" s="73" t="str">
        <v xml:space="preserve">Back Turn Fillet Rad. </v>
      </c>
      <c r="AC308" s="73" t="str">
        <v>Balloon 1 (DWG FRM0105 Page 2, NV-27)</v>
      </c>
      <c r="AD308" s="73" t="str">
        <v>Balloon 1 (DWG FRM0105, NV-30)</v>
      </c>
      <c r="AE308" s="73" t="str">
        <v>Balloon 1 (P# 9890002-20) OL00429/A</v>
      </c>
      <c r="AF308" s="73" t="str">
        <v>Balloon 1, DWG#FRM0105</v>
      </c>
      <c r="AG308" s="73" t="str">
        <v>Balloon 11, See Image</v>
      </c>
      <c r="AH308" s="73" t="str">
        <v xml:space="preserve">Balloon 2 (DWG FRM0105 Page 2, NV-27) </v>
      </c>
      <c r="AI308" s="73" t="str">
        <v>Balloon 2 (DWG FRM0105, NV-30)</v>
      </c>
      <c r="AJ308" s="73" t="str">
        <v>Balloon 2 (P# 9890002-20)</v>
      </c>
      <c r="AK308" s="73" t="str">
        <v>Balloon 2, DWG#FRM0105</v>
      </c>
      <c r="AL308" s="73" t="str">
        <v>Balloon 2, DWG#FRM0105, See Image</v>
      </c>
      <c r="AM308" s="73" t="str">
        <v>Balloon 3 (DWG FRM0105, NV-30 Minor)</v>
      </c>
      <c r="AN308" s="73" t="str">
        <v>Balloon 3 (DWG FRM0105, NV-30)</v>
      </c>
      <c r="AO308" s="73" t="str">
        <v>Balloon 3 (P# 9890002-20)</v>
      </c>
      <c r="AP308" s="73" t="str">
        <v>Balloon 4</v>
      </c>
      <c r="AQ308" s="73" t="str">
        <v>Balloon 4 (P# 9890002-20)</v>
      </c>
      <c r="AR308" s="73" t="str">
        <v>Below Middle Band</v>
      </c>
      <c r="AS308" s="73" t="str">
        <v>Best Fit Pin, .003 or Less =Pass</v>
      </c>
      <c r="AT308" s="73" t="str">
        <v>Blank</v>
      </c>
      <c r="AU308" s="73" t="str">
        <v>Blank Turn Maj.</v>
      </c>
      <c r="AV308" s="73" t="str">
        <v>Blank Turn Maj. Mill Flt., OL4172</v>
      </c>
      <c r="AW308" s="73" t="str">
        <v>Blank Without .010 Slots</v>
      </c>
      <c r="AX308" s="73" t="str">
        <v>Blank Without .010 Slots, Section</v>
      </c>
      <c r="AY308" s="73" t="str">
        <v>Blank without thread</v>
      </c>
      <c r="AZ308" s="73" t="str">
        <v xml:space="preserve">Blank, Center of V Grv. </v>
      </c>
      <c r="BA308" s="73" t="str">
        <v>Blank, Check R adjacent Balloon 17</v>
      </c>
      <c r="BB308" s="73" t="str">
        <v>Blank, EXT. Feature</v>
      </c>
      <c r="BC308" s="73" t="str">
        <v>Blank, See Image, OL04335</v>
      </c>
      <c r="BD308" s="73" t="str">
        <v>Blank, See Image, OL04336</v>
      </c>
      <c r="BE308" s="73" t="str">
        <v xml:space="preserve">Blank, Thrd. </v>
      </c>
      <c r="BF308" s="73" t="str">
        <v>Blank, Turn Tip</v>
      </c>
      <c r="BG308" s="73" t="str">
        <v>Blank, Without Thrd.</v>
      </c>
      <c r="BH308" s="73" t="str">
        <v>Blank, Without Thread</v>
      </c>
      <c r="BI308" s="73" t="str">
        <v xml:space="preserve">Blunt Start Blend to Minor </v>
      </c>
      <c r="BJ308" s="73" t="str">
        <v>Calc., Use Go HEX</v>
      </c>
      <c r="BK308" s="73" t="str">
        <v>Can't dig into OD</v>
      </c>
      <c r="BL308" s="73" t="str">
        <v>Carbide Gauge</v>
      </c>
      <c r="BM308" s="73" t="str">
        <v xml:space="preserve">Center of V Grv. </v>
      </c>
      <c r="BN308" s="73" t="str">
        <v>Centered Less than .03 = Pass</v>
      </c>
      <c r="BO308" s="73" t="str">
        <v>Centered within .0005 or Less = Pass</v>
      </c>
      <c r="BP308" s="73" t="str">
        <v>Centered within .001 or Less = Pass</v>
      </c>
      <c r="BQ308" s="73" t="str">
        <v>Centered within .0254 or Less = Pass</v>
      </c>
      <c r="BR308" s="73" t="str">
        <v>Check close to Rod Slot</v>
      </c>
      <c r="BS308" s="73" t="str">
        <v>Check every other hole</v>
      </c>
      <c r="BT308" s="73" t="str">
        <v>Check Go over full length of slot.</v>
      </c>
      <c r="BU308" s="73" t="str">
        <v>Check Near Closed End</v>
      </c>
      <c r="BV308" s="73" t="str">
        <v>Check per Print View, Away from Rod Slot</v>
      </c>
      <c r="BW308" s="73" t="str">
        <v>Check to Balloon 30 Go Pin</v>
      </c>
      <c r="BX308" s="73" t="str">
        <v>Check with .2705 SET Pin Inside Part</v>
      </c>
      <c r="BY308" s="73" t="str">
        <v>Check with Hex Up</v>
      </c>
      <c r="BZ308" s="73" t="str">
        <v>CMM Blank</v>
      </c>
      <c r="CA308" s="73" t="str">
        <v>Confirm Full Radius</v>
      </c>
      <c r="CB308" s="73" t="str">
        <v>Constrained in fixture</v>
      </c>
      <c r="CC308" s="73" t="str">
        <v>Constrained with Ring</v>
      </c>
      <c r="CD308" s="73" t="str">
        <v>Constrained, See Image</v>
      </c>
      <c r="CE308" s="73" t="str">
        <v>Dim. "A"</v>
      </c>
      <c r="CF308" s="73" t="str">
        <v>Dim. "B"</v>
      </c>
      <c r="CG308" s="73" t="str">
        <v>Dim. "C"</v>
      </c>
      <c r="CH308" s="73" t="str">
        <v>Dim. "D", Whirl Blank</v>
      </c>
      <c r="CI308" s="73" t="str">
        <v>Dim. "G"</v>
      </c>
      <c r="CJ308" s="73" t="str">
        <v>Dim. E, Blank Turn Maj. &amp;  Mill Flt</v>
      </c>
      <c r="CK308" s="73" t="str">
        <v>Dim. E, Blank Turn Maj.&amp;  Mill Flt</v>
      </c>
      <c r="CL308" s="73" t="str">
        <v>Dim. H, Whirl Blank</v>
      </c>
      <c r="CM308" s="73" t="str">
        <v>Dim. J, 'Blank Turn Maj. &amp; Whirl Blank</v>
      </c>
      <c r="CN308" s="73" t="str">
        <v>Disk Drop Indicator Tip</v>
      </c>
      <c r="CO308" s="73" t="str">
        <v>DWG 100448-15, Balloon F_1</v>
      </c>
      <c r="CP308" s="73" t="str">
        <v>DWG 100448-15, OL02571</v>
      </c>
      <c r="CQ308" s="73" t="str">
        <v>DWG 100448-41</v>
      </c>
      <c r="CR308" s="73" t="str">
        <v>DWG 9890040, (10E),Section Part, OL01139</v>
      </c>
      <c r="CS308" s="73" t="str">
        <v>DWG 9890040, (10E),Section, OL01139</v>
      </c>
      <c r="CT308" s="73" t="str">
        <v>DWG 9890040, (11E)</v>
      </c>
      <c r="CU308" s="73" t="str">
        <v>DWG 9890040, (11E), Pins with Flats</v>
      </c>
      <c r="CV308" s="73" t="str">
        <v>DWG 9890040, (12E),  Pass=.002 or less</v>
      </c>
      <c r="CW308" s="73" t="str">
        <v>DWG 9890040, (12E), See Image</v>
      </c>
      <c r="CX308" s="73" t="str">
        <v>DWG 9890040, (1E), OL01431</v>
      </c>
      <c r="CY308" s="73" t="str">
        <v>DWG 9890040, (1E), OL01432</v>
      </c>
      <c r="CZ308" s="73" t="str">
        <v>DWG 9890040, (2E), OL01432</v>
      </c>
      <c r="DA308" s="73" t="str">
        <v>DWG 9890040, (3E)</v>
      </c>
      <c r="DB308" s="73" t="str">
        <v>DWG 9890040, (4E)</v>
      </c>
      <c r="DC308" s="73" t="str">
        <v>DWG 9890040, (5E), OL02336</v>
      </c>
      <c r="DD308" s="73" t="str">
        <v>DWG 9890040, (6E)</v>
      </c>
      <c r="DE308" s="73" t="str">
        <v>DWG 9890040, (7E)</v>
      </c>
      <c r="DF308" s="73" t="str">
        <v>DWG 9890040, (8E), OL01433</v>
      </c>
      <c r="DG308" s="73" t="str">
        <v>DWG 9890040, (8E), OL01433, Section</v>
      </c>
      <c r="DH308" s="73" t="str">
        <v>DWG 9890040, (9E), Close to Rod Slot</v>
      </c>
      <c r="DI308" s="73" t="str">
        <v>DWG 9890040, (9E),Close to Rod Slot</v>
      </c>
      <c r="DJ308" s="73" t="str">
        <v>DWG FRM0105 PAGE 2</v>
      </c>
      <c r="DK308" s="73" t="str">
        <v>DWG# 100448-41</v>
      </c>
      <c r="DL308" s="73" t="str">
        <v>DWG# 100448-44</v>
      </c>
      <c r="DM308" s="73" t="str">
        <v>DWG# 9890003  (1), Section OL00436/A</v>
      </c>
      <c r="DN308" s="73" t="str">
        <v>DWG# 9890003 (3), Ring Gauge Constrained</v>
      </c>
      <c r="DO308" s="73" t="str">
        <v>DWG# 9890003 (4), Section</v>
      </c>
      <c r="DP308" s="73" t="str">
        <v>DWG#100448-26, Balloon 1K, OL02350</v>
      </c>
      <c r="DQ308" s="73" t="str">
        <v>DWG#100448-26, Balloon 2K, OL02350</v>
      </c>
      <c r="DR308" s="73" t="str">
        <v>DWG#100448-26, Balloon 3K, OL02363</v>
      </c>
      <c r="DS308" s="73" t="str">
        <v>DWG#100448-26, Balloon 4K</v>
      </c>
      <c r="DT308" s="73" t="str">
        <v>DWG#100448-26, Balloon 5K, Section</v>
      </c>
      <c r="DU308" s="73" t="str">
        <v>DWG#100448-26, Balloon 6K</v>
      </c>
      <c r="DV308" s="73" t="str">
        <v>DWG#100448-26, Balloon 7K, Section</v>
      </c>
      <c r="DW308" s="73" t="str">
        <v>DWG#100448-26, Mfg. Tol.</v>
      </c>
      <c r="DX308" s="73" t="str">
        <v>DWG#9890003 (2) Ring Gauge Constrained</v>
      </c>
      <c r="DY308" s="73" t="str">
        <v>DWG#9890044</v>
      </c>
      <c r="DZ308" s="73" t="str">
        <v>DWG#9890044 .1985 to .2005=Pass</v>
      </c>
      <c r="EA308" s="73" t="str">
        <v>DWG#9890044 Overlay OL02441</v>
      </c>
      <c r="EB308" s="73" t="str">
        <v>DWG#9890044, OL02441</v>
      </c>
      <c r="EC308" s="73" t="str">
        <v>DWG#FRM0105</v>
      </c>
      <c r="ED308" s="73" t="str">
        <v>EXT.</v>
      </c>
      <c r="EE308" s="73" t="str">
        <v>EXT. Section, OL02460</v>
      </c>
      <c r="EF308" s="73" t="str">
        <v>EXT., OL04223</v>
      </c>
      <c r="EG308" s="73" t="str">
        <v>Flat Drop Indicator Tip</v>
      </c>
      <c r="EH308" s="73" t="str">
        <v>Full Go Pin, No Light, at Radius</v>
      </c>
      <c r="EI308" s="73" t="str">
        <v>Function Check</v>
      </c>
      <c r="EJ308" s="73" t="str">
        <v>GO Function Gauge</v>
      </c>
      <c r="EK308" s="73" t="str">
        <v>Go Gauge for Balloon 1 &amp; 4</v>
      </c>
      <c r="EL308" s="73" t="str">
        <v>Go Pin must pass through</v>
      </c>
      <c r="EM308" s="73" t="str">
        <v>Greater than .005 = Fail, Section</v>
      </c>
      <c r="EN308" s="73" t="str">
        <v>Greater than .025 out of center = Fail</v>
      </c>
      <c r="EO308" s="73" t="str">
        <v>Greater than 2.6 = Pass</v>
      </c>
      <c r="EP308" s="73" t="str">
        <v>Green = Pass, Red = Fail</v>
      </c>
      <c r="EQ308" s="73" t="str">
        <v>Hex Depth</v>
      </c>
      <c r="ER308" s="73" t="str">
        <v>Hex Minor</v>
      </c>
      <c r="ES308" s="73" t="str">
        <v>Hole Dia.</v>
      </c>
      <c r="ET308" s="73" t="str">
        <v>Hook or Disk Tip</v>
      </c>
      <c r="EU308" s="73" t="str">
        <v>ID Sphere Finish</v>
      </c>
      <c r="EV308" s="73" t="str">
        <v>ID/OD Both Sides, Diff. .002 or less = Pass</v>
      </c>
      <c r="EW308" s="73" t="str">
        <v>If Looks Big, Section</v>
      </c>
      <c r="EX308" s="73" t="str">
        <v>If Looks Small, Section</v>
      </c>
      <c r="EY308" s="73" t="str">
        <v>Insp. Close to Break Away, Mfg.Tol.</v>
      </c>
      <c r="EZ308" s="73" t="str">
        <v>INT.</v>
      </c>
      <c r="FA308" s="73" t="str">
        <v>INT. Section, OL02460</v>
      </c>
      <c r="FB308" s="73" t="str">
        <v>INT., OL04223</v>
      </c>
      <c r="FC308" s="73" t="str">
        <v>Intersect. of 7.7 &amp; R0.10</v>
      </c>
      <c r="FD308" s="73" t="str">
        <v>Intersect. of 8.79 and R.25 MAX</v>
      </c>
      <c r="FE308" s="73" t="str">
        <v>Keep Ind. Tip away from corner</v>
      </c>
      <c r="FF308" s="73" t="str">
        <v>L31</v>
      </c>
      <c r="FG308" s="73" t="str">
        <v>Laser Mark</v>
      </c>
      <c r="FH308" s="73" t="str">
        <v>LASER PER NOTE 4</v>
      </c>
      <c r="FI308" s="73" t="str">
        <v>LASER PER NOTE 4, Final Check 1 only</v>
      </c>
      <c r="FJ308" s="73" t="str">
        <v>Less than .002 out of center = Pass</v>
      </c>
      <c r="FK308" s="73" t="str">
        <v>Less than 2.75 = Pass, Section</v>
      </c>
      <c r="FL308" s="73" t="str">
        <v>List as pin. Not Calibrated</v>
      </c>
      <c r="FM308" s="73" t="str">
        <v>M9 X 1.25 BUTT See Comment Image</v>
      </c>
      <c r="FN308" s="73" t="str">
        <v>Manual Section</v>
      </c>
      <c r="FO308" s="73" t="str">
        <v>Max Deep .241 NO-GO =.42</v>
      </c>
      <c r="FP308" s="73" t="str">
        <v>MAX Depth of (Note 7) .241 NO-GO Pin</v>
      </c>
      <c r="FQ308" s="73" t="str">
        <v>Measure from Blue Line, See Image</v>
      </c>
      <c r="FR308" s="73" t="str">
        <v>Measure Width of Blue Area, See Image</v>
      </c>
      <c r="FS308" s="73" t="str">
        <v>Mfg. Tol</v>
      </c>
      <c r="FT308" s="73" t="str">
        <v>Mfg. Tol, See Image</v>
      </c>
      <c r="FU308" s="73" t="str">
        <v>Mfg. Tol.</v>
      </c>
      <c r="FV308" s="73" t="str">
        <v>Mfg. Tol. "A"</v>
      </c>
      <c r="FW308" s="73" t="str">
        <v>Mfg. Tol. (Zero on Gauge Full Dia. Lead)</v>
      </c>
      <c r="FX308" s="73" t="str">
        <v>Mfg. Tol. Balloon 11, See Image</v>
      </c>
      <c r="FY308" s="73" t="str">
        <v>Mfg. Tol. Balloon 4</v>
      </c>
      <c r="FZ308" s="73" t="str">
        <v>Mfg. Tol. Balloon 7</v>
      </c>
      <c r="GA308" s="73" t="str">
        <v xml:space="preserve">Mfg. Tol. C-Bore Face (Ballo 28) </v>
      </c>
      <c r="GB308" s="73" t="str">
        <v>Mfg. Tol. Section</v>
      </c>
      <c r="GC308" s="73" t="str">
        <v>Mfg. Tol. See Image</v>
      </c>
      <c r="GD308" s="73" t="str">
        <v>Mfg. Tol., 3 Places, Record MAX</v>
      </c>
      <c r="GE308" s="73" t="str">
        <v>Mfg. Tol., Balloon 11</v>
      </c>
      <c r="GF308" s="73" t="str">
        <v>Mfg. Tol., Balloon 7</v>
      </c>
      <c r="GG308" s="73" t="str">
        <v>Mfg. Tol., Blank</v>
      </c>
      <c r="GH308" s="73" t="str">
        <v>Mfg. Tol., Blank, Balloon 12</v>
      </c>
      <c r="GI308" s="73" t="str">
        <v>Mfg. Tol., Blend to SØ.320</v>
      </c>
      <c r="GJ308" s="73" t="str">
        <v>Mfg. Tol., Calculation</v>
      </c>
      <c r="GK308" s="73" t="str">
        <v>Mfg. Tol., For Mill Fixture</v>
      </c>
      <c r="GL308" s="73" t="str">
        <v>Mfg. Tol., L32</v>
      </c>
      <c r="GM308" s="73" t="str">
        <v>Mfg. Tol., L33</v>
      </c>
      <c r="GN308" s="73" t="str">
        <v>Mfg. Tol., No Tool Marks</v>
      </c>
      <c r="GO308" s="73" t="str">
        <v>Mfg. Tol., OL03361</v>
      </c>
      <c r="GP308" s="73" t="str">
        <v>Mfg. Tol., Record off center value</v>
      </c>
      <c r="GQ308" s="73" t="str">
        <v>Mfg. Tol., Same 3 Places, Record MIN</v>
      </c>
      <c r="GR308" s="73" t="str">
        <v>Mfg. Tol., Section</v>
      </c>
      <c r="GS308" s="73" t="str">
        <v>Mfg. Tol., Section B-B</v>
      </c>
      <c r="GT308" s="73" t="str">
        <v>Mfg. Tol., Section, OL03361</v>
      </c>
      <c r="GU308" s="73" t="str">
        <v>Mfg. Tol., Section, Per Note 2</v>
      </c>
      <c r="GV308" s="73" t="str">
        <v>Mfg. Tol., See Image</v>
      </c>
      <c r="GW308" s="73" t="str">
        <v>Mfg. Tol., See Image, Bore in Blue</v>
      </c>
      <c r="GX308" s="73" t="str">
        <v>Mfg. Tol., See Image, Hook Tip</v>
      </c>
      <c r="GY308" s="73" t="str">
        <v>Mfg. Tol., Sharp Okay No Burr</v>
      </c>
      <c r="GZ308" s="73" t="str">
        <v>Mfg. Tol., Threadless Blank</v>
      </c>
      <c r="HA308" s="73" t="str">
        <v>Mfg.Tol.</v>
      </c>
      <c r="HB308" s="73" t="str">
        <v>Mgf. To., T.S.C.</v>
      </c>
      <c r="HC308" s="73" t="str">
        <v>Milled Feature</v>
      </c>
      <c r="HD308" s="73" t="str">
        <v>Milled Feature, OL04045</v>
      </c>
      <c r="HE308" s="73" t="str">
        <v>More than .0005 out of center = Fail</v>
      </c>
      <c r="HF308" s="73" t="str">
        <v>Must Pass Through</v>
      </c>
      <c r="HG308" s="73" t="str">
        <v>Must pass through gauge</v>
      </c>
      <c r="HH308" s="73" t="str">
        <v>Must Pass Through Go Gauge</v>
      </c>
      <c r="HI308" s="73" t="str">
        <v>Must Pass, See Image.</v>
      </c>
      <c r="HJ308" s="73" t="str">
        <v>NA</v>
      </c>
      <c r="HK308" s="73" t="str">
        <v>Narrow Area</v>
      </c>
      <c r="HL308" s="73" t="str">
        <v>Near Balloon 21</v>
      </c>
      <c r="HM308" s="73" t="str">
        <v>Near Datum B</v>
      </c>
      <c r="HN308" s="73" t="str">
        <v>Neck Dia.</v>
      </c>
      <c r="HO308" s="73" t="str">
        <v>Neck to Head Rad.</v>
      </c>
      <c r="HP308" s="73" t="str">
        <v>No Copper Deposits Allowed</v>
      </c>
      <c r="HQ308" s="73" t="str">
        <v>No Section</v>
      </c>
      <c r="HR308" s="73" t="str">
        <v>No Section, .01 to .014 = Pass</v>
      </c>
      <c r="HS308" s="73" t="str">
        <v>No Section, Rotate Part</v>
      </c>
      <c r="HT308" s="73" t="str">
        <v>No Section, See Image</v>
      </c>
      <c r="HU308" s="73" t="str">
        <v>No Slot, Section B-B</v>
      </c>
      <c r="HV308" s="73" t="str">
        <v>No visual step = Pass</v>
      </c>
      <c r="HW308" s="73" t="str">
        <v>Not to exceed .95 Deep</v>
      </c>
      <c r="HX308" s="73" t="str">
        <v>Note 1</v>
      </c>
      <c r="HY308" s="73" t="str">
        <v>OL00333/A</v>
      </c>
      <c r="HZ308" s="73" t="str">
        <v>OL00519</v>
      </c>
      <c r="IA308" s="73" t="str">
        <v>OL00520</v>
      </c>
      <c r="IB308" s="73" t="str">
        <v>OL00529</v>
      </c>
      <c r="IC308" s="73" t="str">
        <v>OL00542</v>
      </c>
      <c r="ID308" s="73" t="str">
        <v>OL00724</v>
      </c>
      <c r="IE308" s="73" t="str">
        <v>OL01250</v>
      </c>
      <c r="IF308" s="73" t="str">
        <v>OL01869, Threadless Blank</v>
      </c>
      <c r="IG308" s="73" t="str">
        <v>OL01870, Section</v>
      </c>
      <c r="IH308" s="73" t="str">
        <v>OL02255</v>
      </c>
      <c r="II308" s="73" t="str">
        <v>OL02255, Mfg. Tol.</v>
      </c>
      <c r="IJ308" s="73" t="str">
        <v>OL02302</v>
      </c>
      <c r="IK308" s="73" t="str">
        <v xml:space="preserve">OL02318  needed per image instructions </v>
      </c>
      <c r="IL308" s="73" t="str">
        <v>OL02556</v>
      </c>
      <c r="IM308" s="73" t="str">
        <v>OL02557</v>
      </c>
      <c r="IN308" s="73" t="str">
        <v>OL02567</v>
      </c>
      <c r="IO308" s="73" t="str">
        <v>OL02653</v>
      </c>
      <c r="IP308" s="73" t="str">
        <v>OL02718</v>
      </c>
      <c r="IQ308" s="73" t="str">
        <v>OL02841</v>
      </c>
      <c r="IR308" s="73" t="str">
        <v>OL02842</v>
      </c>
      <c r="IS308" s="73" t="str">
        <v>OL02844</v>
      </c>
      <c r="IT308" s="73" t="str">
        <v>OL02871</v>
      </c>
      <c r="IU308" s="73" t="str">
        <v>OL02887</v>
      </c>
      <c r="IV308" s="73" t="str">
        <v>OL03500</v>
      </c>
      <c r="IW308" s="73" t="str">
        <v>OL03766</v>
      </c>
      <c r="IX308" s="73" t="str">
        <v>OL03868</v>
      </c>
      <c r="IY308" s="73" t="str">
        <v>OL03869</v>
      </c>
      <c r="IZ308" s="73" t="str">
        <v>OL03870</v>
      </c>
      <c r="JA308" s="73" t="str">
        <v>OL03873, DWG# 100448-44</v>
      </c>
      <c r="JB308" s="73" t="str">
        <v>OL03949</v>
      </c>
      <c r="JC308" s="73" t="str">
        <v xml:space="preserve">OL04043, Section </v>
      </c>
      <c r="JD308" s="73" t="str">
        <v xml:space="preserve">OL04044, Section </v>
      </c>
      <c r="JE308" s="73" t="str">
        <v>OL04045</v>
      </c>
      <c r="JF308" s="73" t="str">
        <v>OL04045, Milled Feature</v>
      </c>
      <c r="JG308" s="73" t="str">
        <v>OL04063</v>
      </c>
      <c r="JH308" s="73" t="str">
        <v>OL04064</v>
      </c>
      <c r="JI308" s="73" t="str">
        <v>OL04065</v>
      </c>
      <c r="JJ308" s="73" t="str">
        <v>OL04181</v>
      </c>
      <c r="JK308" s="73" t="str">
        <v>OL04218</v>
      </c>
      <c r="JL308" s="73" t="str">
        <v>OL04224, See Image</v>
      </c>
      <c r="JM308" s="73" t="str">
        <v>OL04374</v>
      </c>
      <c r="JN308" s="73" t="str">
        <v>OL04375, Section M-M</v>
      </c>
      <c r="JO308" s="73" t="str">
        <v>OL04376, Section M-M</v>
      </c>
      <c r="JP308" s="73" t="str">
        <v>OL04443</v>
      </c>
      <c r="JQ308" s="73" t="str">
        <v>OL04444</v>
      </c>
      <c r="JR308" s="73" t="str">
        <v>OL05000</v>
      </c>
      <c r="JS308" s="73" t="str">
        <v>One side of slot</v>
      </c>
      <c r="JT308" s="73" t="str">
        <v>Other side of slot</v>
      </c>
      <c r="JU308" s="73" t="str">
        <v>Out of center more than .002 = Fail</v>
      </c>
      <c r="JV308" s="73" t="str">
        <v>Out of center more than.002 = Fail</v>
      </c>
      <c r="JW308" s="73" t="str">
        <v>Overlay OL02713</v>
      </c>
      <c r="JX308" s="73" t="str">
        <v>Overlay OL02714</v>
      </c>
      <c r="JY308" s="73" t="str">
        <v>Overlay OL02718</v>
      </c>
      <c r="JZ308" s="73" t="str">
        <v>Overlay OL03831, Mfg. Tol.</v>
      </c>
      <c r="KA308" s="73" t="str">
        <v>Part Without Slots</v>
      </c>
      <c r="KB308" s="73" t="str">
        <v>Part Without Slots, See Image</v>
      </c>
      <c r="KC308" s="73" t="str">
        <v xml:space="preserve">Pass = .0254 or Less </v>
      </c>
      <c r="KD308" s="73" t="str">
        <v>PD MIN = 4.361, PD MAX = 4.456</v>
      </c>
      <c r="KE308" s="73" t="str">
        <v>Per Balloon 2 Note</v>
      </c>
      <c r="KF308" s="73" t="str">
        <v>Per drawing note(s) 8.</v>
      </c>
      <c r="KG308" s="73" t="str">
        <v>Point or Sphere Tip</v>
      </c>
      <c r="KH308" s="73" t="str">
        <v>Point Tip</v>
      </c>
      <c r="KI308" s="73" t="str">
        <v>R.9 to R1.1 = Pass, See Image</v>
      </c>
      <c r="KJ308" s="73" t="str">
        <v>Ram Construction</v>
      </c>
      <c r="KK308" s="73" t="str">
        <v>Record Same Pass / Fail All Balloons</v>
      </c>
      <c r="KL308" s="73" t="str">
        <v>Ref. Balloon 1</v>
      </c>
      <c r="KM308" s="73" t="str">
        <v>Ref. Balloon 12</v>
      </c>
      <c r="KN308" s="73" t="str">
        <v>Ref. Balloon 13, 100% AQL</v>
      </c>
      <c r="KO308" s="73" t="str">
        <v>Ref. Balloon 2</v>
      </c>
      <c r="KP308" s="73" t="str">
        <v>Ref. Balloon 21, 100% AQL</v>
      </c>
      <c r="KQ308" s="73" t="str">
        <v>Ref. Balloon 4</v>
      </c>
      <c r="KR308" s="73" t="str">
        <v>Ref. Balloon 7</v>
      </c>
      <c r="KS308" s="73" t="str">
        <v>Ref. Balloon 8</v>
      </c>
      <c r="KT308" s="73" t="str">
        <v>Relieved Pin Gauges 09236 &amp; 09235</v>
      </c>
      <c r="KU308" s="73" t="str">
        <v>Rotate Part</v>
      </c>
      <c r="KV308" s="73" t="str">
        <v>Rotate Part, See Image</v>
      </c>
      <c r="KW308" s="73" t="str">
        <v>Same as Root Radius</v>
      </c>
      <c r="KX308" s="73" t="str">
        <v>Section</v>
      </c>
      <c r="KY308" s="73" t="str">
        <v>Section B-B</v>
      </c>
      <c r="KZ308" s="73" t="str">
        <v>Section B-B, Distance Between Grooves</v>
      </c>
      <c r="LA308" s="73" t="str">
        <v>Section C-C</v>
      </c>
      <c r="LB308" s="73" t="str">
        <v>Section Part</v>
      </c>
      <c r="LC308" s="73" t="str">
        <v>Section Part, Measured from Opposite Face</v>
      </c>
      <c r="LD308" s="73" t="str">
        <v>Section, Broachless Blank</v>
      </c>
      <c r="LE308" s="73" t="str">
        <v>Section, EXT. Sphere Location.</v>
      </c>
      <c r="LF308" s="73" t="str">
        <v>Section, Hex Cham. Ang.</v>
      </c>
      <c r="LG308" s="73" t="str">
        <v>Section, Hex Fillet Rad.</v>
      </c>
      <c r="LH308" s="73" t="str">
        <v>Section, INT. Feature</v>
      </c>
      <c r="LI308" s="73" t="str">
        <v>Section, INT. Sphere Location.</v>
      </c>
      <c r="LJ308" s="73" t="str">
        <v>Section, Mfg. Tol.</v>
      </c>
      <c r="LK308" s="73" t="str">
        <v>Section, Mfg. Tol., See Image</v>
      </c>
      <c r="LL308" s="73" t="str">
        <v>Section, OL00486</v>
      </c>
      <c r="LM308" s="73" t="str">
        <v>Section, OL00542</v>
      </c>
      <c r="LN308" s="73" t="str">
        <v>Section, OL00543</v>
      </c>
      <c r="LO308" s="73" t="str">
        <v>Section, OL00544</v>
      </c>
      <c r="LP308" s="73" t="str">
        <v>Section, OL00545</v>
      </c>
      <c r="LQ308" s="73" t="str">
        <v>Section, OL00546</v>
      </c>
      <c r="LR308" s="73" t="str">
        <v>Section, OL00547</v>
      </c>
      <c r="LS308" s="73" t="str">
        <v>Section, OL00555</v>
      </c>
      <c r="LT308" s="73" t="str">
        <v>Section, OL00725</v>
      </c>
      <c r="LU308" s="73" t="str">
        <v>Section, OL01430</v>
      </c>
      <c r="LV308" s="73" t="str">
        <v>Section, OL01434</v>
      </c>
      <c r="LW308" s="73" t="str">
        <v>Section, OL01435</v>
      </c>
      <c r="LX308" s="73" t="str">
        <v>Section, OL01807</v>
      </c>
      <c r="LY308" s="73" t="str">
        <v>Section, OL01830</v>
      </c>
      <c r="LZ308" s="73" t="str">
        <v>Section, OL02351</v>
      </c>
      <c r="MA308" s="73" t="str">
        <v>Section, OL02519</v>
      </c>
      <c r="MB308" s="73" t="str">
        <v>Section, OL02520</v>
      </c>
      <c r="MC308" s="73" t="str">
        <v>Section, OL02522</v>
      </c>
      <c r="MD308" s="73" t="str">
        <v>Section, OL02540</v>
      </c>
      <c r="ME308" s="73" t="str">
        <v>Section, OL02541</v>
      </c>
      <c r="MF308" s="73" t="str">
        <v>Section, OL02552</v>
      </c>
      <c r="MG308" s="73" t="str">
        <v>Section, OL02553</v>
      </c>
      <c r="MH308" s="73" t="str">
        <v>Section, OL02554</v>
      </c>
      <c r="MI308" s="73" t="str">
        <v>Section, OL02555</v>
      </c>
      <c r="MJ308" s="73" t="str">
        <v>Section, OL02558</v>
      </c>
      <c r="MK308" s="73" t="str">
        <v>Section, OL02559</v>
      </c>
      <c r="ML308" s="73" t="str">
        <v>Section, OL02560</v>
      </c>
      <c r="MM308" s="73" t="str">
        <v>Section, OL02619</v>
      </c>
      <c r="MN308" s="73" t="str">
        <v>Section, OL02620</v>
      </c>
      <c r="MO308" s="73" t="str">
        <v>Section, OL02621</v>
      </c>
      <c r="MP308" s="73" t="str">
        <v>Section, OL02622</v>
      </c>
      <c r="MQ308" s="73" t="str">
        <v>Section, OL02623</v>
      </c>
      <c r="MR308" s="73" t="str">
        <v>Section, OL02624</v>
      </c>
      <c r="MS308" s="73" t="str">
        <v>Section, OL02652</v>
      </c>
      <c r="MT308" s="73" t="str">
        <v>Section, OL02680</v>
      </c>
      <c r="MU308" s="73" t="str">
        <v>Section, OL02793</v>
      </c>
      <c r="MV308" s="73" t="str">
        <v>Section, OL02823</v>
      </c>
      <c r="MW308" s="73" t="str">
        <v>Section, OL02843</v>
      </c>
      <c r="MX308" s="73" t="str">
        <v>Section, OL03026, Ext.</v>
      </c>
      <c r="MY308" s="73" t="str">
        <v>Section, OL03026, Int.</v>
      </c>
      <c r="MZ308" s="73" t="str">
        <v>Section, OL03570, DWG# 100448-41</v>
      </c>
      <c r="NA308" s="73" t="str">
        <v>Section, OL03781</v>
      </c>
      <c r="NB308" s="73" t="str">
        <v>Section, OL03911</v>
      </c>
      <c r="NC308" s="73" t="str">
        <v>Section, OL03912</v>
      </c>
      <c r="ND308" s="73" t="str">
        <v>Section, OL03928</v>
      </c>
      <c r="NE308" s="73" t="str">
        <v>Section, OL03929</v>
      </c>
      <c r="NF308" s="73" t="str">
        <v>Section, OL04030</v>
      </c>
      <c r="NG308" s="73" t="str">
        <v>Section, OL04037</v>
      </c>
      <c r="NH308" s="73" t="str">
        <v>Section, OL04038</v>
      </c>
      <c r="NI308" s="73" t="str">
        <v>Section, OL04046</v>
      </c>
      <c r="NJ308" s="73" t="str">
        <v>Section, OL04065</v>
      </c>
      <c r="NK308" s="73" t="str">
        <v>Section, OL04066</v>
      </c>
      <c r="NL308" s="73" t="str">
        <v>Section, OL04067</v>
      </c>
      <c r="NM308" s="73" t="str">
        <v>Section, OL04069</v>
      </c>
      <c r="NN308" s="73" t="str">
        <v>Section, OL04071</v>
      </c>
      <c r="NO308" s="73" t="str">
        <v>Section, OL04173</v>
      </c>
      <c r="NP308" s="73" t="str">
        <v>Section, OL04174</v>
      </c>
      <c r="NQ308" s="73" t="str">
        <v>Section, OL04214</v>
      </c>
      <c r="NR308" s="73" t="str">
        <v>Section, OL04215</v>
      </c>
      <c r="NS308" s="73" t="str">
        <v>Section, OL04216</v>
      </c>
      <c r="NT308" s="73" t="str">
        <v>Section, OL04217</v>
      </c>
      <c r="NU308" s="73" t="str">
        <v>Section, Overlay OL02716</v>
      </c>
      <c r="NV308" s="73" t="str">
        <v>Section, Overlay OL02717</v>
      </c>
      <c r="NW308" s="73" t="str">
        <v>Section, See Image</v>
      </c>
      <c r="NX308" s="73" t="str">
        <v>Section, See Image, DWG# 100448-41</v>
      </c>
      <c r="NY308" s="73" t="str">
        <v>Section, Without Sots</v>
      </c>
      <c r="NZ308" s="73" t="str">
        <v>See Comments Sheet</v>
      </c>
      <c r="OA308" s="73" t="str">
        <v>See Comments Sheet, OL02318</v>
      </c>
      <c r="OB308" s="73" t="str">
        <v>See Image</v>
      </c>
      <c r="OC308" s="73" t="str">
        <v>See Image, .005 or Less = Pass</v>
      </c>
      <c r="OD308" s="73" t="str">
        <v>See Image, Check Near Radius</v>
      </c>
      <c r="OE308" s="73" t="str">
        <v>See Image, Constrained</v>
      </c>
      <c r="OF308" s="73" t="str">
        <v>See Image, Distance Between Flats</v>
      </c>
      <c r="OG308" s="73" t="str">
        <v xml:space="preserve">See Image, Mfg. Tol, Section A-A </v>
      </c>
      <c r="OH308" s="73" t="str">
        <v>See image, Mfg. Tol.</v>
      </c>
      <c r="OI308" s="73" t="str">
        <v>See Image, Mic. Across Flats</v>
      </c>
      <c r="OJ308" s="73" t="str">
        <v>See Image, OL02850</v>
      </c>
      <c r="OK308" s="73" t="str">
        <v>See Image, OL02880</v>
      </c>
      <c r="OL308" s="73" t="str">
        <v>See Image, OL03926</v>
      </c>
      <c r="OM308" s="73" t="str">
        <v>See Image, OL03927</v>
      </c>
      <c r="ON308" s="73" t="str">
        <v>See Image, OL04003</v>
      </c>
      <c r="OO308" s="73" t="str">
        <v>'See Image, OL04342,  Best Fit Joe Block</v>
      </c>
      <c r="OP308" s="73" t="str">
        <v>See Image, OL04342,  Blank</v>
      </c>
      <c r="OQ308" s="73" t="str">
        <v>See Image, OL04342, Blank</v>
      </c>
      <c r="OR308" s="73" t="str">
        <v>See Image, OL04343, Blank</v>
      </c>
      <c r="OS308" s="73" t="str">
        <v>See Image, Pass = .002 or Less</v>
      </c>
      <c r="OT308" s="73" t="str">
        <v>See Image, Rcd. MAX</v>
      </c>
      <c r="OU308" s="73" t="str">
        <v>See Image, Rcd. MIN</v>
      </c>
      <c r="OV308" s="73" t="str">
        <v>See Image, Section</v>
      </c>
      <c r="OW308" s="73" t="str">
        <v>See Image, Section A-A</v>
      </c>
      <c r="OX308" s="73" t="str">
        <v>See Image, Section B-B</v>
      </c>
      <c r="OY308" s="73" t="str">
        <v>See Image, Section B-B, TSC</v>
      </c>
      <c r="OZ308" s="73" t="str">
        <v>See Image, Shank Drawing # 18000-XX-XX A</v>
      </c>
      <c r="PA308" s="73" t="str">
        <v>Sequencial Laser 01, 120 Per Print</v>
      </c>
      <c r="PB308" s="73" t="str">
        <v>Set to .202, Zero on Thread Lead</v>
      </c>
      <c r="PC308" s="73" t="str">
        <v>Sharp OK, No Burr</v>
      </c>
      <c r="PD308" s="73" t="str">
        <v>Sharp OK, No Raised Edge, See Image</v>
      </c>
      <c r="PE308" s="73" t="str">
        <v>Sharp OK, No Raised Edges</v>
      </c>
      <c r="PF308" s="73" t="str">
        <v>Sharp okay no raised edge</v>
      </c>
      <c r="PG308" s="73" t="str">
        <v>Sharp Okay, No Burr</v>
      </c>
      <c r="PH308" s="73" t="str">
        <v>Sharp Okay, No Raised Edge</v>
      </c>
      <c r="PI308" s="73" t="str">
        <v>Sharp Okay, No Raised Edges,</v>
      </c>
      <c r="PJ308" s="73" t="str">
        <v>Sharp Okay, See Image</v>
      </c>
      <c r="PK308" s="73" t="str">
        <v xml:space="preserve">Start of Radius @ .195 </v>
      </c>
      <c r="PL308" s="73" t="str">
        <v xml:space="preserve">Start of Radius @ .21 </v>
      </c>
      <c r="PM308" s="73" t="str">
        <v xml:space="preserve">T.S.C. </v>
      </c>
      <c r="PN308" s="73" t="str">
        <v>Tangent Point</v>
      </c>
      <c r="PO308" s="73" t="str">
        <v>Tangent point of R.50</v>
      </c>
      <c r="PP308" s="73" t="str">
        <v>Taper Check, Mfg.Tol.</v>
      </c>
      <c r="PQ308" s="73" t="str">
        <v>Taper Check, Mfg.Tol., See Image</v>
      </c>
      <c r="PR308" s="73" t="str">
        <v>Thrd. Minor Ø</v>
      </c>
      <c r="PS308" s="73" t="str">
        <v>Thrd. Relief Ø</v>
      </c>
      <c r="PT308" s="73" t="str">
        <v>Threadless Blank</v>
      </c>
      <c r="PU308" s="73" t="str">
        <v>Threadless Blank, From Major Ø</v>
      </c>
      <c r="PV308" s="73" t="str">
        <v>Threadless Blank, Mfg. Tol.</v>
      </c>
      <c r="PW308" s="73" t="str">
        <v>Threadless Blank, Thrd. to Neck Rad.</v>
      </c>
      <c r="PX308" s="73" t="str">
        <v>Thredless Blank</v>
      </c>
      <c r="PY308" s="73" t="str">
        <v>To center of R.005</v>
      </c>
      <c r="PZ308" s="73" t="str">
        <v>Torx Min. Dia.</v>
      </c>
      <c r="QA308" s="73" t="str">
        <v>Turn Ø Free of Mill Marks</v>
      </c>
      <c r="QB308" s="73" t="str">
        <v>Use (Full) GO Hex</v>
      </c>
      <c r="QC308" s="73" t="str">
        <v>Use Balloon 1 FULL Gauge</v>
      </c>
      <c r="QD308" s="73" t="str">
        <v>Use Balloon 9 FULL GO</v>
      </c>
      <c r="QE308" s="73" t="str">
        <v>Use Best Fit Pin</v>
      </c>
      <c r="QF308" s="73" t="str">
        <v>Use Disk Tip</v>
      </c>
      <c r="QG308" s="73" t="str">
        <v>Use flat bottomed indicator tip.</v>
      </c>
      <c r="QH308" s="73" t="str">
        <v xml:space="preserve">Use Full .093 Go Hex </v>
      </c>
      <c r="QI308" s="73" t="str">
        <v xml:space="preserve">Use Full .0930 Go Hex </v>
      </c>
      <c r="QJ308" s="73" t="str">
        <v>Use Full .1235 Go Hex</v>
      </c>
      <c r="QK308" s="73" t="str">
        <v>Use Gauge K2-98-8019-04, See Image</v>
      </c>
      <c r="QL308" s="73" t="str">
        <v>Use large flat indicator tip</v>
      </c>
      <c r="QM308" s="73" t="str">
        <v>Use Pins.3330/.3350, See Image MAX NO-GO</v>
      </c>
      <c r="QN308" s="73" t="str">
        <v>Use Pointed Drop Indicator Tip</v>
      </c>
      <c r="QO308" s="73" t="str">
        <v>V-Block</v>
      </c>
      <c r="QP308" s="73" t="str">
        <v>V-Block,  AMB for 13</v>
      </c>
      <c r="QQ308" s="73" t="str">
        <v>V-Block,  Hex Cham. Dia.</v>
      </c>
      <c r="QR308" s="73" t="str">
        <v>V-Block, Hex Depth</v>
      </c>
      <c r="QS308" s="73" t="str">
        <v>VBU Gauge</v>
      </c>
      <c r="QT308" s="73" t="str">
        <v>Visibally smaller than HEX=Pass</v>
      </c>
      <c r="QU308" s="73" t="str">
        <v>Visual Per Drawing</v>
      </c>
      <c r="QV308" s="73" t="str">
        <v>Whirl Blank</v>
      </c>
      <c r="QW308" s="73" t="str">
        <v xml:space="preserve">Whirl Blank </v>
      </c>
      <c r="QX308" s="73" t="str">
        <v>Whirl Blank, Neck Rad. End to Head CL</v>
      </c>
      <c r="QY308" s="73" t="str">
        <v>Whirl Blank, Nose Start Dia.</v>
      </c>
      <c r="QZ308" s="73" t="str">
        <v>Whirl Blank, Nose Start Dist.</v>
      </c>
      <c r="RA308" s="73" t="str">
        <v>Whirl Blank, Thrd. Minor</v>
      </c>
      <c r="RB308" s="73" t="str">
        <v>Whirl Blank, Thrd. Pullout Dia.</v>
      </c>
      <c r="RC308" s="73" t="str">
        <v>Whole Part, Removal is at Assy. Level</v>
      </c>
      <c r="RD308" s="73" t="str">
        <v>Wide Area</v>
      </c>
      <c r="RE308" s="73" t="str">
        <v>Zero on End of Go Gauge</v>
      </c>
    </row>
    <row r="309" spans="1:473">
      <c r="A309" s="73" t="s">
        <v>938</v>
      </c>
      <c r="C309" s="73" t="str" cm="1">
        <f t="array" ref="C309:RE309">TRANSPOSE(_xlfn._xlws.SORT(_xlfn._xlws.FILTER($A$2:$A$600,ISNUMBER(SEARCH('PartLib Table'!M316,$A$2:$A$600)),"not found")))</f>
        <v xml:space="preserve"> 'C', Whirl Blank</v>
      </c>
      <c r="D309" s="73" t="str">
        <v xml:space="preserve"> See Image, Constrained</v>
      </c>
      <c r="E309" s="73" t="str">
        <v>(.04 to .12 range = Pass)</v>
      </c>
      <c r="F309" s="73" t="str">
        <v>(.042 FULL) Go Pin Seat Fully</v>
      </c>
      <c r="G309" s="73" t="str">
        <v>(B), Mfg. Tol.</v>
      </c>
      <c r="H309" s="73" t="str">
        <v>(B), O.A.L.</v>
      </c>
      <c r="I309" s="73" t="str">
        <v>.001 or less =Pass</v>
      </c>
      <c r="J309" s="73" t="str">
        <v>.001 or less out of center = Pass</v>
      </c>
      <c r="K309" s="73" t="str">
        <v>.002 or Less = Pass</v>
      </c>
      <c r="L309" s="73" t="str">
        <v>.002 or Less out of center = Pass</v>
      </c>
      <c r="M309" s="73" t="str">
        <v>.005 to .015 = Pass</v>
      </c>
      <c r="N309" s="73" t="str">
        <v>.0125 Mean, Section</v>
      </c>
      <c r="O309" s="73" t="str">
        <v>.025 or Less in X &amp; Y=Pass</v>
      </c>
      <c r="P309" s="73" t="str">
        <v>.038 Mean</v>
      </c>
      <c r="Q309" s="73" t="str">
        <v>.063 MM = .0024 IN, See Image</v>
      </c>
      <c r="R309" s="73" t="str">
        <v>.063MM = .0024"</v>
      </c>
      <c r="S309" s="73" t="str">
        <v>.243 NO-GO, Unconstrained, Must Not Start</v>
      </c>
      <c r="T309" s="73" t="str">
        <v>@ Back Face &amp; ID, No Raised Edge</v>
      </c>
      <c r="U309" s="73" t="str">
        <v>@ Back Face &amp; OD, No Raised Edge</v>
      </c>
      <c r="V309" s="73" t="str">
        <v>@ ID &amp; FACE</v>
      </c>
      <c r="W309" s="73" t="str">
        <v>@ OD &amp; BACK FACE</v>
      </c>
      <c r="X309" s="73" t="str">
        <v>@ OD &amp; FACE</v>
      </c>
      <c r="Y309" s="73" t="str">
        <v>Across from slot</v>
      </c>
      <c r="Z309" s="73" t="str">
        <v>All Edge Breaks</v>
      </c>
      <c r="AA309" s="73" t="str">
        <v>Attached to bar stock</v>
      </c>
      <c r="AB309" s="73" t="str">
        <v xml:space="preserve">Back Turn Fillet Rad. </v>
      </c>
      <c r="AC309" s="73" t="str">
        <v>Balloon 1 (DWG FRM0105 Page 2, NV-27)</v>
      </c>
      <c r="AD309" s="73" t="str">
        <v>Balloon 1 (DWG FRM0105, NV-30)</v>
      </c>
      <c r="AE309" s="73" t="str">
        <v>Balloon 1 (P# 9890002-20) OL00429/A</v>
      </c>
      <c r="AF309" s="73" t="str">
        <v>Balloon 1, DWG#FRM0105</v>
      </c>
      <c r="AG309" s="73" t="str">
        <v>Balloon 11, See Image</v>
      </c>
      <c r="AH309" s="73" t="str">
        <v xml:space="preserve">Balloon 2 (DWG FRM0105 Page 2, NV-27) </v>
      </c>
      <c r="AI309" s="73" t="str">
        <v>Balloon 2 (DWG FRM0105, NV-30)</v>
      </c>
      <c r="AJ309" s="73" t="str">
        <v>Balloon 2 (P# 9890002-20)</v>
      </c>
      <c r="AK309" s="73" t="str">
        <v>Balloon 2, DWG#FRM0105</v>
      </c>
      <c r="AL309" s="73" t="str">
        <v>Balloon 2, DWG#FRM0105, See Image</v>
      </c>
      <c r="AM309" s="73" t="str">
        <v>Balloon 3 (DWG FRM0105, NV-30 Minor)</v>
      </c>
      <c r="AN309" s="73" t="str">
        <v>Balloon 3 (DWG FRM0105, NV-30)</v>
      </c>
      <c r="AO309" s="73" t="str">
        <v>Balloon 3 (P# 9890002-20)</v>
      </c>
      <c r="AP309" s="73" t="str">
        <v>Balloon 4</v>
      </c>
      <c r="AQ309" s="73" t="str">
        <v>Balloon 4 (P# 9890002-20)</v>
      </c>
      <c r="AR309" s="73" t="str">
        <v>Below Middle Band</v>
      </c>
      <c r="AS309" s="73" t="str">
        <v>Best Fit Pin, .003 or Less =Pass</v>
      </c>
      <c r="AT309" s="73" t="str">
        <v>Blank</v>
      </c>
      <c r="AU309" s="73" t="str">
        <v>Blank Turn Maj.</v>
      </c>
      <c r="AV309" s="73" t="str">
        <v>Blank Turn Maj. Mill Flt., OL4172</v>
      </c>
      <c r="AW309" s="73" t="str">
        <v>Blank Without .010 Slots</v>
      </c>
      <c r="AX309" s="73" t="str">
        <v>Blank Without .010 Slots, Section</v>
      </c>
      <c r="AY309" s="73" t="str">
        <v>Blank without thread</v>
      </c>
      <c r="AZ309" s="73" t="str">
        <v xml:space="preserve">Blank, Center of V Grv. </v>
      </c>
      <c r="BA309" s="73" t="str">
        <v>Blank, Check R adjacent Balloon 17</v>
      </c>
      <c r="BB309" s="73" t="str">
        <v>Blank, EXT. Feature</v>
      </c>
      <c r="BC309" s="73" t="str">
        <v>Blank, See Image, OL04335</v>
      </c>
      <c r="BD309" s="73" t="str">
        <v>Blank, See Image, OL04336</v>
      </c>
      <c r="BE309" s="73" t="str">
        <v xml:space="preserve">Blank, Thrd. </v>
      </c>
      <c r="BF309" s="73" t="str">
        <v>Blank, Turn Tip</v>
      </c>
      <c r="BG309" s="73" t="str">
        <v>Blank, Without Thrd.</v>
      </c>
      <c r="BH309" s="73" t="str">
        <v>Blank, Without Thread</v>
      </c>
      <c r="BI309" s="73" t="str">
        <v xml:space="preserve">Blunt Start Blend to Minor </v>
      </c>
      <c r="BJ309" s="73" t="str">
        <v>Calc., Use Go HEX</v>
      </c>
      <c r="BK309" s="73" t="str">
        <v>Can't dig into OD</v>
      </c>
      <c r="BL309" s="73" t="str">
        <v>Carbide Gauge</v>
      </c>
      <c r="BM309" s="73" t="str">
        <v xml:space="preserve">Center of V Grv. </v>
      </c>
      <c r="BN309" s="73" t="str">
        <v>Centered Less than .03 = Pass</v>
      </c>
      <c r="BO309" s="73" t="str">
        <v>Centered within .0005 or Less = Pass</v>
      </c>
      <c r="BP309" s="73" t="str">
        <v>Centered within .001 or Less = Pass</v>
      </c>
      <c r="BQ309" s="73" t="str">
        <v>Centered within .0254 or Less = Pass</v>
      </c>
      <c r="BR309" s="73" t="str">
        <v>Check close to Rod Slot</v>
      </c>
      <c r="BS309" s="73" t="str">
        <v>Check every other hole</v>
      </c>
      <c r="BT309" s="73" t="str">
        <v>Check Go over full length of slot.</v>
      </c>
      <c r="BU309" s="73" t="str">
        <v>Check Near Closed End</v>
      </c>
      <c r="BV309" s="73" t="str">
        <v>Check per Print View, Away from Rod Slot</v>
      </c>
      <c r="BW309" s="73" t="str">
        <v>Check to Balloon 30 Go Pin</v>
      </c>
      <c r="BX309" s="73" t="str">
        <v>Check with .2705 SET Pin Inside Part</v>
      </c>
      <c r="BY309" s="73" t="str">
        <v>Check with Hex Up</v>
      </c>
      <c r="BZ309" s="73" t="str">
        <v>CMM Blank</v>
      </c>
      <c r="CA309" s="73" t="str">
        <v>Confirm Full Radius</v>
      </c>
      <c r="CB309" s="73" t="str">
        <v>Constrained in fixture</v>
      </c>
      <c r="CC309" s="73" t="str">
        <v>Constrained with Ring</v>
      </c>
      <c r="CD309" s="73" t="str">
        <v>Constrained, See Image</v>
      </c>
      <c r="CE309" s="73" t="str">
        <v>Dim. "A"</v>
      </c>
      <c r="CF309" s="73" t="str">
        <v>Dim. "B"</v>
      </c>
      <c r="CG309" s="73" t="str">
        <v>Dim. "C"</v>
      </c>
      <c r="CH309" s="73" t="str">
        <v>Dim. "D", Whirl Blank</v>
      </c>
      <c r="CI309" s="73" t="str">
        <v>Dim. "G"</v>
      </c>
      <c r="CJ309" s="73" t="str">
        <v>Dim. E, Blank Turn Maj. &amp;  Mill Flt</v>
      </c>
      <c r="CK309" s="73" t="str">
        <v>Dim. E, Blank Turn Maj.&amp;  Mill Flt</v>
      </c>
      <c r="CL309" s="73" t="str">
        <v>Dim. H, Whirl Blank</v>
      </c>
      <c r="CM309" s="73" t="str">
        <v>Dim. J, 'Blank Turn Maj. &amp; Whirl Blank</v>
      </c>
      <c r="CN309" s="73" t="str">
        <v>Disk Drop Indicator Tip</v>
      </c>
      <c r="CO309" s="73" t="str">
        <v>DWG 100448-15, Balloon F_1</v>
      </c>
      <c r="CP309" s="73" t="str">
        <v>DWG 100448-15, OL02571</v>
      </c>
      <c r="CQ309" s="73" t="str">
        <v>DWG 100448-41</v>
      </c>
      <c r="CR309" s="73" t="str">
        <v>DWG 9890040, (10E),Section Part, OL01139</v>
      </c>
      <c r="CS309" s="73" t="str">
        <v>DWG 9890040, (10E),Section, OL01139</v>
      </c>
      <c r="CT309" s="73" t="str">
        <v>DWG 9890040, (11E)</v>
      </c>
      <c r="CU309" s="73" t="str">
        <v>DWG 9890040, (11E), Pins with Flats</v>
      </c>
      <c r="CV309" s="73" t="str">
        <v>DWG 9890040, (12E),  Pass=.002 or less</v>
      </c>
      <c r="CW309" s="73" t="str">
        <v>DWG 9890040, (12E), See Image</v>
      </c>
      <c r="CX309" s="73" t="str">
        <v>DWG 9890040, (1E), OL01431</v>
      </c>
      <c r="CY309" s="73" t="str">
        <v>DWG 9890040, (1E), OL01432</v>
      </c>
      <c r="CZ309" s="73" t="str">
        <v>DWG 9890040, (2E), OL01432</v>
      </c>
      <c r="DA309" s="73" t="str">
        <v>DWG 9890040, (3E)</v>
      </c>
      <c r="DB309" s="73" t="str">
        <v>DWG 9890040, (4E)</v>
      </c>
      <c r="DC309" s="73" t="str">
        <v>DWG 9890040, (5E), OL02336</v>
      </c>
      <c r="DD309" s="73" t="str">
        <v>DWG 9890040, (6E)</v>
      </c>
      <c r="DE309" s="73" t="str">
        <v>DWG 9890040, (7E)</v>
      </c>
      <c r="DF309" s="73" t="str">
        <v>DWG 9890040, (8E), OL01433</v>
      </c>
      <c r="DG309" s="73" t="str">
        <v>DWG 9890040, (8E), OL01433, Section</v>
      </c>
      <c r="DH309" s="73" t="str">
        <v>DWG 9890040, (9E), Close to Rod Slot</v>
      </c>
      <c r="DI309" s="73" t="str">
        <v>DWG 9890040, (9E),Close to Rod Slot</v>
      </c>
      <c r="DJ309" s="73" t="str">
        <v>DWG FRM0105 PAGE 2</v>
      </c>
      <c r="DK309" s="73" t="str">
        <v>DWG# 100448-41</v>
      </c>
      <c r="DL309" s="73" t="str">
        <v>DWG# 100448-44</v>
      </c>
      <c r="DM309" s="73" t="str">
        <v>DWG# 9890003  (1), Section OL00436/A</v>
      </c>
      <c r="DN309" s="73" t="str">
        <v>DWG# 9890003 (3), Ring Gauge Constrained</v>
      </c>
      <c r="DO309" s="73" t="str">
        <v>DWG# 9890003 (4), Section</v>
      </c>
      <c r="DP309" s="73" t="str">
        <v>DWG#100448-26, Balloon 1K, OL02350</v>
      </c>
      <c r="DQ309" s="73" t="str">
        <v>DWG#100448-26, Balloon 2K, OL02350</v>
      </c>
      <c r="DR309" s="73" t="str">
        <v>DWG#100448-26, Balloon 3K, OL02363</v>
      </c>
      <c r="DS309" s="73" t="str">
        <v>DWG#100448-26, Balloon 4K</v>
      </c>
      <c r="DT309" s="73" t="str">
        <v>DWG#100448-26, Balloon 5K, Section</v>
      </c>
      <c r="DU309" s="73" t="str">
        <v>DWG#100448-26, Balloon 6K</v>
      </c>
      <c r="DV309" s="73" t="str">
        <v>DWG#100448-26, Balloon 7K, Section</v>
      </c>
      <c r="DW309" s="73" t="str">
        <v>DWG#100448-26, Mfg. Tol.</v>
      </c>
      <c r="DX309" s="73" t="str">
        <v>DWG#9890003 (2) Ring Gauge Constrained</v>
      </c>
      <c r="DY309" s="73" t="str">
        <v>DWG#9890044</v>
      </c>
      <c r="DZ309" s="73" t="str">
        <v>DWG#9890044 .1985 to .2005=Pass</v>
      </c>
      <c r="EA309" s="73" t="str">
        <v>DWG#9890044 Overlay OL02441</v>
      </c>
      <c r="EB309" s="73" t="str">
        <v>DWG#9890044, OL02441</v>
      </c>
      <c r="EC309" s="73" t="str">
        <v>DWG#FRM0105</v>
      </c>
      <c r="ED309" s="73" t="str">
        <v>EXT.</v>
      </c>
      <c r="EE309" s="73" t="str">
        <v>EXT. Section, OL02460</v>
      </c>
      <c r="EF309" s="73" t="str">
        <v>EXT., OL04223</v>
      </c>
      <c r="EG309" s="73" t="str">
        <v>Flat Drop Indicator Tip</v>
      </c>
      <c r="EH309" s="73" t="str">
        <v>Full Go Pin, No Light, at Radius</v>
      </c>
      <c r="EI309" s="73" t="str">
        <v>Function Check</v>
      </c>
      <c r="EJ309" s="73" t="str">
        <v>GO Function Gauge</v>
      </c>
      <c r="EK309" s="73" t="str">
        <v>Go Gauge for Balloon 1 &amp; 4</v>
      </c>
      <c r="EL309" s="73" t="str">
        <v>Go Pin must pass through</v>
      </c>
      <c r="EM309" s="73" t="str">
        <v>Greater than .005 = Fail, Section</v>
      </c>
      <c r="EN309" s="73" t="str">
        <v>Greater than .025 out of center = Fail</v>
      </c>
      <c r="EO309" s="73" t="str">
        <v>Greater than 2.6 = Pass</v>
      </c>
      <c r="EP309" s="73" t="str">
        <v>Green = Pass, Red = Fail</v>
      </c>
      <c r="EQ309" s="73" t="str">
        <v>Hex Depth</v>
      </c>
      <c r="ER309" s="73" t="str">
        <v>Hex Minor</v>
      </c>
      <c r="ES309" s="73" t="str">
        <v>Hole Dia.</v>
      </c>
      <c r="ET309" s="73" t="str">
        <v>Hook or Disk Tip</v>
      </c>
      <c r="EU309" s="73" t="str">
        <v>ID Sphere Finish</v>
      </c>
      <c r="EV309" s="73" t="str">
        <v>ID/OD Both Sides, Diff. .002 or less = Pass</v>
      </c>
      <c r="EW309" s="73" t="str">
        <v>If Looks Big, Section</v>
      </c>
      <c r="EX309" s="73" t="str">
        <v>If Looks Small, Section</v>
      </c>
      <c r="EY309" s="73" t="str">
        <v>Insp. Close to Break Away, Mfg.Tol.</v>
      </c>
      <c r="EZ309" s="73" t="str">
        <v>INT.</v>
      </c>
      <c r="FA309" s="73" t="str">
        <v>INT. Section, OL02460</v>
      </c>
      <c r="FB309" s="73" t="str">
        <v>INT., OL04223</v>
      </c>
      <c r="FC309" s="73" t="str">
        <v>Intersect. of 7.7 &amp; R0.10</v>
      </c>
      <c r="FD309" s="73" t="str">
        <v>Intersect. of 8.79 and R.25 MAX</v>
      </c>
      <c r="FE309" s="73" t="str">
        <v>Keep Ind. Tip away from corner</v>
      </c>
      <c r="FF309" s="73" t="str">
        <v>L31</v>
      </c>
      <c r="FG309" s="73" t="str">
        <v>Laser Mark</v>
      </c>
      <c r="FH309" s="73" t="str">
        <v>LASER PER NOTE 4</v>
      </c>
      <c r="FI309" s="73" t="str">
        <v>LASER PER NOTE 4, Final Check 1 only</v>
      </c>
      <c r="FJ309" s="73" t="str">
        <v>Less than .002 out of center = Pass</v>
      </c>
      <c r="FK309" s="73" t="str">
        <v>Less than 2.75 = Pass, Section</v>
      </c>
      <c r="FL309" s="73" t="str">
        <v>List as pin. Not Calibrated</v>
      </c>
      <c r="FM309" s="73" t="str">
        <v>M9 X 1.25 BUTT See Comment Image</v>
      </c>
      <c r="FN309" s="73" t="str">
        <v>Manual Section</v>
      </c>
      <c r="FO309" s="73" t="str">
        <v>Max Deep .241 NO-GO =.42</v>
      </c>
      <c r="FP309" s="73" t="str">
        <v>MAX Depth of (Note 7) .241 NO-GO Pin</v>
      </c>
      <c r="FQ309" s="73" t="str">
        <v>Measure from Blue Line, See Image</v>
      </c>
      <c r="FR309" s="73" t="str">
        <v>Measure Width of Blue Area, See Image</v>
      </c>
      <c r="FS309" s="73" t="str">
        <v>Mfg. Tol</v>
      </c>
      <c r="FT309" s="73" t="str">
        <v>Mfg. Tol, See Image</v>
      </c>
      <c r="FU309" s="73" t="str">
        <v>Mfg. Tol.</v>
      </c>
      <c r="FV309" s="73" t="str">
        <v>Mfg. Tol. "A"</v>
      </c>
      <c r="FW309" s="73" t="str">
        <v>Mfg. Tol. (Zero on Gauge Full Dia. Lead)</v>
      </c>
      <c r="FX309" s="73" t="str">
        <v>Mfg. Tol. Balloon 11, See Image</v>
      </c>
      <c r="FY309" s="73" t="str">
        <v>Mfg. Tol. Balloon 4</v>
      </c>
      <c r="FZ309" s="73" t="str">
        <v>Mfg. Tol. Balloon 7</v>
      </c>
      <c r="GA309" s="73" t="str">
        <v xml:space="preserve">Mfg. Tol. C-Bore Face (Ballo 28) </v>
      </c>
      <c r="GB309" s="73" t="str">
        <v>Mfg. Tol. Section</v>
      </c>
      <c r="GC309" s="73" t="str">
        <v>Mfg. Tol. See Image</v>
      </c>
      <c r="GD309" s="73" t="str">
        <v>Mfg. Tol., 3 Places, Record MAX</v>
      </c>
      <c r="GE309" s="73" t="str">
        <v>Mfg. Tol., Balloon 11</v>
      </c>
      <c r="GF309" s="73" t="str">
        <v>Mfg. Tol., Balloon 7</v>
      </c>
      <c r="GG309" s="73" t="str">
        <v>Mfg. Tol., Blank</v>
      </c>
      <c r="GH309" s="73" t="str">
        <v>Mfg. Tol., Blank, Balloon 12</v>
      </c>
      <c r="GI309" s="73" t="str">
        <v>Mfg. Tol., Blend to SØ.320</v>
      </c>
      <c r="GJ309" s="73" t="str">
        <v>Mfg. Tol., Calculation</v>
      </c>
      <c r="GK309" s="73" t="str">
        <v>Mfg. Tol., For Mill Fixture</v>
      </c>
      <c r="GL309" s="73" t="str">
        <v>Mfg. Tol., L32</v>
      </c>
      <c r="GM309" s="73" t="str">
        <v>Mfg. Tol., L33</v>
      </c>
      <c r="GN309" s="73" t="str">
        <v>Mfg. Tol., No Tool Marks</v>
      </c>
      <c r="GO309" s="73" t="str">
        <v>Mfg. Tol., OL03361</v>
      </c>
      <c r="GP309" s="73" t="str">
        <v>Mfg. Tol., Record off center value</v>
      </c>
      <c r="GQ309" s="73" t="str">
        <v>Mfg. Tol., Same 3 Places, Record MIN</v>
      </c>
      <c r="GR309" s="73" t="str">
        <v>Mfg. Tol., Section</v>
      </c>
      <c r="GS309" s="73" t="str">
        <v>Mfg. Tol., Section B-B</v>
      </c>
      <c r="GT309" s="73" t="str">
        <v>Mfg. Tol., Section, OL03361</v>
      </c>
      <c r="GU309" s="73" t="str">
        <v>Mfg. Tol., Section, Per Note 2</v>
      </c>
      <c r="GV309" s="73" t="str">
        <v>Mfg. Tol., See Image</v>
      </c>
      <c r="GW309" s="73" t="str">
        <v>Mfg. Tol., See Image, Bore in Blue</v>
      </c>
      <c r="GX309" s="73" t="str">
        <v>Mfg. Tol., See Image, Hook Tip</v>
      </c>
      <c r="GY309" s="73" t="str">
        <v>Mfg. Tol., Sharp Okay No Burr</v>
      </c>
      <c r="GZ309" s="73" t="str">
        <v>Mfg. Tol., Threadless Blank</v>
      </c>
      <c r="HA309" s="73" t="str">
        <v>Mfg.Tol.</v>
      </c>
      <c r="HB309" s="73" t="str">
        <v>Mgf. To., T.S.C.</v>
      </c>
      <c r="HC309" s="73" t="str">
        <v>Milled Feature</v>
      </c>
      <c r="HD309" s="73" t="str">
        <v>Milled Feature, OL04045</v>
      </c>
      <c r="HE309" s="73" t="str">
        <v>More than .0005 out of center = Fail</v>
      </c>
      <c r="HF309" s="73" t="str">
        <v>Must Pass Through</v>
      </c>
      <c r="HG309" s="73" t="str">
        <v>Must pass through gauge</v>
      </c>
      <c r="HH309" s="73" t="str">
        <v>Must Pass Through Go Gauge</v>
      </c>
      <c r="HI309" s="73" t="str">
        <v>Must Pass, See Image.</v>
      </c>
      <c r="HJ309" s="73" t="str">
        <v>NA</v>
      </c>
      <c r="HK309" s="73" t="str">
        <v>Narrow Area</v>
      </c>
      <c r="HL309" s="73" t="str">
        <v>Near Balloon 21</v>
      </c>
      <c r="HM309" s="73" t="str">
        <v>Near Datum B</v>
      </c>
      <c r="HN309" s="73" t="str">
        <v>Neck Dia.</v>
      </c>
      <c r="HO309" s="73" t="str">
        <v>Neck to Head Rad.</v>
      </c>
      <c r="HP309" s="73" t="str">
        <v>No Copper Deposits Allowed</v>
      </c>
      <c r="HQ309" s="73" t="str">
        <v>No Section</v>
      </c>
      <c r="HR309" s="73" t="str">
        <v>No Section, .01 to .014 = Pass</v>
      </c>
      <c r="HS309" s="73" t="str">
        <v>No Section, Rotate Part</v>
      </c>
      <c r="HT309" s="73" t="str">
        <v>No Section, See Image</v>
      </c>
      <c r="HU309" s="73" t="str">
        <v>No Slot, Section B-B</v>
      </c>
      <c r="HV309" s="73" t="str">
        <v>No visual step = Pass</v>
      </c>
      <c r="HW309" s="73" t="str">
        <v>Not to exceed .95 Deep</v>
      </c>
      <c r="HX309" s="73" t="str">
        <v>Note 1</v>
      </c>
      <c r="HY309" s="73" t="str">
        <v>OL00333/A</v>
      </c>
      <c r="HZ309" s="73" t="str">
        <v>OL00519</v>
      </c>
      <c r="IA309" s="73" t="str">
        <v>OL00520</v>
      </c>
      <c r="IB309" s="73" t="str">
        <v>OL00529</v>
      </c>
      <c r="IC309" s="73" t="str">
        <v>OL00542</v>
      </c>
      <c r="ID309" s="73" t="str">
        <v>OL00724</v>
      </c>
      <c r="IE309" s="73" t="str">
        <v>OL01250</v>
      </c>
      <c r="IF309" s="73" t="str">
        <v>OL01869, Threadless Blank</v>
      </c>
      <c r="IG309" s="73" t="str">
        <v>OL01870, Section</v>
      </c>
      <c r="IH309" s="73" t="str">
        <v>OL02255</v>
      </c>
      <c r="II309" s="73" t="str">
        <v>OL02255, Mfg. Tol.</v>
      </c>
      <c r="IJ309" s="73" t="str">
        <v>OL02302</v>
      </c>
      <c r="IK309" s="73" t="str">
        <v xml:space="preserve">OL02318  needed per image instructions </v>
      </c>
      <c r="IL309" s="73" t="str">
        <v>OL02556</v>
      </c>
      <c r="IM309" s="73" t="str">
        <v>OL02557</v>
      </c>
      <c r="IN309" s="73" t="str">
        <v>OL02567</v>
      </c>
      <c r="IO309" s="73" t="str">
        <v>OL02653</v>
      </c>
      <c r="IP309" s="73" t="str">
        <v>OL02718</v>
      </c>
      <c r="IQ309" s="73" t="str">
        <v>OL02841</v>
      </c>
      <c r="IR309" s="73" t="str">
        <v>OL02842</v>
      </c>
      <c r="IS309" s="73" t="str">
        <v>OL02844</v>
      </c>
      <c r="IT309" s="73" t="str">
        <v>OL02871</v>
      </c>
      <c r="IU309" s="73" t="str">
        <v>OL02887</v>
      </c>
      <c r="IV309" s="73" t="str">
        <v>OL03500</v>
      </c>
      <c r="IW309" s="73" t="str">
        <v>OL03766</v>
      </c>
      <c r="IX309" s="73" t="str">
        <v>OL03868</v>
      </c>
      <c r="IY309" s="73" t="str">
        <v>OL03869</v>
      </c>
      <c r="IZ309" s="73" t="str">
        <v>OL03870</v>
      </c>
      <c r="JA309" s="73" t="str">
        <v>OL03873, DWG# 100448-44</v>
      </c>
      <c r="JB309" s="73" t="str">
        <v>OL03949</v>
      </c>
      <c r="JC309" s="73" t="str">
        <v xml:space="preserve">OL04043, Section </v>
      </c>
      <c r="JD309" s="73" t="str">
        <v xml:space="preserve">OL04044, Section </v>
      </c>
      <c r="JE309" s="73" t="str">
        <v>OL04045</v>
      </c>
      <c r="JF309" s="73" t="str">
        <v>OL04045, Milled Feature</v>
      </c>
      <c r="JG309" s="73" t="str">
        <v>OL04063</v>
      </c>
      <c r="JH309" s="73" t="str">
        <v>OL04064</v>
      </c>
      <c r="JI309" s="73" t="str">
        <v>OL04065</v>
      </c>
      <c r="JJ309" s="73" t="str">
        <v>OL04181</v>
      </c>
      <c r="JK309" s="73" t="str">
        <v>OL04218</v>
      </c>
      <c r="JL309" s="73" t="str">
        <v>OL04224, See Image</v>
      </c>
      <c r="JM309" s="73" t="str">
        <v>OL04374</v>
      </c>
      <c r="JN309" s="73" t="str">
        <v>OL04375, Section M-M</v>
      </c>
      <c r="JO309" s="73" t="str">
        <v>OL04376, Section M-M</v>
      </c>
      <c r="JP309" s="73" t="str">
        <v>OL04443</v>
      </c>
      <c r="JQ309" s="73" t="str">
        <v>OL04444</v>
      </c>
      <c r="JR309" s="73" t="str">
        <v>OL05000</v>
      </c>
      <c r="JS309" s="73" t="str">
        <v>One side of slot</v>
      </c>
      <c r="JT309" s="73" t="str">
        <v>Other side of slot</v>
      </c>
      <c r="JU309" s="73" t="str">
        <v>Out of center more than .002 = Fail</v>
      </c>
      <c r="JV309" s="73" t="str">
        <v>Out of center more than.002 = Fail</v>
      </c>
      <c r="JW309" s="73" t="str">
        <v>Overlay OL02713</v>
      </c>
      <c r="JX309" s="73" t="str">
        <v>Overlay OL02714</v>
      </c>
      <c r="JY309" s="73" t="str">
        <v>Overlay OL02718</v>
      </c>
      <c r="JZ309" s="73" t="str">
        <v>Overlay OL03831, Mfg. Tol.</v>
      </c>
      <c r="KA309" s="73" t="str">
        <v>Part Without Slots</v>
      </c>
      <c r="KB309" s="73" t="str">
        <v>Part Without Slots, See Image</v>
      </c>
      <c r="KC309" s="73" t="str">
        <v xml:space="preserve">Pass = .0254 or Less </v>
      </c>
      <c r="KD309" s="73" t="str">
        <v>PD MIN = 4.361, PD MAX = 4.456</v>
      </c>
      <c r="KE309" s="73" t="str">
        <v>Per Balloon 2 Note</v>
      </c>
      <c r="KF309" s="73" t="str">
        <v>Per drawing note(s) 8.</v>
      </c>
      <c r="KG309" s="73" t="str">
        <v>Point or Sphere Tip</v>
      </c>
      <c r="KH309" s="73" t="str">
        <v>Point Tip</v>
      </c>
      <c r="KI309" s="73" t="str">
        <v>R.9 to R1.1 = Pass, See Image</v>
      </c>
      <c r="KJ309" s="73" t="str">
        <v>Ram Construction</v>
      </c>
      <c r="KK309" s="73" t="str">
        <v>Record Same Pass / Fail All Balloons</v>
      </c>
      <c r="KL309" s="73" t="str">
        <v>Ref. Balloon 1</v>
      </c>
      <c r="KM309" s="73" t="str">
        <v>Ref. Balloon 12</v>
      </c>
      <c r="KN309" s="73" t="str">
        <v>Ref. Balloon 13, 100% AQL</v>
      </c>
      <c r="KO309" s="73" t="str">
        <v>Ref. Balloon 2</v>
      </c>
      <c r="KP309" s="73" t="str">
        <v>Ref. Balloon 21, 100% AQL</v>
      </c>
      <c r="KQ309" s="73" t="str">
        <v>Ref. Balloon 4</v>
      </c>
      <c r="KR309" s="73" t="str">
        <v>Ref. Balloon 7</v>
      </c>
      <c r="KS309" s="73" t="str">
        <v>Ref. Balloon 8</v>
      </c>
      <c r="KT309" s="73" t="str">
        <v>Relieved Pin Gauges 09236 &amp; 09235</v>
      </c>
      <c r="KU309" s="73" t="str">
        <v>Rotate Part</v>
      </c>
      <c r="KV309" s="73" t="str">
        <v>Rotate Part, See Image</v>
      </c>
      <c r="KW309" s="73" t="str">
        <v>Same as Root Radius</v>
      </c>
      <c r="KX309" s="73" t="str">
        <v>Section</v>
      </c>
      <c r="KY309" s="73" t="str">
        <v>Section B-B</v>
      </c>
      <c r="KZ309" s="73" t="str">
        <v>Section B-B, Distance Between Grooves</v>
      </c>
      <c r="LA309" s="73" t="str">
        <v>Section C-C</v>
      </c>
      <c r="LB309" s="73" t="str">
        <v>Section Part</v>
      </c>
      <c r="LC309" s="73" t="str">
        <v>Section Part, Measured from Opposite Face</v>
      </c>
      <c r="LD309" s="73" t="str">
        <v>Section, Broachless Blank</v>
      </c>
      <c r="LE309" s="73" t="str">
        <v>Section, EXT. Sphere Location.</v>
      </c>
      <c r="LF309" s="73" t="str">
        <v>Section, Hex Cham. Ang.</v>
      </c>
      <c r="LG309" s="73" t="str">
        <v>Section, Hex Fillet Rad.</v>
      </c>
      <c r="LH309" s="73" t="str">
        <v>Section, INT. Feature</v>
      </c>
      <c r="LI309" s="73" t="str">
        <v>Section, INT. Sphere Location.</v>
      </c>
      <c r="LJ309" s="73" t="str">
        <v>Section, Mfg. Tol.</v>
      </c>
      <c r="LK309" s="73" t="str">
        <v>Section, Mfg. Tol., See Image</v>
      </c>
      <c r="LL309" s="73" t="str">
        <v>Section, OL00486</v>
      </c>
      <c r="LM309" s="73" t="str">
        <v>Section, OL00542</v>
      </c>
      <c r="LN309" s="73" t="str">
        <v>Section, OL00543</v>
      </c>
      <c r="LO309" s="73" t="str">
        <v>Section, OL00544</v>
      </c>
      <c r="LP309" s="73" t="str">
        <v>Section, OL00545</v>
      </c>
      <c r="LQ309" s="73" t="str">
        <v>Section, OL00546</v>
      </c>
      <c r="LR309" s="73" t="str">
        <v>Section, OL00547</v>
      </c>
      <c r="LS309" s="73" t="str">
        <v>Section, OL00555</v>
      </c>
      <c r="LT309" s="73" t="str">
        <v>Section, OL00725</v>
      </c>
      <c r="LU309" s="73" t="str">
        <v>Section, OL01430</v>
      </c>
      <c r="LV309" s="73" t="str">
        <v>Section, OL01434</v>
      </c>
      <c r="LW309" s="73" t="str">
        <v>Section, OL01435</v>
      </c>
      <c r="LX309" s="73" t="str">
        <v>Section, OL01807</v>
      </c>
      <c r="LY309" s="73" t="str">
        <v>Section, OL01830</v>
      </c>
      <c r="LZ309" s="73" t="str">
        <v>Section, OL02351</v>
      </c>
      <c r="MA309" s="73" t="str">
        <v>Section, OL02519</v>
      </c>
      <c r="MB309" s="73" t="str">
        <v>Section, OL02520</v>
      </c>
      <c r="MC309" s="73" t="str">
        <v>Section, OL02522</v>
      </c>
      <c r="MD309" s="73" t="str">
        <v>Section, OL02540</v>
      </c>
      <c r="ME309" s="73" t="str">
        <v>Section, OL02541</v>
      </c>
      <c r="MF309" s="73" t="str">
        <v>Section, OL02552</v>
      </c>
      <c r="MG309" s="73" t="str">
        <v>Section, OL02553</v>
      </c>
      <c r="MH309" s="73" t="str">
        <v>Section, OL02554</v>
      </c>
      <c r="MI309" s="73" t="str">
        <v>Section, OL02555</v>
      </c>
      <c r="MJ309" s="73" t="str">
        <v>Section, OL02558</v>
      </c>
      <c r="MK309" s="73" t="str">
        <v>Section, OL02559</v>
      </c>
      <c r="ML309" s="73" t="str">
        <v>Section, OL02560</v>
      </c>
      <c r="MM309" s="73" t="str">
        <v>Section, OL02619</v>
      </c>
      <c r="MN309" s="73" t="str">
        <v>Section, OL02620</v>
      </c>
      <c r="MO309" s="73" t="str">
        <v>Section, OL02621</v>
      </c>
      <c r="MP309" s="73" t="str">
        <v>Section, OL02622</v>
      </c>
      <c r="MQ309" s="73" t="str">
        <v>Section, OL02623</v>
      </c>
      <c r="MR309" s="73" t="str">
        <v>Section, OL02624</v>
      </c>
      <c r="MS309" s="73" t="str">
        <v>Section, OL02652</v>
      </c>
      <c r="MT309" s="73" t="str">
        <v>Section, OL02680</v>
      </c>
      <c r="MU309" s="73" t="str">
        <v>Section, OL02793</v>
      </c>
      <c r="MV309" s="73" t="str">
        <v>Section, OL02823</v>
      </c>
      <c r="MW309" s="73" t="str">
        <v>Section, OL02843</v>
      </c>
      <c r="MX309" s="73" t="str">
        <v>Section, OL03026, Ext.</v>
      </c>
      <c r="MY309" s="73" t="str">
        <v>Section, OL03026, Int.</v>
      </c>
      <c r="MZ309" s="73" t="str">
        <v>Section, OL03570, DWG# 100448-41</v>
      </c>
      <c r="NA309" s="73" t="str">
        <v>Section, OL03781</v>
      </c>
      <c r="NB309" s="73" t="str">
        <v>Section, OL03911</v>
      </c>
      <c r="NC309" s="73" t="str">
        <v>Section, OL03912</v>
      </c>
      <c r="ND309" s="73" t="str">
        <v>Section, OL03928</v>
      </c>
      <c r="NE309" s="73" t="str">
        <v>Section, OL03929</v>
      </c>
      <c r="NF309" s="73" t="str">
        <v>Section, OL04030</v>
      </c>
      <c r="NG309" s="73" t="str">
        <v>Section, OL04037</v>
      </c>
      <c r="NH309" s="73" t="str">
        <v>Section, OL04038</v>
      </c>
      <c r="NI309" s="73" t="str">
        <v>Section, OL04046</v>
      </c>
      <c r="NJ309" s="73" t="str">
        <v>Section, OL04065</v>
      </c>
      <c r="NK309" s="73" t="str">
        <v>Section, OL04066</v>
      </c>
      <c r="NL309" s="73" t="str">
        <v>Section, OL04067</v>
      </c>
      <c r="NM309" s="73" t="str">
        <v>Section, OL04069</v>
      </c>
      <c r="NN309" s="73" t="str">
        <v>Section, OL04071</v>
      </c>
      <c r="NO309" s="73" t="str">
        <v>Section, OL04173</v>
      </c>
      <c r="NP309" s="73" t="str">
        <v>Section, OL04174</v>
      </c>
      <c r="NQ309" s="73" t="str">
        <v>Section, OL04214</v>
      </c>
      <c r="NR309" s="73" t="str">
        <v>Section, OL04215</v>
      </c>
      <c r="NS309" s="73" t="str">
        <v>Section, OL04216</v>
      </c>
      <c r="NT309" s="73" t="str">
        <v>Section, OL04217</v>
      </c>
      <c r="NU309" s="73" t="str">
        <v>Section, Overlay OL02716</v>
      </c>
      <c r="NV309" s="73" t="str">
        <v>Section, Overlay OL02717</v>
      </c>
      <c r="NW309" s="73" t="str">
        <v>Section, See Image</v>
      </c>
      <c r="NX309" s="73" t="str">
        <v>Section, See Image, DWG# 100448-41</v>
      </c>
      <c r="NY309" s="73" t="str">
        <v>Section, Without Sots</v>
      </c>
      <c r="NZ309" s="73" t="str">
        <v>See Comments Sheet</v>
      </c>
      <c r="OA309" s="73" t="str">
        <v>See Comments Sheet, OL02318</v>
      </c>
      <c r="OB309" s="73" t="str">
        <v>See Image</v>
      </c>
      <c r="OC309" s="73" t="str">
        <v>See Image, .005 or Less = Pass</v>
      </c>
      <c r="OD309" s="73" t="str">
        <v>See Image, Check Near Radius</v>
      </c>
      <c r="OE309" s="73" t="str">
        <v>See Image, Constrained</v>
      </c>
      <c r="OF309" s="73" t="str">
        <v>See Image, Distance Between Flats</v>
      </c>
      <c r="OG309" s="73" t="str">
        <v xml:space="preserve">See Image, Mfg. Tol, Section A-A </v>
      </c>
      <c r="OH309" s="73" t="str">
        <v>See image, Mfg. Tol.</v>
      </c>
      <c r="OI309" s="73" t="str">
        <v>See Image, Mic. Across Flats</v>
      </c>
      <c r="OJ309" s="73" t="str">
        <v>See Image, OL02850</v>
      </c>
      <c r="OK309" s="73" t="str">
        <v>See Image, OL02880</v>
      </c>
      <c r="OL309" s="73" t="str">
        <v>See Image, OL03926</v>
      </c>
      <c r="OM309" s="73" t="str">
        <v>See Image, OL03927</v>
      </c>
      <c r="ON309" s="73" t="str">
        <v>See Image, OL04003</v>
      </c>
      <c r="OO309" s="73" t="str">
        <v>'See Image, OL04342,  Best Fit Joe Block</v>
      </c>
      <c r="OP309" s="73" t="str">
        <v>See Image, OL04342,  Blank</v>
      </c>
      <c r="OQ309" s="73" t="str">
        <v>See Image, OL04342, Blank</v>
      </c>
      <c r="OR309" s="73" t="str">
        <v>See Image, OL04343, Blank</v>
      </c>
      <c r="OS309" s="73" t="str">
        <v>See Image, Pass = .002 or Less</v>
      </c>
      <c r="OT309" s="73" t="str">
        <v>See Image, Rcd. MAX</v>
      </c>
      <c r="OU309" s="73" t="str">
        <v>See Image, Rcd. MIN</v>
      </c>
      <c r="OV309" s="73" t="str">
        <v>See Image, Section</v>
      </c>
      <c r="OW309" s="73" t="str">
        <v>See Image, Section A-A</v>
      </c>
      <c r="OX309" s="73" t="str">
        <v>See Image, Section B-B</v>
      </c>
      <c r="OY309" s="73" t="str">
        <v>See Image, Section B-B, TSC</v>
      </c>
      <c r="OZ309" s="73" t="str">
        <v>See Image, Shank Drawing # 18000-XX-XX A</v>
      </c>
      <c r="PA309" s="73" t="str">
        <v>Sequencial Laser 01, 120 Per Print</v>
      </c>
      <c r="PB309" s="73" t="str">
        <v>Set to .202, Zero on Thread Lead</v>
      </c>
      <c r="PC309" s="73" t="str">
        <v>Sharp OK, No Burr</v>
      </c>
      <c r="PD309" s="73" t="str">
        <v>Sharp OK, No Raised Edge, See Image</v>
      </c>
      <c r="PE309" s="73" t="str">
        <v>Sharp OK, No Raised Edges</v>
      </c>
      <c r="PF309" s="73" t="str">
        <v>Sharp okay no raised edge</v>
      </c>
      <c r="PG309" s="73" t="str">
        <v>Sharp Okay, No Burr</v>
      </c>
      <c r="PH309" s="73" t="str">
        <v>Sharp Okay, No Raised Edge</v>
      </c>
      <c r="PI309" s="73" t="str">
        <v>Sharp Okay, No Raised Edges,</v>
      </c>
      <c r="PJ309" s="73" t="str">
        <v>Sharp Okay, See Image</v>
      </c>
      <c r="PK309" s="73" t="str">
        <v xml:space="preserve">Start of Radius @ .195 </v>
      </c>
      <c r="PL309" s="73" t="str">
        <v xml:space="preserve">Start of Radius @ .21 </v>
      </c>
      <c r="PM309" s="73" t="str">
        <v xml:space="preserve">T.S.C. </v>
      </c>
      <c r="PN309" s="73" t="str">
        <v>Tangent Point</v>
      </c>
      <c r="PO309" s="73" t="str">
        <v>Tangent point of R.50</v>
      </c>
      <c r="PP309" s="73" t="str">
        <v>Taper Check, Mfg.Tol.</v>
      </c>
      <c r="PQ309" s="73" t="str">
        <v>Taper Check, Mfg.Tol., See Image</v>
      </c>
      <c r="PR309" s="73" t="str">
        <v>Thrd. Minor Ø</v>
      </c>
      <c r="PS309" s="73" t="str">
        <v>Thrd. Relief Ø</v>
      </c>
      <c r="PT309" s="73" t="str">
        <v>Threadless Blank</v>
      </c>
      <c r="PU309" s="73" t="str">
        <v>Threadless Blank, From Major Ø</v>
      </c>
      <c r="PV309" s="73" t="str">
        <v>Threadless Blank, Mfg. Tol.</v>
      </c>
      <c r="PW309" s="73" t="str">
        <v>Threadless Blank, Thrd. to Neck Rad.</v>
      </c>
      <c r="PX309" s="73" t="str">
        <v>Thredless Blank</v>
      </c>
      <c r="PY309" s="73" t="str">
        <v>To center of R.005</v>
      </c>
      <c r="PZ309" s="73" t="str">
        <v>Torx Min. Dia.</v>
      </c>
      <c r="QA309" s="73" t="str">
        <v>Turn Ø Free of Mill Marks</v>
      </c>
      <c r="QB309" s="73" t="str">
        <v>Use (Full) GO Hex</v>
      </c>
      <c r="QC309" s="73" t="str">
        <v>Use Balloon 1 FULL Gauge</v>
      </c>
      <c r="QD309" s="73" t="str">
        <v>Use Balloon 9 FULL GO</v>
      </c>
      <c r="QE309" s="73" t="str">
        <v>Use Best Fit Pin</v>
      </c>
      <c r="QF309" s="73" t="str">
        <v>Use Disk Tip</v>
      </c>
      <c r="QG309" s="73" t="str">
        <v>Use flat bottomed indicator tip.</v>
      </c>
      <c r="QH309" s="73" t="str">
        <v xml:space="preserve">Use Full .093 Go Hex </v>
      </c>
      <c r="QI309" s="73" t="str">
        <v xml:space="preserve">Use Full .0930 Go Hex </v>
      </c>
      <c r="QJ309" s="73" t="str">
        <v>Use Full .1235 Go Hex</v>
      </c>
      <c r="QK309" s="73" t="str">
        <v>Use Gauge K2-98-8019-04, See Image</v>
      </c>
      <c r="QL309" s="73" t="str">
        <v>Use large flat indicator tip</v>
      </c>
      <c r="QM309" s="73" t="str">
        <v>Use Pins.3330/.3350, See Image MAX NO-GO</v>
      </c>
      <c r="QN309" s="73" t="str">
        <v>Use Pointed Drop Indicator Tip</v>
      </c>
      <c r="QO309" s="73" t="str">
        <v>V-Block</v>
      </c>
      <c r="QP309" s="73" t="str">
        <v>V-Block,  AMB for 13</v>
      </c>
      <c r="QQ309" s="73" t="str">
        <v>V-Block,  Hex Cham. Dia.</v>
      </c>
      <c r="QR309" s="73" t="str">
        <v>V-Block, Hex Depth</v>
      </c>
      <c r="QS309" s="73" t="str">
        <v>VBU Gauge</v>
      </c>
      <c r="QT309" s="73" t="str">
        <v>Visibally smaller than HEX=Pass</v>
      </c>
      <c r="QU309" s="73" t="str">
        <v>Visual Per Drawing</v>
      </c>
      <c r="QV309" s="73" t="str">
        <v>Whirl Blank</v>
      </c>
      <c r="QW309" s="73" t="str">
        <v xml:space="preserve">Whirl Blank </v>
      </c>
      <c r="QX309" s="73" t="str">
        <v>Whirl Blank, Neck Rad. End to Head CL</v>
      </c>
      <c r="QY309" s="73" t="str">
        <v>Whirl Blank, Nose Start Dia.</v>
      </c>
      <c r="QZ309" s="73" t="str">
        <v>Whirl Blank, Nose Start Dist.</v>
      </c>
      <c r="RA309" s="73" t="str">
        <v>Whirl Blank, Thrd. Minor</v>
      </c>
      <c r="RB309" s="73" t="str">
        <v>Whirl Blank, Thrd. Pullout Dia.</v>
      </c>
      <c r="RC309" s="73" t="str">
        <v>Whole Part, Removal is at Assy. Level</v>
      </c>
      <c r="RD309" s="73" t="str">
        <v>Wide Area</v>
      </c>
      <c r="RE309" s="73" t="str">
        <v>Zero on End of Go Gauge</v>
      </c>
    </row>
    <row r="310" spans="1:473">
      <c r="A310" s="73" t="s">
        <v>939</v>
      </c>
      <c r="C310" s="73" t="str" cm="1">
        <f t="array" ref="C310:RE310">TRANSPOSE(_xlfn._xlws.SORT(_xlfn._xlws.FILTER($A$2:$A$600,ISNUMBER(SEARCH('PartLib Table'!M317,$A$2:$A$600)),"not found")))</f>
        <v xml:space="preserve"> 'C', Whirl Blank</v>
      </c>
      <c r="D310" s="73" t="str">
        <v xml:space="preserve"> See Image, Constrained</v>
      </c>
      <c r="E310" s="73" t="str">
        <v>(.04 to .12 range = Pass)</v>
      </c>
      <c r="F310" s="73" t="str">
        <v>(.042 FULL) Go Pin Seat Fully</v>
      </c>
      <c r="G310" s="73" t="str">
        <v>(B), Mfg. Tol.</v>
      </c>
      <c r="H310" s="73" t="str">
        <v>(B), O.A.L.</v>
      </c>
      <c r="I310" s="73" t="str">
        <v>.001 or less =Pass</v>
      </c>
      <c r="J310" s="73" t="str">
        <v>.001 or less out of center = Pass</v>
      </c>
      <c r="K310" s="73" t="str">
        <v>.002 or Less = Pass</v>
      </c>
      <c r="L310" s="73" t="str">
        <v>.002 or Less out of center = Pass</v>
      </c>
      <c r="M310" s="73" t="str">
        <v>.005 to .015 = Pass</v>
      </c>
      <c r="N310" s="73" t="str">
        <v>.0125 Mean, Section</v>
      </c>
      <c r="O310" s="73" t="str">
        <v>.025 or Less in X &amp; Y=Pass</v>
      </c>
      <c r="P310" s="73" t="str">
        <v>.038 Mean</v>
      </c>
      <c r="Q310" s="73" t="str">
        <v>.063 MM = .0024 IN, See Image</v>
      </c>
      <c r="R310" s="73" t="str">
        <v>.063MM = .0024"</v>
      </c>
      <c r="S310" s="73" t="str">
        <v>.243 NO-GO, Unconstrained, Must Not Start</v>
      </c>
      <c r="T310" s="73" t="str">
        <v>@ Back Face &amp; ID, No Raised Edge</v>
      </c>
      <c r="U310" s="73" t="str">
        <v>@ Back Face &amp; OD, No Raised Edge</v>
      </c>
      <c r="V310" s="73" t="str">
        <v>@ ID &amp; FACE</v>
      </c>
      <c r="W310" s="73" t="str">
        <v>@ OD &amp; BACK FACE</v>
      </c>
      <c r="X310" s="73" t="str">
        <v>@ OD &amp; FACE</v>
      </c>
      <c r="Y310" s="73" t="str">
        <v>Across from slot</v>
      </c>
      <c r="Z310" s="73" t="str">
        <v>All Edge Breaks</v>
      </c>
      <c r="AA310" s="73" t="str">
        <v>Attached to bar stock</v>
      </c>
      <c r="AB310" s="73" t="str">
        <v xml:space="preserve">Back Turn Fillet Rad. </v>
      </c>
      <c r="AC310" s="73" t="str">
        <v>Balloon 1 (DWG FRM0105 Page 2, NV-27)</v>
      </c>
      <c r="AD310" s="73" t="str">
        <v>Balloon 1 (DWG FRM0105, NV-30)</v>
      </c>
      <c r="AE310" s="73" t="str">
        <v>Balloon 1 (P# 9890002-20) OL00429/A</v>
      </c>
      <c r="AF310" s="73" t="str">
        <v>Balloon 1, DWG#FRM0105</v>
      </c>
      <c r="AG310" s="73" t="str">
        <v>Balloon 11, See Image</v>
      </c>
      <c r="AH310" s="73" t="str">
        <v xml:space="preserve">Balloon 2 (DWG FRM0105 Page 2, NV-27) </v>
      </c>
      <c r="AI310" s="73" t="str">
        <v>Balloon 2 (DWG FRM0105, NV-30)</v>
      </c>
      <c r="AJ310" s="73" t="str">
        <v>Balloon 2 (P# 9890002-20)</v>
      </c>
      <c r="AK310" s="73" t="str">
        <v>Balloon 2, DWG#FRM0105</v>
      </c>
      <c r="AL310" s="73" t="str">
        <v>Balloon 2, DWG#FRM0105, See Image</v>
      </c>
      <c r="AM310" s="73" t="str">
        <v>Balloon 3 (DWG FRM0105, NV-30 Minor)</v>
      </c>
      <c r="AN310" s="73" t="str">
        <v>Balloon 3 (DWG FRM0105, NV-30)</v>
      </c>
      <c r="AO310" s="73" t="str">
        <v>Balloon 3 (P# 9890002-20)</v>
      </c>
      <c r="AP310" s="73" t="str">
        <v>Balloon 4</v>
      </c>
      <c r="AQ310" s="73" t="str">
        <v>Balloon 4 (P# 9890002-20)</v>
      </c>
      <c r="AR310" s="73" t="str">
        <v>Below Middle Band</v>
      </c>
      <c r="AS310" s="73" t="str">
        <v>Best Fit Pin, .003 or Less =Pass</v>
      </c>
      <c r="AT310" s="73" t="str">
        <v>Blank</v>
      </c>
      <c r="AU310" s="73" t="str">
        <v>Blank Turn Maj.</v>
      </c>
      <c r="AV310" s="73" t="str">
        <v>Blank Turn Maj. Mill Flt., OL4172</v>
      </c>
      <c r="AW310" s="73" t="str">
        <v>Blank Without .010 Slots</v>
      </c>
      <c r="AX310" s="73" t="str">
        <v>Blank Without .010 Slots, Section</v>
      </c>
      <c r="AY310" s="73" t="str">
        <v>Blank without thread</v>
      </c>
      <c r="AZ310" s="73" t="str">
        <v xml:space="preserve">Blank, Center of V Grv. </v>
      </c>
      <c r="BA310" s="73" t="str">
        <v>Blank, Check R adjacent Balloon 17</v>
      </c>
      <c r="BB310" s="73" t="str">
        <v>Blank, EXT. Feature</v>
      </c>
      <c r="BC310" s="73" t="str">
        <v>Blank, See Image, OL04335</v>
      </c>
      <c r="BD310" s="73" t="str">
        <v>Blank, See Image, OL04336</v>
      </c>
      <c r="BE310" s="73" t="str">
        <v xml:space="preserve">Blank, Thrd. </v>
      </c>
      <c r="BF310" s="73" t="str">
        <v>Blank, Turn Tip</v>
      </c>
      <c r="BG310" s="73" t="str">
        <v>Blank, Without Thrd.</v>
      </c>
      <c r="BH310" s="73" t="str">
        <v>Blank, Without Thread</v>
      </c>
      <c r="BI310" s="73" t="str">
        <v xml:space="preserve">Blunt Start Blend to Minor </v>
      </c>
      <c r="BJ310" s="73" t="str">
        <v>Calc., Use Go HEX</v>
      </c>
      <c r="BK310" s="73" t="str">
        <v>Can't dig into OD</v>
      </c>
      <c r="BL310" s="73" t="str">
        <v>Carbide Gauge</v>
      </c>
      <c r="BM310" s="73" t="str">
        <v xml:space="preserve">Center of V Grv. </v>
      </c>
      <c r="BN310" s="73" t="str">
        <v>Centered Less than .03 = Pass</v>
      </c>
      <c r="BO310" s="73" t="str">
        <v>Centered within .0005 or Less = Pass</v>
      </c>
      <c r="BP310" s="73" t="str">
        <v>Centered within .001 or Less = Pass</v>
      </c>
      <c r="BQ310" s="73" t="str">
        <v>Centered within .0254 or Less = Pass</v>
      </c>
      <c r="BR310" s="73" t="str">
        <v>Check close to Rod Slot</v>
      </c>
      <c r="BS310" s="73" t="str">
        <v>Check every other hole</v>
      </c>
      <c r="BT310" s="73" t="str">
        <v>Check Go over full length of slot.</v>
      </c>
      <c r="BU310" s="73" t="str">
        <v>Check Near Closed End</v>
      </c>
      <c r="BV310" s="73" t="str">
        <v>Check per Print View, Away from Rod Slot</v>
      </c>
      <c r="BW310" s="73" t="str">
        <v>Check to Balloon 30 Go Pin</v>
      </c>
      <c r="BX310" s="73" t="str">
        <v>Check with .2705 SET Pin Inside Part</v>
      </c>
      <c r="BY310" s="73" t="str">
        <v>Check with Hex Up</v>
      </c>
      <c r="BZ310" s="73" t="str">
        <v>CMM Blank</v>
      </c>
      <c r="CA310" s="73" t="str">
        <v>Confirm Full Radius</v>
      </c>
      <c r="CB310" s="73" t="str">
        <v>Constrained in fixture</v>
      </c>
      <c r="CC310" s="73" t="str">
        <v>Constrained with Ring</v>
      </c>
      <c r="CD310" s="73" t="str">
        <v>Constrained, See Image</v>
      </c>
      <c r="CE310" s="73" t="str">
        <v>Dim. "A"</v>
      </c>
      <c r="CF310" s="73" t="str">
        <v>Dim. "B"</v>
      </c>
      <c r="CG310" s="73" t="str">
        <v>Dim. "C"</v>
      </c>
      <c r="CH310" s="73" t="str">
        <v>Dim. "D", Whirl Blank</v>
      </c>
      <c r="CI310" s="73" t="str">
        <v>Dim. "G"</v>
      </c>
      <c r="CJ310" s="73" t="str">
        <v>Dim. E, Blank Turn Maj. &amp;  Mill Flt</v>
      </c>
      <c r="CK310" s="73" t="str">
        <v>Dim. E, Blank Turn Maj.&amp;  Mill Flt</v>
      </c>
      <c r="CL310" s="73" t="str">
        <v>Dim. H, Whirl Blank</v>
      </c>
      <c r="CM310" s="73" t="str">
        <v>Dim. J, 'Blank Turn Maj. &amp; Whirl Blank</v>
      </c>
      <c r="CN310" s="73" t="str">
        <v>Disk Drop Indicator Tip</v>
      </c>
      <c r="CO310" s="73" t="str">
        <v>DWG 100448-15, Balloon F_1</v>
      </c>
      <c r="CP310" s="73" t="str">
        <v>DWG 100448-15, OL02571</v>
      </c>
      <c r="CQ310" s="73" t="str">
        <v>DWG 100448-41</v>
      </c>
      <c r="CR310" s="73" t="str">
        <v>DWG 9890040, (10E),Section Part, OL01139</v>
      </c>
      <c r="CS310" s="73" t="str">
        <v>DWG 9890040, (10E),Section, OL01139</v>
      </c>
      <c r="CT310" s="73" t="str">
        <v>DWG 9890040, (11E)</v>
      </c>
      <c r="CU310" s="73" t="str">
        <v>DWG 9890040, (11E), Pins with Flats</v>
      </c>
      <c r="CV310" s="73" t="str">
        <v>DWG 9890040, (12E),  Pass=.002 or less</v>
      </c>
      <c r="CW310" s="73" t="str">
        <v>DWG 9890040, (12E), See Image</v>
      </c>
      <c r="CX310" s="73" t="str">
        <v>DWG 9890040, (1E), OL01431</v>
      </c>
      <c r="CY310" s="73" t="str">
        <v>DWG 9890040, (1E), OL01432</v>
      </c>
      <c r="CZ310" s="73" t="str">
        <v>DWG 9890040, (2E), OL01432</v>
      </c>
      <c r="DA310" s="73" t="str">
        <v>DWG 9890040, (3E)</v>
      </c>
      <c r="DB310" s="73" t="str">
        <v>DWG 9890040, (4E)</v>
      </c>
      <c r="DC310" s="73" t="str">
        <v>DWG 9890040, (5E), OL02336</v>
      </c>
      <c r="DD310" s="73" t="str">
        <v>DWG 9890040, (6E)</v>
      </c>
      <c r="DE310" s="73" t="str">
        <v>DWG 9890040, (7E)</v>
      </c>
      <c r="DF310" s="73" t="str">
        <v>DWG 9890040, (8E), OL01433</v>
      </c>
      <c r="DG310" s="73" t="str">
        <v>DWG 9890040, (8E), OL01433, Section</v>
      </c>
      <c r="DH310" s="73" t="str">
        <v>DWG 9890040, (9E), Close to Rod Slot</v>
      </c>
      <c r="DI310" s="73" t="str">
        <v>DWG 9890040, (9E),Close to Rod Slot</v>
      </c>
      <c r="DJ310" s="73" t="str">
        <v>DWG FRM0105 PAGE 2</v>
      </c>
      <c r="DK310" s="73" t="str">
        <v>DWG# 100448-41</v>
      </c>
      <c r="DL310" s="73" t="str">
        <v>DWG# 100448-44</v>
      </c>
      <c r="DM310" s="73" t="str">
        <v>DWG# 9890003  (1), Section OL00436/A</v>
      </c>
      <c r="DN310" s="73" t="str">
        <v>DWG# 9890003 (3), Ring Gauge Constrained</v>
      </c>
      <c r="DO310" s="73" t="str">
        <v>DWG# 9890003 (4), Section</v>
      </c>
      <c r="DP310" s="73" t="str">
        <v>DWG#100448-26, Balloon 1K, OL02350</v>
      </c>
      <c r="DQ310" s="73" t="str">
        <v>DWG#100448-26, Balloon 2K, OL02350</v>
      </c>
      <c r="DR310" s="73" t="str">
        <v>DWG#100448-26, Balloon 3K, OL02363</v>
      </c>
      <c r="DS310" s="73" t="str">
        <v>DWG#100448-26, Balloon 4K</v>
      </c>
      <c r="DT310" s="73" t="str">
        <v>DWG#100448-26, Balloon 5K, Section</v>
      </c>
      <c r="DU310" s="73" t="str">
        <v>DWG#100448-26, Balloon 6K</v>
      </c>
      <c r="DV310" s="73" t="str">
        <v>DWG#100448-26, Balloon 7K, Section</v>
      </c>
      <c r="DW310" s="73" t="str">
        <v>DWG#100448-26, Mfg. Tol.</v>
      </c>
      <c r="DX310" s="73" t="str">
        <v>DWG#9890003 (2) Ring Gauge Constrained</v>
      </c>
      <c r="DY310" s="73" t="str">
        <v>DWG#9890044</v>
      </c>
      <c r="DZ310" s="73" t="str">
        <v>DWG#9890044 .1985 to .2005=Pass</v>
      </c>
      <c r="EA310" s="73" t="str">
        <v>DWG#9890044 Overlay OL02441</v>
      </c>
      <c r="EB310" s="73" t="str">
        <v>DWG#9890044, OL02441</v>
      </c>
      <c r="EC310" s="73" t="str">
        <v>DWG#FRM0105</v>
      </c>
      <c r="ED310" s="73" t="str">
        <v>EXT.</v>
      </c>
      <c r="EE310" s="73" t="str">
        <v>EXT. Section, OL02460</v>
      </c>
      <c r="EF310" s="73" t="str">
        <v>EXT., OL04223</v>
      </c>
      <c r="EG310" s="73" t="str">
        <v>Flat Drop Indicator Tip</v>
      </c>
      <c r="EH310" s="73" t="str">
        <v>Full Go Pin, No Light, at Radius</v>
      </c>
      <c r="EI310" s="73" t="str">
        <v>Function Check</v>
      </c>
      <c r="EJ310" s="73" t="str">
        <v>GO Function Gauge</v>
      </c>
      <c r="EK310" s="73" t="str">
        <v>Go Gauge for Balloon 1 &amp; 4</v>
      </c>
      <c r="EL310" s="73" t="str">
        <v>Go Pin must pass through</v>
      </c>
      <c r="EM310" s="73" t="str">
        <v>Greater than .005 = Fail, Section</v>
      </c>
      <c r="EN310" s="73" t="str">
        <v>Greater than .025 out of center = Fail</v>
      </c>
      <c r="EO310" s="73" t="str">
        <v>Greater than 2.6 = Pass</v>
      </c>
      <c r="EP310" s="73" t="str">
        <v>Green = Pass, Red = Fail</v>
      </c>
      <c r="EQ310" s="73" t="str">
        <v>Hex Depth</v>
      </c>
      <c r="ER310" s="73" t="str">
        <v>Hex Minor</v>
      </c>
      <c r="ES310" s="73" t="str">
        <v>Hole Dia.</v>
      </c>
      <c r="ET310" s="73" t="str">
        <v>Hook or Disk Tip</v>
      </c>
      <c r="EU310" s="73" t="str">
        <v>ID Sphere Finish</v>
      </c>
      <c r="EV310" s="73" t="str">
        <v>ID/OD Both Sides, Diff. .002 or less = Pass</v>
      </c>
      <c r="EW310" s="73" t="str">
        <v>If Looks Big, Section</v>
      </c>
      <c r="EX310" s="73" t="str">
        <v>If Looks Small, Section</v>
      </c>
      <c r="EY310" s="73" t="str">
        <v>Insp. Close to Break Away, Mfg.Tol.</v>
      </c>
      <c r="EZ310" s="73" t="str">
        <v>INT.</v>
      </c>
      <c r="FA310" s="73" t="str">
        <v>INT. Section, OL02460</v>
      </c>
      <c r="FB310" s="73" t="str">
        <v>INT., OL04223</v>
      </c>
      <c r="FC310" s="73" t="str">
        <v>Intersect. of 7.7 &amp; R0.10</v>
      </c>
      <c r="FD310" s="73" t="str">
        <v>Intersect. of 8.79 and R.25 MAX</v>
      </c>
      <c r="FE310" s="73" t="str">
        <v>Keep Ind. Tip away from corner</v>
      </c>
      <c r="FF310" s="73" t="str">
        <v>L31</v>
      </c>
      <c r="FG310" s="73" t="str">
        <v>Laser Mark</v>
      </c>
      <c r="FH310" s="73" t="str">
        <v>LASER PER NOTE 4</v>
      </c>
      <c r="FI310" s="73" t="str">
        <v>LASER PER NOTE 4, Final Check 1 only</v>
      </c>
      <c r="FJ310" s="73" t="str">
        <v>Less than .002 out of center = Pass</v>
      </c>
      <c r="FK310" s="73" t="str">
        <v>Less than 2.75 = Pass, Section</v>
      </c>
      <c r="FL310" s="73" t="str">
        <v>List as pin. Not Calibrated</v>
      </c>
      <c r="FM310" s="73" t="str">
        <v>M9 X 1.25 BUTT See Comment Image</v>
      </c>
      <c r="FN310" s="73" t="str">
        <v>Manual Section</v>
      </c>
      <c r="FO310" s="73" t="str">
        <v>Max Deep .241 NO-GO =.42</v>
      </c>
      <c r="FP310" s="73" t="str">
        <v>MAX Depth of (Note 7) .241 NO-GO Pin</v>
      </c>
      <c r="FQ310" s="73" t="str">
        <v>Measure from Blue Line, See Image</v>
      </c>
      <c r="FR310" s="73" t="str">
        <v>Measure Width of Blue Area, See Image</v>
      </c>
      <c r="FS310" s="73" t="str">
        <v>Mfg. Tol</v>
      </c>
      <c r="FT310" s="73" t="str">
        <v>Mfg. Tol, See Image</v>
      </c>
      <c r="FU310" s="73" t="str">
        <v>Mfg. Tol.</v>
      </c>
      <c r="FV310" s="73" t="str">
        <v>Mfg. Tol. "A"</v>
      </c>
      <c r="FW310" s="73" t="str">
        <v>Mfg. Tol. (Zero on Gauge Full Dia. Lead)</v>
      </c>
      <c r="FX310" s="73" t="str">
        <v>Mfg. Tol. Balloon 11, See Image</v>
      </c>
      <c r="FY310" s="73" t="str">
        <v>Mfg. Tol. Balloon 4</v>
      </c>
      <c r="FZ310" s="73" t="str">
        <v>Mfg. Tol. Balloon 7</v>
      </c>
      <c r="GA310" s="73" t="str">
        <v xml:space="preserve">Mfg. Tol. C-Bore Face (Ballo 28) </v>
      </c>
      <c r="GB310" s="73" t="str">
        <v>Mfg. Tol. Section</v>
      </c>
      <c r="GC310" s="73" t="str">
        <v>Mfg. Tol. See Image</v>
      </c>
      <c r="GD310" s="73" t="str">
        <v>Mfg. Tol., 3 Places, Record MAX</v>
      </c>
      <c r="GE310" s="73" t="str">
        <v>Mfg. Tol., Balloon 11</v>
      </c>
      <c r="GF310" s="73" t="str">
        <v>Mfg. Tol., Balloon 7</v>
      </c>
      <c r="GG310" s="73" t="str">
        <v>Mfg. Tol., Blank</v>
      </c>
      <c r="GH310" s="73" t="str">
        <v>Mfg. Tol., Blank, Balloon 12</v>
      </c>
      <c r="GI310" s="73" t="str">
        <v>Mfg. Tol., Blend to SØ.320</v>
      </c>
      <c r="GJ310" s="73" t="str">
        <v>Mfg. Tol., Calculation</v>
      </c>
      <c r="GK310" s="73" t="str">
        <v>Mfg. Tol., For Mill Fixture</v>
      </c>
      <c r="GL310" s="73" t="str">
        <v>Mfg. Tol., L32</v>
      </c>
      <c r="GM310" s="73" t="str">
        <v>Mfg. Tol., L33</v>
      </c>
      <c r="GN310" s="73" t="str">
        <v>Mfg. Tol., No Tool Marks</v>
      </c>
      <c r="GO310" s="73" t="str">
        <v>Mfg. Tol., OL03361</v>
      </c>
      <c r="GP310" s="73" t="str">
        <v>Mfg. Tol., Record off center value</v>
      </c>
      <c r="GQ310" s="73" t="str">
        <v>Mfg. Tol., Same 3 Places, Record MIN</v>
      </c>
      <c r="GR310" s="73" t="str">
        <v>Mfg. Tol., Section</v>
      </c>
      <c r="GS310" s="73" t="str">
        <v>Mfg. Tol., Section B-B</v>
      </c>
      <c r="GT310" s="73" t="str">
        <v>Mfg. Tol., Section, OL03361</v>
      </c>
      <c r="GU310" s="73" t="str">
        <v>Mfg. Tol., Section, Per Note 2</v>
      </c>
      <c r="GV310" s="73" t="str">
        <v>Mfg. Tol., See Image</v>
      </c>
      <c r="GW310" s="73" t="str">
        <v>Mfg. Tol., See Image, Bore in Blue</v>
      </c>
      <c r="GX310" s="73" t="str">
        <v>Mfg. Tol., See Image, Hook Tip</v>
      </c>
      <c r="GY310" s="73" t="str">
        <v>Mfg. Tol., Sharp Okay No Burr</v>
      </c>
      <c r="GZ310" s="73" t="str">
        <v>Mfg. Tol., Threadless Blank</v>
      </c>
      <c r="HA310" s="73" t="str">
        <v>Mfg.Tol.</v>
      </c>
      <c r="HB310" s="73" t="str">
        <v>Mgf. To., T.S.C.</v>
      </c>
      <c r="HC310" s="73" t="str">
        <v>Milled Feature</v>
      </c>
      <c r="HD310" s="73" t="str">
        <v>Milled Feature, OL04045</v>
      </c>
      <c r="HE310" s="73" t="str">
        <v>More than .0005 out of center = Fail</v>
      </c>
      <c r="HF310" s="73" t="str">
        <v>Must Pass Through</v>
      </c>
      <c r="HG310" s="73" t="str">
        <v>Must pass through gauge</v>
      </c>
      <c r="HH310" s="73" t="str">
        <v>Must Pass Through Go Gauge</v>
      </c>
      <c r="HI310" s="73" t="str">
        <v>Must Pass, See Image.</v>
      </c>
      <c r="HJ310" s="73" t="str">
        <v>NA</v>
      </c>
      <c r="HK310" s="73" t="str">
        <v>Narrow Area</v>
      </c>
      <c r="HL310" s="73" t="str">
        <v>Near Balloon 21</v>
      </c>
      <c r="HM310" s="73" t="str">
        <v>Near Datum B</v>
      </c>
      <c r="HN310" s="73" t="str">
        <v>Neck Dia.</v>
      </c>
      <c r="HO310" s="73" t="str">
        <v>Neck to Head Rad.</v>
      </c>
      <c r="HP310" s="73" t="str">
        <v>No Copper Deposits Allowed</v>
      </c>
      <c r="HQ310" s="73" t="str">
        <v>No Section</v>
      </c>
      <c r="HR310" s="73" t="str">
        <v>No Section, .01 to .014 = Pass</v>
      </c>
      <c r="HS310" s="73" t="str">
        <v>No Section, Rotate Part</v>
      </c>
      <c r="HT310" s="73" t="str">
        <v>No Section, See Image</v>
      </c>
      <c r="HU310" s="73" t="str">
        <v>No Slot, Section B-B</v>
      </c>
      <c r="HV310" s="73" t="str">
        <v>No visual step = Pass</v>
      </c>
      <c r="HW310" s="73" t="str">
        <v>Not to exceed .95 Deep</v>
      </c>
      <c r="HX310" s="73" t="str">
        <v>Note 1</v>
      </c>
      <c r="HY310" s="73" t="str">
        <v>OL00333/A</v>
      </c>
      <c r="HZ310" s="73" t="str">
        <v>OL00519</v>
      </c>
      <c r="IA310" s="73" t="str">
        <v>OL00520</v>
      </c>
      <c r="IB310" s="73" t="str">
        <v>OL00529</v>
      </c>
      <c r="IC310" s="73" t="str">
        <v>OL00542</v>
      </c>
      <c r="ID310" s="73" t="str">
        <v>OL00724</v>
      </c>
      <c r="IE310" s="73" t="str">
        <v>OL01250</v>
      </c>
      <c r="IF310" s="73" t="str">
        <v>OL01869, Threadless Blank</v>
      </c>
      <c r="IG310" s="73" t="str">
        <v>OL01870, Section</v>
      </c>
      <c r="IH310" s="73" t="str">
        <v>OL02255</v>
      </c>
      <c r="II310" s="73" t="str">
        <v>OL02255, Mfg. Tol.</v>
      </c>
      <c r="IJ310" s="73" t="str">
        <v>OL02302</v>
      </c>
      <c r="IK310" s="73" t="str">
        <v xml:space="preserve">OL02318  needed per image instructions </v>
      </c>
      <c r="IL310" s="73" t="str">
        <v>OL02556</v>
      </c>
      <c r="IM310" s="73" t="str">
        <v>OL02557</v>
      </c>
      <c r="IN310" s="73" t="str">
        <v>OL02567</v>
      </c>
      <c r="IO310" s="73" t="str">
        <v>OL02653</v>
      </c>
      <c r="IP310" s="73" t="str">
        <v>OL02718</v>
      </c>
      <c r="IQ310" s="73" t="str">
        <v>OL02841</v>
      </c>
      <c r="IR310" s="73" t="str">
        <v>OL02842</v>
      </c>
      <c r="IS310" s="73" t="str">
        <v>OL02844</v>
      </c>
      <c r="IT310" s="73" t="str">
        <v>OL02871</v>
      </c>
      <c r="IU310" s="73" t="str">
        <v>OL02887</v>
      </c>
      <c r="IV310" s="73" t="str">
        <v>OL03500</v>
      </c>
      <c r="IW310" s="73" t="str">
        <v>OL03766</v>
      </c>
      <c r="IX310" s="73" t="str">
        <v>OL03868</v>
      </c>
      <c r="IY310" s="73" t="str">
        <v>OL03869</v>
      </c>
      <c r="IZ310" s="73" t="str">
        <v>OL03870</v>
      </c>
      <c r="JA310" s="73" t="str">
        <v>OL03873, DWG# 100448-44</v>
      </c>
      <c r="JB310" s="73" t="str">
        <v>OL03949</v>
      </c>
      <c r="JC310" s="73" t="str">
        <v xml:space="preserve">OL04043, Section </v>
      </c>
      <c r="JD310" s="73" t="str">
        <v xml:space="preserve">OL04044, Section </v>
      </c>
      <c r="JE310" s="73" t="str">
        <v>OL04045</v>
      </c>
      <c r="JF310" s="73" t="str">
        <v>OL04045, Milled Feature</v>
      </c>
      <c r="JG310" s="73" t="str">
        <v>OL04063</v>
      </c>
      <c r="JH310" s="73" t="str">
        <v>OL04064</v>
      </c>
      <c r="JI310" s="73" t="str">
        <v>OL04065</v>
      </c>
      <c r="JJ310" s="73" t="str">
        <v>OL04181</v>
      </c>
      <c r="JK310" s="73" t="str">
        <v>OL04218</v>
      </c>
      <c r="JL310" s="73" t="str">
        <v>OL04224, See Image</v>
      </c>
      <c r="JM310" s="73" t="str">
        <v>OL04374</v>
      </c>
      <c r="JN310" s="73" t="str">
        <v>OL04375, Section M-M</v>
      </c>
      <c r="JO310" s="73" t="str">
        <v>OL04376, Section M-M</v>
      </c>
      <c r="JP310" s="73" t="str">
        <v>OL04443</v>
      </c>
      <c r="JQ310" s="73" t="str">
        <v>OL04444</v>
      </c>
      <c r="JR310" s="73" t="str">
        <v>OL05000</v>
      </c>
      <c r="JS310" s="73" t="str">
        <v>One side of slot</v>
      </c>
      <c r="JT310" s="73" t="str">
        <v>Other side of slot</v>
      </c>
      <c r="JU310" s="73" t="str">
        <v>Out of center more than .002 = Fail</v>
      </c>
      <c r="JV310" s="73" t="str">
        <v>Out of center more than.002 = Fail</v>
      </c>
      <c r="JW310" s="73" t="str">
        <v>Overlay OL02713</v>
      </c>
      <c r="JX310" s="73" t="str">
        <v>Overlay OL02714</v>
      </c>
      <c r="JY310" s="73" t="str">
        <v>Overlay OL02718</v>
      </c>
      <c r="JZ310" s="73" t="str">
        <v>Overlay OL03831, Mfg. Tol.</v>
      </c>
      <c r="KA310" s="73" t="str">
        <v>Part Without Slots</v>
      </c>
      <c r="KB310" s="73" t="str">
        <v>Part Without Slots, See Image</v>
      </c>
      <c r="KC310" s="73" t="str">
        <v xml:space="preserve">Pass = .0254 or Less </v>
      </c>
      <c r="KD310" s="73" t="str">
        <v>PD MIN = 4.361, PD MAX = 4.456</v>
      </c>
      <c r="KE310" s="73" t="str">
        <v>Per Balloon 2 Note</v>
      </c>
      <c r="KF310" s="73" t="str">
        <v>Per drawing note(s) 8.</v>
      </c>
      <c r="KG310" s="73" t="str">
        <v>Point or Sphere Tip</v>
      </c>
      <c r="KH310" s="73" t="str">
        <v>Point Tip</v>
      </c>
      <c r="KI310" s="73" t="str">
        <v>R.9 to R1.1 = Pass, See Image</v>
      </c>
      <c r="KJ310" s="73" t="str">
        <v>Ram Construction</v>
      </c>
      <c r="KK310" s="73" t="str">
        <v>Record Same Pass / Fail All Balloons</v>
      </c>
      <c r="KL310" s="73" t="str">
        <v>Ref. Balloon 1</v>
      </c>
      <c r="KM310" s="73" t="str">
        <v>Ref. Balloon 12</v>
      </c>
      <c r="KN310" s="73" t="str">
        <v>Ref. Balloon 13, 100% AQL</v>
      </c>
      <c r="KO310" s="73" t="str">
        <v>Ref. Balloon 2</v>
      </c>
      <c r="KP310" s="73" t="str">
        <v>Ref. Balloon 21, 100% AQL</v>
      </c>
      <c r="KQ310" s="73" t="str">
        <v>Ref. Balloon 4</v>
      </c>
      <c r="KR310" s="73" t="str">
        <v>Ref. Balloon 7</v>
      </c>
      <c r="KS310" s="73" t="str">
        <v>Ref. Balloon 8</v>
      </c>
      <c r="KT310" s="73" t="str">
        <v>Relieved Pin Gauges 09236 &amp; 09235</v>
      </c>
      <c r="KU310" s="73" t="str">
        <v>Rotate Part</v>
      </c>
      <c r="KV310" s="73" t="str">
        <v>Rotate Part, See Image</v>
      </c>
      <c r="KW310" s="73" t="str">
        <v>Same as Root Radius</v>
      </c>
      <c r="KX310" s="73" t="str">
        <v>Section</v>
      </c>
      <c r="KY310" s="73" t="str">
        <v>Section B-B</v>
      </c>
      <c r="KZ310" s="73" t="str">
        <v>Section B-B, Distance Between Grooves</v>
      </c>
      <c r="LA310" s="73" t="str">
        <v>Section C-C</v>
      </c>
      <c r="LB310" s="73" t="str">
        <v>Section Part</v>
      </c>
      <c r="LC310" s="73" t="str">
        <v>Section Part, Measured from Opposite Face</v>
      </c>
      <c r="LD310" s="73" t="str">
        <v>Section, Broachless Blank</v>
      </c>
      <c r="LE310" s="73" t="str">
        <v>Section, EXT. Sphere Location.</v>
      </c>
      <c r="LF310" s="73" t="str">
        <v>Section, Hex Cham. Ang.</v>
      </c>
      <c r="LG310" s="73" t="str">
        <v>Section, Hex Fillet Rad.</v>
      </c>
      <c r="LH310" s="73" t="str">
        <v>Section, INT. Feature</v>
      </c>
      <c r="LI310" s="73" t="str">
        <v>Section, INT. Sphere Location.</v>
      </c>
      <c r="LJ310" s="73" t="str">
        <v>Section, Mfg. Tol.</v>
      </c>
      <c r="LK310" s="73" t="str">
        <v>Section, Mfg. Tol., See Image</v>
      </c>
      <c r="LL310" s="73" t="str">
        <v>Section, OL00486</v>
      </c>
      <c r="LM310" s="73" t="str">
        <v>Section, OL00542</v>
      </c>
      <c r="LN310" s="73" t="str">
        <v>Section, OL00543</v>
      </c>
      <c r="LO310" s="73" t="str">
        <v>Section, OL00544</v>
      </c>
      <c r="LP310" s="73" t="str">
        <v>Section, OL00545</v>
      </c>
      <c r="LQ310" s="73" t="str">
        <v>Section, OL00546</v>
      </c>
      <c r="LR310" s="73" t="str">
        <v>Section, OL00547</v>
      </c>
      <c r="LS310" s="73" t="str">
        <v>Section, OL00555</v>
      </c>
      <c r="LT310" s="73" t="str">
        <v>Section, OL00725</v>
      </c>
      <c r="LU310" s="73" t="str">
        <v>Section, OL01430</v>
      </c>
      <c r="LV310" s="73" t="str">
        <v>Section, OL01434</v>
      </c>
      <c r="LW310" s="73" t="str">
        <v>Section, OL01435</v>
      </c>
      <c r="LX310" s="73" t="str">
        <v>Section, OL01807</v>
      </c>
      <c r="LY310" s="73" t="str">
        <v>Section, OL01830</v>
      </c>
      <c r="LZ310" s="73" t="str">
        <v>Section, OL02351</v>
      </c>
      <c r="MA310" s="73" t="str">
        <v>Section, OL02519</v>
      </c>
      <c r="MB310" s="73" t="str">
        <v>Section, OL02520</v>
      </c>
      <c r="MC310" s="73" t="str">
        <v>Section, OL02522</v>
      </c>
      <c r="MD310" s="73" t="str">
        <v>Section, OL02540</v>
      </c>
      <c r="ME310" s="73" t="str">
        <v>Section, OL02541</v>
      </c>
      <c r="MF310" s="73" t="str">
        <v>Section, OL02552</v>
      </c>
      <c r="MG310" s="73" t="str">
        <v>Section, OL02553</v>
      </c>
      <c r="MH310" s="73" t="str">
        <v>Section, OL02554</v>
      </c>
      <c r="MI310" s="73" t="str">
        <v>Section, OL02555</v>
      </c>
      <c r="MJ310" s="73" t="str">
        <v>Section, OL02558</v>
      </c>
      <c r="MK310" s="73" t="str">
        <v>Section, OL02559</v>
      </c>
      <c r="ML310" s="73" t="str">
        <v>Section, OL02560</v>
      </c>
      <c r="MM310" s="73" t="str">
        <v>Section, OL02619</v>
      </c>
      <c r="MN310" s="73" t="str">
        <v>Section, OL02620</v>
      </c>
      <c r="MO310" s="73" t="str">
        <v>Section, OL02621</v>
      </c>
      <c r="MP310" s="73" t="str">
        <v>Section, OL02622</v>
      </c>
      <c r="MQ310" s="73" t="str">
        <v>Section, OL02623</v>
      </c>
      <c r="MR310" s="73" t="str">
        <v>Section, OL02624</v>
      </c>
      <c r="MS310" s="73" t="str">
        <v>Section, OL02652</v>
      </c>
      <c r="MT310" s="73" t="str">
        <v>Section, OL02680</v>
      </c>
      <c r="MU310" s="73" t="str">
        <v>Section, OL02793</v>
      </c>
      <c r="MV310" s="73" t="str">
        <v>Section, OL02823</v>
      </c>
      <c r="MW310" s="73" t="str">
        <v>Section, OL02843</v>
      </c>
      <c r="MX310" s="73" t="str">
        <v>Section, OL03026, Ext.</v>
      </c>
      <c r="MY310" s="73" t="str">
        <v>Section, OL03026, Int.</v>
      </c>
      <c r="MZ310" s="73" t="str">
        <v>Section, OL03570, DWG# 100448-41</v>
      </c>
      <c r="NA310" s="73" t="str">
        <v>Section, OL03781</v>
      </c>
      <c r="NB310" s="73" t="str">
        <v>Section, OL03911</v>
      </c>
      <c r="NC310" s="73" t="str">
        <v>Section, OL03912</v>
      </c>
      <c r="ND310" s="73" t="str">
        <v>Section, OL03928</v>
      </c>
      <c r="NE310" s="73" t="str">
        <v>Section, OL03929</v>
      </c>
      <c r="NF310" s="73" t="str">
        <v>Section, OL04030</v>
      </c>
      <c r="NG310" s="73" t="str">
        <v>Section, OL04037</v>
      </c>
      <c r="NH310" s="73" t="str">
        <v>Section, OL04038</v>
      </c>
      <c r="NI310" s="73" t="str">
        <v>Section, OL04046</v>
      </c>
      <c r="NJ310" s="73" t="str">
        <v>Section, OL04065</v>
      </c>
      <c r="NK310" s="73" t="str">
        <v>Section, OL04066</v>
      </c>
      <c r="NL310" s="73" t="str">
        <v>Section, OL04067</v>
      </c>
      <c r="NM310" s="73" t="str">
        <v>Section, OL04069</v>
      </c>
      <c r="NN310" s="73" t="str">
        <v>Section, OL04071</v>
      </c>
      <c r="NO310" s="73" t="str">
        <v>Section, OL04173</v>
      </c>
      <c r="NP310" s="73" t="str">
        <v>Section, OL04174</v>
      </c>
      <c r="NQ310" s="73" t="str">
        <v>Section, OL04214</v>
      </c>
      <c r="NR310" s="73" t="str">
        <v>Section, OL04215</v>
      </c>
      <c r="NS310" s="73" t="str">
        <v>Section, OL04216</v>
      </c>
      <c r="NT310" s="73" t="str">
        <v>Section, OL04217</v>
      </c>
      <c r="NU310" s="73" t="str">
        <v>Section, Overlay OL02716</v>
      </c>
      <c r="NV310" s="73" t="str">
        <v>Section, Overlay OL02717</v>
      </c>
      <c r="NW310" s="73" t="str">
        <v>Section, See Image</v>
      </c>
      <c r="NX310" s="73" t="str">
        <v>Section, See Image, DWG# 100448-41</v>
      </c>
      <c r="NY310" s="73" t="str">
        <v>Section, Without Sots</v>
      </c>
      <c r="NZ310" s="73" t="str">
        <v>See Comments Sheet</v>
      </c>
      <c r="OA310" s="73" t="str">
        <v>See Comments Sheet, OL02318</v>
      </c>
      <c r="OB310" s="73" t="str">
        <v>See Image</v>
      </c>
      <c r="OC310" s="73" t="str">
        <v>See Image, .005 or Less = Pass</v>
      </c>
      <c r="OD310" s="73" t="str">
        <v>See Image, Check Near Radius</v>
      </c>
      <c r="OE310" s="73" t="str">
        <v>See Image, Constrained</v>
      </c>
      <c r="OF310" s="73" t="str">
        <v>See Image, Distance Between Flats</v>
      </c>
      <c r="OG310" s="73" t="str">
        <v xml:space="preserve">See Image, Mfg. Tol, Section A-A </v>
      </c>
      <c r="OH310" s="73" t="str">
        <v>See image, Mfg. Tol.</v>
      </c>
      <c r="OI310" s="73" t="str">
        <v>See Image, Mic. Across Flats</v>
      </c>
      <c r="OJ310" s="73" t="str">
        <v>See Image, OL02850</v>
      </c>
      <c r="OK310" s="73" t="str">
        <v>See Image, OL02880</v>
      </c>
      <c r="OL310" s="73" t="str">
        <v>See Image, OL03926</v>
      </c>
      <c r="OM310" s="73" t="str">
        <v>See Image, OL03927</v>
      </c>
      <c r="ON310" s="73" t="str">
        <v>See Image, OL04003</v>
      </c>
      <c r="OO310" s="73" t="str">
        <v>'See Image, OL04342,  Best Fit Joe Block</v>
      </c>
      <c r="OP310" s="73" t="str">
        <v>See Image, OL04342,  Blank</v>
      </c>
      <c r="OQ310" s="73" t="str">
        <v>See Image, OL04342, Blank</v>
      </c>
      <c r="OR310" s="73" t="str">
        <v>See Image, OL04343, Blank</v>
      </c>
      <c r="OS310" s="73" t="str">
        <v>See Image, Pass = .002 or Less</v>
      </c>
      <c r="OT310" s="73" t="str">
        <v>See Image, Rcd. MAX</v>
      </c>
      <c r="OU310" s="73" t="str">
        <v>See Image, Rcd. MIN</v>
      </c>
      <c r="OV310" s="73" t="str">
        <v>See Image, Section</v>
      </c>
      <c r="OW310" s="73" t="str">
        <v>See Image, Section A-A</v>
      </c>
      <c r="OX310" s="73" t="str">
        <v>See Image, Section B-B</v>
      </c>
      <c r="OY310" s="73" t="str">
        <v>See Image, Section B-B, TSC</v>
      </c>
      <c r="OZ310" s="73" t="str">
        <v>See Image, Shank Drawing # 18000-XX-XX A</v>
      </c>
      <c r="PA310" s="73" t="str">
        <v>Sequencial Laser 01, 120 Per Print</v>
      </c>
      <c r="PB310" s="73" t="str">
        <v>Set to .202, Zero on Thread Lead</v>
      </c>
      <c r="PC310" s="73" t="str">
        <v>Sharp OK, No Burr</v>
      </c>
      <c r="PD310" s="73" t="str">
        <v>Sharp OK, No Raised Edge, See Image</v>
      </c>
      <c r="PE310" s="73" t="str">
        <v>Sharp OK, No Raised Edges</v>
      </c>
      <c r="PF310" s="73" t="str">
        <v>Sharp okay no raised edge</v>
      </c>
      <c r="PG310" s="73" t="str">
        <v>Sharp Okay, No Burr</v>
      </c>
      <c r="PH310" s="73" t="str">
        <v>Sharp Okay, No Raised Edge</v>
      </c>
      <c r="PI310" s="73" t="str">
        <v>Sharp Okay, No Raised Edges,</v>
      </c>
      <c r="PJ310" s="73" t="str">
        <v>Sharp Okay, See Image</v>
      </c>
      <c r="PK310" s="73" t="str">
        <v xml:space="preserve">Start of Radius @ .195 </v>
      </c>
      <c r="PL310" s="73" t="str">
        <v xml:space="preserve">Start of Radius @ .21 </v>
      </c>
      <c r="PM310" s="73" t="str">
        <v xml:space="preserve">T.S.C. </v>
      </c>
      <c r="PN310" s="73" t="str">
        <v>Tangent Point</v>
      </c>
      <c r="PO310" s="73" t="str">
        <v>Tangent point of R.50</v>
      </c>
      <c r="PP310" s="73" t="str">
        <v>Taper Check, Mfg.Tol.</v>
      </c>
      <c r="PQ310" s="73" t="str">
        <v>Taper Check, Mfg.Tol., See Image</v>
      </c>
      <c r="PR310" s="73" t="str">
        <v>Thrd. Minor Ø</v>
      </c>
      <c r="PS310" s="73" t="str">
        <v>Thrd. Relief Ø</v>
      </c>
      <c r="PT310" s="73" t="str">
        <v>Threadless Blank</v>
      </c>
      <c r="PU310" s="73" t="str">
        <v>Threadless Blank, From Major Ø</v>
      </c>
      <c r="PV310" s="73" t="str">
        <v>Threadless Blank, Mfg. Tol.</v>
      </c>
      <c r="PW310" s="73" t="str">
        <v>Threadless Blank, Thrd. to Neck Rad.</v>
      </c>
      <c r="PX310" s="73" t="str">
        <v>Thredless Blank</v>
      </c>
      <c r="PY310" s="73" t="str">
        <v>To center of R.005</v>
      </c>
      <c r="PZ310" s="73" t="str">
        <v>Torx Min. Dia.</v>
      </c>
      <c r="QA310" s="73" t="str">
        <v>Turn Ø Free of Mill Marks</v>
      </c>
      <c r="QB310" s="73" t="str">
        <v>Use (Full) GO Hex</v>
      </c>
      <c r="QC310" s="73" t="str">
        <v>Use Balloon 1 FULL Gauge</v>
      </c>
      <c r="QD310" s="73" t="str">
        <v>Use Balloon 9 FULL GO</v>
      </c>
      <c r="QE310" s="73" t="str">
        <v>Use Best Fit Pin</v>
      </c>
      <c r="QF310" s="73" t="str">
        <v>Use Disk Tip</v>
      </c>
      <c r="QG310" s="73" t="str">
        <v>Use flat bottomed indicator tip.</v>
      </c>
      <c r="QH310" s="73" t="str">
        <v xml:space="preserve">Use Full .093 Go Hex </v>
      </c>
      <c r="QI310" s="73" t="str">
        <v xml:space="preserve">Use Full .0930 Go Hex </v>
      </c>
      <c r="QJ310" s="73" t="str">
        <v>Use Full .1235 Go Hex</v>
      </c>
      <c r="QK310" s="73" t="str">
        <v>Use Gauge K2-98-8019-04, See Image</v>
      </c>
      <c r="QL310" s="73" t="str">
        <v>Use large flat indicator tip</v>
      </c>
      <c r="QM310" s="73" t="str">
        <v>Use Pins.3330/.3350, See Image MAX NO-GO</v>
      </c>
      <c r="QN310" s="73" t="str">
        <v>Use Pointed Drop Indicator Tip</v>
      </c>
      <c r="QO310" s="73" t="str">
        <v>V-Block</v>
      </c>
      <c r="QP310" s="73" t="str">
        <v>V-Block,  AMB for 13</v>
      </c>
      <c r="QQ310" s="73" t="str">
        <v>V-Block,  Hex Cham. Dia.</v>
      </c>
      <c r="QR310" s="73" t="str">
        <v>V-Block, Hex Depth</v>
      </c>
      <c r="QS310" s="73" t="str">
        <v>VBU Gauge</v>
      </c>
      <c r="QT310" s="73" t="str">
        <v>Visibally smaller than HEX=Pass</v>
      </c>
      <c r="QU310" s="73" t="str">
        <v>Visual Per Drawing</v>
      </c>
      <c r="QV310" s="73" t="str">
        <v>Whirl Blank</v>
      </c>
      <c r="QW310" s="73" t="str">
        <v xml:space="preserve">Whirl Blank </v>
      </c>
      <c r="QX310" s="73" t="str">
        <v>Whirl Blank, Neck Rad. End to Head CL</v>
      </c>
      <c r="QY310" s="73" t="str">
        <v>Whirl Blank, Nose Start Dia.</v>
      </c>
      <c r="QZ310" s="73" t="str">
        <v>Whirl Blank, Nose Start Dist.</v>
      </c>
      <c r="RA310" s="73" t="str">
        <v>Whirl Blank, Thrd. Minor</v>
      </c>
      <c r="RB310" s="73" t="str">
        <v>Whirl Blank, Thrd. Pullout Dia.</v>
      </c>
      <c r="RC310" s="73" t="str">
        <v>Whole Part, Removal is at Assy. Level</v>
      </c>
      <c r="RD310" s="73" t="str">
        <v>Wide Area</v>
      </c>
      <c r="RE310" s="73" t="str">
        <v>Zero on End of Go Gauge</v>
      </c>
    </row>
    <row r="311" spans="1:473">
      <c r="A311" s="73" t="s">
        <v>940</v>
      </c>
      <c r="C311" s="73" t="str" cm="1">
        <f t="array" ref="C311:RE311">TRANSPOSE(_xlfn._xlws.SORT(_xlfn._xlws.FILTER($A$2:$A$600,ISNUMBER(SEARCH('PartLib Table'!M318,$A$2:$A$600)),"not found")))</f>
        <v xml:space="preserve"> 'C', Whirl Blank</v>
      </c>
      <c r="D311" s="73" t="str">
        <v xml:space="preserve"> See Image, Constrained</v>
      </c>
      <c r="E311" s="73" t="str">
        <v>(.04 to .12 range = Pass)</v>
      </c>
      <c r="F311" s="73" t="str">
        <v>(.042 FULL) Go Pin Seat Fully</v>
      </c>
      <c r="G311" s="73" t="str">
        <v>(B), Mfg. Tol.</v>
      </c>
      <c r="H311" s="73" t="str">
        <v>(B), O.A.L.</v>
      </c>
      <c r="I311" s="73" t="str">
        <v>.001 or less =Pass</v>
      </c>
      <c r="J311" s="73" t="str">
        <v>.001 or less out of center = Pass</v>
      </c>
      <c r="K311" s="73" t="str">
        <v>.002 or Less = Pass</v>
      </c>
      <c r="L311" s="73" t="str">
        <v>.002 or Less out of center = Pass</v>
      </c>
      <c r="M311" s="73" t="str">
        <v>.005 to .015 = Pass</v>
      </c>
      <c r="N311" s="73" t="str">
        <v>.0125 Mean, Section</v>
      </c>
      <c r="O311" s="73" t="str">
        <v>.025 or Less in X &amp; Y=Pass</v>
      </c>
      <c r="P311" s="73" t="str">
        <v>.038 Mean</v>
      </c>
      <c r="Q311" s="73" t="str">
        <v>.063 MM = .0024 IN, See Image</v>
      </c>
      <c r="R311" s="73" t="str">
        <v>.063MM = .0024"</v>
      </c>
      <c r="S311" s="73" t="str">
        <v>.243 NO-GO, Unconstrained, Must Not Start</v>
      </c>
      <c r="T311" s="73" t="str">
        <v>@ Back Face &amp; ID, No Raised Edge</v>
      </c>
      <c r="U311" s="73" t="str">
        <v>@ Back Face &amp; OD, No Raised Edge</v>
      </c>
      <c r="V311" s="73" t="str">
        <v>@ ID &amp; FACE</v>
      </c>
      <c r="W311" s="73" t="str">
        <v>@ OD &amp; BACK FACE</v>
      </c>
      <c r="X311" s="73" t="str">
        <v>@ OD &amp; FACE</v>
      </c>
      <c r="Y311" s="73" t="str">
        <v>Across from slot</v>
      </c>
      <c r="Z311" s="73" t="str">
        <v>All Edge Breaks</v>
      </c>
      <c r="AA311" s="73" t="str">
        <v>Attached to bar stock</v>
      </c>
      <c r="AB311" s="73" t="str">
        <v xml:space="preserve">Back Turn Fillet Rad. </v>
      </c>
      <c r="AC311" s="73" t="str">
        <v>Balloon 1 (DWG FRM0105 Page 2, NV-27)</v>
      </c>
      <c r="AD311" s="73" t="str">
        <v>Balloon 1 (DWG FRM0105, NV-30)</v>
      </c>
      <c r="AE311" s="73" t="str">
        <v>Balloon 1 (P# 9890002-20) OL00429/A</v>
      </c>
      <c r="AF311" s="73" t="str">
        <v>Balloon 1, DWG#FRM0105</v>
      </c>
      <c r="AG311" s="73" t="str">
        <v>Balloon 11, See Image</v>
      </c>
      <c r="AH311" s="73" t="str">
        <v xml:space="preserve">Balloon 2 (DWG FRM0105 Page 2, NV-27) </v>
      </c>
      <c r="AI311" s="73" t="str">
        <v>Balloon 2 (DWG FRM0105, NV-30)</v>
      </c>
      <c r="AJ311" s="73" t="str">
        <v>Balloon 2 (P# 9890002-20)</v>
      </c>
      <c r="AK311" s="73" t="str">
        <v>Balloon 2, DWG#FRM0105</v>
      </c>
      <c r="AL311" s="73" t="str">
        <v>Balloon 2, DWG#FRM0105, See Image</v>
      </c>
      <c r="AM311" s="73" t="str">
        <v>Balloon 3 (DWG FRM0105, NV-30 Minor)</v>
      </c>
      <c r="AN311" s="73" t="str">
        <v>Balloon 3 (DWG FRM0105, NV-30)</v>
      </c>
      <c r="AO311" s="73" t="str">
        <v>Balloon 3 (P# 9890002-20)</v>
      </c>
      <c r="AP311" s="73" t="str">
        <v>Balloon 4</v>
      </c>
      <c r="AQ311" s="73" t="str">
        <v>Balloon 4 (P# 9890002-20)</v>
      </c>
      <c r="AR311" s="73" t="str">
        <v>Below Middle Band</v>
      </c>
      <c r="AS311" s="73" t="str">
        <v>Best Fit Pin, .003 or Less =Pass</v>
      </c>
      <c r="AT311" s="73" t="str">
        <v>Blank</v>
      </c>
      <c r="AU311" s="73" t="str">
        <v>Blank Turn Maj.</v>
      </c>
      <c r="AV311" s="73" t="str">
        <v>Blank Turn Maj. Mill Flt., OL4172</v>
      </c>
      <c r="AW311" s="73" t="str">
        <v>Blank Without .010 Slots</v>
      </c>
      <c r="AX311" s="73" t="str">
        <v>Blank Without .010 Slots, Section</v>
      </c>
      <c r="AY311" s="73" t="str">
        <v>Blank without thread</v>
      </c>
      <c r="AZ311" s="73" t="str">
        <v xml:space="preserve">Blank, Center of V Grv. </v>
      </c>
      <c r="BA311" s="73" t="str">
        <v>Blank, Check R adjacent Balloon 17</v>
      </c>
      <c r="BB311" s="73" t="str">
        <v>Blank, EXT. Feature</v>
      </c>
      <c r="BC311" s="73" t="str">
        <v>Blank, See Image, OL04335</v>
      </c>
      <c r="BD311" s="73" t="str">
        <v>Blank, See Image, OL04336</v>
      </c>
      <c r="BE311" s="73" t="str">
        <v xml:space="preserve">Blank, Thrd. </v>
      </c>
      <c r="BF311" s="73" t="str">
        <v>Blank, Turn Tip</v>
      </c>
      <c r="BG311" s="73" t="str">
        <v>Blank, Without Thrd.</v>
      </c>
      <c r="BH311" s="73" t="str">
        <v>Blank, Without Thread</v>
      </c>
      <c r="BI311" s="73" t="str">
        <v xml:space="preserve">Blunt Start Blend to Minor </v>
      </c>
      <c r="BJ311" s="73" t="str">
        <v>Calc., Use Go HEX</v>
      </c>
      <c r="BK311" s="73" t="str">
        <v>Can't dig into OD</v>
      </c>
      <c r="BL311" s="73" t="str">
        <v>Carbide Gauge</v>
      </c>
      <c r="BM311" s="73" t="str">
        <v xml:space="preserve">Center of V Grv. </v>
      </c>
      <c r="BN311" s="73" t="str">
        <v>Centered Less than .03 = Pass</v>
      </c>
      <c r="BO311" s="73" t="str">
        <v>Centered within .0005 or Less = Pass</v>
      </c>
      <c r="BP311" s="73" t="str">
        <v>Centered within .001 or Less = Pass</v>
      </c>
      <c r="BQ311" s="73" t="str">
        <v>Centered within .0254 or Less = Pass</v>
      </c>
      <c r="BR311" s="73" t="str">
        <v>Check close to Rod Slot</v>
      </c>
      <c r="BS311" s="73" t="str">
        <v>Check every other hole</v>
      </c>
      <c r="BT311" s="73" t="str">
        <v>Check Go over full length of slot.</v>
      </c>
      <c r="BU311" s="73" t="str">
        <v>Check Near Closed End</v>
      </c>
      <c r="BV311" s="73" t="str">
        <v>Check per Print View, Away from Rod Slot</v>
      </c>
      <c r="BW311" s="73" t="str">
        <v>Check to Balloon 30 Go Pin</v>
      </c>
      <c r="BX311" s="73" t="str">
        <v>Check with .2705 SET Pin Inside Part</v>
      </c>
      <c r="BY311" s="73" t="str">
        <v>Check with Hex Up</v>
      </c>
      <c r="BZ311" s="73" t="str">
        <v>CMM Blank</v>
      </c>
      <c r="CA311" s="73" t="str">
        <v>Confirm Full Radius</v>
      </c>
      <c r="CB311" s="73" t="str">
        <v>Constrained in fixture</v>
      </c>
      <c r="CC311" s="73" t="str">
        <v>Constrained with Ring</v>
      </c>
      <c r="CD311" s="73" t="str">
        <v>Constrained, See Image</v>
      </c>
      <c r="CE311" s="73" t="str">
        <v>Dim. "A"</v>
      </c>
      <c r="CF311" s="73" t="str">
        <v>Dim. "B"</v>
      </c>
      <c r="CG311" s="73" t="str">
        <v>Dim. "C"</v>
      </c>
      <c r="CH311" s="73" t="str">
        <v>Dim. "D", Whirl Blank</v>
      </c>
      <c r="CI311" s="73" t="str">
        <v>Dim. "G"</v>
      </c>
      <c r="CJ311" s="73" t="str">
        <v>Dim. E, Blank Turn Maj. &amp;  Mill Flt</v>
      </c>
      <c r="CK311" s="73" t="str">
        <v>Dim. E, Blank Turn Maj.&amp;  Mill Flt</v>
      </c>
      <c r="CL311" s="73" t="str">
        <v>Dim. H, Whirl Blank</v>
      </c>
      <c r="CM311" s="73" t="str">
        <v>Dim. J, 'Blank Turn Maj. &amp; Whirl Blank</v>
      </c>
      <c r="CN311" s="73" t="str">
        <v>Disk Drop Indicator Tip</v>
      </c>
      <c r="CO311" s="73" t="str">
        <v>DWG 100448-15, Balloon F_1</v>
      </c>
      <c r="CP311" s="73" t="str">
        <v>DWG 100448-15, OL02571</v>
      </c>
      <c r="CQ311" s="73" t="str">
        <v>DWG 100448-41</v>
      </c>
      <c r="CR311" s="73" t="str">
        <v>DWG 9890040, (10E),Section Part, OL01139</v>
      </c>
      <c r="CS311" s="73" t="str">
        <v>DWG 9890040, (10E),Section, OL01139</v>
      </c>
      <c r="CT311" s="73" t="str">
        <v>DWG 9890040, (11E)</v>
      </c>
      <c r="CU311" s="73" t="str">
        <v>DWG 9890040, (11E), Pins with Flats</v>
      </c>
      <c r="CV311" s="73" t="str">
        <v>DWG 9890040, (12E),  Pass=.002 or less</v>
      </c>
      <c r="CW311" s="73" t="str">
        <v>DWG 9890040, (12E), See Image</v>
      </c>
      <c r="CX311" s="73" t="str">
        <v>DWG 9890040, (1E), OL01431</v>
      </c>
      <c r="CY311" s="73" t="str">
        <v>DWG 9890040, (1E), OL01432</v>
      </c>
      <c r="CZ311" s="73" t="str">
        <v>DWG 9890040, (2E), OL01432</v>
      </c>
      <c r="DA311" s="73" t="str">
        <v>DWG 9890040, (3E)</v>
      </c>
      <c r="DB311" s="73" t="str">
        <v>DWG 9890040, (4E)</v>
      </c>
      <c r="DC311" s="73" t="str">
        <v>DWG 9890040, (5E), OL02336</v>
      </c>
      <c r="DD311" s="73" t="str">
        <v>DWG 9890040, (6E)</v>
      </c>
      <c r="DE311" s="73" t="str">
        <v>DWG 9890040, (7E)</v>
      </c>
      <c r="DF311" s="73" t="str">
        <v>DWG 9890040, (8E), OL01433</v>
      </c>
      <c r="DG311" s="73" t="str">
        <v>DWG 9890040, (8E), OL01433, Section</v>
      </c>
      <c r="DH311" s="73" t="str">
        <v>DWG 9890040, (9E), Close to Rod Slot</v>
      </c>
      <c r="DI311" s="73" t="str">
        <v>DWG 9890040, (9E),Close to Rod Slot</v>
      </c>
      <c r="DJ311" s="73" t="str">
        <v>DWG FRM0105 PAGE 2</v>
      </c>
      <c r="DK311" s="73" t="str">
        <v>DWG# 100448-41</v>
      </c>
      <c r="DL311" s="73" t="str">
        <v>DWG# 100448-44</v>
      </c>
      <c r="DM311" s="73" t="str">
        <v>DWG# 9890003  (1), Section OL00436/A</v>
      </c>
      <c r="DN311" s="73" t="str">
        <v>DWG# 9890003 (3), Ring Gauge Constrained</v>
      </c>
      <c r="DO311" s="73" t="str">
        <v>DWG# 9890003 (4), Section</v>
      </c>
      <c r="DP311" s="73" t="str">
        <v>DWG#100448-26, Balloon 1K, OL02350</v>
      </c>
      <c r="DQ311" s="73" t="str">
        <v>DWG#100448-26, Balloon 2K, OL02350</v>
      </c>
      <c r="DR311" s="73" t="str">
        <v>DWG#100448-26, Balloon 3K, OL02363</v>
      </c>
      <c r="DS311" s="73" t="str">
        <v>DWG#100448-26, Balloon 4K</v>
      </c>
      <c r="DT311" s="73" t="str">
        <v>DWG#100448-26, Balloon 5K, Section</v>
      </c>
      <c r="DU311" s="73" t="str">
        <v>DWG#100448-26, Balloon 6K</v>
      </c>
      <c r="DV311" s="73" t="str">
        <v>DWG#100448-26, Balloon 7K, Section</v>
      </c>
      <c r="DW311" s="73" t="str">
        <v>DWG#100448-26, Mfg. Tol.</v>
      </c>
      <c r="DX311" s="73" t="str">
        <v>DWG#9890003 (2) Ring Gauge Constrained</v>
      </c>
      <c r="DY311" s="73" t="str">
        <v>DWG#9890044</v>
      </c>
      <c r="DZ311" s="73" t="str">
        <v>DWG#9890044 .1985 to .2005=Pass</v>
      </c>
      <c r="EA311" s="73" t="str">
        <v>DWG#9890044 Overlay OL02441</v>
      </c>
      <c r="EB311" s="73" t="str">
        <v>DWG#9890044, OL02441</v>
      </c>
      <c r="EC311" s="73" t="str">
        <v>DWG#FRM0105</v>
      </c>
      <c r="ED311" s="73" t="str">
        <v>EXT.</v>
      </c>
      <c r="EE311" s="73" t="str">
        <v>EXT. Section, OL02460</v>
      </c>
      <c r="EF311" s="73" t="str">
        <v>EXT., OL04223</v>
      </c>
      <c r="EG311" s="73" t="str">
        <v>Flat Drop Indicator Tip</v>
      </c>
      <c r="EH311" s="73" t="str">
        <v>Full Go Pin, No Light, at Radius</v>
      </c>
      <c r="EI311" s="73" t="str">
        <v>Function Check</v>
      </c>
      <c r="EJ311" s="73" t="str">
        <v>GO Function Gauge</v>
      </c>
      <c r="EK311" s="73" t="str">
        <v>Go Gauge for Balloon 1 &amp; 4</v>
      </c>
      <c r="EL311" s="73" t="str">
        <v>Go Pin must pass through</v>
      </c>
      <c r="EM311" s="73" t="str">
        <v>Greater than .005 = Fail, Section</v>
      </c>
      <c r="EN311" s="73" t="str">
        <v>Greater than .025 out of center = Fail</v>
      </c>
      <c r="EO311" s="73" t="str">
        <v>Greater than 2.6 = Pass</v>
      </c>
      <c r="EP311" s="73" t="str">
        <v>Green = Pass, Red = Fail</v>
      </c>
      <c r="EQ311" s="73" t="str">
        <v>Hex Depth</v>
      </c>
      <c r="ER311" s="73" t="str">
        <v>Hex Minor</v>
      </c>
      <c r="ES311" s="73" t="str">
        <v>Hole Dia.</v>
      </c>
      <c r="ET311" s="73" t="str">
        <v>Hook or Disk Tip</v>
      </c>
      <c r="EU311" s="73" t="str">
        <v>ID Sphere Finish</v>
      </c>
      <c r="EV311" s="73" t="str">
        <v>ID/OD Both Sides, Diff. .002 or less = Pass</v>
      </c>
      <c r="EW311" s="73" t="str">
        <v>If Looks Big, Section</v>
      </c>
      <c r="EX311" s="73" t="str">
        <v>If Looks Small, Section</v>
      </c>
      <c r="EY311" s="73" t="str">
        <v>Insp. Close to Break Away, Mfg.Tol.</v>
      </c>
      <c r="EZ311" s="73" t="str">
        <v>INT.</v>
      </c>
      <c r="FA311" s="73" t="str">
        <v>INT. Section, OL02460</v>
      </c>
      <c r="FB311" s="73" t="str">
        <v>INT., OL04223</v>
      </c>
      <c r="FC311" s="73" t="str">
        <v>Intersect. of 7.7 &amp; R0.10</v>
      </c>
      <c r="FD311" s="73" t="str">
        <v>Intersect. of 8.79 and R.25 MAX</v>
      </c>
      <c r="FE311" s="73" t="str">
        <v>Keep Ind. Tip away from corner</v>
      </c>
      <c r="FF311" s="73" t="str">
        <v>L31</v>
      </c>
      <c r="FG311" s="73" t="str">
        <v>Laser Mark</v>
      </c>
      <c r="FH311" s="73" t="str">
        <v>LASER PER NOTE 4</v>
      </c>
      <c r="FI311" s="73" t="str">
        <v>LASER PER NOTE 4, Final Check 1 only</v>
      </c>
      <c r="FJ311" s="73" t="str">
        <v>Less than .002 out of center = Pass</v>
      </c>
      <c r="FK311" s="73" t="str">
        <v>Less than 2.75 = Pass, Section</v>
      </c>
      <c r="FL311" s="73" t="str">
        <v>List as pin. Not Calibrated</v>
      </c>
      <c r="FM311" s="73" t="str">
        <v>M9 X 1.25 BUTT See Comment Image</v>
      </c>
      <c r="FN311" s="73" t="str">
        <v>Manual Section</v>
      </c>
      <c r="FO311" s="73" t="str">
        <v>Max Deep .241 NO-GO =.42</v>
      </c>
      <c r="FP311" s="73" t="str">
        <v>MAX Depth of (Note 7) .241 NO-GO Pin</v>
      </c>
      <c r="FQ311" s="73" t="str">
        <v>Measure from Blue Line, See Image</v>
      </c>
      <c r="FR311" s="73" t="str">
        <v>Measure Width of Blue Area, See Image</v>
      </c>
      <c r="FS311" s="73" t="str">
        <v>Mfg. Tol</v>
      </c>
      <c r="FT311" s="73" t="str">
        <v>Mfg. Tol, See Image</v>
      </c>
      <c r="FU311" s="73" t="str">
        <v>Mfg. Tol.</v>
      </c>
      <c r="FV311" s="73" t="str">
        <v>Mfg. Tol. "A"</v>
      </c>
      <c r="FW311" s="73" t="str">
        <v>Mfg. Tol. (Zero on Gauge Full Dia. Lead)</v>
      </c>
      <c r="FX311" s="73" t="str">
        <v>Mfg. Tol. Balloon 11, See Image</v>
      </c>
      <c r="FY311" s="73" t="str">
        <v>Mfg. Tol. Balloon 4</v>
      </c>
      <c r="FZ311" s="73" t="str">
        <v>Mfg. Tol. Balloon 7</v>
      </c>
      <c r="GA311" s="73" t="str">
        <v xml:space="preserve">Mfg. Tol. C-Bore Face (Ballo 28) </v>
      </c>
      <c r="GB311" s="73" t="str">
        <v>Mfg. Tol. Section</v>
      </c>
      <c r="GC311" s="73" t="str">
        <v>Mfg. Tol. See Image</v>
      </c>
      <c r="GD311" s="73" t="str">
        <v>Mfg. Tol., 3 Places, Record MAX</v>
      </c>
      <c r="GE311" s="73" t="str">
        <v>Mfg. Tol., Balloon 11</v>
      </c>
      <c r="GF311" s="73" t="str">
        <v>Mfg. Tol., Balloon 7</v>
      </c>
      <c r="GG311" s="73" t="str">
        <v>Mfg. Tol., Blank</v>
      </c>
      <c r="GH311" s="73" t="str">
        <v>Mfg. Tol., Blank, Balloon 12</v>
      </c>
      <c r="GI311" s="73" t="str">
        <v>Mfg. Tol., Blend to SØ.320</v>
      </c>
      <c r="GJ311" s="73" t="str">
        <v>Mfg. Tol., Calculation</v>
      </c>
      <c r="GK311" s="73" t="str">
        <v>Mfg. Tol., For Mill Fixture</v>
      </c>
      <c r="GL311" s="73" t="str">
        <v>Mfg. Tol., L32</v>
      </c>
      <c r="GM311" s="73" t="str">
        <v>Mfg. Tol., L33</v>
      </c>
      <c r="GN311" s="73" t="str">
        <v>Mfg. Tol., No Tool Marks</v>
      </c>
      <c r="GO311" s="73" t="str">
        <v>Mfg. Tol., OL03361</v>
      </c>
      <c r="GP311" s="73" t="str">
        <v>Mfg. Tol., Record off center value</v>
      </c>
      <c r="GQ311" s="73" t="str">
        <v>Mfg. Tol., Same 3 Places, Record MIN</v>
      </c>
      <c r="GR311" s="73" t="str">
        <v>Mfg. Tol., Section</v>
      </c>
      <c r="GS311" s="73" t="str">
        <v>Mfg. Tol., Section B-B</v>
      </c>
      <c r="GT311" s="73" t="str">
        <v>Mfg. Tol., Section, OL03361</v>
      </c>
      <c r="GU311" s="73" t="str">
        <v>Mfg. Tol., Section, Per Note 2</v>
      </c>
      <c r="GV311" s="73" t="str">
        <v>Mfg. Tol., See Image</v>
      </c>
      <c r="GW311" s="73" t="str">
        <v>Mfg. Tol., See Image, Bore in Blue</v>
      </c>
      <c r="GX311" s="73" t="str">
        <v>Mfg. Tol., See Image, Hook Tip</v>
      </c>
      <c r="GY311" s="73" t="str">
        <v>Mfg. Tol., Sharp Okay No Burr</v>
      </c>
      <c r="GZ311" s="73" t="str">
        <v>Mfg. Tol., Threadless Blank</v>
      </c>
      <c r="HA311" s="73" t="str">
        <v>Mfg.Tol.</v>
      </c>
      <c r="HB311" s="73" t="str">
        <v>Mgf. To., T.S.C.</v>
      </c>
      <c r="HC311" s="73" t="str">
        <v>Milled Feature</v>
      </c>
      <c r="HD311" s="73" t="str">
        <v>Milled Feature, OL04045</v>
      </c>
      <c r="HE311" s="73" t="str">
        <v>More than .0005 out of center = Fail</v>
      </c>
      <c r="HF311" s="73" t="str">
        <v>Must Pass Through</v>
      </c>
      <c r="HG311" s="73" t="str">
        <v>Must pass through gauge</v>
      </c>
      <c r="HH311" s="73" t="str">
        <v>Must Pass Through Go Gauge</v>
      </c>
      <c r="HI311" s="73" t="str">
        <v>Must Pass, See Image.</v>
      </c>
      <c r="HJ311" s="73" t="str">
        <v>NA</v>
      </c>
      <c r="HK311" s="73" t="str">
        <v>Narrow Area</v>
      </c>
      <c r="HL311" s="73" t="str">
        <v>Near Balloon 21</v>
      </c>
      <c r="HM311" s="73" t="str">
        <v>Near Datum B</v>
      </c>
      <c r="HN311" s="73" t="str">
        <v>Neck Dia.</v>
      </c>
      <c r="HO311" s="73" t="str">
        <v>Neck to Head Rad.</v>
      </c>
      <c r="HP311" s="73" t="str">
        <v>No Copper Deposits Allowed</v>
      </c>
      <c r="HQ311" s="73" t="str">
        <v>No Section</v>
      </c>
      <c r="HR311" s="73" t="str">
        <v>No Section, .01 to .014 = Pass</v>
      </c>
      <c r="HS311" s="73" t="str">
        <v>No Section, Rotate Part</v>
      </c>
      <c r="HT311" s="73" t="str">
        <v>No Section, See Image</v>
      </c>
      <c r="HU311" s="73" t="str">
        <v>No Slot, Section B-B</v>
      </c>
      <c r="HV311" s="73" t="str">
        <v>No visual step = Pass</v>
      </c>
      <c r="HW311" s="73" t="str">
        <v>Not to exceed .95 Deep</v>
      </c>
      <c r="HX311" s="73" t="str">
        <v>Note 1</v>
      </c>
      <c r="HY311" s="73" t="str">
        <v>OL00333/A</v>
      </c>
      <c r="HZ311" s="73" t="str">
        <v>OL00519</v>
      </c>
      <c r="IA311" s="73" t="str">
        <v>OL00520</v>
      </c>
      <c r="IB311" s="73" t="str">
        <v>OL00529</v>
      </c>
      <c r="IC311" s="73" t="str">
        <v>OL00542</v>
      </c>
      <c r="ID311" s="73" t="str">
        <v>OL00724</v>
      </c>
      <c r="IE311" s="73" t="str">
        <v>OL01250</v>
      </c>
      <c r="IF311" s="73" t="str">
        <v>OL01869, Threadless Blank</v>
      </c>
      <c r="IG311" s="73" t="str">
        <v>OL01870, Section</v>
      </c>
      <c r="IH311" s="73" t="str">
        <v>OL02255</v>
      </c>
      <c r="II311" s="73" t="str">
        <v>OL02255, Mfg. Tol.</v>
      </c>
      <c r="IJ311" s="73" t="str">
        <v>OL02302</v>
      </c>
      <c r="IK311" s="73" t="str">
        <v xml:space="preserve">OL02318  needed per image instructions </v>
      </c>
      <c r="IL311" s="73" t="str">
        <v>OL02556</v>
      </c>
      <c r="IM311" s="73" t="str">
        <v>OL02557</v>
      </c>
      <c r="IN311" s="73" t="str">
        <v>OL02567</v>
      </c>
      <c r="IO311" s="73" t="str">
        <v>OL02653</v>
      </c>
      <c r="IP311" s="73" t="str">
        <v>OL02718</v>
      </c>
      <c r="IQ311" s="73" t="str">
        <v>OL02841</v>
      </c>
      <c r="IR311" s="73" t="str">
        <v>OL02842</v>
      </c>
      <c r="IS311" s="73" t="str">
        <v>OL02844</v>
      </c>
      <c r="IT311" s="73" t="str">
        <v>OL02871</v>
      </c>
      <c r="IU311" s="73" t="str">
        <v>OL02887</v>
      </c>
      <c r="IV311" s="73" t="str">
        <v>OL03500</v>
      </c>
      <c r="IW311" s="73" t="str">
        <v>OL03766</v>
      </c>
      <c r="IX311" s="73" t="str">
        <v>OL03868</v>
      </c>
      <c r="IY311" s="73" t="str">
        <v>OL03869</v>
      </c>
      <c r="IZ311" s="73" t="str">
        <v>OL03870</v>
      </c>
      <c r="JA311" s="73" t="str">
        <v>OL03873, DWG# 100448-44</v>
      </c>
      <c r="JB311" s="73" t="str">
        <v>OL03949</v>
      </c>
      <c r="JC311" s="73" t="str">
        <v xml:space="preserve">OL04043, Section </v>
      </c>
      <c r="JD311" s="73" t="str">
        <v xml:space="preserve">OL04044, Section </v>
      </c>
      <c r="JE311" s="73" t="str">
        <v>OL04045</v>
      </c>
      <c r="JF311" s="73" t="str">
        <v>OL04045, Milled Feature</v>
      </c>
      <c r="JG311" s="73" t="str">
        <v>OL04063</v>
      </c>
      <c r="JH311" s="73" t="str">
        <v>OL04064</v>
      </c>
      <c r="JI311" s="73" t="str">
        <v>OL04065</v>
      </c>
      <c r="JJ311" s="73" t="str">
        <v>OL04181</v>
      </c>
      <c r="JK311" s="73" t="str">
        <v>OL04218</v>
      </c>
      <c r="JL311" s="73" t="str">
        <v>OL04224, See Image</v>
      </c>
      <c r="JM311" s="73" t="str">
        <v>OL04374</v>
      </c>
      <c r="JN311" s="73" t="str">
        <v>OL04375, Section M-M</v>
      </c>
      <c r="JO311" s="73" t="str">
        <v>OL04376, Section M-M</v>
      </c>
      <c r="JP311" s="73" t="str">
        <v>OL04443</v>
      </c>
      <c r="JQ311" s="73" t="str">
        <v>OL04444</v>
      </c>
      <c r="JR311" s="73" t="str">
        <v>OL05000</v>
      </c>
      <c r="JS311" s="73" t="str">
        <v>One side of slot</v>
      </c>
      <c r="JT311" s="73" t="str">
        <v>Other side of slot</v>
      </c>
      <c r="JU311" s="73" t="str">
        <v>Out of center more than .002 = Fail</v>
      </c>
      <c r="JV311" s="73" t="str">
        <v>Out of center more than.002 = Fail</v>
      </c>
      <c r="JW311" s="73" t="str">
        <v>Overlay OL02713</v>
      </c>
      <c r="JX311" s="73" t="str">
        <v>Overlay OL02714</v>
      </c>
      <c r="JY311" s="73" t="str">
        <v>Overlay OL02718</v>
      </c>
      <c r="JZ311" s="73" t="str">
        <v>Overlay OL03831, Mfg. Tol.</v>
      </c>
      <c r="KA311" s="73" t="str">
        <v>Part Without Slots</v>
      </c>
      <c r="KB311" s="73" t="str">
        <v>Part Without Slots, See Image</v>
      </c>
      <c r="KC311" s="73" t="str">
        <v xml:space="preserve">Pass = .0254 or Less </v>
      </c>
      <c r="KD311" s="73" t="str">
        <v>PD MIN = 4.361, PD MAX = 4.456</v>
      </c>
      <c r="KE311" s="73" t="str">
        <v>Per Balloon 2 Note</v>
      </c>
      <c r="KF311" s="73" t="str">
        <v>Per drawing note(s) 8.</v>
      </c>
      <c r="KG311" s="73" t="str">
        <v>Point or Sphere Tip</v>
      </c>
      <c r="KH311" s="73" t="str">
        <v>Point Tip</v>
      </c>
      <c r="KI311" s="73" t="str">
        <v>R.9 to R1.1 = Pass, See Image</v>
      </c>
      <c r="KJ311" s="73" t="str">
        <v>Ram Construction</v>
      </c>
      <c r="KK311" s="73" t="str">
        <v>Record Same Pass / Fail All Balloons</v>
      </c>
      <c r="KL311" s="73" t="str">
        <v>Ref. Balloon 1</v>
      </c>
      <c r="KM311" s="73" t="str">
        <v>Ref. Balloon 12</v>
      </c>
      <c r="KN311" s="73" t="str">
        <v>Ref. Balloon 13, 100% AQL</v>
      </c>
      <c r="KO311" s="73" t="str">
        <v>Ref. Balloon 2</v>
      </c>
      <c r="KP311" s="73" t="str">
        <v>Ref. Balloon 21, 100% AQL</v>
      </c>
      <c r="KQ311" s="73" t="str">
        <v>Ref. Balloon 4</v>
      </c>
      <c r="KR311" s="73" t="str">
        <v>Ref. Balloon 7</v>
      </c>
      <c r="KS311" s="73" t="str">
        <v>Ref. Balloon 8</v>
      </c>
      <c r="KT311" s="73" t="str">
        <v>Relieved Pin Gauges 09236 &amp; 09235</v>
      </c>
      <c r="KU311" s="73" t="str">
        <v>Rotate Part</v>
      </c>
      <c r="KV311" s="73" t="str">
        <v>Rotate Part, See Image</v>
      </c>
      <c r="KW311" s="73" t="str">
        <v>Same as Root Radius</v>
      </c>
      <c r="KX311" s="73" t="str">
        <v>Section</v>
      </c>
      <c r="KY311" s="73" t="str">
        <v>Section B-B</v>
      </c>
      <c r="KZ311" s="73" t="str">
        <v>Section B-B, Distance Between Grooves</v>
      </c>
      <c r="LA311" s="73" t="str">
        <v>Section C-C</v>
      </c>
      <c r="LB311" s="73" t="str">
        <v>Section Part</v>
      </c>
      <c r="LC311" s="73" t="str">
        <v>Section Part, Measured from Opposite Face</v>
      </c>
      <c r="LD311" s="73" t="str">
        <v>Section, Broachless Blank</v>
      </c>
      <c r="LE311" s="73" t="str">
        <v>Section, EXT. Sphere Location.</v>
      </c>
      <c r="LF311" s="73" t="str">
        <v>Section, Hex Cham. Ang.</v>
      </c>
      <c r="LG311" s="73" t="str">
        <v>Section, Hex Fillet Rad.</v>
      </c>
      <c r="LH311" s="73" t="str">
        <v>Section, INT. Feature</v>
      </c>
      <c r="LI311" s="73" t="str">
        <v>Section, INT. Sphere Location.</v>
      </c>
      <c r="LJ311" s="73" t="str">
        <v>Section, Mfg. Tol.</v>
      </c>
      <c r="LK311" s="73" t="str">
        <v>Section, Mfg. Tol., See Image</v>
      </c>
      <c r="LL311" s="73" t="str">
        <v>Section, OL00486</v>
      </c>
      <c r="LM311" s="73" t="str">
        <v>Section, OL00542</v>
      </c>
      <c r="LN311" s="73" t="str">
        <v>Section, OL00543</v>
      </c>
      <c r="LO311" s="73" t="str">
        <v>Section, OL00544</v>
      </c>
      <c r="LP311" s="73" t="str">
        <v>Section, OL00545</v>
      </c>
      <c r="LQ311" s="73" t="str">
        <v>Section, OL00546</v>
      </c>
      <c r="LR311" s="73" t="str">
        <v>Section, OL00547</v>
      </c>
      <c r="LS311" s="73" t="str">
        <v>Section, OL00555</v>
      </c>
      <c r="LT311" s="73" t="str">
        <v>Section, OL00725</v>
      </c>
      <c r="LU311" s="73" t="str">
        <v>Section, OL01430</v>
      </c>
      <c r="LV311" s="73" t="str">
        <v>Section, OL01434</v>
      </c>
      <c r="LW311" s="73" t="str">
        <v>Section, OL01435</v>
      </c>
      <c r="LX311" s="73" t="str">
        <v>Section, OL01807</v>
      </c>
      <c r="LY311" s="73" t="str">
        <v>Section, OL01830</v>
      </c>
      <c r="LZ311" s="73" t="str">
        <v>Section, OL02351</v>
      </c>
      <c r="MA311" s="73" t="str">
        <v>Section, OL02519</v>
      </c>
      <c r="MB311" s="73" t="str">
        <v>Section, OL02520</v>
      </c>
      <c r="MC311" s="73" t="str">
        <v>Section, OL02522</v>
      </c>
      <c r="MD311" s="73" t="str">
        <v>Section, OL02540</v>
      </c>
      <c r="ME311" s="73" t="str">
        <v>Section, OL02541</v>
      </c>
      <c r="MF311" s="73" t="str">
        <v>Section, OL02552</v>
      </c>
      <c r="MG311" s="73" t="str">
        <v>Section, OL02553</v>
      </c>
      <c r="MH311" s="73" t="str">
        <v>Section, OL02554</v>
      </c>
      <c r="MI311" s="73" t="str">
        <v>Section, OL02555</v>
      </c>
      <c r="MJ311" s="73" t="str">
        <v>Section, OL02558</v>
      </c>
      <c r="MK311" s="73" t="str">
        <v>Section, OL02559</v>
      </c>
      <c r="ML311" s="73" t="str">
        <v>Section, OL02560</v>
      </c>
      <c r="MM311" s="73" t="str">
        <v>Section, OL02619</v>
      </c>
      <c r="MN311" s="73" t="str">
        <v>Section, OL02620</v>
      </c>
      <c r="MO311" s="73" t="str">
        <v>Section, OL02621</v>
      </c>
      <c r="MP311" s="73" t="str">
        <v>Section, OL02622</v>
      </c>
      <c r="MQ311" s="73" t="str">
        <v>Section, OL02623</v>
      </c>
      <c r="MR311" s="73" t="str">
        <v>Section, OL02624</v>
      </c>
      <c r="MS311" s="73" t="str">
        <v>Section, OL02652</v>
      </c>
      <c r="MT311" s="73" t="str">
        <v>Section, OL02680</v>
      </c>
      <c r="MU311" s="73" t="str">
        <v>Section, OL02793</v>
      </c>
      <c r="MV311" s="73" t="str">
        <v>Section, OL02823</v>
      </c>
      <c r="MW311" s="73" t="str">
        <v>Section, OL02843</v>
      </c>
      <c r="MX311" s="73" t="str">
        <v>Section, OL03026, Ext.</v>
      </c>
      <c r="MY311" s="73" t="str">
        <v>Section, OL03026, Int.</v>
      </c>
      <c r="MZ311" s="73" t="str">
        <v>Section, OL03570, DWG# 100448-41</v>
      </c>
      <c r="NA311" s="73" t="str">
        <v>Section, OL03781</v>
      </c>
      <c r="NB311" s="73" t="str">
        <v>Section, OL03911</v>
      </c>
      <c r="NC311" s="73" t="str">
        <v>Section, OL03912</v>
      </c>
      <c r="ND311" s="73" t="str">
        <v>Section, OL03928</v>
      </c>
      <c r="NE311" s="73" t="str">
        <v>Section, OL03929</v>
      </c>
      <c r="NF311" s="73" t="str">
        <v>Section, OL04030</v>
      </c>
      <c r="NG311" s="73" t="str">
        <v>Section, OL04037</v>
      </c>
      <c r="NH311" s="73" t="str">
        <v>Section, OL04038</v>
      </c>
      <c r="NI311" s="73" t="str">
        <v>Section, OL04046</v>
      </c>
      <c r="NJ311" s="73" t="str">
        <v>Section, OL04065</v>
      </c>
      <c r="NK311" s="73" t="str">
        <v>Section, OL04066</v>
      </c>
      <c r="NL311" s="73" t="str">
        <v>Section, OL04067</v>
      </c>
      <c r="NM311" s="73" t="str">
        <v>Section, OL04069</v>
      </c>
      <c r="NN311" s="73" t="str">
        <v>Section, OL04071</v>
      </c>
      <c r="NO311" s="73" t="str">
        <v>Section, OL04173</v>
      </c>
      <c r="NP311" s="73" t="str">
        <v>Section, OL04174</v>
      </c>
      <c r="NQ311" s="73" t="str">
        <v>Section, OL04214</v>
      </c>
      <c r="NR311" s="73" t="str">
        <v>Section, OL04215</v>
      </c>
      <c r="NS311" s="73" t="str">
        <v>Section, OL04216</v>
      </c>
      <c r="NT311" s="73" t="str">
        <v>Section, OL04217</v>
      </c>
      <c r="NU311" s="73" t="str">
        <v>Section, Overlay OL02716</v>
      </c>
      <c r="NV311" s="73" t="str">
        <v>Section, Overlay OL02717</v>
      </c>
      <c r="NW311" s="73" t="str">
        <v>Section, See Image</v>
      </c>
      <c r="NX311" s="73" t="str">
        <v>Section, See Image, DWG# 100448-41</v>
      </c>
      <c r="NY311" s="73" t="str">
        <v>Section, Without Sots</v>
      </c>
      <c r="NZ311" s="73" t="str">
        <v>See Comments Sheet</v>
      </c>
      <c r="OA311" s="73" t="str">
        <v>See Comments Sheet, OL02318</v>
      </c>
      <c r="OB311" s="73" t="str">
        <v>See Image</v>
      </c>
      <c r="OC311" s="73" t="str">
        <v>See Image, .005 or Less = Pass</v>
      </c>
      <c r="OD311" s="73" t="str">
        <v>See Image, Check Near Radius</v>
      </c>
      <c r="OE311" s="73" t="str">
        <v>See Image, Constrained</v>
      </c>
      <c r="OF311" s="73" t="str">
        <v>See Image, Distance Between Flats</v>
      </c>
      <c r="OG311" s="73" t="str">
        <v xml:space="preserve">See Image, Mfg. Tol, Section A-A </v>
      </c>
      <c r="OH311" s="73" t="str">
        <v>See image, Mfg. Tol.</v>
      </c>
      <c r="OI311" s="73" t="str">
        <v>See Image, Mic. Across Flats</v>
      </c>
      <c r="OJ311" s="73" t="str">
        <v>See Image, OL02850</v>
      </c>
      <c r="OK311" s="73" t="str">
        <v>See Image, OL02880</v>
      </c>
      <c r="OL311" s="73" t="str">
        <v>See Image, OL03926</v>
      </c>
      <c r="OM311" s="73" t="str">
        <v>See Image, OL03927</v>
      </c>
      <c r="ON311" s="73" t="str">
        <v>See Image, OL04003</v>
      </c>
      <c r="OO311" s="73" t="str">
        <v>'See Image, OL04342,  Best Fit Joe Block</v>
      </c>
      <c r="OP311" s="73" t="str">
        <v>See Image, OL04342,  Blank</v>
      </c>
      <c r="OQ311" s="73" t="str">
        <v>See Image, OL04342, Blank</v>
      </c>
      <c r="OR311" s="73" t="str">
        <v>See Image, OL04343, Blank</v>
      </c>
      <c r="OS311" s="73" t="str">
        <v>See Image, Pass = .002 or Less</v>
      </c>
      <c r="OT311" s="73" t="str">
        <v>See Image, Rcd. MAX</v>
      </c>
      <c r="OU311" s="73" t="str">
        <v>See Image, Rcd. MIN</v>
      </c>
      <c r="OV311" s="73" t="str">
        <v>See Image, Section</v>
      </c>
      <c r="OW311" s="73" t="str">
        <v>See Image, Section A-A</v>
      </c>
      <c r="OX311" s="73" t="str">
        <v>See Image, Section B-B</v>
      </c>
      <c r="OY311" s="73" t="str">
        <v>See Image, Section B-B, TSC</v>
      </c>
      <c r="OZ311" s="73" t="str">
        <v>See Image, Shank Drawing # 18000-XX-XX A</v>
      </c>
      <c r="PA311" s="73" t="str">
        <v>Sequencial Laser 01, 120 Per Print</v>
      </c>
      <c r="PB311" s="73" t="str">
        <v>Set to .202, Zero on Thread Lead</v>
      </c>
      <c r="PC311" s="73" t="str">
        <v>Sharp OK, No Burr</v>
      </c>
      <c r="PD311" s="73" t="str">
        <v>Sharp OK, No Raised Edge, See Image</v>
      </c>
      <c r="PE311" s="73" t="str">
        <v>Sharp OK, No Raised Edges</v>
      </c>
      <c r="PF311" s="73" t="str">
        <v>Sharp okay no raised edge</v>
      </c>
      <c r="PG311" s="73" t="str">
        <v>Sharp Okay, No Burr</v>
      </c>
      <c r="PH311" s="73" t="str">
        <v>Sharp Okay, No Raised Edge</v>
      </c>
      <c r="PI311" s="73" t="str">
        <v>Sharp Okay, No Raised Edges,</v>
      </c>
      <c r="PJ311" s="73" t="str">
        <v>Sharp Okay, See Image</v>
      </c>
      <c r="PK311" s="73" t="str">
        <v xml:space="preserve">Start of Radius @ .195 </v>
      </c>
      <c r="PL311" s="73" t="str">
        <v xml:space="preserve">Start of Radius @ .21 </v>
      </c>
      <c r="PM311" s="73" t="str">
        <v xml:space="preserve">T.S.C. </v>
      </c>
      <c r="PN311" s="73" t="str">
        <v>Tangent Point</v>
      </c>
      <c r="PO311" s="73" t="str">
        <v>Tangent point of R.50</v>
      </c>
      <c r="PP311" s="73" t="str">
        <v>Taper Check, Mfg.Tol.</v>
      </c>
      <c r="PQ311" s="73" t="str">
        <v>Taper Check, Mfg.Tol., See Image</v>
      </c>
      <c r="PR311" s="73" t="str">
        <v>Thrd. Minor Ø</v>
      </c>
      <c r="PS311" s="73" t="str">
        <v>Thrd. Relief Ø</v>
      </c>
      <c r="PT311" s="73" t="str">
        <v>Threadless Blank</v>
      </c>
      <c r="PU311" s="73" t="str">
        <v>Threadless Blank, From Major Ø</v>
      </c>
      <c r="PV311" s="73" t="str">
        <v>Threadless Blank, Mfg. Tol.</v>
      </c>
      <c r="PW311" s="73" t="str">
        <v>Threadless Blank, Thrd. to Neck Rad.</v>
      </c>
      <c r="PX311" s="73" t="str">
        <v>Thredless Blank</v>
      </c>
      <c r="PY311" s="73" t="str">
        <v>To center of R.005</v>
      </c>
      <c r="PZ311" s="73" t="str">
        <v>Torx Min. Dia.</v>
      </c>
      <c r="QA311" s="73" t="str">
        <v>Turn Ø Free of Mill Marks</v>
      </c>
      <c r="QB311" s="73" t="str">
        <v>Use (Full) GO Hex</v>
      </c>
      <c r="QC311" s="73" t="str">
        <v>Use Balloon 1 FULL Gauge</v>
      </c>
      <c r="QD311" s="73" t="str">
        <v>Use Balloon 9 FULL GO</v>
      </c>
      <c r="QE311" s="73" t="str">
        <v>Use Best Fit Pin</v>
      </c>
      <c r="QF311" s="73" t="str">
        <v>Use Disk Tip</v>
      </c>
      <c r="QG311" s="73" t="str">
        <v>Use flat bottomed indicator tip.</v>
      </c>
      <c r="QH311" s="73" t="str">
        <v xml:space="preserve">Use Full .093 Go Hex </v>
      </c>
      <c r="QI311" s="73" t="str">
        <v xml:space="preserve">Use Full .0930 Go Hex </v>
      </c>
      <c r="QJ311" s="73" t="str">
        <v>Use Full .1235 Go Hex</v>
      </c>
      <c r="QK311" s="73" t="str">
        <v>Use Gauge K2-98-8019-04, See Image</v>
      </c>
      <c r="QL311" s="73" t="str">
        <v>Use large flat indicator tip</v>
      </c>
      <c r="QM311" s="73" t="str">
        <v>Use Pins.3330/.3350, See Image MAX NO-GO</v>
      </c>
      <c r="QN311" s="73" t="str">
        <v>Use Pointed Drop Indicator Tip</v>
      </c>
      <c r="QO311" s="73" t="str">
        <v>V-Block</v>
      </c>
      <c r="QP311" s="73" t="str">
        <v>V-Block,  AMB for 13</v>
      </c>
      <c r="QQ311" s="73" t="str">
        <v>V-Block,  Hex Cham. Dia.</v>
      </c>
      <c r="QR311" s="73" t="str">
        <v>V-Block, Hex Depth</v>
      </c>
      <c r="QS311" s="73" t="str">
        <v>VBU Gauge</v>
      </c>
      <c r="QT311" s="73" t="str">
        <v>Visibally smaller than HEX=Pass</v>
      </c>
      <c r="QU311" s="73" t="str">
        <v>Visual Per Drawing</v>
      </c>
      <c r="QV311" s="73" t="str">
        <v>Whirl Blank</v>
      </c>
      <c r="QW311" s="73" t="str">
        <v xml:space="preserve">Whirl Blank </v>
      </c>
      <c r="QX311" s="73" t="str">
        <v>Whirl Blank, Neck Rad. End to Head CL</v>
      </c>
      <c r="QY311" s="73" t="str">
        <v>Whirl Blank, Nose Start Dia.</v>
      </c>
      <c r="QZ311" s="73" t="str">
        <v>Whirl Blank, Nose Start Dist.</v>
      </c>
      <c r="RA311" s="73" t="str">
        <v>Whirl Blank, Thrd. Minor</v>
      </c>
      <c r="RB311" s="73" t="str">
        <v>Whirl Blank, Thrd. Pullout Dia.</v>
      </c>
      <c r="RC311" s="73" t="str">
        <v>Whole Part, Removal is at Assy. Level</v>
      </c>
      <c r="RD311" s="73" t="str">
        <v>Wide Area</v>
      </c>
      <c r="RE311" s="73" t="str">
        <v>Zero on End of Go Gauge</v>
      </c>
    </row>
    <row r="312" spans="1:473">
      <c r="A312" s="73" t="s">
        <v>941</v>
      </c>
      <c r="C312" s="73" t="str" cm="1">
        <f t="array" ref="C312:RE312">TRANSPOSE(_xlfn._xlws.SORT(_xlfn._xlws.FILTER($A$2:$A$600,ISNUMBER(SEARCH('PartLib Table'!M319,$A$2:$A$600)),"not found")))</f>
        <v xml:space="preserve"> 'C', Whirl Blank</v>
      </c>
      <c r="D312" s="73" t="str">
        <v xml:space="preserve"> See Image, Constrained</v>
      </c>
      <c r="E312" s="73" t="str">
        <v>(.04 to .12 range = Pass)</v>
      </c>
      <c r="F312" s="73" t="str">
        <v>(.042 FULL) Go Pin Seat Fully</v>
      </c>
      <c r="G312" s="73" t="str">
        <v>(B), Mfg. Tol.</v>
      </c>
      <c r="H312" s="73" t="str">
        <v>(B), O.A.L.</v>
      </c>
      <c r="I312" s="73" t="str">
        <v>.001 or less =Pass</v>
      </c>
      <c r="J312" s="73" t="str">
        <v>.001 or less out of center = Pass</v>
      </c>
      <c r="K312" s="73" t="str">
        <v>.002 or Less = Pass</v>
      </c>
      <c r="L312" s="73" t="str">
        <v>.002 or Less out of center = Pass</v>
      </c>
      <c r="M312" s="73" t="str">
        <v>.005 to .015 = Pass</v>
      </c>
      <c r="N312" s="73" t="str">
        <v>.0125 Mean, Section</v>
      </c>
      <c r="O312" s="73" t="str">
        <v>.025 or Less in X &amp; Y=Pass</v>
      </c>
      <c r="P312" s="73" t="str">
        <v>.038 Mean</v>
      </c>
      <c r="Q312" s="73" t="str">
        <v>.063 MM = .0024 IN, See Image</v>
      </c>
      <c r="R312" s="73" t="str">
        <v>.063MM = .0024"</v>
      </c>
      <c r="S312" s="73" t="str">
        <v>.243 NO-GO, Unconstrained, Must Not Start</v>
      </c>
      <c r="T312" s="73" t="str">
        <v>@ Back Face &amp; ID, No Raised Edge</v>
      </c>
      <c r="U312" s="73" t="str">
        <v>@ Back Face &amp; OD, No Raised Edge</v>
      </c>
      <c r="V312" s="73" t="str">
        <v>@ ID &amp; FACE</v>
      </c>
      <c r="W312" s="73" t="str">
        <v>@ OD &amp; BACK FACE</v>
      </c>
      <c r="X312" s="73" t="str">
        <v>@ OD &amp; FACE</v>
      </c>
      <c r="Y312" s="73" t="str">
        <v>Across from slot</v>
      </c>
      <c r="Z312" s="73" t="str">
        <v>All Edge Breaks</v>
      </c>
      <c r="AA312" s="73" t="str">
        <v>Attached to bar stock</v>
      </c>
      <c r="AB312" s="73" t="str">
        <v xml:space="preserve">Back Turn Fillet Rad. </v>
      </c>
      <c r="AC312" s="73" t="str">
        <v>Balloon 1 (DWG FRM0105 Page 2, NV-27)</v>
      </c>
      <c r="AD312" s="73" t="str">
        <v>Balloon 1 (DWG FRM0105, NV-30)</v>
      </c>
      <c r="AE312" s="73" t="str">
        <v>Balloon 1 (P# 9890002-20) OL00429/A</v>
      </c>
      <c r="AF312" s="73" t="str">
        <v>Balloon 1, DWG#FRM0105</v>
      </c>
      <c r="AG312" s="73" t="str">
        <v>Balloon 11, See Image</v>
      </c>
      <c r="AH312" s="73" t="str">
        <v xml:space="preserve">Balloon 2 (DWG FRM0105 Page 2, NV-27) </v>
      </c>
      <c r="AI312" s="73" t="str">
        <v>Balloon 2 (DWG FRM0105, NV-30)</v>
      </c>
      <c r="AJ312" s="73" t="str">
        <v>Balloon 2 (P# 9890002-20)</v>
      </c>
      <c r="AK312" s="73" t="str">
        <v>Balloon 2, DWG#FRM0105</v>
      </c>
      <c r="AL312" s="73" t="str">
        <v>Balloon 2, DWG#FRM0105, See Image</v>
      </c>
      <c r="AM312" s="73" t="str">
        <v>Balloon 3 (DWG FRM0105, NV-30 Minor)</v>
      </c>
      <c r="AN312" s="73" t="str">
        <v>Balloon 3 (DWG FRM0105, NV-30)</v>
      </c>
      <c r="AO312" s="73" t="str">
        <v>Balloon 3 (P# 9890002-20)</v>
      </c>
      <c r="AP312" s="73" t="str">
        <v>Balloon 4</v>
      </c>
      <c r="AQ312" s="73" t="str">
        <v>Balloon 4 (P# 9890002-20)</v>
      </c>
      <c r="AR312" s="73" t="str">
        <v>Below Middle Band</v>
      </c>
      <c r="AS312" s="73" t="str">
        <v>Best Fit Pin, .003 or Less =Pass</v>
      </c>
      <c r="AT312" s="73" t="str">
        <v>Blank</v>
      </c>
      <c r="AU312" s="73" t="str">
        <v>Blank Turn Maj.</v>
      </c>
      <c r="AV312" s="73" t="str">
        <v>Blank Turn Maj. Mill Flt., OL4172</v>
      </c>
      <c r="AW312" s="73" t="str">
        <v>Blank Without .010 Slots</v>
      </c>
      <c r="AX312" s="73" t="str">
        <v>Blank Without .010 Slots, Section</v>
      </c>
      <c r="AY312" s="73" t="str">
        <v>Blank without thread</v>
      </c>
      <c r="AZ312" s="73" t="str">
        <v xml:space="preserve">Blank, Center of V Grv. </v>
      </c>
      <c r="BA312" s="73" t="str">
        <v>Blank, Check R adjacent Balloon 17</v>
      </c>
      <c r="BB312" s="73" t="str">
        <v>Blank, EXT. Feature</v>
      </c>
      <c r="BC312" s="73" t="str">
        <v>Blank, See Image, OL04335</v>
      </c>
      <c r="BD312" s="73" t="str">
        <v>Blank, See Image, OL04336</v>
      </c>
      <c r="BE312" s="73" t="str">
        <v xml:space="preserve">Blank, Thrd. </v>
      </c>
      <c r="BF312" s="73" t="str">
        <v>Blank, Turn Tip</v>
      </c>
      <c r="BG312" s="73" t="str">
        <v>Blank, Without Thrd.</v>
      </c>
      <c r="BH312" s="73" t="str">
        <v>Blank, Without Thread</v>
      </c>
      <c r="BI312" s="73" t="str">
        <v xml:space="preserve">Blunt Start Blend to Minor </v>
      </c>
      <c r="BJ312" s="73" t="str">
        <v>Calc., Use Go HEX</v>
      </c>
      <c r="BK312" s="73" t="str">
        <v>Can't dig into OD</v>
      </c>
      <c r="BL312" s="73" t="str">
        <v>Carbide Gauge</v>
      </c>
      <c r="BM312" s="73" t="str">
        <v xml:space="preserve">Center of V Grv. </v>
      </c>
      <c r="BN312" s="73" t="str">
        <v>Centered Less than .03 = Pass</v>
      </c>
      <c r="BO312" s="73" t="str">
        <v>Centered within .0005 or Less = Pass</v>
      </c>
      <c r="BP312" s="73" t="str">
        <v>Centered within .001 or Less = Pass</v>
      </c>
      <c r="BQ312" s="73" t="str">
        <v>Centered within .0254 or Less = Pass</v>
      </c>
      <c r="BR312" s="73" t="str">
        <v>Check close to Rod Slot</v>
      </c>
      <c r="BS312" s="73" t="str">
        <v>Check every other hole</v>
      </c>
      <c r="BT312" s="73" t="str">
        <v>Check Go over full length of slot.</v>
      </c>
      <c r="BU312" s="73" t="str">
        <v>Check Near Closed End</v>
      </c>
      <c r="BV312" s="73" t="str">
        <v>Check per Print View, Away from Rod Slot</v>
      </c>
      <c r="BW312" s="73" t="str">
        <v>Check to Balloon 30 Go Pin</v>
      </c>
      <c r="BX312" s="73" t="str">
        <v>Check with .2705 SET Pin Inside Part</v>
      </c>
      <c r="BY312" s="73" t="str">
        <v>Check with Hex Up</v>
      </c>
      <c r="BZ312" s="73" t="str">
        <v>CMM Blank</v>
      </c>
      <c r="CA312" s="73" t="str">
        <v>Confirm Full Radius</v>
      </c>
      <c r="CB312" s="73" t="str">
        <v>Constrained in fixture</v>
      </c>
      <c r="CC312" s="73" t="str">
        <v>Constrained with Ring</v>
      </c>
      <c r="CD312" s="73" t="str">
        <v>Constrained, See Image</v>
      </c>
      <c r="CE312" s="73" t="str">
        <v>Dim. "A"</v>
      </c>
      <c r="CF312" s="73" t="str">
        <v>Dim. "B"</v>
      </c>
      <c r="CG312" s="73" t="str">
        <v>Dim. "C"</v>
      </c>
      <c r="CH312" s="73" t="str">
        <v>Dim. "D", Whirl Blank</v>
      </c>
      <c r="CI312" s="73" t="str">
        <v>Dim. "G"</v>
      </c>
      <c r="CJ312" s="73" t="str">
        <v>Dim. E, Blank Turn Maj. &amp;  Mill Flt</v>
      </c>
      <c r="CK312" s="73" t="str">
        <v>Dim. E, Blank Turn Maj.&amp;  Mill Flt</v>
      </c>
      <c r="CL312" s="73" t="str">
        <v>Dim. H, Whirl Blank</v>
      </c>
      <c r="CM312" s="73" t="str">
        <v>Dim. J, 'Blank Turn Maj. &amp; Whirl Blank</v>
      </c>
      <c r="CN312" s="73" t="str">
        <v>Disk Drop Indicator Tip</v>
      </c>
      <c r="CO312" s="73" t="str">
        <v>DWG 100448-15, Balloon F_1</v>
      </c>
      <c r="CP312" s="73" t="str">
        <v>DWG 100448-15, OL02571</v>
      </c>
      <c r="CQ312" s="73" t="str">
        <v>DWG 100448-41</v>
      </c>
      <c r="CR312" s="73" t="str">
        <v>DWG 9890040, (10E),Section Part, OL01139</v>
      </c>
      <c r="CS312" s="73" t="str">
        <v>DWG 9890040, (10E),Section, OL01139</v>
      </c>
      <c r="CT312" s="73" t="str">
        <v>DWG 9890040, (11E)</v>
      </c>
      <c r="CU312" s="73" t="str">
        <v>DWG 9890040, (11E), Pins with Flats</v>
      </c>
      <c r="CV312" s="73" t="str">
        <v>DWG 9890040, (12E),  Pass=.002 or less</v>
      </c>
      <c r="CW312" s="73" t="str">
        <v>DWG 9890040, (12E), See Image</v>
      </c>
      <c r="CX312" s="73" t="str">
        <v>DWG 9890040, (1E), OL01431</v>
      </c>
      <c r="CY312" s="73" t="str">
        <v>DWG 9890040, (1E), OL01432</v>
      </c>
      <c r="CZ312" s="73" t="str">
        <v>DWG 9890040, (2E), OL01432</v>
      </c>
      <c r="DA312" s="73" t="str">
        <v>DWG 9890040, (3E)</v>
      </c>
      <c r="DB312" s="73" t="str">
        <v>DWG 9890040, (4E)</v>
      </c>
      <c r="DC312" s="73" t="str">
        <v>DWG 9890040, (5E), OL02336</v>
      </c>
      <c r="DD312" s="73" t="str">
        <v>DWG 9890040, (6E)</v>
      </c>
      <c r="DE312" s="73" t="str">
        <v>DWG 9890040, (7E)</v>
      </c>
      <c r="DF312" s="73" t="str">
        <v>DWG 9890040, (8E), OL01433</v>
      </c>
      <c r="DG312" s="73" t="str">
        <v>DWG 9890040, (8E), OL01433, Section</v>
      </c>
      <c r="DH312" s="73" t="str">
        <v>DWG 9890040, (9E), Close to Rod Slot</v>
      </c>
      <c r="DI312" s="73" t="str">
        <v>DWG 9890040, (9E),Close to Rod Slot</v>
      </c>
      <c r="DJ312" s="73" t="str">
        <v>DWG FRM0105 PAGE 2</v>
      </c>
      <c r="DK312" s="73" t="str">
        <v>DWG# 100448-41</v>
      </c>
      <c r="DL312" s="73" t="str">
        <v>DWG# 100448-44</v>
      </c>
      <c r="DM312" s="73" t="str">
        <v>DWG# 9890003  (1), Section OL00436/A</v>
      </c>
      <c r="DN312" s="73" t="str">
        <v>DWG# 9890003 (3), Ring Gauge Constrained</v>
      </c>
      <c r="DO312" s="73" t="str">
        <v>DWG# 9890003 (4), Section</v>
      </c>
      <c r="DP312" s="73" t="str">
        <v>DWG#100448-26, Balloon 1K, OL02350</v>
      </c>
      <c r="DQ312" s="73" t="str">
        <v>DWG#100448-26, Balloon 2K, OL02350</v>
      </c>
      <c r="DR312" s="73" t="str">
        <v>DWG#100448-26, Balloon 3K, OL02363</v>
      </c>
      <c r="DS312" s="73" t="str">
        <v>DWG#100448-26, Balloon 4K</v>
      </c>
      <c r="DT312" s="73" t="str">
        <v>DWG#100448-26, Balloon 5K, Section</v>
      </c>
      <c r="DU312" s="73" t="str">
        <v>DWG#100448-26, Balloon 6K</v>
      </c>
      <c r="DV312" s="73" t="str">
        <v>DWG#100448-26, Balloon 7K, Section</v>
      </c>
      <c r="DW312" s="73" t="str">
        <v>DWG#100448-26, Mfg. Tol.</v>
      </c>
      <c r="DX312" s="73" t="str">
        <v>DWG#9890003 (2) Ring Gauge Constrained</v>
      </c>
      <c r="DY312" s="73" t="str">
        <v>DWG#9890044</v>
      </c>
      <c r="DZ312" s="73" t="str">
        <v>DWG#9890044 .1985 to .2005=Pass</v>
      </c>
      <c r="EA312" s="73" t="str">
        <v>DWG#9890044 Overlay OL02441</v>
      </c>
      <c r="EB312" s="73" t="str">
        <v>DWG#9890044, OL02441</v>
      </c>
      <c r="EC312" s="73" t="str">
        <v>DWG#FRM0105</v>
      </c>
      <c r="ED312" s="73" t="str">
        <v>EXT.</v>
      </c>
      <c r="EE312" s="73" t="str">
        <v>EXT. Section, OL02460</v>
      </c>
      <c r="EF312" s="73" t="str">
        <v>EXT., OL04223</v>
      </c>
      <c r="EG312" s="73" t="str">
        <v>Flat Drop Indicator Tip</v>
      </c>
      <c r="EH312" s="73" t="str">
        <v>Full Go Pin, No Light, at Radius</v>
      </c>
      <c r="EI312" s="73" t="str">
        <v>Function Check</v>
      </c>
      <c r="EJ312" s="73" t="str">
        <v>GO Function Gauge</v>
      </c>
      <c r="EK312" s="73" t="str">
        <v>Go Gauge for Balloon 1 &amp; 4</v>
      </c>
      <c r="EL312" s="73" t="str">
        <v>Go Pin must pass through</v>
      </c>
      <c r="EM312" s="73" t="str">
        <v>Greater than .005 = Fail, Section</v>
      </c>
      <c r="EN312" s="73" t="str">
        <v>Greater than .025 out of center = Fail</v>
      </c>
      <c r="EO312" s="73" t="str">
        <v>Greater than 2.6 = Pass</v>
      </c>
      <c r="EP312" s="73" t="str">
        <v>Green = Pass, Red = Fail</v>
      </c>
      <c r="EQ312" s="73" t="str">
        <v>Hex Depth</v>
      </c>
      <c r="ER312" s="73" t="str">
        <v>Hex Minor</v>
      </c>
      <c r="ES312" s="73" t="str">
        <v>Hole Dia.</v>
      </c>
      <c r="ET312" s="73" t="str">
        <v>Hook or Disk Tip</v>
      </c>
      <c r="EU312" s="73" t="str">
        <v>ID Sphere Finish</v>
      </c>
      <c r="EV312" s="73" t="str">
        <v>ID/OD Both Sides, Diff. .002 or less = Pass</v>
      </c>
      <c r="EW312" s="73" t="str">
        <v>If Looks Big, Section</v>
      </c>
      <c r="EX312" s="73" t="str">
        <v>If Looks Small, Section</v>
      </c>
      <c r="EY312" s="73" t="str">
        <v>Insp. Close to Break Away, Mfg.Tol.</v>
      </c>
      <c r="EZ312" s="73" t="str">
        <v>INT.</v>
      </c>
      <c r="FA312" s="73" t="str">
        <v>INT. Section, OL02460</v>
      </c>
      <c r="FB312" s="73" t="str">
        <v>INT., OL04223</v>
      </c>
      <c r="FC312" s="73" t="str">
        <v>Intersect. of 7.7 &amp; R0.10</v>
      </c>
      <c r="FD312" s="73" t="str">
        <v>Intersect. of 8.79 and R.25 MAX</v>
      </c>
      <c r="FE312" s="73" t="str">
        <v>Keep Ind. Tip away from corner</v>
      </c>
      <c r="FF312" s="73" t="str">
        <v>L31</v>
      </c>
      <c r="FG312" s="73" t="str">
        <v>Laser Mark</v>
      </c>
      <c r="FH312" s="73" t="str">
        <v>LASER PER NOTE 4</v>
      </c>
      <c r="FI312" s="73" t="str">
        <v>LASER PER NOTE 4, Final Check 1 only</v>
      </c>
      <c r="FJ312" s="73" t="str">
        <v>Less than .002 out of center = Pass</v>
      </c>
      <c r="FK312" s="73" t="str">
        <v>Less than 2.75 = Pass, Section</v>
      </c>
      <c r="FL312" s="73" t="str">
        <v>List as pin. Not Calibrated</v>
      </c>
      <c r="FM312" s="73" t="str">
        <v>M9 X 1.25 BUTT See Comment Image</v>
      </c>
      <c r="FN312" s="73" t="str">
        <v>Manual Section</v>
      </c>
      <c r="FO312" s="73" t="str">
        <v>Max Deep .241 NO-GO =.42</v>
      </c>
      <c r="FP312" s="73" t="str">
        <v>MAX Depth of (Note 7) .241 NO-GO Pin</v>
      </c>
      <c r="FQ312" s="73" t="str">
        <v>Measure from Blue Line, See Image</v>
      </c>
      <c r="FR312" s="73" t="str">
        <v>Measure Width of Blue Area, See Image</v>
      </c>
      <c r="FS312" s="73" t="str">
        <v>Mfg. Tol</v>
      </c>
      <c r="FT312" s="73" t="str">
        <v>Mfg. Tol, See Image</v>
      </c>
      <c r="FU312" s="73" t="str">
        <v>Mfg. Tol.</v>
      </c>
      <c r="FV312" s="73" t="str">
        <v>Mfg. Tol. "A"</v>
      </c>
      <c r="FW312" s="73" t="str">
        <v>Mfg. Tol. (Zero on Gauge Full Dia. Lead)</v>
      </c>
      <c r="FX312" s="73" t="str">
        <v>Mfg. Tol. Balloon 11, See Image</v>
      </c>
      <c r="FY312" s="73" t="str">
        <v>Mfg. Tol. Balloon 4</v>
      </c>
      <c r="FZ312" s="73" t="str">
        <v>Mfg. Tol. Balloon 7</v>
      </c>
      <c r="GA312" s="73" t="str">
        <v xml:space="preserve">Mfg. Tol. C-Bore Face (Ballo 28) </v>
      </c>
      <c r="GB312" s="73" t="str">
        <v>Mfg. Tol. Section</v>
      </c>
      <c r="GC312" s="73" t="str">
        <v>Mfg. Tol. See Image</v>
      </c>
      <c r="GD312" s="73" t="str">
        <v>Mfg. Tol., 3 Places, Record MAX</v>
      </c>
      <c r="GE312" s="73" t="str">
        <v>Mfg. Tol., Balloon 11</v>
      </c>
      <c r="GF312" s="73" t="str">
        <v>Mfg. Tol., Balloon 7</v>
      </c>
      <c r="GG312" s="73" t="str">
        <v>Mfg. Tol., Blank</v>
      </c>
      <c r="GH312" s="73" t="str">
        <v>Mfg. Tol., Blank, Balloon 12</v>
      </c>
      <c r="GI312" s="73" t="str">
        <v>Mfg. Tol., Blend to SØ.320</v>
      </c>
      <c r="GJ312" s="73" t="str">
        <v>Mfg. Tol., Calculation</v>
      </c>
      <c r="GK312" s="73" t="str">
        <v>Mfg. Tol., For Mill Fixture</v>
      </c>
      <c r="GL312" s="73" t="str">
        <v>Mfg. Tol., L32</v>
      </c>
      <c r="GM312" s="73" t="str">
        <v>Mfg. Tol., L33</v>
      </c>
      <c r="GN312" s="73" t="str">
        <v>Mfg. Tol., No Tool Marks</v>
      </c>
      <c r="GO312" s="73" t="str">
        <v>Mfg. Tol., OL03361</v>
      </c>
      <c r="GP312" s="73" t="str">
        <v>Mfg. Tol., Record off center value</v>
      </c>
      <c r="GQ312" s="73" t="str">
        <v>Mfg. Tol., Same 3 Places, Record MIN</v>
      </c>
      <c r="GR312" s="73" t="str">
        <v>Mfg. Tol., Section</v>
      </c>
      <c r="GS312" s="73" t="str">
        <v>Mfg. Tol., Section B-B</v>
      </c>
      <c r="GT312" s="73" t="str">
        <v>Mfg. Tol., Section, OL03361</v>
      </c>
      <c r="GU312" s="73" t="str">
        <v>Mfg. Tol., Section, Per Note 2</v>
      </c>
      <c r="GV312" s="73" t="str">
        <v>Mfg. Tol., See Image</v>
      </c>
      <c r="GW312" s="73" t="str">
        <v>Mfg. Tol., See Image, Bore in Blue</v>
      </c>
      <c r="GX312" s="73" t="str">
        <v>Mfg. Tol., See Image, Hook Tip</v>
      </c>
      <c r="GY312" s="73" t="str">
        <v>Mfg. Tol., Sharp Okay No Burr</v>
      </c>
      <c r="GZ312" s="73" t="str">
        <v>Mfg. Tol., Threadless Blank</v>
      </c>
      <c r="HA312" s="73" t="str">
        <v>Mfg.Tol.</v>
      </c>
      <c r="HB312" s="73" t="str">
        <v>Mgf. To., T.S.C.</v>
      </c>
      <c r="HC312" s="73" t="str">
        <v>Milled Feature</v>
      </c>
      <c r="HD312" s="73" t="str">
        <v>Milled Feature, OL04045</v>
      </c>
      <c r="HE312" s="73" t="str">
        <v>More than .0005 out of center = Fail</v>
      </c>
      <c r="HF312" s="73" t="str">
        <v>Must Pass Through</v>
      </c>
      <c r="HG312" s="73" t="str">
        <v>Must pass through gauge</v>
      </c>
      <c r="HH312" s="73" t="str">
        <v>Must Pass Through Go Gauge</v>
      </c>
      <c r="HI312" s="73" t="str">
        <v>Must Pass, See Image.</v>
      </c>
      <c r="HJ312" s="73" t="str">
        <v>NA</v>
      </c>
      <c r="HK312" s="73" t="str">
        <v>Narrow Area</v>
      </c>
      <c r="HL312" s="73" t="str">
        <v>Near Balloon 21</v>
      </c>
      <c r="HM312" s="73" t="str">
        <v>Near Datum B</v>
      </c>
      <c r="HN312" s="73" t="str">
        <v>Neck Dia.</v>
      </c>
      <c r="HO312" s="73" t="str">
        <v>Neck to Head Rad.</v>
      </c>
      <c r="HP312" s="73" t="str">
        <v>No Copper Deposits Allowed</v>
      </c>
      <c r="HQ312" s="73" t="str">
        <v>No Section</v>
      </c>
      <c r="HR312" s="73" t="str">
        <v>No Section, .01 to .014 = Pass</v>
      </c>
      <c r="HS312" s="73" t="str">
        <v>No Section, Rotate Part</v>
      </c>
      <c r="HT312" s="73" t="str">
        <v>No Section, See Image</v>
      </c>
      <c r="HU312" s="73" t="str">
        <v>No Slot, Section B-B</v>
      </c>
      <c r="HV312" s="73" t="str">
        <v>No visual step = Pass</v>
      </c>
      <c r="HW312" s="73" t="str">
        <v>Not to exceed .95 Deep</v>
      </c>
      <c r="HX312" s="73" t="str">
        <v>Note 1</v>
      </c>
      <c r="HY312" s="73" t="str">
        <v>OL00333/A</v>
      </c>
      <c r="HZ312" s="73" t="str">
        <v>OL00519</v>
      </c>
      <c r="IA312" s="73" t="str">
        <v>OL00520</v>
      </c>
      <c r="IB312" s="73" t="str">
        <v>OL00529</v>
      </c>
      <c r="IC312" s="73" t="str">
        <v>OL00542</v>
      </c>
      <c r="ID312" s="73" t="str">
        <v>OL00724</v>
      </c>
      <c r="IE312" s="73" t="str">
        <v>OL01250</v>
      </c>
      <c r="IF312" s="73" t="str">
        <v>OL01869, Threadless Blank</v>
      </c>
      <c r="IG312" s="73" t="str">
        <v>OL01870, Section</v>
      </c>
      <c r="IH312" s="73" t="str">
        <v>OL02255</v>
      </c>
      <c r="II312" s="73" t="str">
        <v>OL02255, Mfg. Tol.</v>
      </c>
      <c r="IJ312" s="73" t="str">
        <v>OL02302</v>
      </c>
      <c r="IK312" s="73" t="str">
        <v xml:space="preserve">OL02318  needed per image instructions </v>
      </c>
      <c r="IL312" s="73" t="str">
        <v>OL02556</v>
      </c>
      <c r="IM312" s="73" t="str">
        <v>OL02557</v>
      </c>
      <c r="IN312" s="73" t="str">
        <v>OL02567</v>
      </c>
      <c r="IO312" s="73" t="str">
        <v>OL02653</v>
      </c>
      <c r="IP312" s="73" t="str">
        <v>OL02718</v>
      </c>
      <c r="IQ312" s="73" t="str">
        <v>OL02841</v>
      </c>
      <c r="IR312" s="73" t="str">
        <v>OL02842</v>
      </c>
      <c r="IS312" s="73" t="str">
        <v>OL02844</v>
      </c>
      <c r="IT312" s="73" t="str">
        <v>OL02871</v>
      </c>
      <c r="IU312" s="73" t="str">
        <v>OL02887</v>
      </c>
      <c r="IV312" s="73" t="str">
        <v>OL03500</v>
      </c>
      <c r="IW312" s="73" t="str">
        <v>OL03766</v>
      </c>
      <c r="IX312" s="73" t="str">
        <v>OL03868</v>
      </c>
      <c r="IY312" s="73" t="str">
        <v>OL03869</v>
      </c>
      <c r="IZ312" s="73" t="str">
        <v>OL03870</v>
      </c>
      <c r="JA312" s="73" t="str">
        <v>OL03873, DWG# 100448-44</v>
      </c>
      <c r="JB312" s="73" t="str">
        <v>OL03949</v>
      </c>
      <c r="JC312" s="73" t="str">
        <v xml:space="preserve">OL04043, Section </v>
      </c>
      <c r="JD312" s="73" t="str">
        <v xml:space="preserve">OL04044, Section </v>
      </c>
      <c r="JE312" s="73" t="str">
        <v>OL04045</v>
      </c>
      <c r="JF312" s="73" t="str">
        <v>OL04045, Milled Feature</v>
      </c>
      <c r="JG312" s="73" t="str">
        <v>OL04063</v>
      </c>
      <c r="JH312" s="73" t="str">
        <v>OL04064</v>
      </c>
      <c r="JI312" s="73" t="str">
        <v>OL04065</v>
      </c>
      <c r="JJ312" s="73" t="str">
        <v>OL04181</v>
      </c>
      <c r="JK312" s="73" t="str">
        <v>OL04218</v>
      </c>
      <c r="JL312" s="73" t="str">
        <v>OL04224, See Image</v>
      </c>
      <c r="JM312" s="73" t="str">
        <v>OL04374</v>
      </c>
      <c r="JN312" s="73" t="str">
        <v>OL04375, Section M-M</v>
      </c>
      <c r="JO312" s="73" t="str">
        <v>OL04376, Section M-M</v>
      </c>
      <c r="JP312" s="73" t="str">
        <v>OL04443</v>
      </c>
      <c r="JQ312" s="73" t="str">
        <v>OL04444</v>
      </c>
      <c r="JR312" s="73" t="str">
        <v>OL05000</v>
      </c>
      <c r="JS312" s="73" t="str">
        <v>One side of slot</v>
      </c>
      <c r="JT312" s="73" t="str">
        <v>Other side of slot</v>
      </c>
      <c r="JU312" s="73" t="str">
        <v>Out of center more than .002 = Fail</v>
      </c>
      <c r="JV312" s="73" t="str">
        <v>Out of center more than.002 = Fail</v>
      </c>
      <c r="JW312" s="73" t="str">
        <v>Overlay OL02713</v>
      </c>
      <c r="JX312" s="73" t="str">
        <v>Overlay OL02714</v>
      </c>
      <c r="JY312" s="73" t="str">
        <v>Overlay OL02718</v>
      </c>
      <c r="JZ312" s="73" t="str">
        <v>Overlay OL03831, Mfg. Tol.</v>
      </c>
      <c r="KA312" s="73" t="str">
        <v>Part Without Slots</v>
      </c>
      <c r="KB312" s="73" t="str">
        <v>Part Without Slots, See Image</v>
      </c>
      <c r="KC312" s="73" t="str">
        <v xml:space="preserve">Pass = .0254 or Less </v>
      </c>
      <c r="KD312" s="73" t="str">
        <v>PD MIN = 4.361, PD MAX = 4.456</v>
      </c>
      <c r="KE312" s="73" t="str">
        <v>Per Balloon 2 Note</v>
      </c>
      <c r="KF312" s="73" t="str">
        <v>Per drawing note(s) 8.</v>
      </c>
      <c r="KG312" s="73" t="str">
        <v>Point or Sphere Tip</v>
      </c>
      <c r="KH312" s="73" t="str">
        <v>Point Tip</v>
      </c>
      <c r="KI312" s="73" t="str">
        <v>R.9 to R1.1 = Pass, See Image</v>
      </c>
      <c r="KJ312" s="73" t="str">
        <v>Ram Construction</v>
      </c>
      <c r="KK312" s="73" t="str">
        <v>Record Same Pass / Fail All Balloons</v>
      </c>
      <c r="KL312" s="73" t="str">
        <v>Ref. Balloon 1</v>
      </c>
      <c r="KM312" s="73" t="str">
        <v>Ref. Balloon 12</v>
      </c>
      <c r="KN312" s="73" t="str">
        <v>Ref. Balloon 13, 100% AQL</v>
      </c>
      <c r="KO312" s="73" t="str">
        <v>Ref. Balloon 2</v>
      </c>
      <c r="KP312" s="73" t="str">
        <v>Ref. Balloon 21, 100% AQL</v>
      </c>
      <c r="KQ312" s="73" t="str">
        <v>Ref. Balloon 4</v>
      </c>
      <c r="KR312" s="73" t="str">
        <v>Ref. Balloon 7</v>
      </c>
      <c r="KS312" s="73" t="str">
        <v>Ref. Balloon 8</v>
      </c>
      <c r="KT312" s="73" t="str">
        <v>Relieved Pin Gauges 09236 &amp; 09235</v>
      </c>
      <c r="KU312" s="73" t="str">
        <v>Rotate Part</v>
      </c>
      <c r="KV312" s="73" t="str">
        <v>Rotate Part, See Image</v>
      </c>
      <c r="KW312" s="73" t="str">
        <v>Same as Root Radius</v>
      </c>
      <c r="KX312" s="73" t="str">
        <v>Section</v>
      </c>
      <c r="KY312" s="73" t="str">
        <v>Section B-B</v>
      </c>
      <c r="KZ312" s="73" t="str">
        <v>Section B-B, Distance Between Grooves</v>
      </c>
      <c r="LA312" s="73" t="str">
        <v>Section C-C</v>
      </c>
      <c r="LB312" s="73" t="str">
        <v>Section Part</v>
      </c>
      <c r="LC312" s="73" t="str">
        <v>Section Part, Measured from Opposite Face</v>
      </c>
      <c r="LD312" s="73" t="str">
        <v>Section, Broachless Blank</v>
      </c>
      <c r="LE312" s="73" t="str">
        <v>Section, EXT. Sphere Location.</v>
      </c>
      <c r="LF312" s="73" t="str">
        <v>Section, Hex Cham. Ang.</v>
      </c>
      <c r="LG312" s="73" t="str">
        <v>Section, Hex Fillet Rad.</v>
      </c>
      <c r="LH312" s="73" t="str">
        <v>Section, INT. Feature</v>
      </c>
      <c r="LI312" s="73" t="str">
        <v>Section, INT. Sphere Location.</v>
      </c>
      <c r="LJ312" s="73" t="str">
        <v>Section, Mfg. Tol.</v>
      </c>
      <c r="LK312" s="73" t="str">
        <v>Section, Mfg. Tol., See Image</v>
      </c>
      <c r="LL312" s="73" t="str">
        <v>Section, OL00486</v>
      </c>
      <c r="LM312" s="73" t="str">
        <v>Section, OL00542</v>
      </c>
      <c r="LN312" s="73" t="str">
        <v>Section, OL00543</v>
      </c>
      <c r="LO312" s="73" t="str">
        <v>Section, OL00544</v>
      </c>
      <c r="LP312" s="73" t="str">
        <v>Section, OL00545</v>
      </c>
      <c r="LQ312" s="73" t="str">
        <v>Section, OL00546</v>
      </c>
      <c r="LR312" s="73" t="str">
        <v>Section, OL00547</v>
      </c>
      <c r="LS312" s="73" t="str">
        <v>Section, OL00555</v>
      </c>
      <c r="LT312" s="73" t="str">
        <v>Section, OL00725</v>
      </c>
      <c r="LU312" s="73" t="str">
        <v>Section, OL01430</v>
      </c>
      <c r="LV312" s="73" t="str">
        <v>Section, OL01434</v>
      </c>
      <c r="LW312" s="73" t="str">
        <v>Section, OL01435</v>
      </c>
      <c r="LX312" s="73" t="str">
        <v>Section, OL01807</v>
      </c>
      <c r="LY312" s="73" t="str">
        <v>Section, OL01830</v>
      </c>
      <c r="LZ312" s="73" t="str">
        <v>Section, OL02351</v>
      </c>
      <c r="MA312" s="73" t="str">
        <v>Section, OL02519</v>
      </c>
      <c r="MB312" s="73" t="str">
        <v>Section, OL02520</v>
      </c>
      <c r="MC312" s="73" t="str">
        <v>Section, OL02522</v>
      </c>
      <c r="MD312" s="73" t="str">
        <v>Section, OL02540</v>
      </c>
      <c r="ME312" s="73" t="str">
        <v>Section, OL02541</v>
      </c>
      <c r="MF312" s="73" t="str">
        <v>Section, OL02552</v>
      </c>
      <c r="MG312" s="73" t="str">
        <v>Section, OL02553</v>
      </c>
      <c r="MH312" s="73" t="str">
        <v>Section, OL02554</v>
      </c>
      <c r="MI312" s="73" t="str">
        <v>Section, OL02555</v>
      </c>
      <c r="MJ312" s="73" t="str">
        <v>Section, OL02558</v>
      </c>
      <c r="MK312" s="73" t="str">
        <v>Section, OL02559</v>
      </c>
      <c r="ML312" s="73" t="str">
        <v>Section, OL02560</v>
      </c>
      <c r="MM312" s="73" t="str">
        <v>Section, OL02619</v>
      </c>
      <c r="MN312" s="73" t="str">
        <v>Section, OL02620</v>
      </c>
      <c r="MO312" s="73" t="str">
        <v>Section, OL02621</v>
      </c>
      <c r="MP312" s="73" t="str">
        <v>Section, OL02622</v>
      </c>
      <c r="MQ312" s="73" t="str">
        <v>Section, OL02623</v>
      </c>
      <c r="MR312" s="73" t="str">
        <v>Section, OL02624</v>
      </c>
      <c r="MS312" s="73" t="str">
        <v>Section, OL02652</v>
      </c>
      <c r="MT312" s="73" t="str">
        <v>Section, OL02680</v>
      </c>
      <c r="MU312" s="73" t="str">
        <v>Section, OL02793</v>
      </c>
      <c r="MV312" s="73" t="str">
        <v>Section, OL02823</v>
      </c>
      <c r="MW312" s="73" t="str">
        <v>Section, OL02843</v>
      </c>
      <c r="MX312" s="73" t="str">
        <v>Section, OL03026, Ext.</v>
      </c>
      <c r="MY312" s="73" t="str">
        <v>Section, OL03026, Int.</v>
      </c>
      <c r="MZ312" s="73" t="str">
        <v>Section, OL03570, DWG# 100448-41</v>
      </c>
      <c r="NA312" s="73" t="str">
        <v>Section, OL03781</v>
      </c>
      <c r="NB312" s="73" t="str">
        <v>Section, OL03911</v>
      </c>
      <c r="NC312" s="73" t="str">
        <v>Section, OL03912</v>
      </c>
      <c r="ND312" s="73" t="str">
        <v>Section, OL03928</v>
      </c>
      <c r="NE312" s="73" t="str">
        <v>Section, OL03929</v>
      </c>
      <c r="NF312" s="73" t="str">
        <v>Section, OL04030</v>
      </c>
      <c r="NG312" s="73" t="str">
        <v>Section, OL04037</v>
      </c>
      <c r="NH312" s="73" t="str">
        <v>Section, OL04038</v>
      </c>
      <c r="NI312" s="73" t="str">
        <v>Section, OL04046</v>
      </c>
      <c r="NJ312" s="73" t="str">
        <v>Section, OL04065</v>
      </c>
      <c r="NK312" s="73" t="str">
        <v>Section, OL04066</v>
      </c>
      <c r="NL312" s="73" t="str">
        <v>Section, OL04067</v>
      </c>
      <c r="NM312" s="73" t="str">
        <v>Section, OL04069</v>
      </c>
      <c r="NN312" s="73" t="str">
        <v>Section, OL04071</v>
      </c>
      <c r="NO312" s="73" t="str">
        <v>Section, OL04173</v>
      </c>
      <c r="NP312" s="73" t="str">
        <v>Section, OL04174</v>
      </c>
      <c r="NQ312" s="73" t="str">
        <v>Section, OL04214</v>
      </c>
      <c r="NR312" s="73" t="str">
        <v>Section, OL04215</v>
      </c>
      <c r="NS312" s="73" t="str">
        <v>Section, OL04216</v>
      </c>
      <c r="NT312" s="73" t="str">
        <v>Section, OL04217</v>
      </c>
      <c r="NU312" s="73" t="str">
        <v>Section, Overlay OL02716</v>
      </c>
      <c r="NV312" s="73" t="str">
        <v>Section, Overlay OL02717</v>
      </c>
      <c r="NW312" s="73" t="str">
        <v>Section, See Image</v>
      </c>
      <c r="NX312" s="73" t="str">
        <v>Section, See Image, DWG# 100448-41</v>
      </c>
      <c r="NY312" s="73" t="str">
        <v>Section, Without Sots</v>
      </c>
      <c r="NZ312" s="73" t="str">
        <v>See Comments Sheet</v>
      </c>
      <c r="OA312" s="73" t="str">
        <v>See Comments Sheet, OL02318</v>
      </c>
      <c r="OB312" s="73" t="str">
        <v>See Image</v>
      </c>
      <c r="OC312" s="73" t="str">
        <v>See Image, .005 or Less = Pass</v>
      </c>
      <c r="OD312" s="73" t="str">
        <v>See Image, Check Near Radius</v>
      </c>
      <c r="OE312" s="73" t="str">
        <v>See Image, Constrained</v>
      </c>
      <c r="OF312" s="73" t="str">
        <v>See Image, Distance Between Flats</v>
      </c>
      <c r="OG312" s="73" t="str">
        <v xml:space="preserve">See Image, Mfg. Tol, Section A-A </v>
      </c>
      <c r="OH312" s="73" t="str">
        <v>See image, Mfg. Tol.</v>
      </c>
      <c r="OI312" s="73" t="str">
        <v>See Image, Mic. Across Flats</v>
      </c>
      <c r="OJ312" s="73" t="str">
        <v>See Image, OL02850</v>
      </c>
      <c r="OK312" s="73" t="str">
        <v>See Image, OL02880</v>
      </c>
      <c r="OL312" s="73" t="str">
        <v>See Image, OL03926</v>
      </c>
      <c r="OM312" s="73" t="str">
        <v>See Image, OL03927</v>
      </c>
      <c r="ON312" s="73" t="str">
        <v>See Image, OL04003</v>
      </c>
      <c r="OO312" s="73" t="str">
        <v>'See Image, OL04342,  Best Fit Joe Block</v>
      </c>
      <c r="OP312" s="73" t="str">
        <v>See Image, OL04342,  Blank</v>
      </c>
      <c r="OQ312" s="73" t="str">
        <v>See Image, OL04342, Blank</v>
      </c>
      <c r="OR312" s="73" t="str">
        <v>See Image, OL04343, Blank</v>
      </c>
      <c r="OS312" s="73" t="str">
        <v>See Image, Pass = .002 or Less</v>
      </c>
      <c r="OT312" s="73" t="str">
        <v>See Image, Rcd. MAX</v>
      </c>
      <c r="OU312" s="73" t="str">
        <v>See Image, Rcd. MIN</v>
      </c>
      <c r="OV312" s="73" t="str">
        <v>See Image, Section</v>
      </c>
      <c r="OW312" s="73" t="str">
        <v>See Image, Section A-A</v>
      </c>
      <c r="OX312" s="73" t="str">
        <v>See Image, Section B-B</v>
      </c>
      <c r="OY312" s="73" t="str">
        <v>See Image, Section B-B, TSC</v>
      </c>
      <c r="OZ312" s="73" t="str">
        <v>See Image, Shank Drawing # 18000-XX-XX A</v>
      </c>
      <c r="PA312" s="73" t="str">
        <v>Sequencial Laser 01, 120 Per Print</v>
      </c>
      <c r="PB312" s="73" t="str">
        <v>Set to .202, Zero on Thread Lead</v>
      </c>
      <c r="PC312" s="73" t="str">
        <v>Sharp OK, No Burr</v>
      </c>
      <c r="PD312" s="73" t="str">
        <v>Sharp OK, No Raised Edge, See Image</v>
      </c>
      <c r="PE312" s="73" t="str">
        <v>Sharp OK, No Raised Edges</v>
      </c>
      <c r="PF312" s="73" t="str">
        <v>Sharp okay no raised edge</v>
      </c>
      <c r="PG312" s="73" t="str">
        <v>Sharp Okay, No Burr</v>
      </c>
      <c r="PH312" s="73" t="str">
        <v>Sharp Okay, No Raised Edge</v>
      </c>
      <c r="PI312" s="73" t="str">
        <v>Sharp Okay, No Raised Edges,</v>
      </c>
      <c r="PJ312" s="73" t="str">
        <v>Sharp Okay, See Image</v>
      </c>
      <c r="PK312" s="73" t="str">
        <v xml:space="preserve">Start of Radius @ .195 </v>
      </c>
      <c r="PL312" s="73" t="str">
        <v xml:space="preserve">Start of Radius @ .21 </v>
      </c>
      <c r="PM312" s="73" t="str">
        <v xml:space="preserve">T.S.C. </v>
      </c>
      <c r="PN312" s="73" t="str">
        <v>Tangent Point</v>
      </c>
      <c r="PO312" s="73" t="str">
        <v>Tangent point of R.50</v>
      </c>
      <c r="PP312" s="73" t="str">
        <v>Taper Check, Mfg.Tol.</v>
      </c>
      <c r="PQ312" s="73" t="str">
        <v>Taper Check, Mfg.Tol., See Image</v>
      </c>
      <c r="PR312" s="73" t="str">
        <v>Thrd. Minor Ø</v>
      </c>
      <c r="PS312" s="73" t="str">
        <v>Thrd. Relief Ø</v>
      </c>
      <c r="PT312" s="73" t="str">
        <v>Threadless Blank</v>
      </c>
      <c r="PU312" s="73" t="str">
        <v>Threadless Blank, From Major Ø</v>
      </c>
      <c r="PV312" s="73" t="str">
        <v>Threadless Blank, Mfg. Tol.</v>
      </c>
      <c r="PW312" s="73" t="str">
        <v>Threadless Blank, Thrd. to Neck Rad.</v>
      </c>
      <c r="PX312" s="73" t="str">
        <v>Thredless Blank</v>
      </c>
      <c r="PY312" s="73" t="str">
        <v>To center of R.005</v>
      </c>
      <c r="PZ312" s="73" t="str">
        <v>Torx Min. Dia.</v>
      </c>
      <c r="QA312" s="73" t="str">
        <v>Turn Ø Free of Mill Marks</v>
      </c>
      <c r="QB312" s="73" t="str">
        <v>Use (Full) GO Hex</v>
      </c>
      <c r="QC312" s="73" t="str">
        <v>Use Balloon 1 FULL Gauge</v>
      </c>
      <c r="QD312" s="73" t="str">
        <v>Use Balloon 9 FULL GO</v>
      </c>
      <c r="QE312" s="73" t="str">
        <v>Use Best Fit Pin</v>
      </c>
      <c r="QF312" s="73" t="str">
        <v>Use Disk Tip</v>
      </c>
      <c r="QG312" s="73" t="str">
        <v>Use flat bottomed indicator tip.</v>
      </c>
      <c r="QH312" s="73" t="str">
        <v xml:space="preserve">Use Full .093 Go Hex </v>
      </c>
      <c r="QI312" s="73" t="str">
        <v xml:space="preserve">Use Full .0930 Go Hex </v>
      </c>
      <c r="QJ312" s="73" t="str">
        <v>Use Full .1235 Go Hex</v>
      </c>
      <c r="QK312" s="73" t="str">
        <v>Use Gauge K2-98-8019-04, See Image</v>
      </c>
      <c r="QL312" s="73" t="str">
        <v>Use large flat indicator tip</v>
      </c>
      <c r="QM312" s="73" t="str">
        <v>Use Pins.3330/.3350, See Image MAX NO-GO</v>
      </c>
      <c r="QN312" s="73" t="str">
        <v>Use Pointed Drop Indicator Tip</v>
      </c>
      <c r="QO312" s="73" t="str">
        <v>V-Block</v>
      </c>
      <c r="QP312" s="73" t="str">
        <v>V-Block,  AMB for 13</v>
      </c>
      <c r="QQ312" s="73" t="str">
        <v>V-Block,  Hex Cham. Dia.</v>
      </c>
      <c r="QR312" s="73" t="str">
        <v>V-Block, Hex Depth</v>
      </c>
      <c r="QS312" s="73" t="str">
        <v>VBU Gauge</v>
      </c>
      <c r="QT312" s="73" t="str">
        <v>Visibally smaller than HEX=Pass</v>
      </c>
      <c r="QU312" s="73" t="str">
        <v>Visual Per Drawing</v>
      </c>
      <c r="QV312" s="73" t="str">
        <v>Whirl Blank</v>
      </c>
      <c r="QW312" s="73" t="str">
        <v xml:space="preserve">Whirl Blank </v>
      </c>
      <c r="QX312" s="73" t="str">
        <v>Whirl Blank, Neck Rad. End to Head CL</v>
      </c>
      <c r="QY312" s="73" t="str">
        <v>Whirl Blank, Nose Start Dia.</v>
      </c>
      <c r="QZ312" s="73" t="str">
        <v>Whirl Blank, Nose Start Dist.</v>
      </c>
      <c r="RA312" s="73" t="str">
        <v>Whirl Blank, Thrd. Minor</v>
      </c>
      <c r="RB312" s="73" t="str">
        <v>Whirl Blank, Thrd. Pullout Dia.</v>
      </c>
      <c r="RC312" s="73" t="str">
        <v>Whole Part, Removal is at Assy. Level</v>
      </c>
      <c r="RD312" s="73" t="str">
        <v>Wide Area</v>
      </c>
      <c r="RE312" s="73" t="str">
        <v>Zero on End of Go Gauge</v>
      </c>
    </row>
    <row r="313" spans="1:473">
      <c r="A313" s="73" t="s">
        <v>942</v>
      </c>
      <c r="C313" s="73" t="str" cm="1">
        <f t="array" ref="C313:RE313">TRANSPOSE(_xlfn._xlws.SORT(_xlfn._xlws.FILTER($A$2:$A$600,ISNUMBER(SEARCH('PartLib Table'!M320,$A$2:$A$600)),"not found")))</f>
        <v xml:space="preserve"> 'C', Whirl Blank</v>
      </c>
      <c r="D313" s="73" t="str">
        <v xml:space="preserve"> See Image, Constrained</v>
      </c>
      <c r="E313" s="73" t="str">
        <v>(.04 to .12 range = Pass)</v>
      </c>
      <c r="F313" s="73" t="str">
        <v>(.042 FULL) Go Pin Seat Fully</v>
      </c>
      <c r="G313" s="73" t="str">
        <v>(B), Mfg. Tol.</v>
      </c>
      <c r="H313" s="73" t="str">
        <v>(B), O.A.L.</v>
      </c>
      <c r="I313" s="73" t="str">
        <v>.001 or less =Pass</v>
      </c>
      <c r="J313" s="73" t="str">
        <v>.001 or less out of center = Pass</v>
      </c>
      <c r="K313" s="73" t="str">
        <v>.002 or Less = Pass</v>
      </c>
      <c r="L313" s="73" t="str">
        <v>.002 or Less out of center = Pass</v>
      </c>
      <c r="M313" s="73" t="str">
        <v>.005 to .015 = Pass</v>
      </c>
      <c r="N313" s="73" t="str">
        <v>.0125 Mean, Section</v>
      </c>
      <c r="O313" s="73" t="str">
        <v>.025 or Less in X &amp; Y=Pass</v>
      </c>
      <c r="P313" s="73" t="str">
        <v>.038 Mean</v>
      </c>
      <c r="Q313" s="73" t="str">
        <v>.063 MM = .0024 IN, See Image</v>
      </c>
      <c r="R313" s="73" t="str">
        <v>.063MM = .0024"</v>
      </c>
      <c r="S313" s="73" t="str">
        <v>.243 NO-GO, Unconstrained, Must Not Start</v>
      </c>
      <c r="T313" s="73" t="str">
        <v>@ Back Face &amp; ID, No Raised Edge</v>
      </c>
      <c r="U313" s="73" t="str">
        <v>@ Back Face &amp; OD, No Raised Edge</v>
      </c>
      <c r="V313" s="73" t="str">
        <v>@ ID &amp; FACE</v>
      </c>
      <c r="W313" s="73" t="str">
        <v>@ OD &amp; BACK FACE</v>
      </c>
      <c r="X313" s="73" t="str">
        <v>@ OD &amp; FACE</v>
      </c>
      <c r="Y313" s="73" t="str">
        <v>Across from slot</v>
      </c>
      <c r="Z313" s="73" t="str">
        <v>All Edge Breaks</v>
      </c>
      <c r="AA313" s="73" t="str">
        <v>Attached to bar stock</v>
      </c>
      <c r="AB313" s="73" t="str">
        <v xml:space="preserve">Back Turn Fillet Rad. </v>
      </c>
      <c r="AC313" s="73" t="str">
        <v>Balloon 1 (DWG FRM0105 Page 2, NV-27)</v>
      </c>
      <c r="AD313" s="73" t="str">
        <v>Balloon 1 (DWG FRM0105, NV-30)</v>
      </c>
      <c r="AE313" s="73" t="str">
        <v>Balloon 1 (P# 9890002-20) OL00429/A</v>
      </c>
      <c r="AF313" s="73" t="str">
        <v>Balloon 1, DWG#FRM0105</v>
      </c>
      <c r="AG313" s="73" t="str">
        <v>Balloon 11, See Image</v>
      </c>
      <c r="AH313" s="73" t="str">
        <v xml:space="preserve">Balloon 2 (DWG FRM0105 Page 2, NV-27) </v>
      </c>
      <c r="AI313" s="73" t="str">
        <v>Balloon 2 (DWG FRM0105, NV-30)</v>
      </c>
      <c r="AJ313" s="73" t="str">
        <v>Balloon 2 (P# 9890002-20)</v>
      </c>
      <c r="AK313" s="73" t="str">
        <v>Balloon 2, DWG#FRM0105</v>
      </c>
      <c r="AL313" s="73" t="str">
        <v>Balloon 2, DWG#FRM0105, See Image</v>
      </c>
      <c r="AM313" s="73" t="str">
        <v>Balloon 3 (DWG FRM0105, NV-30 Minor)</v>
      </c>
      <c r="AN313" s="73" t="str">
        <v>Balloon 3 (DWG FRM0105, NV-30)</v>
      </c>
      <c r="AO313" s="73" t="str">
        <v>Balloon 3 (P# 9890002-20)</v>
      </c>
      <c r="AP313" s="73" t="str">
        <v>Balloon 4</v>
      </c>
      <c r="AQ313" s="73" t="str">
        <v>Balloon 4 (P# 9890002-20)</v>
      </c>
      <c r="AR313" s="73" t="str">
        <v>Below Middle Band</v>
      </c>
      <c r="AS313" s="73" t="str">
        <v>Best Fit Pin, .003 or Less =Pass</v>
      </c>
      <c r="AT313" s="73" t="str">
        <v>Blank</v>
      </c>
      <c r="AU313" s="73" t="str">
        <v>Blank Turn Maj.</v>
      </c>
      <c r="AV313" s="73" t="str">
        <v>Blank Turn Maj. Mill Flt., OL4172</v>
      </c>
      <c r="AW313" s="73" t="str">
        <v>Blank Without .010 Slots</v>
      </c>
      <c r="AX313" s="73" t="str">
        <v>Blank Without .010 Slots, Section</v>
      </c>
      <c r="AY313" s="73" t="str">
        <v>Blank without thread</v>
      </c>
      <c r="AZ313" s="73" t="str">
        <v xml:space="preserve">Blank, Center of V Grv. </v>
      </c>
      <c r="BA313" s="73" t="str">
        <v>Blank, Check R adjacent Balloon 17</v>
      </c>
      <c r="BB313" s="73" t="str">
        <v>Blank, EXT. Feature</v>
      </c>
      <c r="BC313" s="73" t="str">
        <v>Blank, See Image, OL04335</v>
      </c>
      <c r="BD313" s="73" t="str">
        <v>Blank, See Image, OL04336</v>
      </c>
      <c r="BE313" s="73" t="str">
        <v xml:space="preserve">Blank, Thrd. </v>
      </c>
      <c r="BF313" s="73" t="str">
        <v>Blank, Turn Tip</v>
      </c>
      <c r="BG313" s="73" t="str">
        <v>Blank, Without Thrd.</v>
      </c>
      <c r="BH313" s="73" t="str">
        <v>Blank, Without Thread</v>
      </c>
      <c r="BI313" s="73" t="str">
        <v xml:space="preserve">Blunt Start Blend to Minor </v>
      </c>
      <c r="BJ313" s="73" t="str">
        <v>Calc., Use Go HEX</v>
      </c>
      <c r="BK313" s="73" t="str">
        <v>Can't dig into OD</v>
      </c>
      <c r="BL313" s="73" t="str">
        <v>Carbide Gauge</v>
      </c>
      <c r="BM313" s="73" t="str">
        <v xml:space="preserve">Center of V Grv. </v>
      </c>
      <c r="BN313" s="73" t="str">
        <v>Centered Less than .03 = Pass</v>
      </c>
      <c r="BO313" s="73" t="str">
        <v>Centered within .0005 or Less = Pass</v>
      </c>
      <c r="BP313" s="73" t="str">
        <v>Centered within .001 or Less = Pass</v>
      </c>
      <c r="BQ313" s="73" t="str">
        <v>Centered within .0254 or Less = Pass</v>
      </c>
      <c r="BR313" s="73" t="str">
        <v>Check close to Rod Slot</v>
      </c>
      <c r="BS313" s="73" t="str">
        <v>Check every other hole</v>
      </c>
      <c r="BT313" s="73" t="str">
        <v>Check Go over full length of slot.</v>
      </c>
      <c r="BU313" s="73" t="str">
        <v>Check Near Closed End</v>
      </c>
      <c r="BV313" s="73" t="str">
        <v>Check per Print View, Away from Rod Slot</v>
      </c>
      <c r="BW313" s="73" t="str">
        <v>Check to Balloon 30 Go Pin</v>
      </c>
      <c r="BX313" s="73" t="str">
        <v>Check with .2705 SET Pin Inside Part</v>
      </c>
      <c r="BY313" s="73" t="str">
        <v>Check with Hex Up</v>
      </c>
      <c r="BZ313" s="73" t="str">
        <v>CMM Blank</v>
      </c>
      <c r="CA313" s="73" t="str">
        <v>Confirm Full Radius</v>
      </c>
      <c r="CB313" s="73" t="str">
        <v>Constrained in fixture</v>
      </c>
      <c r="CC313" s="73" t="str">
        <v>Constrained with Ring</v>
      </c>
      <c r="CD313" s="73" t="str">
        <v>Constrained, See Image</v>
      </c>
      <c r="CE313" s="73" t="str">
        <v>Dim. "A"</v>
      </c>
      <c r="CF313" s="73" t="str">
        <v>Dim. "B"</v>
      </c>
      <c r="CG313" s="73" t="str">
        <v>Dim. "C"</v>
      </c>
      <c r="CH313" s="73" t="str">
        <v>Dim. "D", Whirl Blank</v>
      </c>
      <c r="CI313" s="73" t="str">
        <v>Dim. "G"</v>
      </c>
      <c r="CJ313" s="73" t="str">
        <v>Dim. E, Blank Turn Maj. &amp;  Mill Flt</v>
      </c>
      <c r="CK313" s="73" t="str">
        <v>Dim. E, Blank Turn Maj.&amp;  Mill Flt</v>
      </c>
      <c r="CL313" s="73" t="str">
        <v>Dim. H, Whirl Blank</v>
      </c>
      <c r="CM313" s="73" t="str">
        <v>Dim. J, 'Blank Turn Maj. &amp; Whirl Blank</v>
      </c>
      <c r="CN313" s="73" t="str">
        <v>Disk Drop Indicator Tip</v>
      </c>
      <c r="CO313" s="73" t="str">
        <v>DWG 100448-15, Balloon F_1</v>
      </c>
      <c r="CP313" s="73" t="str">
        <v>DWG 100448-15, OL02571</v>
      </c>
      <c r="CQ313" s="73" t="str">
        <v>DWG 100448-41</v>
      </c>
      <c r="CR313" s="73" t="str">
        <v>DWG 9890040, (10E),Section Part, OL01139</v>
      </c>
      <c r="CS313" s="73" t="str">
        <v>DWG 9890040, (10E),Section, OL01139</v>
      </c>
      <c r="CT313" s="73" t="str">
        <v>DWG 9890040, (11E)</v>
      </c>
      <c r="CU313" s="73" t="str">
        <v>DWG 9890040, (11E), Pins with Flats</v>
      </c>
      <c r="CV313" s="73" t="str">
        <v>DWG 9890040, (12E),  Pass=.002 or less</v>
      </c>
      <c r="CW313" s="73" t="str">
        <v>DWG 9890040, (12E), See Image</v>
      </c>
      <c r="CX313" s="73" t="str">
        <v>DWG 9890040, (1E), OL01431</v>
      </c>
      <c r="CY313" s="73" t="str">
        <v>DWG 9890040, (1E), OL01432</v>
      </c>
      <c r="CZ313" s="73" t="str">
        <v>DWG 9890040, (2E), OL01432</v>
      </c>
      <c r="DA313" s="73" t="str">
        <v>DWG 9890040, (3E)</v>
      </c>
      <c r="DB313" s="73" t="str">
        <v>DWG 9890040, (4E)</v>
      </c>
      <c r="DC313" s="73" t="str">
        <v>DWG 9890040, (5E), OL02336</v>
      </c>
      <c r="DD313" s="73" t="str">
        <v>DWG 9890040, (6E)</v>
      </c>
      <c r="DE313" s="73" t="str">
        <v>DWG 9890040, (7E)</v>
      </c>
      <c r="DF313" s="73" t="str">
        <v>DWG 9890040, (8E), OL01433</v>
      </c>
      <c r="DG313" s="73" t="str">
        <v>DWG 9890040, (8E), OL01433, Section</v>
      </c>
      <c r="DH313" s="73" t="str">
        <v>DWG 9890040, (9E), Close to Rod Slot</v>
      </c>
      <c r="DI313" s="73" t="str">
        <v>DWG 9890040, (9E),Close to Rod Slot</v>
      </c>
      <c r="DJ313" s="73" t="str">
        <v>DWG FRM0105 PAGE 2</v>
      </c>
      <c r="DK313" s="73" t="str">
        <v>DWG# 100448-41</v>
      </c>
      <c r="DL313" s="73" t="str">
        <v>DWG# 100448-44</v>
      </c>
      <c r="DM313" s="73" t="str">
        <v>DWG# 9890003  (1), Section OL00436/A</v>
      </c>
      <c r="DN313" s="73" t="str">
        <v>DWG# 9890003 (3), Ring Gauge Constrained</v>
      </c>
      <c r="DO313" s="73" t="str">
        <v>DWG# 9890003 (4), Section</v>
      </c>
      <c r="DP313" s="73" t="str">
        <v>DWG#100448-26, Balloon 1K, OL02350</v>
      </c>
      <c r="DQ313" s="73" t="str">
        <v>DWG#100448-26, Balloon 2K, OL02350</v>
      </c>
      <c r="DR313" s="73" t="str">
        <v>DWG#100448-26, Balloon 3K, OL02363</v>
      </c>
      <c r="DS313" s="73" t="str">
        <v>DWG#100448-26, Balloon 4K</v>
      </c>
      <c r="DT313" s="73" t="str">
        <v>DWG#100448-26, Balloon 5K, Section</v>
      </c>
      <c r="DU313" s="73" t="str">
        <v>DWG#100448-26, Balloon 6K</v>
      </c>
      <c r="DV313" s="73" t="str">
        <v>DWG#100448-26, Balloon 7K, Section</v>
      </c>
      <c r="DW313" s="73" t="str">
        <v>DWG#100448-26, Mfg. Tol.</v>
      </c>
      <c r="DX313" s="73" t="str">
        <v>DWG#9890003 (2) Ring Gauge Constrained</v>
      </c>
      <c r="DY313" s="73" t="str">
        <v>DWG#9890044</v>
      </c>
      <c r="DZ313" s="73" t="str">
        <v>DWG#9890044 .1985 to .2005=Pass</v>
      </c>
      <c r="EA313" s="73" t="str">
        <v>DWG#9890044 Overlay OL02441</v>
      </c>
      <c r="EB313" s="73" t="str">
        <v>DWG#9890044, OL02441</v>
      </c>
      <c r="EC313" s="73" t="str">
        <v>DWG#FRM0105</v>
      </c>
      <c r="ED313" s="73" t="str">
        <v>EXT.</v>
      </c>
      <c r="EE313" s="73" t="str">
        <v>EXT. Section, OL02460</v>
      </c>
      <c r="EF313" s="73" t="str">
        <v>EXT., OL04223</v>
      </c>
      <c r="EG313" s="73" t="str">
        <v>Flat Drop Indicator Tip</v>
      </c>
      <c r="EH313" s="73" t="str">
        <v>Full Go Pin, No Light, at Radius</v>
      </c>
      <c r="EI313" s="73" t="str">
        <v>Function Check</v>
      </c>
      <c r="EJ313" s="73" t="str">
        <v>GO Function Gauge</v>
      </c>
      <c r="EK313" s="73" t="str">
        <v>Go Gauge for Balloon 1 &amp; 4</v>
      </c>
      <c r="EL313" s="73" t="str">
        <v>Go Pin must pass through</v>
      </c>
      <c r="EM313" s="73" t="str">
        <v>Greater than .005 = Fail, Section</v>
      </c>
      <c r="EN313" s="73" t="str">
        <v>Greater than .025 out of center = Fail</v>
      </c>
      <c r="EO313" s="73" t="str">
        <v>Greater than 2.6 = Pass</v>
      </c>
      <c r="EP313" s="73" t="str">
        <v>Green = Pass, Red = Fail</v>
      </c>
      <c r="EQ313" s="73" t="str">
        <v>Hex Depth</v>
      </c>
      <c r="ER313" s="73" t="str">
        <v>Hex Minor</v>
      </c>
      <c r="ES313" s="73" t="str">
        <v>Hole Dia.</v>
      </c>
      <c r="ET313" s="73" t="str">
        <v>Hook or Disk Tip</v>
      </c>
      <c r="EU313" s="73" t="str">
        <v>ID Sphere Finish</v>
      </c>
      <c r="EV313" s="73" t="str">
        <v>ID/OD Both Sides, Diff. .002 or less = Pass</v>
      </c>
      <c r="EW313" s="73" t="str">
        <v>If Looks Big, Section</v>
      </c>
      <c r="EX313" s="73" t="str">
        <v>If Looks Small, Section</v>
      </c>
      <c r="EY313" s="73" t="str">
        <v>Insp. Close to Break Away, Mfg.Tol.</v>
      </c>
      <c r="EZ313" s="73" t="str">
        <v>INT.</v>
      </c>
      <c r="FA313" s="73" t="str">
        <v>INT. Section, OL02460</v>
      </c>
      <c r="FB313" s="73" t="str">
        <v>INT., OL04223</v>
      </c>
      <c r="FC313" s="73" t="str">
        <v>Intersect. of 7.7 &amp; R0.10</v>
      </c>
      <c r="FD313" s="73" t="str">
        <v>Intersect. of 8.79 and R.25 MAX</v>
      </c>
      <c r="FE313" s="73" t="str">
        <v>Keep Ind. Tip away from corner</v>
      </c>
      <c r="FF313" s="73" t="str">
        <v>L31</v>
      </c>
      <c r="FG313" s="73" t="str">
        <v>Laser Mark</v>
      </c>
      <c r="FH313" s="73" t="str">
        <v>LASER PER NOTE 4</v>
      </c>
      <c r="FI313" s="73" t="str">
        <v>LASER PER NOTE 4, Final Check 1 only</v>
      </c>
      <c r="FJ313" s="73" t="str">
        <v>Less than .002 out of center = Pass</v>
      </c>
      <c r="FK313" s="73" t="str">
        <v>Less than 2.75 = Pass, Section</v>
      </c>
      <c r="FL313" s="73" t="str">
        <v>List as pin. Not Calibrated</v>
      </c>
      <c r="FM313" s="73" t="str">
        <v>M9 X 1.25 BUTT See Comment Image</v>
      </c>
      <c r="FN313" s="73" t="str">
        <v>Manual Section</v>
      </c>
      <c r="FO313" s="73" t="str">
        <v>Max Deep .241 NO-GO =.42</v>
      </c>
      <c r="FP313" s="73" t="str">
        <v>MAX Depth of (Note 7) .241 NO-GO Pin</v>
      </c>
      <c r="FQ313" s="73" t="str">
        <v>Measure from Blue Line, See Image</v>
      </c>
      <c r="FR313" s="73" t="str">
        <v>Measure Width of Blue Area, See Image</v>
      </c>
      <c r="FS313" s="73" t="str">
        <v>Mfg. Tol</v>
      </c>
      <c r="FT313" s="73" t="str">
        <v>Mfg. Tol, See Image</v>
      </c>
      <c r="FU313" s="73" t="str">
        <v>Mfg. Tol.</v>
      </c>
      <c r="FV313" s="73" t="str">
        <v>Mfg. Tol. "A"</v>
      </c>
      <c r="FW313" s="73" t="str">
        <v>Mfg. Tol. (Zero on Gauge Full Dia. Lead)</v>
      </c>
      <c r="FX313" s="73" t="str">
        <v>Mfg. Tol. Balloon 11, See Image</v>
      </c>
      <c r="FY313" s="73" t="str">
        <v>Mfg. Tol. Balloon 4</v>
      </c>
      <c r="FZ313" s="73" t="str">
        <v>Mfg. Tol. Balloon 7</v>
      </c>
      <c r="GA313" s="73" t="str">
        <v xml:space="preserve">Mfg. Tol. C-Bore Face (Ballo 28) </v>
      </c>
      <c r="GB313" s="73" t="str">
        <v>Mfg. Tol. Section</v>
      </c>
      <c r="GC313" s="73" t="str">
        <v>Mfg. Tol. See Image</v>
      </c>
      <c r="GD313" s="73" t="str">
        <v>Mfg. Tol., 3 Places, Record MAX</v>
      </c>
      <c r="GE313" s="73" t="str">
        <v>Mfg. Tol., Balloon 11</v>
      </c>
      <c r="GF313" s="73" t="str">
        <v>Mfg. Tol., Balloon 7</v>
      </c>
      <c r="GG313" s="73" t="str">
        <v>Mfg. Tol., Blank</v>
      </c>
      <c r="GH313" s="73" t="str">
        <v>Mfg. Tol., Blank, Balloon 12</v>
      </c>
      <c r="GI313" s="73" t="str">
        <v>Mfg. Tol., Blend to SØ.320</v>
      </c>
      <c r="GJ313" s="73" t="str">
        <v>Mfg. Tol., Calculation</v>
      </c>
      <c r="GK313" s="73" t="str">
        <v>Mfg. Tol., For Mill Fixture</v>
      </c>
      <c r="GL313" s="73" t="str">
        <v>Mfg. Tol., L32</v>
      </c>
      <c r="GM313" s="73" t="str">
        <v>Mfg. Tol., L33</v>
      </c>
      <c r="GN313" s="73" t="str">
        <v>Mfg. Tol., No Tool Marks</v>
      </c>
      <c r="GO313" s="73" t="str">
        <v>Mfg. Tol., OL03361</v>
      </c>
      <c r="GP313" s="73" t="str">
        <v>Mfg. Tol., Record off center value</v>
      </c>
      <c r="GQ313" s="73" t="str">
        <v>Mfg. Tol., Same 3 Places, Record MIN</v>
      </c>
      <c r="GR313" s="73" t="str">
        <v>Mfg. Tol., Section</v>
      </c>
      <c r="GS313" s="73" t="str">
        <v>Mfg. Tol., Section B-B</v>
      </c>
      <c r="GT313" s="73" t="str">
        <v>Mfg. Tol., Section, OL03361</v>
      </c>
      <c r="GU313" s="73" t="str">
        <v>Mfg. Tol., Section, Per Note 2</v>
      </c>
      <c r="GV313" s="73" t="str">
        <v>Mfg. Tol., See Image</v>
      </c>
      <c r="GW313" s="73" t="str">
        <v>Mfg. Tol., See Image, Bore in Blue</v>
      </c>
      <c r="GX313" s="73" t="str">
        <v>Mfg. Tol., See Image, Hook Tip</v>
      </c>
      <c r="GY313" s="73" t="str">
        <v>Mfg. Tol., Sharp Okay No Burr</v>
      </c>
      <c r="GZ313" s="73" t="str">
        <v>Mfg. Tol., Threadless Blank</v>
      </c>
      <c r="HA313" s="73" t="str">
        <v>Mfg.Tol.</v>
      </c>
      <c r="HB313" s="73" t="str">
        <v>Mgf. To., T.S.C.</v>
      </c>
      <c r="HC313" s="73" t="str">
        <v>Milled Feature</v>
      </c>
      <c r="HD313" s="73" t="str">
        <v>Milled Feature, OL04045</v>
      </c>
      <c r="HE313" s="73" t="str">
        <v>More than .0005 out of center = Fail</v>
      </c>
      <c r="HF313" s="73" t="str">
        <v>Must Pass Through</v>
      </c>
      <c r="HG313" s="73" t="str">
        <v>Must pass through gauge</v>
      </c>
      <c r="HH313" s="73" t="str">
        <v>Must Pass Through Go Gauge</v>
      </c>
      <c r="HI313" s="73" t="str">
        <v>Must Pass, See Image.</v>
      </c>
      <c r="HJ313" s="73" t="str">
        <v>NA</v>
      </c>
      <c r="HK313" s="73" t="str">
        <v>Narrow Area</v>
      </c>
      <c r="HL313" s="73" t="str">
        <v>Near Balloon 21</v>
      </c>
      <c r="HM313" s="73" t="str">
        <v>Near Datum B</v>
      </c>
      <c r="HN313" s="73" t="str">
        <v>Neck Dia.</v>
      </c>
      <c r="HO313" s="73" t="str">
        <v>Neck to Head Rad.</v>
      </c>
      <c r="HP313" s="73" t="str">
        <v>No Copper Deposits Allowed</v>
      </c>
      <c r="HQ313" s="73" t="str">
        <v>No Section</v>
      </c>
      <c r="HR313" s="73" t="str">
        <v>No Section, .01 to .014 = Pass</v>
      </c>
      <c r="HS313" s="73" t="str">
        <v>No Section, Rotate Part</v>
      </c>
      <c r="HT313" s="73" t="str">
        <v>No Section, See Image</v>
      </c>
      <c r="HU313" s="73" t="str">
        <v>No Slot, Section B-B</v>
      </c>
      <c r="HV313" s="73" t="str">
        <v>No visual step = Pass</v>
      </c>
      <c r="HW313" s="73" t="str">
        <v>Not to exceed .95 Deep</v>
      </c>
      <c r="HX313" s="73" t="str">
        <v>Note 1</v>
      </c>
      <c r="HY313" s="73" t="str">
        <v>OL00333/A</v>
      </c>
      <c r="HZ313" s="73" t="str">
        <v>OL00519</v>
      </c>
      <c r="IA313" s="73" t="str">
        <v>OL00520</v>
      </c>
      <c r="IB313" s="73" t="str">
        <v>OL00529</v>
      </c>
      <c r="IC313" s="73" t="str">
        <v>OL00542</v>
      </c>
      <c r="ID313" s="73" t="str">
        <v>OL00724</v>
      </c>
      <c r="IE313" s="73" t="str">
        <v>OL01250</v>
      </c>
      <c r="IF313" s="73" t="str">
        <v>OL01869, Threadless Blank</v>
      </c>
      <c r="IG313" s="73" t="str">
        <v>OL01870, Section</v>
      </c>
      <c r="IH313" s="73" t="str">
        <v>OL02255</v>
      </c>
      <c r="II313" s="73" t="str">
        <v>OL02255, Mfg. Tol.</v>
      </c>
      <c r="IJ313" s="73" t="str">
        <v>OL02302</v>
      </c>
      <c r="IK313" s="73" t="str">
        <v xml:space="preserve">OL02318  needed per image instructions </v>
      </c>
      <c r="IL313" s="73" t="str">
        <v>OL02556</v>
      </c>
      <c r="IM313" s="73" t="str">
        <v>OL02557</v>
      </c>
      <c r="IN313" s="73" t="str">
        <v>OL02567</v>
      </c>
      <c r="IO313" s="73" t="str">
        <v>OL02653</v>
      </c>
      <c r="IP313" s="73" t="str">
        <v>OL02718</v>
      </c>
      <c r="IQ313" s="73" t="str">
        <v>OL02841</v>
      </c>
      <c r="IR313" s="73" t="str">
        <v>OL02842</v>
      </c>
      <c r="IS313" s="73" t="str">
        <v>OL02844</v>
      </c>
      <c r="IT313" s="73" t="str">
        <v>OL02871</v>
      </c>
      <c r="IU313" s="73" t="str">
        <v>OL02887</v>
      </c>
      <c r="IV313" s="73" t="str">
        <v>OL03500</v>
      </c>
      <c r="IW313" s="73" t="str">
        <v>OL03766</v>
      </c>
      <c r="IX313" s="73" t="str">
        <v>OL03868</v>
      </c>
      <c r="IY313" s="73" t="str">
        <v>OL03869</v>
      </c>
      <c r="IZ313" s="73" t="str">
        <v>OL03870</v>
      </c>
      <c r="JA313" s="73" t="str">
        <v>OL03873, DWG# 100448-44</v>
      </c>
      <c r="JB313" s="73" t="str">
        <v>OL03949</v>
      </c>
      <c r="JC313" s="73" t="str">
        <v xml:space="preserve">OL04043, Section </v>
      </c>
      <c r="JD313" s="73" t="str">
        <v xml:space="preserve">OL04044, Section </v>
      </c>
      <c r="JE313" s="73" t="str">
        <v>OL04045</v>
      </c>
      <c r="JF313" s="73" t="str">
        <v>OL04045, Milled Feature</v>
      </c>
      <c r="JG313" s="73" t="str">
        <v>OL04063</v>
      </c>
      <c r="JH313" s="73" t="str">
        <v>OL04064</v>
      </c>
      <c r="JI313" s="73" t="str">
        <v>OL04065</v>
      </c>
      <c r="JJ313" s="73" t="str">
        <v>OL04181</v>
      </c>
      <c r="JK313" s="73" t="str">
        <v>OL04218</v>
      </c>
      <c r="JL313" s="73" t="str">
        <v>OL04224, See Image</v>
      </c>
      <c r="JM313" s="73" t="str">
        <v>OL04374</v>
      </c>
      <c r="JN313" s="73" t="str">
        <v>OL04375, Section M-M</v>
      </c>
      <c r="JO313" s="73" t="str">
        <v>OL04376, Section M-M</v>
      </c>
      <c r="JP313" s="73" t="str">
        <v>OL04443</v>
      </c>
      <c r="JQ313" s="73" t="str">
        <v>OL04444</v>
      </c>
      <c r="JR313" s="73" t="str">
        <v>OL05000</v>
      </c>
      <c r="JS313" s="73" t="str">
        <v>One side of slot</v>
      </c>
      <c r="JT313" s="73" t="str">
        <v>Other side of slot</v>
      </c>
      <c r="JU313" s="73" t="str">
        <v>Out of center more than .002 = Fail</v>
      </c>
      <c r="JV313" s="73" t="str">
        <v>Out of center more than.002 = Fail</v>
      </c>
      <c r="JW313" s="73" t="str">
        <v>Overlay OL02713</v>
      </c>
      <c r="JX313" s="73" t="str">
        <v>Overlay OL02714</v>
      </c>
      <c r="JY313" s="73" t="str">
        <v>Overlay OL02718</v>
      </c>
      <c r="JZ313" s="73" t="str">
        <v>Overlay OL03831, Mfg. Tol.</v>
      </c>
      <c r="KA313" s="73" t="str">
        <v>Part Without Slots</v>
      </c>
      <c r="KB313" s="73" t="str">
        <v>Part Without Slots, See Image</v>
      </c>
      <c r="KC313" s="73" t="str">
        <v xml:space="preserve">Pass = .0254 or Less </v>
      </c>
      <c r="KD313" s="73" t="str">
        <v>PD MIN = 4.361, PD MAX = 4.456</v>
      </c>
      <c r="KE313" s="73" t="str">
        <v>Per Balloon 2 Note</v>
      </c>
      <c r="KF313" s="73" t="str">
        <v>Per drawing note(s) 8.</v>
      </c>
      <c r="KG313" s="73" t="str">
        <v>Point or Sphere Tip</v>
      </c>
      <c r="KH313" s="73" t="str">
        <v>Point Tip</v>
      </c>
      <c r="KI313" s="73" t="str">
        <v>R.9 to R1.1 = Pass, See Image</v>
      </c>
      <c r="KJ313" s="73" t="str">
        <v>Ram Construction</v>
      </c>
      <c r="KK313" s="73" t="str">
        <v>Record Same Pass / Fail All Balloons</v>
      </c>
      <c r="KL313" s="73" t="str">
        <v>Ref. Balloon 1</v>
      </c>
      <c r="KM313" s="73" t="str">
        <v>Ref. Balloon 12</v>
      </c>
      <c r="KN313" s="73" t="str">
        <v>Ref. Balloon 13, 100% AQL</v>
      </c>
      <c r="KO313" s="73" t="str">
        <v>Ref. Balloon 2</v>
      </c>
      <c r="KP313" s="73" t="str">
        <v>Ref. Balloon 21, 100% AQL</v>
      </c>
      <c r="KQ313" s="73" t="str">
        <v>Ref. Balloon 4</v>
      </c>
      <c r="KR313" s="73" t="str">
        <v>Ref. Balloon 7</v>
      </c>
      <c r="KS313" s="73" t="str">
        <v>Ref. Balloon 8</v>
      </c>
      <c r="KT313" s="73" t="str">
        <v>Relieved Pin Gauges 09236 &amp; 09235</v>
      </c>
      <c r="KU313" s="73" t="str">
        <v>Rotate Part</v>
      </c>
      <c r="KV313" s="73" t="str">
        <v>Rotate Part, See Image</v>
      </c>
      <c r="KW313" s="73" t="str">
        <v>Same as Root Radius</v>
      </c>
      <c r="KX313" s="73" t="str">
        <v>Section</v>
      </c>
      <c r="KY313" s="73" t="str">
        <v>Section B-B</v>
      </c>
      <c r="KZ313" s="73" t="str">
        <v>Section B-B, Distance Between Grooves</v>
      </c>
      <c r="LA313" s="73" t="str">
        <v>Section C-C</v>
      </c>
      <c r="LB313" s="73" t="str">
        <v>Section Part</v>
      </c>
      <c r="LC313" s="73" t="str">
        <v>Section Part, Measured from Opposite Face</v>
      </c>
      <c r="LD313" s="73" t="str">
        <v>Section, Broachless Blank</v>
      </c>
      <c r="LE313" s="73" t="str">
        <v>Section, EXT. Sphere Location.</v>
      </c>
      <c r="LF313" s="73" t="str">
        <v>Section, Hex Cham. Ang.</v>
      </c>
      <c r="LG313" s="73" t="str">
        <v>Section, Hex Fillet Rad.</v>
      </c>
      <c r="LH313" s="73" t="str">
        <v>Section, INT. Feature</v>
      </c>
      <c r="LI313" s="73" t="str">
        <v>Section, INT. Sphere Location.</v>
      </c>
      <c r="LJ313" s="73" t="str">
        <v>Section, Mfg. Tol.</v>
      </c>
      <c r="LK313" s="73" t="str">
        <v>Section, Mfg. Tol., See Image</v>
      </c>
      <c r="LL313" s="73" t="str">
        <v>Section, OL00486</v>
      </c>
      <c r="LM313" s="73" t="str">
        <v>Section, OL00542</v>
      </c>
      <c r="LN313" s="73" t="str">
        <v>Section, OL00543</v>
      </c>
      <c r="LO313" s="73" t="str">
        <v>Section, OL00544</v>
      </c>
      <c r="LP313" s="73" t="str">
        <v>Section, OL00545</v>
      </c>
      <c r="LQ313" s="73" t="str">
        <v>Section, OL00546</v>
      </c>
      <c r="LR313" s="73" t="str">
        <v>Section, OL00547</v>
      </c>
      <c r="LS313" s="73" t="str">
        <v>Section, OL00555</v>
      </c>
      <c r="LT313" s="73" t="str">
        <v>Section, OL00725</v>
      </c>
      <c r="LU313" s="73" t="str">
        <v>Section, OL01430</v>
      </c>
      <c r="LV313" s="73" t="str">
        <v>Section, OL01434</v>
      </c>
      <c r="LW313" s="73" t="str">
        <v>Section, OL01435</v>
      </c>
      <c r="LX313" s="73" t="str">
        <v>Section, OL01807</v>
      </c>
      <c r="LY313" s="73" t="str">
        <v>Section, OL01830</v>
      </c>
      <c r="LZ313" s="73" t="str">
        <v>Section, OL02351</v>
      </c>
      <c r="MA313" s="73" t="str">
        <v>Section, OL02519</v>
      </c>
      <c r="MB313" s="73" t="str">
        <v>Section, OL02520</v>
      </c>
      <c r="MC313" s="73" t="str">
        <v>Section, OL02522</v>
      </c>
      <c r="MD313" s="73" t="str">
        <v>Section, OL02540</v>
      </c>
      <c r="ME313" s="73" t="str">
        <v>Section, OL02541</v>
      </c>
      <c r="MF313" s="73" t="str">
        <v>Section, OL02552</v>
      </c>
      <c r="MG313" s="73" t="str">
        <v>Section, OL02553</v>
      </c>
      <c r="MH313" s="73" t="str">
        <v>Section, OL02554</v>
      </c>
      <c r="MI313" s="73" t="str">
        <v>Section, OL02555</v>
      </c>
      <c r="MJ313" s="73" t="str">
        <v>Section, OL02558</v>
      </c>
      <c r="MK313" s="73" t="str">
        <v>Section, OL02559</v>
      </c>
      <c r="ML313" s="73" t="str">
        <v>Section, OL02560</v>
      </c>
      <c r="MM313" s="73" t="str">
        <v>Section, OL02619</v>
      </c>
      <c r="MN313" s="73" t="str">
        <v>Section, OL02620</v>
      </c>
      <c r="MO313" s="73" t="str">
        <v>Section, OL02621</v>
      </c>
      <c r="MP313" s="73" t="str">
        <v>Section, OL02622</v>
      </c>
      <c r="MQ313" s="73" t="str">
        <v>Section, OL02623</v>
      </c>
      <c r="MR313" s="73" t="str">
        <v>Section, OL02624</v>
      </c>
      <c r="MS313" s="73" t="str">
        <v>Section, OL02652</v>
      </c>
      <c r="MT313" s="73" t="str">
        <v>Section, OL02680</v>
      </c>
      <c r="MU313" s="73" t="str">
        <v>Section, OL02793</v>
      </c>
      <c r="MV313" s="73" t="str">
        <v>Section, OL02823</v>
      </c>
      <c r="MW313" s="73" t="str">
        <v>Section, OL02843</v>
      </c>
      <c r="MX313" s="73" t="str">
        <v>Section, OL03026, Ext.</v>
      </c>
      <c r="MY313" s="73" t="str">
        <v>Section, OL03026, Int.</v>
      </c>
      <c r="MZ313" s="73" t="str">
        <v>Section, OL03570, DWG# 100448-41</v>
      </c>
      <c r="NA313" s="73" t="str">
        <v>Section, OL03781</v>
      </c>
      <c r="NB313" s="73" t="str">
        <v>Section, OL03911</v>
      </c>
      <c r="NC313" s="73" t="str">
        <v>Section, OL03912</v>
      </c>
      <c r="ND313" s="73" t="str">
        <v>Section, OL03928</v>
      </c>
      <c r="NE313" s="73" t="str">
        <v>Section, OL03929</v>
      </c>
      <c r="NF313" s="73" t="str">
        <v>Section, OL04030</v>
      </c>
      <c r="NG313" s="73" t="str">
        <v>Section, OL04037</v>
      </c>
      <c r="NH313" s="73" t="str">
        <v>Section, OL04038</v>
      </c>
      <c r="NI313" s="73" t="str">
        <v>Section, OL04046</v>
      </c>
      <c r="NJ313" s="73" t="str">
        <v>Section, OL04065</v>
      </c>
      <c r="NK313" s="73" t="str">
        <v>Section, OL04066</v>
      </c>
      <c r="NL313" s="73" t="str">
        <v>Section, OL04067</v>
      </c>
      <c r="NM313" s="73" t="str">
        <v>Section, OL04069</v>
      </c>
      <c r="NN313" s="73" t="str">
        <v>Section, OL04071</v>
      </c>
      <c r="NO313" s="73" t="str">
        <v>Section, OL04173</v>
      </c>
      <c r="NP313" s="73" t="str">
        <v>Section, OL04174</v>
      </c>
      <c r="NQ313" s="73" t="str">
        <v>Section, OL04214</v>
      </c>
      <c r="NR313" s="73" t="str">
        <v>Section, OL04215</v>
      </c>
      <c r="NS313" s="73" t="str">
        <v>Section, OL04216</v>
      </c>
      <c r="NT313" s="73" t="str">
        <v>Section, OL04217</v>
      </c>
      <c r="NU313" s="73" t="str">
        <v>Section, Overlay OL02716</v>
      </c>
      <c r="NV313" s="73" t="str">
        <v>Section, Overlay OL02717</v>
      </c>
      <c r="NW313" s="73" t="str">
        <v>Section, See Image</v>
      </c>
      <c r="NX313" s="73" t="str">
        <v>Section, See Image, DWG# 100448-41</v>
      </c>
      <c r="NY313" s="73" t="str">
        <v>Section, Without Sots</v>
      </c>
      <c r="NZ313" s="73" t="str">
        <v>See Comments Sheet</v>
      </c>
      <c r="OA313" s="73" t="str">
        <v>See Comments Sheet, OL02318</v>
      </c>
      <c r="OB313" s="73" t="str">
        <v>See Image</v>
      </c>
      <c r="OC313" s="73" t="str">
        <v>See Image, .005 or Less = Pass</v>
      </c>
      <c r="OD313" s="73" t="str">
        <v>See Image, Check Near Radius</v>
      </c>
      <c r="OE313" s="73" t="str">
        <v>See Image, Constrained</v>
      </c>
      <c r="OF313" s="73" t="str">
        <v>See Image, Distance Between Flats</v>
      </c>
      <c r="OG313" s="73" t="str">
        <v xml:space="preserve">See Image, Mfg. Tol, Section A-A </v>
      </c>
      <c r="OH313" s="73" t="str">
        <v>See image, Mfg. Tol.</v>
      </c>
      <c r="OI313" s="73" t="str">
        <v>See Image, Mic. Across Flats</v>
      </c>
      <c r="OJ313" s="73" t="str">
        <v>See Image, OL02850</v>
      </c>
      <c r="OK313" s="73" t="str">
        <v>See Image, OL02880</v>
      </c>
      <c r="OL313" s="73" t="str">
        <v>See Image, OL03926</v>
      </c>
      <c r="OM313" s="73" t="str">
        <v>See Image, OL03927</v>
      </c>
      <c r="ON313" s="73" t="str">
        <v>See Image, OL04003</v>
      </c>
      <c r="OO313" s="73" t="str">
        <v>'See Image, OL04342,  Best Fit Joe Block</v>
      </c>
      <c r="OP313" s="73" t="str">
        <v>See Image, OL04342,  Blank</v>
      </c>
      <c r="OQ313" s="73" t="str">
        <v>See Image, OL04342, Blank</v>
      </c>
      <c r="OR313" s="73" t="str">
        <v>See Image, OL04343, Blank</v>
      </c>
      <c r="OS313" s="73" t="str">
        <v>See Image, Pass = .002 or Less</v>
      </c>
      <c r="OT313" s="73" t="str">
        <v>See Image, Rcd. MAX</v>
      </c>
      <c r="OU313" s="73" t="str">
        <v>See Image, Rcd. MIN</v>
      </c>
      <c r="OV313" s="73" t="str">
        <v>See Image, Section</v>
      </c>
      <c r="OW313" s="73" t="str">
        <v>See Image, Section A-A</v>
      </c>
      <c r="OX313" s="73" t="str">
        <v>See Image, Section B-B</v>
      </c>
      <c r="OY313" s="73" t="str">
        <v>See Image, Section B-B, TSC</v>
      </c>
      <c r="OZ313" s="73" t="str">
        <v>See Image, Shank Drawing # 18000-XX-XX A</v>
      </c>
      <c r="PA313" s="73" t="str">
        <v>Sequencial Laser 01, 120 Per Print</v>
      </c>
      <c r="PB313" s="73" t="str">
        <v>Set to .202, Zero on Thread Lead</v>
      </c>
      <c r="PC313" s="73" t="str">
        <v>Sharp OK, No Burr</v>
      </c>
      <c r="PD313" s="73" t="str">
        <v>Sharp OK, No Raised Edge, See Image</v>
      </c>
      <c r="PE313" s="73" t="str">
        <v>Sharp OK, No Raised Edges</v>
      </c>
      <c r="PF313" s="73" t="str">
        <v>Sharp okay no raised edge</v>
      </c>
      <c r="PG313" s="73" t="str">
        <v>Sharp Okay, No Burr</v>
      </c>
      <c r="PH313" s="73" t="str">
        <v>Sharp Okay, No Raised Edge</v>
      </c>
      <c r="PI313" s="73" t="str">
        <v>Sharp Okay, No Raised Edges,</v>
      </c>
      <c r="PJ313" s="73" t="str">
        <v>Sharp Okay, See Image</v>
      </c>
      <c r="PK313" s="73" t="str">
        <v xml:space="preserve">Start of Radius @ .195 </v>
      </c>
      <c r="PL313" s="73" t="str">
        <v xml:space="preserve">Start of Radius @ .21 </v>
      </c>
      <c r="PM313" s="73" t="str">
        <v xml:space="preserve">T.S.C. </v>
      </c>
      <c r="PN313" s="73" t="str">
        <v>Tangent Point</v>
      </c>
      <c r="PO313" s="73" t="str">
        <v>Tangent point of R.50</v>
      </c>
      <c r="PP313" s="73" t="str">
        <v>Taper Check, Mfg.Tol.</v>
      </c>
      <c r="PQ313" s="73" t="str">
        <v>Taper Check, Mfg.Tol., See Image</v>
      </c>
      <c r="PR313" s="73" t="str">
        <v>Thrd. Minor Ø</v>
      </c>
      <c r="PS313" s="73" t="str">
        <v>Thrd. Relief Ø</v>
      </c>
      <c r="PT313" s="73" t="str">
        <v>Threadless Blank</v>
      </c>
      <c r="PU313" s="73" t="str">
        <v>Threadless Blank, From Major Ø</v>
      </c>
      <c r="PV313" s="73" t="str">
        <v>Threadless Blank, Mfg. Tol.</v>
      </c>
      <c r="PW313" s="73" t="str">
        <v>Threadless Blank, Thrd. to Neck Rad.</v>
      </c>
      <c r="PX313" s="73" t="str">
        <v>Thredless Blank</v>
      </c>
      <c r="PY313" s="73" t="str">
        <v>To center of R.005</v>
      </c>
      <c r="PZ313" s="73" t="str">
        <v>Torx Min. Dia.</v>
      </c>
      <c r="QA313" s="73" t="str">
        <v>Turn Ø Free of Mill Marks</v>
      </c>
      <c r="QB313" s="73" t="str">
        <v>Use (Full) GO Hex</v>
      </c>
      <c r="QC313" s="73" t="str">
        <v>Use Balloon 1 FULL Gauge</v>
      </c>
      <c r="QD313" s="73" t="str">
        <v>Use Balloon 9 FULL GO</v>
      </c>
      <c r="QE313" s="73" t="str">
        <v>Use Best Fit Pin</v>
      </c>
      <c r="QF313" s="73" t="str">
        <v>Use Disk Tip</v>
      </c>
      <c r="QG313" s="73" t="str">
        <v>Use flat bottomed indicator tip.</v>
      </c>
      <c r="QH313" s="73" t="str">
        <v xml:space="preserve">Use Full .093 Go Hex </v>
      </c>
      <c r="QI313" s="73" t="str">
        <v xml:space="preserve">Use Full .0930 Go Hex </v>
      </c>
      <c r="QJ313" s="73" t="str">
        <v>Use Full .1235 Go Hex</v>
      </c>
      <c r="QK313" s="73" t="str">
        <v>Use Gauge K2-98-8019-04, See Image</v>
      </c>
      <c r="QL313" s="73" t="str">
        <v>Use large flat indicator tip</v>
      </c>
      <c r="QM313" s="73" t="str">
        <v>Use Pins.3330/.3350, See Image MAX NO-GO</v>
      </c>
      <c r="QN313" s="73" t="str">
        <v>Use Pointed Drop Indicator Tip</v>
      </c>
      <c r="QO313" s="73" t="str">
        <v>V-Block</v>
      </c>
      <c r="QP313" s="73" t="str">
        <v>V-Block,  AMB for 13</v>
      </c>
      <c r="QQ313" s="73" t="str">
        <v>V-Block,  Hex Cham. Dia.</v>
      </c>
      <c r="QR313" s="73" t="str">
        <v>V-Block, Hex Depth</v>
      </c>
      <c r="QS313" s="73" t="str">
        <v>VBU Gauge</v>
      </c>
      <c r="QT313" s="73" t="str">
        <v>Visibally smaller than HEX=Pass</v>
      </c>
      <c r="QU313" s="73" t="str">
        <v>Visual Per Drawing</v>
      </c>
      <c r="QV313" s="73" t="str">
        <v>Whirl Blank</v>
      </c>
      <c r="QW313" s="73" t="str">
        <v xml:space="preserve">Whirl Blank </v>
      </c>
      <c r="QX313" s="73" t="str">
        <v>Whirl Blank, Neck Rad. End to Head CL</v>
      </c>
      <c r="QY313" s="73" t="str">
        <v>Whirl Blank, Nose Start Dia.</v>
      </c>
      <c r="QZ313" s="73" t="str">
        <v>Whirl Blank, Nose Start Dist.</v>
      </c>
      <c r="RA313" s="73" t="str">
        <v>Whirl Blank, Thrd. Minor</v>
      </c>
      <c r="RB313" s="73" t="str">
        <v>Whirl Blank, Thrd. Pullout Dia.</v>
      </c>
      <c r="RC313" s="73" t="str">
        <v>Whole Part, Removal is at Assy. Level</v>
      </c>
      <c r="RD313" s="73" t="str">
        <v>Wide Area</v>
      </c>
      <c r="RE313" s="73" t="str">
        <v>Zero on End of Go Gauge</v>
      </c>
    </row>
    <row r="314" spans="1:473">
      <c r="A314" s="73" t="s">
        <v>943</v>
      </c>
      <c r="C314" s="73" t="str" cm="1">
        <f t="array" ref="C314:RE314">TRANSPOSE(_xlfn._xlws.SORT(_xlfn._xlws.FILTER($A$2:$A$600,ISNUMBER(SEARCH('PartLib Table'!M321,$A$2:$A$600)),"not found")))</f>
        <v xml:space="preserve"> 'C', Whirl Blank</v>
      </c>
      <c r="D314" s="73" t="str">
        <v xml:space="preserve"> See Image, Constrained</v>
      </c>
      <c r="E314" s="73" t="str">
        <v>(.04 to .12 range = Pass)</v>
      </c>
      <c r="F314" s="73" t="str">
        <v>(.042 FULL) Go Pin Seat Fully</v>
      </c>
      <c r="G314" s="73" t="str">
        <v>(B), Mfg. Tol.</v>
      </c>
      <c r="H314" s="73" t="str">
        <v>(B), O.A.L.</v>
      </c>
      <c r="I314" s="73" t="str">
        <v>.001 or less =Pass</v>
      </c>
      <c r="J314" s="73" t="str">
        <v>.001 or less out of center = Pass</v>
      </c>
      <c r="K314" s="73" t="str">
        <v>.002 or Less = Pass</v>
      </c>
      <c r="L314" s="73" t="str">
        <v>.002 or Less out of center = Pass</v>
      </c>
      <c r="M314" s="73" t="str">
        <v>.005 to .015 = Pass</v>
      </c>
      <c r="N314" s="73" t="str">
        <v>.0125 Mean, Section</v>
      </c>
      <c r="O314" s="73" t="str">
        <v>.025 or Less in X &amp; Y=Pass</v>
      </c>
      <c r="P314" s="73" t="str">
        <v>.038 Mean</v>
      </c>
      <c r="Q314" s="73" t="str">
        <v>.063 MM = .0024 IN, See Image</v>
      </c>
      <c r="R314" s="73" t="str">
        <v>.063MM = .0024"</v>
      </c>
      <c r="S314" s="73" t="str">
        <v>.243 NO-GO, Unconstrained, Must Not Start</v>
      </c>
      <c r="T314" s="73" t="str">
        <v>@ Back Face &amp; ID, No Raised Edge</v>
      </c>
      <c r="U314" s="73" t="str">
        <v>@ Back Face &amp; OD, No Raised Edge</v>
      </c>
      <c r="V314" s="73" t="str">
        <v>@ ID &amp; FACE</v>
      </c>
      <c r="W314" s="73" t="str">
        <v>@ OD &amp; BACK FACE</v>
      </c>
      <c r="X314" s="73" t="str">
        <v>@ OD &amp; FACE</v>
      </c>
      <c r="Y314" s="73" t="str">
        <v>Across from slot</v>
      </c>
      <c r="Z314" s="73" t="str">
        <v>All Edge Breaks</v>
      </c>
      <c r="AA314" s="73" t="str">
        <v>Attached to bar stock</v>
      </c>
      <c r="AB314" s="73" t="str">
        <v xml:space="preserve">Back Turn Fillet Rad. </v>
      </c>
      <c r="AC314" s="73" t="str">
        <v>Balloon 1 (DWG FRM0105 Page 2, NV-27)</v>
      </c>
      <c r="AD314" s="73" t="str">
        <v>Balloon 1 (DWG FRM0105, NV-30)</v>
      </c>
      <c r="AE314" s="73" t="str">
        <v>Balloon 1 (P# 9890002-20) OL00429/A</v>
      </c>
      <c r="AF314" s="73" t="str">
        <v>Balloon 1, DWG#FRM0105</v>
      </c>
      <c r="AG314" s="73" t="str">
        <v>Balloon 11, See Image</v>
      </c>
      <c r="AH314" s="73" t="str">
        <v xml:space="preserve">Balloon 2 (DWG FRM0105 Page 2, NV-27) </v>
      </c>
      <c r="AI314" s="73" t="str">
        <v>Balloon 2 (DWG FRM0105, NV-30)</v>
      </c>
      <c r="AJ314" s="73" t="str">
        <v>Balloon 2 (P# 9890002-20)</v>
      </c>
      <c r="AK314" s="73" t="str">
        <v>Balloon 2, DWG#FRM0105</v>
      </c>
      <c r="AL314" s="73" t="str">
        <v>Balloon 2, DWG#FRM0105, See Image</v>
      </c>
      <c r="AM314" s="73" t="str">
        <v>Balloon 3 (DWG FRM0105, NV-30 Minor)</v>
      </c>
      <c r="AN314" s="73" t="str">
        <v>Balloon 3 (DWG FRM0105, NV-30)</v>
      </c>
      <c r="AO314" s="73" t="str">
        <v>Balloon 3 (P# 9890002-20)</v>
      </c>
      <c r="AP314" s="73" t="str">
        <v>Balloon 4</v>
      </c>
      <c r="AQ314" s="73" t="str">
        <v>Balloon 4 (P# 9890002-20)</v>
      </c>
      <c r="AR314" s="73" t="str">
        <v>Below Middle Band</v>
      </c>
      <c r="AS314" s="73" t="str">
        <v>Best Fit Pin, .003 or Less =Pass</v>
      </c>
      <c r="AT314" s="73" t="str">
        <v>Blank</v>
      </c>
      <c r="AU314" s="73" t="str">
        <v>Blank Turn Maj.</v>
      </c>
      <c r="AV314" s="73" t="str">
        <v>Blank Turn Maj. Mill Flt., OL4172</v>
      </c>
      <c r="AW314" s="73" t="str">
        <v>Blank Without .010 Slots</v>
      </c>
      <c r="AX314" s="73" t="str">
        <v>Blank Without .010 Slots, Section</v>
      </c>
      <c r="AY314" s="73" t="str">
        <v>Blank without thread</v>
      </c>
      <c r="AZ314" s="73" t="str">
        <v xml:space="preserve">Blank, Center of V Grv. </v>
      </c>
      <c r="BA314" s="73" t="str">
        <v>Blank, Check R adjacent Balloon 17</v>
      </c>
      <c r="BB314" s="73" t="str">
        <v>Blank, EXT. Feature</v>
      </c>
      <c r="BC314" s="73" t="str">
        <v>Blank, See Image, OL04335</v>
      </c>
      <c r="BD314" s="73" t="str">
        <v>Blank, See Image, OL04336</v>
      </c>
      <c r="BE314" s="73" t="str">
        <v xml:space="preserve">Blank, Thrd. </v>
      </c>
      <c r="BF314" s="73" t="str">
        <v>Blank, Turn Tip</v>
      </c>
      <c r="BG314" s="73" t="str">
        <v>Blank, Without Thrd.</v>
      </c>
      <c r="BH314" s="73" t="str">
        <v>Blank, Without Thread</v>
      </c>
      <c r="BI314" s="73" t="str">
        <v xml:space="preserve">Blunt Start Blend to Minor </v>
      </c>
      <c r="BJ314" s="73" t="str">
        <v>Calc., Use Go HEX</v>
      </c>
      <c r="BK314" s="73" t="str">
        <v>Can't dig into OD</v>
      </c>
      <c r="BL314" s="73" t="str">
        <v>Carbide Gauge</v>
      </c>
      <c r="BM314" s="73" t="str">
        <v xml:space="preserve">Center of V Grv. </v>
      </c>
      <c r="BN314" s="73" t="str">
        <v>Centered Less than .03 = Pass</v>
      </c>
      <c r="BO314" s="73" t="str">
        <v>Centered within .0005 or Less = Pass</v>
      </c>
      <c r="BP314" s="73" t="str">
        <v>Centered within .001 or Less = Pass</v>
      </c>
      <c r="BQ314" s="73" t="str">
        <v>Centered within .0254 or Less = Pass</v>
      </c>
      <c r="BR314" s="73" t="str">
        <v>Check close to Rod Slot</v>
      </c>
      <c r="BS314" s="73" t="str">
        <v>Check every other hole</v>
      </c>
      <c r="BT314" s="73" t="str">
        <v>Check Go over full length of slot.</v>
      </c>
      <c r="BU314" s="73" t="str">
        <v>Check Near Closed End</v>
      </c>
      <c r="BV314" s="73" t="str">
        <v>Check per Print View, Away from Rod Slot</v>
      </c>
      <c r="BW314" s="73" t="str">
        <v>Check to Balloon 30 Go Pin</v>
      </c>
      <c r="BX314" s="73" t="str">
        <v>Check with .2705 SET Pin Inside Part</v>
      </c>
      <c r="BY314" s="73" t="str">
        <v>Check with Hex Up</v>
      </c>
      <c r="BZ314" s="73" t="str">
        <v>CMM Blank</v>
      </c>
      <c r="CA314" s="73" t="str">
        <v>Confirm Full Radius</v>
      </c>
      <c r="CB314" s="73" t="str">
        <v>Constrained in fixture</v>
      </c>
      <c r="CC314" s="73" t="str">
        <v>Constrained with Ring</v>
      </c>
      <c r="CD314" s="73" t="str">
        <v>Constrained, See Image</v>
      </c>
      <c r="CE314" s="73" t="str">
        <v>Dim. "A"</v>
      </c>
      <c r="CF314" s="73" t="str">
        <v>Dim. "B"</v>
      </c>
      <c r="CG314" s="73" t="str">
        <v>Dim. "C"</v>
      </c>
      <c r="CH314" s="73" t="str">
        <v>Dim. "D", Whirl Blank</v>
      </c>
      <c r="CI314" s="73" t="str">
        <v>Dim. "G"</v>
      </c>
      <c r="CJ314" s="73" t="str">
        <v>Dim. E, Blank Turn Maj. &amp;  Mill Flt</v>
      </c>
      <c r="CK314" s="73" t="str">
        <v>Dim. E, Blank Turn Maj.&amp;  Mill Flt</v>
      </c>
      <c r="CL314" s="73" t="str">
        <v>Dim. H, Whirl Blank</v>
      </c>
      <c r="CM314" s="73" t="str">
        <v>Dim. J, 'Blank Turn Maj. &amp; Whirl Blank</v>
      </c>
      <c r="CN314" s="73" t="str">
        <v>Disk Drop Indicator Tip</v>
      </c>
      <c r="CO314" s="73" t="str">
        <v>DWG 100448-15, Balloon F_1</v>
      </c>
      <c r="CP314" s="73" t="str">
        <v>DWG 100448-15, OL02571</v>
      </c>
      <c r="CQ314" s="73" t="str">
        <v>DWG 100448-41</v>
      </c>
      <c r="CR314" s="73" t="str">
        <v>DWG 9890040, (10E),Section Part, OL01139</v>
      </c>
      <c r="CS314" s="73" t="str">
        <v>DWG 9890040, (10E),Section, OL01139</v>
      </c>
      <c r="CT314" s="73" t="str">
        <v>DWG 9890040, (11E)</v>
      </c>
      <c r="CU314" s="73" t="str">
        <v>DWG 9890040, (11E), Pins with Flats</v>
      </c>
      <c r="CV314" s="73" t="str">
        <v>DWG 9890040, (12E),  Pass=.002 or less</v>
      </c>
      <c r="CW314" s="73" t="str">
        <v>DWG 9890040, (12E), See Image</v>
      </c>
      <c r="CX314" s="73" t="str">
        <v>DWG 9890040, (1E), OL01431</v>
      </c>
      <c r="CY314" s="73" t="str">
        <v>DWG 9890040, (1E), OL01432</v>
      </c>
      <c r="CZ314" s="73" t="str">
        <v>DWG 9890040, (2E), OL01432</v>
      </c>
      <c r="DA314" s="73" t="str">
        <v>DWG 9890040, (3E)</v>
      </c>
      <c r="DB314" s="73" t="str">
        <v>DWG 9890040, (4E)</v>
      </c>
      <c r="DC314" s="73" t="str">
        <v>DWG 9890040, (5E), OL02336</v>
      </c>
      <c r="DD314" s="73" t="str">
        <v>DWG 9890040, (6E)</v>
      </c>
      <c r="DE314" s="73" t="str">
        <v>DWG 9890040, (7E)</v>
      </c>
      <c r="DF314" s="73" t="str">
        <v>DWG 9890040, (8E), OL01433</v>
      </c>
      <c r="DG314" s="73" t="str">
        <v>DWG 9890040, (8E), OL01433, Section</v>
      </c>
      <c r="DH314" s="73" t="str">
        <v>DWG 9890040, (9E), Close to Rod Slot</v>
      </c>
      <c r="DI314" s="73" t="str">
        <v>DWG 9890040, (9E),Close to Rod Slot</v>
      </c>
      <c r="DJ314" s="73" t="str">
        <v>DWG FRM0105 PAGE 2</v>
      </c>
      <c r="DK314" s="73" t="str">
        <v>DWG# 100448-41</v>
      </c>
      <c r="DL314" s="73" t="str">
        <v>DWG# 100448-44</v>
      </c>
      <c r="DM314" s="73" t="str">
        <v>DWG# 9890003  (1), Section OL00436/A</v>
      </c>
      <c r="DN314" s="73" t="str">
        <v>DWG# 9890003 (3), Ring Gauge Constrained</v>
      </c>
      <c r="DO314" s="73" t="str">
        <v>DWG# 9890003 (4), Section</v>
      </c>
      <c r="DP314" s="73" t="str">
        <v>DWG#100448-26, Balloon 1K, OL02350</v>
      </c>
      <c r="DQ314" s="73" t="str">
        <v>DWG#100448-26, Balloon 2K, OL02350</v>
      </c>
      <c r="DR314" s="73" t="str">
        <v>DWG#100448-26, Balloon 3K, OL02363</v>
      </c>
      <c r="DS314" s="73" t="str">
        <v>DWG#100448-26, Balloon 4K</v>
      </c>
      <c r="DT314" s="73" t="str">
        <v>DWG#100448-26, Balloon 5K, Section</v>
      </c>
      <c r="DU314" s="73" t="str">
        <v>DWG#100448-26, Balloon 6K</v>
      </c>
      <c r="DV314" s="73" t="str">
        <v>DWG#100448-26, Balloon 7K, Section</v>
      </c>
      <c r="DW314" s="73" t="str">
        <v>DWG#100448-26, Mfg. Tol.</v>
      </c>
      <c r="DX314" s="73" t="str">
        <v>DWG#9890003 (2) Ring Gauge Constrained</v>
      </c>
      <c r="DY314" s="73" t="str">
        <v>DWG#9890044</v>
      </c>
      <c r="DZ314" s="73" t="str">
        <v>DWG#9890044 .1985 to .2005=Pass</v>
      </c>
      <c r="EA314" s="73" t="str">
        <v>DWG#9890044 Overlay OL02441</v>
      </c>
      <c r="EB314" s="73" t="str">
        <v>DWG#9890044, OL02441</v>
      </c>
      <c r="EC314" s="73" t="str">
        <v>DWG#FRM0105</v>
      </c>
      <c r="ED314" s="73" t="str">
        <v>EXT.</v>
      </c>
      <c r="EE314" s="73" t="str">
        <v>EXT. Section, OL02460</v>
      </c>
      <c r="EF314" s="73" t="str">
        <v>EXT., OL04223</v>
      </c>
      <c r="EG314" s="73" t="str">
        <v>Flat Drop Indicator Tip</v>
      </c>
      <c r="EH314" s="73" t="str">
        <v>Full Go Pin, No Light, at Radius</v>
      </c>
      <c r="EI314" s="73" t="str">
        <v>Function Check</v>
      </c>
      <c r="EJ314" s="73" t="str">
        <v>GO Function Gauge</v>
      </c>
      <c r="EK314" s="73" t="str">
        <v>Go Gauge for Balloon 1 &amp; 4</v>
      </c>
      <c r="EL314" s="73" t="str">
        <v>Go Pin must pass through</v>
      </c>
      <c r="EM314" s="73" t="str">
        <v>Greater than .005 = Fail, Section</v>
      </c>
      <c r="EN314" s="73" t="str">
        <v>Greater than .025 out of center = Fail</v>
      </c>
      <c r="EO314" s="73" t="str">
        <v>Greater than 2.6 = Pass</v>
      </c>
      <c r="EP314" s="73" t="str">
        <v>Green = Pass, Red = Fail</v>
      </c>
      <c r="EQ314" s="73" t="str">
        <v>Hex Depth</v>
      </c>
      <c r="ER314" s="73" t="str">
        <v>Hex Minor</v>
      </c>
      <c r="ES314" s="73" t="str">
        <v>Hole Dia.</v>
      </c>
      <c r="ET314" s="73" t="str">
        <v>Hook or Disk Tip</v>
      </c>
      <c r="EU314" s="73" t="str">
        <v>ID Sphere Finish</v>
      </c>
      <c r="EV314" s="73" t="str">
        <v>ID/OD Both Sides, Diff. .002 or less = Pass</v>
      </c>
      <c r="EW314" s="73" t="str">
        <v>If Looks Big, Section</v>
      </c>
      <c r="EX314" s="73" t="str">
        <v>If Looks Small, Section</v>
      </c>
      <c r="EY314" s="73" t="str">
        <v>Insp. Close to Break Away, Mfg.Tol.</v>
      </c>
      <c r="EZ314" s="73" t="str">
        <v>INT.</v>
      </c>
      <c r="FA314" s="73" t="str">
        <v>INT. Section, OL02460</v>
      </c>
      <c r="FB314" s="73" t="str">
        <v>INT., OL04223</v>
      </c>
      <c r="FC314" s="73" t="str">
        <v>Intersect. of 7.7 &amp; R0.10</v>
      </c>
      <c r="FD314" s="73" t="str">
        <v>Intersect. of 8.79 and R.25 MAX</v>
      </c>
      <c r="FE314" s="73" t="str">
        <v>Keep Ind. Tip away from corner</v>
      </c>
      <c r="FF314" s="73" t="str">
        <v>L31</v>
      </c>
      <c r="FG314" s="73" t="str">
        <v>Laser Mark</v>
      </c>
      <c r="FH314" s="73" t="str">
        <v>LASER PER NOTE 4</v>
      </c>
      <c r="FI314" s="73" t="str">
        <v>LASER PER NOTE 4, Final Check 1 only</v>
      </c>
      <c r="FJ314" s="73" t="str">
        <v>Less than .002 out of center = Pass</v>
      </c>
      <c r="FK314" s="73" t="str">
        <v>Less than 2.75 = Pass, Section</v>
      </c>
      <c r="FL314" s="73" t="str">
        <v>List as pin. Not Calibrated</v>
      </c>
      <c r="FM314" s="73" t="str">
        <v>M9 X 1.25 BUTT See Comment Image</v>
      </c>
      <c r="FN314" s="73" t="str">
        <v>Manual Section</v>
      </c>
      <c r="FO314" s="73" t="str">
        <v>Max Deep .241 NO-GO =.42</v>
      </c>
      <c r="FP314" s="73" t="str">
        <v>MAX Depth of (Note 7) .241 NO-GO Pin</v>
      </c>
      <c r="FQ314" s="73" t="str">
        <v>Measure from Blue Line, See Image</v>
      </c>
      <c r="FR314" s="73" t="str">
        <v>Measure Width of Blue Area, See Image</v>
      </c>
      <c r="FS314" s="73" t="str">
        <v>Mfg. Tol</v>
      </c>
      <c r="FT314" s="73" t="str">
        <v>Mfg. Tol, See Image</v>
      </c>
      <c r="FU314" s="73" t="str">
        <v>Mfg. Tol.</v>
      </c>
      <c r="FV314" s="73" t="str">
        <v>Mfg. Tol. "A"</v>
      </c>
      <c r="FW314" s="73" t="str">
        <v>Mfg. Tol. (Zero on Gauge Full Dia. Lead)</v>
      </c>
      <c r="FX314" s="73" t="str">
        <v>Mfg. Tol. Balloon 11, See Image</v>
      </c>
      <c r="FY314" s="73" t="str">
        <v>Mfg. Tol. Balloon 4</v>
      </c>
      <c r="FZ314" s="73" t="str">
        <v>Mfg. Tol. Balloon 7</v>
      </c>
      <c r="GA314" s="73" t="str">
        <v xml:space="preserve">Mfg. Tol. C-Bore Face (Ballo 28) </v>
      </c>
      <c r="GB314" s="73" t="str">
        <v>Mfg. Tol. Section</v>
      </c>
      <c r="GC314" s="73" t="str">
        <v>Mfg. Tol. See Image</v>
      </c>
      <c r="GD314" s="73" t="str">
        <v>Mfg. Tol., 3 Places, Record MAX</v>
      </c>
      <c r="GE314" s="73" t="str">
        <v>Mfg. Tol., Balloon 11</v>
      </c>
      <c r="GF314" s="73" t="str">
        <v>Mfg. Tol., Balloon 7</v>
      </c>
      <c r="GG314" s="73" t="str">
        <v>Mfg. Tol., Blank</v>
      </c>
      <c r="GH314" s="73" t="str">
        <v>Mfg. Tol., Blank, Balloon 12</v>
      </c>
      <c r="GI314" s="73" t="str">
        <v>Mfg. Tol., Blend to SØ.320</v>
      </c>
      <c r="GJ314" s="73" t="str">
        <v>Mfg. Tol., Calculation</v>
      </c>
      <c r="GK314" s="73" t="str">
        <v>Mfg. Tol., For Mill Fixture</v>
      </c>
      <c r="GL314" s="73" t="str">
        <v>Mfg. Tol., L32</v>
      </c>
      <c r="GM314" s="73" t="str">
        <v>Mfg. Tol., L33</v>
      </c>
      <c r="GN314" s="73" t="str">
        <v>Mfg. Tol., No Tool Marks</v>
      </c>
      <c r="GO314" s="73" t="str">
        <v>Mfg. Tol., OL03361</v>
      </c>
      <c r="GP314" s="73" t="str">
        <v>Mfg. Tol., Record off center value</v>
      </c>
      <c r="GQ314" s="73" t="str">
        <v>Mfg. Tol., Same 3 Places, Record MIN</v>
      </c>
      <c r="GR314" s="73" t="str">
        <v>Mfg. Tol., Section</v>
      </c>
      <c r="GS314" s="73" t="str">
        <v>Mfg. Tol., Section B-B</v>
      </c>
      <c r="GT314" s="73" t="str">
        <v>Mfg. Tol., Section, OL03361</v>
      </c>
      <c r="GU314" s="73" t="str">
        <v>Mfg. Tol., Section, Per Note 2</v>
      </c>
      <c r="GV314" s="73" t="str">
        <v>Mfg. Tol., See Image</v>
      </c>
      <c r="GW314" s="73" t="str">
        <v>Mfg. Tol., See Image, Bore in Blue</v>
      </c>
      <c r="GX314" s="73" t="str">
        <v>Mfg. Tol., See Image, Hook Tip</v>
      </c>
      <c r="GY314" s="73" t="str">
        <v>Mfg. Tol., Sharp Okay No Burr</v>
      </c>
      <c r="GZ314" s="73" t="str">
        <v>Mfg. Tol., Threadless Blank</v>
      </c>
      <c r="HA314" s="73" t="str">
        <v>Mfg.Tol.</v>
      </c>
      <c r="HB314" s="73" t="str">
        <v>Mgf. To., T.S.C.</v>
      </c>
      <c r="HC314" s="73" t="str">
        <v>Milled Feature</v>
      </c>
      <c r="HD314" s="73" t="str">
        <v>Milled Feature, OL04045</v>
      </c>
      <c r="HE314" s="73" t="str">
        <v>More than .0005 out of center = Fail</v>
      </c>
      <c r="HF314" s="73" t="str">
        <v>Must Pass Through</v>
      </c>
      <c r="HG314" s="73" t="str">
        <v>Must pass through gauge</v>
      </c>
      <c r="HH314" s="73" t="str">
        <v>Must Pass Through Go Gauge</v>
      </c>
      <c r="HI314" s="73" t="str">
        <v>Must Pass, See Image.</v>
      </c>
      <c r="HJ314" s="73" t="str">
        <v>NA</v>
      </c>
      <c r="HK314" s="73" t="str">
        <v>Narrow Area</v>
      </c>
      <c r="HL314" s="73" t="str">
        <v>Near Balloon 21</v>
      </c>
      <c r="HM314" s="73" t="str">
        <v>Near Datum B</v>
      </c>
      <c r="HN314" s="73" t="str">
        <v>Neck Dia.</v>
      </c>
      <c r="HO314" s="73" t="str">
        <v>Neck to Head Rad.</v>
      </c>
      <c r="HP314" s="73" t="str">
        <v>No Copper Deposits Allowed</v>
      </c>
      <c r="HQ314" s="73" t="str">
        <v>No Section</v>
      </c>
      <c r="HR314" s="73" t="str">
        <v>No Section, .01 to .014 = Pass</v>
      </c>
      <c r="HS314" s="73" t="str">
        <v>No Section, Rotate Part</v>
      </c>
      <c r="HT314" s="73" t="str">
        <v>No Section, See Image</v>
      </c>
      <c r="HU314" s="73" t="str">
        <v>No Slot, Section B-B</v>
      </c>
      <c r="HV314" s="73" t="str">
        <v>No visual step = Pass</v>
      </c>
      <c r="HW314" s="73" t="str">
        <v>Not to exceed .95 Deep</v>
      </c>
      <c r="HX314" s="73" t="str">
        <v>Note 1</v>
      </c>
      <c r="HY314" s="73" t="str">
        <v>OL00333/A</v>
      </c>
      <c r="HZ314" s="73" t="str">
        <v>OL00519</v>
      </c>
      <c r="IA314" s="73" t="str">
        <v>OL00520</v>
      </c>
      <c r="IB314" s="73" t="str">
        <v>OL00529</v>
      </c>
      <c r="IC314" s="73" t="str">
        <v>OL00542</v>
      </c>
      <c r="ID314" s="73" t="str">
        <v>OL00724</v>
      </c>
      <c r="IE314" s="73" t="str">
        <v>OL01250</v>
      </c>
      <c r="IF314" s="73" t="str">
        <v>OL01869, Threadless Blank</v>
      </c>
      <c r="IG314" s="73" t="str">
        <v>OL01870, Section</v>
      </c>
      <c r="IH314" s="73" t="str">
        <v>OL02255</v>
      </c>
      <c r="II314" s="73" t="str">
        <v>OL02255, Mfg. Tol.</v>
      </c>
      <c r="IJ314" s="73" t="str">
        <v>OL02302</v>
      </c>
      <c r="IK314" s="73" t="str">
        <v xml:space="preserve">OL02318  needed per image instructions </v>
      </c>
      <c r="IL314" s="73" t="str">
        <v>OL02556</v>
      </c>
      <c r="IM314" s="73" t="str">
        <v>OL02557</v>
      </c>
      <c r="IN314" s="73" t="str">
        <v>OL02567</v>
      </c>
      <c r="IO314" s="73" t="str">
        <v>OL02653</v>
      </c>
      <c r="IP314" s="73" t="str">
        <v>OL02718</v>
      </c>
      <c r="IQ314" s="73" t="str">
        <v>OL02841</v>
      </c>
      <c r="IR314" s="73" t="str">
        <v>OL02842</v>
      </c>
      <c r="IS314" s="73" t="str">
        <v>OL02844</v>
      </c>
      <c r="IT314" s="73" t="str">
        <v>OL02871</v>
      </c>
      <c r="IU314" s="73" t="str">
        <v>OL02887</v>
      </c>
      <c r="IV314" s="73" t="str">
        <v>OL03500</v>
      </c>
      <c r="IW314" s="73" t="str">
        <v>OL03766</v>
      </c>
      <c r="IX314" s="73" t="str">
        <v>OL03868</v>
      </c>
      <c r="IY314" s="73" t="str">
        <v>OL03869</v>
      </c>
      <c r="IZ314" s="73" t="str">
        <v>OL03870</v>
      </c>
      <c r="JA314" s="73" t="str">
        <v>OL03873, DWG# 100448-44</v>
      </c>
      <c r="JB314" s="73" t="str">
        <v>OL03949</v>
      </c>
      <c r="JC314" s="73" t="str">
        <v xml:space="preserve">OL04043, Section </v>
      </c>
      <c r="JD314" s="73" t="str">
        <v xml:space="preserve">OL04044, Section </v>
      </c>
      <c r="JE314" s="73" t="str">
        <v>OL04045</v>
      </c>
      <c r="JF314" s="73" t="str">
        <v>OL04045, Milled Feature</v>
      </c>
      <c r="JG314" s="73" t="str">
        <v>OL04063</v>
      </c>
      <c r="JH314" s="73" t="str">
        <v>OL04064</v>
      </c>
      <c r="JI314" s="73" t="str">
        <v>OL04065</v>
      </c>
      <c r="JJ314" s="73" t="str">
        <v>OL04181</v>
      </c>
      <c r="JK314" s="73" t="str">
        <v>OL04218</v>
      </c>
      <c r="JL314" s="73" t="str">
        <v>OL04224, See Image</v>
      </c>
      <c r="JM314" s="73" t="str">
        <v>OL04374</v>
      </c>
      <c r="JN314" s="73" t="str">
        <v>OL04375, Section M-M</v>
      </c>
      <c r="JO314" s="73" t="str">
        <v>OL04376, Section M-M</v>
      </c>
      <c r="JP314" s="73" t="str">
        <v>OL04443</v>
      </c>
      <c r="JQ314" s="73" t="str">
        <v>OL04444</v>
      </c>
      <c r="JR314" s="73" t="str">
        <v>OL05000</v>
      </c>
      <c r="JS314" s="73" t="str">
        <v>One side of slot</v>
      </c>
      <c r="JT314" s="73" t="str">
        <v>Other side of slot</v>
      </c>
      <c r="JU314" s="73" t="str">
        <v>Out of center more than .002 = Fail</v>
      </c>
      <c r="JV314" s="73" t="str">
        <v>Out of center more than.002 = Fail</v>
      </c>
      <c r="JW314" s="73" t="str">
        <v>Overlay OL02713</v>
      </c>
      <c r="JX314" s="73" t="str">
        <v>Overlay OL02714</v>
      </c>
      <c r="JY314" s="73" t="str">
        <v>Overlay OL02718</v>
      </c>
      <c r="JZ314" s="73" t="str">
        <v>Overlay OL03831, Mfg. Tol.</v>
      </c>
      <c r="KA314" s="73" t="str">
        <v>Part Without Slots</v>
      </c>
      <c r="KB314" s="73" t="str">
        <v>Part Without Slots, See Image</v>
      </c>
      <c r="KC314" s="73" t="str">
        <v xml:space="preserve">Pass = .0254 or Less </v>
      </c>
      <c r="KD314" s="73" t="str">
        <v>PD MIN = 4.361, PD MAX = 4.456</v>
      </c>
      <c r="KE314" s="73" t="str">
        <v>Per Balloon 2 Note</v>
      </c>
      <c r="KF314" s="73" t="str">
        <v>Per drawing note(s) 8.</v>
      </c>
      <c r="KG314" s="73" t="str">
        <v>Point or Sphere Tip</v>
      </c>
      <c r="KH314" s="73" t="str">
        <v>Point Tip</v>
      </c>
      <c r="KI314" s="73" t="str">
        <v>R.9 to R1.1 = Pass, See Image</v>
      </c>
      <c r="KJ314" s="73" t="str">
        <v>Ram Construction</v>
      </c>
      <c r="KK314" s="73" t="str">
        <v>Record Same Pass / Fail All Balloons</v>
      </c>
      <c r="KL314" s="73" t="str">
        <v>Ref. Balloon 1</v>
      </c>
      <c r="KM314" s="73" t="str">
        <v>Ref. Balloon 12</v>
      </c>
      <c r="KN314" s="73" t="str">
        <v>Ref. Balloon 13, 100% AQL</v>
      </c>
      <c r="KO314" s="73" t="str">
        <v>Ref. Balloon 2</v>
      </c>
      <c r="KP314" s="73" t="str">
        <v>Ref. Balloon 21, 100% AQL</v>
      </c>
      <c r="KQ314" s="73" t="str">
        <v>Ref. Balloon 4</v>
      </c>
      <c r="KR314" s="73" t="str">
        <v>Ref. Balloon 7</v>
      </c>
      <c r="KS314" s="73" t="str">
        <v>Ref. Balloon 8</v>
      </c>
      <c r="KT314" s="73" t="str">
        <v>Relieved Pin Gauges 09236 &amp; 09235</v>
      </c>
      <c r="KU314" s="73" t="str">
        <v>Rotate Part</v>
      </c>
      <c r="KV314" s="73" t="str">
        <v>Rotate Part, See Image</v>
      </c>
      <c r="KW314" s="73" t="str">
        <v>Same as Root Radius</v>
      </c>
      <c r="KX314" s="73" t="str">
        <v>Section</v>
      </c>
      <c r="KY314" s="73" t="str">
        <v>Section B-B</v>
      </c>
      <c r="KZ314" s="73" t="str">
        <v>Section B-B, Distance Between Grooves</v>
      </c>
      <c r="LA314" s="73" t="str">
        <v>Section C-C</v>
      </c>
      <c r="LB314" s="73" t="str">
        <v>Section Part</v>
      </c>
      <c r="LC314" s="73" t="str">
        <v>Section Part, Measured from Opposite Face</v>
      </c>
      <c r="LD314" s="73" t="str">
        <v>Section, Broachless Blank</v>
      </c>
      <c r="LE314" s="73" t="str">
        <v>Section, EXT. Sphere Location.</v>
      </c>
      <c r="LF314" s="73" t="str">
        <v>Section, Hex Cham. Ang.</v>
      </c>
      <c r="LG314" s="73" t="str">
        <v>Section, Hex Fillet Rad.</v>
      </c>
      <c r="LH314" s="73" t="str">
        <v>Section, INT. Feature</v>
      </c>
      <c r="LI314" s="73" t="str">
        <v>Section, INT. Sphere Location.</v>
      </c>
      <c r="LJ314" s="73" t="str">
        <v>Section, Mfg. Tol.</v>
      </c>
      <c r="LK314" s="73" t="str">
        <v>Section, Mfg. Tol., See Image</v>
      </c>
      <c r="LL314" s="73" t="str">
        <v>Section, OL00486</v>
      </c>
      <c r="LM314" s="73" t="str">
        <v>Section, OL00542</v>
      </c>
      <c r="LN314" s="73" t="str">
        <v>Section, OL00543</v>
      </c>
      <c r="LO314" s="73" t="str">
        <v>Section, OL00544</v>
      </c>
      <c r="LP314" s="73" t="str">
        <v>Section, OL00545</v>
      </c>
      <c r="LQ314" s="73" t="str">
        <v>Section, OL00546</v>
      </c>
      <c r="LR314" s="73" t="str">
        <v>Section, OL00547</v>
      </c>
      <c r="LS314" s="73" t="str">
        <v>Section, OL00555</v>
      </c>
      <c r="LT314" s="73" t="str">
        <v>Section, OL00725</v>
      </c>
      <c r="LU314" s="73" t="str">
        <v>Section, OL01430</v>
      </c>
      <c r="LV314" s="73" t="str">
        <v>Section, OL01434</v>
      </c>
      <c r="LW314" s="73" t="str">
        <v>Section, OL01435</v>
      </c>
      <c r="LX314" s="73" t="str">
        <v>Section, OL01807</v>
      </c>
      <c r="LY314" s="73" t="str">
        <v>Section, OL01830</v>
      </c>
      <c r="LZ314" s="73" t="str">
        <v>Section, OL02351</v>
      </c>
      <c r="MA314" s="73" t="str">
        <v>Section, OL02519</v>
      </c>
      <c r="MB314" s="73" t="str">
        <v>Section, OL02520</v>
      </c>
      <c r="MC314" s="73" t="str">
        <v>Section, OL02522</v>
      </c>
      <c r="MD314" s="73" t="str">
        <v>Section, OL02540</v>
      </c>
      <c r="ME314" s="73" t="str">
        <v>Section, OL02541</v>
      </c>
      <c r="MF314" s="73" t="str">
        <v>Section, OL02552</v>
      </c>
      <c r="MG314" s="73" t="str">
        <v>Section, OL02553</v>
      </c>
      <c r="MH314" s="73" t="str">
        <v>Section, OL02554</v>
      </c>
      <c r="MI314" s="73" t="str">
        <v>Section, OL02555</v>
      </c>
      <c r="MJ314" s="73" t="str">
        <v>Section, OL02558</v>
      </c>
      <c r="MK314" s="73" t="str">
        <v>Section, OL02559</v>
      </c>
      <c r="ML314" s="73" t="str">
        <v>Section, OL02560</v>
      </c>
      <c r="MM314" s="73" t="str">
        <v>Section, OL02619</v>
      </c>
      <c r="MN314" s="73" t="str">
        <v>Section, OL02620</v>
      </c>
      <c r="MO314" s="73" t="str">
        <v>Section, OL02621</v>
      </c>
      <c r="MP314" s="73" t="str">
        <v>Section, OL02622</v>
      </c>
      <c r="MQ314" s="73" t="str">
        <v>Section, OL02623</v>
      </c>
      <c r="MR314" s="73" t="str">
        <v>Section, OL02624</v>
      </c>
      <c r="MS314" s="73" t="str">
        <v>Section, OL02652</v>
      </c>
      <c r="MT314" s="73" t="str">
        <v>Section, OL02680</v>
      </c>
      <c r="MU314" s="73" t="str">
        <v>Section, OL02793</v>
      </c>
      <c r="MV314" s="73" t="str">
        <v>Section, OL02823</v>
      </c>
      <c r="MW314" s="73" t="str">
        <v>Section, OL02843</v>
      </c>
      <c r="MX314" s="73" t="str">
        <v>Section, OL03026, Ext.</v>
      </c>
      <c r="MY314" s="73" t="str">
        <v>Section, OL03026, Int.</v>
      </c>
      <c r="MZ314" s="73" t="str">
        <v>Section, OL03570, DWG# 100448-41</v>
      </c>
      <c r="NA314" s="73" t="str">
        <v>Section, OL03781</v>
      </c>
      <c r="NB314" s="73" t="str">
        <v>Section, OL03911</v>
      </c>
      <c r="NC314" s="73" t="str">
        <v>Section, OL03912</v>
      </c>
      <c r="ND314" s="73" t="str">
        <v>Section, OL03928</v>
      </c>
      <c r="NE314" s="73" t="str">
        <v>Section, OL03929</v>
      </c>
      <c r="NF314" s="73" t="str">
        <v>Section, OL04030</v>
      </c>
      <c r="NG314" s="73" t="str">
        <v>Section, OL04037</v>
      </c>
      <c r="NH314" s="73" t="str">
        <v>Section, OL04038</v>
      </c>
      <c r="NI314" s="73" t="str">
        <v>Section, OL04046</v>
      </c>
      <c r="NJ314" s="73" t="str">
        <v>Section, OL04065</v>
      </c>
      <c r="NK314" s="73" t="str">
        <v>Section, OL04066</v>
      </c>
      <c r="NL314" s="73" t="str">
        <v>Section, OL04067</v>
      </c>
      <c r="NM314" s="73" t="str">
        <v>Section, OL04069</v>
      </c>
      <c r="NN314" s="73" t="str">
        <v>Section, OL04071</v>
      </c>
      <c r="NO314" s="73" t="str">
        <v>Section, OL04173</v>
      </c>
      <c r="NP314" s="73" t="str">
        <v>Section, OL04174</v>
      </c>
      <c r="NQ314" s="73" t="str">
        <v>Section, OL04214</v>
      </c>
      <c r="NR314" s="73" t="str">
        <v>Section, OL04215</v>
      </c>
      <c r="NS314" s="73" t="str">
        <v>Section, OL04216</v>
      </c>
      <c r="NT314" s="73" t="str">
        <v>Section, OL04217</v>
      </c>
      <c r="NU314" s="73" t="str">
        <v>Section, Overlay OL02716</v>
      </c>
      <c r="NV314" s="73" t="str">
        <v>Section, Overlay OL02717</v>
      </c>
      <c r="NW314" s="73" t="str">
        <v>Section, See Image</v>
      </c>
      <c r="NX314" s="73" t="str">
        <v>Section, See Image, DWG# 100448-41</v>
      </c>
      <c r="NY314" s="73" t="str">
        <v>Section, Without Sots</v>
      </c>
      <c r="NZ314" s="73" t="str">
        <v>See Comments Sheet</v>
      </c>
      <c r="OA314" s="73" t="str">
        <v>See Comments Sheet, OL02318</v>
      </c>
      <c r="OB314" s="73" t="str">
        <v>See Image</v>
      </c>
      <c r="OC314" s="73" t="str">
        <v>See Image, .005 or Less = Pass</v>
      </c>
      <c r="OD314" s="73" t="str">
        <v>See Image, Check Near Radius</v>
      </c>
      <c r="OE314" s="73" t="str">
        <v>See Image, Constrained</v>
      </c>
      <c r="OF314" s="73" t="str">
        <v>See Image, Distance Between Flats</v>
      </c>
      <c r="OG314" s="73" t="str">
        <v xml:space="preserve">See Image, Mfg. Tol, Section A-A </v>
      </c>
      <c r="OH314" s="73" t="str">
        <v>See image, Mfg. Tol.</v>
      </c>
      <c r="OI314" s="73" t="str">
        <v>See Image, Mic. Across Flats</v>
      </c>
      <c r="OJ314" s="73" t="str">
        <v>See Image, OL02850</v>
      </c>
      <c r="OK314" s="73" t="str">
        <v>See Image, OL02880</v>
      </c>
      <c r="OL314" s="73" t="str">
        <v>See Image, OL03926</v>
      </c>
      <c r="OM314" s="73" t="str">
        <v>See Image, OL03927</v>
      </c>
      <c r="ON314" s="73" t="str">
        <v>See Image, OL04003</v>
      </c>
      <c r="OO314" s="73" t="str">
        <v>'See Image, OL04342,  Best Fit Joe Block</v>
      </c>
      <c r="OP314" s="73" t="str">
        <v>See Image, OL04342,  Blank</v>
      </c>
      <c r="OQ314" s="73" t="str">
        <v>See Image, OL04342, Blank</v>
      </c>
      <c r="OR314" s="73" t="str">
        <v>See Image, OL04343, Blank</v>
      </c>
      <c r="OS314" s="73" t="str">
        <v>See Image, Pass = .002 or Less</v>
      </c>
      <c r="OT314" s="73" t="str">
        <v>See Image, Rcd. MAX</v>
      </c>
      <c r="OU314" s="73" t="str">
        <v>See Image, Rcd. MIN</v>
      </c>
      <c r="OV314" s="73" t="str">
        <v>See Image, Section</v>
      </c>
      <c r="OW314" s="73" t="str">
        <v>See Image, Section A-A</v>
      </c>
      <c r="OX314" s="73" t="str">
        <v>See Image, Section B-B</v>
      </c>
      <c r="OY314" s="73" t="str">
        <v>See Image, Section B-B, TSC</v>
      </c>
      <c r="OZ314" s="73" t="str">
        <v>See Image, Shank Drawing # 18000-XX-XX A</v>
      </c>
      <c r="PA314" s="73" t="str">
        <v>Sequencial Laser 01, 120 Per Print</v>
      </c>
      <c r="PB314" s="73" t="str">
        <v>Set to .202, Zero on Thread Lead</v>
      </c>
      <c r="PC314" s="73" t="str">
        <v>Sharp OK, No Burr</v>
      </c>
      <c r="PD314" s="73" t="str">
        <v>Sharp OK, No Raised Edge, See Image</v>
      </c>
      <c r="PE314" s="73" t="str">
        <v>Sharp OK, No Raised Edges</v>
      </c>
      <c r="PF314" s="73" t="str">
        <v>Sharp okay no raised edge</v>
      </c>
      <c r="PG314" s="73" t="str">
        <v>Sharp Okay, No Burr</v>
      </c>
      <c r="PH314" s="73" t="str">
        <v>Sharp Okay, No Raised Edge</v>
      </c>
      <c r="PI314" s="73" t="str">
        <v>Sharp Okay, No Raised Edges,</v>
      </c>
      <c r="PJ314" s="73" t="str">
        <v>Sharp Okay, See Image</v>
      </c>
      <c r="PK314" s="73" t="str">
        <v xml:space="preserve">Start of Radius @ .195 </v>
      </c>
      <c r="PL314" s="73" t="str">
        <v xml:space="preserve">Start of Radius @ .21 </v>
      </c>
      <c r="PM314" s="73" t="str">
        <v xml:space="preserve">T.S.C. </v>
      </c>
      <c r="PN314" s="73" t="str">
        <v>Tangent Point</v>
      </c>
      <c r="PO314" s="73" t="str">
        <v>Tangent point of R.50</v>
      </c>
      <c r="PP314" s="73" t="str">
        <v>Taper Check, Mfg.Tol.</v>
      </c>
      <c r="PQ314" s="73" t="str">
        <v>Taper Check, Mfg.Tol., See Image</v>
      </c>
      <c r="PR314" s="73" t="str">
        <v>Thrd. Minor Ø</v>
      </c>
      <c r="PS314" s="73" t="str">
        <v>Thrd. Relief Ø</v>
      </c>
      <c r="PT314" s="73" t="str">
        <v>Threadless Blank</v>
      </c>
      <c r="PU314" s="73" t="str">
        <v>Threadless Blank, From Major Ø</v>
      </c>
      <c r="PV314" s="73" t="str">
        <v>Threadless Blank, Mfg. Tol.</v>
      </c>
      <c r="PW314" s="73" t="str">
        <v>Threadless Blank, Thrd. to Neck Rad.</v>
      </c>
      <c r="PX314" s="73" t="str">
        <v>Thredless Blank</v>
      </c>
      <c r="PY314" s="73" t="str">
        <v>To center of R.005</v>
      </c>
      <c r="PZ314" s="73" t="str">
        <v>Torx Min. Dia.</v>
      </c>
      <c r="QA314" s="73" t="str">
        <v>Turn Ø Free of Mill Marks</v>
      </c>
      <c r="QB314" s="73" t="str">
        <v>Use (Full) GO Hex</v>
      </c>
      <c r="QC314" s="73" t="str">
        <v>Use Balloon 1 FULL Gauge</v>
      </c>
      <c r="QD314" s="73" t="str">
        <v>Use Balloon 9 FULL GO</v>
      </c>
      <c r="QE314" s="73" t="str">
        <v>Use Best Fit Pin</v>
      </c>
      <c r="QF314" s="73" t="str">
        <v>Use Disk Tip</v>
      </c>
      <c r="QG314" s="73" t="str">
        <v>Use flat bottomed indicator tip.</v>
      </c>
      <c r="QH314" s="73" t="str">
        <v xml:space="preserve">Use Full .093 Go Hex </v>
      </c>
      <c r="QI314" s="73" t="str">
        <v xml:space="preserve">Use Full .0930 Go Hex </v>
      </c>
      <c r="QJ314" s="73" t="str">
        <v>Use Full .1235 Go Hex</v>
      </c>
      <c r="QK314" s="73" t="str">
        <v>Use Gauge K2-98-8019-04, See Image</v>
      </c>
      <c r="QL314" s="73" t="str">
        <v>Use large flat indicator tip</v>
      </c>
      <c r="QM314" s="73" t="str">
        <v>Use Pins.3330/.3350, See Image MAX NO-GO</v>
      </c>
      <c r="QN314" s="73" t="str">
        <v>Use Pointed Drop Indicator Tip</v>
      </c>
      <c r="QO314" s="73" t="str">
        <v>V-Block</v>
      </c>
      <c r="QP314" s="73" t="str">
        <v>V-Block,  AMB for 13</v>
      </c>
      <c r="QQ314" s="73" t="str">
        <v>V-Block,  Hex Cham. Dia.</v>
      </c>
      <c r="QR314" s="73" t="str">
        <v>V-Block, Hex Depth</v>
      </c>
      <c r="QS314" s="73" t="str">
        <v>VBU Gauge</v>
      </c>
      <c r="QT314" s="73" t="str">
        <v>Visibally smaller than HEX=Pass</v>
      </c>
      <c r="QU314" s="73" t="str">
        <v>Visual Per Drawing</v>
      </c>
      <c r="QV314" s="73" t="str">
        <v>Whirl Blank</v>
      </c>
      <c r="QW314" s="73" t="str">
        <v xml:space="preserve">Whirl Blank </v>
      </c>
      <c r="QX314" s="73" t="str">
        <v>Whirl Blank, Neck Rad. End to Head CL</v>
      </c>
      <c r="QY314" s="73" t="str">
        <v>Whirl Blank, Nose Start Dia.</v>
      </c>
      <c r="QZ314" s="73" t="str">
        <v>Whirl Blank, Nose Start Dist.</v>
      </c>
      <c r="RA314" s="73" t="str">
        <v>Whirl Blank, Thrd. Minor</v>
      </c>
      <c r="RB314" s="73" t="str">
        <v>Whirl Blank, Thrd. Pullout Dia.</v>
      </c>
      <c r="RC314" s="73" t="str">
        <v>Whole Part, Removal is at Assy. Level</v>
      </c>
      <c r="RD314" s="73" t="str">
        <v>Wide Area</v>
      </c>
      <c r="RE314" s="73" t="str">
        <v>Zero on End of Go Gauge</v>
      </c>
    </row>
    <row r="315" spans="1:473">
      <c r="A315" s="73" t="s">
        <v>944</v>
      </c>
      <c r="C315" s="73" t="str" cm="1">
        <f t="array" ref="C315:RE315">TRANSPOSE(_xlfn._xlws.SORT(_xlfn._xlws.FILTER($A$2:$A$600,ISNUMBER(SEARCH('PartLib Table'!M322,$A$2:$A$600)),"not found")))</f>
        <v xml:space="preserve"> 'C', Whirl Blank</v>
      </c>
      <c r="D315" s="73" t="str">
        <v xml:space="preserve"> See Image, Constrained</v>
      </c>
      <c r="E315" s="73" t="str">
        <v>(.04 to .12 range = Pass)</v>
      </c>
      <c r="F315" s="73" t="str">
        <v>(.042 FULL) Go Pin Seat Fully</v>
      </c>
      <c r="G315" s="73" t="str">
        <v>(B), Mfg. Tol.</v>
      </c>
      <c r="H315" s="73" t="str">
        <v>(B), O.A.L.</v>
      </c>
      <c r="I315" s="73" t="str">
        <v>.001 or less =Pass</v>
      </c>
      <c r="J315" s="73" t="str">
        <v>.001 or less out of center = Pass</v>
      </c>
      <c r="K315" s="73" t="str">
        <v>.002 or Less = Pass</v>
      </c>
      <c r="L315" s="73" t="str">
        <v>.002 or Less out of center = Pass</v>
      </c>
      <c r="M315" s="73" t="str">
        <v>.005 to .015 = Pass</v>
      </c>
      <c r="N315" s="73" t="str">
        <v>.0125 Mean, Section</v>
      </c>
      <c r="O315" s="73" t="str">
        <v>.025 or Less in X &amp; Y=Pass</v>
      </c>
      <c r="P315" s="73" t="str">
        <v>.038 Mean</v>
      </c>
      <c r="Q315" s="73" t="str">
        <v>.063 MM = .0024 IN, See Image</v>
      </c>
      <c r="R315" s="73" t="str">
        <v>.063MM = .0024"</v>
      </c>
      <c r="S315" s="73" t="str">
        <v>.243 NO-GO, Unconstrained, Must Not Start</v>
      </c>
      <c r="T315" s="73" t="str">
        <v>@ Back Face &amp; ID, No Raised Edge</v>
      </c>
      <c r="U315" s="73" t="str">
        <v>@ Back Face &amp; OD, No Raised Edge</v>
      </c>
      <c r="V315" s="73" t="str">
        <v>@ ID &amp; FACE</v>
      </c>
      <c r="W315" s="73" t="str">
        <v>@ OD &amp; BACK FACE</v>
      </c>
      <c r="X315" s="73" t="str">
        <v>@ OD &amp; FACE</v>
      </c>
      <c r="Y315" s="73" t="str">
        <v>Across from slot</v>
      </c>
      <c r="Z315" s="73" t="str">
        <v>All Edge Breaks</v>
      </c>
      <c r="AA315" s="73" t="str">
        <v>Attached to bar stock</v>
      </c>
      <c r="AB315" s="73" t="str">
        <v xml:space="preserve">Back Turn Fillet Rad. </v>
      </c>
      <c r="AC315" s="73" t="str">
        <v>Balloon 1 (DWG FRM0105 Page 2, NV-27)</v>
      </c>
      <c r="AD315" s="73" t="str">
        <v>Balloon 1 (DWG FRM0105, NV-30)</v>
      </c>
      <c r="AE315" s="73" t="str">
        <v>Balloon 1 (P# 9890002-20) OL00429/A</v>
      </c>
      <c r="AF315" s="73" t="str">
        <v>Balloon 1, DWG#FRM0105</v>
      </c>
      <c r="AG315" s="73" t="str">
        <v>Balloon 11, See Image</v>
      </c>
      <c r="AH315" s="73" t="str">
        <v xml:space="preserve">Balloon 2 (DWG FRM0105 Page 2, NV-27) </v>
      </c>
      <c r="AI315" s="73" t="str">
        <v>Balloon 2 (DWG FRM0105, NV-30)</v>
      </c>
      <c r="AJ315" s="73" t="str">
        <v>Balloon 2 (P# 9890002-20)</v>
      </c>
      <c r="AK315" s="73" t="str">
        <v>Balloon 2, DWG#FRM0105</v>
      </c>
      <c r="AL315" s="73" t="str">
        <v>Balloon 2, DWG#FRM0105, See Image</v>
      </c>
      <c r="AM315" s="73" t="str">
        <v>Balloon 3 (DWG FRM0105, NV-30 Minor)</v>
      </c>
      <c r="AN315" s="73" t="str">
        <v>Balloon 3 (DWG FRM0105, NV-30)</v>
      </c>
      <c r="AO315" s="73" t="str">
        <v>Balloon 3 (P# 9890002-20)</v>
      </c>
      <c r="AP315" s="73" t="str">
        <v>Balloon 4</v>
      </c>
      <c r="AQ315" s="73" t="str">
        <v>Balloon 4 (P# 9890002-20)</v>
      </c>
      <c r="AR315" s="73" t="str">
        <v>Below Middle Band</v>
      </c>
      <c r="AS315" s="73" t="str">
        <v>Best Fit Pin, .003 or Less =Pass</v>
      </c>
      <c r="AT315" s="73" t="str">
        <v>Blank</v>
      </c>
      <c r="AU315" s="73" t="str">
        <v>Blank Turn Maj.</v>
      </c>
      <c r="AV315" s="73" t="str">
        <v>Blank Turn Maj. Mill Flt., OL4172</v>
      </c>
      <c r="AW315" s="73" t="str">
        <v>Blank Without .010 Slots</v>
      </c>
      <c r="AX315" s="73" t="str">
        <v>Blank Without .010 Slots, Section</v>
      </c>
      <c r="AY315" s="73" t="str">
        <v>Blank without thread</v>
      </c>
      <c r="AZ315" s="73" t="str">
        <v xml:space="preserve">Blank, Center of V Grv. </v>
      </c>
      <c r="BA315" s="73" t="str">
        <v>Blank, Check R adjacent Balloon 17</v>
      </c>
      <c r="BB315" s="73" t="str">
        <v>Blank, EXT. Feature</v>
      </c>
      <c r="BC315" s="73" t="str">
        <v>Blank, See Image, OL04335</v>
      </c>
      <c r="BD315" s="73" t="str">
        <v>Blank, See Image, OL04336</v>
      </c>
      <c r="BE315" s="73" t="str">
        <v xml:space="preserve">Blank, Thrd. </v>
      </c>
      <c r="BF315" s="73" t="str">
        <v>Blank, Turn Tip</v>
      </c>
      <c r="BG315" s="73" t="str">
        <v>Blank, Without Thrd.</v>
      </c>
      <c r="BH315" s="73" t="str">
        <v>Blank, Without Thread</v>
      </c>
      <c r="BI315" s="73" t="str">
        <v xml:space="preserve">Blunt Start Blend to Minor </v>
      </c>
      <c r="BJ315" s="73" t="str">
        <v>Calc., Use Go HEX</v>
      </c>
      <c r="BK315" s="73" t="str">
        <v>Can't dig into OD</v>
      </c>
      <c r="BL315" s="73" t="str">
        <v>Carbide Gauge</v>
      </c>
      <c r="BM315" s="73" t="str">
        <v xml:space="preserve">Center of V Grv. </v>
      </c>
      <c r="BN315" s="73" t="str">
        <v>Centered Less than .03 = Pass</v>
      </c>
      <c r="BO315" s="73" t="str">
        <v>Centered within .0005 or Less = Pass</v>
      </c>
      <c r="BP315" s="73" t="str">
        <v>Centered within .001 or Less = Pass</v>
      </c>
      <c r="BQ315" s="73" t="str">
        <v>Centered within .0254 or Less = Pass</v>
      </c>
      <c r="BR315" s="73" t="str">
        <v>Check close to Rod Slot</v>
      </c>
      <c r="BS315" s="73" t="str">
        <v>Check every other hole</v>
      </c>
      <c r="BT315" s="73" t="str">
        <v>Check Go over full length of slot.</v>
      </c>
      <c r="BU315" s="73" t="str">
        <v>Check Near Closed End</v>
      </c>
      <c r="BV315" s="73" t="str">
        <v>Check per Print View, Away from Rod Slot</v>
      </c>
      <c r="BW315" s="73" t="str">
        <v>Check to Balloon 30 Go Pin</v>
      </c>
      <c r="BX315" s="73" t="str">
        <v>Check with .2705 SET Pin Inside Part</v>
      </c>
      <c r="BY315" s="73" t="str">
        <v>Check with Hex Up</v>
      </c>
      <c r="BZ315" s="73" t="str">
        <v>CMM Blank</v>
      </c>
      <c r="CA315" s="73" t="str">
        <v>Confirm Full Radius</v>
      </c>
      <c r="CB315" s="73" t="str">
        <v>Constrained in fixture</v>
      </c>
      <c r="CC315" s="73" t="str">
        <v>Constrained with Ring</v>
      </c>
      <c r="CD315" s="73" t="str">
        <v>Constrained, See Image</v>
      </c>
      <c r="CE315" s="73" t="str">
        <v>Dim. "A"</v>
      </c>
      <c r="CF315" s="73" t="str">
        <v>Dim. "B"</v>
      </c>
      <c r="CG315" s="73" t="str">
        <v>Dim. "C"</v>
      </c>
      <c r="CH315" s="73" t="str">
        <v>Dim. "D", Whirl Blank</v>
      </c>
      <c r="CI315" s="73" t="str">
        <v>Dim. "G"</v>
      </c>
      <c r="CJ315" s="73" t="str">
        <v>Dim. E, Blank Turn Maj. &amp;  Mill Flt</v>
      </c>
      <c r="CK315" s="73" t="str">
        <v>Dim. E, Blank Turn Maj.&amp;  Mill Flt</v>
      </c>
      <c r="CL315" s="73" t="str">
        <v>Dim. H, Whirl Blank</v>
      </c>
      <c r="CM315" s="73" t="str">
        <v>Dim. J, 'Blank Turn Maj. &amp; Whirl Blank</v>
      </c>
      <c r="CN315" s="73" t="str">
        <v>Disk Drop Indicator Tip</v>
      </c>
      <c r="CO315" s="73" t="str">
        <v>DWG 100448-15, Balloon F_1</v>
      </c>
      <c r="CP315" s="73" t="str">
        <v>DWG 100448-15, OL02571</v>
      </c>
      <c r="CQ315" s="73" t="str">
        <v>DWG 100448-41</v>
      </c>
      <c r="CR315" s="73" t="str">
        <v>DWG 9890040, (10E),Section Part, OL01139</v>
      </c>
      <c r="CS315" s="73" t="str">
        <v>DWG 9890040, (10E),Section, OL01139</v>
      </c>
      <c r="CT315" s="73" t="str">
        <v>DWG 9890040, (11E)</v>
      </c>
      <c r="CU315" s="73" t="str">
        <v>DWG 9890040, (11E), Pins with Flats</v>
      </c>
      <c r="CV315" s="73" t="str">
        <v>DWG 9890040, (12E),  Pass=.002 or less</v>
      </c>
      <c r="CW315" s="73" t="str">
        <v>DWG 9890040, (12E), See Image</v>
      </c>
      <c r="CX315" s="73" t="str">
        <v>DWG 9890040, (1E), OL01431</v>
      </c>
      <c r="CY315" s="73" t="str">
        <v>DWG 9890040, (1E), OL01432</v>
      </c>
      <c r="CZ315" s="73" t="str">
        <v>DWG 9890040, (2E), OL01432</v>
      </c>
      <c r="DA315" s="73" t="str">
        <v>DWG 9890040, (3E)</v>
      </c>
      <c r="DB315" s="73" t="str">
        <v>DWG 9890040, (4E)</v>
      </c>
      <c r="DC315" s="73" t="str">
        <v>DWG 9890040, (5E), OL02336</v>
      </c>
      <c r="DD315" s="73" t="str">
        <v>DWG 9890040, (6E)</v>
      </c>
      <c r="DE315" s="73" t="str">
        <v>DWG 9890040, (7E)</v>
      </c>
      <c r="DF315" s="73" t="str">
        <v>DWG 9890040, (8E), OL01433</v>
      </c>
      <c r="DG315" s="73" t="str">
        <v>DWG 9890040, (8E), OL01433, Section</v>
      </c>
      <c r="DH315" s="73" t="str">
        <v>DWG 9890040, (9E), Close to Rod Slot</v>
      </c>
      <c r="DI315" s="73" t="str">
        <v>DWG 9890040, (9E),Close to Rod Slot</v>
      </c>
      <c r="DJ315" s="73" t="str">
        <v>DWG FRM0105 PAGE 2</v>
      </c>
      <c r="DK315" s="73" t="str">
        <v>DWG# 100448-41</v>
      </c>
      <c r="DL315" s="73" t="str">
        <v>DWG# 100448-44</v>
      </c>
      <c r="DM315" s="73" t="str">
        <v>DWG# 9890003  (1), Section OL00436/A</v>
      </c>
      <c r="DN315" s="73" t="str">
        <v>DWG# 9890003 (3), Ring Gauge Constrained</v>
      </c>
      <c r="DO315" s="73" t="str">
        <v>DWG# 9890003 (4), Section</v>
      </c>
      <c r="DP315" s="73" t="str">
        <v>DWG#100448-26, Balloon 1K, OL02350</v>
      </c>
      <c r="DQ315" s="73" t="str">
        <v>DWG#100448-26, Balloon 2K, OL02350</v>
      </c>
      <c r="DR315" s="73" t="str">
        <v>DWG#100448-26, Balloon 3K, OL02363</v>
      </c>
      <c r="DS315" s="73" t="str">
        <v>DWG#100448-26, Balloon 4K</v>
      </c>
      <c r="DT315" s="73" t="str">
        <v>DWG#100448-26, Balloon 5K, Section</v>
      </c>
      <c r="DU315" s="73" t="str">
        <v>DWG#100448-26, Balloon 6K</v>
      </c>
      <c r="DV315" s="73" t="str">
        <v>DWG#100448-26, Balloon 7K, Section</v>
      </c>
      <c r="DW315" s="73" t="str">
        <v>DWG#100448-26, Mfg. Tol.</v>
      </c>
      <c r="DX315" s="73" t="str">
        <v>DWG#9890003 (2) Ring Gauge Constrained</v>
      </c>
      <c r="DY315" s="73" t="str">
        <v>DWG#9890044</v>
      </c>
      <c r="DZ315" s="73" t="str">
        <v>DWG#9890044 .1985 to .2005=Pass</v>
      </c>
      <c r="EA315" s="73" t="str">
        <v>DWG#9890044 Overlay OL02441</v>
      </c>
      <c r="EB315" s="73" t="str">
        <v>DWG#9890044, OL02441</v>
      </c>
      <c r="EC315" s="73" t="str">
        <v>DWG#FRM0105</v>
      </c>
      <c r="ED315" s="73" t="str">
        <v>EXT.</v>
      </c>
      <c r="EE315" s="73" t="str">
        <v>EXT. Section, OL02460</v>
      </c>
      <c r="EF315" s="73" t="str">
        <v>EXT., OL04223</v>
      </c>
      <c r="EG315" s="73" t="str">
        <v>Flat Drop Indicator Tip</v>
      </c>
      <c r="EH315" s="73" t="str">
        <v>Full Go Pin, No Light, at Radius</v>
      </c>
      <c r="EI315" s="73" t="str">
        <v>Function Check</v>
      </c>
      <c r="EJ315" s="73" t="str">
        <v>GO Function Gauge</v>
      </c>
      <c r="EK315" s="73" t="str">
        <v>Go Gauge for Balloon 1 &amp; 4</v>
      </c>
      <c r="EL315" s="73" t="str">
        <v>Go Pin must pass through</v>
      </c>
      <c r="EM315" s="73" t="str">
        <v>Greater than .005 = Fail, Section</v>
      </c>
      <c r="EN315" s="73" t="str">
        <v>Greater than .025 out of center = Fail</v>
      </c>
      <c r="EO315" s="73" t="str">
        <v>Greater than 2.6 = Pass</v>
      </c>
      <c r="EP315" s="73" t="str">
        <v>Green = Pass, Red = Fail</v>
      </c>
      <c r="EQ315" s="73" t="str">
        <v>Hex Depth</v>
      </c>
      <c r="ER315" s="73" t="str">
        <v>Hex Minor</v>
      </c>
      <c r="ES315" s="73" t="str">
        <v>Hole Dia.</v>
      </c>
      <c r="ET315" s="73" t="str">
        <v>Hook or Disk Tip</v>
      </c>
      <c r="EU315" s="73" t="str">
        <v>ID Sphere Finish</v>
      </c>
      <c r="EV315" s="73" t="str">
        <v>ID/OD Both Sides, Diff. .002 or less = Pass</v>
      </c>
      <c r="EW315" s="73" t="str">
        <v>If Looks Big, Section</v>
      </c>
      <c r="EX315" s="73" t="str">
        <v>If Looks Small, Section</v>
      </c>
      <c r="EY315" s="73" t="str">
        <v>Insp. Close to Break Away, Mfg.Tol.</v>
      </c>
      <c r="EZ315" s="73" t="str">
        <v>INT.</v>
      </c>
      <c r="FA315" s="73" t="str">
        <v>INT. Section, OL02460</v>
      </c>
      <c r="FB315" s="73" t="str">
        <v>INT., OL04223</v>
      </c>
      <c r="FC315" s="73" t="str">
        <v>Intersect. of 7.7 &amp; R0.10</v>
      </c>
      <c r="FD315" s="73" t="str">
        <v>Intersect. of 8.79 and R.25 MAX</v>
      </c>
      <c r="FE315" s="73" t="str">
        <v>Keep Ind. Tip away from corner</v>
      </c>
      <c r="FF315" s="73" t="str">
        <v>L31</v>
      </c>
      <c r="FG315" s="73" t="str">
        <v>Laser Mark</v>
      </c>
      <c r="FH315" s="73" t="str">
        <v>LASER PER NOTE 4</v>
      </c>
      <c r="FI315" s="73" t="str">
        <v>LASER PER NOTE 4, Final Check 1 only</v>
      </c>
      <c r="FJ315" s="73" t="str">
        <v>Less than .002 out of center = Pass</v>
      </c>
      <c r="FK315" s="73" t="str">
        <v>Less than 2.75 = Pass, Section</v>
      </c>
      <c r="FL315" s="73" t="str">
        <v>List as pin. Not Calibrated</v>
      </c>
      <c r="FM315" s="73" t="str">
        <v>M9 X 1.25 BUTT See Comment Image</v>
      </c>
      <c r="FN315" s="73" t="str">
        <v>Manual Section</v>
      </c>
      <c r="FO315" s="73" t="str">
        <v>Max Deep .241 NO-GO =.42</v>
      </c>
      <c r="FP315" s="73" t="str">
        <v>MAX Depth of (Note 7) .241 NO-GO Pin</v>
      </c>
      <c r="FQ315" s="73" t="str">
        <v>Measure from Blue Line, See Image</v>
      </c>
      <c r="FR315" s="73" t="str">
        <v>Measure Width of Blue Area, See Image</v>
      </c>
      <c r="FS315" s="73" t="str">
        <v>Mfg. Tol</v>
      </c>
      <c r="FT315" s="73" t="str">
        <v>Mfg. Tol, See Image</v>
      </c>
      <c r="FU315" s="73" t="str">
        <v>Mfg. Tol.</v>
      </c>
      <c r="FV315" s="73" t="str">
        <v>Mfg. Tol. "A"</v>
      </c>
      <c r="FW315" s="73" t="str">
        <v>Mfg. Tol. (Zero on Gauge Full Dia. Lead)</v>
      </c>
      <c r="FX315" s="73" t="str">
        <v>Mfg. Tol. Balloon 11, See Image</v>
      </c>
      <c r="FY315" s="73" t="str">
        <v>Mfg. Tol. Balloon 4</v>
      </c>
      <c r="FZ315" s="73" t="str">
        <v>Mfg. Tol. Balloon 7</v>
      </c>
      <c r="GA315" s="73" t="str">
        <v xml:space="preserve">Mfg. Tol. C-Bore Face (Ballo 28) </v>
      </c>
      <c r="GB315" s="73" t="str">
        <v>Mfg. Tol. Section</v>
      </c>
      <c r="GC315" s="73" t="str">
        <v>Mfg. Tol. See Image</v>
      </c>
      <c r="GD315" s="73" t="str">
        <v>Mfg. Tol., 3 Places, Record MAX</v>
      </c>
      <c r="GE315" s="73" t="str">
        <v>Mfg. Tol., Balloon 11</v>
      </c>
      <c r="GF315" s="73" t="str">
        <v>Mfg. Tol., Balloon 7</v>
      </c>
      <c r="GG315" s="73" t="str">
        <v>Mfg. Tol., Blank</v>
      </c>
      <c r="GH315" s="73" t="str">
        <v>Mfg. Tol., Blank, Balloon 12</v>
      </c>
      <c r="GI315" s="73" t="str">
        <v>Mfg. Tol., Blend to SØ.320</v>
      </c>
      <c r="GJ315" s="73" t="str">
        <v>Mfg. Tol., Calculation</v>
      </c>
      <c r="GK315" s="73" t="str">
        <v>Mfg. Tol., For Mill Fixture</v>
      </c>
      <c r="GL315" s="73" t="str">
        <v>Mfg. Tol., L32</v>
      </c>
      <c r="GM315" s="73" t="str">
        <v>Mfg. Tol., L33</v>
      </c>
      <c r="GN315" s="73" t="str">
        <v>Mfg. Tol., No Tool Marks</v>
      </c>
      <c r="GO315" s="73" t="str">
        <v>Mfg. Tol., OL03361</v>
      </c>
      <c r="GP315" s="73" t="str">
        <v>Mfg. Tol., Record off center value</v>
      </c>
      <c r="GQ315" s="73" t="str">
        <v>Mfg. Tol., Same 3 Places, Record MIN</v>
      </c>
      <c r="GR315" s="73" t="str">
        <v>Mfg. Tol., Section</v>
      </c>
      <c r="GS315" s="73" t="str">
        <v>Mfg. Tol., Section B-B</v>
      </c>
      <c r="GT315" s="73" t="str">
        <v>Mfg. Tol., Section, OL03361</v>
      </c>
      <c r="GU315" s="73" t="str">
        <v>Mfg. Tol., Section, Per Note 2</v>
      </c>
      <c r="GV315" s="73" t="str">
        <v>Mfg. Tol., See Image</v>
      </c>
      <c r="GW315" s="73" t="str">
        <v>Mfg. Tol., See Image, Bore in Blue</v>
      </c>
      <c r="GX315" s="73" t="str">
        <v>Mfg. Tol., See Image, Hook Tip</v>
      </c>
      <c r="GY315" s="73" t="str">
        <v>Mfg. Tol., Sharp Okay No Burr</v>
      </c>
      <c r="GZ315" s="73" t="str">
        <v>Mfg. Tol., Threadless Blank</v>
      </c>
      <c r="HA315" s="73" t="str">
        <v>Mfg.Tol.</v>
      </c>
      <c r="HB315" s="73" t="str">
        <v>Mgf. To., T.S.C.</v>
      </c>
      <c r="HC315" s="73" t="str">
        <v>Milled Feature</v>
      </c>
      <c r="HD315" s="73" t="str">
        <v>Milled Feature, OL04045</v>
      </c>
      <c r="HE315" s="73" t="str">
        <v>More than .0005 out of center = Fail</v>
      </c>
      <c r="HF315" s="73" t="str">
        <v>Must Pass Through</v>
      </c>
      <c r="HG315" s="73" t="str">
        <v>Must pass through gauge</v>
      </c>
      <c r="HH315" s="73" t="str">
        <v>Must Pass Through Go Gauge</v>
      </c>
      <c r="HI315" s="73" t="str">
        <v>Must Pass, See Image.</v>
      </c>
      <c r="HJ315" s="73" t="str">
        <v>NA</v>
      </c>
      <c r="HK315" s="73" t="str">
        <v>Narrow Area</v>
      </c>
      <c r="HL315" s="73" t="str">
        <v>Near Balloon 21</v>
      </c>
      <c r="HM315" s="73" t="str">
        <v>Near Datum B</v>
      </c>
      <c r="HN315" s="73" t="str">
        <v>Neck Dia.</v>
      </c>
      <c r="HO315" s="73" t="str">
        <v>Neck to Head Rad.</v>
      </c>
      <c r="HP315" s="73" t="str">
        <v>No Copper Deposits Allowed</v>
      </c>
      <c r="HQ315" s="73" t="str">
        <v>No Section</v>
      </c>
      <c r="HR315" s="73" t="str">
        <v>No Section, .01 to .014 = Pass</v>
      </c>
      <c r="HS315" s="73" t="str">
        <v>No Section, Rotate Part</v>
      </c>
      <c r="HT315" s="73" t="str">
        <v>No Section, See Image</v>
      </c>
      <c r="HU315" s="73" t="str">
        <v>No Slot, Section B-B</v>
      </c>
      <c r="HV315" s="73" t="str">
        <v>No visual step = Pass</v>
      </c>
      <c r="HW315" s="73" t="str">
        <v>Not to exceed .95 Deep</v>
      </c>
      <c r="HX315" s="73" t="str">
        <v>Note 1</v>
      </c>
      <c r="HY315" s="73" t="str">
        <v>OL00333/A</v>
      </c>
      <c r="HZ315" s="73" t="str">
        <v>OL00519</v>
      </c>
      <c r="IA315" s="73" t="str">
        <v>OL00520</v>
      </c>
      <c r="IB315" s="73" t="str">
        <v>OL00529</v>
      </c>
      <c r="IC315" s="73" t="str">
        <v>OL00542</v>
      </c>
      <c r="ID315" s="73" t="str">
        <v>OL00724</v>
      </c>
      <c r="IE315" s="73" t="str">
        <v>OL01250</v>
      </c>
      <c r="IF315" s="73" t="str">
        <v>OL01869, Threadless Blank</v>
      </c>
      <c r="IG315" s="73" t="str">
        <v>OL01870, Section</v>
      </c>
      <c r="IH315" s="73" t="str">
        <v>OL02255</v>
      </c>
      <c r="II315" s="73" t="str">
        <v>OL02255, Mfg. Tol.</v>
      </c>
      <c r="IJ315" s="73" t="str">
        <v>OL02302</v>
      </c>
      <c r="IK315" s="73" t="str">
        <v xml:space="preserve">OL02318  needed per image instructions </v>
      </c>
      <c r="IL315" s="73" t="str">
        <v>OL02556</v>
      </c>
      <c r="IM315" s="73" t="str">
        <v>OL02557</v>
      </c>
      <c r="IN315" s="73" t="str">
        <v>OL02567</v>
      </c>
      <c r="IO315" s="73" t="str">
        <v>OL02653</v>
      </c>
      <c r="IP315" s="73" t="str">
        <v>OL02718</v>
      </c>
      <c r="IQ315" s="73" t="str">
        <v>OL02841</v>
      </c>
      <c r="IR315" s="73" t="str">
        <v>OL02842</v>
      </c>
      <c r="IS315" s="73" t="str">
        <v>OL02844</v>
      </c>
      <c r="IT315" s="73" t="str">
        <v>OL02871</v>
      </c>
      <c r="IU315" s="73" t="str">
        <v>OL02887</v>
      </c>
      <c r="IV315" s="73" t="str">
        <v>OL03500</v>
      </c>
      <c r="IW315" s="73" t="str">
        <v>OL03766</v>
      </c>
      <c r="IX315" s="73" t="str">
        <v>OL03868</v>
      </c>
      <c r="IY315" s="73" t="str">
        <v>OL03869</v>
      </c>
      <c r="IZ315" s="73" t="str">
        <v>OL03870</v>
      </c>
      <c r="JA315" s="73" t="str">
        <v>OL03873, DWG# 100448-44</v>
      </c>
      <c r="JB315" s="73" t="str">
        <v>OL03949</v>
      </c>
      <c r="JC315" s="73" t="str">
        <v xml:space="preserve">OL04043, Section </v>
      </c>
      <c r="JD315" s="73" t="str">
        <v xml:space="preserve">OL04044, Section </v>
      </c>
      <c r="JE315" s="73" t="str">
        <v>OL04045</v>
      </c>
      <c r="JF315" s="73" t="str">
        <v>OL04045, Milled Feature</v>
      </c>
      <c r="JG315" s="73" t="str">
        <v>OL04063</v>
      </c>
      <c r="JH315" s="73" t="str">
        <v>OL04064</v>
      </c>
      <c r="JI315" s="73" t="str">
        <v>OL04065</v>
      </c>
      <c r="JJ315" s="73" t="str">
        <v>OL04181</v>
      </c>
      <c r="JK315" s="73" t="str">
        <v>OL04218</v>
      </c>
      <c r="JL315" s="73" t="str">
        <v>OL04224, See Image</v>
      </c>
      <c r="JM315" s="73" t="str">
        <v>OL04374</v>
      </c>
      <c r="JN315" s="73" t="str">
        <v>OL04375, Section M-M</v>
      </c>
      <c r="JO315" s="73" t="str">
        <v>OL04376, Section M-M</v>
      </c>
      <c r="JP315" s="73" t="str">
        <v>OL04443</v>
      </c>
      <c r="JQ315" s="73" t="str">
        <v>OL04444</v>
      </c>
      <c r="JR315" s="73" t="str">
        <v>OL05000</v>
      </c>
      <c r="JS315" s="73" t="str">
        <v>One side of slot</v>
      </c>
      <c r="JT315" s="73" t="str">
        <v>Other side of slot</v>
      </c>
      <c r="JU315" s="73" t="str">
        <v>Out of center more than .002 = Fail</v>
      </c>
      <c r="JV315" s="73" t="str">
        <v>Out of center more than.002 = Fail</v>
      </c>
      <c r="JW315" s="73" t="str">
        <v>Overlay OL02713</v>
      </c>
      <c r="JX315" s="73" t="str">
        <v>Overlay OL02714</v>
      </c>
      <c r="JY315" s="73" t="str">
        <v>Overlay OL02718</v>
      </c>
      <c r="JZ315" s="73" t="str">
        <v>Overlay OL03831, Mfg. Tol.</v>
      </c>
      <c r="KA315" s="73" t="str">
        <v>Part Without Slots</v>
      </c>
      <c r="KB315" s="73" t="str">
        <v>Part Without Slots, See Image</v>
      </c>
      <c r="KC315" s="73" t="str">
        <v xml:space="preserve">Pass = .0254 or Less </v>
      </c>
      <c r="KD315" s="73" t="str">
        <v>PD MIN = 4.361, PD MAX = 4.456</v>
      </c>
      <c r="KE315" s="73" t="str">
        <v>Per Balloon 2 Note</v>
      </c>
      <c r="KF315" s="73" t="str">
        <v>Per drawing note(s) 8.</v>
      </c>
      <c r="KG315" s="73" t="str">
        <v>Point or Sphere Tip</v>
      </c>
      <c r="KH315" s="73" t="str">
        <v>Point Tip</v>
      </c>
      <c r="KI315" s="73" t="str">
        <v>R.9 to R1.1 = Pass, See Image</v>
      </c>
      <c r="KJ315" s="73" t="str">
        <v>Ram Construction</v>
      </c>
      <c r="KK315" s="73" t="str">
        <v>Record Same Pass / Fail All Balloons</v>
      </c>
      <c r="KL315" s="73" t="str">
        <v>Ref. Balloon 1</v>
      </c>
      <c r="KM315" s="73" t="str">
        <v>Ref. Balloon 12</v>
      </c>
      <c r="KN315" s="73" t="str">
        <v>Ref. Balloon 13, 100% AQL</v>
      </c>
      <c r="KO315" s="73" t="str">
        <v>Ref. Balloon 2</v>
      </c>
      <c r="KP315" s="73" t="str">
        <v>Ref. Balloon 21, 100% AQL</v>
      </c>
      <c r="KQ315" s="73" t="str">
        <v>Ref. Balloon 4</v>
      </c>
      <c r="KR315" s="73" t="str">
        <v>Ref. Balloon 7</v>
      </c>
      <c r="KS315" s="73" t="str">
        <v>Ref. Balloon 8</v>
      </c>
      <c r="KT315" s="73" t="str">
        <v>Relieved Pin Gauges 09236 &amp; 09235</v>
      </c>
      <c r="KU315" s="73" t="str">
        <v>Rotate Part</v>
      </c>
      <c r="KV315" s="73" t="str">
        <v>Rotate Part, See Image</v>
      </c>
      <c r="KW315" s="73" t="str">
        <v>Same as Root Radius</v>
      </c>
      <c r="KX315" s="73" t="str">
        <v>Section</v>
      </c>
      <c r="KY315" s="73" t="str">
        <v>Section B-B</v>
      </c>
      <c r="KZ315" s="73" t="str">
        <v>Section B-B, Distance Between Grooves</v>
      </c>
      <c r="LA315" s="73" t="str">
        <v>Section C-C</v>
      </c>
      <c r="LB315" s="73" t="str">
        <v>Section Part</v>
      </c>
      <c r="LC315" s="73" t="str">
        <v>Section Part, Measured from Opposite Face</v>
      </c>
      <c r="LD315" s="73" t="str">
        <v>Section, Broachless Blank</v>
      </c>
      <c r="LE315" s="73" t="str">
        <v>Section, EXT. Sphere Location.</v>
      </c>
      <c r="LF315" s="73" t="str">
        <v>Section, Hex Cham. Ang.</v>
      </c>
      <c r="LG315" s="73" t="str">
        <v>Section, Hex Fillet Rad.</v>
      </c>
      <c r="LH315" s="73" t="str">
        <v>Section, INT. Feature</v>
      </c>
      <c r="LI315" s="73" t="str">
        <v>Section, INT. Sphere Location.</v>
      </c>
      <c r="LJ315" s="73" t="str">
        <v>Section, Mfg. Tol.</v>
      </c>
      <c r="LK315" s="73" t="str">
        <v>Section, Mfg. Tol., See Image</v>
      </c>
      <c r="LL315" s="73" t="str">
        <v>Section, OL00486</v>
      </c>
      <c r="LM315" s="73" t="str">
        <v>Section, OL00542</v>
      </c>
      <c r="LN315" s="73" t="str">
        <v>Section, OL00543</v>
      </c>
      <c r="LO315" s="73" t="str">
        <v>Section, OL00544</v>
      </c>
      <c r="LP315" s="73" t="str">
        <v>Section, OL00545</v>
      </c>
      <c r="LQ315" s="73" t="str">
        <v>Section, OL00546</v>
      </c>
      <c r="LR315" s="73" t="str">
        <v>Section, OL00547</v>
      </c>
      <c r="LS315" s="73" t="str">
        <v>Section, OL00555</v>
      </c>
      <c r="LT315" s="73" t="str">
        <v>Section, OL00725</v>
      </c>
      <c r="LU315" s="73" t="str">
        <v>Section, OL01430</v>
      </c>
      <c r="LV315" s="73" t="str">
        <v>Section, OL01434</v>
      </c>
      <c r="LW315" s="73" t="str">
        <v>Section, OL01435</v>
      </c>
      <c r="LX315" s="73" t="str">
        <v>Section, OL01807</v>
      </c>
      <c r="LY315" s="73" t="str">
        <v>Section, OL01830</v>
      </c>
      <c r="LZ315" s="73" t="str">
        <v>Section, OL02351</v>
      </c>
      <c r="MA315" s="73" t="str">
        <v>Section, OL02519</v>
      </c>
      <c r="MB315" s="73" t="str">
        <v>Section, OL02520</v>
      </c>
      <c r="MC315" s="73" t="str">
        <v>Section, OL02522</v>
      </c>
      <c r="MD315" s="73" t="str">
        <v>Section, OL02540</v>
      </c>
      <c r="ME315" s="73" t="str">
        <v>Section, OL02541</v>
      </c>
      <c r="MF315" s="73" t="str">
        <v>Section, OL02552</v>
      </c>
      <c r="MG315" s="73" t="str">
        <v>Section, OL02553</v>
      </c>
      <c r="MH315" s="73" t="str">
        <v>Section, OL02554</v>
      </c>
      <c r="MI315" s="73" t="str">
        <v>Section, OL02555</v>
      </c>
      <c r="MJ315" s="73" t="str">
        <v>Section, OL02558</v>
      </c>
      <c r="MK315" s="73" t="str">
        <v>Section, OL02559</v>
      </c>
      <c r="ML315" s="73" t="str">
        <v>Section, OL02560</v>
      </c>
      <c r="MM315" s="73" t="str">
        <v>Section, OL02619</v>
      </c>
      <c r="MN315" s="73" t="str">
        <v>Section, OL02620</v>
      </c>
      <c r="MO315" s="73" t="str">
        <v>Section, OL02621</v>
      </c>
      <c r="MP315" s="73" t="str">
        <v>Section, OL02622</v>
      </c>
      <c r="MQ315" s="73" t="str">
        <v>Section, OL02623</v>
      </c>
      <c r="MR315" s="73" t="str">
        <v>Section, OL02624</v>
      </c>
      <c r="MS315" s="73" t="str">
        <v>Section, OL02652</v>
      </c>
      <c r="MT315" s="73" t="str">
        <v>Section, OL02680</v>
      </c>
      <c r="MU315" s="73" t="str">
        <v>Section, OL02793</v>
      </c>
      <c r="MV315" s="73" t="str">
        <v>Section, OL02823</v>
      </c>
      <c r="MW315" s="73" t="str">
        <v>Section, OL02843</v>
      </c>
      <c r="MX315" s="73" t="str">
        <v>Section, OL03026, Ext.</v>
      </c>
      <c r="MY315" s="73" t="str">
        <v>Section, OL03026, Int.</v>
      </c>
      <c r="MZ315" s="73" t="str">
        <v>Section, OL03570, DWG# 100448-41</v>
      </c>
      <c r="NA315" s="73" t="str">
        <v>Section, OL03781</v>
      </c>
      <c r="NB315" s="73" t="str">
        <v>Section, OL03911</v>
      </c>
      <c r="NC315" s="73" t="str">
        <v>Section, OL03912</v>
      </c>
      <c r="ND315" s="73" t="str">
        <v>Section, OL03928</v>
      </c>
      <c r="NE315" s="73" t="str">
        <v>Section, OL03929</v>
      </c>
      <c r="NF315" s="73" t="str">
        <v>Section, OL04030</v>
      </c>
      <c r="NG315" s="73" t="str">
        <v>Section, OL04037</v>
      </c>
      <c r="NH315" s="73" t="str">
        <v>Section, OL04038</v>
      </c>
      <c r="NI315" s="73" t="str">
        <v>Section, OL04046</v>
      </c>
      <c r="NJ315" s="73" t="str">
        <v>Section, OL04065</v>
      </c>
      <c r="NK315" s="73" t="str">
        <v>Section, OL04066</v>
      </c>
      <c r="NL315" s="73" t="str">
        <v>Section, OL04067</v>
      </c>
      <c r="NM315" s="73" t="str">
        <v>Section, OL04069</v>
      </c>
      <c r="NN315" s="73" t="str">
        <v>Section, OL04071</v>
      </c>
      <c r="NO315" s="73" t="str">
        <v>Section, OL04173</v>
      </c>
      <c r="NP315" s="73" t="str">
        <v>Section, OL04174</v>
      </c>
      <c r="NQ315" s="73" t="str">
        <v>Section, OL04214</v>
      </c>
      <c r="NR315" s="73" t="str">
        <v>Section, OL04215</v>
      </c>
      <c r="NS315" s="73" t="str">
        <v>Section, OL04216</v>
      </c>
      <c r="NT315" s="73" t="str">
        <v>Section, OL04217</v>
      </c>
      <c r="NU315" s="73" t="str">
        <v>Section, Overlay OL02716</v>
      </c>
      <c r="NV315" s="73" t="str">
        <v>Section, Overlay OL02717</v>
      </c>
      <c r="NW315" s="73" t="str">
        <v>Section, See Image</v>
      </c>
      <c r="NX315" s="73" t="str">
        <v>Section, See Image, DWG# 100448-41</v>
      </c>
      <c r="NY315" s="73" t="str">
        <v>Section, Without Sots</v>
      </c>
      <c r="NZ315" s="73" t="str">
        <v>See Comments Sheet</v>
      </c>
      <c r="OA315" s="73" t="str">
        <v>See Comments Sheet, OL02318</v>
      </c>
      <c r="OB315" s="73" t="str">
        <v>See Image</v>
      </c>
      <c r="OC315" s="73" t="str">
        <v>See Image, .005 or Less = Pass</v>
      </c>
      <c r="OD315" s="73" t="str">
        <v>See Image, Check Near Radius</v>
      </c>
      <c r="OE315" s="73" t="str">
        <v>See Image, Constrained</v>
      </c>
      <c r="OF315" s="73" t="str">
        <v>See Image, Distance Between Flats</v>
      </c>
      <c r="OG315" s="73" t="str">
        <v xml:space="preserve">See Image, Mfg. Tol, Section A-A </v>
      </c>
      <c r="OH315" s="73" t="str">
        <v>See image, Mfg. Tol.</v>
      </c>
      <c r="OI315" s="73" t="str">
        <v>See Image, Mic. Across Flats</v>
      </c>
      <c r="OJ315" s="73" t="str">
        <v>See Image, OL02850</v>
      </c>
      <c r="OK315" s="73" t="str">
        <v>See Image, OL02880</v>
      </c>
      <c r="OL315" s="73" t="str">
        <v>See Image, OL03926</v>
      </c>
      <c r="OM315" s="73" t="str">
        <v>See Image, OL03927</v>
      </c>
      <c r="ON315" s="73" t="str">
        <v>See Image, OL04003</v>
      </c>
      <c r="OO315" s="73" t="str">
        <v>'See Image, OL04342,  Best Fit Joe Block</v>
      </c>
      <c r="OP315" s="73" t="str">
        <v>See Image, OL04342,  Blank</v>
      </c>
      <c r="OQ315" s="73" t="str">
        <v>See Image, OL04342, Blank</v>
      </c>
      <c r="OR315" s="73" t="str">
        <v>See Image, OL04343, Blank</v>
      </c>
      <c r="OS315" s="73" t="str">
        <v>See Image, Pass = .002 or Less</v>
      </c>
      <c r="OT315" s="73" t="str">
        <v>See Image, Rcd. MAX</v>
      </c>
      <c r="OU315" s="73" t="str">
        <v>See Image, Rcd. MIN</v>
      </c>
      <c r="OV315" s="73" t="str">
        <v>See Image, Section</v>
      </c>
      <c r="OW315" s="73" t="str">
        <v>See Image, Section A-A</v>
      </c>
      <c r="OX315" s="73" t="str">
        <v>See Image, Section B-B</v>
      </c>
      <c r="OY315" s="73" t="str">
        <v>See Image, Section B-B, TSC</v>
      </c>
      <c r="OZ315" s="73" t="str">
        <v>See Image, Shank Drawing # 18000-XX-XX A</v>
      </c>
      <c r="PA315" s="73" t="str">
        <v>Sequencial Laser 01, 120 Per Print</v>
      </c>
      <c r="PB315" s="73" t="str">
        <v>Set to .202, Zero on Thread Lead</v>
      </c>
      <c r="PC315" s="73" t="str">
        <v>Sharp OK, No Burr</v>
      </c>
      <c r="PD315" s="73" t="str">
        <v>Sharp OK, No Raised Edge, See Image</v>
      </c>
      <c r="PE315" s="73" t="str">
        <v>Sharp OK, No Raised Edges</v>
      </c>
      <c r="PF315" s="73" t="str">
        <v>Sharp okay no raised edge</v>
      </c>
      <c r="PG315" s="73" t="str">
        <v>Sharp Okay, No Burr</v>
      </c>
      <c r="PH315" s="73" t="str">
        <v>Sharp Okay, No Raised Edge</v>
      </c>
      <c r="PI315" s="73" t="str">
        <v>Sharp Okay, No Raised Edges,</v>
      </c>
      <c r="PJ315" s="73" t="str">
        <v>Sharp Okay, See Image</v>
      </c>
      <c r="PK315" s="73" t="str">
        <v xml:space="preserve">Start of Radius @ .195 </v>
      </c>
      <c r="PL315" s="73" t="str">
        <v xml:space="preserve">Start of Radius @ .21 </v>
      </c>
      <c r="PM315" s="73" t="str">
        <v xml:space="preserve">T.S.C. </v>
      </c>
      <c r="PN315" s="73" t="str">
        <v>Tangent Point</v>
      </c>
      <c r="PO315" s="73" t="str">
        <v>Tangent point of R.50</v>
      </c>
      <c r="PP315" s="73" t="str">
        <v>Taper Check, Mfg.Tol.</v>
      </c>
      <c r="PQ315" s="73" t="str">
        <v>Taper Check, Mfg.Tol., See Image</v>
      </c>
      <c r="PR315" s="73" t="str">
        <v>Thrd. Minor Ø</v>
      </c>
      <c r="PS315" s="73" t="str">
        <v>Thrd. Relief Ø</v>
      </c>
      <c r="PT315" s="73" t="str">
        <v>Threadless Blank</v>
      </c>
      <c r="PU315" s="73" t="str">
        <v>Threadless Blank, From Major Ø</v>
      </c>
      <c r="PV315" s="73" t="str">
        <v>Threadless Blank, Mfg. Tol.</v>
      </c>
      <c r="PW315" s="73" t="str">
        <v>Threadless Blank, Thrd. to Neck Rad.</v>
      </c>
      <c r="PX315" s="73" t="str">
        <v>Thredless Blank</v>
      </c>
      <c r="PY315" s="73" t="str">
        <v>To center of R.005</v>
      </c>
      <c r="PZ315" s="73" t="str">
        <v>Torx Min. Dia.</v>
      </c>
      <c r="QA315" s="73" t="str">
        <v>Turn Ø Free of Mill Marks</v>
      </c>
      <c r="QB315" s="73" t="str">
        <v>Use (Full) GO Hex</v>
      </c>
      <c r="QC315" s="73" t="str">
        <v>Use Balloon 1 FULL Gauge</v>
      </c>
      <c r="QD315" s="73" t="str">
        <v>Use Balloon 9 FULL GO</v>
      </c>
      <c r="QE315" s="73" t="str">
        <v>Use Best Fit Pin</v>
      </c>
      <c r="QF315" s="73" t="str">
        <v>Use Disk Tip</v>
      </c>
      <c r="QG315" s="73" t="str">
        <v>Use flat bottomed indicator tip.</v>
      </c>
      <c r="QH315" s="73" t="str">
        <v xml:space="preserve">Use Full .093 Go Hex </v>
      </c>
      <c r="QI315" s="73" t="str">
        <v xml:space="preserve">Use Full .0930 Go Hex </v>
      </c>
      <c r="QJ315" s="73" t="str">
        <v>Use Full .1235 Go Hex</v>
      </c>
      <c r="QK315" s="73" t="str">
        <v>Use Gauge K2-98-8019-04, See Image</v>
      </c>
      <c r="QL315" s="73" t="str">
        <v>Use large flat indicator tip</v>
      </c>
      <c r="QM315" s="73" t="str">
        <v>Use Pins.3330/.3350, See Image MAX NO-GO</v>
      </c>
      <c r="QN315" s="73" t="str">
        <v>Use Pointed Drop Indicator Tip</v>
      </c>
      <c r="QO315" s="73" t="str">
        <v>V-Block</v>
      </c>
      <c r="QP315" s="73" t="str">
        <v>V-Block,  AMB for 13</v>
      </c>
      <c r="QQ315" s="73" t="str">
        <v>V-Block,  Hex Cham. Dia.</v>
      </c>
      <c r="QR315" s="73" t="str">
        <v>V-Block, Hex Depth</v>
      </c>
      <c r="QS315" s="73" t="str">
        <v>VBU Gauge</v>
      </c>
      <c r="QT315" s="73" t="str">
        <v>Visibally smaller than HEX=Pass</v>
      </c>
      <c r="QU315" s="73" t="str">
        <v>Visual Per Drawing</v>
      </c>
      <c r="QV315" s="73" t="str">
        <v>Whirl Blank</v>
      </c>
      <c r="QW315" s="73" t="str">
        <v xml:space="preserve">Whirl Blank </v>
      </c>
      <c r="QX315" s="73" t="str">
        <v>Whirl Blank, Neck Rad. End to Head CL</v>
      </c>
      <c r="QY315" s="73" t="str">
        <v>Whirl Blank, Nose Start Dia.</v>
      </c>
      <c r="QZ315" s="73" t="str">
        <v>Whirl Blank, Nose Start Dist.</v>
      </c>
      <c r="RA315" s="73" t="str">
        <v>Whirl Blank, Thrd. Minor</v>
      </c>
      <c r="RB315" s="73" t="str">
        <v>Whirl Blank, Thrd. Pullout Dia.</v>
      </c>
      <c r="RC315" s="73" t="str">
        <v>Whole Part, Removal is at Assy. Level</v>
      </c>
      <c r="RD315" s="73" t="str">
        <v>Wide Area</v>
      </c>
      <c r="RE315" s="73" t="str">
        <v>Zero on End of Go Gauge</v>
      </c>
    </row>
    <row r="316" spans="1:473">
      <c r="A316" s="73" t="s">
        <v>945</v>
      </c>
      <c r="C316" s="73" t="str" cm="1">
        <f t="array" ref="C316:RE316">TRANSPOSE(_xlfn._xlws.SORT(_xlfn._xlws.FILTER($A$2:$A$600,ISNUMBER(SEARCH('PartLib Table'!M323,$A$2:$A$600)),"not found")))</f>
        <v xml:space="preserve"> 'C', Whirl Blank</v>
      </c>
      <c r="D316" s="73" t="str">
        <v xml:space="preserve"> See Image, Constrained</v>
      </c>
      <c r="E316" s="73" t="str">
        <v>(.04 to .12 range = Pass)</v>
      </c>
      <c r="F316" s="73" t="str">
        <v>(.042 FULL) Go Pin Seat Fully</v>
      </c>
      <c r="G316" s="73" t="str">
        <v>(B), Mfg. Tol.</v>
      </c>
      <c r="H316" s="73" t="str">
        <v>(B), O.A.L.</v>
      </c>
      <c r="I316" s="73" t="str">
        <v>.001 or less =Pass</v>
      </c>
      <c r="J316" s="73" t="str">
        <v>.001 or less out of center = Pass</v>
      </c>
      <c r="K316" s="73" t="str">
        <v>.002 or Less = Pass</v>
      </c>
      <c r="L316" s="73" t="str">
        <v>.002 or Less out of center = Pass</v>
      </c>
      <c r="M316" s="73" t="str">
        <v>.005 to .015 = Pass</v>
      </c>
      <c r="N316" s="73" t="str">
        <v>.0125 Mean, Section</v>
      </c>
      <c r="O316" s="73" t="str">
        <v>.025 or Less in X &amp; Y=Pass</v>
      </c>
      <c r="P316" s="73" t="str">
        <v>.038 Mean</v>
      </c>
      <c r="Q316" s="73" t="str">
        <v>.063 MM = .0024 IN, See Image</v>
      </c>
      <c r="R316" s="73" t="str">
        <v>.063MM = .0024"</v>
      </c>
      <c r="S316" s="73" t="str">
        <v>.243 NO-GO, Unconstrained, Must Not Start</v>
      </c>
      <c r="T316" s="73" t="str">
        <v>@ Back Face &amp; ID, No Raised Edge</v>
      </c>
      <c r="U316" s="73" t="str">
        <v>@ Back Face &amp; OD, No Raised Edge</v>
      </c>
      <c r="V316" s="73" t="str">
        <v>@ ID &amp; FACE</v>
      </c>
      <c r="W316" s="73" t="str">
        <v>@ OD &amp; BACK FACE</v>
      </c>
      <c r="X316" s="73" t="str">
        <v>@ OD &amp; FACE</v>
      </c>
      <c r="Y316" s="73" t="str">
        <v>Across from slot</v>
      </c>
      <c r="Z316" s="73" t="str">
        <v>All Edge Breaks</v>
      </c>
      <c r="AA316" s="73" t="str">
        <v>Attached to bar stock</v>
      </c>
      <c r="AB316" s="73" t="str">
        <v xml:space="preserve">Back Turn Fillet Rad. </v>
      </c>
      <c r="AC316" s="73" t="str">
        <v>Balloon 1 (DWG FRM0105 Page 2, NV-27)</v>
      </c>
      <c r="AD316" s="73" t="str">
        <v>Balloon 1 (DWG FRM0105, NV-30)</v>
      </c>
      <c r="AE316" s="73" t="str">
        <v>Balloon 1 (P# 9890002-20) OL00429/A</v>
      </c>
      <c r="AF316" s="73" t="str">
        <v>Balloon 1, DWG#FRM0105</v>
      </c>
      <c r="AG316" s="73" t="str">
        <v>Balloon 11, See Image</v>
      </c>
      <c r="AH316" s="73" t="str">
        <v xml:space="preserve">Balloon 2 (DWG FRM0105 Page 2, NV-27) </v>
      </c>
      <c r="AI316" s="73" t="str">
        <v>Balloon 2 (DWG FRM0105, NV-30)</v>
      </c>
      <c r="AJ316" s="73" t="str">
        <v>Balloon 2 (P# 9890002-20)</v>
      </c>
      <c r="AK316" s="73" t="str">
        <v>Balloon 2, DWG#FRM0105</v>
      </c>
      <c r="AL316" s="73" t="str">
        <v>Balloon 2, DWG#FRM0105, See Image</v>
      </c>
      <c r="AM316" s="73" t="str">
        <v>Balloon 3 (DWG FRM0105, NV-30 Minor)</v>
      </c>
      <c r="AN316" s="73" t="str">
        <v>Balloon 3 (DWG FRM0105, NV-30)</v>
      </c>
      <c r="AO316" s="73" t="str">
        <v>Balloon 3 (P# 9890002-20)</v>
      </c>
      <c r="AP316" s="73" t="str">
        <v>Balloon 4</v>
      </c>
      <c r="AQ316" s="73" t="str">
        <v>Balloon 4 (P# 9890002-20)</v>
      </c>
      <c r="AR316" s="73" t="str">
        <v>Below Middle Band</v>
      </c>
      <c r="AS316" s="73" t="str">
        <v>Best Fit Pin, .003 or Less =Pass</v>
      </c>
      <c r="AT316" s="73" t="str">
        <v>Blank</v>
      </c>
      <c r="AU316" s="73" t="str">
        <v>Blank Turn Maj.</v>
      </c>
      <c r="AV316" s="73" t="str">
        <v>Blank Turn Maj. Mill Flt., OL4172</v>
      </c>
      <c r="AW316" s="73" t="str">
        <v>Blank Without .010 Slots</v>
      </c>
      <c r="AX316" s="73" t="str">
        <v>Blank Without .010 Slots, Section</v>
      </c>
      <c r="AY316" s="73" t="str">
        <v>Blank without thread</v>
      </c>
      <c r="AZ316" s="73" t="str">
        <v xml:space="preserve">Blank, Center of V Grv. </v>
      </c>
      <c r="BA316" s="73" t="str">
        <v>Blank, Check R adjacent Balloon 17</v>
      </c>
      <c r="BB316" s="73" t="str">
        <v>Blank, EXT. Feature</v>
      </c>
      <c r="BC316" s="73" t="str">
        <v>Blank, See Image, OL04335</v>
      </c>
      <c r="BD316" s="73" t="str">
        <v>Blank, See Image, OL04336</v>
      </c>
      <c r="BE316" s="73" t="str">
        <v xml:space="preserve">Blank, Thrd. </v>
      </c>
      <c r="BF316" s="73" t="str">
        <v>Blank, Turn Tip</v>
      </c>
      <c r="BG316" s="73" t="str">
        <v>Blank, Without Thrd.</v>
      </c>
      <c r="BH316" s="73" t="str">
        <v>Blank, Without Thread</v>
      </c>
      <c r="BI316" s="73" t="str">
        <v xml:space="preserve">Blunt Start Blend to Minor </v>
      </c>
      <c r="BJ316" s="73" t="str">
        <v>Calc., Use Go HEX</v>
      </c>
      <c r="BK316" s="73" t="str">
        <v>Can't dig into OD</v>
      </c>
      <c r="BL316" s="73" t="str">
        <v>Carbide Gauge</v>
      </c>
      <c r="BM316" s="73" t="str">
        <v xml:space="preserve">Center of V Grv. </v>
      </c>
      <c r="BN316" s="73" t="str">
        <v>Centered Less than .03 = Pass</v>
      </c>
      <c r="BO316" s="73" t="str">
        <v>Centered within .0005 or Less = Pass</v>
      </c>
      <c r="BP316" s="73" t="str">
        <v>Centered within .001 or Less = Pass</v>
      </c>
      <c r="BQ316" s="73" t="str">
        <v>Centered within .0254 or Less = Pass</v>
      </c>
      <c r="BR316" s="73" t="str">
        <v>Check close to Rod Slot</v>
      </c>
      <c r="BS316" s="73" t="str">
        <v>Check every other hole</v>
      </c>
      <c r="BT316" s="73" t="str">
        <v>Check Go over full length of slot.</v>
      </c>
      <c r="BU316" s="73" t="str">
        <v>Check Near Closed End</v>
      </c>
      <c r="BV316" s="73" t="str">
        <v>Check per Print View, Away from Rod Slot</v>
      </c>
      <c r="BW316" s="73" t="str">
        <v>Check to Balloon 30 Go Pin</v>
      </c>
      <c r="BX316" s="73" t="str">
        <v>Check with .2705 SET Pin Inside Part</v>
      </c>
      <c r="BY316" s="73" t="str">
        <v>Check with Hex Up</v>
      </c>
      <c r="BZ316" s="73" t="str">
        <v>CMM Blank</v>
      </c>
      <c r="CA316" s="73" t="str">
        <v>Confirm Full Radius</v>
      </c>
      <c r="CB316" s="73" t="str">
        <v>Constrained in fixture</v>
      </c>
      <c r="CC316" s="73" t="str">
        <v>Constrained with Ring</v>
      </c>
      <c r="CD316" s="73" t="str">
        <v>Constrained, See Image</v>
      </c>
      <c r="CE316" s="73" t="str">
        <v>Dim. "A"</v>
      </c>
      <c r="CF316" s="73" t="str">
        <v>Dim. "B"</v>
      </c>
      <c r="CG316" s="73" t="str">
        <v>Dim. "C"</v>
      </c>
      <c r="CH316" s="73" t="str">
        <v>Dim. "D", Whirl Blank</v>
      </c>
      <c r="CI316" s="73" t="str">
        <v>Dim. "G"</v>
      </c>
      <c r="CJ316" s="73" t="str">
        <v>Dim. E, Blank Turn Maj. &amp;  Mill Flt</v>
      </c>
      <c r="CK316" s="73" t="str">
        <v>Dim. E, Blank Turn Maj.&amp;  Mill Flt</v>
      </c>
      <c r="CL316" s="73" t="str">
        <v>Dim. H, Whirl Blank</v>
      </c>
      <c r="CM316" s="73" t="str">
        <v>Dim. J, 'Blank Turn Maj. &amp; Whirl Blank</v>
      </c>
      <c r="CN316" s="73" t="str">
        <v>Disk Drop Indicator Tip</v>
      </c>
      <c r="CO316" s="73" t="str">
        <v>DWG 100448-15, Balloon F_1</v>
      </c>
      <c r="CP316" s="73" t="str">
        <v>DWG 100448-15, OL02571</v>
      </c>
      <c r="CQ316" s="73" t="str">
        <v>DWG 100448-41</v>
      </c>
      <c r="CR316" s="73" t="str">
        <v>DWG 9890040, (10E),Section Part, OL01139</v>
      </c>
      <c r="CS316" s="73" t="str">
        <v>DWG 9890040, (10E),Section, OL01139</v>
      </c>
      <c r="CT316" s="73" t="str">
        <v>DWG 9890040, (11E)</v>
      </c>
      <c r="CU316" s="73" t="str">
        <v>DWG 9890040, (11E), Pins with Flats</v>
      </c>
      <c r="CV316" s="73" t="str">
        <v>DWG 9890040, (12E),  Pass=.002 or less</v>
      </c>
      <c r="CW316" s="73" t="str">
        <v>DWG 9890040, (12E), See Image</v>
      </c>
      <c r="CX316" s="73" t="str">
        <v>DWG 9890040, (1E), OL01431</v>
      </c>
      <c r="CY316" s="73" t="str">
        <v>DWG 9890040, (1E), OL01432</v>
      </c>
      <c r="CZ316" s="73" t="str">
        <v>DWG 9890040, (2E), OL01432</v>
      </c>
      <c r="DA316" s="73" t="str">
        <v>DWG 9890040, (3E)</v>
      </c>
      <c r="DB316" s="73" t="str">
        <v>DWG 9890040, (4E)</v>
      </c>
      <c r="DC316" s="73" t="str">
        <v>DWG 9890040, (5E), OL02336</v>
      </c>
      <c r="DD316" s="73" t="str">
        <v>DWG 9890040, (6E)</v>
      </c>
      <c r="DE316" s="73" t="str">
        <v>DWG 9890040, (7E)</v>
      </c>
      <c r="DF316" s="73" t="str">
        <v>DWG 9890040, (8E), OL01433</v>
      </c>
      <c r="DG316" s="73" t="str">
        <v>DWG 9890040, (8E), OL01433, Section</v>
      </c>
      <c r="DH316" s="73" t="str">
        <v>DWG 9890040, (9E), Close to Rod Slot</v>
      </c>
      <c r="DI316" s="73" t="str">
        <v>DWG 9890040, (9E),Close to Rod Slot</v>
      </c>
      <c r="DJ316" s="73" t="str">
        <v>DWG FRM0105 PAGE 2</v>
      </c>
      <c r="DK316" s="73" t="str">
        <v>DWG# 100448-41</v>
      </c>
      <c r="DL316" s="73" t="str">
        <v>DWG# 100448-44</v>
      </c>
      <c r="DM316" s="73" t="str">
        <v>DWG# 9890003  (1), Section OL00436/A</v>
      </c>
      <c r="DN316" s="73" t="str">
        <v>DWG# 9890003 (3), Ring Gauge Constrained</v>
      </c>
      <c r="DO316" s="73" t="str">
        <v>DWG# 9890003 (4), Section</v>
      </c>
      <c r="DP316" s="73" t="str">
        <v>DWG#100448-26, Balloon 1K, OL02350</v>
      </c>
      <c r="DQ316" s="73" t="str">
        <v>DWG#100448-26, Balloon 2K, OL02350</v>
      </c>
      <c r="DR316" s="73" t="str">
        <v>DWG#100448-26, Balloon 3K, OL02363</v>
      </c>
      <c r="DS316" s="73" t="str">
        <v>DWG#100448-26, Balloon 4K</v>
      </c>
      <c r="DT316" s="73" t="str">
        <v>DWG#100448-26, Balloon 5K, Section</v>
      </c>
      <c r="DU316" s="73" t="str">
        <v>DWG#100448-26, Balloon 6K</v>
      </c>
      <c r="DV316" s="73" t="str">
        <v>DWG#100448-26, Balloon 7K, Section</v>
      </c>
      <c r="DW316" s="73" t="str">
        <v>DWG#100448-26, Mfg. Tol.</v>
      </c>
      <c r="DX316" s="73" t="str">
        <v>DWG#9890003 (2) Ring Gauge Constrained</v>
      </c>
      <c r="DY316" s="73" t="str">
        <v>DWG#9890044</v>
      </c>
      <c r="DZ316" s="73" t="str">
        <v>DWG#9890044 .1985 to .2005=Pass</v>
      </c>
      <c r="EA316" s="73" t="str">
        <v>DWG#9890044 Overlay OL02441</v>
      </c>
      <c r="EB316" s="73" t="str">
        <v>DWG#9890044, OL02441</v>
      </c>
      <c r="EC316" s="73" t="str">
        <v>DWG#FRM0105</v>
      </c>
      <c r="ED316" s="73" t="str">
        <v>EXT.</v>
      </c>
      <c r="EE316" s="73" t="str">
        <v>EXT. Section, OL02460</v>
      </c>
      <c r="EF316" s="73" t="str">
        <v>EXT., OL04223</v>
      </c>
      <c r="EG316" s="73" t="str">
        <v>Flat Drop Indicator Tip</v>
      </c>
      <c r="EH316" s="73" t="str">
        <v>Full Go Pin, No Light, at Radius</v>
      </c>
      <c r="EI316" s="73" t="str">
        <v>Function Check</v>
      </c>
      <c r="EJ316" s="73" t="str">
        <v>GO Function Gauge</v>
      </c>
      <c r="EK316" s="73" t="str">
        <v>Go Gauge for Balloon 1 &amp; 4</v>
      </c>
      <c r="EL316" s="73" t="str">
        <v>Go Pin must pass through</v>
      </c>
      <c r="EM316" s="73" t="str">
        <v>Greater than .005 = Fail, Section</v>
      </c>
      <c r="EN316" s="73" t="str">
        <v>Greater than .025 out of center = Fail</v>
      </c>
      <c r="EO316" s="73" t="str">
        <v>Greater than 2.6 = Pass</v>
      </c>
      <c r="EP316" s="73" t="str">
        <v>Green = Pass, Red = Fail</v>
      </c>
      <c r="EQ316" s="73" t="str">
        <v>Hex Depth</v>
      </c>
      <c r="ER316" s="73" t="str">
        <v>Hex Minor</v>
      </c>
      <c r="ES316" s="73" t="str">
        <v>Hole Dia.</v>
      </c>
      <c r="ET316" s="73" t="str">
        <v>Hook or Disk Tip</v>
      </c>
      <c r="EU316" s="73" t="str">
        <v>ID Sphere Finish</v>
      </c>
      <c r="EV316" s="73" t="str">
        <v>ID/OD Both Sides, Diff. .002 or less = Pass</v>
      </c>
      <c r="EW316" s="73" t="str">
        <v>If Looks Big, Section</v>
      </c>
      <c r="EX316" s="73" t="str">
        <v>If Looks Small, Section</v>
      </c>
      <c r="EY316" s="73" t="str">
        <v>Insp. Close to Break Away, Mfg.Tol.</v>
      </c>
      <c r="EZ316" s="73" t="str">
        <v>INT.</v>
      </c>
      <c r="FA316" s="73" t="str">
        <v>INT. Section, OL02460</v>
      </c>
      <c r="FB316" s="73" t="str">
        <v>INT., OL04223</v>
      </c>
      <c r="FC316" s="73" t="str">
        <v>Intersect. of 7.7 &amp; R0.10</v>
      </c>
      <c r="FD316" s="73" t="str">
        <v>Intersect. of 8.79 and R.25 MAX</v>
      </c>
      <c r="FE316" s="73" t="str">
        <v>Keep Ind. Tip away from corner</v>
      </c>
      <c r="FF316" s="73" t="str">
        <v>L31</v>
      </c>
      <c r="FG316" s="73" t="str">
        <v>Laser Mark</v>
      </c>
      <c r="FH316" s="73" t="str">
        <v>LASER PER NOTE 4</v>
      </c>
      <c r="FI316" s="73" t="str">
        <v>LASER PER NOTE 4, Final Check 1 only</v>
      </c>
      <c r="FJ316" s="73" t="str">
        <v>Less than .002 out of center = Pass</v>
      </c>
      <c r="FK316" s="73" t="str">
        <v>Less than 2.75 = Pass, Section</v>
      </c>
      <c r="FL316" s="73" t="str">
        <v>List as pin. Not Calibrated</v>
      </c>
      <c r="FM316" s="73" t="str">
        <v>M9 X 1.25 BUTT See Comment Image</v>
      </c>
      <c r="FN316" s="73" t="str">
        <v>Manual Section</v>
      </c>
      <c r="FO316" s="73" t="str">
        <v>Max Deep .241 NO-GO =.42</v>
      </c>
      <c r="FP316" s="73" t="str">
        <v>MAX Depth of (Note 7) .241 NO-GO Pin</v>
      </c>
      <c r="FQ316" s="73" t="str">
        <v>Measure from Blue Line, See Image</v>
      </c>
      <c r="FR316" s="73" t="str">
        <v>Measure Width of Blue Area, See Image</v>
      </c>
      <c r="FS316" s="73" t="str">
        <v>Mfg. Tol</v>
      </c>
      <c r="FT316" s="73" t="str">
        <v>Mfg. Tol, See Image</v>
      </c>
      <c r="FU316" s="73" t="str">
        <v>Mfg. Tol.</v>
      </c>
      <c r="FV316" s="73" t="str">
        <v>Mfg. Tol. "A"</v>
      </c>
      <c r="FW316" s="73" t="str">
        <v>Mfg. Tol. (Zero on Gauge Full Dia. Lead)</v>
      </c>
      <c r="FX316" s="73" t="str">
        <v>Mfg. Tol. Balloon 11, See Image</v>
      </c>
      <c r="FY316" s="73" t="str">
        <v>Mfg. Tol. Balloon 4</v>
      </c>
      <c r="FZ316" s="73" t="str">
        <v>Mfg. Tol. Balloon 7</v>
      </c>
      <c r="GA316" s="73" t="str">
        <v xml:space="preserve">Mfg. Tol. C-Bore Face (Ballo 28) </v>
      </c>
      <c r="GB316" s="73" t="str">
        <v>Mfg. Tol. Section</v>
      </c>
      <c r="GC316" s="73" t="str">
        <v>Mfg. Tol. See Image</v>
      </c>
      <c r="GD316" s="73" t="str">
        <v>Mfg. Tol., 3 Places, Record MAX</v>
      </c>
      <c r="GE316" s="73" t="str">
        <v>Mfg. Tol., Balloon 11</v>
      </c>
      <c r="GF316" s="73" t="str">
        <v>Mfg. Tol., Balloon 7</v>
      </c>
      <c r="GG316" s="73" t="str">
        <v>Mfg. Tol., Blank</v>
      </c>
      <c r="GH316" s="73" t="str">
        <v>Mfg. Tol., Blank, Balloon 12</v>
      </c>
      <c r="GI316" s="73" t="str">
        <v>Mfg. Tol., Blend to SØ.320</v>
      </c>
      <c r="GJ316" s="73" t="str">
        <v>Mfg. Tol., Calculation</v>
      </c>
      <c r="GK316" s="73" t="str">
        <v>Mfg. Tol., For Mill Fixture</v>
      </c>
      <c r="GL316" s="73" t="str">
        <v>Mfg. Tol., L32</v>
      </c>
      <c r="GM316" s="73" t="str">
        <v>Mfg. Tol., L33</v>
      </c>
      <c r="GN316" s="73" t="str">
        <v>Mfg. Tol., No Tool Marks</v>
      </c>
      <c r="GO316" s="73" t="str">
        <v>Mfg. Tol., OL03361</v>
      </c>
      <c r="GP316" s="73" t="str">
        <v>Mfg. Tol., Record off center value</v>
      </c>
      <c r="GQ316" s="73" t="str">
        <v>Mfg. Tol., Same 3 Places, Record MIN</v>
      </c>
      <c r="GR316" s="73" t="str">
        <v>Mfg. Tol., Section</v>
      </c>
      <c r="GS316" s="73" t="str">
        <v>Mfg. Tol., Section B-B</v>
      </c>
      <c r="GT316" s="73" t="str">
        <v>Mfg. Tol., Section, OL03361</v>
      </c>
      <c r="GU316" s="73" t="str">
        <v>Mfg. Tol., Section, Per Note 2</v>
      </c>
      <c r="GV316" s="73" t="str">
        <v>Mfg. Tol., See Image</v>
      </c>
      <c r="GW316" s="73" t="str">
        <v>Mfg. Tol., See Image, Bore in Blue</v>
      </c>
      <c r="GX316" s="73" t="str">
        <v>Mfg. Tol., See Image, Hook Tip</v>
      </c>
      <c r="GY316" s="73" t="str">
        <v>Mfg. Tol., Sharp Okay No Burr</v>
      </c>
      <c r="GZ316" s="73" t="str">
        <v>Mfg. Tol., Threadless Blank</v>
      </c>
      <c r="HA316" s="73" t="str">
        <v>Mfg.Tol.</v>
      </c>
      <c r="HB316" s="73" t="str">
        <v>Mgf. To., T.S.C.</v>
      </c>
      <c r="HC316" s="73" t="str">
        <v>Milled Feature</v>
      </c>
      <c r="HD316" s="73" t="str">
        <v>Milled Feature, OL04045</v>
      </c>
      <c r="HE316" s="73" t="str">
        <v>More than .0005 out of center = Fail</v>
      </c>
      <c r="HF316" s="73" t="str">
        <v>Must Pass Through</v>
      </c>
      <c r="HG316" s="73" t="str">
        <v>Must pass through gauge</v>
      </c>
      <c r="HH316" s="73" t="str">
        <v>Must Pass Through Go Gauge</v>
      </c>
      <c r="HI316" s="73" t="str">
        <v>Must Pass, See Image.</v>
      </c>
      <c r="HJ316" s="73" t="str">
        <v>NA</v>
      </c>
      <c r="HK316" s="73" t="str">
        <v>Narrow Area</v>
      </c>
      <c r="HL316" s="73" t="str">
        <v>Near Balloon 21</v>
      </c>
      <c r="HM316" s="73" t="str">
        <v>Near Datum B</v>
      </c>
      <c r="HN316" s="73" t="str">
        <v>Neck Dia.</v>
      </c>
      <c r="HO316" s="73" t="str">
        <v>Neck to Head Rad.</v>
      </c>
      <c r="HP316" s="73" t="str">
        <v>No Copper Deposits Allowed</v>
      </c>
      <c r="HQ316" s="73" t="str">
        <v>No Section</v>
      </c>
      <c r="HR316" s="73" t="str">
        <v>No Section, .01 to .014 = Pass</v>
      </c>
      <c r="HS316" s="73" t="str">
        <v>No Section, Rotate Part</v>
      </c>
      <c r="HT316" s="73" t="str">
        <v>No Section, See Image</v>
      </c>
      <c r="HU316" s="73" t="str">
        <v>No Slot, Section B-B</v>
      </c>
      <c r="HV316" s="73" t="str">
        <v>No visual step = Pass</v>
      </c>
      <c r="HW316" s="73" t="str">
        <v>Not to exceed .95 Deep</v>
      </c>
      <c r="HX316" s="73" t="str">
        <v>Note 1</v>
      </c>
      <c r="HY316" s="73" t="str">
        <v>OL00333/A</v>
      </c>
      <c r="HZ316" s="73" t="str">
        <v>OL00519</v>
      </c>
      <c r="IA316" s="73" t="str">
        <v>OL00520</v>
      </c>
      <c r="IB316" s="73" t="str">
        <v>OL00529</v>
      </c>
      <c r="IC316" s="73" t="str">
        <v>OL00542</v>
      </c>
      <c r="ID316" s="73" t="str">
        <v>OL00724</v>
      </c>
      <c r="IE316" s="73" t="str">
        <v>OL01250</v>
      </c>
      <c r="IF316" s="73" t="str">
        <v>OL01869, Threadless Blank</v>
      </c>
      <c r="IG316" s="73" t="str">
        <v>OL01870, Section</v>
      </c>
      <c r="IH316" s="73" t="str">
        <v>OL02255</v>
      </c>
      <c r="II316" s="73" t="str">
        <v>OL02255, Mfg. Tol.</v>
      </c>
      <c r="IJ316" s="73" t="str">
        <v>OL02302</v>
      </c>
      <c r="IK316" s="73" t="str">
        <v xml:space="preserve">OL02318  needed per image instructions </v>
      </c>
      <c r="IL316" s="73" t="str">
        <v>OL02556</v>
      </c>
      <c r="IM316" s="73" t="str">
        <v>OL02557</v>
      </c>
      <c r="IN316" s="73" t="str">
        <v>OL02567</v>
      </c>
      <c r="IO316" s="73" t="str">
        <v>OL02653</v>
      </c>
      <c r="IP316" s="73" t="str">
        <v>OL02718</v>
      </c>
      <c r="IQ316" s="73" t="str">
        <v>OL02841</v>
      </c>
      <c r="IR316" s="73" t="str">
        <v>OL02842</v>
      </c>
      <c r="IS316" s="73" t="str">
        <v>OL02844</v>
      </c>
      <c r="IT316" s="73" t="str">
        <v>OL02871</v>
      </c>
      <c r="IU316" s="73" t="str">
        <v>OL02887</v>
      </c>
      <c r="IV316" s="73" t="str">
        <v>OL03500</v>
      </c>
      <c r="IW316" s="73" t="str">
        <v>OL03766</v>
      </c>
      <c r="IX316" s="73" t="str">
        <v>OL03868</v>
      </c>
      <c r="IY316" s="73" t="str">
        <v>OL03869</v>
      </c>
      <c r="IZ316" s="73" t="str">
        <v>OL03870</v>
      </c>
      <c r="JA316" s="73" t="str">
        <v>OL03873, DWG# 100448-44</v>
      </c>
      <c r="JB316" s="73" t="str">
        <v>OL03949</v>
      </c>
      <c r="JC316" s="73" t="str">
        <v xml:space="preserve">OL04043, Section </v>
      </c>
      <c r="JD316" s="73" t="str">
        <v xml:space="preserve">OL04044, Section </v>
      </c>
      <c r="JE316" s="73" t="str">
        <v>OL04045</v>
      </c>
      <c r="JF316" s="73" t="str">
        <v>OL04045, Milled Feature</v>
      </c>
      <c r="JG316" s="73" t="str">
        <v>OL04063</v>
      </c>
      <c r="JH316" s="73" t="str">
        <v>OL04064</v>
      </c>
      <c r="JI316" s="73" t="str">
        <v>OL04065</v>
      </c>
      <c r="JJ316" s="73" t="str">
        <v>OL04181</v>
      </c>
      <c r="JK316" s="73" t="str">
        <v>OL04218</v>
      </c>
      <c r="JL316" s="73" t="str">
        <v>OL04224, See Image</v>
      </c>
      <c r="JM316" s="73" t="str">
        <v>OL04374</v>
      </c>
      <c r="JN316" s="73" t="str">
        <v>OL04375, Section M-M</v>
      </c>
      <c r="JO316" s="73" t="str">
        <v>OL04376, Section M-M</v>
      </c>
      <c r="JP316" s="73" t="str">
        <v>OL04443</v>
      </c>
      <c r="JQ316" s="73" t="str">
        <v>OL04444</v>
      </c>
      <c r="JR316" s="73" t="str">
        <v>OL05000</v>
      </c>
      <c r="JS316" s="73" t="str">
        <v>One side of slot</v>
      </c>
      <c r="JT316" s="73" t="str">
        <v>Other side of slot</v>
      </c>
      <c r="JU316" s="73" t="str">
        <v>Out of center more than .002 = Fail</v>
      </c>
      <c r="JV316" s="73" t="str">
        <v>Out of center more than.002 = Fail</v>
      </c>
      <c r="JW316" s="73" t="str">
        <v>Overlay OL02713</v>
      </c>
      <c r="JX316" s="73" t="str">
        <v>Overlay OL02714</v>
      </c>
      <c r="JY316" s="73" t="str">
        <v>Overlay OL02718</v>
      </c>
      <c r="JZ316" s="73" t="str">
        <v>Overlay OL03831, Mfg. Tol.</v>
      </c>
      <c r="KA316" s="73" t="str">
        <v>Part Without Slots</v>
      </c>
      <c r="KB316" s="73" t="str">
        <v>Part Without Slots, See Image</v>
      </c>
      <c r="KC316" s="73" t="str">
        <v xml:space="preserve">Pass = .0254 or Less </v>
      </c>
      <c r="KD316" s="73" t="str">
        <v>PD MIN = 4.361, PD MAX = 4.456</v>
      </c>
      <c r="KE316" s="73" t="str">
        <v>Per Balloon 2 Note</v>
      </c>
      <c r="KF316" s="73" t="str">
        <v>Per drawing note(s) 8.</v>
      </c>
      <c r="KG316" s="73" t="str">
        <v>Point or Sphere Tip</v>
      </c>
      <c r="KH316" s="73" t="str">
        <v>Point Tip</v>
      </c>
      <c r="KI316" s="73" t="str">
        <v>R.9 to R1.1 = Pass, See Image</v>
      </c>
      <c r="KJ316" s="73" t="str">
        <v>Ram Construction</v>
      </c>
      <c r="KK316" s="73" t="str">
        <v>Record Same Pass / Fail All Balloons</v>
      </c>
      <c r="KL316" s="73" t="str">
        <v>Ref. Balloon 1</v>
      </c>
      <c r="KM316" s="73" t="str">
        <v>Ref. Balloon 12</v>
      </c>
      <c r="KN316" s="73" t="str">
        <v>Ref. Balloon 13, 100% AQL</v>
      </c>
      <c r="KO316" s="73" t="str">
        <v>Ref. Balloon 2</v>
      </c>
      <c r="KP316" s="73" t="str">
        <v>Ref. Balloon 21, 100% AQL</v>
      </c>
      <c r="KQ316" s="73" t="str">
        <v>Ref. Balloon 4</v>
      </c>
      <c r="KR316" s="73" t="str">
        <v>Ref. Balloon 7</v>
      </c>
      <c r="KS316" s="73" t="str">
        <v>Ref. Balloon 8</v>
      </c>
      <c r="KT316" s="73" t="str">
        <v>Relieved Pin Gauges 09236 &amp; 09235</v>
      </c>
      <c r="KU316" s="73" t="str">
        <v>Rotate Part</v>
      </c>
      <c r="KV316" s="73" t="str">
        <v>Rotate Part, See Image</v>
      </c>
      <c r="KW316" s="73" t="str">
        <v>Same as Root Radius</v>
      </c>
      <c r="KX316" s="73" t="str">
        <v>Section</v>
      </c>
      <c r="KY316" s="73" t="str">
        <v>Section B-B</v>
      </c>
      <c r="KZ316" s="73" t="str">
        <v>Section B-B, Distance Between Grooves</v>
      </c>
      <c r="LA316" s="73" t="str">
        <v>Section C-C</v>
      </c>
      <c r="LB316" s="73" t="str">
        <v>Section Part</v>
      </c>
      <c r="LC316" s="73" t="str">
        <v>Section Part, Measured from Opposite Face</v>
      </c>
      <c r="LD316" s="73" t="str">
        <v>Section, Broachless Blank</v>
      </c>
      <c r="LE316" s="73" t="str">
        <v>Section, EXT. Sphere Location.</v>
      </c>
      <c r="LF316" s="73" t="str">
        <v>Section, Hex Cham. Ang.</v>
      </c>
      <c r="LG316" s="73" t="str">
        <v>Section, Hex Fillet Rad.</v>
      </c>
      <c r="LH316" s="73" t="str">
        <v>Section, INT. Feature</v>
      </c>
      <c r="LI316" s="73" t="str">
        <v>Section, INT. Sphere Location.</v>
      </c>
      <c r="LJ316" s="73" t="str">
        <v>Section, Mfg. Tol.</v>
      </c>
      <c r="LK316" s="73" t="str">
        <v>Section, Mfg. Tol., See Image</v>
      </c>
      <c r="LL316" s="73" t="str">
        <v>Section, OL00486</v>
      </c>
      <c r="LM316" s="73" t="str">
        <v>Section, OL00542</v>
      </c>
      <c r="LN316" s="73" t="str">
        <v>Section, OL00543</v>
      </c>
      <c r="LO316" s="73" t="str">
        <v>Section, OL00544</v>
      </c>
      <c r="LP316" s="73" t="str">
        <v>Section, OL00545</v>
      </c>
      <c r="LQ316" s="73" t="str">
        <v>Section, OL00546</v>
      </c>
      <c r="LR316" s="73" t="str">
        <v>Section, OL00547</v>
      </c>
      <c r="LS316" s="73" t="str">
        <v>Section, OL00555</v>
      </c>
      <c r="LT316" s="73" t="str">
        <v>Section, OL00725</v>
      </c>
      <c r="LU316" s="73" t="str">
        <v>Section, OL01430</v>
      </c>
      <c r="LV316" s="73" t="str">
        <v>Section, OL01434</v>
      </c>
      <c r="LW316" s="73" t="str">
        <v>Section, OL01435</v>
      </c>
      <c r="LX316" s="73" t="str">
        <v>Section, OL01807</v>
      </c>
      <c r="LY316" s="73" t="str">
        <v>Section, OL01830</v>
      </c>
      <c r="LZ316" s="73" t="str">
        <v>Section, OL02351</v>
      </c>
      <c r="MA316" s="73" t="str">
        <v>Section, OL02519</v>
      </c>
      <c r="MB316" s="73" t="str">
        <v>Section, OL02520</v>
      </c>
      <c r="MC316" s="73" t="str">
        <v>Section, OL02522</v>
      </c>
      <c r="MD316" s="73" t="str">
        <v>Section, OL02540</v>
      </c>
      <c r="ME316" s="73" t="str">
        <v>Section, OL02541</v>
      </c>
      <c r="MF316" s="73" t="str">
        <v>Section, OL02552</v>
      </c>
      <c r="MG316" s="73" t="str">
        <v>Section, OL02553</v>
      </c>
      <c r="MH316" s="73" t="str">
        <v>Section, OL02554</v>
      </c>
      <c r="MI316" s="73" t="str">
        <v>Section, OL02555</v>
      </c>
      <c r="MJ316" s="73" t="str">
        <v>Section, OL02558</v>
      </c>
      <c r="MK316" s="73" t="str">
        <v>Section, OL02559</v>
      </c>
      <c r="ML316" s="73" t="str">
        <v>Section, OL02560</v>
      </c>
      <c r="MM316" s="73" t="str">
        <v>Section, OL02619</v>
      </c>
      <c r="MN316" s="73" t="str">
        <v>Section, OL02620</v>
      </c>
      <c r="MO316" s="73" t="str">
        <v>Section, OL02621</v>
      </c>
      <c r="MP316" s="73" t="str">
        <v>Section, OL02622</v>
      </c>
      <c r="MQ316" s="73" t="str">
        <v>Section, OL02623</v>
      </c>
      <c r="MR316" s="73" t="str">
        <v>Section, OL02624</v>
      </c>
      <c r="MS316" s="73" t="str">
        <v>Section, OL02652</v>
      </c>
      <c r="MT316" s="73" t="str">
        <v>Section, OL02680</v>
      </c>
      <c r="MU316" s="73" t="str">
        <v>Section, OL02793</v>
      </c>
      <c r="MV316" s="73" t="str">
        <v>Section, OL02823</v>
      </c>
      <c r="MW316" s="73" t="str">
        <v>Section, OL02843</v>
      </c>
      <c r="MX316" s="73" t="str">
        <v>Section, OL03026, Ext.</v>
      </c>
      <c r="MY316" s="73" t="str">
        <v>Section, OL03026, Int.</v>
      </c>
      <c r="MZ316" s="73" t="str">
        <v>Section, OL03570, DWG# 100448-41</v>
      </c>
      <c r="NA316" s="73" t="str">
        <v>Section, OL03781</v>
      </c>
      <c r="NB316" s="73" t="str">
        <v>Section, OL03911</v>
      </c>
      <c r="NC316" s="73" t="str">
        <v>Section, OL03912</v>
      </c>
      <c r="ND316" s="73" t="str">
        <v>Section, OL03928</v>
      </c>
      <c r="NE316" s="73" t="str">
        <v>Section, OL03929</v>
      </c>
      <c r="NF316" s="73" t="str">
        <v>Section, OL04030</v>
      </c>
      <c r="NG316" s="73" t="str">
        <v>Section, OL04037</v>
      </c>
      <c r="NH316" s="73" t="str">
        <v>Section, OL04038</v>
      </c>
      <c r="NI316" s="73" t="str">
        <v>Section, OL04046</v>
      </c>
      <c r="NJ316" s="73" t="str">
        <v>Section, OL04065</v>
      </c>
      <c r="NK316" s="73" t="str">
        <v>Section, OL04066</v>
      </c>
      <c r="NL316" s="73" t="str">
        <v>Section, OL04067</v>
      </c>
      <c r="NM316" s="73" t="str">
        <v>Section, OL04069</v>
      </c>
      <c r="NN316" s="73" t="str">
        <v>Section, OL04071</v>
      </c>
      <c r="NO316" s="73" t="str">
        <v>Section, OL04173</v>
      </c>
      <c r="NP316" s="73" t="str">
        <v>Section, OL04174</v>
      </c>
      <c r="NQ316" s="73" t="str">
        <v>Section, OL04214</v>
      </c>
      <c r="NR316" s="73" t="str">
        <v>Section, OL04215</v>
      </c>
      <c r="NS316" s="73" t="str">
        <v>Section, OL04216</v>
      </c>
      <c r="NT316" s="73" t="str">
        <v>Section, OL04217</v>
      </c>
      <c r="NU316" s="73" t="str">
        <v>Section, Overlay OL02716</v>
      </c>
      <c r="NV316" s="73" t="str">
        <v>Section, Overlay OL02717</v>
      </c>
      <c r="NW316" s="73" t="str">
        <v>Section, See Image</v>
      </c>
      <c r="NX316" s="73" t="str">
        <v>Section, See Image, DWG# 100448-41</v>
      </c>
      <c r="NY316" s="73" t="str">
        <v>Section, Without Sots</v>
      </c>
      <c r="NZ316" s="73" t="str">
        <v>See Comments Sheet</v>
      </c>
      <c r="OA316" s="73" t="str">
        <v>See Comments Sheet, OL02318</v>
      </c>
      <c r="OB316" s="73" t="str">
        <v>See Image</v>
      </c>
      <c r="OC316" s="73" t="str">
        <v>See Image, .005 or Less = Pass</v>
      </c>
      <c r="OD316" s="73" t="str">
        <v>See Image, Check Near Radius</v>
      </c>
      <c r="OE316" s="73" t="str">
        <v>See Image, Constrained</v>
      </c>
      <c r="OF316" s="73" t="str">
        <v>See Image, Distance Between Flats</v>
      </c>
      <c r="OG316" s="73" t="str">
        <v xml:space="preserve">See Image, Mfg. Tol, Section A-A </v>
      </c>
      <c r="OH316" s="73" t="str">
        <v>See image, Mfg. Tol.</v>
      </c>
      <c r="OI316" s="73" t="str">
        <v>See Image, Mic. Across Flats</v>
      </c>
      <c r="OJ316" s="73" t="str">
        <v>See Image, OL02850</v>
      </c>
      <c r="OK316" s="73" t="str">
        <v>See Image, OL02880</v>
      </c>
      <c r="OL316" s="73" t="str">
        <v>See Image, OL03926</v>
      </c>
      <c r="OM316" s="73" t="str">
        <v>See Image, OL03927</v>
      </c>
      <c r="ON316" s="73" t="str">
        <v>See Image, OL04003</v>
      </c>
      <c r="OO316" s="73" t="str">
        <v>'See Image, OL04342,  Best Fit Joe Block</v>
      </c>
      <c r="OP316" s="73" t="str">
        <v>See Image, OL04342,  Blank</v>
      </c>
      <c r="OQ316" s="73" t="str">
        <v>See Image, OL04342, Blank</v>
      </c>
      <c r="OR316" s="73" t="str">
        <v>See Image, OL04343, Blank</v>
      </c>
      <c r="OS316" s="73" t="str">
        <v>See Image, Pass = .002 or Less</v>
      </c>
      <c r="OT316" s="73" t="str">
        <v>See Image, Rcd. MAX</v>
      </c>
      <c r="OU316" s="73" t="str">
        <v>See Image, Rcd. MIN</v>
      </c>
      <c r="OV316" s="73" t="str">
        <v>See Image, Section</v>
      </c>
      <c r="OW316" s="73" t="str">
        <v>See Image, Section A-A</v>
      </c>
      <c r="OX316" s="73" t="str">
        <v>See Image, Section B-B</v>
      </c>
      <c r="OY316" s="73" t="str">
        <v>See Image, Section B-B, TSC</v>
      </c>
      <c r="OZ316" s="73" t="str">
        <v>See Image, Shank Drawing # 18000-XX-XX A</v>
      </c>
      <c r="PA316" s="73" t="str">
        <v>Sequencial Laser 01, 120 Per Print</v>
      </c>
      <c r="PB316" s="73" t="str">
        <v>Set to .202, Zero on Thread Lead</v>
      </c>
      <c r="PC316" s="73" t="str">
        <v>Sharp OK, No Burr</v>
      </c>
      <c r="PD316" s="73" t="str">
        <v>Sharp OK, No Raised Edge, See Image</v>
      </c>
      <c r="PE316" s="73" t="str">
        <v>Sharp OK, No Raised Edges</v>
      </c>
      <c r="PF316" s="73" t="str">
        <v>Sharp okay no raised edge</v>
      </c>
      <c r="PG316" s="73" t="str">
        <v>Sharp Okay, No Burr</v>
      </c>
      <c r="PH316" s="73" t="str">
        <v>Sharp Okay, No Raised Edge</v>
      </c>
      <c r="PI316" s="73" t="str">
        <v>Sharp Okay, No Raised Edges,</v>
      </c>
      <c r="PJ316" s="73" t="str">
        <v>Sharp Okay, See Image</v>
      </c>
      <c r="PK316" s="73" t="str">
        <v xml:space="preserve">Start of Radius @ .195 </v>
      </c>
      <c r="PL316" s="73" t="str">
        <v xml:space="preserve">Start of Radius @ .21 </v>
      </c>
      <c r="PM316" s="73" t="str">
        <v xml:space="preserve">T.S.C. </v>
      </c>
      <c r="PN316" s="73" t="str">
        <v>Tangent Point</v>
      </c>
      <c r="PO316" s="73" t="str">
        <v>Tangent point of R.50</v>
      </c>
      <c r="PP316" s="73" t="str">
        <v>Taper Check, Mfg.Tol.</v>
      </c>
      <c r="PQ316" s="73" t="str">
        <v>Taper Check, Mfg.Tol., See Image</v>
      </c>
      <c r="PR316" s="73" t="str">
        <v>Thrd. Minor Ø</v>
      </c>
      <c r="PS316" s="73" t="str">
        <v>Thrd. Relief Ø</v>
      </c>
      <c r="PT316" s="73" t="str">
        <v>Threadless Blank</v>
      </c>
      <c r="PU316" s="73" t="str">
        <v>Threadless Blank, From Major Ø</v>
      </c>
      <c r="PV316" s="73" t="str">
        <v>Threadless Blank, Mfg. Tol.</v>
      </c>
      <c r="PW316" s="73" t="str">
        <v>Threadless Blank, Thrd. to Neck Rad.</v>
      </c>
      <c r="PX316" s="73" t="str">
        <v>Thredless Blank</v>
      </c>
      <c r="PY316" s="73" t="str">
        <v>To center of R.005</v>
      </c>
      <c r="PZ316" s="73" t="str">
        <v>Torx Min. Dia.</v>
      </c>
      <c r="QA316" s="73" t="str">
        <v>Turn Ø Free of Mill Marks</v>
      </c>
      <c r="QB316" s="73" t="str">
        <v>Use (Full) GO Hex</v>
      </c>
      <c r="QC316" s="73" t="str">
        <v>Use Balloon 1 FULL Gauge</v>
      </c>
      <c r="QD316" s="73" t="str">
        <v>Use Balloon 9 FULL GO</v>
      </c>
      <c r="QE316" s="73" t="str">
        <v>Use Best Fit Pin</v>
      </c>
      <c r="QF316" s="73" t="str">
        <v>Use Disk Tip</v>
      </c>
      <c r="QG316" s="73" t="str">
        <v>Use flat bottomed indicator tip.</v>
      </c>
      <c r="QH316" s="73" t="str">
        <v xml:space="preserve">Use Full .093 Go Hex </v>
      </c>
      <c r="QI316" s="73" t="str">
        <v xml:space="preserve">Use Full .0930 Go Hex </v>
      </c>
      <c r="QJ316" s="73" t="str">
        <v>Use Full .1235 Go Hex</v>
      </c>
      <c r="QK316" s="73" t="str">
        <v>Use Gauge K2-98-8019-04, See Image</v>
      </c>
      <c r="QL316" s="73" t="str">
        <v>Use large flat indicator tip</v>
      </c>
      <c r="QM316" s="73" t="str">
        <v>Use Pins.3330/.3350, See Image MAX NO-GO</v>
      </c>
      <c r="QN316" s="73" t="str">
        <v>Use Pointed Drop Indicator Tip</v>
      </c>
      <c r="QO316" s="73" t="str">
        <v>V-Block</v>
      </c>
      <c r="QP316" s="73" t="str">
        <v>V-Block,  AMB for 13</v>
      </c>
      <c r="QQ316" s="73" t="str">
        <v>V-Block,  Hex Cham. Dia.</v>
      </c>
      <c r="QR316" s="73" t="str">
        <v>V-Block, Hex Depth</v>
      </c>
      <c r="QS316" s="73" t="str">
        <v>VBU Gauge</v>
      </c>
      <c r="QT316" s="73" t="str">
        <v>Visibally smaller than HEX=Pass</v>
      </c>
      <c r="QU316" s="73" t="str">
        <v>Visual Per Drawing</v>
      </c>
      <c r="QV316" s="73" t="str">
        <v>Whirl Blank</v>
      </c>
      <c r="QW316" s="73" t="str">
        <v xml:space="preserve">Whirl Blank </v>
      </c>
      <c r="QX316" s="73" t="str">
        <v>Whirl Blank, Neck Rad. End to Head CL</v>
      </c>
      <c r="QY316" s="73" t="str">
        <v>Whirl Blank, Nose Start Dia.</v>
      </c>
      <c r="QZ316" s="73" t="str">
        <v>Whirl Blank, Nose Start Dist.</v>
      </c>
      <c r="RA316" s="73" t="str">
        <v>Whirl Blank, Thrd. Minor</v>
      </c>
      <c r="RB316" s="73" t="str">
        <v>Whirl Blank, Thrd. Pullout Dia.</v>
      </c>
      <c r="RC316" s="73" t="str">
        <v>Whole Part, Removal is at Assy. Level</v>
      </c>
      <c r="RD316" s="73" t="str">
        <v>Wide Area</v>
      </c>
      <c r="RE316" s="73" t="str">
        <v>Zero on End of Go Gauge</v>
      </c>
    </row>
    <row r="317" spans="1:473">
      <c r="A317" s="73" t="s">
        <v>946</v>
      </c>
      <c r="C317" s="73" t="str" cm="1">
        <f t="array" ref="C317:RE317">TRANSPOSE(_xlfn._xlws.SORT(_xlfn._xlws.FILTER($A$2:$A$600,ISNUMBER(SEARCH('PartLib Table'!M324,$A$2:$A$600)),"not found")))</f>
        <v xml:space="preserve"> 'C', Whirl Blank</v>
      </c>
      <c r="D317" s="73" t="str">
        <v xml:space="preserve"> See Image, Constrained</v>
      </c>
      <c r="E317" s="73" t="str">
        <v>(.04 to .12 range = Pass)</v>
      </c>
      <c r="F317" s="73" t="str">
        <v>(.042 FULL) Go Pin Seat Fully</v>
      </c>
      <c r="G317" s="73" t="str">
        <v>(B), Mfg. Tol.</v>
      </c>
      <c r="H317" s="73" t="str">
        <v>(B), O.A.L.</v>
      </c>
      <c r="I317" s="73" t="str">
        <v>.001 or less =Pass</v>
      </c>
      <c r="J317" s="73" t="str">
        <v>.001 or less out of center = Pass</v>
      </c>
      <c r="K317" s="73" t="str">
        <v>.002 or Less = Pass</v>
      </c>
      <c r="L317" s="73" t="str">
        <v>.002 or Less out of center = Pass</v>
      </c>
      <c r="M317" s="73" t="str">
        <v>.005 to .015 = Pass</v>
      </c>
      <c r="N317" s="73" t="str">
        <v>.0125 Mean, Section</v>
      </c>
      <c r="O317" s="73" t="str">
        <v>.025 or Less in X &amp; Y=Pass</v>
      </c>
      <c r="P317" s="73" t="str">
        <v>.038 Mean</v>
      </c>
      <c r="Q317" s="73" t="str">
        <v>.063 MM = .0024 IN, See Image</v>
      </c>
      <c r="R317" s="73" t="str">
        <v>.063MM = .0024"</v>
      </c>
      <c r="S317" s="73" t="str">
        <v>.243 NO-GO, Unconstrained, Must Not Start</v>
      </c>
      <c r="T317" s="73" t="str">
        <v>@ Back Face &amp; ID, No Raised Edge</v>
      </c>
      <c r="U317" s="73" t="str">
        <v>@ Back Face &amp; OD, No Raised Edge</v>
      </c>
      <c r="V317" s="73" t="str">
        <v>@ ID &amp; FACE</v>
      </c>
      <c r="W317" s="73" t="str">
        <v>@ OD &amp; BACK FACE</v>
      </c>
      <c r="X317" s="73" t="str">
        <v>@ OD &amp; FACE</v>
      </c>
      <c r="Y317" s="73" t="str">
        <v>Across from slot</v>
      </c>
      <c r="Z317" s="73" t="str">
        <v>All Edge Breaks</v>
      </c>
      <c r="AA317" s="73" t="str">
        <v>Attached to bar stock</v>
      </c>
      <c r="AB317" s="73" t="str">
        <v xml:space="preserve">Back Turn Fillet Rad. </v>
      </c>
      <c r="AC317" s="73" t="str">
        <v>Balloon 1 (DWG FRM0105 Page 2, NV-27)</v>
      </c>
      <c r="AD317" s="73" t="str">
        <v>Balloon 1 (DWG FRM0105, NV-30)</v>
      </c>
      <c r="AE317" s="73" t="str">
        <v>Balloon 1 (P# 9890002-20) OL00429/A</v>
      </c>
      <c r="AF317" s="73" t="str">
        <v>Balloon 1, DWG#FRM0105</v>
      </c>
      <c r="AG317" s="73" t="str">
        <v>Balloon 11, See Image</v>
      </c>
      <c r="AH317" s="73" t="str">
        <v xml:space="preserve">Balloon 2 (DWG FRM0105 Page 2, NV-27) </v>
      </c>
      <c r="AI317" s="73" t="str">
        <v>Balloon 2 (DWG FRM0105, NV-30)</v>
      </c>
      <c r="AJ317" s="73" t="str">
        <v>Balloon 2 (P# 9890002-20)</v>
      </c>
      <c r="AK317" s="73" t="str">
        <v>Balloon 2, DWG#FRM0105</v>
      </c>
      <c r="AL317" s="73" t="str">
        <v>Balloon 2, DWG#FRM0105, See Image</v>
      </c>
      <c r="AM317" s="73" t="str">
        <v>Balloon 3 (DWG FRM0105, NV-30 Minor)</v>
      </c>
      <c r="AN317" s="73" t="str">
        <v>Balloon 3 (DWG FRM0105, NV-30)</v>
      </c>
      <c r="AO317" s="73" t="str">
        <v>Balloon 3 (P# 9890002-20)</v>
      </c>
      <c r="AP317" s="73" t="str">
        <v>Balloon 4</v>
      </c>
      <c r="AQ317" s="73" t="str">
        <v>Balloon 4 (P# 9890002-20)</v>
      </c>
      <c r="AR317" s="73" t="str">
        <v>Below Middle Band</v>
      </c>
      <c r="AS317" s="73" t="str">
        <v>Best Fit Pin, .003 or Less =Pass</v>
      </c>
      <c r="AT317" s="73" t="str">
        <v>Blank</v>
      </c>
      <c r="AU317" s="73" t="str">
        <v>Blank Turn Maj.</v>
      </c>
      <c r="AV317" s="73" t="str">
        <v>Blank Turn Maj. Mill Flt., OL4172</v>
      </c>
      <c r="AW317" s="73" t="str">
        <v>Blank Without .010 Slots</v>
      </c>
      <c r="AX317" s="73" t="str">
        <v>Blank Without .010 Slots, Section</v>
      </c>
      <c r="AY317" s="73" t="str">
        <v>Blank without thread</v>
      </c>
      <c r="AZ317" s="73" t="str">
        <v xml:space="preserve">Blank, Center of V Grv. </v>
      </c>
      <c r="BA317" s="73" t="str">
        <v>Blank, Check R adjacent Balloon 17</v>
      </c>
      <c r="BB317" s="73" t="str">
        <v>Blank, EXT. Feature</v>
      </c>
      <c r="BC317" s="73" t="str">
        <v>Blank, See Image, OL04335</v>
      </c>
      <c r="BD317" s="73" t="str">
        <v>Blank, See Image, OL04336</v>
      </c>
      <c r="BE317" s="73" t="str">
        <v xml:space="preserve">Blank, Thrd. </v>
      </c>
      <c r="BF317" s="73" t="str">
        <v>Blank, Turn Tip</v>
      </c>
      <c r="BG317" s="73" t="str">
        <v>Blank, Without Thrd.</v>
      </c>
      <c r="BH317" s="73" t="str">
        <v>Blank, Without Thread</v>
      </c>
      <c r="BI317" s="73" t="str">
        <v xml:space="preserve">Blunt Start Blend to Minor </v>
      </c>
      <c r="BJ317" s="73" t="str">
        <v>Calc., Use Go HEX</v>
      </c>
      <c r="BK317" s="73" t="str">
        <v>Can't dig into OD</v>
      </c>
      <c r="BL317" s="73" t="str">
        <v>Carbide Gauge</v>
      </c>
      <c r="BM317" s="73" t="str">
        <v xml:space="preserve">Center of V Grv. </v>
      </c>
      <c r="BN317" s="73" t="str">
        <v>Centered Less than .03 = Pass</v>
      </c>
      <c r="BO317" s="73" t="str">
        <v>Centered within .0005 or Less = Pass</v>
      </c>
      <c r="BP317" s="73" t="str">
        <v>Centered within .001 or Less = Pass</v>
      </c>
      <c r="BQ317" s="73" t="str">
        <v>Centered within .0254 or Less = Pass</v>
      </c>
      <c r="BR317" s="73" t="str">
        <v>Check close to Rod Slot</v>
      </c>
      <c r="BS317" s="73" t="str">
        <v>Check every other hole</v>
      </c>
      <c r="BT317" s="73" t="str">
        <v>Check Go over full length of slot.</v>
      </c>
      <c r="BU317" s="73" t="str">
        <v>Check Near Closed End</v>
      </c>
      <c r="BV317" s="73" t="str">
        <v>Check per Print View, Away from Rod Slot</v>
      </c>
      <c r="BW317" s="73" t="str">
        <v>Check to Balloon 30 Go Pin</v>
      </c>
      <c r="BX317" s="73" t="str">
        <v>Check with .2705 SET Pin Inside Part</v>
      </c>
      <c r="BY317" s="73" t="str">
        <v>Check with Hex Up</v>
      </c>
      <c r="BZ317" s="73" t="str">
        <v>CMM Blank</v>
      </c>
      <c r="CA317" s="73" t="str">
        <v>Confirm Full Radius</v>
      </c>
      <c r="CB317" s="73" t="str">
        <v>Constrained in fixture</v>
      </c>
      <c r="CC317" s="73" t="str">
        <v>Constrained with Ring</v>
      </c>
      <c r="CD317" s="73" t="str">
        <v>Constrained, See Image</v>
      </c>
      <c r="CE317" s="73" t="str">
        <v>Dim. "A"</v>
      </c>
      <c r="CF317" s="73" t="str">
        <v>Dim. "B"</v>
      </c>
      <c r="CG317" s="73" t="str">
        <v>Dim. "C"</v>
      </c>
      <c r="CH317" s="73" t="str">
        <v>Dim. "D", Whirl Blank</v>
      </c>
      <c r="CI317" s="73" t="str">
        <v>Dim. "G"</v>
      </c>
      <c r="CJ317" s="73" t="str">
        <v>Dim. E, Blank Turn Maj. &amp;  Mill Flt</v>
      </c>
      <c r="CK317" s="73" t="str">
        <v>Dim. E, Blank Turn Maj.&amp;  Mill Flt</v>
      </c>
      <c r="CL317" s="73" t="str">
        <v>Dim. H, Whirl Blank</v>
      </c>
      <c r="CM317" s="73" t="str">
        <v>Dim. J, 'Blank Turn Maj. &amp; Whirl Blank</v>
      </c>
      <c r="CN317" s="73" t="str">
        <v>Disk Drop Indicator Tip</v>
      </c>
      <c r="CO317" s="73" t="str">
        <v>DWG 100448-15, Balloon F_1</v>
      </c>
      <c r="CP317" s="73" t="str">
        <v>DWG 100448-15, OL02571</v>
      </c>
      <c r="CQ317" s="73" t="str">
        <v>DWG 100448-41</v>
      </c>
      <c r="CR317" s="73" t="str">
        <v>DWG 9890040, (10E),Section Part, OL01139</v>
      </c>
      <c r="CS317" s="73" t="str">
        <v>DWG 9890040, (10E),Section, OL01139</v>
      </c>
      <c r="CT317" s="73" t="str">
        <v>DWG 9890040, (11E)</v>
      </c>
      <c r="CU317" s="73" t="str">
        <v>DWG 9890040, (11E), Pins with Flats</v>
      </c>
      <c r="CV317" s="73" t="str">
        <v>DWG 9890040, (12E),  Pass=.002 or less</v>
      </c>
      <c r="CW317" s="73" t="str">
        <v>DWG 9890040, (12E), See Image</v>
      </c>
      <c r="CX317" s="73" t="str">
        <v>DWG 9890040, (1E), OL01431</v>
      </c>
      <c r="CY317" s="73" t="str">
        <v>DWG 9890040, (1E), OL01432</v>
      </c>
      <c r="CZ317" s="73" t="str">
        <v>DWG 9890040, (2E), OL01432</v>
      </c>
      <c r="DA317" s="73" t="str">
        <v>DWG 9890040, (3E)</v>
      </c>
      <c r="DB317" s="73" t="str">
        <v>DWG 9890040, (4E)</v>
      </c>
      <c r="DC317" s="73" t="str">
        <v>DWG 9890040, (5E), OL02336</v>
      </c>
      <c r="DD317" s="73" t="str">
        <v>DWG 9890040, (6E)</v>
      </c>
      <c r="DE317" s="73" t="str">
        <v>DWG 9890040, (7E)</v>
      </c>
      <c r="DF317" s="73" t="str">
        <v>DWG 9890040, (8E), OL01433</v>
      </c>
      <c r="DG317" s="73" t="str">
        <v>DWG 9890040, (8E), OL01433, Section</v>
      </c>
      <c r="DH317" s="73" t="str">
        <v>DWG 9890040, (9E), Close to Rod Slot</v>
      </c>
      <c r="DI317" s="73" t="str">
        <v>DWG 9890040, (9E),Close to Rod Slot</v>
      </c>
      <c r="DJ317" s="73" t="str">
        <v>DWG FRM0105 PAGE 2</v>
      </c>
      <c r="DK317" s="73" t="str">
        <v>DWG# 100448-41</v>
      </c>
      <c r="DL317" s="73" t="str">
        <v>DWG# 100448-44</v>
      </c>
      <c r="DM317" s="73" t="str">
        <v>DWG# 9890003  (1), Section OL00436/A</v>
      </c>
      <c r="DN317" s="73" t="str">
        <v>DWG# 9890003 (3), Ring Gauge Constrained</v>
      </c>
      <c r="DO317" s="73" t="str">
        <v>DWG# 9890003 (4), Section</v>
      </c>
      <c r="DP317" s="73" t="str">
        <v>DWG#100448-26, Balloon 1K, OL02350</v>
      </c>
      <c r="DQ317" s="73" t="str">
        <v>DWG#100448-26, Balloon 2K, OL02350</v>
      </c>
      <c r="DR317" s="73" t="str">
        <v>DWG#100448-26, Balloon 3K, OL02363</v>
      </c>
      <c r="DS317" s="73" t="str">
        <v>DWG#100448-26, Balloon 4K</v>
      </c>
      <c r="DT317" s="73" t="str">
        <v>DWG#100448-26, Balloon 5K, Section</v>
      </c>
      <c r="DU317" s="73" t="str">
        <v>DWG#100448-26, Balloon 6K</v>
      </c>
      <c r="DV317" s="73" t="str">
        <v>DWG#100448-26, Balloon 7K, Section</v>
      </c>
      <c r="DW317" s="73" t="str">
        <v>DWG#100448-26, Mfg. Tol.</v>
      </c>
      <c r="DX317" s="73" t="str">
        <v>DWG#9890003 (2) Ring Gauge Constrained</v>
      </c>
      <c r="DY317" s="73" t="str">
        <v>DWG#9890044</v>
      </c>
      <c r="DZ317" s="73" t="str">
        <v>DWG#9890044 .1985 to .2005=Pass</v>
      </c>
      <c r="EA317" s="73" t="str">
        <v>DWG#9890044 Overlay OL02441</v>
      </c>
      <c r="EB317" s="73" t="str">
        <v>DWG#9890044, OL02441</v>
      </c>
      <c r="EC317" s="73" t="str">
        <v>DWG#FRM0105</v>
      </c>
      <c r="ED317" s="73" t="str">
        <v>EXT.</v>
      </c>
      <c r="EE317" s="73" t="str">
        <v>EXT. Section, OL02460</v>
      </c>
      <c r="EF317" s="73" t="str">
        <v>EXT., OL04223</v>
      </c>
      <c r="EG317" s="73" t="str">
        <v>Flat Drop Indicator Tip</v>
      </c>
      <c r="EH317" s="73" t="str">
        <v>Full Go Pin, No Light, at Radius</v>
      </c>
      <c r="EI317" s="73" t="str">
        <v>Function Check</v>
      </c>
      <c r="EJ317" s="73" t="str">
        <v>GO Function Gauge</v>
      </c>
      <c r="EK317" s="73" t="str">
        <v>Go Gauge for Balloon 1 &amp; 4</v>
      </c>
      <c r="EL317" s="73" t="str">
        <v>Go Pin must pass through</v>
      </c>
      <c r="EM317" s="73" t="str">
        <v>Greater than .005 = Fail, Section</v>
      </c>
      <c r="EN317" s="73" t="str">
        <v>Greater than .025 out of center = Fail</v>
      </c>
      <c r="EO317" s="73" t="str">
        <v>Greater than 2.6 = Pass</v>
      </c>
      <c r="EP317" s="73" t="str">
        <v>Green = Pass, Red = Fail</v>
      </c>
      <c r="EQ317" s="73" t="str">
        <v>Hex Depth</v>
      </c>
      <c r="ER317" s="73" t="str">
        <v>Hex Minor</v>
      </c>
      <c r="ES317" s="73" t="str">
        <v>Hole Dia.</v>
      </c>
      <c r="ET317" s="73" t="str">
        <v>Hook or Disk Tip</v>
      </c>
      <c r="EU317" s="73" t="str">
        <v>ID Sphere Finish</v>
      </c>
      <c r="EV317" s="73" t="str">
        <v>ID/OD Both Sides, Diff. .002 or less = Pass</v>
      </c>
      <c r="EW317" s="73" t="str">
        <v>If Looks Big, Section</v>
      </c>
      <c r="EX317" s="73" t="str">
        <v>If Looks Small, Section</v>
      </c>
      <c r="EY317" s="73" t="str">
        <v>Insp. Close to Break Away, Mfg.Tol.</v>
      </c>
      <c r="EZ317" s="73" t="str">
        <v>INT.</v>
      </c>
      <c r="FA317" s="73" t="str">
        <v>INT. Section, OL02460</v>
      </c>
      <c r="FB317" s="73" t="str">
        <v>INT., OL04223</v>
      </c>
      <c r="FC317" s="73" t="str">
        <v>Intersect. of 7.7 &amp; R0.10</v>
      </c>
      <c r="FD317" s="73" t="str">
        <v>Intersect. of 8.79 and R.25 MAX</v>
      </c>
      <c r="FE317" s="73" t="str">
        <v>Keep Ind. Tip away from corner</v>
      </c>
      <c r="FF317" s="73" t="str">
        <v>L31</v>
      </c>
      <c r="FG317" s="73" t="str">
        <v>Laser Mark</v>
      </c>
      <c r="FH317" s="73" t="str">
        <v>LASER PER NOTE 4</v>
      </c>
      <c r="FI317" s="73" t="str">
        <v>LASER PER NOTE 4, Final Check 1 only</v>
      </c>
      <c r="FJ317" s="73" t="str">
        <v>Less than .002 out of center = Pass</v>
      </c>
      <c r="FK317" s="73" t="str">
        <v>Less than 2.75 = Pass, Section</v>
      </c>
      <c r="FL317" s="73" t="str">
        <v>List as pin. Not Calibrated</v>
      </c>
      <c r="FM317" s="73" t="str">
        <v>M9 X 1.25 BUTT See Comment Image</v>
      </c>
      <c r="FN317" s="73" t="str">
        <v>Manual Section</v>
      </c>
      <c r="FO317" s="73" t="str">
        <v>Max Deep .241 NO-GO =.42</v>
      </c>
      <c r="FP317" s="73" t="str">
        <v>MAX Depth of (Note 7) .241 NO-GO Pin</v>
      </c>
      <c r="FQ317" s="73" t="str">
        <v>Measure from Blue Line, See Image</v>
      </c>
      <c r="FR317" s="73" t="str">
        <v>Measure Width of Blue Area, See Image</v>
      </c>
      <c r="FS317" s="73" t="str">
        <v>Mfg. Tol</v>
      </c>
      <c r="FT317" s="73" t="str">
        <v>Mfg. Tol, See Image</v>
      </c>
      <c r="FU317" s="73" t="str">
        <v>Mfg. Tol.</v>
      </c>
      <c r="FV317" s="73" t="str">
        <v>Mfg. Tol. "A"</v>
      </c>
      <c r="FW317" s="73" t="str">
        <v>Mfg. Tol. (Zero on Gauge Full Dia. Lead)</v>
      </c>
      <c r="FX317" s="73" t="str">
        <v>Mfg. Tol. Balloon 11, See Image</v>
      </c>
      <c r="FY317" s="73" t="str">
        <v>Mfg. Tol. Balloon 4</v>
      </c>
      <c r="FZ317" s="73" t="str">
        <v>Mfg. Tol. Balloon 7</v>
      </c>
      <c r="GA317" s="73" t="str">
        <v xml:space="preserve">Mfg. Tol. C-Bore Face (Ballo 28) </v>
      </c>
      <c r="GB317" s="73" t="str">
        <v>Mfg. Tol. Section</v>
      </c>
      <c r="GC317" s="73" t="str">
        <v>Mfg. Tol. See Image</v>
      </c>
      <c r="GD317" s="73" t="str">
        <v>Mfg. Tol., 3 Places, Record MAX</v>
      </c>
      <c r="GE317" s="73" t="str">
        <v>Mfg. Tol., Balloon 11</v>
      </c>
      <c r="GF317" s="73" t="str">
        <v>Mfg. Tol., Balloon 7</v>
      </c>
      <c r="GG317" s="73" t="str">
        <v>Mfg. Tol., Blank</v>
      </c>
      <c r="GH317" s="73" t="str">
        <v>Mfg. Tol., Blank, Balloon 12</v>
      </c>
      <c r="GI317" s="73" t="str">
        <v>Mfg. Tol., Blend to SØ.320</v>
      </c>
      <c r="GJ317" s="73" t="str">
        <v>Mfg. Tol., Calculation</v>
      </c>
      <c r="GK317" s="73" t="str">
        <v>Mfg. Tol., For Mill Fixture</v>
      </c>
      <c r="GL317" s="73" t="str">
        <v>Mfg. Tol., L32</v>
      </c>
      <c r="GM317" s="73" t="str">
        <v>Mfg. Tol., L33</v>
      </c>
      <c r="GN317" s="73" t="str">
        <v>Mfg. Tol., No Tool Marks</v>
      </c>
      <c r="GO317" s="73" t="str">
        <v>Mfg. Tol., OL03361</v>
      </c>
      <c r="GP317" s="73" t="str">
        <v>Mfg. Tol., Record off center value</v>
      </c>
      <c r="GQ317" s="73" t="str">
        <v>Mfg. Tol., Same 3 Places, Record MIN</v>
      </c>
      <c r="GR317" s="73" t="str">
        <v>Mfg. Tol., Section</v>
      </c>
      <c r="GS317" s="73" t="str">
        <v>Mfg. Tol., Section B-B</v>
      </c>
      <c r="GT317" s="73" t="str">
        <v>Mfg. Tol., Section, OL03361</v>
      </c>
      <c r="GU317" s="73" t="str">
        <v>Mfg. Tol., Section, Per Note 2</v>
      </c>
      <c r="GV317" s="73" t="str">
        <v>Mfg. Tol., See Image</v>
      </c>
      <c r="GW317" s="73" t="str">
        <v>Mfg. Tol., See Image, Bore in Blue</v>
      </c>
      <c r="GX317" s="73" t="str">
        <v>Mfg. Tol., See Image, Hook Tip</v>
      </c>
      <c r="GY317" s="73" t="str">
        <v>Mfg. Tol., Sharp Okay No Burr</v>
      </c>
      <c r="GZ317" s="73" t="str">
        <v>Mfg. Tol., Threadless Blank</v>
      </c>
      <c r="HA317" s="73" t="str">
        <v>Mfg.Tol.</v>
      </c>
      <c r="HB317" s="73" t="str">
        <v>Mgf. To., T.S.C.</v>
      </c>
      <c r="HC317" s="73" t="str">
        <v>Milled Feature</v>
      </c>
      <c r="HD317" s="73" t="str">
        <v>Milled Feature, OL04045</v>
      </c>
      <c r="HE317" s="73" t="str">
        <v>More than .0005 out of center = Fail</v>
      </c>
      <c r="HF317" s="73" t="str">
        <v>Must Pass Through</v>
      </c>
      <c r="HG317" s="73" t="str">
        <v>Must pass through gauge</v>
      </c>
      <c r="HH317" s="73" t="str">
        <v>Must Pass Through Go Gauge</v>
      </c>
      <c r="HI317" s="73" t="str">
        <v>Must Pass, See Image.</v>
      </c>
      <c r="HJ317" s="73" t="str">
        <v>NA</v>
      </c>
      <c r="HK317" s="73" t="str">
        <v>Narrow Area</v>
      </c>
      <c r="HL317" s="73" t="str">
        <v>Near Balloon 21</v>
      </c>
      <c r="HM317" s="73" t="str">
        <v>Near Datum B</v>
      </c>
      <c r="HN317" s="73" t="str">
        <v>Neck Dia.</v>
      </c>
      <c r="HO317" s="73" t="str">
        <v>Neck to Head Rad.</v>
      </c>
      <c r="HP317" s="73" t="str">
        <v>No Copper Deposits Allowed</v>
      </c>
      <c r="HQ317" s="73" t="str">
        <v>No Section</v>
      </c>
      <c r="HR317" s="73" t="str">
        <v>No Section, .01 to .014 = Pass</v>
      </c>
      <c r="HS317" s="73" t="str">
        <v>No Section, Rotate Part</v>
      </c>
      <c r="HT317" s="73" t="str">
        <v>No Section, See Image</v>
      </c>
      <c r="HU317" s="73" t="str">
        <v>No Slot, Section B-B</v>
      </c>
      <c r="HV317" s="73" t="str">
        <v>No visual step = Pass</v>
      </c>
      <c r="HW317" s="73" t="str">
        <v>Not to exceed .95 Deep</v>
      </c>
      <c r="HX317" s="73" t="str">
        <v>Note 1</v>
      </c>
      <c r="HY317" s="73" t="str">
        <v>OL00333/A</v>
      </c>
      <c r="HZ317" s="73" t="str">
        <v>OL00519</v>
      </c>
      <c r="IA317" s="73" t="str">
        <v>OL00520</v>
      </c>
      <c r="IB317" s="73" t="str">
        <v>OL00529</v>
      </c>
      <c r="IC317" s="73" t="str">
        <v>OL00542</v>
      </c>
      <c r="ID317" s="73" t="str">
        <v>OL00724</v>
      </c>
      <c r="IE317" s="73" t="str">
        <v>OL01250</v>
      </c>
      <c r="IF317" s="73" t="str">
        <v>OL01869, Threadless Blank</v>
      </c>
      <c r="IG317" s="73" t="str">
        <v>OL01870, Section</v>
      </c>
      <c r="IH317" s="73" t="str">
        <v>OL02255</v>
      </c>
      <c r="II317" s="73" t="str">
        <v>OL02255, Mfg. Tol.</v>
      </c>
      <c r="IJ317" s="73" t="str">
        <v>OL02302</v>
      </c>
      <c r="IK317" s="73" t="str">
        <v xml:space="preserve">OL02318  needed per image instructions </v>
      </c>
      <c r="IL317" s="73" t="str">
        <v>OL02556</v>
      </c>
      <c r="IM317" s="73" t="str">
        <v>OL02557</v>
      </c>
      <c r="IN317" s="73" t="str">
        <v>OL02567</v>
      </c>
      <c r="IO317" s="73" t="str">
        <v>OL02653</v>
      </c>
      <c r="IP317" s="73" t="str">
        <v>OL02718</v>
      </c>
      <c r="IQ317" s="73" t="str">
        <v>OL02841</v>
      </c>
      <c r="IR317" s="73" t="str">
        <v>OL02842</v>
      </c>
      <c r="IS317" s="73" t="str">
        <v>OL02844</v>
      </c>
      <c r="IT317" s="73" t="str">
        <v>OL02871</v>
      </c>
      <c r="IU317" s="73" t="str">
        <v>OL02887</v>
      </c>
      <c r="IV317" s="73" t="str">
        <v>OL03500</v>
      </c>
      <c r="IW317" s="73" t="str">
        <v>OL03766</v>
      </c>
      <c r="IX317" s="73" t="str">
        <v>OL03868</v>
      </c>
      <c r="IY317" s="73" t="str">
        <v>OL03869</v>
      </c>
      <c r="IZ317" s="73" t="str">
        <v>OL03870</v>
      </c>
      <c r="JA317" s="73" t="str">
        <v>OL03873, DWG# 100448-44</v>
      </c>
      <c r="JB317" s="73" t="str">
        <v>OL03949</v>
      </c>
      <c r="JC317" s="73" t="str">
        <v xml:space="preserve">OL04043, Section </v>
      </c>
      <c r="JD317" s="73" t="str">
        <v xml:space="preserve">OL04044, Section </v>
      </c>
      <c r="JE317" s="73" t="str">
        <v>OL04045</v>
      </c>
      <c r="JF317" s="73" t="str">
        <v>OL04045, Milled Feature</v>
      </c>
      <c r="JG317" s="73" t="str">
        <v>OL04063</v>
      </c>
      <c r="JH317" s="73" t="str">
        <v>OL04064</v>
      </c>
      <c r="JI317" s="73" t="str">
        <v>OL04065</v>
      </c>
      <c r="JJ317" s="73" t="str">
        <v>OL04181</v>
      </c>
      <c r="JK317" s="73" t="str">
        <v>OL04218</v>
      </c>
      <c r="JL317" s="73" t="str">
        <v>OL04224, See Image</v>
      </c>
      <c r="JM317" s="73" t="str">
        <v>OL04374</v>
      </c>
      <c r="JN317" s="73" t="str">
        <v>OL04375, Section M-M</v>
      </c>
      <c r="JO317" s="73" t="str">
        <v>OL04376, Section M-M</v>
      </c>
      <c r="JP317" s="73" t="str">
        <v>OL04443</v>
      </c>
      <c r="JQ317" s="73" t="str">
        <v>OL04444</v>
      </c>
      <c r="JR317" s="73" t="str">
        <v>OL05000</v>
      </c>
      <c r="JS317" s="73" t="str">
        <v>One side of slot</v>
      </c>
      <c r="JT317" s="73" t="str">
        <v>Other side of slot</v>
      </c>
      <c r="JU317" s="73" t="str">
        <v>Out of center more than .002 = Fail</v>
      </c>
      <c r="JV317" s="73" t="str">
        <v>Out of center more than.002 = Fail</v>
      </c>
      <c r="JW317" s="73" t="str">
        <v>Overlay OL02713</v>
      </c>
      <c r="JX317" s="73" t="str">
        <v>Overlay OL02714</v>
      </c>
      <c r="JY317" s="73" t="str">
        <v>Overlay OL02718</v>
      </c>
      <c r="JZ317" s="73" t="str">
        <v>Overlay OL03831, Mfg. Tol.</v>
      </c>
      <c r="KA317" s="73" t="str">
        <v>Part Without Slots</v>
      </c>
      <c r="KB317" s="73" t="str">
        <v>Part Without Slots, See Image</v>
      </c>
      <c r="KC317" s="73" t="str">
        <v xml:space="preserve">Pass = .0254 or Less </v>
      </c>
      <c r="KD317" s="73" t="str">
        <v>PD MIN = 4.361, PD MAX = 4.456</v>
      </c>
      <c r="KE317" s="73" t="str">
        <v>Per Balloon 2 Note</v>
      </c>
      <c r="KF317" s="73" t="str">
        <v>Per drawing note(s) 8.</v>
      </c>
      <c r="KG317" s="73" t="str">
        <v>Point or Sphere Tip</v>
      </c>
      <c r="KH317" s="73" t="str">
        <v>Point Tip</v>
      </c>
      <c r="KI317" s="73" t="str">
        <v>R.9 to R1.1 = Pass, See Image</v>
      </c>
      <c r="KJ317" s="73" t="str">
        <v>Ram Construction</v>
      </c>
      <c r="KK317" s="73" t="str">
        <v>Record Same Pass / Fail All Balloons</v>
      </c>
      <c r="KL317" s="73" t="str">
        <v>Ref. Balloon 1</v>
      </c>
      <c r="KM317" s="73" t="str">
        <v>Ref. Balloon 12</v>
      </c>
      <c r="KN317" s="73" t="str">
        <v>Ref. Balloon 13, 100% AQL</v>
      </c>
      <c r="KO317" s="73" t="str">
        <v>Ref. Balloon 2</v>
      </c>
      <c r="KP317" s="73" t="str">
        <v>Ref. Balloon 21, 100% AQL</v>
      </c>
      <c r="KQ317" s="73" t="str">
        <v>Ref. Balloon 4</v>
      </c>
      <c r="KR317" s="73" t="str">
        <v>Ref. Balloon 7</v>
      </c>
      <c r="KS317" s="73" t="str">
        <v>Ref. Balloon 8</v>
      </c>
      <c r="KT317" s="73" t="str">
        <v>Relieved Pin Gauges 09236 &amp; 09235</v>
      </c>
      <c r="KU317" s="73" t="str">
        <v>Rotate Part</v>
      </c>
      <c r="KV317" s="73" t="str">
        <v>Rotate Part, See Image</v>
      </c>
      <c r="KW317" s="73" t="str">
        <v>Same as Root Radius</v>
      </c>
      <c r="KX317" s="73" t="str">
        <v>Section</v>
      </c>
      <c r="KY317" s="73" t="str">
        <v>Section B-B</v>
      </c>
      <c r="KZ317" s="73" t="str">
        <v>Section B-B, Distance Between Grooves</v>
      </c>
      <c r="LA317" s="73" t="str">
        <v>Section C-C</v>
      </c>
      <c r="LB317" s="73" t="str">
        <v>Section Part</v>
      </c>
      <c r="LC317" s="73" t="str">
        <v>Section Part, Measured from Opposite Face</v>
      </c>
      <c r="LD317" s="73" t="str">
        <v>Section, Broachless Blank</v>
      </c>
      <c r="LE317" s="73" t="str">
        <v>Section, EXT. Sphere Location.</v>
      </c>
      <c r="LF317" s="73" t="str">
        <v>Section, Hex Cham. Ang.</v>
      </c>
      <c r="LG317" s="73" t="str">
        <v>Section, Hex Fillet Rad.</v>
      </c>
      <c r="LH317" s="73" t="str">
        <v>Section, INT. Feature</v>
      </c>
      <c r="LI317" s="73" t="str">
        <v>Section, INT. Sphere Location.</v>
      </c>
      <c r="LJ317" s="73" t="str">
        <v>Section, Mfg. Tol.</v>
      </c>
      <c r="LK317" s="73" t="str">
        <v>Section, Mfg. Tol., See Image</v>
      </c>
      <c r="LL317" s="73" t="str">
        <v>Section, OL00486</v>
      </c>
      <c r="LM317" s="73" t="str">
        <v>Section, OL00542</v>
      </c>
      <c r="LN317" s="73" t="str">
        <v>Section, OL00543</v>
      </c>
      <c r="LO317" s="73" t="str">
        <v>Section, OL00544</v>
      </c>
      <c r="LP317" s="73" t="str">
        <v>Section, OL00545</v>
      </c>
      <c r="LQ317" s="73" t="str">
        <v>Section, OL00546</v>
      </c>
      <c r="LR317" s="73" t="str">
        <v>Section, OL00547</v>
      </c>
      <c r="LS317" s="73" t="str">
        <v>Section, OL00555</v>
      </c>
      <c r="LT317" s="73" t="str">
        <v>Section, OL00725</v>
      </c>
      <c r="LU317" s="73" t="str">
        <v>Section, OL01430</v>
      </c>
      <c r="LV317" s="73" t="str">
        <v>Section, OL01434</v>
      </c>
      <c r="LW317" s="73" t="str">
        <v>Section, OL01435</v>
      </c>
      <c r="LX317" s="73" t="str">
        <v>Section, OL01807</v>
      </c>
      <c r="LY317" s="73" t="str">
        <v>Section, OL01830</v>
      </c>
      <c r="LZ317" s="73" t="str">
        <v>Section, OL02351</v>
      </c>
      <c r="MA317" s="73" t="str">
        <v>Section, OL02519</v>
      </c>
      <c r="MB317" s="73" t="str">
        <v>Section, OL02520</v>
      </c>
      <c r="MC317" s="73" t="str">
        <v>Section, OL02522</v>
      </c>
      <c r="MD317" s="73" t="str">
        <v>Section, OL02540</v>
      </c>
      <c r="ME317" s="73" t="str">
        <v>Section, OL02541</v>
      </c>
      <c r="MF317" s="73" t="str">
        <v>Section, OL02552</v>
      </c>
      <c r="MG317" s="73" t="str">
        <v>Section, OL02553</v>
      </c>
      <c r="MH317" s="73" t="str">
        <v>Section, OL02554</v>
      </c>
      <c r="MI317" s="73" t="str">
        <v>Section, OL02555</v>
      </c>
      <c r="MJ317" s="73" t="str">
        <v>Section, OL02558</v>
      </c>
      <c r="MK317" s="73" t="str">
        <v>Section, OL02559</v>
      </c>
      <c r="ML317" s="73" t="str">
        <v>Section, OL02560</v>
      </c>
      <c r="MM317" s="73" t="str">
        <v>Section, OL02619</v>
      </c>
      <c r="MN317" s="73" t="str">
        <v>Section, OL02620</v>
      </c>
      <c r="MO317" s="73" t="str">
        <v>Section, OL02621</v>
      </c>
      <c r="MP317" s="73" t="str">
        <v>Section, OL02622</v>
      </c>
      <c r="MQ317" s="73" t="str">
        <v>Section, OL02623</v>
      </c>
      <c r="MR317" s="73" t="str">
        <v>Section, OL02624</v>
      </c>
      <c r="MS317" s="73" t="str">
        <v>Section, OL02652</v>
      </c>
      <c r="MT317" s="73" t="str">
        <v>Section, OL02680</v>
      </c>
      <c r="MU317" s="73" t="str">
        <v>Section, OL02793</v>
      </c>
      <c r="MV317" s="73" t="str">
        <v>Section, OL02823</v>
      </c>
      <c r="MW317" s="73" t="str">
        <v>Section, OL02843</v>
      </c>
      <c r="MX317" s="73" t="str">
        <v>Section, OL03026, Ext.</v>
      </c>
      <c r="MY317" s="73" t="str">
        <v>Section, OL03026, Int.</v>
      </c>
      <c r="MZ317" s="73" t="str">
        <v>Section, OL03570, DWG# 100448-41</v>
      </c>
      <c r="NA317" s="73" t="str">
        <v>Section, OL03781</v>
      </c>
      <c r="NB317" s="73" t="str">
        <v>Section, OL03911</v>
      </c>
      <c r="NC317" s="73" t="str">
        <v>Section, OL03912</v>
      </c>
      <c r="ND317" s="73" t="str">
        <v>Section, OL03928</v>
      </c>
      <c r="NE317" s="73" t="str">
        <v>Section, OL03929</v>
      </c>
      <c r="NF317" s="73" t="str">
        <v>Section, OL04030</v>
      </c>
      <c r="NG317" s="73" t="str">
        <v>Section, OL04037</v>
      </c>
      <c r="NH317" s="73" t="str">
        <v>Section, OL04038</v>
      </c>
      <c r="NI317" s="73" t="str">
        <v>Section, OL04046</v>
      </c>
      <c r="NJ317" s="73" t="str">
        <v>Section, OL04065</v>
      </c>
      <c r="NK317" s="73" t="str">
        <v>Section, OL04066</v>
      </c>
      <c r="NL317" s="73" t="str">
        <v>Section, OL04067</v>
      </c>
      <c r="NM317" s="73" t="str">
        <v>Section, OL04069</v>
      </c>
      <c r="NN317" s="73" t="str">
        <v>Section, OL04071</v>
      </c>
      <c r="NO317" s="73" t="str">
        <v>Section, OL04173</v>
      </c>
      <c r="NP317" s="73" t="str">
        <v>Section, OL04174</v>
      </c>
      <c r="NQ317" s="73" t="str">
        <v>Section, OL04214</v>
      </c>
      <c r="NR317" s="73" t="str">
        <v>Section, OL04215</v>
      </c>
      <c r="NS317" s="73" t="str">
        <v>Section, OL04216</v>
      </c>
      <c r="NT317" s="73" t="str">
        <v>Section, OL04217</v>
      </c>
      <c r="NU317" s="73" t="str">
        <v>Section, Overlay OL02716</v>
      </c>
      <c r="NV317" s="73" t="str">
        <v>Section, Overlay OL02717</v>
      </c>
      <c r="NW317" s="73" t="str">
        <v>Section, See Image</v>
      </c>
      <c r="NX317" s="73" t="str">
        <v>Section, See Image, DWG# 100448-41</v>
      </c>
      <c r="NY317" s="73" t="str">
        <v>Section, Without Sots</v>
      </c>
      <c r="NZ317" s="73" t="str">
        <v>See Comments Sheet</v>
      </c>
      <c r="OA317" s="73" t="str">
        <v>See Comments Sheet, OL02318</v>
      </c>
      <c r="OB317" s="73" t="str">
        <v>See Image</v>
      </c>
      <c r="OC317" s="73" t="str">
        <v>See Image, .005 or Less = Pass</v>
      </c>
      <c r="OD317" s="73" t="str">
        <v>See Image, Check Near Radius</v>
      </c>
      <c r="OE317" s="73" t="str">
        <v>See Image, Constrained</v>
      </c>
      <c r="OF317" s="73" t="str">
        <v>See Image, Distance Between Flats</v>
      </c>
      <c r="OG317" s="73" t="str">
        <v xml:space="preserve">See Image, Mfg. Tol, Section A-A </v>
      </c>
      <c r="OH317" s="73" t="str">
        <v>See image, Mfg. Tol.</v>
      </c>
      <c r="OI317" s="73" t="str">
        <v>See Image, Mic. Across Flats</v>
      </c>
      <c r="OJ317" s="73" t="str">
        <v>See Image, OL02850</v>
      </c>
      <c r="OK317" s="73" t="str">
        <v>See Image, OL02880</v>
      </c>
      <c r="OL317" s="73" t="str">
        <v>See Image, OL03926</v>
      </c>
      <c r="OM317" s="73" t="str">
        <v>See Image, OL03927</v>
      </c>
      <c r="ON317" s="73" t="str">
        <v>See Image, OL04003</v>
      </c>
      <c r="OO317" s="73" t="str">
        <v>'See Image, OL04342,  Best Fit Joe Block</v>
      </c>
      <c r="OP317" s="73" t="str">
        <v>See Image, OL04342,  Blank</v>
      </c>
      <c r="OQ317" s="73" t="str">
        <v>See Image, OL04342, Blank</v>
      </c>
      <c r="OR317" s="73" t="str">
        <v>See Image, OL04343, Blank</v>
      </c>
      <c r="OS317" s="73" t="str">
        <v>See Image, Pass = .002 or Less</v>
      </c>
      <c r="OT317" s="73" t="str">
        <v>See Image, Rcd. MAX</v>
      </c>
      <c r="OU317" s="73" t="str">
        <v>See Image, Rcd. MIN</v>
      </c>
      <c r="OV317" s="73" t="str">
        <v>See Image, Section</v>
      </c>
      <c r="OW317" s="73" t="str">
        <v>See Image, Section A-A</v>
      </c>
      <c r="OX317" s="73" t="str">
        <v>See Image, Section B-B</v>
      </c>
      <c r="OY317" s="73" t="str">
        <v>See Image, Section B-B, TSC</v>
      </c>
      <c r="OZ317" s="73" t="str">
        <v>See Image, Shank Drawing # 18000-XX-XX A</v>
      </c>
      <c r="PA317" s="73" t="str">
        <v>Sequencial Laser 01, 120 Per Print</v>
      </c>
      <c r="PB317" s="73" t="str">
        <v>Set to .202, Zero on Thread Lead</v>
      </c>
      <c r="PC317" s="73" t="str">
        <v>Sharp OK, No Burr</v>
      </c>
      <c r="PD317" s="73" t="str">
        <v>Sharp OK, No Raised Edge, See Image</v>
      </c>
      <c r="PE317" s="73" t="str">
        <v>Sharp OK, No Raised Edges</v>
      </c>
      <c r="PF317" s="73" t="str">
        <v>Sharp okay no raised edge</v>
      </c>
      <c r="PG317" s="73" t="str">
        <v>Sharp Okay, No Burr</v>
      </c>
      <c r="PH317" s="73" t="str">
        <v>Sharp Okay, No Raised Edge</v>
      </c>
      <c r="PI317" s="73" t="str">
        <v>Sharp Okay, No Raised Edges,</v>
      </c>
      <c r="PJ317" s="73" t="str">
        <v>Sharp Okay, See Image</v>
      </c>
      <c r="PK317" s="73" t="str">
        <v xml:space="preserve">Start of Radius @ .195 </v>
      </c>
      <c r="PL317" s="73" t="str">
        <v xml:space="preserve">Start of Radius @ .21 </v>
      </c>
      <c r="PM317" s="73" t="str">
        <v xml:space="preserve">T.S.C. </v>
      </c>
      <c r="PN317" s="73" t="str">
        <v>Tangent Point</v>
      </c>
      <c r="PO317" s="73" t="str">
        <v>Tangent point of R.50</v>
      </c>
      <c r="PP317" s="73" t="str">
        <v>Taper Check, Mfg.Tol.</v>
      </c>
      <c r="PQ317" s="73" t="str">
        <v>Taper Check, Mfg.Tol., See Image</v>
      </c>
      <c r="PR317" s="73" t="str">
        <v>Thrd. Minor Ø</v>
      </c>
      <c r="PS317" s="73" t="str">
        <v>Thrd. Relief Ø</v>
      </c>
      <c r="PT317" s="73" t="str">
        <v>Threadless Blank</v>
      </c>
      <c r="PU317" s="73" t="str">
        <v>Threadless Blank, From Major Ø</v>
      </c>
      <c r="PV317" s="73" t="str">
        <v>Threadless Blank, Mfg. Tol.</v>
      </c>
      <c r="PW317" s="73" t="str">
        <v>Threadless Blank, Thrd. to Neck Rad.</v>
      </c>
      <c r="PX317" s="73" t="str">
        <v>Thredless Blank</v>
      </c>
      <c r="PY317" s="73" t="str">
        <v>To center of R.005</v>
      </c>
      <c r="PZ317" s="73" t="str">
        <v>Torx Min. Dia.</v>
      </c>
      <c r="QA317" s="73" t="str">
        <v>Turn Ø Free of Mill Marks</v>
      </c>
      <c r="QB317" s="73" t="str">
        <v>Use (Full) GO Hex</v>
      </c>
      <c r="QC317" s="73" t="str">
        <v>Use Balloon 1 FULL Gauge</v>
      </c>
      <c r="QD317" s="73" t="str">
        <v>Use Balloon 9 FULL GO</v>
      </c>
      <c r="QE317" s="73" t="str">
        <v>Use Best Fit Pin</v>
      </c>
      <c r="QF317" s="73" t="str">
        <v>Use Disk Tip</v>
      </c>
      <c r="QG317" s="73" t="str">
        <v>Use flat bottomed indicator tip.</v>
      </c>
      <c r="QH317" s="73" t="str">
        <v xml:space="preserve">Use Full .093 Go Hex </v>
      </c>
      <c r="QI317" s="73" t="str">
        <v xml:space="preserve">Use Full .0930 Go Hex </v>
      </c>
      <c r="QJ317" s="73" t="str">
        <v>Use Full .1235 Go Hex</v>
      </c>
      <c r="QK317" s="73" t="str">
        <v>Use Gauge K2-98-8019-04, See Image</v>
      </c>
      <c r="QL317" s="73" t="str">
        <v>Use large flat indicator tip</v>
      </c>
      <c r="QM317" s="73" t="str">
        <v>Use Pins.3330/.3350, See Image MAX NO-GO</v>
      </c>
      <c r="QN317" s="73" t="str">
        <v>Use Pointed Drop Indicator Tip</v>
      </c>
      <c r="QO317" s="73" t="str">
        <v>V-Block</v>
      </c>
      <c r="QP317" s="73" t="str">
        <v>V-Block,  AMB for 13</v>
      </c>
      <c r="QQ317" s="73" t="str">
        <v>V-Block,  Hex Cham. Dia.</v>
      </c>
      <c r="QR317" s="73" t="str">
        <v>V-Block, Hex Depth</v>
      </c>
      <c r="QS317" s="73" t="str">
        <v>VBU Gauge</v>
      </c>
      <c r="QT317" s="73" t="str">
        <v>Visibally smaller than HEX=Pass</v>
      </c>
      <c r="QU317" s="73" t="str">
        <v>Visual Per Drawing</v>
      </c>
      <c r="QV317" s="73" t="str">
        <v>Whirl Blank</v>
      </c>
      <c r="QW317" s="73" t="str">
        <v xml:space="preserve">Whirl Blank </v>
      </c>
      <c r="QX317" s="73" t="str">
        <v>Whirl Blank, Neck Rad. End to Head CL</v>
      </c>
      <c r="QY317" s="73" t="str">
        <v>Whirl Blank, Nose Start Dia.</v>
      </c>
      <c r="QZ317" s="73" t="str">
        <v>Whirl Blank, Nose Start Dist.</v>
      </c>
      <c r="RA317" s="73" t="str">
        <v>Whirl Blank, Thrd. Minor</v>
      </c>
      <c r="RB317" s="73" t="str">
        <v>Whirl Blank, Thrd. Pullout Dia.</v>
      </c>
      <c r="RC317" s="73" t="str">
        <v>Whole Part, Removal is at Assy. Level</v>
      </c>
      <c r="RD317" s="73" t="str">
        <v>Wide Area</v>
      </c>
      <c r="RE317" s="73" t="str">
        <v>Zero on End of Go Gauge</v>
      </c>
    </row>
    <row r="318" spans="1:473">
      <c r="A318" s="73" t="s">
        <v>947</v>
      </c>
      <c r="C318" s="73" t="str" cm="1">
        <f t="array" ref="C318:RE318">TRANSPOSE(_xlfn._xlws.SORT(_xlfn._xlws.FILTER($A$2:$A$600,ISNUMBER(SEARCH('PartLib Table'!M325,$A$2:$A$600)),"not found")))</f>
        <v xml:space="preserve"> 'C', Whirl Blank</v>
      </c>
      <c r="D318" s="73" t="str">
        <v xml:space="preserve"> See Image, Constrained</v>
      </c>
      <c r="E318" s="73" t="str">
        <v>(.04 to .12 range = Pass)</v>
      </c>
      <c r="F318" s="73" t="str">
        <v>(.042 FULL) Go Pin Seat Fully</v>
      </c>
      <c r="G318" s="73" t="str">
        <v>(B), Mfg. Tol.</v>
      </c>
      <c r="H318" s="73" t="str">
        <v>(B), O.A.L.</v>
      </c>
      <c r="I318" s="73" t="str">
        <v>.001 or less =Pass</v>
      </c>
      <c r="J318" s="73" t="str">
        <v>.001 or less out of center = Pass</v>
      </c>
      <c r="K318" s="73" t="str">
        <v>.002 or Less = Pass</v>
      </c>
      <c r="L318" s="73" t="str">
        <v>.002 or Less out of center = Pass</v>
      </c>
      <c r="M318" s="73" t="str">
        <v>.005 to .015 = Pass</v>
      </c>
      <c r="N318" s="73" t="str">
        <v>.0125 Mean, Section</v>
      </c>
      <c r="O318" s="73" t="str">
        <v>.025 or Less in X &amp; Y=Pass</v>
      </c>
      <c r="P318" s="73" t="str">
        <v>.038 Mean</v>
      </c>
      <c r="Q318" s="73" t="str">
        <v>.063 MM = .0024 IN, See Image</v>
      </c>
      <c r="R318" s="73" t="str">
        <v>.063MM = .0024"</v>
      </c>
      <c r="S318" s="73" t="str">
        <v>.243 NO-GO, Unconstrained, Must Not Start</v>
      </c>
      <c r="T318" s="73" t="str">
        <v>@ Back Face &amp; ID, No Raised Edge</v>
      </c>
      <c r="U318" s="73" t="str">
        <v>@ Back Face &amp; OD, No Raised Edge</v>
      </c>
      <c r="V318" s="73" t="str">
        <v>@ ID &amp; FACE</v>
      </c>
      <c r="W318" s="73" t="str">
        <v>@ OD &amp; BACK FACE</v>
      </c>
      <c r="X318" s="73" t="str">
        <v>@ OD &amp; FACE</v>
      </c>
      <c r="Y318" s="73" t="str">
        <v>Across from slot</v>
      </c>
      <c r="Z318" s="73" t="str">
        <v>All Edge Breaks</v>
      </c>
      <c r="AA318" s="73" t="str">
        <v>Attached to bar stock</v>
      </c>
      <c r="AB318" s="73" t="str">
        <v xml:space="preserve">Back Turn Fillet Rad. </v>
      </c>
      <c r="AC318" s="73" t="str">
        <v>Balloon 1 (DWG FRM0105 Page 2, NV-27)</v>
      </c>
      <c r="AD318" s="73" t="str">
        <v>Balloon 1 (DWG FRM0105, NV-30)</v>
      </c>
      <c r="AE318" s="73" t="str">
        <v>Balloon 1 (P# 9890002-20) OL00429/A</v>
      </c>
      <c r="AF318" s="73" t="str">
        <v>Balloon 1, DWG#FRM0105</v>
      </c>
      <c r="AG318" s="73" t="str">
        <v>Balloon 11, See Image</v>
      </c>
      <c r="AH318" s="73" t="str">
        <v xml:space="preserve">Balloon 2 (DWG FRM0105 Page 2, NV-27) </v>
      </c>
      <c r="AI318" s="73" t="str">
        <v>Balloon 2 (DWG FRM0105, NV-30)</v>
      </c>
      <c r="AJ318" s="73" t="str">
        <v>Balloon 2 (P# 9890002-20)</v>
      </c>
      <c r="AK318" s="73" t="str">
        <v>Balloon 2, DWG#FRM0105</v>
      </c>
      <c r="AL318" s="73" t="str">
        <v>Balloon 2, DWG#FRM0105, See Image</v>
      </c>
      <c r="AM318" s="73" t="str">
        <v>Balloon 3 (DWG FRM0105, NV-30 Minor)</v>
      </c>
      <c r="AN318" s="73" t="str">
        <v>Balloon 3 (DWG FRM0105, NV-30)</v>
      </c>
      <c r="AO318" s="73" t="str">
        <v>Balloon 3 (P# 9890002-20)</v>
      </c>
      <c r="AP318" s="73" t="str">
        <v>Balloon 4</v>
      </c>
      <c r="AQ318" s="73" t="str">
        <v>Balloon 4 (P# 9890002-20)</v>
      </c>
      <c r="AR318" s="73" t="str">
        <v>Below Middle Band</v>
      </c>
      <c r="AS318" s="73" t="str">
        <v>Best Fit Pin, .003 or Less =Pass</v>
      </c>
      <c r="AT318" s="73" t="str">
        <v>Blank</v>
      </c>
      <c r="AU318" s="73" t="str">
        <v>Blank Turn Maj.</v>
      </c>
      <c r="AV318" s="73" t="str">
        <v>Blank Turn Maj. Mill Flt., OL4172</v>
      </c>
      <c r="AW318" s="73" t="str">
        <v>Blank Without .010 Slots</v>
      </c>
      <c r="AX318" s="73" t="str">
        <v>Blank Without .010 Slots, Section</v>
      </c>
      <c r="AY318" s="73" t="str">
        <v>Blank without thread</v>
      </c>
      <c r="AZ318" s="73" t="str">
        <v xml:space="preserve">Blank, Center of V Grv. </v>
      </c>
      <c r="BA318" s="73" t="str">
        <v>Blank, Check R adjacent Balloon 17</v>
      </c>
      <c r="BB318" s="73" t="str">
        <v>Blank, EXT. Feature</v>
      </c>
      <c r="BC318" s="73" t="str">
        <v>Blank, See Image, OL04335</v>
      </c>
      <c r="BD318" s="73" t="str">
        <v>Blank, See Image, OL04336</v>
      </c>
      <c r="BE318" s="73" t="str">
        <v xml:space="preserve">Blank, Thrd. </v>
      </c>
      <c r="BF318" s="73" t="str">
        <v>Blank, Turn Tip</v>
      </c>
      <c r="BG318" s="73" t="str">
        <v>Blank, Without Thrd.</v>
      </c>
      <c r="BH318" s="73" t="str">
        <v>Blank, Without Thread</v>
      </c>
      <c r="BI318" s="73" t="str">
        <v xml:space="preserve">Blunt Start Blend to Minor </v>
      </c>
      <c r="BJ318" s="73" t="str">
        <v>Calc., Use Go HEX</v>
      </c>
      <c r="BK318" s="73" t="str">
        <v>Can't dig into OD</v>
      </c>
      <c r="BL318" s="73" t="str">
        <v>Carbide Gauge</v>
      </c>
      <c r="BM318" s="73" t="str">
        <v xml:space="preserve">Center of V Grv. </v>
      </c>
      <c r="BN318" s="73" t="str">
        <v>Centered Less than .03 = Pass</v>
      </c>
      <c r="BO318" s="73" t="str">
        <v>Centered within .0005 or Less = Pass</v>
      </c>
      <c r="BP318" s="73" t="str">
        <v>Centered within .001 or Less = Pass</v>
      </c>
      <c r="BQ318" s="73" t="str">
        <v>Centered within .0254 or Less = Pass</v>
      </c>
      <c r="BR318" s="73" t="str">
        <v>Check close to Rod Slot</v>
      </c>
      <c r="BS318" s="73" t="str">
        <v>Check every other hole</v>
      </c>
      <c r="BT318" s="73" t="str">
        <v>Check Go over full length of slot.</v>
      </c>
      <c r="BU318" s="73" t="str">
        <v>Check Near Closed End</v>
      </c>
      <c r="BV318" s="73" t="str">
        <v>Check per Print View, Away from Rod Slot</v>
      </c>
      <c r="BW318" s="73" t="str">
        <v>Check to Balloon 30 Go Pin</v>
      </c>
      <c r="BX318" s="73" t="str">
        <v>Check with .2705 SET Pin Inside Part</v>
      </c>
      <c r="BY318" s="73" t="str">
        <v>Check with Hex Up</v>
      </c>
      <c r="BZ318" s="73" t="str">
        <v>CMM Blank</v>
      </c>
      <c r="CA318" s="73" t="str">
        <v>Confirm Full Radius</v>
      </c>
      <c r="CB318" s="73" t="str">
        <v>Constrained in fixture</v>
      </c>
      <c r="CC318" s="73" t="str">
        <v>Constrained with Ring</v>
      </c>
      <c r="CD318" s="73" t="str">
        <v>Constrained, See Image</v>
      </c>
      <c r="CE318" s="73" t="str">
        <v>Dim. "A"</v>
      </c>
      <c r="CF318" s="73" t="str">
        <v>Dim. "B"</v>
      </c>
      <c r="CG318" s="73" t="str">
        <v>Dim. "C"</v>
      </c>
      <c r="CH318" s="73" t="str">
        <v>Dim. "D", Whirl Blank</v>
      </c>
      <c r="CI318" s="73" t="str">
        <v>Dim. "G"</v>
      </c>
      <c r="CJ318" s="73" t="str">
        <v>Dim. E, Blank Turn Maj. &amp;  Mill Flt</v>
      </c>
      <c r="CK318" s="73" t="str">
        <v>Dim. E, Blank Turn Maj.&amp;  Mill Flt</v>
      </c>
      <c r="CL318" s="73" t="str">
        <v>Dim. H, Whirl Blank</v>
      </c>
      <c r="CM318" s="73" t="str">
        <v>Dim. J, 'Blank Turn Maj. &amp; Whirl Blank</v>
      </c>
      <c r="CN318" s="73" t="str">
        <v>Disk Drop Indicator Tip</v>
      </c>
      <c r="CO318" s="73" t="str">
        <v>DWG 100448-15, Balloon F_1</v>
      </c>
      <c r="CP318" s="73" t="str">
        <v>DWG 100448-15, OL02571</v>
      </c>
      <c r="CQ318" s="73" t="str">
        <v>DWG 100448-41</v>
      </c>
      <c r="CR318" s="73" t="str">
        <v>DWG 9890040, (10E),Section Part, OL01139</v>
      </c>
      <c r="CS318" s="73" t="str">
        <v>DWG 9890040, (10E),Section, OL01139</v>
      </c>
      <c r="CT318" s="73" t="str">
        <v>DWG 9890040, (11E)</v>
      </c>
      <c r="CU318" s="73" t="str">
        <v>DWG 9890040, (11E), Pins with Flats</v>
      </c>
      <c r="CV318" s="73" t="str">
        <v>DWG 9890040, (12E),  Pass=.002 or less</v>
      </c>
      <c r="CW318" s="73" t="str">
        <v>DWG 9890040, (12E), See Image</v>
      </c>
      <c r="CX318" s="73" t="str">
        <v>DWG 9890040, (1E), OL01431</v>
      </c>
      <c r="CY318" s="73" t="str">
        <v>DWG 9890040, (1E), OL01432</v>
      </c>
      <c r="CZ318" s="73" t="str">
        <v>DWG 9890040, (2E), OL01432</v>
      </c>
      <c r="DA318" s="73" t="str">
        <v>DWG 9890040, (3E)</v>
      </c>
      <c r="DB318" s="73" t="str">
        <v>DWG 9890040, (4E)</v>
      </c>
      <c r="DC318" s="73" t="str">
        <v>DWG 9890040, (5E), OL02336</v>
      </c>
      <c r="DD318" s="73" t="str">
        <v>DWG 9890040, (6E)</v>
      </c>
      <c r="DE318" s="73" t="str">
        <v>DWG 9890040, (7E)</v>
      </c>
      <c r="DF318" s="73" t="str">
        <v>DWG 9890040, (8E), OL01433</v>
      </c>
      <c r="DG318" s="73" t="str">
        <v>DWG 9890040, (8E), OL01433, Section</v>
      </c>
      <c r="DH318" s="73" t="str">
        <v>DWG 9890040, (9E), Close to Rod Slot</v>
      </c>
      <c r="DI318" s="73" t="str">
        <v>DWG 9890040, (9E),Close to Rod Slot</v>
      </c>
      <c r="DJ318" s="73" t="str">
        <v>DWG FRM0105 PAGE 2</v>
      </c>
      <c r="DK318" s="73" t="str">
        <v>DWG# 100448-41</v>
      </c>
      <c r="DL318" s="73" t="str">
        <v>DWG# 100448-44</v>
      </c>
      <c r="DM318" s="73" t="str">
        <v>DWG# 9890003  (1), Section OL00436/A</v>
      </c>
      <c r="DN318" s="73" t="str">
        <v>DWG# 9890003 (3), Ring Gauge Constrained</v>
      </c>
      <c r="DO318" s="73" t="str">
        <v>DWG# 9890003 (4), Section</v>
      </c>
      <c r="DP318" s="73" t="str">
        <v>DWG#100448-26, Balloon 1K, OL02350</v>
      </c>
      <c r="DQ318" s="73" t="str">
        <v>DWG#100448-26, Balloon 2K, OL02350</v>
      </c>
      <c r="DR318" s="73" t="str">
        <v>DWG#100448-26, Balloon 3K, OL02363</v>
      </c>
      <c r="DS318" s="73" t="str">
        <v>DWG#100448-26, Balloon 4K</v>
      </c>
      <c r="DT318" s="73" t="str">
        <v>DWG#100448-26, Balloon 5K, Section</v>
      </c>
      <c r="DU318" s="73" t="str">
        <v>DWG#100448-26, Balloon 6K</v>
      </c>
      <c r="DV318" s="73" t="str">
        <v>DWG#100448-26, Balloon 7K, Section</v>
      </c>
      <c r="DW318" s="73" t="str">
        <v>DWG#100448-26, Mfg. Tol.</v>
      </c>
      <c r="DX318" s="73" t="str">
        <v>DWG#9890003 (2) Ring Gauge Constrained</v>
      </c>
      <c r="DY318" s="73" t="str">
        <v>DWG#9890044</v>
      </c>
      <c r="DZ318" s="73" t="str">
        <v>DWG#9890044 .1985 to .2005=Pass</v>
      </c>
      <c r="EA318" s="73" t="str">
        <v>DWG#9890044 Overlay OL02441</v>
      </c>
      <c r="EB318" s="73" t="str">
        <v>DWG#9890044, OL02441</v>
      </c>
      <c r="EC318" s="73" t="str">
        <v>DWG#FRM0105</v>
      </c>
      <c r="ED318" s="73" t="str">
        <v>EXT.</v>
      </c>
      <c r="EE318" s="73" t="str">
        <v>EXT. Section, OL02460</v>
      </c>
      <c r="EF318" s="73" t="str">
        <v>EXT., OL04223</v>
      </c>
      <c r="EG318" s="73" t="str">
        <v>Flat Drop Indicator Tip</v>
      </c>
      <c r="EH318" s="73" t="str">
        <v>Full Go Pin, No Light, at Radius</v>
      </c>
      <c r="EI318" s="73" t="str">
        <v>Function Check</v>
      </c>
      <c r="EJ318" s="73" t="str">
        <v>GO Function Gauge</v>
      </c>
      <c r="EK318" s="73" t="str">
        <v>Go Gauge for Balloon 1 &amp; 4</v>
      </c>
      <c r="EL318" s="73" t="str">
        <v>Go Pin must pass through</v>
      </c>
      <c r="EM318" s="73" t="str">
        <v>Greater than .005 = Fail, Section</v>
      </c>
      <c r="EN318" s="73" t="str">
        <v>Greater than .025 out of center = Fail</v>
      </c>
      <c r="EO318" s="73" t="str">
        <v>Greater than 2.6 = Pass</v>
      </c>
      <c r="EP318" s="73" t="str">
        <v>Green = Pass, Red = Fail</v>
      </c>
      <c r="EQ318" s="73" t="str">
        <v>Hex Depth</v>
      </c>
      <c r="ER318" s="73" t="str">
        <v>Hex Minor</v>
      </c>
      <c r="ES318" s="73" t="str">
        <v>Hole Dia.</v>
      </c>
      <c r="ET318" s="73" t="str">
        <v>Hook or Disk Tip</v>
      </c>
      <c r="EU318" s="73" t="str">
        <v>ID Sphere Finish</v>
      </c>
      <c r="EV318" s="73" t="str">
        <v>ID/OD Both Sides, Diff. .002 or less = Pass</v>
      </c>
      <c r="EW318" s="73" t="str">
        <v>If Looks Big, Section</v>
      </c>
      <c r="EX318" s="73" t="str">
        <v>If Looks Small, Section</v>
      </c>
      <c r="EY318" s="73" t="str">
        <v>Insp. Close to Break Away, Mfg.Tol.</v>
      </c>
      <c r="EZ318" s="73" t="str">
        <v>INT.</v>
      </c>
      <c r="FA318" s="73" t="str">
        <v>INT. Section, OL02460</v>
      </c>
      <c r="FB318" s="73" t="str">
        <v>INT., OL04223</v>
      </c>
      <c r="FC318" s="73" t="str">
        <v>Intersect. of 7.7 &amp; R0.10</v>
      </c>
      <c r="FD318" s="73" t="str">
        <v>Intersect. of 8.79 and R.25 MAX</v>
      </c>
      <c r="FE318" s="73" t="str">
        <v>Keep Ind. Tip away from corner</v>
      </c>
      <c r="FF318" s="73" t="str">
        <v>L31</v>
      </c>
      <c r="FG318" s="73" t="str">
        <v>Laser Mark</v>
      </c>
      <c r="FH318" s="73" t="str">
        <v>LASER PER NOTE 4</v>
      </c>
      <c r="FI318" s="73" t="str">
        <v>LASER PER NOTE 4, Final Check 1 only</v>
      </c>
      <c r="FJ318" s="73" t="str">
        <v>Less than .002 out of center = Pass</v>
      </c>
      <c r="FK318" s="73" t="str">
        <v>Less than 2.75 = Pass, Section</v>
      </c>
      <c r="FL318" s="73" t="str">
        <v>List as pin. Not Calibrated</v>
      </c>
      <c r="FM318" s="73" t="str">
        <v>M9 X 1.25 BUTT See Comment Image</v>
      </c>
      <c r="FN318" s="73" t="str">
        <v>Manual Section</v>
      </c>
      <c r="FO318" s="73" t="str">
        <v>Max Deep .241 NO-GO =.42</v>
      </c>
      <c r="FP318" s="73" t="str">
        <v>MAX Depth of (Note 7) .241 NO-GO Pin</v>
      </c>
      <c r="FQ318" s="73" t="str">
        <v>Measure from Blue Line, See Image</v>
      </c>
      <c r="FR318" s="73" t="str">
        <v>Measure Width of Blue Area, See Image</v>
      </c>
      <c r="FS318" s="73" t="str">
        <v>Mfg. Tol</v>
      </c>
      <c r="FT318" s="73" t="str">
        <v>Mfg. Tol, See Image</v>
      </c>
      <c r="FU318" s="73" t="str">
        <v>Mfg. Tol.</v>
      </c>
      <c r="FV318" s="73" t="str">
        <v>Mfg. Tol. "A"</v>
      </c>
      <c r="FW318" s="73" t="str">
        <v>Mfg. Tol. (Zero on Gauge Full Dia. Lead)</v>
      </c>
      <c r="FX318" s="73" t="str">
        <v>Mfg. Tol. Balloon 11, See Image</v>
      </c>
      <c r="FY318" s="73" t="str">
        <v>Mfg. Tol. Balloon 4</v>
      </c>
      <c r="FZ318" s="73" t="str">
        <v>Mfg. Tol. Balloon 7</v>
      </c>
      <c r="GA318" s="73" t="str">
        <v xml:space="preserve">Mfg. Tol. C-Bore Face (Ballo 28) </v>
      </c>
      <c r="GB318" s="73" t="str">
        <v>Mfg. Tol. Section</v>
      </c>
      <c r="GC318" s="73" t="str">
        <v>Mfg. Tol. See Image</v>
      </c>
      <c r="GD318" s="73" t="str">
        <v>Mfg. Tol., 3 Places, Record MAX</v>
      </c>
      <c r="GE318" s="73" t="str">
        <v>Mfg. Tol., Balloon 11</v>
      </c>
      <c r="GF318" s="73" t="str">
        <v>Mfg. Tol., Balloon 7</v>
      </c>
      <c r="GG318" s="73" t="str">
        <v>Mfg. Tol., Blank</v>
      </c>
      <c r="GH318" s="73" t="str">
        <v>Mfg. Tol., Blank, Balloon 12</v>
      </c>
      <c r="GI318" s="73" t="str">
        <v>Mfg. Tol., Blend to SØ.320</v>
      </c>
      <c r="GJ318" s="73" t="str">
        <v>Mfg. Tol., Calculation</v>
      </c>
      <c r="GK318" s="73" t="str">
        <v>Mfg. Tol., For Mill Fixture</v>
      </c>
      <c r="GL318" s="73" t="str">
        <v>Mfg. Tol., L32</v>
      </c>
      <c r="GM318" s="73" t="str">
        <v>Mfg. Tol., L33</v>
      </c>
      <c r="GN318" s="73" t="str">
        <v>Mfg. Tol., No Tool Marks</v>
      </c>
      <c r="GO318" s="73" t="str">
        <v>Mfg. Tol., OL03361</v>
      </c>
      <c r="GP318" s="73" t="str">
        <v>Mfg. Tol., Record off center value</v>
      </c>
      <c r="GQ318" s="73" t="str">
        <v>Mfg. Tol., Same 3 Places, Record MIN</v>
      </c>
      <c r="GR318" s="73" t="str">
        <v>Mfg. Tol., Section</v>
      </c>
      <c r="GS318" s="73" t="str">
        <v>Mfg. Tol., Section B-B</v>
      </c>
      <c r="GT318" s="73" t="str">
        <v>Mfg. Tol., Section, OL03361</v>
      </c>
      <c r="GU318" s="73" t="str">
        <v>Mfg. Tol., Section, Per Note 2</v>
      </c>
      <c r="GV318" s="73" t="str">
        <v>Mfg. Tol., See Image</v>
      </c>
      <c r="GW318" s="73" t="str">
        <v>Mfg. Tol., See Image, Bore in Blue</v>
      </c>
      <c r="GX318" s="73" t="str">
        <v>Mfg. Tol., See Image, Hook Tip</v>
      </c>
      <c r="GY318" s="73" t="str">
        <v>Mfg. Tol., Sharp Okay No Burr</v>
      </c>
      <c r="GZ318" s="73" t="str">
        <v>Mfg. Tol., Threadless Blank</v>
      </c>
      <c r="HA318" s="73" t="str">
        <v>Mfg.Tol.</v>
      </c>
      <c r="HB318" s="73" t="str">
        <v>Mgf. To., T.S.C.</v>
      </c>
      <c r="HC318" s="73" t="str">
        <v>Milled Feature</v>
      </c>
      <c r="HD318" s="73" t="str">
        <v>Milled Feature, OL04045</v>
      </c>
      <c r="HE318" s="73" t="str">
        <v>More than .0005 out of center = Fail</v>
      </c>
      <c r="HF318" s="73" t="str">
        <v>Must Pass Through</v>
      </c>
      <c r="HG318" s="73" t="str">
        <v>Must pass through gauge</v>
      </c>
      <c r="HH318" s="73" t="str">
        <v>Must Pass Through Go Gauge</v>
      </c>
      <c r="HI318" s="73" t="str">
        <v>Must Pass, See Image.</v>
      </c>
      <c r="HJ318" s="73" t="str">
        <v>NA</v>
      </c>
      <c r="HK318" s="73" t="str">
        <v>Narrow Area</v>
      </c>
      <c r="HL318" s="73" t="str">
        <v>Near Balloon 21</v>
      </c>
      <c r="HM318" s="73" t="str">
        <v>Near Datum B</v>
      </c>
      <c r="HN318" s="73" t="str">
        <v>Neck Dia.</v>
      </c>
      <c r="HO318" s="73" t="str">
        <v>Neck to Head Rad.</v>
      </c>
      <c r="HP318" s="73" t="str">
        <v>No Copper Deposits Allowed</v>
      </c>
      <c r="HQ318" s="73" t="str">
        <v>No Section</v>
      </c>
      <c r="HR318" s="73" t="str">
        <v>No Section, .01 to .014 = Pass</v>
      </c>
      <c r="HS318" s="73" t="str">
        <v>No Section, Rotate Part</v>
      </c>
      <c r="HT318" s="73" t="str">
        <v>No Section, See Image</v>
      </c>
      <c r="HU318" s="73" t="str">
        <v>No Slot, Section B-B</v>
      </c>
      <c r="HV318" s="73" t="str">
        <v>No visual step = Pass</v>
      </c>
      <c r="HW318" s="73" t="str">
        <v>Not to exceed .95 Deep</v>
      </c>
      <c r="HX318" s="73" t="str">
        <v>Note 1</v>
      </c>
      <c r="HY318" s="73" t="str">
        <v>OL00333/A</v>
      </c>
      <c r="HZ318" s="73" t="str">
        <v>OL00519</v>
      </c>
      <c r="IA318" s="73" t="str">
        <v>OL00520</v>
      </c>
      <c r="IB318" s="73" t="str">
        <v>OL00529</v>
      </c>
      <c r="IC318" s="73" t="str">
        <v>OL00542</v>
      </c>
      <c r="ID318" s="73" t="str">
        <v>OL00724</v>
      </c>
      <c r="IE318" s="73" t="str">
        <v>OL01250</v>
      </c>
      <c r="IF318" s="73" t="str">
        <v>OL01869, Threadless Blank</v>
      </c>
      <c r="IG318" s="73" t="str">
        <v>OL01870, Section</v>
      </c>
      <c r="IH318" s="73" t="str">
        <v>OL02255</v>
      </c>
      <c r="II318" s="73" t="str">
        <v>OL02255, Mfg. Tol.</v>
      </c>
      <c r="IJ318" s="73" t="str">
        <v>OL02302</v>
      </c>
      <c r="IK318" s="73" t="str">
        <v xml:space="preserve">OL02318  needed per image instructions </v>
      </c>
      <c r="IL318" s="73" t="str">
        <v>OL02556</v>
      </c>
      <c r="IM318" s="73" t="str">
        <v>OL02557</v>
      </c>
      <c r="IN318" s="73" t="str">
        <v>OL02567</v>
      </c>
      <c r="IO318" s="73" t="str">
        <v>OL02653</v>
      </c>
      <c r="IP318" s="73" t="str">
        <v>OL02718</v>
      </c>
      <c r="IQ318" s="73" t="str">
        <v>OL02841</v>
      </c>
      <c r="IR318" s="73" t="str">
        <v>OL02842</v>
      </c>
      <c r="IS318" s="73" t="str">
        <v>OL02844</v>
      </c>
      <c r="IT318" s="73" t="str">
        <v>OL02871</v>
      </c>
      <c r="IU318" s="73" t="str">
        <v>OL02887</v>
      </c>
      <c r="IV318" s="73" t="str">
        <v>OL03500</v>
      </c>
      <c r="IW318" s="73" t="str">
        <v>OL03766</v>
      </c>
      <c r="IX318" s="73" t="str">
        <v>OL03868</v>
      </c>
      <c r="IY318" s="73" t="str">
        <v>OL03869</v>
      </c>
      <c r="IZ318" s="73" t="str">
        <v>OL03870</v>
      </c>
      <c r="JA318" s="73" t="str">
        <v>OL03873, DWG# 100448-44</v>
      </c>
      <c r="JB318" s="73" t="str">
        <v>OL03949</v>
      </c>
      <c r="JC318" s="73" t="str">
        <v xml:space="preserve">OL04043, Section </v>
      </c>
      <c r="JD318" s="73" t="str">
        <v xml:space="preserve">OL04044, Section </v>
      </c>
      <c r="JE318" s="73" t="str">
        <v>OL04045</v>
      </c>
      <c r="JF318" s="73" t="str">
        <v>OL04045, Milled Feature</v>
      </c>
      <c r="JG318" s="73" t="str">
        <v>OL04063</v>
      </c>
      <c r="JH318" s="73" t="str">
        <v>OL04064</v>
      </c>
      <c r="JI318" s="73" t="str">
        <v>OL04065</v>
      </c>
      <c r="JJ318" s="73" t="str">
        <v>OL04181</v>
      </c>
      <c r="JK318" s="73" t="str">
        <v>OL04218</v>
      </c>
      <c r="JL318" s="73" t="str">
        <v>OL04224, See Image</v>
      </c>
      <c r="JM318" s="73" t="str">
        <v>OL04374</v>
      </c>
      <c r="JN318" s="73" t="str">
        <v>OL04375, Section M-M</v>
      </c>
      <c r="JO318" s="73" t="str">
        <v>OL04376, Section M-M</v>
      </c>
      <c r="JP318" s="73" t="str">
        <v>OL04443</v>
      </c>
      <c r="JQ318" s="73" t="str">
        <v>OL04444</v>
      </c>
      <c r="JR318" s="73" t="str">
        <v>OL05000</v>
      </c>
      <c r="JS318" s="73" t="str">
        <v>One side of slot</v>
      </c>
      <c r="JT318" s="73" t="str">
        <v>Other side of slot</v>
      </c>
      <c r="JU318" s="73" t="str">
        <v>Out of center more than .002 = Fail</v>
      </c>
      <c r="JV318" s="73" t="str">
        <v>Out of center more than.002 = Fail</v>
      </c>
      <c r="JW318" s="73" t="str">
        <v>Overlay OL02713</v>
      </c>
      <c r="JX318" s="73" t="str">
        <v>Overlay OL02714</v>
      </c>
      <c r="JY318" s="73" t="str">
        <v>Overlay OL02718</v>
      </c>
      <c r="JZ318" s="73" t="str">
        <v>Overlay OL03831, Mfg. Tol.</v>
      </c>
      <c r="KA318" s="73" t="str">
        <v>Part Without Slots</v>
      </c>
      <c r="KB318" s="73" t="str">
        <v>Part Without Slots, See Image</v>
      </c>
      <c r="KC318" s="73" t="str">
        <v xml:space="preserve">Pass = .0254 or Less </v>
      </c>
      <c r="KD318" s="73" t="str">
        <v>PD MIN = 4.361, PD MAX = 4.456</v>
      </c>
      <c r="KE318" s="73" t="str">
        <v>Per Balloon 2 Note</v>
      </c>
      <c r="KF318" s="73" t="str">
        <v>Per drawing note(s) 8.</v>
      </c>
      <c r="KG318" s="73" t="str">
        <v>Point or Sphere Tip</v>
      </c>
      <c r="KH318" s="73" t="str">
        <v>Point Tip</v>
      </c>
      <c r="KI318" s="73" t="str">
        <v>R.9 to R1.1 = Pass, See Image</v>
      </c>
      <c r="KJ318" s="73" t="str">
        <v>Ram Construction</v>
      </c>
      <c r="KK318" s="73" t="str">
        <v>Record Same Pass / Fail All Balloons</v>
      </c>
      <c r="KL318" s="73" t="str">
        <v>Ref. Balloon 1</v>
      </c>
      <c r="KM318" s="73" t="str">
        <v>Ref. Balloon 12</v>
      </c>
      <c r="KN318" s="73" t="str">
        <v>Ref. Balloon 13, 100% AQL</v>
      </c>
      <c r="KO318" s="73" t="str">
        <v>Ref. Balloon 2</v>
      </c>
      <c r="KP318" s="73" t="str">
        <v>Ref. Balloon 21, 100% AQL</v>
      </c>
      <c r="KQ318" s="73" t="str">
        <v>Ref. Balloon 4</v>
      </c>
      <c r="KR318" s="73" t="str">
        <v>Ref. Balloon 7</v>
      </c>
      <c r="KS318" s="73" t="str">
        <v>Ref. Balloon 8</v>
      </c>
      <c r="KT318" s="73" t="str">
        <v>Relieved Pin Gauges 09236 &amp; 09235</v>
      </c>
      <c r="KU318" s="73" t="str">
        <v>Rotate Part</v>
      </c>
      <c r="KV318" s="73" t="str">
        <v>Rotate Part, See Image</v>
      </c>
      <c r="KW318" s="73" t="str">
        <v>Same as Root Radius</v>
      </c>
      <c r="KX318" s="73" t="str">
        <v>Section</v>
      </c>
      <c r="KY318" s="73" t="str">
        <v>Section B-B</v>
      </c>
      <c r="KZ318" s="73" t="str">
        <v>Section B-B, Distance Between Grooves</v>
      </c>
      <c r="LA318" s="73" t="str">
        <v>Section C-C</v>
      </c>
      <c r="LB318" s="73" t="str">
        <v>Section Part</v>
      </c>
      <c r="LC318" s="73" t="str">
        <v>Section Part, Measured from Opposite Face</v>
      </c>
      <c r="LD318" s="73" t="str">
        <v>Section, Broachless Blank</v>
      </c>
      <c r="LE318" s="73" t="str">
        <v>Section, EXT. Sphere Location.</v>
      </c>
      <c r="LF318" s="73" t="str">
        <v>Section, Hex Cham. Ang.</v>
      </c>
      <c r="LG318" s="73" t="str">
        <v>Section, Hex Fillet Rad.</v>
      </c>
      <c r="LH318" s="73" t="str">
        <v>Section, INT. Feature</v>
      </c>
      <c r="LI318" s="73" t="str">
        <v>Section, INT. Sphere Location.</v>
      </c>
      <c r="LJ318" s="73" t="str">
        <v>Section, Mfg. Tol.</v>
      </c>
      <c r="LK318" s="73" t="str">
        <v>Section, Mfg. Tol., See Image</v>
      </c>
      <c r="LL318" s="73" t="str">
        <v>Section, OL00486</v>
      </c>
      <c r="LM318" s="73" t="str">
        <v>Section, OL00542</v>
      </c>
      <c r="LN318" s="73" t="str">
        <v>Section, OL00543</v>
      </c>
      <c r="LO318" s="73" t="str">
        <v>Section, OL00544</v>
      </c>
      <c r="LP318" s="73" t="str">
        <v>Section, OL00545</v>
      </c>
      <c r="LQ318" s="73" t="str">
        <v>Section, OL00546</v>
      </c>
      <c r="LR318" s="73" t="str">
        <v>Section, OL00547</v>
      </c>
      <c r="LS318" s="73" t="str">
        <v>Section, OL00555</v>
      </c>
      <c r="LT318" s="73" t="str">
        <v>Section, OL00725</v>
      </c>
      <c r="LU318" s="73" t="str">
        <v>Section, OL01430</v>
      </c>
      <c r="LV318" s="73" t="str">
        <v>Section, OL01434</v>
      </c>
      <c r="LW318" s="73" t="str">
        <v>Section, OL01435</v>
      </c>
      <c r="LX318" s="73" t="str">
        <v>Section, OL01807</v>
      </c>
      <c r="LY318" s="73" t="str">
        <v>Section, OL01830</v>
      </c>
      <c r="LZ318" s="73" t="str">
        <v>Section, OL02351</v>
      </c>
      <c r="MA318" s="73" t="str">
        <v>Section, OL02519</v>
      </c>
      <c r="MB318" s="73" t="str">
        <v>Section, OL02520</v>
      </c>
      <c r="MC318" s="73" t="str">
        <v>Section, OL02522</v>
      </c>
      <c r="MD318" s="73" t="str">
        <v>Section, OL02540</v>
      </c>
      <c r="ME318" s="73" t="str">
        <v>Section, OL02541</v>
      </c>
      <c r="MF318" s="73" t="str">
        <v>Section, OL02552</v>
      </c>
      <c r="MG318" s="73" t="str">
        <v>Section, OL02553</v>
      </c>
      <c r="MH318" s="73" t="str">
        <v>Section, OL02554</v>
      </c>
      <c r="MI318" s="73" t="str">
        <v>Section, OL02555</v>
      </c>
      <c r="MJ318" s="73" t="str">
        <v>Section, OL02558</v>
      </c>
      <c r="MK318" s="73" t="str">
        <v>Section, OL02559</v>
      </c>
      <c r="ML318" s="73" t="str">
        <v>Section, OL02560</v>
      </c>
      <c r="MM318" s="73" t="str">
        <v>Section, OL02619</v>
      </c>
      <c r="MN318" s="73" t="str">
        <v>Section, OL02620</v>
      </c>
      <c r="MO318" s="73" t="str">
        <v>Section, OL02621</v>
      </c>
      <c r="MP318" s="73" t="str">
        <v>Section, OL02622</v>
      </c>
      <c r="MQ318" s="73" t="str">
        <v>Section, OL02623</v>
      </c>
      <c r="MR318" s="73" t="str">
        <v>Section, OL02624</v>
      </c>
      <c r="MS318" s="73" t="str">
        <v>Section, OL02652</v>
      </c>
      <c r="MT318" s="73" t="str">
        <v>Section, OL02680</v>
      </c>
      <c r="MU318" s="73" t="str">
        <v>Section, OL02793</v>
      </c>
      <c r="MV318" s="73" t="str">
        <v>Section, OL02823</v>
      </c>
      <c r="MW318" s="73" t="str">
        <v>Section, OL02843</v>
      </c>
      <c r="MX318" s="73" t="str">
        <v>Section, OL03026, Ext.</v>
      </c>
      <c r="MY318" s="73" t="str">
        <v>Section, OL03026, Int.</v>
      </c>
      <c r="MZ318" s="73" t="str">
        <v>Section, OL03570, DWG# 100448-41</v>
      </c>
      <c r="NA318" s="73" t="str">
        <v>Section, OL03781</v>
      </c>
      <c r="NB318" s="73" t="str">
        <v>Section, OL03911</v>
      </c>
      <c r="NC318" s="73" t="str">
        <v>Section, OL03912</v>
      </c>
      <c r="ND318" s="73" t="str">
        <v>Section, OL03928</v>
      </c>
      <c r="NE318" s="73" t="str">
        <v>Section, OL03929</v>
      </c>
      <c r="NF318" s="73" t="str">
        <v>Section, OL04030</v>
      </c>
      <c r="NG318" s="73" t="str">
        <v>Section, OL04037</v>
      </c>
      <c r="NH318" s="73" t="str">
        <v>Section, OL04038</v>
      </c>
      <c r="NI318" s="73" t="str">
        <v>Section, OL04046</v>
      </c>
      <c r="NJ318" s="73" t="str">
        <v>Section, OL04065</v>
      </c>
      <c r="NK318" s="73" t="str">
        <v>Section, OL04066</v>
      </c>
      <c r="NL318" s="73" t="str">
        <v>Section, OL04067</v>
      </c>
      <c r="NM318" s="73" t="str">
        <v>Section, OL04069</v>
      </c>
      <c r="NN318" s="73" t="str">
        <v>Section, OL04071</v>
      </c>
      <c r="NO318" s="73" t="str">
        <v>Section, OL04173</v>
      </c>
      <c r="NP318" s="73" t="str">
        <v>Section, OL04174</v>
      </c>
      <c r="NQ318" s="73" t="str">
        <v>Section, OL04214</v>
      </c>
      <c r="NR318" s="73" t="str">
        <v>Section, OL04215</v>
      </c>
      <c r="NS318" s="73" t="str">
        <v>Section, OL04216</v>
      </c>
      <c r="NT318" s="73" t="str">
        <v>Section, OL04217</v>
      </c>
      <c r="NU318" s="73" t="str">
        <v>Section, Overlay OL02716</v>
      </c>
      <c r="NV318" s="73" t="str">
        <v>Section, Overlay OL02717</v>
      </c>
      <c r="NW318" s="73" t="str">
        <v>Section, See Image</v>
      </c>
      <c r="NX318" s="73" t="str">
        <v>Section, See Image, DWG# 100448-41</v>
      </c>
      <c r="NY318" s="73" t="str">
        <v>Section, Without Sots</v>
      </c>
      <c r="NZ318" s="73" t="str">
        <v>See Comments Sheet</v>
      </c>
      <c r="OA318" s="73" t="str">
        <v>See Comments Sheet, OL02318</v>
      </c>
      <c r="OB318" s="73" t="str">
        <v>See Image</v>
      </c>
      <c r="OC318" s="73" t="str">
        <v>See Image, .005 or Less = Pass</v>
      </c>
      <c r="OD318" s="73" t="str">
        <v>See Image, Check Near Radius</v>
      </c>
      <c r="OE318" s="73" t="str">
        <v>See Image, Constrained</v>
      </c>
      <c r="OF318" s="73" t="str">
        <v>See Image, Distance Between Flats</v>
      </c>
      <c r="OG318" s="73" t="str">
        <v xml:space="preserve">See Image, Mfg. Tol, Section A-A </v>
      </c>
      <c r="OH318" s="73" t="str">
        <v>See image, Mfg. Tol.</v>
      </c>
      <c r="OI318" s="73" t="str">
        <v>See Image, Mic. Across Flats</v>
      </c>
      <c r="OJ318" s="73" t="str">
        <v>See Image, OL02850</v>
      </c>
      <c r="OK318" s="73" t="str">
        <v>See Image, OL02880</v>
      </c>
      <c r="OL318" s="73" t="str">
        <v>See Image, OL03926</v>
      </c>
      <c r="OM318" s="73" t="str">
        <v>See Image, OL03927</v>
      </c>
      <c r="ON318" s="73" t="str">
        <v>See Image, OL04003</v>
      </c>
      <c r="OO318" s="73" t="str">
        <v>'See Image, OL04342,  Best Fit Joe Block</v>
      </c>
      <c r="OP318" s="73" t="str">
        <v>See Image, OL04342,  Blank</v>
      </c>
      <c r="OQ318" s="73" t="str">
        <v>See Image, OL04342, Blank</v>
      </c>
      <c r="OR318" s="73" t="str">
        <v>See Image, OL04343, Blank</v>
      </c>
      <c r="OS318" s="73" t="str">
        <v>See Image, Pass = .002 or Less</v>
      </c>
      <c r="OT318" s="73" t="str">
        <v>See Image, Rcd. MAX</v>
      </c>
      <c r="OU318" s="73" t="str">
        <v>See Image, Rcd. MIN</v>
      </c>
      <c r="OV318" s="73" t="str">
        <v>See Image, Section</v>
      </c>
      <c r="OW318" s="73" t="str">
        <v>See Image, Section A-A</v>
      </c>
      <c r="OX318" s="73" t="str">
        <v>See Image, Section B-B</v>
      </c>
      <c r="OY318" s="73" t="str">
        <v>See Image, Section B-B, TSC</v>
      </c>
      <c r="OZ318" s="73" t="str">
        <v>See Image, Shank Drawing # 18000-XX-XX A</v>
      </c>
      <c r="PA318" s="73" t="str">
        <v>Sequencial Laser 01, 120 Per Print</v>
      </c>
      <c r="PB318" s="73" t="str">
        <v>Set to .202, Zero on Thread Lead</v>
      </c>
      <c r="PC318" s="73" t="str">
        <v>Sharp OK, No Burr</v>
      </c>
      <c r="PD318" s="73" t="str">
        <v>Sharp OK, No Raised Edge, See Image</v>
      </c>
      <c r="PE318" s="73" t="str">
        <v>Sharp OK, No Raised Edges</v>
      </c>
      <c r="PF318" s="73" t="str">
        <v>Sharp okay no raised edge</v>
      </c>
      <c r="PG318" s="73" t="str">
        <v>Sharp Okay, No Burr</v>
      </c>
      <c r="PH318" s="73" t="str">
        <v>Sharp Okay, No Raised Edge</v>
      </c>
      <c r="PI318" s="73" t="str">
        <v>Sharp Okay, No Raised Edges,</v>
      </c>
      <c r="PJ318" s="73" t="str">
        <v>Sharp Okay, See Image</v>
      </c>
      <c r="PK318" s="73" t="str">
        <v xml:space="preserve">Start of Radius @ .195 </v>
      </c>
      <c r="PL318" s="73" t="str">
        <v xml:space="preserve">Start of Radius @ .21 </v>
      </c>
      <c r="PM318" s="73" t="str">
        <v xml:space="preserve">T.S.C. </v>
      </c>
      <c r="PN318" s="73" t="str">
        <v>Tangent Point</v>
      </c>
      <c r="PO318" s="73" t="str">
        <v>Tangent point of R.50</v>
      </c>
      <c r="PP318" s="73" t="str">
        <v>Taper Check, Mfg.Tol.</v>
      </c>
      <c r="PQ318" s="73" t="str">
        <v>Taper Check, Mfg.Tol., See Image</v>
      </c>
      <c r="PR318" s="73" t="str">
        <v>Thrd. Minor Ø</v>
      </c>
      <c r="PS318" s="73" t="str">
        <v>Thrd. Relief Ø</v>
      </c>
      <c r="PT318" s="73" t="str">
        <v>Threadless Blank</v>
      </c>
      <c r="PU318" s="73" t="str">
        <v>Threadless Blank, From Major Ø</v>
      </c>
      <c r="PV318" s="73" t="str">
        <v>Threadless Blank, Mfg. Tol.</v>
      </c>
      <c r="PW318" s="73" t="str">
        <v>Threadless Blank, Thrd. to Neck Rad.</v>
      </c>
      <c r="PX318" s="73" t="str">
        <v>Thredless Blank</v>
      </c>
      <c r="PY318" s="73" t="str">
        <v>To center of R.005</v>
      </c>
      <c r="PZ318" s="73" t="str">
        <v>Torx Min. Dia.</v>
      </c>
      <c r="QA318" s="73" t="str">
        <v>Turn Ø Free of Mill Marks</v>
      </c>
      <c r="QB318" s="73" t="str">
        <v>Use (Full) GO Hex</v>
      </c>
      <c r="QC318" s="73" t="str">
        <v>Use Balloon 1 FULL Gauge</v>
      </c>
      <c r="QD318" s="73" t="str">
        <v>Use Balloon 9 FULL GO</v>
      </c>
      <c r="QE318" s="73" t="str">
        <v>Use Best Fit Pin</v>
      </c>
      <c r="QF318" s="73" t="str">
        <v>Use Disk Tip</v>
      </c>
      <c r="QG318" s="73" t="str">
        <v>Use flat bottomed indicator tip.</v>
      </c>
      <c r="QH318" s="73" t="str">
        <v xml:space="preserve">Use Full .093 Go Hex </v>
      </c>
      <c r="QI318" s="73" t="str">
        <v xml:space="preserve">Use Full .0930 Go Hex </v>
      </c>
      <c r="QJ318" s="73" t="str">
        <v>Use Full .1235 Go Hex</v>
      </c>
      <c r="QK318" s="73" t="str">
        <v>Use Gauge K2-98-8019-04, See Image</v>
      </c>
      <c r="QL318" s="73" t="str">
        <v>Use large flat indicator tip</v>
      </c>
      <c r="QM318" s="73" t="str">
        <v>Use Pins.3330/.3350, See Image MAX NO-GO</v>
      </c>
      <c r="QN318" s="73" t="str">
        <v>Use Pointed Drop Indicator Tip</v>
      </c>
      <c r="QO318" s="73" t="str">
        <v>V-Block</v>
      </c>
      <c r="QP318" s="73" t="str">
        <v>V-Block,  AMB for 13</v>
      </c>
      <c r="QQ318" s="73" t="str">
        <v>V-Block,  Hex Cham. Dia.</v>
      </c>
      <c r="QR318" s="73" t="str">
        <v>V-Block, Hex Depth</v>
      </c>
      <c r="QS318" s="73" t="str">
        <v>VBU Gauge</v>
      </c>
      <c r="QT318" s="73" t="str">
        <v>Visibally smaller than HEX=Pass</v>
      </c>
      <c r="QU318" s="73" t="str">
        <v>Visual Per Drawing</v>
      </c>
      <c r="QV318" s="73" t="str">
        <v>Whirl Blank</v>
      </c>
      <c r="QW318" s="73" t="str">
        <v xml:space="preserve">Whirl Blank </v>
      </c>
      <c r="QX318" s="73" t="str">
        <v>Whirl Blank, Neck Rad. End to Head CL</v>
      </c>
      <c r="QY318" s="73" t="str">
        <v>Whirl Blank, Nose Start Dia.</v>
      </c>
      <c r="QZ318" s="73" t="str">
        <v>Whirl Blank, Nose Start Dist.</v>
      </c>
      <c r="RA318" s="73" t="str">
        <v>Whirl Blank, Thrd. Minor</v>
      </c>
      <c r="RB318" s="73" t="str">
        <v>Whirl Blank, Thrd. Pullout Dia.</v>
      </c>
      <c r="RC318" s="73" t="str">
        <v>Whole Part, Removal is at Assy. Level</v>
      </c>
      <c r="RD318" s="73" t="str">
        <v>Wide Area</v>
      </c>
      <c r="RE318" s="73" t="str">
        <v>Zero on End of Go Gauge</v>
      </c>
    </row>
    <row r="319" spans="1:473">
      <c r="A319" s="73" t="s">
        <v>948</v>
      </c>
      <c r="C319" s="73" t="str" cm="1">
        <f t="array" ref="C319:RE319">TRANSPOSE(_xlfn._xlws.SORT(_xlfn._xlws.FILTER($A$2:$A$600,ISNUMBER(SEARCH('PartLib Table'!M326,$A$2:$A$600)),"not found")))</f>
        <v xml:space="preserve"> 'C', Whirl Blank</v>
      </c>
      <c r="D319" s="73" t="str">
        <v xml:space="preserve"> See Image, Constrained</v>
      </c>
      <c r="E319" s="73" t="str">
        <v>(.04 to .12 range = Pass)</v>
      </c>
      <c r="F319" s="73" t="str">
        <v>(.042 FULL) Go Pin Seat Fully</v>
      </c>
      <c r="G319" s="73" t="str">
        <v>(B), Mfg. Tol.</v>
      </c>
      <c r="H319" s="73" t="str">
        <v>(B), O.A.L.</v>
      </c>
      <c r="I319" s="73" t="str">
        <v>.001 or less =Pass</v>
      </c>
      <c r="J319" s="73" t="str">
        <v>.001 or less out of center = Pass</v>
      </c>
      <c r="K319" s="73" t="str">
        <v>.002 or Less = Pass</v>
      </c>
      <c r="L319" s="73" t="str">
        <v>.002 or Less out of center = Pass</v>
      </c>
      <c r="M319" s="73" t="str">
        <v>.005 to .015 = Pass</v>
      </c>
      <c r="N319" s="73" t="str">
        <v>.0125 Mean, Section</v>
      </c>
      <c r="O319" s="73" t="str">
        <v>.025 or Less in X &amp; Y=Pass</v>
      </c>
      <c r="P319" s="73" t="str">
        <v>.038 Mean</v>
      </c>
      <c r="Q319" s="73" t="str">
        <v>.063 MM = .0024 IN, See Image</v>
      </c>
      <c r="R319" s="73" t="str">
        <v>.063MM = .0024"</v>
      </c>
      <c r="S319" s="73" t="str">
        <v>.243 NO-GO, Unconstrained, Must Not Start</v>
      </c>
      <c r="T319" s="73" t="str">
        <v>@ Back Face &amp; ID, No Raised Edge</v>
      </c>
      <c r="U319" s="73" t="str">
        <v>@ Back Face &amp; OD, No Raised Edge</v>
      </c>
      <c r="V319" s="73" t="str">
        <v>@ ID &amp; FACE</v>
      </c>
      <c r="W319" s="73" t="str">
        <v>@ OD &amp; BACK FACE</v>
      </c>
      <c r="X319" s="73" t="str">
        <v>@ OD &amp; FACE</v>
      </c>
      <c r="Y319" s="73" t="str">
        <v>Across from slot</v>
      </c>
      <c r="Z319" s="73" t="str">
        <v>All Edge Breaks</v>
      </c>
      <c r="AA319" s="73" t="str">
        <v>Attached to bar stock</v>
      </c>
      <c r="AB319" s="73" t="str">
        <v xml:space="preserve">Back Turn Fillet Rad. </v>
      </c>
      <c r="AC319" s="73" t="str">
        <v>Balloon 1 (DWG FRM0105 Page 2, NV-27)</v>
      </c>
      <c r="AD319" s="73" t="str">
        <v>Balloon 1 (DWG FRM0105, NV-30)</v>
      </c>
      <c r="AE319" s="73" t="str">
        <v>Balloon 1 (P# 9890002-20) OL00429/A</v>
      </c>
      <c r="AF319" s="73" t="str">
        <v>Balloon 1, DWG#FRM0105</v>
      </c>
      <c r="AG319" s="73" t="str">
        <v>Balloon 11, See Image</v>
      </c>
      <c r="AH319" s="73" t="str">
        <v xml:space="preserve">Balloon 2 (DWG FRM0105 Page 2, NV-27) </v>
      </c>
      <c r="AI319" s="73" t="str">
        <v>Balloon 2 (DWG FRM0105, NV-30)</v>
      </c>
      <c r="AJ319" s="73" t="str">
        <v>Balloon 2 (P# 9890002-20)</v>
      </c>
      <c r="AK319" s="73" t="str">
        <v>Balloon 2, DWG#FRM0105</v>
      </c>
      <c r="AL319" s="73" t="str">
        <v>Balloon 2, DWG#FRM0105, See Image</v>
      </c>
      <c r="AM319" s="73" t="str">
        <v>Balloon 3 (DWG FRM0105, NV-30 Minor)</v>
      </c>
      <c r="AN319" s="73" t="str">
        <v>Balloon 3 (DWG FRM0105, NV-30)</v>
      </c>
      <c r="AO319" s="73" t="str">
        <v>Balloon 3 (P# 9890002-20)</v>
      </c>
      <c r="AP319" s="73" t="str">
        <v>Balloon 4</v>
      </c>
      <c r="AQ319" s="73" t="str">
        <v>Balloon 4 (P# 9890002-20)</v>
      </c>
      <c r="AR319" s="73" t="str">
        <v>Below Middle Band</v>
      </c>
      <c r="AS319" s="73" t="str">
        <v>Best Fit Pin, .003 or Less =Pass</v>
      </c>
      <c r="AT319" s="73" t="str">
        <v>Blank</v>
      </c>
      <c r="AU319" s="73" t="str">
        <v>Blank Turn Maj.</v>
      </c>
      <c r="AV319" s="73" t="str">
        <v>Blank Turn Maj. Mill Flt., OL4172</v>
      </c>
      <c r="AW319" s="73" t="str">
        <v>Blank Without .010 Slots</v>
      </c>
      <c r="AX319" s="73" t="str">
        <v>Blank Without .010 Slots, Section</v>
      </c>
      <c r="AY319" s="73" t="str">
        <v>Blank without thread</v>
      </c>
      <c r="AZ319" s="73" t="str">
        <v xml:space="preserve">Blank, Center of V Grv. </v>
      </c>
      <c r="BA319" s="73" t="str">
        <v>Blank, Check R adjacent Balloon 17</v>
      </c>
      <c r="BB319" s="73" t="str">
        <v>Blank, EXT. Feature</v>
      </c>
      <c r="BC319" s="73" t="str">
        <v>Blank, See Image, OL04335</v>
      </c>
      <c r="BD319" s="73" t="str">
        <v>Blank, See Image, OL04336</v>
      </c>
      <c r="BE319" s="73" t="str">
        <v xml:space="preserve">Blank, Thrd. </v>
      </c>
      <c r="BF319" s="73" t="str">
        <v>Blank, Turn Tip</v>
      </c>
      <c r="BG319" s="73" t="str">
        <v>Blank, Without Thrd.</v>
      </c>
      <c r="BH319" s="73" t="str">
        <v>Blank, Without Thread</v>
      </c>
      <c r="BI319" s="73" t="str">
        <v xml:space="preserve">Blunt Start Blend to Minor </v>
      </c>
      <c r="BJ319" s="73" t="str">
        <v>Calc., Use Go HEX</v>
      </c>
      <c r="BK319" s="73" t="str">
        <v>Can't dig into OD</v>
      </c>
      <c r="BL319" s="73" t="str">
        <v>Carbide Gauge</v>
      </c>
      <c r="BM319" s="73" t="str">
        <v xml:space="preserve">Center of V Grv. </v>
      </c>
      <c r="BN319" s="73" t="str">
        <v>Centered Less than .03 = Pass</v>
      </c>
      <c r="BO319" s="73" t="str">
        <v>Centered within .0005 or Less = Pass</v>
      </c>
      <c r="BP319" s="73" t="str">
        <v>Centered within .001 or Less = Pass</v>
      </c>
      <c r="BQ319" s="73" t="str">
        <v>Centered within .0254 or Less = Pass</v>
      </c>
      <c r="BR319" s="73" t="str">
        <v>Check close to Rod Slot</v>
      </c>
      <c r="BS319" s="73" t="str">
        <v>Check every other hole</v>
      </c>
      <c r="BT319" s="73" t="str">
        <v>Check Go over full length of slot.</v>
      </c>
      <c r="BU319" s="73" t="str">
        <v>Check Near Closed End</v>
      </c>
      <c r="BV319" s="73" t="str">
        <v>Check per Print View, Away from Rod Slot</v>
      </c>
      <c r="BW319" s="73" t="str">
        <v>Check to Balloon 30 Go Pin</v>
      </c>
      <c r="BX319" s="73" t="str">
        <v>Check with .2705 SET Pin Inside Part</v>
      </c>
      <c r="BY319" s="73" t="str">
        <v>Check with Hex Up</v>
      </c>
      <c r="BZ319" s="73" t="str">
        <v>CMM Blank</v>
      </c>
      <c r="CA319" s="73" t="str">
        <v>Confirm Full Radius</v>
      </c>
      <c r="CB319" s="73" t="str">
        <v>Constrained in fixture</v>
      </c>
      <c r="CC319" s="73" t="str">
        <v>Constrained with Ring</v>
      </c>
      <c r="CD319" s="73" t="str">
        <v>Constrained, See Image</v>
      </c>
      <c r="CE319" s="73" t="str">
        <v>Dim. "A"</v>
      </c>
      <c r="CF319" s="73" t="str">
        <v>Dim. "B"</v>
      </c>
      <c r="CG319" s="73" t="str">
        <v>Dim. "C"</v>
      </c>
      <c r="CH319" s="73" t="str">
        <v>Dim. "D", Whirl Blank</v>
      </c>
      <c r="CI319" s="73" t="str">
        <v>Dim. "G"</v>
      </c>
      <c r="CJ319" s="73" t="str">
        <v>Dim. E, Blank Turn Maj. &amp;  Mill Flt</v>
      </c>
      <c r="CK319" s="73" t="str">
        <v>Dim. E, Blank Turn Maj.&amp;  Mill Flt</v>
      </c>
      <c r="CL319" s="73" t="str">
        <v>Dim. H, Whirl Blank</v>
      </c>
      <c r="CM319" s="73" t="str">
        <v>Dim. J, 'Blank Turn Maj. &amp; Whirl Blank</v>
      </c>
      <c r="CN319" s="73" t="str">
        <v>Disk Drop Indicator Tip</v>
      </c>
      <c r="CO319" s="73" t="str">
        <v>DWG 100448-15, Balloon F_1</v>
      </c>
      <c r="CP319" s="73" t="str">
        <v>DWG 100448-15, OL02571</v>
      </c>
      <c r="CQ319" s="73" t="str">
        <v>DWG 100448-41</v>
      </c>
      <c r="CR319" s="73" t="str">
        <v>DWG 9890040, (10E),Section Part, OL01139</v>
      </c>
      <c r="CS319" s="73" t="str">
        <v>DWG 9890040, (10E),Section, OL01139</v>
      </c>
      <c r="CT319" s="73" t="str">
        <v>DWG 9890040, (11E)</v>
      </c>
      <c r="CU319" s="73" t="str">
        <v>DWG 9890040, (11E), Pins with Flats</v>
      </c>
      <c r="CV319" s="73" t="str">
        <v>DWG 9890040, (12E),  Pass=.002 or less</v>
      </c>
      <c r="CW319" s="73" t="str">
        <v>DWG 9890040, (12E), See Image</v>
      </c>
      <c r="CX319" s="73" t="str">
        <v>DWG 9890040, (1E), OL01431</v>
      </c>
      <c r="CY319" s="73" t="str">
        <v>DWG 9890040, (1E), OL01432</v>
      </c>
      <c r="CZ319" s="73" t="str">
        <v>DWG 9890040, (2E), OL01432</v>
      </c>
      <c r="DA319" s="73" t="str">
        <v>DWG 9890040, (3E)</v>
      </c>
      <c r="DB319" s="73" t="str">
        <v>DWG 9890040, (4E)</v>
      </c>
      <c r="DC319" s="73" t="str">
        <v>DWG 9890040, (5E), OL02336</v>
      </c>
      <c r="DD319" s="73" t="str">
        <v>DWG 9890040, (6E)</v>
      </c>
      <c r="DE319" s="73" t="str">
        <v>DWG 9890040, (7E)</v>
      </c>
      <c r="DF319" s="73" t="str">
        <v>DWG 9890040, (8E), OL01433</v>
      </c>
      <c r="DG319" s="73" t="str">
        <v>DWG 9890040, (8E), OL01433, Section</v>
      </c>
      <c r="DH319" s="73" t="str">
        <v>DWG 9890040, (9E), Close to Rod Slot</v>
      </c>
      <c r="DI319" s="73" t="str">
        <v>DWG 9890040, (9E),Close to Rod Slot</v>
      </c>
      <c r="DJ319" s="73" t="str">
        <v>DWG FRM0105 PAGE 2</v>
      </c>
      <c r="DK319" s="73" t="str">
        <v>DWG# 100448-41</v>
      </c>
      <c r="DL319" s="73" t="str">
        <v>DWG# 100448-44</v>
      </c>
      <c r="DM319" s="73" t="str">
        <v>DWG# 9890003  (1), Section OL00436/A</v>
      </c>
      <c r="DN319" s="73" t="str">
        <v>DWG# 9890003 (3), Ring Gauge Constrained</v>
      </c>
      <c r="DO319" s="73" t="str">
        <v>DWG# 9890003 (4), Section</v>
      </c>
      <c r="DP319" s="73" t="str">
        <v>DWG#100448-26, Balloon 1K, OL02350</v>
      </c>
      <c r="DQ319" s="73" t="str">
        <v>DWG#100448-26, Balloon 2K, OL02350</v>
      </c>
      <c r="DR319" s="73" t="str">
        <v>DWG#100448-26, Balloon 3K, OL02363</v>
      </c>
      <c r="DS319" s="73" t="str">
        <v>DWG#100448-26, Balloon 4K</v>
      </c>
      <c r="DT319" s="73" t="str">
        <v>DWG#100448-26, Balloon 5K, Section</v>
      </c>
      <c r="DU319" s="73" t="str">
        <v>DWG#100448-26, Balloon 6K</v>
      </c>
      <c r="DV319" s="73" t="str">
        <v>DWG#100448-26, Balloon 7K, Section</v>
      </c>
      <c r="DW319" s="73" t="str">
        <v>DWG#100448-26, Mfg. Tol.</v>
      </c>
      <c r="DX319" s="73" t="str">
        <v>DWG#9890003 (2) Ring Gauge Constrained</v>
      </c>
      <c r="DY319" s="73" t="str">
        <v>DWG#9890044</v>
      </c>
      <c r="DZ319" s="73" t="str">
        <v>DWG#9890044 .1985 to .2005=Pass</v>
      </c>
      <c r="EA319" s="73" t="str">
        <v>DWG#9890044 Overlay OL02441</v>
      </c>
      <c r="EB319" s="73" t="str">
        <v>DWG#9890044, OL02441</v>
      </c>
      <c r="EC319" s="73" t="str">
        <v>DWG#FRM0105</v>
      </c>
      <c r="ED319" s="73" t="str">
        <v>EXT.</v>
      </c>
      <c r="EE319" s="73" t="str">
        <v>EXT. Section, OL02460</v>
      </c>
      <c r="EF319" s="73" t="str">
        <v>EXT., OL04223</v>
      </c>
      <c r="EG319" s="73" t="str">
        <v>Flat Drop Indicator Tip</v>
      </c>
      <c r="EH319" s="73" t="str">
        <v>Full Go Pin, No Light, at Radius</v>
      </c>
      <c r="EI319" s="73" t="str">
        <v>Function Check</v>
      </c>
      <c r="EJ319" s="73" t="str">
        <v>GO Function Gauge</v>
      </c>
      <c r="EK319" s="73" t="str">
        <v>Go Gauge for Balloon 1 &amp; 4</v>
      </c>
      <c r="EL319" s="73" t="str">
        <v>Go Pin must pass through</v>
      </c>
      <c r="EM319" s="73" t="str">
        <v>Greater than .005 = Fail, Section</v>
      </c>
      <c r="EN319" s="73" t="str">
        <v>Greater than .025 out of center = Fail</v>
      </c>
      <c r="EO319" s="73" t="str">
        <v>Greater than 2.6 = Pass</v>
      </c>
      <c r="EP319" s="73" t="str">
        <v>Green = Pass, Red = Fail</v>
      </c>
      <c r="EQ319" s="73" t="str">
        <v>Hex Depth</v>
      </c>
      <c r="ER319" s="73" t="str">
        <v>Hex Minor</v>
      </c>
      <c r="ES319" s="73" t="str">
        <v>Hole Dia.</v>
      </c>
      <c r="ET319" s="73" t="str">
        <v>Hook or Disk Tip</v>
      </c>
      <c r="EU319" s="73" t="str">
        <v>ID Sphere Finish</v>
      </c>
      <c r="EV319" s="73" t="str">
        <v>ID/OD Both Sides, Diff. .002 or less = Pass</v>
      </c>
      <c r="EW319" s="73" t="str">
        <v>If Looks Big, Section</v>
      </c>
      <c r="EX319" s="73" t="str">
        <v>If Looks Small, Section</v>
      </c>
      <c r="EY319" s="73" t="str">
        <v>Insp. Close to Break Away, Mfg.Tol.</v>
      </c>
      <c r="EZ319" s="73" t="str">
        <v>INT.</v>
      </c>
      <c r="FA319" s="73" t="str">
        <v>INT. Section, OL02460</v>
      </c>
      <c r="FB319" s="73" t="str">
        <v>INT., OL04223</v>
      </c>
      <c r="FC319" s="73" t="str">
        <v>Intersect. of 7.7 &amp; R0.10</v>
      </c>
      <c r="FD319" s="73" t="str">
        <v>Intersect. of 8.79 and R.25 MAX</v>
      </c>
      <c r="FE319" s="73" t="str">
        <v>Keep Ind. Tip away from corner</v>
      </c>
      <c r="FF319" s="73" t="str">
        <v>L31</v>
      </c>
      <c r="FG319" s="73" t="str">
        <v>Laser Mark</v>
      </c>
      <c r="FH319" s="73" t="str">
        <v>LASER PER NOTE 4</v>
      </c>
      <c r="FI319" s="73" t="str">
        <v>LASER PER NOTE 4, Final Check 1 only</v>
      </c>
      <c r="FJ319" s="73" t="str">
        <v>Less than .002 out of center = Pass</v>
      </c>
      <c r="FK319" s="73" t="str">
        <v>Less than 2.75 = Pass, Section</v>
      </c>
      <c r="FL319" s="73" t="str">
        <v>List as pin. Not Calibrated</v>
      </c>
      <c r="FM319" s="73" t="str">
        <v>M9 X 1.25 BUTT See Comment Image</v>
      </c>
      <c r="FN319" s="73" t="str">
        <v>Manual Section</v>
      </c>
      <c r="FO319" s="73" t="str">
        <v>Max Deep .241 NO-GO =.42</v>
      </c>
      <c r="FP319" s="73" t="str">
        <v>MAX Depth of (Note 7) .241 NO-GO Pin</v>
      </c>
      <c r="FQ319" s="73" t="str">
        <v>Measure from Blue Line, See Image</v>
      </c>
      <c r="FR319" s="73" t="str">
        <v>Measure Width of Blue Area, See Image</v>
      </c>
      <c r="FS319" s="73" t="str">
        <v>Mfg. Tol</v>
      </c>
      <c r="FT319" s="73" t="str">
        <v>Mfg. Tol, See Image</v>
      </c>
      <c r="FU319" s="73" t="str">
        <v>Mfg. Tol.</v>
      </c>
      <c r="FV319" s="73" t="str">
        <v>Mfg. Tol. "A"</v>
      </c>
      <c r="FW319" s="73" t="str">
        <v>Mfg. Tol. (Zero on Gauge Full Dia. Lead)</v>
      </c>
      <c r="FX319" s="73" t="str">
        <v>Mfg. Tol. Balloon 11, See Image</v>
      </c>
      <c r="FY319" s="73" t="str">
        <v>Mfg. Tol. Balloon 4</v>
      </c>
      <c r="FZ319" s="73" t="str">
        <v>Mfg. Tol. Balloon 7</v>
      </c>
      <c r="GA319" s="73" t="str">
        <v xml:space="preserve">Mfg. Tol. C-Bore Face (Ballo 28) </v>
      </c>
      <c r="GB319" s="73" t="str">
        <v>Mfg. Tol. Section</v>
      </c>
      <c r="GC319" s="73" t="str">
        <v>Mfg. Tol. See Image</v>
      </c>
      <c r="GD319" s="73" t="str">
        <v>Mfg. Tol., 3 Places, Record MAX</v>
      </c>
      <c r="GE319" s="73" t="str">
        <v>Mfg. Tol., Balloon 11</v>
      </c>
      <c r="GF319" s="73" t="str">
        <v>Mfg. Tol., Balloon 7</v>
      </c>
      <c r="GG319" s="73" t="str">
        <v>Mfg. Tol., Blank</v>
      </c>
      <c r="GH319" s="73" t="str">
        <v>Mfg. Tol., Blank, Balloon 12</v>
      </c>
      <c r="GI319" s="73" t="str">
        <v>Mfg. Tol., Blend to SØ.320</v>
      </c>
      <c r="GJ319" s="73" t="str">
        <v>Mfg. Tol., Calculation</v>
      </c>
      <c r="GK319" s="73" t="str">
        <v>Mfg. Tol., For Mill Fixture</v>
      </c>
      <c r="GL319" s="73" t="str">
        <v>Mfg. Tol., L32</v>
      </c>
      <c r="GM319" s="73" t="str">
        <v>Mfg. Tol., L33</v>
      </c>
      <c r="GN319" s="73" t="str">
        <v>Mfg. Tol., No Tool Marks</v>
      </c>
      <c r="GO319" s="73" t="str">
        <v>Mfg. Tol., OL03361</v>
      </c>
      <c r="GP319" s="73" t="str">
        <v>Mfg. Tol., Record off center value</v>
      </c>
      <c r="GQ319" s="73" t="str">
        <v>Mfg. Tol., Same 3 Places, Record MIN</v>
      </c>
      <c r="GR319" s="73" t="str">
        <v>Mfg. Tol., Section</v>
      </c>
      <c r="GS319" s="73" t="str">
        <v>Mfg. Tol., Section B-B</v>
      </c>
      <c r="GT319" s="73" t="str">
        <v>Mfg. Tol., Section, OL03361</v>
      </c>
      <c r="GU319" s="73" t="str">
        <v>Mfg. Tol., Section, Per Note 2</v>
      </c>
      <c r="GV319" s="73" t="str">
        <v>Mfg. Tol., See Image</v>
      </c>
      <c r="GW319" s="73" t="str">
        <v>Mfg. Tol., See Image, Bore in Blue</v>
      </c>
      <c r="GX319" s="73" t="str">
        <v>Mfg. Tol., See Image, Hook Tip</v>
      </c>
      <c r="GY319" s="73" t="str">
        <v>Mfg. Tol., Sharp Okay No Burr</v>
      </c>
      <c r="GZ319" s="73" t="str">
        <v>Mfg. Tol., Threadless Blank</v>
      </c>
      <c r="HA319" s="73" t="str">
        <v>Mfg.Tol.</v>
      </c>
      <c r="HB319" s="73" t="str">
        <v>Mgf. To., T.S.C.</v>
      </c>
      <c r="HC319" s="73" t="str">
        <v>Milled Feature</v>
      </c>
      <c r="HD319" s="73" t="str">
        <v>Milled Feature, OL04045</v>
      </c>
      <c r="HE319" s="73" t="str">
        <v>More than .0005 out of center = Fail</v>
      </c>
      <c r="HF319" s="73" t="str">
        <v>Must Pass Through</v>
      </c>
      <c r="HG319" s="73" t="str">
        <v>Must pass through gauge</v>
      </c>
      <c r="HH319" s="73" t="str">
        <v>Must Pass Through Go Gauge</v>
      </c>
      <c r="HI319" s="73" t="str">
        <v>Must Pass, See Image.</v>
      </c>
      <c r="HJ319" s="73" t="str">
        <v>NA</v>
      </c>
      <c r="HK319" s="73" t="str">
        <v>Narrow Area</v>
      </c>
      <c r="HL319" s="73" t="str">
        <v>Near Balloon 21</v>
      </c>
      <c r="HM319" s="73" t="str">
        <v>Near Datum B</v>
      </c>
      <c r="HN319" s="73" t="str">
        <v>Neck Dia.</v>
      </c>
      <c r="HO319" s="73" t="str">
        <v>Neck to Head Rad.</v>
      </c>
      <c r="HP319" s="73" t="str">
        <v>No Copper Deposits Allowed</v>
      </c>
      <c r="HQ319" s="73" t="str">
        <v>No Section</v>
      </c>
      <c r="HR319" s="73" t="str">
        <v>No Section, .01 to .014 = Pass</v>
      </c>
      <c r="HS319" s="73" t="str">
        <v>No Section, Rotate Part</v>
      </c>
      <c r="HT319" s="73" t="str">
        <v>No Section, See Image</v>
      </c>
      <c r="HU319" s="73" t="str">
        <v>No Slot, Section B-B</v>
      </c>
      <c r="HV319" s="73" t="str">
        <v>No visual step = Pass</v>
      </c>
      <c r="HW319" s="73" t="str">
        <v>Not to exceed .95 Deep</v>
      </c>
      <c r="HX319" s="73" t="str">
        <v>Note 1</v>
      </c>
      <c r="HY319" s="73" t="str">
        <v>OL00333/A</v>
      </c>
      <c r="HZ319" s="73" t="str">
        <v>OL00519</v>
      </c>
      <c r="IA319" s="73" t="str">
        <v>OL00520</v>
      </c>
      <c r="IB319" s="73" t="str">
        <v>OL00529</v>
      </c>
      <c r="IC319" s="73" t="str">
        <v>OL00542</v>
      </c>
      <c r="ID319" s="73" t="str">
        <v>OL00724</v>
      </c>
      <c r="IE319" s="73" t="str">
        <v>OL01250</v>
      </c>
      <c r="IF319" s="73" t="str">
        <v>OL01869, Threadless Blank</v>
      </c>
      <c r="IG319" s="73" t="str">
        <v>OL01870, Section</v>
      </c>
      <c r="IH319" s="73" t="str">
        <v>OL02255</v>
      </c>
      <c r="II319" s="73" t="str">
        <v>OL02255, Mfg. Tol.</v>
      </c>
      <c r="IJ319" s="73" t="str">
        <v>OL02302</v>
      </c>
      <c r="IK319" s="73" t="str">
        <v xml:space="preserve">OL02318  needed per image instructions </v>
      </c>
      <c r="IL319" s="73" t="str">
        <v>OL02556</v>
      </c>
      <c r="IM319" s="73" t="str">
        <v>OL02557</v>
      </c>
      <c r="IN319" s="73" t="str">
        <v>OL02567</v>
      </c>
      <c r="IO319" s="73" t="str">
        <v>OL02653</v>
      </c>
      <c r="IP319" s="73" t="str">
        <v>OL02718</v>
      </c>
      <c r="IQ319" s="73" t="str">
        <v>OL02841</v>
      </c>
      <c r="IR319" s="73" t="str">
        <v>OL02842</v>
      </c>
      <c r="IS319" s="73" t="str">
        <v>OL02844</v>
      </c>
      <c r="IT319" s="73" t="str">
        <v>OL02871</v>
      </c>
      <c r="IU319" s="73" t="str">
        <v>OL02887</v>
      </c>
      <c r="IV319" s="73" t="str">
        <v>OL03500</v>
      </c>
      <c r="IW319" s="73" t="str">
        <v>OL03766</v>
      </c>
      <c r="IX319" s="73" t="str">
        <v>OL03868</v>
      </c>
      <c r="IY319" s="73" t="str">
        <v>OL03869</v>
      </c>
      <c r="IZ319" s="73" t="str">
        <v>OL03870</v>
      </c>
      <c r="JA319" s="73" t="str">
        <v>OL03873, DWG# 100448-44</v>
      </c>
      <c r="JB319" s="73" t="str">
        <v>OL03949</v>
      </c>
      <c r="JC319" s="73" t="str">
        <v xml:space="preserve">OL04043, Section </v>
      </c>
      <c r="JD319" s="73" t="str">
        <v xml:space="preserve">OL04044, Section </v>
      </c>
      <c r="JE319" s="73" t="str">
        <v>OL04045</v>
      </c>
      <c r="JF319" s="73" t="str">
        <v>OL04045, Milled Feature</v>
      </c>
      <c r="JG319" s="73" t="str">
        <v>OL04063</v>
      </c>
      <c r="JH319" s="73" t="str">
        <v>OL04064</v>
      </c>
      <c r="JI319" s="73" t="str">
        <v>OL04065</v>
      </c>
      <c r="JJ319" s="73" t="str">
        <v>OL04181</v>
      </c>
      <c r="JK319" s="73" t="str">
        <v>OL04218</v>
      </c>
      <c r="JL319" s="73" t="str">
        <v>OL04224, See Image</v>
      </c>
      <c r="JM319" s="73" t="str">
        <v>OL04374</v>
      </c>
      <c r="JN319" s="73" t="str">
        <v>OL04375, Section M-M</v>
      </c>
      <c r="JO319" s="73" t="str">
        <v>OL04376, Section M-M</v>
      </c>
      <c r="JP319" s="73" t="str">
        <v>OL04443</v>
      </c>
      <c r="JQ319" s="73" t="str">
        <v>OL04444</v>
      </c>
      <c r="JR319" s="73" t="str">
        <v>OL05000</v>
      </c>
      <c r="JS319" s="73" t="str">
        <v>One side of slot</v>
      </c>
      <c r="JT319" s="73" t="str">
        <v>Other side of slot</v>
      </c>
      <c r="JU319" s="73" t="str">
        <v>Out of center more than .002 = Fail</v>
      </c>
      <c r="JV319" s="73" t="str">
        <v>Out of center more than.002 = Fail</v>
      </c>
      <c r="JW319" s="73" t="str">
        <v>Overlay OL02713</v>
      </c>
      <c r="JX319" s="73" t="str">
        <v>Overlay OL02714</v>
      </c>
      <c r="JY319" s="73" t="str">
        <v>Overlay OL02718</v>
      </c>
      <c r="JZ319" s="73" t="str">
        <v>Overlay OL03831, Mfg. Tol.</v>
      </c>
      <c r="KA319" s="73" t="str">
        <v>Part Without Slots</v>
      </c>
      <c r="KB319" s="73" t="str">
        <v>Part Without Slots, See Image</v>
      </c>
      <c r="KC319" s="73" t="str">
        <v xml:space="preserve">Pass = .0254 or Less </v>
      </c>
      <c r="KD319" s="73" t="str">
        <v>PD MIN = 4.361, PD MAX = 4.456</v>
      </c>
      <c r="KE319" s="73" t="str">
        <v>Per Balloon 2 Note</v>
      </c>
      <c r="KF319" s="73" t="str">
        <v>Per drawing note(s) 8.</v>
      </c>
      <c r="KG319" s="73" t="str">
        <v>Point or Sphere Tip</v>
      </c>
      <c r="KH319" s="73" t="str">
        <v>Point Tip</v>
      </c>
      <c r="KI319" s="73" t="str">
        <v>R.9 to R1.1 = Pass, See Image</v>
      </c>
      <c r="KJ319" s="73" t="str">
        <v>Ram Construction</v>
      </c>
      <c r="KK319" s="73" t="str">
        <v>Record Same Pass / Fail All Balloons</v>
      </c>
      <c r="KL319" s="73" t="str">
        <v>Ref. Balloon 1</v>
      </c>
      <c r="KM319" s="73" t="str">
        <v>Ref. Balloon 12</v>
      </c>
      <c r="KN319" s="73" t="str">
        <v>Ref. Balloon 13, 100% AQL</v>
      </c>
      <c r="KO319" s="73" t="str">
        <v>Ref. Balloon 2</v>
      </c>
      <c r="KP319" s="73" t="str">
        <v>Ref. Balloon 21, 100% AQL</v>
      </c>
      <c r="KQ319" s="73" t="str">
        <v>Ref. Balloon 4</v>
      </c>
      <c r="KR319" s="73" t="str">
        <v>Ref. Balloon 7</v>
      </c>
      <c r="KS319" s="73" t="str">
        <v>Ref. Balloon 8</v>
      </c>
      <c r="KT319" s="73" t="str">
        <v>Relieved Pin Gauges 09236 &amp; 09235</v>
      </c>
      <c r="KU319" s="73" t="str">
        <v>Rotate Part</v>
      </c>
      <c r="KV319" s="73" t="str">
        <v>Rotate Part, See Image</v>
      </c>
      <c r="KW319" s="73" t="str">
        <v>Same as Root Radius</v>
      </c>
      <c r="KX319" s="73" t="str">
        <v>Section</v>
      </c>
      <c r="KY319" s="73" t="str">
        <v>Section B-B</v>
      </c>
      <c r="KZ319" s="73" t="str">
        <v>Section B-B, Distance Between Grooves</v>
      </c>
      <c r="LA319" s="73" t="str">
        <v>Section C-C</v>
      </c>
      <c r="LB319" s="73" t="str">
        <v>Section Part</v>
      </c>
      <c r="LC319" s="73" t="str">
        <v>Section Part, Measured from Opposite Face</v>
      </c>
      <c r="LD319" s="73" t="str">
        <v>Section, Broachless Blank</v>
      </c>
      <c r="LE319" s="73" t="str">
        <v>Section, EXT. Sphere Location.</v>
      </c>
      <c r="LF319" s="73" t="str">
        <v>Section, Hex Cham. Ang.</v>
      </c>
      <c r="LG319" s="73" t="str">
        <v>Section, Hex Fillet Rad.</v>
      </c>
      <c r="LH319" s="73" t="str">
        <v>Section, INT. Feature</v>
      </c>
      <c r="LI319" s="73" t="str">
        <v>Section, INT. Sphere Location.</v>
      </c>
      <c r="LJ319" s="73" t="str">
        <v>Section, Mfg. Tol.</v>
      </c>
      <c r="LK319" s="73" t="str">
        <v>Section, Mfg. Tol., See Image</v>
      </c>
      <c r="LL319" s="73" t="str">
        <v>Section, OL00486</v>
      </c>
      <c r="LM319" s="73" t="str">
        <v>Section, OL00542</v>
      </c>
      <c r="LN319" s="73" t="str">
        <v>Section, OL00543</v>
      </c>
      <c r="LO319" s="73" t="str">
        <v>Section, OL00544</v>
      </c>
      <c r="LP319" s="73" t="str">
        <v>Section, OL00545</v>
      </c>
      <c r="LQ319" s="73" t="str">
        <v>Section, OL00546</v>
      </c>
      <c r="LR319" s="73" t="str">
        <v>Section, OL00547</v>
      </c>
      <c r="LS319" s="73" t="str">
        <v>Section, OL00555</v>
      </c>
      <c r="LT319" s="73" t="str">
        <v>Section, OL00725</v>
      </c>
      <c r="LU319" s="73" t="str">
        <v>Section, OL01430</v>
      </c>
      <c r="LV319" s="73" t="str">
        <v>Section, OL01434</v>
      </c>
      <c r="LW319" s="73" t="str">
        <v>Section, OL01435</v>
      </c>
      <c r="LX319" s="73" t="str">
        <v>Section, OL01807</v>
      </c>
      <c r="LY319" s="73" t="str">
        <v>Section, OL01830</v>
      </c>
      <c r="LZ319" s="73" t="str">
        <v>Section, OL02351</v>
      </c>
      <c r="MA319" s="73" t="str">
        <v>Section, OL02519</v>
      </c>
      <c r="MB319" s="73" t="str">
        <v>Section, OL02520</v>
      </c>
      <c r="MC319" s="73" t="str">
        <v>Section, OL02522</v>
      </c>
      <c r="MD319" s="73" t="str">
        <v>Section, OL02540</v>
      </c>
      <c r="ME319" s="73" t="str">
        <v>Section, OL02541</v>
      </c>
      <c r="MF319" s="73" t="str">
        <v>Section, OL02552</v>
      </c>
      <c r="MG319" s="73" t="str">
        <v>Section, OL02553</v>
      </c>
      <c r="MH319" s="73" t="str">
        <v>Section, OL02554</v>
      </c>
      <c r="MI319" s="73" t="str">
        <v>Section, OL02555</v>
      </c>
      <c r="MJ319" s="73" t="str">
        <v>Section, OL02558</v>
      </c>
      <c r="MK319" s="73" t="str">
        <v>Section, OL02559</v>
      </c>
      <c r="ML319" s="73" t="str">
        <v>Section, OL02560</v>
      </c>
      <c r="MM319" s="73" t="str">
        <v>Section, OL02619</v>
      </c>
      <c r="MN319" s="73" t="str">
        <v>Section, OL02620</v>
      </c>
      <c r="MO319" s="73" t="str">
        <v>Section, OL02621</v>
      </c>
      <c r="MP319" s="73" t="str">
        <v>Section, OL02622</v>
      </c>
      <c r="MQ319" s="73" t="str">
        <v>Section, OL02623</v>
      </c>
      <c r="MR319" s="73" t="str">
        <v>Section, OL02624</v>
      </c>
      <c r="MS319" s="73" t="str">
        <v>Section, OL02652</v>
      </c>
      <c r="MT319" s="73" t="str">
        <v>Section, OL02680</v>
      </c>
      <c r="MU319" s="73" t="str">
        <v>Section, OL02793</v>
      </c>
      <c r="MV319" s="73" t="str">
        <v>Section, OL02823</v>
      </c>
      <c r="MW319" s="73" t="str">
        <v>Section, OL02843</v>
      </c>
      <c r="MX319" s="73" t="str">
        <v>Section, OL03026, Ext.</v>
      </c>
      <c r="MY319" s="73" t="str">
        <v>Section, OL03026, Int.</v>
      </c>
      <c r="MZ319" s="73" t="str">
        <v>Section, OL03570, DWG# 100448-41</v>
      </c>
      <c r="NA319" s="73" t="str">
        <v>Section, OL03781</v>
      </c>
      <c r="NB319" s="73" t="str">
        <v>Section, OL03911</v>
      </c>
      <c r="NC319" s="73" t="str">
        <v>Section, OL03912</v>
      </c>
      <c r="ND319" s="73" t="str">
        <v>Section, OL03928</v>
      </c>
      <c r="NE319" s="73" t="str">
        <v>Section, OL03929</v>
      </c>
      <c r="NF319" s="73" t="str">
        <v>Section, OL04030</v>
      </c>
      <c r="NG319" s="73" t="str">
        <v>Section, OL04037</v>
      </c>
      <c r="NH319" s="73" t="str">
        <v>Section, OL04038</v>
      </c>
      <c r="NI319" s="73" t="str">
        <v>Section, OL04046</v>
      </c>
      <c r="NJ319" s="73" t="str">
        <v>Section, OL04065</v>
      </c>
      <c r="NK319" s="73" t="str">
        <v>Section, OL04066</v>
      </c>
      <c r="NL319" s="73" t="str">
        <v>Section, OL04067</v>
      </c>
      <c r="NM319" s="73" t="str">
        <v>Section, OL04069</v>
      </c>
      <c r="NN319" s="73" t="str">
        <v>Section, OL04071</v>
      </c>
      <c r="NO319" s="73" t="str">
        <v>Section, OL04173</v>
      </c>
      <c r="NP319" s="73" t="str">
        <v>Section, OL04174</v>
      </c>
      <c r="NQ319" s="73" t="str">
        <v>Section, OL04214</v>
      </c>
      <c r="NR319" s="73" t="str">
        <v>Section, OL04215</v>
      </c>
      <c r="NS319" s="73" t="str">
        <v>Section, OL04216</v>
      </c>
      <c r="NT319" s="73" t="str">
        <v>Section, OL04217</v>
      </c>
      <c r="NU319" s="73" t="str">
        <v>Section, Overlay OL02716</v>
      </c>
      <c r="NV319" s="73" t="str">
        <v>Section, Overlay OL02717</v>
      </c>
      <c r="NW319" s="73" t="str">
        <v>Section, See Image</v>
      </c>
      <c r="NX319" s="73" t="str">
        <v>Section, See Image, DWG# 100448-41</v>
      </c>
      <c r="NY319" s="73" t="str">
        <v>Section, Without Sots</v>
      </c>
      <c r="NZ319" s="73" t="str">
        <v>See Comments Sheet</v>
      </c>
      <c r="OA319" s="73" t="str">
        <v>See Comments Sheet, OL02318</v>
      </c>
      <c r="OB319" s="73" t="str">
        <v>See Image</v>
      </c>
      <c r="OC319" s="73" t="str">
        <v>See Image, .005 or Less = Pass</v>
      </c>
      <c r="OD319" s="73" t="str">
        <v>See Image, Check Near Radius</v>
      </c>
      <c r="OE319" s="73" t="str">
        <v>See Image, Constrained</v>
      </c>
      <c r="OF319" s="73" t="str">
        <v>See Image, Distance Between Flats</v>
      </c>
      <c r="OG319" s="73" t="str">
        <v xml:space="preserve">See Image, Mfg. Tol, Section A-A </v>
      </c>
      <c r="OH319" s="73" t="str">
        <v>See image, Mfg. Tol.</v>
      </c>
      <c r="OI319" s="73" t="str">
        <v>See Image, Mic. Across Flats</v>
      </c>
      <c r="OJ319" s="73" t="str">
        <v>See Image, OL02850</v>
      </c>
      <c r="OK319" s="73" t="str">
        <v>See Image, OL02880</v>
      </c>
      <c r="OL319" s="73" t="str">
        <v>See Image, OL03926</v>
      </c>
      <c r="OM319" s="73" t="str">
        <v>See Image, OL03927</v>
      </c>
      <c r="ON319" s="73" t="str">
        <v>See Image, OL04003</v>
      </c>
      <c r="OO319" s="73" t="str">
        <v>'See Image, OL04342,  Best Fit Joe Block</v>
      </c>
      <c r="OP319" s="73" t="str">
        <v>See Image, OL04342,  Blank</v>
      </c>
      <c r="OQ319" s="73" t="str">
        <v>See Image, OL04342, Blank</v>
      </c>
      <c r="OR319" s="73" t="str">
        <v>See Image, OL04343, Blank</v>
      </c>
      <c r="OS319" s="73" t="str">
        <v>See Image, Pass = .002 or Less</v>
      </c>
      <c r="OT319" s="73" t="str">
        <v>See Image, Rcd. MAX</v>
      </c>
      <c r="OU319" s="73" t="str">
        <v>See Image, Rcd. MIN</v>
      </c>
      <c r="OV319" s="73" t="str">
        <v>See Image, Section</v>
      </c>
      <c r="OW319" s="73" t="str">
        <v>See Image, Section A-A</v>
      </c>
      <c r="OX319" s="73" t="str">
        <v>See Image, Section B-B</v>
      </c>
      <c r="OY319" s="73" t="str">
        <v>See Image, Section B-B, TSC</v>
      </c>
      <c r="OZ319" s="73" t="str">
        <v>See Image, Shank Drawing # 18000-XX-XX A</v>
      </c>
      <c r="PA319" s="73" t="str">
        <v>Sequencial Laser 01, 120 Per Print</v>
      </c>
      <c r="PB319" s="73" t="str">
        <v>Set to .202, Zero on Thread Lead</v>
      </c>
      <c r="PC319" s="73" t="str">
        <v>Sharp OK, No Burr</v>
      </c>
      <c r="PD319" s="73" t="str">
        <v>Sharp OK, No Raised Edge, See Image</v>
      </c>
      <c r="PE319" s="73" t="str">
        <v>Sharp OK, No Raised Edges</v>
      </c>
      <c r="PF319" s="73" t="str">
        <v>Sharp okay no raised edge</v>
      </c>
      <c r="PG319" s="73" t="str">
        <v>Sharp Okay, No Burr</v>
      </c>
      <c r="PH319" s="73" t="str">
        <v>Sharp Okay, No Raised Edge</v>
      </c>
      <c r="PI319" s="73" t="str">
        <v>Sharp Okay, No Raised Edges,</v>
      </c>
      <c r="PJ319" s="73" t="str">
        <v>Sharp Okay, See Image</v>
      </c>
      <c r="PK319" s="73" t="str">
        <v xml:space="preserve">Start of Radius @ .195 </v>
      </c>
      <c r="PL319" s="73" t="str">
        <v xml:space="preserve">Start of Radius @ .21 </v>
      </c>
      <c r="PM319" s="73" t="str">
        <v xml:space="preserve">T.S.C. </v>
      </c>
      <c r="PN319" s="73" t="str">
        <v>Tangent Point</v>
      </c>
      <c r="PO319" s="73" t="str">
        <v>Tangent point of R.50</v>
      </c>
      <c r="PP319" s="73" t="str">
        <v>Taper Check, Mfg.Tol.</v>
      </c>
      <c r="PQ319" s="73" t="str">
        <v>Taper Check, Mfg.Tol., See Image</v>
      </c>
      <c r="PR319" s="73" t="str">
        <v>Thrd. Minor Ø</v>
      </c>
      <c r="PS319" s="73" t="str">
        <v>Thrd. Relief Ø</v>
      </c>
      <c r="PT319" s="73" t="str">
        <v>Threadless Blank</v>
      </c>
      <c r="PU319" s="73" t="str">
        <v>Threadless Blank, From Major Ø</v>
      </c>
      <c r="PV319" s="73" t="str">
        <v>Threadless Blank, Mfg. Tol.</v>
      </c>
      <c r="PW319" s="73" t="str">
        <v>Threadless Blank, Thrd. to Neck Rad.</v>
      </c>
      <c r="PX319" s="73" t="str">
        <v>Thredless Blank</v>
      </c>
      <c r="PY319" s="73" t="str">
        <v>To center of R.005</v>
      </c>
      <c r="PZ319" s="73" t="str">
        <v>Torx Min. Dia.</v>
      </c>
      <c r="QA319" s="73" t="str">
        <v>Turn Ø Free of Mill Marks</v>
      </c>
      <c r="QB319" s="73" t="str">
        <v>Use (Full) GO Hex</v>
      </c>
      <c r="QC319" s="73" t="str">
        <v>Use Balloon 1 FULL Gauge</v>
      </c>
      <c r="QD319" s="73" t="str">
        <v>Use Balloon 9 FULL GO</v>
      </c>
      <c r="QE319" s="73" t="str">
        <v>Use Best Fit Pin</v>
      </c>
      <c r="QF319" s="73" t="str">
        <v>Use Disk Tip</v>
      </c>
      <c r="QG319" s="73" t="str">
        <v>Use flat bottomed indicator tip.</v>
      </c>
      <c r="QH319" s="73" t="str">
        <v xml:space="preserve">Use Full .093 Go Hex </v>
      </c>
      <c r="QI319" s="73" t="str">
        <v xml:space="preserve">Use Full .0930 Go Hex </v>
      </c>
      <c r="QJ319" s="73" t="str">
        <v>Use Full .1235 Go Hex</v>
      </c>
      <c r="QK319" s="73" t="str">
        <v>Use Gauge K2-98-8019-04, See Image</v>
      </c>
      <c r="QL319" s="73" t="str">
        <v>Use large flat indicator tip</v>
      </c>
      <c r="QM319" s="73" t="str">
        <v>Use Pins.3330/.3350, See Image MAX NO-GO</v>
      </c>
      <c r="QN319" s="73" t="str">
        <v>Use Pointed Drop Indicator Tip</v>
      </c>
      <c r="QO319" s="73" t="str">
        <v>V-Block</v>
      </c>
      <c r="QP319" s="73" t="str">
        <v>V-Block,  AMB for 13</v>
      </c>
      <c r="QQ319" s="73" t="str">
        <v>V-Block,  Hex Cham. Dia.</v>
      </c>
      <c r="QR319" s="73" t="str">
        <v>V-Block, Hex Depth</v>
      </c>
      <c r="QS319" s="73" t="str">
        <v>VBU Gauge</v>
      </c>
      <c r="QT319" s="73" t="str">
        <v>Visibally smaller than HEX=Pass</v>
      </c>
      <c r="QU319" s="73" t="str">
        <v>Visual Per Drawing</v>
      </c>
      <c r="QV319" s="73" t="str">
        <v>Whirl Blank</v>
      </c>
      <c r="QW319" s="73" t="str">
        <v xml:space="preserve">Whirl Blank </v>
      </c>
      <c r="QX319" s="73" t="str">
        <v>Whirl Blank, Neck Rad. End to Head CL</v>
      </c>
      <c r="QY319" s="73" t="str">
        <v>Whirl Blank, Nose Start Dia.</v>
      </c>
      <c r="QZ319" s="73" t="str">
        <v>Whirl Blank, Nose Start Dist.</v>
      </c>
      <c r="RA319" s="73" t="str">
        <v>Whirl Blank, Thrd. Minor</v>
      </c>
      <c r="RB319" s="73" t="str">
        <v>Whirl Blank, Thrd. Pullout Dia.</v>
      </c>
      <c r="RC319" s="73" t="str">
        <v>Whole Part, Removal is at Assy. Level</v>
      </c>
      <c r="RD319" s="73" t="str">
        <v>Wide Area</v>
      </c>
      <c r="RE319" s="73" t="str">
        <v>Zero on End of Go Gauge</v>
      </c>
    </row>
    <row r="320" spans="1:473">
      <c r="A320" s="73" t="s">
        <v>949</v>
      </c>
      <c r="C320" s="73" t="str" cm="1">
        <f t="array" ref="C320:RE320">TRANSPOSE(_xlfn._xlws.SORT(_xlfn._xlws.FILTER($A$2:$A$600,ISNUMBER(SEARCH('PartLib Table'!M327,$A$2:$A$600)),"not found")))</f>
        <v xml:space="preserve"> 'C', Whirl Blank</v>
      </c>
      <c r="D320" s="73" t="str">
        <v xml:space="preserve"> See Image, Constrained</v>
      </c>
      <c r="E320" s="73" t="str">
        <v>(.04 to .12 range = Pass)</v>
      </c>
      <c r="F320" s="73" t="str">
        <v>(.042 FULL) Go Pin Seat Fully</v>
      </c>
      <c r="G320" s="73" t="str">
        <v>(B), Mfg. Tol.</v>
      </c>
      <c r="H320" s="73" t="str">
        <v>(B), O.A.L.</v>
      </c>
      <c r="I320" s="73" t="str">
        <v>.001 or less =Pass</v>
      </c>
      <c r="J320" s="73" t="str">
        <v>.001 or less out of center = Pass</v>
      </c>
      <c r="K320" s="73" t="str">
        <v>.002 or Less = Pass</v>
      </c>
      <c r="L320" s="73" t="str">
        <v>.002 or Less out of center = Pass</v>
      </c>
      <c r="M320" s="73" t="str">
        <v>.005 to .015 = Pass</v>
      </c>
      <c r="N320" s="73" t="str">
        <v>.0125 Mean, Section</v>
      </c>
      <c r="O320" s="73" t="str">
        <v>.025 or Less in X &amp; Y=Pass</v>
      </c>
      <c r="P320" s="73" t="str">
        <v>.038 Mean</v>
      </c>
      <c r="Q320" s="73" t="str">
        <v>.063 MM = .0024 IN, See Image</v>
      </c>
      <c r="R320" s="73" t="str">
        <v>.063MM = .0024"</v>
      </c>
      <c r="S320" s="73" t="str">
        <v>.243 NO-GO, Unconstrained, Must Not Start</v>
      </c>
      <c r="T320" s="73" t="str">
        <v>@ Back Face &amp; ID, No Raised Edge</v>
      </c>
      <c r="U320" s="73" t="str">
        <v>@ Back Face &amp; OD, No Raised Edge</v>
      </c>
      <c r="V320" s="73" t="str">
        <v>@ ID &amp; FACE</v>
      </c>
      <c r="W320" s="73" t="str">
        <v>@ OD &amp; BACK FACE</v>
      </c>
      <c r="X320" s="73" t="str">
        <v>@ OD &amp; FACE</v>
      </c>
      <c r="Y320" s="73" t="str">
        <v>Across from slot</v>
      </c>
      <c r="Z320" s="73" t="str">
        <v>All Edge Breaks</v>
      </c>
      <c r="AA320" s="73" t="str">
        <v>Attached to bar stock</v>
      </c>
      <c r="AB320" s="73" t="str">
        <v xml:space="preserve">Back Turn Fillet Rad. </v>
      </c>
      <c r="AC320" s="73" t="str">
        <v>Balloon 1 (DWG FRM0105 Page 2, NV-27)</v>
      </c>
      <c r="AD320" s="73" t="str">
        <v>Balloon 1 (DWG FRM0105, NV-30)</v>
      </c>
      <c r="AE320" s="73" t="str">
        <v>Balloon 1 (P# 9890002-20) OL00429/A</v>
      </c>
      <c r="AF320" s="73" t="str">
        <v>Balloon 1, DWG#FRM0105</v>
      </c>
      <c r="AG320" s="73" t="str">
        <v>Balloon 11, See Image</v>
      </c>
      <c r="AH320" s="73" t="str">
        <v xml:space="preserve">Balloon 2 (DWG FRM0105 Page 2, NV-27) </v>
      </c>
      <c r="AI320" s="73" t="str">
        <v>Balloon 2 (DWG FRM0105, NV-30)</v>
      </c>
      <c r="AJ320" s="73" t="str">
        <v>Balloon 2 (P# 9890002-20)</v>
      </c>
      <c r="AK320" s="73" t="str">
        <v>Balloon 2, DWG#FRM0105</v>
      </c>
      <c r="AL320" s="73" t="str">
        <v>Balloon 2, DWG#FRM0105, See Image</v>
      </c>
      <c r="AM320" s="73" t="str">
        <v>Balloon 3 (DWG FRM0105, NV-30 Minor)</v>
      </c>
      <c r="AN320" s="73" t="str">
        <v>Balloon 3 (DWG FRM0105, NV-30)</v>
      </c>
      <c r="AO320" s="73" t="str">
        <v>Balloon 3 (P# 9890002-20)</v>
      </c>
      <c r="AP320" s="73" t="str">
        <v>Balloon 4</v>
      </c>
      <c r="AQ320" s="73" t="str">
        <v>Balloon 4 (P# 9890002-20)</v>
      </c>
      <c r="AR320" s="73" t="str">
        <v>Below Middle Band</v>
      </c>
      <c r="AS320" s="73" t="str">
        <v>Best Fit Pin, .003 or Less =Pass</v>
      </c>
      <c r="AT320" s="73" t="str">
        <v>Blank</v>
      </c>
      <c r="AU320" s="73" t="str">
        <v>Blank Turn Maj.</v>
      </c>
      <c r="AV320" s="73" t="str">
        <v>Blank Turn Maj. Mill Flt., OL4172</v>
      </c>
      <c r="AW320" s="73" t="str">
        <v>Blank Without .010 Slots</v>
      </c>
      <c r="AX320" s="73" t="str">
        <v>Blank Without .010 Slots, Section</v>
      </c>
      <c r="AY320" s="73" t="str">
        <v>Blank without thread</v>
      </c>
      <c r="AZ320" s="73" t="str">
        <v xml:space="preserve">Blank, Center of V Grv. </v>
      </c>
      <c r="BA320" s="73" t="str">
        <v>Blank, Check R adjacent Balloon 17</v>
      </c>
      <c r="BB320" s="73" t="str">
        <v>Blank, EXT. Feature</v>
      </c>
      <c r="BC320" s="73" t="str">
        <v>Blank, See Image, OL04335</v>
      </c>
      <c r="BD320" s="73" t="str">
        <v>Blank, See Image, OL04336</v>
      </c>
      <c r="BE320" s="73" t="str">
        <v xml:space="preserve">Blank, Thrd. </v>
      </c>
      <c r="BF320" s="73" t="str">
        <v>Blank, Turn Tip</v>
      </c>
      <c r="BG320" s="73" t="str">
        <v>Blank, Without Thrd.</v>
      </c>
      <c r="BH320" s="73" t="str">
        <v>Blank, Without Thread</v>
      </c>
      <c r="BI320" s="73" t="str">
        <v xml:space="preserve">Blunt Start Blend to Minor </v>
      </c>
      <c r="BJ320" s="73" t="str">
        <v>Calc., Use Go HEX</v>
      </c>
      <c r="BK320" s="73" t="str">
        <v>Can't dig into OD</v>
      </c>
      <c r="BL320" s="73" t="str">
        <v>Carbide Gauge</v>
      </c>
      <c r="BM320" s="73" t="str">
        <v xml:space="preserve">Center of V Grv. </v>
      </c>
      <c r="BN320" s="73" t="str">
        <v>Centered Less than .03 = Pass</v>
      </c>
      <c r="BO320" s="73" t="str">
        <v>Centered within .0005 or Less = Pass</v>
      </c>
      <c r="BP320" s="73" t="str">
        <v>Centered within .001 or Less = Pass</v>
      </c>
      <c r="BQ320" s="73" t="str">
        <v>Centered within .0254 or Less = Pass</v>
      </c>
      <c r="BR320" s="73" t="str">
        <v>Check close to Rod Slot</v>
      </c>
      <c r="BS320" s="73" t="str">
        <v>Check every other hole</v>
      </c>
      <c r="BT320" s="73" t="str">
        <v>Check Go over full length of slot.</v>
      </c>
      <c r="BU320" s="73" t="str">
        <v>Check Near Closed End</v>
      </c>
      <c r="BV320" s="73" t="str">
        <v>Check per Print View, Away from Rod Slot</v>
      </c>
      <c r="BW320" s="73" t="str">
        <v>Check to Balloon 30 Go Pin</v>
      </c>
      <c r="BX320" s="73" t="str">
        <v>Check with .2705 SET Pin Inside Part</v>
      </c>
      <c r="BY320" s="73" t="str">
        <v>Check with Hex Up</v>
      </c>
      <c r="BZ320" s="73" t="str">
        <v>CMM Blank</v>
      </c>
      <c r="CA320" s="73" t="str">
        <v>Confirm Full Radius</v>
      </c>
      <c r="CB320" s="73" t="str">
        <v>Constrained in fixture</v>
      </c>
      <c r="CC320" s="73" t="str">
        <v>Constrained with Ring</v>
      </c>
      <c r="CD320" s="73" t="str">
        <v>Constrained, See Image</v>
      </c>
      <c r="CE320" s="73" t="str">
        <v>Dim. "A"</v>
      </c>
      <c r="CF320" s="73" t="str">
        <v>Dim. "B"</v>
      </c>
      <c r="CG320" s="73" t="str">
        <v>Dim. "C"</v>
      </c>
      <c r="CH320" s="73" t="str">
        <v>Dim. "D", Whirl Blank</v>
      </c>
      <c r="CI320" s="73" t="str">
        <v>Dim. "G"</v>
      </c>
      <c r="CJ320" s="73" t="str">
        <v>Dim. E, Blank Turn Maj. &amp;  Mill Flt</v>
      </c>
      <c r="CK320" s="73" t="str">
        <v>Dim. E, Blank Turn Maj.&amp;  Mill Flt</v>
      </c>
      <c r="CL320" s="73" t="str">
        <v>Dim. H, Whirl Blank</v>
      </c>
      <c r="CM320" s="73" t="str">
        <v>Dim. J, 'Blank Turn Maj. &amp; Whirl Blank</v>
      </c>
      <c r="CN320" s="73" t="str">
        <v>Disk Drop Indicator Tip</v>
      </c>
      <c r="CO320" s="73" t="str">
        <v>DWG 100448-15, Balloon F_1</v>
      </c>
      <c r="CP320" s="73" t="str">
        <v>DWG 100448-15, OL02571</v>
      </c>
      <c r="CQ320" s="73" t="str">
        <v>DWG 100448-41</v>
      </c>
      <c r="CR320" s="73" t="str">
        <v>DWG 9890040, (10E),Section Part, OL01139</v>
      </c>
      <c r="CS320" s="73" t="str">
        <v>DWG 9890040, (10E),Section, OL01139</v>
      </c>
      <c r="CT320" s="73" t="str">
        <v>DWG 9890040, (11E)</v>
      </c>
      <c r="CU320" s="73" t="str">
        <v>DWG 9890040, (11E), Pins with Flats</v>
      </c>
      <c r="CV320" s="73" t="str">
        <v>DWG 9890040, (12E),  Pass=.002 or less</v>
      </c>
      <c r="CW320" s="73" t="str">
        <v>DWG 9890040, (12E), See Image</v>
      </c>
      <c r="CX320" s="73" t="str">
        <v>DWG 9890040, (1E), OL01431</v>
      </c>
      <c r="CY320" s="73" t="str">
        <v>DWG 9890040, (1E), OL01432</v>
      </c>
      <c r="CZ320" s="73" t="str">
        <v>DWG 9890040, (2E), OL01432</v>
      </c>
      <c r="DA320" s="73" t="str">
        <v>DWG 9890040, (3E)</v>
      </c>
      <c r="DB320" s="73" t="str">
        <v>DWG 9890040, (4E)</v>
      </c>
      <c r="DC320" s="73" t="str">
        <v>DWG 9890040, (5E), OL02336</v>
      </c>
      <c r="DD320" s="73" t="str">
        <v>DWG 9890040, (6E)</v>
      </c>
      <c r="DE320" s="73" t="str">
        <v>DWG 9890040, (7E)</v>
      </c>
      <c r="DF320" s="73" t="str">
        <v>DWG 9890040, (8E), OL01433</v>
      </c>
      <c r="DG320" s="73" t="str">
        <v>DWG 9890040, (8E), OL01433, Section</v>
      </c>
      <c r="DH320" s="73" t="str">
        <v>DWG 9890040, (9E), Close to Rod Slot</v>
      </c>
      <c r="DI320" s="73" t="str">
        <v>DWG 9890040, (9E),Close to Rod Slot</v>
      </c>
      <c r="DJ320" s="73" t="str">
        <v>DWG FRM0105 PAGE 2</v>
      </c>
      <c r="DK320" s="73" t="str">
        <v>DWG# 100448-41</v>
      </c>
      <c r="DL320" s="73" t="str">
        <v>DWG# 100448-44</v>
      </c>
      <c r="DM320" s="73" t="str">
        <v>DWG# 9890003  (1), Section OL00436/A</v>
      </c>
      <c r="DN320" s="73" t="str">
        <v>DWG# 9890003 (3), Ring Gauge Constrained</v>
      </c>
      <c r="DO320" s="73" t="str">
        <v>DWG# 9890003 (4), Section</v>
      </c>
      <c r="DP320" s="73" t="str">
        <v>DWG#100448-26, Balloon 1K, OL02350</v>
      </c>
      <c r="DQ320" s="73" t="str">
        <v>DWG#100448-26, Balloon 2K, OL02350</v>
      </c>
      <c r="DR320" s="73" t="str">
        <v>DWG#100448-26, Balloon 3K, OL02363</v>
      </c>
      <c r="DS320" s="73" t="str">
        <v>DWG#100448-26, Balloon 4K</v>
      </c>
      <c r="DT320" s="73" t="str">
        <v>DWG#100448-26, Balloon 5K, Section</v>
      </c>
      <c r="DU320" s="73" t="str">
        <v>DWG#100448-26, Balloon 6K</v>
      </c>
      <c r="DV320" s="73" t="str">
        <v>DWG#100448-26, Balloon 7K, Section</v>
      </c>
      <c r="DW320" s="73" t="str">
        <v>DWG#100448-26, Mfg. Tol.</v>
      </c>
      <c r="DX320" s="73" t="str">
        <v>DWG#9890003 (2) Ring Gauge Constrained</v>
      </c>
      <c r="DY320" s="73" t="str">
        <v>DWG#9890044</v>
      </c>
      <c r="DZ320" s="73" t="str">
        <v>DWG#9890044 .1985 to .2005=Pass</v>
      </c>
      <c r="EA320" s="73" t="str">
        <v>DWG#9890044 Overlay OL02441</v>
      </c>
      <c r="EB320" s="73" t="str">
        <v>DWG#9890044, OL02441</v>
      </c>
      <c r="EC320" s="73" t="str">
        <v>DWG#FRM0105</v>
      </c>
      <c r="ED320" s="73" t="str">
        <v>EXT.</v>
      </c>
      <c r="EE320" s="73" t="str">
        <v>EXT. Section, OL02460</v>
      </c>
      <c r="EF320" s="73" t="str">
        <v>EXT., OL04223</v>
      </c>
      <c r="EG320" s="73" t="str">
        <v>Flat Drop Indicator Tip</v>
      </c>
      <c r="EH320" s="73" t="str">
        <v>Full Go Pin, No Light, at Radius</v>
      </c>
      <c r="EI320" s="73" t="str">
        <v>Function Check</v>
      </c>
      <c r="EJ320" s="73" t="str">
        <v>GO Function Gauge</v>
      </c>
      <c r="EK320" s="73" t="str">
        <v>Go Gauge for Balloon 1 &amp; 4</v>
      </c>
      <c r="EL320" s="73" t="str">
        <v>Go Pin must pass through</v>
      </c>
      <c r="EM320" s="73" t="str">
        <v>Greater than .005 = Fail, Section</v>
      </c>
      <c r="EN320" s="73" t="str">
        <v>Greater than .025 out of center = Fail</v>
      </c>
      <c r="EO320" s="73" t="str">
        <v>Greater than 2.6 = Pass</v>
      </c>
      <c r="EP320" s="73" t="str">
        <v>Green = Pass, Red = Fail</v>
      </c>
      <c r="EQ320" s="73" t="str">
        <v>Hex Depth</v>
      </c>
      <c r="ER320" s="73" t="str">
        <v>Hex Minor</v>
      </c>
      <c r="ES320" s="73" t="str">
        <v>Hole Dia.</v>
      </c>
      <c r="ET320" s="73" t="str">
        <v>Hook or Disk Tip</v>
      </c>
      <c r="EU320" s="73" t="str">
        <v>ID Sphere Finish</v>
      </c>
      <c r="EV320" s="73" t="str">
        <v>ID/OD Both Sides, Diff. .002 or less = Pass</v>
      </c>
      <c r="EW320" s="73" t="str">
        <v>If Looks Big, Section</v>
      </c>
      <c r="EX320" s="73" t="str">
        <v>If Looks Small, Section</v>
      </c>
      <c r="EY320" s="73" t="str">
        <v>Insp. Close to Break Away, Mfg.Tol.</v>
      </c>
      <c r="EZ320" s="73" t="str">
        <v>INT.</v>
      </c>
      <c r="FA320" s="73" t="str">
        <v>INT. Section, OL02460</v>
      </c>
      <c r="FB320" s="73" t="str">
        <v>INT., OL04223</v>
      </c>
      <c r="FC320" s="73" t="str">
        <v>Intersect. of 7.7 &amp; R0.10</v>
      </c>
      <c r="FD320" s="73" t="str">
        <v>Intersect. of 8.79 and R.25 MAX</v>
      </c>
      <c r="FE320" s="73" t="str">
        <v>Keep Ind. Tip away from corner</v>
      </c>
      <c r="FF320" s="73" t="str">
        <v>L31</v>
      </c>
      <c r="FG320" s="73" t="str">
        <v>Laser Mark</v>
      </c>
      <c r="FH320" s="73" t="str">
        <v>LASER PER NOTE 4</v>
      </c>
      <c r="FI320" s="73" t="str">
        <v>LASER PER NOTE 4, Final Check 1 only</v>
      </c>
      <c r="FJ320" s="73" t="str">
        <v>Less than .002 out of center = Pass</v>
      </c>
      <c r="FK320" s="73" t="str">
        <v>Less than 2.75 = Pass, Section</v>
      </c>
      <c r="FL320" s="73" t="str">
        <v>List as pin. Not Calibrated</v>
      </c>
      <c r="FM320" s="73" t="str">
        <v>M9 X 1.25 BUTT See Comment Image</v>
      </c>
      <c r="FN320" s="73" t="str">
        <v>Manual Section</v>
      </c>
      <c r="FO320" s="73" t="str">
        <v>Max Deep .241 NO-GO =.42</v>
      </c>
      <c r="FP320" s="73" t="str">
        <v>MAX Depth of (Note 7) .241 NO-GO Pin</v>
      </c>
      <c r="FQ320" s="73" t="str">
        <v>Measure from Blue Line, See Image</v>
      </c>
      <c r="FR320" s="73" t="str">
        <v>Measure Width of Blue Area, See Image</v>
      </c>
      <c r="FS320" s="73" t="str">
        <v>Mfg. Tol</v>
      </c>
      <c r="FT320" s="73" t="str">
        <v>Mfg. Tol, See Image</v>
      </c>
      <c r="FU320" s="73" t="str">
        <v>Mfg. Tol.</v>
      </c>
      <c r="FV320" s="73" t="str">
        <v>Mfg. Tol. "A"</v>
      </c>
      <c r="FW320" s="73" t="str">
        <v>Mfg. Tol. (Zero on Gauge Full Dia. Lead)</v>
      </c>
      <c r="FX320" s="73" t="str">
        <v>Mfg. Tol. Balloon 11, See Image</v>
      </c>
      <c r="FY320" s="73" t="str">
        <v>Mfg. Tol. Balloon 4</v>
      </c>
      <c r="FZ320" s="73" t="str">
        <v>Mfg. Tol. Balloon 7</v>
      </c>
      <c r="GA320" s="73" t="str">
        <v xml:space="preserve">Mfg. Tol. C-Bore Face (Ballo 28) </v>
      </c>
      <c r="GB320" s="73" t="str">
        <v>Mfg. Tol. Section</v>
      </c>
      <c r="GC320" s="73" t="str">
        <v>Mfg. Tol. See Image</v>
      </c>
      <c r="GD320" s="73" t="str">
        <v>Mfg. Tol., 3 Places, Record MAX</v>
      </c>
      <c r="GE320" s="73" t="str">
        <v>Mfg. Tol., Balloon 11</v>
      </c>
      <c r="GF320" s="73" t="str">
        <v>Mfg. Tol., Balloon 7</v>
      </c>
      <c r="GG320" s="73" t="str">
        <v>Mfg. Tol., Blank</v>
      </c>
      <c r="GH320" s="73" t="str">
        <v>Mfg. Tol., Blank, Balloon 12</v>
      </c>
      <c r="GI320" s="73" t="str">
        <v>Mfg. Tol., Blend to SØ.320</v>
      </c>
      <c r="GJ320" s="73" t="str">
        <v>Mfg. Tol., Calculation</v>
      </c>
      <c r="GK320" s="73" t="str">
        <v>Mfg. Tol., For Mill Fixture</v>
      </c>
      <c r="GL320" s="73" t="str">
        <v>Mfg. Tol., L32</v>
      </c>
      <c r="GM320" s="73" t="str">
        <v>Mfg. Tol., L33</v>
      </c>
      <c r="GN320" s="73" t="str">
        <v>Mfg. Tol., No Tool Marks</v>
      </c>
      <c r="GO320" s="73" t="str">
        <v>Mfg. Tol., OL03361</v>
      </c>
      <c r="GP320" s="73" t="str">
        <v>Mfg. Tol., Record off center value</v>
      </c>
      <c r="GQ320" s="73" t="str">
        <v>Mfg. Tol., Same 3 Places, Record MIN</v>
      </c>
      <c r="GR320" s="73" t="str">
        <v>Mfg. Tol., Section</v>
      </c>
      <c r="GS320" s="73" t="str">
        <v>Mfg. Tol., Section B-B</v>
      </c>
      <c r="GT320" s="73" t="str">
        <v>Mfg. Tol., Section, OL03361</v>
      </c>
      <c r="GU320" s="73" t="str">
        <v>Mfg. Tol., Section, Per Note 2</v>
      </c>
      <c r="GV320" s="73" t="str">
        <v>Mfg. Tol., See Image</v>
      </c>
      <c r="GW320" s="73" t="str">
        <v>Mfg. Tol., See Image, Bore in Blue</v>
      </c>
      <c r="GX320" s="73" t="str">
        <v>Mfg. Tol., See Image, Hook Tip</v>
      </c>
      <c r="GY320" s="73" t="str">
        <v>Mfg. Tol., Sharp Okay No Burr</v>
      </c>
      <c r="GZ320" s="73" t="str">
        <v>Mfg. Tol., Threadless Blank</v>
      </c>
      <c r="HA320" s="73" t="str">
        <v>Mfg.Tol.</v>
      </c>
      <c r="HB320" s="73" t="str">
        <v>Mgf. To., T.S.C.</v>
      </c>
      <c r="HC320" s="73" t="str">
        <v>Milled Feature</v>
      </c>
      <c r="HD320" s="73" t="str">
        <v>Milled Feature, OL04045</v>
      </c>
      <c r="HE320" s="73" t="str">
        <v>More than .0005 out of center = Fail</v>
      </c>
      <c r="HF320" s="73" t="str">
        <v>Must Pass Through</v>
      </c>
      <c r="HG320" s="73" t="str">
        <v>Must pass through gauge</v>
      </c>
      <c r="HH320" s="73" t="str">
        <v>Must Pass Through Go Gauge</v>
      </c>
      <c r="HI320" s="73" t="str">
        <v>Must Pass, See Image.</v>
      </c>
      <c r="HJ320" s="73" t="str">
        <v>NA</v>
      </c>
      <c r="HK320" s="73" t="str">
        <v>Narrow Area</v>
      </c>
      <c r="HL320" s="73" t="str">
        <v>Near Balloon 21</v>
      </c>
      <c r="HM320" s="73" t="str">
        <v>Near Datum B</v>
      </c>
      <c r="HN320" s="73" t="str">
        <v>Neck Dia.</v>
      </c>
      <c r="HO320" s="73" t="str">
        <v>Neck to Head Rad.</v>
      </c>
      <c r="HP320" s="73" t="str">
        <v>No Copper Deposits Allowed</v>
      </c>
      <c r="HQ320" s="73" t="str">
        <v>No Section</v>
      </c>
      <c r="HR320" s="73" t="str">
        <v>No Section, .01 to .014 = Pass</v>
      </c>
      <c r="HS320" s="73" t="str">
        <v>No Section, Rotate Part</v>
      </c>
      <c r="HT320" s="73" t="str">
        <v>No Section, See Image</v>
      </c>
      <c r="HU320" s="73" t="str">
        <v>No Slot, Section B-B</v>
      </c>
      <c r="HV320" s="73" t="str">
        <v>No visual step = Pass</v>
      </c>
      <c r="HW320" s="73" t="str">
        <v>Not to exceed .95 Deep</v>
      </c>
      <c r="HX320" s="73" t="str">
        <v>Note 1</v>
      </c>
      <c r="HY320" s="73" t="str">
        <v>OL00333/A</v>
      </c>
      <c r="HZ320" s="73" t="str">
        <v>OL00519</v>
      </c>
      <c r="IA320" s="73" t="str">
        <v>OL00520</v>
      </c>
      <c r="IB320" s="73" t="str">
        <v>OL00529</v>
      </c>
      <c r="IC320" s="73" t="str">
        <v>OL00542</v>
      </c>
      <c r="ID320" s="73" t="str">
        <v>OL00724</v>
      </c>
      <c r="IE320" s="73" t="str">
        <v>OL01250</v>
      </c>
      <c r="IF320" s="73" t="str">
        <v>OL01869, Threadless Blank</v>
      </c>
      <c r="IG320" s="73" t="str">
        <v>OL01870, Section</v>
      </c>
      <c r="IH320" s="73" t="str">
        <v>OL02255</v>
      </c>
      <c r="II320" s="73" t="str">
        <v>OL02255, Mfg. Tol.</v>
      </c>
      <c r="IJ320" s="73" t="str">
        <v>OL02302</v>
      </c>
      <c r="IK320" s="73" t="str">
        <v xml:space="preserve">OL02318  needed per image instructions </v>
      </c>
      <c r="IL320" s="73" t="str">
        <v>OL02556</v>
      </c>
      <c r="IM320" s="73" t="str">
        <v>OL02557</v>
      </c>
      <c r="IN320" s="73" t="str">
        <v>OL02567</v>
      </c>
      <c r="IO320" s="73" t="str">
        <v>OL02653</v>
      </c>
      <c r="IP320" s="73" t="str">
        <v>OL02718</v>
      </c>
      <c r="IQ320" s="73" t="str">
        <v>OL02841</v>
      </c>
      <c r="IR320" s="73" t="str">
        <v>OL02842</v>
      </c>
      <c r="IS320" s="73" t="str">
        <v>OL02844</v>
      </c>
      <c r="IT320" s="73" t="str">
        <v>OL02871</v>
      </c>
      <c r="IU320" s="73" t="str">
        <v>OL02887</v>
      </c>
      <c r="IV320" s="73" t="str">
        <v>OL03500</v>
      </c>
      <c r="IW320" s="73" t="str">
        <v>OL03766</v>
      </c>
      <c r="IX320" s="73" t="str">
        <v>OL03868</v>
      </c>
      <c r="IY320" s="73" t="str">
        <v>OL03869</v>
      </c>
      <c r="IZ320" s="73" t="str">
        <v>OL03870</v>
      </c>
      <c r="JA320" s="73" t="str">
        <v>OL03873, DWG# 100448-44</v>
      </c>
      <c r="JB320" s="73" t="str">
        <v>OL03949</v>
      </c>
      <c r="JC320" s="73" t="str">
        <v xml:space="preserve">OL04043, Section </v>
      </c>
      <c r="JD320" s="73" t="str">
        <v xml:space="preserve">OL04044, Section </v>
      </c>
      <c r="JE320" s="73" t="str">
        <v>OL04045</v>
      </c>
      <c r="JF320" s="73" t="str">
        <v>OL04045, Milled Feature</v>
      </c>
      <c r="JG320" s="73" t="str">
        <v>OL04063</v>
      </c>
      <c r="JH320" s="73" t="str">
        <v>OL04064</v>
      </c>
      <c r="JI320" s="73" t="str">
        <v>OL04065</v>
      </c>
      <c r="JJ320" s="73" t="str">
        <v>OL04181</v>
      </c>
      <c r="JK320" s="73" t="str">
        <v>OL04218</v>
      </c>
      <c r="JL320" s="73" t="str">
        <v>OL04224, See Image</v>
      </c>
      <c r="JM320" s="73" t="str">
        <v>OL04374</v>
      </c>
      <c r="JN320" s="73" t="str">
        <v>OL04375, Section M-M</v>
      </c>
      <c r="JO320" s="73" t="str">
        <v>OL04376, Section M-M</v>
      </c>
      <c r="JP320" s="73" t="str">
        <v>OL04443</v>
      </c>
      <c r="JQ320" s="73" t="str">
        <v>OL04444</v>
      </c>
      <c r="JR320" s="73" t="str">
        <v>OL05000</v>
      </c>
      <c r="JS320" s="73" t="str">
        <v>One side of slot</v>
      </c>
      <c r="JT320" s="73" t="str">
        <v>Other side of slot</v>
      </c>
      <c r="JU320" s="73" t="str">
        <v>Out of center more than .002 = Fail</v>
      </c>
      <c r="JV320" s="73" t="str">
        <v>Out of center more than.002 = Fail</v>
      </c>
      <c r="JW320" s="73" t="str">
        <v>Overlay OL02713</v>
      </c>
      <c r="JX320" s="73" t="str">
        <v>Overlay OL02714</v>
      </c>
      <c r="JY320" s="73" t="str">
        <v>Overlay OL02718</v>
      </c>
      <c r="JZ320" s="73" t="str">
        <v>Overlay OL03831, Mfg. Tol.</v>
      </c>
      <c r="KA320" s="73" t="str">
        <v>Part Without Slots</v>
      </c>
      <c r="KB320" s="73" t="str">
        <v>Part Without Slots, See Image</v>
      </c>
      <c r="KC320" s="73" t="str">
        <v xml:space="preserve">Pass = .0254 or Less </v>
      </c>
      <c r="KD320" s="73" t="str">
        <v>PD MIN = 4.361, PD MAX = 4.456</v>
      </c>
      <c r="KE320" s="73" t="str">
        <v>Per Balloon 2 Note</v>
      </c>
      <c r="KF320" s="73" t="str">
        <v>Per drawing note(s) 8.</v>
      </c>
      <c r="KG320" s="73" t="str">
        <v>Point or Sphere Tip</v>
      </c>
      <c r="KH320" s="73" t="str">
        <v>Point Tip</v>
      </c>
      <c r="KI320" s="73" t="str">
        <v>R.9 to R1.1 = Pass, See Image</v>
      </c>
      <c r="KJ320" s="73" t="str">
        <v>Ram Construction</v>
      </c>
      <c r="KK320" s="73" t="str">
        <v>Record Same Pass / Fail All Balloons</v>
      </c>
      <c r="KL320" s="73" t="str">
        <v>Ref. Balloon 1</v>
      </c>
      <c r="KM320" s="73" t="str">
        <v>Ref. Balloon 12</v>
      </c>
      <c r="KN320" s="73" t="str">
        <v>Ref. Balloon 13, 100% AQL</v>
      </c>
      <c r="KO320" s="73" t="str">
        <v>Ref. Balloon 2</v>
      </c>
      <c r="KP320" s="73" t="str">
        <v>Ref. Balloon 21, 100% AQL</v>
      </c>
      <c r="KQ320" s="73" t="str">
        <v>Ref. Balloon 4</v>
      </c>
      <c r="KR320" s="73" t="str">
        <v>Ref. Balloon 7</v>
      </c>
      <c r="KS320" s="73" t="str">
        <v>Ref. Balloon 8</v>
      </c>
      <c r="KT320" s="73" t="str">
        <v>Relieved Pin Gauges 09236 &amp; 09235</v>
      </c>
      <c r="KU320" s="73" t="str">
        <v>Rotate Part</v>
      </c>
      <c r="KV320" s="73" t="str">
        <v>Rotate Part, See Image</v>
      </c>
      <c r="KW320" s="73" t="str">
        <v>Same as Root Radius</v>
      </c>
      <c r="KX320" s="73" t="str">
        <v>Section</v>
      </c>
      <c r="KY320" s="73" t="str">
        <v>Section B-B</v>
      </c>
      <c r="KZ320" s="73" t="str">
        <v>Section B-B, Distance Between Grooves</v>
      </c>
      <c r="LA320" s="73" t="str">
        <v>Section C-C</v>
      </c>
      <c r="LB320" s="73" t="str">
        <v>Section Part</v>
      </c>
      <c r="LC320" s="73" t="str">
        <v>Section Part, Measured from Opposite Face</v>
      </c>
      <c r="LD320" s="73" t="str">
        <v>Section, Broachless Blank</v>
      </c>
      <c r="LE320" s="73" t="str">
        <v>Section, EXT. Sphere Location.</v>
      </c>
      <c r="LF320" s="73" t="str">
        <v>Section, Hex Cham. Ang.</v>
      </c>
      <c r="LG320" s="73" t="str">
        <v>Section, Hex Fillet Rad.</v>
      </c>
      <c r="LH320" s="73" t="str">
        <v>Section, INT. Feature</v>
      </c>
      <c r="LI320" s="73" t="str">
        <v>Section, INT. Sphere Location.</v>
      </c>
      <c r="LJ320" s="73" t="str">
        <v>Section, Mfg. Tol.</v>
      </c>
      <c r="LK320" s="73" t="str">
        <v>Section, Mfg. Tol., See Image</v>
      </c>
      <c r="LL320" s="73" t="str">
        <v>Section, OL00486</v>
      </c>
      <c r="LM320" s="73" t="str">
        <v>Section, OL00542</v>
      </c>
      <c r="LN320" s="73" t="str">
        <v>Section, OL00543</v>
      </c>
      <c r="LO320" s="73" t="str">
        <v>Section, OL00544</v>
      </c>
      <c r="LP320" s="73" t="str">
        <v>Section, OL00545</v>
      </c>
      <c r="LQ320" s="73" t="str">
        <v>Section, OL00546</v>
      </c>
      <c r="LR320" s="73" t="str">
        <v>Section, OL00547</v>
      </c>
      <c r="LS320" s="73" t="str">
        <v>Section, OL00555</v>
      </c>
      <c r="LT320" s="73" t="str">
        <v>Section, OL00725</v>
      </c>
      <c r="LU320" s="73" t="str">
        <v>Section, OL01430</v>
      </c>
      <c r="LV320" s="73" t="str">
        <v>Section, OL01434</v>
      </c>
      <c r="LW320" s="73" t="str">
        <v>Section, OL01435</v>
      </c>
      <c r="LX320" s="73" t="str">
        <v>Section, OL01807</v>
      </c>
      <c r="LY320" s="73" t="str">
        <v>Section, OL01830</v>
      </c>
      <c r="LZ320" s="73" t="str">
        <v>Section, OL02351</v>
      </c>
      <c r="MA320" s="73" t="str">
        <v>Section, OL02519</v>
      </c>
      <c r="MB320" s="73" t="str">
        <v>Section, OL02520</v>
      </c>
      <c r="MC320" s="73" t="str">
        <v>Section, OL02522</v>
      </c>
      <c r="MD320" s="73" t="str">
        <v>Section, OL02540</v>
      </c>
      <c r="ME320" s="73" t="str">
        <v>Section, OL02541</v>
      </c>
      <c r="MF320" s="73" t="str">
        <v>Section, OL02552</v>
      </c>
      <c r="MG320" s="73" t="str">
        <v>Section, OL02553</v>
      </c>
      <c r="MH320" s="73" t="str">
        <v>Section, OL02554</v>
      </c>
      <c r="MI320" s="73" t="str">
        <v>Section, OL02555</v>
      </c>
      <c r="MJ320" s="73" t="str">
        <v>Section, OL02558</v>
      </c>
      <c r="MK320" s="73" t="str">
        <v>Section, OL02559</v>
      </c>
      <c r="ML320" s="73" t="str">
        <v>Section, OL02560</v>
      </c>
      <c r="MM320" s="73" t="str">
        <v>Section, OL02619</v>
      </c>
      <c r="MN320" s="73" t="str">
        <v>Section, OL02620</v>
      </c>
      <c r="MO320" s="73" t="str">
        <v>Section, OL02621</v>
      </c>
      <c r="MP320" s="73" t="str">
        <v>Section, OL02622</v>
      </c>
      <c r="MQ320" s="73" t="str">
        <v>Section, OL02623</v>
      </c>
      <c r="MR320" s="73" t="str">
        <v>Section, OL02624</v>
      </c>
      <c r="MS320" s="73" t="str">
        <v>Section, OL02652</v>
      </c>
      <c r="MT320" s="73" t="str">
        <v>Section, OL02680</v>
      </c>
      <c r="MU320" s="73" t="str">
        <v>Section, OL02793</v>
      </c>
      <c r="MV320" s="73" t="str">
        <v>Section, OL02823</v>
      </c>
      <c r="MW320" s="73" t="str">
        <v>Section, OL02843</v>
      </c>
      <c r="MX320" s="73" t="str">
        <v>Section, OL03026, Ext.</v>
      </c>
      <c r="MY320" s="73" t="str">
        <v>Section, OL03026, Int.</v>
      </c>
      <c r="MZ320" s="73" t="str">
        <v>Section, OL03570, DWG# 100448-41</v>
      </c>
      <c r="NA320" s="73" t="str">
        <v>Section, OL03781</v>
      </c>
      <c r="NB320" s="73" t="str">
        <v>Section, OL03911</v>
      </c>
      <c r="NC320" s="73" t="str">
        <v>Section, OL03912</v>
      </c>
      <c r="ND320" s="73" t="str">
        <v>Section, OL03928</v>
      </c>
      <c r="NE320" s="73" t="str">
        <v>Section, OL03929</v>
      </c>
      <c r="NF320" s="73" t="str">
        <v>Section, OL04030</v>
      </c>
      <c r="NG320" s="73" t="str">
        <v>Section, OL04037</v>
      </c>
      <c r="NH320" s="73" t="str">
        <v>Section, OL04038</v>
      </c>
      <c r="NI320" s="73" t="str">
        <v>Section, OL04046</v>
      </c>
      <c r="NJ320" s="73" t="str">
        <v>Section, OL04065</v>
      </c>
      <c r="NK320" s="73" t="str">
        <v>Section, OL04066</v>
      </c>
      <c r="NL320" s="73" t="str">
        <v>Section, OL04067</v>
      </c>
      <c r="NM320" s="73" t="str">
        <v>Section, OL04069</v>
      </c>
      <c r="NN320" s="73" t="str">
        <v>Section, OL04071</v>
      </c>
      <c r="NO320" s="73" t="str">
        <v>Section, OL04173</v>
      </c>
      <c r="NP320" s="73" t="str">
        <v>Section, OL04174</v>
      </c>
      <c r="NQ320" s="73" t="str">
        <v>Section, OL04214</v>
      </c>
      <c r="NR320" s="73" t="str">
        <v>Section, OL04215</v>
      </c>
      <c r="NS320" s="73" t="str">
        <v>Section, OL04216</v>
      </c>
      <c r="NT320" s="73" t="str">
        <v>Section, OL04217</v>
      </c>
      <c r="NU320" s="73" t="str">
        <v>Section, Overlay OL02716</v>
      </c>
      <c r="NV320" s="73" t="str">
        <v>Section, Overlay OL02717</v>
      </c>
      <c r="NW320" s="73" t="str">
        <v>Section, See Image</v>
      </c>
      <c r="NX320" s="73" t="str">
        <v>Section, See Image, DWG# 100448-41</v>
      </c>
      <c r="NY320" s="73" t="str">
        <v>Section, Without Sots</v>
      </c>
      <c r="NZ320" s="73" t="str">
        <v>See Comments Sheet</v>
      </c>
      <c r="OA320" s="73" t="str">
        <v>See Comments Sheet, OL02318</v>
      </c>
      <c r="OB320" s="73" t="str">
        <v>See Image</v>
      </c>
      <c r="OC320" s="73" t="str">
        <v>See Image, .005 or Less = Pass</v>
      </c>
      <c r="OD320" s="73" t="str">
        <v>See Image, Check Near Radius</v>
      </c>
      <c r="OE320" s="73" t="str">
        <v>See Image, Constrained</v>
      </c>
      <c r="OF320" s="73" t="str">
        <v>See Image, Distance Between Flats</v>
      </c>
      <c r="OG320" s="73" t="str">
        <v xml:space="preserve">See Image, Mfg. Tol, Section A-A </v>
      </c>
      <c r="OH320" s="73" t="str">
        <v>See image, Mfg. Tol.</v>
      </c>
      <c r="OI320" s="73" t="str">
        <v>See Image, Mic. Across Flats</v>
      </c>
      <c r="OJ320" s="73" t="str">
        <v>See Image, OL02850</v>
      </c>
      <c r="OK320" s="73" t="str">
        <v>See Image, OL02880</v>
      </c>
      <c r="OL320" s="73" t="str">
        <v>See Image, OL03926</v>
      </c>
      <c r="OM320" s="73" t="str">
        <v>See Image, OL03927</v>
      </c>
      <c r="ON320" s="73" t="str">
        <v>See Image, OL04003</v>
      </c>
      <c r="OO320" s="73" t="str">
        <v>'See Image, OL04342,  Best Fit Joe Block</v>
      </c>
      <c r="OP320" s="73" t="str">
        <v>See Image, OL04342,  Blank</v>
      </c>
      <c r="OQ320" s="73" t="str">
        <v>See Image, OL04342, Blank</v>
      </c>
      <c r="OR320" s="73" t="str">
        <v>See Image, OL04343, Blank</v>
      </c>
      <c r="OS320" s="73" t="str">
        <v>See Image, Pass = .002 or Less</v>
      </c>
      <c r="OT320" s="73" t="str">
        <v>See Image, Rcd. MAX</v>
      </c>
      <c r="OU320" s="73" t="str">
        <v>See Image, Rcd. MIN</v>
      </c>
      <c r="OV320" s="73" t="str">
        <v>See Image, Section</v>
      </c>
      <c r="OW320" s="73" t="str">
        <v>See Image, Section A-A</v>
      </c>
      <c r="OX320" s="73" t="str">
        <v>See Image, Section B-B</v>
      </c>
      <c r="OY320" s="73" t="str">
        <v>See Image, Section B-B, TSC</v>
      </c>
      <c r="OZ320" s="73" t="str">
        <v>See Image, Shank Drawing # 18000-XX-XX A</v>
      </c>
      <c r="PA320" s="73" t="str">
        <v>Sequencial Laser 01, 120 Per Print</v>
      </c>
      <c r="PB320" s="73" t="str">
        <v>Set to .202, Zero on Thread Lead</v>
      </c>
      <c r="PC320" s="73" t="str">
        <v>Sharp OK, No Burr</v>
      </c>
      <c r="PD320" s="73" t="str">
        <v>Sharp OK, No Raised Edge, See Image</v>
      </c>
      <c r="PE320" s="73" t="str">
        <v>Sharp OK, No Raised Edges</v>
      </c>
      <c r="PF320" s="73" t="str">
        <v>Sharp okay no raised edge</v>
      </c>
      <c r="PG320" s="73" t="str">
        <v>Sharp Okay, No Burr</v>
      </c>
      <c r="PH320" s="73" t="str">
        <v>Sharp Okay, No Raised Edge</v>
      </c>
      <c r="PI320" s="73" t="str">
        <v>Sharp Okay, No Raised Edges,</v>
      </c>
      <c r="PJ320" s="73" t="str">
        <v>Sharp Okay, See Image</v>
      </c>
      <c r="PK320" s="73" t="str">
        <v xml:space="preserve">Start of Radius @ .195 </v>
      </c>
      <c r="PL320" s="73" t="str">
        <v xml:space="preserve">Start of Radius @ .21 </v>
      </c>
      <c r="PM320" s="73" t="str">
        <v xml:space="preserve">T.S.C. </v>
      </c>
      <c r="PN320" s="73" t="str">
        <v>Tangent Point</v>
      </c>
      <c r="PO320" s="73" t="str">
        <v>Tangent point of R.50</v>
      </c>
      <c r="PP320" s="73" t="str">
        <v>Taper Check, Mfg.Tol.</v>
      </c>
      <c r="PQ320" s="73" t="str">
        <v>Taper Check, Mfg.Tol., See Image</v>
      </c>
      <c r="PR320" s="73" t="str">
        <v>Thrd. Minor Ø</v>
      </c>
      <c r="PS320" s="73" t="str">
        <v>Thrd. Relief Ø</v>
      </c>
      <c r="PT320" s="73" t="str">
        <v>Threadless Blank</v>
      </c>
      <c r="PU320" s="73" t="str">
        <v>Threadless Blank, From Major Ø</v>
      </c>
      <c r="PV320" s="73" t="str">
        <v>Threadless Blank, Mfg. Tol.</v>
      </c>
      <c r="PW320" s="73" t="str">
        <v>Threadless Blank, Thrd. to Neck Rad.</v>
      </c>
      <c r="PX320" s="73" t="str">
        <v>Thredless Blank</v>
      </c>
      <c r="PY320" s="73" t="str">
        <v>To center of R.005</v>
      </c>
      <c r="PZ320" s="73" t="str">
        <v>Torx Min. Dia.</v>
      </c>
      <c r="QA320" s="73" t="str">
        <v>Turn Ø Free of Mill Marks</v>
      </c>
      <c r="QB320" s="73" t="str">
        <v>Use (Full) GO Hex</v>
      </c>
      <c r="QC320" s="73" t="str">
        <v>Use Balloon 1 FULL Gauge</v>
      </c>
      <c r="QD320" s="73" t="str">
        <v>Use Balloon 9 FULL GO</v>
      </c>
      <c r="QE320" s="73" t="str">
        <v>Use Best Fit Pin</v>
      </c>
      <c r="QF320" s="73" t="str">
        <v>Use Disk Tip</v>
      </c>
      <c r="QG320" s="73" t="str">
        <v>Use flat bottomed indicator tip.</v>
      </c>
      <c r="QH320" s="73" t="str">
        <v xml:space="preserve">Use Full .093 Go Hex </v>
      </c>
      <c r="QI320" s="73" t="str">
        <v xml:space="preserve">Use Full .0930 Go Hex </v>
      </c>
      <c r="QJ320" s="73" t="str">
        <v>Use Full .1235 Go Hex</v>
      </c>
      <c r="QK320" s="73" t="str">
        <v>Use Gauge K2-98-8019-04, See Image</v>
      </c>
      <c r="QL320" s="73" t="str">
        <v>Use large flat indicator tip</v>
      </c>
      <c r="QM320" s="73" t="str">
        <v>Use Pins.3330/.3350, See Image MAX NO-GO</v>
      </c>
      <c r="QN320" s="73" t="str">
        <v>Use Pointed Drop Indicator Tip</v>
      </c>
      <c r="QO320" s="73" t="str">
        <v>V-Block</v>
      </c>
      <c r="QP320" s="73" t="str">
        <v>V-Block,  AMB for 13</v>
      </c>
      <c r="QQ320" s="73" t="str">
        <v>V-Block,  Hex Cham. Dia.</v>
      </c>
      <c r="QR320" s="73" t="str">
        <v>V-Block, Hex Depth</v>
      </c>
      <c r="QS320" s="73" t="str">
        <v>VBU Gauge</v>
      </c>
      <c r="QT320" s="73" t="str">
        <v>Visibally smaller than HEX=Pass</v>
      </c>
      <c r="QU320" s="73" t="str">
        <v>Visual Per Drawing</v>
      </c>
      <c r="QV320" s="73" t="str">
        <v>Whirl Blank</v>
      </c>
      <c r="QW320" s="73" t="str">
        <v xml:space="preserve">Whirl Blank </v>
      </c>
      <c r="QX320" s="73" t="str">
        <v>Whirl Blank, Neck Rad. End to Head CL</v>
      </c>
      <c r="QY320" s="73" t="str">
        <v>Whirl Blank, Nose Start Dia.</v>
      </c>
      <c r="QZ320" s="73" t="str">
        <v>Whirl Blank, Nose Start Dist.</v>
      </c>
      <c r="RA320" s="73" t="str">
        <v>Whirl Blank, Thrd. Minor</v>
      </c>
      <c r="RB320" s="73" t="str">
        <v>Whirl Blank, Thrd. Pullout Dia.</v>
      </c>
      <c r="RC320" s="73" t="str">
        <v>Whole Part, Removal is at Assy. Level</v>
      </c>
      <c r="RD320" s="73" t="str">
        <v>Wide Area</v>
      </c>
      <c r="RE320" s="73" t="str">
        <v>Zero on End of Go Gauge</v>
      </c>
    </row>
    <row r="321" spans="1:473">
      <c r="A321" s="73" t="s">
        <v>950</v>
      </c>
      <c r="C321" s="73" t="str" cm="1">
        <f t="array" ref="C321:RE321">TRANSPOSE(_xlfn._xlws.SORT(_xlfn._xlws.FILTER($A$2:$A$600,ISNUMBER(SEARCH('PartLib Table'!M328,$A$2:$A$600)),"not found")))</f>
        <v xml:space="preserve"> 'C', Whirl Blank</v>
      </c>
      <c r="D321" s="73" t="str">
        <v xml:space="preserve"> See Image, Constrained</v>
      </c>
      <c r="E321" s="73" t="str">
        <v>(.04 to .12 range = Pass)</v>
      </c>
      <c r="F321" s="73" t="str">
        <v>(.042 FULL) Go Pin Seat Fully</v>
      </c>
      <c r="G321" s="73" t="str">
        <v>(B), Mfg. Tol.</v>
      </c>
      <c r="H321" s="73" t="str">
        <v>(B), O.A.L.</v>
      </c>
      <c r="I321" s="73" t="str">
        <v>.001 or less =Pass</v>
      </c>
      <c r="J321" s="73" t="str">
        <v>.001 or less out of center = Pass</v>
      </c>
      <c r="K321" s="73" t="str">
        <v>.002 or Less = Pass</v>
      </c>
      <c r="L321" s="73" t="str">
        <v>.002 or Less out of center = Pass</v>
      </c>
      <c r="M321" s="73" t="str">
        <v>.005 to .015 = Pass</v>
      </c>
      <c r="N321" s="73" t="str">
        <v>.0125 Mean, Section</v>
      </c>
      <c r="O321" s="73" t="str">
        <v>.025 or Less in X &amp; Y=Pass</v>
      </c>
      <c r="P321" s="73" t="str">
        <v>.038 Mean</v>
      </c>
      <c r="Q321" s="73" t="str">
        <v>.063 MM = .0024 IN, See Image</v>
      </c>
      <c r="R321" s="73" t="str">
        <v>.063MM = .0024"</v>
      </c>
      <c r="S321" s="73" t="str">
        <v>.243 NO-GO, Unconstrained, Must Not Start</v>
      </c>
      <c r="T321" s="73" t="str">
        <v>@ Back Face &amp; ID, No Raised Edge</v>
      </c>
      <c r="U321" s="73" t="str">
        <v>@ Back Face &amp; OD, No Raised Edge</v>
      </c>
      <c r="V321" s="73" t="str">
        <v>@ ID &amp; FACE</v>
      </c>
      <c r="W321" s="73" t="str">
        <v>@ OD &amp; BACK FACE</v>
      </c>
      <c r="X321" s="73" t="str">
        <v>@ OD &amp; FACE</v>
      </c>
      <c r="Y321" s="73" t="str">
        <v>Across from slot</v>
      </c>
      <c r="Z321" s="73" t="str">
        <v>All Edge Breaks</v>
      </c>
      <c r="AA321" s="73" t="str">
        <v>Attached to bar stock</v>
      </c>
      <c r="AB321" s="73" t="str">
        <v xml:space="preserve">Back Turn Fillet Rad. </v>
      </c>
      <c r="AC321" s="73" t="str">
        <v>Balloon 1 (DWG FRM0105 Page 2, NV-27)</v>
      </c>
      <c r="AD321" s="73" t="str">
        <v>Balloon 1 (DWG FRM0105, NV-30)</v>
      </c>
      <c r="AE321" s="73" t="str">
        <v>Balloon 1 (P# 9890002-20) OL00429/A</v>
      </c>
      <c r="AF321" s="73" t="str">
        <v>Balloon 1, DWG#FRM0105</v>
      </c>
      <c r="AG321" s="73" t="str">
        <v>Balloon 11, See Image</v>
      </c>
      <c r="AH321" s="73" t="str">
        <v xml:space="preserve">Balloon 2 (DWG FRM0105 Page 2, NV-27) </v>
      </c>
      <c r="AI321" s="73" t="str">
        <v>Balloon 2 (DWG FRM0105, NV-30)</v>
      </c>
      <c r="AJ321" s="73" t="str">
        <v>Balloon 2 (P# 9890002-20)</v>
      </c>
      <c r="AK321" s="73" t="str">
        <v>Balloon 2, DWG#FRM0105</v>
      </c>
      <c r="AL321" s="73" t="str">
        <v>Balloon 2, DWG#FRM0105, See Image</v>
      </c>
      <c r="AM321" s="73" t="str">
        <v>Balloon 3 (DWG FRM0105, NV-30 Minor)</v>
      </c>
      <c r="AN321" s="73" t="str">
        <v>Balloon 3 (DWG FRM0105, NV-30)</v>
      </c>
      <c r="AO321" s="73" t="str">
        <v>Balloon 3 (P# 9890002-20)</v>
      </c>
      <c r="AP321" s="73" t="str">
        <v>Balloon 4</v>
      </c>
      <c r="AQ321" s="73" t="str">
        <v>Balloon 4 (P# 9890002-20)</v>
      </c>
      <c r="AR321" s="73" t="str">
        <v>Below Middle Band</v>
      </c>
      <c r="AS321" s="73" t="str">
        <v>Best Fit Pin, .003 or Less =Pass</v>
      </c>
      <c r="AT321" s="73" t="str">
        <v>Blank</v>
      </c>
      <c r="AU321" s="73" t="str">
        <v>Blank Turn Maj.</v>
      </c>
      <c r="AV321" s="73" t="str">
        <v>Blank Turn Maj. Mill Flt., OL4172</v>
      </c>
      <c r="AW321" s="73" t="str">
        <v>Blank Without .010 Slots</v>
      </c>
      <c r="AX321" s="73" t="str">
        <v>Blank Without .010 Slots, Section</v>
      </c>
      <c r="AY321" s="73" t="str">
        <v>Blank without thread</v>
      </c>
      <c r="AZ321" s="73" t="str">
        <v xml:space="preserve">Blank, Center of V Grv. </v>
      </c>
      <c r="BA321" s="73" t="str">
        <v>Blank, Check R adjacent Balloon 17</v>
      </c>
      <c r="BB321" s="73" t="str">
        <v>Blank, EXT. Feature</v>
      </c>
      <c r="BC321" s="73" t="str">
        <v>Blank, See Image, OL04335</v>
      </c>
      <c r="BD321" s="73" t="str">
        <v>Blank, See Image, OL04336</v>
      </c>
      <c r="BE321" s="73" t="str">
        <v xml:space="preserve">Blank, Thrd. </v>
      </c>
      <c r="BF321" s="73" t="str">
        <v>Blank, Turn Tip</v>
      </c>
      <c r="BG321" s="73" t="str">
        <v>Blank, Without Thrd.</v>
      </c>
      <c r="BH321" s="73" t="str">
        <v>Blank, Without Thread</v>
      </c>
      <c r="BI321" s="73" t="str">
        <v xml:space="preserve">Blunt Start Blend to Minor </v>
      </c>
      <c r="BJ321" s="73" t="str">
        <v>Calc., Use Go HEX</v>
      </c>
      <c r="BK321" s="73" t="str">
        <v>Can't dig into OD</v>
      </c>
      <c r="BL321" s="73" t="str">
        <v>Carbide Gauge</v>
      </c>
      <c r="BM321" s="73" t="str">
        <v xml:space="preserve">Center of V Grv. </v>
      </c>
      <c r="BN321" s="73" t="str">
        <v>Centered Less than .03 = Pass</v>
      </c>
      <c r="BO321" s="73" t="str">
        <v>Centered within .0005 or Less = Pass</v>
      </c>
      <c r="BP321" s="73" t="str">
        <v>Centered within .001 or Less = Pass</v>
      </c>
      <c r="BQ321" s="73" t="str">
        <v>Centered within .0254 or Less = Pass</v>
      </c>
      <c r="BR321" s="73" t="str">
        <v>Check close to Rod Slot</v>
      </c>
      <c r="BS321" s="73" t="str">
        <v>Check every other hole</v>
      </c>
      <c r="BT321" s="73" t="str">
        <v>Check Go over full length of slot.</v>
      </c>
      <c r="BU321" s="73" t="str">
        <v>Check Near Closed End</v>
      </c>
      <c r="BV321" s="73" t="str">
        <v>Check per Print View, Away from Rod Slot</v>
      </c>
      <c r="BW321" s="73" t="str">
        <v>Check to Balloon 30 Go Pin</v>
      </c>
      <c r="BX321" s="73" t="str">
        <v>Check with .2705 SET Pin Inside Part</v>
      </c>
      <c r="BY321" s="73" t="str">
        <v>Check with Hex Up</v>
      </c>
      <c r="BZ321" s="73" t="str">
        <v>CMM Blank</v>
      </c>
      <c r="CA321" s="73" t="str">
        <v>Confirm Full Radius</v>
      </c>
      <c r="CB321" s="73" t="str">
        <v>Constrained in fixture</v>
      </c>
      <c r="CC321" s="73" t="str">
        <v>Constrained with Ring</v>
      </c>
      <c r="CD321" s="73" t="str">
        <v>Constrained, See Image</v>
      </c>
      <c r="CE321" s="73" t="str">
        <v>Dim. "A"</v>
      </c>
      <c r="CF321" s="73" t="str">
        <v>Dim. "B"</v>
      </c>
      <c r="CG321" s="73" t="str">
        <v>Dim. "C"</v>
      </c>
      <c r="CH321" s="73" t="str">
        <v>Dim. "D", Whirl Blank</v>
      </c>
      <c r="CI321" s="73" t="str">
        <v>Dim. "G"</v>
      </c>
      <c r="CJ321" s="73" t="str">
        <v>Dim. E, Blank Turn Maj. &amp;  Mill Flt</v>
      </c>
      <c r="CK321" s="73" t="str">
        <v>Dim. E, Blank Turn Maj.&amp;  Mill Flt</v>
      </c>
      <c r="CL321" s="73" t="str">
        <v>Dim. H, Whirl Blank</v>
      </c>
      <c r="CM321" s="73" t="str">
        <v>Dim. J, 'Blank Turn Maj. &amp; Whirl Blank</v>
      </c>
      <c r="CN321" s="73" t="str">
        <v>Disk Drop Indicator Tip</v>
      </c>
      <c r="CO321" s="73" t="str">
        <v>DWG 100448-15, Balloon F_1</v>
      </c>
      <c r="CP321" s="73" t="str">
        <v>DWG 100448-15, OL02571</v>
      </c>
      <c r="CQ321" s="73" t="str">
        <v>DWG 100448-41</v>
      </c>
      <c r="CR321" s="73" t="str">
        <v>DWG 9890040, (10E),Section Part, OL01139</v>
      </c>
      <c r="CS321" s="73" t="str">
        <v>DWG 9890040, (10E),Section, OL01139</v>
      </c>
      <c r="CT321" s="73" t="str">
        <v>DWG 9890040, (11E)</v>
      </c>
      <c r="CU321" s="73" t="str">
        <v>DWG 9890040, (11E), Pins with Flats</v>
      </c>
      <c r="CV321" s="73" t="str">
        <v>DWG 9890040, (12E),  Pass=.002 or less</v>
      </c>
      <c r="CW321" s="73" t="str">
        <v>DWG 9890040, (12E), See Image</v>
      </c>
      <c r="CX321" s="73" t="str">
        <v>DWG 9890040, (1E), OL01431</v>
      </c>
      <c r="CY321" s="73" t="str">
        <v>DWG 9890040, (1E), OL01432</v>
      </c>
      <c r="CZ321" s="73" t="str">
        <v>DWG 9890040, (2E), OL01432</v>
      </c>
      <c r="DA321" s="73" t="str">
        <v>DWG 9890040, (3E)</v>
      </c>
      <c r="DB321" s="73" t="str">
        <v>DWG 9890040, (4E)</v>
      </c>
      <c r="DC321" s="73" t="str">
        <v>DWG 9890040, (5E), OL02336</v>
      </c>
      <c r="DD321" s="73" t="str">
        <v>DWG 9890040, (6E)</v>
      </c>
      <c r="DE321" s="73" t="str">
        <v>DWG 9890040, (7E)</v>
      </c>
      <c r="DF321" s="73" t="str">
        <v>DWG 9890040, (8E), OL01433</v>
      </c>
      <c r="DG321" s="73" t="str">
        <v>DWG 9890040, (8E), OL01433, Section</v>
      </c>
      <c r="DH321" s="73" t="str">
        <v>DWG 9890040, (9E), Close to Rod Slot</v>
      </c>
      <c r="DI321" s="73" t="str">
        <v>DWG 9890040, (9E),Close to Rod Slot</v>
      </c>
      <c r="DJ321" s="73" t="str">
        <v>DWG FRM0105 PAGE 2</v>
      </c>
      <c r="DK321" s="73" t="str">
        <v>DWG# 100448-41</v>
      </c>
      <c r="DL321" s="73" t="str">
        <v>DWG# 100448-44</v>
      </c>
      <c r="DM321" s="73" t="str">
        <v>DWG# 9890003  (1), Section OL00436/A</v>
      </c>
      <c r="DN321" s="73" t="str">
        <v>DWG# 9890003 (3), Ring Gauge Constrained</v>
      </c>
      <c r="DO321" s="73" t="str">
        <v>DWG# 9890003 (4), Section</v>
      </c>
      <c r="DP321" s="73" t="str">
        <v>DWG#100448-26, Balloon 1K, OL02350</v>
      </c>
      <c r="DQ321" s="73" t="str">
        <v>DWG#100448-26, Balloon 2K, OL02350</v>
      </c>
      <c r="DR321" s="73" t="str">
        <v>DWG#100448-26, Balloon 3K, OL02363</v>
      </c>
      <c r="DS321" s="73" t="str">
        <v>DWG#100448-26, Balloon 4K</v>
      </c>
      <c r="DT321" s="73" t="str">
        <v>DWG#100448-26, Balloon 5K, Section</v>
      </c>
      <c r="DU321" s="73" t="str">
        <v>DWG#100448-26, Balloon 6K</v>
      </c>
      <c r="DV321" s="73" t="str">
        <v>DWG#100448-26, Balloon 7K, Section</v>
      </c>
      <c r="DW321" s="73" t="str">
        <v>DWG#100448-26, Mfg. Tol.</v>
      </c>
      <c r="DX321" s="73" t="str">
        <v>DWG#9890003 (2) Ring Gauge Constrained</v>
      </c>
      <c r="DY321" s="73" t="str">
        <v>DWG#9890044</v>
      </c>
      <c r="DZ321" s="73" t="str">
        <v>DWG#9890044 .1985 to .2005=Pass</v>
      </c>
      <c r="EA321" s="73" t="str">
        <v>DWG#9890044 Overlay OL02441</v>
      </c>
      <c r="EB321" s="73" t="str">
        <v>DWG#9890044, OL02441</v>
      </c>
      <c r="EC321" s="73" t="str">
        <v>DWG#FRM0105</v>
      </c>
      <c r="ED321" s="73" t="str">
        <v>EXT.</v>
      </c>
      <c r="EE321" s="73" t="str">
        <v>EXT. Section, OL02460</v>
      </c>
      <c r="EF321" s="73" t="str">
        <v>EXT., OL04223</v>
      </c>
      <c r="EG321" s="73" t="str">
        <v>Flat Drop Indicator Tip</v>
      </c>
      <c r="EH321" s="73" t="str">
        <v>Full Go Pin, No Light, at Radius</v>
      </c>
      <c r="EI321" s="73" t="str">
        <v>Function Check</v>
      </c>
      <c r="EJ321" s="73" t="str">
        <v>GO Function Gauge</v>
      </c>
      <c r="EK321" s="73" t="str">
        <v>Go Gauge for Balloon 1 &amp; 4</v>
      </c>
      <c r="EL321" s="73" t="str">
        <v>Go Pin must pass through</v>
      </c>
      <c r="EM321" s="73" t="str">
        <v>Greater than .005 = Fail, Section</v>
      </c>
      <c r="EN321" s="73" t="str">
        <v>Greater than .025 out of center = Fail</v>
      </c>
      <c r="EO321" s="73" t="str">
        <v>Greater than 2.6 = Pass</v>
      </c>
      <c r="EP321" s="73" t="str">
        <v>Green = Pass, Red = Fail</v>
      </c>
      <c r="EQ321" s="73" t="str">
        <v>Hex Depth</v>
      </c>
      <c r="ER321" s="73" t="str">
        <v>Hex Minor</v>
      </c>
      <c r="ES321" s="73" t="str">
        <v>Hole Dia.</v>
      </c>
      <c r="ET321" s="73" t="str">
        <v>Hook or Disk Tip</v>
      </c>
      <c r="EU321" s="73" t="str">
        <v>ID Sphere Finish</v>
      </c>
      <c r="EV321" s="73" t="str">
        <v>ID/OD Both Sides, Diff. .002 or less = Pass</v>
      </c>
      <c r="EW321" s="73" t="str">
        <v>If Looks Big, Section</v>
      </c>
      <c r="EX321" s="73" t="str">
        <v>If Looks Small, Section</v>
      </c>
      <c r="EY321" s="73" t="str">
        <v>Insp. Close to Break Away, Mfg.Tol.</v>
      </c>
      <c r="EZ321" s="73" t="str">
        <v>INT.</v>
      </c>
      <c r="FA321" s="73" t="str">
        <v>INT. Section, OL02460</v>
      </c>
      <c r="FB321" s="73" t="str">
        <v>INT., OL04223</v>
      </c>
      <c r="FC321" s="73" t="str">
        <v>Intersect. of 7.7 &amp; R0.10</v>
      </c>
      <c r="FD321" s="73" t="str">
        <v>Intersect. of 8.79 and R.25 MAX</v>
      </c>
      <c r="FE321" s="73" t="str">
        <v>Keep Ind. Tip away from corner</v>
      </c>
      <c r="FF321" s="73" t="str">
        <v>L31</v>
      </c>
      <c r="FG321" s="73" t="str">
        <v>Laser Mark</v>
      </c>
      <c r="FH321" s="73" t="str">
        <v>LASER PER NOTE 4</v>
      </c>
      <c r="FI321" s="73" t="str">
        <v>LASER PER NOTE 4, Final Check 1 only</v>
      </c>
      <c r="FJ321" s="73" t="str">
        <v>Less than .002 out of center = Pass</v>
      </c>
      <c r="FK321" s="73" t="str">
        <v>Less than 2.75 = Pass, Section</v>
      </c>
      <c r="FL321" s="73" t="str">
        <v>List as pin. Not Calibrated</v>
      </c>
      <c r="FM321" s="73" t="str">
        <v>M9 X 1.25 BUTT See Comment Image</v>
      </c>
      <c r="FN321" s="73" t="str">
        <v>Manual Section</v>
      </c>
      <c r="FO321" s="73" t="str">
        <v>Max Deep .241 NO-GO =.42</v>
      </c>
      <c r="FP321" s="73" t="str">
        <v>MAX Depth of (Note 7) .241 NO-GO Pin</v>
      </c>
      <c r="FQ321" s="73" t="str">
        <v>Measure from Blue Line, See Image</v>
      </c>
      <c r="FR321" s="73" t="str">
        <v>Measure Width of Blue Area, See Image</v>
      </c>
      <c r="FS321" s="73" t="str">
        <v>Mfg. Tol</v>
      </c>
      <c r="FT321" s="73" t="str">
        <v>Mfg. Tol, See Image</v>
      </c>
      <c r="FU321" s="73" t="str">
        <v>Mfg. Tol.</v>
      </c>
      <c r="FV321" s="73" t="str">
        <v>Mfg. Tol. "A"</v>
      </c>
      <c r="FW321" s="73" t="str">
        <v>Mfg. Tol. (Zero on Gauge Full Dia. Lead)</v>
      </c>
      <c r="FX321" s="73" t="str">
        <v>Mfg. Tol. Balloon 11, See Image</v>
      </c>
      <c r="FY321" s="73" t="str">
        <v>Mfg. Tol. Balloon 4</v>
      </c>
      <c r="FZ321" s="73" t="str">
        <v>Mfg. Tol. Balloon 7</v>
      </c>
      <c r="GA321" s="73" t="str">
        <v xml:space="preserve">Mfg. Tol. C-Bore Face (Ballo 28) </v>
      </c>
      <c r="GB321" s="73" t="str">
        <v>Mfg. Tol. Section</v>
      </c>
      <c r="GC321" s="73" t="str">
        <v>Mfg. Tol. See Image</v>
      </c>
      <c r="GD321" s="73" t="str">
        <v>Mfg. Tol., 3 Places, Record MAX</v>
      </c>
      <c r="GE321" s="73" t="str">
        <v>Mfg. Tol., Balloon 11</v>
      </c>
      <c r="GF321" s="73" t="str">
        <v>Mfg. Tol., Balloon 7</v>
      </c>
      <c r="GG321" s="73" t="str">
        <v>Mfg. Tol., Blank</v>
      </c>
      <c r="GH321" s="73" t="str">
        <v>Mfg. Tol., Blank, Balloon 12</v>
      </c>
      <c r="GI321" s="73" t="str">
        <v>Mfg. Tol., Blend to SØ.320</v>
      </c>
      <c r="GJ321" s="73" t="str">
        <v>Mfg. Tol., Calculation</v>
      </c>
      <c r="GK321" s="73" t="str">
        <v>Mfg. Tol., For Mill Fixture</v>
      </c>
      <c r="GL321" s="73" t="str">
        <v>Mfg. Tol., L32</v>
      </c>
      <c r="GM321" s="73" t="str">
        <v>Mfg. Tol., L33</v>
      </c>
      <c r="GN321" s="73" t="str">
        <v>Mfg. Tol., No Tool Marks</v>
      </c>
      <c r="GO321" s="73" t="str">
        <v>Mfg. Tol., OL03361</v>
      </c>
      <c r="GP321" s="73" t="str">
        <v>Mfg. Tol., Record off center value</v>
      </c>
      <c r="GQ321" s="73" t="str">
        <v>Mfg. Tol., Same 3 Places, Record MIN</v>
      </c>
      <c r="GR321" s="73" t="str">
        <v>Mfg. Tol., Section</v>
      </c>
      <c r="GS321" s="73" t="str">
        <v>Mfg. Tol., Section B-B</v>
      </c>
      <c r="GT321" s="73" t="str">
        <v>Mfg. Tol., Section, OL03361</v>
      </c>
      <c r="GU321" s="73" t="str">
        <v>Mfg. Tol., Section, Per Note 2</v>
      </c>
      <c r="GV321" s="73" t="str">
        <v>Mfg. Tol., See Image</v>
      </c>
      <c r="GW321" s="73" t="str">
        <v>Mfg. Tol., See Image, Bore in Blue</v>
      </c>
      <c r="GX321" s="73" t="str">
        <v>Mfg. Tol., See Image, Hook Tip</v>
      </c>
      <c r="GY321" s="73" t="str">
        <v>Mfg. Tol., Sharp Okay No Burr</v>
      </c>
      <c r="GZ321" s="73" t="str">
        <v>Mfg. Tol., Threadless Blank</v>
      </c>
      <c r="HA321" s="73" t="str">
        <v>Mfg.Tol.</v>
      </c>
      <c r="HB321" s="73" t="str">
        <v>Mgf. To., T.S.C.</v>
      </c>
      <c r="HC321" s="73" t="str">
        <v>Milled Feature</v>
      </c>
      <c r="HD321" s="73" t="str">
        <v>Milled Feature, OL04045</v>
      </c>
      <c r="HE321" s="73" t="str">
        <v>More than .0005 out of center = Fail</v>
      </c>
      <c r="HF321" s="73" t="str">
        <v>Must Pass Through</v>
      </c>
      <c r="HG321" s="73" t="str">
        <v>Must pass through gauge</v>
      </c>
      <c r="HH321" s="73" t="str">
        <v>Must Pass Through Go Gauge</v>
      </c>
      <c r="HI321" s="73" t="str">
        <v>Must Pass, See Image.</v>
      </c>
      <c r="HJ321" s="73" t="str">
        <v>NA</v>
      </c>
      <c r="HK321" s="73" t="str">
        <v>Narrow Area</v>
      </c>
      <c r="HL321" s="73" t="str">
        <v>Near Balloon 21</v>
      </c>
      <c r="HM321" s="73" t="str">
        <v>Near Datum B</v>
      </c>
      <c r="HN321" s="73" t="str">
        <v>Neck Dia.</v>
      </c>
      <c r="HO321" s="73" t="str">
        <v>Neck to Head Rad.</v>
      </c>
      <c r="HP321" s="73" t="str">
        <v>No Copper Deposits Allowed</v>
      </c>
      <c r="HQ321" s="73" t="str">
        <v>No Section</v>
      </c>
      <c r="HR321" s="73" t="str">
        <v>No Section, .01 to .014 = Pass</v>
      </c>
      <c r="HS321" s="73" t="str">
        <v>No Section, Rotate Part</v>
      </c>
      <c r="HT321" s="73" t="str">
        <v>No Section, See Image</v>
      </c>
      <c r="HU321" s="73" t="str">
        <v>No Slot, Section B-B</v>
      </c>
      <c r="HV321" s="73" t="str">
        <v>No visual step = Pass</v>
      </c>
      <c r="HW321" s="73" t="str">
        <v>Not to exceed .95 Deep</v>
      </c>
      <c r="HX321" s="73" t="str">
        <v>Note 1</v>
      </c>
      <c r="HY321" s="73" t="str">
        <v>OL00333/A</v>
      </c>
      <c r="HZ321" s="73" t="str">
        <v>OL00519</v>
      </c>
      <c r="IA321" s="73" t="str">
        <v>OL00520</v>
      </c>
      <c r="IB321" s="73" t="str">
        <v>OL00529</v>
      </c>
      <c r="IC321" s="73" t="str">
        <v>OL00542</v>
      </c>
      <c r="ID321" s="73" t="str">
        <v>OL00724</v>
      </c>
      <c r="IE321" s="73" t="str">
        <v>OL01250</v>
      </c>
      <c r="IF321" s="73" t="str">
        <v>OL01869, Threadless Blank</v>
      </c>
      <c r="IG321" s="73" t="str">
        <v>OL01870, Section</v>
      </c>
      <c r="IH321" s="73" t="str">
        <v>OL02255</v>
      </c>
      <c r="II321" s="73" t="str">
        <v>OL02255, Mfg. Tol.</v>
      </c>
      <c r="IJ321" s="73" t="str">
        <v>OL02302</v>
      </c>
      <c r="IK321" s="73" t="str">
        <v xml:space="preserve">OL02318  needed per image instructions </v>
      </c>
      <c r="IL321" s="73" t="str">
        <v>OL02556</v>
      </c>
      <c r="IM321" s="73" t="str">
        <v>OL02557</v>
      </c>
      <c r="IN321" s="73" t="str">
        <v>OL02567</v>
      </c>
      <c r="IO321" s="73" t="str">
        <v>OL02653</v>
      </c>
      <c r="IP321" s="73" t="str">
        <v>OL02718</v>
      </c>
      <c r="IQ321" s="73" t="str">
        <v>OL02841</v>
      </c>
      <c r="IR321" s="73" t="str">
        <v>OL02842</v>
      </c>
      <c r="IS321" s="73" t="str">
        <v>OL02844</v>
      </c>
      <c r="IT321" s="73" t="str">
        <v>OL02871</v>
      </c>
      <c r="IU321" s="73" t="str">
        <v>OL02887</v>
      </c>
      <c r="IV321" s="73" t="str">
        <v>OL03500</v>
      </c>
      <c r="IW321" s="73" t="str">
        <v>OL03766</v>
      </c>
      <c r="IX321" s="73" t="str">
        <v>OL03868</v>
      </c>
      <c r="IY321" s="73" t="str">
        <v>OL03869</v>
      </c>
      <c r="IZ321" s="73" t="str">
        <v>OL03870</v>
      </c>
      <c r="JA321" s="73" t="str">
        <v>OL03873, DWG# 100448-44</v>
      </c>
      <c r="JB321" s="73" t="str">
        <v>OL03949</v>
      </c>
      <c r="JC321" s="73" t="str">
        <v xml:space="preserve">OL04043, Section </v>
      </c>
      <c r="JD321" s="73" t="str">
        <v xml:space="preserve">OL04044, Section </v>
      </c>
      <c r="JE321" s="73" t="str">
        <v>OL04045</v>
      </c>
      <c r="JF321" s="73" t="str">
        <v>OL04045, Milled Feature</v>
      </c>
      <c r="JG321" s="73" t="str">
        <v>OL04063</v>
      </c>
      <c r="JH321" s="73" t="str">
        <v>OL04064</v>
      </c>
      <c r="JI321" s="73" t="str">
        <v>OL04065</v>
      </c>
      <c r="JJ321" s="73" t="str">
        <v>OL04181</v>
      </c>
      <c r="JK321" s="73" t="str">
        <v>OL04218</v>
      </c>
      <c r="JL321" s="73" t="str">
        <v>OL04224, See Image</v>
      </c>
      <c r="JM321" s="73" t="str">
        <v>OL04374</v>
      </c>
      <c r="JN321" s="73" t="str">
        <v>OL04375, Section M-M</v>
      </c>
      <c r="JO321" s="73" t="str">
        <v>OL04376, Section M-M</v>
      </c>
      <c r="JP321" s="73" t="str">
        <v>OL04443</v>
      </c>
      <c r="JQ321" s="73" t="str">
        <v>OL04444</v>
      </c>
      <c r="JR321" s="73" t="str">
        <v>OL05000</v>
      </c>
      <c r="JS321" s="73" t="str">
        <v>One side of slot</v>
      </c>
      <c r="JT321" s="73" t="str">
        <v>Other side of slot</v>
      </c>
      <c r="JU321" s="73" t="str">
        <v>Out of center more than .002 = Fail</v>
      </c>
      <c r="JV321" s="73" t="str">
        <v>Out of center more than.002 = Fail</v>
      </c>
      <c r="JW321" s="73" t="str">
        <v>Overlay OL02713</v>
      </c>
      <c r="JX321" s="73" t="str">
        <v>Overlay OL02714</v>
      </c>
      <c r="JY321" s="73" t="str">
        <v>Overlay OL02718</v>
      </c>
      <c r="JZ321" s="73" t="str">
        <v>Overlay OL03831, Mfg. Tol.</v>
      </c>
      <c r="KA321" s="73" t="str">
        <v>Part Without Slots</v>
      </c>
      <c r="KB321" s="73" t="str">
        <v>Part Without Slots, See Image</v>
      </c>
      <c r="KC321" s="73" t="str">
        <v xml:space="preserve">Pass = .0254 or Less </v>
      </c>
      <c r="KD321" s="73" t="str">
        <v>PD MIN = 4.361, PD MAX = 4.456</v>
      </c>
      <c r="KE321" s="73" t="str">
        <v>Per Balloon 2 Note</v>
      </c>
      <c r="KF321" s="73" t="str">
        <v>Per drawing note(s) 8.</v>
      </c>
      <c r="KG321" s="73" t="str">
        <v>Point or Sphere Tip</v>
      </c>
      <c r="KH321" s="73" t="str">
        <v>Point Tip</v>
      </c>
      <c r="KI321" s="73" t="str">
        <v>R.9 to R1.1 = Pass, See Image</v>
      </c>
      <c r="KJ321" s="73" t="str">
        <v>Ram Construction</v>
      </c>
      <c r="KK321" s="73" t="str">
        <v>Record Same Pass / Fail All Balloons</v>
      </c>
      <c r="KL321" s="73" t="str">
        <v>Ref. Balloon 1</v>
      </c>
      <c r="KM321" s="73" t="str">
        <v>Ref. Balloon 12</v>
      </c>
      <c r="KN321" s="73" t="str">
        <v>Ref. Balloon 13, 100% AQL</v>
      </c>
      <c r="KO321" s="73" t="str">
        <v>Ref. Balloon 2</v>
      </c>
      <c r="KP321" s="73" t="str">
        <v>Ref. Balloon 21, 100% AQL</v>
      </c>
      <c r="KQ321" s="73" t="str">
        <v>Ref. Balloon 4</v>
      </c>
      <c r="KR321" s="73" t="str">
        <v>Ref. Balloon 7</v>
      </c>
      <c r="KS321" s="73" t="str">
        <v>Ref. Balloon 8</v>
      </c>
      <c r="KT321" s="73" t="str">
        <v>Relieved Pin Gauges 09236 &amp; 09235</v>
      </c>
      <c r="KU321" s="73" t="str">
        <v>Rotate Part</v>
      </c>
      <c r="KV321" s="73" t="str">
        <v>Rotate Part, See Image</v>
      </c>
      <c r="KW321" s="73" t="str">
        <v>Same as Root Radius</v>
      </c>
      <c r="KX321" s="73" t="str">
        <v>Section</v>
      </c>
      <c r="KY321" s="73" t="str">
        <v>Section B-B</v>
      </c>
      <c r="KZ321" s="73" t="str">
        <v>Section B-B, Distance Between Grooves</v>
      </c>
      <c r="LA321" s="73" t="str">
        <v>Section C-C</v>
      </c>
      <c r="LB321" s="73" t="str">
        <v>Section Part</v>
      </c>
      <c r="LC321" s="73" t="str">
        <v>Section Part, Measured from Opposite Face</v>
      </c>
      <c r="LD321" s="73" t="str">
        <v>Section, Broachless Blank</v>
      </c>
      <c r="LE321" s="73" t="str">
        <v>Section, EXT. Sphere Location.</v>
      </c>
      <c r="LF321" s="73" t="str">
        <v>Section, Hex Cham. Ang.</v>
      </c>
      <c r="LG321" s="73" t="str">
        <v>Section, Hex Fillet Rad.</v>
      </c>
      <c r="LH321" s="73" t="str">
        <v>Section, INT. Feature</v>
      </c>
      <c r="LI321" s="73" t="str">
        <v>Section, INT. Sphere Location.</v>
      </c>
      <c r="LJ321" s="73" t="str">
        <v>Section, Mfg. Tol.</v>
      </c>
      <c r="LK321" s="73" t="str">
        <v>Section, Mfg. Tol., See Image</v>
      </c>
      <c r="LL321" s="73" t="str">
        <v>Section, OL00486</v>
      </c>
      <c r="LM321" s="73" t="str">
        <v>Section, OL00542</v>
      </c>
      <c r="LN321" s="73" t="str">
        <v>Section, OL00543</v>
      </c>
      <c r="LO321" s="73" t="str">
        <v>Section, OL00544</v>
      </c>
      <c r="LP321" s="73" t="str">
        <v>Section, OL00545</v>
      </c>
      <c r="LQ321" s="73" t="str">
        <v>Section, OL00546</v>
      </c>
      <c r="LR321" s="73" t="str">
        <v>Section, OL00547</v>
      </c>
      <c r="LS321" s="73" t="str">
        <v>Section, OL00555</v>
      </c>
      <c r="LT321" s="73" t="str">
        <v>Section, OL00725</v>
      </c>
      <c r="LU321" s="73" t="str">
        <v>Section, OL01430</v>
      </c>
      <c r="LV321" s="73" t="str">
        <v>Section, OL01434</v>
      </c>
      <c r="LW321" s="73" t="str">
        <v>Section, OL01435</v>
      </c>
      <c r="LX321" s="73" t="str">
        <v>Section, OL01807</v>
      </c>
      <c r="LY321" s="73" t="str">
        <v>Section, OL01830</v>
      </c>
      <c r="LZ321" s="73" t="str">
        <v>Section, OL02351</v>
      </c>
      <c r="MA321" s="73" t="str">
        <v>Section, OL02519</v>
      </c>
      <c r="MB321" s="73" t="str">
        <v>Section, OL02520</v>
      </c>
      <c r="MC321" s="73" t="str">
        <v>Section, OL02522</v>
      </c>
      <c r="MD321" s="73" t="str">
        <v>Section, OL02540</v>
      </c>
      <c r="ME321" s="73" t="str">
        <v>Section, OL02541</v>
      </c>
      <c r="MF321" s="73" t="str">
        <v>Section, OL02552</v>
      </c>
      <c r="MG321" s="73" t="str">
        <v>Section, OL02553</v>
      </c>
      <c r="MH321" s="73" t="str">
        <v>Section, OL02554</v>
      </c>
      <c r="MI321" s="73" t="str">
        <v>Section, OL02555</v>
      </c>
      <c r="MJ321" s="73" t="str">
        <v>Section, OL02558</v>
      </c>
      <c r="MK321" s="73" t="str">
        <v>Section, OL02559</v>
      </c>
      <c r="ML321" s="73" t="str">
        <v>Section, OL02560</v>
      </c>
      <c r="MM321" s="73" t="str">
        <v>Section, OL02619</v>
      </c>
      <c r="MN321" s="73" t="str">
        <v>Section, OL02620</v>
      </c>
      <c r="MO321" s="73" t="str">
        <v>Section, OL02621</v>
      </c>
      <c r="MP321" s="73" t="str">
        <v>Section, OL02622</v>
      </c>
      <c r="MQ321" s="73" t="str">
        <v>Section, OL02623</v>
      </c>
      <c r="MR321" s="73" t="str">
        <v>Section, OL02624</v>
      </c>
      <c r="MS321" s="73" t="str">
        <v>Section, OL02652</v>
      </c>
      <c r="MT321" s="73" t="str">
        <v>Section, OL02680</v>
      </c>
      <c r="MU321" s="73" t="str">
        <v>Section, OL02793</v>
      </c>
      <c r="MV321" s="73" t="str">
        <v>Section, OL02823</v>
      </c>
      <c r="MW321" s="73" t="str">
        <v>Section, OL02843</v>
      </c>
      <c r="MX321" s="73" t="str">
        <v>Section, OL03026, Ext.</v>
      </c>
      <c r="MY321" s="73" t="str">
        <v>Section, OL03026, Int.</v>
      </c>
      <c r="MZ321" s="73" t="str">
        <v>Section, OL03570, DWG# 100448-41</v>
      </c>
      <c r="NA321" s="73" t="str">
        <v>Section, OL03781</v>
      </c>
      <c r="NB321" s="73" t="str">
        <v>Section, OL03911</v>
      </c>
      <c r="NC321" s="73" t="str">
        <v>Section, OL03912</v>
      </c>
      <c r="ND321" s="73" t="str">
        <v>Section, OL03928</v>
      </c>
      <c r="NE321" s="73" t="str">
        <v>Section, OL03929</v>
      </c>
      <c r="NF321" s="73" t="str">
        <v>Section, OL04030</v>
      </c>
      <c r="NG321" s="73" t="str">
        <v>Section, OL04037</v>
      </c>
      <c r="NH321" s="73" t="str">
        <v>Section, OL04038</v>
      </c>
      <c r="NI321" s="73" t="str">
        <v>Section, OL04046</v>
      </c>
      <c r="NJ321" s="73" t="str">
        <v>Section, OL04065</v>
      </c>
      <c r="NK321" s="73" t="str">
        <v>Section, OL04066</v>
      </c>
      <c r="NL321" s="73" t="str">
        <v>Section, OL04067</v>
      </c>
      <c r="NM321" s="73" t="str">
        <v>Section, OL04069</v>
      </c>
      <c r="NN321" s="73" t="str">
        <v>Section, OL04071</v>
      </c>
      <c r="NO321" s="73" t="str">
        <v>Section, OL04173</v>
      </c>
      <c r="NP321" s="73" t="str">
        <v>Section, OL04174</v>
      </c>
      <c r="NQ321" s="73" t="str">
        <v>Section, OL04214</v>
      </c>
      <c r="NR321" s="73" t="str">
        <v>Section, OL04215</v>
      </c>
      <c r="NS321" s="73" t="str">
        <v>Section, OL04216</v>
      </c>
      <c r="NT321" s="73" t="str">
        <v>Section, OL04217</v>
      </c>
      <c r="NU321" s="73" t="str">
        <v>Section, Overlay OL02716</v>
      </c>
      <c r="NV321" s="73" t="str">
        <v>Section, Overlay OL02717</v>
      </c>
      <c r="NW321" s="73" t="str">
        <v>Section, See Image</v>
      </c>
      <c r="NX321" s="73" t="str">
        <v>Section, See Image, DWG# 100448-41</v>
      </c>
      <c r="NY321" s="73" t="str">
        <v>Section, Without Sots</v>
      </c>
      <c r="NZ321" s="73" t="str">
        <v>See Comments Sheet</v>
      </c>
      <c r="OA321" s="73" t="str">
        <v>See Comments Sheet, OL02318</v>
      </c>
      <c r="OB321" s="73" t="str">
        <v>See Image</v>
      </c>
      <c r="OC321" s="73" t="str">
        <v>See Image, .005 or Less = Pass</v>
      </c>
      <c r="OD321" s="73" t="str">
        <v>See Image, Check Near Radius</v>
      </c>
      <c r="OE321" s="73" t="str">
        <v>See Image, Constrained</v>
      </c>
      <c r="OF321" s="73" t="str">
        <v>See Image, Distance Between Flats</v>
      </c>
      <c r="OG321" s="73" t="str">
        <v xml:space="preserve">See Image, Mfg. Tol, Section A-A </v>
      </c>
      <c r="OH321" s="73" t="str">
        <v>See image, Mfg. Tol.</v>
      </c>
      <c r="OI321" s="73" t="str">
        <v>See Image, Mic. Across Flats</v>
      </c>
      <c r="OJ321" s="73" t="str">
        <v>See Image, OL02850</v>
      </c>
      <c r="OK321" s="73" t="str">
        <v>See Image, OL02880</v>
      </c>
      <c r="OL321" s="73" t="str">
        <v>See Image, OL03926</v>
      </c>
      <c r="OM321" s="73" t="str">
        <v>See Image, OL03927</v>
      </c>
      <c r="ON321" s="73" t="str">
        <v>See Image, OL04003</v>
      </c>
      <c r="OO321" s="73" t="str">
        <v>'See Image, OL04342,  Best Fit Joe Block</v>
      </c>
      <c r="OP321" s="73" t="str">
        <v>See Image, OL04342,  Blank</v>
      </c>
      <c r="OQ321" s="73" t="str">
        <v>See Image, OL04342, Blank</v>
      </c>
      <c r="OR321" s="73" t="str">
        <v>See Image, OL04343, Blank</v>
      </c>
      <c r="OS321" s="73" t="str">
        <v>See Image, Pass = .002 or Less</v>
      </c>
      <c r="OT321" s="73" t="str">
        <v>See Image, Rcd. MAX</v>
      </c>
      <c r="OU321" s="73" t="str">
        <v>See Image, Rcd. MIN</v>
      </c>
      <c r="OV321" s="73" t="str">
        <v>See Image, Section</v>
      </c>
      <c r="OW321" s="73" t="str">
        <v>See Image, Section A-A</v>
      </c>
      <c r="OX321" s="73" t="str">
        <v>See Image, Section B-B</v>
      </c>
      <c r="OY321" s="73" t="str">
        <v>See Image, Section B-B, TSC</v>
      </c>
      <c r="OZ321" s="73" t="str">
        <v>See Image, Shank Drawing # 18000-XX-XX A</v>
      </c>
      <c r="PA321" s="73" t="str">
        <v>Sequencial Laser 01, 120 Per Print</v>
      </c>
      <c r="PB321" s="73" t="str">
        <v>Set to .202, Zero on Thread Lead</v>
      </c>
      <c r="PC321" s="73" t="str">
        <v>Sharp OK, No Burr</v>
      </c>
      <c r="PD321" s="73" t="str">
        <v>Sharp OK, No Raised Edge, See Image</v>
      </c>
      <c r="PE321" s="73" t="str">
        <v>Sharp OK, No Raised Edges</v>
      </c>
      <c r="PF321" s="73" t="str">
        <v>Sharp okay no raised edge</v>
      </c>
      <c r="PG321" s="73" t="str">
        <v>Sharp Okay, No Burr</v>
      </c>
      <c r="PH321" s="73" t="str">
        <v>Sharp Okay, No Raised Edge</v>
      </c>
      <c r="PI321" s="73" t="str">
        <v>Sharp Okay, No Raised Edges,</v>
      </c>
      <c r="PJ321" s="73" t="str">
        <v>Sharp Okay, See Image</v>
      </c>
      <c r="PK321" s="73" t="str">
        <v xml:space="preserve">Start of Radius @ .195 </v>
      </c>
      <c r="PL321" s="73" t="str">
        <v xml:space="preserve">Start of Radius @ .21 </v>
      </c>
      <c r="PM321" s="73" t="str">
        <v xml:space="preserve">T.S.C. </v>
      </c>
      <c r="PN321" s="73" t="str">
        <v>Tangent Point</v>
      </c>
      <c r="PO321" s="73" t="str">
        <v>Tangent point of R.50</v>
      </c>
      <c r="PP321" s="73" t="str">
        <v>Taper Check, Mfg.Tol.</v>
      </c>
      <c r="PQ321" s="73" t="str">
        <v>Taper Check, Mfg.Tol., See Image</v>
      </c>
      <c r="PR321" s="73" t="str">
        <v>Thrd. Minor Ø</v>
      </c>
      <c r="PS321" s="73" t="str">
        <v>Thrd. Relief Ø</v>
      </c>
      <c r="PT321" s="73" t="str">
        <v>Threadless Blank</v>
      </c>
      <c r="PU321" s="73" t="str">
        <v>Threadless Blank, From Major Ø</v>
      </c>
      <c r="PV321" s="73" t="str">
        <v>Threadless Blank, Mfg. Tol.</v>
      </c>
      <c r="PW321" s="73" t="str">
        <v>Threadless Blank, Thrd. to Neck Rad.</v>
      </c>
      <c r="PX321" s="73" t="str">
        <v>Thredless Blank</v>
      </c>
      <c r="PY321" s="73" t="str">
        <v>To center of R.005</v>
      </c>
      <c r="PZ321" s="73" t="str">
        <v>Torx Min. Dia.</v>
      </c>
      <c r="QA321" s="73" t="str">
        <v>Turn Ø Free of Mill Marks</v>
      </c>
      <c r="QB321" s="73" t="str">
        <v>Use (Full) GO Hex</v>
      </c>
      <c r="QC321" s="73" t="str">
        <v>Use Balloon 1 FULL Gauge</v>
      </c>
      <c r="QD321" s="73" t="str">
        <v>Use Balloon 9 FULL GO</v>
      </c>
      <c r="QE321" s="73" t="str">
        <v>Use Best Fit Pin</v>
      </c>
      <c r="QF321" s="73" t="str">
        <v>Use Disk Tip</v>
      </c>
      <c r="QG321" s="73" t="str">
        <v>Use flat bottomed indicator tip.</v>
      </c>
      <c r="QH321" s="73" t="str">
        <v xml:space="preserve">Use Full .093 Go Hex </v>
      </c>
      <c r="QI321" s="73" t="str">
        <v xml:space="preserve">Use Full .0930 Go Hex </v>
      </c>
      <c r="QJ321" s="73" t="str">
        <v>Use Full .1235 Go Hex</v>
      </c>
      <c r="QK321" s="73" t="str">
        <v>Use Gauge K2-98-8019-04, See Image</v>
      </c>
      <c r="QL321" s="73" t="str">
        <v>Use large flat indicator tip</v>
      </c>
      <c r="QM321" s="73" t="str">
        <v>Use Pins.3330/.3350, See Image MAX NO-GO</v>
      </c>
      <c r="QN321" s="73" t="str">
        <v>Use Pointed Drop Indicator Tip</v>
      </c>
      <c r="QO321" s="73" t="str">
        <v>V-Block</v>
      </c>
      <c r="QP321" s="73" t="str">
        <v>V-Block,  AMB for 13</v>
      </c>
      <c r="QQ321" s="73" t="str">
        <v>V-Block,  Hex Cham. Dia.</v>
      </c>
      <c r="QR321" s="73" t="str">
        <v>V-Block, Hex Depth</v>
      </c>
      <c r="QS321" s="73" t="str">
        <v>VBU Gauge</v>
      </c>
      <c r="QT321" s="73" t="str">
        <v>Visibally smaller than HEX=Pass</v>
      </c>
      <c r="QU321" s="73" t="str">
        <v>Visual Per Drawing</v>
      </c>
      <c r="QV321" s="73" t="str">
        <v>Whirl Blank</v>
      </c>
      <c r="QW321" s="73" t="str">
        <v xml:space="preserve">Whirl Blank </v>
      </c>
      <c r="QX321" s="73" t="str">
        <v>Whirl Blank, Neck Rad. End to Head CL</v>
      </c>
      <c r="QY321" s="73" t="str">
        <v>Whirl Blank, Nose Start Dia.</v>
      </c>
      <c r="QZ321" s="73" t="str">
        <v>Whirl Blank, Nose Start Dist.</v>
      </c>
      <c r="RA321" s="73" t="str">
        <v>Whirl Blank, Thrd. Minor</v>
      </c>
      <c r="RB321" s="73" t="str">
        <v>Whirl Blank, Thrd. Pullout Dia.</v>
      </c>
      <c r="RC321" s="73" t="str">
        <v>Whole Part, Removal is at Assy. Level</v>
      </c>
      <c r="RD321" s="73" t="str">
        <v>Wide Area</v>
      </c>
      <c r="RE321" s="73" t="str">
        <v>Zero on End of Go Gauge</v>
      </c>
    </row>
    <row r="322" spans="1:473">
      <c r="A322" s="73" t="s">
        <v>951</v>
      </c>
      <c r="C322" s="73" t="str" cm="1">
        <f t="array" ref="C322:RE322">TRANSPOSE(_xlfn._xlws.SORT(_xlfn._xlws.FILTER($A$2:$A$600,ISNUMBER(SEARCH('PartLib Table'!M329,$A$2:$A$600)),"not found")))</f>
        <v xml:space="preserve"> 'C', Whirl Blank</v>
      </c>
      <c r="D322" s="73" t="str">
        <v xml:space="preserve"> See Image, Constrained</v>
      </c>
      <c r="E322" s="73" t="str">
        <v>(.04 to .12 range = Pass)</v>
      </c>
      <c r="F322" s="73" t="str">
        <v>(.042 FULL) Go Pin Seat Fully</v>
      </c>
      <c r="G322" s="73" t="str">
        <v>(B), Mfg. Tol.</v>
      </c>
      <c r="H322" s="73" t="str">
        <v>(B), O.A.L.</v>
      </c>
      <c r="I322" s="73" t="str">
        <v>.001 or less =Pass</v>
      </c>
      <c r="J322" s="73" t="str">
        <v>.001 or less out of center = Pass</v>
      </c>
      <c r="K322" s="73" t="str">
        <v>.002 or Less = Pass</v>
      </c>
      <c r="L322" s="73" t="str">
        <v>.002 or Less out of center = Pass</v>
      </c>
      <c r="M322" s="73" t="str">
        <v>.005 to .015 = Pass</v>
      </c>
      <c r="N322" s="73" t="str">
        <v>.0125 Mean, Section</v>
      </c>
      <c r="O322" s="73" t="str">
        <v>.025 or Less in X &amp; Y=Pass</v>
      </c>
      <c r="P322" s="73" t="str">
        <v>.038 Mean</v>
      </c>
      <c r="Q322" s="73" t="str">
        <v>.063 MM = .0024 IN, See Image</v>
      </c>
      <c r="R322" s="73" t="str">
        <v>.063MM = .0024"</v>
      </c>
      <c r="S322" s="73" t="str">
        <v>.243 NO-GO, Unconstrained, Must Not Start</v>
      </c>
      <c r="T322" s="73" t="str">
        <v>@ Back Face &amp; ID, No Raised Edge</v>
      </c>
      <c r="U322" s="73" t="str">
        <v>@ Back Face &amp; OD, No Raised Edge</v>
      </c>
      <c r="V322" s="73" t="str">
        <v>@ ID &amp; FACE</v>
      </c>
      <c r="W322" s="73" t="str">
        <v>@ OD &amp; BACK FACE</v>
      </c>
      <c r="X322" s="73" t="str">
        <v>@ OD &amp; FACE</v>
      </c>
      <c r="Y322" s="73" t="str">
        <v>Across from slot</v>
      </c>
      <c r="Z322" s="73" t="str">
        <v>All Edge Breaks</v>
      </c>
      <c r="AA322" s="73" t="str">
        <v>Attached to bar stock</v>
      </c>
      <c r="AB322" s="73" t="str">
        <v xml:space="preserve">Back Turn Fillet Rad. </v>
      </c>
      <c r="AC322" s="73" t="str">
        <v>Balloon 1 (DWG FRM0105 Page 2, NV-27)</v>
      </c>
      <c r="AD322" s="73" t="str">
        <v>Balloon 1 (DWG FRM0105, NV-30)</v>
      </c>
      <c r="AE322" s="73" t="str">
        <v>Balloon 1 (P# 9890002-20) OL00429/A</v>
      </c>
      <c r="AF322" s="73" t="str">
        <v>Balloon 1, DWG#FRM0105</v>
      </c>
      <c r="AG322" s="73" t="str">
        <v>Balloon 11, See Image</v>
      </c>
      <c r="AH322" s="73" t="str">
        <v xml:space="preserve">Balloon 2 (DWG FRM0105 Page 2, NV-27) </v>
      </c>
      <c r="AI322" s="73" t="str">
        <v>Balloon 2 (DWG FRM0105, NV-30)</v>
      </c>
      <c r="AJ322" s="73" t="str">
        <v>Balloon 2 (P# 9890002-20)</v>
      </c>
      <c r="AK322" s="73" t="str">
        <v>Balloon 2, DWG#FRM0105</v>
      </c>
      <c r="AL322" s="73" t="str">
        <v>Balloon 2, DWG#FRM0105, See Image</v>
      </c>
      <c r="AM322" s="73" t="str">
        <v>Balloon 3 (DWG FRM0105, NV-30 Minor)</v>
      </c>
      <c r="AN322" s="73" t="str">
        <v>Balloon 3 (DWG FRM0105, NV-30)</v>
      </c>
      <c r="AO322" s="73" t="str">
        <v>Balloon 3 (P# 9890002-20)</v>
      </c>
      <c r="AP322" s="73" t="str">
        <v>Balloon 4</v>
      </c>
      <c r="AQ322" s="73" t="str">
        <v>Balloon 4 (P# 9890002-20)</v>
      </c>
      <c r="AR322" s="73" t="str">
        <v>Below Middle Band</v>
      </c>
      <c r="AS322" s="73" t="str">
        <v>Best Fit Pin, .003 or Less =Pass</v>
      </c>
      <c r="AT322" s="73" t="str">
        <v>Blank</v>
      </c>
      <c r="AU322" s="73" t="str">
        <v>Blank Turn Maj.</v>
      </c>
      <c r="AV322" s="73" t="str">
        <v>Blank Turn Maj. Mill Flt., OL4172</v>
      </c>
      <c r="AW322" s="73" t="str">
        <v>Blank Without .010 Slots</v>
      </c>
      <c r="AX322" s="73" t="str">
        <v>Blank Without .010 Slots, Section</v>
      </c>
      <c r="AY322" s="73" t="str">
        <v>Blank without thread</v>
      </c>
      <c r="AZ322" s="73" t="str">
        <v xml:space="preserve">Blank, Center of V Grv. </v>
      </c>
      <c r="BA322" s="73" t="str">
        <v>Blank, Check R adjacent Balloon 17</v>
      </c>
      <c r="BB322" s="73" t="str">
        <v>Blank, EXT. Feature</v>
      </c>
      <c r="BC322" s="73" t="str">
        <v>Blank, See Image, OL04335</v>
      </c>
      <c r="BD322" s="73" t="str">
        <v>Blank, See Image, OL04336</v>
      </c>
      <c r="BE322" s="73" t="str">
        <v xml:space="preserve">Blank, Thrd. </v>
      </c>
      <c r="BF322" s="73" t="str">
        <v>Blank, Turn Tip</v>
      </c>
      <c r="BG322" s="73" t="str">
        <v>Blank, Without Thrd.</v>
      </c>
      <c r="BH322" s="73" t="str">
        <v>Blank, Without Thread</v>
      </c>
      <c r="BI322" s="73" t="str">
        <v xml:space="preserve">Blunt Start Blend to Minor </v>
      </c>
      <c r="BJ322" s="73" t="str">
        <v>Calc., Use Go HEX</v>
      </c>
      <c r="BK322" s="73" t="str">
        <v>Can't dig into OD</v>
      </c>
      <c r="BL322" s="73" t="str">
        <v>Carbide Gauge</v>
      </c>
      <c r="BM322" s="73" t="str">
        <v xml:space="preserve">Center of V Grv. </v>
      </c>
      <c r="BN322" s="73" t="str">
        <v>Centered Less than .03 = Pass</v>
      </c>
      <c r="BO322" s="73" t="str">
        <v>Centered within .0005 or Less = Pass</v>
      </c>
      <c r="BP322" s="73" t="str">
        <v>Centered within .001 or Less = Pass</v>
      </c>
      <c r="BQ322" s="73" t="str">
        <v>Centered within .0254 or Less = Pass</v>
      </c>
      <c r="BR322" s="73" t="str">
        <v>Check close to Rod Slot</v>
      </c>
      <c r="BS322" s="73" t="str">
        <v>Check every other hole</v>
      </c>
      <c r="BT322" s="73" t="str">
        <v>Check Go over full length of slot.</v>
      </c>
      <c r="BU322" s="73" t="str">
        <v>Check Near Closed End</v>
      </c>
      <c r="BV322" s="73" t="str">
        <v>Check per Print View, Away from Rod Slot</v>
      </c>
      <c r="BW322" s="73" t="str">
        <v>Check to Balloon 30 Go Pin</v>
      </c>
      <c r="BX322" s="73" t="str">
        <v>Check with .2705 SET Pin Inside Part</v>
      </c>
      <c r="BY322" s="73" t="str">
        <v>Check with Hex Up</v>
      </c>
      <c r="BZ322" s="73" t="str">
        <v>CMM Blank</v>
      </c>
      <c r="CA322" s="73" t="str">
        <v>Confirm Full Radius</v>
      </c>
      <c r="CB322" s="73" t="str">
        <v>Constrained in fixture</v>
      </c>
      <c r="CC322" s="73" t="str">
        <v>Constrained with Ring</v>
      </c>
      <c r="CD322" s="73" t="str">
        <v>Constrained, See Image</v>
      </c>
      <c r="CE322" s="73" t="str">
        <v>Dim. "A"</v>
      </c>
      <c r="CF322" s="73" t="str">
        <v>Dim. "B"</v>
      </c>
      <c r="CG322" s="73" t="str">
        <v>Dim. "C"</v>
      </c>
      <c r="CH322" s="73" t="str">
        <v>Dim. "D", Whirl Blank</v>
      </c>
      <c r="CI322" s="73" t="str">
        <v>Dim. "G"</v>
      </c>
      <c r="CJ322" s="73" t="str">
        <v>Dim. E, Blank Turn Maj. &amp;  Mill Flt</v>
      </c>
      <c r="CK322" s="73" t="str">
        <v>Dim. E, Blank Turn Maj.&amp;  Mill Flt</v>
      </c>
      <c r="CL322" s="73" t="str">
        <v>Dim. H, Whirl Blank</v>
      </c>
      <c r="CM322" s="73" t="str">
        <v>Dim. J, 'Blank Turn Maj. &amp; Whirl Blank</v>
      </c>
      <c r="CN322" s="73" t="str">
        <v>Disk Drop Indicator Tip</v>
      </c>
      <c r="CO322" s="73" t="str">
        <v>DWG 100448-15, Balloon F_1</v>
      </c>
      <c r="CP322" s="73" t="str">
        <v>DWG 100448-15, OL02571</v>
      </c>
      <c r="CQ322" s="73" t="str">
        <v>DWG 100448-41</v>
      </c>
      <c r="CR322" s="73" t="str">
        <v>DWG 9890040, (10E),Section Part, OL01139</v>
      </c>
      <c r="CS322" s="73" t="str">
        <v>DWG 9890040, (10E),Section, OL01139</v>
      </c>
      <c r="CT322" s="73" t="str">
        <v>DWG 9890040, (11E)</v>
      </c>
      <c r="CU322" s="73" t="str">
        <v>DWG 9890040, (11E), Pins with Flats</v>
      </c>
      <c r="CV322" s="73" t="str">
        <v>DWG 9890040, (12E),  Pass=.002 or less</v>
      </c>
      <c r="CW322" s="73" t="str">
        <v>DWG 9890040, (12E), See Image</v>
      </c>
      <c r="CX322" s="73" t="str">
        <v>DWG 9890040, (1E), OL01431</v>
      </c>
      <c r="CY322" s="73" t="str">
        <v>DWG 9890040, (1E), OL01432</v>
      </c>
      <c r="CZ322" s="73" t="str">
        <v>DWG 9890040, (2E), OL01432</v>
      </c>
      <c r="DA322" s="73" t="str">
        <v>DWG 9890040, (3E)</v>
      </c>
      <c r="DB322" s="73" t="str">
        <v>DWG 9890040, (4E)</v>
      </c>
      <c r="DC322" s="73" t="str">
        <v>DWG 9890040, (5E), OL02336</v>
      </c>
      <c r="DD322" s="73" t="str">
        <v>DWG 9890040, (6E)</v>
      </c>
      <c r="DE322" s="73" t="str">
        <v>DWG 9890040, (7E)</v>
      </c>
      <c r="DF322" s="73" t="str">
        <v>DWG 9890040, (8E), OL01433</v>
      </c>
      <c r="DG322" s="73" t="str">
        <v>DWG 9890040, (8E), OL01433, Section</v>
      </c>
      <c r="DH322" s="73" t="str">
        <v>DWG 9890040, (9E), Close to Rod Slot</v>
      </c>
      <c r="DI322" s="73" t="str">
        <v>DWG 9890040, (9E),Close to Rod Slot</v>
      </c>
      <c r="DJ322" s="73" t="str">
        <v>DWG FRM0105 PAGE 2</v>
      </c>
      <c r="DK322" s="73" t="str">
        <v>DWG# 100448-41</v>
      </c>
      <c r="DL322" s="73" t="str">
        <v>DWG# 100448-44</v>
      </c>
      <c r="DM322" s="73" t="str">
        <v>DWG# 9890003  (1), Section OL00436/A</v>
      </c>
      <c r="DN322" s="73" t="str">
        <v>DWG# 9890003 (3), Ring Gauge Constrained</v>
      </c>
      <c r="DO322" s="73" t="str">
        <v>DWG# 9890003 (4), Section</v>
      </c>
      <c r="DP322" s="73" t="str">
        <v>DWG#100448-26, Balloon 1K, OL02350</v>
      </c>
      <c r="DQ322" s="73" t="str">
        <v>DWG#100448-26, Balloon 2K, OL02350</v>
      </c>
      <c r="DR322" s="73" t="str">
        <v>DWG#100448-26, Balloon 3K, OL02363</v>
      </c>
      <c r="DS322" s="73" t="str">
        <v>DWG#100448-26, Balloon 4K</v>
      </c>
      <c r="DT322" s="73" t="str">
        <v>DWG#100448-26, Balloon 5K, Section</v>
      </c>
      <c r="DU322" s="73" t="str">
        <v>DWG#100448-26, Balloon 6K</v>
      </c>
      <c r="DV322" s="73" t="str">
        <v>DWG#100448-26, Balloon 7K, Section</v>
      </c>
      <c r="DW322" s="73" t="str">
        <v>DWG#100448-26, Mfg. Tol.</v>
      </c>
      <c r="DX322" s="73" t="str">
        <v>DWG#9890003 (2) Ring Gauge Constrained</v>
      </c>
      <c r="DY322" s="73" t="str">
        <v>DWG#9890044</v>
      </c>
      <c r="DZ322" s="73" t="str">
        <v>DWG#9890044 .1985 to .2005=Pass</v>
      </c>
      <c r="EA322" s="73" t="str">
        <v>DWG#9890044 Overlay OL02441</v>
      </c>
      <c r="EB322" s="73" t="str">
        <v>DWG#9890044, OL02441</v>
      </c>
      <c r="EC322" s="73" t="str">
        <v>DWG#FRM0105</v>
      </c>
      <c r="ED322" s="73" t="str">
        <v>EXT.</v>
      </c>
      <c r="EE322" s="73" t="str">
        <v>EXT. Section, OL02460</v>
      </c>
      <c r="EF322" s="73" t="str">
        <v>EXT., OL04223</v>
      </c>
      <c r="EG322" s="73" t="str">
        <v>Flat Drop Indicator Tip</v>
      </c>
      <c r="EH322" s="73" t="str">
        <v>Full Go Pin, No Light, at Radius</v>
      </c>
      <c r="EI322" s="73" t="str">
        <v>Function Check</v>
      </c>
      <c r="EJ322" s="73" t="str">
        <v>GO Function Gauge</v>
      </c>
      <c r="EK322" s="73" t="str">
        <v>Go Gauge for Balloon 1 &amp; 4</v>
      </c>
      <c r="EL322" s="73" t="str">
        <v>Go Pin must pass through</v>
      </c>
      <c r="EM322" s="73" t="str">
        <v>Greater than .005 = Fail, Section</v>
      </c>
      <c r="EN322" s="73" t="str">
        <v>Greater than .025 out of center = Fail</v>
      </c>
      <c r="EO322" s="73" t="str">
        <v>Greater than 2.6 = Pass</v>
      </c>
      <c r="EP322" s="73" t="str">
        <v>Green = Pass, Red = Fail</v>
      </c>
      <c r="EQ322" s="73" t="str">
        <v>Hex Depth</v>
      </c>
      <c r="ER322" s="73" t="str">
        <v>Hex Minor</v>
      </c>
      <c r="ES322" s="73" t="str">
        <v>Hole Dia.</v>
      </c>
      <c r="ET322" s="73" t="str">
        <v>Hook or Disk Tip</v>
      </c>
      <c r="EU322" s="73" t="str">
        <v>ID Sphere Finish</v>
      </c>
      <c r="EV322" s="73" t="str">
        <v>ID/OD Both Sides, Diff. .002 or less = Pass</v>
      </c>
      <c r="EW322" s="73" t="str">
        <v>If Looks Big, Section</v>
      </c>
      <c r="EX322" s="73" t="str">
        <v>If Looks Small, Section</v>
      </c>
      <c r="EY322" s="73" t="str">
        <v>Insp. Close to Break Away, Mfg.Tol.</v>
      </c>
      <c r="EZ322" s="73" t="str">
        <v>INT.</v>
      </c>
      <c r="FA322" s="73" t="str">
        <v>INT. Section, OL02460</v>
      </c>
      <c r="FB322" s="73" t="str">
        <v>INT., OL04223</v>
      </c>
      <c r="FC322" s="73" t="str">
        <v>Intersect. of 7.7 &amp; R0.10</v>
      </c>
      <c r="FD322" s="73" t="str">
        <v>Intersect. of 8.79 and R.25 MAX</v>
      </c>
      <c r="FE322" s="73" t="str">
        <v>Keep Ind. Tip away from corner</v>
      </c>
      <c r="FF322" s="73" t="str">
        <v>L31</v>
      </c>
      <c r="FG322" s="73" t="str">
        <v>Laser Mark</v>
      </c>
      <c r="FH322" s="73" t="str">
        <v>LASER PER NOTE 4</v>
      </c>
      <c r="FI322" s="73" t="str">
        <v>LASER PER NOTE 4, Final Check 1 only</v>
      </c>
      <c r="FJ322" s="73" t="str">
        <v>Less than .002 out of center = Pass</v>
      </c>
      <c r="FK322" s="73" t="str">
        <v>Less than 2.75 = Pass, Section</v>
      </c>
      <c r="FL322" s="73" t="str">
        <v>List as pin. Not Calibrated</v>
      </c>
      <c r="FM322" s="73" t="str">
        <v>M9 X 1.25 BUTT See Comment Image</v>
      </c>
      <c r="FN322" s="73" t="str">
        <v>Manual Section</v>
      </c>
      <c r="FO322" s="73" t="str">
        <v>Max Deep .241 NO-GO =.42</v>
      </c>
      <c r="FP322" s="73" t="str">
        <v>MAX Depth of (Note 7) .241 NO-GO Pin</v>
      </c>
      <c r="FQ322" s="73" t="str">
        <v>Measure from Blue Line, See Image</v>
      </c>
      <c r="FR322" s="73" t="str">
        <v>Measure Width of Blue Area, See Image</v>
      </c>
      <c r="FS322" s="73" t="str">
        <v>Mfg. Tol</v>
      </c>
      <c r="FT322" s="73" t="str">
        <v>Mfg. Tol, See Image</v>
      </c>
      <c r="FU322" s="73" t="str">
        <v>Mfg. Tol.</v>
      </c>
      <c r="FV322" s="73" t="str">
        <v>Mfg. Tol. "A"</v>
      </c>
      <c r="FW322" s="73" t="str">
        <v>Mfg. Tol. (Zero on Gauge Full Dia. Lead)</v>
      </c>
      <c r="FX322" s="73" t="str">
        <v>Mfg. Tol. Balloon 11, See Image</v>
      </c>
      <c r="FY322" s="73" t="str">
        <v>Mfg. Tol. Balloon 4</v>
      </c>
      <c r="FZ322" s="73" t="str">
        <v>Mfg. Tol. Balloon 7</v>
      </c>
      <c r="GA322" s="73" t="str">
        <v xml:space="preserve">Mfg. Tol. C-Bore Face (Ballo 28) </v>
      </c>
      <c r="GB322" s="73" t="str">
        <v>Mfg. Tol. Section</v>
      </c>
      <c r="GC322" s="73" t="str">
        <v>Mfg. Tol. See Image</v>
      </c>
      <c r="GD322" s="73" t="str">
        <v>Mfg. Tol., 3 Places, Record MAX</v>
      </c>
      <c r="GE322" s="73" t="str">
        <v>Mfg. Tol., Balloon 11</v>
      </c>
      <c r="GF322" s="73" t="str">
        <v>Mfg. Tol., Balloon 7</v>
      </c>
      <c r="GG322" s="73" t="str">
        <v>Mfg. Tol., Blank</v>
      </c>
      <c r="GH322" s="73" t="str">
        <v>Mfg. Tol., Blank, Balloon 12</v>
      </c>
      <c r="GI322" s="73" t="str">
        <v>Mfg. Tol., Blend to SØ.320</v>
      </c>
      <c r="GJ322" s="73" t="str">
        <v>Mfg. Tol., Calculation</v>
      </c>
      <c r="GK322" s="73" t="str">
        <v>Mfg. Tol., For Mill Fixture</v>
      </c>
      <c r="GL322" s="73" t="str">
        <v>Mfg. Tol., L32</v>
      </c>
      <c r="GM322" s="73" t="str">
        <v>Mfg. Tol., L33</v>
      </c>
      <c r="GN322" s="73" t="str">
        <v>Mfg. Tol., No Tool Marks</v>
      </c>
      <c r="GO322" s="73" t="str">
        <v>Mfg. Tol., OL03361</v>
      </c>
      <c r="GP322" s="73" t="str">
        <v>Mfg. Tol., Record off center value</v>
      </c>
      <c r="GQ322" s="73" t="str">
        <v>Mfg. Tol., Same 3 Places, Record MIN</v>
      </c>
      <c r="GR322" s="73" t="str">
        <v>Mfg. Tol., Section</v>
      </c>
      <c r="GS322" s="73" t="str">
        <v>Mfg. Tol., Section B-B</v>
      </c>
      <c r="GT322" s="73" t="str">
        <v>Mfg. Tol., Section, OL03361</v>
      </c>
      <c r="GU322" s="73" t="str">
        <v>Mfg. Tol., Section, Per Note 2</v>
      </c>
      <c r="GV322" s="73" t="str">
        <v>Mfg. Tol., See Image</v>
      </c>
      <c r="GW322" s="73" t="str">
        <v>Mfg. Tol., See Image, Bore in Blue</v>
      </c>
      <c r="GX322" s="73" t="str">
        <v>Mfg. Tol., See Image, Hook Tip</v>
      </c>
      <c r="GY322" s="73" t="str">
        <v>Mfg. Tol., Sharp Okay No Burr</v>
      </c>
      <c r="GZ322" s="73" t="str">
        <v>Mfg. Tol., Threadless Blank</v>
      </c>
      <c r="HA322" s="73" t="str">
        <v>Mfg.Tol.</v>
      </c>
      <c r="HB322" s="73" t="str">
        <v>Mgf. To., T.S.C.</v>
      </c>
      <c r="HC322" s="73" t="str">
        <v>Milled Feature</v>
      </c>
      <c r="HD322" s="73" t="str">
        <v>Milled Feature, OL04045</v>
      </c>
      <c r="HE322" s="73" t="str">
        <v>More than .0005 out of center = Fail</v>
      </c>
      <c r="HF322" s="73" t="str">
        <v>Must Pass Through</v>
      </c>
      <c r="HG322" s="73" t="str">
        <v>Must pass through gauge</v>
      </c>
      <c r="HH322" s="73" t="str">
        <v>Must Pass Through Go Gauge</v>
      </c>
      <c r="HI322" s="73" t="str">
        <v>Must Pass, See Image.</v>
      </c>
      <c r="HJ322" s="73" t="str">
        <v>NA</v>
      </c>
      <c r="HK322" s="73" t="str">
        <v>Narrow Area</v>
      </c>
      <c r="HL322" s="73" t="str">
        <v>Near Balloon 21</v>
      </c>
      <c r="HM322" s="73" t="str">
        <v>Near Datum B</v>
      </c>
      <c r="HN322" s="73" t="str">
        <v>Neck Dia.</v>
      </c>
      <c r="HO322" s="73" t="str">
        <v>Neck to Head Rad.</v>
      </c>
      <c r="HP322" s="73" t="str">
        <v>No Copper Deposits Allowed</v>
      </c>
      <c r="HQ322" s="73" t="str">
        <v>No Section</v>
      </c>
      <c r="HR322" s="73" t="str">
        <v>No Section, .01 to .014 = Pass</v>
      </c>
      <c r="HS322" s="73" t="str">
        <v>No Section, Rotate Part</v>
      </c>
      <c r="HT322" s="73" t="str">
        <v>No Section, See Image</v>
      </c>
      <c r="HU322" s="73" t="str">
        <v>No Slot, Section B-B</v>
      </c>
      <c r="HV322" s="73" t="str">
        <v>No visual step = Pass</v>
      </c>
      <c r="HW322" s="73" t="str">
        <v>Not to exceed .95 Deep</v>
      </c>
      <c r="HX322" s="73" t="str">
        <v>Note 1</v>
      </c>
      <c r="HY322" s="73" t="str">
        <v>OL00333/A</v>
      </c>
      <c r="HZ322" s="73" t="str">
        <v>OL00519</v>
      </c>
      <c r="IA322" s="73" t="str">
        <v>OL00520</v>
      </c>
      <c r="IB322" s="73" t="str">
        <v>OL00529</v>
      </c>
      <c r="IC322" s="73" t="str">
        <v>OL00542</v>
      </c>
      <c r="ID322" s="73" t="str">
        <v>OL00724</v>
      </c>
      <c r="IE322" s="73" t="str">
        <v>OL01250</v>
      </c>
      <c r="IF322" s="73" t="str">
        <v>OL01869, Threadless Blank</v>
      </c>
      <c r="IG322" s="73" t="str">
        <v>OL01870, Section</v>
      </c>
      <c r="IH322" s="73" t="str">
        <v>OL02255</v>
      </c>
      <c r="II322" s="73" t="str">
        <v>OL02255, Mfg. Tol.</v>
      </c>
      <c r="IJ322" s="73" t="str">
        <v>OL02302</v>
      </c>
      <c r="IK322" s="73" t="str">
        <v xml:space="preserve">OL02318  needed per image instructions </v>
      </c>
      <c r="IL322" s="73" t="str">
        <v>OL02556</v>
      </c>
      <c r="IM322" s="73" t="str">
        <v>OL02557</v>
      </c>
      <c r="IN322" s="73" t="str">
        <v>OL02567</v>
      </c>
      <c r="IO322" s="73" t="str">
        <v>OL02653</v>
      </c>
      <c r="IP322" s="73" t="str">
        <v>OL02718</v>
      </c>
      <c r="IQ322" s="73" t="str">
        <v>OL02841</v>
      </c>
      <c r="IR322" s="73" t="str">
        <v>OL02842</v>
      </c>
      <c r="IS322" s="73" t="str">
        <v>OL02844</v>
      </c>
      <c r="IT322" s="73" t="str">
        <v>OL02871</v>
      </c>
      <c r="IU322" s="73" t="str">
        <v>OL02887</v>
      </c>
      <c r="IV322" s="73" t="str">
        <v>OL03500</v>
      </c>
      <c r="IW322" s="73" t="str">
        <v>OL03766</v>
      </c>
      <c r="IX322" s="73" t="str">
        <v>OL03868</v>
      </c>
      <c r="IY322" s="73" t="str">
        <v>OL03869</v>
      </c>
      <c r="IZ322" s="73" t="str">
        <v>OL03870</v>
      </c>
      <c r="JA322" s="73" t="str">
        <v>OL03873, DWG# 100448-44</v>
      </c>
      <c r="JB322" s="73" t="str">
        <v>OL03949</v>
      </c>
      <c r="JC322" s="73" t="str">
        <v xml:space="preserve">OL04043, Section </v>
      </c>
      <c r="JD322" s="73" t="str">
        <v xml:space="preserve">OL04044, Section </v>
      </c>
      <c r="JE322" s="73" t="str">
        <v>OL04045</v>
      </c>
      <c r="JF322" s="73" t="str">
        <v>OL04045, Milled Feature</v>
      </c>
      <c r="JG322" s="73" t="str">
        <v>OL04063</v>
      </c>
      <c r="JH322" s="73" t="str">
        <v>OL04064</v>
      </c>
      <c r="JI322" s="73" t="str">
        <v>OL04065</v>
      </c>
      <c r="JJ322" s="73" t="str">
        <v>OL04181</v>
      </c>
      <c r="JK322" s="73" t="str">
        <v>OL04218</v>
      </c>
      <c r="JL322" s="73" t="str">
        <v>OL04224, See Image</v>
      </c>
      <c r="JM322" s="73" t="str">
        <v>OL04374</v>
      </c>
      <c r="JN322" s="73" t="str">
        <v>OL04375, Section M-M</v>
      </c>
      <c r="JO322" s="73" t="str">
        <v>OL04376, Section M-M</v>
      </c>
      <c r="JP322" s="73" t="str">
        <v>OL04443</v>
      </c>
      <c r="JQ322" s="73" t="str">
        <v>OL04444</v>
      </c>
      <c r="JR322" s="73" t="str">
        <v>OL05000</v>
      </c>
      <c r="JS322" s="73" t="str">
        <v>One side of slot</v>
      </c>
      <c r="JT322" s="73" t="str">
        <v>Other side of slot</v>
      </c>
      <c r="JU322" s="73" t="str">
        <v>Out of center more than .002 = Fail</v>
      </c>
      <c r="JV322" s="73" t="str">
        <v>Out of center more than.002 = Fail</v>
      </c>
      <c r="JW322" s="73" t="str">
        <v>Overlay OL02713</v>
      </c>
      <c r="JX322" s="73" t="str">
        <v>Overlay OL02714</v>
      </c>
      <c r="JY322" s="73" t="str">
        <v>Overlay OL02718</v>
      </c>
      <c r="JZ322" s="73" t="str">
        <v>Overlay OL03831, Mfg. Tol.</v>
      </c>
      <c r="KA322" s="73" t="str">
        <v>Part Without Slots</v>
      </c>
      <c r="KB322" s="73" t="str">
        <v>Part Without Slots, See Image</v>
      </c>
      <c r="KC322" s="73" t="str">
        <v xml:space="preserve">Pass = .0254 or Less </v>
      </c>
      <c r="KD322" s="73" t="str">
        <v>PD MIN = 4.361, PD MAX = 4.456</v>
      </c>
      <c r="KE322" s="73" t="str">
        <v>Per Balloon 2 Note</v>
      </c>
      <c r="KF322" s="73" t="str">
        <v>Per drawing note(s) 8.</v>
      </c>
      <c r="KG322" s="73" t="str">
        <v>Point or Sphere Tip</v>
      </c>
      <c r="KH322" s="73" t="str">
        <v>Point Tip</v>
      </c>
      <c r="KI322" s="73" t="str">
        <v>R.9 to R1.1 = Pass, See Image</v>
      </c>
      <c r="KJ322" s="73" t="str">
        <v>Ram Construction</v>
      </c>
      <c r="KK322" s="73" t="str">
        <v>Record Same Pass / Fail All Balloons</v>
      </c>
      <c r="KL322" s="73" t="str">
        <v>Ref. Balloon 1</v>
      </c>
      <c r="KM322" s="73" t="str">
        <v>Ref. Balloon 12</v>
      </c>
      <c r="KN322" s="73" t="str">
        <v>Ref. Balloon 13, 100% AQL</v>
      </c>
      <c r="KO322" s="73" t="str">
        <v>Ref. Balloon 2</v>
      </c>
      <c r="KP322" s="73" t="str">
        <v>Ref. Balloon 21, 100% AQL</v>
      </c>
      <c r="KQ322" s="73" t="str">
        <v>Ref. Balloon 4</v>
      </c>
      <c r="KR322" s="73" t="str">
        <v>Ref. Balloon 7</v>
      </c>
      <c r="KS322" s="73" t="str">
        <v>Ref. Balloon 8</v>
      </c>
      <c r="KT322" s="73" t="str">
        <v>Relieved Pin Gauges 09236 &amp; 09235</v>
      </c>
      <c r="KU322" s="73" t="str">
        <v>Rotate Part</v>
      </c>
      <c r="KV322" s="73" t="str">
        <v>Rotate Part, See Image</v>
      </c>
      <c r="KW322" s="73" t="str">
        <v>Same as Root Radius</v>
      </c>
      <c r="KX322" s="73" t="str">
        <v>Section</v>
      </c>
      <c r="KY322" s="73" t="str">
        <v>Section B-B</v>
      </c>
      <c r="KZ322" s="73" t="str">
        <v>Section B-B, Distance Between Grooves</v>
      </c>
      <c r="LA322" s="73" t="str">
        <v>Section C-C</v>
      </c>
      <c r="LB322" s="73" t="str">
        <v>Section Part</v>
      </c>
      <c r="LC322" s="73" t="str">
        <v>Section Part, Measured from Opposite Face</v>
      </c>
      <c r="LD322" s="73" t="str">
        <v>Section, Broachless Blank</v>
      </c>
      <c r="LE322" s="73" t="str">
        <v>Section, EXT. Sphere Location.</v>
      </c>
      <c r="LF322" s="73" t="str">
        <v>Section, Hex Cham. Ang.</v>
      </c>
      <c r="LG322" s="73" t="str">
        <v>Section, Hex Fillet Rad.</v>
      </c>
      <c r="LH322" s="73" t="str">
        <v>Section, INT. Feature</v>
      </c>
      <c r="LI322" s="73" t="str">
        <v>Section, INT. Sphere Location.</v>
      </c>
      <c r="LJ322" s="73" t="str">
        <v>Section, Mfg. Tol.</v>
      </c>
      <c r="LK322" s="73" t="str">
        <v>Section, Mfg. Tol., See Image</v>
      </c>
      <c r="LL322" s="73" t="str">
        <v>Section, OL00486</v>
      </c>
      <c r="LM322" s="73" t="str">
        <v>Section, OL00542</v>
      </c>
      <c r="LN322" s="73" t="str">
        <v>Section, OL00543</v>
      </c>
      <c r="LO322" s="73" t="str">
        <v>Section, OL00544</v>
      </c>
      <c r="LP322" s="73" t="str">
        <v>Section, OL00545</v>
      </c>
      <c r="LQ322" s="73" t="str">
        <v>Section, OL00546</v>
      </c>
      <c r="LR322" s="73" t="str">
        <v>Section, OL00547</v>
      </c>
      <c r="LS322" s="73" t="str">
        <v>Section, OL00555</v>
      </c>
      <c r="LT322" s="73" t="str">
        <v>Section, OL00725</v>
      </c>
      <c r="LU322" s="73" t="str">
        <v>Section, OL01430</v>
      </c>
      <c r="LV322" s="73" t="str">
        <v>Section, OL01434</v>
      </c>
      <c r="LW322" s="73" t="str">
        <v>Section, OL01435</v>
      </c>
      <c r="LX322" s="73" t="str">
        <v>Section, OL01807</v>
      </c>
      <c r="LY322" s="73" t="str">
        <v>Section, OL01830</v>
      </c>
      <c r="LZ322" s="73" t="str">
        <v>Section, OL02351</v>
      </c>
      <c r="MA322" s="73" t="str">
        <v>Section, OL02519</v>
      </c>
      <c r="MB322" s="73" t="str">
        <v>Section, OL02520</v>
      </c>
      <c r="MC322" s="73" t="str">
        <v>Section, OL02522</v>
      </c>
      <c r="MD322" s="73" t="str">
        <v>Section, OL02540</v>
      </c>
      <c r="ME322" s="73" t="str">
        <v>Section, OL02541</v>
      </c>
      <c r="MF322" s="73" t="str">
        <v>Section, OL02552</v>
      </c>
      <c r="MG322" s="73" t="str">
        <v>Section, OL02553</v>
      </c>
      <c r="MH322" s="73" t="str">
        <v>Section, OL02554</v>
      </c>
      <c r="MI322" s="73" t="str">
        <v>Section, OL02555</v>
      </c>
      <c r="MJ322" s="73" t="str">
        <v>Section, OL02558</v>
      </c>
      <c r="MK322" s="73" t="str">
        <v>Section, OL02559</v>
      </c>
      <c r="ML322" s="73" t="str">
        <v>Section, OL02560</v>
      </c>
      <c r="MM322" s="73" t="str">
        <v>Section, OL02619</v>
      </c>
      <c r="MN322" s="73" t="str">
        <v>Section, OL02620</v>
      </c>
      <c r="MO322" s="73" t="str">
        <v>Section, OL02621</v>
      </c>
      <c r="MP322" s="73" t="str">
        <v>Section, OL02622</v>
      </c>
      <c r="MQ322" s="73" t="str">
        <v>Section, OL02623</v>
      </c>
      <c r="MR322" s="73" t="str">
        <v>Section, OL02624</v>
      </c>
      <c r="MS322" s="73" t="str">
        <v>Section, OL02652</v>
      </c>
      <c r="MT322" s="73" t="str">
        <v>Section, OL02680</v>
      </c>
      <c r="MU322" s="73" t="str">
        <v>Section, OL02793</v>
      </c>
      <c r="MV322" s="73" t="str">
        <v>Section, OL02823</v>
      </c>
      <c r="MW322" s="73" t="str">
        <v>Section, OL02843</v>
      </c>
      <c r="MX322" s="73" t="str">
        <v>Section, OL03026, Ext.</v>
      </c>
      <c r="MY322" s="73" t="str">
        <v>Section, OL03026, Int.</v>
      </c>
      <c r="MZ322" s="73" t="str">
        <v>Section, OL03570, DWG# 100448-41</v>
      </c>
      <c r="NA322" s="73" t="str">
        <v>Section, OL03781</v>
      </c>
      <c r="NB322" s="73" t="str">
        <v>Section, OL03911</v>
      </c>
      <c r="NC322" s="73" t="str">
        <v>Section, OL03912</v>
      </c>
      <c r="ND322" s="73" t="str">
        <v>Section, OL03928</v>
      </c>
      <c r="NE322" s="73" t="str">
        <v>Section, OL03929</v>
      </c>
      <c r="NF322" s="73" t="str">
        <v>Section, OL04030</v>
      </c>
      <c r="NG322" s="73" t="str">
        <v>Section, OL04037</v>
      </c>
      <c r="NH322" s="73" t="str">
        <v>Section, OL04038</v>
      </c>
      <c r="NI322" s="73" t="str">
        <v>Section, OL04046</v>
      </c>
      <c r="NJ322" s="73" t="str">
        <v>Section, OL04065</v>
      </c>
      <c r="NK322" s="73" t="str">
        <v>Section, OL04066</v>
      </c>
      <c r="NL322" s="73" t="str">
        <v>Section, OL04067</v>
      </c>
      <c r="NM322" s="73" t="str">
        <v>Section, OL04069</v>
      </c>
      <c r="NN322" s="73" t="str">
        <v>Section, OL04071</v>
      </c>
      <c r="NO322" s="73" t="str">
        <v>Section, OL04173</v>
      </c>
      <c r="NP322" s="73" t="str">
        <v>Section, OL04174</v>
      </c>
      <c r="NQ322" s="73" t="str">
        <v>Section, OL04214</v>
      </c>
      <c r="NR322" s="73" t="str">
        <v>Section, OL04215</v>
      </c>
      <c r="NS322" s="73" t="str">
        <v>Section, OL04216</v>
      </c>
      <c r="NT322" s="73" t="str">
        <v>Section, OL04217</v>
      </c>
      <c r="NU322" s="73" t="str">
        <v>Section, Overlay OL02716</v>
      </c>
      <c r="NV322" s="73" t="str">
        <v>Section, Overlay OL02717</v>
      </c>
      <c r="NW322" s="73" t="str">
        <v>Section, See Image</v>
      </c>
      <c r="NX322" s="73" t="str">
        <v>Section, See Image, DWG# 100448-41</v>
      </c>
      <c r="NY322" s="73" t="str">
        <v>Section, Without Sots</v>
      </c>
      <c r="NZ322" s="73" t="str">
        <v>See Comments Sheet</v>
      </c>
      <c r="OA322" s="73" t="str">
        <v>See Comments Sheet, OL02318</v>
      </c>
      <c r="OB322" s="73" t="str">
        <v>See Image</v>
      </c>
      <c r="OC322" s="73" t="str">
        <v>See Image, .005 or Less = Pass</v>
      </c>
      <c r="OD322" s="73" t="str">
        <v>See Image, Check Near Radius</v>
      </c>
      <c r="OE322" s="73" t="str">
        <v>See Image, Constrained</v>
      </c>
      <c r="OF322" s="73" t="str">
        <v>See Image, Distance Between Flats</v>
      </c>
      <c r="OG322" s="73" t="str">
        <v xml:space="preserve">See Image, Mfg. Tol, Section A-A </v>
      </c>
      <c r="OH322" s="73" t="str">
        <v>See image, Mfg. Tol.</v>
      </c>
      <c r="OI322" s="73" t="str">
        <v>See Image, Mic. Across Flats</v>
      </c>
      <c r="OJ322" s="73" t="str">
        <v>See Image, OL02850</v>
      </c>
      <c r="OK322" s="73" t="str">
        <v>See Image, OL02880</v>
      </c>
      <c r="OL322" s="73" t="str">
        <v>See Image, OL03926</v>
      </c>
      <c r="OM322" s="73" t="str">
        <v>See Image, OL03927</v>
      </c>
      <c r="ON322" s="73" t="str">
        <v>See Image, OL04003</v>
      </c>
      <c r="OO322" s="73" t="str">
        <v>'See Image, OL04342,  Best Fit Joe Block</v>
      </c>
      <c r="OP322" s="73" t="str">
        <v>See Image, OL04342,  Blank</v>
      </c>
      <c r="OQ322" s="73" t="str">
        <v>See Image, OL04342, Blank</v>
      </c>
      <c r="OR322" s="73" t="str">
        <v>See Image, OL04343, Blank</v>
      </c>
      <c r="OS322" s="73" t="str">
        <v>See Image, Pass = .002 or Less</v>
      </c>
      <c r="OT322" s="73" t="str">
        <v>See Image, Rcd. MAX</v>
      </c>
      <c r="OU322" s="73" t="str">
        <v>See Image, Rcd. MIN</v>
      </c>
      <c r="OV322" s="73" t="str">
        <v>See Image, Section</v>
      </c>
      <c r="OW322" s="73" t="str">
        <v>See Image, Section A-A</v>
      </c>
      <c r="OX322" s="73" t="str">
        <v>See Image, Section B-B</v>
      </c>
      <c r="OY322" s="73" t="str">
        <v>See Image, Section B-B, TSC</v>
      </c>
      <c r="OZ322" s="73" t="str">
        <v>See Image, Shank Drawing # 18000-XX-XX A</v>
      </c>
      <c r="PA322" s="73" t="str">
        <v>Sequencial Laser 01, 120 Per Print</v>
      </c>
      <c r="PB322" s="73" t="str">
        <v>Set to .202, Zero on Thread Lead</v>
      </c>
      <c r="PC322" s="73" t="str">
        <v>Sharp OK, No Burr</v>
      </c>
      <c r="PD322" s="73" t="str">
        <v>Sharp OK, No Raised Edge, See Image</v>
      </c>
      <c r="PE322" s="73" t="str">
        <v>Sharp OK, No Raised Edges</v>
      </c>
      <c r="PF322" s="73" t="str">
        <v>Sharp okay no raised edge</v>
      </c>
      <c r="PG322" s="73" t="str">
        <v>Sharp Okay, No Burr</v>
      </c>
      <c r="PH322" s="73" t="str">
        <v>Sharp Okay, No Raised Edge</v>
      </c>
      <c r="PI322" s="73" t="str">
        <v>Sharp Okay, No Raised Edges,</v>
      </c>
      <c r="PJ322" s="73" t="str">
        <v>Sharp Okay, See Image</v>
      </c>
      <c r="PK322" s="73" t="str">
        <v xml:space="preserve">Start of Radius @ .195 </v>
      </c>
      <c r="PL322" s="73" t="str">
        <v xml:space="preserve">Start of Radius @ .21 </v>
      </c>
      <c r="PM322" s="73" t="str">
        <v xml:space="preserve">T.S.C. </v>
      </c>
      <c r="PN322" s="73" t="str">
        <v>Tangent Point</v>
      </c>
      <c r="PO322" s="73" t="str">
        <v>Tangent point of R.50</v>
      </c>
      <c r="PP322" s="73" t="str">
        <v>Taper Check, Mfg.Tol.</v>
      </c>
      <c r="PQ322" s="73" t="str">
        <v>Taper Check, Mfg.Tol., See Image</v>
      </c>
      <c r="PR322" s="73" t="str">
        <v>Thrd. Minor Ø</v>
      </c>
      <c r="PS322" s="73" t="str">
        <v>Thrd. Relief Ø</v>
      </c>
      <c r="PT322" s="73" t="str">
        <v>Threadless Blank</v>
      </c>
      <c r="PU322" s="73" t="str">
        <v>Threadless Blank, From Major Ø</v>
      </c>
      <c r="PV322" s="73" t="str">
        <v>Threadless Blank, Mfg. Tol.</v>
      </c>
      <c r="PW322" s="73" t="str">
        <v>Threadless Blank, Thrd. to Neck Rad.</v>
      </c>
      <c r="PX322" s="73" t="str">
        <v>Thredless Blank</v>
      </c>
      <c r="PY322" s="73" t="str">
        <v>To center of R.005</v>
      </c>
      <c r="PZ322" s="73" t="str">
        <v>Torx Min. Dia.</v>
      </c>
      <c r="QA322" s="73" t="str">
        <v>Turn Ø Free of Mill Marks</v>
      </c>
      <c r="QB322" s="73" t="str">
        <v>Use (Full) GO Hex</v>
      </c>
      <c r="QC322" s="73" t="str">
        <v>Use Balloon 1 FULL Gauge</v>
      </c>
      <c r="QD322" s="73" t="str">
        <v>Use Balloon 9 FULL GO</v>
      </c>
      <c r="QE322" s="73" t="str">
        <v>Use Best Fit Pin</v>
      </c>
      <c r="QF322" s="73" t="str">
        <v>Use Disk Tip</v>
      </c>
      <c r="QG322" s="73" t="str">
        <v>Use flat bottomed indicator tip.</v>
      </c>
      <c r="QH322" s="73" t="str">
        <v xml:space="preserve">Use Full .093 Go Hex </v>
      </c>
      <c r="QI322" s="73" t="str">
        <v xml:space="preserve">Use Full .0930 Go Hex </v>
      </c>
      <c r="QJ322" s="73" t="str">
        <v>Use Full .1235 Go Hex</v>
      </c>
      <c r="QK322" s="73" t="str">
        <v>Use Gauge K2-98-8019-04, See Image</v>
      </c>
      <c r="QL322" s="73" t="str">
        <v>Use large flat indicator tip</v>
      </c>
      <c r="QM322" s="73" t="str">
        <v>Use Pins.3330/.3350, See Image MAX NO-GO</v>
      </c>
      <c r="QN322" s="73" t="str">
        <v>Use Pointed Drop Indicator Tip</v>
      </c>
      <c r="QO322" s="73" t="str">
        <v>V-Block</v>
      </c>
      <c r="QP322" s="73" t="str">
        <v>V-Block,  AMB for 13</v>
      </c>
      <c r="QQ322" s="73" t="str">
        <v>V-Block,  Hex Cham. Dia.</v>
      </c>
      <c r="QR322" s="73" t="str">
        <v>V-Block, Hex Depth</v>
      </c>
      <c r="QS322" s="73" t="str">
        <v>VBU Gauge</v>
      </c>
      <c r="QT322" s="73" t="str">
        <v>Visibally smaller than HEX=Pass</v>
      </c>
      <c r="QU322" s="73" t="str">
        <v>Visual Per Drawing</v>
      </c>
      <c r="QV322" s="73" t="str">
        <v>Whirl Blank</v>
      </c>
      <c r="QW322" s="73" t="str">
        <v xml:space="preserve">Whirl Blank </v>
      </c>
      <c r="QX322" s="73" t="str">
        <v>Whirl Blank, Neck Rad. End to Head CL</v>
      </c>
      <c r="QY322" s="73" t="str">
        <v>Whirl Blank, Nose Start Dia.</v>
      </c>
      <c r="QZ322" s="73" t="str">
        <v>Whirl Blank, Nose Start Dist.</v>
      </c>
      <c r="RA322" s="73" t="str">
        <v>Whirl Blank, Thrd. Minor</v>
      </c>
      <c r="RB322" s="73" t="str">
        <v>Whirl Blank, Thrd. Pullout Dia.</v>
      </c>
      <c r="RC322" s="73" t="str">
        <v>Whole Part, Removal is at Assy. Level</v>
      </c>
      <c r="RD322" s="73" t="str">
        <v>Wide Area</v>
      </c>
      <c r="RE322" s="73" t="str">
        <v>Zero on End of Go Gauge</v>
      </c>
    </row>
    <row r="323" spans="1:473">
      <c r="A323" s="73" t="s">
        <v>952</v>
      </c>
      <c r="C323" s="73" t="str" cm="1">
        <f t="array" ref="C323:RE323">TRANSPOSE(_xlfn._xlws.SORT(_xlfn._xlws.FILTER($A$2:$A$600,ISNUMBER(SEARCH('PartLib Table'!M330,$A$2:$A$600)),"not found")))</f>
        <v xml:space="preserve"> 'C', Whirl Blank</v>
      </c>
      <c r="D323" s="73" t="str">
        <v xml:space="preserve"> See Image, Constrained</v>
      </c>
      <c r="E323" s="73" t="str">
        <v>(.04 to .12 range = Pass)</v>
      </c>
      <c r="F323" s="73" t="str">
        <v>(.042 FULL) Go Pin Seat Fully</v>
      </c>
      <c r="G323" s="73" t="str">
        <v>(B), Mfg. Tol.</v>
      </c>
      <c r="H323" s="73" t="str">
        <v>(B), O.A.L.</v>
      </c>
      <c r="I323" s="73" t="str">
        <v>.001 or less =Pass</v>
      </c>
      <c r="J323" s="73" t="str">
        <v>.001 or less out of center = Pass</v>
      </c>
      <c r="K323" s="73" t="str">
        <v>.002 or Less = Pass</v>
      </c>
      <c r="L323" s="73" t="str">
        <v>.002 or Less out of center = Pass</v>
      </c>
      <c r="M323" s="73" t="str">
        <v>.005 to .015 = Pass</v>
      </c>
      <c r="N323" s="73" t="str">
        <v>.0125 Mean, Section</v>
      </c>
      <c r="O323" s="73" t="str">
        <v>.025 or Less in X &amp; Y=Pass</v>
      </c>
      <c r="P323" s="73" t="str">
        <v>.038 Mean</v>
      </c>
      <c r="Q323" s="73" t="str">
        <v>.063 MM = .0024 IN, See Image</v>
      </c>
      <c r="R323" s="73" t="str">
        <v>.063MM = .0024"</v>
      </c>
      <c r="S323" s="73" t="str">
        <v>.243 NO-GO, Unconstrained, Must Not Start</v>
      </c>
      <c r="T323" s="73" t="str">
        <v>@ Back Face &amp; ID, No Raised Edge</v>
      </c>
      <c r="U323" s="73" t="str">
        <v>@ Back Face &amp; OD, No Raised Edge</v>
      </c>
      <c r="V323" s="73" t="str">
        <v>@ ID &amp; FACE</v>
      </c>
      <c r="W323" s="73" t="str">
        <v>@ OD &amp; BACK FACE</v>
      </c>
      <c r="X323" s="73" t="str">
        <v>@ OD &amp; FACE</v>
      </c>
      <c r="Y323" s="73" t="str">
        <v>Across from slot</v>
      </c>
      <c r="Z323" s="73" t="str">
        <v>All Edge Breaks</v>
      </c>
      <c r="AA323" s="73" t="str">
        <v>Attached to bar stock</v>
      </c>
      <c r="AB323" s="73" t="str">
        <v xml:space="preserve">Back Turn Fillet Rad. </v>
      </c>
      <c r="AC323" s="73" t="str">
        <v>Balloon 1 (DWG FRM0105 Page 2, NV-27)</v>
      </c>
      <c r="AD323" s="73" t="str">
        <v>Balloon 1 (DWG FRM0105, NV-30)</v>
      </c>
      <c r="AE323" s="73" t="str">
        <v>Balloon 1 (P# 9890002-20) OL00429/A</v>
      </c>
      <c r="AF323" s="73" t="str">
        <v>Balloon 1, DWG#FRM0105</v>
      </c>
      <c r="AG323" s="73" t="str">
        <v>Balloon 11, See Image</v>
      </c>
      <c r="AH323" s="73" t="str">
        <v xml:space="preserve">Balloon 2 (DWG FRM0105 Page 2, NV-27) </v>
      </c>
      <c r="AI323" s="73" t="str">
        <v>Balloon 2 (DWG FRM0105, NV-30)</v>
      </c>
      <c r="AJ323" s="73" t="str">
        <v>Balloon 2 (P# 9890002-20)</v>
      </c>
      <c r="AK323" s="73" t="str">
        <v>Balloon 2, DWG#FRM0105</v>
      </c>
      <c r="AL323" s="73" t="str">
        <v>Balloon 2, DWG#FRM0105, See Image</v>
      </c>
      <c r="AM323" s="73" t="str">
        <v>Balloon 3 (DWG FRM0105, NV-30 Minor)</v>
      </c>
      <c r="AN323" s="73" t="str">
        <v>Balloon 3 (DWG FRM0105, NV-30)</v>
      </c>
      <c r="AO323" s="73" t="str">
        <v>Balloon 3 (P# 9890002-20)</v>
      </c>
      <c r="AP323" s="73" t="str">
        <v>Balloon 4</v>
      </c>
      <c r="AQ323" s="73" t="str">
        <v>Balloon 4 (P# 9890002-20)</v>
      </c>
      <c r="AR323" s="73" t="str">
        <v>Below Middle Band</v>
      </c>
      <c r="AS323" s="73" t="str">
        <v>Best Fit Pin, .003 or Less =Pass</v>
      </c>
      <c r="AT323" s="73" t="str">
        <v>Blank</v>
      </c>
      <c r="AU323" s="73" t="str">
        <v>Blank Turn Maj.</v>
      </c>
      <c r="AV323" s="73" t="str">
        <v>Blank Turn Maj. Mill Flt., OL4172</v>
      </c>
      <c r="AW323" s="73" t="str">
        <v>Blank Without .010 Slots</v>
      </c>
      <c r="AX323" s="73" t="str">
        <v>Blank Without .010 Slots, Section</v>
      </c>
      <c r="AY323" s="73" t="str">
        <v>Blank without thread</v>
      </c>
      <c r="AZ323" s="73" t="str">
        <v xml:space="preserve">Blank, Center of V Grv. </v>
      </c>
      <c r="BA323" s="73" t="str">
        <v>Blank, Check R adjacent Balloon 17</v>
      </c>
      <c r="BB323" s="73" t="str">
        <v>Blank, EXT. Feature</v>
      </c>
      <c r="BC323" s="73" t="str">
        <v>Blank, See Image, OL04335</v>
      </c>
      <c r="BD323" s="73" t="str">
        <v>Blank, See Image, OL04336</v>
      </c>
      <c r="BE323" s="73" t="str">
        <v xml:space="preserve">Blank, Thrd. </v>
      </c>
      <c r="BF323" s="73" t="str">
        <v>Blank, Turn Tip</v>
      </c>
      <c r="BG323" s="73" t="str">
        <v>Blank, Without Thrd.</v>
      </c>
      <c r="BH323" s="73" t="str">
        <v>Blank, Without Thread</v>
      </c>
      <c r="BI323" s="73" t="str">
        <v xml:space="preserve">Blunt Start Blend to Minor </v>
      </c>
      <c r="BJ323" s="73" t="str">
        <v>Calc., Use Go HEX</v>
      </c>
      <c r="BK323" s="73" t="str">
        <v>Can't dig into OD</v>
      </c>
      <c r="BL323" s="73" t="str">
        <v>Carbide Gauge</v>
      </c>
      <c r="BM323" s="73" t="str">
        <v xml:space="preserve">Center of V Grv. </v>
      </c>
      <c r="BN323" s="73" t="str">
        <v>Centered Less than .03 = Pass</v>
      </c>
      <c r="BO323" s="73" t="str">
        <v>Centered within .0005 or Less = Pass</v>
      </c>
      <c r="BP323" s="73" t="str">
        <v>Centered within .001 or Less = Pass</v>
      </c>
      <c r="BQ323" s="73" t="str">
        <v>Centered within .0254 or Less = Pass</v>
      </c>
      <c r="BR323" s="73" t="str">
        <v>Check close to Rod Slot</v>
      </c>
      <c r="BS323" s="73" t="str">
        <v>Check every other hole</v>
      </c>
      <c r="BT323" s="73" t="str">
        <v>Check Go over full length of slot.</v>
      </c>
      <c r="BU323" s="73" t="str">
        <v>Check Near Closed End</v>
      </c>
      <c r="BV323" s="73" t="str">
        <v>Check per Print View, Away from Rod Slot</v>
      </c>
      <c r="BW323" s="73" t="str">
        <v>Check to Balloon 30 Go Pin</v>
      </c>
      <c r="BX323" s="73" t="str">
        <v>Check with .2705 SET Pin Inside Part</v>
      </c>
      <c r="BY323" s="73" t="str">
        <v>Check with Hex Up</v>
      </c>
      <c r="BZ323" s="73" t="str">
        <v>CMM Blank</v>
      </c>
      <c r="CA323" s="73" t="str">
        <v>Confirm Full Radius</v>
      </c>
      <c r="CB323" s="73" t="str">
        <v>Constrained in fixture</v>
      </c>
      <c r="CC323" s="73" t="str">
        <v>Constrained with Ring</v>
      </c>
      <c r="CD323" s="73" t="str">
        <v>Constrained, See Image</v>
      </c>
      <c r="CE323" s="73" t="str">
        <v>Dim. "A"</v>
      </c>
      <c r="CF323" s="73" t="str">
        <v>Dim. "B"</v>
      </c>
      <c r="CG323" s="73" t="str">
        <v>Dim. "C"</v>
      </c>
      <c r="CH323" s="73" t="str">
        <v>Dim. "D", Whirl Blank</v>
      </c>
      <c r="CI323" s="73" t="str">
        <v>Dim. "G"</v>
      </c>
      <c r="CJ323" s="73" t="str">
        <v>Dim. E, Blank Turn Maj. &amp;  Mill Flt</v>
      </c>
      <c r="CK323" s="73" t="str">
        <v>Dim. E, Blank Turn Maj.&amp;  Mill Flt</v>
      </c>
      <c r="CL323" s="73" t="str">
        <v>Dim. H, Whirl Blank</v>
      </c>
      <c r="CM323" s="73" t="str">
        <v>Dim. J, 'Blank Turn Maj. &amp; Whirl Blank</v>
      </c>
      <c r="CN323" s="73" t="str">
        <v>Disk Drop Indicator Tip</v>
      </c>
      <c r="CO323" s="73" t="str">
        <v>DWG 100448-15, Balloon F_1</v>
      </c>
      <c r="CP323" s="73" t="str">
        <v>DWG 100448-15, OL02571</v>
      </c>
      <c r="CQ323" s="73" t="str">
        <v>DWG 100448-41</v>
      </c>
      <c r="CR323" s="73" t="str">
        <v>DWG 9890040, (10E),Section Part, OL01139</v>
      </c>
      <c r="CS323" s="73" t="str">
        <v>DWG 9890040, (10E),Section, OL01139</v>
      </c>
      <c r="CT323" s="73" t="str">
        <v>DWG 9890040, (11E)</v>
      </c>
      <c r="CU323" s="73" t="str">
        <v>DWG 9890040, (11E), Pins with Flats</v>
      </c>
      <c r="CV323" s="73" t="str">
        <v>DWG 9890040, (12E),  Pass=.002 or less</v>
      </c>
      <c r="CW323" s="73" t="str">
        <v>DWG 9890040, (12E), See Image</v>
      </c>
      <c r="CX323" s="73" t="str">
        <v>DWG 9890040, (1E), OL01431</v>
      </c>
      <c r="CY323" s="73" t="str">
        <v>DWG 9890040, (1E), OL01432</v>
      </c>
      <c r="CZ323" s="73" t="str">
        <v>DWG 9890040, (2E), OL01432</v>
      </c>
      <c r="DA323" s="73" t="str">
        <v>DWG 9890040, (3E)</v>
      </c>
      <c r="DB323" s="73" t="str">
        <v>DWG 9890040, (4E)</v>
      </c>
      <c r="DC323" s="73" t="str">
        <v>DWG 9890040, (5E), OL02336</v>
      </c>
      <c r="DD323" s="73" t="str">
        <v>DWG 9890040, (6E)</v>
      </c>
      <c r="DE323" s="73" t="str">
        <v>DWG 9890040, (7E)</v>
      </c>
      <c r="DF323" s="73" t="str">
        <v>DWG 9890040, (8E), OL01433</v>
      </c>
      <c r="DG323" s="73" t="str">
        <v>DWG 9890040, (8E), OL01433, Section</v>
      </c>
      <c r="DH323" s="73" t="str">
        <v>DWG 9890040, (9E), Close to Rod Slot</v>
      </c>
      <c r="DI323" s="73" t="str">
        <v>DWG 9890040, (9E),Close to Rod Slot</v>
      </c>
      <c r="DJ323" s="73" t="str">
        <v>DWG FRM0105 PAGE 2</v>
      </c>
      <c r="DK323" s="73" t="str">
        <v>DWG# 100448-41</v>
      </c>
      <c r="DL323" s="73" t="str">
        <v>DWG# 100448-44</v>
      </c>
      <c r="DM323" s="73" t="str">
        <v>DWG# 9890003  (1), Section OL00436/A</v>
      </c>
      <c r="DN323" s="73" t="str">
        <v>DWG# 9890003 (3), Ring Gauge Constrained</v>
      </c>
      <c r="DO323" s="73" t="str">
        <v>DWG# 9890003 (4), Section</v>
      </c>
      <c r="DP323" s="73" t="str">
        <v>DWG#100448-26, Balloon 1K, OL02350</v>
      </c>
      <c r="DQ323" s="73" t="str">
        <v>DWG#100448-26, Balloon 2K, OL02350</v>
      </c>
      <c r="DR323" s="73" t="str">
        <v>DWG#100448-26, Balloon 3K, OL02363</v>
      </c>
      <c r="DS323" s="73" t="str">
        <v>DWG#100448-26, Balloon 4K</v>
      </c>
      <c r="DT323" s="73" t="str">
        <v>DWG#100448-26, Balloon 5K, Section</v>
      </c>
      <c r="DU323" s="73" t="str">
        <v>DWG#100448-26, Balloon 6K</v>
      </c>
      <c r="DV323" s="73" t="str">
        <v>DWG#100448-26, Balloon 7K, Section</v>
      </c>
      <c r="DW323" s="73" t="str">
        <v>DWG#100448-26, Mfg. Tol.</v>
      </c>
      <c r="DX323" s="73" t="str">
        <v>DWG#9890003 (2) Ring Gauge Constrained</v>
      </c>
      <c r="DY323" s="73" t="str">
        <v>DWG#9890044</v>
      </c>
      <c r="DZ323" s="73" t="str">
        <v>DWG#9890044 .1985 to .2005=Pass</v>
      </c>
      <c r="EA323" s="73" t="str">
        <v>DWG#9890044 Overlay OL02441</v>
      </c>
      <c r="EB323" s="73" t="str">
        <v>DWG#9890044, OL02441</v>
      </c>
      <c r="EC323" s="73" t="str">
        <v>DWG#FRM0105</v>
      </c>
      <c r="ED323" s="73" t="str">
        <v>EXT.</v>
      </c>
      <c r="EE323" s="73" t="str">
        <v>EXT. Section, OL02460</v>
      </c>
      <c r="EF323" s="73" t="str">
        <v>EXT., OL04223</v>
      </c>
      <c r="EG323" s="73" t="str">
        <v>Flat Drop Indicator Tip</v>
      </c>
      <c r="EH323" s="73" t="str">
        <v>Full Go Pin, No Light, at Radius</v>
      </c>
      <c r="EI323" s="73" t="str">
        <v>Function Check</v>
      </c>
      <c r="EJ323" s="73" t="str">
        <v>GO Function Gauge</v>
      </c>
      <c r="EK323" s="73" t="str">
        <v>Go Gauge for Balloon 1 &amp; 4</v>
      </c>
      <c r="EL323" s="73" t="str">
        <v>Go Pin must pass through</v>
      </c>
      <c r="EM323" s="73" t="str">
        <v>Greater than .005 = Fail, Section</v>
      </c>
      <c r="EN323" s="73" t="str">
        <v>Greater than .025 out of center = Fail</v>
      </c>
      <c r="EO323" s="73" t="str">
        <v>Greater than 2.6 = Pass</v>
      </c>
      <c r="EP323" s="73" t="str">
        <v>Green = Pass, Red = Fail</v>
      </c>
      <c r="EQ323" s="73" t="str">
        <v>Hex Depth</v>
      </c>
      <c r="ER323" s="73" t="str">
        <v>Hex Minor</v>
      </c>
      <c r="ES323" s="73" t="str">
        <v>Hole Dia.</v>
      </c>
      <c r="ET323" s="73" t="str">
        <v>Hook or Disk Tip</v>
      </c>
      <c r="EU323" s="73" t="str">
        <v>ID Sphere Finish</v>
      </c>
      <c r="EV323" s="73" t="str">
        <v>ID/OD Both Sides, Diff. .002 or less = Pass</v>
      </c>
      <c r="EW323" s="73" t="str">
        <v>If Looks Big, Section</v>
      </c>
      <c r="EX323" s="73" t="str">
        <v>If Looks Small, Section</v>
      </c>
      <c r="EY323" s="73" t="str">
        <v>Insp. Close to Break Away, Mfg.Tol.</v>
      </c>
      <c r="EZ323" s="73" t="str">
        <v>INT.</v>
      </c>
      <c r="FA323" s="73" t="str">
        <v>INT. Section, OL02460</v>
      </c>
      <c r="FB323" s="73" t="str">
        <v>INT., OL04223</v>
      </c>
      <c r="FC323" s="73" t="str">
        <v>Intersect. of 7.7 &amp; R0.10</v>
      </c>
      <c r="FD323" s="73" t="str">
        <v>Intersect. of 8.79 and R.25 MAX</v>
      </c>
      <c r="FE323" s="73" t="str">
        <v>Keep Ind. Tip away from corner</v>
      </c>
      <c r="FF323" s="73" t="str">
        <v>L31</v>
      </c>
      <c r="FG323" s="73" t="str">
        <v>Laser Mark</v>
      </c>
      <c r="FH323" s="73" t="str">
        <v>LASER PER NOTE 4</v>
      </c>
      <c r="FI323" s="73" t="str">
        <v>LASER PER NOTE 4, Final Check 1 only</v>
      </c>
      <c r="FJ323" s="73" t="str">
        <v>Less than .002 out of center = Pass</v>
      </c>
      <c r="FK323" s="73" t="str">
        <v>Less than 2.75 = Pass, Section</v>
      </c>
      <c r="FL323" s="73" t="str">
        <v>List as pin. Not Calibrated</v>
      </c>
      <c r="FM323" s="73" t="str">
        <v>M9 X 1.25 BUTT See Comment Image</v>
      </c>
      <c r="FN323" s="73" t="str">
        <v>Manual Section</v>
      </c>
      <c r="FO323" s="73" t="str">
        <v>Max Deep .241 NO-GO =.42</v>
      </c>
      <c r="FP323" s="73" t="str">
        <v>MAX Depth of (Note 7) .241 NO-GO Pin</v>
      </c>
      <c r="FQ323" s="73" t="str">
        <v>Measure from Blue Line, See Image</v>
      </c>
      <c r="FR323" s="73" t="str">
        <v>Measure Width of Blue Area, See Image</v>
      </c>
      <c r="FS323" s="73" t="str">
        <v>Mfg. Tol</v>
      </c>
      <c r="FT323" s="73" t="str">
        <v>Mfg. Tol, See Image</v>
      </c>
      <c r="FU323" s="73" t="str">
        <v>Mfg. Tol.</v>
      </c>
      <c r="FV323" s="73" t="str">
        <v>Mfg. Tol. "A"</v>
      </c>
      <c r="FW323" s="73" t="str">
        <v>Mfg. Tol. (Zero on Gauge Full Dia. Lead)</v>
      </c>
      <c r="FX323" s="73" t="str">
        <v>Mfg. Tol. Balloon 11, See Image</v>
      </c>
      <c r="FY323" s="73" t="str">
        <v>Mfg. Tol. Balloon 4</v>
      </c>
      <c r="FZ323" s="73" t="str">
        <v>Mfg. Tol. Balloon 7</v>
      </c>
      <c r="GA323" s="73" t="str">
        <v xml:space="preserve">Mfg. Tol. C-Bore Face (Ballo 28) </v>
      </c>
      <c r="GB323" s="73" t="str">
        <v>Mfg. Tol. Section</v>
      </c>
      <c r="GC323" s="73" t="str">
        <v>Mfg. Tol. See Image</v>
      </c>
      <c r="GD323" s="73" t="str">
        <v>Mfg. Tol., 3 Places, Record MAX</v>
      </c>
      <c r="GE323" s="73" t="str">
        <v>Mfg. Tol., Balloon 11</v>
      </c>
      <c r="GF323" s="73" t="str">
        <v>Mfg. Tol., Balloon 7</v>
      </c>
      <c r="GG323" s="73" t="str">
        <v>Mfg. Tol., Blank</v>
      </c>
      <c r="GH323" s="73" t="str">
        <v>Mfg. Tol., Blank, Balloon 12</v>
      </c>
      <c r="GI323" s="73" t="str">
        <v>Mfg. Tol., Blend to SØ.320</v>
      </c>
      <c r="GJ323" s="73" t="str">
        <v>Mfg. Tol., Calculation</v>
      </c>
      <c r="GK323" s="73" t="str">
        <v>Mfg. Tol., For Mill Fixture</v>
      </c>
      <c r="GL323" s="73" t="str">
        <v>Mfg. Tol., L32</v>
      </c>
      <c r="GM323" s="73" t="str">
        <v>Mfg. Tol., L33</v>
      </c>
      <c r="GN323" s="73" t="str">
        <v>Mfg. Tol., No Tool Marks</v>
      </c>
      <c r="GO323" s="73" t="str">
        <v>Mfg. Tol., OL03361</v>
      </c>
      <c r="GP323" s="73" t="str">
        <v>Mfg. Tol., Record off center value</v>
      </c>
      <c r="GQ323" s="73" t="str">
        <v>Mfg. Tol., Same 3 Places, Record MIN</v>
      </c>
      <c r="GR323" s="73" t="str">
        <v>Mfg. Tol., Section</v>
      </c>
      <c r="GS323" s="73" t="str">
        <v>Mfg. Tol., Section B-B</v>
      </c>
      <c r="GT323" s="73" t="str">
        <v>Mfg. Tol., Section, OL03361</v>
      </c>
      <c r="GU323" s="73" t="str">
        <v>Mfg. Tol., Section, Per Note 2</v>
      </c>
      <c r="GV323" s="73" t="str">
        <v>Mfg. Tol., See Image</v>
      </c>
      <c r="GW323" s="73" t="str">
        <v>Mfg. Tol., See Image, Bore in Blue</v>
      </c>
      <c r="GX323" s="73" t="str">
        <v>Mfg. Tol., See Image, Hook Tip</v>
      </c>
      <c r="GY323" s="73" t="str">
        <v>Mfg. Tol., Sharp Okay No Burr</v>
      </c>
      <c r="GZ323" s="73" t="str">
        <v>Mfg. Tol., Threadless Blank</v>
      </c>
      <c r="HA323" s="73" t="str">
        <v>Mfg.Tol.</v>
      </c>
      <c r="HB323" s="73" t="str">
        <v>Mgf. To., T.S.C.</v>
      </c>
      <c r="HC323" s="73" t="str">
        <v>Milled Feature</v>
      </c>
      <c r="HD323" s="73" t="str">
        <v>Milled Feature, OL04045</v>
      </c>
      <c r="HE323" s="73" t="str">
        <v>More than .0005 out of center = Fail</v>
      </c>
      <c r="HF323" s="73" t="str">
        <v>Must Pass Through</v>
      </c>
      <c r="HG323" s="73" t="str">
        <v>Must pass through gauge</v>
      </c>
      <c r="HH323" s="73" t="str">
        <v>Must Pass Through Go Gauge</v>
      </c>
      <c r="HI323" s="73" t="str">
        <v>Must Pass, See Image.</v>
      </c>
      <c r="HJ323" s="73" t="str">
        <v>NA</v>
      </c>
      <c r="HK323" s="73" t="str">
        <v>Narrow Area</v>
      </c>
      <c r="HL323" s="73" t="str">
        <v>Near Balloon 21</v>
      </c>
      <c r="HM323" s="73" t="str">
        <v>Near Datum B</v>
      </c>
      <c r="HN323" s="73" t="str">
        <v>Neck Dia.</v>
      </c>
      <c r="HO323" s="73" t="str">
        <v>Neck to Head Rad.</v>
      </c>
      <c r="HP323" s="73" t="str">
        <v>No Copper Deposits Allowed</v>
      </c>
      <c r="HQ323" s="73" t="str">
        <v>No Section</v>
      </c>
      <c r="HR323" s="73" t="str">
        <v>No Section, .01 to .014 = Pass</v>
      </c>
      <c r="HS323" s="73" t="str">
        <v>No Section, Rotate Part</v>
      </c>
      <c r="HT323" s="73" t="str">
        <v>No Section, See Image</v>
      </c>
      <c r="HU323" s="73" t="str">
        <v>No Slot, Section B-B</v>
      </c>
      <c r="HV323" s="73" t="str">
        <v>No visual step = Pass</v>
      </c>
      <c r="HW323" s="73" t="str">
        <v>Not to exceed .95 Deep</v>
      </c>
      <c r="HX323" s="73" t="str">
        <v>Note 1</v>
      </c>
      <c r="HY323" s="73" t="str">
        <v>OL00333/A</v>
      </c>
      <c r="HZ323" s="73" t="str">
        <v>OL00519</v>
      </c>
      <c r="IA323" s="73" t="str">
        <v>OL00520</v>
      </c>
      <c r="IB323" s="73" t="str">
        <v>OL00529</v>
      </c>
      <c r="IC323" s="73" t="str">
        <v>OL00542</v>
      </c>
      <c r="ID323" s="73" t="str">
        <v>OL00724</v>
      </c>
      <c r="IE323" s="73" t="str">
        <v>OL01250</v>
      </c>
      <c r="IF323" s="73" t="str">
        <v>OL01869, Threadless Blank</v>
      </c>
      <c r="IG323" s="73" t="str">
        <v>OL01870, Section</v>
      </c>
      <c r="IH323" s="73" t="str">
        <v>OL02255</v>
      </c>
      <c r="II323" s="73" t="str">
        <v>OL02255, Mfg. Tol.</v>
      </c>
      <c r="IJ323" s="73" t="str">
        <v>OL02302</v>
      </c>
      <c r="IK323" s="73" t="str">
        <v xml:space="preserve">OL02318  needed per image instructions </v>
      </c>
      <c r="IL323" s="73" t="str">
        <v>OL02556</v>
      </c>
      <c r="IM323" s="73" t="str">
        <v>OL02557</v>
      </c>
      <c r="IN323" s="73" t="str">
        <v>OL02567</v>
      </c>
      <c r="IO323" s="73" t="str">
        <v>OL02653</v>
      </c>
      <c r="IP323" s="73" t="str">
        <v>OL02718</v>
      </c>
      <c r="IQ323" s="73" t="str">
        <v>OL02841</v>
      </c>
      <c r="IR323" s="73" t="str">
        <v>OL02842</v>
      </c>
      <c r="IS323" s="73" t="str">
        <v>OL02844</v>
      </c>
      <c r="IT323" s="73" t="str">
        <v>OL02871</v>
      </c>
      <c r="IU323" s="73" t="str">
        <v>OL02887</v>
      </c>
      <c r="IV323" s="73" t="str">
        <v>OL03500</v>
      </c>
      <c r="IW323" s="73" t="str">
        <v>OL03766</v>
      </c>
      <c r="IX323" s="73" t="str">
        <v>OL03868</v>
      </c>
      <c r="IY323" s="73" t="str">
        <v>OL03869</v>
      </c>
      <c r="IZ323" s="73" t="str">
        <v>OL03870</v>
      </c>
      <c r="JA323" s="73" t="str">
        <v>OL03873, DWG# 100448-44</v>
      </c>
      <c r="JB323" s="73" t="str">
        <v>OL03949</v>
      </c>
      <c r="JC323" s="73" t="str">
        <v xml:space="preserve">OL04043, Section </v>
      </c>
      <c r="JD323" s="73" t="str">
        <v xml:space="preserve">OL04044, Section </v>
      </c>
      <c r="JE323" s="73" t="str">
        <v>OL04045</v>
      </c>
      <c r="JF323" s="73" t="str">
        <v>OL04045, Milled Feature</v>
      </c>
      <c r="JG323" s="73" t="str">
        <v>OL04063</v>
      </c>
      <c r="JH323" s="73" t="str">
        <v>OL04064</v>
      </c>
      <c r="JI323" s="73" t="str">
        <v>OL04065</v>
      </c>
      <c r="JJ323" s="73" t="str">
        <v>OL04181</v>
      </c>
      <c r="JK323" s="73" t="str">
        <v>OL04218</v>
      </c>
      <c r="JL323" s="73" t="str">
        <v>OL04224, See Image</v>
      </c>
      <c r="JM323" s="73" t="str">
        <v>OL04374</v>
      </c>
      <c r="JN323" s="73" t="str">
        <v>OL04375, Section M-M</v>
      </c>
      <c r="JO323" s="73" t="str">
        <v>OL04376, Section M-M</v>
      </c>
      <c r="JP323" s="73" t="str">
        <v>OL04443</v>
      </c>
      <c r="JQ323" s="73" t="str">
        <v>OL04444</v>
      </c>
      <c r="JR323" s="73" t="str">
        <v>OL05000</v>
      </c>
      <c r="JS323" s="73" t="str">
        <v>One side of slot</v>
      </c>
      <c r="JT323" s="73" t="str">
        <v>Other side of slot</v>
      </c>
      <c r="JU323" s="73" t="str">
        <v>Out of center more than .002 = Fail</v>
      </c>
      <c r="JV323" s="73" t="str">
        <v>Out of center more than.002 = Fail</v>
      </c>
      <c r="JW323" s="73" t="str">
        <v>Overlay OL02713</v>
      </c>
      <c r="JX323" s="73" t="str">
        <v>Overlay OL02714</v>
      </c>
      <c r="JY323" s="73" t="str">
        <v>Overlay OL02718</v>
      </c>
      <c r="JZ323" s="73" t="str">
        <v>Overlay OL03831, Mfg. Tol.</v>
      </c>
      <c r="KA323" s="73" t="str">
        <v>Part Without Slots</v>
      </c>
      <c r="KB323" s="73" t="str">
        <v>Part Without Slots, See Image</v>
      </c>
      <c r="KC323" s="73" t="str">
        <v xml:space="preserve">Pass = .0254 or Less </v>
      </c>
      <c r="KD323" s="73" t="str">
        <v>PD MIN = 4.361, PD MAX = 4.456</v>
      </c>
      <c r="KE323" s="73" t="str">
        <v>Per Balloon 2 Note</v>
      </c>
      <c r="KF323" s="73" t="str">
        <v>Per drawing note(s) 8.</v>
      </c>
      <c r="KG323" s="73" t="str">
        <v>Point or Sphere Tip</v>
      </c>
      <c r="KH323" s="73" t="str">
        <v>Point Tip</v>
      </c>
      <c r="KI323" s="73" t="str">
        <v>R.9 to R1.1 = Pass, See Image</v>
      </c>
      <c r="KJ323" s="73" t="str">
        <v>Ram Construction</v>
      </c>
      <c r="KK323" s="73" t="str">
        <v>Record Same Pass / Fail All Balloons</v>
      </c>
      <c r="KL323" s="73" t="str">
        <v>Ref. Balloon 1</v>
      </c>
      <c r="KM323" s="73" t="str">
        <v>Ref. Balloon 12</v>
      </c>
      <c r="KN323" s="73" t="str">
        <v>Ref. Balloon 13, 100% AQL</v>
      </c>
      <c r="KO323" s="73" t="str">
        <v>Ref. Balloon 2</v>
      </c>
      <c r="KP323" s="73" t="str">
        <v>Ref. Balloon 21, 100% AQL</v>
      </c>
      <c r="KQ323" s="73" t="str">
        <v>Ref. Balloon 4</v>
      </c>
      <c r="KR323" s="73" t="str">
        <v>Ref. Balloon 7</v>
      </c>
      <c r="KS323" s="73" t="str">
        <v>Ref. Balloon 8</v>
      </c>
      <c r="KT323" s="73" t="str">
        <v>Relieved Pin Gauges 09236 &amp; 09235</v>
      </c>
      <c r="KU323" s="73" t="str">
        <v>Rotate Part</v>
      </c>
      <c r="KV323" s="73" t="str">
        <v>Rotate Part, See Image</v>
      </c>
      <c r="KW323" s="73" t="str">
        <v>Same as Root Radius</v>
      </c>
      <c r="KX323" s="73" t="str">
        <v>Section</v>
      </c>
      <c r="KY323" s="73" t="str">
        <v>Section B-B</v>
      </c>
      <c r="KZ323" s="73" t="str">
        <v>Section B-B, Distance Between Grooves</v>
      </c>
      <c r="LA323" s="73" t="str">
        <v>Section C-C</v>
      </c>
      <c r="LB323" s="73" t="str">
        <v>Section Part</v>
      </c>
      <c r="LC323" s="73" t="str">
        <v>Section Part, Measured from Opposite Face</v>
      </c>
      <c r="LD323" s="73" t="str">
        <v>Section, Broachless Blank</v>
      </c>
      <c r="LE323" s="73" t="str">
        <v>Section, EXT. Sphere Location.</v>
      </c>
      <c r="LF323" s="73" t="str">
        <v>Section, Hex Cham. Ang.</v>
      </c>
      <c r="LG323" s="73" t="str">
        <v>Section, Hex Fillet Rad.</v>
      </c>
      <c r="LH323" s="73" t="str">
        <v>Section, INT. Feature</v>
      </c>
      <c r="LI323" s="73" t="str">
        <v>Section, INT. Sphere Location.</v>
      </c>
      <c r="LJ323" s="73" t="str">
        <v>Section, Mfg. Tol.</v>
      </c>
      <c r="LK323" s="73" t="str">
        <v>Section, Mfg. Tol., See Image</v>
      </c>
      <c r="LL323" s="73" t="str">
        <v>Section, OL00486</v>
      </c>
      <c r="LM323" s="73" t="str">
        <v>Section, OL00542</v>
      </c>
      <c r="LN323" s="73" t="str">
        <v>Section, OL00543</v>
      </c>
      <c r="LO323" s="73" t="str">
        <v>Section, OL00544</v>
      </c>
      <c r="LP323" s="73" t="str">
        <v>Section, OL00545</v>
      </c>
      <c r="LQ323" s="73" t="str">
        <v>Section, OL00546</v>
      </c>
      <c r="LR323" s="73" t="str">
        <v>Section, OL00547</v>
      </c>
      <c r="LS323" s="73" t="str">
        <v>Section, OL00555</v>
      </c>
      <c r="LT323" s="73" t="str">
        <v>Section, OL00725</v>
      </c>
      <c r="LU323" s="73" t="str">
        <v>Section, OL01430</v>
      </c>
      <c r="LV323" s="73" t="str">
        <v>Section, OL01434</v>
      </c>
      <c r="LW323" s="73" t="str">
        <v>Section, OL01435</v>
      </c>
      <c r="LX323" s="73" t="str">
        <v>Section, OL01807</v>
      </c>
      <c r="LY323" s="73" t="str">
        <v>Section, OL01830</v>
      </c>
      <c r="LZ323" s="73" t="str">
        <v>Section, OL02351</v>
      </c>
      <c r="MA323" s="73" t="str">
        <v>Section, OL02519</v>
      </c>
      <c r="MB323" s="73" t="str">
        <v>Section, OL02520</v>
      </c>
      <c r="MC323" s="73" t="str">
        <v>Section, OL02522</v>
      </c>
      <c r="MD323" s="73" t="str">
        <v>Section, OL02540</v>
      </c>
      <c r="ME323" s="73" t="str">
        <v>Section, OL02541</v>
      </c>
      <c r="MF323" s="73" t="str">
        <v>Section, OL02552</v>
      </c>
      <c r="MG323" s="73" t="str">
        <v>Section, OL02553</v>
      </c>
      <c r="MH323" s="73" t="str">
        <v>Section, OL02554</v>
      </c>
      <c r="MI323" s="73" t="str">
        <v>Section, OL02555</v>
      </c>
      <c r="MJ323" s="73" t="str">
        <v>Section, OL02558</v>
      </c>
      <c r="MK323" s="73" t="str">
        <v>Section, OL02559</v>
      </c>
      <c r="ML323" s="73" t="str">
        <v>Section, OL02560</v>
      </c>
      <c r="MM323" s="73" t="str">
        <v>Section, OL02619</v>
      </c>
      <c r="MN323" s="73" t="str">
        <v>Section, OL02620</v>
      </c>
      <c r="MO323" s="73" t="str">
        <v>Section, OL02621</v>
      </c>
      <c r="MP323" s="73" t="str">
        <v>Section, OL02622</v>
      </c>
      <c r="MQ323" s="73" t="str">
        <v>Section, OL02623</v>
      </c>
      <c r="MR323" s="73" t="str">
        <v>Section, OL02624</v>
      </c>
      <c r="MS323" s="73" t="str">
        <v>Section, OL02652</v>
      </c>
      <c r="MT323" s="73" t="str">
        <v>Section, OL02680</v>
      </c>
      <c r="MU323" s="73" t="str">
        <v>Section, OL02793</v>
      </c>
      <c r="MV323" s="73" t="str">
        <v>Section, OL02823</v>
      </c>
      <c r="MW323" s="73" t="str">
        <v>Section, OL02843</v>
      </c>
      <c r="MX323" s="73" t="str">
        <v>Section, OL03026, Ext.</v>
      </c>
      <c r="MY323" s="73" t="str">
        <v>Section, OL03026, Int.</v>
      </c>
      <c r="MZ323" s="73" t="str">
        <v>Section, OL03570, DWG# 100448-41</v>
      </c>
      <c r="NA323" s="73" t="str">
        <v>Section, OL03781</v>
      </c>
      <c r="NB323" s="73" t="str">
        <v>Section, OL03911</v>
      </c>
      <c r="NC323" s="73" t="str">
        <v>Section, OL03912</v>
      </c>
      <c r="ND323" s="73" t="str">
        <v>Section, OL03928</v>
      </c>
      <c r="NE323" s="73" t="str">
        <v>Section, OL03929</v>
      </c>
      <c r="NF323" s="73" t="str">
        <v>Section, OL04030</v>
      </c>
      <c r="NG323" s="73" t="str">
        <v>Section, OL04037</v>
      </c>
      <c r="NH323" s="73" t="str">
        <v>Section, OL04038</v>
      </c>
      <c r="NI323" s="73" t="str">
        <v>Section, OL04046</v>
      </c>
      <c r="NJ323" s="73" t="str">
        <v>Section, OL04065</v>
      </c>
      <c r="NK323" s="73" t="str">
        <v>Section, OL04066</v>
      </c>
      <c r="NL323" s="73" t="str">
        <v>Section, OL04067</v>
      </c>
      <c r="NM323" s="73" t="str">
        <v>Section, OL04069</v>
      </c>
      <c r="NN323" s="73" t="str">
        <v>Section, OL04071</v>
      </c>
      <c r="NO323" s="73" t="str">
        <v>Section, OL04173</v>
      </c>
      <c r="NP323" s="73" t="str">
        <v>Section, OL04174</v>
      </c>
      <c r="NQ323" s="73" t="str">
        <v>Section, OL04214</v>
      </c>
      <c r="NR323" s="73" t="str">
        <v>Section, OL04215</v>
      </c>
      <c r="NS323" s="73" t="str">
        <v>Section, OL04216</v>
      </c>
      <c r="NT323" s="73" t="str">
        <v>Section, OL04217</v>
      </c>
      <c r="NU323" s="73" t="str">
        <v>Section, Overlay OL02716</v>
      </c>
      <c r="NV323" s="73" t="str">
        <v>Section, Overlay OL02717</v>
      </c>
      <c r="NW323" s="73" t="str">
        <v>Section, See Image</v>
      </c>
      <c r="NX323" s="73" t="str">
        <v>Section, See Image, DWG# 100448-41</v>
      </c>
      <c r="NY323" s="73" t="str">
        <v>Section, Without Sots</v>
      </c>
      <c r="NZ323" s="73" t="str">
        <v>See Comments Sheet</v>
      </c>
      <c r="OA323" s="73" t="str">
        <v>See Comments Sheet, OL02318</v>
      </c>
      <c r="OB323" s="73" t="str">
        <v>See Image</v>
      </c>
      <c r="OC323" s="73" t="str">
        <v>See Image, .005 or Less = Pass</v>
      </c>
      <c r="OD323" s="73" t="str">
        <v>See Image, Check Near Radius</v>
      </c>
      <c r="OE323" s="73" t="str">
        <v>See Image, Constrained</v>
      </c>
      <c r="OF323" s="73" t="str">
        <v>See Image, Distance Between Flats</v>
      </c>
      <c r="OG323" s="73" t="str">
        <v xml:space="preserve">See Image, Mfg. Tol, Section A-A </v>
      </c>
      <c r="OH323" s="73" t="str">
        <v>See image, Mfg. Tol.</v>
      </c>
      <c r="OI323" s="73" t="str">
        <v>See Image, Mic. Across Flats</v>
      </c>
      <c r="OJ323" s="73" t="str">
        <v>See Image, OL02850</v>
      </c>
      <c r="OK323" s="73" t="str">
        <v>See Image, OL02880</v>
      </c>
      <c r="OL323" s="73" t="str">
        <v>See Image, OL03926</v>
      </c>
      <c r="OM323" s="73" t="str">
        <v>See Image, OL03927</v>
      </c>
      <c r="ON323" s="73" t="str">
        <v>See Image, OL04003</v>
      </c>
      <c r="OO323" s="73" t="str">
        <v>'See Image, OL04342,  Best Fit Joe Block</v>
      </c>
      <c r="OP323" s="73" t="str">
        <v>See Image, OL04342,  Blank</v>
      </c>
      <c r="OQ323" s="73" t="str">
        <v>See Image, OL04342, Blank</v>
      </c>
      <c r="OR323" s="73" t="str">
        <v>See Image, OL04343, Blank</v>
      </c>
      <c r="OS323" s="73" t="str">
        <v>See Image, Pass = .002 or Less</v>
      </c>
      <c r="OT323" s="73" t="str">
        <v>See Image, Rcd. MAX</v>
      </c>
      <c r="OU323" s="73" t="str">
        <v>See Image, Rcd. MIN</v>
      </c>
      <c r="OV323" s="73" t="str">
        <v>See Image, Section</v>
      </c>
      <c r="OW323" s="73" t="str">
        <v>See Image, Section A-A</v>
      </c>
      <c r="OX323" s="73" t="str">
        <v>See Image, Section B-B</v>
      </c>
      <c r="OY323" s="73" t="str">
        <v>See Image, Section B-B, TSC</v>
      </c>
      <c r="OZ323" s="73" t="str">
        <v>See Image, Shank Drawing # 18000-XX-XX A</v>
      </c>
      <c r="PA323" s="73" t="str">
        <v>Sequencial Laser 01, 120 Per Print</v>
      </c>
      <c r="PB323" s="73" t="str">
        <v>Set to .202, Zero on Thread Lead</v>
      </c>
      <c r="PC323" s="73" t="str">
        <v>Sharp OK, No Burr</v>
      </c>
      <c r="PD323" s="73" t="str">
        <v>Sharp OK, No Raised Edge, See Image</v>
      </c>
      <c r="PE323" s="73" t="str">
        <v>Sharp OK, No Raised Edges</v>
      </c>
      <c r="PF323" s="73" t="str">
        <v>Sharp okay no raised edge</v>
      </c>
      <c r="PG323" s="73" t="str">
        <v>Sharp Okay, No Burr</v>
      </c>
      <c r="PH323" s="73" t="str">
        <v>Sharp Okay, No Raised Edge</v>
      </c>
      <c r="PI323" s="73" t="str">
        <v>Sharp Okay, No Raised Edges,</v>
      </c>
      <c r="PJ323" s="73" t="str">
        <v>Sharp Okay, See Image</v>
      </c>
      <c r="PK323" s="73" t="str">
        <v xml:space="preserve">Start of Radius @ .195 </v>
      </c>
      <c r="PL323" s="73" t="str">
        <v xml:space="preserve">Start of Radius @ .21 </v>
      </c>
      <c r="PM323" s="73" t="str">
        <v xml:space="preserve">T.S.C. </v>
      </c>
      <c r="PN323" s="73" t="str">
        <v>Tangent Point</v>
      </c>
      <c r="PO323" s="73" t="str">
        <v>Tangent point of R.50</v>
      </c>
      <c r="PP323" s="73" t="str">
        <v>Taper Check, Mfg.Tol.</v>
      </c>
      <c r="PQ323" s="73" t="str">
        <v>Taper Check, Mfg.Tol., See Image</v>
      </c>
      <c r="PR323" s="73" t="str">
        <v>Thrd. Minor Ø</v>
      </c>
      <c r="PS323" s="73" t="str">
        <v>Thrd. Relief Ø</v>
      </c>
      <c r="PT323" s="73" t="str">
        <v>Threadless Blank</v>
      </c>
      <c r="PU323" s="73" t="str">
        <v>Threadless Blank, From Major Ø</v>
      </c>
      <c r="PV323" s="73" t="str">
        <v>Threadless Blank, Mfg. Tol.</v>
      </c>
      <c r="PW323" s="73" t="str">
        <v>Threadless Blank, Thrd. to Neck Rad.</v>
      </c>
      <c r="PX323" s="73" t="str">
        <v>Thredless Blank</v>
      </c>
      <c r="PY323" s="73" t="str">
        <v>To center of R.005</v>
      </c>
      <c r="PZ323" s="73" t="str">
        <v>Torx Min. Dia.</v>
      </c>
      <c r="QA323" s="73" t="str">
        <v>Turn Ø Free of Mill Marks</v>
      </c>
      <c r="QB323" s="73" t="str">
        <v>Use (Full) GO Hex</v>
      </c>
      <c r="QC323" s="73" t="str">
        <v>Use Balloon 1 FULL Gauge</v>
      </c>
      <c r="QD323" s="73" t="str">
        <v>Use Balloon 9 FULL GO</v>
      </c>
      <c r="QE323" s="73" t="str">
        <v>Use Best Fit Pin</v>
      </c>
      <c r="QF323" s="73" t="str">
        <v>Use Disk Tip</v>
      </c>
      <c r="QG323" s="73" t="str">
        <v>Use flat bottomed indicator tip.</v>
      </c>
      <c r="QH323" s="73" t="str">
        <v xml:space="preserve">Use Full .093 Go Hex </v>
      </c>
      <c r="QI323" s="73" t="str">
        <v xml:space="preserve">Use Full .0930 Go Hex </v>
      </c>
      <c r="QJ323" s="73" t="str">
        <v>Use Full .1235 Go Hex</v>
      </c>
      <c r="QK323" s="73" t="str">
        <v>Use Gauge K2-98-8019-04, See Image</v>
      </c>
      <c r="QL323" s="73" t="str">
        <v>Use large flat indicator tip</v>
      </c>
      <c r="QM323" s="73" t="str">
        <v>Use Pins.3330/.3350, See Image MAX NO-GO</v>
      </c>
      <c r="QN323" s="73" t="str">
        <v>Use Pointed Drop Indicator Tip</v>
      </c>
      <c r="QO323" s="73" t="str">
        <v>V-Block</v>
      </c>
      <c r="QP323" s="73" t="str">
        <v>V-Block,  AMB for 13</v>
      </c>
      <c r="QQ323" s="73" t="str">
        <v>V-Block,  Hex Cham. Dia.</v>
      </c>
      <c r="QR323" s="73" t="str">
        <v>V-Block, Hex Depth</v>
      </c>
      <c r="QS323" s="73" t="str">
        <v>VBU Gauge</v>
      </c>
      <c r="QT323" s="73" t="str">
        <v>Visibally smaller than HEX=Pass</v>
      </c>
      <c r="QU323" s="73" t="str">
        <v>Visual Per Drawing</v>
      </c>
      <c r="QV323" s="73" t="str">
        <v>Whirl Blank</v>
      </c>
      <c r="QW323" s="73" t="str">
        <v xml:space="preserve">Whirl Blank </v>
      </c>
      <c r="QX323" s="73" t="str">
        <v>Whirl Blank, Neck Rad. End to Head CL</v>
      </c>
      <c r="QY323" s="73" t="str">
        <v>Whirl Blank, Nose Start Dia.</v>
      </c>
      <c r="QZ323" s="73" t="str">
        <v>Whirl Blank, Nose Start Dist.</v>
      </c>
      <c r="RA323" s="73" t="str">
        <v>Whirl Blank, Thrd. Minor</v>
      </c>
      <c r="RB323" s="73" t="str">
        <v>Whirl Blank, Thrd. Pullout Dia.</v>
      </c>
      <c r="RC323" s="73" t="str">
        <v>Whole Part, Removal is at Assy. Level</v>
      </c>
      <c r="RD323" s="73" t="str">
        <v>Wide Area</v>
      </c>
      <c r="RE323" s="73" t="str">
        <v>Zero on End of Go Gauge</v>
      </c>
    </row>
    <row r="324" spans="1:473">
      <c r="A324" s="73" t="s">
        <v>953</v>
      </c>
      <c r="C324" s="73" t="str" cm="1">
        <f t="array" ref="C324:RE324">TRANSPOSE(_xlfn._xlws.SORT(_xlfn._xlws.FILTER($A$2:$A$600,ISNUMBER(SEARCH('PartLib Table'!M331,$A$2:$A$600)),"not found")))</f>
        <v xml:space="preserve"> 'C', Whirl Blank</v>
      </c>
      <c r="D324" s="73" t="str">
        <v xml:space="preserve"> See Image, Constrained</v>
      </c>
      <c r="E324" s="73" t="str">
        <v>(.04 to .12 range = Pass)</v>
      </c>
      <c r="F324" s="73" t="str">
        <v>(.042 FULL) Go Pin Seat Fully</v>
      </c>
      <c r="G324" s="73" t="str">
        <v>(B), Mfg. Tol.</v>
      </c>
      <c r="H324" s="73" t="str">
        <v>(B), O.A.L.</v>
      </c>
      <c r="I324" s="73" t="str">
        <v>.001 or less =Pass</v>
      </c>
      <c r="J324" s="73" t="str">
        <v>.001 or less out of center = Pass</v>
      </c>
      <c r="K324" s="73" t="str">
        <v>.002 or Less = Pass</v>
      </c>
      <c r="L324" s="73" t="str">
        <v>.002 or Less out of center = Pass</v>
      </c>
      <c r="M324" s="73" t="str">
        <v>.005 to .015 = Pass</v>
      </c>
      <c r="N324" s="73" t="str">
        <v>.0125 Mean, Section</v>
      </c>
      <c r="O324" s="73" t="str">
        <v>.025 or Less in X &amp; Y=Pass</v>
      </c>
      <c r="P324" s="73" t="str">
        <v>.038 Mean</v>
      </c>
      <c r="Q324" s="73" t="str">
        <v>.063 MM = .0024 IN, See Image</v>
      </c>
      <c r="R324" s="73" t="str">
        <v>.063MM = .0024"</v>
      </c>
      <c r="S324" s="73" t="str">
        <v>.243 NO-GO, Unconstrained, Must Not Start</v>
      </c>
      <c r="T324" s="73" t="str">
        <v>@ Back Face &amp; ID, No Raised Edge</v>
      </c>
      <c r="U324" s="73" t="str">
        <v>@ Back Face &amp; OD, No Raised Edge</v>
      </c>
      <c r="V324" s="73" t="str">
        <v>@ ID &amp; FACE</v>
      </c>
      <c r="W324" s="73" t="str">
        <v>@ OD &amp; BACK FACE</v>
      </c>
      <c r="X324" s="73" t="str">
        <v>@ OD &amp; FACE</v>
      </c>
      <c r="Y324" s="73" t="str">
        <v>Across from slot</v>
      </c>
      <c r="Z324" s="73" t="str">
        <v>All Edge Breaks</v>
      </c>
      <c r="AA324" s="73" t="str">
        <v>Attached to bar stock</v>
      </c>
      <c r="AB324" s="73" t="str">
        <v xml:space="preserve">Back Turn Fillet Rad. </v>
      </c>
      <c r="AC324" s="73" t="str">
        <v>Balloon 1 (DWG FRM0105 Page 2, NV-27)</v>
      </c>
      <c r="AD324" s="73" t="str">
        <v>Balloon 1 (DWG FRM0105, NV-30)</v>
      </c>
      <c r="AE324" s="73" t="str">
        <v>Balloon 1 (P# 9890002-20) OL00429/A</v>
      </c>
      <c r="AF324" s="73" t="str">
        <v>Balloon 1, DWG#FRM0105</v>
      </c>
      <c r="AG324" s="73" t="str">
        <v>Balloon 11, See Image</v>
      </c>
      <c r="AH324" s="73" t="str">
        <v xml:space="preserve">Balloon 2 (DWG FRM0105 Page 2, NV-27) </v>
      </c>
      <c r="AI324" s="73" t="str">
        <v>Balloon 2 (DWG FRM0105, NV-30)</v>
      </c>
      <c r="AJ324" s="73" t="str">
        <v>Balloon 2 (P# 9890002-20)</v>
      </c>
      <c r="AK324" s="73" t="str">
        <v>Balloon 2, DWG#FRM0105</v>
      </c>
      <c r="AL324" s="73" t="str">
        <v>Balloon 2, DWG#FRM0105, See Image</v>
      </c>
      <c r="AM324" s="73" t="str">
        <v>Balloon 3 (DWG FRM0105, NV-30 Minor)</v>
      </c>
      <c r="AN324" s="73" t="str">
        <v>Balloon 3 (DWG FRM0105, NV-30)</v>
      </c>
      <c r="AO324" s="73" t="str">
        <v>Balloon 3 (P# 9890002-20)</v>
      </c>
      <c r="AP324" s="73" t="str">
        <v>Balloon 4</v>
      </c>
      <c r="AQ324" s="73" t="str">
        <v>Balloon 4 (P# 9890002-20)</v>
      </c>
      <c r="AR324" s="73" t="str">
        <v>Below Middle Band</v>
      </c>
      <c r="AS324" s="73" t="str">
        <v>Best Fit Pin, .003 or Less =Pass</v>
      </c>
      <c r="AT324" s="73" t="str">
        <v>Blank</v>
      </c>
      <c r="AU324" s="73" t="str">
        <v>Blank Turn Maj.</v>
      </c>
      <c r="AV324" s="73" t="str">
        <v>Blank Turn Maj. Mill Flt., OL4172</v>
      </c>
      <c r="AW324" s="73" t="str">
        <v>Blank Without .010 Slots</v>
      </c>
      <c r="AX324" s="73" t="str">
        <v>Blank Without .010 Slots, Section</v>
      </c>
      <c r="AY324" s="73" t="str">
        <v>Blank without thread</v>
      </c>
      <c r="AZ324" s="73" t="str">
        <v xml:space="preserve">Blank, Center of V Grv. </v>
      </c>
      <c r="BA324" s="73" t="str">
        <v>Blank, Check R adjacent Balloon 17</v>
      </c>
      <c r="BB324" s="73" t="str">
        <v>Blank, EXT. Feature</v>
      </c>
      <c r="BC324" s="73" t="str">
        <v>Blank, See Image, OL04335</v>
      </c>
      <c r="BD324" s="73" t="str">
        <v>Blank, See Image, OL04336</v>
      </c>
      <c r="BE324" s="73" t="str">
        <v xml:space="preserve">Blank, Thrd. </v>
      </c>
      <c r="BF324" s="73" t="str">
        <v>Blank, Turn Tip</v>
      </c>
      <c r="BG324" s="73" t="str">
        <v>Blank, Without Thrd.</v>
      </c>
      <c r="BH324" s="73" t="str">
        <v>Blank, Without Thread</v>
      </c>
      <c r="BI324" s="73" t="str">
        <v xml:space="preserve">Blunt Start Blend to Minor </v>
      </c>
      <c r="BJ324" s="73" t="str">
        <v>Calc., Use Go HEX</v>
      </c>
      <c r="BK324" s="73" t="str">
        <v>Can't dig into OD</v>
      </c>
      <c r="BL324" s="73" t="str">
        <v>Carbide Gauge</v>
      </c>
      <c r="BM324" s="73" t="str">
        <v xml:space="preserve">Center of V Grv. </v>
      </c>
      <c r="BN324" s="73" t="str">
        <v>Centered Less than .03 = Pass</v>
      </c>
      <c r="BO324" s="73" t="str">
        <v>Centered within .0005 or Less = Pass</v>
      </c>
      <c r="BP324" s="73" t="str">
        <v>Centered within .001 or Less = Pass</v>
      </c>
      <c r="BQ324" s="73" t="str">
        <v>Centered within .0254 or Less = Pass</v>
      </c>
      <c r="BR324" s="73" t="str">
        <v>Check close to Rod Slot</v>
      </c>
      <c r="BS324" s="73" t="str">
        <v>Check every other hole</v>
      </c>
      <c r="BT324" s="73" t="str">
        <v>Check Go over full length of slot.</v>
      </c>
      <c r="BU324" s="73" t="str">
        <v>Check Near Closed End</v>
      </c>
      <c r="BV324" s="73" t="str">
        <v>Check per Print View, Away from Rod Slot</v>
      </c>
      <c r="BW324" s="73" t="str">
        <v>Check to Balloon 30 Go Pin</v>
      </c>
      <c r="BX324" s="73" t="str">
        <v>Check with .2705 SET Pin Inside Part</v>
      </c>
      <c r="BY324" s="73" t="str">
        <v>Check with Hex Up</v>
      </c>
      <c r="BZ324" s="73" t="str">
        <v>CMM Blank</v>
      </c>
      <c r="CA324" s="73" t="str">
        <v>Confirm Full Radius</v>
      </c>
      <c r="CB324" s="73" t="str">
        <v>Constrained in fixture</v>
      </c>
      <c r="CC324" s="73" t="str">
        <v>Constrained with Ring</v>
      </c>
      <c r="CD324" s="73" t="str">
        <v>Constrained, See Image</v>
      </c>
      <c r="CE324" s="73" t="str">
        <v>Dim. "A"</v>
      </c>
      <c r="CF324" s="73" t="str">
        <v>Dim. "B"</v>
      </c>
      <c r="CG324" s="73" t="str">
        <v>Dim. "C"</v>
      </c>
      <c r="CH324" s="73" t="str">
        <v>Dim. "D", Whirl Blank</v>
      </c>
      <c r="CI324" s="73" t="str">
        <v>Dim. "G"</v>
      </c>
      <c r="CJ324" s="73" t="str">
        <v>Dim. E, Blank Turn Maj. &amp;  Mill Flt</v>
      </c>
      <c r="CK324" s="73" t="str">
        <v>Dim. E, Blank Turn Maj.&amp;  Mill Flt</v>
      </c>
      <c r="CL324" s="73" t="str">
        <v>Dim. H, Whirl Blank</v>
      </c>
      <c r="CM324" s="73" t="str">
        <v>Dim. J, 'Blank Turn Maj. &amp; Whirl Blank</v>
      </c>
      <c r="CN324" s="73" t="str">
        <v>Disk Drop Indicator Tip</v>
      </c>
      <c r="CO324" s="73" t="str">
        <v>DWG 100448-15, Balloon F_1</v>
      </c>
      <c r="CP324" s="73" t="str">
        <v>DWG 100448-15, OL02571</v>
      </c>
      <c r="CQ324" s="73" t="str">
        <v>DWG 100448-41</v>
      </c>
      <c r="CR324" s="73" t="str">
        <v>DWG 9890040, (10E),Section Part, OL01139</v>
      </c>
      <c r="CS324" s="73" t="str">
        <v>DWG 9890040, (10E),Section, OL01139</v>
      </c>
      <c r="CT324" s="73" t="str">
        <v>DWG 9890040, (11E)</v>
      </c>
      <c r="CU324" s="73" t="str">
        <v>DWG 9890040, (11E), Pins with Flats</v>
      </c>
      <c r="CV324" s="73" t="str">
        <v>DWG 9890040, (12E),  Pass=.002 or less</v>
      </c>
      <c r="CW324" s="73" t="str">
        <v>DWG 9890040, (12E), See Image</v>
      </c>
      <c r="CX324" s="73" t="str">
        <v>DWG 9890040, (1E), OL01431</v>
      </c>
      <c r="CY324" s="73" t="str">
        <v>DWG 9890040, (1E), OL01432</v>
      </c>
      <c r="CZ324" s="73" t="str">
        <v>DWG 9890040, (2E), OL01432</v>
      </c>
      <c r="DA324" s="73" t="str">
        <v>DWG 9890040, (3E)</v>
      </c>
      <c r="DB324" s="73" t="str">
        <v>DWG 9890040, (4E)</v>
      </c>
      <c r="DC324" s="73" t="str">
        <v>DWG 9890040, (5E), OL02336</v>
      </c>
      <c r="DD324" s="73" t="str">
        <v>DWG 9890040, (6E)</v>
      </c>
      <c r="DE324" s="73" t="str">
        <v>DWG 9890040, (7E)</v>
      </c>
      <c r="DF324" s="73" t="str">
        <v>DWG 9890040, (8E), OL01433</v>
      </c>
      <c r="DG324" s="73" t="str">
        <v>DWG 9890040, (8E), OL01433, Section</v>
      </c>
      <c r="DH324" s="73" t="str">
        <v>DWG 9890040, (9E), Close to Rod Slot</v>
      </c>
      <c r="DI324" s="73" t="str">
        <v>DWG 9890040, (9E),Close to Rod Slot</v>
      </c>
      <c r="DJ324" s="73" t="str">
        <v>DWG FRM0105 PAGE 2</v>
      </c>
      <c r="DK324" s="73" t="str">
        <v>DWG# 100448-41</v>
      </c>
      <c r="DL324" s="73" t="str">
        <v>DWG# 100448-44</v>
      </c>
      <c r="DM324" s="73" t="str">
        <v>DWG# 9890003  (1), Section OL00436/A</v>
      </c>
      <c r="DN324" s="73" t="str">
        <v>DWG# 9890003 (3), Ring Gauge Constrained</v>
      </c>
      <c r="DO324" s="73" t="str">
        <v>DWG# 9890003 (4), Section</v>
      </c>
      <c r="DP324" s="73" t="str">
        <v>DWG#100448-26, Balloon 1K, OL02350</v>
      </c>
      <c r="DQ324" s="73" t="str">
        <v>DWG#100448-26, Balloon 2K, OL02350</v>
      </c>
      <c r="DR324" s="73" t="str">
        <v>DWG#100448-26, Balloon 3K, OL02363</v>
      </c>
      <c r="DS324" s="73" t="str">
        <v>DWG#100448-26, Balloon 4K</v>
      </c>
      <c r="DT324" s="73" t="str">
        <v>DWG#100448-26, Balloon 5K, Section</v>
      </c>
      <c r="DU324" s="73" t="str">
        <v>DWG#100448-26, Balloon 6K</v>
      </c>
      <c r="DV324" s="73" t="str">
        <v>DWG#100448-26, Balloon 7K, Section</v>
      </c>
      <c r="DW324" s="73" t="str">
        <v>DWG#100448-26, Mfg. Tol.</v>
      </c>
      <c r="DX324" s="73" t="str">
        <v>DWG#9890003 (2) Ring Gauge Constrained</v>
      </c>
      <c r="DY324" s="73" t="str">
        <v>DWG#9890044</v>
      </c>
      <c r="DZ324" s="73" t="str">
        <v>DWG#9890044 .1985 to .2005=Pass</v>
      </c>
      <c r="EA324" s="73" t="str">
        <v>DWG#9890044 Overlay OL02441</v>
      </c>
      <c r="EB324" s="73" t="str">
        <v>DWG#9890044, OL02441</v>
      </c>
      <c r="EC324" s="73" t="str">
        <v>DWG#FRM0105</v>
      </c>
      <c r="ED324" s="73" t="str">
        <v>EXT.</v>
      </c>
      <c r="EE324" s="73" t="str">
        <v>EXT. Section, OL02460</v>
      </c>
      <c r="EF324" s="73" t="str">
        <v>EXT., OL04223</v>
      </c>
      <c r="EG324" s="73" t="str">
        <v>Flat Drop Indicator Tip</v>
      </c>
      <c r="EH324" s="73" t="str">
        <v>Full Go Pin, No Light, at Radius</v>
      </c>
      <c r="EI324" s="73" t="str">
        <v>Function Check</v>
      </c>
      <c r="EJ324" s="73" t="str">
        <v>GO Function Gauge</v>
      </c>
      <c r="EK324" s="73" t="str">
        <v>Go Gauge for Balloon 1 &amp; 4</v>
      </c>
      <c r="EL324" s="73" t="str">
        <v>Go Pin must pass through</v>
      </c>
      <c r="EM324" s="73" t="str">
        <v>Greater than .005 = Fail, Section</v>
      </c>
      <c r="EN324" s="73" t="str">
        <v>Greater than .025 out of center = Fail</v>
      </c>
      <c r="EO324" s="73" t="str">
        <v>Greater than 2.6 = Pass</v>
      </c>
      <c r="EP324" s="73" t="str">
        <v>Green = Pass, Red = Fail</v>
      </c>
      <c r="EQ324" s="73" t="str">
        <v>Hex Depth</v>
      </c>
      <c r="ER324" s="73" t="str">
        <v>Hex Minor</v>
      </c>
      <c r="ES324" s="73" t="str">
        <v>Hole Dia.</v>
      </c>
      <c r="ET324" s="73" t="str">
        <v>Hook or Disk Tip</v>
      </c>
      <c r="EU324" s="73" t="str">
        <v>ID Sphere Finish</v>
      </c>
      <c r="EV324" s="73" t="str">
        <v>ID/OD Both Sides, Diff. .002 or less = Pass</v>
      </c>
      <c r="EW324" s="73" t="str">
        <v>If Looks Big, Section</v>
      </c>
      <c r="EX324" s="73" t="str">
        <v>If Looks Small, Section</v>
      </c>
      <c r="EY324" s="73" t="str">
        <v>Insp. Close to Break Away, Mfg.Tol.</v>
      </c>
      <c r="EZ324" s="73" t="str">
        <v>INT.</v>
      </c>
      <c r="FA324" s="73" t="str">
        <v>INT. Section, OL02460</v>
      </c>
      <c r="FB324" s="73" t="str">
        <v>INT., OL04223</v>
      </c>
      <c r="FC324" s="73" t="str">
        <v>Intersect. of 7.7 &amp; R0.10</v>
      </c>
      <c r="FD324" s="73" t="str">
        <v>Intersect. of 8.79 and R.25 MAX</v>
      </c>
      <c r="FE324" s="73" t="str">
        <v>Keep Ind. Tip away from corner</v>
      </c>
      <c r="FF324" s="73" t="str">
        <v>L31</v>
      </c>
      <c r="FG324" s="73" t="str">
        <v>Laser Mark</v>
      </c>
      <c r="FH324" s="73" t="str">
        <v>LASER PER NOTE 4</v>
      </c>
      <c r="FI324" s="73" t="str">
        <v>LASER PER NOTE 4, Final Check 1 only</v>
      </c>
      <c r="FJ324" s="73" t="str">
        <v>Less than .002 out of center = Pass</v>
      </c>
      <c r="FK324" s="73" t="str">
        <v>Less than 2.75 = Pass, Section</v>
      </c>
      <c r="FL324" s="73" t="str">
        <v>List as pin. Not Calibrated</v>
      </c>
      <c r="FM324" s="73" t="str">
        <v>M9 X 1.25 BUTT See Comment Image</v>
      </c>
      <c r="FN324" s="73" t="str">
        <v>Manual Section</v>
      </c>
      <c r="FO324" s="73" t="str">
        <v>Max Deep .241 NO-GO =.42</v>
      </c>
      <c r="FP324" s="73" t="str">
        <v>MAX Depth of (Note 7) .241 NO-GO Pin</v>
      </c>
      <c r="FQ324" s="73" t="str">
        <v>Measure from Blue Line, See Image</v>
      </c>
      <c r="FR324" s="73" t="str">
        <v>Measure Width of Blue Area, See Image</v>
      </c>
      <c r="FS324" s="73" t="str">
        <v>Mfg. Tol</v>
      </c>
      <c r="FT324" s="73" t="str">
        <v>Mfg. Tol, See Image</v>
      </c>
      <c r="FU324" s="73" t="str">
        <v>Mfg. Tol.</v>
      </c>
      <c r="FV324" s="73" t="str">
        <v>Mfg. Tol. "A"</v>
      </c>
      <c r="FW324" s="73" t="str">
        <v>Mfg. Tol. (Zero on Gauge Full Dia. Lead)</v>
      </c>
      <c r="FX324" s="73" t="str">
        <v>Mfg. Tol. Balloon 11, See Image</v>
      </c>
      <c r="FY324" s="73" t="str">
        <v>Mfg. Tol. Balloon 4</v>
      </c>
      <c r="FZ324" s="73" t="str">
        <v>Mfg. Tol. Balloon 7</v>
      </c>
      <c r="GA324" s="73" t="str">
        <v xml:space="preserve">Mfg. Tol. C-Bore Face (Ballo 28) </v>
      </c>
      <c r="GB324" s="73" t="str">
        <v>Mfg. Tol. Section</v>
      </c>
      <c r="GC324" s="73" t="str">
        <v>Mfg. Tol. See Image</v>
      </c>
      <c r="GD324" s="73" t="str">
        <v>Mfg. Tol., 3 Places, Record MAX</v>
      </c>
      <c r="GE324" s="73" t="str">
        <v>Mfg. Tol., Balloon 11</v>
      </c>
      <c r="GF324" s="73" t="str">
        <v>Mfg. Tol., Balloon 7</v>
      </c>
      <c r="GG324" s="73" t="str">
        <v>Mfg. Tol., Blank</v>
      </c>
      <c r="GH324" s="73" t="str">
        <v>Mfg. Tol., Blank, Balloon 12</v>
      </c>
      <c r="GI324" s="73" t="str">
        <v>Mfg. Tol., Blend to SØ.320</v>
      </c>
      <c r="GJ324" s="73" t="str">
        <v>Mfg. Tol., Calculation</v>
      </c>
      <c r="GK324" s="73" t="str">
        <v>Mfg. Tol., For Mill Fixture</v>
      </c>
      <c r="GL324" s="73" t="str">
        <v>Mfg. Tol., L32</v>
      </c>
      <c r="GM324" s="73" t="str">
        <v>Mfg. Tol., L33</v>
      </c>
      <c r="GN324" s="73" t="str">
        <v>Mfg. Tol., No Tool Marks</v>
      </c>
      <c r="GO324" s="73" t="str">
        <v>Mfg. Tol., OL03361</v>
      </c>
      <c r="GP324" s="73" t="str">
        <v>Mfg. Tol., Record off center value</v>
      </c>
      <c r="GQ324" s="73" t="str">
        <v>Mfg. Tol., Same 3 Places, Record MIN</v>
      </c>
      <c r="GR324" s="73" t="str">
        <v>Mfg. Tol., Section</v>
      </c>
      <c r="GS324" s="73" t="str">
        <v>Mfg. Tol., Section B-B</v>
      </c>
      <c r="GT324" s="73" t="str">
        <v>Mfg. Tol., Section, OL03361</v>
      </c>
      <c r="GU324" s="73" t="str">
        <v>Mfg. Tol., Section, Per Note 2</v>
      </c>
      <c r="GV324" s="73" t="str">
        <v>Mfg. Tol., See Image</v>
      </c>
      <c r="GW324" s="73" t="str">
        <v>Mfg. Tol., See Image, Bore in Blue</v>
      </c>
      <c r="GX324" s="73" t="str">
        <v>Mfg. Tol., See Image, Hook Tip</v>
      </c>
      <c r="GY324" s="73" t="str">
        <v>Mfg. Tol., Sharp Okay No Burr</v>
      </c>
      <c r="GZ324" s="73" t="str">
        <v>Mfg. Tol., Threadless Blank</v>
      </c>
      <c r="HA324" s="73" t="str">
        <v>Mfg.Tol.</v>
      </c>
      <c r="HB324" s="73" t="str">
        <v>Mgf. To., T.S.C.</v>
      </c>
      <c r="HC324" s="73" t="str">
        <v>Milled Feature</v>
      </c>
      <c r="HD324" s="73" t="str">
        <v>Milled Feature, OL04045</v>
      </c>
      <c r="HE324" s="73" t="str">
        <v>More than .0005 out of center = Fail</v>
      </c>
      <c r="HF324" s="73" t="str">
        <v>Must Pass Through</v>
      </c>
      <c r="HG324" s="73" t="str">
        <v>Must pass through gauge</v>
      </c>
      <c r="HH324" s="73" t="str">
        <v>Must Pass Through Go Gauge</v>
      </c>
      <c r="HI324" s="73" t="str">
        <v>Must Pass, See Image.</v>
      </c>
      <c r="HJ324" s="73" t="str">
        <v>NA</v>
      </c>
      <c r="HK324" s="73" t="str">
        <v>Narrow Area</v>
      </c>
      <c r="HL324" s="73" t="str">
        <v>Near Balloon 21</v>
      </c>
      <c r="HM324" s="73" t="str">
        <v>Near Datum B</v>
      </c>
      <c r="HN324" s="73" t="str">
        <v>Neck Dia.</v>
      </c>
      <c r="HO324" s="73" t="str">
        <v>Neck to Head Rad.</v>
      </c>
      <c r="HP324" s="73" t="str">
        <v>No Copper Deposits Allowed</v>
      </c>
      <c r="HQ324" s="73" t="str">
        <v>No Section</v>
      </c>
      <c r="HR324" s="73" t="str">
        <v>No Section, .01 to .014 = Pass</v>
      </c>
      <c r="HS324" s="73" t="str">
        <v>No Section, Rotate Part</v>
      </c>
      <c r="HT324" s="73" t="str">
        <v>No Section, See Image</v>
      </c>
      <c r="HU324" s="73" t="str">
        <v>No Slot, Section B-B</v>
      </c>
      <c r="HV324" s="73" t="str">
        <v>No visual step = Pass</v>
      </c>
      <c r="HW324" s="73" t="str">
        <v>Not to exceed .95 Deep</v>
      </c>
      <c r="HX324" s="73" t="str">
        <v>Note 1</v>
      </c>
      <c r="HY324" s="73" t="str">
        <v>OL00333/A</v>
      </c>
      <c r="HZ324" s="73" t="str">
        <v>OL00519</v>
      </c>
      <c r="IA324" s="73" t="str">
        <v>OL00520</v>
      </c>
      <c r="IB324" s="73" t="str">
        <v>OL00529</v>
      </c>
      <c r="IC324" s="73" t="str">
        <v>OL00542</v>
      </c>
      <c r="ID324" s="73" t="str">
        <v>OL00724</v>
      </c>
      <c r="IE324" s="73" t="str">
        <v>OL01250</v>
      </c>
      <c r="IF324" s="73" t="str">
        <v>OL01869, Threadless Blank</v>
      </c>
      <c r="IG324" s="73" t="str">
        <v>OL01870, Section</v>
      </c>
      <c r="IH324" s="73" t="str">
        <v>OL02255</v>
      </c>
      <c r="II324" s="73" t="str">
        <v>OL02255, Mfg. Tol.</v>
      </c>
      <c r="IJ324" s="73" t="str">
        <v>OL02302</v>
      </c>
      <c r="IK324" s="73" t="str">
        <v xml:space="preserve">OL02318  needed per image instructions </v>
      </c>
      <c r="IL324" s="73" t="str">
        <v>OL02556</v>
      </c>
      <c r="IM324" s="73" t="str">
        <v>OL02557</v>
      </c>
      <c r="IN324" s="73" t="str">
        <v>OL02567</v>
      </c>
      <c r="IO324" s="73" t="str">
        <v>OL02653</v>
      </c>
      <c r="IP324" s="73" t="str">
        <v>OL02718</v>
      </c>
      <c r="IQ324" s="73" t="str">
        <v>OL02841</v>
      </c>
      <c r="IR324" s="73" t="str">
        <v>OL02842</v>
      </c>
      <c r="IS324" s="73" t="str">
        <v>OL02844</v>
      </c>
      <c r="IT324" s="73" t="str">
        <v>OL02871</v>
      </c>
      <c r="IU324" s="73" t="str">
        <v>OL02887</v>
      </c>
      <c r="IV324" s="73" t="str">
        <v>OL03500</v>
      </c>
      <c r="IW324" s="73" t="str">
        <v>OL03766</v>
      </c>
      <c r="IX324" s="73" t="str">
        <v>OL03868</v>
      </c>
      <c r="IY324" s="73" t="str">
        <v>OL03869</v>
      </c>
      <c r="IZ324" s="73" t="str">
        <v>OL03870</v>
      </c>
      <c r="JA324" s="73" t="str">
        <v>OL03873, DWG# 100448-44</v>
      </c>
      <c r="JB324" s="73" t="str">
        <v>OL03949</v>
      </c>
      <c r="JC324" s="73" t="str">
        <v xml:space="preserve">OL04043, Section </v>
      </c>
      <c r="JD324" s="73" t="str">
        <v xml:space="preserve">OL04044, Section </v>
      </c>
      <c r="JE324" s="73" t="str">
        <v>OL04045</v>
      </c>
      <c r="JF324" s="73" t="str">
        <v>OL04045, Milled Feature</v>
      </c>
      <c r="JG324" s="73" t="str">
        <v>OL04063</v>
      </c>
      <c r="JH324" s="73" t="str">
        <v>OL04064</v>
      </c>
      <c r="JI324" s="73" t="str">
        <v>OL04065</v>
      </c>
      <c r="JJ324" s="73" t="str">
        <v>OL04181</v>
      </c>
      <c r="JK324" s="73" t="str">
        <v>OL04218</v>
      </c>
      <c r="JL324" s="73" t="str">
        <v>OL04224, See Image</v>
      </c>
      <c r="JM324" s="73" t="str">
        <v>OL04374</v>
      </c>
      <c r="JN324" s="73" t="str">
        <v>OL04375, Section M-M</v>
      </c>
      <c r="JO324" s="73" t="str">
        <v>OL04376, Section M-M</v>
      </c>
      <c r="JP324" s="73" t="str">
        <v>OL04443</v>
      </c>
      <c r="JQ324" s="73" t="str">
        <v>OL04444</v>
      </c>
      <c r="JR324" s="73" t="str">
        <v>OL05000</v>
      </c>
      <c r="JS324" s="73" t="str">
        <v>One side of slot</v>
      </c>
      <c r="JT324" s="73" t="str">
        <v>Other side of slot</v>
      </c>
      <c r="JU324" s="73" t="str">
        <v>Out of center more than .002 = Fail</v>
      </c>
      <c r="JV324" s="73" t="str">
        <v>Out of center more than.002 = Fail</v>
      </c>
      <c r="JW324" s="73" t="str">
        <v>Overlay OL02713</v>
      </c>
      <c r="JX324" s="73" t="str">
        <v>Overlay OL02714</v>
      </c>
      <c r="JY324" s="73" t="str">
        <v>Overlay OL02718</v>
      </c>
      <c r="JZ324" s="73" t="str">
        <v>Overlay OL03831, Mfg. Tol.</v>
      </c>
      <c r="KA324" s="73" t="str">
        <v>Part Without Slots</v>
      </c>
      <c r="KB324" s="73" t="str">
        <v>Part Without Slots, See Image</v>
      </c>
      <c r="KC324" s="73" t="str">
        <v xml:space="preserve">Pass = .0254 or Less </v>
      </c>
      <c r="KD324" s="73" t="str">
        <v>PD MIN = 4.361, PD MAX = 4.456</v>
      </c>
      <c r="KE324" s="73" t="str">
        <v>Per Balloon 2 Note</v>
      </c>
      <c r="KF324" s="73" t="str">
        <v>Per drawing note(s) 8.</v>
      </c>
      <c r="KG324" s="73" t="str">
        <v>Point or Sphere Tip</v>
      </c>
      <c r="KH324" s="73" t="str">
        <v>Point Tip</v>
      </c>
      <c r="KI324" s="73" t="str">
        <v>R.9 to R1.1 = Pass, See Image</v>
      </c>
      <c r="KJ324" s="73" t="str">
        <v>Ram Construction</v>
      </c>
      <c r="KK324" s="73" t="str">
        <v>Record Same Pass / Fail All Balloons</v>
      </c>
      <c r="KL324" s="73" t="str">
        <v>Ref. Balloon 1</v>
      </c>
      <c r="KM324" s="73" t="str">
        <v>Ref. Balloon 12</v>
      </c>
      <c r="KN324" s="73" t="str">
        <v>Ref. Balloon 13, 100% AQL</v>
      </c>
      <c r="KO324" s="73" t="str">
        <v>Ref. Balloon 2</v>
      </c>
      <c r="KP324" s="73" t="str">
        <v>Ref. Balloon 21, 100% AQL</v>
      </c>
      <c r="KQ324" s="73" t="str">
        <v>Ref. Balloon 4</v>
      </c>
      <c r="KR324" s="73" t="str">
        <v>Ref. Balloon 7</v>
      </c>
      <c r="KS324" s="73" t="str">
        <v>Ref. Balloon 8</v>
      </c>
      <c r="KT324" s="73" t="str">
        <v>Relieved Pin Gauges 09236 &amp; 09235</v>
      </c>
      <c r="KU324" s="73" t="str">
        <v>Rotate Part</v>
      </c>
      <c r="KV324" s="73" t="str">
        <v>Rotate Part, See Image</v>
      </c>
      <c r="KW324" s="73" t="str">
        <v>Same as Root Radius</v>
      </c>
      <c r="KX324" s="73" t="str">
        <v>Section</v>
      </c>
      <c r="KY324" s="73" t="str">
        <v>Section B-B</v>
      </c>
      <c r="KZ324" s="73" t="str">
        <v>Section B-B, Distance Between Grooves</v>
      </c>
      <c r="LA324" s="73" t="str">
        <v>Section C-C</v>
      </c>
      <c r="LB324" s="73" t="str">
        <v>Section Part</v>
      </c>
      <c r="LC324" s="73" t="str">
        <v>Section Part, Measured from Opposite Face</v>
      </c>
      <c r="LD324" s="73" t="str">
        <v>Section, Broachless Blank</v>
      </c>
      <c r="LE324" s="73" t="str">
        <v>Section, EXT. Sphere Location.</v>
      </c>
      <c r="LF324" s="73" t="str">
        <v>Section, Hex Cham. Ang.</v>
      </c>
      <c r="LG324" s="73" t="str">
        <v>Section, Hex Fillet Rad.</v>
      </c>
      <c r="LH324" s="73" t="str">
        <v>Section, INT. Feature</v>
      </c>
      <c r="LI324" s="73" t="str">
        <v>Section, INT. Sphere Location.</v>
      </c>
      <c r="LJ324" s="73" t="str">
        <v>Section, Mfg. Tol.</v>
      </c>
      <c r="LK324" s="73" t="str">
        <v>Section, Mfg. Tol., See Image</v>
      </c>
      <c r="LL324" s="73" t="str">
        <v>Section, OL00486</v>
      </c>
      <c r="LM324" s="73" t="str">
        <v>Section, OL00542</v>
      </c>
      <c r="LN324" s="73" t="str">
        <v>Section, OL00543</v>
      </c>
      <c r="LO324" s="73" t="str">
        <v>Section, OL00544</v>
      </c>
      <c r="LP324" s="73" t="str">
        <v>Section, OL00545</v>
      </c>
      <c r="LQ324" s="73" t="str">
        <v>Section, OL00546</v>
      </c>
      <c r="LR324" s="73" t="str">
        <v>Section, OL00547</v>
      </c>
      <c r="LS324" s="73" t="str">
        <v>Section, OL00555</v>
      </c>
      <c r="LT324" s="73" t="str">
        <v>Section, OL00725</v>
      </c>
      <c r="LU324" s="73" t="str">
        <v>Section, OL01430</v>
      </c>
      <c r="LV324" s="73" t="str">
        <v>Section, OL01434</v>
      </c>
      <c r="LW324" s="73" t="str">
        <v>Section, OL01435</v>
      </c>
      <c r="LX324" s="73" t="str">
        <v>Section, OL01807</v>
      </c>
      <c r="LY324" s="73" t="str">
        <v>Section, OL01830</v>
      </c>
      <c r="LZ324" s="73" t="str">
        <v>Section, OL02351</v>
      </c>
      <c r="MA324" s="73" t="str">
        <v>Section, OL02519</v>
      </c>
      <c r="MB324" s="73" t="str">
        <v>Section, OL02520</v>
      </c>
      <c r="MC324" s="73" t="str">
        <v>Section, OL02522</v>
      </c>
      <c r="MD324" s="73" t="str">
        <v>Section, OL02540</v>
      </c>
      <c r="ME324" s="73" t="str">
        <v>Section, OL02541</v>
      </c>
      <c r="MF324" s="73" t="str">
        <v>Section, OL02552</v>
      </c>
      <c r="MG324" s="73" t="str">
        <v>Section, OL02553</v>
      </c>
      <c r="MH324" s="73" t="str">
        <v>Section, OL02554</v>
      </c>
      <c r="MI324" s="73" t="str">
        <v>Section, OL02555</v>
      </c>
      <c r="MJ324" s="73" t="str">
        <v>Section, OL02558</v>
      </c>
      <c r="MK324" s="73" t="str">
        <v>Section, OL02559</v>
      </c>
      <c r="ML324" s="73" t="str">
        <v>Section, OL02560</v>
      </c>
      <c r="MM324" s="73" t="str">
        <v>Section, OL02619</v>
      </c>
      <c r="MN324" s="73" t="str">
        <v>Section, OL02620</v>
      </c>
      <c r="MO324" s="73" t="str">
        <v>Section, OL02621</v>
      </c>
      <c r="MP324" s="73" t="str">
        <v>Section, OL02622</v>
      </c>
      <c r="MQ324" s="73" t="str">
        <v>Section, OL02623</v>
      </c>
      <c r="MR324" s="73" t="str">
        <v>Section, OL02624</v>
      </c>
      <c r="MS324" s="73" t="str">
        <v>Section, OL02652</v>
      </c>
      <c r="MT324" s="73" t="str">
        <v>Section, OL02680</v>
      </c>
      <c r="MU324" s="73" t="str">
        <v>Section, OL02793</v>
      </c>
      <c r="MV324" s="73" t="str">
        <v>Section, OL02823</v>
      </c>
      <c r="MW324" s="73" t="str">
        <v>Section, OL02843</v>
      </c>
      <c r="MX324" s="73" t="str">
        <v>Section, OL03026, Ext.</v>
      </c>
      <c r="MY324" s="73" t="str">
        <v>Section, OL03026, Int.</v>
      </c>
      <c r="MZ324" s="73" t="str">
        <v>Section, OL03570, DWG# 100448-41</v>
      </c>
      <c r="NA324" s="73" t="str">
        <v>Section, OL03781</v>
      </c>
      <c r="NB324" s="73" t="str">
        <v>Section, OL03911</v>
      </c>
      <c r="NC324" s="73" t="str">
        <v>Section, OL03912</v>
      </c>
      <c r="ND324" s="73" t="str">
        <v>Section, OL03928</v>
      </c>
      <c r="NE324" s="73" t="str">
        <v>Section, OL03929</v>
      </c>
      <c r="NF324" s="73" t="str">
        <v>Section, OL04030</v>
      </c>
      <c r="NG324" s="73" t="str">
        <v>Section, OL04037</v>
      </c>
      <c r="NH324" s="73" t="str">
        <v>Section, OL04038</v>
      </c>
      <c r="NI324" s="73" t="str">
        <v>Section, OL04046</v>
      </c>
      <c r="NJ324" s="73" t="str">
        <v>Section, OL04065</v>
      </c>
      <c r="NK324" s="73" t="str">
        <v>Section, OL04066</v>
      </c>
      <c r="NL324" s="73" t="str">
        <v>Section, OL04067</v>
      </c>
      <c r="NM324" s="73" t="str">
        <v>Section, OL04069</v>
      </c>
      <c r="NN324" s="73" t="str">
        <v>Section, OL04071</v>
      </c>
      <c r="NO324" s="73" t="str">
        <v>Section, OL04173</v>
      </c>
      <c r="NP324" s="73" t="str">
        <v>Section, OL04174</v>
      </c>
      <c r="NQ324" s="73" t="str">
        <v>Section, OL04214</v>
      </c>
      <c r="NR324" s="73" t="str">
        <v>Section, OL04215</v>
      </c>
      <c r="NS324" s="73" t="str">
        <v>Section, OL04216</v>
      </c>
      <c r="NT324" s="73" t="str">
        <v>Section, OL04217</v>
      </c>
      <c r="NU324" s="73" t="str">
        <v>Section, Overlay OL02716</v>
      </c>
      <c r="NV324" s="73" t="str">
        <v>Section, Overlay OL02717</v>
      </c>
      <c r="NW324" s="73" t="str">
        <v>Section, See Image</v>
      </c>
      <c r="NX324" s="73" t="str">
        <v>Section, See Image, DWG# 100448-41</v>
      </c>
      <c r="NY324" s="73" t="str">
        <v>Section, Without Sots</v>
      </c>
      <c r="NZ324" s="73" t="str">
        <v>See Comments Sheet</v>
      </c>
      <c r="OA324" s="73" t="str">
        <v>See Comments Sheet, OL02318</v>
      </c>
      <c r="OB324" s="73" t="str">
        <v>See Image</v>
      </c>
      <c r="OC324" s="73" t="str">
        <v>See Image, .005 or Less = Pass</v>
      </c>
      <c r="OD324" s="73" t="str">
        <v>See Image, Check Near Radius</v>
      </c>
      <c r="OE324" s="73" t="str">
        <v>See Image, Constrained</v>
      </c>
      <c r="OF324" s="73" t="str">
        <v>See Image, Distance Between Flats</v>
      </c>
      <c r="OG324" s="73" t="str">
        <v xml:space="preserve">See Image, Mfg. Tol, Section A-A </v>
      </c>
      <c r="OH324" s="73" t="str">
        <v>See image, Mfg. Tol.</v>
      </c>
      <c r="OI324" s="73" t="str">
        <v>See Image, Mic. Across Flats</v>
      </c>
      <c r="OJ324" s="73" t="str">
        <v>See Image, OL02850</v>
      </c>
      <c r="OK324" s="73" t="str">
        <v>See Image, OL02880</v>
      </c>
      <c r="OL324" s="73" t="str">
        <v>See Image, OL03926</v>
      </c>
      <c r="OM324" s="73" t="str">
        <v>See Image, OL03927</v>
      </c>
      <c r="ON324" s="73" t="str">
        <v>See Image, OL04003</v>
      </c>
      <c r="OO324" s="73" t="str">
        <v>'See Image, OL04342,  Best Fit Joe Block</v>
      </c>
      <c r="OP324" s="73" t="str">
        <v>See Image, OL04342,  Blank</v>
      </c>
      <c r="OQ324" s="73" t="str">
        <v>See Image, OL04342, Blank</v>
      </c>
      <c r="OR324" s="73" t="str">
        <v>See Image, OL04343, Blank</v>
      </c>
      <c r="OS324" s="73" t="str">
        <v>See Image, Pass = .002 or Less</v>
      </c>
      <c r="OT324" s="73" t="str">
        <v>See Image, Rcd. MAX</v>
      </c>
      <c r="OU324" s="73" t="str">
        <v>See Image, Rcd. MIN</v>
      </c>
      <c r="OV324" s="73" t="str">
        <v>See Image, Section</v>
      </c>
      <c r="OW324" s="73" t="str">
        <v>See Image, Section A-A</v>
      </c>
      <c r="OX324" s="73" t="str">
        <v>See Image, Section B-B</v>
      </c>
      <c r="OY324" s="73" t="str">
        <v>See Image, Section B-B, TSC</v>
      </c>
      <c r="OZ324" s="73" t="str">
        <v>See Image, Shank Drawing # 18000-XX-XX A</v>
      </c>
      <c r="PA324" s="73" t="str">
        <v>Sequencial Laser 01, 120 Per Print</v>
      </c>
      <c r="PB324" s="73" t="str">
        <v>Set to .202, Zero on Thread Lead</v>
      </c>
      <c r="PC324" s="73" t="str">
        <v>Sharp OK, No Burr</v>
      </c>
      <c r="PD324" s="73" t="str">
        <v>Sharp OK, No Raised Edge, See Image</v>
      </c>
      <c r="PE324" s="73" t="str">
        <v>Sharp OK, No Raised Edges</v>
      </c>
      <c r="PF324" s="73" t="str">
        <v>Sharp okay no raised edge</v>
      </c>
      <c r="PG324" s="73" t="str">
        <v>Sharp Okay, No Burr</v>
      </c>
      <c r="PH324" s="73" t="str">
        <v>Sharp Okay, No Raised Edge</v>
      </c>
      <c r="PI324" s="73" t="str">
        <v>Sharp Okay, No Raised Edges,</v>
      </c>
      <c r="PJ324" s="73" t="str">
        <v>Sharp Okay, See Image</v>
      </c>
      <c r="PK324" s="73" t="str">
        <v xml:space="preserve">Start of Radius @ .195 </v>
      </c>
      <c r="PL324" s="73" t="str">
        <v xml:space="preserve">Start of Radius @ .21 </v>
      </c>
      <c r="PM324" s="73" t="str">
        <v xml:space="preserve">T.S.C. </v>
      </c>
      <c r="PN324" s="73" t="str">
        <v>Tangent Point</v>
      </c>
      <c r="PO324" s="73" t="str">
        <v>Tangent point of R.50</v>
      </c>
      <c r="PP324" s="73" t="str">
        <v>Taper Check, Mfg.Tol.</v>
      </c>
      <c r="PQ324" s="73" t="str">
        <v>Taper Check, Mfg.Tol., See Image</v>
      </c>
      <c r="PR324" s="73" t="str">
        <v>Thrd. Minor Ø</v>
      </c>
      <c r="PS324" s="73" t="str">
        <v>Thrd. Relief Ø</v>
      </c>
      <c r="PT324" s="73" t="str">
        <v>Threadless Blank</v>
      </c>
      <c r="PU324" s="73" t="str">
        <v>Threadless Blank, From Major Ø</v>
      </c>
      <c r="PV324" s="73" t="str">
        <v>Threadless Blank, Mfg. Tol.</v>
      </c>
      <c r="PW324" s="73" t="str">
        <v>Threadless Blank, Thrd. to Neck Rad.</v>
      </c>
      <c r="PX324" s="73" t="str">
        <v>Thredless Blank</v>
      </c>
      <c r="PY324" s="73" t="str">
        <v>To center of R.005</v>
      </c>
      <c r="PZ324" s="73" t="str">
        <v>Torx Min. Dia.</v>
      </c>
      <c r="QA324" s="73" t="str">
        <v>Turn Ø Free of Mill Marks</v>
      </c>
      <c r="QB324" s="73" t="str">
        <v>Use (Full) GO Hex</v>
      </c>
      <c r="QC324" s="73" t="str">
        <v>Use Balloon 1 FULL Gauge</v>
      </c>
      <c r="QD324" s="73" t="str">
        <v>Use Balloon 9 FULL GO</v>
      </c>
      <c r="QE324" s="73" t="str">
        <v>Use Best Fit Pin</v>
      </c>
      <c r="QF324" s="73" t="str">
        <v>Use Disk Tip</v>
      </c>
      <c r="QG324" s="73" t="str">
        <v>Use flat bottomed indicator tip.</v>
      </c>
      <c r="QH324" s="73" t="str">
        <v xml:space="preserve">Use Full .093 Go Hex </v>
      </c>
      <c r="QI324" s="73" t="str">
        <v xml:space="preserve">Use Full .0930 Go Hex </v>
      </c>
      <c r="QJ324" s="73" t="str">
        <v>Use Full .1235 Go Hex</v>
      </c>
      <c r="QK324" s="73" t="str">
        <v>Use Gauge K2-98-8019-04, See Image</v>
      </c>
      <c r="QL324" s="73" t="str">
        <v>Use large flat indicator tip</v>
      </c>
      <c r="QM324" s="73" t="str">
        <v>Use Pins.3330/.3350, See Image MAX NO-GO</v>
      </c>
      <c r="QN324" s="73" t="str">
        <v>Use Pointed Drop Indicator Tip</v>
      </c>
      <c r="QO324" s="73" t="str">
        <v>V-Block</v>
      </c>
      <c r="QP324" s="73" t="str">
        <v>V-Block,  AMB for 13</v>
      </c>
      <c r="QQ324" s="73" t="str">
        <v>V-Block,  Hex Cham. Dia.</v>
      </c>
      <c r="QR324" s="73" t="str">
        <v>V-Block, Hex Depth</v>
      </c>
      <c r="QS324" s="73" t="str">
        <v>VBU Gauge</v>
      </c>
      <c r="QT324" s="73" t="str">
        <v>Visibally smaller than HEX=Pass</v>
      </c>
      <c r="QU324" s="73" t="str">
        <v>Visual Per Drawing</v>
      </c>
      <c r="QV324" s="73" t="str">
        <v>Whirl Blank</v>
      </c>
      <c r="QW324" s="73" t="str">
        <v xml:space="preserve">Whirl Blank </v>
      </c>
      <c r="QX324" s="73" t="str">
        <v>Whirl Blank, Neck Rad. End to Head CL</v>
      </c>
      <c r="QY324" s="73" t="str">
        <v>Whirl Blank, Nose Start Dia.</v>
      </c>
      <c r="QZ324" s="73" t="str">
        <v>Whirl Blank, Nose Start Dist.</v>
      </c>
      <c r="RA324" s="73" t="str">
        <v>Whirl Blank, Thrd. Minor</v>
      </c>
      <c r="RB324" s="73" t="str">
        <v>Whirl Blank, Thrd. Pullout Dia.</v>
      </c>
      <c r="RC324" s="73" t="str">
        <v>Whole Part, Removal is at Assy. Level</v>
      </c>
      <c r="RD324" s="73" t="str">
        <v>Wide Area</v>
      </c>
      <c r="RE324" s="73" t="str">
        <v>Zero on End of Go Gauge</v>
      </c>
    </row>
    <row r="325" spans="1:473">
      <c r="A325" s="73" t="s">
        <v>954</v>
      </c>
      <c r="C325" s="73" t="str" cm="1">
        <f t="array" ref="C325:RE325">TRANSPOSE(_xlfn._xlws.SORT(_xlfn._xlws.FILTER($A$2:$A$600,ISNUMBER(SEARCH('PartLib Table'!M332,$A$2:$A$600)),"not found")))</f>
        <v xml:space="preserve"> 'C', Whirl Blank</v>
      </c>
      <c r="D325" s="73" t="str">
        <v xml:space="preserve"> See Image, Constrained</v>
      </c>
      <c r="E325" s="73" t="str">
        <v>(.04 to .12 range = Pass)</v>
      </c>
      <c r="F325" s="73" t="str">
        <v>(.042 FULL) Go Pin Seat Fully</v>
      </c>
      <c r="G325" s="73" t="str">
        <v>(B), Mfg. Tol.</v>
      </c>
      <c r="H325" s="73" t="str">
        <v>(B), O.A.L.</v>
      </c>
      <c r="I325" s="73" t="str">
        <v>.001 or less =Pass</v>
      </c>
      <c r="J325" s="73" t="str">
        <v>.001 or less out of center = Pass</v>
      </c>
      <c r="K325" s="73" t="str">
        <v>.002 or Less = Pass</v>
      </c>
      <c r="L325" s="73" t="str">
        <v>.002 or Less out of center = Pass</v>
      </c>
      <c r="M325" s="73" t="str">
        <v>.005 to .015 = Pass</v>
      </c>
      <c r="N325" s="73" t="str">
        <v>.0125 Mean, Section</v>
      </c>
      <c r="O325" s="73" t="str">
        <v>.025 or Less in X &amp; Y=Pass</v>
      </c>
      <c r="P325" s="73" t="str">
        <v>.038 Mean</v>
      </c>
      <c r="Q325" s="73" t="str">
        <v>.063 MM = .0024 IN, See Image</v>
      </c>
      <c r="R325" s="73" t="str">
        <v>.063MM = .0024"</v>
      </c>
      <c r="S325" s="73" t="str">
        <v>.243 NO-GO, Unconstrained, Must Not Start</v>
      </c>
      <c r="T325" s="73" t="str">
        <v>@ Back Face &amp; ID, No Raised Edge</v>
      </c>
      <c r="U325" s="73" t="str">
        <v>@ Back Face &amp; OD, No Raised Edge</v>
      </c>
      <c r="V325" s="73" t="str">
        <v>@ ID &amp; FACE</v>
      </c>
      <c r="W325" s="73" t="str">
        <v>@ OD &amp; BACK FACE</v>
      </c>
      <c r="X325" s="73" t="str">
        <v>@ OD &amp; FACE</v>
      </c>
      <c r="Y325" s="73" t="str">
        <v>Across from slot</v>
      </c>
      <c r="Z325" s="73" t="str">
        <v>All Edge Breaks</v>
      </c>
      <c r="AA325" s="73" t="str">
        <v>Attached to bar stock</v>
      </c>
      <c r="AB325" s="73" t="str">
        <v xml:space="preserve">Back Turn Fillet Rad. </v>
      </c>
      <c r="AC325" s="73" t="str">
        <v>Balloon 1 (DWG FRM0105 Page 2, NV-27)</v>
      </c>
      <c r="AD325" s="73" t="str">
        <v>Balloon 1 (DWG FRM0105, NV-30)</v>
      </c>
      <c r="AE325" s="73" t="str">
        <v>Balloon 1 (P# 9890002-20) OL00429/A</v>
      </c>
      <c r="AF325" s="73" t="str">
        <v>Balloon 1, DWG#FRM0105</v>
      </c>
      <c r="AG325" s="73" t="str">
        <v>Balloon 11, See Image</v>
      </c>
      <c r="AH325" s="73" t="str">
        <v xml:space="preserve">Balloon 2 (DWG FRM0105 Page 2, NV-27) </v>
      </c>
      <c r="AI325" s="73" t="str">
        <v>Balloon 2 (DWG FRM0105, NV-30)</v>
      </c>
      <c r="AJ325" s="73" t="str">
        <v>Balloon 2 (P# 9890002-20)</v>
      </c>
      <c r="AK325" s="73" t="str">
        <v>Balloon 2, DWG#FRM0105</v>
      </c>
      <c r="AL325" s="73" t="str">
        <v>Balloon 2, DWG#FRM0105, See Image</v>
      </c>
      <c r="AM325" s="73" t="str">
        <v>Balloon 3 (DWG FRM0105, NV-30 Minor)</v>
      </c>
      <c r="AN325" s="73" t="str">
        <v>Balloon 3 (DWG FRM0105, NV-30)</v>
      </c>
      <c r="AO325" s="73" t="str">
        <v>Balloon 3 (P# 9890002-20)</v>
      </c>
      <c r="AP325" s="73" t="str">
        <v>Balloon 4</v>
      </c>
      <c r="AQ325" s="73" t="str">
        <v>Balloon 4 (P# 9890002-20)</v>
      </c>
      <c r="AR325" s="73" t="str">
        <v>Below Middle Band</v>
      </c>
      <c r="AS325" s="73" t="str">
        <v>Best Fit Pin, .003 or Less =Pass</v>
      </c>
      <c r="AT325" s="73" t="str">
        <v>Blank</v>
      </c>
      <c r="AU325" s="73" t="str">
        <v>Blank Turn Maj.</v>
      </c>
      <c r="AV325" s="73" t="str">
        <v>Blank Turn Maj. Mill Flt., OL4172</v>
      </c>
      <c r="AW325" s="73" t="str">
        <v>Blank Without .010 Slots</v>
      </c>
      <c r="AX325" s="73" t="str">
        <v>Blank Without .010 Slots, Section</v>
      </c>
      <c r="AY325" s="73" t="str">
        <v>Blank without thread</v>
      </c>
      <c r="AZ325" s="73" t="str">
        <v xml:space="preserve">Blank, Center of V Grv. </v>
      </c>
      <c r="BA325" s="73" t="str">
        <v>Blank, Check R adjacent Balloon 17</v>
      </c>
      <c r="BB325" s="73" t="str">
        <v>Blank, EXT. Feature</v>
      </c>
      <c r="BC325" s="73" t="str">
        <v>Blank, See Image, OL04335</v>
      </c>
      <c r="BD325" s="73" t="str">
        <v>Blank, See Image, OL04336</v>
      </c>
      <c r="BE325" s="73" t="str">
        <v xml:space="preserve">Blank, Thrd. </v>
      </c>
      <c r="BF325" s="73" t="str">
        <v>Blank, Turn Tip</v>
      </c>
      <c r="BG325" s="73" t="str">
        <v>Blank, Without Thrd.</v>
      </c>
      <c r="BH325" s="73" t="str">
        <v>Blank, Without Thread</v>
      </c>
      <c r="BI325" s="73" t="str">
        <v xml:space="preserve">Blunt Start Blend to Minor </v>
      </c>
      <c r="BJ325" s="73" t="str">
        <v>Calc., Use Go HEX</v>
      </c>
      <c r="BK325" s="73" t="str">
        <v>Can't dig into OD</v>
      </c>
      <c r="BL325" s="73" t="str">
        <v>Carbide Gauge</v>
      </c>
      <c r="BM325" s="73" t="str">
        <v xml:space="preserve">Center of V Grv. </v>
      </c>
      <c r="BN325" s="73" t="str">
        <v>Centered Less than .03 = Pass</v>
      </c>
      <c r="BO325" s="73" t="str">
        <v>Centered within .0005 or Less = Pass</v>
      </c>
      <c r="BP325" s="73" t="str">
        <v>Centered within .001 or Less = Pass</v>
      </c>
      <c r="BQ325" s="73" t="str">
        <v>Centered within .0254 or Less = Pass</v>
      </c>
      <c r="BR325" s="73" t="str">
        <v>Check close to Rod Slot</v>
      </c>
      <c r="BS325" s="73" t="str">
        <v>Check every other hole</v>
      </c>
      <c r="BT325" s="73" t="str">
        <v>Check Go over full length of slot.</v>
      </c>
      <c r="BU325" s="73" t="str">
        <v>Check Near Closed End</v>
      </c>
      <c r="BV325" s="73" t="str">
        <v>Check per Print View, Away from Rod Slot</v>
      </c>
      <c r="BW325" s="73" t="str">
        <v>Check to Balloon 30 Go Pin</v>
      </c>
      <c r="BX325" s="73" t="str">
        <v>Check with .2705 SET Pin Inside Part</v>
      </c>
      <c r="BY325" s="73" t="str">
        <v>Check with Hex Up</v>
      </c>
      <c r="BZ325" s="73" t="str">
        <v>CMM Blank</v>
      </c>
      <c r="CA325" s="73" t="str">
        <v>Confirm Full Radius</v>
      </c>
      <c r="CB325" s="73" t="str">
        <v>Constrained in fixture</v>
      </c>
      <c r="CC325" s="73" t="str">
        <v>Constrained with Ring</v>
      </c>
      <c r="CD325" s="73" t="str">
        <v>Constrained, See Image</v>
      </c>
      <c r="CE325" s="73" t="str">
        <v>Dim. "A"</v>
      </c>
      <c r="CF325" s="73" t="str">
        <v>Dim. "B"</v>
      </c>
      <c r="CG325" s="73" t="str">
        <v>Dim. "C"</v>
      </c>
      <c r="CH325" s="73" t="str">
        <v>Dim. "D", Whirl Blank</v>
      </c>
      <c r="CI325" s="73" t="str">
        <v>Dim. "G"</v>
      </c>
      <c r="CJ325" s="73" t="str">
        <v>Dim. E, Blank Turn Maj. &amp;  Mill Flt</v>
      </c>
      <c r="CK325" s="73" t="str">
        <v>Dim. E, Blank Turn Maj.&amp;  Mill Flt</v>
      </c>
      <c r="CL325" s="73" t="str">
        <v>Dim. H, Whirl Blank</v>
      </c>
      <c r="CM325" s="73" t="str">
        <v>Dim. J, 'Blank Turn Maj. &amp; Whirl Blank</v>
      </c>
      <c r="CN325" s="73" t="str">
        <v>Disk Drop Indicator Tip</v>
      </c>
      <c r="CO325" s="73" t="str">
        <v>DWG 100448-15, Balloon F_1</v>
      </c>
      <c r="CP325" s="73" t="str">
        <v>DWG 100448-15, OL02571</v>
      </c>
      <c r="CQ325" s="73" t="str">
        <v>DWG 100448-41</v>
      </c>
      <c r="CR325" s="73" t="str">
        <v>DWG 9890040, (10E),Section Part, OL01139</v>
      </c>
      <c r="CS325" s="73" t="str">
        <v>DWG 9890040, (10E),Section, OL01139</v>
      </c>
      <c r="CT325" s="73" t="str">
        <v>DWG 9890040, (11E)</v>
      </c>
      <c r="CU325" s="73" t="str">
        <v>DWG 9890040, (11E), Pins with Flats</v>
      </c>
      <c r="CV325" s="73" t="str">
        <v>DWG 9890040, (12E),  Pass=.002 or less</v>
      </c>
      <c r="CW325" s="73" t="str">
        <v>DWG 9890040, (12E), See Image</v>
      </c>
      <c r="CX325" s="73" t="str">
        <v>DWG 9890040, (1E), OL01431</v>
      </c>
      <c r="CY325" s="73" t="str">
        <v>DWG 9890040, (1E), OL01432</v>
      </c>
      <c r="CZ325" s="73" t="str">
        <v>DWG 9890040, (2E), OL01432</v>
      </c>
      <c r="DA325" s="73" t="str">
        <v>DWG 9890040, (3E)</v>
      </c>
      <c r="DB325" s="73" t="str">
        <v>DWG 9890040, (4E)</v>
      </c>
      <c r="DC325" s="73" t="str">
        <v>DWG 9890040, (5E), OL02336</v>
      </c>
      <c r="DD325" s="73" t="str">
        <v>DWG 9890040, (6E)</v>
      </c>
      <c r="DE325" s="73" t="str">
        <v>DWG 9890040, (7E)</v>
      </c>
      <c r="DF325" s="73" t="str">
        <v>DWG 9890040, (8E), OL01433</v>
      </c>
      <c r="DG325" s="73" t="str">
        <v>DWG 9890040, (8E), OL01433, Section</v>
      </c>
      <c r="DH325" s="73" t="str">
        <v>DWG 9890040, (9E), Close to Rod Slot</v>
      </c>
      <c r="DI325" s="73" t="str">
        <v>DWG 9890040, (9E),Close to Rod Slot</v>
      </c>
      <c r="DJ325" s="73" t="str">
        <v>DWG FRM0105 PAGE 2</v>
      </c>
      <c r="DK325" s="73" t="str">
        <v>DWG# 100448-41</v>
      </c>
      <c r="DL325" s="73" t="str">
        <v>DWG# 100448-44</v>
      </c>
      <c r="DM325" s="73" t="str">
        <v>DWG# 9890003  (1), Section OL00436/A</v>
      </c>
      <c r="DN325" s="73" t="str">
        <v>DWG# 9890003 (3), Ring Gauge Constrained</v>
      </c>
      <c r="DO325" s="73" t="str">
        <v>DWG# 9890003 (4), Section</v>
      </c>
      <c r="DP325" s="73" t="str">
        <v>DWG#100448-26, Balloon 1K, OL02350</v>
      </c>
      <c r="DQ325" s="73" t="str">
        <v>DWG#100448-26, Balloon 2K, OL02350</v>
      </c>
      <c r="DR325" s="73" t="str">
        <v>DWG#100448-26, Balloon 3K, OL02363</v>
      </c>
      <c r="DS325" s="73" t="str">
        <v>DWG#100448-26, Balloon 4K</v>
      </c>
      <c r="DT325" s="73" t="str">
        <v>DWG#100448-26, Balloon 5K, Section</v>
      </c>
      <c r="DU325" s="73" t="str">
        <v>DWG#100448-26, Balloon 6K</v>
      </c>
      <c r="DV325" s="73" t="str">
        <v>DWG#100448-26, Balloon 7K, Section</v>
      </c>
      <c r="DW325" s="73" t="str">
        <v>DWG#100448-26, Mfg. Tol.</v>
      </c>
      <c r="DX325" s="73" t="str">
        <v>DWG#9890003 (2) Ring Gauge Constrained</v>
      </c>
      <c r="DY325" s="73" t="str">
        <v>DWG#9890044</v>
      </c>
      <c r="DZ325" s="73" t="str">
        <v>DWG#9890044 .1985 to .2005=Pass</v>
      </c>
      <c r="EA325" s="73" t="str">
        <v>DWG#9890044 Overlay OL02441</v>
      </c>
      <c r="EB325" s="73" t="str">
        <v>DWG#9890044, OL02441</v>
      </c>
      <c r="EC325" s="73" t="str">
        <v>DWG#FRM0105</v>
      </c>
      <c r="ED325" s="73" t="str">
        <v>EXT.</v>
      </c>
      <c r="EE325" s="73" t="str">
        <v>EXT. Section, OL02460</v>
      </c>
      <c r="EF325" s="73" t="str">
        <v>EXT., OL04223</v>
      </c>
      <c r="EG325" s="73" t="str">
        <v>Flat Drop Indicator Tip</v>
      </c>
      <c r="EH325" s="73" t="str">
        <v>Full Go Pin, No Light, at Radius</v>
      </c>
      <c r="EI325" s="73" t="str">
        <v>Function Check</v>
      </c>
      <c r="EJ325" s="73" t="str">
        <v>GO Function Gauge</v>
      </c>
      <c r="EK325" s="73" t="str">
        <v>Go Gauge for Balloon 1 &amp; 4</v>
      </c>
      <c r="EL325" s="73" t="str">
        <v>Go Pin must pass through</v>
      </c>
      <c r="EM325" s="73" t="str">
        <v>Greater than .005 = Fail, Section</v>
      </c>
      <c r="EN325" s="73" t="str">
        <v>Greater than .025 out of center = Fail</v>
      </c>
      <c r="EO325" s="73" t="str">
        <v>Greater than 2.6 = Pass</v>
      </c>
      <c r="EP325" s="73" t="str">
        <v>Green = Pass, Red = Fail</v>
      </c>
      <c r="EQ325" s="73" t="str">
        <v>Hex Depth</v>
      </c>
      <c r="ER325" s="73" t="str">
        <v>Hex Minor</v>
      </c>
      <c r="ES325" s="73" t="str">
        <v>Hole Dia.</v>
      </c>
      <c r="ET325" s="73" t="str">
        <v>Hook or Disk Tip</v>
      </c>
      <c r="EU325" s="73" t="str">
        <v>ID Sphere Finish</v>
      </c>
      <c r="EV325" s="73" t="str">
        <v>ID/OD Both Sides, Diff. .002 or less = Pass</v>
      </c>
      <c r="EW325" s="73" t="str">
        <v>If Looks Big, Section</v>
      </c>
      <c r="EX325" s="73" t="str">
        <v>If Looks Small, Section</v>
      </c>
      <c r="EY325" s="73" t="str">
        <v>Insp. Close to Break Away, Mfg.Tol.</v>
      </c>
      <c r="EZ325" s="73" t="str">
        <v>INT.</v>
      </c>
      <c r="FA325" s="73" t="str">
        <v>INT. Section, OL02460</v>
      </c>
      <c r="FB325" s="73" t="str">
        <v>INT., OL04223</v>
      </c>
      <c r="FC325" s="73" t="str">
        <v>Intersect. of 7.7 &amp; R0.10</v>
      </c>
      <c r="FD325" s="73" t="str">
        <v>Intersect. of 8.79 and R.25 MAX</v>
      </c>
      <c r="FE325" s="73" t="str">
        <v>Keep Ind. Tip away from corner</v>
      </c>
      <c r="FF325" s="73" t="str">
        <v>L31</v>
      </c>
      <c r="FG325" s="73" t="str">
        <v>Laser Mark</v>
      </c>
      <c r="FH325" s="73" t="str">
        <v>LASER PER NOTE 4</v>
      </c>
      <c r="FI325" s="73" t="str">
        <v>LASER PER NOTE 4, Final Check 1 only</v>
      </c>
      <c r="FJ325" s="73" t="str">
        <v>Less than .002 out of center = Pass</v>
      </c>
      <c r="FK325" s="73" t="str">
        <v>Less than 2.75 = Pass, Section</v>
      </c>
      <c r="FL325" s="73" t="str">
        <v>List as pin. Not Calibrated</v>
      </c>
      <c r="FM325" s="73" t="str">
        <v>M9 X 1.25 BUTT See Comment Image</v>
      </c>
      <c r="FN325" s="73" t="str">
        <v>Manual Section</v>
      </c>
      <c r="FO325" s="73" t="str">
        <v>Max Deep .241 NO-GO =.42</v>
      </c>
      <c r="FP325" s="73" t="str">
        <v>MAX Depth of (Note 7) .241 NO-GO Pin</v>
      </c>
      <c r="FQ325" s="73" t="str">
        <v>Measure from Blue Line, See Image</v>
      </c>
      <c r="FR325" s="73" t="str">
        <v>Measure Width of Blue Area, See Image</v>
      </c>
      <c r="FS325" s="73" t="str">
        <v>Mfg. Tol</v>
      </c>
      <c r="FT325" s="73" t="str">
        <v>Mfg. Tol, See Image</v>
      </c>
      <c r="FU325" s="73" t="str">
        <v>Mfg. Tol.</v>
      </c>
      <c r="FV325" s="73" t="str">
        <v>Mfg. Tol. "A"</v>
      </c>
      <c r="FW325" s="73" t="str">
        <v>Mfg. Tol. (Zero on Gauge Full Dia. Lead)</v>
      </c>
      <c r="FX325" s="73" t="str">
        <v>Mfg. Tol. Balloon 11, See Image</v>
      </c>
      <c r="FY325" s="73" t="str">
        <v>Mfg. Tol. Balloon 4</v>
      </c>
      <c r="FZ325" s="73" t="str">
        <v>Mfg. Tol. Balloon 7</v>
      </c>
      <c r="GA325" s="73" t="str">
        <v xml:space="preserve">Mfg. Tol. C-Bore Face (Ballo 28) </v>
      </c>
      <c r="GB325" s="73" t="str">
        <v>Mfg. Tol. Section</v>
      </c>
      <c r="GC325" s="73" t="str">
        <v>Mfg. Tol. See Image</v>
      </c>
      <c r="GD325" s="73" t="str">
        <v>Mfg. Tol., 3 Places, Record MAX</v>
      </c>
      <c r="GE325" s="73" t="str">
        <v>Mfg. Tol., Balloon 11</v>
      </c>
      <c r="GF325" s="73" t="str">
        <v>Mfg. Tol., Balloon 7</v>
      </c>
      <c r="GG325" s="73" t="str">
        <v>Mfg. Tol., Blank</v>
      </c>
      <c r="GH325" s="73" t="str">
        <v>Mfg. Tol., Blank, Balloon 12</v>
      </c>
      <c r="GI325" s="73" t="str">
        <v>Mfg. Tol., Blend to SØ.320</v>
      </c>
      <c r="GJ325" s="73" t="str">
        <v>Mfg. Tol., Calculation</v>
      </c>
      <c r="GK325" s="73" t="str">
        <v>Mfg. Tol., For Mill Fixture</v>
      </c>
      <c r="GL325" s="73" t="str">
        <v>Mfg. Tol., L32</v>
      </c>
      <c r="GM325" s="73" t="str">
        <v>Mfg. Tol., L33</v>
      </c>
      <c r="GN325" s="73" t="str">
        <v>Mfg. Tol., No Tool Marks</v>
      </c>
      <c r="GO325" s="73" t="str">
        <v>Mfg. Tol., OL03361</v>
      </c>
      <c r="GP325" s="73" t="str">
        <v>Mfg. Tol., Record off center value</v>
      </c>
      <c r="GQ325" s="73" t="str">
        <v>Mfg. Tol., Same 3 Places, Record MIN</v>
      </c>
      <c r="GR325" s="73" t="str">
        <v>Mfg. Tol., Section</v>
      </c>
      <c r="GS325" s="73" t="str">
        <v>Mfg. Tol., Section B-B</v>
      </c>
      <c r="GT325" s="73" t="str">
        <v>Mfg. Tol., Section, OL03361</v>
      </c>
      <c r="GU325" s="73" t="str">
        <v>Mfg. Tol., Section, Per Note 2</v>
      </c>
      <c r="GV325" s="73" t="str">
        <v>Mfg. Tol., See Image</v>
      </c>
      <c r="GW325" s="73" t="str">
        <v>Mfg. Tol., See Image, Bore in Blue</v>
      </c>
      <c r="GX325" s="73" t="str">
        <v>Mfg. Tol., See Image, Hook Tip</v>
      </c>
      <c r="GY325" s="73" t="str">
        <v>Mfg. Tol., Sharp Okay No Burr</v>
      </c>
      <c r="GZ325" s="73" t="str">
        <v>Mfg. Tol., Threadless Blank</v>
      </c>
      <c r="HA325" s="73" t="str">
        <v>Mfg.Tol.</v>
      </c>
      <c r="HB325" s="73" t="str">
        <v>Mgf. To., T.S.C.</v>
      </c>
      <c r="HC325" s="73" t="str">
        <v>Milled Feature</v>
      </c>
      <c r="HD325" s="73" t="str">
        <v>Milled Feature, OL04045</v>
      </c>
      <c r="HE325" s="73" t="str">
        <v>More than .0005 out of center = Fail</v>
      </c>
      <c r="HF325" s="73" t="str">
        <v>Must Pass Through</v>
      </c>
      <c r="HG325" s="73" t="str">
        <v>Must pass through gauge</v>
      </c>
      <c r="HH325" s="73" t="str">
        <v>Must Pass Through Go Gauge</v>
      </c>
      <c r="HI325" s="73" t="str">
        <v>Must Pass, See Image.</v>
      </c>
      <c r="HJ325" s="73" t="str">
        <v>NA</v>
      </c>
      <c r="HK325" s="73" t="str">
        <v>Narrow Area</v>
      </c>
      <c r="HL325" s="73" t="str">
        <v>Near Balloon 21</v>
      </c>
      <c r="HM325" s="73" t="str">
        <v>Near Datum B</v>
      </c>
      <c r="HN325" s="73" t="str">
        <v>Neck Dia.</v>
      </c>
      <c r="HO325" s="73" t="str">
        <v>Neck to Head Rad.</v>
      </c>
      <c r="HP325" s="73" t="str">
        <v>No Copper Deposits Allowed</v>
      </c>
      <c r="HQ325" s="73" t="str">
        <v>No Section</v>
      </c>
      <c r="HR325" s="73" t="str">
        <v>No Section, .01 to .014 = Pass</v>
      </c>
      <c r="HS325" s="73" t="str">
        <v>No Section, Rotate Part</v>
      </c>
      <c r="HT325" s="73" t="str">
        <v>No Section, See Image</v>
      </c>
      <c r="HU325" s="73" t="str">
        <v>No Slot, Section B-B</v>
      </c>
      <c r="HV325" s="73" t="str">
        <v>No visual step = Pass</v>
      </c>
      <c r="HW325" s="73" t="str">
        <v>Not to exceed .95 Deep</v>
      </c>
      <c r="HX325" s="73" t="str">
        <v>Note 1</v>
      </c>
      <c r="HY325" s="73" t="str">
        <v>OL00333/A</v>
      </c>
      <c r="HZ325" s="73" t="str">
        <v>OL00519</v>
      </c>
      <c r="IA325" s="73" t="str">
        <v>OL00520</v>
      </c>
      <c r="IB325" s="73" t="str">
        <v>OL00529</v>
      </c>
      <c r="IC325" s="73" t="str">
        <v>OL00542</v>
      </c>
      <c r="ID325" s="73" t="str">
        <v>OL00724</v>
      </c>
      <c r="IE325" s="73" t="str">
        <v>OL01250</v>
      </c>
      <c r="IF325" s="73" t="str">
        <v>OL01869, Threadless Blank</v>
      </c>
      <c r="IG325" s="73" t="str">
        <v>OL01870, Section</v>
      </c>
      <c r="IH325" s="73" t="str">
        <v>OL02255</v>
      </c>
      <c r="II325" s="73" t="str">
        <v>OL02255, Mfg. Tol.</v>
      </c>
      <c r="IJ325" s="73" t="str">
        <v>OL02302</v>
      </c>
      <c r="IK325" s="73" t="str">
        <v xml:space="preserve">OL02318  needed per image instructions </v>
      </c>
      <c r="IL325" s="73" t="str">
        <v>OL02556</v>
      </c>
      <c r="IM325" s="73" t="str">
        <v>OL02557</v>
      </c>
      <c r="IN325" s="73" t="str">
        <v>OL02567</v>
      </c>
      <c r="IO325" s="73" t="str">
        <v>OL02653</v>
      </c>
      <c r="IP325" s="73" t="str">
        <v>OL02718</v>
      </c>
      <c r="IQ325" s="73" t="str">
        <v>OL02841</v>
      </c>
      <c r="IR325" s="73" t="str">
        <v>OL02842</v>
      </c>
      <c r="IS325" s="73" t="str">
        <v>OL02844</v>
      </c>
      <c r="IT325" s="73" t="str">
        <v>OL02871</v>
      </c>
      <c r="IU325" s="73" t="str">
        <v>OL02887</v>
      </c>
      <c r="IV325" s="73" t="str">
        <v>OL03500</v>
      </c>
      <c r="IW325" s="73" t="str">
        <v>OL03766</v>
      </c>
      <c r="IX325" s="73" t="str">
        <v>OL03868</v>
      </c>
      <c r="IY325" s="73" t="str">
        <v>OL03869</v>
      </c>
      <c r="IZ325" s="73" t="str">
        <v>OL03870</v>
      </c>
      <c r="JA325" s="73" t="str">
        <v>OL03873, DWG# 100448-44</v>
      </c>
      <c r="JB325" s="73" t="str">
        <v>OL03949</v>
      </c>
      <c r="JC325" s="73" t="str">
        <v xml:space="preserve">OL04043, Section </v>
      </c>
      <c r="JD325" s="73" t="str">
        <v xml:space="preserve">OL04044, Section </v>
      </c>
      <c r="JE325" s="73" t="str">
        <v>OL04045</v>
      </c>
      <c r="JF325" s="73" t="str">
        <v>OL04045, Milled Feature</v>
      </c>
      <c r="JG325" s="73" t="str">
        <v>OL04063</v>
      </c>
      <c r="JH325" s="73" t="str">
        <v>OL04064</v>
      </c>
      <c r="JI325" s="73" t="str">
        <v>OL04065</v>
      </c>
      <c r="JJ325" s="73" t="str">
        <v>OL04181</v>
      </c>
      <c r="JK325" s="73" t="str">
        <v>OL04218</v>
      </c>
      <c r="JL325" s="73" t="str">
        <v>OL04224, See Image</v>
      </c>
      <c r="JM325" s="73" t="str">
        <v>OL04374</v>
      </c>
      <c r="JN325" s="73" t="str">
        <v>OL04375, Section M-M</v>
      </c>
      <c r="JO325" s="73" t="str">
        <v>OL04376, Section M-M</v>
      </c>
      <c r="JP325" s="73" t="str">
        <v>OL04443</v>
      </c>
      <c r="JQ325" s="73" t="str">
        <v>OL04444</v>
      </c>
      <c r="JR325" s="73" t="str">
        <v>OL05000</v>
      </c>
      <c r="JS325" s="73" t="str">
        <v>One side of slot</v>
      </c>
      <c r="JT325" s="73" t="str">
        <v>Other side of slot</v>
      </c>
      <c r="JU325" s="73" t="str">
        <v>Out of center more than .002 = Fail</v>
      </c>
      <c r="JV325" s="73" t="str">
        <v>Out of center more than.002 = Fail</v>
      </c>
      <c r="JW325" s="73" t="str">
        <v>Overlay OL02713</v>
      </c>
      <c r="JX325" s="73" t="str">
        <v>Overlay OL02714</v>
      </c>
      <c r="JY325" s="73" t="str">
        <v>Overlay OL02718</v>
      </c>
      <c r="JZ325" s="73" t="str">
        <v>Overlay OL03831, Mfg. Tol.</v>
      </c>
      <c r="KA325" s="73" t="str">
        <v>Part Without Slots</v>
      </c>
      <c r="KB325" s="73" t="str">
        <v>Part Without Slots, See Image</v>
      </c>
      <c r="KC325" s="73" t="str">
        <v xml:space="preserve">Pass = .0254 or Less </v>
      </c>
      <c r="KD325" s="73" t="str">
        <v>PD MIN = 4.361, PD MAX = 4.456</v>
      </c>
      <c r="KE325" s="73" t="str">
        <v>Per Balloon 2 Note</v>
      </c>
      <c r="KF325" s="73" t="str">
        <v>Per drawing note(s) 8.</v>
      </c>
      <c r="KG325" s="73" t="str">
        <v>Point or Sphere Tip</v>
      </c>
      <c r="KH325" s="73" t="str">
        <v>Point Tip</v>
      </c>
      <c r="KI325" s="73" t="str">
        <v>R.9 to R1.1 = Pass, See Image</v>
      </c>
      <c r="KJ325" s="73" t="str">
        <v>Ram Construction</v>
      </c>
      <c r="KK325" s="73" t="str">
        <v>Record Same Pass / Fail All Balloons</v>
      </c>
      <c r="KL325" s="73" t="str">
        <v>Ref. Balloon 1</v>
      </c>
      <c r="KM325" s="73" t="str">
        <v>Ref. Balloon 12</v>
      </c>
      <c r="KN325" s="73" t="str">
        <v>Ref. Balloon 13, 100% AQL</v>
      </c>
      <c r="KO325" s="73" t="str">
        <v>Ref. Balloon 2</v>
      </c>
      <c r="KP325" s="73" t="str">
        <v>Ref. Balloon 21, 100% AQL</v>
      </c>
      <c r="KQ325" s="73" t="str">
        <v>Ref. Balloon 4</v>
      </c>
      <c r="KR325" s="73" t="str">
        <v>Ref. Balloon 7</v>
      </c>
      <c r="KS325" s="73" t="str">
        <v>Ref. Balloon 8</v>
      </c>
      <c r="KT325" s="73" t="str">
        <v>Relieved Pin Gauges 09236 &amp; 09235</v>
      </c>
      <c r="KU325" s="73" t="str">
        <v>Rotate Part</v>
      </c>
      <c r="KV325" s="73" t="str">
        <v>Rotate Part, See Image</v>
      </c>
      <c r="KW325" s="73" t="str">
        <v>Same as Root Radius</v>
      </c>
      <c r="KX325" s="73" t="str">
        <v>Section</v>
      </c>
      <c r="KY325" s="73" t="str">
        <v>Section B-B</v>
      </c>
      <c r="KZ325" s="73" t="str">
        <v>Section B-B, Distance Between Grooves</v>
      </c>
      <c r="LA325" s="73" t="str">
        <v>Section C-C</v>
      </c>
      <c r="LB325" s="73" t="str">
        <v>Section Part</v>
      </c>
      <c r="LC325" s="73" t="str">
        <v>Section Part, Measured from Opposite Face</v>
      </c>
      <c r="LD325" s="73" t="str">
        <v>Section, Broachless Blank</v>
      </c>
      <c r="LE325" s="73" t="str">
        <v>Section, EXT. Sphere Location.</v>
      </c>
      <c r="LF325" s="73" t="str">
        <v>Section, Hex Cham. Ang.</v>
      </c>
      <c r="LG325" s="73" t="str">
        <v>Section, Hex Fillet Rad.</v>
      </c>
      <c r="LH325" s="73" t="str">
        <v>Section, INT. Feature</v>
      </c>
      <c r="LI325" s="73" t="str">
        <v>Section, INT. Sphere Location.</v>
      </c>
      <c r="LJ325" s="73" t="str">
        <v>Section, Mfg. Tol.</v>
      </c>
      <c r="LK325" s="73" t="str">
        <v>Section, Mfg. Tol., See Image</v>
      </c>
      <c r="LL325" s="73" t="str">
        <v>Section, OL00486</v>
      </c>
      <c r="LM325" s="73" t="str">
        <v>Section, OL00542</v>
      </c>
      <c r="LN325" s="73" t="str">
        <v>Section, OL00543</v>
      </c>
      <c r="LO325" s="73" t="str">
        <v>Section, OL00544</v>
      </c>
      <c r="LP325" s="73" t="str">
        <v>Section, OL00545</v>
      </c>
      <c r="LQ325" s="73" t="str">
        <v>Section, OL00546</v>
      </c>
      <c r="LR325" s="73" t="str">
        <v>Section, OL00547</v>
      </c>
      <c r="LS325" s="73" t="str">
        <v>Section, OL00555</v>
      </c>
      <c r="LT325" s="73" t="str">
        <v>Section, OL00725</v>
      </c>
      <c r="LU325" s="73" t="str">
        <v>Section, OL01430</v>
      </c>
      <c r="LV325" s="73" t="str">
        <v>Section, OL01434</v>
      </c>
      <c r="LW325" s="73" t="str">
        <v>Section, OL01435</v>
      </c>
      <c r="LX325" s="73" t="str">
        <v>Section, OL01807</v>
      </c>
      <c r="LY325" s="73" t="str">
        <v>Section, OL01830</v>
      </c>
      <c r="LZ325" s="73" t="str">
        <v>Section, OL02351</v>
      </c>
      <c r="MA325" s="73" t="str">
        <v>Section, OL02519</v>
      </c>
      <c r="MB325" s="73" t="str">
        <v>Section, OL02520</v>
      </c>
      <c r="MC325" s="73" t="str">
        <v>Section, OL02522</v>
      </c>
      <c r="MD325" s="73" t="str">
        <v>Section, OL02540</v>
      </c>
      <c r="ME325" s="73" t="str">
        <v>Section, OL02541</v>
      </c>
      <c r="MF325" s="73" t="str">
        <v>Section, OL02552</v>
      </c>
      <c r="MG325" s="73" t="str">
        <v>Section, OL02553</v>
      </c>
      <c r="MH325" s="73" t="str">
        <v>Section, OL02554</v>
      </c>
      <c r="MI325" s="73" t="str">
        <v>Section, OL02555</v>
      </c>
      <c r="MJ325" s="73" t="str">
        <v>Section, OL02558</v>
      </c>
      <c r="MK325" s="73" t="str">
        <v>Section, OL02559</v>
      </c>
      <c r="ML325" s="73" t="str">
        <v>Section, OL02560</v>
      </c>
      <c r="MM325" s="73" t="str">
        <v>Section, OL02619</v>
      </c>
      <c r="MN325" s="73" t="str">
        <v>Section, OL02620</v>
      </c>
      <c r="MO325" s="73" t="str">
        <v>Section, OL02621</v>
      </c>
      <c r="MP325" s="73" t="str">
        <v>Section, OL02622</v>
      </c>
      <c r="MQ325" s="73" t="str">
        <v>Section, OL02623</v>
      </c>
      <c r="MR325" s="73" t="str">
        <v>Section, OL02624</v>
      </c>
      <c r="MS325" s="73" t="str">
        <v>Section, OL02652</v>
      </c>
      <c r="MT325" s="73" t="str">
        <v>Section, OL02680</v>
      </c>
      <c r="MU325" s="73" t="str">
        <v>Section, OL02793</v>
      </c>
      <c r="MV325" s="73" t="str">
        <v>Section, OL02823</v>
      </c>
      <c r="MW325" s="73" t="str">
        <v>Section, OL02843</v>
      </c>
      <c r="MX325" s="73" t="str">
        <v>Section, OL03026, Ext.</v>
      </c>
      <c r="MY325" s="73" t="str">
        <v>Section, OL03026, Int.</v>
      </c>
      <c r="MZ325" s="73" t="str">
        <v>Section, OL03570, DWG# 100448-41</v>
      </c>
      <c r="NA325" s="73" t="str">
        <v>Section, OL03781</v>
      </c>
      <c r="NB325" s="73" t="str">
        <v>Section, OL03911</v>
      </c>
      <c r="NC325" s="73" t="str">
        <v>Section, OL03912</v>
      </c>
      <c r="ND325" s="73" t="str">
        <v>Section, OL03928</v>
      </c>
      <c r="NE325" s="73" t="str">
        <v>Section, OL03929</v>
      </c>
      <c r="NF325" s="73" t="str">
        <v>Section, OL04030</v>
      </c>
      <c r="NG325" s="73" t="str">
        <v>Section, OL04037</v>
      </c>
      <c r="NH325" s="73" t="str">
        <v>Section, OL04038</v>
      </c>
      <c r="NI325" s="73" t="str">
        <v>Section, OL04046</v>
      </c>
      <c r="NJ325" s="73" t="str">
        <v>Section, OL04065</v>
      </c>
      <c r="NK325" s="73" t="str">
        <v>Section, OL04066</v>
      </c>
      <c r="NL325" s="73" t="str">
        <v>Section, OL04067</v>
      </c>
      <c r="NM325" s="73" t="str">
        <v>Section, OL04069</v>
      </c>
      <c r="NN325" s="73" t="str">
        <v>Section, OL04071</v>
      </c>
      <c r="NO325" s="73" t="str">
        <v>Section, OL04173</v>
      </c>
      <c r="NP325" s="73" t="str">
        <v>Section, OL04174</v>
      </c>
      <c r="NQ325" s="73" t="str">
        <v>Section, OL04214</v>
      </c>
      <c r="NR325" s="73" t="str">
        <v>Section, OL04215</v>
      </c>
      <c r="NS325" s="73" t="str">
        <v>Section, OL04216</v>
      </c>
      <c r="NT325" s="73" t="str">
        <v>Section, OL04217</v>
      </c>
      <c r="NU325" s="73" t="str">
        <v>Section, Overlay OL02716</v>
      </c>
      <c r="NV325" s="73" t="str">
        <v>Section, Overlay OL02717</v>
      </c>
      <c r="NW325" s="73" t="str">
        <v>Section, See Image</v>
      </c>
      <c r="NX325" s="73" t="str">
        <v>Section, See Image, DWG# 100448-41</v>
      </c>
      <c r="NY325" s="73" t="str">
        <v>Section, Without Sots</v>
      </c>
      <c r="NZ325" s="73" t="str">
        <v>See Comments Sheet</v>
      </c>
      <c r="OA325" s="73" t="str">
        <v>See Comments Sheet, OL02318</v>
      </c>
      <c r="OB325" s="73" t="str">
        <v>See Image</v>
      </c>
      <c r="OC325" s="73" t="str">
        <v>See Image, .005 or Less = Pass</v>
      </c>
      <c r="OD325" s="73" t="str">
        <v>See Image, Check Near Radius</v>
      </c>
      <c r="OE325" s="73" t="str">
        <v>See Image, Constrained</v>
      </c>
      <c r="OF325" s="73" t="str">
        <v>See Image, Distance Between Flats</v>
      </c>
      <c r="OG325" s="73" t="str">
        <v xml:space="preserve">See Image, Mfg. Tol, Section A-A </v>
      </c>
      <c r="OH325" s="73" t="str">
        <v>See image, Mfg. Tol.</v>
      </c>
      <c r="OI325" s="73" t="str">
        <v>See Image, Mic. Across Flats</v>
      </c>
      <c r="OJ325" s="73" t="str">
        <v>See Image, OL02850</v>
      </c>
      <c r="OK325" s="73" t="str">
        <v>See Image, OL02880</v>
      </c>
      <c r="OL325" s="73" t="str">
        <v>See Image, OL03926</v>
      </c>
      <c r="OM325" s="73" t="str">
        <v>See Image, OL03927</v>
      </c>
      <c r="ON325" s="73" t="str">
        <v>See Image, OL04003</v>
      </c>
      <c r="OO325" s="73" t="str">
        <v>'See Image, OL04342,  Best Fit Joe Block</v>
      </c>
      <c r="OP325" s="73" t="str">
        <v>See Image, OL04342,  Blank</v>
      </c>
      <c r="OQ325" s="73" t="str">
        <v>See Image, OL04342, Blank</v>
      </c>
      <c r="OR325" s="73" t="str">
        <v>See Image, OL04343, Blank</v>
      </c>
      <c r="OS325" s="73" t="str">
        <v>See Image, Pass = .002 or Less</v>
      </c>
      <c r="OT325" s="73" t="str">
        <v>See Image, Rcd. MAX</v>
      </c>
      <c r="OU325" s="73" t="str">
        <v>See Image, Rcd. MIN</v>
      </c>
      <c r="OV325" s="73" t="str">
        <v>See Image, Section</v>
      </c>
      <c r="OW325" s="73" t="str">
        <v>See Image, Section A-A</v>
      </c>
      <c r="OX325" s="73" t="str">
        <v>See Image, Section B-B</v>
      </c>
      <c r="OY325" s="73" t="str">
        <v>See Image, Section B-B, TSC</v>
      </c>
      <c r="OZ325" s="73" t="str">
        <v>See Image, Shank Drawing # 18000-XX-XX A</v>
      </c>
      <c r="PA325" s="73" t="str">
        <v>Sequencial Laser 01, 120 Per Print</v>
      </c>
      <c r="PB325" s="73" t="str">
        <v>Set to .202, Zero on Thread Lead</v>
      </c>
      <c r="PC325" s="73" t="str">
        <v>Sharp OK, No Burr</v>
      </c>
      <c r="PD325" s="73" t="str">
        <v>Sharp OK, No Raised Edge, See Image</v>
      </c>
      <c r="PE325" s="73" t="str">
        <v>Sharp OK, No Raised Edges</v>
      </c>
      <c r="PF325" s="73" t="str">
        <v>Sharp okay no raised edge</v>
      </c>
      <c r="PG325" s="73" t="str">
        <v>Sharp Okay, No Burr</v>
      </c>
      <c r="PH325" s="73" t="str">
        <v>Sharp Okay, No Raised Edge</v>
      </c>
      <c r="PI325" s="73" t="str">
        <v>Sharp Okay, No Raised Edges,</v>
      </c>
      <c r="PJ325" s="73" t="str">
        <v>Sharp Okay, See Image</v>
      </c>
      <c r="PK325" s="73" t="str">
        <v xml:space="preserve">Start of Radius @ .195 </v>
      </c>
      <c r="PL325" s="73" t="str">
        <v xml:space="preserve">Start of Radius @ .21 </v>
      </c>
      <c r="PM325" s="73" t="str">
        <v xml:space="preserve">T.S.C. </v>
      </c>
      <c r="PN325" s="73" t="str">
        <v>Tangent Point</v>
      </c>
      <c r="PO325" s="73" t="str">
        <v>Tangent point of R.50</v>
      </c>
      <c r="PP325" s="73" t="str">
        <v>Taper Check, Mfg.Tol.</v>
      </c>
      <c r="PQ325" s="73" t="str">
        <v>Taper Check, Mfg.Tol., See Image</v>
      </c>
      <c r="PR325" s="73" t="str">
        <v>Thrd. Minor Ø</v>
      </c>
      <c r="PS325" s="73" t="str">
        <v>Thrd. Relief Ø</v>
      </c>
      <c r="PT325" s="73" t="str">
        <v>Threadless Blank</v>
      </c>
      <c r="PU325" s="73" t="str">
        <v>Threadless Blank, From Major Ø</v>
      </c>
      <c r="PV325" s="73" t="str">
        <v>Threadless Blank, Mfg. Tol.</v>
      </c>
      <c r="PW325" s="73" t="str">
        <v>Threadless Blank, Thrd. to Neck Rad.</v>
      </c>
      <c r="PX325" s="73" t="str">
        <v>Thredless Blank</v>
      </c>
      <c r="PY325" s="73" t="str">
        <v>To center of R.005</v>
      </c>
      <c r="PZ325" s="73" t="str">
        <v>Torx Min. Dia.</v>
      </c>
      <c r="QA325" s="73" t="str">
        <v>Turn Ø Free of Mill Marks</v>
      </c>
      <c r="QB325" s="73" t="str">
        <v>Use (Full) GO Hex</v>
      </c>
      <c r="QC325" s="73" t="str">
        <v>Use Balloon 1 FULL Gauge</v>
      </c>
      <c r="QD325" s="73" t="str">
        <v>Use Balloon 9 FULL GO</v>
      </c>
      <c r="QE325" s="73" t="str">
        <v>Use Best Fit Pin</v>
      </c>
      <c r="QF325" s="73" t="str">
        <v>Use Disk Tip</v>
      </c>
      <c r="QG325" s="73" t="str">
        <v>Use flat bottomed indicator tip.</v>
      </c>
      <c r="QH325" s="73" t="str">
        <v xml:space="preserve">Use Full .093 Go Hex </v>
      </c>
      <c r="QI325" s="73" t="str">
        <v xml:space="preserve">Use Full .0930 Go Hex </v>
      </c>
      <c r="QJ325" s="73" t="str">
        <v>Use Full .1235 Go Hex</v>
      </c>
      <c r="QK325" s="73" t="str">
        <v>Use Gauge K2-98-8019-04, See Image</v>
      </c>
      <c r="QL325" s="73" t="str">
        <v>Use large flat indicator tip</v>
      </c>
      <c r="QM325" s="73" t="str">
        <v>Use Pins.3330/.3350, See Image MAX NO-GO</v>
      </c>
      <c r="QN325" s="73" t="str">
        <v>Use Pointed Drop Indicator Tip</v>
      </c>
      <c r="QO325" s="73" t="str">
        <v>V-Block</v>
      </c>
      <c r="QP325" s="73" t="str">
        <v>V-Block,  AMB for 13</v>
      </c>
      <c r="QQ325" s="73" t="str">
        <v>V-Block,  Hex Cham. Dia.</v>
      </c>
      <c r="QR325" s="73" t="str">
        <v>V-Block, Hex Depth</v>
      </c>
      <c r="QS325" s="73" t="str">
        <v>VBU Gauge</v>
      </c>
      <c r="QT325" s="73" t="str">
        <v>Visibally smaller than HEX=Pass</v>
      </c>
      <c r="QU325" s="73" t="str">
        <v>Visual Per Drawing</v>
      </c>
      <c r="QV325" s="73" t="str">
        <v>Whirl Blank</v>
      </c>
      <c r="QW325" s="73" t="str">
        <v xml:space="preserve">Whirl Blank </v>
      </c>
      <c r="QX325" s="73" t="str">
        <v>Whirl Blank, Neck Rad. End to Head CL</v>
      </c>
      <c r="QY325" s="73" t="str">
        <v>Whirl Blank, Nose Start Dia.</v>
      </c>
      <c r="QZ325" s="73" t="str">
        <v>Whirl Blank, Nose Start Dist.</v>
      </c>
      <c r="RA325" s="73" t="str">
        <v>Whirl Blank, Thrd. Minor</v>
      </c>
      <c r="RB325" s="73" t="str">
        <v>Whirl Blank, Thrd. Pullout Dia.</v>
      </c>
      <c r="RC325" s="73" t="str">
        <v>Whole Part, Removal is at Assy. Level</v>
      </c>
      <c r="RD325" s="73" t="str">
        <v>Wide Area</v>
      </c>
      <c r="RE325" s="73" t="str">
        <v>Zero on End of Go Gauge</v>
      </c>
    </row>
    <row r="326" spans="1:473">
      <c r="A326" s="73" t="s">
        <v>955</v>
      </c>
      <c r="C326" s="73" t="str" cm="1">
        <f t="array" ref="C326:RE326">TRANSPOSE(_xlfn._xlws.SORT(_xlfn._xlws.FILTER($A$2:$A$600,ISNUMBER(SEARCH('PartLib Table'!M333,$A$2:$A$600)),"not found")))</f>
        <v xml:space="preserve"> 'C', Whirl Blank</v>
      </c>
      <c r="D326" s="73" t="str">
        <v xml:space="preserve"> See Image, Constrained</v>
      </c>
      <c r="E326" s="73" t="str">
        <v>(.04 to .12 range = Pass)</v>
      </c>
      <c r="F326" s="73" t="str">
        <v>(.042 FULL) Go Pin Seat Fully</v>
      </c>
      <c r="G326" s="73" t="str">
        <v>(B), Mfg. Tol.</v>
      </c>
      <c r="H326" s="73" t="str">
        <v>(B), O.A.L.</v>
      </c>
      <c r="I326" s="73" t="str">
        <v>.001 or less =Pass</v>
      </c>
      <c r="J326" s="73" t="str">
        <v>.001 or less out of center = Pass</v>
      </c>
      <c r="K326" s="73" t="str">
        <v>.002 or Less = Pass</v>
      </c>
      <c r="L326" s="73" t="str">
        <v>.002 or Less out of center = Pass</v>
      </c>
      <c r="M326" s="73" t="str">
        <v>.005 to .015 = Pass</v>
      </c>
      <c r="N326" s="73" t="str">
        <v>.0125 Mean, Section</v>
      </c>
      <c r="O326" s="73" t="str">
        <v>.025 or Less in X &amp; Y=Pass</v>
      </c>
      <c r="P326" s="73" t="str">
        <v>.038 Mean</v>
      </c>
      <c r="Q326" s="73" t="str">
        <v>.063 MM = .0024 IN, See Image</v>
      </c>
      <c r="R326" s="73" t="str">
        <v>.063MM = .0024"</v>
      </c>
      <c r="S326" s="73" t="str">
        <v>.243 NO-GO, Unconstrained, Must Not Start</v>
      </c>
      <c r="T326" s="73" t="str">
        <v>@ Back Face &amp; ID, No Raised Edge</v>
      </c>
      <c r="U326" s="73" t="str">
        <v>@ Back Face &amp; OD, No Raised Edge</v>
      </c>
      <c r="V326" s="73" t="str">
        <v>@ ID &amp; FACE</v>
      </c>
      <c r="W326" s="73" t="str">
        <v>@ OD &amp; BACK FACE</v>
      </c>
      <c r="X326" s="73" t="str">
        <v>@ OD &amp; FACE</v>
      </c>
      <c r="Y326" s="73" t="str">
        <v>Across from slot</v>
      </c>
      <c r="Z326" s="73" t="str">
        <v>All Edge Breaks</v>
      </c>
      <c r="AA326" s="73" t="str">
        <v>Attached to bar stock</v>
      </c>
      <c r="AB326" s="73" t="str">
        <v xml:space="preserve">Back Turn Fillet Rad. </v>
      </c>
      <c r="AC326" s="73" t="str">
        <v>Balloon 1 (DWG FRM0105 Page 2, NV-27)</v>
      </c>
      <c r="AD326" s="73" t="str">
        <v>Balloon 1 (DWG FRM0105, NV-30)</v>
      </c>
      <c r="AE326" s="73" t="str">
        <v>Balloon 1 (P# 9890002-20) OL00429/A</v>
      </c>
      <c r="AF326" s="73" t="str">
        <v>Balloon 1, DWG#FRM0105</v>
      </c>
      <c r="AG326" s="73" t="str">
        <v>Balloon 11, See Image</v>
      </c>
      <c r="AH326" s="73" t="str">
        <v xml:space="preserve">Balloon 2 (DWG FRM0105 Page 2, NV-27) </v>
      </c>
      <c r="AI326" s="73" t="str">
        <v>Balloon 2 (DWG FRM0105, NV-30)</v>
      </c>
      <c r="AJ326" s="73" t="str">
        <v>Balloon 2 (P# 9890002-20)</v>
      </c>
      <c r="AK326" s="73" t="str">
        <v>Balloon 2, DWG#FRM0105</v>
      </c>
      <c r="AL326" s="73" t="str">
        <v>Balloon 2, DWG#FRM0105, See Image</v>
      </c>
      <c r="AM326" s="73" t="str">
        <v>Balloon 3 (DWG FRM0105, NV-30 Minor)</v>
      </c>
      <c r="AN326" s="73" t="str">
        <v>Balloon 3 (DWG FRM0105, NV-30)</v>
      </c>
      <c r="AO326" s="73" t="str">
        <v>Balloon 3 (P# 9890002-20)</v>
      </c>
      <c r="AP326" s="73" t="str">
        <v>Balloon 4</v>
      </c>
      <c r="AQ326" s="73" t="str">
        <v>Balloon 4 (P# 9890002-20)</v>
      </c>
      <c r="AR326" s="73" t="str">
        <v>Below Middle Band</v>
      </c>
      <c r="AS326" s="73" t="str">
        <v>Best Fit Pin, .003 or Less =Pass</v>
      </c>
      <c r="AT326" s="73" t="str">
        <v>Blank</v>
      </c>
      <c r="AU326" s="73" t="str">
        <v>Blank Turn Maj.</v>
      </c>
      <c r="AV326" s="73" t="str">
        <v>Blank Turn Maj. Mill Flt., OL4172</v>
      </c>
      <c r="AW326" s="73" t="str">
        <v>Blank Without .010 Slots</v>
      </c>
      <c r="AX326" s="73" t="str">
        <v>Blank Without .010 Slots, Section</v>
      </c>
      <c r="AY326" s="73" t="str">
        <v>Blank without thread</v>
      </c>
      <c r="AZ326" s="73" t="str">
        <v xml:space="preserve">Blank, Center of V Grv. </v>
      </c>
      <c r="BA326" s="73" t="str">
        <v>Blank, Check R adjacent Balloon 17</v>
      </c>
      <c r="BB326" s="73" t="str">
        <v>Blank, EXT. Feature</v>
      </c>
      <c r="BC326" s="73" t="str">
        <v>Blank, See Image, OL04335</v>
      </c>
      <c r="BD326" s="73" t="str">
        <v>Blank, See Image, OL04336</v>
      </c>
      <c r="BE326" s="73" t="str">
        <v xml:space="preserve">Blank, Thrd. </v>
      </c>
      <c r="BF326" s="73" t="str">
        <v>Blank, Turn Tip</v>
      </c>
      <c r="BG326" s="73" t="str">
        <v>Blank, Without Thrd.</v>
      </c>
      <c r="BH326" s="73" t="str">
        <v>Blank, Without Thread</v>
      </c>
      <c r="BI326" s="73" t="str">
        <v xml:space="preserve">Blunt Start Blend to Minor </v>
      </c>
      <c r="BJ326" s="73" t="str">
        <v>Calc., Use Go HEX</v>
      </c>
      <c r="BK326" s="73" t="str">
        <v>Can't dig into OD</v>
      </c>
      <c r="BL326" s="73" t="str">
        <v>Carbide Gauge</v>
      </c>
      <c r="BM326" s="73" t="str">
        <v xml:space="preserve">Center of V Grv. </v>
      </c>
      <c r="BN326" s="73" t="str">
        <v>Centered Less than .03 = Pass</v>
      </c>
      <c r="BO326" s="73" t="str">
        <v>Centered within .0005 or Less = Pass</v>
      </c>
      <c r="BP326" s="73" t="str">
        <v>Centered within .001 or Less = Pass</v>
      </c>
      <c r="BQ326" s="73" t="str">
        <v>Centered within .0254 or Less = Pass</v>
      </c>
      <c r="BR326" s="73" t="str">
        <v>Check close to Rod Slot</v>
      </c>
      <c r="BS326" s="73" t="str">
        <v>Check every other hole</v>
      </c>
      <c r="BT326" s="73" t="str">
        <v>Check Go over full length of slot.</v>
      </c>
      <c r="BU326" s="73" t="str">
        <v>Check Near Closed End</v>
      </c>
      <c r="BV326" s="73" t="str">
        <v>Check per Print View, Away from Rod Slot</v>
      </c>
      <c r="BW326" s="73" t="str">
        <v>Check to Balloon 30 Go Pin</v>
      </c>
      <c r="BX326" s="73" t="str">
        <v>Check with .2705 SET Pin Inside Part</v>
      </c>
      <c r="BY326" s="73" t="str">
        <v>Check with Hex Up</v>
      </c>
      <c r="BZ326" s="73" t="str">
        <v>CMM Blank</v>
      </c>
      <c r="CA326" s="73" t="str">
        <v>Confirm Full Radius</v>
      </c>
      <c r="CB326" s="73" t="str">
        <v>Constrained in fixture</v>
      </c>
      <c r="CC326" s="73" t="str">
        <v>Constrained with Ring</v>
      </c>
      <c r="CD326" s="73" t="str">
        <v>Constrained, See Image</v>
      </c>
      <c r="CE326" s="73" t="str">
        <v>Dim. "A"</v>
      </c>
      <c r="CF326" s="73" t="str">
        <v>Dim. "B"</v>
      </c>
      <c r="CG326" s="73" t="str">
        <v>Dim. "C"</v>
      </c>
      <c r="CH326" s="73" t="str">
        <v>Dim. "D", Whirl Blank</v>
      </c>
      <c r="CI326" s="73" t="str">
        <v>Dim. "G"</v>
      </c>
      <c r="CJ326" s="73" t="str">
        <v>Dim. E, Blank Turn Maj. &amp;  Mill Flt</v>
      </c>
      <c r="CK326" s="73" t="str">
        <v>Dim. E, Blank Turn Maj.&amp;  Mill Flt</v>
      </c>
      <c r="CL326" s="73" t="str">
        <v>Dim. H, Whirl Blank</v>
      </c>
      <c r="CM326" s="73" t="str">
        <v>Dim. J, 'Blank Turn Maj. &amp; Whirl Blank</v>
      </c>
      <c r="CN326" s="73" t="str">
        <v>Disk Drop Indicator Tip</v>
      </c>
      <c r="CO326" s="73" t="str">
        <v>DWG 100448-15, Balloon F_1</v>
      </c>
      <c r="CP326" s="73" t="str">
        <v>DWG 100448-15, OL02571</v>
      </c>
      <c r="CQ326" s="73" t="str">
        <v>DWG 100448-41</v>
      </c>
      <c r="CR326" s="73" t="str">
        <v>DWG 9890040, (10E),Section Part, OL01139</v>
      </c>
      <c r="CS326" s="73" t="str">
        <v>DWG 9890040, (10E),Section, OL01139</v>
      </c>
      <c r="CT326" s="73" t="str">
        <v>DWG 9890040, (11E)</v>
      </c>
      <c r="CU326" s="73" t="str">
        <v>DWG 9890040, (11E), Pins with Flats</v>
      </c>
      <c r="CV326" s="73" t="str">
        <v>DWG 9890040, (12E),  Pass=.002 or less</v>
      </c>
      <c r="CW326" s="73" t="str">
        <v>DWG 9890040, (12E), See Image</v>
      </c>
      <c r="CX326" s="73" t="str">
        <v>DWG 9890040, (1E), OL01431</v>
      </c>
      <c r="CY326" s="73" t="str">
        <v>DWG 9890040, (1E), OL01432</v>
      </c>
      <c r="CZ326" s="73" t="str">
        <v>DWG 9890040, (2E), OL01432</v>
      </c>
      <c r="DA326" s="73" t="str">
        <v>DWG 9890040, (3E)</v>
      </c>
      <c r="DB326" s="73" t="str">
        <v>DWG 9890040, (4E)</v>
      </c>
      <c r="DC326" s="73" t="str">
        <v>DWG 9890040, (5E), OL02336</v>
      </c>
      <c r="DD326" s="73" t="str">
        <v>DWG 9890040, (6E)</v>
      </c>
      <c r="DE326" s="73" t="str">
        <v>DWG 9890040, (7E)</v>
      </c>
      <c r="DF326" s="73" t="str">
        <v>DWG 9890040, (8E), OL01433</v>
      </c>
      <c r="DG326" s="73" t="str">
        <v>DWG 9890040, (8E), OL01433, Section</v>
      </c>
      <c r="DH326" s="73" t="str">
        <v>DWG 9890040, (9E), Close to Rod Slot</v>
      </c>
      <c r="DI326" s="73" t="str">
        <v>DWG 9890040, (9E),Close to Rod Slot</v>
      </c>
      <c r="DJ326" s="73" t="str">
        <v>DWG FRM0105 PAGE 2</v>
      </c>
      <c r="DK326" s="73" t="str">
        <v>DWG# 100448-41</v>
      </c>
      <c r="DL326" s="73" t="str">
        <v>DWG# 100448-44</v>
      </c>
      <c r="DM326" s="73" t="str">
        <v>DWG# 9890003  (1), Section OL00436/A</v>
      </c>
      <c r="DN326" s="73" t="str">
        <v>DWG# 9890003 (3), Ring Gauge Constrained</v>
      </c>
      <c r="DO326" s="73" t="str">
        <v>DWG# 9890003 (4), Section</v>
      </c>
      <c r="DP326" s="73" t="str">
        <v>DWG#100448-26, Balloon 1K, OL02350</v>
      </c>
      <c r="DQ326" s="73" t="str">
        <v>DWG#100448-26, Balloon 2K, OL02350</v>
      </c>
      <c r="DR326" s="73" t="str">
        <v>DWG#100448-26, Balloon 3K, OL02363</v>
      </c>
      <c r="DS326" s="73" t="str">
        <v>DWG#100448-26, Balloon 4K</v>
      </c>
      <c r="DT326" s="73" t="str">
        <v>DWG#100448-26, Balloon 5K, Section</v>
      </c>
      <c r="DU326" s="73" t="str">
        <v>DWG#100448-26, Balloon 6K</v>
      </c>
      <c r="DV326" s="73" t="str">
        <v>DWG#100448-26, Balloon 7K, Section</v>
      </c>
      <c r="DW326" s="73" t="str">
        <v>DWG#100448-26, Mfg. Tol.</v>
      </c>
      <c r="DX326" s="73" t="str">
        <v>DWG#9890003 (2) Ring Gauge Constrained</v>
      </c>
      <c r="DY326" s="73" t="str">
        <v>DWG#9890044</v>
      </c>
      <c r="DZ326" s="73" t="str">
        <v>DWG#9890044 .1985 to .2005=Pass</v>
      </c>
      <c r="EA326" s="73" t="str">
        <v>DWG#9890044 Overlay OL02441</v>
      </c>
      <c r="EB326" s="73" t="str">
        <v>DWG#9890044, OL02441</v>
      </c>
      <c r="EC326" s="73" t="str">
        <v>DWG#FRM0105</v>
      </c>
      <c r="ED326" s="73" t="str">
        <v>EXT.</v>
      </c>
      <c r="EE326" s="73" t="str">
        <v>EXT. Section, OL02460</v>
      </c>
      <c r="EF326" s="73" t="str">
        <v>EXT., OL04223</v>
      </c>
      <c r="EG326" s="73" t="str">
        <v>Flat Drop Indicator Tip</v>
      </c>
      <c r="EH326" s="73" t="str">
        <v>Full Go Pin, No Light, at Radius</v>
      </c>
      <c r="EI326" s="73" t="str">
        <v>Function Check</v>
      </c>
      <c r="EJ326" s="73" t="str">
        <v>GO Function Gauge</v>
      </c>
      <c r="EK326" s="73" t="str">
        <v>Go Gauge for Balloon 1 &amp; 4</v>
      </c>
      <c r="EL326" s="73" t="str">
        <v>Go Pin must pass through</v>
      </c>
      <c r="EM326" s="73" t="str">
        <v>Greater than .005 = Fail, Section</v>
      </c>
      <c r="EN326" s="73" t="str">
        <v>Greater than .025 out of center = Fail</v>
      </c>
      <c r="EO326" s="73" t="str">
        <v>Greater than 2.6 = Pass</v>
      </c>
      <c r="EP326" s="73" t="str">
        <v>Green = Pass, Red = Fail</v>
      </c>
      <c r="EQ326" s="73" t="str">
        <v>Hex Depth</v>
      </c>
      <c r="ER326" s="73" t="str">
        <v>Hex Minor</v>
      </c>
      <c r="ES326" s="73" t="str">
        <v>Hole Dia.</v>
      </c>
      <c r="ET326" s="73" t="str">
        <v>Hook or Disk Tip</v>
      </c>
      <c r="EU326" s="73" t="str">
        <v>ID Sphere Finish</v>
      </c>
      <c r="EV326" s="73" t="str">
        <v>ID/OD Both Sides, Diff. .002 or less = Pass</v>
      </c>
      <c r="EW326" s="73" t="str">
        <v>If Looks Big, Section</v>
      </c>
      <c r="EX326" s="73" t="str">
        <v>If Looks Small, Section</v>
      </c>
      <c r="EY326" s="73" t="str">
        <v>Insp. Close to Break Away, Mfg.Tol.</v>
      </c>
      <c r="EZ326" s="73" t="str">
        <v>INT.</v>
      </c>
      <c r="FA326" s="73" t="str">
        <v>INT. Section, OL02460</v>
      </c>
      <c r="FB326" s="73" t="str">
        <v>INT., OL04223</v>
      </c>
      <c r="FC326" s="73" t="str">
        <v>Intersect. of 7.7 &amp; R0.10</v>
      </c>
      <c r="FD326" s="73" t="str">
        <v>Intersect. of 8.79 and R.25 MAX</v>
      </c>
      <c r="FE326" s="73" t="str">
        <v>Keep Ind. Tip away from corner</v>
      </c>
      <c r="FF326" s="73" t="str">
        <v>L31</v>
      </c>
      <c r="FG326" s="73" t="str">
        <v>Laser Mark</v>
      </c>
      <c r="FH326" s="73" t="str">
        <v>LASER PER NOTE 4</v>
      </c>
      <c r="FI326" s="73" t="str">
        <v>LASER PER NOTE 4, Final Check 1 only</v>
      </c>
      <c r="FJ326" s="73" t="str">
        <v>Less than .002 out of center = Pass</v>
      </c>
      <c r="FK326" s="73" t="str">
        <v>Less than 2.75 = Pass, Section</v>
      </c>
      <c r="FL326" s="73" t="str">
        <v>List as pin. Not Calibrated</v>
      </c>
      <c r="FM326" s="73" t="str">
        <v>M9 X 1.25 BUTT See Comment Image</v>
      </c>
      <c r="FN326" s="73" t="str">
        <v>Manual Section</v>
      </c>
      <c r="FO326" s="73" t="str">
        <v>Max Deep .241 NO-GO =.42</v>
      </c>
      <c r="FP326" s="73" t="str">
        <v>MAX Depth of (Note 7) .241 NO-GO Pin</v>
      </c>
      <c r="FQ326" s="73" t="str">
        <v>Measure from Blue Line, See Image</v>
      </c>
      <c r="FR326" s="73" t="str">
        <v>Measure Width of Blue Area, See Image</v>
      </c>
      <c r="FS326" s="73" t="str">
        <v>Mfg. Tol</v>
      </c>
      <c r="FT326" s="73" t="str">
        <v>Mfg. Tol, See Image</v>
      </c>
      <c r="FU326" s="73" t="str">
        <v>Mfg. Tol.</v>
      </c>
      <c r="FV326" s="73" t="str">
        <v>Mfg. Tol. "A"</v>
      </c>
      <c r="FW326" s="73" t="str">
        <v>Mfg. Tol. (Zero on Gauge Full Dia. Lead)</v>
      </c>
      <c r="FX326" s="73" t="str">
        <v>Mfg. Tol. Balloon 11, See Image</v>
      </c>
      <c r="FY326" s="73" t="str">
        <v>Mfg. Tol. Balloon 4</v>
      </c>
      <c r="FZ326" s="73" t="str">
        <v>Mfg. Tol. Balloon 7</v>
      </c>
      <c r="GA326" s="73" t="str">
        <v xml:space="preserve">Mfg. Tol. C-Bore Face (Ballo 28) </v>
      </c>
      <c r="GB326" s="73" t="str">
        <v>Mfg. Tol. Section</v>
      </c>
      <c r="GC326" s="73" t="str">
        <v>Mfg. Tol. See Image</v>
      </c>
      <c r="GD326" s="73" t="str">
        <v>Mfg. Tol., 3 Places, Record MAX</v>
      </c>
      <c r="GE326" s="73" t="str">
        <v>Mfg. Tol., Balloon 11</v>
      </c>
      <c r="GF326" s="73" t="str">
        <v>Mfg. Tol., Balloon 7</v>
      </c>
      <c r="GG326" s="73" t="str">
        <v>Mfg. Tol., Blank</v>
      </c>
      <c r="GH326" s="73" t="str">
        <v>Mfg. Tol., Blank, Balloon 12</v>
      </c>
      <c r="GI326" s="73" t="str">
        <v>Mfg. Tol., Blend to SØ.320</v>
      </c>
      <c r="GJ326" s="73" t="str">
        <v>Mfg. Tol., Calculation</v>
      </c>
      <c r="GK326" s="73" t="str">
        <v>Mfg. Tol., For Mill Fixture</v>
      </c>
      <c r="GL326" s="73" t="str">
        <v>Mfg. Tol., L32</v>
      </c>
      <c r="GM326" s="73" t="str">
        <v>Mfg. Tol., L33</v>
      </c>
      <c r="GN326" s="73" t="str">
        <v>Mfg. Tol., No Tool Marks</v>
      </c>
      <c r="GO326" s="73" t="str">
        <v>Mfg. Tol., OL03361</v>
      </c>
      <c r="GP326" s="73" t="str">
        <v>Mfg. Tol., Record off center value</v>
      </c>
      <c r="GQ326" s="73" t="str">
        <v>Mfg. Tol., Same 3 Places, Record MIN</v>
      </c>
      <c r="GR326" s="73" t="str">
        <v>Mfg. Tol., Section</v>
      </c>
      <c r="GS326" s="73" t="str">
        <v>Mfg. Tol., Section B-B</v>
      </c>
      <c r="GT326" s="73" t="str">
        <v>Mfg. Tol., Section, OL03361</v>
      </c>
      <c r="GU326" s="73" t="str">
        <v>Mfg. Tol., Section, Per Note 2</v>
      </c>
      <c r="GV326" s="73" t="str">
        <v>Mfg. Tol., See Image</v>
      </c>
      <c r="GW326" s="73" t="str">
        <v>Mfg. Tol., See Image, Bore in Blue</v>
      </c>
      <c r="GX326" s="73" t="str">
        <v>Mfg. Tol., See Image, Hook Tip</v>
      </c>
      <c r="GY326" s="73" t="str">
        <v>Mfg. Tol., Sharp Okay No Burr</v>
      </c>
      <c r="GZ326" s="73" t="str">
        <v>Mfg. Tol., Threadless Blank</v>
      </c>
      <c r="HA326" s="73" t="str">
        <v>Mfg.Tol.</v>
      </c>
      <c r="HB326" s="73" t="str">
        <v>Mgf. To., T.S.C.</v>
      </c>
      <c r="HC326" s="73" t="str">
        <v>Milled Feature</v>
      </c>
      <c r="HD326" s="73" t="str">
        <v>Milled Feature, OL04045</v>
      </c>
      <c r="HE326" s="73" t="str">
        <v>More than .0005 out of center = Fail</v>
      </c>
      <c r="HF326" s="73" t="str">
        <v>Must Pass Through</v>
      </c>
      <c r="HG326" s="73" t="str">
        <v>Must pass through gauge</v>
      </c>
      <c r="HH326" s="73" t="str">
        <v>Must Pass Through Go Gauge</v>
      </c>
      <c r="HI326" s="73" t="str">
        <v>Must Pass, See Image.</v>
      </c>
      <c r="HJ326" s="73" t="str">
        <v>NA</v>
      </c>
      <c r="HK326" s="73" t="str">
        <v>Narrow Area</v>
      </c>
      <c r="HL326" s="73" t="str">
        <v>Near Balloon 21</v>
      </c>
      <c r="HM326" s="73" t="str">
        <v>Near Datum B</v>
      </c>
      <c r="HN326" s="73" t="str">
        <v>Neck Dia.</v>
      </c>
      <c r="HO326" s="73" t="str">
        <v>Neck to Head Rad.</v>
      </c>
      <c r="HP326" s="73" t="str">
        <v>No Copper Deposits Allowed</v>
      </c>
      <c r="HQ326" s="73" t="str">
        <v>No Section</v>
      </c>
      <c r="HR326" s="73" t="str">
        <v>No Section, .01 to .014 = Pass</v>
      </c>
      <c r="HS326" s="73" t="str">
        <v>No Section, Rotate Part</v>
      </c>
      <c r="HT326" s="73" t="str">
        <v>No Section, See Image</v>
      </c>
      <c r="HU326" s="73" t="str">
        <v>No Slot, Section B-B</v>
      </c>
      <c r="HV326" s="73" t="str">
        <v>No visual step = Pass</v>
      </c>
      <c r="HW326" s="73" t="str">
        <v>Not to exceed .95 Deep</v>
      </c>
      <c r="HX326" s="73" t="str">
        <v>Note 1</v>
      </c>
      <c r="HY326" s="73" t="str">
        <v>OL00333/A</v>
      </c>
      <c r="HZ326" s="73" t="str">
        <v>OL00519</v>
      </c>
      <c r="IA326" s="73" t="str">
        <v>OL00520</v>
      </c>
      <c r="IB326" s="73" t="str">
        <v>OL00529</v>
      </c>
      <c r="IC326" s="73" t="str">
        <v>OL00542</v>
      </c>
      <c r="ID326" s="73" t="str">
        <v>OL00724</v>
      </c>
      <c r="IE326" s="73" t="str">
        <v>OL01250</v>
      </c>
      <c r="IF326" s="73" t="str">
        <v>OL01869, Threadless Blank</v>
      </c>
      <c r="IG326" s="73" t="str">
        <v>OL01870, Section</v>
      </c>
      <c r="IH326" s="73" t="str">
        <v>OL02255</v>
      </c>
      <c r="II326" s="73" t="str">
        <v>OL02255, Mfg. Tol.</v>
      </c>
      <c r="IJ326" s="73" t="str">
        <v>OL02302</v>
      </c>
      <c r="IK326" s="73" t="str">
        <v xml:space="preserve">OL02318  needed per image instructions </v>
      </c>
      <c r="IL326" s="73" t="str">
        <v>OL02556</v>
      </c>
      <c r="IM326" s="73" t="str">
        <v>OL02557</v>
      </c>
      <c r="IN326" s="73" t="str">
        <v>OL02567</v>
      </c>
      <c r="IO326" s="73" t="str">
        <v>OL02653</v>
      </c>
      <c r="IP326" s="73" t="str">
        <v>OL02718</v>
      </c>
      <c r="IQ326" s="73" t="str">
        <v>OL02841</v>
      </c>
      <c r="IR326" s="73" t="str">
        <v>OL02842</v>
      </c>
      <c r="IS326" s="73" t="str">
        <v>OL02844</v>
      </c>
      <c r="IT326" s="73" t="str">
        <v>OL02871</v>
      </c>
      <c r="IU326" s="73" t="str">
        <v>OL02887</v>
      </c>
      <c r="IV326" s="73" t="str">
        <v>OL03500</v>
      </c>
      <c r="IW326" s="73" t="str">
        <v>OL03766</v>
      </c>
      <c r="IX326" s="73" t="str">
        <v>OL03868</v>
      </c>
      <c r="IY326" s="73" t="str">
        <v>OL03869</v>
      </c>
      <c r="IZ326" s="73" t="str">
        <v>OL03870</v>
      </c>
      <c r="JA326" s="73" t="str">
        <v>OL03873, DWG# 100448-44</v>
      </c>
      <c r="JB326" s="73" t="str">
        <v>OL03949</v>
      </c>
      <c r="JC326" s="73" t="str">
        <v xml:space="preserve">OL04043, Section </v>
      </c>
      <c r="JD326" s="73" t="str">
        <v xml:space="preserve">OL04044, Section </v>
      </c>
      <c r="JE326" s="73" t="str">
        <v>OL04045</v>
      </c>
      <c r="JF326" s="73" t="str">
        <v>OL04045, Milled Feature</v>
      </c>
      <c r="JG326" s="73" t="str">
        <v>OL04063</v>
      </c>
      <c r="JH326" s="73" t="str">
        <v>OL04064</v>
      </c>
      <c r="JI326" s="73" t="str">
        <v>OL04065</v>
      </c>
      <c r="JJ326" s="73" t="str">
        <v>OL04181</v>
      </c>
      <c r="JK326" s="73" t="str">
        <v>OL04218</v>
      </c>
      <c r="JL326" s="73" t="str">
        <v>OL04224, See Image</v>
      </c>
      <c r="JM326" s="73" t="str">
        <v>OL04374</v>
      </c>
      <c r="JN326" s="73" t="str">
        <v>OL04375, Section M-M</v>
      </c>
      <c r="JO326" s="73" t="str">
        <v>OL04376, Section M-M</v>
      </c>
      <c r="JP326" s="73" t="str">
        <v>OL04443</v>
      </c>
      <c r="JQ326" s="73" t="str">
        <v>OL04444</v>
      </c>
      <c r="JR326" s="73" t="str">
        <v>OL05000</v>
      </c>
      <c r="JS326" s="73" t="str">
        <v>One side of slot</v>
      </c>
      <c r="JT326" s="73" t="str">
        <v>Other side of slot</v>
      </c>
      <c r="JU326" s="73" t="str">
        <v>Out of center more than .002 = Fail</v>
      </c>
      <c r="JV326" s="73" t="str">
        <v>Out of center more than.002 = Fail</v>
      </c>
      <c r="JW326" s="73" t="str">
        <v>Overlay OL02713</v>
      </c>
      <c r="JX326" s="73" t="str">
        <v>Overlay OL02714</v>
      </c>
      <c r="JY326" s="73" t="str">
        <v>Overlay OL02718</v>
      </c>
      <c r="JZ326" s="73" t="str">
        <v>Overlay OL03831, Mfg. Tol.</v>
      </c>
      <c r="KA326" s="73" t="str">
        <v>Part Without Slots</v>
      </c>
      <c r="KB326" s="73" t="str">
        <v>Part Without Slots, See Image</v>
      </c>
      <c r="KC326" s="73" t="str">
        <v xml:space="preserve">Pass = .0254 or Less </v>
      </c>
      <c r="KD326" s="73" t="str">
        <v>PD MIN = 4.361, PD MAX = 4.456</v>
      </c>
      <c r="KE326" s="73" t="str">
        <v>Per Balloon 2 Note</v>
      </c>
      <c r="KF326" s="73" t="str">
        <v>Per drawing note(s) 8.</v>
      </c>
      <c r="KG326" s="73" t="str">
        <v>Point or Sphere Tip</v>
      </c>
      <c r="KH326" s="73" t="str">
        <v>Point Tip</v>
      </c>
      <c r="KI326" s="73" t="str">
        <v>R.9 to R1.1 = Pass, See Image</v>
      </c>
      <c r="KJ326" s="73" t="str">
        <v>Ram Construction</v>
      </c>
      <c r="KK326" s="73" t="str">
        <v>Record Same Pass / Fail All Balloons</v>
      </c>
      <c r="KL326" s="73" t="str">
        <v>Ref. Balloon 1</v>
      </c>
      <c r="KM326" s="73" t="str">
        <v>Ref. Balloon 12</v>
      </c>
      <c r="KN326" s="73" t="str">
        <v>Ref. Balloon 13, 100% AQL</v>
      </c>
      <c r="KO326" s="73" t="str">
        <v>Ref. Balloon 2</v>
      </c>
      <c r="KP326" s="73" t="str">
        <v>Ref. Balloon 21, 100% AQL</v>
      </c>
      <c r="KQ326" s="73" t="str">
        <v>Ref. Balloon 4</v>
      </c>
      <c r="KR326" s="73" t="str">
        <v>Ref. Balloon 7</v>
      </c>
      <c r="KS326" s="73" t="str">
        <v>Ref. Balloon 8</v>
      </c>
      <c r="KT326" s="73" t="str">
        <v>Relieved Pin Gauges 09236 &amp; 09235</v>
      </c>
      <c r="KU326" s="73" t="str">
        <v>Rotate Part</v>
      </c>
      <c r="KV326" s="73" t="str">
        <v>Rotate Part, See Image</v>
      </c>
      <c r="KW326" s="73" t="str">
        <v>Same as Root Radius</v>
      </c>
      <c r="KX326" s="73" t="str">
        <v>Section</v>
      </c>
      <c r="KY326" s="73" t="str">
        <v>Section B-B</v>
      </c>
      <c r="KZ326" s="73" t="str">
        <v>Section B-B, Distance Between Grooves</v>
      </c>
      <c r="LA326" s="73" t="str">
        <v>Section C-C</v>
      </c>
      <c r="LB326" s="73" t="str">
        <v>Section Part</v>
      </c>
      <c r="LC326" s="73" t="str">
        <v>Section Part, Measured from Opposite Face</v>
      </c>
      <c r="LD326" s="73" t="str">
        <v>Section, Broachless Blank</v>
      </c>
      <c r="LE326" s="73" t="str">
        <v>Section, EXT. Sphere Location.</v>
      </c>
      <c r="LF326" s="73" t="str">
        <v>Section, Hex Cham. Ang.</v>
      </c>
      <c r="LG326" s="73" t="str">
        <v>Section, Hex Fillet Rad.</v>
      </c>
      <c r="LH326" s="73" t="str">
        <v>Section, INT. Feature</v>
      </c>
      <c r="LI326" s="73" t="str">
        <v>Section, INT. Sphere Location.</v>
      </c>
      <c r="LJ326" s="73" t="str">
        <v>Section, Mfg. Tol.</v>
      </c>
      <c r="LK326" s="73" t="str">
        <v>Section, Mfg. Tol., See Image</v>
      </c>
      <c r="LL326" s="73" t="str">
        <v>Section, OL00486</v>
      </c>
      <c r="LM326" s="73" t="str">
        <v>Section, OL00542</v>
      </c>
      <c r="LN326" s="73" t="str">
        <v>Section, OL00543</v>
      </c>
      <c r="LO326" s="73" t="str">
        <v>Section, OL00544</v>
      </c>
      <c r="LP326" s="73" t="str">
        <v>Section, OL00545</v>
      </c>
      <c r="LQ326" s="73" t="str">
        <v>Section, OL00546</v>
      </c>
      <c r="LR326" s="73" t="str">
        <v>Section, OL00547</v>
      </c>
      <c r="LS326" s="73" t="str">
        <v>Section, OL00555</v>
      </c>
      <c r="LT326" s="73" t="str">
        <v>Section, OL00725</v>
      </c>
      <c r="LU326" s="73" t="str">
        <v>Section, OL01430</v>
      </c>
      <c r="LV326" s="73" t="str">
        <v>Section, OL01434</v>
      </c>
      <c r="LW326" s="73" t="str">
        <v>Section, OL01435</v>
      </c>
      <c r="LX326" s="73" t="str">
        <v>Section, OL01807</v>
      </c>
      <c r="LY326" s="73" t="str">
        <v>Section, OL01830</v>
      </c>
      <c r="LZ326" s="73" t="str">
        <v>Section, OL02351</v>
      </c>
      <c r="MA326" s="73" t="str">
        <v>Section, OL02519</v>
      </c>
      <c r="MB326" s="73" t="str">
        <v>Section, OL02520</v>
      </c>
      <c r="MC326" s="73" t="str">
        <v>Section, OL02522</v>
      </c>
      <c r="MD326" s="73" t="str">
        <v>Section, OL02540</v>
      </c>
      <c r="ME326" s="73" t="str">
        <v>Section, OL02541</v>
      </c>
      <c r="MF326" s="73" t="str">
        <v>Section, OL02552</v>
      </c>
      <c r="MG326" s="73" t="str">
        <v>Section, OL02553</v>
      </c>
      <c r="MH326" s="73" t="str">
        <v>Section, OL02554</v>
      </c>
      <c r="MI326" s="73" t="str">
        <v>Section, OL02555</v>
      </c>
      <c r="MJ326" s="73" t="str">
        <v>Section, OL02558</v>
      </c>
      <c r="MK326" s="73" t="str">
        <v>Section, OL02559</v>
      </c>
      <c r="ML326" s="73" t="str">
        <v>Section, OL02560</v>
      </c>
      <c r="MM326" s="73" t="str">
        <v>Section, OL02619</v>
      </c>
      <c r="MN326" s="73" t="str">
        <v>Section, OL02620</v>
      </c>
      <c r="MO326" s="73" t="str">
        <v>Section, OL02621</v>
      </c>
      <c r="MP326" s="73" t="str">
        <v>Section, OL02622</v>
      </c>
      <c r="MQ326" s="73" t="str">
        <v>Section, OL02623</v>
      </c>
      <c r="MR326" s="73" t="str">
        <v>Section, OL02624</v>
      </c>
      <c r="MS326" s="73" t="str">
        <v>Section, OL02652</v>
      </c>
      <c r="MT326" s="73" t="str">
        <v>Section, OL02680</v>
      </c>
      <c r="MU326" s="73" t="str">
        <v>Section, OL02793</v>
      </c>
      <c r="MV326" s="73" t="str">
        <v>Section, OL02823</v>
      </c>
      <c r="MW326" s="73" t="str">
        <v>Section, OL02843</v>
      </c>
      <c r="MX326" s="73" t="str">
        <v>Section, OL03026, Ext.</v>
      </c>
      <c r="MY326" s="73" t="str">
        <v>Section, OL03026, Int.</v>
      </c>
      <c r="MZ326" s="73" t="str">
        <v>Section, OL03570, DWG# 100448-41</v>
      </c>
      <c r="NA326" s="73" t="str">
        <v>Section, OL03781</v>
      </c>
      <c r="NB326" s="73" t="str">
        <v>Section, OL03911</v>
      </c>
      <c r="NC326" s="73" t="str">
        <v>Section, OL03912</v>
      </c>
      <c r="ND326" s="73" t="str">
        <v>Section, OL03928</v>
      </c>
      <c r="NE326" s="73" t="str">
        <v>Section, OL03929</v>
      </c>
      <c r="NF326" s="73" t="str">
        <v>Section, OL04030</v>
      </c>
      <c r="NG326" s="73" t="str">
        <v>Section, OL04037</v>
      </c>
      <c r="NH326" s="73" t="str">
        <v>Section, OL04038</v>
      </c>
      <c r="NI326" s="73" t="str">
        <v>Section, OL04046</v>
      </c>
      <c r="NJ326" s="73" t="str">
        <v>Section, OL04065</v>
      </c>
      <c r="NK326" s="73" t="str">
        <v>Section, OL04066</v>
      </c>
      <c r="NL326" s="73" t="str">
        <v>Section, OL04067</v>
      </c>
      <c r="NM326" s="73" t="str">
        <v>Section, OL04069</v>
      </c>
      <c r="NN326" s="73" t="str">
        <v>Section, OL04071</v>
      </c>
      <c r="NO326" s="73" t="str">
        <v>Section, OL04173</v>
      </c>
      <c r="NP326" s="73" t="str">
        <v>Section, OL04174</v>
      </c>
      <c r="NQ326" s="73" t="str">
        <v>Section, OL04214</v>
      </c>
      <c r="NR326" s="73" t="str">
        <v>Section, OL04215</v>
      </c>
      <c r="NS326" s="73" t="str">
        <v>Section, OL04216</v>
      </c>
      <c r="NT326" s="73" t="str">
        <v>Section, OL04217</v>
      </c>
      <c r="NU326" s="73" t="str">
        <v>Section, Overlay OL02716</v>
      </c>
      <c r="NV326" s="73" t="str">
        <v>Section, Overlay OL02717</v>
      </c>
      <c r="NW326" s="73" t="str">
        <v>Section, See Image</v>
      </c>
      <c r="NX326" s="73" t="str">
        <v>Section, See Image, DWG# 100448-41</v>
      </c>
      <c r="NY326" s="73" t="str">
        <v>Section, Without Sots</v>
      </c>
      <c r="NZ326" s="73" t="str">
        <v>See Comments Sheet</v>
      </c>
      <c r="OA326" s="73" t="str">
        <v>See Comments Sheet, OL02318</v>
      </c>
      <c r="OB326" s="73" t="str">
        <v>See Image</v>
      </c>
      <c r="OC326" s="73" t="str">
        <v>See Image, .005 or Less = Pass</v>
      </c>
      <c r="OD326" s="73" t="str">
        <v>See Image, Check Near Radius</v>
      </c>
      <c r="OE326" s="73" t="str">
        <v>See Image, Constrained</v>
      </c>
      <c r="OF326" s="73" t="str">
        <v>See Image, Distance Between Flats</v>
      </c>
      <c r="OG326" s="73" t="str">
        <v xml:space="preserve">See Image, Mfg. Tol, Section A-A </v>
      </c>
      <c r="OH326" s="73" t="str">
        <v>See image, Mfg. Tol.</v>
      </c>
      <c r="OI326" s="73" t="str">
        <v>See Image, Mic. Across Flats</v>
      </c>
      <c r="OJ326" s="73" t="str">
        <v>See Image, OL02850</v>
      </c>
      <c r="OK326" s="73" t="str">
        <v>See Image, OL02880</v>
      </c>
      <c r="OL326" s="73" t="str">
        <v>See Image, OL03926</v>
      </c>
      <c r="OM326" s="73" t="str">
        <v>See Image, OL03927</v>
      </c>
      <c r="ON326" s="73" t="str">
        <v>See Image, OL04003</v>
      </c>
      <c r="OO326" s="73" t="str">
        <v>'See Image, OL04342,  Best Fit Joe Block</v>
      </c>
      <c r="OP326" s="73" t="str">
        <v>See Image, OL04342,  Blank</v>
      </c>
      <c r="OQ326" s="73" t="str">
        <v>See Image, OL04342, Blank</v>
      </c>
      <c r="OR326" s="73" t="str">
        <v>See Image, OL04343, Blank</v>
      </c>
      <c r="OS326" s="73" t="str">
        <v>See Image, Pass = .002 or Less</v>
      </c>
      <c r="OT326" s="73" t="str">
        <v>See Image, Rcd. MAX</v>
      </c>
      <c r="OU326" s="73" t="str">
        <v>See Image, Rcd. MIN</v>
      </c>
      <c r="OV326" s="73" t="str">
        <v>See Image, Section</v>
      </c>
      <c r="OW326" s="73" t="str">
        <v>See Image, Section A-A</v>
      </c>
      <c r="OX326" s="73" t="str">
        <v>See Image, Section B-B</v>
      </c>
      <c r="OY326" s="73" t="str">
        <v>See Image, Section B-B, TSC</v>
      </c>
      <c r="OZ326" s="73" t="str">
        <v>See Image, Shank Drawing # 18000-XX-XX A</v>
      </c>
      <c r="PA326" s="73" t="str">
        <v>Sequencial Laser 01, 120 Per Print</v>
      </c>
      <c r="PB326" s="73" t="str">
        <v>Set to .202, Zero on Thread Lead</v>
      </c>
      <c r="PC326" s="73" t="str">
        <v>Sharp OK, No Burr</v>
      </c>
      <c r="PD326" s="73" t="str">
        <v>Sharp OK, No Raised Edge, See Image</v>
      </c>
      <c r="PE326" s="73" t="str">
        <v>Sharp OK, No Raised Edges</v>
      </c>
      <c r="PF326" s="73" t="str">
        <v>Sharp okay no raised edge</v>
      </c>
      <c r="PG326" s="73" t="str">
        <v>Sharp Okay, No Burr</v>
      </c>
      <c r="PH326" s="73" t="str">
        <v>Sharp Okay, No Raised Edge</v>
      </c>
      <c r="PI326" s="73" t="str">
        <v>Sharp Okay, No Raised Edges,</v>
      </c>
      <c r="PJ326" s="73" t="str">
        <v>Sharp Okay, See Image</v>
      </c>
      <c r="PK326" s="73" t="str">
        <v xml:space="preserve">Start of Radius @ .195 </v>
      </c>
      <c r="PL326" s="73" t="str">
        <v xml:space="preserve">Start of Radius @ .21 </v>
      </c>
      <c r="PM326" s="73" t="str">
        <v xml:space="preserve">T.S.C. </v>
      </c>
      <c r="PN326" s="73" t="str">
        <v>Tangent Point</v>
      </c>
      <c r="PO326" s="73" t="str">
        <v>Tangent point of R.50</v>
      </c>
      <c r="PP326" s="73" t="str">
        <v>Taper Check, Mfg.Tol.</v>
      </c>
      <c r="PQ326" s="73" t="str">
        <v>Taper Check, Mfg.Tol., See Image</v>
      </c>
      <c r="PR326" s="73" t="str">
        <v>Thrd. Minor Ø</v>
      </c>
      <c r="PS326" s="73" t="str">
        <v>Thrd. Relief Ø</v>
      </c>
      <c r="PT326" s="73" t="str">
        <v>Threadless Blank</v>
      </c>
      <c r="PU326" s="73" t="str">
        <v>Threadless Blank, From Major Ø</v>
      </c>
      <c r="PV326" s="73" t="str">
        <v>Threadless Blank, Mfg. Tol.</v>
      </c>
      <c r="PW326" s="73" t="str">
        <v>Threadless Blank, Thrd. to Neck Rad.</v>
      </c>
      <c r="PX326" s="73" t="str">
        <v>Thredless Blank</v>
      </c>
      <c r="PY326" s="73" t="str">
        <v>To center of R.005</v>
      </c>
      <c r="PZ326" s="73" t="str">
        <v>Torx Min. Dia.</v>
      </c>
      <c r="QA326" s="73" t="str">
        <v>Turn Ø Free of Mill Marks</v>
      </c>
      <c r="QB326" s="73" t="str">
        <v>Use (Full) GO Hex</v>
      </c>
      <c r="QC326" s="73" t="str">
        <v>Use Balloon 1 FULL Gauge</v>
      </c>
      <c r="QD326" s="73" t="str">
        <v>Use Balloon 9 FULL GO</v>
      </c>
      <c r="QE326" s="73" t="str">
        <v>Use Best Fit Pin</v>
      </c>
      <c r="QF326" s="73" t="str">
        <v>Use Disk Tip</v>
      </c>
      <c r="QG326" s="73" t="str">
        <v>Use flat bottomed indicator tip.</v>
      </c>
      <c r="QH326" s="73" t="str">
        <v xml:space="preserve">Use Full .093 Go Hex </v>
      </c>
      <c r="QI326" s="73" t="str">
        <v xml:space="preserve">Use Full .0930 Go Hex </v>
      </c>
      <c r="QJ326" s="73" t="str">
        <v>Use Full .1235 Go Hex</v>
      </c>
      <c r="QK326" s="73" t="str">
        <v>Use Gauge K2-98-8019-04, See Image</v>
      </c>
      <c r="QL326" s="73" t="str">
        <v>Use large flat indicator tip</v>
      </c>
      <c r="QM326" s="73" t="str">
        <v>Use Pins.3330/.3350, See Image MAX NO-GO</v>
      </c>
      <c r="QN326" s="73" t="str">
        <v>Use Pointed Drop Indicator Tip</v>
      </c>
      <c r="QO326" s="73" t="str">
        <v>V-Block</v>
      </c>
      <c r="QP326" s="73" t="str">
        <v>V-Block,  AMB for 13</v>
      </c>
      <c r="QQ326" s="73" t="str">
        <v>V-Block,  Hex Cham. Dia.</v>
      </c>
      <c r="QR326" s="73" t="str">
        <v>V-Block, Hex Depth</v>
      </c>
      <c r="QS326" s="73" t="str">
        <v>VBU Gauge</v>
      </c>
      <c r="QT326" s="73" t="str">
        <v>Visibally smaller than HEX=Pass</v>
      </c>
      <c r="QU326" s="73" t="str">
        <v>Visual Per Drawing</v>
      </c>
      <c r="QV326" s="73" t="str">
        <v>Whirl Blank</v>
      </c>
      <c r="QW326" s="73" t="str">
        <v xml:space="preserve">Whirl Blank </v>
      </c>
      <c r="QX326" s="73" t="str">
        <v>Whirl Blank, Neck Rad. End to Head CL</v>
      </c>
      <c r="QY326" s="73" t="str">
        <v>Whirl Blank, Nose Start Dia.</v>
      </c>
      <c r="QZ326" s="73" t="str">
        <v>Whirl Blank, Nose Start Dist.</v>
      </c>
      <c r="RA326" s="73" t="str">
        <v>Whirl Blank, Thrd. Minor</v>
      </c>
      <c r="RB326" s="73" t="str">
        <v>Whirl Blank, Thrd. Pullout Dia.</v>
      </c>
      <c r="RC326" s="73" t="str">
        <v>Whole Part, Removal is at Assy. Level</v>
      </c>
      <c r="RD326" s="73" t="str">
        <v>Wide Area</v>
      </c>
      <c r="RE326" s="73" t="str">
        <v>Zero on End of Go Gauge</v>
      </c>
    </row>
    <row r="327" spans="1:473">
      <c r="A327" s="73" t="s">
        <v>956</v>
      </c>
      <c r="C327" s="73" t="str" cm="1">
        <f t="array" ref="C327:RE327">TRANSPOSE(_xlfn._xlws.SORT(_xlfn._xlws.FILTER($A$2:$A$600,ISNUMBER(SEARCH('PartLib Table'!M334,$A$2:$A$600)),"not found")))</f>
        <v xml:space="preserve"> 'C', Whirl Blank</v>
      </c>
      <c r="D327" s="73" t="str">
        <v xml:space="preserve"> See Image, Constrained</v>
      </c>
      <c r="E327" s="73" t="str">
        <v>(.04 to .12 range = Pass)</v>
      </c>
      <c r="F327" s="73" t="str">
        <v>(.042 FULL) Go Pin Seat Fully</v>
      </c>
      <c r="G327" s="73" t="str">
        <v>(B), Mfg. Tol.</v>
      </c>
      <c r="H327" s="73" t="str">
        <v>(B), O.A.L.</v>
      </c>
      <c r="I327" s="73" t="str">
        <v>.001 or less =Pass</v>
      </c>
      <c r="J327" s="73" t="str">
        <v>.001 or less out of center = Pass</v>
      </c>
      <c r="K327" s="73" t="str">
        <v>.002 or Less = Pass</v>
      </c>
      <c r="L327" s="73" t="str">
        <v>.002 or Less out of center = Pass</v>
      </c>
      <c r="M327" s="73" t="str">
        <v>.005 to .015 = Pass</v>
      </c>
      <c r="N327" s="73" t="str">
        <v>.0125 Mean, Section</v>
      </c>
      <c r="O327" s="73" t="str">
        <v>.025 or Less in X &amp; Y=Pass</v>
      </c>
      <c r="P327" s="73" t="str">
        <v>.038 Mean</v>
      </c>
      <c r="Q327" s="73" t="str">
        <v>.063 MM = .0024 IN, See Image</v>
      </c>
      <c r="R327" s="73" t="str">
        <v>.063MM = .0024"</v>
      </c>
      <c r="S327" s="73" t="str">
        <v>.243 NO-GO, Unconstrained, Must Not Start</v>
      </c>
      <c r="T327" s="73" t="str">
        <v>@ Back Face &amp; ID, No Raised Edge</v>
      </c>
      <c r="U327" s="73" t="str">
        <v>@ Back Face &amp; OD, No Raised Edge</v>
      </c>
      <c r="V327" s="73" t="str">
        <v>@ ID &amp; FACE</v>
      </c>
      <c r="W327" s="73" t="str">
        <v>@ OD &amp; BACK FACE</v>
      </c>
      <c r="X327" s="73" t="str">
        <v>@ OD &amp; FACE</v>
      </c>
      <c r="Y327" s="73" t="str">
        <v>Across from slot</v>
      </c>
      <c r="Z327" s="73" t="str">
        <v>All Edge Breaks</v>
      </c>
      <c r="AA327" s="73" t="str">
        <v>Attached to bar stock</v>
      </c>
      <c r="AB327" s="73" t="str">
        <v xml:space="preserve">Back Turn Fillet Rad. </v>
      </c>
      <c r="AC327" s="73" t="str">
        <v>Balloon 1 (DWG FRM0105 Page 2, NV-27)</v>
      </c>
      <c r="AD327" s="73" t="str">
        <v>Balloon 1 (DWG FRM0105, NV-30)</v>
      </c>
      <c r="AE327" s="73" t="str">
        <v>Balloon 1 (P# 9890002-20) OL00429/A</v>
      </c>
      <c r="AF327" s="73" t="str">
        <v>Balloon 1, DWG#FRM0105</v>
      </c>
      <c r="AG327" s="73" t="str">
        <v>Balloon 11, See Image</v>
      </c>
      <c r="AH327" s="73" t="str">
        <v xml:space="preserve">Balloon 2 (DWG FRM0105 Page 2, NV-27) </v>
      </c>
      <c r="AI327" s="73" t="str">
        <v>Balloon 2 (DWG FRM0105, NV-30)</v>
      </c>
      <c r="AJ327" s="73" t="str">
        <v>Balloon 2 (P# 9890002-20)</v>
      </c>
      <c r="AK327" s="73" t="str">
        <v>Balloon 2, DWG#FRM0105</v>
      </c>
      <c r="AL327" s="73" t="str">
        <v>Balloon 2, DWG#FRM0105, See Image</v>
      </c>
      <c r="AM327" s="73" t="str">
        <v>Balloon 3 (DWG FRM0105, NV-30 Minor)</v>
      </c>
      <c r="AN327" s="73" t="str">
        <v>Balloon 3 (DWG FRM0105, NV-30)</v>
      </c>
      <c r="AO327" s="73" t="str">
        <v>Balloon 3 (P# 9890002-20)</v>
      </c>
      <c r="AP327" s="73" t="str">
        <v>Balloon 4</v>
      </c>
      <c r="AQ327" s="73" t="str">
        <v>Balloon 4 (P# 9890002-20)</v>
      </c>
      <c r="AR327" s="73" t="str">
        <v>Below Middle Band</v>
      </c>
      <c r="AS327" s="73" t="str">
        <v>Best Fit Pin, .003 or Less =Pass</v>
      </c>
      <c r="AT327" s="73" t="str">
        <v>Blank</v>
      </c>
      <c r="AU327" s="73" t="str">
        <v>Blank Turn Maj.</v>
      </c>
      <c r="AV327" s="73" t="str">
        <v>Blank Turn Maj. Mill Flt., OL4172</v>
      </c>
      <c r="AW327" s="73" t="str">
        <v>Blank Without .010 Slots</v>
      </c>
      <c r="AX327" s="73" t="str">
        <v>Blank Without .010 Slots, Section</v>
      </c>
      <c r="AY327" s="73" t="str">
        <v>Blank without thread</v>
      </c>
      <c r="AZ327" s="73" t="str">
        <v xml:space="preserve">Blank, Center of V Grv. </v>
      </c>
      <c r="BA327" s="73" t="str">
        <v>Blank, Check R adjacent Balloon 17</v>
      </c>
      <c r="BB327" s="73" t="str">
        <v>Blank, EXT. Feature</v>
      </c>
      <c r="BC327" s="73" t="str">
        <v>Blank, See Image, OL04335</v>
      </c>
      <c r="BD327" s="73" t="str">
        <v>Blank, See Image, OL04336</v>
      </c>
      <c r="BE327" s="73" t="str">
        <v xml:space="preserve">Blank, Thrd. </v>
      </c>
      <c r="BF327" s="73" t="str">
        <v>Blank, Turn Tip</v>
      </c>
      <c r="BG327" s="73" t="str">
        <v>Blank, Without Thrd.</v>
      </c>
      <c r="BH327" s="73" t="str">
        <v>Blank, Without Thread</v>
      </c>
      <c r="BI327" s="73" t="str">
        <v xml:space="preserve">Blunt Start Blend to Minor </v>
      </c>
      <c r="BJ327" s="73" t="str">
        <v>Calc., Use Go HEX</v>
      </c>
      <c r="BK327" s="73" t="str">
        <v>Can't dig into OD</v>
      </c>
      <c r="BL327" s="73" t="str">
        <v>Carbide Gauge</v>
      </c>
      <c r="BM327" s="73" t="str">
        <v xml:space="preserve">Center of V Grv. </v>
      </c>
      <c r="BN327" s="73" t="str">
        <v>Centered Less than .03 = Pass</v>
      </c>
      <c r="BO327" s="73" t="str">
        <v>Centered within .0005 or Less = Pass</v>
      </c>
      <c r="BP327" s="73" t="str">
        <v>Centered within .001 or Less = Pass</v>
      </c>
      <c r="BQ327" s="73" t="str">
        <v>Centered within .0254 or Less = Pass</v>
      </c>
      <c r="BR327" s="73" t="str">
        <v>Check close to Rod Slot</v>
      </c>
      <c r="BS327" s="73" t="str">
        <v>Check every other hole</v>
      </c>
      <c r="BT327" s="73" t="str">
        <v>Check Go over full length of slot.</v>
      </c>
      <c r="BU327" s="73" t="str">
        <v>Check Near Closed End</v>
      </c>
      <c r="BV327" s="73" t="str">
        <v>Check per Print View, Away from Rod Slot</v>
      </c>
      <c r="BW327" s="73" t="str">
        <v>Check to Balloon 30 Go Pin</v>
      </c>
      <c r="BX327" s="73" t="str">
        <v>Check with .2705 SET Pin Inside Part</v>
      </c>
      <c r="BY327" s="73" t="str">
        <v>Check with Hex Up</v>
      </c>
      <c r="BZ327" s="73" t="str">
        <v>CMM Blank</v>
      </c>
      <c r="CA327" s="73" t="str">
        <v>Confirm Full Radius</v>
      </c>
      <c r="CB327" s="73" t="str">
        <v>Constrained in fixture</v>
      </c>
      <c r="CC327" s="73" t="str">
        <v>Constrained with Ring</v>
      </c>
      <c r="CD327" s="73" t="str">
        <v>Constrained, See Image</v>
      </c>
      <c r="CE327" s="73" t="str">
        <v>Dim. "A"</v>
      </c>
      <c r="CF327" s="73" t="str">
        <v>Dim. "B"</v>
      </c>
      <c r="CG327" s="73" t="str">
        <v>Dim. "C"</v>
      </c>
      <c r="CH327" s="73" t="str">
        <v>Dim. "D", Whirl Blank</v>
      </c>
      <c r="CI327" s="73" t="str">
        <v>Dim. "G"</v>
      </c>
      <c r="CJ327" s="73" t="str">
        <v>Dim. E, Blank Turn Maj. &amp;  Mill Flt</v>
      </c>
      <c r="CK327" s="73" t="str">
        <v>Dim. E, Blank Turn Maj.&amp;  Mill Flt</v>
      </c>
      <c r="CL327" s="73" t="str">
        <v>Dim. H, Whirl Blank</v>
      </c>
      <c r="CM327" s="73" t="str">
        <v>Dim. J, 'Blank Turn Maj. &amp; Whirl Blank</v>
      </c>
      <c r="CN327" s="73" t="str">
        <v>Disk Drop Indicator Tip</v>
      </c>
      <c r="CO327" s="73" t="str">
        <v>DWG 100448-15, Balloon F_1</v>
      </c>
      <c r="CP327" s="73" t="str">
        <v>DWG 100448-15, OL02571</v>
      </c>
      <c r="CQ327" s="73" t="str">
        <v>DWG 100448-41</v>
      </c>
      <c r="CR327" s="73" t="str">
        <v>DWG 9890040, (10E),Section Part, OL01139</v>
      </c>
      <c r="CS327" s="73" t="str">
        <v>DWG 9890040, (10E),Section, OL01139</v>
      </c>
      <c r="CT327" s="73" t="str">
        <v>DWG 9890040, (11E)</v>
      </c>
      <c r="CU327" s="73" t="str">
        <v>DWG 9890040, (11E), Pins with Flats</v>
      </c>
      <c r="CV327" s="73" t="str">
        <v>DWG 9890040, (12E),  Pass=.002 or less</v>
      </c>
      <c r="CW327" s="73" t="str">
        <v>DWG 9890040, (12E), See Image</v>
      </c>
      <c r="CX327" s="73" t="str">
        <v>DWG 9890040, (1E), OL01431</v>
      </c>
      <c r="CY327" s="73" t="str">
        <v>DWG 9890040, (1E), OL01432</v>
      </c>
      <c r="CZ327" s="73" t="str">
        <v>DWG 9890040, (2E), OL01432</v>
      </c>
      <c r="DA327" s="73" t="str">
        <v>DWG 9890040, (3E)</v>
      </c>
      <c r="DB327" s="73" t="str">
        <v>DWG 9890040, (4E)</v>
      </c>
      <c r="DC327" s="73" t="str">
        <v>DWG 9890040, (5E), OL02336</v>
      </c>
      <c r="DD327" s="73" t="str">
        <v>DWG 9890040, (6E)</v>
      </c>
      <c r="DE327" s="73" t="str">
        <v>DWG 9890040, (7E)</v>
      </c>
      <c r="DF327" s="73" t="str">
        <v>DWG 9890040, (8E), OL01433</v>
      </c>
      <c r="DG327" s="73" t="str">
        <v>DWG 9890040, (8E), OL01433, Section</v>
      </c>
      <c r="DH327" s="73" t="str">
        <v>DWG 9890040, (9E), Close to Rod Slot</v>
      </c>
      <c r="DI327" s="73" t="str">
        <v>DWG 9890040, (9E),Close to Rod Slot</v>
      </c>
      <c r="DJ327" s="73" t="str">
        <v>DWG FRM0105 PAGE 2</v>
      </c>
      <c r="DK327" s="73" t="str">
        <v>DWG# 100448-41</v>
      </c>
      <c r="DL327" s="73" t="str">
        <v>DWG# 100448-44</v>
      </c>
      <c r="DM327" s="73" t="str">
        <v>DWG# 9890003  (1), Section OL00436/A</v>
      </c>
      <c r="DN327" s="73" t="str">
        <v>DWG# 9890003 (3), Ring Gauge Constrained</v>
      </c>
      <c r="DO327" s="73" t="str">
        <v>DWG# 9890003 (4), Section</v>
      </c>
      <c r="DP327" s="73" t="str">
        <v>DWG#100448-26, Balloon 1K, OL02350</v>
      </c>
      <c r="DQ327" s="73" t="str">
        <v>DWG#100448-26, Balloon 2K, OL02350</v>
      </c>
      <c r="DR327" s="73" t="str">
        <v>DWG#100448-26, Balloon 3K, OL02363</v>
      </c>
      <c r="DS327" s="73" t="str">
        <v>DWG#100448-26, Balloon 4K</v>
      </c>
      <c r="DT327" s="73" t="str">
        <v>DWG#100448-26, Balloon 5K, Section</v>
      </c>
      <c r="DU327" s="73" t="str">
        <v>DWG#100448-26, Balloon 6K</v>
      </c>
      <c r="DV327" s="73" t="str">
        <v>DWG#100448-26, Balloon 7K, Section</v>
      </c>
      <c r="DW327" s="73" t="str">
        <v>DWG#100448-26, Mfg. Tol.</v>
      </c>
      <c r="DX327" s="73" t="str">
        <v>DWG#9890003 (2) Ring Gauge Constrained</v>
      </c>
      <c r="DY327" s="73" t="str">
        <v>DWG#9890044</v>
      </c>
      <c r="DZ327" s="73" t="str">
        <v>DWG#9890044 .1985 to .2005=Pass</v>
      </c>
      <c r="EA327" s="73" t="str">
        <v>DWG#9890044 Overlay OL02441</v>
      </c>
      <c r="EB327" s="73" t="str">
        <v>DWG#9890044, OL02441</v>
      </c>
      <c r="EC327" s="73" t="str">
        <v>DWG#FRM0105</v>
      </c>
      <c r="ED327" s="73" t="str">
        <v>EXT.</v>
      </c>
      <c r="EE327" s="73" t="str">
        <v>EXT. Section, OL02460</v>
      </c>
      <c r="EF327" s="73" t="str">
        <v>EXT., OL04223</v>
      </c>
      <c r="EG327" s="73" t="str">
        <v>Flat Drop Indicator Tip</v>
      </c>
      <c r="EH327" s="73" t="str">
        <v>Full Go Pin, No Light, at Radius</v>
      </c>
      <c r="EI327" s="73" t="str">
        <v>Function Check</v>
      </c>
      <c r="EJ327" s="73" t="str">
        <v>GO Function Gauge</v>
      </c>
      <c r="EK327" s="73" t="str">
        <v>Go Gauge for Balloon 1 &amp; 4</v>
      </c>
      <c r="EL327" s="73" t="str">
        <v>Go Pin must pass through</v>
      </c>
      <c r="EM327" s="73" t="str">
        <v>Greater than .005 = Fail, Section</v>
      </c>
      <c r="EN327" s="73" t="str">
        <v>Greater than .025 out of center = Fail</v>
      </c>
      <c r="EO327" s="73" t="str">
        <v>Greater than 2.6 = Pass</v>
      </c>
      <c r="EP327" s="73" t="str">
        <v>Green = Pass, Red = Fail</v>
      </c>
      <c r="EQ327" s="73" t="str">
        <v>Hex Depth</v>
      </c>
      <c r="ER327" s="73" t="str">
        <v>Hex Minor</v>
      </c>
      <c r="ES327" s="73" t="str">
        <v>Hole Dia.</v>
      </c>
      <c r="ET327" s="73" t="str">
        <v>Hook or Disk Tip</v>
      </c>
      <c r="EU327" s="73" t="str">
        <v>ID Sphere Finish</v>
      </c>
      <c r="EV327" s="73" t="str">
        <v>ID/OD Both Sides, Diff. .002 or less = Pass</v>
      </c>
      <c r="EW327" s="73" t="str">
        <v>If Looks Big, Section</v>
      </c>
      <c r="EX327" s="73" t="str">
        <v>If Looks Small, Section</v>
      </c>
      <c r="EY327" s="73" t="str">
        <v>Insp. Close to Break Away, Mfg.Tol.</v>
      </c>
      <c r="EZ327" s="73" t="str">
        <v>INT.</v>
      </c>
      <c r="FA327" s="73" t="str">
        <v>INT. Section, OL02460</v>
      </c>
      <c r="FB327" s="73" t="str">
        <v>INT., OL04223</v>
      </c>
      <c r="FC327" s="73" t="str">
        <v>Intersect. of 7.7 &amp; R0.10</v>
      </c>
      <c r="FD327" s="73" t="str">
        <v>Intersect. of 8.79 and R.25 MAX</v>
      </c>
      <c r="FE327" s="73" t="str">
        <v>Keep Ind. Tip away from corner</v>
      </c>
      <c r="FF327" s="73" t="str">
        <v>L31</v>
      </c>
      <c r="FG327" s="73" t="str">
        <v>Laser Mark</v>
      </c>
      <c r="FH327" s="73" t="str">
        <v>LASER PER NOTE 4</v>
      </c>
      <c r="FI327" s="73" t="str">
        <v>LASER PER NOTE 4, Final Check 1 only</v>
      </c>
      <c r="FJ327" s="73" t="str">
        <v>Less than .002 out of center = Pass</v>
      </c>
      <c r="FK327" s="73" t="str">
        <v>Less than 2.75 = Pass, Section</v>
      </c>
      <c r="FL327" s="73" t="str">
        <v>List as pin. Not Calibrated</v>
      </c>
      <c r="FM327" s="73" t="str">
        <v>M9 X 1.25 BUTT See Comment Image</v>
      </c>
      <c r="FN327" s="73" t="str">
        <v>Manual Section</v>
      </c>
      <c r="FO327" s="73" t="str">
        <v>Max Deep .241 NO-GO =.42</v>
      </c>
      <c r="FP327" s="73" t="str">
        <v>MAX Depth of (Note 7) .241 NO-GO Pin</v>
      </c>
      <c r="FQ327" s="73" t="str">
        <v>Measure from Blue Line, See Image</v>
      </c>
      <c r="FR327" s="73" t="str">
        <v>Measure Width of Blue Area, See Image</v>
      </c>
      <c r="FS327" s="73" t="str">
        <v>Mfg. Tol</v>
      </c>
      <c r="FT327" s="73" t="str">
        <v>Mfg. Tol, See Image</v>
      </c>
      <c r="FU327" s="73" t="str">
        <v>Mfg. Tol.</v>
      </c>
      <c r="FV327" s="73" t="str">
        <v>Mfg. Tol. "A"</v>
      </c>
      <c r="FW327" s="73" t="str">
        <v>Mfg. Tol. (Zero on Gauge Full Dia. Lead)</v>
      </c>
      <c r="FX327" s="73" t="str">
        <v>Mfg. Tol. Balloon 11, See Image</v>
      </c>
      <c r="FY327" s="73" t="str">
        <v>Mfg. Tol. Balloon 4</v>
      </c>
      <c r="FZ327" s="73" t="str">
        <v>Mfg. Tol. Balloon 7</v>
      </c>
      <c r="GA327" s="73" t="str">
        <v xml:space="preserve">Mfg. Tol. C-Bore Face (Ballo 28) </v>
      </c>
      <c r="GB327" s="73" t="str">
        <v>Mfg. Tol. Section</v>
      </c>
      <c r="GC327" s="73" t="str">
        <v>Mfg. Tol. See Image</v>
      </c>
      <c r="GD327" s="73" t="str">
        <v>Mfg. Tol., 3 Places, Record MAX</v>
      </c>
      <c r="GE327" s="73" t="str">
        <v>Mfg. Tol., Balloon 11</v>
      </c>
      <c r="GF327" s="73" t="str">
        <v>Mfg. Tol., Balloon 7</v>
      </c>
      <c r="GG327" s="73" t="str">
        <v>Mfg. Tol., Blank</v>
      </c>
      <c r="GH327" s="73" t="str">
        <v>Mfg. Tol., Blank, Balloon 12</v>
      </c>
      <c r="GI327" s="73" t="str">
        <v>Mfg. Tol., Blend to SØ.320</v>
      </c>
      <c r="GJ327" s="73" t="str">
        <v>Mfg. Tol., Calculation</v>
      </c>
      <c r="GK327" s="73" t="str">
        <v>Mfg. Tol., For Mill Fixture</v>
      </c>
      <c r="GL327" s="73" t="str">
        <v>Mfg. Tol., L32</v>
      </c>
      <c r="GM327" s="73" t="str">
        <v>Mfg. Tol., L33</v>
      </c>
      <c r="GN327" s="73" t="str">
        <v>Mfg. Tol., No Tool Marks</v>
      </c>
      <c r="GO327" s="73" t="str">
        <v>Mfg. Tol., OL03361</v>
      </c>
      <c r="GP327" s="73" t="str">
        <v>Mfg. Tol., Record off center value</v>
      </c>
      <c r="GQ327" s="73" t="str">
        <v>Mfg. Tol., Same 3 Places, Record MIN</v>
      </c>
      <c r="GR327" s="73" t="str">
        <v>Mfg. Tol., Section</v>
      </c>
      <c r="GS327" s="73" t="str">
        <v>Mfg. Tol., Section B-B</v>
      </c>
      <c r="GT327" s="73" t="str">
        <v>Mfg. Tol., Section, OL03361</v>
      </c>
      <c r="GU327" s="73" t="str">
        <v>Mfg. Tol., Section, Per Note 2</v>
      </c>
      <c r="GV327" s="73" t="str">
        <v>Mfg. Tol., See Image</v>
      </c>
      <c r="GW327" s="73" t="str">
        <v>Mfg. Tol., See Image, Bore in Blue</v>
      </c>
      <c r="GX327" s="73" t="str">
        <v>Mfg. Tol., See Image, Hook Tip</v>
      </c>
      <c r="GY327" s="73" t="str">
        <v>Mfg. Tol., Sharp Okay No Burr</v>
      </c>
      <c r="GZ327" s="73" t="str">
        <v>Mfg. Tol., Threadless Blank</v>
      </c>
      <c r="HA327" s="73" t="str">
        <v>Mfg.Tol.</v>
      </c>
      <c r="HB327" s="73" t="str">
        <v>Mgf. To., T.S.C.</v>
      </c>
      <c r="HC327" s="73" t="str">
        <v>Milled Feature</v>
      </c>
      <c r="HD327" s="73" t="str">
        <v>Milled Feature, OL04045</v>
      </c>
      <c r="HE327" s="73" t="str">
        <v>More than .0005 out of center = Fail</v>
      </c>
      <c r="HF327" s="73" t="str">
        <v>Must Pass Through</v>
      </c>
      <c r="HG327" s="73" t="str">
        <v>Must pass through gauge</v>
      </c>
      <c r="HH327" s="73" t="str">
        <v>Must Pass Through Go Gauge</v>
      </c>
      <c r="HI327" s="73" t="str">
        <v>Must Pass, See Image.</v>
      </c>
      <c r="HJ327" s="73" t="str">
        <v>NA</v>
      </c>
      <c r="HK327" s="73" t="str">
        <v>Narrow Area</v>
      </c>
      <c r="HL327" s="73" t="str">
        <v>Near Balloon 21</v>
      </c>
      <c r="HM327" s="73" t="str">
        <v>Near Datum B</v>
      </c>
      <c r="HN327" s="73" t="str">
        <v>Neck Dia.</v>
      </c>
      <c r="HO327" s="73" t="str">
        <v>Neck to Head Rad.</v>
      </c>
      <c r="HP327" s="73" t="str">
        <v>No Copper Deposits Allowed</v>
      </c>
      <c r="HQ327" s="73" t="str">
        <v>No Section</v>
      </c>
      <c r="HR327" s="73" t="str">
        <v>No Section, .01 to .014 = Pass</v>
      </c>
      <c r="HS327" s="73" t="str">
        <v>No Section, Rotate Part</v>
      </c>
      <c r="HT327" s="73" t="str">
        <v>No Section, See Image</v>
      </c>
      <c r="HU327" s="73" t="str">
        <v>No Slot, Section B-B</v>
      </c>
      <c r="HV327" s="73" t="str">
        <v>No visual step = Pass</v>
      </c>
      <c r="HW327" s="73" t="str">
        <v>Not to exceed .95 Deep</v>
      </c>
      <c r="HX327" s="73" t="str">
        <v>Note 1</v>
      </c>
      <c r="HY327" s="73" t="str">
        <v>OL00333/A</v>
      </c>
      <c r="HZ327" s="73" t="str">
        <v>OL00519</v>
      </c>
      <c r="IA327" s="73" t="str">
        <v>OL00520</v>
      </c>
      <c r="IB327" s="73" t="str">
        <v>OL00529</v>
      </c>
      <c r="IC327" s="73" t="str">
        <v>OL00542</v>
      </c>
      <c r="ID327" s="73" t="str">
        <v>OL00724</v>
      </c>
      <c r="IE327" s="73" t="str">
        <v>OL01250</v>
      </c>
      <c r="IF327" s="73" t="str">
        <v>OL01869, Threadless Blank</v>
      </c>
      <c r="IG327" s="73" t="str">
        <v>OL01870, Section</v>
      </c>
      <c r="IH327" s="73" t="str">
        <v>OL02255</v>
      </c>
      <c r="II327" s="73" t="str">
        <v>OL02255, Mfg. Tol.</v>
      </c>
      <c r="IJ327" s="73" t="str">
        <v>OL02302</v>
      </c>
      <c r="IK327" s="73" t="str">
        <v xml:space="preserve">OL02318  needed per image instructions </v>
      </c>
      <c r="IL327" s="73" t="str">
        <v>OL02556</v>
      </c>
      <c r="IM327" s="73" t="str">
        <v>OL02557</v>
      </c>
      <c r="IN327" s="73" t="str">
        <v>OL02567</v>
      </c>
      <c r="IO327" s="73" t="str">
        <v>OL02653</v>
      </c>
      <c r="IP327" s="73" t="str">
        <v>OL02718</v>
      </c>
      <c r="IQ327" s="73" t="str">
        <v>OL02841</v>
      </c>
      <c r="IR327" s="73" t="str">
        <v>OL02842</v>
      </c>
      <c r="IS327" s="73" t="str">
        <v>OL02844</v>
      </c>
      <c r="IT327" s="73" t="str">
        <v>OL02871</v>
      </c>
      <c r="IU327" s="73" t="str">
        <v>OL02887</v>
      </c>
      <c r="IV327" s="73" t="str">
        <v>OL03500</v>
      </c>
      <c r="IW327" s="73" t="str">
        <v>OL03766</v>
      </c>
      <c r="IX327" s="73" t="str">
        <v>OL03868</v>
      </c>
      <c r="IY327" s="73" t="str">
        <v>OL03869</v>
      </c>
      <c r="IZ327" s="73" t="str">
        <v>OL03870</v>
      </c>
      <c r="JA327" s="73" t="str">
        <v>OL03873, DWG# 100448-44</v>
      </c>
      <c r="JB327" s="73" t="str">
        <v>OL03949</v>
      </c>
      <c r="JC327" s="73" t="str">
        <v xml:space="preserve">OL04043, Section </v>
      </c>
      <c r="JD327" s="73" t="str">
        <v xml:space="preserve">OL04044, Section </v>
      </c>
      <c r="JE327" s="73" t="str">
        <v>OL04045</v>
      </c>
      <c r="JF327" s="73" t="str">
        <v>OL04045, Milled Feature</v>
      </c>
      <c r="JG327" s="73" t="str">
        <v>OL04063</v>
      </c>
      <c r="JH327" s="73" t="str">
        <v>OL04064</v>
      </c>
      <c r="JI327" s="73" t="str">
        <v>OL04065</v>
      </c>
      <c r="JJ327" s="73" t="str">
        <v>OL04181</v>
      </c>
      <c r="JK327" s="73" t="str">
        <v>OL04218</v>
      </c>
      <c r="JL327" s="73" t="str">
        <v>OL04224, See Image</v>
      </c>
      <c r="JM327" s="73" t="str">
        <v>OL04374</v>
      </c>
      <c r="JN327" s="73" t="str">
        <v>OL04375, Section M-M</v>
      </c>
      <c r="JO327" s="73" t="str">
        <v>OL04376, Section M-M</v>
      </c>
      <c r="JP327" s="73" t="str">
        <v>OL04443</v>
      </c>
      <c r="JQ327" s="73" t="str">
        <v>OL04444</v>
      </c>
      <c r="JR327" s="73" t="str">
        <v>OL05000</v>
      </c>
      <c r="JS327" s="73" t="str">
        <v>One side of slot</v>
      </c>
      <c r="JT327" s="73" t="str">
        <v>Other side of slot</v>
      </c>
      <c r="JU327" s="73" t="str">
        <v>Out of center more than .002 = Fail</v>
      </c>
      <c r="JV327" s="73" t="str">
        <v>Out of center more than.002 = Fail</v>
      </c>
      <c r="JW327" s="73" t="str">
        <v>Overlay OL02713</v>
      </c>
      <c r="JX327" s="73" t="str">
        <v>Overlay OL02714</v>
      </c>
      <c r="JY327" s="73" t="str">
        <v>Overlay OL02718</v>
      </c>
      <c r="JZ327" s="73" t="str">
        <v>Overlay OL03831, Mfg. Tol.</v>
      </c>
      <c r="KA327" s="73" t="str">
        <v>Part Without Slots</v>
      </c>
      <c r="KB327" s="73" t="str">
        <v>Part Without Slots, See Image</v>
      </c>
      <c r="KC327" s="73" t="str">
        <v xml:space="preserve">Pass = .0254 or Less </v>
      </c>
      <c r="KD327" s="73" t="str">
        <v>PD MIN = 4.361, PD MAX = 4.456</v>
      </c>
      <c r="KE327" s="73" t="str">
        <v>Per Balloon 2 Note</v>
      </c>
      <c r="KF327" s="73" t="str">
        <v>Per drawing note(s) 8.</v>
      </c>
      <c r="KG327" s="73" t="str">
        <v>Point or Sphere Tip</v>
      </c>
      <c r="KH327" s="73" t="str">
        <v>Point Tip</v>
      </c>
      <c r="KI327" s="73" t="str">
        <v>R.9 to R1.1 = Pass, See Image</v>
      </c>
      <c r="KJ327" s="73" t="str">
        <v>Ram Construction</v>
      </c>
      <c r="KK327" s="73" t="str">
        <v>Record Same Pass / Fail All Balloons</v>
      </c>
      <c r="KL327" s="73" t="str">
        <v>Ref. Balloon 1</v>
      </c>
      <c r="KM327" s="73" t="str">
        <v>Ref. Balloon 12</v>
      </c>
      <c r="KN327" s="73" t="str">
        <v>Ref. Balloon 13, 100% AQL</v>
      </c>
      <c r="KO327" s="73" t="str">
        <v>Ref. Balloon 2</v>
      </c>
      <c r="KP327" s="73" t="str">
        <v>Ref. Balloon 21, 100% AQL</v>
      </c>
      <c r="KQ327" s="73" t="str">
        <v>Ref. Balloon 4</v>
      </c>
      <c r="KR327" s="73" t="str">
        <v>Ref. Balloon 7</v>
      </c>
      <c r="KS327" s="73" t="str">
        <v>Ref. Balloon 8</v>
      </c>
      <c r="KT327" s="73" t="str">
        <v>Relieved Pin Gauges 09236 &amp; 09235</v>
      </c>
      <c r="KU327" s="73" t="str">
        <v>Rotate Part</v>
      </c>
      <c r="KV327" s="73" t="str">
        <v>Rotate Part, See Image</v>
      </c>
      <c r="KW327" s="73" t="str">
        <v>Same as Root Radius</v>
      </c>
      <c r="KX327" s="73" t="str">
        <v>Section</v>
      </c>
      <c r="KY327" s="73" t="str">
        <v>Section B-B</v>
      </c>
      <c r="KZ327" s="73" t="str">
        <v>Section B-B, Distance Between Grooves</v>
      </c>
      <c r="LA327" s="73" t="str">
        <v>Section C-C</v>
      </c>
      <c r="LB327" s="73" t="str">
        <v>Section Part</v>
      </c>
      <c r="LC327" s="73" t="str">
        <v>Section Part, Measured from Opposite Face</v>
      </c>
      <c r="LD327" s="73" t="str">
        <v>Section, Broachless Blank</v>
      </c>
      <c r="LE327" s="73" t="str">
        <v>Section, EXT. Sphere Location.</v>
      </c>
      <c r="LF327" s="73" t="str">
        <v>Section, Hex Cham. Ang.</v>
      </c>
      <c r="LG327" s="73" t="str">
        <v>Section, Hex Fillet Rad.</v>
      </c>
      <c r="LH327" s="73" t="str">
        <v>Section, INT. Feature</v>
      </c>
      <c r="LI327" s="73" t="str">
        <v>Section, INT. Sphere Location.</v>
      </c>
      <c r="LJ327" s="73" t="str">
        <v>Section, Mfg. Tol.</v>
      </c>
      <c r="LK327" s="73" t="str">
        <v>Section, Mfg. Tol., See Image</v>
      </c>
      <c r="LL327" s="73" t="str">
        <v>Section, OL00486</v>
      </c>
      <c r="LM327" s="73" t="str">
        <v>Section, OL00542</v>
      </c>
      <c r="LN327" s="73" t="str">
        <v>Section, OL00543</v>
      </c>
      <c r="LO327" s="73" t="str">
        <v>Section, OL00544</v>
      </c>
      <c r="LP327" s="73" t="str">
        <v>Section, OL00545</v>
      </c>
      <c r="LQ327" s="73" t="str">
        <v>Section, OL00546</v>
      </c>
      <c r="LR327" s="73" t="str">
        <v>Section, OL00547</v>
      </c>
      <c r="LS327" s="73" t="str">
        <v>Section, OL00555</v>
      </c>
      <c r="LT327" s="73" t="str">
        <v>Section, OL00725</v>
      </c>
      <c r="LU327" s="73" t="str">
        <v>Section, OL01430</v>
      </c>
      <c r="LV327" s="73" t="str">
        <v>Section, OL01434</v>
      </c>
      <c r="LW327" s="73" t="str">
        <v>Section, OL01435</v>
      </c>
      <c r="LX327" s="73" t="str">
        <v>Section, OL01807</v>
      </c>
      <c r="LY327" s="73" t="str">
        <v>Section, OL01830</v>
      </c>
      <c r="LZ327" s="73" t="str">
        <v>Section, OL02351</v>
      </c>
      <c r="MA327" s="73" t="str">
        <v>Section, OL02519</v>
      </c>
      <c r="MB327" s="73" t="str">
        <v>Section, OL02520</v>
      </c>
      <c r="MC327" s="73" t="str">
        <v>Section, OL02522</v>
      </c>
      <c r="MD327" s="73" t="str">
        <v>Section, OL02540</v>
      </c>
      <c r="ME327" s="73" t="str">
        <v>Section, OL02541</v>
      </c>
      <c r="MF327" s="73" t="str">
        <v>Section, OL02552</v>
      </c>
      <c r="MG327" s="73" t="str">
        <v>Section, OL02553</v>
      </c>
      <c r="MH327" s="73" t="str">
        <v>Section, OL02554</v>
      </c>
      <c r="MI327" s="73" t="str">
        <v>Section, OL02555</v>
      </c>
      <c r="MJ327" s="73" t="str">
        <v>Section, OL02558</v>
      </c>
      <c r="MK327" s="73" t="str">
        <v>Section, OL02559</v>
      </c>
      <c r="ML327" s="73" t="str">
        <v>Section, OL02560</v>
      </c>
      <c r="MM327" s="73" t="str">
        <v>Section, OL02619</v>
      </c>
      <c r="MN327" s="73" t="str">
        <v>Section, OL02620</v>
      </c>
      <c r="MO327" s="73" t="str">
        <v>Section, OL02621</v>
      </c>
      <c r="MP327" s="73" t="str">
        <v>Section, OL02622</v>
      </c>
      <c r="MQ327" s="73" t="str">
        <v>Section, OL02623</v>
      </c>
      <c r="MR327" s="73" t="str">
        <v>Section, OL02624</v>
      </c>
      <c r="MS327" s="73" t="str">
        <v>Section, OL02652</v>
      </c>
      <c r="MT327" s="73" t="str">
        <v>Section, OL02680</v>
      </c>
      <c r="MU327" s="73" t="str">
        <v>Section, OL02793</v>
      </c>
      <c r="MV327" s="73" t="str">
        <v>Section, OL02823</v>
      </c>
      <c r="MW327" s="73" t="str">
        <v>Section, OL02843</v>
      </c>
      <c r="MX327" s="73" t="str">
        <v>Section, OL03026, Ext.</v>
      </c>
      <c r="MY327" s="73" t="str">
        <v>Section, OL03026, Int.</v>
      </c>
      <c r="MZ327" s="73" t="str">
        <v>Section, OL03570, DWG# 100448-41</v>
      </c>
      <c r="NA327" s="73" t="str">
        <v>Section, OL03781</v>
      </c>
      <c r="NB327" s="73" t="str">
        <v>Section, OL03911</v>
      </c>
      <c r="NC327" s="73" t="str">
        <v>Section, OL03912</v>
      </c>
      <c r="ND327" s="73" t="str">
        <v>Section, OL03928</v>
      </c>
      <c r="NE327" s="73" t="str">
        <v>Section, OL03929</v>
      </c>
      <c r="NF327" s="73" t="str">
        <v>Section, OL04030</v>
      </c>
      <c r="NG327" s="73" t="str">
        <v>Section, OL04037</v>
      </c>
      <c r="NH327" s="73" t="str">
        <v>Section, OL04038</v>
      </c>
      <c r="NI327" s="73" t="str">
        <v>Section, OL04046</v>
      </c>
      <c r="NJ327" s="73" t="str">
        <v>Section, OL04065</v>
      </c>
      <c r="NK327" s="73" t="str">
        <v>Section, OL04066</v>
      </c>
      <c r="NL327" s="73" t="str">
        <v>Section, OL04067</v>
      </c>
      <c r="NM327" s="73" t="str">
        <v>Section, OL04069</v>
      </c>
      <c r="NN327" s="73" t="str">
        <v>Section, OL04071</v>
      </c>
      <c r="NO327" s="73" t="str">
        <v>Section, OL04173</v>
      </c>
      <c r="NP327" s="73" t="str">
        <v>Section, OL04174</v>
      </c>
      <c r="NQ327" s="73" t="str">
        <v>Section, OL04214</v>
      </c>
      <c r="NR327" s="73" t="str">
        <v>Section, OL04215</v>
      </c>
      <c r="NS327" s="73" t="str">
        <v>Section, OL04216</v>
      </c>
      <c r="NT327" s="73" t="str">
        <v>Section, OL04217</v>
      </c>
      <c r="NU327" s="73" t="str">
        <v>Section, Overlay OL02716</v>
      </c>
      <c r="NV327" s="73" t="str">
        <v>Section, Overlay OL02717</v>
      </c>
      <c r="NW327" s="73" t="str">
        <v>Section, See Image</v>
      </c>
      <c r="NX327" s="73" t="str">
        <v>Section, See Image, DWG# 100448-41</v>
      </c>
      <c r="NY327" s="73" t="str">
        <v>Section, Without Sots</v>
      </c>
      <c r="NZ327" s="73" t="str">
        <v>See Comments Sheet</v>
      </c>
      <c r="OA327" s="73" t="str">
        <v>See Comments Sheet, OL02318</v>
      </c>
      <c r="OB327" s="73" t="str">
        <v>See Image</v>
      </c>
      <c r="OC327" s="73" t="str">
        <v>See Image, .005 or Less = Pass</v>
      </c>
      <c r="OD327" s="73" t="str">
        <v>See Image, Check Near Radius</v>
      </c>
      <c r="OE327" s="73" t="str">
        <v>See Image, Constrained</v>
      </c>
      <c r="OF327" s="73" t="str">
        <v>See Image, Distance Between Flats</v>
      </c>
      <c r="OG327" s="73" t="str">
        <v xml:space="preserve">See Image, Mfg. Tol, Section A-A </v>
      </c>
      <c r="OH327" s="73" t="str">
        <v>See image, Mfg. Tol.</v>
      </c>
      <c r="OI327" s="73" t="str">
        <v>See Image, Mic. Across Flats</v>
      </c>
      <c r="OJ327" s="73" t="str">
        <v>See Image, OL02850</v>
      </c>
      <c r="OK327" s="73" t="str">
        <v>See Image, OL02880</v>
      </c>
      <c r="OL327" s="73" t="str">
        <v>See Image, OL03926</v>
      </c>
      <c r="OM327" s="73" t="str">
        <v>See Image, OL03927</v>
      </c>
      <c r="ON327" s="73" t="str">
        <v>See Image, OL04003</v>
      </c>
      <c r="OO327" s="73" t="str">
        <v>'See Image, OL04342,  Best Fit Joe Block</v>
      </c>
      <c r="OP327" s="73" t="str">
        <v>See Image, OL04342,  Blank</v>
      </c>
      <c r="OQ327" s="73" t="str">
        <v>See Image, OL04342, Blank</v>
      </c>
      <c r="OR327" s="73" t="str">
        <v>See Image, OL04343, Blank</v>
      </c>
      <c r="OS327" s="73" t="str">
        <v>See Image, Pass = .002 or Less</v>
      </c>
      <c r="OT327" s="73" t="str">
        <v>See Image, Rcd. MAX</v>
      </c>
      <c r="OU327" s="73" t="str">
        <v>See Image, Rcd. MIN</v>
      </c>
      <c r="OV327" s="73" t="str">
        <v>See Image, Section</v>
      </c>
      <c r="OW327" s="73" t="str">
        <v>See Image, Section A-A</v>
      </c>
      <c r="OX327" s="73" t="str">
        <v>See Image, Section B-B</v>
      </c>
      <c r="OY327" s="73" t="str">
        <v>See Image, Section B-B, TSC</v>
      </c>
      <c r="OZ327" s="73" t="str">
        <v>See Image, Shank Drawing # 18000-XX-XX A</v>
      </c>
      <c r="PA327" s="73" t="str">
        <v>Sequencial Laser 01, 120 Per Print</v>
      </c>
      <c r="PB327" s="73" t="str">
        <v>Set to .202, Zero on Thread Lead</v>
      </c>
      <c r="PC327" s="73" t="str">
        <v>Sharp OK, No Burr</v>
      </c>
      <c r="PD327" s="73" t="str">
        <v>Sharp OK, No Raised Edge, See Image</v>
      </c>
      <c r="PE327" s="73" t="str">
        <v>Sharp OK, No Raised Edges</v>
      </c>
      <c r="PF327" s="73" t="str">
        <v>Sharp okay no raised edge</v>
      </c>
      <c r="PG327" s="73" t="str">
        <v>Sharp Okay, No Burr</v>
      </c>
      <c r="PH327" s="73" t="str">
        <v>Sharp Okay, No Raised Edge</v>
      </c>
      <c r="PI327" s="73" t="str">
        <v>Sharp Okay, No Raised Edges,</v>
      </c>
      <c r="PJ327" s="73" t="str">
        <v>Sharp Okay, See Image</v>
      </c>
      <c r="PK327" s="73" t="str">
        <v xml:space="preserve">Start of Radius @ .195 </v>
      </c>
      <c r="PL327" s="73" t="str">
        <v xml:space="preserve">Start of Radius @ .21 </v>
      </c>
      <c r="PM327" s="73" t="str">
        <v xml:space="preserve">T.S.C. </v>
      </c>
      <c r="PN327" s="73" t="str">
        <v>Tangent Point</v>
      </c>
      <c r="PO327" s="73" t="str">
        <v>Tangent point of R.50</v>
      </c>
      <c r="PP327" s="73" t="str">
        <v>Taper Check, Mfg.Tol.</v>
      </c>
      <c r="PQ327" s="73" t="str">
        <v>Taper Check, Mfg.Tol., See Image</v>
      </c>
      <c r="PR327" s="73" t="str">
        <v>Thrd. Minor Ø</v>
      </c>
      <c r="PS327" s="73" t="str">
        <v>Thrd. Relief Ø</v>
      </c>
      <c r="PT327" s="73" t="str">
        <v>Threadless Blank</v>
      </c>
      <c r="PU327" s="73" t="str">
        <v>Threadless Blank, From Major Ø</v>
      </c>
      <c r="PV327" s="73" t="str">
        <v>Threadless Blank, Mfg. Tol.</v>
      </c>
      <c r="PW327" s="73" t="str">
        <v>Threadless Blank, Thrd. to Neck Rad.</v>
      </c>
      <c r="PX327" s="73" t="str">
        <v>Thredless Blank</v>
      </c>
      <c r="PY327" s="73" t="str">
        <v>To center of R.005</v>
      </c>
      <c r="PZ327" s="73" t="str">
        <v>Torx Min. Dia.</v>
      </c>
      <c r="QA327" s="73" t="str">
        <v>Turn Ø Free of Mill Marks</v>
      </c>
      <c r="QB327" s="73" t="str">
        <v>Use (Full) GO Hex</v>
      </c>
      <c r="QC327" s="73" t="str">
        <v>Use Balloon 1 FULL Gauge</v>
      </c>
      <c r="QD327" s="73" t="str">
        <v>Use Balloon 9 FULL GO</v>
      </c>
      <c r="QE327" s="73" t="str">
        <v>Use Best Fit Pin</v>
      </c>
      <c r="QF327" s="73" t="str">
        <v>Use Disk Tip</v>
      </c>
      <c r="QG327" s="73" t="str">
        <v>Use flat bottomed indicator tip.</v>
      </c>
      <c r="QH327" s="73" t="str">
        <v xml:space="preserve">Use Full .093 Go Hex </v>
      </c>
      <c r="QI327" s="73" t="str">
        <v xml:space="preserve">Use Full .0930 Go Hex </v>
      </c>
      <c r="QJ327" s="73" t="str">
        <v>Use Full .1235 Go Hex</v>
      </c>
      <c r="QK327" s="73" t="str">
        <v>Use Gauge K2-98-8019-04, See Image</v>
      </c>
      <c r="QL327" s="73" t="str">
        <v>Use large flat indicator tip</v>
      </c>
      <c r="QM327" s="73" t="str">
        <v>Use Pins.3330/.3350, See Image MAX NO-GO</v>
      </c>
      <c r="QN327" s="73" t="str">
        <v>Use Pointed Drop Indicator Tip</v>
      </c>
      <c r="QO327" s="73" t="str">
        <v>V-Block</v>
      </c>
      <c r="QP327" s="73" t="str">
        <v>V-Block,  AMB for 13</v>
      </c>
      <c r="QQ327" s="73" t="str">
        <v>V-Block,  Hex Cham. Dia.</v>
      </c>
      <c r="QR327" s="73" t="str">
        <v>V-Block, Hex Depth</v>
      </c>
      <c r="QS327" s="73" t="str">
        <v>VBU Gauge</v>
      </c>
      <c r="QT327" s="73" t="str">
        <v>Visibally smaller than HEX=Pass</v>
      </c>
      <c r="QU327" s="73" t="str">
        <v>Visual Per Drawing</v>
      </c>
      <c r="QV327" s="73" t="str">
        <v>Whirl Blank</v>
      </c>
      <c r="QW327" s="73" t="str">
        <v xml:space="preserve">Whirl Blank </v>
      </c>
      <c r="QX327" s="73" t="str">
        <v>Whirl Blank, Neck Rad. End to Head CL</v>
      </c>
      <c r="QY327" s="73" t="str">
        <v>Whirl Blank, Nose Start Dia.</v>
      </c>
      <c r="QZ327" s="73" t="str">
        <v>Whirl Blank, Nose Start Dist.</v>
      </c>
      <c r="RA327" s="73" t="str">
        <v>Whirl Blank, Thrd. Minor</v>
      </c>
      <c r="RB327" s="73" t="str">
        <v>Whirl Blank, Thrd. Pullout Dia.</v>
      </c>
      <c r="RC327" s="73" t="str">
        <v>Whole Part, Removal is at Assy. Level</v>
      </c>
      <c r="RD327" s="73" t="str">
        <v>Wide Area</v>
      </c>
      <c r="RE327" s="73" t="str">
        <v>Zero on End of Go Gauge</v>
      </c>
    </row>
    <row r="328" spans="1:473">
      <c r="A328" s="73" t="s">
        <v>957</v>
      </c>
      <c r="C328" s="73" t="str" cm="1">
        <f t="array" ref="C328:RE328">TRANSPOSE(_xlfn._xlws.SORT(_xlfn._xlws.FILTER($A$2:$A$600,ISNUMBER(SEARCH('PartLib Table'!M335,$A$2:$A$600)),"not found")))</f>
        <v xml:space="preserve"> 'C', Whirl Blank</v>
      </c>
      <c r="D328" s="73" t="str">
        <v xml:space="preserve"> See Image, Constrained</v>
      </c>
      <c r="E328" s="73" t="str">
        <v>(.04 to .12 range = Pass)</v>
      </c>
      <c r="F328" s="73" t="str">
        <v>(.042 FULL) Go Pin Seat Fully</v>
      </c>
      <c r="G328" s="73" t="str">
        <v>(B), Mfg. Tol.</v>
      </c>
      <c r="H328" s="73" t="str">
        <v>(B), O.A.L.</v>
      </c>
      <c r="I328" s="73" t="str">
        <v>.001 or less =Pass</v>
      </c>
      <c r="J328" s="73" t="str">
        <v>.001 or less out of center = Pass</v>
      </c>
      <c r="K328" s="73" t="str">
        <v>.002 or Less = Pass</v>
      </c>
      <c r="L328" s="73" t="str">
        <v>.002 or Less out of center = Pass</v>
      </c>
      <c r="M328" s="73" t="str">
        <v>.005 to .015 = Pass</v>
      </c>
      <c r="N328" s="73" t="str">
        <v>.0125 Mean, Section</v>
      </c>
      <c r="O328" s="73" t="str">
        <v>.025 or Less in X &amp; Y=Pass</v>
      </c>
      <c r="P328" s="73" t="str">
        <v>.038 Mean</v>
      </c>
      <c r="Q328" s="73" t="str">
        <v>.063 MM = .0024 IN, See Image</v>
      </c>
      <c r="R328" s="73" t="str">
        <v>.063MM = .0024"</v>
      </c>
      <c r="S328" s="73" t="str">
        <v>.243 NO-GO, Unconstrained, Must Not Start</v>
      </c>
      <c r="T328" s="73" t="str">
        <v>@ Back Face &amp; ID, No Raised Edge</v>
      </c>
      <c r="U328" s="73" t="str">
        <v>@ Back Face &amp; OD, No Raised Edge</v>
      </c>
      <c r="V328" s="73" t="str">
        <v>@ ID &amp; FACE</v>
      </c>
      <c r="W328" s="73" t="str">
        <v>@ OD &amp; BACK FACE</v>
      </c>
      <c r="X328" s="73" t="str">
        <v>@ OD &amp; FACE</v>
      </c>
      <c r="Y328" s="73" t="str">
        <v>Across from slot</v>
      </c>
      <c r="Z328" s="73" t="str">
        <v>All Edge Breaks</v>
      </c>
      <c r="AA328" s="73" t="str">
        <v>Attached to bar stock</v>
      </c>
      <c r="AB328" s="73" t="str">
        <v xml:space="preserve">Back Turn Fillet Rad. </v>
      </c>
      <c r="AC328" s="73" t="str">
        <v>Balloon 1 (DWG FRM0105 Page 2, NV-27)</v>
      </c>
      <c r="AD328" s="73" t="str">
        <v>Balloon 1 (DWG FRM0105, NV-30)</v>
      </c>
      <c r="AE328" s="73" t="str">
        <v>Balloon 1 (P# 9890002-20) OL00429/A</v>
      </c>
      <c r="AF328" s="73" t="str">
        <v>Balloon 1, DWG#FRM0105</v>
      </c>
      <c r="AG328" s="73" t="str">
        <v>Balloon 11, See Image</v>
      </c>
      <c r="AH328" s="73" t="str">
        <v xml:space="preserve">Balloon 2 (DWG FRM0105 Page 2, NV-27) </v>
      </c>
      <c r="AI328" s="73" t="str">
        <v>Balloon 2 (DWG FRM0105, NV-30)</v>
      </c>
      <c r="AJ328" s="73" t="str">
        <v>Balloon 2 (P# 9890002-20)</v>
      </c>
      <c r="AK328" s="73" t="str">
        <v>Balloon 2, DWG#FRM0105</v>
      </c>
      <c r="AL328" s="73" t="str">
        <v>Balloon 2, DWG#FRM0105, See Image</v>
      </c>
      <c r="AM328" s="73" t="str">
        <v>Balloon 3 (DWG FRM0105, NV-30 Minor)</v>
      </c>
      <c r="AN328" s="73" t="str">
        <v>Balloon 3 (DWG FRM0105, NV-30)</v>
      </c>
      <c r="AO328" s="73" t="str">
        <v>Balloon 3 (P# 9890002-20)</v>
      </c>
      <c r="AP328" s="73" t="str">
        <v>Balloon 4</v>
      </c>
      <c r="AQ328" s="73" t="str">
        <v>Balloon 4 (P# 9890002-20)</v>
      </c>
      <c r="AR328" s="73" t="str">
        <v>Below Middle Band</v>
      </c>
      <c r="AS328" s="73" t="str">
        <v>Best Fit Pin, .003 or Less =Pass</v>
      </c>
      <c r="AT328" s="73" t="str">
        <v>Blank</v>
      </c>
      <c r="AU328" s="73" t="str">
        <v>Blank Turn Maj.</v>
      </c>
      <c r="AV328" s="73" t="str">
        <v>Blank Turn Maj. Mill Flt., OL4172</v>
      </c>
      <c r="AW328" s="73" t="str">
        <v>Blank Without .010 Slots</v>
      </c>
      <c r="AX328" s="73" t="str">
        <v>Blank Without .010 Slots, Section</v>
      </c>
      <c r="AY328" s="73" t="str">
        <v>Blank without thread</v>
      </c>
      <c r="AZ328" s="73" t="str">
        <v xml:space="preserve">Blank, Center of V Grv. </v>
      </c>
      <c r="BA328" s="73" t="str">
        <v>Blank, Check R adjacent Balloon 17</v>
      </c>
      <c r="BB328" s="73" t="str">
        <v>Blank, EXT. Feature</v>
      </c>
      <c r="BC328" s="73" t="str">
        <v>Blank, See Image, OL04335</v>
      </c>
      <c r="BD328" s="73" t="str">
        <v>Blank, See Image, OL04336</v>
      </c>
      <c r="BE328" s="73" t="str">
        <v xml:space="preserve">Blank, Thrd. </v>
      </c>
      <c r="BF328" s="73" t="str">
        <v>Blank, Turn Tip</v>
      </c>
      <c r="BG328" s="73" t="str">
        <v>Blank, Without Thrd.</v>
      </c>
      <c r="BH328" s="73" t="str">
        <v>Blank, Without Thread</v>
      </c>
      <c r="BI328" s="73" t="str">
        <v xml:space="preserve">Blunt Start Blend to Minor </v>
      </c>
      <c r="BJ328" s="73" t="str">
        <v>Calc., Use Go HEX</v>
      </c>
      <c r="BK328" s="73" t="str">
        <v>Can't dig into OD</v>
      </c>
      <c r="BL328" s="73" t="str">
        <v>Carbide Gauge</v>
      </c>
      <c r="BM328" s="73" t="str">
        <v xml:space="preserve">Center of V Grv. </v>
      </c>
      <c r="BN328" s="73" t="str">
        <v>Centered Less than .03 = Pass</v>
      </c>
      <c r="BO328" s="73" t="str">
        <v>Centered within .0005 or Less = Pass</v>
      </c>
      <c r="BP328" s="73" t="str">
        <v>Centered within .001 or Less = Pass</v>
      </c>
      <c r="BQ328" s="73" t="str">
        <v>Centered within .0254 or Less = Pass</v>
      </c>
      <c r="BR328" s="73" t="str">
        <v>Check close to Rod Slot</v>
      </c>
      <c r="BS328" s="73" t="str">
        <v>Check every other hole</v>
      </c>
      <c r="BT328" s="73" t="str">
        <v>Check Go over full length of slot.</v>
      </c>
      <c r="BU328" s="73" t="str">
        <v>Check Near Closed End</v>
      </c>
      <c r="BV328" s="73" t="str">
        <v>Check per Print View, Away from Rod Slot</v>
      </c>
      <c r="BW328" s="73" t="str">
        <v>Check to Balloon 30 Go Pin</v>
      </c>
      <c r="BX328" s="73" t="str">
        <v>Check with .2705 SET Pin Inside Part</v>
      </c>
      <c r="BY328" s="73" t="str">
        <v>Check with Hex Up</v>
      </c>
      <c r="BZ328" s="73" t="str">
        <v>CMM Blank</v>
      </c>
      <c r="CA328" s="73" t="str">
        <v>Confirm Full Radius</v>
      </c>
      <c r="CB328" s="73" t="str">
        <v>Constrained in fixture</v>
      </c>
      <c r="CC328" s="73" t="str">
        <v>Constrained with Ring</v>
      </c>
      <c r="CD328" s="73" t="str">
        <v>Constrained, See Image</v>
      </c>
      <c r="CE328" s="73" t="str">
        <v>Dim. "A"</v>
      </c>
      <c r="CF328" s="73" t="str">
        <v>Dim. "B"</v>
      </c>
      <c r="CG328" s="73" t="str">
        <v>Dim. "C"</v>
      </c>
      <c r="CH328" s="73" t="str">
        <v>Dim. "D", Whirl Blank</v>
      </c>
      <c r="CI328" s="73" t="str">
        <v>Dim. "G"</v>
      </c>
      <c r="CJ328" s="73" t="str">
        <v>Dim. E, Blank Turn Maj. &amp;  Mill Flt</v>
      </c>
      <c r="CK328" s="73" t="str">
        <v>Dim. E, Blank Turn Maj.&amp;  Mill Flt</v>
      </c>
      <c r="CL328" s="73" t="str">
        <v>Dim. H, Whirl Blank</v>
      </c>
      <c r="CM328" s="73" t="str">
        <v>Dim. J, 'Blank Turn Maj. &amp; Whirl Blank</v>
      </c>
      <c r="CN328" s="73" t="str">
        <v>Disk Drop Indicator Tip</v>
      </c>
      <c r="CO328" s="73" t="str">
        <v>DWG 100448-15, Balloon F_1</v>
      </c>
      <c r="CP328" s="73" t="str">
        <v>DWG 100448-15, OL02571</v>
      </c>
      <c r="CQ328" s="73" t="str">
        <v>DWG 100448-41</v>
      </c>
      <c r="CR328" s="73" t="str">
        <v>DWG 9890040, (10E),Section Part, OL01139</v>
      </c>
      <c r="CS328" s="73" t="str">
        <v>DWG 9890040, (10E),Section, OL01139</v>
      </c>
      <c r="CT328" s="73" t="str">
        <v>DWG 9890040, (11E)</v>
      </c>
      <c r="CU328" s="73" t="str">
        <v>DWG 9890040, (11E), Pins with Flats</v>
      </c>
      <c r="CV328" s="73" t="str">
        <v>DWG 9890040, (12E),  Pass=.002 or less</v>
      </c>
      <c r="CW328" s="73" t="str">
        <v>DWG 9890040, (12E), See Image</v>
      </c>
      <c r="CX328" s="73" t="str">
        <v>DWG 9890040, (1E), OL01431</v>
      </c>
      <c r="CY328" s="73" t="str">
        <v>DWG 9890040, (1E), OL01432</v>
      </c>
      <c r="CZ328" s="73" t="str">
        <v>DWG 9890040, (2E), OL01432</v>
      </c>
      <c r="DA328" s="73" t="str">
        <v>DWG 9890040, (3E)</v>
      </c>
      <c r="DB328" s="73" t="str">
        <v>DWG 9890040, (4E)</v>
      </c>
      <c r="DC328" s="73" t="str">
        <v>DWG 9890040, (5E), OL02336</v>
      </c>
      <c r="DD328" s="73" t="str">
        <v>DWG 9890040, (6E)</v>
      </c>
      <c r="DE328" s="73" t="str">
        <v>DWG 9890040, (7E)</v>
      </c>
      <c r="DF328" s="73" t="str">
        <v>DWG 9890040, (8E), OL01433</v>
      </c>
      <c r="DG328" s="73" t="str">
        <v>DWG 9890040, (8E), OL01433, Section</v>
      </c>
      <c r="DH328" s="73" t="str">
        <v>DWG 9890040, (9E), Close to Rod Slot</v>
      </c>
      <c r="DI328" s="73" t="str">
        <v>DWG 9890040, (9E),Close to Rod Slot</v>
      </c>
      <c r="DJ328" s="73" t="str">
        <v>DWG FRM0105 PAGE 2</v>
      </c>
      <c r="DK328" s="73" t="str">
        <v>DWG# 100448-41</v>
      </c>
      <c r="DL328" s="73" t="str">
        <v>DWG# 100448-44</v>
      </c>
      <c r="DM328" s="73" t="str">
        <v>DWG# 9890003  (1), Section OL00436/A</v>
      </c>
      <c r="DN328" s="73" t="str">
        <v>DWG# 9890003 (3), Ring Gauge Constrained</v>
      </c>
      <c r="DO328" s="73" t="str">
        <v>DWG# 9890003 (4), Section</v>
      </c>
      <c r="DP328" s="73" t="str">
        <v>DWG#100448-26, Balloon 1K, OL02350</v>
      </c>
      <c r="DQ328" s="73" t="str">
        <v>DWG#100448-26, Balloon 2K, OL02350</v>
      </c>
      <c r="DR328" s="73" t="str">
        <v>DWG#100448-26, Balloon 3K, OL02363</v>
      </c>
      <c r="DS328" s="73" t="str">
        <v>DWG#100448-26, Balloon 4K</v>
      </c>
      <c r="DT328" s="73" t="str">
        <v>DWG#100448-26, Balloon 5K, Section</v>
      </c>
      <c r="DU328" s="73" t="str">
        <v>DWG#100448-26, Balloon 6K</v>
      </c>
      <c r="DV328" s="73" t="str">
        <v>DWG#100448-26, Balloon 7K, Section</v>
      </c>
      <c r="DW328" s="73" t="str">
        <v>DWG#100448-26, Mfg. Tol.</v>
      </c>
      <c r="DX328" s="73" t="str">
        <v>DWG#9890003 (2) Ring Gauge Constrained</v>
      </c>
      <c r="DY328" s="73" t="str">
        <v>DWG#9890044</v>
      </c>
      <c r="DZ328" s="73" t="str">
        <v>DWG#9890044 .1985 to .2005=Pass</v>
      </c>
      <c r="EA328" s="73" t="str">
        <v>DWG#9890044 Overlay OL02441</v>
      </c>
      <c r="EB328" s="73" t="str">
        <v>DWG#9890044, OL02441</v>
      </c>
      <c r="EC328" s="73" t="str">
        <v>DWG#FRM0105</v>
      </c>
      <c r="ED328" s="73" t="str">
        <v>EXT.</v>
      </c>
      <c r="EE328" s="73" t="str">
        <v>EXT. Section, OL02460</v>
      </c>
      <c r="EF328" s="73" t="str">
        <v>EXT., OL04223</v>
      </c>
      <c r="EG328" s="73" t="str">
        <v>Flat Drop Indicator Tip</v>
      </c>
      <c r="EH328" s="73" t="str">
        <v>Full Go Pin, No Light, at Radius</v>
      </c>
      <c r="EI328" s="73" t="str">
        <v>Function Check</v>
      </c>
      <c r="EJ328" s="73" t="str">
        <v>GO Function Gauge</v>
      </c>
      <c r="EK328" s="73" t="str">
        <v>Go Gauge for Balloon 1 &amp; 4</v>
      </c>
      <c r="EL328" s="73" t="str">
        <v>Go Pin must pass through</v>
      </c>
      <c r="EM328" s="73" t="str">
        <v>Greater than .005 = Fail, Section</v>
      </c>
      <c r="EN328" s="73" t="str">
        <v>Greater than .025 out of center = Fail</v>
      </c>
      <c r="EO328" s="73" t="str">
        <v>Greater than 2.6 = Pass</v>
      </c>
      <c r="EP328" s="73" t="str">
        <v>Green = Pass, Red = Fail</v>
      </c>
      <c r="EQ328" s="73" t="str">
        <v>Hex Depth</v>
      </c>
      <c r="ER328" s="73" t="str">
        <v>Hex Minor</v>
      </c>
      <c r="ES328" s="73" t="str">
        <v>Hole Dia.</v>
      </c>
      <c r="ET328" s="73" t="str">
        <v>Hook or Disk Tip</v>
      </c>
      <c r="EU328" s="73" t="str">
        <v>ID Sphere Finish</v>
      </c>
      <c r="EV328" s="73" t="str">
        <v>ID/OD Both Sides, Diff. .002 or less = Pass</v>
      </c>
      <c r="EW328" s="73" t="str">
        <v>If Looks Big, Section</v>
      </c>
      <c r="EX328" s="73" t="str">
        <v>If Looks Small, Section</v>
      </c>
      <c r="EY328" s="73" t="str">
        <v>Insp. Close to Break Away, Mfg.Tol.</v>
      </c>
      <c r="EZ328" s="73" t="str">
        <v>INT.</v>
      </c>
      <c r="FA328" s="73" t="str">
        <v>INT. Section, OL02460</v>
      </c>
      <c r="FB328" s="73" t="str">
        <v>INT., OL04223</v>
      </c>
      <c r="FC328" s="73" t="str">
        <v>Intersect. of 7.7 &amp; R0.10</v>
      </c>
      <c r="FD328" s="73" t="str">
        <v>Intersect. of 8.79 and R.25 MAX</v>
      </c>
      <c r="FE328" s="73" t="str">
        <v>Keep Ind. Tip away from corner</v>
      </c>
      <c r="FF328" s="73" t="str">
        <v>L31</v>
      </c>
      <c r="FG328" s="73" t="str">
        <v>Laser Mark</v>
      </c>
      <c r="FH328" s="73" t="str">
        <v>LASER PER NOTE 4</v>
      </c>
      <c r="FI328" s="73" t="str">
        <v>LASER PER NOTE 4, Final Check 1 only</v>
      </c>
      <c r="FJ328" s="73" t="str">
        <v>Less than .002 out of center = Pass</v>
      </c>
      <c r="FK328" s="73" t="str">
        <v>Less than 2.75 = Pass, Section</v>
      </c>
      <c r="FL328" s="73" t="str">
        <v>List as pin. Not Calibrated</v>
      </c>
      <c r="FM328" s="73" t="str">
        <v>M9 X 1.25 BUTT See Comment Image</v>
      </c>
      <c r="FN328" s="73" t="str">
        <v>Manual Section</v>
      </c>
      <c r="FO328" s="73" t="str">
        <v>Max Deep .241 NO-GO =.42</v>
      </c>
      <c r="FP328" s="73" t="str">
        <v>MAX Depth of (Note 7) .241 NO-GO Pin</v>
      </c>
      <c r="FQ328" s="73" t="str">
        <v>Measure from Blue Line, See Image</v>
      </c>
      <c r="FR328" s="73" t="str">
        <v>Measure Width of Blue Area, See Image</v>
      </c>
      <c r="FS328" s="73" t="str">
        <v>Mfg. Tol</v>
      </c>
      <c r="FT328" s="73" t="str">
        <v>Mfg. Tol, See Image</v>
      </c>
      <c r="FU328" s="73" t="str">
        <v>Mfg. Tol.</v>
      </c>
      <c r="FV328" s="73" t="str">
        <v>Mfg. Tol. "A"</v>
      </c>
      <c r="FW328" s="73" t="str">
        <v>Mfg. Tol. (Zero on Gauge Full Dia. Lead)</v>
      </c>
      <c r="FX328" s="73" t="str">
        <v>Mfg. Tol. Balloon 11, See Image</v>
      </c>
      <c r="FY328" s="73" t="str">
        <v>Mfg. Tol. Balloon 4</v>
      </c>
      <c r="FZ328" s="73" t="str">
        <v>Mfg. Tol. Balloon 7</v>
      </c>
      <c r="GA328" s="73" t="str">
        <v xml:space="preserve">Mfg. Tol. C-Bore Face (Ballo 28) </v>
      </c>
      <c r="GB328" s="73" t="str">
        <v>Mfg. Tol. Section</v>
      </c>
      <c r="GC328" s="73" t="str">
        <v>Mfg. Tol. See Image</v>
      </c>
      <c r="GD328" s="73" t="str">
        <v>Mfg. Tol., 3 Places, Record MAX</v>
      </c>
      <c r="GE328" s="73" t="str">
        <v>Mfg. Tol., Balloon 11</v>
      </c>
      <c r="GF328" s="73" t="str">
        <v>Mfg. Tol., Balloon 7</v>
      </c>
      <c r="GG328" s="73" t="str">
        <v>Mfg. Tol., Blank</v>
      </c>
      <c r="GH328" s="73" t="str">
        <v>Mfg. Tol., Blank, Balloon 12</v>
      </c>
      <c r="GI328" s="73" t="str">
        <v>Mfg. Tol., Blend to SØ.320</v>
      </c>
      <c r="GJ328" s="73" t="str">
        <v>Mfg. Tol., Calculation</v>
      </c>
      <c r="GK328" s="73" t="str">
        <v>Mfg. Tol., For Mill Fixture</v>
      </c>
      <c r="GL328" s="73" t="str">
        <v>Mfg. Tol., L32</v>
      </c>
      <c r="GM328" s="73" t="str">
        <v>Mfg. Tol., L33</v>
      </c>
      <c r="GN328" s="73" t="str">
        <v>Mfg. Tol., No Tool Marks</v>
      </c>
      <c r="GO328" s="73" t="str">
        <v>Mfg. Tol., OL03361</v>
      </c>
      <c r="GP328" s="73" t="str">
        <v>Mfg. Tol., Record off center value</v>
      </c>
      <c r="GQ328" s="73" t="str">
        <v>Mfg. Tol., Same 3 Places, Record MIN</v>
      </c>
      <c r="GR328" s="73" t="str">
        <v>Mfg. Tol., Section</v>
      </c>
      <c r="GS328" s="73" t="str">
        <v>Mfg. Tol., Section B-B</v>
      </c>
      <c r="GT328" s="73" t="str">
        <v>Mfg. Tol., Section, OL03361</v>
      </c>
      <c r="GU328" s="73" t="str">
        <v>Mfg. Tol., Section, Per Note 2</v>
      </c>
      <c r="GV328" s="73" t="str">
        <v>Mfg. Tol., See Image</v>
      </c>
      <c r="GW328" s="73" t="str">
        <v>Mfg. Tol., See Image, Bore in Blue</v>
      </c>
      <c r="GX328" s="73" t="str">
        <v>Mfg. Tol., See Image, Hook Tip</v>
      </c>
      <c r="GY328" s="73" t="str">
        <v>Mfg. Tol., Sharp Okay No Burr</v>
      </c>
      <c r="GZ328" s="73" t="str">
        <v>Mfg. Tol., Threadless Blank</v>
      </c>
      <c r="HA328" s="73" t="str">
        <v>Mfg.Tol.</v>
      </c>
      <c r="HB328" s="73" t="str">
        <v>Mgf. To., T.S.C.</v>
      </c>
      <c r="HC328" s="73" t="str">
        <v>Milled Feature</v>
      </c>
      <c r="HD328" s="73" t="str">
        <v>Milled Feature, OL04045</v>
      </c>
      <c r="HE328" s="73" t="str">
        <v>More than .0005 out of center = Fail</v>
      </c>
      <c r="HF328" s="73" t="str">
        <v>Must Pass Through</v>
      </c>
      <c r="HG328" s="73" t="str">
        <v>Must pass through gauge</v>
      </c>
      <c r="HH328" s="73" t="str">
        <v>Must Pass Through Go Gauge</v>
      </c>
      <c r="HI328" s="73" t="str">
        <v>Must Pass, See Image.</v>
      </c>
      <c r="HJ328" s="73" t="str">
        <v>NA</v>
      </c>
      <c r="HK328" s="73" t="str">
        <v>Narrow Area</v>
      </c>
      <c r="HL328" s="73" t="str">
        <v>Near Balloon 21</v>
      </c>
      <c r="HM328" s="73" t="str">
        <v>Near Datum B</v>
      </c>
      <c r="HN328" s="73" t="str">
        <v>Neck Dia.</v>
      </c>
      <c r="HO328" s="73" t="str">
        <v>Neck to Head Rad.</v>
      </c>
      <c r="HP328" s="73" t="str">
        <v>No Copper Deposits Allowed</v>
      </c>
      <c r="HQ328" s="73" t="str">
        <v>No Section</v>
      </c>
      <c r="HR328" s="73" t="str">
        <v>No Section, .01 to .014 = Pass</v>
      </c>
      <c r="HS328" s="73" t="str">
        <v>No Section, Rotate Part</v>
      </c>
      <c r="HT328" s="73" t="str">
        <v>No Section, See Image</v>
      </c>
      <c r="HU328" s="73" t="str">
        <v>No Slot, Section B-B</v>
      </c>
      <c r="HV328" s="73" t="str">
        <v>No visual step = Pass</v>
      </c>
      <c r="HW328" s="73" t="str">
        <v>Not to exceed .95 Deep</v>
      </c>
      <c r="HX328" s="73" t="str">
        <v>Note 1</v>
      </c>
      <c r="HY328" s="73" t="str">
        <v>OL00333/A</v>
      </c>
      <c r="HZ328" s="73" t="str">
        <v>OL00519</v>
      </c>
      <c r="IA328" s="73" t="str">
        <v>OL00520</v>
      </c>
      <c r="IB328" s="73" t="str">
        <v>OL00529</v>
      </c>
      <c r="IC328" s="73" t="str">
        <v>OL00542</v>
      </c>
      <c r="ID328" s="73" t="str">
        <v>OL00724</v>
      </c>
      <c r="IE328" s="73" t="str">
        <v>OL01250</v>
      </c>
      <c r="IF328" s="73" t="str">
        <v>OL01869, Threadless Blank</v>
      </c>
      <c r="IG328" s="73" t="str">
        <v>OL01870, Section</v>
      </c>
      <c r="IH328" s="73" t="str">
        <v>OL02255</v>
      </c>
      <c r="II328" s="73" t="str">
        <v>OL02255, Mfg. Tol.</v>
      </c>
      <c r="IJ328" s="73" t="str">
        <v>OL02302</v>
      </c>
      <c r="IK328" s="73" t="str">
        <v xml:space="preserve">OL02318  needed per image instructions </v>
      </c>
      <c r="IL328" s="73" t="str">
        <v>OL02556</v>
      </c>
      <c r="IM328" s="73" t="str">
        <v>OL02557</v>
      </c>
      <c r="IN328" s="73" t="str">
        <v>OL02567</v>
      </c>
      <c r="IO328" s="73" t="str">
        <v>OL02653</v>
      </c>
      <c r="IP328" s="73" t="str">
        <v>OL02718</v>
      </c>
      <c r="IQ328" s="73" t="str">
        <v>OL02841</v>
      </c>
      <c r="IR328" s="73" t="str">
        <v>OL02842</v>
      </c>
      <c r="IS328" s="73" t="str">
        <v>OL02844</v>
      </c>
      <c r="IT328" s="73" t="str">
        <v>OL02871</v>
      </c>
      <c r="IU328" s="73" t="str">
        <v>OL02887</v>
      </c>
      <c r="IV328" s="73" t="str">
        <v>OL03500</v>
      </c>
      <c r="IW328" s="73" t="str">
        <v>OL03766</v>
      </c>
      <c r="IX328" s="73" t="str">
        <v>OL03868</v>
      </c>
      <c r="IY328" s="73" t="str">
        <v>OL03869</v>
      </c>
      <c r="IZ328" s="73" t="str">
        <v>OL03870</v>
      </c>
      <c r="JA328" s="73" t="str">
        <v>OL03873, DWG# 100448-44</v>
      </c>
      <c r="JB328" s="73" t="str">
        <v>OL03949</v>
      </c>
      <c r="JC328" s="73" t="str">
        <v xml:space="preserve">OL04043, Section </v>
      </c>
      <c r="JD328" s="73" t="str">
        <v xml:space="preserve">OL04044, Section </v>
      </c>
      <c r="JE328" s="73" t="str">
        <v>OL04045</v>
      </c>
      <c r="JF328" s="73" t="str">
        <v>OL04045, Milled Feature</v>
      </c>
      <c r="JG328" s="73" t="str">
        <v>OL04063</v>
      </c>
      <c r="JH328" s="73" t="str">
        <v>OL04064</v>
      </c>
      <c r="JI328" s="73" t="str">
        <v>OL04065</v>
      </c>
      <c r="JJ328" s="73" t="str">
        <v>OL04181</v>
      </c>
      <c r="JK328" s="73" t="str">
        <v>OL04218</v>
      </c>
      <c r="JL328" s="73" t="str">
        <v>OL04224, See Image</v>
      </c>
      <c r="JM328" s="73" t="str">
        <v>OL04374</v>
      </c>
      <c r="JN328" s="73" t="str">
        <v>OL04375, Section M-M</v>
      </c>
      <c r="JO328" s="73" t="str">
        <v>OL04376, Section M-M</v>
      </c>
      <c r="JP328" s="73" t="str">
        <v>OL04443</v>
      </c>
      <c r="JQ328" s="73" t="str">
        <v>OL04444</v>
      </c>
      <c r="JR328" s="73" t="str">
        <v>OL05000</v>
      </c>
      <c r="JS328" s="73" t="str">
        <v>One side of slot</v>
      </c>
      <c r="JT328" s="73" t="str">
        <v>Other side of slot</v>
      </c>
      <c r="JU328" s="73" t="str">
        <v>Out of center more than .002 = Fail</v>
      </c>
      <c r="JV328" s="73" t="str">
        <v>Out of center more than.002 = Fail</v>
      </c>
      <c r="JW328" s="73" t="str">
        <v>Overlay OL02713</v>
      </c>
      <c r="JX328" s="73" t="str">
        <v>Overlay OL02714</v>
      </c>
      <c r="JY328" s="73" t="str">
        <v>Overlay OL02718</v>
      </c>
      <c r="JZ328" s="73" t="str">
        <v>Overlay OL03831, Mfg. Tol.</v>
      </c>
      <c r="KA328" s="73" t="str">
        <v>Part Without Slots</v>
      </c>
      <c r="KB328" s="73" t="str">
        <v>Part Without Slots, See Image</v>
      </c>
      <c r="KC328" s="73" t="str">
        <v xml:space="preserve">Pass = .0254 or Less </v>
      </c>
      <c r="KD328" s="73" t="str">
        <v>PD MIN = 4.361, PD MAX = 4.456</v>
      </c>
      <c r="KE328" s="73" t="str">
        <v>Per Balloon 2 Note</v>
      </c>
      <c r="KF328" s="73" t="str">
        <v>Per drawing note(s) 8.</v>
      </c>
      <c r="KG328" s="73" t="str">
        <v>Point or Sphere Tip</v>
      </c>
      <c r="KH328" s="73" t="str">
        <v>Point Tip</v>
      </c>
      <c r="KI328" s="73" t="str">
        <v>R.9 to R1.1 = Pass, See Image</v>
      </c>
      <c r="KJ328" s="73" t="str">
        <v>Ram Construction</v>
      </c>
      <c r="KK328" s="73" t="str">
        <v>Record Same Pass / Fail All Balloons</v>
      </c>
      <c r="KL328" s="73" t="str">
        <v>Ref. Balloon 1</v>
      </c>
      <c r="KM328" s="73" t="str">
        <v>Ref. Balloon 12</v>
      </c>
      <c r="KN328" s="73" t="str">
        <v>Ref. Balloon 13, 100% AQL</v>
      </c>
      <c r="KO328" s="73" t="str">
        <v>Ref. Balloon 2</v>
      </c>
      <c r="KP328" s="73" t="str">
        <v>Ref. Balloon 21, 100% AQL</v>
      </c>
      <c r="KQ328" s="73" t="str">
        <v>Ref. Balloon 4</v>
      </c>
      <c r="KR328" s="73" t="str">
        <v>Ref. Balloon 7</v>
      </c>
      <c r="KS328" s="73" t="str">
        <v>Ref. Balloon 8</v>
      </c>
      <c r="KT328" s="73" t="str">
        <v>Relieved Pin Gauges 09236 &amp; 09235</v>
      </c>
      <c r="KU328" s="73" t="str">
        <v>Rotate Part</v>
      </c>
      <c r="KV328" s="73" t="str">
        <v>Rotate Part, See Image</v>
      </c>
      <c r="KW328" s="73" t="str">
        <v>Same as Root Radius</v>
      </c>
      <c r="KX328" s="73" t="str">
        <v>Section</v>
      </c>
      <c r="KY328" s="73" t="str">
        <v>Section B-B</v>
      </c>
      <c r="KZ328" s="73" t="str">
        <v>Section B-B, Distance Between Grooves</v>
      </c>
      <c r="LA328" s="73" t="str">
        <v>Section C-C</v>
      </c>
      <c r="LB328" s="73" t="str">
        <v>Section Part</v>
      </c>
      <c r="LC328" s="73" t="str">
        <v>Section Part, Measured from Opposite Face</v>
      </c>
      <c r="LD328" s="73" t="str">
        <v>Section, Broachless Blank</v>
      </c>
      <c r="LE328" s="73" t="str">
        <v>Section, EXT. Sphere Location.</v>
      </c>
      <c r="LF328" s="73" t="str">
        <v>Section, Hex Cham. Ang.</v>
      </c>
      <c r="LG328" s="73" t="str">
        <v>Section, Hex Fillet Rad.</v>
      </c>
      <c r="LH328" s="73" t="str">
        <v>Section, INT. Feature</v>
      </c>
      <c r="LI328" s="73" t="str">
        <v>Section, INT. Sphere Location.</v>
      </c>
      <c r="LJ328" s="73" t="str">
        <v>Section, Mfg. Tol.</v>
      </c>
      <c r="LK328" s="73" t="str">
        <v>Section, Mfg. Tol., See Image</v>
      </c>
      <c r="LL328" s="73" t="str">
        <v>Section, OL00486</v>
      </c>
      <c r="LM328" s="73" t="str">
        <v>Section, OL00542</v>
      </c>
      <c r="LN328" s="73" t="str">
        <v>Section, OL00543</v>
      </c>
      <c r="LO328" s="73" t="str">
        <v>Section, OL00544</v>
      </c>
      <c r="LP328" s="73" t="str">
        <v>Section, OL00545</v>
      </c>
      <c r="LQ328" s="73" t="str">
        <v>Section, OL00546</v>
      </c>
      <c r="LR328" s="73" t="str">
        <v>Section, OL00547</v>
      </c>
      <c r="LS328" s="73" t="str">
        <v>Section, OL00555</v>
      </c>
      <c r="LT328" s="73" t="str">
        <v>Section, OL00725</v>
      </c>
      <c r="LU328" s="73" t="str">
        <v>Section, OL01430</v>
      </c>
      <c r="LV328" s="73" t="str">
        <v>Section, OL01434</v>
      </c>
      <c r="LW328" s="73" t="str">
        <v>Section, OL01435</v>
      </c>
      <c r="LX328" s="73" t="str">
        <v>Section, OL01807</v>
      </c>
      <c r="LY328" s="73" t="str">
        <v>Section, OL01830</v>
      </c>
      <c r="LZ328" s="73" t="str">
        <v>Section, OL02351</v>
      </c>
      <c r="MA328" s="73" t="str">
        <v>Section, OL02519</v>
      </c>
      <c r="MB328" s="73" t="str">
        <v>Section, OL02520</v>
      </c>
      <c r="MC328" s="73" t="str">
        <v>Section, OL02522</v>
      </c>
      <c r="MD328" s="73" t="str">
        <v>Section, OL02540</v>
      </c>
      <c r="ME328" s="73" t="str">
        <v>Section, OL02541</v>
      </c>
      <c r="MF328" s="73" t="str">
        <v>Section, OL02552</v>
      </c>
      <c r="MG328" s="73" t="str">
        <v>Section, OL02553</v>
      </c>
      <c r="MH328" s="73" t="str">
        <v>Section, OL02554</v>
      </c>
      <c r="MI328" s="73" t="str">
        <v>Section, OL02555</v>
      </c>
      <c r="MJ328" s="73" t="str">
        <v>Section, OL02558</v>
      </c>
      <c r="MK328" s="73" t="str">
        <v>Section, OL02559</v>
      </c>
      <c r="ML328" s="73" t="str">
        <v>Section, OL02560</v>
      </c>
      <c r="MM328" s="73" t="str">
        <v>Section, OL02619</v>
      </c>
      <c r="MN328" s="73" t="str">
        <v>Section, OL02620</v>
      </c>
      <c r="MO328" s="73" t="str">
        <v>Section, OL02621</v>
      </c>
      <c r="MP328" s="73" t="str">
        <v>Section, OL02622</v>
      </c>
      <c r="MQ328" s="73" t="str">
        <v>Section, OL02623</v>
      </c>
      <c r="MR328" s="73" t="str">
        <v>Section, OL02624</v>
      </c>
      <c r="MS328" s="73" t="str">
        <v>Section, OL02652</v>
      </c>
      <c r="MT328" s="73" t="str">
        <v>Section, OL02680</v>
      </c>
      <c r="MU328" s="73" t="str">
        <v>Section, OL02793</v>
      </c>
      <c r="MV328" s="73" t="str">
        <v>Section, OL02823</v>
      </c>
      <c r="MW328" s="73" t="str">
        <v>Section, OL02843</v>
      </c>
      <c r="MX328" s="73" t="str">
        <v>Section, OL03026, Ext.</v>
      </c>
      <c r="MY328" s="73" t="str">
        <v>Section, OL03026, Int.</v>
      </c>
      <c r="MZ328" s="73" t="str">
        <v>Section, OL03570, DWG# 100448-41</v>
      </c>
      <c r="NA328" s="73" t="str">
        <v>Section, OL03781</v>
      </c>
      <c r="NB328" s="73" t="str">
        <v>Section, OL03911</v>
      </c>
      <c r="NC328" s="73" t="str">
        <v>Section, OL03912</v>
      </c>
      <c r="ND328" s="73" t="str">
        <v>Section, OL03928</v>
      </c>
      <c r="NE328" s="73" t="str">
        <v>Section, OL03929</v>
      </c>
      <c r="NF328" s="73" t="str">
        <v>Section, OL04030</v>
      </c>
      <c r="NG328" s="73" t="str">
        <v>Section, OL04037</v>
      </c>
      <c r="NH328" s="73" t="str">
        <v>Section, OL04038</v>
      </c>
      <c r="NI328" s="73" t="str">
        <v>Section, OL04046</v>
      </c>
      <c r="NJ328" s="73" t="str">
        <v>Section, OL04065</v>
      </c>
      <c r="NK328" s="73" t="str">
        <v>Section, OL04066</v>
      </c>
      <c r="NL328" s="73" t="str">
        <v>Section, OL04067</v>
      </c>
      <c r="NM328" s="73" t="str">
        <v>Section, OL04069</v>
      </c>
      <c r="NN328" s="73" t="str">
        <v>Section, OL04071</v>
      </c>
      <c r="NO328" s="73" t="str">
        <v>Section, OL04173</v>
      </c>
      <c r="NP328" s="73" t="str">
        <v>Section, OL04174</v>
      </c>
      <c r="NQ328" s="73" t="str">
        <v>Section, OL04214</v>
      </c>
      <c r="NR328" s="73" t="str">
        <v>Section, OL04215</v>
      </c>
      <c r="NS328" s="73" t="str">
        <v>Section, OL04216</v>
      </c>
      <c r="NT328" s="73" t="str">
        <v>Section, OL04217</v>
      </c>
      <c r="NU328" s="73" t="str">
        <v>Section, Overlay OL02716</v>
      </c>
      <c r="NV328" s="73" t="str">
        <v>Section, Overlay OL02717</v>
      </c>
      <c r="NW328" s="73" t="str">
        <v>Section, See Image</v>
      </c>
      <c r="NX328" s="73" t="str">
        <v>Section, See Image, DWG# 100448-41</v>
      </c>
      <c r="NY328" s="73" t="str">
        <v>Section, Without Sots</v>
      </c>
      <c r="NZ328" s="73" t="str">
        <v>See Comments Sheet</v>
      </c>
      <c r="OA328" s="73" t="str">
        <v>See Comments Sheet, OL02318</v>
      </c>
      <c r="OB328" s="73" t="str">
        <v>See Image</v>
      </c>
      <c r="OC328" s="73" t="str">
        <v>See Image, .005 or Less = Pass</v>
      </c>
      <c r="OD328" s="73" t="str">
        <v>See Image, Check Near Radius</v>
      </c>
      <c r="OE328" s="73" t="str">
        <v>See Image, Constrained</v>
      </c>
      <c r="OF328" s="73" t="str">
        <v>See Image, Distance Between Flats</v>
      </c>
      <c r="OG328" s="73" t="str">
        <v xml:space="preserve">See Image, Mfg. Tol, Section A-A </v>
      </c>
      <c r="OH328" s="73" t="str">
        <v>See image, Mfg. Tol.</v>
      </c>
      <c r="OI328" s="73" t="str">
        <v>See Image, Mic. Across Flats</v>
      </c>
      <c r="OJ328" s="73" t="str">
        <v>See Image, OL02850</v>
      </c>
      <c r="OK328" s="73" t="str">
        <v>See Image, OL02880</v>
      </c>
      <c r="OL328" s="73" t="str">
        <v>See Image, OL03926</v>
      </c>
      <c r="OM328" s="73" t="str">
        <v>See Image, OL03927</v>
      </c>
      <c r="ON328" s="73" t="str">
        <v>See Image, OL04003</v>
      </c>
      <c r="OO328" s="73" t="str">
        <v>'See Image, OL04342,  Best Fit Joe Block</v>
      </c>
      <c r="OP328" s="73" t="str">
        <v>See Image, OL04342,  Blank</v>
      </c>
      <c r="OQ328" s="73" t="str">
        <v>See Image, OL04342, Blank</v>
      </c>
      <c r="OR328" s="73" t="str">
        <v>See Image, OL04343, Blank</v>
      </c>
      <c r="OS328" s="73" t="str">
        <v>See Image, Pass = .002 or Less</v>
      </c>
      <c r="OT328" s="73" t="str">
        <v>See Image, Rcd. MAX</v>
      </c>
      <c r="OU328" s="73" t="str">
        <v>See Image, Rcd. MIN</v>
      </c>
      <c r="OV328" s="73" t="str">
        <v>See Image, Section</v>
      </c>
      <c r="OW328" s="73" t="str">
        <v>See Image, Section A-A</v>
      </c>
      <c r="OX328" s="73" t="str">
        <v>See Image, Section B-B</v>
      </c>
      <c r="OY328" s="73" t="str">
        <v>See Image, Section B-B, TSC</v>
      </c>
      <c r="OZ328" s="73" t="str">
        <v>See Image, Shank Drawing # 18000-XX-XX A</v>
      </c>
      <c r="PA328" s="73" t="str">
        <v>Sequencial Laser 01, 120 Per Print</v>
      </c>
      <c r="PB328" s="73" t="str">
        <v>Set to .202, Zero on Thread Lead</v>
      </c>
      <c r="PC328" s="73" t="str">
        <v>Sharp OK, No Burr</v>
      </c>
      <c r="PD328" s="73" t="str">
        <v>Sharp OK, No Raised Edge, See Image</v>
      </c>
      <c r="PE328" s="73" t="str">
        <v>Sharp OK, No Raised Edges</v>
      </c>
      <c r="PF328" s="73" t="str">
        <v>Sharp okay no raised edge</v>
      </c>
      <c r="PG328" s="73" t="str">
        <v>Sharp Okay, No Burr</v>
      </c>
      <c r="PH328" s="73" t="str">
        <v>Sharp Okay, No Raised Edge</v>
      </c>
      <c r="PI328" s="73" t="str">
        <v>Sharp Okay, No Raised Edges,</v>
      </c>
      <c r="PJ328" s="73" t="str">
        <v>Sharp Okay, See Image</v>
      </c>
      <c r="PK328" s="73" t="str">
        <v xml:space="preserve">Start of Radius @ .195 </v>
      </c>
      <c r="PL328" s="73" t="str">
        <v xml:space="preserve">Start of Radius @ .21 </v>
      </c>
      <c r="PM328" s="73" t="str">
        <v xml:space="preserve">T.S.C. </v>
      </c>
      <c r="PN328" s="73" t="str">
        <v>Tangent Point</v>
      </c>
      <c r="PO328" s="73" t="str">
        <v>Tangent point of R.50</v>
      </c>
      <c r="PP328" s="73" t="str">
        <v>Taper Check, Mfg.Tol.</v>
      </c>
      <c r="PQ328" s="73" t="str">
        <v>Taper Check, Mfg.Tol., See Image</v>
      </c>
      <c r="PR328" s="73" t="str">
        <v>Thrd. Minor Ø</v>
      </c>
      <c r="PS328" s="73" t="str">
        <v>Thrd. Relief Ø</v>
      </c>
      <c r="PT328" s="73" t="str">
        <v>Threadless Blank</v>
      </c>
      <c r="PU328" s="73" t="str">
        <v>Threadless Blank, From Major Ø</v>
      </c>
      <c r="PV328" s="73" t="str">
        <v>Threadless Blank, Mfg. Tol.</v>
      </c>
      <c r="PW328" s="73" t="str">
        <v>Threadless Blank, Thrd. to Neck Rad.</v>
      </c>
      <c r="PX328" s="73" t="str">
        <v>Thredless Blank</v>
      </c>
      <c r="PY328" s="73" t="str">
        <v>To center of R.005</v>
      </c>
      <c r="PZ328" s="73" t="str">
        <v>Torx Min. Dia.</v>
      </c>
      <c r="QA328" s="73" t="str">
        <v>Turn Ø Free of Mill Marks</v>
      </c>
      <c r="QB328" s="73" t="str">
        <v>Use (Full) GO Hex</v>
      </c>
      <c r="QC328" s="73" t="str">
        <v>Use Balloon 1 FULL Gauge</v>
      </c>
      <c r="QD328" s="73" t="str">
        <v>Use Balloon 9 FULL GO</v>
      </c>
      <c r="QE328" s="73" t="str">
        <v>Use Best Fit Pin</v>
      </c>
      <c r="QF328" s="73" t="str">
        <v>Use Disk Tip</v>
      </c>
      <c r="QG328" s="73" t="str">
        <v>Use flat bottomed indicator tip.</v>
      </c>
      <c r="QH328" s="73" t="str">
        <v xml:space="preserve">Use Full .093 Go Hex </v>
      </c>
      <c r="QI328" s="73" t="str">
        <v xml:space="preserve">Use Full .0930 Go Hex </v>
      </c>
      <c r="QJ328" s="73" t="str">
        <v>Use Full .1235 Go Hex</v>
      </c>
      <c r="QK328" s="73" t="str">
        <v>Use Gauge K2-98-8019-04, See Image</v>
      </c>
      <c r="QL328" s="73" t="str">
        <v>Use large flat indicator tip</v>
      </c>
      <c r="QM328" s="73" t="str">
        <v>Use Pins.3330/.3350, See Image MAX NO-GO</v>
      </c>
      <c r="QN328" s="73" t="str">
        <v>Use Pointed Drop Indicator Tip</v>
      </c>
      <c r="QO328" s="73" t="str">
        <v>V-Block</v>
      </c>
      <c r="QP328" s="73" t="str">
        <v>V-Block,  AMB for 13</v>
      </c>
      <c r="QQ328" s="73" t="str">
        <v>V-Block,  Hex Cham. Dia.</v>
      </c>
      <c r="QR328" s="73" t="str">
        <v>V-Block, Hex Depth</v>
      </c>
      <c r="QS328" s="73" t="str">
        <v>VBU Gauge</v>
      </c>
      <c r="QT328" s="73" t="str">
        <v>Visibally smaller than HEX=Pass</v>
      </c>
      <c r="QU328" s="73" t="str">
        <v>Visual Per Drawing</v>
      </c>
      <c r="QV328" s="73" t="str">
        <v>Whirl Blank</v>
      </c>
      <c r="QW328" s="73" t="str">
        <v xml:space="preserve">Whirl Blank </v>
      </c>
      <c r="QX328" s="73" t="str">
        <v>Whirl Blank, Neck Rad. End to Head CL</v>
      </c>
      <c r="QY328" s="73" t="str">
        <v>Whirl Blank, Nose Start Dia.</v>
      </c>
      <c r="QZ328" s="73" t="str">
        <v>Whirl Blank, Nose Start Dist.</v>
      </c>
      <c r="RA328" s="73" t="str">
        <v>Whirl Blank, Thrd. Minor</v>
      </c>
      <c r="RB328" s="73" t="str">
        <v>Whirl Blank, Thrd. Pullout Dia.</v>
      </c>
      <c r="RC328" s="73" t="str">
        <v>Whole Part, Removal is at Assy. Level</v>
      </c>
      <c r="RD328" s="73" t="str">
        <v>Wide Area</v>
      </c>
      <c r="RE328" s="73" t="str">
        <v>Zero on End of Go Gauge</v>
      </c>
    </row>
    <row r="329" spans="1:473">
      <c r="A329" s="73" t="s">
        <v>958</v>
      </c>
      <c r="C329" s="73" t="str" cm="1">
        <f t="array" ref="C329:RE329">TRANSPOSE(_xlfn._xlws.SORT(_xlfn._xlws.FILTER($A$2:$A$600,ISNUMBER(SEARCH('PartLib Table'!M336,$A$2:$A$600)),"not found")))</f>
        <v xml:space="preserve"> 'C', Whirl Blank</v>
      </c>
      <c r="D329" s="73" t="str">
        <v xml:space="preserve"> See Image, Constrained</v>
      </c>
      <c r="E329" s="73" t="str">
        <v>(.04 to .12 range = Pass)</v>
      </c>
      <c r="F329" s="73" t="str">
        <v>(.042 FULL) Go Pin Seat Fully</v>
      </c>
      <c r="G329" s="73" t="str">
        <v>(B), Mfg. Tol.</v>
      </c>
      <c r="H329" s="73" t="str">
        <v>(B), O.A.L.</v>
      </c>
      <c r="I329" s="73" t="str">
        <v>.001 or less =Pass</v>
      </c>
      <c r="J329" s="73" t="str">
        <v>.001 or less out of center = Pass</v>
      </c>
      <c r="K329" s="73" t="str">
        <v>.002 or Less = Pass</v>
      </c>
      <c r="L329" s="73" t="str">
        <v>.002 or Less out of center = Pass</v>
      </c>
      <c r="M329" s="73" t="str">
        <v>.005 to .015 = Pass</v>
      </c>
      <c r="N329" s="73" t="str">
        <v>.0125 Mean, Section</v>
      </c>
      <c r="O329" s="73" t="str">
        <v>.025 or Less in X &amp; Y=Pass</v>
      </c>
      <c r="P329" s="73" t="str">
        <v>.038 Mean</v>
      </c>
      <c r="Q329" s="73" t="str">
        <v>.063 MM = .0024 IN, See Image</v>
      </c>
      <c r="R329" s="73" t="str">
        <v>.063MM = .0024"</v>
      </c>
      <c r="S329" s="73" t="str">
        <v>.243 NO-GO, Unconstrained, Must Not Start</v>
      </c>
      <c r="T329" s="73" t="str">
        <v>@ Back Face &amp; ID, No Raised Edge</v>
      </c>
      <c r="U329" s="73" t="str">
        <v>@ Back Face &amp; OD, No Raised Edge</v>
      </c>
      <c r="V329" s="73" t="str">
        <v>@ ID &amp; FACE</v>
      </c>
      <c r="W329" s="73" t="str">
        <v>@ OD &amp; BACK FACE</v>
      </c>
      <c r="X329" s="73" t="str">
        <v>@ OD &amp; FACE</v>
      </c>
      <c r="Y329" s="73" t="str">
        <v>Across from slot</v>
      </c>
      <c r="Z329" s="73" t="str">
        <v>All Edge Breaks</v>
      </c>
      <c r="AA329" s="73" t="str">
        <v>Attached to bar stock</v>
      </c>
      <c r="AB329" s="73" t="str">
        <v xml:space="preserve">Back Turn Fillet Rad. </v>
      </c>
      <c r="AC329" s="73" t="str">
        <v>Balloon 1 (DWG FRM0105 Page 2, NV-27)</v>
      </c>
      <c r="AD329" s="73" t="str">
        <v>Balloon 1 (DWG FRM0105, NV-30)</v>
      </c>
      <c r="AE329" s="73" t="str">
        <v>Balloon 1 (P# 9890002-20) OL00429/A</v>
      </c>
      <c r="AF329" s="73" t="str">
        <v>Balloon 1, DWG#FRM0105</v>
      </c>
      <c r="AG329" s="73" t="str">
        <v>Balloon 11, See Image</v>
      </c>
      <c r="AH329" s="73" t="str">
        <v xml:space="preserve">Balloon 2 (DWG FRM0105 Page 2, NV-27) </v>
      </c>
      <c r="AI329" s="73" t="str">
        <v>Balloon 2 (DWG FRM0105, NV-30)</v>
      </c>
      <c r="AJ329" s="73" t="str">
        <v>Balloon 2 (P# 9890002-20)</v>
      </c>
      <c r="AK329" s="73" t="str">
        <v>Balloon 2, DWG#FRM0105</v>
      </c>
      <c r="AL329" s="73" t="str">
        <v>Balloon 2, DWG#FRM0105, See Image</v>
      </c>
      <c r="AM329" s="73" t="str">
        <v>Balloon 3 (DWG FRM0105, NV-30 Minor)</v>
      </c>
      <c r="AN329" s="73" t="str">
        <v>Balloon 3 (DWG FRM0105, NV-30)</v>
      </c>
      <c r="AO329" s="73" t="str">
        <v>Balloon 3 (P# 9890002-20)</v>
      </c>
      <c r="AP329" s="73" t="str">
        <v>Balloon 4</v>
      </c>
      <c r="AQ329" s="73" t="str">
        <v>Balloon 4 (P# 9890002-20)</v>
      </c>
      <c r="AR329" s="73" t="str">
        <v>Below Middle Band</v>
      </c>
      <c r="AS329" s="73" t="str">
        <v>Best Fit Pin, .003 or Less =Pass</v>
      </c>
      <c r="AT329" s="73" t="str">
        <v>Blank</v>
      </c>
      <c r="AU329" s="73" t="str">
        <v>Blank Turn Maj.</v>
      </c>
      <c r="AV329" s="73" t="str">
        <v>Blank Turn Maj. Mill Flt., OL4172</v>
      </c>
      <c r="AW329" s="73" t="str">
        <v>Blank Without .010 Slots</v>
      </c>
      <c r="AX329" s="73" t="str">
        <v>Blank Without .010 Slots, Section</v>
      </c>
      <c r="AY329" s="73" t="str">
        <v>Blank without thread</v>
      </c>
      <c r="AZ329" s="73" t="str">
        <v xml:space="preserve">Blank, Center of V Grv. </v>
      </c>
      <c r="BA329" s="73" t="str">
        <v>Blank, Check R adjacent Balloon 17</v>
      </c>
      <c r="BB329" s="73" t="str">
        <v>Blank, EXT. Feature</v>
      </c>
      <c r="BC329" s="73" t="str">
        <v>Blank, See Image, OL04335</v>
      </c>
      <c r="BD329" s="73" t="str">
        <v>Blank, See Image, OL04336</v>
      </c>
      <c r="BE329" s="73" t="str">
        <v xml:space="preserve">Blank, Thrd. </v>
      </c>
      <c r="BF329" s="73" t="str">
        <v>Blank, Turn Tip</v>
      </c>
      <c r="BG329" s="73" t="str">
        <v>Blank, Without Thrd.</v>
      </c>
      <c r="BH329" s="73" t="str">
        <v>Blank, Without Thread</v>
      </c>
      <c r="BI329" s="73" t="str">
        <v xml:space="preserve">Blunt Start Blend to Minor </v>
      </c>
      <c r="BJ329" s="73" t="str">
        <v>Calc., Use Go HEX</v>
      </c>
      <c r="BK329" s="73" t="str">
        <v>Can't dig into OD</v>
      </c>
      <c r="BL329" s="73" t="str">
        <v>Carbide Gauge</v>
      </c>
      <c r="BM329" s="73" t="str">
        <v xml:space="preserve">Center of V Grv. </v>
      </c>
      <c r="BN329" s="73" t="str">
        <v>Centered Less than .03 = Pass</v>
      </c>
      <c r="BO329" s="73" t="str">
        <v>Centered within .0005 or Less = Pass</v>
      </c>
      <c r="BP329" s="73" t="str">
        <v>Centered within .001 or Less = Pass</v>
      </c>
      <c r="BQ329" s="73" t="str">
        <v>Centered within .0254 or Less = Pass</v>
      </c>
      <c r="BR329" s="73" t="str">
        <v>Check close to Rod Slot</v>
      </c>
      <c r="BS329" s="73" t="str">
        <v>Check every other hole</v>
      </c>
      <c r="BT329" s="73" t="str">
        <v>Check Go over full length of slot.</v>
      </c>
      <c r="BU329" s="73" t="str">
        <v>Check Near Closed End</v>
      </c>
      <c r="BV329" s="73" t="str">
        <v>Check per Print View, Away from Rod Slot</v>
      </c>
      <c r="BW329" s="73" t="str">
        <v>Check to Balloon 30 Go Pin</v>
      </c>
      <c r="BX329" s="73" t="str">
        <v>Check with .2705 SET Pin Inside Part</v>
      </c>
      <c r="BY329" s="73" t="str">
        <v>Check with Hex Up</v>
      </c>
      <c r="BZ329" s="73" t="str">
        <v>CMM Blank</v>
      </c>
      <c r="CA329" s="73" t="str">
        <v>Confirm Full Radius</v>
      </c>
      <c r="CB329" s="73" t="str">
        <v>Constrained in fixture</v>
      </c>
      <c r="CC329" s="73" t="str">
        <v>Constrained with Ring</v>
      </c>
      <c r="CD329" s="73" t="str">
        <v>Constrained, See Image</v>
      </c>
      <c r="CE329" s="73" t="str">
        <v>Dim. "A"</v>
      </c>
      <c r="CF329" s="73" t="str">
        <v>Dim. "B"</v>
      </c>
      <c r="CG329" s="73" t="str">
        <v>Dim. "C"</v>
      </c>
      <c r="CH329" s="73" t="str">
        <v>Dim. "D", Whirl Blank</v>
      </c>
      <c r="CI329" s="73" t="str">
        <v>Dim. "G"</v>
      </c>
      <c r="CJ329" s="73" t="str">
        <v>Dim. E, Blank Turn Maj. &amp;  Mill Flt</v>
      </c>
      <c r="CK329" s="73" t="str">
        <v>Dim. E, Blank Turn Maj.&amp;  Mill Flt</v>
      </c>
      <c r="CL329" s="73" t="str">
        <v>Dim. H, Whirl Blank</v>
      </c>
      <c r="CM329" s="73" t="str">
        <v>Dim. J, 'Blank Turn Maj. &amp; Whirl Blank</v>
      </c>
      <c r="CN329" s="73" t="str">
        <v>Disk Drop Indicator Tip</v>
      </c>
      <c r="CO329" s="73" t="str">
        <v>DWG 100448-15, Balloon F_1</v>
      </c>
      <c r="CP329" s="73" t="str">
        <v>DWG 100448-15, OL02571</v>
      </c>
      <c r="CQ329" s="73" t="str">
        <v>DWG 100448-41</v>
      </c>
      <c r="CR329" s="73" t="str">
        <v>DWG 9890040, (10E),Section Part, OL01139</v>
      </c>
      <c r="CS329" s="73" t="str">
        <v>DWG 9890040, (10E),Section, OL01139</v>
      </c>
      <c r="CT329" s="73" t="str">
        <v>DWG 9890040, (11E)</v>
      </c>
      <c r="CU329" s="73" t="str">
        <v>DWG 9890040, (11E), Pins with Flats</v>
      </c>
      <c r="CV329" s="73" t="str">
        <v>DWG 9890040, (12E),  Pass=.002 or less</v>
      </c>
      <c r="CW329" s="73" t="str">
        <v>DWG 9890040, (12E), See Image</v>
      </c>
      <c r="CX329" s="73" t="str">
        <v>DWG 9890040, (1E), OL01431</v>
      </c>
      <c r="CY329" s="73" t="str">
        <v>DWG 9890040, (1E), OL01432</v>
      </c>
      <c r="CZ329" s="73" t="str">
        <v>DWG 9890040, (2E), OL01432</v>
      </c>
      <c r="DA329" s="73" t="str">
        <v>DWG 9890040, (3E)</v>
      </c>
      <c r="DB329" s="73" t="str">
        <v>DWG 9890040, (4E)</v>
      </c>
      <c r="DC329" s="73" t="str">
        <v>DWG 9890040, (5E), OL02336</v>
      </c>
      <c r="DD329" s="73" t="str">
        <v>DWG 9890040, (6E)</v>
      </c>
      <c r="DE329" s="73" t="str">
        <v>DWG 9890040, (7E)</v>
      </c>
      <c r="DF329" s="73" t="str">
        <v>DWG 9890040, (8E), OL01433</v>
      </c>
      <c r="DG329" s="73" t="str">
        <v>DWG 9890040, (8E), OL01433, Section</v>
      </c>
      <c r="DH329" s="73" t="str">
        <v>DWG 9890040, (9E), Close to Rod Slot</v>
      </c>
      <c r="DI329" s="73" t="str">
        <v>DWG 9890040, (9E),Close to Rod Slot</v>
      </c>
      <c r="DJ329" s="73" t="str">
        <v>DWG FRM0105 PAGE 2</v>
      </c>
      <c r="DK329" s="73" t="str">
        <v>DWG# 100448-41</v>
      </c>
      <c r="DL329" s="73" t="str">
        <v>DWG# 100448-44</v>
      </c>
      <c r="DM329" s="73" t="str">
        <v>DWG# 9890003  (1), Section OL00436/A</v>
      </c>
      <c r="DN329" s="73" t="str">
        <v>DWG# 9890003 (3), Ring Gauge Constrained</v>
      </c>
      <c r="DO329" s="73" t="str">
        <v>DWG# 9890003 (4), Section</v>
      </c>
      <c r="DP329" s="73" t="str">
        <v>DWG#100448-26, Balloon 1K, OL02350</v>
      </c>
      <c r="DQ329" s="73" t="str">
        <v>DWG#100448-26, Balloon 2K, OL02350</v>
      </c>
      <c r="DR329" s="73" t="str">
        <v>DWG#100448-26, Balloon 3K, OL02363</v>
      </c>
      <c r="DS329" s="73" t="str">
        <v>DWG#100448-26, Balloon 4K</v>
      </c>
      <c r="DT329" s="73" t="str">
        <v>DWG#100448-26, Balloon 5K, Section</v>
      </c>
      <c r="DU329" s="73" t="str">
        <v>DWG#100448-26, Balloon 6K</v>
      </c>
      <c r="DV329" s="73" t="str">
        <v>DWG#100448-26, Balloon 7K, Section</v>
      </c>
      <c r="DW329" s="73" t="str">
        <v>DWG#100448-26, Mfg. Tol.</v>
      </c>
      <c r="DX329" s="73" t="str">
        <v>DWG#9890003 (2) Ring Gauge Constrained</v>
      </c>
      <c r="DY329" s="73" t="str">
        <v>DWG#9890044</v>
      </c>
      <c r="DZ329" s="73" t="str">
        <v>DWG#9890044 .1985 to .2005=Pass</v>
      </c>
      <c r="EA329" s="73" t="str">
        <v>DWG#9890044 Overlay OL02441</v>
      </c>
      <c r="EB329" s="73" t="str">
        <v>DWG#9890044, OL02441</v>
      </c>
      <c r="EC329" s="73" t="str">
        <v>DWG#FRM0105</v>
      </c>
      <c r="ED329" s="73" t="str">
        <v>EXT.</v>
      </c>
      <c r="EE329" s="73" t="str">
        <v>EXT. Section, OL02460</v>
      </c>
      <c r="EF329" s="73" t="str">
        <v>EXT., OL04223</v>
      </c>
      <c r="EG329" s="73" t="str">
        <v>Flat Drop Indicator Tip</v>
      </c>
      <c r="EH329" s="73" t="str">
        <v>Full Go Pin, No Light, at Radius</v>
      </c>
      <c r="EI329" s="73" t="str">
        <v>Function Check</v>
      </c>
      <c r="EJ329" s="73" t="str">
        <v>GO Function Gauge</v>
      </c>
      <c r="EK329" s="73" t="str">
        <v>Go Gauge for Balloon 1 &amp; 4</v>
      </c>
      <c r="EL329" s="73" t="str">
        <v>Go Pin must pass through</v>
      </c>
      <c r="EM329" s="73" t="str">
        <v>Greater than .005 = Fail, Section</v>
      </c>
      <c r="EN329" s="73" t="str">
        <v>Greater than .025 out of center = Fail</v>
      </c>
      <c r="EO329" s="73" t="str">
        <v>Greater than 2.6 = Pass</v>
      </c>
      <c r="EP329" s="73" t="str">
        <v>Green = Pass, Red = Fail</v>
      </c>
      <c r="EQ329" s="73" t="str">
        <v>Hex Depth</v>
      </c>
      <c r="ER329" s="73" t="str">
        <v>Hex Minor</v>
      </c>
      <c r="ES329" s="73" t="str">
        <v>Hole Dia.</v>
      </c>
      <c r="ET329" s="73" t="str">
        <v>Hook or Disk Tip</v>
      </c>
      <c r="EU329" s="73" t="str">
        <v>ID Sphere Finish</v>
      </c>
      <c r="EV329" s="73" t="str">
        <v>ID/OD Both Sides, Diff. .002 or less = Pass</v>
      </c>
      <c r="EW329" s="73" t="str">
        <v>If Looks Big, Section</v>
      </c>
      <c r="EX329" s="73" t="str">
        <v>If Looks Small, Section</v>
      </c>
      <c r="EY329" s="73" t="str">
        <v>Insp. Close to Break Away, Mfg.Tol.</v>
      </c>
      <c r="EZ329" s="73" t="str">
        <v>INT.</v>
      </c>
      <c r="FA329" s="73" t="str">
        <v>INT. Section, OL02460</v>
      </c>
      <c r="FB329" s="73" t="str">
        <v>INT., OL04223</v>
      </c>
      <c r="FC329" s="73" t="str">
        <v>Intersect. of 7.7 &amp; R0.10</v>
      </c>
      <c r="FD329" s="73" t="str">
        <v>Intersect. of 8.79 and R.25 MAX</v>
      </c>
      <c r="FE329" s="73" t="str">
        <v>Keep Ind. Tip away from corner</v>
      </c>
      <c r="FF329" s="73" t="str">
        <v>L31</v>
      </c>
      <c r="FG329" s="73" t="str">
        <v>Laser Mark</v>
      </c>
      <c r="FH329" s="73" t="str">
        <v>LASER PER NOTE 4</v>
      </c>
      <c r="FI329" s="73" t="str">
        <v>LASER PER NOTE 4, Final Check 1 only</v>
      </c>
      <c r="FJ329" s="73" t="str">
        <v>Less than .002 out of center = Pass</v>
      </c>
      <c r="FK329" s="73" t="str">
        <v>Less than 2.75 = Pass, Section</v>
      </c>
      <c r="FL329" s="73" t="str">
        <v>List as pin. Not Calibrated</v>
      </c>
      <c r="FM329" s="73" t="str">
        <v>M9 X 1.25 BUTT See Comment Image</v>
      </c>
      <c r="FN329" s="73" t="str">
        <v>Manual Section</v>
      </c>
      <c r="FO329" s="73" t="str">
        <v>Max Deep .241 NO-GO =.42</v>
      </c>
      <c r="FP329" s="73" t="str">
        <v>MAX Depth of (Note 7) .241 NO-GO Pin</v>
      </c>
      <c r="FQ329" s="73" t="str">
        <v>Measure from Blue Line, See Image</v>
      </c>
      <c r="FR329" s="73" t="str">
        <v>Measure Width of Blue Area, See Image</v>
      </c>
      <c r="FS329" s="73" t="str">
        <v>Mfg. Tol</v>
      </c>
      <c r="FT329" s="73" t="str">
        <v>Mfg. Tol, See Image</v>
      </c>
      <c r="FU329" s="73" t="str">
        <v>Mfg. Tol.</v>
      </c>
      <c r="FV329" s="73" t="str">
        <v>Mfg. Tol. "A"</v>
      </c>
      <c r="FW329" s="73" t="str">
        <v>Mfg. Tol. (Zero on Gauge Full Dia. Lead)</v>
      </c>
      <c r="FX329" s="73" t="str">
        <v>Mfg. Tol. Balloon 11, See Image</v>
      </c>
      <c r="FY329" s="73" t="str">
        <v>Mfg. Tol. Balloon 4</v>
      </c>
      <c r="FZ329" s="73" t="str">
        <v>Mfg. Tol. Balloon 7</v>
      </c>
      <c r="GA329" s="73" t="str">
        <v xml:space="preserve">Mfg. Tol. C-Bore Face (Ballo 28) </v>
      </c>
      <c r="GB329" s="73" t="str">
        <v>Mfg. Tol. Section</v>
      </c>
      <c r="GC329" s="73" t="str">
        <v>Mfg. Tol. See Image</v>
      </c>
      <c r="GD329" s="73" t="str">
        <v>Mfg. Tol., 3 Places, Record MAX</v>
      </c>
      <c r="GE329" s="73" t="str">
        <v>Mfg. Tol., Balloon 11</v>
      </c>
      <c r="GF329" s="73" t="str">
        <v>Mfg. Tol., Balloon 7</v>
      </c>
      <c r="GG329" s="73" t="str">
        <v>Mfg. Tol., Blank</v>
      </c>
      <c r="GH329" s="73" t="str">
        <v>Mfg. Tol., Blank, Balloon 12</v>
      </c>
      <c r="GI329" s="73" t="str">
        <v>Mfg. Tol., Blend to SØ.320</v>
      </c>
      <c r="GJ329" s="73" t="str">
        <v>Mfg. Tol., Calculation</v>
      </c>
      <c r="GK329" s="73" t="str">
        <v>Mfg. Tol., For Mill Fixture</v>
      </c>
      <c r="GL329" s="73" t="str">
        <v>Mfg. Tol., L32</v>
      </c>
      <c r="GM329" s="73" t="str">
        <v>Mfg. Tol., L33</v>
      </c>
      <c r="GN329" s="73" t="str">
        <v>Mfg. Tol., No Tool Marks</v>
      </c>
      <c r="GO329" s="73" t="str">
        <v>Mfg. Tol., OL03361</v>
      </c>
      <c r="GP329" s="73" t="str">
        <v>Mfg. Tol., Record off center value</v>
      </c>
      <c r="GQ329" s="73" t="str">
        <v>Mfg. Tol., Same 3 Places, Record MIN</v>
      </c>
      <c r="GR329" s="73" t="str">
        <v>Mfg. Tol., Section</v>
      </c>
      <c r="GS329" s="73" t="str">
        <v>Mfg. Tol., Section B-B</v>
      </c>
      <c r="GT329" s="73" t="str">
        <v>Mfg. Tol., Section, OL03361</v>
      </c>
      <c r="GU329" s="73" t="str">
        <v>Mfg. Tol., Section, Per Note 2</v>
      </c>
      <c r="GV329" s="73" t="str">
        <v>Mfg. Tol., See Image</v>
      </c>
      <c r="GW329" s="73" t="str">
        <v>Mfg. Tol., See Image, Bore in Blue</v>
      </c>
      <c r="GX329" s="73" t="str">
        <v>Mfg. Tol., See Image, Hook Tip</v>
      </c>
      <c r="GY329" s="73" t="str">
        <v>Mfg. Tol., Sharp Okay No Burr</v>
      </c>
      <c r="GZ329" s="73" t="str">
        <v>Mfg. Tol., Threadless Blank</v>
      </c>
      <c r="HA329" s="73" t="str">
        <v>Mfg.Tol.</v>
      </c>
      <c r="HB329" s="73" t="str">
        <v>Mgf. To., T.S.C.</v>
      </c>
      <c r="HC329" s="73" t="str">
        <v>Milled Feature</v>
      </c>
      <c r="HD329" s="73" t="str">
        <v>Milled Feature, OL04045</v>
      </c>
      <c r="HE329" s="73" t="str">
        <v>More than .0005 out of center = Fail</v>
      </c>
      <c r="HF329" s="73" t="str">
        <v>Must Pass Through</v>
      </c>
      <c r="HG329" s="73" t="str">
        <v>Must pass through gauge</v>
      </c>
      <c r="HH329" s="73" t="str">
        <v>Must Pass Through Go Gauge</v>
      </c>
      <c r="HI329" s="73" t="str">
        <v>Must Pass, See Image.</v>
      </c>
      <c r="HJ329" s="73" t="str">
        <v>NA</v>
      </c>
      <c r="HK329" s="73" t="str">
        <v>Narrow Area</v>
      </c>
      <c r="HL329" s="73" t="str">
        <v>Near Balloon 21</v>
      </c>
      <c r="HM329" s="73" t="str">
        <v>Near Datum B</v>
      </c>
      <c r="HN329" s="73" t="str">
        <v>Neck Dia.</v>
      </c>
      <c r="HO329" s="73" t="str">
        <v>Neck to Head Rad.</v>
      </c>
      <c r="HP329" s="73" t="str">
        <v>No Copper Deposits Allowed</v>
      </c>
      <c r="HQ329" s="73" t="str">
        <v>No Section</v>
      </c>
      <c r="HR329" s="73" t="str">
        <v>No Section, .01 to .014 = Pass</v>
      </c>
      <c r="HS329" s="73" t="str">
        <v>No Section, Rotate Part</v>
      </c>
      <c r="HT329" s="73" t="str">
        <v>No Section, See Image</v>
      </c>
      <c r="HU329" s="73" t="str">
        <v>No Slot, Section B-B</v>
      </c>
      <c r="HV329" s="73" t="str">
        <v>No visual step = Pass</v>
      </c>
      <c r="HW329" s="73" t="str">
        <v>Not to exceed .95 Deep</v>
      </c>
      <c r="HX329" s="73" t="str">
        <v>Note 1</v>
      </c>
      <c r="HY329" s="73" t="str">
        <v>OL00333/A</v>
      </c>
      <c r="HZ329" s="73" t="str">
        <v>OL00519</v>
      </c>
      <c r="IA329" s="73" t="str">
        <v>OL00520</v>
      </c>
      <c r="IB329" s="73" t="str">
        <v>OL00529</v>
      </c>
      <c r="IC329" s="73" t="str">
        <v>OL00542</v>
      </c>
      <c r="ID329" s="73" t="str">
        <v>OL00724</v>
      </c>
      <c r="IE329" s="73" t="str">
        <v>OL01250</v>
      </c>
      <c r="IF329" s="73" t="str">
        <v>OL01869, Threadless Blank</v>
      </c>
      <c r="IG329" s="73" t="str">
        <v>OL01870, Section</v>
      </c>
      <c r="IH329" s="73" t="str">
        <v>OL02255</v>
      </c>
      <c r="II329" s="73" t="str">
        <v>OL02255, Mfg. Tol.</v>
      </c>
      <c r="IJ329" s="73" t="str">
        <v>OL02302</v>
      </c>
      <c r="IK329" s="73" t="str">
        <v xml:space="preserve">OL02318  needed per image instructions </v>
      </c>
      <c r="IL329" s="73" t="str">
        <v>OL02556</v>
      </c>
      <c r="IM329" s="73" t="str">
        <v>OL02557</v>
      </c>
      <c r="IN329" s="73" t="str">
        <v>OL02567</v>
      </c>
      <c r="IO329" s="73" t="str">
        <v>OL02653</v>
      </c>
      <c r="IP329" s="73" t="str">
        <v>OL02718</v>
      </c>
      <c r="IQ329" s="73" t="str">
        <v>OL02841</v>
      </c>
      <c r="IR329" s="73" t="str">
        <v>OL02842</v>
      </c>
      <c r="IS329" s="73" t="str">
        <v>OL02844</v>
      </c>
      <c r="IT329" s="73" t="str">
        <v>OL02871</v>
      </c>
      <c r="IU329" s="73" t="str">
        <v>OL02887</v>
      </c>
      <c r="IV329" s="73" t="str">
        <v>OL03500</v>
      </c>
      <c r="IW329" s="73" t="str">
        <v>OL03766</v>
      </c>
      <c r="IX329" s="73" t="str">
        <v>OL03868</v>
      </c>
      <c r="IY329" s="73" t="str">
        <v>OL03869</v>
      </c>
      <c r="IZ329" s="73" t="str">
        <v>OL03870</v>
      </c>
      <c r="JA329" s="73" t="str">
        <v>OL03873, DWG# 100448-44</v>
      </c>
      <c r="JB329" s="73" t="str">
        <v>OL03949</v>
      </c>
      <c r="JC329" s="73" t="str">
        <v xml:space="preserve">OL04043, Section </v>
      </c>
      <c r="JD329" s="73" t="str">
        <v xml:space="preserve">OL04044, Section </v>
      </c>
      <c r="JE329" s="73" t="str">
        <v>OL04045</v>
      </c>
      <c r="JF329" s="73" t="str">
        <v>OL04045, Milled Feature</v>
      </c>
      <c r="JG329" s="73" t="str">
        <v>OL04063</v>
      </c>
      <c r="JH329" s="73" t="str">
        <v>OL04064</v>
      </c>
      <c r="JI329" s="73" t="str">
        <v>OL04065</v>
      </c>
      <c r="JJ329" s="73" t="str">
        <v>OL04181</v>
      </c>
      <c r="JK329" s="73" t="str">
        <v>OL04218</v>
      </c>
      <c r="JL329" s="73" t="str">
        <v>OL04224, See Image</v>
      </c>
      <c r="JM329" s="73" t="str">
        <v>OL04374</v>
      </c>
      <c r="JN329" s="73" t="str">
        <v>OL04375, Section M-M</v>
      </c>
      <c r="JO329" s="73" t="str">
        <v>OL04376, Section M-M</v>
      </c>
      <c r="JP329" s="73" t="str">
        <v>OL04443</v>
      </c>
      <c r="JQ329" s="73" t="str">
        <v>OL04444</v>
      </c>
      <c r="JR329" s="73" t="str">
        <v>OL05000</v>
      </c>
      <c r="JS329" s="73" t="str">
        <v>One side of slot</v>
      </c>
      <c r="JT329" s="73" t="str">
        <v>Other side of slot</v>
      </c>
      <c r="JU329" s="73" t="str">
        <v>Out of center more than .002 = Fail</v>
      </c>
      <c r="JV329" s="73" t="str">
        <v>Out of center more than.002 = Fail</v>
      </c>
      <c r="JW329" s="73" t="str">
        <v>Overlay OL02713</v>
      </c>
      <c r="JX329" s="73" t="str">
        <v>Overlay OL02714</v>
      </c>
      <c r="JY329" s="73" t="str">
        <v>Overlay OL02718</v>
      </c>
      <c r="JZ329" s="73" t="str">
        <v>Overlay OL03831, Mfg. Tol.</v>
      </c>
      <c r="KA329" s="73" t="str">
        <v>Part Without Slots</v>
      </c>
      <c r="KB329" s="73" t="str">
        <v>Part Without Slots, See Image</v>
      </c>
      <c r="KC329" s="73" t="str">
        <v xml:space="preserve">Pass = .0254 or Less </v>
      </c>
      <c r="KD329" s="73" t="str">
        <v>PD MIN = 4.361, PD MAX = 4.456</v>
      </c>
      <c r="KE329" s="73" t="str">
        <v>Per Balloon 2 Note</v>
      </c>
      <c r="KF329" s="73" t="str">
        <v>Per drawing note(s) 8.</v>
      </c>
      <c r="KG329" s="73" t="str">
        <v>Point or Sphere Tip</v>
      </c>
      <c r="KH329" s="73" t="str">
        <v>Point Tip</v>
      </c>
      <c r="KI329" s="73" t="str">
        <v>R.9 to R1.1 = Pass, See Image</v>
      </c>
      <c r="KJ329" s="73" t="str">
        <v>Ram Construction</v>
      </c>
      <c r="KK329" s="73" t="str">
        <v>Record Same Pass / Fail All Balloons</v>
      </c>
      <c r="KL329" s="73" t="str">
        <v>Ref. Balloon 1</v>
      </c>
      <c r="KM329" s="73" t="str">
        <v>Ref. Balloon 12</v>
      </c>
      <c r="KN329" s="73" t="str">
        <v>Ref. Balloon 13, 100% AQL</v>
      </c>
      <c r="KO329" s="73" t="str">
        <v>Ref. Balloon 2</v>
      </c>
      <c r="KP329" s="73" t="str">
        <v>Ref. Balloon 21, 100% AQL</v>
      </c>
      <c r="KQ329" s="73" t="str">
        <v>Ref. Balloon 4</v>
      </c>
      <c r="KR329" s="73" t="str">
        <v>Ref. Balloon 7</v>
      </c>
      <c r="KS329" s="73" t="str">
        <v>Ref. Balloon 8</v>
      </c>
      <c r="KT329" s="73" t="str">
        <v>Relieved Pin Gauges 09236 &amp; 09235</v>
      </c>
      <c r="KU329" s="73" t="str">
        <v>Rotate Part</v>
      </c>
      <c r="KV329" s="73" t="str">
        <v>Rotate Part, See Image</v>
      </c>
      <c r="KW329" s="73" t="str">
        <v>Same as Root Radius</v>
      </c>
      <c r="KX329" s="73" t="str">
        <v>Section</v>
      </c>
      <c r="KY329" s="73" t="str">
        <v>Section B-B</v>
      </c>
      <c r="KZ329" s="73" t="str">
        <v>Section B-B, Distance Between Grooves</v>
      </c>
      <c r="LA329" s="73" t="str">
        <v>Section C-C</v>
      </c>
      <c r="LB329" s="73" t="str">
        <v>Section Part</v>
      </c>
      <c r="LC329" s="73" t="str">
        <v>Section Part, Measured from Opposite Face</v>
      </c>
      <c r="LD329" s="73" t="str">
        <v>Section, Broachless Blank</v>
      </c>
      <c r="LE329" s="73" t="str">
        <v>Section, EXT. Sphere Location.</v>
      </c>
      <c r="LF329" s="73" t="str">
        <v>Section, Hex Cham. Ang.</v>
      </c>
      <c r="LG329" s="73" t="str">
        <v>Section, Hex Fillet Rad.</v>
      </c>
      <c r="LH329" s="73" t="str">
        <v>Section, INT. Feature</v>
      </c>
      <c r="LI329" s="73" t="str">
        <v>Section, INT. Sphere Location.</v>
      </c>
      <c r="LJ329" s="73" t="str">
        <v>Section, Mfg. Tol.</v>
      </c>
      <c r="LK329" s="73" t="str">
        <v>Section, Mfg. Tol., See Image</v>
      </c>
      <c r="LL329" s="73" t="str">
        <v>Section, OL00486</v>
      </c>
      <c r="LM329" s="73" t="str">
        <v>Section, OL00542</v>
      </c>
      <c r="LN329" s="73" t="str">
        <v>Section, OL00543</v>
      </c>
      <c r="LO329" s="73" t="str">
        <v>Section, OL00544</v>
      </c>
      <c r="LP329" s="73" t="str">
        <v>Section, OL00545</v>
      </c>
      <c r="LQ329" s="73" t="str">
        <v>Section, OL00546</v>
      </c>
      <c r="LR329" s="73" t="str">
        <v>Section, OL00547</v>
      </c>
      <c r="LS329" s="73" t="str">
        <v>Section, OL00555</v>
      </c>
      <c r="LT329" s="73" t="str">
        <v>Section, OL00725</v>
      </c>
      <c r="LU329" s="73" t="str">
        <v>Section, OL01430</v>
      </c>
      <c r="LV329" s="73" t="str">
        <v>Section, OL01434</v>
      </c>
      <c r="LW329" s="73" t="str">
        <v>Section, OL01435</v>
      </c>
      <c r="LX329" s="73" t="str">
        <v>Section, OL01807</v>
      </c>
      <c r="LY329" s="73" t="str">
        <v>Section, OL01830</v>
      </c>
      <c r="LZ329" s="73" t="str">
        <v>Section, OL02351</v>
      </c>
      <c r="MA329" s="73" t="str">
        <v>Section, OL02519</v>
      </c>
      <c r="MB329" s="73" t="str">
        <v>Section, OL02520</v>
      </c>
      <c r="MC329" s="73" t="str">
        <v>Section, OL02522</v>
      </c>
      <c r="MD329" s="73" t="str">
        <v>Section, OL02540</v>
      </c>
      <c r="ME329" s="73" t="str">
        <v>Section, OL02541</v>
      </c>
      <c r="MF329" s="73" t="str">
        <v>Section, OL02552</v>
      </c>
      <c r="MG329" s="73" t="str">
        <v>Section, OL02553</v>
      </c>
      <c r="MH329" s="73" t="str">
        <v>Section, OL02554</v>
      </c>
      <c r="MI329" s="73" t="str">
        <v>Section, OL02555</v>
      </c>
      <c r="MJ329" s="73" t="str">
        <v>Section, OL02558</v>
      </c>
      <c r="MK329" s="73" t="str">
        <v>Section, OL02559</v>
      </c>
      <c r="ML329" s="73" t="str">
        <v>Section, OL02560</v>
      </c>
      <c r="MM329" s="73" t="str">
        <v>Section, OL02619</v>
      </c>
      <c r="MN329" s="73" t="str">
        <v>Section, OL02620</v>
      </c>
      <c r="MO329" s="73" t="str">
        <v>Section, OL02621</v>
      </c>
      <c r="MP329" s="73" t="str">
        <v>Section, OL02622</v>
      </c>
      <c r="MQ329" s="73" t="str">
        <v>Section, OL02623</v>
      </c>
      <c r="MR329" s="73" t="str">
        <v>Section, OL02624</v>
      </c>
      <c r="MS329" s="73" t="str">
        <v>Section, OL02652</v>
      </c>
      <c r="MT329" s="73" t="str">
        <v>Section, OL02680</v>
      </c>
      <c r="MU329" s="73" t="str">
        <v>Section, OL02793</v>
      </c>
      <c r="MV329" s="73" t="str">
        <v>Section, OL02823</v>
      </c>
      <c r="MW329" s="73" t="str">
        <v>Section, OL02843</v>
      </c>
      <c r="MX329" s="73" t="str">
        <v>Section, OL03026, Ext.</v>
      </c>
      <c r="MY329" s="73" t="str">
        <v>Section, OL03026, Int.</v>
      </c>
      <c r="MZ329" s="73" t="str">
        <v>Section, OL03570, DWG# 100448-41</v>
      </c>
      <c r="NA329" s="73" t="str">
        <v>Section, OL03781</v>
      </c>
      <c r="NB329" s="73" t="str">
        <v>Section, OL03911</v>
      </c>
      <c r="NC329" s="73" t="str">
        <v>Section, OL03912</v>
      </c>
      <c r="ND329" s="73" t="str">
        <v>Section, OL03928</v>
      </c>
      <c r="NE329" s="73" t="str">
        <v>Section, OL03929</v>
      </c>
      <c r="NF329" s="73" t="str">
        <v>Section, OL04030</v>
      </c>
      <c r="NG329" s="73" t="str">
        <v>Section, OL04037</v>
      </c>
      <c r="NH329" s="73" t="str">
        <v>Section, OL04038</v>
      </c>
      <c r="NI329" s="73" t="str">
        <v>Section, OL04046</v>
      </c>
      <c r="NJ329" s="73" t="str">
        <v>Section, OL04065</v>
      </c>
      <c r="NK329" s="73" t="str">
        <v>Section, OL04066</v>
      </c>
      <c r="NL329" s="73" t="str">
        <v>Section, OL04067</v>
      </c>
      <c r="NM329" s="73" t="str">
        <v>Section, OL04069</v>
      </c>
      <c r="NN329" s="73" t="str">
        <v>Section, OL04071</v>
      </c>
      <c r="NO329" s="73" t="str">
        <v>Section, OL04173</v>
      </c>
      <c r="NP329" s="73" t="str">
        <v>Section, OL04174</v>
      </c>
      <c r="NQ329" s="73" t="str">
        <v>Section, OL04214</v>
      </c>
      <c r="NR329" s="73" t="str">
        <v>Section, OL04215</v>
      </c>
      <c r="NS329" s="73" t="str">
        <v>Section, OL04216</v>
      </c>
      <c r="NT329" s="73" t="str">
        <v>Section, OL04217</v>
      </c>
      <c r="NU329" s="73" t="str">
        <v>Section, Overlay OL02716</v>
      </c>
      <c r="NV329" s="73" t="str">
        <v>Section, Overlay OL02717</v>
      </c>
      <c r="NW329" s="73" t="str">
        <v>Section, See Image</v>
      </c>
      <c r="NX329" s="73" t="str">
        <v>Section, See Image, DWG# 100448-41</v>
      </c>
      <c r="NY329" s="73" t="str">
        <v>Section, Without Sots</v>
      </c>
      <c r="NZ329" s="73" t="str">
        <v>See Comments Sheet</v>
      </c>
      <c r="OA329" s="73" t="str">
        <v>See Comments Sheet, OL02318</v>
      </c>
      <c r="OB329" s="73" t="str">
        <v>See Image</v>
      </c>
      <c r="OC329" s="73" t="str">
        <v>See Image, .005 or Less = Pass</v>
      </c>
      <c r="OD329" s="73" t="str">
        <v>See Image, Check Near Radius</v>
      </c>
      <c r="OE329" s="73" t="str">
        <v>See Image, Constrained</v>
      </c>
      <c r="OF329" s="73" t="str">
        <v>See Image, Distance Between Flats</v>
      </c>
      <c r="OG329" s="73" t="str">
        <v xml:space="preserve">See Image, Mfg. Tol, Section A-A </v>
      </c>
      <c r="OH329" s="73" t="str">
        <v>See image, Mfg. Tol.</v>
      </c>
      <c r="OI329" s="73" t="str">
        <v>See Image, Mic. Across Flats</v>
      </c>
      <c r="OJ329" s="73" t="str">
        <v>See Image, OL02850</v>
      </c>
      <c r="OK329" s="73" t="str">
        <v>See Image, OL02880</v>
      </c>
      <c r="OL329" s="73" t="str">
        <v>See Image, OL03926</v>
      </c>
      <c r="OM329" s="73" t="str">
        <v>See Image, OL03927</v>
      </c>
      <c r="ON329" s="73" t="str">
        <v>See Image, OL04003</v>
      </c>
      <c r="OO329" s="73" t="str">
        <v>'See Image, OL04342,  Best Fit Joe Block</v>
      </c>
      <c r="OP329" s="73" t="str">
        <v>See Image, OL04342,  Blank</v>
      </c>
      <c r="OQ329" s="73" t="str">
        <v>See Image, OL04342, Blank</v>
      </c>
      <c r="OR329" s="73" t="str">
        <v>See Image, OL04343, Blank</v>
      </c>
      <c r="OS329" s="73" t="str">
        <v>See Image, Pass = .002 or Less</v>
      </c>
      <c r="OT329" s="73" t="str">
        <v>See Image, Rcd. MAX</v>
      </c>
      <c r="OU329" s="73" t="str">
        <v>See Image, Rcd. MIN</v>
      </c>
      <c r="OV329" s="73" t="str">
        <v>See Image, Section</v>
      </c>
      <c r="OW329" s="73" t="str">
        <v>See Image, Section A-A</v>
      </c>
      <c r="OX329" s="73" t="str">
        <v>See Image, Section B-B</v>
      </c>
      <c r="OY329" s="73" t="str">
        <v>See Image, Section B-B, TSC</v>
      </c>
      <c r="OZ329" s="73" t="str">
        <v>See Image, Shank Drawing # 18000-XX-XX A</v>
      </c>
      <c r="PA329" s="73" t="str">
        <v>Sequencial Laser 01, 120 Per Print</v>
      </c>
      <c r="PB329" s="73" t="str">
        <v>Set to .202, Zero on Thread Lead</v>
      </c>
      <c r="PC329" s="73" t="str">
        <v>Sharp OK, No Burr</v>
      </c>
      <c r="PD329" s="73" t="str">
        <v>Sharp OK, No Raised Edge, See Image</v>
      </c>
      <c r="PE329" s="73" t="str">
        <v>Sharp OK, No Raised Edges</v>
      </c>
      <c r="PF329" s="73" t="str">
        <v>Sharp okay no raised edge</v>
      </c>
      <c r="PG329" s="73" t="str">
        <v>Sharp Okay, No Burr</v>
      </c>
      <c r="PH329" s="73" t="str">
        <v>Sharp Okay, No Raised Edge</v>
      </c>
      <c r="PI329" s="73" t="str">
        <v>Sharp Okay, No Raised Edges,</v>
      </c>
      <c r="PJ329" s="73" t="str">
        <v>Sharp Okay, See Image</v>
      </c>
      <c r="PK329" s="73" t="str">
        <v xml:space="preserve">Start of Radius @ .195 </v>
      </c>
      <c r="PL329" s="73" t="str">
        <v xml:space="preserve">Start of Radius @ .21 </v>
      </c>
      <c r="PM329" s="73" t="str">
        <v xml:space="preserve">T.S.C. </v>
      </c>
      <c r="PN329" s="73" t="str">
        <v>Tangent Point</v>
      </c>
      <c r="PO329" s="73" t="str">
        <v>Tangent point of R.50</v>
      </c>
      <c r="PP329" s="73" t="str">
        <v>Taper Check, Mfg.Tol.</v>
      </c>
      <c r="PQ329" s="73" t="str">
        <v>Taper Check, Mfg.Tol., See Image</v>
      </c>
      <c r="PR329" s="73" t="str">
        <v>Thrd. Minor Ø</v>
      </c>
      <c r="PS329" s="73" t="str">
        <v>Thrd. Relief Ø</v>
      </c>
      <c r="PT329" s="73" t="str">
        <v>Threadless Blank</v>
      </c>
      <c r="PU329" s="73" t="str">
        <v>Threadless Blank, From Major Ø</v>
      </c>
      <c r="PV329" s="73" t="str">
        <v>Threadless Blank, Mfg. Tol.</v>
      </c>
      <c r="PW329" s="73" t="str">
        <v>Threadless Blank, Thrd. to Neck Rad.</v>
      </c>
      <c r="PX329" s="73" t="str">
        <v>Thredless Blank</v>
      </c>
      <c r="PY329" s="73" t="str">
        <v>To center of R.005</v>
      </c>
      <c r="PZ329" s="73" t="str">
        <v>Torx Min. Dia.</v>
      </c>
      <c r="QA329" s="73" t="str">
        <v>Turn Ø Free of Mill Marks</v>
      </c>
      <c r="QB329" s="73" t="str">
        <v>Use (Full) GO Hex</v>
      </c>
      <c r="QC329" s="73" t="str">
        <v>Use Balloon 1 FULL Gauge</v>
      </c>
      <c r="QD329" s="73" t="str">
        <v>Use Balloon 9 FULL GO</v>
      </c>
      <c r="QE329" s="73" t="str">
        <v>Use Best Fit Pin</v>
      </c>
      <c r="QF329" s="73" t="str">
        <v>Use Disk Tip</v>
      </c>
      <c r="QG329" s="73" t="str">
        <v>Use flat bottomed indicator tip.</v>
      </c>
      <c r="QH329" s="73" t="str">
        <v xml:space="preserve">Use Full .093 Go Hex </v>
      </c>
      <c r="QI329" s="73" t="str">
        <v xml:space="preserve">Use Full .0930 Go Hex </v>
      </c>
      <c r="QJ329" s="73" t="str">
        <v>Use Full .1235 Go Hex</v>
      </c>
      <c r="QK329" s="73" t="str">
        <v>Use Gauge K2-98-8019-04, See Image</v>
      </c>
      <c r="QL329" s="73" t="str">
        <v>Use large flat indicator tip</v>
      </c>
      <c r="QM329" s="73" t="str">
        <v>Use Pins.3330/.3350, See Image MAX NO-GO</v>
      </c>
      <c r="QN329" s="73" t="str">
        <v>Use Pointed Drop Indicator Tip</v>
      </c>
      <c r="QO329" s="73" t="str">
        <v>V-Block</v>
      </c>
      <c r="QP329" s="73" t="str">
        <v>V-Block,  AMB for 13</v>
      </c>
      <c r="QQ329" s="73" t="str">
        <v>V-Block,  Hex Cham. Dia.</v>
      </c>
      <c r="QR329" s="73" t="str">
        <v>V-Block, Hex Depth</v>
      </c>
      <c r="QS329" s="73" t="str">
        <v>VBU Gauge</v>
      </c>
      <c r="QT329" s="73" t="str">
        <v>Visibally smaller than HEX=Pass</v>
      </c>
      <c r="QU329" s="73" t="str">
        <v>Visual Per Drawing</v>
      </c>
      <c r="QV329" s="73" t="str">
        <v>Whirl Blank</v>
      </c>
      <c r="QW329" s="73" t="str">
        <v xml:space="preserve">Whirl Blank </v>
      </c>
      <c r="QX329" s="73" t="str">
        <v>Whirl Blank, Neck Rad. End to Head CL</v>
      </c>
      <c r="QY329" s="73" t="str">
        <v>Whirl Blank, Nose Start Dia.</v>
      </c>
      <c r="QZ329" s="73" t="str">
        <v>Whirl Blank, Nose Start Dist.</v>
      </c>
      <c r="RA329" s="73" t="str">
        <v>Whirl Blank, Thrd. Minor</v>
      </c>
      <c r="RB329" s="73" t="str">
        <v>Whirl Blank, Thrd. Pullout Dia.</v>
      </c>
      <c r="RC329" s="73" t="str">
        <v>Whole Part, Removal is at Assy. Level</v>
      </c>
      <c r="RD329" s="73" t="str">
        <v>Wide Area</v>
      </c>
      <c r="RE329" s="73" t="str">
        <v>Zero on End of Go Gauge</v>
      </c>
    </row>
    <row r="330" spans="1:473">
      <c r="A330" s="73" t="s">
        <v>959</v>
      </c>
      <c r="C330" s="73" t="str" cm="1">
        <f t="array" ref="C330:RE330">TRANSPOSE(_xlfn._xlws.SORT(_xlfn._xlws.FILTER($A$2:$A$600,ISNUMBER(SEARCH('PartLib Table'!M337,$A$2:$A$600)),"not found")))</f>
        <v xml:space="preserve"> 'C', Whirl Blank</v>
      </c>
      <c r="D330" s="73" t="str">
        <v xml:space="preserve"> See Image, Constrained</v>
      </c>
      <c r="E330" s="73" t="str">
        <v>(.04 to .12 range = Pass)</v>
      </c>
      <c r="F330" s="73" t="str">
        <v>(.042 FULL) Go Pin Seat Fully</v>
      </c>
      <c r="G330" s="73" t="str">
        <v>(B), Mfg. Tol.</v>
      </c>
      <c r="H330" s="73" t="str">
        <v>(B), O.A.L.</v>
      </c>
      <c r="I330" s="73" t="str">
        <v>.001 or less =Pass</v>
      </c>
      <c r="J330" s="73" t="str">
        <v>.001 or less out of center = Pass</v>
      </c>
      <c r="K330" s="73" t="str">
        <v>.002 or Less = Pass</v>
      </c>
      <c r="L330" s="73" t="str">
        <v>.002 or Less out of center = Pass</v>
      </c>
      <c r="M330" s="73" t="str">
        <v>.005 to .015 = Pass</v>
      </c>
      <c r="N330" s="73" t="str">
        <v>.0125 Mean, Section</v>
      </c>
      <c r="O330" s="73" t="str">
        <v>.025 or Less in X &amp; Y=Pass</v>
      </c>
      <c r="P330" s="73" t="str">
        <v>.038 Mean</v>
      </c>
      <c r="Q330" s="73" t="str">
        <v>.063 MM = .0024 IN, See Image</v>
      </c>
      <c r="R330" s="73" t="str">
        <v>.063MM = .0024"</v>
      </c>
      <c r="S330" s="73" t="str">
        <v>.243 NO-GO, Unconstrained, Must Not Start</v>
      </c>
      <c r="T330" s="73" t="str">
        <v>@ Back Face &amp; ID, No Raised Edge</v>
      </c>
      <c r="U330" s="73" t="str">
        <v>@ Back Face &amp; OD, No Raised Edge</v>
      </c>
      <c r="V330" s="73" t="str">
        <v>@ ID &amp; FACE</v>
      </c>
      <c r="W330" s="73" t="str">
        <v>@ OD &amp; BACK FACE</v>
      </c>
      <c r="X330" s="73" t="str">
        <v>@ OD &amp; FACE</v>
      </c>
      <c r="Y330" s="73" t="str">
        <v>Across from slot</v>
      </c>
      <c r="Z330" s="73" t="str">
        <v>All Edge Breaks</v>
      </c>
      <c r="AA330" s="73" t="str">
        <v>Attached to bar stock</v>
      </c>
      <c r="AB330" s="73" t="str">
        <v xml:space="preserve">Back Turn Fillet Rad. </v>
      </c>
      <c r="AC330" s="73" t="str">
        <v>Balloon 1 (DWG FRM0105 Page 2, NV-27)</v>
      </c>
      <c r="AD330" s="73" t="str">
        <v>Balloon 1 (DWG FRM0105, NV-30)</v>
      </c>
      <c r="AE330" s="73" t="str">
        <v>Balloon 1 (P# 9890002-20) OL00429/A</v>
      </c>
      <c r="AF330" s="73" t="str">
        <v>Balloon 1, DWG#FRM0105</v>
      </c>
      <c r="AG330" s="73" t="str">
        <v>Balloon 11, See Image</v>
      </c>
      <c r="AH330" s="73" t="str">
        <v xml:space="preserve">Balloon 2 (DWG FRM0105 Page 2, NV-27) </v>
      </c>
      <c r="AI330" s="73" t="str">
        <v>Balloon 2 (DWG FRM0105, NV-30)</v>
      </c>
      <c r="AJ330" s="73" t="str">
        <v>Balloon 2 (P# 9890002-20)</v>
      </c>
      <c r="AK330" s="73" t="str">
        <v>Balloon 2, DWG#FRM0105</v>
      </c>
      <c r="AL330" s="73" t="str">
        <v>Balloon 2, DWG#FRM0105, See Image</v>
      </c>
      <c r="AM330" s="73" t="str">
        <v>Balloon 3 (DWG FRM0105, NV-30 Minor)</v>
      </c>
      <c r="AN330" s="73" t="str">
        <v>Balloon 3 (DWG FRM0105, NV-30)</v>
      </c>
      <c r="AO330" s="73" t="str">
        <v>Balloon 3 (P# 9890002-20)</v>
      </c>
      <c r="AP330" s="73" t="str">
        <v>Balloon 4</v>
      </c>
      <c r="AQ330" s="73" t="str">
        <v>Balloon 4 (P# 9890002-20)</v>
      </c>
      <c r="AR330" s="73" t="str">
        <v>Below Middle Band</v>
      </c>
      <c r="AS330" s="73" t="str">
        <v>Best Fit Pin, .003 or Less =Pass</v>
      </c>
      <c r="AT330" s="73" t="str">
        <v>Blank</v>
      </c>
      <c r="AU330" s="73" t="str">
        <v>Blank Turn Maj.</v>
      </c>
      <c r="AV330" s="73" t="str">
        <v>Blank Turn Maj. Mill Flt., OL4172</v>
      </c>
      <c r="AW330" s="73" t="str">
        <v>Blank Without .010 Slots</v>
      </c>
      <c r="AX330" s="73" t="str">
        <v>Blank Without .010 Slots, Section</v>
      </c>
      <c r="AY330" s="73" t="str">
        <v>Blank without thread</v>
      </c>
      <c r="AZ330" s="73" t="str">
        <v xml:space="preserve">Blank, Center of V Grv. </v>
      </c>
      <c r="BA330" s="73" t="str">
        <v>Blank, Check R adjacent Balloon 17</v>
      </c>
      <c r="BB330" s="73" t="str">
        <v>Blank, EXT. Feature</v>
      </c>
      <c r="BC330" s="73" t="str">
        <v>Blank, See Image, OL04335</v>
      </c>
      <c r="BD330" s="73" t="str">
        <v>Blank, See Image, OL04336</v>
      </c>
      <c r="BE330" s="73" t="str">
        <v xml:space="preserve">Blank, Thrd. </v>
      </c>
      <c r="BF330" s="73" t="str">
        <v>Blank, Turn Tip</v>
      </c>
      <c r="BG330" s="73" t="str">
        <v>Blank, Without Thrd.</v>
      </c>
      <c r="BH330" s="73" t="str">
        <v>Blank, Without Thread</v>
      </c>
      <c r="BI330" s="73" t="str">
        <v xml:space="preserve">Blunt Start Blend to Minor </v>
      </c>
      <c r="BJ330" s="73" t="str">
        <v>Calc., Use Go HEX</v>
      </c>
      <c r="BK330" s="73" t="str">
        <v>Can't dig into OD</v>
      </c>
      <c r="BL330" s="73" t="str">
        <v>Carbide Gauge</v>
      </c>
      <c r="BM330" s="73" t="str">
        <v xml:space="preserve">Center of V Grv. </v>
      </c>
      <c r="BN330" s="73" t="str">
        <v>Centered Less than .03 = Pass</v>
      </c>
      <c r="BO330" s="73" t="str">
        <v>Centered within .0005 or Less = Pass</v>
      </c>
      <c r="BP330" s="73" t="str">
        <v>Centered within .001 or Less = Pass</v>
      </c>
      <c r="BQ330" s="73" t="str">
        <v>Centered within .0254 or Less = Pass</v>
      </c>
      <c r="BR330" s="73" t="str">
        <v>Check close to Rod Slot</v>
      </c>
      <c r="BS330" s="73" t="str">
        <v>Check every other hole</v>
      </c>
      <c r="BT330" s="73" t="str">
        <v>Check Go over full length of slot.</v>
      </c>
      <c r="BU330" s="73" t="str">
        <v>Check Near Closed End</v>
      </c>
      <c r="BV330" s="73" t="str">
        <v>Check per Print View, Away from Rod Slot</v>
      </c>
      <c r="BW330" s="73" t="str">
        <v>Check to Balloon 30 Go Pin</v>
      </c>
      <c r="BX330" s="73" t="str">
        <v>Check with .2705 SET Pin Inside Part</v>
      </c>
      <c r="BY330" s="73" t="str">
        <v>Check with Hex Up</v>
      </c>
      <c r="BZ330" s="73" t="str">
        <v>CMM Blank</v>
      </c>
      <c r="CA330" s="73" t="str">
        <v>Confirm Full Radius</v>
      </c>
      <c r="CB330" s="73" t="str">
        <v>Constrained in fixture</v>
      </c>
      <c r="CC330" s="73" t="str">
        <v>Constrained with Ring</v>
      </c>
      <c r="CD330" s="73" t="str">
        <v>Constrained, See Image</v>
      </c>
      <c r="CE330" s="73" t="str">
        <v>Dim. "A"</v>
      </c>
      <c r="CF330" s="73" t="str">
        <v>Dim. "B"</v>
      </c>
      <c r="CG330" s="73" t="str">
        <v>Dim. "C"</v>
      </c>
      <c r="CH330" s="73" t="str">
        <v>Dim. "D", Whirl Blank</v>
      </c>
      <c r="CI330" s="73" t="str">
        <v>Dim. "G"</v>
      </c>
      <c r="CJ330" s="73" t="str">
        <v>Dim. E, Blank Turn Maj. &amp;  Mill Flt</v>
      </c>
      <c r="CK330" s="73" t="str">
        <v>Dim. E, Blank Turn Maj.&amp;  Mill Flt</v>
      </c>
      <c r="CL330" s="73" t="str">
        <v>Dim. H, Whirl Blank</v>
      </c>
      <c r="CM330" s="73" t="str">
        <v>Dim. J, 'Blank Turn Maj. &amp; Whirl Blank</v>
      </c>
      <c r="CN330" s="73" t="str">
        <v>Disk Drop Indicator Tip</v>
      </c>
      <c r="CO330" s="73" t="str">
        <v>DWG 100448-15, Balloon F_1</v>
      </c>
      <c r="CP330" s="73" t="str">
        <v>DWG 100448-15, OL02571</v>
      </c>
      <c r="CQ330" s="73" t="str">
        <v>DWG 100448-41</v>
      </c>
      <c r="CR330" s="73" t="str">
        <v>DWG 9890040, (10E),Section Part, OL01139</v>
      </c>
      <c r="CS330" s="73" t="str">
        <v>DWG 9890040, (10E),Section, OL01139</v>
      </c>
      <c r="CT330" s="73" t="str">
        <v>DWG 9890040, (11E)</v>
      </c>
      <c r="CU330" s="73" t="str">
        <v>DWG 9890040, (11E), Pins with Flats</v>
      </c>
      <c r="CV330" s="73" t="str">
        <v>DWG 9890040, (12E),  Pass=.002 or less</v>
      </c>
      <c r="CW330" s="73" t="str">
        <v>DWG 9890040, (12E), See Image</v>
      </c>
      <c r="CX330" s="73" t="str">
        <v>DWG 9890040, (1E), OL01431</v>
      </c>
      <c r="CY330" s="73" t="str">
        <v>DWG 9890040, (1E), OL01432</v>
      </c>
      <c r="CZ330" s="73" t="str">
        <v>DWG 9890040, (2E), OL01432</v>
      </c>
      <c r="DA330" s="73" t="str">
        <v>DWG 9890040, (3E)</v>
      </c>
      <c r="DB330" s="73" t="str">
        <v>DWG 9890040, (4E)</v>
      </c>
      <c r="DC330" s="73" t="str">
        <v>DWG 9890040, (5E), OL02336</v>
      </c>
      <c r="DD330" s="73" t="str">
        <v>DWG 9890040, (6E)</v>
      </c>
      <c r="DE330" s="73" t="str">
        <v>DWG 9890040, (7E)</v>
      </c>
      <c r="DF330" s="73" t="str">
        <v>DWG 9890040, (8E), OL01433</v>
      </c>
      <c r="DG330" s="73" t="str">
        <v>DWG 9890040, (8E), OL01433, Section</v>
      </c>
      <c r="DH330" s="73" t="str">
        <v>DWG 9890040, (9E), Close to Rod Slot</v>
      </c>
      <c r="DI330" s="73" t="str">
        <v>DWG 9890040, (9E),Close to Rod Slot</v>
      </c>
      <c r="DJ330" s="73" t="str">
        <v>DWG FRM0105 PAGE 2</v>
      </c>
      <c r="DK330" s="73" t="str">
        <v>DWG# 100448-41</v>
      </c>
      <c r="DL330" s="73" t="str">
        <v>DWG# 100448-44</v>
      </c>
      <c r="DM330" s="73" t="str">
        <v>DWG# 9890003  (1), Section OL00436/A</v>
      </c>
      <c r="DN330" s="73" t="str">
        <v>DWG# 9890003 (3), Ring Gauge Constrained</v>
      </c>
      <c r="DO330" s="73" t="str">
        <v>DWG# 9890003 (4), Section</v>
      </c>
      <c r="DP330" s="73" t="str">
        <v>DWG#100448-26, Balloon 1K, OL02350</v>
      </c>
      <c r="DQ330" s="73" t="str">
        <v>DWG#100448-26, Balloon 2K, OL02350</v>
      </c>
      <c r="DR330" s="73" t="str">
        <v>DWG#100448-26, Balloon 3K, OL02363</v>
      </c>
      <c r="DS330" s="73" t="str">
        <v>DWG#100448-26, Balloon 4K</v>
      </c>
      <c r="DT330" s="73" t="str">
        <v>DWG#100448-26, Balloon 5K, Section</v>
      </c>
      <c r="DU330" s="73" t="str">
        <v>DWG#100448-26, Balloon 6K</v>
      </c>
      <c r="DV330" s="73" t="str">
        <v>DWG#100448-26, Balloon 7K, Section</v>
      </c>
      <c r="DW330" s="73" t="str">
        <v>DWG#100448-26, Mfg. Tol.</v>
      </c>
      <c r="DX330" s="73" t="str">
        <v>DWG#9890003 (2) Ring Gauge Constrained</v>
      </c>
      <c r="DY330" s="73" t="str">
        <v>DWG#9890044</v>
      </c>
      <c r="DZ330" s="73" t="str">
        <v>DWG#9890044 .1985 to .2005=Pass</v>
      </c>
      <c r="EA330" s="73" t="str">
        <v>DWG#9890044 Overlay OL02441</v>
      </c>
      <c r="EB330" s="73" t="str">
        <v>DWG#9890044, OL02441</v>
      </c>
      <c r="EC330" s="73" t="str">
        <v>DWG#FRM0105</v>
      </c>
      <c r="ED330" s="73" t="str">
        <v>EXT.</v>
      </c>
      <c r="EE330" s="73" t="str">
        <v>EXT. Section, OL02460</v>
      </c>
      <c r="EF330" s="73" t="str">
        <v>EXT., OL04223</v>
      </c>
      <c r="EG330" s="73" t="str">
        <v>Flat Drop Indicator Tip</v>
      </c>
      <c r="EH330" s="73" t="str">
        <v>Full Go Pin, No Light, at Radius</v>
      </c>
      <c r="EI330" s="73" t="str">
        <v>Function Check</v>
      </c>
      <c r="EJ330" s="73" t="str">
        <v>GO Function Gauge</v>
      </c>
      <c r="EK330" s="73" t="str">
        <v>Go Gauge for Balloon 1 &amp; 4</v>
      </c>
      <c r="EL330" s="73" t="str">
        <v>Go Pin must pass through</v>
      </c>
      <c r="EM330" s="73" t="str">
        <v>Greater than .005 = Fail, Section</v>
      </c>
      <c r="EN330" s="73" t="str">
        <v>Greater than .025 out of center = Fail</v>
      </c>
      <c r="EO330" s="73" t="str">
        <v>Greater than 2.6 = Pass</v>
      </c>
      <c r="EP330" s="73" t="str">
        <v>Green = Pass, Red = Fail</v>
      </c>
      <c r="EQ330" s="73" t="str">
        <v>Hex Depth</v>
      </c>
      <c r="ER330" s="73" t="str">
        <v>Hex Minor</v>
      </c>
      <c r="ES330" s="73" t="str">
        <v>Hole Dia.</v>
      </c>
      <c r="ET330" s="73" t="str">
        <v>Hook or Disk Tip</v>
      </c>
      <c r="EU330" s="73" t="str">
        <v>ID Sphere Finish</v>
      </c>
      <c r="EV330" s="73" t="str">
        <v>ID/OD Both Sides, Diff. .002 or less = Pass</v>
      </c>
      <c r="EW330" s="73" t="str">
        <v>If Looks Big, Section</v>
      </c>
      <c r="EX330" s="73" t="str">
        <v>If Looks Small, Section</v>
      </c>
      <c r="EY330" s="73" t="str">
        <v>Insp. Close to Break Away, Mfg.Tol.</v>
      </c>
      <c r="EZ330" s="73" t="str">
        <v>INT.</v>
      </c>
      <c r="FA330" s="73" t="str">
        <v>INT. Section, OL02460</v>
      </c>
      <c r="FB330" s="73" t="str">
        <v>INT., OL04223</v>
      </c>
      <c r="FC330" s="73" t="str">
        <v>Intersect. of 7.7 &amp; R0.10</v>
      </c>
      <c r="FD330" s="73" t="str">
        <v>Intersect. of 8.79 and R.25 MAX</v>
      </c>
      <c r="FE330" s="73" t="str">
        <v>Keep Ind. Tip away from corner</v>
      </c>
      <c r="FF330" s="73" t="str">
        <v>L31</v>
      </c>
      <c r="FG330" s="73" t="str">
        <v>Laser Mark</v>
      </c>
      <c r="FH330" s="73" t="str">
        <v>LASER PER NOTE 4</v>
      </c>
      <c r="FI330" s="73" t="str">
        <v>LASER PER NOTE 4, Final Check 1 only</v>
      </c>
      <c r="FJ330" s="73" t="str">
        <v>Less than .002 out of center = Pass</v>
      </c>
      <c r="FK330" s="73" t="str">
        <v>Less than 2.75 = Pass, Section</v>
      </c>
      <c r="FL330" s="73" t="str">
        <v>List as pin. Not Calibrated</v>
      </c>
      <c r="FM330" s="73" t="str">
        <v>M9 X 1.25 BUTT See Comment Image</v>
      </c>
      <c r="FN330" s="73" t="str">
        <v>Manual Section</v>
      </c>
      <c r="FO330" s="73" t="str">
        <v>Max Deep .241 NO-GO =.42</v>
      </c>
      <c r="FP330" s="73" t="str">
        <v>MAX Depth of (Note 7) .241 NO-GO Pin</v>
      </c>
      <c r="FQ330" s="73" t="str">
        <v>Measure from Blue Line, See Image</v>
      </c>
      <c r="FR330" s="73" t="str">
        <v>Measure Width of Blue Area, See Image</v>
      </c>
      <c r="FS330" s="73" t="str">
        <v>Mfg. Tol</v>
      </c>
      <c r="FT330" s="73" t="str">
        <v>Mfg. Tol, See Image</v>
      </c>
      <c r="FU330" s="73" t="str">
        <v>Mfg. Tol.</v>
      </c>
      <c r="FV330" s="73" t="str">
        <v>Mfg. Tol. "A"</v>
      </c>
      <c r="FW330" s="73" t="str">
        <v>Mfg. Tol. (Zero on Gauge Full Dia. Lead)</v>
      </c>
      <c r="FX330" s="73" t="str">
        <v>Mfg. Tol. Balloon 11, See Image</v>
      </c>
      <c r="FY330" s="73" t="str">
        <v>Mfg. Tol. Balloon 4</v>
      </c>
      <c r="FZ330" s="73" t="str">
        <v>Mfg. Tol. Balloon 7</v>
      </c>
      <c r="GA330" s="73" t="str">
        <v xml:space="preserve">Mfg. Tol. C-Bore Face (Ballo 28) </v>
      </c>
      <c r="GB330" s="73" t="str">
        <v>Mfg. Tol. Section</v>
      </c>
      <c r="GC330" s="73" t="str">
        <v>Mfg. Tol. See Image</v>
      </c>
      <c r="GD330" s="73" t="str">
        <v>Mfg. Tol., 3 Places, Record MAX</v>
      </c>
      <c r="GE330" s="73" t="str">
        <v>Mfg. Tol., Balloon 11</v>
      </c>
      <c r="GF330" s="73" t="str">
        <v>Mfg. Tol., Balloon 7</v>
      </c>
      <c r="GG330" s="73" t="str">
        <v>Mfg. Tol., Blank</v>
      </c>
      <c r="GH330" s="73" t="str">
        <v>Mfg. Tol., Blank, Balloon 12</v>
      </c>
      <c r="GI330" s="73" t="str">
        <v>Mfg. Tol., Blend to SØ.320</v>
      </c>
      <c r="GJ330" s="73" t="str">
        <v>Mfg. Tol., Calculation</v>
      </c>
      <c r="GK330" s="73" t="str">
        <v>Mfg. Tol., For Mill Fixture</v>
      </c>
      <c r="GL330" s="73" t="str">
        <v>Mfg. Tol., L32</v>
      </c>
      <c r="GM330" s="73" t="str">
        <v>Mfg. Tol., L33</v>
      </c>
      <c r="GN330" s="73" t="str">
        <v>Mfg. Tol., No Tool Marks</v>
      </c>
      <c r="GO330" s="73" t="str">
        <v>Mfg. Tol., OL03361</v>
      </c>
      <c r="GP330" s="73" t="str">
        <v>Mfg. Tol., Record off center value</v>
      </c>
      <c r="GQ330" s="73" t="str">
        <v>Mfg. Tol., Same 3 Places, Record MIN</v>
      </c>
      <c r="GR330" s="73" t="str">
        <v>Mfg. Tol., Section</v>
      </c>
      <c r="GS330" s="73" t="str">
        <v>Mfg. Tol., Section B-B</v>
      </c>
      <c r="GT330" s="73" t="str">
        <v>Mfg. Tol., Section, OL03361</v>
      </c>
      <c r="GU330" s="73" t="str">
        <v>Mfg. Tol., Section, Per Note 2</v>
      </c>
      <c r="GV330" s="73" t="str">
        <v>Mfg. Tol., See Image</v>
      </c>
      <c r="GW330" s="73" t="str">
        <v>Mfg. Tol., See Image, Bore in Blue</v>
      </c>
      <c r="GX330" s="73" t="str">
        <v>Mfg. Tol., See Image, Hook Tip</v>
      </c>
      <c r="GY330" s="73" t="str">
        <v>Mfg. Tol., Sharp Okay No Burr</v>
      </c>
      <c r="GZ330" s="73" t="str">
        <v>Mfg. Tol., Threadless Blank</v>
      </c>
      <c r="HA330" s="73" t="str">
        <v>Mfg.Tol.</v>
      </c>
      <c r="HB330" s="73" t="str">
        <v>Mgf. To., T.S.C.</v>
      </c>
      <c r="HC330" s="73" t="str">
        <v>Milled Feature</v>
      </c>
      <c r="HD330" s="73" t="str">
        <v>Milled Feature, OL04045</v>
      </c>
      <c r="HE330" s="73" t="str">
        <v>More than .0005 out of center = Fail</v>
      </c>
      <c r="HF330" s="73" t="str">
        <v>Must Pass Through</v>
      </c>
      <c r="HG330" s="73" t="str">
        <v>Must pass through gauge</v>
      </c>
      <c r="HH330" s="73" t="str">
        <v>Must Pass Through Go Gauge</v>
      </c>
      <c r="HI330" s="73" t="str">
        <v>Must Pass, See Image.</v>
      </c>
      <c r="HJ330" s="73" t="str">
        <v>NA</v>
      </c>
      <c r="HK330" s="73" t="str">
        <v>Narrow Area</v>
      </c>
      <c r="HL330" s="73" t="str">
        <v>Near Balloon 21</v>
      </c>
      <c r="HM330" s="73" t="str">
        <v>Near Datum B</v>
      </c>
      <c r="HN330" s="73" t="str">
        <v>Neck Dia.</v>
      </c>
      <c r="HO330" s="73" t="str">
        <v>Neck to Head Rad.</v>
      </c>
      <c r="HP330" s="73" t="str">
        <v>No Copper Deposits Allowed</v>
      </c>
      <c r="HQ330" s="73" t="str">
        <v>No Section</v>
      </c>
      <c r="HR330" s="73" t="str">
        <v>No Section, .01 to .014 = Pass</v>
      </c>
      <c r="HS330" s="73" t="str">
        <v>No Section, Rotate Part</v>
      </c>
      <c r="HT330" s="73" t="str">
        <v>No Section, See Image</v>
      </c>
      <c r="HU330" s="73" t="str">
        <v>No Slot, Section B-B</v>
      </c>
      <c r="HV330" s="73" t="str">
        <v>No visual step = Pass</v>
      </c>
      <c r="HW330" s="73" t="str">
        <v>Not to exceed .95 Deep</v>
      </c>
      <c r="HX330" s="73" t="str">
        <v>Note 1</v>
      </c>
      <c r="HY330" s="73" t="str">
        <v>OL00333/A</v>
      </c>
      <c r="HZ330" s="73" t="str">
        <v>OL00519</v>
      </c>
      <c r="IA330" s="73" t="str">
        <v>OL00520</v>
      </c>
      <c r="IB330" s="73" t="str">
        <v>OL00529</v>
      </c>
      <c r="IC330" s="73" t="str">
        <v>OL00542</v>
      </c>
      <c r="ID330" s="73" t="str">
        <v>OL00724</v>
      </c>
      <c r="IE330" s="73" t="str">
        <v>OL01250</v>
      </c>
      <c r="IF330" s="73" t="str">
        <v>OL01869, Threadless Blank</v>
      </c>
      <c r="IG330" s="73" t="str">
        <v>OL01870, Section</v>
      </c>
      <c r="IH330" s="73" t="str">
        <v>OL02255</v>
      </c>
      <c r="II330" s="73" t="str">
        <v>OL02255, Mfg. Tol.</v>
      </c>
      <c r="IJ330" s="73" t="str">
        <v>OL02302</v>
      </c>
      <c r="IK330" s="73" t="str">
        <v xml:space="preserve">OL02318  needed per image instructions </v>
      </c>
      <c r="IL330" s="73" t="str">
        <v>OL02556</v>
      </c>
      <c r="IM330" s="73" t="str">
        <v>OL02557</v>
      </c>
      <c r="IN330" s="73" t="str">
        <v>OL02567</v>
      </c>
      <c r="IO330" s="73" t="str">
        <v>OL02653</v>
      </c>
      <c r="IP330" s="73" t="str">
        <v>OL02718</v>
      </c>
      <c r="IQ330" s="73" t="str">
        <v>OL02841</v>
      </c>
      <c r="IR330" s="73" t="str">
        <v>OL02842</v>
      </c>
      <c r="IS330" s="73" t="str">
        <v>OL02844</v>
      </c>
      <c r="IT330" s="73" t="str">
        <v>OL02871</v>
      </c>
      <c r="IU330" s="73" t="str">
        <v>OL02887</v>
      </c>
      <c r="IV330" s="73" t="str">
        <v>OL03500</v>
      </c>
      <c r="IW330" s="73" t="str">
        <v>OL03766</v>
      </c>
      <c r="IX330" s="73" t="str">
        <v>OL03868</v>
      </c>
      <c r="IY330" s="73" t="str">
        <v>OL03869</v>
      </c>
      <c r="IZ330" s="73" t="str">
        <v>OL03870</v>
      </c>
      <c r="JA330" s="73" t="str">
        <v>OL03873, DWG# 100448-44</v>
      </c>
      <c r="JB330" s="73" t="str">
        <v>OL03949</v>
      </c>
      <c r="JC330" s="73" t="str">
        <v xml:space="preserve">OL04043, Section </v>
      </c>
      <c r="JD330" s="73" t="str">
        <v xml:space="preserve">OL04044, Section </v>
      </c>
      <c r="JE330" s="73" t="str">
        <v>OL04045</v>
      </c>
      <c r="JF330" s="73" t="str">
        <v>OL04045, Milled Feature</v>
      </c>
      <c r="JG330" s="73" t="str">
        <v>OL04063</v>
      </c>
      <c r="JH330" s="73" t="str">
        <v>OL04064</v>
      </c>
      <c r="JI330" s="73" t="str">
        <v>OL04065</v>
      </c>
      <c r="JJ330" s="73" t="str">
        <v>OL04181</v>
      </c>
      <c r="JK330" s="73" t="str">
        <v>OL04218</v>
      </c>
      <c r="JL330" s="73" t="str">
        <v>OL04224, See Image</v>
      </c>
      <c r="JM330" s="73" t="str">
        <v>OL04374</v>
      </c>
      <c r="JN330" s="73" t="str">
        <v>OL04375, Section M-M</v>
      </c>
      <c r="JO330" s="73" t="str">
        <v>OL04376, Section M-M</v>
      </c>
      <c r="JP330" s="73" t="str">
        <v>OL04443</v>
      </c>
      <c r="JQ330" s="73" t="str">
        <v>OL04444</v>
      </c>
      <c r="JR330" s="73" t="str">
        <v>OL05000</v>
      </c>
      <c r="JS330" s="73" t="str">
        <v>One side of slot</v>
      </c>
      <c r="JT330" s="73" t="str">
        <v>Other side of slot</v>
      </c>
      <c r="JU330" s="73" t="str">
        <v>Out of center more than .002 = Fail</v>
      </c>
      <c r="JV330" s="73" t="str">
        <v>Out of center more than.002 = Fail</v>
      </c>
      <c r="JW330" s="73" t="str">
        <v>Overlay OL02713</v>
      </c>
      <c r="JX330" s="73" t="str">
        <v>Overlay OL02714</v>
      </c>
      <c r="JY330" s="73" t="str">
        <v>Overlay OL02718</v>
      </c>
      <c r="JZ330" s="73" t="str">
        <v>Overlay OL03831, Mfg. Tol.</v>
      </c>
      <c r="KA330" s="73" t="str">
        <v>Part Without Slots</v>
      </c>
      <c r="KB330" s="73" t="str">
        <v>Part Without Slots, See Image</v>
      </c>
      <c r="KC330" s="73" t="str">
        <v xml:space="preserve">Pass = .0254 or Less </v>
      </c>
      <c r="KD330" s="73" t="str">
        <v>PD MIN = 4.361, PD MAX = 4.456</v>
      </c>
      <c r="KE330" s="73" t="str">
        <v>Per Balloon 2 Note</v>
      </c>
      <c r="KF330" s="73" t="str">
        <v>Per drawing note(s) 8.</v>
      </c>
      <c r="KG330" s="73" t="str">
        <v>Point or Sphere Tip</v>
      </c>
      <c r="KH330" s="73" t="str">
        <v>Point Tip</v>
      </c>
      <c r="KI330" s="73" t="str">
        <v>R.9 to R1.1 = Pass, See Image</v>
      </c>
      <c r="KJ330" s="73" t="str">
        <v>Ram Construction</v>
      </c>
      <c r="KK330" s="73" t="str">
        <v>Record Same Pass / Fail All Balloons</v>
      </c>
      <c r="KL330" s="73" t="str">
        <v>Ref. Balloon 1</v>
      </c>
      <c r="KM330" s="73" t="str">
        <v>Ref. Balloon 12</v>
      </c>
      <c r="KN330" s="73" t="str">
        <v>Ref. Balloon 13, 100% AQL</v>
      </c>
      <c r="KO330" s="73" t="str">
        <v>Ref. Balloon 2</v>
      </c>
      <c r="KP330" s="73" t="str">
        <v>Ref. Balloon 21, 100% AQL</v>
      </c>
      <c r="KQ330" s="73" t="str">
        <v>Ref. Balloon 4</v>
      </c>
      <c r="KR330" s="73" t="str">
        <v>Ref. Balloon 7</v>
      </c>
      <c r="KS330" s="73" t="str">
        <v>Ref. Balloon 8</v>
      </c>
      <c r="KT330" s="73" t="str">
        <v>Relieved Pin Gauges 09236 &amp; 09235</v>
      </c>
      <c r="KU330" s="73" t="str">
        <v>Rotate Part</v>
      </c>
      <c r="KV330" s="73" t="str">
        <v>Rotate Part, See Image</v>
      </c>
      <c r="KW330" s="73" t="str">
        <v>Same as Root Radius</v>
      </c>
      <c r="KX330" s="73" t="str">
        <v>Section</v>
      </c>
      <c r="KY330" s="73" t="str">
        <v>Section B-B</v>
      </c>
      <c r="KZ330" s="73" t="str">
        <v>Section B-B, Distance Between Grooves</v>
      </c>
      <c r="LA330" s="73" t="str">
        <v>Section C-C</v>
      </c>
      <c r="LB330" s="73" t="str">
        <v>Section Part</v>
      </c>
      <c r="LC330" s="73" t="str">
        <v>Section Part, Measured from Opposite Face</v>
      </c>
      <c r="LD330" s="73" t="str">
        <v>Section, Broachless Blank</v>
      </c>
      <c r="LE330" s="73" t="str">
        <v>Section, EXT. Sphere Location.</v>
      </c>
      <c r="LF330" s="73" t="str">
        <v>Section, Hex Cham. Ang.</v>
      </c>
      <c r="LG330" s="73" t="str">
        <v>Section, Hex Fillet Rad.</v>
      </c>
      <c r="LH330" s="73" t="str">
        <v>Section, INT. Feature</v>
      </c>
      <c r="LI330" s="73" t="str">
        <v>Section, INT. Sphere Location.</v>
      </c>
      <c r="LJ330" s="73" t="str">
        <v>Section, Mfg. Tol.</v>
      </c>
      <c r="LK330" s="73" t="str">
        <v>Section, Mfg. Tol., See Image</v>
      </c>
      <c r="LL330" s="73" t="str">
        <v>Section, OL00486</v>
      </c>
      <c r="LM330" s="73" t="str">
        <v>Section, OL00542</v>
      </c>
      <c r="LN330" s="73" t="str">
        <v>Section, OL00543</v>
      </c>
      <c r="LO330" s="73" t="str">
        <v>Section, OL00544</v>
      </c>
      <c r="LP330" s="73" t="str">
        <v>Section, OL00545</v>
      </c>
      <c r="LQ330" s="73" t="str">
        <v>Section, OL00546</v>
      </c>
      <c r="LR330" s="73" t="str">
        <v>Section, OL00547</v>
      </c>
      <c r="LS330" s="73" t="str">
        <v>Section, OL00555</v>
      </c>
      <c r="LT330" s="73" t="str">
        <v>Section, OL00725</v>
      </c>
      <c r="LU330" s="73" t="str">
        <v>Section, OL01430</v>
      </c>
      <c r="LV330" s="73" t="str">
        <v>Section, OL01434</v>
      </c>
      <c r="LW330" s="73" t="str">
        <v>Section, OL01435</v>
      </c>
      <c r="LX330" s="73" t="str">
        <v>Section, OL01807</v>
      </c>
      <c r="LY330" s="73" t="str">
        <v>Section, OL01830</v>
      </c>
      <c r="LZ330" s="73" t="str">
        <v>Section, OL02351</v>
      </c>
      <c r="MA330" s="73" t="str">
        <v>Section, OL02519</v>
      </c>
      <c r="MB330" s="73" t="str">
        <v>Section, OL02520</v>
      </c>
      <c r="MC330" s="73" t="str">
        <v>Section, OL02522</v>
      </c>
      <c r="MD330" s="73" t="str">
        <v>Section, OL02540</v>
      </c>
      <c r="ME330" s="73" t="str">
        <v>Section, OL02541</v>
      </c>
      <c r="MF330" s="73" t="str">
        <v>Section, OL02552</v>
      </c>
      <c r="MG330" s="73" t="str">
        <v>Section, OL02553</v>
      </c>
      <c r="MH330" s="73" t="str">
        <v>Section, OL02554</v>
      </c>
      <c r="MI330" s="73" t="str">
        <v>Section, OL02555</v>
      </c>
      <c r="MJ330" s="73" t="str">
        <v>Section, OL02558</v>
      </c>
      <c r="MK330" s="73" t="str">
        <v>Section, OL02559</v>
      </c>
      <c r="ML330" s="73" t="str">
        <v>Section, OL02560</v>
      </c>
      <c r="MM330" s="73" t="str">
        <v>Section, OL02619</v>
      </c>
      <c r="MN330" s="73" t="str">
        <v>Section, OL02620</v>
      </c>
      <c r="MO330" s="73" t="str">
        <v>Section, OL02621</v>
      </c>
      <c r="MP330" s="73" t="str">
        <v>Section, OL02622</v>
      </c>
      <c r="MQ330" s="73" t="str">
        <v>Section, OL02623</v>
      </c>
      <c r="MR330" s="73" t="str">
        <v>Section, OL02624</v>
      </c>
      <c r="MS330" s="73" t="str">
        <v>Section, OL02652</v>
      </c>
      <c r="MT330" s="73" t="str">
        <v>Section, OL02680</v>
      </c>
      <c r="MU330" s="73" t="str">
        <v>Section, OL02793</v>
      </c>
      <c r="MV330" s="73" t="str">
        <v>Section, OL02823</v>
      </c>
      <c r="MW330" s="73" t="str">
        <v>Section, OL02843</v>
      </c>
      <c r="MX330" s="73" t="str">
        <v>Section, OL03026, Ext.</v>
      </c>
      <c r="MY330" s="73" t="str">
        <v>Section, OL03026, Int.</v>
      </c>
      <c r="MZ330" s="73" t="str">
        <v>Section, OL03570, DWG# 100448-41</v>
      </c>
      <c r="NA330" s="73" t="str">
        <v>Section, OL03781</v>
      </c>
      <c r="NB330" s="73" t="str">
        <v>Section, OL03911</v>
      </c>
      <c r="NC330" s="73" t="str">
        <v>Section, OL03912</v>
      </c>
      <c r="ND330" s="73" t="str">
        <v>Section, OL03928</v>
      </c>
      <c r="NE330" s="73" t="str">
        <v>Section, OL03929</v>
      </c>
      <c r="NF330" s="73" t="str">
        <v>Section, OL04030</v>
      </c>
      <c r="NG330" s="73" t="str">
        <v>Section, OL04037</v>
      </c>
      <c r="NH330" s="73" t="str">
        <v>Section, OL04038</v>
      </c>
      <c r="NI330" s="73" t="str">
        <v>Section, OL04046</v>
      </c>
      <c r="NJ330" s="73" t="str">
        <v>Section, OL04065</v>
      </c>
      <c r="NK330" s="73" t="str">
        <v>Section, OL04066</v>
      </c>
      <c r="NL330" s="73" t="str">
        <v>Section, OL04067</v>
      </c>
      <c r="NM330" s="73" t="str">
        <v>Section, OL04069</v>
      </c>
      <c r="NN330" s="73" t="str">
        <v>Section, OL04071</v>
      </c>
      <c r="NO330" s="73" t="str">
        <v>Section, OL04173</v>
      </c>
      <c r="NP330" s="73" t="str">
        <v>Section, OL04174</v>
      </c>
      <c r="NQ330" s="73" t="str">
        <v>Section, OL04214</v>
      </c>
      <c r="NR330" s="73" t="str">
        <v>Section, OL04215</v>
      </c>
      <c r="NS330" s="73" t="str">
        <v>Section, OL04216</v>
      </c>
      <c r="NT330" s="73" t="str">
        <v>Section, OL04217</v>
      </c>
      <c r="NU330" s="73" t="str">
        <v>Section, Overlay OL02716</v>
      </c>
      <c r="NV330" s="73" t="str">
        <v>Section, Overlay OL02717</v>
      </c>
      <c r="NW330" s="73" t="str">
        <v>Section, See Image</v>
      </c>
      <c r="NX330" s="73" t="str">
        <v>Section, See Image, DWG# 100448-41</v>
      </c>
      <c r="NY330" s="73" t="str">
        <v>Section, Without Sots</v>
      </c>
      <c r="NZ330" s="73" t="str">
        <v>See Comments Sheet</v>
      </c>
      <c r="OA330" s="73" t="str">
        <v>See Comments Sheet, OL02318</v>
      </c>
      <c r="OB330" s="73" t="str">
        <v>See Image</v>
      </c>
      <c r="OC330" s="73" t="str">
        <v>See Image, .005 or Less = Pass</v>
      </c>
      <c r="OD330" s="73" t="str">
        <v>See Image, Check Near Radius</v>
      </c>
      <c r="OE330" s="73" t="str">
        <v>See Image, Constrained</v>
      </c>
      <c r="OF330" s="73" t="str">
        <v>See Image, Distance Between Flats</v>
      </c>
      <c r="OG330" s="73" t="str">
        <v xml:space="preserve">See Image, Mfg. Tol, Section A-A </v>
      </c>
      <c r="OH330" s="73" t="str">
        <v>See image, Mfg. Tol.</v>
      </c>
      <c r="OI330" s="73" t="str">
        <v>See Image, Mic. Across Flats</v>
      </c>
      <c r="OJ330" s="73" t="str">
        <v>See Image, OL02850</v>
      </c>
      <c r="OK330" s="73" t="str">
        <v>See Image, OL02880</v>
      </c>
      <c r="OL330" s="73" t="str">
        <v>See Image, OL03926</v>
      </c>
      <c r="OM330" s="73" t="str">
        <v>See Image, OL03927</v>
      </c>
      <c r="ON330" s="73" t="str">
        <v>See Image, OL04003</v>
      </c>
      <c r="OO330" s="73" t="str">
        <v>'See Image, OL04342,  Best Fit Joe Block</v>
      </c>
      <c r="OP330" s="73" t="str">
        <v>See Image, OL04342,  Blank</v>
      </c>
      <c r="OQ330" s="73" t="str">
        <v>See Image, OL04342, Blank</v>
      </c>
      <c r="OR330" s="73" t="str">
        <v>See Image, OL04343, Blank</v>
      </c>
      <c r="OS330" s="73" t="str">
        <v>See Image, Pass = .002 or Less</v>
      </c>
      <c r="OT330" s="73" t="str">
        <v>See Image, Rcd. MAX</v>
      </c>
      <c r="OU330" s="73" t="str">
        <v>See Image, Rcd. MIN</v>
      </c>
      <c r="OV330" s="73" t="str">
        <v>See Image, Section</v>
      </c>
      <c r="OW330" s="73" t="str">
        <v>See Image, Section A-A</v>
      </c>
      <c r="OX330" s="73" t="str">
        <v>See Image, Section B-B</v>
      </c>
      <c r="OY330" s="73" t="str">
        <v>See Image, Section B-B, TSC</v>
      </c>
      <c r="OZ330" s="73" t="str">
        <v>See Image, Shank Drawing # 18000-XX-XX A</v>
      </c>
      <c r="PA330" s="73" t="str">
        <v>Sequencial Laser 01, 120 Per Print</v>
      </c>
      <c r="PB330" s="73" t="str">
        <v>Set to .202, Zero on Thread Lead</v>
      </c>
      <c r="PC330" s="73" t="str">
        <v>Sharp OK, No Burr</v>
      </c>
      <c r="PD330" s="73" t="str">
        <v>Sharp OK, No Raised Edge, See Image</v>
      </c>
      <c r="PE330" s="73" t="str">
        <v>Sharp OK, No Raised Edges</v>
      </c>
      <c r="PF330" s="73" t="str">
        <v>Sharp okay no raised edge</v>
      </c>
      <c r="PG330" s="73" t="str">
        <v>Sharp Okay, No Burr</v>
      </c>
      <c r="PH330" s="73" t="str">
        <v>Sharp Okay, No Raised Edge</v>
      </c>
      <c r="PI330" s="73" t="str">
        <v>Sharp Okay, No Raised Edges,</v>
      </c>
      <c r="PJ330" s="73" t="str">
        <v>Sharp Okay, See Image</v>
      </c>
      <c r="PK330" s="73" t="str">
        <v xml:space="preserve">Start of Radius @ .195 </v>
      </c>
      <c r="PL330" s="73" t="str">
        <v xml:space="preserve">Start of Radius @ .21 </v>
      </c>
      <c r="PM330" s="73" t="str">
        <v xml:space="preserve">T.S.C. </v>
      </c>
      <c r="PN330" s="73" t="str">
        <v>Tangent Point</v>
      </c>
      <c r="PO330" s="73" t="str">
        <v>Tangent point of R.50</v>
      </c>
      <c r="PP330" s="73" t="str">
        <v>Taper Check, Mfg.Tol.</v>
      </c>
      <c r="PQ330" s="73" t="str">
        <v>Taper Check, Mfg.Tol., See Image</v>
      </c>
      <c r="PR330" s="73" t="str">
        <v>Thrd. Minor Ø</v>
      </c>
      <c r="PS330" s="73" t="str">
        <v>Thrd. Relief Ø</v>
      </c>
      <c r="PT330" s="73" t="str">
        <v>Threadless Blank</v>
      </c>
      <c r="PU330" s="73" t="str">
        <v>Threadless Blank, From Major Ø</v>
      </c>
      <c r="PV330" s="73" t="str">
        <v>Threadless Blank, Mfg. Tol.</v>
      </c>
      <c r="PW330" s="73" t="str">
        <v>Threadless Blank, Thrd. to Neck Rad.</v>
      </c>
      <c r="PX330" s="73" t="str">
        <v>Thredless Blank</v>
      </c>
      <c r="PY330" s="73" t="str">
        <v>To center of R.005</v>
      </c>
      <c r="PZ330" s="73" t="str">
        <v>Torx Min. Dia.</v>
      </c>
      <c r="QA330" s="73" t="str">
        <v>Turn Ø Free of Mill Marks</v>
      </c>
      <c r="QB330" s="73" t="str">
        <v>Use (Full) GO Hex</v>
      </c>
      <c r="QC330" s="73" t="str">
        <v>Use Balloon 1 FULL Gauge</v>
      </c>
      <c r="QD330" s="73" t="str">
        <v>Use Balloon 9 FULL GO</v>
      </c>
      <c r="QE330" s="73" t="str">
        <v>Use Best Fit Pin</v>
      </c>
      <c r="QF330" s="73" t="str">
        <v>Use Disk Tip</v>
      </c>
      <c r="QG330" s="73" t="str">
        <v>Use flat bottomed indicator tip.</v>
      </c>
      <c r="QH330" s="73" t="str">
        <v xml:space="preserve">Use Full .093 Go Hex </v>
      </c>
      <c r="QI330" s="73" t="str">
        <v xml:space="preserve">Use Full .0930 Go Hex </v>
      </c>
      <c r="QJ330" s="73" t="str">
        <v>Use Full .1235 Go Hex</v>
      </c>
      <c r="QK330" s="73" t="str">
        <v>Use Gauge K2-98-8019-04, See Image</v>
      </c>
      <c r="QL330" s="73" t="str">
        <v>Use large flat indicator tip</v>
      </c>
      <c r="QM330" s="73" t="str">
        <v>Use Pins.3330/.3350, See Image MAX NO-GO</v>
      </c>
      <c r="QN330" s="73" t="str">
        <v>Use Pointed Drop Indicator Tip</v>
      </c>
      <c r="QO330" s="73" t="str">
        <v>V-Block</v>
      </c>
      <c r="QP330" s="73" t="str">
        <v>V-Block,  AMB for 13</v>
      </c>
      <c r="QQ330" s="73" t="str">
        <v>V-Block,  Hex Cham. Dia.</v>
      </c>
      <c r="QR330" s="73" t="str">
        <v>V-Block, Hex Depth</v>
      </c>
      <c r="QS330" s="73" t="str">
        <v>VBU Gauge</v>
      </c>
      <c r="QT330" s="73" t="str">
        <v>Visibally smaller than HEX=Pass</v>
      </c>
      <c r="QU330" s="73" t="str">
        <v>Visual Per Drawing</v>
      </c>
      <c r="QV330" s="73" t="str">
        <v>Whirl Blank</v>
      </c>
      <c r="QW330" s="73" t="str">
        <v xml:space="preserve">Whirl Blank </v>
      </c>
      <c r="QX330" s="73" t="str">
        <v>Whirl Blank, Neck Rad. End to Head CL</v>
      </c>
      <c r="QY330" s="73" t="str">
        <v>Whirl Blank, Nose Start Dia.</v>
      </c>
      <c r="QZ330" s="73" t="str">
        <v>Whirl Blank, Nose Start Dist.</v>
      </c>
      <c r="RA330" s="73" t="str">
        <v>Whirl Blank, Thrd. Minor</v>
      </c>
      <c r="RB330" s="73" t="str">
        <v>Whirl Blank, Thrd. Pullout Dia.</v>
      </c>
      <c r="RC330" s="73" t="str">
        <v>Whole Part, Removal is at Assy. Level</v>
      </c>
      <c r="RD330" s="73" t="str">
        <v>Wide Area</v>
      </c>
      <c r="RE330" s="73" t="str">
        <v>Zero on End of Go Gauge</v>
      </c>
    </row>
    <row r="331" spans="1:473">
      <c r="A331" s="73" t="s">
        <v>960</v>
      </c>
      <c r="C331" s="73" t="str" cm="1">
        <f t="array" ref="C331:RE331">TRANSPOSE(_xlfn._xlws.SORT(_xlfn._xlws.FILTER($A$2:$A$600,ISNUMBER(SEARCH('PartLib Table'!M338,$A$2:$A$600)),"not found")))</f>
        <v xml:space="preserve"> 'C', Whirl Blank</v>
      </c>
      <c r="D331" s="73" t="str">
        <v xml:space="preserve"> See Image, Constrained</v>
      </c>
      <c r="E331" s="73" t="str">
        <v>(.04 to .12 range = Pass)</v>
      </c>
      <c r="F331" s="73" t="str">
        <v>(.042 FULL) Go Pin Seat Fully</v>
      </c>
      <c r="G331" s="73" t="str">
        <v>(B), Mfg. Tol.</v>
      </c>
      <c r="H331" s="73" t="str">
        <v>(B), O.A.L.</v>
      </c>
      <c r="I331" s="73" t="str">
        <v>.001 or less =Pass</v>
      </c>
      <c r="J331" s="73" t="str">
        <v>.001 or less out of center = Pass</v>
      </c>
      <c r="K331" s="73" t="str">
        <v>.002 or Less = Pass</v>
      </c>
      <c r="L331" s="73" t="str">
        <v>.002 or Less out of center = Pass</v>
      </c>
      <c r="M331" s="73" t="str">
        <v>.005 to .015 = Pass</v>
      </c>
      <c r="N331" s="73" t="str">
        <v>.0125 Mean, Section</v>
      </c>
      <c r="O331" s="73" t="str">
        <v>.025 or Less in X &amp; Y=Pass</v>
      </c>
      <c r="P331" s="73" t="str">
        <v>.038 Mean</v>
      </c>
      <c r="Q331" s="73" t="str">
        <v>.063 MM = .0024 IN, See Image</v>
      </c>
      <c r="R331" s="73" t="str">
        <v>.063MM = .0024"</v>
      </c>
      <c r="S331" s="73" t="str">
        <v>.243 NO-GO, Unconstrained, Must Not Start</v>
      </c>
      <c r="T331" s="73" t="str">
        <v>@ Back Face &amp; ID, No Raised Edge</v>
      </c>
      <c r="U331" s="73" t="str">
        <v>@ Back Face &amp; OD, No Raised Edge</v>
      </c>
      <c r="V331" s="73" t="str">
        <v>@ ID &amp; FACE</v>
      </c>
      <c r="W331" s="73" t="str">
        <v>@ OD &amp; BACK FACE</v>
      </c>
      <c r="X331" s="73" t="str">
        <v>@ OD &amp; FACE</v>
      </c>
      <c r="Y331" s="73" t="str">
        <v>Across from slot</v>
      </c>
      <c r="Z331" s="73" t="str">
        <v>All Edge Breaks</v>
      </c>
      <c r="AA331" s="73" t="str">
        <v>Attached to bar stock</v>
      </c>
      <c r="AB331" s="73" t="str">
        <v xml:space="preserve">Back Turn Fillet Rad. </v>
      </c>
      <c r="AC331" s="73" t="str">
        <v>Balloon 1 (DWG FRM0105 Page 2, NV-27)</v>
      </c>
      <c r="AD331" s="73" t="str">
        <v>Balloon 1 (DWG FRM0105, NV-30)</v>
      </c>
      <c r="AE331" s="73" t="str">
        <v>Balloon 1 (P# 9890002-20) OL00429/A</v>
      </c>
      <c r="AF331" s="73" t="str">
        <v>Balloon 1, DWG#FRM0105</v>
      </c>
      <c r="AG331" s="73" t="str">
        <v>Balloon 11, See Image</v>
      </c>
      <c r="AH331" s="73" t="str">
        <v xml:space="preserve">Balloon 2 (DWG FRM0105 Page 2, NV-27) </v>
      </c>
      <c r="AI331" s="73" t="str">
        <v>Balloon 2 (DWG FRM0105, NV-30)</v>
      </c>
      <c r="AJ331" s="73" t="str">
        <v>Balloon 2 (P# 9890002-20)</v>
      </c>
      <c r="AK331" s="73" t="str">
        <v>Balloon 2, DWG#FRM0105</v>
      </c>
      <c r="AL331" s="73" t="str">
        <v>Balloon 2, DWG#FRM0105, See Image</v>
      </c>
      <c r="AM331" s="73" t="str">
        <v>Balloon 3 (DWG FRM0105, NV-30 Minor)</v>
      </c>
      <c r="AN331" s="73" t="str">
        <v>Balloon 3 (DWG FRM0105, NV-30)</v>
      </c>
      <c r="AO331" s="73" t="str">
        <v>Balloon 3 (P# 9890002-20)</v>
      </c>
      <c r="AP331" s="73" t="str">
        <v>Balloon 4</v>
      </c>
      <c r="AQ331" s="73" t="str">
        <v>Balloon 4 (P# 9890002-20)</v>
      </c>
      <c r="AR331" s="73" t="str">
        <v>Below Middle Band</v>
      </c>
      <c r="AS331" s="73" t="str">
        <v>Best Fit Pin, .003 or Less =Pass</v>
      </c>
      <c r="AT331" s="73" t="str">
        <v>Blank</v>
      </c>
      <c r="AU331" s="73" t="str">
        <v>Blank Turn Maj.</v>
      </c>
      <c r="AV331" s="73" t="str">
        <v>Blank Turn Maj. Mill Flt., OL4172</v>
      </c>
      <c r="AW331" s="73" t="str">
        <v>Blank Without .010 Slots</v>
      </c>
      <c r="AX331" s="73" t="str">
        <v>Blank Without .010 Slots, Section</v>
      </c>
      <c r="AY331" s="73" t="str">
        <v>Blank without thread</v>
      </c>
      <c r="AZ331" s="73" t="str">
        <v xml:space="preserve">Blank, Center of V Grv. </v>
      </c>
      <c r="BA331" s="73" t="str">
        <v>Blank, Check R adjacent Balloon 17</v>
      </c>
      <c r="BB331" s="73" t="str">
        <v>Blank, EXT. Feature</v>
      </c>
      <c r="BC331" s="73" t="str">
        <v>Blank, See Image, OL04335</v>
      </c>
      <c r="BD331" s="73" t="str">
        <v>Blank, See Image, OL04336</v>
      </c>
      <c r="BE331" s="73" t="str">
        <v xml:space="preserve">Blank, Thrd. </v>
      </c>
      <c r="BF331" s="73" t="str">
        <v>Blank, Turn Tip</v>
      </c>
      <c r="BG331" s="73" t="str">
        <v>Blank, Without Thrd.</v>
      </c>
      <c r="BH331" s="73" t="str">
        <v>Blank, Without Thread</v>
      </c>
      <c r="BI331" s="73" t="str">
        <v xml:space="preserve">Blunt Start Blend to Minor </v>
      </c>
      <c r="BJ331" s="73" t="str">
        <v>Calc., Use Go HEX</v>
      </c>
      <c r="BK331" s="73" t="str">
        <v>Can't dig into OD</v>
      </c>
      <c r="BL331" s="73" t="str">
        <v>Carbide Gauge</v>
      </c>
      <c r="BM331" s="73" t="str">
        <v xml:space="preserve">Center of V Grv. </v>
      </c>
      <c r="BN331" s="73" t="str">
        <v>Centered Less than .03 = Pass</v>
      </c>
      <c r="BO331" s="73" t="str">
        <v>Centered within .0005 or Less = Pass</v>
      </c>
      <c r="BP331" s="73" t="str">
        <v>Centered within .001 or Less = Pass</v>
      </c>
      <c r="BQ331" s="73" t="str">
        <v>Centered within .0254 or Less = Pass</v>
      </c>
      <c r="BR331" s="73" t="str">
        <v>Check close to Rod Slot</v>
      </c>
      <c r="BS331" s="73" t="str">
        <v>Check every other hole</v>
      </c>
      <c r="BT331" s="73" t="str">
        <v>Check Go over full length of slot.</v>
      </c>
      <c r="BU331" s="73" t="str">
        <v>Check Near Closed End</v>
      </c>
      <c r="BV331" s="73" t="str">
        <v>Check per Print View, Away from Rod Slot</v>
      </c>
      <c r="BW331" s="73" t="str">
        <v>Check to Balloon 30 Go Pin</v>
      </c>
      <c r="BX331" s="73" t="str">
        <v>Check with .2705 SET Pin Inside Part</v>
      </c>
      <c r="BY331" s="73" t="str">
        <v>Check with Hex Up</v>
      </c>
      <c r="BZ331" s="73" t="str">
        <v>CMM Blank</v>
      </c>
      <c r="CA331" s="73" t="str">
        <v>Confirm Full Radius</v>
      </c>
      <c r="CB331" s="73" t="str">
        <v>Constrained in fixture</v>
      </c>
      <c r="CC331" s="73" t="str">
        <v>Constrained with Ring</v>
      </c>
      <c r="CD331" s="73" t="str">
        <v>Constrained, See Image</v>
      </c>
      <c r="CE331" s="73" t="str">
        <v>Dim. "A"</v>
      </c>
      <c r="CF331" s="73" t="str">
        <v>Dim. "B"</v>
      </c>
      <c r="CG331" s="73" t="str">
        <v>Dim. "C"</v>
      </c>
      <c r="CH331" s="73" t="str">
        <v>Dim. "D", Whirl Blank</v>
      </c>
      <c r="CI331" s="73" t="str">
        <v>Dim. "G"</v>
      </c>
      <c r="CJ331" s="73" t="str">
        <v>Dim. E, Blank Turn Maj. &amp;  Mill Flt</v>
      </c>
      <c r="CK331" s="73" t="str">
        <v>Dim. E, Blank Turn Maj.&amp;  Mill Flt</v>
      </c>
      <c r="CL331" s="73" t="str">
        <v>Dim. H, Whirl Blank</v>
      </c>
      <c r="CM331" s="73" t="str">
        <v>Dim. J, 'Blank Turn Maj. &amp; Whirl Blank</v>
      </c>
      <c r="CN331" s="73" t="str">
        <v>Disk Drop Indicator Tip</v>
      </c>
      <c r="CO331" s="73" t="str">
        <v>DWG 100448-15, Balloon F_1</v>
      </c>
      <c r="CP331" s="73" t="str">
        <v>DWG 100448-15, OL02571</v>
      </c>
      <c r="CQ331" s="73" t="str">
        <v>DWG 100448-41</v>
      </c>
      <c r="CR331" s="73" t="str">
        <v>DWG 9890040, (10E),Section Part, OL01139</v>
      </c>
      <c r="CS331" s="73" t="str">
        <v>DWG 9890040, (10E),Section, OL01139</v>
      </c>
      <c r="CT331" s="73" t="str">
        <v>DWG 9890040, (11E)</v>
      </c>
      <c r="CU331" s="73" t="str">
        <v>DWG 9890040, (11E), Pins with Flats</v>
      </c>
      <c r="CV331" s="73" t="str">
        <v>DWG 9890040, (12E),  Pass=.002 or less</v>
      </c>
      <c r="CW331" s="73" t="str">
        <v>DWG 9890040, (12E), See Image</v>
      </c>
      <c r="CX331" s="73" t="str">
        <v>DWG 9890040, (1E), OL01431</v>
      </c>
      <c r="CY331" s="73" t="str">
        <v>DWG 9890040, (1E), OL01432</v>
      </c>
      <c r="CZ331" s="73" t="str">
        <v>DWG 9890040, (2E), OL01432</v>
      </c>
      <c r="DA331" s="73" t="str">
        <v>DWG 9890040, (3E)</v>
      </c>
      <c r="DB331" s="73" t="str">
        <v>DWG 9890040, (4E)</v>
      </c>
      <c r="DC331" s="73" t="str">
        <v>DWG 9890040, (5E), OL02336</v>
      </c>
      <c r="DD331" s="73" t="str">
        <v>DWG 9890040, (6E)</v>
      </c>
      <c r="DE331" s="73" t="str">
        <v>DWG 9890040, (7E)</v>
      </c>
      <c r="DF331" s="73" t="str">
        <v>DWG 9890040, (8E), OL01433</v>
      </c>
      <c r="DG331" s="73" t="str">
        <v>DWG 9890040, (8E), OL01433, Section</v>
      </c>
      <c r="DH331" s="73" t="str">
        <v>DWG 9890040, (9E), Close to Rod Slot</v>
      </c>
      <c r="DI331" s="73" t="str">
        <v>DWG 9890040, (9E),Close to Rod Slot</v>
      </c>
      <c r="DJ331" s="73" t="str">
        <v>DWG FRM0105 PAGE 2</v>
      </c>
      <c r="DK331" s="73" t="str">
        <v>DWG# 100448-41</v>
      </c>
      <c r="DL331" s="73" t="str">
        <v>DWG# 100448-44</v>
      </c>
      <c r="DM331" s="73" t="str">
        <v>DWG# 9890003  (1), Section OL00436/A</v>
      </c>
      <c r="DN331" s="73" t="str">
        <v>DWG# 9890003 (3), Ring Gauge Constrained</v>
      </c>
      <c r="DO331" s="73" t="str">
        <v>DWG# 9890003 (4), Section</v>
      </c>
      <c r="DP331" s="73" t="str">
        <v>DWG#100448-26, Balloon 1K, OL02350</v>
      </c>
      <c r="DQ331" s="73" t="str">
        <v>DWG#100448-26, Balloon 2K, OL02350</v>
      </c>
      <c r="DR331" s="73" t="str">
        <v>DWG#100448-26, Balloon 3K, OL02363</v>
      </c>
      <c r="DS331" s="73" t="str">
        <v>DWG#100448-26, Balloon 4K</v>
      </c>
      <c r="DT331" s="73" t="str">
        <v>DWG#100448-26, Balloon 5K, Section</v>
      </c>
      <c r="DU331" s="73" t="str">
        <v>DWG#100448-26, Balloon 6K</v>
      </c>
      <c r="DV331" s="73" t="str">
        <v>DWG#100448-26, Balloon 7K, Section</v>
      </c>
      <c r="DW331" s="73" t="str">
        <v>DWG#100448-26, Mfg. Tol.</v>
      </c>
      <c r="DX331" s="73" t="str">
        <v>DWG#9890003 (2) Ring Gauge Constrained</v>
      </c>
      <c r="DY331" s="73" t="str">
        <v>DWG#9890044</v>
      </c>
      <c r="DZ331" s="73" t="str">
        <v>DWG#9890044 .1985 to .2005=Pass</v>
      </c>
      <c r="EA331" s="73" t="str">
        <v>DWG#9890044 Overlay OL02441</v>
      </c>
      <c r="EB331" s="73" t="str">
        <v>DWG#9890044, OL02441</v>
      </c>
      <c r="EC331" s="73" t="str">
        <v>DWG#FRM0105</v>
      </c>
      <c r="ED331" s="73" t="str">
        <v>EXT.</v>
      </c>
      <c r="EE331" s="73" t="str">
        <v>EXT. Section, OL02460</v>
      </c>
      <c r="EF331" s="73" t="str">
        <v>EXT., OL04223</v>
      </c>
      <c r="EG331" s="73" t="str">
        <v>Flat Drop Indicator Tip</v>
      </c>
      <c r="EH331" s="73" t="str">
        <v>Full Go Pin, No Light, at Radius</v>
      </c>
      <c r="EI331" s="73" t="str">
        <v>Function Check</v>
      </c>
      <c r="EJ331" s="73" t="str">
        <v>GO Function Gauge</v>
      </c>
      <c r="EK331" s="73" t="str">
        <v>Go Gauge for Balloon 1 &amp; 4</v>
      </c>
      <c r="EL331" s="73" t="str">
        <v>Go Pin must pass through</v>
      </c>
      <c r="EM331" s="73" t="str">
        <v>Greater than .005 = Fail, Section</v>
      </c>
      <c r="EN331" s="73" t="str">
        <v>Greater than .025 out of center = Fail</v>
      </c>
      <c r="EO331" s="73" t="str">
        <v>Greater than 2.6 = Pass</v>
      </c>
      <c r="EP331" s="73" t="str">
        <v>Green = Pass, Red = Fail</v>
      </c>
      <c r="EQ331" s="73" t="str">
        <v>Hex Depth</v>
      </c>
      <c r="ER331" s="73" t="str">
        <v>Hex Minor</v>
      </c>
      <c r="ES331" s="73" t="str">
        <v>Hole Dia.</v>
      </c>
      <c r="ET331" s="73" t="str">
        <v>Hook or Disk Tip</v>
      </c>
      <c r="EU331" s="73" t="str">
        <v>ID Sphere Finish</v>
      </c>
      <c r="EV331" s="73" t="str">
        <v>ID/OD Both Sides, Diff. .002 or less = Pass</v>
      </c>
      <c r="EW331" s="73" t="str">
        <v>If Looks Big, Section</v>
      </c>
      <c r="EX331" s="73" t="str">
        <v>If Looks Small, Section</v>
      </c>
      <c r="EY331" s="73" t="str">
        <v>Insp. Close to Break Away, Mfg.Tol.</v>
      </c>
      <c r="EZ331" s="73" t="str">
        <v>INT.</v>
      </c>
      <c r="FA331" s="73" t="str">
        <v>INT. Section, OL02460</v>
      </c>
      <c r="FB331" s="73" t="str">
        <v>INT., OL04223</v>
      </c>
      <c r="FC331" s="73" t="str">
        <v>Intersect. of 7.7 &amp; R0.10</v>
      </c>
      <c r="FD331" s="73" t="str">
        <v>Intersect. of 8.79 and R.25 MAX</v>
      </c>
      <c r="FE331" s="73" t="str">
        <v>Keep Ind. Tip away from corner</v>
      </c>
      <c r="FF331" s="73" t="str">
        <v>L31</v>
      </c>
      <c r="FG331" s="73" t="str">
        <v>Laser Mark</v>
      </c>
      <c r="FH331" s="73" t="str">
        <v>LASER PER NOTE 4</v>
      </c>
      <c r="FI331" s="73" t="str">
        <v>LASER PER NOTE 4, Final Check 1 only</v>
      </c>
      <c r="FJ331" s="73" t="str">
        <v>Less than .002 out of center = Pass</v>
      </c>
      <c r="FK331" s="73" t="str">
        <v>Less than 2.75 = Pass, Section</v>
      </c>
      <c r="FL331" s="73" t="str">
        <v>List as pin. Not Calibrated</v>
      </c>
      <c r="FM331" s="73" t="str">
        <v>M9 X 1.25 BUTT See Comment Image</v>
      </c>
      <c r="FN331" s="73" t="str">
        <v>Manual Section</v>
      </c>
      <c r="FO331" s="73" t="str">
        <v>Max Deep .241 NO-GO =.42</v>
      </c>
      <c r="FP331" s="73" t="str">
        <v>MAX Depth of (Note 7) .241 NO-GO Pin</v>
      </c>
      <c r="FQ331" s="73" t="str">
        <v>Measure from Blue Line, See Image</v>
      </c>
      <c r="FR331" s="73" t="str">
        <v>Measure Width of Blue Area, See Image</v>
      </c>
      <c r="FS331" s="73" t="str">
        <v>Mfg. Tol</v>
      </c>
      <c r="FT331" s="73" t="str">
        <v>Mfg. Tol, See Image</v>
      </c>
      <c r="FU331" s="73" t="str">
        <v>Mfg. Tol.</v>
      </c>
      <c r="FV331" s="73" t="str">
        <v>Mfg. Tol. "A"</v>
      </c>
      <c r="FW331" s="73" t="str">
        <v>Mfg. Tol. (Zero on Gauge Full Dia. Lead)</v>
      </c>
      <c r="FX331" s="73" t="str">
        <v>Mfg. Tol. Balloon 11, See Image</v>
      </c>
      <c r="FY331" s="73" t="str">
        <v>Mfg. Tol. Balloon 4</v>
      </c>
      <c r="FZ331" s="73" t="str">
        <v>Mfg. Tol. Balloon 7</v>
      </c>
      <c r="GA331" s="73" t="str">
        <v xml:space="preserve">Mfg. Tol. C-Bore Face (Ballo 28) </v>
      </c>
      <c r="GB331" s="73" t="str">
        <v>Mfg. Tol. Section</v>
      </c>
      <c r="GC331" s="73" t="str">
        <v>Mfg. Tol. See Image</v>
      </c>
      <c r="GD331" s="73" t="str">
        <v>Mfg. Tol., 3 Places, Record MAX</v>
      </c>
      <c r="GE331" s="73" t="str">
        <v>Mfg. Tol., Balloon 11</v>
      </c>
      <c r="GF331" s="73" t="str">
        <v>Mfg. Tol., Balloon 7</v>
      </c>
      <c r="GG331" s="73" t="str">
        <v>Mfg. Tol., Blank</v>
      </c>
      <c r="GH331" s="73" t="str">
        <v>Mfg. Tol., Blank, Balloon 12</v>
      </c>
      <c r="GI331" s="73" t="str">
        <v>Mfg. Tol., Blend to SØ.320</v>
      </c>
      <c r="GJ331" s="73" t="str">
        <v>Mfg. Tol., Calculation</v>
      </c>
      <c r="GK331" s="73" t="str">
        <v>Mfg. Tol., For Mill Fixture</v>
      </c>
      <c r="GL331" s="73" t="str">
        <v>Mfg. Tol., L32</v>
      </c>
      <c r="GM331" s="73" t="str">
        <v>Mfg. Tol., L33</v>
      </c>
      <c r="GN331" s="73" t="str">
        <v>Mfg. Tol., No Tool Marks</v>
      </c>
      <c r="GO331" s="73" t="str">
        <v>Mfg. Tol., OL03361</v>
      </c>
      <c r="GP331" s="73" t="str">
        <v>Mfg. Tol., Record off center value</v>
      </c>
      <c r="GQ331" s="73" t="str">
        <v>Mfg. Tol., Same 3 Places, Record MIN</v>
      </c>
      <c r="GR331" s="73" t="str">
        <v>Mfg. Tol., Section</v>
      </c>
      <c r="GS331" s="73" t="str">
        <v>Mfg. Tol., Section B-B</v>
      </c>
      <c r="GT331" s="73" t="str">
        <v>Mfg. Tol., Section, OL03361</v>
      </c>
      <c r="GU331" s="73" t="str">
        <v>Mfg. Tol., Section, Per Note 2</v>
      </c>
      <c r="GV331" s="73" t="str">
        <v>Mfg. Tol., See Image</v>
      </c>
      <c r="GW331" s="73" t="str">
        <v>Mfg. Tol., See Image, Bore in Blue</v>
      </c>
      <c r="GX331" s="73" t="str">
        <v>Mfg. Tol., See Image, Hook Tip</v>
      </c>
      <c r="GY331" s="73" t="str">
        <v>Mfg. Tol., Sharp Okay No Burr</v>
      </c>
      <c r="GZ331" s="73" t="str">
        <v>Mfg. Tol., Threadless Blank</v>
      </c>
      <c r="HA331" s="73" t="str">
        <v>Mfg.Tol.</v>
      </c>
      <c r="HB331" s="73" t="str">
        <v>Mgf. To., T.S.C.</v>
      </c>
      <c r="HC331" s="73" t="str">
        <v>Milled Feature</v>
      </c>
      <c r="HD331" s="73" t="str">
        <v>Milled Feature, OL04045</v>
      </c>
      <c r="HE331" s="73" t="str">
        <v>More than .0005 out of center = Fail</v>
      </c>
      <c r="HF331" s="73" t="str">
        <v>Must Pass Through</v>
      </c>
      <c r="HG331" s="73" t="str">
        <v>Must pass through gauge</v>
      </c>
      <c r="HH331" s="73" t="str">
        <v>Must Pass Through Go Gauge</v>
      </c>
      <c r="HI331" s="73" t="str">
        <v>Must Pass, See Image.</v>
      </c>
      <c r="HJ331" s="73" t="str">
        <v>NA</v>
      </c>
      <c r="HK331" s="73" t="str">
        <v>Narrow Area</v>
      </c>
      <c r="HL331" s="73" t="str">
        <v>Near Balloon 21</v>
      </c>
      <c r="HM331" s="73" t="str">
        <v>Near Datum B</v>
      </c>
      <c r="HN331" s="73" t="str">
        <v>Neck Dia.</v>
      </c>
      <c r="HO331" s="73" t="str">
        <v>Neck to Head Rad.</v>
      </c>
      <c r="HP331" s="73" t="str">
        <v>No Copper Deposits Allowed</v>
      </c>
      <c r="HQ331" s="73" t="str">
        <v>No Section</v>
      </c>
      <c r="HR331" s="73" t="str">
        <v>No Section, .01 to .014 = Pass</v>
      </c>
      <c r="HS331" s="73" t="str">
        <v>No Section, Rotate Part</v>
      </c>
      <c r="HT331" s="73" t="str">
        <v>No Section, See Image</v>
      </c>
      <c r="HU331" s="73" t="str">
        <v>No Slot, Section B-B</v>
      </c>
      <c r="HV331" s="73" t="str">
        <v>No visual step = Pass</v>
      </c>
      <c r="HW331" s="73" t="str">
        <v>Not to exceed .95 Deep</v>
      </c>
      <c r="HX331" s="73" t="str">
        <v>Note 1</v>
      </c>
      <c r="HY331" s="73" t="str">
        <v>OL00333/A</v>
      </c>
      <c r="HZ331" s="73" t="str">
        <v>OL00519</v>
      </c>
      <c r="IA331" s="73" t="str">
        <v>OL00520</v>
      </c>
      <c r="IB331" s="73" t="str">
        <v>OL00529</v>
      </c>
      <c r="IC331" s="73" t="str">
        <v>OL00542</v>
      </c>
      <c r="ID331" s="73" t="str">
        <v>OL00724</v>
      </c>
      <c r="IE331" s="73" t="str">
        <v>OL01250</v>
      </c>
      <c r="IF331" s="73" t="str">
        <v>OL01869, Threadless Blank</v>
      </c>
      <c r="IG331" s="73" t="str">
        <v>OL01870, Section</v>
      </c>
      <c r="IH331" s="73" t="str">
        <v>OL02255</v>
      </c>
      <c r="II331" s="73" t="str">
        <v>OL02255, Mfg. Tol.</v>
      </c>
      <c r="IJ331" s="73" t="str">
        <v>OL02302</v>
      </c>
      <c r="IK331" s="73" t="str">
        <v xml:space="preserve">OL02318  needed per image instructions </v>
      </c>
      <c r="IL331" s="73" t="str">
        <v>OL02556</v>
      </c>
      <c r="IM331" s="73" t="str">
        <v>OL02557</v>
      </c>
      <c r="IN331" s="73" t="str">
        <v>OL02567</v>
      </c>
      <c r="IO331" s="73" t="str">
        <v>OL02653</v>
      </c>
      <c r="IP331" s="73" t="str">
        <v>OL02718</v>
      </c>
      <c r="IQ331" s="73" t="str">
        <v>OL02841</v>
      </c>
      <c r="IR331" s="73" t="str">
        <v>OL02842</v>
      </c>
      <c r="IS331" s="73" t="str">
        <v>OL02844</v>
      </c>
      <c r="IT331" s="73" t="str">
        <v>OL02871</v>
      </c>
      <c r="IU331" s="73" t="str">
        <v>OL02887</v>
      </c>
      <c r="IV331" s="73" t="str">
        <v>OL03500</v>
      </c>
      <c r="IW331" s="73" t="str">
        <v>OL03766</v>
      </c>
      <c r="IX331" s="73" t="str">
        <v>OL03868</v>
      </c>
      <c r="IY331" s="73" t="str">
        <v>OL03869</v>
      </c>
      <c r="IZ331" s="73" t="str">
        <v>OL03870</v>
      </c>
      <c r="JA331" s="73" t="str">
        <v>OL03873, DWG# 100448-44</v>
      </c>
      <c r="JB331" s="73" t="str">
        <v>OL03949</v>
      </c>
      <c r="JC331" s="73" t="str">
        <v xml:space="preserve">OL04043, Section </v>
      </c>
      <c r="JD331" s="73" t="str">
        <v xml:space="preserve">OL04044, Section </v>
      </c>
      <c r="JE331" s="73" t="str">
        <v>OL04045</v>
      </c>
      <c r="JF331" s="73" t="str">
        <v>OL04045, Milled Feature</v>
      </c>
      <c r="JG331" s="73" t="str">
        <v>OL04063</v>
      </c>
      <c r="JH331" s="73" t="str">
        <v>OL04064</v>
      </c>
      <c r="JI331" s="73" t="str">
        <v>OL04065</v>
      </c>
      <c r="JJ331" s="73" t="str">
        <v>OL04181</v>
      </c>
      <c r="JK331" s="73" t="str">
        <v>OL04218</v>
      </c>
      <c r="JL331" s="73" t="str">
        <v>OL04224, See Image</v>
      </c>
      <c r="JM331" s="73" t="str">
        <v>OL04374</v>
      </c>
      <c r="JN331" s="73" t="str">
        <v>OL04375, Section M-M</v>
      </c>
      <c r="JO331" s="73" t="str">
        <v>OL04376, Section M-M</v>
      </c>
      <c r="JP331" s="73" t="str">
        <v>OL04443</v>
      </c>
      <c r="JQ331" s="73" t="str">
        <v>OL04444</v>
      </c>
      <c r="JR331" s="73" t="str">
        <v>OL05000</v>
      </c>
      <c r="JS331" s="73" t="str">
        <v>One side of slot</v>
      </c>
      <c r="JT331" s="73" t="str">
        <v>Other side of slot</v>
      </c>
      <c r="JU331" s="73" t="str">
        <v>Out of center more than .002 = Fail</v>
      </c>
      <c r="JV331" s="73" t="str">
        <v>Out of center more than.002 = Fail</v>
      </c>
      <c r="JW331" s="73" t="str">
        <v>Overlay OL02713</v>
      </c>
      <c r="JX331" s="73" t="str">
        <v>Overlay OL02714</v>
      </c>
      <c r="JY331" s="73" t="str">
        <v>Overlay OL02718</v>
      </c>
      <c r="JZ331" s="73" t="str">
        <v>Overlay OL03831, Mfg. Tol.</v>
      </c>
      <c r="KA331" s="73" t="str">
        <v>Part Without Slots</v>
      </c>
      <c r="KB331" s="73" t="str">
        <v>Part Without Slots, See Image</v>
      </c>
      <c r="KC331" s="73" t="str">
        <v xml:space="preserve">Pass = .0254 or Less </v>
      </c>
      <c r="KD331" s="73" t="str">
        <v>PD MIN = 4.361, PD MAX = 4.456</v>
      </c>
      <c r="KE331" s="73" t="str">
        <v>Per Balloon 2 Note</v>
      </c>
      <c r="KF331" s="73" t="str">
        <v>Per drawing note(s) 8.</v>
      </c>
      <c r="KG331" s="73" t="str">
        <v>Point or Sphere Tip</v>
      </c>
      <c r="KH331" s="73" t="str">
        <v>Point Tip</v>
      </c>
      <c r="KI331" s="73" t="str">
        <v>R.9 to R1.1 = Pass, See Image</v>
      </c>
      <c r="KJ331" s="73" t="str">
        <v>Ram Construction</v>
      </c>
      <c r="KK331" s="73" t="str">
        <v>Record Same Pass / Fail All Balloons</v>
      </c>
      <c r="KL331" s="73" t="str">
        <v>Ref. Balloon 1</v>
      </c>
      <c r="KM331" s="73" t="str">
        <v>Ref. Balloon 12</v>
      </c>
      <c r="KN331" s="73" t="str">
        <v>Ref. Balloon 13, 100% AQL</v>
      </c>
      <c r="KO331" s="73" t="str">
        <v>Ref. Balloon 2</v>
      </c>
      <c r="KP331" s="73" t="str">
        <v>Ref. Balloon 21, 100% AQL</v>
      </c>
      <c r="KQ331" s="73" t="str">
        <v>Ref. Balloon 4</v>
      </c>
      <c r="KR331" s="73" t="str">
        <v>Ref. Balloon 7</v>
      </c>
      <c r="KS331" s="73" t="str">
        <v>Ref. Balloon 8</v>
      </c>
      <c r="KT331" s="73" t="str">
        <v>Relieved Pin Gauges 09236 &amp; 09235</v>
      </c>
      <c r="KU331" s="73" t="str">
        <v>Rotate Part</v>
      </c>
      <c r="KV331" s="73" t="str">
        <v>Rotate Part, See Image</v>
      </c>
      <c r="KW331" s="73" t="str">
        <v>Same as Root Radius</v>
      </c>
      <c r="KX331" s="73" t="str">
        <v>Section</v>
      </c>
      <c r="KY331" s="73" t="str">
        <v>Section B-B</v>
      </c>
      <c r="KZ331" s="73" t="str">
        <v>Section B-B, Distance Between Grooves</v>
      </c>
      <c r="LA331" s="73" t="str">
        <v>Section C-C</v>
      </c>
      <c r="LB331" s="73" t="str">
        <v>Section Part</v>
      </c>
      <c r="LC331" s="73" t="str">
        <v>Section Part, Measured from Opposite Face</v>
      </c>
      <c r="LD331" s="73" t="str">
        <v>Section, Broachless Blank</v>
      </c>
      <c r="LE331" s="73" t="str">
        <v>Section, EXT. Sphere Location.</v>
      </c>
      <c r="LF331" s="73" t="str">
        <v>Section, Hex Cham. Ang.</v>
      </c>
      <c r="LG331" s="73" t="str">
        <v>Section, Hex Fillet Rad.</v>
      </c>
      <c r="LH331" s="73" t="str">
        <v>Section, INT. Feature</v>
      </c>
      <c r="LI331" s="73" t="str">
        <v>Section, INT. Sphere Location.</v>
      </c>
      <c r="LJ331" s="73" t="str">
        <v>Section, Mfg. Tol.</v>
      </c>
      <c r="LK331" s="73" t="str">
        <v>Section, Mfg. Tol., See Image</v>
      </c>
      <c r="LL331" s="73" t="str">
        <v>Section, OL00486</v>
      </c>
      <c r="LM331" s="73" t="str">
        <v>Section, OL00542</v>
      </c>
      <c r="LN331" s="73" t="str">
        <v>Section, OL00543</v>
      </c>
      <c r="LO331" s="73" t="str">
        <v>Section, OL00544</v>
      </c>
      <c r="LP331" s="73" t="str">
        <v>Section, OL00545</v>
      </c>
      <c r="LQ331" s="73" t="str">
        <v>Section, OL00546</v>
      </c>
      <c r="LR331" s="73" t="str">
        <v>Section, OL00547</v>
      </c>
      <c r="LS331" s="73" t="str">
        <v>Section, OL00555</v>
      </c>
      <c r="LT331" s="73" t="str">
        <v>Section, OL00725</v>
      </c>
      <c r="LU331" s="73" t="str">
        <v>Section, OL01430</v>
      </c>
      <c r="LV331" s="73" t="str">
        <v>Section, OL01434</v>
      </c>
      <c r="LW331" s="73" t="str">
        <v>Section, OL01435</v>
      </c>
      <c r="LX331" s="73" t="str">
        <v>Section, OL01807</v>
      </c>
      <c r="LY331" s="73" t="str">
        <v>Section, OL01830</v>
      </c>
      <c r="LZ331" s="73" t="str">
        <v>Section, OL02351</v>
      </c>
      <c r="MA331" s="73" t="str">
        <v>Section, OL02519</v>
      </c>
      <c r="MB331" s="73" t="str">
        <v>Section, OL02520</v>
      </c>
      <c r="MC331" s="73" t="str">
        <v>Section, OL02522</v>
      </c>
      <c r="MD331" s="73" t="str">
        <v>Section, OL02540</v>
      </c>
      <c r="ME331" s="73" t="str">
        <v>Section, OL02541</v>
      </c>
      <c r="MF331" s="73" t="str">
        <v>Section, OL02552</v>
      </c>
      <c r="MG331" s="73" t="str">
        <v>Section, OL02553</v>
      </c>
      <c r="MH331" s="73" t="str">
        <v>Section, OL02554</v>
      </c>
      <c r="MI331" s="73" t="str">
        <v>Section, OL02555</v>
      </c>
      <c r="MJ331" s="73" t="str">
        <v>Section, OL02558</v>
      </c>
      <c r="MK331" s="73" t="str">
        <v>Section, OL02559</v>
      </c>
      <c r="ML331" s="73" t="str">
        <v>Section, OL02560</v>
      </c>
      <c r="MM331" s="73" t="str">
        <v>Section, OL02619</v>
      </c>
      <c r="MN331" s="73" t="str">
        <v>Section, OL02620</v>
      </c>
      <c r="MO331" s="73" t="str">
        <v>Section, OL02621</v>
      </c>
      <c r="MP331" s="73" t="str">
        <v>Section, OL02622</v>
      </c>
      <c r="MQ331" s="73" t="str">
        <v>Section, OL02623</v>
      </c>
      <c r="MR331" s="73" t="str">
        <v>Section, OL02624</v>
      </c>
      <c r="MS331" s="73" t="str">
        <v>Section, OL02652</v>
      </c>
      <c r="MT331" s="73" t="str">
        <v>Section, OL02680</v>
      </c>
      <c r="MU331" s="73" t="str">
        <v>Section, OL02793</v>
      </c>
      <c r="MV331" s="73" t="str">
        <v>Section, OL02823</v>
      </c>
      <c r="MW331" s="73" t="str">
        <v>Section, OL02843</v>
      </c>
      <c r="MX331" s="73" t="str">
        <v>Section, OL03026, Ext.</v>
      </c>
      <c r="MY331" s="73" t="str">
        <v>Section, OL03026, Int.</v>
      </c>
      <c r="MZ331" s="73" t="str">
        <v>Section, OL03570, DWG# 100448-41</v>
      </c>
      <c r="NA331" s="73" t="str">
        <v>Section, OL03781</v>
      </c>
      <c r="NB331" s="73" t="str">
        <v>Section, OL03911</v>
      </c>
      <c r="NC331" s="73" t="str">
        <v>Section, OL03912</v>
      </c>
      <c r="ND331" s="73" t="str">
        <v>Section, OL03928</v>
      </c>
      <c r="NE331" s="73" t="str">
        <v>Section, OL03929</v>
      </c>
      <c r="NF331" s="73" t="str">
        <v>Section, OL04030</v>
      </c>
      <c r="NG331" s="73" t="str">
        <v>Section, OL04037</v>
      </c>
      <c r="NH331" s="73" t="str">
        <v>Section, OL04038</v>
      </c>
      <c r="NI331" s="73" t="str">
        <v>Section, OL04046</v>
      </c>
      <c r="NJ331" s="73" t="str">
        <v>Section, OL04065</v>
      </c>
      <c r="NK331" s="73" t="str">
        <v>Section, OL04066</v>
      </c>
      <c r="NL331" s="73" t="str">
        <v>Section, OL04067</v>
      </c>
      <c r="NM331" s="73" t="str">
        <v>Section, OL04069</v>
      </c>
      <c r="NN331" s="73" t="str">
        <v>Section, OL04071</v>
      </c>
      <c r="NO331" s="73" t="str">
        <v>Section, OL04173</v>
      </c>
      <c r="NP331" s="73" t="str">
        <v>Section, OL04174</v>
      </c>
      <c r="NQ331" s="73" t="str">
        <v>Section, OL04214</v>
      </c>
      <c r="NR331" s="73" t="str">
        <v>Section, OL04215</v>
      </c>
      <c r="NS331" s="73" t="str">
        <v>Section, OL04216</v>
      </c>
      <c r="NT331" s="73" t="str">
        <v>Section, OL04217</v>
      </c>
      <c r="NU331" s="73" t="str">
        <v>Section, Overlay OL02716</v>
      </c>
      <c r="NV331" s="73" t="str">
        <v>Section, Overlay OL02717</v>
      </c>
      <c r="NW331" s="73" t="str">
        <v>Section, See Image</v>
      </c>
      <c r="NX331" s="73" t="str">
        <v>Section, See Image, DWG# 100448-41</v>
      </c>
      <c r="NY331" s="73" t="str">
        <v>Section, Without Sots</v>
      </c>
      <c r="NZ331" s="73" t="str">
        <v>See Comments Sheet</v>
      </c>
      <c r="OA331" s="73" t="str">
        <v>See Comments Sheet, OL02318</v>
      </c>
      <c r="OB331" s="73" t="str">
        <v>See Image</v>
      </c>
      <c r="OC331" s="73" t="str">
        <v>See Image, .005 or Less = Pass</v>
      </c>
      <c r="OD331" s="73" t="str">
        <v>See Image, Check Near Radius</v>
      </c>
      <c r="OE331" s="73" t="str">
        <v>See Image, Constrained</v>
      </c>
      <c r="OF331" s="73" t="str">
        <v>See Image, Distance Between Flats</v>
      </c>
      <c r="OG331" s="73" t="str">
        <v xml:space="preserve">See Image, Mfg. Tol, Section A-A </v>
      </c>
      <c r="OH331" s="73" t="str">
        <v>See image, Mfg. Tol.</v>
      </c>
      <c r="OI331" s="73" t="str">
        <v>See Image, Mic. Across Flats</v>
      </c>
      <c r="OJ331" s="73" t="str">
        <v>See Image, OL02850</v>
      </c>
      <c r="OK331" s="73" t="str">
        <v>See Image, OL02880</v>
      </c>
      <c r="OL331" s="73" t="str">
        <v>See Image, OL03926</v>
      </c>
      <c r="OM331" s="73" t="str">
        <v>See Image, OL03927</v>
      </c>
      <c r="ON331" s="73" t="str">
        <v>See Image, OL04003</v>
      </c>
      <c r="OO331" s="73" t="str">
        <v>'See Image, OL04342,  Best Fit Joe Block</v>
      </c>
      <c r="OP331" s="73" t="str">
        <v>See Image, OL04342,  Blank</v>
      </c>
      <c r="OQ331" s="73" t="str">
        <v>See Image, OL04342, Blank</v>
      </c>
      <c r="OR331" s="73" t="str">
        <v>See Image, OL04343, Blank</v>
      </c>
      <c r="OS331" s="73" t="str">
        <v>See Image, Pass = .002 or Less</v>
      </c>
      <c r="OT331" s="73" t="str">
        <v>See Image, Rcd. MAX</v>
      </c>
      <c r="OU331" s="73" t="str">
        <v>See Image, Rcd. MIN</v>
      </c>
      <c r="OV331" s="73" t="str">
        <v>See Image, Section</v>
      </c>
      <c r="OW331" s="73" t="str">
        <v>See Image, Section A-A</v>
      </c>
      <c r="OX331" s="73" t="str">
        <v>See Image, Section B-B</v>
      </c>
      <c r="OY331" s="73" t="str">
        <v>See Image, Section B-B, TSC</v>
      </c>
      <c r="OZ331" s="73" t="str">
        <v>See Image, Shank Drawing # 18000-XX-XX A</v>
      </c>
      <c r="PA331" s="73" t="str">
        <v>Sequencial Laser 01, 120 Per Print</v>
      </c>
      <c r="PB331" s="73" t="str">
        <v>Set to .202, Zero on Thread Lead</v>
      </c>
      <c r="PC331" s="73" t="str">
        <v>Sharp OK, No Burr</v>
      </c>
      <c r="PD331" s="73" t="str">
        <v>Sharp OK, No Raised Edge, See Image</v>
      </c>
      <c r="PE331" s="73" t="str">
        <v>Sharp OK, No Raised Edges</v>
      </c>
      <c r="PF331" s="73" t="str">
        <v>Sharp okay no raised edge</v>
      </c>
      <c r="PG331" s="73" t="str">
        <v>Sharp Okay, No Burr</v>
      </c>
      <c r="PH331" s="73" t="str">
        <v>Sharp Okay, No Raised Edge</v>
      </c>
      <c r="PI331" s="73" t="str">
        <v>Sharp Okay, No Raised Edges,</v>
      </c>
      <c r="PJ331" s="73" t="str">
        <v>Sharp Okay, See Image</v>
      </c>
      <c r="PK331" s="73" t="str">
        <v xml:space="preserve">Start of Radius @ .195 </v>
      </c>
      <c r="PL331" s="73" t="str">
        <v xml:space="preserve">Start of Radius @ .21 </v>
      </c>
      <c r="PM331" s="73" t="str">
        <v xml:space="preserve">T.S.C. </v>
      </c>
      <c r="PN331" s="73" t="str">
        <v>Tangent Point</v>
      </c>
      <c r="PO331" s="73" t="str">
        <v>Tangent point of R.50</v>
      </c>
      <c r="PP331" s="73" t="str">
        <v>Taper Check, Mfg.Tol.</v>
      </c>
      <c r="PQ331" s="73" t="str">
        <v>Taper Check, Mfg.Tol., See Image</v>
      </c>
      <c r="PR331" s="73" t="str">
        <v>Thrd. Minor Ø</v>
      </c>
      <c r="PS331" s="73" t="str">
        <v>Thrd. Relief Ø</v>
      </c>
      <c r="PT331" s="73" t="str">
        <v>Threadless Blank</v>
      </c>
      <c r="PU331" s="73" t="str">
        <v>Threadless Blank, From Major Ø</v>
      </c>
      <c r="PV331" s="73" t="str">
        <v>Threadless Blank, Mfg. Tol.</v>
      </c>
      <c r="PW331" s="73" t="str">
        <v>Threadless Blank, Thrd. to Neck Rad.</v>
      </c>
      <c r="PX331" s="73" t="str">
        <v>Thredless Blank</v>
      </c>
      <c r="PY331" s="73" t="str">
        <v>To center of R.005</v>
      </c>
      <c r="PZ331" s="73" t="str">
        <v>Torx Min. Dia.</v>
      </c>
      <c r="QA331" s="73" t="str">
        <v>Turn Ø Free of Mill Marks</v>
      </c>
      <c r="QB331" s="73" t="str">
        <v>Use (Full) GO Hex</v>
      </c>
      <c r="QC331" s="73" t="str">
        <v>Use Balloon 1 FULL Gauge</v>
      </c>
      <c r="QD331" s="73" t="str">
        <v>Use Balloon 9 FULL GO</v>
      </c>
      <c r="QE331" s="73" t="str">
        <v>Use Best Fit Pin</v>
      </c>
      <c r="QF331" s="73" t="str">
        <v>Use Disk Tip</v>
      </c>
      <c r="QG331" s="73" t="str">
        <v>Use flat bottomed indicator tip.</v>
      </c>
      <c r="QH331" s="73" t="str">
        <v xml:space="preserve">Use Full .093 Go Hex </v>
      </c>
      <c r="QI331" s="73" t="str">
        <v xml:space="preserve">Use Full .0930 Go Hex </v>
      </c>
      <c r="QJ331" s="73" t="str">
        <v>Use Full .1235 Go Hex</v>
      </c>
      <c r="QK331" s="73" t="str">
        <v>Use Gauge K2-98-8019-04, See Image</v>
      </c>
      <c r="QL331" s="73" t="str">
        <v>Use large flat indicator tip</v>
      </c>
      <c r="QM331" s="73" t="str">
        <v>Use Pins.3330/.3350, See Image MAX NO-GO</v>
      </c>
      <c r="QN331" s="73" t="str">
        <v>Use Pointed Drop Indicator Tip</v>
      </c>
      <c r="QO331" s="73" t="str">
        <v>V-Block</v>
      </c>
      <c r="QP331" s="73" t="str">
        <v>V-Block,  AMB for 13</v>
      </c>
      <c r="QQ331" s="73" t="str">
        <v>V-Block,  Hex Cham. Dia.</v>
      </c>
      <c r="QR331" s="73" t="str">
        <v>V-Block, Hex Depth</v>
      </c>
      <c r="QS331" s="73" t="str">
        <v>VBU Gauge</v>
      </c>
      <c r="QT331" s="73" t="str">
        <v>Visibally smaller than HEX=Pass</v>
      </c>
      <c r="QU331" s="73" t="str">
        <v>Visual Per Drawing</v>
      </c>
      <c r="QV331" s="73" t="str">
        <v>Whirl Blank</v>
      </c>
      <c r="QW331" s="73" t="str">
        <v xml:space="preserve">Whirl Blank </v>
      </c>
      <c r="QX331" s="73" t="str">
        <v>Whirl Blank, Neck Rad. End to Head CL</v>
      </c>
      <c r="QY331" s="73" t="str">
        <v>Whirl Blank, Nose Start Dia.</v>
      </c>
      <c r="QZ331" s="73" t="str">
        <v>Whirl Blank, Nose Start Dist.</v>
      </c>
      <c r="RA331" s="73" t="str">
        <v>Whirl Blank, Thrd. Minor</v>
      </c>
      <c r="RB331" s="73" t="str">
        <v>Whirl Blank, Thrd. Pullout Dia.</v>
      </c>
      <c r="RC331" s="73" t="str">
        <v>Whole Part, Removal is at Assy. Level</v>
      </c>
      <c r="RD331" s="73" t="str">
        <v>Wide Area</v>
      </c>
      <c r="RE331" s="73" t="str">
        <v>Zero on End of Go Gauge</v>
      </c>
    </row>
    <row r="332" spans="1:473">
      <c r="A332" s="73" t="s">
        <v>961</v>
      </c>
      <c r="C332" s="73" t="str" cm="1">
        <f t="array" ref="C332:RE332">TRANSPOSE(_xlfn._xlws.SORT(_xlfn._xlws.FILTER($A$2:$A$600,ISNUMBER(SEARCH('PartLib Table'!M339,$A$2:$A$600)),"not found")))</f>
        <v xml:space="preserve"> 'C', Whirl Blank</v>
      </c>
      <c r="D332" s="73" t="str">
        <v xml:space="preserve"> See Image, Constrained</v>
      </c>
      <c r="E332" s="73" t="str">
        <v>(.04 to .12 range = Pass)</v>
      </c>
      <c r="F332" s="73" t="str">
        <v>(.042 FULL) Go Pin Seat Fully</v>
      </c>
      <c r="G332" s="73" t="str">
        <v>(B), Mfg. Tol.</v>
      </c>
      <c r="H332" s="73" t="str">
        <v>(B), O.A.L.</v>
      </c>
      <c r="I332" s="73" t="str">
        <v>.001 or less =Pass</v>
      </c>
      <c r="J332" s="73" t="str">
        <v>.001 or less out of center = Pass</v>
      </c>
      <c r="K332" s="73" t="str">
        <v>.002 or Less = Pass</v>
      </c>
      <c r="L332" s="73" t="str">
        <v>.002 or Less out of center = Pass</v>
      </c>
      <c r="M332" s="73" t="str">
        <v>.005 to .015 = Pass</v>
      </c>
      <c r="N332" s="73" t="str">
        <v>.0125 Mean, Section</v>
      </c>
      <c r="O332" s="73" t="str">
        <v>.025 or Less in X &amp; Y=Pass</v>
      </c>
      <c r="P332" s="73" t="str">
        <v>.038 Mean</v>
      </c>
      <c r="Q332" s="73" t="str">
        <v>.063 MM = .0024 IN, See Image</v>
      </c>
      <c r="R332" s="73" t="str">
        <v>.063MM = .0024"</v>
      </c>
      <c r="S332" s="73" t="str">
        <v>.243 NO-GO, Unconstrained, Must Not Start</v>
      </c>
      <c r="T332" s="73" t="str">
        <v>@ Back Face &amp; ID, No Raised Edge</v>
      </c>
      <c r="U332" s="73" t="str">
        <v>@ Back Face &amp; OD, No Raised Edge</v>
      </c>
      <c r="V332" s="73" t="str">
        <v>@ ID &amp; FACE</v>
      </c>
      <c r="W332" s="73" t="str">
        <v>@ OD &amp; BACK FACE</v>
      </c>
      <c r="X332" s="73" t="str">
        <v>@ OD &amp; FACE</v>
      </c>
      <c r="Y332" s="73" t="str">
        <v>Across from slot</v>
      </c>
      <c r="Z332" s="73" t="str">
        <v>All Edge Breaks</v>
      </c>
      <c r="AA332" s="73" t="str">
        <v>Attached to bar stock</v>
      </c>
      <c r="AB332" s="73" t="str">
        <v xml:space="preserve">Back Turn Fillet Rad. </v>
      </c>
      <c r="AC332" s="73" t="str">
        <v>Balloon 1 (DWG FRM0105 Page 2, NV-27)</v>
      </c>
      <c r="AD332" s="73" t="str">
        <v>Balloon 1 (DWG FRM0105, NV-30)</v>
      </c>
      <c r="AE332" s="73" t="str">
        <v>Balloon 1 (P# 9890002-20) OL00429/A</v>
      </c>
      <c r="AF332" s="73" t="str">
        <v>Balloon 1, DWG#FRM0105</v>
      </c>
      <c r="AG332" s="73" t="str">
        <v>Balloon 11, See Image</v>
      </c>
      <c r="AH332" s="73" t="str">
        <v xml:space="preserve">Balloon 2 (DWG FRM0105 Page 2, NV-27) </v>
      </c>
      <c r="AI332" s="73" t="str">
        <v>Balloon 2 (DWG FRM0105, NV-30)</v>
      </c>
      <c r="AJ332" s="73" t="str">
        <v>Balloon 2 (P# 9890002-20)</v>
      </c>
      <c r="AK332" s="73" t="str">
        <v>Balloon 2, DWG#FRM0105</v>
      </c>
      <c r="AL332" s="73" t="str">
        <v>Balloon 2, DWG#FRM0105, See Image</v>
      </c>
      <c r="AM332" s="73" t="str">
        <v>Balloon 3 (DWG FRM0105, NV-30 Minor)</v>
      </c>
      <c r="AN332" s="73" t="str">
        <v>Balloon 3 (DWG FRM0105, NV-30)</v>
      </c>
      <c r="AO332" s="73" t="str">
        <v>Balloon 3 (P# 9890002-20)</v>
      </c>
      <c r="AP332" s="73" t="str">
        <v>Balloon 4</v>
      </c>
      <c r="AQ332" s="73" t="str">
        <v>Balloon 4 (P# 9890002-20)</v>
      </c>
      <c r="AR332" s="73" t="str">
        <v>Below Middle Band</v>
      </c>
      <c r="AS332" s="73" t="str">
        <v>Best Fit Pin, .003 or Less =Pass</v>
      </c>
      <c r="AT332" s="73" t="str">
        <v>Blank</v>
      </c>
      <c r="AU332" s="73" t="str">
        <v>Blank Turn Maj.</v>
      </c>
      <c r="AV332" s="73" t="str">
        <v>Blank Turn Maj. Mill Flt., OL4172</v>
      </c>
      <c r="AW332" s="73" t="str">
        <v>Blank Without .010 Slots</v>
      </c>
      <c r="AX332" s="73" t="str">
        <v>Blank Without .010 Slots, Section</v>
      </c>
      <c r="AY332" s="73" t="str">
        <v>Blank without thread</v>
      </c>
      <c r="AZ332" s="73" t="str">
        <v xml:space="preserve">Blank, Center of V Grv. </v>
      </c>
      <c r="BA332" s="73" t="str">
        <v>Blank, Check R adjacent Balloon 17</v>
      </c>
      <c r="BB332" s="73" t="str">
        <v>Blank, EXT. Feature</v>
      </c>
      <c r="BC332" s="73" t="str">
        <v>Blank, See Image, OL04335</v>
      </c>
      <c r="BD332" s="73" t="str">
        <v>Blank, See Image, OL04336</v>
      </c>
      <c r="BE332" s="73" t="str">
        <v xml:space="preserve">Blank, Thrd. </v>
      </c>
      <c r="BF332" s="73" t="str">
        <v>Blank, Turn Tip</v>
      </c>
      <c r="BG332" s="73" t="str">
        <v>Blank, Without Thrd.</v>
      </c>
      <c r="BH332" s="73" t="str">
        <v>Blank, Without Thread</v>
      </c>
      <c r="BI332" s="73" t="str">
        <v xml:space="preserve">Blunt Start Blend to Minor </v>
      </c>
      <c r="BJ332" s="73" t="str">
        <v>Calc., Use Go HEX</v>
      </c>
      <c r="BK332" s="73" t="str">
        <v>Can't dig into OD</v>
      </c>
      <c r="BL332" s="73" t="str">
        <v>Carbide Gauge</v>
      </c>
      <c r="BM332" s="73" t="str">
        <v xml:space="preserve">Center of V Grv. </v>
      </c>
      <c r="BN332" s="73" t="str">
        <v>Centered Less than .03 = Pass</v>
      </c>
      <c r="BO332" s="73" t="str">
        <v>Centered within .0005 or Less = Pass</v>
      </c>
      <c r="BP332" s="73" t="str">
        <v>Centered within .001 or Less = Pass</v>
      </c>
      <c r="BQ332" s="73" t="str">
        <v>Centered within .0254 or Less = Pass</v>
      </c>
      <c r="BR332" s="73" t="str">
        <v>Check close to Rod Slot</v>
      </c>
      <c r="BS332" s="73" t="str">
        <v>Check every other hole</v>
      </c>
      <c r="BT332" s="73" t="str">
        <v>Check Go over full length of slot.</v>
      </c>
      <c r="BU332" s="73" t="str">
        <v>Check Near Closed End</v>
      </c>
      <c r="BV332" s="73" t="str">
        <v>Check per Print View, Away from Rod Slot</v>
      </c>
      <c r="BW332" s="73" t="str">
        <v>Check to Balloon 30 Go Pin</v>
      </c>
      <c r="BX332" s="73" t="str">
        <v>Check with .2705 SET Pin Inside Part</v>
      </c>
      <c r="BY332" s="73" t="str">
        <v>Check with Hex Up</v>
      </c>
      <c r="BZ332" s="73" t="str">
        <v>CMM Blank</v>
      </c>
      <c r="CA332" s="73" t="str">
        <v>Confirm Full Radius</v>
      </c>
      <c r="CB332" s="73" t="str">
        <v>Constrained in fixture</v>
      </c>
      <c r="CC332" s="73" t="str">
        <v>Constrained with Ring</v>
      </c>
      <c r="CD332" s="73" t="str">
        <v>Constrained, See Image</v>
      </c>
      <c r="CE332" s="73" t="str">
        <v>Dim. "A"</v>
      </c>
      <c r="CF332" s="73" t="str">
        <v>Dim. "B"</v>
      </c>
      <c r="CG332" s="73" t="str">
        <v>Dim. "C"</v>
      </c>
      <c r="CH332" s="73" t="str">
        <v>Dim. "D", Whirl Blank</v>
      </c>
      <c r="CI332" s="73" t="str">
        <v>Dim. "G"</v>
      </c>
      <c r="CJ332" s="73" t="str">
        <v>Dim. E, Blank Turn Maj. &amp;  Mill Flt</v>
      </c>
      <c r="CK332" s="73" t="str">
        <v>Dim. E, Blank Turn Maj.&amp;  Mill Flt</v>
      </c>
      <c r="CL332" s="73" t="str">
        <v>Dim. H, Whirl Blank</v>
      </c>
      <c r="CM332" s="73" t="str">
        <v>Dim. J, 'Blank Turn Maj. &amp; Whirl Blank</v>
      </c>
      <c r="CN332" s="73" t="str">
        <v>Disk Drop Indicator Tip</v>
      </c>
      <c r="CO332" s="73" t="str">
        <v>DWG 100448-15, Balloon F_1</v>
      </c>
      <c r="CP332" s="73" t="str">
        <v>DWG 100448-15, OL02571</v>
      </c>
      <c r="CQ332" s="73" t="str">
        <v>DWG 100448-41</v>
      </c>
      <c r="CR332" s="73" t="str">
        <v>DWG 9890040, (10E),Section Part, OL01139</v>
      </c>
      <c r="CS332" s="73" t="str">
        <v>DWG 9890040, (10E),Section, OL01139</v>
      </c>
      <c r="CT332" s="73" t="str">
        <v>DWG 9890040, (11E)</v>
      </c>
      <c r="CU332" s="73" t="str">
        <v>DWG 9890040, (11E), Pins with Flats</v>
      </c>
      <c r="CV332" s="73" t="str">
        <v>DWG 9890040, (12E),  Pass=.002 or less</v>
      </c>
      <c r="CW332" s="73" t="str">
        <v>DWG 9890040, (12E), See Image</v>
      </c>
      <c r="CX332" s="73" t="str">
        <v>DWG 9890040, (1E), OL01431</v>
      </c>
      <c r="CY332" s="73" t="str">
        <v>DWG 9890040, (1E), OL01432</v>
      </c>
      <c r="CZ332" s="73" t="str">
        <v>DWG 9890040, (2E), OL01432</v>
      </c>
      <c r="DA332" s="73" t="str">
        <v>DWG 9890040, (3E)</v>
      </c>
      <c r="DB332" s="73" t="str">
        <v>DWG 9890040, (4E)</v>
      </c>
      <c r="DC332" s="73" t="str">
        <v>DWG 9890040, (5E), OL02336</v>
      </c>
      <c r="DD332" s="73" t="str">
        <v>DWG 9890040, (6E)</v>
      </c>
      <c r="DE332" s="73" t="str">
        <v>DWG 9890040, (7E)</v>
      </c>
      <c r="DF332" s="73" t="str">
        <v>DWG 9890040, (8E), OL01433</v>
      </c>
      <c r="DG332" s="73" t="str">
        <v>DWG 9890040, (8E), OL01433, Section</v>
      </c>
      <c r="DH332" s="73" t="str">
        <v>DWG 9890040, (9E), Close to Rod Slot</v>
      </c>
      <c r="DI332" s="73" t="str">
        <v>DWG 9890040, (9E),Close to Rod Slot</v>
      </c>
      <c r="DJ332" s="73" t="str">
        <v>DWG FRM0105 PAGE 2</v>
      </c>
      <c r="DK332" s="73" t="str">
        <v>DWG# 100448-41</v>
      </c>
      <c r="DL332" s="73" t="str">
        <v>DWG# 100448-44</v>
      </c>
      <c r="DM332" s="73" t="str">
        <v>DWG# 9890003  (1), Section OL00436/A</v>
      </c>
      <c r="DN332" s="73" t="str">
        <v>DWG# 9890003 (3), Ring Gauge Constrained</v>
      </c>
      <c r="DO332" s="73" t="str">
        <v>DWG# 9890003 (4), Section</v>
      </c>
      <c r="DP332" s="73" t="str">
        <v>DWG#100448-26, Balloon 1K, OL02350</v>
      </c>
      <c r="DQ332" s="73" t="str">
        <v>DWG#100448-26, Balloon 2K, OL02350</v>
      </c>
      <c r="DR332" s="73" t="str">
        <v>DWG#100448-26, Balloon 3K, OL02363</v>
      </c>
      <c r="DS332" s="73" t="str">
        <v>DWG#100448-26, Balloon 4K</v>
      </c>
      <c r="DT332" s="73" t="str">
        <v>DWG#100448-26, Balloon 5K, Section</v>
      </c>
      <c r="DU332" s="73" t="str">
        <v>DWG#100448-26, Balloon 6K</v>
      </c>
      <c r="DV332" s="73" t="str">
        <v>DWG#100448-26, Balloon 7K, Section</v>
      </c>
      <c r="DW332" s="73" t="str">
        <v>DWG#100448-26, Mfg. Tol.</v>
      </c>
      <c r="DX332" s="73" t="str">
        <v>DWG#9890003 (2) Ring Gauge Constrained</v>
      </c>
      <c r="DY332" s="73" t="str">
        <v>DWG#9890044</v>
      </c>
      <c r="DZ332" s="73" t="str">
        <v>DWG#9890044 .1985 to .2005=Pass</v>
      </c>
      <c r="EA332" s="73" t="str">
        <v>DWG#9890044 Overlay OL02441</v>
      </c>
      <c r="EB332" s="73" t="str">
        <v>DWG#9890044, OL02441</v>
      </c>
      <c r="EC332" s="73" t="str">
        <v>DWG#FRM0105</v>
      </c>
      <c r="ED332" s="73" t="str">
        <v>EXT.</v>
      </c>
      <c r="EE332" s="73" t="str">
        <v>EXT. Section, OL02460</v>
      </c>
      <c r="EF332" s="73" t="str">
        <v>EXT., OL04223</v>
      </c>
      <c r="EG332" s="73" t="str">
        <v>Flat Drop Indicator Tip</v>
      </c>
      <c r="EH332" s="73" t="str">
        <v>Full Go Pin, No Light, at Radius</v>
      </c>
      <c r="EI332" s="73" t="str">
        <v>Function Check</v>
      </c>
      <c r="EJ332" s="73" t="str">
        <v>GO Function Gauge</v>
      </c>
      <c r="EK332" s="73" t="str">
        <v>Go Gauge for Balloon 1 &amp; 4</v>
      </c>
      <c r="EL332" s="73" t="str">
        <v>Go Pin must pass through</v>
      </c>
      <c r="EM332" s="73" t="str">
        <v>Greater than .005 = Fail, Section</v>
      </c>
      <c r="EN332" s="73" t="str">
        <v>Greater than .025 out of center = Fail</v>
      </c>
      <c r="EO332" s="73" t="str">
        <v>Greater than 2.6 = Pass</v>
      </c>
      <c r="EP332" s="73" t="str">
        <v>Green = Pass, Red = Fail</v>
      </c>
      <c r="EQ332" s="73" t="str">
        <v>Hex Depth</v>
      </c>
      <c r="ER332" s="73" t="str">
        <v>Hex Minor</v>
      </c>
      <c r="ES332" s="73" t="str">
        <v>Hole Dia.</v>
      </c>
      <c r="ET332" s="73" t="str">
        <v>Hook or Disk Tip</v>
      </c>
      <c r="EU332" s="73" t="str">
        <v>ID Sphere Finish</v>
      </c>
      <c r="EV332" s="73" t="str">
        <v>ID/OD Both Sides, Diff. .002 or less = Pass</v>
      </c>
      <c r="EW332" s="73" t="str">
        <v>If Looks Big, Section</v>
      </c>
      <c r="EX332" s="73" t="str">
        <v>If Looks Small, Section</v>
      </c>
      <c r="EY332" s="73" t="str">
        <v>Insp. Close to Break Away, Mfg.Tol.</v>
      </c>
      <c r="EZ332" s="73" t="str">
        <v>INT.</v>
      </c>
      <c r="FA332" s="73" t="str">
        <v>INT. Section, OL02460</v>
      </c>
      <c r="FB332" s="73" t="str">
        <v>INT., OL04223</v>
      </c>
      <c r="FC332" s="73" t="str">
        <v>Intersect. of 7.7 &amp; R0.10</v>
      </c>
      <c r="FD332" s="73" t="str">
        <v>Intersect. of 8.79 and R.25 MAX</v>
      </c>
      <c r="FE332" s="73" t="str">
        <v>Keep Ind. Tip away from corner</v>
      </c>
      <c r="FF332" s="73" t="str">
        <v>L31</v>
      </c>
      <c r="FG332" s="73" t="str">
        <v>Laser Mark</v>
      </c>
      <c r="FH332" s="73" t="str">
        <v>LASER PER NOTE 4</v>
      </c>
      <c r="FI332" s="73" t="str">
        <v>LASER PER NOTE 4, Final Check 1 only</v>
      </c>
      <c r="FJ332" s="73" t="str">
        <v>Less than .002 out of center = Pass</v>
      </c>
      <c r="FK332" s="73" t="str">
        <v>Less than 2.75 = Pass, Section</v>
      </c>
      <c r="FL332" s="73" t="str">
        <v>List as pin. Not Calibrated</v>
      </c>
      <c r="FM332" s="73" t="str">
        <v>M9 X 1.25 BUTT See Comment Image</v>
      </c>
      <c r="FN332" s="73" t="str">
        <v>Manual Section</v>
      </c>
      <c r="FO332" s="73" t="str">
        <v>Max Deep .241 NO-GO =.42</v>
      </c>
      <c r="FP332" s="73" t="str">
        <v>MAX Depth of (Note 7) .241 NO-GO Pin</v>
      </c>
      <c r="FQ332" s="73" t="str">
        <v>Measure from Blue Line, See Image</v>
      </c>
      <c r="FR332" s="73" t="str">
        <v>Measure Width of Blue Area, See Image</v>
      </c>
      <c r="FS332" s="73" t="str">
        <v>Mfg. Tol</v>
      </c>
      <c r="FT332" s="73" t="str">
        <v>Mfg. Tol, See Image</v>
      </c>
      <c r="FU332" s="73" t="str">
        <v>Mfg. Tol.</v>
      </c>
      <c r="FV332" s="73" t="str">
        <v>Mfg. Tol. "A"</v>
      </c>
      <c r="FW332" s="73" t="str">
        <v>Mfg. Tol. (Zero on Gauge Full Dia. Lead)</v>
      </c>
      <c r="FX332" s="73" t="str">
        <v>Mfg. Tol. Balloon 11, See Image</v>
      </c>
      <c r="FY332" s="73" t="str">
        <v>Mfg. Tol. Balloon 4</v>
      </c>
      <c r="FZ332" s="73" t="str">
        <v>Mfg. Tol. Balloon 7</v>
      </c>
      <c r="GA332" s="73" t="str">
        <v xml:space="preserve">Mfg. Tol. C-Bore Face (Ballo 28) </v>
      </c>
      <c r="GB332" s="73" t="str">
        <v>Mfg. Tol. Section</v>
      </c>
      <c r="GC332" s="73" t="str">
        <v>Mfg. Tol. See Image</v>
      </c>
      <c r="GD332" s="73" t="str">
        <v>Mfg. Tol., 3 Places, Record MAX</v>
      </c>
      <c r="GE332" s="73" t="str">
        <v>Mfg. Tol., Balloon 11</v>
      </c>
      <c r="GF332" s="73" t="str">
        <v>Mfg. Tol., Balloon 7</v>
      </c>
      <c r="GG332" s="73" t="str">
        <v>Mfg. Tol., Blank</v>
      </c>
      <c r="GH332" s="73" t="str">
        <v>Mfg. Tol., Blank, Balloon 12</v>
      </c>
      <c r="GI332" s="73" t="str">
        <v>Mfg. Tol., Blend to SØ.320</v>
      </c>
      <c r="GJ332" s="73" t="str">
        <v>Mfg. Tol., Calculation</v>
      </c>
      <c r="GK332" s="73" t="str">
        <v>Mfg. Tol., For Mill Fixture</v>
      </c>
      <c r="GL332" s="73" t="str">
        <v>Mfg. Tol., L32</v>
      </c>
      <c r="GM332" s="73" t="str">
        <v>Mfg. Tol., L33</v>
      </c>
      <c r="GN332" s="73" t="str">
        <v>Mfg. Tol., No Tool Marks</v>
      </c>
      <c r="GO332" s="73" t="str">
        <v>Mfg. Tol., OL03361</v>
      </c>
      <c r="GP332" s="73" t="str">
        <v>Mfg. Tol., Record off center value</v>
      </c>
      <c r="GQ332" s="73" t="str">
        <v>Mfg. Tol., Same 3 Places, Record MIN</v>
      </c>
      <c r="GR332" s="73" t="str">
        <v>Mfg. Tol., Section</v>
      </c>
      <c r="GS332" s="73" t="str">
        <v>Mfg. Tol., Section B-B</v>
      </c>
      <c r="GT332" s="73" t="str">
        <v>Mfg. Tol., Section, OL03361</v>
      </c>
      <c r="GU332" s="73" t="str">
        <v>Mfg. Tol., Section, Per Note 2</v>
      </c>
      <c r="GV332" s="73" t="str">
        <v>Mfg. Tol., See Image</v>
      </c>
      <c r="GW332" s="73" t="str">
        <v>Mfg. Tol., See Image, Bore in Blue</v>
      </c>
      <c r="GX332" s="73" t="str">
        <v>Mfg. Tol., See Image, Hook Tip</v>
      </c>
      <c r="GY332" s="73" t="str">
        <v>Mfg. Tol., Sharp Okay No Burr</v>
      </c>
      <c r="GZ332" s="73" t="str">
        <v>Mfg. Tol., Threadless Blank</v>
      </c>
      <c r="HA332" s="73" t="str">
        <v>Mfg.Tol.</v>
      </c>
      <c r="HB332" s="73" t="str">
        <v>Mgf. To., T.S.C.</v>
      </c>
      <c r="HC332" s="73" t="str">
        <v>Milled Feature</v>
      </c>
      <c r="HD332" s="73" t="str">
        <v>Milled Feature, OL04045</v>
      </c>
      <c r="HE332" s="73" t="str">
        <v>More than .0005 out of center = Fail</v>
      </c>
      <c r="HF332" s="73" t="str">
        <v>Must Pass Through</v>
      </c>
      <c r="HG332" s="73" t="str">
        <v>Must pass through gauge</v>
      </c>
      <c r="HH332" s="73" t="str">
        <v>Must Pass Through Go Gauge</v>
      </c>
      <c r="HI332" s="73" t="str">
        <v>Must Pass, See Image.</v>
      </c>
      <c r="HJ332" s="73" t="str">
        <v>NA</v>
      </c>
      <c r="HK332" s="73" t="str">
        <v>Narrow Area</v>
      </c>
      <c r="HL332" s="73" t="str">
        <v>Near Balloon 21</v>
      </c>
      <c r="HM332" s="73" t="str">
        <v>Near Datum B</v>
      </c>
      <c r="HN332" s="73" t="str">
        <v>Neck Dia.</v>
      </c>
      <c r="HO332" s="73" t="str">
        <v>Neck to Head Rad.</v>
      </c>
      <c r="HP332" s="73" t="str">
        <v>No Copper Deposits Allowed</v>
      </c>
      <c r="HQ332" s="73" t="str">
        <v>No Section</v>
      </c>
      <c r="HR332" s="73" t="str">
        <v>No Section, .01 to .014 = Pass</v>
      </c>
      <c r="HS332" s="73" t="str">
        <v>No Section, Rotate Part</v>
      </c>
      <c r="HT332" s="73" t="str">
        <v>No Section, See Image</v>
      </c>
      <c r="HU332" s="73" t="str">
        <v>No Slot, Section B-B</v>
      </c>
      <c r="HV332" s="73" t="str">
        <v>No visual step = Pass</v>
      </c>
      <c r="HW332" s="73" t="str">
        <v>Not to exceed .95 Deep</v>
      </c>
      <c r="HX332" s="73" t="str">
        <v>Note 1</v>
      </c>
      <c r="HY332" s="73" t="str">
        <v>OL00333/A</v>
      </c>
      <c r="HZ332" s="73" t="str">
        <v>OL00519</v>
      </c>
      <c r="IA332" s="73" t="str">
        <v>OL00520</v>
      </c>
      <c r="IB332" s="73" t="str">
        <v>OL00529</v>
      </c>
      <c r="IC332" s="73" t="str">
        <v>OL00542</v>
      </c>
      <c r="ID332" s="73" t="str">
        <v>OL00724</v>
      </c>
      <c r="IE332" s="73" t="str">
        <v>OL01250</v>
      </c>
      <c r="IF332" s="73" t="str">
        <v>OL01869, Threadless Blank</v>
      </c>
      <c r="IG332" s="73" t="str">
        <v>OL01870, Section</v>
      </c>
      <c r="IH332" s="73" t="str">
        <v>OL02255</v>
      </c>
      <c r="II332" s="73" t="str">
        <v>OL02255, Mfg. Tol.</v>
      </c>
      <c r="IJ332" s="73" t="str">
        <v>OL02302</v>
      </c>
      <c r="IK332" s="73" t="str">
        <v xml:space="preserve">OL02318  needed per image instructions </v>
      </c>
      <c r="IL332" s="73" t="str">
        <v>OL02556</v>
      </c>
      <c r="IM332" s="73" t="str">
        <v>OL02557</v>
      </c>
      <c r="IN332" s="73" t="str">
        <v>OL02567</v>
      </c>
      <c r="IO332" s="73" t="str">
        <v>OL02653</v>
      </c>
      <c r="IP332" s="73" t="str">
        <v>OL02718</v>
      </c>
      <c r="IQ332" s="73" t="str">
        <v>OL02841</v>
      </c>
      <c r="IR332" s="73" t="str">
        <v>OL02842</v>
      </c>
      <c r="IS332" s="73" t="str">
        <v>OL02844</v>
      </c>
      <c r="IT332" s="73" t="str">
        <v>OL02871</v>
      </c>
      <c r="IU332" s="73" t="str">
        <v>OL02887</v>
      </c>
      <c r="IV332" s="73" t="str">
        <v>OL03500</v>
      </c>
      <c r="IW332" s="73" t="str">
        <v>OL03766</v>
      </c>
      <c r="IX332" s="73" t="str">
        <v>OL03868</v>
      </c>
      <c r="IY332" s="73" t="str">
        <v>OL03869</v>
      </c>
      <c r="IZ332" s="73" t="str">
        <v>OL03870</v>
      </c>
      <c r="JA332" s="73" t="str">
        <v>OL03873, DWG# 100448-44</v>
      </c>
      <c r="JB332" s="73" t="str">
        <v>OL03949</v>
      </c>
      <c r="JC332" s="73" t="str">
        <v xml:space="preserve">OL04043, Section </v>
      </c>
      <c r="JD332" s="73" t="str">
        <v xml:space="preserve">OL04044, Section </v>
      </c>
      <c r="JE332" s="73" t="str">
        <v>OL04045</v>
      </c>
      <c r="JF332" s="73" t="str">
        <v>OL04045, Milled Feature</v>
      </c>
      <c r="JG332" s="73" t="str">
        <v>OL04063</v>
      </c>
      <c r="JH332" s="73" t="str">
        <v>OL04064</v>
      </c>
      <c r="JI332" s="73" t="str">
        <v>OL04065</v>
      </c>
      <c r="JJ332" s="73" t="str">
        <v>OL04181</v>
      </c>
      <c r="JK332" s="73" t="str">
        <v>OL04218</v>
      </c>
      <c r="JL332" s="73" t="str">
        <v>OL04224, See Image</v>
      </c>
      <c r="JM332" s="73" t="str">
        <v>OL04374</v>
      </c>
      <c r="JN332" s="73" t="str">
        <v>OL04375, Section M-M</v>
      </c>
      <c r="JO332" s="73" t="str">
        <v>OL04376, Section M-M</v>
      </c>
      <c r="JP332" s="73" t="str">
        <v>OL04443</v>
      </c>
      <c r="JQ332" s="73" t="str">
        <v>OL04444</v>
      </c>
      <c r="JR332" s="73" t="str">
        <v>OL05000</v>
      </c>
      <c r="JS332" s="73" t="str">
        <v>One side of slot</v>
      </c>
      <c r="JT332" s="73" t="str">
        <v>Other side of slot</v>
      </c>
      <c r="JU332" s="73" t="str">
        <v>Out of center more than .002 = Fail</v>
      </c>
      <c r="JV332" s="73" t="str">
        <v>Out of center more than.002 = Fail</v>
      </c>
      <c r="JW332" s="73" t="str">
        <v>Overlay OL02713</v>
      </c>
      <c r="JX332" s="73" t="str">
        <v>Overlay OL02714</v>
      </c>
      <c r="JY332" s="73" t="str">
        <v>Overlay OL02718</v>
      </c>
      <c r="JZ332" s="73" t="str">
        <v>Overlay OL03831, Mfg. Tol.</v>
      </c>
      <c r="KA332" s="73" t="str">
        <v>Part Without Slots</v>
      </c>
      <c r="KB332" s="73" t="str">
        <v>Part Without Slots, See Image</v>
      </c>
      <c r="KC332" s="73" t="str">
        <v xml:space="preserve">Pass = .0254 or Less </v>
      </c>
      <c r="KD332" s="73" t="str">
        <v>PD MIN = 4.361, PD MAX = 4.456</v>
      </c>
      <c r="KE332" s="73" t="str">
        <v>Per Balloon 2 Note</v>
      </c>
      <c r="KF332" s="73" t="str">
        <v>Per drawing note(s) 8.</v>
      </c>
      <c r="KG332" s="73" t="str">
        <v>Point or Sphere Tip</v>
      </c>
      <c r="KH332" s="73" t="str">
        <v>Point Tip</v>
      </c>
      <c r="KI332" s="73" t="str">
        <v>R.9 to R1.1 = Pass, See Image</v>
      </c>
      <c r="KJ332" s="73" t="str">
        <v>Ram Construction</v>
      </c>
      <c r="KK332" s="73" t="str">
        <v>Record Same Pass / Fail All Balloons</v>
      </c>
      <c r="KL332" s="73" t="str">
        <v>Ref. Balloon 1</v>
      </c>
      <c r="KM332" s="73" t="str">
        <v>Ref. Balloon 12</v>
      </c>
      <c r="KN332" s="73" t="str">
        <v>Ref. Balloon 13, 100% AQL</v>
      </c>
      <c r="KO332" s="73" t="str">
        <v>Ref. Balloon 2</v>
      </c>
      <c r="KP332" s="73" t="str">
        <v>Ref. Balloon 21, 100% AQL</v>
      </c>
      <c r="KQ332" s="73" t="str">
        <v>Ref. Balloon 4</v>
      </c>
      <c r="KR332" s="73" t="str">
        <v>Ref. Balloon 7</v>
      </c>
      <c r="KS332" s="73" t="str">
        <v>Ref. Balloon 8</v>
      </c>
      <c r="KT332" s="73" t="str">
        <v>Relieved Pin Gauges 09236 &amp; 09235</v>
      </c>
      <c r="KU332" s="73" t="str">
        <v>Rotate Part</v>
      </c>
      <c r="KV332" s="73" t="str">
        <v>Rotate Part, See Image</v>
      </c>
      <c r="KW332" s="73" t="str">
        <v>Same as Root Radius</v>
      </c>
      <c r="KX332" s="73" t="str">
        <v>Section</v>
      </c>
      <c r="KY332" s="73" t="str">
        <v>Section B-B</v>
      </c>
      <c r="KZ332" s="73" t="str">
        <v>Section B-B, Distance Between Grooves</v>
      </c>
      <c r="LA332" s="73" t="str">
        <v>Section C-C</v>
      </c>
      <c r="LB332" s="73" t="str">
        <v>Section Part</v>
      </c>
      <c r="LC332" s="73" t="str">
        <v>Section Part, Measured from Opposite Face</v>
      </c>
      <c r="LD332" s="73" t="str">
        <v>Section, Broachless Blank</v>
      </c>
      <c r="LE332" s="73" t="str">
        <v>Section, EXT. Sphere Location.</v>
      </c>
      <c r="LF332" s="73" t="str">
        <v>Section, Hex Cham. Ang.</v>
      </c>
      <c r="LG332" s="73" t="str">
        <v>Section, Hex Fillet Rad.</v>
      </c>
      <c r="LH332" s="73" t="str">
        <v>Section, INT. Feature</v>
      </c>
      <c r="LI332" s="73" t="str">
        <v>Section, INT. Sphere Location.</v>
      </c>
      <c r="LJ332" s="73" t="str">
        <v>Section, Mfg. Tol.</v>
      </c>
      <c r="LK332" s="73" t="str">
        <v>Section, Mfg. Tol., See Image</v>
      </c>
      <c r="LL332" s="73" t="str">
        <v>Section, OL00486</v>
      </c>
      <c r="LM332" s="73" t="str">
        <v>Section, OL00542</v>
      </c>
      <c r="LN332" s="73" t="str">
        <v>Section, OL00543</v>
      </c>
      <c r="LO332" s="73" t="str">
        <v>Section, OL00544</v>
      </c>
      <c r="LP332" s="73" t="str">
        <v>Section, OL00545</v>
      </c>
      <c r="LQ332" s="73" t="str">
        <v>Section, OL00546</v>
      </c>
      <c r="LR332" s="73" t="str">
        <v>Section, OL00547</v>
      </c>
      <c r="LS332" s="73" t="str">
        <v>Section, OL00555</v>
      </c>
      <c r="LT332" s="73" t="str">
        <v>Section, OL00725</v>
      </c>
      <c r="LU332" s="73" t="str">
        <v>Section, OL01430</v>
      </c>
      <c r="LV332" s="73" t="str">
        <v>Section, OL01434</v>
      </c>
      <c r="LW332" s="73" t="str">
        <v>Section, OL01435</v>
      </c>
      <c r="LX332" s="73" t="str">
        <v>Section, OL01807</v>
      </c>
      <c r="LY332" s="73" t="str">
        <v>Section, OL01830</v>
      </c>
      <c r="LZ332" s="73" t="str">
        <v>Section, OL02351</v>
      </c>
      <c r="MA332" s="73" t="str">
        <v>Section, OL02519</v>
      </c>
      <c r="MB332" s="73" t="str">
        <v>Section, OL02520</v>
      </c>
      <c r="MC332" s="73" t="str">
        <v>Section, OL02522</v>
      </c>
      <c r="MD332" s="73" t="str">
        <v>Section, OL02540</v>
      </c>
      <c r="ME332" s="73" t="str">
        <v>Section, OL02541</v>
      </c>
      <c r="MF332" s="73" t="str">
        <v>Section, OL02552</v>
      </c>
      <c r="MG332" s="73" t="str">
        <v>Section, OL02553</v>
      </c>
      <c r="MH332" s="73" t="str">
        <v>Section, OL02554</v>
      </c>
      <c r="MI332" s="73" t="str">
        <v>Section, OL02555</v>
      </c>
      <c r="MJ332" s="73" t="str">
        <v>Section, OL02558</v>
      </c>
      <c r="MK332" s="73" t="str">
        <v>Section, OL02559</v>
      </c>
      <c r="ML332" s="73" t="str">
        <v>Section, OL02560</v>
      </c>
      <c r="MM332" s="73" t="str">
        <v>Section, OL02619</v>
      </c>
      <c r="MN332" s="73" t="str">
        <v>Section, OL02620</v>
      </c>
      <c r="MO332" s="73" t="str">
        <v>Section, OL02621</v>
      </c>
      <c r="MP332" s="73" t="str">
        <v>Section, OL02622</v>
      </c>
      <c r="MQ332" s="73" t="str">
        <v>Section, OL02623</v>
      </c>
      <c r="MR332" s="73" t="str">
        <v>Section, OL02624</v>
      </c>
      <c r="MS332" s="73" t="str">
        <v>Section, OL02652</v>
      </c>
      <c r="MT332" s="73" t="str">
        <v>Section, OL02680</v>
      </c>
      <c r="MU332" s="73" t="str">
        <v>Section, OL02793</v>
      </c>
      <c r="MV332" s="73" t="str">
        <v>Section, OL02823</v>
      </c>
      <c r="MW332" s="73" t="str">
        <v>Section, OL02843</v>
      </c>
      <c r="MX332" s="73" t="str">
        <v>Section, OL03026, Ext.</v>
      </c>
      <c r="MY332" s="73" t="str">
        <v>Section, OL03026, Int.</v>
      </c>
      <c r="MZ332" s="73" t="str">
        <v>Section, OL03570, DWG# 100448-41</v>
      </c>
      <c r="NA332" s="73" t="str">
        <v>Section, OL03781</v>
      </c>
      <c r="NB332" s="73" t="str">
        <v>Section, OL03911</v>
      </c>
      <c r="NC332" s="73" t="str">
        <v>Section, OL03912</v>
      </c>
      <c r="ND332" s="73" t="str">
        <v>Section, OL03928</v>
      </c>
      <c r="NE332" s="73" t="str">
        <v>Section, OL03929</v>
      </c>
      <c r="NF332" s="73" t="str">
        <v>Section, OL04030</v>
      </c>
      <c r="NG332" s="73" t="str">
        <v>Section, OL04037</v>
      </c>
      <c r="NH332" s="73" t="str">
        <v>Section, OL04038</v>
      </c>
      <c r="NI332" s="73" t="str">
        <v>Section, OL04046</v>
      </c>
      <c r="NJ332" s="73" t="str">
        <v>Section, OL04065</v>
      </c>
      <c r="NK332" s="73" t="str">
        <v>Section, OL04066</v>
      </c>
      <c r="NL332" s="73" t="str">
        <v>Section, OL04067</v>
      </c>
      <c r="NM332" s="73" t="str">
        <v>Section, OL04069</v>
      </c>
      <c r="NN332" s="73" t="str">
        <v>Section, OL04071</v>
      </c>
      <c r="NO332" s="73" t="str">
        <v>Section, OL04173</v>
      </c>
      <c r="NP332" s="73" t="str">
        <v>Section, OL04174</v>
      </c>
      <c r="NQ332" s="73" t="str">
        <v>Section, OL04214</v>
      </c>
      <c r="NR332" s="73" t="str">
        <v>Section, OL04215</v>
      </c>
      <c r="NS332" s="73" t="str">
        <v>Section, OL04216</v>
      </c>
      <c r="NT332" s="73" t="str">
        <v>Section, OL04217</v>
      </c>
      <c r="NU332" s="73" t="str">
        <v>Section, Overlay OL02716</v>
      </c>
      <c r="NV332" s="73" t="str">
        <v>Section, Overlay OL02717</v>
      </c>
      <c r="NW332" s="73" t="str">
        <v>Section, See Image</v>
      </c>
      <c r="NX332" s="73" t="str">
        <v>Section, See Image, DWG# 100448-41</v>
      </c>
      <c r="NY332" s="73" t="str">
        <v>Section, Without Sots</v>
      </c>
      <c r="NZ332" s="73" t="str">
        <v>See Comments Sheet</v>
      </c>
      <c r="OA332" s="73" t="str">
        <v>See Comments Sheet, OL02318</v>
      </c>
      <c r="OB332" s="73" t="str">
        <v>See Image</v>
      </c>
      <c r="OC332" s="73" t="str">
        <v>See Image, .005 or Less = Pass</v>
      </c>
      <c r="OD332" s="73" t="str">
        <v>See Image, Check Near Radius</v>
      </c>
      <c r="OE332" s="73" t="str">
        <v>See Image, Constrained</v>
      </c>
      <c r="OF332" s="73" t="str">
        <v>See Image, Distance Between Flats</v>
      </c>
      <c r="OG332" s="73" t="str">
        <v xml:space="preserve">See Image, Mfg. Tol, Section A-A </v>
      </c>
      <c r="OH332" s="73" t="str">
        <v>See image, Mfg. Tol.</v>
      </c>
      <c r="OI332" s="73" t="str">
        <v>See Image, Mic. Across Flats</v>
      </c>
      <c r="OJ332" s="73" t="str">
        <v>See Image, OL02850</v>
      </c>
      <c r="OK332" s="73" t="str">
        <v>See Image, OL02880</v>
      </c>
      <c r="OL332" s="73" t="str">
        <v>See Image, OL03926</v>
      </c>
      <c r="OM332" s="73" t="str">
        <v>See Image, OL03927</v>
      </c>
      <c r="ON332" s="73" t="str">
        <v>See Image, OL04003</v>
      </c>
      <c r="OO332" s="73" t="str">
        <v>'See Image, OL04342,  Best Fit Joe Block</v>
      </c>
      <c r="OP332" s="73" t="str">
        <v>See Image, OL04342,  Blank</v>
      </c>
      <c r="OQ332" s="73" t="str">
        <v>See Image, OL04342, Blank</v>
      </c>
      <c r="OR332" s="73" t="str">
        <v>See Image, OL04343, Blank</v>
      </c>
      <c r="OS332" s="73" t="str">
        <v>See Image, Pass = .002 or Less</v>
      </c>
      <c r="OT332" s="73" t="str">
        <v>See Image, Rcd. MAX</v>
      </c>
      <c r="OU332" s="73" t="str">
        <v>See Image, Rcd. MIN</v>
      </c>
      <c r="OV332" s="73" t="str">
        <v>See Image, Section</v>
      </c>
      <c r="OW332" s="73" t="str">
        <v>See Image, Section A-A</v>
      </c>
      <c r="OX332" s="73" t="str">
        <v>See Image, Section B-B</v>
      </c>
      <c r="OY332" s="73" t="str">
        <v>See Image, Section B-B, TSC</v>
      </c>
      <c r="OZ332" s="73" t="str">
        <v>See Image, Shank Drawing # 18000-XX-XX A</v>
      </c>
      <c r="PA332" s="73" t="str">
        <v>Sequencial Laser 01, 120 Per Print</v>
      </c>
      <c r="PB332" s="73" t="str">
        <v>Set to .202, Zero on Thread Lead</v>
      </c>
      <c r="PC332" s="73" t="str">
        <v>Sharp OK, No Burr</v>
      </c>
      <c r="PD332" s="73" t="str">
        <v>Sharp OK, No Raised Edge, See Image</v>
      </c>
      <c r="PE332" s="73" t="str">
        <v>Sharp OK, No Raised Edges</v>
      </c>
      <c r="PF332" s="73" t="str">
        <v>Sharp okay no raised edge</v>
      </c>
      <c r="PG332" s="73" t="str">
        <v>Sharp Okay, No Burr</v>
      </c>
      <c r="PH332" s="73" t="str">
        <v>Sharp Okay, No Raised Edge</v>
      </c>
      <c r="PI332" s="73" t="str">
        <v>Sharp Okay, No Raised Edges,</v>
      </c>
      <c r="PJ332" s="73" t="str">
        <v>Sharp Okay, See Image</v>
      </c>
      <c r="PK332" s="73" t="str">
        <v xml:space="preserve">Start of Radius @ .195 </v>
      </c>
      <c r="PL332" s="73" t="str">
        <v xml:space="preserve">Start of Radius @ .21 </v>
      </c>
      <c r="PM332" s="73" t="str">
        <v xml:space="preserve">T.S.C. </v>
      </c>
      <c r="PN332" s="73" t="str">
        <v>Tangent Point</v>
      </c>
      <c r="PO332" s="73" t="str">
        <v>Tangent point of R.50</v>
      </c>
      <c r="PP332" s="73" t="str">
        <v>Taper Check, Mfg.Tol.</v>
      </c>
      <c r="PQ332" s="73" t="str">
        <v>Taper Check, Mfg.Tol., See Image</v>
      </c>
      <c r="PR332" s="73" t="str">
        <v>Thrd. Minor Ø</v>
      </c>
      <c r="PS332" s="73" t="str">
        <v>Thrd. Relief Ø</v>
      </c>
      <c r="PT332" s="73" t="str">
        <v>Threadless Blank</v>
      </c>
      <c r="PU332" s="73" t="str">
        <v>Threadless Blank, From Major Ø</v>
      </c>
      <c r="PV332" s="73" t="str">
        <v>Threadless Blank, Mfg. Tol.</v>
      </c>
      <c r="PW332" s="73" t="str">
        <v>Threadless Blank, Thrd. to Neck Rad.</v>
      </c>
      <c r="PX332" s="73" t="str">
        <v>Thredless Blank</v>
      </c>
      <c r="PY332" s="73" t="str">
        <v>To center of R.005</v>
      </c>
      <c r="PZ332" s="73" t="str">
        <v>Torx Min. Dia.</v>
      </c>
      <c r="QA332" s="73" t="str">
        <v>Turn Ø Free of Mill Marks</v>
      </c>
      <c r="QB332" s="73" t="str">
        <v>Use (Full) GO Hex</v>
      </c>
      <c r="QC332" s="73" t="str">
        <v>Use Balloon 1 FULL Gauge</v>
      </c>
      <c r="QD332" s="73" t="str">
        <v>Use Balloon 9 FULL GO</v>
      </c>
      <c r="QE332" s="73" t="str">
        <v>Use Best Fit Pin</v>
      </c>
      <c r="QF332" s="73" t="str">
        <v>Use Disk Tip</v>
      </c>
      <c r="QG332" s="73" t="str">
        <v>Use flat bottomed indicator tip.</v>
      </c>
      <c r="QH332" s="73" t="str">
        <v xml:space="preserve">Use Full .093 Go Hex </v>
      </c>
      <c r="QI332" s="73" t="str">
        <v xml:space="preserve">Use Full .0930 Go Hex </v>
      </c>
      <c r="QJ332" s="73" t="str">
        <v>Use Full .1235 Go Hex</v>
      </c>
      <c r="QK332" s="73" t="str">
        <v>Use Gauge K2-98-8019-04, See Image</v>
      </c>
      <c r="QL332" s="73" t="str">
        <v>Use large flat indicator tip</v>
      </c>
      <c r="QM332" s="73" t="str">
        <v>Use Pins.3330/.3350, See Image MAX NO-GO</v>
      </c>
      <c r="QN332" s="73" t="str">
        <v>Use Pointed Drop Indicator Tip</v>
      </c>
      <c r="QO332" s="73" t="str">
        <v>V-Block</v>
      </c>
      <c r="QP332" s="73" t="str">
        <v>V-Block,  AMB for 13</v>
      </c>
      <c r="QQ332" s="73" t="str">
        <v>V-Block,  Hex Cham. Dia.</v>
      </c>
      <c r="QR332" s="73" t="str">
        <v>V-Block, Hex Depth</v>
      </c>
      <c r="QS332" s="73" t="str">
        <v>VBU Gauge</v>
      </c>
      <c r="QT332" s="73" t="str">
        <v>Visibally smaller than HEX=Pass</v>
      </c>
      <c r="QU332" s="73" t="str">
        <v>Visual Per Drawing</v>
      </c>
      <c r="QV332" s="73" t="str">
        <v>Whirl Blank</v>
      </c>
      <c r="QW332" s="73" t="str">
        <v xml:space="preserve">Whirl Blank </v>
      </c>
      <c r="QX332" s="73" t="str">
        <v>Whirl Blank, Neck Rad. End to Head CL</v>
      </c>
      <c r="QY332" s="73" t="str">
        <v>Whirl Blank, Nose Start Dia.</v>
      </c>
      <c r="QZ332" s="73" t="str">
        <v>Whirl Blank, Nose Start Dist.</v>
      </c>
      <c r="RA332" s="73" t="str">
        <v>Whirl Blank, Thrd. Minor</v>
      </c>
      <c r="RB332" s="73" t="str">
        <v>Whirl Blank, Thrd. Pullout Dia.</v>
      </c>
      <c r="RC332" s="73" t="str">
        <v>Whole Part, Removal is at Assy. Level</v>
      </c>
      <c r="RD332" s="73" t="str">
        <v>Wide Area</v>
      </c>
      <c r="RE332" s="73" t="str">
        <v>Zero on End of Go Gauge</v>
      </c>
    </row>
    <row r="333" spans="1:473">
      <c r="A333" s="73" t="s">
        <v>962</v>
      </c>
      <c r="C333" s="73" t="str" cm="1">
        <f t="array" ref="C333:RE333">TRANSPOSE(_xlfn._xlws.SORT(_xlfn._xlws.FILTER($A$2:$A$600,ISNUMBER(SEARCH('PartLib Table'!M340,$A$2:$A$600)),"not found")))</f>
        <v xml:space="preserve"> 'C', Whirl Blank</v>
      </c>
      <c r="D333" s="73" t="str">
        <v xml:space="preserve"> See Image, Constrained</v>
      </c>
      <c r="E333" s="73" t="str">
        <v>(.04 to .12 range = Pass)</v>
      </c>
      <c r="F333" s="73" t="str">
        <v>(.042 FULL) Go Pin Seat Fully</v>
      </c>
      <c r="G333" s="73" t="str">
        <v>(B), Mfg. Tol.</v>
      </c>
      <c r="H333" s="73" t="str">
        <v>(B), O.A.L.</v>
      </c>
      <c r="I333" s="73" t="str">
        <v>.001 or less =Pass</v>
      </c>
      <c r="J333" s="73" t="str">
        <v>.001 or less out of center = Pass</v>
      </c>
      <c r="K333" s="73" t="str">
        <v>.002 or Less = Pass</v>
      </c>
      <c r="L333" s="73" t="str">
        <v>.002 or Less out of center = Pass</v>
      </c>
      <c r="M333" s="73" t="str">
        <v>.005 to .015 = Pass</v>
      </c>
      <c r="N333" s="73" t="str">
        <v>.0125 Mean, Section</v>
      </c>
      <c r="O333" s="73" t="str">
        <v>.025 or Less in X &amp; Y=Pass</v>
      </c>
      <c r="P333" s="73" t="str">
        <v>.038 Mean</v>
      </c>
      <c r="Q333" s="73" t="str">
        <v>.063 MM = .0024 IN, See Image</v>
      </c>
      <c r="R333" s="73" t="str">
        <v>.063MM = .0024"</v>
      </c>
      <c r="S333" s="73" t="str">
        <v>.243 NO-GO, Unconstrained, Must Not Start</v>
      </c>
      <c r="T333" s="73" t="str">
        <v>@ Back Face &amp; ID, No Raised Edge</v>
      </c>
      <c r="U333" s="73" t="str">
        <v>@ Back Face &amp; OD, No Raised Edge</v>
      </c>
      <c r="V333" s="73" t="str">
        <v>@ ID &amp; FACE</v>
      </c>
      <c r="W333" s="73" t="str">
        <v>@ OD &amp; BACK FACE</v>
      </c>
      <c r="X333" s="73" t="str">
        <v>@ OD &amp; FACE</v>
      </c>
      <c r="Y333" s="73" t="str">
        <v>Across from slot</v>
      </c>
      <c r="Z333" s="73" t="str">
        <v>All Edge Breaks</v>
      </c>
      <c r="AA333" s="73" t="str">
        <v>Attached to bar stock</v>
      </c>
      <c r="AB333" s="73" t="str">
        <v xml:space="preserve">Back Turn Fillet Rad. </v>
      </c>
      <c r="AC333" s="73" t="str">
        <v>Balloon 1 (DWG FRM0105 Page 2, NV-27)</v>
      </c>
      <c r="AD333" s="73" t="str">
        <v>Balloon 1 (DWG FRM0105, NV-30)</v>
      </c>
      <c r="AE333" s="73" t="str">
        <v>Balloon 1 (P# 9890002-20) OL00429/A</v>
      </c>
      <c r="AF333" s="73" t="str">
        <v>Balloon 1, DWG#FRM0105</v>
      </c>
      <c r="AG333" s="73" t="str">
        <v>Balloon 11, See Image</v>
      </c>
      <c r="AH333" s="73" t="str">
        <v xml:space="preserve">Balloon 2 (DWG FRM0105 Page 2, NV-27) </v>
      </c>
      <c r="AI333" s="73" t="str">
        <v>Balloon 2 (DWG FRM0105, NV-30)</v>
      </c>
      <c r="AJ333" s="73" t="str">
        <v>Balloon 2 (P# 9890002-20)</v>
      </c>
      <c r="AK333" s="73" t="str">
        <v>Balloon 2, DWG#FRM0105</v>
      </c>
      <c r="AL333" s="73" t="str">
        <v>Balloon 2, DWG#FRM0105, See Image</v>
      </c>
      <c r="AM333" s="73" t="str">
        <v>Balloon 3 (DWG FRM0105, NV-30 Minor)</v>
      </c>
      <c r="AN333" s="73" t="str">
        <v>Balloon 3 (DWG FRM0105, NV-30)</v>
      </c>
      <c r="AO333" s="73" t="str">
        <v>Balloon 3 (P# 9890002-20)</v>
      </c>
      <c r="AP333" s="73" t="str">
        <v>Balloon 4</v>
      </c>
      <c r="AQ333" s="73" t="str">
        <v>Balloon 4 (P# 9890002-20)</v>
      </c>
      <c r="AR333" s="73" t="str">
        <v>Below Middle Band</v>
      </c>
      <c r="AS333" s="73" t="str">
        <v>Best Fit Pin, .003 or Less =Pass</v>
      </c>
      <c r="AT333" s="73" t="str">
        <v>Blank</v>
      </c>
      <c r="AU333" s="73" t="str">
        <v>Blank Turn Maj.</v>
      </c>
      <c r="AV333" s="73" t="str">
        <v>Blank Turn Maj. Mill Flt., OL4172</v>
      </c>
      <c r="AW333" s="73" t="str">
        <v>Blank Without .010 Slots</v>
      </c>
      <c r="AX333" s="73" t="str">
        <v>Blank Without .010 Slots, Section</v>
      </c>
      <c r="AY333" s="73" t="str">
        <v>Blank without thread</v>
      </c>
      <c r="AZ333" s="73" t="str">
        <v xml:space="preserve">Blank, Center of V Grv. </v>
      </c>
      <c r="BA333" s="73" t="str">
        <v>Blank, Check R adjacent Balloon 17</v>
      </c>
      <c r="BB333" s="73" t="str">
        <v>Blank, EXT. Feature</v>
      </c>
      <c r="BC333" s="73" t="str">
        <v>Blank, See Image, OL04335</v>
      </c>
      <c r="BD333" s="73" t="str">
        <v>Blank, See Image, OL04336</v>
      </c>
      <c r="BE333" s="73" t="str">
        <v xml:space="preserve">Blank, Thrd. </v>
      </c>
      <c r="BF333" s="73" t="str">
        <v>Blank, Turn Tip</v>
      </c>
      <c r="BG333" s="73" t="str">
        <v>Blank, Without Thrd.</v>
      </c>
      <c r="BH333" s="73" t="str">
        <v>Blank, Without Thread</v>
      </c>
      <c r="BI333" s="73" t="str">
        <v xml:space="preserve">Blunt Start Blend to Minor </v>
      </c>
      <c r="BJ333" s="73" t="str">
        <v>Calc., Use Go HEX</v>
      </c>
      <c r="BK333" s="73" t="str">
        <v>Can't dig into OD</v>
      </c>
      <c r="BL333" s="73" t="str">
        <v>Carbide Gauge</v>
      </c>
      <c r="BM333" s="73" t="str">
        <v xml:space="preserve">Center of V Grv. </v>
      </c>
      <c r="BN333" s="73" t="str">
        <v>Centered Less than .03 = Pass</v>
      </c>
      <c r="BO333" s="73" t="str">
        <v>Centered within .0005 or Less = Pass</v>
      </c>
      <c r="BP333" s="73" t="str">
        <v>Centered within .001 or Less = Pass</v>
      </c>
      <c r="BQ333" s="73" t="str">
        <v>Centered within .0254 or Less = Pass</v>
      </c>
      <c r="BR333" s="73" t="str">
        <v>Check close to Rod Slot</v>
      </c>
      <c r="BS333" s="73" t="str">
        <v>Check every other hole</v>
      </c>
      <c r="BT333" s="73" t="str">
        <v>Check Go over full length of slot.</v>
      </c>
      <c r="BU333" s="73" t="str">
        <v>Check Near Closed End</v>
      </c>
      <c r="BV333" s="73" t="str">
        <v>Check per Print View, Away from Rod Slot</v>
      </c>
      <c r="BW333" s="73" t="str">
        <v>Check to Balloon 30 Go Pin</v>
      </c>
      <c r="BX333" s="73" t="str">
        <v>Check with .2705 SET Pin Inside Part</v>
      </c>
      <c r="BY333" s="73" t="str">
        <v>Check with Hex Up</v>
      </c>
      <c r="BZ333" s="73" t="str">
        <v>CMM Blank</v>
      </c>
      <c r="CA333" s="73" t="str">
        <v>Confirm Full Radius</v>
      </c>
      <c r="CB333" s="73" t="str">
        <v>Constrained in fixture</v>
      </c>
      <c r="CC333" s="73" t="str">
        <v>Constrained with Ring</v>
      </c>
      <c r="CD333" s="73" t="str">
        <v>Constrained, See Image</v>
      </c>
      <c r="CE333" s="73" t="str">
        <v>Dim. "A"</v>
      </c>
      <c r="CF333" s="73" t="str">
        <v>Dim. "B"</v>
      </c>
      <c r="CG333" s="73" t="str">
        <v>Dim. "C"</v>
      </c>
      <c r="CH333" s="73" t="str">
        <v>Dim. "D", Whirl Blank</v>
      </c>
      <c r="CI333" s="73" t="str">
        <v>Dim. "G"</v>
      </c>
      <c r="CJ333" s="73" t="str">
        <v>Dim. E, Blank Turn Maj. &amp;  Mill Flt</v>
      </c>
      <c r="CK333" s="73" t="str">
        <v>Dim. E, Blank Turn Maj.&amp;  Mill Flt</v>
      </c>
      <c r="CL333" s="73" t="str">
        <v>Dim. H, Whirl Blank</v>
      </c>
      <c r="CM333" s="73" t="str">
        <v>Dim. J, 'Blank Turn Maj. &amp; Whirl Blank</v>
      </c>
      <c r="CN333" s="73" t="str">
        <v>Disk Drop Indicator Tip</v>
      </c>
      <c r="CO333" s="73" t="str">
        <v>DWG 100448-15, Balloon F_1</v>
      </c>
      <c r="CP333" s="73" t="str">
        <v>DWG 100448-15, OL02571</v>
      </c>
      <c r="CQ333" s="73" t="str">
        <v>DWG 100448-41</v>
      </c>
      <c r="CR333" s="73" t="str">
        <v>DWG 9890040, (10E),Section Part, OL01139</v>
      </c>
      <c r="CS333" s="73" t="str">
        <v>DWG 9890040, (10E),Section, OL01139</v>
      </c>
      <c r="CT333" s="73" t="str">
        <v>DWG 9890040, (11E)</v>
      </c>
      <c r="CU333" s="73" t="str">
        <v>DWG 9890040, (11E), Pins with Flats</v>
      </c>
      <c r="CV333" s="73" t="str">
        <v>DWG 9890040, (12E),  Pass=.002 or less</v>
      </c>
      <c r="CW333" s="73" t="str">
        <v>DWG 9890040, (12E), See Image</v>
      </c>
      <c r="CX333" s="73" t="str">
        <v>DWG 9890040, (1E), OL01431</v>
      </c>
      <c r="CY333" s="73" t="str">
        <v>DWG 9890040, (1E), OL01432</v>
      </c>
      <c r="CZ333" s="73" t="str">
        <v>DWG 9890040, (2E), OL01432</v>
      </c>
      <c r="DA333" s="73" t="str">
        <v>DWG 9890040, (3E)</v>
      </c>
      <c r="DB333" s="73" t="str">
        <v>DWG 9890040, (4E)</v>
      </c>
      <c r="DC333" s="73" t="str">
        <v>DWG 9890040, (5E), OL02336</v>
      </c>
      <c r="DD333" s="73" t="str">
        <v>DWG 9890040, (6E)</v>
      </c>
      <c r="DE333" s="73" t="str">
        <v>DWG 9890040, (7E)</v>
      </c>
      <c r="DF333" s="73" t="str">
        <v>DWG 9890040, (8E), OL01433</v>
      </c>
      <c r="DG333" s="73" t="str">
        <v>DWG 9890040, (8E), OL01433, Section</v>
      </c>
      <c r="DH333" s="73" t="str">
        <v>DWG 9890040, (9E), Close to Rod Slot</v>
      </c>
      <c r="DI333" s="73" t="str">
        <v>DWG 9890040, (9E),Close to Rod Slot</v>
      </c>
      <c r="DJ333" s="73" t="str">
        <v>DWG FRM0105 PAGE 2</v>
      </c>
      <c r="DK333" s="73" t="str">
        <v>DWG# 100448-41</v>
      </c>
      <c r="DL333" s="73" t="str">
        <v>DWG# 100448-44</v>
      </c>
      <c r="DM333" s="73" t="str">
        <v>DWG# 9890003  (1), Section OL00436/A</v>
      </c>
      <c r="DN333" s="73" t="str">
        <v>DWG# 9890003 (3), Ring Gauge Constrained</v>
      </c>
      <c r="DO333" s="73" t="str">
        <v>DWG# 9890003 (4), Section</v>
      </c>
      <c r="DP333" s="73" t="str">
        <v>DWG#100448-26, Balloon 1K, OL02350</v>
      </c>
      <c r="DQ333" s="73" t="str">
        <v>DWG#100448-26, Balloon 2K, OL02350</v>
      </c>
      <c r="DR333" s="73" t="str">
        <v>DWG#100448-26, Balloon 3K, OL02363</v>
      </c>
      <c r="DS333" s="73" t="str">
        <v>DWG#100448-26, Balloon 4K</v>
      </c>
      <c r="DT333" s="73" t="str">
        <v>DWG#100448-26, Balloon 5K, Section</v>
      </c>
      <c r="DU333" s="73" t="str">
        <v>DWG#100448-26, Balloon 6K</v>
      </c>
      <c r="DV333" s="73" t="str">
        <v>DWG#100448-26, Balloon 7K, Section</v>
      </c>
      <c r="DW333" s="73" t="str">
        <v>DWG#100448-26, Mfg. Tol.</v>
      </c>
      <c r="DX333" s="73" t="str">
        <v>DWG#9890003 (2) Ring Gauge Constrained</v>
      </c>
      <c r="DY333" s="73" t="str">
        <v>DWG#9890044</v>
      </c>
      <c r="DZ333" s="73" t="str">
        <v>DWG#9890044 .1985 to .2005=Pass</v>
      </c>
      <c r="EA333" s="73" t="str">
        <v>DWG#9890044 Overlay OL02441</v>
      </c>
      <c r="EB333" s="73" t="str">
        <v>DWG#9890044, OL02441</v>
      </c>
      <c r="EC333" s="73" t="str">
        <v>DWG#FRM0105</v>
      </c>
      <c r="ED333" s="73" t="str">
        <v>EXT.</v>
      </c>
      <c r="EE333" s="73" t="str">
        <v>EXT. Section, OL02460</v>
      </c>
      <c r="EF333" s="73" t="str">
        <v>EXT., OL04223</v>
      </c>
      <c r="EG333" s="73" t="str">
        <v>Flat Drop Indicator Tip</v>
      </c>
      <c r="EH333" s="73" t="str">
        <v>Full Go Pin, No Light, at Radius</v>
      </c>
      <c r="EI333" s="73" t="str">
        <v>Function Check</v>
      </c>
      <c r="EJ333" s="73" t="str">
        <v>GO Function Gauge</v>
      </c>
      <c r="EK333" s="73" t="str">
        <v>Go Gauge for Balloon 1 &amp; 4</v>
      </c>
      <c r="EL333" s="73" t="str">
        <v>Go Pin must pass through</v>
      </c>
      <c r="EM333" s="73" t="str">
        <v>Greater than .005 = Fail, Section</v>
      </c>
      <c r="EN333" s="73" t="str">
        <v>Greater than .025 out of center = Fail</v>
      </c>
      <c r="EO333" s="73" t="str">
        <v>Greater than 2.6 = Pass</v>
      </c>
      <c r="EP333" s="73" t="str">
        <v>Green = Pass, Red = Fail</v>
      </c>
      <c r="EQ333" s="73" t="str">
        <v>Hex Depth</v>
      </c>
      <c r="ER333" s="73" t="str">
        <v>Hex Minor</v>
      </c>
      <c r="ES333" s="73" t="str">
        <v>Hole Dia.</v>
      </c>
      <c r="ET333" s="73" t="str">
        <v>Hook or Disk Tip</v>
      </c>
      <c r="EU333" s="73" t="str">
        <v>ID Sphere Finish</v>
      </c>
      <c r="EV333" s="73" t="str">
        <v>ID/OD Both Sides, Diff. .002 or less = Pass</v>
      </c>
      <c r="EW333" s="73" t="str">
        <v>If Looks Big, Section</v>
      </c>
      <c r="EX333" s="73" t="str">
        <v>If Looks Small, Section</v>
      </c>
      <c r="EY333" s="73" t="str">
        <v>Insp. Close to Break Away, Mfg.Tol.</v>
      </c>
      <c r="EZ333" s="73" t="str">
        <v>INT.</v>
      </c>
      <c r="FA333" s="73" t="str">
        <v>INT. Section, OL02460</v>
      </c>
      <c r="FB333" s="73" t="str">
        <v>INT., OL04223</v>
      </c>
      <c r="FC333" s="73" t="str">
        <v>Intersect. of 7.7 &amp; R0.10</v>
      </c>
      <c r="FD333" s="73" t="str">
        <v>Intersect. of 8.79 and R.25 MAX</v>
      </c>
      <c r="FE333" s="73" t="str">
        <v>Keep Ind. Tip away from corner</v>
      </c>
      <c r="FF333" s="73" t="str">
        <v>L31</v>
      </c>
      <c r="FG333" s="73" t="str">
        <v>Laser Mark</v>
      </c>
      <c r="FH333" s="73" t="str">
        <v>LASER PER NOTE 4</v>
      </c>
      <c r="FI333" s="73" t="str">
        <v>LASER PER NOTE 4, Final Check 1 only</v>
      </c>
      <c r="FJ333" s="73" t="str">
        <v>Less than .002 out of center = Pass</v>
      </c>
      <c r="FK333" s="73" t="str">
        <v>Less than 2.75 = Pass, Section</v>
      </c>
      <c r="FL333" s="73" t="str">
        <v>List as pin. Not Calibrated</v>
      </c>
      <c r="FM333" s="73" t="str">
        <v>M9 X 1.25 BUTT See Comment Image</v>
      </c>
      <c r="FN333" s="73" t="str">
        <v>Manual Section</v>
      </c>
      <c r="FO333" s="73" t="str">
        <v>Max Deep .241 NO-GO =.42</v>
      </c>
      <c r="FP333" s="73" t="str">
        <v>MAX Depth of (Note 7) .241 NO-GO Pin</v>
      </c>
      <c r="FQ333" s="73" t="str">
        <v>Measure from Blue Line, See Image</v>
      </c>
      <c r="FR333" s="73" t="str">
        <v>Measure Width of Blue Area, See Image</v>
      </c>
      <c r="FS333" s="73" t="str">
        <v>Mfg. Tol</v>
      </c>
      <c r="FT333" s="73" t="str">
        <v>Mfg. Tol, See Image</v>
      </c>
      <c r="FU333" s="73" t="str">
        <v>Mfg. Tol.</v>
      </c>
      <c r="FV333" s="73" t="str">
        <v>Mfg. Tol. "A"</v>
      </c>
      <c r="FW333" s="73" t="str">
        <v>Mfg. Tol. (Zero on Gauge Full Dia. Lead)</v>
      </c>
      <c r="FX333" s="73" t="str">
        <v>Mfg. Tol. Balloon 11, See Image</v>
      </c>
      <c r="FY333" s="73" t="str">
        <v>Mfg. Tol. Balloon 4</v>
      </c>
      <c r="FZ333" s="73" t="str">
        <v>Mfg. Tol. Balloon 7</v>
      </c>
      <c r="GA333" s="73" t="str">
        <v xml:space="preserve">Mfg. Tol. C-Bore Face (Ballo 28) </v>
      </c>
      <c r="GB333" s="73" t="str">
        <v>Mfg. Tol. Section</v>
      </c>
      <c r="GC333" s="73" t="str">
        <v>Mfg. Tol. See Image</v>
      </c>
      <c r="GD333" s="73" t="str">
        <v>Mfg. Tol., 3 Places, Record MAX</v>
      </c>
      <c r="GE333" s="73" t="str">
        <v>Mfg. Tol., Balloon 11</v>
      </c>
      <c r="GF333" s="73" t="str">
        <v>Mfg. Tol., Balloon 7</v>
      </c>
      <c r="GG333" s="73" t="str">
        <v>Mfg. Tol., Blank</v>
      </c>
      <c r="GH333" s="73" t="str">
        <v>Mfg. Tol., Blank, Balloon 12</v>
      </c>
      <c r="GI333" s="73" t="str">
        <v>Mfg. Tol., Blend to SØ.320</v>
      </c>
      <c r="GJ333" s="73" t="str">
        <v>Mfg. Tol., Calculation</v>
      </c>
      <c r="GK333" s="73" t="str">
        <v>Mfg. Tol., For Mill Fixture</v>
      </c>
      <c r="GL333" s="73" t="str">
        <v>Mfg. Tol., L32</v>
      </c>
      <c r="GM333" s="73" t="str">
        <v>Mfg. Tol., L33</v>
      </c>
      <c r="GN333" s="73" t="str">
        <v>Mfg. Tol., No Tool Marks</v>
      </c>
      <c r="GO333" s="73" t="str">
        <v>Mfg. Tol., OL03361</v>
      </c>
      <c r="GP333" s="73" t="str">
        <v>Mfg. Tol., Record off center value</v>
      </c>
      <c r="GQ333" s="73" t="str">
        <v>Mfg. Tol., Same 3 Places, Record MIN</v>
      </c>
      <c r="GR333" s="73" t="str">
        <v>Mfg. Tol., Section</v>
      </c>
      <c r="GS333" s="73" t="str">
        <v>Mfg. Tol., Section B-B</v>
      </c>
      <c r="GT333" s="73" t="str">
        <v>Mfg. Tol., Section, OL03361</v>
      </c>
      <c r="GU333" s="73" t="str">
        <v>Mfg. Tol., Section, Per Note 2</v>
      </c>
      <c r="GV333" s="73" t="str">
        <v>Mfg. Tol., See Image</v>
      </c>
      <c r="GW333" s="73" t="str">
        <v>Mfg. Tol., See Image, Bore in Blue</v>
      </c>
      <c r="GX333" s="73" t="str">
        <v>Mfg. Tol., See Image, Hook Tip</v>
      </c>
      <c r="GY333" s="73" t="str">
        <v>Mfg. Tol., Sharp Okay No Burr</v>
      </c>
      <c r="GZ333" s="73" t="str">
        <v>Mfg. Tol., Threadless Blank</v>
      </c>
      <c r="HA333" s="73" t="str">
        <v>Mfg.Tol.</v>
      </c>
      <c r="HB333" s="73" t="str">
        <v>Mgf. To., T.S.C.</v>
      </c>
      <c r="HC333" s="73" t="str">
        <v>Milled Feature</v>
      </c>
      <c r="HD333" s="73" t="str">
        <v>Milled Feature, OL04045</v>
      </c>
      <c r="HE333" s="73" t="str">
        <v>More than .0005 out of center = Fail</v>
      </c>
      <c r="HF333" s="73" t="str">
        <v>Must Pass Through</v>
      </c>
      <c r="HG333" s="73" t="str">
        <v>Must pass through gauge</v>
      </c>
      <c r="HH333" s="73" t="str">
        <v>Must Pass Through Go Gauge</v>
      </c>
      <c r="HI333" s="73" t="str">
        <v>Must Pass, See Image.</v>
      </c>
      <c r="HJ333" s="73" t="str">
        <v>NA</v>
      </c>
      <c r="HK333" s="73" t="str">
        <v>Narrow Area</v>
      </c>
      <c r="HL333" s="73" t="str">
        <v>Near Balloon 21</v>
      </c>
      <c r="HM333" s="73" t="str">
        <v>Near Datum B</v>
      </c>
      <c r="HN333" s="73" t="str">
        <v>Neck Dia.</v>
      </c>
      <c r="HO333" s="73" t="str">
        <v>Neck to Head Rad.</v>
      </c>
      <c r="HP333" s="73" t="str">
        <v>No Copper Deposits Allowed</v>
      </c>
      <c r="HQ333" s="73" t="str">
        <v>No Section</v>
      </c>
      <c r="HR333" s="73" t="str">
        <v>No Section, .01 to .014 = Pass</v>
      </c>
      <c r="HS333" s="73" t="str">
        <v>No Section, Rotate Part</v>
      </c>
      <c r="HT333" s="73" t="str">
        <v>No Section, See Image</v>
      </c>
      <c r="HU333" s="73" t="str">
        <v>No Slot, Section B-B</v>
      </c>
      <c r="HV333" s="73" t="str">
        <v>No visual step = Pass</v>
      </c>
      <c r="HW333" s="73" t="str">
        <v>Not to exceed .95 Deep</v>
      </c>
      <c r="HX333" s="73" t="str">
        <v>Note 1</v>
      </c>
      <c r="HY333" s="73" t="str">
        <v>OL00333/A</v>
      </c>
      <c r="HZ333" s="73" t="str">
        <v>OL00519</v>
      </c>
      <c r="IA333" s="73" t="str">
        <v>OL00520</v>
      </c>
      <c r="IB333" s="73" t="str">
        <v>OL00529</v>
      </c>
      <c r="IC333" s="73" t="str">
        <v>OL00542</v>
      </c>
      <c r="ID333" s="73" t="str">
        <v>OL00724</v>
      </c>
      <c r="IE333" s="73" t="str">
        <v>OL01250</v>
      </c>
      <c r="IF333" s="73" t="str">
        <v>OL01869, Threadless Blank</v>
      </c>
      <c r="IG333" s="73" t="str">
        <v>OL01870, Section</v>
      </c>
      <c r="IH333" s="73" t="str">
        <v>OL02255</v>
      </c>
      <c r="II333" s="73" t="str">
        <v>OL02255, Mfg. Tol.</v>
      </c>
      <c r="IJ333" s="73" t="str">
        <v>OL02302</v>
      </c>
      <c r="IK333" s="73" t="str">
        <v xml:space="preserve">OL02318  needed per image instructions </v>
      </c>
      <c r="IL333" s="73" t="str">
        <v>OL02556</v>
      </c>
      <c r="IM333" s="73" t="str">
        <v>OL02557</v>
      </c>
      <c r="IN333" s="73" t="str">
        <v>OL02567</v>
      </c>
      <c r="IO333" s="73" t="str">
        <v>OL02653</v>
      </c>
      <c r="IP333" s="73" t="str">
        <v>OL02718</v>
      </c>
      <c r="IQ333" s="73" t="str">
        <v>OL02841</v>
      </c>
      <c r="IR333" s="73" t="str">
        <v>OL02842</v>
      </c>
      <c r="IS333" s="73" t="str">
        <v>OL02844</v>
      </c>
      <c r="IT333" s="73" t="str">
        <v>OL02871</v>
      </c>
      <c r="IU333" s="73" t="str">
        <v>OL02887</v>
      </c>
      <c r="IV333" s="73" t="str">
        <v>OL03500</v>
      </c>
      <c r="IW333" s="73" t="str">
        <v>OL03766</v>
      </c>
      <c r="IX333" s="73" t="str">
        <v>OL03868</v>
      </c>
      <c r="IY333" s="73" t="str">
        <v>OL03869</v>
      </c>
      <c r="IZ333" s="73" t="str">
        <v>OL03870</v>
      </c>
      <c r="JA333" s="73" t="str">
        <v>OL03873, DWG# 100448-44</v>
      </c>
      <c r="JB333" s="73" t="str">
        <v>OL03949</v>
      </c>
      <c r="JC333" s="73" t="str">
        <v xml:space="preserve">OL04043, Section </v>
      </c>
      <c r="JD333" s="73" t="str">
        <v xml:space="preserve">OL04044, Section </v>
      </c>
      <c r="JE333" s="73" t="str">
        <v>OL04045</v>
      </c>
      <c r="JF333" s="73" t="str">
        <v>OL04045, Milled Feature</v>
      </c>
      <c r="JG333" s="73" t="str">
        <v>OL04063</v>
      </c>
      <c r="JH333" s="73" t="str">
        <v>OL04064</v>
      </c>
      <c r="JI333" s="73" t="str">
        <v>OL04065</v>
      </c>
      <c r="JJ333" s="73" t="str">
        <v>OL04181</v>
      </c>
      <c r="JK333" s="73" t="str">
        <v>OL04218</v>
      </c>
      <c r="JL333" s="73" t="str">
        <v>OL04224, See Image</v>
      </c>
      <c r="JM333" s="73" t="str">
        <v>OL04374</v>
      </c>
      <c r="JN333" s="73" t="str">
        <v>OL04375, Section M-M</v>
      </c>
      <c r="JO333" s="73" t="str">
        <v>OL04376, Section M-M</v>
      </c>
      <c r="JP333" s="73" t="str">
        <v>OL04443</v>
      </c>
      <c r="JQ333" s="73" t="str">
        <v>OL04444</v>
      </c>
      <c r="JR333" s="73" t="str">
        <v>OL05000</v>
      </c>
      <c r="JS333" s="73" t="str">
        <v>One side of slot</v>
      </c>
      <c r="JT333" s="73" t="str">
        <v>Other side of slot</v>
      </c>
      <c r="JU333" s="73" t="str">
        <v>Out of center more than .002 = Fail</v>
      </c>
      <c r="JV333" s="73" t="str">
        <v>Out of center more than.002 = Fail</v>
      </c>
      <c r="JW333" s="73" t="str">
        <v>Overlay OL02713</v>
      </c>
      <c r="JX333" s="73" t="str">
        <v>Overlay OL02714</v>
      </c>
      <c r="JY333" s="73" t="str">
        <v>Overlay OL02718</v>
      </c>
      <c r="JZ333" s="73" t="str">
        <v>Overlay OL03831, Mfg. Tol.</v>
      </c>
      <c r="KA333" s="73" t="str">
        <v>Part Without Slots</v>
      </c>
      <c r="KB333" s="73" t="str">
        <v>Part Without Slots, See Image</v>
      </c>
      <c r="KC333" s="73" t="str">
        <v xml:space="preserve">Pass = .0254 or Less </v>
      </c>
      <c r="KD333" s="73" t="str">
        <v>PD MIN = 4.361, PD MAX = 4.456</v>
      </c>
      <c r="KE333" s="73" t="str">
        <v>Per Balloon 2 Note</v>
      </c>
      <c r="KF333" s="73" t="str">
        <v>Per drawing note(s) 8.</v>
      </c>
      <c r="KG333" s="73" t="str">
        <v>Point or Sphere Tip</v>
      </c>
      <c r="KH333" s="73" t="str">
        <v>Point Tip</v>
      </c>
      <c r="KI333" s="73" t="str">
        <v>R.9 to R1.1 = Pass, See Image</v>
      </c>
      <c r="KJ333" s="73" t="str">
        <v>Ram Construction</v>
      </c>
      <c r="KK333" s="73" t="str">
        <v>Record Same Pass / Fail All Balloons</v>
      </c>
      <c r="KL333" s="73" t="str">
        <v>Ref. Balloon 1</v>
      </c>
      <c r="KM333" s="73" t="str">
        <v>Ref. Balloon 12</v>
      </c>
      <c r="KN333" s="73" t="str">
        <v>Ref. Balloon 13, 100% AQL</v>
      </c>
      <c r="KO333" s="73" t="str">
        <v>Ref. Balloon 2</v>
      </c>
      <c r="KP333" s="73" t="str">
        <v>Ref. Balloon 21, 100% AQL</v>
      </c>
      <c r="KQ333" s="73" t="str">
        <v>Ref. Balloon 4</v>
      </c>
      <c r="KR333" s="73" t="str">
        <v>Ref. Balloon 7</v>
      </c>
      <c r="KS333" s="73" t="str">
        <v>Ref. Balloon 8</v>
      </c>
      <c r="KT333" s="73" t="str">
        <v>Relieved Pin Gauges 09236 &amp; 09235</v>
      </c>
      <c r="KU333" s="73" t="str">
        <v>Rotate Part</v>
      </c>
      <c r="KV333" s="73" t="str">
        <v>Rotate Part, See Image</v>
      </c>
      <c r="KW333" s="73" t="str">
        <v>Same as Root Radius</v>
      </c>
      <c r="KX333" s="73" t="str">
        <v>Section</v>
      </c>
      <c r="KY333" s="73" t="str">
        <v>Section B-B</v>
      </c>
      <c r="KZ333" s="73" t="str">
        <v>Section B-B, Distance Between Grooves</v>
      </c>
      <c r="LA333" s="73" t="str">
        <v>Section C-C</v>
      </c>
      <c r="LB333" s="73" t="str">
        <v>Section Part</v>
      </c>
      <c r="LC333" s="73" t="str">
        <v>Section Part, Measured from Opposite Face</v>
      </c>
      <c r="LD333" s="73" t="str">
        <v>Section, Broachless Blank</v>
      </c>
      <c r="LE333" s="73" t="str">
        <v>Section, EXT. Sphere Location.</v>
      </c>
      <c r="LF333" s="73" t="str">
        <v>Section, Hex Cham. Ang.</v>
      </c>
      <c r="LG333" s="73" t="str">
        <v>Section, Hex Fillet Rad.</v>
      </c>
      <c r="LH333" s="73" t="str">
        <v>Section, INT. Feature</v>
      </c>
      <c r="LI333" s="73" t="str">
        <v>Section, INT. Sphere Location.</v>
      </c>
      <c r="LJ333" s="73" t="str">
        <v>Section, Mfg. Tol.</v>
      </c>
      <c r="LK333" s="73" t="str">
        <v>Section, Mfg. Tol., See Image</v>
      </c>
      <c r="LL333" s="73" t="str">
        <v>Section, OL00486</v>
      </c>
      <c r="LM333" s="73" t="str">
        <v>Section, OL00542</v>
      </c>
      <c r="LN333" s="73" t="str">
        <v>Section, OL00543</v>
      </c>
      <c r="LO333" s="73" t="str">
        <v>Section, OL00544</v>
      </c>
      <c r="LP333" s="73" t="str">
        <v>Section, OL00545</v>
      </c>
      <c r="LQ333" s="73" t="str">
        <v>Section, OL00546</v>
      </c>
      <c r="LR333" s="73" t="str">
        <v>Section, OL00547</v>
      </c>
      <c r="LS333" s="73" t="str">
        <v>Section, OL00555</v>
      </c>
      <c r="LT333" s="73" t="str">
        <v>Section, OL00725</v>
      </c>
      <c r="LU333" s="73" t="str">
        <v>Section, OL01430</v>
      </c>
      <c r="LV333" s="73" t="str">
        <v>Section, OL01434</v>
      </c>
      <c r="LW333" s="73" t="str">
        <v>Section, OL01435</v>
      </c>
      <c r="LX333" s="73" t="str">
        <v>Section, OL01807</v>
      </c>
      <c r="LY333" s="73" t="str">
        <v>Section, OL01830</v>
      </c>
      <c r="LZ333" s="73" t="str">
        <v>Section, OL02351</v>
      </c>
      <c r="MA333" s="73" t="str">
        <v>Section, OL02519</v>
      </c>
      <c r="MB333" s="73" t="str">
        <v>Section, OL02520</v>
      </c>
      <c r="MC333" s="73" t="str">
        <v>Section, OL02522</v>
      </c>
      <c r="MD333" s="73" t="str">
        <v>Section, OL02540</v>
      </c>
      <c r="ME333" s="73" t="str">
        <v>Section, OL02541</v>
      </c>
      <c r="MF333" s="73" t="str">
        <v>Section, OL02552</v>
      </c>
      <c r="MG333" s="73" t="str">
        <v>Section, OL02553</v>
      </c>
      <c r="MH333" s="73" t="str">
        <v>Section, OL02554</v>
      </c>
      <c r="MI333" s="73" t="str">
        <v>Section, OL02555</v>
      </c>
      <c r="MJ333" s="73" t="str">
        <v>Section, OL02558</v>
      </c>
      <c r="MK333" s="73" t="str">
        <v>Section, OL02559</v>
      </c>
      <c r="ML333" s="73" t="str">
        <v>Section, OL02560</v>
      </c>
      <c r="MM333" s="73" t="str">
        <v>Section, OL02619</v>
      </c>
      <c r="MN333" s="73" t="str">
        <v>Section, OL02620</v>
      </c>
      <c r="MO333" s="73" t="str">
        <v>Section, OL02621</v>
      </c>
      <c r="MP333" s="73" t="str">
        <v>Section, OL02622</v>
      </c>
      <c r="MQ333" s="73" t="str">
        <v>Section, OL02623</v>
      </c>
      <c r="MR333" s="73" t="str">
        <v>Section, OL02624</v>
      </c>
      <c r="MS333" s="73" t="str">
        <v>Section, OL02652</v>
      </c>
      <c r="MT333" s="73" t="str">
        <v>Section, OL02680</v>
      </c>
      <c r="MU333" s="73" t="str">
        <v>Section, OL02793</v>
      </c>
      <c r="MV333" s="73" t="str">
        <v>Section, OL02823</v>
      </c>
      <c r="MW333" s="73" t="str">
        <v>Section, OL02843</v>
      </c>
      <c r="MX333" s="73" t="str">
        <v>Section, OL03026, Ext.</v>
      </c>
      <c r="MY333" s="73" t="str">
        <v>Section, OL03026, Int.</v>
      </c>
      <c r="MZ333" s="73" t="str">
        <v>Section, OL03570, DWG# 100448-41</v>
      </c>
      <c r="NA333" s="73" t="str">
        <v>Section, OL03781</v>
      </c>
      <c r="NB333" s="73" t="str">
        <v>Section, OL03911</v>
      </c>
      <c r="NC333" s="73" t="str">
        <v>Section, OL03912</v>
      </c>
      <c r="ND333" s="73" t="str">
        <v>Section, OL03928</v>
      </c>
      <c r="NE333" s="73" t="str">
        <v>Section, OL03929</v>
      </c>
      <c r="NF333" s="73" t="str">
        <v>Section, OL04030</v>
      </c>
      <c r="NG333" s="73" t="str">
        <v>Section, OL04037</v>
      </c>
      <c r="NH333" s="73" t="str">
        <v>Section, OL04038</v>
      </c>
      <c r="NI333" s="73" t="str">
        <v>Section, OL04046</v>
      </c>
      <c r="NJ333" s="73" t="str">
        <v>Section, OL04065</v>
      </c>
      <c r="NK333" s="73" t="str">
        <v>Section, OL04066</v>
      </c>
      <c r="NL333" s="73" t="str">
        <v>Section, OL04067</v>
      </c>
      <c r="NM333" s="73" t="str">
        <v>Section, OL04069</v>
      </c>
      <c r="NN333" s="73" t="str">
        <v>Section, OL04071</v>
      </c>
      <c r="NO333" s="73" t="str">
        <v>Section, OL04173</v>
      </c>
      <c r="NP333" s="73" t="str">
        <v>Section, OL04174</v>
      </c>
      <c r="NQ333" s="73" t="str">
        <v>Section, OL04214</v>
      </c>
      <c r="NR333" s="73" t="str">
        <v>Section, OL04215</v>
      </c>
      <c r="NS333" s="73" t="str">
        <v>Section, OL04216</v>
      </c>
      <c r="NT333" s="73" t="str">
        <v>Section, OL04217</v>
      </c>
      <c r="NU333" s="73" t="str">
        <v>Section, Overlay OL02716</v>
      </c>
      <c r="NV333" s="73" t="str">
        <v>Section, Overlay OL02717</v>
      </c>
      <c r="NW333" s="73" t="str">
        <v>Section, See Image</v>
      </c>
      <c r="NX333" s="73" t="str">
        <v>Section, See Image, DWG# 100448-41</v>
      </c>
      <c r="NY333" s="73" t="str">
        <v>Section, Without Sots</v>
      </c>
      <c r="NZ333" s="73" t="str">
        <v>See Comments Sheet</v>
      </c>
      <c r="OA333" s="73" t="str">
        <v>See Comments Sheet, OL02318</v>
      </c>
      <c r="OB333" s="73" t="str">
        <v>See Image</v>
      </c>
      <c r="OC333" s="73" t="str">
        <v>See Image, .005 or Less = Pass</v>
      </c>
      <c r="OD333" s="73" t="str">
        <v>See Image, Check Near Radius</v>
      </c>
      <c r="OE333" s="73" t="str">
        <v>See Image, Constrained</v>
      </c>
      <c r="OF333" s="73" t="str">
        <v>See Image, Distance Between Flats</v>
      </c>
      <c r="OG333" s="73" t="str">
        <v xml:space="preserve">See Image, Mfg. Tol, Section A-A </v>
      </c>
      <c r="OH333" s="73" t="str">
        <v>See image, Mfg. Tol.</v>
      </c>
      <c r="OI333" s="73" t="str">
        <v>See Image, Mic. Across Flats</v>
      </c>
      <c r="OJ333" s="73" t="str">
        <v>See Image, OL02850</v>
      </c>
      <c r="OK333" s="73" t="str">
        <v>See Image, OL02880</v>
      </c>
      <c r="OL333" s="73" t="str">
        <v>See Image, OL03926</v>
      </c>
      <c r="OM333" s="73" t="str">
        <v>See Image, OL03927</v>
      </c>
      <c r="ON333" s="73" t="str">
        <v>See Image, OL04003</v>
      </c>
      <c r="OO333" s="73" t="str">
        <v>'See Image, OL04342,  Best Fit Joe Block</v>
      </c>
      <c r="OP333" s="73" t="str">
        <v>See Image, OL04342,  Blank</v>
      </c>
      <c r="OQ333" s="73" t="str">
        <v>See Image, OL04342, Blank</v>
      </c>
      <c r="OR333" s="73" t="str">
        <v>See Image, OL04343, Blank</v>
      </c>
      <c r="OS333" s="73" t="str">
        <v>See Image, Pass = .002 or Less</v>
      </c>
      <c r="OT333" s="73" t="str">
        <v>See Image, Rcd. MAX</v>
      </c>
      <c r="OU333" s="73" t="str">
        <v>See Image, Rcd. MIN</v>
      </c>
      <c r="OV333" s="73" t="str">
        <v>See Image, Section</v>
      </c>
      <c r="OW333" s="73" t="str">
        <v>See Image, Section A-A</v>
      </c>
      <c r="OX333" s="73" t="str">
        <v>See Image, Section B-B</v>
      </c>
      <c r="OY333" s="73" t="str">
        <v>See Image, Section B-B, TSC</v>
      </c>
      <c r="OZ333" s="73" t="str">
        <v>See Image, Shank Drawing # 18000-XX-XX A</v>
      </c>
      <c r="PA333" s="73" t="str">
        <v>Sequencial Laser 01, 120 Per Print</v>
      </c>
      <c r="PB333" s="73" t="str">
        <v>Set to .202, Zero on Thread Lead</v>
      </c>
      <c r="PC333" s="73" t="str">
        <v>Sharp OK, No Burr</v>
      </c>
      <c r="PD333" s="73" t="str">
        <v>Sharp OK, No Raised Edge, See Image</v>
      </c>
      <c r="PE333" s="73" t="str">
        <v>Sharp OK, No Raised Edges</v>
      </c>
      <c r="PF333" s="73" t="str">
        <v>Sharp okay no raised edge</v>
      </c>
      <c r="PG333" s="73" t="str">
        <v>Sharp Okay, No Burr</v>
      </c>
      <c r="PH333" s="73" t="str">
        <v>Sharp Okay, No Raised Edge</v>
      </c>
      <c r="PI333" s="73" t="str">
        <v>Sharp Okay, No Raised Edges,</v>
      </c>
      <c r="PJ333" s="73" t="str">
        <v>Sharp Okay, See Image</v>
      </c>
      <c r="PK333" s="73" t="str">
        <v xml:space="preserve">Start of Radius @ .195 </v>
      </c>
      <c r="PL333" s="73" t="str">
        <v xml:space="preserve">Start of Radius @ .21 </v>
      </c>
      <c r="PM333" s="73" t="str">
        <v xml:space="preserve">T.S.C. </v>
      </c>
      <c r="PN333" s="73" t="str">
        <v>Tangent Point</v>
      </c>
      <c r="PO333" s="73" t="str">
        <v>Tangent point of R.50</v>
      </c>
      <c r="PP333" s="73" t="str">
        <v>Taper Check, Mfg.Tol.</v>
      </c>
      <c r="PQ333" s="73" t="str">
        <v>Taper Check, Mfg.Tol., See Image</v>
      </c>
      <c r="PR333" s="73" t="str">
        <v>Thrd. Minor Ø</v>
      </c>
      <c r="PS333" s="73" t="str">
        <v>Thrd. Relief Ø</v>
      </c>
      <c r="PT333" s="73" t="str">
        <v>Threadless Blank</v>
      </c>
      <c r="PU333" s="73" t="str">
        <v>Threadless Blank, From Major Ø</v>
      </c>
      <c r="PV333" s="73" t="str">
        <v>Threadless Blank, Mfg. Tol.</v>
      </c>
      <c r="PW333" s="73" t="str">
        <v>Threadless Blank, Thrd. to Neck Rad.</v>
      </c>
      <c r="PX333" s="73" t="str">
        <v>Thredless Blank</v>
      </c>
      <c r="PY333" s="73" t="str">
        <v>To center of R.005</v>
      </c>
      <c r="PZ333" s="73" t="str">
        <v>Torx Min. Dia.</v>
      </c>
      <c r="QA333" s="73" t="str">
        <v>Turn Ø Free of Mill Marks</v>
      </c>
      <c r="QB333" s="73" t="str">
        <v>Use (Full) GO Hex</v>
      </c>
      <c r="QC333" s="73" t="str">
        <v>Use Balloon 1 FULL Gauge</v>
      </c>
      <c r="QD333" s="73" t="str">
        <v>Use Balloon 9 FULL GO</v>
      </c>
      <c r="QE333" s="73" t="str">
        <v>Use Best Fit Pin</v>
      </c>
      <c r="QF333" s="73" t="str">
        <v>Use Disk Tip</v>
      </c>
      <c r="QG333" s="73" t="str">
        <v>Use flat bottomed indicator tip.</v>
      </c>
      <c r="QH333" s="73" t="str">
        <v xml:space="preserve">Use Full .093 Go Hex </v>
      </c>
      <c r="QI333" s="73" t="str">
        <v xml:space="preserve">Use Full .0930 Go Hex </v>
      </c>
      <c r="QJ333" s="73" t="str">
        <v>Use Full .1235 Go Hex</v>
      </c>
      <c r="QK333" s="73" t="str">
        <v>Use Gauge K2-98-8019-04, See Image</v>
      </c>
      <c r="QL333" s="73" t="str">
        <v>Use large flat indicator tip</v>
      </c>
      <c r="QM333" s="73" t="str">
        <v>Use Pins.3330/.3350, See Image MAX NO-GO</v>
      </c>
      <c r="QN333" s="73" t="str">
        <v>Use Pointed Drop Indicator Tip</v>
      </c>
      <c r="QO333" s="73" t="str">
        <v>V-Block</v>
      </c>
      <c r="QP333" s="73" t="str">
        <v>V-Block,  AMB for 13</v>
      </c>
      <c r="QQ333" s="73" t="str">
        <v>V-Block,  Hex Cham. Dia.</v>
      </c>
      <c r="QR333" s="73" t="str">
        <v>V-Block, Hex Depth</v>
      </c>
      <c r="QS333" s="73" t="str">
        <v>VBU Gauge</v>
      </c>
      <c r="QT333" s="73" t="str">
        <v>Visibally smaller than HEX=Pass</v>
      </c>
      <c r="QU333" s="73" t="str">
        <v>Visual Per Drawing</v>
      </c>
      <c r="QV333" s="73" t="str">
        <v>Whirl Blank</v>
      </c>
      <c r="QW333" s="73" t="str">
        <v xml:space="preserve">Whirl Blank </v>
      </c>
      <c r="QX333" s="73" t="str">
        <v>Whirl Blank, Neck Rad. End to Head CL</v>
      </c>
      <c r="QY333" s="73" t="str">
        <v>Whirl Blank, Nose Start Dia.</v>
      </c>
      <c r="QZ333" s="73" t="str">
        <v>Whirl Blank, Nose Start Dist.</v>
      </c>
      <c r="RA333" s="73" t="str">
        <v>Whirl Blank, Thrd. Minor</v>
      </c>
      <c r="RB333" s="73" t="str">
        <v>Whirl Blank, Thrd. Pullout Dia.</v>
      </c>
      <c r="RC333" s="73" t="str">
        <v>Whole Part, Removal is at Assy. Level</v>
      </c>
      <c r="RD333" s="73" t="str">
        <v>Wide Area</v>
      </c>
      <c r="RE333" s="73" t="str">
        <v>Zero on End of Go Gauge</v>
      </c>
    </row>
    <row r="334" spans="1:473">
      <c r="A334" s="73" t="s">
        <v>963</v>
      </c>
      <c r="C334" s="73" t="str" cm="1">
        <f t="array" ref="C334:RE334">TRANSPOSE(_xlfn._xlws.SORT(_xlfn._xlws.FILTER($A$2:$A$600,ISNUMBER(SEARCH('PartLib Table'!M341,$A$2:$A$600)),"not found")))</f>
        <v xml:space="preserve"> 'C', Whirl Blank</v>
      </c>
      <c r="D334" s="73" t="str">
        <v xml:space="preserve"> See Image, Constrained</v>
      </c>
      <c r="E334" s="73" t="str">
        <v>(.04 to .12 range = Pass)</v>
      </c>
      <c r="F334" s="73" t="str">
        <v>(.042 FULL) Go Pin Seat Fully</v>
      </c>
      <c r="G334" s="73" t="str">
        <v>(B), Mfg. Tol.</v>
      </c>
      <c r="H334" s="73" t="str">
        <v>(B), O.A.L.</v>
      </c>
      <c r="I334" s="73" t="str">
        <v>.001 or less =Pass</v>
      </c>
      <c r="J334" s="73" t="str">
        <v>.001 or less out of center = Pass</v>
      </c>
      <c r="K334" s="73" t="str">
        <v>.002 or Less = Pass</v>
      </c>
      <c r="L334" s="73" t="str">
        <v>.002 or Less out of center = Pass</v>
      </c>
      <c r="M334" s="73" t="str">
        <v>.005 to .015 = Pass</v>
      </c>
      <c r="N334" s="73" t="str">
        <v>.0125 Mean, Section</v>
      </c>
      <c r="O334" s="73" t="str">
        <v>.025 or Less in X &amp; Y=Pass</v>
      </c>
      <c r="P334" s="73" t="str">
        <v>.038 Mean</v>
      </c>
      <c r="Q334" s="73" t="str">
        <v>.063 MM = .0024 IN, See Image</v>
      </c>
      <c r="R334" s="73" t="str">
        <v>.063MM = .0024"</v>
      </c>
      <c r="S334" s="73" t="str">
        <v>.243 NO-GO, Unconstrained, Must Not Start</v>
      </c>
      <c r="T334" s="73" t="str">
        <v>@ Back Face &amp; ID, No Raised Edge</v>
      </c>
      <c r="U334" s="73" t="str">
        <v>@ Back Face &amp; OD, No Raised Edge</v>
      </c>
      <c r="V334" s="73" t="str">
        <v>@ ID &amp; FACE</v>
      </c>
      <c r="W334" s="73" t="str">
        <v>@ OD &amp; BACK FACE</v>
      </c>
      <c r="X334" s="73" t="str">
        <v>@ OD &amp; FACE</v>
      </c>
      <c r="Y334" s="73" t="str">
        <v>Across from slot</v>
      </c>
      <c r="Z334" s="73" t="str">
        <v>All Edge Breaks</v>
      </c>
      <c r="AA334" s="73" t="str">
        <v>Attached to bar stock</v>
      </c>
      <c r="AB334" s="73" t="str">
        <v xml:space="preserve">Back Turn Fillet Rad. </v>
      </c>
      <c r="AC334" s="73" t="str">
        <v>Balloon 1 (DWG FRM0105 Page 2, NV-27)</v>
      </c>
      <c r="AD334" s="73" t="str">
        <v>Balloon 1 (DWG FRM0105, NV-30)</v>
      </c>
      <c r="AE334" s="73" t="str">
        <v>Balloon 1 (P# 9890002-20) OL00429/A</v>
      </c>
      <c r="AF334" s="73" t="str">
        <v>Balloon 1, DWG#FRM0105</v>
      </c>
      <c r="AG334" s="73" t="str">
        <v>Balloon 11, See Image</v>
      </c>
      <c r="AH334" s="73" t="str">
        <v xml:space="preserve">Balloon 2 (DWG FRM0105 Page 2, NV-27) </v>
      </c>
      <c r="AI334" s="73" t="str">
        <v>Balloon 2 (DWG FRM0105, NV-30)</v>
      </c>
      <c r="AJ334" s="73" t="str">
        <v>Balloon 2 (P# 9890002-20)</v>
      </c>
      <c r="AK334" s="73" t="str">
        <v>Balloon 2, DWG#FRM0105</v>
      </c>
      <c r="AL334" s="73" t="str">
        <v>Balloon 2, DWG#FRM0105, See Image</v>
      </c>
      <c r="AM334" s="73" t="str">
        <v>Balloon 3 (DWG FRM0105, NV-30 Minor)</v>
      </c>
      <c r="AN334" s="73" t="str">
        <v>Balloon 3 (DWG FRM0105, NV-30)</v>
      </c>
      <c r="AO334" s="73" t="str">
        <v>Balloon 3 (P# 9890002-20)</v>
      </c>
      <c r="AP334" s="73" t="str">
        <v>Balloon 4</v>
      </c>
      <c r="AQ334" s="73" t="str">
        <v>Balloon 4 (P# 9890002-20)</v>
      </c>
      <c r="AR334" s="73" t="str">
        <v>Below Middle Band</v>
      </c>
      <c r="AS334" s="73" t="str">
        <v>Best Fit Pin, .003 or Less =Pass</v>
      </c>
      <c r="AT334" s="73" t="str">
        <v>Blank</v>
      </c>
      <c r="AU334" s="73" t="str">
        <v>Blank Turn Maj.</v>
      </c>
      <c r="AV334" s="73" t="str">
        <v>Blank Turn Maj. Mill Flt., OL4172</v>
      </c>
      <c r="AW334" s="73" t="str">
        <v>Blank Without .010 Slots</v>
      </c>
      <c r="AX334" s="73" t="str">
        <v>Blank Without .010 Slots, Section</v>
      </c>
      <c r="AY334" s="73" t="str">
        <v>Blank without thread</v>
      </c>
      <c r="AZ334" s="73" t="str">
        <v xml:space="preserve">Blank, Center of V Grv. </v>
      </c>
      <c r="BA334" s="73" t="str">
        <v>Blank, Check R adjacent Balloon 17</v>
      </c>
      <c r="BB334" s="73" t="str">
        <v>Blank, EXT. Feature</v>
      </c>
      <c r="BC334" s="73" t="str">
        <v>Blank, See Image, OL04335</v>
      </c>
      <c r="BD334" s="73" t="str">
        <v>Blank, See Image, OL04336</v>
      </c>
      <c r="BE334" s="73" t="str">
        <v xml:space="preserve">Blank, Thrd. </v>
      </c>
      <c r="BF334" s="73" t="str">
        <v>Blank, Turn Tip</v>
      </c>
      <c r="BG334" s="73" t="str">
        <v>Blank, Without Thrd.</v>
      </c>
      <c r="BH334" s="73" t="str">
        <v>Blank, Without Thread</v>
      </c>
      <c r="BI334" s="73" t="str">
        <v xml:space="preserve">Blunt Start Blend to Minor </v>
      </c>
      <c r="BJ334" s="73" t="str">
        <v>Calc., Use Go HEX</v>
      </c>
      <c r="BK334" s="73" t="str">
        <v>Can't dig into OD</v>
      </c>
      <c r="BL334" s="73" t="str">
        <v>Carbide Gauge</v>
      </c>
      <c r="BM334" s="73" t="str">
        <v xml:space="preserve">Center of V Grv. </v>
      </c>
      <c r="BN334" s="73" t="str">
        <v>Centered Less than .03 = Pass</v>
      </c>
      <c r="BO334" s="73" t="str">
        <v>Centered within .0005 or Less = Pass</v>
      </c>
      <c r="BP334" s="73" t="str">
        <v>Centered within .001 or Less = Pass</v>
      </c>
      <c r="BQ334" s="73" t="str">
        <v>Centered within .0254 or Less = Pass</v>
      </c>
      <c r="BR334" s="73" t="str">
        <v>Check close to Rod Slot</v>
      </c>
      <c r="BS334" s="73" t="str">
        <v>Check every other hole</v>
      </c>
      <c r="BT334" s="73" t="str">
        <v>Check Go over full length of slot.</v>
      </c>
      <c r="BU334" s="73" t="str">
        <v>Check Near Closed End</v>
      </c>
      <c r="BV334" s="73" t="str">
        <v>Check per Print View, Away from Rod Slot</v>
      </c>
      <c r="BW334" s="73" t="str">
        <v>Check to Balloon 30 Go Pin</v>
      </c>
      <c r="BX334" s="73" t="str">
        <v>Check with .2705 SET Pin Inside Part</v>
      </c>
      <c r="BY334" s="73" t="str">
        <v>Check with Hex Up</v>
      </c>
      <c r="BZ334" s="73" t="str">
        <v>CMM Blank</v>
      </c>
      <c r="CA334" s="73" t="str">
        <v>Confirm Full Radius</v>
      </c>
      <c r="CB334" s="73" t="str">
        <v>Constrained in fixture</v>
      </c>
      <c r="CC334" s="73" t="str">
        <v>Constrained with Ring</v>
      </c>
      <c r="CD334" s="73" t="str">
        <v>Constrained, See Image</v>
      </c>
      <c r="CE334" s="73" t="str">
        <v>Dim. "A"</v>
      </c>
      <c r="CF334" s="73" t="str">
        <v>Dim. "B"</v>
      </c>
      <c r="CG334" s="73" t="str">
        <v>Dim. "C"</v>
      </c>
      <c r="CH334" s="73" t="str">
        <v>Dim. "D", Whirl Blank</v>
      </c>
      <c r="CI334" s="73" t="str">
        <v>Dim. "G"</v>
      </c>
      <c r="CJ334" s="73" t="str">
        <v>Dim. E, Blank Turn Maj. &amp;  Mill Flt</v>
      </c>
      <c r="CK334" s="73" t="str">
        <v>Dim. E, Blank Turn Maj.&amp;  Mill Flt</v>
      </c>
      <c r="CL334" s="73" t="str">
        <v>Dim. H, Whirl Blank</v>
      </c>
      <c r="CM334" s="73" t="str">
        <v>Dim. J, 'Blank Turn Maj. &amp; Whirl Blank</v>
      </c>
      <c r="CN334" s="73" t="str">
        <v>Disk Drop Indicator Tip</v>
      </c>
      <c r="CO334" s="73" t="str">
        <v>DWG 100448-15, Balloon F_1</v>
      </c>
      <c r="CP334" s="73" t="str">
        <v>DWG 100448-15, OL02571</v>
      </c>
      <c r="CQ334" s="73" t="str">
        <v>DWG 100448-41</v>
      </c>
      <c r="CR334" s="73" t="str">
        <v>DWG 9890040, (10E),Section Part, OL01139</v>
      </c>
      <c r="CS334" s="73" t="str">
        <v>DWG 9890040, (10E),Section, OL01139</v>
      </c>
      <c r="CT334" s="73" t="str">
        <v>DWG 9890040, (11E)</v>
      </c>
      <c r="CU334" s="73" t="str">
        <v>DWG 9890040, (11E), Pins with Flats</v>
      </c>
      <c r="CV334" s="73" t="str">
        <v>DWG 9890040, (12E),  Pass=.002 or less</v>
      </c>
      <c r="CW334" s="73" t="str">
        <v>DWG 9890040, (12E), See Image</v>
      </c>
      <c r="CX334" s="73" t="str">
        <v>DWG 9890040, (1E), OL01431</v>
      </c>
      <c r="CY334" s="73" t="str">
        <v>DWG 9890040, (1E), OL01432</v>
      </c>
      <c r="CZ334" s="73" t="str">
        <v>DWG 9890040, (2E), OL01432</v>
      </c>
      <c r="DA334" s="73" t="str">
        <v>DWG 9890040, (3E)</v>
      </c>
      <c r="DB334" s="73" t="str">
        <v>DWG 9890040, (4E)</v>
      </c>
      <c r="DC334" s="73" t="str">
        <v>DWG 9890040, (5E), OL02336</v>
      </c>
      <c r="DD334" s="73" t="str">
        <v>DWG 9890040, (6E)</v>
      </c>
      <c r="DE334" s="73" t="str">
        <v>DWG 9890040, (7E)</v>
      </c>
      <c r="DF334" s="73" t="str">
        <v>DWG 9890040, (8E), OL01433</v>
      </c>
      <c r="DG334" s="73" t="str">
        <v>DWG 9890040, (8E), OL01433, Section</v>
      </c>
      <c r="DH334" s="73" t="str">
        <v>DWG 9890040, (9E), Close to Rod Slot</v>
      </c>
      <c r="DI334" s="73" t="str">
        <v>DWG 9890040, (9E),Close to Rod Slot</v>
      </c>
      <c r="DJ334" s="73" t="str">
        <v>DWG FRM0105 PAGE 2</v>
      </c>
      <c r="DK334" s="73" t="str">
        <v>DWG# 100448-41</v>
      </c>
      <c r="DL334" s="73" t="str">
        <v>DWG# 100448-44</v>
      </c>
      <c r="DM334" s="73" t="str">
        <v>DWG# 9890003  (1), Section OL00436/A</v>
      </c>
      <c r="DN334" s="73" t="str">
        <v>DWG# 9890003 (3), Ring Gauge Constrained</v>
      </c>
      <c r="DO334" s="73" t="str">
        <v>DWG# 9890003 (4), Section</v>
      </c>
      <c r="DP334" s="73" t="str">
        <v>DWG#100448-26, Balloon 1K, OL02350</v>
      </c>
      <c r="DQ334" s="73" t="str">
        <v>DWG#100448-26, Balloon 2K, OL02350</v>
      </c>
      <c r="DR334" s="73" t="str">
        <v>DWG#100448-26, Balloon 3K, OL02363</v>
      </c>
      <c r="DS334" s="73" t="str">
        <v>DWG#100448-26, Balloon 4K</v>
      </c>
      <c r="DT334" s="73" t="str">
        <v>DWG#100448-26, Balloon 5K, Section</v>
      </c>
      <c r="DU334" s="73" t="str">
        <v>DWG#100448-26, Balloon 6K</v>
      </c>
      <c r="DV334" s="73" t="str">
        <v>DWG#100448-26, Balloon 7K, Section</v>
      </c>
      <c r="DW334" s="73" t="str">
        <v>DWG#100448-26, Mfg. Tol.</v>
      </c>
      <c r="DX334" s="73" t="str">
        <v>DWG#9890003 (2) Ring Gauge Constrained</v>
      </c>
      <c r="DY334" s="73" t="str">
        <v>DWG#9890044</v>
      </c>
      <c r="DZ334" s="73" t="str">
        <v>DWG#9890044 .1985 to .2005=Pass</v>
      </c>
      <c r="EA334" s="73" t="str">
        <v>DWG#9890044 Overlay OL02441</v>
      </c>
      <c r="EB334" s="73" t="str">
        <v>DWG#9890044, OL02441</v>
      </c>
      <c r="EC334" s="73" t="str">
        <v>DWG#FRM0105</v>
      </c>
      <c r="ED334" s="73" t="str">
        <v>EXT.</v>
      </c>
      <c r="EE334" s="73" t="str">
        <v>EXT. Section, OL02460</v>
      </c>
      <c r="EF334" s="73" t="str">
        <v>EXT., OL04223</v>
      </c>
      <c r="EG334" s="73" t="str">
        <v>Flat Drop Indicator Tip</v>
      </c>
      <c r="EH334" s="73" t="str">
        <v>Full Go Pin, No Light, at Radius</v>
      </c>
      <c r="EI334" s="73" t="str">
        <v>Function Check</v>
      </c>
      <c r="EJ334" s="73" t="str">
        <v>GO Function Gauge</v>
      </c>
      <c r="EK334" s="73" t="str">
        <v>Go Gauge for Balloon 1 &amp; 4</v>
      </c>
      <c r="EL334" s="73" t="str">
        <v>Go Pin must pass through</v>
      </c>
      <c r="EM334" s="73" t="str">
        <v>Greater than .005 = Fail, Section</v>
      </c>
      <c r="EN334" s="73" t="str">
        <v>Greater than .025 out of center = Fail</v>
      </c>
      <c r="EO334" s="73" t="str">
        <v>Greater than 2.6 = Pass</v>
      </c>
      <c r="EP334" s="73" t="str">
        <v>Green = Pass, Red = Fail</v>
      </c>
      <c r="EQ334" s="73" t="str">
        <v>Hex Depth</v>
      </c>
      <c r="ER334" s="73" t="str">
        <v>Hex Minor</v>
      </c>
      <c r="ES334" s="73" t="str">
        <v>Hole Dia.</v>
      </c>
      <c r="ET334" s="73" t="str">
        <v>Hook or Disk Tip</v>
      </c>
      <c r="EU334" s="73" t="str">
        <v>ID Sphere Finish</v>
      </c>
      <c r="EV334" s="73" t="str">
        <v>ID/OD Both Sides, Diff. .002 or less = Pass</v>
      </c>
      <c r="EW334" s="73" t="str">
        <v>If Looks Big, Section</v>
      </c>
      <c r="EX334" s="73" t="str">
        <v>If Looks Small, Section</v>
      </c>
      <c r="EY334" s="73" t="str">
        <v>Insp. Close to Break Away, Mfg.Tol.</v>
      </c>
      <c r="EZ334" s="73" t="str">
        <v>INT.</v>
      </c>
      <c r="FA334" s="73" t="str">
        <v>INT. Section, OL02460</v>
      </c>
      <c r="FB334" s="73" t="str">
        <v>INT., OL04223</v>
      </c>
      <c r="FC334" s="73" t="str">
        <v>Intersect. of 7.7 &amp; R0.10</v>
      </c>
      <c r="FD334" s="73" t="str">
        <v>Intersect. of 8.79 and R.25 MAX</v>
      </c>
      <c r="FE334" s="73" t="str">
        <v>Keep Ind. Tip away from corner</v>
      </c>
      <c r="FF334" s="73" t="str">
        <v>L31</v>
      </c>
      <c r="FG334" s="73" t="str">
        <v>Laser Mark</v>
      </c>
      <c r="FH334" s="73" t="str">
        <v>LASER PER NOTE 4</v>
      </c>
      <c r="FI334" s="73" t="str">
        <v>LASER PER NOTE 4, Final Check 1 only</v>
      </c>
      <c r="FJ334" s="73" t="str">
        <v>Less than .002 out of center = Pass</v>
      </c>
      <c r="FK334" s="73" t="str">
        <v>Less than 2.75 = Pass, Section</v>
      </c>
      <c r="FL334" s="73" t="str">
        <v>List as pin. Not Calibrated</v>
      </c>
      <c r="FM334" s="73" t="str">
        <v>M9 X 1.25 BUTT See Comment Image</v>
      </c>
      <c r="FN334" s="73" t="str">
        <v>Manual Section</v>
      </c>
      <c r="FO334" s="73" t="str">
        <v>Max Deep .241 NO-GO =.42</v>
      </c>
      <c r="FP334" s="73" t="str">
        <v>MAX Depth of (Note 7) .241 NO-GO Pin</v>
      </c>
      <c r="FQ334" s="73" t="str">
        <v>Measure from Blue Line, See Image</v>
      </c>
      <c r="FR334" s="73" t="str">
        <v>Measure Width of Blue Area, See Image</v>
      </c>
      <c r="FS334" s="73" t="str">
        <v>Mfg. Tol</v>
      </c>
      <c r="FT334" s="73" t="str">
        <v>Mfg. Tol, See Image</v>
      </c>
      <c r="FU334" s="73" t="str">
        <v>Mfg. Tol.</v>
      </c>
      <c r="FV334" s="73" t="str">
        <v>Mfg. Tol. "A"</v>
      </c>
      <c r="FW334" s="73" t="str">
        <v>Mfg. Tol. (Zero on Gauge Full Dia. Lead)</v>
      </c>
      <c r="FX334" s="73" t="str">
        <v>Mfg. Tol. Balloon 11, See Image</v>
      </c>
      <c r="FY334" s="73" t="str">
        <v>Mfg. Tol. Balloon 4</v>
      </c>
      <c r="FZ334" s="73" t="str">
        <v>Mfg. Tol. Balloon 7</v>
      </c>
      <c r="GA334" s="73" t="str">
        <v xml:space="preserve">Mfg. Tol. C-Bore Face (Ballo 28) </v>
      </c>
      <c r="GB334" s="73" t="str">
        <v>Mfg. Tol. Section</v>
      </c>
      <c r="GC334" s="73" t="str">
        <v>Mfg. Tol. See Image</v>
      </c>
      <c r="GD334" s="73" t="str">
        <v>Mfg. Tol., 3 Places, Record MAX</v>
      </c>
      <c r="GE334" s="73" t="str">
        <v>Mfg. Tol., Balloon 11</v>
      </c>
      <c r="GF334" s="73" t="str">
        <v>Mfg. Tol., Balloon 7</v>
      </c>
      <c r="GG334" s="73" t="str">
        <v>Mfg. Tol., Blank</v>
      </c>
      <c r="GH334" s="73" t="str">
        <v>Mfg. Tol., Blank, Balloon 12</v>
      </c>
      <c r="GI334" s="73" t="str">
        <v>Mfg. Tol., Blend to SØ.320</v>
      </c>
      <c r="GJ334" s="73" t="str">
        <v>Mfg. Tol., Calculation</v>
      </c>
      <c r="GK334" s="73" t="str">
        <v>Mfg. Tol., For Mill Fixture</v>
      </c>
      <c r="GL334" s="73" t="str">
        <v>Mfg. Tol., L32</v>
      </c>
      <c r="GM334" s="73" t="str">
        <v>Mfg. Tol., L33</v>
      </c>
      <c r="GN334" s="73" t="str">
        <v>Mfg. Tol., No Tool Marks</v>
      </c>
      <c r="GO334" s="73" t="str">
        <v>Mfg. Tol., OL03361</v>
      </c>
      <c r="GP334" s="73" t="str">
        <v>Mfg. Tol., Record off center value</v>
      </c>
      <c r="GQ334" s="73" t="str">
        <v>Mfg. Tol., Same 3 Places, Record MIN</v>
      </c>
      <c r="GR334" s="73" t="str">
        <v>Mfg. Tol., Section</v>
      </c>
      <c r="GS334" s="73" t="str">
        <v>Mfg. Tol., Section B-B</v>
      </c>
      <c r="GT334" s="73" t="str">
        <v>Mfg. Tol., Section, OL03361</v>
      </c>
      <c r="GU334" s="73" t="str">
        <v>Mfg. Tol., Section, Per Note 2</v>
      </c>
      <c r="GV334" s="73" t="str">
        <v>Mfg. Tol., See Image</v>
      </c>
      <c r="GW334" s="73" t="str">
        <v>Mfg. Tol., See Image, Bore in Blue</v>
      </c>
      <c r="GX334" s="73" t="str">
        <v>Mfg. Tol., See Image, Hook Tip</v>
      </c>
      <c r="GY334" s="73" t="str">
        <v>Mfg. Tol., Sharp Okay No Burr</v>
      </c>
      <c r="GZ334" s="73" t="str">
        <v>Mfg. Tol., Threadless Blank</v>
      </c>
      <c r="HA334" s="73" t="str">
        <v>Mfg.Tol.</v>
      </c>
      <c r="HB334" s="73" t="str">
        <v>Mgf. To., T.S.C.</v>
      </c>
      <c r="HC334" s="73" t="str">
        <v>Milled Feature</v>
      </c>
      <c r="HD334" s="73" t="str">
        <v>Milled Feature, OL04045</v>
      </c>
      <c r="HE334" s="73" t="str">
        <v>More than .0005 out of center = Fail</v>
      </c>
      <c r="HF334" s="73" t="str">
        <v>Must Pass Through</v>
      </c>
      <c r="HG334" s="73" t="str">
        <v>Must pass through gauge</v>
      </c>
      <c r="HH334" s="73" t="str">
        <v>Must Pass Through Go Gauge</v>
      </c>
      <c r="HI334" s="73" t="str">
        <v>Must Pass, See Image.</v>
      </c>
      <c r="HJ334" s="73" t="str">
        <v>NA</v>
      </c>
      <c r="HK334" s="73" t="str">
        <v>Narrow Area</v>
      </c>
      <c r="HL334" s="73" t="str">
        <v>Near Balloon 21</v>
      </c>
      <c r="HM334" s="73" t="str">
        <v>Near Datum B</v>
      </c>
      <c r="HN334" s="73" t="str">
        <v>Neck Dia.</v>
      </c>
      <c r="HO334" s="73" t="str">
        <v>Neck to Head Rad.</v>
      </c>
      <c r="HP334" s="73" t="str">
        <v>No Copper Deposits Allowed</v>
      </c>
      <c r="HQ334" s="73" t="str">
        <v>No Section</v>
      </c>
      <c r="HR334" s="73" t="str">
        <v>No Section, .01 to .014 = Pass</v>
      </c>
      <c r="HS334" s="73" t="str">
        <v>No Section, Rotate Part</v>
      </c>
      <c r="HT334" s="73" t="str">
        <v>No Section, See Image</v>
      </c>
      <c r="HU334" s="73" t="str">
        <v>No Slot, Section B-B</v>
      </c>
      <c r="HV334" s="73" t="str">
        <v>No visual step = Pass</v>
      </c>
      <c r="HW334" s="73" t="str">
        <v>Not to exceed .95 Deep</v>
      </c>
      <c r="HX334" s="73" t="str">
        <v>Note 1</v>
      </c>
      <c r="HY334" s="73" t="str">
        <v>OL00333/A</v>
      </c>
      <c r="HZ334" s="73" t="str">
        <v>OL00519</v>
      </c>
      <c r="IA334" s="73" t="str">
        <v>OL00520</v>
      </c>
      <c r="IB334" s="73" t="str">
        <v>OL00529</v>
      </c>
      <c r="IC334" s="73" t="str">
        <v>OL00542</v>
      </c>
      <c r="ID334" s="73" t="str">
        <v>OL00724</v>
      </c>
      <c r="IE334" s="73" t="str">
        <v>OL01250</v>
      </c>
      <c r="IF334" s="73" t="str">
        <v>OL01869, Threadless Blank</v>
      </c>
      <c r="IG334" s="73" t="str">
        <v>OL01870, Section</v>
      </c>
      <c r="IH334" s="73" t="str">
        <v>OL02255</v>
      </c>
      <c r="II334" s="73" t="str">
        <v>OL02255, Mfg. Tol.</v>
      </c>
      <c r="IJ334" s="73" t="str">
        <v>OL02302</v>
      </c>
      <c r="IK334" s="73" t="str">
        <v xml:space="preserve">OL02318  needed per image instructions </v>
      </c>
      <c r="IL334" s="73" t="str">
        <v>OL02556</v>
      </c>
      <c r="IM334" s="73" t="str">
        <v>OL02557</v>
      </c>
      <c r="IN334" s="73" t="str">
        <v>OL02567</v>
      </c>
      <c r="IO334" s="73" t="str">
        <v>OL02653</v>
      </c>
      <c r="IP334" s="73" t="str">
        <v>OL02718</v>
      </c>
      <c r="IQ334" s="73" t="str">
        <v>OL02841</v>
      </c>
      <c r="IR334" s="73" t="str">
        <v>OL02842</v>
      </c>
      <c r="IS334" s="73" t="str">
        <v>OL02844</v>
      </c>
      <c r="IT334" s="73" t="str">
        <v>OL02871</v>
      </c>
      <c r="IU334" s="73" t="str">
        <v>OL02887</v>
      </c>
      <c r="IV334" s="73" t="str">
        <v>OL03500</v>
      </c>
      <c r="IW334" s="73" t="str">
        <v>OL03766</v>
      </c>
      <c r="IX334" s="73" t="str">
        <v>OL03868</v>
      </c>
      <c r="IY334" s="73" t="str">
        <v>OL03869</v>
      </c>
      <c r="IZ334" s="73" t="str">
        <v>OL03870</v>
      </c>
      <c r="JA334" s="73" t="str">
        <v>OL03873, DWG# 100448-44</v>
      </c>
      <c r="JB334" s="73" t="str">
        <v>OL03949</v>
      </c>
      <c r="JC334" s="73" t="str">
        <v xml:space="preserve">OL04043, Section </v>
      </c>
      <c r="JD334" s="73" t="str">
        <v xml:space="preserve">OL04044, Section </v>
      </c>
      <c r="JE334" s="73" t="str">
        <v>OL04045</v>
      </c>
      <c r="JF334" s="73" t="str">
        <v>OL04045, Milled Feature</v>
      </c>
      <c r="JG334" s="73" t="str">
        <v>OL04063</v>
      </c>
      <c r="JH334" s="73" t="str">
        <v>OL04064</v>
      </c>
      <c r="JI334" s="73" t="str">
        <v>OL04065</v>
      </c>
      <c r="JJ334" s="73" t="str">
        <v>OL04181</v>
      </c>
      <c r="JK334" s="73" t="str">
        <v>OL04218</v>
      </c>
      <c r="JL334" s="73" t="str">
        <v>OL04224, See Image</v>
      </c>
      <c r="JM334" s="73" t="str">
        <v>OL04374</v>
      </c>
      <c r="JN334" s="73" t="str">
        <v>OL04375, Section M-M</v>
      </c>
      <c r="JO334" s="73" t="str">
        <v>OL04376, Section M-M</v>
      </c>
      <c r="JP334" s="73" t="str">
        <v>OL04443</v>
      </c>
      <c r="JQ334" s="73" t="str">
        <v>OL04444</v>
      </c>
      <c r="JR334" s="73" t="str">
        <v>OL05000</v>
      </c>
      <c r="JS334" s="73" t="str">
        <v>One side of slot</v>
      </c>
      <c r="JT334" s="73" t="str">
        <v>Other side of slot</v>
      </c>
      <c r="JU334" s="73" t="str">
        <v>Out of center more than .002 = Fail</v>
      </c>
      <c r="JV334" s="73" t="str">
        <v>Out of center more than.002 = Fail</v>
      </c>
      <c r="JW334" s="73" t="str">
        <v>Overlay OL02713</v>
      </c>
      <c r="JX334" s="73" t="str">
        <v>Overlay OL02714</v>
      </c>
      <c r="JY334" s="73" t="str">
        <v>Overlay OL02718</v>
      </c>
      <c r="JZ334" s="73" t="str">
        <v>Overlay OL03831, Mfg. Tol.</v>
      </c>
      <c r="KA334" s="73" t="str">
        <v>Part Without Slots</v>
      </c>
      <c r="KB334" s="73" t="str">
        <v>Part Without Slots, See Image</v>
      </c>
      <c r="KC334" s="73" t="str">
        <v xml:space="preserve">Pass = .0254 or Less </v>
      </c>
      <c r="KD334" s="73" t="str">
        <v>PD MIN = 4.361, PD MAX = 4.456</v>
      </c>
      <c r="KE334" s="73" t="str">
        <v>Per Balloon 2 Note</v>
      </c>
      <c r="KF334" s="73" t="str">
        <v>Per drawing note(s) 8.</v>
      </c>
      <c r="KG334" s="73" t="str">
        <v>Point or Sphere Tip</v>
      </c>
      <c r="KH334" s="73" t="str">
        <v>Point Tip</v>
      </c>
      <c r="KI334" s="73" t="str">
        <v>R.9 to R1.1 = Pass, See Image</v>
      </c>
      <c r="KJ334" s="73" t="str">
        <v>Ram Construction</v>
      </c>
      <c r="KK334" s="73" t="str">
        <v>Record Same Pass / Fail All Balloons</v>
      </c>
      <c r="KL334" s="73" t="str">
        <v>Ref. Balloon 1</v>
      </c>
      <c r="KM334" s="73" t="str">
        <v>Ref. Balloon 12</v>
      </c>
      <c r="KN334" s="73" t="str">
        <v>Ref. Balloon 13, 100% AQL</v>
      </c>
      <c r="KO334" s="73" t="str">
        <v>Ref. Balloon 2</v>
      </c>
      <c r="KP334" s="73" t="str">
        <v>Ref. Balloon 21, 100% AQL</v>
      </c>
      <c r="KQ334" s="73" t="str">
        <v>Ref. Balloon 4</v>
      </c>
      <c r="KR334" s="73" t="str">
        <v>Ref. Balloon 7</v>
      </c>
      <c r="KS334" s="73" t="str">
        <v>Ref. Balloon 8</v>
      </c>
      <c r="KT334" s="73" t="str">
        <v>Relieved Pin Gauges 09236 &amp; 09235</v>
      </c>
      <c r="KU334" s="73" t="str">
        <v>Rotate Part</v>
      </c>
      <c r="KV334" s="73" t="str">
        <v>Rotate Part, See Image</v>
      </c>
      <c r="KW334" s="73" t="str">
        <v>Same as Root Radius</v>
      </c>
      <c r="KX334" s="73" t="str">
        <v>Section</v>
      </c>
      <c r="KY334" s="73" t="str">
        <v>Section B-B</v>
      </c>
      <c r="KZ334" s="73" t="str">
        <v>Section B-B, Distance Between Grooves</v>
      </c>
      <c r="LA334" s="73" t="str">
        <v>Section C-C</v>
      </c>
      <c r="LB334" s="73" t="str">
        <v>Section Part</v>
      </c>
      <c r="LC334" s="73" t="str">
        <v>Section Part, Measured from Opposite Face</v>
      </c>
      <c r="LD334" s="73" t="str">
        <v>Section, Broachless Blank</v>
      </c>
      <c r="LE334" s="73" t="str">
        <v>Section, EXT. Sphere Location.</v>
      </c>
      <c r="LF334" s="73" t="str">
        <v>Section, Hex Cham. Ang.</v>
      </c>
      <c r="LG334" s="73" t="str">
        <v>Section, Hex Fillet Rad.</v>
      </c>
      <c r="LH334" s="73" t="str">
        <v>Section, INT. Feature</v>
      </c>
      <c r="LI334" s="73" t="str">
        <v>Section, INT. Sphere Location.</v>
      </c>
      <c r="LJ334" s="73" t="str">
        <v>Section, Mfg. Tol.</v>
      </c>
      <c r="LK334" s="73" t="str">
        <v>Section, Mfg. Tol., See Image</v>
      </c>
      <c r="LL334" s="73" t="str">
        <v>Section, OL00486</v>
      </c>
      <c r="LM334" s="73" t="str">
        <v>Section, OL00542</v>
      </c>
      <c r="LN334" s="73" t="str">
        <v>Section, OL00543</v>
      </c>
      <c r="LO334" s="73" t="str">
        <v>Section, OL00544</v>
      </c>
      <c r="LP334" s="73" t="str">
        <v>Section, OL00545</v>
      </c>
      <c r="LQ334" s="73" t="str">
        <v>Section, OL00546</v>
      </c>
      <c r="LR334" s="73" t="str">
        <v>Section, OL00547</v>
      </c>
      <c r="LS334" s="73" t="str">
        <v>Section, OL00555</v>
      </c>
      <c r="LT334" s="73" t="str">
        <v>Section, OL00725</v>
      </c>
      <c r="LU334" s="73" t="str">
        <v>Section, OL01430</v>
      </c>
      <c r="LV334" s="73" t="str">
        <v>Section, OL01434</v>
      </c>
      <c r="LW334" s="73" t="str">
        <v>Section, OL01435</v>
      </c>
      <c r="LX334" s="73" t="str">
        <v>Section, OL01807</v>
      </c>
      <c r="LY334" s="73" t="str">
        <v>Section, OL01830</v>
      </c>
      <c r="LZ334" s="73" t="str">
        <v>Section, OL02351</v>
      </c>
      <c r="MA334" s="73" t="str">
        <v>Section, OL02519</v>
      </c>
      <c r="MB334" s="73" t="str">
        <v>Section, OL02520</v>
      </c>
      <c r="MC334" s="73" t="str">
        <v>Section, OL02522</v>
      </c>
      <c r="MD334" s="73" t="str">
        <v>Section, OL02540</v>
      </c>
      <c r="ME334" s="73" t="str">
        <v>Section, OL02541</v>
      </c>
      <c r="MF334" s="73" t="str">
        <v>Section, OL02552</v>
      </c>
      <c r="MG334" s="73" t="str">
        <v>Section, OL02553</v>
      </c>
      <c r="MH334" s="73" t="str">
        <v>Section, OL02554</v>
      </c>
      <c r="MI334" s="73" t="str">
        <v>Section, OL02555</v>
      </c>
      <c r="MJ334" s="73" t="str">
        <v>Section, OL02558</v>
      </c>
      <c r="MK334" s="73" t="str">
        <v>Section, OL02559</v>
      </c>
      <c r="ML334" s="73" t="str">
        <v>Section, OL02560</v>
      </c>
      <c r="MM334" s="73" t="str">
        <v>Section, OL02619</v>
      </c>
      <c r="MN334" s="73" t="str">
        <v>Section, OL02620</v>
      </c>
      <c r="MO334" s="73" t="str">
        <v>Section, OL02621</v>
      </c>
      <c r="MP334" s="73" t="str">
        <v>Section, OL02622</v>
      </c>
      <c r="MQ334" s="73" t="str">
        <v>Section, OL02623</v>
      </c>
      <c r="MR334" s="73" t="str">
        <v>Section, OL02624</v>
      </c>
      <c r="MS334" s="73" t="str">
        <v>Section, OL02652</v>
      </c>
      <c r="MT334" s="73" t="str">
        <v>Section, OL02680</v>
      </c>
      <c r="MU334" s="73" t="str">
        <v>Section, OL02793</v>
      </c>
      <c r="MV334" s="73" t="str">
        <v>Section, OL02823</v>
      </c>
      <c r="MW334" s="73" t="str">
        <v>Section, OL02843</v>
      </c>
      <c r="MX334" s="73" t="str">
        <v>Section, OL03026, Ext.</v>
      </c>
      <c r="MY334" s="73" t="str">
        <v>Section, OL03026, Int.</v>
      </c>
      <c r="MZ334" s="73" t="str">
        <v>Section, OL03570, DWG# 100448-41</v>
      </c>
      <c r="NA334" s="73" t="str">
        <v>Section, OL03781</v>
      </c>
      <c r="NB334" s="73" t="str">
        <v>Section, OL03911</v>
      </c>
      <c r="NC334" s="73" t="str">
        <v>Section, OL03912</v>
      </c>
      <c r="ND334" s="73" t="str">
        <v>Section, OL03928</v>
      </c>
      <c r="NE334" s="73" t="str">
        <v>Section, OL03929</v>
      </c>
      <c r="NF334" s="73" t="str">
        <v>Section, OL04030</v>
      </c>
      <c r="NG334" s="73" t="str">
        <v>Section, OL04037</v>
      </c>
      <c r="NH334" s="73" t="str">
        <v>Section, OL04038</v>
      </c>
      <c r="NI334" s="73" t="str">
        <v>Section, OL04046</v>
      </c>
      <c r="NJ334" s="73" t="str">
        <v>Section, OL04065</v>
      </c>
      <c r="NK334" s="73" t="str">
        <v>Section, OL04066</v>
      </c>
      <c r="NL334" s="73" t="str">
        <v>Section, OL04067</v>
      </c>
      <c r="NM334" s="73" t="str">
        <v>Section, OL04069</v>
      </c>
      <c r="NN334" s="73" t="str">
        <v>Section, OL04071</v>
      </c>
      <c r="NO334" s="73" t="str">
        <v>Section, OL04173</v>
      </c>
      <c r="NP334" s="73" t="str">
        <v>Section, OL04174</v>
      </c>
      <c r="NQ334" s="73" t="str">
        <v>Section, OL04214</v>
      </c>
      <c r="NR334" s="73" t="str">
        <v>Section, OL04215</v>
      </c>
      <c r="NS334" s="73" t="str">
        <v>Section, OL04216</v>
      </c>
      <c r="NT334" s="73" t="str">
        <v>Section, OL04217</v>
      </c>
      <c r="NU334" s="73" t="str">
        <v>Section, Overlay OL02716</v>
      </c>
      <c r="NV334" s="73" t="str">
        <v>Section, Overlay OL02717</v>
      </c>
      <c r="NW334" s="73" t="str">
        <v>Section, See Image</v>
      </c>
      <c r="NX334" s="73" t="str">
        <v>Section, See Image, DWG# 100448-41</v>
      </c>
      <c r="NY334" s="73" t="str">
        <v>Section, Without Sots</v>
      </c>
      <c r="NZ334" s="73" t="str">
        <v>See Comments Sheet</v>
      </c>
      <c r="OA334" s="73" t="str">
        <v>See Comments Sheet, OL02318</v>
      </c>
      <c r="OB334" s="73" t="str">
        <v>See Image</v>
      </c>
      <c r="OC334" s="73" t="str">
        <v>See Image, .005 or Less = Pass</v>
      </c>
      <c r="OD334" s="73" t="str">
        <v>See Image, Check Near Radius</v>
      </c>
      <c r="OE334" s="73" t="str">
        <v>See Image, Constrained</v>
      </c>
      <c r="OF334" s="73" t="str">
        <v>See Image, Distance Between Flats</v>
      </c>
      <c r="OG334" s="73" t="str">
        <v xml:space="preserve">See Image, Mfg. Tol, Section A-A </v>
      </c>
      <c r="OH334" s="73" t="str">
        <v>See image, Mfg. Tol.</v>
      </c>
      <c r="OI334" s="73" t="str">
        <v>See Image, Mic. Across Flats</v>
      </c>
      <c r="OJ334" s="73" t="str">
        <v>See Image, OL02850</v>
      </c>
      <c r="OK334" s="73" t="str">
        <v>See Image, OL02880</v>
      </c>
      <c r="OL334" s="73" t="str">
        <v>See Image, OL03926</v>
      </c>
      <c r="OM334" s="73" t="str">
        <v>See Image, OL03927</v>
      </c>
      <c r="ON334" s="73" t="str">
        <v>See Image, OL04003</v>
      </c>
      <c r="OO334" s="73" t="str">
        <v>'See Image, OL04342,  Best Fit Joe Block</v>
      </c>
      <c r="OP334" s="73" t="str">
        <v>See Image, OL04342,  Blank</v>
      </c>
      <c r="OQ334" s="73" t="str">
        <v>See Image, OL04342, Blank</v>
      </c>
      <c r="OR334" s="73" t="str">
        <v>See Image, OL04343, Blank</v>
      </c>
      <c r="OS334" s="73" t="str">
        <v>See Image, Pass = .002 or Less</v>
      </c>
      <c r="OT334" s="73" t="str">
        <v>See Image, Rcd. MAX</v>
      </c>
      <c r="OU334" s="73" t="str">
        <v>See Image, Rcd. MIN</v>
      </c>
      <c r="OV334" s="73" t="str">
        <v>See Image, Section</v>
      </c>
      <c r="OW334" s="73" t="str">
        <v>See Image, Section A-A</v>
      </c>
      <c r="OX334" s="73" t="str">
        <v>See Image, Section B-B</v>
      </c>
      <c r="OY334" s="73" t="str">
        <v>See Image, Section B-B, TSC</v>
      </c>
      <c r="OZ334" s="73" t="str">
        <v>See Image, Shank Drawing # 18000-XX-XX A</v>
      </c>
      <c r="PA334" s="73" t="str">
        <v>Sequencial Laser 01, 120 Per Print</v>
      </c>
      <c r="PB334" s="73" t="str">
        <v>Set to .202, Zero on Thread Lead</v>
      </c>
      <c r="PC334" s="73" t="str">
        <v>Sharp OK, No Burr</v>
      </c>
      <c r="PD334" s="73" t="str">
        <v>Sharp OK, No Raised Edge, See Image</v>
      </c>
      <c r="PE334" s="73" t="str">
        <v>Sharp OK, No Raised Edges</v>
      </c>
      <c r="PF334" s="73" t="str">
        <v>Sharp okay no raised edge</v>
      </c>
      <c r="PG334" s="73" t="str">
        <v>Sharp Okay, No Burr</v>
      </c>
      <c r="PH334" s="73" t="str">
        <v>Sharp Okay, No Raised Edge</v>
      </c>
      <c r="PI334" s="73" t="str">
        <v>Sharp Okay, No Raised Edges,</v>
      </c>
      <c r="PJ334" s="73" t="str">
        <v>Sharp Okay, See Image</v>
      </c>
      <c r="PK334" s="73" t="str">
        <v xml:space="preserve">Start of Radius @ .195 </v>
      </c>
      <c r="PL334" s="73" t="str">
        <v xml:space="preserve">Start of Radius @ .21 </v>
      </c>
      <c r="PM334" s="73" t="str">
        <v xml:space="preserve">T.S.C. </v>
      </c>
      <c r="PN334" s="73" t="str">
        <v>Tangent Point</v>
      </c>
      <c r="PO334" s="73" t="str">
        <v>Tangent point of R.50</v>
      </c>
      <c r="PP334" s="73" t="str">
        <v>Taper Check, Mfg.Tol.</v>
      </c>
      <c r="PQ334" s="73" t="str">
        <v>Taper Check, Mfg.Tol., See Image</v>
      </c>
      <c r="PR334" s="73" t="str">
        <v>Thrd. Minor Ø</v>
      </c>
      <c r="PS334" s="73" t="str">
        <v>Thrd. Relief Ø</v>
      </c>
      <c r="PT334" s="73" t="str">
        <v>Threadless Blank</v>
      </c>
      <c r="PU334" s="73" t="str">
        <v>Threadless Blank, From Major Ø</v>
      </c>
      <c r="PV334" s="73" t="str">
        <v>Threadless Blank, Mfg. Tol.</v>
      </c>
      <c r="PW334" s="73" t="str">
        <v>Threadless Blank, Thrd. to Neck Rad.</v>
      </c>
      <c r="PX334" s="73" t="str">
        <v>Thredless Blank</v>
      </c>
      <c r="PY334" s="73" t="str">
        <v>To center of R.005</v>
      </c>
      <c r="PZ334" s="73" t="str">
        <v>Torx Min. Dia.</v>
      </c>
      <c r="QA334" s="73" t="str">
        <v>Turn Ø Free of Mill Marks</v>
      </c>
      <c r="QB334" s="73" t="str">
        <v>Use (Full) GO Hex</v>
      </c>
      <c r="QC334" s="73" t="str">
        <v>Use Balloon 1 FULL Gauge</v>
      </c>
      <c r="QD334" s="73" t="str">
        <v>Use Balloon 9 FULL GO</v>
      </c>
      <c r="QE334" s="73" t="str">
        <v>Use Best Fit Pin</v>
      </c>
      <c r="QF334" s="73" t="str">
        <v>Use Disk Tip</v>
      </c>
      <c r="QG334" s="73" t="str">
        <v>Use flat bottomed indicator tip.</v>
      </c>
      <c r="QH334" s="73" t="str">
        <v xml:space="preserve">Use Full .093 Go Hex </v>
      </c>
      <c r="QI334" s="73" t="str">
        <v xml:space="preserve">Use Full .0930 Go Hex </v>
      </c>
      <c r="QJ334" s="73" t="str">
        <v>Use Full .1235 Go Hex</v>
      </c>
      <c r="QK334" s="73" t="str">
        <v>Use Gauge K2-98-8019-04, See Image</v>
      </c>
      <c r="QL334" s="73" t="str">
        <v>Use large flat indicator tip</v>
      </c>
      <c r="QM334" s="73" t="str">
        <v>Use Pins.3330/.3350, See Image MAX NO-GO</v>
      </c>
      <c r="QN334" s="73" t="str">
        <v>Use Pointed Drop Indicator Tip</v>
      </c>
      <c r="QO334" s="73" t="str">
        <v>V-Block</v>
      </c>
      <c r="QP334" s="73" t="str">
        <v>V-Block,  AMB for 13</v>
      </c>
      <c r="QQ334" s="73" t="str">
        <v>V-Block,  Hex Cham. Dia.</v>
      </c>
      <c r="QR334" s="73" t="str">
        <v>V-Block, Hex Depth</v>
      </c>
      <c r="QS334" s="73" t="str">
        <v>VBU Gauge</v>
      </c>
      <c r="QT334" s="73" t="str">
        <v>Visibally smaller than HEX=Pass</v>
      </c>
      <c r="QU334" s="73" t="str">
        <v>Visual Per Drawing</v>
      </c>
      <c r="QV334" s="73" t="str">
        <v>Whirl Blank</v>
      </c>
      <c r="QW334" s="73" t="str">
        <v xml:space="preserve">Whirl Blank </v>
      </c>
      <c r="QX334" s="73" t="str">
        <v>Whirl Blank, Neck Rad. End to Head CL</v>
      </c>
      <c r="QY334" s="73" t="str">
        <v>Whirl Blank, Nose Start Dia.</v>
      </c>
      <c r="QZ334" s="73" t="str">
        <v>Whirl Blank, Nose Start Dist.</v>
      </c>
      <c r="RA334" s="73" t="str">
        <v>Whirl Blank, Thrd. Minor</v>
      </c>
      <c r="RB334" s="73" t="str">
        <v>Whirl Blank, Thrd. Pullout Dia.</v>
      </c>
      <c r="RC334" s="73" t="str">
        <v>Whole Part, Removal is at Assy. Level</v>
      </c>
      <c r="RD334" s="73" t="str">
        <v>Wide Area</v>
      </c>
      <c r="RE334" s="73" t="str">
        <v>Zero on End of Go Gauge</v>
      </c>
    </row>
    <row r="335" spans="1:473">
      <c r="A335" s="73" t="s">
        <v>964</v>
      </c>
      <c r="C335" s="73" t="str" cm="1">
        <f t="array" ref="C335:RE335">TRANSPOSE(_xlfn._xlws.SORT(_xlfn._xlws.FILTER($A$2:$A$600,ISNUMBER(SEARCH('PartLib Table'!M342,$A$2:$A$600)),"not found")))</f>
        <v xml:space="preserve"> 'C', Whirl Blank</v>
      </c>
      <c r="D335" s="73" t="str">
        <v xml:space="preserve"> See Image, Constrained</v>
      </c>
      <c r="E335" s="73" t="str">
        <v>(.04 to .12 range = Pass)</v>
      </c>
      <c r="F335" s="73" t="str">
        <v>(.042 FULL) Go Pin Seat Fully</v>
      </c>
      <c r="G335" s="73" t="str">
        <v>(B), Mfg. Tol.</v>
      </c>
      <c r="H335" s="73" t="str">
        <v>(B), O.A.L.</v>
      </c>
      <c r="I335" s="73" t="str">
        <v>.001 or less =Pass</v>
      </c>
      <c r="J335" s="73" t="str">
        <v>.001 or less out of center = Pass</v>
      </c>
      <c r="K335" s="73" t="str">
        <v>.002 or Less = Pass</v>
      </c>
      <c r="L335" s="73" t="str">
        <v>.002 or Less out of center = Pass</v>
      </c>
      <c r="M335" s="73" t="str">
        <v>.005 to .015 = Pass</v>
      </c>
      <c r="N335" s="73" t="str">
        <v>.0125 Mean, Section</v>
      </c>
      <c r="O335" s="73" t="str">
        <v>.025 or Less in X &amp; Y=Pass</v>
      </c>
      <c r="P335" s="73" t="str">
        <v>.038 Mean</v>
      </c>
      <c r="Q335" s="73" t="str">
        <v>.063 MM = .0024 IN, See Image</v>
      </c>
      <c r="R335" s="73" t="str">
        <v>.063MM = .0024"</v>
      </c>
      <c r="S335" s="73" t="str">
        <v>.243 NO-GO, Unconstrained, Must Not Start</v>
      </c>
      <c r="T335" s="73" t="str">
        <v>@ Back Face &amp; ID, No Raised Edge</v>
      </c>
      <c r="U335" s="73" t="str">
        <v>@ Back Face &amp; OD, No Raised Edge</v>
      </c>
      <c r="V335" s="73" t="str">
        <v>@ ID &amp; FACE</v>
      </c>
      <c r="W335" s="73" t="str">
        <v>@ OD &amp; BACK FACE</v>
      </c>
      <c r="X335" s="73" t="str">
        <v>@ OD &amp; FACE</v>
      </c>
      <c r="Y335" s="73" t="str">
        <v>Across from slot</v>
      </c>
      <c r="Z335" s="73" t="str">
        <v>All Edge Breaks</v>
      </c>
      <c r="AA335" s="73" t="str">
        <v>Attached to bar stock</v>
      </c>
      <c r="AB335" s="73" t="str">
        <v xml:space="preserve">Back Turn Fillet Rad. </v>
      </c>
      <c r="AC335" s="73" t="str">
        <v>Balloon 1 (DWG FRM0105 Page 2, NV-27)</v>
      </c>
      <c r="AD335" s="73" t="str">
        <v>Balloon 1 (DWG FRM0105, NV-30)</v>
      </c>
      <c r="AE335" s="73" t="str">
        <v>Balloon 1 (P# 9890002-20) OL00429/A</v>
      </c>
      <c r="AF335" s="73" t="str">
        <v>Balloon 1, DWG#FRM0105</v>
      </c>
      <c r="AG335" s="73" t="str">
        <v>Balloon 11, See Image</v>
      </c>
      <c r="AH335" s="73" t="str">
        <v xml:space="preserve">Balloon 2 (DWG FRM0105 Page 2, NV-27) </v>
      </c>
      <c r="AI335" s="73" t="str">
        <v>Balloon 2 (DWG FRM0105, NV-30)</v>
      </c>
      <c r="AJ335" s="73" t="str">
        <v>Balloon 2 (P# 9890002-20)</v>
      </c>
      <c r="AK335" s="73" t="str">
        <v>Balloon 2, DWG#FRM0105</v>
      </c>
      <c r="AL335" s="73" t="str">
        <v>Balloon 2, DWG#FRM0105, See Image</v>
      </c>
      <c r="AM335" s="73" t="str">
        <v>Balloon 3 (DWG FRM0105, NV-30 Minor)</v>
      </c>
      <c r="AN335" s="73" t="str">
        <v>Balloon 3 (DWG FRM0105, NV-30)</v>
      </c>
      <c r="AO335" s="73" t="str">
        <v>Balloon 3 (P# 9890002-20)</v>
      </c>
      <c r="AP335" s="73" t="str">
        <v>Balloon 4</v>
      </c>
      <c r="AQ335" s="73" t="str">
        <v>Balloon 4 (P# 9890002-20)</v>
      </c>
      <c r="AR335" s="73" t="str">
        <v>Below Middle Band</v>
      </c>
      <c r="AS335" s="73" t="str">
        <v>Best Fit Pin, .003 or Less =Pass</v>
      </c>
      <c r="AT335" s="73" t="str">
        <v>Blank</v>
      </c>
      <c r="AU335" s="73" t="str">
        <v>Blank Turn Maj.</v>
      </c>
      <c r="AV335" s="73" t="str">
        <v>Blank Turn Maj. Mill Flt., OL4172</v>
      </c>
      <c r="AW335" s="73" t="str">
        <v>Blank Without .010 Slots</v>
      </c>
      <c r="AX335" s="73" t="str">
        <v>Blank Without .010 Slots, Section</v>
      </c>
      <c r="AY335" s="73" t="str">
        <v>Blank without thread</v>
      </c>
      <c r="AZ335" s="73" t="str">
        <v xml:space="preserve">Blank, Center of V Grv. </v>
      </c>
      <c r="BA335" s="73" t="str">
        <v>Blank, Check R adjacent Balloon 17</v>
      </c>
      <c r="BB335" s="73" t="str">
        <v>Blank, EXT. Feature</v>
      </c>
      <c r="BC335" s="73" t="str">
        <v>Blank, See Image, OL04335</v>
      </c>
      <c r="BD335" s="73" t="str">
        <v>Blank, See Image, OL04336</v>
      </c>
      <c r="BE335" s="73" t="str">
        <v xml:space="preserve">Blank, Thrd. </v>
      </c>
      <c r="BF335" s="73" t="str">
        <v>Blank, Turn Tip</v>
      </c>
      <c r="BG335" s="73" t="str">
        <v>Blank, Without Thrd.</v>
      </c>
      <c r="BH335" s="73" t="str">
        <v>Blank, Without Thread</v>
      </c>
      <c r="BI335" s="73" t="str">
        <v xml:space="preserve">Blunt Start Blend to Minor </v>
      </c>
      <c r="BJ335" s="73" t="str">
        <v>Calc., Use Go HEX</v>
      </c>
      <c r="BK335" s="73" t="str">
        <v>Can't dig into OD</v>
      </c>
      <c r="BL335" s="73" t="str">
        <v>Carbide Gauge</v>
      </c>
      <c r="BM335" s="73" t="str">
        <v xml:space="preserve">Center of V Grv. </v>
      </c>
      <c r="BN335" s="73" t="str">
        <v>Centered Less than .03 = Pass</v>
      </c>
      <c r="BO335" s="73" t="str">
        <v>Centered within .0005 or Less = Pass</v>
      </c>
      <c r="BP335" s="73" t="str">
        <v>Centered within .001 or Less = Pass</v>
      </c>
      <c r="BQ335" s="73" t="str">
        <v>Centered within .0254 or Less = Pass</v>
      </c>
      <c r="BR335" s="73" t="str">
        <v>Check close to Rod Slot</v>
      </c>
      <c r="BS335" s="73" t="str">
        <v>Check every other hole</v>
      </c>
      <c r="BT335" s="73" t="str">
        <v>Check Go over full length of slot.</v>
      </c>
      <c r="BU335" s="73" t="str">
        <v>Check Near Closed End</v>
      </c>
      <c r="BV335" s="73" t="str">
        <v>Check per Print View, Away from Rod Slot</v>
      </c>
      <c r="BW335" s="73" t="str">
        <v>Check to Balloon 30 Go Pin</v>
      </c>
      <c r="BX335" s="73" t="str">
        <v>Check with .2705 SET Pin Inside Part</v>
      </c>
      <c r="BY335" s="73" t="str">
        <v>Check with Hex Up</v>
      </c>
      <c r="BZ335" s="73" t="str">
        <v>CMM Blank</v>
      </c>
      <c r="CA335" s="73" t="str">
        <v>Confirm Full Radius</v>
      </c>
      <c r="CB335" s="73" t="str">
        <v>Constrained in fixture</v>
      </c>
      <c r="CC335" s="73" t="str">
        <v>Constrained with Ring</v>
      </c>
      <c r="CD335" s="73" t="str">
        <v>Constrained, See Image</v>
      </c>
      <c r="CE335" s="73" t="str">
        <v>Dim. "A"</v>
      </c>
      <c r="CF335" s="73" t="str">
        <v>Dim. "B"</v>
      </c>
      <c r="CG335" s="73" t="str">
        <v>Dim. "C"</v>
      </c>
      <c r="CH335" s="73" t="str">
        <v>Dim. "D", Whirl Blank</v>
      </c>
      <c r="CI335" s="73" t="str">
        <v>Dim. "G"</v>
      </c>
      <c r="CJ335" s="73" t="str">
        <v>Dim. E, Blank Turn Maj. &amp;  Mill Flt</v>
      </c>
      <c r="CK335" s="73" t="str">
        <v>Dim. E, Blank Turn Maj.&amp;  Mill Flt</v>
      </c>
      <c r="CL335" s="73" t="str">
        <v>Dim. H, Whirl Blank</v>
      </c>
      <c r="CM335" s="73" t="str">
        <v>Dim. J, 'Blank Turn Maj. &amp; Whirl Blank</v>
      </c>
      <c r="CN335" s="73" t="str">
        <v>Disk Drop Indicator Tip</v>
      </c>
      <c r="CO335" s="73" t="str">
        <v>DWG 100448-15, Balloon F_1</v>
      </c>
      <c r="CP335" s="73" t="str">
        <v>DWG 100448-15, OL02571</v>
      </c>
      <c r="CQ335" s="73" t="str">
        <v>DWG 100448-41</v>
      </c>
      <c r="CR335" s="73" t="str">
        <v>DWG 9890040, (10E),Section Part, OL01139</v>
      </c>
      <c r="CS335" s="73" t="str">
        <v>DWG 9890040, (10E),Section, OL01139</v>
      </c>
      <c r="CT335" s="73" t="str">
        <v>DWG 9890040, (11E)</v>
      </c>
      <c r="CU335" s="73" t="str">
        <v>DWG 9890040, (11E), Pins with Flats</v>
      </c>
      <c r="CV335" s="73" t="str">
        <v>DWG 9890040, (12E),  Pass=.002 or less</v>
      </c>
      <c r="CW335" s="73" t="str">
        <v>DWG 9890040, (12E), See Image</v>
      </c>
      <c r="CX335" s="73" t="str">
        <v>DWG 9890040, (1E), OL01431</v>
      </c>
      <c r="CY335" s="73" t="str">
        <v>DWG 9890040, (1E), OL01432</v>
      </c>
      <c r="CZ335" s="73" t="str">
        <v>DWG 9890040, (2E), OL01432</v>
      </c>
      <c r="DA335" s="73" t="str">
        <v>DWG 9890040, (3E)</v>
      </c>
      <c r="DB335" s="73" t="str">
        <v>DWG 9890040, (4E)</v>
      </c>
      <c r="DC335" s="73" t="str">
        <v>DWG 9890040, (5E), OL02336</v>
      </c>
      <c r="DD335" s="73" t="str">
        <v>DWG 9890040, (6E)</v>
      </c>
      <c r="DE335" s="73" t="str">
        <v>DWG 9890040, (7E)</v>
      </c>
      <c r="DF335" s="73" t="str">
        <v>DWG 9890040, (8E), OL01433</v>
      </c>
      <c r="DG335" s="73" t="str">
        <v>DWG 9890040, (8E), OL01433, Section</v>
      </c>
      <c r="DH335" s="73" t="str">
        <v>DWG 9890040, (9E), Close to Rod Slot</v>
      </c>
      <c r="DI335" s="73" t="str">
        <v>DWG 9890040, (9E),Close to Rod Slot</v>
      </c>
      <c r="DJ335" s="73" t="str">
        <v>DWG FRM0105 PAGE 2</v>
      </c>
      <c r="DK335" s="73" t="str">
        <v>DWG# 100448-41</v>
      </c>
      <c r="DL335" s="73" t="str">
        <v>DWG# 100448-44</v>
      </c>
      <c r="DM335" s="73" t="str">
        <v>DWG# 9890003  (1), Section OL00436/A</v>
      </c>
      <c r="DN335" s="73" t="str">
        <v>DWG# 9890003 (3), Ring Gauge Constrained</v>
      </c>
      <c r="DO335" s="73" t="str">
        <v>DWG# 9890003 (4), Section</v>
      </c>
      <c r="DP335" s="73" t="str">
        <v>DWG#100448-26, Balloon 1K, OL02350</v>
      </c>
      <c r="DQ335" s="73" t="str">
        <v>DWG#100448-26, Balloon 2K, OL02350</v>
      </c>
      <c r="DR335" s="73" t="str">
        <v>DWG#100448-26, Balloon 3K, OL02363</v>
      </c>
      <c r="DS335" s="73" t="str">
        <v>DWG#100448-26, Balloon 4K</v>
      </c>
      <c r="DT335" s="73" t="str">
        <v>DWG#100448-26, Balloon 5K, Section</v>
      </c>
      <c r="DU335" s="73" t="str">
        <v>DWG#100448-26, Balloon 6K</v>
      </c>
      <c r="DV335" s="73" t="str">
        <v>DWG#100448-26, Balloon 7K, Section</v>
      </c>
      <c r="DW335" s="73" t="str">
        <v>DWG#100448-26, Mfg. Tol.</v>
      </c>
      <c r="DX335" s="73" t="str">
        <v>DWG#9890003 (2) Ring Gauge Constrained</v>
      </c>
      <c r="DY335" s="73" t="str">
        <v>DWG#9890044</v>
      </c>
      <c r="DZ335" s="73" t="str">
        <v>DWG#9890044 .1985 to .2005=Pass</v>
      </c>
      <c r="EA335" s="73" t="str">
        <v>DWG#9890044 Overlay OL02441</v>
      </c>
      <c r="EB335" s="73" t="str">
        <v>DWG#9890044, OL02441</v>
      </c>
      <c r="EC335" s="73" t="str">
        <v>DWG#FRM0105</v>
      </c>
      <c r="ED335" s="73" t="str">
        <v>EXT.</v>
      </c>
      <c r="EE335" s="73" t="str">
        <v>EXT. Section, OL02460</v>
      </c>
      <c r="EF335" s="73" t="str">
        <v>EXT., OL04223</v>
      </c>
      <c r="EG335" s="73" t="str">
        <v>Flat Drop Indicator Tip</v>
      </c>
      <c r="EH335" s="73" t="str">
        <v>Full Go Pin, No Light, at Radius</v>
      </c>
      <c r="EI335" s="73" t="str">
        <v>Function Check</v>
      </c>
      <c r="EJ335" s="73" t="str">
        <v>GO Function Gauge</v>
      </c>
      <c r="EK335" s="73" t="str">
        <v>Go Gauge for Balloon 1 &amp; 4</v>
      </c>
      <c r="EL335" s="73" t="str">
        <v>Go Pin must pass through</v>
      </c>
      <c r="EM335" s="73" t="str">
        <v>Greater than .005 = Fail, Section</v>
      </c>
      <c r="EN335" s="73" t="str">
        <v>Greater than .025 out of center = Fail</v>
      </c>
      <c r="EO335" s="73" t="str">
        <v>Greater than 2.6 = Pass</v>
      </c>
      <c r="EP335" s="73" t="str">
        <v>Green = Pass, Red = Fail</v>
      </c>
      <c r="EQ335" s="73" t="str">
        <v>Hex Depth</v>
      </c>
      <c r="ER335" s="73" t="str">
        <v>Hex Minor</v>
      </c>
      <c r="ES335" s="73" t="str">
        <v>Hole Dia.</v>
      </c>
      <c r="ET335" s="73" t="str">
        <v>Hook or Disk Tip</v>
      </c>
      <c r="EU335" s="73" t="str">
        <v>ID Sphere Finish</v>
      </c>
      <c r="EV335" s="73" t="str">
        <v>ID/OD Both Sides, Diff. .002 or less = Pass</v>
      </c>
      <c r="EW335" s="73" t="str">
        <v>If Looks Big, Section</v>
      </c>
      <c r="EX335" s="73" t="str">
        <v>If Looks Small, Section</v>
      </c>
      <c r="EY335" s="73" t="str">
        <v>Insp. Close to Break Away, Mfg.Tol.</v>
      </c>
      <c r="EZ335" s="73" t="str">
        <v>INT.</v>
      </c>
      <c r="FA335" s="73" t="str">
        <v>INT. Section, OL02460</v>
      </c>
      <c r="FB335" s="73" t="str">
        <v>INT., OL04223</v>
      </c>
      <c r="FC335" s="73" t="str">
        <v>Intersect. of 7.7 &amp; R0.10</v>
      </c>
      <c r="FD335" s="73" t="str">
        <v>Intersect. of 8.79 and R.25 MAX</v>
      </c>
      <c r="FE335" s="73" t="str">
        <v>Keep Ind. Tip away from corner</v>
      </c>
      <c r="FF335" s="73" t="str">
        <v>L31</v>
      </c>
      <c r="FG335" s="73" t="str">
        <v>Laser Mark</v>
      </c>
      <c r="FH335" s="73" t="str">
        <v>LASER PER NOTE 4</v>
      </c>
      <c r="FI335" s="73" t="str">
        <v>LASER PER NOTE 4, Final Check 1 only</v>
      </c>
      <c r="FJ335" s="73" t="str">
        <v>Less than .002 out of center = Pass</v>
      </c>
      <c r="FK335" s="73" t="str">
        <v>Less than 2.75 = Pass, Section</v>
      </c>
      <c r="FL335" s="73" t="str">
        <v>List as pin. Not Calibrated</v>
      </c>
      <c r="FM335" s="73" t="str">
        <v>M9 X 1.25 BUTT See Comment Image</v>
      </c>
      <c r="FN335" s="73" t="str">
        <v>Manual Section</v>
      </c>
      <c r="FO335" s="73" t="str">
        <v>Max Deep .241 NO-GO =.42</v>
      </c>
      <c r="FP335" s="73" t="str">
        <v>MAX Depth of (Note 7) .241 NO-GO Pin</v>
      </c>
      <c r="FQ335" s="73" t="str">
        <v>Measure from Blue Line, See Image</v>
      </c>
      <c r="FR335" s="73" t="str">
        <v>Measure Width of Blue Area, See Image</v>
      </c>
      <c r="FS335" s="73" t="str">
        <v>Mfg. Tol</v>
      </c>
      <c r="FT335" s="73" t="str">
        <v>Mfg. Tol, See Image</v>
      </c>
      <c r="FU335" s="73" t="str">
        <v>Mfg. Tol.</v>
      </c>
      <c r="FV335" s="73" t="str">
        <v>Mfg. Tol. "A"</v>
      </c>
      <c r="FW335" s="73" t="str">
        <v>Mfg. Tol. (Zero on Gauge Full Dia. Lead)</v>
      </c>
      <c r="FX335" s="73" t="str">
        <v>Mfg. Tol. Balloon 11, See Image</v>
      </c>
      <c r="FY335" s="73" t="str">
        <v>Mfg. Tol. Balloon 4</v>
      </c>
      <c r="FZ335" s="73" t="str">
        <v>Mfg. Tol. Balloon 7</v>
      </c>
      <c r="GA335" s="73" t="str">
        <v xml:space="preserve">Mfg. Tol. C-Bore Face (Ballo 28) </v>
      </c>
      <c r="GB335" s="73" t="str">
        <v>Mfg. Tol. Section</v>
      </c>
      <c r="GC335" s="73" t="str">
        <v>Mfg. Tol. See Image</v>
      </c>
      <c r="GD335" s="73" t="str">
        <v>Mfg. Tol., 3 Places, Record MAX</v>
      </c>
      <c r="GE335" s="73" t="str">
        <v>Mfg. Tol., Balloon 11</v>
      </c>
      <c r="GF335" s="73" t="str">
        <v>Mfg. Tol., Balloon 7</v>
      </c>
      <c r="GG335" s="73" t="str">
        <v>Mfg. Tol., Blank</v>
      </c>
      <c r="GH335" s="73" t="str">
        <v>Mfg. Tol., Blank, Balloon 12</v>
      </c>
      <c r="GI335" s="73" t="str">
        <v>Mfg. Tol., Blend to SØ.320</v>
      </c>
      <c r="GJ335" s="73" t="str">
        <v>Mfg. Tol., Calculation</v>
      </c>
      <c r="GK335" s="73" t="str">
        <v>Mfg. Tol., For Mill Fixture</v>
      </c>
      <c r="GL335" s="73" t="str">
        <v>Mfg. Tol., L32</v>
      </c>
      <c r="GM335" s="73" t="str">
        <v>Mfg. Tol., L33</v>
      </c>
      <c r="GN335" s="73" t="str">
        <v>Mfg. Tol., No Tool Marks</v>
      </c>
      <c r="GO335" s="73" t="str">
        <v>Mfg. Tol., OL03361</v>
      </c>
      <c r="GP335" s="73" t="str">
        <v>Mfg. Tol., Record off center value</v>
      </c>
      <c r="GQ335" s="73" t="str">
        <v>Mfg. Tol., Same 3 Places, Record MIN</v>
      </c>
      <c r="GR335" s="73" t="str">
        <v>Mfg. Tol., Section</v>
      </c>
      <c r="GS335" s="73" t="str">
        <v>Mfg. Tol., Section B-B</v>
      </c>
      <c r="GT335" s="73" t="str">
        <v>Mfg. Tol., Section, OL03361</v>
      </c>
      <c r="GU335" s="73" t="str">
        <v>Mfg. Tol., Section, Per Note 2</v>
      </c>
      <c r="GV335" s="73" t="str">
        <v>Mfg. Tol., See Image</v>
      </c>
      <c r="GW335" s="73" t="str">
        <v>Mfg. Tol., See Image, Bore in Blue</v>
      </c>
      <c r="GX335" s="73" t="str">
        <v>Mfg. Tol., See Image, Hook Tip</v>
      </c>
      <c r="GY335" s="73" t="str">
        <v>Mfg. Tol., Sharp Okay No Burr</v>
      </c>
      <c r="GZ335" s="73" t="str">
        <v>Mfg. Tol., Threadless Blank</v>
      </c>
      <c r="HA335" s="73" t="str">
        <v>Mfg.Tol.</v>
      </c>
      <c r="HB335" s="73" t="str">
        <v>Mgf. To., T.S.C.</v>
      </c>
      <c r="HC335" s="73" t="str">
        <v>Milled Feature</v>
      </c>
      <c r="HD335" s="73" t="str">
        <v>Milled Feature, OL04045</v>
      </c>
      <c r="HE335" s="73" t="str">
        <v>More than .0005 out of center = Fail</v>
      </c>
      <c r="HF335" s="73" t="str">
        <v>Must Pass Through</v>
      </c>
      <c r="HG335" s="73" t="str">
        <v>Must pass through gauge</v>
      </c>
      <c r="HH335" s="73" t="str">
        <v>Must Pass Through Go Gauge</v>
      </c>
      <c r="HI335" s="73" t="str">
        <v>Must Pass, See Image.</v>
      </c>
      <c r="HJ335" s="73" t="str">
        <v>NA</v>
      </c>
      <c r="HK335" s="73" t="str">
        <v>Narrow Area</v>
      </c>
      <c r="HL335" s="73" t="str">
        <v>Near Balloon 21</v>
      </c>
      <c r="HM335" s="73" t="str">
        <v>Near Datum B</v>
      </c>
      <c r="HN335" s="73" t="str">
        <v>Neck Dia.</v>
      </c>
      <c r="HO335" s="73" t="str">
        <v>Neck to Head Rad.</v>
      </c>
      <c r="HP335" s="73" t="str">
        <v>No Copper Deposits Allowed</v>
      </c>
      <c r="HQ335" s="73" t="str">
        <v>No Section</v>
      </c>
      <c r="HR335" s="73" t="str">
        <v>No Section, .01 to .014 = Pass</v>
      </c>
      <c r="HS335" s="73" t="str">
        <v>No Section, Rotate Part</v>
      </c>
      <c r="HT335" s="73" t="str">
        <v>No Section, See Image</v>
      </c>
      <c r="HU335" s="73" t="str">
        <v>No Slot, Section B-B</v>
      </c>
      <c r="HV335" s="73" t="str">
        <v>No visual step = Pass</v>
      </c>
      <c r="HW335" s="73" t="str">
        <v>Not to exceed .95 Deep</v>
      </c>
      <c r="HX335" s="73" t="str">
        <v>Note 1</v>
      </c>
      <c r="HY335" s="73" t="str">
        <v>OL00333/A</v>
      </c>
      <c r="HZ335" s="73" t="str">
        <v>OL00519</v>
      </c>
      <c r="IA335" s="73" t="str">
        <v>OL00520</v>
      </c>
      <c r="IB335" s="73" t="str">
        <v>OL00529</v>
      </c>
      <c r="IC335" s="73" t="str">
        <v>OL00542</v>
      </c>
      <c r="ID335" s="73" t="str">
        <v>OL00724</v>
      </c>
      <c r="IE335" s="73" t="str">
        <v>OL01250</v>
      </c>
      <c r="IF335" s="73" t="str">
        <v>OL01869, Threadless Blank</v>
      </c>
      <c r="IG335" s="73" t="str">
        <v>OL01870, Section</v>
      </c>
      <c r="IH335" s="73" t="str">
        <v>OL02255</v>
      </c>
      <c r="II335" s="73" t="str">
        <v>OL02255, Mfg. Tol.</v>
      </c>
      <c r="IJ335" s="73" t="str">
        <v>OL02302</v>
      </c>
      <c r="IK335" s="73" t="str">
        <v xml:space="preserve">OL02318  needed per image instructions </v>
      </c>
      <c r="IL335" s="73" t="str">
        <v>OL02556</v>
      </c>
      <c r="IM335" s="73" t="str">
        <v>OL02557</v>
      </c>
      <c r="IN335" s="73" t="str">
        <v>OL02567</v>
      </c>
      <c r="IO335" s="73" t="str">
        <v>OL02653</v>
      </c>
      <c r="IP335" s="73" t="str">
        <v>OL02718</v>
      </c>
      <c r="IQ335" s="73" t="str">
        <v>OL02841</v>
      </c>
      <c r="IR335" s="73" t="str">
        <v>OL02842</v>
      </c>
      <c r="IS335" s="73" t="str">
        <v>OL02844</v>
      </c>
      <c r="IT335" s="73" t="str">
        <v>OL02871</v>
      </c>
      <c r="IU335" s="73" t="str">
        <v>OL02887</v>
      </c>
      <c r="IV335" s="73" t="str">
        <v>OL03500</v>
      </c>
      <c r="IW335" s="73" t="str">
        <v>OL03766</v>
      </c>
      <c r="IX335" s="73" t="str">
        <v>OL03868</v>
      </c>
      <c r="IY335" s="73" t="str">
        <v>OL03869</v>
      </c>
      <c r="IZ335" s="73" t="str">
        <v>OL03870</v>
      </c>
      <c r="JA335" s="73" t="str">
        <v>OL03873, DWG# 100448-44</v>
      </c>
      <c r="JB335" s="73" t="str">
        <v>OL03949</v>
      </c>
      <c r="JC335" s="73" t="str">
        <v xml:space="preserve">OL04043, Section </v>
      </c>
      <c r="JD335" s="73" t="str">
        <v xml:space="preserve">OL04044, Section </v>
      </c>
      <c r="JE335" s="73" t="str">
        <v>OL04045</v>
      </c>
      <c r="JF335" s="73" t="str">
        <v>OL04045, Milled Feature</v>
      </c>
      <c r="JG335" s="73" t="str">
        <v>OL04063</v>
      </c>
      <c r="JH335" s="73" t="str">
        <v>OL04064</v>
      </c>
      <c r="JI335" s="73" t="str">
        <v>OL04065</v>
      </c>
      <c r="JJ335" s="73" t="str">
        <v>OL04181</v>
      </c>
      <c r="JK335" s="73" t="str">
        <v>OL04218</v>
      </c>
      <c r="JL335" s="73" t="str">
        <v>OL04224, See Image</v>
      </c>
      <c r="JM335" s="73" t="str">
        <v>OL04374</v>
      </c>
      <c r="JN335" s="73" t="str">
        <v>OL04375, Section M-M</v>
      </c>
      <c r="JO335" s="73" t="str">
        <v>OL04376, Section M-M</v>
      </c>
      <c r="JP335" s="73" t="str">
        <v>OL04443</v>
      </c>
      <c r="JQ335" s="73" t="str">
        <v>OL04444</v>
      </c>
      <c r="JR335" s="73" t="str">
        <v>OL05000</v>
      </c>
      <c r="JS335" s="73" t="str">
        <v>One side of slot</v>
      </c>
      <c r="JT335" s="73" t="str">
        <v>Other side of slot</v>
      </c>
      <c r="JU335" s="73" t="str">
        <v>Out of center more than .002 = Fail</v>
      </c>
      <c r="JV335" s="73" t="str">
        <v>Out of center more than.002 = Fail</v>
      </c>
      <c r="JW335" s="73" t="str">
        <v>Overlay OL02713</v>
      </c>
      <c r="JX335" s="73" t="str">
        <v>Overlay OL02714</v>
      </c>
      <c r="JY335" s="73" t="str">
        <v>Overlay OL02718</v>
      </c>
      <c r="JZ335" s="73" t="str">
        <v>Overlay OL03831, Mfg. Tol.</v>
      </c>
      <c r="KA335" s="73" t="str">
        <v>Part Without Slots</v>
      </c>
      <c r="KB335" s="73" t="str">
        <v>Part Without Slots, See Image</v>
      </c>
      <c r="KC335" s="73" t="str">
        <v xml:space="preserve">Pass = .0254 or Less </v>
      </c>
      <c r="KD335" s="73" t="str">
        <v>PD MIN = 4.361, PD MAX = 4.456</v>
      </c>
      <c r="KE335" s="73" t="str">
        <v>Per Balloon 2 Note</v>
      </c>
      <c r="KF335" s="73" t="str">
        <v>Per drawing note(s) 8.</v>
      </c>
      <c r="KG335" s="73" t="str">
        <v>Point or Sphere Tip</v>
      </c>
      <c r="KH335" s="73" t="str">
        <v>Point Tip</v>
      </c>
      <c r="KI335" s="73" t="str">
        <v>R.9 to R1.1 = Pass, See Image</v>
      </c>
      <c r="KJ335" s="73" t="str">
        <v>Ram Construction</v>
      </c>
      <c r="KK335" s="73" t="str">
        <v>Record Same Pass / Fail All Balloons</v>
      </c>
      <c r="KL335" s="73" t="str">
        <v>Ref. Balloon 1</v>
      </c>
      <c r="KM335" s="73" t="str">
        <v>Ref. Balloon 12</v>
      </c>
      <c r="KN335" s="73" t="str">
        <v>Ref. Balloon 13, 100% AQL</v>
      </c>
      <c r="KO335" s="73" t="str">
        <v>Ref. Balloon 2</v>
      </c>
      <c r="KP335" s="73" t="str">
        <v>Ref. Balloon 21, 100% AQL</v>
      </c>
      <c r="KQ335" s="73" t="str">
        <v>Ref. Balloon 4</v>
      </c>
      <c r="KR335" s="73" t="str">
        <v>Ref. Balloon 7</v>
      </c>
      <c r="KS335" s="73" t="str">
        <v>Ref. Balloon 8</v>
      </c>
      <c r="KT335" s="73" t="str">
        <v>Relieved Pin Gauges 09236 &amp; 09235</v>
      </c>
      <c r="KU335" s="73" t="str">
        <v>Rotate Part</v>
      </c>
      <c r="KV335" s="73" t="str">
        <v>Rotate Part, See Image</v>
      </c>
      <c r="KW335" s="73" t="str">
        <v>Same as Root Radius</v>
      </c>
      <c r="KX335" s="73" t="str">
        <v>Section</v>
      </c>
      <c r="KY335" s="73" t="str">
        <v>Section B-B</v>
      </c>
      <c r="KZ335" s="73" t="str">
        <v>Section B-B, Distance Between Grooves</v>
      </c>
      <c r="LA335" s="73" t="str">
        <v>Section C-C</v>
      </c>
      <c r="LB335" s="73" t="str">
        <v>Section Part</v>
      </c>
      <c r="LC335" s="73" t="str">
        <v>Section Part, Measured from Opposite Face</v>
      </c>
      <c r="LD335" s="73" t="str">
        <v>Section, Broachless Blank</v>
      </c>
      <c r="LE335" s="73" t="str">
        <v>Section, EXT. Sphere Location.</v>
      </c>
      <c r="LF335" s="73" t="str">
        <v>Section, Hex Cham. Ang.</v>
      </c>
      <c r="LG335" s="73" t="str">
        <v>Section, Hex Fillet Rad.</v>
      </c>
      <c r="LH335" s="73" t="str">
        <v>Section, INT. Feature</v>
      </c>
      <c r="LI335" s="73" t="str">
        <v>Section, INT. Sphere Location.</v>
      </c>
      <c r="LJ335" s="73" t="str">
        <v>Section, Mfg. Tol.</v>
      </c>
      <c r="LK335" s="73" t="str">
        <v>Section, Mfg. Tol., See Image</v>
      </c>
      <c r="LL335" s="73" t="str">
        <v>Section, OL00486</v>
      </c>
      <c r="LM335" s="73" t="str">
        <v>Section, OL00542</v>
      </c>
      <c r="LN335" s="73" t="str">
        <v>Section, OL00543</v>
      </c>
      <c r="LO335" s="73" t="str">
        <v>Section, OL00544</v>
      </c>
      <c r="LP335" s="73" t="str">
        <v>Section, OL00545</v>
      </c>
      <c r="LQ335" s="73" t="str">
        <v>Section, OL00546</v>
      </c>
      <c r="LR335" s="73" t="str">
        <v>Section, OL00547</v>
      </c>
      <c r="LS335" s="73" t="str">
        <v>Section, OL00555</v>
      </c>
      <c r="LT335" s="73" t="str">
        <v>Section, OL00725</v>
      </c>
      <c r="LU335" s="73" t="str">
        <v>Section, OL01430</v>
      </c>
      <c r="LV335" s="73" t="str">
        <v>Section, OL01434</v>
      </c>
      <c r="LW335" s="73" t="str">
        <v>Section, OL01435</v>
      </c>
      <c r="LX335" s="73" t="str">
        <v>Section, OL01807</v>
      </c>
      <c r="LY335" s="73" t="str">
        <v>Section, OL01830</v>
      </c>
      <c r="LZ335" s="73" t="str">
        <v>Section, OL02351</v>
      </c>
      <c r="MA335" s="73" t="str">
        <v>Section, OL02519</v>
      </c>
      <c r="MB335" s="73" t="str">
        <v>Section, OL02520</v>
      </c>
      <c r="MC335" s="73" t="str">
        <v>Section, OL02522</v>
      </c>
      <c r="MD335" s="73" t="str">
        <v>Section, OL02540</v>
      </c>
      <c r="ME335" s="73" t="str">
        <v>Section, OL02541</v>
      </c>
      <c r="MF335" s="73" t="str">
        <v>Section, OL02552</v>
      </c>
      <c r="MG335" s="73" t="str">
        <v>Section, OL02553</v>
      </c>
      <c r="MH335" s="73" t="str">
        <v>Section, OL02554</v>
      </c>
      <c r="MI335" s="73" t="str">
        <v>Section, OL02555</v>
      </c>
      <c r="MJ335" s="73" t="str">
        <v>Section, OL02558</v>
      </c>
      <c r="MK335" s="73" t="str">
        <v>Section, OL02559</v>
      </c>
      <c r="ML335" s="73" t="str">
        <v>Section, OL02560</v>
      </c>
      <c r="MM335" s="73" t="str">
        <v>Section, OL02619</v>
      </c>
      <c r="MN335" s="73" t="str">
        <v>Section, OL02620</v>
      </c>
      <c r="MO335" s="73" t="str">
        <v>Section, OL02621</v>
      </c>
      <c r="MP335" s="73" t="str">
        <v>Section, OL02622</v>
      </c>
      <c r="MQ335" s="73" t="str">
        <v>Section, OL02623</v>
      </c>
      <c r="MR335" s="73" t="str">
        <v>Section, OL02624</v>
      </c>
      <c r="MS335" s="73" t="str">
        <v>Section, OL02652</v>
      </c>
      <c r="MT335" s="73" t="str">
        <v>Section, OL02680</v>
      </c>
      <c r="MU335" s="73" t="str">
        <v>Section, OL02793</v>
      </c>
      <c r="MV335" s="73" t="str">
        <v>Section, OL02823</v>
      </c>
      <c r="MW335" s="73" t="str">
        <v>Section, OL02843</v>
      </c>
      <c r="MX335" s="73" t="str">
        <v>Section, OL03026, Ext.</v>
      </c>
      <c r="MY335" s="73" t="str">
        <v>Section, OL03026, Int.</v>
      </c>
      <c r="MZ335" s="73" t="str">
        <v>Section, OL03570, DWG# 100448-41</v>
      </c>
      <c r="NA335" s="73" t="str">
        <v>Section, OL03781</v>
      </c>
      <c r="NB335" s="73" t="str">
        <v>Section, OL03911</v>
      </c>
      <c r="NC335" s="73" t="str">
        <v>Section, OL03912</v>
      </c>
      <c r="ND335" s="73" t="str">
        <v>Section, OL03928</v>
      </c>
      <c r="NE335" s="73" t="str">
        <v>Section, OL03929</v>
      </c>
      <c r="NF335" s="73" t="str">
        <v>Section, OL04030</v>
      </c>
      <c r="NG335" s="73" t="str">
        <v>Section, OL04037</v>
      </c>
      <c r="NH335" s="73" t="str">
        <v>Section, OL04038</v>
      </c>
      <c r="NI335" s="73" t="str">
        <v>Section, OL04046</v>
      </c>
      <c r="NJ335" s="73" t="str">
        <v>Section, OL04065</v>
      </c>
      <c r="NK335" s="73" t="str">
        <v>Section, OL04066</v>
      </c>
      <c r="NL335" s="73" t="str">
        <v>Section, OL04067</v>
      </c>
      <c r="NM335" s="73" t="str">
        <v>Section, OL04069</v>
      </c>
      <c r="NN335" s="73" t="str">
        <v>Section, OL04071</v>
      </c>
      <c r="NO335" s="73" t="str">
        <v>Section, OL04173</v>
      </c>
      <c r="NP335" s="73" t="str">
        <v>Section, OL04174</v>
      </c>
      <c r="NQ335" s="73" t="str">
        <v>Section, OL04214</v>
      </c>
      <c r="NR335" s="73" t="str">
        <v>Section, OL04215</v>
      </c>
      <c r="NS335" s="73" t="str">
        <v>Section, OL04216</v>
      </c>
      <c r="NT335" s="73" t="str">
        <v>Section, OL04217</v>
      </c>
      <c r="NU335" s="73" t="str">
        <v>Section, Overlay OL02716</v>
      </c>
      <c r="NV335" s="73" t="str">
        <v>Section, Overlay OL02717</v>
      </c>
      <c r="NW335" s="73" t="str">
        <v>Section, See Image</v>
      </c>
      <c r="NX335" s="73" t="str">
        <v>Section, See Image, DWG# 100448-41</v>
      </c>
      <c r="NY335" s="73" t="str">
        <v>Section, Without Sots</v>
      </c>
      <c r="NZ335" s="73" t="str">
        <v>See Comments Sheet</v>
      </c>
      <c r="OA335" s="73" t="str">
        <v>See Comments Sheet, OL02318</v>
      </c>
      <c r="OB335" s="73" t="str">
        <v>See Image</v>
      </c>
      <c r="OC335" s="73" t="str">
        <v>See Image, .005 or Less = Pass</v>
      </c>
      <c r="OD335" s="73" t="str">
        <v>See Image, Check Near Radius</v>
      </c>
      <c r="OE335" s="73" t="str">
        <v>See Image, Constrained</v>
      </c>
      <c r="OF335" s="73" t="str">
        <v>See Image, Distance Between Flats</v>
      </c>
      <c r="OG335" s="73" t="str">
        <v xml:space="preserve">See Image, Mfg. Tol, Section A-A </v>
      </c>
      <c r="OH335" s="73" t="str">
        <v>See image, Mfg. Tol.</v>
      </c>
      <c r="OI335" s="73" t="str">
        <v>See Image, Mic. Across Flats</v>
      </c>
      <c r="OJ335" s="73" t="str">
        <v>See Image, OL02850</v>
      </c>
      <c r="OK335" s="73" t="str">
        <v>See Image, OL02880</v>
      </c>
      <c r="OL335" s="73" t="str">
        <v>See Image, OL03926</v>
      </c>
      <c r="OM335" s="73" t="str">
        <v>See Image, OL03927</v>
      </c>
      <c r="ON335" s="73" t="str">
        <v>See Image, OL04003</v>
      </c>
      <c r="OO335" s="73" t="str">
        <v>'See Image, OL04342,  Best Fit Joe Block</v>
      </c>
      <c r="OP335" s="73" t="str">
        <v>See Image, OL04342,  Blank</v>
      </c>
      <c r="OQ335" s="73" t="str">
        <v>See Image, OL04342, Blank</v>
      </c>
      <c r="OR335" s="73" t="str">
        <v>See Image, OL04343, Blank</v>
      </c>
      <c r="OS335" s="73" t="str">
        <v>See Image, Pass = .002 or Less</v>
      </c>
      <c r="OT335" s="73" t="str">
        <v>See Image, Rcd. MAX</v>
      </c>
      <c r="OU335" s="73" t="str">
        <v>See Image, Rcd. MIN</v>
      </c>
      <c r="OV335" s="73" t="str">
        <v>See Image, Section</v>
      </c>
      <c r="OW335" s="73" t="str">
        <v>See Image, Section A-A</v>
      </c>
      <c r="OX335" s="73" t="str">
        <v>See Image, Section B-B</v>
      </c>
      <c r="OY335" s="73" t="str">
        <v>See Image, Section B-B, TSC</v>
      </c>
      <c r="OZ335" s="73" t="str">
        <v>See Image, Shank Drawing # 18000-XX-XX A</v>
      </c>
      <c r="PA335" s="73" t="str">
        <v>Sequencial Laser 01, 120 Per Print</v>
      </c>
      <c r="PB335" s="73" t="str">
        <v>Set to .202, Zero on Thread Lead</v>
      </c>
      <c r="PC335" s="73" t="str">
        <v>Sharp OK, No Burr</v>
      </c>
      <c r="PD335" s="73" t="str">
        <v>Sharp OK, No Raised Edge, See Image</v>
      </c>
      <c r="PE335" s="73" t="str">
        <v>Sharp OK, No Raised Edges</v>
      </c>
      <c r="PF335" s="73" t="str">
        <v>Sharp okay no raised edge</v>
      </c>
      <c r="PG335" s="73" t="str">
        <v>Sharp Okay, No Burr</v>
      </c>
      <c r="PH335" s="73" t="str">
        <v>Sharp Okay, No Raised Edge</v>
      </c>
      <c r="PI335" s="73" t="str">
        <v>Sharp Okay, No Raised Edges,</v>
      </c>
      <c r="PJ335" s="73" t="str">
        <v>Sharp Okay, See Image</v>
      </c>
      <c r="PK335" s="73" t="str">
        <v xml:space="preserve">Start of Radius @ .195 </v>
      </c>
      <c r="PL335" s="73" t="str">
        <v xml:space="preserve">Start of Radius @ .21 </v>
      </c>
      <c r="PM335" s="73" t="str">
        <v xml:space="preserve">T.S.C. </v>
      </c>
      <c r="PN335" s="73" t="str">
        <v>Tangent Point</v>
      </c>
      <c r="PO335" s="73" t="str">
        <v>Tangent point of R.50</v>
      </c>
      <c r="PP335" s="73" t="str">
        <v>Taper Check, Mfg.Tol.</v>
      </c>
      <c r="PQ335" s="73" t="str">
        <v>Taper Check, Mfg.Tol., See Image</v>
      </c>
      <c r="PR335" s="73" t="str">
        <v>Thrd. Minor Ø</v>
      </c>
      <c r="PS335" s="73" t="str">
        <v>Thrd. Relief Ø</v>
      </c>
      <c r="PT335" s="73" t="str">
        <v>Threadless Blank</v>
      </c>
      <c r="PU335" s="73" t="str">
        <v>Threadless Blank, From Major Ø</v>
      </c>
      <c r="PV335" s="73" t="str">
        <v>Threadless Blank, Mfg. Tol.</v>
      </c>
      <c r="PW335" s="73" t="str">
        <v>Threadless Blank, Thrd. to Neck Rad.</v>
      </c>
      <c r="PX335" s="73" t="str">
        <v>Thredless Blank</v>
      </c>
      <c r="PY335" s="73" t="str">
        <v>To center of R.005</v>
      </c>
      <c r="PZ335" s="73" t="str">
        <v>Torx Min. Dia.</v>
      </c>
      <c r="QA335" s="73" t="str">
        <v>Turn Ø Free of Mill Marks</v>
      </c>
      <c r="QB335" s="73" t="str">
        <v>Use (Full) GO Hex</v>
      </c>
      <c r="QC335" s="73" t="str">
        <v>Use Balloon 1 FULL Gauge</v>
      </c>
      <c r="QD335" s="73" t="str">
        <v>Use Balloon 9 FULL GO</v>
      </c>
      <c r="QE335" s="73" t="str">
        <v>Use Best Fit Pin</v>
      </c>
      <c r="QF335" s="73" t="str">
        <v>Use Disk Tip</v>
      </c>
      <c r="QG335" s="73" t="str">
        <v>Use flat bottomed indicator tip.</v>
      </c>
      <c r="QH335" s="73" t="str">
        <v xml:space="preserve">Use Full .093 Go Hex </v>
      </c>
      <c r="QI335" s="73" t="str">
        <v xml:space="preserve">Use Full .0930 Go Hex </v>
      </c>
      <c r="QJ335" s="73" t="str">
        <v>Use Full .1235 Go Hex</v>
      </c>
      <c r="QK335" s="73" t="str">
        <v>Use Gauge K2-98-8019-04, See Image</v>
      </c>
      <c r="QL335" s="73" t="str">
        <v>Use large flat indicator tip</v>
      </c>
      <c r="QM335" s="73" t="str">
        <v>Use Pins.3330/.3350, See Image MAX NO-GO</v>
      </c>
      <c r="QN335" s="73" t="str">
        <v>Use Pointed Drop Indicator Tip</v>
      </c>
      <c r="QO335" s="73" t="str">
        <v>V-Block</v>
      </c>
      <c r="QP335" s="73" t="str">
        <v>V-Block,  AMB for 13</v>
      </c>
      <c r="QQ335" s="73" t="str">
        <v>V-Block,  Hex Cham. Dia.</v>
      </c>
      <c r="QR335" s="73" t="str">
        <v>V-Block, Hex Depth</v>
      </c>
      <c r="QS335" s="73" t="str">
        <v>VBU Gauge</v>
      </c>
      <c r="QT335" s="73" t="str">
        <v>Visibally smaller than HEX=Pass</v>
      </c>
      <c r="QU335" s="73" t="str">
        <v>Visual Per Drawing</v>
      </c>
      <c r="QV335" s="73" t="str">
        <v>Whirl Blank</v>
      </c>
      <c r="QW335" s="73" t="str">
        <v xml:space="preserve">Whirl Blank </v>
      </c>
      <c r="QX335" s="73" t="str">
        <v>Whirl Blank, Neck Rad. End to Head CL</v>
      </c>
      <c r="QY335" s="73" t="str">
        <v>Whirl Blank, Nose Start Dia.</v>
      </c>
      <c r="QZ335" s="73" t="str">
        <v>Whirl Blank, Nose Start Dist.</v>
      </c>
      <c r="RA335" s="73" t="str">
        <v>Whirl Blank, Thrd. Minor</v>
      </c>
      <c r="RB335" s="73" t="str">
        <v>Whirl Blank, Thrd. Pullout Dia.</v>
      </c>
      <c r="RC335" s="73" t="str">
        <v>Whole Part, Removal is at Assy. Level</v>
      </c>
      <c r="RD335" s="73" t="str">
        <v>Wide Area</v>
      </c>
      <c r="RE335" s="73" t="str">
        <v>Zero on End of Go Gauge</v>
      </c>
    </row>
    <row r="336" spans="1:473">
      <c r="A336" s="73" t="s">
        <v>965</v>
      </c>
      <c r="C336" s="73" t="str" cm="1">
        <f t="array" ref="C336:RE336">TRANSPOSE(_xlfn._xlws.SORT(_xlfn._xlws.FILTER($A$2:$A$600,ISNUMBER(SEARCH('PartLib Table'!M343,$A$2:$A$600)),"not found")))</f>
        <v xml:space="preserve"> 'C', Whirl Blank</v>
      </c>
      <c r="D336" s="73" t="str">
        <v xml:space="preserve"> See Image, Constrained</v>
      </c>
      <c r="E336" s="73" t="str">
        <v>(.04 to .12 range = Pass)</v>
      </c>
      <c r="F336" s="73" t="str">
        <v>(.042 FULL) Go Pin Seat Fully</v>
      </c>
      <c r="G336" s="73" t="str">
        <v>(B), Mfg. Tol.</v>
      </c>
      <c r="H336" s="73" t="str">
        <v>(B), O.A.L.</v>
      </c>
      <c r="I336" s="73" t="str">
        <v>.001 or less =Pass</v>
      </c>
      <c r="J336" s="73" t="str">
        <v>.001 or less out of center = Pass</v>
      </c>
      <c r="K336" s="73" t="str">
        <v>.002 or Less = Pass</v>
      </c>
      <c r="L336" s="73" t="str">
        <v>.002 or Less out of center = Pass</v>
      </c>
      <c r="M336" s="73" t="str">
        <v>.005 to .015 = Pass</v>
      </c>
      <c r="N336" s="73" t="str">
        <v>.0125 Mean, Section</v>
      </c>
      <c r="O336" s="73" t="str">
        <v>.025 or Less in X &amp; Y=Pass</v>
      </c>
      <c r="P336" s="73" t="str">
        <v>.038 Mean</v>
      </c>
      <c r="Q336" s="73" t="str">
        <v>.063 MM = .0024 IN, See Image</v>
      </c>
      <c r="R336" s="73" t="str">
        <v>.063MM = .0024"</v>
      </c>
      <c r="S336" s="73" t="str">
        <v>.243 NO-GO, Unconstrained, Must Not Start</v>
      </c>
      <c r="T336" s="73" t="str">
        <v>@ Back Face &amp; ID, No Raised Edge</v>
      </c>
      <c r="U336" s="73" t="str">
        <v>@ Back Face &amp; OD, No Raised Edge</v>
      </c>
      <c r="V336" s="73" t="str">
        <v>@ ID &amp; FACE</v>
      </c>
      <c r="W336" s="73" t="str">
        <v>@ OD &amp; BACK FACE</v>
      </c>
      <c r="X336" s="73" t="str">
        <v>@ OD &amp; FACE</v>
      </c>
      <c r="Y336" s="73" t="str">
        <v>Across from slot</v>
      </c>
      <c r="Z336" s="73" t="str">
        <v>All Edge Breaks</v>
      </c>
      <c r="AA336" s="73" t="str">
        <v>Attached to bar stock</v>
      </c>
      <c r="AB336" s="73" t="str">
        <v xml:space="preserve">Back Turn Fillet Rad. </v>
      </c>
      <c r="AC336" s="73" t="str">
        <v>Balloon 1 (DWG FRM0105 Page 2, NV-27)</v>
      </c>
      <c r="AD336" s="73" t="str">
        <v>Balloon 1 (DWG FRM0105, NV-30)</v>
      </c>
      <c r="AE336" s="73" t="str">
        <v>Balloon 1 (P# 9890002-20) OL00429/A</v>
      </c>
      <c r="AF336" s="73" t="str">
        <v>Balloon 1, DWG#FRM0105</v>
      </c>
      <c r="AG336" s="73" t="str">
        <v>Balloon 11, See Image</v>
      </c>
      <c r="AH336" s="73" t="str">
        <v xml:space="preserve">Balloon 2 (DWG FRM0105 Page 2, NV-27) </v>
      </c>
      <c r="AI336" s="73" t="str">
        <v>Balloon 2 (DWG FRM0105, NV-30)</v>
      </c>
      <c r="AJ336" s="73" t="str">
        <v>Balloon 2 (P# 9890002-20)</v>
      </c>
      <c r="AK336" s="73" t="str">
        <v>Balloon 2, DWG#FRM0105</v>
      </c>
      <c r="AL336" s="73" t="str">
        <v>Balloon 2, DWG#FRM0105, See Image</v>
      </c>
      <c r="AM336" s="73" t="str">
        <v>Balloon 3 (DWG FRM0105, NV-30 Minor)</v>
      </c>
      <c r="AN336" s="73" t="str">
        <v>Balloon 3 (DWG FRM0105, NV-30)</v>
      </c>
      <c r="AO336" s="73" t="str">
        <v>Balloon 3 (P# 9890002-20)</v>
      </c>
      <c r="AP336" s="73" t="str">
        <v>Balloon 4</v>
      </c>
      <c r="AQ336" s="73" t="str">
        <v>Balloon 4 (P# 9890002-20)</v>
      </c>
      <c r="AR336" s="73" t="str">
        <v>Below Middle Band</v>
      </c>
      <c r="AS336" s="73" t="str">
        <v>Best Fit Pin, .003 or Less =Pass</v>
      </c>
      <c r="AT336" s="73" t="str">
        <v>Blank</v>
      </c>
      <c r="AU336" s="73" t="str">
        <v>Blank Turn Maj.</v>
      </c>
      <c r="AV336" s="73" t="str">
        <v>Blank Turn Maj. Mill Flt., OL4172</v>
      </c>
      <c r="AW336" s="73" t="str">
        <v>Blank Without .010 Slots</v>
      </c>
      <c r="AX336" s="73" t="str">
        <v>Blank Without .010 Slots, Section</v>
      </c>
      <c r="AY336" s="73" t="str">
        <v>Blank without thread</v>
      </c>
      <c r="AZ336" s="73" t="str">
        <v xml:space="preserve">Blank, Center of V Grv. </v>
      </c>
      <c r="BA336" s="73" t="str">
        <v>Blank, Check R adjacent Balloon 17</v>
      </c>
      <c r="BB336" s="73" t="str">
        <v>Blank, EXT. Feature</v>
      </c>
      <c r="BC336" s="73" t="str">
        <v>Blank, See Image, OL04335</v>
      </c>
      <c r="BD336" s="73" t="str">
        <v>Blank, See Image, OL04336</v>
      </c>
      <c r="BE336" s="73" t="str">
        <v xml:space="preserve">Blank, Thrd. </v>
      </c>
      <c r="BF336" s="73" t="str">
        <v>Blank, Turn Tip</v>
      </c>
      <c r="BG336" s="73" t="str">
        <v>Blank, Without Thrd.</v>
      </c>
      <c r="BH336" s="73" t="str">
        <v>Blank, Without Thread</v>
      </c>
      <c r="BI336" s="73" t="str">
        <v xml:space="preserve">Blunt Start Blend to Minor </v>
      </c>
      <c r="BJ336" s="73" t="str">
        <v>Calc., Use Go HEX</v>
      </c>
      <c r="BK336" s="73" t="str">
        <v>Can't dig into OD</v>
      </c>
      <c r="BL336" s="73" t="str">
        <v>Carbide Gauge</v>
      </c>
      <c r="BM336" s="73" t="str">
        <v xml:space="preserve">Center of V Grv. </v>
      </c>
      <c r="BN336" s="73" t="str">
        <v>Centered Less than .03 = Pass</v>
      </c>
      <c r="BO336" s="73" t="str">
        <v>Centered within .0005 or Less = Pass</v>
      </c>
      <c r="BP336" s="73" t="str">
        <v>Centered within .001 or Less = Pass</v>
      </c>
      <c r="BQ336" s="73" t="str">
        <v>Centered within .0254 or Less = Pass</v>
      </c>
      <c r="BR336" s="73" t="str">
        <v>Check close to Rod Slot</v>
      </c>
      <c r="BS336" s="73" t="str">
        <v>Check every other hole</v>
      </c>
      <c r="BT336" s="73" t="str">
        <v>Check Go over full length of slot.</v>
      </c>
      <c r="BU336" s="73" t="str">
        <v>Check Near Closed End</v>
      </c>
      <c r="BV336" s="73" t="str">
        <v>Check per Print View, Away from Rod Slot</v>
      </c>
      <c r="BW336" s="73" t="str">
        <v>Check to Balloon 30 Go Pin</v>
      </c>
      <c r="BX336" s="73" t="str">
        <v>Check with .2705 SET Pin Inside Part</v>
      </c>
      <c r="BY336" s="73" t="str">
        <v>Check with Hex Up</v>
      </c>
      <c r="BZ336" s="73" t="str">
        <v>CMM Blank</v>
      </c>
      <c r="CA336" s="73" t="str">
        <v>Confirm Full Radius</v>
      </c>
      <c r="CB336" s="73" t="str">
        <v>Constrained in fixture</v>
      </c>
      <c r="CC336" s="73" t="str">
        <v>Constrained with Ring</v>
      </c>
      <c r="CD336" s="73" t="str">
        <v>Constrained, See Image</v>
      </c>
      <c r="CE336" s="73" t="str">
        <v>Dim. "A"</v>
      </c>
      <c r="CF336" s="73" t="str">
        <v>Dim. "B"</v>
      </c>
      <c r="CG336" s="73" t="str">
        <v>Dim. "C"</v>
      </c>
      <c r="CH336" s="73" t="str">
        <v>Dim. "D", Whirl Blank</v>
      </c>
      <c r="CI336" s="73" t="str">
        <v>Dim. "G"</v>
      </c>
      <c r="CJ336" s="73" t="str">
        <v>Dim. E, Blank Turn Maj. &amp;  Mill Flt</v>
      </c>
      <c r="CK336" s="73" t="str">
        <v>Dim. E, Blank Turn Maj.&amp;  Mill Flt</v>
      </c>
      <c r="CL336" s="73" t="str">
        <v>Dim. H, Whirl Blank</v>
      </c>
      <c r="CM336" s="73" t="str">
        <v>Dim. J, 'Blank Turn Maj. &amp; Whirl Blank</v>
      </c>
      <c r="CN336" s="73" t="str">
        <v>Disk Drop Indicator Tip</v>
      </c>
      <c r="CO336" s="73" t="str">
        <v>DWG 100448-15, Balloon F_1</v>
      </c>
      <c r="CP336" s="73" t="str">
        <v>DWG 100448-15, OL02571</v>
      </c>
      <c r="CQ336" s="73" t="str">
        <v>DWG 100448-41</v>
      </c>
      <c r="CR336" s="73" t="str">
        <v>DWG 9890040, (10E),Section Part, OL01139</v>
      </c>
      <c r="CS336" s="73" t="str">
        <v>DWG 9890040, (10E),Section, OL01139</v>
      </c>
      <c r="CT336" s="73" t="str">
        <v>DWG 9890040, (11E)</v>
      </c>
      <c r="CU336" s="73" t="str">
        <v>DWG 9890040, (11E), Pins with Flats</v>
      </c>
      <c r="CV336" s="73" t="str">
        <v>DWG 9890040, (12E),  Pass=.002 or less</v>
      </c>
      <c r="CW336" s="73" t="str">
        <v>DWG 9890040, (12E), See Image</v>
      </c>
      <c r="CX336" s="73" t="str">
        <v>DWG 9890040, (1E), OL01431</v>
      </c>
      <c r="CY336" s="73" t="str">
        <v>DWG 9890040, (1E), OL01432</v>
      </c>
      <c r="CZ336" s="73" t="str">
        <v>DWG 9890040, (2E), OL01432</v>
      </c>
      <c r="DA336" s="73" t="str">
        <v>DWG 9890040, (3E)</v>
      </c>
      <c r="DB336" s="73" t="str">
        <v>DWG 9890040, (4E)</v>
      </c>
      <c r="DC336" s="73" t="str">
        <v>DWG 9890040, (5E), OL02336</v>
      </c>
      <c r="DD336" s="73" t="str">
        <v>DWG 9890040, (6E)</v>
      </c>
      <c r="DE336" s="73" t="str">
        <v>DWG 9890040, (7E)</v>
      </c>
      <c r="DF336" s="73" t="str">
        <v>DWG 9890040, (8E), OL01433</v>
      </c>
      <c r="DG336" s="73" t="str">
        <v>DWG 9890040, (8E), OL01433, Section</v>
      </c>
      <c r="DH336" s="73" t="str">
        <v>DWG 9890040, (9E), Close to Rod Slot</v>
      </c>
      <c r="DI336" s="73" t="str">
        <v>DWG 9890040, (9E),Close to Rod Slot</v>
      </c>
      <c r="DJ336" s="73" t="str">
        <v>DWG FRM0105 PAGE 2</v>
      </c>
      <c r="DK336" s="73" t="str">
        <v>DWG# 100448-41</v>
      </c>
      <c r="DL336" s="73" t="str">
        <v>DWG# 100448-44</v>
      </c>
      <c r="DM336" s="73" t="str">
        <v>DWG# 9890003  (1), Section OL00436/A</v>
      </c>
      <c r="DN336" s="73" t="str">
        <v>DWG# 9890003 (3), Ring Gauge Constrained</v>
      </c>
      <c r="DO336" s="73" t="str">
        <v>DWG# 9890003 (4), Section</v>
      </c>
      <c r="DP336" s="73" t="str">
        <v>DWG#100448-26, Balloon 1K, OL02350</v>
      </c>
      <c r="DQ336" s="73" t="str">
        <v>DWG#100448-26, Balloon 2K, OL02350</v>
      </c>
      <c r="DR336" s="73" t="str">
        <v>DWG#100448-26, Balloon 3K, OL02363</v>
      </c>
      <c r="DS336" s="73" t="str">
        <v>DWG#100448-26, Balloon 4K</v>
      </c>
      <c r="DT336" s="73" t="str">
        <v>DWG#100448-26, Balloon 5K, Section</v>
      </c>
      <c r="DU336" s="73" t="str">
        <v>DWG#100448-26, Balloon 6K</v>
      </c>
      <c r="DV336" s="73" t="str">
        <v>DWG#100448-26, Balloon 7K, Section</v>
      </c>
      <c r="DW336" s="73" t="str">
        <v>DWG#100448-26, Mfg. Tol.</v>
      </c>
      <c r="DX336" s="73" t="str">
        <v>DWG#9890003 (2) Ring Gauge Constrained</v>
      </c>
      <c r="DY336" s="73" t="str">
        <v>DWG#9890044</v>
      </c>
      <c r="DZ336" s="73" t="str">
        <v>DWG#9890044 .1985 to .2005=Pass</v>
      </c>
      <c r="EA336" s="73" t="str">
        <v>DWG#9890044 Overlay OL02441</v>
      </c>
      <c r="EB336" s="73" t="str">
        <v>DWG#9890044, OL02441</v>
      </c>
      <c r="EC336" s="73" t="str">
        <v>DWG#FRM0105</v>
      </c>
      <c r="ED336" s="73" t="str">
        <v>EXT.</v>
      </c>
      <c r="EE336" s="73" t="str">
        <v>EXT. Section, OL02460</v>
      </c>
      <c r="EF336" s="73" t="str">
        <v>EXT., OL04223</v>
      </c>
      <c r="EG336" s="73" t="str">
        <v>Flat Drop Indicator Tip</v>
      </c>
      <c r="EH336" s="73" t="str">
        <v>Full Go Pin, No Light, at Radius</v>
      </c>
      <c r="EI336" s="73" t="str">
        <v>Function Check</v>
      </c>
      <c r="EJ336" s="73" t="str">
        <v>GO Function Gauge</v>
      </c>
      <c r="EK336" s="73" t="str">
        <v>Go Gauge for Balloon 1 &amp; 4</v>
      </c>
      <c r="EL336" s="73" t="str">
        <v>Go Pin must pass through</v>
      </c>
      <c r="EM336" s="73" t="str">
        <v>Greater than .005 = Fail, Section</v>
      </c>
      <c r="EN336" s="73" t="str">
        <v>Greater than .025 out of center = Fail</v>
      </c>
      <c r="EO336" s="73" t="str">
        <v>Greater than 2.6 = Pass</v>
      </c>
      <c r="EP336" s="73" t="str">
        <v>Green = Pass, Red = Fail</v>
      </c>
      <c r="EQ336" s="73" t="str">
        <v>Hex Depth</v>
      </c>
      <c r="ER336" s="73" t="str">
        <v>Hex Minor</v>
      </c>
      <c r="ES336" s="73" t="str">
        <v>Hole Dia.</v>
      </c>
      <c r="ET336" s="73" t="str">
        <v>Hook or Disk Tip</v>
      </c>
      <c r="EU336" s="73" t="str">
        <v>ID Sphere Finish</v>
      </c>
      <c r="EV336" s="73" t="str">
        <v>ID/OD Both Sides, Diff. .002 or less = Pass</v>
      </c>
      <c r="EW336" s="73" t="str">
        <v>If Looks Big, Section</v>
      </c>
      <c r="EX336" s="73" t="str">
        <v>If Looks Small, Section</v>
      </c>
      <c r="EY336" s="73" t="str">
        <v>Insp. Close to Break Away, Mfg.Tol.</v>
      </c>
      <c r="EZ336" s="73" t="str">
        <v>INT.</v>
      </c>
      <c r="FA336" s="73" t="str">
        <v>INT. Section, OL02460</v>
      </c>
      <c r="FB336" s="73" t="str">
        <v>INT., OL04223</v>
      </c>
      <c r="FC336" s="73" t="str">
        <v>Intersect. of 7.7 &amp; R0.10</v>
      </c>
      <c r="FD336" s="73" t="str">
        <v>Intersect. of 8.79 and R.25 MAX</v>
      </c>
      <c r="FE336" s="73" t="str">
        <v>Keep Ind. Tip away from corner</v>
      </c>
      <c r="FF336" s="73" t="str">
        <v>L31</v>
      </c>
      <c r="FG336" s="73" t="str">
        <v>Laser Mark</v>
      </c>
      <c r="FH336" s="73" t="str">
        <v>LASER PER NOTE 4</v>
      </c>
      <c r="FI336" s="73" t="str">
        <v>LASER PER NOTE 4, Final Check 1 only</v>
      </c>
      <c r="FJ336" s="73" t="str">
        <v>Less than .002 out of center = Pass</v>
      </c>
      <c r="FK336" s="73" t="str">
        <v>Less than 2.75 = Pass, Section</v>
      </c>
      <c r="FL336" s="73" t="str">
        <v>List as pin. Not Calibrated</v>
      </c>
      <c r="FM336" s="73" t="str">
        <v>M9 X 1.25 BUTT See Comment Image</v>
      </c>
      <c r="FN336" s="73" t="str">
        <v>Manual Section</v>
      </c>
      <c r="FO336" s="73" t="str">
        <v>Max Deep .241 NO-GO =.42</v>
      </c>
      <c r="FP336" s="73" t="str">
        <v>MAX Depth of (Note 7) .241 NO-GO Pin</v>
      </c>
      <c r="FQ336" s="73" t="str">
        <v>Measure from Blue Line, See Image</v>
      </c>
      <c r="FR336" s="73" t="str">
        <v>Measure Width of Blue Area, See Image</v>
      </c>
      <c r="FS336" s="73" t="str">
        <v>Mfg. Tol</v>
      </c>
      <c r="FT336" s="73" t="str">
        <v>Mfg. Tol, See Image</v>
      </c>
      <c r="FU336" s="73" t="str">
        <v>Mfg. Tol.</v>
      </c>
      <c r="FV336" s="73" t="str">
        <v>Mfg. Tol. "A"</v>
      </c>
      <c r="FW336" s="73" t="str">
        <v>Mfg. Tol. (Zero on Gauge Full Dia. Lead)</v>
      </c>
      <c r="FX336" s="73" t="str">
        <v>Mfg. Tol. Balloon 11, See Image</v>
      </c>
      <c r="FY336" s="73" t="str">
        <v>Mfg. Tol. Balloon 4</v>
      </c>
      <c r="FZ336" s="73" t="str">
        <v>Mfg. Tol. Balloon 7</v>
      </c>
      <c r="GA336" s="73" t="str">
        <v xml:space="preserve">Mfg. Tol. C-Bore Face (Ballo 28) </v>
      </c>
      <c r="GB336" s="73" t="str">
        <v>Mfg. Tol. Section</v>
      </c>
      <c r="GC336" s="73" t="str">
        <v>Mfg. Tol. See Image</v>
      </c>
      <c r="GD336" s="73" t="str">
        <v>Mfg. Tol., 3 Places, Record MAX</v>
      </c>
      <c r="GE336" s="73" t="str">
        <v>Mfg. Tol., Balloon 11</v>
      </c>
      <c r="GF336" s="73" t="str">
        <v>Mfg. Tol., Balloon 7</v>
      </c>
      <c r="GG336" s="73" t="str">
        <v>Mfg. Tol., Blank</v>
      </c>
      <c r="GH336" s="73" t="str">
        <v>Mfg. Tol., Blank, Balloon 12</v>
      </c>
      <c r="GI336" s="73" t="str">
        <v>Mfg. Tol., Blend to SØ.320</v>
      </c>
      <c r="GJ336" s="73" t="str">
        <v>Mfg. Tol., Calculation</v>
      </c>
      <c r="GK336" s="73" t="str">
        <v>Mfg. Tol., For Mill Fixture</v>
      </c>
      <c r="GL336" s="73" t="str">
        <v>Mfg. Tol., L32</v>
      </c>
      <c r="GM336" s="73" t="str">
        <v>Mfg. Tol., L33</v>
      </c>
      <c r="GN336" s="73" t="str">
        <v>Mfg. Tol., No Tool Marks</v>
      </c>
      <c r="GO336" s="73" t="str">
        <v>Mfg. Tol., OL03361</v>
      </c>
      <c r="GP336" s="73" t="str">
        <v>Mfg. Tol., Record off center value</v>
      </c>
      <c r="GQ336" s="73" t="str">
        <v>Mfg. Tol., Same 3 Places, Record MIN</v>
      </c>
      <c r="GR336" s="73" t="str">
        <v>Mfg. Tol., Section</v>
      </c>
      <c r="GS336" s="73" t="str">
        <v>Mfg. Tol., Section B-B</v>
      </c>
      <c r="GT336" s="73" t="str">
        <v>Mfg. Tol., Section, OL03361</v>
      </c>
      <c r="GU336" s="73" t="str">
        <v>Mfg. Tol., Section, Per Note 2</v>
      </c>
      <c r="GV336" s="73" t="str">
        <v>Mfg. Tol., See Image</v>
      </c>
      <c r="GW336" s="73" t="str">
        <v>Mfg. Tol., See Image, Bore in Blue</v>
      </c>
      <c r="GX336" s="73" t="str">
        <v>Mfg. Tol., See Image, Hook Tip</v>
      </c>
      <c r="GY336" s="73" t="str">
        <v>Mfg. Tol., Sharp Okay No Burr</v>
      </c>
      <c r="GZ336" s="73" t="str">
        <v>Mfg. Tol., Threadless Blank</v>
      </c>
      <c r="HA336" s="73" t="str">
        <v>Mfg.Tol.</v>
      </c>
      <c r="HB336" s="73" t="str">
        <v>Mgf. To., T.S.C.</v>
      </c>
      <c r="HC336" s="73" t="str">
        <v>Milled Feature</v>
      </c>
      <c r="HD336" s="73" t="str">
        <v>Milled Feature, OL04045</v>
      </c>
      <c r="HE336" s="73" t="str">
        <v>More than .0005 out of center = Fail</v>
      </c>
      <c r="HF336" s="73" t="str">
        <v>Must Pass Through</v>
      </c>
      <c r="HG336" s="73" t="str">
        <v>Must pass through gauge</v>
      </c>
      <c r="HH336" s="73" t="str">
        <v>Must Pass Through Go Gauge</v>
      </c>
      <c r="HI336" s="73" t="str">
        <v>Must Pass, See Image.</v>
      </c>
      <c r="HJ336" s="73" t="str">
        <v>NA</v>
      </c>
      <c r="HK336" s="73" t="str">
        <v>Narrow Area</v>
      </c>
      <c r="HL336" s="73" t="str">
        <v>Near Balloon 21</v>
      </c>
      <c r="HM336" s="73" t="str">
        <v>Near Datum B</v>
      </c>
      <c r="HN336" s="73" t="str">
        <v>Neck Dia.</v>
      </c>
      <c r="HO336" s="73" t="str">
        <v>Neck to Head Rad.</v>
      </c>
      <c r="HP336" s="73" t="str">
        <v>No Copper Deposits Allowed</v>
      </c>
      <c r="HQ336" s="73" t="str">
        <v>No Section</v>
      </c>
      <c r="HR336" s="73" t="str">
        <v>No Section, .01 to .014 = Pass</v>
      </c>
      <c r="HS336" s="73" t="str">
        <v>No Section, Rotate Part</v>
      </c>
      <c r="HT336" s="73" t="str">
        <v>No Section, See Image</v>
      </c>
      <c r="HU336" s="73" t="str">
        <v>No Slot, Section B-B</v>
      </c>
      <c r="HV336" s="73" t="str">
        <v>No visual step = Pass</v>
      </c>
      <c r="HW336" s="73" t="str">
        <v>Not to exceed .95 Deep</v>
      </c>
      <c r="HX336" s="73" t="str">
        <v>Note 1</v>
      </c>
      <c r="HY336" s="73" t="str">
        <v>OL00333/A</v>
      </c>
      <c r="HZ336" s="73" t="str">
        <v>OL00519</v>
      </c>
      <c r="IA336" s="73" t="str">
        <v>OL00520</v>
      </c>
      <c r="IB336" s="73" t="str">
        <v>OL00529</v>
      </c>
      <c r="IC336" s="73" t="str">
        <v>OL00542</v>
      </c>
      <c r="ID336" s="73" t="str">
        <v>OL00724</v>
      </c>
      <c r="IE336" s="73" t="str">
        <v>OL01250</v>
      </c>
      <c r="IF336" s="73" t="str">
        <v>OL01869, Threadless Blank</v>
      </c>
      <c r="IG336" s="73" t="str">
        <v>OL01870, Section</v>
      </c>
      <c r="IH336" s="73" t="str">
        <v>OL02255</v>
      </c>
      <c r="II336" s="73" t="str">
        <v>OL02255, Mfg. Tol.</v>
      </c>
      <c r="IJ336" s="73" t="str">
        <v>OL02302</v>
      </c>
      <c r="IK336" s="73" t="str">
        <v xml:space="preserve">OL02318  needed per image instructions </v>
      </c>
      <c r="IL336" s="73" t="str">
        <v>OL02556</v>
      </c>
      <c r="IM336" s="73" t="str">
        <v>OL02557</v>
      </c>
      <c r="IN336" s="73" t="str">
        <v>OL02567</v>
      </c>
      <c r="IO336" s="73" t="str">
        <v>OL02653</v>
      </c>
      <c r="IP336" s="73" t="str">
        <v>OL02718</v>
      </c>
      <c r="IQ336" s="73" t="str">
        <v>OL02841</v>
      </c>
      <c r="IR336" s="73" t="str">
        <v>OL02842</v>
      </c>
      <c r="IS336" s="73" t="str">
        <v>OL02844</v>
      </c>
      <c r="IT336" s="73" t="str">
        <v>OL02871</v>
      </c>
      <c r="IU336" s="73" t="str">
        <v>OL02887</v>
      </c>
      <c r="IV336" s="73" t="str">
        <v>OL03500</v>
      </c>
      <c r="IW336" s="73" t="str">
        <v>OL03766</v>
      </c>
      <c r="IX336" s="73" t="str">
        <v>OL03868</v>
      </c>
      <c r="IY336" s="73" t="str">
        <v>OL03869</v>
      </c>
      <c r="IZ336" s="73" t="str">
        <v>OL03870</v>
      </c>
      <c r="JA336" s="73" t="str">
        <v>OL03873, DWG# 100448-44</v>
      </c>
      <c r="JB336" s="73" t="str">
        <v>OL03949</v>
      </c>
      <c r="JC336" s="73" t="str">
        <v xml:space="preserve">OL04043, Section </v>
      </c>
      <c r="JD336" s="73" t="str">
        <v xml:space="preserve">OL04044, Section </v>
      </c>
      <c r="JE336" s="73" t="str">
        <v>OL04045</v>
      </c>
      <c r="JF336" s="73" t="str">
        <v>OL04045, Milled Feature</v>
      </c>
      <c r="JG336" s="73" t="str">
        <v>OL04063</v>
      </c>
      <c r="JH336" s="73" t="str">
        <v>OL04064</v>
      </c>
      <c r="JI336" s="73" t="str">
        <v>OL04065</v>
      </c>
      <c r="JJ336" s="73" t="str">
        <v>OL04181</v>
      </c>
      <c r="JK336" s="73" t="str">
        <v>OL04218</v>
      </c>
      <c r="JL336" s="73" t="str">
        <v>OL04224, See Image</v>
      </c>
      <c r="JM336" s="73" t="str">
        <v>OL04374</v>
      </c>
      <c r="JN336" s="73" t="str">
        <v>OL04375, Section M-M</v>
      </c>
      <c r="JO336" s="73" t="str">
        <v>OL04376, Section M-M</v>
      </c>
      <c r="JP336" s="73" t="str">
        <v>OL04443</v>
      </c>
      <c r="JQ336" s="73" t="str">
        <v>OL04444</v>
      </c>
      <c r="JR336" s="73" t="str">
        <v>OL05000</v>
      </c>
      <c r="JS336" s="73" t="str">
        <v>One side of slot</v>
      </c>
      <c r="JT336" s="73" t="str">
        <v>Other side of slot</v>
      </c>
      <c r="JU336" s="73" t="str">
        <v>Out of center more than .002 = Fail</v>
      </c>
      <c r="JV336" s="73" t="str">
        <v>Out of center more than.002 = Fail</v>
      </c>
      <c r="JW336" s="73" t="str">
        <v>Overlay OL02713</v>
      </c>
      <c r="JX336" s="73" t="str">
        <v>Overlay OL02714</v>
      </c>
      <c r="JY336" s="73" t="str">
        <v>Overlay OL02718</v>
      </c>
      <c r="JZ336" s="73" t="str">
        <v>Overlay OL03831, Mfg. Tol.</v>
      </c>
      <c r="KA336" s="73" t="str">
        <v>Part Without Slots</v>
      </c>
      <c r="KB336" s="73" t="str">
        <v>Part Without Slots, See Image</v>
      </c>
      <c r="KC336" s="73" t="str">
        <v xml:space="preserve">Pass = .0254 or Less </v>
      </c>
      <c r="KD336" s="73" t="str">
        <v>PD MIN = 4.361, PD MAX = 4.456</v>
      </c>
      <c r="KE336" s="73" t="str">
        <v>Per Balloon 2 Note</v>
      </c>
      <c r="KF336" s="73" t="str">
        <v>Per drawing note(s) 8.</v>
      </c>
      <c r="KG336" s="73" t="str">
        <v>Point or Sphere Tip</v>
      </c>
      <c r="KH336" s="73" t="str">
        <v>Point Tip</v>
      </c>
      <c r="KI336" s="73" t="str">
        <v>R.9 to R1.1 = Pass, See Image</v>
      </c>
      <c r="KJ336" s="73" t="str">
        <v>Ram Construction</v>
      </c>
      <c r="KK336" s="73" t="str">
        <v>Record Same Pass / Fail All Balloons</v>
      </c>
      <c r="KL336" s="73" t="str">
        <v>Ref. Balloon 1</v>
      </c>
      <c r="KM336" s="73" t="str">
        <v>Ref. Balloon 12</v>
      </c>
      <c r="KN336" s="73" t="str">
        <v>Ref. Balloon 13, 100% AQL</v>
      </c>
      <c r="KO336" s="73" t="str">
        <v>Ref. Balloon 2</v>
      </c>
      <c r="KP336" s="73" t="str">
        <v>Ref. Balloon 21, 100% AQL</v>
      </c>
      <c r="KQ336" s="73" t="str">
        <v>Ref. Balloon 4</v>
      </c>
      <c r="KR336" s="73" t="str">
        <v>Ref. Balloon 7</v>
      </c>
      <c r="KS336" s="73" t="str">
        <v>Ref. Balloon 8</v>
      </c>
      <c r="KT336" s="73" t="str">
        <v>Relieved Pin Gauges 09236 &amp; 09235</v>
      </c>
      <c r="KU336" s="73" t="str">
        <v>Rotate Part</v>
      </c>
      <c r="KV336" s="73" t="str">
        <v>Rotate Part, See Image</v>
      </c>
      <c r="KW336" s="73" t="str">
        <v>Same as Root Radius</v>
      </c>
      <c r="KX336" s="73" t="str">
        <v>Section</v>
      </c>
      <c r="KY336" s="73" t="str">
        <v>Section B-B</v>
      </c>
      <c r="KZ336" s="73" t="str">
        <v>Section B-B, Distance Between Grooves</v>
      </c>
      <c r="LA336" s="73" t="str">
        <v>Section C-C</v>
      </c>
      <c r="LB336" s="73" t="str">
        <v>Section Part</v>
      </c>
      <c r="LC336" s="73" t="str">
        <v>Section Part, Measured from Opposite Face</v>
      </c>
      <c r="LD336" s="73" t="str">
        <v>Section, Broachless Blank</v>
      </c>
      <c r="LE336" s="73" t="str">
        <v>Section, EXT. Sphere Location.</v>
      </c>
      <c r="LF336" s="73" t="str">
        <v>Section, Hex Cham. Ang.</v>
      </c>
      <c r="LG336" s="73" t="str">
        <v>Section, Hex Fillet Rad.</v>
      </c>
      <c r="LH336" s="73" t="str">
        <v>Section, INT. Feature</v>
      </c>
      <c r="LI336" s="73" t="str">
        <v>Section, INT. Sphere Location.</v>
      </c>
      <c r="LJ336" s="73" t="str">
        <v>Section, Mfg. Tol.</v>
      </c>
      <c r="LK336" s="73" t="str">
        <v>Section, Mfg. Tol., See Image</v>
      </c>
      <c r="LL336" s="73" t="str">
        <v>Section, OL00486</v>
      </c>
      <c r="LM336" s="73" t="str">
        <v>Section, OL00542</v>
      </c>
      <c r="LN336" s="73" t="str">
        <v>Section, OL00543</v>
      </c>
      <c r="LO336" s="73" t="str">
        <v>Section, OL00544</v>
      </c>
      <c r="LP336" s="73" t="str">
        <v>Section, OL00545</v>
      </c>
      <c r="LQ336" s="73" t="str">
        <v>Section, OL00546</v>
      </c>
      <c r="LR336" s="73" t="str">
        <v>Section, OL00547</v>
      </c>
      <c r="LS336" s="73" t="str">
        <v>Section, OL00555</v>
      </c>
      <c r="LT336" s="73" t="str">
        <v>Section, OL00725</v>
      </c>
      <c r="LU336" s="73" t="str">
        <v>Section, OL01430</v>
      </c>
      <c r="LV336" s="73" t="str">
        <v>Section, OL01434</v>
      </c>
      <c r="LW336" s="73" t="str">
        <v>Section, OL01435</v>
      </c>
      <c r="LX336" s="73" t="str">
        <v>Section, OL01807</v>
      </c>
      <c r="LY336" s="73" t="str">
        <v>Section, OL01830</v>
      </c>
      <c r="LZ336" s="73" t="str">
        <v>Section, OL02351</v>
      </c>
      <c r="MA336" s="73" t="str">
        <v>Section, OL02519</v>
      </c>
      <c r="MB336" s="73" t="str">
        <v>Section, OL02520</v>
      </c>
      <c r="MC336" s="73" t="str">
        <v>Section, OL02522</v>
      </c>
      <c r="MD336" s="73" t="str">
        <v>Section, OL02540</v>
      </c>
      <c r="ME336" s="73" t="str">
        <v>Section, OL02541</v>
      </c>
      <c r="MF336" s="73" t="str">
        <v>Section, OL02552</v>
      </c>
      <c r="MG336" s="73" t="str">
        <v>Section, OL02553</v>
      </c>
      <c r="MH336" s="73" t="str">
        <v>Section, OL02554</v>
      </c>
      <c r="MI336" s="73" t="str">
        <v>Section, OL02555</v>
      </c>
      <c r="MJ336" s="73" t="str">
        <v>Section, OL02558</v>
      </c>
      <c r="MK336" s="73" t="str">
        <v>Section, OL02559</v>
      </c>
      <c r="ML336" s="73" t="str">
        <v>Section, OL02560</v>
      </c>
      <c r="MM336" s="73" t="str">
        <v>Section, OL02619</v>
      </c>
      <c r="MN336" s="73" t="str">
        <v>Section, OL02620</v>
      </c>
      <c r="MO336" s="73" t="str">
        <v>Section, OL02621</v>
      </c>
      <c r="MP336" s="73" t="str">
        <v>Section, OL02622</v>
      </c>
      <c r="MQ336" s="73" t="str">
        <v>Section, OL02623</v>
      </c>
      <c r="MR336" s="73" t="str">
        <v>Section, OL02624</v>
      </c>
      <c r="MS336" s="73" t="str">
        <v>Section, OL02652</v>
      </c>
      <c r="MT336" s="73" t="str">
        <v>Section, OL02680</v>
      </c>
      <c r="MU336" s="73" t="str">
        <v>Section, OL02793</v>
      </c>
      <c r="MV336" s="73" t="str">
        <v>Section, OL02823</v>
      </c>
      <c r="MW336" s="73" t="str">
        <v>Section, OL02843</v>
      </c>
      <c r="MX336" s="73" t="str">
        <v>Section, OL03026, Ext.</v>
      </c>
      <c r="MY336" s="73" t="str">
        <v>Section, OL03026, Int.</v>
      </c>
      <c r="MZ336" s="73" t="str">
        <v>Section, OL03570, DWG# 100448-41</v>
      </c>
      <c r="NA336" s="73" t="str">
        <v>Section, OL03781</v>
      </c>
      <c r="NB336" s="73" t="str">
        <v>Section, OL03911</v>
      </c>
      <c r="NC336" s="73" t="str">
        <v>Section, OL03912</v>
      </c>
      <c r="ND336" s="73" t="str">
        <v>Section, OL03928</v>
      </c>
      <c r="NE336" s="73" t="str">
        <v>Section, OL03929</v>
      </c>
      <c r="NF336" s="73" t="str">
        <v>Section, OL04030</v>
      </c>
      <c r="NG336" s="73" t="str">
        <v>Section, OL04037</v>
      </c>
      <c r="NH336" s="73" t="str">
        <v>Section, OL04038</v>
      </c>
      <c r="NI336" s="73" t="str">
        <v>Section, OL04046</v>
      </c>
      <c r="NJ336" s="73" t="str">
        <v>Section, OL04065</v>
      </c>
      <c r="NK336" s="73" t="str">
        <v>Section, OL04066</v>
      </c>
      <c r="NL336" s="73" t="str">
        <v>Section, OL04067</v>
      </c>
      <c r="NM336" s="73" t="str">
        <v>Section, OL04069</v>
      </c>
      <c r="NN336" s="73" t="str">
        <v>Section, OL04071</v>
      </c>
      <c r="NO336" s="73" t="str">
        <v>Section, OL04173</v>
      </c>
      <c r="NP336" s="73" t="str">
        <v>Section, OL04174</v>
      </c>
      <c r="NQ336" s="73" t="str">
        <v>Section, OL04214</v>
      </c>
      <c r="NR336" s="73" t="str">
        <v>Section, OL04215</v>
      </c>
      <c r="NS336" s="73" t="str">
        <v>Section, OL04216</v>
      </c>
      <c r="NT336" s="73" t="str">
        <v>Section, OL04217</v>
      </c>
      <c r="NU336" s="73" t="str">
        <v>Section, Overlay OL02716</v>
      </c>
      <c r="NV336" s="73" t="str">
        <v>Section, Overlay OL02717</v>
      </c>
      <c r="NW336" s="73" t="str">
        <v>Section, See Image</v>
      </c>
      <c r="NX336" s="73" t="str">
        <v>Section, See Image, DWG# 100448-41</v>
      </c>
      <c r="NY336" s="73" t="str">
        <v>Section, Without Sots</v>
      </c>
      <c r="NZ336" s="73" t="str">
        <v>See Comments Sheet</v>
      </c>
      <c r="OA336" s="73" t="str">
        <v>See Comments Sheet, OL02318</v>
      </c>
      <c r="OB336" s="73" t="str">
        <v>See Image</v>
      </c>
      <c r="OC336" s="73" t="str">
        <v>See Image, .005 or Less = Pass</v>
      </c>
      <c r="OD336" s="73" t="str">
        <v>See Image, Check Near Radius</v>
      </c>
      <c r="OE336" s="73" t="str">
        <v>See Image, Constrained</v>
      </c>
      <c r="OF336" s="73" t="str">
        <v>See Image, Distance Between Flats</v>
      </c>
      <c r="OG336" s="73" t="str">
        <v xml:space="preserve">See Image, Mfg. Tol, Section A-A </v>
      </c>
      <c r="OH336" s="73" t="str">
        <v>See image, Mfg. Tol.</v>
      </c>
      <c r="OI336" s="73" t="str">
        <v>See Image, Mic. Across Flats</v>
      </c>
      <c r="OJ336" s="73" t="str">
        <v>See Image, OL02850</v>
      </c>
      <c r="OK336" s="73" t="str">
        <v>See Image, OL02880</v>
      </c>
      <c r="OL336" s="73" t="str">
        <v>See Image, OL03926</v>
      </c>
      <c r="OM336" s="73" t="str">
        <v>See Image, OL03927</v>
      </c>
      <c r="ON336" s="73" t="str">
        <v>See Image, OL04003</v>
      </c>
      <c r="OO336" s="73" t="str">
        <v>'See Image, OL04342,  Best Fit Joe Block</v>
      </c>
      <c r="OP336" s="73" t="str">
        <v>See Image, OL04342,  Blank</v>
      </c>
      <c r="OQ336" s="73" t="str">
        <v>See Image, OL04342, Blank</v>
      </c>
      <c r="OR336" s="73" t="str">
        <v>See Image, OL04343, Blank</v>
      </c>
      <c r="OS336" s="73" t="str">
        <v>See Image, Pass = .002 or Less</v>
      </c>
      <c r="OT336" s="73" t="str">
        <v>See Image, Rcd. MAX</v>
      </c>
      <c r="OU336" s="73" t="str">
        <v>See Image, Rcd. MIN</v>
      </c>
      <c r="OV336" s="73" t="str">
        <v>See Image, Section</v>
      </c>
      <c r="OW336" s="73" t="str">
        <v>See Image, Section A-A</v>
      </c>
      <c r="OX336" s="73" t="str">
        <v>See Image, Section B-B</v>
      </c>
      <c r="OY336" s="73" t="str">
        <v>See Image, Section B-B, TSC</v>
      </c>
      <c r="OZ336" s="73" t="str">
        <v>See Image, Shank Drawing # 18000-XX-XX A</v>
      </c>
      <c r="PA336" s="73" t="str">
        <v>Sequencial Laser 01, 120 Per Print</v>
      </c>
      <c r="PB336" s="73" t="str">
        <v>Set to .202, Zero on Thread Lead</v>
      </c>
      <c r="PC336" s="73" t="str">
        <v>Sharp OK, No Burr</v>
      </c>
      <c r="PD336" s="73" t="str">
        <v>Sharp OK, No Raised Edge, See Image</v>
      </c>
      <c r="PE336" s="73" t="str">
        <v>Sharp OK, No Raised Edges</v>
      </c>
      <c r="PF336" s="73" t="str">
        <v>Sharp okay no raised edge</v>
      </c>
      <c r="PG336" s="73" t="str">
        <v>Sharp Okay, No Burr</v>
      </c>
      <c r="PH336" s="73" t="str">
        <v>Sharp Okay, No Raised Edge</v>
      </c>
      <c r="PI336" s="73" t="str">
        <v>Sharp Okay, No Raised Edges,</v>
      </c>
      <c r="PJ336" s="73" t="str">
        <v>Sharp Okay, See Image</v>
      </c>
      <c r="PK336" s="73" t="str">
        <v xml:space="preserve">Start of Radius @ .195 </v>
      </c>
      <c r="PL336" s="73" t="str">
        <v xml:space="preserve">Start of Radius @ .21 </v>
      </c>
      <c r="PM336" s="73" t="str">
        <v xml:space="preserve">T.S.C. </v>
      </c>
      <c r="PN336" s="73" t="str">
        <v>Tangent Point</v>
      </c>
      <c r="PO336" s="73" t="str">
        <v>Tangent point of R.50</v>
      </c>
      <c r="PP336" s="73" t="str">
        <v>Taper Check, Mfg.Tol.</v>
      </c>
      <c r="PQ336" s="73" t="str">
        <v>Taper Check, Mfg.Tol., See Image</v>
      </c>
      <c r="PR336" s="73" t="str">
        <v>Thrd. Minor Ø</v>
      </c>
      <c r="PS336" s="73" t="str">
        <v>Thrd. Relief Ø</v>
      </c>
      <c r="PT336" s="73" t="str">
        <v>Threadless Blank</v>
      </c>
      <c r="PU336" s="73" t="str">
        <v>Threadless Blank, From Major Ø</v>
      </c>
      <c r="PV336" s="73" t="str">
        <v>Threadless Blank, Mfg. Tol.</v>
      </c>
      <c r="PW336" s="73" t="str">
        <v>Threadless Blank, Thrd. to Neck Rad.</v>
      </c>
      <c r="PX336" s="73" t="str">
        <v>Thredless Blank</v>
      </c>
      <c r="PY336" s="73" t="str">
        <v>To center of R.005</v>
      </c>
      <c r="PZ336" s="73" t="str">
        <v>Torx Min. Dia.</v>
      </c>
      <c r="QA336" s="73" t="str">
        <v>Turn Ø Free of Mill Marks</v>
      </c>
      <c r="QB336" s="73" t="str">
        <v>Use (Full) GO Hex</v>
      </c>
      <c r="QC336" s="73" t="str">
        <v>Use Balloon 1 FULL Gauge</v>
      </c>
      <c r="QD336" s="73" t="str">
        <v>Use Balloon 9 FULL GO</v>
      </c>
      <c r="QE336" s="73" t="str">
        <v>Use Best Fit Pin</v>
      </c>
      <c r="QF336" s="73" t="str">
        <v>Use Disk Tip</v>
      </c>
      <c r="QG336" s="73" t="str">
        <v>Use flat bottomed indicator tip.</v>
      </c>
      <c r="QH336" s="73" t="str">
        <v xml:space="preserve">Use Full .093 Go Hex </v>
      </c>
      <c r="QI336" s="73" t="str">
        <v xml:space="preserve">Use Full .0930 Go Hex </v>
      </c>
      <c r="QJ336" s="73" t="str">
        <v>Use Full .1235 Go Hex</v>
      </c>
      <c r="QK336" s="73" t="str">
        <v>Use Gauge K2-98-8019-04, See Image</v>
      </c>
      <c r="QL336" s="73" t="str">
        <v>Use large flat indicator tip</v>
      </c>
      <c r="QM336" s="73" t="str">
        <v>Use Pins.3330/.3350, See Image MAX NO-GO</v>
      </c>
      <c r="QN336" s="73" t="str">
        <v>Use Pointed Drop Indicator Tip</v>
      </c>
      <c r="QO336" s="73" t="str">
        <v>V-Block</v>
      </c>
      <c r="QP336" s="73" t="str">
        <v>V-Block,  AMB for 13</v>
      </c>
      <c r="QQ336" s="73" t="str">
        <v>V-Block,  Hex Cham. Dia.</v>
      </c>
      <c r="QR336" s="73" t="str">
        <v>V-Block, Hex Depth</v>
      </c>
      <c r="QS336" s="73" t="str">
        <v>VBU Gauge</v>
      </c>
      <c r="QT336" s="73" t="str">
        <v>Visibally smaller than HEX=Pass</v>
      </c>
      <c r="QU336" s="73" t="str">
        <v>Visual Per Drawing</v>
      </c>
      <c r="QV336" s="73" t="str">
        <v>Whirl Blank</v>
      </c>
      <c r="QW336" s="73" t="str">
        <v xml:space="preserve">Whirl Blank </v>
      </c>
      <c r="QX336" s="73" t="str">
        <v>Whirl Blank, Neck Rad. End to Head CL</v>
      </c>
      <c r="QY336" s="73" t="str">
        <v>Whirl Blank, Nose Start Dia.</v>
      </c>
      <c r="QZ336" s="73" t="str">
        <v>Whirl Blank, Nose Start Dist.</v>
      </c>
      <c r="RA336" s="73" t="str">
        <v>Whirl Blank, Thrd. Minor</v>
      </c>
      <c r="RB336" s="73" t="str">
        <v>Whirl Blank, Thrd. Pullout Dia.</v>
      </c>
      <c r="RC336" s="73" t="str">
        <v>Whole Part, Removal is at Assy. Level</v>
      </c>
      <c r="RD336" s="73" t="str">
        <v>Wide Area</v>
      </c>
      <c r="RE336" s="73" t="str">
        <v>Zero on End of Go Gauge</v>
      </c>
    </row>
    <row r="337" spans="1:473">
      <c r="A337" s="73" t="s">
        <v>966</v>
      </c>
      <c r="C337" s="73" t="str" cm="1">
        <f t="array" ref="C337:RE337">TRANSPOSE(_xlfn._xlws.SORT(_xlfn._xlws.FILTER($A$2:$A$600,ISNUMBER(SEARCH('PartLib Table'!M344,$A$2:$A$600)),"not found")))</f>
        <v xml:space="preserve"> 'C', Whirl Blank</v>
      </c>
      <c r="D337" s="73" t="str">
        <v xml:space="preserve"> See Image, Constrained</v>
      </c>
      <c r="E337" s="73" t="str">
        <v>(.04 to .12 range = Pass)</v>
      </c>
      <c r="F337" s="73" t="str">
        <v>(.042 FULL) Go Pin Seat Fully</v>
      </c>
      <c r="G337" s="73" t="str">
        <v>(B), Mfg. Tol.</v>
      </c>
      <c r="H337" s="73" t="str">
        <v>(B), O.A.L.</v>
      </c>
      <c r="I337" s="73" t="str">
        <v>.001 or less =Pass</v>
      </c>
      <c r="J337" s="73" t="str">
        <v>.001 or less out of center = Pass</v>
      </c>
      <c r="K337" s="73" t="str">
        <v>.002 or Less = Pass</v>
      </c>
      <c r="L337" s="73" t="str">
        <v>.002 or Less out of center = Pass</v>
      </c>
      <c r="M337" s="73" t="str">
        <v>.005 to .015 = Pass</v>
      </c>
      <c r="N337" s="73" t="str">
        <v>.0125 Mean, Section</v>
      </c>
      <c r="O337" s="73" t="str">
        <v>.025 or Less in X &amp; Y=Pass</v>
      </c>
      <c r="P337" s="73" t="str">
        <v>.038 Mean</v>
      </c>
      <c r="Q337" s="73" t="str">
        <v>.063 MM = .0024 IN, See Image</v>
      </c>
      <c r="R337" s="73" t="str">
        <v>.063MM = .0024"</v>
      </c>
      <c r="S337" s="73" t="str">
        <v>.243 NO-GO, Unconstrained, Must Not Start</v>
      </c>
      <c r="T337" s="73" t="str">
        <v>@ Back Face &amp; ID, No Raised Edge</v>
      </c>
      <c r="U337" s="73" t="str">
        <v>@ Back Face &amp; OD, No Raised Edge</v>
      </c>
      <c r="V337" s="73" t="str">
        <v>@ ID &amp; FACE</v>
      </c>
      <c r="W337" s="73" t="str">
        <v>@ OD &amp; BACK FACE</v>
      </c>
      <c r="X337" s="73" t="str">
        <v>@ OD &amp; FACE</v>
      </c>
      <c r="Y337" s="73" t="str">
        <v>Across from slot</v>
      </c>
      <c r="Z337" s="73" t="str">
        <v>All Edge Breaks</v>
      </c>
      <c r="AA337" s="73" t="str">
        <v>Attached to bar stock</v>
      </c>
      <c r="AB337" s="73" t="str">
        <v xml:space="preserve">Back Turn Fillet Rad. </v>
      </c>
      <c r="AC337" s="73" t="str">
        <v>Balloon 1 (DWG FRM0105 Page 2, NV-27)</v>
      </c>
      <c r="AD337" s="73" t="str">
        <v>Balloon 1 (DWG FRM0105, NV-30)</v>
      </c>
      <c r="AE337" s="73" t="str">
        <v>Balloon 1 (P# 9890002-20) OL00429/A</v>
      </c>
      <c r="AF337" s="73" t="str">
        <v>Balloon 1, DWG#FRM0105</v>
      </c>
      <c r="AG337" s="73" t="str">
        <v>Balloon 11, See Image</v>
      </c>
      <c r="AH337" s="73" t="str">
        <v xml:space="preserve">Balloon 2 (DWG FRM0105 Page 2, NV-27) </v>
      </c>
      <c r="AI337" s="73" t="str">
        <v>Balloon 2 (DWG FRM0105, NV-30)</v>
      </c>
      <c r="AJ337" s="73" t="str">
        <v>Balloon 2 (P# 9890002-20)</v>
      </c>
      <c r="AK337" s="73" t="str">
        <v>Balloon 2, DWG#FRM0105</v>
      </c>
      <c r="AL337" s="73" t="str">
        <v>Balloon 2, DWG#FRM0105, See Image</v>
      </c>
      <c r="AM337" s="73" t="str">
        <v>Balloon 3 (DWG FRM0105, NV-30 Minor)</v>
      </c>
      <c r="AN337" s="73" t="str">
        <v>Balloon 3 (DWG FRM0105, NV-30)</v>
      </c>
      <c r="AO337" s="73" t="str">
        <v>Balloon 3 (P# 9890002-20)</v>
      </c>
      <c r="AP337" s="73" t="str">
        <v>Balloon 4</v>
      </c>
      <c r="AQ337" s="73" t="str">
        <v>Balloon 4 (P# 9890002-20)</v>
      </c>
      <c r="AR337" s="73" t="str">
        <v>Below Middle Band</v>
      </c>
      <c r="AS337" s="73" t="str">
        <v>Best Fit Pin, .003 or Less =Pass</v>
      </c>
      <c r="AT337" s="73" t="str">
        <v>Blank</v>
      </c>
      <c r="AU337" s="73" t="str">
        <v>Blank Turn Maj.</v>
      </c>
      <c r="AV337" s="73" t="str">
        <v>Blank Turn Maj. Mill Flt., OL4172</v>
      </c>
      <c r="AW337" s="73" t="str">
        <v>Blank Without .010 Slots</v>
      </c>
      <c r="AX337" s="73" t="str">
        <v>Blank Without .010 Slots, Section</v>
      </c>
      <c r="AY337" s="73" t="str">
        <v>Blank without thread</v>
      </c>
      <c r="AZ337" s="73" t="str">
        <v xml:space="preserve">Blank, Center of V Grv. </v>
      </c>
      <c r="BA337" s="73" t="str">
        <v>Blank, Check R adjacent Balloon 17</v>
      </c>
      <c r="BB337" s="73" t="str">
        <v>Blank, EXT. Feature</v>
      </c>
      <c r="BC337" s="73" t="str">
        <v>Blank, See Image, OL04335</v>
      </c>
      <c r="BD337" s="73" t="str">
        <v>Blank, See Image, OL04336</v>
      </c>
      <c r="BE337" s="73" t="str">
        <v xml:space="preserve">Blank, Thrd. </v>
      </c>
      <c r="BF337" s="73" t="str">
        <v>Blank, Turn Tip</v>
      </c>
      <c r="BG337" s="73" t="str">
        <v>Blank, Without Thrd.</v>
      </c>
      <c r="BH337" s="73" t="str">
        <v>Blank, Without Thread</v>
      </c>
      <c r="BI337" s="73" t="str">
        <v xml:space="preserve">Blunt Start Blend to Minor </v>
      </c>
      <c r="BJ337" s="73" t="str">
        <v>Calc., Use Go HEX</v>
      </c>
      <c r="BK337" s="73" t="str">
        <v>Can't dig into OD</v>
      </c>
      <c r="BL337" s="73" t="str">
        <v>Carbide Gauge</v>
      </c>
      <c r="BM337" s="73" t="str">
        <v xml:space="preserve">Center of V Grv. </v>
      </c>
      <c r="BN337" s="73" t="str">
        <v>Centered Less than .03 = Pass</v>
      </c>
      <c r="BO337" s="73" t="str">
        <v>Centered within .0005 or Less = Pass</v>
      </c>
      <c r="BP337" s="73" t="str">
        <v>Centered within .001 or Less = Pass</v>
      </c>
      <c r="BQ337" s="73" t="str">
        <v>Centered within .0254 or Less = Pass</v>
      </c>
      <c r="BR337" s="73" t="str">
        <v>Check close to Rod Slot</v>
      </c>
      <c r="BS337" s="73" t="str">
        <v>Check every other hole</v>
      </c>
      <c r="BT337" s="73" t="str">
        <v>Check Go over full length of slot.</v>
      </c>
      <c r="BU337" s="73" t="str">
        <v>Check Near Closed End</v>
      </c>
      <c r="BV337" s="73" t="str">
        <v>Check per Print View, Away from Rod Slot</v>
      </c>
      <c r="BW337" s="73" t="str">
        <v>Check to Balloon 30 Go Pin</v>
      </c>
      <c r="BX337" s="73" t="str">
        <v>Check with .2705 SET Pin Inside Part</v>
      </c>
      <c r="BY337" s="73" t="str">
        <v>Check with Hex Up</v>
      </c>
      <c r="BZ337" s="73" t="str">
        <v>CMM Blank</v>
      </c>
      <c r="CA337" s="73" t="str">
        <v>Confirm Full Radius</v>
      </c>
      <c r="CB337" s="73" t="str">
        <v>Constrained in fixture</v>
      </c>
      <c r="CC337" s="73" t="str">
        <v>Constrained with Ring</v>
      </c>
      <c r="CD337" s="73" t="str">
        <v>Constrained, See Image</v>
      </c>
      <c r="CE337" s="73" t="str">
        <v>Dim. "A"</v>
      </c>
      <c r="CF337" s="73" t="str">
        <v>Dim. "B"</v>
      </c>
      <c r="CG337" s="73" t="str">
        <v>Dim. "C"</v>
      </c>
      <c r="CH337" s="73" t="str">
        <v>Dim. "D", Whirl Blank</v>
      </c>
      <c r="CI337" s="73" t="str">
        <v>Dim. "G"</v>
      </c>
      <c r="CJ337" s="73" t="str">
        <v>Dim. E, Blank Turn Maj. &amp;  Mill Flt</v>
      </c>
      <c r="CK337" s="73" t="str">
        <v>Dim. E, Blank Turn Maj.&amp;  Mill Flt</v>
      </c>
      <c r="CL337" s="73" t="str">
        <v>Dim. H, Whirl Blank</v>
      </c>
      <c r="CM337" s="73" t="str">
        <v>Dim. J, 'Blank Turn Maj. &amp; Whirl Blank</v>
      </c>
      <c r="CN337" s="73" t="str">
        <v>Disk Drop Indicator Tip</v>
      </c>
      <c r="CO337" s="73" t="str">
        <v>DWG 100448-15, Balloon F_1</v>
      </c>
      <c r="CP337" s="73" t="str">
        <v>DWG 100448-15, OL02571</v>
      </c>
      <c r="CQ337" s="73" t="str">
        <v>DWG 100448-41</v>
      </c>
      <c r="CR337" s="73" t="str">
        <v>DWG 9890040, (10E),Section Part, OL01139</v>
      </c>
      <c r="CS337" s="73" t="str">
        <v>DWG 9890040, (10E),Section, OL01139</v>
      </c>
      <c r="CT337" s="73" t="str">
        <v>DWG 9890040, (11E)</v>
      </c>
      <c r="CU337" s="73" t="str">
        <v>DWG 9890040, (11E), Pins with Flats</v>
      </c>
      <c r="CV337" s="73" t="str">
        <v>DWG 9890040, (12E),  Pass=.002 or less</v>
      </c>
      <c r="CW337" s="73" t="str">
        <v>DWG 9890040, (12E), See Image</v>
      </c>
      <c r="CX337" s="73" t="str">
        <v>DWG 9890040, (1E), OL01431</v>
      </c>
      <c r="CY337" s="73" t="str">
        <v>DWG 9890040, (1E), OL01432</v>
      </c>
      <c r="CZ337" s="73" t="str">
        <v>DWG 9890040, (2E), OL01432</v>
      </c>
      <c r="DA337" s="73" t="str">
        <v>DWG 9890040, (3E)</v>
      </c>
      <c r="DB337" s="73" t="str">
        <v>DWG 9890040, (4E)</v>
      </c>
      <c r="DC337" s="73" t="str">
        <v>DWG 9890040, (5E), OL02336</v>
      </c>
      <c r="DD337" s="73" t="str">
        <v>DWG 9890040, (6E)</v>
      </c>
      <c r="DE337" s="73" t="str">
        <v>DWG 9890040, (7E)</v>
      </c>
      <c r="DF337" s="73" t="str">
        <v>DWG 9890040, (8E), OL01433</v>
      </c>
      <c r="DG337" s="73" t="str">
        <v>DWG 9890040, (8E), OL01433, Section</v>
      </c>
      <c r="DH337" s="73" t="str">
        <v>DWG 9890040, (9E), Close to Rod Slot</v>
      </c>
      <c r="DI337" s="73" t="str">
        <v>DWG 9890040, (9E),Close to Rod Slot</v>
      </c>
      <c r="DJ337" s="73" t="str">
        <v>DWG FRM0105 PAGE 2</v>
      </c>
      <c r="DK337" s="73" t="str">
        <v>DWG# 100448-41</v>
      </c>
      <c r="DL337" s="73" t="str">
        <v>DWG# 100448-44</v>
      </c>
      <c r="DM337" s="73" t="str">
        <v>DWG# 9890003  (1), Section OL00436/A</v>
      </c>
      <c r="DN337" s="73" t="str">
        <v>DWG# 9890003 (3), Ring Gauge Constrained</v>
      </c>
      <c r="DO337" s="73" t="str">
        <v>DWG# 9890003 (4), Section</v>
      </c>
      <c r="DP337" s="73" t="str">
        <v>DWG#100448-26, Balloon 1K, OL02350</v>
      </c>
      <c r="DQ337" s="73" t="str">
        <v>DWG#100448-26, Balloon 2K, OL02350</v>
      </c>
      <c r="DR337" s="73" t="str">
        <v>DWG#100448-26, Balloon 3K, OL02363</v>
      </c>
      <c r="DS337" s="73" t="str">
        <v>DWG#100448-26, Balloon 4K</v>
      </c>
      <c r="DT337" s="73" t="str">
        <v>DWG#100448-26, Balloon 5K, Section</v>
      </c>
      <c r="DU337" s="73" t="str">
        <v>DWG#100448-26, Balloon 6K</v>
      </c>
      <c r="DV337" s="73" t="str">
        <v>DWG#100448-26, Balloon 7K, Section</v>
      </c>
      <c r="DW337" s="73" t="str">
        <v>DWG#100448-26, Mfg. Tol.</v>
      </c>
      <c r="DX337" s="73" t="str">
        <v>DWG#9890003 (2) Ring Gauge Constrained</v>
      </c>
      <c r="DY337" s="73" t="str">
        <v>DWG#9890044</v>
      </c>
      <c r="DZ337" s="73" t="str">
        <v>DWG#9890044 .1985 to .2005=Pass</v>
      </c>
      <c r="EA337" s="73" t="str">
        <v>DWG#9890044 Overlay OL02441</v>
      </c>
      <c r="EB337" s="73" t="str">
        <v>DWG#9890044, OL02441</v>
      </c>
      <c r="EC337" s="73" t="str">
        <v>DWG#FRM0105</v>
      </c>
      <c r="ED337" s="73" t="str">
        <v>EXT.</v>
      </c>
      <c r="EE337" s="73" t="str">
        <v>EXT. Section, OL02460</v>
      </c>
      <c r="EF337" s="73" t="str">
        <v>EXT., OL04223</v>
      </c>
      <c r="EG337" s="73" t="str">
        <v>Flat Drop Indicator Tip</v>
      </c>
      <c r="EH337" s="73" t="str">
        <v>Full Go Pin, No Light, at Radius</v>
      </c>
      <c r="EI337" s="73" t="str">
        <v>Function Check</v>
      </c>
      <c r="EJ337" s="73" t="str">
        <v>GO Function Gauge</v>
      </c>
      <c r="EK337" s="73" t="str">
        <v>Go Gauge for Balloon 1 &amp; 4</v>
      </c>
      <c r="EL337" s="73" t="str">
        <v>Go Pin must pass through</v>
      </c>
      <c r="EM337" s="73" t="str">
        <v>Greater than .005 = Fail, Section</v>
      </c>
      <c r="EN337" s="73" t="str">
        <v>Greater than .025 out of center = Fail</v>
      </c>
      <c r="EO337" s="73" t="str">
        <v>Greater than 2.6 = Pass</v>
      </c>
      <c r="EP337" s="73" t="str">
        <v>Green = Pass, Red = Fail</v>
      </c>
      <c r="EQ337" s="73" t="str">
        <v>Hex Depth</v>
      </c>
      <c r="ER337" s="73" t="str">
        <v>Hex Minor</v>
      </c>
      <c r="ES337" s="73" t="str">
        <v>Hole Dia.</v>
      </c>
      <c r="ET337" s="73" t="str">
        <v>Hook or Disk Tip</v>
      </c>
      <c r="EU337" s="73" t="str">
        <v>ID Sphere Finish</v>
      </c>
      <c r="EV337" s="73" t="str">
        <v>ID/OD Both Sides, Diff. .002 or less = Pass</v>
      </c>
      <c r="EW337" s="73" t="str">
        <v>If Looks Big, Section</v>
      </c>
      <c r="EX337" s="73" t="str">
        <v>If Looks Small, Section</v>
      </c>
      <c r="EY337" s="73" t="str">
        <v>Insp. Close to Break Away, Mfg.Tol.</v>
      </c>
      <c r="EZ337" s="73" t="str">
        <v>INT.</v>
      </c>
      <c r="FA337" s="73" t="str">
        <v>INT. Section, OL02460</v>
      </c>
      <c r="FB337" s="73" t="str">
        <v>INT., OL04223</v>
      </c>
      <c r="FC337" s="73" t="str">
        <v>Intersect. of 7.7 &amp; R0.10</v>
      </c>
      <c r="FD337" s="73" t="str">
        <v>Intersect. of 8.79 and R.25 MAX</v>
      </c>
      <c r="FE337" s="73" t="str">
        <v>Keep Ind. Tip away from corner</v>
      </c>
      <c r="FF337" s="73" t="str">
        <v>L31</v>
      </c>
      <c r="FG337" s="73" t="str">
        <v>Laser Mark</v>
      </c>
      <c r="FH337" s="73" t="str">
        <v>LASER PER NOTE 4</v>
      </c>
      <c r="FI337" s="73" t="str">
        <v>LASER PER NOTE 4, Final Check 1 only</v>
      </c>
      <c r="FJ337" s="73" t="str">
        <v>Less than .002 out of center = Pass</v>
      </c>
      <c r="FK337" s="73" t="str">
        <v>Less than 2.75 = Pass, Section</v>
      </c>
      <c r="FL337" s="73" t="str">
        <v>List as pin. Not Calibrated</v>
      </c>
      <c r="FM337" s="73" t="str">
        <v>M9 X 1.25 BUTT See Comment Image</v>
      </c>
      <c r="FN337" s="73" t="str">
        <v>Manual Section</v>
      </c>
      <c r="FO337" s="73" t="str">
        <v>Max Deep .241 NO-GO =.42</v>
      </c>
      <c r="FP337" s="73" t="str">
        <v>MAX Depth of (Note 7) .241 NO-GO Pin</v>
      </c>
      <c r="FQ337" s="73" t="str">
        <v>Measure from Blue Line, See Image</v>
      </c>
      <c r="FR337" s="73" t="str">
        <v>Measure Width of Blue Area, See Image</v>
      </c>
      <c r="FS337" s="73" t="str">
        <v>Mfg. Tol</v>
      </c>
      <c r="FT337" s="73" t="str">
        <v>Mfg. Tol, See Image</v>
      </c>
      <c r="FU337" s="73" t="str">
        <v>Mfg. Tol.</v>
      </c>
      <c r="FV337" s="73" t="str">
        <v>Mfg. Tol. "A"</v>
      </c>
      <c r="FW337" s="73" t="str">
        <v>Mfg. Tol. (Zero on Gauge Full Dia. Lead)</v>
      </c>
      <c r="FX337" s="73" t="str">
        <v>Mfg. Tol. Balloon 11, See Image</v>
      </c>
      <c r="FY337" s="73" t="str">
        <v>Mfg. Tol. Balloon 4</v>
      </c>
      <c r="FZ337" s="73" t="str">
        <v>Mfg. Tol. Balloon 7</v>
      </c>
      <c r="GA337" s="73" t="str">
        <v xml:space="preserve">Mfg. Tol. C-Bore Face (Ballo 28) </v>
      </c>
      <c r="GB337" s="73" t="str">
        <v>Mfg. Tol. Section</v>
      </c>
      <c r="GC337" s="73" t="str">
        <v>Mfg. Tol. See Image</v>
      </c>
      <c r="GD337" s="73" t="str">
        <v>Mfg. Tol., 3 Places, Record MAX</v>
      </c>
      <c r="GE337" s="73" t="str">
        <v>Mfg. Tol., Balloon 11</v>
      </c>
      <c r="GF337" s="73" t="str">
        <v>Mfg. Tol., Balloon 7</v>
      </c>
      <c r="GG337" s="73" t="str">
        <v>Mfg. Tol., Blank</v>
      </c>
      <c r="GH337" s="73" t="str">
        <v>Mfg. Tol., Blank, Balloon 12</v>
      </c>
      <c r="GI337" s="73" t="str">
        <v>Mfg. Tol., Blend to SØ.320</v>
      </c>
      <c r="GJ337" s="73" t="str">
        <v>Mfg. Tol., Calculation</v>
      </c>
      <c r="GK337" s="73" t="str">
        <v>Mfg. Tol., For Mill Fixture</v>
      </c>
      <c r="GL337" s="73" t="str">
        <v>Mfg. Tol., L32</v>
      </c>
      <c r="GM337" s="73" t="str">
        <v>Mfg. Tol., L33</v>
      </c>
      <c r="GN337" s="73" t="str">
        <v>Mfg. Tol., No Tool Marks</v>
      </c>
      <c r="GO337" s="73" t="str">
        <v>Mfg. Tol., OL03361</v>
      </c>
      <c r="GP337" s="73" t="str">
        <v>Mfg. Tol., Record off center value</v>
      </c>
      <c r="GQ337" s="73" t="str">
        <v>Mfg. Tol., Same 3 Places, Record MIN</v>
      </c>
      <c r="GR337" s="73" t="str">
        <v>Mfg. Tol., Section</v>
      </c>
      <c r="GS337" s="73" t="str">
        <v>Mfg. Tol., Section B-B</v>
      </c>
      <c r="GT337" s="73" t="str">
        <v>Mfg. Tol., Section, OL03361</v>
      </c>
      <c r="GU337" s="73" t="str">
        <v>Mfg. Tol., Section, Per Note 2</v>
      </c>
      <c r="GV337" s="73" t="str">
        <v>Mfg. Tol., See Image</v>
      </c>
      <c r="GW337" s="73" t="str">
        <v>Mfg. Tol., See Image, Bore in Blue</v>
      </c>
      <c r="GX337" s="73" t="str">
        <v>Mfg. Tol., See Image, Hook Tip</v>
      </c>
      <c r="GY337" s="73" t="str">
        <v>Mfg. Tol., Sharp Okay No Burr</v>
      </c>
      <c r="GZ337" s="73" t="str">
        <v>Mfg. Tol., Threadless Blank</v>
      </c>
      <c r="HA337" s="73" t="str">
        <v>Mfg.Tol.</v>
      </c>
      <c r="HB337" s="73" t="str">
        <v>Mgf. To., T.S.C.</v>
      </c>
      <c r="HC337" s="73" t="str">
        <v>Milled Feature</v>
      </c>
      <c r="HD337" s="73" t="str">
        <v>Milled Feature, OL04045</v>
      </c>
      <c r="HE337" s="73" t="str">
        <v>More than .0005 out of center = Fail</v>
      </c>
      <c r="HF337" s="73" t="str">
        <v>Must Pass Through</v>
      </c>
      <c r="HG337" s="73" t="str">
        <v>Must pass through gauge</v>
      </c>
      <c r="HH337" s="73" t="str">
        <v>Must Pass Through Go Gauge</v>
      </c>
      <c r="HI337" s="73" t="str">
        <v>Must Pass, See Image.</v>
      </c>
      <c r="HJ337" s="73" t="str">
        <v>NA</v>
      </c>
      <c r="HK337" s="73" t="str">
        <v>Narrow Area</v>
      </c>
      <c r="HL337" s="73" t="str">
        <v>Near Balloon 21</v>
      </c>
      <c r="HM337" s="73" t="str">
        <v>Near Datum B</v>
      </c>
      <c r="HN337" s="73" t="str">
        <v>Neck Dia.</v>
      </c>
      <c r="HO337" s="73" t="str">
        <v>Neck to Head Rad.</v>
      </c>
      <c r="HP337" s="73" t="str">
        <v>No Copper Deposits Allowed</v>
      </c>
      <c r="HQ337" s="73" t="str">
        <v>No Section</v>
      </c>
      <c r="HR337" s="73" t="str">
        <v>No Section, .01 to .014 = Pass</v>
      </c>
      <c r="HS337" s="73" t="str">
        <v>No Section, Rotate Part</v>
      </c>
      <c r="HT337" s="73" t="str">
        <v>No Section, See Image</v>
      </c>
      <c r="HU337" s="73" t="str">
        <v>No Slot, Section B-B</v>
      </c>
      <c r="HV337" s="73" t="str">
        <v>No visual step = Pass</v>
      </c>
      <c r="HW337" s="73" t="str">
        <v>Not to exceed .95 Deep</v>
      </c>
      <c r="HX337" s="73" t="str">
        <v>Note 1</v>
      </c>
      <c r="HY337" s="73" t="str">
        <v>OL00333/A</v>
      </c>
      <c r="HZ337" s="73" t="str">
        <v>OL00519</v>
      </c>
      <c r="IA337" s="73" t="str">
        <v>OL00520</v>
      </c>
      <c r="IB337" s="73" t="str">
        <v>OL00529</v>
      </c>
      <c r="IC337" s="73" t="str">
        <v>OL00542</v>
      </c>
      <c r="ID337" s="73" t="str">
        <v>OL00724</v>
      </c>
      <c r="IE337" s="73" t="str">
        <v>OL01250</v>
      </c>
      <c r="IF337" s="73" t="str">
        <v>OL01869, Threadless Blank</v>
      </c>
      <c r="IG337" s="73" t="str">
        <v>OL01870, Section</v>
      </c>
      <c r="IH337" s="73" t="str">
        <v>OL02255</v>
      </c>
      <c r="II337" s="73" t="str">
        <v>OL02255, Mfg. Tol.</v>
      </c>
      <c r="IJ337" s="73" t="str">
        <v>OL02302</v>
      </c>
      <c r="IK337" s="73" t="str">
        <v xml:space="preserve">OL02318  needed per image instructions </v>
      </c>
      <c r="IL337" s="73" t="str">
        <v>OL02556</v>
      </c>
      <c r="IM337" s="73" t="str">
        <v>OL02557</v>
      </c>
      <c r="IN337" s="73" t="str">
        <v>OL02567</v>
      </c>
      <c r="IO337" s="73" t="str">
        <v>OL02653</v>
      </c>
      <c r="IP337" s="73" t="str">
        <v>OL02718</v>
      </c>
      <c r="IQ337" s="73" t="str">
        <v>OL02841</v>
      </c>
      <c r="IR337" s="73" t="str">
        <v>OL02842</v>
      </c>
      <c r="IS337" s="73" t="str">
        <v>OL02844</v>
      </c>
      <c r="IT337" s="73" t="str">
        <v>OL02871</v>
      </c>
      <c r="IU337" s="73" t="str">
        <v>OL02887</v>
      </c>
      <c r="IV337" s="73" t="str">
        <v>OL03500</v>
      </c>
      <c r="IW337" s="73" t="str">
        <v>OL03766</v>
      </c>
      <c r="IX337" s="73" t="str">
        <v>OL03868</v>
      </c>
      <c r="IY337" s="73" t="str">
        <v>OL03869</v>
      </c>
      <c r="IZ337" s="73" t="str">
        <v>OL03870</v>
      </c>
      <c r="JA337" s="73" t="str">
        <v>OL03873, DWG# 100448-44</v>
      </c>
      <c r="JB337" s="73" t="str">
        <v>OL03949</v>
      </c>
      <c r="JC337" s="73" t="str">
        <v xml:space="preserve">OL04043, Section </v>
      </c>
      <c r="JD337" s="73" t="str">
        <v xml:space="preserve">OL04044, Section </v>
      </c>
      <c r="JE337" s="73" t="str">
        <v>OL04045</v>
      </c>
      <c r="JF337" s="73" t="str">
        <v>OL04045, Milled Feature</v>
      </c>
      <c r="JG337" s="73" t="str">
        <v>OL04063</v>
      </c>
      <c r="JH337" s="73" t="str">
        <v>OL04064</v>
      </c>
      <c r="JI337" s="73" t="str">
        <v>OL04065</v>
      </c>
      <c r="JJ337" s="73" t="str">
        <v>OL04181</v>
      </c>
      <c r="JK337" s="73" t="str">
        <v>OL04218</v>
      </c>
      <c r="JL337" s="73" t="str">
        <v>OL04224, See Image</v>
      </c>
      <c r="JM337" s="73" t="str">
        <v>OL04374</v>
      </c>
      <c r="JN337" s="73" t="str">
        <v>OL04375, Section M-M</v>
      </c>
      <c r="JO337" s="73" t="str">
        <v>OL04376, Section M-M</v>
      </c>
      <c r="JP337" s="73" t="str">
        <v>OL04443</v>
      </c>
      <c r="JQ337" s="73" t="str">
        <v>OL04444</v>
      </c>
      <c r="JR337" s="73" t="str">
        <v>OL05000</v>
      </c>
      <c r="JS337" s="73" t="str">
        <v>One side of slot</v>
      </c>
      <c r="JT337" s="73" t="str">
        <v>Other side of slot</v>
      </c>
      <c r="JU337" s="73" t="str">
        <v>Out of center more than .002 = Fail</v>
      </c>
      <c r="JV337" s="73" t="str">
        <v>Out of center more than.002 = Fail</v>
      </c>
      <c r="JW337" s="73" t="str">
        <v>Overlay OL02713</v>
      </c>
      <c r="JX337" s="73" t="str">
        <v>Overlay OL02714</v>
      </c>
      <c r="JY337" s="73" t="str">
        <v>Overlay OL02718</v>
      </c>
      <c r="JZ337" s="73" t="str">
        <v>Overlay OL03831, Mfg. Tol.</v>
      </c>
      <c r="KA337" s="73" t="str">
        <v>Part Without Slots</v>
      </c>
      <c r="KB337" s="73" t="str">
        <v>Part Without Slots, See Image</v>
      </c>
      <c r="KC337" s="73" t="str">
        <v xml:space="preserve">Pass = .0254 or Less </v>
      </c>
      <c r="KD337" s="73" t="str">
        <v>PD MIN = 4.361, PD MAX = 4.456</v>
      </c>
      <c r="KE337" s="73" t="str">
        <v>Per Balloon 2 Note</v>
      </c>
      <c r="KF337" s="73" t="str">
        <v>Per drawing note(s) 8.</v>
      </c>
      <c r="KG337" s="73" t="str">
        <v>Point or Sphere Tip</v>
      </c>
      <c r="KH337" s="73" t="str">
        <v>Point Tip</v>
      </c>
      <c r="KI337" s="73" t="str">
        <v>R.9 to R1.1 = Pass, See Image</v>
      </c>
      <c r="KJ337" s="73" t="str">
        <v>Ram Construction</v>
      </c>
      <c r="KK337" s="73" t="str">
        <v>Record Same Pass / Fail All Balloons</v>
      </c>
      <c r="KL337" s="73" t="str">
        <v>Ref. Balloon 1</v>
      </c>
      <c r="KM337" s="73" t="str">
        <v>Ref. Balloon 12</v>
      </c>
      <c r="KN337" s="73" t="str">
        <v>Ref. Balloon 13, 100% AQL</v>
      </c>
      <c r="KO337" s="73" t="str">
        <v>Ref. Balloon 2</v>
      </c>
      <c r="KP337" s="73" t="str">
        <v>Ref. Balloon 21, 100% AQL</v>
      </c>
      <c r="KQ337" s="73" t="str">
        <v>Ref. Balloon 4</v>
      </c>
      <c r="KR337" s="73" t="str">
        <v>Ref. Balloon 7</v>
      </c>
      <c r="KS337" s="73" t="str">
        <v>Ref. Balloon 8</v>
      </c>
      <c r="KT337" s="73" t="str">
        <v>Relieved Pin Gauges 09236 &amp; 09235</v>
      </c>
      <c r="KU337" s="73" t="str">
        <v>Rotate Part</v>
      </c>
      <c r="KV337" s="73" t="str">
        <v>Rotate Part, See Image</v>
      </c>
      <c r="KW337" s="73" t="str">
        <v>Same as Root Radius</v>
      </c>
      <c r="KX337" s="73" t="str">
        <v>Section</v>
      </c>
      <c r="KY337" s="73" t="str">
        <v>Section B-B</v>
      </c>
      <c r="KZ337" s="73" t="str">
        <v>Section B-B, Distance Between Grooves</v>
      </c>
      <c r="LA337" s="73" t="str">
        <v>Section C-C</v>
      </c>
      <c r="LB337" s="73" t="str">
        <v>Section Part</v>
      </c>
      <c r="LC337" s="73" t="str">
        <v>Section Part, Measured from Opposite Face</v>
      </c>
      <c r="LD337" s="73" t="str">
        <v>Section, Broachless Blank</v>
      </c>
      <c r="LE337" s="73" t="str">
        <v>Section, EXT. Sphere Location.</v>
      </c>
      <c r="LF337" s="73" t="str">
        <v>Section, Hex Cham. Ang.</v>
      </c>
      <c r="LG337" s="73" t="str">
        <v>Section, Hex Fillet Rad.</v>
      </c>
      <c r="LH337" s="73" t="str">
        <v>Section, INT. Feature</v>
      </c>
      <c r="LI337" s="73" t="str">
        <v>Section, INT. Sphere Location.</v>
      </c>
      <c r="LJ337" s="73" t="str">
        <v>Section, Mfg. Tol.</v>
      </c>
      <c r="LK337" s="73" t="str">
        <v>Section, Mfg. Tol., See Image</v>
      </c>
      <c r="LL337" s="73" t="str">
        <v>Section, OL00486</v>
      </c>
      <c r="LM337" s="73" t="str">
        <v>Section, OL00542</v>
      </c>
      <c r="LN337" s="73" t="str">
        <v>Section, OL00543</v>
      </c>
      <c r="LO337" s="73" t="str">
        <v>Section, OL00544</v>
      </c>
      <c r="LP337" s="73" t="str">
        <v>Section, OL00545</v>
      </c>
      <c r="LQ337" s="73" t="str">
        <v>Section, OL00546</v>
      </c>
      <c r="LR337" s="73" t="str">
        <v>Section, OL00547</v>
      </c>
      <c r="LS337" s="73" t="str">
        <v>Section, OL00555</v>
      </c>
      <c r="LT337" s="73" t="str">
        <v>Section, OL00725</v>
      </c>
      <c r="LU337" s="73" t="str">
        <v>Section, OL01430</v>
      </c>
      <c r="LV337" s="73" t="str">
        <v>Section, OL01434</v>
      </c>
      <c r="LW337" s="73" t="str">
        <v>Section, OL01435</v>
      </c>
      <c r="LX337" s="73" t="str">
        <v>Section, OL01807</v>
      </c>
      <c r="LY337" s="73" t="str">
        <v>Section, OL01830</v>
      </c>
      <c r="LZ337" s="73" t="str">
        <v>Section, OL02351</v>
      </c>
      <c r="MA337" s="73" t="str">
        <v>Section, OL02519</v>
      </c>
      <c r="MB337" s="73" t="str">
        <v>Section, OL02520</v>
      </c>
      <c r="MC337" s="73" t="str">
        <v>Section, OL02522</v>
      </c>
      <c r="MD337" s="73" t="str">
        <v>Section, OL02540</v>
      </c>
      <c r="ME337" s="73" t="str">
        <v>Section, OL02541</v>
      </c>
      <c r="MF337" s="73" t="str">
        <v>Section, OL02552</v>
      </c>
      <c r="MG337" s="73" t="str">
        <v>Section, OL02553</v>
      </c>
      <c r="MH337" s="73" t="str">
        <v>Section, OL02554</v>
      </c>
      <c r="MI337" s="73" t="str">
        <v>Section, OL02555</v>
      </c>
      <c r="MJ337" s="73" t="str">
        <v>Section, OL02558</v>
      </c>
      <c r="MK337" s="73" t="str">
        <v>Section, OL02559</v>
      </c>
      <c r="ML337" s="73" t="str">
        <v>Section, OL02560</v>
      </c>
      <c r="MM337" s="73" t="str">
        <v>Section, OL02619</v>
      </c>
      <c r="MN337" s="73" t="str">
        <v>Section, OL02620</v>
      </c>
      <c r="MO337" s="73" t="str">
        <v>Section, OL02621</v>
      </c>
      <c r="MP337" s="73" t="str">
        <v>Section, OL02622</v>
      </c>
      <c r="MQ337" s="73" t="str">
        <v>Section, OL02623</v>
      </c>
      <c r="MR337" s="73" t="str">
        <v>Section, OL02624</v>
      </c>
      <c r="MS337" s="73" t="str">
        <v>Section, OL02652</v>
      </c>
      <c r="MT337" s="73" t="str">
        <v>Section, OL02680</v>
      </c>
      <c r="MU337" s="73" t="str">
        <v>Section, OL02793</v>
      </c>
      <c r="MV337" s="73" t="str">
        <v>Section, OL02823</v>
      </c>
      <c r="MW337" s="73" t="str">
        <v>Section, OL02843</v>
      </c>
      <c r="MX337" s="73" t="str">
        <v>Section, OL03026, Ext.</v>
      </c>
      <c r="MY337" s="73" t="str">
        <v>Section, OL03026, Int.</v>
      </c>
      <c r="MZ337" s="73" t="str">
        <v>Section, OL03570, DWG# 100448-41</v>
      </c>
      <c r="NA337" s="73" t="str">
        <v>Section, OL03781</v>
      </c>
      <c r="NB337" s="73" t="str">
        <v>Section, OL03911</v>
      </c>
      <c r="NC337" s="73" t="str">
        <v>Section, OL03912</v>
      </c>
      <c r="ND337" s="73" t="str">
        <v>Section, OL03928</v>
      </c>
      <c r="NE337" s="73" t="str">
        <v>Section, OL03929</v>
      </c>
      <c r="NF337" s="73" t="str">
        <v>Section, OL04030</v>
      </c>
      <c r="NG337" s="73" t="str">
        <v>Section, OL04037</v>
      </c>
      <c r="NH337" s="73" t="str">
        <v>Section, OL04038</v>
      </c>
      <c r="NI337" s="73" t="str">
        <v>Section, OL04046</v>
      </c>
      <c r="NJ337" s="73" t="str">
        <v>Section, OL04065</v>
      </c>
      <c r="NK337" s="73" t="str">
        <v>Section, OL04066</v>
      </c>
      <c r="NL337" s="73" t="str">
        <v>Section, OL04067</v>
      </c>
      <c r="NM337" s="73" t="str">
        <v>Section, OL04069</v>
      </c>
      <c r="NN337" s="73" t="str">
        <v>Section, OL04071</v>
      </c>
      <c r="NO337" s="73" t="str">
        <v>Section, OL04173</v>
      </c>
      <c r="NP337" s="73" t="str">
        <v>Section, OL04174</v>
      </c>
      <c r="NQ337" s="73" t="str">
        <v>Section, OL04214</v>
      </c>
      <c r="NR337" s="73" t="str">
        <v>Section, OL04215</v>
      </c>
      <c r="NS337" s="73" t="str">
        <v>Section, OL04216</v>
      </c>
      <c r="NT337" s="73" t="str">
        <v>Section, OL04217</v>
      </c>
      <c r="NU337" s="73" t="str">
        <v>Section, Overlay OL02716</v>
      </c>
      <c r="NV337" s="73" t="str">
        <v>Section, Overlay OL02717</v>
      </c>
      <c r="NW337" s="73" t="str">
        <v>Section, See Image</v>
      </c>
      <c r="NX337" s="73" t="str">
        <v>Section, See Image, DWG# 100448-41</v>
      </c>
      <c r="NY337" s="73" t="str">
        <v>Section, Without Sots</v>
      </c>
      <c r="NZ337" s="73" t="str">
        <v>See Comments Sheet</v>
      </c>
      <c r="OA337" s="73" t="str">
        <v>See Comments Sheet, OL02318</v>
      </c>
      <c r="OB337" s="73" t="str">
        <v>See Image</v>
      </c>
      <c r="OC337" s="73" t="str">
        <v>See Image, .005 or Less = Pass</v>
      </c>
      <c r="OD337" s="73" t="str">
        <v>See Image, Check Near Radius</v>
      </c>
      <c r="OE337" s="73" t="str">
        <v>See Image, Constrained</v>
      </c>
      <c r="OF337" s="73" t="str">
        <v>See Image, Distance Between Flats</v>
      </c>
      <c r="OG337" s="73" t="str">
        <v xml:space="preserve">See Image, Mfg. Tol, Section A-A </v>
      </c>
      <c r="OH337" s="73" t="str">
        <v>See image, Mfg. Tol.</v>
      </c>
      <c r="OI337" s="73" t="str">
        <v>See Image, Mic. Across Flats</v>
      </c>
      <c r="OJ337" s="73" t="str">
        <v>See Image, OL02850</v>
      </c>
      <c r="OK337" s="73" t="str">
        <v>See Image, OL02880</v>
      </c>
      <c r="OL337" s="73" t="str">
        <v>See Image, OL03926</v>
      </c>
      <c r="OM337" s="73" t="str">
        <v>See Image, OL03927</v>
      </c>
      <c r="ON337" s="73" t="str">
        <v>See Image, OL04003</v>
      </c>
      <c r="OO337" s="73" t="str">
        <v>'See Image, OL04342,  Best Fit Joe Block</v>
      </c>
      <c r="OP337" s="73" t="str">
        <v>See Image, OL04342,  Blank</v>
      </c>
      <c r="OQ337" s="73" t="str">
        <v>See Image, OL04342, Blank</v>
      </c>
      <c r="OR337" s="73" t="str">
        <v>See Image, OL04343, Blank</v>
      </c>
      <c r="OS337" s="73" t="str">
        <v>See Image, Pass = .002 or Less</v>
      </c>
      <c r="OT337" s="73" t="str">
        <v>See Image, Rcd. MAX</v>
      </c>
      <c r="OU337" s="73" t="str">
        <v>See Image, Rcd. MIN</v>
      </c>
      <c r="OV337" s="73" t="str">
        <v>See Image, Section</v>
      </c>
      <c r="OW337" s="73" t="str">
        <v>See Image, Section A-A</v>
      </c>
      <c r="OX337" s="73" t="str">
        <v>See Image, Section B-B</v>
      </c>
      <c r="OY337" s="73" t="str">
        <v>See Image, Section B-B, TSC</v>
      </c>
      <c r="OZ337" s="73" t="str">
        <v>See Image, Shank Drawing # 18000-XX-XX A</v>
      </c>
      <c r="PA337" s="73" t="str">
        <v>Sequencial Laser 01, 120 Per Print</v>
      </c>
      <c r="PB337" s="73" t="str">
        <v>Set to .202, Zero on Thread Lead</v>
      </c>
      <c r="PC337" s="73" t="str">
        <v>Sharp OK, No Burr</v>
      </c>
      <c r="PD337" s="73" t="str">
        <v>Sharp OK, No Raised Edge, See Image</v>
      </c>
      <c r="PE337" s="73" t="str">
        <v>Sharp OK, No Raised Edges</v>
      </c>
      <c r="PF337" s="73" t="str">
        <v>Sharp okay no raised edge</v>
      </c>
      <c r="PG337" s="73" t="str">
        <v>Sharp Okay, No Burr</v>
      </c>
      <c r="PH337" s="73" t="str">
        <v>Sharp Okay, No Raised Edge</v>
      </c>
      <c r="PI337" s="73" t="str">
        <v>Sharp Okay, No Raised Edges,</v>
      </c>
      <c r="PJ337" s="73" t="str">
        <v>Sharp Okay, See Image</v>
      </c>
      <c r="PK337" s="73" t="str">
        <v xml:space="preserve">Start of Radius @ .195 </v>
      </c>
      <c r="PL337" s="73" t="str">
        <v xml:space="preserve">Start of Radius @ .21 </v>
      </c>
      <c r="PM337" s="73" t="str">
        <v xml:space="preserve">T.S.C. </v>
      </c>
      <c r="PN337" s="73" t="str">
        <v>Tangent Point</v>
      </c>
      <c r="PO337" s="73" t="str">
        <v>Tangent point of R.50</v>
      </c>
      <c r="PP337" s="73" t="str">
        <v>Taper Check, Mfg.Tol.</v>
      </c>
      <c r="PQ337" s="73" t="str">
        <v>Taper Check, Mfg.Tol., See Image</v>
      </c>
      <c r="PR337" s="73" t="str">
        <v>Thrd. Minor Ø</v>
      </c>
      <c r="PS337" s="73" t="str">
        <v>Thrd. Relief Ø</v>
      </c>
      <c r="PT337" s="73" t="str">
        <v>Threadless Blank</v>
      </c>
      <c r="PU337" s="73" t="str">
        <v>Threadless Blank, From Major Ø</v>
      </c>
      <c r="PV337" s="73" t="str">
        <v>Threadless Blank, Mfg. Tol.</v>
      </c>
      <c r="PW337" s="73" t="str">
        <v>Threadless Blank, Thrd. to Neck Rad.</v>
      </c>
      <c r="PX337" s="73" t="str">
        <v>Thredless Blank</v>
      </c>
      <c r="PY337" s="73" t="str">
        <v>To center of R.005</v>
      </c>
      <c r="PZ337" s="73" t="str">
        <v>Torx Min. Dia.</v>
      </c>
      <c r="QA337" s="73" t="str">
        <v>Turn Ø Free of Mill Marks</v>
      </c>
      <c r="QB337" s="73" t="str">
        <v>Use (Full) GO Hex</v>
      </c>
      <c r="QC337" s="73" t="str">
        <v>Use Balloon 1 FULL Gauge</v>
      </c>
      <c r="QD337" s="73" t="str">
        <v>Use Balloon 9 FULL GO</v>
      </c>
      <c r="QE337" s="73" t="str">
        <v>Use Best Fit Pin</v>
      </c>
      <c r="QF337" s="73" t="str">
        <v>Use Disk Tip</v>
      </c>
      <c r="QG337" s="73" t="str">
        <v>Use flat bottomed indicator tip.</v>
      </c>
      <c r="QH337" s="73" t="str">
        <v xml:space="preserve">Use Full .093 Go Hex </v>
      </c>
      <c r="QI337" s="73" t="str">
        <v xml:space="preserve">Use Full .0930 Go Hex </v>
      </c>
      <c r="QJ337" s="73" t="str">
        <v>Use Full .1235 Go Hex</v>
      </c>
      <c r="QK337" s="73" t="str">
        <v>Use Gauge K2-98-8019-04, See Image</v>
      </c>
      <c r="QL337" s="73" t="str">
        <v>Use large flat indicator tip</v>
      </c>
      <c r="QM337" s="73" t="str">
        <v>Use Pins.3330/.3350, See Image MAX NO-GO</v>
      </c>
      <c r="QN337" s="73" t="str">
        <v>Use Pointed Drop Indicator Tip</v>
      </c>
      <c r="QO337" s="73" t="str">
        <v>V-Block</v>
      </c>
      <c r="QP337" s="73" t="str">
        <v>V-Block,  AMB for 13</v>
      </c>
      <c r="QQ337" s="73" t="str">
        <v>V-Block,  Hex Cham. Dia.</v>
      </c>
      <c r="QR337" s="73" t="str">
        <v>V-Block, Hex Depth</v>
      </c>
      <c r="QS337" s="73" t="str">
        <v>VBU Gauge</v>
      </c>
      <c r="QT337" s="73" t="str">
        <v>Visibally smaller than HEX=Pass</v>
      </c>
      <c r="QU337" s="73" t="str">
        <v>Visual Per Drawing</v>
      </c>
      <c r="QV337" s="73" t="str">
        <v>Whirl Blank</v>
      </c>
      <c r="QW337" s="73" t="str">
        <v xml:space="preserve">Whirl Blank </v>
      </c>
      <c r="QX337" s="73" t="str">
        <v>Whirl Blank, Neck Rad. End to Head CL</v>
      </c>
      <c r="QY337" s="73" t="str">
        <v>Whirl Blank, Nose Start Dia.</v>
      </c>
      <c r="QZ337" s="73" t="str">
        <v>Whirl Blank, Nose Start Dist.</v>
      </c>
      <c r="RA337" s="73" t="str">
        <v>Whirl Blank, Thrd. Minor</v>
      </c>
      <c r="RB337" s="73" t="str">
        <v>Whirl Blank, Thrd. Pullout Dia.</v>
      </c>
      <c r="RC337" s="73" t="str">
        <v>Whole Part, Removal is at Assy. Level</v>
      </c>
      <c r="RD337" s="73" t="str">
        <v>Wide Area</v>
      </c>
      <c r="RE337" s="73" t="str">
        <v>Zero on End of Go Gauge</v>
      </c>
    </row>
    <row r="338" spans="1:473">
      <c r="A338" s="73" t="s">
        <v>967</v>
      </c>
      <c r="C338" s="73" t="str" cm="1">
        <f t="array" ref="C338:RE338">TRANSPOSE(_xlfn._xlws.SORT(_xlfn._xlws.FILTER($A$2:$A$600,ISNUMBER(SEARCH('PartLib Table'!M345,$A$2:$A$600)),"not found")))</f>
        <v xml:space="preserve"> 'C', Whirl Blank</v>
      </c>
      <c r="D338" s="73" t="str">
        <v xml:space="preserve"> See Image, Constrained</v>
      </c>
      <c r="E338" s="73" t="str">
        <v>(.04 to .12 range = Pass)</v>
      </c>
      <c r="F338" s="73" t="str">
        <v>(.042 FULL) Go Pin Seat Fully</v>
      </c>
      <c r="G338" s="73" t="str">
        <v>(B), Mfg. Tol.</v>
      </c>
      <c r="H338" s="73" t="str">
        <v>(B), O.A.L.</v>
      </c>
      <c r="I338" s="73" t="str">
        <v>.001 or less =Pass</v>
      </c>
      <c r="J338" s="73" t="str">
        <v>.001 or less out of center = Pass</v>
      </c>
      <c r="K338" s="73" t="str">
        <v>.002 or Less = Pass</v>
      </c>
      <c r="L338" s="73" t="str">
        <v>.002 or Less out of center = Pass</v>
      </c>
      <c r="M338" s="73" t="str">
        <v>.005 to .015 = Pass</v>
      </c>
      <c r="N338" s="73" t="str">
        <v>.0125 Mean, Section</v>
      </c>
      <c r="O338" s="73" t="str">
        <v>.025 or Less in X &amp; Y=Pass</v>
      </c>
      <c r="P338" s="73" t="str">
        <v>.038 Mean</v>
      </c>
      <c r="Q338" s="73" t="str">
        <v>.063 MM = .0024 IN, See Image</v>
      </c>
      <c r="R338" s="73" t="str">
        <v>.063MM = .0024"</v>
      </c>
      <c r="S338" s="73" t="str">
        <v>.243 NO-GO, Unconstrained, Must Not Start</v>
      </c>
      <c r="T338" s="73" t="str">
        <v>@ Back Face &amp; ID, No Raised Edge</v>
      </c>
      <c r="U338" s="73" t="str">
        <v>@ Back Face &amp; OD, No Raised Edge</v>
      </c>
      <c r="V338" s="73" t="str">
        <v>@ ID &amp; FACE</v>
      </c>
      <c r="W338" s="73" t="str">
        <v>@ OD &amp; BACK FACE</v>
      </c>
      <c r="X338" s="73" t="str">
        <v>@ OD &amp; FACE</v>
      </c>
      <c r="Y338" s="73" t="str">
        <v>Across from slot</v>
      </c>
      <c r="Z338" s="73" t="str">
        <v>All Edge Breaks</v>
      </c>
      <c r="AA338" s="73" t="str">
        <v>Attached to bar stock</v>
      </c>
      <c r="AB338" s="73" t="str">
        <v xml:space="preserve">Back Turn Fillet Rad. </v>
      </c>
      <c r="AC338" s="73" t="str">
        <v>Balloon 1 (DWG FRM0105 Page 2, NV-27)</v>
      </c>
      <c r="AD338" s="73" t="str">
        <v>Balloon 1 (DWG FRM0105, NV-30)</v>
      </c>
      <c r="AE338" s="73" t="str">
        <v>Balloon 1 (P# 9890002-20) OL00429/A</v>
      </c>
      <c r="AF338" s="73" t="str">
        <v>Balloon 1, DWG#FRM0105</v>
      </c>
      <c r="AG338" s="73" t="str">
        <v>Balloon 11, See Image</v>
      </c>
      <c r="AH338" s="73" t="str">
        <v xml:space="preserve">Balloon 2 (DWG FRM0105 Page 2, NV-27) </v>
      </c>
      <c r="AI338" s="73" t="str">
        <v>Balloon 2 (DWG FRM0105, NV-30)</v>
      </c>
      <c r="AJ338" s="73" t="str">
        <v>Balloon 2 (P# 9890002-20)</v>
      </c>
      <c r="AK338" s="73" t="str">
        <v>Balloon 2, DWG#FRM0105</v>
      </c>
      <c r="AL338" s="73" t="str">
        <v>Balloon 2, DWG#FRM0105, See Image</v>
      </c>
      <c r="AM338" s="73" t="str">
        <v>Balloon 3 (DWG FRM0105, NV-30 Minor)</v>
      </c>
      <c r="AN338" s="73" t="str">
        <v>Balloon 3 (DWG FRM0105, NV-30)</v>
      </c>
      <c r="AO338" s="73" t="str">
        <v>Balloon 3 (P# 9890002-20)</v>
      </c>
      <c r="AP338" s="73" t="str">
        <v>Balloon 4</v>
      </c>
      <c r="AQ338" s="73" t="str">
        <v>Balloon 4 (P# 9890002-20)</v>
      </c>
      <c r="AR338" s="73" t="str">
        <v>Below Middle Band</v>
      </c>
      <c r="AS338" s="73" t="str">
        <v>Best Fit Pin, .003 or Less =Pass</v>
      </c>
      <c r="AT338" s="73" t="str">
        <v>Blank</v>
      </c>
      <c r="AU338" s="73" t="str">
        <v>Blank Turn Maj.</v>
      </c>
      <c r="AV338" s="73" t="str">
        <v>Blank Turn Maj. Mill Flt., OL4172</v>
      </c>
      <c r="AW338" s="73" t="str">
        <v>Blank Without .010 Slots</v>
      </c>
      <c r="AX338" s="73" t="str">
        <v>Blank Without .010 Slots, Section</v>
      </c>
      <c r="AY338" s="73" t="str">
        <v>Blank without thread</v>
      </c>
      <c r="AZ338" s="73" t="str">
        <v xml:space="preserve">Blank, Center of V Grv. </v>
      </c>
      <c r="BA338" s="73" t="str">
        <v>Blank, Check R adjacent Balloon 17</v>
      </c>
      <c r="BB338" s="73" t="str">
        <v>Blank, EXT. Feature</v>
      </c>
      <c r="BC338" s="73" t="str">
        <v>Blank, See Image, OL04335</v>
      </c>
      <c r="BD338" s="73" t="str">
        <v>Blank, See Image, OL04336</v>
      </c>
      <c r="BE338" s="73" t="str">
        <v xml:space="preserve">Blank, Thrd. </v>
      </c>
      <c r="BF338" s="73" t="str">
        <v>Blank, Turn Tip</v>
      </c>
      <c r="BG338" s="73" t="str">
        <v>Blank, Without Thrd.</v>
      </c>
      <c r="BH338" s="73" t="str">
        <v>Blank, Without Thread</v>
      </c>
      <c r="BI338" s="73" t="str">
        <v xml:space="preserve">Blunt Start Blend to Minor </v>
      </c>
      <c r="BJ338" s="73" t="str">
        <v>Calc., Use Go HEX</v>
      </c>
      <c r="BK338" s="73" t="str">
        <v>Can't dig into OD</v>
      </c>
      <c r="BL338" s="73" t="str">
        <v>Carbide Gauge</v>
      </c>
      <c r="BM338" s="73" t="str">
        <v xml:space="preserve">Center of V Grv. </v>
      </c>
      <c r="BN338" s="73" t="str">
        <v>Centered Less than .03 = Pass</v>
      </c>
      <c r="BO338" s="73" t="str">
        <v>Centered within .0005 or Less = Pass</v>
      </c>
      <c r="BP338" s="73" t="str">
        <v>Centered within .001 or Less = Pass</v>
      </c>
      <c r="BQ338" s="73" t="str">
        <v>Centered within .0254 or Less = Pass</v>
      </c>
      <c r="BR338" s="73" t="str">
        <v>Check close to Rod Slot</v>
      </c>
      <c r="BS338" s="73" t="str">
        <v>Check every other hole</v>
      </c>
      <c r="BT338" s="73" t="str">
        <v>Check Go over full length of slot.</v>
      </c>
      <c r="BU338" s="73" t="str">
        <v>Check Near Closed End</v>
      </c>
      <c r="BV338" s="73" t="str">
        <v>Check per Print View, Away from Rod Slot</v>
      </c>
      <c r="BW338" s="73" t="str">
        <v>Check to Balloon 30 Go Pin</v>
      </c>
      <c r="BX338" s="73" t="str">
        <v>Check with .2705 SET Pin Inside Part</v>
      </c>
      <c r="BY338" s="73" t="str">
        <v>Check with Hex Up</v>
      </c>
      <c r="BZ338" s="73" t="str">
        <v>CMM Blank</v>
      </c>
      <c r="CA338" s="73" t="str">
        <v>Confirm Full Radius</v>
      </c>
      <c r="CB338" s="73" t="str">
        <v>Constrained in fixture</v>
      </c>
      <c r="CC338" s="73" t="str">
        <v>Constrained with Ring</v>
      </c>
      <c r="CD338" s="73" t="str">
        <v>Constrained, See Image</v>
      </c>
      <c r="CE338" s="73" t="str">
        <v>Dim. "A"</v>
      </c>
      <c r="CF338" s="73" t="str">
        <v>Dim. "B"</v>
      </c>
      <c r="CG338" s="73" t="str">
        <v>Dim. "C"</v>
      </c>
      <c r="CH338" s="73" t="str">
        <v>Dim. "D", Whirl Blank</v>
      </c>
      <c r="CI338" s="73" t="str">
        <v>Dim. "G"</v>
      </c>
      <c r="CJ338" s="73" t="str">
        <v>Dim. E, Blank Turn Maj. &amp;  Mill Flt</v>
      </c>
      <c r="CK338" s="73" t="str">
        <v>Dim. E, Blank Turn Maj.&amp;  Mill Flt</v>
      </c>
      <c r="CL338" s="73" t="str">
        <v>Dim. H, Whirl Blank</v>
      </c>
      <c r="CM338" s="73" t="str">
        <v>Dim. J, 'Blank Turn Maj. &amp; Whirl Blank</v>
      </c>
      <c r="CN338" s="73" t="str">
        <v>Disk Drop Indicator Tip</v>
      </c>
      <c r="CO338" s="73" t="str">
        <v>DWG 100448-15, Balloon F_1</v>
      </c>
      <c r="CP338" s="73" t="str">
        <v>DWG 100448-15, OL02571</v>
      </c>
      <c r="CQ338" s="73" t="str">
        <v>DWG 100448-41</v>
      </c>
      <c r="CR338" s="73" t="str">
        <v>DWG 9890040, (10E),Section Part, OL01139</v>
      </c>
      <c r="CS338" s="73" t="str">
        <v>DWG 9890040, (10E),Section, OL01139</v>
      </c>
      <c r="CT338" s="73" t="str">
        <v>DWG 9890040, (11E)</v>
      </c>
      <c r="CU338" s="73" t="str">
        <v>DWG 9890040, (11E), Pins with Flats</v>
      </c>
      <c r="CV338" s="73" t="str">
        <v>DWG 9890040, (12E),  Pass=.002 or less</v>
      </c>
      <c r="CW338" s="73" t="str">
        <v>DWG 9890040, (12E), See Image</v>
      </c>
      <c r="CX338" s="73" t="str">
        <v>DWG 9890040, (1E), OL01431</v>
      </c>
      <c r="CY338" s="73" t="str">
        <v>DWG 9890040, (1E), OL01432</v>
      </c>
      <c r="CZ338" s="73" t="str">
        <v>DWG 9890040, (2E), OL01432</v>
      </c>
      <c r="DA338" s="73" t="str">
        <v>DWG 9890040, (3E)</v>
      </c>
      <c r="DB338" s="73" t="str">
        <v>DWG 9890040, (4E)</v>
      </c>
      <c r="DC338" s="73" t="str">
        <v>DWG 9890040, (5E), OL02336</v>
      </c>
      <c r="DD338" s="73" t="str">
        <v>DWG 9890040, (6E)</v>
      </c>
      <c r="DE338" s="73" t="str">
        <v>DWG 9890040, (7E)</v>
      </c>
      <c r="DF338" s="73" t="str">
        <v>DWG 9890040, (8E), OL01433</v>
      </c>
      <c r="DG338" s="73" t="str">
        <v>DWG 9890040, (8E), OL01433, Section</v>
      </c>
      <c r="DH338" s="73" t="str">
        <v>DWG 9890040, (9E), Close to Rod Slot</v>
      </c>
      <c r="DI338" s="73" t="str">
        <v>DWG 9890040, (9E),Close to Rod Slot</v>
      </c>
      <c r="DJ338" s="73" t="str">
        <v>DWG FRM0105 PAGE 2</v>
      </c>
      <c r="DK338" s="73" t="str">
        <v>DWG# 100448-41</v>
      </c>
      <c r="DL338" s="73" t="str">
        <v>DWG# 100448-44</v>
      </c>
      <c r="DM338" s="73" t="str">
        <v>DWG# 9890003  (1), Section OL00436/A</v>
      </c>
      <c r="DN338" s="73" t="str">
        <v>DWG# 9890003 (3), Ring Gauge Constrained</v>
      </c>
      <c r="DO338" s="73" t="str">
        <v>DWG# 9890003 (4), Section</v>
      </c>
      <c r="DP338" s="73" t="str">
        <v>DWG#100448-26, Balloon 1K, OL02350</v>
      </c>
      <c r="DQ338" s="73" t="str">
        <v>DWG#100448-26, Balloon 2K, OL02350</v>
      </c>
      <c r="DR338" s="73" t="str">
        <v>DWG#100448-26, Balloon 3K, OL02363</v>
      </c>
      <c r="DS338" s="73" t="str">
        <v>DWG#100448-26, Balloon 4K</v>
      </c>
      <c r="DT338" s="73" t="str">
        <v>DWG#100448-26, Balloon 5K, Section</v>
      </c>
      <c r="DU338" s="73" t="str">
        <v>DWG#100448-26, Balloon 6K</v>
      </c>
      <c r="DV338" s="73" t="str">
        <v>DWG#100448-26, Balloon 7K, Section</v>
      </c>
      <c r="DW338" s="73" t="str">
        <v>DWG#100448-26, Mfg. Tol.</v>
      </c>
      <c r="DX338" s="73" t="str">
        <v>DWG#9890003 (2) Ring Gauge Constrained</v>
      </c>
      <c r="DY338" s="73" t="str">
        <v>DWG#9890044</v>
      </c>
      <c r="DZ338" s="73" t="str">
        <v>DWG#9890044 .1985 to .2005=Pass</v>
      </c>
      <c r="EA338" s="73" t="str">
        <v>DWG#9890044 Overlay OL02441</v>
      </c>
      <c r="EB338" s="73" t="str">
        <v>DWG#9890044, OL02441</v>
      </c>
      <c r="EC338" s="73" t="str">
        <v>DWG#FRM0105</v>
      </c>
      <c r="ED338" s="73" t="str">
        <v>EXT.</v>
      </c>
      <c r="EE338" s="73" t="str">
        <v>EXT. Section, OL02460</v>
      </c>
      <c r="EF338" s="73" t="str">
        <v>EXT., OL04223</v>
      </c>
      <c r="EG338" s="73" t="str">
        <v>Flat Drop Indicator Tip</v>
      </c>
      <c r="EH338" s="73" t="str">
        <v>Full Go Pin, No Light, at Radius</v>
      </c>
      <c r="EI338" s="73" t="str">
        <v>Function Check</v>
      </c>
      <c r="EJ338" s="73" t="str">
        <v>GO Function Gauge</v>
      </c>
      <c r="EK338" s="73" t="str">
        <v>Go Gauge for Balloon 1 &amp; 4</v>
      </c>
      <c r="EL338" s="73" t="str">
        <v>Go Pin must pass through</v>
      </c>
      <c r="EM338" s="73" t="str">
        <v>Greater than .005 = Fail, Section</v>
      </c>
      <c r="EN338" s="73" t="str">
        <v>Greater than .025 out of center = Fail</v>
      </c>
      <c r="EO338" s="73" t="str">
        <v>Greater than 2.6 = Pass</v>
      </c>
      <c r="EP338" s="73" t="str">
        <v>Green = Pass, Red = Fail</v>
      </c>
      <c r="EQ338" s="73" t="str">
        <v>Hex Depth</v>
      </c>
      <c r="ER338" s="73" t="str">
        <v>Hex Minor</v>
      </c>
      <c r="ES338" s="73" t="str">
        <v>Hole Dia.</v>
      </c>
      <c r="ET338" s="73" t="str">
        <v>Hook or Disk Tip</v>
      </c>
      <c r="EU338" s="73" t="str">
        <v>ID Sphere Finish</v>
      </c>
      <c r="EV338" s="73" t="str">
        <v>ID/OD Both Sides, Diff. .002 or less = Pass</v>
      </c>
      <c r="EW338" s="73" t="str">
        <v>If Looks Big, Section</v>
      </c>
      <c r="EX338" s="73" t="str">
        <v>If Looks Small, Section</v>
      </c>
      <c r="EY338" s="73" t="str">
        <v>Insp. Close to Break Away, Mfg.Tol.</v>
      </c>
      <c r="EZ338" s="73" t="str">
        <v>INT.</v>
      </c>
      <c r="FA338" s="73" t="str">
        <v>INT. Section, OL02460</v>
      </c>
      <c r="FB338" s="73" t="str">
        <v>INT., OL04223</v>
      </c>
      <c r="FC338" s="73" t="str">
        <v>Intersect. of 7.7 &amp; R0.10</v>
      </c>
      <c r="FD338" s="73" t="str">
        <v>Intersect. of 8.79 and R.25 MAX</v>
      </c>
      <c r="FE338" s="73" t="str">
        <v>Keep Ind. Tip away from corner</v>
      </c>
      <c r="FF338" s="73" t="str">
        <v>L31</v>
      </c>
      <c r="FG338" s="73" t="str">
        <v>Laser Mark</v>
      </c>
      <c r="FH338" s="73" t="str">
        <v>LASER PER NOTE 4</v>
      </c>
      <c r="FI338" s="73" t="str">
        <v>LASER PER NOTE 4, Final Check 1 only</v>
      </c>
      <c r="FJ338" s="73" t="str">
        <v>Less than .002 out of center = Pass</v>
      </c>
      <c r="FK338" s="73" t="str">
        <v>Less than 2.75 = Pass, Section</v>
      </c>
      <c r="FL338" s="73" t="str">
        <v>List as pin. Not Calibrated</v>
      </c>
      <c r="FM338" s="73" t="str">
        <v>M9 X 1.25 BUTT See Comment Image</v>
      </c>
      <c r="FN338" s="73" t="str">
        <v>Manual Section</v>
      </c>
      <c r="FO338" s="73" t="str">
        <v>Max Deep .241 NO-GO =.42</v>
      </c>
      <c r="FP338" s="73" t="str">
        <v>MAX Depth of (Note 7) .241 NO-GO Pin</v>
      </c>
      <c r="FQ338" s="73" t="str">
        <v>Measure from Blue Line, See Image</v>
      </c>
      <c r="FR338" s="73" t="str">
        <v>Measure Width of Blue Area, See Image</v>
      </c>
      <c r="FS338" s="73" t="str">
        <v>Mfg. Tol</v>
      </c>
      <c r="FT338" s="73" t="str">
        <v>Mfg. Tol, See Image</v>
      </c>
      <c r="FU338" s="73" t="str">
        <v>Mfg. Tol.</v>
      </c>
      <c r="FV338" s="73" t="str">
        <v>Mfg. Tol. "A"</v>
      </c>
      <c r="FW338" s="73" t="str">
        <v>Mfg. Tol. (Zero on Gauge Full Dia. Lead)</v>
      </c>
      <c r="FX338" s="73" t="str">
        <v>Mfg. Tol. Balloon 11, See Image</v>
      </c>
      <c r="FY338" s="73" t="str">
        <v>Mfg. Tol. Balloon 4</v>
      </c>
      <c r="FZ338" s="73" t="str">
        <v>Mfg. Tol. Balloon 7</v>
      </c>
      <c r="GA338" s="73" t="str">
        <v xml:space="preserve">Mfg. Tol. C-Bore Face (Ballo 28) </v>
      </c>
      <c r="GB338" s="73" t="str">
        <v>Mfg. Tol. Section</v>
      </c>
      <c r="GC338" s="73" t="str">
        <v>Mfg. Tol. See Image</v>
      </c>
      <c r="GD338" s="73" t="str">
        <v>Mfg. Tol., 3 Places, Record MAX</v>
      </c>
      <c r="GE338" s="73" t="str">
        <v>Mfg. Tol., Balloon 11</v>
      </c>
      <c r="GF338" s="73" t="str">
        <v>Mfg. Tol., Balloon 7</v>
      </c>
      <c r="GG338" s="73" t="str">
        <v>Mfg. Tol., Blank</v>
      </c>
      <c r="GH338" s="73" t="str">
        <v>Mfg. Tol., Blank, Balloon 12</v>
      </c>
      <c r="GI338" s="73" t="str">
        <v>Mfg. Tol., Blend to SØ.320</v>
      </c>
      <c r="GJ338" s="73" t="str">
        <v>Mfg. Tol., Calculation</v>
      </c>
      <c r="GK338" s="73" t="str">
        <v>Mfg. Tol., For Mill Fixture</v>
      </c>
      <c r="GL338" s="73" t="str">
        <v>Mfg. Tol., L32</v>
      </c>
      <c r="GM338" s="73" t="str">
        <v>Mfg. Tol., L33</v>
      </c>
      <c r="GN338" s="73" t="str">
        <v>Mfg. Tol., No Tool Marks</v>
      </c>
      <c r="GO338" s="73" t="str">
        <v>Mfg. Tol., OL03361</v>
      </c>
      <c r="GP338" s="73" t="str">
        <v>Mfg. Tol., Record off center value</v>
      </c>
      <c r="GQ338" s="73" t="str">
        <v>Mfg. Tol., Same 3 Places, Record MIN</v>
      </c>
      <c r="GR338" s="73" t="str">
        <v>Mfg. Tol., Section</v>
      </c>
      <c r="GS338" s="73" t="str">
        <v>Mfg. Tol., Section B-B</v>
      </c>
      <c r="GT338" s="73" t="str">
        <v>Mfg. Tol., Section, OL03361</v>
      </c>
      <c r="GU338" s="73" t="str">
        <v>Mfg. Tol., Section, Per Note 2</v>
      </c>
      <c r="GV338" s="73" t="str">
        <v>Mfg. Tol., See Image</v>
      </c>
      <c r="GW338" s="73" t="str">
        <v>Mfg. Tol., See Image, Bore in Blue</v>
      </c>
      <c r="GX338" s="73" t="str">
        <v>Mfg. Tol., See Image, Hook Tip</v>
      </c>
      <c r="GY338" s="73" t="str">
        <v>Mfg. Tol., Sharp Okay No Burr</v>
      </c>
      <c r="GZ338" s="73" t="str">
        <v>Mfg. Tol., Threadless Blank</v>
      </c>
      <c r="HA338" s="73" t="str">
        <v>Mfg.Tol.</v>
      </c>
      <c r="HB338" s="73" t="str">
        <v>Mgf. To., T.S.C.</v>
      </c>
      <c r="HC338" s="73" t="str">
        <v>Milled Feature</v>
      </c>
      <c r="HD338" s="73" t="str">
        <v>Milled Feature, OL04045</v>
      </c>
      <c r="HE338" s="73" t="str">
        <v>More than .0005 out of center = Fail</v>
      </c>
      <c r="HF338" s="73" t="str">
        <v>Must Pass Through</v>
      </c>
      <c r="HG338" s="73" t="str">
        <v>Must pass through gauge</v>
      </c>
      <c r="HH338" s="73" t="str">
        <v>Must Pass Through Go Gauge</v>
      </c>
      <c r="HI338" s="73" t="str">
        <v>Must Pass, See Image.</v>
      </c>
      <c r="HJ338" s="73" t="str">
        <v>NA</v>
      </c>
      <c r="HK338" s="73" t="str">
        <v>Narrow Area</v>
      </c>
      <c r="HL338" s="73" t="str">
        <v>Near Balloon 21</v>
      </c>
      <c r="HM338" s="73" t="str">
        <v>Near Datum B</v>
      </c>
      <c r="HN338" s="73" t="str">
        <v>Neck Dia.</v>
      </c>
      <c r="HO338" s="73" t="str">
        <v>Neck to Head Rad.</v>
      </c>
      <c r="HP338" s="73" t="str">
        <v>No Copper Deposits Allowed</v>
      </c>
      <c r="HQ338" s="73" t="str">
        <v>No Section</v>
      </c>
      <c r="HR338" s="73" t="str">
        <v>No Section, .01 to .014 = Pass</v>
      </c>
      <c r="HS338" s="73" t="str">
        <v>No Section, Rotate Part</v>
      </c>
      <c r="HT338" s="73" t="str">
        <v>No Section, See Image</v>
      </c>
      <c r="HU338" s="73" t="str">
        <v>No Slot, Section B-B</v>
      </c>
      <c r="HV338" s="73" t="str">
        <v>No visual step = Pass</v>
      </c>
      <c r="HW338" s="73" t="str">
        <v>Not to exceed .95 Deep</v>
      </c>
      <c r="HX338" s="73" t="str">
        <v>Note 1</v>
      </c>
      <c r="HY338" s="73" t="str">
        <v>OL00333/A</v>
      </c>
      <c r="HZ338" s="73" t="str">
        <v>OL00519</v>
      </c>
      <c r="IA338" s="73" t="str">
        <v>OL00520</v>
      </c>
      <c r="IB338" s="73" t="str">
        <v>OL00529</v>
      </c>
      <c r="IC338" s="73" t="str">
        <v>OL00542</v>
      </c>
      <c r="ID338" s="73" t="str">
        <v>OL00724</v>
      </c>
      <c r="IE338" s="73" t="str">
        <v>OL01250</v>
      </c>
      <c r="IF338" s="73" t="str">
        <v>OL01869, Threadless Blank</v>
      </c>
      <c r="IG338" s="73" t="str">
        <v>OL01870, Section</v>
      </c>
      <c r="IH338" s="73" t="str">
        <v>OL02255</v>
      </c>
      <c r="II338" s="73" t="str">
        <v>OL02255, Mfg. Tol.</v>
      </c>
      <c r="IJ338" s="73" t="str">
        <v>OL02302</v>
      </c>
      <c r="IK338" s="73" t="str">
        <v xml:space="preserve">OL02318  needed per image instructions </v>
      </c>
      <c r="IL338" s="73" t="str">
        <v>OL02556</v>
      </c>
      <c r="IM338" s="73" t="str">
        <v>OL02557</v>
      </c>
      <c r="IN338" s="73" t="str">
        <v>OL02567</v>
      </c>
      <c r="IO338" s="73" t="str">
        <v>OL02653</v>
      </c>
      <c r="IP338" s="73" t="str">
        <v>OL02718</v>
      </c>
      <c r="IQ338" s="73" t="str">
        <v>OL02841</v>
      </c>
      <c r="IR338" s="73" t="str">
        <v>OL02842</v>
      </c>
      <c r="IS338" s="73" t="str">
        <v>OL02844</v>
      </c>
      <c r="IT338" s="73" t="str">
        <v>OL02871</v>
      </c>
      <c r="IU338" s="73" t="str">
        <v>OL02887</v>
      </c>
      <c r="IV338" s="73" t="str">
        <v>OL03500</v>
      </c>
      <c r="IW338" s="73" t="str">
        <v>OL03766</v>
      </c>
      <c r="IX338" s="73" t="str">
        <v>OL03868</v>
      </c>
      <c r="IY338" s="73" t="str">
        <v>OL03869</v>
      </c>
      <c r="IZ338" s="73" t="str">
        <v>OL03870</v>
      </c>
      <c r="JA338" s="73" t="str">
        <v>OL03873, DWG# 100448-44</v>
      </c>
      <c r="JB338" s="73" t="str">
        <v>OL03949</v>
      </c>
      <c r="JC338" s="73" t="str">
        <v xml:space="preserve">OL04043, Section </v>
      </c>
      <c r="JD338" s="73" t="str">
        <v xml:space="preserve">OL04044, Section </v>
      </c>
      <c r="JE338" s="73" t="str">
        <v>OL04045</v>
      </c>
      <c r="JF338" s="73" t="str">
        <v>OL04045, Milled Feature</v>
      </c>
      <c r="JG338" s="73" t="str">
        <v>OL04063</v>
      </c>
      <c r="JH338" s="73" t="str">
        <v>OL04064</v>
      </c>
      <c r="JI338" s="73" t="str">
        <v>OL04065</v>
      </c>
      <c r="JJ338" s="73" t="str">
        <v>OL04181</v>
      </c>
      <c r="JK338" s="73" t="str">
        <v>OL04218</v>
      </c>
      <c r="JL338" s="73" t="str">
        <v>OL04224, See Image</v>
      </c>
      <c r="JM338" s="73" t="str">
        <v>OL04374</v>
      </c>
      <c r="JN338" s="73" t="str">
        <v>OL04375, Section M-M</v>
      </c>
      <c r="JO338" s="73" t="str">
        <v>OL04376, Section M-M</v>
      </c>
      <c r="JP338" s="73" t="str">
        <v>OL04443</v>
      </c>
      <c r="JQ338" s="73" t="str">
        <v>OL04444</v>
      </c>
      <c r="JR338" s="73" t="str">
        <v>OL05000</v>
      </c>
      <c r="JS338" s="73" t="str">
        <v>One side of slot</v>
      </c>
      <c r="JT338" s="73" t="str">
        <v>Other side of slot</v>
      </c>
      <c r="JU338" s="73" t="str">
        <v>Out of center more than .002 = Fail</v>
      </c>
      <c r="JV338" s="73" t="str">
        <v>Out of center more than.002 = Fail</v>
      </c>
      <c r="JW338" s="73" t="str">
        <v>Overlay OL02713</v>
      </c>
      <c r="JX338" s="73" t="str">
        <v>Overlay OL02714</v>
      </c>
      <c r="JY338" s="73" t="str">
        <v>Overlay OL02718</v>
      </c>
      <c r="JZ338" s="73" t="str">
        <v>Overlay OL03831, Mfg. Tol.</v>
      </c>
      <c r="KA338" s="73" t="str">
        <v>Part Without Slots</v>
      </c>
      <c r="KB338" s="73" t="str">
        <v>Part Without Slots, See Image</v>
      </c>
      <c r="KC338" s="73" t="str">
        <v xml:space="preserve">Pass = .0254 or Less </v>
      </c>
      <c r="KD338" s="73" t="str">
        <v>PD MIN = 4.361, PD MAX = 4.456</v>
      </c>
      <c r="KE338" s="73" t="str">
        <v>Per Balloon 2 Note</v>
      </c>
      <c r="KF338" s="73" t="str">
        <v>Per drawing note(s) 8.</v>
      </c>
      <c r="KG338" s="73" t="str">
        <v>Point or Sphere Tip</v>
      </c>
      <c r="KH338" s="73" t="str">
        <v>Point Tip</v>
      </c>
      <c r="KI338" s="73" t="str">
        <v>R.9 to R1.1 = Pass, See Image</v>
      </c>
      <c r="KJ338" s="73" t="str">
        <v>Ram Construction</v>
      </c>
      <c r="KK338" s="73" t="str">
        <v>Record Same Pass / Fail All Balloons</v>
      </c>
      <c r="KL338" s="73" t="str">
        <v>Ref. Balloon 1</v>
      </c>
      <c r="KM338" s="73" t="str">
        <v>Ref. Balloon 12</v>
      </c>
      <c r="KN338" s="73" t="str">
        <v>Ref. Balloon 13, 100% AQL</v>
      </c>
      <c r="KO338" s="73" t="str">
        <v>Ref. Balloon 2</v>
      </c>
      <c r="KP338" s="73" t="str">
        <v>Ref. Balloon 21, 100% AQL</v>
      </c>
      <c r="KQ338" s="73" t="str">
        <v>Ref. Balloon 4</v>
      </c>
      <c r="KR338" s="73" t="str">
        <v>Ref. Balloon 7</v>
      </c>
      <c r="KS338" s="73" t="str">
        <v>Ref. Balloon 8</v>
      </c>
      <c r="KT338" s="73" t="str">
        <v>Relieved Pin Gauges 09236 &amp; 09235</v>
      </c>
      <c r="KU338" s="73" t="str">
        <v>Rotate Part</v>
      </c>
      <c r="KV338" s="73" t="str">
        <v>Rotate Part, See Image</v>
      </c>
      <c r="KW338" s="73" t="str">
        <v>Same as Root Radius</v>
      </c>
      <c r="KX338" s="73" t="str">
        <v>Section</v>
      </c>
      <c r="KY338" s="73" t="str">
        <v>Section B-B</v>
      </c>
      <c r="KZ338" s="73" t="str">
        <v>Section B-B, Distance Between Grooves</v>
      </c>
      <c r="LA338" s="73" t="str">
        <v>Section C-C</v>
      </c>
      <c r="LB338" s="73" t="str">
        <v>Section Part</v>
      </c>
      <c r="LC338" s="73" t="str">
        <v>Section Part, Measured from Opposite Face</v>
      </c>
      <c r="LD338" s="73" t="str">
        <v>Section, Broachless Blank</v>
      </c>
      <c r="LE338" s="73" t="str">
        <v>Section, EXT. Sphere Location.</v>
      </c>
      <c r="LF338" s="73" t="str">
        <v>Section, Hex Cham. Ang.</v>
      </c>
      <c r="LG338" s="73" t="str">
        <v>Section, Hex Fillet Rad.</v>
      </c>
      <c r="LH338" s="73" t="str">
        <v>Section, INT. Feature</v>
      </c>
      <c r="LI338" s="73" t="str">
        <v>Section, INT. Sphere Location.</v>
      </c>
      <c r="LJ338" s="73" t="str">
        <v>Section, Mfg. Tol.</v>
      </c>
      <c r="LK338" s="73" t="str">
        <v>Section, Mfg. Tol., See Image</v>
      </c>
      <c r="LL338" s="73" t="str">
        <v>Section, OL00486</v>
      </c>
      <c r="LM338" s="73" t="str">
        <v>Section, OL00542</v>
      </c>
      <c r="LN338" s="73" t="str">
        <v>Section, OL00543</v>
      </c>
      <c r="LO338" s="73" t="str">
        <v>Section, OL00544</v>
      </c>
      <c r="LP338" s="73" t="str">
        <v>Section, OL00545</v>
      </c>
      <c r="LQ338" s="73" t="str">
        <v>Section, OL00546</v>
      </c>
      <c r="LR338" s="73" t="str">
        <v>Section, OL00547</v>
      </c>
      <c r="LS338" s="73" t="str">
        <v>Section, OL00555</v>
      </c>
      <c r="LT338" s="73" t="str">
        <v>Section, OL00725</v>
      </c>
      <c r="LU338" s="73" t="str">
        <v>Section, OL01430</v>
      </c>
      <c r="LV338" s="73" t="str">
        <v>Section, OL01434</v>
      </c>
      <c r="LW338" s="73" t="str">
        <v>Section, OL01435</v>
      </c>
      <c r="LX338" s="73" t="str">
        <v>Section, OL01807</v>
      </c>
      <c r="LY338" s="73" t="str">
        <v>Section, OL01830</v>
      </c>
      <c r="LZ338" s="73" t="str">
        <v>Section, OL02351</v>
      </c>
      <c r="MA338" s="73" t="str">
        <v>Section, OL02519</v>
      </c>
      <c r="MB338" s="73" t="str">
        <v>Section, OL02520</v>
      </c>
      <c r="MC338" s="73" t="str">
        <v>Section, OL02522</v>
      </c>
      <c r="MD338" s="73" t="str">
        <v>Section, OL02540</v>
      </c>
      <c r="ME338" s="73" t="str">
        <v>Section, OL02541</v>
      </c>
      <c r="MF338" s="73" t="str">
        <v>Section, OL02552</v>
      </c>
      <c r="MG338" s="73" t="str">
        <v>Section, OL02553</v>
      </c>
      <c r="MH338" s="73" t="str">
        <v>Section, OL02554</v>
      </c>
      <c r="MI338" s="73" t="str">
        <v>Section, OL02555</v>
      </c>
      <c r="MJ338" s="73" t="str">
        <v>Section, OL02558</v>
      </c>
      <c r="MK338" s="73" t="str">
        <v>Section, OL02559</v>
      </c>
      <c r="ML338" s="73" t="str">
        <v>Section, OL02560</v>
      </c>
      <c r="MM338" s="73" t="str">
        <v>Section, OL02619</v>
      </c>
      <c r="MN338" s="73" t="str">
        <v>Section, OL02620</v>
      </c>
      <c r="MO338" s="73" t="str">
        <v>Section, OL02621</v>
      </c>
      <c r="MP338" s="73" t="str">
        <v>Section, OL02622</v>
      </c>
      <c r="MQ338" s="73" t="str">
        <v>Section, OL02623</v>
      </c>
      <c r="MR338" s="73" t="str">
        <v>Section, OL02624</v>
      </c>
      <c r="MS338" s="73" t="str">
        <v>Section, OL02652</v>
      </c>
      <c r="MT338" s="73" t="str">
        <v>Section, OL02680</v>
      </c>
      <c r="MU338" s="73" t="str">
        <v>Section, OL02793</v>
      </c>
      <c r="MV338" s="73" t="str">
        <v>Section, OL02823</v>
      </c>
      <c r="MW338" s="73" t="str">
        <v>Section, OL02843</v>
      </c>
      <c r="MX338" s="73" t="str">
        <v>Section, OL03026, Ext.</v>
      </c>
      <c r="MY338" s="73" t="str">
        <v>Section, OL03026, Int.</v>
      </c>
      <c r="MZ338" s="73" t="str">
        <v>Section, OL03570, DWG# 100448-41</v>
      </c>
      <c r="NA338" s="73" t="str">
        <v>Section, OL03781</v>
      </c>
      <c r="NB338" s="73" t="str">
        <v>Section, OL03911</v>
      </c>
      <c r="NC338" s="73" t="str">
        <v>Section, OL03912</v>
      </c>
      <c r="ND338" s="73" t="str">
        <v>Section, OL03928</v>
      </c>
      <c r="NE338" s="73" t="str">
        <v>Section, OL03929</v>
      </c>
      <c r="NF338" s="73" t="str">
        <v>Section, OL04030</v>
      </c>
      <c r="NG338" s="73" t="str">
        <v>Section, OL04037</v>
      </c>
      <c r="NH338" s="73" t="str">
        <v>Section, OL04038</v>
      </c>
      <c r="NI338" s="73" t="str">
        <v>Section, OL04046</v>
      </c>
      <c r="NJ338" s="73" t="str">
        <v>Section, OL04065</v>
      </c>
      <c r="NK338" s="73" t="str">
        <v>Section, OL04066</v>
      </c>
      <c r="NL338" s="73" t="str">
        <v>Section, OL04067</v>
      </c>
      <c r="NM338" s="73" t="str">
        <v>Section, OL04069</v>
      </c>
      <c r="NN338" s="73" t="str">
        <v>Section, OL04071</v>
      </c>
      <c r="NO338" s="73" t="str">
        <v>Section, OL04173</v>
      </c>
      <c r="NP338" s="73" t="str">
        <v>Section, OL04174</v>
      </c>
      <c r="NQ338" s="73" t="str">
        <v>Section, OL04214</v>
      </c>
      <c r="NR338" s="73" t="str">
        <v>Section, OL04215</v>
      </c>
      <c r="NS338" s="73" t="str">
        <v>Section, OL04216</v>
      </c>
      <c r="NT338" s="73" t="str">
        <v>Section, OL04217</v>
      </c>
      <c r="NU338" s="73" t="str">
        <v>Section, Overlay OL02716</v>
      </c>
      <c r="NV338" s="73" t="str">
        <v>Section, Overlay OL02717</v>
      </c>
      <c r="NW338" s="73" t="str">
        <v>Section, See Image</v>
      </c>
      <c r="NX338" s="73" t="str">
        <v>Section, See Image, DWG# 100448-41</v>
      </c>
      <c r="NY338" s="73" t="str">
        <v>Section, Without Sots</v>
      </c>
      <c r="NZ338" s="73" t="str">
        <v>See Comments Sheet</v>
      </c>
      <c r="OA338" s="73" t="str">
        <v>See Comments Sheet, OL02318</v>
      </c>
      <c r="OB338" s="73" t="str">
        <v>See Image</v>
      </c>
      <c r="OC338" s="73" t="str">
        <v>See Image, .005 or Less = Pass</v>
      </c>
      <c r="OD338" s="73" t="str">
        <v>See Image, Check Near Radius</v>
      </c>
      <c r="OE338" s="73" t="str">
        <v>See Image, Constrained</v>
      </c>
      <c r="OF338" s="73" t="str">
        <v>See Image, Distance Between Flats</v>
      </c>
      <c r="OG338" s="73" t="str">
        <v xml:space="preserve">See Image, Mfg. Tol, Section A-A </v>
      </c>
      <c r="OH338" s="73" t="str">
        <v>See image, Mfg. Tol.</v>
      </c>
      <c r="OI338" s="73" t="str">
        <v>See Image, Mic. Across Flats</v>
      </c>
      <c r="OJ338" s="73" t="str">
        <v>See Image, OL02850</v>
      </c>
      <c r="OK338" s="73" t="str">
        <v>See Image, OL02880</v>
      </c>
      <c r="OL338" s="73" t="str">
        <v>See Image, OL03926</v>
      </c>
      <c r="OM338" s="73" t="str">
        <v>See Image, OL03927</v>
      </c>
      <c r="ON338" s="73" t="str">
        <v>See Image, OL04003</v>
      </c>
      <c r="OO338" s="73" t="str">
        <v>'See Image, OL04342,  Best Fit Joe Block</v>
      </c>
      <c r="OP338" s="73" t="str">
        <v>See Image, OL04342,  Blank</v>
      </c>
      <c r="OQ338" s="73" t="str">
        <v>See Image, OL04342, Blank</v>
      </c>
      <c r="OR338" s="73" t="str">
        <v>See Image, OL04343, Blank</v>
      </c>
      <c r="OS338" s="73" t="str">
        <v>See Image, Pass = .002 or Less</v>
      </c>
      <c r="OT338" s="73" t="str">
        <v>See Image, Rcd. MAX</v>
      </c>
      <c r="OU338" s="73" t="str">
        <v>See Image, Rcd. MIN</v>
      </c>
      <c r="OV338" s="73" t="str">
        <v>See Image, Section</v>
      </c>
      <c r="OW338" s="73" t="str">
        <v>See Image, Section A-A</v>
      </c>
      <c r="OX338" s="73" t="str">
        <v>See Image, Section B-B</v>
      </c>
      <c r="OY338" s="73" t="str">
        <v>See Image, Section B-B, TSC</v>
      </c>
      <c r="OZ338" s="73" t="str">
        <v>See Image, Shank Drawing # 18000-XX-XX A</v>
      </c>
      <c r="PA338" s="73" t="str">
        <v>Sequencial Laser 01, 120 Per Print</v>
      </c>
      <c r="PB338" s="73" t="str">
        <v>Set to .202, Zero on Thread Lead</v>
      </c>
      <c r="PC338" s="73" t="str">
        <v>Sharp OK, No Burr</v>
      </c>
      <c r="PD338" s="73" t="str">
        <v>Sharp OK, No Raised Edge, See Image</v>
      </c>
      <c r="PE338" s="73" t="str">
        <v>Sharp OK, No Raised Edges</v>
      </c>
      <c r="PF338" s="73" t="str">
        <v>Sharp okay no raised edge</v>
      </c>
      <c r="PG338" s="73" t="str">
        <v>Sharp Okay, No Burr</v>
      </c>
      <c r="PH338" s="73" t="str">
        <v>Sharp Okay, No Raised Edge</v>
      </c>
      <c r="PI338" s="73" t="str">
        <v>Sharp Okay, No Raised Edges,</v>
      </c>
      <c r="PJ338" s="73" t="str">
        <v>Sharp Okay, See Image</v>
      </c>
      <c r="PK338" s="73" t="str">
        <v xml:space="preserve">Start of Radius @ .195 </v>
      </c>
      <c r="PL338" s="73" t="str">
        <v xml:space="preserve">Start of Radius @ .21 </v>
      </c>
      <c r="PM338" s="73" t="str">
        <v xml:space="preserve">T.S.C. </v>
      </c>
      <c r="PN338" s="73" t="str">
        <v>Tangent Point</v>
      </c>
      <c r="PO338" s="73" t="str">
        <v>Tangent point of R.50</v>
      </c>
      <c r="PP338" s="73" t="str">
        <v>Taper Check, Mfg.Tol.</v>
      </c>
      <c r="PQ338" s="73" t="str">
        <v>Taper Check, Mfg.Tol., See Image</v>
      </c>
      <c r="PR338" s="73" t="str">
        <v>Thrd. Minor Ø</v>
      </c>
      <c r="PS338" s="73" t="str">
        <v>Thrd. Relief Ø</v>
      </c>
      <c r="PT338" s="73" t="str">
        <v>Threadless Blank</v>
      </c>
      <c r="PU338" s="73" t="str">
        <v>Threadless Blank, From Major Ø</v>
      </c>
      <c r="PV338" s="73" t="str">
        <v>Threadless Blank, Mfg. Tol.</v>
      </c>
      <c r="PW338" s="73" t="str">
        <v>Threadless Blank, Thrd. to Neck Rad.</v>
      </c>
      <c r="PX338" s="73" t="str">
        <v>Thredless Blank</v>
      </c>
      <c r="PY338" s="73" t="str">
        <v>To center of R.005</v>
      </c>
      <c r="PZ338" s="73" t="str">
        <v>Torx Min. Dia.</v>
      </c>
      <c r="QA338" s="73" t="str">
        <v>Turn Ø Free of Mill Marks</v>
      </c>
      <c r="QB338" s="73" t="str">
        <v>Use (Full) GO Hex</v>
      </c>
      <c r="QC338" s="73" t="str">
        <v>Use Balloon 1 FULL Gauge</v>
      </c>
      <c r="QD338" s="73" t="str">
        <v>Use Balloon 9 FULL GO</v>
      </c>
      <c r="QE338" s="73" t="str">
        <v>Use Best Fit Pin</v>
      </c>
      <c r="QF338" s="73" t="str">
        <v>Use Disk Tip</v>
      </c>
      <c r="QG338" s="73" t="str">
        <v>Use flat bottomed indicator tip.</v>
      </c>
      <c r="QH338" s="73" t="str">
        <v xml:space="preserve">Use Full .093 Go Hex </v>
      </c>
      <c r="QI338" s="73" t="str">
        <v xml:space="preserve">Use Full .0930 Go Hex </v>
      </c>
      <c r="QJ338" s="73" t="str">
        <v>Use Full .1235 Go Hex</v>
      </c>
      <c r="QK338" s="73" t="str">
        <v>Use Gauge K2-98-8019-04, See Image</v>
      </c>
      <c r="QL338" s="73" t="str">
        <v>Use large flat indicator tip</v>
      </c>
      <c r="QM338" s="73" t="str">
        <v>Use Pins.3330/.3350, See Image MAX NO-GO</v>
      </c>
      <c r="QN338" s="73" t="str">
        <v>Use Pointed Drop Indicator Tip</v>
      </c>
      <c r="QO338" s="73" t="str">
        <v>V-Block</v>
      </c>
      <c r="QP338" s="73" t="str">
        <v>V-Block,  AMB for 13</v>
      </c>
      <c r="QQ338" s="73" t="str">
        <v>V-Block,  Hex Cham. Dia.</v>
      </c>
      <c r="QR338" s="73" t="str">
        <v>V-Block, Hex Depth</v>
      </c>
      <c r="QS338" s="73" t="str">
        <v>VBU Gauge</v>
      </c>
      <c r="QT338" s="73" t="str">
        <v>Visibally smaller than HEX=Pass</v>
      </c>
      <c r="QU338" s="73" t="str">
        <v>Visual Per Drawing</v>
      </c>
      <c r="QV338" s="73" t="str">
        <v>Whirl Blank</v>
      </c>
      <c r="QW338" s="73" t="str">
        <v xml:space="preserve">Whirl Blank </v>
      </c>
      <c r="QX338" s="73" t="str">
        <v>Whirl Blank, Neck Rad. End to Head CL</v>
      </c>
      <c r="QY338" s="73" t="str">
        <v>Whirl Blank, Nose Start Dia.</v>
      </c>
      <c r="QZ338" s="73" t="str">
        <v>Whirl Blank, Nose Start Dist.</v>
      </c>
      <c r="RA338" s="73" t="str">
        <v>Whirl Blank, Thrd. Minor</v>
      </c>
      <c r="RB338" s="73" t="str">
        <v>Whirl Blank, Thrd. Pullout Dia.</v>
      </c>
      <c r="RC338" s="73" t="str">
        <v>Whole Part, Removal is at Assy. Level</v>
      </c>
      <c r="RD338" s="73" t="str">
        <v>Wide Area</v>
      </c>
      <c r="RE338" s="73" t="str">
        <v>Zero on End of Go Gauge</v>
      </c>
    </row>
    <row r="339" spans="1:473">
      <c r="A339" s="73" t="s">
        <v>968</v>
      </c>
      <c r="C339" s="73" t="str" cm="1">
        <f t="array" ref="C339:RE339">TRANSPOSE(_xlfn._xlws.SORT(_xlfn._xlws.FILTER($A$2:$A$600,ISNUMBER(SEARCH('PartLib Table'!M346,$A$2:$A$600)),"not found")))</f>
        <v xml:space="preserve"> 'C', Whirl Blank</v>
      </c>
      <c r="D339" s="73" t="str">
        <v xml:space="preserve"> See Image, Constrained</v>
      </c>
      <c r="E339" s="73" t="str">
        <v>(.04 to .12 range = Pass)</v>
      </c>
      <c r="F339" s="73" t="str">
        <v>(.042 FULL) Go Pin Seat Fully</v>
      </c>
      <c r="G339" s="73" t="str">
        <v>(B), Mfg. Tol.</v>
      </c>
      <c r="H339" s="73" t="str">
        <v>(B), O.A.L.</v>
      </c>
      <c r="I339" s="73" t="str">
        <v>.001 or less =Pass</v>
      </c>
      <c r="J339" s="73" t="str">
        <v>.001 or less out of center = Pass</v>
      </c>
      <c r="K339" s="73" t="str">
        <v>.002 or Less = Pass</v>
      </c>
      <c r="L339" s="73" t="str">
        <v>.002 or Less out of center = Pass</v>
      </c>
      <c r="M339" s="73" t="str">
        <v>.005 to .015 = Pass</v>
      </c>
      <c r="N339" s="73" t="str">
        <v>.0125 Mean, Section</v>
      </c>
      <c r="O339" s="73" t="str">
        <v>.025 or Less in X &amp; Y=Pass</v>
      </c>
      <c r="P339" s="73" t="str">
        <v>.038 Mean</v>
      </c>
      <c r="Q339" s="73" t="str">
        <v>.063 MM = .0024 IN, See Image</v>
      </c>
      <c r="R339" s="73" t="str">
        <v>.063MM = .0024"</v>
      </c>
      <c r="S339" s="73" t="str">
        <v>.243 NO-GO, Unconstrained, Must Not Start</v>
      </c>
      <c r="T339" s="73" t="str">
        <v>@ Back Face &amp; ID, No Raised Edge</v>
      </c>
      <c r="U339" s="73" t="str">
        <v>@ Back Face &amp; OD, No Raised Edge</v>
      </c>
      <c r="V339" s="73" t="str">
        <v>@ ID &amp; FACE</v>
      </c>
      <c r="W339" s="73" t="str">
        <v>@ OD &amp; BACK FACE</v>
      </c>
      <c r="X339" s="73" t="str">
        <v>@ OD &amp; FACE</v>
      </c>
      <c r="Y339" s="73" t="str">
        <v>Across from slot</v>
      </c>
      <c r="Z339" s="73" t="str">
        <v>All Edge Breaks</v>
      </c>
      <c r="AA339" s="73" t="str">
        <v>Attached to bar stock</v>
      </c>
      <c r="AB339" s="73" t="str">
        <v xml:space="preserve">Back Turn Fillet Rad. </v>
      </c>
      <c r="AC339" s="73" t="str">
        <v>Balloon 1 (DWG FRM0105 Page 2, NV-27)</v>
      </c>
      <c r="AD339" s="73" t="str">
        <v>Balloon 1 (DWG FRM0105, NV-30)</v>
      </c>
      <c r="AE339" s="73" t="str">
        <v>Balloon 1 (P# 9890002-20) OL00429/A</v>
      </c>
      <c r="AF339" s="73" t="str">
        <v>Balloon 1, DWG#FRM0105</v>
      </c>
      <c r="AG339" s="73" t="str">
        <v>Balloon 11, See Image</v>
      </c>
      <c r="AH339" s="73" t="str">
        <v xml:space="preserve">Balloon 2 (DWG FRM0105 Page 2, NV-27) </v>
      </c>
      <c r="AI339" s="73" t="str">
        <v>Balloon 2 (DWG FRM0105, NV-30)</v>
      </c>
      <c r="AJ339" s="73" t="str">
        <v>Balloon 2 (P# 9890002-20)</v>
      </c>
      <c r="AK339" s="73" t="str">
        <v>Balloon 2, DWG#FRM0105</v>
      </c>
      <c r="AL339" s="73" t="str">
        <v>Balloon 2, DWG#FRM0105, See Image</v>
      </c>
      <c r="AM339" s="73" t="str">
        <v>Balloon 3 (DWG FRM0105, NV-30 Minor)</v>
      </c>
      <c r="AN339" s="73" t="str">
        <v>Balloon 3 (DWG FRM0105, NV-30)</v>
      </c>
      <c r="AO339" s="73" t="str">
        <v>Balloon 3 (P# 9890002-20)</v>
      </c>
      <c r="AP339" s="73" t="str">
        <v>Balloon 4</v>
      </c>
      <c r="AQ339" s="73" t="str">
        <v>Balloon 4 (P# 9890002-20)</v>
      </c>
      <c r="AR339" s="73" t="str">
        <v>Below Middle Band</v>
      </c>
      <c r="AS339" s="73" t="str">
        <v>Best Fit Pin, .003 or Less =Pass</v>
      </c>
      <c r="AT339" s="73" t="str">
        <v>Blank</v>
      </c>
      <c r="AU339" s="73" t="str">
        <v>Blank Turn Maj.</v>
      </c>
      <c r="AV339" s="73" t="str">
        <v>Blank Turn Maj. Mill Flt., OL4172</v>
      </c>
      <c r="AW339" s="73" t="str">
        <v>Blank Without .010 Slots</v>
      </c>
      <c r="AX339" s="73" t="str">
        <v>Blank Without .010 Slots, Section</v>
      </c>
      <c r="AY339" s="73" t="str">
        <v>Blank without thread</v>
      </c>
      <c r="AZ339" s="73" t="str">
        <v xml:space="preserve">Blank, Center of V Grv. </v>
      </c>
      <c r="BA339" s="73" t="str">
        <v>Blank, Check R adjacent Balloon 17</v>
      </c>
      <c r="BB339" s="73" t="str">
        <v>Blank, EXT. Feature</v>
      </c>
      <c r="BC339" s="73" t="str">
        <v>Blank, See Image, OL04335</v>
      </c>
      <c r="BD339" s="73" t="str">
        <v>Blank, See Image, OL04336</v>
      </c>
      <c r="BE339" s="73" t="str">
        <v xml:space="preserve">Blank, Thrd. </v>
      </c>
      <c r="BF339" s="73" t="str">
        <v>Blank, Turn Tip</v>
      </c>
      <c r="BG339" s="73" t="str">
        <v>Blank, Without Thrd.</v>
      </c>
      <c r="BH339" s="73" t="str">
        <v>Blank, Without Thread</v>
      </c>
      <c r="BI339" s="73" t="str">
        <v xml:space="preserve">Blunt Start Blend to Minor </v>
      </c>
      <c r="BJ339" s="73" t="str">
        <v>Calc., Use Go HEX</v>
      </c>
      <c r="BK339" s="73" t="str">
        <v>Can't dig into OD</v>
      </c>
      <c r="BL339" s="73" t="str">
        <v>Carbide Gauge</v>
      </c>
      <c r="BM339" s="73" t="str">
        <v xml:space="preserve">Center of V Grv. </v>
      </c>
      <c r="BN339" s="73" t="str">
        <v>Centered Less than .03 = Pass</v>
      </c>
      <c r="BO339" s="73" t="str">
        <v>Centered within .0005 or Less = Pass</v>
      </c>
      <c r="BP339" s="73" t="str">
        <v>Centered within .001 or Less = Pass</v>
      </c>
      <c r="BQ339" s="73" t="str">
        <v>Centered within .0254 or Less = Pass</v>
      </c>
      <c r="BR339" s="73" t="str">
        <v>Check close to Rod Slot</v>
      </c>
      <c r="BS339" s="73" t="str">
        <v>Check every other hole</v>
      </c>
      <c r="BT339" s="73" t="str">
        <v>Check Go over full length of slot.</v>
      </c>
      <c r="BU339" s="73" t="str">
        <v>Check Near Closed End</v>
      </c>
      <c r="BV339" s="73" t="str">
        <v>Check per Print View, Away from Rod Slot</v>
      </c>
      <c r="BW339" s="73" t="str">
        <v>Check to Balloon 30 Go Pin</v>
      </c>
      <c r="BX339" s="73" t="str">
        <v>Check with .2705 SET Pin Inside Part</v>
      </c>
      <c r="BY339" s="73" t="str">
        <v>Check with Hex Up</v>
      </c>
      <c r="BZ339" s="73" t="str">
        <v>CMM Blank</v>
      </c>
      <c r="CA339" s="73" t="str">
        <v>Confirm Full Radius</v>
      </c>
      <c r="CB339" s="73" t="str">
        <v>Constrained in fixture</v>
      </c>
      <c r="CC339" s="73" t="str">
        <v>Constrained with Ring</v>
      </c>
      <c r="CD339" s="73" t="str">
        <v>Constrained, See Image</v>
      </c>
      <c r="CE339" s="73" t="str">
        <v>Dim. "A"</v>
      </c>
      <c r="CF339" s="73" t="str">
        <v>Dim. "B"</v>
      </c>
      <c r="CG339" s="73" t="str">
        <v>Dim. "C"</v>
      </c>
      <c r="CH339" s="73" t="str">
        <v>Dim. "D", Whirl Blank</v>
      </c>
      <c r="CI339" s="73" t="str">
        <v>Dim. "G"</v>
      </c>
      <c r="CJ339" s="73" t="str">
        <v>Dim. E, Blank Turn Maj. &amp;  Mill Flt</v>
      </c>
      <c r="CK339" s="73" t="str">
        <v>Dim. E, Blank Turn Maj.&amp;  Mill Flt</v>
      </c>
      <c r="CL339" s="73" t="str">
        <v>Dim. H, Whirl Blank</v>
      </c>
      <c r="CM339" s="73" t="str">
        <v>Dim. J, 'Blank Turn Maj. &amp; Whirl Blank</v>
      </c>
      <c r="CN339" s="73" t="str">
        <v>Disk Drop Indicator Tip</v>
      </c>
      <c r="CO339" s="73" t="str">
        <v>DWG 100448-15, Balloon F_1</v>
      </c>
      <c r="CP339" s="73" t="str">
        <v>DWG 100448-15, OL02571</v>
      </c>
      <c r="CQ339" s="73" t="str">
        <v>DWG 100448-41</v>
      </c>
      <c r="CR339" s="73" t="str">
        <v>DWG 9890040, (10E),Section Part, OL01139</v>
      </c>
      <c r="CS339" s="73" t="str">
        <v>DWG 9890040, (10E),Section, OL01139</v>
      </c>
      <c r="CT339" s="73" t="str">
        <v>DWG 9890040, (11E)</v>
      </c>
      <c r="CU339" s="73" t="str">
        <v>DWG 9890040, (11E), Pins with Flats</v>
      </c>
      <c r="CV339" s="73" t="str">
        <v>DWG 9890040, (12E),  Pass=.002 or less</v>
      </c>
      <c r="CW339" s="73" t="str">
        <v>DWG 9890040, (12E), See Image</v>
      </c>
      <c r="CX339" s="73" t="str">
        <v>DWG 9890040, (1E), OL01431</v>
      </c>
      <c r="CY339" s="73" t="str">
        <v>DWG 9890040, (1E), OL01432</v>
      </c>
      <c r="CZ339" s="73" t="str">
        <v>DWG 9890040, (2E), OL01432</v>
      </c>
      <c r="DA339" s="73" t="str">
        <v>DWG 9890040, (3E)</v>
      </c>
      <c r="DB339" s="73" t="str">
        <v>DWG 9890040, (4E)</v>
      </c>
      <c r="DC339" s="73" t="str">
        <v>DWG 9890040, (5E), OL02336</v>
      </c>
      <c r="DD339" s="73" t="str">
        <v>DWG 9890040, (6E)</v>
      </c>
      <c r="DE339" s="73" t="str">
        <v>DWG 9890040, (7E)</v>
      </c>
      <c r="DF339" s="73" t="str">
        <v>DWG 9890040, (8E), OL01433</v>
      </c>
      <c r="DG339" s="73" t="str">
        <v>DWG 9890040, (8E), OL01433, Section</v>
      </c>
      <c r="DH339" s="73" t="str">
        <v>DWG 9890040, (9E), Close to Rod Slot</v>
      </c>
      <c r="DI339" s="73" t="str">
        <v>DWG 9890040, (9E),Close to Rod Slot</v>
      </c>
      <c r="DJ339" s="73" t="str">
        <v>DWG FRM0105 PAGE 2</v>
      </c>
      <c r="DK339" s="73" t="str">
        <v>DWG# 100448-41</v>
      </c>
      <c r="DL339" s="73" t="str">
        <v>DWG# 100448-44</v>
      </c>
      <c r="DM339" s="73" t="str">
        <v>DWG# 9890003  (1), Section OL00436/A</v>
      </c>
      <c r="DN339" s="73" t="str">
        <v>DWG# 9890003 (3), Ring Gauge Constrained</v>
      </c>
      <c r="DO339" s="73" t="str">
        <v>DWG# 9890003 (4), Section</v>
      </c>
      <c r="DP339" s="73" t="str">
        <v>DWG#100448-26, Balloon 1K, OL02350</v>
      </c>
      <c r="DQ339" s="73" t="str">
        <v>DWG#100448-26, Balloon 2K, OL02350</v>
      </c>
      <c r="DR339" s="73" t="str">
        <v>DWG#100448-26, Balloon 3K, OL02363</v>
      </c>
      <c r="DS339" s="73" t="str">
        <v>DWG#100448-26, Balloon 4K</v>
      </c>
      <c r="DT339" s="73" t="str">
        <v>DWG#100448-26, Balloon 5K, Section</v>
      </c>
      <c r="DU339" s="73" t="str">
        <v>DWG#100448-26, Balloon 6K</v>
      </c>
      <c r="DV339" s="73" t="str">
        <v>DWG#100448-26, Balloon 7K, Section</v>
      </c>
      <c r="DW339" s="73" t="str">
        <v>DWG#100448-26, Mfg. Tol.</v>
      </c>
      <c r="DX339" s="73" t="str">
        <v>DWG#9890003 (2) Ring Gauge Constrained</v>
      </c>
      <c r="DY339" s="73" t="str">
        <v>DWG#9890044</v>
      </c>
      <c r="DZ339" s="73" t="str">
        <v>DWG#9890044 .1985 to .2005=Pass</v>
      </c>
      <c r="EA339" s="73" t="str">
        <v>DWG#9890044 Overlay OL02441</v>
      </c>
      <c r="EB339" s="73" t="str">
        <v>DWG#9890044, OL02441</v>
      </c>
      <c r="EC339" s="73" t="str">
        <v>DWG#FRM0105</v>
      </c>
      <c r="ED339" s="73" t="str">
        <v>EXT.</v>
      </c>
      <c r="EE339" s="73" t="str">
        <v>EXT. Section, OL02460</v>
      </c>
      <c r="EF339" s="73" t="str">
        <v>EXT., OL04223</v>
      </c>
      <c r="EG339" s="73" t="str">
        <v>Flat Drop Indicator Tip</v>
      </c>
      <c r="EH339" s="73" t="str">
        <v>Full Go Pin, No Light, at Radius</v>
      </c>
      <c r="EI339" s="73" t="str">
        <v>Function Check</v>
      </c>
      <c r="EJ339" s="73" t="str">
        <v>GO Function Gauge</v>
      </c>
      <c r="EK339" s="73" t="str">
        <v>Go Gauge for Balloon 1 &amp; 4</v>
      </c>
      <c r="EL339" s="73" t="str">
        <v>Go Pin must pass through</v>
      </c>
      <c r="EM339" s="73" t="str">
        <v>Greater than .005 = Fail, Section</v>
      </c>
      <c r="EN339" s="73" t="str">
        <v>Greater than .025 out of center = Fail</v>
      </c>
      <c r="EO339" s="73" t="str">
        <v>Greater than 2.6 = Pass</v>
      </c>
      <c r="EP339" s="73" t="str">
        <v>Green = Pass, Red = Fail</v>
      </c>
      <c r="EQ339" s="73" t="str">
        <v>Hex Depth</v>
      </c>
      <c r="ER339" s="73" t="str">
        <v>Hex Minor</v>
      </c>
      <c r="ES339" s="73" t="str">
        <v>Hole Dia.</v>
      </c>
      <c r="ET339" s="73" t="str">
        <v>Hook or Disk Tip</v>
      </c>
      <c r="EU339" s="73" t="str">
        <v>ID Sphere Finish</v>
      </c>
      <c r="EV339" s="73" t="str">
        <v>ID/OD Both Sides, Diff. .002 or less = Pass</v>
      </c>
      <c r="EW339" s="73" t="str">
        <v>If Looks Big, Section</v>
      </c>
      <c r="EX339" s="73" t="str">
        <v>If Looks Small, Section</v>
      </c>
      <c r="EY339" s="73" t="str">
        <v>Insp. Close to Break Away, Mfg.Tol.</v>
      </c>
      <c r="EZ339" s="73" t="str">
        <v>INT.</v>
      </c>
      <c r="FA339" s="73" t="str">
        <v>INT. Section, OL02460</v>
      </c>
      <c r="FB339" s="73" t="str">
        <v>INT., OL04223</v>
      </c>
      <c r="FC339" s="73" t="str">
        <v>Intersect. of 7.7 &amp; R0.10</v>
      </c>
      <c r="FD339" s="73" t="str">
        <v>Intersect. of 8.79 and R.25 MAX</v>
      </c>
      <c r="FE339" s="73" t="str">
        <v>Keep Ind. Tip away from corner</v>
      </c>
      <c r="FF339" s="73" t="str">
        <v>L31</v>
      </c>
      <c r="FG339" s="73" t="str">
        <v>Laser Mark</v>
      </c>
      <c r="FH339" s="73" t="str">
        <v>LASER PER NOTE 4</v>
      </c>
      <c r="FI339" s="73" t="str">
        <v>LASER PER NOTE 4, Final Check 1 only</v>
      </c>
      <c r="FJ339" s="73" t="str">
        <v>Less than .002 out of center = Pass</v>
      </c>
      <c r="FK339" s="73" t="str">
        <v>Less than 2.75 = Pass, Section</v>
      </c>
      <c r="FL339" s="73" t="str">
        <v>List as pin. Not Calibrated</v>
      </c>
      <c r="FM339" s="73" t="str">
        <v>M9 X 1.25 BUTT See Comment Image</v>
      </c>
      <c r="FN339" s="73" t="str">
        <v>Manual Section</v>
      </c>
      <c r="FO339" s="73" t="str">
        <v>Max Deep .241 NO-GO =.42</v>
      </c>
      <c r="FP339" s="73" t="str">
        <v>MAX Depth of (Note 7) .241 NO-GO Pin</v>
      </c>
      <c r="FQ339" s="73" t="str">
        <v>Measure from Blue Line, See Image</v>
      </c>
      <c r="FR339" s="73" t="str">
        <v>Measure Width of Blue Area, See Image</v>
      </c>
      <c r="FS339" s="73" t="str">
        <v>Mfg. Tol</v>
      </c>
      <c r="FT339" s="73" t="str">
        <v>Mfg. Tol, See Image</v>
      </c>
      <c r="FU339" s="73" t="str">
        <v>Mfg. Tol.</v>
      </c>
      <c r="FV339" s="73" t="str">
        <v>Mfg. Tol. "A"</v>
      </c>
      <c r="FW339" s="73" t="str">
        <v>Mfg. Tol. (Zero on Gauge Full Dia. Lead)</v>
      </c>
      <c r="FX339" s="73" t="str">
        <v>Mfg. Tol. Balloon 11, See Image</v>
      </c>
      <c r="FY339" s="73" t="str">
        <v>Mfg. Tol. Balloon 4</v>
      </c>
      <c r="FZ339" s="73" t="str">
        <v>Mfg. Tol. Balloon 7</v>
      </c>
      <c r="GA339" s="73" t="str">
        <v xml:space="preserve">Mfg. Tol. C-Bore Face (Ballo 28) </v>
      </c>
      <c r="GB339" s="73" t="str">
        <v>Mfg. Tol. Section</v>
      </c>
      <c r="GC339" s="73" t="str">
        <v>Mfg. Tol. See Image</v>
      </c>
      <c r="GD339" s="73" t="str">
        <v>Mfg. Tol., 3 Places, Record MAX</v>
      </c>
      <c r="GE339" s="73" t="str">
        <v>Mfg. Tol., Balloon 11</v>
      </c>
      <c r="GF339" s="73" t="str">
        <v>Mfg. Tol., Balloon 7</v>
      </c>
      <c r="GG339" s="73" t="str">
        <v>Mfg. Tol., Blank</v>
      </c>
      <c r="GH339" s="73" t="str">
        <v>Mfg. Tol., Blank, Balloon 12</v>
      </c>
      <c r="GI339" s="73" t="str">
        <v>Mfg. Tol., Blend to SØ.320</v>
      </c>
      <c r="GJ339" s="73" t="str">
        <v>Mfg. Tol., Calculation</v>
      </c>
      <c r="GK339" s="73" t="str">
        <v>Mfg. Tol., For Mill Fixture</v>
      </c>
      <c r="GL339" s="73" t="str">
        <v>Mfg. Tol., L32</v>
      </c>
      <c r="GM339" s="73" t="str">
        <v>Mfg. Tol., L33</v>
      </c>
      <c r="GN339" s="73" t="str">
        <v>Mfg. Tol., No Tool Marks</v>
      </c>
      <c r="GO339" s="73" t="str">
        <v>Mfg. Tol., OL03361</v>
      </c>
      <c r="GP339" s="73" t="str">
        <v>Mfg. Tol., Record off center value</v>
      </c>
      <c r="GQ339" s="73" t="str">
        <v>Mfg. Tol., Same 3 Places, Record MIN</v>
      </c>
      <c r="GR339" s="73" t="str">
        <v>Mfg. Tol., Section</v>
      </c>
      <c r="GS339" s="73" t="str">
        <v>Mfg. Tol., Section B-B</v>
      </c>
      <c r="GT339" s="73" t="str">
        <v>Mfg. Tol., Section, OL03361</v>
      </c>
      <c r="GU339" s="73" t="str">
        <v>Mfg. Tol., Section, Per Note 2</v>
      </c>
      <c r="GV339" s="73" t="str">
        <v>Mfg. Tol., See Image</v>
      </c>
      <c r="GW339" s="73" t="str">
        <v>Mfg. Tol., See Image, Bore in Blue</v>
      </c>
      <c r="GX339" s="73" t="str">
        <v>Mfg. Tol., See Image, Hook Tip</v>
      </c>
      <c r="GY339" s="73" t="str">
        <v>Mfg. Tol., Sharp Okay No Burr</v>
      </c>
      <c r="GZ339" s="73" t="str">
        <v>Mfg. Tol., Threadless Blank</v>
      </c>
      <c r="HA339" s="73" t="str">
        <v>Mfg.Tol.</v>
      </c>
      <c r="HB339" s="73" t="str">
        <v>Mgf. To., T.S.C.</v>
      </c>
      <c r="HC339" s="73" t="str">
        <v>Milled Feature</v>
      </c>
      <c r="HD339" s="73" t="str">
        <v>Milled Feature, OL04045</v>
      </c>
      <c r="HE339" s="73" t="str">
        <v>More than .0005 out of center = Fail</v>
      </c>
      <c r="HF339" s="73" t="str">
        <v>Must Pass Through</v>
      </c>
      <c r="HG339" s="73" t="str">
        <v>Must pass through gauge</v>
      </c>
      <c r="HH339" s="73" t="str">
        <v>Must Pass Through Go Gauge</v>
      </c>
      <c r="HI339" s="73" t="str">
        <v>Must Pass, See Image.</v>
      </c>
      <c r="HJ339" s="73" t="str">
        <v>NA</v>
      </c>
      <c r="HK339" s="73" t="str">
        <v>Narrow Area</v>
      </c>
      <c r="HL339" s="73" t="str">
        <v>Near Balloon 21</v>
      </c>
      <c r="HM339" s="73" t="str">
        <v>Near Datum B</v>
      </c>
      <c r="HN339" s="73" t="str">
        <v>Neck Dia.</v>
      </c>
      <c r="HO339" s="73" t="str">
        <v>Neck to Head Rad.</v>
      </c>
      <c r="HP339" s="73" t="str">
        <v>No Copper Deposits Allowed</v>
      </c>
      <c r="HQ339" s="73" t="str">
        <v>No Section</v>
      </c>
      <c r="HR339" s="73" t="str">
        <v>No Section, .01 to .014 = Pass</v>
      </c>
      <c r="HS339" s="73" t="str">
        <v>No Section, Rotate Part</v>
      </c>
      <c r="HT339" s="73" t="str">
        <v>No Section, See Image</v>
      </c>
      <c r="HU339" s="73" t="str">
        <v>No Slot, Section B-B</v>
      </c>
      <c r="HV339" s="73" t="str">
        <v>No visual step = Pass</v>
      </c>
      <c r="HW339" s="73" t="str">
        <v>Not to exceed .95 Deep</v>
      </c>
      <c r="HX339" s="73" t="str">
        <v>Note 1</v>
      </c>
      <c r="HY339" s="73" t="str">
        <v>OL00333/A</v>
      </c>
      <c r="HZ339" s="73" t="str">
        <v>OL00519</v>
      </c>
      <c r="IA339" s="73" t="str">
        <v>OL00520</v>
      </c>
      <c r="IB339" s="73" t="str">
        <v>OL00529</v>
      </c>
      <c r="IC339" s="73" t="str">
        <v>OL00542</v>
      </c>
      <c r="ID339" s="73" t="str">
        <v>OL00724</v>
      </c>
      <c r="IE339" s="73" t="str">
        <v>OL01250</v>
      </c>
      <c r="IF339" s="73" t="str">
        <v>OL01869, Threadless Blank</v>
      </c>
      <c r="IG339" s="73" t="str">
        <v>OL01870, Section</v>
      </c>
      <c r="IH339" s="73" t="str">
        <v>OL02255</v>
      </c>
      <c r="II339" s="73" t="str">
        <v>OL02255, Mfg. Tol.</v>
      </c>
      <c r="IJ339" s="73" t="str">
        <v>OL02302</v>
      </c>
      <c r="IK339" s="73" t="str">
        <v xml:space="preserve">OL02318  needed per image instructions </v>
      </c>
      <c r="IL339" s="73" t="str">
        <v>OL02556</v>
      </c>
      <c r="IM339" s="73" t="str">
        <v>OL02557</v>
      </c>
      <c r="IN339" s="73" t="str">
        <v>OL02567</v>
      </c>
      <c r="IO339" s="73" t="str">
        <v>OL02653</v>
      </c>
      <c r="IP339" s="73" t="str">
        <v>OL02718</v>
      </c>
      <c r="IQ339" s="73" t="str">
        <v>OL02841</v>
      </c>
      <c r="IR339" s="73" t="str">
        <v>OL02842</v>
      </c>
      <c r="IS339" s="73" t="str">
        <v>OL02844</v>
      </c>
      <c r="IT339" s="73" t="str">
        <v>OL02871</v>
      </c>
      <c r="IU339" s="73" t="str">
        <v>OL02887</v>
      </c>
      <c r="IV339" s="73" t="str">
        <v>OL03500</v>
      </c>
      <c r="IW339" s="73" t="str">
        <v>OL03766</v>
      </c>
      <c r="IX339" s="73" t="str">
        <v>OL03868</v>
      </c>
      <c r="IY339" s="73" t="str">
        <v>OL03869</v>
      </c>
      <c r="IZ339" s="73" t="str">
        <v>OL03870</v>
      </c>
      <c r="JA339" s="73" t="str">
        <v>OL03873, DWG# 100448-44</v>
      </c>
      <c r="JB339" s="73" t="str">
        <v>OL03949</v>
      </c>
      <c r="JC339" s="73" t="str">
        <v xml:space="preserve">OL04043, Section </v>
      </c>
      <c r="JD339" s="73" t="str">
        <v xml:space="preserve">OL04044, Section </v>
      </c>
      <c r="JE339" s="73" t="str">
        <v>OL04045</v>
      </c>
      <c r="JF339" s="73" t="str">
        <v>OL04045, Milled Feature</v>
      </c>
      <c r="JG339" s="73" t="str">
        <v>OL04063</v>
      </c>
      <c r="JH339" s="73" t="str">
        <v>OL04064</v>
      </c>
      <c r="JI339" s="73" t="str">
        <v>OL04065</v>
      </c>
      <c r="JJ339" s="73" t="str">
        <v>OL04181</v>
      </c>
      <c r="JK339" s="73" t="str">
        <v>OL04218</v>
      </c>
      <c r="JL339" s="73" t="str">
        <v>OL04224, See Image</v>
      </c>
      <c r="JM339" s="73" t="str">
        <v>OL04374</v>
      </c>
      <c r="JN339" s="73" t="str">
        <v>OL04375, Section M-M</v>
      </c>
      <c r="JO339" s="73" t="str">
        <v>OL04376, Section M-M</v>
      </c>
      <c r="JP339" s="73" t="str">
        <v>OL04443</v>
      </c>
      <c r="JQ339" s="73" t="str">
        <v>OL04444</v>
      </c>
      <c r="JR339" s="73" t="str">
        <v>OL05000</v>
      </c>
      <c r="JS339" s="73" t="str">
        <v>One side of slot</v>
      </c>
      <c r="JT339" s="73" t="str">
        <v>Other side of slot</v>
      </c>
      <c r="JU339" s="73" t="str">
        <v>Out of center more than .002 = Fail</v>
      </c>
      <c r="JV339" s="73" t="str">
        <v>Out of center more than.002 = Fail</v>
      </c>
      <c r="JW339" s="73" t="str">
        <v>Overlay OL02713</v>
      </c>
      <c r="JX339" s="73" t="str">
        <v>Overlay OL02714</v>
      </c>
      <c r="JY339" s="73" t="str">
        <v>Overlay OL02718</v>
      </c>
      <c r="JZ339" s="73" t="str">
        <v>Overlay OL03831, Mfg. Tol.</v>
      </c>
      <c r="KA339" s="73" t="str">
        <v>Part Without Slots</v>
      </c>
      <c r="KB339" s="73" t="str">
        <v>Part Without Slots, See Image</v>
      </c>
      <c r="KC339" s="73" t="str">
        <v xml:space="preserve">Pass = .0254 or Less </v>
      </c>
      <c r="KD339" s="73" t="str">
        <v>PD MIN = 4.361, PD MAX = 4.456</v>
      </c>
      <c r="KE339" s="73" t="str">
        <v>Per Balloon 2 Note</v>
      </c>
      <c r="KF339" s="73" t="str">
        <v>Per drawing note(s) 8.</v>
      </c>
      <c r="KG339" s="73" t="str">
        <v>Point or Sphere Tip</v>
      </c>
      <c r="KH339" s="73" t="str">
        <v>Point Tip</v>
      </c>
      <c r="KI339" s="73" t="str">
        <v>R.9 to R1.1 = Pass, See Image</v>
      </c>
      <c r="KJ339" s="73" t="str">
        <v>Ram Construction</v>
      </c>
      <c r="KK339" s="73" t="str">
        <v>Record Same Pass / Fail All Balloons</v>
      </c>
      <c r="KL339" s="73" t="str">
        <v>Ref. Balloon 1</v>
      </c>
      <c r="KM339" s="73" t="str">
        <v>Ref. Balloon 12</v>
      </c>
      <c r="KN339" s="73" t="str">
        <v>Ref. Balloon 13, 100% AQL</v>
      </c>
      <c r="KO339" s="73" t="str">
        <v>Ref. Balloon 2</v>
      </c>
      <c r="KP339" s="73" t="str">
        <v>Ref. Balloon 21, 100% AQL</v>
      </c>
      <c r="KQ339" s="73" t="str">
        <v>Ref. Balloon 4</v>
      </c>
      <c r="KR339" s="73" t="str">
        <v>Ref. Balloon 7</v>
      </c>
      <c r="KS339" s="73" t="str">
        <v>Ref. Balloon 8</v>
      </c>
      <c r="KT339" s="73" t="str">
        <v>Relieved Pin Gauges 09236 &amp; 09235</v>
      </c>
      <c r="KU339" s="73" t="str">
        <v>Rotate Part</v>
      </c>
      <c r="KV339" s="73" t="str">
        <v>Rotate Part, See Image</v>
      </c>
      <c r="KW339" s="73" t="str">
        <v>Same as Root Radius</v>
      </c>
      <c r="KX339" s="73" t="str">
        <v>Section</v>
      </c>
      <c r="KY339" s="73" t="str">
        <v>Section B-B</v>
      </c>
      <c r="KZ339" s="73" t="str">
        <v>Section B-B, Distance Between Grooves</v>
      </c>
      <c r="LA339" s="73" t="str">
        <v>Section C-C</v>
      </c>
      <c r="LB339" s="73" t="str">
        <v>Section Part</v>
      </c>
      <c r="LC339" s="73" t="str">
        <v>Section Part, Measured from Opposite Face</v>
      </c>
      <c r="LD339" s="73" t="str">
        <v>Section, Broachless Blank</v>
      </c>
      <c r="LE339" s="73" t="str">
        <v>Section, EXT. Sphere Location.</v>
      </c>
      <c r="LF339" s="73" t="str">
        <v>Section, Hex Cham. Ang.</v>
      </c>
      <c r="LG339" s="73" t="str">
        <v>Section, Hex Fillet Rad.</v>
      </c>
      <c r="LH339" s="73" t="str">
        <v>Section, INT. Feature</v>
      </c>
      <c r="LI339" s="73" t="str">
        <v>Section, INT. Sphere Location.</v>
      </c>
      <c r="LJ339" s="73" t="str">
        <v>Section, Mfg. Tol.</v>
      </c>
      <c r="LK339" s="73" t="str">
        <v>Section, Mfg. Tol., See Image</v>
      </c>
      <c r="LL339" s="73" t="str">
        <v>Section, OL00486</v>
      </c>
      <c r="LM339" s="73" t="str">
        <v>Section, OL00542</v>
      </c>
      <c r="LN339" s="73" t="str">
        <v>Section, OL00543</v>
      </c>
      <c r="LO339" s="73" t="str">
        <v>Section, OL00544</v>
      </c>
      <c r="LP339" s="73" t="str">
        <v>Section, OL00545</v>
      </c>
      <c r="LQ339" s="73" t="str">
        <v>Section, OL00546</v>
      </c>
      <c r="LR339" s="73" t="str">
        <v>Section, OL00547</v>
      </c>
      <c r="LS339" s="73" t="str">
        <v>Section, OL00555</v>
      </c>
      <c r="LT339" s="73" t="str">
        <v>Section, OL00725</v>
      </c>
      <c r="LU339" s="73" t="str">
        <v>Section, OL01430</v>
      </c>
      <c r="LV339" s="73" t="str">
        <v>Section, OL01434</v>
      </c>
      <c r="LW339" s="73" t="str">
        <v>Section, OL01435</v>
      </c>
      <c r="LX339" s="73" t="str">
        <v>Section, OL01807</v>
      </c>
      <c r="LY339" s="73" t="str">
        <v>Section, OL01830</v>
      </c>
      <c r="LZ339" s="73" t="str">
        <v>Section, OL02351</v>
      </c>
      <c r="MA339" s="73" t="str">
        <v>Section, OL02519</v>
      </c>
      <c r="MB339" s="73" t="str">
        <v>Section, OL02520</v>
      </c>
      <c r="MC339" s="73" t="str">
        <v>Section, OL02522</v>
      </c>
      <c r="MD339" s="73" t="str">
        <v>Section, OL02540</v>
      </c>
      <c r="ME339" s="73" t="str">
        <v>Section, OL02541</v>
      </c>
      <c r="MF339" s="73" t="str">
        <v>Section, OL02552</v>
      </c>
      <c r="MG339" s="73" t="str">
        <v>Section, OL02553</v>
      </c>
      <c r="MH339" s="73" t="str">
        <v>Section, OL02554</v>
      </c>
      <c r="MI339" s="73" t="str">
        <v>Section, OL02555</v>
      </c>
      <c r="MJ339" s="73" t="str">
        <v>Section, OL02558</v>
      </c>
      <c r="MK339" s="73" t="str">
        <v>Section, OL02559</v>
      </c>
      <c r="ML339" s="73" t="str">
        <v>Section, OL02560</v>
      </c>
      <c r="MM339" s="73" t="str">
        <v>Section, OL02619</v>
      </c>
      <c r="MN339" s="73" t="str">
        <v>Section, OL02620</v>
      </c>
      <c r="MO339" s="73" t="str">
        <v>Section, OL02621</v>
      </c>
      <c r="MP339" s="73" t="str">
        <v>Section, OL02622</v>
      </c>
      <c r="MQ339" s="73" t="str">
        <v>Section, OL02623</v>
      </c>
      <c r="MR339" s="73" t="str">
        <v>Section, OL02624</v>
      </c>
      <c r="MS339" s="73" t="str">
        <v>Section, OL02652</v>
      </c>
      <c r="MT339" s="73" t="str">
        <v>Section, OL02680</v>
      </c>
      <c r="MU339" s="73" t="str">
        <v>Section, OL02793</v>
      </c>
      <c r="MV339" s="73" t="str">
        <v>Section, OL02823</v>
      </c>
      <c r="MW339" s="73" t="str">
        <v>Section, OL02843</v>
      </c>
      <c r="MX339" s="73" t="str">
        <v>Section, OL03026, Ext.</v>
      </c>
      <c r="MY339" s="73" t="str">
        <v>Section, OL03026, Int.</v>
      </c>
      <c r="MZ339" s="73" t="str">
        <v>Section, OL03570, DWG# 100448-41</v>
      </c>
      <c r="NA339" s="73" t="str">
        <v>Section, OL03781</v>
      </c>
      <c r="NB339" s="73" t="str">
        <v>Section, OL03911</v>
      </c>
      <c r="NC339" s="73" t="str">
        <v>Section, OL03912</v>
      </c>
      <c r="ND339" s="73" t="str">
        <v>Section, OL03928</v>
      </c>
      <c r="NE339" s="73" t="str">
        <v>Section, OL03929</v>
      </c>
      <c r="NF339" s="73" t="str">
        <v>Section, OL04030</v>
      </c>
      <c r="NG339" s="73" t="str">
        <v>Section, OL04037</v>
      </c>
      <c r="NH339" s="73" t="str">
        <v>Section, OL04038</v>
      </c>
      <c r="NI339" s="73" t="str">
        <v>Section, OL04046</v>
      </c>
      <c r="NJ339" s="73" t="str">
        <v>Section, OL04065</v>
      </c>
      <c r="NK339" s="73" t="str">
        <v>Section, OL04066</v>
      </c>
      <c r="NL339" s="73" t="str">
        <v>Section, OL04067</v>
      </c>
      <c r="NM339" s="73" t="str">
        <v>Section, OL04069</v>
      </c>
      <c r="NN339" s="73" t="str">
        <v>Section, OL04071</v>
      </c>
      <c r="NO339" s="73" t="str">
        <v>Section, OL04173</v>
      </c>
      <c r="NP339" s="73" t="str">
        <v>Section, OL04174</v>
      </c>
      <c r="NQ339" s="73" t="str">
        <v>Section, OL04214</v>
      </c>
      <c r="NR339" s="73" t="str">
        <v>Section, OL04215</v>
      </c>
      <c r="NS339" s="73" t="str">
        <v>Section, OL04216</v>
      </c>
      <c r="NT339" s="73" t="str">
        <v>Section, OL04217</v>
      </c>
      <c r="NU339" s="73" t="str">
        <v>Section, Overlay OL02716</v>
      </c>
      <c r="NV339" s="73" t="str">
        <v>Section, Overlay OL02717</v>
      </c>
      <c r="NW339" s="73" t="str">
        <v>Section, See Image</v>
      </c>
      <c r="NX339" s="73" t="str">
        <v>Section, See Image, DWG# 100448-41</v>
      </c>
      <c r="NY339" s="73" t="str">
        <v>Section, Without Sots</v>
      </c>
      <c r="NZ339" s="73" t="str">
        <v>See Comments Sheet</v>
      </c>
      <c r="OA339" s="73" t="str">
        <v>See Comments Sheet, OL02318</v>
      </c>
      <c r="OB339" s="73" t="str">
        <v>See Image</v>
      </c>
      <c r="OC339" s="73" t="str">
        <v>See Image, .005 or Less = Pass</v>
      </c>
      <c r="OD339" s="73" t="str">
        <v>See Image, Check Near Radius</v>
      </c>
      <c r="OE339" s="73" t="str">
        <v>See Image, Constrained</v>
      </c>
      <c r="OF339" s="73" t="str">
        <v>See Image, Distance Between Flats</v>
      </c>
      <c r="OG339" s="73" t="str">
        <v xml:space="preserve">See Image, Mfg. Tol, Section A-A </v>
      </c>
      <c r="OH339" s="73" t="str">
        <v>See image, Mfg. Tol.</v>
      </c>
      <c r="OI339" s="73" t="str">
        <v>See Image, Mic. Across Flats</v>
      </c>
      <c r="OJ339" s="73" t="str">
        <v>See Image, OL02850</v>
      </c>
      <c r="OK339" s="73" t="str">
        <v>See Image, OL02880</v>
      </c>
      <c r="OL339" s="73" t="str">
        <v>See Image, OL03926</v>
      </c>
      <c r="OM339" s="73" t="str">
        <v>See Image, OL03927</v>
      </c>
      <c r="ON339" s="73" t="str">
        <v>See Image, OL04003</v>
      </c>
      <c r="OO339" s="73" t="str">
        <v>'See Image, OL04342,  Best Fit Joe Block</v>
      </c>
      <c r="OP339" s="73" t="str">
        <v>See Image, OL04342,  Blank</v>
      </c>
      <c r="OQ339" s="73" t="str">
        <v>See Image, OL04342, Blank</v>
      </c>
      <c r="OR339" s="73" t="str">
        <v>See Image, OL04343, Blank</v>
      </c>
      <c r="OS339" s="73" t="str">
        <v>See Image, Pass = .002 or Less</v>
      </c>
      <c r="OT339" s="73" t="str">
        <v>See Image, Rcd. MAX</v>
      </c>
      <c r="OU339" s="73" t="str">
        <v>See Image, Rcd. MIN</v>
      </c>
      <c r="OV339" s="73" t="str">
        <v>See Image, Section</v>
      </c>
      <c r="OW339" s="73" t="str">
        <v>See Image, Section A-A</v>
      </c>
      <c r="OX339" s="73" t="str">
        <v>See Image, Section B-B</v>
      </c>
      <c r="OY339" s="73" t="str">
        <v>See Image, Section B-B, TSC</v>
      </c>
      <c r="OZ339" s="73" t="str">
        <v>See Image, Shank Drawing # 18000-XX-XX A</v>
      </c>
      <c r="PA339" s="73" t="str">
        <v>Sequencial Laser 01, 120 Per Print</v>
      </c>
      <c r="PB339" s="73" t="str">
        <v>Set to .202, Zero on Thread Lead</v>
      </c>
      <c r="PC339" s="73" t="str">
        <v>Sharp OK, No Burr</v>
      </c>
      <c r="PD339" s="73" t="str">
        <v>Sharp OK, No Raised Edge, See Image</v>
      </c>
      <c r="PE339" s="73" t="str">
        <v>Sharp OK, No Raised Edges</v>
      </c>
      <c r="PF339" s="73" t="str">
        <v>Sharp okay no raised edge</v>
      </c>
      <c r="PG339" s="73" t="str">
        <v>Sharp Okay, No Burr</v>
      </c>
      <c r="PH339" s="73" t="str">
        <v>Sharp Okay, No Raised Edge</v>
      </c>
      <c r="PI339" s="73" t="str">
        <v>Sharp Okay, No Raised Edges,</v>
      </c>
      <c r="PJ339" s="73" t="str">
        <v>Sharp Okay, See Image</v>
      </c>
      <c r="PK339" s="73" t="str">
        <v xml:space="preserve">Start of Radius @ .195 </v>
      </c>
      <c r="PL339" s="73" t="str">
        <v xml:space="preserve">Start of Radius @ .21 </v>
      </c>
      <c r="PM339" s="73" t="str">
        <v xml:space="preserve">T.S.C. </v>
      </c>
      <c r="PN339" s="73" t="str">
        <v>Tangent Point</v>
      </c>
      <c r="PO339" s="73" t="str">
        <v>Tangent point of R.50</v>
      </c>
      <c r="PP339" s="73" t="str">
        <v>Taper Check, Mfg.Tol.</v>
      </c>
      <c r="PQ339" s="73" t="str">
        <v>Taper Check, Mfg.Tol., See Image</v>
      </c>
      <c r="PR339" s="73" t="str">
        <v>Thrd. Minor Ø</v>
      </c>
      <c r="PS339" s="73" t="str">
        <v>Thrd. Relief Ø</v>
      </c>
      <c r="PT339" s="73" t="str">
        <v>Threadless Blank</v>
      </c>
      <c r="PU339" s="73" t="str">
        <v>Threadless Blank, From Major Ø</v>
      </c>
      <c r="PV339" s="73" t="str">
        <v>Threadless Blank, Mfg. Tol.</v>
      </c>
      <c r="PW339" s="73" t="str">
        <v>Threadless Blank, Thrd. to Neck Rad.</v>
      </c>
      <c r="PX339" s="73" t="str">
        <v>Thredless Blank</v>
      </c>
      <c r="PY339" s="73" t="str">
        <v>To center of R.005</v>
      </c>
      <c r="PZ339" s="73" t="str">
        <v>Torx Min. Dia.</v>
      </c>
      <c r="QA339" s="73" t="str">
        <v>Turn Ø Free of Mill Marks</v>
      </c>
      <c r="QB339" s="73" t="str">
        <v>Use (Full) GO Hex</v>
      </c>
      <c r="QC339" s="73" t="str">
        <v>Use Balloon 1 FULL Gauge</v>
      </c>
      <c r="QD339" s="73" t="str">
        <v>Use Balloon 9 FULL GO</v>
      </c>
      <c r="QE339" s="73" t="str">
        <v>Use Best Fit Pin</v>
      </c>
      <c r="QF339" s="73" t="str">
        <v>Use Disk Tip</v>
      </c>
      <c r="QG339" s="73" t="str">
        <v>Use flat bottomed indicator tip.</v>
      </c>
      <c r="QH339" s="73" t="str">
        <v xml:space="preserve">Use Full .093 Go Hex </v>
      </c>
      <c r="QI339" s="73" t="str">
        <v xml:space="preserve">Use Full .0930 Go Hex </v>
      </c>
      <c r="QJ339" s="73" t="str">
        <v>Use Full .1235 Go Hex</v>
      </c>
      <c r="QK339" s="73" t="str">
        <v>Use Gauge K2-98-8019-04, See Image</v>
      </c>
      <c r="QL339" s="73" t="str">
        <v>Use large flat indicator tip</v>
      </c>
      <c r="QM339" s="73" t="str">
        <v>Use Pins.3330/.3350, See Image MAX NO-GO</v>
      </c>
      <c r="QN339" s="73" t="str">
        <v>Use Pointed Drop Indicator Tip</v>
      </c>
      <c r="QO339" s="73" t="str">
        <v>V-Block</v>
      </c>
      <c r="QP339" s="73" t="str">
        <v>V-Block,  AMB for 13</v>
      </c>
      <c r="QQ339" s="73" t="str">
        <v>V-Block,  Hex Cham. Dia.</v>
      </c>
      <c r="QR339" s="73" t="str">
        <v>V-Block, Hex Depth</v>
      </c>
      <c r="QS339" s="73" t="str">
        <v>VBU Gauge</v>
      </c>
      <c r="QT339" s="73" t="str">
        <v>Visibally smaller than HEX=Pass</v>
      </c>
      <c r="QU339" s="73" t="str">
        <v>Visual Per Drawing</v>
      </c>
      <c r="QV339" s="73" t="str">
        <v>Whirl Blank</v>
      </c>
      <c r="QW339" s="73" t="str">
        <v xml:space="preserve">Whirl Blank </v>
      </c>
      <c r="QX339" s="73" t="str">
        <v>Whirl Blank, Neck Rad. End to Head CL</v>
      </c>
      <c r="QY339" s="73" t="str">
        <v>Whirl Blank, Nose Start Dia.</v>
      </c>
      <c r="QZ339" s="73" t="str">
        <v>Whirl Blank, Nose Start Dist.</v>
      </c>
      <c r="RA339" s="73" t="str">
        <v>Whirl Blank, Thrd. Minor</v>
      </c>
      <c r="RB339" s="73" t="str">
        <v>Whirl Blank, Thrd. Pullout Dia.</v>
      </c>
      <c r="RC339" s="73" t="str">
        <v>Whole Part, Removal is at Assy. Level</v>
      </c>
      <c r="RD339" s="73" t="str">
        <v>Wide Area</v>
      </c>
      <c r="RE339" s="73" t="str">
        <v>Zero on End of Go Gauge</v>
      </c>
    </row>
    <row r="340" spans="1:473">
      <c r="A340" s="73" t="s">
        <v>969</v>
      </c>
      <c r="C340" s="73" t="str" cm="1">
        <f t="array" ref="C340:RE340">TRANSPOSE(_xlfn._xlws.SORT(_xlfn._xlws.FILTER($A$2:$A$600,ISNUMBER(SEARCH('PartLib Table'!M347,$A$2:$A$600)),"not found")))</f>
        <v xml:space="preserve"> 'C', Whirl Blank</v>
      </c>
      <c r="D340" s="73" t="str">
        <v xml:space="preserve"> See Image, Constrained</v>
      </c>
      <c r="E340" s="73" t="str">
        <v>(.04 to .12 range = Pass)</v>
      </c>
      <c r="F340" s="73" t="str">
        <v>(.042 FULL) Go Pin Seat Fully</v>
      </c>
      <c r="G340" s="73" t="str">
        <v>(B), Mfg. Tol.</v>
      </c>
      <c r="H340" s="73" t="str">
        <v>(B), O.A.L.</v>
      </c>
      <c r="I340" s="73" t="str">
        <v>.001 or less =Pass</v>
      </c>
      <c r="J340" s="73" t="str">
        <v>.001 or less out of center = Pass</v>
      </c>
      <c r="K340" s="73" t="str">
        <v>.002 or Less = Pass</v>
      </c>
      <c r="L340" s="73" t="str">
        <v>.002 or Less out of center = Pass</v>
      </c>
      <c r="M340" s="73" t="str">
        <v>.005 to .015 = Pass</v>
      </c>
      <c r="N340" s="73" t="str">
        <v>.0125 Mean, Section</v>
      </c>
      <c r="O340" s="73" t="str">
        <v>.025 or Less in X &amp; Y=Pass</v>
      </c>
      <c r="P340" s="73" t="str">
        <v>.038 Mean</v>
      </c>
      <c r="Q340" s="73" t="str">
        <v>.063 MM = .0024 IN, See Image</v>
      </c>
      <c r="R340" s="73" t="str">
        <v>.063MM = .0024"</v>
      </c>
      <c r="S340" s="73" t="str">
        <v>.243 NO-GO, Unconstrained, Must Not Start</v>
      </c>
      <c r="T340" s="73" t="str">
        <v>@ Back Face &amp; ID, No Raised Edge</v>
      </c>
      <c r="U340" s="73" t="str">
        <v>@ Back Face &amp; OD, No Raised Edge</v>
      </c>
      <c r="V340" s="73" t="str">
        <v>@ ID &amp; FACE</v>
      </c>
      <c r="W340" s="73" t="str">
        <v>@ OD &amp; BACK FACE</v>
      </c>
      <c r="X340" s="73" t="str">
        <v>@ OD &amp; FACE</v>
      </c>
      <c r="Y340" s="73" t="str">
        <v>Across from slot</v>
      </c>
      <c r="Z340" s="73" t="str">
        <v>All Edge Breaks</v>
      </c>
      <c r="AA340" s="73" t="str">
        <v>Attached to bar stock</v>
      </c>
      <c r="AB340" s="73" t="str">
        <v xml:space="preserve">Back Turn Fillet Rad. </v>
      </c>
      <c r="AC340" s="73" t="str">
        <v>Balloon 1 (DWG FRM0105 Page 2, NV-27)</v>
      </c>
      <c r="AD340" s="73" t="str">
        <v>Balloon 1 (DWG FRM0105, NV-30)</v>
      </c>
      <c r="AE340" s="73" t="str">
        <v>Balloon 1 (P# 9890002-20) OL00429/A</v>
      </c>
      <c r="AF340" s="73" t="str">
        <v>Balloon 1, DWG#FRM0105</v>
      </c>
      <c r="AG340" s="73" t="str">
        <v>Balloon 11, See Image</v>
      </c>
      <c r="AH340" s="73" t="str">
        <v xml:space="preserve">Balloon 2 (DWG FRM0105 Page 2, NV-27) </v>
      </c>
      <c r="AI340" s="73" t="str">
        <v>Balloon 2 (DWG FRM0105, NV-30)</v>
      </c>
      <c r="AJ340" s="73" t="str">
        <v>Balloon 2 (P# 9890002-20)</v>
      </c>
      <c r="AK340" s="73" t="str">
        <v>Balloon 2, DWG#FRM0105</v>
      </c>
      <c r="AL340" s="73" t="str">
        <v>Balloon 2, DWG#FRM0105, See Image</v>
      </c>
      <c r="AM340" s="73" t="str">
        <v>Balloon 3 (DWG FRM0105, NV-30 Minor)</v>
      </c>
      <c r="AN340" s="73" t="str">
        <v>Balloon 3 (DWG FRM0105, NV-30)</v>
      </c>
      <c r="AO340" s="73" t="str">
        <v>Balloon 3 (P# 9890002-20)</v>
      </c>
      <c r="AP340" s="73" t="str">
        <v>Balloon 4</v>
      </c>
      <c r="AQ340" s="73" t="str">
        <v>Balloon 4 (P# 9890002-20)</v>
      </c>
      <c r="AR340" s="73" t="str">
        <v>Below Middle Band</v>
      </c>
      <c r="AS340" s="73" t="str">
        <v>Best Fit Pin, .003 or Less =Pass</v>
      </c>
      <c r="AT340" s="73" t="str">
        <v>Blank</v>
      </c>
      <c r="AU340" s="73" t="str">
        <v>Blank Turn Maj.</v>
      </c>
      <c r="AV340" s="73" t="str">
        <v>Blank Turn Maj. Mill Flt., OL4172</v>
      </c>
      <c r="AW340" s="73" t="str">
        <v>Blank Without .010 Slots</v>
      </c>
      <c r="AX340" s="73" t="str">
        <v>Blank Without .010 Slots, Section</v>
      </c>
      <c r="AY340" s="73" t="str">
        <v>Blank without thread</v>
      </c>
      <c r="AZ340" s="73" t="str">
        <v xml:space="preserve">Blank, Center of V Grv. </v>
      </c>
      <c r="BA340" s="73" t="str">
        <v>Blank, Check R adjacent Balloon 17</v>
      </c>
      <c r="BB340" s="73" t="str">
        <v>Blank, EXT. Feature</v>
      </c>
      <c r="BC340" s="73" t="str">
        <v>Blank, See Image, OL04335</v>
      </c>
      <c r="BD340" s="73" t="str">
        <v>Blank, See Image, OL04336</v>
      </c>
      <c r="BE340" s="73" t="str">
        <v xml:space="preserve">Blank, Thrd. </v>
      </c>
      <c r="BF340" s="73" t="str">
        <v>Blank, Turn Tip</v>
      </c>
      <c r="BG340" s="73" t="str">
        <v>Blank, Without Thrd.</v>
      </c>
      <c r="BH340" s="73" t="str">
        <v>Blank, Without Thread</v>
      </c>
      <c r="BI340" s="73" t="str">
        <v xml:space="preserve">Blunt Start Blend to Minor </v>
      </c>
      <c r="BJ340" s="73" t="str">
        <v>Calc., Use Go HEX</v>
      </c>
      <c r="BK340" s="73" t="str">
        <v>Can't dig into OD</v>
      </c>
      <c r="BL340" s="73" t="str">
        <v>Carbide Gauge</v>
      </c>
      <c r="BM340" s="73" t="str">
        <v xml:space="preserve">Center of V Grv. </v>
      </c>
      <c r="BN340" s="73" t="str">
        <v>Centered Less than .03 = Pass</v>
      </c>
      <c r="BO340" s="73" t="str">
        <v>Centered within .0005 or Less = Pass</v>
      </c>
      <c r="BP340" s="73" t="str">
        <v>Centered within .001 or Less = Pass</v>
      </c>
      <c r="BQ340" s="73" t="str">
        <v>Centered within .0254 or Less = Pass</v>
      </c>
      <c r="BR340" s="73" t="str">
        <v>Check close to Rod Slot</v>
      </c>
      <c r="BS340" s="73" t="str">
        <v>Check every other hole</v>
      </c>
      <c r="BT340" s="73" t="str">
        <v>Check Go over full length of slot.</v>
      </c>
      <c r="BU340" s="73" t="str">
        <v>Check Near Closed End</v>
      </c>
      <c r="BV340" s="73" t="str">
        <v>Check per Print View, Away from Rod Slot</v>
      </c>
      <c r="BW340" s="73" t="str">
        <v>Check to Balloon 30 Go Pin</v>
      </c>
      <c r="BX340" s="73" t="str">
        <v>Check with .2705 SET Pin Inside Part</v>
      </c>
      <c r="BY340" s="73" t="str">
        <v>Check with Hex Up</v>
      </c>
      <c r="BZ340" s="73" t="str">
        <v>CMM Blank</v>
      </c>
      <c r="CA340" s="73" t="str">
        <v>Confirm Full Radius</v>
      </c>
      <c r="CB340" s="73" t="str">
        <v>Constrained in fixture</v>
      </c>
      <c r="CC340" s="73" t="str">
        <v>Constrained with Ring</v>
      </c>
      <c r="CD340" s="73" t="str">
        <v>Constrained, See Image</v>
      </c>
      <c r="CE340" s="73" t="str">
        <v>Dim. "A"</v>
      </c>
      <c r="CF340" s="73" t="str">
        <v>Dim. "B"</v>
      </c>
      <c r="CG340" s="73" t="str">
        <v>Dim. "C"</v>
      </c>
      <c r="CH340" s="73" t="str">
        <v>Dim. "D", Whirl Blank</v>
      </c>
      <c r="CI340" s="73" t="str">
        <v>Dim. "G"</v>
      </c>
      <c r="CJ340" s="73" t="str">
        <v>Dim. E, Blank Turn Maj. &amp;  Mill Flt</v>
      </c>
      <c r="CK340" s="73" t="str">
        <v>Dim. E, Blank Turn Maj.&amp;  Mill Flt</v>
      </c>
      <c r="CL340" s="73" t="str">
        <v>Dim. H, Whirl Blank</v>
      </c>
      <c r="CM340" s="73" t="str">
        <v>Dim. J, 'Blank Turn Maj. &amp; Whirl Blank</v>
      </c>
      <c r="CN340" s="73" t="str">
        <v>Disk Drop Indicator Tip</v>
      </c>
      <c r="CO340" s="73" t="str">
        <v>DWG 100448-15, Balloon F_1</v>
      </c>
      <c r="CP340" s="73" t="str">
        <v>DWG 100448-15, OL02571</v>
      </c>
      <c r="CQ340" s="73" t="str">
        <v>DWG 100448-41</v>
      </c>
      <c r="CR340" s="73" t="str">
        <v>DWG 9890040, (10E),Section Part, OL01139</v>
      </c>
      <c r="CS340" s="73" t="str">
        <v>DWG 9890040, (10E),Section, OL01139</v>
      </c>
      <c r="CT340" s="73" t="str">
        <v>DWG 9890040, (11E)</v>
      </c>
      <c r="CU340" s="73" t="str">
        <v>DWG 9890040, (11E), Pins with Flats</v>
      </c>
      <c r="CV340" s="73" t="str">
        <v>DWG 9890040, (12E),  Pass=.002 or less</v>
      </c>
      <c r="CW340" s="73" t="str">
        <v>DWG 9890040, (12E), See Image</v>
      </c>
      <c r="CX340" s="73" t="str">
        <v>DWG 9890040, (1E), OL01431</v>
      </c>
      <c r="CY340" s="73" t="str">
        <v>DWG 9890040, (1E), OL01432</v>
      </c>
      <c r="CZ340" s="73" t="str">
        <v>DWG 9890040, (2E), OL01432</v>
      </c>
      <c r="DA340" s="73" t="str">
        <v>DWG 9890040, (3E)</v>
      </c>
      <c r="DB340" s="73" t="str">
        <v>DWG 9890040, (4E)</v>
      </c>
      <c r="DC340" s="73" t="str">
        <v>DWG 9890040, (5E), OL02336</v>
      </c>
      <c r="DD340" s="73" t="str">
        <v>DWG 9890040, (6E)</v>
      </c>
      <c r="DE340" s="73" t="str">
        <v>DWG 9890040, (7E)</v>
      </c>
      <c r="DF340" s="73" t="str">
        <v>DWG 9890040, (8E), OL01433</v>
      </c>
      <c r="DG340" s="73" t="str">
        <v>DWG 9890040, (8E), OL01433, Section</v>
      </c>
      <c r="DH340" s="73" t="str">
        <v>DWG 9890040, (9E), Close to Rod Slot</v>
      </c>
      <c r="DI340" s="73" t="str">
        <v>DWG 9890040, (9E),Close to Rod Slot</v>
      </c>
      <c r="DJ340" s="73" t="str">
        <v>DWG FRM0105 PAGE 2</v>
      </c>
      <c r="DK340" s="73" t="str">
        <v>DWG# 100448-41</v>
      </c>
      <c r="DL340" s="73" t="str">
        <v>DWG# 100448-44</v>
      </c>
      <c r="DM340" s="73" t="str">
        <v>DWG# 9890003  (1), Section OL00436/A</v>
      </c>
      <c r="DN340" s="73" t="str">
        <v>DWG# 9890003 (3), Ring Gauge Constrained</v>
      </c>
      <c r="DO340" s="73" t="str">
        <v>DWG# 9890003 (4), Section</v>
      </c>
      <c r="DP340" s="73" t="str">
        <v>DWG#100448-26, Balloon 1K, OL02350</v>
      </c>
      <c r="DQ340" s="73" t="str">
        <v>DWG#100448-26, Balloon 2K, OL02350</v>
      </c>
      <c r="DR340" s="73" t="str">
        <v>DWG#100448-26, Balloon 3K, OL02363</v>
      </c>
      <c r="DS340" s="73" t="str">
        <v>DWG#100448-26, Balloon 4K</v>
      </c>
      <c r="DT340" s="73" t="str">
        <v>DWG#100448-26, Balloon 5K, Section</v>
      </c>
      <c r="DU340" s="73" t="str">
        <v>DWG#100448-26, Balloon 6K</v>
      </c>
      <c r="DV340" s="73" t="str">
        <v>DWG#100448-26, Balloon 7K, Section</v>
      </c>
      <c r="DW340" s="73" t="str">
        <v>DWG#100448-26, Mfg. Tol.</v>
      </c>
      <c r="DX340" s="73" t="str">
        <v>DWG#9890003 (2) Ring Gauge Constrained</v>
      </c>
      <c r="DY340" s="73" t="str">
        <v>DWG#9890044</v>
      </c>
      <c r="DZ340" s="73" t="str">
        <v>DWG#9890044 .1985 to .2005=Pass</v>
      </c>
      <c r="EA340" s="73" t="str">
        <v>DWG#9890044 Overlay OL02441</v>
      </c>
      <c r="EB340" s="73" t="str">
        <v>DWG#9890044, OL02441</v>
      </c>
      <c r="EC340" s="73" t="str">
        <v>DWG#FRM0105</v>
      </c>
      <c r="ED340" s="73" t="str">
        <v>EXT.</v>
      </c>
      <c r="EE340" s="73" t="str">
        <v>EXT. Section, OL02460</v>
      </c>
      <c r="EF340" s="73" t="str">
        <v>EXT., OL04223</v>
      </c>
      <c r="EG340" s="73" t="str">
        <v>Flat Drop Indicator Tip</v>
      </c>
      <c r="EH340" s="73" t="str">
        <v>Full Go Pin, No Light, at Radius</v>
      </c>
      <c r="EI340" s="73" t="str">
        <v>Function Check</v>
      </c>
      <c r="EJ340" s="73" t="str">
        <v>GO Function Gauge</v>
      </c>
      <c r="EK340" s="73" t="str">
        <v>Go Gauge for Balloon 1 &amp; 4</v>
      </c>
      <c r="EL340" s="73" t="str">
        <v>Go Pin must pass through</v>
      </c>
      <c r="EM340" s="73" t="str">
        <v>Greater than .005 = Fail, Section</v>
      </c>
      <c r="EN340" s="73" t="str">
        <v>Greater than .025 out of center = Fail</v>
      </c>
      <c r="EO340" s="73" t="str">
        <v>Greater than 2.6 = Pass</v>
      </c>
      <c r="EP340" s="73" t="str">
        <v>Green = Pass, Red = Fail</v>
      </c>
      <c r="EQ340" s="73" t="str">
        <v>Hex Depth</v>
      </c>
      <c r="ER340" s="73" t="str">
        <v>Hex Minor</v>
      </c>
      <c r="ES340" s="73" t="str">
        <v>Hole Dia.</v>
      </c>
      <c r="ET340" s="73" t="str">
        <v>Hook or Disk Tip</v>
      </c>
      <c r="EU340" s="73" t="str">
        <v>ID Sphere Finish</v>
      </c>
      <c r="EV340" s="73" t="str">
        <v>ID/OD Both Sides, Diff. .002 or less = Pass</v>
      </c>
      <c r="EW340" s="73" t="str">
        <v>If Looks Big, Section</v>
      </c>
      <c r="EX340" s="73" t="str">
        <v>If Looks Small, Section</v>
      </c>
      <c r="EY340" s="73" t="str">
        <v>Insp. Close to Break Away, Mfg.Tol.</v>
      </c>
      <c r="EZ340" s="73" t="str">
        <v>INT.</v>
      </c>
      <c r="FA340" s="73" t="str">
        <v>INT. Section, OL02460</v>
      </c>
      <c r="FB340" s="73" t="str">
        <v>INT., OL04223</v>
      </c>
      <c r="FC340" s="73" t="str">
        <v>Intersect. of 7.7 &amp; R0.10</v>
      </c>
      <c r="FD340" s="73" t="str">
        <v>Intersect. of 8.79 and R.25 MAX</v>
      </c>
      <c r="FE340" s="73" t="str">
        <v>Keep Ind. Tip away from corner</v>
      </c>
      <c r="FF340" s="73" t="str">
        <v>L31</v>
      </c>
      <c r="FG340" s="73" t="str">
        <v>Laser Mark</v>
      </c>
      <c r="FH340" s="73" t="str">
        <v>LASER PER NOTE 4</v>
      </c>
      <c r="FI340" s="73" t="str">
        <v>LASER PER NOTE 4, Final Check 1 only</v>
      </c>
      <c r="FJ340" s="73" t="str">
        <v>Less than .002 out of center = Pass</v>
      </c>
      <c r="FK340" s="73" t="str">
        <v>Less than 2.75 = Pass, Section</v>
      </c>
      <c r="FL340" s="73" t="str">
        <v>List as pin. Not Calibrated</v>
      </c>
      <c r="FM340" s="73" t="str">
        <v>M9 X 1.25 BUTT See Comment Image</v>
      </c>
      <c r="FN340" s="73" t="str">
        <v>Manual Section</v>
      </c>
      <c r="FO340" s="73" t="str">
        <v>Max Deep .241 NO-GO =.42</v>
      </c>
      <c r="FP340" s="73" t="str">
        <v>MAX Depth of (Note 7) .241 NO-GO Pin</v>
      </c>
      <c r="FQ340" s="73" t="str">
        <v>Measure from Blue Line, See Image</v>
      </c>
      <c r="FR340" s="73" t="str">
        <v>Measure Width of Blue Area, See Image</v>
      </c>
      <c r="FS340" s="73" t="str">
        <v>Mfg. Tol</v>
      </c>
      <c r="FT340" s="73" t="str">
        <v>Mfg. Tol, See Image</v>
      </c>
      <c r="FU340" s="73" t="str">
        <v>Mfg. Tol.</v>
      </c>
      <c r="FV340" s="73" t="str">
        <v>Mfg. Tol. "A"</v>
      </c>
      <c r="FW340" s="73" t="str">
        <v>Mfg. Tol. (Zero on Gauge Full Dia. Lead)</v>
      </c>
      <c r="FX340" s="73" t="str">
        <v>Mfg. Tol. Balloon 11, See Image</v>
      </c>
      <c r="FY340" s="73" t="str">
        <v>Mfg. Tol. Balloon 4</v>
      </c>
      <c r="FZ340" s="73" t="str">
        <v>Mfg. Tol. Balloon 7</v>
      </c>
      <c r="GA340" s="73" t="str">
        <v xml:space="preserve">Mfg. Tol. C-Bore Face (Ballo 28) </v>
      </c>
      <c r="GB340" s="73" t="str">
        <v>Mfg. Tol. Section</v>
      </c>
      <c r="GC340" s="73" t="str">
        <v>Mfg. Tol. See Image</v>
      </c>
      <c r="GD340" s="73" t="str">
        <v>Mfg. Tol., 3 Places, Record MAX</v>
      </c>
      <c r="GE340" s="73" t="str">
        <v>Mfg. Tol., Balloon 11</v>
      </c>
      <c r="GF340" s="73" t="str">
        <v>Mfg. Tol., Balloon 7</v>
      </c>
      <c r="GG340" s="73" t="str">
        <v>Mfg. Tol., Blank</v>
      </c>
      <c r="GH340" s="73" t="str">
        <v>Mfg. Tol., Blank, Balloon 12</v>
      </c>
      <c r="GI340" s="73" t="str">
        <v>Mfg. Tol., Blend to SØ.320</v>
      </c>
      <c r="GJ340" s="73" t="str">
        <v>Mfg. Tol., Calculation</v>
      </c>
      <c r="GK340" s="73" t="str">
        <v>Mfg. Tol., For Mill Fixture</v>
      </c>
      <c r="GL340" s="73" t="str">
        <v>Mfg. Tol., L32</v>
      </c>
      <c r="GM340" s="73" t="str">
        <v>Mfg. Tol., L33</v>
      </c>
      <c r="GN340" s="73" t="str">
        <v>Mfg. Tol., No Tool Marks</v>
      </c>
      <c r="GO340" s="73" t="str">
        <v>Mfg. Tol., OL03361</v>
      </c>
      <c r="GP340" s="73" t="str">
        <v>Mfg. Tol., Record off center value</v>
      </c>
      <c r="GQ340" s="73" t="str">
        <v>Mfg. Tol., Same 3 Places, Record MIN</v>
      </c>
      <c r="GR340" s="73" t="str">
        <v>Mfg. Tol., Section</v>
      </c>
      <c r="GS340" s="73" t="str">
        <v>Mfg. Tol., Section B-B</v>
      </c>
      <c r="GT340" s="73" t="str">
        <v>Mfg. Tol., Section, OL03361</v>
      </c>
      <c r="GU340" s="73" t="str">
        <v>Mfg. Tol., Section, Per Note 2</v>
      </c>
      <c r="GV340" s="73" t="str">
        <v>Mfg. Tol., See Image</v>
      </c>
      <c r="GW340" s="73" t="str">
        <v>Mfg. Tol., See Image, Bore in Blue</v>
      </c>
      <c r="GX340" s="73" t="str">
        <v>Mfg. Tol., See Image, Hook Tip</v>
      </c>
      <c r="GY340" s="73" t="str">
        <v>Mfg. Tol., Sharp Okay No Burr</v>
      </c>
      <c r="GZ340" s="73" t="str">
        <v>Mfg. Tol., Threadless Blank</v>
      </c>
      <c r="HA340" s="73" t="str">
        <v>Mfg.Tol.</v>
      </c>
      <c r="HB340" s="73" t="str">
        <v>Mgf. To., T.S.C.</v>
      </c>
      <c r="HC340" s="73" t="str">
        <v>Milled Feature</v>
      </c>
      <c r="HD340" s="73" t="str">
        <v>Milled Feature, OL04045</v>
      </c>
      <c r="HE340" s="73" t="str">
        <v>More than .0005 out of center = Fail</v>
      </c>
      <c r="HF340" s="73" t="str">
        <v>Must Pass Through</v>
      </c>
      <c r="HG340" s="73" t="str">
        <v>Must pass through gauge</v>
      </c>
      <c r="HH340" s="73" t="str">
        <v>Must Pass Through Go Gauge</v>
      </c>
      <c r="HI340" s="73" t="str">
        <v>Must Pass, See Image.</v>
      </c>
      <c r="HJ340" s="73" t="str">
        <v>NA</v>
      </c>
      <c r="HK340" s="73" t="str">
        <v>Narrow Area</v>
      </c>
      <c r="HL340" s="73" t="str">
        <v>Near Balloon 21</v>
      </c>
      <c r="HM340" s="73" t="str">
        <v>Near Datum B</v>
      </c>
      <c r="HN340" s="73" t="str">
        <v>Neck Dia.</v>
      </c>
      <c r="HO340" s="73" t="str">
        <v>Neck to Head Rad.</v>
      </c>
      <c r="HP340" s="73" t="str">
        <v>No Copper Deposits Allowed</v>
      </c>
      <c r="HQ340" s="73" t="str">
        <v>No Section</v>
      </c>
      <c r="HR340" s="73" t="str">
        <v>No Section, .01 to .014 = Pass</v>
      </c>
      <c r="HS340" s="73" t="str">
        <v>No Section, Rotate Part</v>
      </c>
      <c r="HT340" s="73" t="str">
        <v>No Section, See Image</v>
      </c>
      <c r="HU340" s="73" t="str">
        <v>No Slot, Section B-B</v>
      </c>
      <c r="HV340" s="73" t="str">
        <v>No visual step = Pass</v>
      </c>
      <c r="HW340" s="73" t="str">
        <v>Not to exceed .95 Deep</v>
      </c>
      <c r="HX340" s="73" t="str">
        <v>Note 1</v>
      </c>
      <c r="HY340" s="73" t="str">
        <v>OL00333/A</v>
      </c>
      <c r="HZ340" s="73" t="str">
        <v>OL00519</v>
      </c>
      <c r="IA340" s="73" t="str">
        <v>OL00520</v>
      </c>
      <c r="IB340" s="73" t="str">
        <v>OL00529</v>
      </c>
      <c r="IC340" s="73" t="str">
        <v>OL00542</v>
      </c>
      <c r="ID340" s="73" t="str">
        <v>OL00724</v>
      </c>
      <c r="IE340" s="73" t="str">
        <v>OL01250</v>
      </c>
      <c r="IF340" s="73" t="str">
        <v>OL01869, Threadless Blank</v>
      </c>
      <c r="IG340" s="73" t="str">
        <v>OL01870, Section</v>
      </c>
      <c r="IH340" s="73" t="str">
        <v>OL02255</v>
      </c>
      <c r="II340" s="73" t="str">
        <v>OL02255, Mfg. Tol.</v>
      </c>
      <c r="IJ340" s="73" t="str">
        <v>OL02302</v>
      </c>
      <c r="IK340" s="73" t="str">
        <v xml:space="preserve">OL02318  needed per image instructions </v>
      </c>
      <c r="IL340" s="73" t="str">
        <v>OL02556</v>
      </c>
      <c r="IM340" s="73" t="str">
        <v>OL02557</v>
      </c>
      <c r="IN340" s="73" t="str">
        <v>OL02567</v>
      </c>
      <c r="IO340" s="73" t="str">
        <v>OL02653</v>
      </c>
      <c r="IP340" s="73" t="str">
        <v>OL02718</v>
      </c>
      <c r="IQ340" s="73" t="str">
        <v>OL02841</v>
      </c>
      <c r="IR340" s="73" t="str">
        <v>OL02842</v>
      </c>
      <c r="IS340" s="73" t="str">
        <v>OL02844</v>
      </c>
      <c r="IT340" s="73" t="str">
        <v>OL02871</v>
      </c>
      <c r="IU340" s="73" t="str">
        <v>OL02887</v>
      </c>
      <c r="IV340" s="73" t="str">
        <v>OL03500</v>
      </c>
      <c r="IW340" s="73" t="str">
        <v>OL03766</v>
      </c>
      <c r="IX340" s="73" t="str">
        <v>OL03868</v>
      </c>
      <c r="IY340" s="73" t="str">
        <v>OL03869</v>
      </c>
      <c r="IZ340" s="73" t="str">
        <v>OL03870</v>
      </c>
      <c r="JA340" s="73" t="str">
        <v>OL03873, DWG# 100448-44</v>
      </c>
      <c r="JB340" s="73" t="str">
        <v>OL03949</v>
      </c>
      <c r="JC340" s="73" t="str">
        <v xml:space="preserve">OL04043, Section </v>
      </c>
      <c r="JD340" s="73" t="str">
        <v xml:space="preserve">OL04044, Section </v>
      </c>
      <c r="JE340" s="73" t="str">
        <v>OL04045</v>
      </c>
      <c r="JF340" s="73" t="str">
        <v>OL04045, Milled Feature</v>
      </c>
      <c r="JG340" s="73" t="str">
        <v>OL04063</v>
      </c>
      <c r="JH340" s="73" t="str">
        <v>OL04064</v>
      </c>
      <c r="JI340" s="73" t="str">
        <v>OL04065</v>
      </c>
      <c r="JJ340" s="73" t="str">
        <v>OL04181</v>
      </c>
      <c r="JK340" s="73" t="str">
        <v>OL04218</v>
      </c>
      <c r="JL340" s="73" t="str">
        <v>OL04224, See Image</v>
      </c>
      <c r="JM340" s="73" t="str">
        <v>OL04374</v>
      </c>
      <c r="JN340" s="73" t="str">
        <v>OL04375, Section M-M</v>
      </c>
      <c r="JO340" s="73" t="str">
        <v>OL04376, Section M-M</v>
      </c>
      <c r="JP340" s="73" t="str">
        <v>OL04443</v>
      </c>
      <c r="JQ340" s="73" t="str">
        <v>OL04444</v>
      </c>
      <c r="JR340" s="73" t="str">
        <v>OL05000</v>
      </c>
      <c r="JS340" s="73" t="str">
        <v>One side of slot</v>
      </c>
      <c r="JT340" s="73" t="str">
        <v>Other side of slot</v>
      </c>
      <c r="JU340" s="73" t="str">
        <v>Out of center more than .002 = Fail</v>
      </c>
      <c r="JV340" s="73" t="str">
        <v>Out of center more than.002 = Fail</v>
      </c>
      <c r="JW340" s="73" t="str">
        <v>Overlay OL02713</v>
      </c>
      <c r="JX340" s="73" t="str">
        <v>Overlay OL02714</v>
      </c>
      <c r="JY340" s="73" t="str">
        <v>Overlay OL02718</v>
      </c>
      <c r="JZ340" s="73" t="str">
        <v>Overlay OL03831, Mfg. Tol.</v>
      </c>
      <c r="KA340" s="73" t="str">
        <v>Part Without Slots</v>
      </c>
      <c r="KB340" s="73" t="str">
        <v>Part Without Slots, See Image</v>
      </c>
      <c r="KC340" s="73" t="str">
        <v xml:space="preserve">Pass = .0254 or Less </v>
      </c>
      <c r="KD340" s="73" t="str">
        <v>PD MIN = 4.361, PD MAX = 4.456</v>
      </c>
      <c r="KE340" s="73" t="str">
        <v>Per Balloon 2 Note</v>
      </c>
      <c r="KF340" s="73" t="str">
        <v>Per drawing note(s) 8.</v>
      </c>
      <c r="KG340" s="73" t="str">
        <v>Point or Sphere Tip</v>
      </c>
      <c r="KH340" s="73" t="str">
        <v>Point Tip</v>
      </c>
      <c r="KI340" s="73" t="str">
        <v>R.9 to R1.1 = Pass, See Image</v>
      </c>
      <c r="KJ340" s="73" t="str">
        <v>Ram Construction</v>
      </c>
      <c r="KK340" s="73" t="str">
        <v>Record Same Pass / Fail All Balloons</v>
      </c>
      <c r="KL340" s="73" t="str">
        <v>Ref. Balloon 1</v>
      </c>
      <c r="KM340" s="73" t="str">
        <v>Ref. Balloon 12</v>
      </c>
      <c r="KN340" s="73" t="str">
        <v>Ref. Balloon 13, 100% AQL</v>
      </c>
      <c r="KO340" s="73" t="str">
        <v>Ref. Balloon 2</v>
      </c>
      <c r="KP340" s="73" t="str">
        <v>Ref. Balloon 21, 100% AQL</v>
      </c>
      <c r="KQ340" s="73" t="str">
        <v>Ref. Balloon 4</v>
      </c>
      <c r="KR340" s="73" t="str">
        <v>Ref. Balloon 7</v>
      </c>
      <c r="KS340" s="73" t="str">
        <v>Ref. Balloon 8</v>
      </c>
      <c r="KT340" s="73" t="str">
        <v>Relieved Pin Gauges 09236 &amp; 09235</v>
      </c>
      <c r="KU340" s="73" t="str">
        <v>Rotate Part</v>
      </c>
      <c r="KV340" s="73" t="str">
        <v>Rotate Part, See Image</v>
      </c>
      <c r="KW340" s="73" t="str">
        <v>Same as Root Radius</v>
      </c>
      <c r="KX340" s="73" t="str">
        <v>Section</v>
      </c>
      <c r="KY340" s="73" t="str">
        <v>Section B-B</v>
      </c>
      <c r="KZ340" s="73" t="str">
        <v>Section B-B, Distance Between Grooves</v>
      </c>
      <c r="LA340" s="73" t="str">
        <v>Section C-C</v>
      </c>
      <c r="LB340" s="73" t="str">
        <v>Section Part</v>
      </c>
      <c r="LC340" s="73" t="str">
        <v>Section Part, Measured from Opposite Face</v>
      </c>
      <c r="LD340" s="73" t="str">
        <v>Section, Broachless Blank</v>
      </c>
      <c r="LE340" s="73" t="str">
        <v>Section, EXT. Sphere Location.</v>
      </c>
      <c r="LF340" s="73" t="str">
        <v>Section, Hex Cham. Ang.</v>
      </c>
      <c r="LG340" s="73" t="str">
        <v>Section, Hex Fillet Rad.</v>
      </c>
      <c r="LH340" s="73" t="str">
        <v>Section, INT. Feature</v>
      </c>
      <c r="LI340" s="73" t="str">
        <v>Section, INT. Sphere Location.</v>
      </c>
      <c r="LJ340" s="73" t="str">
        <v>Section, Mfg. Tol.</v>
      </c>
      <c r="LK340" s="73" t="str">
        <v>Section, Mfg. Tol., See Image</v>
      </c>
      <c r="LL340" s="73" t="str">
        <v>Section, OL00486</v>
      </c>
      <c r="LM340" s="73" t="str">
        <v>Section, OL00542</v>
      </c>
      <c r="LN340" s="73" t="str">
        <v>Section, OL00543</v>
      </c>
      <c r="LO340" s="73" t="str">
        <v>Section, OL00544</v>
      </c>
      <c r="LP340" s="73" t="str">
        <v>Section, OL00545</v>
      </c>
      <c r="LQ340" s="73" t="str">
        <v>Section, OL00546</v>
      </c>
      <c r="LR340" s="73" t="str">
        <v>Section, OL00547</v>
      </c>
      <c r="LS340" s="73" t="str">
        <v>Section, OL00555</v>
      </c>
      <c r="LT340" s="73" t="str">
        <v>Section, OL00725</v>
      </c>
      <c r="LU340" s="73" t="str">
        <v>Section, OL01430</v>
      </c>
      <c r="LV340" s="73" t="str">
        <v>Section, OL01434</v>
      </c>
      <c r="LW340" s="73" t="str">
        <v>Section, OL01435</v>
      </c>
      <c r="LX340" s="73" t="str">
        <v>Section, OL01807</v>
      </c>
      <c r="LY340" s="73" t="str">
        <v>Section, OL01830</v>
      </c>
      <c r="LZ340" s="73" t="str">
        <v>Section, OL02351</v>
      </c>
      <c r="MA340" s="73" t="str">
        <v>Section, OL02519</v>
      </c>
      <c r="MB340" s="73" t="str">
        <v>Section, OL02520</v>
      </c>
      <c r="MC340" s="73" t="str">
        <v>Section, OL02522</v>
      </c>
      <c r="MD340" s="73" t="str">
        <v>Section, OL02540</v>
      </c>
      <c r="ME340" s="73" t="str">
        <v>Section, OL02541</v>
      </c>
      <c r="MF340" s="73" t="str">
        <v>Section, OL02552</v>
      </c>
      <c r="MG340" s="73" t="str">
        <v>Section, OL02553</v>
      </c>
      <c r="MH340" s="73" t="str">
        <v>Section, OL02554</v>
      </c>
      <c r="MI340" s="73" t="str">
        <v>Section, OL02555</v>
      </c>
      <c r="MJ340" s="73" t="str">
        <v>Section, OL02558</v>
      </c>
      <c r="MK340" s="73" t="str">
        <v>Section, OL02559</v>
      </c>
      <c r="ML340" s="73" t="str">
        <v>Section, OL02560</v>
      </c>
      <c r="MM340" s="73" t="str">
        <v>Section, OL02619</v>
      </c>
      <c r="MN340" s="73" t="str">
        <v>Section, OL02620</v>
      </c>
      <c r="MO340" s="73" t="str">
        <v>Section, OL02621</v>
      </c>
      <c r="MP340" s="73" t="str">
        <v>Section, OL02622</v>
      </c>
      <c r="MQ340" s="73" t="str">
        <v>Section, OL02623</v>
      </c>
      <c r="MR340" s="73" t="str">
        <v>Section, OL02624</v>
      </c>
      <c r="MS340" s="73" t="str">
        <v>Section, OL02652</v>
      </c>
      <c r="MT340" s="73" t="str">
        <v>Section, OL02680</v>
      </c>
      <c r="MU340" s="73" t="str">
        <v>Section, OL02793</v>
      </c>
      <c r="MV340" s="73" t="str">
        <v>Section, OL02823</v>
      </c>
      <c r="MW340" s="73" t="str">
        <v>Section, OL02843</v>
      </c>
      <c r="MX340" s="73" t="str">
        <v>Section, OL03026, Ext.</v>
      </c>
      <c r="MY340" s="73" t="str">
        <v>Section, OL03026, Int.</v>
      </c>
      <c r="MZ340" s="73" t="str">
        <v>Section, OL03570, DWG# 100448-41</v>
      </c>
      <c r="NA340" s="73" t="str">
        <v>Section, OL03781</v>
      </c>
      <c r="NB340" s="73" t="str">
        <v>Section, OL03911</v>
      </c>
      <c r="NC340" s="73" t="str">
        <v>Section, OL03912</v>
      </c>
      <c r="ND340" s="73" t="str">
        <v>Section, OL03928</v>
      </c>
      <c r="NE340" s="73" t="str">
        <v>Section, OL03929</v>
      </c>
      <c r="NF340" s="73" t="str">
        <v>Section, OL04030</v>
      </c>
      <c r="NG340" s="73" t="str">
        <v>Section, OL04037</v>
      </c>
      <c r="NH340" s="73" t="str">
        <v>Section, OL04038</v>
      </c>
      <c r="NI340" s="73" t="str">
        <v>Section, OL04046</v>
      </c>
      <c r="NJ340" s="73" t="str">
        <v>Section, OL04065</v>
      </c>
      <c r="NK340" s="73" t="str">
        <v>Section, OL04066</v>
      </c>
      <c r="NL340" s="73" t="str">
        <v>Section, OL04067</v>
      </c>
      <c r="NM340" s="73" t="str">
        <v>Section, OL04069</v>
      </c>
      <c r="NN340" s="73" t="str">
        <v>Section, OL04071</v>
      </c>
      <c r="NO340" s="73" t="str">
        <v>Section, OL04173</v>
      </c>
      <c r="NP340" s="73" t="str">
        <v>Section, OL04174</v>
      </c>
      <c r="NQ340" s="73" t="str">
        <v>Section, OL04214</v>
      </c>
      <c r="NR340" s="73" t="str">
        <v>Section, OL04215</v>
      </c>
      <c r="NS340" s="73" t="str">
        <v>Section, OL04216</v>
      </c>
      <c r="NT340" s="73" t="str">
        <v>Section, OL04217</v>
      </c>
      <c r="NU340" s="73" t="str">
        <v>Section, Overlay OL02716</v>
      </c>
      <c r="NV340" s="73" t="str">
        <v>Section, Overlay OL02717</v>
      </c>
      <c r="NW340" s="73" t="str">
        <v>Section, See Image</v>
      </c>
      <c r="NX340" s="73" t="str">
        <v>Section, See Image, DWG# 100448-41</v>
      </c>
      <c r="NY340" s="73" t="str">
        <v>Section, Without Sots</v>
      </c>
      <c r="NZ340" s="73" t="str">
        <v>See Comments Sheet</v>
      </c>
      <c r="OA340" s="73" t="str">
        <v>See Comments Sheet, OL02318</v>
      </c>
      <c r="OB340" s="73" t="str">
        <v>See Image</v>
      </c>
      <c r="OC340" s="73" t="str">
        <v>See Image, .005 or Less = Pass</v>
      </c>
      <c r="OD340" s="73" t="str">
        <v>See Image, Check Near Radius</v>
      </c>
      <c r="OE340" s="73" t="str">
        <v>See Image, Constrained</v>
      </c>
      <c r="OF340" s="73" t="str">
        <v>See Image, Distance Between Flats</v>
      </c>
      <c r="OG340" s="73" t="str">
        <v xml:space="preserve">See Image, Mfg. Tol, Section A-A </v>
      </c>
      <c r="OH340" s="73" t="str">
        <v>See image, Mfg. Tol.</v>
      </c>
      <c r="OI340" s="73" t="str">
        <v>See Image, Mic. Across Flats</v>
      </c>
      <c r="OJ340" s="73" t="str">
        <v>See Image, OL02850</v>
      </c>
      <c r="OK340" s="73" t="str">
        <v>See Image, OL02880</v>
      </c>
      <c r="OL340" s="73" t="str">
        <v>See Image, OL03926</v>
      </c>
      <c r="OM340" s="73" t="str">
        <v>See Image, OL03927</v>
      </c>
      <c r="ON340" s="73" t="str">
        <v>See Image, OL04003</v>
      </c>
      <c r="OO340" s="73" t="str">
        <v>'See Image, OL04342,  Best Fit Joe Block</v>
      </c>
      <c r="OP340" s="73" t="str">
        <v>See Image, OL04342,  Blank</v>
      </c>
      <c r="OQ340" s="73" t="str">
        <v>See Image, OL04342, Blank</v>
      </c>
      <c r="OR340" s="73" t="str">
        <v>See Image, OL04343, Blank</v>
      </c>
      <c r="OS340" s="73" t="str">
        <v>See Image, Pass = .002 or Less</v>
      </c>
      <c r="OT340" s="73" t="str">
        <v>See Image, Rcd. MAX</v>
      </c>
      <c r="OU340" s="73" t="str">
        <v>See Image, Rcd. MIN</v>
      </c>
      <c r="OV340" s="73" t="str">
        <v>See Image, Section</v>
      </c>
      <c r="OW340" s="73" t="str">
        <v>See Image, Section A-A</v>
      </c>
      <c r="OX340" s="73" t="str">
        <v>See Image, Section B-B</v>
      </c>
      <c r="OY340" s="73" t="str">
        <v>See Image, Section B-B, TSC</v>
      </c>
      <c r="OZ340" s="73" t="str">
        <v>See Image, Shank Drawing # 18000-XX-XX A</v>
      </c>
      <c r="PA340" s="73" t="str">
        <v>Sequencial Laser 01, 120 Per Print</v>
      </c>
      <c r="PB340" s="73" t="str">
        <v>Set to .202, Zero on Thread Lead</v>
      </c>
      <c r="PC340" s="73" t="str">
        <v>Sharp OK, No Burr</v>
      </c>
      <c r="PD340" s="73" t="str">
        <v>Sharp OK, No Raised Edge, See Image</v>
      </c>
      <c r="PE340" s="73" t="str">
        <v>Sharp OK, No Raised Edges</v>
      </c>
      <c r="PF340" s="73" t="str">
        <v>Sharp okay no raised edge</v>
      </c>
      <c r="PG340" s="73" t="str">
        <v>Sharp Okay, No Burr</v>
      </c>
      <c r="PH340" s="73" t="str">
        <v>Sharp Okay, No Raised Edge</v>
      </c>
      <c r="PI340" s="73" t="str">
        <v>Sharp Okay, No Raised Edges,</v>
      </c>
      <c r="PJ340" s="73" t="str">
        <v>Sharp Okay, See Image</v>
      </c>
      <c r="PK340" s="73" t="str">
        <v xml:space="preserve">Start of Radius @ .195 </v>
      </c>
      <c r="PL340" s="73" t="str">
        <v xml:space="preserve">Start of Radius @ .21 </v>
      </c>
      <c r="PM340" s="73" t="str">
        <v xml:space="preserve">T.S.C. </v>
      </c>
      <c r="PN340" s="73" t="str">
        <v>Tangent Point</v>
      </c>
      <c r="PO340" s="73" t="str">
        <v>Tangent point of R.50</v>
      </c>
      <c r="PP340" s="73" t="str">
        <v>Taper Check, Mfg.Tol.</v>
      </c>
      <c r="PQ340" s="73" t="str">
        <v>Taper Check, Mfg.Tol., See Image</v>
      </c>
      <c r="PR340" s="73" t="str">
        <v>Thrd. Minor Ø</v>
      </c>
      <c r="PS340" s="73" t="str">
        <v>Thrd. Relief Ø</v>
      </c>
      <c r="PT340" s="73" t="str">
        <v>Threadless Blank</v>
      </c>
      <c r="PU340" s="73" t="str">
        <v>Threadless Blank, From Major Ø</v>
      </c>
      <c r="PV340" s="73" t="str">
        <v>Threadless Blank, Mfg. Tol.</v>
      </c>
      <c r="PW340" s="73" t="str">
        <v>Threadless Blank, Thrd. to Neck Rad.</v>
      </c>
      <c r="PX340" s="73" t="str">
        <v>Thredless Blank</v>
      </c>
      <c r="PY340" s="73" t="str">
        <v>To center of R.005</v>
      </c>
      <c r="PZ340" s="73" t="str">
        <v>Torx Min. Dia.</v>
      </c>
      <c r="QA340" s="73" t="str">
        <v>Turn Ø Free of Mill Marks</v>
      </c>
      <c r="QB340" s="73" t="str">
        <v>Use (Full) GO Hex</v>
      </c>
      <c r="QC340" s="73" t="str">
        <v>Use Balloon 1 FULL Gauge</v>
      </c>
      <c r="QD340" s="73" t="str">
        <v>Use Balloon 9 FULL GO</v>
      </c>
      <c r="QE340" s="73" t="str">
        <v>Use Best Fit Pin</v>
      </c>
      <c r="QF340" s="73" t="str">
        <v>Use Disk Tip</v>
      </c>
      <c r="QG340" s="73" t="str">
        <v>Use flat bottomed indicator tip.</v>
      </c>
      <c r="QH340" s="73" t="str">
        <v xml:space="preserve">Use Full .093 Go Hex </v>
      </c>
      <c r="QI340" s="73" t="str">
        <v xml:space="preserve">Use Full .0930 Go Hex </v>
      </c>
      <c r="QJ340" s="73" t="str">
        <v>Use Full .1235 Go Hex</v>
      </c>
      <c r="QK340" s="73" t="str">
        <v>Use Gauge K2-98-8019-04, See Image</v>
      </c>
      <c r="QL340" s="73" t="str">
        <v>Use large flat indicator tip</v>
      </c>
      <c r="QM340" s="73" t="str">
        <v>Use Pins.3330/.3350, See Image MAX NO-GO</v>
      </c>
      <c r="QN340" s="73" t="str">
        <v>Use Pointed Drop Indicator Tip</v>
      </c>
      <c r="QO340" s="73" t="str">
        <v>V-Block</v>
      </c>
      <c r="QP340" s="73" t="str">
        <v>V-Block,  AMB for 13</v>
      </c>
      <c r="QQ340" s="73" t="str">
        <v>V-Block,  Hex Cham. Dia.</v>
      </c>
      <c r="QR340" s="73" t="str">
        <v>V-Block, Hex Depth</v>
      </c>
      <c r="QS340" s="73" t="str">
        <v>VBU Gauge</v>
      </c>
      <c r="QT340" s="73" t="str">
        <v>Visibally smaller than HEX=Pass</v>
      </c>
      <c r="QU340" s="73" t="str">
        <v>Visual Per Drawing</v>
      </c>
      <c r="QV340" s="73" t="str">
        <v>Whirl Blank</v>
      </c>
      <c r="QW340" s="73" t="str">
        <v xml:space="preserve">Whirl Blank </v>
      </c>
      <c r="QX340" s="73" t="str">
        <v>Whirl Blank, Neck Rad. End to Head CL</v>
      </c>
      <c r="QY340" s="73" t="str">
        <v>Whirl Blank, Nose Start Dia.</v>
      </c>
      <c r="QZ340" s="73" t="str">
        <v>Whirl Blank, Nose Start Dist.</v>
      </c>
      <c r="RA340" s="73" t="str">
        <v>Whirl Blank, Thrd. Minor</v>
      </c>
      <c r="RB340" s="73" t="str">
        <v>Whirl Blank, Thrd. Pullout Dia.</v>
      </c>
      <c r="RC340" s="73" t="str">
        <v>Whole Part, Removal is at Assy. Level</v>
      </c>
      <c r="RD340" s="73" t="str">
        <v>Wide Area</v>
      </c>
      <c r="RE340" s="73" t="str">
        <v>Zero on End of Go Gauge</v>
      </c>
    </row>
    <row r="341" spans="1:473">
      <c r="A341" s="73" t="s">
        <v>970</v>
      </c>
      <c r="C341" s="73" t="str" cm="1">
        <f t="array" ref="C341:RE341">TRANSPOSE(_xlfn._xlws.SORT(_xlfn._xlws.FILTER($A$2:$A$600,ISNUMBER(SEARCH('PartLib Table'!M348,$A$2:$A$600)),"not found")))</f>
        <v xml:space="preserve"> 'C', Whirl Blank</v>
      </c>
      <c r="D341" s="73" t="str">
        <v xml:space="preserve"> See Image, Constrained</v>
      </c>
      <c r="E341" s="73" t="str">
        <v>(.04 to .12 range = Pass)</v>
      </c>
      <c r="F341" s="73" t="str">
        <v>(.042 FULL) Go Pin Seat Fully</v>
      </c>
      <c r="G341" s="73" t="str">
        <v>(B), Mfg. Tol.</v>
      </c>
      <c r="H341" s="73" t="str">
        <v>(B), O.A.L.</v>
      </c>
      <c r="I341" s="73" t="str">
        <v>.001 or less =Pass</v>
      </c>
      <c r="J341" s="73" t="str">
        <v>.001 or less out of center = Pass</v>
      </c>
      <c r="K341" s="73" t="str">
        <v>.002 or Less = Pass</v>
      </c>
      <c r="L341" s="73" t="str">
        <v>.002 or Less out of center = Pass</v>
      </c>
      <c r="M341" s="73" t="str">
        <v>.005 to .015 = Pass</v>
      </c>
      <c r="N341" s="73" t="str">
        <v>.0125 Mean, Section</v>
      </c>
      <c r="O341" s="73" t="str">
        <v>.025 or Less in X &amp; Y=Pass</v>
      </c>
      <c r="P341" s="73" t="str">
        <v>.038 Mean</v>
      </c>
      <c r="Q341" s="73" t="str">
        <v>.063 MM = .0024 IN, See Image</v>
      </c>
      <c r="R341" s="73" t="str">
        <v>.063MM = .0024"</v>
      </c>
      <c r="S341" s="73" t="str">
        <v>.243 NO-GO, Unconstrained, Must Not Start</v>
      </c>
      <c r="T341" s="73" t="str">
        <v>@ Back Face &amp; ID, No Raised Edge</v>
      </c>
      <c r="U341" s="73" t="str">
        <v>@ Back Face &amp; OD, No Raised Edge</v>
      </c>
      <c r="V341" s="73" t="str">
        <v>@ ID &amp; FACE</v>
      </c>
      <c r="W341" s="73" t="str">
        <v>@ OD &amp; BACK FACE</v>
      </c>
      <c r="X341" s="73" t="str">
        <v>@ OD &amp; FACE</v>
      </c>
      <c r="Y341" s="73" t="str">
        <v>Across from slot</v>
      </c>
      <c r="Z341" s="73" t="str">
        <v>All Edge Breaks</v>
      </c>
      <c r="AA341" s="73" t="str">
        <v>Attached to bar stock</v>
      </c>
      <c r="AB341" s="73" t="str">
        <v xml:space="preserve">Back Turn Fillet Rad. </v>
      </c>
      <c r="AC341" s="73" t="str">
        <v>Balloon 1 (DWG FRM0105 Page 2, NV-27)</v>
      </c>
      <c r="AD341" s="73" t="str">
        <v>Balloon 1 (DWG FRM0105, NV-30)</v>
      </c>
      <c r="AE341" s="73" t="str">
        <v>Balloon 1 (P# 9890002-20) OL00429/A</v>
      </c>
      <c r="AF341" s="73" t="str">
        <v>Balloon 1, DWG#FRM0105</v>
      </c>
      <c r="AG341" s="73" t="str">
        <v>Balloon 11, See Image</v>
      </c>
      <c r="AH341" s="73" t="str">
        <v xml:space="preserve">Balloon 2 (DWG FRM0105 Page 2, NV-27) </v>
      </c>
      <c r="AI341" s="73" t="str">
        <v>Balloon 2 (DWG FRM0105, NV-30)</v>
      </c>
      <c r="AJ341" s="73" t="str">
        <v>Balloon 2 (P# 9890002-20)</v>
      </c>
      <c r="AK341" s="73" t="str">
        <v>Balloon 2, DWG#FRM0105</v>
      </c>
      <c r="AL341" s="73" t="str">
        <v>Balloon 2, DWG#FRM0105, See Image</v>
      </c>
      <c r="AM341" s="73" t="str">
        <v>Balloon 3 (DWG FRM0105, NV-30 Minor)</v>
      </c>
      <c r="AN341" s="73" t="str">
        <v>Balloon 3 (DWG FRM0105, NV-30)</v>
      </c>
      <c r="AO341" s="73" t="str">
        <v>Balloon 3 (P# 9890002-20)</v>
      </c>
      <c r="AP341" s="73" t="str">
        <v>Balloon 4</v>
      </c>
      <c r="AQ341" s="73" t="str">
        <v>Balloon 4 (P# 9890002-20)</v>
      </c>
      <c r="AR341" s="73" t="str">
        <v>Below Middle Band</v>
      </c>
      <c r="AS341" s="73" t="str">
        <v>Best Fit Pin, .003 or Less =Pass</v>
      </c>
      <c r="AT341" s="73" t="str">
        <v>Blank</v>
      </c>
      <c r="AU341" s="73" t="str">
        <v>Blank Turn Maj.</v>
      </c>
      <c r="AV341" s="73" t="str">
        <v>Blank Turn Maj. Mill Flt., OL4172</v>
      </c>
      <c r="AW341" s="73" t="str">
        <v>Blank Without .010 Slots</v>
      </c>
      <c r="AX341" s="73" t="str">
        <v>Blank Without .010 Slots, Section</v>
      </c>
      <c r="AY341" s="73" t="str">
        <v>Blank without thread</v>
      </c>
      <c r="AZ341" s="73" t="str">
        <v xml:space="preserve">Blank, Center of V Grv. </v>
      </c>
      <c r="BA341" s="73" t="str">
        <v>Blank, Check R adjacent Balloon 17</v>
      </c>
      <c r="BB341" s="73" t="str">
        <v>Blank, EXT. Feature</v>
      </c>
      <c r="BC341" s="73" t="str">
        <v>Blank, See Image, OL04335</v>
      </c>
      <c r="BD341" s="73" t="str">
        <v>Blank, See Image, OL04336</v>
      </c>
      <c r="BE341" s="73" t="str">
        <v xml:space="preserve">Blank, Thrd. </v>
      </c>
      <c r="BF341" s="73" t="str">
        <v>Blank, Turn Tip</v>
      </c>
      <c r="BG341" s="73" t="str">
        <v>Blank, Without Thrd.</v>
      </c>
      <c r="BH341" s="73" t="str">
        <v>Blank, Without Thread</v>
      </c>
      <c r="BI341" s="73" t="str">
        <v xml:space="preserve">Blunt Start Blend to Minor </v>
      </c>
      <c r="BJ341" s="73" t="str">
        <v>Calc., Use Go HEX</v>
      </c>
      <c r="BK341" s="73" t="str">
        <v>Can't dig into OD</v>
      </c>
      <c r="BL341" s="73" t="str">
        <v>Carbide Gauge</v>
      </c>
      <c r="BM341" s="73" t="str">
        <v xml:space="preserve">Center of V Grv. </v>
      </c>
      <c r="BN341" s="73" t="str">
        <v>Centered Less than .03 = Pass</v>
      </c>
      <c r="BO341" s="73" t="str">
        <v>Centered within .0005 or Less = Pass</v>
      </c>
      <c r="BP341" s="73" t="str">
        <v>Centered within .001 or Less = Pass</v>
      </c>
      <c r="BQ341" s="73" t="str">
        <v>Centered within .0254 or Less = Pass</v>
      </c>
      <c r="BR341" s="73" t="str">
        <v>Check close to Rod Slot</v>
      </c>
      <c r="BS341" s="73" t="str">
        <v>Check every other hole</v>
      </c>
      <c r="BT341" s="73" t="str">
        <v>Check Go over full length of slot.</v>
      </c>
      <c r="BU341" s="73" t="str">
        <v>Check Near Closed End</v>
      </c>
      <c r="BV341" s="73" t="str">
        <v>Check per Print View, Away from Rod Slot</v>
      </c>
      <c r="BW341" s="73" t="str">
        <v>Check to Balloon 30 Go Pin</v>
      </c>
      <c r="BX341" s="73" t="str">
        <v>Check with .2705 SET Pin Inside Part</v>
      </c>
      <c r="BY341" s="73" t="str">
        <v>Check with Hex Up</v>
      </c>
      <c r="BZ341" s="73" t="str">
        <v>CMM Blank</v>
      </c>
      <c r="CA341" s="73" t="str">
        <v>Confirm Full Radius</v>
      </c>
      <c r="CB341" s="73" t="str">
        <v>Constrained in fixture</v>
      </c>
      <c r="CC341" s="73" t="str">
        <v>Constrained with Ring</v>
      </c>
      <c r="CD341" s="73" t="str">
        <v>Constrained, See Image</v>
      </c>
      <c r="CE341" s="73" t="str">
        <v>Dim. "A"</v>
      </c>
      <c r="CF341" s="73" t="str">
        <v>Dim. "B"</v>
      </c>
      <c r="CG341" s="73" t="str">
        <v>Dim. "C"</v>
      </c>
      <c r="CH341" s="73" t="str">
        <v>Dim. "D", Whirl Blank</v>
      </c>
      <c r="CI341" s="73" t="str">
        <v>Dim. "G"</v>
      </c>
      <c r="CJ341" s="73" t="str">
        <v>Dim. E, Blank Turn Maj. &amp;  Mill Flt</v>
      </c>
      <c r="CK341" s="73" t="str">
        <v>Dim. E, Blank Turn Maj.&amp;  Mill Flt</v>
      </c>
      <c r="CL341" s="73" t="str">
        <v>Dim. H, Whirl Blank</v>
      </c>
      <c r="CM341" s="73" t="str">
        <v>Dim. J, 'Blank Turn Maj. &amp; Whirl Blank</v>
      </c>
      <c r="CN341" s="73" t="str">
        <v>Disk Drop Indicator Tip</v>
      </c>
      <c r="CO341" s="73" t="str">
        <v>DWG 100448-15, Balloon F_1</v>
      </c>
      <c r="CP341" s="73" t="str">
        <v>DWG 100448-15, OL02571</v>
      </c>
      <c r="CQ341" s="73" t="str">
        <v>DWG 100448-41</v>
      </c>
      <c r="CR341" s="73" t="str">
        <v>DWG 9890040, (10E),Section Part, OL01139</v>
      </c>
      <c r="CS341" s="73" t="str">
        <v>DWG 9890040, (10E),Section, OL01139</v>
      </c>
      <c r="CT341" s="73" t="str">
        <v>DWG 9890040, (11E)</v>
      </c>
      <c r="CU341" s="73" t="str">
        <v>DWG 9890040, (11E), Pins with Flats</v>
      </c>
      <c r="CV341" s="73" t="str">
        <v>DWG 9890040, (12E),  Pass=.002 or less</v>
      </c>
      <c r="CW341" s="73" t="str">
        <v>DWG 9890040, (12E), See Image</v>
      </c>
      <c r="CX341" s="73" t="str">
        <v>DWG 9890040, (1E), OL01431</v>
      </c>
      <c r="CY341" s="73" t="str">
        <v>DWG 9890040, (1E), OL01432</v>
      </c>
      <c r="CZ341" s="73" t="str">
        <v>DWG 9890040, (2E), OL01432</v>
      </c>
      <c r="DA341" s="73" t="str">
        <v>DWG 9890040, (3E)</v>
      </c>
      <c r="DB341" s="73" t="str">
        <v>DWG 9890040, (4E)</v>
      </c>
      <c r="DC341" s="73" t="str">
        <v>DWG 9890040, (5E), OL02336</v>
      </c>
      <c r="DD341" s="73" t="str">
        <v>DWG 9890040, (6E)</v>
      </c>
      <c r="DE341" s="73" t="str">
        <v>DWG 9890040, (7E)</v>
      </c>
      <c r="DF341" s="73" t="str">
        <v>DWG 9890040, (8E), OL01433</v>
      </c>
      <c r="DG341" s="73" t="str">
        <v>DWG 9890040, (8E), OL01433, Section</v>
      </c>
      <c r="DH341" s="73" t="str">
        <v>DWG 9890040, (9E), Close to Rod Slot</v>
      </c>
      <c r="DI341" s="73" t="str">
        <v>DWG 9890040, (9E),Close to Rod Slot</v>
      </c>
      <c r="DJ341" s="73" t="str">
        <v>DWG FRM0105 PAGE 2</v>
      </c>
      <c r="DK341" s="73" t="str">
        <v>DWG# 100448-41</v>
      </c>
      <c r="DL341" s="73" t="str">
        <v>DWG# 100448-44</v>
      </c>
      <c r="DM341" s="73" t="str">
        <v>DWG# 9890003  (1), Section OL00436/A</v>
      </c>
      <c r="DN341" s="73" t="str">
        <v>DWG# 9890003 (3), Ring Gauge Constrained</v>
      </c>
      <c r="DO341" s="73" t="str">
        <v>DWG# 9890003 (4), Section</v>
      </c>
      <c r="DP341" s="73" t="str">
        <v>DWG#100448-26, Balloon 1K, OL02350</v>
      </c>
      <c r="DQ341" s="73" t="str">
        <v>DWG#100448-26, Balloon 2K, OL02350</v>
      </c>
      <c r="DR341" s="73" t="str">
        <v>DWG#100448-26, Balloon 3K, OL02363</v>
      </c>
      <c r="DS341" s="73" t="str">
        <v>DWG#100448-26, Balloon 4K</v>
      </c>
      <c r="DT341" s="73" t="str">
        <v>DWG#100448-26, Balloon 5K, Section</v>
      </c>
      <c r="DU341" s="73" t="str">
        <v>DWG#100448-26, Balloon 6K</v>
      </c>
      <c r="DV341" s="73" t="str">
        <v>DWG#100448-26, Balloon 7K, Section</v>
      </c>
      <c r="DW341" s="73" t="str">
        <v>DWG#100448-26, Mfg. Tol.</v>
      </c>
      <c r="DX341" s="73" t="str">
        <v>DWG#9890003 (2) Ring Gauge Constrained</v>
      </c>
      <c r="DY341" s="73" t="str">
        <v>DWG#9890044</v>
      </c>
      <c r="DZ341" s="73" t="str">
        <v>DWG#9890044 .1985 to .2005=Pass</v>
      </c>
      <c r="EA341" s="73" t="str">
        <v>DWG#9890044 Overlay OL02441</v>
      </c>
      <c r="EB341" s="73" t="str">
        <v>DWG#9890044, OL02441</v>
      </c>
      <c r="EC341" s="73" t="str">
        <v>DWG#FRM0105</v>
      </c>
      <c r="ED341" s="73" t="str">
        <v>EXT.</v>
      </c>
      <c r="EE341" s="73" t="str">
        <v>EXT. Section, OL02460</v>
      </c>
      <c r="EF341" s="73" t="str">
        <v>EXT., OL04223</v>
      </c>
      <c r="EG341" s="73" t="str">
        <v>Flat Drop Indicator Tip</v>
      </c>
      <c r="EH341" s="73" t="str">
        <v>Full Go Pin, No Light, at Radius</v>
      </c>
      <c r="EI341" s="73" t="str">
        <v>Function Check</v>
      </c>
      <c r="EJ341" s="73" t="str">
        <v>GO Function Gauge</v>
      </c>
      <c r="EK341" s="73" t="str">
        <v>Go Gauge for Balloon 1 &amp; 4</v>
      </c>
      <c r="EL341" s="73" t="str">
        <v>Go Pin must pass through</v>
      </c>
      <c r="EM341" s="73" t="str">
        <v>Greater than .005 = Fail, Section</v>
      </c>
      <c r="EN341" s="73" t="str">
        <v>Greater than .025 out of center = Fail</v>
      </c>
      <c r="EO341" s="73" t="str">
        <v>Greater than 2.6 = Pass</v>
      </c>
      <c r="EP341" s="73" t="str">
        <v>Green = Pass, Red = Fail</v>
      </c>
      <c r="EQ341" s="73" t="str">
        <v>Hex Depth</v>
      </c>
      <c r="ER341" s="73" t="str">
        <v>Hex Minor</v>
      </c>
      <c r="ES341" s="73" t="str">
        <v>Hole Dia.</v>
      </c>
      <c r="ET341" s="73" t="str">
        <v>Hook or Disk Tip</v>
      </c>
      <c r="EU341" s="73" t="str">
        <v>ID Sphere Finish</v>
      </c>
      <c r="EV341" s="73" t="str">
        <v>ID/OD Both Sides, Diff. .002 or less = Pass</v>
      </c>
      <c r="EW341" s="73" t="str">
        <v>If Looks Big, Section</v>
      </c>
      <c r="EX341" s="73" t="str">
        <v>If Looks Small, Section</v>
      </c>
      <c r="EY341" s="73" t="str">
        <v>Insp. Close to Break Away, Mfg.Tol.</v>
      </c>
      <c r="EZ341" s="73" t="str">
        <v>INT.</v>
      </c>
      <c r="FA341" s="73" t="str">
        <v>INT. Section, OL02460</v>
      </c>
      <c r="FB341" s="73" t="str">
        <v>INT., OL04223</v>
      </c>
      <c r="FC341" s="73" t="str">
        <v>Intersect. of 7.7 &amp; R0.10</v>
      </c>
      <c r="FD341" s="73" t="str">
        <v>Intersect. of 8.79 and R.25 MAX</v>
      </c>
      <c r="FE341" s="73" t="str">
        <v>Keep Ind. Tip away from corner</v>
      </c>
      <c r="FF341" s="73" t="str">
        <v>L31</v>
      </c>
      <c r="FG341" s="73" t="str">
        <v>Laser Mark</v>
      </c>
      <c r="FH341" s="73" t="str">
        <v>LASER PER NOTE 4</v>
      </c>
      <c r="FI341" s="73" t="str">
        <v>LASER PER NOTE 4, Final Check 1 only</v>
      </c>
      <c r="FJ341" s="73" t="str">
        <v>Less than .002 out of center = Pass</v>
      </c>
      <c r="FK341" s="73" t="str">
        <v>Less than 2.75 = Pass, Section</v>
      </c>
      <c r="FL341" s="73" t="str">
        <v>List as pin. Not Calibrated</v>
      </c>
      <c r="FM341" s="73" t="str">
        <v>M9 X 1.25 BUTT See Comment Image</v>
      </c>
      <c r="FN341" s="73" t="str">
        <v>Manual Section</v>
      </c>
      <c r="FO341" s="73" t="str">
        <v>Max Deep .241 NO-GO =.42</v>
      </c>
      <c r="FP341" s="73" t="str">
        <v>MAX Depth of (Note 7) .241 NO-GO Pin</v>
      </c>
      <c r="FQ341" s="73" t="str">
        <v>Measure from Blue Line, See Image</v>
      </c>
      <c r="FR341" s="73" t="str">
        <v>Measure Width of Blue Area, See Image</v>
      </c>
      <c r="FS341" s="73" t="str">
        <v>Mfg. Tol</v>
      </c>
      <c r="FT341" s="73" t="str">
        <v>Mfg. Tol, See Image</v>
      </c>
      <c r="FU341" s="73" t="str">
        <v>Mfg. Tol.</v>
      </c>
      <c r="FV341" s="73" t="str">
        <v>Mfg. Tol. "A"</v>
      </c>
      <c r="FW341" s="73" t="str">
        <v>Mfg. Tol. (Zero on Gauge Full Dia. Lead)</v>
      </c>
      <c r="FX341" s="73" t="str">
        <v>Mfg. Tol. Balloon 11, See Image</v>
      </c>
      <c r="FY341" s="73" t="str">
        <v>Mfg. Tol. Balloon 4</v>
      </c>
      <c r="FZ341" s="73" t="str">
        <v>Mfg. Tol. Balloon 7</v>
      </c>
      <c r="GA341" s="73" t="str">
        <v xml:space="preserve">Mfg. Tol. C-Bore Face (Ballo 28) </v>
      </c>
      <c r="GB341" s="73" t="str">
        <v>Mfg. Tol. Section</v>
      </c>
      <c r="GC341" s="73" t="str">
        <v>Mfg. Tol. See Image</v>
      </c>
      <c r="GD341" s="73" t="str">
        <v>Mfg. Tol., 3 Places, Record MAX</v>
      </c>
      <c r="GE341" s="73" t="str">
        <v>Mfg. Tol., Balloon 11</v>
      </c>
      <c r="GF341" s="73" t="str">
        <v>Mfg. Tol., Balloon 7</v>
      </c>
      <c r="GG341" s="73" t="str">
        <v>Mfg. Tol., Blank</v>
      </c>
      <c r="GH341" s="73" t="str">
        <v>Mfg. Tol., Blank, Balloon 12</v>
      </c>
      <c r="GI341" s="73" t="str">
        <v>Mfg. Tol., Blend to SØ.320</v>
      </c>
      <c r="GJ341" s="73" t="str">
        <v>Mfg. Tol., Calculation</v>
      </c>
      <c r="GK341" s="73" t="str">
        <v>Mfg. Tol., For Mill Fixture</v>
      </c>
      <c r="GL341" s="73" t="str">
        <v>Mfg. Tol., L32</v>
      </c>
      <c r="GM341" s="73" t="str">
        <v>Mfg. Tol., L33</v>
      </c>
      <c r="GN341" s="73" t="str">
        <v>Mfg. Tol., No Tool Marks</v>
      </c>
      <c r="GO341" s="73" t="str">
        <v>Mfg. Tol., OL03361</v>
      </c>
      <c r="GP341" s="73" t="str">
        <v>Mfg. Tol., Record off center value</v>
      </c>
      <c r="GQ341" s="73" t="str">
        <v>Mfg. Tol., Same 3 Places, Record MIN</v>
      </c>
      <c r="GR341" s="73" t="str">
        <v>Mfg. Tol., Section</v>
      </c>
      <c r="GS341" s="73" t="str">
        <v>Mfg. Tol., Section B-B</v>
      </c>
      <c r="GT341" s="73" t="str">
        <v>Mfg. Tol., Section, OL03361</v>
      </c>
      <c r="GU341" s="73" t="str">
        <v>Mfg. Tol., Section, Per Note 2</v>
      </c>
      <c r="GV341" s="73" t="str">
        <v>Mfg. Tol., See Image</v>
      </c>
      <c r="GW341" s="73" t="str">
        <v>Mfg. Tol., See Image, Bore in Blue</v>
      </c>
      <c r="GX341" s="73" t="str">
        <v>Mfg. Tol., See Image, Hook Tip</v>
      </c>
      <c r="GY341" s="73" t="str">
        <v>Mfg. Tol., Sharp Okay No Burr</v>
      </c>
      <c r="GZ341" s="73" t="str">
        <v>Mfg. Tol., Threadless Blank</v>
      </c>
      <c r="HA341" s="73" t="str">
        <v>Mfg.Tol.</v>
      </c>
      <c r="HB341" s="73" t="str">
        <v>Mgf. To., T.S.C.</v>
      </c>
      <c r="HC341" s="73" t="str">
        <v>Milled Feature</v>
      </c>
      <c r="HD341" s="73" t="str">
        <v>Milled Feature, OL04045</v>
      </c>
      <c r="HE341" s="73" t="str">
        <v>More than .0005 out of center = Fail</v>
      </c>
      <c r="HF341" s="73" t="str">
        <v>Must Pass Through</v>
      </c>
      <c r="HG341" s="73" t="str">
        <v>Must pass through gauge</v>
      </c>
      <c r="HH341" s="73" t="str">
        <v>Must Pass Through Go Gauge</v>
      </c>
      <c r="HI341" s="73" t="str">
        <v>Must Pass, See Image.</v>
      </c>
      <c r="HJ341" s="73" t="str">
        <v>NA</v>
      </c>
      <c r="HK341" s="73" t="str">
        <v>Narrow Area</v>
      </c>
      <c r="HL341" s="73" t="str">
        <v>Near Balloon 21</v>
      </c>
      <c r="HM341" s="73" t="str">
        <v>Near Datum B</v>
      </c>
      <c r="HN341" s="73" t="str">
        <v>Neck Dia.</v>
      </c>
      <c r="HO341" s="73" t="str">
        <v>Neck to Head Rad.</v>
      </c>
      <c r="HP341" s="73" t="str">
        <v>No Copper Deposits Allowed</v>
      </c>
      <c r="HQ341" s="73" t="str">
        <v>No Section</v>
      </c>
      <c r="HR341" s="73" t="str">
        <v>No Section, .01 to .014 = Pass</v>
      </c>
      <c r="HS341" s="73" t="str">
        <v>No Section, Rotate Part</v>
      </c>
      <c r="HT341" s="73" t="str">
        <v>No Section, See Image</v>
      </c>
      <c r="HU341" s="73" t="str">
        <v>No Slot, Section B-B</v>
      </c>
      <c r="HV341" s="73" t="str">
        <v>No visual step = Pass</v>
      </c>
      <c r="HW341" s="73" t="str">
        <v>Not to exceed .95 Deep</v>
      </c>
      <c r="HX341" s="73" t="str">
        <v>Note 1</v>
      </c>
      <c r="HY341" s="73" t="str">
        <v>OL00333/A</v>
      </c>
      <c r="HZ341" s="73" t="str">
        <v>OL00519</v>
      </c>
      <c r="IA341" s="73" t="str">
        <v>OL00520</v>
      </c>
      <c r="IB341" s="73" t="str">
        <v>OL00529</v>
      </c>
      <c r="IC341" s="73" t="str">
        <v>OL00542</v>
      </c>
      <c r="ID341" s="73" t="str">
        <v>OL00724</v>
      </c>
      <c r="IE341" s="73" t="str">
        <v>OL01250</v>
      </c>
      <c r="IF341" s="73" t="str">
        <v>OL01869, Threadless Blank</v>
      </c>
      <c r="IG341" s="73" t="str">
        <v>OL01870, Section</v>
      </c>
      <c r="IH341" s="73" t="str">
        <v>OL02255</v>
      </c>
      <c r="II341" s="73" t="str">
        <v>OL02255, Mfg. Tol.</v>
      </c>
      <c r="IJ341" s="73" t="str">
        <v>OL02302</v>
      </c>
      <c r="IK341" s="73" t="str">
        <v xml:space="preserve">OL02318  needed per image instructions </v>
      </c>
      <c r="IL341" s="73" t="str">
        <v>OL02556</v>
      </c>
      <c r="IM341" s="73" t="str">
        <v>OL02557</v>
      </c>
      <c r="IN341" s="73" t="str">
        <v>OL02567</v>
      </c>
      <c r="IO341" s="73" t="str">
        <v>OL02653</v>
      </c>
      <c r="IP341" s="73" t="str">
        <v>OL02718</v>
      </c>
      <c r="IQ341" s="73" t="str">
        <v>OL02841</v>
      </c>
      <c r="IR341" s="73" t="str">
        <v>OL02842</v>
      </c>
      <c r="IS341" s="73" t="str">
        <v>OL02844</v>
      </c>
      <c r="IT341" s="73" t="str">
        <v>OL02871</v>
      </c>
      <c r="IU341" s="73" t="str">
        <v>OL02887</v>
      </c>
      <c r="IV341" s="73" t="str">
        <v>OL03500</v>
      </c>
      <c r="IW341" s="73" t="str">
        <v>OL03766</v>
      </c>
      <c r="IX341" s="73" t="str">
        <v>OL03868</v>
      </c>
      <c r="IY341" s="73" t="str">
        <v>OL03869</v>
      </c>
      <c r="IZ341" s="73" t="str">
        <v>OL03870</v>
      </c>
      <c r="JA341" s="73" t="str">
        <v>OL03873, DWG# 100448-44</v>
      </c>
      <c r="JB341" s="73" t="str">
        <v>OL03949</v>
      </c>
      <c r="JC341" s="73" t="str">
        <v xml:space="preserve">OL04043, Section </v>
      </c>
      <c r="JD341" s="73" t="str">
        <v xml:space="preserve">OL04044, Section </v>
      </c>
      <c r="JE341" s="73" t="str">
        <v>OL04045</v>
      </c>
      <c r="JF341" s="73" t="str">
        <v>OL04045, Milled Feature</v>
      </c>
      <c r="JG341" s="73" t="str">
        <v>OL04063</v>
      </c>
      <c r="JH341" s="73" t="str">
        <v>OL04064</v>
      </c>
      <c r="JI341" s="73" t="str">
        <v>OL04065</v>
      </c>
      <c r="JJ341" s="73" t="str">
        <v>OL04181</v>
      </c>
      <c r="JK341" s="73" t="str">
        <v>OL04218</v>
      </c>
      <c r="JL341" s="73" t="str">
        <v>OL04224, See Image</v>
      </c>
      <c r="JM341" s="73" t="str">
        <v>OL04374</v>
      </c>
      <c r="JN341" s="73" t="str">
        <v>OL04375, Section M-M</v>
      </c>
      <c r="JO341" s="73" t="str">
        <v>OL04376, Section M-M</v>
      </c>
      <c r="JP341" s="73" t="str">
        <v>OL04443</v>
      </c>
      <c r="JQ341" s="73" t="str">
        <v>OL04444</v>
      </c>
      <c r="JR341" s="73" t="str">
        <v>OL05000</v>
      </c>
      <c r="JS341" s="73" t="str">
        <v>One side of slot</v>
      </c>
      <c r="JT341" s="73" t="str">
        <v>Other side of slot</v>
      </c>
      <c r="JU341" s="73" t="str">
        <v>Out of center more than .002 = Fail</v>
      </c>
      <c r="JV341" s="73" t="str">
        <v>Out of center more than.002 = Fail</v>
      </c>
      <c r="JW341" s="73" t="str">
        <v>Overlay OL02713</v>
      </c>
      <c r="JX341" s="73" t="str">
        <v>Overlay OL02714</v>
      </c>
      <c r="JY341" s="73" t="str">
        <v>Overlay OL02718</v>
      </c>
      <c r="JZ341" s="73" t="str">
        <v>Overlay OL03831, Mfg. Tol.</v>
      </c>
      <c r="KA341" s="73" t="str">
        <v>Part Without Slots</v>
      </c>
      <c r="KB341" s="73" t="str">
        <v>Part Without Slots, See Image</v>
      </c>
      <c r="KC341" s="73" t="str">
        <v xml:space="preserve">Pass = .0254 or Less </v>
      </c>
      <c r="KD341" s="73" t="str">
        <v>PD MIN = 4.361, PD MAX = 4.456</v>
      </c>
      <c r="KE341" s="73" t="str">
        <v>Per Balloon 2 Note</v>
      </c>
      <c r="KF341" s="73" t="str">
        <v>Per drawing note(s) 8.</v>
      </c>
      <c r="KG341" s="73" t="str">
        <v>Point or Sphere Tip</v>
      </c>
      <c r="KH341" s="73" t="str">
        <v>Point Tip</v>
      </c>
      <c r="KI341" s="73" t="str">
        <v>R.9 to R1.1 = Pass, See Image</v>
      </c>
      <c r="KJ341" s="73" t="str">
        <v>Ram Construction</v>
      </c>
      <c r="KK341" s="73" t="str">
        <v>Record Same Pass / Fail All Balloons</v>
      </c>
      <c r="KL341" s="73" t="str">
        <v>Ref. Balloon 1</v>
      </c>
      <c r="KM341" s="73" t="str">
        <v>Ref. Balloon 12</v>
      </c>
      <c r="KN341" s="73" t="str">
        <v>Ref. Balloon 13, 100% AQL</v>
      </c>
      <c r="KO341" s="73" t="str">
        <v>Ref. Balloon 2</v>
      </c>
      <c r="KP341" s="73" t="str">
        <v>Ref. Balloon 21, 100% AQL</v>
      </c>
      <c r="KQ341" s="73" t="str">
        <v>Ref. Balloon 4</v>
      </c>
      <c r="KR341" s="73" t="str">
        <v>Ref. Balloon 7</v>
      </c>
      <c r="KS341" s="73" t="str">
        <v>Ref. Balloon 8</v>
      </c>
      <c r="KT341" s="73" t="str">
        <v>Relieved Pin Gauges 09236 &amp; 09235</v>
      </c>
      <c r="KU341" s="73" t="str">
        <v>Rotate Part</v>
      </c>
      <c r="KV341" s="73" t="str">
        <v>Rotate Part, See Image</v>
      </c>
      <c r="KW341" s="73" t="str">
        <v>Same as Root Radius</v>
      </c>
      <c r="KX341" s="73" t="str">
        <v>Section</v>
      </c>
      <c r="KY341" s="73" t="str">
        <v>Section B-B</v>
      </c>
      <c r="KZ341" s="73" t="str">
        <v>Section B-B, Distance Between Grooves</v>
      </c>
      <c r="LA341" s="73" t="str">
        <v>Section C-C</v>
      </c>
      <c r="LB341" s="73" t="str">
        <v>Section Part</v>
      </c>
      <c r="LC341" s="73" t="str">
        <v>Section Part, Measured from Opposite Face</v>
      </c>
      <c r="LD341" s="73" t="str">
        <v>Section, Broachless Blank</v>
      </c>
      <c r="LE341" s="73" t="str">
        <v>Section, EXT. Sphere Location.</v>
      </c>
      <c r="LF341" s="73" t="str">
        <v>Section, Hex Cham. Ang.</v>
      </c>
      <c r="LG341" s="73" t="str">
        <v>Section, Hex Fillet Rad.</v>
      </c>
      <c r="LH341" s="73" t="str">
        <v>Section, INT. Feature</v>
      </c>
      <c r="LI341" s="73" t="str">
        <v>Section, INT. Sphere Location.</v>
      </c>
      <c r="LJ341" s="73" t="str">
        <v>Section, Mfg. Tol.</v>
      </c>
      <c r="LK341" s="73" t="str">
        <v>Section, Mfg. Tol., See Image</v>
      </c>
      <c r="LL341" s="73" t="str">
        <v>Section, OL00486</v>
      </c>
      <c r="LM341" s="73" t="str">
        <v>Section, OL00542</v>
      </c>
      <c r="LN341" s="73" t="str">
        <v>Section, OL00543</v>
      </c>
      <c r="LO341" s="73" t="str">
        <v>Section, OL00544</v>
      </c>
      <c r="LP341" s="73" t="str">
        <v>Section, OL00545</v>
      </c>
      <c r="LQ341" s="73" t="str">
        <v>Section, OL00546</v>
      </c>
      <c r="LR341" s="73" t="str">
        <v>Section, OL00547</v>
      </c>
      <c r="LS341" s="73" t="str">
        <v>Section, OL00555</v>
      </c>
      <c r="LT341" s="73" t="str">
        <v>Section, OL00725</v>
      </c>
      <c r="LU341" s="73" t="str">
        <v>Section, OL01430</v>
      </c>
      <c r="LV341" s="73" t="str">
        <v>Section, OL01434</v>
      </c>
      <c r="LW341" s="73" t="str">
        <v>Section, OL01435</v>
      </c>
      <c r="LX341" s="73" t="str">
        <v>Section, OL01807</v>
      </c>
      <c r="LY341" s="73" t="str">
        <v>Section, OL01830</v>
      </c>
      <c r="LZ341" s="73" t="str">
        <v>Section, OL02351</v>
      </c>
      <c r="MA341" s="73" t="str">
        <v>Section, OL02519</v>
      </c>
      <c r="MB341" s="73" t="str">
        <v>Section, OL02520</v>
      </c>
      <c r="MC341" s="73" t="str">
        <v>Section, OL02522</v>
      </c>
      <c r="MD341" s="73" t="str">
        <v>Section, OL02540</v>
      </c>
      <c r="ME341" s="73" t="str">
        <v>Section, OL02541</v>
      </c>
      <c r="MF341" s="73" t="str">
        <v>Section, OL02552</v>
      </c>
      <c r="MG341" s="73" t="str">
        <v>Section, OL02553</v>
      </c>
      <c r="MH341" s="73" t="str">
        <v>Section, OL02554</v>
      </c>
      <c r="MI341" s="73" t="str">
        <v>Section, OL02555</v>
      </c>
      <c r="MJ341" s="73" t="str">
        <v>Section, OL02558</v>
      </c>
      <c r="MK341" s="73" t="str">
        <v>Section, OL02559</v>
      </c>
      <c r="ML341" s="73" t="str">
        <v>Section, OL02560</v>
      </c>
      <c r="MM341" s="73" t="str">
        <v>Section, OL02619</v>
      </c>
      <c r="MN341" s="73" t="str">
        <v>Section, OL02620</v>
      </c>
      <c r="MO341" s="73" t="str">
        <v>Section, OL02621</v>
      </c>
      <c r="MP341" s="73" t="str">
        <v>Section, OL02622</v>
      </c>
      <c r="MQ341" s="73" t="str">
        <v>Section, OL02623</v>
      </c>
      <c r="MR341" s="73" t="str">
        <v>Section, OL02624</v>
      </c>
      <c r="MS341" s="73" t="str">
        <v>Section, OL02652</v>
      </c>
      <c r="MT341" s="73" t="str">
        <v>Section, OL02680</v>
      </c>
      <c r="MU341" s="73" t="str">
        <v>Section, OL02793</v>
      </c>
      <c r="MV341" s="73" t="str">
        <v>Section, OL02823</v>
      </c>
      <c r="MW341" s="73" t="str">
        <v>Section, OL02843</v>
      </c>
      <c r="MX341" s="73" t="str">
        <v>Section, OL03026, Ext.</v>
      </c>
      <c r="MY341" s="73" t="str">
        <v>Section, OL03026, Int.</v>
      </c>
      <c r="MZ341" s="73" t="str">
        <v>Section, OL03570, DWG# 100448-41</v>
      </c>
      <c r="NA341" s="73" t="str">
        <v>Section, OL03781</v>
      </c>
      <c r="NB341" s="73" t="str">
        <v>Section, OL03911</v>
      </c>
      <c r="NC341" s="73" t="str">
        <v>Section, OL03912</v>
      </c>
      <c r="ND341" s="73" t="str">
        <v>Section, OL03928</v>
      </c>
      <c r="NE341" s="73" t="str">
        <v>Section, OL03929</v>
      </c>
      <c r="NF341" s="73" t="str">
        <v>Section, OL04030</v>
      </c>
      <c r="NG341" s="73" t="str">
        <v>Section, OL04037</v>
      </c>
      <c r="NH341" s="73" t="str">
        <v>Section, OL04038</v>
      </c>
      <c r="NI341" s="73" t="str">
        <v>Section, OL04046</v>
      </c>
      <c r="NJ341" s="73" t="str">
        <v>Section, OL04065</v>
      </c>
      <c r="NK341" s="73" t="str">
        <v>Section, OL04066</v>
      </c>
      <c r="NL341" s="73" t="str">
        <v>Section, OL04067</v>
      </c>
      <c r="NM341" s="73" t="str">
        <v>Section, OL04069</v>
      </c>
      <c r="NN341" s="73" t="str">
        <v>Section, OL04071</v>
      </c>
      <c r="NO341" s="73" t="str">
        <v>Section, OL04173</v>
      </c>
      <c r="NP341" s="73" t="str">
        <v>Section, OL04174</v>
      </c>
      <c r="NQ341" s="73" t="str">
        <v>Section, OL04214</v>
      </c>
      <c r="NR341" s="73" t="str">
        <v>Section, OL04215</v>
      </c>
      <c r="NS341" s="73" t="str">
        <v>Section, OL04216</v>
      </c>
      <c r="NT341" s="73" t="str">
        <v>Section, OL04217</v>
      </c>
      <c r="NU341" s="73" t="str">
        <v>Section, Overlay OL02716</v>
      </c>
      <c r="NV341" s="73" t="str">
        <v>Section, Overlay OL02717</v>
      </c>
      <c r="NW341" s="73" t="str">
        <v>Section, See Image</v>
      </c>
      <c r="NX341" s="73" t="str">
        <v>Section, See Image, DWG# 100448-41</v>
      </c>
      <c r="NY341" s="73" t="str">
        <v>Section, Without Sots</v>
      </c>
      <c r="NZ341" s="73" t="str">
        <v>See Comments Sheet</v>
      </c>
      <c r="OA341" s="73" t="str">
        <v>See Comments Sheet, OL02318</v>
      </c>
      <c r="OB341" s="73" t="str">
        <v>See Image</v>
      </c>
      <c r="OC341" s="73" t="str">
        <v>See Image, .005 or Less = Pass</v>
      </c>
      <c r="OD341" s="73" t="str">
        <v>See Image, Check Near Radius</v>
      </c>
      <c r="OE341" s="73" t="str">
        <v>See Image, Constrained</v>
      </c>
      <c r="OF341" s="73" t="str">
        <v>See Image, Distance Between Flats</v>
      </c>
      <c r="OG341" s="73" t="str">
        <v xml:space="preserve">See Image, Mfg. Tol, Section A-A </v>
      </c>
      <c r="OH341" s="73" t="str">
        <v>See image, Mfg. Tol.</v>
      </c>
      <c r="OI341" s="73" t="str">
        <v>See Image, Mic. Across Flats</v>
      </c>
      <c r="OJ341" s="73" t="str">
        <v>See Image, OL02850</v>
      </c>
      <c r="OK341" s="73" t="str">
        <v>See Image, OL02880</v>
      </c>
      <c r="OL341" s="73" t="str">
        <v>See Image, OL03926</v>
      </c>
      <c r="OM341" s="73" t="str">
        <v>See Image, OL03927</v>
      </c>
      <c r="ON341" s="73" t="str">
        <v>See Image, OL04003</v>
      </c>
      <c r="OO341" s="73" t="str">
        <v>'See Image, OL04342,  Best Fit Joe Block</v>
      </c>
      <c r="OP341" s="73" t="str">
        <v>See Image, OL04342,  Blank</v>
      </c>
      <c r="OQ341" s="73" t="str">
        <v>See Image, OL04342, Blank</v>
      </c>
      <c r="OR341" s="73" t="str">
        <v>See Image, OL04343, Blank</v>
      </c>
      <c r="OS341" s="73" t="str">
        <v>See Image, Pass = .002 or Less</v>
      </c>
      <c r="OT341" s="73" t="str">
        <v>See Image, Rcd. MAX</v>
      </c>
      <c r="OU341" s="73" t="str">
        <v>See Image, Rcd. MIN</v>
      </c>
      <c r="OV341" s="73" t="str">
        <v>See Image, Section</v>
      </c>
      <c r="OW341" s="73" t="str">
        <v>See Image, Section A-A</v>
      </c>
      <c r="OX341" s="73" t="str">
        <v>See Image, Section B-B</v>
      </c>
      <c r="OY341" s="73" t="str">
        <v>See Image, Section B-B, TSC</v>
      </c>
      <c r="OZ341" s="73" t="str">
        <v>See Image, Shank Drawing # 18000-XX-XX A</v>
      </c>
      <c r="PA341" s="73" t="str">
        <v>Sequencial Laser 01, 120 Per Print</v>
      </c>
      <c r="PB341" s="73" t="str">
        <v>Set to .202, Zero on Thread Lead</v>
      </c>
      <c r="PC341" s="73" t="str">
        <v>Sharp OK, No Burr</v>
      </c>
      <c r="PD341" s="73" t="str">
        <v>Sharp OK, No Raised Edge, See Image</v>
      </c>
      <c r="PE341" s="73" t="str">
        <v>Sharp OK, No Raised Edges</v>
      </c>
      <c r="PF341" s="73" t="str">
        <v>Sharp okay no raised edge</v>
      </c>
      <c r="PG341" s="73" t="str">
        <v>Sharp Okay, No Burr</v>
      </c>
      <c r="PH341" s="73" t="str">
        <v>Sharp Okay, No Raised Edge</v>
      </c>
      <c r="PI341" s="73" t="str">
        <v>Sharp Okay, No Raised Edges,</v>
      </c>
      <c r="PJ341" s="73" t="str">
        <v>Sharp Okay, See Image</v>
      </c>
      <c r="PK341" s="73" t="str">
        <v xml:space="preserve">Start of Radius @ .195 </v>
      </c>
      <c r="PL341" s="73" t="str">
        <v xml:space="preserve">Start of Radius @ .21 </v>
      </c>
      <c r="PM341" s="73" t="str">
        <v xml:space="preserve">T.S.C. </v>
      </c>
      <c r="PN341" s="73" t="str">
        <v>Tangent Point</v>
      </c>
      <c r="PO341" s="73" t="str">
        <v>Tangent point of R.50</v>
      </c>
      <c r="PP341" s="73" t="str">
        <v>Taper Check, Mfg.Tol.</v>
      </c>
      <c r="PQ341" s="73" t="str">
        <v>Taper Check, Mfg.Tol., See Image</v>
      </c>
      <c r="PR341" s="73" t="str">
        <v>Thrd. Minor Ø</v>
      </c>
      <c r="PS341" s="73" t="str">
        <v>Thrd. Relief Ø</v>
      </c>
      <c r="PT341" s="73" t="str">
        <v>Threadless Blank</v>
      </c>
      <c r="PU341" s="73" t="str">
        <v>Threadless Blank, From Major Ø</v>
      </c>
      <c r="PV341" s="73" t="str">
        <v>Threadless Blank, Mfg. Tol.</v>
      </c>
      <c r="PW341" s="73" t="str">
        <v>Threadless Blank, Thrd. to Neck Rad.</v>
      </c>
      <c r="PX341" s="73" t="str">
        <v>Thredless Blank</v>
      </c>
      <c r="PY341" s="73" t="str">
        <v>To center of R.005</v>
      </c>
      <c r="PZ341" s="73" t="str">
        <v>Torx Min. Dia.</v>
      </c>
      <c r="QA341" s="73" t="str">
        <v>Turn Ø Free of Mill Marks</v>
      </c>
      <c r="QB341" s="73" t="str">
        <v>Use (Full) GO Hex</v>
      </c>
      <c r="QC341" s="73" t="str">
        <v>Use Balloon 1 FULL Gauge</v>
      </c>
      <c r="QD341" s="73" t="str">
        <v>Use Balloon 9 FULL GO</v>
      </c>
      <c r="QE341" s="73" t="str">
        <v>Use Best Fit Pin</v>
      </c>
      <c r="QF341" s="73" t="str">
        <v>Use Disk Tip</v>
      </c>
      <c r="QG341" s="73" t="str">
        <v>Use flat bottomed indicator tip.</v>
      </c>
      <c r="QH341" s="73" t="str">
        <v xml:space="preserve">Use Full .093 Go Hex </v>
      </c>
      <c r="QI341" s="73" t="str">
        <v xml:space="preserve">Use Full .0930 Go Hex </v>
      </c>
      <c r="QJ341" s="73" t="str">
        <v>Use Full .1235 Go Hex</v>
      </c>
      <c r="QK341" s="73" t="str">
        <v>Use Gauge K2-98-8019-04, See Image</v>
      </c>
      <c r="QL341" s="73" t="str">
        <v>Use large flat indicator tip</v>
      </c>
      <c r="QM341" s="73" t="str">
        <v>Use Pins.3330/.3350, See Image MAX NO-GO</v>
      </c>
      <c r="QN341" s="73" t="str">
        <v>Use Pointed Drop Indicator Tip</v>
      </c>
      <c r="QO341" s="73" t="str">
        <v>V-Block</v>
      </c>
      <c r="QP341" s="73" t="str">
        <v>V-Block,  AMB for 13</v>
      </c>
      <c r="QQ341" s="73" t="str">
        <v>V-Block,  Hex Cham. Dia.</v>
      </c>
      <c r="QR341" s="73" t="str">
        <v>V-Block, Hex Depth</v>
      </c>
      <c r="QS341" s="73" t="str">
        <v>VBU Gauge</v>
      </c>
      <c r="QT341" s="73" t="str">
        <v>Visibally smaller than HEX=Pass</v>
      </c>
      <c r="QU341" s="73" t="str">
        <v>Visual Per Drawing</v>
      </c>
      <c r="QV341" s="73" t="str">
        <v>Whirl Blank</v>
      </c>
      <c r="QW341" s="73" t="str">
        <v xml:space="preserve">Whirl Blank </v>
      </c>
      <c r="QX341" s="73" t="str">
        <v>Whirl Blank, Neck Rad. End to Head CL</v>
      </c>
      <c r="QY341" s="73" t="str">
        <v>Whirl Blank, Nose Start Dia.</v>
      </c>
      <c r="QZ341" s="73" t="str">
        <v>Whirl Blank, Nose Start Dist.</v>
      </c>
      <c r="RA341" s="73" t="str">
        <v>Whirl Blank, Thrd. Minor</v>
      </c>
      <c r="RB341" s="73" t="str">
        <v>Whirl Blank, Thrd. Pullout Dia.</v>
      </c>
      <c r="RC341" s="73" t="str">
        <v>Whole Part, Removal is at Assy. Level</v>
      </c>
      <c r="RD341" s="73" t="str">
        <v>Wide Area</v>
      </c>
      <c r="RE341" s="73" t="str">
        <v>Zero on End of Go Gauge</v>
      </c>
    </row>
    <row r="342" spans="1:473">
      <c r="A342" s="73" t="s">
        <v>971</v>
      </c>
      <c r="C342" s="73" t="str" cm="1">
        <f t="array" ref="C342:RE342">TRANSPOSE(_xlfn._xlws.SORT(_xlfn._xlws.FILTER($A$2:$A$600,ISNUMBER(SEARCH('PartLib Table'!M349,$A$2:$A$600)),"not found")))</f>
        <v xml:space="preserve"> 'C', Whirl Blank</v>
      </c>
      <c r="D342" s="73" t="str">
        <v xml:space="preserve"> See Image, Constrained</v>
      </c>
      <c r="E342" s="73" t="str">
        <v>(.04 to .12 range = Pass)</v>
      </c>
      <c r="F342" s="73" t="str">
        <v>(.042 FULL) Go Pin Seat Fully</v>
      </c>
      <c r="G342" s="73" t="str">
        <v>(B), Mfg. Tol.</v>
      </c>
      <c r="H342" s="73" t="str">
        <v>(B), O.A.L.</v>
      </c>
      <c r="I342" s="73" t="str">
        <v>.001 or less =Pass</v>
      </c>
      <c r="J342" s="73" t="str">
        <v>.001 or less out of center = Pass</v>
      </c>
      <c r="K342" s="73" t="str">
        <v>.002 or Less = Pass</v>
      </c>
      <c r="L342" s="73" t="str">
        <v>.002 or Less out of center = Pass</v>
      </c>
      <c r="M342" s="73" t="str">
        <v>.005 to .015 = Pass</v>
      </c>
      <c r="N342" s="73" t="str">
        <v>.0125 Mean, Section</v>
      </c>
      <c r="O342" s="73" t="str">
        <v>.025 or Less in X &amp; Y=Pass</v>
      </c>
      <c r="P342" s="73" t="str">
        <v>.038 Mean</v>
      </c>
      <c r="Q342" s="73" t="str">
        <v>.063 MM = .0024 IN, See Image</v>
      </c>
      <c r="R342" s="73" t="str">
        <v>.063MM = .0024"</v>
      </c>
      <c r="S342" s="73" t="str">
        <v>.243 NO-GO, Unconstrained, Must Not Start</v>
      </c>
      <c r="T342" s="73" t="str">
        <v>@ Back Face &amp; ID, No Raised Edge</v>
      </c>
      <c r="U342" s="73" t="str">
        <v>@ Back Face &amp; OD, No Raised Edge</v>
      </c>
      <c r="V342" s="73" t="str">
        <v>@ ID &amp; FACE</v>
      </c>
      <c r="W342" s="73" t="str">
        <v>@ OD &amp; BACK FACE</v>
      </c>
      <c r="X342" s="73" t="str">
        <v>@ OD &amp; FACE</v>
      </c>
      <c r="Y342" s="73" t="str">
        <v>Across from slot</v>
      </c>
      <c r="Z342" s="73" t="str">
        <v>All Edge Breaks</v>
      </c>
      <c r="AA342" s="73" t="str">
        <v>Attached to bar stock</v>
      </c>
      <c r="AB342" s="73" t="str">
        <v xml:space="preserve">Back Turn Fillet Rad. </v>
      </c>
      <c r="AC342" s="73" t="str">
        <v>Balloon 1 (DWG FRM0105 Page 2, NV-27)</v>
      </c>
      <c r="AD342" s="73" t="str">
        <v>Balloon 1 (DWG FRM0105, NV-30)</v>
      </c>
      <c r="AE342" s="73" t="str">
        <v>Balloon 1 (P# 9890002-20) OL00429/A</v>
      </c>
      <c r="AF342" s="73" t="str">
        <v>Balloon 1, DWG#FRM0105</v>
      </c>
      <c r="AG342" s="73" t="str">
        <v>Balloon 11, See Image</v>
      </c>
      <c r="AH342" s="73" t="str">
        <v xml:space="preserve">Balloon 2 (DWG FRM0105 Page 2, NV-27) </v>
      </c>
      <c r="AI342" s="73" t="str">
        <v>Balloon 2 (DWG FRM0105, NV-30)</v>
      </c>
      <c r="AJ342" s="73" t="str">
        <v>Balloon 2 (P# 9890002-20)</v>
      </c>
      <c r="AK342" s="73" t="str">
        <v>Balloon 2, DWG#FRM0105</v>
      </c>
      <c r="AL342" s="73" t="str">
        <v>Balloon 2, DWG#FRM0105, See Image</v>
      </c>
      <c r="AM342" s="73" t="str">
        <v>Balloon 3 (DWG FRM0105, NV-30 Minor)</v>
      </c>
      <c r="AN342" s="73" t="str">
        <v>Balloon 3 (DWG FRM0105, NV-30)</v>
      </c>
      <c r="AO342" s="73" t="str">
        <v>Balloon 3 (P# 9890002-20)</v>
      </c>
      <c r="AP342" s="73" t="str">
        <v>Balloon 4</v>
      </c>
      <c r="AQ342" s="73" t="str">
        <v>Balloon 4 (P# 9890002-20)</v>
      </c>
      <c r="AR342" s="73" t="str">
        <v>Below Middle Band</v>
      </c>
      <c r="AS342" s="73" t="str">
        <v>Best Fit Pin, .003 or Less =Pass</v>
      </c>
      <c r="AT342" s="73" t="str">
        <v>Blank</v>
      </c>
      <c r="AU342" s="73" t="str">
        <v>Blank Turn Maj.</v>
      </c>
      <c r="AV342" s="73" t="str">
        <v>Blank Turn Maj. Mill Flt., OL4172</v>
      </c>
      <c r="AW342" s="73" t="str">
        <v>Blank Without .010 Slots</v>
      </c>
      <c r="AX342" s="73" t="str">
        <v>Blank Without .010 Slots, Section</v>
      </c>
      <c r="AY342" s="73" t="str">
        <v>Blank without thread</v>
      </c>
      <c r="AZ342" s="73" t="str">
        <v xml:space="preserve">Blank, Center of V Grv. </v>
      </c>
      <c r="BA342" s="73" t="str">
        <v>Blank, Check R adjacent Balloon 17</v>
      </c>
      <c r="BB342" s="73" t="str">
        <v>Blank, EXT. Feature</v>
      </c>
      <c r="BC342" s="73" t="str">
        <v>Blank, See Image, OL04335</v>
      </c>
      <c r="BD342" s="73" t="str">
        <v>Blank, See Image, OL04336</v>
      </c>
      <c r="BE342" s="73" t="str">
        <v xml:space="preserve">Blank, Thrd. </v>
      </c>
      <c r="BF342" s="73" t="str">
        <v>Blank, Turn Tip</v>
      </c>
      <c r="BG342" s="73" t="str">
        <v>Blank, Without Thrd.</v>
      </c>
      <c r="BH342" s="73" t="str">
        <v>Blank, Without Thread</v>
      </c>
      <c r="BI342" s="73" t="str">
        <v xml:space="preserve">Blunt Start Blend to Minor </v>
      </c>
      <c r="BJ342" s="73" t="str">
        <v>Calc., Use Go HEX</v>
      </c>
      <c r="BK342" s="73" t="str">
        <v>Can't dig into OD</v>
      </c>
      <c r="BL342" s="73" t="str">
        <v>Carbide Gauge</v>
      </c>
      <c r="BM342" s="73" t="str">
        <v xml:space="preserve">Center of V Grv. </v>
      </c>
      <c r="BN342" s="73" t="str">
        <v>Centered Less than .03 = Pass</v>
      </c>
      <c r="BO342" s="73" t="str">
        <v>Centered within .0005 or Less = Pass</v>
      </c>
      <c r="BP342" s="73" t="str">
        <v>Centered within .001 or Less = Pass</v>
      </c>
      <c r="BQ342" s="73" t="str">
        <v>Centered within .0254 or Less = Pass</v>
      </c>
      <c r="BR342" s="73" t="str">
        <v>Check close to Rod Slot</v>
      </c>
      <c r="BS342" s="73" t="str">
        <v>Check every other hole</v>
      </c>
      <c r="BT342" s="73" t="str">
        <v>Check Go over full length of slot.</v>
      </c>
      <c r="BU342" s="73" t="str">
        <v>Check Near Closed End</v>
      </c>
      <c r="BV342" s="73" t="str">
        <v>Check per Print View, Away from Rod Slot</v>
      </c>
      <c r="BW342" s="73" t="str">
        <v>Check to Balloon 30 Go Pin</v>
      </c>
      <c r="BX342" s="73" t="str">
        <v>Check with .2705 SET Pin Inside Part</v>
      </c>
      <c r="BY342" s="73" t="str">
        <v>Check with Hex Up</v>
      </c>
      <c r="BZ342" s="73" t="str">
        <v>CMM Blank</v>
      </c>
      <c r="CA342" s="73" t="str">
        <v>Confirm Full Radius</v>
      </c>
      <c r="CB342" s="73" t="str">
        <v>Constrained in fixture</v>
      </c>
      <c r="CC342" s="73" t="str">
        <v>Constrained with Ring</v>
      </c>
      <c r="CD342" s="73" t="str">
        <v>Constrained, See Image</v>
      </c>
      <c r="CE342" s="73" t="str">
        <v>Dim. "A"</v>
      </c>
      <c r="CF342" s="73" t="str">
        <v>Dim. "B"</v>
      </c>
      <c r="CG342" s="73" t="str">
        <v>Dim. "C"</v>
      </c>
      <c r="CH342" s="73" t="str">
        <v>Dim. "D", Whirl Blank</v>
      </c>
      <c r="CI342" s="73" t="str">
        <v>Dim. "G"</v>
      </c>
      <c r="CJ342" s="73" t="str">
        <v>Dim. E, Blank Turn Maj. &amp;  Mill Flt</v>
      </c>
      <c r="CK342" s="73" t="str">
        <v>Dim. E, Blank Turn Maj.&amp;  Mill Flt</v>
      </c>
      <c r="CL342" s="73" t="str">
        <v>Dim. H, Whirl Blank</v>
      </c>
      <c r="CM342" s="73" t="str">
        <v>Dim. J, 'Blank Turn Maj. &amp; Whirl Blank</v>
      </c>
      <c r="CN342" s="73" t="str">
        <v>Disk Drop Indicator Tip</v>
      </c>
      <c r="CO342" s="73" t="str">
        <v>DWG 100448-15, Balloon F_1</v>
      </c>
      <c r="CP342" s="73" t="str">
        <v>DWG 100448-15, OL02571</v>
      </c>
      <c r="CQ342" s="73" t="str">
        <v>DWG 100448-41</v>
      </c>
      <c r="CR342" s="73" t="str">
        <v>DWG 9890040, (10E),Section Part, OL01139</v>
      </c>
      <c r="CS342" s="73" t="str">
        <v>DWG 9890040, (10E),Section, OL01139</v>
      </c>
      <c r="CT342" s="73" t="str">
        <v>DWG 9890040, (11E)</v>
      </c>
      <c r="CU342" s="73" t="str">
        <v>DWG 9890040, (11E), Pins with Flats</v>
      </c>
      <c r="CV342" s="73" t="str">
        <v>DWG 9890040, (12E),  Pass=.002 or less</v>
      </c>
      <c r="CW342" s="73" t="str">
        <v>DWG 9890040, (12E), See Image</v>
      </c>
      <c r="CX342" s="73" t="str">
        <v>DWG 9890040, (1E), OL01431</v>
      </c>
      <c r="CY342" s="73" t="str">
        <v>DWG 9890040, (1E), OL01432</v>
      </c>
      <c r="CZ342" s="73" t="str">
        <v>DWG 9890040, (2E), OL01432</v>
      </c>
      <c r="DA342" s="73" t="str">
        <v>DWG 9890040, (3E)</v>
      </c>
      <c r="DB342" s="73" t="str">
        <v>DWG 9890040, (4E)</v>
      </c>
      <c r="DC342" s="73" t="str">
        <v>DWG 9890040, (5E), OL02336</v>
      </c>
      <c r="DD342" s="73" t="str">
        <v>DWG 9890040, (6E)</v>
      </c>
      <c r="DE342" s="73" t="str">
        <v>DWG 9890040, (7E)</v>
      </c>
      <c r="DF342" s="73" t="str">
        <v>DWG 9890040, (8E), OL01433</v>
      </c>
      <c r="DG342" s="73" t="str">
        <v>DWG 9890040, (8E), OL01433, Section</v>
      </c>
      <c r="DH342" s="73" t="str">
        <v>DWG 9890040, (9E), Close to Rod Slot</v>
      </c>
      <c r="DI342" s="73" t="str">
        <v>DWG 9890040, (9E),Close to Rod Slot</v>
      </c>
      <c r="DJ342" s="73" t="str">
        <v>DWG FRM0105 PAGE 2</v>
      </c>
      <c r="DK342" s="73" t="str">
        <v>DWG# 100448-41</v>
      </c>
      <c r="DL342" s="73" t="str">
        <v>DWG# 100448-44</v>
      </c>
      <c r="DM342" s="73" t="str">
        <v>DWG# 9890003  (1), Section OL00436/A</v>
      </c>
      <c r="DN342" s="73" t="str">
        <v>DWG# 9890003 (3), Ring Gauge Constrained</v>
      </c>
      <c r="DO342" s="73" t="str">
        <v>DWG# 9890003 (4), Section</v>
      </c>
      <c r="DP342" s="73" t="str">
        <v>DWG#100448-26, Balloon 1K, OL02350</v>
      </c>
      <c r="DQ342" s="73" t="str">
        <v>DWG#100448-26, Balloon 2K, OL02350</v>
      </c>
      <c r="DR342" s="73" t="str">
        <v>DWG#100448-26, Balloon 3K, OL02363</v>
      </c>
      <c r="DS342" s="73" t="str">
        <v>DWG#100448-26, Balloon 4K</v>
      </c>
      <c r="DT342" s="73" t="str">
        <v>DWG#100448-26, Balloon 5K, Section</v>
      </c>
      <c r="DU342" s="73" t="str">
        <v>DWG#100448-26, Balloon 6K</v>
      </c>
      <c r="DV342" s="73" t="str">
        <v>DWG#100448-26, Balloon 7K, Section</v>
      </c>
      <c r="DW342" s="73" t="str">
        <v>DWG#100448-26, Mfg. Tol.</v>
      </c>
      <c r="DX342" s="73" t="str">
        <v>DWG#9890003 (2) Ring Gauge Constrained</v>
      </c>
      <c r="DY342" s="73" t="str">
        <v>DWG#9890044</v>
      </c>
      <c r="DZ342" s="73" t="str">
        <v>DWG#9890044 .1985 to .2005=Pass</v>
      </c>
      <c r="EA342" s="73" t="str">
        <v>DWG#9890044 Overlay OL02441</v>
      </c>
      <c r="EB342" s="73" t="str">
        <v>DWG#9890044, OL02441</v>
      </c>
      <c r="EC342" s="73" t="str">
        <v>DWG#FRM0105</v>
      </c>
      <c r="ED342" s="73" t="str">
        <v>EXT.</v>
      </c>
      <c r="EE342" s="73" t="str">
        <v>EXT. Section, OL02460</v>
      </c>
      <c r="EF342" s="73" t="str">
        <v>EXT., OL04223</v>
      </c>
      <c r="EG342" s="73" t="str">
        <v>Flat Drop Indicator Tip</v>
      </c>
      <c r="EH342" s="73" t="str">
        <v>Full Go Pin, No Light, at Radius</v>
      </c>
      <c r="EI342" s="73" t="str">
        <v>Function Check</v>
      </c>
      <c r="EJ342" s="73" t="str">
        <v>GO Function Gauge</v>
      </c>
      <c r="EK342" s="73" t="str">
        <v>Go Gauge for Balloon 1 &amp; 4</v>
      </c>
      <c r="EL342" s="73" t="str">
        <v>Go Pin must pass through</v>
      </c>
      <c r="EM342" s="73" t="str">
        <v>Greater than .005 = Fail, Section</v>
      </c>
      <c r="EN342" s="73" t="str">
        <v>Greater than .025 out of center = Fail</v>
      </c>
      <c r="EO342" s="73" t="str">
        <v>Greater than 2.6 = Pass</v>
      </c>
      <c r="EP342" s="73" t="str">
        <v>Green = Pass, Red = Fail</v>
      </c>
      <c r="EQ342" s="73" t="str">
        <v>Hex Depth</v>
      </c>
      <c r="ER342" s="73" t="str">
        <v>Hex Minor</v>
      </c>
      <c r="ES342" s="73" t="str">
        <v>Hole Dia.</v>
      </c>
      <c r="ET342" s="73" t="str">
        <v>Hook or Disk Tip</v>
      </c>
      <c r="EU342" s="73" t="str">
        <v>ID Sphere Finish</v>
      </c>
      <c r="EV342" s="73" t="str">
        <v>ID/OD Both Sides, Diff. .002 or less = Pass</v>
      </c>
      <c r="EW342" s="73" t="str">
        <v>If Looks Big, Section</v>
      </c>
      <c r="EX342" s="73" t="str">
        <v>If Looks Small, Section</v>
      </c>
      <c r="EY342" s="73" t="str">
        <v>Insp. Close to Break Away, Mfg.Tol.</v>
      </c>
      <c r="EZ342" s="73" t="str">
        <v>INT.</v>
      </c>
      <c r="FA342" s="73" t="str">
        <v>INT. Section, OL02460</v>
      </c>
      <c r="FB342" s="73" t="str">
        <v>INT., OL04223</v>
      </c>
      <c r="FC342" s="73" t="str">
        <v>Intersect. of 7.7 &amp; R0.10</v>
      </c>
      <c r="FD342" s="73" t="str">
        <v>Intersect. of 8.79 and R.25 MAX</v>
      </c>
      <c r="FE342" s="73" t="str">
        <v>Keep Ind. Tip away from corner</v>
      </c>
      <c r="FF342" s="73" t="str">
        <v>L31</v>
      </c>
      <c r="FG342" s="73" t="str">
        <v>Laser Mark</v>
      </c>
      <c r="FH342" s="73" t="str">
        <v>LASER PER NOTE 4</v>
      </c>
      <c r="FI342" s="73" t="str">
        <v>LASER PER NOTE 4, Final Check 1 only</v>
      </c>
      <c r="FJ342" s="73" t="str">
        <v>Less than .002 out of center = Pass</v>
      </c>
      <c r="FK342" s="73" t="str">
        <v>Less than 2.75 = Pass, Section</v>
      </c>
      <c r="FL342" s="73" t="str">
        <v>List as pin. Not Calibrated</v>
      </c>
      <c r="FM342" s="73" t="str">
        <v>M9 X 1.25 BUTT See Comment Image</v>
      </c>
      <c r="FN342" s="73" t="str">
        <v>Manual Section</v>
      </c>
      <c r="FO342" s="73" t="str">
        <v>Max Deep .241 NO-GO =.42</v>
      </c>
      <c r="FP342" s="73" t="str">
        <v>MAX Depth of (Note 7) .241 NO-GO Pin</v>
      </c>
      <c r="FQ342" s="73" t="str">
        <v>Measure from Blue Line, See Image</v>
      </c>
      <c r="FR342" s="73" t="str">
        <v>Measure Width of Blue Area, See Image</v>
      </c>
      <c r="FS342" s="73" t="str">
        <v>Mfg. Tol</v>
      </c>
      <c r="FT342" s="73" t="str">
        <v>Mfg. Tol, See Image</v>
      </c>
      <c r="FU342" s="73" t="str">
        <v>Mfg. Tol.</v>
      </c>
      <c r="FV342" s="73" t="str">
        <v>Mfg. Tol. "A"</v>
      </c>
      <c r="FW342" s="73" t="str">
        <v>Mfg. Tol. (Zero on Gauge Full Dia. Lead)</v>
      </c>
      <c r="FX342" s="73" t="str">
        <v>Mfg. Tol. Balloon 11, See Image</v>
      </c>
      <c r="FY342" s="73" t="str">
        <v>Mfg. Tol. Balloon 4</v>
      </c>
      <c r="FZ342" s="73" t="str">
        <v>Mfg. Tol. Balloon 7</v>
      </c>
      <c r="GA342" s="73" t="str">
        <v xml:space="preserve">Mfg. Tol. C-Bore Face (Ballo 28) </v>
      </c>
      <c r="GB342" s="73" t="str">
        <v>Mfg. Tol. Section</v>
      </c>
      <c r="GC342" s="73" t="str">
        <v>Mfg. Tol. See Image</v>
      </c>
      <c r="GD342" s="73" t="str">
        <v>Mfg. Tol., 3 Places, Record MAX</v>
      </c>
      <c r="GE342" s="73" t="str">
        <v>Mfg. Tol., Balloon 11</v>
      </c>
      <c r="GF342" s="73" t="str">
        <v>Mfg. Tol., Balloon 7</v>
      </c>
      <c r="GG342" s="73" t="str">
        <v>Mfg. Tol., Blank</v>
      </c>
      <c r="GH342" s="73" t="str">
        <v>Mfg. Tol., Blank, Balloon 12</v>
      </c>
      <c r="GI342" s="73" t="str">
        <v>Mfg. Tol., Blend to SØ.320</v>
      </c>
      <c r="GJ342" s="73" t="str">
        <v>Mfg. Tol., Calculation</v>
      </c>
      <c r="GK342" s="73" t="str">
        <v>Mfg. Tol., For Mill Fixture</v>
      </c>
      <c r="GL342" s="73" t="str">
        <v>Mfg. Tol., L32</v>
      </c>
      <c r="GM342" s="73" t="str">
        <v>Mfg. Tol., L33</v>
      </c>
      <c r="GN342" s="73" t="str">
        <v>Mfg. Tol., No Tool Marks</v>
      </c>
      <c r="GO342" s="73" t="str">
        <v>Mfg. Tol., OL03361</v>
      </c>
      <c r="GP342" s="73" t="str">
        <v>Mfg. Tol., Record off center value</v>
      </c>
      <c r="GQ342" s="73" t="str">
        <v>Mfg. Tol., Same 3 Places, Record MIN</v>
      </c>
      <c r="GR342" s="73" t="str">
        <v>Mfg. Tol., Section</v>
      </c>
      <c r="GS342" s="73" t="str">
        <v>Mfg. Tol., Section B-B</v>
      </c>
      <c r="GT342" s="73" t="str">
        <v>Mfg. Tol., Section, OL03361</v>
      </c>
      <c r="GU342" s="73" t="str">
        <v>Mfg. Tol., Section, Per Note 2</v>
      </c>
      <c r="GV342" s="73" t="str">
        <v>Mfg. Tol., See Image</v>
      </c>
      <c r="GW342" s="73" t="str">
        <v>Mfg. Tol., See Image, Bore in Blue</v>
      </c>
      <c r="GX342" s="73" t="str">
        <v>Mfg. Tol., See Image, Hook Tip</v>
      </c>
      <c r="GY342" s="73" t="str">
        <v>Mfg. Tol., Sharp Okay No Burr</v>
      </c>
      <c r="GZ342" s="73" t="str">
        <v>Mfg. Tol., Threadless Blank</v>
      </c>
      <c r="HA342" s="73" t="str">
        <v>Mfg.Tol.</v>
      </c>
      <c r="HB342" s="73" t="str">
        <v>Mgf. To., T.S.C.</v>
      </c>
      <c r="HC342" s="73" t="str">
        <v>Milled Feature</v>
      </c>
      <c r="HD342" s="73" t="str">
        <v>Milled Feature, OL04045</v>
      </c>
      <c r="HE342" s="73" t="str">
        <v>More than .0005 out of center = Fail</v>
      </c>
      <c r="HF342" s="73" t="str">
        <v>Must Pass Through</v>
      </c>
      <c r="HG342" s="73" t="str">
        <v>Must pass through gauge</v>
      </c>
      <c r="HH342" s="73" t="str">
        <v>Must Pass Through Go Gauge</v>
      </c>
      <c r="HI342" s="73" t="str">
        <v>Must Pass, See Image.</v>
      </c>
      <c r="HJ342" s="73" t="str">
        <v>NA</v>
      </c>
      <c r="HK342" s="73" t="str">
        <v>Narrow Area</v>
      </c>
      <c r="HL342" s="73" t="str">
        <v>Near Balloon 21</v>
      </c>
      <c r="HM342" s="73" t="str">
        <v>Near Datum B</v>
      </c>
      <c r="HN342" s="73" t="str">
        <v>Neck Dia.</v>
      </c>
      <c r="HO342" s="73" t="str">
        <v>Neck to Head Rad.</v>
      </c>
      <c r="HP342" s="73" t="str">
        <v>No Copper Deposits Allowed</v>
      </c>
      <c r="HQ342" s="73" t="str">
        <v>No Section</v>
      </c>
      <c r="HR342" s="73" t="str">
        <v>No Section, .01 to .014 = Pass</v>
      </c>
      <c r="HS342" s="73" t="str">
        <v>No Section, Rotate Part</v>
      </c>
      <c r="HT342" s="73" t="str">
        <v>No Section, See Image</v>
      </c>
      <c r="HU342" s="73" t="str">
        <v>No Slot, Section B-B</v>
      </c>
      <c r="HV342" s="73" t="str">
        <v>No visual step = Pass</v>
      </c>
      <c r="HW342" s="73" t="str">
        <v>Not to exceed .95 Deep</v>
      </c>
      <c r="HX342" s="73" t="str">
        <v>Note 1</v>
      </c>
      <c r="HY342" s="73" t="str">
        <v>OL00333/A</v>
      </c>
      <c r="HZ342" s="73" t="str">
        <v>OL00519</v>
      </c>
      <c r="IA342" s="73" t="str">
        <v>OL00520</v>
      </c>
      <c r="IB342" s="73" t="str">
        <v>OL00529</v>
      </c>
      <c r="IC342" s="73" t="str">
        <v>OL00542</v>
      </c>
      <c r="ID342" s="73" t="str">
        <v>OL00724</v>
      </c>
      <c r="IE342" s="73" t="str">
        <v>OL01250</v>
      </c>
      <c r="IF342" s="73" t="str">
        <v>OL01869, Threadless Blank</v>
      </c>
      <c r="IG342" s="73" t="str">
        <v>OL01870, Section</v>
      </c>
      <c r="IH342" s="73" t="str">
        <v>OL02255</v>
      </c>
      <c r="II342" s="73" t="str">
        <v>OL02255, Mfg. Tol.</v>
      </c>
      <c r="IJ342" s="73" t="str">
        <v>OL02302</v>
      </c>
      <c r="IK342" s="73" t="str">
        <v xml:space="preserve">OL02318  needed per image instructions </v>
      </c>
      <c r="IL342" s="73" t="str">
        <v>OL02556</v>
      </c>
      <c r="IM342" s="73" t="str">
        <v>OL02557</v>
      </c>
      <c r="IN342" s="73" t="str">
        <v>OL02567</v>
      </c>
      <c r="IO342" s="73" t="str">
        <v>OL02653</v>
      </c>
      <c r="IP342" s="73" t="str">
        <v>OL02718</v>
      </c>
      <c r="IQ342" s="73" t="str">
        <v>OL02841</v>
      </c>
      <c r="IR342" s="73" t="str">
        <v>OL02842</v>
      </c>
      <c r="IS342" s="73" t="str">
        <v>OL02844</v>
      </c>
      <c r="IT342" s="73" t="str">
        <v>OL02871</v>
      </c>
      <c r="IU342" s="73" t="str">
        <v>OL02887</v>
      </c>
      <c r="IV342" s="73" t="str">
        <v>OL03500</v>
      </c>
      <c r="IW342" s="73" t="str">
        <v>OL03766</v>
      </c>
      <c r="IX342" s="73" t="str">
        <v>OL03868</v>
      </c>
      <c r="IY342" s="73" t="str">
        <v>OL03869</v>
      </c>
      <c r="IZ342" s="73" t="str">
        <v>OL03870</v>
      </c>
      <c r="JA342" s="73" t="str">
        <v>OL03873, DWG# 100448-44</v>
      </c>
      <c r="JB342" s="73" t="str">
        <v>OL03949</v>
      </c>
      <c r="JC342" s="73" t="str">
        <v xml:space="preserve">OL04043, Section </v>
      </c>
      <c r="JD342" s="73" t="str">
        <v xml:space="preserve">OL04044, Section </v>
      </c>
      <c r="JE342" s="73" t="str">
        <v>OL04045</v>
      </c>
      <c r="JF342" s="73" t="str">
        <v>OL04045, Milled Feature</v>
      </c>
      <c r="JG342" s="73" t="str">
        <v>OL04063</v>
      </c>
      <c r="JH342" s="73" t="str">
        <v>OL04064</v>
      </c>
      <c r="JI342" s="73" t="str">
        <v>OL04065</v>
      </c>
      <c r="JJ342" s="73" t="str">
        <v>OL04181</v>
      </c>
      <c r="JK342" s="73" t="str">
        <v>OL04218</v>
      </c>
      <c r="JL342" s="73" t="str">
        <v>OL04224, See Image</v>
      </c>
      <c r="JM342" s="73" t="str">
        <v>OL04374</v>
      </c>
      <c r="JN342" s="73" t="str">
        <v>OL04375, Section M-M</v>
      </c>
      <c r="JO342" s="73" t="str">
        <v>OL04376, Section M-M</v>
      </c>
      <c r="JP342" s="73" t="str">
        <v>OL04443</v>
      </c>
      <c r="JQ342" s="73" t="str">
        <v>OL04444</v>
      </c>
      <c r="JR342" s="73" t="str">
        <v>OL05000</v>
      </c>
      <c r="JS342" s="73" t="str">
        <v>One side of slot</v>
      </c>
      <c r="JT342" s="73" t="str">
        <v>Other side of slot</v>
      </c>
      <c r="JU342" s="73" t="str">
        <v>Out of center more than .002 = Fail</v>
      </c>
      <c r="JV342" s="73" t="str">
        <v>Out of center more than.002 = Fail</v>
      </c>
      <c r="JW342" s="73" t="str">
        <v>Overlay OL02713</v>
      </c>
      <c r="JX342" s="73" t="str">
        <v>Overlay OL02714</v>
      </c>
      <c r="JY342" s="73" t="str">
        <v>Overlay OL02718</v>
      </c>
      <c r="JZ342" s="73" t="str">
        <v>Overlay OL03831, Mfg. Tol.</v>
      </c>
      <c r="KA342" s="73" t="str">
        <v>Part Without Slots</v>
      </c>
      <c r="KB342" s="73" t="str">
        <v>Part Without Slots, See Image</v>
      </c>
      <c r="KC342" s="73" t="str">
        <v xml:space="preserve">Pass = .0254 or Less </v>
      </c>
      <c r="KD342" s="73" t="str">
        <v>PD MIN = 4.361, PD MAX = 4.456</v>
      </c>
      <c r="KE342" s="73" t="str">
        <v>Per Balloon 2 Note</v>
      </c>
      <c r="KF342" s="73" t="str">
        <v>Per drawing note(s) 8.</v>
      </c>
      <c r="KG342" s="73" t="str">
        <v>Point or Sphere Tip</v>
      </c>
      <c r="KH342" s="73" t="str">
        <v>Point Tip</v>
      </c>
      <c r="KI342" s="73" t="str">
        <v>R.9 to R1.1 = Pass, See Image</v>
      </c>
      <c r="KJ342" s="73" t="str">
        <v>Ram Construction</v>
      </c>
      <c r="KK342" s="73" t="str">
        <v>Record Same Pass / Fail All Balloons</v>
      </c>
      <c r="KL342" s="73" t="str">
        <v>Ref. Balloon 1</v>
      </c>
      <c r="KM342" s="73" t="str">
        <v>Ref. Balloon 12</v>
      </c>
      <c r="KN342" s="73" t="str">
        <v>Ref. Balloon 13, 100% AQL</v>
      </c>
      <c r="KO342" s="73" t="str">
        <v>Ref. Balloon 2</v>
      </c>
      <c r="KP342" s="73" t="str">
        <v>Ref. Balloon 21, 100% AQL</v>
      </c>
      <c r="KQ342" s="73" t="str">
        <v>Ref. Balloon 4</v>
      </c>
      <c r="KR342" s="73" t="str">
        <v>Ref. Balloon 7</v>
      </c>
      <c r="KS342" s="73" t="str">
        <v>Ref. Balloon 8</v>
      </c>
      <c r="KT342" s="73" t="str">
        <v>Relieved Pin Gauges 09236 &amp; 09235</v>
      </c>
      <c r="KU342" s="73" t="str">
        <v>Rotate Part</v>
      </c>
      <c r="KV342" s="73" t="str">
        <v>Rotate Part, See Image</v>
      </c>
      <c r="KW342" s="73" t="str">
        <v>Same as Root Radius</v>
      </c>
      <c r="KX342" s="73" t="str">
        <v>Section</v>
      </c>
      <c r="KY342" s="73" t="str">
        <v>Section B-B</v>
      </c>
      <c r="KZ342" s="73" t="str">
        <v>Section B-B, Distance Between Grooves</v>
      </c>
      <c r="LA342" s="73" t="str">
        <v>Section C-C</v>
      </c>
      <c r="LB342" s="73" t="str">
        <v>Section Part</v>
      </c>
      <c r="LC342" s="73" t="str">
        <v>Section Part, Measured from Opposite Face</v>
      </c>
      <c r="LD342" s="73" t="str">
        <v>Section, Broachless Blank</v>
      </c>
      <c r="LE342" s="73" t="str">
        <v>Section, EXT. Sphere Location.</v>
      </c>
      <c r="LF342" s="73" t="str">
        <v>Section, Hex Cham. Ang.</v>
      </c>
      <c r="LG342" s="73" t="str">
        <v>Section, Hex Fillet Rad.</v>
      </c>
      <c r="LH342" s="73" t="str">
        <v>Section, INT. Feature</v>
      </c>
      <c r="LI342" s="73" t="str">
        <v>Section, INT. Sphere Location.</v>
      </c>
      <c r="LJ342" s="73" t="str">
        <v>Section, Mfg. Tol.</v>
      </c>
      <c r="LK342" s="73" t="str">
        <v>Section, Mfg. Tol., See Image</v>
      </c>
      <c r="LL342" s="73" t="str">
        <v>Section, OL00486</v>
      </c>
      <c r="LM342" s="73" t="str">
        <v>Section, OL00542</v>
      </c>
      <c r="LN342" s="73" t="str">
        <v>Section, OL00543</v>
      </c>
      <c r="LO342" s="73" t="str">
        <v>Section, OL00544</v>
      </c>
      <c r="LP342" s="73" t="str">
        <v>Section, OL00545</v>
      </c>
      <c r="LQ342" s="73" t="str">
        <v>Section, OL00546</v>
      </c>
      <c r="LR342" s="73" t="str">
        <v>Section, OL00547</v>
      </c>
      <c r="LS342" s="73" t="str">
        <v>Section, OL00555</v>
      </c>
      <c r="LT342" s="73" t="str">
        <v>Section, OL00725</v>
      </c>
      <c r="LU342" s="73" t="str">
        <v>Section, OL01430</v>
      </c>
      <c r="LV342" s="73" t="str">
        <v>Section, OL01434</v>
      </c>
      <c r="LW342" s="73" t="str">
        <v>Section, OL01435</v>
      </c>
      <c r="LX342" s="73" t="str">
        <v>Section, OL01807</v>
      </c>
      <c r="LY342" s="73" t="str">
        <v>Section, OL01830</v>
      </c>
      <c r="LZ342" s="73" t="str">
        <v>Section, OL02351</v>
      </c>
      <c r="MA342" s="73" t="str">
        <v>Section, OL02519</v>
      </c>
      <c r="MB342" s="73" t="str">
        <v>Section, OL02520</v>
      </c>
      <c r="MC342" s="73" t="str">
        <v>Section, OL02522</v>
      </c>
      <c r="MD342" s="73" t="str">
        <v>Section, OL02540</v>
      </c>
      <c r="ME342" s="73" t="str">
        <v>Section, OL02541</v>
      </c>
      <c r="MF342" s="73" t="str">
        <v>Section, OL02552</v>
      </c>
      <c r="MG342" s="73" t="str">
        <v>Section, OL02553</v>
      </c>
      <c r="MH342" s="73" t="str">
        <v>Section, OL02554</v>
      </c>
      <c r="MI342" s="73" t="str">
        <v>Section, OL02555</v>
      </c>
      <c r="MJ342" s="73" t="str">
        <v>Section, OL02558</v>
      </c>
      <c r="MK342" s="73" t="str">
        <v>Section, OL02559</v>
      </c>
      <c r="ML342" s="73" t="str">
        <v>Section, OL02560</v>
      </c>
      <c r="MM342" s="73" t="str">
        <v>Section, OL02619</v>
      </c>
      <c r="MN342" s="73" t="str">
        <v>Section, OL02620</v>
      </c>
      <c r="MO342" s="73" t="str">
        <v>Section, OL02621</v>
      </c>
      <c r="MP342" s="73" t="str">
        <v>Section, OL02622</v>
      </c>
      <c r="MQ342" s="73" t="str">
        <v>Section, OL02623</v>
      </c>
      <c r="MR342" s="73" t="str">
        <v>Section, OL02624</v>
      </c>
      <c r="MS342" s="73" t="str">
        <v>Section, OL02652</v>
      </c>
      <c r="MT342" s="73" t="str">
        <v>Section, OL02680</v>
      </c>
      <c r="MU342" s="73" t="str">
        <v>Section, OL02793</v>
      </c>
      <c r="MV342" s="73" t="str">
        <v>Section, OL02823</v>
      </c>
      <c r="MW342" s="73" t="str">
        <v>Section, OL02843</v>
      </c>
      <c r="MX342" s="73" t="str">
        <v>Section, OL03026, Ext.</v>
      </c>
      <c r="MY342" s="73" t="str">
        <v>Section, OL03026, Int.</v>
      </c>
      <c r="MZ342" s="73" t="str">
        <v>Section, OL03570, DWG# 100448-41</v>
      </c>
      <c r="NA342" s="73" t="str">
        <v>Section, OL03781</v>
      </c>
      <c r="NB342" s="73" t="str">
        <v>Section, OL03911</v>
      </c>
      <c r="NC342" s="73" t="str">
        <v>Section, OL03912</v>
      </c>
      <c r="ND342" s="73" t="str">
        <v>Section, OL03928</v>
      </c>
      <c r="NE342" s="73" t="str">
        <v>Section, OL03929</v>
      </c>
      <c r="NF342" s="73" t="str">
        <v>Section, OL04030</v>
      </c>
      <c r="NG342" s="73" t="str">
        <v>Section, OL04037</v>
      </c>
      <c r="NH342" s="73" t="str">
        <v>Section, OL04038</v>
      </c>
      <c r="NI342" s="73" t="str">
        <v>Section, OL04046</v>
      </c>
      <c r="NJ342" s="73" t="str">
        <v>Section, OL04065</v>
      </c>
      <c r="NK342" s="73" t="str">
        <v>Section, OL04066</v>
      </c>
      <c r="NL342" s="73" t="str">
        <v>Section, OL04067</v>
      </c>
      <c r="NM342" s="73" t="str">
        <v>Section, OL04069</v>
      </c>
      <c r="NN342" s="73" t="str">
        <v>Section, OL04071</v>
      </c>
      <c r="NO342" s="73" t="str">
        <v>Section, OL04173</v>
      </c>
      <c r="NP342" s="73" t="str">
        <v>Section, OL04174</v>
      </c>
      <c r="NQ342" s="73" t="str">
        <v>Section, OL04214</v>
      </c>
      <c r="NR342" s="73" t="str">
        <v>Section, OL04215</v>
      </c>
      <c r="NS342" s="73" t="str">
        <v>Section, OL04216</v>
      </c>
      <c r="NT342" s="73" t="str">
        <v>Section, OL04217</v>
      </c>
      <c r="NU342" s="73" t="str">
        <v>Section, Overlay OL02716</v>
      </c>
      <c r="NV342" s="73" t="str">
        <v>Section, Overlay OL02717</v>
      </c>
      <c r="NW342" s="73" t="str">
        <v>Section, See Image</v>
      </c>
      <c r="NX342" s="73" t="str">
        <v>Section, See Image, DWG# 100448-41</v>
      </c>
      <c r="NY342" s="73" t="str">
        <v>Section, Without Sots</v>
      </c>
      <c r="NZ342" s="73" t="str">
        <v>See Comments Sheet</v>
      </c>
      <c r="OA342" s="73" t="str">
        <v>See Comments Sheet, OL02318</v>
      </c>
      <c r="OB342" s="73" t="str">
        <v>See Image</v>
      </c>
      <c r="OC342" s="73" t="str">
        <v>See Image, .005 or Less = Pass</v>
      </c>
      <c r="OD342" s="73" t="str">
        <v>See Image, Check Near Radius</v>
      </c>
      <c r="OE342" s="73" t="str">
        <v>See Image, Constrained</v>
      </c>
      <c r="OF342" s="73" t="str">
        <v>See Image, Distance Between Flats</v>
      </c>
      <c r="OG342" s="73" t="str">
        <v xml:space="preserve">See Image, Mfg. Tol, Section A-A </v>
      </c>
      <c r="OH342" s="73" t="str">
        <v>See image, Mfg. Tol.</v>
      </c>
      <c r="OI342" s="73" t="str">
        <v>See Image, Mic. Across Flats</v>
      </c>
      <c r="OJ342" s="73" t="str">
        <v>See Image, OL02850</v>
      </c>
      <c r="OK342" s="73" t="str">
        <v>See Image, OL02880</v>
      </c>
      <c r="OL342" s="73" t="str">
        <v>See Image, OL03926</v>
      </c>
      <c r="OM342" s="73" t="str">
        <v>See Image, OL03927</v>
      </c>
      <c r="ON342" s="73" t="str">
        <v>See Image, OL04003</v>
      </c>
      <c r="OO342" s="73" t="str">
        <v>'See Image, OL04342,  Best Fit Joe Block</v>
      </c>
      <c r="OP342" s="73" t="str">
        <v>See Image, OL04342,  Blank</v>
      </c>
      <c r="OQ342" s="73" t="str">
        <v>See Image, OL04342, Blank</v>
      </c>
      <c r="OR342" s="73" t="str">
        <v>See Image, OL04343, Blank</v>
      </c>
      <c r="OS342" s="73" t="str">
        <v>See Image, Pass = .002 or Less</v>
      </c>
      <c r="OT342" s="73" t="str">
        <v>See Image, Rcd. MAX</v>
      </c>
      <c r="OU342" s="73" t="str">
        <v>See Image, Rcd. MIN</v>
      </c>
      <c r="OV342" s="73" t="str">
        <v>See Image, Section</v>
      </c>
      <c r="OW342" s="73" t="str">
        <v>See Image, Section A-A</v>
      </c>
      <c r="OX342" s="73" t="str">
        <v>See Image, Section B-B</v>
      </c>
      <c r="OY342" s="73" t="str">
        <v>See Image, Section B-B, TSC</v>
      </c>
      <c r="OZ342" s="73" t="str">
        <v>See Image, Shank Drawing # 18000-XX-XX A</v>
      </c>
      <c r="PA342" s="73" t="str">
        <v>Sequencial Laser 01, 120 Per Print</v>
      </c>
      <c r="PB342" s="73" t="str">
        <v>Set to .202, Zero on Thread Lead</v>
      </c>
      <c r="PC342" s="73" t="str">
        <v>Sharp OK, No Burr</v>
      </c>
      <c r="PD342" s="73" t="str">
        <v>Sharp OK, No Raised Edge, See Image</v>
      </c>
      <c r="PE342" s="73" t="str">
        <v>Sharp OK, No Raised Edges</v>
      </c>
      <c r="PF342" s="73" t="str">
        <v>Sharp okay no raised edge</v>
      </c>
      <c r="PG342" s="73" t="str">
        <v>Sharp Okay, No Burr</v>
      </c>
      <c r="PH342" s="73" t="str">
        <v>Sharp Okay, No Raised Edge</v>
      </c>
      <c r="PI342" s="73" t="str">
        <v>Sharp Okay, No Raised Edges,</v>
      </c>
      <c r="PJ342" s="73" t="str">
        <v>Sharp Okay, See Image</v>
      </c>
      <c r="PK342" s="73" t="str">
        <v xml:space="preserve">Start of Radius @ .195 </v>
      </c>
      <c r="PL342" s="73" t="str">
        <v xml:space="preserve">Start of Radius @ .21 </v>
      </c>
      <c r="PM342" s="73" t="str">
        <v xml:space="preserve">T.S.C. </v>
      </c>
      <c r="PN342" s="73" t="str">
        <v>Tangent Point</v>
      </c>
      <c r="PO342" s="73" t="str">
        <v>Tangent point of R.50</v>
      </c>
      <c r="PP342" s="73" t="str">
        <v>Taper Check, Mfg.Tol.</v>
      </c>
      <c r="PQ342" s="73" t="str">
        <v>Taper Check, Mfg.Tol., See Image</v>
      </c>
      <c r="PR342" s="73" t="str">
        <v>Thrd. Minor Ø</v>
      </c>
      <c r="PS342" s="73" t="str">
        <v>Thrd. Relief Ø</v>
      </c>
      <c r="PT342" s="73" t="str">
        <v>Threadless Blank</v>
      </c>
      <c r="PU342" s="73" t="str">
        <v>Threadless Blank, From Major Ø</v>
      </c>
      <c r="PV342" s="73" t="str">
        <v>Threadless Blank, Mfg. Tol.</v>
      </c>
      <c r="PW342" s="73" t="str">
        <v>Threadless Blank, Thrd. to Neck Rad.</v>
      </c>
      <c r="PX342" s="73" t="str">
        <v>Thredless Blank</v>
      </c>
      <c r="PY342" s="73" t="str">
        <v>To center of R.005</v>
      </c>
      <c r="PZ342" s="73" t="str">
        <v>Torx Min. Dia.</v>
      </c>
      <c r="QA342" s="73" t="str">
        <v>Turn Ø Free of Mill Marks</v>
      </c>
      <c r="QB342" s="73" t="str">
        <v>Use (Full) GO Hex</v>
      </c>
      <c r="QC342" s="73" t="str">
        <v>Use Balloon 1 FULL Gauge</v>
      </c>
      <c r="QD342" s="73" t="str">
        <v>Use Balloon 9 FULL GO</v>
      </c>
      <c r="QE342" s="73" t="str">
        <v>Use Best Fit Pin</v>
      </c>
      <c r="QF342" s="73" t="str">
        <v>Use Disk Tip</v>
      </c>
      <c r="QG342" s="73" t="str">
        <v>Use flat bottomed indicator tip.</v>
      </c>
      <c r="QH342" s="73" t="str">
        <v xml:space="preserve">Use Full .093 Go Hex </v>
      </c>
      <c r="QI342" s="73" t="str">
        <v xml:space="preserve">Use Full .0930 Go Hex </v>
      </c>
      <c r="QJ342" s="73" t="str">
        <v>Use Full .1235 Go Hex</v>
      </c>
      <c r="QK342" s="73" t="str">
        <v>Use Gauge K2-98-8019-04, See Image</v>
      </c>
      <c r="QL342" s="73" t="str">
        <v>Use large flat indicator tip</v>
      </c>
      <c r="QM342" s="73" t="str">
        <v>Use Pins.3330/.3350, See Image MAX NO-GO</v>
      </c>
      <c r="QN342" s="73" t="str">
        <v>Use Pointed Drop Indicator Tip</v>
      </c>
      <c r="QO342" s="73" t="str">
        <v>V-Block</v>
      </c>
      <c r="QP342" s="73" t="str">
        <v>V-Block,  AMB for 13</v>
      </c>
      <c r="QQ342" s="73" t="str">
        <v>V-Block,  Hex Cham. Dia.</v>
      </c>
      <c r="QR342" s="73" t="str">
        <v>V-Block, Hex Depth</v>
      </c>
      <c r="QS342" s="73" t="str">
        <v>VBU Gauge</v>
      </c>
      <c r="QT342" s="73" t="str">
        <v>Visibally smaller than HEX=Pass</v>
      </c>
      <c r="QU342" s="73" t="str">
        <v>Visual Per Drawing</v>
      </c>
      <c r="QV342" s="73" t="str">
        <v>Whirl Blank</v>
      </c>
      <c r="QW342" s="73" t="str">
        <v xml:space="preserve">Whirl Blank </v>
      </c>
      <c r="QX342" s="73" t="str">
        <v>Whirl Blank, Neck Rad. End to Head CL</v>
      </c>
      <c r="QY342" s="73" t="str">
        <v>Whirl Blank, Nose Start Dia.</v>
      </c>
      <c r="QZ342" s="73" t="str">
        <v>Whirl Blank, Nose Start Dist.</v>
      </c>
      <c r="RA342" s="73" t="str">
        <v>Whirl Blank, Thrd. Minor</v>
      </c>
      <c r="RB342" s="73" t="str">
        <v>Whirl Blank, Thrd. Pullout Dia.</v>
      </c>
      <c r="RC342" s="73" t="str">
        <v>Whole Part, Removal is at Assy. Level</v>
      </c>
      <c r="RD342" s="73" t="str">
        <v>Wide Area</v>
      </c>
      <c r="RE342" s="73" t="str">
        <v>Zero on End of Go Gauge</v>
      </c>
    </row>
    <row r="343" spans="1:473">
      <c r="A343" s="73" t="s">
        <v>972</v>
      </c>
      <c r="C343" s="73" t="str" cm="1">
        <f t="array" ref="C343:RE343">TRANSPOSE(_xlfn._xlws.SORT(_xlfn._xlws.FILTER($A$2:$A$600,ISNUMBER(SEARCH('PartLib Table'!M350,$A$2:$A$600)),"not found")))</f>
        <v xml:space="preserve"> 'C', Whirl Blank</v>
      </c>
      <c r="D343" s="73" t="str">
        <v xml:space="preserve"> See Image, Constrained</v>
      </c>
      <c r="E343" s="73" t="str">
        <v>(.04 to .12 range = Pass)</v>
      </c>
      <c r="F343" s="73" t="str">
        <v>(.042 FULL) Go Pin Seat Fully</v>
      </c>
      <c r="G343" s="73" t="str">
        <v>(B), Mfg. Tol.</v>
      </c>
      <c r="H343" s="73" t="str">
        <v>(B), O.A.L.</v>
      </c>
      <c r="I343" s="73" t="str">
        <v>.001 or less =Pass</v>
      </c>
      <c r="J343" s="73" t="str">
        <v>.001 or less out of center = Pass</v>
      </c>
      <c r="K343" s="73" t="str">
        <v>.002 or Less = Pass</v>
      </c>
      <c r="L343" s="73" t="str">
        <v>.002 or Less out of center = Pass</v>
      </c>
      <c r="M343" s="73" t="str">
        <v>.005 to .015 = Pass</v>
      </c>
      <c r="N343" s="73" t="str">
        <v>.0125 Mean, Section</v>
      </c>
      <c r="O343" s="73" t="str">
        <v>.025 or Less in X &amp; Y=Pass</v>
      </c>
      <c r="P343" s="73" t="str">
        <v>.038 Mean</v>
      </c>
      <c r="Q343" s="73" t="str">
        <v>.063 MM = .0024 IN, See Image</v>
      </c>
      <c r="R343" s="73" t="str">
        <v>.063MM = .0024"</v>
      </c>
      <c r="S343" s="73" t="str">
        <v>.243 NO-GO, Unconstrained, Must Not Start</v>
      </c>
      <c r="T343" s="73" t="str">
        <v>@ Back Face &amp; ID, No Raised Edge</v>
      </c>
      <c r="U343" s="73" t="str">
        <v>@ Back Face &amp; OD, No Raised Edge</v>
      </c>
      <c r="V343" s="73" t="str">
        <v>@ ID &amp; FACE</v>
      </c>
      <c r="W343" s="73" t="str">
        <v>@ OD &amp; BACK FACE</v>
      </c>
      <c r="X343" s="73" t="str">
        <v>@ OD &amp; FACE</v>
      </c>
      <c r="Y343" s="73" t="str">
        <v>Across from slot</v>
      </c>
      <c r="Z343" s="73" t="str">
        <v>All Edge Breaks</v>
      </c>
      <c r="AA343" s="73" t="str">
        <v>Attached to bar stock</v>
      </c>
      <c r="AB343" s="73" t="str">
        <v xml:space="preserve">Back Turn Fillet Rad. </v>
      </c>
      <c r="AC343" s="73" t="str">
        <v>Balloon 1 (DWG FRM0105 Page 2, NV-27)</v>
      </c>
      <c r="AD343" s="73" t="str">
        <v>Balloon 1 (DWG FRM0105, NV-30)</v>
      </c>
      <c r="AE343" s="73" t="str">
        <v>Balloon 1 (P# 9890002-20) OL00429/A</v>
      </c>
      <c r="AF343" s="73" t="str">
        <v>Balloon 1, DWG#FRM0105</v>
      </c>
      <c r="AG343" s="73" t="str">
        <v>Balloon 11, See Image</v>
      </c>
      <c r="AH343" s="73" t="str">
        <v xml:space="preserve">Balloon 2 (DWG FRM0105 Page 2, NV-27) </v>
      </c>
      <c r="AI343" s="73" t="str">
        <v>Balloon 2 (DWG FRM0105, NV-30)</v>
      </c>
      <c r="AJ343" s="73" t="str">
        <v>Balloon 2 (P# 9890002-20)</v>
      </c>
      <c r="AK343" s="73" t="str">
        <v>Balloon 2, DWG#FRM0105</v>
      </c>
      <c r="AL343" s="73" t="str">
        <v>Balloon 2, DWG#FRM0105, See Image</v>
      </c>
      <c r="AM343" s="73" t="str">
        <v>Balloon 3 (DWG FRM0105, NV-30 Minor)</v>
      </c>
      <c r="AN343" s="73" t="str">
        <v>Balloon 3 (DWG FRM0105, NV-30)</v>
      </c>
      <c r="AO343" s="73" t="str">
        <v>Balloon 3 (P# 9890002-20)</v>
      </c>
      <c r="AP343" s="73" t="str">
        <v>Balloon 4</v>
      </c>
      <c r="AQ343" s="73" t="str">
        <v>Balloon 4 (P# 9890002-20)</v>
      </c>
      <c r="AR343" s="73" t="str">
        <v>Below Middle Band</v>
      </c>
      <c r="AS343" s="73" t="str">
        <v>Best Fit Pin, .003 or Less =Pass</v>
      </c>
      <c r="AT343" s="73" t="str">
        <v>Blank</v>
      </c>
      <c r="AU343" s="73" t="str">
        <v>Blank Turn Maj.</v>
      </c>
      <c r="AV343" s="73" t="str">
        <v>Blank Turn Maj. Mill Flt., OL4172</v>
      </c>
      <c r="AW343" s="73" t="str">
        <v>Blank Without .010 Slots</v>
      </c>
      <c r="AX343" s="73" t="str">
        <v>Blank Without .010 Slots, Section</v>
      </c>
      <c r="AY343" s="73" t="str">
        <v>Blank without thread</v>
      </c>
      <c r="AZ343" s="73" t="str">
        <v xml:space="preserve">Blank, Center of V Grv. </v>
      </c>
      <c r="BA343" s="73" t="str">
        <v>Blank, Check R adjacent Balloon 17</v>
      </c>
      <c r="BB343" s="73" t="str">
        <v>Blank, EXT. Feature</v>
      </c>
      <c r="BC343" s="73" t="str">
        <v>Blank, See Image, OL04335</v>
      </c>
      <c r="BD343" s="73" t="str">
        <v>Blank, See Image, OL04336</v>
      </c>
      <c r="BE343" s="73" t="str">
        <v xml:space="preserve">Blank, Thrd. </v>
      </c>
      <c r="BF343" s="73" t="str">
        <v>Blank, Turn Tip</v>
      </c>
      <c r="BG343" s="73" t="str">
        <v>Blank, Without Thrd.</v>
      </c>
      <c r="BH343" s="73" t="str">
        <v>Blank, Without Thread</v>
      </c>
      <c r="BI343" s="73" t="str">
        <v xml:space="preserve">Blunt Start Blend to Minor </v>
      </c>
      <c r="BJ343" s="73" t="str">
        <v>Calc., Use Go HEX</v>
      </c>
      <c r="BK343" s="73" t="str">
        <v>Can't dig into OD</v>
      </c>
      <c r="BL343" s="73" t="str">
        <v>Carbide Gauge</v>
      </c>
      <c r="BM343" s="73" t="str">
        <v xml:space="preserve">Center of V Grv. </v>
      </c>
      <c r="BN343" s="73" t="str">
        <v>Centered Less than .03 = Pass</v>
      </c>
      <c r="BO343" s="73" t="str">
        <v>Centered within .0005 or Less = Pass</v>
      </c>
      <c r="BP343" s="73" t="str">
        <v>Centered within .001 or Less = Pass</v>
      </c>
      <c r="BQ343" s="73" t="str">
        <v>Centered within .0254 or Less = Pass</v>
      </c>
      <c r="BR343" s="73" t="str">
        <v>Check close to Rod Slot</v>
      </c>
      <c r="BS343" s="73" t="str">
        <v>Check every other hole</v>
      </c>
      <c r="BT343" s="73" t="str">
        <v>Check Go over full length of slot.</v>
      </c>
      <c r="BU343" s="73" t="str">
        <v>Check Near Closed End</v>
      </c>
      <c r="BV343" s="73" t="str">
        <v>Check per Print View, Away from Rod Slot</v>
      </c>
      <c r="BW343" s="73" t="str">
        <v>Check to Balloon 30 Go Pin</v>
      </c>
      <c r="BX343" s="73" t="str">
        <v>Check with .2705 SET Pin Inside Part</v>
      </c>
      <c r="BY343" s="73" t="str">
        <v>Check with Hex Up</v>
      </c>
      <c r="BZ343" s="73" t="str">
        <v>CMM Blank</v>
      </c>
      <c r="CA343" s="73" t="str">
        <v>Confirm Full Radius</v>
      </c>
      <c r="CB343" s="73" t="str">
        <v>Constrained in fixture</v>
      </c>
      <c r="CC343" s="73" t="str">
        <v>Constrained with Ring</v>
      </c>
      <c r="CD343" s="73" t="str">
        <v>Constrained, See Image</v>
      </c>
      <c r="CE343" s="73" t="str">
        <v>Dim. "A"</v>
      </c>
      <c r="CF343" s="73" t="str">
        <v>Dim. "B"</v>
      </c>
      <c r="CG343" s="73" t="str">
        <v>Dim. "C"</v>
      </c>
      <c r="CH343" s="73" t="str">
        <v>Dim. "D", Whirl Blank</v>
      </c>
      <c r="CI343" s="73" t="str">
        <v>Dim. "G"</v>
      </c>
      <c r="CJ343" s="73" t="str">
        <v>Dim. E, Blank Turn Maj. &amp;  Mill Flt</v>
      </c>
      <c r="CK343" s="73" t="str">
        <v>Dim. E, Blank Turn Maj.&amp;  Mill Flt</v>
      </c>
      <c r="CL343" s="73" t="str">
        <v>Dim. H, Whirl Blank</v>
      </c>
      <c r="CM343" s="73" t="str">
        <v>Dim. J, 'Blank Turn Maj. &amp; Whirl Blank</v>
      </c>
      <c r="CN343" s="73" t="str">
        <v>Disk Drop Indicator Tip</v>
      </c>
      <c r="CO343" s="73" t="str">
        <v>DWG 100448-15, Balloon F_1</v>
      </c>
      <c r="CP343" s="73" t="str">
        <v>DWG 100448-15, OL02571</v>
      </c>
      <c r="CQ343" s="73" t="str">
        <v>DWG 100448-41</v>
      </c>
      <c r="CR343" s="73" t="str">
        <v>DWG 9890040, (10E),Section Part, OL01139</v>
      </c>
      <c r="CS343" s="73" t="str">
        <v>DWG 9890040, (10E),Section, OL01139</v>
      </c>
      <c r="CT343" s="73" t="str">
        <v>DWG 9890040, (11E)</v>
      </c>
      <c r="CU343" s="73" t="str">
        <v>DWG 9890040, (11E), Pins with Flats</v>
      </c>
      <c r="CV343" s="73" t="str">
        <v>DWG 9890040, (12E),  Pass=.002 or less</v>
      </c>
      <c r="CW343" s="73" t="str">
        <v>DWG 9890040, (12E), See Image</v>
      </c>
      <c r="CX343" s="73" t="str">
        <v>DWG 9890040, (1E), OL01431</v>
      </c>
      <c r="CY343" s="73" t="str">
        <v>DWG 9890040, (1E), OL01432</v>
      </c>
      <c r="CZ343" s="73" t="str">
        <v>DWG 9890040, (2E), OL01432</v>
      </c>
      <c r="DA343" s="73" t="str">
        <v>DWG 9890040, (3E)</v>
      </c>
      <c r="DB343" s="73" t="str">
        <v>DWG 9890040, (4E)</v>
      </c>
      <c r="DC343" s="73" t="str">
        <v>DWG 9890040, (5E), OL02336</v>
      </c>
      <c r="DD343" s="73" t="str">
        <v>DWG 9890040, (6E)</v>
      </c>
      <c r="DE343" s="73" t="str">
        <v>DWG 9890040, (7E)</v>
      </c>
      <c r="DF343" s="73" t="str">
        <v>DWG 9890040, (8E), OL01433</v>
      </c>
      <c r="DG343" s="73" t="str">
        <v>DWG 9890040, (8E), OL01433, Section</v>
      </c>
      <c r="DH343" s="73" t="str">
        <v>DWG 9890040, (9E), Close to Rod Slot</v>
      </c>
      <c r="DI343" s="73" t="str">
        <v>DWG 9890040, (9E),Close to Rod Slot</v>
      </c>
      <c r="DJ343" s="73" t="str">
        <v>DWG FRM0105 PAGE 2</v>
      </c>
      <c r="DK343" s="73" t="str">
        <v>DWG# 100448-41</v>
      </c>
      <c r="DL343" s="73" t="str">
        <v>DWG# 100448-44</v>
      </c>
      <c r="DM343" s="73" t="str">
        <v>DWG# 9890003  (1), Section OL00436/A</v>
      </c>
      <c r="DN343" s="73" t="str">
        <v>DWG# 9890003 (3), Ring Gauge Constrained</v>
      </c>
      <c r="DO343" s="73" t="str">
        <v>DWG# 9890003 (4), Section</v>
      </c>
      <c r="DP343" s="73" t="str">
        <v>DWG#100448-26, Balloon 1K, OL02350</v>
      </c>
      <c r="DQ343" s="73" t="str">
        <v>DWG#100448-26, Balloon 2K, OL02350</v>
      </c>
      <c r="DR343" s="73" t="str">
        <v>DWG#100448-26, Balloon 3K, OL02363</v>
      </c>
      <c r="DS343" s="73" t="str">
        <v>DWG#100448-26, Balloon 4K</v>
      </c>
      <c r="DT343" s="73" t="str">
        <v>DWG#100448-26, Balloon 5K, Section</v>
      </c>
      <c r="DU343" s="73" t="str">
        <v>DWG#100448-26, Balloon 6K</v>
      </c>
      <c r="DV343" s="73" t="str">
        <v>DWG#100448-26, Balloon 7K, Section</v>
      </c>
      <c r="DW343" s="73" t="str">
        <v>DWG#100448-26, Mfg. Tol.</v>
      </c>
      <c r="DX343" s="73" t="str">
        <v>DWG#9890003 (2) Ring Gauge Constrained</v>
      </c>
      <c r="DY343" s="73" t="str">
        <v>DWG#9890044</v>
      </c>
      <c r="DZ343" s="73" t="str">
        <v>DWG#9890044 .1985 to .2005=Pass</v>
      </c>
      <c r="EA343" s="73" t="str">
        <v>DWG#9890044 Overlay OL02441</v>
      </c>
      <c r="EB343" s="73" t="str">
        <v>DWG#9890044, OL02441</v>
      </c>
      <c r="EC343" s="73" t="str">
        <v>DWG#FRM0105</v>
      </c>
      <c r="ED343" s="73" t="str">
        <v>EXT.</v>
      </c>
      <c r="EE343" s="73" t="str">
        <v>EXT. Section, OL02460</v>
      </c>
      <c r="EF343" s="73" t="str">
        <v>EXT., OL04223</v>
      </c>
      <c r="EG343" s="73" t="str">
        <v>Flat Drop Indicator Tip</v>
      </c>
      <c r="EH343" s="73" t="str">
        <v>Full Go Pin, No Light, at Radius</v>
      </c>
      <c r="EI343" s="73" t="str">
        <v>Function Check</v>
      </c>
      <c r="EJ343" s="73" t="str">
        <v>GO Function Gauge</v>
      </c>
      <c r="EK343" s="73" t="str">
        <v>Go Gauge for Balloon 1 &amp; 4</v>
      </c>
      <c r="EL343" s="73" t="str">
        <v>Go Pin must pass through</v>
      </c>
      <c r="EM343" s="73" t="str">
        <v>Greater than .005 = Fail, Section</v>
      </c>
      <c r="EN343" s="73" t="str">
        <v>Greater than .025 out of center = Fail</v>
      </c>
      <c r="EO343" s="73" t="str">
        <v>Greater than 2.6 = Pass</v>
      </c>
      <c r="EP343" s="73" t="str">
        <v>Green = Pass, Red = Fail</v>
      </c>
      <c r="EQ343" s="73" t="str">
        <v>Hex Depth</v>
      </c>
      <c r="ER343" s="73" t="str">
        <v>Hex Minor</v>
      </c>
      <c r="ES343" s="73" t="str">
        <v>Hole Dia.</v>
      </c>
      <c r="ET343" s="73" t="str">
        <v>Hook or Disk Tip</v>
      </c>
      <c r="EU343" s="73" t="str">
        <v>ID Sphere Finish</v>
      </c>
      <c r="EV343" s="73" t="str">
        <v>ID/OD Both Sides, Diff. .002 or less = Pass</v>
      </c>
      <c r="EW343" s="73" t="str">
        <v>If Looks Big, Section</v>
      </c>
      <c r="EX343" s="73" t="str">
        <v>If Looks Small, Section</v>
      </c>
      <c r="EY343" s="73" t="str">
        <v>Insp. Close to Break Away, Mfg.Tol.</v>
      </c>
      <c r="EZ343" s="73" t="str">
        <v>INT.</v>
      </c>
      <c r="FA343" s="73" t="str">
        <v>INT. Section, OL02460</v>
      </c>
      <c r="FB343" s="73" t="str">
        <v>INT., OL04223</v>
      </c>
      <c r="FC343" s="73" t="str">
        <v>Intersect. of 7.7 &amp; R0.10</v>
      </c>
      <c r="FD343" s="73" t="str">
        <v>Intersect. of 8.79 and R.25 MAX</v>
      </c>
      <c r="FE343" s="73" t="str">
        <v>Keep Ind. Tip away from corner</v>
      </c>
      <c r="FF343" s="73" t="str">
        <v>L31</v>
      </c>
      <c r="FG343" s="73" t="str">
        <v>Laser Mark</v>
      </c>
      <c r="FH343" s="73" t="str">
        <v>LASER PER NOTE 4</v>
      </c>
      <c r="FI343" s="73" t="str">
        <v>LASER PER NOTE 4, Final Check 1 only</v>
      </c>
      <c r="FJ343" s="73" t="str">
        <v>Less than .002 out of center = Pass</v>
      </c>
      <c r="FK343" s="73" t="str">
        <v>Less than 2.75 = Pass, Section</v>
      </c>
      <c r="FL343" s="73" t="str">
        <v>List as pin. Not Calibrated</v>
      </c>
      <c r="FM343" s="73" t="str">
        <v>M9 X 1.25 BUTT See Comment Image</v>
      </c>
      <c r="FN343" s="73" t="str">
        <v>Manual Section</v>
      </c>
      <c r="FO343" s="73" t="str">
        <v>Max Deep .241 NO-GO =.42</v>
      </c>
      <c r="FP343" s="73" t="str">
        <v>MAX Depth of (Note 7) .241 NO-GO Pin</v>
      </c>
      <c r="FQ343" s="73" t="str">
        <v>Measure from Blue Line, See Image</v>
      </c>
      <c r="FR343" s="73" t="str">
        <v>Measure Width of Blue Area, See Image</v>
      </c>
      <c r="FS343" s="73" t="str">
        <v>Mfg. Tol</v>
      </c>
      <c r="FT343" s="73" t="str">
        <v>Mfg. Tol, See Image</v>
      </c>
      <c r="FU343" s="73" t="str">
        <v>Mfg. Tol.</v>
      </c>
      <c r="FV343" s="73" t="str">
        <v>Mfg. Tol. "A"</v>
      </c>
      <c r="FW343" s="73" t="str">
        <v>Mfg. Tol. (Zero on Gauge Full Dia. Lead)</v>
      </c>
      <c r="FX343" s="73" t="str">
        <v>Mfg. Tol. Balloon 11, See Image</v>
      </c>
      <c r="FY343" s="73" t="str">
        <v>Mfg. Tol. Balloon 4</v>
      </c>
      <c r="FZ343" s="73" t="str">
        <v>Mfg. Tol. Balloon 7</v>
      </c>
      <c r="GA343" s="73" t="str">
        <v xml:space="preserve">Mfg. Tol. C-Bore Face (Ballo 28) </v>
      </c>
      <c r="GB343" s="73" t="str">
        <v>Mfg. Tol. Section</v>
      </c>
      <c r="GC343" s="73" t="str">
        <v>Mfg. Tol. See Image</v>
      </c>
      <c r="GD343" s="73" t="str">
        <v>Mfg. Tol., 3 Places, Record MAX</v>
      </c>
      <c r="GE343" s="73" t="str">
        <v>Mfg. Tol., Balloon 11</v>
      </c>
      <c r="GF343" s="73" t="str">
        <v>Mfg. Tol., Balloon 7</v>
      </c>
      <c r="GG343" s="73" t="str">
        <v>Mfg. Tol., Blank</v>
      </c>
      <c r="GH343" s="73" t="str">
        <v>Mfg. Tol., Blank, Balloon 12</v>
      </c>
      <c r="GI343" s="73" t="str">
        <v>Mfg. Tol., Blend to SØ.320</v>
      </c>
      <c r="GJ343" s="73" t="str">
        <v>Mfg. Tol., Calculation</v>
      </c>
      <c r="GK343" s="73" t="str">
        <v>Mfg. Tol., For Mill Fixture</v>
      </c>
      <c r="GL343" s="73" t="str">
        <v>Mfg. Tol., L32</v>
      </c>
      <c r="GM343" s="73" t="str">
        <v>Mfg. Tol., L33</v>
      </c>
      <c r="GN343" s="73" t="str">
        <v>Mfg. Tol., No Tool Marks</v>
      </c>
      <c r="GO343" s="73" t="str">
        <v>Mfg. Tol., OL03361</v>
      </c>
      <c r="GP343" s="73" t="str">
        <v>Mfg. Tol., Record off center value</v>
      </c>
      <c r="GQ343" s="73" t="str">
        <v>Mfg. Tol., Same 3 Places, Record MIN</v>
      </c>
      <c r="GR343" s="73" t="str">
        <v>Mfg. Tol., Section</v>
      </c>
      <c r="GS343" s="73" t="str">
        <v>Mfg. Tol., Section B-B</v>
      </c>
      <c r="GT343" s="73" t="str">
        <v>Mfg. Tol., Section, OL03361</v>
      </c>
      <c r="GU343" s="73" t="str">
        <v>Mfg. Tol., Section, Per Note 2</v>
      </c>
      <c r="GV343" s="73" t="str">
        <v>Mfg. Tol., See Image</v>
      </c>
      <c r="GW343" s="73" t="str">
        <v>Mfg. Tol., See Image, Bore in Blue</v>
      </c>
      <c r="GX343" s="73" t="str">
        <v>Mfg. Tol., See Image, Hook Tip</v>
      </c>
      <c r="GY343" s="73" t="str">
        <v>Mfg. Tol., Sharp Okay No Burr</v>
      </c>
      <c r="GZ343" s="73" t="str">
        <v>Mfg. Tol., Threadless Blank</v>
      </c>
      <c r="HA343" s="73" t="str">
        <v>Mfg.Tol.</v>
      </c>
      <c r="HB343" s="73" t="str">
        <v>Mgf. To., T.S.C.</v>
      </c>
      <c r="HC343" s="73" t="str">
        <v>Milled Feature</v>
      </c>
      <c r="HD343" s="73" t="str">
        <v>Milled Feature, OL04045</v>
      </c>
      <c r="HE343" s="73" t="str">
        <v>More than .0005 out of center = Fail</v>
      </c>
      <c r="HF343" s="73" t="str">
        <v>Must Pass Through</v>
      </c>
      <c r="HG343" s="73" t="str">
        <v>Must pass through gauge</v>
      </c>
      <c r="HH343" s="73" t="str">
        <v>Must Pass Through Go Gauge</v>
      </c>
      <c r="HI343" s="73" t="str">
        <v>Must Pass, See Image.</v>
      </c>
      <c r="HJ343" s="73" t="str">
        <v>NA</v>
      </c>
      <c r="HK343" s="73" t="str">
        <v>Narrow Area</v>
      </c>
      <c r="HL343" s="73" t="str">
        <v>Near Balloon 21</v>
      </c>
      <c r="HM343" s="73" t="str">
        <v>Near Datum B</v>
      </c>
      <c r="HN343" s="73" t="str">
        <v>Neck Dia.</v>
      </c>
      <c r="HO343" s="73" t="str">
        <v>Neck to Head Rad.</v>
      </c>
      <c r="HP343" s="73" t="str">
        <v>No Copper Deposits Allowed</v>
      </c>
      <c r="HQ343" s="73" t="str">
        <v>No Section</v>
      </c>
      <c r="HR343" s="73" t="str">
        <v>No Section, .01 to .014 = Pass</v>
      </c>
      <c r="HS343" s="73" t="str">
        <v>No Section, Rotate Part</v>
      </c>
      <c r="HT343" s="73" t="str">
        <v>No Section, See Image</v>
      </c>
      <c r="HU343" s="73" t="str">
        <v>No Slot, Section B-B</v>
      </c>
      <c r="HV343" s="73" t="str">
        <v>No visual step = Pass</v>
      </c>
      <c r="HW343" s="73" t="str">
        <v>Not to exceed .95 Deep</v>
      </c>
      <c r="HX343" s="73" t="str">
        <v>Note 1</v>
      </c>
      <c r="HY343" s="73" t="str">
        <v>OL00333/A</v>
      </c>
      <c r="HZ343" s="73" t="str">
        <v>OL00519</v>
      </c>
      <c r="IA343" s="73" t="str">
        <v>OL00520</v>
      </c>
      <c r="IB343" s="73" t="str">
        <v>OL00529</v>
      </c>
      <c r="IC343" s="73" t="str">
        <v>OL00542</v>
      </c>
      <c r="ID343" s="73" t="str">
        <v>OL00724</v>
      </c>
      <c r="IE343" s="73" t="str">
        <v>OL01250</v>
      </c>
      <c r="IF343" s="73" t="str">
        <v>OL01869, Threadless Blank</v>
      </c>
      <c r="IG343" s="73" t="str">
        <v>OL01870, Section</v>
      </c>
      <c r="IH343" s="73" t="str">
        <v>OL02255</v>
      </c>
      <c r="II343" s="73" t="str">
        <v>OL02255, Mfg. Tol.</v>
      </c>
      <c r="IJ343" s="73" t="str">
        <v>OL02302</v>
      </c>
      <c r="IK343" s="73" t="str">
        <v xml:space="preserve">OL02318  needed per image instructions </v>
      </c>
      <c r="IL343" s="73" t="str">
        <v>OL02556</v>
      </c>
      <c r="IM343" s="73" t="str">
        <v>OL02557</v>
      </c>
      <c r="IN343" s="73" t="str">
        <v>OL02567</v>
      </c>
      <c r="IO343" s="73" t="str">
        <v>OL02653</v>
      </c>
      <c r="IP343" s="73" t="str">
        <v>OL02718</v>
      </c>
      <c r="IQ343" s="73" t="str">
        <v>OL02841</v>
      </c>
      <c r="IR343" s="73" t="str">
        <v>OL02842</v>
      </c>
      <c r="IS343" s="73" t="str">
        <v>OL02844</v>
      </c>
      <c r="IT343" s="73" t="str">
        <v>OL02871</v>
      </c>
      <c r="IU343" s="73" t="str">
        <v>OL02887</v>
      </c>
      <c r="IV343" s="73" t="str">
        <v>OL03500</v>
      </c>
      <c r="IW343" s="73" t="str">
        <v>OL03766</v>
      </c>
      <c r="IX343" s="73" t="str">
        <v>OL03868</v>
      </c>
      <c r="IY343" s="73" t="str">
        <v>OL03869</v>
      </c>
      <c r="IZ343" s="73" t="str">
        <v>OL03870</v>
      </c>
      <c r="JA343" s="73" t="str">
        <v>OL03873, DWG# 100448-44</v>
      </c>
      <c r="JB343" s="73" t="str">
        <v>OL03949</v>
      </c>
      <c r="JC343" s="73" t="str">
        <v xml:space="preserve">OL04043, Section </v>
      </c>
      <c r="JD343" s="73" t="str">
        <v xml:space="preserve">OL04044, Section </v>
      </c>
      <c r="JE343" s="73" t="str">
        <v>OL04045</v>
      </c>
      <c r="JF343" s="73" t="str">
        <v>OL04045, Milled Feature</v>
      </c>
      <c r="JG343" s="73" t="str">
        <v>OL04063</v>
      </c>
      <c r="JH343" s="73" t="str">
        <v>OL04064</v>
      </c>
      <c r="JI343" s="73" t="str">
        <v>OL04065</v>
      </c>
      <c r="JJ343" s="73" t="str">
        <v>OL04181</v>
      </c>
      <c r="JK343" s="73" t="str">
        <v>OL04218</v>
      </c>
      <c r="JL343" s="73" t="str">
        <v>OL04224, See Image</v>
      </c>
      <c r="JM343" s="73" t="str">
        <v>OL04374</v>
      </c>
      <c r="JN343" s="73" t="str">
        <v>OL04375, Section M-M</v>
      </c>
      <c r="JO343" s="73" t="str">
        <v>OL04376, Section M-M</v>
      </c>
      <c r="JP343" s="73" t="str">
        <v>OL04443</v>
      </c>
      <c r="JQ343" s="73" t="str">
        <v>OL04444</v>
      </c>
      <c r="JR343" s="73" t="str">
        <v>OL05000</v>
      </c>
      <c r="JS343" s="73" t="str">
        <v>One side of slot</v>
      </c>
      <c r="JT343" s="73" t="str">
        <v>Other side of slot</v>
      </c>
      <c r="JU343" s="73" t="str">
        <v>Out of center more than .002 = Fail</v>
      </c>
      <c r="JV343" s="73" t="str">
        <v>Out of center more than.002 = Fail</v>
      </c>
      <c r="JW343" s="73" t="str">
        <v>Overlay OL02713</v>
      </c>
      <c r="JX343" s="73" t="str">
        <v>Overlay OL02714</v>
      </c>
      <c r="JY343" s="73" t="str">
        <v>Overlay OL02718</v>
      </c>
      <c r="JZ343" s="73" t="str">
        <v>Overlay OL03831, Mfg. Tol.</v>
      </c>
      <c r="KA343" s="73" t="str">
        <v>Part Without Slots</v>
      </c>
      <c r="KB343" s="73" t="str">
        <v>Part Without Slots, See Image</v>
      </c>
      <c r="KC343" s="73" t="str">
        <v xml:space="preserve">Pass = .0254 or Less </v>
      </c>
      <c r="KD343" s="73" t="str">
        <v>PD MIN = 4.361, PD MAX = 4.456</v>
      </c>
      <c r="KE343" s="73" t="str">
        <v>Per Balloon 2 Note</v>
      </c>
      <c r="KF343" s="73" t="str">
        <v>Per drawing note(s) 8.</v>
      </c>
      <c r="KG343" s="73" t="str">
        <v>Point or Sphere Tip</v>
      </c>
      <c r="KH343" s="73" t="str">
        <v>Point Tip</v>
      </c>
      <c r="KI343" s="73" t="str">
        <v>R.9 to R1.1 = Pass, See Image</v>
      </c>
      <c r="KJ343" s="73" t="str">
        <v>Ram Construction</v>
      </c>
      <c r="KK343" s="73" t="str">
        <v>Record Same Pass / Fail All Balloons</v>
      </c>
      <c r="KL343" s="73" t="str">
        <v>Ref. Balloon 1</v>
      </c>
      <c r="KM343" s="73" t="str">
        <v>Ref. Balloon 12</v>
      </c>
      <c r="KN343" s="73" t="str">
        <v>Ref. Balloon 13, 100% AQL</v>
      </c>
      <c r="KO343" s="73" t="str">
        <v>Ref. Balloon 2</v>
      </c>
      <c r="KP343" s="73" t="str">
        <v>Ref. Balloon 21, 100% AQL</v>
      </c>
      <c r="KQ343" s="73" t="str">
        <v>Ref. Balloon 4</v>
      </c>
      <c r="KR343" s="73" t="str">
        <v>Ref. Balloon 7</v>
      </c>
      <c r="KS343" s="73" t="str">
        <v>Ref. Balloon 8</v>
      </c>
      <c r="KT343" s="73" t="str">
        <v>Relieved Pin Gauges 09236 &amp; 09235</v>
      </c>
      <c r="KU343" s="73" t="str">
        <v>Rotate Part</v>
      </c>
      <c r="KV343" s="73" t="str">
        <v>Rotate Part, See Image</v>
      </c>
      <c r="KW343" s="73" t="str">
        <v>Same as Root Radius</v>
      </c>
      <c r="KX343" s="73" t="str">
        <v>Section</v>
      </c>
      <c r="KY343" s="73" t="str">
        <v>Section B-B</v>
      </c>
      <c r="KZ343" s="73" t="str">
        <v>Section B-B, Distance Between Grooves</v>
      </c>
      <c r="LA343" s="73" t="str">
        <v>Section C-C</v>
      </c>
      <c r="LB343" s="73" t="str">
        <v>Section Part</v>
      </c>
      <c r="LC343" s="73" t="str">
        <v>Section Part, Measured from Opposite Face</v>
      </c>
      <c r="LD343" s="73" t="str">
        <v>Section, Broachless Blank</v>
      </c>
      <c r="LE343" s="73" t="str">
        <v>Section, EXT. Sphere Location.</v>
      </c>
      <c r="LF343" s="73" t="str">
        <v>Section, Hex Cham. Ang.</v>
      </c>
      <c r="LG343" s="73" t="str">
        <v>Section, Hex Fillet Rad.</v>
      </c>
      <c r="LH343" s="73" t="str">
        <v>Section, INT. Feature</v>
      </c>
      <c r="LI343" s="73" t="str">
        <v>Section, INT. Sphere Location.</v>
      </c>
      <c r="LJ343" s="73" t="str">
        <v>Section, Mfg. Tol.</v>
      </c>
      <c r="LK343" s="73" t="str">
        <v>Section, Mfg. Tol., See Image</v>
      </c>
      <c r="LL343" s="73" t="str">
        <v>Section, OL00486</v>
      </c>
      <c r="LM343" s="73" t="str">
        <v>Section, OL00542</v>
      </c>
      <c r="LN343" s="73" t="str">
        <v>Section, OL00543</v>
      </c>
      <c r="LO343" s="73" t="str">
        <v>Section, OL00544</v>
      </c>
      <c r="LP343" s="73" t="str">
        <v>Section, OL00545</v>
      </c>
      <c r="LQ343" s="73" t="str">
        <v>Section, OL00546</v>
      </c>
      <c r="LR343" s="73" t="str">
        <v>Section, OL00547</v>
      </c>
      <c r="LS343" s="73" t="str">
        <v>Section, OL00555</v>
      </c>
      <c r="LT343" s="73" t="str">
        <v>Section, OL00725</v>
      </c>
      <c r="LU343" s="73" t="str">
        <v>Section, OL01430</v>
      </c>
      <c r="LV343" s="73" t="str">
        <v>Section, OL01434</v>
      </c>
      <c r="LW343" s="73" t="str">
        <v>Section, OL01435</v>
      </c>
      <c r="LX343" s="73" t="str">
        <v>Section, OL01807</v>
      </c>
      <c r="LY343" s="73" t="str">
        <v>Section, OL01830</v>
      </c>
      <c r="LZ343" s="73" t="str">
        <v>Section, OL02351</v>
      </c>
      <c r="MA343" s="73" t="str">
        <v>Section, OL02519</v>
      </c>
      <c r="MB343" s="73" t="str">
        <v>Section, OL02520</v>
      </c>
      <c r="MC343" s="73" t="str">
        <v>Section, OL02522</v>
      </c>
      <c r="MD343" s="73" t="str">
        <v>Section, OL02540</v>
      </c>
      <c r="ME343" s="73" t="str">
        <v>Section, OL02541</v>
      </c>
      <c r="MF343" s="73" t="str">
        <v>Section, OL02552</v>
      </c>
      <c r="MG343" s="73" t="str">
        <v>Section, OL02553</v>
      </c>
      <c r="MH343" s="73" t="str">
        <v>Section, OL02554</v>
      </c>
      <c r="MI343" s="73" t="str">
        <v>Section, OL02555</v>
      </c>
      <c r="MJ343" s="73" t="str">
        <v>Section, OL02558</v>
      </c>
      <c r="MK343" s="73" t="str">
        <v>Section, OL02559</v>
      </c>
      <c r="ML343" s="73" t="str">
        <v>Section, OL02560</v>
      </c>
      <c r="MM343" s="73" t="str">
        <v>Section, OL02619</v>
      </c>
      <c r="MN343" s="73" t="str">
        <v>Section, OL02620</v>
      </c>
      <c r="MO343" s="73" t="str">
        <v>Section, OL02621</v>
      </c>
      <c r="MP343" s="73" t="str">
        <v>Section, OL02622</v>
      </c>
      <c r="MQ343" s="73" t="str">
        <v>Section, OL02623</v>
      </c>
      <c r="MR343" s="73" t="str">
        <v>Section, OL02624</v>
      </c>
      <c r="MS343" s="73" t="str">
        <v>Section, OL02652</v>
      </c>
      <c r="MT343" s="73" t="str">
        <v>Section, OL02680</v>
      </c>
      <c r="MU343" s="73" t="str">
        <v>Section, OL02793</v>
      </c>
      <c r="MV343" s="73" t="str">
        <v>Section, OL02823</v>
      </c>
      <c r="MW343" s="73" t="str">
        <v>Section, OL02843</v>
      </c>
      <c r="MX343" s="73" t="str">
        <v>Section, OL03026, Ext.</v>
      </c>
      <c r="MY343" s="73" t="str">
        <v>Section, OL03026, Int.</v>
      </c>
      <c r="MZ343" s="73" t="str">
        <v>Section, OL03570, DWG# 100448-41</v>
      </c>
      <c r="NA343" s="73" t="str">
        <v>Section, OL03781</v>
      </c>
      <c r="NB343" s="73" t="str">
        <v>Section, OL03911</v>
      </c>
      <c r="NC343" s="73" t="str">
        <v>Section, OL03912</v>
      </c>
      <c r="ND343" s="73" t="str">
        <v>Section, OL03928</v>
      </c>
      <c r="NE343" s="73" t="str">
        <v>Section, OL03929</v>
      </c>
      <c r="NF343" s="73" t="str">
        <v>Section, OL04030</v>
      </c>
      <c r="NG343" s="73" t="str">
        <v>Section, OL04037</v>
      </c>
      <c r="NH343" s="73" t="str">
        <v>Section, OL04038</v>
      </c>
      <c r="NI343" s="73" t="str">
        <v>Section, OL04046</v>
      </c>
      <c r="NJ343" s="73" t="str">
        <v>Section, OL04065</v>
      </c>
      <c r="NK343" s="73" t="str">
        <v>Section, OL04066</v>
      </c>
      <c r="NL343" s="73" t="str">
        <v>Section, OL04067</v>
      </c>
      <c r="NM343" s="73" t="str">
        <v>Section, OL04069</v>
      </c>
      <c r="NN343" s="73" t="str">
        <v>Section, OL04071</v>
      </c>
      <c r="NO343" s="73" t="str">
        <v>Section, OL04173</v>
      </c>
      <c r="NP343" s="73" t="str">
        <v>Section, OL04174</v>
      </c>
      <c r="NQ343" s="73" t="str">
        <v>Section, OL04214</v>
      </c>
      <c r="NR343" s="73" t="str">
        <v>Section, OL04215</v>
      </c>
      <c r="NS343" s="73" t="str">
        <v>Section, OL04216</v>
      </c>
      <c r="NT343" s="73" t="str">
        <v>Section, OL04217</v>
      </c>
      <c r="NU343" s="73" t="str">
        <v>Section, Overlay OL02716</v>
      </c>
      <c r="NV343" s="73" t="str">
        <v>Section, Overlay OL02717</v>
      </c>
      <c r="NW343" s="73" t="str">
        <v>Section, See Image</v>
      </c>
      <c r="NX343" s="73" t="str">
        <v>Section, See Image, DWG# 100448-41</v>
      </c>
      <c r="NY343" s="73" t="str">
        <v>Section, Without Sots</v>
      </c>
      <c r="NZ343" s="73" t="str">
        <v>See Comments Sheet</v>
      </c>
      <c r="OA343" s="73" t="str">
        <v>See Comments Sheet, OL02318</v>
      </c>
      <c r="OB343" s="73" t="str">
        <v>See Image</v>
      </c>
      <c r="OC343" s="73" t="str">
        <v>See Image, .005 or Less = Pass</v>
      </c>
      <c r="OD343" s="73" t="str">
        <v>See Image, Check Near Radius</v>
      </c>
      <c r="OE343" s="73" t="str">
        <v>See Image, Constrained</v>
      </c>
      <c r="OF343" s="73" t="str">
        <v>See Image, Distance Between Flats</v>
      </c>
      <c r="OG343" s="73" t="str">
        <v xml:space="preserve">See Image, Mfg. Tol, Section A-A </v>
      </c>
      <c r="OH343" s="73" t="str">
        <v>See image, Mfg. Tol.</v>
      </c>
      <c r="OI343" s="73" t="str">
        <v>See Image, Mic. Across Flats</v>
      </c>
      <c r="OJ343" s="73" t="str">
        <v>See Image, OL02850</v>
      </c>
      <c r="OK343" s="73" t="str">
        <v>See Image, OL02880</v>
      </c>
      <c r="OL343" s="73" t="str">
        <v>See Image, OL03926</v>
      </c>
      <c r="OM343" s="73" t="str">
        <v>See Image, OL03927</v>
      </c>
      <c r="ON343" s="73" t="str">
        <v>See Image, OL04003</v>
      </c>
      <c r="OO343" s="73" t="str">
        <v>'See Image, OL04342,  Best Fit Joe Block</v>
      </c>
      <c r="OP343" s="73" t="str">
        <v>See Image, OL04342,  Blank</v>
      </c>
      <c r="OQ343" s="73" t="str">
        <v>See Image, OL04342, Blank</v>
      </c>
      <c r="OR343" s="73" t="str">
        <v>See Image, OL04343, Blank</v>
      </c>
      <c r="OS343" s="73" t="str">
        <v>See Image, Pass = .002 or Less</v>
      </c>
      <c r="OT343" s="73" t="str">
        <v>See Image, Rcd. MAX</v>
      </c>
      <c r="OU343" s="73" t="str">
        <v>See Image, Rcd. MIN</v>
      </c>
      <c r="OV343" s="73" t="str">
        <v>See Image, Section</v>
      </c>
      <c r="OW343" s="73" t="str">
        <v>See Image, Section A-A</v>
      </c>
      <c r="OX343" s="73" t="str">
        <v>See Image, Section B-B</v>
      </c>
      <c r="OY343" s="73" t="str">
        <v>See Image, Section B-B, TSC</v>
      </c>
      <c r="OZ343" s="73" t="str">
        <v>See Image, Shank Drawing # 18000-XX-XX A</v>
      </c>
      <c r="PA343" s="73" t="str">
        <v>Sequencial Laser 01, 120 Per Print</v>
      </c>
      <c r="PB343" s="73" t="str">
        <v>Set to .202, Zero on Thread Lead</v>
      </c>
      <c r="PC343" s="73" t="str">
        <v>Sharp OK, No Burr</v>
      </c>
      <c r="PD343" s="73" t="str">
        <v>Sharp OK, No Raised Edge, See Image</v>
      </c>
      <c r="PE343" s="73" t="str">
        <v>Sharp OK, No Raised Edges</v>
      </c>
      <c r="PF343" s="73" t="str">
        <v>Sharp okay no raised edge</v>
      </c>
      <c r="PG343" s="73" t="str">
        <v>Sharp Okay, No Burr</v>
      </c>
      <c r="PH343" s="73" t="str">
        <v>Sharp Okay, No Raised Edge</v>
      </c>
      <c r="PI343" s="73" t="str">
        <v>Sharp Okay, No Raised Edges,</v>
      </c>
      <c r="PJ343" s="73" t="str">
        <v>Sharp Okay, See Image</v>
      </c>
      <c r="PK343" s="73" t="str">
        <v xml:space="preserve">Start of Radius @ .195 </v>
      </c>
      <c r="PL343" s="73" t="str">
        <v xml:space="preserve">Start of Radius @ .21 </v>
      </c>
      <c r="PM343" s="73" t="str">
        <v xml:space="preserve">T.S.C. </v>
      </c>
      <c r="PN343" s="73" t="str">
        <v>Tangent Point</v>
      </c>
      <c r="PO343" s="73" t="str">
        <v>Tangent point of R.50</v>
      </c>
      <c r="PP343" s="73" t="str">
        <v>Taper Check, Mfg.Tol.</v>
      </c>
      <c r="PQ343" s="73" t="str">
        <v>Taper Check, Mfg.Tol., See Image</v>
      </c>
      <c r="PR343" s="73" t="str">
        <v>Thrd. Minor Ø</v>
      </c>
      <c r="PS343" s="73" t="str">
        <v>Thrd. Relief Ø</v>
      </c>
      <c r="PT343" s="73" t="str">
        <v>Threadless Blank</v>
      </c>
      <c r="PU343" s="73" t="str">
        <v>Threadless Blank, From Major Ø</v>
      </c>
      <c r="PV343" s="73" t="str">
        <v>Threadless Blank, Mfg. Tol.</v>
      </c>
      <c r="PW343" s="73" t="str">
        <v>Threadless Blank, Thrd. to Neck Rad.</v>
      </c>
      <c r="PX343" s="73" t="str">
        <v>Thredless Blank</v>
      </c>
      <c r="PY343" s="73" t="str">
        <v>To center of R.005</v>
      </c>
      <c r="PZ343" s="73" t="str">
        <v>Torx Min. Dia.</v>
      </c>
      <c r="QA343" s="73" t="str">
        <v>Turn Ø Free of Mill Marks</v>
      </c>
      <c r="QB343" s="73" t="str">
        <v>Use (Full) GO Hex</v>
      </c>
      <c r="QC343" s="73" t="str">
        <v>Use Balloon 1 FULL Gauge</v>
      </c>
      <c r="QD343" s="73" t="str">
        <v>Use Balloon 9 FULL GO</v>
      </c>
      <c r="QE343" s="73" t="str">
        <v>Use Best Fit Pin</v>
      </c>
      <c r="QF343" s="73" t="str">
        <v>Use Disk Tip</v>
      </c>
      <c r="QG343" s="73" t="str">
        <v>Use flat bottomed indicator tip.</v>
      </c>
      <c r="QH343" s="73" t="str">
        <v xml:space="preserve">Use Full .093 Go Hex </v>
      </c>
      <c r="QI343" s="73" t="str">
        <v xml:space="preserve">Use Full .0930 Go Hex </v>
      </c>
      <c r="QJ343" s="73" t="str">
        <v>Use Full .1235 Go Hex</v>
      </c>
      <c r="QK343" s="73" t="str">
        <v>Use Gauge K2-98-8019-04, See Image</v>
      </c>
      <c r="QL343" s="73" t="str">
        <v>Use large flat indicator tip</v>
      </c>
      <c r="QM343" s="73" t="str">
        <v>Use Pins.3330/.3350, See Image MAX NO-GO</v>
      </c>
      <c r="QN343" s="73" t="str">
        <v>Use Pointed Drop Indicator Tip</v>
      </c>
      <c r="QO343" s="73" t="str">
        <v>V-Block</v>
      </c>
      <c r="QP343" s="73" t="str">
        <v>V-Block,  AMB for 13</v>
      </c>
      <c r="QQ343" s="73" t="str">
        <v>V-Block,  Hex Cham. Dia.</v>
      </c>
      <c r="QR343" s="73" t="str">
        <v>V-Block, Hex Depth</v>
      </c>
      <c r="QS343" s="73" t="str">
        <v>VBU Gauge</v>
      </c>
      <c r="QT343" s="73" t="str">
        <v>Visibally smaller than HEX=Pass</v>
      </c>
      <c r="QU343" s="73" t="str">
        <v>Visual Per Drawing</v>
      </c>
      <c r="QV343" s="73" t="str">
        <v>Whirl Blank</v>
      </c>
      <c r="QW343" s="73" t="str">
        <v xml:space="preserve">Whirl Blank </v>
      </c>
      <c r="QX343" s="73" t="str">
        <v>Whirl Blank, Neck Rad. End to Head CL</v>
      </c>
      <c r="QY343" s="73" t="str">
        <v>Whirl Blank, Nose Start Dia.</v>
      </c>
      <c r="QZ343" s="73" t="str">
        <v>Whirl Blank, Nose Start Dist.</v>
      </c>
      <c r="RA343" s="73" t="str">
        <v>Whirl Blank, Thrd. Minor</v>
      </c>
      <c r="RB343" s="73" t="str">
        <v>Whirl Blank, Thrd. Pullout Dia.</v>
      </c>
      <c r="RC343" s="73" t="str">
        <v>Whole Part, Removal is at Assy. Level</v>
      </c>
      <c r="RD343" s="73" t="str">
        <v>Wide Area</v>
      </c>
      <c r="RE343" s="73" t="str">
        <v>Zero on End of Go Gauge</v>
      </c>
    </row>
    <row r="344" spans="1:473">
      <c r="A344" s="73" t="s">
        <v>973</v>
      </c>
      <c r="C344" s="73" t="str" cm="1">
        <f t="array" ref="C344:RE344">TRANSPOSE(_xlfn._xlws.SORT(_xlfn._xlws.FILTER($A$2:$A$600,ISNUMBER(SEARCH('PartLib Table'!M351,$A$2:$A$600)),"not found")))</f>
        <v xml:space="preserve"> 'C', Whirl Blank</v>
      </c>
      <c r="D344" s="73" t="str">
        <v xml:space="preserve"> See Image, Constrained</v>
      </c>
      <c r="E344" s="73" t="str">
        <v>(.04 to .12 range = Pass)</v>
      </c>
      <c r="F344" s="73" t="str">
        <v>(.042 FULL) Go Pin Seat Fully</v>
      </c>
      <c r="G344" s="73" t="str">
        <v>(B), Mfg. Tol.</v>
      </c>
      <c r="H344" s="73" t="str">
        <v>(B), O.A.L.</v>
      </c>
      <c r="I344" s="73" t="str">
        <v>.001 or less =Pass</v>
      </c>
      <c r="J344" s="73" t="str">
        <v>.001 or less out of center = Pass</v>
      </c>
      <c r="K344" s="73" t="str">
        <v>.002 or Less = Pass</v>
      </c>
      <c r="L344" s="73" t="str">
        <v>.002 or Less out of center = Pass</v>
      </c>
      <c r="M344" s="73" t="str">
        <v>.005 to .015 = Pass</v>
      </c>
      <c r="N344" s="73" t="str">
        <v>.0125 Mean, Section</v>
      </c>
      <c r="O344" s="73" t="str">
        <v>.025 or Less in X &amp; Y=Pass</v>
      </c>
      <c r="P344" s="73" t="str">
        <v>.038 Mean</v>
      </c>
      <c r="Q344" s="73" t="str">
        <v>.063 MM = .0024 IN, See Image</v>
      </c>
      <c r="R344" s="73" t="str">
        <v>.063MM = .0024"</v>
      </c>
      <c r="S344" s="73" t="str">
        <v>.243 NO-GO, Unconstrained, Must Not Start</v>
      </c>
      <c r="T344" s="73" t="str">
        <v>@ Back Face &amp; ID, No Raised Edge</v>
      </c>
      <c r="U344" s="73" t="str">
        <v>@ Back Face &amp; OD, No Raised Edge</v>
      </c>
      <c r="V344" s="73" t="str">
        <v>@ ID &amp; FACE</v>
      </c>
      <c r="W344" s="73" t="str">
        <v>@ OD &amp; BACK FACE</v>
      </c>
      <c r="X344" s="73" t="str">
        <v>@ OD &amp; FACE</v>
      </c>
      <c r="Y344" s="73" t="str">
        <v>Across from slot</v>
      </c>
      <c r="Z344" s="73" t="str">
        <v>All Edge Breaks</v>
      </c>
      <c r="AA344" s="73" t="str">
        <v>Attached to bar stock</v>
      </c>
      <c r="AB344" s="73" t="str">
        <v xml:space="preserve">Back Turn Fillet Rad. </v>
      </c>
      <c r="AC344" s="73" t="str">
        <v>Balloon 1 (DWG FRM0105 Page 2, NV-27)</v>
      </c>
      <c r="AD344" s="73" t="str">
        <v>Balloon 1 (DWG FRM0105, NV-30)</v>
      </c>
      <c r="AE344" s="73" t="str">
        <v>Balloon 1 (P# 9890002-20) OL00429/A</v>
      </c>
      <c r="AF344" s="73" t="str">
        <v>Balloon 1, DWG#FRM0105</v>
      </c>
      <c r="AG344" s="73" t="str">
        <v>Balloon 11, See Image</v>
      </c>
      <c r="AH344" s="73" t="str">
        <v xml:space="preserve">Balloon 2 (DWG FRM0105 Page 2, NV-27) </v>
      </c>
      <c r="AI344" s="73" t="str">
        <v>Balloon 2 (DWG FRM0105, NV-30)</v>
      </c>
      <c r="AJ344" s="73" t="str">
        <v>Balloon 2 (P# 9890002-20)</v>
      </c>
      <c r="AK344" s="73" t="str">
        <v>Balloon 2, DWG#FRM0105</v>
      </c>
      <c r="AL344" s="73" t="str">
        <v>Balloon 2, DWG#FRM0105, See Image</v>
      </c>
      <c r="AM344" s="73" t="str">
        <v>Balloon 3 (DWG FRM0105, NV-30 Minor)</v>
      </c>
      <c r="AN344" s="73" t="str">
        <v>Balloon 3 (DWG FRM0105, NV-30)</v>
      </c>
      <c r="AO344" s="73" t="str">
        <v>Balloon 3 (P# 9890002-20)</v>
      </c>
      <c r="AP344" s="73" t="str">
        <v>Balloon 4</v>
      </c>
      <c r="AQ344" s="73" t="str">
        <v>Balloon 4 (P# 9890002-20)</v>
      </c>
      <c r="AR344" s="73" t="str">
        <v>Below Middle Band</v>
      </c>
      <c r="AS344" s="73" t="str">
        <v>Best Fit Pin, .003 or Less =Pass</v>
      </c>
      <c r="AT344" s="73" t="str">
        <v>Blank</v>
      </c>
      <c r="AU344" s="73" t="str">
        <v>Blank Turn Maj.</v>
      </c>
      <c r="AV344" s="73" t="str">
        <v>Blank Turn Maj. Mill Flt., OL4172</v>
      </c>
      <c r="AW344" s="73" t="str">
        <v>Blank Without .010 Slots</v>
      </c>
      <c r="AX344" s="73" t="str">
        <v>Blank Without .010 Slots, Section</v>
      </c>
      <c r="AY344" s="73" t="str">
        <v>Blank without thread</v>
      </c>
      <c r="AZ344" s="73" t="str">
        <v xml:space="preserve">Blank, Center of V Grv. </v>
      </c>
      <c r="BA344" s="73" t="str">
        <v>Blank, Check R adjacent Balloon 17</v>
      </c>
      <c r="BB344" s="73" t="str">
        <v>Blank, EXT. Feature</v>
      </c>
      <c r="BC344" s="73" t="str">
        <v>Blank, See Image, OL04335</v>
      </c>
      <c r="BD344" s="73" t="str">
        <v>Blank, See Image, OL04336</v>
      </c>
      <c r="BE344" s="73" t="str">
        <v xml:space="preserve">Blank, Thrd. </v>
      </c>
      <c r="BF344" s="73" t="str">
        <v>Blank, Turn Tip</v>
      </c>
      <c r="BG344" s="73" t="str">
        <v>Blank, Without Thrd.</v>
      </c>
      <c r="BH344" s="73" t="str">
        <v>Blank, Without Thread</v>
      </c>
      <c r="BI344" s="73" t="str">
        <v xml:space="preserve">Blunt Start Blend to Minor </v>
      </c>
      <c r="BJ344" s="73" t="str">
        <v>Calc., Use Go HEX</v>
      </c>
      <c r="BK344" s="73" t="str">
        <v>Can't dig into OD</v>
      </c>
      <c r="BL344" s="73" t="str">
        <v>Carbide Gauge</v>
      </c>
      <c r="BM344" s="73" t="str">
        <v xml:space="preserve">Center of V Grv. </v>
      </c>
      <c r="BN344" s="73" t="str">
        <v>Centered Less than .03 = Pass</v>
      </c>
      <c r="BO344" s="73" t="str">
        <v>Centered within .0005 or Less = Pass</v>
      </c>
      <c r="BP344" s="73" t="str">
        <v>Centered within .001 or Less = Pass</v>
      </c>
      <c r="BQ344" s="73" t="str">
        <v>Centered within .0254 or Less = Pass</v>
      </c>
      <c r="BR344" s="73" t="str">
        <v>Check close to Rod Slot</v>
      </c>
      <c r="BS344" s="73" t="str">
        <v>Check every other hole</v>
      </c>
      <c r="BT344" s="73" t="str">
        <v>Check Go over full length of slot.</v>
      </c>
      <c r="BU344" s="73" t="str">
        <v>Check Near Closed End</v>
      </c>
      <c r="BV344" s="73" t="str">
        <v>Check per Print View, Away from Rod Slot</v>
      </c>
      <c r="BW344" s="73" t="str">
        <v>Check to Balloon 30 Go Pin</v>
      </c>
      <c r="BX344" s="73" t="str">
        <v>Check with .2705 SET Pin Inside Part</v>
      </c>
      <c r="BY344" s="73" t="str">
        <v>Check with Hex Up</v>
      </c>
      <c r="BZ344" s="73" t="str">
        <v>CMM Blank</v>
      </c>
      <c r="CA344" s="73" t="str">
        <v>Confirm Full Radius</v>
      </c>
      <c r="CB344" s="73" t="str">
        <v>Constrained in fixture</v>
      </c>
      <c r="CC344" s="73" t="str">
        <v>Constrained with Ring</v>
      </c>
      <c r="CD344" s="73" t="str">
        <v>Constrained, See Image</v>
      </c>
      <c r="CE344" s="73" t="str">
        <v>Dim. "A"</v>
      </c>
      <c r="CF344" s="73" t="str">
        <v>Dim. "B"</v>
      </c>
      <c r="CG344" s="73" t="str">
        <v>Dim. "C"</v>
      </c>
      <c r="CH344" s="73" t="str">
        <v>Dim. "D", Whirl Blank</v>
      </c>
      <c r="CI344" s="73" t="str">
        <v>Dim. "G"</v>
      </c>
      <c r="CJ344" s="73" t="str">
        <v>Dim. E, Blank Turn Maj. &amp;  Mill Flt</v>
      </c>
      <c r="CK344" s="73" t="str">
        <v>Dim. E, Blank Turn Maj.&amp;  Mill Flt</v>
      </c>
      <c r="CL344" s="73" t="str">
        <v>Dim. H, Whirl Blank</v>
      </c>
      <c r="CM344" s="73" t="str">
        <v>Dim. J, 'Blank Turn Maj. &amp; Whirl Blank</v>
      </c>
      <c r="CN344" s="73" t="str">
        <v>Disk Drop Indicator Tip</v>
      </c>
      <c r="CO344" s="73" t="str">
        <v>DWG 100448-15, Balloon F_1</v>
      </c>
      <c r="CP344" s="73" t="str">
        <v>DWG 100448-15, OL02571</v>
      </c>
      <c r="CQ344" s="73" t="str">
        <v>DWG 100448-41</v>
      </c>
      <c r="CR344" s="73" t="str">
        <v>DWG 9890040, (10E),Section Part, OL01139</v>
      </c>
      <c r="CS344" s="73" t="str">
        <v>DWG 9890040, (10E),Section, OL01139</v>
      </c>
      <c r="CT344" s="73" t="str">
        <v>DWG 9890040, (11E)</v>
      </c>
      <c r="CU344" s="73" t="str">
        <v>DWG 9890040, (11E), Pins with Flats</v>
      </c>
      <c r="CV344" s="73" t="str">
        <v>DWG 9890040, (12E),  Pass=.002 or less</v>
      </c>
      <c r="CW344" s="73" t="str">
        <v>DWG 9890040, (12E), See Image</v>
      </c>
      <c r="CX344" s="73" t="str">
        <v>DWG 9890040, (1E), OL01431</v>
      </c>
      <c r="CY344" s="73" t="str">
        <v>DWG 9890040, (1E), OL01432</v>
      </c>
      <c r="CZ344" s="73" t="str">
        <v>DWG 9890040, (2E), OL01432</v>
      </c>
      <c r="DA344" s="73" t="str">
        <v>DWG 9890040, (3E)</v>
      </c>
      <c r="DB344" s="73" t="str">
        <v>DWG 9890040, (4E)</v>
      </c>
      <c r="DC344" s="73" t="str">
        <v>DWG 9890040, (5E), OL02336</v>
      </c>
      <c r="DD344" s="73" t="str">
        <v>DWG 9890040, (6E)</v>
      </c>
      <c r="DE344" s="73" t="str">
        <v>DWG 9890040, (7E)</v>
      </c>
      <c r="DF344" s="73" t="str">
        <v>DWG 9890040, (8E), OL01433</v>
      </c>
      <c r="DG344" s="73" t="str">
        <v>DWG 9890040, (8E), OL01433, Section</v>
      </c>
      <c r="DH344" s="73" t="str">
        <v>DWG 9890040, (9E), Close to Rod Slot</v>
      </c>
      <c r="DI344" s="73" t="str">
        <v>DWG 9890040, (9E),Close to Rod Slot</v>
      </c>
      <c r="DJ344" s="73" t="str">
        <v>DWG FRM0105 PAGE 2</v>
      </c>
      <c r="DK344" s="73" t="str">
        <v>DWG# 100448-41</v>
      </c>
      <c r="DL344" s="73" t="str">
        <v>DWG# 100448-44</v>
      </c>
      <c r="DM344" s="73" t="str">
        <v>DWG# 9890003  (1), Section OL00436/A</v>
      </c>
      <c r="DN344" s="73" t="str">
        <v>DWG# 9890003 (3), Ring Gauge Constrained</v>
      </c>
      <c r="DO344" s="73" t="str">
        <v>DWG# 9890003 (4), Section</v>
      </c>
      <c r="DP344" s="73" t="str">
        <v>DWG#100448-26, Balloon 1K, OL02350</v>
      </c>
      <c r="DQ344" s="73" t="str">
        <v>DWG#100448-26, Balloon 2K, OL02350</v>
      </c>
      <c r="DR344" s="73" t="str">
        <v>DWG#100448-26, Balloon 3K, OL02363</v>
      </c>
      <c r="DS344" s="73" t="str">
        <v>DWG#100448-26, Balloon 4K</v>
      </c>
      <c r="DT344" s="73" t="str">
        <v>DWG#100448-26, Balloon 5K, Section</v>
      </c>
      <c r="DU344" s="73" t="str">
        <v>DWG#100448-26, Balloon 6K</v>
      </c>
      <c r="DV344" s="73" t="str">
        <v>DWG#100448-26, Balloon 7K, Section</v>
      </c>
      <c r="DW344" s="73" t="str">
        <v>DWG#100448-26, Mfg. Tol.</v>
      </c>
      <c r="DX344" s="73" t="str">
        <v>DWG#9890003 (2) Ring Gauge Constrained</v>
      </c>
      <c r="DY344" s="73" t="str">
        <v>DWG#9890044</v>
      </c>
      <c r="DZ344" s="73" t="str">
        <v>DWG#9890044 .1985 to .2005=Pass</v>
      </c>
      <c r="EA344" s="73" t="str">
        <v>DWG#9890044 Overlay OL02441</v>
      </c>
      <c r="EB344" s="73" t="str">
        <v>DWG#9890044, OL02441</v>
      </c>
      <c r="EC344" s="73" t="str">
        <v>DWG#FRM0105</v>
      </c>
      <c r="ED344" s="73" t="str">
        <v>EXT.</v>
      </c>
      <c r="EE344" s="73" t="str">
        <v>EXT. Section, OL02460</v>
      </c>
      <c r="EF344" s="73" t="str">
        <v>EXT., OL04223</v>
      </c>
      <c r="EG344" s="73" t="str">
        <v>Flat Drop Indicator Tip</v>
      </c>
      <c r="EH344" s="73" t="str">
        <v>Full Go Pin, No Light, at Radius</v>
      </c>
      <c r="EI344" s="73" t="str">
        <v>Function Check</v>
      </c>
      <c r="EJ344" s="73" t="str">
        <v>GO Function Gauge</v>
      </c>
      <c r="EK344" s="73" t="str">
        <v>Go Gauge for Balloon 1 &amp; 4</v>
      </c>
      <c r="EL344" s="73" t="str">
        <v>Go Pin must pass through</v>
      </c>
      <c r="EM344" s="73" t="str">
        <v>Greater than .005 = Fail, Section</v>
      </c>
      <c r="EN344" s="73" t="str">
        <v>Greater than .025 out of center = Fail</v>
      </c>
      <c r="EO344" s="73" t="str">
        <v>Greater than 2.6 = Pass</v>
      </c>
      <c r="EP344" s="73" t="str">
        <v>Green = Pass, Red = Fail</v>
      </c>
      <c r="EQ344" s="73" t="str">
        <v>Hex Depth</v>
      </c>
      <c r="ER344" s="73" t="str">
        <v>Hex Minor</v>
      </c>
      <c r="ES344" s="73" t="str">
        <v>Hole Dia.</v>
      </c>
      <c r="ET344" s="73" t="str">
        <v>Hook or Disk Tip</v>
      </c>
      <c r="EU344" s="73" t="str">
        <v>ID Sphere Finish</v>
      </c>
      <c r="EV344" s="73" t="str">
        <v>ID/OD Both Sides, Diff. .002 or less = Pass</v>
      </c>
      <c r="EW344" s="73" t="str">
        <v>If Looks Big, Section</v>
      </c>
      <c r="EX344" s="73" t="str">
        <v>If Looks Small, Section</v>
      </c>
      <c r="EY344" s="73" t="str">
        <v>Insp. Close to Break Away, Mfg.Tol.</v>
      </c>
      <c r="EZ344" s="73" t="str">
        <v>INT.</v>
      </c>
      <c r="FA344" s="73" t="str">
        <v>INT. Section, OL02460</v>
      </c>
      <c r="FB344" s="73" t="str">
        <v>INT., OL04223</v>
      </c>
      <c r="FC344" s="73" t="str">
        <v>Intersect. of 7.7 &amp; R0.10</v>
      </c>
      <c r="FD344" s="73" t="str">
        <v>Intersect. of 8.79 and R.25 MAX</v>
      </c>
      <c r="FE344" s="73" t="str">
        <v>Keep Ind. Tip away from corner</v>
      </c>
      <c r="FF344" s="73" t="str">
        <v>L31</v>
      </c>
      <c r="FG344" s="73" t="str">
        <v>Laser Mark</v>
      </c>
      <c r="FH344" s="73" t="str">
        <v>LASER PER NOTE 4</v>
      </c>
      <c r="FI344" s="73" t="str">
        <v>LASER PER NOTE 4, Final Check 1 only</v>
      </c>
      <c r="FJ344" s="73" t="str">
        <v>Less than .002 out of center = Pass</v>
      </c>
      <c r="FK344" s="73" t="str">
        <v>Less than 2.75 = Pass, Section</v>
      </c>
      <c r="FL344" s="73" t="str">
        <v>List as pin. Not Calibrated</v>
      </c>
      <c r="FM344" s="73" t="str">
        <v>M9 X 1.25 BUTT See Comment Image</v>
      </c>
      <c r="FN344" s="73" t="str">
        <v>Manual Section</v>
      </c>
      <c r="FO344" s="73" t="str">
        <v>Max Deep .241 NO-GO =.42</v>
      </c>
      <c r="FP344" s="73" t="str">
        <v>MAX Depth of (Note 7) .241 NO-GO Pin</v>
      </c>
      <c r="FQ344" s="73" t="str">
        <v>Measure from Blue Line, See Image</v>
      </c>
      <c r="FR344" s="73" t="str">
        <v>Measure Width of Blue Area, See Image</v>
      </c>
      <c r="FS344" s="73" t="str">
        <v>Mfg. Tol</v>
      </c>
      <c r="FT344" s="73" t="str">
        <v>Mfg. Tol, See Image</v>
      </c>
      <c r="FU344" s="73" t="str">
        <v>Mfg. Tol.</v>
      </c>
      <c r="FV344" s="73" t="str">
        <v>Mfg. Tol. "A"</v>
      </c>
      <c r="FW344" s="73" t="str">
        <v>Mfg. Tol. (Zero on Gauge Full Dia. Lead)</v>
      </c>
      <c r="FX344" s="73" t="str">
        <v>Mfg. Tol. Balloon 11, See Image</v>
      </c>
      <c r="FY344" s="73" t="str">
        <v>Mfg. Tol. Balloon 4</v>
      </c>
      <c r="FZ344" s="73" t="str">
        <v>Mfg. Tol. Balloon 7</v>
      </c>
      <c r="GA344" s="73" t="str">
        <v xml:space="preserve">Mfg. Tol. C-Bore Face (Ballo 28) </v>
      </c>
      <c r="GB344" s="73" t="str">
        <v>Mfg. Tol. Section</v>
      </c>
      <c r="GC344" s="73" t="str">
        <v>Mfg. Tol. See Image</v>
      </c>
      <c r="GD344" s="73" t="str">
        <v>Mfg. Tol., 3 Places, Record MAX</v>
      </c>
      <c r="GE344" s="73" t="str">
        <v>Mfg. Tol., Balloon 11</v>
      </c>
      <c r="GF344" s="73" t="str">
        <v>Mfg. Tol., Balloon 7</v>
      </c>
      <c r="GG344" s="73" t="str">
        <v>Mfg. Tol., Blank</v>
      </c>
      <c r="GH344" s="73" t="str">
        <v>Mfg. Tol., Blank, Balloon 12</v>
      </c>
      <c r="GI344" s="73" t="str">
        <v>Mfg. Tol., Blend to SØ.320</v>
      </c>
      <c r="GJ344" s="73" t="str">
        <v>Mfg. Tol., Calculation</v>
      </c>
      <c r="GK344" s="73" t="str">
        <v>Mfg. Tol., For Mill Fixture</v>
      </c>
      <c r="GL344" s="73" t="str">
        <v>Mfg. Tol., L32</v>
      </c>
      <c r="GM344" s="73" t="str">
        <v>Mfg. Tol., L33</v>
      </c>
      <c r="GN344" s="73" t="str">
        <v>Mfg. Tol., No Tool Marks</v>
      </c>
      <c r="GO344" s="73" t="str">
        <v>Mfg. Tol., OL03361</v>
      </c>
      <c r="GP344" s="73" t="str">
        <v>Mfg. Tol., Record off center value</v>
      </c>
      <c r="GQ344" s="73" t="str">
        <v>Mfg. Tol., Same 3 Places, Record MIN</v>
      </c>
      <c r="GR344" s="73" t="str">
        <v>Mfg. Tol., Section</v>
      </c>
      <c r="GS344" s="73" t="str">
        <v>Mfg. Tol., Section B-B</v>
      </c>
      <c r="GT344" s="73" t="str">
        <v>Mfg. Tol., Section, OL03361</v>
      </c>
      <c r="GU344" s="73" t="str">
        <v>Mfg. Tol., Section, Per Note 2</v>
      </c>
      <c r="GV344" s="73" t="str">
        <v>Mfg. Tol., See Image</v>
      </c>
      <c r="GW344" s="73" t="str">
        <v>Mfg. Tol., See Image, Bore in Blue</v>
      </c>
      <c r="GX344" s="73" t="str">
        <v>Mfg. Tol., See Image, Hook Tip</v>
      </c>
      <c r="GY344" s="73" t="str">
        <v>Mfg. Tol., Sharp Okay No Burr</v>
      </c>
      <c r="GZ344" s="73" t="str">
        <v>Mfg. Tol., Threadless Blank</v>
      </c>
      <c r="HA344" s="73" t="str">
        <v>Mfg.Tol.</v>
      </c>
      <c r="HB344" s="73" t="str">
        <v>Mgf. To., T.S.C.</v>
      </c>
      <c r="HC344" s="73" t="str">
        <v>Milled Feature</v>
      </c>
      <c r="HD344" s="73" t="str">
        <v>Milled Feature, OL04045</v>
      </c>
      <c r="HE344" s="73" t="str">
        <v>More than .0005 out of center = Fail</v>
      </c>
      <c r="HF344" s="73" t="str">
        <v>Must Pass Through</v>
      </c>
      <c r="HG344" s="73" t="str">
        <v>Must pass through gauge</v>
      </c>
      <c r="HH344" s="73" t="str">
        <v>Must Pass Through Go Gauge</v>
      </c>
      <c r="HI344" s="73" t="str">
        <v>Must Pass, See Image.</v>
      </c>
      <c r="HJ344" s="73" t="str">
        <v>NA</v>
      </c>
      <c r="HK344" s="73" t="str">
        <v>Narrow Area</v>
      </c>
      <c r="HL344" s="73" t="str">
        <v>Near Balloon 21</v>
      </c>
      <c r="HM344" s="73" t="str">
        <v>Near Datum B</v>
      </c>
      <c r="HN344" s="73" t="str">
        <v>Neck Dia.</v>
      </c>
      <c r="HO344" s="73" t="str">
        <v>Neck to Head Rad.</v>
      </c>
      <c r="HP344" s="73" t="str">
        <v>No Copper Deposits Allowed</v>
      </c>
      <c r="HQ344" s="73" t="str">
        <v>No Section</v>
      </c>
      <c r="HR344" s="73" t="str">
        <v>No Section, .01 to .014 = Pass</v>
      </c>
      <c r="HS344" s="73" t="str">
        <v>No Section, Rotate Part</v>
      </c>
      <c r="HT344" s="73" t="str">
        <v>No Section, See Image</v>
      </c>
      <c r="HU344" s="73" t="str">
        <v>No Slot, Section B-B</v>
      </c>
      <c r="HV344" s="73" t="str">
        <v>No visual step = Pass</v>
      </c>
      <c r="HW344" s="73" t="str">
        <v>Not to exceed .95 Deep</v>
      </c>
      <c r="HX344" s="73" t="str">
        <v>Note 1</v>
      </c>
      <c r="HY344" s="73" t="str">
        <v>OL00333/A</v>
      </c>
      <c r="HZ344" s="73" t="str">
        <v>OL00519</v>
      </c>
      <c r="IA344" s="73" t="str">
        <v>OL00520</v>
      </c>
      <c r="IB344" s="73" t="str">
        <v>OL00529</v>
      </c>
      <c r="IC344" s="73" t="str">
        <v>OL00542</v>
      </c>
      <c r="ID344" s="73" t="str">
        <v>OL00724</v>
      </c>
      <c r="IE344" s="73" t="str">
        <v>OL01250</v>
      </c>
      <c r="IF344" s="73" t="str">
        <v>OL01869, Threadless Blank</v>
      </c>
      <c r="IG344" s="73" t="str">
        <v>OL01870, Section</v>
      </c>
      <c r="IH344" s="73" t="str">
        <v>OL02255</v>
      </c>
      <c r="II344" s="73" t="str">
        <v>OL02255, Mfg. Tol.</v>
      </c>
      <c r="IJ344" s="73" t="str">
        <v>OL02302</v>
      </c>
      <c r="IK344" s="73" t="str">
        <v xml:space="preserve">OL02318  needed per image instructions </v>
      </c>
      <c r="IL344" s="73" t="str">
        <v>OL02556</v>
      </c>
      <c r="IM344" s="73" t="str">
        <v>OL02557</v>
      </c>
      <c r="IN344" s="73" t="str">
        <v>OL02567</v>
      </c>
      <c r="IO344" s="73" t="str">
        <v>OL02653</v>
      </c>
      <c r="IP344" s="73" t="str">
        <v>OL02718</v>
      </c>
      <c r="IQ344" s="73" t="str">
        <v>OL02841</v>
      </c>
      <c r="IR344" s="73" t="str">
        <v>OL02842</v>
      </c>
      <c r="IS344" s="73" t="str">
        <v>OL02844</v>
      </c>
      <c r="IT344" s="73" t="str">
        <v>OL02871</v>
      </c>
      <c r="IU344" s="73" t="str">
        <v>OL02887</v>
      </c>
      <c r="IV344" s="73" t="str">
        <v>OL03500</v>
      </c>
      <c r="IW344" s="73" t="str">
        <v>OL03766</v>
      </c>
      <c r="IX344" s="73" t="str">
        <v>OL03868</v>
      </c>
      <c r="IY344" s="73" t="str">
        <v>OL03869</v>
      </c>
      <c r="IZ344" s="73" t="str">
        <v>OL03870</v>
      </c>
      <c r="JA344" s="73" t="str">
        <v>OL03873, DWG# 100448-44</v>
      </c>
      <c r="JB344" s="73" t="str">
        <v>OL03949</v>
      </c>
      <c r="JC344" s="73" t="str">
        <v xml:space="preserve">OL04043, Section </v>
      </c>
      <c r="JD344" s="73" t="str">
        <v xml:space="preserve">OL04044, Section </v>
      </c>
      <c r="JE344" s="73" t="str">
        <v>OL04045</v>
      </c>
      <c r="JF344" s="73" t="str">
        <v>OL04045, Milled Feature</v>
      </c>
      <c r="JG344" s="73" t="str">
        <v>OL04063</v>
      </c>
      <c r="JH344" s="73" t="str">
        <v>OL04064</v>
      </c>
      <c r="JI344" s="73" t="str">
        <v>OL04065</v>
      </c>
      <c r="JJ344" s="73" t="str">
        <v>OL04181</v>
      </c>
      <c r="JK344" s="73" t="str">
        <v>OL04218</v>
      </c>
      <c r="JL344" s="73" t="str">
        <v>OL04224, See Image</v>
      </c>
      <c r="JM344" s="73" t="str">
        <v>OL04374</v>
      </c>
      <c r="JN344" s="73" t="str">
        <v>OL04375, Section M-M</v>
      </c>
      <c r="JO344" s="73" t="str">
        <v>OL04376, Section M-M</v>
      </c>
      <c r="JP344" s="73" t="str">
        <v>OL04443</v>
      </c>
      <c r="JQ344" s="73" t="str">
        <v>OL04444</v>
      </c>
      <c r="JR344" s="73" t="str">
        <v>OL05000</v>
      </c>
      <c r="JS344" s="73" t="str">
        <v>One side of slot</v>
      </c>
      <c r="JT344" s="73" t="str">
        <v>Other side of slot</v>
      </c>
      <c r="JU344" s="73" t="str">
        <v>Out of center more than .002 = Fail</v>
      </c>
      <c r="JV344" s="73" t="str">
        <v>Out of center more than.002 = Fail</v>
      </c>
      <c r="JW344" s="73" t="str">
        <v>Overlay OL02713</v>
      </c>
      <c r="JX344" s="73" t="str">
        <v>Overlay OL02714</v>
      </c>
      <c r="JY344" s="73" t="str">
        <v>Overlay OL02718</v>
      </c>
      <c r="JZ344" s="73" t="str">
        <v>Overlay OL03831, Mfg. Tol.</v>
      </c>
      <c r="KA344" s="73" t="str">
        <v>Part Without Slots</v>
      </c>
      <c r="KB344" s="73" t="str">
        <v>Part Without Slots, See Image</v>
      </c>
      <c r="KC344" s="73" t="str">
        <v xml:space="preserve">Pass = .0254 or Less </v>
      </c>
      <c r="KD344" s="73" t="str">
        <v>PD MIN = 4.361, PD MAX = 4.456</v>
      </c>
      <c r="KE344" s="73" t="str">
        <v>Per Balloon 2 Note</v>
      </c>
      <c r="KF344" s="73" t="str">
        <v>Per drawing note(s) 8.</v>
      </c>
      <c r="KG344" s="73" t="str">
        <v>Point or Sphere Tip</v>
      </c>
      <c r="KH344" s="73" t="str">
        <v>Point Tip</v>
      </c>
      <c r="KI344" s="73" t="str">
        <v>R.9 to R1.1 = Pass, See Image</v>
      </c>
      <c r="KJ344" s="73" t="str">
        <v>Ram Construction</v>
      </c>
      <c r="KK344" s="73" t="str">
        <v>Record Same Pass / Fail All Balloons</v>
      </c>
      <c r="KL344" s="73" t="str">
        <v>Ref. Balloon 1</v>
      </c>
      <c r="KM344" s="73" t="str">
        <v>Ref. Balloon 12</v>
      </c>
      <c r="KN344" s="73" t="str">
        <v>Ref. Balloon 13, 100% AQL</v>
      </c>
      <c r="KO344" s="73" t="str">
        <v>Ref. Balloon 2</v>
      </c>
      <c r="KP344" s="73" t="str">
        <v>Ref. Balloon 21, 100% AQL</v>
      </c>
      <c r="KQ344" s="73" t="str">
        <v>Ref. Balloon 4</v>
      </c>
      <c r="KR344" s="73" t="str">
        <v>Ref. Balloon 7</v>
      </c>
      <c r="KS344" s="73" t="str">
        <v>Ref. Balloon 8</v>
      </c>
      <c r="KT344" s="73" t="str">
        <v>Relieved Pin Gauges 09236 &amp; 09235</v>
      </c>
      <c r="KU344" s="73" t="str">
        <v>Rotate Part</v>
      </c>
      <c r="KV344" s="73" t="str">
        <v>Rotate Part, See Image</v>
      </c>
      <c r="KW344" s="73" t="str">
        <v>Same as Root Radius</v>
      </c>
      <c r="KX344" s="73" t="str">
        <v>Section</v>
      </c>
      <c r="KY344" s="73" t="str">
        <v>Section B-B</v>
      </c>
      <c r="KZ344" s="73" t="str">
        <v>Section B-B, Distance Between Grooves</v>
      </c>
      <c r="LA344" s="73" t="str">
        <v>Section C-C</v>
      </c>
      <c r="LB344" s="73" t="str">
        <v>Section Part</v>
      </c>
      <c r="LC344" s="73" t="str">
        <v>Section Part, Measured from Opposite Face</v>
      </c>
      <c r="LD344" s="73" t="str">
        <v>Section, Broachless Blank</v>
      </c>
      <c r="LE344" s="73" t="str">
        <v>Section, EXT. Sphere Location.</v>
      </c>
      <c r="LF344" s="73" t="str">
        <v>Section, Hex Cham. Ang.</v>
      </c>
      <c r="LG344" s="73" t="str">
        <v>Section, Hex Fillet Rad.</v>
      </c>
      <c r="LH344" s="73" t="str">
        <v>Section, INT. Feature</v>
      </c>
      <c r="LI344" s="73" t="str">
        <v>Section, INT. Sphere Location.</v>
      </c>
      <c r="LJ344" s="73" t="str">
        <v>Section, Mfg. Tol.</v>
      </c>
      <c r="LK344" s="73" t="str">
        <v>Section, Mfg. Tol., See Image</v>
      </c>
      <c r="LL344" s="73" t="str">
        <v>Section, OL00486</v>
      </c>
      <c r="LM344" s="73" t="str">
        <v>Section, OL00542</v>
      </c>
      <c r="LN344" s="73" t="str">
        <v>Section, OL00543</v>
      </c>
      <c r="LO344" s="73" t="str">
        <v>Section, OL00544</v>
      </c>
      <c r="LP344" s="73" t="str">
        <v>Section, OL00545</v>
      </c>
      <c r="LQ344" s="73" t="str">
        <v>Section, OL00546</v>
      </c>
      <c r="LR344" s="73" t="str">
        <v>Section, OL00547</v>
      </c>
      <c r="LS344" s="73" t="str">
        <v>Section, OL00555</v>
      </c>
      <c r="LT344" s="73" t="str">
        <v>Section, OL00725</v>
      </c>
      <c r="LU344" s="73" t="str">
        <v>Section, OL01430</v>
      </c>
      <c r="LV344" s="73" t="str">
        <v>Section, OL01434</v>
      </c>
      <c r="LW344" s="73" t="str">
        <v>Section, OL01435</v>
      </c>
      <c r="LX344" s="73" t="str">
        <v>Section, OL01807</v>
      </c>
      <c r="LY344" s="73" t="str">
        <v>Section, OL01830</v>
      </c>
      <c r="LZ344" s="73" t="str">
        <v>Section, OL02351</v>
      </c>
      <c r="MA344" s="73" t="str">
        <v>Section, OL02519</v>
      </c>
      <c r="MB344" s="73" t="str">
        <v>Section, OL02520</v>
      </c>
      <c r="MC344" s="73" t="str">
        <v>Section, OL02522</v>
      </c>
      <c r="MD344" s="73" t="str">
        <v>Section, OL02540</v>
      </c>
      <c r="ME344" s="73" t="str">
        <v>Section, OL02541</v>
      </c>
      <c r="MF344" s="73" t="str">
        <v>Section, OL02552</v>
      </c>
      <c r="MG344" s="73" t="str">
        <v>Section, OL02553</v>
      </c>
      <c r="MH344" s="73" t="str">
        <v>Section, OL02554</v>
      </c>
      <c r="MI344" s="73" t="str">
        <v>Section, OL02555</v>
      </c>
      <c r="MJ344" s="73" t="str">
        <v>Section, OL02558</v>
      </c>
      <c r="MK344" s="73" t="str">
        <v>Section, OL02559</v>
      </c>
      <c r="ML344" s="73" t="str">
        <v>Section, OL02560</v>
      </c>
      <c r="MM344" s="73" t="str">
        <v>Section, OL02619</v>
      </c>
      <c r="MN344" s="73" t="str">
        <v>Section, OL02620</v>
      </c>
      <c r="MO344" s="73" t="str">
        <v>Section, OL02621</v>
      </c>
      <c r="MP344" s="73" t="str">
        <v>Section, OL02622</v>
      </c>
      <c r="MQ344" s="73" t="str">
        <v>Section, OL02623</v>
      </c>
      <c r="MR344" s="73" t="str">
        <v>Section, OL02624</v>
      </c>
      <c r="MS344" s="73" t="str">
        <v>Section, OL02652</v>
      </c>
      <c r="MT344" s="73" t="str">
        <v>Section, OL02680</v>
      </c>
      <c r="MU344" s="73" t="str">
        <v>Section, OL02793</v>
      </c>
      <c r="MV344" s="73" t="str">
        <v>Section, OL02823</v>
      </c>
      <c r="MW344" s="73" t="str">
        <v>Section, OL02843</v>
      </c>
      <c r="MX344" s="73" t="str">
        <v>Section, OL03026, Ext.</v>
      </c>
      <c r="MY344" s="73" t="str">
        <v>Section, OL03026, Int.</v>
      </c>
      <c r="MZ344" s="73" t="str">
        <v>Section, OL03570, DWG# 100448-41</v>
      </c>
      <c r="NA344" s="73" t="str">
        <v>Section, OL03781</v>
      </c>
      <c r="NB344" s="73" t="str">
        <v>Section, OL03911</v>
      </c>
      <c r="NC344" s="73" t="str">
        <v>Section, OL03912</v>
      </c>
      <c r="ND344" s="73" t="str">
        <v>Section, OL03928</v>
      </c>
      <c r="NE344" s="73" t="str">
        <v>Section, OL03929</v>
      </c>
      <c r="NF344" s="73" t="str">
        <v>Section, OL04030</v>
      </c>
      <c r="NG344" s="73" t="str">
        <v>Section, OL04037</v>
      </c>
      <c r="NH344" s="73" t="str">
        <v>Section, OL04038</v>
      </c>
      <c r="NI344" s="73" t="str">
        <v>Section, OL04046</v>
      </c>
      <c r="NJ344" s="73" t="str">
        <v>Section, OL04065</v>
      </c>
      <c r="NK344" s="73" t="str">
        <v>Section, OL04066</v>
      </c>
      <c r="NL344" s="73" t="str">
        <v>Section, OL04067</v>
      </c>
      <c r="NM344" s="73" t="str">
        <v>Section, OL04069</v>
      </c>
      <c r="NN344" s="73" t="str">
        <v>Section, OL04071</v>
      </c>
      <c r="NO344" s="73" t="str">
        <v>Section, OL04173</v>
      </c>
      <c r="NP344" s="73" t="str">
        <v>Section, OL04174</v>
      </c>
      <c r="NQ344" s="73" t="str">
        <v>Section, OL04214</v>
      </c>
      <c r="NR344" s="73" t="str">
        <v>Section, OL04215</v>
      </c>
      <c r="NS344" s="73" t="str">
        <v>Section, OL04216</v>
      </c>
      <c r="NT344" s="73" t="str">
        <v>Section, OL04217</v>
      </c>
      <c r="NU344" s="73" t="str">
        <v>Section, Overlay OL02716</v>
      </c>
      <c r="NV344" s="73" t="str">
        <v>Section, Overlay OL02717</v>
      </c>
      <c r="NW344" s="73" t="str">
        <v>Section, See Image</v>
      </c>
      <c r="NX344" s="73" t="str">
        <v>Section, See Image, DWG# 100448-41</v>
      </c>
      <c r="NY344" s="73" t="str">
        <v>Section, Without Sots</v>
      </c>
      <c r="NZ344" s="73" t="str">
        <v>See Comments Sheet</v>
      </c>
      <c r="OA344" s="73" t="str">
        <v>See Comments Sheet, OL02318</v>
      </c>
      <c r="OB344" s="73" t="str">
        <v>See Image</v>
      </c>
      <c r="OC344" s="73" t="str">
        <v>See Image, .005 or Less = Pass</v>
      </c>
      <c r="OD344" s="73" t="str">
        <v>See Image, Check Near Radius</v>
      </c>
      <c r="OE344" s="73" t="str">
        <v>See Image, Constrained</v>
      </c>
      <c r="OF344" s="73" t="str">
        <v>See Image, Distance Between Flats</v>
      </c>
      <c r="OG344" s="73" t="str">
        <v xml:space="preserve">See Image, Mfg. Tol, Section A-A </v>
      </c>
      <c r="OH344" s="73" t="str">
        <v>See image, Mfg. Tol.</v>
      </c>
      <c r="OI344" s="73" t="str">
        <v>See Image, Mic. Across Flats</v>
      </c>
      <c r="OJ344" s="73" t="str">
        <v>See Image, OL02850</v>
      </c>
      <c r="OK344" s="73" t="str">
        <v>See Image, OL02880</v>
      </c>
      <c r="OL344" s="73" t="str">
        <v>See Image, OL03926</v>
      </c>
      <c r="OM344" s="73" t="str">
        <v>See Image, OL03927</v>
      </c>
      <c r="ON344" s="73" t="str">
        <v>See Image, OL04003</v>
      </c>
      <c r="OO344" s="73" t="str">
        <v>'See Image, OL04342,  Best Fit Joe Block</v>
      </c>
      <c r="OP344" s="73" t="str">
        <v>See Image, OL04342,  Blank</v>
      </c>
      <c r="OQ344" s="73" t="str">
        <v>See Image, OL04342, Blank</v>
      </c>
      <c r="OR344" s="73" t="str">
        <v>See Image, OL04343, Blank</v>
      </c>
      <c r="OS344" s="73" t="str">
        <v>See Image, Pass = .002 or Less</v>
      </c>
      <c r="OT344" s="73" t="str">
        <v>See Image, Rcd. MAX</v>
      </c>
      <c r="OU344" s="73" t="str">
        <v>See Image, Rcd. MIN</v>
      </c>
      <c r="OV344" s="73" t="str">
        <v>See Image, Section</v>
      </c>
      <c r="OW344" s="73" t="str">
        <v>See Image, Section A-A</v>
      </c>
      <c r="OX344" s="73" t="str">
        <v>See Image, Section B-B</v>
      </c>
      <c r="OY344" s="73" t="str">
        <v>See Image, Section B-B, TSC</v>
      </c>
      <c r="OZ344" s="73" t="str">
        <v>See Image, Shank Drawing # 18000-XX-XX A</v>
      </c>
      <c r="PA344" s="73" t="str">
        <v>Sequencial Laser 01, 120 Per Print</v>
      </c>
      <c r="PB344" s="73" t="str">
        <v>Set to .202, Zero on Thread Lead</v>
      </c>
      <c r="PC344" s="73" t="str">
        <v>Sharp OK, No Burr</v>
      </c>
      <c r="PD344" s="73" t="str">
        <v>Sharp OK, No Raised Edge, See Image</v>
      </c>
      <c r="PE344" s="73" t="str">
        <v>Sharp OK, No Raised Edges</v>
      </c>
      <c r="PF344" s="73" t="str">
        <v>Sharp okay no raised edge</v>
      </c>
      <c r="PG344" s="73" t="str">
        <v>Sharp Okay, No Burr</v>
      </c>
      <c r="PH344" s="73" t="str">
        <v>Sharp Okay, No Raised Edge</v>
      </c>
      <c r="PI344" s="73" t="str">
        <v>Sharp Okay, No Raised Edges,</v>
      </c>
      <c r="PJ344" s="73" t="str">
        <v>Sharp Okay, See Image</v>
      </c>
      <c r="PK344" s="73" t="str">
        <v xml:space="preserve">Start of Radius @ .195 </v>
      </c>
      <c r="PL344" s="73" t="str">
        <v xml:space="preserve">Start of Radius @ .21 </v>
      </c>
      <c r="PM344" s="73" t="str">
        <v xml:space="preserve">T.S.C. </v>
      </c>
      <c r="PN344" s="73" t="str">
        <v>Tangent Point</v>
      </c>
      <c r="PO344" s="73" t="str">
        <v>Tangent point of R.50</v>
      </c>
      <c r="PP344" s="73" t="str">
        <v>Taper Check, Mfg.Tol.</v>
      </c>
      <c r="PQ344" s="73" t="str">
        <v>Taper Check, Mfg.Tol., See Image</v>
      </c>
      <c r="PR344" s="73" t="str">
        <v>Thrd. Minor Ø</v>
      </c>
      <c r="PS344" s="73" t="str">
        <v>Thrd. Relief Ø</v>
      </c>
      <c r="PT344" s="73" t="str">
        <v>Threadless Blank</v>
      </c>
      <c r="PU344" s="73" t="str">
        <v>Threadless Blank, From Major Ø</v>
      </c>
      <c r="PV344" s="73" t="str">
        <v>Threadless Blank, Mfg. Tol.</v>
      </c>
      <c r="PW344" s="73" t="str">
        <v>Threadless Blank, Thrd. to Neck Rad.</v>
      </c>
      <c r="PX344" s="73" t="str">
        <v>Thredless Blank</v>
      </c>
      <c r="PY344" s="73" t="str">
        <v>To center of R.005</v>
      </c>
      <c r="PZ344" s="73" t="str">
        <v>Torx Min. Dia.</v>
      </c>
      <c r="QA344" s="73" t="str">
        <v>Turn Ø Free of Mill Marks</v>
      </c>
      <c r="QB344" s="73" t="str">
        <v>Use (Full) GO Hex</v>
      </c>
      <c r="QC344" s="73" t="str">
        <v>Use Balloon 1 FULL Gauge</v>
      </c>
      <c r="QD344" s="73" t="str">
        <v>Use Balloon 9 FULL GO</v>
      </c>
      <c r="QE344" s="73" t="str">
        <v>Use Best Fit Pin</v>
      </c>
      <c r="QF344" s="73" t="str">
        <v>Use Disk Tip</v>
      </c>
      <c r="QG344" s="73" t="str">
        <v>Use flat bottomed indicator tip.</v>
      </c>
      <c r="QH344" s="73" t="str">
        <v xml:space="preserve">Use Full .093 Go Hex </v>
      </c>
      <c r="QI344" s="73" t="str">
        <v xml:space="preserve">Use Full .0930 Go Hex </v>
      </c>
      <c r="QJ344" s="73" t="str">
        <v>Use Full .1235 Go Hex</v>
      </c>
      <c r="QK344" s="73" t="str">
        <v>Use Gauge K2-98-8019-04, See Image</v>
      </c>
      <c r="QL344" s="73" t="str">
        <v>Use large flat indicator tip</v>
      </c>
      <c r="QM344" s="73" t="str">
        <v>Use Pins.3330/.3350, See Image MAX NO-GO</v>
      </c>
      <c r="QN344" s="73" t="str">
        <v>Use Pointed Drop Indicator Tip</v>
      </c>
      <c r="QO344" s="73" t="str">
        <v>V-Block</v>
      </c>
      <c r="QP344" s="73" t="str">
        <v>V-Block,  AMB for 13</v>
      </c>
      <c r="QQ344" s="73" t="str">
        <v>V-Block,  Hex Cham. Dia.</v>
      </c>
      <c r="QR344" s="73" t="str">
        <v>V-Block, Hex Depth</v>
      </c>
      <c r="QS344" s="73" t="str">
        <v>VBU Gauge</v>
      </c>
      <c r="QT344" s="73" t="str">
        <v>Visibally smaller than HEX=Pass</v>
      </c>
      <c r="QU344" s="73" t="str">
        <v>Visual Per Drawing</v>
      </c>
      <c r="QV344" s="73" t="str">
        <v>Whirl Blank</v>
      </c>
      <c r="QW344" s="73" t="str">
        <v xml:space="preserve">Whirl Blank </v>
      </c>
      <c r="QX344" s="73" t="str">
        <v>Whirl Blank, Neck Rad. End to Head CL</v>
      </c>
      <c r="QY344" s="73" t="str">
        <v>Whirl Blank, Nose Start Dia.</v>
      </c>
      <c r="QZ344" s="73" t="str">
        <v>Whirl Blank, Nose Start Dist.</v>
      </c>
      <c r="RA344" s="73" t="str">
        <v>Whirl Blank, Thrd. Minor</v>
      </c>
      <c r="RB344" s="73" t="str">
        <v>Whirl Blank, Thrd. Pullout Dia.</v>
      </c>
      <c r="RC344" s="73" t="str">
        <v>Whole Part, Removal is at Assy. Level</v>
      </c>
      <c r="RD344" s="73" t="str">
        <v>Wide Area</v>
      </c>
      <c r="RE344" s="73" t="str">
        <v>Zero on End of Go Gauge</v>
      </c>
    </row>
    <row r="345" spans="1:473">
      <c r="A345" s="73" t="s">
        <v>974</v>
      </c>
      <c r="C345" s="73" t="str" cm="1">
        <f t="array" ref="C345:RE345">TRANSPOSE(_xlfn._xlws.SORT(_xlfn._xlws.FILTER($A$2:$A$600,ISNUMBER(SEARCH('PartLib Table'!M352,$A$2:$A$600)),"not found")))</f>
        <v xml:space="preserve"> 'C', Whirl Blank</v>
      </c>
      <c r="D345" s="73" t="str">
        <v xml:space="preserve"> See Image, Constrained</v>
      </c>
      <c r="E345" s="73" t="str">
        <v>(.04 to .12 range = Pass)</v>
      </c>
      <c r="F345" s="73" t="str">
        <v>(.042 FULL) Go Pin Seat Fully</v>
      </c>
      <c r="G345" s="73" t="str">
        <v>(B), Mfg. Tol.</v>
      </c>
      <c r="H345" s="73" t="str">
        <v>(B), O.A.L.</v>
      </c>
      <c r="I345" s="73" t="str">
        <v>.001 or less =Pass</v>
      </c>
      <c r="J345" s="73" t="str">
        <v>.001 or less out of center = Pass</v>
      </c>
      <c r="K345" s="73" t="str">
        <v>.002 or Less = Pass</v>
      </c>
      <c r="L345" s="73" t="str">
        <v>.002 or Less out of center = Pass</v>
      </c>
      <c r="M345" s="73" t="str">
        <v>.005 to .015 = Pass</v>
      </c>
      <c r="N345" s="73" t="str">
        <v>.0125 Mean, Section</v>
      </c>
      <c r="O345" s="73" t="str">
        <v>.025 or Less in X &amp; Y=Pass</v>
      </c>
      <c r="P345" s="73" t="str">
        <v>.038 Mean</v>
      </c>
      <c r="Q345" s="73" t="str">
        <v>.063 MM = .0024 IN, See Image</v>
      </c>
      <c r="R345" s="73" t="str">
        <v>.063MM = .0024"</v>
      </c>
      <c r="S345" s="73" t="str">
        <v>.243 NO-GO, Unconstrained, Must Not Start</v>
      </c>
      <c r="T345" s="73" t="str">
        <v>@ Back Face &amp; ID, No Raised Edge</v>
      </c>
      <c r="U345" s="73" t="str">
        <v>@ Back Face &amp; OD, No Raised Edge</v>
      </c>
      <c r="V345" s="73" t="str">
        <v>@ ID &amp; FACE</v>
      </c>
      <c r="W345" s="73" t="str">
        <v>@ OD &amp; BACK FACE</v>
      </c>
      <c r="X345" s="73" t="str">
        <v>@ OD &amp; FACE</v>
      </c>
      <c r="Y345" s="73" t="str">
        <v>Across from slot</v>
      </c>
      <c r="Z345" s="73" t="str">
        <v>All Edge Breaks</v>
      </c>
      <c r="AA345" s="73" t="str">
        <v>Attached to bar stock</v>
      </c>
      <c r="AB345" s="73" t="str">
        <v xml:space="preserve">Back Turn Fillet Rad. </v>
      </c>
      <c r="AC345" s="73" t="str">
        <v>Balloon 1 (DWG FRM0105 Page 2, NV-27)</v>
      </c>
      <c r="AD345" s="73" t="str">
        <v>Balloon 1 (DWG FRM0105, NV-30)</v>
      </c>
      <c r="AE345" s="73" t="str">
        <v>Balloon 1 (P# 9890002-20) OL00429/A</v>
      </c>
      <c r="AF345" s="73" t="str">
        <v>Balloon 1, DWG#FRM0105</v>
      </c>
      <c r="AG345" s="73" t="str">
        <v>Balloon 11, See Image</v>
      </c>
      <c r="AH345" s="73" t="str">
        <v xml:space="preserve">Balloon 2 (DWG FRM0105 Page 2, NV-27) </v>
      </c>
      <c r="AI345" s="73" t="str">
        <v>Balloon 2 (DWG FRM0105, NV-30)</v>
      </c>
      <c r="AJ345" s="73" t="str">
        <v>Balloon 2 (P# 9890002-20)</v>
      </c>
      <c r="AK345" s="73" t="str">
        <v>Balloon 2, DWG#FRM0105</v>
      </c>
      <c r="AL345" s="73" t="str">
        <v>Balloon 2, DWG#FRM0105, See Image</v>
      </c>
      <c r="AM345" s="73" t="str">
        <v>Balloon 3 (DWG FRM0105, NV-30 Minor)</v>
      </c>
      <c r="AN345" s="73" t="str">
        <v>Balloon 3 (DWG FRM0105, NV-30)</v>
      </c>
      <c r="AO345" s="73" t="str">
        <v>Balloon 3 (P# 9890002-20)</v>
      </c>
      <c r="AP345" s="73" t="str">
        <v>Balloon 4</v>
      </c>
      <c r="AQ345" s="73" t="str">
        <v>Balloon 4 (P# 9890002-20)</v>
      </c>
      <c r="AR345" s="73" t="str">
        <v>Below Middle Band</v>
      </c>
      <c r="AS345" s="73" t="str">
        <v>Best Fit Pin, .003 or Less =Pass</v>
      </c>
      <c r="AT345" s="73" t="str">
        <v>Blank</v>
      </c>
      <c r="AU345" s="73" t="str">
        <v>Blank Turn Maj.</v>
      </c>
      <c r="AV345" s="73" t="str">
        <v>Blank Turn Maj. Mill Flt., OL4172</v>
      </c>
      <c r="AW345" s="73" t="str">
        <v>Blank Without .010 Slots</v>
      </c>
      <c r="AX345" s="73" t="str">
        <v>Blank Without .010 Slots, Section</v>
      </c>
      <c r="AY345" s="73" t="str">
        <v>Blank without thread</v>
      </c>
      <c r="AZ345" s="73" t="str">
        <v xml:space="preserve">Blank, Center of V Grv. </v>
      </c>
      <c r="BA345" s="73" t="str">
        <v>Blank, Check R adjacent Balloon 17</v>
      </c>
      <c r="BB345" s="73" t="str">
        <v>Blank, EXT. Feature</v>
      </c>
      <c r="BC345" s="73" t="str">
        <v>Blank, See Image, OL04335</v>
      </c>
      <c r="BD345" s="73" t="str">
        <v>Blank, See Image, OL04336</v>
      </c>
      <c r="BE345" s="73" t="str">
        <v xml:space="preserve">Blank, Thrd. </v>
      </c>
      <c r="BF345" s="73" t="str">
        <v>Blank, Turn Tip</v>
      </c>
      <c r="BG345" s="73" t="str">
        <v>Blank, Without Thrd.</v>
      </c>
      <c r="BH345" s="73" t="str">
        <v>Blank, Without Thread</v>
      </c>
      <c r="BI345" s="73" t="str">
        <v xml:space="preserve">Blunt Start Blend to Minor </v>
      </c>
      <c r="BJ345" s="73" t="str">
        <v>Calc., Use Go HEX</v>
      </c>
      <c r="BK345" s="73" t="str">
        <v>Can't dig into OD</v>
      </c>
      <c r="BL345" s="73" t="str">
        <v>Carbide Gauge</v>
      </c>
      <c r="BM345" s="73" t="str">
        <v xml:space="preserve">Center of V Grv. </v>
      </c>
      <c r="BN345" s="73" t="str">
        <v>Centered Less than .03 = Pass</v>
      </c>
      <c r="BO345" s="73" t="str">
        <v>Centered within .0005 or Less = Pass</v>
      </c>
      <c r="BP345" s="73" t="str">
        <v>Centered within .001 or Less = Pass</v>
      </c>
      <c r="BQ345" s="73" t="str">
        <v>Centered within .0254 or Less = Pass</v>
      </c>
      <c r="BR345" s="73" t="str">
        <v>Check close to Rod Slot</v>
      </c>
      <c r="BS345" s="73" t="str">
        <v>Check every other hole</v>
      </c>
      <c r="BT345" s="73" t="str">
        <v>Check Go over full length of slot.</v>
      </c>
      <c r="BU345" s="73" t="str">
        <v>Check Near Closed End</v>
      </c>
      <c r="BV345" s="73" t="str">
        <v>Check per Print View, Away from Rod Slot</v>
      </c>
      <c r="BW345" s="73" t="str">
        <v>Check to Balloon 30 Go Pin</v>
      </c>
      <c r="BX345" s="73" t="str">
        <v>Check with .2705 SET Pin Inside Part</v>
      </c>
      <c r="BY345" s="73" t="str">
        <v>Check with Hex Up</v>
      </c>
      <c r="BZ345" s="73" t="str">
        <v>CMM Blank</v>
      </c>
      <c r="CA345" s="73" t="str">
        <v>Confirm Full Radius</v>
      </c>
      <c r="CB345" s="73" t="str">
        <v>Constrained in fixture</v>
      </c>
      <c r="CC345" s="73" t="str">
        <v>Constrained with Ring</v>
      </c>
      <c r="CD345" s="73" t="str">
        <v>Constrained, See Image</v>
      </c>
      <c r="CE345" s="73" t="str">
        <v>Dim. "A"</v>
      </c>
      <c r="CF345" s="73" t="str">
        <v>Dim. "B"</v>
      </c>
      <c r="CG345" s="73" t="str">
        <v>Dim. "C"</v>
      </c>
      <c r="CH345" s="73" t="str">
        <v>Dim. "D", Whirl Blank</v>
      </c>
      <c r="CI345" s="73" t="str">
        <v>Dim. "G"</v>
      </c>
      <c r="CJ345" s="73" t="str">
        <v>Dim. E, Blank Turn Maj. &amp;  Mill Flt</v>
      </c>
      <c r="CK345" s="73" t="str">
        <v>Dim. E, Blank Turn Maj.&amp;  Mill Flt</v>
      </c>
      <c r="CL345" s="73" t="str">
        <v>Dim. H, Whirl Blank</v>
      </c>
      <c r="CM345" s="73" t="str">
        <v>Dim. J, 'Blank Turn Maj. &amp; Whirl Blank</v>
      </c>
      <c r="CN345" s="73" t="str">
        <v>Disk Drop Indicator Tip</v>
      </c>
      <c r="CO345" s="73" t="str">
        <v>DWG 100448-15, Balloon F_1</v>
      </c>
      <c r="CP345" s="73" t="str">
        <v>DWG 100448-15, OL02571</v>
      </c>
      <c r="CQ345" s="73" t="str">
        <v>DWG 100448-41</v>
      </c>
      <c r="CR345" s="73" t="str">
        <v>DWG 9890040, (10E),Section Part, OL01139</v>
      </c>
      <c r="CS345" s="73" t="str">
        <v>DWG 9890040, (10E),Section, OL01139</v>
      </c>
      <c r="CT345" s="73" t="str">
        <v>DWG 9890040, (11E)</v>
      </c>
      <c r="CU345" s="73" t="str">
        <v>DWG 9890040, (11E), Pins with Flats</v>
      </c>
      <c r="CV345" s="73" t="str">
        <v>DWG 9890040, (12E),  Pass=.002 or less</v>
      </c>
      <c r="CW345" s="73" t="str">
        <v>DWG 9890040, (12E), See Image</v>
      </c>
      <c r="CX345" s="73" t="str">
        <v>DWG 9890040, (1E), OL01431</v>
      </c>
      <c r="CY345" s="73" t="str">
        <v>DWG 9890040, (1E), OL01432</v>
      </c>
      <c r="CZ345" s="73" t="str">
        <v>DWG 9890040, (2E), OL01432</v>
      </c>
      <c r="DA345" s="73" t="str">
        <v>DWG 9890040, (3E)</v>
      </c>
      <c r="DB345" s="73" t="str">
        <v>DWG 9890040, (4E)</v>
      </c>
      <c r="DC345" s="73" t="str">
        <v>DWG 9890040, (5E), OL02336</v>
      </c>
      <c r="DD345" s="73" t="str">
        <v>DWG 9890040, (6E)</v>
      </c>
      <c r="DE345" s="73" t="str">
        <v>DWG 9890040, (7E)</v>
      </c>
      <c r="DF345" s="73" t="str">
        <v>DWG 9890040, (8E), OL01433</v>
      </c>
      <c r="DG345" s="73" t="str">
        <v>DWG 9890040, (8E), OL01433, Section</v>
      </c>
      <c r="DH345" s="73" t="str">
        <v>DWG 9890040, (9E), Close to Rod Slot</v>
      </c>
      <c r="DI345" s="73" t="str">
        <v>DWG 9890040, (9E),Close to Rod Slot</v>
      </c>
      <c r="DJ345" s="73" t="str">
        <v>DWG FRM0105 PAGE 2</v>
      </c>
      <c r="DK345" s="73" t="str">
        <v>DWG# 100448-41</v>
      </c>
      <c r="DL345" s="73" t="str">
        <v>DWG# 100448-44</v>
      </c>
      <c r="DM345" s="73" t="str">
        <v>DWG# 9890003  (1), Section OL00436/A</v>
      </c>
      <c r="DN345" s="73" t="str">
        <v>DWG# 9890003 (3), Ring Gauge Constrained</v>
      </c>
      <c r="DO345" s="73" t="str">
        <v>DWG# 9890003 (4), Section</v>
      </c>
      <c r="DP345" s="73" t="str">
        <v>DWG#100448-26, Balloon 1K, OL02350</v>
      </c>
      <c r="DQ345" s="73" t="str">
        <v>DWG#100448-26, Balloon 2K, OL02350</v>
      </c>
      <c r="DR345" s="73" t="str">
        <v>DWG#100448-26, Balloon 3K, OL02363</v>
      </c>
      <c r="DS345" s="73" t="str">
        <v>DWG#100448-26, Balloon 4K</v>
      </c>
      <c r="DT345" s="73" t="str">
        <v>DWG#100448-26, Balloon 5K, Section</v>
      </c>
      <c r="DU345" s="73" t="str">
        <v>DWG#100448-26, Balloon 6K</v>
      </c>
      <c r="DV345" s="73" t="str">
        <v>DWG#100448-26, Balloon 7K, Section</v>
      </c>
      <c r="DW345" s="73" t="str">
        <v>DWG#100448-26, Mfg. Tol.</v>
      </c>
      <c r="DX345" s="73" t="str">
        <v>DWG#9890003 (2) Ring Gauge Constrained</v>
      </c>
      <c r="DY345" s="73" t="str">
        <v>DWG#9890044</v>
      </c>
      <c r="DZ345" s="73" t="str">
        <v>DWG#9890044 .1985 to .2005=Pass</v>
      </c>
      <c r="EA345" s="73" t="str">
        <v>DWG#9890044 Overlay OL02441</v>
      </c>
      <c r="EB345" s="73" t="str">
        <v>DWG#9890044, OL02441</v>
      </c>
      <c r="EC345" s="73" t="str">
        <v>DWG#FRM0105</v>
      </c>
      <c r="ED345" s="73" t="str">
        <v>EXT.</v>
      </c>
      <c r="EE345" s="73" t="str">
        <v>EXT. Section, OL02460</v>
      </c>
      <c r="EF345" s="73" t="str">
        <v>EXT., OL04223</v>
      </c>
      <c r="EG345" s="73" t="str">
        <v>Flat Drop Indicator Tip</v>
      </c>
      <c r="EH345" s="73" t="str">
        <v>Full Go Pin, No Light, at Radius</v>
      </c>
      <c r="EI345" s="73" t="str">
        <v>Function Check</v>
      </c>
      <c r="EJ345" s="73" t="str">
        <v>GO Function Gauge</v>
      </c>
      <c r="EK345" s="73" t="str">
        <v>Go Gauge for Balloon 1 &amp; 4</v>
      </c>
      <c r="EL345" s="73" t="str">
        <v>Go Pin must pass through</v>
      </c>
      <c r="EM345" s="73" t="str">
        <v>Greater than .005 = Fail, Section</v>
      </c>
      <c r="EN345" s="73" t="str">
        <v>Greater than .025 out of center = Fail</v>
      </c>
      <c r="EO345" s="73" t="str">
        <v>Greater than 2.6 = Pass</v>
      </c>
      <c r="EP345" s="73" t="str">
        <v>Green = Pass, Red = Fail</v>
      </c>
      <c r="EQ345" s="73" t="str">
        <v>Hex Depth</v>
      </c>
      <c r="ER345" s="73" t="str">
        <v>Hex Minor</v>
      </c>
      <c r="ES345" s="73" t="str">
        <v>Hole Dia.</v>
      </c>
      <c r="ET345" s="73" t="str">
        <v>Hook or Disk Tip</v>
      </c>
      <c r="EU345" s="73" t="str">
        <v>ID Sphere Finish</v>
      </c>
      <c r="EV345" s="73" t="str">
        <v>ID/OD Both Sides, Diff. .002 or less = Pass</v>
      </c>
      <c r="EW345" s="73" t="str">
        <v>If Looks Big, Section</v>
      </c>
      <c r="EX345" s="73" t="str">
        <v>If Looks Small, Section</v>
      </c>
      <c r="EY345" s="73" t="str">
        <v>Insp. Close to Break Away, Mfg.Tol.</v>
      </c>
      <c r="EZ345" s="73" t="str">
        <v>INT.</v>
      </c>
      <c r="FA345" s="73" t="str">
        <v>INT. Section, OL02460</v>
      </c>
      <c r="FB345" s="73" t="str">
        <v>INT., OL04223</v>
      </c>
      <c r="FC345" s="73" t="str">
        <v>Intersect. of 7.7 &amp; R0.10</v>
      </c>
      <c r="FD345" s="73" t="str">
        <v>Intersect. of 8.79 and R.25 MAX</v>
      </c>
      <c r="FE345" s="73" t="str">
        <v>Keep Ind. Tip away from corner</v>
      </c>
      <c r="FF345" s="73" t="str">
        <v>L31</v>
      </c>
      <c r="FG345" s="73" t="str">
        <v>Laser Mark</v>
      </c>
      <c r="FH345" s="73" t="str">
        <v>LASER PER NOTE 4</v>
      </c>
      <c r="FI345" s="73" t="str">
        <v>LASER PER NOTE 4, Final Check 1 only</v>
      </c>
      <c r="FJ345" s="73" t="str">
        <v>Less than .002 out of center = Pass</v>
      </c>
      <c r="FK345" s="73" t="str">
        <v>Less than 2.75 = Pass, Section</v>
      </c>
      <c r="FL345" s="73" t="str">
        <v>List as pin. Not Calibrated</v>
      </c>
      <c r="FM345" s="73" t="str">
        <v>M9 X 1.25 BUTT See Comment Image</v>
      </c>
      <c r="FN345" s="73" t="str">
        <v>Manual Section</v>
      </c>
      <c r="FO345" s="73" t="str">
        <v>Max Deep .241 NO-GO =.42</v>
      </c>
      <c r="FP345" s="73" t="str">
        <v>MAX Depth of (Note 7) .241 NO-GO Pin</v>
      </c>
      <c r="FQ345" s="73" t="str">
        <v>Measure from Blue Line, See Image</v>
      </c>
      <c r="FR345" s="73" t="str">
        <v>Measure Width of Blue Area, See Image</v>
      </c>
      <c r="FS345" s="73" t="str">
        <v>Mfg. Tol</v>
      </c>
      <c r="FT345" s="73" t="str">
        <v>Mfg. Tol, See Image</v>
      </c>
      <c r="FU345" s="73" t="str">
        <v>Mfg. Tol.</v>
      </c>
      <c r="FV345" s="73" t="str">
        <v>Mfg. Tol. "A"</v>
      </c>
      <c r="FW345" s="73" t="str">
        <v>Mfg. Tol. (Zero on Gauge Full Dia. Lead)</v>
      </c>
      <c r="FX345" s="73" t="str">
        <v>Mfg. Tol. Balloon 11, See Image</v>
      </c>
      <c r="FY345" s="73" t="str">
        <v>Mfg. Tol. Balloon 4</v>
      </c>
      <c r="FZ345" s="73" t="str">
        <v>Mfg. Tol. Balloon 7</v>
      </c>
      <c r="GA345" s="73" t="str">
        <v xml:space="preserve">Mfg. Tol. C-Bore Face (Ballo 28) </v>
      </c>
      <c r="GB345" s="73" t="str">
        <v>Mfg. Tol. Section</v>
      </c>
      <c r="GC345" s="73" t="str">
        <v>Mfg. Tol. See Image</v>
      </c>
      <c r="GD345" s="73" t="str">
        <v>Mfg. Tol., 3 Places, Record MAX</v>
      </c>
      <c r="GE345" s="73" t="str">
        <v>Mfg. Tol., Balloon 11</v>
      </c>
      <c r="GF345" s="73" t="str">
        <v>Mfg. Tol., Balloon 7</v>
      </c>
      <c r="GG345" s="73" t="str">
        <v>Mfg. Tol., Blank</v>
      </c>
      <c r="GH345" s="73" t="str">
        <v>Mfg. Tol., Blank, Balloon 12</v>
      </c>
      <c r="GI345" s="73" t="str">
        <v>Mfg. Tol., Blend to SØ.320</v>
      </c>
      <c r="GJ345" s="73" t="str">
        <v>Mfg. Tol., Calculation</v>
      </c>
      <c r="GK345" s="73" t="str">
        <v>Mfg. Tol., For Mill Fixture</v>
      </c>
      <c r="GL345" s="73" t="str">
        <v>Mfg. Tol., L32</v>
      </c>
      <c r="GM345" s="73" t="str">
        <v>Mfg. Tol., L33</v>
      </c>
      <c r="GN345" s="73" t="str">
        <v>Mfg. Tol., No Tool Marks</v>
      </c>
      <c r="GO345" s="73" t="str">
        <v>Mfg. Tol., OL03361</v>
      </c>
      <c r="GP345" s="73" t="str">
        <v>Mfg. Tol., Record off center value</v>
      </c>
      <c r="GQ345" s="73" t="str">
        <v>Mfg. Tol., Same 3 Places, Record MIN</v>
      </c>
      <c r="GR345" s="73" t="str">
        <v>Mfg. Tol., Section</v>
      </c>
      <c r="GS345" s="73" t="str">
        <v>Mfg. Tol., Section B-B</v>
      </c>
      <c r="GT345" s="73" t="str">
        <v>Mfg. Tol., Section, OL03361</v>
      </c>
      <c r="GU345" s="73" t="str">
        <v>Mfg. Tol., Section, Per Note 2</v>
      </c>
      <c r="GV345" s="73" t="str">
        <v>Mfg. Tol., See Image</v>
      </c>
      <c r="GW345" s="73" t="str">
        <v>Mfg. Tol., See Image, Bore in Blue</v>
      </c>
      <c r="GX345" s="73" t="str">
        <v>Mfg. Tol., See Image, Hook Tip</v>
      </c>
      <c r="GY345" s="73" t="str">
        <v>Mfg. Tol., Sharp Okay No Burr</v>
      </c>
      <c r="GZ345" s="73" t="str">
        <v>Mfg. Tol., Threadless Blank</v>
      </c>
      <c r="HA345" s="73" t="str">
        <v>Mfg.Tol.</v>
      </c>
      <c r="HB345" s="73" t="str">
        <v>Mgf. To., T.S.C.</v>
      </c>
      <c r="HC345" s="73" t="str">
        <v>Milled Feature</v>
      </c>
      <c r="HD345" s="73" t="str">
        <v>Milled Feature, OL04045</v>
      </c>
      <c r="HE345" s="73" t="str">
        <v>More than .0005 out of center = Fail</v>
      </c>
      <c r="HF345" s="73" t="str">
        <v>Must Pass Through</v>
      </c>
      <c r="HG345" s="73" t="str">
        <v>Must pass through gauge</v>
      </c>
      <c r="HH345" s="73" t="str">
        <v>Must Pass Through Go Gauge</v>
      </c>
      <c r="HI345" s="73" t="str">
        <v>Must Pass, See Image.</v>
      </c>
      <c r="HJ345" s="73" t="str">
        <v>NA</v>
      </c>
      <c r="HK345" s="73" t="str">
        <v>Narrow Area</v>
      </c>
      <c r="HL345" s="73" t="str">
        <v>Near Balloon 21</v>
      </c>
      <c r="HM345" s="73" t="str">
        <v>Near Datum B</v>
      </c>
      <c r="HN345" s="73" t="str">
        <v>Neck Dia.</v>
      </c>
      <c r="HO345" s="73" t="str">
        <v>Neck to Head Rad.</v>
      </c>
      <c r="HP345" s="73" t="str">
        <v>No Copper Deposits Allowed</v>
      </c>
      <c r="HQ345" s="73" t="str">
        <v>No Section</v>
      </c>
      <c r="HR345" s="73" t="str">
        <v>No Section, .01 to .014 = Pass</v>
      </c>
      <c r="HS345" s="73" t="str">
        <v>No Section, Rotate Part</v>
      </c>
      <c r="HT345" s="73" t="str">
        <v>No Section, See Image</v>
      </c>
      <c r="HU345" s="73" t="str">
        <v>No Slot, Section B-B</v>
      </c>
      <c r="HV345" s="73" t="str">
        <v>No visual step = Pass</v>
      </c>
      <c r="HW345" s="73" t="str">
        <v>Not to exceed .95 Deep</v>
      </c>
      <c r="HX345" s="73" t="str">
        <v>Note 1</v>
      </c>
      <c r="HY345" s="73" t="str">
        <v>OL00333/A</v>
      </c>
      <c r="HZ345" s="73" t="str">
        <v>OL00519</v>
      </c>
      <c r="IA345" s="73" t="str">
        <v>OL00520</v>
      </c>
      <c r="IB345" s="73" t="str">
        <v>OL00529</v>
      </c>
      <c r="IC345" s="73" t="str">
        <v>OL00542</v>
      </c>
      <c r="ID345" s="73" t="str">
        <v>OL00724</v>
      </c>
      <c r="IE345" s="73" t="str">
        <v>OL01250</v>
      </c>
      <c r="IF345" s="73" t="str">
        <v>OL01869, Threadless Blank</v>
      </c>
      <c r="IG345" s="73" t="str">
        <v>OL01870, Section</v>
      </c>
      <c r="IH345" s="73" t="str">
        <v>OL02255</v>
      </c>
      <c r="II345" s="73" t="str">
        <v>OL02255, Mfg. Tol.</v>
      </c>
      <c r="IJ345" s="73" t="str">
        <v>OL02302</v>
      </c>
      <c r="IK345" s="73" t="str">
        <v xml:space="preserve">OL02318  needed per image instructions </v>
      </c>
      <c r="IL345" s="73" t="str">
        <v>OL02556</v>
      </c>
      <c r="IM345" s="73" t="str">
        <v>OL02557</v>
      </c>
      <c r="IN345" s="73" t="str">
        <v>OL02567</v>
      </c>
      <c r="IO345" s="73" t="str">
        <v>OL02653</v>
      </c>
      <c r="IP345" s="73" t="str">
        <v>OL02718</v>
      </c>
      <c r="IQ345" s="73" t="str">
        <v>OL02841</v>
      </c>
      <c r="IR345" s="73" t="str">
        <v>OL02842</v>
      </c>
      <c r="IS345" s="73" t="str">
        <v>OL02844</v>
      </c>
      <c r="IT345" s="73" t="str">
        <v>OL02871</v>
      </c>
      <c r="IU345" s="73" t="str">
        <v>OL02887</v>
      </c>
      <c r="IV345" s="73" t="str">
        <v>OL03500</v>
      </c>
      <c r="IW345" s="73" t="str">
        <v>OL03766</v>
      </c>
      <c r="IX345" s="73" t="str">
        <v>OL03868</v>
      </c>
      <c r="IY345" s="73" t="str">
        <v>OL03869</v>
      </c>
      <c r="IZ345" s="73" t="str">
        <v>OL03870</v>
      </c>
      <c r="JA345" s="73" t="str">
        <v>OL03873, DWG# 100448-44</v>
      </c>
      <c r="JB345" s="73" t="str">
        <v>OL03949</v>
      </c>
      <c r="JC345" s="73" t="str">
        <v xml:space="preserve">OL04043, Section </v>
      </c>
      <c r="JD345" s="73" t="str">
        <v xml:space="preserve">OL04044, Section </v>
      </c>
      <c r="JE345" s="73" t="str">
        <v>OL04045</v>
      </c>
      <c r="JF345" s="73" t="str">
        <v>OL04045, Milled Feature</v>
      </c>
      <c r="JG345" s="73" t="str">
        <v>OL04063</v>
      </c>
      <c r="JH345" s="73" t="str">
        <v>OL04064</v>
      </c>
      <c r="JI345" s="73" t="str">
        <v>OL04065</v>
      </c>
      <c r="JJ345" s="73" t="str">
        <v>OL04181</v>
      </c>
      <c r="JK345" s="73" t="str">
        <v>OL04218</v>
      </c>
      <c r="JL345" s="73" t="str">
        <v>OL04224, See Image</v>
      </c>
      <c r="JM345" s="73" t="str">
        <v>OL04374</v>
      </c>
      <c r="JN345" s="73" t="str">
        <v>OL04375, Section M-M</v>
      </c>
      <c r="JO345" s="73" t="str">
        <v>OL04376, Section M-M</v>
      </c>
      <c r="JP345" s="73" t="str">
        <v>OL04443</v>
      </c>
      <c r="JQ345" s="73" t="str">
        <v>OL04444</v>
      </c>
      <c r="JR345" s="73" t="str">
        <v>OL05000</v>
      </c>
      <c r="JS345" s="73" t="str">
        <v>One side of slot</v>
      </c>
      <c r="JT345" s="73" t="str">
        <v>Other side of slot</v>
      </c>
      <c r="JU345" s="73" t="str">
        <v>Out of center more than .002 = Fail</v>
      </c>
      <c r="JV345" s="73" t="str">
        <v>Out of center more than.002 = Fail</v>
      </c>
      <c r="JW345" s="73" t="str">
        <v>Overlay OL02713</v>
      </c>
      <c r="JX345" s="73" t="str">
        <v>Overlay OL02714</v>
      </c>
      <c r="JY345" s="73" t="str">
        <v>Overlay OL02718</v>
      </c>
      <c r="JZ345" s="73" t="str">
        <v>Overlay OL03831, Mfg. Tol.</v>
      </c>
      <c r="KA345" s="73" t="str">
        <v>Part Without Slots</v>
      </c>
      <c r="KB345" s="73" t="str">
        <v>Part Without Slots, See Image</v>
      </c>
      <c r="KC345" s="73" t="str">
        <v xml:space="preserve">Pass = .0254 or Less </v>
      </c>
      <c r="KD345" s="73" t="str">
        <v>PD MIN = 4.361, PD MAX = 4.456</v>
      </c>
      <c r="KE345" s="73" t="str">
        <v>Per Balloon 2 Note</v>
      </c>
      <c r="KF345" s="73" t="str">
        <v>Per drawing note(s) 8.</v>
      </c>
      <c r="KG345" s="73" t="str">
        <v>Point or Sphere Tip</v>
      </c>
      <c r="KH345" s="73" t="str">
        <v>Point Tip</v>
      </c>
      <c r="KI345" s="73" t="str">
        <v>R.9 to R1.1 = Pass, See Image</v>
      </c>
      <c r="KJ345" s="73" t="str">
        <v>Ram Construction</v>
      </c>
      <c r="KK345" s="73" t="str">
        <v>Record Same Pass / Fail All Balloons</v>
      </c>
      <c r="KL345" s="73" t="str">
        <v>Ref. Balloon 1</v>
      </c>
      <c r="KM345" s="73" t="str">
        <v>Ref. Balloon 12</v>
      </c>
      <c r="KN345" s="73" t="str">
        <v>Ref. Balloon 13, 100% AQL</v>
      </c>
      <c r="KO345" s="73" t="str">
        <v>Ref. Balloon 2</v>
      </c>
      <c r="KP345" s="73" t="str">
        <v>Ref. Balloon 21, 100% AQL</v>
      </c>
      <c r="KQ345" s="73" t="str">
        <v>Ref. Balloon 4</v>
      </c>
      <c r="KR345" s="73" t="str">
        <v>Ref. Balloon 7</v>
      </c>
      <c r="KS345" s="73" t="str">
        <v>Ref. Balloon 8</v>
      </c>
      <c r="KT345" s="73" t="str">
        <v>Relieved Pin Gauges 09236 &amp; 09235</v>
      </c>
      <c r="KU345" s="73" t="str">
        <v>Rotate Part</v>
      </c>
      <c r="KV345" s="73" t="str">
        <v>Rotate Part, See Image</v>
      </c>
      <c r="KW345" s="73" t="str">
        <v>Same as Root Radius</v>
      </c>
      <c r="KX345" s="73" t="str">
        <v>Section</v>
      </c>
      <c r="KY345" s="73" t="str">
        <v>Section B-B</v>
      </c>
      <c r="KZ345" s="73" t="str">
        <v>Section B-B, Distance Between Grooves</v>
      </c>
      <c r="LA345" s="73" t="str">
        <v>Section C-C</v>
      </c>
      <c r="LB345" s="73" t="str">
        <v>Section Part</v>
      </c>
      <c r="LC345" s="73" t="str">
        <v>Section Part, Measured from Opposite Face</v>
      </c>
      <c r="LD345" s="73" t="str">
        <v>Section, Broachless Blank</v>
      </c>
      <c r="LE345" s="73" t="str">
        <v>Section, EXT. Sphere Location.</v>
      </c>
      <c r="LF345" s="73" t="str">
        <v>Section, Hex Cham. Ang.</v>
      </c>
      <c r="LG345" s="73" t="str">
        <v>Section, Hex Fillet Rad.</v>
      </c>
      <c r="LH345" s="73" t="str">
        <v>Section, INT. Feature</v>
      </c>
      <c r="LI345" s="73" t="str">
        <v>Section, INT. Sphere Location.</v>
      </c>
      <c r="LJ345" s="73" t="str">
        <v>Section, Mfg. Tol.</v>
      </c>
      <c r="LK345" s="73" t="str">
        <v>Section, Mfg. Tol., See Image</v>
      </c>
      <c r="LL345" s="73" t="str">
        <v>Section, OL00486</v>
      </c>
      <c r="LM345" s="73" t="str">
        <v>Section, OL00542</v>
      </c>
      <c r="LN345" s="73" t="str">
        <v>Section, OL00543</v>
      </c>
      <c r="LO345" s="73" t="str">
        <v>Section, OL00544</v>
      </c>
      <c r="LP345" s="73" t="str">
        <v>Section, OL00545</v>
      </c>
      <c r="LQ345" s="73" t="str">
        <v>Section, OL00546</v>
      </c>
      <c r="LR345" s="73" t="str">
        <v>Section, OL00547</v>
      </c>
      <c r="LS345" s="73" t="str">
        <v>Section, OL00555</v>
      </c>
      <c r="LT345" s="73" t="str">
        <v>Section, OL00725</v>
      </c>
      <c r="LU345" s="73" t="str">
        <v>Section, OL01430</v>
      </c>
      <c r="LV345" s="73" t="str">
        <v>Section, OL01434</v>
      </c>
      <c r="LW345" s="73" t="str">
        <v>Section, OL01435</v>
      </c>
      <c r="LX345" s="73" t="str">
        <v>Section, OL01807</v>
      </c>
      <c r="LY345" s="73" t="str">
        <v>Section, OL01830</v>
      </c>
      <c r="LZ345" s="73" t="str">
        <v>Section, OL02351</v>
      </c>
      <c r="MA345" s="73" t="str">
        <v>Section, OL02519</v>
      </c>
      <c r="MB345" s="73" t="str">
        <v>Section, OL02520</v>
      </c>
      <c r="MC345" s="73" t="str">
        <v>Section, OL02522</v>
      </c>
      <c r="MD345" s="73" t="str">
        <v>Section, OL02540</v>
      </c>
      <c r="ME345" s="73" t="str">
        <v>Section, OL02541</v>
      </c>
      <c r="MF345" s="73" t="str">
        <v>Section, OL02552</v>
      </c>
      <c r="MG345" s="73" t="str">
        <v>Section, OL02553</v>
      </c>
      <c r="MH345" s="73" t="str">
        <v>Section, OL02554</v>
      </c>
      <c r="MI345" s="73" t="str">
        <v>Section, OL02555</v>
      </c>
      <c r="MJ345" s="73" t="str">
        <v>Section, OL02558</v>
      </c>
      <c r="MK345" s="73" t="str">
        <v>Section, OL02559</v>
      </c>
      <c r="ML345" s="73" t="str">
        <v>Section, OL02560</v>
      </c>
      <c r="MM345" s="73" t="str">
        <v>Section, OL02619</v>
      </c>
      <c r="MN345" s="73" t="str">
        <v>Section, OL02620</v>
      </c>
      <c r="MO345" s="73" t="str">
        <v>Section, OL02621</v>
      </c>
      <c r="MP345" s="73" t="str">
        <v>Section, OL02622</v>
      </c>
      <c r="MQ345" s="73" t="str">
        <v>Section, OL02623</v>
      </c>
      <c r="MR345" s="73" t="str">
        <v>Section, OL02624</v>
      </c>
      <c r="MS345" s="73" t="str">
        <v>Section, OL02652</v>
      </c>
      <c r="MT345" s="73" t="str">
        <v>Section, OL02680</v>
      </c>
      <c r="MU345" s="73" t="str">
        <v>Section, OL02793</v>
      </c>
      <c r="MV345" s="73" t="str">
        <v>Section, OL02823</v>
      </c>
      <c r="MW345" s="73" t="str">
        <v>Section, OL02843</v>
      </c>
      <c r="MX345" s="73" t="str">
        <v>Section, OL03026, Ext.</v>
      </c>
      <c r="MY345" s="73" t="str">
        <v>Section, OL03026, Int.</v>
      </c>
      <c r="MZ345" s="73" t="str">
        <v>Section, OL03570, DWG# 100448-41</v>
      </c>
      <c r="NA345" s="73" t="str">
        <v>Section, OL03781</v>
      </c>
      <c r="NB345" s="73" t="str">
        <v>Section, OL03911</v>
      </c>
      <c r="NC345" s="73" t="str">
        <v>Section, OL03912</v>
      </c>
      <c r="ND345" s="73" t="str">
        <v>Section, OL03928</v>
      </c>
      <c r="NE345" s="73" t="str">
        <v>Section, OL03929</v>
      </c>
      <c r="NF345" s="73" t="str">
        <v>Section, OL04030</v>
      </c>
      <c r="NG345" s="73" t="str">
        <v>Section, OL04037</v>
      </c>
      <c r="NH345" s="73" t="str">
        <v>Section, OL04038</v>
      </c>
      <c r="NI345" s="73" t="str">
        <v>Section, OL04046</v>
      </c>
      <c r="NJ345" s="73" t="str">
        <v>Section, OL04065</v>
      </c>
      <c r="NK345" s="73" t="str">
        <v>Section, OL04066</v>
      </c>
      <c r="NL345" s="73" t="str">
        <v>Section, OL04067</v>
      </c>
      <c r="NM345" s="73" t="str">
        <v>Section, OL04069</v>
      </c>
      <c r="NN345" s="73" t="str">
        <v>Section, OL04071</v>
      </c>
      <c r="NO345" s="73" t="str">
        <v>Section, OL04173</v>
      </c>
      <c r="NP345" s="73" t="str">
        <v>Section, OL04174</v>
      </c>
      <c r="NQ345" s="73" t="str">
        <v>Section, OL04214</v>
      </c>
      <c r="NR345" s="73" t="str">
        <v>Section, OL04215</v>
      </c>
      <c r="NS345" s="73" t="str">
        <v>Section, OL04216</v>
      </c>
      <c r="NT345" s="73" t="str">
        <v>Section, OL04217</v>
      </c>
      <c r="NU345" s="73" t="str">
        <v>Section, Overlay OL02716</v>
      </c>
      <c r="NV345" s="73" t="str">
        <v>Section, Overlay OL02717</v>
      </c>
      <c r="NW345" s="73" t="str">
        <v>Section, See Image</v>
      </c>
      <c r="NX345" s="73" t="str">
        <v>Section, See Image, DWG# 100448-41</v>
      </c>
      <c r="NY345" s="73" t="str">
        <v>Section, Without Sots</v>
      </c>
      <c r="NZ345" s="73" t="str">
        <v>See Comments Sheet</v>
      </c>
      <c r="OA345" s="73" t="str">
        <v>See Comments Sheet, OL02318</v>
      </c>
      <c r="OB345" s="73" t="str">
        <v>See Image</v>
      </c>
      <c r="OC345" s="73" t="str">
        <v>See Image, .005 or Less = Pass</v>
      </c>
      <c r="OD345" s="73" t="str">
        <v>See Image, Check Near Radius</v>
      </c>
      <c r="OE345" s="73" t="str">
        <v>See Image, Constrained</v>
      </c>
      <c r="OF345" s="73" t="str">
        <v>See Image, Distance Between Flats</v>
      </c>
      <c r="OG345" s="73" t="str">
        <v xml:space="preserve">See Image, Mfg. Tol, Section A-A </v>
      </c>
      <c r="OH345" s="73" t="str">
        <v>See image, Mfg. Tol.</v>
      </c>
      <c r="OI345" s="73" t="str">
        <v>See Image, Mic. Across Flats</v>
      </c>
      <c r="OJ345" s="73" t="str">
        <v>See Image, OL02850</v>
      </c>
      <c r="OK345" s="73" t="str">
        <v>See Image, OL02880</v>
      </c>
      <c r="OL345" s="73" t="str">
        <v>See Image, OL03926</v>
      </c>
      <c r="OM345" s="73" t="str">
        <v>See Image, OL03927</v>
      </c>
      <c r="ON345" s="73" t="str">
        <v>See Image, OL04003</v>
      </c>
      <c r="OO345" s="73" t="str">
        <v>'See Image, OL04342,  Best Fit Joe Block</v>
      </c>
      <c r="OP345" s="73" t="str">
        <v>See Image, OL04342,  Blank</v>
      </c>
      <c r="OQ345" s="73" t="str">
        <v>See Image, OL04342, Blank</v>
      </c>
      <c r="OR345" s="73" t="str">
        <v>See Image, OL04343, Blank</v>
      </c>
      <c r="OS345" s="73" t="str">
        <v>See Image, Pass = .002 or Less</v>
      </c>
      <c r="OT345" s="73" t="str">
        <v>See Image, Rcd. MAX</v>
      </c>
      <c r="OU345" s="73" t="str">
        <v>See Image, Rcd. MIN</v>
      </c>
      <c r="OV345" s="73" t="str">
        <v>See Image, Section</v>
      </c>
      <c r="OW345" s="73" t="str">
        <v>See Image, Section A-A</v>
      </c>
      <c r="OX345" s="73" t="str">
        <v>See Image, Section B-B</v>
      </c>
      <c r="OY345" s="73" t="str">
        <v>See Image, Section B-B, TSC</v>
      </c>
      <c r="OZ345" s="73" t="str">
        <v>See Image, Shank Drawing # 18000-XX-XX A</v>
      </c>
      <c r="PA345" s="73" t="str">
        <v>Sequencial Laser 01, 120 Per Print</v>
      </c>
      <c r="PB345" s="73" t="str">
        <v>Set to .202, Zero on Thread Lead</v>
      </c>
      <c r="PC345" s="73" t="str">
        <v>Sharp OK, No Burr</v>
      </c>
      <c r="PD345" s="73" t="str">
        <v>Sharp OK, No Raised Edge, See Image</v>
      </c>
      <c r="PE345" s="73" t="str">
        <v>Sharp OK, No Raised Edges</v>
      </c>
      <c r="PF345" s="73" t="str">
        <v>Sharp okay no raised edge</v>
      </c>
      <c r="PG345" s="73" t="str">
        <v>Sharp Okay, No Burr</v>
      </c>
      <c r="PH345" s="73" t="str">
        <v>Sharp Okay, No Raised Edge</v>
      </c>
      <c r="PI345" s="73" t="str">
        <v>Sharp Okay, No Raised Edges,</v>
      </c>
      <c r="PJ345" s="73" t="str">
        <v>Sharp Okay, See Image</v>
      </c>
      <c r="PK345" s="73" t="str">
        <v xml:space="preserve">Start of Radius @ .195 </v>
      </c>
      <c r="PL345" s="73" t="str">
        <v xml:space="preserve">Start of Radius @ .21 </v>
      </c>
      <c r="PM345" s="73" t="str">
        <v xml:space="preserve">T.S.C. </v>
      </c>
      <c r="PN345" s="73" t="str">
        <v>Tangent Point</v>
      </c>
      <c r="PO345" s="73" t="str">
        <v>Tangent point of R.50</v>
      </c>
      <c r="PP345" s="73" t="str">
        <v>Taper Check, Mfg.Tol.</v>
      </c>
      <c r="PQ345" s="73" t="str">
        <v>Taper Check, Mfg.Tol., See Image</v>
      </c>
      <c r="PR345" s="73" t="str">
        <v>Thrd. Minor Ø</v>
      </c>
      <c r="PS345" s="73" t="str">
        <v>Thrd. Relief Ø</v>
      </c>
      <c r="PT345" s="73" t="str">
        <v>Threadless Blank</v>
      </c>
      <c r="PU345" s="73" t="str">
        <v>Threadless Blank, From Major Ø</v>
      </c>
      <c r="PV345" s="73" t="str">
        <v>Threadless Blank, Mfg. Tol.</v>
      </c>
      <c r="PW345" s="73" t="str">
        <v>Threadless Blank, Thrd. to Neck Rad.</v>
      </c>
      <c r="PX345" s="73" t="str">
        <v>Thredless Blank</v>
      </c>
      <c r="PY345" s="73" t="str">
        <v>To center of R.005</v>
      </c>
      <c r="PZ345" s="73" t="str">
        <v>Torx Min. Dia.</v>
      </c>
      <c r="QA345" s="73" t="str">
        <v>Turn Ø Free of Mill Marks</v>
      </c>
      <c r="QB345" s="73" t="str">
        <v>Use (Full) GO Hex</v>
      </c>
      <c r="QC345" s="73" t="str">
        <v>Use Balloon 1 FULL Gauge</v>
      </c>
      <c r="QD345" s="73" t="str">
        <v>Use Balloon 9 FULL GO</v>
      </c>
      <c r="QE345" s="73" t="str">
        <v>Use Best Fit Pin</v>
      </c>
      <c r="QF345" s="73" t="str">
        <v>Use Disk Tip</v>
      </c>
      <c r="QG345" s="73" t="str">
        <v>Use flat bottomed indicator tip.</v>
      </c>
      <c r="QH345" s="73" t="str">
        <v xml:space="preserve">Use Full .093 Go Hex </v>
      </c>
      <c r="QI345" s="73" t="str">
        <v xml:space="preserve">Use Full .0930 Go Hex </v>
      </c>
      <c r="QJ345" s="73" t="str">
        <v>Use Full .1235 Go Hex</v>
      </c>
      <c r="QK345" s="73" t="str">
        <v>Use Gauge K2-98-8019-04, See Image</v>
      </c>
      <c r="QL345" s="73" t="str">
        <v>Use large flat indicator tip</v>
      </c>
      <c r="QM345" s="73" t="str">
        <v>Use Pins.3330/.3350, See Image MAX NO-GO</v>
      </c>
      <c r="QN345" s="73" t="str">
        <v>Use Pointed Drop Indicator Tip</v>
      </c>
      <c r="QO345" s="73" t="str">
        <v>V-Block</v>
      </c>
      <c r="QP345" s="73" t="str">
        <v>V-Block,  AMB for 13</v>
      </c>
      <c r="QQ345" s="73" t="str">
        <v>V-Block,  Hex Cham. Dia.</v>
      </c>
      <c r="QR345" s="73" t="str">
        <v>V-Block, Hex Depth</v>
      </c>
      <c r="QS345" s="73" t="str">
        <v>VBU Gauge</v>
      </c>
      <c r="QT345" s="73" t="str">
        <v>Visibally smaller than HEX=Pass</v>
      </c>
      <c r="QU345" s="73" t="str">
        <v>Visual Per Drawing</v>
      </c>
      <c r="QV345" s="73" t="str">
        <v>Whirl Blank</v>
      </c>
      <c r="QW345" s="73" t="str">
        <v xml:space="preserve">Whirl Blank </v>
      </c>
      <c r="QX345" s="73" t="str">
        <v>Whirl Blank, Neck Rad. End to Head CL</v>
      </c>
      <c r="QY345" s="73" t="str">
        <v>Whirl Blank, Nose Start Dia.</v>
      </c>
      <c r="QZ345" s="73" t="str">
        <v>Whirl Blank, Nose Start Dist.</v>
      </c>
      <c r="RA345" s="73" t="str">
        <v>Whirl Blank, Thrd. Minor</v>
      </c>
      <c r="RB345" s="73" t="str">
        <v>Whirl Blank, Thrd. Pullout Dia.</v>
      </c>
      <c r="RC345" s="73" t="str">
        <v>Whole Part, Removal is at Assy. Level</v>
      </c>
      <c r="RD345" s="73" t="str">
        <v>Wide Area</v>
      </c>
      <c r="RE345" s="73" t="str">
        <v>Zero on End of Go Gauge</v>
      </c>
    </row>
    <row r="346" spans="1:473">
      <c r="A346" s="73" t="s">
        <v>107</v>
      </c>
      <c r="C346" s="73" t="str" cm="1">
        <f t="array" ref="C346:RE346">TRANSPOSE(_xlfn._xlws.SORT(_xlfn._xlws.FILTER($A$2:$A$600,ISNUMBER(SEARCH('PartLib Table'!M353,$A$2:$A$600)),"not found")))</f>
        <v xml:space="preserve"> 'C', Whirl Blank</v>
      </c>
      <c r="D346" s="73" t="str">
        <v xml:space="preserve"> See Image, Constrained</v>
      </c>
      <c r="E346" s="73" t="str">
        <v>(.04 to .12 range = Pass)</v>
      </c>
      <c r="F346" s="73" t="str">
        <v>(.042 FULL) Go Pin Seat Fully</v>
      </c>
      <c r="G346" s="73" t="str">
        <v>(B), Mfg. Tol.</v>
      </c>
      <c r="H346" s="73" t="str">
        <v>(B), O.A.L.</v>
      </c>
      <c r="I346" s="73" t="str">
        <v>.001 or less =Pass</v>
      </c>
      <c r="J346" s="73" t="str">
        <v>.001 or less out of center = Pass</v>
      </c>
      <c r="K346" s="73" t="str">
        <v>.002 or Less = Pass</v>
      </c>
      <c r="L346" s="73" t="str">
        <v>.002 or Less out of center = Pass</v>
      </c>
      <c r="M346" s="73" t="str">
        <v>.005 to .015 = Pass</v>
      </c>
      <c r="N346" s="73" t="str">
        <v>.0125 Mean, Section</v>
      </c>
      <c r="O346" s="73" t="str">
        <v>.025 or Less in X &amp; Y=Pass</v>
      </c>
      <c r="P346" s="73" t="str">
        <v>.038 Mean</v>
      </c>
      <c r="Q346" s="73" t="str">
        <v>.063 MM = .0024 IN, See Image</v>
      </c>
      <c r="R346" s="73" t="str">
        <v>.063MM = .0024"</v>
      </c>
      <c r="S346" s="73" t="str">
        <v>.243 NO-GO, Unconstrained, Must Not Start</v>
      </c>
      <c r="T346" s="73" t="str">
        <v>@ Back Face &amp; ID, No Raised Edge</v>
      </c>
      <c r="U346" s="73" t="str">
        <v>@ Back Face &amp; OD, No Raised Edge</v>
      </c>
      <c r="V346" s="73" t="str">
        <v>@ ID &amp; FACE</v>
      </c>
      <c r="W346" s="73" t="str">
        <v>@ OD &amp; BACK FACE</v>
      </c>
      <c r="X346" s="73" t="str">
        <v>@ OD &amp; FACE</v>
      </c>
      <c r="Y346" s="73" t="str">
        <v>Across from slot</v>
      </c>
      <c r="Z346" s="73" t="str">
        <v>All Edge Breaks</v>
      </c>
      <c r="AA346" s="73" t="str">
        <v>Attached to bar stock</v>
      </c>
      <c r="AB346" s="73" t="str">
        <v xml:space="preserve">Back Turn Fillet Rad. </v>
      </c>
      <c r="AC346" s="73" t="str">
        <v>Balloon 1 (DWG FRM0105 Page 2, NV-27)</v>
      </c>
      <c r="AD346" s="73" t="str">
        <v>Balloon 1 (DWG FRM0105, NV-30)</v>
      </c>
      <c r="AE346" s="73" t="str">
        <v>Balloon 1 (P# 9890002-20) OL00429/A</v>
      </c>
      <c r="AF346" s="73" t="str">
        <v>Balloon 1, DWG#FRM0105</v>
      </c>
      <c r="AG346" s="73" t="str">
        <v>Balloon 11, See Image</v>
      </c>
      <c r="AH346" s="73" t="str">
        <v xml:space="preserve">Balloon 2 (DWG FRM0105 Page 2, NV-27) </v>
      </c>
      <c r="AI346" s="73" t="str">
        <v>Balloon 2 (DWG FRM0105, NV-30)</v>
      </c>
      <c r="AJ346" s="73" t="str">
        <v>Balloon 2 (P# 9890002-20)</v>
      </c>
      <c r="AK346" s="73" t="str">
        <v>Balloon 2, DWG#FRM0105</v>
      </c>
      <c r="AL346" s="73" t="str">
        <v>Balloon 2, DWG#FRM0105, See Image</v>
      </c>
      <c r="AM346" s="73" t="str">
        <v>Balloon 3 (DWG FRM0105, NV-30 Minor)</v>
      </c>
      <c r="AN346" s="73" t="str">
        <v>Balloon 3 (DWG FRM0105, NV-30)</v>
      </c>
      <c r="AO346" s="73" t="str">
        <v>Balloon 3 (P# 9890002-20)</v>
      </c>
      <c r="AP346" s="73" t="str">
        <v>Balloon 4</v>
      </c>
      <c r="AQ346" s="73" t="str">
        <v>Balloon 4 (P# 9890002-20)</v>
      </c>
      <c r="AR346" s="73" t="str">
        <v>Below Middle Band</v>
      </c>
      <c r="AS346" s="73" t="str">
        <v>Best Fit Pin, .003 or Less =Pass</v>
      </c>
      <c r="AT346" s="73" t="str">
        <v>Blank</v>
      </c>
      <c r="AU346" s="73" t="str">
        <v>Blank Turn Maj.</v>
      </c>
      <c r="AV346" s="73" t="str">
        <v>Blank Turn Maj. Mill Flt., OL4172</v>
      </c>
      <c r="AW346" s="73" t="str">
        <v>Blank Without .010 Slots</v>
      </c>
      <c r="AX346" s="73" t="str">
        <v>Blank Without .010 Slots, Section</v>
      </c>
      <c r="AY346" s="73" t="str">
        <v>Blank without thread</v>
      </c>
      <c r="AZ346" s="73" t="str">
        <v xml:space="preserve">Blank, Center of V Grv. </v>
      </c>
      <c r="BA346" s="73" t="str">
        <v>Blank, Check R adjacent Balloon 17</v>
      </c>
      <c r="BB346" s="73" t="str">
        <v>Blank, EXT. Feature</v>
      </c>
      <c r="BC346" s="73" t="str">
        <v>Blank, See Image, OL04335</v>
      </c>
      <c r="BD346" s="73" t="str">
        <v>Blank, See Image, OL04336</v>
      </c>
      <c r="BE346" s="73" t="str">
        <v xml:space="preserve">Blank, Thrd. </v>
      </c>
      <c r="BF346" s="73" t="str">
        <v>Blank, Turn Tip</v>
      </c>
      <c r="BG346" s="73" t="str">
        <v>Blank, Without Thrd.</v>
      </c>
      <c r="BH346" s="73" t="str">
        <v>Blank, Without Thread</v>
      </c>
      <c r="BI346" s="73" t="str">
        <v xml:space="preserve">Blunt Start Blend to Minor </v>
      </c>
      <c r="BJ346" s="73" t="str">
        <v>Calc., Use Go HEX</v>
      </c>
      <c r="BK346" s="73" t="str">
        <v>Can't dig into OD</v>
      </c>
      <c r="BL346" s="73" t="str">
        <v>Carbide Gauge</v>
      </c>
      <c r="BM346" s="73" t="str">
        <v xml:space="preserve">Center of V Grv. </v>
      </c>
      <c r="BN346" s="73" t="str">
        <v>Centered Less than .03 = Pass</v>
      </c>
      <c r="BO346" s="73" t="str">
        <v>Centered within .0005 or Less = Pass</v>
      </c>
      <c r="BP346" s="73" t="str">
        <v>Centered within .001 or Less = Pass</v>
      </c>
      <c r="BQ346" s="73" t="str">
        <v>Centered within .0254 or Less = Pass</v>
      </c>
      <c r="BR346" s="73" t="str">
        <v>Check close to Rod Slot</v>
      </c>
      <c r="BS346" s="73" t="str">
        <v>Check every other hole</v>
      </c>
      <c r="BT346" s="73" t="str">
        <v>Check Go over full length of slot.</v>
      </c>
      <c r="BU346" s="73" t="str">
        <v>Check Near Closed End</v>
      </c>
      <c r="BV346" s="73" t="str">
        <v>Check per Print View, Away from Rod Slot</v>
      </c>
      <c r="BW346" s="73" t="str">
        <v>Check to Balloon 30 Go Pin</v>
      </c>
      <c r="BX346" s="73" t="str">
        <v>Check with .2705 SET Pin Inside Part</v>
      </c>
      <c r="BY346" s="73" t="str">
        <v>Check with Hex Up</v>
      </c>
      <c r="BZ346" s="73" t="str">
        <v>CMM Blank</v>
      </c>
      <c r="CA346" s="73" t="str">
        <v>Confirm Full Radius</v>
      </c>
      <c r="CB346" s="73" t="str">
        <v>Constrained in fixture</v>
      </c>
      <c r="CC346" s="73" t="str">
        <v>Constrained with Ring</v>
      </c>
      <c r="CD346" s="73" t="str">
        <v>Constrained, See Image</v>
      </c>
      <c r="CE346" s="73" t="str">
        <v>Dim. "A"</v>
      </c>
      <c r="CF346" s="73" t="str">
        <v>Dim. "B"</v>
      </c>
      <c r="CG346" s="73" t="str">
        <v>Dim. "C"</v>
      </c>
      <c r="CH346" s="73" t="str">
        <v>Dim. "D", Whirl Blank</v>
      </c>
      <c r="CI346" s="73" t="str">
        <v>Dim. "G"</v>
      </c>
      <c r="CJ346" s="73" t="str">
        <v>Dim. E, Blank Turn Maj. &amp;  Mill Flt</v>
      </c>
      <c r="CK346" s="73" t="str">
        <v>Dim. E, Blank Turn Maj.&amp;  Mill Flt</v>
      </c>
      <c r="CL346" s="73" t="str">
        <v>Dim. H, Whirl Blank</v>
      </c>
      <c r="CM346" s="73" t="str">
        <v>Dim. J, 'Blank Turn Maj. &amp; Whirl Blank</v>
      </c>
      <c r="CN346" s="73" t="str">
        <v>Disk Drop Indicator Tip</v>
      </c>
      <c r="CO346" s="73" t="str">
        <v>DWG 100448-15, Balloon F_1</v>
      </c>
      <c r="CP346" s="73" t="str">
        <v>DWG 100448-15, OL02571</v>
      </c>
      <c r="CQ346" s="73" t="str">
        <v>DWG 100448-41</v>
      </c>
      <c r="CR346" s="73" t="str">
        <v>DWG 9890040, (10E),Section Part, OL01139</v>
      </c>
      <c r="CS346" s="73" t="str">
        <v>DWG 9890040, (10E),Section, OL01139</v>
      </c>
      <c r="CT346" s="73" t="str">
        <v>DWG 9890040, (11E)</v>
      </c>
      <c r="CU346" s="73" t="str">
        <v>DWG 9890040, (11E), Pins with Flats</v>
      </c>
      <c r="CV346" s="73" t="str">
        <v>DWG 9890040, (12E),  Pass=.002 or less</v>
      </c>
      <c r="CW346" s="73" t="str">
        <v>DWG 9890040, (12E), See Image</v>
      </c>
      <c r="CX346" s="73" t="str">
        <v>DWG 9890040, (1E), OL01431</v>
      </c>
      <c r="CY346" s="73" t="str">
        <v>DWG 9890040, (1E), OL01432</v>
      </c>
      <c r="CZ346" s="73" t="str">
        <v>DWG 9890040, (2E), OL01432</v>
      </c>
      <c r="DA346" s="73" t="str">
        <v>DWG 9890040, (3E)</v>
      </c>
      <c r="DB346" s="73" t="str">
        <v>DWG 9890040, (4E)</v>
      </c>
      <c r="DC346" s="73" t="str">
        <v>DWG 9890040, (5E), OL02336</v>
      </c>
      <c r="DD346" s="73" t="str">
        <v>DWG 9890040, (6E)</v>
      </c>
      <c r="DE346" s="73" t="str">
        <v>DWG 9890040, (7E)</v>
      </c>
      <c r="DF346" s="73" t="str">
        <v>DWG 9890040, (8E), OL01433</v>
      </c>
      <c r="DG346" s="73" t="str">
        <v>DWG 9890040, (8E), OL01433, Section</v>
      </c>
      <c r="DH346" s="73" t="str">
        <v>DWG 9890040, (9E), Close to Rod Slot</v>
      </c>
      <c r="DI346" s="73" t="str">
        <v>DWG 9890040, (9E),Close to Rod Slot</v>
      </c>
      <c r="DJ346" s="73" t="str">
        <v>DWG FRM0105 PAGE 2</v>
      </c>
      <c r="DK346" s="73" t="str">
        <v>DWG# 100448-41</v>
      </c>
      <c r="DL346" s="73" t="str">
        <v>DWG# 100448-44</v>
      </c>
      <c r="DM346" s="73" t="str">
        <v>DWG# 9890003  (1), Section OL00436/A</v>
      </c>
      <c r="DN346" s="73" t="str">
        <v>DWG# 9890003 (3), Ring Gauge Constrained</v>
      </c>
      <c r="DO346" s="73" t="str">
        <v>DWG# 9890003 (4), Section</v>
      </c>
      <c r="DP346" s="73" t="str">
        <v>DWG#100448-26, Balloon 1K, OL02350</v>
      </c>
      <c r="DQ346" s="73" t="str">
        <v>DWG#100448-26, Balloon 2K, OL02350</v>
      </c>
      <c r="DR346" s="73" t="str">
        <v>DWG#100448-26, Balloon 3K, OL02363</v>
      </c>
      <c r="DS346" s="73" t="str">
        <v>DWG#100448-26, Balloon 4K</v>
      </c>
      <c r="DT346" s="73" t="str">
        <v>DWG#100448-26, Balloon 5K, Section</v>
      </c>
      <c r="DU346" s="73" t="str">
        <v>DWG#100448-26, Balloon 6K</v>
      </c>
      <c r="DV346" s="73" t="str">
        <v>DWG#100448-26, Balloon 7K, Section</v>
      </c>
      <c r="DW346" s="73" t="str">
        <v>DWG#100448-26, Mfg. Tol.</v>
      </c>
      <c r="DX346" s="73" t="str">
        <v>DWG#9890003 (2) Ring Gauge Constrained</v>
      </c>
      <c r="DY346" s="73" t="str">
        <v>DWG#9890044</v>
      </c>
      <c r="DZ346" s="73" t="str">
        <v>DWG#9890044 .1985 to .2005=Pass</v>
      </c>
      <c r="EA346" s="73" t="str">
        <v>DWG#9890044 Overlay OL02441</v>
      </c>
      <c r="EB346" s="73" t="str">
        <v>DWG#9890044, OL02441</v>
      </c>
      <c r="EC346" s="73" t="str">
        <v>DWG#FRM0105</v>
      </c>
      <c r="ED346" s="73" t="str">
        <v>EXT.</v>
      </c>
      <c r="EE346" s="73" t="str">
        <v>EXT. Section, OL02460</v>
      </c>
      <c r="EF346" s="73" t="str">
        <v>EXT., OL04223</v>
      </c>
      <c r="EG346" s="73" t="str">
        <v>Flat Drop Indicator Tip</v>
      </c>
      <c r="EH346" s="73" t="str">
        <v>Full Go Pin, No Light, at Radius</v>
      </c>
      <c r="EI346" s="73" t="str">
        <v>Function Check</v>
      </c>
      <c r="EJ346" s="73" t="str">
        <v>GO Function Gauge</v>
      </c>
      <c r="EK346" s="73" t="str">
        <v>Go Gauge for Balloon 1 &amp; 4</v>
      </c>
      <c r="EL346" s="73" t="str">
        <v>Go Pin must pass through</v>
      </c>
      <c r="EM346" s="73" t="str">
        <v>Greater than .005 = Fail, Section</v>
      </c>
      <c r="EN346" s="73" t="str">
        <v>Greater than .025 out of center = Fail</v>
      </c>
      <c r="EO346" s="73" t="str">
        <v>Greater than 2.6 = Pass</v>
      </c>
      <c r="EP346" s="73" t="str">
        <v>Green = Pass, Red = Fail</v>
      </c>
      <c r="EQ346" s="73" t="str">
        <v>Hex Depth</v>
      </c>
      <c r="ER346" s="73" t="str">
        <v>Hex Minor</v>
      </c>
      <c r="ES346" s="73" t="str">
        <v>Hole Dia.</v>
      </c>
      <c r="ET346" s="73" t="str">
        <v>Hook or Disk Tip</v>
      </c>
      <c r="EU346" s="73" t="str">
        <v>ID Sphere Finish</v>
      </c>
      <c r="EV346" s="73" t="str">
        <v>ID/OD Both Sides, Diff. .002 or less = Pass</v>
      </c>
      <c r="EW346" s="73" t="str">
        <v>If Looks Big, Section</v>
      </c>
      <c r="EX346" s="73" t="str">
        <v>If Looks Small, Section</v>
      </c>
      <c r="EY346" s="73" t="str">
        <v>Insp. Close to Break Away, Mfg.Tol.</v>
      </c>
      <c r="EZ346" s="73" t="str">
        <v>INT.</v>
      </c>
      <c r="FA346" s="73" t="str">
        <v>INT. Section, OL02460</v>
      </c>
      <c r="FB346" s="73" t="str">
        <v>INT., OL04223</v>
      </c>
      <c r="FC346" s="73" t="str">
        <v>Intersect. of 7.7 &amp; R0.10</v>
      </c>
      <c r="FD346" s="73" t="str">
        <v>Intersect. of 8.79 and R.25 MAX</v>
      </c>
      <c r="FE346" s="73" t="str">
        <v>Keep Ind. Tip away from corner</v>
      </c>
      <c r="FF346" s="73" t="str">
        <v>L31</v>
      </c>
      <c r="FG346" s="73" t="str">
        <v>Laser Mark</v>
      </c>
      <c r="FH346" s="73" t="str">
        <v>LASER PER NOTE 4</v>
      </c>
      <c r="FI346" s="73" t="str">
        <v>LASER PER NOTE 4, Final Check 1 only</v>
      </c>
      <c r="FJ346" s="73" t="str">
        <v>Less than .002 out of center = Pass</v>
      </c>
      <c r="FK346" s="73" t="str">
        <v>Less than 2.75 = Pass, Section</v>
      </c>
      <c r="FL346" s="73" t="str">
        <v>List as pin. Not Calibrated</v>
      </c>
      <c r="FM346" s="73" t="str">
        <v>M9 X 1.25 BUTT See Comment Image</v>
      </c>
      <c r="FN346" s="73" t="str">
        <v>Manual Section</v>
      </c>
      <c r="FO346" s="73" t="str">
        <v>Max Deep .241 NO-GO =.42</v>
      </c>
      <c r="FP346" s="73" t="str">
        <v>MAX Depth of (Note 7) .241 NO-GO Pin</v>
      </c>
      <c r="FQ346" s="73" t="str">
        <v>Measure from Blue Line, See Image</v>
      </c>
      <c r="FR346" s="73" t="str">
        <v>Measure Width of Blue Area, See Image</v>
      </c>
      <c r="FS346" s="73" t="str">
        <v>Mfg. Tol</v>
      </c>
      <c r="FT346" s="73" t="str">
        <v>Mfg. Tol, See Image</v>
      </c>
      <c r="FU346" s="73" t="str">
        <v>Mfg. Tol.</v>
      </c>
      <c r="FV346" s="73" t="str">
        <v>Mfg. Tol. "A"</v>
      </c>
      <c r="FW346" s="73" t="str">
        <v>Mfg. Tol. (Zero on Gauge Full Dia. Lead)</v>
      </c>
      <c r="FX346" s="73" t="str">
        <v>Mfg. Tol. Balloon 11, See Image</v>
      </c>
      <c r="FY346" s="73" t="str">
        <v>Mfg. Tol. Balloon 4</v>
      </c>
      <c r="FZ346" s="73" t="str">
        <v>Mfg. Tol. Balloon 7</v>
      </c>
      <c r="GA346" s="73" t="str">
        <v xml:space="preserve">Mfg. Tol. C-Bore Face (Ballo 28) </v>
      </c>
      <c r="GB346" s="73" t="str">
        <v>Mfg. Tol. Section</v>
      </c>
      <c r="GC346" s="73" t="str">
        <v>Mfg. Tol. See Image</v>
      </c>
      <c r="GD346" s="73" t="str">
        <v>Mfg. Tol., 3 Places, Record MAX</v>
      </c>
      <c r="GE346" s="73" t="str">
        <v>Mfg. Tol., Balloon 11</v>
      </c>
      <c r="GF346" s="73" t="str">
        <v>Mfg. Tol., Balloon 7</v>
      </c>
      <c r="GG346" s="73" t="str">
        <v>Mfg. Tol., Blank</v>
      </c>
      <c r="GH346" s="73" t="str">
        <v>Mfg. Tol., Blank, Balloon 12</v>
      </c>
      <c r="GI346" s="73" t="str">
        <v>Mfg. Tol., Blend to SØ.320</v>
      </c>
      <c r="GJ346" s="73" t="str">
        <v>Mfg. Tol., Calculation</v>
      </c>
      <c r="GK346" s="73" t="str">
        <v>Mfg. Tol., For Mill Fixture</v>
      </c>
      <c r="GL346" s="73" t="str">
        <v>Mfg. Tol., L32</v>
      </c>
      <c r="GM346" s="73" t="str">
        <v>Mfg. Tol., L33</v>
      </c>
      <c r="GN346" s="73" t="str">
        <v>Mfg. Tol., No Tool Marks</v>
      </c>
      <c r="GO346" s="73" t="str">
        <v>Mfg. Tol., OL03361</v>
      </c>
      <c r="GP346" s="73" t="str">
        <v>Mfg. Tol., Record off center value</v>
      </c>
      <c r="GQ346" s="73" t="str">
        <v>Mfg. Tol., Same 3 Places, Record MIN</v>
      </c>
      <c r="GR346" s="73" t="str">
        <v>Mfg. Tol., Section</v>
      </c>
      <c r="GS346" s="73" t="str">
        <v>Mfg. Tol., Section B-B</v>
      </c>
      <c r="GT346" s="73" t="str">
        <v>Mfg. Tol., Section, OL03361</v>
      </c>
      <c r="GU346" s="73" t="str">
        <v>Mfg. Tol., Section, Per Note 2</v>
      </c>
      <c r="GV346" s="73" t="str">
        <v>Mfg. Tol., See Image</v>
      </c>
      <c r="GW346" s="73" t="str">
        <v>Mfg. Tol., See Image, Bore in Blue</v>
      </c>
      <c r="GX346" s="73" t="str">
        <v>Mfg. Tol., See Image, Hook Tip</v>
      </c>
      <c r="GY346" s="73" t="str">
        <v>Mfg. Tol., Sharp Okay No Burr</v>
      </c>
      <c r="GZ346" s="73" t="str">
        <v>Mfg. Tol., Threadless Blank</v>
      </c>
      <c r="HA346" s="73" t="str">
        <v>Mfg.Tol.</v>
      </c>
      <c r="HB346" s="73" t="str">
        <v>Mgf. To., T.S.C.</v>
      </c>
      <c r="HC346" s="73" t="str">
        <v>Milled Feature</v>
      </c>
      <c r="HD346" s="73" t="str">
        <v>Milled Feature, OL04045</v>
      </c>
      <c r="HE346" s="73" t="str">
        <v>More than .0005 out of center = Fail</v>
      </c>
      <c r="HF346" s="73" t="str">
        <v>Must Pass Through</v>
      </c>
      <c r="HG346" s="73" t="str">
        <v>Must pass through gauge</v>
      </c>
      <c r="HH346" s="73" t="str">
        <v>Must Pass Through Go Gauge</v>
      </c>
      <c r="HI346" s="73" t="str">
        <v>Must Pass, See Image.</v>
      </c>
      <c r="HJ346" s="73" t="str">
        <v>NA</v>
      </c>
      <c r="HK346" s="73" t="str">
        <v>Narrow Area</v>
      </c>
      <c r="HL346" s="73" t="str">
        <v>Near Balloon 21</v>
      </c>
      <c r="HM346" s="73" t="str">
        <v>Near Datum B</v>
      </c>
      <c r="HN346" s="73" t="str">
        <v>Neck Dia.</v>
      </c>
      <c r="HO346" s="73" t="str">
        <v>Neck to Head Rad.</v>
      </c>
      <c r="HP346" s="73" t="str">
        <v>No Copper Deposits Allowed</v>
      </c>
      <c r="HQ346" s="73" t="str">
        <v>No Section</v>
      </c>
      <c r="HR346" s="73" t="str">
        <v>No Section, .01 to .014 = Pass</v>
      </c>
      <c r="HS346" s="73" t="str">
        <v>No Section, Rotate Part</v>
      </c>
      <c r="HT346" s="73" t="str">
        <v>No Section, See Image</v>
      </c>
      <c r="HU346" s="73" t="str">
        <v>No Slot, Section B-B</v>
      </c>
      <c r="HV346" s="73" t="str">
        <v>No visual step = Pass</v>
      </c>
      <c r="HW346" s="73" t="str">
        <v>Not to exceed .95 Deep</v>
      </c>
      <c r="HX346" s="73" t="str">
        <v>Note 1</v>
      </c>
      <c r="HY346" s="73" t="str">
        <v>OL00333/A</v>
      </c>
      <c r="HZ346" s="73" t="str">
        <v>OL00519</v>
      </c>
      <c r="IA346" s="73" t="str">
        <v>OL00520</v>
      </c>
      <c r="IB346" s="73" t="str">
        <v>OL00529</v>
      </c>
      <c r="IC346" s="73" t="str">
        <v>OL00542</v>
      </c>
      <c r="ID346" s="73" t="str">
        <v>OL00724</v>
      </c>
      <c r="IE346" s="73" t="str">
        <v>OL01250</v>
      </c>
      <c r="IF346" s="73" t="str">
        <v>OL01869, Threadless Blank</v>
      </c>
      <c r="IG346" s="73" t="str">
        <v>OL01870, Section</v>
      </c>
      <c r="IH346" s="73" t="str">
        <v>OL02255</v>
      </c>
      <c r="II346" s="73" t="str">
        <v>OL02255, Mfg. Tol.</v>
      </c>
      <c r="IJ346" s="73" t="str">
        <v>OL02302</v>
      </c>
      <c r="IK346" s="73" t="str">
        <v xml:space="preserve">OL02318  needed per image instructions </v>
      </c>
      <c r="IL346" s="73" t="str">
        <v>OL02556</v>
      </c>
      <c r="IM346" s="73" t="str">
        <v>OL02557</v>
      </c>
      <c r="IN346" s="73" t="str">
        <v>OL02567</v>
      </c>
      <c r="IO346" s="73" t="str">
        <v>OL02653</v>
      </c>
      <c r="IP346" s="73" t="str">
        <v>OL02718</v>
      </c>
      <c r="IQ346" s="73" t="str">
        <v>OL02841</v>
      </c>
      <c r="IR346" s="73" t="str">
        <v>OL02842</v>
      </c>
      <c r="IS346" s="73" t="str">
        <v>OL02844</v>
      </c>
      <c r="IT346" s="73" t="str">
        <v>OL02871</v>
      </c>
      <c r="IU346" s="73" t="str">
        <v>OL02887</v>
      </c>
      <c r="IV346" s="73" t="str">
        <v>OL03500</v>
      </c>
      <c r="IW346" s="73" t="str">
        <v>OL03766</v>
      </c>
      <c r="IX346" s="73" t="str">
        <v>OL03868</v>
      </c>
      <c r="IY346" s="73" t="str">
        <v>OL03869</v>
      </c>
      <c r="IZ346" s="73" t="str">
        <v>OL03870</v>
      </c>
      <c r="JA346" s="73" t="str">
        <v>OL03873, DWG# 100448-44</v>
      </c>
      <c r="JB346" s="73" t="str">
        <v>OL03949</v>
      </c>
      <c r="JC346" s="73" t="str">
        <v xml:space="preserve">OL04043, Section </v>
      </c>
      <c r="JD346" s="73" t="str">
        <v xml:space="preserve">OL04044, Section </v>
      </c>
      <c r="JE346" s="73" t="str">
        <v>OL04045</v>
      </c>
      <c r="JF346" s="73" t="str">
        <v>OL04045, Milled Feature</v>
      </c>
      <c r="JG346" s="73" t="str">
        <v>OL04063</v>
      </c>
      <c r="JH346" s="73" t="str">
        <v>OL04064</v>
      </c>
      <c r="JI346" s="73" t="str">
        <v>OL04065</v>
      </c>
      <c r="JJ346" s="73" t="str">
        <v>OL04181</v>
      </c>
      <c r="JK346" s="73" t="str">
        <v>OL04218</v>
      </c>
      <c r="JL346" s="73" t="str">
        <v>OL04224, See Image</v>
      </c>
      <c r="JM346" s="73" t="str">
        <v>OL04374</v>
      </c>
      <c r="JN346" s="73" t="str">
        <v>OL04375, Section M-M</v>
      </c>
      <c r="JO346" s="73" t="str">
        <v>OL04376, Section M-M</v>
      </c>
      <c r="JP346" s="73" t="str">
        <v>OL04443</v>
      </c>
      <c r="JQ346" s="73" t="str">
        <v>OL04444</v>
      </c>
      <c r="JR346" s="73" t="str">
        <v>OL05000</v>
      </c>
      <c r="JS346" s="73" t="str">
        <v>One side of slot</v>
      </c>
      <c r="JT346" s="73" t="str">
        <v>Other side of slot</v>
      </c>
      <c r="JU346" s="73" t="str">
        <v>Out of center more than .002 = Fail</v>
      </c>
      <c r="JV346" s="73" t="str">
        <v>Out of center more than.002 = Fail</v>
      </c>
      <c r="JW346" s="73" t="str">
        <v>Overlay OL02713</v>
      </c>
      <c r="JX346" s="73" t="str">
        <v>Overlay OL02714</v>
      </c>
      <c r="JY346" s="73" t="str">
        <v>Overlay OL02718</v>
      </c>
      <c r="JZ346" s="73" t="str">
        <v>Overlay OL03831, Mfg. Tol.</v>
      </c>
      <c r="KA346" s="73" t="str">
        <v>Part Without Slots</v>
      </c>
      <c r="KB346" s="73" t="str">
        <v>Part Without Slots, See Image</v>
      </c>
      <c r="KC346" s="73" t="str">
        <v xml:space="preserve">Pass = .0254 or Less </v>
      </c>
      <c r="KD346" s="73" t="str">
        <v>PD MIN = 4.361, PD MAX = 4.456</v>
      </c>
      <c r="KE346" s="73" t="str">
        <v>Per Balloon 2 Note</v>
      </c>
      <c r="KF346" s="73" t="str">
        <v>Per drawing note(s) 8.</v>
      </c>
      <c r="KG346" s="73" t="str">
        <v>Point or Sphere Tip</v>
      </c>
      <c r="KH346" s="73" t="str">
        <v>Point Tip</v>
      </c>
      <c r="KI346" s="73" t="str">
        <v>R.9 to R1.1 = Pass, See Image</v>
      </c>
      <c r="KJ346" s="73" t="str">
        <v>Ram Construction</v>
      </c>
      <c r="KK346" s="73" t="str">
        <v>Record Same Pass / Fail All Balloons</v>
      </c>
      <c r="KL346" s="73" t="str">
        <v>Ref. Balloon 1</v>
      </c>
      <c r="KM346" s="73" t="str">
        <v>Ref. Balloon 12</v>
      </c>
      <c r="KN346" s="73" t="str">
        <v>Ref. Balloon 13, 100% AQL</v>
      </c>
      <c r="KO346" s="73" t="str">
        <v>Ref. Balloon 2</v>
      </c>
      <c r="KP346" s="73" t="str">
        <v>Ref. Balloon 21, 100% AQL</v>
      </c>
      <c r="KQ346" s="73" t="str">
        <v>Ref. Balloon 4</v>
      </c>
      <c r="KR346" s="73" t="str">
        <v>Ref. Balloon 7</v>
      </c>
      <c r="KS346" s="73" t="str">
        <v>Ref. Balloon 8</v>
      </c>
      <c r="KT346" s="73" t="str">
        <v>Relieved Pin Gauges 09236 &amp; 09235</v>
      </c>
      <c r="KU346" s="73" t="str">
        <v>Rotate Part</v>
      </c>
      <c r="KV346" s="73" t="str">
        <v>Rotate Part, See Image</v>
      </c>
      <c r="KW346" s="73" t="str">
        <v>Same as Root Radius</v>
      </c>
      <c r="KX346" s="73" t="str">
        <v>Section</v>
      </c>
      <c r="KY346" s="73" t="str">
        <v>Section B-B</v>
      </c>
      <c r="KZ346" s="73" t="str">
        <v>Section B-B, Distance Between Grooves</v>
      </c>
      <c r="LA346" s="73" t="str">
        <v>Section C-C</v>
      </c>
      <c r="LB346" s="73" t="str">
        <v>Section Part</v>
      </c>
      <c r="LC346" s="73" t="str">
        <v>Section Part, Measured from Opposite Face</v>
      </c>
      <c r="LD346" s="73" t="str">
        <v>Section, Broachless Blank</v>
      </c>
      <c r="LE346" s="73" t="str">
        <v>Section, EXT. Sphere Location.</v>
      </c>
      <c r="LF346" s="73" t="str">
        <v>Section, Hex Cham. Ang.</v>
      </c>
      <c r="LG346" s="73" t="str">
        <v>Section, Hex Fillet Rad.</v>
      </c>
      <c r="LH346" s="73" t="str">
        <v>Section, INT. Feature</v>
      </c>
      <c r="LI346" s="73" t="str">
        <v>Section, INT. Sphere Location.</v>
      </c>
      <c r="LJ346" s="73" t="str">
        <v>Section, Mfg. Tol.</v>
      </c>
      <c r="LK346" s="73" t="str">
        <v>Section, Mfg. Tol., See Image</v>
      </c>
      <c r="LL346" s="73" t="str">
        <v>Section, OL00486</v>
      </c>
      <c r="LM346" s="73" t="str">
        <v>Section, OL00542</v>
      </c>
      <c r="LN346" s="73" t="str">
        <v>Section, OL00543</v>
      </c>
      <c r="LO346" s="73" t="str">
        <v>Section, OL00544</v>
      </c>
      <c r="LP346" s="73" t="str">
        <v>Section, OL00545</v>
      </c>
      <c r="LQ346" s="73" t="str">
        <v>Section, OL00546</v>
      </c>
      <c r="LR346" s="73" t="str">
        <v>Section, OL00547</v>
      </c>
      <c r="LS346" s="73" t="str">
        <v>Section, OL00555</v>
      </c>
      <c r="LT346" s="73" t="str">
        <v>Section, OL00725</v>
      </c>
      <c r="LU346" s="73" t="str">
        <v>Section, OL01430</v>
      </c>
      <c r="LV346" s="73" t="str">
        <v>Section, OL01434</v>
      </c>
      <c r="LW346" s="73" t="str">
        <v>Section, OL01435</v>
      </c>
      <c r="LX346" s="73" t="str">
        <v>Section, OL01807</v>
      </c>
      <c r="LY346" s="73" t="str">
        <v>Section, OL01830</v>
      </c>
      <c r="LZ346" s="73" t="str">
        <v>Section, OL02351</v>
      </c>
      <c r="MA346" s="73" t="str">
        <v>Section, OL02519</v>
      </c>
      <c r="MB346" s="73" t="str">
        <v>Section, OL02520</v>
      </c>
      <c r="MC346" s="73" t="str">
        <v>Section, OL02522</v>
      </c>
      <c r="MD346" s="73" t="str">
        <v>Section, OL02540</v>
      </c>
      <c r="ME346" s="73" t="str">
        <v>Section, OL02541</v>
      </c>
      <c r="MF346" s="73" t="str">
        <v>Section, OL02552</v>
      </c>
      <c r="MG346" s="73" t="str">
        <v>Section, OL02553</v>
      </c>
      <c r="MH346" s="73" t="str">
        <v>Section, OL02554</v>
      </c>
      <c r="MI346" s="73" t="str">
        <v>Section, OL02555</v>
      </c>
      <c r="MJ346" s="73" t="str">
        <v>Section, OL02558</v>
      </c>
      <c r="MK346" s="73" t="str">
        <v>Section, OL02559</v>
      </c>
      <c r="ML346" s="73" t="str">
        <v>Section, OL02560</v>
      </c>
      <c r="MM346" s="73" t="str">
        <v>Section, OL02619</v>
      </c>
      <c r="MN346" s="73" t="str">
        <v>Section, OL02620</v>
      </c>
      <c r="MO346" s="73" t="str">
        <v>Section, OL02621</v>
      </c>
      <c r="MP346" s="73" t="str">
        <v>Section, OL02622</v>
      </c>
      <c r="MQ346" s="73" t="str">
        <v>Section, OL02623</v>
      </c>
      <c r="MR346" s="73" t="str">
        <v>Section, OL02624</v>
      </c>
      <c r="MS346" s="73" t="str">
        <v>Section, OL02652</v>
      </c>
      <c r="MT346" s="73" t="str">
        <v>Section, OL02680</v>
      </c>
      <c r="MU346" s="73" t="str">
        <v>Section, OL02793</v>
      </c>
      <c r="MV346" s="73" t="str">
        <v>Section, OL02823</v>
      </c>
      <c r="MW346" s="73" t="str">
        <v>Section, OL02843</v>
      </c>
      <c r="MX346" s="73" t="str">
        <v>Section, OL03026, Ext.</v>
      </c>
      <c r="MY346" s="73" t="str">
        <v>Section, OL03026, Int.</v>
      </c>
      <c r="MZ346" s="73" t="str">
        <v>Section, OL03570, DWG# 100448-41</v>
      </c>
      <c r="NA346" s="73" t="str">
        <v>Section, OL03781</v>
      </c>
      <c r="NB346" s="73" t="str">
        <v>Section, OL03911</v>
      </c>
      <c r="NC346" s="73" t="str">
        <v>Section, OL03912</v>
      </c>
      <c r="ND346" s="73" t="str">
        <v>Section, OL03928</v>
      </c>
      <c r="NE346" s="73" t="str">
        <v>Section, OL03929</v>
      </c>
      <c r="NF346" s="73" t="str">
        <v>Section, OL04030</v>
      </c>
      <c r="NG346" s="73" t="str">
        <v>Section, OL04037</v>
      </c>
      <c r="NH346" s="73" t="str">
        <v>Section, OL04038</v>
      </c>
      <c r="NI346" s="73" t="str">
        <v>Section, OL04046</v>
      </c>
      <c r="NJ346" s="73" t="str">
        <v>Section, OL04065</v>
      </c>
      <c r="NK346" s="73" t="str">
        <v>Section, OL04066</v>
      </c>
      <c r="NL346" s="73" t="str">
        <v>Section, OL04067</v>
      </c>
      <c r="NM346" s="73" t="str">
        <v>Section, OL04069</v>
      </c>
      <c r="NN346" s="73" t="str">
        <v>Section, OL04071</v>
      </c>
      <c r="NO346" s="73" t="str">
        <v>Section, OL04173</v>
      </c>
      <c r="NP346" s="73" t="str">
        <v>Section, OL04174</v>
      </c>
      <c r="NQ346" s="73" t="str">
        <v>Section, OL04214</v>
      </c>
      <c r="NR346" s="73" t="str">
        <v>Section, OL04215</v>
      </c>
      <c r="NS346" s="73" t="str">
        <v>Section, OL04216</v>
      </c>
      <c r="NT346" s="73" t="str">
        <v>Section, OL04217</v>
      </c>
      <c r="NU346" s="73" t="str">
        <v>Section, Overlay OL02716</v>
      </c>
      <c r="NV346" s="73" t="str">
        <v>Section, Overlay OL02717</v>
      </c>
      <c r="NW346" s="73" t="str">
        <v>Section, See Image</v>
      </c>
      <c r="NX346" s="73" t="str">
        <v>Section, See Image, DWG# 100448-41</v>
      </c>
      <c r="NY346" s="73" t="str">
        <v>Section, Without Sots</v>
      </c>
      <c r="NZ346" s="73" t="str">
        <v>See Comments Sheet</v>
      </c>
      <c r="OA346" s="73" t="str">
        <v>See Comments Sheet, OL02318</v>
      </c>
      <c r="OB346" s="73" t="str">
        <v>See Image</v>
      </c>
      <c r="OC346" s="73" t="str">
        <v>See Image, .005 or Less = Pass</v>
      </c>
      <c r="OD346" s="73" t="str">
        <v>See Image, Check Near Radius</v>
      </c>
      <c r="OE346" s="73" t="str">
        <v>See Image, Constrained</v>
      </c>
      <c r="OF346" s="73" t="str">
        <v>See Image, Distance Between Flats</v>
      </c>
      <c r="OG346" s="73" t="str">
        <v xml:space="preserve">See Image, Mfg. Tol, Section A-A </v>
      </c>
      <c r="OH346" s="73" t="str">
        <v>See image, Mfg. Tol.</v>
      </c>
      <c r="OI346" s="73" t="str">
        <v>See Image, Mic. Across Flats</v>
      </c>
      <c r="OJ346" s="73" t="str">
        <v>See Image, OL02850</v>
      </c>
      <c r="OK346" s="73" t="str">
        <v>See Image, OL02880</v>
      </c>
      <c r="OL346" s="73" t="str">
        <v>See Image, OL03926</v>
      </c>
      <c r="OM346" s="73" t="str">
        <v>See Image, OL03927</v>
      </c>
      <c r="ON346" s="73" t="str">
        <v>See Image, OL04003</v>
      </c>
      <c r="OO346" s="73" t="str">
        <v>'See Image, OL04342,  Best Fit Joe Block</v>
      </c>
      <c r="OP346" s="73" t="str">
        <v>See Image, OL04342,  Blank</v>
      </c>
      <c r="OQ346" s="73" t="str">
        <v>See Image, OL04342, Blank</v>
      </c>
      <c r="OR346" s="73" t="str">
        <v>See Image, OL04343, Blank</v>
      </c>
      <c r="OS346" s="73" t="str">
        <v>See Image, Pass = .002 or Less</v>
      </c>
      <c r="OT346" s="73" t="str">
        <v>See Image, Rcd. MAX</v>
      </c>
      <c r="OU346" s="73" t="str">
        <v>See Image, Rcd. MIN</v>
      </c>
      <c r="OV346" s="73" t="str">
        <v>See Image, Section</v>
      </c>
      <c r="OW346" s="73" t="str">
        <v>See Image, Section A-A</v>
      </c>
      <c r="OX346" s="73" t="str">
        <v>See Image, Section B-B</v>
      </c>
      <c r="OY346" s="73" t="str">
        <v>See Image, Section B-B, TSC</v>
      </c>
      <c r="OZ346" s="73" t="str">
        <v>See Image, Shank Drawing # 18000-XX-XX A</v>
      </c>
      <c r="PA346" s="73" t="str">
        <v>Sequencial Laser 01, 120 Per Print</v>
      </c>
      <c r="PB346" s="73" t="str">
        <v>Set to .202, Zero on Thread Lead</v>
      </c>
      <c r="PC346" s="73" t="str">
        <v>Sharp OK, No Burr</v>
      </c>
      <c r="PD346" s="73" t="str">
        <v>Sharp OK, No Raised Edge, See Image</v>
      </c>
      <c r="PE346" s="73" t="str">
        <v>Sharp OK, No Raised Edges</v>
      </c>
      <c r="PF346" s="73" t="str">
        <v>Sharp okay no raised edge</v>
      </c>
      <c r="PG346" s="73" t="str">
        <v>Sharp Okay, No Burr</v>
      </c>
      <c r="PH346" s="73" t="str">
        <v>Sharp Okay, No Raised Edge</v>
      </c>
      <c r="PI346" s="73" t="str">
        <v>Sharp Okay, No Raised Edges,</v>
      </c>
      <c r="PJ346" s="73" t="str">
        <v>Sharp Okay, See Image</v>
      </c>
      <c r="PK346" s="73" t="str">
        <v xml:space="preserve">Start of Radius @ .195 </v>
      </c>
      <c r="PL346" s="73" t="str">
        <v xml:space="preserve">Start of Radius @ .21 </v>
      </c>
      <c r="PM346" s="73" t="str">
        <v xml:space="preserve">T.S.C. </v>
      </c>
      <c r="PN346" s="73" t="str">
        <v>Tangent Point</v>
      </c>
      <c r="PO346" s="73" t="str">
        <v>Tangent point of R.50</v>
      </c>
      <c r="PP346" s="73" t="str">
        <v>Taper Check, Mfg.Tol.</v>
      </c>
      <c r="PQ346" s="73" t="str">
        <v>Taper Check, Mfg.Tol., See Image</v>
      </c>
      <c r="PR346" s="73" t="str">
        <v>Thrd. Minor Ø</v>
      </c>
      <c r="PS346" s="73" t="str">
        <v>Thrd. Relief Ø</v>
      </c>
      <c r="PT346" s="73" t="str">
        <v>Threadless Blank</v>
      </c>
      <c r="PU346" s="73" t="str">
        <v>Threadless Blank, From Major Ø</v>
      </c>
      <c r="PV346" s="73" t="str">
        <v>Threadless Blank, Mfg. Tol.</v>
      </c>
      <c r="PW346" s="73" t="str">
        <v>Threadless Blank, Thrd. to Neck Rad.</v>
      </c>
      <c r="PX346" s="73" t="str">
        <v>Thredless Blank</v>
      </c>
      <c r="PY346" s="73" t="str">
        <v>To center of R.005</v>
      </c>
      <c r="PZ346" s="73" t="str">
        <v>Torx Min. Dia.</v>
      </c>
      <c r="QA346" s="73" t="str">
        <v>Turn Ø Free of Mill Marks</v>
      </c>
      <c r="QB346" s="73" t="str">
        <v>Use (Full) GO Hex</v>
      </c>
      <c r="QC346" s="73" t="str">
        <v>Use Balloon 1 FULL Gauge</v>
      </c>
      <c r="QD346" s="73" t="str">
        <v>Use Balloon 9 FULL GO</v>
      </c>
      <c r="QE346" s="73" t="str">
        <v>Use Best Fit Pin</v>
      </c>
      <c r="QF346" s="73" t="str">
        <v>Use Disk Tip</v>
      </c>
      <c r="QG346" s="73" t="str">
        <v>Use flat bottomed indicator tip.</v>
      </c>
      <c r="QH346" s="73" t="str">
        <v xml:space="preserve">Use Full .093 Go Hex </v>
      </c>
      <c r="QI346" s="73" t="str">
        <v xml:space="preserve">Use Full .0930 Go Hex </v>
      </c>
      <c r="QJ346" s="73" t="str">
        <v>Use Full .1235 Go Hex</v>
      </c>
      <c r="QK346" s="73" t="str">
        <v>Use Gauge K2-98-8019-04, See Image</v>
      </c>
      <c r="QL346" s="73" t="str">
        <v>Use large flat indicator tip</v>
      </c>
      <c r="QM346" s="73" t="str">
        <v>Use Pins.3330/.3350, See Image MAX NO-GO</v>
      </c>
      <c r="QN346" s="73" t="str">
        <v>Use Pointed Drop Indicator Tip</v>
      </c>
      <c r="QO346" s="73" t="str">
        <v>V-Block</v>
      </c>
      <c r="QP346" s="73" t="str">
        <v>V-Block,  AMB for 13</v>
      </c>
      <c r="QQ346" s="73" t="str">
        <v>V-Block,  Hex Cham. Dia.</v>
      </c>
      <c r="QR346" s="73" t="str">
        <v>V-Block, Hex Depth</v>
      </c>
      <c r="QS346" s="73" t="str">
        <v>VBU Gauge</v>
      </c>
      <c r="QT346" s="73" t="str">
        <v>Visibally smaller than HEX=Pass</v>
      </c>
      <c r="QU346" s="73" t="str">
        <v>Visual Per Drawing</v>
      </c>
      <c r="QV346" s="73" t="str">
        <v>Whirl Blank</v>
      </c>
      <c r="QW346" s="73" t="str">
        <v xml:space="preserve">Whirl Blank </v>
      </c>
      <c r="QX346" s="73" t="str">
        <v>Whirl Blank, Neck Rad. End to Head CL</v>
      </c>
      <c r="QY346" s="73" t="str">
        <v>Whirl Blank, Nose Start Dia.</v>
      </c>
      <c r="QZ346" s="73" t="str">
        <v>Whirl Blank, Nose Start Dist.</v>
      </c>
      <c r="RA346" s="73" t="str">
        <v>Whirl Blank, Thrd. Minor</v>
      </c>
      <c r="RB346" s="73" t="str">
        <v>Whirl Blank, Thrd. Pullout Dia.</v>
      </c>
      <c r="RC346" s="73" t="str">
        <v>Whole Part, Removal is at Assy. Level</v>
      </c>
      <c r="RD346" s="73" t="str">
        <v>Wide Area</v>
      </c>
      <c r="RE346" s="73" t="str">
        <v>Zero on End of Go Gauge</v>
      </c>
    </row>
    <row r="347" spans="1:473">
      <c r="A347" s="73" t="s">
        <v>975</v>
      </c>
      <c r="C347" s="73" t="str" cm="1">
        <f t="array" ref="C347:RE347">TRANSPOSE(_xlfn._xlws.SORT(_xlfn._xlws.FILTER($A$2:$A$600,ISNUMBER(SEARCH('PartLib Table'!M354,$A$2:$A$600)),"not found")))</f>
        <v xml:space="preserve"> 'C', Whirl Blank</v>
      </c>
      <c r="D347" s="73" t="str">
        <v xml:space="preserve"> See Image, Constrained</v>
      </c>
      <c r="E347" s="73" t="str">
        <v>(.04 to .12 range = Pass)</v>
      </c>
      <c r="F347" s="73" t="str">
        <v>(.042 FULL) Go Pin Seat Fully</v>
      </c>
      <c r="G347" s="73" t="str">
        <v>(B), Mfg. Tol.</v>
      </c>
      <c r="H347" s="73" t="str">
        <v>(B), O.A.L.</v>
      </c>
      <c r="I347" s="73" t="str">
        <v>.001 or less =Pass</v>
      </c>
      <c r="J347" s="73" t="str">
        <v>.001 or less out of center = Pass</v>
      </c>
      <c r="K347" s="73" t="str">
        <v>.002 or Less = Pass</v>
      </c>
      <c r="L347" s="73" t="str">
        <v>.002 or Less out of center = Pass</v>
      </c>
      <c r="M347" s="73" t="str">
        <v>.005 to .015 = Pass</v>
      </c>
      <c r="N347" s="73" t="str">
        <v>.0125 Mean, Section</v>
      </c>
      <c r="O347" s="73" t="str">
        <v>.025 or Less in X &amp; Y=Pass</v>
      </c>
      <c r="P347" s="73" t="str">
        <v>.038 Mean</v>
      </c>
      <c r="Q347" s="73" t="str">
        <v>.063 MM = .0024 IN, See Image</v>
      </c>
      <c r="R347" s="73" t="str">
        <v>.063MM = .0024"</v>
      </c>
      <c r="S347" s="73" t="str">
        <v>.243 NO-GO, Unconstrained, Must Not Start</v>
      </c>
      <c r="T347" s="73" t="str">
        <v>@ Back Face &amp; ID, No Raised Edge</v>
      </c>
      <c r="U347" s="73" t="str">
        <v>@ Back Face &amp; OD, No Raised Edge</v>
      </c>
      <c r="V347" s="73" t="str">
        <v>@ ID &amp; FACE</v>
      </c>
      <c r="W347" s="73" t="str">
        <v>@ OD &amp; BACK FACE</v>
      </c>
      <c r="X347" s="73" t="str">
        <v>@ OD &amp; FACE</v>
      </c>
      <c r="Y347" s="73" t="str">
        <v>Across from slot</v>
      </c>
      <c r="Z347" s="73" t="str">
        <v>All Edge Breaks</v>
      </c>
      <c r="AA347" s="73" t="str">
        <v>Attached to bar stock</v>
      </c>
      <c r="AB347" s="73" t="str">
        <v xml:space="preserve">Back Turn Fillet Rad. </v>
      </c>
      <c r="AC347" s="73" t="str">
        <v>Balloon 1 (DWG FRM0105 Page 2, NV-27)</v>
      </c>
      <c r="AD347" s="73" t="str">
        <v>Balloon 1 (DWG FRM0105, NV-30)</v>
      </c>
      <c r="AE347" s="73" t="str">
        <v>Balloon 1 (P# 9890002-20) OL00429/A</v>
      </c>
      <c r="AF347" s="73" t="str">
        <v>Balloon 1, DWG#FRM0105</v>
      </c>
      <c r="AG347" s="73" t="str">
        <v>Balloon 11, See Image</v>
      </c>
      <c r="AH347" s="73" t="str">
        <v xml:space="preserve">Balloon 2 (DWG FRM0105 Page 2, NV-27) </v>
      </c>
      <c r="AI347" s="73" t="str">
        <v>Balloon 2 (DWG FRM0105, NV-30)</v>
      </c>
      <c r="AJ347" s="73" t="str">
        <v>Balloon 2 (P# 9890002-20)</v>
      </c>
      <c r="AK347" s="73" t="str">
        <v>Balloon 2, DWG#FRM0105</v>
      </c>
      <c r="AL347" s="73" t="str">
        <v>Balloon 2, DWG#FRM0105, See Image</v>
      </c>
      <c r="AM347" s="73" t="str">
        <v>Balloon 3 (DWG FRM0105, NV-30 Minor)</v>
      </c>
      <c r="AN347" s="73" t="str">
        <v>Balloon 3 (DWG FRM0105, NV-30)</v>
      </c>
      <c r="AO347" s="73" t="str">
        <v>Balloon 3 (P# 9890002-20)</v>
      </c>
      <c r="AP347" s="73" t="str">
        <v>Balloon 4</v>
      </c>
      <c r="AQ347" s="73" t="str">
        <v>Balloon 4 (P# 9890002-20)</v>
      </c>
      <c r="AR347" s="73" t="str">
        <v>Below Middle Band</v>
      </c>
      <c r="AS347" s="73" t="str">
        <v>Best Fit Pin, .003 or Less =Pass</v>
      </c>
      <c r="AT347" s="73" t="str">
        <v>Blank</v>
      </c>
      <c r="AU347" s="73" t="str">
        <v>Blank Turn Maj.</v>
      </c>
      <c r="AV347" s="73" t="str">
        <v>Blank Turn Maj. Mill Flt., OL4172</v>
      </c>
      <c r="AW347" s="73" t="str">
        <v>Blank Without .010 Slots</v>
      </c>
      <c r="AX347" s="73" t="str">
        <v>Blank Without .010 Slots, Section</v>
      </c>
      <c r="AY347" s="73" t="str">
        <v>Blank without thread</v>
      </c>
      <c r="AZ347" s="73" t="str">
        <v xml:space="preserve">Blank, Center of V Grv. </v>
      </c>
      <c r="BA347" s="73" t="str">
        <v>Blank, Check R adjacent Balloon 17</v>
      </c>
      <c r="BB347" s="73" t="str">
        <v>Blank, EXT. Feature</v>
      </c>
      <c r="BC347" s="73" t="str">
        <v>Blank, See Image, OL04335</v>
      </c>
      <c r="BD347" s="73" t="str">
        <v>Blank, See Image, OL04336</v>
      </c>
      <c r="BE347" s="73" t="str">
        <v xml:space="preserve">Blank, Thrd. </v>
      </c>
      <c r="BF347" s="73" t="str">
        <v>Blank, Turn Tip</v>
      </c>
      <c r="BG347" s="73" t="str">
        <v>Blank, Without Thrd.</v>
      </c>
      <c r="BH347" s="73" t="str">
        <v>Blank, Without Thread</v>
      </c>
      <c r="BI347" s="73" t="str">
        <v xml:space="preserve">Blunt Start Blend to Minor </v>
      </c>
      <c r="BJ347" s="73" t="str">
        <v>Calc., Use Go HEX</v>
      </c>
      <c r="BK347" s="73" t="str">
        <v>Can't dig into OD</v>
      </c>
      <c r="BL347" s="73" t="str">
        <v>Carbide Gauge</v>
      </c>
      <c r="BM347" s="73" t="str">
        <v xml:space="preserve">Center of V Grv. </v>
      </c>
      <c r="BN347" s="73" t="str">
        <v>Centered Less than .03 = Pass</v>
      </c>
      <c r="BO347" s="73" t="str">
        <v>Centered within .0005 or Less = Pass</v>
      </c>
      <c r="BP347" s="73" t="str">
        <v>Centered within .001 or Less = Pass</v>
      </c>
      <c r="BQ347" s="73" t="str">
        <v>Centered within .0254 or Less = Pass</v>
      </c>
      <c r="BR347" s="73" t="str">
        <v>Check close to Rod Slot</v>
      </c>
      <c r="BS347" s="73" t="str">
        <v>Check every other hole</v>
      </c>
      <c r="BT347" s="73" t="str">
        <v>Check Go over full length of slot.</v>
      </c>
      <c r="BU347" s="73" t="str">
        <v>Check Near Closed End</v>
      </c>
      <c r="BV347" s="73" t="str">
        <v>Check per Print View, Away from Rod Slot</v>
      </c>
      <c r="BW347" s="73" t="str">
        <v>Check to Balloon 30 Go Pin</v>
      </c>
      <c r="BX347" s="73" t="str">
        <v>Check with .2705 SET Pin Inside Part</v>
      </c>
      <c r="BY347" s="73" t="str">
        <v>Check with Hex Up</v>
      </c>
      <c r="BZ347" s="73" t="str">
        <v>CMM Blank</v>
      </c>
      <c r="CA347" s="73" t="str">
        <v>Confirm Full Radius</v>
      </c>
      <c r="CB347" s="73" t="str">
        <v>Constrained in fixture</v>
      </c>
      <c r="CC347" s="73" t="str">
        <v>Constrained with Ring</v>
      </c>
      <c r="CD347" s="73" t="str">
        <v>Constrained, See Image</v>
      </c>
      <c r="CE347" s="73" t="str">
        <v>Dim. "A"</v>
      </c>
      <c r="CF347" s="73" t="str">
        <v>Dim. "B"</v>
      </c>
      <c r="CG347" s="73" t="str">
        <v>Dim. "C"</v>
      </c>
      <c r="CH347" s="73" t="str">
        <v>Dim. "D", Whirl Blank</v>
      </c>
      <c r="CI347" s="73" t="str">
        <v>Dim. "G"</v>
      </c>
      <c r="CJ347" s="73" t="str">
        <v>Dim. E, Blank Turn Maj. &amp;  Mill Flt</v>
      </c>
      <c r="CK347" s="73" t="str">
        <v>Dim. E, Blank Turn Maj.&amp;  Mill Flt</v>
      </c>
      <c r="CL347" s="73" t="str">
        <v>Dim. H, Whirl Blank</v>
      </c>
      <c r="CM347" s="73" t="str">
        <v>Dim. J, 'Blank Turn Maj. &amp; Whirl Blank</v>
      </c>
      <c r="CN347" s="73" t="str">
        <v>Disk Drop Indicator Tip</v>
      </c>
      <c r="CO347" s="73" t="str">
        <v>DWG 100448-15, Balloon F_1</v>
      </c>
      <c r="CP347" s="73" t="str">
        <v>DWG 100448-15, OL02571</v>
      </c>
      <c r="CQ347" s="73" t="str">
        <v>DWG 100448-41</v>
      </c>
      <c r="CR347" s="73" t="str">
        <v>DWG 9890040, (10E),Section Part, OL01139</v>
      </c>
      <c r="CS347" s="73" t="str">
        <v>DWG 9890040, (10E),Section, OL01139</v>
      </c>
      <c r="CT347" s="73" t="str">
        <v>DWG 9890040, (11E)</v>
      </c>
      <c r="CU347" s="73" t="str">
        <v>DWG 9890040, (11E), Pins with Flats</v>
      </c>
      <c r="CV347" s="73" t="str">
        <v>DWG 9890040, (12E),  Pass=.002 or less</v>
      </c>
      <c r="CW347" s="73" t="str">
        <v>DWG 9890040, (12E), See Image</v>
      </c>
      <c r="CX347" s="73" t="str">
        <v>DWG 9890040, (1E), OL01431</v>
      </c>
      <c r="CY347" s="73" t="str">
        <v>DWG 9890040, (1E), OL01432</v>
      </c>
      <c r="CZ347" s="73" t="str">
        <v>DWG 9890040, (2E), OL01432</v>
      </c>
      <c r="DA347" s="73" t="str">
        <v>DWG 9890040, (3E)</v>
      </c>
      <c r="DB347" s="73" t="str">
        <v>DWG 9890040, (4E)</v>
      </c>
      <c r="DC347" s="73" t="str">
        <v>DWG 9890040, (5E), OL02336</v>
      </c>
      <c r="DD347" s="73" t="str">
        <v>DWG 9890040, (6E)</v>
      </c>
      <c r="DE347" s="73" t="str">
        <v>DWG 9890040, (7E)</v>
      </c>
      <c r="DF347" s="73" t="str">
        <v>DWG 9890040, (8E), OL01433</v>
      </c>
      <c r="DG347" s="73" t="str">
        <v>DWG 9890040, (8E), OL01433, Section</v>
      </c>
      <c r="DH347" s="73" t="str">
        <v>DWG 9890040, (9E), Close to Rod Slot</v>
      </c>
      <c r="DI347" s="73" t="str">
        <v>DWG 9890040, (9E),Close to Rod Slot</v>
      </c>
      <c r="DJ347" s="73" t="str">
        <v>DWG FRM0105 PAGE 2</v>
      </c>
      <c r="DK347" s="73" t="str">
        <v>DWG# 100448-41</v>
      </c>
      <c r="DL347" s="73" t="str">
        <v>DWG# 100448-44</v>
      </c>
      <c r="DM347" s="73" t="str">
        <v>DWG# 9890003  (1), Section OL00436/A</v>
      </c>
      <c r="DN347" s="73" t="str">
        <v>DWG# 9890003 (3), Ring Gauge Constrained</v>
      </c>
      <c r="DO347" s="73" t="str">
        <v>DWG# 9890003 (4), Section</v>
      </c>
      <c r="DP347" s="73" t="str">
        <v>DWG#100448-26, Balloon 1K, OL02350</v>
      </c>
      <c r="DQ347" s="73" t="str">
        <v>DWG#100448-26, Balloon 2K, OL02350</v>
      </c>
      <c r="DR347" s="73" t="str">
        <v>DWG#100448-26, Balloon 3K, OL02363</v>
      </c>
      <c r="DS347" s="73" t="str">
        <v>DWG#100448-26, Balloon 4K</v>
      </c>
      <c r="DT347" s="73" t="str">
        <v>DWG#100448-26, Balloon 5K, Section</v>
      </c>
      <c r="DU347" s="73" t="str">
        <v>DWG#100448-26, Balloon 6K</v>
      </c>
      <c r="DV347" s="73" t="str">
        <v>DWG#100448-26, Balloon 7K, Section</v>
      </c>
      <c r="DW347" s="73" t="str">
        <v>DWG#100448-26, Mfg. Tol.</v>
      </c>
      <c r="DX347" s="73" t="str">
        <v>DWG#9890003 (2) Ring Gauge Constrained</v>
      </c>
      <c r="DY347" s="73" t="str">
        <v>DWG#9890044</v>
      </c>
      <c r="DZ347" s="73" t="str">
        <v>DWG#9890044 .1985 to .2005=Pass</v>
      </c>
      <c r="EA347" s="73" t="str">
        <v>DWG#9890044 Overlay OL02441</v>
      </c>
      <c r="EB347" s="73" t="str">
        <v>DWG#9890044, OL02441</v>
      </c>
      <c r="EC347" s="73" t="str">
        <v>DWG#FRM0105</v>
      </c>
      <c r="ED347" s="73" t="str">
        <v>EXT.</v>
      </c>
      <c r="EE347" s="73" t="str">
        <v>EXT. Section, OL02460</v>
      </c>
      <c r="EF347" s="73" t="str">
        <v>EXT., OL04223</v>
      </c>
      <c r="EG347" s="73" t="str">
        <v>Flat Drop Indicator Tip</v>
      </c>
      <c r="EH347" s="73" t="str">
        <v>Full Go Pin, No Light, at Radius</v>
      </c>
      <c r="EI347" s="73" t="str">
        <v>Function Check</v>
      </c>
      <c r="EJ347" s="73" t="str">
        <v>GO Function Gauge</v>
      </c>
      <c r="EK347" s="73" t="str">
        <v>Go Gauge for Balloon 1 &amp; 4</v>
      </c>
      <c r="EL347" s="73" t="str">
        <v>Go Pin must pass through</v>
      </c>
      <c r="EM347" s="73" t="str">
        <v>Greater than .005 = Fail, Section</v>
      </c>
      <c r="EN347" s="73" t="str">
        <v>Greater than .025 out of center = Fail</v>
      </c>
      <c r="EO347" s="73" t="str">
        <v>Greater than 2.6 = Pass</v>
      </c>
      <c r="EP347" s="73" t="str">
        <v>Green = Pass, Red = Fail</v>
      </c>
      <c r="EQ347" s="73" t="str">
        <v>Hex Depth</v>
      </c>
      <c r="ER347" s="73" t="str">
        <v>Hex Minor</v>
      </c>
      <c r="ES347" s="73" t="str">
        <v>Hole Dia.</v>
      </c>
      <c r="ET347" s="73" t="str">
        <v>Hook or Disk Tip</v>
      </c>
      <c r="EU347" s="73" t="str">
        <v>ID Sphere Finish</v>
      </c>
      <c r="EV347" s="73" t="str">
        <v>ID/OD Both Sides, Diff. .002 or less = Pass</v>
      </c>
      <c r="EW347" s="73" t="str">
        <v>If Looks Big, Section</v>
      </c>
      <c r="EX347" s="73" t="str">
        <v>If Looks Small, Section</v>
      </c>
      <c r="EY347" s="73" t="str">
        <v>Insp. Close to Break Away, Mfg.Tol.</v>
      </c>
      <c r="EZ347" s="73" t="str">
        <v>INT.</v>
      </c>
      <c r="FA347" s="73" t="str">
        <v>INT. Section, OL02460</v>
      </c>
      <c r="FB347" s="73" t="str">
        <v>INT., OL04223</v>
      </c>
      <c r="FC347" s="73" t="str">
        <v>Intersect. of 7.7 &amp; R0.10</v>
      </c>
      <c r="FD347" s="73" t="str">
        <v>Intersect. of 8.79 and R.25 MAX</v>
      </c>
      <c r="FE347" s="73" t="str">
        <v>Keep Ind. Tip away from corner</v>
      </c>
      <c r="FF347" s="73" t="str">
        <v>L31</v>
      </c>
      <c r="FG347" s="73" t="str">
        <v>Laser Mark</v>
      </c>
      <c r="FH347" s="73" t="str">
        <v>LASER PER NOTE 4</v>
      </c>
      <c r="FI347" s="73" t="str">
        <v>LASER PER NOTE 4, Final Check 1 only</v>
      </c>
      <c r="FJ347" s="73" t="str">
        <v>Less than .002 out of center = Pass</v>
      </c>
      <c r="FK347" s="73" t="str">
        <v>Less than 2.75 = Pass, Section</v>
      </c>
      <c r="FL347" s="73" t="str">
        <v>List as pin. Not Calibrated</v>
      </c>
      <c r="FM347" s="73" t="str">
        <v>M9 X 1.25 BUTT See Comment Image</v>
      </c>
      <c r="FN347" s="73" t="str">
        <v>Manual Section</v>
      </c>
      <c r="FO347" s="73" t="str">
        <v>Max Deep .241 NO-GO =.42</v>
      </c>
      <c r="FP347" s="73" t="str">
        <v>MAX Depth of (Note 7) .241 NO-GO Pin</v>
      </c>
      <c r="FQ347" s="73" t="str">
        <v>Measure from Blue Line, See Image</v>
      </c>
      <c r="FR347" s="73" t="str">
        <v>Measure Width of Blue Area, See Image</v>
      </c>
      <c r="FS347" s="73" t="str">
        <v>Mfg. Tol</v>
      </c>
      <c r="FT347" s="73" t="str">
        <v>Mfg. Tol, See Image</v>
      </c>
      <c r="FU347" s="73" t="str">
        <v>Mfg. Tol.</v>
      </c>
      <c r="FV347" s="73" t="str">
        <v>Mfg. Tol. "A"</v>
      </c>
      <c r="FW347" s="73" t="str">
        <v>Mfg. Tol. (Zero on Gauge Full Dia. Lead)</v>
      </c>
      <c r="FX347" s="73" t="str">
        <v>Mfg. Tol. Balloon 11, See Image</v>
      </c>
      <c r="FY347" s="73" t="str">
        <v>Mfg. Tol. Balloon 4</v>
      </c>
      <c r="FZ347" s="73" t="str">
        <v>Mfg. Tol. Balloon 7</v>
      </c>
      <c r="GA347" s="73" t="str">
        <v xml:space="preserve">Mfg. Tol. C-Bore Face (Ballo 28) </v>
      </c>
      <c r="GB347" s="73" t="str">
        <v>Mfg. Tol. Section</v>
      </c>
      <c r="GC347" s="73" t="str">
        <v>Mfg. Tol. See Image</v>
      </c>
      <c r="GD347" s="73" t="str">
        <v>Mfg. Tol., 3 Places, Record MAX</v>
      </c>
      <c r="GE347" s="73" t="str">
        <v>Mfg. Tol., Balloon 11</v>
      </c>
      <c r="GF347" s="73" t="str">
        <v>Mfg. Tol., Balloon 7</v>
      </c>
      <c r="GG347" s="73" t="str">
        <v>Mfg. Tol., Blank</v>
      </c>
      <c r="GH347" s="73" t="str">
        <v>Mfg. Tol., Blank, Balloon 12</v>
      </c>
      <c r="GI347" s="73" t="str">
        <v>Mfg. Tol., Blend to SØ.320</v>
      </c>
      <c r="GJ347" s="73" t="str">
        <v>Mfg. Tol., Calculation</v>
      </c>
      <c r="GK347" s="73" t="str">
        <v>Mfg. Tol., For Mill Fixture</v>
      </c>
      <c r="GL347" s="73" t="str">
        <v>Mfg. Tol., L32</v>
      </c>
      <c r="GM347" s="73" t="str">
        <v>Mfg. Tol., L33</v>
      </c>
      <c r="GN347" s="73" t="str">
        <v>Mfg. Tol., No Tool Marks</v>
      </c>
      <c r="GO347" s="73" t="str">
        <v>Mfg. Tol., OL03361</v>
      </c>
      <c r="GP347" s="73" t="str">
        <v>Mfg. Tol., Record off center value</v>
      </c>
      <c r="GQ347" s="73" t="str">
        <v>Mfg. Tol., Same 3 Places, Record MIN</v>
      </c>
      <c r="GR347" s="73" t="str">
        <v>Mfg. Tol., Section</v>
      </c>
      <c r="GS347" s="73" t="str">
        <v>Mfg. Tol., Section B-B</v>
      </c>
      <c r="GT347" s="73" t="str">
        <v>Mfg. Tol., Section, OL03361</v>
      </c>
      <c r="GU347" s="73" t="str">
        <v>Mfg. Tol., Section, Per Note 2</v>
      </c>
      <c r="GV347" s="73" t="str">
        <v>Mfg. Tol., See Image</v>
      </c>
      <c r="GW347" s="73" t="str">
        <v>Mfg. Tol., See Image, Bore in Blue</v>
      </c>
      <c r="GX347" s="73" t="str">
        <v>Mfg. Tol., See Image, Hook Tip</v>
      </c>
      <c r="GY347" s="73" t="str">
        <v>Mfg. Tol., Sharp Okay No Burr</v>
      </c>
      <c r="GZ347" s="73" t="str">
        <v>Mfg. Tol., Threadless Blank</v>
      </c>
      <c r="HA347" s="73" t="str">
        <v>Mfg.Tol.</v>
      </c>
      <c r="HB347" s="73" t="str">
        <v>Mgf. To., T.S.C.</v>
      </c>
      <c r="HC347" s="73" t="str">
        <v>Milled Feature</v>
      </c>
      <c r="HD347" s="73" t="str">
        <v>Milled Feature, OL04045</v>
      </c>
      <c r="HE347" s="73" t="str">
        <v>More than .0005 out of center = Fail</v>
      </c>
      <c r="HF347" s="73" t="str">
        <v>Must Pass Through</v>
      </c>
      <c r="HG347" s="73" t="str">
        <v>Must pass through gauge</v>
      </c>
      <c r="HH347" s="73" t="str">
        <v>Must Pass Through Go Gauge</v>
      </c>
      <c r="HI347" s="73" t="str">
        <v>Must Pass, See Image.</v>
      </c>
      <c r="HJ347" s="73" t="str">
        <v>NA</v>
      </c>
      <c r="HK347" s="73" t="str">
        <v>Narrow Area</v>
      </c>
      <c r="HL347" s="73" t="str">
        <v>Near Balloon 21</v>
      </c>
      <c r="HM347" s="73" t="str">
        <v>Near Datum B</v>
      </c>
      <c r="HN347" s="73" t="str">
        <v>Neck Dia.</v>
      </c>
      <c r="HO347" s="73" t="str">
        <v>Neck to Head Rad.</v>
      </c>
      <c r="HP347" s="73" t="str">
        <v>No Copper Deposits Allowed</v>
      </c>
      <c r="HQ347" s="73" t="str">
        <v>No Section</v>
      </c>
      <c r="HR347" s="73" t="str">
        <v>No Section, .01 to .014 = Pass</v>
      </c>
      <c r="HS347" s="73" t="str">
        <v>No Section, Rotate Part</v>
      </c>
      <c r="HT347" s="73" t="str">
        <v>No Section, See Image</v>
      </c>
      <c r="HU347" s="73" t="str">
        <v>No Slot, Section B-B</v>
      </c>
      <c r="HV347" s="73" t="str">
        <v>No visual step = Pass</v>
      </c>
      <c r="HW347" s="73" t="str">
        <v>Not to exceed .95 Deep</v>
      </c>
      <c r="HX347" s="73" t="str">
        <v>Note 1</v>
      </c>
      <c r="HY347" s="73" t="str">
        <v>OL00333/A</v>
      </c>
      <c r="HZ347" s="73" t="str">
        <v>OL00519</v>
      </c>
      <c r="IA347" s="73" t="str">
        <v>OL00520</v>
      </c>
      <c r="IB347" s="73" t="str">
        <v>OL00529</v>
      </c>
      <c r="IC347" s="73" t="str">
        <v>OL00542</v>
      </c>
      <c r="ID347" s="73" t="str">
        <v>OL00724</v>
      </c>
      <c r="IE347" s="73" t="str">
        <v>OL01250</v>
      </c>
      <c r="IF347" s="73" t="str">
        <v>OL01869, Threadless Blank</v>
      </c>
      <c r="IG347" s="73" t="str">
        <v>OL01870, Section</v>
      </c>
      <c r="IH347" s="73" t="str">
        <v>OL02255</v>
      </c>
      <c r="II347" s="73" t="str">
        <v>OL02255, Mfg. Tol.</v>
      </c>
      <c r="IJ347" s="73" t="str">
        <v>OL02302</v>
      </c>
      <c r="IK347" s="73" t="str">
        <v xml:space="preserve">OL02318  needed per image instructions </v>
      </c>
      <c r="IL347" s="73" t="str">
        <v>OL02556</v>
      </c>
      <c r="IM347" s="73" t="str">
        <v>OL02557</v>
      </c>
      <c r="IN347" s="73" t="str">
        <v>OL02567</v>
      </c>
      <c r="IO347" s="73" t="str">
        <v>OL02653</v>
      </c>
      <c r="IP347" s="73" t="str">
        <v>OL02718</v>
      </c>
      <c r="IQ347" s="73" t="str">
        <v>OL02841</v>
      </c>
      <c r="IR347" s="73" t="str">
        <v>OL02842</v>
      </c>
      <c r="IS347" s="73" t="str">
        <v>OL02844</v>
      </c>
      <c r="IT347" s="73" t="str">
        <v>OL02871</v>
      </c>
      <c r="IU347" s="73" t="str">
        <v>OL02887</v>
      </c>
      <c r="IV347" s="73" t="str">
        <v>OL03500</v>
      </c>
      <c r="IW347" s="73" t="str">
        <v>OL03766</v>
      </c>
      <c r="IX347" s="73" t="str">
        <v>OL03868</v>
      </c>
      <c r="IY347" s="73" t="str">
        <v>OL03869</v>
      </c>
      <c r="IZ347" s="73" t="str">
        <v>OL03870</v>
      </c>
      <c r="JA347" s="73" t="str">
        <v>OL03873, DWG# 100448-44</v>
      </c>
      <c r="JB347" s="73" t="str">
        <v>OL03949</v>
      </c>
      <c r="JC347" s="73" t="str">
        <v xml:space="preserve">OL04043, Section </v>
      </c>
      <c r="JD347" s="73" t="str">
        <v xml:space="preserve">OL04044, Section </v>
      </c>
      <c r="JE347" s="73" t="str">
        <v>OL04045</v>
      </c>
      <c r="JF347" s="73" t="str">
        <v>OL04045, Milled Feature</v>
      </c>
      <c r="JG347" s="73" t="str">
        <v>OL04063</v>
      </c>
      <c r="JH347" s="73" t="str">
        <v>OL04064</v>
      </c>
      <c r="JI347" s="73" t="str">
        <v>OL04065</v>
      </c>
      <c r="JJ347" s="73" t="str">
        <v>OL04181</v>
      </c>
      <c r="JK347" s="73" t="str">
        <v>OL04218</v>
      </c>
      <c r="JL347" s="73" t="str">
        <v>OL04224, See Image</v>
      </c>
      <c r="JM347" s="73" t="str">
        <v>OL04374</v>
      </c>
      <c r="JN347" s="73" t="str">
        <v>OL04375, Section M-M</v>
      </c>
      <c r="JO347" s="73" t="str">
        <v>OL04376, Section M-M</v>
      </c>
      <c r="JP347" s="73" t="str">
        <v>OL04443</v>
      </c>
      <c r="JQ347" s="73" t="str">
        <v>OL04444</v>
      </c>
      <c r="JR347" s="73" t="str">
        <v>OL05000</v>
      </c>
      <c r="JS347" s="73" t="str">
        <v>One side of slot</v>
      </c>
      <c r="JT347" s="73" t="str">
        <v>Other side of slot</v>
      </c>
      <c r="JU347" s="73" t="str">
        <v>Out of center more than .002 = Fail</v>
      </c>
      <c r="JV347" s="73" t="str">
        <v>Out of center more than.002 = Fail</v>
      </c>
      <c r="JW347" s="73" t="str">
        <v>Overlay OL02713</v>
      </c>
      <c r="JX347" s="73" t="str">
        <v>Overlay OL02714</v>
      </c>
      <c r="JY347" s="73" t="str">
        <v>Overlay OL02718</v>
      </c>
      <c r="JZ347" s="73" t="str">
        <v>Overlay OL03831, Mfg. Tol.</v>
      </c>
      <c r="KA347" s="73" t="str">
        <v>Part Without Slots</v>
      </c>
      <c r="KB347" s="73" t="str">
        <v>Part Without Slots, See Image</v>
      </c>
      <c r="KC347" s="73" t="str">
        <v xml:space="preserve">Pass = .0254 or Less </v>
      </c>
      <c r="KD347" s="73" t="str">
        <v>PD MIN = 4.361, PD MAX = 4.456</v>
      </c>
      <c r="KE347" s="73" t="str">
        <v>Per Balloon 2 Note</v>
      </c>
      <c r="KF347" s="73" t="str">
        <v>Per drawing note(s) 8.</v>
      </c>
      <c r="KG347" s="73" t="str">
        <v>Point or Sphere Tip</v>
      </c>
      <c r="KH347" s="73" t="str">
        <v>Point Tip</v>
      </c>
      <c r="KI347" s="73" t="str">
        <v>R.9 to R1.1 = Pass, See Image</v>
      </c>
      <c r="KJ347" s="73" t="str">
        <v>Ram Construction</v>
      </c>
      <c r="KK347" s="73" t="str">
        <v>Record Same Pass / Fail All Balloons</v>
      </c>
      <c r="KL347" s="73" t="str">
        <v>Ref. Balloon 1</v>
      </c>
      <c r="KM347" s="73" t="str">
        <v>Ref. Balloon 12</v>
      </c>
      <c r="KN347" s="73" t="str">
        <v>Ref. Balloon 13, 100% AQL</v>
      </c>
      <c r="KO347" s="73" t="str">
        <v>Ref. Balloon 2</v>
      </c>
      <c r="KP347" s="73" t="str">
        <v>Ref. Balloon 21, 100% AQL</v>
      </c>
      <c r="KQ347" s="73" t="str">
        <v>Ref. Balloon 4</v>
      </c>
      <c r="KR347" s="73" t="str">
        <v>Ref. Balloon 7</v>
      </c>
      <c r="KS347" s="73" t="str">
        <v>Ref. Balloon 8</v>
      </c>
      <c r="KT347" s="73" t="str">
        <v>Relieved Pin Gauges 09236 &amp; 09235</v>
      </c>
      <c r="KU347" s="73" t="str">
        <v>Rotate Part</v>
      </c>
      <c r="KV347" s="73" t="str">
        <v>Rotate Part, See Image</v>
      </c>
      <c r="KW347" s="73" t="str">
        <v>Same as Root Radius</v>
      </c>
      <c r="KX347" s="73" t="str">
        <v>Section</v>
      </c>
      <c r="KY347" s="73" t="str">
        <v>Section B-B</v>
      </c>
      <c r="KZ347" s="73" t="str">
        <v>Section B-B, Distance Between Grooves</v>
      </c>
      <c r="LA347" s="73" t="str">
        <v>Section C-C</v>
      </c>
      <c r="LB347" s="73" t="str">
        <v>Section Part</v>
      </c>
      <c r="LC347" s="73" t="str">
        <v>Section Part, Measured from Opposite Face</v>
      </c>
      <c r="LD347" s="73" t="str">
        <v>Section, Broachless Blank</v>
      </c>
      <c r="LE347" s="73" t="str">
        <v>Section, EXT. Sphere Location.</v>
      </c>
      <c r="LF347" s="73" t="str">
        <v>Section, Hex Cham. Ang.</v>
      </c>
      <c r="LG347" s="73" t="str">
        <v>Section, Hex Fillet Rad.</v>
      </c>
      <c r="LH347" s="73" t="str">
        <v>Section, INT. Feature</v>
      </c>
      <c r="LI347" s="73" t="str">
        <v>Section, INT. Sphere Location.</v>
      </c>
      <c r="LJ347" s="73" t="str">
        <v>Section, Mfg. Tol.</v>
      </c>
      <c r="LK347" s="73" t="str">
        <v>Section, Mfg. Tol., See Image</v>
      </c>
      <c r="LL347" s="73" t="str">
        <v>Section, OL00486</v>
      </c>
      <c r="LM347" s="73" t="str">
        <v>Section, OL00542</v>
      </c>
      <c r="LN347" s="73" t="str">
        <v>Section, OL00543</v>
      </c>
      <c r="LO347" s="73" t="str">
        <v>Section, OL00544</v>
      </c>
      <c r="LP347" s="73" t="str">
        <v>Section, OL00545</v>
      </c>
      <c r="LQ347" s="73" t="str">
        <v>Section, OL00546</v>
      </c>
      <c r="LR347" s="73" t="str">
        <v>Section, OL00547</v>
      </c>
      <c r="LS347" s="73" t="str">
        <v>Section, OL00555</v>
      </c>
      <c r="LT347" s="73" t="str">
        <v>Section, OL00725</v>
      </c>
      <c r="LU347" s="73" t="str">
        <v>Section, OL01430</v>
      </c>
      <c r="LV347" s="73" t="str">
        <v>Section, OL01434</v>
      </c>
      <c r="LW347" s="73" t="str">
        <v>Section, OL01435</v>
      </c>
      <c r="LX347" s="73" t="str">
        <v>Section, OL01807</v>
      </c>
      <c r="LY347" s="73" t="str">
        <v>Section, OL01830</v>
      </c>
      <c r="LZ347" s="73" t="str">
        <v>Section, OL02351</v>
      </c>
      <c r="MA347" s="73" t="str">
        <v>Section, OL02519</v>
      </c>
      <c r="MB347" s="73" t="str">
        <v>Section, OL02520</v>
      </c>
      <c r="MC347" s="73" t="str">
        <v>Section, OL02522</v>
      </c>
      <c r="MD347" s="73" t="str">
        <v>Section, OL02540</v>
      </c>
      <c r="ME347" s="73" t="str">
        <v>Section, OL02541</v>
      </c>
      <c r="MF347" s="73" t="str">
        <v>Section, OL02552</v>
      </c>
      <c r="MG347" s="73" t="str">
        <v>Section, OL02553</v>
      </c>
      <c r="MH347" s="73" t="str">
        <v>Section, OL02554</v>
      </c>
      <c r="MI347" s="73" t="str">
        <v>Section, OL02555</v>
      </c>
      <c r="MJ347" s="73" t="str">
        <v>Section, OL02558</v>
      </c>
      <c r="MK347" s="73" t="str">
        <v>Section, OL02559</v>
      </c>
      <c r="ML347" s="73" t="str">
        <v>Section, OL02560</v>
      </c>
      <c r="MM347" s="73" t="str">
        <v>Section, OL02619</v>
      </c>
      <c r="MN347" s="73" t="str">
        <v>Section, OL02620</v>
      </c>
      <c r="MO347" s="73" t="str">
        <v>Section, OL02621</v>
      </c>
      <c r="MP347" s="73" t="str">
        <v>Section, OL02622</v>
      </c>
      <c r="MQ347" s="73" t="str">
        <v>Section, OL02623</v>
      </c>
      <c r="MR347" s="73" t="str">
        <v>Section, OL02624</v>
      </c>
      <c r="MS347" s="73" t="str">
        <v>Section, OL02652</v>
      </c>
      <c r="MT347" s="73" t="str">
        <v>Section, OL02680</v>
      </c>
      <c r="MU347" s="73" t="str">
        <v>Section, OL02793</v>
      </c>
      <c r="MV347" s="73" t="str">
        <v>Section, OL02823</v>
      </c>
      <c r="MW347" s="73" t="str">
        <v>Section, OL02843</v>
      </c>
      <c r="MX347" s="73" t="str">
        <v>Section, OL03026, Ext.</v>
      </c>
      <c r="MY347" s="73" t="str">
        <v>Section, OL03026, Int.</v>
      </c>
      <c r="MZ347" s="73" t="str">
        <v>Section, OL03570, DWG# 100448-41</v>
      </c>
      <c r="NA347" s="73" t="str">
        <v>Section, OL03781</v>
      </c>
      <c r="NB347" s="73" t="str">
        <v>Section, OL03911</v>
      </c>
      <c r="NC347" s="73" t="str">
        <v>Section, OL03912</v>
      </c>
      <c r="ND347" s="73" t="str">
        <v>Section, OL03928</v>
      </c>
      <c r="NE347" s="73" t="str">
        <v>Section, OL03929</v>
      </c>
      <c r="NF347" s="73" t="str">
        <v>Section, OL04030</v>
      </c>
      <c r="NG347" s="73" t="str">
        <v>Section, OL04037</v>
      </c>
      <c r="NH347" s="73" t="str">
        <v>Section, OL04038</v>
      </c>
      <c r="NI347" s="73" t="str">
        <v>Section, OL04046</v>
      </c>
      <c r="NJ347" s="73" t="str">
        <v>Section, OL04065</v>
      </c>
      <c r="NK347" s="73" t="str">
        <v>Section, OL04066</v>
      </c>
      <c r="NL347" s="73" t="str">
        <v>Section, OL04067</v>
      </c>
      <c r="NM347" s="73" t="str">
        <v>Section, OL04069</v>
      </c>
      <c r="NN347" s="73" t="str">
        <v>Section, OL04071</v>
      </c>
      <c r="NO347" s="73" t="str">
        <v>Section, OL04173</v>
      </c>
      <c r="NP347" s="73" t="str">
        <v>Section, OL04174</v>
      </c>
      <c r="NQ347" s="73" t="str">
        <v>Section, OL04214</v>
      </c>
      <c r="NR347" s="73" t="str">
        <v>Section, OL04215</v>
      </c>
      <c r="NS347" s="73" t="str">
        <v>Section, OL04216</v>
      </c>
      <c r="NT347" s="73" t="str">
        <v>Section, OL04217</v>
      </c>
      <c r="NU347" s="73" t="str">
        <v>Section, Overlay OL02716</v>
      </c>
      <c r="NV347" s="73" t="str">
        <v>Section, Overlay OL02717</v>
      </c>
      <c r="NW347" s="73" t="str">
        <v>Section, See Image</v>
      </c>
      <c r="NX347" s="73" t="str">
        <v>Section, See Image, DWG# 100448-41</v>
      </c>
      <c r="NY347" s="73" t="str">
        <v>Section, Without Sots</v>
      </c>
      <c r="NZ347" s="73" t="str">
        <v>See Comments Sheet</v>
      </c>
      <c r="OA347" s="73" t="str">
        <v>See Comments Sheet, OL02318</v>
      </c>
      <c r="OB347" s="73" t="str">
        <v>See Image</v>
      </c>
      <c r="OC347" s="73" t="str">
        <v>See Image, .005 or Less = Pass</v>
      </c>
      <c r="OD347" s="73" t="str">
        <v>See Image, Check Near Radius</v>
      </c>
      <c r="OE347" s="73" t="str">
        <v>See Image, Constrained</v>
      </c>
      <c r="OF347" s="73" t="str">
        <v>See Image, Distance Between Flats</v>
      </c>
      <c r="OG347" s="73" t="str">
        <v xml:space="preserve">See Image, Mfg. Tol, Section A-A </v>
      </c>
      <c r="OH347" s="73" t="str">
        <v>See image, Mfg. Tol.</v>
      </c>
      <c r="OI347" s="73" t="str">
        <v>See Image, Mic. Across Flats</v>
      </c>
      <c r="OJ347" s="73" t="str">
        <v>See Image, OL02850</v>
      </c>
      <c r="OK347" s="73" t="str">
        <v>See Image, OL02880</v>
      </c>
      <c r="OL347" s="73" t="str">
        <v>See Image, OL03926</v>
      </c>
      <c r="OM347" s="73" t="str">
        <v>See Image, OL03927</v>
      </c>
      <c r="ON347" s="73" t="str">
        <v>See Image, OL04003</v>
      </c>
      <c r="OO347" s="73" t="str">
        <v>'See Image, OL04342,  Best Fit Joe Block</v>
      </c>
      <c r="OP347" s="73" t="str">
        <v>See Image, OL04342,  Blank</v>
      </c>
      <c r="OQ347" s="73" t="str">
        <v>See Image, OL04342, Blank</v>
      </c>
      <c r="OR347" s="73" t="str">
        <v>See Image, OL04343, Blank</v>
      </c>
      <c r="OS347" s="73" t="str">
        <v>See Image, Pass = .002 or Less</v>
      </c>
      <c r="OT347" s="73" t="str">
        <v>See Image, Rcd. MAX</v>
      </c>
      <c r="OU347" s="73" t="str">
        <v>See Image, Rcd. MIN</v>
      </c>
      <c r="OV347" s="73" t="str">
        <v>See Image, Section</v>
      </c>
      <c r="OW347" s="73" t="str">
        <v>See Image, Section A-A</v>
      </c>
      <c r="OX347" s="73" t="str">
        <v>See Image, Section B-B</v>
      </c>
      <c r="OY347" s="73" t="str">
        <v>See Image, Section B-B, TSC</v>
      </c>
      <c r="OZ347" s="73" t="str">
        <v>See Image, Shank Drawing # 18000-XX-XX A</v>
      </c>
      <c r="PA347" s="73" t="str">
        <v>Sequencial Laser 01, 120 Per Print</v>
      </c>
      <c r="PB347" s="73" t="str">
        <v>Set to .202, Zero on Thread Lead</v>
      </c>
      <c r="PC347" s="73" t="str">
        <v>Sharp OK, No Burr</v>
      </c>
      <c r="PD347" s="73" t="str">
        <v>Sharp OK, No Raised Edge, See Image</v>
      </c>
      <c r="PE347" s="73" t="str">
        <v>Sharp OK, No Raised Edges</v>
      </c>
      <c r="PF347" s="73" t="str">
        <v>Sharp okay no raised edge</v>
      </c>
      <c r="PG347" s="73" t="str">
        <v>Sharp Okay, No Burr</v>
      </c>
      <c r="PH347" s="73" t="str">
        <v>Sharp Okay, No Raised Edge</v>
      </c>
      <c r="PI347" s="73" t="str">
        <v>Sharp Okay, No Raised Edges,</v>
      </c>
      <c r="PJ347" s="73" t="str">
        <v>Sharp Okay, See Image</v>
      </c>
      <c r="PK347" s="73" t="str">
        <v xml:space="preserve">Start of Radius @ .195 </v>
      </c>
      <c r="PL347" s="73" t="str">
        <v xml:space="preserve">Start of Radius @ .21 </v>
      </c>
      <c r="PM347" s="73" t="str">
        <v xml:space="preserve">T.S.C. </v>
      </c>
      <c r="PN347" s="73" t="str">
        <v>Tangent Point</v>
      </c>
      <c r="PO347" s="73" t="str">
        <v>Tangent point of R.50</v>
      </c>
      <c r="PP347" s="73" t="str">
        <v>Taper Check, Mfg.Tol.</v>
      </c>
      <c r="PQ347" s="73" t="str">
        <v>Taper Check, Mfg.Tol., See Image</v>
      </c>
      <c r="PR347" s="73" t="str">
        <v>Thrd. Minor Ø</v>
      </c>
      <c r="PS347" s="73" t="str">
        <v>Thrd. Relief Ø</v>
      </c>
      <c r="PT347" s="73" t="str">
        <v>Threadless Blank</v>
      </c>
      <c r="PU347" s="73" t="str">
        <v>Threadless Blank, From Major Ø</v>
      </c>
      <c r="PV347" s="73" t="str">
        <v>Threadless Blank, Mfg. Tol.</v>
      </c>
      <c r="PW347" s="73" t="str">
        <v>Threadless Blank, Thrd. to Neck Rad.</v>
      </c>
      <c r="PX347" s="73" t="str">
        <v>Thredless Blank</v>
      </c>
      <c r="PY347" s="73" t="str">
        <v>To center of R.005</v>
      </c>
      <c r="PZ347" s="73" t="str">
        <v>Torx Min. Dia.</v>
      </c>
      <c r="QA347" s="73" t="str">
        <v>Turn Ø Free of Mill Marks</v>
      </c>
      <c r="QB347" s="73" t="str">
        <v>Use (Full) GO Hex</v>
      </c>
      <c r="QC347" s="73" t="str">
        <v>Use Balloon 1 FULL Gauge</v>
      </c>
      <c r="QD347" s="73" t="str">
        <v>Use Balloon 9 FULL GO</v>
      </c>
      <c r="QE347" s="73" t="str">
        <v>Use Best Fit Pin</v>
      </c>
      <c r="QF347" s="73" t="str">
        <v>Use Disk Tip</v>
      </c>
      <c r="QG347" s="73" t="str">
        <v>Use flat bottomed indicator tip.</v>
      </c>
      <c r="QH347" s="73" t="str">
        <v xml:space="preserve">Use Full .093 Go Hex </v>
      </c>
      <c r="QI347" s="73" t="str">
        <v xml:space="preserve">Use Full .0930 Go Hex </v>
      </c>
      <c r="QJ347" s="73" t="str">
        <v>Use Full .1235 Go Hex</v>
      </c>
      <c r="QK347" s="73" t="str">
        <v>Use Gauge K2-98-8019-04, See Image</v>
      </c>
      <c r="QL347" s="73" t="str">
        <v>Use large flat indicator tip</v>
      </c>
      <c r="QM347" s="73" t="str">
        <v>Use Pins.3330/.3350, See Image MAX NO-GO</v>
      </c>
      <c r="QN347" s="73" t="str">
        <v>Use Pointed Drop Indicator Tip</v>
      </c>
      <c r="QO347" s="73" t="str">
        <v>V-Block</v>
      </c>
      <c r="QP347" s="73" t="str">
        <v>V-Block,  AMB for 13</v>
      </c>
      <c r="QQ347" s="73" t="str">
        <v>V-Block,  Hex Cham. Dia.</v>
      </c>
      <c r="QR347" s="73" t="str">
        <v>V-Block, Hex Depth</v>
      </c>
      <c r="QS347" s="73" t="str">
        <v>VBU Gauge</v>
      </c>
      <c r="QT347" s="73" t="str">
        <v>Visibally smaller than HEX=Pass</v>
      </c>
      <c r="QU347" s="73" t="str">
        <v>Visual Per Drawing</v>
      </c>
      <c r="QV347" s="73" t="str">
        <v>Whirl Blank</v>
      </c>
      <c r="QW347" s="73" t="str">
        <v xml:space="preserve">Whirl Blank </v>
      </c>
      <c r="QX347" s="73" t="str">
        <v>Whirl Blank, Neck Rad. End to Head CL</v>
      </c>
      <c r="QY347" s="73" t="str">
        <v>Whirl Blank, Nose Start Dia.</v>
      </c>
      <c r="QZ347" s="73" t="str">
        <v>Whirl Blank, Nose Start Dist.</v>
      </c>
      <c r="RA347" s="73" t="str">
        <v>Whirl Blank, Thrd. Minor</v>
      </c>
      <c r="RB347" s="73" t="str">
        <v>Whirl Blank, Thrd. Pullout Dia.</v>
      </c>
      <c r="RC347" s="73" t="str">
        <v>Whole Part, Removal is at Assy. Level</v>
      </c>
      <c r="RD347" s="73" t="str">
        <v>Wide Area</v>
      </c>
      <c r="RE347" s="73" t="str">
        <v>Zero on End of Go Gauge</v>
      </c>
    </row>
    <row r="348" spans="1:473">
      <c r="A348" s="73" t="s">
        <v>976</v>
      </c>
      <c r="C348" s="73" t="str" cm="1">
        <f t="array" ref="C348:RE348">TRANSPOSE(_xlfn._xlws.SORT(_xlfn._xlws.FILTER($A$2:$A$600,ISNUMBER(SEARCH('PartLib Table'!M355,$A$2:$A$600)),"not found")))</f>
        <v xml:space="preserve"> 'C', Whirl Blank</v>
      </c>
      <c r="D348" s="73" t="str">
        <v xml:space="preserve"> See Image, Constrained</v>
      </c>
      <c r="E348" s="73" t="str">
        <v>(.04 to .12 range = Pass)</v>
      </c>
      <c r="F348" s="73" t="str">
        <v>(.042 FULL) Go Pin Seat Fully</v>
      </c>
      <c r="G348" s="73" t="str">
        <v>(B), Mfg. Tol.</v>
      </c>
      <c r="H348" s="73" t="str">
        <v>(B), O.A.L.</v>
      </c>
      <c r="I348" s="73" t="str">
        <v>.001 or less =Pass</v>
      </c>
      <c r="J348" s="73" t="str">
        <v>.001 or less out of center = Pass</v>
      </c>
      <c r="K348" s="73" t="str">
        <v>.002 or Less = Pass</v>
      </c>
      <c r="L348" s="73" t="str">
        <v>.002 or Less out of center = Pass</v>
      </c>
      <c r="M348" s="73" t="str">
        <v>.005 to .015 = Pass</v>
      </c>
      <c r="N348" s="73" t="str">
        <v>.0125 Mean, Section</v>
      </c>
      <c r="O348" s="73" t="str">
        <v>.025 or Less in X &amp; Y=Pass</v>
      </c>
      <c r="P348" s="73" t="str">
        <v>.038 Mean</v>
      </c>
      <c r="Q348" s="73" t="str">
        <v>.063 MM = .0024 IN, See Image</v>
      </c>
      <c r="R348" s="73" t="str">
        <v>.063MM = .0024"</v>
      </c>
      <c r="S348" s="73" t="str">
        <v>.243 NO-GO, Unconstrained, Must Not Start</v>
      </c>
      <c r="T348" s="73" t="str">
        <v>@ Back Face &amp; ID, No Raised Edge</v>
      </c>
      <c r="U348" s="73" t="str">
        <v>@ Back Face &amp; OD, No Raised Edge</v>
      </c>
      <c r="V348" s="73" t="str">
        <v>@ ID &amp; FACE</v>
      </c>
      <c r="W348" s="73" t="str">
        <v>@ OD &amp; BACK FACE</v>
      </c>
      <c r="X348" s="73" t="str">
        <v>@ OD &amp; FACE</v>
      </c>
      <c r="Y348" s="73" t="str">
        <v>Across from slot</v>
      </c>
      <c r="Z348" s="73" t="str">
        <v>All Edge Breaks</v>
      </c>
      <c r="AA348" s="73" t="str">
        <v>Attached to bar stock</v>
      </c>
      <c r="AB348" s="73" t="str">
        <v xml:space="preserve">Back Turn Fillet Rad. </v>
      </c>
      <c r="AC348" s="73" t="str">
        <v>Balloon 1 (DWG FRM0105 Page 2, NV-27)</v>
      </c>
      <c r="AD348" s="73" t="str">
        <v>Balloon 1 (DWG FRM0105, NV-30)</v>
      </c>
      <c r="AE348" s="73" t="str">
        <v>Balloon 1 (P# 9890002-20) OL00429/A</v>
      </c>
      <c r="AF348" s="73" t="str">
        <v>Balloon 1, DWG#FRM0105</v>
      </c>
      <c r="AG348" s="73" t="str">
        <v>Balloon 11, See Image</v>
      </c>
      <c r="AH348" s="73" t="str">
        <v xml:space="preserve">Balloon 2 (DWG FRM0105 Page 2, NV-27) </v>
      </c>
      <c r="AI348" s="73" t="str">
        <v>Balloon 2 (DWG FRM0105, NV-30)</v>
      </c>
      <c r="AJ348" s="73" t="str">
        <v>Balloon 2 (P# 9890002-20)</v>
      </c>
      <c r="AK348" s="73" t="str">
        <v>Balloon 2, DWG#FRM0105</v>
      </c>
      <c r="AL348" s="73" t="str">
        <v>Balloon 2, DWG#FRM0105, See Image</v>
      </c>
      <c r="AM348" s="73" t="str">
        <v>Balloon 3 (DWG FRM0105, NV-30 Minor)</v>
      </c>
      <c r="AN348" s="73" t="str">
        <v>Balloon 3 (DWG FRM0105, NV-30)</v>
      </c>
      <c r="AO348" s="73" t="str">
        <v>Balloon 3 (P# 9890002-20)</v>
      </c>
      <c r="AP348" s="73" t="str">
        <v>Balloon 4</v>
      </c>
      <c r="AQ348" s="73" t="str">
        <v>Balloon 4 (P# 9890002-20)</v>
      </c>
      <c r="AR348" s="73" t="str">
        <v>Below Middle Band</v>
      </c>
      <c r="AS348" s="73" t="str">
        <v>Best Fit Pin, .003 or Less =Pass</v>
      </c>
      <c r="AT348" s="73" t="str">
        <v>Blank</v>
      </c>
      <c r="AU348" s="73" t="str">
        <v>Blank Turn Maj.</v>
      </c>
      <c r="AV348" s="73" t="str">
        <v>Blank Turn Maj. Mill Flt., OL4172</v>
      </c>
      <c r="AW348" s="73" t="str">
        <v>Blank Without .010 Slots</v>
      </c>
      <c r="AX348" s="73" t="str">
        <v>Blank Without .010 Slots, Section</v>
      </c>
      <c r="AY348" s="73" t="str">
        <v>Blank without thread</v>
      </c>
      <c r="AZ348" s="73" t="str">
        <v xml:space="preserve">Blank, Center of V Grv. </v>
      </c>
      <c r="BA348" s="73" t="str">
        <v>Blank, Check R adjacent Balloon 17</v>
      </c>
      <c r="BB348" s="73" t="str">
        <v>Blank, EXT. Feature</v>
      </c>
      <c r="BC348" s="73" t="str">
        <v>Blank, See Image, OL04335</v>
      </c>
      <c r="BD348" s="73" t="str">
        <v>Blank, See Image, OL04336</v>
      </c>
      <c r="BE348" s="73" t="str">
        <v xml:space="preserve">Blank, Thrd. </v>
      </c>
      <c r="BF348" s="73" t="str">
        <v>Blank, Turn Tip</v>
      </c>
      <c r="BG348" s="73" t="str">
        <v>Blank, Without Thrd.</v>
      </c>
      <c r="BH348" s="73" t="str">
        <v>Blank, Without Thread</v>
      </c>
      <c r="BI348" s="73" t="str">
        <v xml:space="preserve">Blunt Start Blend to Minor </v>
      </c>
      <c r="BJ348" s="73" t="str">
        <v>Calc., Use Go HEX</v>
      </c>
      <c r="BK348" s="73" t="str">
        <v>Can't dig into OD</v>
      </c>
      <c r="BL348" s="73" t="str">
        <v>Carbide Gauge</v>
      </c>
      <c r="BM348" s="73" t="str">
        <v xml:space="preserve">Center of V Grv. </v>
      </c>
      <c r="BN348" s="73" t="str">
        <v>Centered Less than .03 = Pass</v>
      </c>
      <c r="BO348" s="73" t="str">
        <v>Centered within .0005 or Less = Pass</v>
      </c>
      <c r="BP348" s="73" t="str">
        <v>Centered within .001 or Less = Pass</v>
      </c>
      <c r="BQ348" s="73" t="str">
        <v>Centered within .0254 or Less = Pass</v>
      </c>
      <c r="BR348" s="73" t="str">
        <v>Check close to Rod Slot</v>
      </c>
      <c r="BS348" s="73" t="str">
        <v>Check every other hole</v>
      </c>
      <c r="BT348" s="73" t="str">
        <v>Check Go over full length of slot.</v>
      </c>
      <c r="BU348" s="73" t="str">
        <v>Check Near Closed End</v>
      </c>
      <c r="BV348" s="73" t="str">
        <v>Check per Print View, Away from Rod Slot</v>
      </c>
      <c r="BW348" s="73" t="str">
        <v>Check to Balloon 30 Go Pin</v>
      </c>
      <c r="BX348" s="73" t="str">
        <v>Check with .2705 SET Pin Inside Part</v>
      </c>
      <c r="BY348" s="73" t="str">
        <v>Check with Hex Up</v>
      </c>
      <c r="BZ348" s="73" t="str">
        <v>CMM Blank</v>
      </c>
      <c r="CA348" s="73" t="str">
        <v>Confirm Full Radius</v>
      </c>
      <c r="CB348" s="73" t="str">
        <v>Constrained in fixture</v>
      </c>
      <c r="CC348" s="73" t="str">
        <v>Constrained with Ring</v>
      </c>
      <c r="CD348" s="73" t="str">
        <v>Constrained, See Image</v>
      </c>
      <c r="CE348" s="73" t="str">
        <v>Dim. "A"</v>
      </c>
      <c r="CF348" s="73" t="str">
        <v>Dim. "B"</v>
      </c>
      <c r="CG348" s="73" t="str">
        <v>Dim. "C"</v>
      </c>
      <c r="CH348" s="73" t="str">
        <v>Dim. "D", Whirl Blank</v>
      </c>
      <c r="CI348" s="73" t="str">
        <v>Dim. "G"</v>
      </c>
      <c r="CJ348" s="73" t="str">
        <v>Dim. E, Blank Turn Maj. &amp;  Mill Flt</v>
      </c>
      <c r="CK348" s="73" t="str">
        <v>Dim. E, Blank Turn Maj.&amp;  Mill Flt</v>
      </c>
      <c r="CL348" s="73" t="str">
        <v>Dim. H, Whirl Blank</v>
      </c>
      <c r="CM348" s="73" t="str">
        <v>Dim. J, 'Blank Turn Maj. &amp; Whirl Blank</v>
      </c>
      <c r="CN348" s="73" t="str">
        <v>Disk Drop Indicator Tip</v>
      </c>
      <c r="CO348" s="73" t="str">
        <v>DWG 100448-15, Balloon F_1</v>
      </c>
      <c r="CP348" s="73" t="str">
        <v>DWG 100448-15, OL02571</v>
      </c>
      <c r="CQ348" s="73" t="str">
        <v>DWG 100448-41</v>
      </c>
      <c r="CR348" s="73" t="str">
        <v>DWG 9890040, (10E),Section Part, OL01139</v>
      </c>
      <c r="CS348" s="73" t="str">
        <v>DWG 9890040, (10E),Section, OL01139</v>
      </c>
      <c r="CT348" s="73" t="str">
        <v>DWG 9890040, (11E)</v>
      </c>
      <c r="CU348" s="73" t="str">
        <v>DWG 9890040, (11E), Pins with Flats</v>
      </c>
      <c r="CV348" s="73" t="str">
        <v>DWG 9890040, (12E),  Pass=.002 or less</v>
      </c>
      <c r="CW348" s="73" t="str">
        <v>DWG 9890040, (12E), See Image</v>
      </c>
      <c r="CX348" s="73" t="str">
        <v>DWG 9890040, (1E), OL01431</v>
      </c>
      <c r="CY348" s="73" t="str">
        <v>DWG 9890040, (1E), OL01432</v>
      </c>
      <c r="CZ348" s="73" t="str">
        <v>DWG 9890040, (2E), OL01432</v>
      </c>
      <c r="DA348" s="73" t="str">
        <v>DWG 9890040, (3E)</v>
      </c>
      <c r="DB348" s="73" t="str">
        <v>DWG 9890040, (4E)</v>
      </c>
      <c r="DC348" s="73" t="str">
        <v>DWG 9890040, (5E), OL02336</v>
      </c>
      <c r="DD348" s="73" t="str">
        <v>DWG 9890040, (6E)</v>
      </c>
      <c r="DE348" s="73" t="str">
        <v>DWG 9890040, (7E)</v>
      </c>
      <c r="DF348" s="73" t="str">
        <v>DWG 9890040, (8E), OL01433</v>
      </c>
      <c r="DG348" s="73" t="str">
        <v>DWG 9890040, (8E), OL01433, Section</v>
      </c>
      <c r="DH348" s="73" t="str">
        <v>DWG 9890040, (9E), Close to Rod Slot</v>
      </c>
      <c r="DI348" s="73" t="str">
        <v>DWG 9890040, (9E),Close to Rod Slot</v>
      </c>
      <c r="DJ348" s="73" t="str">
        <v>DWG FRM0105 PAGE 2</v>
      </c>
      <c r="DK348" s="73" t="str">
        <v>DWG# 100448-41</v>
      </c>
      <c r="DL348" s="73" t="str">
        <v>DWG# 100448-44</v>
      </c>
      <c r="DM348" s="73" t="str">
        <v>DWG# 9890003  (1), Section OL00436/A</v>
      </c>
      <c r="DN348" s="73" t="str">
        <v>DWG# 9890003 (3), Ring Gauge Constrained</v>
      </c>
      <c r="DO348" s="73" t="str">
        <v>DWG# 9890003 (4), Section</v>
      </c>
      <c r="DP348" s="73" t="str">
        <v>DWG#100448-26, Balloon 1K, OL02350</v>
      </c>
      <c r="DQ348" s="73" t="str">
        <v>DWG#100448-26, Balloon 2K, OL02350</v>
      </c>
      <c r="DR348" s="73" t="str">
        <v>DWG#100448-26, Balloon 3K, OL02363</v>
      </c>
      <c r="DS348" s="73" t="str">
        <v>DWG#100448-26, Balloon 4K</v>
      </c>
      <c r="DT348" s="73" t="str">
        <v>DWG#100448-26, Balloon 5K, Section</v>
      </c>
      <c r="DU348" s="73" t="str">
        <v>DWG#100448-26, Balloon 6K</v>
      </c>
      <c r="DV348" s="73" t="str">
        <v>DWG#100448-26, Balloon 7K, Section</v>
      </c>
      <c r="DW348" s="73" t="str">
        <v>DWG#100448-26, Mfg. Tol.</v>
      </c>
      <c r="DX348" s="73" t="str">
        <v>DWG#9890003 (2) Ring Gauge Constrained</v>
      </c>
      <c r="DY348" s="73" t="str">
        <v>DWG#9890044</v>
      </c>
      <c r="DZ348" s="73" t="str">
        <v>DWG#9890044 .1985 to .2005=Pass</v>
      </c>
      <c r="EA348" s="73" t="str">
        <v>DWG#9890044 Overlay OL02441</v>
      </c>
      <c r="EB348" s="73" t="str">
        <v>DWG#9890044, OL02441</v>
      </c>
      <c r="EC348" s="73" t="str">
        <v>DWG#FRM0105</v>
      </c>
      <c r="ED348" s="73" t="str">
        <v>EXT.</v>
      </c>
      <c r="EE348" s="73" t="str">
        <v>EXT. Section, OL02460</v>
      </c>
      <c r="EF348" s="73" t="str">
        <v>EXT., OL04223</v>
      </c>
      <c r="EG348" s="73" t="str">
        <v>Flat Drop Indicator Tip</v>
      </c>
      <c r="EH348" s="73" t="str">
        <v>Full Go Pin, No Light, at Radius</v>
      </c>
      <c r="EI348" s="73" t="str">
        <v>Function Check</v>
      </c>
      <c r="EJ348" s="73" t="str">
        <v>GO Function Gauge</v>
      </c>
      <c r="EK348" s="73" t="str">
        <v>Go Gauge for Balloon 1 &amp; 4</v>
      </c>
      <c r="EL348" s="73" t="str">
        <v>Go Pin must pass through</v>
      </c>
      <c r="EM348" s="73" t="str">
        <v>Greater than .005 = Fail, Section</v>
      </c>
      <c r="EN348" s="73" t="str">
        <v>Greater than .025 out of center = Fail</v>
      </c>
      <c r="EO348" s="73" t="str">
        <v>Greater than 2.6 = Pass</v>
      </c>
      <c r="EP348" s="73" t="str">
        <v>Green = Pass, Red = Fail</v>
      </c>
      <c r="EQ348" s="73" t="str">
        <v>Hex Depth</v>
      </c>
      <c r="ER348" s="73" t="str">
        <v>Hex Minor</v>
      </c>
      <c r="ES348" s="73" t="str">
        <v>Hole Dia.</v>
      </c>
      <c r="ET348" s="73" t="str">
        <v>Hook or Disk Tip</v>
      </c>
      <c r="EU348" s="73" t="str">
        <v>ID Sphere Finish</v>
      </c>
      <c r="EV348" s="73" t="str">
        <v>ID/OD Both Sides, Diff. .002 or less = Pass</v>
      </c>
      <c r="EW348" s="73" t="str">
        <v>If Looks Big, Section</v>
      </c>
      <c r="EX348" s="73" t="str">
        <v>If Looks Small, Section</v>
      </c>
      <c r="EY348" s="73" t="str">
        <v>Insp. Close to Break Away, Mfg.Tol.</v>
      </c>
      <c r="EZ348" s="73" t="str">
        <v>INT.</v>
      </c>
      <c r="FA348" s="73" t="str">
        <v>INT. Section, OL02460</v>
      </c>
      <c r="FB348" s="73" t="str">
        <v>INT., OL04223</v>
      </c>
      <c r="FC348" s="73" t="str">
        <v>Intersect. of 7.7 &amp; R0.10</v>
      </c>
      <c r="FD348" s="73" t="str">
        <v>Intersect. of 8.79 and R.25 MAX</v>
      </c>
      <c r="FE348" s="73" t="str">
        <v>Keep Ind. Tip away from corner</v>
      </c>
      <c r="FF348" s="73" t="str">
        <v>L31</v>
      </c>
      <c r="FG348" s="73" t="str">
        <v>Laser Mark</v>
      </c>
      <c r="FH348" s="73" t="str">
        <v>LASER PER NOTE 4</v>
      </c>
      <c r="FI348" s="73" t="str">
        <v>LASER PER NOTE 4, Final Check 1 only</v>
      </c>
      <c r="FJ348" s="73" t="str">
        <v>Less than .002 out of center = Pass</v>
      </c>
      <c r="FK348" s="73" t="str">
        <v>Less than 2.75 = Pass, Section</v>
      </c>
      <c r="FL348" s="73" t="str">
        <v>List as pin. Not Calibrated</v>
      </c>
      <c r="FM348" s="73" t="str">
        <v>M9 X 1.25 BUTT See Comment Image</v>
      </c>
      <c r="FN348" s="73" t="str">
        <v>Manual Section</v>
      </c>
      <c r="FO348" s="73" t="str">
        <v>Max Deep .241 NO-GO =.42</v>
      </c>
      <c r="FP348" s="73" t="str">
        <v>MAX Depth of (Note 7) .241 NO-GO Pin</v>
      </c>
      <c r="FQ348" s="73" t="str">
        <v>Measure from Blue Line, See Image</v>
      </c>
      <c r="FR348" s="73" t="str">
        <v>Measure Width of Blue Area, See Image</v>
      </c>
      <c r="FS348" s="73" t="str">
        <v>Mfg. Tol</v>
      </c>
      <c r="FT348" s="73" t="str">
        <v>Mfg. Tol, See Image</v>
      </c>
      <c r="FU348" s="73" t="str">
        <v>Mfg. Tol.</v>
      </c>
      <c r="FV348" s="73" t="str">
        <v>Mfg. Tol. "A"</v>
      </c>
      <c r="FW348" s="73" t="str">
        <v>Mfg. Tol. (Zero on Gauge Full Dia. Lead)</v>
      </c>
      <c r="FX348" s="73" t="str">
        <v>Mfg. Tol. Balloon 11, See Image</v>
      </c>
      <c r="FY348" s="73" t="str">
        <v>Mfg. Tol. Balloon 4</v>
      </c>
      <c r="FZ348" s="73" t="str">
        <v>Mfg. Tol. Balloon 7</v>
      </c>
      <c r="GA348" s="73" t="str">
        <v xml:space="preserve">Mfg. Tol. C-Bore Face (Ballo 28) </v>
      </c>
      <c r="GB348" s="73" t="str">
        <v>Mfg. Tol. Section</v>
      </c>
      <c r="GC348" s="73" t="str">
        <v>Mfg. Tol. See Image</v>
      </c>
      <c r="GD348" s="73" t="str">
        <v>Mfg. Tol., 3 Places, Record MAX</v>
      </c>
      <c r="GE348" s="73" t="str">
        <v>Mfg. Tol., Balloon 11</v>
      </c>
      <c r="GF348" s="73" t="str">
        <v>Mfg. Tol., Balloon 7</v>
      </c>
      <c r="GG348" s="73" t="str">
        <v>Mfg. Tol., Blank</v>
      </c>
      <c r="GH348" s="73" t="str">
        <v>Mfg. Tol., Blank, Balloon 12</v>
      </c>
      <c r="GI348" s="73" t="str">
        <v>Mfg. Tol., Blend to SØ.320</v>
      </c>
      <c r="GJ348" s="73" t="str">
        <v>Mfg. Tol., Calculation</v>
      </c>
      <c r="GK348" s="73" t="str">
        <v>Mfg. Tol., For Mill Fixture</v>
      </c>
      <c r="GL348" s="73" t="str">
        <v>Mfg. Tol., L32</v>
      </c>
      <c r="GM348" s="73" t="str">
        <v>Mfg. Tol., L33</v>
      </c>
      <c r="GN348" s="73" t="str">
        <v>Mfg. Tol., No Tool Marks</v>
      </c>
      <c r="GO348" s="73" t="str">
        <v>Mfg. Tol., OL03361</v>
      </c>
      <c r="GP348" s="73" t="str">
        <v>Mfg. Tol., Record off center value</v>
      </c>
      <c r="GQ348" s="73" t="str">
        <v>Mfg. Tol., Same 3 Places, Record MIN</v>
      </c>
      <c r="GR348" s="73" t="str">
        <v>Mfg. Tol., Section</v>
      </c>
      <c r="GS348" s="73" t="str">
        <v>Mfg. Tol., Section B-B</v>
      </c>
      <c r="GT348" s="73" t="str">
        <v>Mfg. Tol., Section, OL03361</v>
      </c>
      <c r="GU348" s="73" t="str">
        <v>Mfg. Tol., Section, Per Note 2</v>
      </c>
      <c r="GV348" s="73" t="str">
        <v>Mfg. Tol., See Image</v>
      </c>
      <c r="GW348" s="73" t="str">
        <v>Mfg. Tol., See Image, Bore in Blue</v>
      </c>
      <c r="GX348" s="73" t="str">
        <v>Mfg. Tol., See Image, Hook Tip</v>
      </c>
      <c r="GY348" s="73" t="str">
        <v>Mfg. Tol., Sharp Okay No Burr</v>
      </c>
      <c r="GZ348" s="73" t="str">
        <v>Mfg. Tol., Threadless Blank</v>
      </c>
      <c r="HA348" s="73" t="str">
        <v>Mfg.Tol.</v>
      </c>
      <c r="HB348" s="73" t="str">
        <v>Mgf. To., T.S.C.</v>
      </c>
      <c r="HC348" s="73" t="str">
        <v>Milled Feature</v>
      </c>
      <c r="HD348" s="73" t="str">
        <v>Milled Feature, OL04045</v>
      </c>
      <c r="HE348" s="73" t="str">
        <v>More than .0005 out of center = Fail</v>
      </c>
      <c r="HF348" s="73" t="str">
        <v>Must Pass Through</v>
      </c>
      <c r="HG348" s="73" t="str">
        <v>Must pass through gauge</v>
      </c>
      <c r="HH348" s="73" t="str">
        <v>Must Pass Through Go Gauge</v>
      </c>
      <c r="HI348" s="73" t="str">
        <v>Must Pass, See Image.</v>
      </c>
      <c r="HJ348" s="73" t="str">
        <v>NA</v>
      </c>
      <c r="HK348" s="73" t="str">
        <v>Narrow Area</v>
      </c>
      <c r="HL348" s="73" t="str">
        <v>Near Balloon 21</v>
      </c>
      <c r="HM348" s="73" t="str">
        <v>Near Datum B</v>
      </c>
      <c r="HN348" s="73" t="str">
        <v>Neck Dia.</v>
      </c>
      <c r="HO348" s="73" t="str">
        <v>Neck to Head Rad.</v>
      </c>
      <c r="HP348" s="73" t="str">
        <v>No Copper Deposits Allowed</v>
      </c>
      <c r="HQ348" s="73" t="str">
        <v>No Section</v>
      </c>
      <c r="HR348" s="73" t="str">
        <v>No Section, .01 to .014 = Pass</v>
      </c>
      <c r="HS348" s="73" t="str">
        <v>No Section, Rotate Part</v>
      </c>
      <c r="HT348" s="73" t="str">
        <v>No Section, See Image</v>
      </c>
      <c r="HU348" s="73" t="str">
        <v>No Slot, Section B-B</v>
      </c>
      <c r="HV348" s="73" t="str">
        <v>No visual step = Pass</v>
      </c>
      <c r="HW348" s="73" t="str">
        <v>Not to exceed .95 Deep</v>
      </c>
      <c r="HX348" s="73" t="str">
        <v>Note 1</v>
      </c>
      <c r="HY348" s="73" t="str">
        <v>OL00333/A</v>
      </c>
      <c r="HZ348" s="73" t="str">
        <v>OL00519</v>
      </c>
      <c r="IA348" s="73" t="str">
        <v>OL00520</v>
      </c>
      <c r="IB348" s="73" t="str">
        <v>OL00529</v>
      </c>
      <c r="IC348" s="73" t="str">
        <v>OL00542</v>
      </c>
      <c r="ID348" s="73" t="str">
        <v>OL00724</v>
      </c>
      <c r="IE348" s="73" t="str">
        <v>OL01250</v>
      </c>
      <c r="IF348" s="73" t="str">
        <v>OL01869, Threadless Blank</v>
      </c>
      <c r="IG348" s="73" t="str">
        <v>OL01870, Section</v>
      </c>
      <c r="IH348" s="73" t="str">
        <v>OL02255</v>
      </c>
      <c r="II348" s="73" t="str">
        <v>OL02255, Mfg. Tol.</v>
      </c>
      <c r="IJ348" s="73" t="str">
        <v>OL02302</v>
      </c>
      <c r="IK348" s="73" t="str">
        <v xml:space="preserve">OL02318  needed per image instructions </v>
      </c>
      <c r="IL348" s="73" t="str">
        <v>OL02556</v>
      </c>
      <c r="IM348" s="73" t="str">
        <v>OL02557</v>
      </c>
      <c r="IN348" s="73" t="str">
        <v>OL02567</v>
      </c>
      <c r="IO348" s="73" t="str">
        <v>OL02653</v>
      </c>
      <c r="IP348" s="73" t="str">
        <v>OL02718</v>
      </c>
      <c r="IQ348" s="73" t="str">
        <v>OL02841</v>
      </c>
      <c r="IR348" s="73" t="str">
        <v>OL02842</v>
      </c>
      <c r="IS348" s="73" t="str">
        <v>OL02844</v>
      </c>
      <c r="IT348" s="73" t="str">
        <v>OL02871</v>
      </c>
      <c r="IU348" s="73" t="str">
        <v>OL02887</v>
      </c>
      <c r="IV348" s="73" t="str">
        <v>OL03500</v>
      </c>
      <c r="IW348" s="73" t="str">
        <v>OL03766</v>
      </c>
      <c r="IX348" s="73" t="str">
        <v>OL03868</v>
      </c>
      <c r="IY348" s="73" t="str">
        <v>OL03869</v>
      </c>
      <c r="IZ348" s="73" t="str">
        <v>OL03870</v>
      </c>
      <c r="JA348" s="73" t="str">
        <v>OL03873, DWG# 100448-44</v>
      </c>
      <c r="JB348" s="73" t="str">
        <v>OL03949</v>
      </c>
      <c r="JC348" s="73" t="str">
        <v xml:space="preserve">OL04043, Section </v>
      </c>
      <c r="JD348" s="73" t="str">
        <v xml:space="preserve">OL04044, Section </v>
      </c>
      <c r="JE348" s="73" t="str">
        <v>OL04045</v>
      </c>
      <c r="JF348" s="73" t="str">
        <v>OL04045, Milled Feature</v>
      </c>
      <c r="JG348" s="73" t="str">
        <v>OL04063</v>
      </c>
      <c r="JH348" s="73" t="str">
        <v>OL04064</v>
      </c>
      <c r="JI348" s="73" t="str">
        <v>OL04065</v>
      </c>
      <c r="JJ348" s="73" t="str">
        <v>OL04181</v>
      </c>
      <c r="JK348" s="73" t="str">
        <v>OL04218</v>
      </c>
      <c r="JL348" s="73" t="str">
        <v>OL04224, See Image</v>
      </c>
      <c r="JM348" s="73" t="str">
        <v>OL04374</v>
      </c>
      <c r="JN348" s="73" t="str">
        <v>OL04375, Section M-M</v>
      </c>
      <c r="JO348" s="73" t="str">
        <v>OL04376, Section M-M</v>
      </c>
      <c r="JP348" s="73" t="str">
        <v>OL04443</v>
      </c>
      <c r="JQ348" s="73" t="str">
        <v>OL04444</v>
      </c>
      <c r="JR348" s="73" t="str">
        <v>OL05000</v>
      </c>
      <c r="JS348" s="73" t="str">
        <v>One side of slot</v>
      </c>
      <c r="JT348" s="73" t="str">
        <v>Other side of slot</v>
      </c>
      <c r="JU348" s="73" t="str">
        <v>Out of center more than .002 = Fail</v>
      </c>
      <c r="JV348" s="73" t="str">
        <v>Out of center more than.002 = Fail</v>
      </c>
      <c r="JW348" s="73" t="str">
        <v>Overlay OL02713</v>
      </c>
      <c r="JX348" s="73" t="str">
        <v>Overlay OL02714</v>
      </c>
      <c r="JY348" s="73" t="str">
        <v>Overlay OL02718</v>
      </c>
      <c r="JZ348" s="73" t="str">
        <v>Overlay OL03831, Mfg. Tol.</v>
      </c>
      <c r="KA348" s="73" t="str">
        <v>Part Without Slots</v>
      </c>
      <c r="KB348" s="73" t="str">
        <v>Part Without Slots, See Image</v>
      </c>
      <c r="KC348" s="73" t="str">
        <v xml:space="preserve">Pass = .0254 or Less </v>
      </c>
      <c r="KD348" s="73" t="str">
        <v>PD MIN = 4.361, PD MAX = 4.456</v>
      </c>
      <c r="KE348" s="73" t="str">
        <v>Per Balloon 2 Note</v>
      </c>
      <c r="KF348" s="73" t="str">
        <v>Per drawing note(s) 8.</v>
      </c>
      <c r="KG348" s="73" t="str">
        <v>Point or Sphere Tip</v>
      </c>
      <c r="KH348" s="73" t="str">
        <v>Point Tip</v>
      </c>
      <c r="KI348" s="73" t="str">
        <v>R.9 to R1.1 = Pass, See Image</v>
      </c>
      <c r="KJ348" s="73" t="str">
        <v>Ram Construction</v>
      </c>
      <c r="KK348" s="73" t="str">
        <v>Record Same Pass / Fail All Balloons</v>
      </c>
      <c r="KL348" s="73" t="str">
        <v>Ref. Balloon 1</v>
      </c>
      <c r="KM348" s="73" t="str">
        <v>Ref. Balloon 12</v>
      </c>
      <c r="KN348" s="73" t="str">
        <v>Ref. Balloon 13, 100% AQL</v>
      </c>
      <c r="KO348" s="73" t="str">
        <v>Ref. Balloon 2</v>
      </c>
      <c r="KP348" s="73" t="str">
        <v>Ref. Balloon 21, 100% AQL</v>
      </c>
      <c r="KQ348" s="73" t="str">
        <v>Ref. Balloon 4</v>
      </c>
      <c r="KR348" s="73" t="str">
        <v>Ref. Balloon 7</v>
      </c>
      <c r="KS348" s="73" t="str">
        <v>Ref. Balloon 8</v>
      </c>
      <c r="KT348" s="73" t="str">
        <v>Relieved Pin Gauges 09236 &amp; 09235</v>
      </c>
      <c r="KU348" s="73" t="str">
        <v>Rotate Part</v>
      </c>
      <c r="KV348" s="73" t="str">
        <v>Rotate Part, See Image</v>
      </c>
      <c r="KW348" s="73" t="str">
        <v>Same as Root Radius</v>
      </c>
      <c r="KX348" s="73" t="str">
        <v>Section</v>
      </c>
      <c r="KY348" s="73" t="str">
        <v>Section B-B</v>
      </c>
      <c r="KZ348" s="73" t="str">
        <v>Section B-B, Distance Between Grooves</v>
      </c>
      <c r="LA348" s="73" t="str">
        <v>Section C-C</v>
      </c>
      <c r="LB348" s="73" t="str">
        <v>Section Part</v>
      </c>
      <c r="LC348" s="73" t="str">
        <v>Section Part, Measured from Opposite Face</v>
      </c>
      <c r="LD348" s="73" t="str">
        <v>Section, Broachless Blank</v>
      </c>
      <c r="LE348" s="73" t="str">
        <v>Section, EXT. Sphere Location.</v>
      </c>
      <c r="LF348" s="73" t="str">
        <v>Section, Hex Cham. Ang.</v>
      </c>
      <c r="LG348" s="73" t="str">
        <v>Section, Hex Fillet Rad.</v>
      </c>
      <c r="LH348" s="73" t="str">
        <v>Section, INT. Feature</v>
      </c>
      <c r="LI348" s="73" t="str">
        <v>Section, INT. Sphere Location.</v>
      </c>
      <c r="LJ348" s="73" t="str">
        <v>Section, Mfg. Tol.</v>
      </c>
      <c r="LK348" s="73" t="str">
        <v>Section, Mfg. Tol., See Image</v>
      </c>
      <c r="LL348" s="73" t="str">
        <v>Section, OL00486</v>
      </c>
      <c r="LM348" s="73" t="str">
        <v>Section, OL00542</v>
      </c>
      <c r="LN348" s="73" t="str">
        <v>Section, OL00543</v>
      </c>
      <c r="LO348" s="73" t="str">
        <v>Section, OL00544</v>
      </c>
      <c r="LP348" s="73" t="str">
        <v>Section, OL00545</v>
      </c>
      <c r="LQ348" s="73" t="str">
        <v>Section, OL00546</v>
      </c>
      <c r="LR348" s="73" t="str">
        <v>Section, OL00547</v>
      </c>
      <c r="LS348" s="73" t="str">
        <v>Section, OL00555</v>
      </c>
      <c r="LT348" s="73" t="str">
        <v>Section, OL00725</v>
      </c>
      <c r="LU348" s="73" t="str">
        <v>Section, OL01430</v>
      </c>
      <c r="LV348" s="73" t="str">
        <v>Section, OL01434</v>
      </c>
      <c r="LW348" s="73" t="str">
        <v>Section, OL01435</v>
      </c>
      <c r="LX348" s="73" t="str">
        <v>Section, OL01807</v>
      </c>
      <c r="LY348" s="73" t="str">
        <v>Section, OL01830</v>
      </c>
      <c r="LZ348" s="73" t="str">
        <v>Section, OL02351</v>
      </c>
      <c r="MA348" s="73" t="str">
        <v>Section, OL02519</v>
      </c>
      <c r="MB348" s="73" t="str">
        <v>Section, OL02520</v>
      </c>
      <c r="MC348" s="73" t="str">
        <v>Section, OL02522</v>
      </c>
      <c r="MD348" s="73" t="str">
        <v>Section, OL02540</v>
      </c>
      <c r="ME348" s="73" t="str">
        <v>Section, OL02541</v>
      </c>
      <c r="MF348" s="73" t="str">
        <v>Section, OL02552</v>
      </c>
      <c r="MG348" s="73" t="str">
        <v>Section, OL02553</v>
      </c>
      <c r="MH348" s="73" t="str">
        <v>Section, OL02554</v>
      </c>
      <c r="MI348" s="73" t="str">
        <v>Section, OL02555</v>
      </c>
      <c r="MJ348" s="73" t="str">
        <v>Section, OL02558</v>
      </c>
      <c r="MK348" s="73" t="str">
        <v>Section, OL02559</v>
      </c>
      <c r="ML348" s="73" t="str">
        <v>Section, OL02560</v>
      </c>
      <c r="MM348" s="73" t="str">
        <v>Section, OL02619</v>
      </c>
      <c r="MN348" s="73" t="str">
        <v>Section, OL02620</v>
      </c>
      <c r="MO348" s="73" t="str">
        <v>Section, OL02621</v>
      </c>
      <c r="MP348" s="73" t="str">
        <v>Section, OL02622</v>
      </c>
      <c r="MQ348" s="73" t="str">
        <v>Section, OL02623</v>
      </c>
      <c r="MR348" s="73" t="str">
        <v>Section, OL02624</v>
      </c>
      <c r="MS348" s="73" t="str">
        <v>Section, OL02652</v>
      </c>
      <c r="MT348" s="73" t="str">
        <v>Section, OL02680</v>
      </c>
      <c r="MU348" s="73" t="str">
        <v>Section, OL02793</v>
      </c>
      <c r="MV348" s="73" t="str">
        <v>Section, OL02823</v>
      </c>
      <c r="MW348" s="73" t="str">
        <v>Section, OL02843</v>
      </c>
      <c r="MX348" s="73" t="str">
        <v>Section, OL03026, Ext.</v>
      </c>
      <c r="MY348" s="73" t="str">
        <v>Section, OL03026, Int.</v>
      </c>
      <c r="MZ348" s="73" t="str">
        <v>Section, OL03570, DWG# 100448-41</v>
      </c>
      <c r="NA348" s="73" t="str">
        <v>Section, OL03781</v>
      </c>
      <c r="NB348" s="73" t="str">
        <v>Section, OL03911</v>
      </c>
      <c r="NC348" s="73" t="str">
        <v>Section, OL03912</v>
      </c>
      <c r="ND348" s="73" t="str">
        <v>Section, OL03928</v>
      </c>
      <c r="NE348" s="73" t="str">
        <v>Section, OL03929</v>
      </c>
      <c r="NF348" s="73" t="str">
        <v>Section, OL04030</v>
      </c>
      <c r="NG348" s="73" t="str">
        <v>Section, OL04037</v>
      </c>
      <c r="NH348" s="73" t="str">
        <v>Section, OL04038</v>
      </c>
      <c r="NI348" s="73" t="str">
        <v>Section, OL04046</v>
      </c>
      <c r="NJ348" s="73" t="str">
        <v>Section, OL04065</v>
      </c>
      <c r="NK348" s="73" t="str">
        <v>Section, OL04066</v>
      </c>
      <c r="NL348" s="73" t="str">
        <v>Section, OL04067</v>
      </c>
      <c r="NM348" s="73" t="str">
        <v>Section, OL04069</v>
      </c>
      <c r="NN348" s="73" t="str">
        <v>Section, OL04071</v>
      </c>
      <c r="NO348" s="73" t="str">
        <v>Section, OL04173</v>
      </c>
      <c r="NP348" s="73" t="str">
        <v>Section, OL04174</v>
      </c>
      <c r="NQ348" s="73" t="str">
        <v>Section, OL04214</v>
      </c>
      <c r="NR348" s="73" t="str">
        <v>Section, OL04215</v>
      </c>
      <c r="NS348" s="73" t="str">
        <v>Section, OL04216</v>
      </c>
      <c r="NT348" s="73" t="str">
        <v>Section, OL04217</v>
      </c>
      <c r="NU348" s="73" t="str">
        <v>Section, Overlay OL02716</v>
      </c>
      <c r="NV348" s="73" t="str">
        <v>Section, Overlay OL02717</v>
      </c>
      <c r="NW348" s="73" t="str">
        <v>Section, See Image</v>
      </c>
      <c r="NX348" s="73" t="str">
        <v>Section, See Image, DWG# 100448-41</v>
      </c>
      <c r="NY348" s="73" t="str">
        <v>Section, Without Sots</v>
      </c>
      <c r="NZ348" s="73" t="str">
        <v>See Comments Sheet</v>
      </c>
      <c r="OA348" s="73" t="str">
        <v>See Comments Sheet, OL02318</v>
      </c>
      <c r="OB348" s="73" t="str">
        <v>See Image</v>
      </c>
      <c r="OC348" s="73" t="str">
        <v>See Image, .005 or Less = Pass</v>
      </c>
      <c r="OD348" s="73" t="str">
        <v>See Image, Check Near Radius</v>
      </c>
      <c r="OE348" s="73" t="str">
        <v>See Image, Constrained</v>
      </c>
      <c r="OF348" s="73" t="str">
        <v>See Image, Distance Between Flats</v>
      </c>
      <c r="OG348" s="73" t="str">
        <v xml:space="preserve">See Image, Mfg. Tol, Section A-A </v>
      </c>
      <c r="OH348" s="73" t="str">
        <v>See image, Mfg. Tol.</v>
      </c>
      <c r="OI348" s="73" t="str">
        <v>See Image, Mic. Across Flats</v>
      </c>
      <c r="OJ348" s="73" t="str">
        <v>See Image, OL02850</v>
      </c>
      <c r="OK348" s="73" t="str">
        <v>See Image, OL02880</v>
      </c>
      <c r="OL348" s="73" t="str">
        <v>See Image, OL03926</v>
      </c>
      <c r="OM348" s="73" t="str">
        <v>See Image, OL03927</v>
      </c>
      <c r="ON348" s="73" t="str">
        <v>See Image, OL04003</v>
      </c>
      <c r="OO348" s="73" t="str">
        <v>'See Image, OL04342,  Best Fit Joe Block</v>
      </c>
      <c r="OP348" s="73" t="str">
        <v>See Image, OL04342,  Blank</v>
      </c>
      <c r="OQ348" s="73" t="str">
        <v>See Image, OL04342, Blank</v>
      </c>
      <c r="OR348" s="73" t="str">
        <v>See Image, OL04343, Blank</v>
      </c>
      <c r="OS348" s="73" t="str">
        <v>See Image, Pass = .002 or Less</v>
      </c>
      <c r="OT348" s="73" t="str">
        <v>See Image, Rcd. MAX</v>
      </c>
      <c r="OU348" s="73" t="str">
        <v>See Image, Rcd. MIN</v>
      </c>
      <c r="OV348" s="73" t="str">
        <v>See Image, Section</v>
      </c>
      <c r="OW348" s="73" t="str">
        <v>See Image, Section A-A</v>
      </c>
      <c r="OX348" s="73" t="str">
        <v>See Image, Section B-B</v>
      </c>
      <c r="OY348" s="73" t="str">
        <v>See Image, Section B-B, TSC</v>
      </c>
      <c r="OZ348" s="73" t="str">
        <v>See Image, Shank Drawing # 18000-XX-XX A</v>
      </c>
      <c r="PA348" s="73" t="str">
        <v>Sequencial Laser 01, 120 Per Print</v>
      </c>
      <c r="PB348" s="73" t="str">
        <v>Set to .202, Zero on Thread Lead</v>
      </c>
      <c r="PC348" s="73" t="str">
        <v>Sharp OK, No Burr</v>
      </c>
      <c r="PD348" s="73" t="str">
        <v>Sharp OK, No Raised Edge, See Image</v>
      </c>
      <c r="PE348" s="73" t="str">
        <v>Sharp OK, No Raised Edges</v>
      </c>
      <c r="PF348" s="73" t="str">
        <v>Sharp okay no raised edge</v>
      </c>
      <c r="PG348" s="73" t="str">
        <v>Sharp Okay, No Burr</v>
      </c>
      <c r="PH348" s="73" t="str">
        <v>Sharp Okay, No Raised Edge</v>
      </c>
      <c r="PI348" s="73" t="str">
        <v>Sharp Okay, No Raised Edges,</v>
      </c>
      <c r="PJ348" s="73" t="str">
        <v>Sharp Okay, See Image</v>
      </c>
      <c r="PK348" s="73" t="str">
        <v xml:space="preserve">Start of Radius @ .195 </v>
      </c>
      <c r="PL348" s="73" t="str">
        <v xml:space="preserve">Start of Radius @ .21 </v>
      </c>
      <c r="PM348" s="73" t="str">
        <v xml:space="preserve">T.S.C. </v>
      </c>
      <c r="PN348" s="73" t="str">
        <v>Tangent Point</v>
      </c>
      <c r="PO348" s="73" t="str">
        <v>Tangent point of R.50</v>
      </c>
      <c r="PP348" s="73" t="str">
        <v>Taper Check, Mfg.Tol.</v>
      </c>
      <c r="PQ348" s="73" t="str">
        <v>Taper Check, Mfg.Tol., See Image</v>
      </c>
      <c r="PR348" s="73" t="str">
        <v>Thrd. Minor Ø</v>
      </c>
      <c r="PS348" s="73" t="str">
        <v>Thrd. Relief Ø</v>
      </c>
      <c r="PT348" s="73" t="str">
        <v>Threadless Blank</v>
      </c>
      <c r="PU348" s="73" t="str">
        <v>Threadless Blank, From Major Ø</v>
      </c>
      <c r="PV348" s="73" t="str">
        <v>Threadless Blank, Mfg. Tol.</v>
      </c>
      <c r="PW348" s="73" t="str">
        <v>Threadless Blank, Thrd. to Neck Rad.</v>
      </c>
      <c r="PX348" s="73" t="str">
        <v>Thredless Blank</v>
      </c>
      <c r="PY348" s="73" t="str">
        <v>To center of R.005</v>
      </c>
      <c r="PZ348" s="73" t="str">
        <v>Torx Min. Dia.</v>
      </c>
      <c r="QA348" s="73" t="str">
        <v>Turn Ø Free of Mill Marks</v>
      </c>
      <c r="QB348" s="73" t="str">
        <v>Use (Full) GO Hex</v>
      </c>
      <c r="QC348" s="73" t="str">
        <v>Use Balloon 1 FULL Gauge</v>
      </c>
      <c r="QD348" s="73" t="str">
        <v>Use Balloon 9 FULL GO</v>
      </c>
      <c r="QE348" s="73" t="str">
        <v>Use Best Fit Pin</v>
      </c>
      <c r="QF348" s="73" t="str">
        <v>Use Disk Tip</v>
      </c>
      <c r="QG348" s="73" t="str">
        <v>Use flat bottomed indicator tip.</v>
      </c>
      <c r="QH348" s="73" t="str">
        <v xml:space="preserve">Use Full .093 Go Hex </v>
      </c>
      <c r="QI348" s="73" t="str">
        <v xml:space="preserve">Use Full .0930 Go Hex </v>
      </c>
      <c r="QJ348" s="73" t="str">
        <v>Use Full .1235 Go Hex</v>
      </c>
      <c r="QK348" s="73" t="str">
        <v>Use Gauge K2-98-8019-04, See Image</v>
      </c>
      <c r="QL348" s="73" t="str">
        <v>Use large flat indicator tip</v>
      </c>
      <c r="QM348" s="73" t="str">
        <v>Use Pins.3330/.3350, See Image MAX NO-GO</v>
      </c>
      <c r="QN348" s="73" t="str">
        <v>Use Pointed Drop Indicator Tip</v>
      </c>
      <c r="QO348" s="73" t="str">
        <v>V-Block</v>
      </c>
      <c r="QP348" s="73" t="str">
        <v>V-Block,  AMB for 13</v>
      </c>
      <c r="QQ348" s="73" t="str">
        <v>V-Block,  Hex Cham. Dia.</v>
      </c>
      <c r="QR348" s="73" t="str">
        <v>V-Block, Hex Depth</v>
      </c>
      <c r="QS348" s="73" t="str">
        <v>VBU Gauge</v>
      </c>
      <c r="QT348" s="73" t="str">
        <v>Visibally smaller than HEX=Pass</v>
      </c>
      <c r="QU348" s="73" t="str">
        <v>Visual Per Drawing</v>
      </c>
      <c r="QV348" s="73" t="str">
        <v>Whirl Blank</v>
      </c>
      <c r="QW348" s="73" t="str">
        <v xml:space="preserve">Whirl Blank </v>
      </c>
      <c r="QX348" s="73" t="str">
        <v>Whirl Blank, Neck Rad. End to Head CL</v>
      </c>
      <c r="QY348" s="73" t="str">
        <v>Whirl Blank, Nose Start Dia.</v>
      </c>
      <c r="QZ348" s="73" t="str">
        <v>Whirl Blank, Nose Start Dist.</v>
      </c>
      <c r="RA348" s="73" t="str">
        <v>Whirl Blank, Thrd. Minor</v>
      </c>
      <c r="RB348" s="73" t="str">
        <v>Whirl Blank, Thrd. Pullout Dia.</v>
      </c>
      <c r="RC348" s="73" t="str">
        <v>Whole Part, Removal is at Assy. Level</v>
      </c>
      <c r="RD348" s="73" t="str">
        <v>Wide Area</v>
      </c>
      <c r="RE348" s="73" t="str">
        <v>Zero on End of Go Gauge</v>
      </c>
    </row>
    <row r="349" spans="1:473">
      <c r="A349" s="73" t="s">
        <v>977</v>
      </c>
      <c r="C349" s="73" t="str" cm="1">
        <f t="array" ref="C349:RE349">TRANSPOSE(_xlfn._xlws.SORT(_xlfn._xlws.FILTER($A$2:$A$600,ISNUMBER(SEARCH('PartLib Table'!M356,$A$2:$A$600)),"not found")))</f>
        <v xml:space="preserve"> 'C', Whirl Blank</v>
      </c>
      <c r="D349" s="73" t="str">
        <v xml:space="preserve"> See Image, Constrained</v>
      </c>
      <c r="E349" s="73" t="str">
        <v>(.04 to .12 range = Pass)</v>
      </c>
      <c r="F349" s="73" t="str">
        <v>(.042 FULL) Go Pin Seat Fully</v>
      </c>
      <c r="G349" s="73" t="str">
        <v>(B), Mfg. Tol.</v>
      </c>
      <c r="H349" s="73" t="str">
        <v>(B), O.A.L.</v>
      </c>
      <c r="I349" s="73" t="str">
        <v>.001 or less =Pass</v>
      </c>
      <c r="J349" s="73" t="str">
        <v>.001 or less out of center = Pass</v>
      </c>
      <c r="K349" s="73" t="str">
        <v>.002 or Less = Pass</v>
      </c>
      <c r="L349" s="73" t="str">
        <v>.002 or Less out of center = Pass</v>
      </c>
      <c r="M349" s="73" t="str">
        <v>.005 to .015 = Pass</v>
      </c>
      <c r="N349" s="73" t="str">
        <v>.0125 Mean, Section</v>
      </c>
      <c r="O349" s="73" t="str">
        <v>.025 or Less in X &amp; Y=Pass</v>
      </c>
      <c r="P349" s="73" t="str">
        <v>.038 Mean</v>
      </c>
      <c r="Q349" s="73" t="str">
        <v>.063 MM = .0024 IN, See Image</v>
      </c>
      <c r="R349" s="73" t="str">
        <v>.063MM = .0024"</v>
      </c>
      <c r="S349" s="73" t="str">
        <v>.243 NO-GO, Unconstrained, Must Not Start</v>
      </c>
      <c r="T349" s="73" t="str">
        <v>@ Back Face &amp; ID, No Raised Edge</v>
      </c>
      <c r="U349" s="73" t="str">
        <v>@ Back Face &amp; OD, No Raised Edge</v>
      </c>
      <c r="V349" s="73" t="str">
        <v>@ ID &amp; FACE</v>
      </c>
      <c r="W349" s="73" t="str">
        <v>@ OD &amp; BACK FACE</v>
      </c>
      <c r="X349" s="73" t="str">
        <v>@ OD &amp; FACE</v>
      </c>
      <c r="Y349" s="73" t="str">
        <v>Across from slot</v>
      </c>
      <c r="Z349" s="73" t="str">
        <v>All Edge Breaks</v>
      </c>
      <c r="AA349" s="73" t="str">
        <v>Attached to bar stock</v>
      </c>
      <c r="AB349" s="73" t="str">
        <v xml:space="preserve">Back Turn Fillet Rad. </v>
      </c>
      <c r="AC349" s="73" t="str">
        <v>Balloon 1 (DWG FRM0105 Page 2, NV-27)</v>
      </c>
      <c r="AD349" s="73" t="str">
        <v>Balloon 1 (DWG FRM0105, NV-30)</v>
      </c>
      <c r="AE349" s="73" t="str">
        <v>Balloon 1 (P# 9890002-20) OL00429/A</v>
      </c>
      <c r="AF349" s="73" t="str">
        <v>Balloon 1, DWG#FRM0105</v>
      </c>
      <c r="AG349" s="73" t="str">
        <v>Balloon 11, See Image</v>
      </c>
      <c r="AH349" s="73" t="str">
        <v xml:space="preserve">Balloon 2 (DWG FRM0105 Page 2, NV-27) </v>
      </c>
      <c r="AI349" s="73" t="str">
        <v>Balloon 2 (DWG FRM0105, NV-30)</v>
      </c>
      <c r="AJ349" s="73" t="str">
        <v>Balloon 2 (P# 9890002-20)</v>
      </c>
      <c r="AK349" s="73" t="str">
        <v>Balloon 2, DWG#FRM0105</v>
      </c>
      <c r="AL349" s="73" t="str">
        <v>Balloon 2, DWG#FRM0105, See Image</v>
      </c>
      <c r="AM349" s="73" t="str">
        <v>Balloon 3 (DWG FRM0105, NV-30 Minor)</v>
      </c>
      <c r="AN349" s="73" t="str">
        <v>Balloon 3 (DWG FRM0105, NV-30)</v>
      </c>
      <c r="AO349" s="73" t="str">
        <v>Balloon 3 (P# 9890002-20)</v>
      </c>
      <c r="AP349" s="73" t="str">
        <v>Balloon 4</v>
      </c>
      <c r="AQ349" s="73" t="str">
        <v>Balloon 4 (P# 9890002-20)</v>
      </c>
      <c r="AR349" s="73" t="str">
        <v>Below Middle Band</v>
      </c>
      <c r="AS349" s="73" t="str">
        <v>Best Fit Pin, .003 or Less =Pass</v>
      </c>
      <c r="AT349" s="73" t="str">
        <v>Blank</v>
      </c>
      <c r="AU349" s="73" t="str">
        <v>Blank Turn Maj.</v>
      </c>
      <c r="AV349" s="73" t="str">
        <v>Blank Turn Maj. Mill Flt., OL4172</v>
      </c>
      <c r="AW349" s="73" t="str">
        <v>Blank Without .010 Slots</v>
      </c>
      <c r="AX349" s="73" t="str">
        <v>Blank Without .010 Slots, Section</v>
      </c>
      <c r="AY349" s="73" t="str">
        <v>Blank without thread</v>
      </c>
      <c r="AZ349" s="73" t="str">
        <v xml:space="preserve">Blank, Center of V Grv. </v>
      </c>
      <c r="BA349" s="73" t="str">
        <v>Blank, Check R adjacent Balloon 17</v>
      </c>
      <c r="BB349" s="73" t="str">
        <v>Blank, EXT. Feature</v>
      </c>
      <c r="BC349" s="73" t="str">
        <v>Blank, See Image, OL04335</v>
      </c>
      <c r="BD349" s="73" t="str">
        <v>Blank, See Image, OL04336</v>
      </c>
      <c r="BE349" s="73" t="str">
        <v xml:space="preserve">Blank, Thrd. </v>
      </c>
      <c r="BF349" s="73" t="str">
        <v>Blank, Turn Tip</v>
      </c>
      <c r="BG349" s="73" t="str">
        <v>Blank, Without Thrd.</v>
      </c>
      <c r="BH349" s="73" t="str">
        <v>Blank, Without Thread</v>
      </c>
      <c r="BI349" s="73" t="str">
        <v xml:space="preserve">Blunt Start Blend to Minor </v>
      </c>
      <c r="BJ349" s="73" t="str">
        <v>Calc., Use Go HEX</v>
      </c>
      <c r="BK349" s="73" t="str">
        <v>Can't dig into OD</v>
      </c>
      <c r="BL349" s="73" t="str">
        <v>Carbide Gauge</v>
      </c>
      <c r="BM349" s="73" t="str">
        <v xml:space="preserve">Center of V Grv. </v>
      </c>
      <c r="BN349" s="73" t="str">
        <v>Centered Less than .03 = Pass</v>
      </c>
      <c r="BO349" s="73" t="str">
        <v>Centered within .0005 or Less = Pass</v>
      </c>
      <c r="BP349" s="73" t="str">
        <v>Centered within .001 or Less = Pass</v>
      </c>
      <c r="BQ349" s="73" t="str">
        <v>Centered within .0254 or Less = Pass</v>
      </c>
      <c r="BR349" s="73" t="str">
        <v>Check close to Rod Slot</v>
      </c>
      <c r="BS349" s="73" t="str">
        <v>Check every other hole</v>
      </c>
      <c r="BT349" s="73" t="str">
        <v>Check Go over full length of slot.</v>
      </c>
      <c r="BU349" s="73" t="str">
        <v>Check Near Closed End</v>
      </c>
      <c r="BV349" s="73" t="str">
        <v>Check per Print View, Away from Rod Slot</v>
      </c>
      <c r="BW349" s="73" t="str">
        <v>Check to Balloon 30 Go Pin</v>
      </c>
      <c r="BX349" s="73" t="str">
        <v>Check with .2705 SET Pin Inside Part</v>
      </c>
      <c r="BY349" s="73" t="str">
        <v>Check with Hex Up</v>
      </c>
      <c r="BZ349" s="73" t="str">
        <v>CMM Blank</v>
      </c>
      <c r="CA349" s="73" t="str">
        <v>Confirm Full Radius</v>
      </c>
      <c r="CB349" s="73" t="str">
        <v>Constrained in fixture</v>
      </c>
      <c r="CC349" s="73" t="str">
        <v>Constrained with Ring</v>
      </c>
      <c r="CD349" s="73" t="str">
        <v>Constrained, See Image</v>
      </c>
      <c r="CE349" s="73" t="str">
        <v>Dim. "A"</v>
      </c>
      <c r="CF349" s="73" t="str">
        <v>Dim. "B"</v>
      </c>
      <c r="CG349" s="73" t="str">
        <v>Dim. "C"</v>
      </c>
      <c r="CH349" s="73" t="str">
        <v>Dim. "D", Whirl Blank</v>
      </c>
      <c r="CI349" s="73" t="str">
        <v>Dim. "G"</v>
      </c>
      <c r="CJ349" s="73" t="str">
        <v>Dim. E, Blank Turn Maj. &amp;  Mill Flt</v>
      </c>
      <c r="CK349" s="73" t="str">
        <v>Dim. E, Blank Turn Maj.&amp;  Mill Flt</v>
      </c>
      <c r="CL349" s="73" t="str">
        <v>Dim. H, Whirl Blank</v>
      </c>
      <c r="CM349" s="73" t="str">
        <v>Dim. J, 'Blank Turn Maj. &amp; Whirl Blank</v>
      </c>
      <c r="CN349" s="73" t="str">
        <v>Disk Drop Indicator Tip</v>
      </c>
      <c r="CO349" s="73" t="str">
        <v>DWG 100448-15, Balloon F_1</v>
      </c>
      <c r="CP349" s="73" t="str">
        <v>DWG 100448-15, OL02571</v>
      </c>
      <c r="CQ349" s="73" t="str">
        <v>DWG 100448-41</v>
      </c>
      <c r="CR349" s="73" t="str">
        <v>DWG 9890040, (10E),Section Part, OL01139</v>
      </c>
      <c r="CS349" s="73" t="str">
        <v>DWG 9890040, (10E),Section, OL01139</v>
      </c>
      <c r="CT349" s="73" t="str">
        <v>DWG 9890040, (11E)</v>
      </c>
      <c r="CU349" s="73" t="str">
        <v>DWG 9890040, (11E), Pins with Flats</v>
      </c>
      <c r="CV349" s="73" t="str">
        <v>DWG 9890040, (12E),  Pass=.002 or less</v>
      </c>
      <c r="CW349" s="73" t="str">
        <v>DWG 9890040, (12E), See Image</v>
      </c>
      <c r="CX349" s="73" t="str">
        <v>DWG 9890040, (1E), OL01431</v>
      </c>
      <c r="CY349" s="73" t="str">
        <v>DWG 9890040, (1E), OL01432</v>
      </c>
      <c r="CZ349" s="73" t="str">
        <v>DWG 9890040, (2E), OL01432</v>
      </c>
      <c r="DA349" s="73" t="str">
        <v>DWG 9890040, (3E)</v>
      </c>
      <c r="DB349" s="73" t="str">
        <v>DWG 9890040, (4E)</v>
      </c>
      <c r="DC349" s="73" t="str">
        <v>DWG 9890040, (5E), OL02336</v>
      </c>
      <c r="DD349" s="73" t="str">
        <v>DWG 9890040, (6E)</v>
      </c>
      <c r="DE349" s="73" t="str">
        <v>DWG 9890040, (7E)</v>
      </c>
      <c r="DF349" s="73" t="str">
        <v>DWG 9890040, (8E), OL01433</v>
      </c>
      <c r="DG349" s="73" t="str">
        <v>DWG 9890040, (8E), OL01433, Section</v>
      </c>
      <c r="DH349" s="73" t="str">
        <v>DWG 9890040, (9E), Close to Rod Slot</v>
      </c>
      <c r="DI349" s="73" t="str">
        <v>DWG 9890040, (9E),Close to Rod Slot</v>
      </c>
      <c r="DJ349" s="73" t="str">
        <v>DWG FRM0105 PAGE 2</v>
      </c>
      <c r="DK349" s="73" t="str">
        <v>DWG# 100448-41</v>
      </c>
      <c r="DL349" s="73" t="str">
        <v>DWG# 100448-44</v>
      </c>
      <c r="DM349" s="73" t="str">
        <v>DWG# 9890003  (1), Section OL00436/A</v>
      </c>
      <c r="DN349" s="73" t="str">
        <v>DWG# 9890003 (3), Ring Gauge Constrained</v>
      </c>
      <c r="DO349" s="73" t="str">
        <v>DWG# 9890003 (4), Section</v>
      </c>
      <c r="DP349" s="73" t="str">
        <v>DWG#100448-26, Balloon 1K, OL02350</v>
      </c>
      <c r="DQ349" s="73" t="str">
        <v>DWG#100448-26, Balloon 2K, OL02350</v>
      </c>
      <c r="DR349" s="73" t="str">
        <v>DWG#100448-26, Balloon 3K, OL02363</v>
      </c>
      <c r="DS349" s="73" t="str">
        <v>DWG#100448-26, Balloon 4K</v>
      </c>
      <c r="DT349" s="73" t="str">
        <v>DWG#100448-26, Balloon 5K, Section</v>
      </c>
      <c r="DU349" s="73" t="str">
        <v>DWG#100448-26, Balloon 6K</v>
      </c>
      <c r="DV349" s="73" t="str">
        <v>DWG#100448-26, Balloon 7K, Section</v>
      </c>
      <c r="DW349" s="73" t="str">
        <v>DWG#100448-26, Mfg. Tol.</v>
      </c>
      <c r="DX349" s="73" t="str">
        <v>DWG#9890003 (2) Ring Gauge Constrained</v>
      </c>
      <c r="DY349" s="73" t="str">
        <v>DWG#9890044</v>
      </c>
      <c r="DZ349" s="73" t="str">
        <v>DWG#9890044 .1985 to .2005=Pass</v>
      </c>
      <c r="EA349" s="73" t="str">
        <v>DWG#9890044 Overlay OL02441</v>
      </c>
      <c r="EB349" s="73" t="str">
        <v>DWG#9890044, OL02441</v>
      </c>
      <c r="EC349" s="73" t="str">
        <v>DWG#FRM0105</v>
      </c>
      <c r="ED349" s="73" t="str">
        <v>EXT.</v>
      </c>
      <c r="EE349" s="73" t="str">
        <v>EXT. Section, OL02460</v>
      </c>
      <c r="EF349" s="73" t="str">
        <v>EXT., OL04223</v>
      </c>
      <c r="EG349" s="73" t="str">
        <v>Flat Drop Indicator Tip</v>
      </c>
      <c r="EH349" s="73" t="str">
        <v>Full Go Pin, No Light, at Radius</v>
      </c>
      <c r="EI349" s="73" t="str">
        <v>Function Check</v>
      </c>
      <c r="EJ349" s="73" t="str">
        <v>GO Function Gauge</v>
      </c>
      <c r="EK349" s="73" t="str">
        <v>Go Gauge for Balloon 1 &amp; 4</v>
      </c>
      <c r="EL349" s="73" t="str">
        <v>Go Pin must pass through</v>
      </c>
      <c r="EM349" s="73" t="str">
        <v>Greater than .005 = Fail, Section</v>
      </c>
      <c r="EN349" s="73" t="str">
        <v>Greater than .025 out of center = Fail</v>
      </c>
      <c r="EO349" s="73" t="str">
        <v>Greater than 2.6 = Pass</v>
      </c>
      <c r="EP349" s="73" t="str">
        <v>Green = Pass, Red = Fail</v>
      </c>
      <c r="EQ349" s="73" t="str">
        <v>Hex Depth</v>
      </c>
      <c r="ER349" s="73" t="str">
        <v>Hex Minor</v>
      </c>
      <c r="ES349" s="73" t="str">
        <v>Hole Dia.</v>
      </c>
      <c r="ET349" s="73" t="str">
        <v>Hook or Disk Tip</v>
      </c>
      <c r="EU349" s="73" t="str">
        <v>ID Sphere Finish</v>
      </c>
      <c r="EV349" s="73" t="str">
        <v>ID/OD Both Sides, Diff. .002 or less = Pass</v>
      </c>
      <c r="EW349" s="73" t="str">
        <v>If Looks Big, Section</v>
      </c>
      <c r="EX349" s="73" t="str">
        <v>If Looks Small, Section</v>
      </c>
      <c r="EY349" s="73" t="str">
        <v>Insp. Close to Break Away, Mfg.Tol.</v>
      </c>
      <c r="EZ349" s="73" t="str">
        <v>INT.</v>
      </c>
      <c r="FA349" s="73" t="str">
        <v>INT. Section, OL02460</v>
      </c>
      <c r="FB349" s="73" t="str">
        <v>INT., OL04223</v>
      </c>
      <c r="FC349" s="73" t="str">
        <v>Intersect. of 7.7 &amp; R0.10</v>
      </c>
      <c r="FD349" s="73" t="str">
        <v>Intersect. of 8.79 and R.25 MAX</v>
      </c>
      <c r="FE349" s="73" t="str">
        <v>Keep Ind. Tip away from corner</v>
      </c>
      <c r="FF349" s="73" t="str">
        <v>L31</v>
      </c>
      <c r="FG349" s="73" t="str">
        <v>Laser Mark</v>
      </c>
      <c r="FH349" s="73" t="str">
        <v>LASER PER NOTE 4</v>
      </c>
      <c r="FI349" s="73" t="str">
        <v>LASER PER NOTE 4, Final Check 1 only</v>
      </c>
      <c r="FJ349" s="73" t="str">
        <v>Less than .002 out of center = Pass</v>
      </c>
      <c r="FK349" s="73" t="str">
        <v>Less than 2.75 = Pass, Section</v>
      </c>
      <c r="FL349" s="73" t="str">
        <v>List as pin. Not Calibrated</v>
      </c>
      <c r="FM349" s="73" t="str">
        <v>M9 X 1.25 BUTT See Comment Image</v>
      </c>
      <c r="FN349" s="73" t="str">
        <v>Manual Section</v>
      </c>
      <c r="FO349" s="73" t="str">
        <v>Max Deep .241 NO-GO =.42</v>
      </c>
      <c r="FP349" s="73" t="str">
        <v>MAX Depth of (Note 7) .241 NO-GO Pin</v>
      </c>
      <c r="FQ349" s="73" t="str">
        <v>Measure from Blue Line, See Image</v>
      </c>
      <c r="FR349" s="73" t="str">
        <v>Measure Width of Blue Area, See Image</v>
      </c>
      <c r="FS349" s="73" t="str">
        <v>Mfg. Tol</v>
      </c>
      <c r="FT349" s="73" t="str">
        <v>Mfg. Tol, See Image</v>
      </c>
      <c r="FU349" s="73" t="str">
        <v>Mfg. Tol.</v>
      </c>
      <c r="FV349" s="73" t="str">
        <v>Mfg. Tol. "A"</v>
      </c>
      <c r="FW349" s="73" t="str">
        <v>Mfg. Tol. (Zero on Gauge Full Dia. Lead)</v>
      </c>
      <c r="FX349" s="73" t="str">
        <v>Mfg. Tol. Balloon 11, See Image</v>
      </c>
      <c r="FY349" s="73" t="str">
        <v>Mfg. Tol. Balloon 4</v>
      </c>
      <c r="FZ349" s="73" t="str">
        <v>Mfg. Tol. Balloon 7</v>
      </c>
      <c r="GA349" s="73" t="str">
        <v xml:space="preserve">Mfg. Tol. C-Bore Face (Ballo 28) </v>
      </c>
      <c r="GB349" s="73" t="str">
        <v>Mfg. Tol. Section</v>
      </c>
      <c r="GC349" s="73" t="str">
        <v>Mfg. Tol. See Image</v>
      </c>
      <c r="GD349" s="73" t="str">
        <v>Mfg. Tol., 3 Places, Record MAX</v>
      </c>
      <c r="GE349" s="73" t="str">
        <v>Mfg. Tol., Balloon 11</v>
      </c>
      <c r="GF349" s="73" t="str">
        <v>Mfg. Tol., Balloon 7</v>
      </c>
      <c r="GG349" s="73" t="str">
        <v>Mfg. Tol., Blank</v>
      </c>
      <c r="GH349" s="73" t="str">
        <v>Mfg. Tol., Blank, Balloon 12</v>
      </c>
      <c r="GI349" s="73" t="str">
        <v>Mfg. Tol., Blend to SØ.320</v>
      </c>
      <c r="GJ349" s="73" t="str">
        <v>Mfg. Tol., Calculation</v>
      </c>
      <c r="GK349" s="73" t="str">
        <v>Mfg. Tol., For Mill Fixture</v>
      </c>
      <c r="GL349" s="73" t="str">
        <v>Mfg. Tol., L32</v>
      </c>
      <c r="GM349" s="73" t="str">
        <v>Mfg. Tol., L33</v>
      </c>
      <c r="GN349" s="73" t="str">
        <v>Mfg. Tol., No Tool Marks</v>
      </c>
      <c r="GO349" s="73" t="str">
        <v>Mfg. Tol., OL03361</v>
      </c>
      <c r="GP349" s="73" t="str">
        <v>Mfg. Tol., Record off center value</v>
      </c>
      <c r="GQ349" s="73" t="str">
        <v>Mfg. Tol., Same 3 Places, Record MIN</v>
      </c>
      <c r="GR349" s="73" t="str">
        <v>Mfg. Tol., Section</v>
      </c>
      <c r="GS349" s="73" t="str">
        <v>Mfg. Tol., Section B-B</v>
      </c>
      <c r="GT349" s="73" t="str">
        <v>Mfg. Tol., Section, OL03361</v>
      </c>
      <c r="GU349" s="73" t="str">
        <v>Mfg. Tol., Section, Per Note 2</v>
      </c>
      <c r="GV349" s="73" t="str">
        <v>Mfg. Tol., See Image</v>
      </c>
      <c r="GW349" s="73" t="str">
        <v>Mfg. Tol., See Image, Bore in Blue</v>
      </c>
      <c r="GX349" s="73" t="str">
        <v>Mfg. Tol., See Image, Hook Tip</v>
      </c>
      <c r="GY349" s="73" t="str">
        <v>Mfg. Tol., Sharp Okay No Burr</v>
      </c>
      <c r="GZ349" s="73" t="str">
        <v>Mfg. Tol., Threadless Blank</v>
      </c>
      <c r="HA349" s="73" t="str">
        <v>Mfg.Tol.</v>
      </c>
      <c r="HB349" s="73" t="str">
        <v>Mgf. To., T.S.C.</v>
      </c>
      <c r="HC349" s="73" t="str">
        <v>Milled Feature</v>
      </c>
      <c r="HD349" s="73" t="str">
        <v>Milled Feature, OL04045</v>
      </c>
      <c r="HE349" s="73" t="str">
        <v>More than .0005 out of center = Fail</v>
      </c>
      <c r="HF349" s="73" t="str">
        <v>Must Pass Through</v>
      </c>
      <c r="HG349" s="73" t="str">
        <v>Must pass through gauge</v>
      </c>
      <c r="HH349" s="73" t="str">
        <v>Must Pass Through Go Gauge</v>
      </c>
      <c r="HI349" s="73" t="str">
        <v>Must Pass, See Image.</v>
      </c>
      <c r="HJ349" s="73" t="str">
        <v>NA</v>
      </c>
      <c r="HK349" s="73" t="str">
        <v>Narrow Area</v>
      </c>
      <c r="HL349" s="73" t="str">
        <v>Near Balloon 21</v>
      </c>
      <c r="HM349" s="73" t="str">
        <v>Near Datum B</v>
      </c>
      <c r="HN349" s="73" t="str">
        <v>Neck Dia.</v>
      </c>
      <c r="HO349" s="73" t="str">
        <v>Neck to Head Rad.</v>
      </c>
      <c r="HP349" s="73" t="str">
        <v>No Copper Deposits Allowed</v>
      </c>
      <c r="HQ349" s="73" t="str">
        <v>No Section</v>
      </c>
      <c r="HR349" s="73" t="str">
        <v>No Section, .01 to .014 = Pass</v>
      </c>
      <c r="HS349" s="73" t="str">
        <v>No Section, Rotate Part</v>
      </c>
      <c r="HT349" s="73" t="str">
        <v>No Section, See Image</v>
      </c>
      <c r="HU349" s="73" t="str">
        <v>No Slot, Section B-B</v>
      </c>
      <c r="HV349" s="73" t="str">
        <v>No visual step = Pass</v>
      </c>
      <c r="HW349" s="73" t="str">
        <v>Not to exceed .95 Deep</v>
      </c>
      <c r="HX349" s="73" t="str">
        <v>Note 1</v>
      </c>
      <c r="HY349" s="73" t="str">
        <v>OL00333/A</v>
      </c>
      <c r="HZ349" s="73" t="str">
        <v>OL00519</v>
      </c>
      <c r="IA349" s="73" t="str">
        <v>OL00520</v>
      </c>
      <c r="IB349" s="73" t="str">
        <v>OL00529</v>
      </c>
      <c r="IC349" s="73" t="str">
        <v>OL00542</v>
      </c>
      <c r="ID349" s="73" t="str">
        <v>OL00724</v>
      </c>
      <c r="IE349" s="73" t="str">
        <v>OL01250</v>
      </c>
      <c r="IF349" s="73" t="str">
        <v>OL01869, Threadless Blank</v>
      </c>
      <c r="IG349" s="73" t="str">
        <v>OL01870, Section</v>
      </c>
      <c r="IH349" s="73" t="str">
        <v>OL02255</v>
      </c>
      <c r="II349" s="73" t="str">
        <v>OL02255, Mfg. Tol.</v>
      </c>
      <c r="IJ349" s="73" t="str">
        <v>OL02302</v>
      </c>
      <c r="IK349" s="73" t="str">
        <v xml:space="preserve">OL02318  needed per image instructions </v>
      </c>
      <c r="IL349" s="73" t="str">
        <v>OL02556</v>
      </c>
      <c r="IM349" s="73" t="str">
        <v>OL02557</v>
      </c>
      <c r="IN349" s="73" t="str">
        <v>OL02567</v>
      </c>
      <c r="IO349" s="73" t="str">
        <v>OL02653</v>
      </c>
      <c r="IP349" s="73" t="str">
        <v>OL02718</v>
      </c>
      <c r="IQ349" s="73" t="str">
        <v>OL02841</v>
      </c>
      <c r="IR349" s="73" t="str">
        <v>OL02842</v>
      </c>
      <c r="IS349" s="73" t="str">
        <v>OL02844</v>
      </c>
      <c r="IT349" s="73" t="str">
        <v>OL02871</v>
      </c>
      <c r="IU349" s="73" t="str">
        <v>OL02887</v>
      </c>
      <c r="IV349" s="73" t="str">
        <v>OL03500</v>
      </c>
      <c r="IW349" s="73" t="str">
        <v>OL03766</v>
      </c>
      <c r="IX349" s="73" t="str">
        <v>OL03868</v>
      </c>
      <c r="IY349" s="73" t="str">
        <v>OL03869</v>
      </c>
      <c r="IZ349" s="73" t="str">
        <v>OL03870</v>
      </c>
      <c r="JA349" s="73" t="str">
        <v>OL03873, DWG# 100448-44</v>
      </c>
      <c r="JB349" s="73" t="str">
        <v>OL03949</v>
      </c>
      <c r="JC349" s="73" t="str">
        <v xml:space="preserve">OL04043, Section </v>
      </c>
      <c r="JD349" s="73" t="str">
        <v xml:space="preserve">OL04044, Section </v>
      </c>
      <c r="JE349" s="73" t="str">
        <v>OL04045</v>
      </c>
      <c r="JF349" s="73" t="str">
        <v>OL04045, Milled Feature</v>
      </c>
      <c r="JG349" s="73" t="str">
        <v>OL04063</v>
      </c>
      <c r="JH349" s="73" t="str">
        <v>OL04064</v>
      </c>
      <c r="JI349" s="73" t="str">
        <v>OL04065</v>
      </c>
      <c r="JJ349" s="73" t="str">
        <v>OL04181</v>
      </c>
      <c r="JK349" s="73" t="str">
        <v>OL04218</v>
      </c>
      <c r="JL349" s="73" t="str">
        <v>OL04224, See Image</v>
      </c>
      <c r="JM349" s="73" t="str">
        <v>OL04374</v>
      </c>
      <c r="JN349" s="73" t="str">
        <v>OL04375, Section M-M</v>
      </c>
      <c r="JO349" s="73" t="str">
        <v>OL04376, Section M-M</v>
      </c>
      <c r="JP349" s="73" t="str">
        <v>OL04443</v>
      </c>
      <c r="JQ349" s="73" t="str">
        <v>OL04444</v>
      </c>
      <c r="JR349" s="73" t="str">
        <v>OL05000</v>
      </c>
      <c r="JS349" s="73" t="str">
        <v>One side of slot</v>
      </c>
      <c r="JT349" s="73" t="str">
        <v>Other side of slot</v>
      </c>
      <c r="JU349" s="73" t="str">
        <v>Out of center more than .002 = Fail</v>
      </c>
      <c r="JV349" s="73" t="str">
        <v>Out of center more than.002 = Fail</v>
      </c>
      <c r="JW349" s="73" t="str">
        <v>Overlay OL02713</v>
      </c>
      <c r="JX349" s="73" t="str">
        <v>Overlay OL02714</v>
      </c>
      <c r="JY349" s="73" t="str">
        <v>Overlay OL02718</v>
      </c>
      <c r="JZ349" s="73" t="str">
        <v>Overlay OL03831, Mfg. Tol.</v>
      </c>
      <c r="KA349" s="73" t="str">
        <v>Part Without Slots</v>
      </c>
      <c r="KB349" s="73" t="str">
        <v>Part Without Slots, See Image</v>
      </c>
      <c r="KC349" s="73" t="str">
        <v xml:space="preserve">Pass = .0254 or Less </v>
      </c>
      <c r="KD349" s="73" t="str">
        <v>PD MIN = 4.361, PD MAX = 4.456</v>
      </c>
      <c r="KE349" s="73" t="str">
        <v>Per Balloon 2 Note</v>
      </c>
      <c r="KF349" s="73" t="str">
        <v>Per drawing note(s) 8.</v>
      </c>
      <c r="KG349" s="73" t="str">
        <v>Point or Sphere Tip</v>
      </c>
      <c r="KH349" s="73" t="str">
        <v>Point Tip</v>
      </c>
      <c r="KI349" s="73" t="str">
        <v>R.9 to R1.1 = Pass, See Image</v>
      </c>
      <c r="KJ349" s="73" t="str">
        <v>Ram Construction</v>
      </c>
      <c r="KK349" s="73" t="str">
        <v>Record Same Pass / Fail All Balloons</v>
      </c>
      <c r="KL349" s="73" t="str">
        <v>Ref. Balloon 1</v>
      </c>
      <c r="KM349" s="73" t="str">
        <v>Ref. Balloon 12</v>
      </c>
      <c r="KN349" s="73" t="str">
        <v>Ref. Balloon 13, 100% AQL</v>
      </c>
      <c r="KO349" s="73" t="str">
        <v>Ref. Balloon 2</v>
      </c>
      <c r="KP349" s="73" t="str">
        <v>Ref. Balloon 21, 100% AQL</v>
      </c>
      <c r="KQ349" s="73" t="str">
        <v>Ref. Balloon 4</v>
      </c>
      <c r="KR349" s="73" t="str">
        <v>Ref. Balloon 7</v>
      </c>
      <c r="KS349" s="73" t="str">
        <v>Ref. Balloon 8</v>
      </c>
      <c r="KT349" s="73" t="str">
        <v>Relieved Pin Gauges 09236 &amp; 09235</v>
      </c>
      <c r="KU349" s="73" t="str">
        <v>Rotate Part</v>
      </c>
      <c r="KV349" s="73" t="str">
        <v>Rotate Part, See Image</v>
      </c>
      <c r="KW349" s="73" t="str">
        <v>Same as Root Radius</v>
      </c>
      <c r="KX349" s="73" t="str">
        <v>Section</v>
      </c>
      <c r="KY349" s="73" t="str">
        <v>Section B-B</v>
      </c>
      <c r="KZ349" s="73" t="str">
        <v>Section B-B, Distance Between Grooves</v>
      </c>
      <c r="LA349" s="73" t="str">
        <v>Section C-C</v>
      </c>
      <c r="LB349" s="73" t="str">
        <v>Section Part</v>
      </c>
      <c r="LC349" s="73" t="str">
        <v>Section Part, Measured from Opposite Face</v>
      </c>
      <c r="LD349" s="73" t="str">
        <v>Section, Broachless Blank</v>
      </c>
      <c r="LE349" s="73" t="str">
        <v>Section, EXT. Sphere Location.</v>
      </c>
      <c r="LF349" s="73" t="str">
        <v>Section, Hex Cham. Ang.</v>
      </c>
      <c r="LG349" s="73" t="str">
        <v>Section, Hex Fillet Rad.</v>
      </c>
      <c r="LH349" s="73" t="str">
        <v>Section, INT. Feature</v>
      </c>
      <c r="LI349" s="73" t="str">
        <v>Section, INT. Sphere Location.</v>
      </c>
      <c r="LJ349" s="73" t="str">
        <v>Section, Mfg. Tol.</v>
      </c>
      <c r="LK349" s="73" t="str">
        <v>Section, Mfg. Tol., See Image</v>
      </c>
      <c r="LL349" s="73" t="str">
        <v>Section, OL00486</v>
      </c>
      <c r="LM349" s="73" t="str">
        <v>Section, OL00542</v>
      </c>
      <c r="LN349" s="73" t="str">
        <v>Section, OL00543</v>
      </c>
      <c r="LO349" s="73" t="str">
        <v>Section, OL00544</v>
      </c>
      <c r="LP349" s="73" t="str">
        <v>Section, OL00545</v>
      </c>
      <c r="LQ349" s="73" t="str">
        <v>Section, OL00546</v>
      </c>
      <c r="LR349" s="73" t="str">
        <v>Section, OL00547</v>
      </c>
      <c r="LS349" s="73" t="str">
        <v>Section, OL00555</v>
      </c>
      <c r="LT349" s="73" t="str">
        <v>Section, OL00725</v>
      </c>
      <c r="LU349" s="73" t="str">
        <v>Section, OL01430</v>
      </c>
      <c r="LV349" s="73" t="str">
        <v>Section, OL01434</v>
      </c>
      <c r="LW349" s="73" t="str">
        <v>Section, OL01435</v>
      </c>
      <c r="LX349" s="73" t="str">
        <v>Section, OL01807</v>
      </c>
      <c r="LY349" s="73" t="str">
        <v>Section, OL01830</v>
      </c>
      <c r="LZ349" s="73" t="str">
        <v>Section, OL02351</v>
      </c>
      <c r="MA349" s="73" t="str">
        <v>Section, OL02519</v>
      </c>
      <c r="MB349" s="73" t="str">
        <v>Section, OL02520</v>
      </c>
      <c r="MC349" s="73" t="str">
        <v>Section, OL02522</v>
      </c>
      <c r="MD349" s="73" t="str">
        <v>Section, OL02540</v>
      </c>
      <c r="ME349" s="73" t="str">
        <v>Section, OL02541</v>
      </c>
      <c r="MF349" s="73" t="str">
        <v>Section, OL02552</v>
      </c>
      <c r="MG349" s="73" t="str">
        <v>Section, OL02553</v>
      </c>
      <c r="MH349" s="73" t="str">
        <v>Section, OL02554</v>
      </c>
      <c r="MI349" s="73" t="str">
        <v>Section, OL02555</v>
      </c>
      <c r="MJ349" s="73" t="str">
        <v>Section, OL02558</v>
      </c>
      <c r="MK349" s="73" t="str">
        <v>Section, OL02559</v>
      </c>
      <c r="ML349" s="73" t="str">
        <v>Section, OL02560</v>
      </c>
      <c r="MM349" s="73" t="str">
        <v>Section, OL02619</v>
      </c>
      <c r="MN349" s="73" t="str">
        <v>Section, OL02620</v>
      </c>
      <c r="MO349" s="73" t="str">
        <v>Section, OL02621</v>
      </c>
      <c r="MP349" s="73" t="str">
        <v>Section, OL02622</v>
      </c>
      <c r="MQ349" s="73" t="str">
        <v>Section, OL02623</v>
      </c>
      <c r="MR349" s="73" t="str">
        <v>Section, OL02624</v>
      </c>
      <c r="MS349" s="73" t="str">
        <v>Section, OL02652</v>
      </c>
      <c r="MT349" s="73" t="str">
        <v>Section, OL02680</v>
      </c>
      <c r="MU349" s="73" t="str">
        <v>Section, OL02793</v>
      </c>
      <c r="MV349" s="73" t="str">
        <v>Section, OL02823</v>
      </c>
      <c r="MW349" s="73" t="str">
        <v>Section, OL02843</v>
      </c>
      <c r="MX349" s="73" t="str">
        <v>Section, OL03026, Ext.</v>
      </c>
      <c r="MY349" s="73" t="str">
        <v>Section, OL03026, Int.</v>
      </c>
      <c r="MZ349" s="73" t="str">
        <v>Section, OL03570, DWG# 100448-41</v>
      </c>
      <c r="NA349" s="73" t="str">
        <v>Section, OL03781</v>
      </c>
      <c r="NB349" s="73" t="str">
        <v>Section, OL03911</v>
      </c>
      <c r="NC349" s="73" t="str">
        <v>Section, OL03912</v>
      </c>
      <c r="ND349" s="73" t="str">
        <v>Section, OL03928</v>
      </c>
      <c r="NE349" s="73" t="str">
        <v>Section, OL03929</v>
      </c>
      <c r="NF349" s="73" t="str">
        <v>Section, OL04030</v>
      </c>
      <c r="NG349" s="73" t="str">
        <v>Section, OL04037</v>
      </c>
      <c r="NH349" s="73" t="str">
        <v>Section, OL04038</v>
      </c>
      <c r="NI349" s="73" t="str">
        <v>Section, OL04046</v>
      </c>
      <c r="NJ349" s="73" t="str">
        <v>Section, OL04065</v>
      </c>
      <c r="NK349" s="73" t="str">
        <v>Section, OL04066</v>
      </c>
      <c r="NL349" s="73" t="str">
        <v>Section, OL04067</v>
      </c>
      <c r="NM349" s="73" t="str">
        <v>Section, OL04069</v>
      </c>
      <c r="NN349" s="73" t="str">
        <v>Section, OL04071</v>
      </c>
      <c r="NO349" s="73" t="str">
        <v>Section, OL04173</v>
      </c>
      <c r="NP349" s="73" t="str">
        <v>Section, OL04174</v>
      </c>
      <c r="NQ349" s="73" t="str">
        <v>Section, OL04214</v>
      </c>
      <c r="NR349" s="73" t="str">
        <v>Section, OL04215</v>
      </c>
      <c r="NS349" s="73" t="str">
        <v>Section, OL04216</v>
      </c>
      <c r="NT349" s="73" t="str">
        <v>Section, OL04217</v>
      </c>
      <c r="NU349" s="73" t="str">
        <v>Section, Overlay OL02716</v>
      </c>
      <c r="NV349" s="73" t="str">
        <v>Section, Overlay OL02717</v>
      </c>
      <c r="NW349" s="73" t="str">
        <v>Section, See Image</v>
      </c>
      <c r="NX349" s="73" t="str">
        <v>Section, See Image, DWG# 100448-41</v>
      </c>
      <c r="NY349" s="73" t="str">
        <v>Section, Without Sots</v>
      </c>
      <c r="NZ349" s="73" t="str">
        <v>See Comments Sheet</v>
      </c>
      <c r="OA349" s="73" t="str">
        <v>See Comments Sheet, OL02318</v>
      </c>
      <c r="OB349" s="73" t="str">
        <v>See Image</v>
      </c>
      <c r="OC349" s="73" t="str">
        <v>See Image, .005 or Less = Pass</v>
      </c>
      <c r="OD349" s="73" t="str">
        <v>See Image, Check Near Radius</v>
      </c>
      <c r="OE349" s="73" t="str">
        <v>See Image, Constrained</v>
      </c>
      <c r="OF349" s="73" t="str">
        <v>See Image, Distance Between Flats</v>
      </c>
      <c r="OG349" s="73" t="str">
        <v xml:space="preserve">See Image, Mfg. Tol, Section A-A </v>
      </c>
      <c r="OH349" s="73" t="str">
        <v>See image, Mfg. Tol.</v>
      </c>
      <c r="OI349" s="73" t="str">
        <v>See Image, Mic. Across Flats</v>
      </c>
      <c r="OJ349" s="73" t="str">
        <v>See Image, OL02850</v>
      </c>
      <c r="OK349" s="73" t="str">
        <v>See Image, OL02880</v>
      </c>
      <c r="OL349" s="73" t="str">
        <v>See Image, OL03926</v>
      </c>
      <c r="OM349" s="73" t="str">
        <v>See Image, OL03927</v>
      </c>
      <c r="ON349" s="73" t="str">
        <v>See Image, OL04003</v>
      </c>
      <c r="OO349" s="73" t="str">
        <v>'See Image, OL04342,  Best Fit Joe Block</v>
      </c>
      <c r="OP349" s="73" t="str">
        <v>See Image, OL04342,  Blank</v>
      </c>
      <c r="OQ349" s="73" t="str">
        <v>See Image, OL04342, Blank</v>
      </c>
      <c r="OR349" s="73" t="str">
        <v>See Image, OL04343, Blank</v>
      </c>
      <c r="OS349" s="73" t="str">
        <v>See Image, Pass = .002 or Less</v>
      </c>
      <c r="OT349" s="73" t="str">
        <v>See Image, Rcd. MAX</v>
      </c>
      <c r="OU349" s="73" t="str">
        <v>See Image, Rcd. MIN</v>
      </c>
      <c r="OV349" s="73" t="str">
        <v>See Image, Section</v>
      </c>
      <c r="OW349" s="73" t="str">
        <v>See Image, Section A-A</v>
      </c>
      <c r="OX349" s="73" t="str">
        <v>See Image, Section B-B</v>
      </c>
      <c r="OY349" s="73" t="str">
        <v>See Image, Section B-B, TSC</v>
      </c>
      <c r="OZ349" s="73" t="str">
        <v>See Image, Shank Drawing # 18000-XX-XX A</v>
      </c>
      <c r="PA349" s="73" t="str">
        <v>Sequencial Laser 01, 120 Per Print</v>
      </c>
      <c r="PB349" s="73" t="str">
        <v>Set to .202, Zero on Thread Lead</v>
      </c>
      <c r="PC349" s="73" t="str">
        <v>Sharp OK, No Burr</v>
      </c>
      <c r="PD349" s="73" t="str">
        <v>Sharp OK, No Raised Edge, See Image</v>
      </c>
      <c r="PE349" s="73" t="str">
        <v>Sharp OK, No Raised Edges</v>
      </c>
      <c r="PF349" s="73" t="str">
        <v>Sharp okay no raised edge</v>
      </c>
      <c r="PG349" s="73" t="str">
        <v>Sharp Okay, No Burr</v>
      </c>
      <c r="PH349" s="73" t="str">
        <v>Sharp Okay, No Raised Edge</v>
      </c>
      <c r="PI349" s="73" t="str">
        <v>Sharp Okay, No Raised Edges,</v>
      </c>
      <c r="PJ349" s="73" t="str">
        <v>Sharp Okay, See Image</v>
      </c>
      <c r="PK349" s="73" t="str">
        <v xml:space="preserve">Start of Radius @ .195 </v>
      </c>
      <c r="PL349" s="73" t="str">
        <v xml:space="preserve">Start of Radius @ .21 </v>
      </c>
      <c r="PM349" s="73" t="str">
        <v xml:space="preserve">T.S.C. </v>
      </c>
      <c r="PN349" s="73" t="str">
        <v>Tangent Point</v>
      </c>
      <c r="PO349" s="73" t="str">
        <v>Tangent point of R.50</v>
      </c>
      <c r="PP349" s="73" t="str">
        <v>Taper Check, Mfg.Tol.</v>
      </c>
      <c r="PQ349" s="73" t="str">
        <v>Taper Check, Mfg.Tol., See Image</v>
      </c>
      <c r="PR349" s="73" t="str">
        <v>Thrd. Minor Ø</v>
      </c>
      <c r="PS349" s="73" t="str">
        <v>Thrd. Relief Ø</v>
      </c>
      <c r="PT349" s="73" t="str">
        <v>Threadless Blank</v>
      </c>
      <c r="PU349" s="73" t="str">
        <v>Threadless Blank, From Major Ø</v>
      </c>
      <c r="PV349" s="73" t="str">
        <v>Threadless Blank, Mfg. Tol.</v>
      </c>
      <c r="PW349" s="73" t="str">
        <v>Threadless Blank, Thrd. to Neck Rad.</v>
      </c>
      <c r="PX349" s="73" t="str">
        <v>Thredless Blank</v>
      </c>
      <c r="PY349" s="73" t="str">
        <v>To center of R.005</v>
      </c>
      <c r="PZ349" s="73" t="str">
        <v>Torx Min. Dia.</v>
      </c>
      <c r="QA349" s="73" t="str">
        <v>Turn Ø Free of Mill Marks</v>
      </c>
      <c r="QB349" s="73" t="str">
        <v>Use (Full) GO Hex</v>
      </c>
      <c r="QC349" s="73" t="str">
        <v>Use Balloon 1 FULL Gauge</v>
      </c>
      <c r="QD349" s="73" t="str">
        <v>Use Balloon 9 FULL GO</v>
      </c>
      <c r="QE349" s="73" t="str">
        <v>Use Best Fit Pin</v>
      </c>
      <c r="QF349" s="73" t="str">
        <v>Use Disk Tip</v>
      </c>
      <c r="QG349" s="73" t="str">
        <v>Use flat bottomed indicator tip.</v>
      </c>
      <c r="QH349" s="73" t="str">
        <v xml:space="preserve">Use Full .093 Go Hex </v>
      </c>
      <c r="QI349" s="73" t="str">
        <v xml:space="preserve">Use Full .0930 Go Hex </v>
      </c>
      <c r="QJ349" s="73" t="str">
        <v>Use Full .1235 Go Hex</v>
      </c>
      <c r="QK349" s="73" t="str">
        <v>Use Gauge K2-98-8019-04, See Image</v>
      </c>
      <c r="QL349" s="73" t="str">
        <v>Use large flat indicator tip</v>
      </c>
      <c r="QM349" s="73" t="str">
        <v>Use Pins.3330/.3350, See Image MAX NO-GO</v>
      </c>
      <c r="QN349" s="73" t="str">
        <v>Use Pointed Drop Indicator Tip</v>
      </c>
      <c r="QO349" s="73" t="str">
        <v>V-Block</v>
      </c>
      <c r="QP349" s="73" t="str">
        <v>V-Block,  AMB for 13</v>
      </c>
      <c r="QQ349" s="73" t="str">
        <v>V-Block,  Hex Cham. Dia.</v>
      </c>
      <c r="QR349" s="73" t="str">
        <v>V-Block, Hex Depth</v>
      </c>
      <c r="QS349" s="73" t="str">
        <v>VBU Gauge</v>
      </c>
      <c r="QT349" s="73" t="str">
        <v>Visibally smaller than HEX=Pass</v>
      </c>
      <c r="QU349" s="73" t="str">
        <v>Visual Per Drawing</v>
      </c>
      <c r="QV349" s="73" t="str">
        <v>Whirl Blank</v>
      </c>
      <c r="QW349" s="73" t="str">
        <v xml:space="preserve">Whirl Blank </v>
      </c>
      <c r="QX349" s="73" t="str">
        <v>Whirl Blank, Neck Rad. End to Head CL</v>
      </c>
      <c r="QY349" s="73" t="str">
        <v>Whirl Blank, Nose Start Dia.</v>
      </c>
      <c r="QZ349" s="73" t="str">
        <v>Whirl Blank, Nose Start Dist.</v>
      </c>
      <c r="RA349" s="73" t="str">
        <v>Whirl Blank, Thrd. Minor</v>
      </c>
      <c r="RB349" s="73" t="str">
        <v>Whirl Blank, Thrd. Pullout Dia.</v>
      </c>
      <c r="RC349" s="73" t="str">
        <v>Whole Part, Removal is at Assy. Level</v>
      </c>
      <c r="RD349" s="73" t="str">
        <v>Wide Area</v>
      </c>
      <c r="RE349" s="73" t="str">
        <v>Zero on End of Go Gauge</v>
      </c>
    </row>
    <row r="350" spans="1:473">
      <c r="A350" s="73" t="s">
        <v>978</v>
      </c>
      <c r="C350" s="73" t="str" cm="1">
        <f t="array" ref="C350:RE350">TRANSPOSE(_xlfn._xlws.SORT(_xlfn._xlws.FILTER($A$2:$A$600,ISNUMBER(SEARCH('PartLib Table'!M357,$A$2:$A$600)),"not found")))</f>
        <v xml:space="preserve"> 'C', Whirl Blank</v>
      </c>
      <c r="D350" s="73" t="str">
        <v xml:space="preserve"> See Image, Constrained</v>
      </c>
      <c r="E350" s="73" t="str">
        <v>(.04 to .12 range = Pass)</v>
      </c>
      <c r="F350" s="73" t="str">
        <v>(.042 FULL) Go Pin Seat Fully</v>
      </c>
      <c r="G350" s="73" t="str">
        <v>(B), Mfg. Tol.</v>
      </c>
      <c r="H350" s="73" t="str">
        <v>(B), O.A.L.</v>
      </c>
      <c r="I350" s="73" t="str">
        <v>.001 or less =Pass</v>
      </c>
      <c r="J350" s="73" t="str">
        <v>.001 or less out of center = Pass</v>
      </c>
      <c r="K350" s="73" t="str">
        <v>.002 or Less = Pass</v>
      </c>
      <c r="L350" s="73" t="str">
        <v>.002 or Less out of center = Pass</v>
      </c>
      <c r="M350" s="73" t="str">
        <v>.005 to .015 = Pass</v>
      </c>
      <c r="N350" s="73" t="str">
        <v>.0125 Mean, Section</v>
      </c>
      <c r="O350" s="73" t="str">
        <v>.025 or Less in X &amp; Y=Pass</v>
      </c>
      <c r="P350" s="73" t="str">
        <v>.038 Mean</v>
      </c>
      <c r="Q350" s="73" t="str">
        <v>.063 MM = .0024 IN, See Image</v>
      </c>
      <c r="R350" s="73" t="str">
        <v>.063MM = .0024"</v>
      </c>
      <c r="S350" s="73" t="str">
        <v>.243 NO-GO, Unconstrained, Must Not Start</v>
      </c>
      <c r="T350" s="73" t="str">
        <v>@ Back Face &amp; ID, No Raised Edge</v>
      </c>
      <c r="U350" s="73" t="str">
        <v>@ Back Face &amp; OD, No Raised Edge</v>
      </c>
      <c r="V350" s="73" t="str">
        <v>@ ID &amp; FACE</v>
      </c>
      <c r="W350" s="73" t="str">
        <v>@ OD &amp; BACK FACE</v>
      </c>
      <c r="X350" s="73" t="str">
        <v>@ OD &amp; FACE</v>
      </c>
      <c r="Y350" s="73" t="str">
        <v>Across from slot</v>
      </c>
      <c r="Z350" s="73" t="str">
        <v>All Edge Breaks</v>
      </c>
      <c r="AA350" s="73" t="str">
        <v>Attached to bar stock</v>
      </c>
      <c r="AB350" s="73" t="str">
        <v xml:space="preserve">Back Turn Fillet Rad. </v>
      </c>
      <c r="AC350" s="73" t="str">
        <v>Balloon 1 (DWG FRM0105 Page 2, NV-27)</v>
      </c>
      <c r="AD350" s="73" t="str">
        <v>Balloon 1 (DWG FRM0105, NV-30)</v>
      </c>
      <c r="AE350" s="73" t="str">
        <v>Balloon 1 (P# 9890002-20) OL00429/A</v>
      </c>
      <c r="AF350" s="73" t="str">
        <v>Balloon 1, DWG#FRM0105</v>
      </c>
      <c r="AG350" s="73" t="str">
        <v>Balloon 11, See Image</v>
      </c>
      <c r="AH350" s="73" t="str">
        <v xml:space="preserve">Balloon 2 (DWG FRM0105 Page 2, NV-27) </v>
      </c>
      <c r="AI350" s="73" t="str">
        <v>Balloon 2 (DWG FRM0105, NV-30)</v>
      </c>
      <c r="AJ350" s="73" t="str">
        <v>Balloon 2 (P# 9890002-20)</v>
      </c>
      <c r="AK350" s="73" t="str">
        <v>Balloon 2, DWG#FRM0105</v>
      </c>
      <c r="AL350" s="73" t="str">
        <v>Balloon 2, DWG#FRM0105, See Image</v>
      </c>
      <c r="AM350" s="73" t="str">
        <v>Balloon 3 (DWG FRM0105, NV-30 Minor)</v>
      </c>
      <c r="AN350" s="73" t="str">
        <v>Balloon 3 (DWG FRM0105, NV-30)</v>
      </c>
      <c r="AO350" s="73" t="str">
        <v>Balloon 3 (P# 9890002-20)</v>
      </c>
      <c r="AP350" s="73" t="str">
        <v>Balloon 4</v>
      </c>
      <c r="AQ350" s="73" t="str">
        <v>Balloon 4 (P# 9890002-20)</v>
      </c>
      <c r="AR350" s="73" t="str">
        <v>Below Middle Band</v>
      </c>
      <c r="AS350" s="73" t="str">
        <v>Best Fit Pin, .003 or Less =Pass</v>
      </c>
      <c r="AT350" s="73" t="str">
        <v>Blank</v>
      </c>
      <c r="AU350" s="73" t="str">
        <v>Blank Turn Maj.</v>
      </c>
      <c r="AV350" s="73" t="str">
        <v>Blank Turn Maj. Mill Flt., OL4172</v>
      </c>
      <c r="AW350" s="73" t="str">
        <v>Blank Without .010 Slots</v>
      </c>
      <c r="AX350" s="73" t="str">
        <v>Blank Without .010 Slots, Section</v>
      </c>
      <c r="AY350" s="73" t="str">
        <v>Blank without thread</v>
      </c>
      <c r="AZ350" s="73" t="str">
        <v xml:space="preserve">Blank, Center of V Grv. </v>
      </c>
      <c r="BA350" s="73" t="str">
        <v>Blank, Check R adjacent Balloon 17</v>
      </c>
      <c r="BB350" s="73" t="str">
        <v>Blank, EXT. Feature</v>
      </c>
      <c r="BC350" s="73" t="str">
        <v>Blank, See Image, OL04335</v>
      </c>
      <c r="BD350" s="73" t="str">
        <v>Blank, See Image, OL04336</v>
      </c>
      <c r="BE350" s="73" t="str">
        <v xml:space="preserve">Blank, Thrd. </v>
      </c>
      <c r="BF350" s="73" t="str">
        <v>Blank, Turn Tip</v>
      </c>
      <c r="BG350" s="73" t="str">
        <v>Blank, Without Thrd.</v>
      </c>
      <c r="BH350" s="73" t="str">
        <v>Blank, Without Thread</v>
      </c>
      <c r="BI350" s="73" t="str">
        <v xml:space="preserve">Blunt Start Blend to Minor </v>
      </c>
      <c r="BJ350" s="73" t="str">
        <v>Calc., Use Go HEX</v>
      </c>
      <c r="BK350" s="73" t="str">
        <v>Can't dig into OD</v>
      </c>
      <c r="BL350" s="73" t="str">
        <v>Carbide Gauge</v>
      </c>
      <c r="BM350" s="73" t="str">
        <v xml:space="preserve">Center of V Grv. </v>
      </c>
      <c r="BN350" s="73" t="str">
        <v>Centered Less than .03 = Pass</v>
      </c>
      <c r="BO350" s="73" t="str">
        <v>Centered within .0005 or Less = Pass</v>
      </c>
      <c r="BP350" s="73" t="str">
        <v>Centered within .001 or Less = Pass</v>
      </c>
      <c r="BQ350" s="73" t="str">
        <v>Centered within .0254 or Less = Pass</v>
      </c>
      <c r="BR350" s="73" t="str">
        <v>Check close to Rod Slot</v>
      </c>
      <c r="BS350" s="73" t="str">
        <v>Check every other hole</v>
      </c>
      <c r="BT350" s="73" t="str">
        <v>Check Go over full length of slot.</v>
      </c>
      <c r="BU350" s="73" t="str">
        <v>Check Near Closed End</v>
      </c>
      <c r="BV350" s="73" t="str">
        <v>Check per Print View, Away from Rod Slot</v>
      </c>
      <c r="BW350" s="73" t="str">
        <v>Check to Balloon 30 Go Pin</v>
      </c>
      <c r="BX350" s="73" t="str">
        <v>Check with .2705 SET Pin Inside Part</v>
      </c>
      <c r="BY350" s="73" t="str">
        <v>Check with Hex Up</v>
      </c>
      <c r="BZ350" s="73" t="str">
        <v>CMM Blank</v>
      </c>
      <c r="CA350" s="73" t="str">
        <v>Confirm Full Radius</v>
      </c>
      <c r="CB350" s="73" t="str">
        <v>Constrained in fixture</v>
      </c>
      <c r="CC350" s="73" t="str">
        <v>Constrained with Ring</v>
      </c>
      <c r="CD350" s="73" t="str">
        <v>Constrained, See Image</v>
      </c>
      <c r="CE350" s="73" t="str">
        <v>Dim. "A"</v>
      </c>
      <c r="CF350" s="73" t="str">
        <v>Dim. "B"</v>
      </c>
      <c r="CG350" s="73" t="str">
        <v>Dim. "C"</v>
      </c>
      <c r="CH350" s="73" t="str">
        <v>Dim. "D", Whirl Blank</v>
      </c>
      <c r="CI350" s="73" t="str">
        <v>Dim. "G"</v>
      </c>
      <c r="CJ350" s="73" t="str">
        <v>Dim. E, Blank Turn Maj. &amp;  Mill Flt</v>
      </c>
      <c r="CK350" s="73" t="str">
        <v>Dim. E, Blank Turn Maj.&amp;  Mill Flt</v>
      </c>
      <c r="CL350" s="73" t="str">
        <v>Dim. H, Whirl Blank</v>
      </c>
      <c r="CM350" s="73" t="str">
        <v>Dim. J, 'Blank Turn Maj. &amp; Whirl Blank</v>
      </c>
      <c r="CN350" s="73" t="str">
        <v>Disk Drop Indicator Tip</v>
      </c>
      <c r="CO350" s="73" t="str">
        <v>DWG 100448-15, Balloon F_1</v>
      </c>
      <c r="CP350" s="73" t="str">
        <v>DWG 100448-15, OL02571</v>
      </c>
      <c r="CQ350" s="73" t="str">
        <v>DWG 100448-41</v>
      </c>
      <c r="CR350" s="73" t="str">
        <v>DWG 9890040, (10E),Section Part, OL01139</v>
      </c>
      <c r="CS350" s="73" t="str">
        <v>DWG 9890040, (10E),Section, OL01139</v>
      </c>
      <c r="CT350" s="73" t="str">
        <v>DWG 9890040, (11E)</v>
      </c>
      <c r="CU350" s="73" t="str">
        <v>DWG 9890040, (11E), Pins with Flats</v>
      </c>
      <c r="CV350" s="73" t="str">
        <v>DWG 9890040, (12E),  Pass=.002 or less</v>
      </c>
      <c r="CW350" s="73" t="str">
        <v>DWG 9890040, (12E), See Image</v>
      </c>
      <c r="CX350" s="73" t="str">
        <v>DWG 9890040, (1E), OL01431</v>
      </c>
      <c r="CY350" s="73" t="str">
        <v>DWG 9890040, (1E), OL01432</v>
      </c>
      <c r="CZ350" s="73" t="str">
        <v>DWG 9890040, (2E), OL01432</v>
      </c>
      <c r="DA350" s="73" t="str">
        <v>DWG 9890040, (3E)</v>
      </c>
      <c r="DB350" s="73" t="str">
        <v>DWG 9890040, (4E)</v>
      </c>
      <c r="DC350" s="73" t="str">
        <v>DWG 9890040, (5E), OL02336</v>
      </c>
      <c r="DD350" s="73" t="str">
        <v>DWG 9890040, (6E)</v>
      </c>
      <c r="DE350" s="73" t="str">
        <v>DWG 9890040, (7E)</v>
      </c>
      <c r="DF350" s="73" t="str">
        <v>DWG 9890040, (8E), OL01433</v>
      </c>
      <c r="DG350" s="73" t="str">
        <v>DWG 9890040, (8E), OL01433, Section</v>
      </c>
      <c r="DH350" s="73" t="str">
        <v>DWG 9890040, (9E), Close to Rod Slot</v>
      </c>
      <c r="DI350" s="73" t="str">
        <v>DWG 9890040, (9E),Close to Rod Slot</v>
      </c>
      <c r="DJ350" s="73" t="str">
        <v>DWG FRM0105 PAGE 2</v>
      </c>
      <c r="DK350" s="73" t="str">
        <v>DWG# 100448-41</v>
      </c>
      <c r="DL350" s="73" t="str">
        <v>DWG# 100448-44</v>
      </c>
      <c r="DM350" s="73" t="str">
        <v>DWG# 9890003  (1), Section OL00436/A</v>
      </c>
      <c r="DN350" s="73" t="str">
        <v>DWG# 9890003 (3), Ring Gauge Constrained</v>
      </c>
      <c r="DO350" s="73" t="str">
        <v>DWG# 9890003 (4), Section</v>
      </c>
      <c r="DP350" s="73" t="str">
        <v>DWG#100448-26, Balloon 1K, OL02350</v>
      </c>
      <c r="DQ350" s="73" t="str">
        <v>DWG#100448-26, Balloon 2K, OL02350</v>
      </c>
      <c r="DR350" s="73" t="str">
        <v>DWG#100448-26, Balloon 3K, OL02363</v>
      </c>
      <c r="DS350" s="73" t="str">
        <v>DWG#100448-26, Balloon 4K</v>
      </c>
      <c r="DT350" s="73" t="str">
        <v>DWG#100448-26, Balloon 5K, Section</v>
      </c>
      <c r="DU350" s="73" t="str">
        <v>DWG#100448-26, Balloon 6K</v>
      </c>
      <c r="DV350" s="73" t="str">
        <v>DWG#100448-26, Balloon 7K, Section</v>
      </c>
      <c r="DW350" s="73" t="str">
        <v>DWG#100448-26, Mfg. Tol.</v>
      </c>
      <c r="DX350" s="73" t="str">
        <v>DWG#9890003 (2) Ring Gauge Constrained</v>
      </c>
      <c r="DY350" s="73" t="str">
        <v>DWG#9890044</v>
      </c>
      <c r="DZ350" s="73" t="str">
        <v>DWG#9890044 .1985 to .2005=Pass</v>
      </c>
      <c r="EA350" s="73" t="str">
        <v>DWG#9890044 Overlay OL02441</v>
      </c>
      <c r="EB350" s="73" t="str">
        <v>DWG#9890044, OL02441</v>
      </c>
      <c r="EC350" s="73" t="str">
        <v>DWG#FRM0105</v>
      </c>
      <c r="ED350" s="73" t="str">
        <v>EXT.</v>
      </c>
      <c r="EE350" s="73" t="str">
        <v>EXT. Section, OL02460</v>
      </c>
      <c r="EF350" s="73" t="str">
        <v>EXT., OL04223</v>
      </c>
      <c r="EG350" s="73" t="str">
        <v>Flat Drop Indicator Tip</v>
      </c>
      <c r="EH350" s="73" t="str">
        <v>Full Go Pin, No Light, at Radius</v>
      </c>
      <c r="EI350" s="73" t="str">
        <v>Function Check</v>
      </c>
      <c r="EJ350" s="73" t="str">
        <v>GO Function Gauge</v>
      </c>
      <c r="EK350" s="73" t="str">
        <v>Go Gauge for Balloon 1 &amp; 4</v>
      </c>
      <c r="EL350" s="73" t="str">
        <v>Go Pin must pass through</v>
      </c>
      <c r="EM350" s="73" t="str">
        <v>Greater than .005 = Fail, Section</v>
      </c>
      <c r="EN350" s="73" t="str">
        <v>Greater than .025 out of center = Fail</v>
      </c>
      <c r="EO350" s="73" t="str">
        <v>Greater than 2.6 = Pass</v>
      </c>
      <c r="EP350" s="73" t="str">
        <v>Green = Pass, Red = Fail</v>
      </c>
      <c r="EQ350" s="73" t="str">
        <v>Hex Depth</v>
      </c>
      <c r="ER350" s="73" t="str">
        <v>Hex Minor</v>
      </c>
      <c r="ES350" s="73" t="str">
        <v>Hole Dia.</v>
      </c>
      <c r="ET350" s="73" t="str">
        <v>Hook or Disk Tip</v>
      </c>
      <c r="EU350" s="73" t="str">
        <v>ID Sphere Finish</v>
      </c>
      <c r="EV350" s="73" t="str">
        <v>ID/OD Both Sides, Diff. .002 or less = Pass</v>
      </c>
      <c r="EW350" s="73" t="str">
        <v>If Looks Big, Section</v>
      </c>
      <c r="EX350" s="73" t="str">
        <v>If Looks Small, Section</v>
      </c>
      <c r="EY350" s="73" t="str">
        <v>Insp. Close to Break Away, Mfg.Tol.</v>
      </c>
      <c r="EZ350" s="73" t="str">
        <v>INT.</v>
      </c>
      <c r="FA350" s="73" t="str">
        <v>INT. Section, OL02460</v>
      </c>
      <c r="FB350" s="73" t="str">
        <v>INT., OL04223</v>
      </c>
      <c r="FC350" s="73" t="str">
        <v>Intersect. of 7.7 &amp; R0.10</v>
      </c>
      <c r="FD350" s="73" t="str">
        <v>Intersect. of 8.79 and R.25 MAX</v>
      </c>
      <c r="FE350" s="73" t="str">
        <v>Keep Ind. Tip away from corner</v>
      </c>
      <c r="FF350" s="73" t="str">
        <v>L31</v>
      </c>
      <c r="FG350" s="73" t="str">
        <v>Laser Mark</v>
      </c>
      <c r="FH350" s="73" t="str">
        <v>LASER PER NOTE 4</v>
      </c>
      <c r="FI350" s="73" t="str">
        <v>LASER PER NOTE 4, Final Check 1 only</v>
      </c>
      <c r="FJ350" s="73" t="str">
        <v>Less than .002 out of center = Pass</v>
      </c>
      <c r="FK350" s="73" t="str">
        <v>Less than 2.75 = Pass, Section</v>
      </c>
      <c r="FL350" s="73" t="str">
        <v>List as pin. Not Calibrated</v>
      </c>
      <c r="FM350" s="73" t="str">
        <v>M9 X 1.25 BUTT See Comment Image</v>
      </c>
      <c r="FN350" s="73" t="str">
        <v>Manual Section</v>
      </c>
      <c r="FO350" s="73" t="str">
        <v>Max Deep .241 NO-GO =.42</v>
      </c>
      <c r="FP350" s="73" t="str">
        <v>MAX Depth of (Note 7) .241 NO-GO Pin</v>
      </c>
      <c r="FQ350" s="73" t="str">
        <v>Measure from Blue Line, See Image</v>
      </c>
      <c r="FR350" s="73" t="str">
        <v>Measure Width of Blue Area, See Image</v>
      </c>
      <c r="FS350" s="73" t="str">
        <v>Mfg. Tol</v>
      </c>
      <c r="FT350" s="73" t="str">
        <v>Mfg. Tol, See Image</v>
      </c>
      <c r="FU350" s="73" t="str">
        <v>Mfg. Tol.</v>
      </c>
      <c r="FV350" s="73" t="str">
        <v>Mfg. Tol. "A"</v>
      </c>
      <c r="FW350" s="73" t="str">
        <v>Mfg. Tol. (Zero on Gauge Full Dia. Lead)</v>
      </c>
      <c r="FX350" s="73" t="str">
        <v>Mfg. Tol. Balloon 11, See Image</v>
      </c>
      <c r="FY350" s="73" t="str">
        <v>Mfg. Tol. Balloon 4</v>
      </c>
      <c r="FZ350" s="73" t="str">
        <v>Mfg. Tol. Balloon 7</v>
      </c>
      <c r="GA350" s="73" t="str">
        <v xml:space="preserve">Mfg. Tol. C-Bore Face (Ballo 28) </v>
      </c>
      <c r="GB350" s="73" t="str">
        <v>Mfg. Tol. Section</v>
      </c>
      <c r="GC350" s="73" t="str">
        <v>Mfg. Tol. See Image</v>
      </c>
      <c r="GD350" s="73" t="str">
        <v>Mfg. Tol., 3 Places, Record MAX</v>
      </c>
      <c r="GE350" s="73" t="str">
        <v>Mfg. Tol., Balloon 11</v>
      </c>
      <c r="GF350" s="73" t="str">
        <v>Mfg. Tol., Balloon 7</v>
      </c>
      <c r="GG350" s="73" t="str">
        <v>Mfg. Tol., Blank</v>
      </c>
      <c r="GH350" s="73" t="str">
        <v>Mfg. Tol., Blank, Balloon 12</v>
      </c>
      <c r="GI350" s="73" t="str">
        <v>Mfg. Tol., Blend to SØ.320</v>
      </c>
      <c r="GJ350" s="73" t="str">
        <v>Mfg. Tol., Calculation</v>
      </c>
      <c r="GK350" s="73" t="str">
        <v>Mfg. Tol., For Mill Fixture</v>
      </c>
      <c r="GL350" s="73" t="str">
        <v>Mfg. Tol., L32</v>
      </c>
      <c r="GM350" s="73" t="str">
        <v>Mfg. Tol., L33</v>
      </c>
      <c r="GN350" s="73" t="str">
        <v>Mfg. Tol., No Tool Marks</v>
      </c>
      <c r="GO350" s="73" t="str">
        <v>Mfg. Tol., OL03361</v>
      </c>
      <c r="GP350" s="73" t="str">
        <v>Mfg. Tol., Record off center value</v>
      </c>
      <c r="GQ350" s="73" t="str">
        <v>Mfg. Tol., Same 3 Places, Record MIN</v>
      </c>
      <c r="GR350" s="73" t="str">
        <v>Mfg. Tol., Section</v>
      </c>
      <c r="GS350" s="73" t="str">
        <v>Mfg. Tol., Section B-B</v>
      </c>
      <c r="GT350" s="73" t="str">
        <v>Mfg. Tol., Section, OL03361</v>
      </c>
      <c r="GU350" s="73" t="str">
        <v>Mfg. Tol., Section, Per Note 2</v>
      </c>
      <c r="GV350" s="73" t="str">
        <v>Mfg. Tol., See Image</v>
      </c>
      <c r="GW350" s="73" t="str">
        <v>Mfg. Tol., See Image, Bore in Blue</v>
      </c>
      <c r="GX350" s="73" t="str">
        <v>Mfg. Tol., See Image, Hook Tip</v>
      </c>
      <c r="GY350" s="73" t="str">
        <v>Mfg. Tol., Sharp Okay No Burr</v>
      </c>
      <c r="GZ350" s="73" t="str">
        <v>Mfg. Tol., Threadless Blank</v>
      </c>
      <c r="HA350" s="73" t="str">
        <v>Mfg.Tol.</v>
      </c>
      <c r="HB350" s="73" t="str">
        <v>Mgf. To., T.S.C.</v>
      </c>
      <c r="HC350" s="73" t="str">
        <v>Milled Feature</v>
      </c>
      <c r="HD350" s="73" t="str">
        <v>Milled Feature, OL04045</v>
      </c>
      <c r="HE350" s="73" t="str">
        <v>More than .0005 out of center = Fail</v>
      </c>
      <c r="HF350" s="73" t="str">
        <v>Must Pass Through</v>
      </c>
      <c r="HG350" s="73" t="str">
        <v>Must pass through gauge</v>
      </c>
      <c r="HH350" s="73" t="str">
        <v>Must Pass Through Go Gauge</v>
      </c>
      <c r="HI350" s="73" t="str">
        <v>Must Pass, See Image.</v>
      </c>
      <c r="HJ350" s="73" t="str">
        <v>NA</v>
      </c>
      <c r="HK350" s="73" t="str">
        <v>Narrow Area</v>
      </c>
      <c r="HL350" s="73" t="str">
        <v>Near Balloon 21</v>
      </c>
      <c r="HM350" s="73" t="str">
        <v>Near Datum B</v>
      </c>
      <c r="HN350" s="73" t="str">
        <v>Neck Dia.</v>
      </c>
      <c r="HO350" s="73" t="str">
        <v>Neck to Head Rad.</v>
      </c>
      <c r="HP350" s="73" t="str">
        <v>No Copper Deposits Allowed</v>
      </c>
      <c r="HQ350" s="73" t="str">
        <v>No Section</v>
      </c>
      <c r="HR350" s="73" t="str">
        <v>No Section, .01 to .014 = Pass</v>
      </c>
      <c r="HS350" s="73" t="str">
        <v>No Section, Rotate Part</v>
      </c>
      <c r="HT350" s="73" t="str">
        <v>No Section, See Image</v>
      </c>
      <c r="HU350" s="73" t="str">
        <v>No Slot, Section B-B</v>
      </c>
      <c r="HV350" s="73" t="str">
        <v>No visual step = Pass</v>
      </c>
      <c r="HW350" s="73" t="str">
        <v>Not to exceed .95 Deep</v>
      </c>
      <c r="HX350" s="73" t="str">
        <v>Note 1</v>
      </c>
      <c r="HY350" s="73" t="str">
        <v>OL00333/A</v>
      </c>
      <c r="HZ350" s="73" t="str">
        <v>OL00519</v>
      </c>
      <c r="IA350" s="73" t="str">
        <v>OL00520</v>
      </c>
      <c r="IB350" s="73" t="str">
        <v>OL00529</v>
      </c>
      <c r="IC350" s="73" t="str">
        <v>OL00542</v>
      </c>
      <c r="ID350" s="73" t="str">
        <v>OL00724</v>
      </c>
      <c r="IE350" s="73" t="str">
        <v>OL01250</v>
      </c>
      <c r="IF350" s="73" t="str">
        <v>OL01869, Threadless Blank</v>
      </c>
      <c r="IG350" s="73" t="str">
        <v>OL01870, Section</v>
      </c>
      <c r="IH350" s="73" t="str">
        <v>OL02255</v>
      </c>
      <c r="II350" s="73" t="str">
        <v>OL02255, Mfg. Tol.</v>
      </c>
      <c r="IJ350" s="73" t="str">
        <v>OL02302</v>
      </c>
      <c r="IK350" s="73" t="str">
        <v xml:space="preserve">OL02318  needed per image instructions </v>
      </c>
      <c r="IL350" s="73" t="str">
        <v>OL02556</v>
      </c>
      <c r="IM350" s="73" t="str">
        <v>OL02557</v>
      </c>
      <c r="IN350" s="73" t="str">
        <v>OL02567</v>
      </c>
      <c r="IO350" s="73" t="str">
        <v>OL02653</v>
      </c>
      <c r="IP350" s="73" t="str">
        <v>OL02718</v>
      </c>
      <c r="IQ350" s="73" t="str">
        <v>OL02841</v>
      </c>
      <c r="IR350" s="73" t="str">
        <v>OL02842</v>
      </c>
      <c r="IS350" s="73" t="str">
        <v>OL02844</v>
      </c>
      <c r="IT350" s="73" t="str">
        <v>OL02871</v>
      </c>
      <c r="IU350" s="73" t="str">
        <v>OL02887</v>
      </c>
      <c r="IV350" s="73" t="str">
        <v>OL03500</v>
      </c>
      <c r="IW350" s="73" t="str">
        <v>OL03766</v>
      </c>
      <c r="IX350" s="73" t="str">
        <v>OL03868</v>
      </c>
      <c r="IY350" s="73" t="str">
        <v>OL03869</v>
      </c>
      <c r="IZ350" s="73" t="str">
        <v>OL03870</v>
      </c>
      <c r="JA350" s="73" t="str">
        <v>OL03873, DWG# 100448-44</v>
      </c>
      <c r="JB350" s="73" t="str">
        <v>OL03949</v>
      </c>
      <c r="JC350" s="73" t="str">
        <v xml:space="preserve">OL04043, Section </v>
      </c>
      <c r="JD350" s="73" t="str">
        <v xml:space="preserve">OL04044, Section </v>
      </c>
      <c r="JE350" s="73" t="str">
        <v>OL04045</v>
      </c>
      <c r="JF350" s="73" t="str">
        <v>OL04045, Milled Feature</v>
      </c>
      <c r="JG350" s="73" t="str">
        <v>OL04063</v>
      </c>
      <c r="JH350" s="73" t="str">
        <v>OL04064</v>
      </c>
      <c r="JI350" s="73" t="str">
        <v>OL04065</v>
      </c>
      <c r="JJ350" s="73" t="str">
        <v>OL04181</v>
      </c>
      <c r="JK350" s="73" t="str">
        <v>OL04218</v>
      </c>
      <c r="JL350" s="73" t="str">
        <v>OL04224, See Image</v>
      </c>
      <c r="JM350" s="73" t="str">
        <v>OL04374</v>
      </c>
      <c r="JN350" s="73" t="str">
        <v>OL04375, Section M-M</v>
      </c>
      <c r="JO350" s="73" t="str">
        <v>OL04376, Section M-M</v>
      </c>
      <c r="JP350" s="73" t="str">
        <v>OL04443</v>
      </c>
      <c r="JQ350" s="73" t="str">
        <v>OL04444</v>
      </c>
      <c r="JR350" s="73" t="str">
        <v>OL05000</v>
      </c>
      <c r="JS350" s="73" t="str">
        <v>One side of slot</v>
      </c>
      <c r="JT350" s="73" t="str">
        <v>Other side of slot</v>
      </c>
      <c r="JU350" s="73" t="str">
        <v>Out of center more than .002 = Fail</v>
      </c>
      <c r="JV350" s="73" t="str">
        <v>Out of center more than.002 = Fail</v>
      </c>
      <c r="JW350" s="73" t="str">
        <v>Overlay OL02713</v>
      </c>
      <c r="JX350" s="73" t="str">
        <v>Overlay OL02714</v>
      </c>
      <c r="JY350" s="73" t="str">
        <v>Overlay OL02718</v>
      </c>
      <c r="JZ350" s="73" t="str">
        <v>Overlay OL03831, Mfg. Tol.</v>
      </c>
      <c r="KA350" s="73" t="str">
        <v>Part Without Slots</v>
      </c>
      <c r="KB350" s="73" t="str">
        <v>Part Without Slots, See Image</v>
      </c>
      <c r="KC350" s="73" t="str">
        <v xml:space="preserve">Pass = .0254 or Less </v>
      </c>
      <c r="KD350" s="73" t="str">
        <v>PD MIN = 4.361, PD MAX = 4.456</v>
      </c>
      <c r="KE350" s="73" t="str">
        <v>Per Balloon 2 Note</v>
      </c>
      <c r="KF350" s="73" t="str">
        <v>Per drawing note(s) 8.</v>
      </c>
      <c r="KG350" s="73" t="str">
        <v>Point or Sphere Tip</v>
      </c>
      <c r="KH350" s="73" t="str">
        <v>Point Tip</v>
      </c>
      <c r="KI350" s="73" t="str">
        <v>R.9 to R1.1 = Pass, See Image</v>
      </c>
      <c r="KJ350" s="73" t="str">
        <v>Ram Construction</v>
      </c>
      <c r="KK350" s="73" t="str">
        <v>Record Same Pass / Fail All Balloons</v>
      </c>
      <c r="KL350" s="73" t="str">
        <v>Ref. Balloon 1</v>
      </c>
      <c r="KM350" s="73" t="str">
        <v>Ref. Balloon 12</v>
      </c>
      <c r="KN350" s="73" t="str">
        <v>Ref. Balloon 13, 100% AQL</v>
      </c>
      <c r="KO350" s="73" t="str">
        <v>Ref. Balloon 2</v>
      </c>
      <c r="KP350" s="73" t="str">
        <v>Ref. Balloon 21, 100% AQL</v>
      </c>
      <c r="KQ350" s="73" t="str">
        <v>Ref. Balloon 4</v>
      </c>
      <c r="KR350" s="73" t="str">
        <v>Ref. Balloon 7</v>
      </c>
      <c r="KS350" s="73" t="str">
        <v>Ref. Balloon 8</v>
      </c>
      <c r="KT350" s="73" t="str">
        <v>Relieved Pin Gauges 09236 &amp; 09235</v>
      </c>
      <c r="KU350" s="73" t="str">
        <v>Rotate Part</v>
      </c>
      <c r="KV350" s="73" t="str">
        <v>Rotate Part, See Image</v>
      </c>
      <c r="KW350" s="73" t="str">
        <v>Same as Root Radius</v>
      </c>
      <c r="KX350" s="73" t="str">
        <v>Section</v>
      </c>
      <c r="KY350" s="73" t="str">
        <v>Section B-B</v>
      </c>
      <c r="KZ350" s="73" t="str">
        <v>Section B-B, Distance Between Grooves</v>
      </c>
      <c r="LA350" s="73" t="str">
        <v>Section C-C</v>
      </c>
      <c r="LB350" s="73" t="str">
        <v>Section Part</v>
      </c>
      <c r="LC350" s="73" t="str">
        <v>Section Part, Measured from Opposite Face</v>
      </c>
      <c r="LD350" s="73" t="str">
        <v>Section, Broachless Blank</v>
      </c>
      <c r="LE350" s="73" t="str">
        <v>Section, EXT. Sphere Location.</v>
      </c>
      <c r="LF350" s="73" t="str">
        <v>Section, Hex Cham. Ang.</v>
      </c>
      <c r="LG350" s="73" t="str">
        <v>Section, Hex Fillet Rad.</v>
      </c>
      <c r="LH350" s="73" t="str">
        <v>Section, INT. Feature</v>
      </c>
      <c r="LI350" s="73" t="str">
        <v>Section, INT. Sphere Location.</v>
      </c>
      <c r="LJ350" s="73" t="str">
        <v>Section, Mfg. Tol.</v>
      </c>
      <c r="LK350" s="73" t="str">
        <v>Section, Mfg. Tol., See Image</v>
      </c>
      <c r="LL350" s="73" t="str">
        <v>Section, OL00486</v>
      </c>
      <c r="LM350" s="73" t="str">
        <v>Section, OL00542</v>
      </c>
      <c r="LN350" s="73" t="str">
        <v>Section, OL00543</v>
      </c>
      <c r="LO350" s="73" t="str">
        <v>Section, OL00544</v>
      </c>
      <c r="LP350" s="73" t="str">
        <v>Section, OL00545</v>
      </c>
      <c r="LQ350" s="73" t="str">
        <v>Section, OL00546</v>
      </c>
      <c r="LR350" s="73" t="str">
        <v>Section, OL00547</v>
      </c>
      <c r="LS350" s="73" t="str">
        <v>Section, OL00555</v>
      </c>
      <c r="LT350" s="73" t="str">
        <v>Section, OL00725</v>
      </c>
      <c r="LU350" s="73" t="str">
        <v>Section, OL01430</v>
      </c>
      <c r="LV350" s="73" t="str">
        <v>Section, OL01434</v>
      </c>
      <c r="LW350" s="73" t="str">
        <v>Section, OL01435</v>
      </c>
      <c r="LX350" s="73" t="str">
        <v>Section, OL01807</v>
      </c>
      <c r="LY350" s="73" t="str">
        <v>Section, OL01830</v>
      </c>
      <c r="LZ350" s="73" t="str">
        <v>Section, OL02351</v>
      </c>
      <c r="MA350" s="73" t="str">
        <v>Section, OL02519</v>
      </c>
      <c r="MB350" s="73" t="str">
        <v>Section, OL02520</v>
      </c>
      <c r="MC350" s="73" t="str">
        <v>Section, OL02522</v>
      </c>
      <c r="MD350" s="73" t="str">
        <v>Section, OL02540</v>
      </c>
      <c r="ME350" s="73" t="str">
        <v>Section, OL02541</v>
      </c>
      <c r="MF350" s="73" t="str">
        <v>Section, OL02552</v>
      </c>
      <c r="MG350" s="73" t="str">
        <v>Section, OL02553</v>
      </c>
      <c r="MH350" s="73" t="str">
        <v>Section, OL02554</v>
      </c>
      <c r="MI350" s="73" t="str">
        <v>Section, OL02555</v>
      </c>
      <c r="MJ350" s="73" t="str">
        <v>Section, OL02558</v>
      </c>
      <c r="MK350" s="73" t="str">
        <v>Section, OL02559</v>
      </c>
      <c r="ML350" s="73" t="str">
        <v>Section, OL02560</v>
      </c>
      <c r="MM350" s="73" t="str">
        <v>Section, OL02619</v>
      </c>
      <c r="MN350" s="73" t="str">
        <v>Section, OL02620</v>
      </c>
      <c r="MO350" s="73" t="str">
        <v>Section, OL02621</v>
      </c>
      <c r="MP350" s="73" t="str">
        <v>Section, OL02622</v>
      </c>
      <c r="MQ350" s="73" t="str">
        <v>Section, OL02623</v>
      </c>
      <c r="MR350" s="73" t="str">
        <v>Section, OL02624</v>
      </c>
      <c r="MS350" s="73" t="str">
        <v>Section, OL02652</v>
      </c>
      <c r="MT350" s="73" t="str">
        <v>Section, OL02680</v>
      </c>
      <c r="MU350" s="73" t="str">
        <v>Section, OL02793</v>
      </c>
      <c r="MV350" s="73" t="str">
        <v>Section, OL02823</v>
      </c>
      <c r="MW350" s="73" t="str">
        <v>Section, OL02843</v>
      </c>
      <c r="MX350" s="73" t="str">
        <v>Section, OL03026, Ext.</v>
      </c>
      <c r="MY350" s="73" t="str">
        <v>Section, OL03026, Int.</v>
      </c>
      <c r="MZ350" s="73" t="str">
        <v>Section, OL03570, DWG# 100448-41</v>
      </c>
      <c r="NA350" s="73" t="str">
        <v>Section, OL03781</v>
      </c>
      <c r="NB350" s="73" t="str">
        <v>Section, OL03911</v>
      </c>
      <c r="NC350" s="73" t="str">
        <v>Section, OL03912</v>
      </c>
      <c r="ND350" s="73" t="str">
        <v>Section, OL03928</v>
      </c>
      <c r="NE350" s="73" t="str">
        <v>Section, OL03929</v>
      </c>
      <c r="NF350" s="73" t="str">
        <v>Section, OL04030</v>
      </c>
      <c r="NG350" s="73" t="str">
        <v>Section, OL04037</v>
      </c>
      <c r="NH350" s="73" t="str">
        <v>Section, OL04038</v>
      </c>
      <c r="NI350" s="73" t="str">
        <v>Section, OL04046</v>
      </c>
      <c r="NJ350" s="73" t="str">
        <v>Section, OL04065</v>
      </c>
      <c r="NK350" s="73" t="str">
        <v>Section, OL04066</v>
      </c>
      <c r="NL350" s="73" t="str">
        <v>Section, OL04067</v>
      </c>
      <c r="NM350" s="73" t="str">
        <v>Section, OL04069</v>
      </c>
      <c r="NN350" s="73" t="str">
        <v>Section, OL04071</v>
      </c>
      <c r="NO350" s="73" t="str">
        <v>Section, OL04173</v>
      </c>
      <c r="NP350" s="73" t="str">
        <v>Section, OL04174</v>
      </c>
      <c r="NQ350" s="73" t="str">
        <v>Section, OL04214</v>
      </c>
      <c r="NR350" s="73" t="str">
        <v>Section, OL04215</v>
      </c>
      <c r="NS350" s="73" t="str">
        <v>Section, OL04216</v>
      </c>
      <c r="NT350" s="73" t="str">
        <v>Section, OL04217</v>
      </c>
      <c r="NU350" s="73" t="str">
        <v>Section, Overlay OL02716</v>
      </c>
      <c r="NV350" s="73" t="str">
        <v>Section, Overlay OL02717</v>
      </c>
      <c r="NW350" s="73" t="str">
        <v>Section, See Image</v>
      </c>
      <c r="NX350" s="73" t="str">
        <v>Section, See Image, DWG# 100448-41</v>
      </c>
      <c r="NY350" s="73" t="str">
        <v>Section, Without Sots</v>
      </c>
      <c r="NZ350" s="73" t="str">
        <v>See Comments Sheet</v>
      </c>
      <c r="OA350" s="73" t="str">
        <v>See Comments Sheet, OL02318</v>
      </c>
      <c r="OB350" s="73" t="str">
        <v>See Image</v>
      </c>
      <c r="OC350" s="73" t="str">
        <v>See Image, .005 or Less = Pass</v>
      </c>
      <c r="OD350" s="73" t="str">
        <v>See Image, Check Near Radius</v>
      </c>
      <c r="OE350" s="73" t="str">
        <v>See Image, Constrained</v>
      </c>
      <c r="OF350" s="73" t="str">
        <v>See Image, Distance Between Flats</v>
      </c>
      <c r="OG350" s="73" t="str">
        <v xml:space="preserve">See Image, Mfg. Tol, Section A-A </v>
      </c>
      <c r="OH350" s="73" t="str">
        <v>See image, Mfg. Tol.</v>
      </c>
      <c r="OI350" s="73" t="str">
        <v>See Image, Mic. Across Flats</v>
      </c>
      <c r="OJ350" s="73" t="str">
        <v>See Image, OL02850</v>
      </c>
      <c r="OK350" s="73" t="str">
        <v>See Image, OL02880</v>
      </c>
      <c r="OL350" s="73" t="str">
        <v>See Image, OL03926</v>
      </c>
      <c r="OM350" s="73" t="str">
        <v>See Image, OL03927</v>
      </c>
      <c r="ON350" s="73" t="str">
        <v>See Image, OL04003</v>
      </c>
      <c r="OO350" s="73" t="str">
        <v>'See Image, OL04342,  Best Fit Joe Block</v>
      </c>
      <c r="OP350" s="73" t="str">
        <v>See Image, OL04342,  Blank</v>
      </c>
      <c r="OQ350" s="73" t="str">
        <v>See Image, OL04342, Blank</v>
      </c>
      <c r="OR350" s="73" t="str">
        <v>See Image, OL04343, Blank</v>
      </c>
      <c r="OS350" s="73" t="str">
        <v>See Image, Pass = .002 or Less</v>
      </c>
      <c r="OT350" s="73" t="str">
        <v>See Image, Rcd. MAX</v>
      </c>
      <c r="OU350" s="73" t="str">
        <v>See Image, Rcd. MIN</v>
      </c>
      <c r="OV350" s="73" t="str">
        <v>See Image, Section</v>
      </c>
      <c r="OW350" s="73" t="str">
        <v>See Image, Section A-A</v>
      </c>
      <c r="OX350" s="73" t="str">
        <v>See Image, Section B-B</v>
      </c>
      <c r="OY350" s="73" t="str">
        <v>See Image, Section B-B, TSC</v>
      </c>
      <c r="OZ350" s="73" t="str">
        <v>See Image, Shank Drawing # 18000-XX-XX A</v>
      </c>
      <c r="PA350" s="73" t="str">
        <v>Sequencial Laser 01, 120 Per Print</v>
      </c>
      <c r="PB350" s="73" t="str">
        <v>Set to .202, Zero on Thread Lead</v>
      </c>
      <c r="PC350" s="73" t="str">
        <v>Sharp OK, No Burr</v>
      </c>
      <c r="PD350" s="73" t="str">
        <v>Sharp OK, No Raised Edge, See Image</v>
      </c>
      <c r="PE350" s="73" t="str">
        <v>Sharp OK, No Raised Edges</v>
      </c>
      <c r="PF350" s="73" t="str">
        <v>Sharp okay no raised edge</v>
      </c>
      <c r="PG350" s="73" t="str">
        <v>Sharp Okay, No Burr</v>
      </c>
      <c r="PH350" s="73" t="str">
        <v>Sharp Okay, No Raised Edge</v>
      </c>
      <c r="PI350" s="73" t="str">
        <v>Sharp Okay, No Raised Edges,</v>
      </c>
      <c r="PJ350" s="73" t="str">
        <v>Sharp Okay, See Image</v>
      </c>
      <c r="PK350" s="73" t="str">
        <v xml:space="preserve">Start of Radius @ .195 </v>
      </c>
      <c r="PL350" s="73" t="str">
        <v xml:space="preserve">Start of Radius @ .21 </v>
      </c>
      <c r="PM350" s="73" t="str">
        <v xml:space="preserve">T.S.C. </v>
      </c>
      <c r="PN350" s="73" t="str">
        <v>Tangent Point</v>
      </c>
      <c r="PO350" s="73" t="str">
        <v>Tangent point of R.50</v>
      </c>
      <c r="PP350" s="73" t="str">
        <v>Taper Check, Mfg.Tol.</v>
      </c>
      <c r="PQ350" s="73" t="str">
        <v>Taper Check, Mfg.Tol., See Image</v>
      </c>
      <c r="PR350" s="73" t="str">
        <v>Thrd. Minor Ø</v>
      </c>
      <c r="PS350" s="73" t="str">
        <v>Thrd. Relief Ø</v>
      </c>
      <c r="PT350" s="73" t="str">
        <v>Threadless Blank</v>
      </c>
      <c r="PU350" s="73" t="str">
        <v>Threadless Blank, From Major Ø</v>
      </c>
      <c r="PV350" s="73" t="str">
        <v>Threadless Blank, Mfg. Tol.</v>
      </c>
      <c r="PW350" s="73" t="str">
        <v>Threadless Blank, Thrd. to Neck Rad.</v>
      </c>
      <c r="PX350" s="73" t="str">
        <v>Thredless Blank</v>
      </c>
      <c r="PY350" s="73" t="str">
        <v>To center of R.005</v>
      </c>
      <c r="PZ350" s="73" t="str">
        <v>Torx Min. Dia.</v>
      </c>
      <c r="QA350" s="73" t="str">
        <v>Turn Ø Free of Mill Marks</v>
      </c>
      <c r="QB350" s="73" t="str">
        <v>Use (Full) GO Hex</v>
      </c>
      <c r="QC350" s="73" t="str">
        <v>Use Balloon 1 FULL Gauge</v>
      </c>
      <c r="QD350" s="73" t="str">
        <v>Use Balloon 9 FULL GO</v>
      </c>
      <c r="QE350" s="73" t="str">
        <v>Use Best Fit Pin</v>
      </c>
      <c r="QF350" s="73" t="str">
        <v>Use Disk Tip</v>
      </c>
      <c r="QG350" s="73" t="str">
        <v>Use flat bottomed indicator tip.</v>
      </c>
      <c r="QH350" s="73" t="str">
        <v xml:space="preserve">Use Full .093 Go Hex </v>
      </c>
      <c r="QI350" s="73" t="str">
        <v xml:space="preserve">Use Full .0930 Go Hex </v>
      </c>
      <c r="QJ350" s="73" t="str">
        <v>Use Full .1235 Go Hex</v>
      </c>
      <c r="QK350" s="73" t="str">
        <v>Use Gauge K2-98-8019-04, See Image</v>
      </c>
      <c r="QL350" s="73" t="str">
        <v>Use large flat indicator tip</v>
      </c>
      <c r="QM350" s="73" t="str">
        <v>Use Pins.3330/.3350, See Image MAX NO-GO</v>
      </c>
      <c r="QN350" s="73" t="str">
        <v>Use Pointed Drop Indicator Tip</v>
      </c>
      <c r="QO350" s="73" t="str">
        <v>V-Block</v>
      </c>
      <c r="QP350" s="73" t="str">
        <v>V-Block,  AMB for 13</v>
      </c>
      <c r="QQ350" s="73" t="str">
        <v>V-Block,  Hex Cham. Dia.</v>
      </c>
      <c r="QR350" s="73" t="str">
        <v>V-Block, Hex Depth</v>
      </c>
      <c r="QS350" s="73" t="str">
        <v>VBU Gauge</v>
      </c>
      <c r="QT350" s="73" t="str">
        <v>Visibally smaller than HEX=Pass</v>
      </c>
      <c r="QU350" s="73" t="str">
        <v>Visual Per Drawing</v>
      </c>
      <c r="QV350" s="73" t="str">
        <v>Whirl Blank</v>
      </c>
      <c r="QW350" s="73" t="str">
        <v xml:space="preserve">Whirl Blank </v>
      </c>
      <c r="QX350" s="73" t="str">
        <v>Whirl Blank, Neck Rad. End to Head CL</v>
      </c>
      <c r="QY350" s="73" t="str">
        <v>Whirl Blank, Nose Start Dia.</v>
      </c>
      <c r="QZ350" s="73" t="str">
        <v>Whirl Blank, Nose Start Dist.</v>
      </c>
      <c r="RA350" s="73" t="str">
        <v>Whirl Blank, Thrd. Minor</v>
      </c>
      <c r="RB350" s="73" t="str">
        <v>Whirl Blank, Thrd. Pullout Dia.</v>
      </c>
      <c r="RC350" s="73" t="str">
        <v>Whole Part, Removal is at Assy. Level</v>
      </c>
      <c r="RD350" s="73" t="str">
        <v>Wide Area</v>
      </c>
      <c r="RE350" s="73" t="str">
        <v>Zero on End of Go Gauge</v>
      </c>
    </row>
    <row r="351" spans="1:473">
      <c r="A351" s="73" t="s">
        <v>979</v>
      </c>
      <c r="C351" s="73" t="str" cm="1">
        <f t="array" ref="C351:RE351">TRANSPOSE(_xlfn._xlws.SORT(_xlfn._xlws.FILTER($A$2:$A$600,ISNUMBER(SEARCH('PartLib Table'!M358,$A$2:$A$600)),"not found")))</f>
        <v xml:space="preserve"> 'C', Whirl Blank</v>
      </c>
      <c r="D351" s="73" t="str">
        <v xml:space="preserve"> See Image, Constrained</v>
      </c>
      <c r="E351" s="73" t="str">
        <v>(.04 to .12 range = Pass)</v>
      </c>
      <c r="F351" s="73" t="str">
        <v>(.042 FULL) Go Pin Seat Fully</v>
      </c>
      <c r="G351" s="73" t="str">
        <v>(B), Mfg. Tol.</v>
      </c>
      <c r="H351" s="73" t="str">
        <v>(B), O.A.L.</v>
      </c>
      <c r="I351" s="73" t="str">
        <v>.001 or less =Pass</v>
      </c>
      <c r="J351" s="73" t="str">
        <v>.001 or less out of center = Pass</v>
      </c>
      <c r="K351" s="73" t="str">
        <v>.002 or Less = Pass</v>
      </c>
      <c r="L351" s="73" t="str">
        <v>.002 or Less out of center = Pass</v>
      </c>
      <c r="M351" s="73" t="str">
        <v>.005 to .015 = Pass</v>
      </c>
      <c r="N351" s="73" t="str">
        <v>.0125 Mean, Section</v>
      </c>
      <c r="O351" s="73" t="str">
        <v>.025 or Less in X &amp; Y=Pass</v>
      </c>
      <c r="P351" s="73" t="str">
        <v>.038 Mean</v>
      </c>
      <c r="Q351" s="73" t="str">
        <v>.063 MM = .0024 IN, See Image</v>
      </c>
      <c r="R351" s="73" t="str">
        <v>.063MM = .0024"</v>
      </c>
      <c r="S351" s="73" t="str">
        <v>.243 NO-GO, Unconstrained, Must Not Start</v>
      </c>
      <c r="T351" s="73" t="str">
        <v>@ Back Face &amp; ID, No Raised Edge</v>
      </c>
      <c r="U351" s="73" t="str">
        <v>@ Back Face &amp; OD, No Raised Edge</v>
      </c>
      <c r="V351" s="73" t="str">
        <v>@ ID &amp; FACE</v>
      </c>
      <c r="W351" s="73" t="str">
        <v>@ OD &amp; BACK FACE</v>
      </c>
      <c r="X351" s="73" t="str">
        <v>@ OD &amp; FACE</v>
      </c>
      <c r="Y351" s="73" t="str">
        <v>Across from slot</v>
      </c>
      <c r="Z351" s="73" t="str">
        <v>All Edge Breaks</v>
      </c>
      <c r="AA351" s="73" t="str">
        <v>Attached to bar stock</v>
      </c>
      <c r="AB351" s="73" t="str">
        <v xml:space="preserve">Back Turn Fillet Rad. </v>
      </c>
      <c r="AC351" s="73" t="str">
        <v>Balloon 1 (DWG FRM0105 Page 2, NV-27)</v>
      </c>
      <c r="AD351" s="73" t="str">
        <v>Balloon 1 (DWG FRM0105, NV-30)</v>
      </c>
      <c r="AE351" s="73" t="str">
        <v>Balloon 1 (P# 9890002-20) OL00429/A</v>
      </c>
      <c r="AF351" s="73" t="str">
        <v>Balloon 1, DWG#FRM0105</v>
      </c>
      <c r="AG351" s="73" t="str">
        <v>Balloon 11, See Image</v>
      </c>
      <c r="AH351" s="73" t="str">
        <v xml:space="preserve">Balloon 2 (DWG FRM0105 Page 2, NV-27) </v>
      </c>
      <c r="AI351" s="73" t="str">
        <v>Balloon 2 (DWG FRM0105, NV-30)</v>
      </c>
      <c r="AJ351" s="73" t="str">
        <v>Balloon 2 (P# 9890002-20)</v>
      </c>
      <c r="AK351" s="73" t="str">
        <v>Balloon 2, DWG#FRM0105</v>
      </c>
      <c r="AL351" s="73" t="str">
        <v>Balloon 2, DWG#FRM0105, See Image</v>
      </c>
      <c r="AM351" s="73" t="str">
        <v>Balloon 3 (DWG FRM0105, NV-30 Minor)</v>
      </c>
      <c r="AN351" s="73" t="str">
        <v>Balloon 3 (DWG FRM0105, NV-30)</v>
      </c>
      <c r="AO351" s="73" t="str">
        <v>Balloon 3 (P# 9890002-20)</v>
      </c>
      <c r="AP351" s="73" t="str">
        <v>Balloon 4</v>
      </c>
      <c r="AQ351" s="73" t="str">
        <v>Balloon 4 (P# 9890002-20)</v>
      </c>
      <c r="AR351" s="73" t="str">
        <v>Below Middle Band</v>
      </c>
      <c r="AS351" s="73" t="str">
        <v>Best Fit Pin, .003 or Less =Pass</v>
      </c>
      <c r="AT351" s="73" t="str">
        <v>Blank</v>
      </c>
      <c r="AU351" s="73" t="str">
        <v>Blank Turn Maj.</v>
      </c>
      <c r="AV351" s="73" t="str">
        <v>Blank Turn Maj. Mill Flt., OL4172</v>
      </c>
      <c r="AW351" s="73" t="str">
        <v>Blank Without .010 Slots</v>
      </c>
      <c r="AX351" s="73" t="str">
        <v>Blank Without .010 Slots, Section</v>
      </c>
      <c r="AY351" s="73" t="str">
        <v>Blank without thread</v>
      </c>
      <c r="AZ351" s="73" t="str">
        <v xml:space="preserve">Blank, Center of V Grv. </v>
      </c>
      <c r="BA351" s="73" t="str">
        <v>Blank, Check R adjacent Balloon 17</v>
      </c>
      <c r="BB351" s="73" t="str">
        <v>Blank, EXT. Feature</v>
      </c>
      <c r="BC351" s="73" t="str">
        <v>Blank, See Image, OL04335</v>
      </c>
      <c r="BD351" s="73" t="str">
        <v>Blank, See Image, OL04336</v>
      </c>
      <c r="BE351" s="73" t="str">
        <v xml:space="preserve">Blank, Thrd. </v>
      </c>
      <c r="BF351" s="73" t="str">
        <v>Blank, Turn Tip</v>
      </c>
      <c r="BG351" s="73" t="str">
        <v>Blank, Without Thrd.</v>
      </c>
      <c r="BH351" s="73" t="str">
        <v>Blank, Without Thread</v>
      </c>
      <c r="BI351" s="73" t="str">
        <v xml:space="preserve">Blunt Start Blend to Minor </v>
      </c>
      <c r="BJ351" s="73" t="str">
        <v>Calc., Use Go HEX</v>
      </c>
      <c r="BK351" s="73" t="str">
        <v>Can't dig into OD</v>
      </c>
      <c r="BL351" s="73" t="str">
        <v>Carbide Gauge</v>
      </c>
      <c r="BM351" s="73" t="str">
        <v xml:space="preserve">Center of V Grv. </v>
      </c>
      <c r="BN351" s="73" t="str">
        <v>Centered Less than .03 = Pass</v>
      </c>
      <c r="BO351" s="73" t="str">
        <v>Centered within .0005 or Less = Pass</v>
      </c>
      <c r="BP351" s="73" t="str">
        <v>Centered within .001 or Less = Pass</v>
      </c>
      <c r="BQ351" s="73" t="str">
        <v>Centered within .0254 or Less = Pass</v>
      </c>
      <c r="BR351" s="73" t="str">
        <v>Check close to Rod Slot</v>
      </c>
      <c r="BS351" s="73" t="str">
        <v>Check every other hole</v>
      </c>
      <c r="BT351" s="73" t="str">
        <v>Check Go over full length of slot.</v>
      </c>
      <c r="BU351" s="73" t="str">
        <v>Check Near Closed End</v>
      </c>
      <c r="BV351" s="73" t="str">
        <v>Check per Print View, Away from Rod Slot</v>
      </c>
      <c r="BW351" s="73" t="str">
        <v>Check to Balloon 30 Go Pin</v>
      </c>
      <c r="BX351" s="73" t="str">
        <v>Check with .2705 SET Pin Inside Part</v>
      </c>
      <c r="BY351" s="73" t="str">
        <v>Check with Hex Up</v>
      </c>
      <c r="BZ351" s="73" t="str">
        <v>CMM Blank</v>
      </c>
      <c r="CA351" s="73" t="str">
        <v>Confirm Full Radius</v>
      </c>
      <c r="CB351" s="73" t="str">
        <v>Constrained in fixture</v>
      </c>
      <c r="CC351" s="73" t="str">
        <v>Constrained with Ring</v>
      </c>
      <c r="CD351" s="73" t="str">
        <v>Constrained, See Image</v>
      </c>
      <c r="CE351" s="73" t="str">
        <v>Dim. "A"</v>
      </c>
      <c r="CF351" s="73" t="str">
        <v>Dim. "B"</v>
      </c>
      <c r="CG351" s="73" t="str">
        <v>Dim. "C"</v>
      </c>
      <c r="CH351" s="73" t="str">
        <v>Dim. "D", Whirl Blank</v>
      </c>
      <c r="CI351" s="73" t="str">
        <v>Dim. "G"</v>
      </c>
      <c r="CJ351" s="73" t="str">
        <v>Dim. E, Blank Turn Maj. &amp;  Mill Flt</v>
      </c>
      <c r="CK351" s="73" t="str">
        <v>Dim. E, Blank Turn Maj.&amp;  Mill Flt</v>
      </c>
      <c r="CL351" s="73" t="str">
        <v>Dim. H, Whirl Blank</v>
      </c>
      <c r="CM351" s="73" t="str">
        <v>Dim. J, 'Blank Turn Maj. &amp; Whirl Blank</v>
      </c>
      <c r="CN351" s="73" t="str">
        <v>Disk Drop Indicator Tip</v>
      </c>
      <c r="CO351" s="73" t="str">
        <v>DWG 100448-15, Balloon F_1</v>
      </c>
      <c r="CP351" s="73" t="str">
        <v>DWG 100448-15, OL02571</v>
      </c>
      <c r="CQ351" s="73" t="str">
        <v>DWG 100448-41</v>
      </c>
      <c r="CR351" s="73" t="str">
        <v>DWG 9890040, (10E),Section Part, OL01139</v>
      </c>
      <c r="CS351" s="73" t="str">
        <v>DWG 9890040, (10E),Section, OL01139</v>
      </c>
      <c r="CT351" s="73" t="str">
        <v>DWG 9890040, (11E)</v>
      </c>
      <c r="CU351" s="73" t="str">
        <v>DWG 9890040, (11E), Pins with Flats</v>
      </c>
      <c r="CV351" s="73" t="str">
        <v>DWG 9890040, (12E),  Pass=.002 or less</v>
      </c>
      <c r="CW351" s="73" t="str">
        <v>DWG 9890040, (12E), See Image</v>
      </c>
      <c r="CX351" s="73" t="str">
        <v>DWG 9890040, (1E), OL01431</v>
      </c>
      <c r="CY351" s="73" t="str">
        <v>DWG 9890040, (1E), OL01432</v>
      </c>
      <c r="CZ351" s="73" t="str">
        <v>DWG 9890040, (2E), OL01432</v>
      </c>
      <c r="DA351" s="73" t="str">
        <v>DWG 9890040, (3E)</v>
      </c>
      <c r="DB351" s="73" t="str">
        <v>DWG 9890040, (4E)</v>
      </c>
      <c r="DC351" s="73" t="str">
        <v>DWG 9890040, (5E), OL02336</v>
      </c>
      <c r="DD351" s="73" t="str">
        <v>DWG 9890040, (6E)</v>
      </c>
      <c r="DE351" s="73" t="str">
        <v>DWG 9890040, (7E)</v>
      </c>
      <c r="DF351" s="73" t="str">
        <v>DWG 9890040, (8E), OL01433</v>
      </c>
      <c r="DG351" s="73" t="str">
        <v>DWG 9890040, (8E), OL01433, Section</v>
      </c>
      <c r="DH351" s="73" t="str">
        <v>DWG 9890040, (9E), Close to Rod Slot</v>
      </c>
      <c r="DI351" s="73" t="str">
        <v>DWG 9890040, (9E),Close to Rod Slot</v>
      </c>
      <c r="DJ351" s="73" t="str">
        <v>DWG FRM0105 PAGE 2</v>
      </c>
      <c r="DK351" s="73" t="str">
        <v>DWG# 100448-41</v>
      </c>
      <c r="DL351" s="73" t="str">
        <v>DWG# 100448-44</v>
      </c>
      <c r="DM351" s="73" t="str">
        <v>DWG# 9890003  (1), Section OL00436/A</v>
      </c>
      <c r="DN351" s="73" t="str">
        <v>DWG# 9890003 (3), Ring Gauge Constrained</v>
      </c>
      <c r="DO351" s="73" t="str">
        <v>DWG# 9890003 (4), Section</v>
      </c>
      <c r="DP351" s="73" t="str">
        <v>DWG#100448-26, Balloon 1K, OL02350</v>
      </c>
      <c r="DQ351" s="73" t="str">
        <v>DWG#100448-26, Balloon 2K, OL02350</v>
      </c>
      <c r="DR351" s="73" t="str">
        <v>DWG#100448-26, Balloon 3K, OL02363</v>
      </c>
      <c r="DS351" s="73" t="str">
        <v>DWG#100448-26, Balloon 4K</v>
      </c>
      <c r="DT351" s="73" t="str">
        <v>DWG#100448-26, Balloon 5K, Section</v>
      </c>
      <c r="DU351" s="73" t="str">
        <v>DWG#100448-26, Balloon 6K</v>
      </c>
      <c r="DV351" s="73" t="str">
        <v>DWG#100448-26, Balloon 7K, Section</v>
      </c>
      <c r="DW351" s="73" t="str">
        <v>DWG#100448-26, Mfg. Tol.</v>
      </c>
      <c r="DX351" s="73" t="str">
        <v>DWG#9890003 (2) Ring Gauge Constrained</v>
      </c>
      <c r="DY351" s="73" t="str">
        <v>DWG#9890044</v>
      </c>
      <c r="DZ351" s="73" t="str">
        <v>DWG#9890044 .1985 to .2005=Pass</v>
      </c>
      <c r="EA351" s="73" t="str">
        <v>DWG#9890044 Overlay OL02441</v>
      </c>
      <c r="EB351" s="73" t="str">
        <v>DWG#9890044, OL02441</v>
      </c>
      <c r="EC351" s="73" t="str">
        <v>DWG#FRM0105</v>
      </c>
      <c r="ED351" s="73" t="str">
        <v>EXT.</v>
      </c>
      <c r="EE351" s="73" t="str">
        <v>EXT. Section, OL02460</v>
      </c>
      <c r="EF351" s="73" t="str">
        <v>EXT., OL04223</v>
      </c>
      <c r="EG351" s="73" t="str">
        <v>Flat Drop Indicator Tip</v>
      </c>
      <c r="EH351" s="73" t="str">
        <v>Full Go Pin, No Light, at Radius</v>
      </c>
      <c r="EI351" s="73" t="str">
        <v>Function Check</v>
      </c>
      <c r="EJ351" s="73" t="str">
        <v>GO Function Gauge</v>
      </c>
      <c r="EK351" s="73" t="str">
        <v>Go Gauge for Balloon 1 &amp; 4</v>
      </c>
      <c r="EL351" s="73" t="str">
        <v>Go Pin must pass through</v>
      </c>
      <c r="EM351" s="73" t="str">
        <v>Greater than .005 = Fail, Section</v>
      </c>
      <c r="EN351" s="73" t="str">
        <v>Greater than .025 out of center = Fail</v>
      </c>
      <c r="EO351" s="73" t="str">
        <v>Greater than 2.6 = Pass</v>
      </c>
      <c r="EP351" s="73" t="str">
        <v>Green = Pass, Red = Fail</v>
      </c>
      <c r="EQ351" s="73" t="str">
        <v>Hex Depth</v>
      </c>
      <c r="ER351" s="73" t="str">
        <v>Hex Minor</v>
      </c>
      <c r="ES351" s="73" t="str">
        <v>Hole Dia.</v>
      </c>
      <c r="ET351" s="73" t="str">
        <v>Hook or Disk Tip</v>
      </c>
      <c r="EU351" s="73" t="str">
        <v>ID Sphere Finish</v>
      </c>
      <c r="EV351" s="73" t="str">
        <v>ID/OD Both Sides, Diff. .002 or less = Pass</v>
      </c>
      <c r="EW351" s="73" t="str">
        <v>If Looks Big, Section</v>
      </c>
      <c r="EX351" s="73" t="str">
        <v>If Looks Small, Section</v>
      </c>
      <c r="EY351" s="73" t="str">
        <v>Insp. Close to Break Away, Mfg.Tol.</v>
      </c>
      <c r="EZ351" s="73" t="str">
        <v>INT.</v>
      </c>
      <c r="FA351" s="73" t="str">
        <v>INT. Section, OL02460</v>
      </c>
      <c r="FB351" s="73" t="str">
        <v>INT., OL04223</v>
      </c>
      <c r="FC351" s="73" t="str">
        <v>Intersect. of 7.7 &amp; R0.10</v>
      </c>
      <c r="FD351" s="73" t="str">
        <v>Intersect. of 8.79 and R.25 MAX</v>
      </c>
      <c r="FE351" s="73" t="str">
        <v>Keep Ind. Tip away from corner</v>
      </c>
      <c r="FF351" s="73" t="str">
        <v>L31</v>
      </c>
      <c r="FG351" s="73" t="str">
        <v>Laser Mark</v>
      </c>
      <c r="FH351" s="73" t="str">
        <v>LASER PER NOTE 4</v>
      </c>
      <c r="FI351" s="73" t="str">
        <v>LASER PER NOTE 4, Final Check 1 only</v>
      </c>
      <c r="FJ351" s="73" t="str">
        <v>Less than .002 out of center = Pass</v>
      </c>
      <c r="FK351" s="73" t="str">
        <v>Less than 2.75 = Pass, Section</v>
      </c>
      <c r="FL351" s="73" t="str">
        <v>List as pin. Not Calibrated</v>
      </c>
      <c r="FM351" s="73" t="str">
        <v>M9 X 1.25 BUTT See Comment Image</v>
      </c>
      <c r="FN351" s="73" t="str">
        <v>Manual Section</v>
      </c>
      <c r="FO351" s="73" t="str">
        <v>Max Deep .241 NO-GO =.42</v>
      </c>
      <c r="FP351" s="73" t="str">
        <v>MAX Depth of (Note 7) .241 NO-GO Pin</v>
      </c>
      <c r="FQ351" s="73" t="str">
        <v>Measure from Blue Line, See Image</v>
      </c>
      <c r="FR351" s="73" t="str">
        <v>Measure Width of Blue Area, See Image</v>
      </c>
      <c r="FS351" s="73" t="str">
        <v>Mfg. Tol</v>
      </c>
      <c r="FT351" s="73" t="str">
        <v>Mfg. Tol, See Image</v>
      </c>
      <c r="FU351" s="73" t="str">
        <v>Mfg. Tol.</v>
      </c>
      <c r="FV351" s="73" t="str">
        <v>Mfg. Tol. "A"</v>
      </c>
      <c r="FW351" s="73" t="str">
        <v>Mfg. Tol. (Zero on Gauge Full Dia. Lead)</v>
      </c>
      <c r="FX351" s="73" t="str">
        <v>Mfg. Tol. Balloon 11, See Image</v>
      </c>
      <c r="FY351" s="73" t="str">
        <v>Mfg. Tol. Balloon 4</v>
      </c>
      <c r="FZ351" s="73" t="str">
        <v>Mfg. Tol. Balloon 7</v>
      </c>
      <c r="GA351" s="73" t="str">
        <v xml:space="preserve">Mfg. Tol. C-Bore Face (Ballo 28) </v>
      </c>
      <c r="GB351" s="73" t="str">
        <v>Mfg. Tol. Section</v>
      </c>
      <c r="GC351" s="73" t="str">
        <v>Mfg. Tol. See Image</v>
      </c>
      <c r="GD351" s="73" t="str">
        <v>Mfg. Tol., 3 Places, Record MAX</v>
      </c>
      <c r="GE351" s="73" t="str">
        <v>Mfg. Tol., Balloon 11</v>
      </c>
      <c r="GF351" s="73" t="str">
        <v>Mfg. Tol., Balloon 7</v>
      </c>
      <c r="GG351" s="73" t="str">
        <v>Mfg. Tol., Blank</v>
      </c>
      <c r="GH351" s="73" t="str">
        <v>Mfg. Tol., Blank, Balloon 12</v>
      </c>
      <c r="GI351" s="73" t="str">
        <v>Mfg. Tol., Blend to SØ.320</v>
      </c>
      <c r="GJ351" s="73" t="str">
        <v>Mfg. Tol., Calculation</v>
      </c>
      <c r="GK351" s="73" t="str">
        <v>Mfg. Tol., For Mill Fixture</v>
      </c>
      <c r="GL351" s="73" t="str">
        <v>Mfg. Tol., L32</v>
      </c>
      <c r="GM351" s="73" t="str">
        <v>Mfg. Tol., L33</v>
      </c>
      <c r="GN351" s="73" t="str">
        <v>Mfg. Tol., No Tool Marks</v>
      </c>
      <c r="GO351" s="73" t="str">
        <v>Mfg. Tol., OL03361</v>
      </c>
      <c r="GP351" s="73" t="str">
        <v>Mfg. Tol., Record off center value</v>
      </c>
      <c r="GQ351" s="73" t="str">
        <v>Mfg. Tol., Same 3 Places, Record MIN</v>
      </c>
      <c r="GR351" s="73" t="str">
        <v>Mfg. Tol., Section</v>
      </c>
      <c r="GS351" s="73" t="str">
        <v>Mfg. Tol., Section B-B</v>
      </c>
      <c r="GT351" s="73" t="str">
        <v>Mfg. Tol., Section, OL03361</v>
      </c>
      <c r="GU351" s="73" t="str">
        <v>Mfg. Tol., Section, Per Note 2</v>
      </c>
      <c r="GV351" s="73" t="str">
        <v>Mfg. Tol., See Image</v>
      </c>
      <c r="GW351" s="73" t="str">
        <v>Mfg. Tol., See Image, Bore in Blue</v>
      </c>
      <c r="GX351" s="73" t="str">
        <v>Mfg. Tol., See Image, Hook Tip</v>
      </c>
      <c r="GY351" s="73" t="str">
        <v>Mfg. Tol., Sharp Okay No Burr</v>
      </c>
      <c r="GZ351" s="73" t="str">
        <v>Mfg. Tol., Threadless Blank</v>
      </c>
      <c r="HA351" s="73" t="str">
        <v>Mfg.Tol.</v>
      </c>
      <c r="HB351" s="73" t="str">
        <v>Mgf. To., T.S.C.</v>
      </c>
      <c r="HC351" s="73" t="str">
        <v>Milled Feature</v>
      </c>
      <c r="HD351" s="73" t="str">
        <v>Milled Feature, OL04045</v>
      </c>
      <c r="HE351" s="73" t="str">
        <v>More than .0005 out of center = Fail</v>
      </c>
      <c r="HF351" s="73" t="str">
        <v>Must Pass Through</v>
      </c>
      <c r="HG351" s="73" t="str">
        <v>Must pass through gauge</v>
      </c>
      <c r="HH351" s="73" t="str">
        <v>Must Pass Through Go Gauge</v>
      </c>
      <c r="HI351" s="73" t="str">
        <v>Must Pass, See Image.</v>
      </c>
      <c r="HJ351" s="73" t="str">
        <v>NA</v>
      </c>
      <c r="HK351" s="73" t="str">
        <v>Narrow Area</v>
      </c>
      <c r="HL351" s="73" t="str">
        <v>Near Balloon 21</v>
      </c>
      <c r="HM351" s="73" t="str">
        <v>Near Datum B</v>
      </c>
      <c r="HN351" s="73" t="str">
        <v>Neck Dia.</v>
      </c>
      <c r="HO351" s="73" t="str">
        <v>Neck to Head Rad.</v>
      </c>
      <c r="HP351" s="73" t="str">
        <v>No Copper Deposits Allowed</v>
      </c>
      <c r="HQ351" s="73" t="str">
        <v>No Section</v>
      </c>
      <c r="HR351" s="73" t="str">
        <v>No Section, .01 to .014 = Pass</v>
      </c>
      <c r="HS351" s="73" t="str">
        <v>No Section, Rotate Part</v>
      </c>
      <c r="HT351" s="73" t="str">
        <v>No Section, See Image</v>
      </c>
      <c r="HU351" s="73" t="str">
        <v>No Slot, Section B-B</v>
      </c>
      <c r="HV351" s="73" t="str">
        <v>No visual step = Pass</v>
      </c>
      <c r="HW351" s="73" t="str">
        <v>Not to exceed .95 Deep</v>
      </c>
      <c r="HX351" s="73" t="str">
        <v>Note 1</v>
      </c>
      <c r="HY351" s="73" t="str">
        <v>OL00333/A</v>
      </c>
      <c r="HZ351" s="73" t="str">
        <v>OL00519</v>
      </c>
      <c r="IA351" s="73" t="str">
        <v>OL00520</v>
      </c>
      <c r="IB351" s="73" t="str">
        <v>OL00529</v>
      </c>
      <c r="IC351" s="73" t="str">
        <v>OL00542</v>
      </c>
      <c r="ID351" s="73" t="str">
        <v>OL00724</v>
      </c>
      <c r="IE351" s="73" t="str">
        <v>OL01250</v>
      </c>
      <c r="IF351" s="73" t="str">
        <v>OL01869, Threadless Blank</v>
      </c>
      <c r="IG351" s="73" t="str">
        <v>OL01870, Section</v>
      </c>
      <c r="IH351" s="73" t="str">
        <v>OL02255</v>
      </c>
      <c r="II351" s="73" t="str">
        <v>OL02255, Mfg. Tol.</v>
      </c>
      <c r="IJ351" s="73" t="str">
        <v>OL02302</v>
      </c>
      <c r="IK351" s="73" t="str">
        <v xml:space="preserve">OL02318  needed per image instructions </v>
      </c>
      <c r="IL351" s="73" t="str">
        <v>OL02556</v>
      </c>
      <c r="IM351" s="73" t="str">
        <v>OL02557</v>
      </c>
      <c r="IN351" s="73" t="str">
        <v>OL02567</v>
      </c>
      <c r="IO351" s="73" t="str">
        <v>OL02653</v>
      </c>
      <c r="IP351" s="73" t="str">
        <v>OL02718</v>
      </c>
      <c r="IQ351" s="73" t="str">
        <v>OL02841</v>
      </c>
      <c r="IR351" s="73" t="str">
        <v>OL02842</v>
      </c>
      <c r="IS351" s="73" t="str">
        <v>OL02844</v>
      </c>
      <c r="IT351" s="73" t="str">
        <v>OL02871</v>
      </c>
      <c r="IU351" s="73" t="str">
        <v>OL02887</v>
      </c>
      <c r="IV351" s="73" t="str">
        <v>OL03500</v>
      </c>
      <c r="IW351" s="73" t="str">
        <v>OL03766</v>
      </c>
      <c r="IX351" s="73" t="str">
        <v>OL03868</v>
      </c>
      <c r="IY351" s="73" t="str">
        <v>OL03869</v>
      </c>
      <c r="IZ351" s="73" t="str">
        <v>OL03870</v>
      </c>
      <c r="JA351" s="73" t="str">
        <v>OL03873, DWG# 100448-44</v>
      </c>
      <c r="JB351" s="73" t="str">
        <v>OL03949</v>
      </c>
      <c r="JC351" s="73" t="str">
        <v xml:space="preserve">OL04043, Section </v>
      </c>
      <c r="JD351" s="73" t="str">
        <v xml:space="preserve">OL04044, Section </v>
      </c>
      <c r="JE351" s="73" t="str">
        <v>OL04045</v>
      </c>
      <c r="JF351" s="73" t="str">
        <v>OL04045, Milled Feature</v>
      </c>
      <c r="JG351" s="73" t="str">
        <v>OL04063</v>
      </c>
      <c r="JH351" s="73" t="str">
        <v>OL04064</v>
      </c>
      <c r="JI351" s="73" t="str">
        <v>OL04065</v>
      </c>
      <c r="JJ351" s="73" t="str">
        <v>OL04181</v>
      </c>
      <c r="JK351" s="73" t="str">
        <v>OL04218</v>
      </c>
      <c r="JL351" s="73" t="str">
        <v>OL04224, See Image</v>
      </c>
      <c r="JM351" s="73" t="str">
        <v>OL04374</v>
      </c>
      <c r="JN351" s="73" t="str">
        <v>OL04375, Section M-M</v>
      </c>
      <c r="JO351" s="73" t="str">
        <v>OL04376, Section M-M</v>
      </c>
      <c r="JP351" s="73" t="str">
        <v>OL04443</v>
      </c>
      <c r="JQ351" s="73" t="str">
        <v>OL04444</v>
      </c>
      <c r="JR351" s="73" t="str">
        <v>OL05000</v>
      </c>
      <c r="JS351" s="73" t="str">
        <v>One side of slot</v>
      </c>
      <c r="JT351" s="73" t="str">
        <v>Other side of slot</v>
      </c>
      <c r="JU351" s="73" t="str">
        <v>Out of center more than .002 = Fail</v>
      </c>
      <c r="JV351" s="73" t="str">
        <v>Out of center more than.002 = Fail</v>
      </c>
      <c r="JW351" s="73" t="str">
        <v>Overlay OL02713</v>
      </c>
      <c r="JX351" s="73" t="str">
        <v>Overlay OL02714</v>
      </c>
      <c r="JY351" s="73" t="str">
        <v>Overlay OL02718</v>
      </c>
      <c r="JZ351" s="73" t="str">
        <v>Overlay OL03831, Mfg. Tol.</v>
      </c>
      <c r="KA351" s="73" t="str">
        <v>Part Without Slots</v>
      </c>
      <c r="KB351" s="73" t="str">
        <v>Part Without Slots, See Image</v>
      </c>
      <c r="KC351" s="73" t="str">
        <v xml:space="preserve">Pass = .0254 or Less </v>
      </c>
      <c r="KD351" s="73" t="str">
        <v>PD MIN = 4.361, PD MAX = 4.456</v>
      </c>
      <c r="KE351" s="73" t="str">
        <v>Per Balloon 2 Note</v>
      </c>
      <c r="KF351" s="73" t="str">
        <v>Per drawing note(s) 8.</v>
      </c>
      <c r="KG351" s="73" t="str">
        <v>Point or Sphere Tip</v>
      </c>
      <c r="KH351" s="73" t="str">
        <v>Point Tip</v>
      </c>
      <c r="KI351" s="73" t="str">
        <v>R.9 to R1.1 = Pass, See Image</v>
      </c>
      <c r="KJ351" s="73" t="str">
        <v>Ram Construction</v>
      </c>
      <c r="KK351" s="73" t="str">
        <v>Record Same Pass / Fail All Balloons</v>
      </c>
      <c r="KL351" s="73" t="str">
        <v>Ref. Balloon 1</v>
      </c>
      <c r="KM351" s="73" t="str">
        <v>Ref. Balloon 12</v>
      </c>
      <c r="KN351" s="73" t="str">
        <v>Ref. Balloon 13, 100% AQL</v>
      </c>
      <c r="KO351" s="73" t="str">
        <v>Ref. Balloon 2</v>
      </c>
      <c r="KP351" s="73" t="str">
        <v>Ref. Balloon 21, 100% AQL</v>
      </c>
      <c r="KQ351" s="73" t="str">
        <v>Ref. Balloon 4</v>
      </c>
      <c r="KR351" s="73" t="str">
        <v>Ref. Balloon 7</v>
      </c>
      <c r="KS351" s="73" t="str">
        <v>Ref. Balloon 8</v>
      </c>
      <c r="KT351" s="73" t="str">
        <v>Relieved Pin Gauges 09236 &amp; 09235</v>
      </c>
      <c r="KU351" s="73" t="str">
        <v>Rotate Part</v>
      </c>
      <c r="KV351" s="73" t="str">
        <v>Rotate Part, See Image</v>
      </c>
      <c r="KW351" s="73" t="str">
        <v>Same as Root Radius</v>
      </c>
      <c r="KX351" s="73" t="str">
        <v>Section</v>
      </c>
      <c r="KY351" s="73" t="str">
        <v>Section B-B</v>
      </c>
      <c r="KZ351" s="73" t="str">
        <v>Section B-B, Distance Between Grooves</v>
      </c>
      <c r="LA351" s="73" t="str">
        <v>Section C-C</v>
      </c>
      <c r="LB351" s="73" t="str">
        <v>Section Part</v>
      </c>
      <c r="LC351" s="73" t="str">
        <v>Section Part, Measured from Opposite Face</v>
      </c>
      <c r="LD351" s="73" t="str">
        <v>Section, Broachless Blank</v>
      </c>
      <c r="LE351" s="73" t="str">
        <v>Section, EXT. Sphere Location.</v>
      </c>
      <c r="LF351" s="73" t="str">
        <v>Section, Hex Cham. Ang.</v>
      </c>
      <c r="LG351" s="73" t="str">
        <v>Section, Hex Fillet Rad.</v>
      </c>
      <c r="LH351" s="73" t="str">
        <v>Section, INT. Feature</v>
      </c>
      <c r="LI351" s="73" t="str">
        <v>Section, INT. Sphere Location.</v>
      </c>
      <c r="LJ351" s="73" t="str">
        <v>Section, Mfg. Tol.</v>
      </c>
      <c r="LK351" s="73" t="str">
        <v>Section, Mfg. Tol., See Image</v>
      </c>
      <c r="LL351" s="73" t="str">
        <v>Section, OL00486</v>
      </c>
      <c r="LM351" s="73" t="str">
        <v>Section, OL00542</v>
      </c>
      <c r="LN351" s="73" t="str">
        <v>Section, OL00543</v>
      </c>
      <c r="LO351" s="73" t="str">
        <v>Section, OL00544</v>
      </c>
      <c r="LP351" s="73" t="str">
        <v>Section, OL00545</v>
      </c>
      <c r="LQ351" s="73" t="str">
        <v>Section, OL00546</v>
      </c>
      <c r="LR351" s="73" t="str">
        <v>Section, OL00547</v>
      </c>
      <c r="LS351" s="73" t="str">
        <v>Section, OL00555</v>
      </c>
      <c r="LT351" s="73" t="str">
        <v>Section, OL00725</v>
      </c>
      <c r="LU351" s="73" t="str">
        <v>Section, OL01430</v>
      </c>
      <c r="LV351" s="73" t="str">
        <v>Section, OL01434</v>
      </c>
      <c r="LW351" s="73" t="str">
        <v>Section, OL01435</v>
      </c>
      <c r="LX351" s="73" t="str">
        <v>Section, OL01807</v>
      </c>
      <c r="LY351" s="73" t="str">
        <v>Section, OL01830</v>
      </c>
      <c r="LZ351" s="73" t="str">
        <v>Section, OL02351</v>
      </c>
      <c r="MA351" s="73" t="str">
        <v>Section, OL02519</v>
      </c>
      <c r="MB351" s="73" t="str">
        <v>Section, OL02520</v>
      </c>
      <c r="MC351" s="73" t="str">
        <v>Section, OL02522</v>
      </c>
      <c r="MD351" s="73" t="str">
        <v>Section, OL02540</v>
      </c>
      <c r="ME351" s="73" t="str">
        <v>Section, OL02541</v>
      </c>
      <c r="MF351" s="73" t="str">
        <v>Section, OL02552</v>
      </c>
      <c r="MG351" s="73" t="str">
        <v>Section, OL02553</v>
      </c>
      <c r="MH351" s="73" t="str">
        <v>Section, OL02554</v>
      </c>
      <c r="MI351" s="73" t="str">
        <v>Section, OL02555</v>
      </c>
      <c r="MJ351" s="73" t="str">
        <v>Section, OL02558</v>
      </c>
      <c r="MK351" s="73" t="str">
        <v>Section, OL02559</v>
      </c>
      <c r="ML351" s="73" t="str">
        <v>Section, OL02560</v>
      </c>
      <c r="MM351" s="73" t="str">
        <v>Section, OL02619</v>
      </c>
      <c r="MN351" s="73" t="str">
        <v>Section, OL02620</v>
      </c>
      <c r="MO351" s="73" t="str">
        <v>Section, OL02621</v>
      </c>
      <c r="MP351" s="73" t="str">
        <v>Section, OL02622</v>
      </c>
      <c r="MQ351" s="73" t="str">
        <v>Section, OL02623</v>
      </c>
      <c r="MR351" s="73" t="str">
        <v>Section, OL02624</v>
      </c>
      <c r="MS351" s="73" t="str">
        <v>Section, OL02652</v>
      </c>
      <c r="MT351" s="73" t="str">
        <v>Section, OL02680</v>
      </c>
      <c r="MU351" s="73" t="str">
        <v>Section, OL02793</v>
      </c>
      <c r="MV351" s="73" t="str">
        <v>Section, OL02823</v>
      </c>
      <c r="MW351" s="73" t="str">
        <v>Section, OL02843</v>
      </c>
      <c r="MX351" s="73" t="str">
        <v>Section, OL03026, Ext.</v>
      </c>
      <c r="MY351" s="73" t="str">
        <v>Section, OL03026, Int.</v>
      </c>
      <c r="MZ351" s="73" t="str">
        <v>Section, OL03570, DWG# 100448-41</v>
      </c>
      <c r="NA351" s="73" t="str">
        <v>Section, OL03781</v>
      </c>
      <c r="NB351" s="73" t="str">
        <v>Section, OL03911</v>
      </c>
      <c r="NC351" s="73" t="str">
        <v>Section, OL03912</v>
      </c>
      <c r="ND351" s="73" t="str">
        <v>Section, OL03928</v>
      </c>
      <c r="NE351" s="73" t="str">
        <v>Section, OL03929</v>
      </c>
      <c r="NF351" s="73" t="str">
        <v>Section, OL04030</v>
      </c>
      <c r="NG351" s="73" t="str">
        <v>Section, OL04037</v>
      </c>
      <c r="NH351" s="73" t="str">
        <v>Section, OL04038</v>
      </c>
      <c r="NI351" s="73" t="str">
        <v>Section, OL04046</v>
      </c>
      <c r="NJ351" s="73" t="str">
        <v>Section, OL04065</v>
      </c>
      <c r="NK351" s="73" t="str">
        <v>Section, OL04066</v>
      </c>
      <c r="NL351" s="73" t="str">
        <v>Section, OL04067</v>
      </c>
      <c r="NM351" s="73" t="str">
        <v>Section, OL04069</v>
      </c>
      <c r="NN351" s="73" t="str">
        <v>Section, OL04071</v>
      </c>
      <c r="NO351" s="73" t="str">
        <v>Section, OL04173</v>
      </c>
      <c r="NP351" s="73" t="str">
        <v>Section, OL04174</v>
      </c>
      <c r="NQ351" s="73" t="str">
        <v>Section, OL04214</v>
      </c>
      <c r="NR351" s="73" t="str">
        <v>Section, OL04215</v>
      </c>
      <c r="NS351" s="73" t="str">
        <v>Section, OL04216</v>
      </c>
      <c r="NT351" s="73" t="str">
        <v>Section, OL04217</v>
      </c>
      <c r="NU351" s="73" t="str">
        <v>Section, Overlay OL02716</v>
      </c>
      <c r="NV351" s="73" t="str">
        <v>Section, Overlay OL02717</v>
      </c>
      <c r="NW351" s="73" t="str">
        <v>Section, See Image</v>
      </c>
      <c r="NX351" s="73" t="str">
        <v>Section, See Image, DWG# 100448-41</v>
      </c>
      <c r="NY351" s="73" t="str">
        <v>Section, Without Sots</v>
      </c>
      <c r="NZ351" s="73" t="str">
        <v>See Comments Sheet</v>
      </c>
      <c r="OA351" s="73" t="str">
        <v>See Comments Sheet, OL02318</v>
      </c>
      <c r="OB351" s="73" t="str">
        <v>See Image</v>
      </c>
      <c r="OC351" s="73" t="str">
        <v>See Image, .005 or Less = Pass</v>
      </c>
      <c r="OD351" s="73" t="str">
        <v>See Image, Check Near Radius</v>
      </c>
      <c r="OE351" s="73" t="str">
        <v>See Image, Constrained</v>
      </c>
      <c r="OF351" s="73" t="str">
        <v>See Image, Distance Between Flats</v>
      </c>
      <c r="OG351" s="73" t="str">
        <v xml:space="preserve">See Image, Mfg. Tol, Section A-A </v>
      </c>
      <c r="OH351" s="73" t="str">
        <v>See image, Mfg. Tol.</v>
      </c>
      <c r="OI351" s="73" t="str">
        <v>See Image, Mic. Across Flats</v>
      </c>
      <c r="OJ351" s="73" t="str">
        <v>See Image, OL02850</v>
      </c>
      <c r="OK351" s="73" t="str">
        <v>See Image, OL02880</v>
      </c>
      <c r="OL351" s="73" t="str">
        <v>See Image, OL03926</v>
      </c>
      <c r="OM351" s="73" t="str">
        <v>See Image, OL03927</v>
      </c>
      <c r="ON351" s="73" t="str">
        <v>See Image, OL04003</v>
      </c>
      <c r="OO351" s="73" t="str">
        <v>'See Image, OL04342,  Best Fit Joe Block</v>
      </c>
      <c r="OP351" s="73" t="str">
        <v>See Image, OL04342,  Blank</v>
      </c>
      <c r="OQ351" s="73" t="str">
        <v>See Image, OL04342, Blank</v>
      </c>
      <c r="OR351" s="73" t="str">
        <v>See Image, OL04343, Blank</v>
      </c>
      <c r="OS351" s="73" t="str">
        <v>See Image, Pass = .002 or Less</v>
      </c>
      <c r="OT351" s="73" t="str">
        <v>See Image, Rcd. MAX</v>
      </c>
      <c r="OU351" s="73" t="str">
        <v>See Image, Rcd. MIN</v>
      </c>
      <c r="OV351" s="73" t="str">
        <v>See Image, Section</v>
      </c>
      <c r="OW351" s="73" t="str">
        <v>See Image, Section A-A</v>
      </c>
      <c r="OX351" s="73" t="str">
        <v>See Image, Section B-B</v>
      </c>
      <c r="OY351" s="73" t="str">
        <v>See Image, Section B-B, TSC</v>
      </c>
      <c r="OZ351" s="73" t="str">
        <v>See Image, Shank Drawing # 18000-XX-XX A</v>
      </c>
      <c r="PA351" s="73" t="str">
        <v>Sequencial Laser 01, 120 Per Print</v>
      </c>
      <c r="PB351" s="73" t="str">
        <v>Set to .202, Zero on Thread Lead</v>
      </c>
      <c r="PC351" s="73" t="str">
        <v>Sharp OK, No Burr</v>
      </c>
      <c r="PD351" s="73" t="str">
        <v>Sharp OK, No Raised Edge, See Image</v>
      </c>
      <c r="PE351" s="73" t="str">
        <v>Sharp OK, No Raised Edges</v>
      </c>
      <c r="PF351" s="73" t="str">
        <v>Sharp okay no raised edge</v>
      </c>
      <c r="PG351" s="73" t="str">
        <v>Sharp Okay, No Burr</v>
      </c>
      <c r="PH351" s="73" t="str">
        <v>Sharp Okay, No Raised Edge</v>
      </c>
      <c r="PI351" s="73" t="str">
        <v>Sharp Okay, No Raised Edges,</v>
      </c>
      <c r="PJ351" s="73" t="str">
        <v>Sharp Okay, See Image</v>
      </c>
      <c r="PK351" s="73" t="str">
        <v xml:space="preserve">Start of Radius @ .195 </v>
      </c>
      <c r="PL351" s="73" t="str">
        <v xml:space="preserve">Start of Radius @ .21 </v>
      </c>
      <c r="PM351" s="73" t="str">
        <v xml:space="preserve">T.S.C. </v>
      </c>
      <c r="PN351" s="73" t="str">
        <v>Tangent Point</v>
      </c>
      <c r="PO351" s="73" t="str">
        <v>Tangent point of R.50</v>
      </c>
      <c r="PP351" s="73" t="str">
        <v>Taper Check, Mfg.Tol.</v>
      </c>
      <c r="PQ351" s="73" t="str">
        <v>Taper Check, Mfg.Tol., See Image</v>
      </c>
      <c r="PR351" s="73" t="str">
        <v>Thrd. Minor Ø</v>
      </c>
      <c r="PS351" s="73" t="str">
        <v>Thrd. Relief Ø</v>
      </c>
      <c r="PT351" s="73" t="str">
        <v>Threadless Blank</v>
      </c>
      <c r="PU351" s="73" t="str">
        <v>Threadless Blank, From Major Ø</v>
      </c>
      <c r="PV351" s="73" t="str">
        <v>Threadless Blank, Mfg. Tol.</v>
      </c>
      <c r="PW351" s="73" t="str">
        <v>Threadless Blank, Thrd. to Neck Rad.</v>
      </c>
      <c r="PX351" s="73" t="str">
        <v>Thredless Blank</v>
      </c>
      <c r="PY351" s="73" t="str">
        <v>To center of R.005</v>
      </c>
      <c r="PZ351" s="73" t="str">
        <v>Torx Min. Dia.</v>
      </c>
      <c r="QA351" s="73" t="str">
        <v>Turn Ø Free of Mill Marks</v>
      </c>
      <c r="QB351" s="73" t="str">
        <v>Use (Full) GO Hex</v>
      </c>
      <c r="QC351" s="73" t="str">
        <v>Use Balloon 1 FULL Gauge</v>
      </c>
      <c r="QD351" s="73" t="str">
        <v>Use Balloon 9 FULL GO</v>
      </c>
      <c r="QE351" s="73" t="str">
        <v>Use Best Fit Pin</v>
      </c>
      <c r="QF351" s="73" t="str">
        <v>Use Disk Tip</v>
      </c>
      <c r="QG351" s="73" t="str">
        <v>Use flat bottomed indicator tip.</v>
      </c>
      <c r="QH351" s="73" t="str">
        <v xml:space="preserve">Use Full .093 Go Hex </v>
      </c>
      <c r="QI351" s="73" t="str">
        <v xml:space="preserve">Use Full .0930 Go Hex </v>
      </c>
      <c r="QJ351" s="73" t="str">
        <v>Use Full .1235 Go Hex</v>
      </c>
      <c r="QK351" s="73" t="str">
        <v>Use Gauge K2-98-8019-04, See Image</v>
      </c>
      <c r="QL351" s="73" t="str">
        <v>Use large flat indicator tip</v>
      </c>
      <c r="QM351" s="73" t="str">
        <v>Use Pins.3330/.3350, See Image MAX NO-GO</v>
      </c>
      <c r="QN351" s="73" t="str">
        <v>Use Pointed Drop Indicator Tip</v>
      </c>
      <c r="QO351" s="73" t="str">
        <v>V-Block</v>
      </c>
      <c r="QP351" s="73" t="str">
        <v>V-Block,  AMB for 13</v>
      </c>
      <c r="QQ351" s="73" t="str">
        <v>V-Block,  Hex Cham. Dia.</v>
      </c>
      <c r="QR351" s="73" t="str">
        <v>V-Block, Hex Depth</v>
      </c>
      <c r="QS351" s="73" t="str">
        <v>VBU Gauge</v>
      </c>
      <c r="QT351" s="73" t="str">
        <v>Visibally smaller than HEX=Pass</v>
      </c>
      <c r="QU351" s="73" t="str">
        <v>Visual Per Drawing</v>
      </c>
      <c r="QV351" s="73" t="str">
        <v>Whirl Blank</v>
      </c>
      <c r="QW351" s="73" t="str">
        <v xml:space="preserve">Whirl Blank </v>
      </c>
      <c r="QX351" s="73" t="str">
        <v>Whirl Blank, Neck Rad. End to Head CL</v>
      </c>
      <c r="QY351" s="73" t="str">
        <v>Whirl Blank, Nose Start Dia.</v>
      </c>
      <c r="QZ351" s="73" t="str">
        <v>Whirl Blank, Nose Start Dist.</v>
      </c>
      <c r="RA351" s="73" t="str">
        <v>Whirl Blank, Thrd. Minor</v>
      </c>
      <c r="RB351" s="73" t="str">
        <v>Whirl Blank, Thrd. Pullout Dia.</v>
      </c>
      <c r="RC351" s="73" t="str">
        <v>Whole Part, Removal is at Assy. Level</v>
      </c>
      <c r="RD351" s="73" t="str">
        <v>Wide Area</v>
      </c>
      <c r="RE351" s="73" t="str">
        <v>Zero on End of Go Gauge</v>
      </c>
    </row>
    <row r="352" spans="1:473">
      <c r="A352" s="73" t="s">
        <v>980</v>
      </c>
      <c r="C352" s="73" t="str" cm="1">
        <f t="array" ref="C352:RE352">TRANSPOSE(_xlfn._xlws.SORT(_xlfn._xlws.FILTER($A$2:$A$600,ISNUMBER(SEARCH('PartLib Table'!M359,$A$2:$A$600)),"not found")))</f>
        <v xml:space="preserve"> 'C', Whirl Blank</v>
      </c>
      <c r="D352" s="73" t="str">
        <v xml:space="preserve"> See Image, Constrained</v>
      </c>
      <c r="E352" s="73" t="str">
        <v>(.04 to .12 range = Pass)</v>
      </c>
      <c r="F352" s="73" t="str">
        <v>(.042 FULL) Go Pin Seat Fully</v>
      </c>
      <c r="G352" s="73" t="str">
        <v>(B), Mfg. Tol.</v>
      </c>
      <c r="H352" s="73" t="str">
        <v>(B), O.A.L.</v>
      </c>
      <c r="I352" s="73" t="str">
        <v>.001 or less =Pass</v>
      </c>
      <c r="J352" s="73" t="str">
        <v>.001 or less out of center = Pass</v>
      </c>
      <c r="K352" s="73" t="str">
        <v>.002 or Less = Pass</v>
      </c>
      <c r="L352" s="73" t="str">
        <v>.002 or Less out of center = Pass</v>
      </c>
      <c r="M352" s="73" t="str">
        <v>.005 to .015 = Pass</v>
      </c>
      <c r="N352" s="73" t="str">
        <v>.0125 Mean, Section</v>
      </c>
      <c r="O352" s="73" t="str">
        <v>.025 or Less in X &amp; Y=Pass</v>
      </c>
      <c r="P352" s="73" t="str">
        <v>.038 Mean</v>
      </c>
      <c r="Q352" s="73" t="str">
        <v>.063 MM = .0024 IN, See Image</v>
      </c>
      <c r="R352" s="73" t="str">
        <v>.063MM = .0024"</v>
      </c>
      <c r="S352" s="73" t="str">
        <v>.243 NO-GO, Unconstrained, Must Not Start</v>
      </c>
      <c r="T352" s="73" t="str">
        <v>@ Back Face &amp; ID, No Raised Edge</v>
      </c>
      <c r="U352" s="73" t="str">
        <v>@ Back Face &amp; OD, No Raised Edge</v>
      </c>
      <c r="V352" s="73" t="str">
        <v>@ ID &amp; FACE</v>
      </c>
      <c r="W352" s="73" t="str">
        <v>@ OD &amp; BACK FACE</v>
      </c>
      <c r="X352" s="73" t="str">
        <v>@ OD &amp; FACE</v>
      </c>
      <c r="Y352" s="73" t="str">
        <v>Across from slot</v>
      </c>
      <c r="Z352" s="73" t="str">
        <v>All Edge Breaks</v>
      </c>
      <c r="AA352" s="73" t="str">
        <v>Attached to bar stock</v>
      </c>
      <c r="AB352" s="73" t="str">
        <v xml:space="preserve">Back Turn Fillet Rad. </v>
      </c>
      <c r="AC352" s="73" t="str">
        <v>Balloon 1 (DWG FRM0105 Page 2, NV-27)</v>
      </c>
      <c r="AD352" s="73" t="str">
        <v>Balloon 1 (DWG FRM0105, NV-30)</v>
      </c>
      <c r="AE352" s="73" t="str">
        <v>Balloon 1 (P# 9890002-20) OL00429/A</v>
      </c>
      <c r="AF352" s="73" t="str">
        <v>Balloon 1, DWG#FRM0105</v>
      </c>
      <c r="AG352" s="73" t="str">
        <v>Balloon 11, See Image</v>
      </c>
      <c r="AH352" s="73" t="str">
        <v xml:space="preserve">Balloon 2 (DWG FRM0105 Page 2, NV-27) </v>
      </c>
      <c r="AI352" s="73" t="str">
        <v>Balloon 2 (DWG FRM0105, NV-30)</v>
      </c>
      <c r="AJ352" s="73" t="str">
        <v>Balloon 2 (P# 9890002-20)</v>
      </c>
      <c r="AK352" s="73" t="str">
        <v>Balloon 2, DWG#FRM0105</v>
      </c>
      <c r="AL352" s="73" t="str">
        <v>Balloon 2, DWG#FRM0105, See Image</v>
      </c>
      <c r="AM352" s="73" t="str">
        <v>Balloon 3 (DWG FRM0105, NV-30 Minor)</v>
      </c>
      <c r="AN352" s="73" t="str">
        <v>Balloon 3 (DWG FRM0105, NV-30)</v>
      </c>
      <c r="AO352" s="73" t="str">
        <v>Balloon 3 (P# 9890002-20)</v>
      </c>
      <c r="AP352" s="73" t="str">
        <v>Balloon 4</v>
      </c>
      <c r="AQ352" s="73" t="str">
        <v>Balloon 4 (P# 9890002-20)</v>
      </c>
      <c r="AR352" s="73" t="str">
        <v>Below Middle Band</v>
      </c>
      <c r="AS352" s="73" t="str">
        <v>Best Fit Pin, .003 or Less =Pass</v>
      </c>
      <c r="AT352" s="73" t="str">
        <v>Blank</v>
      </c>
      <c r="AU352" s="73" t="str">
        <v>Blank Turn Maj.</v>
      </c>
      <c r="AV352" s="73" t="str">
        <v>Blank Turn Maj. Mill Flt., OL4172</v>
      </c>
      <c r="AW352" s="73" t="str">
        <v>Blank Without .010 Slots</v>
      </c>
      <c r="AX352" s="73" t="str">
        <v>Blank Without .010 Slots, Section</v>
      </c>
      <c r="AY352" s="73" t="str">
        <v>Blank without thread</v>
      </c>
      <c r="AZ352" s="73" t="str">
        <v xml:space="preserve">Blank, Center of V Grv. </v>
      </c>
      <c r="BA352" s="73" t="str">
        <v>Blank, Check R adjacent Balloon 17</v>
      </c>
      <c r="BB352" s="73" t="str">
        <v>Blank, EXT. Feature</v>
      </c>
      <c r="BC352" s="73" t="str">
        <v>Blank, See Image, OL04335</v>
      </c>
      <c r="BD352" s="73" t="str">
        <v>Blank, See Image, OL04336</v>
      </c>
      <c r="BE352" s="73" t="str">
        <v xml:space="preserve">Blank, Thrd. </v>
      </c>
      <c r="BF352" s="73" t="str">
        <v>Blank, Turn Tip</v>
      </c>
      <c r="BG352" s="73" t="str">
        <v>Blank, Without Thrd.</v>
      </c>
      <c r="BH352" s="73" t="str">
        <v>Blank, Without Thread</v>
      </c>
      <c r="BI352" s="73" t="str">
        <v xml:space="preserve">Blunt Start Blend to Minor </v>
      </c>
      <c r="BJ352" s="73" t="str">
        <v>Calc., Use Go HEX</v>
      </c>
      <c r="BK352" s="73" t="str">
        <v>Can't dig into OD</v>
      </c>
      <c r="BL352" s="73" t="str">
        <v>Carbide Gauge</v>
      </c>
      <c r="BM352" s="73" t="str">
        <v xml:space="preserve">Center of V Grv. </v>
      </c>
      <c r="BN352" s="73" t="str">
        <v>Centered Less than .03 = Pass</v>
      </c>
      <c r="BO352" s="73" t="str">
        <v>Centered within .0005 or Less = Pass</v>
      </c>
      <c r="BP352" s="73" t="str">
        <v>Centered within .001 or Less = Pass</v>
      </c>
      <c r="BQ352" s="73" t="str">
        <v>Centered within .0254 or Less = Pass</v>
      </c>
      <c r="BR352" s="73" t="str">
        <v>Check close to Rod Slot</v>
      </c>
      <c r="BS352" s="73" t="str">
        <v>Check every other hole</v>
      </c>
      <c r="BT352" s="73" t="str">
        <v>Check Go over full length of slot.</v>
      </c>
      <c r="BU352" s="73" t="str">
        <v>Check Near Closed End</v>
      </c>
      <c r="BV352" s="73" t="str">
        <v>Check per Print View, Away from Rod Slot</v>
      </c>
      <c r="BW352" s="73" t="str">
        <v>Check to Balloon 30 Go Pin</v>
      </c>
      <c r="BX352" s="73" t="str">
        <v>Check with .2705 SET Pin Inside Part</v>
      </c>
      <c r="BY352" s="73" t="str">
        <v>Check with Hex Up</v>
      </c>
      <c r="BZ352" s="73" t="str">
        <v>CMM Blank</v>
      </c>
      <c r="CA352" s="73" t="str">
        <v>Confirm Full Radius</v>
      </c>
      <c r="CB352" s="73" t="str">
        <v>Constrained in fixture</v>
      </c>
      <c r="CC352" s="73" t="str">
        <v>Constrained with Ring</v>
      </c>
      <c r="CD352" s="73" t="str">
        <v>Constrained, See Image</v>
      </c>
      <c r="CE352" s="73" t="str">
        <v>Dim. "A"</v>
      </c>
      <c r="CF352" s="73" t="str">
        <v>Dim. "B"</v>
      </c>
      <c r="CG352" s="73" t="str">
        <v>Dim. "C"</v>
      </c>
      <c r="CH352" s="73" t="str">
        <v>Dim. "D", Whirl Blank</v>
      </c>
      <c r="CI352" s="73" t="str">
        <v>Dim. "G"</v>
      </c>
      <c r="CJ352" s="73" t="str">
        <v>Dim. E, Blank Turn Maj. &amp;  Mill Flt</v>
      </c>
      <c r="CK352" s="73" t="str">
        <v>Dim. E, Blank Turn Maj.&amp;  Mill Flt</v>
      </c>
      <c r="CL352" s="73" t="str">
        <v>Dim. H, Whirl Blank</v>
      </c>
      <c r="CM352" s="73" t="str">
        <v>Dim. J, 'Blank Turn Maj. &amp; Whirl Blank</v>
      </c>
      <c r="CN352" s="73" t="str">
        <v>Disk Drop Indicator Tip</v>
      </c>
      <c r="CO352" s="73" t="str">
        <v>DWG 100448-15, Balloon F_1</v>
      </c>
      <c r="CP352" s="73" t="str">
        <v>DWG 100448-15, OL02571</v>
      </c>
      <c r="CQ352" s="73" t="str">
        <v>DWG 100448-41</v>
      </c>
      <c r="CR352" s="73" t="str">
        <v>DWG 9890040, (10E),Section Part, OL01139</v>
      </c>
      <c r="CS352" s="73" t="str">
        <v>DWG 9890040, (10E),Section, OL01139</v>
      </c>
      <c r="CT352" s="73" t="str">
        <v>DWG 9890040, (11E)</v>
      </c>
      <c r="CU352" s="73" t="str">
        <v>DWG 9890040, (11E), Pins with Flats</v>
      </c>
      <c r="CV352" s="73" t="str">
        <v>DWG 9890040, (12E),  Pass=.002 or less</v>
      </c>
      <c r="CW352" s="73" t="str">
        <v>DWG 9890040, (12E), See Image</v>
      </c>
      <c r="CX352" s="73" t="str">
        <v>DWG 9890040, (1E), OL01431</v>
      </c>
      <c r="CY352" s="73" t="str">
        <v>DWG 9890040, (1E), OL01432</v>
      </c>
      <c r="CZ352" s="73" t="str">
        <v>DWG 9890040, (2E), OL01432</v>
      </c>
      <c r="DA352" s="73" t="str">
        <v>DWG 9890040, (3E)</v>
      </c>
      <c r="DB352" s="73" t="str">
        <v>DWG 9890040, (4E)</v>
      </c>
      <c r="DC352" s="73" t="str">
        <v>DWG 9890040, (5E), OL02336</v>
      </c>
      <c r="DD352" s="73" t="str">
        <v>DWG 9890040, (6E)</v>
      </c>
      <c r="DE352" s="73" t="str">
        <v>DWG 9890040, (7E)</v>
      </c>
      <c r="DF352" s="73" t="str">
        <v>DWG 9890040, (8E), OL01433</v>
      </c>
      <c r="DG352" s="73" t="str">
        <v>DWG 9890040, (8E), OL01433, Section</v>
      </c>
      <c r="DH352" s="73" t="str">
        <v>DWG 9890040, (9E), Close to Rod Slot</v>
      </c>
      <c r="DI352" s="73" t="str">
        <v>DWG 9890040, (9E),Close to Rod Slot</v>
      </c>
      <c r="DJ352" s="73" t="str">
        <v>DWG FRM0105 PAGE 2</v>
      </c>
      <c r="DK352" s="73" t="str">
        <v>DWG# 100448-41</v>
      </c>
      <c r="DL352" s="73" t="str">
        <v>DWG# 100448-44</v>
      </c>
      <c r="DM352" s="73" t="str">
        <v>DWG# 9890003  (1), Section OL00436/A</v>
      </c>
      <c r="DN352" s="73" t="str">
        <v>DWG# 9890003 (3), Ring Gauge Constrained</v>
      </c>
      <c r="DO352" s="73" t="str">
        <v>DWG# 9890003 (4), Section</v>
      </c>
      <c r="DP352" s="73" t="str">
        <v>DWG#100448-26, Balloon 1K, OL02350</v>
      </c>
      <c r="DQ352" s="73" t="str">
        <v>DWG#100448-26, Balloon 2K, OL02350</v>
      </c>
      <c r="DR352" s="73" t="str">
        <v>DWG#100448-26, Balloon 3K, OL02363</v>
      </c>
      <c r="DS352" s="73" t="str">
        <v>DWG#100448-26, Balloon 4K</v>
      </c>
      <c r="DT352" s="73" t="str">
        <v>DWG#100448-26, Balloon 5K, Section</v>
      </c>
      <c r="DU352" s="73" t="str">
        <v>DWG#100448-26, Balloon 6K</v>
      </c>
      <c r="DV352" s="73" t="str">
        <v>DWG#100448-26, Balloon 7K, Section</v>
      </c>
      <c r="DW352" s="73" t="str">
        <v>DWG#100448-26, Mfg. Tol.</v>
      </c>
      <c r="DX352" s="73" t="str">
        <v>DWG#9890003 (2) Ring Gauge Constrained</v>
      </c>
      <c r="DY352" s="73" t="str">
        <v>DWG#9890044</v>
      </c>
      <c r="DZ352" s="73" t="str">
        <v>DWG#9890044 .1985 to .2005=Pass</v>
      </c>
      <c r="EA352" s="73" t="str">
        <v>DWG#9890044 Overlay OL02441</v>
      </c>
      <c r="EB352" s="73" t="str">
        <v>DWG#9890044, OL02441</v>
      </c>
      <c r="EC352" s="73" t="str">
        <v>DWG#FRM0105</v>
      </c>
      <c r="ED352" s="73" t="str">
        <v>EXT.</v>
      </c>
      <c r="EE352" s="73" t="str">
        <v>EXT. Section, OL02460</v>
      </c>
      <c r="EF352" s="73" t="str">
        <v>EXT., OL04223</v>
      </c>
      <c r="EG352" s="73" t="str">
        <v>Flat Drop Indicator Tip</v>
      </c>
      <c r="EH352" s="73" t="str">
        <v>Full Go Pin, No Light, at Radius</v>
      </c>
      <c r="EI352" s="73" t="str">
        <v>Function Check</v>
      </c>
      <c r="EJ352" s="73" t="str">
        <v>GO Function Gauge</v>
      </c>
      <c r="EK352" s="73" t="str">
        <v>Go Gauge for Balloon 1 &amp; 4</v>
      </c>
      <c r="EL352" s="73" t="str">
        <v>Go Pin must pass through</v>
      </c>
      <c r="EM352" s="73" t="str">
        <v>Greater than .005 = Fail, Section</v>
      </c>
      <c r="EN352" s="73" t="str">
        <v>Greater than .025 out of center = Fail</v>
      </c>
      <c r="EO352" s="73" t="str">
        <v>Greater than 2.6 = Pass</v>
      </c>
      <c r="EP352" s="73" t="str">
        <v>Green = Pass, Red = Fail</v>
      </c>
      <c r="EQ352" s="73" t="str">
        <v>Hex Depth</v>
      </c>
      <c r="ER352" s="73" t="str">
        <v>Hex Minor</v>
      </c>
      <c r="ES352" s="73" t="str">
        <v>Hole Dia.</v>
      </c>
      <c r="ET352" s="73" t="str">
        <v>Hook or Disk Tip</v>
      </c>
      <c r="EU352" s="73" t="str">
        <v>ID Sphere Finish</v>
      </c>
      <c r="EV352" s="73" t="str">
        <v>ID/OD Both Sides, Diff. .002 or less = Pass</v>
      </c>
      <c r="EW352" s="73" t="str">
        <v>If Looks Big, Section</v>
      </c>
      <c r="EX352" s="73" t="str">
        <v>If Looks Small, Section</v>
      </c>
      <c r="EY352" s="73" t="str">
        <v>Insp. Close to Break Away, Mfg.Tol.</v>
      </c>
      <c r="EZ352" s="73" t="str">
        <v>INT.</v>
      </c>
      <c r="FA352" s="73" t="str">
        <v>INT. Section, OL02460</v>
      </c>
      <c r="FB352" s="73" t="str">
        <v>INT., OL04223</v>
      </c>
      <c r="FC352" s="73" t="str">
        <v>Intersect. of 7.7 &amp; R0.10</v>
      </c>
      <c r="FD352" s="73" t="str">
        <v>Intersect. of 8.79 and R.25 MAX</v>
      </c>
      <c r="FE352" s="73" t="str">
        <v>Keep Ind. Tip away from corner</v>
      </c>
      <c r="FF352" s="73" t="str">
        <v>L31</v>
      </c>
      <c r="FG352" s="73" t="str">
        <v>Laser Mark</v>
      </c>
      <c r="FH352" s="73" t="str">
        <v>LASER PER NOTE 4</v>
      </c>
      <c r="FI352" s="73" t="str">
        <v>LASER PER NOTE 4, Final Check 1 only</v>
      </c>
      <c r="FJ352" s="73" t="str">
        <v>Less than .002 out of center = Pass</v>
      </c>
      <c r="FK352" s="73" t="str">
        <v>Less than 2.75 = Pass, Section</v>
      </c>
      <c r="FL352" s="73" t="str">
        <v>List as pin. Not Calibrated</v>
      </c>
      <c r="FM352" s="73" t="str">
        <v>M9 X 1.25 BUTT See Comment Image</v>
      </c>
      <c r="FN352" s="73" t="str">
        <v>Manual Section</v>
      </c>
      <c r="FO352" s="73" t="str">
        <v>Max Deep .241 NO-GO =.42</v>
      </c>
      <c r="FP352" s="73" t="str">
        <v>MAX Depth of (Note 7) .241 NO-GO Pin</v>
      </c>
      <c r="FQ352" s="73" t="str">
        <v>Measure from Blue Line, See Image</v>
      </c>
      <c r="FR352" s="73" t="str">
        <v>Measure Width of Blue Area, See Image</v>
      </c>
      <c r="FS352" s="73" t="str">
        <v>Mfg. Tol</v>
      </c>
      <c r="FT352" s="73" t="str">
        <v>Mfg. Tol, See Image</v>
      </c>
      <c r="FU352" s="73" t="str">
        <v>Mfg. Tol.</v>
      </c>
      <c r="FV352" s="73" t="str">
        <v>Mfg. Tol. "A"</v>
      </c>
      <c r="FW352" s="73" t="str">
        <v>Mfg. Tol. (Zero on Gauge Full Dia. Lead)</v>
      </c>
      <c r="FX352" s="73" t="str">
        <v>Mfg. Tol. Balloon 11, See Image</v>
      </c>
      <c r="FY352" s="73" t="str">
        <v>Mfg. Tol. Balloon 4</v>
      </c>
      <c r="FZ352" s="73" t="str">
        <v>Mfg. Tol. Balloon 7</v>
      </c>
      <c r="GA352" s="73" t="str">
        <v xml:space="preserve">Mfg. Tol. C-Bore Face (Ballo 28) </v>
      </c>
      <c r="GB352" s="73" t="str">
        <v>Mfg. Tol. Section</v>
      </c>
      <c r="GC352" s="73" t="str">
        <v>Mfg. Tol. See Image</v>
      </c>
      <c r="GD352" s="73" t="str">
        <v>Mfg. Tol., 3 Places, Record MAX</v>
      </c>
      <c r="GE352" s="73" t="str">
        <v>Mfg. Tol., Balloon 11</v>
      </c>
      <c r="GF352" s="73" t="str">
        <v>Mfg. Tol., Balloon 7</v>
      </c>
      <c r="GG352" s="73" t="str">
        <v>Mfg. Tol., Blank</v>
      </c>
      <c r="GH352" s="73" t="str">
        <v>Mfg. Tol., Blank, Balloon 12</v>
      </c>
      <c r="GI352" s="73" t="str">
        <v>Mfg. Tol., Blend to SØ.320</v>
      </c>
      <c r="GJ352" s="73" t="str">
        <v>Mfg. Tol., Calculation</v>
      </c>
      <c r="GK352" s="73" t="str">
        <v>Mfg. Tol., For Mill Fixture</v>
      </c>
      <c r="GL352" s="73" t="str">
        <v>Mfg. Tol., L32</v>
      </c>
      <c r="GM352" s="73" t="str">
        <v>Mfg. Tol., L33</v>
      </c>
      <c r="GN352" s="73" t="str">
        <v>Mfg. Tol., No Tool Marks</v>
      </c>
      <c r="GO352" s="73" t="str">
        <v>Mfg. Tol., OL03361</v>
      </c>
      <c r="GP352" s="73" t="str">
        <v>Mfg. Tol., Record off center value</v>
      </c>
      <c r="GQ352" s="73" t="str">
        <v>Mfg. Tol., Same 3 Places, Record MIN</v>
      </c>
      <c r="GR352" s="73" t="str">
        <v>Mfg. Tol., Section</v>
      </c>
      <c r="GS352" s="73" t="str">
        <v>Mfg. Tol., Section B-B</v>
      </c>
      <c r="GT352" s="73" t="str">
        <v>Mfg. Tol., Section, OL03361</v>
      </c>
      <c r="GU352" s="73" t="str">
        <v>Mfg. Tol., Section, Per Note 2</v>
      </c>
      <c r="GV352" s="73" t="str">
        <v>Mfg. Tol., See Image</v>
      </c>
      <c r="GW352" s="73" t="str">
        <v>Mfg. Tol., See Image, Bore in Blue</v>
      </c>
      <c r="GX352" s="73" t="str">
        <v>Mfg. Tol., See Image, Hook Tip</v>
      </c>
      <c r="GY352" s="73" t="str">
        <v>Mfg. Tol., Sharp Okay No Burr</v>
      </c>
      <c r="GZ352" s="73" t="str">
        <v>Mfg. Tol., Threadless Blank</v>
      </c>
      <c r="HA352" s="73" t="str">
        <v>Mfg.Tol.</v>
      </c>
      <c r="HB352" s="73" t="str">
        <v>Mgf. To., T.S.C.</v>
      </c>
      <c r="HC352" s="73" t="str">
        <v>Milled Feature</v>
      </c>
      <c r="HD352" s="73" t="str">
        <v>Milled Feature, OL04045</v>
      </c>
      <c r="HE352" s="73" t="str">
        <v>More than .0005 out of center = Fail</v>
      </c>
      <c r="HF352" s="73" t="str">
        <v>Must Pass Through</v>
      </c>
      <c r="HG352" s="73" t="str">
        <v>Must pass through gauge</v>
      </c>
      <c r="HH352" s="73" t="str">
        <v>Must Pass Through Go Gauge</v>
      </c>
      <c r="HI352" s="73" t="str">
        <v>Must Pass, See Image.</v>
      </c>
      <c r="HJ352" s="73" t="str">
        <v>NA</v>
      </c>
      <c r="HK352" s="73" t="str">
        <v>Narrow Area</v>
      </c>
      <c r="HL352" s="73" t="str">
        <v>Near Balloon 21</v>
      </c>
      <c r="HM352" s="73" t="str">
        <v>Near Datum B</v>
      </c>
      <c r="HN352" s="73" t="str">
        <v>Neck Dia.</v>
      </c>
      <c r="HO352" s="73" t="str">
        <v>Neck to Head Rad.</v>
      </c>
      <c r="HP352" s="73" t="str">
        <v>No Copper Deposits Allowed</v>
      </c>
      <c r="HQ352" s="73" t="str">
        <v>No Section</v>
      </c>
      <c r="HR352" s="73" t="str">
        <v>No Section, .01 to .014 = Pass</v>
      </c>
      <c r="HS352" s="73" t="str">
        <v>No Section, Rotate Part</v>
      </c>
      <c r="HT352" s="73" t="str">
        <v>No Section, See Image</v>
      </c>
      <c r="HU352" s="73" t="str">
        <v>No Slot, Section B-B</v>
      </c>
      <c r="HV352" s="73" t="str">
        <v>No visual step = Pass</v>
      </c>
      <c r="HW352" s="73" t="str">
        <v>Not to exceed .95 Deep</v>
      </c>
      <c r="HX352" s="73" t="str">
        <v>Note 1</v>
      </c>
      <c r="HY352" s="73" t="str">
        <v>OL00333/A</v>
      </c>
      <c r="HZ352" s="73" t="str">
        <v>OL00519</v>
      </c>
      <c r="IA352" s="73" t="str">
        <v>OL00520</v>
      </c>
      <c r="IB352" s="73" t="str">
        <v>OL00529</v>
      </c>
      <c r="IC352" s="73" t="str">
        <v>OL00542</v>
      </c>
      <c r="ID352" s="73" t="str">
        <v>OL00724</v>
      </c>
      <c r="IE352" s="73" t="str">
        <v>OL01250</v>
      </c>
      <c r="IF352" s="73" t="str">
        <v>OL01869, Threadless Blank</v>
      </c>
      <c r="IG352" s="73" t="str">
        <v>OL01870, Section</v>
      </c>
      <c r="IH352" s="73" t="str">
        <v>OL02255</v>
      </c>
      <c r="II352" s="73" t="str">
        <v>OL02255, Mfg. Tol.</v>
      </c>
      <c r="IJ352" s="73" t="str">
        <v>OL02302</v>
      </c>
      <c r="IK352" s="73" t="str">
        <v xml:space="preserve">OL02318  needed per image instructions </v>
      </c>
      <c r="IL352" s="73" t="str">
        <v>OL02556</v>
      </c>
      <c r="IM352" s="73" t="str">
        <v>OL02557</v>
      </c>
      <c r="IN352" s="73" t="str">
        <v>OL02567</v>
      </c>
      <c r="IO352" s="73" t="str">
        <v>OL02653</v>
      </c>
      <c r="IP352" s="73" t="str">
        <v>OL02718</v>
      </c>
      <c r="IQ352" s="73" t="str">
        <v>OL02841</v>
      </c>
      <c r="IR352" s="73" t="str">
        <v>OL02842</v>
      </c>
      <c r="IS352" s="73" t="str">
        <v>OL02844</v>
      </c>
      <c r="IT352" s="73" t="str">
        <v>OL02871</v>
      </c>
      <c r="IU352" s="73" t="str">
        <v>OL02887</v>
      </c>
      <c r="IV352" s="73" t="str">
        <v>OL03500</v>
      </c>
      <c r="IW352" s="73" t="str">
        <v>OL03766</v>
      </c>
      <c r="IX352" s="73" t="str">
        <v>OL03868</v>
      </c>
      <c r="IY352" s="73" t="str">
        <v>OL03869</v>
      </c>
      <c r="IZ352" s="73" t="str">
        <v>OL03870</v>
      </c>
      <c r="JA352" s="73" t="str">
        <v>OL03873, DWG# 100448-44</v>
      </c>
      <c r="JB352" s="73" t="str">
        <v>OL03949</v>
      </c>
      <c r="JC352" s="73" t="str">
        <v xml:space="preserve">OL04043, Section </v>
      </c>
      <c r="JD352" s="73" t="str">
        <v xml:space="preserve">OL04044, Section </v>
      </c>
      <c r="JE352" s="73" t="str">
        <v>OL04045</v>
      </c>
      <c r="JF352" s="73" t="str">
        <v>OL04045, Milled Feature</v>
      </c>
      <c r="JG352" s="73" t="str">
        <v>OL04063</v>
      </c>
      <c r="JH352" s="73" t="str">
        <v>OL04064</v>
      </c>
      <c r="JI352" s="73" t="str">
        <v>OL04065</v>
      </c>
      <c r="JJ352" s="73" t="str">
        <v>OL04181</v>
      </c>
      <c r="JK352" s="73" t="str">
        <v>OL04218</v>
      </c>
      <c r="JL352" s="73" t="str">
        <v>OL04224, See Image</v>
      </c>
      <c r="JM352" s="73" t="str">
        <v>OL04374</v>
      </c>
      <c r="JN352" s="73" t="str">
        <v>OL04375, Section M-M</v>
      </c>
      <c r="JO352" s="73" t="str">
        <v>OL04376, Section M-M</v>
      </c>
      <c r="JP352" s="73" t="str">
        <v>OL04443</v>
      </c>
      <c r="JQ352" s="73" t="str">
        <v>OL04444</v>
      </c>
      <c r="JR352" s="73" t="str">
        <v>OL05000</v>
      </c>
      <c r="JS352" s="73" t="str">
        <v>One side of slot</v>
      </c>
      <c r="JT352" s="73" t="str">
        <v>Other side of slot</v>
      </c>
      <c r="JU352" s="73" t="str">
        <v>Out of center more than .002 = Fail</v>
      </c>
      <c r="JV352" s="73" t="str">
        <v>Out of center more than.002 = Fail</v>
      </c>
      <c r="JW352" s="73" t="str">
        <v>Overlay OL02713</v>
      </c>
      <c r="JX352" s="73" t="str">
        <v>Overlay OL02714</v>
      </c>
      <c r="JY352" s="73" t="str">
        <v>Overlay OL02718</v>
      </c>
      <c r="JZ352" s="73" t="str">
        <v>Overlay OL03831, Mfg. Tol.</v>
      </c>
      <c r="KA352" s="73" t="str">
        <v>Part Without Slots</v>
      </c>
      <c r="KB352" s="73" t="str">
        <v>Part Without Slots, See Image</v>
      </c>
      <c r="KC352" s="73" t="str">
        <v xml:space="preserve">Pass = .0254 or Less </v>
      </c>
      <c r="KD352" s="73" t="str">
        <v>PD MIN = 4.361, PD MAX = 4.456</v>
      </c>
      <c r="KE352" s="73" t="str">
        <v>Per Balloon 2 Note</v>
      </c>
      <c r="KF352" s="73" t="str">
        <v>Per drawing note(s) 8.</v>
      </c>
      <c r="KG352" s="73" t="str">
        <v>Point or Sphere Tip</v>
      </c>
      <c r="KH352" s="73" t="str">
        <v>Point Tip</v>
      </c>
      <c r="KI352" s="73" t="str">
        <v>R.9 to R1.1 = Pass, See Image</v>
      </c>
      <c r="KJ352" s="73" t="str">
        <v>Ram Construction</v>
      </c>
      <c r="KK352" s="73" t="str">
        <v>Record Same Pass / Fail All Balloons</v>
      </c>
      <c r="KL352" s="73" t="str">
        <v>Ref. Balloon 1</v>
      </c>
      <c r="KM352" s="73" t="str">
        <v>Ref. Balloon 12</v>
      </c>
      <c r="KN352" s="73" t="str">
        <v>Ref. Balloon 13, 100% AQL</v>
      </c>
      <c r="KO352" s="73" t="str">
        <v>Ref. Balloon 2</v>
      </c>
      <c r="KP352" s="73" t="str">
        <v>Ref. Balloon 21, 100% AQL</v>
      </c>
      <c r="KQ352" s="73" t="str">
        <v>Ref. Balloon 4</v>
      </c>
      <c r="KR352" s="73" t="str">
        <v>Ref. Balloon 7</v>
      </c>
      <c r="KS352" s="73" t="str">
        <v>Ref. Balloon 8</v>
      </c>
      <c r="KT352" s="73" t="str">
        <v>Relieved Pin Gauges 09236 &amp; 09235</v>
      </c>
      <c r="KU352" s="73" t="str">
        <v>Rotate Part</v>
      </c>
      <c r="KV352" s="73" t="str">
        <v>Rotate Part, See Image</v>
      </c>
      <c r="KW352" s="73" t="str">
        <v>Same as Root Radius</v>
      </c>
      <c r="KX352" s="73" t="str">
        <v>Section</v>
      </c>
      <c r="KY352" s="73" t="str">
        <v>Section B-B</v>
      </c>
      <c r="KZ352" s="73" t="str">
        <v>Section B-B, Distance Between Grooves</v>
      </c>
      <c r="LA352" s="73" t="str">
        <v>Section C-C</v>
      </c>
      <c r="LB352" s="73" t="str">
        <v>Section Part</v>
      </c>
      <c r="LC352" s="73" t="str">
        <v>Section Part, Measured from Opposite Face</v>
      </c>
      <c r="LD352" s="73" t="str">
        <v>Section, Broachless Blank</v>
      </c>
      <c r="LE352" s="73" t="str">
        <v>Section, EXT. Sphere Location.</v>
      </c>
      <c r="LF352" s="73" t="str">
        <v>Section, Hex Cham. Ang.</v>
      </c>
      <c r="LG352" s="73" t="str">
        <v>Section, Hex Fillet Rad.</v>
      </c>
      <c r="LH352" s="73" t="str">
        <v>Section, INT. Feature</v>
      </c>
      <c r="LI352" s="73" t="str">
        <v>Section, INT. Sphere Location.</v>
      </c>
      <c r="LJ352" s="73" t="str">
        <v>Section, Mfg. Tol.</v>
      </c>
      <c r="LK352" s="73" t="str">
        <v>Section, Mfg. Tol., See Image</v>
      </c>
      <c r="LL352" s="73" t="str">
        <v>Section, OL00486</v>
      </c>
      <c r="LM352" s="73" t="str">
        <v>Section, OL00542</v>
      </c>
      <c r="LN352" s="73" t="str">
        <v>Section, OL00543</v>
      </c>
      <c r="LO352" s="73" t="str">
        <v>Section, OL00544</v>
      </c>
      <c r="LP352" s="73" t="str">
        <v>Section, OL00545</v>
      </c>
      <c r="LQ352" s="73" t="str">
        <v>Section, OL00546</v>
      </c>
      <c r="LR352" s="73" t="str">
        <v>Section, OL00547</v>
      </c>
      <c r="LS352" s="73" t="str">
        <v>Section, OL00555</v>
      </c>
      <c r="LT352" s="73" t="str">
        <v>Section, OL00725</v>
      </c>
      <c r="LU352" s="73" t="str">
        <v>Section, OL01430</v>
      </c>
      <c r="LV352" s="73" t="str">
        <v>Section, OL01434</v>
      </c>
      <c r="LW352" s="73" t="str">
        <v>Section, OL01435</v>
      </c>
      <c r="LX352" s="73" t="str">
        <v>Section, OL01807</v>
      </c>
      <c r="LY352" s="73" t="str">
        <v>Section, OL01830</v>
      </c>
      <c r="LZ352" s="73" t="str">
        <v>Section, OL02351</v>
      </c>
      <c r="MA352" s="73" t="str">
        <v>Section, OL02519</v>
      </c>
      <c r="MB352" s="73" t="str">
        <v>Section, OL02520</v>
      </c>
      <c r="MC352" s="73" t="str">
        <v>Section, OL02522</v>
      </c>
      <c r="MD352" s="73" t="str">
        <v>Section, OL02540</v>
      </c>
      <c r="ME352" s="73" t="str">
        <v>Section, OL02541</v>
      </c>
      <c r="MF352" s="73" t="str">
        <v>Section, OL02552</v>
      </c>
      <c r="MG352" s="73" t="str">
        <v>Section, OL02553</v>
      </c>
      <c r="MH352" s="73" t="str">
        <v>Section, OL02554</v>
      </c>
      <c r="MI352" s="73" t="str">
        <v>Section, OL02555</v>
      </c>
      <c r="MJ352" s="73" t="str">
        <v>Section, OL02558</v>
      </c>
      <c r="MK352" s="73" t="str">
        <v>Section, OL02559</v>
      </c>
      <c r="ML352" s="73" t="str">
        <v>Section, OL02560</v>
      </c>
      <c r="MM352" s="73" t="str">
        <v>Section, OL02619</v>
      </c>
      <c r="MN352" s="73" t="str">
        <v>Section, OL02620</v>
      </c>
      <c r="MO352" s="73" t="str">
        <v>Section, OL02621</v>
      </c>
      <c r="MP352" s="73" t="str">
        <v>Section, OL02622</v>
      </c>
      <c r="MQ352" s="73" t="str">
        <v>Section, OL02623</v>
      </c>
      <c r="MR352" s="73" t="str">
        <v>Section, OL02624</v>
      </c>
      <c r="MS352" s="73" t="str">
        <v>Section, OL02652</v>
      </c>
      <c r="MT352" s="73" t="str">
        <v>Section, OL02680</v>
      </c>
      <c r="MU352" s="73" t="str">
        <v>Section, OL02793</v>
      </c>
      <c r="MV352" s="73" t="str">
        <v>Section, OL02823</v>
      </c>
      <c r="MW352" s="73" t="str">
        <v>Section, OL02843</v>
      </c>
      <c r="MX352" s="73" t="str">
        <v>Section, OL03026, Ext.</v>
      </c>
      <c r="MY352" s="73" t="str">
        <v>Section, OL03026, Int.</v>
      </c>
      <c r="MZ352" s="73" t="str">
        <v>Section, OL03570, DWG# 100448-41</v>
      </c>
      <c r="NA352" s="73" t="str">
        <v>Section, OL03781</v>
      </c>
      <c r="NB352" s="73" t="str">
        <v>Section, OL03911</v>
      </c>
      <c r="NC352" s="73" t="str">
        <v>Section, OL03912</v>
      </c>
      <c r="ND352" s="73" t="str">
        <v>Section, OL03928</v>
      </c>
      <c r="NE352" s="73" t="str">
        <v>Section, OL03929</v>
      </c>
      <c r="NF352" s="73" t="str">
        <v>Section, OL04030</v>
      </c>
      <c r="NG352" s="73" t="str">
        <v>Section, OL04037</v>
      </c>
      <c r="NH352" s="73" t="str">
        <v>Section, OL04038</v>
      </c>
      <c r="NI352" s="73" t="str">
        <v>Section, OL04046</v>
      </c>
      <c r="NJ352" s="73" t="str">
        <v>Section, OL04065</v>
      </c>
      <c r="NK352" s="73" t="str">
        <v>Section, OL04066</v>
      </c>
      <c r="NL352" s="73" t="str">
        <v>Section, OL04067</v>
      </c>
      <c r="NM352" s="73" t="str">
        <v>Section, OL04069</v>
      </c>
      <c r="NN352" s="73" t="str">
        <v>Section, OL04071</v>
      </c>
      <c r="NO352" s="73" t="str">
        <v>Section, OL04173</v>
      </c>
      <c r="NP352" s="73" t="str">
        <v>Section, OL04174</v>
      </c>
      <c r="NQ352" s="73" t="str">
        <v>Section, OL04214</v>
      </c>
      <c r="NR352" s="73" t="str">
        <v>Section, OL04215</v>
      </c>
      <c r="NS352" s="73" t="str">
        <v>Section, OL04216</v>
      </c>
      <c r="NT352" s="73" t="str">
        <v>Section, OL04217</v>
      </c>
      <c r="NU352" s="73" t="str">
        <v>Section, Overlay OL02716</v>
      </c>
      <c r="NV352" s="73" t="str">
        <v>Section, Overlay OL02717</v>
      </c>
      <c r="NW352" s="73" t="str">
        <v>Section, See Image</v>
      </c>
      <c r="NX352" s="73" t="str">
        <v>Section, See Image, DWG# 100448-41</v>
      </c>
      <c r="NY352" s="73" t="str">
        <v>Section, Without Sots</v>
      </c>
      <c r="NZ352" s="73" t="str">
        <v>See Comments Sheet</v>
      </c>
      <c r="OA352" s="73" t="str">
        <v>See Comments Sheet, OL02318</v>
      </c>
      <c r="OB352" s="73" t="str">
        <v>See Image</v>
      </c>
      <c r="OC352" s="73" t="str">
        <v>See Image, .005 or Less = Pass</v>
      </c>
      <c r="OD352" s="73" t="str">
        <v>See Image, Check Near Radius</v>
      </c>
      <c r="OE352" s="73" t="str">
        <v>See Image, Constrained</v>
      </c>
      <c r="OF352" s="73" t="str">
        <v>See Image, Distance Between Flats</v>
      </c>
      <c r="OG352" s="73" t="str">
        <v xml:space="preserve">See Image, Mfg. Tol, Section A-A </v>
      </c>
      <c r="OH352" s="73" t="str">
        <v>See image, Mfg. Tol.</v>
      </c>
      <c r="OI352" s="73" t="str">
        <v>See Image, Mic. Across Flats</v>
      </c>
      <c r="OJ352" s="73" t="str">
        <v>See Image, OL02850</v>
      </c>
      <c r="OK352" s="73" t="str">
        <v>See Image, OL02880</v>
      </c>
      <c r="OL352" s="73" t="str">
        <v>See Image, OL03926</v>
      </c>
      <c r="OM352" s="73" t="str">
        <v>See Image, OL03927</v>
      </c>
      <c r="ON352" s="73" t="str">
        <v>See Image, OL04003</v>
      </c>
      <c r="OO352" s="73" t="str">
        <v>'See Image, OL04342,  Best Fit Joe Block</v>
      </c>
      <c r="OP352" s="73" t="str">
        <v>See Image, OL04342,  Blank</v>
      </c>
      <c r="OQ352" s="73" t="str">
        <v>See Image, OL04342, Blank</v>
      </c>
      <c r="OR352" s="73" t="str">
        <v>See Image, OL04343, Blank</v>
      </c>
      <c r="OS352" s="73" t="str">
        <v>See Image, Pass = .002 or Less</v>
      </c>
      <c r="OT352" s="73" t="str">
        <v>See Image, Rcd. MAX</v>
      </c>
      <c r="OU352" s="73" t="str">
        <v>See Image, Rcd. MIN</v>
      </c>
      <c r="OV352" s="73" t="str">
        <v>See Image, Section</v>
      </c>
      <c r="OW352" s="73" t="str">
        <v>See Image, Section A-A</v>
      </c>
      <c r="OX352" s="73" t="str">
        <v>See Image, Section B-B</v>
      </c>
      <c r="OY352" s="73" t="str">
        <v>See Image, Section B-B, TSC</v>
      </c>
      <c r="OZ352" s="73" t="str">
        <v>See Image, Shank Drawing # 18000-XX-XX A</v>
      </c>
      <c r="PA352" s="73" t="str">
        <v>Sequencial Laser 01, 120 Per Print</v>
      </c>
      <c r="PB352" s="73" t="str">
        <v>Set to .202, Zero on Thread Lead</v>
      </c>
      <c r="PC352" s="73" t="str">
        <v>Sharp OK, No Burr</v>
      </c>
      <c r="PD352" s="73" t="str">
        <v>Sharp OK, No Raised Edge, See Image</v>
      </c>
      <c r="PE352" s="73" t="str">
        <v>Sharp OK, No Raised Edges</v>
      </c>
      <c r="PF352" s="73" t="str">
        <v>Sharp okay no raised edge</v>
      </c>
      <c r="PG352" s="73" t="str">
        <v>Sharp Okay, No Burr</v>
      </c>
      <c r="PH352" s="73" t="str">
        <v>Sharp Okay, No Raised Edge</v>
      </c>
      <c r="PI352" s="73" t="str">
        <v>Sharp Okay, No Raised Edges,</v>
      </c>
      <c r="PJ352" s="73" t="str">
        <v>Sharp Okay, See Image</v>
      </c>
      <c r="PK352" s="73" t="str">
        <v xml:space="preserve">Start of Radius @ .195 </v>
      </c>
      <c r="PL352" s="73" t="str">
        <v xml:space="preserve">Start of Radius @ .21 </v>
      </c>
      <c r="PM352" s="73" t="str">
        <v xml:space="preserve">T.S.C. </v>
      </c>
      <c r="PN352" s="73" t="str">
        <v>Tangent Point</v>
      </c>
      <c r="PO352" s="73" t="str">
        <v>Tangent point of R.50</v>
      </c>
      <c r="PP352" s="73" t="str">
        <v>Taper Check, Mfg.Tol.</v>
      </c>
      <c r="PQ352" s="73" t="str">
        <v>Taper Check, Mfg.Tol., See Image</v>
      </c>
      <c r="PR352" s="73" t="str">
        <v>Thrd. Minor Ø</v>
      </c>
      <c r="PS352" s="73" t="str">
        <v>Thrd. Relief Ø</v>
      </c>
      <c r="PT352" s="73" t="str">
        <v>Threadless Blank</v>
      </c>
      <c r="PU352" s="73" t="str">
        <v>Threadless Blank, From Major Ø</v>
      </c>
      <c r="PV352" s="73" t="str">
        <v>Threadless Blank, Mfg. Tol.</v>
      </c>
      <c r="PW352" s="73" t="str">
        <v>Threadless Blank, Thrd. to Neck Rad.</v>
      </c>
      <c r="PX352" s="73" t="str">
        <v>Thredless Blank</v>
      </c>
      <c r="PY352" s="73" t="str">
        <v>To center of R.005</v>
      </c>
      <c r="PZ352" s="73" t="str">
        <v>Torx Min. Dia.</v>
      </c>
      <c r="QA352" s="73" t="str">
        <v>Turn Ø Free of Mill Marks</v>
      </c>
      <c r="QB352" s="73" t="str">
        <v>Use (Full) GO Hex</v>
      </c>
      <c r="QC352" s="73" t="str">
        <v>Use Balloon 1 FULL Gauge</v>
      </c>
      <c r="QD352" s="73" t="str">
        <v>Use Balloon 9 FULL GO</v>
      </c>
      <c r="QE352" s="73" t="str">
        <v>Use Best Fit Pin</v>
      </c>
      <c r="QF352" s="73" t="str">
        <v>Use Disk Tip</v>
      </c>
      <c r="QG352" s="73" t="str">
        <v>Use flat bottomed indicator tip.</v>
      </c>
      <c r="QH352" s="73" t="str">
        <v xml:space="preserve">Use Full .093 Go Hex </v>
      </c>
      <c r="QI352" s="73" t="str">
        <v xml:space="preserve">Use Full .0930 Go Hex </v>
      </c>
      <c r="QJ352" s="73" t="str">
        <v>Use Full .1235 Go Hex</v>
      </c>
      <c r="QK352" s="73" t="str">
        <v>Use Gauge K2-98-8019-04, See Image</v>
      </c>
      <c r="QL352" s="73" t="str">
        <v>Use large flat indicator tip</v>
      </c>
      <c r="QM352" s="73" t="str">
        <v>Use Pins.3330/.3350, See Image MAX NO-GO</v>
      </c>
      <c r="QN352" s="73" t="str">
        <v>Use Pointed Drop Indicator Tip</v>
      </c>
      <c r="QO352" s="73" t="str">
        <v>V-Block</v>
      </c>
      <c r="QP352" s="73" t="str">
        <v>V-Block,  AMB for 13</v>
      </c>
      <c r="QQ352" s="73" t="str">
        <v>V-Block,  Hex Cham. Dia.</v>
      </c>
      <c r="QR352" s="73" t="str">
        <v>V-Block, Hex Depth</v>
      </c>
      <c r="QS352" s="73" t="str">
        <v>VBU Gauge</v>
      </c>
      <c r="QT352" s="73" t="str">
        <v>Visibally smaller than HEX=Pass</v>
      </c>
      <c r="QU352" s="73" t="str">
        <v>Visual Per Drawing</v>
      </c>
      <c r="QV352" s="73" t="str">
        <v>Whirl Blank</v>
      </c>
      <c r="QW352" s="73" t="str">
        <v xml:space="preserve">Whirl Blank </v>
      </c>
      <c r="QX352" s="73" t="str">
        <v>Whirl Blank, Neck Rad. End to Head CL</v>
      </c>
      <c r="QY352" s="73" t="str">
        <v>Whirl Blank, Nose Start Dia.</v>
      </c>
      <c r="QZ352" s="73" t="str">
        <v>Whirl Blank, Nose Start Dist.</v>
      </c>
      <c r="RA352" s="73" t="str">
        <v>Whirl Blank, Thrd. Minor</v>
      </c>
      <c r="RB352" s="73" t="str">
        <v>Whirl Blank, Thrd. Pullout Dia.</v>
      </c>
      <c r="RC352" s="73" t="str">
        <v>Whole Part, Removal is at Assy. Level</v>
      </c>
      <c r="RD352" s="73" t="str">
        <v>Wide Area</v>
      </c>
      <c r="RE352" s="73" t="str">
        <v>Zero on End of Go Gauge</v>
      </c>
    </row>
    <row r="353" spans="1:473">
      <c r="A353" s="73" t="s">
        <v>981</v>
      </c>
      <c r="C353" s="73" t="str" cm="1">
        <f t="array" ref="C353:RE353">TRANSPOSE(_xlfn._xlws.SORT(_xlfn._xlws.FILTER($A$2:$A$600,ISNUMBER(SEARCH('PartLib Table'!M360,$A$2:$A$600)),"not found")))</f>
        <v xml:space="preserve"> 'C', Whirl Blank</v>
      </c>
      <c r="D353" s="73" t="str">
        <v xml:space="preserve"> See Image, Constrained</v>
      </c>
      <c r="E353" s="73" t="str">
        <v>(.04 to .12 range = Pass)</v>
      </c>
      <c r="F353" s="73" t="str">
        <v>(.042 FULL) Go Pin Seat Fully</v>
      </c>
      <c r="G353" s="73" t="str">
        <v>(B), Mfg. Tol.</v>
      </c>
      <c r="H353" s="73" t="str">
        <v>(B), O.A.L.</v>
      </c>
      <c r="I353" s="73" t="str">
        <v>.001 or less =Pass</v>
      </c>
      <c r="J353" s="73" t="str">
        <v>.001 or less out of center = Pass</v>
      </c>
      <c r="K353" s="73" t="str">
        <v>.002 or Less = Pass</v>
      </c>
      <c r="L353" s="73" t="str">
        <v>.002 or Less out of center = Pass</v>
      </c>
      <c r="M353" s="73" t="str">
        <v>.005 to .015 = Pass</v>
      </c>
      <c r="N353" s="73" t="str">
        <v>.0125 Mean, Section</v>
      </c>
      <c r="O353" s="73" t="str">
        <v>.025 or Less in X &amp; Y=Pass</v>
      </c>
      <c r="P353" s="73" t="str">
        <v>.038 Mean</v>
      </c>
      <c r="Q353" s="73" t="str">
        <v>.063 MM = .0024 IN, See Image</v>
      </c>
      <c r="R353" s="73" t="str">
        <v>.063MM = .0024"</v>
      </c>
      <c r="S353" s="73" t="str">
        <v>.243 NO-GO, Unconstrained, Must Not Start</v>
      </c>
      <c r="T353" s="73" t="str">
        <v>@ Back Face &amp; ID, No Raised Edge</v>
      </c>
      <c r="U353" s="73" t="str">
        <v>@ Back Face &amp; OD, No Raised Edge</v>
      </c>
      <c r="V353" s="73" t="str">
        <v>@ ID &amp; FACE</v>
      </c>
      <c r="W353" s="73" t="str">
        <v>@ OD &amp; BACK FACE</v>
      </c>
      <c r="X353" s="73" t="str">
        <v>@ OD &amp; FACE</v>
      </c>
      <c r="Y353" s="73" t="str">
        <v>Across from slot</v>
      </c>
      <c r="Z353" s="73" t="str">
        <v>All Edge Breaks</v>
      </c>
      <c r="AA353" s="73" t="str">
        <v>Attached to bar stock</v>
      </c>
      <c r="AB353" s="73" t="str">
        <v xml:space="preserve">Back Turn Fillet Rad. </v>
      </c>
      <c r="AC353" s="73" t="str">
        <v>Balloon 1 (DWG FRM0105 Page 2, NV-27)</v>
      </c>
      <c r="AD353" s="73" t="str">
        <v>Balloon 1 (DWG FRM0105, NV-30)</v>
      </c>
      <c r="AE353" s="73" t="str">
        <v>Balloon 1 (P# 9890002-20) OL00429/A</v>
      </c>
      <c r="AF353" s="73" t="str">
        <v>Balloon 1, DWG#FRM0105</v>
      </c>
      <c r="AG353" s="73" t="str">
        <v>Balloon 11, See Image</v>
      </c>
      <c r="AH353" s="73" t="str">
        <v xml:space="preserve">Balloon 2 (DWG FRM0105 Page 2, NV-27) </v>
      </c>
      <c r="AI353" s="73" t="str">
        <v>Balloon 2 (DWG FRM0105, NV-30)</v>
      </c>
      <c r="AJ353" s="73" t="str">
        <v>Balloon 2 (P# 9890002-20)</v>
      </c>
      <c r="AK353" s="73" t="str">
        <v>Balloon 2, DWG#FRM0105</v>
      </c>
      <c r="AL353" s="73" t="str">
        <v>Balloon 2, DWG#FRM0105, See Image</v>
      </c>
      <c r="AM353" s="73" t="str">
        <v>Balloon 3 (DWG FRM0105, NV-30 Minor)</v>
      </c>
      <c r="AN353" s="73" t="str">
        <v>Balloon 3 (DWG FRM0105, NV-30)</v>
      </c>
      <c r="AO353" s="73" t="str">
        <v>Balloon 3 (P# 9890002-20)</v>
      </c>
      <c r="AP353" s="73" t="str">
        <v>Balloon 4</v>
      </c>
      <c r="AQ353" s="73" t="str">
        <v>Balloon 4 (P# 9890002-20)</v>
      </c>
      <c r="AR353" s="73" t="str">
        <v>Below Middle Band</v>
      </c>
      <c r="AS353" s="73" t="str">
        <v>Best Fit Pin, .003 or Less =Pass</v>
      </c>
      <c r="AT353" s="73" t="str">
        <v>Blank</v>
      </c>
      <c r="AU353" s="73" t="str">
        <v>Blank Turn Maj.</v>
      </c>
      <c r="AV353" s="73" t="str">
        <v>Blank Turn Maj. Mill Flt., OL4172</v>
      </c>
      <c r="AW353" s="73" t="str">
        <v>Blank Without .010 Slots</v>
      </c>
      <c r="AX353" s="73" t="str">
        <v>Blank Without .010 Slots, Section</v>
      </c>
      <c r="AY353" s="73" t="str">
        <v>Blank without thread</v>
      </c>
      <c r="AZ353" s="73" t="str">
        <v xml:space="preserve">Blank, Center of V Grv. </v>
      </c>
      <c r="BA353" s="73" t="str">
        <v>Blank, Check R adjacent Balloon 17</v>
      </c>
      <c r="BB353" s="73" t="str">
        <v>Blank, EXT. Feature</v>
      </c>
      <c r="BC353" s="73" t="str">
        <v>Blank, See Image, OL04335</v>
      </c>
      <c r="BD353" s="73" t="str">
        <v>Blank, See Image, OL04336</v>
      </c>
      <c r="BE353" s="73" t="str">
        <v xml:space="preserve">Blank, Thrd. </v>
      </c>
      <c r="BF353" s="73" t="str">
        <v>Blank, Turn Tip</v>
      </c>
      <c r="BG353" s="73" t="str">
        <v>Blank, Without Thrd.</v>
      </c>
      <c r="BH353" s="73" t="str">
        <v>Blank, Without Thread</v>
      </c>
      <c r="BI353" s="73" t="str">
        <v xml:space="preserve">Blunt Start Blend to Minor </v>
      </c>
      <c r="BJ353" s="73" t="str">
        <v>Calc., Use Go HEX</v>
      </c>
      <c r="BK353" s="73" t="str">
        <v>Can't dig into OD</v>
      </c>
      <c r="BL353" s="73" t="str">
        <v>Carbide Gauge</v>
      </c>
      <c r="BM353" s="73" t="str">
        <v xml:space="preserve">Center of V Grv. </v>
      </c>
      <c r="BN353" s="73" t="str">
        <v>Centered Less than .03 = Pass</v>
      </c>
      <c r="BO353" s="73" t="str">
        <v>Centered within .0005 or Less = Pass</v>
      </c>
      <c r="BP353" s="73" t="str">
        <v>Centered within .001 or Less = Pass</v>
      </c>
      <c r="BQ353" s="73" t="str">
        <v>Centered within .0254 or Less = Pass</v>
      </c>
      <c r="BR353" s="73" t="str">
        <v>Check close to Rod Slot</v>
      </c>
      <c r="BS353" s="73" t="str">
        <v>Check every other hole</v>
      </c>
      <c r="BT353" s="73" t="str">
        <v>Check Go over full length of slot.</v>
      </c>
      <c r="BU353" s="73" t="str">
        <v>Check Near Closed End</v>
      </c>
      <c r="BV353" s="73" t="str">
        <v>Check per Print View, Away from Rod Slot</v>
      </c>
      <c r="BW353" s="73" t="str">
        <v>Check to Balloon 30 Go Pin</v>
      </c>
      <c r="BX353" s="73" t="str">
        <v>Check with .2705 SET Pin Inside Part</v>
      </c>
      <c r="BY353" s="73" t="str">
        <v>Check with Hex Up</v>
      </c>
      <c r="BZ353" s="73" t="str">
        <v>CMM Blank</v>
      </c>
      <c r="CA353" s="73" t="str">
        <v>Confirm Full Radius</v>
      </c>
      <c r="CB353" s="73" t="str">
        <v>Constrained in fixture</v>
      </c>
      <c r="CC353" s="73" t="str">
        <v>Constrained with Ring</v>
      </c>
      <c r="CD353" s="73" t="str">
        <v>Constrained, See Image</v>
      </c>
      <c r="CE353" s="73" t="str">
        <v>Dim. "A"</v>
      </c>
      <c r="CF353" s="73" t="str">
        <v>Dim. "B"</v>
      </c>
      <c r="CG353" s="73" t="str">
        <v>Dim. "C"</v>
      </c>
      <c r="CH353" s="73" t="str">
        <v>Dim. "D", Whirl Blank</v>
      </c>
      <c r="CI353" s="73" t="str">
        <v>Dim. "G"</v>
      </c>
      <c r="CJ353" s="73" t="str">
        <v>Dim. E, Blank Turn Maj. &amp;  Mill Flt</v>
      </c>
      <c r="CK353" s="73" t="str">
        <v>Dim. E, Blank Turn Maj.&amp;  Mill Flt</v>
      </c>
      <c r="CL353" s="73" t="str">
        <v>Dim. H, Whirl Blank</v>
      </c>
      <c r="CM353" s="73" t="str">
        <v>Dim. J, 'Blank Turn Maj. &amp; Whirl Blank</v>
      </c>
      <c r="CN353" s="73" t="str">
        <v>Disk Drop Indicator Tip</v>
      </c>
      <c r="CO353" s="73" t="str">
        <v>DWG 100448-15, Balloon F_1</v>
      </c>
      <c r="CP353" s="73" t="str">
        <v>DWG 100448-15, OL02571</v>
      </c>
      <c r="CQ353" s="73" t="str">
        <v>DWG 100448-41</v>
      </c>
      <c r="CR353" s="73" t="str">
        <v>DWG 9890040, (10E),Section Part, OL01139</v>
      </c>
      <c r="CS353" s="73" t="str">
        <v>DWG 9890040, (10E),Section, OL01139</v>
      </c>
      <c r="CT353" s="73" t="str">
        <v>DWG 9890040, (11E)</v>
      </c>
      <c r="CU353" s="73" t="str">
        <v>DWG 9890040, (11E), Pins with Flats</v>
      </c>
      <c r="CV353" s="73" t="str">
        <v>DWG 9890040, (12E),  Pass=.002 or less</v>
      </c>
      <c r="CW353" s="73" t="str">
        <v>DWG 9890040, (12E), See Image</v>
      </c>
      <c r="CX353" s="73" t="str">
        <v>DWG 9890040, (1E), OL01431</v>
      </c>
      <c r="CY353" s="73" t="str">
        <v>DWG 9890040, (1E), OL01432</v>
      </c>
      <c r="CZ353" s="73" t="str">
        <v>DWG 9890040, (2E), OL01432</v>
      </c>
      <c r="DA353" s="73" t="str">
        <v>DWG 9890040, (3E)</v>
      </c>
      <c r="DB353" s="73" t="str">
        <v>DWG 9890040, (4E)</v>
      </c>
      <c r="DC353" s="73" t="str">
        <v>DWG 9890040, (5E), OL02336</v>
      </c>
      <c r="DD353" s="73" t="str">
        <v>DWG 9890040, (6E)</v>
      </c>
      <c r="DE353" s="73" t="str">
        <v>DWG 9890040, (7E)</v>
      </c>
      <c r="DF353" s="73" t="str">
        <v>DWG 9890040, (8E), OL01433</v>
      </c>
      <c r="DG353" s="73" t="str">
        <v>DWG 9890040, (8E), OL01433, Section</v>
      </c>
      <c r="DH353" s="73" t="str">
        <v>DWG 9890040, (9E), Close to Rod Slot</v>
      </c>
      <c r="DI353" s="73" t="str">
        <v>DWG 9890040, (9E),Close to Rod Slot</v>
      </c>
      <c r="DJ353" s="73" t="str">
        <v>DWG FRM0105 PAGE 2</v>
      </c>
      <c r="DK353" s="73" t="str">
        <v>DWG# 100448-41</v>
      </c>
      <c r="DL353" s="73" t="str">
        <v>DWG# 100448-44</v>
      </c>
      <c r="DM353" s="73" t="str">
        <v>DWG# 9890003  (1), Section OL00436/A</v>
      </c>
      <c r="DN353" s="73" t="str">
        <v>DWG# 9890003 (3), Ring Gauge Constrained</v>
      </c>
      <c r="DO353" s="73" t="str">
        <v>DWG# 9890003 (4), Section</v>
      </c>
      <c r="DP353" s="73" t="str">
        <v>DWG#100448-26, Balloon 1K, OL02350</v>
      </c>
      <c r="DQ353" s="73" t="str">
        <v>DWG#100448-26, Balloon 2K, OL02350</v>
      </c>
      <c r="DR353" s="73" t="str">
        <v>DWG#100448-26, Balloon 3K, OL02363</v>
      </c>
      <c r="DS353" s="73" t="str">
        <v>DWG#100448-26, Balloon 4K</v>
      </c>
      <c r="DT353" s="73" t="str">
        <v>DWG#100448-26, Balloon 5K, Section</v>
      </c>
      <c r="DU353" s="73" t="str">
        <v>DWG#100448-26, Balloon 6K</v>
      </c>
      <c r="DV353" s="73" t="str">
        <v>DWG#100448-26, Balloon 7K, Section</v>
      </c>
      <c r="DW353" s="73" t="str">
        <v>DWG#100448-26, Mfg. Tol.</v>
      </c>
      <c r="DX353" s="73" t="str">
        <v>DWG#9890003 (2) Ring Gauge Constrained</v>
      </c>
      <c r="DY353" s="73" t="str">
        <v>DWG#9890044</v>
      </c>
      <c r="DZ353" s="73" t="str">
        <v>DWG#9890044 .1985 to .2005=Pass</v>
      </c>
      <c r="EA353" s="73" t="str">
        <v>DWG#9890044 Overlay OL02441</v>
      </c>
      <c r="EB353" s="73" t="str">
        <v>DWG#9890044, OL02441</v>
      </c>
      <c r="EC353" s="73" t="str">
        <v>DWG#FRM0105</v>
      </c>
      <c r="ED353" s="73" t="str">
        <v>EXT.</v>
      </c>
      <c r="EE353" s="73" t="str">
        <v>EXT. Section, OL02460</v>
      </c>
      <c r="EF353" s="73" t="str">
        <v>EXT., OL04223</v>
      </c>
      <c r="EG353" s="73" t="str">
        <v>Flat Drop Indicator Tip</v>
      </c>
      <c r="EH353" s="73" t="str">
        <v>Full Go Pin, No Light, at Radius</v>
      </c>
      <c r="EI353" s="73" t="str">
        <v>Function Check</v>
      </c>
      <c r="EJ353" s="73" t="str">
        <v>GO Function Gauge</v>
      </c>
      <c r="EK353" s="73" t="str">
        <v>Go Gauge for Balloon 1 &amp; 4</v>
      </c>
      <c r="EL353" s="73" t="str">
        <v>Go Pin must pass through</v>
      </c>
      <c r="EM353" s="73" t="str">
        <v>Greater than .005 = Fail, Section</v>
      </c>
      <c r="EN353" s="73" t="str">
        <v>Greater than .025 out of center = Fail</v>
      </c>
      <c r="EO353" s="73" t="str">
        <v>Greater than 2.6 = Pass</v>
      </c>
      <c r="EP353" s="73" t="str">
        <v>Green = Pass, Red = Fail</v>
      </c>
      <c r="EQ353" s="73" t="str">
        <v>Hex Depth</v>
      </c>
      <c r="ER353" s="73" t="str">
        <v>Hex Minor</v>
      </c>
      <c r="ES353" s="73" t="str">
        <v>Hole Dia.</v>
      </c>
      <c r="ET353" s="73" t="str">
        <v>Hook or Disk Tip</v>
      </c>
      <c r="EU353" s="73" t="str">
        <v>ID Sphere Finish</v>
      </c>
      <c r="EV353" s="73" t="str">
        <v>ID/OD Both Sides, Diff. .002 or less = Pass</v>
      </c>
      <c r="EW353" s="73" t="str">
        <v>If Looks Big, Section</v>
      </c>
      <c r="EX353" s="73" t="str">
        <v>If Looks Small, Section</v>
      </c>
      <c r="EY353" s="73" t="str">
        <v>Insp. Close to Break Away, Mfg.Tol.</v>
      </c>
      <c r="EZ353" s="73" t="str">
        <v>INT.</v>
      </c>
      <c r="FA353" s="73" t="str">
        <v>INT. Section, OL02460</v>
      </c>
      <c r="FB353" s="73" t="str">
        <v>INT., OL04223</v>
      </c>
      <c r="FC353" s="73" t="str">
        <v>Intersect. of 7.7 &amp; R0.10</v>
      </c>
      <c r="FD353" s="73" t="str">
        <v>Intersect. of 8.79 and R.25 MAX</v>
      </c>
      <c r="FE353" s="73" t="str">
        <v>Keep Ind. Tip away from corner</v>
      </c>
      <c r="FF353" s="73" t="str">
        <v>L31</v>
      </c>
      <c r="FG353" s="73" t="str">
        <v>Laser Mark</v>
      </c>
      <c r="FH353" s="73" t="str">
        <v>LASER PER NOTE 4</v>
      </c>
      <c r="FI353" s="73" t="str">
        <v>LASER PER NOTE 4, Final Check 1 only</v>
      </c>
      <c r="FJ353" s="73" t="str">
        <v>Less than .002 out of center = Pass</v>
      </c>
      <c r="FK353" s="73" t="str">
        <v>Less than 2.75 = Pass, Section</v>
      </c>
      <c r="FL353" s="73" t="str">
        <v>List as pin. Not Calibrated</v>
      </c>
      <c r="FM353" s="73" t="str">
        <v>M9 X 1.25 BUTT See Comment Image</v>
      </c>
      <c r="FN353" s="73" t="str">
        <v>Manual Section</v>
      </c>
      <c r="FO353" s="73" t="str">
        <v>Max Deep .241 NO-GO =.42</v>
      </c>
      <c r="FP353" s="73" t="str">
        <v>MAX Depth of (Note 7) .241 NO-GO Pin</v>
      </c>
      <c r="FQ353" s="73" t="str">
        <v>Measure from Blue Line, See Image</v>
      </c>
      <c r="FR353" s="73" t="str">
        <v>Measure Width of Blue Area, See Image</v>
      </c>
      <c r="FS353" s="73" t="str">
        <v>Mfg. Tol</v>
      </c>
      <c r="FT353" s="73" t="str">
        <v>Mfg. Tol, See Image</v>
      </c>
      <c r="FU353" s="73" t="str">
        <v>Mfg. Tol.</v>
      </c>
      <c r="FV353" s="73" t="str">
        <v>Mfg. Tol. "A"</v>
      </c>
      <c r="FW353" s="73" t="str">
        <v>Mfg. Tol. (Zero on Gauge Full Dia. Lead)</v>
      </c>
      <c r="FX353" s="73" t="str">
        <v>Mfg. Tol. Balloon 11, See Image</v>
      </c>
      <c r="FY353" s="73" t="str">
        <v>Mfg. Tol. Balloon 4</v>
      </c>
      <c r="FZ353" s="73" t="str">
        <v>Mfg. Tol. Balloon 7</v>
      </c>
      <c r="GA353" s="73" t="str">
        <v xml:space="preserve">Mfg. Tol. C-Bore Face (Ballo 28) </v>
      </c>
      <c r="GB353" s="73" t="str">
        <v>Mfg. Tol. Section</v>
      </c>
      <c r="GC353" s="73" t="str">
        <v>Mfg. Tol. See Image</v>
      </c>
      <c r="GD353" s="73" t="str">
        <v>Mfg. Tol., 3 Places, Record MAX</v>
      </c>
      <c r="GE353" s="73" t="str">
        <v>Mfg. Tol., Balloon 11</v>
      </c>
      <c r="GF353" s="73" t="str">
        <v>Mfg. Tol., Balloon 7</v>
      </c>
      <c r="GG353" s="73" t="str">
        <v>Mfg. Tol., Blank</v>
      </c>
      <c r="GH353" s="73" t="str">
        <v>Mfg. Tol., Blank, Balloon 12</v>
      </c>
      <c r="GI353" s="73" t="str">
        <v>Mfg. Tol., Blend to SØ.320</v>
      </c>
      <c r="GJ353" s="73" t="str">
        <v>Mfg. Tol., Calculation</v>
      </c>
      <c r="GK353" s="73" t="str">
        <v>Mfg. Tol., For Mill Fixture</v>
      </c>
      <c r="GL353" s="73" t="str">
        <v>Mfg. Tol., L32</v>
      </c>
      <c r="GM353" s="73" t="str">
        <v>Mfg. Tol., L33</v>
      </c>
      <c r="GN353" s="73" t="str">
        <v>Mfg. Tol., No Tool Marks</v>
      </c>
      <c r="GO353" s="73" t="str">
        <v>Mfg. Tol., OL03361</v>
      </c>
      <c r="GP353" s="73" t="str">
        <v>Mfg. Tol., Record off center value</v>
      </c>
      <c r="GQ353" s="73" t="str">
        <v>Mfg. Tol., Same 3 Places, Record MIN</v>
      </c>
      <c r="GR353" s="73" t="str">
        <v>Mfg. Tol., Section</v>
      </c>
      <c r="GS353" s="73" t="str">
        <v>Mfg. Tol., Section B-B</v>
      </c>
      <c r="GT353" s="73" t="str">
        <v>Mfg. Tol., Section, OL03361</v>
      </c>
      <c r="GU353" s="73" t="str">
        <v>Mfg. Tol., Section, Per Note 2</v>
      </c>
      <c r="GV353" s="73" t="str">
        <v>Mfg. Tol., See Image</v>
      </c>
      <c r="GW353" s="73" t="str">
        <v>Mfg. Tol., See Image, Bore in Blue</v>
      </c>
      <c r="GX353" s="73" t="str">
        <v>Mfg. Tol., See Image, Hook Tip</v>
      </c>
      <c r="GY353" s="73" t="str">
        <v>Mfg. Tol., Sharp Okay No Burr</v>
      </c>
      <c r="GZ353" s="73" t="str">
        <v>Mfg. Tol., Threadless Blank</v>
      </c>
      <c r="HA353" s="73" t="str">
        <v>Mfg.Tol.</v>
      </c>
      <c r="HB353" s="73" t="str">
        <v>Mgf. To., T.S.C.</v>
      </c>
      <c r="HC353" s="73" t="str">
        <v>Milled Feature</v>
      </c>
      <c r="HD353" s="73" t="str">
        <v>Milled Feature, OL04045</v>
      </c>
      <c r="HE353" s="73" t="str">
        <v>More than .0005 out of center = Fail</v>
      </c>
      <c r="HF353" s="73" t="str">
        <v>Must Pass Through</v>
      </c>
      <c r="HG353" s="73" t="str">
        <v>Must pass through gauge</v>
      </c>
      <c r="HH353" s="73" t="str">
        <v>Must Pass Through Go Gauge</v>
      </c>
      <c r="HI353" s="73" t="str">
        <v>Must Pass, See Image.</v>
      </c>
      <c r="HJ353" s="73" t="str">
        <v>NA</v>
      </c>
      <c r="HK353" s="73" t="str">
        <v>Narrow Area</v>
      </c>
      <c r="HL353" s="73" t="str">
        <v>Near Balloon 21</v>
      </c>
      <c r="HM353" s="73" t="str">
        <v>Near Datum B</v>
      </c>
      <c r="HN353" s="73" t="str">
        <v>Neck Dia.</v>
      </c>
      <c r="HO353" s="73" t="str">
        <v>Neck to Head Rad.</v>
      </c>
      <c r="HP353" s="73" t="str">
        <v>No Copper Deposits Allowed</v>
      </c>
      <c r="HQ353" s="73" t="str">
        <v>No Section</v>
      </c>
      <c r="HR353" s="73" t="str">
        <v>No Section, .01 to .014 = Pass</v>
      </c>
      <c r="HS353" s="73" t="str">
        <v>No Section, Rotate Part</v>
      </c>
      <c r="HT353" s="73" t="str">
        <v>No Section, See Image</v>
      </c>
      <c r="HU353" s="73" t="str">
        <v>No Slot, Section B-B</v>
      </c>
      <c r="HV353" s="73" t="str">
        <v>No visual step = Pass</v>
      </c>
      <c r="HW353" s="73" t="str">
        <v>Not to exceed .95 Deep</v>
      </c>
      <c r="HX353" s="73" t="str">
        <v>Note 1</v>
      </c>
      <c r="HY353" s="73" t="str">
        <v>OL00333/A</v>
      </c>
      <c r="HZ353" s="73" t="str">
        <v>OL00519</v>
      </c>
      <c r="IA353" s="73" t="str">
        <v>OL00520</v>
      </c>
      <c r="IB353" s="73" t="str">
        <v>OL00529</v>
      </c>
      <c r="IC353" s="73" t="str">
        <v>OL00542</v>
      </c>
      <c r="ID353" s="73" t="str">
        <v>OL00724</v>
      </c>
      <c r="IE353" s="73" t="str">
        <v>OL01250</v>
      </c>
      <c r="IF353" s="73" t="str">
        <v>OL01869, Threadless Blank</v>
      </c>
      <c r="IG353" s="73" t="str">
        <v>OL01870, Section</v>
      </c>
      <c r="IH353" s="73" t="str">
        <v>OL02255</v>
      </c>
      <c r="II353" s="73" t="str">
        <v>OL02255, Mfg. Tol.</v>
      </c>
      <c r="IJ353" s="73" t="str">
        <v>OL02302</v>
      </c>
      <c r="IK353" s="73" t="str">
        <v xml:space="preserve">OL02318  needed per image instructions </v>
      </c>
      <c r="IL353" s="73" t="str">
        <v>OL02556</v>
      </c>
      <c r="IM353" s="73" t="str">
        <v>OL02557</v>
      </c>
      <c r="IN353" s="73" t="str">
        <v>OL02567</v>
      </c>
      <c r="IO353" s="73" t="str">
        <v>OL02653</v>
      </c>
      <c r="IP353" s="73" t="str">
        <v>OL02718</v>
      </c>
      <c r="IQ353" s="73" t="str">
        <v>OL02841</v>
      </c>
      <c r="IR353" s="73" t="str">
        <v>OL02842</v>
      </c>
      <c r="IS353" s="73" t="str">
        <v>OL02844</v>
      </c>
      <c r="IT353" s="73" t="str">
        <v>OL02871</v>
      </c>
      <c r="IU353" s="73" t="str">
        <v>OL02887</v>
      </c>
      <c r="IV353" s="73" t="str">
        <v>OL03500</v>
      </c>
      <c r="IW353" s="73" t="str">
        <v>OL03766</v>
      </c>
      <c r="IX353" s="73" t="str">
        <v>OL03868</v>
      </c>
      <c r="IY353" s="73" t="str">
        <v>OL03869</v>
      </c>
      <c r="IZ353" s="73" t="str">
        <v>OL03870</v>
      </c>
      <c r="JA353" s="73" t="str">
        <v>OL03873, DWG# 100448-44</v>
      </c>
      <c r="JB353" s="73" t="str">
        <v>OL03949</v>
      </c>
      <c r="JC353" s="73" t="str">
        <v xml:space="preserve">OL04043, Section </v>
      </c>
      <c r="JD353" s="73" t="str">
        <v xml:space="preserve">OL04044, Section </v>
      </c>
      <c r="JE353" s="73" t="str">
        <v>OL04045</v>
      </c>
      <c r="JF353" s="73" t="str">
        <v>OL04045, Milled Feature</v>
      </c>
      <c r="JG353" s="73" t="str">
        <v>OL04063</v>
      </c>
      <c r="JH353" s="73" t="str">
        <v>OL04064</v>
      </c>
      <c r="JI353" s="73" t="str">
        <v>OL04065</v>
      </c>
      <c r="JJ353" s="73" t="str">
        <v>OL04181</v>
      </c>
      <c r="JK353" s="73" t="str">
        <v>OL04218</v>
      </c>
      <c r="JL353" s="73" t="str">
        <v>OL04224, See Image</v>
      </c>
      <c r="JM353" s="73" t="str">
        <v>OL04374</v>
      </c>
      <c r="JN353" s="73" t="str">
        <v>OL04375, Section M-M</v>
      </c>
      <c r="JO353" s="73" t="str">
        <v>OL04376, Section M-M</v>
      </c>
      <c r="JP353" s="73" t="str">
        <v>OL04443</v>
      </c>
      <c r="JQ353" s="73" t="str">
        <v>OL04444</v>
      </c>
      <c r="JR353" s="73" t="str">
        <v>OL05000</v>
      </c>
      <c r="JS353" s="73" t="str">
        <v>One side of slot</v>
      </c>
      <c r="JT353" s="73" t="str">
        <v>Other side of slot</v>
      </c>
      <c r="JU353" s="73" t="str">
        <v>Out of center more than .002 = Fail</v>
      </c>
      <c r="JV353" s="73" t="str">
        <v>Out of center more than.002 = Fail</v>
      </c>
      <c r="JW353" s="73" t="str">
        <v>Overlay OL02713</v>
      </c>
      <c r="JX353" s="73" t="str">
        <v>Overlay OL02714</v>
      </c>
      <c r="JY353" s="73" t="str">
        <v>Overlay OL02718</v>
      </c>
      <c r="JZ353" s="73" t="str">
        <v>Overlay OL03831, Mfg. Tol.</v>
      </c>
      <c r="KA353" s="73" t="str">
        <v>Part Without Slots</v>
      </c>
      <c r="KB353" s="73" t="str">
        <v>Part Without Slots, See Image</v>
      </c>
      <c r="KC353" s="73" t="str">
        <v xml:space="preserve">Pass = .0254 or Less </v>
      </c>
      <c r="KD353" s="73" t="str">
        <v>PD MIN = 4.361, PD MAX = 4.456</v>
      </c>
      <c r="KE353" s="73" t="str">
        <v>Per Balloon 2 Note</v>
      </c>
      <c r="KF353" s="73" t="str">
        <v>Per drawing note(s) 8.</v>
      </c>
      <c r="KG353" s="73" t="str">
        <v>Point or Sphere Tip</v>
      </c>
      <c r="KH353" s="73" t="str">
        <v>Point Tip</v>
      </c>
      <c r="KI353" s="73" t="str">
        <v>R.9 to R1.1 = Pass, See Image</v>
      </c>
      <c r="KJ353" s="73" t="str">
        <v>Ram Construction</v>
      </c>
      <c r="KK353" s="73" t="str">
        <v>Record Same Pass / Fail All Balloons</v>
      </c>
      <c r="KL353" s="73" t="str">
        <v>Ref. Balloon 1</v>
      </c>
      <c r="KM353" s="73" t="str">
        <v>Ref. Balloon 12</v>
      </c>
      <c r="KN353" s="73" t="str">
        <v>Ref. Balloon 13, 100% AQL</v>
      </c>
      <c r="KO353" s="73" t="str">
        <v>Ref. Balloon 2</v>
      </c>
      <c r="KP353" s="73" t="str">
        <v>Ref. Balloon 21, 100% AQL</v>
      </c>
      <c r="KQ353" s="73" t="str">
        <v>Ref. Balloon 4</v>
      </c>
      <c r="KR353" s="73" t="str">
        <v>Ref. Balloon 7</v>
      </c>
      <c r="KS353" s="73" t="str">
        <v>Ref. Balloon 8</v>
      </c>
      <c r="KT353" s="73" t="str">
        <v>Relieved Pin Gauges 09236 &amp; 09235</v>
      </c>
      <c r="KU353" s="73" t="str">
        <v>Rotate Part</v>
      </c>
      <c r="KV353" s="73" t="str">
        <v>Rotate Part, See Image</v>
      </c>
      <c r="KW353" s="73" t="str">
        <v>Same as Root Radius</v>
      </c>
      <c r="KX353" s="73" t="str">
        <v>Section</v>
      </c>
      <c r="KY353" s="73" t="str">
        <v>Section B-B</v>
      </c>
      <c r="KZ353" s="73" t="str">
        <v>Section B-B, Distance Between Grooves</v>
      </c>
      <c r="LA353" s="73" t="str">
        <v>Section C-C</v>
      </c>
      <c r="LB353" s="73" t="str">
        <v>Section Part</v>
      </c>
      <c r="LC353" s="73" t="str">
        <v>Section Part, Measured from Opposite Face</v>
      </c>
      <c r="LD353" s="73" t="str">
        <v>Section, Broachless Blank</v>
      </c>
      <c r="LE353" s="73" t="str">
        <v>Section, EXT. Sphere Location.</v>
      </c>
      <c r="LF353" s="73" t="str">
        <v>Section, Hex Cham. Ang.</v>
      </c>
      <c r="LG353" s="73" t="str">
        <v>Section, Hex Fillet Rad.</v>
      </c>
      <c r="LH353" s="73" t="str">
        <v>Section, INT. Feature</v>
      </c>
      <c r="LI353" s="73" t="str">
        <v>Section, INT. Sphere Location.</v>
      </c>
      <c r="LJ353" s="73" t="str">
        <v>Section, Mfg. Tol.</v>
      </c>
      <c r="LK353" s="73" t="str">
        <v>Section, Mfg. Tol., See Image</v>
      </c>
      <c r="LL353" s="73" t="str">
        <v>Section, OL00486</v>
      </c>
      <c r="LM353" s="73" t="str">
        <v>Section, OL00542</v>
      </c>
      <c r="LN353" s="73" t="str">
        <v>Section, OL00543</v>
      </c>
      <c r="LO353" s="73" t="str">
        <v>Section, OL00544</v>
      </c>
      <c r="LP353" s="73" t="str">
        <v>Section, OL00545</v>
      </c>
      <c r="LQ353" s="73" t="str">
        <v>Section, OL00546</v>
      </c>
      <c r="LR353" s="73" t="str">
        <v>Section, OL00547</v>
      </c>
      <c r="LS353" s="73" t="str">
        <v>Section, OL00555</v>
      </c>
      <c r="LT353" s="73" t="str">
        <v>Section, OL00725</v>
      </c>
      <c r="LU353" s="73" t="str">
        <v>Section, OL01430</v>
      </c>
      <c r="LV353" s="73" t="str">
        <v>Section, OL01434</v>
      </c>
      <c r="LW353" s="73" t="str">
        <v>Section, OL01435</v>
      </c>
      <c r="LX353" s="73" t="str">
        <v>Section, OL01807</v>
      </c>
      <c r="LY353" s="73" t="str">
        <v>Section, OL01830</v>
      </c>
      <c r="LZ353" s="73" t="str">
        <v>Section, OL02351</v>
      </c>
      <c r="MA353" s="73" t="str">
        <v>Section, OL02519</v>
      </c>
      <c r="MB353" s="73" t="str">
        <v>Section, OL02520</v>
      </c>
      <c r="MC353" s="73" t="str">
        <v>Section, OL02522</v>
      </c>
      <c r="MD353" s="73" t="str">
        <v>Section, OL02540</v>
      </c>
      <c r="ME353" s="73" t="str">
        <v>Section, OL02541</v>
      </c>
      <c r="MF353" s="73" t="str">
        <v>Section, OL02552</v>
      </c>
      <c r="MG353" s="73" t="str">
        <v>Section, OL02553</v>
      </c>
      <c r="MH353" s="73" t="str">
        <v>Section, OL02554</v>
      </c>
      <c r="MI353" s="73" t="str">
        <v>Section, OL02555</v>
      </c>
      <c r="MJ353" s="73" t="str">
        <v>Section, OL02558</v>
      </c>
      <c r="MK353" s="73" t="str">
        <v>Section, OL02559</v>
      </c>
      <c r="ML353" s="73" t="str">
        <v>Section, OL02560</v>
      </c>
      <c r="MM353" s="73" t="str">
        <v>Section, OL02619</v>
      </c>
      <c r="MN353" s="73" t="str">
        <v>Section, OL02620</v>
      </c>
      <c r="MO353" s="73" t="str">
        <v>Section, OL02621</v>
      </c>
      <c r="MP353" s="73" t="str">
        <v>Section, OL02622</v>
      </c>
      <c r="MQ353" s="73" t="str">
        <v>Section, OL02623</v>
      </c>
      <c r="MR353" s="73" t="str">
        <v>Section, OL02624</v>
      </c>
      <c r="MS353" s="73" t="str">
        <v>Section, OL02652</v>
      </c>
      <c r="MT353" s="73" t="str">
        <v>Section, OL02680</v>
      </c>
      <c r="MU353" s="73" t="str">
        <v>Section, OL02793</v>
      </c>
      <c r="MV353" s="73" t="str">
        <v>Section, OL02823</v>
      </c>
      <c r="MW353" s="73" t="str">
        <v>Section, OL02843</v>
      </c>
      <c r="MX353" s="73" t="str">
        <v>Section, OL03026, Ext.</v>
      </c>
      <c r="MY353" s="73" t="str">
        <v>Section, OL03026, Int.</v>
      </c>
      <c r="MZ353" s="73" t="str">
        <v>Section, OL03570, DWG# 100448-41</v>
      </c>
      <c r="NA353" s="73" t="str">
        <v>Section, OL03781</v>
      </c>
      <c r="NB353" s="73" t="str">
        <v>Section, OL03911</v>
      </c>
      <c r="NC353" s="73" t="str">
        <v>Section, OL03912</v>
      </c>
      <c r="ND353" s="73" t="str">
        <v>Section, OL03928</v>
      </c>
      <c r="NE353" s="73" t="str">
        <v>Section, OL03929</v>
      </c>
      <c r="NF353" s="73" t="str">
        <v>Section, OL04030</v>
      </c>
      <c r="NG353" s="73" t="str">
        <v>Section, OL04037</v>
      </c>
      <c r="NH353" s="73" t="str">
        <v>Section, OL04038</v>
      </c>
      <c r="NI353" s="73" t="str">
        <v>Section, OL04046</v>
      </c>
      <c r="NJ353" s="73" t="str">
        <v>Section, OL04065</v>
      </c>
      <c r="NK353" s="73" t="str">
        <v>Section, OL04066</v>
      </c>
      <c r="NL353" s="73" t="str">
        <v>Section, OL04067</v>
      </c>
      <c r="NM353" s="73" t="str">
        <v>Section, OL04069</v>
      </c>
      <c r="NN353" s="73" t="str">
        <v>Section, OL04071</v>
      </c>
      <c r="NO353" s="73" t="str">
        <v>Section, OL04173</v>
      </c>
      <c r="NP353" s="73" t="str">
        <v>Section, OL04174</v>
      </c>
      <c r="NQ353" s="73" t="str">
        <v>Section, OL04214</v>
      </c>
      <c r="NR353" s="73" t="str">
        <v>Section, OL04215</v>
      </c>
      <c r="NS353" s="73" t="str">
        <v>Section, OL04216</v>
      </c>
      <c r="NT353" s="73" t="str">
        <v>Section, OL04217</v>
      </c>
      <c r="NU353" s="73" t="str">
        <v>Section, Overlay OL02716</v>
      </c>
      <c r="NV353" s="73" t="str">
        <v>Section, Overlay OL02717</v>
      </c>
      <c r="NW353" s="73" t="str">
        <v>Section, See Image</v>
      </c>
      <c r="NX353" s="73" t="str">
        <v>Section, See Image, DWG# 100448-41</v>
      </c>
      <c r="NY353" s="73" t="str">
        <v>Section, Without Sots</v>
      </c>
      <c r="NZ353" s="73" t="str">
        <v>See Comments Sheet</v>
      </c>
      <c r="OA353" s="73" t="str">
        <v>See Comments Sheet, OL02318</v>
      </c>
      <c r="OB353" s="73" t="str">
        <v>See Image</v>
      </c>
      <c r="OC353" s="73" t="str">
        <v>See Image, .005 or Less = Pass</v>
      </c>
      <c r="OD353" s="73" t="str">
        <v>See Image, Check Near Radius</v>
      </c>
      <c r="OE353" s="73" t="str">
        <v>See Image, Constrained</v>
      </c>
      <c r="OF353" s="73" t="str">
        <v>See Image, Distance Between Flats</v>
      </c>
      <c r="OG353" s="73" t="str">
        <v xml:space="preserve">See Image, Mfg. Tol, Section A-A </v>
      </c>
      <c r="OH353" s="73" t="str">
        <v>See image, Mfg. Tol.</v>
      </c>
      <c r="OI353" s="73" t="str">
        <v>See Image, Mic. Across Flats</v>
      </c>
      <c r="OJ353" s="73" t="str">
        <v>See Image, OL02850</v>
      </c>
      <c r="OK353" s="73" t="str">
        <v>See Image, OL02880</v>
      </c>
      <c r="OL353" s="73" t="str">
        <v>See Image, OL03926</v>
      </c>
      <c r="OM353" s="73" t="str">
        <v>See Image, OL03927</v>
      </c>
      <c r="ON353" s="73" t="str">
        <v>See Image, OL04003</v>
      </c>
      <c r="OO353" s="73" t="str">
        <v>'See Image, OL04342,  Best Fit Joe Block</v>
      </c>
      <c r="OP353" s="73" t="str">
        <v>See Image, OL04342,  Blank</v>
      </c>
      <c r="OQ353" s="73" t="str">
        <v>See Image, OL04342, Blank</v>
      </c>
      <c r="OR353" s="73" t="str">
        <v>See Image, OL04343, Blank</v>
      </c>
      <c r="OS353" s="73" t="str">
        <v>See Image, Pass = .002 or Less</v>
      </c>
      <c r="OT353" s="73" t="str">
        <v>See Image, Rcd. MAX</v>
      </c>
      <c r="OU353" s="73" t="str">
        <v>See Image, Rcd. MIN</v>
      </c>
      <c r="OV353" s="73" t="str">
        <v>See Image, Section</v>
      </c>
      <c r="OW353" s="73" t="str">
        <v>See Image, Section A-A</v>
      </c>
      <c r="OX353" s="73" t="str">
        <v>See Image, Section B-B</v>
      </c>
      <c r="OY353" s="73" t="str">
        <v>See Image, Section B-B, TSC</v>
      </c>
      <c r="OZ353" s="73" t="str">
        <v>See Image, Shank Drawing # 18000-XX-XX A</v>
      </c>
      <c r="PA353" s="73" t="str">
        <v>Sequencial Laser 01, 120 Per Print</v>
      </c>
      <c r="PB353" s="73" t="str">
        <v>Set to .202, Zero on Thread Lead</v>
      </c>
      <c r="PC353" s="73" t="str">
        <v>Sharp OK, No Burr</v>
      </c>
      <c r="PD353" s="73" t="str">
        <v>Sharp OK, No Raised Edge, See Image</v>
      </c>
      <c r="PE353" s="73" t="str">
        <v>Sharp OK, No Raised Edges</v>
      </c>
      <c r="PF353" s="73" t="str">
        <v>Sharp okay no raised edge</v>
      </c>
      <c r="PG353" s="73" t="str">
        <v>Sharp Okay, No Burr</v>
      </c>
      <c r="PH353" s="73" t="str">
        <v>Sharp Okay, No Raised Edge</v>
      </c>
      <c r="PI353" s="73" t="str">
        <v>Sharp Okay, No Raised Edges,</v>
      </c>
      <c r="PJ353" s="73" t="str">
        <v>Sharp Okay, See Image</v>
      </c>
      <c r="PK353" s="73" t="str">
        <v xml:space="preserve">Start of Radius @ .195 </v>
      </c>
      <c r="PL353" s="73" t="str">
        <v xml:space="preserve">Start of Radius @ .21 </v>
      </c>
      <c r="PM353" s="73" t="str">
        <v xml:space="preserve">T.S.C. </v>
      </c>
      <c r="PN353" s="73" t="str">
        <v>Tangent Point</v>
      </c>
      <c r="PO353" s="73" t="str">
        <v>Tangent point of R.50</v>
      </c>
      <c r="PP353" s="73" t="str">
        <v>Taper Check, Mfg.Tol.</v>
      </c>
      <c r="PQ353" s="73" t="str">
        <v>Taper Check, Mfg.Tol., See Image</v>
      </c>
      <c r="PR353" s="73" t="str">
        <v>Thrd. Minor Ø</v>
      </c>
      <c r="PS353" s="73" t="str">
        <v>Thrd. Relief Ø</v>
      </c>
      <c r="PT353" s="73" t="str">
        <v>Threadless Blank</v>
      </c>
      <c r="PU353" s="73" t="str">
        <v>Threadless Blank, From Major Ø</v>
      </c>
      <c r="PV353" s="73" t="str">
        <v>Threadless Blank, Mfg. Tol.</v>
      </c>
      <c r="PW353" s="73" t="str">
        <v>Threadless Blank, Thrd. to Neck Rad.</v>
      </c>
      <c r="PX353" s="73" t="str">
        <v>Thredless Blank</v>
      </c>
      <c r="PY353" s="73" t="str">
        <v>To center of R.005</v>
      </c>
      <c r="PZ353" s="73" t="str">
        <v>Torx Min. Dia.</v>
      </c>
      <c r="QA353" s="73" t="str">
        <v>Turn Ø Free of Mill Marks</v>
      </c>
      <c r="QB353" s="73" t="str">
        <v>Use (Full) GO Hex</v>
      </c>
      <c r="QC353" s="73" t="str">
        <v>Use Balloon 1 FULL Gauge</v>
      </c>
      <c r="QD353" s="73" t="str">
        <v>Use Balloon 9 FULL GO</v>
      </c>
      <c r="QE353" s="73" t="str">
        <v>Use Best Fit Pin</v>
      </c>
      <c r="QF353" s="73" t="str">
        <v>Use Disk Tip</v>
      </c>
      <c r="QG353" s="73" t="str">
        <v>Use flat bottomed indicator tip.</v>
      </c>
      <c r="QH353" s="73" t="str">
        <v xml:space="preserve">Use Full .093 Go Hex </v>
      </c>
      <c r="QI353" s="73" t="str">
        <v xml:space="preserve">Use Full .0930 Go Hex </v>
      </c>
      <c r="QJ353" s="73" t="str">
        <v>Use Full .1235 Go Hex</v>
      </c>
      <c r="QK353" s="73" t="str">
        <v>Use Gauge K2-98-8019-04, See Image</v>
      </c>
      <c r="QL353" s="73" t="str">
        <v>Use large flat indicator tip</v>
      </c>
      <c r="QM353" s="73" t="str">
        <v>Use Pins.3330/.3350, See Image MAX NO-GO</v>
      </c>
      <c r="QN353" s="73" t="str">
        <v>Use Pointed Drop Indicator Tip</v>
      </c>
      <c r="QO353" s="73" t="str">
        <v>V-Block</v>
      </c>
      <c r="QP353" s="73" t="str">
        <v>V-Block,  AMB for 13</v>
      </c>
      <c r="QQ353" s="73" t="str">
        <v>V-Block,  Hex Cham. Dia.</v>
      </c>
      <c r="QR353" s="73" t="str">
        <v>V-Block, Hex Depth</v>
      </c>
      <c r="QS353" s="73" t="str">
        <v>VBU Gauge</v>
      </c>
      <c r="QT353" s="73" t="str">
        <v>Visibally smaller than HEX=Pass</v>
      </c>
      <c r="QU353" s="73" t="str">
        <v>Visual Per Drawing</v>
      </c>
      <c r="QV353" s="73" t="str">
        <v>Whirl Blank</v>
      </c>
      <c r="QW353" s="73" t="str">
        <v xml:space="preserve">Whirl Blank </v>
      </c>
      <c r="QX353" s="73" t="str">
        <v>Whirl Blank, Neck Rad. End to Head CL</v>
      </c>
      <c r="QY353" s="73" t="str">
        <v>Whirl Blank, Nose Start Dia.</v>
      </c>
      <c r="QZ353" s="73" t="str">
        <v>Whirl Blank, Nose Start Dist.</v>
      </c>
      <c r="RA353" s="73" t="str">
        <v>Whirl Blank, Thrd. Minor</v>
      </c>
      <c r="RB353" s="73" t="str">
        <v>Whirl Blank, Thrd. Pullout Dia.</v>
      </c>
      <c r="RC353" s="73" t="str">
        <v>Whole Part, Removal is at Assy. Level</v>
      </c>
      <c r="RD353" s="73" t="str">
        <v>Wide Area</v>
      </c>
      <c r="RE353" s="73" t="str">
        <v>Zero on End of Go Gauge</v>
      </c>
    </row>
    <row r="354" spans="1:473">
      <c r="A354" s="73" t="s">
        <v>982</v>
      </c>
      <c r="C354" s="73" t="str" cm="1">
        <f t="array" ref="C354:RE354">TRANSPOSE(_xlfn._xlws.SORT(_xlfn._xlws.FILTER($A$2:$A$600,ISNUMBER(SEARCH('PartLib Table'!M361,$A$2:$A$600)),"not found")))</f>
        <v xml:space="preserve"> 'C', Whirl Blank</v>
      </c>
      <c r="D354" s="73" t="str">
        <v xml:space="preserve"> See Image, Constrained</v>
      </c>
      <c r="E354" s="73" t="str">
        <v>(.04 to .12 range = Pass)</v>
      </c>
      <c r="F354" s="73" t="str">
        <v>(.042 FULL) Go Pin Seat Fully</v>
      </c>
      <c r="G354" s="73" t="str">
        <v>(B), Mfg. Tol.</v>
      </c>
      <c r="H354" s="73" t="str">
        <v>(B), O.A.L.</v>
      </c>
      <c r="I354" s="73" t="str">
        <v>.001 or less =Pass</v>
      </c>
      <c r="J354" s="73" t="str">
        <v>.001 or less out of center = Pass</v>
      </c>
      <c r="K354" s="73" t="str">
        <v>.002 or Less = Pass</v>
      </c>
      <c r="L354" s="73" t="str">
        <v>.002 or Less out of center = Pass</v>
      </c>
      <c r="M354" s="73" t="str">
        <v>.005 to .015 = Pass</v>
      </c>
      <c r="N354" s="73" t="str">
        <v>.0125 Mean, Section</v>
      </c>
      <c r="O354" s="73" t="str">
        <v>.025 or Less in X &amp; Y=Pass</v>
      </c>
      <c r="P354" s="73" t="str">
        <v>.038 Mean</v>
      </c>
      <c r="Q354" s="73" t="str">
        <v>.063 MM = .0024 IN, See Image</v>
      </c>
      <c r="R354" s="73" t="str">
        <v>.063MM = .0024"</v>
      </c>
      <c r="S354" s="73" t="str">
        <v>.243 NO-GO, Unconstrained, Must Not Start</v>
      </c>
      <c r="T354" s="73" t="str">
        <v>@ Back Face &amp; ID, No Raised Edge</v>
      </c>
      <c r="U354" s="73" t="str">
        <v>@ Back Face &amp; OD, No Raised Edge</v>
      </c>
      <c r="V354" s="73" t="str">
        <v>@ ID &amp; FACE</v>
      </c>
      <c r="W354" s="73" t="str">
        <v>@ OD &amp; BACK FACE</v>
      </c>
      <c r="X354" s="73" t="str">
        <v>@ OD &amp; FACE</v>
      </c>
      <c r="Y354" s="73" t="str">
        <v>Across from slot</v>
      </c>
      <c r="Z354" s="73" t="str">
        <v>All Edge Breaks</v>
      </c>
      <c r="AA354" s="73" t="str">
        <v>Attached to bar stock</v>
      </c>
      <c r="AB354" s="73" t="str">
        <v xml:space="preserve">Back Turn Fillet Rad. </v>
      </c>
      <c r="AC354" s="73" t="str">
        <v>Balloon 1 (DWG FRM0105 Page 2, NV-27)</v>
      </c>
      <c r="AD354" s="73" t="str">
        <v>Balloon 1 (DWG FRM0105, NV-30)</v>
      </c>
      <c r="AE354" s="73" t="str">
        <v>Balloon 1 (P# 9890002-20) OL00429/A</v>
      </c>
      <c r="AF354" s="73" t="str">
        <v>Balloon 1, DWG#FRM0105</v>
      </c>
      <c r="AG354" s="73" t="str">
        <v>Balloon 11, See Image</v>
      </c>
      <c r="AH354" s="73" t="str">
        <v xml:space="preserve">Balloon 2 (DWG FRM0105 Page 2, NV-27) </v>
      </c>
      <c r="AI354" s="73" t="str">
        <v>Balloon 2 (DWG FRM0105, NV-30)</v>
      </c>
      <c r="AJ354" s="73" t="str">
        <v>Balloon 2 (P# 9890002-20)</v>
      </c>
      <c r="AK354" s="73" t="str">
        <v>Balloon 2, DWG#FRM0105</v>
      </c>
      <c r="AL354" s="73" t="str">
        <v>Balloon 2, DWG#FRM0105, See Image</v>
      </c>
      <c r="AM354" s="73" t="str">
        <v>Balloon 3 (DWG FRM0105, NV-30 Minor)</v>
      </c>
      <c r="AN354" s="73" t="str">
        <v>Balloon 3 (DWG FRM0105, NV-30)</v>
      </c>
      <c r="AO354" s="73" t="str">
        <v>Balloon 3 (P# 9890002-20)</v>
      </c>
      <c r="AP354" s="73" t="str">
        <v>Balloon 4</v>
      </c>
      <c r="AQ354" s="73" t="str">
        <v>Balloon 4 (P# 9890002-20)</v>
      </c>
      <c r="AR354" s="73" t="str">
        <v>Below Middle Band</v>
      </c>
      <c r="AS354" s="73" t="str">
        <v>Best Fit Pin, .003 or Less =Pass</v>
      </c>
      <c r="AT354" s="73" t="str">
        <v>Blank</v>
      </c>
      <c r="AU354" s="73" t="str">
        <v>Blank Turn Maj.</v>
      </c>
      <c r="AV354" s="73" t="str">
        <v>Blank Turn Maj. Mill Flt., OL4172</v>
      </c>
      <c r="AW354" s="73" t="str">
        <v>Blank Without .010 Slots</v>
      </c>
      <c r="AX354" s="73" t="str">
        <v>Blank Without .010 Slots, Section</v>
      </c>
      <c r="AY354" s="73" t="str">
        <v>Blank without thread</v>
      </c>
      <c r="AZ354" s="73" t="str">
        <v xml:space="preserve">Blank, Center of V Grv. </v>
      </c>
      <c r="BA354" s="73" t="str">
        <v>Blank, Check R adjacent Balloon 17</v>
      </c>
      <c r="BB354" s="73" t="str">
        <v>Blank, EXT. Feature</v>
      </c>
      <c r="BC354" s="73" t="str">
        <v>Blank, See Image, OL04335</v>
      </c>
      <c r="BD354" s="73" t="str">
        <v>Blank, See Image, OL04336</v>
      </c>
      <c r="BE354" s="73" t="str">
        <v xml:space="preserve">Blank, Thrd. </v>
      </c>
      <c r="BF354" s="73" t="str">
        <v>Blank, Turn Tip</v>
      </c>
      <c r="BG354" s="73" t="str">
        <v>Blank, Without Thrd.</v>
      </c>
      <c r="BH354" s="73" t="str">
        <v>Blank, Without Thread</v>
      </c>
      <c r="BI354" s="73" t="str">
        <v xml:space="preserve">Blunt Start Blend to Minor </v>
      </c>
      <c r="BJ354" s="73" t="str">
        <v>Calc., Use Go HEX</v>
      </c>
      <c r="BK354" s="73" t="str">
        <v>Can't dig into OD</v>
      </c>
      <c r="BL354" s="73" t="str">
        <v>Carbide Gauge</v>
      </c>
      <c r="BM354" s="73" t="str">
        <v xml:space="preserve">Center of V Grv. </v>
      </c>
      <c r="BN354" s="73" t="str">
        <v>Centered Less than .03 = Pass</v>
      </c>
      <c r="BO354" s="73" t="str">
        <v>Centered within .0005 or Less = Pass</v>
      </c>
      <c r="BP354" s="73" t="str">
        <v>Centered within .001 or Less = Pass</v>
      </c>
      <c r="BQ354" s="73" t="str">
        <v>Centered within .0254 or Less = Pass</v>
      </c>
      <c r="BR354" s="73" t="str">
        <v>Check close to Rod Slot</v>
      </c>
      <c r="BS354" s="73" t="str">
        <v>Check every other hole</v>
      </c>
      <c r="BT354" s="73" t="str">
        <v>Check Go over full length of slot.</v>
      </c>
      <c r="BU354" s="73" t="str">
        <v>Check Near Closed End</v>
      </c>
      <c r="BV354" s="73" t="str">
        <v>Check per Print View, Away from Rod Slot</v>
      </c>
      <c r="BW354" s="73" t="str">
        <v>Check to Balloon 30 Go Pin</v>
      </c>
      <c r="BX354" s="73" t="str">
        <v>Check with .2705 SET Pin Inside Part</v>
      </c>
      <c r="BY354" s="73" t="str">
        <v>Check with Hex Up</v>
      </c>
      <c r="BZ354" s="73" t="str">
        <v>CMM Blank</v>
      </c>
      <c r="CA354" s="73" t="str">
        <v>Confirm Full Radius</v>
      </c>
      <c r="CB354" s="73" t="str">
        <v>Constrained in fixture</v>
      </c>
      <c r="CC354" s="73" t="str">
        <v>Constrained with Ring</v>
      </c>
      <c r="CD354" s="73" t="str">
        <v>Constrained, See Image</v>
      </c>
      <c r="CE354" s="73" t="str">
        <v>Dim. "A"</v>
      </c>
      <c r="CF354" s="73" t="str">
        <v>Dim. "B"</v>
      </c>
      <c r="CG354" s="73" t="str">
        <v>Dim. "C"</v>
      </c>
      <c r="CH354" s="73" t="str">
        <v>Dim. "D", Whirl Blank</v>
      </c>
      <c r="CI354" s="73" t="str">
        <v>Dim. "G"</v>
      </c>
      <c r="CJ354" s="73" t="str">
        <v>Dim. E, Blank Turn Maj. &amp;  Mill Flt</v>
      </c>
      <c r="CK354" s="73" t="str">
        <v>Dim. E, Blank Turn Maj.&amp;  Mill Flt</v>
      </c>
      <c r="CL354" s="73" t="str">
        <v>Dim. H, Whirl Blank</v>
      </c>
      <c r="CM354" s="73" t="str">
        <v>Dim. J, 'Blank Turn Maj. &amp; Whirl Blank</v>
      </c>
      <c r="CN354" s="73" t="str">
        <v>Disk Drop Indicator Tip</v>
      </c>
      <c r="CO354" s="73" t="str">
        <v>DWG 100448-15, Balloon F_1</v>
      </c>
      <c r="CP354" s="73" t="str">
        <v>DWG 100448-15, OL02571</v>
      </c>
      <c r="CQ354" s="73" t="str">
        <v>DWG 100448-41</v>
      </c>
      <c r="CR354" s="73" t="str">
        <v>DWG 9890040, (10E),Section Part, OL01139</v>
      </c>
      <c r="CS354" s="73" t="str">
        <v>DWG 9890040, (10E),Section, OL01139</v>
      </c>
      <c r="CT354" s="73" t="str">
        <v>DWG 9890040, (11E)</v>
      </c>
      <c r="CU354" s="73" t="str">
        <v>DWG 9890040, (11E), Pins with Flats</v>
      </c>
      <c r="CV354" s="73" t="str">
        <v>DWG 9890040, (12E),  Pass=.002 or less</v>
      </c>
      <c r="CW354" s="73" t="str">
        <v>DWG 9890040, (12E), See Image</v>
      </c>
      <c r="CX354" s="73" t="str">
        <v>DWG 9890040, (1E), OL01431</v>
      </c>
      <c r="CY354" s="73" t="str">
        <v>DWG 9890040, (1E), OL01432</v>
      </c>
      <c r="CZ354" s="73" t="str">
        <v>DWG 9890040, (2E), OL01432</v>
      </c>
      <c r="DA354" s="73" t="str">
        <v>DWG 9890040, (3E)</v>
      </c>
      <c r="DB354" s="73" t="str">
        <v>DWG 9890040, (4E)</v>
      </c>
      <c r="DC354" s="73" t="str">
        <v>DWG 9890040, (5E), OL02336</v>
      </c>
      <c r="DD354" s="73" t="str">
        <v>DWG 9890040, (6E)</v>
      </c>
      <c r="DE354" s="73" t="str">
        <v>DWG 9890040, (7E)</v>
      </c>
      <c r="DF354" s="73" t="str">
        <v>DWG 9890040, (8E), OL01433</v>
      </c>
      <c r="DG354" s="73" t="str">
        <v>DWG 9890040, (8E), OL01433, Section</v>
      </c>
      <c r="DH354" s="73" t="str">
        <v>DWG 9890040, (9E), Close to Rod Slot</v>
      </c>
      <c r="DI354" s="73" t="str">
        <v>DWG 9890040, (9E),Close to Rod Slot</v>
      </c>
      <c r="DJ354" s="73" t="str">
        <v>DWG FRM0105 PAGE 2</v>
      </c>
      <c r="DK354" s="73" t="str">
        <v>DWG# 100448-41</v>
      </c>
      <c r="DL354" s="73" t="str">
        <v>DWG# 100448-44</v>
      </c>
      <c r="DM354" s="73" t="str">
        <v>DWG# 9890003  (1), Section OL00436/A</v>
      </c>
      <c r="DN354" s="73" t="str">
        <v>DWG# 9890003 (3), Ring Gauge Constrained</v>
      </c>
      <c r="DO354" s="73" t="str">
        <v>DWG# 9890003 (4), Section</v>
      </c>
      <c r="DP354" s="73" t="str">
        <v>DWG#100448-26, Balloon 1K, OL02350</v>
      </c>
      <c r="DQ354" s="73" t="str">
        <v>DWG#100448-26, Balloon 2K, OL02350</v>
      </c>
      <c r="DR354" s="73" t="str">
        <v>DWG#100448-26, Balloon 3K, OL02363</v>
      </c>
      <c r="DS354" s="73" t="str">
        <v>DWG#100448-26, Balloon 4K</v>
      </c>
      <c r="DT354" s="73" t="str">
        <v>DWG#100448-26, Balloon 5K, Section</v>
      </c>
      <c r="DU354" s="73" t="str">
        <v>DWG#100448-26, Balloon 6K</v>
      </c>
      <c r="DV354" s="73" t="str">
        <v>DWG#100448-26, Balloon 7K, Section</v>
      </c>
      <c r="DW354" s="73" t="str">
        <v>DWG#100448-26, Mfg. Tol.</v>
      </c>
      <c r="DX354" s="73" t="str">
        <v>DWG#9890003 (2) Ring Gauge Constrained</v>
      </c>
      <c r="DY354" s="73" t="str">
        <v>DWG#9890044</v>
      </c>
      <c r="DZ354" s="73" t="str">
        <v>DWG#9890044 .1985 to .2005=Pass</v>
      </c>
      <c r="EA354" s="73" t="str">
        <v>DWG#9890044 Overlay OL02441</v>
      </c>
      <c r="EB354" s="73" t="str">
        <v>DWG#9890044, OL02441</v>
      </c>
      <c r="EC354" s="73" t="str">
        <v>DWG#FRM0105</v>
      </c>
      <c r="ED354" s="73" t="str">
        <v>EXT.</v>
      </c>
      <c r="EE354" s="73" t="str">
        <v>EXT. Section, OL02460</v>
      </c>
      <c r="EF354" s="73" t="str">
        <v>EXT., OL04223</v>
      </c>
      <c r="EG354" s="73" t="str">
        <v>Flat Drop Indicator Tip</v>
      </c>
      <c r="EH354" s="73" t="str">
        <v>Full Go Pin, No Light, at Radius</v>
      </c>
      <c r="EI354" s="73" t="str">
        <v>Function Check</v>
      </c>
      <c r="EJ354" s="73" t="str">
        <v>GO Function Gauge</v>
      </c>
      <c r="EK354" s="73" t="str">
        <v>Go Gauge for Balloon 1 &amp; 4</v>
      </c>
      <c r="EL354" s="73" t="str">
        <v>Go Pin must pass through</v>
      </c>
      <c r="EM354" s="73" t="str">
        <v>Greater than .005 = Fail, Section</v>
      </c>
      <c r="EN354" s="73" t="str">
        <v>Greater than .025 out of center = Fail</v>
      </c>
      <c r="EO354" s="73" t="str">
        <v>Greater than 2.6 = Pass</v>
      </c>
      <c r="EP354" s="73" t="str">
        <v>Green = Pass, Red = Fail</v>
      </c>
      <c r="EQ354" s="73" t="str">
        <v>Hex Depth</v>
      </c>
      <c r="ER354" s="73" t="str">
        <v>Hex Minor</v>
      </c>
      <c r="ES354" s="73" t="str">
        <v>Hole Dia.</v>
      </c>
      <c r="ET354" s="73" t="str">
        <v>Hook or Disk Tip</v>
      </c>
      <c r="EU354" s="73" t="str">
        <v>ID Sphere Finish</v>
      </c>
      <c r="EV354" s="73" t="str">
        <v>ID/OD Both Sides, Diff. .002 or less = Pass</v>
      </c>
      <c r="EW354" s="73" t="str">
        <v>If Looks Big, Section</v>
      </c>
      <c r="EX354" s="73" t="str">
        <v>If Looks Small, Section</v>
      </c>
      <c r="EY354" s="73" t="str">
        <v>Insp. Close to Break Away, Mfg.Tol.</v>
      </c>
      <c r="EZ354" s="73" t="str">
        <v>INT.</v>
      </c>
      <c r="FA354" s="73" t="str">
        <v>INT. Section, OL02460</v>
      </c>
      <c r="FB354" s="73" t="str">
        <v>INT., OL04223</v>
      </c>
      <c r="FC354" s="73" t="str">
        <v>Intersect. of 7.7 &amp; R0.10</v>
      </c>
      <c r="FD354" s="73" t="str">
        <v>Intersect. of 8.79 and R.25 MAX</v>
      </c>
      <c r="FE354" s="73" t="str">
        <v>Keep Ind. Tip away from corner</v>
      </c>
      <c r="FF354" s="73" t="str">
        <v>L31</v>
      </c>
      <c r="FG354" s="73" t="str">
        <v>Laser Mark</v>
      </c>
      <c r="FH354" s="73" t="str">
        <v>LASER PER NOTE 4</v>
      </c>
      <c r="FI354" s="73" t="str">
        <v>LASER PER NOTE 4, Final Check 1 only</v>
      </c>
      <c r="FJ354" s="73" t="str">
        <v>Less than .002 out of center = Pass</v>
      </c>
      <c r="FK354" s="73" t="str">
        <v>Less than 2.75 = Pass, Section</v>
      </c>
      <c r="FL354" s="73" t="str">
        <v>List as pin. Not Calibrated</v>
      </c>
      <c r="FM354" s="73" t="str">
        <v>M9 X 1.25 BUTT See Comment Image</v>
      </c>
      <c r="FN354" s="73" t="str">
        <v>Manual Section</v>
      </c>
      <c r="FO354" s="73" t="str">
        <v>Max Deep .241 NO-GO =.42</v>
      </c>
      <c r="FP354" s="73" t="str">
        <v>MAX Depth of (Note 7) .241 NO-GO Pin</v>
      </c>
      <c r="FQ354" s="73" t="str">
        <v>Measure from Blue Line, See Image</v>
      </c>
      <c r="FR354" s="73" t="str">
        <v>Measure Width of Blue Area, See Image</v>
      </c>
      <c r="FS354" s="73" t="str">
        <v>Mfg. Tol</v>
      </c>
      <c r="FT354" s="73" t="str">
        <v>Mfg. Tol, See Image</v>
      </c>
      <c r="FU354" s="73" t="str">
        <v>Mfg. Tol.</v>
      </c>
      <c r="FV354" s="73" t="str">
        <v>Mfg. Tol. "A"</v>
      </c>
      <c r="FW354" s="73" t="str">
        <v>Mfg. Tol. (Zero on Gauge Full Dia. Lead)</v>
      </c>
      <c r="FX354" s="73" t="str">
        <v>Mfg. Tol. Balloon 11, See Image</v>
      </c>
      <c r="FY354" s="73" t="str">
        <v>Mfg. Tol. Balloon 4</v>
      </c>
      <c r="FZ354" s="73" t="str">
        <v>Mfg. Tol. Balloon 7</v>
      </c>
      <c r="GA354" s="73" t="str">
        <v xml:space="preserve">Mfg. Tol. C-Bore Face (Ballo 28) </v>
      </c>
      <c r="GB354" s="73" t="str">
        <v>Mfg. Tol. Section</v>
      </c>
      <c r="GC354" s="73" t="str">
        <v>Mfg. Tol. See Image</v>
      </c>
      <c r="GD354" s="73" t="str">
        <v>Mfg. Tol., 3 Places, Record MAX</v>
      </c>
      <c r="GE354" s="73" t="str">
        <v>Mfg. Tol., Balloon 11</v>
      </c>
      <c r="GF354" s="73" t="str">
        <v>Mfg. Tol., Balloon 7</v>
      </c>
      <c r="GG354" s="73" t="str">
        <v>Mfg. Tol., Blank</v>
      </c>
      <c r="GH354" s="73" t="str">
        <v>Mfg. Tol., Blank, Balloon 12</v>
      </c>
      <c r="GI354" s="73" t="str">
        <v>Mfg. Tol., Blend to SØ.320</v>
      </c>
      <c r="GJ354" s="73" t="str">
        <v>Mfg. Tol., Calculation</v>
      </c>
      <c r="GK354" s="73" t="str">
        <v>Mfg. Tol., For Mill Fixture</v>
      </c>
      <c r="GL354" s="73" t="str">
        <v>Mfg. Tol., L32</v>
      </c>
      <c r="GM354" s="73" t="str">
        <v>Mfg. Tol., L33</v>
      </c>
      <c r="GN354" s="73" t="str">
        <v>Mfg. Tol., No Tool Marks</v>
      </c>
      <c r="GO354" s="73" t="str">
        <v>Mfg. Tol., OL03361</v>
      </c>
      <c r="GP354" s="73" t="str">
        <v>Mfg. Tol., Record off center value</v>
      </c>
      <c r="GQ354" s="73" t="str">
        <v>Mfg. Tol., Same 3 Places, Record MIN</v>
      </c>
      <c r="GR354" s="73" t="str">
        <v>Mfg. Tol., Section</v>
      </c>
      <c r="GS354" s="73" t="str">
        <v>Mfg. Tol., Section B-B</v>
      </c>
      <c r="GT354" s="73" t="str">
        <v>Mfg. Tol., Section, OL03361</v>
      </c>
      <c r="GU354" s="73" t="str">
        <v>Mfg. Tol., Section, Per Note 2</v>
      </c>
      <c r="GV354" s="73" t="str">
        <v>Mfg. Tol., See Image</v>
      </c>
      <c r="GW354" s="73" t="str">
        <v>Mfg. Tol., See Image, Bore in Blue</v>
      </c>
      <c r="GX354" s="73" t="str">
        <v>Mfg. Tol., See Image, Hook Tip</v>
      </c>
      <c r="GY354" s="73" t="str">
        <v>Mfg. Tol., Sharp Okay No Burr</v>
      </c>
      <c r="GZ354" s="73" t="str">
        <v>Mfg. Tol., Threadless Blank</v>
      </c>
      <c r="HA354" s="73" t="str">
        <v>Mfg.Tol.</v>
      </c>
      <c r="HB354" s="73" t="str">
        <v>Mgf. To., T.S.C.</v>
      </c>
      <c r="HC354" s="73" t="str">
        <v>Milled Feature</v>
      </c>
      <c r="HD354" s="73" t="str">
        <v>Milled Feature, OL04045</v>
      </c>
      <c r="HE354" s="73" t="str">
        <v>More than .0005 out of center = Fail</v>
      </c>
      <c r="HF354" s="73" t="str">
        <v>Must Pass Through</v>
      </c>
      <c r="HG354" s="73" t="str">
        <v>Must pass through gauge</v>
      </c>
      <c r="HH354" s="73" t="str">
        <v>Must Pass Through Go Gauge</v>
      </c>
      <c r="HI354" s="73" t="str">
        <v>Must Pass, See Image.</v>
      </c>
      <c r="HJ354" s="73" t="str">
        <v>NA</v>
      </c>
      <c r="HK354" s="73" t="str">
        <v>Narrow Area</v>
      </c>
      <c r="HL354" s="73" t="str">
        <v>Near Balloon 21</v>
      </c>
      <c r="HM354" s="73" t="str">
        <v>Near Datum B</v>
      </c>
      <c r="HN354" s="73" t="str">
        <v>Neck Dia.</v>
      </c>
      <c r="HO354" s="73" t="str">
        <v>Neck to Head Rad.</v>
      </c>
      <c r="HP354" s="73" t="str">
        <v>No Copper Deposits Allowed</v>
      </c>
      <c r="HQ354" s="73" t="str">
        <v>No Section</v>
      </c>
      <c r="HR354" s="73" t="str">
        <v>No Section, .01 to .014 = Pass</v>
      </c>
      <c r="HS354" s="73" t="str">
        <v>No Section, Rotate Part</v>
      </c>
      <c r="HT354" s="73" t="str">
        <v>No Section, See Image</v>
      </c>
      <c r="HU354" s="73" t="str">
        <v>No Slot, Section B-B</v>
      </c>
      <c r="HV354" s="73" t="str">
        <v>No visual step = Pass</v>
      </c>
      <c r="HW354" s="73" t="str">
        <v>Not to exceed .95 Deep</v>
      </c>
      <c r="HX354" s="73" t="str">
        <v>Note 1</v>
      </c>
      <c r="HY354" s="73" t="str">
        <v>OL00333/A</v>
      </c>
      <c r="HZ354" s="73" t="str">
        <v>OL00519</v>
      </c>
      <c r="IA354" s="73" t="str">
        <v>OL00520</v>
      </c>
      <c r="IB354" s="73" t="str">
        <v>OL00529</v>
      </c>
      <c r="IC354" s="73" t="str">
        <v>OL00542</v>
      </c>
      <c r="ID354" s="73" t="str">
        <v>OL00724</v>
      </c>
      <c r="IE354" s="73" t="str">
        <v>OL01250</v>
      </c>
      <c r="IF354" s="73" t="str">
        <v>OL01869, Threadless Blank</v>
      </c>
      <c r="IG354" s="73" t="str">
        <v>OL01870, Section</v>
      </c>
      <c r="IH354" s="73" t="str">
        <v>OL02255</v>
      </c>
      <c r="II354" s="73" t="str">
        <v>OL02255, Mfg. Tol.</v>
      </c>
      <c r="IJ354" s="73" t="str">
        <v>OL02302</v>
      </c>
      <c r="IK354" s="73" t="str">
        <v xml:space="preserve">OL02318  needed per image instructions </v>
      </c>
      <c r="IL354" s="73" t="str">
        <v>OL02556</v>
      </c>
      <c r="IM354" s="73" t="str">
        <v>OL02557</v>
      </c>
      <c r="IN354" s="73" t="str">
        <v>OL02567</v>
      </c>
      <c r="IO354" s="73" t="str">
        <v>OL02653</v>
      </c>
      <c r="IP354" s="73" t="str">
        <v>OL02718</v>
      </c>
      <c r="IQ354" s="73" t="str">
        <v>OL02841</v>
      </c>
      <c r="IR354" s="73" t="str">
        <v>OL02842</v>
      </c>
      <c r="IS354" s="73" t="str">
        <v>OL02844</v>
      </c>
      <c r="IT354" s="73" t="str">
        <v>OL02871</v>
      </c>
      <c r="IU354" s="73" t="str">
        <v>OL02887</v>
      </c>
      <c r="IV354" s="73" t="str">
        <v>OL03500</v>
      </c>
      <c r="IW354" s="73" t="str">
        <v>OL03766</v>
      </c>
      <c r="IX354" s="73" t="str">
        <v>OL03868</v>
      </c>
      <c r="IY354" s="73" t="str">
        <v>OL03869</v>
      </c>
      <c r="IZ354" s="73" t="str">
        <v>OL03870</v>
      </c>
      <c r="JA354" s="73" t="str">
        <v>OL03873, DWG# 100448-44</v>
      </c>
      <c r="JB354" s="73" t="str">
        <v>OL03949</v>
      </c>
      <c r="JC354" s="73" t="str">
        <v xml:space="preserve">OL04043, Section </v>
      </c>
      <c r="JD354" s="73" t="str">
        <v xml:space="preserve">OL04044, Section </v>
      </c>
      <c r="JE354" s="73" t="str">
        <v>OL04045</v>
      </c>
      <c r="JF354" s="73" t="str">
        <v>OL04045, Milled Feature</v>
      </c>
      <c r="JG354" s="73" t="str">
        <v>OL04063</v>
      </c>
      <c r="JH354" s="73" t="str">
        <v>OL04064</v>
      </c>
      <c r="JI354" s="73" t="str">
        <v>OL04065</v>
      </c>
      <c r="JJ354" s="73" t="str">
        <v>OL04181</v>
      </c>
      <c r="JK354" s="73" t="str">
        <v>OL04218</v>
      </c>
      <c r="JL354" s="73" t="str">
        <v>OL04224, See Image</v>
      </c>
      <c r="JM354" s="73" t="str">
        <v>OL04374</v>
      </c>
      <c r="JN354" s="73" t="str">
        <v>OL04375, Section M-M</v>
      </c>
      <c r="JO354" s="73" t="str">
        <v>OL04376, Section M-M</v>
      </c>
      <c r="JP354" s="73" t="str">
        <v>OL04443</v>
      </c>
      <c r="JQ354" s="73" t="str">
        <v>OL04444</v>
      </c>
      <c r="JR354" s="73" t="str">
        <v>OL05000</v>
      </c>
      <c r="JS354" s="73" t="str">
        <v>One side of slot</v>
      </c>
      <c r="JT354" s="73" t="str">
        <v>Other side of slot</v>
      </c>
      <c r="JU354" s="73" t="str">
        <v>Out of center more than .002 = Fail</v>
      </c>
      <c r="JV354" s="73" t="str">
        <v>Out of center more than.002 = Fail</v>
      </c>
      <c r="JW354" s="73" t="str">
        <v>Overlay OL02713</v>
      </c>
      <c r="JX354" s="73" t="str">
        <v>Overlay OL02714</v>
      </c>
      <c r="JY354" s="73" t="str">
        <v>Overlay OL02718</v>
      </c>
      <c r="JZ354" s="73" t="str">
        <v>Overlay OL03831, Mfg. Tol.</v>
      </c>
      <c r="KA354" s="73" t="str">
        <v>Part Without Slots</v>
      </c>
      <c r="KB354" s="73" t="str">
        <v>Part Without Slots, See Image</v>
      </c>
      <c r="KC354" s="73" t="str">
        <v xml:space="preserve">Pass = .0254 or Less </v>
      </c>
      <c r="KD354" s="73" t="str">
        <v>PD MIN = 4.361, PD MAX = 4.456</v>
      </c>
      <c r="KE354" s="73" t="str">
        <v>Per Balloon 2 Note</v>
      </c>
      <c r="KF354" s="73" t="str">
        <v>Per drawing note(s) 8.</v>
      </c>
      <c r="KG354" s="73" t="str">
        <v>Point or Sphere Tip</v>
      </c>
      <c r="KH354" s="73" t="str">
        <v>Point Tip</v>
      </c>
      <c r="KI354" s="73" t="str">
        <v>R.9 to R1.1 = Pass, See Image</v>
      </c>
      <c r="KJ354" s="73" t="str">
        <v>Ram Construction</v>
      </c>
      <c r="KK354" s="73" t="str">
        <v>Record Same Pass / Fail All Balloons</v>
      </c>
      <c r="KL354" s="73" t="str">
        <v>Ref. Balloon 1</v>
      </c>
      <c r="KM354" s="73" t="str">
        <v>Ref. Balloon 12</v>
      </c>
      <c r="KN354" s="73" t="str">
        <v>Ref. Balloon 13, 100% AQL</v>
      </c>
      <c r="KO354" s="73" t="str">
        <v>Ref. Balloon 2</v>
      </c>
      <c r="KP354" s="73" t="str">
        <v>Ref. Balloon 21, 100% AQL</v>
      </c>
      <c r="KQ354" s="73" t="str">
        <v>Ref. Balloon 4</v>
      </c>
      <c r="KR354" s="73" t="str">
        <v>Ref. Balloon 7</v>
      </c>
      <c r="KS354" s="73" t="str">
        <v>Ref. Balloon 8</v>
      </c>
      <c r="KT354" s="73" t="str">
        <v>Relieved Pin Gauges 09236 &amp; 09235</v>
      </c>
      <c r="KU354" s="73" t="str">
        <v>Rotate Part</v>
      </c>
      <c r="KV354" s="73" t="str">
        <v>Rotate Part, See Image</v>
      </c>
      <c r="KW354" s="73" t="str">
        <v>Same as Root Radius</v>
      </c>
      <c r="KX354" s="73" t="str">
        <v>Section</v>
      </c>
      <c r="KY354" s="73" t="str">
        <v>Section B-B</v>
      </c>
      <c r="KZ354" s="73" t="str">
        <v>Section B-B, Distance Between Grooves</v>
      </c>
      <c r="LA354" s="73" t="str">
        <v>Section C-C</v>
      </c>
      <c r="LB354" s="73" t="str">
        <v>Section Part</v>
      </c>
      <c r="LC354" s="73" t="str">
        <v>Section Part, Measured from Opposite Face</v>
      </c>
      <c r="LD354" s="73" t="str">
        <v>Section, Broachless Blank</v>
      </c>
      <c r="LE354" s="73" t="str">
        <v>Section, EXT. Sphere Location.</v>
      </c>
      <c r="LF354" s="73" t="str">
        <v>Section, Hex Cham. Ang.</v>
      </c>
      <c r="LG354" s="73" t="str">
        <v>Section, Hex Fillet Rad.</v>
      </c>
      <c r="LH354" s="73" t="str">
        <v>Section, INT. Feature</v>
      </c>
      <c r="LI354" s="73" t="str">
        <v>Section, INT. Sphere Location.</v>
      </c>
      <c r="LJ354" s="73" t="str">
        <v>Section, Mfg. Tol.</v>
      </c>
      <c r="LK354" s="73" t="str">
        <v>Section, Mfg. Tol., See Image</v>
      </c>
      <c r="LL354" s="73" t="str">
        <v>Section, OL00486</v>
      </c>
      <c r="LM354" s="73" t="str">
        <v>Section, OL00542</v>
      </c>
      <c r="LN354" s="73" t="str">
        <v>Section, OL00543</v>
      </c>
      <c r="LO354" s="73" t="str">
        <v>Section, OL00544</v>
      </c>
      <c r="LP354" s="73" t="str">
        <v>Section, OL00545</v>
      </c>
      <c r="LQ354" s="73" t="str">
        <v>Section, OL00546</v>
      </c>
      <c r="LR354" s="73" t="str">
        <v>Section, OL00547</v>
      </c>
      <c r="LS354" s="73" t="str">
        <v>Section, OL00555</v>
      </c>
      <c r="LT354" s="73" t="str">
        <v>Section, OL00725</v>
      </c>
      <c r="LU354" s="73" t="str">
        <v>Section, OL01430</v>
      </c>
      <c r="LV354" s="73" t="str">
        <v>Section, OL01434</v>
      </c>
      <c r="LW354" s="73" t="str">
        <v>Section, OL01435</v>
      </c>
      <c r="LX354" s="73" t="str">
        <v>Section, OL01807</v>
      </c>
      <c r="LY354" s="73" t="str">
        <v>Section, OL01830</v>
      </c>
      <c r="LZ354" s="73" t="str">
        <v>Section, OL02351</v>
      </c>
      <c r="MA354" s="73" t="str">
        <v>Section, OL02519</v>
      </c>
      <c r="MB354" s="73" t="str">
        <v>Section, OL02520</v>
      </c>
      <c r="MC354" s="73" t="str">
        <v>Section, OL02522</v>
      </c>
      <c r="MD354" s="73" t="str">
        <v>Section, OL02540</v>
      </c>
      <c r="ME354" s="73" t="str">
        <v>Section, OL02541</v>
      </c>
      <c r="MF354" s="73" t="str">
        <v>Section, OL02552</v>
      </c>
      <c r="MG354" s="73" t="str">
        <v>Section, OL02553</v>
      </c>
      <c r="MH354" s="73" t="str">
        <v>Section, OL02554</v>
      </c>
      <c r="MI354" s="73" t="str">
        <v>Section, OL02555</v>
      </c>
      <c r="MJ354" s="73" t="str">
        <v>Section, OL02558</v>
      </c>
      <c r="MK354" s="73" t="str">
        <v>Section, OL02559</v>
      </c>
      <c r="ML354" s="73" t="str">
        <v>Section, OL02560</v>
      </c>
      <c r="MM354" s="73" t="str">
        <v>Section, OL02619</v>
      </c>
      <c r="MN354" s="73" t="str">
        <v>Section, OL02620</v>
      </c>
      <c r="MO354" s="73" t="str">
        <v>Section, OL02621</v>
      </c>
      <c r="MP354" s="73" t="str">
        <v>Section, OL02622</v>
      </c>
      <c r="MQ354" s="73" t="str">
        <v>Section, OL02623</v>
      </c>
      <c r="MR354" s="73" t="str">
        <v>Section, OL02624</v>
      </c>
      <c r="MS354" s="73" t="str">
        <v>Section, OL02652</v>
      </c>
      <c r="MT354" s="73" t="str">
        <v>Section, OL02680</v>
      </c>
      <c r="MU354" s="73" t="str">
        <v>Section, OL02793</v>
      </c>
      <c r="MV354" s="73" t="str">
        <v>Section, OL02823</v>
      </c>
      <c r="MW354" s="73" t="str">
        <v>Section, OL02843</v>
      </c>
      <c r="MX354" s="73" t="str">
        <v>Section, OL03026, Ext.</v>
      </c>
      <c r="MY354" s="73" t="str">
        <v>Section, OL03026, Int.</v>
      </c>
      <c r="MZ354" s="73" t="str">
        <v>Section, OL03570, DWG# 100448-41</v>
      </c>
      <c r="NA354" s="73" t="str">
        <v>Section, OL03781</v>
      </c>
      <c r="NB354" s="73" t="str">
        <v>Section, OL03911</v>
      </c>
      <c r="NC354" s="73" t="str">
        <v>Section, OL03912</v>
      </c>
      <c r="ND354" s="73" t="str">
        <v>Section, OL03928</v>
      </c>
      <c r="NE354" s="73" t="str">
        <v>Section, OL03929</v>
      </c>
      <c r="NF354" s="73" t="str">
        <v>Section, OL04030</v>
      </c>
      <c r="NG354" s="73" t="str">
        <v>Section, OL04037</v>
      </c>
      <c r="NH354" s="73" t="str">
        <v>Section, OL04038</v>
      </c>
      <c r="NI354" s="73" t="str">
        <v>Section, OL04046</v>
      </c>
      <c r="NJ354" s="73" t="str">
        <v>Section, OL04065</v>
      </c>
      <c r="NK354" s="73" t="str">
        <v>Section, OL04066</v>
      </c>
      <c r="NL354" s="73" t="str">
        <v>Section, OL04067</v>
      </c>
      <c r="NM354" s="73" t="str">
        <v>Section, OL04069</v>
      </c>
      <c r="NN354" s="73" t="str">
        <v>Section, OL04071</v>
      </c>
      <c r="NO354" s="73" t="str">
        <v>Section, OL04173</v>
      </c>
      <c r="NP354" s="73" t="str">
        <v>Section, OL04174</v>
      </c>
      <c r="NQ354" s="73" t="str">
        <v>Section, OL04214</v>
      </c>
      <c r="NR354" s="73" t="str">
        <v>Section, OL04215</v>
      </c>
      <c r="NS354" s="73" t="str">
        <v>Section, OL04216</v>
      </c>
      <c r="NT354" s="73" t="str">
        <v>Section, OL04217</v>
      </c>
      <c r="NU354" s="73" t="str">
        <v>Section, Overlay OL02716</v>
      </c>
      <c r="NV354" s="73" t="str">
        <v>Section, Overlay OL02717</v>
      </c>
      <c r="NW354" s="73" t="str">
        <v>Section, See Image</v>
      </c>
      <c r="NX354" s="73" t="str">
        <v>Section, See Image, DWG# 100448-41</v>
      </c>
      <c r="NY354" s="73" t="str">
        <v>Section, Without Sots</v>
      </c>
      <c r="NZ354" s="73" t="str">
        <v>See Comments Sheet</v>
      </c>
      <c r="OA354" s="73" t="str">
        <v>See Comments Sheet, OL02318</v>
      </c>
      <c r="OB354" s="73" t="str">
        <v>See Image</v>
      </c>
      <c r="OC354" s="73" t="str">
        <v>See Image, .005 or Less = Pass</v>
      </c>
      <c r="OD354" s="73" t="str">
        <v>See Image, Check Near Radius</v>
      </c>
      <c r="OE354" s="73" t="str">
        <v>See Image, Constrained</v>
      </c>
      <c r="OF354" s="73" t="str">
        <v>See Image, Distance Between Flats</v>
      </c>
      <c r="OG354" s="73" t="str">
        <v xml:space="preserve">See Image, Mfg. Tol, Section A-A </v>
      </c>
      <c r="OH354" s="73" t="str">
        <v>See image, Mfg. Tol.</v>
      </c>
      <c r="OI354" s="73" t="str">
        <v>See Image, Mic. Across Flats</v>
      </c>
      <c r="OJ354" s="73" t="str">
        <v>See Image, OL02850</v>
      </c>
      <c r="OK354" s="73" t="str">
        <v>See Image, OL02880</v>
      </c>
      <c r="OL354" s="73" t="str">
        <v>See Image, OL03926</v>
      </c>
      <c r="OM354" s="73" t="str">
        <v>See Image, OL03927</v>
      </c>
      <c r="ON354" s="73" t="str">
        <v>See Image, OL04003</v>
      </c>
      <c r="OO354" s="73" t="str">
        <v>'See Image, OL04342,  Best Fit Joe Block</v>
      </c>
      <c r="OP354" s="73" t="str">
        <v>See Image, OL04342,  Blank</v>
      </c>
      <c r="OQ354" s="73" t="str">
        <v>See Image, OL04342, Blank</v>
      </c>
      <c r="OR354" s="73" t="str">
        <v>See Image, OL04343, Blank</v>
      </c>
      <c r="OS354" s="73" t="str">
        <v>See Image, Pass = .002 or Less</v>
      </c>
      <c r="OT354" s="73" t="str">
        <v>See Image, Rcd. MAX</v>
      </c>
      <c r="OU354" s="73" t="str">
        <v>See Image, Rcd. MIN</v>
      </c>
      <c r="OV354" s="73" t="str">
        <v>See Image, Section</v>
      </c>
      <c r="OW354" s="73" t="str">
        <v>See Image, Section A-A</v>
      </c>
      <c r="OX354" s="73" t="str">
        <v>See Image, Section B-B</v>
      </c>
      <c r="OY354" s="73" t="str">
        <v>See Image, Section B-B, TSC</v>
      </c>
      <c r="OZ354" s="73" t="str">
        <v>See Image, Shank Drawing # 18000-XX-XX A</v>
      </c>
      <c r="PA354" s="73" t="str">
        <v>Sequencial Laser 01, 120 Per Print</v>
      </c>
      <c r="PB354" s="73" t="str">
        <v>Set to .202, Zero on Thread Lead</v>
      </c>
      <c r="PC354" s="73" t="str">
        <v>Sharp OK, No Burr</v>
      </c>
      <c r="PD354" s="73" t="str">
        <v>Sharp OK, No Raised Edge, See Image</v>
      </c>
      <c r="PE354" s="73" t="str">
        <v>Sharp OK, No Raised Edges</v>
      </c>
      <c r="PF354" s="73" t="str">
        <v>Sharp okay no raised edge</v>
      </c>
      <c r="PG354" s="73" t="str">
        <v>Sharp Okay, No Burr</v>
      </c>
      <c r="PH354" s="73" t="str">
        <v>Sharp Okay, No Raised Edge</v>
      </c>
      <c r="PI354" s="73" t="str">
        <v>Sharp Okay, No Raised Edges,</v>
      </c>
      <c r="PJ354" s="73" t="str">
        <v>Sharp Okay, See Image</v>
      </c>
      <c r="PK354" s="73" t="str">
        <v xml:space="preserve">Start of Radius @ .195 </v>
      </c>
      <c r="PL354" s="73" t="str">
        <v xml:space="preserve">Start of Radius @ .21 </v>
      </c>
      <c r="PM354" s="73" t="str">
        <v xml:space="preserve">T.S.C. </v>
      </c>
      <c r="PN354" s="73" t="str">
        <v>Tangent Point</v>
      </c>
      <c r="PO354" s="73" t="str">
        <v>Tangent point of R.50</v>
      </c>
      <c r="PP354" s="73" t="str">
        <v>Taper Check, Mfg.Tol.</v>
      </c>
      <c r="PQ354" s="73" t="str">
        <v>Taper Check, Mfg.Tol., See Image</v>
      </c>
      <c r="PR354" s="73" t="str">
        <v>Thrd. Minor Ø</v>
      </c>
      <c r="PS354" s="73" t="str">
        <v>Thrd. Relief Ø</v>
      </c>
      <c r="PT354" s="73" t="str">
        <v>Threadless Blank</v>
      </c>
      <c r="PU354" s="73" t="str">
        <v>Threadless Blank, From Major Ø</v>
      </c>
      <c r="PV354" s="73" t="str">
        <v>Threadless Blank, Mfg. Tol.</v>
      </c>
      <c r="PW354" s="73" t="str">
        <v>Threadless Blank, Thrd. to Neck Rad.</v>
      </c>
      <c r="PX354" s="73" t="str">
        <v>Thredless Blank</v>
      </c>
      <c r="PY354" s="73" t="str">
        <v>To center of R.005</v>
      </c>
      <c r="PZ354" s="73" t="str">
        <v>Torx Min. Dia.</v>
      </c>
      <c r="QA354" s="73" t="str">
        <v>Turn Ø Free of Mill Marks</v>
      </c>
      <c r="QB354" s="73" t="str">
        <v>Use (Full) GO Hex</v>
      </c>
      <c r="QC354" s="73" t="str">
        <v>Use Balloon 1 FULL Gauge</v>
      </c>
      <c r="QD354" s="73" t="str">
        <v>Use Balloon 9 FULL GO</v>
      </c>
      <c r="QE354" s="73" t="str">
        <v>Use Best Fit Pin</v>
      </c>
      <c r="QF354" s="73" t="str">
        <v>Use Disk Tip</v>
      </c>
      <c r="QG354" s="73" t="str">
        <v>Use flat bottomed indicator tip.</v>
      </c>
      <c r="QH354" s="73" t="str">
        <v xml:space="preserve">Use Full .093 Go Hex </v>
      </c>
      <c r="QI354" s="73" t="str">
        <v xml:space="preserve">Use Full .0930 Go Hex </v>
      </c>
      <c r="QJ354" s="73" t="str">
        <v>Use Full .1235 Go Hex</v>
      </c>
      <c r="QK354" s="73" t="str">
        <v>Use Gauge K2-98-8019-04, See Image</v>
      </c>
      <c r="QL354" s="73" t="str">
        <v>Use large flat indicator tip</v>
      </c>
      <c r="QM354" s="73" t="str">
        <v>Use Pins.3330/.3350, See Image MAX NO-GO</v>
      </c>
      <c r="QN354" s="73" t="str">
        <v>Use Pointed Drop Indicator Tip</v>
      </c>
      <c r="QO354" s="73" t="str">
        <v>V-Block</v>
      </c>
      <c r="QP354" s="73" t="str">
        <v>V-Block,  AMB for 13</v>
      </c>
      <c r="QQ354" s="73" t="str">
        <v>V-Block,  Hex Cham. Dia.</v>
      </c>
      <c r="QR354" s="73" t="str">
        <v>V-Block, Hex Depth</v>
      </c>
      <c r="QS354" s="73" t="str">
        <v>VBU Gauge</v>
      </c>
      <c r="QT354" s="73" t="str">
        <v>Visibally smaller than HEX=Pass</v>
      </c>
      <c r="QU354" s="73" t="str">
        <v>Visual Per Drawing</v>
      </c>
      <c r="QV354" s="73" t="str">
        <v>Whirl Blank</v>
      </c>
      <c r="QW354" s="73" t="str">
        <v xml:space="preserve">Whirl Blank </v>
      </c>
      <c r="QX354" s="73" t="str">
        <v>Whirl Blank, Neck Rad. End to Head CL</v>
      </c>
      <c r="QY354" s="73" t="str">
        <v>Whirl Blank, Nose Start Dia.</v>
      </c>
      <c r="QZ354" s="73" t="str">
        <v>Whirl Blank, Nose Start Dist.</v>
      </c>
      <c r="RA354" s="73" t="str">
        <v>Whirl Blank, Thrd. Minor</v>
      </c>
      <c r="RB354" s="73" t="str">
        <v>Whirl Blank, Thrd. Pullout Dia.</v>
      </c>
      <c r="RC354" s="73" t="str">
        <v>Whole Part, Removal is at Assy. Level</v>
      </c>
      <c r="RD354" s="73" t="str">
        <v>Wide Area</v>
      </c>
      <c r="RE354" s="73" t="str">
        <v>Zero on End of Go Gauge</v>
      </c>
    </row>
    <row r="355" spans="1:473">
      <c r="A355" s="73" t="s">
        <v>983</v>
      </c>
      <c r="C355" s="73" t="str" cm="1">
        <f t="array" ref="C355:RE355">TRANSPOSE(_xlfn._xlws.SORT(_xlfn._xlws.FILTER($A$2:$A$600,ISNUMBER(SEARCH('PartLib Table'!M362,$A$2:$A$600)),"not found")))</f>
        <v xml:space="preserve"> 'C', Whirl Blank</v>
      </c>
      <c r="D355" s="73" t="str">
        <v xml:space="preserve"> See Image, Constrained</v>
      </c>
      <c r="E355" s="73" t="str">
        <v>(.04 to .12 range = Pass)</v>
      </c>
      <c r="F355" s="73" t="str">
        <v>(.042 FULL) Go Pin Seat Fully</v>
      </c>
      <c r="G355" s="73" t="str">
        <v>(B), Mfg. Tol.</v>
      </c>
      <c r="H355" s="73" t="str">
        <v>(B), O.A.L.</v>
      </c>
      <c r="I355" s="73" t="str">
        <v>.001 or less =Pass</v>
      </c>
      <c r="J355" s="73" t="str">
        <v>.001 or less out of center = Pass</v>
      </c>
      <c r="K355" s="73" t="str">
        <v>.002 or Less = Pass</v>
      </c>
      <c r="L355" s="73" t="str">
        <v>.002 or Less out of center = Pass</v>
      </c>
      <c r="M355" s="73" t="str">
        <v>.005 to .015 = Pass</v>
      </c>
      <c r="N355" s="73" t="str">
        <v>.0125 Mean, Section</v>
      </c>
      <c r="O355" s="73" t="str">
        <v>.025 or Less in X &amp; Y=Pass</v>
      </c>
      <c r="P355" s="73" t="str">
        <v>.038 Mean</v>
      </c>
      <c r="Q355" s="73" t="str">
        <v>.063 MM = .0024 IN, See Image</v>
      </c>
      <c r="R355" s="73" t="str">
        <v>.063MM = .0024"</v>
      </c>
      <c r="S355" s="73" t="str">
        <v>.243 NO-GO, Unconstrained, Must Not Start</v>
      </c>
      <c r="T355" s="73" t="str">
        <v>@ Back Face &amp; ID, No Raised Edge</v>
      </c>
      <c r="U355" s="73" t="str">
        <v>@ Back Face &amp; OD, No Raised Edge</v>
      </c>
      <c r="V355" s="73" t="str">
        <v>@ ID &amp; FACE</v>
      </c>
      <c r="W355" s="73" t="str">
        <v>@ OD &amp; BACK FACE</v>
      </c>
      <c r="X355" s="73" t="str">
        <v>@ OD &amp; FACE</v>
      </c>
      <c r="Y355" s="73" t="str">
        <v>Across from slot</v>
      </c>
      <c r="Z355" s="73" t="str">
        <v>All Edge Breaks</v>
      </c>
      <c r="AA355" s="73" t="str">
        <v>Attached to bar stock</v>
      </c>
      <c r="AB355" s="73" t="str">
        <v xml:space="preserve">Back Turn Fillet Rad. </v>
      </c>
      <c r="AC355" s="73" t="str">
        <v>Balloon 1 (DWG FRM0105 Page 2, NV-27)</v>
      </c>
      <c r="AD355" s="73" t="str">
        <v>Balloon 1 (DWG FRM0105, NV-30)</v>
      </c>
      <c r="AE355" s="73" t="str">
        <v>Balloon 1 (P# 9890002-20) OL00429/A</v>
      </c>
      <c r="AF355" s="73" t="str">
        <v>Balloon 1, DWG#FRM0105</v>
      </c>
      <c r="AG355" s="73" t="str">
        <v>Balloon 11, See Image</v>
      </c>
      <c r="AH355" s="73" t="str">
        <v xml:space="preserve">Balloon 2 (DWG FRM0105 Page 2, NV-27) </v>
      </c>
      <c r="AI355" s="73" t="str">
        <v>Balloon 2 (DWG FRM0105, NV-30)</v>
      </c>
      <c r="AJ355" s="73" t="str">
        <v>Balloon 2 (P# 9890002-20)</v>
      </c>
      <c r="AK355" s="73" t="str">
        <v>Balloon 2, DWG#FRM0105</v>
      </c>
      <c r="AL355" s="73" t="str">
        <v>Balloon 2, DWG#FRM0105, See Image</v>
      </c>
      <c r="AM355" s="73" t="str">
        <v>Balloon 3 (DWG FRM0105, NV-30 Minor)</v>
      </c>
      <c r="AN355" s="73" t="str">
        <v>Balloon 3 (DWG FRM0105, NV-30)</v>
      </c>
      <c r="AO355" s="73" t="str">
        <v>Balloon 3 (P# 9890002-20)</v>
      </c>
      <c r="AP355" s="73" t="str">
        <v>Balloon 4</v>
      </c>
      <c r="AQ355" s="73" t="str">
        <v>Balloon 4 (P# 9890002-20)</v>
      </c>
      <c r="AR355" s="73" t="str">
        <v>Below Middle Band</v>
      </c>
      <c r="AS355" s="73" t="str">
        <v>Best Fit Pin, .003 or Less =Pass</v>
      </c>
      <c r="AT355" s="73" t="str">
        <v>Blank</v>
      </c>
      <c r="AU355" s="73" t="str">
        <v>Blank Turn Maj.</v>
      </c>
      <c r="AV355" s="73" t="str">
        <v>Blank Turn Maj. Mill Flt., OL4172</v>
      </c>
      <c r="AW355" s="73" t="str">
        <v>Blank Without .010 Slots</v>
      </c>
      <c r="AX355" s="73" t="str">
        <v>Blank Without .010 Slots, Section</v>
      </c>
      <c r="AY355" s="73" t="str">
        <v>Blank without thread</v>
      </c>
      <c r="AZ355" s="73" t="str">
        <v xml:space="preserve">Blank, Center of V Grv. </v>
      </c>
      <c r="BA355" s="73" t="str">
        <v>Blank, Check R adjacent Balloon 17</v>
      </c>
      <c r="BB355" s="73" t="str">
        <v>Blank, EXT. Feature</v>
      </c>
      <c r="BC355" s="73" t="str">
        <v>Blank, See Image, OL04335</v>
      </c>
      <c r="BD355" s="73" t="str">
        <v>Blank, See Image, OL04336</v>
      </c>
      <c r="BE355" s="73" t="str">
        <v xml:space="preserve">Blank, Thrd. </v>
      </c>
      <c r="BF355" s="73" t="str">
        <v>Blank, Turn Tip</v>
      </c>
      <c r="BG355" s="73" t="str">
        <v>Blank, Without Thrd.</v>
      </c>
      <c r="BH355" s="73" t="str">
        <v>Blank, Without Thread</v>
      </c>
      <c r="BI355" s="73" t="str">
        <v xml:space="preserve">Blunt Start Blend to Minor </v>
      </c>
      <c r="BJ355" s="73" t="str">
        <v>Calc., Use Go HEX</v>
      </c>
      <c r="BK355" s="73" t="str">
        <v>Can't dig into OD</v>
      </c>
      <c r="BL355" s="73" t="str">
        <v>Carbide Gauge</v>
      </c>
      <c r="BM355" s="73" t="str">
        <v xml:space="preserve">Center of V Grv. </v>
      </c>
      <c r="BN355" s="73" t="str">
        <v>Centered Less than .03 = Pass</v>
      </c>
      <c r="BO355" s="73" t="str">
        <v>Centered within .0005 or Less = Pass</v>
      </c>
      <c r="BP355" s="73" t="str">
        <v>Centered within .001 or Less = Pass</v>
      </c>
      <c r="BQ355" s="73" t="str">
        <v>Centered within .0254 or Less = Pass</v>
      </c>
      <c r="BR355" s="73" t="str">
        <v>Check close to Rod Slot</v>
      </c>
      <c r="BS355" s="73" t="str">
        <v>Check every other hole</v>
      </c>
      <c r="BT355" s="73" t="str">
        <v>Check Go over full length of slot.</v>
      </c>
      <c r="BU355" s="73" t="str">
        <v>Check Near Closed End</v>
      </c>
      <c r="BV355" s="73" t="str">
        <v>Check per Print View, Away from Rod Slot</v>
      </c>
      <c r="BW355" s="73" t="str">
        <v>Check to Balloon 30 Go Pin</v>
      </c>
      <c r="BX355" s="73" t="str">
        <v>Check with .2705 SET Pin Inside Part</v>
      </c>
      <c r="BY355" s="73" t="str">
        <v>Check with Hex Up</v>
      </c>
      <c r="BZ355" s="73" t="str">
        <v>CMM Blank</v>
      </c>
      <c r="CA355" s="73" t="str">
        <v>Confirm Full Radius</v>
      </c>
      <c r="CB355" s="73" t="str">
        <v>Constrained in fixture</v>
      </c>
      <c r="CC355" s="73" t="str">
        <v>Constrained with Ring</v>
      </c>
      <c r="CD355" s="73" t="str">
        <v>Constrained, See Image</v>
      </c>
      <c r="CE355" s="73" t="str">
        <v>Dim. "A"</v>
      </c>
      <c r="CF355" s="73" t="str">
        <v>Dim. "B"</v>
      </c>
      <c r="CG355" s="73" t="str">
        <v>Dim. "C"</v>
      </c>
      <c r="CH355" s="73" t="str">
        <v>Dim. "D", Whirl Blank</v>
      </c>
      <c r="CI355" s="73" t="str">
        <v>Dim. "G"</v>
      </c>
      <c r="CJ355" s="73" t="str">
        <v>Dim. E, Blank Turn Maj. &amp;  Mill Flt</v>
      </c>
      <c r="CK355" s="73" t="str">
        <v>Dim. E, Blank Turn Maj.&amp;  Mill Flt</v>
      </c>
      <c r="CL355" s="73" t="str">
        <v>Dim. H, Whirl Blank</v>
      </c>
      <c r="CM355" s="73" t="str">
        <v>Dim. J, 'Blank Turn Maj. &amp; Whirl Blank</v>
      </c>
      <c r="CN355" s="73" t="str">
        <v>Disk Drop Indicator Tip</v>
      </c>
      <c r="CO355" s="73" t="str">
        <v>DWG 100448-15, Balloon F_1</v>
      </c>
      <c r="CP355" s="73" t="str">
        <v>DWG 100448-15, OL02571</v>
      </c>
      <c r="CQ355" s="73" t="str">
        <v>DWG 100448-41</v>
      </c>
      <c r="CR355" s="73" t="str">
        <v>DWG 9890040, (10E),Section Part, OL01139</v>
      </c>
      <c r="CS355" s="73" t="str">
        <v>DWG 9890040, (10E),Section, OL01139</v>
      </c>
      <c r="CT355" s="73" t="str">
        <v>DWG 9890040, (11E)</v>
      </c>
      <c r="CU355" s="73" t="str">
        <v>DWG 9890040, (11E), Pins with Flats</v>
      </c>
      <c r="CV355" s="73" t="str">
        <v>DWG 9890040, (12E),  Pass=.002 or less</v>
      </c>
      <c r="CW355" s="73" t="str">
        <v>DWG 9890040, (12E), See Image</v>
      </c>
      <c r="CX355" s="73" t="str">
        <v>DWG 9890040, (1E), OL01431</v>
      </c>
      <c r="CY355" s="73" t="str">
        <v>DWG 9890040, (1E), OL01432</v>
      </c>
      <c r="CZ355" s="73" t="str">
        <v>DWG 9890040, (2E), OL01432</v>
      </c>
      <c r="DA355" s="73" t="str">
        <v>DWG 9890040, (3E)</v>
      </c>
      <c r="DB355" s="73" t="str">
        <v>DWG 9890040, (4E)</v>
      </c>
      <c r="DC355" s="73" t="str">
        <v>DWG 9890040, (5E), OL02336</v>
      </c>
      <c r="DD355" s="73" t="str">
        <v>DWG 9890040, (6E)</v>
      </c>
      <c r="DE355" s="73" t="str">
        <v>DWG 9890040, (7E)</v>
      </c>
      <c r="DF355" s="73" t="str">
        <v>DWG 9890040, (8E), OL01433</v>
      </c>
      <c r="DG355" s="73" t="str">
        <v>DWG 9890040, (8E), OL01433, Section</v>
      </c>
      <c r="DH355" s="73" t="str">
        <v>DWG 9890040, (9E), Close to Rod Slot</v>
      </c>
      <c r="DI355" s="73" t="str">
        <v>DWG 9890040, (9E),Close to Rod Slot</v>
      </c>
      <c r="DJ355" s="73" t="str">
        <v>DWG FRM0105 PAGE 2</v>
      </c>
      <c r="DK355" s="73" t="str">
        <v>DWG# 100448-41</v>
      </c>
      <c r="DL355" s="73" t="str">
        <v>DWG# 100448-44</v>
      </c>
      <c r="DM355" s="73" t="str">
        <v>DWG# 9890003  (1), Section OL00436/A</v>
      </c>
      <c r="DN355" s="73" t="str">
        <v>DWG# 9890003 (3), Ring Gauge Constrained</v>
      </c>
      <c r="DO355" s="73" t="str">
        <v>DWG# 9890003 (4), Section</v>
      </c>
      <c r="DP355" s="73" t="str">
        <v>DWG#100448-26, Balloon 1K, OL02350</v>
      </c>
      <c r="DQ355" s="73" t="str">
        <v>DWG#100448-26, Balloon 2K, OL02350</v>
      </c>
      <c r="DR355" s="73" t="str">
        <v>DWG#100448-26, Balloon 3K, OL02363</v>
      </c>
      <c r="DS355" s="73" t="str">
        <v>DWG#100448-26, Balloon 4K</v>
      </c>
      <c r="DT355" s="73" t="str">
        <v>DWG#100448-26, Balloon 5K, Section</v>
      </c>
      <c r="DU355" s="73" t="str">
        <v>DWG#100448-26, Balloon 6K</v>
      </c>
      <c r="DV355" s="73" t="str">
        <v>DWG#100448-26, Balloon 7K, Section</v>
      </c>
      <c r="DW355" s="73" t="str">
        <v>DWG#100448-26, Mfg. Tol.</v>
      </c>
      <c r="DX355" s="73" t="str">
        <v>DWG#9890003 (2) Ring Gauge Constrained</v>
      </c>
      <c r="DY355" s="73" t="str">
        <v>DWG#9890044</v>
      </c>
      <c r="DZ355" s="73" t="str">
        <v>DWG#9890044 .1985 to .2005=Pass</v>
      </c>
      <c r="EA355" s="73" t="str">
        <v>DWG#9890044 Overlay OL02441</v>
      </c>
      <c r="EB355" s="73" t="str">
        <v>DWG#9890044, OL02441</v>
      </c>
      <c r="EC355" s="73" t="str">
        <v>DWG#FRM0105</v>
      </c>
      <c r="ED355" s="73" t="str">
        <v>EXT.</v>
      </c>
      <c r="EE355" s="73" t="str">
        <v>EXT. Section, OL02460</v>
      </c>
      <c r="EF355" s="73" t="str">
        <v>EXT., OL04223</v>
      </c>
      <c r="EG355" s="73" t="str">
        <v>Flat Drop Indicator Tip</v>
      </c>
      <c r="EH355" s="73" t="str">
        <v>Full Go Pin, No Light, at Radius</v>
      </c>
      <c r="EI355" s="73" t="str">
        <v>Function Check</v>
      </c>
      <c r="EJ355" s="73" t="str">
        <v>GO Function Gauge</v>
      </c>
      <c r="EK355" s="73" t="str">
        <v>Go Gauge for Balloon 1 &amp; 4</v>
      </c>
      <c r="EL355" s="73" t="str">
        <v>Go Pin must pass through</v>
      </c>
      <c r="EM355" s="73" t="str">
        <v>Greater than .005 = Fail, Section</v>
      </c>
      <c r="EN355" s="73" t="str">
        <v>Greater than .025 out of center = Fail</v>
      </c>
      <c r="EO355" s="73" t="str">
        <v>Greater than 2.6 = Pass</v>
      </c>
      <c r="EP355" s="73" t="str">
        <v>Green = Pass, Red = Fail</v>
      </c>
      <c r="EQ355" s="73" t="str">
        <v>Hex Depth</v>
      </c>
      <c r="ER355" s="73" t="str">
        <v>Hex Minor</v>
      </c>
      <c r="ES355" s="73" t="str">
        <v>Hole Dia.</v>
      </c>
      <c r="ET355" s="73" t="str">
        <v>Hook or Disk Tip</v>
      </c>
      <c r="EU355" s="73" t="str">
        <v>ID Sphere Finish</v>
      </c>
      <c r="EV355" s="73" t="str">
        <v>ID/OD Both Sides, Diff. .002 or less = Pass</v>
      </c>
      <c r="EW355" s="73" t="str">
        <v>If Looks Big, Section</v>
      </c>
      <c r="EX355" s="73" t="str">
        <v>If Looks Small, Section</v>
      </c>
      <c r="EY355" s="73" t="str">
        <v>Insp. Close to Break Away, Mfg.Tol.</v>
      </c>
      <c r="EZ355" s="73" t="str">
        <v>INT.</v>
      </c>
      <c r="FA355" s="73" t="str">
        <v>INT. Section, OL02460</v>
      </c>
      <c r="FB355" s="73" t="str">
        <v>INT., OL04223</v>
      </c>
      <c r="FC355" s="73" t="str">
        <v>Intersect. of 7.7 &amp; R0.10</v>
      </c>
      <c r="FD355" s="73" t="str">
        <v>Intersect. of 8.79 and R.25 MAX</v>
      </c>
      <c r="FE355" s="73" t="str">
        <v>Keep Ind. Tip away from corner</v>
      </c>
      <c r="FF355" s="73" t="str">
        <v>L31</v>
      </c>
      <c r="FG355" s="73" t="str">
        <v>Laser Mark</v>
      </c>
      <c r="FH355" s="73" t="str">
        <v>LASER PER NOTE 4</v>
      </c>
      <c r="FI355" s="73" t="str">
        <v>LASER PER NOTE 4, Final Check 1 only</v>
      </c>
      <c r="FJ355" s="73" t="str">
        <v>Less than .002 out of center = Pass</v>
      </c>
      <c r="FK355" s="73" t="str">
        <v>Less than 2.75 = Pass, Section</v>
      </c>
      <c r="FL355" s="73" t="str">
        <v>List as pin. Not Calibrated</v>
      </c>
      <c r="FM355" s="73" t="str">
        <v>M9 X 1.25 BUTT See Comment Image</v>
      </c>
      <c r="FN355" s="73" t="str">
        <v>Manual Section</v>
      </c>
      <c r="FO355" s="73" t="str">
        <v>Max Deep .241 NO-GO =.42</v>
      </c>
      <c r="FP355" s="73" t="str">
        <v>MAX Depth of (Note 7) .241 NO-GO Pin</v>
      </c>
      <c r="FQ355" s="73" t="str">
        <v>Measure from Blue Line, See Image</v>
      </c>
      <c r="FR355" s="73" t="str">
        <v>Measure Width of Blue Area, See Image</v>
      </c>
      <c r="FS355" s="73" t="str">
        <v>Mfg. Tol</v>
      </c>
      <c r="FT355" s="73" t="str">
        <v>Mfg. Tol, See Image</v>
      </c>
      <c r="FU355" s="73" t="str">
        <v>Mfg. Tol.</v>
      </c>
      <c r="FV355" s="73" t="str">
        <v>Mfg. Tol. "A"</v>
      </c>
      <c r="FW355" s="73" t="str">
        <v>Mfg. Tol. (Zero on Gauge Full Dia. Lead)</v>
      </c>
      <c r="FX355" s="73" t="str">
        <v>Mfg. Tol. Balloon 11, See Image</v>
      </c>
      <c r="FY355" s="73" t="str">
        <v>Mfg. Tol. Balloon 4</v>
      </c>
      <c r="FZ355" s="73" t="str">
        <v>Mfg. Tol. Balloon 7</v>
      </c>
      <c r="GA355" s="73" t="str">
        <v xml:space="preserve">Mfg. Tol. C-Bore Face (Ballo 28) </v>
      </c>
      <c r="GB355" s="73" t="str">
        <v>Mfg. Tol. Section</v>
      </c>
      <c r="GC355" s="73" t="str">
        <v>Mfg. Tol. See Image</v>
      </c>
      <c r="GD355" s="73" t="str">
        <v>Mfg. Tol., 3 Places, Record MAX</v>
      </c>
      <c r="GE355" s="73" t="str">
        <v>Mfg. Tol., Balloon 11</v>
      </c>
      <c r="GF355" s="73" t="str">
        <v>Mfg. Tol., Balloon 7</v>
      </c>
      <c r="GG355" s="73" t="str">
        <v>Mfg. Tol., Blank</v>
      </c>
      <c r="GH355" s="73" t="str">
        <v>Mfg. Tol., Blank, Balloon 12</v>
      </c>
      <c r="GI355" s="73" t="str">
        <v>Mfg. Tol., Blend to SØ.320</v>
      </c>
      <c r="GJ355" s="73" t="str">
        <v>Mfg. Tol., Calculation</v>
      </c>
      <c r="GK355" s="73" t="str">
        <v>Mfg. Tol., For Mill Fixture</v>
      </c>
      <c r="GL355" s="73" t="str">
        <v>Mfg. Tol., L32</v>
      </c>
      <c r="GM355" s="73" t="str">
        <v>Mfg. Tol., L33</v>
      </c>
      <c r="GN355" s="73" t="str">
        <v>Mfg. Tol., No Tool Marks</v>
      </c>
      <c r="GO355" s="73" t="str">
        <v>Mfg. Tol., OL03361</v>
      </c>
      <c r="GP355" s="73" t="str">
        <v>Mfg. Tol., Record off center value</v>
      </c>
      <c r="GQ355" s="73" t="str">
        <v>Mfg. Tol., Same 3 Places, Record MIN</v>
      </c>
      <c r="GR355" s="73" t="str">
        <v>Mfg. Tol., Section</v>
      </c>
      <c r="GS355" s="73" t="str">
        <v>Mfg. Tol., Section B-B</v>
      </c>
      <c r="GT355" s="73" t="str">
        <v>Mfg. Tol., Section, OL03361</v>
      </c>
      <c r="GU355" s="73" t="str">
        <v>Mfg. Tol., Section, Per Note 2</v>
      </c>
      <c r="GV355" s="73" t="str">
        <v>Mfg. Tol., See Image</v>
      </c>
      <c r="GW355" s="73" t="str">
        <v>Mfg. Tol., See Image, Bore in Blue</v>
      </c>
      <c r="GX355" s="73" t="str">
        <v>Mfg. Tol., See Image, Hook Tip</v>
      </c>
      <c r="GY355" s="73" t="str">
        <v>Mfg. Tol., Sharp Okay No Burr</v>
      </c>
      <c r="GZ355" s="73" t="str">
        <v>Mfg. Tol., Threadless Blank</v>
      </c>
      <c r="HA355" s="73" t="str">
        <v>Mfg.Tol.</v>
      </c>
      <c r="HB355" s="73" t="str">
        <v>Mgf. To., T.S.C.</v>
      </c>
      <c r="HC355" s="73" t="str">
        <v>Milled Feature</v>
      </c>
      <c r="HD355" s="73" t="str">
        <v>Milled Feature, OL04045</v>
      </c>
      <c r="HE355" s="73" t="str">
        <v>More than .0005 out of center = Fail</v>
      </c>
      <c r="HF355" s="73" t="str">
        <v>Must Pass Through</v>
      </c>
      <c r="HG355" s="73" t="str">
        <v>Must pass through gauge</v>
      </c>
      <c r="HH355" s="73" t="str">
        <v>Must Pass Through Go Gauge</v>
      </c>
      <c r="HI355" s="73" t="str">
        <v>Must Pass, See Image.</v>
      </c>
      <c r="HJ355" s="73" t="str">
        <v>NA</v>
      </c>
      <c r="HK355" s="73" t="str">
        <v>Narrow Area</v>
      </c>
      <c r="HL355" s="73" t="str">
        <v>Near Balloon 21</v>
      </c>
      <c r="HM355" s="73" t="str">
        <v>Near Datum B</v>
      </c>
      <c r="HN355" s="73" t="str">
        <v>Neck Dia.</v>
      </c>
      <c r="HO355" s="73" t="str">
        <v>Neck to Head Rad.</v>
      </c>
      <c r="HP355" s="73" t="str">
        <v>No Copper Deposits Allowed</v>
      </c>
      <c r="HQ355" s="73" t="str">
        <v>No Section</v>
      </c>
      <c r="HR355" s="73" t="str">
        <v>No Section, .01 to .014 = Pass</v>
      </c>
      <c r="HS355" s="73" t="str">
        <v>No Section, Rotate Part</v>
      </c>
      <c r="HT355" s="73" t="str">
        <v>No Section, See Image</v>
      </c>
      <c r="HU355" s="73" t="str">
        <v>No Slot, Section B-B</v>
      </c>
      <c r="HV355" s="73" t="str">
        <v>No visual step = Pass</v>
      </c>
      <c r="HW355" s="73" t="str">
        <v>Not to exceed .95 Deep</v>
      </c>
      <c r="HX355" s="73" t="str">
        <v>Note 1</v>
      </c>
      <c r="HY355" s="73" t="str">
        <v>OL00333/A</v>
      </c>
      <c r="HZ355" s="73" t="str">
        <v>OL00519</v>
      </c>
      <c r="IA355" s="73" t="str">
        <v>OL00520</v>
      </c>
      <c r="IB355" s="73" t="str">
        <v>OL00529</v>
      </c>
      <c r="IC355" s="73" t="str">
        <v>OL00542</v>
      </c>
      <c r="ID355" s="73" t="str">
        <v>OL00724</v>
      </c>
      <c r="IE355" s="73" t="str">
        <v>OL01250</v>
      </c>
      <c r="IF355" s="73" t="str">
        <v>OL01869, Threadless Blank</v>
      </c>
      <c r="IG355" s="73" t="str">
        <v>OL01870, Section</v>
      </c>
      <c r="IH355" s="73" t="str">
        <v>OL02255</v>
      </c>
      <c r="II355" s="73" t="str">
        <v>OL02255, Mfg. Tol.</v>
      </c>
      <c r="IJ355" s="73" t="str">
        <v>OL02302</v>
      </c>
      <c r="IK355" s="73" t="str">
        <v xml:space="preserve">OL02318  needed per image instructions </v>
      </c>
      <c r="IL355" s="73" t="str">
        <v>OL02556</v>
      </c>
      <c r="IM355" s="73" t="str">
        <v>OL02557</v>
      </c>
      <c r="IN355" s="73" t="str">
        <v>OL02567</v>
      </c>
      <c r="IO355" s="73" t="str">
        <v>OL02653</v>
      </c>
      <c r="IP355" s="73" t="str">
        <v>OL02718</v>
      </c>
      <c r="IQ355" s="73" t="str">
        <v>OL02841</v>
      </c>
      <c r="IR355" s="73" t="str">
        <v>OL02842</v>
      </c>
      <c r="IS355" s="73" t="str">
        <v>OL02844</v>
      </c>
      <c r="IT355" s="73" t="str">
        <v>OL02871</v>
      </c>
      <c r="IU355" s="73" t="str">
        <v>OL02887</v>
      </c>
      <c r="IV355" s="73" t="str">
        <v>OL03500</v>
      </c>
      <c r="IW355" s="73" t="str">
        <v>OL03766</v>
      </c>
      <c r="IX355" s="73" t="str">
        <v>OL03868</v>
      </c>
      <c r="IY355" s="73" t="str">
        <v>OL03869</v>
      </c>
      <c r="IZ355" s="73" t="str">
        <v>OL03870</v>
      </c>
      <c r="JA355" s="73" t="str">
        <v>OL03873, DWG# 100448-44</v>
      </c>
      <c r="JB355" s="73" t="str">
        <v>OL03949</v>
      </c>
      <c r="JC355" s="73" t="str">
        <v xml:space="preserve">OL04043, Section </v>
      </c>
      <c r="JD355" s="73" t="str">
        <v xml:space="preserve">OL04044, Section </v>
      </c>
      <c r="JE355" s="73" t="str">
        <v>OL04045</v>
      </c>
      <c r="JF355" s="73" t="str">
        <v>OL04045, Milled Feature</v>
      </c>
      <c r="JG355" s="73" t="str">
        <v>OL04063</v>
      </c>
      <c r="JH355" s="73" t="str">
        <v>OL04064</v>
      </c>
      <c r="JI355" s="73" t="str">
        <v>OL04065</v>
      </c>
      <c r="JJ355" s="73" t="str">
        <v>OL04181</v>
      </c>
      <c r="JK355" s="73" t="str">
        <v>OL04218</v>
      </c>
      <c r="JL355" s="73" t="str">
        <v>OL04224, See Image</v>
      </c>
      <c r="JM355" s="73" t="str">
        <v>OL04374</v>
      </c>
      <c r="JN355" s="73" t="str">
        <v>OL04375, Section M-M</v>
      </c>
      <c r="JO355" s="73" t="str">
        <v>OL04376, Section M-M</v>
      </c>
      <c r="JP355" s="73" t="str">
        <v>OL04443</v>
      </c>
      <c r="JQ355" s="73" t="str">
        <v>OL04444</v>
      </c>
      <c r="JR355" s="73" t="str">
        <v>OL05000</v>
      </c>
      <c r="JS355" s="73" t="str">
        <v>One side of slot</v>
      </c>
      <c r="JT355" s="73" t="str">
        <v>Other side of slot</v>
      </c>
      <c r="JU355" s="73" t="str">
        <v>Out of center more than .002 = Fail</v>
      </c>
      <c r="JV355" s="73" t="str">
        <v>Out of center more than.002 = Fail</v>
      </c>
      <c r="JW355" s="73" t="str">
        <v>Overlay OL02713</v>
      </c>
      <c r="JX355" s="73" t="str">
        <v>Overlay OL02714</v>
      </c>
      <c r="JY355" s="73" t="str">
        <v>Overlay OL02718</v>
      </c>
      <c r="JZ355" s="73" t="str">
        <v>Overlay OL03831, Mfg. Tol.</v>
      </c>
      <c r="KA355" s="73" t="str">
        <v>Part Without Slots</v>
      </c>
      <c r="KB355" s="73" t="str">
        <v>Part Without Slots, See Image</v>
      </c>
      <c r="KC355" s="73" t="str">
        <v xml:space="preserve">Pass = .0254 or Less </v>
      </c>
      <c r="KD355" s="73" t="str">
        <v>PD MIN = 4.361, PD MAX = 4.456</v>
      </c>
      <c r="KE355" s="73" t="str">
        <v>Per Balloon 2 Note</v>
      </c>
      <c r="KF355" s="73" t="str">
        <v>Per drawing note(s) 8.</v>
      </c>
      <c r="KG355" s="73" t="str">
        <v>Point or Sphere Tip</v>
      </c>
      <c r="KH355" s="73" t="str">
        <v>Point Tip</v>
      </c>
      <c r="KI355" s="73" t="str">
        <v>R.9 to R1.1 = Pass, See Image</v>
      </c>
      <c r="KJ355" s="73" t="str">
        <v>Ram Construction</v>
      </c>
      <c r="KK355" s="73" t="str">
        <v>Record Same Pass / Fail All Balloons</v>
      </c>
      <c r="KL355" s="73" t="str">
        <v>Ref. Balloon 1</v>
      </c>
      <c r="KM355" s="73" t="str">
        <v>Ref. Balloon 12</v>
      </c>
      <c r="KN355" s="73" t="str">
        <v>Ref. Balloon 13, 100% AQL</v>
      </c>
      <c r="KO355" s="73" t="str">
        <v>Ref. Balloon 2</v>
      </c>
      <c r="KP355" s="73" t="str">
        <v>Ref. Balloon 21, 100% AQL</v>
      </c>
      <c r="KQ355" s="73" t="str">
        <v>Ref. Balloon 4</v>
      </c>
      <c r="KR355" s="73" t="str">
        <v>Ref. Balloon 7</v>
      </c>
      <c r="KS355" s="73" t="str">
        <v>Ref. Balloon 8</v>
      </c>
      <c r="KT355" s="73" t="str">
        <v>Relieved Pin Gauges 09236 &amp; 09235</v>
      </c>
      <c r="KU355" s="73" t="str">
        <v>Rotate Part</v>
      </c>
      <c r="KV355" s="73" t="str">
        <v>Rotate Part, See Image</v>
      </c>
      <c r="KW355" s="73" t="str">
        <v>Same as Root Radius</v>
      </c>
      <c r="KX355" s="73" t="str">
        <v>Section</v>
      </c>
      <c r="KY355" s="73" t="str">
        <v>Section B-B</v>
      </c>
      <c r="KZ355" s="73" t="str">
        <v>Section B-B, Distance Between Grooves</v>
      </c>
      <c r="LA355" s="73" t="str">
        <v>Section C-C</v>
      </c>
      <c r="LB355" s="73" t="str">
        <v>Section Part</v>
      </c>
      <c r="LC355" s="73" t="str">
        <v>Section Part, Measured from Opposite Face</v>
      </c>
      <c r="LD355" s="73" t="str">
        <v>Section, Broachless Blank</v>
      </c>
      <c r="LE355" s="73" t="str">
        <v>Section, EXT. Sphere Location.</v>
      </c>
      <c r="LF355" s="73" t="str">
        <v>Section, Hex Cham. Ang.</v>
      </c>
      <c r="LG355" s="73" t="str">
        <v>Section, Hex Fillet Rad.</v>
      </c>
      <c r="LH355" s="73" t="str">
        <v>Section, INT. Feature</v>
      </c>
      <c r="LI355" s="73" t="str">
        <v>Section, INT. Sphere Location.</v>
      </c>
      <c r="LJ355" s="73" t="str">
        <v>Section, Mfg. Tol.</v>
      </c>
      <c r="LK355" s="73" t="str">
        <v>Section, Mfg. Tol., See Image</v>
      </c>
      <c r="LL355" s="73" t="str">
        <v>Section, OL00486</v>
      </c>
      <c r="LM355" s="73" t="str">
        <v>Section, OL00542</v>
      </c>
      <c r="LN355" s="73" t="str">
        <v>Section, OL00543</v>
      </c>
      <c r="LO355" s="73" t="str">
        <v>Section, OL00544</v>
      </c>
      <c r="LP355" s="73" t="str">
        <v>Section, OL00545</v>
      </c>
      <c r="LQ355" s="73" t="str">
        <v>Section, OL00546</v>
      </c>
      <c r="LR355" s="73" t="str">
        <v>Section, OL00547</v>
      </c>
      <c r="LS355" s="73" t="str">
        <v>Section, OL00555</v>
      </c>
      <c r="LT355" s="73" t="str">
        <v>Section, OL00725</v>
      </c>
      <c r="LU355" s="73" t="str">
        <v>Section, OL01430</v>
      </c>
      <c r="LV355" s="73" t="str">
        <v>Section, OL01434</v>
      </c>
      <c r="LW355" s="73" t="str">
        <v>Section, OL01435</v>
      </c>
      <c r="LX355" s="73" t="str">
        <v>Section, OL01807</v>
      </c>
      <c r="LY355" s="73" t="str">
        <v>Section, OL01830</v>
      </c>
      <c r="LZ355" s="73" t="str">
        <v>Section, OL02351</v>
      </c>
      <c r="MA355" s="73" t="str">
        <v>Section, OL02519</v>
      </c>
      <c r="MB355" s="73" t="str">
        <v>Section, OL02520</v>
      </c>
      <c r="MC355" s="73" t="str">
        <v>Section, OL02522</v>
      </c>
      <c r="MD355" s="73" t="str">
        <v>Section, OL02540</v>
      </c>
      <c r="ME355" s="73" t="str">
        <v>Section, OL02541</v>
      </c>
      <c r="MF355" s="73" t="str">
        <v>Section, OL02552</v>
      </c>
      <c r="MG355" s="73" t="str">
        <v>Section, OL02553</v>
      </c>
      <c r="MH355" s="73" t="str">
        <v>Section, OL02554</v>
      </c>
      <c r="MI355" s="73" t="str">
        <v>Section, OL02555</v>
      </c>
      <c r="MJ355" s="73" t="str">
        <v>Section, OL02558</v>
      </c>
      <c r="MK355" s="73" t="str">
        <v>Section, OL02559</v>
      </c>
      <c r="ML355" s="73" t="str">
        <v>Section, OL02560</v>
      </c>
      <c r="MM355" s="73" t="str">
        <v>Section, OL02619</v>
      </c>
      <c r="MN355" s="73" t="str">
        <v>Section, OL02620</v>
      </c>
      <c r="MO355" s="73" t="str">
        <v>Section, OL02621</v>
      </c>
      <c r="MP355" s="73" t="str">
        <v>Section, OL02622</v>
      </c>
      <c r="MQ355" s="73" t="str">
        <v>Section, OL02623</v>
      </c>
      <c r="MR355" s="73" t="str">
        <v>Section, OL02624</v>
      </c>
      <c r="MS355" s="73" t="str">
        <v>Section, OL02652</v>
      </c>
      <c r="MT355" s="73" t="str">
        <v>Section, OL02680</v>
      </c>
      <c r="MU355" s="73" t="str">
        <v>Section, OL02793</v>
      </c>
      <c r="MV355" s="73" t="str">
        <v>Section, OL02823</v>
      </c>
      <c r="MW355" s="73" t="str">
        <v>Section, OL02843</v>
      </c>
      <c r="MX355" s="73" t="str">
        <v>Section, OL03026, Ext.</v>
      </c>
      <c r="MY355" s="73" t="str">
        <v>Section, OL03026, Int.</v>
      </c>
      <c r="MZ355" s="73" t="str">
        <v>Section, OL03570, DWG# 100448-41</v>
      </c>
      <c r="NA355" s="73" t="str">
        <v>Section, OL03781</v>
      </c>
      <c r="NB355" s="73" t="str">
        <v>Section, OL03911</v>
      </c>
      <c r="NC355" s="73" t="str">
        <v>Section, OL03912</v>
      </c>
      <c r="ND355" s="73" t="str">
        <v>Section, OL03928</v>
      </c>
      <c r="NE355" s="73" t="str">
        <v>Section, OL03929</v>
      </c>
      <c r="NF355" s="73" t="str">
        <v>Section, OL04030</v>
      </c>
      <c r="NG355" s="73" t="str">
        <v>Section, OL04037</v>
      </c>
      <c r="NH355" s="73" t="str">
        <v>Section, OL04038</v>
      </c>
      <c r="NI355" s="73" t="str">
        <v>Section, OL04046</v>
      </c>
      <c r="NJ355" s="73" t="str">
        <v>Section, OL04065</v>
      </c>
      <c r="NK355" s="73" t="str">
        <v>Section, OL04066</v>
      </c>
      <c r="NL355" s="73" t="str">
        <v>Section, OL04067</v>
      </c>
      <c r="NM355" s="73" t="str">
        <v>Section, OL04069</v>
      </c>
      <c r="NN355" s="73" t="str">
        <v>Section, OL04071</v>
      </c>
      <c r="NO355" s="73" t="str">
        <v>Section, OL04173</v>
      </c>
      <c r="NP355" s="73" t="str">
        <v>Section, OL04174</v>
      </c>
      <c r="NQ355" s="73" t="str">
        <v>Section, OL04214</v>
      </c>
      <c r="NR355" s="73" t="str">
        <v>Section, OL04215</v>
      </c>
      <c r="NS355" s="73" t="str">
        <v>Section, OL04216</v>
      </c>
      <c r="NT355" s="73" t="str">
        <v>Section, OL04217</v>
      </c>
      <c r="NU355" s="73" t="str">
        <v>Section, Overlay OL02716</v>
      </c>
      <c r="NV355" s="73" t="str">
        <v>Section, Overlay OL02717</v>
      </c>
      <c r="NW355" s="73" t="str">
        <v>Section, See Image</v>
      </c>
      <c r="NX355" s="73" t="str">
        <v>Section, See Image, DWG# 100448-41</v>
      </c>
      <c r="NY355" s="73" t="str">
        <v>Section, Without Sots</v>
      </c>
      <c r="NZ355" s="73" t="str">
        <v>See Comments Sheet</v>
      </c>
      <c r="OA355" s="73" t="str">
        <v>See Comments Sheet, OL02318</v>
      </c>
      <c r="OB355" s="73" t="str">
        <v>See Image</v>
      </c>
      <c r="OC355" s="73" t="str">
        <v>See Image, .005 or Less = Pass</v>
      </c>
      <c r="OD355" s="73" t="str">
        <v>See Image, Check Near Radius</v>
      </c>
      <c r="OE355" s="73" t="str">
        <v>See Image, Constrained</v>
      </c>
      <c r="OF355" s="73" t="str">
        <v>See Image, Distance Between Flats</v>
      </c>
      <c r="OG355" s="73" t="str">
        <v xml:space="preserve">See Image, Mfg. Tol, Section A-A </v>
      </c>
      <c r="OH355" s="73" t="str">
        <v>See image, Mfg. Tol.</v>
      </c>
      <c r="OI355" s="73" t="str">
        <v>See Image, Mic. Across Flats</v>
      </c>
      <c r="OJ355" s="73" t="str">
        <v>See Image, OL02850</v>
      </c>
      <c r="OK355" s="73" t="str">
        <v>See Image, OL02880</v>
      </c>
      <c r="OL355" s="73" t="str">
        <v>See Image, OL03926</v>
      </c>
      <c r="OM355" s="73" t="str">
        <v>See Image, OL03927</v>
      </c>
      <c r="ON355" s="73" t="str">
        <v>See Image, OL04003</v>
      </c>
      <c r="OO355" s="73" t="str">
        <v>'See Image, OL04342,  Best Fit Joe Block</v>
      </c>
      <c r="OP355" s="73" t="str">
        <v>See Image, OL04342,  Blank</v>
      </c>
      <c r="OQ355" s="73" t="str">
        <v>See Image, OL04342, Blank</v>
      </c>
      <c r="OR355" s="73" t="str">
        <v>See Image, OL04343, Blank</v>
      </c>
      <c r="OS355" s="73" t="str">
        <v>See Image, Pass = .002 or Less</v>
      </c>
      <c r="OT355" s="73" t="str">
        <v>See Image, Rcd. MAX</v>
      </c>
      <c r="OU355" s="73" t="str">
        <v>See Image, Rcd. MIN</v>
      </c>
      <c r="OV355" s="73" t="str">
        <v>See Image, Section</v>
      </c>
      <c r="OW355" s="73" t="str">
        <v>See Image, Section A-A</v>
      </c>
      <c r="OX355" s="73" t="str">
        <v>See Image, Section B-B</v>
      </c>
      <c r="OY355" s="73" t="str">
        <v>See Image, Section B-B, TSC</v>
      </c>
      <c r="OZ355" s="73" t="str">
        <v>See Image, Shank Drawing # 18000-XX-XX A</v>
      </c>
      <c r="PA355" s="73" t="str">
        <v>Sequencial Laser 01, 120 Per Print</v>
      </c>
      <c r="PB355" s="73" t="str">
        <v>Set to .202, Zero on Thread Lead</v>
      </c>
      <c r="PC355" s="73" t="str">
        <v>Sharp OK, No Burr</v>
      </c>
      <c r="PD355" s="73" t="str">
        <v>Sharp OK, No Raised Edge, See Image</v>
      </c>
      <c r="PE355" s="73" t="str">
        <v>Sharp OK, No Raised Edges</v>
      </c>
      <c r="PF355" s="73" t="str">
        <v>Sharp okay no raised edge</v>
      </c>
      <c r="PG355" s="73" t="str">
        <v>Sharp Okay, No Burr</v>
      </c>
      <c r="PH355" s="73" t="str">
        <v>Sharp Okay, No Raised Edge</v>
      </c>
      <c r="PI355" s="73" t="str">
        <v>Sharp Okay, No Raised Edges,</v>
      </c>
      <c r="PJ355" s="73" t="str">
        <v>Sharp Okay, See Image</v>
      </c>
      <c r="PK355" s="73" t="str">
        <v xml:space="preserve">Start of Radius @ .195 </v>
      </c>
      <c r="PL355" s="73" t="str">
        <v xml:space="preserve">Start of Radius @ .21 </v>
      </c>
      <c r="PM355" s="73" t="str">
        <v xml:space="preserve">T.S.C. </v>
      </c>
      <c r="PN355" s="73" t="str">
        <v>Tangent Point</v>
      </c>
      <c r="PO355" s="73" t="str">
        <v>Tangent point of R.50</v>
      </c>
      <c r="PP355" s="73" t="str">
        <v>Taper Check, Mfg.Tol.</v>
      </c>
      <c r="PQ355" s="73" t="str">
        <v>Taper Check, Mfg.Tol., See Image</v>
      </c>
      <c r="PR355" s="73" t="str">
        <v>Thrd. Minor Ø</v>
      </c>
      <c r="PS355" s="73" t="str">
        <v>Thrd. Relief Ø</v>
      </c>
      <c r="PT355" s="73" t="str">
        <v>Threadless Blank</v>
      </c>
      <c r="PU355" s="73" t="str">
        <v>Threadless Blank, From Major Ø</v>
      </c>
      <c r="PV355" s="73" t="str">
        <v>Threadless Blank, Mfg. Tol.</v>
      </c>
      <c r="PW355" s="73" t="str">
        <v>Threadless Blank, Thrd. to Neck Rad.</v>
      </c>
      <c r="PX355" s="73" t="str">
        <v>Thredless Blank</v>
      </c>
      <c r="PY355" s="73" t="str">
        <v>To center of R.005</v>
      </c>
      <c r="PZ355" s="73" t="str">
        <v>Torx Min. Dia.</v>
      </c>
      <c r="QA355" s="73" t="str">
        <v>Turn Ø Free of Mill Marks</v>
      </c>
      <c r="QB355" s="73" t="str">
        <v>Use (Full) GO Hex</v>
      </c>
      <c r="QC355" s="73" t="str">
        <v>Use Balloon 1 FULL Gauge</v>
      </c>
      <c r="QD355" s="73" t="str">
        <v>Use Balloon 9 FULL GO</v>
      </c>
      <c r="QE355" s="73" t="str">
        <v>Use Best Fit Pin</v>
      </c>
      <c r="QF355" s="73" t="str">
        <v>Use Disk Tip</v>
      </c>
      <c r="QG355" s="73" t="str">
        <v>Use flat bottomed indicator tip.</v>
      </c>
      <c r="QH355" s="73" t="str">
        <v xml:space="preserve">Use Full .093 Go Hex </v>
      </c>
      <c r="QI355" s="73" t="str">
        <v xml:space="preserve">Use Full .0930 Go Hex </v>
      </c>
      <c r="QJ355" s="73" t="str">
        <v>Use Full .1235 Go Hex</v>
      </c>
      <c r="QK355" s="73" t="str">
        <v>Use Gauge K2-98-8019-04, See Image</v>
      </c>
      <c r="QL355" s="73" t="str">
        <v>Use large flat indicator tip</v>
      </c>
      <c r="QM355" s="73" t="str">
        <v>Use Pins.3330/.3350, See Image MAX NO-GO</v>
      </c>
      <c r="QN355" s="73" t="str">
        <v>Use Pointed Drop Indicator Tip</v>
      </c>
      <c r="QO355" s="73" t="str">
        <v>V-Block</v>
      </c>
      <c r="QP355" s="73" t="str">
        <v>V-Block,  AMB for 13</v>
      </c>
      <c r="QQ355" s="73" t="str">
        <v>V-Block,  Hex Cham. Dia.</v>
      </c>
      <c r="QR355" s="73" t="str">
        <v>V-Block, Hex Depth</v>
      </c>
      <c r="QS355" s="73" t="str">
        <v>VBU Gauge</v>
      </c>
      <c r="QT355" s="73" t="str">
        <v>Visibally smaller than HEX=Pass</v>
      </c>
      <c r="QU355" s="73" t="str">
        <v>Visual Per Drawing</v>
      </c>
      <c r="QV355" s="73" t="str">
        <v>Whirl Blank</v>
      </c>
      <c r="QW355" s="73" t="str">
        <v xml:space="preserve">Whirl Blank </v>
      </c>
      <c r="QX355" s="73" t="str">
        <v>Whirl Blank, Neck Rad. End to Head CL</v>
      </c>
      <c r="QY355" s="73" t="str">
        <v>Whirl Blank, Nose Start Dia.</v>
      </c>
      <c r="QZ355" s="73" t="str">
        <v>Whirl Blank, Nose Start Dist.</v>
      </c>
      <c r="RA355" s="73" t="str">
        <v>Whirl Blank, Thrd. Minor</v>
      </c>
      <c r="RB355" s="73" t="str">
        <v>Whirl Blank, Thrd. Pullout Dia.</v>
      </c>
      <c r="RC355" s="73" t="str">
        <v>Whole Part, Removal is at Assy. Level</v>
      </c>
      <c r="RD355" s="73" t="str">
        <v>Wide Area</v>
      </c>
      <c r="RE355" s="73" t="str">
        <v>Zero on End of Go Gauge</v>
      </c>
    </row>
    <row r="356" spans="1:473">
      <c r="A356" s="73" t="s">
        <v>984</v>
      </c>
      <c r="C356" s="73" t="str" cm="1">
        <f t="array" ref="C356:RE356">TRANSPOSE(_xlfn._xlws.SORT(_xlfn._xlws.FILTER($A$2:$A$600,ISNUMBER(SEARCH('PartLib Table'!M363,$A$2:$A$600)),"not found")))</f>
        <v xml:space="preserve"> 'C', Whirl Blank</v>
      </c>
      <c r="D356" s="73" t="str">
        <v xml:space="preserve"> See Image, Constrained</v>
      </c>
      <c r="E356" s="73" t="str">
        <v>(.04 to .12 range = Pass)</v>
      </c>
      <c r="F356" s="73" t="str">
        <v>(.042 FULL) Go Pin Seat Fully</v>
      </c>
      <c r="G356" s="73" t="str">
        <v>(B), Mfg. Tol.</v>
      </c>
      <c r="H356" s="73" t="str">
        <v>(B), O.A.L.</v>
      </c>
      <c r="I356" s="73" t="str">
        <v>.001 or less =Pass</v>
      </c>
      <c r="J356" s="73" t="str">
        <v>.001 or less out of center = Pass</v>
      </c>
      <c r="K356" s="73" t="str">
        <v>.002 or Less = Pass</v>
      </c>
      <c r="L356" s="73" t="str">
        <v>.002 or Less out of center = Pass</v>
      </c>
      <c r="M356" s="73" t="str">
        <v>.005 to .015 = Pass</v>
      </c>
      <c r="N356" s="73" t="str">
        <v>.0125 Mean, Section</v>
      </c>
      <c r="O356" s="73" t="str">
        <v>.025 or Less in X &amp; Y=Pass</v>
      </c>
      <c r="P356" s="73" t="str">
        <v>.038 Mean</v>
      </c>
      <c r="Q356" s="73" t="str">
        <v>.063 MM = .0024 IN, See Image</v>
      </c>
      <c r="R356" s="73" t="str">
        <v>.063MM = .0024"</v>
      </c>
      <c r="S356" s="73" t="str">
        <v>.243 NO-GO, Unconstrained, Must Not Start</v>
      </c>
      <c r="T356" s="73" t="str">
        <v>@ Back Face &amp; ID, No Raised Edge</v>
      </c>
      <c r="U356" s="73" t="str">
        <v>@ Back Face &amp; OD, No Raised Edge</v>
      </c>
      <c r="V356" s="73" t="str">
        <v>@ ID &amp; FACE</v>
      </c>
      <c r="W356" s="73" t="str">
        <v>@ OD &amp; BACK FACE</v>
      </c>
      <c r="X356" s="73" t="str">
        <v>@ OD &amp; FACE</v>
      </c>
      <c r="Y356" s="73" t="str">
        <v>Across from slot</v>
      </c>
      <c r="Z356" s="73" t="str">
        <v>All Edge Breaks</v>
      </c>
      <c r="AA356" s="73" t="str">
        <v>Attached to bar stock</v>
      </c>
      <c r="AB356" s="73" t="str">
        <v xml:space="preserve">Back Turn Fillet Rad. </v>
      </c>
      <c r="AC356" s="73" t="str">
        <v>Balloon 1 (DWG FRM0105 Page 2, NV-27)</v>
      </c>
      <c r="AD356" s="73" t="str">
        <v>Balloon 1 (DWG FRM0105, NV-30)</v>
      </c>
      <c r="AE356" s="73" t="str">
        <v>Balloon 1 (P# 9890002-20) OL00429/A</v>
      </c>
      <c r="AF356" s="73" t="str">
        <v>Balloon 1, DWG#FRM0105</v>
      </c>
      <c r="AG356" s="73" t="str">
        <v>Balloon 11, See Image</v>
      </c>
      <c r="AH356" s="73" t="str">
        <v xml:space="preserve">Balloon 2 (DWG FRM0105 Page 2, NV-27) </v>
      </c>
      <c r="AI356" s="73" t="str">
        <v>Balloon 2 (DWG FRM0105, NV-30)</v>
      </c>
      <c r="AJ356" s="73" t="str">
        <v>Balloon 2 (P# 9890002-20)</v>
      </c>
      <c r="AK356" s="73" t="str">
        <v>Balloon 2, DWG#FRM0105</v>
      </c>
      <c r="AL356" s="73" t="str">
        <v>Balloon 2, DWG#FRM0105, See Image</v>
      </c>
      <c r="AM356" s="73" t="str">
        <v>Balloon 3 (DWG FRM0105, NV-30 Minor)</v>
      </c>
      <c r="AN356" s="73" t="str">
        <v>Balloon 3 (DWG FRM0105, NV-30)</v>
      </c>
      <c r="AO356" s="73" t="str">
        <v>Balloon 3 (P# 9890002-20)</v>
      </c>
      <c r="AP356" s="73" t="str">
        <v>Balloon 4</v>
      </c>
      <c r="AQ356" s="73" t="str">
        <v>Balloon 4 (P# 9890002-20)</v>
      </c>
      <c r="AR356" s="73" t="str">
        <v>Below Middle Band</v>
      </c>
      <c r="AS356" s="73" t="str">
        <v>Best Fit Pin, .003 or Less =Pass</v>
      </c>
      <c r="AT356" s="73" t="str">
        <v>Blank</v>
      </c>
      <c r="AU356" s="73" t="str">
        <v>Blank Turn Maj.</v>
      </c>
      <c r="AV356" s="73" t="str">
        <v>Blank Turn Maj. Mill Flt., OL4172</v>
      </c>
      <c r="AW356" s="73" t="str">
        <v>Blank Without .010 Slots</v>
      </c>
      <c r="AX356" s="73" t="str">
        <v>Blank Without .010 Slots, Section</v>
      </c>
      <c r="AY356" s="73" t="str">
        <v>Blank without thread</v>
      </c>
      <c r="AZ356" s="73" t="str">
        <v xml:space="preserve">Blank, Center of V Grv. </v>
      </c>
      <c r="BA356" s="73" t="str">
        <v>Blank, Check R adjacent Balloon 17</v>
      </c>
      <c r="BB356" s="73" t="str">
        <v>Blank, EXT. Feature</v>
      </c>
      <c r="BC356" s="73" t="str">
        <v>Blank, See Image, OL04335</v>
      </c>
      <c r="BD356" s="73" t="str">
        <v>Blank, See Image, OL04336</v>
      </c>
      <c r="BE356" s="73" t="str">
        <v xml:space="preserve">Blank, Thrd. </v>
      </c>
      <c r="BF356" s="73" t="str">
        <v>Blank, Turn Tip</v>
      </c>
      <c r="BG356" s="73" t="str">
        <v>Blank, Without Thrd.</v>
      </c>
      <c r="BH356" s="73" t="str">
        <v>Blank, Without Thread</v>
      </c>
      <c r="BI356" s="73" t="str">
        <v xml:space="preserve">Blunt Start Blend to Minor </v>
      </c>
      <c r="BJ356" s="73" t="str">
        <v>Calc., Use Go HEX</v>
      </c>
      <c r="BK356" s="73" t="str">
        <v>Can't dig into OD</v>
      </c>
      <c r="BL356" s="73" t="str">
        <v>Carbide Gauge</v>
      </c>
      <c r="BM356" s="73" t="str">
        <v xml:space="preserve">Center of V Grv. </v>
      </c>
      <c r="BN356" s="73" t="str">
        <v>Centered Less than .03 = Pass</v>
      </c>
      <c r="BO356" s="73" t="str">
        <v>Centered within .0005 or Less = Pass</v>
      </c>
      <c r="BP356" s="73" t="str">
        <v>Centered within .001 or Less = Pass</v>
      </c>
      <c r="BQ356" s="73" t="str">
        <v>Centered within .0254 or Less = Pass</v>
      </c>
      <c r="BR356" s="73" t="str">
        <v>Check close to Rod Slot</v>
      </c>
      <c r="BS356" s="73" t="str">
        <v>Check every other hole</v>
      </c>
      <c r="BT356" s="73" t="str">
        <v>Check Go over full length of slot.</v>
      </c>
      <c r="BU356" s="73" t="str">
        <v>Check Near Closed End</v>
      </c>
      <c r="BV356" s="73" t="str">
        <v>Check per Print View, Away from Rod Slot</v>
      </c>
      <c r="BW356" s="73" t="str">
        <v>Check to Balloon 30 Go Pin</v>
      </c>
      <c r="BX356" s="73" t="str">
        <v>Check with .2705 SET Pin Inside Part</v>
      </c>
      <c r="BY356" s="73" t="str">
        <v>Check with Hex Up</v>
      </c>
      <c r="BZ356" s="73" t="str">
        <v>CMM Blank</v>
      </c>
      <c r="CA356" s="73" t="str">
        <v>Confirm Full Radius</v>
      </c>
      <c r="CB356" s="73" t="str">
        <v>Constrained in fixture</v>
      </c>
      <c r="CC356" s="73" t="str">
        <v>Constrained with Ring</v>
      </c>
      <c r="CD356" s="73" t="str">
        <v>Constrained, See Image</v>
      </c>
      <c r="CE356" s="73" t="str">
        <v>Dim. "A"</v>
      </c>
      <c r="CF356" s="73" t="str">
        <v>Dim. "B"</v>
      </c>
      <c r="CG356" s="73" t="str">
        <v>Dim. "C"</v>
      </c>
      <c r="CH356" s="73" t="str">
        <v>Dim. "D", Whirl Blank</v>
      </c>
      <c r="CI356" s="73" t="str">
        <v>Dim. "G"</v>
      </c>
      <c r="CJ356" s="73" t="str">
        <v>Dim. E, Blank Turn Maj. &amp;  Mill Flt</v>
      </c>
      <c r="CK356" s="73" t="str">
        <v>Dim. E, Blank Turn Maj.&amp;  Mill Flt</v>
      </c>
      <c r="CL356" s="73" t="str">
        <v>Dim. H, Whirl Blank</v>
      </c>
      <c r="CM356" s="73" t="str">
        <v>Dim. J, 'Blank Turn Maj. &amp; Whirl Blank</v>
      </c>
      <c r="CN356" s="73" t="str">
        <v>Disk Drop Indicator Tip</v>
      </c>
      <c r="CO356" s="73" t="str">
        <v>DWG 100448-15, Balloon F_1</v>
      </c>
      <c r="CP356" s="73" t="str">
        <v>DWG 100448-15, OL02571</v>
      </c>
      <c r="CQ356" s="73" t="str">
        <v>DWG 100448-41</v>
      </c>
      <c r="CR356" s="73" t="str">
        <v>DWG 9890040, (10E),Section Part, OL01139</v>
      </c>
      <c r="CS356" s="73" t="str">
        <v>DWG 9890040, (10E),Section, OL01139</v>
      </c>
      <c r="CT356" s="73" t="str">
        <v>DWG 9890040, (11E)</v>
      </c>
      <c r="CU356" s="73" t="str">
        <v>DWG 9890040, (11E), Pins with Flats</v>
      </c>
      <c r="CV356" s="73" t="str">
        <v>DWG 9890040, (12E),  Pass=.002 or less</v>
      </c>
      <c r="CW356" s="73" t="str">
        <v>DWG 9890040, (12E), See Image</v>
      </c>
      <c r="CX356" s="73" t="str">
        <v>DWG 9890040, (1E), OL01431</v>
      </c>
      <c r="CY356" s="73" t="str">
        <v>DWG 9890040, (1E), OL01432</v>
      </c>
      <c r="CZ356" s="73" t="str">
        <v>DWG 9890040, (2E), OL01432</v>
      </c>
      <c r="DA356" s="73" t="str">
        <v>DWG 9890040, (3E)</v>
      </c>
      <c r="DB356" s="73" t="str">
        <v>DWG 9890040, (4E)</v>
      </c>
      <c r="DC356" s="73" t="str">
        <v>DWG 9890040, (5E), OL02336</v>
      </c>
      <c r="DD356" s="73" t="str">
        <v>DWG 9890040, (6E)</v>
      </c>
      <c r="DE356" s="73" t="str">
        <v>DWG 9890040, (7E)</v>
      </c>
      <c r="DF356" s="73" t="str">
        <v>DWG 9890040, (8E), OL01433</v>
      </c>
      <c r="DG356" s="73" t="str">
        <v>DWG 9890040, (8E), OL01433, Section</v>
      </c>
      <c r="DH356" s="73" t="str">
        <v>DWG 9890040, (9E), Close to Rod Slot</v>
      </c>
      <c r="DI356" s="73" t="str">
        <v>DWG 9890040, (9E),Close to Rod Slot</v>
      </c>
      <c r="DJ356" s="73" t="str">
        <v>DWG FRM0105 PAGE 2</v>
      </c>
      <c r="DK356" s="73" t="str">
        <v>DWG# 100448-41</v>
      </c>
      <c r="DL356" s="73" t="str">
        <v>DWG# 100448-44</v>
      </c>
      <c r="DM356" s="73" t="str">
        <v>DWG# 9890003  (1), Section OL00436/A</v>
      </c>
      <c r="DN356" s="73" t="str">
        <v>DWG# 9890003 (3), Ring Gauge Constrained</v>
      </c>
      <c r="DO356" s="73" t="str">
        <v>DWG# 9890003 (4), Section</v>
      </c>
      <c r="DP356" s="73" t="str">
        <v>DWG#100448-26, Balloon 1K, OL02350</v>
      </c>
      <c r="DQ356" s="73" t="str">
        <v>DWG#100448-26, Balloon 2K, OL02350</v>
      </c>
      <c r="DR356" s="73" t="str">
        <v>DWG#100448-26, Balloon 3K, OL02363</v>
      </c>
      <c r="DS356" s="73" t="str">
        <v>DWG#100448-26, Balloon 4K</v>
      </c>
      <c r="DT356" s="73" t="str">
        <v>DWG#100448-26, Balloon 5K, Section</v>
      </c>
      <c r="DU356" s="73" t="str">
        <v>DWG#100448-26, Balloon 6K</v>
      </c>
      <c r="DV356" s="73" t="str">
        <v>DWG#100448-26, Balloon 7K, Section</v>
      </c>
      <c r="DW356" s="73" t="str">
        <v>DWG#100448-26, Mfg. Tol.</v>
      </c>
      <c r="DX356" s="73" t="str">
        <v>DWG#9890003 (2) Ring Gauge Constrained</v>
      </c>
      <c r="DY356" s="73" t="str">
        <v>DWG#9890044</v>
      </c>
      <c r="DZ356" s="73" t="str">
        <v>DWG#9890044 .1985 to .2005=Pass</v>
      </c>
      <c r="EA356" s="73" t="str">
        <v>DWG#9890044 Overlay OL02441</v>
      </c>
      <c r="EB356" s="73" t="str">
        <v>DWG#9890044, OL02441</v>
      </c>
      <c r="EC356" s="73" t="str">
        <v>DWG#FRM0105</v>
      </c>
      <c r="ED356" s="73" t="str">
        <v>EXT.</v>
      </c>
      <c r="EE356" s="73" t="str">
        <v>EXT. Section, OL02460</v>
      </c>
      <c r="EF356" s="73" t="str">
        <v>EXT., OL04223</v>
      </c>
      <c r="EG356" s="73" t="str">
        <v>Flat Drop Indicator Tip</v>
      </c>
      <c r="EH356" s="73" t="str">
        <v>Full Go Pin, No Light, at Radius</v>
      </c>
      <c r="EI356" s="73" t="str">
        <v>Function Check</v>
      </c>
      <c r="EJ356" s="73" t="str">
        <v>GO Function Gauge</v>
      </c>
      <c r="EK356" s="73" t="str">
        <v>Go Gauge for Balloon 1 &amp; 4</v>
      </c>
      <c r="EL356" s="73" t="str">
        <v>Go Pin must pass through</v>
      </c>
      <c r="EM356" s="73" t="str">
        <v>Greater than .005 = Fail, Section</v>
      </c>
      <c r="EN356" s="73" t="str">
        <v>Greater than .025 out of center = Fail</v>
      </c>
      <c r="EO356" s="73" t="str">
        <v>Greater than 2.6 = Pass</v>
      </c>
      <c r="EP356" s="73" t="str">
        <v>Green = Pass, Red = Fail</v>
      </c>
      <c r="EQ356" s="73" t="str">
        <v>Hex Depth</v>
      </c>
      <c r="ER356" s="73" t="str">
        <v>Hex Minor</v>
      </c>
      <c r="ES356" s="73" t="str">
        <v>Hole Dia.</v>
      </c>
      <c r="ET356" s="73" t="str">
        <v>Hook or Disk Tip</v>
      </c>
      <c r="EU356" s="73" t="str">
        <v>ID Sphere Finish</v>
      </c>
      <c r="EV356" s="73" t="str">
        <v>ID/OD Both Sides, Diff. .002 or less = Pass</v>
      </c>
      <c r="EW356" s="73" t="str">
        <v>If Looks Big, Section</v>
      </c>
      <c r="EX356" s="73" t="str">
        <v>If Looks Small, Section</v>
      </c>
      <c r="EY356" s="73" t="str">
        <v>Insp. Close to Break Away, Mfg.Tol.</v>
      </c>
      <c r="EZ356" s="73" t="str">
        <v>INT.</v>
      </c>
      <c r="FA356" s="73" t="str">
        <v>INT. Section, OL02460</v>
      </c>
      <c r="FB356" s="73" t="str">
        <v>INT., OL04223</v>
      </c>
      <c r="FC356" s="73" t="str">
        <v>Intersect. of 7.7 &amp; R0.10</v>
      </c>
      <c r="FD356" s="73" t="str">
        <v>Intersect. of 8.79 and R.25 MAX</v>
      </c>
      <c r="FE356" s="73" t="str">
        <v>Keep Ind. Tip away from corner</v>
      </c>
      <c r="FF356" s="73" t="str">
        <v>L31</v>
      </c>
      <c r="FG356" s="73" t="str">
        <v>Laser Mark</v>
      </c>
      <c r="FH356" s="73" t="str">
        <v>LASER PER NOTE 4</v>
      </c>
      <c r="FI356" s="73" t="str">
        <v>LASER PER NOTE 4, Final Check 1 only</v>
      </c>
      <c r="FJ356" s="73" t="str">
        <v>Less than .002 out of center = Pass</v>
      </c>
      <c r="FK356" s="73" t="str">
        <v>Less than 2.75 = Pass, Section</v>
      </c>
      <c r="FL356" s="73" t="str">
        <v>List as pin. Not Calibrated</v>
      </c>
      <c r="FM356" s="73" t="str">
        <v>M9 X 1.25 BUTT See Comment Image</v>
      </c>
      <c r="FN356" s="73" t="str">
        <v>Manual Section</v>
      </c>
      <c r="FO356" s="73" t="str">
        <v>Max Deep .241 NO-GO =.42</v>
      </c>
      <c r="FP356" s="73" t="str">
        <v>MAX Depth of (Note 7) .241 NO-GO Pin</v>
      </c>
      <c r="FQ356" s="73" t="str">
        <v>Measure from Blue Line, See Image</v>
      </c>
      <c r="FR356" s="73" t="str">
        <v>Measure Width of Blue Area, See Image</v>
      </c>
      <c r="FS356" s="73" t="str">
        <v>Mfg. Tol</v>
      </c>
      <c r="FT356" s="73" t="str">
        <v>Mfg. Tol, See Image</v>
      </c>
      <c r="FU356" s="73" t="str">
        <v>Mfg. Tol.</v>
      </c>
      <c r="FV356" s="73" t="str">
        <v>Mfg. Tol. "A"</v>
      </c>
      <c r="FW356" s="73" t="str">
        <v>Mfg. Tol. (Zero on Gauge Full Dia. Lead)</v>
      </c>
      <c r="FX356" s="73" t="str">
        <v>Mfg. Tol. Balloon 11, See Image</v>
      </c>
      <c r="FY356" s="73" t="str">
        <v>Mfg. Tol. Balloon 4</v>
      </c>
      <c r="FZ356" s="73" t="str">
        <v>Mfg. Tol. Balloon 7</v>
      </c>
      <c r="GA356" s="73" t="str">
        <v xml:space="preserve">Mfg. Tol. C-Bore Face (Ballo 28) </v>
      </c>
      <c r="GB356" s="73" t="str">
        <v>Mfg. Tol. Section</v>
      </c>
      <c r="GC356" s="73" t="str">
        <v>Mfg. Tol. See Image</v>
      </c>
      <c r="GD356" s="73" t="str">
        <v>Mfg. Tol., 3 Places, Record MAX</v>
      </c>
      <c r="GE356" s="73" t="str">
        <v>Mfg. Tol., Balloon 11</v>
      </c>
      <c r="GF356" s="73" t="str">
        <v>Mfg. Tol., Balloon 7</v>
      </c>
      <c r="GG356" s="73" t="str">
        <v>Mfg. Tol., Blank</v>
      </c>
      <c r="GH356" s="73" t="str">
        <v>Mfg. Tol., Blank, Balloon 12</v>
      </c>
      <c r="GI356" s="73" t="str">
        <v>Mfg. Tol., Blend to SØ.320</v>
      </c>
      <c r="GJ356" s="73" t="str">
        <v>Mfg. Tol., Calculation</v>
      </c>
      <c r="GK356" s="73" t="str">
        <v>Mfg. Tol., For Mill Fixture</v>
      </c>
      <c r="GL356" s="73" t="str">
        <v>Mfg. Tol., L32</v>
      </c>
      <c r="GM356" s="73" t="str">
        <v>Mfg. Tol., L33</v>
      </c>
      <c r="GN356" s="73" t="str">
        <v>Mfg. Tol., No Tool Marks</v>
      </c>
      <c r="GO356" s="73" t="str">
        <v>Mfg. Tol., OL03361</v>
      </c>
      <c r="GP356" s="73" t="str">
        <v>Mfg. Tol., Record off center value</v>
      </c>
      <c r="GQ356" s="73" t="str">
        <v>Mfg. Tol., Same 3 Places, Record MIN</v>
      </c>
      <c r="GR356" s="73" t="str">
        <v>Mfg. Tol., Section</v>
      </c>
      <c r="GS356" s="73" t="str">
        <v>Mfg. Tol., Section B-B</v>
      </c>
      <c r="GT356" s="73" t="str">
        <v>Mfg. Tol., Section, OL03361</v>
      </c>
      <c r="GU356" s="73" t="str">
        <v>Mfg. Tol., Section, Per Note 2</v>
      </c>
      <c r="GV356" s="73" t="str">
        <v>Mfg. Tol., See Image</v>
      </c>
      <c r="GW356" s="73" t="str">
        <v>Mfg. Tol., See Image, Bore in Blue</v>
      </c>
      <c r="GX356" s="73" t="str">
        <v>Mfg. Tol., See Image, Hook Tip</v>
      </c>
      <c r="GY356" s="73" t="str">
        <v>Mfg. Tol., Sharp Okay No Burr</v>
      </c>
      <c r="GZ356" s="73" t="str">
        <v>Mfg. Tol., Threadless Blank</v>
      </c>
      <c r="HA356" s="73" t="str">
        <v>Mfg.Tol.</v>
      </c>
      <c r="HB356" s="73" t="str">
        <v>Mgf. To., T.S.C.</v>
      </c>
      <c r="HC356" s="73" t="str">
        <v>Milled Feature</v>
      </c>
      <c r="HD356" s="73" t="str">
        <v>Milled Feature, OL04045</v>
      </c>
      <c r="HE356" s="73" t="str">
        <v>More than .0005 out of center = Fail</v>
      </c>
      <c r="HF356" s="73" t="str">
        <v>Must Pass Through</v>
      </c>
      <c r="HG356" s="73" t="str">
        <v>Must pass through gauge</v>
      </c>
      <c r="HH356" s="73" t="str">
        <v>Must Pass Through Go Gauge</v>
      </c>
      <c r="HI356" s="73" t="str">
        <v>Must Pass, See Image.</v>
      </c>
      <c r="HJ356" s="73" t="str">
        <v>NA</v>
      </c>
      <c r="HK356" s="73" t="str">
        <v>Narrow Area</v>
      </c>
      <c r="HL356" s="73" t="str">
        <v>Near Balloon 21</v>
      </c>
      <c r="HM356" s="73" t="str">
        <v>Near Datum B</v>
      </c>
      <c r="HN356" s="73" t="str">
        <v>Neck Dia.</v>
      </c>
      <c r="HO356" s="73" t="str">
        <v>Neck to Head Rad.</v>
      </c>
      <c r="HP356" s="73" t="str">
        <v>No Copper Deposits Allowed</v>
      </c>
      <c r="HQ356" s="73" t="str">
        <v>No Section</v>
      </c>
      <c r="HR356" s="73" t="str">
        <v>No Section, .01 to .014 = Pass</v>
      </c>
      <c r="HS356" s="73" t="str">
        <v>No Section, Rotate Part</v>
      </c>
      <c r="HT356" s="73" t="str">
        <v>No Section, See Image</v>
      </c>
      <c r="HU356" s="73" t="str">
        <v>No Slot, Section B-B</v>
      </c>
      <c r="HV356" s="73" t="str">
        <v>No visual step = Pass</v>
      </c>
      <c r="HW356" s="73" t="str">
        <v>Not to exceed .95 Deep</v>
      </c>
      <c r="HX356" s="73" t="str">
        <v>Note 1</v>
      </c>
      <c r="HY356" s="73" t="str">
        <v>OL00333/A</v>
      </c>
      <c r="HZ356" s="73" t="str">
        <v>OL00519</v>
      </c>
      <c r="IA356" s="73" t="str">
        <v>OL00520</v>
      </c>
      <c r="IB356" s="73" t="str">
        <v>OL00529</v>
      </c>
      <c r="IC356" s="73" t="str">
        <v>OL00542</v>
      </c>
      <c r="ID356" s="73" t="str">
        <v>OL00724</v>
      </c>
      <c r="IE356" s="73" t="str">
        <v>OL01250</v>
      </c>
      <c r="IF356" s="73" t="str">
        <v>OL01869, Threadless Blank</v>
      </c>
      <c r="IG356" s="73" t="str">
        <v>OL01870, Section</v>
      </c>
      <c r="IH356" s="73" t="str">
        <v>OL02255</v>
      </c>
      <c r="II356" s="73" t="str">
        <v>OL02255, Mfg. Tol.</v>
      </c>
      <c r="IJ356" s="73" t="str">
        <v>OL02302</v>
      </c>
      <c r="IK356" s="73" t="str">
        <v xml:space="preserve">OL02318  needed per image instructions </v>
      </c>
      <c r="IL356" s="73" t="str">
        <v>OL02556</v>
      </c>
      <c r="IM356" s="73" t="str">
        <v>OL02557</v>
      </c>
      <c r="IN356" s="73" t="str">
        <v>OL02567</v>
      </c>
      <c r="IO356" s="73" t="str">
        <v>OL02653</v>
      </c>
      <c r="IP356" s="73" t="str">
        <v>OL02718</v>
      </c>
      <c r="IQ356" s="73" t="str">
        <v>OL02841</v>
      </c>
      <c r="IR356" s="73" t="str">
        <v>OL02842</v>
      </c>
      <c r="IS356" s="73" t="str">
        <v>OL02844</v>
      </c>
      <c r="IT356" s="73" t="str">
        <v>OL02871</v>
      </c>
      <c r="IU356" s="73" t="str">
        <v>OL02887</v>
      </c>
      <c r="IV356" s="73" t="str">
        <v>OL03500</v>
      </c>
      <c r="IW356" s="73" t="str">
        <v>OL03766</v>
      </c>
      <c r="IX356" s="73" t="str">
        <v>OL03868</v>
      </c>
      <c r="IY356" s="73" t="str">
        <v>OL03869</v>
      </c>
      <c r="IZ356" s="73" t="str">
        <v>OL03870</v>
      </c>
      <c r="JA356" s="73" t="str">
        <v>OL03873, DWG# 100448-44</v>
      </c>
      <c r="JB356" s="73" t="str">
        <v>OL03949</v>
      </c>
      <c r="JC356" s="73" t="str">
        <v xml:space="preserve">OL04043, Section </v>
      </c>
      <c r="JD356" s="73" t="str">
        <v xml:space="preserve">OL04044, Section </v>
      </c>
      <c r="JE356" s="73" t="str">
        <v>OL04045</v>
      </c>
      <c r="JF356" s="73" t="str">
        <v>OL04045, Milled Feature</v>
      </c>
      <c r="JG356" s="73" t="str">
        <v>OL04063</v>
      </c>
      <c r="JH356" s="73" t="str">
        <v>OL04064</v>
      </c>
      <c r="JI356" s="73" t="str">
        <v>OL04065</v>
      </c>
      <c r="JJ356" s="73" t="str">
        <v>OL04181</v>
      </c>
      <c r="JK356" s="73" t="str">
        <v>OL04218</v>
      </c>
      <c r="JL356" s="73" t="str">
        <v>OL04224, See Image</v>
      </c>
      <c r="JM356" s="73" t="str">
        <v>OL04374</v>
      </c>
      <c r="JN356" s="73" t="str">
        <v>OL04375, Section M-M</v>
      </c>
      <c r="JO356" s="73" t="str">
        <v>OL04376, Section M-M</v>
      </c>
      <c r="JP356" s="73" t="str">
        <v>OL04443</v>
      </c>
      <c r="JQ356" s="73" t="str">
        <v>OL04444</v>
      </c>
      <c r="JR356" s="73" t="str">
        <v>OL05000</v>
      </c>
      <c r="JS356" s="73" t="str">
        <v>One side of slot</v>
      </c>
      <c r="JT356" s="73" t="str">
        <v>Other side of slot</v>
      </c>
      <c r="JU356" s="73" t="str">
        <v>Out of center more than .002 = Fail</v>
      </c>
      <c r="JV356" s="73" t="str">
        <v>Out of center more than.002 = Fail</v>
      </c>
      <c r="JW356" s="73" t="str">
        <v>Overlay OL02713</v>
      </c>
      <c r="JX356" s="73" t="str">
        <v>Overlay OL02714</v>
      </c>
      <c r="JY356" s="73" t="str">
        <v>Overlay OL02718</v>
      </c>
      <c r="JZ356" s="73" t="str">
        <v>Overlay OL03831, Mfg. Tol.</v>
      </c>
      <c r="KA356" s="73" t="str">
        <v>Part Without Slots</v>
      </c>
      <c r="KB356" s="73" t="str">
        <v>Part Without Slots, See Image</v>
      </c>
      <c r="KC356" s="73" t="str">
        <v xml:space="preserve">Pass = .0254 or Less </v>
      </c>
      <c r="KD356" s="73" t="str">
        <v>PD MIN = 4.361, PD MAX = 4.456</v>
      </c>
      <c r="KE356" s="73" t="str">
        <v>Per Balloon 2 Note</v>
      </c>
      <c r="KF356" s="73" t="str">
        <v>Per drawing note(s) 8.</v>
      </c>
      <c r="KG356" s="73" t="str">
        <v>Point or Sphere Tip</v>
      </c>
      <c r="KH356" s="73" t="str">
        <v>Point Tip</v>
      </c>
      <c r="KI356" s="73" t="str">
        <v>R.9 to R1.1 = Pass, See Image</v>
      </c>
      <c r="KJ356" s="73" t="str">
        <v>Ram Construction</v>
      </c>
      <c r="KK356" s="73" t="str">
        <v>Record Same Pass / Fail All Balloons</v>
      </c>
      <c r="KL356" s="73" t="str">
        <v>Ref. Balloon 1</v>
      </c>
      <c r="KM356" s="73" t="str">
        <v>Ref. Balloon 12</v>
      </c>
      <c r="KN356" s="73" t="str">
        <v>Ref. Balloon 13, 100% AQL</v>
      </c>
      <c r="KO356" s="73" t="str">
        <v>Ref. Balloon 2</v>
      </c>
      <c r="KP356" s="73" t="str">
        <v>Ref. Balloon 21, 100% AQL</v>
      </c>
      <c r="KQ356" s="73" t="str">
        <v>Ref. Balloon 4</v>
      </c>
      <c r="KR356" s="73" t="str">
        <v>Ref. Balloon 7</v>
      </c>
      <c r="KS356" s="73" t="str">
        <v>Ref. Balloon 8</v>
      </c>
      <c r="KT356" s="73" t="str">
        <v>Relieved Pin Gauges 09236 &amp; 09235</v>
      </c>
      <c r="KU356" s="73" t="str">
        <v>Rotate Part</v>
      </c>
      <c r="KV356" s="73" t="str">
        <v>Rotate Part, See Image</v>
      </c>
      <c r="KW356" s="73" t="str">
        <v>Same as Root Radius</v>
      </c>
      <c r="KX356" s="73" t="str">
        <v>Section</v>
      </c>
      <c r="KY356" s="73" t="str">
        <v>Section B-B</v>
      </c>
      <c r="KZ356" s="73" t="str">
        <v>Section B-B, Distance Between Grooves</v>
      </c>
      <c r="LA356" s="73" t="str">
        <v>Section C-C</v>
      </c>
      <c r="LB356" s="73" t="str">
        <v>Section Part</v>
      </c>
      <c r="LC356" s="73" t="str">
        <v>Section Part, Measured from Opposite Face</v>
      </c>
      <c r="LD356" s="73" t="str">
        <v>Section, Broachless Blank</v>
      </c>
      <c r="LE356" s="73" t="str">
        <v>Section, EXT. Sphere Location.</v>
      </c>
      <c r="LF356" s="73" t="str">
        <v>Section, Hex Cham. Ang.</v>
      </c>
      <c r="LG356" s="73" t="str">
        <v>Section, Hex Fillet Rad.</v>
      </c>
      <c r="LH356" s="73" t="str">
        <v>Section, INT. Feature</v>
      </c>
      <c r="LI356" s="73" t="str">
        <v>Section, INT. Sphere Location.</v>
      </c>
      <c r="LJ356" s="73" t="str">
        <v>Section, Mfg. Tol.</v>
      </c>
      <c r="LK356" s="73" t="str">
        <v>Section, Mfg. Tol., See Image</v>
      </c>
      <c r="LL356" s="73" t="str">
        <v>Section, OL00486</v>
      </c>
      <c r="LM356" s="73" t="str">
        <v>Section, OL00542</v>
      </c>
      <c r="LN356" s="73" t="str">
        <v>Section, OL00543</v>
      </c>
      <c r="LO356" s="73" t="str">
        <v>Section, OL00544</v>
      </c>
      <c r="LP356" s="73" t="str">
        <v>Section, OL00545</v>
      </c>
      <c r="LQ356" s="73" t="str">
        <v>Section, OL00546</v>
      </c>
      <c r="LR356" s="73" t="str">
        <v>Section, OL00547</v>
      </c>
      <c r="LS356" s="73" t="str">
        <v>Section, OL00555</v>
      </c>
      <c r="LT356" s="73" t="str">
        <v>Section, OL00725</v>
      </c>
      <c r="LU356" s="73" t="str">
        <v>Section, OL01430</v>
      </c>
      <c r="LV356" s="73" t="str">
        <v>Section, OL01434</v>
      </c>
      <c r="LW356" s="73" t="str">
        <v>Section, OL01435</v>
      </c>
      <c r="LX356" s="73" t="str">
        <v>Section, OL01807</v>
      </c>
      <c r="LY356" s="73" t="str">
        <v>Section, OL01830</v>
      </c>
      <c r="LZ356" s="73" t="str">
        <v>Section, OL02351</v>
      </c>
      <c r="MA356" s="73" t="str">
        <v>Section, OL02519</v>
      </c>
      <c r="MB356" s="73" t="str">
        <v>Section, OL02520</v>
      </c>
      <c r="MC356" s="73" t="str">
        <v>Section, OL02522</v>
      </c>
      <c r="MD356" s="73" t="str">
        <v>Section, OL02540</v>
      </c>
      <c r="ME356" s="73" t="str">
        <v>Section, OL02541</v>
      </c>
      <c r="MF356" s="73" t="str">
        <v>Section, OL02552</v>
      </c>
      <c r="MG356" s="73" t="str">
        <v>Section, OL02553</v>
      </c>
      <c r="MH356" s="73" t="str">
        <v>Section, OL02554</v>
      </c>
      <c r="MI356" s="73" t="str">
        <v>Section, OL02555</v>
      </c>
      <c r="MJ356" s="73" t="str">
        <v>Section, OL02558</v>
      </c>
      <c r="MK356" s="73" t="str">
        <v>Section, OL02559</v>
      </c>
      <c r="ML356" s="73" t="str">
        <v>Section, OL02560</v>
      </c>
      <c r="MM356" s="73" t="str">
        <v>Section, OL02619</v>
      </c>
      <c r="MN356" s="73" t="str">
        <v>Section, OL02620</v>
      </c>
      <c r="MO356" s="73" t="str">
        <v>Section, OL02621</v>
      </c>
      <c r="MP356" s="73" t="str">
        <v>Section, OL02622</v>
      </c>
      <c r="MQ356" s="73" t="str">
        <v>Section, OL02623</v>
      </c>
      <c r="MR356" s="73" t="str">
        <v>Section, OL02624</v>
      </c>
      <c r="MS356" s="73" t="str">
        <v>Section, OL02652</v>
      </c>
      <c r="MT356" s="73" t="str">
        <v>Section, OL02680</v>
      </c>
      <c r="MU356" s="73" t="str">
        <v>Section, OL02793</v>
      </c>
      <c r="MV356" s="73" t="str">
        <v>Section, OL02823</v>
      </c>
      <c r="MW356" s="73" t="str">
        <v>Section, OL02843</v>
      </c>
      <c r="MX356" s="73" t="str">
        <v>Section, OL03026, Ext.</v>
      </c>
      <c r="MY356" s="73" t="str">
        <v>Section, OL03026, Int.</v>
      </c>
      <c r="MZ356" s="73" t="str">
        <v>Section, OL03570, DWG# 100448-41</v>
      </c>
      <c r="NA356" s="73" t="str">
        <v>Section, OL03781</v>
      </c>
      <c r="NB356" s="73" t="str">
        <v>Section, OL03911</v>
      </c>
      <c r="NC356" s="73" t="str">
        <v>Section, OL03912</v>
      </c>
      <c r="ND356" s="73" t="str">
        <v>Section, OL03928</v>
      </c>
      <c r="NE356" s="73" t="str">
        <v>Section, OL03929</v>
      </c>
      <c r="NF356" s="73" t="str">
        <v>Section, OL04030</v>
      </c>
      <c r="NG356" s="73" t="str">
        <v>Section, OL04037</v>
      </c>
      <c r="NH356" s="73" t="str">
        <v>Section, OL04038</v>
      </c>
      <c r="NI356" s="73" t="str">
        <v>Section, OL04046</v>
      </c>
      <c r="NJ356" s="73" t="str">
        <v>Section, OL04065</v>
      </c>
      <c r="NK356" s="73" t="str">
        <v>Section, OL04066</v>
      </c>
      <c r="NL356" s="73" t="str">
        <v>Section, OL04067</v>
      </c>
      <c r="NM356" s="73" t="str">
        <v>Section, OL04069</v>
      </c>
      <c r="NN356" s="73" t="str">
        <v>Section, OL04071</v>
      </c>
      <c r="NO356" s="73" t="str">
        <v>Section, OL04173</v>
      </c>
      <c r="NP356" s="73" t="str">
        <v>Section, OL04174</v>
      </c>
      <c r="NQ356" s="73" t="str">
        <v>Section, OL04214</v>
      </c>
      <c r="NR356" s="73" t="str">
        <v>Section, OL04215</v>
      </c>
      <c r="NS356" s="73" t="str">
        <v>Section, OL04216</v>
      </c>
      <c r="NT356" s="73" t="str">
        <v>Section, OL04217</v>
      </c>
      <c r="NU356" s="73" t="str">
        <v>Section, Overlay OL02716</v>
      </c>
      <c r="NV356" s="73" t="str">
        <v>Section, Overlay OL02717</v>
      </c>
      <c r="NW356" s="73" t="str">
        <v>Section, See Image</v>
      </c>
      <c r="NX356" s="73" t="str">
        <v>Section, See Image, DWG# 100448-41</v>
      </c>
      <c r="NY356" s="73" t="str">
        <v>Section, Without Sots</v>
      </c>
      <c r="NZ356" s="73" t="str">
        <v>See Comments Sheet</v>
      </c>
      <c r="OA356" s="73" t="str">
        <v>See Comments Sheet, OL02318</v>
      </c>
      <c r="OB356" s="73" t="str">
        <v>See Image</v>
      </c>
      <c r="OC356" s="73" t="str">
        <v>See Image, .005 or Less = Pass</v>
      </c>
      <c r="OD356" s="73" t="str">
        <v>See Image, Check Near Radius</v>
      </c>
      <c r="OE356" s="73" t="str">
        <v>See Image, Constrained</v>
      </c>
      <c r="OF356" s="73" t="str">
        <v>See Image, Distance Between Flats</v>
      </c>
      <c r="OG356" s="73" t="str">
        <v xml:space="preserve">See Image, Mfg. Tol, Section A-A </v>
      </c>
      <c r="OH356" s="73" t="str">
        <v>See image, Mfg. Tol.</v>
      </c>
      <c r="OI356" s="73" t="str">
        <v>See Image, Mic. Across Flats</v>
      </c>
      <c r="OJ356" s="73" t="str">
        <v>See Image, OL02850</v>
      </c>
      <c r="OK356" s="73" t="str">
        <v>See Image, OL02880</v>
      </c>
      <c r="OL356" s="73" t="str">
        <v>See Image, OL03926</v>
      </c>
      <c r="OM356" s="73" t="str">
        <v>See Image, OL03927</v>
      </c>
      <c r="ON356" s="73" t="str">
        <v>See Image, OL04003</v>
      </c>
      <c r="OO356" s="73" t="str">
        <v>'See Image, OL04342,  Best Fit Joe Block</v>
      </c>
      <c r="OP356" s="73" t="str">
        <v>See Image, OL04342,  Blank</v>
      </c>
      <c r="OQ356" s="73" t="str">
        <v>See Image, OL04342, Blank</v>
      </c>
      <c r="OR356" s="73" t="str">
        <v>See Image, OL04343, Blank</v>
      </c>
      <c r="OS356" s="73" t="str">
        <v>See Image, Pass = .002 or Less</v>
      </c>
      <c r="OT356" s="73" t="str">
        <v>See Image, Rcd. MAX</v>
      </c>
      <c r="OU356" s="73" t="str">
        <v>See Image, Rcd. MIN</v>
      </c>
      <c r="OV356" s="73" t="str">
        <v>See Image, Section</v>
      </c>
      <c r="OW356" s="73" t="str">
        <v>See Image, Section A-A</v>
      </c>
      <c r="OX356" s="73" t="str">
        <v>See Image, Section B-B</v>
      </c>
      <c r="OY356" s="73" t="str">
        <v>See Image, Section B-B, TSC</v>
      </c>
      <c r="OZ356" s="73" t="str">
        <v>See Image, Shank Drawing # 18000-XX-XX A</v>
      </c>
      <c r="PA356" s="73" t="str">
        <v>Sequencial Laser 01, 120 Per Print</v>
      </c>
      <c r="PB356" s="73" t="str">
        <v>Set to .202, Zero on Thread Lead</v>
      </c>
      <c r="PC356" s="73" t="str">
        <v>Sharp OK, No Burr</v>
      </c>
      <c r="PD356" s="73" t="str">
        <v>Sharp OK, No Raised Edge, See Image</v>
      </c>
      <c r="PE356" s="73" t="str">
        <v>Sharp OK, No Raised Edges</v>
      </c>
      <c r="PF356" s="73" t="str">
        <v>Sharp okay no raised edge</v>
      </c>
      <c r="PG356" s="73" t="str">
        <v>Sharp Okay, No Burr</v>
      </c>
      <c r="PH356" s="73" t="str">
        <v>Sharp Okay, No Raised Edge</v>
      </c>
      <c r="PI356" s="73" t="str">
        <v>Sharp Okay, No Raised Edges,</v>
      </c>
      <c r="PJ356" s="73" t="str">
        <v>Sharp Okay, See Image</v>
      </c>
      <c r="PK356" s="73" t="str">
        <v xml:space="preserve">Start of Radius @ .195 </v>
      </c>
      <c r="PL356" s="73" t="str">
        <v xml:space="preserve">Start of Radius @ .21 </v>
      </c>
      <c r="PM356" s="73" t="str">
        <v xml:space="preserve">T.S.C. </v>
      </c>
      <c r="PN356" s="73" t="str">
        <v>Tangent Point</v>
      </c>
      <c r="PO356" s="73" t="str">
        <v>Tangent point of R.50</v>
      </c>
      <c r="PP356" s="73" t="str">
        <v>Taper Check, Mfg.Tol.</v>
      </c>
      <c r="PQ356" s="73" t="str">
        <v>Taper Check, Mfg.Tol., See Image</v>
      </c>
      <c r="PR356" s="73" t="str">
        <v>Thrd. Minor Ø</v>
      </c>
      <c r="PS356" s="73" t="str">
        <v>Thrd. Relief Ø</v>
      </c>
      <c r="PT356" s="73" t="str">
        <v>Threadless Blank</v>
      </c>
      <c r="PU356" s="73" t="str">
        <v>Threadless Blank, From Major Ø</v>
      </c>
      <c r="PV356" s="73" t="str">
        <v>Threadless Blank, Mfg. Tol.</v>
      </c>
      <c r="PW356" s="73" t="str">
        <v>Threadless Blank, Thrd. to Neck Rad.</v>
      </c>
      <c r="PX356" s="73" t="str">
        <v>Thredless Blank</v>
      </c>
      <c r="PY356" s="73" t="str">
        <v>To center of R.005</v>
      </c>
      <c r="PZ356" s="73" t="str">
        <v>Torx Min. Dia.</v>
      </c>
      <c r="QA356" s="73" t="str">
        <v>Turn Ø Free of Mill Marks</v>
      </c>
      <c r="QB356" s="73" t="str">
        <v>Use (Full) GO Hex</v>
      </c>
      <c r="QC356" s="73" t="str">
        <v>Use Balloon 1 FULL Gauge</v>
      </c>
      <c r="QD356" s="73" t="str">
        <v>Use Balloon 9 FULL GO</v>
      </c>
      <c r="QE356" s="73" t="str">
        <v>Use Best Fit Pin</v>
      </c>
      <c r="QF356" s="73" t="str">
        <v>Use Disk Tip</v>
      </c>
      <c r="QG356" s="73" t="str">
        <v>Use flat bottomed indicator tip.</v>
      </c>
      <c r="QH356" s="73" t="str">
        <v xml:space="preserve">Use Full .093 Go Hex </v>
      </c>
      <c r="QI356" s="73" t="str">
        <v xml:space="preserve">Use Full .0930 Go Hex </v>
      </c>
      <c r="QJ356" s="73" t="str">
        <v>Use Full .1235 Go Hex</v>
      </c>
      <c r="QK356" s="73" t="str">
        <v>Use Gauge K2-98-8019-04, See Image</v>
      </c>
      <c r="QL356" s="73" t="str">
        <v>Use large flat indicator tip</v>
      </c>
      <c r="QM356" s="73" t="str">
        <v>Use Pins.3330/.3350, See Image MAX NO-GO</v>
      </c>
      <c r="QN356" s="73" t="str">
        <v>Use Pointed Drop Indicator Tip</v>
      </c>
      <c r="QO356" s="73" t="str">
        <v>V-Block</v>
      </c>
      <c r="QP356" s="73" t="str">
        <v>V-Block,  AMB for 13</v>
      </c>
      <c r="QQ356" s="73" t="str">
        <v>V-Block,  Hex Cham. Dia.</v>
      </c>
      <c r="QR356" s="73" t="str">
        <v>V-Block, Hex Depth</v>
      </c>
      <c r="QS356" s="73" t="str">
        <v>VBU Gauge</v>
      </c>
      <c r="QT356" s="73" t="str">
        <v>Visibally smaller than HEX=Pass</v>
      </c>
      <c r="QU356" s="73" t="str">
        <v>Visual Per Drawing</v>
      </c>
      <c r="QV356" s="73" t="str">
        <v>Whirl Blank</v>
      </c>
      <c r="QW356" s="73" t="str">
        <v xml:space="preserve">Whirl Blank </v>
      </c>
      <c r="QX356" s="73" t="str">
        <v>Whirl Blank, Neck Rad. End to Head CL</v>
      </c>
      <c r="QY356" s="73" t="str">
        <v>Whirl Blank, Nose Start Dia.</v>
      </c>
      <c r="QZ356" s="73" t="str">
        <v>Whirl Blank, Nose Start Dist.</v>
      </c>
      <c r="RA356" s="73" t="str">
        <v>Whirl Blank, Thrd. Minor</v>
      </c>
      <c r="RB356" s="73" t="str">
        <v>Whirl Blank, Thrd. Pullout Dia.</v>
      </c>
      <c r="RC356" s="73" t="str">
        <v>Whole Part, Removal is at Assy. Level</v>
      </c>
      <c r="RD356" s="73" t="str">
        <v>Wide Area</v>
      </c>
      <c r="RE356" s="73" t="str">
        <v>Zero on End of Go Gauge</v>
      </c>
    </row>
    <row r="357" spans="1:473">
      <c r="A357" s="73" t="s">
        <v>985</v>
      </c>
      <c r="C357" s="73" t="str" cm="1">
        <f t="array" ref="C357:RE357">TRANSPOSE(_xlfn._xlws.SORT(_xlfn._xlws.FILTER($A$2:$A$600,ISNUMBER(SEARCH('PartLib Table'!M364,$A$2:$A$600)),"not found")))</f>
        <v xml:space="preserve"> 'C', Whirl Blank</v>
      </c>
      <c r="D357" s="73" t="str">
        <v xml:space="preserve"> See Image, Constrained</v>
      </c>
      <c r="E357" s="73" t="str">
        <v>(.04 to .12 range = Pass)</v>
      </c>
      <c r="F357" s="73" t="str">
        <v>(.042 FULL) Go Pin Seat Fully</v>
      </c>
      <c r="G357" s="73" t="str">
        <v>(B), Mfg. Tol.</v>
      </c>
      <c r="H357" s="73" t="str">
        <v>(B), O.A.L.</v>
      </c>
      <c r="I357" s="73" t="str">
        <v>.001 or less =Pass</v>
      </c>
      <c r="J357" s="73" t="str">
        <v>.001 or less out of center = Pass</v>
      </c>
      <c r="K357" s="73" t="str">
        <v>.002 or Less = Pass</v>
      </c>
      <c r="L357" s="73" t="str">
        <v>.002 or Less out of center = Pass</v>
      </c>
      <c r="M357" s="73" t="str">
        <v>.005 to .015 = Pass</v>
      </c>
      <c r="N357" s="73" t="str">
        <v>.0125 Mean, Section</v>
      </c>
      <c r="O357" s="73" t="str">
        <v>.025 or Less in X &amp; Y=Pass</v>
      </c>
      <c r="P357" s="73" t="str">
        <v>.038 Mean</v>
      </c>
      <c r="Q357" s="73" t="str">
        <v>.063 MM = .0024 IN, See Image</v>
      </c>
      <c r="R357" s="73" t="str">
        <v>.063MM = .0024"</v>
      </c>
      <c r="S357" s="73" t="str">
        <v>.243 NO-GO, Unconstrained, Must Not Start</v>
      </c>
      <c r="T357" s="73" t="str">
        <v>@ Back Face &amp; ID, No Raised Edge</v>
      </c>
      <c r="U357" s="73" t="str">
        <v>@ Back Face &amp; OD, No Raised Edge</v>
      </c>
      <c r="V357" s="73" t="str">
        <v>@ ID &amp; FACE</v>
      </c>
      <c r="W357" s="73" t="str">
        <v>@ OD &amp; BACK FACE</v>
      </c>
      <c r="X357" s="73" t="str">
        <v>@ OD &amp; FACE</v>
      </c>
      <c r="Y357" s="73" t="str">
        <v>Across from slot</v>
      </c>
      <c r="Z357" s="73" t="str">
        <v>All Edge Breaks</v>
      </c>
      <c r="AA357" s="73" t="str">
        <v>Attached to bar stock</v>
      </c>
      <c r="AB357" s="73" t="str">
        <v xml:space="preserve">Back Turn Fillet Rad. </v>
      </c>
      <c r="AC357" s="73" t="str">
        <v>Balloon 1 (DWG FRM0105 Page 2, NV-27)</v>
      </c>
      <c r="AD357" s="73" t="str">
        <v>Balloon 1 (DWG FRM0105, NV-30)</v>
      </c>
      <c r="AE357" s="73" t="str">
        <v>Balloon 1 (P# 9890002-20) OL00429/A</v>
      </c>
      <c r="AF357" s="73" t="str">
        <v>Balloon 1, DWG#FRM0105</v>
      </c>
      <c r="AG357" s="73" t="str">
        <v>Balloon 11, See Image</v>
      </c>
      <c r="AH357" s="73" t="str">
        <v xml:space="preserve">Balloon 2 (DWG FRM0105 Page 2, NV-27) </v>
      </c>
      <c r="AI357" s="73" t="str">
        <v>Balloon 2 (DWG FRM0105, NV-30)</v>
      </c>
      <c r="AJ357" s="73" t="str">
        <v>Balloon 2 (P# 9890002-20)</v>
      </c>
      <c r="AK357" s="73" t="str">
        <v>Balloon 2, DWG#FRM0105</v>
      </c>
      <c r="AL357" s="73" t="str">
        <v>Balloon 2, DWG#FRM0105, See Image</v>
      </c>
      <c r="AM357" s="73" t="str">
        <v>Balloon 3 (DWG FRM0105, NV-30 Minor)</v>
      </c>
      <c r="AN357" s="73" t="str">
        <v>Balloon 3 (DWG FRM0105, NV-30)</v>
      </c>
      <c r="AO357" s="73" t="str">
        <v>Balloon 3 (P# 9890002-20)</v>
      </c>
      <c r="AP357" s="73" t="str">
        <v>Balloon 4</v>
      </c>
      <c r="AQ357" s="73" t="str">
        <v>Balloon 4 (P# 9890002-20)</v>
      </c>
      <c r="AR357" s="73" t="str">
        <v>Below Middle Band</v>
      </c>
      <c r="AS357" s="73" t="str">
        <v>Best Fit Pin, .003 or Less =Pass</v>
      </c>
      <c r="AT357" s="73" t="str">
        <v>Blank</v>
      </c>
      <c r="AU357" s="73" t="str">
        <v>Blank Turn Maj.</v>
      </c>
      <c r="AV357" s="73" t="str">
        <v>Blank Turn Maj. Mill Flt., OL4172</v>
      </c>
      <c r="AW357" s="73" t="str">
        <v>Blank Without .010 Slots</v>
      </c>
      <c r="AX357" s="73" t="str">
        <v>Blank Without .010 Slots, Section</v>
      </c>
      <c r="AY357" s="73" t="str">
        <v>Blank without thread</v>
      </c>
      <c r="AZ357" s="73" t="str">
        <v xml:space="preserve">Blank, Center of V Grv. </v>
      </c>
      <c r="BA357" s="73" t="str">
        <v>Blank, Check R adjacent Balloon 17</v>
      </c>
      <c r="BB357" s="73" t="str">
        <v>Blank, EXT. Feature</v>
      </c>
      <c r="BC357" s="73" t="str">
        <v>Blank, See Image, OL04335</v>
      </c>
      <c r="BD357" s="73" t="str">
        <v>Blank, See Image, OL04336</v>
      </c>
      <c r="BE357" s="73" t="str">
        <v xml:space="preserve">Blank, Thrd. </v>
      </c>
      <c r="BF357" s="73" t="str">
        <v>Blank, Turn Tip</v>
      </c>
      <c r="BG357" s="73" t="str">
        <v>Blank, Without Thrd.</v>
      </c>
      <c r="BH357" s="73" t="str">
        <v>Blank, Without Thread</v>
      </c>
      <c r="BI357" s="73" t="str">
        <v xml:space="preserve">Blunt Start Blend to Minor </v>
      </c>
      <c r="BJ357" s="73" t="str">
        <v>Calc., Use Go HEX</v>
      </c>
      <c r="BK357" s="73" t="str">
        <v>Can't dig into OD</v>
      </c>
      <c r="BL357" s="73" t="str">
        <v>Carbide Gauge</v>
      </c>
      <c r="BM357" s="73" t="str">
        <v xml:space="preserve">Center of V Grv. </v>
      </c>
      <c r="BN357" s="73" t="str">
        <v>Centered Less than .03 = Pass</v>
      </c>
      <c r="BO357" s="73" t="str">
        <v>Centered within .0005 or Less = Pass</v>
      </c>
      <c r="BP357" s="73" t="str">
        <v>Centered within .001 or Less = Pass</v>
      </c>
      <c r="BQ357" s="73" t="str">
        <v>Centered within .0254 or Less = Pass</v>
      </c>
      <c r="BR357" s="73" t="str">
        <v>Check close to Rod Slot</v>
      </c>
      <c r="BS357" s="73" t="str">
        <v>Check every other hole</v>
      </c>
      <c r="BT357" s="73" t="str">
        <v>Check Go over full length of slot.</v>
      </c>
      <c r="BU357" s="73" t="str">
        <v>Check Near Closed End</v>
      </c>
      <c r="BV357" s="73" t="str">
        <v>Check per Print View, Away from Rod Slot</v>
      </c>
      <c r="BW357" s="73" t="str">
        <v>Check to Balloon 30 Go Pin</v>
      </c>
      <c r="BX357" s="73" t="str">
        <v>Check with .2705 SET Pin Inside Part</v>
      </c>
      <c r="BY357" s="73" t="str">
        <v>Check with Hex Up</v>
      </c>
      <c r="BZ357" s="73" t="str">
        <v>CMM Blank</v>
      </c>
      <c r="CA357" s="73" t="str">
        <v>Confirm Full Radius</v>
      </c>
      <c r="CB357" s="73" t="str">
        <v>Constrained in fixture</v>
      </c>
      <c r="CC357" s="73" t="str">
        <v>Constrained with Ring</v>
      </c>
      <c r="CD357" s="73" t="str">
        <v>Constrained, See Image</v>
      </c>
      <c r="CE357" s="73" t="str">
        <v>Dim. "A"</v>
      </c>
      <c r="CF357" s="73" t="str">
        <v>Dim. "B"</v>
      </c>
      <c r="CG357" s="73" t="str">
        <v>Dim. "C"</v>
      </c>
      <c r="CH357" s="73" t="str">
        <v>Dim. "D", Whirl Blank</v>
      </c>
      <c r="CI357" s="73" t="str">
        <v>Dim. "G"</v>
      </c>
      <c r="CJ357" s="73" t="str">
        <v>Dim. E, Blank Turn Maj. &amp;  Mill Flt</v>
      </c>
      <c r="CK357" s="73" t="str">
        <v>Dim. E, Blank Turn Maj.&amp;  Mill Flt</v>
      </c>
      <c r="CL357" s="73" t="str">
        <v>Dim. H, Whirl Blank</v>
      </c>
      <c r="CM357" s="73" t="str">
        <v>Dim. J, 'Blank Turn Maj. &amp; Whirl Blank</v>
      </c>
      <c r="CN357" s="73" t="str">
        <v>Disk Drop Indicator Tip</v>
      </c>
      <c r="CO357" s="73" t="str">
        <v>DWG 100448-15, Balloon F_1</v>
      </c>
      <c r="CP357" s="73" t="str">
        <v>DWG 100448-15, OL02571</v>
      </c>
      <c r="CQ357" s="73" t="str">
        <v>DWG 100448-41</v>
      </c>
      <c r="CR357" s="73" t="str">
        <v>DWG 9890040, (10E),Section Part, OL01139</v>
      </c>
      <c r="CS357" s="73" t="str">
        <v>DWG 9890040, (10E),Section, OL01139</v>
      </c>
      <c r="CT357" s="73" t="str">
        <v>DWG 9890040, (11E)</v>
      </c>
      <c r="CU357" s="73" t="str">
        <v>DWG 9890040, (11E), Pins with Flats</v>
      </c>
      <c r="CV357" s="73" t="str">
        <v>DWG 9890040, (12E),  Pass=.002 or less</v>
      </c>
      <c r="CW357" s="73" t="str">
        <v>DWG 9890040, (12E), See Image</v>
      </c>
      <c r="CX357" s="73" t="str">
        <v>DWG 9890040, (1E), OL01431</v>
      </c>
      <c r="CY357" s="73" t="str">
        <v>DWG 9890040, (1E), OL01432</v>
      </c>
      <c r="CZ357" s="73" t="str">
        <v>DWG 9890040, (2E), OL01432</v>
      </c>
      <c r="DA357" s="73" t="str">
        <v>DWG 9890040, (3E)</v>
      </c>
      <c r="DB357" s="73" t="str">
        <v>DWG 9890040, (4E)</v>
      </c>
      <c r="DC357" s="73" t="str">
        <v>DWG 9890040, (5E), OL02336</v>
      </c>
      <c r="DD357" s="73" t="str">
        <v>DWG 9890040, (6E)</v>
      </c>
      <c r="DE357" s="73" t="str">
        <v>DWG 9890040, (7E)</v>
      </c>
      <c r="DF357" s="73" t="str">
        <v>DWG 9890040, (8E), OL01433</v>
      </c>
      <c r="DG357" s="73" t="str">
        <v>DWG 9890040, (8E), OL01433, Section</v>
      </c>
      <c r="DH357" s="73" t="str">
        <v>DWG 9890040, (9E), Close to Rod Slot</v>
      </c>
      <c r="DI357" s="73" t="str">
        <v>DWG 9890040, (9E),Close to Rod Slot</v>
      </c>
      <c r="DJ357" s="73" t="str">
        <v>DWG FRM0105 PAGE 2</v>
      </c>
      <c r="DK357" s="73" t="str">
        <v>DWG# 100448-41</v>
      </c>
      <c r="DL357" s="73" t="str">
        <v>DWG# 100448-44</v>
      </c>
      <c r="DM357" s="73" t="str">
        <v>DWG# 9890003  (1), Section OL00436/A</v>
      </c>
      <c r="DN357" s="73" t="str">
        <v>DWG# 9890003 (3), Ring Gauge Constrained</v>
      </c>
      <c r="DO357" s="73" t="str">
        <v>DWG# 9890003 (4), Section</v>
      </c>
      <c r="DP357" s="73" t="str">
        <v>DWG#100448-26, Balloon 1K, OL02350</v>
      </c>
      <c r="DQ357" s="73" t="str">
        <v>DWG#100448-26, Balloon 2K, OL02350</v>
      </c>
      <c r="DR357" s="73" t="str">
        <v>DWG#100448-26, Balloon 3K, OL02363</v>
      </c>
      <c r="DS357" s="73" t="str">
        <v>DWG#100448-26, Balloon 4K</v>
      </c>
      <c r="DT357" s="73" t="str">
        <v>DWG#100448-26, Balloon 5K, Section</v>
      </c>
      <c r="DU357" s="73" t="str">
        <v>DWG#100448-26, Balloon 6K</v>
      </c>
      <c r="DV357" s="73" t="str">
        <v>DWG#100448-26, Balloon 7K, Section</v>
      </c>
      <c r="DW357" s="73" t="str">
        <v>DWG#100448-26, Mfg. Tol.</v>
      </c>
      <c r="DX357" s="73" t="str">
        <v>DWG#9890003 (2) Ring Gauge Constrained</v>
      </c>
      <c r="DY357" s="73" t="str">
        <v>DWG#9890044</v>
      </c>
      <c r="DZ357" s="73" t="str">
        <v>DWG#9890044 .1985 to .2005=Pass</v>
      </c>
      <c r="EA357" s="73" t="str">
        <v>DWG#9890044 Overlay OL02441</v>
      </c>
      <c r="EB357" s="73" t="str">
        <v>DWG#9890044, OL02441</v>
      </c>
      <c r="EC357" s="73" t="str">
        <v>DWG#FRM0105</v>
      </c>
      <c r="ED357" s="73" t="str">
        <v>EXT.</v>
      </c>
      <c r="EE357" s="73" t="str">
        <v>EXT. Section, OL02460</v>
      </c>
      <c r="EF357" s="73" t="str">
        <v>EXT., OL04223</v>
      </c>
      <c r="EG357" s="73" t="str">
        <v>Flat Drop Indicator Tip</v>
      </c>
      <c r="EH357" s="73" t="str">
        <v>Full Go Pin, No Light, at Radius</v>
      </c>
      <c r="EI357" s="73" t="str">
        <v>Function Check</v>
      </c>
      <c r="EJ357" s="73" t="str">
        <v>GO Function Gauge</v>
      </c>
      <c r="EK357" s="73" t="str">
        <v>Go Gauge for Balloon 1 &amp; 4</v>
      </c>
      <c r="EL357" s="73" t="str">
        <v>Go Pin must pass through</v>
      </c>
      <c r="EM357" s="73" t="str">
        <v>Greater than .005 = Fail, Section</v>
      </c>
      <c r="EN357" s="73" t="str">
        <v>Greater than .025 out of center = Fail</v>
      </c>
      <c r="EO357" s="73" t="str">
        <v>Greater than 2.6 = Pass</v>
      </c>
      <c r="EP357" s="73" t="str">
        <v>Green = Pass, Red = Fail</v>
      </c>
      <c r="EQ357" s="73" t="str">
        <v>Hex Depth</v>
      </c>
      <c r="ER357" s="73" t="str">
        <v>Hex Minor</v>
      </c>
      <c r="ES357" s="73" t="str">
        <v>Hole Dia.</v>
      </c>
      <c r="ET357" s="73" t="str">
        <v>Hook or Disk Tip</v>
      </c>
      <c r="EU357" s="73" t="str">
        <v>ID Sphere Finish</v>
      </c>
      <c r="EV357" s="73" t="str">
        <v>ID/OD Both Sides, Diff. .002 or less = Pass</v>
      </c>
      <c r="EW357" s="73" t="str">
        <v>If Looks Big, Section</v>
      </c>
      <c r="EX357" s="73" t="str">
        <v>If Looks Small, Section</v>
      </c>
      <c r="EY357" s="73" t="str">
        <v>Insp. Close to Break Away, Mfg.Tol.</v>
      </c>
      <c r="EZ357" s="73" t="str">
        <v>INT.</v>
      </c>
      <c r="FA357" s="73" t="str">
        <v>INT. Section, OL02460</v>
      </c>
      <c r="FB357" s="73" t="str">
        <v>INT., OL04223</v>
      </c>
      <c r="FC357" s="73" t="str">
        <v>Intersect. of 7.7 &amp; R0.10</v>
      </c>
      <c r="FD357" s="73" t="str">
        <v>Intersect. of 8.79 and R.25 MAX</v>
      </c>
      <c r="FE357" s="73" t="str">
        <v>Keep Ind. Tip away from corner</v>
      </c>
      <c r="FF357" s="73" t="str">
        <v>L31</v>
      </c>
      <c r="FG357" s="73" t="str">
        <v>Laser Mark</v>
      </c>
      <c r="FH357" s="73" t="str">
        <v>LASER PER NOTE 4</v>
      </c>
      <c r="FI357" s="73" t="str">
        <v>LASER PER NOTE 4, Final Check 1 only</v>
      </c>
      <c r="FJ357" s="73" t="str">
        <v>Less than .002 out of center = Pass</v>
      </c>
      <c r="FK357" s="73" t="str">
        <v>Less than 2.75 = Pass, Section</v>
      </c>
      <c r="FL357" s="73" t="str">
        <v>List as pin. Not Calibrated</v>
      </c>
      <c r="FM357" s="73" t="str">
        <v>M9 X 1.25 BUTT See Comment Image</v>
      </c>
      <c r="FN357" s="73" t="str">
        <v>Manual Section</v>
      </c>
      <c r="FO357" s="73" t="str">
        <v>Max Deep .241 NO-GO =.42</v>
      </c>
      <c r="FP357" s="73" t="str">
        <v>MAX Depth of (Note 7) .241 NO-GO Pin</v>
      </c>
      <c r="FQ357" s="73" t="str">
        <v>Measure from Blue Line, See Image</v>
      </c>
      <c r="FR357" s="73" t="str">
        <v>Measure Width of Blue Area, See Image</v>
      </c>
      <c r="FS357" s="73" t="str">
        <v>Mfg. Tol</v>
      </c>
      <c r="FT357" s="73" t="str">
        <v>Mfg. Tol, See Image</v>
      </c>
      <c r="FU357" s="73" t="str">
        <v>Mfg. Tol.</v>
      </c>
      <c r="FV357" s="73" t="str">
        <v>Mfg. Tol. "A"</v>
      </c>
      <c r="FW357" s="73" t="str">
        <v>Mfg. Tol. (Zero on Gauge Full Dia. Lead)</v>
      </c>
      <c r="FX357" s="73" t="str">
        <v>Mfg. Tol. Balloon 11, See Image</v>
      </c>
      <c r="FY357" s="73" t="str">
        <v>Mfg. Tol. Balloon 4</v>
      </c>
      <c r="FZ357" s="73" t="str">
        <v>Mfg. Tol. Balloon 7</v>
      </c>
      <c r="GA357" s="73" t="str">
        <v xml:space="preserve">Mfg. Tol. C-Bore Face (Ballo 28) </v>
      </c>
      <c r="GB357" s="73" t="str">
        <v>Mfg. Tol. Section</v>
      </c>
      <c r="GC357" s="73" t="str">
        <v>Mfg. Tol. See Image</v>
      </c>
      <c r="GD357" s="73" t="str">
        <v>Mfg. Tol., 3 Places, Record MAX</v>
      </c>
      <c r="GE357" s="73" t="str">
        <v>Mfg. Tol., Balloon 11</v>
      </c>
      <c r="GF357" s="73" t="str">
        <v>Mfg. Tol., Balloon 7</v>
      </c>
      <c r="GG357" s="73" t="str">
        <v>Mfg. Tol., Blank</v>
      </c>
      <c r="GH357" s="73" t="str">
        <v>Mfg. Tol., Blank, Balloon 12</v>
      </c>
      <c r="GI357" s="73" t="str">
        <v>Mfg. Tol., Blend to SØ.320</v>
      </c>
      <c r="GJ357" s="73" t="str">
        <v>Mfg. Tol., Calculation</v>
      </c>
      <c r="GK357" s="73" t="str">
        <v>Mfg. Tol., For Mill Fixture</v>
      </c>
      <c r="GL357" s="73" t="str">
        <v>Mfg. Tol., L32</v>
      </c>
      <c r="GM357" s="73" t="str">
        <v>Mfg. Tol., L33</v>
      </c>
      <c r="GN357" s="73" t="str">
        <v>Mfg. Tol., No Tool Marks</v>
      </c>
      <c r="GO357" s="73" t="str">
        <v>Mfg. Tol., OL03361</v>
      </c>
      <c r="GP357" s="73" t="str">
        <v>Mfg. Tol., Record off center value</v>
      </c>
      <c r="GQ357" s="73" t="str">
        <v>Mfg. Tol., Same 3 Places, Record MIN</v>
      </c>
      <c r="GR357" s="73" t="str">
        <v>Mfg. Tol., Section</v>
      </c>
      <c r="GS357" s="73" t="str">
        <v>Mfg. Tol., Section B-B</v>
      </c>
      <c r="GT357" s="73" t="str">
        <v>Mfg. Tol., Section, OL03361</v>
      </c>
      <c r="GU357" s="73" t="str">
        <v>Mfg. Tol., Section, Per Note 2</v>
      </c>
      <c r="GV357" s="73" t="str">
        <v>Mfg. Tol., See Image</v>
      </c>
      <c r="GW357" s="73" t="str">
        <v>Mfg. Tol., See Image, Bore in Blue</v>
      </c>
      <c r="GX357" s="73" t="str">
        <v>Mfg. Tol., See Image, Hook Tip</v>
      </c>
      <c r="GY357" s="73" t="str">
        <v>Mfg. Tol., Sharp Okay No Burr</v>
      </c>
      <c r="GZ357" s="73" t="str">
        <v>Mfg. Tol., Threadless Blank</v>
      </c>
      <c r="HA357" s="73" t="str">
        <v>Mfg.Tol.</v>
      </c>
      <c r="HB357" s="73" t="str">
        <v>Mgf. To., T.S.C.</v>
      </c>
      <c r="HC357" s="73" t="str">
        <v>Milled Feature</v>
      </c>
      <c r="HD357" s="73" t="str">
        <v>Milled Feature, OL04045</v>
      </c>
      <c r="HE357" s="73" t="str">
        <v>More than .0005 out of center = Fail</v>
      </c>
      <c r="HF357" s="73" t="str">
        <v>Must Pass Through</v>
      </c>
      <c r="HG357" s="73" t="str">
        <v>Must pass through gauge</v>
      </c>
      <c r="HH357" s="73" t="str">
        <v>Must Pass Through Go Gauge</v>
      </c>
      <c r="HI357" s="73" t="str">
        <v>Must Pass, See Image.</v>
      </c>
      <c r="HJ357" s="73" t="str">
        <v>NA</v>
      </c>
      <c r="HK357" s="73" t="str">
        <v>Narrow Area</v>
      </c>
      <c r="HL357" s="73" t="str">
        <v>Near Balloon 21</v>
      </c>
      <c r="HM357" s="73" t="str">
        <v>Near Datum B</v>
      </c>
      <c r="HN357" s="73" t="str">
        <v>Neck Dia.</v>
      </c>
      <c r="HO357" s="73" t="str">
        <v>Neck to Head Rad.</v>
      </c>
      <c r="HP357" s="73" t="str">
        <v>No Copper Deposits Allowed</v>
      </c>
      <c r="HQ357" s="73" t="str">
        <v>No Section</v>
      </c>
      <c r="HR357" s="73" t="str">
        <v>No Section, .01 to .014 = Pass</v>
      </c>
      <c r="HS357" s="73" t="str">
        <v>No Section, Rotate Part</v>
      </c>
      <c r="HT357" s="73" t="str">
        <v>No Section, See Image</v>
      </c>
      <c r="HU357" s="73" t="str">
        <v>No Slot, Section B-B</v>
      </c>
      <c r="HV357" s="73" t="str">
        <v>No visual step = Pass</v>
      </c>
      <c r="HW357" s="73" t="str">
        <v>Not to exceed .95 Deep</v>
      </c>
      <c r="HX357" s="73" t="str">
        <v>Note 1</v>
      </c>
      <c r="HY357" s="73" t="str">
        <v>OL00333/A</v>
      </c>
      <c r="HZ357" s="73" t="str">
        <v>OL00519</v>
      </c>
      <c r="IA357" s="73" t="str">
        <v>OL00520</v>
      </c>
      <c r="IB357" s="73" t="str">
        <v>OL00529</v>
      </c>
      <c r="IC357" s="73" t="str">
        <v>OL00542</v>
      </c>
      <c r="ID357" s="73" t="str">
        <v>OL00724</v>
      </c>
      <c r="IE357" s="73" t="str">
        <v>OL01250</v>
      </c>
      <c r="IF357" s="73" t="str">
        <v>OL01869, Threadless Blank</v>
      </c>
      <c r="IG357" s="73" t="str">
        <v>OL01870, Section</v>
      </c>
      <c r="IH357" s="73" t="str">
        <v>OL02255</v>
      </c>
      <c r="II357" s="73" t="str">
        <v>OL02255, Mfg. Tol.</v>
      </c>
      <c r="IJ357" s="73" t="str">
        <v>OL02302</v>
      </c>
      <c r="IK357" s="73" t="str">
        <v xml:space="preserve">OL02318  needed per image instructions </v>
      </c>
      <c r="IL357" s="73" t="str">
        <v>OL02556</v>
      </c>
      <c r="IM357" s="73" t="str">
        <v>OL02557</v>
      </c>
      <c r="IN357" s="73" t="str">
        <v>OL02567</v>
      </c>
      <c r="IO357" s="73" t="str">
        <v>OL02653</v>
      </c>
      <c r="IP357" s="73" t="str">
        <v>OL02718</v>
      </c>
      <c r="IQ357" s="73" t="str">
        <v>OL02841</v>
      </c>
      <c r="IR357" s="73" t="str">
        <v>OL02842</v>
      </c>
      <c r="IS357" s="73" t="str">
        <v>OL02844</v>
      </c>
      <c r="IT357" s="73" t="str">
        <v>OL02871</v>
      </c>
      <c r="IU357" s="73" t="str">
        <v>OL02887</v>
      </c>
      <c r="IV357" s="73" t="str">
        <v>OL03500</v>
      </c>
      <c r="IW357" s="73" t="str">
        <v>OL03766</v>
      </c>
      <c r="IX357" s="73" t="str">
        <v>OL03868</v>
      </c>
      <c r="IY357" s="73" t="str">
        <v>OL03869</v>
      </c>
      <c r="IZ357" s="73" t="str">
        <v>OL03870</v>
      </c>
      <c r="JA357" s="73" t="str">
        <v>OL03873, DWG# 100448-44</v>
      </c>
      <c r="JB357" s="73" t="str">
        <v>OL03949</v>
      </c>
      <c r="JC357" s="73" t="str">
        <v xml:space="preserve">OL04043, Section </v>
      </c>
      <c r="JD357" s="73" t="str">
        <v xml:space="preserve">OL04044, Section </v>
      </c>
      <c r="JE357" s="73" t="str">
        <v>OL04045</v>
      </c>
      <c r="JF357" s="73" t="str">
        <v>OL04045, Milled Feature</v>
      </c>
      <c r="JG357" s="73" t="str">
        <v>OL04063</v>
      </c>
      <c r="JH357" s="73" t="str">
        <v>OL04064</v>
      </c>
      <c r="JI357" s="73" t="str">
        <v>OL04065</v>
      </c>
      <c r="JJ357" s="73" t="str">
        <v>OL04181</v>
      </c>
      <c r="JK357" s="73" t="str">
        <v>OL04218</v>
      </c>
      <c r="JL357" s="73" t="str">
        <v>OL04224, See Image</v>
      </c>
      <c r="JM357" s="73" t="str">
        <v>OL04374</v>
      </c>
      <c r="JN357" s="73" t="str">
        <v>OL04375, Section M-M</v>
      </c>
      <c r="JO357" s="73" t="str">
        <v>OL04376, Section M-M</v>
      </c>
      <c r="JP357" s="73" t="str">
        <v>OL04443</v>
      </c>
      <c r="JQ357" s="73" t="str">
        <v>OL04444</v>
      </c>
      <c r="JR357" s="73" t="str">
        <v>OL05000</v>
      </c>
      <c r="JS357" s="73" t="str">
        <v>One side of slot</v>
      </c>
      <c r="JT357" s="73" t="str">
        <v>Other side of slot</v>
      </c>
      <c r="JU357" s="73" t="str">
        <v>Out of center more than .002 = Fail</v>
      </c>
      <c r="JV357" s="73" t="str">
        <v>Out of center more than.002 = Fail</v>
      </c>
      <c r="JW357" s="73" t="str">
        <v>Overlay OL02713</v>
      </c>
      <c r="JX357" s="73" t="str">
        <v>Overlay OL02714</v>
      </c>
      <c r="JY357" s="73" t="str">
        <v>Overlay OL02718</v>
      </c>
      <c r="JZ357" s="73" t="str">
        <v>Overlay OL03831, Mfg. Tol.</v>
      </c>
      <c r="KA357" s="73" t="str">
        <v>Part Without Slots</v>
      </c>
      <c r="KB357" s="73" t="str">
        <v>Part Without Slots, See Image</v>
      </c>
      <c r="KC357" s="73" t="str">
        <v xml:space="preserve">Pass = .0254 or Less </v>
      </c>
      <c r="KD357" s="73" t="str">
        <v>PD MIN = 4.361, PD MAX = 4.456</v>
      </c>
      <c r="KE357" s="73" t="str">
        <v>Per Balloon 2 Note</v>
      </c>
      <c r="KF357" s="73" t="str">
        <v>Per drawing note(s) 8.</v>
      </c>
      <c r="KG357" s="73" t="str">
        <v>Point or Sphere Tip</v>
      </c>
      <c r="KH357" s="73" t="str">
        <v>Point Tip</v>
      </c>
      <c r="KI357" s="73" t="str">
        <v>R.9 to R1.1 = Pass, See Image</v>
      </c>
      <c r="KJ357" s="73" t="str">
        <v>Ram Construction</v>
      </c>
      <c r="KK357" s="73" t="str">
        <v>Record Same Pass / Fail All Balloons</v>
      </c>
      <c r="KL357" s="73" t="str">
        <v>Ref. Balloon 1</v>
      </c>
      <c r="KM357" s="73" t="str">
        <v>Ref. Balloon 12</v>
      </c>
      <c r="KN357" s="73" t="str">
        <v>Ref. Balloon 13, 100% AQL</v>
      </c>
      <c r="KO357" s="73" t="str">
        <v>Ref. Balloon 2</v>
      </c>
      <c r="KP357" s="73" t="str">
        <v>Ref. Balloon 21, 100% AQL</v>
      </c>
      <c r="KQ357" s="73" t="str">
        <v>Ref. Balloon 4</v>
      </c>
      <c r="KR357" s="73" t="str">
        <v>Ref. Balloon 7</v>
      </c>
      <c r="KS357" s="73" t="str">
        <v>Ref. Balloon 8</v>
      </c>
      <c r="KT357" s="73" t="str">
        <v>Relieved Pin Gauges 09236 &amp; 09235</v>
      </c>
      <c r="KU357" s="73" t="str">
        <v>Rotate Part</v>
      </c>
      <c r="KV357" s="73" t="str">
        <v>Rotate Part, See Image</v>
      </c>
      <c r="KW357" s="73" t="str">
        <v>Same as Root Radius</v>
      </c>
      <c r="KX357" s="73" t="str">
        <v>Section</v>
      </c>
      <c r="KY357" s="73" t="str">
        <v>Section B-B</v>
      </c>
      <c r="KZ357" s="73" t="str">
        <v>Section B-B, Distance Between Grooves</v>
      </c>
      <c r="LA357" s="73" t="str">
        <v>Section C-C</v>
      </c>
      <c r="LB357" s="73" t="str">
        <v>Section Part</v>
      </c>
      <c r="LC357" s="73" t="str">
        <v>Section Part, Measured from Opposite Face</v>
      </c>
      <c r="LD357" s="73" t="str">
        <v>Section, Broachless Blank</v>
      </c>
      <c r="LE357" s="73" t="str">
        <v>Section, EXT. Sphere Location.</v>
      </c>
      <c r="LF357" s="73" t="str">
        <v>Section, Hex Cham. Ang.</v>
      </c>
      <c r="LG357" s="73" t="str">
        <v>Section, Hex Fillet Rad.</v>
      </c>
      <c r="LH357" s="73" t="str">
        <v>Section, INT. Feature</v>
      </c>
      <c r="LI357" s="73" t="str">
        <v>Section, INT. Sphere Location.</v>
      </c>
      <c r="LJ357" s="73" t="str">
        <v>Section, Mfg. Tol.</v>
      </c>
      <c r="LK357" s="73" t="str">
        <v>Section, Mfg. Tol., See Image</v>
      </c>
      <c r="LL357" s="73" t="str">
        <v>Section, OL00486</v>
      </c>
      <c r="LM357" s="73" t="str">
        <v>Section, OL00542</v>
      </c>
      <c r="LN357" s="73" t="str">
        <v>Section, OL00543</v>
      </c>
      <c r="LO357" s="73" t="str">
        <v>Section, OL00544</v>
      </c>
      <c r="LP357" s="73" t="str">
        <v>Section, OL00545</v>
      </c>
      <c r="LQ357" s="73" t="str">
        <v>Section, OL00546</v>
      </c>
      <c r="LR357" s="73" t="str">
        <v>Section, OL00547</v>
      </c>
      <c r="LS357" s="73" t="str">
        <v>Section, OL00555</v>
      </c>
      <c r="LT357" s="73" t="str">
        <v>Section, OL00725</v>
      </c>
      <c r="LU357" s="73" t="str">
        <v>Section, OL01430</v>
      </c>
      <c r="LV357" s="73" t="str">
        <v>Section, OL01434</v>
      </c>
      <c r="LW357" s="73" t="str">
        <v>Section, OL01435</v>
      </c>
      <c r="LX357" s="73" t="str">
        <v>Section, OL01807</v>
      </c>
      <c r="LY357" s="73" t="str">
        <v>Section, OL01830</v>
      </c>
      <c r="LZ357" s="73" t="str">
        <v>Section, OL02351</v>
      </c>
      <c r="MA357" s="73" t="str">
        <v>Section, OL02519</v>
      </c>
      <c r="MB357" s="73" t="str">
        <v>Section, OL02520</v>
      </c>
      <c r="MC357" s="73" t="str">
        <v>Section, OL02522</v>
      </c>
      <c r="MD357" s="73" t="str">
        <v>Section, OL02540</v>
      </c>
      <c r="ME357" s="73" t="str">
        <v>Section, OL02541</v>
      </c>
      <c r="MF357" s="73" t="str">
        <v>Section, OL02552</v>
      </c>
      <c r="MG357" s="73" t="str">
        <v>Section, OL02553</v>
      </c>
      <c r="MH357" s="73" t="str">
        <v>Section, OL02554</v>
      </c>
      <c r="MI357" s="73" t="str">
        <v>Section, OL02555</v>
      </c>
      <c r="MJ357" s="73" t="str">
        <v>Section, OL02558</v>
      </c>
      <c r="MK357" s="73" t="str">
        <v>Section, OL02559</v>
      </c>
      <c r="ML357" s="73" t="str">
        <v>Section, OL02560</v>
      </c>
      <c r="MM357" s="73" t="str">
        <v>Section, OL02619</v>
      </c>
      <c r="MN357" s="73" t="str">
        <v>Section, OL02620</v>
      </c>
      <c r="MO357" s="73" t="str">
        <v>Section, OL02621</v>
      </c>
      <c r="MP357" s="73" t="str">
        <v>Section, OL02622</v>
      </c>
      <c r="MQ357" s="73" t="str">
        <v>Section, OL02623</v>
      </c>
      <c r="MR357" s="73" t="str">
        <v>Section, OL02624</v>
      </c>
      <c r="MS357" s="73" t="str">
        <v>Section, OL02652</v>
      </c>
      <c r="MT357" s="73" t="str">
        <v>Section, OL02680</v>
      </c>
      <c r="MU357" s="73" t="str">
        <v>Section, OL02793</v>
      </c>
      <c r="MV357" s="73" t="str">
        <v>Section, OL02823</v>
      </c>
      <c r="MW357" s="73" t="str">
        <v>Section, OL02843</v>
      </c>
      <c r="MX357" s="73" t="str">
        <v>Section, OL03026, Ext.</v>
      </c>
      <c r="MY357" s="73" t="str">
        <v>Section, OL03026, Int.</v>
      </c>
      <c r="MZ357" s="73" t="str">
        <v>Section, OL03570, DWG# 100448-41</v>
      </c>
      <c r="NA357" s="73" t="str">
        <v>Section, OL03781</v>
      </c>
      <c r="NB357" s="73" t="str">
        <v>Section, OL03911</v>
      </c>
      <c r="NC357" s="73" t="str">
        <v>Section, OL03912</v>
      </c>
      <c r="ND357" s="73" t="str">
        <v>Section, OL03928</v>
      </c>
      <c r="NE357" s="73" t="str">
        <v>Section, OL03929</v>
      </c>
      <c r="NF357" s="73" t="str">
        <v>Section, OL04030</v>
      </c>
      <c r="NG357" s="73" t="str">
        <v>Section, OL04037</v>
      </c>
      <c r="NH357" s="73" t="str">
        <v>Section, OL04038</v>
      </c>
      <c r="NI357" s="73" t="str">
        <v>Section, OL04046</v>
      </c>
      <c r="NJ357" s="73" t="str">
        <v>Section, OL04065</v>
      </c>
      <c r="NK357" s="73" t="str">
        <v>Section, OL04066</v>
      </c>
      <c r="NL357" s="73" t="str">
        <v>Section, OL04067</v>
      </c>
      <c r="NM357" s="73" t="str">
        <v>Section, OL04069</v>
      </c>
      <c r="NN357" s="73" t="str">
        <v>Section, OL04071</v>
      </c>
      <c r="NO357" s="73" t="str">
        <v>Section, OL04173</v>
      </c>
      <c r="NP357" s="73" t="str">
        <v>Section, OL04174</v>
      </c>
      <c r="NQ357" s="73" t="str">
        <v>Section, OL04214</v>
      </c>
      <c r="NR357" s="73" t="str">
        <v>Section, OL04215</v>
      </c>
      <c r="NS357" s="73" t="str">
        <v>Section, OL04216</v>
      </c>
      <c r="NT357" s="73" t="str">
        <v>Section, OL04217</v>
      </c>
      <c r="NU357" s="73" t="str">
        <v>Section, Overlay OL02716</v>
      </c>
      <c r="NV357" s="73" t="str">
        <v>Section, Overlay OL02717</v>
      </c>
      <c r="NW357" s="73" t="str">
        <v>Section, See Image</v>
      </c>
      <c r="NX357" s="73" t="str">
        <v>Section, See Image, DWG# 100448-41</v>
      </c>
      <c r="NY357" s="73" t="str">
        <v>Section, Without Sots</v>
      </c>
      <c r="NZ357" s="73" t="str">
        <v>See Comments Sheet</v>
      </c>
      <c r="OA357" s="73" t="str">
        <v>See Comments Sheet, OL02318</v>
      </c>
      <c r="OB357" s="73" t="str">
        <v>See Image</v>
      </c>
      <c r="OC357" s="73" t="str">
        <v>See Image, .005 or Less = Pass</v>
      </c>
      <c r="OD357" s="73" t="str">
        <v>See Image, Check Near Radius</v>
      </c>
      <c r="OE357" s="73" t="str">
        <v>See Image, Constrained</v>
      </c>
      <c r="OF357" s="73" t="str">
        <v>See Image, Distance Between Flats</v>
      </c>
      <c r="OG357" s="73" t="str">
        <v xml:space="preserve">See Image, Mfg. Tol, Section A-A </v>
      </c>
      <c r="OH357" s="73" t="str">
        <v>See image, Mfg. Tol.</v>
      </c>
      <c r="OI357" s="73" t="str">
        <v>See Image, Mic. Across Flats</v>
      </c>
      <c r="OJ357" s="73" t="str">
        <v>See Image, OL02850</v>
      </c>
      <c r="OK357" s="73" t="str">
        <v>See Image, OL02880</v>
      </c>
      <c r="OL357" s="73" t="str">
        <v>See Image, OL03926</v>
      </c>
      <c r="OM357" s="73" t="str">
        <v>See Image, OL03927</v>
      </c>
      <c r="ON357" s="73" t="str">
        <v>See Image, OL04003</v>
      </c>
      <c r="OO357" s="73" t="str">
        <v>'See Image, OL04342,  Best Fit Joe Block</v>
      </c>
      <c r="OP357" s="73" t="str">
        <v>See Image, OL04342,  Blank</v>
      </c>
      <c r="OQ357" s="73" t="str">
        <v>See Image, OL04342, Blank</v>
      </c>
      <c r="OR357" s="73" t="str">
        <v>See Image, OL04343, Blank</v>
      </c>
      <c r="OS357" s="73" t="str">
        <v>See Image, Pass = .002 or Less</v>
      </c>
      <c r="OT357" s="73" t="str">
        <v>See Image, Rcd. MAX</v>
      </c>
      <c r="OU357" s="73" t="str">
        <v>See Image, Rcd. MIN</v>
      </c>
      <c r="OV357" s="73" t="str">
        <v>See Image, Section</v>
      </c>
      <c r="OW357" s="73" t="str">
        <v>See Image, Section A-A</v>
      </c>
      <c r="OX357" s="73" t="str">
        <v>See Image, Section B-B</v>
      </c>
      <c r="OY357" s="73" t="str">
        <v>See Image, Section B-B, TSC</v>
      </c>
      <c r="OZ357" s="73" t="str">
        <v>See Image, Shank Drawing # 18000-XX-XX A</v>
      </c>
      <c r="PA357" s="73" t="str">
        <v>Sequencial Laser 01, 120 Per Print</v>
      </c>
      <c r="PB357" s="73" t="str">
        <v>Set to .202, Zero on Thread Lead</v>
      </c>
      <c r="PC357" s="73" t="str">
        <v>Sharp OK, No Burr</v>
      </c>
      <c r="PD357" s="73" t="str">
        <v>Sharp OK, No Raised Edge, See Image</v>
      </c>
      <c r="PE357" s="73" t="str">
        <v>Sharp OK, No Raised Edges</v>
      </c>
      <c r="PF357" s="73" t="str">
        <v>Sharp okay no raised edge</v>
      </c>
      <c r="PG357" s="73" t="str">
        <v>Sharp Okay, No Burr</v>
      </c>
      <c r="PH357" s="73" t="str">
        <v>Sharp Okay, No Raised Edge</v>
      </c>
      <c r="PI357" s="73" t="str">
        <v>Sharp Okay, No Raised Edges,</v>
      </c>
      <c r="PJ357" s="73" t="str">
        <v>Sharp Okay, See Image</v>
      </c>
      <c r="PK357" s="73" t="str">
        <v xml:space="preserve">Start of Radius @ .195 </v>
      </c>
      <c r="PL357" s="73" t="str">
        <v xml:space="preserve">Start of Radius @ .21 </v>
      </c>
      <c r="PM357" s="73" t="str">
        <v xml:space="preserve">T.S.C. </v>
      </c>
      <c r="PN357" s="73" t="str">
        <v>Tangent Point</v>
      </c>
      <c r="PO357" s="73" t="str">
        <v>Tangent point of R.50</v>
      </c>
      <c r="PP357" s="73" t="str">
        <v>Taper Check, Mfg.Tol.</v>
      </c>
      <c r="PQ357" s="73" t="str">
        <v>Taper Check, Mfg.Tol., See Image</v>
      </c>
      <c r="PR357" s="73" t="str">
        <v>Thrd. Minor Ø</v>
      </c>
      <c r="PS357" s="73" t="str">
        <v>Thrd. Relief Ø</v>
      </c>
      <c r="PT357" s="73" t="str">
        <v>Threadless Blank</v>
      </c>
      <c r="PU357" s="73" t="str">
        <v>Threadless Blank, From Major Ø</v>
      </c>
      <c r="PV357" s="73" t="str">
        <v>Threadless Blank, Mfg. Tol.</v>
      </c>
      <c r="PW357" s="73" t="str">
        <v>Threadless Blank, Thrd. to Neck Rad.</v>
      </c>
      <c r="PX357" s="73" t="str">
        <v>Thredless Blank</v>
      </c>
      <c r="PY357" s="73" t="str">
        <v>To center of R.005</v>
      </c>
      <c r="PZ357" s="73" t="str">
        <v>Torx Min. Dia.</v>
      </c>
      <c r="QA357" s="73" t="str">
        <v>Turn Ø Free of Mill Marks</v>
      </c>
      <c r="QB357" s="73" t="str">
        <v>Use (Full) GO Hex</v>
      </c>
      <c r="QC357" s="73" t="str">
        <v>Use Balloon 1 FULL Gauge</v>
      </c>
      <c r="QD357" s="73" t="str">
        <v>Use Balloon 9 FULL GO</v>
      </c>
      <c r="QE357" s="73" t="str">
        <v>Use Best Fit Pin</v>
      </c>
      <c r="QF357" s="73" t="str">
        <v>Use Disk Tip</v>
      </c>
      <c r="QG357" s="73" t="str">
        <v>Use flat bottomed indicator tip.</v>
      </c>
      <c r="QH357" s="73" t="str">
        <v xml:space="preserve">Use Full .093 Go Hex </v>
      </c>
      <c r="QI357" s="73" t="str">
        <v xml:space="preserve">Use Full .0930 Go Hex </v>
      </c>
      <c r="QJ357" s="73" t="str">
        <v>Use Full .1235 Go Hex</v>
      </c>
      <c r="QK357" s="73" t="str">
        <v>Use Gauge K2-98-8019-04, See Image</v>
      </c>
      <c r="QL357" s="73" t="str">
        <v>Use large flat indicator tip</v>
      </c>
      <c r="QM357" s="73" t="str">
        <v>Use Pins.3330/.3350, See Image MAX NO-GO</v>
      </c>
      <c r="QN357" s="73" t="str">
        <v>Use Pointed Drop Indicator Tip</v>
      </c>
      <c r="QO357" s="73" t="str">
        <v>V-Block</v>
      </c>
      <c r="QP357" s="73" t="str">
        <v>V-Block,  AMB for 13</v>
      </c>
      <c r="QQ357" s="73" t="str">
        <v>V-Block,  Hex Cham. Dia.</v>
      </c>
      <c r="QR357" s="73" t="str">
        <v>V-Block, Hex Depth</v>
      </c>
      <c r="QS357" s="73" t="str">
        <v>VBU Gauge</v>
      </c>
      <c r="QT357" s="73" t="str">
        <v>Visibally smaller than HEX=Pass</v>
      </c>
      <c r="QU357" s="73" t="str">
        <v>Visual Per Drawing</v>
      </c>
      <c r="QV357" s="73" t="str">
        <v>Whirl Blank</v>
      </c>
      <c r="QW357" s="73" t="str">
        <v xml:space="preserve">Whirl Blank </v>
      </c>
      <c r="QX357" s="73" t="str">
        <v>Whirl Blank, Neck Rad. End to Head CL</v>
      </c>
      <c r="QY357" s="73" t="str">
        <v>Whirl Blank, Nose Start Dia.</v>
      </c>
      <c r="QZ357" s="73" t="str">
        <v>Whirl Blank, Nose Start Dist.</v>
      </c>
      <c r="RA357" s="73" t="str">
        <v>Whirl Blank, Thrd. Minor</v>
      </c>
      <c r="RB357" s="73" t="str">
        <v>Whirl Blank, Thrd. Pullout Dia.</v>
      </c>
      <c r="RC357" s="73" t="str">
        <v>Whole Part, Removal is at Assy. Level</v>
      </c>
      <c r="RD357" s="73" t="str">
        <v>Wide Area</v>
      </c>
      <c r="RE357" s="73" t="str">
        <v>Zero on End of Go Gauge</v>
      </c>
    </row>
    <row r="358" spans="1:473">
      <c r="A358" s="73" t="s">
        <v>986</v>
      </c>
      <c r="C358" s="73" t="str" cm="1">
        <f t="array" ref="C358:RE358">TRANSPOSE(_xlfn._xlws.SORT(_xlfn._xlws.FILTER($A$2:$A$600,ISNUMBER(SEARCH('PartLib Table'!M365,$A$2:$A$600)),"not found")))</f>
        <v xml:space="preserve"> 'C', Whirl Blank</v>
      </c>
      <c r="D358" s="73" t="str">
        <v xml:space="preserve"> See Image, Constrained</v>
      </c>
      <c r="E358" s="73" t="str">
        <v>(.04 to .12 range = Pass)</v>
      </c>
      <c r="F358" s="73" t="str">
        <v>(.042 FULL) Go Pin Seat Fully</v>
      </c>
      <c r="G358" s="73" t="str">
        <v>(B), Mfg. Tol.</v>
      </c>
      <c r="H358" s="73" t="str">
        <v>(B), O.A.L.</v>
      </c>
      <c r="I358" s="73" t="str">
        <v>.001 or less =Pass</v>
      </c>
      <c r="J358" s="73" t="str">
        <v>.001 or less out of center = Pass</v>
      </c>
      <c r="K358" s="73" t="str">
        <v>.002 or Less = Pass</v>
      </c>
      <c r="L358" s="73" t="str">
        <v>.002 or Less out of center = Pass</v>
      </c>
      <c r="M358" s="73" t="str">
        <v>.005 to .015 = Pass</v>
      </c>
      <c r="N358" s="73" t="str">
        <v>.0125 Mean, Section</v>
      </c>
      <c r="O358" s="73" t="str">
        <v>.025 or Less in X &amp; Y=Pass</v>
      </c>
      <c r="P358" s="73" t="str">
        <v>.038 Mean</v>
      </c>
      <c r="Q358" s="73" t="str">
        <v>.063 MM = .0024 IN, See Image</v>
      </c>
      <c r="R358" s="73" t="str">
        <v>.063MM = .0024"</v>
      </c>
      <c r="S358" s="73" t="str">
        <v>.243 NO-GO, Unconstrained, Must Not Start</v>
      </c>
      <c r="T358" s="73" t="str">
        <v>@ Back Face &amp; ID, No Raised Edge</v>
      </c>
      <c r="U358" s="73" t="str">
        <v>@ Back Face &amp; OD, No Raised Edge</v>
      </c>
      <c r="V358" s="73" t="str">
        <v>@ ID &amp; FACE</v>
      </c>
      <c r="W358" s="73" t="str">
        <v>@ OD &amp; BACK FACE</v>
      </c>
      <c r="X358" s="73" t="str">
        <v>@ OD &amp; FACE</v>
      </c>
      <c r="Y358" s="73" t="str">
        <v>Across from slot</v>
      </c>
      <c r="Z358" s="73" t="str">
        <v>All Edge Breaks</v>
      </c>
      <c r="AA358" s="73" t="str">
        <v>Attached to bar stock</v>
      </c>
      <c r="AB358" s="73" t="str">
        <v xml:space="preserve">Back Turn Fillet Rad. </v>
      </c>
      <c r="AC358" s="73" t="str">
        <v>Balloon 1 (DWG FRM0105 Page 2, NV-27)</v>
      </c>
      <c r="AD358" s="73" t="str">
        <v>Balloon 1 (DWG FRM0105, NV-30)</v>
      </c>
      <c r="AE358" s="73" t="str">
        <v>Balloon 1 (P# 9890002-20) OL00429/A</v>
      </c>
      <c r="AF358" s="73" t="str">
        <v>Balloon 1, DWG#FRM0105</v>
      </c>
      <c r="AG358" s="73" t="str">
        <v>Balloon 11, See Image</v>
      </c>
      <c r="AH358" s="73" t="str">
        <v xml:space="preserve">Balloon 2 (DWG FRM0105 Page 2, NV-27) </v>
      </c>
      <c r="AI358" s="73" t="str">
        <v>Balloon 2 (DWG FRM0105, NV-30)</v>
      </c>
      <c r="AJ358" s="73" t="str">
        <v>Balloon 2 (P# 9890002-20)</v>
      </c>
      <c r="AK358" s="73" t="str">
        <v>Balloon 2, DWG#FRM0105</v>
      </c>
      <c r="AL358" s="73" t="str">
        <v>Balloon 2, DWG#FRM0105, See Image</v>
      </c>
      <c r="AM358" s="73" t="str">
        <v>Balloon 3 (DWG FRM0105, NV-30 Minor)</v>
      </c>
      <c r="AN358" s="73" t="str">
        <v>Balloon 3 (DWG FRM0105, NV-30)</v>
      </c>
      <c r="AO358" s="73" t="str">
        <v>Balloon 3 (P# 9890002-20)</v>
      </c>
      <c r="AP358" s="73" t="str">
        <v>Balloon 4</v>
      </c>
      <c r="AQ358" s="73" t="str">
        <v>Balloon 4 (P# 9890002-20)</v>
      </c>
      <c r="AR358" s="73" t="str">
        <v>Below Middle Band</v>
      </c>
      <c r="AS358" s="73" t="str">
        <v>Best Fit Pin, .003 or Less =Pass</v>
      </c>
      <c r="AT358" s="73" t="str">
        <v>Blank</v>
      </c>
      <c r="AU358" s="73" t="str">
        <v>Blank Turn Maj.</v>
      </c>
      <c r="AV358" s="73" t="str">
        <v>Blank Turn Maj. Mill Flt., OL4172</v>
      </c>
      <c r="AW358" s="73" t="str">
        <v>Blank Without .010 Slots</v>
      </c>
      <c r="AX358" s="73" t="str">
        <v>Blank Without .010 Slots, Section</v>
      </c>
      <c r="AY358" s="73" t="str">
        <v>Blank without thread</v>
      </c>
      <c r="AZ358" s="73" t="str">
        <v xml:space="preserve">Blank, Center of V Grv. </v>
      </c>
      <c r="BA358" s="73" t="str">
        <v>Blank, Check R adjacent Balloon 17</v>
      </c>
      <c r="BB358" s="73" t="str">
        <v>Blank, EXT. Feature</v>
      </c>
      <c r="BC358" s="73" t="str">
        <v>Blank, See Image, OL04335</v>
      </c>
      <c r="BD358" s="73" t="str">
        <v>Blank, See Image, OL04336</v>
      </c>
      <c r="BE358" s="73" t="str">
        <v xml:space="preserve">Blank, Thrd. </v>
      </c>
      <c r="BF358" s="73" t="str">
        <v>Blank, Turn Tip</v>
      </c>
      <c r="BG358" s="73" t="str">
        <v>Blank, Without Thrd.</v>
      </c>
      <c r="BH358" s="73" t="str">
        <v>Blank, Without Thread</v>
      </c>
      <c r="BI358" s="73" t="str">
        <v xml:space="preserve">Blunt Start Blend to Minor </v>
      </c>
      <c r="BJ358" s="73" t="str">
        <v>Calc., Use Go HEX</v>
      </c>
      <c r="BK358" s="73" t="str">
        <v>Can't dig into OD</v>
      </c>
      <c r="BL358" s="73" t="str">
        <v>Carbide Gauge</v>
      </c>
      <c r="BM358" s="73" t="str">
        <v xml:space="preserve">Center of V Grv. </v>
      </c>
      <c r="BN358" s="73" t="str">
        <v>Centered Less than .03 = Pass</v>
      </c>
      <c r="BO358" s="73" t="str">
        <v>Centered within .0005 or Less = Pass</v>
      </c>
      <c r="BP358" s="73" t="str">
        <v>Centered within .001 or Less = Pass</v>
      </c>
      <c r="BQ358" s="73" t="str">
        <v>Centered within .0254 or Less = Pass</v>
      </c>
      <c r="BR358" s="73" t="str">
        <v>Check close to Rod Slot</v>
      </c>
      <c r="BS358" s="73" t="str">
        <v>Check every other hole</v>
      </c>
      <c r="BT358" s="73" t="str">
        <v>Check Go over full length of slot.</v>
      </c>
      <c r="BU358" s="73" t="str">
        <v>Check Near Closed End</v>
      </c>
      <c r="BV358" s="73" t="str">
        <v>Check per Print View, Away from Rod Slot</v>
      </c>
      <c r="BW358" s="73" t="str">
        <v>Check to Balloon 30 Go Pin</v>
      </c>
      <c r="BX358" s="73" t="str">
        <v>Check with .2705 SET Pin Inside Part</v>
      </c>
      <c r="BY358" s="73" t="str">
        <v>Check with Hex Up</v>
      </c>
      <c r="BZ358" s="73" t="str">
        <v>CMM Blank</v>
      </c>
      <c r="CA358" s="73" t="str">
        <v>Confirm Full Radius</v>
      </c>
      <c r="CB358" s="73" t="str">
        <v>Constrained in fixture</v>
      </c>
      <c r="CC358" s="73" t="str">
        <v>Constrained with Ring</v>
      </c>
      <c r="CD358" s="73" t="str">
        <v>Constrained, See Image</v>
      </c>
      <c r="CE358" s="73" t="str">
        <v>Dim. "A"</v>
      </c>
      <c r="CF358" s="73" t="str">
        <v>Dim. "B"</v>
      </c>
      <c r="CG358" s="73" t="str">
        <v>Dim. "C"</v>
      </c>
      <c r="CH358" s="73" t="str">
        <v>Dim. "D", Whirl Blank</v>
      </c>
      <c r="CI358" s="73" t="str">
        <v>Dim. "G"</v>
      </c>
      <c r="CJ358" s="73" t="str">
        <v>Dim. E, Blank Turn Maj. &amp;  Mill Flt</v>
      </c>
      <c r="CK358" s="73" t="str">
        <v>Dim. E, Blank Turn Maj.&amp;  Mill Flt</v>
      </c>
      <c r="CL358" s="73" t="str">
        <v>Dim. H, Whirl Blank</v>
      </c>
      <c r="CM358" s="73" t="str">
        <v>Dim. J, 'Blank Turn Maj. &amp; Whirl Blank</v>
      </c>
      <c r="CN358" s="73" t="str">
        <v>Disk Drop Indicator Tip</v>
      </c>
      <c r="CO358" s="73" t="str">
        <v>DWG 100448-15, Balloon F_1</v>
      </c>
      <c r="CP358" s="73" t="str">
        <v>DWG 100448-15, OL02571</v>
      </c>
      <c r="CQ358" s="73" t="str">
        <v>DWG 100448-41</v>
      </c>
      <c r="CR358" s="73" t="str">
        <v>DWG 9890040, (10E),Section Part, OL01139</v>
      </c>
      <c r="CS358" s="73" t="str">
        <v>DWG 9890040, (10E),Section, OL01139</v>
      </c>
      <c r="CT358" s="73" t="str">
        <v>DWG 9890040, (11E)</v>
      </c>
      <c r="CU358" s="73" t="str">
        <v>DWG 9890040, (11E), Pins with Flats</v>
      </c>
      <c r="CV358" s="73" t="str">
        <v>DWG 9890040, (12E),  Pass=.002 or less</v>
      </c>
      <c r="CW358" s="73" t="str">
        <v>DWG 9890040, (12E), See Image</v>
      </c>
      <c r="CX358" s="73" t="str">
        <v>DWG 9890040, (1E), OL01431</v>
      </c>
      <c r="CY358" s="73" t="str">
        <v>DWG 9890040, (1E), OL01432</v>
      </c>
      <c r="CZ358" s="73" t="str">
        <v>DWG 9890040, (2E), OL01432</v>
      </c>
      <c r="DA358" s="73" t="str">
        <v>DWG 9890040, (3E)</v>
      </c>
      <c r="DB358" s="73" t="str">
        <v>DWG 9890040, (4E)</v>
      </c>
      <c r="DC358" s="73" t="str">
        <v>DWG 9890040, (5E), OL02336</v>
      </c>
      <c r="DD358" s="73" t="str">
        <v>DWG 9890040, (6E)</v>
      </c>
      <c r="DE358" s="73" t="str">
        <v>DWG 9890040, (7E)</v>
      </c>
      <c r="DF358" s="73" t="str">
        <v>DWG 9890040, (8E), OL01433</v>
      </c>
      <c r="DG358" s="73" t="str">
        <v>DWG 9890040, (8E), OL01433, Section</v>
      </c>
      <c r="DH358" s="73" t="str">
        <v>DWG 9890040, (9E), Close to Rod Slot</v>
      </c>
      <c r="DI358" s="73" t="str">
        <v>DWG 9890040, (9E),Close to Rod Slot</v>
      </c>
      <c r="DJ358" s="73" t="str">
        <v>DWG FRM0105 PAGE 2</v>
      </c>
      <c r="DK358" s="73" t="str">
        <v>DWG# 100448-41</v>
      </c>
      <c r="DL358" s="73" t="str">
        <v>DWG# 100448-44</v>
      </c>
      <c r="DM358" s="73" t="str">
        <v>DWG# 9890003  (1), Section OL00436/A</v>
      </c>
      <c r="DN358" s="73" t="str">
        <v>DWG# 9890003 (3), Ring Gauge Constrained</v>
      </c>
      <c r="DO358" s="73" t="str">
        <v>DWG# 9890003 (4), Section</v>
      </c>
      <c r="DP358" s="73" t="str">
        <v>DWG#100448-26, Balloon 1K, OL02350</v>
      </c>
      <c r="DQ358" s="73" t="str">
        <v>DWG#100448-26, Balloon 2K, OL02350</v>
      </c>
      <c r="DR358" s="73" t="str">
        <v>DWG#100448-26, Balloon 3K, OL02363</v>
      </c>
      <c r="DS358" s="73" t="str">
        <v>DWG#100448-26, Balloon 4K</v>
      </c>
      <c r="DT358" s="73" t="str">
        <v>DWG#100448-26, Balloon 5K, Section</v>
      </c>
      <c r="DU358" s="73" t="str">
        <v>DWG#100448-26, Balloon 6K</v>
      </c>
      <c r="DV358" s="73" t="str">
        <v>DWG#100448-26, Balloon 7K, Section</v>
      </c>
      <c r="DW358" s="73" t="str">
        <v>DWG#100448-26, Mfg. Tol.</v>
      </c>
      <c r="DX358" s="73" t="str">
        <v>DWG#9890003 (2) Ring Gauge Constrained</v>
      </c>
      <c r="DY358" s="73" t="str">
        <v>DWG#9890044</v>
      </c>
      <c r="DZ358" s="73" t="str">
        <v>DWG#9890044 .1985 to .2005=Pass</v>
      </c>
      <c r="EA358" s="73" t="str">
        <v>DWG#9890044 Overlay OL02441</v>
      </c>
      <c r="EB358" s="73" t="str">
        <v>DWG#9890044, OL02441</v>
      </c>
      <c r="EC358" s="73" t="str">
        <v>DWG#FRM0105</v>
      </c>
      <c r="ED358" s="73" t="str">
        <v>EXT.</v>
      </c>
      <c r="EE358" s="73" t="str">
        <v>EXT. Section, OL02460</v>
      </c>
      <c r="EF358" s="73" t="str">
        <v>EXT., OL04223</v>
      </c>
      <c r="EG358" s="73" t="str">
        <v>Flat Drop Indicator Tip</v>
      </c>
      <c r="EH358" s="73" t="str">
        <v>Full Go Pin, No Light, at Radius</v>
      </c>
      <c r="EI358" s="73" t="str">
        <v>Function Check</v>
      </c>
      <c r="EJ358" s="73" t="str">
        <v>GO Function Gauge</v>
      </c>
      <c r="EK358" s="73" t="str">
        <v>Go Gauge for Balloon 1 &amp; 4</v>
      </c>
      <c r="EL358" s="73" t="str">
        <v>Go Pin must pass through</v>
      </c>
      <c r="EM358" s="73" t="str">
        <v>Greater than .005 = Fail, Section</v>
      </c>
      <c r="EN358" s="73" t="str">
        <v>Greater than .025 out of center = Fail</v>
      </c>
      <c r="EO358" s="73" t="str">
        <v>Greater than 2.6 = Pass</v>
      </c>
      <c r="EP358" s="73" t="str">
        <v>Green = Pass, Red = Fail</v>
      </c>
      <c r="EQ358" s="73" t="str">
        <v>Hex Depth</v>
      </c>
      <c r="ER358" s="73" t="str">
        <v>Hex Minor</v>
      </c>
      <c r="ES358" s="73" t="str">
        <v>Hole Dia.</v>
      </c>
      <c r="ET358" s="73" t="str">
        <v>Hook or Disk Tip</v>
      </c>
      <c r="EU358" s="73" t="str">
        <v>ID Sphere Finish</v>
      </c>
      <c r="EV358" s="73" t="str">
        <v>ID/OD Both Sides, Diff. .002 or less = Pass</v>
      </c>
      <c r="EW358" s="73" t="str">
        <v>If Looks Big, Section</v>
      </c>
      <c r="EX358" s="73" t="str">
        <v>If Looks Small, Section</v>
      </c>
      <c r="EY358" s="73" t="str">
        <v>Insp. Close to Break Away, Mfg.Tol.</v>
      </c>
      <c r="EZ358" s="73" t="str">
        <v>INT.</v>
      </c>
      <c r="FA358" s="73" t="str">
        <v>INT. Section, OL02460</v>
      </c>
      <c r="FB358" s="73" t="str">
        <v>INT., OL04223</v>
      </c>
      <c r="FC358" s="73" t="str">
        <v>Intersect. of 7.7 &amp; R0.10</v>
      </c>
      <c r="FD358" s="73" t="str">
        <v>Intersect. of 8.79 and R.25 MAX</v>
      </c>
      <c r="FE358" s="73" t="str">
        <v>Keep Ind. Tip away from corner</v>
      </c>
      <c r="FF358" s="73" t="str">
        <v>L31</v>
      </c>
      <c r="FG358" s="73" t="str">
        <v>Laser Mark</v>
      </c>
      <c r="FH358" s="73" t="str">
        <v>LASER PER NOTE 4</v>
      </c>
      <c r="FI358" s="73" t="str">
        <v>LASER PER NOTE 4, Final Check 1 only</v>
      </c>
      <c r="FJ358" s="73" t="str">
        <v>Less than .002 out of center = Pass</v>
      </c>
      <c r="FK358" s="73" t="str">
        <v>Less than 2.75 = Pass, Section</v>
      </c>
      <c r="FL358" s="73" t="str">
        <v>List as pin. Not Calibrated</v>
      </c>
      <c r="FM358" s="73" t="str">
        <v>M9 X 1.25 BUTT See Comment Image</v>
      </c>
      <c r="FN358" s="73" t="str">
        <v>Manual Section</v>
      </c>
      <c r="FO358" s="73" t="str">
        <v>Max Deep .241 NO-GO =.42</v>
      </c>
      <c r="FP358" s="73" t="str">
        <v>MAX Depth of (Note 7) .241 NO-GO Pin</v>
      </c>
      <c r="FQ358" s="73" t="str">
        <v>Measure from Blue Line, See Image</v>
      </c>
      <c r="FR358" s="73" t="str">
        <v>Measure Width of Blue Area, See Image</v>
      </c>
      <c r="FS358" s="73" t="str">
        <v>Mfg. Tol</v>
      </c>
      <c r="FT358" s="73" t="str">
        <v>Mfg. Tol, See Image</v>
      </c>
      <c r="FU358" s="73" t="str">
        <v>Mfg. Tol.</v>
      </c>
      <c r="FV358" s="73" t="str">
        <v>Mfg. Tol. "A"</v>
      </c>
      <c r="FW358" s="73" t="str">
        <v>Mfg. Tol. (Zero on Gauge Full Dia. Lead)</v>
      </c>
      <c r="FX358" s="73" t="str">
        <v>Mfg. Tol. Balloon 11, See Image</v>
      </c>
      <c r="FY358" s="73" t="str">
        <v>Mfg. Tol. Balloon 4</v>
      </c>
      <c r="FZ358" s="73" t="str">
        <v>Mfg. Tol. Balloon 7</v>
      </c>
      <c r="GA358" s="73" t="str">
        <v xml:space="preserve">Mfg. Tol. C-Bore Face (Ballo 28) </v>
      </c>
      <c r="GB358" s="73" t="str">
        <v>Mfg. Tol. Section</v>
      </c>
      <c r="GC358" s="73" t="str">
        <v>Mfg. Tol. See Image</v>
      </c>
      <c r="GD358" s="73" t="str">
        <v>Mfg. Tol., 3 Places, Record MAX</v>
      </c>
      <c r="GE358" s="73" t="str">
        <v>Mfg. Tol., Balloon 11</v>
      </c>
      <c r="GF358" s="73" t="str">
        <v>Mfg. Tol., Balloon 7</v>
      </c>
      <c r="GG358" s="73" t="str">
        <v>Mfg. Tol., Blank</v>
      </c>
      <c r="GH358" s="73" t="str">
        <v>Mfg. Tol., Blank, Balloon 12</v>
      </c>
      <c r="GI358" s="73" t="str">
        <v>Mfg. Tol., Blend to SØ.320</v>
      </c>
      <c r="GJ358" s="73" t="str">
        <v>Mfg. Tol., Calculation</v>
      </c>
      <c r="GK358" s="73" t="str">
        <v>Mfg. Tol., For Mill Fixture</v>
      </c>
      <c r="GL358" s="73" t="str">
        <v>Mfg. Tol., L32</v>
      </c>
      <c r="GM358" s="73" t="str">
        <v>Mfg. Tol., L33</v>
      </c>
      <c r="GN358" s="73" t="str">
        <v>Mfg. Tol., No Tool Marks</v>
      </c>
      <c r="GO358" s="73" t="str">
        <v>Mfg. Tol., OL03361</v>
      </c>
      <c r="GP358" s="73" t="str">
        <v>Mfg. Tol., Record off center value</v>
      </c>
      <c r="GQ358" s="73" t="str">
        <v>Mfg. Tol., Same 3 Places, Record MIN</v>
      </c>
      <c r="GR358" s="73" t="str">
        <v>Mfg. Tol., Section</v>
      </c>
      <c r="GS358" s="73" t="str">
        <v>Mfg. Tol., Section B-B</v>
      </c>
      <c r="GT358" s="73" t="str">
        <v>Mfg. Tol., Section, OL03361</v>
      </c>
      <c r="GU358" s="73" t="str">
        <v>Mfg. Tol., Section, Per Note 2</v>
      </c>
      <c r="GV358" s="73" t="str">
        <v>Mfg. Tol., See Image</v>
      </c>
      <c r="GW358" s="73" t="str">
        <v>Mfg. Tol., See Image, Bore in Blue</v>
      </c>
      <c r="GX358" s="73" t="str">
        <v>Mfg. Tol., See Image, Hook Tip</v>
      </c>
      <c r="GY358" s="73" t="str">
        <v>Mfg. Tol., Sharp Okay No Burr</v>
      </c>
      <c r="GZ358" s="73" t="str">
        <v>Mfg. Tol., Threadless Blank</v>
      </c>
      <c r="HA358" s="73" t="str">
        <v>Mfg.Tol.</v>
      </c>
      <c r="HB358" s="73" t="str">
        <v>Mgf. To., T.S.C.</v>
      </c>
      <c r="HC358" s="73" t="str">
        <v>Milled Feature</v>
      </c>
      <c r="HD358" s="73" t="str">
        <v>Milled Feature, OL04045</v>
      </c>
      <c r="HE358" s="73" t="str">
        <v>More than .0005 out of center = Fail</v>
      </c>
      <c r="HF358" s="73" t="str">
        <v>Must Pass Through</v>
      </c>
      <c r="HG358" s="73" t="str">
        <v>Must pass through gauge</v>
      </c>
      <c r="HH358" s="73" t="str">
        <v>Must Pass Through Go Gauge</v>
      </c>
      <c r="HI358" s="73" t="str">
        <v>Must Pass, See Image.</v>
      </c>
      <c r="HJ358" s="73" t="str">
        <v>NA</v>
      </c>
      <c r="HK358" s="73" t="str">
        <v>Narrow Area</v>
      </c>
      <c r="HL358" s="73" t="str">
        <v>Near Balloon 21</v>
      </c>
      <c r="HM358" s="73" t="str">
        <v>Near Datum B</v>
      </c>
      <c r="HN358" s="73" t="str">
        <v>Neck Dia.</v>
      </c>
      <c r="HO358" s="73" t="str">
        <v>Neck to Head Rad.</v>
      </c>
      <c r="HP358" s="73" t="str">
        <v>No Copper Deposits Allowed</v>
      </c>
      <c r="HQ358" s="73" t="str">
        <v>No Section</v>
      </c>
      <c r="HR358" s="73" t="str">
        <v>No Section, .01 to .014 = Pass</v>
      </c>
      <c r="HS358" s="73" t="str">
        <v>No Section, Rotate Part</v>
      </c>
      <c r="HT358" s="73" t="str">
        <v>No Section, See Image</v>
      </c>
      <c r="HU358" s="73" t="str">
        <v>No Slot, Section B-B</v>
      </c>
      <c r="HV358" s="73" t="str">
        <v>No visual step = Pass</v>
      </c>
      <c r="HW358" s="73" t="str">
        <v>Not to exceed .95 Deep</v>
      </c>
      <c r="HX358" s="73" t="str">
        <v>Note 1</v>
      </c>
      <c r="HY358" s="73" t="str">
        <v>OL00333/A</v>
      </c>
      <c r="HZ358" s="73" t="str">
        <v>OL00519</v>
      </c>
      <c r="IA358" s="73" t="str">
        <v>OL00520</v>
      </c>
      <c r="IB358" s="73" t="str">
        <v>OL00529</v>
      </c>
      <c r="IC358" s="73" t="str">
        <v>OL00542</v>
      </c>
      <c r="ID358" s="73" t="str">
        <v>OL00724</v>
      </c>
      <c r="IE358" s="73" t="str">
        <v>OL01250</v>
      </c>
      <c r="IF358" s="73" t="str">
        <v>OL01869, Threadless Blank</v>
      </c>
      <c r="IG358" s="73" t="str">
        <v>OL01870, Section</v>
      </c>
      <c r="IH358" s="73" t="str">
        <v>OL02255</v>
      </c>
      <c r="II358" s="73" t="str">
        <v>OL02255, Mfg. Tol.</v>
      </c>
      <c r="IJ358" s="73" t="str">
        <v>OL02302</v>
      </c>
      <c r="IK358" s="73" t="str">
        <v xml:space="preserve">OL02318  needed per image instructions </v>
      </c>
      <c r="IL358" s="73" t="str">
        <v>OL02556</v>
      </c>
      <c r="IM358" s="73" t="str">
        <v>OL02557</v>
      </c>
      <c r="IN358" s="73" t="str">
        <v>OL02567</v>
      </c>
      <c r="IO358" s="73" t="str">
        <v>OL02653</v>
      </c>
      <c r="IP358" s="73" t="str">
        <v>OL02718</v>
      </c>
      <c r="IQ358" s="73" t="str">
        <v>OL02841</v>
      </c>
      <c r="IR358" s="73" t="str">
        <v>OL02842</v>
      </c>
      <c r="IS358" s="73" t="str">
        <v>OL02844</v>
      </c>
      <c r="IT358" s="73" t="str">
        <v>OL02871</v>
      </c>
      <c r="IU358" s="73" t="str">
        <v>OL02887</v>
      </c>
      <c r="IV358" s="73" t="str">
        <v>OL03500</v>
      </c>
      <c r="IW358" s="73" t="str">
        <v>OL03766</v>
      </c>
      <c r="IX358" s="73" t="str">
        <v>OL03868</v>
      </c>
      <c r="IY358" s="73" t="str">
        <v>OL03869</v>
      </c>
      <c r="IZ358" s="73" t="str">
        <v>OL03870</v>
      </c>
      <c r="JA358" s="73" t="str">
        <v>OL03873, DWG# 100448-44</v>
      </c>
      <c r="JB358" s="73" t="str">
        <v>OL03949</v>
      </c>
      <c r="JC358" s="73" t="str">
        <v xml:space="preserve">OL04043, Section </v>
      </c>
      <c r="JD358" s="73" t="str">
        <v xml:space="preserve">OL04044, Section </v>
      </c>
      <c r="JE358" s="73" t="str">
        <v>OL04045</v>
      </c>
      <c r="JF358" s="73" t="str">
        <v>OL04045, Milled Feature</v>
      </c>
      <c r="JG358" s="73" t="str">
        <v>OL04063</v>
      </c>
      <c r="JH358" s="73" t="str">
        <v>OL04064</v>
      </c>
      <c r="JI358" s="73" t="str">
        <v>OL04065</v>
      </c>
      <c r="JJ358" s="73" t="str">
        <v>OL04181</v>
      </c>
      <c r="JK358" s="73" t="str">
        <v>OL04218</v>
      </c>
      <c r="JL358" s="73" t="str">
        <v>OL04224, See Image</v>
      </c>
      <c r="JM358" s="73" t="str">
        <v>OL04374</v>
      </c>
      <c r="JN358" s="73" t="str">
        <v>OL04375, Section M-M</v>
      </c>
      <c r="JO358" s="73" t="str">
        <v>OL04376, Section M-M</v>
      </c>
      <c r="JP358" s="73" t="str">
        <v>OL04443</v>
      </c>
      <c r="JQ358" s="73" t="str">
        <v>OL04444</v>
      </c>
      <c r="JR358" s="73" t="str">
        <v>OL05000</v>
      </c>
      <c r="JS358" s="73" t="str">
        <v>One side of slot</v>
      </c>
      <c r="JT358" s="73" t="str">
        <v>Other side of slot</v>
      </c>
      <c r="JU358" s="73" t="str">
        <v>Out of center more than .002 = Fail</v>
      </c>
      <c r="JV358" s="73" t="str">
        <v>Out of center more than.002 = Fail</v>
      </c>
      <c r="JW358" s="73" t="str">
        <v>Overlay OL02713</v>
      </c>
      <c r="JX358" s="73" t="str">
        <v>Overlay OL02714</v>
      </c>
      <c r="JY358" s="73" t="str">
        <v>Overlay OL02718</v>
      </c>
      <c r="JZ358" s="73" t="str">
        <v>Overlay OL03831, Mfg. Tol.</v>
      </c>
      <c r="KA358" s="73" t="str">
        <v>Part Without Slots</v>
      </c>
      <c r="KB358" s="73" t="str">
        <v>Part Without Slots, See Image</v>
      </c>
      <c r="KC358" s="73" t="str">
        <v xml:space="preserve">Pass = .0254 or Less </v>
      </c>
      <c r="KD358" s="73" t="str">
        <v>PD MIN = 4.361, PD MAX = 4.456</v>
      </c>
      <c r="KE358" s="73" t="str">
        <v>Per Balloon 2 Note</v>
      </c>
      <c r="KF358" s="73" t="str">
        <v>Per drawing note(s) 8.</v>
      </c>
      <c r="KG358" s="73" t="str">
        <v>Point or Sphere Tip</v>
      </c>
      <c r="KH358" s="73" t="str">
        <v>Point Tip</v>
      </c>
      <c r="KI358" s="73" t="str">
        <v>R.9 to R1.1 = Pass, See Image</v>
      </c>
      <c r="KJ358" s="73" t="str">
        <v>Ram Construction</v>
      </c>
      <c r="KK358" s="73" t="str">
        <v>Record Same Pass / Fail All Balloons</v>
      </c>
      <c r="KL358" s="73" t="str">
        <v>Ref. Balloon 1</v>
      </c>
      <c r="KM358" s="73" t="str">
        <v>Ref. Balloon 12</v>
      </c>
      <c r="KN358" s="73" t="str">
        <v>Ref. Balloon 13, 100% AQL</v>
      </c>
      <c r="KO358" s="73" t="str">
        <v>Ref. Balloon 2</v>
      </c>
      <c r="KP358" s="73" t="str">
        <v>Ref. Balloon 21, 100% AQL</v>
      </c>
      <c r="KQ358" s="73" t="str">
        <v>Ref. Balloon 4</v>
      </c>
      <c r="KR358" s="73" t="str">
        <v>Ref. Balloon 7</v>
      </c>
      <c r="KS358" s="73" t="str">
        <v>Ref. Balloon 8</v>
      </c>
      <c r="KT358" s="73" t="str">
        <v>Relieved Pin Gauges 09236 &amp; 09235</v>
      </c>
      <c r="KU358" s="73" t="str">
        <v>Rotate Part</v>
      </c>
      <c r="KV358" s="73" t="str">
        <v>Rotate Part, See Image</v>
      </c>
      <c r="KW358" s="73" t="str">
        <v>Same as Root Radius</v>
      </c>
      <c r="KX358" s="73" t="str">
        <v>Section</v>
      </c>
      <c r="KY358" s="73" t="str">
        <v>Section B-B</v>
      </c>
      <c r="KZ358" s="73" t="str">
        <v>Section B-B, Distance Between Grooves</v>
      </c>
      <c r="LA358" s="73" t="str">
        <v>Section C-C</v>
      </c>
      <c r="LB358" s="73" t="str">
        <v>Section Part</v>
      </c>
      <c r="LC358" s="73" t="str">
        <v>Section Part, Measured from Opposite Face</v>
      </c>
      <c r="LD358" s="73" t="str">
        <v>Section, Broachless Blank</v>
      </c>
      <c r="LE358" s="73" t="str">
        <v>Section, EXT. Sphere Location.</v>
      </c>
      <c r="LF358" s="73" t="str">
        <v>Section, Hex Cham. Ang.</v>
      </c>
      <c r="LG358" s="73" t="str">
        <v>Section, Hex Fillet Rad.</v>
      </c>
      <c r="LH358" s="73" t="str">
        <v>Section, INT. Feature</v>
      </c>
      <c r="LI358" s="73" t="str">
        <v>Section, INT. Sphere Location.</v>
      </c>
      <c r="LJ358" s="73" t="str">
        <v>Section, Mfg. Tol.</v>
      </c>
      <c r="LK358" s="73" t="str">
        <v>Section, Mfg. Tol., See Image</v>
      </c>
      <c r="LL358" s="73" t="str">
        <v>Section, OL00486</v>
      </c>
      <c r="LM358" s="73" t="str">
        <v>Section, OL00542</v>
      </c>
      <c r="LN358" s="73" t="str">
        <v>Section, OL00543</v>
      </c>
      <c r="LO358" s="73" t="str">
        <v>Section, OL00544</v>
      </c>
      <c r="LP358" s="73" t="str">
        <v>Section, OL00545</v>
      </c>
      <c r="LQ358" s="73" t="str">
        <v>Section, OL00546</v>
      </c>
      <c r="LR358" s="73" t="str">
        <v>Section, OL00547</v>
      </c>
      <c r="LS358" s="73" t="str">
        <v>Section, OL00555</v>
      </c>
      <c r="LT358" s="73" t="str">
        <v>Section, OL00725</v>
      </c>
      <c r="LU358" s="73" t="str">
        <v>Section, OL01430</v>
      </c>
      <c r="LV358" s="73" t="str">
        <v>Section, OL01434</v>
      </c>
      <c r="LW358" s="73" t="str">
        <v>Section, OL01435</v>
      </c>
      <c r="LX358" s="73" t="str">
        <v>Section, OL01807</v>
      </c>
      <c r="LY358" s="73" t="str">
        <v>Section, OL01830</v>
      </c>
      <c r="LZ358" s="73" t="str">
        <v>Section, OL02351</v>
      </c>
      <c r="MA358" s="73" t="str">
        <v>Section, OL02519</v>
      </c>
      <c r="MB358" s="73" t="str">
        <v>Section, OL02520</v>
      </c>
      <c r="MC358" s="73" t="str">
        <v>Section, OL02522</v>
      </c>
      <c r="MD358" s="73" t="str">
        <v>Section, OL02540</v>
      </c>
      <c r="ME358" s="73" t="str">
        <v>Section, OL02541</v>
      </c>
      <c r="MF358" s="73" t="str">
        <v>Section, OL02552</v>
      </c>
      <c r="MG358" s="73" t="str">
        <v>Section, OL02553</v>
      </c>
      <c r="MH358" s="73" t="str">
        <v>Section, OL02554</v>
      </c>
      <c r="MI358" s="73" t="str">
        <v>Section, OL02555</v>
      </c>
      <c r="MJ358" s="73" t="str">
        <v>Section, OL02558</v>
      </c>
      <c r="MK358" s="73" t="str">
        <v>Section, OL02559</v>
      </c>
      <c r="ML358" s="73" t="str">
        <v>Section, OL02560</v>
      </c>
      <c r="MM358" s="73" t="str">
        <v>Section, OL02619</v>
      </c>
      <c r="MN358" s="73" t="str">
        <v>Section, OL02620</v>
      </c>
      <c r="MO358" s="73" t="str">
        <v>Section, OL02621</v>
      </c>
      <c r="MP358" s="73" t="str">
        <v>Section, OL02622</v>
      </c>
      <c r="MQ358" s="73" t="str">
        <v>Section, OL02623</v>
      </c>
      <c r="MR358" s="73" t="str">
        <v>Section, OL02624</v>
      </c>
      <c r="MS358" s="73" t="str">
        <v>Section, OL02652</v>
      </c>
      <c r="MT358" s="73" t="str">
        <v>Section, OL02680</v>
      </c>
      <c r="MU358" s="73" t="str">
        <v>Section, OL02793</v>
      </c>
      <c r="MV358" s="73" t="str">
        <v>Section, OL02823</v>
      </c>
      <c r="MW358" s="73" t="str">
        <v>Section, OL02843</v>
      </c>
      <c r="MX358" s="73" t="str">
        <v>Section, OL03026, Ext.</v>
      </c>
      <c r="MY358" s="73" t="str">
        <v>Section, OL03026, Int.</v>
      </c>
      <c r="MZ358" s="73" t="str">
        <v>Section, OL03570, DWG# 100448-41</v>
      </c>
      <c r="NA358" s="73" t="str">
        <v>Section, OL03781</v>
      </c>
      <c r="NB358" s="73" t="str">
        <v>Section, OL03911</v>
      </c>
      <c r="NC358" s="73" t="str">
        <v>Section, OL03912</v>
      </c>
      <c r="ND358" s="73" t="str">
        <v>Section, OL03928</v>
      </c>
      <c r="NE358" s="73" t="str">
        <v>Section, OL03929</v>
      </c>
      <c r="NF358" s="73" t="str">
        <v>Section, OL04030</v>
      </c>
      <c r="NG358" s="73" t="str">
        <v>Section, OL04037</v>
      </c>
      <c r="NH358" s="73" t="str">
        <v>Section, OL04038</v>
      </c>
      <c r="NI358" s="73" t="str">
        <v>Section, OL04046</v>
      </c>
      <c r="NJ358" s="73" t="str">
        <v>Section, OL04065</v>
      </c>
      <c r="NK358" s="73" t="str">
        <v>Section, OL04066</v>
      </c>
      <c r="NL358" s="73" t="str">
        <v>Section, OL04067</v>
      </c>
      <c r="NM358" s="73" t="str">
        <v>Section, OL04069</v>
      </c>
      <c r="NN358" s="73" t="str">
        <v>Section, OL04071</v>
      </c>
      <c r="NO358" s="73" t="str">
        <v>Section, OL04173</v>
      </c>
      <c r="NP358" s="73" t="str">
        <v>Section, OL04174</v>
      </c>
      <c r="NQ358" s="73" t="str">
        <v>Section, OL04214</v>
      </c>
      <c r="NR358" s="73" t="str">
        <v>Section, OL04215</v>
      </c>
      <c r="NS358" s="73" t="str">
        <v>Section, OL04216</v>
      </c>
      <c r="NT358" s="73" t="str">
        <v>Section, OL04217</v>
      </c>
      <c r="NU358" s="73" t="str">
        <v>Section, Overlay OL02716</v>
      </c>
      <c r="NV358" s="73" t="str">
        <v>Section, Overlay OL02717</v>
      </c>
      <c r="NW358" s="73" t="str">
        <v>Section, See Image</v>
      </c>
      <c r="NX358" s="73" t="str">
        <v>Section, See Image, DWG# 100448-41</v>
      </c>
      <c r="NY358" s="73" t="str">
        <v>Section, Without Sots</v>
      </c>
      <c r="NZ358" s="73" t="str">
        <v>See Comments Sheet</v>
      </c>
      <c r="OA358" s="73" t="str">
        <v>See Comments Sheet, OL02318</v>
      </c>
      <c r="OB358" s="73" t="str">
        <v>See Image</v>
      </c>
      <c r="OC358" s="73" t="str">
        <v>See Image, .005 or Less = Pass</v>
      </c>
      <c r="OD358" s="73" t="str">
        <v>See Image, Check Near Radius</v>
      </c>
      <c r="OE358" s="73" t="str">
        <v>See Image, Constrained</v>
      </c>
      <c r="OF358" s="73" t="str">
        <v>See Image, Distance Between Flats</v>
      </c>
      <c r="OG358" s="73" t="str">
        <v xml:space="preserve">See Image, Mfg. Tol, Section A-A </v>
      </c>
      <c r="OH358" s="73" t="str">
        <v>See image, Mfg. Tol.</v>
      </c>
      <c r="OI358" s="73" t="str">
        <v>See Image, Mic. Across Flats</v>
      </c>
      <c r="OJ358" s="73" t="str">
        <v>See Image, OL02850</v>
      </c>
      <c r="OK358" s="73" t="str">
        <v>See Image, OL02880</v>
      </c>
      <c r="OL358" s="73" t="str">
        <v>See Image, OL03926</v>
      </c>
      <c r="OM358" s="73" t="str">
        <v>See Image, OL03927</v>
      </c>
      <c r="ON358" s="73" t="str">
        <v>See Image, OL04003</v>
      </c>
      <c r="OO358" s="73" t="str">
        <v>'See Image, OL04342,  Best Fit Joe Block</v>
      </c>
      <c r="OP358" s="73" t="str">
        <v>See Image, OL04342,  Blank</v>
      </c>
      <c r="OQ358" s="73" t="str">
        <v>See Image, OL04342, Blank</v>
      </c>
      <c r="OR358" s="73" t="str">
        <v>See Image, OL04343, Blank</v>
      </c>
      <c r="OS358" s="73" t="str">
        <v>See Image, Pass = .002 or Less</v>
      </c>
      <c r="OT358" s="73" t="str">
        <v>See Image, Rcd. MAX</v>
      </c>
      <c r="OU358" s="73" t="str">
        <v>See Image, Rcd. MIN</v>
      </c>
      <c r="OV358" s="73" t="str">
        <v>See Image, Section</v>
      </c>
      <c r="OW358" s="73" t="str">
        <v>See Image, Section A-A</v>
      </c>
      <c r="OX358" s="73" t="str">
        <v>See Image, Section B-B</v>
      </c>
      <c r="OY358" s="73" t="str">
        <v>See Image, Section B-B, TSC</v>
      </c>
      <c r="OZ358" s="73" t="str">
        <v>See Image, Shank Drawing # 18000-XX-XX A</v>
      </c>
      <c r="PA358" s="73" t="str">
        <v>Sequencial Laser 01, 120 Per Print</v>
      </c>
      <c r="PB358" s="73" t="str">
        <v>Set to .202, Zero on Thread Lead</v>
      </c>
      <c r="PC358" s="73" t="str">
        <v>Sharp OK, No Burr</v>
      </c>
      <c r="PD358" s="73" t="str">
        <v>Sharp OK, No Raised Edge, See Image</v>
      </c>
      <c r="PE358" s="73" t="str">
        <v>Sharp OK, No Raised Edges</v>
      </c>
      <c r="PF358" s="73" t="str">
        <v>Sharp okay no raised edge</v>
      </c>
      <c r="PG358" s="73" t="str">
        <v>Sharp Okay, No Burr</v>
      </c>
      <c r="PH358" s="73" t="str">
        <v>Sharp Okay, No Raised Edge</v>
      </c>
      <c r="PI358" s="73" t="str">
        <v>Sharp Okay, No Raised Edges,</v>
      </c>
      <c r="PJ358" s="73" t="str">
        <v>Sharp Okay, See Image</v>
      </c>
      <c r="PK358" s="73" t="str">
        <v xml:space="preserve">Start of Radius @ .195 </v>
      </c>
      <c r="PL358" s="73" t="str">
        <v xml:space="preserve">Start of Radius @ .21 </v>
      </c>
      <c r="PM358" s="73" t="str">
        <v xml:space="preserve">T.S.C. </v>
      </c>
      <c r="PN358" s="73" t="str">
        <v>Tangent Point</v>
      </c>
      <c r="PO358" s="73" t="str">
        <v>Tangent point of R.50</v>
      </c>
      <c r="PP358" s="73" t="str">
        <v>Taper Check, Mfg.Tol.</v>
      </c>
      <c r="PQ358" s="73" t="str">
        <v>Taper Check, Mfg.Tol., See Image</v>
      </c>
      <c r="PR358" s="73" t="str">
        <v>Thrd. Minor Ø</v>
      </c>
      <c r="PS358" s="73" t="str">
        <v>Thrd. Relief Ø</v>
      </c>
      <c r="PT358" s="73" t="str">
        <v>Threadless Blank</v>
      </c>
      <c r="PU358" s="73" t="str">
        <v>Threadless Blank, From Major Ø</v>
      </c>
      <c r="PV358" s="73" t="str">
        <v>Threadless Blank, Mfg. Tol.</v>
      </c>
      <c r="PW358" s="73" t="str">
        <v>Threadless Blank, Thrd. to Neck Rad.</v>
      </c>
      <c r="PX358" s="73" t="str">
        <v>Thredless Blank</v>
      </c>
      <c r="PY358" s="73" t="str">
        <v>To center of R.005</v>
      </c>
      <c r="PZ358" s="73" t="str">
        <v>Torx Min. Dia.</v>
      </c>
      <c r="QA358" s="73" t="str">
        <v>Turn Ø Free of Mill Marks</v>
      </c>
      <c r="QB358" s="73" t="str">
        <v>Use (Full) GO Hex</v>
      </c>
      <c r="QC358" s="73" t="str">
        <v>Use Balloon 1 FULL Gauge</v>
      </c>
      <c r="QD358" s="73" t="str">
        <v>Use Balloon 9 FULL GO</v>
      </c>
      <c r="QE358" s="73" t="str">
        <v>Use Best Fit Pin</v>
      </c>
      <c r="QF358" s="73" t="str">
        <v>Use Disk Tip</v>
      </c>
      <c r="QG358" s="73" t="str">
        <v>Use flat bottomed indicator tip.</v>
      </c>
      <c r="QH358" s="73" t="str">
        <v xml:space="preserve">Use Full .093 Go Hex </v>
      </c>
      <c r="QI358" s="73" t="str">
        <v xml:space="preserve">Use Full .0930 Go Hex </v>
      </c>
      <c r="QJ358" s="73" t="str">
        <v>Use Full .1235 Go Hex</v>
      </c>
      <c r="QK358" s="73" t="str">
        <v>Use Gauge K2-98-8019-04, See Image</v>
      </c>
      <c r="QL358" s="73" t="str">
        <v>Use large flat indicator tip</v>
      </c>
      <c r="QM358" s="73" t="str">
        <v>Use Pins.3330/.3350, See Image MAX NO-GO</v>
      </c>
      <c r="QN358" s="73" t="str">
        <v>Use Pointed Drop Indicator Tip</v>
      </c>
      <c r="QO358" s="73" t="str">
        <v>V-Block</v>
      </c>
      <c r="QP358" s="73" t="str">
        <v>V-Block,  AMB for 13</v>
      </c>
      <c r="QQ358" s="73" t="str">
        <v>V-Block,  Hex Cham. Dia.</v>
      </c>
      <c r="QR358" s="73" t="str">
        <v>V-Block, Hex Depth</v>
      </c>
      <c r="QS358" s="73" t="str">
        <v>VBU Gauge</v>
      </c>
      <c r="QT358" s="73" t="str">
        <v>Visibally smaller than HEX=Pass</v>
      </c>
      <c r="QU358" s="73" t="str">
        <v>Visual Per Drawing</v>
      </c>
      <c r="QV358" s="73" t="str">
        <v>Whirl Blank</v>
      </c>
      <c r="QW358" s="73" t="str">
        <v xml:space="preserve">Whirl Blank </v>
      </c>
      <c r="QX358" s="73" t="str">
        <v>Whirl Blank, Neck Rad. End to Head CL</v>
      </c>
      <c r="QY358" s="73" t="str">
        <v>Whirl Blank, Nose Start Dia.</v>
      </c>
      <c r="QZ358" s="73" t="str">
        <v>Whirl Blank, Nose Start Dist.</v>
      </c>
      <c r="RA358" s="73" t="str">
        <v>Whirl Blank, Thrd. Minor</v>
      </c>
      <c r="RB358" s="73" t="str">
        <v>Whirl Blank, Thrd. Pullout Dia.</v>
      </c>
      <c r="RC358" s="73" t="str">
        <v>Whole Part, Removal is at Assy. Level</v>
      </c>
      <c r="RD358" s="73" t="str">
        <v>Wide Area</v>
      </c>
      <c r="RE358" s="73" t="str">
        <v>Zero on End of Go Gauge</v>
      </c>
    </row>
    <row r="359" spans="1:473">
      <c r="A359" s="73" t="s">
        <v>987</v>
      </c>
      <c r="C359" s="73" t="str" cm="1">
        <f t="array" ref="C359:RE359">TRANSPOSE(_xlfn._xlws.SORT(_xlfn._xlws.FILTER($A$2:$A$600,ISNUMBER(SEARCH('PartLib Table'!M366,$A$2:$A$600)),"not found")))</f>
        <v xml:space="preserve"> 'C', Whirl Blank</v>
      </c>
      <c r="D359" s="73" t="str">
        <v xml:space="preserve"> See Image, Constrained</v>
      </c>
      <c r="E359" s="73" t="str">
        <v>(.04 to .12 range = Pass)</v>
      </c>
      <c r="F359" s="73" t="str">
        <v>(.042 FULL) Go Pin Seat Fully</v>
      </c>
      <c r="G359" s="73" t="str">
        <v>(B), Mfg. Tol.</v>
      </c>
      <c r="H359" s="73" t="str">
        <v>(B), O.A.L.</v>
      </c>
      <c r="I359" s="73" t="str">
        <v>.001 or less =Pass</v>
      </c>
      <c r="J359" s="73" t="str">
        <v>.001 or less out of center = Pass</v>
      </c>
      <c r="K359" s="73" t="str">
        <v>.002 or Less = Pass</v>
      </c>
      <c r="L359" s="73" t="str">
        <v>.002 or Less out of center = Pass</v>
      </c>
      <c r="M359" s="73" t="str">
        <v>.005 to .015 = Pass</v>
      </c>
      <c r="N359" s="73" t="str">
        <v>.0125 Mean, Section</v>
      </c>
      <c r="O359" s="73" t="str">
        <v>.025 or Less in X &amp; Y=Pass</v>
      </c>
      <c r="P359" s="73" t="str">
        <v>.038 Mean</v>
      </c>
      <c r="Q359" s="73" t="str">
        <v>.063 MM = .0024 IN, See Image</v>
      </c>
      <c r="R359" s="73" t="str">
        <v>.063MM = .0024"</v>
      </c>
      <c r="S359" s="73" t="str">
        <v>.243 NO-GO, Unconstrained, Must Not Start</v>
      </c>
      <c r="T359" s="73" t="str">
        <v>@ Back Face &amp; ID, No Raised Edge</v>
      </c>
      <c r="U359" s="73" t="str">
        <v>@ Back Face &amp; OD, No Raised Edge</v>
      </c>
      <c r="V359" s="73" t="str">
        <v>@ ID &amp; FACE</v>
      </c>
      <c r="W359" s="73" t="str">
        <v>@ OD &amp; BACK FACE</v>
      </c>
      <c r="X359" s="73" t="str">
        <v>@ OD &amp; FACE</v>
      </c>
      <c r="Y359" s="73" t="str">
        <v>Across from slot</v>
      </c>
      <c r="Z359" s="73" t="str">
        <v>All Edge Breaks</v>
      </c>
      <c r="AA359" s="73" t="str">
        <v>Attached to bar stock</v>
      </c>
      <c r="AB359" s="73" t="str">
        <v xml:space="preserve">Back Turn Fillet Rad. </v>
      </c>
      <c r="AC359" s="73" t="str">
        <v>Balloon 1 (DWG FRM0105 Page 2, NV-27)</v>
      </c>
      <c r="AD359" s="73" t="str">
        <v>Balloon 1 (DWG FRM0105, NV-30)</v>
      </c>
      <c r="AE359" s="73" t="str">
        <v>Balloon 1 (P# 9890002-20) OL00429/A</v>
      </c>
      <c r="AF359" s="73" t="str">
        <v>Balloon 1, DWG#FRM0105</v>
      </c>
      <c r="AG359" s="73" t="str">
        <v>Balloon 11, See Image</v>
      </c>
      <c r="AH359" s="73" t="str">
        <v xml:space="preserve">Balloon 2 (DWG FRM0105 Page 2, NV-27) </v>
      </c>
      <c r="AI359" s="73" t="str">
        <v>Balloon 2 (DWG FRM0105, NV-30)</v>
      </c>
      <c r="AJ359" s="73" t="str">
        <v>Balloon 2 (P# 9890002-20)</v>
      </c>
      <c r="AK359" s="73" t="str">
        <v>Balloon 2, DWG#FRM0105</v>
      </c>
      <c r="AL359" s="73" t="str">
        <v>Balloon 2, DWG#FRM0105, See Image</v>
      </c>
      <c r="AM359" s="73" t="str">
        <v>Balloon 3 (DWG FRM0105, NV-30 Minor)</v>
      </c>
      <c r="AN359" s="73" t="str">
        <v>Balloon 3 (DWG FRM0105, NV-30)</v>
      </c>
      <c r="AO359" s="73" t="str">
        <v>Balloon 3 (P# 9890002-20)</v>
      </c>
      <c r="AP359" s="73" t="str">
        <v>Balloon 4</v>
      </c>
      <c r="AQ359" s="73" t="str">
        <v>Balloon 4 (P# 9890002-20)</v>
      </c>
      <c r="AR359" s="73" t="str">
        <v>Below Middle Band</v>
      </c>
      <c r="AS359" s="73" t="str">
        <v>Best Fit Pin, .003 or Less =Pass</v>
      </c>
      <c r="AT359" s="73" t="str">
        <v>Blank</v>
      </c>
      <c r="AU359" s="73" t="str">
        <v>Blank Turn Maj.</v>
      </c>
      <c r="AV359" s="73" t="str">
        <v>Blank Turn Maj. Mill Flt., OL4172</v>
      </c>
      <c r="AW359" s="73" t="str">
        <v>Blank Without .010 Slots</v>
      </c>
      <c r="AX359" s="73" t="str">
        <v>Blank Without .010 Slots, Section</v>
      </c>
      <c r="AY359" s="73" t="str">
        <v>Blank without thread</v>
      </c>
      <c r="AZ359" s="73" t="str">
        <v xml:space="preserve">Blank, Center of V Grv. </v>
      </c>
      <c r="BA359" s="73" t="str">
        <v>Blank, Check R adjacent Balloon 17</v>
      </c>
      <c r="BB359" s="73" t="str">
        <v>Blank, EXT. Feature</v>
      </c>
      <c r="BC359" s="73" t="str">
        <v>Blank, See Image, OL04335</v>
      </c>
      <c r="BD359" s="73" t="str">
        <v>Blank, See Image, OL04336</v>
      </c>
      <c r="BE359" s="73" t="str">
        <v xml:space="preserve">Blank, Thrd. </v>
      </c>
      <c r="BF359" s="73" t="str">
        <v>Blank, Turn Tip</v>
      </c>
      <c r="BG359" s="73" t="str">
        <v>Blank, Without Thrd.</v>
      </c>
      <c r="BH359" s="73" t="str">
        <v>Blank, Without Thread</v>
      </c>
      <c r="BI359" s="73" t="str">
        <v xml:space="preserve">Blunt Start Blend to Minor </v>
      </c>
      <c r="BJ359" s="73" t="str">
        <v>Calc., Use Go HEX</v>
      </c>
      <c r="BK359" s="73" t="str">
        <v>Can't dig into OD</v>
      </c>
      <c r="BL359" s="73" t="str">
        <v>Carbide Gauge</v>
      </c>
      <c r="BM359" s="73" t="str">
        <v xml:space="preserve">Center of V Grv. </v>
      </c>
      <c r="BN359" s="73" t="str">
        <v>Centered Less than .03 = Pass</v>
      </c>
      <c r="BO359" s="73" t="str">
        <v>Centered within .0005 or Less = Pass</v>
      </c>
      <c r="BP359" s="73" t="str">
        <v>Centered within .001 or Less = Pass</v>
      </c>
      <c r="BQ359" s="73" t="str">
        <v>Centered within .0254 or Less = Pass</v>
      </c>
      <c r="BR359" s="73" t="str">
        <v>Check close to Rod Slot</v>
      </c>
      <c r="BS359" s="73" t="str">
        <v>Check every other hole</v>
      </c>
      <c r="BT359" s="73" t="str">
        <v>Check Go over full length of slot.</v>
      </c>
      <c r="BU359" s="73" t="str">
        <v>Check Near Closed End</v>
      </c>
      <c r="BV359" s="73" t="str">
        <v>Check per Print View, Away from Rod Slot</v>
      </c>
      <c r="BW359" s="73" t="str">
        <v>Check to Balloon 30 Go Pin</v>
      </c>
      <c r="BX359" s="73" t="str">
        <v>Check with .2705 SET Pin Inside Part</v>
      </c>
      <c r="BY359" s="73" t="str">
        <v>Check with Hex Up</v>
      </c>
      <c r="BZ359" s="73" t="str">
        <v>CMM Blank</v>
      </c>
      <c r="CA359" s="73" t="str">
        <v>Confirm Full Radius</v>
      </c>
      <c r="CB359" s="73" t="str">
        <v>Constrained in fixture</v>
      </c>
      <c r="CC359" s="73" t="str">
        <v>Constrained with Ring</v>
      </c>
      <c r="CD359" s="73" t="str">
        <v>Constrained, See Image</v>
      </c>
      <c r="CE359" s="73" t="str">
        <v>Dim. "A"</v>
      </c>
      <c r="CF359" s="73" t="str">
        <v>Dim. "B"</v>
      </c>
      <c r="CG359" s="73" t="str">
        <v>Dim. "C"</v>
      </c>
      <c r="CH359" s="73" t="str">
        <v>Dim. "D", Whirl Blank</v>
      </c>
      <c r="CI359" s="73" t="str">
        <v>Dim. "G"</v>
      </c>
      <c r="CJ359" s="73" t="str">
        <v>Dim. E, Blank Turn Maj. &amp;  Mill Flt</v>
      </c>
      <c r="CK359" s="73" t="str">
        <v>Dim. E, Blank Turn Maj.&amp;  Mill Flt</v>
      </c>
      <c r="CL359" s="73" t="str">
        <v>Dim. H, Whirl Blank</v>
      </c>
      <c r="CM359" s="73" t="str">
        <v>Dim. J, 'Blank Turn Maj. &amp; Whirl Blank</v>
      </c>
      <c r="CN359" s="73" t="str">
        <v>Disk Drop Indicator Tip</v>
      </c>
      <c r="CO359" s="73" t="str">
        <v>DWG 100448-15, Balloon F_1</v>
      </c>
      <c r="CP359" s="73" t="str">
        <v>DWG 100448-15, OL02571</v>
      </c>
      <c r="CQ359" s="73" t="str">
        <v>DWG 100448-41</v>
      </c>
      <c r="CR359" s="73" t="str">
        <v>DWG 9890040, (10E),Section Part, OL01139</v>
      </c>
      <c r="CS359" s="73" t="str">
        <v>DWG 9890040, (10E),Section, OL01139</v>
      </c>
      <c r="CT359" s="73" t="str">
        <v>DWG 9890040, (11E)</v>
      </c>
      <c r="CU359" s="73" t="str">
        <v>DWG 9890040, (11E), Pins with Flats</v>
      </c>
      <c r="CV359" s="73" t="str">
        <v>DWG 9890040, (12E),  Pass=.002 or less</v>
      </c>
      <c r="CW359" s="73" t="str">
        <v>DWG 9890040, (12E), See Image</v>
      </c>
      <c r="CX359" s="73" t="str">
        <v>DWG 9890040, (1E), OL01431</v>
      </c>
      <c r="CY359" s="73" t="str">
        <v>DWG 9890040, (1E), OL01432</v>
      </c>
      <c r="CZ359" s="73" t="str">
        <v>DWG 9890040, (2E), OL01432</v>
      </c>
      <c r="DA359" s="73" t="str">
        <v>DWG 9890040, (3E)</v>
      </c>
      <c r="DB359" s="73" t="str">
        <v>DWG 9890040, (4E)</v>
      </c>
      <c r="DC359" s="73" t="str">
        <v>DWG 9890040, (5E), OL02336</v>
      </c>
      <c r="DD359" s="73" t="str">
        <v>DWG 9890040, (6E)</v>
      </c>
      <c r="DE359" s="73" t="str">
        <v>DWG 9890040, (7E)</v>
      </c>
      <c r="DF359" s="73" t="str">
        <v>DWG 9890040, (8E), OL01433</v>
      </c>
      <c r="DG359" s="73" t="str">
        <v>DWG 9890040, (8E), OL01433, Section</v>
      </c>
      <c r="DH359" s="73" t="str">
        <v>DWG 9890040, (9E), Close to Rod Slot</v>
      </c>
      <c r="DI359" s="73" t="str">
        <v>DWG 9890040, (9E),Close to Rod Slot</v>
      </c>
      <c r="DJ359" s="73" t="str">
        <v>DWG FRM0105 PAGE 2</v>
      </c>
      <c r="DK359" s="73" t="str">
        <v>DWG# 100448-41</v>
      </c>
      <c r="DL359" s="73" t="str">
        <v>DWG# 100448-44</v>
      </c>
      <c r="DM359" s="73" t="str">
        <v>DWG# 9890003  (1), Section OL00436/A</v>
      </c>
      <c r="DN359" s="73" t="str">
        <v>DWG# 9890003 (3), Ring Gauge Constrained</v>
      </c>
      <c r="DO359" s="73" t="str">
        <v>DWG# 9890003 (4), Section</v>
      </c>
      <c r="DP359" s="73" t="str">
        <v>DWG#100448-26, Balloon 1K, OL02350</v>
      </c>
      <c r="DQ359" s="73" t="str">
        <v>DWG#100448-26, Balloon 2K, OL02350</v>
      </c>
      <c r="DR359" s="73" t="str">
        <v>DWG#100448-26, Balloon 3K, OL02363</v>
      </c>
      <c r="DS359" s="73" t="str">
        <v>DWG#100448-26, Balloon 4K</v>
      </c>
      <c r="DT359" s="73" t="str">
        <v>DWG#100448-26, Balloon 5K, Section</v>
      </c>
      <c r="DU359" s="73" t="str">
        <v>DWG#100448-26, Balloon 6K</v>
      </c>
      <c r="DV359" s="73" t="str">
        <v>DWG#100448-26, Balloon 7K, Section</v>
      </c>
      <c r="DW359" s="73" t="str">
        <v>DWG#100448-26, Mfg. Tol.</v>
      </c>
      <c r="DX359" s="73" t="str">
        <v>DWG#9890003 (2) Ring Gauge Constrained</v>
      </c>
      <c r="DY359" s="73" t="str">
        <v>DWG#9890044</v>
      </c>
      <c r="DZ359" s="73" t="str">
        <v>DWG#9890044 .1985 to .2005=Pass</v>
      </c>
      <c r="EA359" s="73" t="str">
        <v>DWG#9890044 Overlay OL02441</v>
      </c>
      <c r="EB359" s="73" t="str">
        <v>DWG#9890044, OL02441</v>
      </c>
      <c r="EC359" s="73" t="str">
        <v>DWG#FRM0105</v>
      </c>
      <c r="ED359" s="73" t="str">
        <v>EXT.</v>
      </c>
      <c r="EE359" s="73" t="str">
        <v>EXT. Section, OL02460</v>
      </c>
      <c r="EF359" s="73" t="str">
        <v>EXT., OL04223</v>
      </c>
      <c r="EG359" s="73" t="str">
        <v>Flat Drop Indicator Tip</v>
      </c>
      <c r="EH359" s="73" t="str">
        <v>Full Go Pin, No Light, at Radius</v>
      </c>
      <c r="EI359" s="73" t="str">
        <v>Function Check</v>
      </c>
      <c r="EJ359" s="73" t="str">
        <v>GO Function Gauge</v>
      </c>
      <c r="EK359" s="73" t="str">
        <v>Go Gauge for Balloon 1 &amp; 4</v>
      </c>
      <c r="EL359" s="73" t="str">
        <v>Go Pin must pass through</v>
      </c>
      <c r="EM359" s="73" t="str">
        <v>Greater than .005 = Fail, Section</v>
      </c>
      <c r="EN359" s="73" t="str">
        <v>Greater than .025 out of center = Fail</v>
      </c>
      <c r="EO359" s="73" t="str">
        <v>Greater than 2.6 = Pass</v>
      </c>
      <c r="EP359" s="73" t="str">
        <v>Green = Pass, Red = Fail</v>
      </c>
      <c r="EQ359" s="73" t="str">
        <v>Hex Depth</v>
      </c>
      <c r="ER359" s="73" t="str">
        <v>Hex Minor</v>
      </c>
      <c r="ES359" s="73" t="str">
        <v>Hole Dia.</v>
      </c>
      <c r="ET359" s="73" t="str">
        <v>Hook or Disk Tip</v>
      </c>
      <c r="EU359" s="73" t="str">
        <v>ID Sphere Finish</v>
      </c>
      <c r="EV359" s="73" t="str">
        <v>ID/OD Both Sides, Diff. .002 or less = Pass</v>
      </c>
      <c r="EW359" s="73" t="str">
        <v>If Looks Big, Section</v>
      </c>
      <c r="EX359" s="73" t="str">
        <v>If Looks Small, Section</v>
      </c>
      <c r="EY359" s="73" t="str">
        <v>Insp. Close to Break Away, Mfg.Tol.</v>
      </c>
      <c r="EZ359" s="73" t="str">
        <v>INT.</v>
      </c>
      <c r="FA359" s="73" t="str">
        <v>INT. Section, OL02460</v>
      </c>
      <c r="FB359" s="73" t="str">
        <v>INT., OL04223</v>
      </c>
      <c r="FC359" s="73" t="str">
        <v>Intersect. of 7.7 &amp; R0.10</v>
      </c>
      <c r="FD359" s="73" t="str">
        <v>Intersect. of 8.79 and R.25 MAX</v>
      </c>
      <c r="FE359" s="73" t="str">
        <v>Keep Ind. Tip away from corner</v>
      </c>
      <c r="FF359" s="73" t="str">
        <v>L31</v>
      </c>
      <c r="FG359" s="73" t="str">
        <v>Laser Mark</v>
      </c>
      <c r="FH359" s="73" t="str">
        <v>LASER PER NOTE 4</v>
      </c>
      <c r="FI359" s="73" t="str">
        <v>LASER PER NOTE 4, Final Check 1 only</v>
      </c>
      <c r="FJ359" s="73" t="str">
        <v>Less than .002 out of center = Pass</v>
      </c>
      <c r="FK359" s="73" t="str">
        <v>Less than 2.75 = Pass, Section</v>
      </c>
      <c r="FL359" s="73" t="str">
        <v>List as pin. Not Calibrated</v>
      </c>
      <c r="FM359" s="73" t="str">
        <v>M9 X 1.25 BUTT See Comment Image</v>
      </c>
      <c r="FN359" s="73" t="str">
        <v>Manual Section</v>
      </c>
      <c r="FO359" s="73" t="str">
        <v>Max Deep .241 NO-GO =.42</v>
      </c>
      <c r="FP359" s="73" t="str">
        <v>MAX Depth of (Note 7) .241 NO-GO Pin</v>
      </c>
      <c r="FQ359" s="73" t="str">
        <v>Measure from Blue Line, See Image</v>
      </c>
      <c r="FR359" s="73" t="str">
        <v>Measure Width of Blue Area, See Image</v>
      </c>
      <c r="FS359" s="73" t="str">
        <v>Mfg. Tol</v>
      </c>
      <c r="FT359" s="73" t="str">
        <v>Mfg. Tol, See Image</v>
      </c>
      <c r="FU359" s="73" t="str">
        <v>Mfg. Tol.</v>
      </c>
      <c r="FV359" s="73" t="str">
        <v>Mfg. Tol. "A"</v>
      </c>
      <c r="FW359" s="73" t="str">
        <v>Mfg. Tol. (Zero on Gauge Full Dia. Lead)</v>
      </c>
      <c r="FX359" s="73" t="str">
        <v>Mfg. Tol. Balloon 11, See Image</v>
      </c>
      <c r="FY359" s="73" t="str">
        <v>Mfg. Tol. Balloon 4</v>
      </c>
      <c r="FZ359" s="73" t="str">
        <v>Mfg. Tol. Balloon 7</v>
      </c>
      <c r="GA359" s="73" t="str">
        <v xml:space="preserve">Mfg. Tol. C-Bore Face (Ballo 28) </v>
      </c>
      <c r="GB359" s="73" t="str">
        <v>Mfg. Tol. Section</v>
      </c>
      <c r="GC359" s="73" t="str">
        <v>Mfg. Tol. See Image</v>
      </c>
      <c r="GD359" s="73" t="str">
        <v>Mfg. Tol., 3 Places, Record MAX</v>
      </c>
      <c r="GE359" s="73" t="str">
        <v>Mfg. Tol., Balloon 11</v>
      </c>
      <c r="GF359" s="73" t="str">
        <v>Mfg. Tol., Balloon 7</v>
      </c>
      <c r="GG359" s="73" t="str">
        <v>Mfg. Tol., Blank</v>
      </c>
      <c r="GH359" s="73" t="str">
        <v>Mfg. Tol., Blank, Balloon 12</v>
      </c>
      <c r="GI359" s="73" t="str">
        <v>Mfg. Tol., Blend to SØ.320</v>
      </c>
      <c r="GJ359" s="73" t="str">
        <v>Mfg. Tol., Calculation</v>
      </c>
      <c r="GK359" s="73" t="str">
        <v>Mfg. Tol., For Mill Fixture</v>
      </c>
      <c r="GL359" s="73" t="str">
        <v>Mfg. Tol., L32</v>
      </c>
      <c r="GM359" s="73" t="str">
        <v>Mfg. Tol., L33</v>
      </c>
      <c r="GN359" s="73" t="str">
        <v>Mfg. Tol., No Tool Marks</v>
      </c>
      <c r="GO359" s="73" t="str">
        <v>Mfg. Tol., OL03361</v>
      </c>
      <c r="GP359" s="73" t="str">
        <v>Mfg. Tol., Record off center value</v>
      </c>
      <c r="GQ359" s="73" t="str">
        <v>Mfg. Tol., Same 3 Places, Record MIN</v>
      </c>
      <c r="GR359" s="73" t="str">
        <v>Mfg. Tol., Section</v>
      </c>
      <c r="GS359" s="73" t="str">
        <v>Mfg. Tol., Section B-B</v>
      </c>
      <c r="GT359" s="73" t="str">
        <v>Mfg. Tol., Section, OL03361</v>
      </c>
      <c r="GU359" s="73" t="str">
        <v>Mfg. Tol., Section, Per Note 2</v>
      </c>
      <c r="GV359" s="73" t="str">
        <v>Mfg. Tol., See Image</v>
      </c>
      <c r="GW359" s="73" t="str">
        <v>Mfg. Tol., See Image, Bore in Blue</v>
      </c>
      <c r="GX359" s="73" t="str">
        <v>Mfg. Tol., See Image, Hook Tip</v>
      </c>
      <c r="GY359" s="73" t="str">
        <v>Mfg. Tol., Sharp Okay No Burr</v>
      </c>
      <c r="GZ359" s="73" t="str">
        <v>Mfg. Tol., Threadless Blank</v>
      </c>
      <c r="HA359" s="73" t="str">
        <v>Mfg.Tol.</v>
      </c>
      <c r="HB359" s="73" t="str">
        <v>Mgf. To., T.S.C.</v>
      </c>
      <c r="HC359" s="73" t="str">
        <v>Milled Feature</v>
      </c>
      <c r="HD359" s="73" t="str">
        <v>Milled Feature, OL04045</v>
      </c>
      <c r="HE359" s="73" t="str">
        <v>More than .0005 out of center = Fail</v>
      </c>
      <c r="HF359" s="73" t="str">
        <v>Must Pass Through</v>
      </c>
      <c r="HG359" s="73" t="str">
        <v>Must pass through gauge</v>
      </c>
      <c r="HH359" s="73" t="str">
        <v>Must Pass Through Go Gauge</v>
      </c>
      <c r="HI359" s="73" t="str">
        <v>Must Pass, See Image.</v>
      </c>
      <c r="HJ359" s="73" t="str">
        <v>NA</v>
      </c>
      <c r="HK359" s="73" t="str">
        <v>Narrow Area</v>
      </c>
      <c r="HL359" s="73" t="str">
        <v>Near Balloon 21</v>
      </c>
      <c r="HM359" s="73" t="str">
        <v>Near Datum B</v>
      </c>
      <c r="HN359" s="73" t="str">
        <v>Neck Dia.</v>
      </c>
      <c r="HO359" s="73" t="str">
        <v>Neck to Head Rad.</v>
      </c>
      <c r="HP359" s="73" t="str">
        <v>No Copper Deposits Allowed</v>
      </c>
      <c r="HQ359" s="73" t="str">
        <v>No Section</v>
      </c>
      <c r="HR359" s="73" t="str">
        <v>No Section, .01 to .014 = Pass</v>
      </c>
      <c r="HS359" s="73" t="str">
        <v>No Section, Rotate Part</v>
      </c>
      <c r="HT359" s="73" t="str">
        <v>No Section, See Image</v>
      </c>
      <c r="HU359" s="73" t="str">
        <v>No Slot, Section B-B</v>
      </c>
      <c r="HV359" s="73" t="str">
        <v>No visual step = Pass</v>
      </c>
      <c r="HW359" s="73" t="str">
        <v>Not to exceed .95 Deep</v>
      </c>
      <c r="HX359" s="73" t="str">
        <v>Note 1</v>
      </c>
      <c r="HY359" s="73" t="str">
        <v>OL00333/A</v>
      </c>
      <c r="HZ359" s="73" t="str">
        <v>OL00519</v>
      </c>
      <c r="IA359" s="73" t="str">
        <v>OL00520</v>
      </c>
      <c r="IB359" s="73" t="str">
        <v>OL00529</v>
      </c>
      <c r="IC359" s="73" t="str">
        <v>OL00542</v>
      </c>
      <c r="ID359" s="73" t="str">
        <v>OL00724</v>
      </c>
      <c r="IE359" s="73" t="str">
        <v>OL01250</v>
      </c>
      <c r="IF359" s="73" t="str">
        <v>OL01869, Threadless Blank</v>
      </c>
      <c r="IG359" s="73" t="str">
        <v>OL01870, Section</v>
      </c>
      <c r="IH359" s="73" t="str">
        <v>OL02255</v>
      </c>
      <c r="II359" s="73" t="str">
        <v>OL02255, Mfg. Tol.</v>
      </c>
      <c r="IJ359" s="73" t="str">
        <v>OL02302</v>
      </c>
      <c r="IK359" s="73" t="str">
        <v xml:space="preserve">OL02318  needed per image instructions </v>
      </c>
      <c r="IL359" s="73" t="str">
        <v>OL02556</v>
      </c>
      <c r="IM359" s="73" t="str">
        <v>OL02557</v>
      </c>
      <c r="IN359" s="73" t="str">
        <v>OL02567</v>
      </c>
      <c r="IO359" s="73" t="str">
        <v>OL02653</v>
      </c>
      <c r="IP359" s="73" t="str">
        <v>OL02718</v>
      </c>
      <c r="IQ359" s="73" t="str">
        <v>OL02841</v>
      </c>
      <c r="IR359" s="73" t="str">
        <v>OL02842</v>
      </c>
      <c r="IS359" s="73" t="str">
        <v>OL02844</v>
      </c>
      <c r="IT359" s="73" t="str">
        <v>OL02871</v>
      </c>
      <c r="IU359" s="73" t="str">
        <v>OL02887</v>
      </c>
      <c r="IV359" s="73" t="str">
        <v>OL03500</v>
      </c>
      <c r="IW359" s="73" t="str">
        <v>OL03766</v>
      </c>
      <c r="IX359" s="73" t="str">
        <v>OL03868</v>
      </c>
      <c r="IY359" s="73" t="str">
        <v>OL03869</v>
      </c>
      <c r="IZ359" s="73" t="str">
        <v>OL03870</v>
      </c>
      <c r="JA359" s="73" t="str">
        <v>OL03873, DWG# 100448-44</v>
      </c>
      <c r="JB359" s="73" t="str">
        <v>OL03949</v>
      </c>
      <c r="JC359" s="73" t="str">
        <v xml:space="preserve">OL04043, Section </v>
      </c>
      <c r="JD359" s="73" t="str">
        <v xml:space="preserve">OL04044, Section </v>
      </c>
      <c r="JE359" s="73" t="str">
        <v>OL04045</v>
      </c>
      <c r="JF359" s="73" t="str">
        <v>OL04045, Milled Feature</v>
      </c>
      <c r="JG359" s="73" t="str">
        <v>OL04063</v>
      </c>
      <c r="JH359" s="73" t="str">
        <v>OL04064</v>
      </c>
      <c r="JI359" s="73" t="str">
        <v>OL04065</v>
      </c>
      <c r="JJ359" s="73" t="str">
        <v>OL04181</v>
      </c>
      <c r="JK359" s="73" t="str">
        <v>OL04218</v>
      </c>
      <c r="JL359" s="73" t="str">
        <v>OL04224, See Image</v>
      </c>
      <c r="JM359" s="73" t="str">
        <v>OL04374</v>
      </c>
      <c r="JN359" s="73" t="str">
        <v>OL04375, Section M-M</v>
      </c>
      <c r="JO359" s="73" t="str">
        <v>OL04376, Section M-M</v>
      </c>
      <c r="JP359" s="73" t="str">
        <v>OL04443</v>
      </c>
      <c r="JQ359" s="73" t="str">
        <v>OL04444</v>
      </c>
      <c r="JR359" s="73" t="str">
        <v>OL05000</v>
      </c>
      <c r="JS359" s="73" t="str">
        <v>One side of slot</v>
      </c>
      <c r="JT359" s="73" t="str">
        <v>Other side of slot</v>
      </c>
      <c r="JU359" s="73" t="str">
        <v>Out of center more than .002 = Fail</v>
      </c>
      <c r="JV359" s="73" t="str">
        <v>Out of center more than.002 = Fail</v>
      </c>
      <c r="JW359" s="73" t="str">
        <v>Overlay OL02713</v>
      </c>
      <c r="JX359" s="73" t="str">
        <v>Overlay OL02714</v>
      </c>
      <c r="JY359" s="73" t="str">
        <v>Overlay OL02718</v>
      </c>
      <c r="JZ359" s="73" t="str">
        <v>Overlay OL03831, Mfg. Tol.</v>
      </c>
      <c r="KA359" s="73" t="str">
        <v>Part Without Slots</v>
      </c>
      <c r="KB359" s="73" t="str">
        <v>Part Without Slots, See Image</v>
      </c>
      <c r="KC359" s="73" t="str">
        <v xml:space="preserve">Pass = .0254 or Less </v>
      </c>
      <c r="KD359" s="73" t="str">
        <v>PD MIN = 4.361, PD MAX = 4.456</v>
      </c>
      <c r="KE359" s="73" t="str">
        <v>Per Balloon 2 Note</v>
      </c>
      <c r="KF359" s="73" t="str">
        <v>Per drawing note(s) 8.</v>
      </c>
      <c r="KG359" s="73" t="str">
        <v>Point or Sphere Tip</v>
      </c>
      <c r="KH359" s="73" t="str">
        <v>Point Tip</v>
      </c>
      <c r="KI359" s="73" t="str">
        <v>R.9 to R1.1 = Pass, See Image</v>
      </c>
      <c r="KJ359" s="73" t="str">
        <v>Ram Construction</v>
      </c>
      <c r="KK359" s="73" t="str">
        <v>Record Same Pass / Fail All Balloons</v>
      </c>
      <c r="KL359" s="73" t="str">
        <v>Ref. Balloon 1</v>
      </c>
      <c r="KM359" s="73" t="str">
        <v>Ref. Balloon 12</v>
      </c>
      <c r="KN359" s="73" t="str">
        <v>Ref. Balloon 13, 100% AQL</v>
      </c>
      <c r="KO359" s="73" t="str">
        <v>Ref. Balloon 2</v>
      </c>
      <c r="KP359" s="73" t="str">
        <v>Ref. Balloon 21, 100% AQL</v>
      </c>
      <c r="KQ359" s="73" t="str">
        <v>Ref. Balloon 4</v>
      </c>
      <c r="KR359" s="73" t="str">
        <v>Ref. Balloon 7</v>
      </c>
      <c r="KS359" s="73" t="str">
        <v>Ref. Balloon 8</v>
      </c>
      <c r="KT359" s="73" t="str">
        <v>Relieved Pin Gauges 09236 &amp; 09235</v>
      </c>
      <c r="KU359" s="73" t="str">
        <v>Rotate Part</v>
      </c>
      <c r="KV359" s="73" t="str">
        <v>Rotate Part, See Image</v>
      </c>
      <c r="KW359" s="73" t="str">
        <v>Same as Root Radius</v>
      </c>
      <c r="KX359" s="73" t="str">
        <v>Section</v>
      </c>
      <c r="KY359" s="73" t="str">
        <v>Section B-B</v>
      </c>
      <c r="KZ359" s="73" t="str">
        <v>Section B-B, Distance Between Grooves</v>
      </c>
      <c r="LA359" s="73" t="str">
        <v>Section C-C</v>
      </c>
      <c r="LB359" s="73" t="str">
        <v>Section Part</v>
      </c>
      <c r="LC359" s="73" t="str">
        <v>Section Part, Measured from Opposite Face</v>
      </c>
      <c r="LD359" s="73" t="str">
        <v>Section, Broachless Blank</v>
      </c>
      <c r="LE359" s="73" t="str">
        <v>Section, EXT. Sphere Location.</v>
      </c>
      <c r="LF359" s="73" t="str">
        <v>Section, Hex Cham. Ang.</v>
      </c>
      <c r="LG359" s="73" t="str">
        <v>Section, Hex Fillet Rad.</v>
      </c>
      <c r="LH359" s="73" t="str">
        <v>Section, INT. Feature</v>
      </c>
      <c r="LI359" s="73" t="str">
        <v>Section, INT. Sphere Location.</v>
      </c>
      <c r="LJ359" s="73" t="str">
        <v>Section, Mfg. Tol.</v>
      </c>
      <c r="LK359" s="73" t="str">
        <v>Section, Mfg. Tol., See Image</v>
      </c>
      <c r="LL359" s="73" t="str">
        <v>Section, OL00486</v>
      </c>
      <c r="LM359" s="73" t="str">
        <v>Section, OL00542</v>
      </c>
      <c r="LN359" s="73" t="str">
        <v>Section, OL00543</v>
      </c>
      <c r="LO359" s="73" t="str">
        <v>Section, OL00544</v>
      </c>
      <c r="LP359" s="73" t="str">
        <v>Section, OL00545</v>
      </c>
      <c r="LQ359" s="73" t="str">
        <v>Section, OL00546</v>
      </c>
      <c r="LR359" s="73" t="str">
        <v>Section, OL00547</v>
      </c>
      <c r="LS359" s="73" t="str">
        <v>Section, OL00555</v>
      </c>
      <c r="LT359" s="73" t="str">
        <v>Section, OL00725</v>
      </c>
      <c r="LU359" s="73" t="str">
        <v>Section, OL01430</v>
      </c>
      <c r="LV359" s="73" t="str">
        <v>Section, OL01434</v>
      </c>
      <c r="LW359" s="73" t="str">
        <v>Section, OL01435</v>
      </c>
      <c r="LX359" s="73" t="str">
        <v>Section, OL01807</v>
      </c>
      <c r="LY359" s="73" t="str">
        <v>Section, OL01830</v>
      </c>
      <c r="LZ359" s="73" t="str">
        <v>Section, OL02351</v>
      </c>
      <c r="MA359" s="73" t="str">
        <v>Section, OL02519</v>
      </c>
      <c r="MB359" s="73" t="str">
        <v>Section, OL02520</v>
      </c>
      <c r="MC359" s="73" t="str">
        <v>Section, OL02522</v>
      </c>
      <c r="MD359" s="73" t="str">
        <v>Section, OL02540</v>
      </c>
      <c r="ME359" s="73" t="str">
        <v>Section, OL02541</v>
      </c>
      <c r="MF359" s="73" t="str">
        <v>Section, OL02552</v>
      </c>
      <c r="MG359" s="73" t="str">
        <v>Section, OL02553</v>
      </c>
      <c r="MH359" s="73" t="str">
        <v>Section, OL02554</v>
      </c>
      <c r="MI359" s="73" t="str">
        <v>Section, OL02555</v>
      </c>
      <c r="MJ359" s="73" t="str">
        <v>Section, OL02558</v>
      </c>
      <c r="MK359" s="73" t="str">
        <v>Section, OL02559</v>
      </c>
      <c r="ML359" s="73" t="str">
        <v>Section, OL02560</v>
      </c>
      <c r="MM359" s="73" t="str">
        <v>Section, OL02619</v>
      </c>
      <c r="MN359" s="73" t="str">
        <v>Section, OL02620</v>
      </c>
      <c r="MO359" s="73" t="str">
        <v>Section, OL02621</v>
      </c>
      <c r="MP359" s="73" t="str">
        <v>Section, OL02622</v>
      </c>
      <c r="MQ359" s="73" t="str">
        <v>Section, OL02623</v>
      </c>
      <c r="MR359" s="73" t="str">
        <v>Section, OL02624</v>
      </c>
      <c r="MS359" s="73" t="str">
        <v>Section, OL02652</v>
      </c>
      <c r="MT359" s="73" t="str">
        <v>Section, OL02680</v>
      </c>
      <c r="MU359" s="73" t="str">
        <v>Section, OL02793</v>
      </c>
      <c r="MV359" s="73" t="str">
        <v>Section, OL02823</v>
      </c>
      <c r="MW359" s="73" t="str">
        <v>Section, OL02843</v>
      </c>
      <c r="MX359" s="73" t="str">
        <v>Section, OL03026, Ext.</v>
      </c>
      <c r="MY359" s="73" t="str">
        <v>Section, OL03026, Int.</v>
      </c>
      <c r="MZ359" s="73" t="str">
        <v>Section, OL03570, DWG# 100448-41</v>
      </c>
      <c r="NA359" s="73" t="str">
        <v>Section, OL03781</v>
      </c>
      <c r="NB359" s="73" t="str">
        <v>Section, OL03911</v>
      </c>
      <c r="NC359" s="73" t="str">
        <v>Section, OL03912</v>
      </c>
      <c r="ND359" s="73" t="str">
        <v>Section, OL03928</v>
      </c>
      <c r="NE359" s="73" t="str">
        <v>Section, OL03929</v>
      </c>
      <c r="NF359" s="73" t="str">
        <v>Section, OL04030</v>
      </c>
      <c r="NG359" s="73" t="str">
        <v>Section, OL04037</v>
      </c>
      <c r="NH359" s="73" t="str">
        <v>Section, OL04038</v>
      </c>
      <c r="NI359" s="73" t="str">
        <v>Section, OL04046</v>
      </c>
      <c r="NJ359" s="73" t="str">
        <v>Section, OL04065</v>
      </c>
      <c r="NK359" s="73" t="str">
        <v>Section, OL04066</v>
      </c>
      <c r="NL359" s="73" t="str">
        <v>Section, OL04067</v>
      </c>
      <c r="NM359" s="73" t="str">
        <v>Section, OL04069</v>
      </c>
      <c r="NN359" s="73" t="str">
        <v>Section, OL04071</v>
      </c>
      <c r="NO359" s="73" t="str">
        <v>Section, OL04173</v>
      </c>
      <c r="NP359" s="73" t="str">
        <v>Section, OL04174</v>
      </c>
      <c r="NQ359" s="73" t="str">
        <v>Section, OL04214</v>
      </c>
      <c r="NR359" s="73" t="str">
        <v>Section, OL04215</v>
      </c>
      <c r="NS359" s="73" t="str">
        <v>Section, OL04216</v>
      </c>
      <c r="NT359" s="73" t="str">
        <v>Section, OL04217</v>
      </c>
      <c r="NU359" s="73" t="str">
        <v>Section, Overlay OL02716</v>
      </c>
      <c r="NV359" s="73" t="str">
        <v>Section, Overlay OL02717</v>
      </c>
      <c r="NW359" s="73" t="str">
        <v>Section, See Image</v>
      </c>
      <c r="NX359" s="73" t="str">
        <v>Section, See Image, DWG# 100448-41</v>
      </c>
      <c r="NY359" s="73" t="str">
        <v>Section, Without Sots</v>
      </c>
      <c r="NZ359" s="73" t="str">
        <v>See Comments Sheet</v>
      </c>
      <c r="OA359" s="73" t="str">
        <v>See Comments Sheet, OL02318</v>
      </c>
      <c r="OB359" s="73" t="str">
        <v>See Image</v>
      </c>
      <c r="OC359" s="73" t="str">
        <v>See Image, .005 or Less = Pass</v>
      </c>
      <c r="OD359" s="73" t="str">
        <v>See Image, Check Near Radius</v>
      </c>
      <c r="OE359" s="73" t="str">
        <v>See Image, Constrained</v>
      </c>
      <c r="OF359" s="73" t="str">
        <v>See Image, Distance Between Flats</v>
      </c>
      <c r="OG359" s="73" t="str">
        <v xml:space="preserve">See Image, Mfg. Tol, Section A-A </v>
      </c>
      <c r="OH359" s="73" t="str">
        <v>See image, Mfg. Tol.</v>
      </c>
      <c r="OI359" s="73" t="str">
        <v>See Image, Mic. Across Flats</v>
      </c>
      <c r="OJ359" s="73" t="str">
        <v>See Image, OL02850</v>
      </c>
      <c r="OK359" s="73" t="str">
        <v>See Image, OL02880</v>
      </c>
      <c r="OL359" s="73" t="str">
        <v>See Image, OL03926</v>
      </c>
      <c r="OM359" s="73" t="str">
        <v>See Image, OL03927</v>
      </c>
      <c r="ON359" s="73" t="str">
        <v>See Image, OL04003</v>
      </c>
      <c r="OO359" s="73" t="str">
        <v>'See Image, OL04342,  Best Fit Joe Block</v>
      </c>
      <c r="OP359" s="73" t="str">
        <v>See Image, OL04342,  Blank</v>
      </c>
      <c r="OQ359" s="73" t="str">
        <v>See Image, OL04342, Blank</v>
      </c>
      <c r="OR359" s="73" t="str">
        <v>See Image, OL04343, Blank</v>
      </c>
      <c r="OS359" s="73" t="str">
        <v>See Image, Pass = .002 or Less</v>
      </c>
      <c r="OT359" s="73" t="str">
        <v>See Image, Rcd. MAX</v>
      </c>
      <c r="OU359" s="73" t="str">
        <v>See Image, Rcd. MIN</v>
      </c>
      <c r="OV359" s="73" t="str">
        <v>See Image, Section</v>
      </c>
      <c r="OW359" s="73" t="str">
        <v>See Image, Section A-A</v>
      </c>
      <c r="OX359" s="73" t="str">
        <v>See Image, Section B-B</v>
      </c>
      <c r="OY359" s="73" t="str">
        <v>See Image, Section B-B, TSC</v>
      </c>
      <c r="OZ359" s="73" t="str">
        <v>See Image, Shank Drawing # 18000-XX-XX A</v>
      </c>
      <c r="PA359" s="73" t="str">
        <v>Sequencial Laser 01, 120 Per Print</v>
      </c>
      <c r="PB359" s="73" t="str">
        <v>Set to .202, Zero on Thread Lead</v>
      </c>
      <c r="PC359" s="73" t="str">
        <v>Sharp OK, No Burr</v>
      </c>
      <c r="PD359" s="73" t="str">
        <v>Sharp OK, No Raised Edge, See Image</v>
      </c>
      <c r="PE359" s="73" t="str">
        <v>Sharp OK, No Raised Edges</v>
      </c>
      <c r="PF359" s="73" t="str">
        <v>Sharp okay no raised edge</v>
      </c>
      <c r="PG359" s="73" t="str">
        <v>Sharp Okay, No Burr</v>
      </c>
      <c r="PH359" s="73" t="str">
        <v>Sharp Okay, No Raised Edge</v>
      </c>
      <c r="PI359" s="73" t="str">
        <v>Sharp Okay, No Raised Edges,</v>
      </c>
      <c r="PJ359" s="73" t="str">
        <v>Sharp Okay, See Image</v>
      </c>
      <c r="PK359" s="73" t="str">
        <v xml:space="preserve">Start of Radius @ .195 </v>
      </c>
      <c r="PL359" s="73" t="str">
        <v xml:space="preserve">Start of Radius @ .21 </v>
      </c>
      <c r="PM359" s="73" t="str">
        <v xml:space="preserve">T.S.C. </v>
      </c>
      <c r="PN359" s="73" t="str">
        <v>Tangent Point</v>
      </c>
      <c r="PO359" s="73" t="str">
        <v>Tangent point of R.50</v>
      </c>
      <c r="PP359" s="73" t="str">
        <v>Taper Check, Mfg.Tol.</v>
      </c>
      <c r="PQ359" s="73" t="str">
        <v>Taper Check, Mfg.Tol., See Image</v>
      </c>
      <c r="PR359" s="73" t="str">
        <v>Thrd. Minor Ø</v>
      </c>
      <c r="PS359" s="73" t="str">
        <v>Thrd. Relief Ø</v>
      </c>
      <c r="PT359" s="73" t="str">
        <v>Threadless Blank</v>
      </c>
      <c r="PU359" s="73" t="str">
        <v>Threadless Blank, From Major Ø</v>
      </c>
      <c r="PV359" s="73" t="str">
        <v>Threadless Blank, Mfg. Tol.</v>
      </c>
      <c r="PW359" s="73" t="str">
        <v>Threadless Blank, Thrd. to Neck Rad.</v>
      </c>
      <c r="PX359" s="73" t="str">
        <v>Thredless Blank</v>
      </c>
      <c r="PY359" s="73" t="str">
        <v>To center of R.005</v>
      </c>
      <c r="PZ359" s="73" t="str">
        <v>Torx Min. Dia.</v>
      </c>
      <c r="QA359" s="73" t="str">
        <v>Turn Ø Free of Mill Marks</v>
      </c>
      <c r="QB359" s="73" t="str">
        <v>Use (Full) GO Hex</v>
      </c>
      <c r="QC359" s="73" t="str">
        <v>Use Balloon 1 FULL Gauge</v>
      </c>
      <c r="QD359" s="73" t="str">
        <v>Use Balloon 9 FULL GO</v>
      </c>
      <c r="QE359" s="73" t="str">
        <v>Use Best Fit Pin</v>
      </c>
      <c r="QF359" s="73" t="str">
        <v>Use Disk Tip</v>
      </c>
      <c r="QG359" s="73" t="str">
        <v>Use flat bottomed indicator tip.</v>
      </c>
      <c r="QH359" s="73" t="str">
        <v xml:space="preserve">Use Full .093 Go Hex </v>
      </c>
      <c r="QI359" s="73" t="str">
        <v xml:space="preserve">Use Full .0930 Go Hex </v>
      </c>
      <c r="QJ359" s="73" t="str">
        <v>Use Full .1235 Go Hex</v>
      </c>
      <c r="QK359" s="73" t="str">
        <v>Use Gauge K2-98-8019-04, See Image</v>
      </c>
      <c r="QL359" s="73" t="str">
        <v>Use large flat indicator tip</v>
      </c>
      <c r="QM359" s="73" t="str">
        <v>Use Pins.3330/.3350, See Image MAX NO-GO</v>
      </c>
      <c r="QN359" s="73" t="str">
        <v>Use Pointed Drop Indicator Tip</v>
      </c>
      <c r="QO359" s="73" t="str">
        <v>V-Block</v>
      </c>
      <c r="QP359" s="73" t="str">
        <v>V-Block,  AMB for 13</v>
      </c>
      <c r="QQ359" s="73" t="str">
        <v>V-Block,  Hex Cham. Dia.</v>
      </c>
      <c r="QR359" s="73" t="str">
        <v>V-Block, Hex Depth</v>
      </c>
      <c r="QS359" s="73" t="str">
        <v>VBU Gauge</v>
      </c>
      <c r="QT359" s="73" t="str">
        <v>Visibally smaller than HEX=Pass</v>
      </c>
      <c r="QU359" s="73" t="str">
        <v>Visual Per Drawing</v>
      </c>
      <c r="QV359" s="73" t="str">
        <v>Whirl Blank</v>
      </c>
      <c r="QW359" s="73" t="str">
        <v xml:space="preserve">Whirl Blank </v>
      </c>
      <c r="QX359" s="73" t="str">
        <v>Whirl Blank, Neck Rad. End to Head CL</v>
      </c>
      <c r="QY359" s="73" t="str">
        <v>Whirl Blank, Nose Start Dia.</v>
      </c>
      <c r="QZ359" s="73" t="str">
        <v>Whirl Blank, Nose Start Dist.</v>
      </c>
      <c r="RA359" s="73" t="str">
        <v>Whirl Blank, Thrd. Minor</v>
      </c>
      <c r="RB359" s="73" t="str">
        <v>Whirl Blank, Thrd. Pullout Dia.</v>
      </c>
      <c r="RC359" s="73" t="str">
        <v>Whole Part, Removal is at Assy. Level</v>
      </c>
      <c r="RD359" s="73" t="str">
        <v>Wide Area</v>
      </c>
      <c r="RE359" s="73" t="str">
        <v>Zero on End of Go Gauge</v>
      </c>
    </row>
    <row r="360" spans="1:473">
      <c r="A360" s="73" t="s">
        <v>988</v>
      </c>
      <c r="C360" s="73" t="str" cm="1">
        <f t="array" ref="C360:RE360">TRANSPOSE(_xlfn._xlws.SORT(_xlfn._xlws.FILTER($A$2:$A$600,ISNUMBER(SEARCH('PartLib Table'!M367,$A$2:$A$600)),"not found")))</f>
        <v xml:space="preserve"> 'C', Whirl Blank</v>
      </c>
      <c r="D360" s="73" t="str">
        <v xml:space="preserve"> See Image, Constrained</v>
      </c>
      <c r="E360" s="73" t="str">
        <v>(.04 to .12 range = Pass)</v>
      </c>
      <c r="F360" s="73" t="str">
        <v>(.042 FULL) Go Pin Seat Fully</v>
      </c>
      <c r="G360" s="73" t="str">
        <v>(B), Mfg. Tol.</v>
      </c>
      <c r="H360" s="73" t="str">
        <v>(B), O.A.L.</v>
      </c>
      <c r="I360" s="73" t="str">
        <v>.001 or less =Pass</v>
      </c>
      <c r="J360" s="73" t="str">
        <v>.001 or less out of center = Pass</v>
      </c>
      <c r="K360" s="73" t="str">
        <v>.002 or Less = Pass</v>
      </c>
      <c r="L360" s="73" t="str">
        <v>.002 or Less out of center = Pass</v>
      </c>
      <c r="M360" s="73" t="str">
        <v>.005 to .015 = Pass</v>
      </c>
      <c r="N360" s="73" t="str">
        <v>.0125 Mean, Section</v>
      </c>
      <c r="O360" s="73" t="str">
        <v>.025 or Less in X &amp; Y=Pass</v>
      </c>
      <c r="P360" s="73" t="str">
        <v>.038 Mean</v>
      </c>
      <c r="Q360" s="73" t="str">
        <v>.063 MM = .0024 IN, See Image</v>
      </c>
      <c r="R360" s="73" t="str">
        <v>.063MM = .0024"</v>
      </c>
      <c r="S360" s="73" t="str">
        <v>.243 NO-GO, Unconstrained, Must Not Start</v>
      </c>
      <c r="T360" s="73" t="str">
        <v>@ Back Face &amp; ID, No Raised Edge</v>
      </c>
      <c r="U360" s="73" t="str">
        <v>@ Back Face &amp; OD, No Raised Edge</v>
      </c>
      <c r="V360" s="73" t="str">
        <v>@ ID &amp; FACE</v>
      </c>
      <c r="W360" s="73" t="str">
        <v>@ OD &amp; BACK FACE</v>
      </c>
      <c r="X360" s="73" t="str">
        <v>@ OD &amp; FACE</v>
      </c>
      <c r="Y360" s="73" t="str">
        <v>Across from slot</v>
      </c>
      <c r="Z360" s="73" t="str">
        <v>All Edge Breaks</v>
      </c>
      <c r="AA360" s="73" t="str">
        <v>Attached to bar stock</v>
      </c>
      <c r="AB360" s="73" t="str">
        <v xml:space="preserve">Back Turn Fillet Rad. </v>
      </c>
      <c r="AC360" s="73" t="str">
        <v>Balloon 1 (DWG FRM0105 Page 2, NV-27)</v>
      </c>
      <c r="AD360" s="73" t="str">
        <v>Balloon 1 (DWG FRM0105, NV-30)</v>
      </c>
      <c r="AE360" s="73" t="str">
        <v>Balloon 1 (P# 9890002-20) OL00429/A</v>
      </c>
      <c r="AF360" s="73" t="str">
        <v>Balloon 1, DWG#FRM0105</v>
      </c>
      <c r="AG360" s="73" t="str">
        <v>Balloon 11, See Image</v>
      </c>
      <c r="AH360" s="73" t="str">
        <v xml:space="preserve">Balloon 2 (DWG FRM0105 Page 2, NV-27) </v>
      </c>
      <c r="AI360" s="73" t="str">
        <v>Balloon 2 (DWG FRM0105, NV-30)</v>
      </c>
      <c r="AJ360" s="73" t="str">
        <v>Balloon 2 (P# 9890002-20)</v>
      </c>
      <c r="AK360" s="73" t="str">
        <v>Balloon 2, DWG#FRM0105</v>
      </c>
      <c r="AL360" s="73" t="str">
        <v>Balloon 2, DWG#FRM0105, See Image</v>
      </c>
      <c r="AM360" s="73" t="str">
        <v>Balloon 3 (DWG FRM0105, NV-30 Minor)</v>
      </c>
      <c r="AN360" s="73" t="str">
        <v>Balloon 3 (DWG FRM0105, NV-30)</v>
      </c>
      <c r="AO360" s="73" t="str">
        <v>Balloon 3 (P# 9890002-20)</v>
      </c>
      <c r="AP360" s="73" t="str">
        <v>Balloon 4</v>
      </c>
      <c r="AQ360" s="73" t="str">
        <v>Balloon 4 (P# 9890002-20)</v>
      </c>
      <c r="AR360" s="73" t="str">
        <v>Below Middle Band</v>
      </c>
      <c r="AS360" s="73" t="str">
        <v>Best Fit Pin, .003 or Less =Pass</v>
      </c>
      <c r="AT360" s="73" t="str">
        <v>Blank</v>
      </c>
      <c r="AU360" s="73" t="str">
        <v>Blank Turn Maj.</v>
      </c>
      <c r="AV360" s="73" t="str">
        <v>Blank Turn Maj. Mill Flt., OL4172</v>
      </c>
      <c r="AW360" s="73" t="str">
        <v>Blank Without .010 Slots</v>
      </c>
      <c r="AX360" s="73" t="str">
        <v>Blank Without .010 Slots, Section</v>
      </c>
      <c r="AY360" s="73" t="str">
        <v>Blank without thread</v>
      </c>
      <c r="AZ360" s="73" t="str">
        <v xml:space="preserve">Blank, Center of V Grv. </v>
      </c>
      <c r="BA360" s="73" t="str">
        <v>Blank, Check R adjacent Balloon 17</v>
      </c>
      <c r="BB360" s="73" t="str">
        <v>Blank, EXT. Feature</v>
      </c>
      <c r="BC360" s="73" t="str">
        <v>Blank, See Image, OL04335</v>
      </c>
      <c r="BD360" s="73" t="str">
        <v>Blank, See Image, OL04336</v>
      </c>
      <c r="BE360" s="73" t="str">
        <v xml:space="preserve">Blank, Thrd. </v>
      </c>
      <c r="BF360" s="73" t="str">
        <v>Blank, Turn Tip</v>
      </c>
      <c r="BG360" s="73" t="str">
        <v>Blank, Without Thrd.</v>
      </c>
      <c r="BH360" s="73" t="str">
        <v>Blank, Without Thread</v>
      </c>
      <c r="BI360" s="73" t="str">
        <v xml:space="preserve">Blunt Start Blend to Minor </v>
      </c>
      <c r="BJ360" s="73" t="str">
        <v>Calc., Use Go HEX</v>
      </c>
      <c r="BK360" s="73" t="str">
        <v>Can't dig into OD</v>
      </c>
      <c r="BL360" s="73" t="str">
        <v>Carbide Gauge</v>
      </c>
      <c r="BM360" s="73" t="str">
        <v xml:space="preserve">Center of V Grv. </v>
      </c>
      <c r="BN360" s="73" t="str">
        <v>Centered Less than .03 = Pass</v>
      </c>
      <c r="BO360" s="73" t="str">
        <v>Centered within .0005 or Less = Pass</v>
      </c>
      <c r="BP360" s="73" t="str">
        <v>Centered within .001 or Less = Pass</v>
      </c>
      <c r="BQ360" s="73" t="str">
        <v>Centered within .0254 or Less = Pass</v>
      </c>
      <c r="BR360" s="73" t="str">
        <v>Check close to Rod Slot</v>
      </c>
      <c r="BS360" s="73" t="str">
        <v>Check every other hole</v>
      </c>
      <c r="BT360" s="73" t="str">
        <v>Check Go over full length of slot.</v>
      </c>
      <c r="BU360" s="73" t="str">
        <v>Check Near Closed End</v>
      </c>
      <c r="BV360" s="73" t="str">
        <v>Check per Print View, Away from Rod Slot</v>
      </c>
      <c r="BW360" s="73" t="str">
        <v>Check to Balloon 30 Go Pin</v>
      </c>
      <c r="BX360" s="73" t="str">
        <v>Check with .2705 SET Pin Inside Part</v>
      </c>
      <c r="BY360" s="73" t="str">
        <v>Check with Hex Up</v>
      </c>
      <c r="BZ360" s="73" t="str">
        <v>CMM Blank</v>
      </c>
      <c r="CA360" s="73" t="str">
        <v>Confirm Full Radius</v>
      </c>
      <c r="CB360" s="73" t="str">
        <v>Constrained in fixture</v>
      </c>
      <c r="CC360" s="73" t="str">
        <v>Constrained with Ring</v>
      </c>
      <c r="CD360" s="73" t="str">
        <v>Constrained, See Image</v>
      </c>
      <c r="CE360" s="73" t="str">
        <v>Dim. "A"</v>
      </c>
      <c r="CF360" s="73" t="str">
        <v>Dim. "B"</v>
      </c>
      <c r="CG360" s="73" t="str">
        <v>Dim. "C"</v>
      </c>
      <c r="CH360" s="73" t="str">
        <v>Dim. "D", Whirl Blank</v>
      </c>
      <c r="CI360" s="73" t="str">
        <v>Dim. "G"</v>
      </c>
      <c r="CJ360" s="73" t="str">
        <v>Dim. E, Blank Turn Maj. &amp;  Mill Flt</v>
      </c>
      <c r="CK360" s="73" t="str">
        <v>Dim. E, Blank Turn Maj.&amp;  Mill Flt</v>
      </c>
      <c r="CL360" s="73" t="str">
        <v>Dim. H, Whirl Blank</v>
      </c>
      <c r="CM360" s="73" t="str">
        <v>Dim. J, 'Blank Turn Maj. &amp; Whirl Blank</v>
      </c>
      <c r="CN360" s="73" t="str">
        <v>Disk Drop Indicator Tip</v>
      </c>
      <c r="CO360" s="73" t="str">
        <v>DWG 100448-15, Balloon F_1</v>
      </c>
      <c r="CP360" s="73" t="str">
        <v>DWG 100448-15, OL02571</v>
      </c>
      <c r="CQ360" s="73" t="str">
        <v>DWG 100448-41</v>
      </c>
      <c r="CR360" s="73" t="str">
        <v>DWG 9890040, (10E),Section Part, OL01139</v>
      </c>
      <c r="CS360" s="73" t="str">
        <v>DWG 9890040, (10E),Section, OL01139</v>
      </c>
      <c r="CT360" s="73" t="str">
        <v>DWG 9890040, (11E)</v>
      </c>
      <c r="CU360" s="73" t="str">
        <v>DWG 9890040, (11E), Pins with Flats</v>
      </c>
      <c r="CV360" s="73" t="str">
        <v>DWG 9890040, (12E),  Pass=.002 or less</v>
      </c>
      <c r="CW360" s="73" t="str">
        <v>DWG 9890040, (12E), See Image</v>
      </c>
      <c r="CX360" s="73" t="str">
        <v>DWG 9890040, (1E), OL01431</v>
      </c>
      <c r="CY360" s="73" t="str">
        <v>DWG 9890040, (1E), OL01432</v>
      </c>
      <c r="CZ360" s="73" t="str">
        <v>DWG 9890040, (2E), OL01432</v>
      </c>
      <c r="DA360" s="73" t="str">
        <v>DWG 9890040, (3E)</v>
      </c>
      <c r="DB360" s="73" t="str">
        <v>DWG 9890040, (4E)</v>
      </c>
      <c r="DC360" s="73" t="str">
        <v>DWG 9890040, (5E), OL02336</v>
      </c>
      <c r="DD360" s="73" t="str">
        <v>DWG 9890040, (6E)</v>
      </c>
      <c r="DE360" s="73" t="str">
        <v>DWG 9890040, (7E)</v>
      </c>
      <c r="DF360" s="73" t="str">
        <v>DWG 9890040, (8E), OL01433</v>
      </c>
      <c r="DG360" s="73" t="str">
        <v>DWG 9890040, (8E), OL01433, Section</v>
      </c>
      <c r="DH360" s="73" t="str">
        <v>DWG 9890040, (9E), Close to Rod Slot</v>
      </c>
      <c r="DI360" s="73" t="str">
        <v>DWG 9890040, (9E),Close to Rod Slot</v>
      </c>
      <c r="DJ360" s="73" t="str">
        <v>DWG FRM0105 PAGE 2</v>
      </c>
      <c r="DK360" s="73" t="str">
        <v>DWG# 100448-41</v>
      </c>
      <c r="DL360" s="73" t="str">
        <v>DWG# 100448-44</v>
      </c>
      <c r="DM360" s="73" t="str">
        <v>DWG# 9890003  (1), Section OL00436/A</v>
      </c>
      <c r="DN360" s="73" t="str">
        <v>DWG# 9890003 (3), Ring Gauge Constrained</v>
      </c>
      <c r="DO360" s="73" t="str">
        <v>DWG# 9890003 (4), Section</v>
      </c>
      <c r="DP360" s="73" t="str">
        <v>DWG#100448-26, Balloon 1K, OL02350</v>
      </c>
      <c r="DQ360" s="73" t="str">
        <v>DWG#100448-26, Balloon 2K, OL02350</v>
      </c>
      <c r="DR360" s="73" t="str">
        <v>DWG#100448-26, Balloon 3K, OL02363</v>
      </c>
      <c r="DS360" s="73" t="str">
        <v>DWG#100448-26, Balloon 4K</v>
      </c>
      <c r="DT360" s="73" t="str">
        <v>DWG#100448-26, Balloon 5K, Section</v>
      </c>
      <c r="DU360" s="73" t="str">
        <v>DWG#100448-26, Balloon 6K</v>
      </c>
      <c r="DV360" s="73" t="str">
        <v>DWG#100448-26, Balloon 7K, Section</v>
      </c>
      <c r="DW360" s="73" t="str">
        <v>DWG#100448-26, Mfg. Tol.</v>
      </c>
      <c r="DX360" s="73" t="str">
        <v>DWG#9890003 (2) Ring Gauge Constrained</v>
      </c>
      <c r="DY360" s="73" t="str">
        <v>DWG#9890044</v>
      </c>
      <c r="DZ360" s="73" t="str">
        <v>DWG#9890044 .1985 to .2005=Pass</v>
      </c>
      <c r="EA360" s="73" t="str">
        <v>DWG#9890044 Overlay OL02441</v>
      </c>
      <c r="EB360" s="73" t="str">
        <v>DWG#9890044, OL02441</v>
      </c>
      <c r="EC360" s="73" t="str">
        <v>DWG#FRM0105</v>
      </c>
      <c r="ED360" s="73" t="str">
        <v>EXT.</v>
      </c>
      <c r="EE360" s="73" t="str">
        <v>EXT. Section, OL02460</v>
      </c>
      <c r="EF360" s="73" t="str">
        <v>EXT., OL04223</v>
      </c>
      <c r="EG360" s="73" t="str">
        <v>Flat Drop Indicator Tip</v>
      </c>
      <c r="EH360" s="73" t="str">
        <v>Full Go Pin, No Light, at Radius</v>
      </c>
      <c r="EI360" s="73" t="str">
        <v>Function Check</v>
      </c>
      <c r="EJ360" s="73" t="str">
        <v>GO Function Gauge</v>
      </c>
      <c r="EK360" s="73" t="str">
        <v>Go Gauge for Balloon 1 &amp; 4</v>
      </c>
      <c r="EL360" s="73" t="str">
        <v>Go Pin must pass through</v>
      </c>
      <c r="EM360" s="73" t="str">
        <v>Greater than .005 = Fail, Section</v>
      </c>
      <c r="EN360" s="73" t="str">
        <v>Greater than .025 out of center = Fail</v>
      </c>
      <c r="EO360" s="73" t="str">
        <v>Greater than 2.6 = Pass</v>
      </c>
      <c r="EP360" s="73" t="str">
        <v>Green = Pass, Red = Fail</v>
      </c>
      <c r="EQ360" s="73" t="str">
        <v>Hex Depth</v>
      </c>
      <c r="ER360" s="73" t="str">
        <v>Hex Minor</v>
      </c>
      <c r="ES360" s="73" t="str">
        <v>Hole Dia.</v>
      </c>
      <c r="ET360" s="73" t="str">
        <v>Hook or Disk Tip</v>
      </c>
      <c r="EU360" s="73" t="str">
        <v>ID Sphere Finish</v>
      </c>
      <c r="EV360" s="73" t="str">
        <v>ID/OD Both Sides, Diff. .002 or less = Pass</v>
      </c>
      <c r="EW360" s="73" t="str">
        <v>If Looks Big, Section</v>
      </c>
      <c r="EX360" s="73" t="str">
        <v>If Looks Small, Section</v>
      </c>
      <c r="EY360" s="73" t="str">
        <v>Insp. Close to Break Away, Mfg.Tol.</v>
      </c>
      <c r="EZ360" s="73" t="str">
        <v>INT.</v>
      </c>
      <c r="FA360" s="73" t="str">
        <v>INT. Section, OL02460</v>
      </c>
      <c r="FB360" s="73" t="str">
        <v>INT., OL04223</v>
      </c>
      <c r="FC360" s="73" t="str">
        <v>Intersect. of 7.7 &amp; R0.10</v>
      </c>
      <c r="FD360" s="73" t="str">
        <v>Intersect. of 8.79 and R.25 MAX</v>
      </c>
      <c r="FE360" s="73" t="str">
        <v>Keep Ind. Tip away from corner</v>
      </c>
      <c r="FF360" s="73" t="str">
        <v>L31</v>
      </c>
      <c r="FG360" s="73" t="str">
        <v>Laser Mark</v>
      </c>
      <c r="FH360" s="73" t="str">
        <v>LASER PER NOTE 4</v>
      </c>
      <c r="FI360" s="73" t="str">
        <v>LASER PER NOTE 4, Final Check 1 only</v>
      </c>
      <c r="FJ360" s="73" t="str">
        <v>Less than .002 out of center = Pass</v>
      </c>
      <c r="FK360" s="73" t="str">
        <v>Less than 2.75 = Pass, Section</v>
      </c>
      <c r="FL360" s="73" t="str">
        <v>List as pin. Not Calibrated</v>
      </c>
      <c r="FM360" s="73" t="str">
        <v>M9 X 1.25 BUTT See Comment Image</v>
      </c>
      <c r="FN360" s="73" t="str">
        <v>Manual Section</v>
      </c>
      <c r="FO360" s="73" t="str">
        <v>Max Deep .241 NO-GO =.42</v>
      </c>
      <c r="FP360" s="73" t="str">
        <v>MAX Depth of (Note 7) .241 NO-GO Pin</v>
      </c>
      <c r="FQ360" s="73" t="str">
        <v>Measure from Blue Line, See Image</v>
      </c>
      <c r="FR360" s="73" t="str">
        <v>Measure Width of Blue Area, See Image</v>
      </c>
      <c r="FS360" s="73" t="str">
        <v>Mfg. Tol</v>
      </c>
      <c r="FT360" s="73" t="str">
        <v>Mfg. Tol, See Image</v>
      </c>
      <c r="FU360" s="73" t="str">
        <v>Mfg. Tol.</v>
      </c>
      <c r="FV360" s="73" t="str">
        <v>Mfg. Tol. "A"</v>
      </c>
      <c r="FW360" s="73" t="str">
        <v>Mfg. Tol. (Zero on Gauge Full Dia. Lead)</v>
      </c>
      <c r="FX360" s="73" t="str">
        <v>Mfg. Tol. Balloon 11, See Image</v>
      </c>
      <c r="FY360" s="73" t="str">
        <v>Mfg. Tol. Balloon 4</v>
      </c>
      <c r="FZ360" s="73" t="str">
        <v>Mfg. Tol. Balloon 7</v>
      </c>
      <c r="GA360" s="73" t="str">
        <v xml:space="preserve">Mfg. Tol. C-Bore Face (Ballo 28) </v>
      </c>
      <c r="GB360" s="73" t="str">
        <v>Mfg. Tol. Section</v>
      </c>
      <c r="GC360" s="73" t="str">
        <v>Mfg. Tol. See Image</v>
      </c>
      <c r="GD360" s="73" t="str">
        <v>Mfg. Tol., 3 Places, Record MAX</v>
      </c>
      <c r="GE360" s="73" t="str">
        <v>Mfg. Tol., Balloon 11</v>
      </c>
      <c r="GF360" s="73" t="str">
        <v>Mfg. Tol., Balloon 7</v>
      </c>
      <c r="GG360" s="73" t="str">
        <v>Mfg. Tol., Blank</v>
      </c>
      <c r="GH360" s="73" t="str">
        <v>Mfg. Tol., Blank, Balloon 12</v>
      </c>
      <c r="GI360" s="73" t="str">
        <v>Mfg. Tol., Blend to SØ.320</v>
      </c>
      <c r="GJ360" s="73" t="str">
        <v>Mfg. Tol., Calculation</v>
      </c>
      <c r="GK360" s="73" t="str">
        <v>Mfg. Tol., For Mill Fixture</v>
      </c>
      <c r="GL360" s="73" t="str">
        <v>Mfg. Tol., L32</v>
      </c>
      <c r="GM360" s="73" t="str">
        <v>Mfg. Tol., L33</v>
      </c>
      <c r="GN360" s="73" t="str">
        <v>Mfg. Tol., No Tool Marks</v>
      </c>
      <c r="GO360" s="73" t="str">
        <v>Mfg. Tol., OL03361</v>
      </c>
      <c r="GP360" s="73" t="str">
        <v>Mfg. Tol., Record off center value</v>
      </c>
      <c r="GQ360" s="73" t="str">
        <v>Mfg. Tol., Same 3 Places, Record MIN</v>
      </c>
      <c r="GR360" s="73" t="str">
        <v>Mfg. Tol., Section</v>
      </c>
      <c r="GS360" s="73" t="str">
        <v>Mfg. Tol., Section B-B</v>
      </c>
      <c r="GT360" s="73" t="str">
        <v>Mfg. Tol., Section, OL03361</v>
      </c>
      <c r="GU360" s="73" t="str">
        <v>Mfg. Tol., Section, Per Note 2</v>
      </c>
      <c r="GV360" s="73" t="str">
        <v>Mfg. Tol., See Image</v>
      </c>
      <c r="GW360" s="73" t="str">
        <v>Mfg. Tol., See Image, Bore in Blue</v>
      </c>
      <c r="GX360" s="73" t="str">
        <v>Mfg. Tol., See Image, Hook Tip</v>
      </c>
      <c r="GY360" s="73" t="str">
        <v>Mfg. Tol., Sharp Okay No Burr</v>
      </c>
      <c r="GZ360" s="73" t="str">
        <v>Mfg. Tol., Threadless Blank</v>
      </c>
      <c r="HA360" s="73" t="str">
        <v>Mfg.Tol.</v>
      </c>
      <c r="HB360" s="73" t="str">
        <v>Mgf. To., T.S.C.</v>
      </c>
      <c r="HC360" s="73" t="str">
        <v>Milled Feature</v>
      </c>
      <c r="HD360" s="73" t="str">
        <v>Milled Feature, OL04045</v>
      </c>
      <c r="HE360" s="73" t="str">
        <v>More than .0005 out of center = Fail</v>
      </c>
      <c r="HF360" s="73" t="str">
        <v>Must Pass Through</v>
      </c>
      <c r="HG360" s="73" t="str">
        <v>Must pass through gauge</v>
      </c>
      <c r="HH360" s="73" t="str">
        <v>Must Pass Through Go Gauge</v>
      </c>
      <c r="HI360" s="73" t="str">
        <v>Must Pass, See Image.</v>
      </c>
      <c r="HJ360" s="73" t="str">
        <v>NA</v>
      </c>
      <c r="HK360" s="73" t="str">
        <v>Narrow Area</v>
      </c>
      <c r="HL360" s="73" t="str">
        <v>Near Balloon 21</v>
      </c>
      <c r="HM360" s="73" t="str">
        <v>Near Datum B</v>
      </c>
      <c r="HN360" s="73" t="str">
        <v>Neck Dia.</v>
      </c>
      <c r="HO360" s="73" t="str">
        <v>Neck to Head Rad.</v>
      </c>
      <c r="HP360" s="73" t="str">
        <v>No Copper Deposits Allowed</v>
      </c>
      <c r="HQ360" s="73" t="str">
        <v>No Section</v>
      </c>
      <c r="HR360" s="73" t="str">
        <v>No Section, .01 to .014 = Pass</v>
      </c>
      <c r="HS360" s="73" t="str">
        <v>No Section, Rotate Part</v>
      </c>
      <c r="HT360" s="73" t="str">
        <v>No Section, See Image</v>
      </c>
      <c r="HU360" s="73" t="str">
        <v>No Slot, Section B-B</v>
      </c>
      <c r="HV360" s="73" t="str">
        <v>No visual step = Pass</v>
      </c>
      <c r="HW360" s="73" t="str">
        <v>Not to exceed .95 Deep</v>
      </c>
      <c r="HX360" s="73" t="str">
        <v>Note 1</v>
      </c>
      <c r="HY360" s="73" t="str">
        <v>OL00333/A</v>
      </c>
      <c r="HZ360" s="73" t="str">
        <v>OL00519</v>
      </c>
      <c r="IA360" s="73" t="str">
        <v>OL00520</v>
      </c>
      <c r="IB360" s="73" t="str">
        <v>OL00529</v>
      </c>
      <c r="IC360" s="73" t="str">
        <v>OL00542</v>
      </c>
      <c r="ID360" s="73" t="str">
        <v>OL00724</v>
      </c>
      <c r="IE360" s="73" t="str">
        <v>OL01250</v>
      </c>
      <c r="IF360" s="73" t="str">
        <v>OL01869, Threadless Blank</v>
      </c>
      <c r="IG360" s="73" t="str">
        <v>OL01870, Section</v>
      </c>
      <c r="IH360" s="73" t="str">
        <v>OL02255</v>
      </c>
      <c r="II360" s="73" t="str">
        <v>OL02255, Mfg. Tol.</v>
      </c>
      <c r="IJ360" s="73" t="str">
        <v>OL02302</v>
      </c>
      <c r="IK360" s="73" t="str">
        <v xml:space="preserve">OL02318  needed per image instructions </v>
      </c>
      <c r="IL360" s="73" t="str">
        <v>OL02556</v>
      </c>
      <c r="IM360" s="73" t="str">
        <v>OL02557</v>
      </c>
      <c r="IN360" s="73" t="str">
        <v>OL02567</v>
      </c>
      <c r="IO360" s="73" t="str">
        <v>OL02653</v>
      </c>
      <c r="IP360" s="73" t="str">
        <v>OL02718</v>
      </c>
      <c r="IQ360" s="73" t="str">
        <v>OL02841</v>
      </c>
      <c r="IR360" s="73" t="str">
        <v>OL02842</v>
      </c>
      <c r="IS360" s="73" t="str">
        <v>OL02844</v>
      </c>
      <c r="IT360" s="73" t="str">
        <v>OL02871</v>
      </c>
      <c r="IU360" s="73" t="str">
        <v>OL02887</v>
      </c>
      <c r="IV360" s="73" t="str">
        <v>OL03500</v>
      </c>
      <c r="IW360" s="73" t="str">
        <v>OL03766</v>
      </c>
      <c r="IX360" s="73" t="str">
        <v>OL03868</v>
      </c>
      <c r="IY360" s="73" t="str">
        <v>OL03869</v>
      </c>
      <c r="IZ360" s="73" t="str">
        <v>OL03870</v>
      </c>
      <c r="JA360" s="73" t="str">
        <v>OL03873, DWG# 100448-44</v>
      </c>
      <c r="JB360" s="73" t="str">
        <v>OL03949</v>
      </c>
      <c r="JC360" s="73" t="str">
        <v xml:space="preserve">OL04043, Section </v>
      </c>
      <c r="JD360" s="73" t="str">
        <v xml:space="preserve">OL04044, Section </v>
      </c>
      <c r="JE360" s="73" t="str">
        <v>OL04045</v>
      </c>
      <c r="JF360" s="73" t="str">
        <v>OL04045, Milled Feature</v>
      </c>
      <c r="JG360" s="73" t="str">
        <v>OL04063</v>
      </c>
      <c r="JH360" s="73" t="str">
        <v>OL04064</v>
      </c>
      <c r="JI360" s="73" t="str">
        <v>OL04065</v>
      </c>
      <c r="JJ360" s="73" t="str">
        <v>OL04181</v>
      </c>
      <c r="JK360" s="73" t="str">
        <v>OL04218</v>
      </c>
      <c r="JL360" s="73" t="str">
        <v>OL04224, See Image</v>
      </c>
      <c r="JM360" s="73" t="str">
        <v>OL04374</v>
      </c>
      <c r="JN360" s="73" t="str">
        <v>OL04375, Section M-M</v>
      </c>
      <c r="JO360" s="73" t="str">
        <v>OL04376, Section M-M</v>
      </c>
      <c r="JP360" s="73" t="str">
        <v>OL04443</v>
      </c>
      <c r="JQ360" s="73" t="str">
        <v>OL04444</v>
      </c>
      <c r="JR360" s="73" t="str">
        <v>OL05000</v>
      </c>
      <c r="JS360" s="73" t="str">
        <v>One side of slot</v>
      </c>
      <c r="JT360" s="73" t="str">
        <v>Other side of slot</v>
      </c>
      <c r="JU360" s="73" t="str">
        <v>Out of center more than .002 = Fail</v>
      </c>
      <c r="JV360" s="73" t="str">
        <v>Out of center more than.002 = Fail</v>
      </c>
      <c r="JW360" s="73" t="str">
        <v>Overlay OL02713</v>
      </c>
      <c r="JX360" s="73" t="str">
        <v>Overlay OL02714</v>
      </c>
      <c r="JY360" s="73" t="str">
        <v>Overlay OL02718</v>
      </c>
      <c r="JZ360" s="73" t="str">
        <v>Overlay OL03831, Mfg. Tol.</v>
      </c>
      <c r="KA360" s="73" t="str">
        <v>Part Without Slots</v>
      </c>
      <c r="KB360" s="73" t="str">
        <v>Part Without Slots, See Image</v>
      </c>
      <c r="KC360" s="73" t="str">
        <v xml:space="preserve">Pass = .0254 or Less </v>
      </c>
      <c r="KD360" s="73" t="str">
        <v>PD MIN = 4.361, PD MAX = 4.456</v>
      </c>
      <c r="KE360" s="73" t="str">
        <v>Per Balloon 2 Note</v>
      </c>
      <c r="KF360" s="73" t="str">
        <v>Per drawing note(s) 8.</v>
      </c>
      <c r="KG360" s="73" t="str">
        <v>Point or Sphere Tip</v>
      </c>
      <c r="KH360" s="73" t="str">
        <v>Point Tip</v>
      </c>
      <c r="KI360" s="73" t="str">
        <v>R.9 to R1.1 = Pass, See Image</v>
      </c>
      <c r="KJ360" s="73" t="str">
        <v>Ram Construction</v>
      </c>
      <c r="KK360" s="73" t="str">
        <v>Record Same Pass / Fail All Balloons</v>
      </c>
      <c r="KL360" s="73" t="str">
        <v>Ref. Balloon 1</v>
      </c>
      <c r="KM360" s="73" t="str">
        <v>Ref. Balloon 12</v>
      </c>
      <c r="KN360" s="73" t="str">
        <v>Ref. Balloon 13, 100% AQL</v>
      </c>
      <c r="KO360" s="73" t="str">
        <v>Ref. Balloon 2</v>
      </c>
      <c r="KP360" s="73" t="str">
        <v>Ref. Balloon 21, 100% AQL</v>
      </c>
      <c r="KQ360" s="73" t="str">
        <v>Ref. Balloon 4</v>
      </c>
      <c r="KR360" s="73" t="str">
        <v>Ref. Balloon 7</v>
      </c>
      <c r="KS360" s="73" t="str">
        <v>Ref. Balloon 8</v>
      </c>
      <c r="KT360" s="73" t="str">
        <v>Relieved Pin Gauges 09236 &amp; 09235</v>
      </c>
      <c r="KU360" s="73" t="str">
        <v>Rotate Part</v>
      </c>
      <c r="KV360" s="73" t="str">
        <v>Rotate Part, See Image</v>
      </c>
      <c r="KW360" s="73" t="str">
        <v>Same as Root Radius</v>
      </c>
      <c r="KX360" s="73" t="str">
        <v>Section</v>
      </c>
      <c r="KY360" s="73" t="str">
        <v>Section B-B</v>
      </c>
      <c r="KZ360" s="73" t="str">
        <v>Section B-B, Distance Between Grooves</v>
      </c>
      <c r="LA360" s="73" t="str">
        <v>Section C-C</v>
      </c>
      <c r="LB360" s="73" t="str">
        <v>Section Part</v>
      </c>
      <c r="LC360" s="73" t="str">
        <v>Section Part, Measured from Opposite Face</v>
      </c>
      <c r="LD360" s="73" t="str">
        <v>Section, Broachless Blank</v>
      </c>
      <c r="LE360" s="73" t="str">
        <v>Section, EXT. Sphere Location.</v>
      </c>
      <c r="LF360" s="73" t="str">
        <v>Section, Hex Cham. Ang.</v>
      </c>
      <c r="LG360" s="73" t="str">
        <v>Section, Hex Fillet Rad.</v>
      </c>
      <c r="LH360" s="73" t="str">
        <v>Section, INT. Feature</v>
      </c>
      <c r="LI360" s="73" t="str">
        <v>Section, INT. Sphere Location.</v>
      </c>
      <c r="LJ360" s="73" t="str">
        <v>Section, Mfg. Tol.</v>
      </c>
      <c r="LK360" s="73" t="str">
        <v>Section, Mfg. Tol., See Image</v>
      </c>
      <c r="LL360" s="73" t="str">
        <v>Section, OL00486</v>
      </c>
      <c r="LM360" s="73" t="str">
        <v>Section, OL00542</v>
      </c>
      <c r="LN360" s="73" t="str">
        <v>Section, OL00543</v>
      </c>
      <c r="LO360" s="73" t="str">
        <v>Section, OL00544</v>
      </c>
      <c r="LP360" s="73" t="str">
        <v>Section, OL00545</v>
      </c>
      <c r="LQ360" s="73" t="str">
        <v>Section, OL00546</v>
      </c>
      <c r="LR360" s="73" t="str">
        <v>Section, OL00547</v>
      </c>
      <c r="LS360" s="73" t="str">
        <v>Section, OL00555</v>
      </c>
      <c r="LT360" s="73" t="str">
        <v>Section, OL00725</v>
      </c>
      <c r="LU360" s="73" t="str">
        <v>Section, OL01430</v>
      </c>
      <c r="LV360" s="73" t="str">
        <v>Section, OL01434</v>
      </c>
      <c r="LW360" s="73" t="str">
        <v>Section, OL01435</v>
      </c>
      <c r="LX360" s="73" t="str">
        <v>Section, OL01807</v>
      </c>
      <c r="LY360" s="73" t="str">
        <v>Section, OL01830</v>
      </c>
      <c r="LZ360" s="73" t="str">
        <v>Section, OL02351</v>
      </c>
      <c r="MA360" s="73" t="str">
        <v>Section, OL02519</v>
      </c>
      <c r="MB360" s="73" t="str">
        <v>Section, OL02520</v>
      </c>
      <c r="MC360" s="73" t="str">
        <v>Section, OL02522</v>
      </c>
      <c r="MD360" s="73" t="str">
        <v>Section, OL02540</v>
      </c>
      <c r="ME360" s="73" t="str">
        <v>Section, OL02541</v>
      </c>
      <c r="MF360" s="73" t="str">
        <v>Section, OL02552</v>
      </c>
      <c r="MG360" s="73" t="str">
        <v>Section, OL02553</v>
      </c>
      <c r="MH360" s="73" t="str">
        <v>Section, OL02554</v>
      </c>
      <c r="MI360" s="73" t="str">
        <v>Section, OL02555</v>
      </c>
      <c r="MJ360" s="73" t="str">
        <v>Section, OL02558</v>
      </c>
      <c r="MK360" s="73" t="str">
        <v>Section, OL02559</v>
      </c>
      <c r="ML360" s="73" t="str">
        <v>Section, OL02560</v>
      </c>
      <c r="MM360" s="73" t="str">
        <v>Section, OL02619</v>
      </c>
      <c r="MN360" s="73" t="str">
        <v>Section, OL02620</v>
      </c>
      <c r="MO360" s="73" t="str">
        <v>Section, OL02621</v>
      </c>
      <c r="MP360" s="73" t="str">
        <v>Section, OL02622</v>
      </c>
      <c r="MQ360" s="73" t="str">
        <v>Section, OL02623</v>
      </c>
      <c r="MR360" s="73" t="str">
        <v>Section, OL02624</v>
      </c>
      <c r="MS360" s="73" t="str">
        <v>Section, OL02652</v>
      </c>
      <c r="MT360" s="73" t="str">
        <v>Section, OL02680</v>
      </c>
      <c r="MU360" s="73" t="str">
        <v>Section, OL02793</v>
      </c>
      <c r="MV360" s="73" t="str">
        <v>Section, OL02823</v>
      </c>
      <c r="MW360" s="73" t="str">
        <v>Section, OL02843</v>
      </c>
      <c r="MX360" s="73" t="str">
        <v>Section, OL03026, Ext.</v>
      </c>
      <c r="MY360" s="73" t="str">
        <v>Section, OL03026, Int.</v>
      </c>
      <c r="MZ360" s="73" t="str">
        <v>Section, OL03570, DWG# 100448-41</v>
      </c>
      <c r="NA360" s="73" t="str">
        <v>Section, OL03781</v>
      </c>
      <c r="NB360" s="73" t="str">
        <v>Section, OL03911</v>
      </c>
      <c r="NC360" s="73" t="str">
        <v>Section, OL03912</v>
      </c>
      <c r="ND360" s="73" t="str">
        <v>Section, OL03928</v>
      </c>
      <c r="NE360" s="73" t="str">
        <v>Section, OL03929</v>
      </c>
      <c r="NF360" s="73" t="str">
        <v>Section, OL04030</v>
      </c>
      <c r="NG360" s="73" t="str">
        <v>Section, OL04037</v>
      </c>
      <c r="NH360" s="73" t="str">
        <v>Section, OL04038</v>
      </c>
      <c r="NI360" s="73" t="str">
        <v>Section, OL04046</v>
      </c>
      <c r="NJ360" s="73" t="str">
        <v>Section, OL04065</v>
      </c>
      <c r="NK360" s="73" t="str">
        <v>Section, OL04066</v>
      </c>
      <c r="NL360" s="73" t="str">
        <v>Section, OL04067</v>
      </c>
      <c r="NM360" s="73" t="str">
        <v>Section, OL04069</v>
      </c>
      <c r="NN360" s="73" t="str">
        <v>Section, OL04071</v>
      </c>
      <c r="NO360" s="73" t="str">
        <v>Section, OL04173</v>
      </c>
      <c r="NP360" s="73" t="str">
        <v>Section, OL04174</v>
      </c>
      <c r="NQ360" s="73" t="str">
        <v>Section, OL04214</v>
      </c>
      <c r="NR360" s="73" t="str">
        <v>Section, OL04215</v>
      </c>
      <c r="NS360" s="73" t="str">
        <v>Section, OL04216</v>
      </c>
      <c r="NT360" s="73" t="str">
        <v>Section, OL04217</v>
      </c>
      <c r="NU360" s="73" t="str">
        <v>Section, Overlay OL02716</v>
      </c>
      <c r="NV360" s="73" t="str">
        <v>Section, Overlay OL02717</v>
      </c>
      <c r="NW360" s="73" t="str">
        <v>Section, See Image</v>
      </c>
      <c r="NX360" s="73" t="str">
        <v>Section, See Image, DWG# 100448-41</v>
      </c>
      <c r="NY360" s="73" t="str">
        <v>Section, Without Sots</v>
      </c>
      <c r="NZ360" s="73" t="str">
        <v>See Comments Sheet</v>
      </c>
      <c r="OA360" s="73" t="str">
        <v>See Comments Sheet, OL02318</v>
      </c>
      <c r="OB360" s="73" t="str">
        <v>See Image</v>
      </c>
      <c r="OC360" s="73" t="str">
        <v>See Image, .005 or Less = Pass</v>
      </c>
      <c r="OD360" s="73" t="str">
        <v>See Image, Check Near Radius</v>
      </c>
      <c r="OE360" s="73" t="str">
        <v>See Image, Constrained</v>
      </c>
      <c r="OF360" s="73" t="str">
        <v>See Image, Distance Between Flats</v>
      </c>
      <c r="OG360" s="73" t="str">
        <v xml:space="preserve">See Image, Mfg. Tol, Section A-A </v>
      </c>
      <c r="OH360" s="73" t="str">
        <v>See image, Mfg. Tol.</v>
      </c>
      <c r="OI360" s="73" t="str">
        <v>See Image, Mic. Across Flats</v>
      </c>
      <c r="OJ360" s="73" t="str">
        <v>See Image, OL02850</v>
      </c>
      <c r="OK360" s="73" t="str">
        <v>See Image, OL02880</v>
      </c>
      <c r="OL360" s="73" t="str">
        <v>See Image, OL03926</v>
      </c>
      <c r="OM360" s="73" t="str">
        <v>See Image, OL03927</v>
      </c>
      <c r="ON360" s="73" t="str">
        <v>See Image, OL04003</v>
      </c>
      <c r="OO360" s="73" t="str">
        <v>'See Image, OL04342,  Best Fit Joe Block</v>
      </c>
      <c r="OP360" s="73" t="str">
        <v>See Image, OL04342,  Blank</v>
      </c>
      <c r="OQ360" s="73" t="str">
        <v>See Image, OL04342, Blank</v>
      </c>
      <c r="OR360" s="73" t="str">
        <v>See Image, OL04343, Blank</v>
      </c>
      <c r="OS360" s="73" t="str">
        <v>See Image, Pass = .002 or Less</v>
      </c>
      <c r="OT360" s="73" t="str">
        <v>See Image, Rcd. MAX</v>
      </c>
      <c r="OU360" s="73" t="str">
        <v>See Image, Rcd. MIN</v>
      </c>
      <c r="OV360" s="73" t="str">
        <v>See Image, Section</v>
      </c>
      <c r="OW360" s="73" t="str">
        <v>See Image, Section A-A</v>
      </c>
      <c r="OX360" s="73" t="str">
        <v>See Image, Section B-B</v>
      </c>
      <c r="OY360" s="73" t="str">
        <v>See Image, Section B-B, TSC</v>
      </c>
      <c r="OZ360" s="73" t="str">
        <v>See Image, Shank Drawing # 18000-XX-XX A</v>
      </c>
      <c r="PA360" s="73" t="str">
        <v>Sequencial Laser 01, 120 Per Print</v>
      </c>
      <c r="PB360" s="73" t="str">
        <v>Set to .202, Zero on Thread Lead</v>
      </c>
      <c r="PC360" s="73" t="str">
        <v>Sharp OK, No Burr</v>
      </c>
      <c r="PD360" s="73" t="str">
        <v>Sharp OK, No Raised Edge, See Image</v>
      </c>
      <c r="PE360" s="73" t="str">
        <v>Sharp OK, No Raised Edges</v>
      </c>
      <c r="PF360" s="73" t="str">
        <v>Sharp okay no raised edge</v>
      </c>
      <c r="PG360" s="73" t="str">
        <v>Sharp Okay, No Burr</v>
      </c>
      <c r="PH360" s="73" t="str">
        <v>Sharp Okay, No Raised Edge</v>
      </c>
      <c r="PI360" s="73" t="str">
        <v>Sharp Okay, No Raised Edges,</v>
      </c>
      <c r="PJ360" s="73" t="str">
        <v>Sharp Okay, See Image</v>
      </c>
      <c r="PK360" s="73" t="str">
        <v xml:space="preserve">Start of Radius @ .195 </v>
      </c>
      <c r="PL360" s="73" t="str">
        <v xml:space="preserve">Start of Radius @ .21 </v>
      </c>
      <c r="PM360" s="73" t="str">
        <v xml:space="preserve">T.S.C. </v>
      </c>
      <c r="PN360" s="73" t="str">
        <v>Tangent Point</v>
      </c>
      <c r="PO360" s="73" t="str">
        <v>Tangent point of R.50</v>
      </c>
      <c r="PP360" s="73" t="str">
        <v>Taper Check, Mfg.Tol.</v>
      </c>
      <c r="PQ360" s="73" t="str">
        <v>Taper Check, Mfg.Tol., See Image</v>
      </c>
      <c r="PR360" s="73" t="str">
        <v>Thrd. Minor Ø</v>
      </c>
      <c r="PS360" s="73" t="str">
        <v>Thrd. Relief Ø</v>
      </c>
      <c r="PT360" s="73" t="str">
        <v>Threadless Blank</v>
      </c>
      <c r="PU360" s="73" t="str">
        <v>Threadless Blank, From Major Ø</v>
      </c>
      <c r="PV360" s="73" t="str">
        <v>Threadless Blank, Mfg. Tol.</v>
      </c>
      <c r="PW360" s="73" t="str">
        <v>Threadless Blank, Thrd. to Neck Rad.</v>
      </c>
      <c r="PX360" s="73" t="str">
        <v>Thredless Blank</v>
      </c>
      <c r="PY360" s="73" t="str">
        <v>To center of R.005</v>
      </c>
      <c r="PZ360" s="73" t="str">
        <v>Torx Min. Dia.</v>
      </c>
      <c r="QA360" s="73" t="str">
        <v>Turn Ø Free of Mill Marks</v>
      </c>
      <c r="QB360" s="73" t="str">
        <v>Use (Full) GO Hex</v>
      </c>
      <c r="QC360" s="73" t="str">
        <v>Use Balloon 1 FULL Gauge</v>
      </c>
      <c r="QD360" s="73" t="str">
        <v>Use Balloon 9 FULL GO</v>
      </c>
      <c r="QE360" s="73" t="str">
        <v>Use Best Fit Pin</v>
      </c>
      <c r="QF360" s="73" t="str">
        <v>Use Disk Tip</v>
      </c>
      <c r="QG360" s="73" t="str">
        <v>Use flat bottomed indicator tip.</v>
      </c>
      <c r="QH360" s="73" t="str">
        <v xml:space="preserve">Use Full .093 Go Hex </v>
      </c>
      <c r="QI360" s="73" t="str">
        <v xml:space="preserve">Use Full .0930 Go Hex </v>
      </c>
      <c r="QJ360" s="73" t="str">
        <v>Use Full .1235 Go Hex</v>
      </c>
      <c r="QK360" s="73" t="str">
        <v>Use Gauge K2-98-8019-04, See Image</v>
      </c>
      <c r="QL360" s="73" t="str">
        <v>Use large flat indicator tip</v>
      </c>
      <c r="QM360" s="73" t="str">
        <v>Use Pins.3330/.3350, See Image MAX NO-GO</v>
      </c>
      <c r="QN360" s="73" t="str">
        <v>Use Pointed Drop Indicator Tip</v>
      </c>
      <c r="QO360" s="73" t="str">
        <v>V-Block</v>
      </c>
      <c r="QP360" s="73" t="str">
        <v>V-Block,  AMB for 13</v>
      </c>
      <c r="QQ360" s="73" t="str">
        <v>V-Block,  Hex Cham. Dia.</v>
      </c>
      <c r="QR360" s="73" t="str">
        <v>V-Block, Hex Depth</v>
      </c>
      <c r="QS360" s="73" t="str">
        <v>VBU Gauge</v>
      </c>
      <c r="QT360" s="73" t="str">
        <v>Visibally smaller than HEX=Pass</v>
      </c>
      <c r="QU360" s="73" t="str">
        <v>Visual Per Drawing</v>
      </c>
      <c r="QV360" s="73" t="str">
        <v>Whirl Blank</v>
      </c>
      <c r="QW360" s="73" t="str">
        <v xml:space="preserve">Whirl Blank </v>
      </c>
      <c r="QX360" s="73" t="str">
        <v>Whirl Blank, Neck Rad. End to Head CL</v>
      </c>
      <c r="QY360" s="73" t="str">
        <v>Whirl Blank, Nose Start Dia.</v>
      </c>
      <c r="QZ360" s="73" t="str">
        <v>Whirl Blank, Nose Start Dist.</v>
      </c>
      <c r="RA360" s="73" t="str">
        <v>Whirl Blank, Thrd. Minor</v>
      </c>
      <c r="RB360" s="73" t="str">
        <v>Whirl Blank, Thrd. Pullout Dia.</v>
      </c>
      <c r="RC360" s="73" t="str">
        <v>Whole Part, Removal is at Assy. Level</v>
      </c>
      <c r="RD360" s="73" t="str">
        <v>Wide Area</v>
      </c>
      <c r="RE360" s="73" t="str">
        <v>Zero on End of Go Gauge</v>
      </c>
    </row>
    <row r="361" spans="1:473">
      <c r="A361" s="73" t="s">
        <v>989</v>
      </c>
      <c r="C361" s="73" t="str" cm="1">
        <f t="array" ref="C361:RE361">TRANSPOSE(_xlfn._xlws.SORT(_xlfn._xlws.FILTER($A$2:$A$600,ISNUMBER(SEARCH('PartLib Table'!M368,$A$2:$A$600)),"not found")))</f>
        <v xml:space="preserve"> 'C', Whirl Blank</v>
      </c>
      <c r="D361" s="73" t="str">
        <v xml:space="preserve"> See Image, Constrained</v>
      </c>
      <c r="E361" s="73" t="str">
        <v>(.04 to .12 range = Pass)</v>
      </c>
      <c r="F361" s="73" t="str">
        <v>(.042 FULL) Go Pin Seat Fully</v>
      </c>
      <c r="G361" s="73" t="str">
        <v>(B), Mfg. Tol.</v>
      </c>
      <c r="H361" s="73" t="str">
        <v>(B), O.A.L.</v>
      </c>
      <c r="I361" s="73" t="str">
        <v>.001 or less =Pass</v>
      </c>
      <c r="J361" s="73" t="str">
        <v>.001 or less out of center = Pass</v>
      </c>
      <c r="K361" s="73" t="str">
        <v>.002 or Less = Pass</v>
      </c>
      <c r="L361" s="73" t="str">
        <v>.002 or Less out of center = Pass</v>
      </c>
      <c r="M361" s="73" t="str">
        <v>.005 to .015 = Pass</v>
      </c>
      <c r="N361" s="73" t="str">
        <v>.0125 Mean, Section</v>
      </c>
      <c r="O361" s="73" t="str">
        <v>.025 or Less in X &amp; Y=Pass</v>
      </c>
      <c r="P361" s="73" t="str">
        <v>.038 Mean</v>
      </c>
      <c r="Q361" s="73" t="str">
        <v>.063 MM = .0024 IN, See Image</v>
      </c>
      <c r="R361" s="73" t="str">
        <v>.063MM = .0024"</v>
      </c>
      <c r="S361" s="73" t="str">
        <v>.243 NO-GO, Unconstrained, Must Not Start</v>
      </c>
      <c r="T361" s="73" t="str">
        <v>@ Back Face &amp; ID, No Raised Edge</v>
      </c>
      <c r="U361" s="73" t="str">
        <v>@ Back Face &amp; OD, No Raised Edge</v>
      </c>
      <c r="V361" s="73" t="str">
        <v>@ ID &amp; FACE</v>
      </c>
      <c r="W361" s="73" t="str">
        <v>@ OD &amp; BACK FACE</v>
      </c>
      <c r="X361" s="73" t="str">
        <v>@ OD &amp; FACE</v>
      </c>
      <c r="Y361" s="73" t="str">
        <v>Across from slot</v>
      </c>
      <c r="Z361" s="73" t="str">
        <v>All Edge Breaks</v>
      </c>
      <c r="AA361" s="73" t="str">
        <v>Attached to bar stock</v>
      </c>
      <c r="AB361" s="73" t="str">
        <v xml:space="preserve">Back Turn Fillet Rad. </v>
      </c>
      <c r="AC361" s="73" t="str">
        <v>Balloon 1 (DWG FRM0105 Page 2, NV-27)</v>
      </c>
      <c r="AD361" s="73" t="str">
        <v>Balloon 1 (DWG FRM0105, NV-30)</v>
      </c>
      <c r="AE361" s="73" t="str">
        <v>Balloon 1 (P# 9890002-20) OL00429/A</v>
      </c>
      <c r="AF361" s="73" t="str">
        <v>Balloon 1, DWG#FRM0105</v>
      </c>
      <c r="AG361" s="73" t="str">
        <v>Balloon 11, See Image</v>
      </c>
      <c r="AH361" s="73" t="str">
        <v xml:space="preserve">Balloon 2 (DWG FRM0105 Page 2, NV-27) </v>
      </c>
      <c r="AI361" s="73" t="str">
        <v>Balloon 2 (DWG FRM0105, NV-30)</v>
      </c>
      <c r="AJ361" s="73" t="str">
        <v>Balloon 2 (P# 9890002-20)</v>
      </c>
      <c r="AK361" s="73" t="str">
        <v>Balloon 2, DWG#FRM0105</v>
      </c>
      <c r="AL361" s="73" t="str">
        <v>Balloon 2, DWG#FRM0105, See Image</v>
      </c>
      <c r="AM361" s="73" t="str">
        <v>Balloon 3 (DWG FRM0105, NV-30 Minor)</v>
      </c>
      <c r="AN361" s="73" t="str">
        <v>Balloon 3 (DWG FRM0105, NV-30)</v>
      </c>
      <c r="AO361" s="73" t="str">
        <v>Balloon 3 (P# 9890002-20)</v>
      </c>
      <c r="AP361" s="73" t="str">
        <v>Balloon 4</v>
      </c>
      <c r="AQ361" s="73" t="str">
        <v>Balloon 4 (P# 9890002-20)</v>
      </c>
      <c r="AR361" s="73" t="str">
        <v>Below Middle Band</v>
      </c>
      <c r="AS361" s="73" t="str">
        <v>Best Fit Pin, .003 or Less =Pass</v>
      </c>
      <c r="AT361" s="73" t="str">
        <v>Blank</v>
      </c>
      <c r="AU361" s="73" t="str">
        <v>Blank Turn Maj.</v>
      </c>
      <c r="AV361" s="73" t="str">
        <v>Blank Turn Maj. Mill Flt., OL4172</v>
      </c>
      <c r="AW361" s="73" t="str">
        <v>Blank Without .010 Slots</v>
      </c>
      <c r="AX361" s="73" t="str">
        <v>Blank Without .010 Slots, Section</v>
      </c>
      <c r="AY361" s="73" t="str">
        <v>Blank without thread</v>
      </c>
      <c r="AZ361" s="73" t="str">
        <v xml:space="preserve">Blank, Center of V Grv. </v>
      </c>
      <c r="BA361" s="73" t="str">
        <v>Blank, Check R adjacent Balloon 17</v>
      </c>
      <c r="BB361" s="73" t="str">
        <v>Blank, EXT. Feature</v>
      </c>
      <c r="BC361" s="73" t="str">
        <v>Blank, See Image, OL04335</v>
      </c>
      <c r="BD361" s="73" t="str">
        <v>Blank, See Image, OL04336</v>
      </c>
      <c r="BE361" s="73" t="str">
        <v xml:space="preserve">Blank, Thrd. </v>
      </c>
      <c r="BF361" s="73" t="str">
        <v>Blank, Turn Tip</v>
      </c>
      <c r="BG361" s="73" t="str">
        <v>Blank, Without Thrd.</v>
      </c>
      <c r="BH361" s="73" t="str">
        <v>Blank, Without Thread</v>
      </c>
      <c r="BI361" s="73" t="str">
        <v xml:space="preserve">Blunt Start Blend to Minor </v>
      </c>
      <c r="BJ361" s="73" t="str">
        <v>Calc., Use Go HEX</v>
      </c>
      <c r="BK361" s="73" t="str">
        <v>Can't dig into OD</v>
      </c>
      <c r="BL361" s="73" t="str">
        <v>Carbide Gauge</v>
      </c>
      <c r="BM361" s="73" t="str">
        <v xml:space="preserve">Center of V Grv. </v>
      </c>
      <c r="BN361" s="73" t="str">
        <v>Centered Less than .03 = Pass</v>
      </c>
      <c r="BO361" s="73" t="str">
        <v>Centered within .0005 or Less = Pass</v>
      </c>
      <c r="BP361" s="73" t="str">
        <v>Centered within .001 or Less = Pass</v>
      </c>
      <c r="BQ361" s="73" t="str">
        <v>Centered within .0254 or Less = Pass</v>
      </c>
      <c r="BR361" s="73" t="str">
        <v>Check close to Rod Slot</v>
      </c>
      <c r="BS361" s="73" t="str">
        <v>Check every other hole</v>
      </c>
      <c r="BT361" s="73" t="str">
        <v>Check Go over full length of slot.</v>
      </c>
      <c r="BU361" s="73" t="str">
        <v>Check Near Closed End</v>
      </c>
      <c r="BV361" s="73" t="str">
        <v>Check per Print View, Away from Rod Slot</v>
      </c>
      <c r="BW361" s="73" t="str">
        <v>Check to Balloon 30 Go Pin</v>
      </c>
      <c r="BX361" s="73" t="str">
        <v>Check with .2705 SET Pin Inside Part</v>
      </c>
      <c r="BY361" s="73" t="str">
        <v>Check with Hex Up</v>
      </c>
      <c r="BZ361" s="73" t="str">
        <v>CMM Blank</v>
      </c>
      <c r="CA361" s="73" t="str">
        <v>Confirm Full Radius</v>
      </c>
      <c r="CB361" s="73" t="str">
        <v>Constrained in fixture</v>
      </c>
      <c r="CC361" s="73" t="str">
        <v>Constrained with Ring</v>
      </c>
      <c r="CD361" s="73" t="str">
        <v>Constrained, See Image</v>
      </c>
      <c r="CE361" s="73" t="str">
        <v>Dim. "A"</v>
      </c>
      <c r="CF361" s="73" t="str">
        <v>Dim. "B"</v>
      </c>
      <c r="CG361" s="73" t="str">
        <v>Dim. "C"</v>
      </c>
      <c r="CH361" s="73" t="str">
        <v>Dim. "D", Whirl Blank</v>
      </c>
      <c r="CI361" s="73" t="str">
        <v>Dim. "G"</v>
      </c>
      <c r="CJ361" s="73" t="str">
        <v>Dim. E, Blank Turn Maj. &amp;  Mill Flt</v>
      </c>
      <c r="CK361" s="73" t="str">
        <v>Dim. E, Blank Turn Maj.&amp;  Mill Flt</v>
      </c>
      <c r="CL361" s="73" t="str">
        <v>Dim. H, Whirl Blank</v>
      </c>
      <c r="CM361" s="73" t="str">
        <v>Dim. J, 'Blank Turn Maj. &amp; Whirl Blank</v>
      </c>
      <c r="CN361" s="73" t="str">
        <v>Disk Drop Indicator Tip</v>
      </c>
      <c r="CO361" s="73" t="str">
        <v>DWG 100448-15, Balloon F_1</v>
      </c>
      <c r="CP361" s="73" t="str">
        <v>DWG 100448-15, OL02571</v>
      </c>
      <c r="CQ361" s="73" t="str">
        <v>DWG 100448-41</v>
      </c>
      <c r="CR361" s="73" t="str">
        <v>DWG 9890040, (10E),Section Part, OL01139</v>
      </c>
      <c r="CS361" s="73" t="str">
        <v>DWG 9890040, (10E),Section, OL01139</v>
      </c>
      <c r="CT361" s="73" t="str">
        <v>DWG 9890040, (11E)</v>
      </c>
      <c r="CU361" s="73" t="str">
        <v>DWG 9890040, (11E), Pins with Flats</v>
      </c>
      <c r="CV361" s="73" t="str">
        <v>DWG 9890040, (12E),  Pass=.002 or less</v>
      </c>
      <c r="CW361" s="73" t="str">
        <v>DWG 9890040, (12E), See Image</v>
      </c>
      <c r="CX361" s="73" t="str">
        <v>DWG 9890040, (1E), OL01431</v>
      </c>
      <c r="CY361" s="73" t="str">
        <v>DWG 9890040, (1E), OL01432</v>
      </c>
      <c r="CZ361" s="73" t="str">
        <v>DWG 9890040, (2E), OL01432</v>
      </c>
      <c r="DA361" s="73" t="str">
        <v>DWG 9890040, (3E)</v>
      </c>
      <c r="DB361" s="73" t="str">
        <v>DWG 9890040, (4E)</v>
      </c>
      <c r="DC361" s="73" t="str">
        <v>DWG 9890040, (5E), OL02336</v>
      </c>
      <c r="DD361" s="73" t="str">
        <v>DWG 9890040, (6E)</v>
      </c>
      <c r="DE361" s="73" t="str">
        <v>DWG 9890040, (7E)</v>
      </c>
      <c r="DF361" s="73" t="str">
        <v>DWG 9890040, (8E), OL01433</v>
      </c>
      <c r="DG361" s="73" t="str">
        <v>DWG 9890040, (8E), OL01433, Section</v>
      </c>
      <c r="DH361" s="73" t="str">
        <v>DWG 9890040, (9E), Close to Rod Slot</v>
      </c>
      <c r="DI361" s="73" t="str">
        <v>DWG 9890040, (9E),Close to Rod Slot</v>
      </c>
      <c r="DJ361" s="73" t="str">
        <v>DWG FRM0105 PAGE 2</v>
      </c>
      <c r="DK361" s="73" t="str">
        <v>DWG# 100448-41</v>
      </c>
      <c r="DL361" s="73" t="str">
        <v>DWG# 100448-44</v>
      </c>
      <c r="DM361" s="73" t="str">
        <v>DWG# 9890003  (1), Section OL00436/A</v>
      </c>
      <c r="DN361" s="73" t="str">
        <v>DWG# 9890003 (3), Ring Gauge Constrained</v>
      </c>
      <c r="DO361" s="73" t="str">
        <v>DWG# 9890003 (4), Section</v>
      </c>
      <c r="DP361" s="73" t="str">
        <v>DWG#100448-26, Balloon 1K, OL02350</v>
      </c>
      <c r="DQ361" s="73" t="str">
        <v>DWG#100448-26, Balloon 2K, OL02350</v>
      </c>
      <c r="DR361" s="73" t="str">
        <v>DWG#100448-26, Balloon 3K, OL02363</v>
      </c>
      <c r="DS361" s="73" t="str">
        <v>DWG#100448-26, Balloon 4K</v>
      </c>
      <c r="DT361" s="73" t="str">
        <v>DWG#100448-26, Balloon 5K, Section</v>
      </c>
      <c r="DU361" s="73" t="str">
        <v>DWG#100448-26, Balloon 6K</v>
      </c>
      <c r="DV361" s="73" t="str">
        <v>DWG#100448-26, Balloon 7K, Section</v>
      </c>
      <c r="DW361" s="73" t="str">
        <v>DWG#100448-26, Mfg. Tol.</v>
      </c>
      <c r="DX361" s="73" t="str">
        <v>DWG#9890003 (2) Ring Gauge Constrained</v>
      </c>
      <c r="DY361" s="73" t="str">
        <v>DWG#9890044</v>
      </c>
      <c r="DZ361" s="73" t="str">
        <v>DWG#9890044 .1985 to .2005=Pass</v>
      </c>
      <c r="EA361" s="73" t="str">
        <v>DWG#9890044 Overlay OL02441</v>
      </c>
      <c r="EB361" s="73" t="str">
        <v>DWG#9890044, OL02441</v>
      </c>
      <c r="EC361" s="73" t="str">
        <v>DWG#FRM0105</v>
      </c>
      <c r="ED361" s="73" t="str">
        <v>EXT.</v>
      </c>
      <c r="EE361" s="73" t="str">
        <v>EXT. Section, OL02460</v>
      </c>
      <c r="EF361" s="73" t="str">
        <v>EXT., OL04223</v>
      </c>
      <c r="EG361" s="73" t="str">
        <v>Flat Drop Indicator Tip</v>
      </c>
      <c r="EH361" s="73" t="str">
        <v>Full Go Pin, No Light, at Radius</v>
      </c>
      <c r="EI361" s="73" t="str">
        <v>Function Check</v>
      </c>
      <c r="EJ361" s="73" t="str">
        <v>GO Function Gauge</v>
      </c>
      <c r="EK361" s="73" t="str">
        <v>Go Gauge for Balloon 1 &amp; 4</v>
      </c>
      <c r="EL361" s="73" t="str">
        <v>Go Pin must pass through</v>
      </c>
      <c r="EM361" s="73" t="str">
        <v>Greater than .005 = Fail, Section</v>
      </c>
      <c r="EN361" s="73" t="str">
        <v>Greater than .025 out of center = Fail</v>
      </c>
      <c r="EO361" s="73" t="str">
        <v>Greater than 2.6 = Pass</v>
      </c>
      <c r="EP361" s="73" t="str">
        <v>Green = Pass, Red = Fail</v>
      </c>
      <c r="EQ361" s="73" t="str">
        <v>Hex Depth</v>
      </c>
      <c r="ER361" s="73" t="str">
        <v>Hex Minor</v>
      </c>
      <c r="ES361" s="73" t="str">
        <v>Hole Dia.</v>
      </c>
      <c r="ET361" s="73" t="str">
        <v>Hook or Disk Tip</v>
      </c>
      <c r="EU361" s="73" t="str">
        <v>ID Sphere Finish</v>
      </c>
      <c r="EV361" s="73" t="str">
        <v>ID/OD Both Sides, Diff. .002 or less = Pass</v>
      </c>
      <c r="EW361" s="73" t="str">
        <v>If Looks Big, Section</v>
      </c>
      <c r="EX361" s="73" t="str">
        <v>If Looks Small, Section</v>
      </c>
      <c r="EY361" s="73" t="str">
        <v>Insp. Close to Break Away, Mfg.Tol.</v>
      </c>
      <c r="EZ361" s="73" t="str">
        <v>INT.</v>
      </c>
      <c r="FA361" s="73" t="str">
        <v>INT. Section, OL02460</v>
      </c>
      <c r="FB361" s="73" t="str">
        <v>INT., OL04223</v>
      </c>
      <c r="FC361" s="73" t="str">
        <v>Intersect. of 7.7 &amp; R0.10</v>
      </c>
      <c r="FD361" s="73" t="str">
        <v>Intersect. of 8.79 and R.25 MAX</v>
      </c>
      <c r="FE361" s="73" t="str">
        <v>Keep Ind. Tip away from corner</v>
      </c>
      <c r="FF361" s="73" t="str">
        <v>L31</v>
      </c>
      <c r="FG361" s="73" t="str">
        <v>Laser Mark</v>
      </c>
      <c r="FH361" s="73" t="str">
        <v>LASER PER NOTE 4</v>
      </c>
      <c r="FI361" s="73" t="str">
        <v>LASER PER NOTE 4, Final Check 1 only</v>
      </c>
      <c r="FJ361" s="73" t="str">
        <v>Less than .002 out of center = Pass</v>
      </c>
      <c r="FK361" s="73" t="str">
        <v>Less than 2.75 = Pass, Section</v>
      </c>
      <c r="FL361" s="73" t="str">
        <v>List as pin. Not Calibrated</v>
      </c>
      <c r="FM361" s="73" t="str">
        <v>M9 X 1.25 BUTT See Comment Image</v>
      </c>
      <c r="FN361" s="73" t="str">
        <v>Manual Section</v>
      </c>
      <c r="FO361" s="73" t="str">
        <v>Max Deep .241 NO-GO =.42</v>
      </c>
      <c r="FP361" s="73" t="str">
        <v>MAX Depth of (Note 7) .241 NO-GO Pin</v>
      </c>
      <c r="FQ361" s="73" t="str">
        <v>Measure from Blue Line, See Image</v>
      </c>
      <c r="FR361" s="73" t="str">
        <v>Measure Width of Blue Area, See Image</v>
      </c>
      <c r="FS361" s="73" t="str">
        <v>Mfg. Tol</v>
      </c>
      <c r="FT361" s="73" t="str">
        <v>Mfg. Tol, See Image</v>
      </c>
      <c r="FU361" s="73" t="str">
        <v>Mfg. Tol.</v>
      </c>
      <c r="FV361" s="73" t="str">
        <v>Mfg. Tol. "A"</v>
      </c>
      <c r="FW361" s="73" t="str">
        <v>Mfg. Tol. (Zero on Gauge Full Dia. Lead)</v>
      </c>
      <c r="FX361" s="73" t="str">
        <v>Mfg. Tol. Balloon 11, See Image</v>
      </c>
      <c r="FY361" s="73" t="str">
        <v>Mfg. Tol. Balloon 4</v>
      </c>
      <c r="FZ361" s="73" t="str">
        <v>Mfg. Tol. Balloon 7</v>
      </c>
      <c r="GA361" s="73" t="str">
        <v xml:space="preserve">Mfg. Tol. C-Bore Face (Ballo 28) </v>
      </c>
      <c r="GB361" s="73" t="str">
        <v>Mfg. Tol. Section</v>
      </c>
      <c r="GC361" s="73" t="str">
        <v>Mfg. Tol. See Image</v>
      </c>
      <c r="GD361" s="73" t="str">
        <v>Mfg. Tol., 3 Places, Record MAX</v>
      </c>
      <c r="GE361" s="73" t="str">
        <v>Mfg. Tol., Balloon 11</v>
      </c>
      <c r="GF361" s="73" t="str">
        <v>Mfg. Tol., Balloon 7</v>
      </c>
      <c r="GG361" s="73" t="str">
        <v>Mfg. Tol., Blank</v>
      </c>
      <c r="GH361" s="73" t="str">
        <v>Mfg. Tol., Blank, Balloon 12</v>
      </c>
      <c r="GI361" s="73" t="str">
        <v>Mfg. Tol., Blend to SØ.320</v>
      </c>
      <c r="GJ361" s="73" t="str">
        <v>Mfg. Tol., Calculation</v>
      </c>
      <c r="GK361" s="73" t="str">
        <v>Mfg. Tol., For Mill Fixture</v>
      </c>
      <c r="GL361" s="73" t="str">
        <v>Mfg. Tol., L32</v>
      </c>
      <c r="GM361" s="73" t="str">
        <v>Mfg. Tol., L33</v>
      </c>
      <c r="GN361" s="73" t="str">
        <v>Mfg. Tol., No Tool Marks</v>
      </c>
      <c r="GO361" s="73" t="str">
        <v>Mfg. Tol., OL03361</v>
      </c>
      <c r="GP361" s="73" t="str">
        <v>Mfg. Tol., Record off center value</v>
      </c>
      <c r="GQ361" s="73" t="str">
        <v>Mfg. Tol., Same 3 Places, Record MIN</v>
      </c>
      <c r="GR361" s="73" t="str">
        <v>Mfg. Tol., Section</v>
      </c>
      <c r="GS361" s="73" t="str">
        <v>Mfg. Tol., Section B-B</v>
      </c>
      <c r="GT361" s="73" t="str">
        <v>Mfg. Tol., Section, OL03361</v>
      </c>
      <c r="GU361" s="73" t="str">
        <v>Mfg. Tol., Section, Per Note 2</v>
      </c>
      <c r="GV361" s="73" t="str">
        <v>Mfg. Tol., See Image</v>
      </c>
      <c r="GW361" s="73" t="str">
        <v>Mfg. Tol., See Image, Bore in Blue</v>
      </c>
      <c r="GX361" s="73" t="str">
        <v>Mfg. Tol., See Image, Hook Tip</v>
      </c>
      <c r="GY361" s="73" t="str">
        <v>Mfg. Tol., Sharp Okay No Burr</v>
      </c>
      <c r="GZ361" s="73" t="str">
        <v>Mfg. Tol., Threadless Blank</v>
      </c>
      <c r="HA361" s="73" t="str">
        <v>Mfg.Tol.</v>
      </c>
      <c r="HB361" s="73" t="str">
        <v>Mgf. To., T.S.C.</v>
      </c>
      <c r="HC361" s="73" t="str">
        <v>Milled Feature</v>
      </c>
      <c r="HD361" s="73" t="str">
        <v>Milled Feature, OL04045</v>
      </c>
      <c r="HE361" s="73" t="str">
        <v>More than .0005 out of center = Fail</v>
      </c>
      <c r="HF361" s="73" t="str">
        <v>Must Pass Through</v>
      </c>
      <c r="HG361" s="73" t="str">
        <v>Must pass through gauge</v>
      </c>
      <c r="HH361" s="73" t="str">
        <v>Must Pass Through Go Gauge</v>
      </c>
      <c r="HI361" s="73" t="str">
        <v>Must Pass, See Image.</v>
      </c>
      <c r="HJ361" s="73" t="str">
        <v>NA</v>
      </c>
      <c r="HK361" s="73" t="str">
        <v>Narrow Area</v>
      </c>
      <c r="HL361" s="73" t="str">
        <v>Near Balloon 21</v>
      </c>
      <c r="HM361" s="73" t="str">
        <v>Near Datum B</v>
      </c>
      <c r="HN361" s="73" t="str">
        <v>Neck Dia.</v>
      </c>
      <c r="HO361" s="73" t="str">
        <v>Neck to Head Rad.</v>
      </c>
      <c r="HP361" s="73" t="str">
        <v>No Copper Deposits Allowed</v>
      </c>
      <c r="HQ361" s="73" t="str">
        <v>No Section</v>
      </c>
      <c r="HR361" s="73" t="str">
        <v>No Section, .01 to .014 = Pass</v>
      </c>
      <c r="HS361" s="73" t="str">
        <v>No Section, Rotate Part</v>
      </c>
      <c r="HT361" s="73" t="str">
        <v>No Section, See Image</v>
      </c>
      <c r="HU361" s="73" t="str">
        <v>No Slot, Section B-B</v>
      </c>
      <c r="HV361" s="73" t="str">
        <v>No visual step = Pass</v>
      </c>
      <c r="HW361" s="73" t="str">
        <v>Not to exceed .95 Deep</v>
      </c>
      <c r="HX361" s="73" t="str">
        <v>Note 1</v>
      </c>
      <c r="HY361" s="73" t="str">
        <v>OL00333/A</v>
      </c>
      <c r="HZ361" s="73" t="str">
        <v>OL00519</v>
      </c>
      <c r="IA361" s="73" t="str">
        <v>OL00520</v>
      </c>
      <c r="IB361" s="73" t="str">
        <v>OL00529</v>
      </c>
      <c r="IC361" s="73" t="str">
        <v>OL00542</v>
      </c>
      <c r="ID361" s="73" t="str">
        <v>OL00724</v>
      </c>
      <c r="IE361" s="73" t="str">
        <v>OL01250</v>
      </c>
      <c r="IF361" s="73" t="str">
        <v>OL01869, Threadless Blank</v>
      </c>
      <c r="IG361" s="73" t="str">
        <v>OL01870, Section</v>
      </c>
      <c r="IH361" s="73" t="str">
        <v>OL02255</v>
      </c>
      <c r="II361" s="73" t="str">
        <v>OL02255, Mfg. Tol.</v>
      </c>
      <c r="IJ361" s="73" t="str">
        <v>OL02302</v>
      </c>
      <c r="IK361" s="73" t="str">
        <v xml:space="preserve">OL02318  needed per image instructions </v>
      </c>
      <c r="IL361" s="73" t="str">
        <v>OL02556</v>
      </c>
      <c r="IM361" s="73" t="str">
        <v>OL02557</v>
      </c>
      <c r="IN361" s="73" t="str">
        <v>OL02567</v>
      </c>
      <c r="IO361" s="73" t="str">
        <v>OL02653</v>
      </c>
      <c r="IP361" s="73" t="str">
        <v>OL02718</v>
      </c>
      <c r="IQ361" s="73" t="str">
        <v>OL02841</v>
      </c>
      <c r="IR361" s="73" t="str">
        <v>OL02842</v>
      </c>
      <c r="IS361" s="73" t="str">
        <v>OL02844</v>
      </c>
      <c r="IT361" s="73" t="str">
        <v>OL02871</v>
      </c>
      <c r="IU361" s="73" t="str">
        <v>OL02887</v>
      </c>
      <c r="IV361" s="73" t="str">
        <v>OL03500</v>
      </c>
      <c r="IW361" s="73" t="str">
        <v>OL03766</v>
      </c>
      <c r="IX361" s="73" t="str">
        <v>OL03868</v>
      </c>
      <c r="IY361" s="73" t="str">
        <v>OL03869</v>
      </c>
      <c r="IZ361" s="73" t="str">
        <v>OL03870</v>
      </c>
      <c r="JA361" s="73" t="str">
        <v>OL03873, DWG# 100448-44</v>
      </c>
      <c r="JB361" s="73" t="str">
        <v>OL03949</v>
      </c>
      <c r="JC361" s="73" t="str">
        <v xml:space="preserve">OL04043, Section </v>
      </c>
      <c r="JD361" s="73" t="str">
        <v xml:space="preserve">OL04044, Section </v>
      </c>
      <c r="JE361" s="73" t="str">
        <v>OL04045</v>
      </c>
      <c r="JF361" s="73" t="str">
        <v>OL04045, Milled Feature</v>
      </c>
      <c r="JG361" s="73" t="str">
        <v>OL04063</v>
      </c>
      <c r="JH361" s="73" t="str">
        <v>OL04064</v>
      </c>
      <c r="JI361" s="73" t="str">
        <v>OL04065</v>
      </c>
      <c r="JJ361" s="73" t="str">
        <v>OL04181</v>
      </c>
      <c r="JK361" s="73" t="str">
        <v>OL04218</v>
      </c>
      <c r="JL361" s="73" t="str">
        <v>OL04224, See Image</v>
      </c>
      <c r="JM361" s="73" t="str">
        <v>OL04374</v>
      </c>
      <c r="JN361" s="73" t="str">
        <v>OL04375, Section M-M</v>
      </c>
      <c r="JO361" s="73" t="str">
        <v>OL04376, Section M-M</v>
      </c>
      <c r="JP361" s="73" t="str">
        <v>OL04443</v>
      </c>
      <c r="JQ361" s="73" t="str">
        <v>OL04444</v>
      </c>
      <c r="JR361" s="73" t="str">
        <v>OL05000</v>
      </c>
      <c r="JS361" s="73" t="str">
        <v>One side of slot</v>
      </c>
      <c r="JT361" s="73" t="str">
        <v>Other side of slot</v>
      </c>
      <c r="JU361" s="73" t="str">
        <v>Out of center more than .002 = Fail</v>
      </c>
      <c r="JV361" s="73" t="str">
        <v>Out of center more than.002 = Fail</v>
      </c>
      <c r="JW361" s="73" t="str">
        <v>Overlay OL02713</v>
      </c>
      <c r="JX361" s="73" t="str">
        <v>Overlay OL02714</v>
      </c>
      <c r="JY361" s="73" t="str">
        <v>Overlay OL02718</v>
      </c>
      <c r="JZ361" s="73" t="str">
        <v>Overlay OL03831, Mfg. Tol.</v>
      </c>
      <c r="KA361" s="73" t="str">
        <v>Part Without Slots</v>
      </c>
      <c r="KB361" s="73" t="str">
        <v>Part Without Slots, See Image</v>
      </c>
      <c r="KC361" s="73" t="str">
        <v xml:space="preserve">Pass = .0254 or Less </v>
      </c>
      <c r="KD361" s="73" t="str">
        <v>PD MIN = 4.361, PD MAX = 4.456</v>
      </c>
      <c r="KE361" s="73" t="str">
        <v>Per Balloon 2 Note</v>
      </c>
      <c r="KF361" s="73" t="str">
        <v>Per drawing note(s) 8.</v>
      </c>
      <c r="KG361" s="73" t="str">
        <v>Point or Sphere Tip</v>
      </c>
      <c r="KH361" s="73" t="str">
        <v>Point Tip</v>
      </c>
      <c r="KI361" s="73" t="str">
        <v>R.9 to R1.1 = Pass, See Image</v>
      </c>
      <c r="KJ361" s="73" t="str">
        <v>Ram Construction</v>
      </c>
      <c r="KK361" s="73" t="str">
        <v>Record Same Pass / Fail All Balloons</v>
      </c>
      <c r="KL361" s="73" t="str">
        <v>Ref. Balloon 1</v>
      </c>
      <c r="KM361" s="73" t="str">
        <v>Ref. Balloon 12</v>
      </c>
      <c r="KN361" s="73" t="str">
        <v>Ref. Balloon 13, 100% AQL</v>
      </c>
      <c r="KO361" s="73" t="str">
        <v>Ref. Balloon 2</v>
      </c>
      <c r="KP361" s="73" t="str">
        <v>Ref. Balloon 21, 100% AQL</v>
      </c>
      <c r="KQ361" s="73" t="str">
        <v>Ref. Balloon 4</v>
      </c>
      <c r="KR361" s="73" t="str">
        <v>Ref. Balloon 7</v>
      </c>
      <c r="KS361" s="73" t="str">
        <v>Ref. Balloon 8</v>
      </c>
      <c r="KT361" s="73" t="str">
        <v>Relieved Pin Gauges 09236 &amp; 09235</v>
      </c>
      <c r="KU361" s="73" t="str">
        <v>Rotate Part</v>
      </c>
      <c r="KV361" s="73" t="str">
        <v>Rotate Part, See Image</v>
      </c>
      <c r="KW361" s="73" t="str">
        <v>Same as Root Radius</v>
      </c>
      <c r="KX361" s="73" t="str">
        <v>Section</v>
      </c>
      <c r="KY361" s="73" t="str">
        <v>Section B-B</v>
      </c>
      <c r="KZ361" s="73" t="str">
        <v>Section B-B, Distance Between Grooves</v>
      </c>
      <c r="LA361" s="73" t="str">
        <v>Section C-C</v>
      </c>
      <c r="LB361" s="73" t="str">
        <v>Section Part</v>
      </c>
      <c r="LC361" s="73" t="str">
        <v>Section Part, Measured from Opposite Face</v>
      </c>
      <c r="LD361" s="73" t="str">
        <v>Section, Broachless Blank</v>
      </c>
      <c r="LE361" s="73" t="str">
        <v>Section, EXT. Sphere Location.</v>
      </c>
      <c r="LF361" s="73" t="str">
        <v>Section, Hex Cham. Ang.</v>
      </c>
      <c r="LG361" s="73" t="str">
        <v>Section, Hex Fillet Rad.</v>
      </c>
      <c r="LH361" s="73" t="str">
        <v>Section, INT. Feature</v>
      </c>
      <c r="LI361" s="73" t="str">
        <v>Section, INT. Sphere Location.</v>
      </c>
      <c r="LJ361" s="73" t="str">
        <v>Section, Mfg. Tol.</v>
      </c>
      <c r="LK361" s="73" t="str">
        <v>Section, Mfg. Tol., See Image</v>
      </c>
      <c r="LL361" s="73" t="str">
        <v>Section, OL00486</v>
      </c>
      <c r="LM361" s="73" t="str">
        <v>Section, OL00542</v>
      </c>
      <c r="LN361" s="73" t="str">
        <v>Section, OL00543</v>
      </c>
      <c r="LO361" s="73" t="str">
        <v>Section, OL00544</v>
      </c>
      <c r="LP361" s="73" t="str">
        <v>Section, OL00545</v>
      </c>
      <c r="LQ361" s="73" t="str">
        <v>Section, OL00546</v>
      </c>
      <c r="LR361" s="73" t="str">
        <v>Section, OL00547</v>
      </c>
      <c r="LS361" s="73" t="str">
        <v>Section, OL00555</v>
      </c>
      <c r="LT361" s="73" t="str">
        <v>Section, OL00725</v>
      </c>
      <c r="LU361" s="73" t="str">
        <v>Section, OL01430</v>
      </c>
      <c r="LV361" s="73" t="str">
        <v>Section, OL01434</v>
      </c>
      <c r="LW361" s="73" t="str">
        <v>Section, OL01435</v>
      </c>
      <c r="LX361" s="73" t="str">
        <v>Section, OL01807</v>
      </c>
      <c r="LY361" s="73" t="str">
        <v>Section, OL01830</v>
      </c>
      <c r="LZ361" s="73" t="str">
        <v>Section, OL02351</v>
      </c>
      <c r="MA361" s="73" t="str">
        <v>Section, OL02519</v>
      </c>
      <c r="MB361" s="73" t="str">
        <v>Section, OL02520</v>
      </c>
      <c r="MC361" s="73" t="str">
        <v>Section, OL02522</v>
      </c>
      <c r="MD361" s="73" t="str">
        <v>Section, OL02540</v>
      </c>
      <c r="ME361" s="73" t="str">
        <v>Section, OL02541</v>
      </c>
      <c r="MF361" s="73" t="str">
        <v>Section, OL02552</v>
      </c>
      <c r="MG361" s="73" t="str">
        <v>Section, OL02553</v>
      </c>
      <c r="MH361" s="73" t="str">
        <v>Section, OL02554</v>
      </c>
      <c r="MI361" s="73" t="str">
        <v>Section, OL02555</v>
      </c>
      <c r="MJ361" s="73" t="str">
        <v>Section, OL02558</v>
      </c>
      <c r="MK361" s="73" t="str">
        <v>Section, OL02559</v>
      </c>
      <c r="ML361" s="73" t="str">
        <v>Section, OL02560</v>
      </c>
      <c r="MM361" s="73" t="str">
        <v>Section, OL02619</v>
      </c>
      <c r="MN361" s="73" t="str">
        <v>Section, OL02620</v>
      </c>
      <c r="MO361" s="73" t="str">
        <v>Section, OL02621</v>
      </c>
      <c r="MP361" s="73" t="str">
        <v>Section, OL02622</v>
      </c>
      <c r="MQ361" s="73" t="str">
        <v>Section, OL02623</v>
      </c>
      <c r="MR361" s="73" t="str">
        <v>Section, OL02624</v>
      </c>
      <c r="MS361" s="73" t="str">
        <v>Section, OL02652</v>
      </c>
      <c r="MT361" s="73" t="str">
        <v>Section, OL02680</v>
      </c>
      <c r="MU361" s="73" t="str">
        <v>Section, OL02793</v>
      </c>
      <c r="MV361" s="73" t="str">
        <v>Section, OL02823</v>
      </c>
      <c r="MW361" s="73" t="str">
        <v>Section, OL02843</v>
      </c>
      <c r="MX361" s="73" t="str">
        <v>Section, OL03026, Ext.</v>
      </c>
      <c r="MY361" s="73" t="str">
        <v>Section, OL03026, Int.</v>
      </c>
      <c r="MZ361" s="73" t="str">
        <v>Section, OL03570, DWG# 100448-41</v>
      </c>
      <c r="NA361" s="73" t="str">
        <v>Section, OL03781</v>
      </c>
      <c r="NB361" s="73" t="str">
        <v>Section, OL03911</v>
      </c>
      <c r="NC361" s="73" t="str">
        <v>Section, OL03912</v>
      </c>
      <c r="ND361" s="73" t="str">
        <v>Section, OL03928</v>
      </c>
      <c r="NE361" s="73" t="str">
        <v>Section, OL03929</v>
      </c>
      <c r="NF361" s="73" t="str">
        <v>Section, OL04030</v>
      </c>
      <c r="NG361" s="73" t="str">
        <v>Section, OL04037</v>
      </c>
      <c r="NH361" s="73" t="str">
        <v>Section, OL04038</v>
      </c>
      <c r="NI361" s="73" t="str">
        <v>Section, OL04046</v>
      </c>
      <c r="NJ361" s="73" t="str">
        <v>Section, OL04065</v>
      </c>
      <c r="NK361" s="73" t="str">
        <v>Section, OL04066</v>
      </c>
      <c r="NL361" s="73" t="str">
        <v>Section, OL04067</v>
      </c>
      <c r="NM361" s="73" t="str">
        <v>Section, OL04069</v>
      </c>
      <c r="NN361" s="73" t="str">
        <v>Section, OL04071</v>
      </c>
      <c r="NO361" s="73" t="str">
        <v>Section, OL04173</v>
      </c>
      <c r="NP361" s="73" t="str">
        <v>Section, OL04174</v>
      </c>
      <c r="NQ361" s="73" t="str">
        <v>Section, OL04214</v>
      </c>
      <c r="NR361" s="73" t="str">
        <v>Section, OL04215</v>
      </c>
      <c r="NS361" s="73" t="str">
        <v>Section, OL04216</v>
      </c>
      <c r="NT361" s="73" t="str">
        <v>Section, OL04217</v>
      </c>
      <c r="NU361" s="73" t="str">
        <v>Section, Overlay OL02716</v>
      </c>
      <c r="NV361" s="73" t="str">
        <v>Section, Overlay OL02717</v>
      </c>
      <c r="NW361" s="73" t="str">
        <v>Section, See Image</v>
      </c>
      <c r="NX361" s="73" t="str">
        <v>Section, See Image, DWG# 100448-41</v>
      </c>
      <c r="NY361" s="73" t="str">
        <v>Section, Without Sots</v>
      </c>
      <c r="NZ361" s="73" t="str">
        <v>See Comments Sheet</v>
      </c>
      <c r="OA361" s="73" t="str">
        <v>See Comments Sheet, OL02318</v>
      </c>
      <c r="OB361" s="73" t="str">
        <v>See Image</v>
      </c>
      <c r="OC361" s="73" t="str">
        <v>See Image, .005 or Less = Pass</v>
      </c>
      <c r="OD361" s="73" t="str">
        <v>See Image, Check Near Radius</v>
      </c>
      <c r="OE361" s="73" t="str">
        <v>See Image, Constrained</v>
      </c>
      <c r="OF361" s="73" t="str">
        <v>See Image, Distance Between Flats</v>
      </c>
      <c r="OG361" s="73" t="str">
        <v xml:space="preserve">See Image, Mfg. Tol, Section A-A </v>
      </c>
      <c r="OH361" s="73" t="str">
        <v>See image, Mfg. Tol.</v>
      </c>
      <c r="OI361" s="73" t="str">
        <v>See Image, Mic. Across Flats</v>
      </c>
      <c r="OJ361" s="73" t="str">
        <v>See Image, OL02850</v>
      </c>
      <c r="OK361" s="73" t="str">
        <v>See Image, OL02880</v>
      </c>
      <c r="OL361" s="73" t="str">
        <v>See Image, OL03926</v>
      </c>
      <c r="OM361" s="73" t="str">
        <v>See Image, OL03927</v>
      </c>
      <c r="ON361" s="73" t="str">
        <v>See Image, OL04003</v>
      </c>
      <c r="OO361" s="73" t="str">
        <v>'See Image, OL04342,  Best Fit Joe Block</v>
      </c>
      <c r="OP361" s="73" t="str">
        <v>See Image, OL04342,  Blank</v>
      </c>
      <c r="OQ361" s="73" t="str">
        <v>See Image, OL04342, Blank</v>
      </c>
      <c r="OR361" s="73" t="str">
        <v>See Image, OL04343, Blank</v>
      </c>
      <c r="OS361" s="73" t="str">
        <v>See Image, Pass = .002 or Less</v>
      </c>
      <c r="OT361" s="73" t="str">
        <v>See Image, Rcd. MAX</v>
      </c>
      <c r="OU361" s="73" t="str">
        <v>See Image, Rcd. MIN</v>
      </c>
      <c r="OV361" s="73" t="str">
        <v>See Image, Section</v>
      </c>
      <c r="OW361" s="73" t="str">
        <v>See Image, Section A-A</v>
      </c>
      <c r="OX361" s="73" t="str">
        <v>See Image, Section B-B</v>
      </c>
      <c r="OY361" s="73" t="str">
        <v>See Image, Section B-B, TSC</v>
      </c>
      <c r="OZ361" s="73" t="str">
        <v>See Image, Shank Drawing # 18000-XX-XX A</v>
      </c>
      <c r="PA361" s="73" t="str">
        <v>Sequencial Laser 01, 120 Per Print</v>
      </c>
      <c r="PB361" s="73" t="str">
        <v>Set to .202, Zero on Thread Lead</v>
      </c>
      <c r="PC361" s="73" t="str">
        <v>Sharp OK, No Burr</v>
      </c>
      <c r="PD361" s="73" t="str">
        <v>Sharp OK, No Raised Edge, See Image</v>
      </c>
      <c r="PE361" s="73" t="str">
        <v>Sharp OK, No Raised Edges</v>
      </c>
      <c r="PF361" s="73" t="str">
        <v>Sharp okay no raised edge</v>
      </c>
      <c r="PG361" s="73" t="str">
        <v>Sharp Okay, No Burr</v>
      </c>
      <c r="PH361" s="73" t="str">
        <v>Sharp Okay, No Raised Edge</v>
      </c>
      <c r="PI361" s="73" t="str">
        <v>Sharp Okay, No Raised Edges,</v>
      </c>
      <c r="PJ361" s="73" t="str">
        <v>Sharp Okay, See Image</v>
      </c>
      <c r="PK361" s="73" t="str">
        <v xml:space="preserve">Start of Radius @ .195 </v>
      </c>
      <c r="PL361" s="73" t="str">
        <v xml:space="preserve">Start of Radius @ .21 </v>
      </c>
      <c r="PM361" s="73" t="str">
        <v xml:space="preserve">T.S.C. </v>
      </c>
      <c r="PN361" s="73" t="str">
        <v>Tangent Point</v>
      </c>
      <c r="PO361" s="73" t="str">
        <v>Tangent point of R.50</v>
      </c>
      <c r="PP361" s="73" t="str">
        <v>Taper Check, Mfg.Tol.</v>
      </c>
      <c r="PQ361" s="73" t="str">
        <v>Taper Check, Mfg.Tol., See Image</v>
      </c>
      <c r="PR361" s="73" t="str">
        <v>Thrd. Minor Ø</v>
      </c>
      <c r="PS361" s="73" t="str">
        <v>Thrd. Relief Ø</v>
      </c>
      <c r="PT361" s="73" t="str">
        <v>Threadless Blank</v>
      </c>
      <c r="PU361" s="73" t="str">
        <v>Threadless Blank, From Major Ø</v>
      </c>
      <c r="PV361" s="73" t="str">
        <v>Threadless Blank, Mfg. Tol.</v>
      </c>
      <c r="PW361" s="73" t="str">
        <v>Threadless Blank, Thrd. to Neck Rad.</v>
      </c>
      <c r="PX361" s="73" t="str">
        <v>Thredless Blank</v>
      </c>
      <c r="PY361" s="73" t="str">
        <v>To center of R.005</v>
      </c>
      <c r="PZ361" s="73" t="str">
        <v>Torx Min. Dia.</v>
      </c>
      <c r="QA361" s="73" t="str">
        <v>Turn Ø Free of Mill Marks</v>
      </c>
      <c r="QB361" s="73" t="str">
        <v>Use (Full) GO Hex</v>
      </c>
      <c r="QC361" s="73" t="str">
        <v>Use Balloon 1 FULL Gauge</v>
      </c>
      <c r="QD361" s="73" t="str">
        <v>Use Balloon 9 FULL GO</v>
      </c>
      <c r="QE361" s="73" t="str">
        <v>Use Best Fit Pin</v>
      </c>
      <c r="QF361" s="73" t="str">
        <v>Use Disk Tip</v>
      </c>
      <c r="QG361" s="73" t="str">
        <v>Use flat bottomed indicator tip.</v>
      </c>
      <c r="QH361" s="73" t="str">
        <v xml:space="preserve">Use Full .093 Go Hex </v>
      </c>
      <c r="QI361" s="73" t="str">
        <v xml:space="preserve">Use Full .0930 Go Hex </v>
      </c>
      <c r="QJ361" s="73" t="str">
        <v>Use Full .1235 Go Hex</v>
      </c>
      <c r="QK361" s="73" t="str">
        <v>Use Gauge K2-98-8019-04, See Image</v>
      </c>
      <c r="QL361" s="73" t="str">
        <v>Use large flat indicator tip</v>
      </c>
      <c r="QM361" s="73" t="str">
        <v>Use Pins.3330/.3350, See Image MAX NO-GO</v>
      </c>
      <c r="QN361" s="73" t="str">
        <v>Use Pointed Drop Indicator Tip</v>
      </c>
      <c r="QO361" s="73" t="str">
        <v>V-Block</v>
      </c>
      <c r="QP361" s="73" t="str">
        <v>V-Block,  AMB for 13</v>
      </c>
      <c r="QQ361" s="73" t="str">
        <v>V-Block,  Hex Cham. Dia.</v>
      </c>
      <c r="QR361" s="73" t="str">
        <v>V-Block, Hex Depth</v>
      </c>
      <c r="QS361" s="73" t="str">
        <v>VBU Gauge</v>
      </c>
      <c r="QT361" s="73" t="str">
        <v>Visibally smaller than HEX=Pass</v>
      </c>
      <c r="QU361" s="73" t="str">
        <v>Visual Per Drawing</v>
      </c>
      <c r="QV361" s="73" t="str">
        <v>Whirl Blank</v>
      </c>
      <c r="QW361" s="73" t="str">
        <v xml:space="preserve">Whirl Blank </v>
      </c>
      <c r="QX361" s="73" t="str">
        <v>Whirl Blank, Neck Rad. End to Head CL</v>
      </c>
      <c r="QY361" s="73" t="str">
        <v>Whirl Blank, Nose Start Dia.</v>
      </c>
      <c r="QZ361" s="73" t="str">
        <v>Whirl Blank, Nose Start Dist.</v>
      </c>
      <c r="RA361" s="73" t="str">
        <v>Whirl Blank, Thrd. Minor</v>
      </c>
      <c r="RB361" s="73" t="str">
        <v>Whirl Blank, Thrd. Pullout Dia.</v>
      </c>
      <c r="RC361" s="73" t="str">
        <v>Whole Part, Removal is at Assy. Level</v>
      </c>
      <c r="RD361" s="73" t="str">
        <v>Wide Area</v>
      </c>
      <c r="RE361" s="73" t="str">
        <v>Zero on End of Go Gauge</v>
      </c>
    </row>
    <row r="362" spans="1:473">
      <c r="A362" s="73" t="s">
        <v>990</v>
      </c>
      <c r="C362" s="73" t="str" cm="1">
        <f t="array" ref="C362:RE362">TRANSPOSE(_xlfn._xlws.SORT(_xlfn._xlws.FILTER($A$2:$A$600,ISNUMBER(SEARCH('PartLib Table'!M369,$A$2:$A$600)),"not found")))</f>
        <v xml:space="preserve"> 'C', Whirl Blank</v>
      </c>
      <c r="D362" s="73" t="str">
        <v xml:space="preserve"> See Image, Constrained</v>
      </c>
      <c r="E362" s="73" t="str">
        <v>(.04 to .12 range = Pass)</v>
      </c>
      <c r="F362" s="73" t="str">
        <v>(.042 FULL) Go Pin Seat Fully</v>
      </c>
      <c r="G362" s="73" t="str">
        <v>(B), Mfg. Tol.</v>
      </c>
      <c r="H362" s="73" t="str">
        <v>(B), O.A.L.</v>
      </c>
      <c r="I362" s="73" t="str">
        <v>.001 or less =Pass</v>
      </c>
      <c r="J362" s="73" t="str">
        <v>.001 or less out of center = Pass</v>
      </c>
      <c r="K362" s="73" t="str">
        <v>.002 or Less = Pass</v>
      </c>
      <c r="L362" s="73" t="str">
        <v>.002 or Less out of center = Pass</v>
      </c>
      <c r="M362" s="73" t="str">
        <v>.005 to .015 = Pass</v>
      </c>
      <c r="N362" s="73" t="str">
        <v>.0125 Mean, Section</v>
      </c>
      <c r="O362" s="73" t="str">
        <v>.025 or Less in X &amp; Y=Pass</v>
      </c>
      <c r="P362" s="73" t="str">
        <v>.038 Mean</v>
      </c>
      <c r="Q362" s="73" t="str">
        <v>.063 MM = .0024 IN, See Image</v>
      </c>
      <c r="R362" s="73" t="str">
        <v>.063MM = .0024"</v>
      </c>
      <c r="S362" s="73" t="str">
        <v>.243 NO-GO, Unconstrained, Must Not Start</v>
      </c>
      <c r="T362" s="73" t="str">
        <v>@ Back Face &amp; ID, No Raised Edge</v>
      </c>
      <c r="U362" s="73" t="str">
        <v>@ Back Face &amp; OD, No Raised Edge</v>
      </c>
      <c r="V362" s="73" t="str">
        <v>@ ID &amp; FACE</v>
      </c>
      <c r="W362" s="73" t="str">
        <v>@ OD &amp; BACK FACE</v>
      </c>
      <c r="X362" s="73" t="str">
        <v>@ OD &amp; FACE</v>
      </c>
      <c r="Y362" s="73" t="str">
        <v>Across from slot</v>
      </c>
      <c r="Z362" s="73" t="str">
        <v>All Edge Breaks</v>
      </c>
      <c r="AA362" s="73" t="str">
        <v>Attached to bar stock</v>
      </c>
      <c r="AB362" s="73" t="str">
        <v xml:space="preserve">Back Turn Fillet Rad. </v>
      </c>
      <c r="AC362" s="73" t="str">
        <v>Balloon 1 (DWG FRM0105 Page 2, NV-27)</v>
      </c>
      <c r="AD362" s="73" t="str">
        <v>Balloon 1 (DWG FRM0105, NV-30)</v>
      </c>
      <c r="AE362" s="73" t="str">
        <v>Balloon 1 (P# 9890002-20) OL00429/A</v>
      </c>
      <c r="AF362" s="73" t="str">
        <v>Balloon 1, DWG#FRM0105</v>
      </c>
      <c r="AG362" s="73" t="str">
        <v>Balloon 11, See Image</v>
      </c>
      <c r="AH362" s="73" t="str">
        <v xml:space="preserve">Balloon 2 (DWG FRM0105 Page 2, NV-27) </v>
      </c>
      <c r="AI362" s="73" t="str">
        <v>Balloon 2 (DWG FRM0105, NV-30)</v>
      </c>
      <c r="AJ362" s="73" t="str">
        <v>Balloon 2 (P# 9890002-20)</v>
      </c>
      <c r="AK362" s="73" t="str">
        <v>Balloon 2, DWG#FRM0105</v>
      </c>
      <c r="AL362" s="73" t="str">
        <v>Balloon 2, DWG#FRM0105, See Image</v>
      </c>
      <c r="AM362" s="73" t="str">
        <v>Balloon 3 (DWG FRM0105, NV-30 Minor)</v>
      </c>
      <c r="AN362" s="73" t="str">
        <v>Balloon 3 (DWG FRM0105, NV-30)</v>
      </c>
      <c r="AO362" s="73" t="str">
        <v>Balloon 3 (P# 9890002-20)</v>
      </c>
      <c r="AP362" s="73" t="str">
        <v>Balloon 4</v>
      </c>
      <c r="AQ362" s="73" t="str">
        <v>Balloon 4 (P# 9890002-20)</v>
      </c>
      <c r="AR362" s="73" t="str">
        <v>Below Middle Band</v>
      </c>
      <c r="AS362" s="73" t="str">
        <v>Best Fit Pin, .003 or Less =Pass</v>
      </c>
      <c r="AT362" s="73" t="str">
        <v>Blank</v>
      </c>
      <c r="AU362" s="73" t="str">
        <v>Blank Turn Maj.</v>
      </c>
      <c r="AV362" s="73" t="str">
        <v>Blank Turn Maj. Mill Flt., OL4172</v>
      </c>
      <c r="AW362" s="73" t="str">
        <v>Blank Without .010 Slots</v>
      </c>
      <c r="AX362" s="73" t="str">
        <v>Blank Without .010 Slots, Section</v>
      </c>
      <c r="AY362" s="73" t="str">
        <v>Blank without thread</v>
      </c>
      <c r="AZ362" s="73" t="str">
        <v xml:space="preserve">Blank, Center of V Grv. </v>
      </c>
      <c r="BA362" s="73" t="str">
        <v>Blank, Check R adjacent Balloon 17</v>
      </c>
      <c r="BB362" s="73" t="str">
        <v>Blank, EXT. Feature</v>
      </c>
      <c r="BC362" s="73" t="str">
        <v>Blank, See Image, OL04335</v>
      </c>
      <c r="BD362" s="73" t="str">
        <v>Blank, See Image, OL04336</v>
      </c>
      <c r="BE362" s="73" t="str">
        <v xml:space="preserve">Blank, Thrd. </v>
      </c>
      <c r="BF362" s="73" t="str">
        <v>Blank, Turn Tip</v>
      </c>
      <c r="BG362" s="73" t="str">
        <v>Blank, Without Thrd.</v>
      </c>
      <c r="BH362" s="73" t="str">
        <v>Blank, Without Thread</v>
      </c>
      <c r="BI362" s="73" t="str">
        <v xml:space="preserve">Blunt Start Blend to Minor </v>
      </c>
      <c r="BJ362" s="73" t="str">
        <v>Calc., Use Go HEX</v>
      </c>
      <c r="BK362" s="73" t="str">
        <v>Can't dig into OD</v>
      </c>
      <c r="BL362" s="73" t="str">
        <v>Carbide Gauge</v>
      </c>
      <c r="BM362" s="73" t="str">
        <v xml:space="preserve">Center of V Grv. </v>
      </c>
      <c r="BN362" s="73" t="str">
        <v>Centered Less than .03 = Pass</v>
      </c>
      <c r="BO362" s="73" t="str">
        <v>Centered within .0005 or Less = Pass</v>
      </c>
      <c r="BP362" s="73" t="str">
        <v>Centered within .001 or Less = Pass</v>
      </c>
      <c r="BQ362" s="73" t="str">
        <v>Centered within .0254 or Less = Pass</v>
      </c>
      <c r="BR362" s="73" t="str">
        <v>Check close to Rod Slot</v>
      </c>
      <c r="BS362" s="73" t="str">
        <v>Check every other hole</v>
      </c>
      <c r="BT362" s="73" t="str">
        <v>Check Go over full length of slot.</v>
      </c>
      <c r="BU362" s="73" t="str">
        <v>Check Near Closed End</v>
      </c>
      <c r="BV362" s="73" t="str">
        <v>Check per Print View, Away from Rod Slot</v>
      </c>
      <c r="BW362" s="73" t="str">
        <v>Check to Balloon 30 Go Pin</v>
      </c>
      <c r="BX362" s="73" t="str">
        <v>Check with .2705 SET Pin Inside Part</v>
      </c>
      <c r="BY362" s="73" t="str">
        <v>Check with Hex Up</v>
      </c>
      <c r="BZ362" s="73" t="str">
        <v>CMM Blank</v>
      </c>
      <c r="CA362" s="73" t="str">
        <v>Confirm Full Radius</v>
      </c>
      <c r="CB362" s="73" t="str">
        <v>Constrained in fixture</v>
      </c>
      <c r="CC362" s="73" t="str">
        <v>Constrained with Ring</v>
      </c>
      <c r="CD362" s="73" t="str">
        <v>Constrained, See Image</v>
      </c>
      <c r="CE362" s="73" t="str">
        <v>Dim. "A"</v>
      </c>
      <c r="CF362" s="73" t="str">
        <v>Dim. "B"</v>
      </c>
      <c r="CG362" s="73" t="str">
        <v>Dim. "C"</v>
      </c>
      <c r="CH362" s="73" t="str">
        <v>Dim. "D", Whirl Blank</v>
      </c>
      <c r="CI362" s="73" t="str">
        <v>Dim. "G"</v>
      </c>
      <c r="CJ362" s="73" t="str">
        <v>Dim. E, Blank Turn Maj. &amp;  Mill Flt</v>
      </c>
      <c r="CK362" s="73" t="str">
        <v>Dim. E, Blank Turn Maj.&amp;  Mill Flt</v>
      </c>
      <c r="CL362" s="73" t="str">
        <v>Dim. H, Whirl Blank</v>
      </c>
      <c r="CM362" s="73" t="str">
        <v>Dim. J, 'Blank Turn Maj. &amp; Whirl Blank</v>
      </c>
      <c r="CN362" s="73" t="str">
        <v>Disk Drop Indicator Tip</v>
      </c>
      <c r="CO362" s="73" t="str">
        <v>DWG 100448-15, Balloon F_1</v>
      </c>
      <c r="CP362" s="73" t="str">
        <v>DWG 100448-15, OL02571</v>
      </c>
      <c r="CQ362" s="73" t="str">
        <v>DWG 100448-41</v>
      </c>
      <c r="CR362" s="73" t="str">
        <v>DWG 9890040, (10E),Section Part, OL01139</v>
      </c>
      <c r="CS362" s="73" t="str">
        <v>DWG 9890040, (10E),Section, OL01139</v>
      </c>
      <c r="CT362" s="73" t="str">
        <v>DWG 9890040, (11E)</v>
      </c>
      <c r="CU362" s="73" t="str">
        <v>DWG 9890040, (11E), Pins with Flats</v>
      </c>
      <c r="CV362" s="73" t="str">
        <v>DWG 9890040, (12E),  Pass=.002 or less</v>
      </c>
      <c r="CW362" s="73" t="str">
        <v>DWG 9890040, (12E), See Image</v>
      </c>
      <c r="CX362" s="73" t="str">
        <v>DWG 9890040, (1E), OL01431</v>
      </c>
      <c r="CY362" s="73" t="str">
        <v>DWG 9890040, (1E), OL01432</v>
      </c>
      <c r="CZ362" s="73" t="str">
        <v>DWG 9890040, (2E), OL01432</v>
      </c>
      <c r="DA362" s="73" t="str">
        <v>DWG 9890040, (3E)</v>
      </c>
      <c r="DB362" s="73" t="str">
        <v>DWG 9890040, (4E)</v>
      </c>
      <c r="DC362" s="73" t="str">
        <v>DWG 9890040, (5E), OL02336</v>
      </c>
      <c r="DD362" s="73" t="str">
        <v>DWG 9890040, (6E)</v>
      </c>
      <c r="DE362" s="73" t="str">
        <v>DWG 9890040, (7E)</v>
      </c>
      <c r="DF362" s="73" t="str">
        <v>DWG 9890040, (8E), OL01433</v>
      </c>
      <c r="DG362" s="73" t="str">
        <v>DWG 9890040, (8E), OL01433, Section</v>
      </c>
      <c r="DH362" s="73" t="str">
        <v>DWG 9890040, (9E), Close to Rod Slot</v>
      </c>
      <c r="DI362" s="73" t="str">
        <v>DWG 9890040, (9E),Close to Rod Slot</v>
      </c>
      <c r="DJ362" s="73" t="str">
        <v>DWG FRM0105 PAGE 2</v>
      </c>
      <c r="DK362" s="73" t="str">
        <v>DWG# 100448-41</v>
      </c>
      <c r="DL362" s="73" t="str">
        <v>DWG# 100448-44</v>
      </c>
      <c r="DM362" s="73" t="str">
        <v>DWG# 9890003  (1), Section OL00436/A</v>
      </c>
      <c r="DN362" s="73" t="str">
        <v>DWG# 9890003 (3), Ring Gauge Constrained</v>
      </c>
      <c r="DO362" s="73" t="str">
        <v>DWG# 9890003 (4), Section</v>
      </c>
      <c r="DP362" s="73" t="str">
        <v>DWG#100448-26, Balloon 1K, OL02350</v>
      </c>
      <c r="DQ362" s="73" t="str">
        <v>DWG#100448-26, Balloon 2K, OL02350</v>
      </c>
      <c r="DR362" s="73" t="str">
        <v>DWG#100448-26, Balloon 3K, OL02363</v>
      </c>
      <c r="DS362" s="73" t="str">
        <v>DWG#100448-26, Balloon 4K</v>
      </c>
      <c r="DT362" s="73" t="str">
        <v>DWG#100448-26, Balloon 5K, Section</v>
      </c>
      <c r="DU362" s="73" t="str">
        <v>DWG#100448-26, Balloon 6K</v>
      </c>
      <c r="DV362" s="73" t="str">
        <v>DWG#100448-26, Balloon 7K, Section</v>
      </c>
      <c r="DW362" s="73" t="str">
        <v>DWG#100448-26, Mfg. Tol.</v>
      </c>
      <c r="DX362" s="73" t="str">
        <v>DWG#9890003 (2) Ring Gauge Constrained</v>
      </c>
      <c r="DY362" s="73" t="str">
        <v>DWG#9890044</v>
      </c>
      <c r="DZ362" s="73" t="str">
        <v>DWG#9890044 .1985 to .2005=Pass</v>
      </c>
      <c r="EA362" s="73" t="str">
        <v>DWG#9890044 Overlay OL02441</v>
      </c>
      <c r="EB362" s="73" t="str">
        <v>DWG#9890044, OL02441</v>
      </c>
      <c r="EC362" s="73" t="str">
        <v>DWG#FRM0105</v>
      </c>
      <c r="ED362" s="73" t="str">
        <v>EXT.</v>
      </c>
      <c r="EE362" s="73" t="str">
        <v>EXT. Section, OL02460</v>
      </c>
      <c r="EF362" s="73" t="str">
        <v>EXT., OL04223</v>
      </c>
      <c r="EG362" s="73" t="str">
        <v>Flat Drop Indicator Tip</v>
      </c>
      <c r="EH362" s="73" t="str">
        <v>Full Go Pin, No Light, at Radius</v>
      </c>
      <c r="EI362" s="73" t="str">
        <v>Function Check</v>
      </c>
      <c r="EJ362" s="73" t="str">
        <v>GO Function Gauge</v>
      </c>
      <c r="EK362" s="73" t="str">
        <v>Go Gauge for Balloon 1 &amp; 4</v>
      </c>
      <c r="EL362" s="73" t="str">
        <v>Go Pin must pass through</v>
      </c>
      <c r="EM362" s="73" t="str">
        <v>Greater than .005 = Fail, Section</v>
      </c>
      <c r="EN362" s="73" t="str">
        <v>Greater than .025 out of center = Fail</v>
      </c>
      <c r="EO362" s="73" t="str">
        <v>Greater than 2.6 = Pass</v>
      </c>
      <c r="EP362" s="73" t="str">
        <v>Green = Pass, Red = Fail</v>
      </c>
      <c r="EQ362" s="73" t="str">
        <v>Hex Depth</v>
      </c>
      <c r="ER362" s="73" t="str">
        <v>Hex Minor</v>
      </c>
      <c r="ES362" s="73" t="str">
        <v>Hole Dia.</v>
      </c>
      <c r="ET362" s="73" t="str">
        <v>Hook or Disk Tip</v>
      </c>
      <c r="EU362" s="73" t="str">
        <v>ID Sphere Finish</v>
      </c>
      <c r="EV362" s="73" t="str">
        <v>ID/OD Both Sides, Diff. .002 or less = Pass</v>
      </c>
      <c r="EW362" s="73" t="str">
        <v>If Looks Big, Section</v>
      </c>
      <c r="EX362" s="73" t="str">
        <v>If Looks Small, Section</v>
      </c>
      <c r="EY362" s="73" t="str">
        <v>Insp. Close to Break Away, Mfg.Tol.</v>
      </c>
      <c r="EZ362" s="73" t="str">
        <v>INT.</v>
      </c>
      <c r="FA362" s="73" t="str">
        <v>INT. Section, OL02460</v>
      </c>
      <c r="FB362" s="73" t="str">
        <v>INT., OL04223</v>
      </c>
      <c r="FC362" s="73" t="str">
        <v>Intersect. of 7.7 &amp; R0.10</v>
      </c>
      <c r="FD362" s="73" t="str">
        <v>Intersect. of 8.79 and R.25 MAX</v>
      </c>
      <c r="FE362" s="73" t="str">
        <v>Keep Ind. Tip away from corner</v>
      </c>
      <c r="FF362" s="73" t="str">
        <v>L31</v>
      </c>
      <c r="FG362" s="73" t="str">
        <v>Laser Mark</v>
      </c>
      <c r="FH362" s="73" t="str">
        <v>LASER PER NOTE 4</v>
      </c>
      <c r="FI362" s="73" t="str">
        <v>LASER PER NOTE 4, Final Check 1 only</v>
      </c>
      <c r="FJ362" s="73" t="str">
        <v>Less than .002 out of center = Pass</v>
      </c>
      <c r="FK362" s="73" t="str">
        <v>Less than 2.75 = Pass, Section</v>
      </c>
      <c r="FL362" s="73" t="str">
        <v>List as pin. Not Calibrated</v>
      </c>
      <c r="FM362" s="73" t="str">
        <v>M9 X 1.25 BUTT See Comment Image</v>
      </c>
      <c r="FN362" s="73" t="str">
        <v>Manual Section</v>
      </c>
      <c r="FO362" s="73" t="str">
        <v>Max Deep .241 NO-GO =.42</v>
      </c>
      <c r="FP362" s="73" t="str">
        <v>MAX Depth of (Note 7) .241 NO-GO Pin</v>
      </c>
      <c r="FQ362" s="73" t="str">
        <v>Measure from Blue Line, See Image</v>
      </c>
      <c r="FR362" s="73" t="str">
        <v>Measure Width of Blue Area, See Image</v>
      </c>
      <c r="FS362" s="73" t="str">
        <v>Mfg. Tol</v>
      </c>
      <c r="FT362" s="73" t="str">
        <v>Mfg. Tol, See Image</v>
      </c>
      <c r="FU362" s="73" t="str">
        <v>Mfg. Tol.</v>
      </c>
      <c r="FV362" s="73" t="str">
        <v>Mfg. Tol. "A"</v>
      </c>
      <c r="FW362" s="73" t="str">
        <v>Mfg. Tol. (Zero on Gauge Full Dia. Lead)</v>
      </c>
      <c r="FX362" s="73" t="str">
        <v>Mfg. Tol. Balloon 11, See Image</v>
      </c>
      <c r="FY362" s="73" t="str">
        <v>Mfg. Tol. Balloon 4</v>
      </c>
      <c r="FZ362" s="73" t="str">
        <v>Mfg. Tol. Balloon 7</v>
      </c>
      <c r="GA362" s="73" t="str">
        <v xml:space="preserve">Mfg. Tol. C-Bore Face (Ballo 28) </v>
      </c>
      <c r="GB362" s="73" t="str">
        <v>Mfg. Tol. Section</v>
      </c>
      <c r="GC362" s="73" t="str">
        <v>Mfg. Tol. See Image</v>
      </c>
      <c r="GD362" s="73" t="str">
        <v>Mfg. Tol., 3 Places, Record MAX</v>
      </c>
      <c r="GE362" s="73" t="str">
        <v>Mfg. Tol., Balloon 11</v>
      </c>
      <c r="GF362" s="73" t="str">
        <v>Mfg. Tol., Balloon 7</v>
      </c>
      <c r="GG362" s="73" t="str">
        <v>Mfg. Tol., Blank</v>
      </c>
      <c r="GH362" s="73" t="str">
        <v>Mfg. Tol., Blank, Balloon 12</v>
      </c>
      <c r="GI362" s="73" t="str">
        <v>Mfg. Tol., Blend to SØ.320</v>
      </c>
      <c r="GJ362" s="73" t="str">
        <v>Mfg. Tol., Calculation</v>
      </c>
      <c r="GK362" s="73" t="str">
        <v>Mfg. Tol., For Mill Fixture</v>
      </c>
      <c r="GL362" s="73" t="str">
        <v>Mfg. Tol., L32</v>
      </c>
      <c r="GM362" s="73" t="str">
        <v>Mfg. Tol., L33</v>
      </c>
      <c r="GN362" s="73" t="str">
        <v>Mfg. Tol., No Tool Marks</v>
      </c>
      <c r="GO362" s="73" t="str">
        <v>Mfg. Tol., OL03361</v>
      </c>
      <c r="GP362" s="73" t="str">
        <v>Mfg. Tol., Record off center value</v>
      </c>
      <c r="GQ362" s="73" t="str">
        <v>Mfg. Tol., Same 3 Places, Record MIN</v>
      </c>
      <c r="GR362" s="73" t="str">
        <v>Mfg. Tol., Section</v>
      </c>
      <c r="GS362" s="73" t="str">
        <v>Mfg. Tol., Section B-B</v>
      </c>
      <c r="GT362" s="73" t="str">
        <v>Mfg. Tol., Section, OL03361</v>
      </c>
      <c r="GU362" s="73" t="str">
        <v>Mfg. Tol., Section, Per Note 2</v>
      </c>
      <c r="GV362" s="73" t="str">
        <v>Mfg. Tol., See Image</v>
      </c>
      <c r="GW362" s="73" t="str">
        <v>Mfg. Tol., See Image, Bore in Blue</v>
      </c>
      <c r="GX362" s="73" t="str">
        <v>Mfg. Tol., See Image, Hook Tip</v>
      </c>
      <c r="GY362" s="73" t="str">
        <v>Mfg. Tol., Sharp Okay No Burr</v>
      </c>
      <c r="GZ362" s="73" t="str">
        <v>Mfg. Tol., Threadless Blank</v>
      </c>
      <c r="HA362" s="73" t="str">
        <v>Mfg.Tol.</v>
      </c>
      <c r="HB362" s="73" t="str">
        <v>Mgf. To., T.S.C.</v>
      </c>
      <c r="HC362" s="73" t="str">
        <v>Milled Feature</v>
      </c>
      <c r="HD362" s="73" t="str">
        <v>Milled Feature, OL04045</v>
      </c>
      <c r="HE362" s="73" t="str">
        <v>More than .0005 out of center = Fail</v>
      </c>
      <c r="HF362" s="73" t="str">
        <v>Must Pass Through</v>
      </c>
      <c r="HG362" s="73" t="str">
        <v>Must pass through gauge</v>
      </c>
      <c r="HH362" s="73" t="str">
        <v>Must Pass Through Go Gauge</v>
      </c>
      <c r="HI362" s="73" t="str">
        <v>Must Pass, See Image.</v>
      </c>
      <c r="HJ362" s="73" t="str">
        <v>NA</v>
      </c>
      <c r="HK362" s="73" t="str">
        <v>Narrow Area</v>
      </c>
      <c r="HL362" s="73" t="str">
        <v>Near Balloon 21</v>
      </c>
      <c r="HM362" s="73" t="str">
        <v>Near Datum B</v>
      </c>
      <c r="HN362" s="73" t="str">
        <v>Neck Dia.</v>
      </c>
      <c r="HO362" s="73" t="str">
        <v>Neck to Head Rad.</v>
      </c>
      <c r="HP362" s="73" t="str">
        <v>No Copper Deposits Allowed</v>
      </c>
      <c r="HQ362" s="73" t="str">
        <v>No Section</v>
      </c>
      <c r="HR362" s="73" t="str">
        <v>No Section, .01 to .014 = Pass</v>
      </c>
      <c r="HS362" s="73" t="str">
        <v>No Section, Rotate Part</v>
      </c>
      <c r="HT362" s="73" t="str">
        <v>No Section, See Image</v>
      </c>
      <c r="HU362" s="73" t="str">
        <v>No Slot, Section B-B</v>
      </c>
      <c r="HV362" s="73" t="str">
        <v>No visual step = Pass</v>
      </c>
      <c r="HW362" s="73" t="str">
        <v>Not to exceed .95 Deep</v>
      </c>
      <c r="HX362" s="73" t="str">
        <v>Note 1</v>
      </c>
      <c r="HY362" s="73" t="str">
        <v>OL00333/A</v>
      </c>
      <c r="HZ362" s="73" t="str">
        <v>OL00519</v>
      </c>
      <c r="IA362" s="73" t="str">
        <v>OL00520</v>
      </c>
      <c r="IB362" s="73" t="str">
        <v>OL00529</v>
      </c>
      <c r="IC362" s="73" t="str">
        <v>OL00542</v>
      </c>
      <c r="ID362" s="73" t="str">
        <v>OL00724</v>
      </c>
      <c r="IE362" s="73" t="str">
        <v>OL01250</v>
      </c>
      <c r="IF362" s="73" t="str">
        <v>OL01869, Threadless Blank</v>
      </c>
      <c r="IG362" s="73" t="str">
        <v>OL01870, Section</v>
      </c>
      <c r="IH362" s="73" t="str">
        <v>OL02255</v>
      </c>
      <c r="II362" s="73" t="str">
        <v>OL02255, Mfg. Tol.</v>
      </c>
      <c r="IJ362" s="73" t="str">
        <v>OL02302</v>
      </c>
      <c r="IK362" s="73" t="str">
        <v xml:space="preserve">OL02318  needed per image instructions </v>
      </c>
      <c r="IL362" s="73" t="str">
        <v>OL02556</v>
      </c>
      <c r="IM362" s="73" t="str">
        <v>OL02557</v>
      </c>
      <c r="IN362" s="73" t="str">
        <v>OL02567</v>
      </c>
      <c r="IO362" s="73" t="str">
        <v>OL02653</v>
      </c>
      <c r="IP362" s="73" t="str">
        <v>OL02718</v>
      </c>
      <c r="IQ362" s="73" t="str">
        <v>OL02841</v>
      </c>
      <c r="IR362" s="73" t="str">
        <v>OL02842</v>
      </c>
      <c r="IS362" s="73" t="str">
        <v>OL02844</v>
      </c>
      <c r="IT362" s="73" t="str">
        <v>OL02871</v>
      </c>
      <c r="IU362" s="73" t="str">
        <v>OL02887</v>
      </c>
      <c r="IV362" s="73" t="str">
        <v>OL03500</v>
      </c>
      <c r="IW362" s="73" t="str">
        <v>OL03766</v>
      </c>
      <c r="IX362" s="73" t="str">
        <v>OL03868</v>
      </c>
      <c r="IY362" s="73" t="str">
        <v>OL03869</v>
      </c>
      <c r="IZ362" s="73" t="str">
        <v>OL03870</v>
      </c>
      <c r="JA362" s="73" t="str">
        <v>OL03873, DWG# 100448-44</v>
      </c>
      <c r="JB362" s="73" t="str">
        <v>OL03949</v>
      </c>
      <c r="JC362" s="73" t="str">
        <v xml:space="preserve">OL04043, Section </v>
      </c>
      <c r="JD362" s="73" t="str">
        <v xml:space="preserve">OL04044, Section </v>
      </c>
      <c r="JE362" s="73" t="str">
        <v>OL04045</v>
      </c>
      <c r="JF362" s="73" t="str">
        <v>OL04045, Milled Feature</v>
      </c>
      <c r="JG362" s="73" t="str">
        <v>OL04063</v>
      </c>
      <c r="JH362" s="73" t="str">
        <v>OL04064</v>
      </c>
      <c r="JI362" s="73" t="str">
        <v>OL04065</v>
      </c>
      <c r="JJ362" s="73" t="str">
        <v>OL04181</v>
      </c>
      <c r="JK362" s="73" t="str">
        <v>OL04218</v>
      </c>
      <c r="JL362" s="73" t="str">
        <v>OL04224, See Image</v>
      </c>
      <c r="JM362" s="73" t="str">
        <v>OL04374</v>
      </c>
      <c r="JN362" s="73" t="str">
        <v>OL04375, Section M-M</v>
      </c>
      <c r="JO362" s="73" t="str">
        <v>OL04376, Section M-M</v>
      </c>
      <c r="JP362" s="73" t="str">
        <v>OL04443</v>
      </c>
      <c r="JQ362" s="73" t="str">
        <v>OL04444</v>
      </c>
      <c r="JR362" s="73" t="str">
        <v>OL05000</v>
      </c>
      <c r="JS362" s="73" t="str">
        <v>One side of slot</v>
      </c>
      <c r="JT362" s="73" t="str">
        <v>Other side of slot</v>
      </c>
      <c r="JU362" s="73" t="str">
        <v>Out of center more than .002 = Fail</v>
      </c>
      <c r="JV362" s="73" t="str">
        <v>Out of center more than.002 = Fail</v>
      </c>
      <c r="JW362" s="73" t="str">
        <v>Overlay OL02713</v>
      </c>
      <c r="JX362" s="73" t="str">
        <v>Overlay OL02714</v>
      </c>
      <c r="JY362" s="73" t="str">
        <v>Overlay OL02718</v>
      </c>
      <c r="JZ362" s="73" t="str">
        <v>Overlay OL03831, Mfg. Tol.</v>
      </c>
      <c r="KA362" s="73" t="str">
        <v>Part Without Slots</v>
      </c>
      <c r="KB362" s="73" t="str">
        <v>Part Without Slots, See Image</v>
      </c>
      <c r="KC362" s="73" t="str">
        <v xml:space="preserve">Pass = .0254 or Less </v>
      </c>
      <c r="KD362" s="73" t="str">
        <v>PD MIN = 4.361, PD MAX = 4.456</v>
      </c>
      <c r="KE362" s="73" t="str">
        <v>Per Balloon 2 Note</v>
      </c>
      <c r="KF362" s="73" t="str">
        <v>Per drawing note(s) 8.</v>
      </c>
      <c r="KG362" s="73" t="str">
        <v>Point or Sphere Tip</v>
      </c>
      <c r="KH362" s="73" t="str">
        <v>Point Tip</v>
      </c>
      <c r="KI362" s="73" t="str">
        <v>R.9 to R1.1 = Pass, See Image</v>
      </c>
      <c r="KJ362" s="73" t="str">
        <v>Ram Construction</v>
      </c>
      <c r="KK362" s="73" t="str">
        <v>Record Same Pass / Fail All Balloons</v>
      </c>
      <c r="KL362" s="73" t="str">
        <v>Ref. Balloon 1</v>
      </c>
      <c r="KM362" s="73" t="str">
        <v>Ref. Balloon 12</v>
      </c>
      <c r="KN362" s="73" t="str">
        <v>Ref. Balloon 13, 100% AQL</v>
      </c>
      <c r="KO362" s="73" t="str">
        <v>Ref. Balloon 2</v>
      </c>
      <c r="KP362" s="73" t="str">
        <v>Ref. Balloon 21, 100% AQL</v>
      </c>
      <c r="KQ362" s="73" t="str">
        <v>Ref. Balloon 4</v>
      </c>
      <c r="KR362" s="73" t="str">
        <v>Ref. Balloon 7</v>
      </c>
      <c r="KS362" s="73" t="str">
        <v>Ref. Balloon 8</v>
      </c>
      <c r="KT362" s="73" t="str">
        <v>Relieved Pin Gauges 09236 &amp; 09235</v>
      </c>
      <c r="KU362" s="73" t="str">
        <v>Rotate Part</v>
      </c>
      <c r="KV362" s="73" t="str">
        <v>Rotate Part, See Image</v>
      </c>
      <c r="KW362" s="73" t="str">
        <v>Same as Root Radius</v>
      </c>
      <c r="KX362" s="73" t="str">
        <v>Section</v>
      </c>
      <c r="KY362" s="73" t="str">
        <v>Section B-B</v>
      </c>
      <c r="KZ362" s="73" t="str">
        <v>Section B-B, Distance Between Grooves</v>
      </c>
      <c r="LA362" s="73" t="str">
        <v>Section C-C</v>
      </c>
      <c r="LB362" s="73" t="str">
        <v>Section Part</v>
      </c>
      <c r="LC362" s="73" t="str">
        <v>Section Part, Measured from Opposite Face</v>
      </c>
      <c r="LD362" s="73" t="str">
        <v>Section, Broachless Blank</v>
      </c>
      <c r="LE362" s="73" t="str">
        <v>Section, EXT. Sphere Location.</v>
      </c>
      <c r="LF362" s="73" t="str">
        <v>Section, Hex Cham. Ang.</v>
      </c>
      <c r="LG362" s="73" t="str">
        <v>Section, Hex Fillet Rad.</v>
      </c>
      <c r="LH362" s="73" t="str">
        <v>Section, INT. Feature</v>
      </c>
      <c r="LI362" s="73" t="str">
        <v>Section, INT. Sphere Location.</v>
      </c>
      <c r="LJ362" s="73" t="str">
        <v>Section, Mfg. Tol.</v>
      </c>
      <c r="LK362" s="73" t="str">
        <v>Section, Mfg. Tol., See Image</v>
      </c>
      <c r="LL362" s="73" t="str">
        <v>Section, OL00486</v>
      </c>
      <c r="LM362" s="73" t="str">
        <v>Section, OL00542</v>
      </c>
      <c r="LN362" s="73" t="str">
        <v>Section, OL00543</v>
      </c>
      <c r="LO362" s="73" t="str">
        <v>Section, OL00544</v>
      </c>
      <c r="LP362" s="73" t="str">
        <v>Section, OL00545</v>
      </c>
      <c r="LQ362" s="73" t="str">
        <v>Section, OL00546</v>
      </c>
      <c r="LR362" s="73" t="str">
        <v>Section, OL00547</v>
      </c>
      <c r="LS362" s="73" t="str">
        <v>Section, OL00555</v>
      </c>
      <c r="LT362" s="73" t="str">
        <v>Section, OL00725</v>
      </c>
      <c r="LU362" s="73" t="str">
        <v>Section, OL01430</v>
      </c>
      <c r="LV362" s="73" t="str">
        <v>Section, OL01434</v>
      </c>
      <c r="LW362" s="73" t="str">
        <v>Section, OL01435</v>
      </c>
      <c r="LX362" s="73" t="str">
        <v>Section, OL01807</v>
      </c>
      <c r="LY362" s="73" t="str">
        <v>Section, OL01830</v>
      </c>
      <c r="LZ362" s="73" t="str">
        <v>Section, OL02351</v>
      </c>
      <c r="MA362" s="73" t="str">
        <v>Section, OL02519</v>
      </c>
      <c r="MB362" s="73" t="str">
        <v>Section, OL02520</v>
      </c>
      <c r="MC362" s="73" t="str">
        <v>Section, OL02522</v>
      </c>
      <c r="MD362" s="73" t="str">
        <v>Section, OL02540</v>
      </c>
      <c r="ME362" s="73" t="str">
        <v>Section, OL02541</v>
      </c>
      <c r="MF362" s="73" t="str">
        <v>Section, OL02552</v>
      </c>
      <c r="MG362" s="73" t="str">
        <v>Section, OL02553</v>
      </c>
      <c r="MH362" s="73" t="str">
        <v>Section, OL02554</v>
      </c>
      <c r="MI362" s="73" t="str">
        <v>Section, OL02555</v>
      </c>
      <c r="MJ362" s="73" t="str">
        <v>Section, OL02558</v>
      </c>
      <c r="MK362" s="73" t="str">
        <v>Section, OL02559</v>
      </c>
      <c r="ML362" s="73" t="str">
        <v>Section, OL02560</v>
      </c>
      <c r="MM362" s="73" t="str">
        <v>Section, OL02619</v>
      </c>
      <c r="MN362" s="73" t="str">
        <v>Section, OL02620</v>
      </c>
      <c r="MO362" s="73" t="str">
        <v>Section, OL02621</v>
      </c>
      <c r="MP362" s="73" t="str">
        <v>Section, OL02622</v>
      </c>
      <c r="MQ362" s="73" t="str">
        <v>Section, OL02623</v>
      </c>
      <c r="MR362" s="73" t="str">
        <v>Section, OL02624</v>
      </c>
      <c r="MS362" s="73" t="str">
        <v>Section, OL02652</v>
      </c>
      <c r="MT362" s="73" t="str">
        <v>Section, OL02680</v>
      </c>
      <c r="MU362" s="73" t="str">
        <v>Section, OL02793</v>
      </c>
      <c r="MV362" s="73" t="str">
        <v>Section, OL02823</v>
      </c>
      <c r="MW362" s="73" t="str">
        <v>Section, OL02843</v>
      </c>
      <c r="MX362" s="73" t="str">
        <v>Section, OL03026, Ext.</v>
      </c>
      <c r="MY362" s="73" t="str">
        <v>Section, OL03026, Int.</v>
      </c>
      <c r="MZ362" s="73" t="str">
        <v>Section, OL03570, DWG# 100448-41</v>
      </c>
      <c r="NA362" s="73" t="str">
        <v>Section, OL03781</v>
      </c>
      <c r="NB362" s="73" t="str">
        <v>Section, OL03911</v>
      </c>
      <c r="NC362" s="73" t="str">
        <v>Section, OL03912</v>
      </c>
      <c r="ND362" s="73" t="str">
        <v>Section, OL03928</v>
      </c>
      <c r="NE362" s="73" t="str">
        <v>Section, OL03929</v>
      </c>
      <c r="NF362" s="73" t="str">
        <v>Section, OL04030</v>
      </c>
      <c r="NG362" s="73" t="str">
        <v>Section, OL04037</v>
      </c>
      <c r="NH362" s="73" t="str">
        <v>Section, OL04038</v>
      </c>
      <c r="NI362" s="73" t="str">
        <v>Section, OL04046</v>
      </c>
      <c r="NJ362" s="73" t="str">
        <v>Section, OL04065</v>
      </c>
      <c r="NK362" s="73" t="str">
        <v>Section, OL04066</v>
      </c>
      <c r="NL362" s="73" t="str">
        <v>Section, OL04067</v>
      </c>
      <c r="NM362" s="73" t="str">
        <v>Section, OL04069</v>
      </c>
      <c r="NN362" s="73" t="str">
        <v>Section, OL04071</v>
      </c>
      <c r="NO362" s="73" t="str">
        <v>Section, OL04173</v>
      </c>
      <c r="NP362" s="73" t="str">
        <v>Section, OL04174</v>
      </c>
      <c r="NQ362" s="73" t="str">
        <v>Section, OL04214</v>
      </c>
      <c r="NR362" s="73" t="str">
        <v>Section, OL04215</v>
      </c>
      <c r="NS362" s="73" t="str">
        <v>Section, OL04216</v>
      </c>
      <c r="NT362" s="73" t="str">
        <v>Section, OL04217</v>
      </c>
      <c r="NU362" s="73" t="str">
        <v>Section, Overlay OL02716</v>
      </c>
      <c r="NV362" s="73" t="str">
        <v>Section, Overlay OL02717</v>
      </c>
      <c r="NW362" s="73" t="str">
        <v>Section, See Image</v>
      </c>
      <c r="NX362" s="73" t="str">
        <v>Section, See Image, DWG# 100448-41</v>
      </c>
      <c r="NY362" s="73" t="str">
        <v>Section, Without Sots</v>
      </c>
      <c r="NZ362" s="73" t="str">
        <v>See Comments Sheet</v>
      </c>
      <c r="OA362" s="73" t="str">
        <v>See Comments Sheet, OL02318</v>
      </c>
      <c r="OB362" s="73" t="str">
        <v>See Image</v>
      </c>
      <c r="OC362" s="73" t="str">
        <v>See Image, .005 or Less = Pass</v>
      </c>
      <c r="OD362" s="73" t="str">
        <v>See Image, Check Near Radius</v>
      </c>
      <c r="OE362" s="73" t="str">
        <v>See Image, Constrained</v>
      </c>
      <c r="OF362" s="73" t="str">
        <v>See Image, Distance Between Flats</v>
      </c>
      <c r="OG362" s="73" t="str">
        <v xml:space="preserve">See Image, Mfg. Tol, Section A-A </v>
      </c>
      <c r="OH362" s="73" t="str">
        <v>See image, Mfg. Tol.</v>
      </c>
      <c r="OI362" s="73" t="str">
        <v>See Image, Mic. Across Flats</v>
      </c>
      <c r="OJ362" s="73" t="str">
        <v>See Image, OL02850</v>
      </c>
      <c r="OK362" s="73" t="str">
        <v>See Image, OL02880</v>
      </c>
      <c r="OL362" s="73" t="str">
        <v>See Image, OL03926</v>
      </c>
      <c r="OM362" s="73" t="str">
        <v>See Image, OL03927</v>
      </c>
      <c r="ON362" s="73" t="str">
        <v>See Image, OL04003</v>
      </c>
      <c r="OO362" s="73" t="str">
        <v>'See Image, OL04342,  Best Fit Joe Block</v>
      </c>
      <c r="OP362" s="73" t="str">
        <v>See Image, OL04342,  Blank</v>
      </c>
      <c r="OQ362" s="73" t="str">
        <v>See Image, OL04342, Blank</v>
      </c>
      <c r="OR362" s="73" t="str">
        <v>See Image, OL04343, Blank</v>
      </c>
      <c r="OS362" s="73" t="str">
        <v>See Image, Pass = .002 or Less</v>
      </c>
      <c r="OT362" s="73" t="str">
        <v>See Image, Rcd. MAX</v>
      </c>
      <c r="OU362" s="73" t="str">
        <v>See Image, Rcd. MIN</v>
      </c>
      <c r="OV362" s="73" t="str">
        <v>See Image, Section</v>
      </c>
      <c r="OW362" s="73" t="str">
        <v>See Image, Section A-A</v>
      </c>
      <c r="OX362" s="73" t="str">
        <v>See Image, Section B-B</v>
      </c>
      <c r="OY362" s="73" t="str">
        <v>See Image, Section B-B, TSC</v>
      </c>
      <c r="OZ362" s="73" t="str">
        <v>See Image, Shank Drawing # 18000-XX-XX A</v>
      </c>
      <c r="PA362" s="73" t="str">
        <v>Sequencial Laser 01, 120 Per Print</v>
      </c>
      <c r="PB362" s="73" t="str">
        <v>Set to .202, Zero on Thread Lead</v>
      </c>
      <c r="PC362" s="73" t="str">
        <v>Sharp OK, No Burr</v>
      </c>
      <c r="PD362" s="73" t="str">
        <v>Sharp OK, No Raised Edge, See Image</v>
      </c>
      <c r="PE362" s="73" t="str">
        <v>Sharp OK, No Raised Edges</v>
      </c>
      <c r="PF362" s="73" t="str">
        <v>Sharp okay no raised edge</v>
      </c>
      <c r="PG362" s="73" t="str">
        <v>Sharp Okay, No Burr</v>
      </c>
      <c r="PH362" s="73" t="str">
        <v>Sharp Okay, No Raised Edge</v>
      </c>
      <c r="PI362" s="73" t="str">
        <v>Sharp Okay, No Raised Edges,</v>
      </c>
      <c r="PJ362" s="73" t="str">
        <v>Sharp Okay, See Image</v>
      </c>
      <c r="PK362" s="73" t="str">
        <v xml:space="preserve">Start of Radius @ .195 </v>
      </c>
      <c r="PL362" s="73" t="str">
        <v xml:space="preserve">Start of Radius @ .21 </v>
      </c>
      <c r="PM362" s="73" t="str">
        <v xml:space="preserve">T.S.C. </v>
      </c>
      <c r="PN362" s="73" t="str">
        <v>Tangent Point</v>
      </c>
      <c r="PO362" s="73" t="str">
        <v>Tangent point of R.50</v>
      </c>
      <c r="PP362" s="73" t="str">
        <v>Taper Check, Mfg.Tol.</v>
      </c>
      <c r="PQ362" s="73" t="str">
        <v>Taper Check, Mfg.Tol., See Image</v>
      </c>
      <c r="PR362" s="73" t="str">
        <v>Thrd. Minor Ø</v>
      </c>
      <c r="PS362" s="73" t="str">
        <v>Thrd. Relief Ø</v>
      </c>
      <c r="PT362" s="73" t="str">
        <v>Threadless Blank</v>
      </c>
      <c r="PU362" s="73" t="str">
        <v>Threadless Blank, From Major Ø</v>
      </c>
      <c r="PV362" s="73" t="str">
        <v>Threadless Blank, Mfg. Tol.</v>
      </c>
      <c r="PW362" s="73" t="str">
        <v>Threadless Blank, Thrd. to Neck Rad.</v>
      </c>
      <c r="PX362" s="73" t="str">
        <v>Thredless Blank</v>
      </c>
      <c r="PY362" s="73" t="str">
        <v>To center of R.005</v>
      </c>
      <c r="PZ362" s="73" t="str">
        <v>Torx Min. Dia.</v>
      </c>
      <c r="QA362" s="73" t="str">
        <v>Turn Ø Free of Mill Marks</v>
      </c>
      <c r="QB362" s="73" t="str">
        <v>Use (Full) GO Hex</v>
      </c>
      <c r="QC362" s="73" t="str">
        <v>Use Balloon 1 FULL Gauge</v>
      </c>
      <c r="QD362" s="73" t="str">
        <v>Use Balloon 9 FULL GO</v>
      </c>
      <c r="QE362" s="73" t="str">
        <v>Use Best Fit Pin</v>
      </c>
      <c r="QF362" s="73" t="str">
        <v>Use Disk Tip</v>
      </c>
      <c r="QG362" s="73" t="str">
        <v>Use flat bottomed indicator tip.</v>
      </c>
      <c r="QH362" s="73" t="str">
        <v xml:space="preserve">Use Full .093 Go Hex </v>
      </c>
      <c r="QI362" s="73" t="str">
        <v xml:space="preserve">Use Full .0930 Go Hex </v>
      </c>
      <c r="QJ362" s="73" t="str">
        <v>Use Full .1235 Go Hex</v>
      </c>
      <c r="QK362" s="73" t="str">
        <v>Use Gauge K2-98-8019-04, See Image</v>
      </c>
      <c r="QL362" s="73" t="str">
        <v>Use large flat indicator tip</v>
      </c>
      <c r="QM362" s="73" t="str">
        <v>Use Pins.3330/.3350, See Image MAX NO-GO</v>
      </c>
      <c r="QN362" s="73" t="str">
        <v>Use Pointed Drop Indicator Tip</v>
      </c>
      <c r="QO362" s="73" t="str">
        <v>V-Block</v>
      </c>
      <c r="QP362" s="73" t="str">
        <v>V-Block,  AMB for 13</v>
      </c>
      <c r="QQ362" s="73" t="str">
        <v>V-Block,  Hex Cham. Dia.</v>
      </c>
      <c r="QR362" s="73" t="str">
        <v>V-Block, Hex Depth</v>
      </c>
      <c r="QS362" s="73" t="str">
        <v>VBU Gauge</v>
      </c>
      <c r="QT362" s="73" t="str">
        <v>Visibally smaller than HEX=Pass</v>
      </c>
      <c r="QU362" s="73" t="str">
        <v>Visual Per Drawing</v>
      </c>
      <c r="QV362" s="73" t="str">
        <v>Whirl Blank</v>
      </c>
      <c r="QW362" s="73" t="str">
        <v xml:space="preserve">Whirl Blank </v>
      </c>
      <c r="QX362" s="73" t="str">
        <v>Whirl Blank, Neck Rad. End to Head CL</v>
      </c>
      <c r="QY362" s="73" t="str">
        <v>Whirl Blank, Nose Start Dia.</v>
      </c>
      <c r="QZ362" s="73" t="str">
        <v>Whirl Blank, Nose Start Dist.</v>
      </c>
      <c r="RA362" s="73" t="str">
        <v>Whirl Blank, Thrd. Minor</v>
      </c>
      <c r="RB362" s="73" t="str">
        <v>Whirl Blank, Thrd. Pullout Dia.</v>
      </c>
      <c r="RC362" s="73" t="str">
        <v>Whole Part, Removal is at Assy. Level</v>
      </c>
      <c r="RD362" s="73" t="str">
        <v>Wide Area</v>
      </c>
      <c r="RE362" s="73" t="str">
        <v>Zero on End of Go Gauge</v>
      </c>
    </row>
    <row r="363" spans="1:473">
      <c r="A363" s="73" t="s">
        <v>991</v>
      </c>
      <c r="C363" s="73" t="str" cm="1">
        <f t="array" ref="C363:RE363">TRANSPOSE(_xlfn._xlws.SORT(_xlfn._xlws.FILTER($A$2:$A$600,ISNUMBER(SEARCH('PartLib Table'!M370,$A$2:$A$600)),"not found")))</f>
        <v xml:space="preserve"> 'C', Whirl Blank</v>
      </c>
      <c r="D363" s="73" t="str">
        <v xml:space="preserve"> See Image, Constrained</v>
      </c>
      <c r="E363" s="73" t="str">
        <v>(.04 to .12 range = Pass)</v>
      </c>
      <c r="F363" s="73" t="str">
        <v>(.042 FULL) Go Pin Seat Fully</v>
      </c>
      <c r="G363" s="73" t="str">
        <v>(B), Mfg. Tol.</v>
      </c>
      <c r="H363" s="73" t="str">
        <v>(B), O.A.L.</v>
      </c>
      <c r="I363" s="73" t="str">
        <v>.001 or less =Pass</v>
      </c>
      <c r="J363" s="73" t="str">
        <v>.001 or less out of center = Pass</v>
      </c>
      <c r="K363" s="73" t="str">
        <v>.002 or Less = Pass</v>
      </c>
      <c r="L363" s="73" t="str">
        <v>.002 or Less out of center = Pass</v>
      </c>
      <c r="M363" s="73" t="str">
        <v>.005 to .015 = Pass</v>
      </c>
      <c r="N363" s="73" t="str">
        <v>.0125 Mean, Section</v>
      </c>
      <c r="O363" s="73" t="str">
        <v>.025 or Less in X &amp; Y=Pass</v>
      </c>
      <c r="P363" s="73" t="str">
        <v>.038 Mean</v>
      </c>
      <c r="Q363" s="73" t="str">
        <v>.063 MM = .0024 IN, See Image</v>
      </c>
      <c r="R363" s="73" t="str">
        <v>.063MM = .0024"</v>
      </c>
      <c r="S363" s="73" t="str">
        <v>.243 NO-GO, Unconstrained, Must Not Start</v>
      </c>
      <c r="T363" s="73" t="str">
        <v>@ Back Face &amp; ID, No Raised Edge</v>
      </c>
      <c r="U363" s="73" t="str">
        <v>@ Back Face &amp; OD, No Raised Edge</v>
      </c>
      <c r="V363" s="73" t="str">
        <v>@ ID &amp; FACE</v>
      </c>
      <c r="W363" s="73" t="str">
        <v>@ OD &amp; BACK FACE</v>
      </c>
      <c r="X363" s="73" t="str">
        <v>@ OD &amp; FACE</v>
      </c>
      <c r="Y363" s="73" t="str">
        <v>Across from slot</v>
      </c>
      <c r="Z363" s="73" t="str">
        <v>All Edge Breaks</v>
      </c>
      <c r="AA363" s="73" t="str">
        <v>Attached to bar stock</v>
      </c>
      <c r="AB363" s="73" t="str">
        <v xml:space="preserve">Back Turn Fillet Rad. </v>
      </c>
      <c r="AC363" s="73" t="str">
        <v>Balloon 1 (DWG FRM0105 Page 2, NV-27)</v>
      </c>
      <c r="AD363" s="73" t="str">
        <v>Balloon 1 (DWG FRM0105, NV-30)</v>
      </c>
      <c r="AE363" s="73" t="str">
        <v>Balloon 1 (P# 9890002-20) OL00429/A</v>
      </c>
      <c r="AF363" s="73" t="str">
        <v>Balloon 1, DWG#FRM0105</v>
      </c>
      <c r="AG363" s="73" t="str">
        <v>Balloon 11, See Image</v>
      </c>
      <c r="AH363" s="73" t="str">
        <v xml:space="preserve">Balloon 2 (DWG FRM0105 Page 2, NV-27) </v>
      </c>
      <c r="AI363" s="73" t="str">
        <v>Balloon 2 (DWG FRM0105, NV-30)</v>
      </c>
      <c r="AJ363" s="73" t="str">
        <v>Balloon 2 (P# 9890002-20)</v>
      </c>
      <c r="AK363" s="73" t="str">
        <v>Balloon 2, DWG#FRM0105</v>
      </c>
      <c r="AL363" s="73" t="str">
        <v>Balloon 2, DWG#FRM0105, See Image</v>
      </c>
      <c r="AM363" s="73" t="str">
        <v>Balloon 3 (DWG FRM0105, NV-30 Minor)</v>
      </c>
      <c r="AN363" s="73" t="str">
        <v>Balloon 3 (DWG FRM0105, NV-30)</v>
      </c>
      <c r="AO363" s="73" t="str">
        <v>Balloon 3 (P# 9890002-20)</v>
      </c>
      <c r="AP363" s="73" t="str">
        <v>Balloon 4</v>
      </c>
      <c r="AQ363" s="73" t="str">
        <v>Balloon 4 (P# 9890002-20)</v>
      </c>
      <c r="AR363" s="73" t="str">
        <v>Below Middle Band</v>
      </c>
      <c r="AS363" s="73" t="str">
        <v>Best Fit Pin, .003 or Less =Pass</v>
      </c>
      <c r="AT363" s="73" t="str">
        <v>Blank</v>
      </c>
      <c r="AU363" s="73" t="str">
        <v>Blank Turn Maj.</v>
      </c>
      <c r="AV363" s="73" t="str">
        <v>Blank Turn Maj. Mill Flt., OL4172</v>
      </c>
      <c r="AW363" s="73" t="str">
        <v>Blank Without .010 Slots</v>
      </c>
      <c r="AX363" s="73" t="str">
        <v>Blank Without .010 Slots, Section</v>
      </c>
      <c r="AY363" s="73" t="str">
        <v>Blank without thread</v>
      </c>
      <c r="AZ363" s="73" t="str">
        <v xml:space="preserve">Blank, Center of V Grv. </v>
      </c>
      <c r="BA363" s="73" t="str">
        <v>Blank, Check R adjacent Balloon 17</v>
      </c>
      <c r="BB363" s="73" t="str">
        <v>Blank, EXT. Feature</v>
      </c>
      <c r="BC363" s="73" t="str">
        <v>Blank, See Image, OL04335</v>
      </c>
      <c r="BD363" s="73" t="str">
        <v>Blank, See Image, OL04336</v>
      </c>
      <c r="BE363" s="73" t="str">
        <v xml:space="preserve">Blank, Thrd. </v>
      </c>
      <c r="BF363" s="73" t="str">
        <v>Blank, Turn Tip</v>
      </c>
      <c r="BG363" s="73" t="str">
        <v>Blank, Without Thrd.</v>
      </c>
      <c r="BH363" s="73" t="str">
        <v>Blank, Without Thread</v>
      </c>
      <c r="BI363" s="73" t="str">
        <v xml:space="preserve">Blunt Start Blend to Minor </v>
      </c>
      <c r="BJ363" s="73" t="str">
        <v>Calc., Use Go HEX</v>
      </c>
      <c r="BK363" s="73" t="str">
        <v>Can't dig into OD</v>
      </c>
      <c r="BL363" s="73" t="str">
        <v>Carbide Gauge</v>
      </c>
      <c r="BM363" s="73" t="str">
        <v xml:space="preserve">Center of V Grv. </v>
      </c>
      <c r="BN363" s="73" t="str">
        <v>Centered Less than .03 = Pass</v>
      </c>
      <c r="BO363" s="73" t="str">
        <v>Centered within .0005 or Less = Pass</v>
      </c>
      <c r="BP363" s="73" t="str">
        <v>Centered within .001 or Less = Pass</v>
      </c>
      <c r="BQ363" s="73" t="str">
        <v>Centered within .0254 or Less = Pass</v>
      </c>
      <c r="BR363" s="73" t="str">
        <v>Check close to Rod Slot</v>
      </c>
      <c r="BS363" s="73" t="str">
        <v>Check every other hole</v>
      </c>
      <c r="BT363" s="73" t="str">
        <v>Check Go over full length of slot.</v>
      </c>
      <c r="BU363" s="73" t="str">
        <v>Check Near Closed End</v>
      </c>
      <c r="BV363" s="73" t="str">
        <v>Check per Print View, Away from Rod Slot</v>
      </c>
      <c r="BW363" s="73" t="str">
        <v>Check to Balloon 30 Go Pin</v>
      </c>
      <c r="BX363" s="73" t="str">
        <v>Check with .2705 SET Pin Inside Part</v>
      </c>
      <c r="BY363" s="73" t="str">
        <v>Check with Hex Up</v>
      </c>
      <c r="BZ363" s="73" t="str">
        <v>CMM Blank</v>
      </c>
      <c r="CA363" s="73" t="str">
        <v>Confirm Full Radius</v>
      </c>
      <c r="CB363" s="73" t="str">
        <v>Constrained in fixture</v>
      </c>
      <c r="CC363" s="73" t="str">
        <v>Constrained with Ring</v>
      </c>
      <c r="CD363" s="73" t="str">
        <v>Constrained, See Image</v>
      </c>
      <c r="CE363" s="73" t="str">
        <v>Dim. "A"</v>
      </c>
      <c r="CF363" s="73" t="str">
        <v>Dim. "B"</v>
      </c>
      <c r="CG363" s="73" t="str">
        <v>Dim. "C"</v>
      </c>
      <c r="CH363" s="73" t="str">
        <v>Dim. "D", Whirl Blank</v>
      </c>
      <c r="CI363" s="73" t="str">
        <v>Dim. "G"</v>
      </c>
      <c r="CJ363" s="73" t="str">
        <v>Dim. E, Blank Turn Maj. &amp;  Mill Flt</v>
      </c>
      <c r="CK363" s="73" t="str">
        <v>Dim. E, Blank Turn Maj.&amp;  Mill Flt</v>
      </c>
      <c r="CL363" s="73" t="str">
        <v>Dim. H, Whirl Blank</v>
      </c>
      <c r="CM363" s="73" t="str">
        <v>Dim. J, 'Blank Turn Maj. &amp; Whirl Blank</v>
      </c>
      <c r="CN363" s="73" t="str">
        <v>Disk Drop Indicator Tip</v>
      </c>
      <c r="CO363" s="73" t="str">
        <v>DWG 100448-15, Balloon F_1</v>
      </c>
      <c r="CP363" s="73" t="str">
        <v>DWG 100448-15, OL02571</v>
      </c>
      <c r="CQ363" s="73" t="str">
        <v>DWG 100448-41</v>
      </c>
      <c r="CR363" s="73" t="str">
        <v>DWG 9890040, (10E),Section Part, OL01139</v>
      </c>
      <c r="CS363" s="73" t="str">
        <v>DWG 9890040, (10E),Section, OL01139</v>
      </c>
      <c r="CT363" s="73" t="str">
        <v>DWG 9890040, (11E)</v>
      </c>
      <c r="CU363" s="73" t="str">
        <v>DWG 9890040, (11E), Pins with Flats</v>
      </c>
      <c r="CV363" s="73" t="str">
        <v>DWG 9890040, (12E),  Pass=.002 or less</v>
      </c>
      <c r="CW363" s="73" t="str">
        <v>DWG 9890040, (12E), See Image</v>
      </c>
      <c r="CX363" s="73" t="str">
        <v>DWG 9890040, (1E), OL01431</v>
      </c>
      <c r="CY363" s="73" t="str">
        <v>DWG 9890040, (1E), OL01432</v>
      </c>
      <c r="CZ363" s="73" t="str">
        <v>DWG 9890040, (2E), OL01432</v>
      </c>
      <c r="DA363" s="73" t="str">
        <v>DWG 9890040, (3E)</v>
      </c>
      <c r="DB363" s="73" t="str">
        <v>DWG 9890040, (4E)</v>
      </c>
      <c r="DC363" s="73" t="str">
        <v>DWG 9890040, (5E), OL02336</v>
      </c>
      <c r="DD363" s="73" t="str">
        <v>DWG 9890040, (6E)</v>
      </c>
      <c r="DE363" s="73" t="str">
        <v>DWG 9890040, (7E)</v>
      </c>
      <c r="DF363" s="73" t="str">
        <v>DWG 9890040, (8E), OL01433</v>
      </c>
      <c r="DG363" s="73" t="str">
        <v>DWG 9890040, (8E), OL01433, Section</v>
      </c>
      <c r="DH363" s="73" t="str">
        <v>DWG 9890040, (9E), Close to Rod Slot</v>
      </c>
      <c r="DI363" s="73" t="str">
        <v>DWG 9890040, (9E),Close to Rod Slot</v>
      </c>
      <c r="DJ363" s="73" t="str">
        <v>DWG FRM0105 PAGE 2</v>
      </c>
      <c r="DK363" s="73" t="str">
        <v>DWG# 100448-41</v>
      </c>
      <c r="DL363" s="73" t="str">
        <v>DWG# 100448-44</v>
      </c>
      <c r="DM363" s="73" t="str">
        <v>DWG# 9890003  (1), Section OL00436/A</v>
      </c>
      <c r="DN363" s="73" t="str">
        <v>DWG# 9890003 (3), Ring Gauge Constrained</v>
      </c>
      <c r="DO363" s="73" t="str">
        <v>DWG# 9890003 (4), Section</v>
      </c>
      <c r="DP363" s="73" t="str">
        <v>DWG#100448-26, Balloon 1K, OL02350</v>
      </c>
      <c r="DQ363" s="73" t="str">
        <v>DWG#100448-26, Balloon 2K, OL02350</v>
      </c>
      <c r="DR363" s="73" t="str">
        <v>DWG#100448-26, Balloon 3K, OL02363</v>
      </c>
      <c r="DS363" s="73" t="str">
        <v>DWG#100448-26, Balloon 4K</v>
      </c>
      <c r="DT363" s="73" t="str">
        <v>DWG#100448-26, Balloon 5K, Section</v>
      </c>
      <c r="DU363" s="73" t="str">
        <v>DWG#100448-26, Balloon 6K</v>
      </c>
      <c r="DV363" s="73" t="str">
        <v>DWG#100448-26, Balloon 7K, Section</v>
      </c>
      <c r="DW363" s="73" t="str">
        <v>DWG#100448-26, Mfg. Tol.</v>
      </c>
      <c r="DX363" s="73" t="str">
        <v>DWG#9890003 (2) Ring Gauge Constrained</v>
      </c>
      <c r="DY363" s="73" t="str">
        <v>DWG#9890044</v>
      </c>
      <c r="DZ363" s="73" t="str">
        <v>DWG#9890044 .1985 to .2005=Pass</v>
      </c>
      <c r="EA363" s="73" t="str">
        <v>DWG#9890044 Overlay OL02441</v>
      </c>
      <c r="EB363" s="73" t="str">
        <v>DWG#9890044, OL02441</v>
      </c>
      <c r="EC363" s="73" t="str">
        <v>DWG#FRM0105</v>
      </c>
      <c r="ED363" s="73" t="str">
        <v>EXT.</v>
      </c>
      <c r="EE363" s="73" t="str">
        <v>EXT. Section, OL02460</v>
      </c>
      <c r="EF363" s="73" t="str">
        <v>EXT., OL04223</v>
      </c>
      <c r="EG363" s="73" t="str">
        <v>Flat Drop Indicator Tip</v>
      </c>
      <c r="EH363" s="73" t="str">
        <v>Full Go Pin, No Light, at Radius</v>
      </c>
      <c r="EI363" s="73" t="str">
        <v>Function Check</v>
      </c>
      <c r="EJ363" s="73" t="str">
        <v>GO Function Gauge</v>
      </c>
      <c r="EK363" s="73" t="str">
        <v>Go Gauge for Balloon 1 &amp; 4</v>
      </c>
      <c r="EL363" s="73" t="str">
        <v>Go Pin must pass through</v>
      </c>
      <c r="EM363" s="73" t="str">
        <v>Greater than .005 = Fail, Section</v>
      </c>
      <c r="EN363" s="73" t="str">
        <v>Greater than .025 out of center = Fail</v>
      </c>
      <c r="EO363" s="73" t="str">
        <v>Greater than 2.6 = Pass</v>
      </c>
      <c r="EP363" s="73" t="str">
        <v>Green = Pass, Red = Fail</v>
      </c>
      <c r="EQ363" s="73" t="str">
        <v>Hex Depth</v>
      </c>
      <c r="ER363" s="73" t="str">
        <v>Hex Minor</v>
      </c>
      <c r="ES363" s="73" t="str">
        <v>Hole Dia.</v>
      </c>
      <c r="ET363" s="73" t="str">
        <v>Hook or Disk Tip</v>
      </c>
      <c r="EU363" s="73" t="str">
        <v>ID Sphere Finish</v>
      </c>
      <c r="EV363" s="73" t="str">
        <v>ID/OD Both Sides, Diff. .002 or less = Pass</v>
      </c>
      <c r="EW363" s="73" t="str">
        <v>If Looks Big, Section</v>
      </c>
      <c r="EX363" s="73" t="str">
        <v>If Looks Small, Section</v>
      </c>
      <c r="EY363" s="73" t="str">
        <v>Insp. Close to Break Away, Mfg.Tol.</v>
      </c>
      <c r="EZ363" s="73" t="str">
        <v>INT.</v>
      </c>
      <c r="FA363" s="73" t="str">
        <v>INT. Section, OL02460</v>
      </c>
      <c r="FB363" s="73" t="str">
        <v>INT., OL04223</v>
      </c>
      <c r="FC363" s="73" t="str">
        <v>Intersect. of 7.7 &amp; R0.10</v>
      </c>
      <c r="FD363" s="73" t="str">
        <v>Intersect. of 8.79 and R.25 MAX</v>
      </c>
      <c r="FE363" s="73" t="str">
        <v>Keep Ind. Tip away from corner</v>
      </c>
      <c r="FF363" s="73" t="str">
        <v>L31</v>
      </c>
      <c r="FG363" s="73" t="str">
        <v>Laser Mark</v>
      </c>
      <c r="FH363" s="73" t="str">
        <v>LASER PER NOTE 4</v>
      </c>
      <c r="FI363" s="73" t="str">
        <v>LASER PER NOTE 4, Final Check 1 only</v>
      </c>
      <c r="FJ363" s="73" t="str">
        <v>Less than .002 out of center = Pass</v>
      </c>
      <c r="FK363" s="73" t="str">
        <v>Less than 2.75 = Pass, Section</v>
      </c>
      <c r="FL363" s="73" t="str">
        <v>List as pin. Not Calibrated</v>
      </c>
      <c r="FM363" s="73" t="str">
        <v>M9 X 1.25 BUTT See Comment Image</v>
      </c>
      <c r="FN363" s="73" t="str">
        <v>Manual Section</v>
      </c>
      <c r="FO363" s="73" t="str">
        <v>Max Deep .241 NO-GO =.42</v>
      </c>
      <c r="FP363" s="73" t="str">
        <v>MAX Depth of (Note 7) .241 NO-GO Pin</v>
      </c>
      <c r="FQ363" s="73" t="str">
        <v>Measure from Blue Line, See Image</v>
      </c>
      <c r="FR363" s="73" t="str">
        <v>Measure Width of Blue Area, See Image</v>
      </c>
      <c r="FS363" s="73" t="str">
        <v>Mfg. Tol</v>
      </c>
      <c r="FT363" s="73" t="str">
        <v>Mfg. Tol, See Image</v>
      </c>
      <c r="FU363" s="73" t="str">
        <v>Mfg. Tol.</v>
      </c>
      <c r="FV363" s="73" t="str">
        <v>Mfg. Tol. "A"</v>
      </c>
      <c r="FW363" s="73" t="str">
        <v>Mfg. Tol. (Zero on Gauge Full Dia. Lead)</v>
      </c>
      <c r="FX363" s="73" t="str">
        <v>Mfg. Tol. Balloon 11, See Image</v>
      </c>
      <c r="FY363" s="73" t="str">
        <v>Mfg. Tol. Balloon 4</v>
      </c>
      <c r="FZ363" s="73" t="str">
        <v>Mfg. Tol. Balloon 7</v>
      </c>
      <c r="GA363" s="73" t="str">
        <v xml:space="preserve">Mfg. Tol. C-Bore Face (Ballo 28) </v>
      </c>
      <c r="GB363" s="73" t="str">
        <v>Mfg. Tol. Section</v>
      </c>
      <c r="GC363" s="73" t="str">
        <v>Mfg. Tol. See Image</v>
      </c>
      <c r="GD363" s="73" t="str">
        <v>Mfg. Tol., 3 Places, Record MAX</v>
      </c>
      <c r="GE363" s="73" t="str">
        <v>Mfg. Tol., Balloon 11</v>
      </c>
      <c r="GF363" s="73" t="str">
        <v>Mfg. Tol., Balloon 7</v>
      </c>
      <c r="GG363" s="73" t="str">
        <v>Mfg. Tol., Blank</v>
      </c>
      <c r="GH363" s="73" t="str">
        <v>Mfg. Tol., Blank, Balloon 12</v>
      </c>
      <c r="GI363" s="73" t="str">
        <v>Mfg. Tol., Blend to SØ.320</v>
      </c>
      <c r="GJ363" s="73" t="str">
        <v>Mfg. Tol., Calculation</v>
      </c>
      <c r="GK363" s="73" t="str">
        <v>Mfg. Tol., For Mill Fixture</v>
      </c>
      <c r="GL363" s="73" t="str">
        <v>Mfg. Tol., L32</v>
      </c>
      <c r="GM363" s="73" t="str">
        <v>Mfg. Tol., L33</v>
      </c>
      <c r="GN363" s="73" t="str">
        <v>Mfg. Tol., No Tool Marks</v>
      </c>
      <c r="GO363" s="73" t="str">
        <v>Mfg. Tol., OL03361</v>
      </c>
      <c r="GP363" s="73" t="str">
        <v>Mfg. Tol., Record off center value</v>
      </c>
      <c r="GQ363" s="73" t="str">
        <v>Mfg. Tol., Same 3 Places, Record MIN</v>
      </c>
      <c r="GR363" s="73" t="str">
        <v>Mfg. Tol., Section</v>
      </c>
      <c r="GS363" s="73" t="str">
        <v>Mfg. Tol., Section B-B</v>
      </c>
      <c r="GT363" s="73" t="str">
        <v>Mfg. Tol., Section, OL03361</v>
      </c>
      <c r="GU363" s="73" t="str">
        <v>Mfg. Tol., Section, Per Note 2</v>
      </c>
      <c r="GV363" s="73" t="str">
        <v>Mfg. Tol., See Image</v>
      </c>
      <c r="GW363" s="73" t="str">
        <v>Mfg. Tol., See Image, Bore in Blue</v>
      </c>
      <c r="GX363" s="73" t="str">
        <v>Mfg. Tol., See Image, Hook Tip</v>
      </c>
      <c r="GY363" s="73" t="str">
        <v>Mfg. Tol., Sharp Okay No Burr</v>
      </c>
      <c r="GZ363" s="73" t="str">
        <v>Mfg. Tol., Threadless Blank</v>
      </c>
      <c r="HA363" s="73" t="str">
        <v>Mfg.Tol.</v>
      </c>
      <c r="HB363" s="73" t="str">
        <v>Mgf. To., T.S.C.</v>
      </c>
      <c r="HC363" s="73" t="str">
        <v>Milled Feature</v>
      </c>
      <c r="HD363" s="73" t="str">
        <v>Milled Feature, OL04045</v>
      </c>
      <c r="HE363" s="73" t="str">
        <v>More than .0005 out of center = Fail</v>
      </c>
      <c r="HF363" s="73" t="str">
        <v>Must Pass Through</v>
      </c>
      <c r="HG363" s="73" t="str">
        <v>Must pass through gauge</v>
      </c>
      <c r="HH363" s="73" t="str">
        <v>Must Pass Through Go Gauge</v>
      </c>
      <c r="HI363" s="73" t="str">
        <v>Must Pass, See Image.</v>
      </c>
      <c r="HJ363" s="73" t="str">
        <v>NA</v>
      </c>
      <c r="HK363" s="73" t="str">
        <v>Narrow Area</v>
      </c>
      <c r="HL363" s="73" t="str">
        <v>Near Balloon 21</v>
      </c>
      <c r="HM363" s="73" t="str">
        <v>Near Datum B</v>
      </c>
      <c r="HN363" s="73" t="str">
        <v>Neck Dia.</v>
      </c>
      <c r="HO363" s="73" t="str">
        <v>Neck to Head Rad.</v>
      </c>
      <c r="HP363" s="73" t="str">
        <v>No Copper Deposits Allowed</v>
      </c>
      <c r="HQ363" s="73" t="str">
        <v>No Section</v>
      </c>
      <c r="HR363" s="73" t="str">
        <v>No Section, .01 to .014 = Pass</v>
      </c>
      <c r="HS363" s="73" t="str">
        <v>No Section, Rotate Part</v>
      </c>
      <c r="HT363" s="73" t="str">
        <v>No Section, See Image</v>
      </c>
      <c r="HU363" s="73" t="str">
        <v>No Slot, Section B-B</v>
      </c>
      <c r="HV363" s="73" t="str">
        <v>No visual step = Pass</v>
      </c>
      <c r="HW363" s="73" t="str">
        <v>Not to exceed .95 Deep</v>
      </c>
      <c r="HX363" s="73" t="str">
        <v>Note 1</v>
      </c>
      <c r="HY363" s="73" t="str">
        <v>OL00333/A</v>
      </c>
      <c r="HZ363" s="73" t="str">
        <v>OL00519</v>
      </c>
      <c r="IA363" s="73" t="str">
        <v>OL00520</v>
      </c>
      <c r="IB363" s="73" t="str">
        <v>OL00529</v>
      </c>
      <c r="IC363" s="73" t="str">
        <v>OL00542</v>
      </c>
      <c r="ID363" s="73" t="str">
        <v>OL00724</v>
      </c>
      <c r="IE363" s="73" t="str">
        <v>OL01250</v>
      </c>
      <c r="IF363" s="73" t="str">
        <v>OL01869, Threadless Blank</v>
      </c>
      <c r="IG363" s="73" t="str">
        <v>OL01870, Section</v>
      </c>
      <c r="IH363" s="73" t="str">
        <v>OL02255</v>
      </c>
      <c r="II363" s="73" t="str">
        <v>OL02255, Mfg. Tol.</v>
      </c>
      <c r="IJ363" s="73" t="str">
        <v>OL02302</v>
      </c>
      <c r="IK363" s="73" t="str">
        <v xml:space="preserve">OL02318  needed per image instructions </v>
      </c>
      <c r="IL363" s="73" t="str">
        <v>OL02556</v>
      </c>
      <c r="IM363" s="73" t="str">
        <v>OL02557</v>
      </c>
      <c r="IN363" s="73" t="str">
        <v>OL02567</v>
      </c>
      <c r="IO363" s="73" t="str">
        <v>OL02653</v>
      </c>
      <c r="IP363" s="73" t="str">
        <v>OL02718</v>
      </c>
      <c r="IQ363" s="73" t="str">
        <v>OL02841</v>
      </c>
      <c r="IR363" s="73" t="str">
        <v>OL02842</v>
      </c>
      <c r="IS363" s="73" t="str">
        <v>OL02844</v>
      </c>
      <c r="IT363" s="73" t="str">
        <v>OL02871</v>
      </c>
      <c r="IU363" s="73" t="str">
        <v>OL02887</v>
      </c>
      <c r="IV363" s="73" t="str">
        <v>OL03500</v>
      </c>
      <c r="IW363" s="73" t="str">
        <v>OL03766</v>
      </c>
      <c r="IX363" s="73" t="str">
        <v>OL03868</v>
      </c>
      <c r="IY363" s="73" t="str">
        <v>OL03869</v>
      </c>
      <c r="IZ363" s="73" t="str">
        <v>OL03870</v>
      </c>
      <c r="JA363" s="73" t="str">
        <v>OL03873, DWG# 100448-44</v>
      </c>
      <c r="JB363" s="73" t="str">
        <v>OL03949</v>
      </c>
      <c r="JC363" s="73" t="str">
        <v xml:space="preserve">OL04043, Section </v>
      </c>
      <c r="JD363" s="73" t="str">
        <v xml:space="preserve">OL04044, Section </v>
      </c>
      <c r="JE363" s="73" t="str">
        <v>OL04045</v>
      </c>
      <c r="JF363" s="73" t="str">
        <v>OL04045, Milled Feature</v>
      </c>
      <c r="JG363" s="73" t="str">
        <v>OL04063</v>
      </c>
      <c r="JH363" s="73" t="str">
        <v>OL04064</v>
      </c>
      <c r="JI363" s="73" t="str">
        <v>OL04065</v>
      </c>
      <c r="JJ363" s="73" t="str">
        <v>OL04181</v>
      </c>
      <c r="JK363" s="73" t="str">
        <v>OL04218</v>
      </c>
      <c r="JL363" s="73" t="str">
        <v>OL04224, See Image</v>
      </c>
      <c r="JM363" s="73" t="str">
        <v>OL04374</v>
      </c>
      <c r="JN363" s="73" t="str">
        <v>OL04375, Section M-M</v>
      </c>
      <c r="JO363" s="73" t="str">
        <v>OL04376, Section M-M</v>
      </c>
      <c r="JP363" s="73" t="str">
        <v>OL04443</v>
      </c>
      <c r="JQ363" s="73" t="str">
        <v>OL04444</v>
      </c>
      <c r="JR363" s="73" t="str">
        <v>OL05000</v>
      </c>
      <c r="JS363" s="73" t="str">
        <v>One side of slot</v>
      </c>
      <c r="JT363" s="73" t="str">
        <v>Other side of slot</v>
      </c>
      <c r="JU363" s="73" t="str">
        <v>Out of center more than .002 = Fail</v>
      </c>
      <c r="JV363" s="73" t="str">
        <v>Out of center more than.002 = Fail</v>
      </c>
      <c r="JW363" s="73" t="str">
        <v>Overlay OL02713</v>
      </c>
      <c r="JX363" s="73" t="str">
        <v>Overlay OL02714</v>
      </c>
      <c r="JY363" s="73" t="str">
        <v>Overlay OL02718</v>
      </c>
      <c r="JZ363" s="73" t="str">
        <v>Overlay OL03831, Mfg. Tol.</v>
      </c>
      <c r="KA363" s="73" t="str">
        <v>Part Without Slots</v>
      </c>
      <c r="KB363" s="73" t="str">
        <v>Part Without Slots, See Image</v>
      </c>
      <c r="KC363" s="73" t="str">
        <v xml:space="preserve">Pass = .0254 or Less </v>
      </c>
      <c r="KD363" s="73" t="str">
        <v>PD MIN = 4.361, PD MAX = 4.456</v>
      </c>
      <c r="KE363" s="73" t="str">
        <v>Per Balloon 2 Note</v>
      </c>
      <c r="KF363" s="73" t="str">
        <v>Per drawing note(s) 8.</v>
      </c>
      <c r="KG363" s="73" t="str">
        <v>Point or Sphere Tip</v>
      </c>
      <c r="KH363" s="73" t="str">
        <v>Point Tip</v>
      </c>
      <c r="KI363" s="73" t="str">
        <v>R.9 to R1.1 = Pass, See Image</v>
      </c>
      <c r="KJ363" s="73" t="str">
        <v>Ram Construction</v>
      </c>
      <c r="KK363" s="73" t="str">
        <v>Record Same Pass / Fail All Balloons</v>
      </c>
      <c r="KL363" s="73" t="str">
        <v>Ref. Balloon 1</v>
      </c>
      <c r="KM363" s="73" t="str">
        <v>Ref. Balloon 12</v>
      </c>
      <c r="KN363" s="73" t="str">
        <v>Ref. Balloon 13, 100% AQL</v>
      </c>
      <c r="KO363" s="73" t="str">
        <v>Ref. Balloon 2</v>
      </c>
      <c r="KP363" s="73" t="str">
        <v>Ref. Balloon 21, 100% AQL</v>
      </c>
      <c r="KQ363" s="73" t="str">
        <v>Ref. Balloon 4</v>
      </c>
      <c r="KR363" s="73" t="str">
        <v>Ref. Balloon 7</v>
      </c>
      <c r="KS363" s="73" t="str">
        <v>Ref. Balloon 8</v>
      </c>
      <c r="KT363" s="73" t="str">
        <v>Relieved Pin Gauges 09236 &amp; 09235</v>
      </c>
      <c r="KU363" s="73" t="str">
        <v>Rotate Part</v>
      </c>
      <c r="KV363" s="73" t="str">
        <v>Rotate Part, See Image</v>
      </c>
      <c r="KW363" s="73" t="str">
        <v>Same as Root Radius</v>
      </c>
      <c r="KX363" s="73" t="str">
        <v>Section</v>
      </c>
      <c r="KY363" s="73" t="str">
        <v>Section B-B</v>
      </c>
      <c r="KZ363" s="73" t="str">
        <v>Section B-B, Distance Between Grooves</v>
      </c>
      <c r="LA363" s="73" t="str">
        <v>Section C-C</v>
      </c>
      <c r="LB363" s="73" t="str">
        <v>Section Part</v>
      </c>
      <c r="LC363" s="73" t="str">
        <v>Section Part, Measured from Opposite Face</v>
      </c>
      <c r="LD363" s="73" t="str">
        <v>Section, Broachless Blank</v>
      </c>
      <c r="LE363" s="73" t="str">
        <v>Section, EXT. Sphere Location.</v>
      </c>
      <c r="LF363" s="73" t="str">
        <v>Section, Hex Cham. Ang.</v>
      </c>
      <c r="LG363" s="73" t="str">
        <v>Section, Hex Fillet Rad.</v>
      </c>
      <c r="LH363" s="73" t="str">
        <v>Section, INT. Feature</v>
      </c>
      <c r="LI363" s="73" t="str">
        <v>Section, INT. Sphere Location.</v>
      </c>
      <c r="LJ363" s="73" t="str">
        <v>Section, Mfg. Tol.</v>
      </c>
      <c r="LK363" s="73" t="str">
        <v>Section, Mfg. Tol., See Image</v>
      </c>
      <c r="LL363" s="73" t="str">
        <v>Section, OL00486</v>
      </c>
      <c r="LM363" s="73" t="str">
        <v>Section, OL00542</v>
      </c>
      <c r="LN363" s="73" t="str">
        <v>Section, OL00543</v>
      </c>
      <c r="LO363" s="73" t="str">
        <v>Section, OL00544</v>
      </c>
      <c r="LP363" s="73" t="str">
        <v>Section, OL00545</v>
      </c>
      <c r="LQ363" s="73" t="str">
        <v>Section, OL00546</v>
      </c>
      <c r="LR363" s="73" t="str">
        <v>Section, OL00547</v>
      </c>
      <c r="LS363" s="73" t="str">
        <v>Section, OL00555</v>
      </c>
      <c r="LT363" s="73" t="str">
        <v>Section, OL00725</v>
      </c>
      <c r="LU363" s="73" t="str">
        <v>Section, OL01430</v>
      </c>
      <c r="LV363" s="73" t="str">
        <v>Section, OL01434</v>
      </c>
      <c r="LW363" s="73" t="str">
        <v>Section, OL01435</v>
      </c>
      <c r="LX363" s="73" t="str">
        <v>Section, OL01807</v>
      </c>
      <c r="LY363" s="73" t="str">
        <v>Section, OL01830</v>
      </c>
      <c r="LZ363" s="73" t="str">
        <v>Section, OL02351</v>
      </c>
      <c r="MA363" s="73" t="str">
        <v>Section, OL02519</v>
      </c>
      <c r="MB363" s="73" t="str">
        <v>Section, OL02520</v>
      </c>
      <c r="MC363" s="73" t="str">
        <v>Section, OL02522</v>
      </c>
      <c r="MD363" s="73" t="str">
        <v>Section, OL02540</v>
      </c>
      <c r="ME363" s="73" t="str">
        <v>Section, OL02541</v>
      </c>
      <c r="MF363" s="73" t="str">
        <v>Section, OL02552</v>
      </c>
      <c r="MG363" s="73" t="str">
        <v>Section, OL02553</v>
      </c>
      <c r="MH363" s="73" t="str">
        <v>Section, OL02554</v>
      </c>
      <c r="MI363" s="73" t="str">
        <v>Section, OL02555</v>
      </c>
      <c r="MJ363" s="73" t="str">
        <v>Section, OL02558</v>
      </c>
      <c r="MK363" s="73" t="str">
        <v>Section, OL02559</v>
      </c>
      <c r="ML363" s="73" t="str">
        <v>Section, OL02560</v>
      </c>
      <c r="MM363" s="73" t="str">
        <v>Section, OL02619</v>
      </c>
      <c r="MN363" s="73" t="str">
        <v>Section, OL02620</v>
      </c>
      <c r="MO363" s="73" t="str">
        <v>Section, OL02621</v>
      </c>
      <c r="MP363" s="73" t="str">
        <v>Section, OL02622</v>
      </c>
      <c r="MQ363" s="73" t="str">
        <v>Section, OL02623</v>
      </c>
      <c r="MR363" s="73" t="str">
        <v>Section, OL02624</v>
      </c>
      <c r="MS363" s="73" t="str">
        <v>Section, OL02652</v>
      </c>
      <c r="MT363" s="73" t="str">
        <v>Section, OL02680</v>
      </c>
      <c r="MU363" s="73" t="str">
        <v>Section, OL02793</v>
      </c>
      <c r="MV363" s="73" t="str">
        <v>Section, OL02823</v>
      </c>
      <c r="MW363" s="73" t="str">
        <v>Section, OL02843</v>
      </c>
      <c r="MX363" s="73" t="str">
        <v>Section, OL03026, Ext.</v>
      </c>
      <c r="MY363" s="73" t="str">
        <v>Section, OL03026, Int.</v>
      </c>
      <c r="MZ363" s="73" t="str">
        <v>Section, OL03570, DWG# 100448-41</v>
      </c>
      <c r="NA363" s="73" t="str">
        <v>Section, OL03781</v>
      </c>
      <c r="NB363" s="73" t="str">
        <v>Section, OL03911</v>
      </c>
      <c r="NC363" s="73" t="str">
        <v>Section, OL03912</v>
      </c>
      <c r="ND363" s="73" t="str">
        <v>Section, OL03928</v>
      </c>
      <c r="NE363" s="73" t="str">
        <v>Section, OL03929</v>
      </c>
      <c r="NF363" s="73" t="str">
        <v>Section, OL04030</v>
      </c>
      <c r="NG363" s="73" t="str">
        <v>Section, OL04037</v>
      </c>
      <c r="NH363" s="73" t="str">
        <v>Section, OL04038</v>
      </c>
      <c r="NI363" s="73" t="str">
        <v>Section, OL04046</v>
      </c>
      <c r="NJ363" s="73" t="str">
        <v>Section, OL04065</v>
      </c>
      <c r="NK363" s="73" t="str">
        <v>Section, OL04066</v>
      </c>
      <c r="NL363" s="73" t="str">
        <v>Section, OL04067</v>
      </c>
      <c r="NM363" s="73" t="str">
        <v>Section, OL04069</v>
      </c>
      <c r="NN363" s="73" t="str">
        <v>Section, OL04071</v>
      </c>
      <c r="NO363" s="73" t="str">
        <v>Section, OL04173</v>
      </c>
      <c r="NP363" s="73" t="str">
        <v>Section, OL04174</v>
      </c>
      <c r="NQ363" s="73" t="str">
        <v>Section, OL04214</v>
      </c>
      <c r="NR363" s="73" t="str">
        <v>Section, OL04215</v>
      </c>
      <c r="NS363" s="73" t="str">
        <v>Section, OL04216</v>
      </c>
      <c r="NT363" s="73" t="str">
        <v>Section, OL04217</v>
      </c>
      <c r="NU363" s="73" t="str">
        <v>Section, Overlay OL02716</v>
      </c>
      <c r="NV363" s="73" t="str">
        <v>Section, Overlay OL02717</v>
      </c>
      <c r="NW363" s="73" t="str">
        <v>Section, See Image</v>
      </c>
      <c r="NX363" s="73" t="str">
        <v>Section, See Image, DWG# 100448-41</v>
      </c>
      <c r="NY363" s="73" t="str">
        <v>Section, Without Sots</v>
      </c>
      <c r="NZ363" s="73" t="str">
        <v>See Comments Sheet</v>
      </c>
      <c r="OA363" s="73" t="str">
        <v>See Comments Sheet, OL02318</v>
      </c>
      <c r="OB363" s="73" t="str">
        <v>See Image</v>
      </c>
      <c r="OC363" s="73" t="str">
        <v>See Image, .005 or Less = Pass</v>
      </c>
      <c r="OD363" s="73" t="str">
        <v>See Image, Check Near Radius</v>
      </c>
      <c r="OE363" s="73" t="str">
        <v>See Image, Constrained</v>
      </c>
      <c r="OF363" s="73" t="str">
        <v>See Image, Distance Between Flats</v>
      </c>
      <c r="OG363" s="73" t="str">
        <v xml:space="preserve">See Image, Mfg. Tol, Section A-A </v>
      </c>
      <c r="OH363" s="73" t="str">
        <v>See image, Mfg. Tol.</v>
      </c>
      <c r="OI363" s="73" t="str">
        <v>See Image, Mic. Across Flats</v>
      </c>
      <c r="OJ363" s="73" t="str">
        <v>See Image, OL02850</v>
      </c>
      <c r="OK363" s="73" t="str">
        <v>See Image, OL02880</v>
      </c>
      <c r="OL363" s="73" t="str">
        <v>See Image, OL03926</v>
      </c>
      <c r="OM363" s="73" t="str">
        <v>See Image, OL03927</v>
      </c>
      <c r="ON363" s="73" t="str">
        <v>See Image, OL04003</v>
      </c>
      <c r="OO363" s="73" t="str">
        <v>'See Image, OL04342,  Best Fit Joe Block</v>
      </c>
      <c r="OP363" s="73" t="str">
        <v>See Image, OL04342,  Blank</v>
      </c>
      <c r="OQ363" s="73" t="str">
        <v>See Image, OL04342, Blank</v>
      </c>
      <c r="OR363" s="73" t="str">
        <v>See Image, OL04343, Blank</v>
      </c>
      <c r="OS363" s="73" t="str">
        <v>See Image, Pass = .002 or Less</v>
      </c>
      <c r="OT363" s="73" t="str">
        <v>See Image, Rcd. MAX</v>
      </c>
      <c r="OU363" s="73" t="str">
        <v>See Image, Rcd. MIN</v>
      </c>
      <c r="OV363" s="73" t="str">
        <v>See Image, Section</v>
      </c>
      <c r="OW363" s="73" t="str">
        <v>See Image, Section A-A</v>
      </c>
      <c r="OX363" s="73" t="str">
        <v>See Image, Section B-B</v>
      </c>
      <c r="OY363" s="73" t="str">
        <v>See Image, Section B-B, TSC</v>
      </c>
      <c r="OZ363" s="73" t="str">
        <v>See Image, Shank Drawing # 18000-XX-XX A</v>
      </c>
      <c r="PA363" s="73" t="str">
        <v>Sequencial Laser 01, 120 Per Print</v>
      </c>
      <c r="PB363" s="73" t="str">
        <v>Set to .202, Zero on Thread Lead</v>
      </c>
      <c r="PC363" s="73" t="str">
        <v>Sharp OK, No Burr</v>
      </c>
      <c r="PD363" s="73" t="str">
        <v>Sharp OK, No Raised Edge, See Image</v>
      </c>
      <c r="PE363" s="73" t="str">
        <v>Sharp OK, No Raised Edges</v>
      </c>
      <c r="PF363" s="73" t="str">
        <v>Sharp okay no raised edge</v>
      </c>
      <c r="PG363" s="73" t="str">
        <v>Sharp Okay, No Burr</v>
      </c>
      <c r="PH363" s="73" t="str">
        <v>Sharp Okay, No Raised Edge</v>
      </c>
      <c r="PI363" s="73" t="str">
        <v>Sharp Okay, No Raised Edges,</v>
      </c>
      <c r="PJ363" s="73" t="str">
        <v>Sharp Okay, See Image</v>
      </c>
      <c r="PK363" s="73" t="str">
        <v xml:space="preserve">Start of Radius @ .195 </v>
      </c>
      <c r="PL363" s="73" t="str">
        <v xml:space="preserve">Start of Radius @ .21 </v>
      </c>
      <c r="PM363" s="73" t="str">
        <v xml:space="preserve">T.S.C. </v>
      </c>
      <c r="PN363" s="73" t="str">
        <v>Tangent Point</v>
      </c>
      <c r="PO363" s="73" t="str">
        <v>Tangent point of R.50</v>
      </c>
      <c r="PP363" s="73" t="str">
        <v>Taper Check, Mfg.Tol.</v>
      </c>
      <c r="PQ363" s="73" t="str">
        <v>Taper Check, Mfg.Tol., See Image</v>
      </c>
      <c r="PR363" s="73" t="str">
        <v>Thrd. Minor Ø</v>
      </c>
      <c r="PS363" s="73" t="str">
        <v>Thrd. Relief Ø</v>
      </c>
      <c r="PT363" s="73" t="str">
        <v>Threadless Blank</v>
      </c>
      <c r="PU363" s="73" t="str">
        <v>Threadless Blank, From Major Ø</v>
      </c>
      <c r="PV363" s="73" t="str">
        <v>Threadless Blank, Mfg. Tol.</v>
      </c>
      <c r="PW363" s="73" t="str">
        <v>Threadless Blank, Thrd. to Neck Rad.</v>
      </c>
      <c r="PX363" s="73" t="str">
        <v>Thredless Blank</v>
      </c>
      <c r="PY363" s="73" t="str">
        <v>To center of R.005</v>
      </c>
      <c r="PZ363" s="73" t="str">
        <v>Torx Min. Dia.</v>
      </c>
      <c r="QA363" s="73" t="str">
        <v>Turn Ø Free of Mill Marks</v>
      </c>
      <c r="QB363" s="73" t="str">
        <v>Use (Full) GO Hex</v>
      </c>
      <c r="QC363" s="73" t="str">
        <v>Use Balloon 1 FULL Gauge</v>
      </c>
      <c r="QD363" s="73" t="str">
        <v>Use Balloon 9 FULL GO</v>
      </c>
      <c r="QE363" s="73" t="str">
        <v>Use Best Fit Pin</v>
      </c>
      <c r="QF363" s="73" t="str">
        <v>Use Disk Tip</v>
      </c>
      <c r="QG363" s="73" t="str">
        <v>Use flat bottomed indicator tip.</v>
      </c>
      <c r="QH363" s="73" t="str">
        <v xml:space="preserve">Use Full .093 Go Hex </v>
      </c>
      <c r="QI363" s="73" t="str">
        <v xml:space="preserve">Use Full .0930 Go Hex </v>
      </c>
      <c r="QJ363" s="73" t="str">
        <v>Use Full .1235 Go Hex</v>
      </c>
      <c r="QK363" s="73" t="str">
        <v>Use Gauge K2-98-8019-04, See Image</v>
      </c>
      <c r="QL363" s="73" t="str">
        <v>Use large flat indicator tip</v>
      </c>
      <c r="QM363" s="73" t="str">
        <v>Use Pins.3330/.3350, See Image MAX NO-GO</v>
      </c>
      <c r="QN363" s="73" t="str">
        <v>Use Pointed Drop Indicator Tip</v>
      </c>
      <c r="QO363" s="73" t="str">
        <v>V-Block</v>
      </c>
      <c r="QP363" s="73" t="str">
        <v>V-Block,  AMB for 13</v>
      </c>
      <c r="QQ363" s="73" t="str">
        <v>V-Block,  Hex Cham. Dia.</v>
      </c>
      <c r="QR363" s="73" t="str">
        <v>V-Block, Hex Depth</v>
      </c>
      <c r="QS363" s="73" t="str">
        <v>VBU Gauge</v>
      </c>
      <c r="QT363" s="73" t="str">
        <v>Visibally smaller than HEX=Pass</v>
      </c>
      <c r="QU363" s="73" t="str">
        <v>Visual Per Drawing</v>
      </c>
      <c r="QV363" s="73" t="str">
        <v>Whirl Blank</v>
      </c>
      <c r="QW363" s="73" t="str">
        <v xml:space="preserve">Whirl Blank </v>
      </c>
      <c r="QX363" s="73" t="str">
        <v>Whirl Blank, Neck Rad. End to Head CL</v>
      </c>
      <c r="QY363" s="73" t="str">
        <v>Whirl Blank, Nose Start Dia.</v>
      </c>
      <c r="QZ363" s="73" t="str">
        <v>Whirl Blank, Nose Start Dist.</v>
      </c>
      <c r="RA363" s="73" t="str">
        <v>Whirl Blank, Thrd. Minor</v>
      </c>
      <c r="RB363" s="73" t="str">
        <v>Whirl Blank, Thrd. Pullout Dia.</v>
      </c>
      <c r="RC363" s="73" t="str">
        <v>Whole Part, Removal is at Assy. Level</v>
      </c>
      <c r="RD363" s="73" t="str">
        <v>Wide Area</v>
      </c>
      <c r="RE363" s="73" t="str">
        <v>Zero on End of Go Gauge</v>
      </c>
    </row>
    <row r="364" spans="1:473">
      <c r="A364" s="73" t="s">
        <v>992</v>
      </c>
      <c r="C364" s="73" t="str" cm="1">
        <f t="array" ref="C364:RE364">TRANSPOSE(_xlfn._xlws.SORT(_xlfn._xlws.FILTER($A$2:$A$600,ISNUMBER(SEARCH('PartLib Table'!M371,$A$2:$A$600)),"not found")))</f>
        <v xml:space="preserve"> 'C', Whirl Blank</v>
      </c>
      <c r="D364" s="73" t="str">
        <v xml:space="preserve"> See Image, Constrained</v>
      </c>
      <c r="E364" s="73" t="str">
        <v>(.04 to .12 range = Pass)</v>
      </c>
      <c r="F364" s="73" t="str">
        <v>(.042 FULL) Go Pin Seat Fully</v>
      </c>
      <c r="G364" s="73" t="str">
        <v>(B), Mfg. Tol.</v>
      </c>
      <c r="H364" s="73" t="str">
        <v>(B), O.A.L.</v>
      </c>
      <c r="I364" s="73" t="str">
        <v>.001 or less =Pass</v>
      </c>
      <c r="J364" s="73" t="str">
        <v>.001 or less out of center = Pass</v>
      </c>
      <c r="K364" s="73" t="str">
        <v>.002 or Less = Pass</v>
      </c>
      <c r="L364" s="73" t="str">
        <v>.002 or Less out of center = Pass</v>
      </c>
      <c r="M364" s="73" t="str">
        <v>.005 to .015 = Pass</v>
      </c>
      <c r="N364" s="73" t="str">
        <v>.0125 Mean, Section</v>
      </c>
      <c r="O364" s="73" t="str">
        <v>.025 or Less in X &amp; Y=Pass</v>
      </c>
      <c r="P364" s="73" t="str">
        <v>.038 Mean</v>
      </c>
      <c r="Q364" s="73" t="str">
        <v>.063 MM = .0024 IN, See Image</v>
      </c>
      <c r="R364" s="73" t="str">
        <v>.063MM = .0024"</v>
      </c>
      <c r="S364" s="73" t="str">
        <v>.243 NO-GO, Unconstrained, Must Not Start</v>
      </c>
      <c r="T364" s="73" t="str">
        <v>@ Back Face &amp; ID, No Raised Edge</v>
      </c>
      <c r="U364" s="73" t="str">
        <v>@ Back Face &amp; OD, No Raised Edge</v>
      </c>
      <c r="V364" s="73" t="str">
        <v>@ ID &amp; FACE</v>
      </c>
      <c r="W364" s="73" t="str">
        <v>@ OD &amp; BACK FACE</v>
      </c>
      <c r="X364" s="73" t="str">
        <v>@ OD &amp; FACE</v>
      </c>
      <c r="Y364" s="73" t="str">
        <v>Across from slot</v>
      </c>
      <c r="Z364" s="73" t="str">
        <v>All Edge Breaks</v>
      </c>
      <c r="AA364" s="73" t="str">
        <v>Attached to bar stock</v>
      </c>
      <c r="AB364" s="73" t="str">
        <v xml:space="preserve">Back Turn Fillet Rad. </v>
      </c>
      <c r="AC364" s="73" t="str">
        <v>Balloon 1 (DWG FRM0105 Page 2, NV-27)</v>
      </c>
      <c r="AD364" s="73" t="str">
        <v>Balloon 1 (DWG FRM0105, NV-30)</v>
      </c>
      <c r="AE364" s="73" t="str">
        <v>Balloon 1 (P# 9890002-20) OL00429/A</v>
      </c>
      <c r="AF364" s="73" t="str">
        <v>Balloon 1, DWG#FRM0105</v>
      </c>
      <c r="AG364" s="73" t="str">
        <v>Balloon 11, See Image</v>
      </c>
      <c r="AH364" s="73" t="str">
        <v xml:space="preserve">Balloon 2 (DWG FRM0105 Page 2, NV-27) </v>
      </c>
      <c r="AI364" s="73" t="str">
        <v>Balloon 2 (DWG FRM0105, NV-30)</v>
      </c>
      <c r="AJ364" s="73" t="str">
        <v>Balloon 2 (P# 9890002-20)</v>
      </c>
      <c r="AK364" s="73" t="str">
        <v>Balloon 2, DWG#FRM0105</v>
      </c>
      <c r="AL364" s="73" t="str">
        <v>Balloon 2, DWG#FRM0105, See Image</v>
      </c>
      <c r="AM364" s="73" t="str">
        <v>Balloon 3 (DWG FRM0105, NV-30 Minor)</v>
      </c>
      <c r="AN364" s="73" t="str">
        <v>Balloon 3 (DWG FRM0105, NV-30)</v>
      </c>
      <c r="AO364" s="73" t="str">
        <v>Balloon 3 (P# 9890002-20)</v>
      </c>
      <c r="AP364" s="73" t="str">
        <v>Balloon 4</v>
      </c>
      <c r="AQ364" s="73" t="str">
        <v>Balloon 4 (P# 9890002-20)</v>
      </c>
      <c r="AR364" s="73" t="str">
        <v>Below Middle Band</v>
      </c>
      <c r="AS364" s="73" t="str">
        <v>Best Fit Pin, .003 or Less =Pass</v>
      </c>
      <c r="AT364" s="73" t="str">
        <v>Blank</v>
      </c>
      <c r="AU364" s="73" t="str">
        <v>Blank Turn Maj.</v>
      </c>
      <c r="AV364" s="73" t="str">
        <v>Blank Turn Maj. Mill Flt., OL4172</v>
      </c>
      <c r="AW364" s="73" t="str">
        <v>Blank Without .010 Slots</v>
      </c>
      <c r="AX364" s="73" t="str">
        <v>Blank Without .010 Slots, Section</v>
      </c>
      <c r="AY364" s="73" t="str">
        <v>Blank without thread</v>
      </c>
      <c r="AZ364" s="73" t="str">
        <v xml:space="preserve">Blank, Center of V Grv. </v>
      </c>
      <c r="BA364" s="73" t="str">
        <v>Blank, Check R adjacent Balloon 17</v>
      </c>
      <c r="BB364" s="73" t="str">
        <v>Blank, EXT. Feature</v>
      </c>
      <c r="BC364" s="73" t="str">
        <v>Blank, See Image, OL04335</v>
      </c>
      <c r="BD364" s="73" t="str">
        <v>Blank, See Image, OL04336</v>
      </c>
      <c r="BE364" s="73" t="str">
        <v xml:space="preserve">Blank, Thrd. </v>
      </c>
      <c r="BF364" s="73" t="str">
        <v>Blank, Turn Tip</v>
      </c>
      <c r="BG364" s="73" t="str">
        <v>Blank, Without Thrd.</v>
      </c>
      <c r="BH364" s="73" t="str">
        <v>Blank, Without Thread</v>
      </c>
      <c r="BI364" s="73" t="str">
        <v xml:space="preserve">Blunt Start Blend to Minor </v>
      </c>
      <c r="BJ364" s="73" t="str">
        <v>Calc., Use Go HEX</v>
      </c>
      <c r="BK364" s="73" t="str">
        <v>Can't dig into OD</v>
      </c>
      <c r="BL364" s="73" t="str">
        <v>Carbide Gauge</v>
      </c>
      <c r="BM364" s="73" t="str">
        <v xml:space="preserve">Center of V Grv. </v>
      </c>
      <c r="BN364" s="73" t="str">
        <v>Centered Less than .03 = Pass</v>
      </c>
      <c r="BO364" s="73" t="str">
        <v>Centered within .0005 or Less = Pass</v>
      </c>
      <c r="BP364" s="73" t="str">
        <v>Centered within .001 or Less = Pass</v>
      </c>
      <c r="BQ364" s="73" t="str">
        <v>Centered within .0254 or Less = Pass</v>
      </c>
      <c r="BR364" s="73" t="str">
        <v>Check close to Rod Slot</v>
      </c>
      <c r="BS364" s="73" t="str">
        <v>Check every other hole</v>
      </c>
      <c r="BT364" s="73" t="str">
        <v>Check Go over full length of slot.</v>
      </c>
      <c r="BU364" s="73" t="str">
        <v>Check Near Closed End</v>
      </c>
      <c r="BV364" s="73" t="str">
        <v>Check per Print View, Away from Rod Slot</v>
      </c>
      <c r="BW364" s="73" t="str">
        <v>Check to Balloon 30 Go Pin</v>
      </c>
      <c r="BX364" s="73" t="str">
        <v>Check with .2705 SET Pin Inside Part</v>
      </c>
      <c r="BY364" s="73" t="str">
        <v>Check with Hex Up</v>
      </c>
      <c r="BZ364" s="73" t="str">
        <v>CMM Blank</v>
      </c>
      <c r="CA364" s="73" t="str">
        <v>Confirm Full Radius</v>
      </c>
      <c r="CB364" s="73" t="str">
        <v>Constrained in fixture</v>
      </c>
      <c r="CC364" s="73" t="str">
        <v>Constrained with Ring</v>
      </c>
      <c r="CD364" s="73" t="str">
        <v>Constrained, See Image</v>
      </c>
      <c r="CE364" s="73" t="str">
        <v>Dim. "A"</v>
      </c>
      <c r="CF364" s="73" t="str">
        <v>Dim. "B"</v>
      </c>
      <c r="CG364" s="73" t="str">
        <v>Dim. "C"</v>
      </c>
      <c r="CH364" s="73" t="str">
        <v>Dim. "D", Whirl Blank</v>
      </c>
      <c r="CI364" s="73" t="str">
        <v>Dim. "G"</v>
      </c>
      <c r="CJ364" s="73" t="str">
        <v>Dim. E, Blank Turn Maj. &amp;  Mill Flt</v>
      </c>
      <c r="CK364" s="73" t="str">
        <v>Dim. E, Blank Turn Maj.&amp;  Mill Flt</v>
      </c>
      <c r="CL364" s="73" t="str">
        <v>Dim. H, Whirl Blank</v>
      </c>
      <c r="CM364" s="73" t="str">
        <v>Dim. J, 'Blank Turn Maj. &amp; Whirl Blank</v>
      </c>
      <c r="CN364" s="73" t="str">
        <v>Disk Drop Indicator Tip</v>
      </c>
      <c r="CO364" s="73" t="str">
        <v>DWG 100448-15, Balloon F_1</v>
      </c>
      <c r="CP364" s="73" t="str">
        <v>DWG 100448-15, OL02571</v>
      </c>
      <c r="CQ364" s="73" t="str">
        <v>DWG 100448-41</v>
      </c>
      <c r="CR364" s="73" t="str">
        <v>DWG 9890040, (10E),Section Part, OL01139</v>
      </c>
      <c r="CS364" s="73" t="str">
        <v>DWG 9890040, (10E),Section, OL01139</v>
      </c>
      <c r="CT364" s="73" t="str">
        <v>DWG 9890040, (11E)</v>
      </c>
      <c r="CU364" s="73" t="str">
        <v>DWG 9890040, (11E), Pins with Flats</v>
      </c>
      <c r="CV364" s="73" t="str">
        <v>DWG 9890040, (12E),  Pass=.002 or less</v>
      </c>
      <c r="CW364" s="73" t="str">
        <v>DWG 9890040, (12E), See Image</v>
      </c>
      <c r="CX364" s="73" t="str">
        <v>DWG 9890040, (1E), OL01431</v>
      </c>
      <c r="CY364" s="73" t="str">
        <v>DWG 9890040, (1E), OL01432</v>
      </c>
      <c r="CZ364" s="73" t="str">
        <v>DWG 9890040, (2E), OL01432</v>
      </c>
      <c r="DA364" s="73" t="str">
        <v>DWG 9890040, (3E)</v>
      </c>
      <c r="DB364" s="73" t="str">
        <v>DWG 9890040, (4E)</v>
      </c>
      <c r="DC364" s="73" t="str">
        <v>DWG 9890040, (5E), OL02336</v>
      </c>
      <c r="DD364" s="73" t="str">
        <v>DWG 9890040, (6E)</v>
      </c>
      <c r="DE364" s="73" t="str">
        <v>DWG 9890040, (7E)</v>
      </c>
      <c r="DF364" s="73" t="str">
        <v>DWG 9890040, (8E), OL01433</v>
      </c>
      <c r="DG364" s="73" t="str">
        <v>DWG 9890040, (8E), OL01433, Section</v>
      </c>
      <c r="DH364" s="73" t="str">
        <v>DWG 9890040, (9E), Close to Rod Slot</v>
      </c>
      <c r="DI364" s="73" t="str">
        <v>DWG 9890040, (9E),Close to Rod Slot</v>
      </c>
      <c r="DJ364" s="73" t="str">
        <v>DWG FRM0105 PAGE 2</v>
      </c>
      <c r="DK364" s="73" t="str">
        <v>DWG# 100448-41</v>
      </c>
      <c r="DL364" s="73" t="str">
        <v>DWG# 100448-44</v>
      </c>
      <c r="DM364" s="73" t="str">
        <v>DWG# 9890003  (1), Section OL00436/A</v>
      </c>
      <c r="DN364" s="73" t="str">
        <v>DWG# 9890003 (3), Ring Gauge Constrained</v>
      </c>
      <c r="DO364" s="73" t="str">
        <v>DWG# 9890003 (4), Section</v>
      </c>
      <c r="DP364" s="73" t="str">
        <v>DWG#100448-26, Balloon 1K, OL02350</v>
      </c>
      <c r="DQ364" s="73" t="str">
        <v>DWG#100448-26, Balloon 2K, OL02350</v>
      </c>
      <c r="DR364" s="73" t="str">
        <v>DWG#100448-26, Balloon 3K, OL02363</v>
      </c>
      <c r="DS364" s="73" t="str">
        <v>DWG#100448-26, Balloon 4K</v>
      </c>
      <c r="DT364" s="73" t="str">
        <v>DWG#100448-26, Balloon 5K, Section</v>
      </c>
      <c r="DU364" s="73" t="str">
        <v>DWG#100448-26, Balloon 6K</v>
      </c>
      <c r="DV364" s="73" t="str">
        <v>DWG#100448-26, Balloon 7K, Section</v>
      </c>
      <c r="DW364" s="73" t="str">
        <v>DWG#100448-26, Mfg. Tol.</v>
      </c>
      <c r="DX364" s="73" t="str">
        <v>DWG#9890003 (2) Ring Gauge Constrained</v>
      </c>
      <c r="DY364" s="73" t="str">
        <v>DWG#9890044</v>
      </c>
      <c r="DZ364" s="73" t="str">
        <v>DWG#9890044 .1985 to .2005=Pass</v>
      </c>
      <c r="EA364" s="73" t="str">
        <v>DWG#9890044 Overlay OL02441</v>
      </c>
      <c r="EB364" s="73" t="str">
        <v>DWG#9890044, OL02441</v>
      </c>
      <c r="EC364" s="73" t="str">
        <v>DWG#FRM0105</v>
      </c>
      <c r="ED364" s="73" t="str">
        <v>EXT.</v>
      </c>
      <c r="EE364" s="73" t="str">
        <v>EXT. Section, OL02460</v>
      </c>
      <c r="EF364" s="73" t="str">
        <v>EXT., OL04223</v>
      </c>
      <c r="EG364" s="73" t="str">
        <v>Flat Drop Indicator Tip</v>
      </c>
      <c r="EH364" s="73" t="str">
        <v>Full Go Pin, No Light, at Radius</v>
      </c>
      <c r="EI364" s="73" t="str">
        <v>Function Check</v>
      </c>
      <c r="EJ364" s="73" t="str">
        <v>GO Function Gauge</v>
      </c>
      <c r="EK364" s="73" t="str">
        <v>Go Gauge for Balloon 1 &amp; 4</v>
      </c>
      <c r="EL364" s="73" t="str">
        <v>Go Pin must pass through</v>
      </c>
      <c r="EM364" s="73" t="str">
        <v>Greater than .005 = Fail, Section</v>
      </c>
      <c r="EN364" s="73" t="str">
        <v>Greater than .025 out of center = Fail</v>
      </c>
      <c r="EO364" s="73" t="str">
        <v>Greater than 2.6 = Pass</v>
      </c>
      <c r="EP364" s="73" t="str">
        <v>Green = Pass, Red = Fail</v>
      </c>
      <c r="EQ364" s="73" t="str">
        <v>Hex Depth</v>
      </c>
      <c r="ER364" s="73" t="str">
        <v>Hex Minor</v>
      </c>
      <c r="ES364" s="73" t="str">
        <v>Hole Dia.</v>
      </c>
      <c r="ET364" s="73" t="str">
        <v>Hook or Disk Tip</v>
      </c>
      <c r="EU364" s="73" t="str">
        <v>ID Sphere Finish</v>
      </c>
      <c r="EV364" s="73" t="str">
        <v>ID/OD Both Sides, Diff. .002 or less = Pass</v>
      </c>
      <c r="EW364" s="73" t="str">
        <v>If Looks Big, Section</v>
      </c>
      <c r="EX364" s="73" t="str">
        <v>If Looks Small, Section</v>
      </c>
      <c r="EY364" s="73" t="str">
        <v>Insp. Close to Break Away, Mfg.Tol.</v>
      </c>
      <c r="EZ364" s="73" t="str">
        <v>INT.</v>
      </c>
      <c r="FA364" s="73" t="str">
        <v>INT. Section, OL02460</v>
      </c>
      <c r="FB364" s="73" t="str">
        <v>INT., OL04223</v>
      </c>
      <c r="FC364" s="73" t="str">
        <v>Intersect. of 7.7 &amp; R0.10</v>
      </c>
      <c r="FD364" s="73" t="str">
        <v>Intersect. of 8.79 and R.25 MAX</v>
      </c>
      <c r="FE364" s="73" t="str">
        <v>Keep Ind. Tip away from corner</v>
      </c>
      <c r="FF364" s="73" t="str">
        <v>L31</v>
      </c>
      <c r="FG364" s="73" t="str">
        <v>Laser Mark</v>
      </c>
      <c r="FH364" s="73" t="str">
        <v>LASER PER NOTE 4</v>
      </c>
      <c r="FI364" s="73" t="str">
        <v>LASER PER NOTE 4, Final Check 1 only</v>
      </c>
      <c r="FJ364" s="73" t="str">
        <v>Less than .002 out of center = Pass</v>
      </c>
      <c r="FK364" s="73" t="str">
        <v>Less than 2.75 = Pass, Section</v>
      </c>
      <c r="FL364" s="73" t="str">
        <v>List as pin. Not Calibrated</v>
      </c>
      <c r="FM364" s="73" t="str">
        <v>M9 X 1.25 BUTT See Comment Image</v>
      </c>
      <c r="FN364" s="73" t="str">
        <v>Manual Section</v>
      </c>
      <c r="FO364" s="73" t="str">
        <v>Max Deep .241 NO-GO =.42</v>
      </c>
      <c r="FP364" s="73" t="str">
        <v>MAX Depth of (Note 7) .241 NO-GO Pin</v>
      </c>
      <c r="FQ364" s="73" t="str">
        <v>Measure from Blue Line, See Image</v>
      </c>
      <c r="FR364" s="73" t="str">
        <v>Measure Width of Blue Area, See Image</v>
      </c>
      <c r="FS364" s="73" t="str">
        <v>Mfg. Tol</v>
      </c>
      <c r="FT364" s="73" t="str">
        <v>Mfg. Tol, See Image</v>
      </c>
      <c r="FU364" s="73" t="str">
        <v>Mfg. Tol.</v>
      </c>
      <c r="FV364" s="73" t="str">
        <v>Mfg. Tol. "A"</v>
      </c>
      <c r="FW364" s="73" t="str">
        <v>Mfg. Tol. (Zero on Gauge Full Dia. Lead)</v>
      </c>
      <c r="FX364" s="73" t="str">
        <v>Mfg. Tol. Balloon 11, See Image</v>
      </c>
      <c r="FY364" s="73" t="str">
        <v>Mfg. Tol. Balloon 4</v>
      </c>
      <c r="FZ364" s="73" t="str">
        <v>Mfg. Tol. Balloon 7</v>
      </c>
      <c r="GA364" s="73" t="str">
        <v xml:space="preserve">Mfg. Tol. C-Bore Face (Ballo 28) </v>
      </c>
      <c r="GB364" s="73" t="str">
        <v>Mfg. Tol. Section</v>
      </c>
      <c r="GC364" s="73" t="str">
        <v>Mfg. Tol. See Image</v>
      </c>
      <c r="GD364" s="73" t="str">
        <v>Mfg. Tol., 3 Places, Record MAX</v>
      </c>
      <c r="GE364" s="73" t="str">
        <v>Mfg. Tol., Balloon 11</v>
      </c>
      <c r="GF364" s="73" t="str">
        <v>Mfg. Tol., Balloon 7</v>
      </c>
      <c r="GG364" s="73" t="str">
        <v>Mfg. Tol., Blank</v>
      </c>
      <c r="GH364" s="73" t="str">
        <v>Mfg. Tol., Blank, Balloon 12</v>
      </c>
      <c r="GI364" s="73" t="str">
        <v>Mfg. Tol., Blend to SØ.320</v>
      </c>
      <c r="GJ364" s="73" t="str">
        <v>Mfg. Tol., Calculation</v>
      </c>
      <c r="GK364" s="73" t="str">
        <v>Mfg. Tol., For Mill Fixture</v>
      </c>
      <c r="GL364" s="73" t="str">
        <v>Mfg. Tol., L32</v>
      </c>
      <c r="GM364" s="73" t="str">
        <v>Mfg. Tol., L33</v>
      </c>
      <c r="GN364" s="73" t="str">
        <v>Mfg. Tol., No Tool Marks</v>
      </c>
      <c r="GO364" s="73" t="str">
        <v>Mfg. Tol., OL03361</v>
      </c>
      <c r="GP364" s="73" t="str">
        <v>Mfg. Tol., Record off center value</v>
      </c>
      <c r="GQ364" s="73" t="str">
        <v>Mfg. Tol., Same 3 Places, Record MIN</v>
      </c>
      <c r="GR364" s="73" t="str">
        <v>Mfg. Tol., Section</v>
      </c>
      <c r="GS364" s="73" t="str">
        <v>Mfg. Tol., Section B-B</v>
      </c>
      <c r="GT364" s="73" t="str">
        <v>Mfg. Tol., Section, OL03361</v>
      </c>
      <c r="GU364" s="73" t="str">
        <v>Mfg. Tol., Section, Per Note 2</v>
      </c>
      <c r="GV364" s="73" t="str">
        <v>Mfg. Tol., See Image</v>
      </c>
      <c r="GW364" s="73" t="str">
        <v>Mfg. Tol., See Image, Bore in Blue</v>
      </c>
      <c r="GX364" s="73" t="str">
        <v>Mfg. Tol., See Image, Hook Tip</v>
      </c>
      <c r="GY364" s="73" t="str">
        <v>Mfg. Tol., Sharp Okay No Burr</v>
      </c>
      <c r="GZ364" s="73" t="str">
        <v>Mfg. Tol., Threadless Blank</v>
      </c>
      <c r="HA364" s="73" t="str">
        <v>Mfg.Tol.</v>
      </c>
      <c r="HB364" s="73" t="str">
        <v>Mgf. To., T.S.C.</v>
      </c>
      <c r="HC364" s="73" t="str">
        <v>Milled Feature</v>
      </c>
      <c r="HD364" s="73" t="str">
        <v>Milled Feature, OL04045</v>
      </c>
      <c r="HE364" s="73" t="str">
        <v>More than .0005 out of center = Fail</v>
      </c>
      <c r="HF364" s="73" t="str">
        <v>Must Pass Through</v>
      </c>
      <c r="HG364" s="73" t="str">
        <v>Must pass through gauge</v>
      </c>
      <c r="HH364" s="73" t="str">
        <v>Must Pass Through Go Gauge</v>
      </c>
      <c r="HI364" s="73" t="str">
        <v>Must Pass, See Image.</v>
      </c>
      <c r="HJ364" s="73" t="str">
        <v>NA</v>
      </c>
      <c r="HK364" s="73" t="str">
        <v>Narrow Area</v>
      </c>
      <c r="HL364" s="73" t="str">
        <v>Near Balloon 21</v>
      </c>
      <c r="HM364" s="73" t="str">
        <v>Near Datum B</v>
      </c>
      <c r="HN364" s="73" t="str">
        <v>Neck Dia.</v>
      </c>
      <c r="HO364" s="73" t="str">
        <v>Neck to Head Rad.</v>
      </c>
      <c r="HP364" s="73" t="str">
        <v>No Copper Deposits Allowed</v>
      </c>
      <c r="HQ364" s="73" t="str">
        <v>No Section</v>
      </c>
      <c r="HR364" s="73" t="str">
        <v>No Section, .01 to .014 = Pass</v>
      </c>
      <c r="HS364" s="73" t="str">
        <v>No Section, Rotate Part</v>
      </c>
      <c r="HT364" s="73" t="str">
        <v>No Section, See Image</v>
      </c>
      <c r="HU364" s="73" t="str">
        <v>No Slot, Section B-B</v>
      </c>
      <c r="HV364" s="73" t="str">
        <v>No visual step = Pass</v>
      </c>
      <c r="HW364" s="73" t="str">
        <v>Not to exceed .95 Deep</v>
      </c>
      <c r="HX364" s="73" t="str">
        <v>Note 1</v>
      </c>
      <c r="HY364" s="73" t="str">
        <v>OL00333/A</v>
      </c>
      <c r="HZ364" s="73" t="str">
        <v>OL00519</v>
      </c>
      <c r="IA364" s="73" t="str">
        <v>OL00520</v>
      </c>
      <c r="IB364" s="73" t="str">
        <v>OL00529</v>
      </c>
      <c r="IC364" s="73" t="str">
        <v>OL00542</v>
      </c>
      <c r="ID364" s="73" t="str">
        <v>OL00724</v>
      </c>
      <c r="IE364" s="73" t="str">
        <v>OL01250</v>
      </c>
      <c r="IF364" s="73" t="str">
        <v>OL01869, Threadless Blank</v>
      </c>
      <c r="IG364" s="73" t="str">
        <v>OL01870, Section</v>
      </c>
      <c r="IH364" s="73" t="str">
        <v>OL02255</v>
      </c>
      <c r="II364" s="73" t="str">
        <v>OL02255, Mfg. Tol.</v>
      </c>
      <c r="IJ364" s="73" t="str">
        <v>OL02302</v>
      </c>
      <c r="IK364" s="73" t="str">
        <v xml:space="preserve">OL02318  needed per image instructions </v>
      </c>
      <c r="IL364" s="73" t="str">
        <v>OL02556</v>
      </c>
      <c r="IM364" s="73" t="str">
        <v>OL02557</v>
      </c>
      <c r="IN364" s="73" t="str">
        <v>OL02567</v>
      </c>
      <c r="IO364" s="73" t="str">
        <v>OL02653</v>
      </c>
      <c r="IP364" s="73" t="str">
        <v>OL02718</v>
      </c>
      <c r="IQ364" s="73" t="str">
        <v>OL02841</v>
      </c>
      <c r="IR364" s="73" t="str">
        <v>OL02842</v>
      </c>
      <c r="IS364" s="73" t="str">
        <v>OL02844</v>
      </c>
      <c r="IT364" s="73" t="str">
        <v>OL02871</v>
      </c>
      <c r="IU364" s="73" t="str">
        <v>OL02887</v>
      </c>
      <c r="IV364" s="73" t="str">
        <v>OL03500</v>
      </c>
      <c r="IW364" s="73" t="str">
        <v>OL03766</v>
      </c>
      <c r="IX364" s="73" t="str">
        <v>OL03868</v>
      </c>
      <c r="IY364" s="73" t="str">
        <v>OL03869</v>
      </c>
      <c r="IZ364" s="73" t="str">
        <v>OL03870</v>
      </c>
      <c r="JA364" s="73" t="str">
        <v>OL03873, DWG# 100448-44</v>
      </c>
      <c r="JB364" s="73" t="str">
        <v>OL03949</v>
      </c>
      <c r="JC364" s="73" t="str">
        <v xml:space="preserve">OL04043, Section </v>
      </c>
      <c r="JD364" s="73" t="str">
        <v xml:space="preserve">OL04044, Section </v>
      </c>
      <c r="JE364" s="73" t="str">
        <v>OL04045</v>
      </c>
      <c r="JF364" s="73" t="str">
        <v>OL04045, Milled Feature</v>
      </c>
      <c r="JG364" s="73" t="str">
        <v>OL04063</v>
      </c>
      <c r="JH364" s="73" t="str">
        <v>OL04064</v>
      </c>
      <c r="JI364" s="73" t="str">
        <v>OL04065</v>
      </c>
      <c r="JJ364" s="73" t="str">
        <v>OL04181</v>
      </c>
      <c r="JK364" s="73" t="str">
        <v>OL04218</v>
      </c>
      <c r="JL364" s="73" t="str">
        <v>OL04224, See Image</v>
      </c>
      <c r="JM364" s="73" t="str">
        <v>OL04374</v>
      </c>
      <c r="JN364" s="73" t="str">
        <v>OL04375, Section M-M</v>
      </c>
      <c r="JO364" s="73" t="str">
        <v>OL04376, Section M-M</v>
      </c>
      <c r="JP364" s="73" t="str">
        <v>OL04443</v>
      </c>
      <c r="JQ364" s="73" t="str">
        <v>OL04444</v>
      </c>
      <c r="JR364" s="73" t="str">
        <v>OL05000</v>
      </c>
      <c r="JS364" s="73" t="str">
        <v>One side of slot</v>
      </c>
      <c r="JT364" s="73" t="str">
        <v>Other side of slot</v>
      </c>
      <c r="JU364" s="73" t="str">
        <v>Out of center more than .002 = Fail</v>
      </c>
      <c r="JV364" s="73" t="str">
        <v>Out of center more than.002 = Fail</v>
      </c>
      <c r="JW364" s="73" t="str">
        <v>Overlay OL02713</v>
      </c>
      <c r="JX364" s="73" t="str">
        <v>Overlay OL02714</v>
      </c>
      <c r="JY364" s="73" t="str">
        <v>Overlay OL02718</v>
      </c>
      <c r="JZ364" s="73" t="str">
        <v>Overlay OL03831, Mfg. Tol.</v>
      </c>
      <c r="KA364" s="73" t="str">
        <v>Part Without Slots</v>
      </c>
      <c r="KB364" s="73" t="str">
        <v>Part Without Slots, See Image</v>
      </c>
      <c r="KC364" s="73" t="str">
        <v xml:space="preserve">Pass = .0254 or Less </v>
      </c>
      <c r="KD364" s="73" t="str">
        <v>PD MIN = 4.361, PD MAX = 4.456</v>
      </c>
      <c r="KE364" s="73" t="str">
        <v>Per Balloon 2 Note</v>
      </c>
      <c r="KF364" s="73" t="str">
        <v>Per drawing note(s) 8.</v>
      </c>
      <c r="KG364" s="73" t="str">
        <v>Point or Sphere Tip</v>
      </c>
      <c r="KH364" s="73" t="str">
        <v>Point Tip</v>
      </c>
      <c r="KI364" s="73" t="str">
        <v>R.9 to R1.1 = Pass, See Image</v>
      </c>
      <c r="KJ364" s="73" t="str">
        <v>Ram Construction</v>
      </c>
      <c r="KK364" s="73" t="str">
        <v>Record Same Pass / Fail All Balloons</v>
      </c>
      <c r="KL364" s="73" t="str">
        <v>Ref. Balloon 1</v>
      </c>
      <c r="KM364" s="73" t="str">
        <v>Ref. Balloon 12</v>
      </c>
      <c r="KN364" s="73" t="str">
        <v>Ref. Balloon 13, 100% AQL</v>
      </c>
      <c r="KO364" s="73" t="str">
        <v>Ref. Balloon 2</v>
      </c>
      <c r="KP364" s="73" t="str">
        <v>Ref. Balloon 21, 100% AQL</v>
      </c>
      <c r="KQ364" s="73" t="str">
        <v>Ref. Balloon 4</v>
      </c>
      <c r="KR364" s="73" t="str">
        <v>Ref. Balloon 7</v>
      </c>
      <c r="KS364" s="73" t="str">
        <v>Ref. Balloon 8</v>
      </c>
      <c r="KT364" s="73" t="str">
        <v>Relieved Pin Gauges 09236 &amp; 09235</v>
      </c>
      <c r="KU364" s="73" t="str">
        <v>Rotate Part</v>
      </c>
      <c r="KV364" s="73" t="str">
        <v>Rotate Part, See Image</v>
      </c>
      <c r="KW364" s="73" t="str">
        <v>Same as Root Radius</v>
      </c>
      <c r="KX364" s="73" t="str">
        <v>Section</v>
      </c>
      <c r="KY364" s="73" t="str">
        <v>Section B-B</v>
      </c>
      <c r="KZ364" s="73" t="str">
        <v>Section B-B, Distance Between Grooves</v>
      </c>
      <c r="LA364" s="73" t="str">
        <v>Section C-C</v>
      </c>
      <c r="LB364" s="73" t="str">
        <v>Section Part</v>
      </c>
      <c r="LC364" s="73" t="str">
        <v>Section Part, Measured from Opposite Face</v>
      </c>
      <c r="LD364" s="73" t="str">
        <v>Section, Broachless Blank</v>
      </c>
      <c r="LE364" s="73" t="str">
        <v>Section, EXT. Sphere Location.</v>
      </c>
      <c r="LF364" s="73" t="str">
        <v>Section, Hex Cham. Ang.</v>
      </c>
      <c r="LG364" s="73" t="str">
        <v>Section, Hex Fillet Rad.</v>
      </c>
      <c r="LH364" s="73" t="str">
        <v>Section, INT. Feature</v>
      </c>
      <c r="LI364" s="73" t="str">
        <v>Section, INT. Sphere Location.</v>
      </c>
      <c r="LJ364" s="73" t="str">
        <v>Section, Mfg. Tol.</v>
      </c>
      <c r="LK364" s="73" t="str">
        <v>Section, Mfg. Tol., See Image</v>
      </c>
      <c r="LL364" s="73" t="str">
        <v>Section, OL00486</v>
      </c>
      <c r="LM364" s="73" t="str">
        <v>Section, OL00542</v>
      </c>
      <c r="LN364" s="73" t="str">
        <v>Section, OL00543</v>
      </c>
      <c r="LO364" s="73" t="str">
        <v>Section, OL00544</v>
      </c>
      <c r="LP364" s="73" t="str">
        <v>Section, OL00545</v>
      </c>
      <c r="LQ364" s="73" t="str">
        <v>Section, OL00546</v>
      </c>
      <c r="LR364" s="73" t="str">
        <v>Section, OL00547</v>
      </c>
      <c r="LS364" s="73" t="str">
        <v>Section, OL00555</v>
      </c>
      <c r="LT364" s="73" t="str">
        <v>Section, OL00725</v>
      </c>
      <c r="LU364" s="73" t="str">
        <v>Section, OL01430</v>
      </c>
      <c r="LV364" s="73" t="str">
        <v>Section, OL01434</v>
      </c>
      <c r="LW364" s="73" t="str">
        <v>Section, OL01435</v>
      </c>
      <c r="LX364" s="73" t="str">
        <v>Section, OL01807</v>
      </c>
      <c r="LY364" s="73" t="str">
        <v>Section, OL01830</v>
      </c>
      <c r="LZ364" s="73" t="str">
        <v>Section, OL02351</v>
      </c>
      <c r="MA364" s="73" t="str">
        <v>Section, OL02519</v>
      </c>
      <c r="MB364" s="73" t="str">
        <v>Section, OL02520</v>
      </c>
      <c r="MC364" s="73" t="str">
        <v>Section, OL02522</v>
      </c>
      <c r="MD364" s="73" t="str">
        <v>Section, OL02540</v>
      </c>
      <c r="ME364" s="73" t="str">
        <v>Section, OL02541</v>
      </c>
      <c r="MF364" s="73" t="str">
        <v>Section, OL02552</v>
      </c>
      <c r="MG364" s="73" t="str">
        <v>Section, OL02553</v>
      </c>
      <c r="MH364" s="73" t="str">
        <v>Section, OL02554</v>
      </c>
      <c r="MI364" s="73" t="str">
        <v>Section, OL02555</v>
      </c>
      <c r="MJ364" s="73" t="str">
        <v>Section, OL02558</v>
      </c>
      <c r="MK364" s="73" t="str">
        <v>Section, OL02559</v>
      </c>
      <c r="ML364" s="73" t="str">
        <v>Section, OL02560</v>
      </c>
      <c r="MM364" s="73" t="str">
        <v>Section, OL02619</v>
      </c>
      <c r="MN364" s="73" t="str">
        <v>Section, OL02620</v>
      </c>
      <c r="MO364" s="73" t="str">
        <v>Section, OL02621</v>
      </c>
      <c r="MP364" s="73" t="str">
        <v>Section, OL02622</v>
      </c>
      <c r="MQ364" s="73" t="str">
        <v>Section, OL02623</v>
      </c>
      <c r="MR364" s="73" t="str">
        <v>Section, OL02624</v>
      </c>
      <c r="MS364" s="73" t="str">
        <v>Section, OL02652</v>
      </c>
      <c r="MT364" s="73" t="str">
        <v>Section, OL02680</v>
      </c>
      <c r="MU364" s="73" t="str">
        <v>Section, OL02793</v>
      </c>
      <c r="MV364" s="73" t="str">
        <v>Section, OL02823</v>
      </c>
      <c r="MW364" s="73" t="str">
        <v>Section, OL02843</v>
      </c>
      <c r="MX364" s="73" t="str">
        <v>Section, OL03026, Ext.</v>
      </c>
      <c r="MY364" s="73" t="str">
        <v>Section, OL03026, Int.</v>
      </c>
      <c r="MZ364" s="73" t="str">
        <v>Section, OL03570, DWG# 100448-41</v>
      </c>
      <c r="NA364" s="73" t="str">
        <v>Section, OL03781</v>
      </c>
      <c r="NB364" s="73" t="str">
        <v>Section, OL03911</v>
      </c>
      <c r="NC364" s="73" t="str">
        <v>Section, OL03912</v>
      </c>
      <c r="ND364" s="73" t="str">
        <v>Section, OL03928</v>
      </c>
      <c r="NE364" s="73" t="str">
        <v>Section, OL03929</v>
      </c>
      <c r="NF364" s="73" t="str">
        <v>Section, OL04030</v>
      </c>
      <c r="NG364" s="73" t="str">
        <v>Section, OL04037</v>
      </c>
      <c r="NH364" s="73" t="str">
        <v>Section, OL04038</v>
      </c>
      <c r="NI364" s="73" t="str">
        <v>Section, OL04046</v>
      </c>
      <c r="NJ364" s="73" t="str">
        <v>Section, OL04065</v>
      </c>
      <c r="NK364" s="73" t="str">
        <v>Section, OL04066</v>
      </c>
      <c r="NL364" s="73" t="str">
        <v>Section, OL04067</v>
      </c>
      <c r="NM364" s="73" t="str">
        <v>Section, OL04069</v>
      </c>
      <c r="NN364" s="73" t="str">
        <v>Section, OL04071</v>
      </c>
      <c r="NO364" s="73" t="str">
        <v>Section, OL04173</v>
      </c>
      <c r="NP364" s="73" t="str">
        <v>Section, OL04174</v>
      </c>
      <c r="NQ364" s="73" t="str">
        <v>Section, OL04214</v>
      </c>
      <c r="NR364" s="73" t="str">
        <v>Section, OL04215</v>
      </c>
      <c r="NS364" s="73" t="str">
        <v>Section, OL04216</v>
      </c>
      <c r="NT364" s="73" t="str">
        <v>Section, OL04217</v>
      </c>
      <c r="NU364" s="73" t="str">
        <v>Section, Overlay OL02716</v>
      </c>
      <c r="NV364" s="73" t="str">
        <v>Section, Overlay OL02717</v>
      </c>
      <c r="NW364" s="73" t="str">
        <v>Section, See Image</v>
      </c>
      <c r="NX364" s="73" t="str">
        <v>Section, See Image, DWG# 100448-41</v>
      </c>
      <c r="NY364" s="73" t="str">
        <v>Section, Without Sots</v>
      </c>
      <c r="NZ364" s="73" t="str">
        <v>See Comments Sheet</v>
      </c>
      <c r="OA364" s="73" t="str">
        <v>See Comments Sheet, OL02318</v>
      </c>
      <c r="OB364" s="73" t="str">
        <v>See Image</v>
      </c>
      <c r="OC364" s="73" t="str">
        <v>See Image, .005 or Less = Pass</v>
      </c>
      <c r="OD364" s="73" t="str">
        <v>See Image, Check Near Radius</v>
      </c>
      <c r="OE364" s="73" t="str">
        <v>See Image, Constrained</v>
      </c>
      <c r="OF364" s="73" t="str">
        <v>See Image, Distance Between Flats</v>
      </c>
      <c r="OG364" s="73" t="str">
        <v xml:space="preserve">See Image, Mfg. Tol, Section A-A </v>
      </c>
      <c r="OH364" s="73" t="str">
        <v>See image, Mfg. Tol.</v>
      </c>
      <c r="OI364" s="73" t="str">
        <v>See Image, Mic. Across Flats</v>
      </c>
      <c r="OJ364" s="73" t="str">
        <v>See Image, OL02850</v>
      </c>
      <c r="OK364" s="73" t="str">
        <v>See Image, OL02880</v>
      </c>
      <c r="OL364" s="73" t="str">
        <v>See Image, OL03926</v>
      </c>
      <c r="OM364" s="73" t="str">
        <v>See Image, OL03927</v>
      </c>
      <c r="ON364" s="73" t="str">
        <v>See Image, OL04003</v>
      </c>
      <c r="OO364" s="73" t="str">
        <v>'See Image, OL04342,  Best Fit Joe Block</v>
      </c>
      <c r="OP364" s="73" t="str">
        <v>See Image, OL04342,  Blank</v>
      </c>
      <c r="OQ364" s="73" t="str">
        <v>See Image, OL04342, Blank</v>
      </c>
      <c r="OR364" s="73" t="str">
        <v>See Image, OL04343, Blank</v>
      </c>
      <c r="OS364" s="73" t="str">
        <v>See Image, Pass = .002 or Less</v>
      </c>
      <c r="OT364" s="73" t="str">
        <v>See Image, Rcd. MAX</v>
      </c>
      <c r="OU364" s="73" t="str">
        <v>See Image, Rcd. MIN</v>
      </c>
      <c r="OV364" s="73" t="str">
        <v>See Image, Section</v>
      </c>
      <c r="OW364" s="73" t="str">
        <v>See Image, Section A-A</v>
      </c>
      <c r="OX364" s="73" t="str">
        <v>See Image, Section B-B</v>
      </c>
      <c r="OY364" s="73" t="str">
        <v>See Image, Section B-B, TSC</v>
      </c>
      <c r="OZ364" s="73" t="str">
        <v>See Image, Shank Drawing # 18000-XX-XX A</v>
      </c>
      <c r="PA364" s="73" t="str">
        <v>Sequencial Laser 01, 120 Per Print</v>
      </c>
      <c r="PB364" s="73" t="str">
        <v>Set to .202, Zero on Thread Lead</v>
      </c>
      <c r="PC364" s="73" t="str">
        <v>Sharp OK, No Burr</v>
      </c>
      <c r="PD364" s="73" t="str">
        <v>Sharp OK, No Raised Edge, See Image</v>
      </c>
      <c r="PE364" s="73" t="str">
        <v>Sharp OK, No Raised Edges</v>
      </c>
      <c r="PF364" s="73" t="str">
        <v>Sharp okay no raised edge</v>
      </c>
      <c r="PG364" s="73" t="str">
        <v>Sharp Okay, No Burr</v>
      </c>
      <c r="PH364" s="73" t="str">
        <v>Sharp Okay, No Raised Edge</v>
      </c>
      <c r="PI364" s="73" t="str">
        <v>Sharp Okay, No Raised Edges,</v>
      </c>
      <c r="PJ364" s="73" t="str">
        <v>Sharp Okay, See Image</v>
      </c>
      <c r="PK364" s="73" t="str">
        <v xml:space="preserve">Start of Radius @ .195 </v>
      </c>
      <c r="PL364" s="73" t="str">
        <v xml:space="preserve">Start of Radius @ .21 </v>
      </c>
      <c r="PM364" s="73" t="str">
        <v xml:space="preserve">T.S.C. </v>
      </c>
      <c r="PN364" s="73" t="str">
        <v>Tangent Point</v>
      </c>
      <c r="PO364" s="73" t="str">
        <v>Tangent point of R.50</v>
      </c>
      <c r="PP364" s="73" t="str">
        <v>Taper Check, Mfg.Tol.</v>
      </c>
      <c r="PQ364" s="73" t="str">
        <v>Taper Check, Mfg.Tol., See Image</v>
      </c>
      <c r="PR364" s="73" t="str">
        <v>Thrd. Minor Ø</v>
      </c>
      <c r="PS364" s="73" t="str">
        <v>Thrd. Relief Ø</v>
      </c>
      <c r="PT364" s="73" t="str">
        <v>Threadless Blank</v>
      </c>
      <c r="PU364" s="73" t="str">
        <v>Threadless Blank, From Major Ø</v>
      </c>
      <c r="PV364" s="73" t="str">
        <v>Threadless Blank, Mfg. Tol.</v>
      </c>
      <c r="PW364" s="73" t="str">
        <v>Threadless Blank, Thrd. to Neck Rad.</v>
      </c>
      <c r="PX364" s="73" t="str">
        <v>Thredless Blank</v>
      </c>
      <c r="PY364" s="73" t="str">
        <v>To center of R.005</v>
      </c>
      <c r="PZ364" s="73" t="str">
        <v>Torx Min. Dia.</v>
      </c>
      <c r="QA364" s="73" t="str">
        <v>Turn Ø Free of Mill Marks</v>
      </c>
      <c r="QB364" s="73" t="str">
        <v>Use (Full) GO Hex</v>
      </c>
      <c r="QC364" s="73" t="str">
        <v>Use Balloon 1 FULL Gauge</v>
      </c>
      <c r="QD364" s="73" t="str">
        <v>Use Balloon 9 FULL GO</v>
      </c>
      <c r="QE364" s="73" t="str">
        <v>Use Best Fit Pin</v>
      </c>
      <c r="QF364" s="73" t="str">
        <v>Use Disk Tip</v>
      </c>
      <c r="QG364" s="73" t="str">
        <v>Use flat bottomed indicator tip.</v>
      </c>
      <c r="QH364" s="73" t="str">
        <v xml:space="preserve">Use Full .093 Go Hex </v>
      </c>
      <c r="QI364" s="73" t="str">
        <v xml:space="preserve">Use Full .0930 Go Hex </v>
      </c>
      <c r="QJ364" s="73" t="str">
        <v>Use Full .1235 Go Hex</v>
      </c>
      <c r="QK364" s="73" t="str">
        <v>Use Gauge K2-98-8019-04, See Image</v>
      </c>
      <c r="QL364" s="73" t="str">
        <v>Use large flat indicator tip</v>
      </c>
      <c r="QM364" s="73" t="str">
        <v>Use Pins.3330/.3350, See Image MAX NO-GO</v>
      </c>
      <c r="QN364" s="73" t="str">
        <v>Use Pointed Drop Indicator Tip</v>
      </c>
      <c r="QO364" s="73" t="str">
        <v>V-Block</v>
      </c>
      <c r="QP364" s="73" t="str">
        <v>V-Block,  AMB for 13</v>
      </c>
      <c r="QQ364" s="73" t="str">
        <v>V-Block,  Hex Cham. Dia.</v>
      </c>
      <c r="QR364" s="73" t="str">
        <v>V-Block, Hex Depth</v>
      </c>
      <c r="QS364" s="73" t="str">
        <v>VBU Gauge</v>
      </c>
      <c r="QT364" s="73" t="str">
        <v>Visibally smaller than HEX=Pass</v>
      </c>
      <c r="QU364" s="73" t="str">
        <v>Visual Per Drawing</v>
      </c>
      <c r="QV364" s="73" t="str">
        <v>Whirl Blank</v>
      </c>
      <c r="QW364" s="73" t="str">
        <v xml:space="preserve">Whirl Blank </v>
      </c>
      <c r="QX364" s="73" t="str">
        <v>Whirl Blank, Neck Rad. End to Head CL</v>
      </c>
      <c r="QY364" s="73" t="str">
        <v>Whirl Blank, Nose Start Dia.</v>
      </c>
      <c r="QZ364" s="73" t="str">
        <v>Whirl Blank, Nose Start Dist.</v>
      </c>
      <c r="RA364" s="73" t="str">
        <v>Whirl Blank, Thrd. Minor</v>
      </c>
      <c r="RB364" s="73" t="str">
        <v>Whirl Blank, Thrd. Pullout Dia.</v>
      </c>
      <c r="RC364" s="73" t="str">
        <v>Whole Part, Removal is at Assy. Level</v>
      </c>
      <c r="RD364" s="73" t="str">
        <v>Wide Area</v>
      </c>
      <c r="RE364" s="73" t="str">
        <v>Zero on End of Go Gauge</v>
      </c>
    </row>
    <row r="365" spans="1:473">
      <c r="A365" s="73" t="s">
        <v>993</v>
      </c>
      <c r="C365" s="73" t="str" cm="1">
        <f t="array" ref="C365:RE365">TRANSPOSE(_xlfn._xlws.SORT(_xlfn._xlws.FILTER($A$2:$A$600,ISNUMBER(SEARCH('PartLib Table'!M372,$A$2:$A$600)),"not found")))</f>
        <v xml:space="preserve"> 'C', Whirl Blank</v>
      </c>
      <c r="D365" s="73" t="str">
        <v xml:space="preserve"> See Image, Constrained</v>
      </c>
      <c r="E365" s="73" t="str">
        <v>(.04 to .12 range = Pass)</v>
      </c>
      <c r="F365" s="73" t="str">
        <v>(.042 FULL) Go Pin Seat Fully</v>
      </c>
      <c r="G365" s="73" t="str">
        <v>(B), Mfg. Tol.</v>
      </c>
      <c r="H365" s="73" t="str">
        <v>(B), O.A.L.</v>
      </c>
      <c r="I365" s="73" t="str">
        <v>.001 or less =Pass</v>
      </c>
      <c r="J365" s="73" t="str">
        <v>.001 or less out of center = Pass</v>
      </c>
      <c r="K365" s="73" t="str">
        <v>.002 or Less = Pass</v>
      </c>
      <c r="L365" s="73" t="str">
        <v>.002 or Less out of center = Pass</v>
      </c>
      <c r="M365" s="73" t="str">
        <v>.005 to .015 = Pass</v>
      </c>
      <c r="N365" s="73" t="str">
        <v>.0125 Mean, Section</v>
      </c>
      <c r="O365" s="73" t="str">
        <v>.025 or Less in X &amp; Y=Pass</v>
      </c>
      <c r="P365" s="73" t="str">
        <v>.038 Mean</v>
      </c>
      <c r="Q365" s="73" t="str">
        <v>.063 MM = .0024 IN, See Image</v>
      </c>
      <c r="R365" s="73" t="str">
        <v>.063MM = .0024"</v>
      </c>
      <c r="S365" s="73" t="str">
        <v>.243 NO-GO, Unconstrained, Must Not Start</v>
      </c>
      <c r="T365" s="73" t="str">
        <v>@ Back Face &amp; ID, No Raised Edge</v>
      </c>
      <c r="U365" s="73" t="str">
        <v>@ Back Face &amp; OD, No Raised Edge</v>
      </c>
      <c r="V365" s="73" t="str">
        <v>@ ID &amp; FACE</v>
      </c>
      <c r="W365" s="73" t="str">
        <v>@ OD &amp; BACK FACE</v>
      </c>
      <c r="X365" s="73" t="str">
        <v>@ OD &amp; FACE</v>
      </c>
      <c r="Y365" s="73" t="str">
        <v>Across from slot</v>
      </c>
      <c r="Z365" s="73" t="str">
        <v>All Edge Breaks</v>
      </c>
      <c r="AA365" s="73" t="str">
        <v>Attached to bar stock</v>
      </c>
      <c r="AB365" s="73" t="str">
        <v xml:space="preserve">Back Turn Fillet Rad. </v>
      </c>
      <c r="AC365" s="73" t="str">
        <v>Balloon 1 (DWG FRM0105 Page 2, NV-27)</v>
      </c>
      <c r="AD365" s="73" t="str">
        <v>Balloon 1 (DWG FRM0105, NV-30)</v>
      </c>
      <c r="AE365" s="73" t="str">
        <v>Balloon 1 (P# 9890002-20) OL00429/A</v>
      </c>
      <c r="AF365" s="73" t="str">
        <v>Balloon 1, DWG#FRM0105</v>
      </c>
      <c r="AG365" s="73" t="str">
        <v>Balloon 11, See Image</v>
      </c>
      <c r="AH365" s="73" t="str">
        <v xml:space="preserve">Balloon 2 (DWG FRM0105 Page 2, NV-27) </v>
      </c>
      <c r="AI365" s="73" t="str">
        <v>Balloon 2 (DWG FRM0105, NV-30)</v>
      </c>
      <c r="AJ365" s="73" t="str">
        <v>Balloon 2 (P# 9890002-20)</v>
      </c>
      <c r="AK365" s="73" t="str">
        <v>Balloon 2, DWG#FRM0105</v>
      </c>
      <c r="AL365" s="73" t="str">
        <v>Balloon 2, DWG#FRM0105, See Image</v>
      </c>
      <c r="AM365" s="73" t="str">
        <v>Balloon 3 (DWG FRM0105, NV-30 Minor)</v>
      </c>
      <c r="AN365" s="73" t="str">
        <v>Balloon 3 (DWG FRM0105, NV-30)</v>
      </c>
      <c r="AO365" s="73" t="str">
        <v>Balloon 3 (P# 9890002-20)</v>
      </c>
      <c r="AP365" s="73" t="str">
        <v>Balloon 4</v>
      </c>
      <c r="AQ365" s="73" t="str">
        <v>Balloon 4 (P# 9890002-20)</v>
      </c>
      <c r="AR365" s="73" t="str">
        <v>Below Middle Band</v>
      </c>
      <c r="AS365" s="73" t="str">
        <v>Best Fit Pin, .003 or Less =Pass</v>
      </c>
      <c r="AT365" s="73" t="str">
        <v>Blank</v>
      </c>
      <c r="AU365" s="73" t="str">
        <v>Blank Turn Maj.</v>
      </c>
      <c r="AV365" s="73" t="str">
        <v>Blank Turn Maj. Mill Flt., OL4172</v>
      </c>
      <c r="AW365" s="73" t="str">
        <v>Blank Without .010 Slots</v>
      </c>
      <c r="AX365" s="73" t="str">
        <v>Blank Without .010 Slots, Section</v>
      </c>
      <c r="AY365" s="73" t="str">
        <v>Blank without thread</v>
      </c>
      <c r="AZ365" s="73" t="str">
        <v xml:space="preserve">Blank, Center of V Grv. </v>
      </c>
      <c r="BA365" s="73" t="str">
        <v>Blank, Check R adjacent Balloon 17</v>
      </c>
      <c r="BB365" s="73" t="str">
        <v>Blank, EXT. Feature</v>
      </c>
      <c r="BC365" s="73" t="str">
        <v>Blank, See Image, OL04335</v>
      </c>
      <c r="BD365" s="73" t="str">
        <v>Blank, See Image, OL04336</v>
      </c>
      <c r="BE365" s="73" t="str">
        <v xml:space="preserve">Blank, Thrd. </v>
      </c>
      <c r="BF365" s="73" t="str">
        <v>Blank, Turn Tip</v>
      </c>
      <c r="BG365" s="73" t="str">
        <v>Blank, Without Thrd.</v>
      </c>
      <c r="BH365" s="73" t="str">
        <v>Blank, Without Thread</v>
      </c>
      <c r="BI365" s="73" t="str">
        <v xml:space="preserve">Blunt Start Blend to Minor </v>
      </c>
      <c r="BJ365" s="73" t="str">
        <v>Calc., Use Go HEX</v>
      </c>
      <c r="BK365" s="73" t="str">
        <v>Can't dig into OD</v>
      </c>
      <c r="BL365" s="73" t="str">
        <v>Carbide Gauge</v>
      </c>
      <c r="BM365" s="73" t="str">
        <v xml:space="preserve">Center of V Grv. </v>
      </c>
      <c r="BN365" s="73" t="str">
        <v>Centered Less than .03 = Pass</v>
      </c>
      <c r="BO365" s="73" t="str">
        <v>Centered within .0005 or Less = Pass</v>
      </c>
      <c r="BP365" s="73" t="str">
        <v>Centered within .001 or Less = Pass</v>
      </c>
      <c r="BQ365" s="73" t="str">
        <v>Centered within .0254 or Less = Pass</v>
      </c>
      <c r="BR365" s="73" t="str">
        <v>Check close to Rod Slot</v>
      </c>
      <c r="BS365" s="73" t="str">
        <v>Check every other hole</v>
      </c>
      <c r="BT365" s="73" t="str">
        <v>Check Go over full length of slot.</v>
      </c>
      <c r="BU365" s="73" t="str">
        <v>Check Near Closed End</v>
      </c>
      <c r="BV365" s="73" t="str">
        <v>Check per Print View, Away from Rod Slot</v>
      </c>
      <c r="BW365" s="73" t="str">
        <v>Check to Balloon 30 Go Pin</v>
      </c>
      <c r="BX365" s="73" t="str">
        <v>Check with .2705 SET Pin Inside Part</v>
      </c>
      <c r="BY365" s="73" t="str">
        <v>Check with Hex Up</v>
      </c>
      <c r="BZ365" s="73" t="str">
        <v>CMM Blank</v>
      </c>
      <c r="CA365" s="73" t="str">
        <v>Confirm Full Radius</v>
      </c>
      <c r="CB365" s="73" t="str">
        <v>Constrained in fixture</v>
      </c>
      <c r="CC365" s="73" t="str">
        <v>Constrained with Ring</v>
      </c>
      <c r="CD365" s="73" t="str">
        <v>Constrained, See Image</v>
      </c>
      <c r="CE365" s="73" t="str">
        <v>Dim. "A"</v>
      </c>
      <c r="CF365" s="73" t="str">
        <v>Dim. "B"</v>
      </c>
      <c r="CG365" s="73" t="str">
        <v>Dim. "C"</v>
      </c>
      <c r="CH365" s="73" t="str">
        <v>Dim. "D", Whirl Blank</v>
      </c>
      <c r="CI365" s="73" t="str">
        <v>Dim. "G"</v>
      </c>
      <c r="CJ365" s="73" t="str">
        <v>Dim. E, Blank Turn Maj. &amp;  Mill Flt</v>
      </c>
      <c r="CK365" s="73" t="str">
        <v>Dim. E, Blank Turn Maj.&amp;  Mill Flt</v>
      </c>
      <c r="CL365" s="73" t="str">
        <v>Dim. H, Whirl Blank</v>
      </c>
      <c r="CM365" s="73" t="str">
        <v>Dim. J, 'Blank Turn Maj. &amp; Whirl Blank</v>
      </c>
      <c r="CN365" s="73" t="str">
        <v>Disk Drop Indicator Tip</v>
      </c>
      <c r="CO365" s="73" t="str">
        <v>DWG 100448-15, Balloon F_1</v>
      </c>
      <c r="CP365" s="73" t="str">
        <v>DWG 100448-15, OL02571</v>
      </c>
      <c r="CQ365" s="73" t="str">
        <v>DWG 100448-41</v>
      </c>
      <c r="CR365" s="73" t="str">
        <v>DWG 9890040, (10E),Section Part, OL01139</v>
      </c>
      <c r="CS365" s="73" t="str">
        <v>DWG 9890040, (10E),Section, OL01139</v>
      </c>
      <c r="CT365" s="73" t="str">
        <v>DWG 9890040, (11E)</v>
      </c>
      <c r="CU365" s="73" t="str">
        <v>DWG 9890040, (11E), Pins with Flats</v>
      </c>
      <c r="CV365" s="73" t="str">
        <v>DWG 9890040, (12E),  Pass=.002 or less</v>
      </c>
      <c r="CW365" s="73" t="str">
        <v>DWG 9890040, (12E), See Image</v>
      </c>
      <c r="CX365" s="73" t="str">
        <v>DWG 9890040, (1E), OL01431</v>
      </c>
      <c r="CY365" s="73" t="str">
        <v>DWG 9890040, (1E), OL01432</v>
      </c>
      <c r="CZ365" s="73" t="str">
        <v>DWG 9890040, (2E), OL01432</v>
      </c>
      <c r="DA365" s="73" t="str">
        <v>DWG 9890040, (3E)</v>
      </c>
      <c r="DB365" s="73" t="str">
        <v>DWG 9890040, (4E)</v>
      </c>
      <c r="DC365" s="73" t="str">
        <v>DWG 9890040, (5E), OL02336</v>
      </c>
      <c r="DD365" s="73" t="str">
        <v>DWG 9890040, (6E)</v>
      </c>
      <c r="DE365" s="73" t="str">
        <v>DWG 9890040, (7E)</v>
      </c>
      <c r="DF365" s="73" t="str">
        <v>DWG 9890040, (8E), OL01433</v>
      </c>
      <c r="DG365" s="73" t="str">
        <v>DWG 9890040, (8E), OL01433, Section</v>
      </c>
      <c r="DH365" s="73" t="str">
        <v>DWG 9890040, (9E), Close to Rod Slot</v>
      </c>
      <c r="DI365" s="73" t="str">
        <v>DWG 9890040, (9E),Close to Rod Slot</v>
      </c>
      <c r="DJ365" s="73" t="str">
        <v>DWG FRM0105 PAGE 2</v>
      </c>
      <c r="DK365" s="73" t="str">
        <v>DWG# 100448-41</v>
      </c>
      <c r="DL365" s="73" t="str">
        <v>DWG# 100448-44</v>
      </c>
      <c r="DM365" s="73" t="str">
        <v>DWG# 9890003  (1), Section OL00436/A</v>
      </c>
      <c r="DN365" s="73" t="str">
        <v>DWG# 9890003 (3), Ring Gauge Constrained</v>
      </c>
      <c r="DO365" s="73" t="str">
        <v>DWG# 9890003 (4), Section</v>
      </c>
      <c r="DP365" s="73" t="str">
        <v>DWG#100448-26, Balloon 1K, OL02350</v>
      </c>
      <c r="DQ365" s="73" t="str">
        <v>DWG#100448-26, Balloon 2K, OL02350</v>
      </c>
      <c r="DR365" s="73" t="str">
        <v>DWG#100448-26, Balloon 3K, OL02363</v>
      </c>
      <c r="DS365" s="73" t="str">
        <v>DWG#100448-26, Balloon 4K</v>
      </c>
      <c r="DT365" s="73" t="str">
        <v>DWG#100448-26, Balloon 5K, Section</v>
      </c>
      <c r="DU365" s="73" t="str">
        <v>DWG#100448-26, Balloon 6K</v>
      </c>
      <c r="DV365" s="73" t="str">
        <v>DWG#100448-26, Balloon 7K, Section</v>
      </c>
      <c r="DW365" s="73" t="str">
        <v>DWG#100448-26, Mfg. Tol.</v>
      </c>
      <c r="DX365" s="73" t="str">
        <v>DWG#9890003 (2) Ring Gauge Constrained</v>
      </c>
      <c r="DY365" s="73" t="str">
        <v>DWG#9890044</v>
      </c>
      <c r="DZ365" s="73" t="str">
        <v>DWG#9890044 .1985 to .2005=Pass</v>
      </c>
      <c r="EA365" s="73" t="str">
        <v>DWG#9890044 Overlay OL02441</v>
      </c>
      <c r="EB365" s="73" t="str">
        <v>DWG#9890044, OL02441</v>
      </c>
      <c r="EC365" s="73" t="str">
        <v>DWG#FRM0105</v>
      </c>
      <c r="ED365" s="73" t="str">
        <v>EXT.</v>
      </c>
      <c r="EE365" s="73" t="str">
        <v>EXT. Section, OL02460</v>
      </c>
      <c r="EF365" s="73" t="str">
        <v>EXT., OL04223</v>
      </c>
      <c r="EG365" s="73" t="str">
        <v>Flat Drop Indicator Tip</v>
      </c>
      <c r="EH365" s="73" t="str">
        <v>Full Go Pin, No Light, at Radius</v>
      </c>
      <c r="EI365" s="73" t="str">
        <v>Function Check</v>
      </c>
      <c r="EJ365" s="73" t="str">
        <v>GO Function Gauge</v>
      </c>
      <c r="EK365" s="73" t="str">
        <v>Go Gauge for Balloon 1 &amp; 4</v>
      </c>
      <c r="EL365" s="73" t="str">
        <v>Go Pin must pass through</v>
      </c>
      <c r="EM365" s="73" t="str">
        <v>Greater than .005 = Fail, Section</v>
      </c>
      <c r="EN365" s="73" t="str">
        <v>Greater than .025 out of center = Fail</v>
      </c>
      <c r="EO365" s="73" t="str">
        <v>Greater than 2.6 = Pass</v>
      </c>
      <c r="EP365" s="73" t="str">
        <v>Green = Pass, Red = Fail</v>
      </c>
      <c r="EQ365" s="73" t="str">
        <v>Hex Depth</v>
      </c>
      <c r="ER365" s="73" t="str">
        <v>Hex Minor</v>
      </c>
      <c r="ES365" s="73" t="str">
        <v>Hole Dia.</v>
      </c>
      <c r="ET365" s="73" t="str">
        <v>Hook or Disk Tip</v>
      </c>
      <c r="EU365" s="73" t="str">
        <v>ID Sphere Finish</v>
      </c>
      <c r="EV365" s="73" t="str">
        <v>ID/OD Both Sides, Diff. .002 or less = Pass</v>
      </c>
      <c r="EW365" s="73" t="str">
        <v>If Looks Big, Section</v>
      </c>
      <c r="EX365" s="73" t="str">
        <v>If Looks Small, Section</v>
      </c>
      <c r="EY365" s="73" t="str">
        <v>Insp. Close to Break Away, Mfg.Tol.</v>
      </c>
      <c r="EZ365" s="73" t="str">
        <v>INT.</v>
      </c>
      <c r="FA365" s="73" t="str">
        <v>INT. Section, OL02460</v>
      </c>
      <c r="FB365" s="73" t="str">
        <v>INT., OL04223</v>
      </c>
      <c r="FC365" s="73" t="str">
        <v>Intersect. of 7.7 &amp; R0.10</v>
      </c>
      <c r="FD365" s="73" t="str">
        <v>Intersect. of 8.79 and R.25 MAX</v>
      </c>
      <c r="FE365" s="73" t="str">
        <v>Keep Ind. Tip away from corner</v>
      </c>
      <c r="FF365" s="73" t="str">
        <v>L31</v>
      </c>
      <c r="FG365" s="73" t="str">
        <v>Laser Mark</v>
      </c>
      <c r="FH365" s="73" t="str">
        <v>LASER PER NOTE 4</v>
      </c>
      <c r="FI365" s="73" t="str">
        <v>LASER PER NOTE 4, Final Check 1 only</v>
      </c>
      <c r="FJ365" s="73" t="str">
        <v>Less than .002 out of center = Pass</v>
      </c>
      <c r="FK365" s="73" t="str">
        <v>Less than 2.75 = Pass, Section</v>
      </c>
      <c r="FL365" s="73" t="str">
        <v>List as pin. Not Calibrated</v>
      </c>
      <c r="FM365" s="73" t="str">
        <v>M9 X 1.25 BUTT See Comment Image</v>
      </c>
      <c r="FN365" s="73" t="str">
        <v>Manual Section</v>
      </c>
      <c r="FO365" s="73" t="str">
        <v>Max Deep .241 NO-GO =.42</v>
      </c>
      <c r="FP365" s="73" t="str">
        <v>MAX Depth of (Note 7) .241 NO-GO Pin</v>
      </c>
      <c r="FQ365" s="73" t="str">
        <v>Measure from Blue Line, See Image</v>
      </c>
      <c r="FR365" s="73" t="str">
        <v>Measure Width of Blue Area, See Image</v>
      </c>
      <c r="FS365" s="73" t="str">
        <v>Mfg. Tol</v>
      </c>
      <c r="FT365" s="73" t="str">
        <v>Mfg. Tol, See Image</v>
      </c>
      <c r="FU365" s="73" t="str">
        <v>Mfg. Tol.</v>
      </c>
      <c r="FV365" s="73" t="str">
        <v>Mfg. Tol. "A"</v>
      </c>
      <c r="FW365" s="73" t="str">
        <v>Mfg. Tol. (Zero on Gauge Full Dia. Lead)</v>
      </c>
      <c r="FX365" s="73" t="str">
        <v>Mfg. Tol. Balloon 11, See Image</v>
      </c>
      <c r="FY365" s="73" t="str">
        <v>Mfg. Tol. Balloon 4</v>
      </c>
      <c r="FZ365" s="73" t="str">
        <v>Mfg. Tol. Balloon 7</v>
      </c>
      <c r="GA365" s="73" t="str">
        <v xml:space="preserve">Mfg. Tol. C-Bore Face (Ballo 28) </v>
      </c>
      <c r="GB365" s="73" t="str">
        <v>Mfg. Tol. Section</v>
      </c>
      <c r="GC365" s="73" t="str">
        <v>Mfg. Tol. See Image</v>
      </c>
      <c r="GD365" s="73" t="str">
        <v>Mfg. Tol., 3 Places, Record MAX</v>
      </c>
      <c r="GE365" s="73" t="str">
        <v>Mfg. Tol., Balloon 11</v>
      </c>
      <c r="GF365" s="73" t="str">
        <v>Mfg. Tol., Balloon 7</v>
      </c>
      <c r="GG365" s="73" t="str">
        <v>Mfg. Tol., Blank</v>
      </c>
      <c r="GH365" s="73" t="str">
        <v>Mfg. Tol., Blank, Balloon 12</v>
      </c>
      <c r="GI365" s="73" t="str">
        <v>Mfg. Tol., Blend to SØ.320</v>
      </c>
      <c r="GJ365" s="73" t="str">
        <v>Mfg. Tol., Calculation</v>
      </c>
      <c r="GK365" s="73" t="str">
        <v>Mfg. Tol., For Mill Fixture</v>
      </c>
      <c r="GL365" s="73" t="str">
        <v>Mfg. Tol., L32</v>
      </c>
      <c r="GM365" s="73" t="str">
        <v>Mfg. Tol., L33</v>
      </c>
      <c r="GN365" s="73" t="str">
        <v>Mfg. Tol., No Tool Marks</v>
      </c>
      <c r="GO365" s="73" t="str">
        <v>Mfg. Tol., OL03361</v>
      </c>
      <c r="GP365" s="73" t="str">
        <v>Mfg. Tol., Record off center value</v>
      </c>
      <c r="GQ365" s="73" t="str">
        <v>Mfg. Tol., Same 3 Places, Record MIN</v>
      </c>
      <c r="GR365" s="73" t="str">
        <v>Mfg. Tol., Section</v>
      </c>
      <c r="GS365" s="73" t="str">
        <v>Mfg. Tol., Section B-B</v>
      </c>
      <c r="GT365" s="73" t="str">
        <v>Mfg. Tol., Section, OL03361</v>
      </c>
      <c r="GU365" s="73" t="str">
        <v>Mfg. Tol., Section, Per Note 2</v>
      </c>
      <c r="GV365" s="73" t="str">
        <v>Mfg. Tol., See Image</v>
      </c>
      <c r="GW365" s="73" t="str">
        <v>Mfg. Tol., See Image, Bore in Blue</v>
      </c>
      <c r="GX365" s="73" t="str">
        <v>Mfg. Tol., See Image, Hook Tip</v>
      </c>
      <c r="GY365" s="73" t="str">
        <v>Mfg. Tol., Sharp Okay No Burr</v>
      </c>
      <c r="GZ365" s="73" t="str">
        <v>Mfg. Tol., Threadless Blank</v>
      </c>
      <c r="HA365" s="73" t="str">
        <v>Mfg.Tol.</v>
      </c>
      <c r="HB365" s="73" t="str">
        <v>Mgf. To., T.S.C.</v>
      </c>
      <c r="HC365" s="73" t="str">
        <v>Milled Feature</v>
      </c>
      <c r="HD365" s="73" t="str">
        <v>Milled Feature, OL04045</v>
      </c>
      <c r="HE365" s="73" t="str">
        <v>More than .0005 out of center = Fail</v>
      </c>
      <c r="HF365" s="73" t="str">
        <v>Must Pass Through</v>
      </c>
      <c r="HG365" s="73" t="str">
        <v>Must pass through gauge</v>
      </c>
      <c r="HH365" s="73" t="str">
        <v>Must Pass Through Go Gauge</v>
      </c>
      <c r="HI365" s="73" t="str">
        <v>Must Pass, See Image.</v>
      </c>
      <c r="HJ365" s="73" t="str">
        <v>NA</v>
      </c>
      <c r="HK365" s="73" t="str">
        <v>Narrow Area</v>
      </c>
      <c r="HL365" s="73" t="str">
        <v>Near Balloon 21</v>
      </c>
      <c r="HM365" s="73" t="str">
        <v>Near Datum B</v>
      </c>
      <c r="HN365" s="73" t="str">
        <v>Neck Dia.</v>
      </c>
      <c r="HO365" s="73" t="str">
        <v>Neck to Head Rad.</v>
      </c>
      <c r="HP365" s="73" t="str">
        <v>No Copper Deposits Allowed</v>
      </c>
      <c r="HQ365" s="73" t="str">
        <v>No Section</v>
      </c>
      <c r="HR365" s="73" t="str">
        <v>No Section, .01 to .014 = Pass</v>
      </c>
      <c r="HS365" s="73" t="str">
        <v>No Section, Rotate Part</v>
      </c>
      <c r="HT365" s="73" t="str">
        <v>No Section, See Image</v>
      </c>
      <c r="HU365" s="73" t="str">
        <v>No Slot, Section B-B</v>
      </c>
      <c r="HV365" s="73" t="str">
        <v>No visual step = Pass</v>
      </c>
      <c r="HW365" s="73" t="str">
        <v>Not to exceed .95 Deep</v>
      </c>
      <c r="HX365" s="73" t="str">
        <v>Note 1</v>
      </c>
      <c r="HY365" s="73" t="str">
        <v>OL00333/A</v>
      </c>
      <c r="HZ365" s="73" t="str">
        <v>OL00519</v>
      </c>
      <c r="IA365" s="73" t="str">
        <v>OL00520</v>
      </c>
      <c r="IB365" s="73" t="str">
        <v>OL00529</v>
      </c>
      <c r="IC365" s="73" t="str">
        <v>OL00542</v>
      </c>
      <c r="ID365" s="73" t="str">
        <v>OL00724</v>
      </c>
      <c r="IE365" s="73" t="str">
        <v>OL01250</v>
      </c>
      <c r="IF365" s="73" t="str">
        <v>OL01869, Threadless Blank</v>
      </c>
      <c r="IG365" s="73" t="str">
        <v>OL01870, Section</v>
      </c>
      <c r="IH365" s="73" t="str">
        <v>OL02255</v>
      </c>
      <c r="II365" s="73" t="str">
        <v>OL02255, Mfg. Tol.</v>
      </c>
      <c r="IJ365" s="73" t="str">
        <v>OL02302</v>
      </c>
      <c r="IK365" s="73" t="str">
        <v xml:space="preserve">OL02318  needed per image instructions </v>
      </c>
      <c r="IL365" s="73" t="str">
        <v>OL02556</v>
      </c>
      <c r="IM365" s="73" t="str">
        <v>OL02557</v>
      </c>
      <c r="IN365" s="73" t="str">
        <v>OL02567</v>
      </c>
      <c r="IO365" s="73" t="str">
        <v>OL02653</v>
      </c>
      <c r="IP365" s="73" t="str">
        <v>OL02718</v>
      </c>
      <c r="IQ365" s="73" t="str">
        <v>OL02841</v>
      </c>
      <c r="IR365" s="73" t="str">
        <v>OL02842</v>
      </c>
      <c r="IS365" s="73" t="str">
        <v>OL02844</v>
      </c>
      <c r="IT365" s="73" t="str">
        <v>OL02871</v>
      </c>
      <c r="IU365" s="73" t="str">
        <v>OL02887</v>
      </c>
      <c r="IV365" s="73" t="str">
        <v>OL03500</v>
      </c>
      <c r="IW365" s="73" t="str">
        <v>OL03766</v>
      </c>
      <c r="IX365" s="73" t="str">
        <v>OL03868</v>
      </c>
      <c r="IY365" s="73" t="str">
        <v>OL03869</v>
      </c>
      <c r="IZ365" s="73" t="str">
        <v>OL03870</v>
      </c>
      <c r="JA365" s="73" t="str">
        <v>OL03873, DWG# 100448-44</v>
      </c>
      <c r="JB365" s="73" t="str">
        <v>OL03949</v>
      </c>
      <c r="JC365" s="73" t="str">
        <v xml:space="preserve">OL04043, Section </v>
      </c>
      <c r="JD365" s="73" t="str">
        <v xml:space="preserve">OL04044, Section </v>
      </c>
      <c r="JE365" s="73" t="str">
        <v>OL04045</v>
      </c>
      <c r="JF365" s="73" t="str">
        <v>OL04045, Milled Feature</v>
      </c>
      <c r="JG365" s="73" t="str">
        <v>OL04063</v>
      </c>
      <c r="JH365" s="73" t="str">
        <v>OL04064</v>
      </c>
      <c r="JI365" s="73" t="str">
        <v>OL04065</v>
      </c>
      <c r="JJ365" s="73" t="str">
        <v>OL04181</v>
      </c>
      <c r="JK365" s="73" t="str">
        <v>OL04218</v>
      </c>
      <c r="JL365" s="73" t="str">
        <v>OL04224, See Image</v>
      </c>
      <c r="JM365" s="73" t="str">
        <v>OL04374</v>
      </c>
      <c r="JN365" s="73" t="str">
        <v>OL04375, Section M-M</v>
      </c>
      <c r="JO365" s="73" t="str">
        <v>OL04376, Section M-M</v>
      </c>
      <c r="JP365" s="73" t="str">
        <v>OL04443</v>
      </c>
      <c r="JQ365" s="73" t="str">
        <v>OL04444</v>
      </c>
      <c r="JR365" s="73" t="str">
        <v>OL05000</v>
      </c>
      <c r="JS365" s="73" t="str">
        <v>One side of slot</v>
      </c>
      <c r="JT365" s="73" t="str">
        <v>Other side of slot</v>
      </c>
      <c r="JU365" s="73" t="str">
        <v>Out of center more than .002 = Fail</v>
      </c>
      <c r="JV365" s="73" t="str">
        <v>Out of center more than.002 = Fail</v>
      </c>
      <c r="JW365" s="73" t="str">
        <v>Overlay OL02713</v>
      </c>
      <c r="JX365" s="73" t="str">
        <v>Overlay OL02714</v>
      </c>
      <c r="JY365" s="73" t="str">
        <v>Overlay OL02718</v>
      </c>
      <c r="JZ365" s="73" t="str">
        <v>Overlay OL03831, Mfg. Tol.</v>
      </c>
      <c r="KA365" s="73" t="str">
        <v>Part Without Slots</v>
      </c>
      <c r="KB365" s="73" t="str">
        <v>Part Without Slots, See Image</v>
      </c>
      <c r="KC365" s="73" t="str">
        <v xml:space="preserve">Pass = .0254 or Less </v>
      </c>
      <c r="KD365" s="73" t="str">
        <v>PD MIN = 4.361, PD MAX = 4.456</v>
      </c>
      <c r="KE365" s="73" t="str">
        <v>Per Balloon 2 Note</v>
      </c>
      <c r="KF365" s="73" t="str">
        <v>Per drawing note(s) 8.</v>
      </c>
      <c r="KG365" s="73" t="str">
        <v>Point or Sphere Tip</v>
      </c>
      <c r="KH365" s="73" t="str">
        <v>Point Tip</v>
      </c>
      <c r="KI365" s="73" t="str">
        <v>R.9 to R1.1 = Pass, See Image</v>
      </c>
      <c r="KJ365" s="73" t="str">
        <v>Ram Construction</v>
      </c>
      <c r="KK365" s="73" t="str">
        <v>Record Same Pass / Fail All Balloons</v>
      </c>
      <c r="KL365" s="73" t="str">
        <v>Ref. Balloon 1</v>
      </c>
      <c r="KM365" s="73" t="str">
        <v>Ref. Balloon 12</v>
      </c>
      <c r="KN365" s="73" t="str">
        <v>Ref. Balloon 13, 100% AQL</v>
      </c>
      <c r="KO365" s="73" t="str">
        <v>Ref. Balloon 2</v>
      </c>
      <c r="KP365" s="73" t="str">
        <v>Ref. Balloon 21, 100% AQL</v>
      </c>
      <c r="KQ365" s="73" t="str">
        <v>Ref. Balloon 4</v>
      </c>
      <c r="KR365" s="73" t="str">
        <v>Ref. Balloon 7</v>
      </c>
      <c r="KS365" s="73" t="str">
        <v>Ref. Balloon 8</v>
      </c>
      <c r="KT365" s="73" t="str">
        <v>Relieved Pin Gauges 09236 &amp; 09235</v>
      </c>
      <c r="KU365" s="73" t="str">
        <v>Rotate Part</v>
      </c>
      <c r="KV365" s="73" t="str">
        <v>Rotate Part, See Image</v>
      </c>
      <c r="KW365" s="73" t="str">
        <v>Same as Root Radius</v>
      </c>
      <c r="KX365" s="73" t="str">
        <v>Section</v>
      </c>
      <c r="KY365" s="73" t="str">
        <v>Section B-B</v>
      </c>
      <c r="KZ365" s="73" t="str">
        <v>Section B-B, Distance Between Grooves</v>
      </c>
      <c r="LA365" s="73" t="str">
        <v>Section C-C</v>
      </c>
      <c r="LB365" s="73" t="str">
        <v>Section Part</v>
      </c>
      <c r="LC365" s="73" t="str">
        <v>Section Part, Measured from Opposite Face</v>
      </c>
      <c r="LD365" s="73" t="str">
        <v>Section, Broachless Blank</v>
      </c>
      <c r="LE365" s="73" t="str">
        <v>Section, EXT. Sphere Location.</v>
      </c>
      <c r="LF365" s="73" t="str">
        <v>Section, Hex Cham. Ang.</v>
      </c>
      <c r="LG365" s="73" t="str">
        <v>Section, Hex Fillet Rad.</v>
      </c>
      <c r="LH365" s="73" t="str">
        <v>Section, INT. Feature</v>
      </c>
      <c r="LI365" s="73" t="str">
        <v>Section, INT. Sphere Location.</v>
      </c>
      <c r="LJ365" s="73" t="str">
        <v>Section, Mfg. Tol.</v>
      </c>
      <c r="LK365" s="73" t="str">
        <v>Section, Mfg. Tol., See Image</v>
      </c>
      <c r="LL365" s="73" t="str">
        <v>Section, OL00486</v>
      </c>
      <c r="LM365" s="73" t="str">
        <v>Section, OL00542</v>
      </c>
      <c r="LN365" s="73" t="str">
        <v>Section, OL00543</v>
      </c>
      <c r="LO365" s="73" t="str">
        <v>Section, OL00544</v>
      </c>
      <c r="LP365" s="73" t="str">
        <v>Section, OL00545</v>
      </c>
      <c r="LQ365" s="73" t="str">
        <v>Section, OL00546</v>
      </c>
      <c r="LR365" s="73" t="str">
        <v>Section, OL00547</v>
      </c>
      <c r="LS365" s="73" t="str">
        <v>Section, OL00555</v>
      </c>
      <c r="LT365" s="73" t="str">
        <v>Section, OL00725</v>
      </c>
      <c r="LU365" s="73" t="str">
        <v>Section, OL01430</v>
      </c>
      <c r="LV365" s="73" t="str">
        <v>Section, OL01434</v>
      </c>
      <c r="LW365" s="73" t="str">
        <v>Section, OL01435</v>
      </c>
      <c r="LX365" s="73" t="str">
        <v>Section, OL01807</v>
      </c>
      <c r="LY365" s="73" t="str">
        <v>Section, OL01830</v>
      </c>
      <c r="LZ365" s="73" t="str">
        <v>Section, OL02351</v>
      </c>
      <c r="MA365" s="73" t="str">
        <v>Section, OL02519</v>
      </c>
      <c r="MB365" s="73" t="str">
        <v>Section, OL02520</v>
      </c>
      <c r="MC365" s="73" t="str">
        <v>Section, OL02522</v>
      </c>
      <c r="MD365" s="73" t="str">
        <v>Section, OL02540</v>
      </c>
      <c r="ME365" s="73" t="str">
        <v>Section, OL02541</v>
      </c>
      <c r="MF365" s="73" t="str">
        <v>Section, OL02552</v>
      </c>
      <c r="MG365" s="73" t="str">
        <v>Section, OL02553</v>
      </c>
      <c r="MH365" s="73" t="str">
        <v>Section, OL02554</v>
      </c>
      <c r="MI365" s="73" t="str">
        <v>Section, OL02555</v>
      </c>
      <c r="MJ365" s="73" t="str">
        <v>Section, OL02558</v>
      </c>
      <c r="MK365" s="73" t="str">
        <v>Section, OL02559</v>
      </c>
      <c r="ML365" s="73" t="str">
        <v>Section, OL02560</v>
      </c>
      <c r="MM365" s="73" t="str">
        <v>Section, OL02619</v>
      </c>
      <c r="MN365" s="73" t="str">
        <v>Section, OL02620</v>
      </c>
      <c r="MO365" s="73" t="str">
        <v>Section, OL02621</v>
      </c>
      <c r="MP365" s="73" t="str">
        <v>Section, OL02622</v>
      </c>
      <c r="MQ365" s="73" t="str">
        <v>Section, OL02623</v>
      </c>
      <c r="MR365" s="73" t="str">
        <v>Section, OL02624</v>
      </c>
      <c r="MS365" s="73" t="str">
        <v>Section, OL02652</v>
      </c>
      <c r="MT365" s="73" t="str">
        <v>Section, OL02680</v>
      </c>
      <c r="MU365" s="73" t="str">
        <v>Section, OL02793</v>
      </c>
      <c r="MV365" s="73" t="str">
        <v>Section, OL02823</v>
      </c>
      <c r="MW365" s="73" t="str">
        <v>Section, OL02843</v>
      </c>
      <c r="MX365" s="73" t="str">
        <v>Section, OL03026, Ext.</v>
      </c>
      <c r="MY365" s="73" t="str">
        <v>Section, OL03026, Int.</v>
      </c>
      <c r="MZ365" s="73" t="str">
        <v>Section, OL03570, DWG# 100448-41</v>
      </c>
      <c r="NA365" s="73" t="str">
        <v>Section, OL03781</v>
      </c>
      <c r="NB365" s="73" t="str">
        <v>Section, OL03911</v>
      </c>
      <c r="NC365" s="73" t="str">
        <v>Section, OL03912</v>
      </c>
      <c r="ND365" s="73" t="str">
        <v>Section, OL03928</v>
      </c>
      <c r="NE365" s="73" t="str">
        <v>Section, OL03929</v>
      </c>
      <c r="NF365" s="73" t="str">
        <v>Section, OL04030</v>
      </c>
      <c r="NG365" s="73" t="str">
        <v>Section, OL04037</v>
      </c>
      <c r="NH365" s="73" t="str">
        <v>Section, OL04038</v>
      </c>
      <c r="NI365" s="73" t="str">
        <v>Section, OL04046</v>
      </c>
      <c r="NJ365" s="73" t="str">
        <v>Section, OL04065</v>
      </c>
      <c r="NK365" s="73" t="str">
        <v>Section, OL04066</v>
      </c>
      <c r="NL365" s="73" t="str">
        <v>Section, OL04067</v>
      </c>
      <c r="NM365" s="73" t="str">
        <v>Section, OL04069</v>
      </c>
      <c r="NN365" s="73" t="str">
        <v>Section, OL04071</v>
      </c>
      <c r="NO365" s="73" t="str">
        <v>Section, OL04173</v>
      </c>
      <c r="NP365" s="73" t="str">
        <v>Section, OL04174</v>
      </c>
      <c r="NQ365" s="73" t="str">
        <v>Section, OL04214</v>
      </c>
      <c r="NR365" s="73" t="str">
        <v>Section, OL04215</v>
      </c>
      <c r="NS365" s="73" t="str">
        <v>Section, OL04216</v>
      </c>
      <c r="NT365" s="73" t="str">
        <v>Section, OL04217</v>
      </c>
      <c r="NU365" s="73" t="str">
        <v>Section, Overlay OL02716</v>
      </c>
      <c r="NV365" s="73" t="str">
        <v>Section, Overlay OL02717</v>
      </c>
      <c r="NW365" s="73" t="str">
        <v>Section, See Image</v>
      </c>
      <c r="NX365" s="73" t="str">
        <v>Section, See Image, DWG# 100448-41</v>
      </c>
      <c r="NY365" s="73" t="str">
        <v>Section, Without Sots</v>
      </c>
      <c r="NZ365" s="73" t="str">
        <v>See Comments Sheet</v>
      </c>
      <c r="OA365" s="73" t="str">
        <v>See Comments Sheet, OL02318</v>
      </c>
      <c r="OB365" s="73" t="str">
        <v>See Image</v>
      </c>
      <c r="OC365" s="73" t="str">
        <v>See Image, .005 or Less = Pass</v>
      </c>
      <c r="OD365" s="73" t="str">
        <v>See Image, Check Near Radius</v>
      </c>
      <c r="OE365" s="73" t="str">
        <v>See Image, Constrained</v>
      </c>
      <c r="OF365" s="73" t="str">
        <v>See Image, Distance Between Flats</v>
      </c>
      <c r="OG365" s="73" t="str">
        <v xml:space="preserve">See Image, Mfg. Tol, Section A-A </v>
      </c>
      <c r="OH365" s="73" t="str">
        <v>See image, Mfg. Tol.</v>
      </c>
      <c r="OI365" s="73" t="str">
        <v>See Image, Mic. Across Flats</v>
      </c>
      <c r="OJ365" s="73" t="str">
        <v>See Image, OL02850</v>
      </c>
      <c r="OK365" s="73" t="str">
        <v>See Image, OL02880</v>
      </c>
      <c r="OL365" s="73" t="str">
        <v>See Image, OL03926</v>
      </c>
      <c r="OM365" s="73" t="str">
        <v>See Image, OL03927</v>
      </c>
      <c r="ON365" s="73" t="str">
        <v>See Image, OL04003</v>
      </c>
      <c r="OO365" s="73" t="str">
        <v>'See Image, OL04342,  Best Fit Joe Block</v>
      </c>
      <c r="OP365" s="73" t="str">
        <v>See Image, OL04342,  Blank</v>
      </c>
      <c r="OQ365" s="73" t="str">
        <v>See Image, OL04342, Blank</v>
      </c>
      <c r="OR365" s="73" t="str">
        <v>See Image, OL04343, Blank</v>
      </c>
      <c r="OS365" s="73" t="str">
        <v>See Image, Pass = .002 or Less</v>
      </c>
      <c r="OT365" s="73" t="str">
        <v>See Image, Rcd. MAX</v>
      </c>
      <c r="OU365" s="73" t="str">
        <v>See Image, Rcd. MIN</v>
      </c>
      <c r="OV365" s="73" t="str">
        <v>See Image, Section</v>
      </c>
      <c r="OW365" s="73" t="str">
        <v>See Image, Section A-A</v>
      </c>
      <c r="OX365" s="73" t="str">
        <v>See Image, Section B-B</v>
      </c>
      <c r="OY365" s="73" t="str">
        <v>See Image, Section B-B, TSC</v>
      </c>
      <c r="OZ365" s="73" t="str">
        <v>See Image, Shank Drawing # 18000-XX-XX A</v>
      </c>
      <c r="PA365" s="73" t="str">
        <v>Sequencial Laser 01, 120 Per Print</v>
      </c>
      <c r="PB365" s="73" t="str">
        <v>Set to .202, Zero on Thread Lead</v>
      </c>
      <c r="PC365" s="73" t="str">
        <v>Sharp OK, No Burr</v>
      </c>
      <c r="PD365" s="73" t="str">
        <v>Sharp OK, No Raised Edge, See Image</v>
      </c>
      <c r="PE365" s="73" t="str">
        <v>Sharp OK, No Raised Edges</v>
      </c>
      <c r="PF365" s="73" t="str">
        <v>Sharp okay no raised edge</v>
      </c>
      <c r="PG365" s="73" t="str">
        <v>Sharp Okay, No Burr</v>
      </c>
      <c r="PH365" s="73" t="str">
        <v>Sharp Okay, No Raised Edge</v>
      </c>
      <c r="PI365" s="73" t="str">
        <v>Sharp Okay, No Raised Edges,</v>
      </c>
      <c r="PJ365" s="73" t="str">
        <v>Sharp Okay, See Image</v>
      </c>
      <c r="PK365" s="73" t="str">
        <v xml:space="preserve">Start of Radius @ .195 </v>
      </c>
      <c r="PL365" s="73" t="str">
        <v xml:space="preserve">Start of Radius @ .21 </v>
      </c>
      <c r="PM365" s="73" t="str">
        <v xml:space="preserve">T.S.C. </v>
      </c>
      <c r="PN365" s="73" t="str">
        <v>Tangent Point</v>
      </c>
      <c r="PO365" s="73" t="str">
        <v>Tangent point of R.50</v>
      </c>
      <c r="PP365" s="73" t="str">
        <v>Taper Check, Mfg.Tol.</v>
      </c>
      <c r="PQ365" s="73" t="str">
        <v>Taper Check, Mfg.Tol., See Image</v>
      </c>
      <c r="PR365" s="73" t="str">
        <v>Thrd. Minor Ø</v>
      </c>
      <c r="PS365" s="73" t="str">
        <v>Thrd. Relief Ø</v>
      </c>
      <c r="PT365" s="73" t="str">
        <v>Threadless Blank</v>
      </c>
      <c r="PU365" s="73" t="str">
        <v>Threadless Blank, From Major Ø</v>
      </c>
      <c r="PV365" s="73" t="str">
        <v>Threadless Blank, Mfg. Tol.</v>
      </c>
      <c r="PW365" s="73" t="str">
        <v>Threadless Blank, Thrd. to Neck Rad.</v>
      </c>
      <c r="PX365" s="73" t="str">
        <v>Thredless Blank</v>
      </c>
      <c r="PY365" s="73" t="str">
        <v>To center of R.005</v>
      </c>
      <c r="PZ365" s="73" t="str">
        <v>Torx Min. Dia.</v>
      </c>
      <c r="QA365" s="73" t="str">
        <v>Turn Ø Free of Mill Marks</v>
      </c>
      <c r="QB365" s="73" t="str">
        <v>Use (Full) GO Hex</v>
      </c>
      <c r="QC365" s="73" t="str">
        <v>Use Balloon 1 FULL Gauge</v>
      </c>
      <c r="QD365" s="73" t="str">
        <v>Use Balloon 9 FULL GO</v>
      </c>
      <c r="QE365" s="73" t="str">
        <v>Use Best Fit Pin</v>
      </c>
      <c r="QF365" s="73" t="str">
        <v>Use Disk Tip</v>
      </c>
      <c r="QG365" s="73" t="str">
        <v>Use flat bottomed indicator tip.</v>
      </c>
      <c r="QH365" s="73" t="str">
        <v xml:space="preserve">Use Full .093 Go Hex </v>
      </c>
      <c r="QI365" s="73" t="str">
        <v xml:space="preserve">Use Full .0930 Go Hex </v>
      </c>
      <c r="QJ365" s="73" t="str">
        <v>Use Full .1235 Go Hex</v>
      </c>
      <c r="QK365" s="73" t="str">
        <v>Use Gauge K2-98-8019-04, See Image</v>
      </c>
      <c r="QL365" s="73" t="str">
        <v>Use large flat indicator tip</v>
      </c>
      <c r="QM365" s="73" t="str">
        <v>Use Pins.3330/.3350, See Image MAX NO-GO</v>
      </c>
      <c r="QN365" s="73" t="str">
        <v>Use Pointed Drop Indicator Tip</v>
      </c>
      <c r="QO365" s="73" t="str">
        <v>V-Block</v>
      </c>
      <c r="QP365" s="73" t="str">
        <v>V-Block,  AMB for 13</v>
      </c>
      <c r="QQ365" s="73" t="str">
        <v>V-Block,  Hex Cham. Dia.</v>
      </c>
      <c r="QR365" s="73" t="str">
        <v>V-Block, Hex Depth</v>
      </c>
      <c r="QS365" s="73" t="str">
        <v>VBU Gauge</v>
      </c>
      <c r="QT365" s="73" t="str">
        <v>Visibally smaller than HEX=Pass</v>
      </c>
      <c r="QU365" s="73" t="str">
        <v>Visual Per Drawing</v>
      </c>
      <c r="QV365" s="73" t="str">
        <v>Whirl Blank</v>
      </c>
      <c r="QW365" s="73" t="str">
        <v xml:space="preserve">Whirl Blank </v>
      </c>
      <c r="QX365" s="73" t="str">
        <v>Whirl Blank, Neck Rad. End to Head CL</v>
      </c>
      <c r="QY365" s="73" t="str">
        <v>Whirl Blank, Nose Start Dia.</v>
      </c>
      <c r="QZ365" s="73" t="str">
        <v>Whirl Blank, Nose Start Dist.</v>
      </c>
      <c r="RA365" s="73" t="str">
        <v>Whirl Blank, Thrd. Minor</v>
      </c>
      <c r="RB365" s="73" t="str">
        <v>Whirl Blank, Thrd. Pullout Dia.</v>
      </c>
      <c r="RC365" s="73" t="str">
        <v>Whole Part, Removal is at Assy. Level</v>
      </c>
      <c r="RD365" s="73" t="str">
        <v>Wide Area</v>
      </c>
      <c r="RE365" s="73" t="str">
        <v>Zero on End of Go Gauge</v>
      </c>
    </row>
    <row r="366" spans="1:473">
      <c r="A366" s="73" t="s">
        <v>994</v>
      </c>
      <c r="C366" s="73" t="str" cm="1">
        <f t="array" ref="C366:RE366">TRANSPOSE(_xlfn._xlws.SORT(_xlfn._xlws.FILTER($A$2:$A$600,ISNUMBER(SEARCH('PartLib Table'!M373,$A$2:$A$600)),"not found")))</f>
        <v xml:space="preserve"> 'C', Whirl Blank</v>
      </c>
      <c r="D366" s="73" t="str">
        <v xml:space="preserve"> See Image, Constrained</v>
      </c>
      <c r="E366" s="73" t="str">
        <v>(.04 to .12 range = Pass)</v>
      </c>
      <c r="F366" s="73" t="str">
        <v>(.042 FULL) Go Pin Seat Fully</v>
      </c>
      <c r="G366" s="73" t="str">
        <v>(B), Mfg. Tol.</v>
      </c>
      <c r="H366" s="73" t="str">
        <v>(B), O.A.L.</v>
      </c>
      <c r="I366" s="73" t="str">
        <v>.001 or less =Pass</v>
      </c>
      <c r="J366" s="73" t="str">
        <v>.001 or less out of center = Pass</v>
      </c>
      <c r="K366" s="73" t="str">
        <v>.002 or Less = Pass</v>
      </c>
      <c r="L366" s="73" t="str">
        <v>.002 or Less out of center = Pass</v>
      </c>
      <c r="M366" s="73" t="str">
        <v>.005 to .015 = Pass</v>
      </c>
      <c r="N366" s="73" t="str">
        <v>.0125 Mean, Section</v>
      </c>
      <c r="O366" s="73" t="str">
        <v>.025 or Less in X &amp; Y=Pass</v>
      </c>
      <c r="P366" s="73" t="str">
        <v>.038 Mean</v>
      </c>
      <c r="Q366" s="73" t="str">
        <v>.063 MM = .0024 IN, See Image</v>
      </c>
      <c r="R366" s="73" t="str">
        <v>.063MM = .0024"</v>
      </c>
      <c r="S366" s="73" t="str">
        <v>.243 NO-GO, Unconstrained, Must Not Start</v>
      </c>
      <c r="T366" s="73" t="str">
        <v>@ Back Face &amp; ID, No Raised Edge</v>
      </c>
      <c r="U366" s="73" t="str">
        <v>@ Back Face &amp; OD, No Raised Edge</v>
      </c>
      <c r="V366" s="73" t="str">
        <v>@ ID &amp; FACE</v>
      </c>
      <c r="W366" s="73" t="str">
        <v>@ OD &amp; BACK FACE</v>
      </c>
      <c r="X366" s="73" t="str">
        <v>@ OD &amp; FACE</v>
      </c>
      <c r="Y366" s="73" t="str">
        <v>Across from slot</v>
      </c>
      <c r="Z366" s="73" t="str">
        <v>All Edge Breaks</v>
      </c>
      <c r="AA366" s="73" t="str">
        <v>Attached to bar stock</v>
      </c>
      <c r="AB366" s="73" t="str">
        <v xml:space="preserve">Back Turn Fillet Rad. </v>
      </c>
      <c r="AC366" s="73" t="str">
        <v>Balloon 1 (DWG FRM0105 Page 2, NV-27)</v>
      </c>
      <c r="AD366" s="73" t="str">
        <v>Balloon 1 (DWG FRM0105, NV-30)</v>
      </c>
      <c r="AE366" s="73" t="str">
        <v>Balloon 1 (P# 9890002-20) OL00429/A</v>
      </c>
      <c r="AF366" s="73" t="str">
        <v>Balloon 1, DWG#FRM0105</v>
      </c>
      <c r="AG366" s="73" t="str">
        <v>Balloon 11, See Image</v>
      </c>
      <c r="AH366" s="73" t="str">
        <v xml:space="preserve">Balloon 2 (DWG FRM0105 Page 2, NV-27) </v>
      </c>
      <c r="AI366" s="73" t="str">
        <v>Balloon 2 (DWG FRM0105, NV-30)</v>
      </c>
      <c r="AJ366" s="73" t="str">
        <v>Balloon 2 (P# 9890002-20)</v>
      </c>
      <c r="AK366" s="73" t="str">
        <v>Balloon 2, DWG#FRM0105</v>
      </c>
      <c r="AL366" s="73" t="str">
        <v>Balloon 2, DWG#FRM0105, See Image</v>
      </c>
      <c r="AM366" s="73" t="str">
        <v>Balloon 3 (DWG FRM0105, NV-30 Minor)</v>
      </c>
      <c r="AN366" s="73" t="str">
        <v>Balloon 3 (DWG FRM0105, NV-30)</v>
      </c>
      <c r="AO366" s="73" t="str">
        <v>Balloon 3 (P# 9890002-20)</v>
      </c>
      <c r="AP366" s="73" t="str">
        <v>Balloon 4</v>
      </c>
      <c r="AQ366" s="73" t="str">
        <v>Balloon 4 (P# 9890002-20)</v>
      </c>
      <c r="AR366" s="73" t="str">
        <v>Below Middle Band</v>
      </c>
      <c r="AS366" s="73" t="str">
        <v>Best Fit Pin, .003 or Less =Pass</v>
      </c>
      <c r="AT366" s="73" t="str">
        <v>Blank</v>
      </c>
      <c r="AU366" s="73" t="str">
        <v>Blank Turn Maj.</v>
      </c>
      <c r="AV366" s="73" t="str">
        <v>Blank Turn Maj. Mill Flt., OL4172</v>
      </c>
      <c r="AW366" s="73" t="str">
        <v>Blank Without .010 Slots</v>
      </c>
      <c r="AX366" s="73" t="str">
        <v>Blank Without .010 Slots, Section</v>
      </c>
      <c r="AY366" s="73" t="str">
        <v>Blank without thread</v>
      </c>
      <c r="AZ366" s="73" t="str">
        <v xml:space="preserve">Blank, Center of V Grv. </v>
      </c>
      <c r="BA366" s="73" t="str">
        <v>Blank, Check R adjacent Balloon 17</v>
      </c>
      <c r="BB366" s="73" t="str">
        <v>Blank, EXT. Feature</v>
      </c>
      <c r="BC366" s="73" t="str">
        <v>Blank, See Image, OL04335</v>
      </c>
      <c r="BD366" s="73" t="str">
        <v>Blank, See Image, OL04336</v>
      </c>
      <c r="BE366" s="73" t="str">
        <v xml:space="preserve">Blank, Thrd. </v>
      </c>
      <c r="BF366" s="73" t="str">
        <v>Blank, Turn Tip</v>
      </c>
      <c r="BG366" s="73" t="str">
        <v>Blank, Without Thrd.</v>
      </c>
      <c r="BH366" s="73" t="str">
        <v>Blank, Without Thread</v>
      </c>
      <c r="BI366" s="73" t="str">
        <v xml:space="preserve">Blunt Start Blend to Minor </v>
      </c>
      <c r="BJ366" s="73" t="str">
        <v>Calc., Use Go HEX</v>
      </c>
      <c r="BK366" s="73" t="str">
        <v>Can't dig into OD</v>
      </c>
      <c r="BL366" s="73" t="str">
        <v>Carbide Gauge</v>
      </c>
      <c r="BM366" s="73" t="str">
        <v xml:space="preserve">Center of V Grv. </v>
      </c>
      <c r="BN366" s="73" t="str">
        <v>Centered Less than .03 = Pass</v>
      </c>
      <c r="BO366" s="73" t="str">
        <v>Centered within .0005 or Less = Pass</v>
      </c>
      <c r="BP366" s="73" t="str">
        <v>Centered within .001 or Less = Pass</v>
      </c>
      <c r="BQ366" s="73" t="str">
        <v>Centered within .0254 or Less = Pass</v>
      </c>
      <c r="BR366" s="73" t="str">
        <v>Check close to Rod Slot</v>
      </c>
      <c r="BS366" s="73" t="str">
        <v>Check every other hole</v>
      </c>
      <c r="BT366" s="73" t="str">
        <v>Check Go over full length of slot.</v>
      </c>
      <c r="BU366" s="73" t="str">
        <v>Check Near Closed End</v>
      </c>
      <c r="BV366" s="73" t="str">
        <v>Check per Print View, Away from Rod Slot</v>
      </c>
      <c r="BW366" s="73" t="str">
        <v>Check to Balloon 30 Go Pin</v>
      </c>
      <c r="BX366" s="73" t="str">
        <v>Check with .2705 SET Pin Inside Part</v>
      </c>
      <c r="BY366" s="73" t="str">
        <v>Check with Hex Up</v>
      </c>
      <c r="BZ366" s="73" t="str">
        <v>CMM Blank</v>
      </c>
      <c r="CA366" s="73" t="str">
        <v>Confirm Full Radius</v>
      </c>
      <c r="CB366" s="73" t="str">
        <v>Constrained in fixture</v>
      </c>
      <c r="CC366" s="73" t="str">
        <v>Constrained with Ring</v>
      </c>
      <c r="CD366" s="73" t="str">
        <v>Constrained, See Image</v>
      </c>
      <c r="CE366" s="73" t="str">
        <v>Dim. "A"</v>
      </c>
      <c r="CF366" s="73" t="str">
        <v>Dim. "B"</v>
      </c>
      <c r="CG366" s="73" t="str">
        <v>Dim. "C"</v>
      </c>
      <c r="CH366" s="73" t="str">
        <v>Dim. "D", Whirl Blank</v>
      </c>
      <c r="CI366" s="73" t="str">
        <v>Dim. "G"</v>
      </c>
      <c r="CJ366" s="73" t="str">
        <v>Dim. E, Blank Turn Maj. &amp;  Mill Flt</v>
      </c>
      <c r="CK366" s="73" t="str">
        <v>Dim. E, Blank Turn Maj.&amp;  Mill Flt</v>
      </c>
      <c r="CL366" s="73" t="str">
        <v>Dim. H, Whirl Blank</v>
      </c>
      <c r="CM366" s="73" t="str">
        <v>Dim. J, 'Blank Turn Maj. &amp; Whirl Blank</v>
      </c>
      <c r="CN366" s="73" t="str">
        <v>Disk Drop Indicator Tip</v>
      </c>
      <c r="CO366" s="73" t="str">
        <v>DWG 100448-15, Balloon F_1</v>
      </c>
      <c r="CP366" s="73" t="str">
        <v>DWG 100448-15, OL02571</v>
      </c>
      <c r="CQ366" s="73" t="str">
        <v>DWG 100448-41</v>
      </c>
      <c r="CR366" s="73" t="str">
        <v>DWG 9890040, (10E),Section Part, OL01139</v>
      </c>
      <c r="CS366" s="73" t="str">
        <v>DWG 9890040, (10E),Section, OL01139</v>
      </c>
      <c r="CT366" s="73" t="str">
        <v>DWG 9890040, (11E)</v>
      </c>
      <c r="CU366" s="73" t="str">
        <v>DWG 9890040, (11E), Pins with Flats</v>
      </c>
      <c r="CV366" s="73" t="str">
        <v>DWG 9890040, (12E),  Pass=.002 or less</v>
      </c>
      <c r="CW366" s="73" t="str">
        <v>DWG 9890040, (12E), See Image</v>
      </c>
      <c r="CX366" s="73" t="str">
        <v>DWG 9890040, (1E), OL01431</v>
      </c>
      <c r="CY366" s="73" t="str">
        <v>DWG 9890040, (1E), OL01432</v>
      </c>
      <c r="CZ366" s="73" t="str">
        <v>DWG 9890040, (2E), OL01432</v>
      </c>
      <c r="DA366" s="73" t="str">
        <v>DWG 9890040, (3E)</v>
      </c>
      <c r="DB366" s="73" t="str">
        <v>DWG 9890040, (4E)</v>
      </c>
      <c r="DC366" s="73" t="str">
        <v>DWG 9890040, (5E), OL02336</v>
      </c>
      <c r="DD366" s="73" t="str">
        <v>DWG 9890040, (6E)</v>
      </c>
      <c r="DE366" s="73" t="str">
        <v>DWG 9890040, (7E)</v>
      </c>
      <c r="DF366" s="73" t="str">
        <v>DWG 9890040, (8E), OL01433</v>
      </c>
      <c r="DG366" s="73" t="str">
        <v>DWG 9890040, (8E), OL01433, Section</v>
      </c>
      <c r="DH366" s="73" t="str">
        <v>DWG 9890040, (9E), Close to Rod Slot</v>
      </c>
      <c r="DI366" s="73" t="str">
        <v>DWG 9890040, (9E),Close to Rod Slot</v>
      </c>
      <c r="DJ366" s="73" t="str">
        <v>DWG FRM0105 PAGE 2</v>
      </c>
      <c r="DK366" s="73" t="str">
        <v>DWG# 100448-41</v>
      </c>
      <c r="DL366" s="73" t="str">
        <v>DWG# 100448-44</v>
      </c>
      <c r="DM366" s="73" t="str">
        <v>DWG# 9890003  (1), Section OL00436/A</v>
      </c>
      <c r="DN366" s="73" t="str">
        <v>DWG# 9890003 (3), Ring Gauge Constrained</v>
      </c>
      <c r="DO366" s="73" t="str">
        <v>DWG# 9890003 (4), Section</v>
      </c>
      <c r="DP366" s="73" t="str">
        <v>DWG#100448-26, Balloon 1K, OL02350</v>
      </c>
      <c r="DQ366" s="73" t="str">
        <v>DWG#100448-26, Balloon 2K, OL02350</v>
      </c>
      <c r="DR366" s="73" t="str">
        <v>DWG#100448-26, Balloon 3K, OL02363</v>
      </c>
      <c r="DS366" s="73" t="str">
        <v>DWG#100448-26, Balloon 4K</v>
      </c>
      <c r="DT366" s="73" t="str">
        <v>DWG#100448-26, Balloon 5K, Section</v>
      </c>
      <c r="DU366" s="73" t="str">
        <v>DWG#100448-26, Balloon 6K</v>
      </c>
      <c r="DV366" s="73" t="str">
        <v>DWG#100448-26, Balloon 7K, Section</v>
      </c>
      <c r="DW366" s="73" t="str">
        <v>DWG#100448-26, Mfg. Tol.</v>
      </c>
      <c r="DX366" s="73" t="str">
        <v>DWG#9890003 (2) Ring Gauge Constrained</v>
      </c>
      <c r="DY366" s="73" t="str">
        <v>DWG#9890044</v>
      </c>
      <c r="DZ366" s="73" t="str">
        <v>DWG#9890044 .1985 to .2005=Pass</v>
      </c>
      <c r="EA366" s="73" t="str">
        <v>DWG#9890044 Overlay OL02441</v>
      </c>
      <c r="EB366" s="73" t="str">
        <v>DWG#9890044, OL02441</v>
      </c>
      <c r="EC366" s="73" t="str">
        <v>DWG#FRM0105</v>
      </c>
      <c r="ED366" s="73" t="str">
        <v>EXT.</v>
      </c>
      <c r="EE366" s="73" t="str">
        <v>EXT. Section, OL02460</v>
      </c>
      <c r="EF366" s="73" t="str">
        <v>EXT., OL04223</v>
      </c>
      <c r="EG366" s="73" t="str">
        <v>Flat Drop Indicator Tip</v>
      </c>
      <c r="EH366" s="73" t="str">
        <v>Full Go Pin, No Light, at Radius</v>
      </c>
      <c r="EI366" s="73" t="str">
        <v>Function Check</v>
      </c>
      <c r="EJ366" s="73" t="str">
        <v>GO Function Gauge</v>
      </c>
      <c r="EK366" s="73" t="str">
        <v>Go Gauge for Balloon 1 &amp; 4</v>
      </c>
      <c r="EL366" s="73" t="str">
        <v>Go Pin must pass through</v>
      </c>
      <c r="EM366" s="73" t="str">
        <v>Greater than .005 = Fail, Section</v>
      </c>
      <c r="EN366" s="73" t="str">
        <v>Greater than .025 out of center = Fail</v>
      </c>
      <c r="EO366" s="73" t="str">
        <v>Greater than 2.6 = Pass</v>
      </c>
      <c r="EP366" s="73" t="str">
        <v>Green = Pass, Red = Fail</v>
      </c>
      <c r="EQ366" s="73" t="str">
        <v>Hex Depth</v>
      </c>
      <c r="ER366" s="73" t="str">
        <v>Hex Minor</v>
      </c>
      <c r="ES366" s="73" t="str">
        <v>Hole Dia.</v>
      </c>
      <c r="ET366" s="73" t="str">
        <v>Hook or Disk Tip</v>
      </c>
      <c r="EU366" s="73" t="str">
        <v>ID Sphere Finish</v>
      </c>
      <c r="EV366" s="73" t="str">
        <v>ID/OD Both Sides, Diff. .002 or less = Pass</v>
      </c>
      <c r="EW366" s="73" t="str">
        <v>If Looks Big, Section</v>
      </c>
      <c r="EX366" s="73" t="str">
        <v>If Looks Small, Section</v>
      </c>
      <c r="EY366" s="73" t="str">
        <v>Insp. Close to Break Away, Mfg.Tol.</v>
      </c>
      <c r="EZ366" s="73" t="str">
        <v>INT.</v>
      </c>
      <c r="FA366" s="73" t="str">
        <v>INT. Section, OL02460</v>
      </c>
      <c r="FB366" s="73" t="str">
        <v>INT., OL04223</v>
      </c>
      <c r="FC366" s="73" t="str">
        <v>Intersect. of 7.7 &amp; R0.10</v>
      </c>
      <c r="FD366" s="73" t="str">
        <v>Intersect. of 8.79 and R.25 MAX</v>
      </c>
      <c r="FE366" s="73" t="str">
        <v>Keep Ind. Tip away from corner</v>
      </c>
      <c r="FF366" s="73" t="str">
        <v>L31</v>
      </c>
      <c r="FG366" s="73" t="str">
        <v>Laser Mark</v>
      </c>
      <c r="FH366" s="73" t="str">
        <v>LASER PER NOTE 4</v>
      </c>
      <c r="FI366" s="73" t="str">
        <v>LASER PER NOTE 4, Final Check 1 only</v>
      </c>
      <c r="FJ366" s="73" t="str">
        <v>Less than .002 out of center = Pass</v>
      </c>
      <c r="FK366" s="73" t="str">
        <v>Less than 2.75 = Pass, Section</v>
      </c>
      <c r="FL366" s="73" t="str">
        <v>List as pin. Not Calibrated</v>
      </c>
      <c r="FM366" s="73" t="str">
        <v>M9 X 1.25 BUTT See Comment Image</v>
      </c>
      <c r="FN366" s="73" t="str">
        <v>Manual Section</v>
      </c>
      <c r="FO366" s="73" t="str">
        <v>Max Deep .241 NO-GO =.42</v>
      </c>
      <c r="FP366" s="73" t="str">
        <v>MAX Depth of (Note 7) .241 NO-GO Pin</v>
      </c>
      <c r="FQ366" s="73" t="str">
        <v>Measure from Blue Line, See Image</v>
      </c>
      <c r="FR366" s="73" t="str">
        <v>Measure Width of Blue Area, See Image</v>
      </c>
      <c r="FS366" s="73" t="str">
        <v>Mfg. Tol</v>
      </c>
      <c r="FT366" s="73" t="str">
        <v>Mfg. Tol, See Image</v>
      </c>
      <c r="FU366" s="73" t="str">
        <v>Mfg. Tol.</v>
      </c>
      <c r="FV366" s="73" t="str">
        <v>Mfg. Tol. "A"</v>
      </c>
      <c r="FW366" s="73" t="str">
        <v>Mfg. Tol. (Zero on Gauge Full Dia. Lead)</v>
      </c>
      <c r="FX366" s="73" t="str">
        <v>Mfg. Tol. Balloon 11, See Image</v>
      </c>
      <c r="FY366" s="73" t="str">
        <v>Mfg. Tol. Balloon 4</v>
      </c>
      <c r="FZ366" s="73" t="str">
        <v>Mfg. Tol. Balloon 7</v>
      </c>
      <c r="GA366" s="73" t="str">
        <v xml:space="preserve">Mfg. Tol. C-Bore Face (Ballo 28) </v>
      </c>
      <c r="GB366" s="73" t="str">
        <v>Mfg. Tol. Section</v>
      </c>
      <c r="GC366" s="73" t="str">
        <v>Mfg. Tol. See Image</v>
      </c>
      <c r="GD366" s="73" t="str">
        <v>Mfg. Tol., 3 Places, Record MAX</v>
      </c>
      <c r="GE366" s="73" t="str">
        <v>Mfg. Tol., Balloon 11</v>
      </c>
      <c r="GF366" s="73" t="str">
        <v>Mfg. Tol., Balloon 7</v>
      </c>
      <c r="GG366" s="73" t="str">
        <v>Mfg. Tol., Blank</v>
      </c>
      <c r="GH366" s="73" t="str">
        <v>Mfg. Tol., Blank, Balloon 12</v>
      </c>
      <c r="GI366" s="73" t="str">
        <v>Mfg. Tol., Blend to SØ.320</v>
      </c>
      <c r="GJ366" s="73" t="str">
        <v>Mfg. Tol., Calculation</v>
      </c>
      <c r="GK366" s="73" t="str">
        <v>Mfg. Tol., For Mill Fixture</v>
      </c>
      <c r="GL366" s="73" t="str">
        <v>Mfg. Tol., L32</v>
      </c>
      <c r="GM366" s="73" t="str">
        <v>Mfg. Tol., L33</v>
      </c>
      <c r="GN366" s="73" t="str">
        <v>Mfg. Tol., No Tool Marks</v>
      </c>
      <c r="GO366" s="73" t="str">
        <v>Mfg. Tol., OL03361</v>
      </c>
      <c r="GP366" s="73" t="str">
        <v>Mfg. Tol., Record off center value</v>
      </c>
      <c r="GQ366" s="73" t="str">
        <v>Mfg. Tol., Same 3 Places, Record MIN</v>
      </c>
      <c r="GR366" s="73" t="str">
        <v>Mfg. Tol., Section</v>
      </c>
      <c r="GS366" s="73" t="str">
        <v>Mfg. Tol., Section B-B</v>
      </c>
      <c r="GT366" s="73" t="str">
        <v>Mfg. Tol., Section, OL03361</v>
      </c>
      <c r="GU366" s="73" t="str">
        <v>Mfg. Tol., Section, Per Note 2</v>
      </c>
      <c r="GV366" s="73" t="str">
        <v>Mfg. Tol., See Image</v>
      </c>
      <c r="GW366" s="73" t="str">
        <v>Mfg. Tol., See Image, Bore in Blue</v>
      </c>
      <c r="GX366" s="73" t="str">
        <v>Mfg. Tol., See Image, Hook Tip</v>
      </c>
      <c r="GY366" s="73" t="str">
        <v>Mfg. Tol., Sharp Okay No Burr</v>
      </c>
      <c r="GZ366" s="73" t="str">
        <v>Mfg. Tol., Threadless Blank</v>
      </c>
      <c r="HA366" s="73" t="str">
        <v>Mfg.Tol.</v>
      </c>
      <c r="HB366" s="73" t="str">
        <v>Mgf. To., T.S.C.</v>
      </c>
      <c r="HC366" s="73" t="str">
        <v>Milled Feature</v>
      </c>
      <c r="HD366" s="73" t="str">
        <v>Milled Feature, OL04045</v>
      </c>
      <c r="HE366" s="73" t="str">
        <v>More than .0005 out of center = Fail</v>
      </c>
      <c r="HF366" s="73" t="str">
        <v>Must Pass Through</v>
      </c>
      <c r="HG366" s="73" t="str">
        <v>Must pass through gauge</v>
      </c>
      <c r="HH366" s="73" t="str">
        <v>Must Pass Through Go Gauge</v>
      </c>
      <c r="HI366" s="73" t="str">
        <v>Must Pass, See Image.</v>
      </c>
      <c r="HJ366" s="73" t="str">
        <v>NA</v>
      </c>
      <c r="HK366" s="73" t="str">
        <v>Narrow Area</v>
      </c>
      <c r="HL366" s="73" t="str">
        <v>Near Balloon 21</v>
      </c>
      <c r="HM366" s="73" t="str">
        <v>Near Datum B</v>
      </c>
      <c r="HN366" s="73" t="str">
        <v>Neck Dia.</v>
      </c>
      <c r="HO366" s="73" t="str">
        <v>Neck to Head Rad.</v>
      </c>
      <c r="HP366" s="73" t="str">
        <v>No Copper Deposits Allowed</v>
      </c>
      <c r="HQ366" s="73" t="str">
        <v>No Section</v>
      </c>
      <c r="HR366" s="73" t="str">
        <v>No Section, .01 to .014 = Pass</v>
      </c>
      <c r="HS366" s="73" t="str">
        <v>No Section, Rotate Part</v>
      </c>
      <c r="HT366" s="73" t="str">
        <v>No Section, See Image</v>
      </c>
      <c r="HU366" s="73" t="str">
        <v>No Slot, Section B-B</v>
      </c>
      <c r="HV366" s="73" t="str">
        <v>No visual step = Pass</v>
      </c>
      <c r="HW366" s="73" t="str">
        <v>Not to exceed .95 Deep</v>
      </c>
      <c r="HX366" s="73" t="str">
        <v>Note 1</v>
      </c>
      <c r="HY366" s="73" t="str">
        <v>OL00333/A</v>
      </c>
      <c r="HZ366" s="73" t="str">
        <v>OL00519</v>
      </c>
      <c r="IA366" s="73" t="str">
        <v>OL00520</v>
      </c>
      <c r="IB366" s="73" t="str">
        <v>OL00529</v>
      </c>
      <c r="IC366" s="73" t="str">
        <v>OL00542</v>
      </c>
      <c r="ID366" s="73" t="str">
        <v>OL00724</v>
      </c>
      <c r="IE366" s="73" t="str">
        <v>OL01250</v>
      </c>
      <c r="IF366" s="73" t="str">
        <v>OL01869, Threadless Blank</v>
      </c>
      <c r="IG366" s="73" t="str">
        <v>OL01870, Section</v>
      </c>
      <c r="IH366" s="73" t="str">
        <v>OL02255</v>
      </c>
      <c r="II366" s="73" t="str">
        <v>OL02255, Mfg. Tol.</v>
      </c>
      <c r="IJ366" s="73" t="str">
        <v>OL02302</v>
      </c>
      <c r="IK366" s="73" t="str">
        <v xml:space="preserve">OL02318  needed per image instructions </v>
      </c>
      <c r="IL366" s="73" t="str">
        <v>OL02556</v>
      </c>
      <c r="IM366" s="73" t="str">
        <v>OL02557</v>
      </c>
      <c r="IN366" s="73" t="str">
        <v>OL02567</v>
      </c>
      <c r="IO366" s="73" t="str">
        <v>OL02653</v>
      </c>
      <c r="IP366" s="73" t="str">
        <v>OL02718</v>
      </c>
      <c r="IQ366" s="73" t="str">
        <v>OL02841</v>
      </c>
      <c r="IR366" s="73" t="str">
        <v>OL02842</v>
      </c>
      <c r="IS366" s="73" t="str">
        <v>OL02844</v>
      </c>
      <c r="IT366" s="73" t="str">
        <v>OL02871</v>
      </c>
      <c r="IU366" s="73" t="str">
        <v>OL02887</v>
      </c>
      <c r="IV366" s="73" t="str">
        <v>OL03500</v>
      </c>
      <c r="IW366" s="73" t="str">
        <v>OL03766</v>
      </c>
      <c r="IX366" s="73" t="str">
        <v>OL03868</v>
      </c>
      <c r="IY366" s="73" t="str">
        <v>OL03869</v>
      </c>
      <c r="IZ366" s="73" t="str">
        <v>OL03870</v>
      </c>
      <c r="JA366" s="73" t="str">
        <v>OL03873, DWG# 100448-44</v>
      </c>
      <c r="JB366" s="73" t="str">
        <v>OL03949</v>
      </c>
      <c r="JC366" s="73" t="str">
        <v xml:space="preserve">OL04043, Section </v>
      </c>
      <c r="JD366" s="73" t="str">
        <v xml:space="preserve">OL04044, Section </v>
      </c>
      <c r="JE366" s="73" t="str">
        <v>OL04045</v>
      </c>
      <c r="JF366" s="73" t="str">
        <v>OL04045, Milled Feature</v>
      </c>
      <c r="JG366" s="73" t="str">
        <v>OL04063</v>
      </c>
      <c r="JH366" s="73" t="str">
        <v>OL04064</v>
      </c>
      <c r="JI366" s="73" t="str">
        <v>OL04065</v>
      </c>
      <c r="JJ366" s="73" t="str">
        <v>OL04181</v>
      </c>
      <c r="JK366" s="73" t="str">
        <v>OL04218</v>
      </c>
      <c r="JL366" s="73" t="str">
        <v>OL04224, See Image</v>
      </c>
      <c r="JM366" s="73" t="str">
        <v>OL04374</v>
      </c>
      <c r="JN366" s="73" t="str">
        <v>OL04375, Section M-M</v>
      </c>
      <c r="JO366" s="73" t="str">
        <v>OL04376, Section M-M</v>
      </c>
      <c r="JP366" s="73" t="str">
        <v>OL04443</v>
      </c>
      <c r="JQ366" s="73" t="str">
        <v>OL04444</v>
      </c>
      <c r="JR366" s="73" t="str">
        <v>OL05000</v>
      </c>
      <c r="JS366" s="73" t="str">
        <v>One side of slot</v>
      </c>
      <c r="JT366" s="73" t="str">
        <v>Other side of slot</v>
      </c>
      <c r="JU366" s="73" t="str">
        <v>Out of center more than .002 = Fail</v>
      </c>
      <c r="JV366" s="73" t="str">
        <v>Out of center more than.002 = Fail</v>
      </c>
      <c r="JW366" s="73" t="str">
        <v>Overlay OL02713</v>
      </c>
      <c r="JX366" s="73" t="str">
        <v>Overlay OL02714</v>
      </c>
      <c r="JY366" s="73" t="str">
        <v>Overlay OL02718</v>
      </c>
      <c r="JZ366" s="73" t="str">
        <v>Overlay OL03831, Mfg. Tol.</v>
      </c>
      <c r="KA366" s="73" t="str">
        <v>Part Without Slots</v>
      </c>
      <c r="KB366" s="73" t="str">
        <v>Part Without Slots, See Image</v>
      </c>
      <c r="KC366" s="73" t="str">
        <v xml:space="preserve">Pass = .0254 or Less </v>
      </c>
      <c r="KD366" s="73" t="str">
        <v>PD MIN = 4.361, PD MAX = 4.456</v>
      </c>
      <c r="KE366" s="73" t="str">
        <v>Per Balloon 2 Note</v>
      </c>
      <c r="KF366" s="73" t="str">
        <v>Per drawing note(s) 8.</v>
      </c>
      <c r="KG366" s="73" t="str">
        <v>Point or Sphere Tip</v>
      </c>
      <c r="KH366" s="73" t="str">
        <v>Point Tip</v>
      </c>
      <c r="KI366" s="73" t="str">
        <v>R.9 to R1.1 = Pass, See Image</v>
      </c>
      <c r="KJ366" s="73" t="str">
        <v>Ram Construction</v>
      </c>
      <c r="KK366" s="73" t="str">
        <v>Record Same Pass / Fail All Balloons</v>
      </c>
      <c r="KL366" s="73" t="str">
        <v>Ref. Balloon 1</v>
      </c>
      <c r="KM366" s="73" t="str">
        <v>Ref. Balloon 12</v>
      </c>
      <c r="KN366" s="73" t="str">
        <v>Ref. Balloon 13, 100% AQL</v>
      </c>
      <c r="KO366" s="73" t="str">
        <v>Ref. Balloon 2</v>
      </c>
      <c r="KP366" s="73" t="str">
        <v>Ref. Balloon 21, 100% AQL</v>
      </c>
      <c r="KQ366" s="73" t="str">
        <v>Ref. Balloon 4</v>
      </c>
      <c r="KR366" s="73" t="str">
        <v>Ref. Balloon 7</v>
      </c>
      <c r="KS366" s="73" t="str">
        <v>Ref. Balloon 8</v>
      </c>
      <c r="KT366" s="73" t="str">
        <v>Relieved Pin Gauges 09236 &amp; 09235</v>
      </c>
      <c r="KU366" s="73" t="str">
        <v>Rotate Part</v>
      </c>
      <c r="KV366" s="73" t="str">
        <v>Rotate Part, See Image</v>
      </c>
      <c r="KW366" s="73" t="str">
        <v>Same as Root Radius</v>
      </c>
      <c r="KX366" s="73" t="str">
        <v>Section</v>
      </c>
      <c r="KY366" s="73" t="str">
        <v>Section B-B</v>
      </c>
      <c r="KZ366" s="73" t="str">
        <v>Section B-B, Distance Between Grooves</v>
      </c>
      <c r="LA366" s="73" t="str">
        <v>Section C-C</v>
      </c>
      <c r="LB366" s="73" t="str">
        <v>Section Part</v>
      </c>
      <c r="LC366" s="73" t="str">
        <v>Section Part, Measured from Opposite Face</v>
      </c>
      <c r="LD366" s="73" t="str">
        <v>Section, Broachless Blank</v>
      </c>
      <c r="LE366" s="73" t="str">
        <v>Section, EXT. Sphere Location.</v>
      </c>
      <c r="LF366" s="73" t="str">
        <v>Section, Hex Cham. Ang.</v>
      </c>
      <c r="LG366" s="73" t="str">
        <v>Section, Hex Fillet Rad.</v>
      </c>
      <c r="LH366" s="73" t="str">
        <v>Section, INT. Feature</v>
      </c>
      <c r="LI366" s="73" t="str">
        <v>Section, INT. Sphere Location.</v>
      </c>
      <c r="LJ366" s="73" t="str">
        <v>Section, Mfg. Tol.</v>
      </c>
      <c r="LK366" s="73" t="str">
        <v>Section, Mfg. Tol., See Image</v>
      </c>
      <c r="LL366" s="73" t="str">
        <v>Section, OL00486</v>
      </c>
      <c r="LM366" s="73" t="str">
        <v>Section, OL00542</v>
      </c>
      <c r="LN366" s="73" t="str">
        <v>Section, OL00543</v>
      </c>
      <c r="LO366" s="73" t="str">
        <v>Section, OL00544</v>
      </c>
      <c r="LP366" s="73" t="str">
        <v>Section, OL00545</v>
      </c>
      <c r="LQ366" s="73" t="str">
        <v>Section, OL00546</v>
      </c>
      <c r="LR366" s="73" t="str">
        <v>Section, OL00547</v>
      </c>
      <c r="LS366" s="73" t="str">
        <v>Section, OL00555</v>
      </c>
      <c r="LT366" s="73" t="str">
        <v>Section, OL00725</v>
      </c>
      <c r="LU366" s="73" t="str">
        <v>Section, OL01430</v>
      </c>
      <c r="LV366" s="73" t="str">
        <v>Section, OL01434</v>
      </c>
      <c r="LW366" s="73" t="str">
        <v>Section, OL01435</v>
      </c>
      <c r="LX366" s="73" t="str">
        <v>Section, OL01807</v>
      </c>
      <c r="LY366" s="73" t="str">
        <v>Section, OL01830</v>
      </c>
      <c r="LZ366" s="73" t="str">
        <v>Section, OL02351</v>
      </c>
      <c r="MA366" s="73" t="str">
        <v>Section, OL02519</v>
      </c>
      <c r="MB366" s="73" t="str">
        <v>Section, OL02520</v>
      </c>
      <c r="MC366" s="73" t="str">
        <v>Section, OL02522</v>
      </c>
      <c r="MD366" s="73" t="str">
        <v>Section, OL02540</v>
      </c>
      <c r="ME366" s="73" t="str">
        <v>Section, OL02541</v>
      </c>
      <c r="MF366" s="73" t="str">
        <v>Section, OL02552</v>
      </c>
      <c r="MG366" s="73" t="str">
        <v>Section, OL02553</v>
      </c>
      <c r="MH366" s="73" t="str">
        <v>Section, OL02554</v>
      </c>
      <c r="MI366" s="73" t="str">
        <v>Section, OL02555</v>
      </c>
      <c r="MJ366" s="73" t="str">
        <v>Section, OL02558</v>
      </c>
      <c r="MK366" s="73" t="str">
        <v>Section, OL02559</v>
      </c>
      <c r="ML366" s="73" t="str">
        <v>Section, OL02560</v>
      </c>
      <c r="MM366" s="73" t="str">
        <v>Section, OL02619</v>
      </c>
      <c r="MN366" s="73" t="str">
        <v>Section, OL02620</v>
      </c>
      <c r="MO366" s="73" t="str">
        <v>Section, OL02621</v>
      </c>
      <c r="MP366" s="73" t="str">
        <v>Section, OL02622</v>
      </c>
      <c r="MQ366" s="73" t="str">
        <v>Section, OL02623</v>
      </c>
      <c r="MR366" s="73" t="str">
        <v>Section, OL02624</v>
      </c>
      <c r="MS366" s="73" t="str">
        <v>Section, OL02652</v>
      </c>
      <c r="MT366" s="73" t="str">
        <v>Section, OL02680</v>
      </c>
      <c r="MU366" s="73" t="str">
        <v>Section, OL02793</v>
      </c>
      <c r="MV366" s="73" t="str">
        <v>Section, OL02823</v>
      </c>
      <c r="MW366" s="73" t="str">
        <v>Section, OL02843</v>
      </c>
      <c r="MX366" s="73" t="str">
        <v>Section, OL03026, Ext.</v>
      </c>
      <c r="MY366" s="73" t="str">
        <v>Section, OL03026, Int.</v>
      </c>
      <c r="MZ366" s="73" t="str">
        <v>Section, OL03570, DWG# 100448-41</v>
      </c>
      <c r="NA366" s="73" t="str">
        <v>Section, OL03781</v>
      </c>
      <c r="NB366" s="73" t="str">
        <v>Section, OL03911</v>
      </c>
      <c r="NC366" s="73" t="str">
        <v>Section, OL03912</v>
      </c>
      <c r="ND366" s="73" t="str">
        <v>Section, OL03928</v>
      </c>
      <c r="NE366" s="73" t="str">
        <v>Section, OL03929</v>
      </c>
      <c r="NF366" s="73" t="str">
        <v>Section, OL04030</v>
      </c>
      <c r="NG366" s="73" t="str">
        <v>Section, OL04037</v>
      </c>
      <c r="NH366" s="73" t="str">
        <v>Section, OL04038</v>
      </c>
      <c r="NI366" s="73" t="str">
        <v>Section, OL04046</v>
      </c>
      <c r="NJ366" s="73" t="str">
        <v>Section, OL04065</v>
      </c>
      <c r="NK366" s="73" t="str">
        <v>Section, OL04066</v>
      </c>
      <c r="NL366" s="73" t="str">
        <v>Section, OL04067</v>
      </c>
      <c r="NM366" s="73" t="str">
        <v>Section, OL04069</v>
      </c>
      <c r="NN366" s="73" t="str">
        <v>Section, OL04071</v>
      </c>
      <c r="NO366" s="73" t="str">
        <v>Section, OL04173</v>
      </c>
      <c r="NP366" s="73" t="str">
        <v>Section, OL04174</v>
      </c>
      <c r="NQ366" s="73" t="str">
        <v>Section, OL04214</v>
      </c>
      <c r="NR366" s="73" t="str">
        <v>Section, OL04215</v>
      </c>
      <c r="NS366" s="73" t="str">
        <v>Section, OL04216</v>
      </c>
      <c r="NT366" s="73" t="str">
        <v>Section, OL04217</v>
      </c>
      <c r="NU366" s="73" t="str">
        <v>Section, Overlay OL02716</v>
      </c>
      <c r="NV366" s="73" t="str">
        <v>Section, Overlay OL02717</v>
      </c>
      <c r="NW366" s="73" t="str">
        <v>Section, See Image</v>
      </c>
      <c r="NX366" s="73" t="str">
        <v>Section, See Image, DWG# 100448-41</v>
      </c>
      <c r="NY366" s="73" t="str">
        <v>Section, Without Sots</v>
      </c>
      <c r="NZ366" s="73" t="str">
        <v>See Comments Sheet</v>
      </c>
      <c r="OA366" s="73" t="str">
        <v>See Comments Sheet, OL02318</v>
      </c>
      <c r="OB366" s="73" t="str">
        <v>See Image</v>
      </c>
      <c r="OC366" s="73" t="str">
        <v>See Image, .005 or Less = Pass</v>
      </c>
      <c r="OD366" s="73" t="str">
        <v>See Image, Check Near Radius</v>
      </c>
      <c r="OE366" s="73" t="str">
        <v>See Image, Constrained</v>
      </c>
      <c r="OF366" s="73" t="str">
        <v>See Image, Distance Between Flats</v>
      </c>
      <c r="OG366" s="73" t="str">
        <v xml:space="preserve">See Image, Mfg. Tol, Section A-A </v>
      </c>
      <c r="OH366" s="73" t="str">
        <v>See image, Mfg. Tol.</v>
      </c>
      <c r="OI366" s="73" t="str">
        <v>See Image, Mic. Across Flats</v>
      </c>
      <c r="OJ366" s="73" t="str">
        <v>See Image, OL02850</v>
      </c>
      <c r="OK366" s="73" t="str">
        <v>See Image, OL02880</v>
      </c>
      <c r="OL366" s="73" t="str">
        <v>See Image, OL03926</v>
      </c>
      <c r="OM366" s="73" t="str">
        <v>See Image, OL03927</v>
      </c>
      <c r="ON366" s="73" t="str">
        <v>See Image, OL04003</v>
      </c>
      <c r="OO366" s="73" t="str">
        <v>'See Image, OL04342,  Best Fit Joe Block</v>
      </c>
      <c r="OP366" s="73" t="str">
        <v>See Image, OL04342,  Blank</v>
      </c>
      <c r="OQ366" s="73" t="str">
        <v>See Image, OL04342, Blank</v>
      </c>
      <c r="OR366" s="73" t="str">
        <v>See Image, OL04343, Blank</v>
      </c>
      <c r="OS366" s="73" t="str">
        <v>See Image, Pass = .002 or Less</v>
      </c>
      <c r="OT366" s="73" t="str">
        <v>See Image, Rcd. MAX</v>
      </c>
      <c r="OU366" s="73" t="str">
        <v>See Image, Rcd. MIN</v>
      </c>
      <c r="OV366" s="73" t="str">
        <v>See Image, Section</v>
      </c>
      <c r="OW366" s="73" t="str">
        <v>See Image, Section A-A</v>
      </c>
      <c r="OX366" s="73" t="str">
        <v>See Image, Section B-B</v>
      </c>
      <c r="OY366" s="73" t="str">
        <v>See Image, Section B-B, TSC</v>
      </c>
      <c r="OZ366" s="73" t="str">
        <v>See Image, Shank Drawing # 18000-XX-XX A</v>
      </c>
      <c r="PA366" s="73" t="str">
        <v>Sequencial Laser 01, 120 Per Print</v>
      </c>
      <c r="PB366" s="73" t="str">
        <v>Set to .202, Zero on Thread Lead</v>
      </c>
      <c r="PC366" s="73" t="str">
        <v>Sharp OK, No Burr</v>
      </c>
      <c r="PD366" s="73" t="str">
        <v>Sharp OK, No Raised Edge, See Image</v>
      </c>
      <c r="PE366" s="73" t="str">
        <v>Sharp OK, No Raised Edges</v>
      </c>
      <c r="PF366" s="73" t="str">
        <v>Sharp okay no raised edge</v>
      </c>
      <c r="PG366" s="73" t="str">
        <v>Sharp Okay, No Burr</v>
      </c>
      <c r="PH366" s="73" t="str">
        <v>Sharp Okay, No Raised Edge</v>
      </c>
      <c r="PI366" s="73" t="str">
        <v>Sharp Okay, No Raised Edges,</v>
      </c>
      <c r="PJ366" s="73" t="str">
        <v>Sharp Okay, See Image</v>
      </c>
      <c r="PK366" s="73" t="str">
        <v xml:space="preserve">Start of Radius @ .195 </v>
      </c>
      <c r="PL366" s="73" t="str">
        <v xml:space="preserve">Start of Radius @ .21 </v>
      </c>
      <c r="PM366" s="73" t="str">
        <v xml:space="preserve">T.S.C. </v>
      </c>
      <c r="PN366" s="73" t="str">
        <v>Tangent Point</v>
      </c>
      <c r="PO366" s="73" t="str">
        <v>Tangent point of R.50</v>
      </c>
      <c r="PP366" s="73" t="str">
        <v>Taper Check, Mfg.Tol.</v>
      </c>
      <c r="PQ366" s="73" t="str">
        <v>Taper Check, Mfg.Tol., See Image</v>
      </c>
      <c r="PR366" s="73" t="str">
        <v>Thrd. Minor Ø</v>
      </c>
      <c r="PS366" s="73" t="str">
        <v>Thrd. Relief Ø</v>
      </c>
      <c r="PT366" s="73" t="str">
        <v>Threadless Blank</v>
      </c>
      <c r="PU366" s="73" t="str">
        <v>Threadless Blank, From Major Ø</v>
      </c>
      <c r="PV366" s="73" t="str">
        <v>Threadless Blank, Mfg. Tol.</v>
      </c>
      <c r="PW366" s="73" t="str">
        <v>Threadless Blank, Thrd. to Neck Rad.</v>
      </c>
      <c r="PX366" s="73" t="str">
        <v>Thredless Blank</v>
      </c>
      <c r="PY366" s="73" t="str">
        <v>To center of R.005</v>
      </c>
      <c r="PZ366" s="73" t="str">
        <v>Torx Min. Dia.</v>
      </c>
      <c r="QA366" s="73" t="str">
        <v>Turn Ø Free of Mill Marks</v>
      </c>
      <c r="QB366" s="73" t="str">
        <v>Use (Full) GO Hex</v>
      </c>
      <c r="QC366" s="73" t="str">
        <v>Use Balloon 1 FULL Gauge</v>
      </c>
      <c r="QD366" s="73" t="str">
        <v>Use Balloon 9 FULL GO</v>
      </c>
      <c r="QE366" s="73" t="str">
        <v>Use Best Fit Pin</v>
      </c>
      <c r="QF366" s="73" t="str">
        <v>Use Disk Tip</v>
      </c>
      <c r="QG366" s="73" t="str">
        <v>Use flat bottomed indicator tip.</v>
      </c>
      <c r="QH366" s="73" t="str">
        <v xml:space="preserve">Use Full .093 Go Hex </v>
      </c>
      <c r="QI366" s="73" t="str">
        <v xml:space="preserve">Use Full .0930 Go Hex </v>
      </c>
      <c r="QJ366" s="73" t="str">
        <v>Use Full .1235 Go Hex</v>
      </c>
      <c r="QK366" s="73" t="str">
        <v>Use Gauge K2-98-8019-04, See Image</v>
      </c>
      <c r="QL366" s="73" t="str">
        <v>Use large flat indicator tip</v>
      </c>
      <c r="QM366" s="73" t="str">
        <v>Use Pins.3330/.3350, See Image MAX NO-GO</v>
      </c>
      <c r="QN366" s="73" t="str">
        <v>Use Pointed Drop Indicator Tip</v>
      </c>
      <c r="QO366" s="73" t="str">
        <v>V-Block</v>
      </c>
      <c r="QP366" s="73" t="str">
        <v>V-Block,  AMB for 13</v>
      </c>
      <c r="QQ366" s="73" t="str">
        <v>V-Block,  Hex Cham. Dia.</v>
      </c>
      <c r="QR366" s="73" t="str">
        <v>V-Block, Hex Depth</v>
      </c>
      <c r="QS366" s="73" t="str">
        <v>VBU Gauge</v>
      </c>
      <c r="QT366" s="73" t="str">
        <v>Visibally smaller than HEX=Pass</v>
      </c>
      <c r="QU366" s="73" t="str">
        <v>Visual Per Drawing</v>
      </c>
      <c r="QV366" s="73" t="str">
        <v>Whirl Blank</v>
      </c>
      <c r="QW366" s="73" t="str">
        <v xml:space="preserve">Whirl Blank </v>
      </c>
      <c r="QX366" s="73" t="str">
        <v>Whirl Blank, Neck Rad. End to Head CL</v>
      </c>
      <c r="QY366" s="73" t="str">
        <v>Whirl Blank, Nose Start Dia.</v>
      </c>
      <c r="QZ366" s="73" t="str">
        <v>Whirl Blank, Nose Start Dist.</v>
      </c>
      <c r="RA366" s="73" t="str">
        <v>Whirl Blank, Thrd. Minor</v>
      </c>
      <c r="RB366" s="73" t="str">
        <v>Whirl Blank, Thrd. Pullout Dia.</v>
      </c>
      <c r="RC366" s="73" t="str">
        <v>Whole Part, Removal is at Assy. Level</v>
      </c>
      <c r="RD366" s="73" t="str">
        <v>Wide Area</v>
      </c>
      <c r="RE366" s="73" t="str">
        <v>Zero on End of Go Gauge</v>
      </c>
    </row>
    <row r="367" spans="1:473">
      <c r="A367" s="73" t="s">
        <v>995</v>
      </c>
      <c r="C367" s="73" t="str" cm="1">
        <f t="array" ref="C367:RE367">TRANSPOSE(_xlfn._xlws.SORT(_xlfn._xlws.FILTER($A$2:$A$600,ISNUMBER(SEARCH('PartLib Table'!M374,$A$2:$A$600)),"not found")))</f>
        <v xml:space="preserve"> 'C', Whirl Blank</v>
      </c>
      <c r="D367" s="73" t="str">
        <v xml:space="preserve"> See Image, Constrained</v>
      </c>
      <c r="E367" s="73" t="str">
        <v>(.04 to .12 range = Pass)</v>
      </c>
      <c r="F367" s="73" t="str">
        <v>(.042 FULL) Go Pin Seat Fully</v>
      </c>
      <c r="G367" s="73" t="str">
        <v>(B), Mfg. Tol.</v>
      </c>
      <c r="H367" s="73" t="str">
        <v>(B), O.A.L.</v>
      </c>
      <c r="I367" s="73" t="str">
        <v>.001 or less =Pass</v>
      </c>
      <c r="J367" s="73" t="str">
        <v>.001 or less out of center = Pass</v>
      </c>
      <c r="K367" s="73" t="str">
        <v>.002 or Less = Pass</v>
      </c>
      <c r="L367" s="73" t="str">
        <v>.002 or Less out of center = Pass</v>
      </c>
      <c r="M367" s="73" t="str">
        <v>.005 to .015 = Pass</v>
      </c>
      <c r="N367" s="73" t="str">
        <v>.0125 Mean, Section</v>
      </c>
      <c r="O367" s="73" t="str">
        <v>.025 or Less in X &amp; Y=Pass</v>
      </c>
      <c r="P367" s="73" t="str">
        <v>.038 Mean</v>
      </c>
      <c r="Q367" s="73" t="str">
        <v>.063 MM = .0024 IN, See Image</v>
      </c>
      <c r="R367" s="73" t="str">
        <v>.063MM = .0024"</v>
      </c>
      <c r="S367" s="73" t="str">
        <v>.243 NO-GO, Unconstrained, Must Not Start</v>
      </c>
      <c r="T367" s="73" t="str">
        <v>@ Back Face &amp; ID, No Raised Edge</v>
      </c>
      <c r="U367" s="73" t="str">
        <v>@ Back Face &amp; OD, No Raised Edge</v>
      </c>
      <c r="V367" s="73" t="str">
        <v>@ ID &amp; FACE</v>
      </c>
      <c r="W367" s="73" t="str">
        <v>@ OD &amp; BACK FACE</v>
      </c>
      <c r="X367" s="73" t="str">
        <v>@ OD &amp; FACE</v>
      </c>
      <c r="Y367" s="73" t="str">
        <v>Across from slot</v>
      </c>
      <c r="Z367" s="73" t="str">
        <v>All Edge Breaks</v>
      </c>
      <c r="AA367" s="73" t="str">
        <v>Attached to bar stock</v>
      </c>
      <c r="AB367" s="73" t="str">
        <v xml:space="preserve">Back Turn Fillet Rad. </v>
      </c>
      <c r="AC367" s="73" t="str">
        <v>Balloon 1 (DWG FRM0105 Page 2, NV-27)</v>
      </c>
      <c r="AD367" s="73" t="str">
        <v>Balloon 1 (DWG FRM0105, NV-30)</v>
      </c>
      <c r="AE367" s="73" t="str">
        <v>Balloon 1 (P# 9890002-20) OL00429/A</v>
      </c>
      <c r="AF367" s="73" t="str">
        <v>Balloon 1, DWG#FRM0105</v>
      </c>
      <c r="AG367" s="73" t="str">
        <v>Balloon 11, See Image</v>
      </c>
      <c r="AH367" s="73" t="str">
        <v xml:space="preserve">Balloon 2 (DWG FRM0105 Page 2, NV-27) </v>
      </c>
      <c r="AI367" s="73" t="str">
        <v>Balloon 2 (DWG FRM0105, NV-30)</v>
      </c>
      <c r="AJ367" s="73" t="str">
        <v>Balloon 2 (P# 9890002-20)</v>
      </c>
      <c r="AK367" s="73" t="str">
        <v>Balloon 2, DWG#FRM0105</v>
      </c>
      <c r="AL367" s="73" t="str">
        <v>Balloon 2, DWG#FRM0105, See Image</v>
      </c>
      <c r="AM367" s="73" t="str">
        <v>Balloon 3 (DWG FRM0105, NV-30 Minor)</v>
      </c>
      <c r="AN367" s="73" t="str">
        <v>Balloon 3 (DWG FRM0105, NV-30)</v>
      </c>
      <c r="AO367" s="73" t="str">
        <v>Balloon 3 (P# 9890002-20)</v>
      </c>
      <c r="AP367" s="73" t="str">
        <v>Balloon 4</v>
      </c>
      <c r="AQ367" s="73" t="str">
        <v>Balloon 4 (P# 9890002-20)</v>
      </c>
      <c r="AR367" s="73" t="str">
        <v>Below Middle Band</v>
      </c>
      <c r="AS367" s="73" t="str">
        <v>Best Fit Pin, .003 or Less =Pass</v>
      </c>
      <c r="AT367" s="73" t="str">
        <v>Blank</v>
      </c>
      <c r="AU367" s="73" t="str">
        <v>Blank Turn Maj.</v>
      </c>
      <c r="AV367" s="73" t="str">
        <v>Blank Turn Maj. Mill Flt., OL4172</v>
      </c>
      <c r="AW367" s="73" t="str">
        <v>Blank Without .010 Slots</v>
      </c>
      <c r="AX367" s="73" t="str">
        <v>Blank Without .010 Slots, Section</v>
      </c>
      <c r="AY367" s="73" t="str">
        <v>Blank without thread</v>
      </c>
      <c r="AZ367" s="73" t="str">
        <v xml:space="preserve">Blank, Center of V Grv. </v>
      </c>
      <c r="BA367" s="73" t="str">
        <v>Blank, Check R adjacent Balloon 17</v>
      </c>
      <c r="BB367" s="73" t="str">
        <v>Blank, EXT. Feature</v>
      </c>
      <c r="BC367" s="73" t="str">
        <v>Blank, See Image, OL04335</v>
      </c>
      <c r="BD367" s="73" t="str">
        <v>Blank, See Image, OL04336</v>
      </c>
      <c r="BE367" s="73" t="str">
        <v xml:space="preserve">Blank, Thrd. </v>
      </c>
      <c r="BF367" s="73" t="str">
        <v>Blank, Turn Tip</v>
      </c>
      <c r="BG367" s="73" t="str">
        <v>Blank, Without Thrd.</v>
      </c>
      <c r="BH367" s="73" t="str">
        <v>Blank, Without Thread</v>
      </c>
      <c r="BI367" s="73" t="str">
        <v xml:space="preserve">Blunt Start Blend to Minor </v>
      </c>
      <c r="BJ367" s="73" t="str">
        <v>Calc., Use Go HEX</v>
      </c>
      <c r="BK367" s="73" t="str">
        <v>Can't dig into OD</v>
      </c>
      <c r="BL367" s="73" t="str">
        <v>Carbide Gauge</v>
      </c>
      <c r="BM367" s="73" t="str">
        <v xml:space="preserve">Center of V Grv. </v>
      </c>
      <c r="BN367" s="73" t="str">
        <v>Centered Less than .03 = Pass</v>
      </c>
      <c r="BO367" s="73" t="str">
        <v>Centered within .0005 or Less = Pass</v>
      </c>
      <c r="BP367" s="73" t="str">
        <v>Centered within .001 or Less = Pass</v>
      </c>
      <c r="BQ367" s="73" t="str">
        <v>Centered within .0254 or Less = Pass</v>
      </c>
      <c r="BR367" s="73" t="str">
        <v>Check close to Rod Slot</v>
      </c>
      <c r="BS367" s="73" t="str">
        <v>Check every other hole</v>
      </c>
      <c r="BT367" s="73" t="str">
        <v>Check Go over full length of slot.</v>
      </c>
      <c r="BU367" s="73" t="str">
        <v>Check Near Closed End</v>
      </c>
      <c r="BV367" s="73" t="str">
        <v>Check per Print View, Away from Rod Slot</v>
      </c>
      <c r="BW367" s="73" t="str">
        <v>Check to Balloon 30 Go Pin</v>
      </c>
      <c r="BX367" s="73" t="str">
        <v>Check with .2705 SET Pin Inside Part</v>
      </c>
      <c r="BY367" s="73" t="str">
        <v>Check with Hex Up</v>
      </c>
      <c r="BZ367" s="73" t="str">
        <v>CMM Blank</v>
      </c>
      <c r="CA367" s="73" t="str">
        <v>Confirm Full Radius</v>
      </c>
      <c r="CB367" s="73" t="str">
        <v>Constrained in fixture</v>
      </c>
      <c r="CC367" s="73" t="str">
        <v>Constrained with Ring</v>
      </c>
      <c r="CD367" s="73" t="str">
        <v>Constrained, See Image</v>
      </c>
      <c r="CE367" s="73" t="str">
        <v>Dim. "A"</v>
      </c>
      <c r="CF367" s="73" t="str">
        <v>Dim. "B"</v>
      </c>
      <c r="CG367" s="73" t="str">
        <v>Dim. "C"</v>
      </c>
      <c r="CH367" s="73" t="str">
        <v>Dim. "D", Whirl Blank</v>
      </c>
      <c r="CI367" s="73" t="str">
        <v>Dim. "G"</v>
      </c>
      <c r="CJ367" s="73" t="str">
        <v>Dim. E, Blank Turn Maj. &amp;  Mill Flt</v>
      </c>
      <c r="CK367" s="73" t="str">
        <v>Dim. E, Blank Turn Maj.&amp;  Mill Flt</v>
      </c>
      <c r="CL367" s="73" t="str">
        <v>Dim. H, Whirl Blank</v>
      </c>
      <c r="CM367" s="73" t="str">
        <v>Dim. J, 'Blank Turn Maj. &amp; Whirl Blank</v>
      </c>
      <c r="CN367" s="73" t="str">
        <v>Disk Drop Indicator Tip</v>
      </c>
      <c r="CO367" s="73" t="str">
        <v>DWG 100448-15, Balloon F_1</v>
      </c>
      <c r="CP367" s="73" t="str">
        <v>DWG 100448-15, OL02571</v>
      </c>
      <c r="CQ367" s="73" t="str">
        <v>DWG 100448-41</v>
      </c>
      <c r="CR367" s="73" t="str">
        <v>DWG 9890040, (10E),Section Part, OL01139</v>
      </c>
      <c r="CS367" s="73" t="str">
        <v>DWG 9890040, (10E),Section, OL01139</v>
      </c>
      <c r="CT367" s="73" t="str">
        <v>DWG 9890040, (11E)</v>
      </c>
      <c r="CU367" s="73" t="str">
        <v>DWG 9890040, (11E), Pins with Flats</v>
      </c>
      <c r="CV367" s="73" t="str">
        <v>DWG 9890040, (12E),  Pass=.002 or less</v>
      </c>
      <c r="CW367" s="73" t="str">
        <v>DWG 9890040, (12E), See Image</v>
      </c>
      <c r="CX367" s="73" t="str">
        <v>DWG 9890040, (1E), OL01431</v>
      </c>
      <c r="CY367" s="73" t="str">
        <v>DWG 9890040, (1E), OL01432</v>
      </c>
      <c r="CZ367" s="73" t="str">
        <v>DWG 9890040, (2E), OL01432</v>
      </c>
      <c r="DA367" s="73" t="str">
        <v>DWG 9890040, (3E)</v>
      </c>
      <c r="DB367" s="73" t="str">
        <v>DWG 9890040, (4E)</v>
      </c>
      <c r="DC367" s="73" t="str">
        <v>DWG 9890040, (5E), OL02336</v>
      </c>
      <c r="DD367" s="73" t="str">
        <v>DWG 9890040, (6E)</v>
      </c>
      <c r="DE367" s="73" t="str">
        <v>DWG 9890040, (7E)</v>
      </c>
      <c r="DF367" s="73" t="str">
        <v>DWG 9890040, (8E), OL01433</v>
      </c>
      <c r="DG367" s="73" t="str">
        <v>DWG 9890040, (8E), OL01433, Section</v>
      </c>
      <c r="DH367" s="73" t="str">
        <v>DWG 9890040, (9E), Close to Rod Slot</v>
      </c>
      <c r="DI367" s="73" t="str">
        <v>DWG 9890040, (9E),Close to Rod Slot</v>
      </c>
      <c r="DJ367" s="73" t="str">
        <v>DWG FRM0105 PAGE 2</v>
      </c>
      <c r="DK367" s="73" t="str">
        <v>DWG# 100448-41</v>
      </c>
      <c r="DL367" s="73" t="str">
        <v>DWG# 100448-44</v>
      </c>
      <c r="DM367" s="73" t="str">
        <v>DWG# 9890003  (1), Section OL00436/A</v>
      </c>
      <c r="DN367" s="73" t="str">
        <v>DWG# 9890003 (3), Ring Gauge Constrained</v>
      </c>
      <c r="DO367" s="73" t="str">
        <v>DWG# 9890003 (4), Section</v>
      </c>
      <c r="DP367" s="73" t="str">
        <v>DWG#100448-26, Balloon 1K, OL02350</v>
      </c>
      <c r="DQ367" s="73" t="str">
        <v>DWG#100448-26, Balloon 2K, OL02350</v>
      </c>
      <c r="DR367" s="73" t="str">
        <v>DWG#100448-26, Balloon 3K, OL02363</v>
      </c>
      <c r="DS367" s="73" t="str">
        <v>DWG#100448-26, Balloon 4K</v>
      </c>
      <c r="DT367" s="73" t="str">
        <v>DWG#100448-26, Balloon 5K, Section</v>
      </c>
      <c r="DU367" s="73" t="str">
        <v>DWG#100448-26, Balloon 6K</v>
      </c>
      <c r="DV367" s="73" t="str">
        <v>DWG#100448-26, Balloon 7K, Section</v>
      </c>
      <c r="DW367" s="73" t="str">
        <v>DWG#100448-26, Mfg. Tol.</v>
      </c>
      <c r="DX367" s="73" t="str">
        <v>DWG#9890003 (2) Ring Gauge Constrained</v>
      </c>
      <c r="DY367" s="73" t="str">
        <v>DWG#9890044</v>
      </c>
      <c r="DZ367" s="73" t="str">
        <v>DWG#9890044 .1985 to .2005=Pass</v>
      </c>
      <c r="EA367" s="73" t="str">
        <v>DWG#9890044 Overlay OL02441</v>
      </c>
      <c r="EB367" s="73" t="str">
        <v>DWG#9890044, OL02441</v>
      </c>
      <c r="EC367" s="73" t="str">
        <v>DWG#FRM0105</v>
      </c>
      <c r="ED367" s="73" t="str">
        <v>EXT.</v>
      </c>
      <c r="EE367" s="73" t="str">
        <v>EXT. Section, OL02460</v>
      </c>
      <c r="EF367" s="73" t="str">
        <v>EXT., OL04223</v>
      </c>
      <c r="EG367" s="73" t="str">
        <v>Flat Drop Indicator Tip</v>
      </c>
      <c r="EH367" s="73" t="str">
        <v>Full Go Pin, No Light, at Radius</v>
      </c>
      <c r="EI367" s="73" t="str">
        <v>Function Check</v>
      </c>
      <c r="EJ367" s="73" t="str">
        <v>GO Function Gauge</v>
      </c>
      <c r="EK367" s="73" t="str">
        <v>Go Gauge for Balloon 1 &amp; 4</v>
      </c>
      <c r="EL367" s="73" t="str">
        <v>Go Pin must pass through</v>
      </c>
      <c r="EM367" s="73" t="str">
        <v>Greater than .005 = Fail, Section</v>
      </c>
      <c r="EN367" s="73" t="str">
        <v>Greater than .025 out of center = Fail</v>
      </c>
      <c r="EO367" s="73" t="str">
        <v>Greater than 2.6 = Pass</v>
      </c>
      <c r="EP367" s="73" t="str">
        <v>Green = Pass, Red = Fail</v>
      </c>
      <c r="EQ367" s="73" t="str">
        <v>Hex Depth</v>
      </c>
      <c r="ER367" s="73" t="str">
        <v>Hex Minor</v>
      </c>
      <c r="ES367" s="73" t="str">
        <v>Hole Dia.</v>
      </c>
      <c r="ET367" s="73" t="str">
        <v>Hook or Disk Tip</v>
      </c>
      <c r="EU367" s="73" t="str">
        <v>ID Sphere Finish</v>
      </c>
      <c r="EV367" s="73" t="str">
        <v>ID/OD Both Sides, Diff. .002 or less = Pass</v>
      </c>
      <c r="EW367" s="73" t="str">
        <v>If Looks Big, Section</v>
      </c>
      <c r="EX367" s="73" t="str">
        <v>If Looks Small, Section</v>
      </c>
      <c r="EY367" s="73" t="str">
        <v>Insp. Close to Break Away, Mfg.Tol.</v>
      </c>
      <c r="EZ367" s="73" t="str">
        <v>INT.</v>
      </c>
      <c r="FA367" s="73" t="str">
        <v>INT. Section, OL02460</v>
      </c>
      <c r="FB367" s="73" t="str">
        <v>INT., OL04223</v>
      </c>
      <c r="FC367" s="73" t="str">
        <v>Intersect. of 7.7 &amp; R0.10</v>
      </c>
      <c r="FD367" s="73" t="str">
        <v>Intersect. of 8.79 and R.25 MAX</v>
      </c>
      <c r="FE367" s="73" t="str">
        <v>Keep Ind. Tip away from corner</v>
      </c>
      <c r="FF367" s="73" t="str">
        <v>L31</v>
      </c>
      <c r="FG367" s="73" t="str">
        <v>Laser Mark</v>
      </c>
      <c r="FH367" s="73" t="str">
        <v>LASER PER NOTE 4</v>
      </c>
      <c r="FI367" s="73" t="str">
        <v>LASER PER NOTE 4, Final Check 1 only</v>
      </c>
      <c r="FJ367" s="73" t="str">
        <v>Less than .002 out of center = Pass</v>
      </c>
      <c r="FK367" s="73" t="str">
        <v>Less than 2.75 = Pass, Section</v>
      </c>
      <c r="FL367" s="73" t="str">
        <v>List as pin. Not Calibrated</v>
      </c>
      <c r="FM367" s="73" t="str">
        <v>M9 X 1.25 BUTT See Comment Image</v>
      </c>
      <c r="FN367" s="73" t="str">
        <v>Manual Section</v>
      </c>
      <c r="FO367" s="73" t="str">
        <v>Max Deep .241 NO-GO =.42</v>
      </c>
      <c r="FP367" s="73" t="str">
        <v>MAX Depth of (Note 7) .241 NO-GO Pin</v>
      </c>
      <c r="FQ367" s="73" t="str">
        <v>Measure from Blue Line, See Image</v>
      </c>
      <c r="FR367" s="73" t="str">
        <v>Measure Width of Blue Area, See Image</v>
      </c>
      <c r="FS367" s="73" t="str">
        <v>Mfg. Tol</v>
      </c>
      <c r="FT367" s="73" t="str">
        <v>Mfg. Tol, See Image</v>
      </c>
      <c r="FU367" s="73" t="str">
        <v>Mfg. Tol.</v>
      </c>
      <c r="FV367" s="73" t="str">
        <v>Mfg. Tol. "A"</v>
      </c>
      <c r="FW367" s="73" t="str">
        <v>Mfg. Tol. (Zero on Gauge Full Dia. Lead)</v>
      </c>
      <c r="FX367" s="73" t="str">
        <v>Mfg. Tol. Balloon 11, See Image</v>
      </c>
      <c r="FY367" s="73" t="str">
        <v>Mfg. Tol. Balloon 4</v>
      </c>
      <c r="FZ367" s="73" t="str">
        <v>Mfg. Tol. Balloon 7</v>
      </c>
      <c r="GA367" s="73" t="str">
        <v xml:space="preserve">Mfg. Tol. C-Bore Face (Ballo 28) </v>
      </c>
      <c r="GB367" s="73" t="str">
        <v>Mfg. Tol. Section</v>
      </c>
      <c r="GC367" s="73" t="str">
        <v>Mfg. Tol. See Image</v>
      </c>
      <c r="GD367" s="73" t="str">
        <v>Mfg. Tol., 3 Places, Record MAX</v>
      </c>
      <c r="GE367" s="73" t="str">
        <v>Mfg. Tol., Balloon 11</v>
      </c>
      <c r="GF367" s="73" t="str">
        <v>Mfg. Tol., Balloon 7</v>
      </c>
      <c r="GG367" s="73" t="str">
        <v>Mfg. Tol., Blank</v>
      </c>
      <c r="GH367" s="73" t="str">
        <v>Mfg. Tol., Blank, Balloon 12</v>
      </c>
      <c r="GI367" s="73" t="str">
        <v>Mfg. Tol., Blend to SØ.320</v>
      </c>
      <c r="GJ367" s="73" t="str">
        <v>Mfg. Tol., Calculation</v>
      </c>
      <c r="GK367" s="73" t="str">
        <v>Mfg. Tol., For Mill Fixture</v>
      </c>
      <c r="GL367" s="73" t="str">
        <v>Mfg. Tol., L32</v>
      </c>
      <c r="GM367" s="73" t="str">
        <v>Mfg. Tol., L33</v>
      </c>
      <c r="GN367" s="73" t="str">
        <v>Mfg. Tol., No Tool Marks</v>
      </c>
      <c r="GO367" s="73" t="str">
        <v>Mfg. Tol., OL03361</v>
      </c>
      <c r="GP367" s="73" t="str">
        <v>Mfg. Tol., Record off center value</v>
      </c>
      <c r="GQ367" s="73" t="str">
        <v>Mfg. Tol., Same 3 Places, Record MIN</v>
      </c>
      <c r="GR367" s="73" t="str">
        <v>Mfg. Tol., Section</v>
      </c>
      <c r="GS367" s="73" t="str">
        <v>Mfg. Tol., Section B-B</v>
      </c>
      <c r="GT367" s="73" t="str">
        <v>Mfg. Tol., Section, OL03361</v>
      </c>
      <c r="GU367" s="73" t="str">
        <v>Mfg. Tol., Section, Per Note 2</v>
      </c>
      <c r="GV367" s="73" t="str">
        <v>Mfg. Tol., See Image</v>
      </c>
      <c r="GW367" s="73" t="str">
        <v>Mfg. Tol., See Image, Bore in Blue</v>
      </c>
      <c r="GX367" s="73" t="str">
        <v>Mfg. Tol., See Image, Hook Tip</v>
      </c>
      <c r="GY367" s="73" t="str">
        <v>Mfg. Tol., Sharp Okay No Burr</v>
      </c>
      <c r="GZ367" s="73" t="str">
        <v>Mfg. Tol., Threadless Blank</v>
      </c>
      <c r="HA367" s="73" t="str">
        <v>Mfg.Tol.</v>
      </c>
      <c r="HB367" s="73" t="str">
        <v>Mgf. To., T.S.C.</v>
      </c>
      <c r="HC367" s="73" t="str">
        <v>Milled Feature</v>
      </c>
      <c r="HD367" s="73" t="str">
        <v>Milled Feature, OL04045</v>
      </c>
      <c r="HE367" s="73" t="str">
        <v>More than .0005 out of center = Fail</v>
      </c>
      <c r="HF367" s="73" t="str">
        <v>Must Pass Through</v>
      </c>
      <c r="HG367" s="73" t="str">
        <v>Must pass through gauge</v>
      </c>
      <c r="HH367" s="73" t="str">
        <v>Must Pass Through Go Gauge</v>
      </c>
      <c r="HI367" s="73" t="str">
        <v>Must Pass, See Image.</v>
      </c>
      <c r="HJ367" s="73" t="str">
        <v>NA</v>
      </c>
      <c r="HK367" s="73" t="str">
        <v>Narrow Area</v>
      </c>
      <c r="HL367" s="73" t="str">
        <v>Near Balloon 21</v>
      </c>
      <c r="HM367" s="73" t="str">
        <v>Near Datum B</v>
      </c>
      <c r="HN367" s="73" t="str">
        <v>Neck Dia.</v>
      </c>
      <c r="HO367" s="73" t="str">
        <v>Neck to Head Rad.</v>
      </c>
      <c r="HP367" s="73" t="str">
        <v>No Copper Deposits Allowed</v>
      </c>
      <c r="HQ367" s="73" t="str">
        <v>No Section</v>
      </c>
      <c r="HR367" s="73" t="str">
        <v>No Section, .01 to .014 = Pass</v>
      </c>
      <c r="HS367" s="73" t="str">
        <v>No Section, Rotate Part</v>
      </c>
      <c r="HT367" s="73" t="str">
        <v>No Section, See Image</v>
      </c>
      <c r="HU367" s="73" t="str">
        <v>No Slot, Section B-B</v>
      </c>
      <c r="HV367" s="73" t="str">
        <v>No visual step = Pass</v>
      </c>
      <c r="HW367" s="73" t="str">
        <v>Not to exceed .95 Deep</v>
      </c>
      <c r="HX367" s="73" t="str">
        <v>Note 1</v>
      </c>
      <c r="HY367" s="73" t="str">
        <v>OL00333/A</v>
      </c>
      <c r="HZ367" s="73" t="str">
        <v>OL00519</v>
      </c>
      <c r="IA367" s="73" t="str">
        <v>OL00520</v>
      </c>
      <c r="IB367" s="73" t="str">
        <v>OL00529</v>
      </c>
      <c r="IC367" s="73" t="str">
        <v>OL00542</v>
      </c>
      <c r="ID367" s="73" t="str">
        <v>OL00724</v>
      </c>
      <c r="IE367" s="73" t="str">
        <v>OL01250</v>
      </c>
      <c r="IF367" s="73" t="str">
        <v>OL01869, Threadless Blank</v>
      </c>
      <c r="IG367" s="73" t="str">
        <v>OL01870, Section</v>
      </c>
      <c r="IH367" s="73" t="str">
        <v>OL02255</v>
      </c>
      <c r="II367" s="73" t="str">
        <v>OL02255, Mfg. Tol.</v>
      </c>
      <c r="IJ367" s="73" t="str">
        <v>OL02302</v>
      </c>
      <c r="IK367" s="73" t="str">
        <v xml:space="preserve">OL02318  needed per image instructions </v>
      </c>
      <c r="IL367" s="73" t="str">
        <v>OL02556</v>
      </c>
      <c r="IM367" s="73" t="str">
        <v>OL02557</v>
      </c>
      <c r="IN367" s="73" t="str">
        <v>OL02567</v>
      </c>
      <c r="IO367" s="73" t="str">
        <v>OL02653</v>
      </c>
      <c r="IP367" s="73" t="str">
        <v>OL02718</v>
      </c>
      <c r="IQ367" s="73" t="str">
        <v>OL02841</v>
      </c>
      <c r="IR367" s="73" t="str">
        <v>OL02842</v>
      </c>
      <c r="IS367" s="73" t="str">
        <v>OL02844</v>
      </c>
      <c r="IT367" s="73" t="str">
        <v>OL02871</v>
      </c>
      <c r="IU367" s="73" t="str">
        <v>OL02887</v>
      </c>
      <c r="IV367" s="73" t="str">
        <v>OL03500</v>
      </c>
      <c r="IW367" s="73" t="str">
        <v>OL03766</v>
      </c>
      <c r="IX367" s="73" t="str">
        <v>OL03868</v>
      </c>
      <c r="IY367" s="73" t="str">
        <v>OL03869</v>
      </c>
      <c r="IZ367" s="73" t="str">
        <v>OL03870</v>
      </c>
      <c r="JA367" s="73" t="str">
        <v>OL03873, DWG# 100448-44</v>
      </c>
      <c r="JB367" s="73" t="str">
        <v>OL03949</v>
      </c>
      <c r="JC367" s="73" t="str">
        <v xml:space="preserve">OL04043, Section </v>
      </c>
      <c r="JD367" s="73" t="str">
        <v xml:space="preserve">OL04044, Section </v>
      </c>
      <c r="JE367" s="73" t="str">
        <v>OL04045</v>
      </c>
      <c r="JF367" s="73" t="str">
        <v>OL04045, Milled Feature</v>
      </c>
      <c r="JG367" s="73" t="str">
        <v>OL04063</v>
      </c>
      <c r="JH367" s="73" t="str">
        <v>OL04064</v>
      </c>
      <c r="JI367" s="73" t="str">
        <v>OL04065</v>
      </c>
      <c r="JJ367" s="73" t="str">
        <v>OL04181</v>
      </c>
      <c r="JK367" s="73" t="str">
        <v>OL04218</v>
      </c>
      <c r="JL367" s="73" t="str">
        <v>OL04224, See Image</v>
      </c>
      <c r="JM367" s="73" t="str">
        <v>OL04374</v>
      </c>
      <c r="JN367" s="73" t="str">
        <v>OL04375, Section M-M</v>
      </c>
      <c r="JO367" s="73" t="str">
        <v>OL04376, Section M-M</v>
      </c>
      <c r="JP367" s="73" t="str">
        <v>OL04443</v>
      </c>
      <c r="JQ367" s="73" t="str">
        <v>OL04444</v>
      </c>
      <c r="JR367" s="73" t="str">
        <v>OL05000</v>
      </c>
      <c r="JS367" s="73" t="str">
        <v>One side of slot</v>
      </c>
      <c r="JT367" s="73" t="str">
        <v>Other side of slot</v>
      </c>
      <c r="JU367" s="73" t="str">
        <v>Out of center more than .002 = Fail</v>
      </c>
      <c r="JV367" s="73" t="str">
        <v>Out of center more than.002 = Fail</v>
      </c>
      <c r="JW367" s="73" t="str">
        <v>Overlay OL02713</v>
      </c>
      <c r="JX367" s="73" t="str">
        <v>Overlay OL02714</v>
      </c>
      <c r="JY367" s="73" t="str">
        <v>Overlay OL02718</v>
      </c>
      <c r="JZ367" s="73" t="str">
        <v>Overlay OL03831, Mfg. Tol.</v>
      </c>
      <c r="KA367" s="73" t="str">
        <v>Part Without Slots</v>
      </c>
      <c r="KB367" s="73" t="str">
        <v>Part Without Slots, See Image</v>
      </c>
      <c r="KC367" s="73" t="str">
        <v xml:space="preserve">Pass = .0254 or Less </v>
      </c>
      <c r="KD367" s="73" t="str">
        <v>PD MIN = 4.361, PD MAX = 4.456</v>
      </c>
      <c r="KE367" s="73" t="str">
        <v>Per Balloon 2 Note</v>
      </c>
      <c r="KF367" s="73" t="str">
        <v>Per drawing note(s) 8.</v>
      </c>
      <c r="KG367" s="73" t="str">
        <v>Point or Sphere Tip</v>
      </c>
      <c r="KH367" s="73" t="str">
        <v>Point Tip</v>
      </c>
      <c r="KI367" s="73" t="str">
        <v>R.9 to R1.1 = Pass, See Image</v>
      </c>
      <c r="KJ367" s="73" t="str">
        <v>Ram Construction</v>
      </c>
      <c r="KK367" s="73" t="str">
        <v>Record Same Pass / Fail All Balloons</v>
      </c>
      <c r="KL367" s="73" t="str">
        <v>Ref. Balloon 1</v>
      </c>
      <c r="KM367" s="73" t="str">
        <v>Ref. Balloon 12</v>
      </c>
      <c r="KN367" s="73" t="str">
        <v>Ref. Balloon 13, 100% AQL</v>
      </c>
      <c r="KO367" s="73" t="str">
        <v>Ref. Balloon 2</v>
      </c>
      <c r="KP367" s="73" t="str">
        <v>Ref. Balloon 21, 100% AQL</v>
      </c>
      <c r="KQ367" s="73" t="str">
        <v>Ref. Balloon 4</v>
      </c>
      <c r="KR367" s="73" t="str">
        <v>Ref. Balloon 7</v>
      </c>
      <c r="KS367" s="73" t="str">
        <v>Ref. Balloon 8</v>
      </c>
      <c r="KT367" s="73" t="str">
        <v>Relieved Pin Gauges 09236 &amp; 09235</v>
      </c>
      <c r="KU367" s="73" t="str">
        <v>Rotate Part</v>
      </c>
      <c r="KV367" s="73" t="str">
        <v>Rotate Part, See Image</v>
      </c>
      <c r="KW367" s="73" t="str">
        <v>Same as Root Radius</v>
      </c>
      <c r="KX367" s="73" t="str">
        <v>Section</v>
      </c>
      <c r="KY367" s="73" t="str">
        <v>Section B-B</v>
      </c>
      <c r="KZ367" s="73" t="str">
        <v>Section B-B, Distance Between Grooves</v>
      </c>
      <c r="LA367" s="73" t="str">
        <v>Section C-C</v>
      </c>
      <c r="LB367" s="73" t="str">
        <v>Section Part</v>
      </c>
      <c r="LC367" s="73" t="str">
        <v>Section Part, Measured from Opposite Face</v>
      </c>
      <c r="LD367" s="73" t="str">
        <v>Section, Broachless Blank</v>
      </c>
      <c r="LE367" s="73" t="str">
        <v>Section, EXT. Sphere Location.</v>
      </c>
      <c r="LF367" s="73" t="str">
        <v>Section, Hex Cham. Ang.</v>
      </c>
      <c r="LG367" s="73" t="str">
        <v>Section, Hex Fillet Rad.</v>
      </c>
      <c r="LH367" s="73" t="str">
        <v>Section, INT. Feature</v>
      </c>
      <c r="LI367" s="73" t="str">
        <v>Section, INT. Sphere Location.</v>
      </c>
      <c r="LJ367" s="73" t="str">
        <v>Section, Mfg. Tol.</v>
      </c>
      <c r="LK367" s="73" t="str">
        <v>Section, Mfg. Tol., See Image</v>
      </c>
      <c r="LL367" s="73" t="str">
        <v>Section, OL00486</v>
      </c>
      <c r="LM367" s="73" t="str">
        <v>Section, OL00542</v>
      </c>
      <c r="LN367" s="73" t="str">
        <v>Section, OL00543</v>
      </c>
      <c r="LO367" s="73" t="str">
        <v>Section, OL00544</v>
      </c>
      <c r="LP367" s="73" t="str">
        <v>Section, OL00545</v>
      </c>
      <c r="LQ367" s="73" t="str">
        <v>Section, OL00546</v>
      </c>
      <c r="LR367" s="73" t="str">
        <v>Section, OL00547</v>
      </c>
      <c r="LS367" s="73" t="str">
        <v>Section, OL00555</v>
      </c>
      <c r="LT367" s="73" t="str">
        <v>Section, OL00725</v>
      </c>
      <c r="LU367" s="73" t="str">
        <v>Section, OL01430</v>
      </c>
      <c r="LV367" s="73" t="str">
        <v>Section, OL01434</v>
      </c>
      <c r="LW367" s="73" t="str">
        <v>Section, OL01435</v>
      </c>
      <c r="LX367" s="73" t="str">
        <v>Section, OL01807</v>
      </c>
      <c r="LY367" s="73" t="str">
        <v>Section, OL01830</v>
      </c>
      <c r="LZ367" s="73" t="str">
        <v>Section, OL02351</v>
      </c>
      <c r="MA367" s="73" t="str">
        <v>Section, OL02519</v>
      </c>
      <c r="MB367" s="73" t="str">
        <v>Section, OL02520</v>
      </c>
      <c r="MC367" s="73" t="str">
        <v>Section, OL02522</v>
      </c>
      <c r="MD367" s="73" t="str">
        <v>Section, OL02540</v>
      </c>
      <c r="ME367" s="73" t="str">
        <v>Section, OL02541</v>
      </c>
      <c r="MF367" s="73" t="str">
        <v>Section, OL02552</v>
      </c>
      <c r="MG367" s="73" t="str">
        <v>Section, OL02553</v>
      </c>
      <c r="MH367" s="73" t="str">
        <v>Section, OL02554</v>
      </c>
      <c r="MI367" s="73" t="str">
        <v>Section, OL02555</v>
      </c>
      <c r="MJ367" s="73" t="str">
        <v>Section, OL02558</v>
      </c>
      <c r="MK367" s="73" t="str">
        <v>Section, OL02559</v>
      </c>
      <c r="ML367" s="73" t="str">
        <v>Section, OL02560</v>
      </c>
      <c r="MM367" s="73" t="str">
        <v>Section, OL02619</v>
      </c>
      <c r="MN367" s="73" t="str">
        <v>Section, OL02620</v>
      </c>
      <c r="MO367" s="73" t="str">
        <v>Section, OL02621</v>
      </c>
      <c r="MP367" s="73" t="str">
        <v>Section, OL02622</v>
      </c>
      <c r="MQ367" s="73" t="str">
        <v>Section, OL02623</v>
      </c>
      <c r="MR367" s="73" t="str">
        <v>Section, OL02624</v>
      </c>
      <c r="MS367" s="73" t="str">
        <v>Section, OL02652</v>
      </c>
      <c r="MT367" s="73" t="str">
        <v>Section, OL02680</v>
      </c>
      <c r="MU367" s="73" t="str">
        <v>Section, OL02793</v>
      </c>
      <c r="MV367" s="73" t="str">
        <v>Section, OL02823</v>
      </c>
      <c r="MW367" s="73" t="str">
        <v>Section, OL02843</v>
      </c>
      <c r="MX367" s="73" t="str">
        <v>Section, OL03026, Ext.</v>
      </c>
      <c r="MY367" s="73" t="str">
        <v>Section, OL03026, Int.</v>
      </c>
      <c r="MZ367" s="73" t="str">
        <v>Section, OL03570, DWG# 100448-41</v>
      </c>
      <c r="NA367" s="73" t="str">
        <v>Section, OL03781</v>
      </c>
      <c r="NB367" s="73" t="str">
        <v>Section, OL03911</v>
      </c>
      <c r="NC367" s="73" t="str">
        <v>Section, OL03912</v>
      </c>
      <c r="ND367" s="73" t="str">
        <v>Section, OL03928</v>
      </c>
      <c r="NE367" s="73" t="str">
        <v>Section, OL03929</v>
      </c>
      <c r="NF367" s="73" t="str">
        <v>Section, OL04030</v>
      </c>
      <c r="NG367" s="73" t="str">
        <v>Section, OL04037</v>
      </c>
      <c r="NH367" s="73" t="str">
        <v>Section, OL04038</v>
      </c>
      <c r="NI367" s="73" t="str">
        <v>Section, OL04046</v>
      </c>
      <c r="NJ367" s="73" t="str">
        <v>Section, OL04065</v>
      </c>
      <c r="NK367" s="73" t="str">
        <v>Section, OL04066</v>
      </c>
      <c r="NL367" s="73" t="str">
        <v>Section, OL04067</v>
      </c>
      <c r="NM367" s="73" t="str">
        <v>Section, OL04069</v>
      </c>
      <c r="NN367" s="73" t="str">
        <v>Section, OL04071</v>
      </c>
      <c r="NO367" s="73" t="str">
        <v>Section, OL04173</v>
      </c>
      <c r="NP367" s="73" t="str">
        <v>Section, OL04174</v>
      </c>
      <c r="NQ367" s="73" t="str">
        <v>Section, OL04214</v>
      </c>
      <c r="NR367" s="73" t="str">
        <v>Section, OL04215</v>
      </c>
      <c r="NS367" s="73" t="str">
        <v>Section, OL04216</v>
      </c>
      <c r="NT367" s="73" t="str">
        <v>Section, OL04217</v>
      </c>
      <c r="NU367" s="73" t="str">
        <v>Section, Overlay OL02716</v>
      </c>
      <c r="NV367" s="73" t="str">
        <v>Section, Overlay OL02717</v>
      </c>
      <c r="NW367" s="73" t="str">
        <v>Section, See Image</v>
      </c>
      <c r="NX367" s="73" t="str">
        <v>Section, See Image, DWG# 100448-41</v>
      </c>
      <c r="NY367" s="73" t="str">
        <v>Section, Without Sots</v>
      </c>
      <c r="NZ367" s="73" t="str">
        <v>See Comments Sheet</v>
      </c>
      <c r="OA367" s="73" t="str">
        <v>See Comments Sheet, OL02318</v>
      </c>
      <c r="OB367" s="73" t="str">
        <v>See Image</v>
      </c>
      <c r="OC367" s="73" t="str">
        <v>See Image, .005 or Less = Pass</v>
      </c>
      <c r="OD367" s="73" t="str">
        <v>See Image, Check Near Radius</v>
      </c>
      <c r="OE367" s="73" t="str">
        <v>See Image, Constrained</v>
      </c>
      <c r="OF367" s="73" t="str">
        <v>See Image, Distance Between Flats</v>
      </c>
      <c r="OG367" s="73" t="str">
        <v xml:space="preserve">See Image, Mfg. Tol, Section A-A </v>
      </c>
      <c r="OH367" s="73" t="str">
        <v>See image, Mfg. Tol.</v>
      </c>
      <c r="OI367" s="73" t="str">
        <v>See Image, Mic. Across Flats</v>
      </c>
      <c r="OJ367" s="73" t="str">
        <v>See Image, OL02850</v>
      </c>
      <c r="OK367" s="73" t="str">
        <v>See Image, OL02880</v>
      </c>
      <c r="OL367" s="73" t="str">
        <v>See Image, OL03926</v>
      </c>
      <c r="OM367" s="73" t="str">
        <v>See Image, OL03927</v>
      </c>
      <c r="ON367" s="73" t="str">
        <v>See Image, OL04003</v>
      </c>
      <c r="OO367" s="73" t="str">
        <v>'See Image, OL04342,  Best Fit Joe Block</v>
      </c>
      <c r="OP367" s="73" t="str">
        <v>See Image, OL04342,  Blank</v>
      </c>
      <c r="OQ367" s="73" t="str">
        <v>See Image, OL04342, Blank</v>
      </c>
      <c r="OR367" s="73" t="str">
        <v>See Image, OL04343, Blank</v>
      </c>
      <c r="OS367" s="73" t="str">
        <v>See Image, Pass = .002 or Less</v>
      </c>
      <c r="OT367" s="73" t="str">
        <v>See Image, Rcd. MAX</v>
      </c>
      <c r="OU367" s="73" t="str">
        <v>See Image, Rcd. MIN</v>
      </c>
      <c r="OV367" s="73" t="str">
        <v>See Image, Section</v>
      </c>
      <c r="OW367" s="73" t="str">
        <v>See Image, Section A-A</v>
      </c>
      <c r="OX367" s="73" t="str">
        <v>See Image, Section B-B</v>
      </c>
      <c r="OY367" s="73" t="str">
        <v>See Image, Section B-B, TSC</v>
      </c>
      <c r="OZ367" s="73" t="str">
        <v>See Image, Shank Drawing # 18000-XX-XX A</v>
      </c>
      <c r="PA367" s="73" t="str">
        <v>Sequencial Laser 01, 120 Per Print</v>
      </c>
      <c r="PB367" s="73" t="str">
        <v>Set to .202, Zero on Thread Lead</v>
      </c>
      <c r="PC367" s="73" t="str">
        <v>Sharp OK, No Burr</v>
      </c>
      <c r="PD367" s="73" t="str">
        <v>Sharp OK, No Raised Edge, See Image</v>
      </c>
      <c r="PE367" s="73" t="str">
        <v>Sharp OK, No Raised Edges</v>
      </c>
      <c r="PF367" s="73" t="str">
        <v>Sharp okay no raised edge</v>
      </c>
      <c r="PG367" s="73" t="str">
        <v>Sharp Okay, No Burr</v>
      </c>
      <c r="PH367" s="73" t="str">
        <v>Sharp Okay, No Raised Edge</v>
      </c>
      <c r="PI367" s="73" t="str">
        <v>Sharp Okay, No Raised Edges,</v>
      </c>
      <c r="PJ367" s="73" t="str">
        <v>Sharp Okay, See Image</v>
      </c>
      <c r="PK367" s="73" t="str">
        <v xml:space="preserve">Start of Radius @ .195 </v>
      </c>
      <c r="PL367" s="73" t="str">
        <v xml:space="preserve">Start of Radius @ .21 </v>
      </c>
      <c r="PM367" s="73" t="str">
        <v xml:space="preserve">T.S.C. </v>
      </c>
      <c r="PN367" s="73" t="str">
        <v>Tangent Point</v>
      </c>
      <c r="PO367" s="73" t="str">
        <v>Tangent point of R.50</v>
      </c>
      <c r="PP367" s="73" t="str">
        <v>Taper Check, Mfg.Tol.</v>
      </c>
      <c r="PQ367" s="73" t="str">
        <v>Taper Check, Mfg.Tol., See Image</v>
      </c>
      <c r="PR367" s="73" t="str">
        <v>Thrd. Minor Ø</v>
      </c>
      <c r="PS367" s="73" t="str">
        <v>Thrd. Relief Ø</v>
      </c>
      <c r="PT367" s="73" t="str">
        <v>Threadless Blank</v>
      </c>
      <c r="PU367" s="73" t="str">
        <v>Threadless Blank, From Major Ø</v>
      </c>
      <c r="PV367" s="73" t="str">
        <v>Threadless Blank, Mfg. Tol.</v>
      </c>
      <c r="PW367" s="73" t="str">
        <v>Threadless Blank, Thrd. to Neck Rad.</v>
      </c>
      <c r="PX367" s="73" t="str">
        <v>Thredless Blank</v>
      </c>
      <c r="PY367" s="73" t="str">
        <v>To center of R.005</v>
      </c>
      <c r="PZ367" s="73" t="str">
        <v>Torx Min. Dia.</v>
      </c>
      <c r="QA367" s="73" t="str">
        <v>Turn Ø Free of Mill Marks</v>
      </c>
      <c r="QB367" s="73" t="str">
        <v>Use (Full) GO Hex</v>
      </c>
      <c r="QC367" s="73" t="str">
        <v>Use Balloon 1 FULL Gauge</v>
      </c>
      <c r="QD367" s="73" t="str">
        <v>Use Balloon 9 FULL GO</v>
      </c>
      <c r="QE367" s="73" t="str">
        <v>Use Best Fit Pin</v>
      </c>
      <c r="QF367" s="73" t="str">
        <v>Use Disk Tip</v>
      </c>
      <c r="QG367" s="73" t="str">
        <v>Use flat bottomed indicator tip.</v>
      </c>
      <c r="QH367" s="73" t="str">
        <v xml:space="preserve">Use Full .093 Go Hex </v>
      </c>
      <c r="QI367" s="73" t="str">
        <v xml:space="preserve">Use Full .0930 Go Hex </v>
      </c>
      <c r="QJ367" s="73" t="str">
        <v>Use Full .1235 Go Hex</v>
      </c>
      <c r="QK367" s="73" t="str">
        <v>Use Gauge K2-98-8019-04, See Image</v>
      </c>
      <c r="QL367" s="73" t="str">
        <v>Use large flat indicator tip</v>
      </c>
      <c r="QM367" s="73" t="str">
        <v>Use Pins.3330/.3350, See Image MAX NO-GO</v>
      </c>
      <c r="QN367" s="73" t="str">
        <v>Use Pointed Drop Indicator Tip</v>
      </c>
      <c r="QO367" s="73" t="str">
        <v>V-Block</v>
      </c>
      <c r="QP367" s="73" t="str">
        <v>V-Block,  AMB for 13</v>
      </c>
      <c r="QQ367" s="73" t="str">
        <v>V-Block,  Hex Cham. Dia.</v>
      </c>
      <c r="QR367" s="73" t="str">
        <v>V-Block, Hex Depth</v>
      </c>
      <c r="QS367" s="73" t="str">
        <v>VBU Gauge</v>
      </c>
      <c r="QT367" s="73" t="str">
        <v>Visibally smaller than HEX=Pass</v>
      </c>
      <c r="QU367" s="73" t="str">
        <v>Visual Per Drawing</v>
      </c>
      <c r="QV367" s="73" t="str">
        <v>Whirl Blank</v>
      </c>
      <c r="QW367" s="73" t="str">
        <v xml:space="preserve">Whirl Blank </v>
      </c>
      <c r="QX367" s="73" t="str">
        <v>Whirl Blank, Neck Rad. End to Head CL</v>
      </c>
      <c r="QY367" s="73" t="str">
        <v>Whirl Blank, Nose Start Dia.</v>
      </c>
      <c r="QZ367" s="73" t="str">
        <v>Whirl Blank, Nose Start Dist.</v>
      </c>
      <c r="RA367" s="73" t="str">
        <v>Whirl Blank, Thrd. Minor</v>
      </c>
      <c r="RB367" s="73" t="str">
        <v>Whirl Blank, Thrd. Pullout Dia.</v>
      </c>
      <c r="RC367" s="73" t="str">
        <v>Whole Part, Removal is at Assy. Level</v>
      </c>
      <c r="RD367" s="73" t="str">
        <v>Wide Area</v>
      </c>
      <c r="RE367" s="73" t="str">
        <v>Zero on End of Go Gauge</v>
      </c>
    </row>
    <row r="368" spans="1:473">
      <c r="A368" s="73" t="s">
        <v>996</v>
      </c>
      <c r="C368" s="73" t="str" cm="1">
        <f t="array" ref="C368:RE368">TRANSPOSE(_xlfn._xlws.SORT(_xlfn._xlws.FILTER($A$2:$A$600,ISNUMBER(SEARCH('PartLib Table'!M375,$A$2:$A$600)),"not found")))</f>
        <v xml:space="preserve"> 'C', Whirl Blank</v>
      </c>
      <c r="D368" s="73" t="str">
        <v xml:space="preserve"> See Image, Constrained</v>
      </c>
      <c r="E368" s="73" t="str">
        <v>(.04 to .12 range = Pass)</v>
      </c>
      <c r="F368" s="73" t="str">
        <v>(.042 FULL) Go Pin Seat Fully</v>
      </c>
      <c r="G368" s="73" t="str">
        <v>(B), Mfg. Tol.</v>
      </c>
      <c r="H368" s="73" t="str">
        <v>(B), O.A.L.</v>
      </c>
      <c r="I368" s="73" t="str">
        <v>.001 or less =Pass</v>
      </c>
      <c r="J368" s="73" t="str">
        <v>.001 or less out of center = Pass</v>
      </c>
      <c r="K368" s="73" t="str">
        <v>.002 or Less = Pass</v>
      </c>
      <c r="L368" s="73" t="str">
        <v>.002 or Less out of center = Pass</v>
      </c>
      <c r="M368" s="73" t="str">
        <v>.005 to .015 = Pass</v>
      </c>
      <c r="N368" s="73" t="str">
        <v>.0125 Mean, Section</v>
      </c>
      <c r="O368" s="73" t="str">
        <v>.025 or Less in X &amp; Y=Pass</v>
      </c>
      <c r="P368" s="73" t="str">
        <v>.038 Mean</v>
      </c>
      <c r="Q368" s="73" t="str">
        <v>.063 MM = .0024 IN, See Image</v>
      </c>
      <c r="R368" s="73" t="str">
        <v>.063MM = .0024"</v>
      </c>
      <c r="S368" s="73" t="str">
        <v>.243 NO-GO, Unconstrained, Must Not Start</v>
      </c>
      <c r="T368" s="73" t="str">
        <v>@ Back Face &amp; ID, No Raised Edge</v>
      </c>
      <c r="U368" s="73" t="str">
        <v>@ Back Face &amp; OD, No Raised Edge</v>
      </c>
      <c r="V368" s="73" t="str">
        <v>@ ID &amp; FACE</v>
      </c>
      <c r="W368" s="73" t="str">
        <v>@ OD &amp; BACK FACE</v>
      </c>
      <c r="X368" s="73" t="str">
        <v>@ OD &amp; FACE</v>
      </c>
      <c r="Y368" s="73" t="str">
        <v>Across from slot</v>
      </c>
      <c r="Z368" s="73" t="str">
        <v>All Edge Breaks</v>
      </c>
      <c r="AA368" s="73" t="str">
        <v>Attached to bar stock</v>
      </c>
      <c r="AB368" s="73" t="str">
        <v xml:space="preserve">Back Turn Fillet Rad. </v>
      </c>
      <c r="AC368" s="73" t="str">
        <v>Balloon 1 (DWG FRM0105 Page 2, NV-27)</v>
      </c>
      <c r="AD368" s="73" t="str">
        <v>Balloon 1 (DWG FRM0105, NV-30)</v>
      </c>
      <c r="AE368" s="73" t="str">
        <v>Balloon 1 (P# 9890002-20) OL00429/A</v>
      </c>
      <c r="AF368" s="73" t="str">
        <v>Balloon 1, DWG#FRM0105</v>
      </c>
      <c r="AG368" s="73" t="str">
        <v>Balloon 11, See Image</v>
      </c>
      <c r="AH368" s="73" t="str">
        <v xml:space="preserve">Balloon 2 (DWG FRM0105 Page 2, NV-27) </v>
      </c>
      <c r="AI368" s="73" t="str">
        <v>Balloon 2 (DWG FRM0105, NV-30)</v>
      </c>
      <c r="AJ368" s="73" t="str">
        <v>Balloon 2 (P# 9890002-20)</v>
      </c>
      <c r="AK368" s="73" t="str">
        <v>Balloon 2, DWG#FRM0105</v>
      </c>
      <c r="AL368" s="73" t="str">
        <v>Balloon 2, DWG#FRM0105, See Image</v>
      </c>
      <c r="AM368" s="73" t="str">
        <v>Balloon 3 (DWG FRM0105, NV-30 Minor)</v>
      </c>
      <c r="AN368" s="73" t="str">
        <v>Balloon 3 (DWG FRM0105, NV-30)</v>
      </c>
      <c r="AO368" s="73" t="str">
        <v>Balloon 3 (P# 9890002-20)</v>
      </c>
      <c r="AP368" s="73" t="str">
        <v>Balloon 4</v>
      </c>
      <c r="AQ368" s="73" t="str">
        <v>Balloon 4 (P# 9890002-20)</v>
      </c>
      <c r="AR368" s="73" t="str">
        <v>Below Middle Band</v>
      </c>
      <c r="AS368" s="73" t="str">
        <v>Best Fit Pin, .003 or Less =Pass</v>
      </c>
      <c r="AT368" s="73" t="str">
        <v>Blank</v>
      </c>
      <c r="AU368" s="73" t="str">
        <v>Blank Turn Maj.</v>
      </c>
      <c r="AV368" s="73" t="str">
        <v>Blank Turn Maj. Mill Flt., OL4172</v>
      </c>
      <c r="AW368" s="73" t="str">
        <v>Blank Without .010 Slots</v>
      </c>
      <c r="AX368" s="73" t="str">
        <v>Blank Without .010 Slots, Section</v>
      </c>
      <c r="AY368" s="73" t="str">
        <v>Blank without thread</v>
      </c>
      <c r="AZ368" s="73" t="str">
        <v xml:space="preserve">Blank, Center of V Grv. </v>
      </c>
      <c r="BA368" s="73" t="str">
        <v>Blank, Check R adjacent Balloon 17</v>
      </c>
      <c r="BB368" s="73" t="str">
        <v>Blank, EXT. Feature</v>
      </c>
      <c r="BC368" s="73" t="str">
        <v>Blank, See Image, OL04335</v>
      </c>
      <c r="BD368" s="73" t="str">
        <v>Blank, See Image, OL04336</v>
      </c>
      <c r="BE368" s="73" t="str">
        <v xml:space="preserve">Blank, Thrd. </v>
      </c>
      <c r="BF368" s="73" t="str">
        <v>Blank, Turn Tip</v>
      </c>
      <c r="BG368" s="73" t="str">
        <v>Blank, Without Thrd.</v>
      </c>
      <c r="BH368" s="73" t="str">
        <v>Blank, Without Thread</v>
      </c>
      <c r="BI368" s="73" t="str">
        <v xml:space="preserve">Blunt Start Blend to Minor </v>
      </c>
      <c r="BJ368" s="73" t="str">
        <v>Calc., Use Go HEX</v>
      </c>
      <c r="BK368" s="73" t="str">
        <v>Can't dig into OD</v>
      </c>
      <c r="BL368" s="73" t="str">
        <v>Carbide Gauge</v>
      </c>
      <c r="BM368" s="73" t="str">
        <v xml:space="preserve">Center of V Grv. </v>
      </c>
      <c r="BN368" s="73" t="str">
        <v>Centered Less than .03 = Pass</v>
      </c>
      <c r="BO368" s="73" t="str">
        <v>Centered within .0005 or Less = Pass</v>
      </c>
      <c r="BP368" s="73" t="str">
        <v>Centered within .001 or Less = Pass</v>
      </c>
      <c r="BQ368" s="73" t="str">
        <v>Centered within .0254 or Less = Pass</v>
      </c>
      <c r="BR368" s="73" t="str">
        <v>Check close to Rod Slot</v>
      </c>
      <c r="BS368" s="73" t="str">
        <v>Check every other hole</v>
      </c>
      <c r="BT368" s="73" t="str">
        <v>Check Go over full length of slot.</v>
      </c>
      <c r="BU368" s="73" t="str">
        <v>Check Near Closed End</v>
      </c>
      <c r="BV368" s="73" t="str">
        <v>Check per Print View, Away from Rod Slot</v>
      </c>
      <c r="BW368" s="73" t="str">
        <v>Check to Balloon 30 Go Pin</v>
      </c>
      <c r="BX368" s="73" t="str">
        <v>Check with .2705 SET Pin Inside Part</v>
      </c>
      <c r="BY368" s="73" t="str">
        <v>Check with Hex Up</v>
      </c>
      <c r="BZ368" s="73" t="str">
        <v>CMM Blank</v>
      </c>
      <c r="CA368" s="73" t="str">
        <v>Confirm Full Radius</v>
      </c>
      <c r="CB368" s="73" t="str">
        <v>Constrained in fixture</v>
      </c>
      <c r="CC368" s="73" t="str">
        <v>Constrained with Ring</v>
      </c>
      <c r="CD368" s="73" t="str">
        <v>Constrained, See Image</v>
      </c>
      <c r="CE368" s="73" t="str">
        <v>Dim. "A"</v>
      </c>
      <c r="CF368" s="73" t="str">
        <v>Dim. "B"</v>
      </c>
      <c r="CG368" s="73" t="str">
        <v>Dim. "C"</v>
      </c>
      <c r="CH368" s="73" t="str">
        <v>Dim. "D", Whirl Blank</v>
      </c>
      <c r="CI368" s="73" t="str">
        <v>Dim. "G"</v>
      </c>
      <c r="CJ368" s="73" t="str">
        <v>Dim. E, Blank Turn Maj. &amp;  Mill Flt</v>
      </c>
      <c r="CK368" s="73" t="str">
        <v>Dim. E, Blank Turn Maj.&amp;  Mill Flt</v>
      </c>
      <c r="CL368" s="73" t="str">
        <v>Dim. H, Whirl Blank</v>
      </c>
      <c r="CM368" s="73" t="str">
        <v>Dim. J, 'Blank Turn Maj. &amp; Whirl Blank</v>
      </c>
      <c r="CN368" s="73" t="str">
        <v>Disk Drop Indicator Tip</v>
      </c>
      <c r="CO368" s="73" t="str">
        <v>DWG 100448-15, Balloon F_1</v>
      </c>
      <c r="CP368" s="73" t="str">
        <v>DWG 100448-15, OL02571</v>
      </c>
      <c r="CQ368" s="73" t="str">
        <v>DWG 100448-41</v>
      </c>
      <c r="CR368" s="73" t="str">
        <v>DWG 9890040, (10E),Section Part, OL01139</v>
      </c>
      <c r="CS368" s="73" t="str">
        <v>DWG 9890040, (10E),Section, OL01139</v>
      </c>
      <c r="CT368" s="73" t="str">
        <v>DWG 9890040, (11E)</v>
      </c>
      <c r="CU368" s="73" t="str">
        <v>DWG 9890040, (11E), Pins with Flats</v>
      </c>
      <c r="CV368" s="73" t="str">
        <v>DWG 9890040, (12E),  Pass=.002 or less</v>
      </c>
      <c r="CW368" s="73" t="str">
        <v>DWG 9890040, (12E), See Image</v>
      </c>
      <c r="CX368" s="73" t="str">
        <v>DWG 9890040, (1E), OL01431</v>
      </c>
      <c r="CY368" s="73" t="str">
        <v>DWG 9890040, (1E), OL01432</v>
      </c>
      <c r="CZ368" s="73" t="str">
        <v>DWG 9890040, (2E), OL01432</v>
      </c>
      <c r="DA368" s="73" t="str">
        <v>DWG 9890040, (3E)</v>
      </c>
      <c r="DB368" s="73" t="str">
        <v>DWG 9890040, (4E)</v>
      </c>
      <c r="DC368" s="73" t="str">
        <v>DWG 9890040, (5E), OL02336</v>
      </c>
      <c r="DD368" s="73" t="str">
        <v>DWG 9890040, (6E)</v>
      </c>
      <c r="DE368" s="73" t="str">
        <v>DWG 9890040, (7E)</v>
      </c>
      <c r="DF368" s="73" t="str">
        <v>DWG 9890040, (8E), OL01433</v>
      </c>
      <c r="DG368" s="73" t="str">
        <v>DWG 9890040, (8E), OL01433, Section</v>
      </c>
      <c r="DH368" s="73" t="str">
        <v>DWG 9890040, (9E), Close to Rod Slot</v>
      </c>
      <c r="DI368" s="73" t="str">
        <v>DWG 9890040, (9E),Close to Rod Slot</v>
      </c>
      <c r="DJ368" s="73" t="str">
        <v>DWG FRM0105 PAGE 2</v>
      </c>
      <c r="DK368" s="73" t="str">
        <v>DWG# 100448-41</v>
      </c>
      <c r="DL368" s="73" t="str">
        <v>DWG# 100448-44</v>
      </c>
      <c r="DM368" s="73" t="str">
        <v>DWG# 9890003  (1), Section OL00436/A</v>
      </c>
      <c r="DN368" s="73" t="str">
        <v>DWG# 9890003 (3), Ring Gauge Constrained</v>
      </c>
      <c r="DO368" s="73" t="str">
        <v>DWG# 9890003 (4), Section</v>
      </c>
      <c r="DP368" s="73" t="str">
        <v>DWG#100448-26, Balloon 1K, OL02350</v>
      </c>
      <c r="DQ368" s="73" t="str">
        <v>DWG#100448-26, Balloon 2K, OL02350</v>
      </c>
      <c r="DR368" s="73" t="str">
        <v>DWG#100448-26, Balloon 3K, OL02363</v>
      </c>
      <c r="DS368" s="73" t="str">
        <v>DWG#100448-26, Balloon 4K</v>
      </c>
      <c r="DT368" s="73" t="str">
        <v>DWG#100448-26, Balloon 5K, Section</v>
      </c>
      <c r="DU368" s="73" t="str">
        <v>DWG#100448-26, Balloon 6K</v>
      </c>
      <c r="DV368" s="73" t="str">
        <v>DWG#100448-26, Balloon 7K, Section</v>
      </c>
      <c r="DW368" s="73" t="str">
        <v>DWG#100448-26, Mfg. Tol.</v>
      </c>
      <c r="DX368" s="73" t="str">
        <v>DWG#9890003 (2) Ring Gauge Constrained</v>
      </c>
      <c r="DY368" s="73" t="str">
        <v>DWG#9890044</v>
      </c>
      <c r="DZ368" s="73" t="str">
        <v>DWG#9890044 .1985 to .2005=Pass</v>
      </c>
      <c r="EA368" s="73" t="str">
        <v>DWG#9890044 Overlay OL02441</v>
      </c>
      <c r="EB368" s="73" t="str">
        <v>DWG#9890044, OL02441</v>
      </c>
      <c r="EC368" s="73" t="str">
        <v>DWG#FRM0105</v>
      </c>
      <c r="ED368" s="73" t="str">
        <v>EXT.</v>
      </c>
      <c r="EE368" s="73" t="str">
        <v>EXT. Section, OL02460</v>
      </c>
      <c r="EF368" s="73" t="str">
        <v>EXT., OL04223</v>
      </c>
      <c r="EG368" s="73" t="str">
        <v>Flat Drop Indicator Tip</v>
      </c>
      <c r="EH368" s="73" t="str">
        <v>Full Go Pin, No Light, at Radius</v>
      </c>
      <c r="EI368" s="73" t="str">
        <v>Function Check</v>
      </c>
      <c r="EJ368" s="73" t="str">
        <v>GO Function Gauge</v>
      </c>
      <c r="EK368" s="73" t="str">
        <v>Go Gauge for Balloon 1 &amp; 4</v>
      </c>
      <c r="EL368" s="73" t="str">
        <v>Go Pin must pass through</v>
      </c>
      <c r="EM368" s="73" t="str">
        <v>Greater than .005 = Fail, Section</v>
      </c>
      <c r="EN368" s="73" t="str">
        <v>Greater than .025 out of center = Fail</v>
      </c>
      <c r="EO368" s="73" t="str">
        <v>Greater than 2.6 = Pass</v>
      </c>
      <c r="EP368" s="73" t="str">
        <v>Green = Pass, Red = Fail</v>
      </c>
      <c r="EQ368" s="73" t="str">
        <v>Hex Depth</v>
      </c>
      <c r="ER368" s="73" t="str">
        <v>Hex Minor</v>
      </c>
      <c r="ES368" s="73" t="str">
        <v>Hole Dia.</v>
      </c>
      <c r="ET368" s="73" t="str">
        <v>Hook or Disk Tip</v>
      </c>
      <c r="EU368" s="73" t="str">
        <v>ID Sphere Finish</v>
      </c>
      <c r="EV368" s="73" t="str">
        <v>ID/OD Both Sides, Diff. .002 or less = Pass</v>
      </c>
      <c r="EW368" s="73" t="str">
        <v>If Looks Big, Section</v>
      </c>
      <c r="EX368" s="73" t="str">
        <v>If Looks Small, Section</v>
      </c>
      <c r="EY368" s="73" t="str">
        <v>Insp. Close to Break Away, Mfg.Tol.</v>
      </c>
      <c r="EZ368" s="73" t="str">
        <v>INT.</v>
      </c>
      <c r="FA368" s="73" t="str">
        <v>INT. Section, OL02460</v>
      </c>
      <c r="FB368" s="73" t="str">
        <v>INT., OL04223</v>
      </c>
      <c r="FC368" s="73" t="str">
        <v>Intersect. of 7.7 &amp; R0.10</v>
      </c>
      <c r="FD368" s="73" t="str">
        <v>Intersect. of 8.79 and R.25 MAX</v>
      </c>
      <c r="FE368" s="73" t="str">
        <v>Keep Ind. Tip away from corner</v>
      </c>
      <c r="FF368" s="73" t="str">
        <v>L31</v>
      </c>
      <c r="FG368" s="73" t="str">
        <v>Laser Mark</v>
      </c>
      <c r="FH368" s="73" t="str">
        <v>LASER PER NOTE 4</v>
      </c>
      <c r="FI368" s="73" t="str">
        <v>LASER PER NOTE 4, Final Check 1 only</v>
      </c>
      <c r="FJ368" s="73" t="str">
        <v>Less than .002 out of center = Pass</v>
      </c>
      <c r="FK368" s="73" t="str">
        <v>Less than 2.75 = Pass, Section</v>
      </c>
      <c r="FL368" s="73" t="str">
        <v>List as pin. Not Calibrated</v>
      </c>
      <c r="FM368" s="73" t="str">
        <v>M9 X 1.25 BUTT See Comment Image</v>
      </c>
      <c r="FN368" s="73" t="str">
        <v>Manual Section</v>
      </c>
      <c r="FO368" s="73" t="str">
        <v>Max Deep .241 NO-GO =.42</v>
      </c>
      <c r="FP368" s="73" t="str">
        <v>MAX Depth of (Note 7) .241 NO-GO Pin</v>
      </c>
      <c r="FQ368" s="73" t="str">
        <v>Measure from Blue Line, See Image</v>
      </c>
      <c r="FR368" s="73" t="str">
        <v>Measure Width of Blue Area, See Image</v>
      </c>
      <c r="FS368" s="73" t="str">
        <v>Mfg. Tol</v>
      </c>
      <c r="FT368" s="73" t="str">
        <v>Mfg. Tol, See Image</v>
      </c>
      <c r="FU368" s="73" t="str">
        <v>Mfg. Tol.</v>
      </c>
      <c r="FV368" s="73" t="str">
        <v>Mfg. Tol. "A"</v>
      </c>
      <c r="FW368" s="73" t="str">
        <v>Mfg. Tol. (Zero on Gauge Full Dia. Lead)</v>
      </c>
      <c r="FX368" s="73" t="str">
        <v>Mfg. Tol. Balloon 11, See Image</v>
      </c>
      <c r="FY368" s="73" t="str">
        <v>Mfg. Tol. Balloon 4</v>
      </c>
      <c r="FZ368" s="73" t="str">
        <v>Mfg. Tol. Balloon 7</v>
      </c>
      <c r="GA368" s="73" t="str">
        <v xml:space="preserve">Mfg. Tol. C-Bore Face (Ballo 28) </v>
      </c>
      <c r="GB368" s="73" t="str">
        <v>Mfg. Tol. Section</v>
      </c>
      <c r="GC368" s="73" t="str">
        <v>Mfg. Tol. See Image</v>
      </c>
      <c r="GD368" s="73" t="str">
        <v>Mfg. Tol., 3 Places, Record MAX</v>
      </c>
      <c r="GE368" s="73" t="str">
        <v>Mfg. Tol., Balloon 11</v>
      </c>
      <c r="GF368" s="73" t="str">
        <v>Mfg. Tol., Balloon 7</v>
      </c>
      <c r="GG368" s="73" t="str">
        <v>Mfg. Tol., Blank</v>
      </c>
      <c r="GH368" s="73" t="str">
        <v>Mfg. Tol., Blank, Balloon 12</v>
      </c>
      <c r="GI368" s="73" t="str">
        <v>Mfg. Tol., Blend to SØ.320</v>
      </c>
      <c r="GJ368" s="73" t="str">
        <v>Mfg. Tol., Calculation</v>
      </c>
      <c r="GK368" s="73" t="str">
        <v>Mfg. Tol., For Mill Fixture</v>
      </c>
      <c r="GL368" s="73" t="str">
        <v>Mfg. Tol., L32</v>
      </c>
      <c r="GM368" s="73" t="str">
        <v>Mfg. Tol., L33</v>
      </c>
      <c r="GN368" s="73" t="str">
        <v>Mfg. Tol., No Tool Marks</v>
      </c>
      <c r="GO368" s="73" t="str">
        <v>Mfg. Tol., OL03361</v>
      </c>
      <c r="GP368" s="73" t="str">
        <v>Mfg. Tol., Record off center value</v>
      </c>
      <c r="GQ368" s="73" t="str">
        <v>Mfg. Tol., Same 3 Places, Record MIN</v>
      </c>
      <c r="GR368" s="73" t="str">
        <v>Mfg. Tol., Section</v>
      </c>
      <c r="GS368" s="73" t="str">
        <v>Mfg. Tol., Section B-B</v>
      </c>
      <c r="GT368" s="73" t="str">
        <v>Mfg. Tol., Section, OL03361</v>
      </c>
      <c r="GU368" s="73" t="str">
        <v>Mfg. Tol., Section, Per Note 2</v>
      </c>
      <c r="GV368" s="73" t="str">
        <v>Mfg. Tol., See Image</v>
      </c>
      <c r="GW368" s="73" t="str">
        <v>Mfg. Tol., See Image, Bore in Blue</v>
      </c>
      <c r="GX368" s="73" t="str">
        <v>Mfg. Tol., See Image, Hook Tip</v>
      </c>
      <c r="GY368" s="73" t="str">
        <v>Mfg. Tol., Sharp Okay No Burr</v>
      </c>
      <c r="GZ368" s="73" t="str">
        <v>Mfg. Tol., Threadless Blank</v>
      </c>
      <c r="HA368" s="73" t="str">
        <v>Mfg.Tol.</v>
      </c>
      <c r="HB368" s="73" t="str">
        <v>Mgf. To., T.S.C.</v>
      </c>
      <c r="HC368" s="73" t="str">
        <v>Milled Feature</v>
      </c>
      <c r="HD368" s="73" t="str">
        <v>Milled Feature, OL04045</v>
      </c>
      <c r="HE368" s="73" t="str">
        <v>More than .0005 out of center = Fail</v>
      </c>
      <c r="HF368" s="73" t="str">
        <v>Must Pass Through</v>
      </c>
      <c r="HG368" s="73" t="str">
        <v>Must pass through gauge</v>
      </c>
      <c r="HH368" s="73" t="str">
        <v>Must Pass Through Go Gauge</v>
      </c>
      <c r="HI368" s="73" t="str">
        <v>Must Pass, See Image.</v>
      </c>
      <c r="HJ368" s="73" t="str">
        <v>NA</v>
      </c>
      <c r="HK368" s="73" t="str">
        <v>Narrow Area</v>
      </c>
      <c r="HL368" s="73" t="str">
        <v>Near Balloon 21</v>
      </c>
      <c r="HM368" s="73" t="str">
        <v>Near Datum B</v>
      </c>
      <c r="HN368" s="73" t="str">
        <v>Neck Dia.</v>
      </c>
      <c r="HO368" s="73" t="str">
        <v>Neck to Head Rad.</v>
      </c>
      <c r="HP368" s="73" t="str">
        <v>No Copper Deposits Allowed</v>
      </c>
      <c r="HQ368" s="73" t="str">
        <v>No Section</v>
      </c>
      <c r="HR368" s="73" t="str">
        <v>No Section, .01 to .014 = Pass</v>
      </c>
      <c r="HS368" s="73" t="str">
        <v>No Section, Rotate Part</v>
      </c>
      <c r="HT368" s="73" t="str">
        <v>No Section, See Image</v>
      </c>
      <c r="HU368" s="73" t="str">
        <v>No Slot, Section B-B</v>
      </c>
      <c r="HV368" s="73" t="str">
        <v>No visual step = Pass</v>
      </c>
      <c r="HW368" s="73" t="str">
        <v>Not to exceed .95 Deep</v>
      </c>
      <c r="HX368" s="73" t="str">
        <v>Note 1</v>
      </c>
      <c r="HY368" s="73" t="str">
        <v>OL00333/A</v>
      </c>
      <c r="HZ368" s="73" t="str">
        <v>OL00519</v>
      </c>
      <c r="IA368" s="73" t="str">
        <v>OL00520</v>
      </c>
      <c r="IB368" s="73" t="str">
        <v>OL00529</v>
      </c>
      <c r="IC368" s="73" t="str">
        <v>OL00542</v>
      </c>
      <c r="ID368" s="73" t="str">
        <v>OL00724</v>
      </c>
      <c r="IE368" s="73" t="str">
        <v>OL01250</v>
      </c>
      <c r="IF368" s="73" t="str">
        <v>OL01869, Threadless Blank</v>
      </c>
      <c r="IG368" s="73" t="str">
        <v>OL01870, Section</v>
      </c>
      <c r="IH368" s="73" t="str">
        <v>OL02255</v>
      </c>
      <c r="II368" s="73" t="str">
        <v>OL02255, Mfg. Tol.</v>
      </c>
      <c r="IJ368" s="73" t="str">
        <v>OL02302</v>
      </c>
      <c r="IK368" s="73" t="str">
        <v xml:space="preserve">OL02318  needed per image instructions </v>
      </c>
      <c r="IL368" s="73" t="str">
        <v>OL02556</v>
      </c>
      <c r="IM368" s="73" t="str">
        <v>OL02557</v>
      </c>
      <c r="IN368" s="73" t="str">
        <v>OL02567</v>
      </c>
      <c r="IO368" s="73" t="str">
        <v>OL02653</v>
      </c>
      <c r="IP368" s="73" t="str">
        <v>OL02718</v>
      </c>
      <c r="IQ368" s="73" t="str">
        <v>OL02841</v>
      </c>
      <c r="IR368" s="73" t="str">
        <v>OL02842</v>
      </c>
      <c r="IS368" s="73" t="str">
        <v>OL02844</v>
      </c>
      <c r="IT368" s="73" t="str">
        <v>OL02871</v>
      </c>
      <c r="IU368" s="73" t="str">
        <v>OL02887</v>
      </c>
      <c r="IV368" s="73" t="str">
        <v>OL03500</v>
      </c>
      <c r="IW368" s="73" t="str">
        <v>OL03766</v>
      </c>
      <c r="IX368" s="73" t="str">
        <v>OL03868</v>
      </c>
      <c r="IY368" s="73" t="str">
        <v>OL03869</v>
      </c>
      <c r="IZ368" s="73" t="str">
        <v>OL03870</v>
      </c>
      <c r="JA368" s="73" t="str">
        <v>OL03873, DWG# 100448-44</v>
      </c>
      <c r="JB368" s="73" t="str">
        <v>OL03949</v>
      </c>
      <c r="JC368" s="73" t="str">
        <v xml:space="preserve">OL04043, Section </v>
      </c>
      <c r="JD368" s="73" t="str">
        <v xml:space="preserve">OL04044, Section </v>
      </c>
      <c r="JE368" s="73" t="str">
        <v>OL04045</v>
      </c>
      <c r="JF368" s="73" t="str">
        <v>OL04045, Milled Feature</v>
      </c>
      <c r="JG368" s="73" t="str">
        <v>OL04063</v>
      </c>
      <c r="JH368" s="73" t="str">
        <v>OL04064</v>
      </c>
      <c r="JI368" s="73" t="str">
        <v>OL04065</v>
      </c>
      <c r="JJ368" s="73" t="str">
        <v>OL04181</v>
      </c>
      <c r="JK368" s="73" t="str">
        <v>OL04218</v>
      </c>
      <c r="JL368" s="73" t="str">
        <v>OL04224, See Image</v>
      </c>
      <c r="JM368" s="73" t="str">
        <v>OL04374</v>
      </c>
      <c r="JN368" s="73" t="str">
        <v>OL04375, Section M-M</v>
      </c>
      <c r="JO368" s="73" t="str">
        <v>OL04376, Section M-M</v>
      </c>
      <c r="JP368" s="73" t="str">
        <v>OL04443</v>
      </c>
      <c r="JQ368" s="73" t="str">
        <v>OL04444</v>
      </c>
      <c r="JR368" s="73" t="str">
        <v>OL05000</v>
      </c>
      <c r="JS368" s="73" t="str">
        <v>One side of slot</v>
      </c>
      <c r="JT368" s="73" t="str">
        <v>Other side of slot</v>
      </c>
      <c r="JU368" s="73" t="str">
        <v>Out of center more than .002 = Fail</v>
      </c>
      <c r="JV368" s="73" t="str">
        <v>Out of center more than.002 = Fail</v>
      </c>
      <c r="JW368" s="73" t="str">
        <v>Overlay OL02713</v>
      </c>
      <c r="JX368" s="73" t="str">
        <v>Overlay OL02714</v>
      </c>
      <c r="JY368" s="73" t="str">
        <v>Overlay OL02718</v>
      </c>
      <c r="JZ368" s="73" t="str">
        <v>Overlay OL03831, Mfg. Tol.</v>
      </c>
      <c r="KA368" s="73" t="str">
        <v>Part Without Slots</v>
      </c>
      <c r="KB368" s="73" t="str">
        <v>Part Without Slots, See Image</v>
      </c>
      <c r="KC368" s="73" t="str">
        <v xml:space="preserve">Pass = .0254 or Less </v>
      </c>
      <c r="KD368" s="73" t="str">
        <v>PD MIN = 4.361, PD MAX = 4.456</v>
      </c>
      <c r="KE368" s="73" t="str">
        <v>Per Balloon 2 Note</v>
      </c>
      <c r="KF368" s="73" t="str">
        <v>Per drawing note(s) 8.</v>
      </c>
      <c r="KG368" s="73" t="str">
        <v>Point or Sphere Tip</v>
      </c>
      <c r="KH368" s="73" t="str">
        <v>Point Tip</v>
      </c>
      <c r="KI368" s="73" t="str">
        <v>R.9 to R1.1 = Pass, See Image</v>
      </c>
      <c r="KJ368" s="73" t="str">
        <v>Ram Construction</v>
      </c>
      <c r="KK368" s="73" t="str">
        <v>Record Same Pass / Fail All Balloons</v>
      </c>
      <c r="KL368" s="73" t="str">
        <v>Ref. Balloon 1</v>
      </c>
      <c r="KM368" s="73" t="str">
        <v>Ref. Balloon 12</v>
      </c>
      <c r="KN368" s="73" t="str">
        <v>Ref. Balloon 13, 100% AQL</v>
      </c>
      <c r="KO368" s="73" t="str">
        <v>Ref. Balloon 2</v>
      </c>
      <c r="KP368" s="73" t="str">
        <v>Ref. Balloon 21, 100% AQL</v>
      </c>
      <c r="KQ368" s="73" t="str">
        <v>Ref. Balloon 4</v>
      </c>
      <c r="KR368" s="73" t="str">
        <v>Ref. Balloon 7</v>
      </c>
      <c r="KS368" s="73" t="str">
        <v>Ref. Balloon 8</v>
      </c>
      <c r="KT368" s="73" t="str">
        <v>Relieved Pin Gauges 09236 &amp; 09235</v>
      </c>
      <c r="KU368" s="73" t="str">
        <v>Rotate Part</v>
      </c>
      <c r="KV368" s="73" t="str">
        <v>Rotate Part, See Image</v>
      </c>
      <c r="KW368" s="73" t="str">
        <v>Same as Root Radius</v>
      </c>
      <c r="KX368" s="73" t="str">
        <v>Section</v>
      </c>
      <c r="KY368" s="73" t="str">
        <v>Section B-B</v>
      </c>
      <c r="KZ368" s="73" t="str">
        <v>Section B-B, Distance Between Grooves</v>
      </c>
      <c r="LA368" s="73" t="str">
        <v>Section C-C</v>
      </c>
      <c r="LB368" s="73" t="str">
        <v>Section Part</v>
      </c>
      <c r="LC368" s="73" t="str">
        <v>Section Part, Measured from Opposite Face</v>
      </c>
      <c r="LD368" s="73" t="str">
        <v>Section, Broachless Blank</v>
      </c>
      <c r="LE368" s="73" t="str">
        <v>Section, EXT. Sphere Location.</v>
      </c>
      <c r="LF368" s="73" t="str">
        <v>Section, Hex Cham. Ang.</v>
      </c>
      <c r="LG368" s="73" t="str">
        <v>Section, Hex Fillet Rad.</v>
      </c>
      <c r="LH368" s="73" t="str">
        <v>Section, INT. Feature</v>
      </c>
      <c r="LI368" s="73" t="str">
        <v>Section, INT. Sphere Location.</v>
      </c>
      <c r="LJ368" s="73" t="str">
        <v>Section, Mfg. Tol.</v>
      </c>
      <c r="LK368" s="73" t="str">
        <v>Section, Mfg. Tol., See Image</v>
      </c>
      <c r="LL368" s="73" t="str">
        <v>Section, OL00486</v>
      </c>
      <c r="LM368" s="73" t="str">
        <v>Section, OL00542</v>
      </c>
      <c r="LN368" s="73" t="str">
        <v>Section, OL00543</v>
      </c>
      <c r="LO368" s="73" t="str">
        <v>Section, OL00544</v>
      </c>
      <c r="LP368" s="73" t="str">
        <v>Section, OL00545</v>
      </c>
      <c r="LQ368" s="73" t="str">
        <v>Section, OL00546</v>
      </c>
      <c r="LR368" s="73" t="str">
        <v>Section, OL00547</v>
      </c>
      <c r="LS368" s="73" t="str">
        <v>Section, OL00555</v>
      </c>
      <c r="LT368" s="73" t="str">
        <v>Section, OL00725</v>
      </c>
      <c r="LU368" s="73" t="str">
        <v>Section, OL01430</v>
      </c>
      <c r="LV368" s="73" t="str">
        <v>Section, OL01434</v>
      </c>
      <c r="LW368" s="73" t="str">
        <v>Section, OL01435</v>
      </c>
      <c r="LX368" s="73" t="str">
        <v>Section, OL01807</v>
      </c>
      <c r="LY368" s="73" t="str">
        <v>Section, OL01830</v>
      </c>
      <c r="LZ368" s="73" t="str">
        <v>Section, OL02351</v>
      </c>
      <c r="MA368" s="73" t="str">
        <v>Section, OL02519</v>
      </c>
      <c r="MB368" s="73" t="str">
        <v>Section, OL02520</v>
      </c>
      <c r="MC368" s="73" t="str">
        <v>Section, OL02522</v>
      </c>
      <c r="MD368" s="73" t="str">
        <v>Section, OL02540</v>
      </c>
      <c r="ME368" s="73" t="str">
        <v>Section, OL02541</v>
      </c>
      <c r="MF368" s="73" t="str">
        <v>Section, OL02552</v>
      </c>
      <c r="MG368" s="73" t="str">
        <v>Section, OL02553</v>
      </c>
      <c r="MH368" s="73" t="str">
        <v>Section, OL02554</v>
      </c>
      <c r="MI368" s="73" t="str">
        <v>Section, OL02555</v>
      </c>
      <c r="MJ368" s="73" t="str">
        <v>Section, OL02558</v>
      </c>
      <c r="MK368" s="73" t="str">
        <v>Section, OL02559</v>
      </c>
      <c r="ML368" s="73" t="str">
        <v>Section, OL02560</v>
      </c>
      <c r="MM368" s="73" t="str">
        <v>Section, OL02619</v>
      </c>
      <c r="MN368" s="73" t="str">
        <v>Section, OL02620</v>
      </c>
      <c r="MO368" s="73" t="str">
        <v>Section, OL02621</v>
      </c>
      <c r="MP368" s="73" t="str">
        <v>Section, OL02622</v>
      </c>
      <c r="MQ368" s="73" t="str">
        <v>Section, OL02623</v>
      </c>
      <c r="MR368" s="73" t="str">
        <v>Section, OL02624</v>
      </c>
      <c r="MS368" s="73" t="str">
        <v>Section, OL02652</v>
      </c>
      <c r="MT368" s="73" t="str">
        <v>Section, OL02680</v>
      </c>
      <c r="MU368" s="73" t="str">
        <v>Section, OL02793</v>
      </c>
      <c r="MV368" s="73" t="str">
        <v>Section, OL02823</v>
      </c>
      <c r="MW368" s="73" t="str">
        <v>Section, OL02843</v>
      </c>
      <c r="MX368" s="73" t="str">
        <v>Section, OL03026, Ext.</v>
      </c>
      <c r="MY368" s="73" t="str">
        <v>Section, OL03026, Int.</v>
      </c>
      <c r="MZ368" s="73" t="str">
        <v>Section, OL03570, DWG# 100448-41</v>
      </c>
      <c r="NA368" s="73" t="str">
        <v>Section, OL03781</v>
      </c>
      <c r="NB368" s="73" t="str">
        <v>Section, OL03911</v>
      </c>
      <c r="NC368" s="73" t="str">
        <v>Section, OL03912</v>
      </c>
      <c r="ND368" s="73" t="str">
        <v>Section, OL03928</v>
      </c>
      <c r="NE368" s="73" t="str">
        <v>Section, OL03929</v>
      </c>
      <c r="NF368" s="73" t="str">
        <v>Section, OL04030</v>
      </c>
      <c r="NG368" s="73" t="str">
        <v>Section, OL04037</v>
      </c>
      <c r="NH368" s="73" t="str">
        <v>Section, OL04038</v>
      </c>
      <c r="NI368" s="73" t="str">
        <v>Section, OL04046</v>
      </c>
      <c r="NJ368" s="73" t="str">
        <v>Section, OL04065</v>
      </c>
      <c r="NK368" s="73" t="str">
        <v>Section, OL04066</v>
      </c>
      <c r="NL368" s="73" t="str">
        <v>Section, OL04067</v>
      </c>
      <c r="NM368" s="73" t="str">
        <v>Section, OL04069</v>
      </c>
      <c r="NN368" s="73" t="str">
        <v>Section, OL04071</v>
      </c>
      <c r="NO368" s="73" t="str">
        <v>Section, OL04173</v>
      </c>
      <c r="NP368" s="73" t="str">
        <v>Section, OL04174</v>
      </c>
      <c r="NQ368" s="73" t="str">
        <v>Section, OL04214</v>
      </c>
      <c r="NR368" s="73" t="str">
        <v>Section, OL04215</v>
      </c>
      <c r="NS368" s="73" t="str">
        <v>Section, OL04216</v>
      </c>
      <c r="NT368" s="73" t="str">
        <v>Section, OL04217</v>
      </c>
      <c r="NU368" s="73" t="str">
        <v>Section, Overlay OL02716</v>
      </c>
      <c r="NV368" s="73" t="str">
        <v>Section, Overlay OL02717</v>
      </c>
      <c r="NW368" s="73" t="str">
        <v>Section, See Image</v>
      </c>
      <c r="NX368" s="73" t="str">
        <v>Section, See Image, DWG# 100448-41</v>
      </c>
      <c r="NY368" s="73" t="str">
        <v>Section, Without Sots</v>
      </c>
      <c r="NZ368" s="73" t="str">
        <v>See Comments Sheet</v>
      </c>
      <c r="OA368" s="73" t="str">
        <v>See Comments Sheet, OL02318</v>
      </c>
      <c r="OB368" s="73" t="str">
        <v>See Image</v>
      </c>
      <c r="OC368" s="73" t="str">
        <v>See Image, .005 or Less = Pass</v>
      </c>
      <c r="OD368" s="73" t="str">
        <v>See Image, Check Near Radius</v>
      </c>
      <c r="OE368" s="73" t="str">
        <v>See Image, Constrained</v>
      </c>
      <c r="OF368" s="73" t="str">
        <v>See Image, Distance Between Flats</v>
      </c>
      <c r="OG368" s="73" t="str">
        <v xml:space="preserve">See Image, Mfg. Tol, Section A-A </v>
      </c>
      <c r="OH368" s="73" t="str">
        <v>See image, Mfg. Tol.</v>
      </c>
      <c r="OI368" s="73" t="str">
        <v>See Image, Mic. Across Flats</v>
      </c>
      <c r="OJ368" s="73" t="str">
        <v>See Image, OL02850</v>
      </c>
      <c r="OK368" s="73" t="str">
        <v>See Image, OL02880</v>
      </c>
      <c r="OL368" s="73" t="str">
        <v>See Image, OL03926</v>
      </c>
      <c r="OM368" s="73" t="str">
        <v>See Image, OL03927</v>
      </c>
      <c r="ON368" s="73" t="str">
        <v>See Image, OL04003</v>
      </c>
      <c r="OO368" s="73" t="str">
        <v>'See Image, OL04342,  Best Fit Joe Block</v>
      </c>
      <c r="OP368" s="73" t="str">
        <v>See Image, OL04342,  Blank</v>
      </c>
      <c r="OQ368" s="73" t="str">
        <v>See Image, OL04342, Blank</v>
      </c>
      <c r="OR368" s="73" t="str">
        <v>See Image, OL04343, Blank</v>
      </c>
      <c r="OS368" s="73" t="str">
        <v>See Image, Pass = .002 or Less</v>
      </c>
      <c r="OT368" s="73" t="str">
        <v>See Image, Rcd. MAX</v>
      </c>
      <c r="OU368" s="73" t="str">
        <v>See Image, Rcd. MIN</v>
      </c>
      <c r="OV368" s="73" t="str">
        <v>See Image, Section</v>
      </c>
      <c r="OW368" s="73" t="str">
        <v>See Image, Section A-A</v>
      </c>
      <c r="OX368" s="73" t="str">
        <v>See Image, Section B-B</v>
      </c>
      <c r="OY368" s="73" t="str">
        <v>See Image, Section B-B, TSC</v>
      </c>
      <c r="OZ368" s="73" t="str">
        <v>See Image, Shank Drawing # 18000-XX-XX A</v>
      </c>
      <c r="PA368" s="73" t="str">
        <v>Sequencial Laser 01, 120 Per Print</v>
      </c>
      <c r="PB368" s="73" t="str">
        <v>Set to .202, Zero on Thread Lead</v>
      </c>
      <c r="PC368" s="73" t="str">
        <v>Sharp OK, No Burr</v>
      </c>
      <c r="PD368" s="73" t="str">
        <v>Sharp OK, No Raised Edge, See Image</v>
      </c>
      <c r="PE368" s="73" t="str">
        <v>Sharp OK, No Raised Edges</v>
      </c>
      <c r="PF368" s="73" t="str">
        <v>Sharp okay no raised edge</v>
      </c>
      <c r="PG368" s="73" t="str">
        <v>Sharp Okay, No Burr</v>
      </c>
      <c r="PH368" s="73" t="str">
        <v>Sharp Okay, No Raised Edge</v>
      </c>
      <c r="PI368" s="73" t="str">
        <v>Sharp Okay, No Raised Edges,</v>
      </c>
      <c r="PJ368" s="73" t="str">
        <v>Sharp Okay, See Image</v>
      </c>
      <c r="PK368" s="73" t="str">
        <v xml:space="preserve">Start of Radius @ .195 </v>
      </c>
      <c r="PL368" s="73" t="str">
        <v xml:space="preserve">Start of Radius @ .21 </v>
      </c>
      <c r="PM368" s="73" t="str">
        <v xml:space="preserve">T.S.C. </v>
      </c>
      <c r="PN368" s="73" t="str">
        <v>Tangent Point</v>
      </c>
      <c r="PO368" s="73" t="str">
        <v>Tangent point of R.50</v>
      </c>
      <c r="PP368" s="73" t="str">
        <v>Taper Check, Mfg.Tol.</v>
      </c>
      <c r="PQ368" s="73" t="str">
        <v>Taper Check, Mfg.Tol., See Image</v>
      </c>
      <c r="PR368" s="73" t="str">
        <v>Thrd. Minor Ø</v>
      </c>
      <c r="PS368" s="73" t="str">
        <v>Thrd. Relief Ø</v>
      </c>
      <c r="PT368" s="73" t="str">
        <v>Threadless Blank</v>
      </c>
      <c r="PU368" s="73" t="str">
        <v>Threadless Blank, From Major Ø</v>
      </c>
      <c r="PV368" s="73" t="str">
        <v>Threadless Blank, Mfg. Tol.</v>
      </c>
      <c r="PW368" s="73" t="str">
        <v>Threadless Blank, Thrd. to Neck Rad.</v>
      </c>
      <c r="PX368" s="73" t="str">
        <v>Thredless Blank</v>
      </c>
      <c r="PY368" s="73" t="str">
        <v>To center of R.005</v>
      </c>
      <c r="PZ368" s="73" t="str">
        <v>Torx Min. Dia.</v>
      </c>
      <c r="QA368" s="73" t="str">
        <v>Turn Ø Free of Mill Marks</v>
      </c>
      <c r="QB368" s="73" t="str">
        <v>Use (Full) GO Hex</v>
      </c>
      <c r="QC368" s="73" t="str">
        <v>Use Balloon 1 FULL Gauge</v>
      </c>
      <c r="QD368" s="73" t="str">
        <v>Use Balloon 9 FULL GO</v>
      </c>
      <c r="QE368" s="73" t="str">
        <v>Use Best Fit Pin</v>
      </c>
      <c r="QF368" s="73" t="str">
        <v>Use Disk Tip</v>
      </c>
      <c r="QG368" s="73" t="str">
        <v>Use flat bottomed indicator tip.</v>
      </c>
      <c r="QH368" s="73" t="str">
        <v xml:space="preserve">Use Full .093 Go Hex </v>
      </c>
      <c r="QI368" s="73" t="str">
        <v xml:space="preserve">Use Full .0930 Go Hex </v>
      </c>
      <c r="QJ368" s="73" t="str">
        <v>Use Full .1235 Go Hex</v>
      </c>
      <c r="QK368" s="73" t="str">
        <v>Use Gauge K2-98-8019-04, See Image</v>
      </c>
      <c r="QL368" s="73" t="str">
        <v>Use large flat indicator tip</v>
      </c>
      <c r="QM368" s="73" t="str">
        <v>Use Pins.3330/.3350, See Image MAX NO-GO</v>
      </c>
      <c r="QN368" s="73" t="str">
        <v>Use Pointed Drop Indicator Tip</v>
      </c>
      <c r="QO368" s="73" t="str">
        <v>V-Block</v>
      </c>
      <c r="QP368" s="73" t="str">
        <v>V-Block,  AMB for 13</v>
      </c>
      <c r="QQ368" s="73" t="str">
        <v>V-Block,  Hex Cham. Dia.</v>
      </c>
      <c r="QR368" s="73" t="str">
        <v>V-Block, Hex Depth</v>
      </c>
      <c r="QS368" s="73" t="str">
        <v>VBU Gauge</v>
      </c>
      <c r="QT368" s="73" t="str">
        <v>Visibally smaller than HEX=Pass</v>
      </c>
      <c r="QU368" s="73" t="str">
        <v>Visual Per Drawing</v>
      </c>
      <c r="QV368" s="73" t="str">
        <v>Whirl Blank</v>
      </c>
      <c r="QW368" s="73" t="str">
        <v xml:space="preserve">Whirl Blank </v>
      </c>
      <c r="QX368" s="73" t="str">
        <v>Whirl Blank, Neck Rad. End to Head CL</v>
      </c>
      <c r="QY368" s="73" t="str">
        <v>Whirl Blank, Nose Start Dia.</v>
      </c>
      <c r="QZ368" s="73" t="str">
        <v>Whirl Blank, Nose Start Dist.</v>
      </c>
      <c r="RA368" s="73" t="str">
        <v>Whirl Blank, Thrd. Minor</v>
      </c>
      <c r="RB368" s="73" t="str">
        <v>Whirl Blank, Thrd. Pullout Dia.</v>
      </c>
      <c r="RC368" s="73" t="str">
        <v>Whole Part, Removal is at Assy. Level</v>
      </c>
      <c r="RD368" s="73" t="str">
        <v>Wide Area</v>
      </c>
      <c r="RE368" s="73" t="str">
        <v>Zero on End of Go Gauge</v>
      </c>
    </row>
    <row r="369" spans="1:473">
      <c r="A369" s="73" t="s">
        <v>997</v>
      </c>
      <c r="C369" s="73" t="str" cm="1">
        <f t="array" ref="C369:RE369">TRANSPOSE(_xlfn._xlws.SORT(_xlfn._xlws.FILTER($A$2:$A$600,ISNUMBER(SEARCH('PartLib Table'!M376,$A$2:$A$600)),"not found")))</f>
        <v xml:space="preserve"> 'C', Whirl Blank</v>
      </c>
      <c r="D369" s="73" t="str">
        <v xml:space="preserve"> See Image, Constrained</v>
      </c>
      <c r="E369" s="73" t="str">
        <v>(.04 to .12 range = Pass)</v>
      </c>
      <c r="F369" s="73" t="str">
        <v>(.042 FULL) Go Pin Seat Fully</v>
      </c>
      <c r="G369" s="73" t="str">
        <v>(B), Mfg. Tol.</v>
      </c>
      <c r="H369" s="73" t="str">
        <v>(B), O.A.L.</v>
      </c>
      <c r="I369" s="73" t="str">
        <v>.001 or less =Pass</v>
      </c>
      <c r="J369" s="73" t="str">
        <v>.001 or less out of center = Pass</v>
      </c>
      <c r="K369" s="73" t="str">
        <v>.002 or Less = Pass</v>
      </c>
      <c r="L369" s="73" t="str">
        <v>.002 or Less out of center = Pass</v>
      </c>
      <c r="M369" s="73" t="str">
        <v>.005 to .015 = Pass</v>
      </c>
      <c r="N369" s="73" t="str">
        <v>.0125 Mean, Section</v>
      </c>
      <c r="O369" s="73" t="str">
        <v>.025 or Less in X &amp; Y=Pass</v>
      </c>
      <c r="P369" s="73" t="str">
        <v>.038 Mean</v>
      </c>
      <c r="Q369" s="73" t="str">
        <v>.063 MM = .0024 IN, See Image</v>
      </c>
      <c r="R369" s="73" t="str">
        <v>.063MM = .0024"</v>
      </c>
      <c r="S369" s="73" t="str">
        <v>.243 NO-GO, Unconstrained, Must Not Start</v>
      </c>
      <c r="T369" s="73" t="str">
        <v>@ Back Face &amp; ID, No Raised Edge</v>
      </c>
      <c r="U369" s="73" t="str">
        <v>@ Back Face &amp; OD, No Raised Edge</v>
      </c>
      <c r="V369" s="73" t="str">
        <v>@ ID &amp; FACE</v>
      </c>
      <c r="W369" s="73" t="str">
        <v>@ OD &amp; BACK FACE</v>
      </c>
      <c r="X369" s="73" t="str">
        <v>@ OD &amp; FACE</v>
      </c>
      <c r="Y369" s="73" t="str">
        <v>Across from slot</v>
      </c>
      <c r="Z369" s="73" t="str">
        <v>All Edge Breaks</v>
      </c>
      <c r="AA369" s="73" t="str">
        <v>Attached to bar stock</v>
      </c>
      <c r="AB369" s="73" t="str">
        <v xml:space="preserve">Back Turn Fillet Rad. </v>
      </c>
      <c r="AC369" s="73" t="str">
        <v>Balloon 1 (DWG FRM0105 Page 2, NV-27)</v>
      </c>
      <c r="AD369" s="73" t="str">
        <v>Balloon 1 (DWG FRM0105, NV-30)</v>
      </c>
      <c r="AE369" s="73" t="str">
        <v>Balloon 1 (P# 9890002-20) OL00429/A</v>
      </c>
      <c r="AF369" s="73" t="str">
        <v>Balloon 1, DWG#FRM0105</v>
      </c>
      <c r="AG369" s="73" t="str">
        <v>Balloon 11, See Image</v>
      </c>
      <c r="AH369" s="73" t="str">
        <v xml:space="preserve">Balloon 2 (DWG FRM0105 Page 2, NV-27) </v>
      </c>
      <c r="AI369" s="73" t="str">
        <v>Balloon 2 (DWG FRM0105, NV-30)</v>
      </c>
      <c r="AJ369" s="73" t="str">
        <v>Balloon 2 (P# 9890002-20)</v>
      </c>
      <c r="AK369" s="73" t="str">
        <v>Balloon 2, DWG#FRM0105</v>
      </c>
      <c r="AL369" s="73" t="str">
        <v>Balloon 2, DWG#FRM0105, See Image</v>
      </c>
      <c r="AM369" s="73" t="str">
        <v>Balloon 3 (DWG FRM0105, NV-30 Minor)</v>
      </c>
      <c r="AN369" s="73" t="str">
        <v>Balloon 3 (DWG FRM0105, NV-30)</v>
      </c>
      <c r="AO369" s="73" t="str">
        <v>Balloon 3 (P# 9890002-20)</v>
      </c>
      <c r="AP369" s="73" t="str">
        <v>Balloon 4</v>
      </c>
      <c r="AQ369" s="73" t="str">
        <v>Balloon 4 (P# 9890002-20)</v>
      </c>
      <c r="AR369" s="73" t="str">
        <v>Below Middle Band</v>
      </c>
      <c r="AS369" s="73" t="str">
        <v>Best Fit Pin, .003 or Less =Pass</v>
      </c>
      <c r="AT369" s="73" t="str">
        <v>Blank</v>
      </c>
      <c r="AU369" s="73" t="str">
        <v>Blank Turn Maj.</v>
      </c>
      <c r="AV369" s="73" t="str">
        <v>Blank Turn Maj. Mill Flt., OL4172</v>
      </c>
      <c r="AW369" s="73" t="str">
        <v>Blank Without .010 Slots</v>
      </c>
      <c r="AX369" s="73" t="str">
        <v>Blank Without .010 Slots, Section</v>
      </c>
      <c r="AY369" s="73" t="str">
        <v>Blank without thread</v>
      </c>
      <c r="AZ369" s="73" t="str">
        <v xml:space="preserve">Blank, Center of V Grv. </v>
      </c>
      <c r="BA369" s="73" t="str">
        <v>Blank, Check R adjacent Balloon 17</v>
      </c>
      <c r="BB369" s="73" t="str">
        <v>Blank, EXT. Feature</v>
      </c>
      <c r="BC369" s="73" t="str">
        <v>Blank, See Image, OL04335</v>
      </c>
      <c r="BD369" s="73" t="str">
        <v>Blank, See Image, OL04336</v>
      </c>
      <c r="BE369" s="73" t="str">
        <v xml:space="preserve">Blank, Thrd. </v>
      </c>
      <c r="BF369" s="73" t="str">
        <v>Blank, Turn Tip</v>
      </c>
      <c r="BG369" s="73" t="str">
        <v>Blank, Without Thrd.</v>
      </c>
      <c r="BH369" s="73" t="str">
        <v>Blank, Without Thread</v>
      </c>
      <c r="BI369" s="73" t="str">
        <v xml:space="preserve">Blunt Start Blend to Minor </v>
      </c>
      <c r="BJ369" s="73" t="str">
        <v>Calc., Use Go HEX</v>
      </c>
      <c r="BK369" s="73" t="str">
        <v>Can't dig into OD</v>
      </c>
      <c r="BL369" s="73" t="str">
        <v>Carbide Gauge</v>
      </c>
      <c r="BM369" s="73" t="str">
        <v xml:space="preserve">Center of V Grv. </v>
      </c>
      <c r="BN369" s="73" t="str">
        <v>Centered Less than .03 = Pass</v>
      </c>
      <c r="BO369" s="73" t="str">
        <v>Centered within .0005 or Less = Pass</v>
      </c>
      <c r="BP369" s="73" t="str">
        <v>Centered within .001 or Less = Pass</v>
      </c>
      <c r="BQ369" s="73" t="str">
        <v>Centered within .0254 or Less = Pass</v>
      </c>
      <c r="BR369" s="73" t="str">
        <v>Check close to Rod Slot</v>
      </c>
      <c r="BS369" s="73" t="str">
        <v>Check every other hole</v>
      </c>
      <c r="BT369" s="73" t="str">
        <v>Check Go over full length of slot.</v>
      </c>
      <c r="BU369" s="73" t="str">
        <v>Check Near Closed End</v>
      </c>
      <c r="BV369" s="73" t="str">
        <v>Check per Print View, Away from Rod Slot</v>
      </c>
      <c r="BW369" s="73" t="str">
        <v>Check to Balloon 30 Go Pin</v>
      </c>
      <c r="BX369" s="73" t="str">
        <v>Check with .2705 SET Pin Inside Part</v>
      </c>
      <c r="BY369" s="73" t="str">
        <v>Check with Hex Up</v>
      </c>
      <c r="BZ369" s="73" t="str">
        <v>CMM Blank</v>
      </c>
      <c r="CA369" s="73" t="str">
        <v>Confirm Full Radius</v>
      </c>
      <c r="CB369" s="73" t="str">
        <v>Constrained in fixture</v>
      </c>
      <c r="CC369" s="73" t="str">
        <v>Constrained with Ring</v>
      </c>
      <c r="CD369" s="73" t="str">
        <v>Constrained, See Image</v>
      </c>
      <c r="CE369" s="73" t="str">
        <v>Dim. "A"</v>
      </c>
      <c r="CF369" s="73" t="str">
        <v>Dim. "B"</v>
      </c>
      <c r="CG369" s="73" t="str">
        <v>Dim. "C"</v>
      </c>
      <c r="CH369" s="73" t="str">
        <v>Dim. "D", Whirl Blank</v>
      </c>
      <c r="CI369" s="73" t="str">
        <v>Dim. "G"</v>
      </c>
      <c r="CJ369" s="73" t="str">
        <v>Dim. E, Blank Turn Maj. &amp;  Mill Flt</v>
      </c>
      <c r="CK369" s="73" t="str">
        <v>Dim. E, Blank Turn Maj.&amp;  Mill Flt</v>
      </c>
      <c r="CL369" s="73" t="str">
        <v>Dim. H, Whirl Blank</v>
      </c>
      <c r="CM369" s="73" t="str">
        <v>Dim. J, 'Blank Turn Maj. &amp; Whirl Blank</v>
      </c>
      <c r="CN369" s="73" t="str">
        <v>Disk Drop Indicator Tip</v>
      </c>
      <c r="CO369" s="73" t="str">
        <v>DWG 100448-15, Balloon F_1</v>
      </c>
      <c r="CP369" s="73" t="str">
        <v>DWG 100448-15, OL02571</v>
      </c>
      <c r="CQ369" s="73" t="str">
        <v>DWG 100448-41</v>
      </c>
      <c r="CR369" s="73" t="str">
        <v>DWG 9890040, (10E),Section Part, OL01139</v>
      </c>
      <c r="CS369" s="73" t="str">
        <v>DWG 9890040, (10E),Section, OL01139</v>
      </c>
      <c r="CT369" s="73" t="str">
        <v>DWG 9890040, (11E)</v>
      </c>
      <c r="CU369" s="73" t="str">
        <v>DWG 9890040, (11E), Pins with Flats</v>
      </c>
      <c r="CV369" s="73" t="str">
        <v>DWG 9890040, (12E),  Pass=.002 or less</v>
      </c>
      <c r="CW369" s="73" t="str">
        <v>DWG 9890040, (12E), See Image</v>
      </c>
      <c r="CX369" s="73" t="str">
        <v>DWG 9890040, (1E), OL01431</v>
      </c>
      <c r="CY369" s="73" t="str">
        <v>DWG 9890040, (1E), OL01432</v>
      </c>
      <c r="CZ369" s="73" t="str">
        <v>DWG 9890040, (2E), OL01432</v>
      </c>
      <c r="DA369" s="73" t="str">
        <v>DWG 9890040, (3E)</v>
      </c>
      <c r="DB369" s="73" t="str">
        <v>DWG 9890040, (4E)</v>
      </c>
      <c r="DC369" s="73" t="str">
        <v>DWG 9890040, (5E), OL02336</v>
      </c>
      <c r="DD369" s="73" t="str">
        <v>DWG 9890040, (6E)</v>
      </c>
      <c r="DE369" s="73" t="str">
        <v>DWG 9890040, (7E)</v>
      </c>
      <c r="DF369" s="73" t="str">
        <v>DWG 9890040, (8E), OL01433</v>
      </c>
      <c r="DG369" s="73" t="str">
        <v>DWG 9890040, (8E), OL01433, Section</v>
      </c>
      <c r="DH369" s="73" t="str">
        <v>DWG 9890040, (9E), Close to Rod Slot</v>
      </c>
      <c r="DI369" s="73" t="str">
        <v>DWG 9890040, (9E),Close to Rod Slot</v>
      </c>
      <c r="DJ369" s="73" t="str">
        <v>DWG FRM0105 PAGE 2</v>
      </c>
      <c r="DK369" s="73" t="str">
        <v>DWG# 100448-41</v>
      </c>
      <c r="DL369" s="73" t="str">
        <v>DWG# 100448-44</v>
      </c>
      <c r="DM369" s="73" t="str">
        <v>DWG# 9890003  (1), Section OL00436/A</v>
      </c>
      <c r="DN369" s="73" t="str">
        <v>DWG# 9890003 (3), Ring Gauge Constrained</v>
      </c>
      <c r="DO369" s="73" t="str">
        <v>DWG# 9890003 (4), Section</v>
      </c>
      <c r="DP369" s="73" t="str">
        <v>DWG#100448-26, Balloon 1K, OL02350</v>
      </c>
      <c r="DQ369" s="73" t="str">
        <v>DWG#100448-26, Balloon 2K, OL02350</v>
      </c>
      <c r="DR369" s="73" t="str">
        <v>DWG#100448-26, Balloon 3K, OL02363</v>
      </c>
      <c r="DS369" s="73" t="str">
        <v>DWG#100448-26, Balloon 4K</v>
      </c>
      <c r="DT369" s="73" t="str">
        <v>DWG#100448-26, Balloon 5K, Section</v>
      </c>
      <c r="DU369" s="73" t="str">
        <v>DWG#100448-26, Balloon 6K</v>
      </c>
      <c r="DV369" s="73" t="str">
        <v>DWG#100448-26, Balloon 7K, Section</v>
      </c>
      <c r="DW369" s="73" t="str">
        <v>DWG#100448-26, Mfg. Tol.</v>
      </c>
      <c r="DX369" s="73" t="str">
        <v>DWG#9890003 (2) Ring Gauge Constrained</v>
      </c>
      <c r="DY369" s="73" t="str">
        <v>DWG#9890044</v>
      </c>
      <c r="DZ369" s="73" t="str">
        <v>DWG#9890044 .1985 to .2005=Pass</v>
      </c>
      <c r="EA369" s="73" t="str">
        <v>DWG#9890044 Overlay OL02441</v>
      </c>
      <c r="EB369" s="73" t="str">
        <v>DWG#9890044, OL02441</v>
      </c>
      <c r="EC369" s="73" t="str">
        <v>DWG#FRM0105</v>
      </c>
      <c r="ED369" s="73" t="str">
        <v>EXT.</v>
      </c>
      <c r="EE369" s="73" t="str">
        <v>EXT. Section, OL02460</v>
      </c>
      <c r="EF369" s="73" t="str">
        <v>EXT., OL04223</v>
      </c>
      <c r="EG369" s="73" t="str">
        <v>Flat Drop Indicator Tip</v>
      </c>
      <c r="EH369" s="73" t="str">
        <v>Full Go Pin, No Light, at Radius</v>
      </c>
      <c r="EI369" s="73" t="str">
        <v>Function Check</v>
      </c>
      <c r="EJ369" s="73" t="str">
        <v>GO Function Gauge</v>
      </c>
      <c r="EK369" s="73" t="str">
        <v>Go Gauge for Balloon 1 &amp; 4</v>
      </c>
      <c r="EL369" s="73" t="str">
        <v>Go Pin must pass through</v>
      </c>
      <c r="EM369" s="73" t="str">
        <v>Greater than .005 = Fail, Section</v>
      </c>
      <c r="EN369" s="73" t="str">
        <v>Greater than .025 out of center = Fail</v>
      </c>
      <c r="EO369" s="73" t="str">
        <v>Greater than 2.6 = Pass</v>
      </c>
      <c r="EP369" s="73" t="str">
        <v>Green = Pass, Red = Fail</v>
      </c>
      <c r="EQ369" s="73" t="str">
        <v>Hex Depth</v>
      </c>
      <c r="ER369" s="73" t="str">
        <v>Hex Minor</v>
      </c>
      <c r="ES369" s="73" t="str">
        <v>Hole Dia.</v>
      </c>
      <c r="ET369" s="73" t="str">
        <v>Hook or Disk Tip</v>
      </c>
      <c r="EU369" s="73" t="str">
        <v>ID Sphere Finish</v>
      </c>
      <c r="EV369" s="73" t="str">
        <v>ID/OD Both Sides, Diff. .002 or less = Pass</v>
      </c>
      <c r="EW369" s="73" t="str">
        <v>If Looks Big, Section</v>
      </c>
      <c r="EX369" s="73" t="str">
        <v>If Looks Small, Section</v>
      </c>
      <c r="EY369" s="73" t="str">
        <v>Insp. Close to Break Away, Mfg.Tol.</v>
      </c>
      <c r="EZ369" s="73" t="str">
        <v>INT.</v>
      </c>
      <c r="FA369" s="73" t="str">
        <v>INT. Section, OL02460</v>
      </c>
      <c r="FB369" s="73" t="str">
        <v>INT., OL04223</v>
      </c>
      <c r="FC369" s="73" t="str">
        <v>Intersect. of 7.7 &amp; R0.10</v>
      </c>
      <c r="FD369" s="73" t="str">
        <v>Intersect. of 8.79 and R.25 MAX</v>
      </c>
      <c r="FE369" s="73" t="str">
        <v>Keep Ind. Tip away from corner</v>
      </c>
      <c r="FF369" s="73" t="str">
        <v>L31</v>
      </c>
      <c r="FG369" s="73" t="str">
        <v>Laser Mark</v>
      </c>
      <c r="FH369" s="73" t="str">
        <v>LASER PER NOTE 4</v>
      </c>
      <c r="FI369" s="73" t="str">
        <v>LASER PER NOTE 4, Final Check 1 only</v>
      </c>
      <c r="FJ369" s="73" t="str">
        <v>Less than .002 out of center = Pass</v>
      </c>
      <c r="FK369" s="73" t="str">
        <v>Less than 2.75 = Pass, Section</v>
      </c>
      <c r="FL369" s="73" t="str">
        <v>List as pin. Not Calibrated</v>
      </c>
      <c r="FM369" s="73" t="str">
        <v>M9 X 1.25 BUTT See Comment Image</v>
      </c>
      <c r="FN369" s="73" t="str">
        <v>Manual Section</v>
      </c>
      <c r="FO369" s="73" t="str">
        <v>Max Deep .241 NO-GO =.42</v>
      </c>
      <c r="FP369" s="73" t="str">
        <v>MAX Depth of (Note 7) .241 NO-GO Pin</v>
      </c>
      <c r="FQ369" s="73" t="str">
        <v>Measure from Blue Line, See Image</v>
      </c>
      <c r="FR369" s="73" t="str">
        <v>Measure Width of Blue Area, See Image</v>
      </c>
      <c r="FS369" s="73" t="str">
        <v>Mfg. Tol</v>
      </c>
      <c r="FT369" s="73" t="str">
        <v>Mfg. Tol, See Image</v>
      </c>
      <c r="FU369" s="73" t="str">
        <v>Mfg. Tol.</v>
      </c>
      <c r="FV369" s="73" t="str">
        <v>Mfg. Tol. "A"</v>
      </c>
      <c r="FW369" s="73" t="str">
        <v>Mfg. Tol. (Zero on Gauge Full Dia. Lead)</v>
      </c>
      <c r="FX369" s="73" t="str">
        <v>Mfg. Tol. Balloon 11, See Image</v>
      </c>
      <c r="FY369" s="73" t="str">
        <v>Mfg. Tol. Balloon 4</v>
      </c>
      <c r="FZ369" s="73" t="str">
        <v>Mfg. Tol. Balloon 7</v>
      </c>
      <c r="GA369" s="73" t="str">
        <v xml:space="preserve">Mfg. Tol. C-Bore Face (Ballo 28) </v>
      </c>
      <c r="GB369" s="73" t="str">
        <v>Mfg. Tol. Section</v>
      </c>
      <c r="GC369" s="73" t="str">
        <v>Mfg. Tol. See Image</v>
      </c>
      <c r="GD369" s="73" t="str">
        <v>Mfg. Tol., 3 Places, Record MAX</v>
      </c>
      <c r="GE369" s="73" t="str">
        <v>Mfg. Tol., Balloon 11</v>
      </c>
      <c r="GF369" s="73" t="str">
        <v>Mfg. Tol., Balloon 7</v>
      </c>
      <c r="GG369" s="73" t="str">
        <v>Mfg. Tol., Blank</v>
      </c>
      <c r="GH369" s="73" t="str">
        <v>Mfg. Tol., Blank, Balloon 12</v>
      </c>
      <c r="GI369" s="73" t="str">
        <v>Mfg. Tol., Blend to SØ.320</v>
      </c>
      <c r="GJ369" s="73" t="str">
        <v>Mfg. Tol., Calculation</v>
      </c>
      <c r="GK369" s="73" t="str">
        <v>Mfg. Tol., For Mill Fixture</v>
      </c>
      <c r="GL369" s="73" t="str">
        <v>Mfg. Tol., L32</v>
      </c>
      <c r="GM369" s="73" t="str">
        <v>Mfg. Tol., L33</v>
      </c>
      <c r="GN369" s="73" t="str">
        <v>Mfg. Tol., No Tool Marks</v>
      </c>
      <c r="GO369" s="73" t="str">
        <v>Mfg. Tol., OL03361</v>
      </c>
      <c r="GP369" s="73" t="str">
        <v>Mfg. Tol., Record off center value</v>
      </c>
      <c r="GQ369" s="73" t="str">
        <v>Mfg. Tol., Same 3 Places, Record MIN</v>
      </c>
      <c r="GR369" s="73" t="str">
        <v>Mfg. Tol., Section</v>
      </c>
      <c r="GS369" s="73" t="str">
        <v>Mfg. Tol., Section B-B</v>
      </c>
      <c r="GT369" s="73" t="str">
        <v>Mfg. Tol., Section, OL03361</v>
      </c>
      <c r="GU369" s="73" t="str">
        <v>Mfg. Tol., Section, Per Note 2</v>
      </c>
      <c r="GV369" s="73" t="str">
        <v>Mfg. Tol., See Image</v>
      </c>
      <c r="GW369" s="73" t="str">
        <v>Mfg. Tol., See Image, Bore in Blue</v>
      </c>
      <c r="GX369" s="73" t="str">
        <v>Mfg. Tol., See Image, Hook Tip</v>
      </c>
      <c r="GY369" s="73" t="str">
        <v>Mfg. Tol., Sharp Okay No Burr</v>
      </c>
      <c r="GZ369" s="73" t="str">
        <v>Mfg. Tol., Threadless Blank</v>
      </c>
      <c r="HA369" s="73" t="str">
        <v>Mfg.Tol.</v>
      </c>
      <c r="HB369" s="73" t="str">
        <v>Mgf. To., T.S.C.</v>
      </c>
      <c r="HC369" s="73" t="str">
        <v>Milled Feature</v>
      </c>
      <c r="HD369" s="73" t="str">
        <v>Milled Feature, OL04045</v>
      </c>
      <c r="HE369" s="73" t="str">
        <v>More than .0005 out of center = Fail</v>
      </c>
      <c r="HF369" s="73" t="str">
        <v>Must Pass Through</v>
      </c>
      <c r="HG369" s="73" t="str">
        <v>Must pass through gauge</v>
      </c>
      <c r="HH369" s="73" t="str">
        <v>Must Pass Through Go Gauge</v>
      </c>
      <c r="HI369" s="73" t="str">
        <v>Must Pass, See Image.</v>
      </c>
      <c r="HJ369" s="73" t="str">
        <v>NA</v>
      </c>
      <c r="HK369" s="73" t="str">
        <v>Narrow Area</v>
      </c>
      <c r="HL369" s="73" t="str">
        <v>Near Balloon 21</v>
      </c>
      <c r="HM369" s="73" t="str">
        <v>Near Datum B</v>
      </c>
      <c r="HN369" s="73" t="str">
        <v>Neck Dia.</v>
      </c>
      <c r="HO369" s="73" t="str">
        <v>Neck to Head Rad.</v>
      </c>
      <c r="HP369" s="73" t="str">
        <v>No Copper Deposits Allowed</v>
      </c>
      <c r="HQ369" s="73" t="str">
        <v>No Section</v>
      </c>
      <c r="HR369" s="73" t="str">
        <v>No Section, .01 to .014 = Pass</v>
      </c>
      <c r="HS369" s="73" t="str">
        <v>No Section, Rotate Part</v>
      </c>
      <c r="HT369" s="73" t="str">
        <v>No Section, See Image</v>
      </c>
      <c r="HU369" s="73" t="str">
        <v>No Slot, Section B-B</v>
      </c>
      <c r="HV369" s="73" t="str">
        <v>No visual step = Pass</v>
      </c>
      <c r="HW369" s="73" t="str">
        <v>Not to exceed .95 Deep</v>
      </c>
      <c r="HX369" s="73" t="str">
        <v>Note 1</v>
      </c>
      <c r="HY369" s="73" t="str">
        <v>OL00333/A</v>
      </c>
      <c r="HZ369" s="73" t="str">
        <v>OL00519</v>
      </c>
      <c r="IA369" s="73" t="str">
        <v>OL00520</v>
      </c>
      <c r="IB369" s="73" t="str">
        <v>OL00529</v>
      </c>
      <c r="IC369" s="73" t="str">
        <v>OL00542</v>
      </c>
      <c r="ID369" s="73" t="str">
        <v>OL00724</v>
      </c>
      <c r="IE369" s="73" t="str">
        <v>OL01250</v>
      </c>
      <c r="IF369" s="73" t="str">
        <v>OL01869, Threadless Blank</v>
      </c>
      <c r="IG369" s="73" t="str">
        <v>OL01870, Section</v>
      </c>
      <c r="IH369" s="73" t="str">
        <v>OL02255</v>
      </c>
      <c r="II369" s="73" t="str">
        <v>OL02255, Mfg. Tol.</v>
      </c>
      <c r="IJ369" s="73" t="str">
        <v>OL02302</v>
      </c>
      <c r="IK369" s="73" t="str">
        <v xml:space="preserve">OL02318  needed per image instructions </v>
      </c>
      <c r="IL369" s="73" t="str">
        <v>OL02556</v>
      </c>
      <c r="IM369" s="73" t="str">
        <v>OL02557</v>
      </c>
      <c r="IN369" s="73" t="str">
        <v>OL02567</v>
      </c>
      <c r="IO369" s="73" t="str">
        <v>OL02653</v>
      </c>
      <c r="IP369" s="73" t="str">
        <v>OL02718</v>
      </c>
      <c r="IQ369" s="73" t="str">
        <v>OL02841</v>
      </c>
      <c r="IR369" s="73" t="str">
        <v>OL02842</v>
      </c>
      <c r="IS369" s="73" t="str">
        <v>OL02844</v>
      </c>
      <c r="IT369" s="73" t="str">
        <v>OL02871</v>
      </c>
      <c r="IU369" s="73" t="str">
        <v>OL02887</v>
      </c>
      <c r="IV369" s="73" t="str">
        <v>OL03500</v>
      </c>
      <c r="IW369" s="73" t="str">
        <v>OL03766</v>
      </c>
      <c r="IX369" s="73" t="str">
        <v>OL03868</v>
      </c>
      <c r="IY369" s="73" t="str">
        <v>OL03869</v>
      </c>
      <c r="IZ369" s="73" t="str">
        <v>OL03870</v>
      </c>
      <c r="JA369" s="73" t="str">
        <v>OL03873, DWG# 100448-44</v>
      </c>
      <c r="JB369" s="73" t="str">
        <v>OL03949</v>
      </c>
      <c r="JC369" s="73" t="str">
        <v xml:space="preserve">OL04043, Section </v>
      </c>
      <c r="JD369" s="73" t="str">
        <v xml:space="preserve">OL04044, Section </v>
      </c>
      <c r="JE369" s="73" t="str">
        <v>OL04045</v>
      </c>
      <c r="JF369" s="73" t="str">
        <v>OL04045, Milled Feature</v>
      </c>
      <c r="JG369" s="73" t="str">
        <v>OL04063</v>
      </c>
      <c r="JH369" s="73" t="str">
        <v>OL04064</v>
      </c>
      <c r="JI369" s="73" t="str">
        <v>OL04065</v>
      </c>
      <c r="JJ369" s="73" t="str">
        <v>OL04181</v>
      </c>
      <c r="JK369" s="73" t="str">
        <v>OL04218</v>
      </c>
      <c r="JL369" s="73" t="str">
        <v>OL04224, See Image</v>
      </c>
      <c r="JM369" s="73" t="str">
        <v>OL04374</v>
      </c>
      <c r="JN369" s="73" t="str">
        <v>OL04375, Section M-M</v>
      </c>
      <c r="JO369" s="73" t="str">
        <v>OL04376, Section M-M</v>
      </c>
      <c r="JP369" s="73" t="str">
        <v>OL04443</v>
      </c>
      <c r="JQ369" s="73" t="str">
        <v>OL04444</v>
      </c>
      <c r="JR369" s="73" t="str">
        <v>OL05000</v>
      </c>
      <c r="JS369" s="73" t="str">
        <v>One side of slot</v>
      </c>
      <c r="JT369" s="73" t="str">
        <v>Other side of slot</v>
      </c>
      <c r="JU369" s="73" t="str">
        <v>Out of center more than .002 = Fail</v>
      </c>
      <c r="JV369" s="73" t="str">
        <v>Out of center more than.002 = Fail</v>
      </c>
      <c r="JW369" s="73" t="str">
        <v>Overlay OL02713</v>
      </c>
      <c r="JX369" s="73" t="str">
        <v>Overlay OL02714</v>
      </c>
      <c r="JY369" s="73" t="str">
        <v>Overlay OL02718</v>
      </c>
      <c r="JZ369" s="73" t="str">
        <v>Overlay OL03831, Mfg. Tol.</v>
      </c>
      <c r="KA369" s="73" t="str">
        <v>Part Without Slots</v>
      </c>
      <c r="KB369" s="73" t="str">
        <v>Part Without Slots, See Image</v>
      </c>
      <c r="KC369" s="73" t="str">
        <v xml:space="preserve">Pass = .0254 or Less </v>
      </c>
      <c r="KD369" s="73" t="str">
        <v>PD MIN = 4.361, PD MAX = 4.456</v>
      </c>
      <c r="KE369" s="73" t="str">
        <v>Per Balloon 2 Note</v>
      </c>
      <c r="KF369" s="73" t="str">
        <v>Per drawing note(s) 8.</v>
      </c>
      <c r="KG369" s="73" t="str">
        <v>Point or Sphere Tip</v>
      </c>
      <c r="KH369" s="73" t="str">
        <v>Point Tip</v>
      </c>
      <c r="KI369" s="73" t="str">
        <v>R.9 to R1.1 = Pass, See Image</v>
      </c>
      <c r="KJ369" s="73" t="str">
        <v>Ram Construction</v>
      </c>
      <c r="KK369" s="73" t="str">
        <v>Record Same Pass / Fail All Balloons</v>
      </c>
      <c r="KL369" s="73" t="str">
        <v>Ref. Balloon 1</v>
      </c>
      <c r="KM369" s="73" t="str">
        <v>Ref. Balloon 12</v>
      </c>
      <c r="KN369" s="73" t="str">
        <v>Ref. Balloon 13, 100% AQL</v>
      </c>
      <c r="KO369" s="73" t="str">
        <v>Ref. Balloon 2</v>
      </c>
      <c r="KP369" s="73" t="str">
        <v>Ref. Balloon 21, 100% AQL</v>
      </c>
      <c r="KQ369" s="73" t="str">
        <v>Ref. Balloon 4</v>
      </c>
      <c r="KR369" s="73" t="str">
        <v>Ref. Balloon 7</v>
      </c>
      <c r="KS369" s="73" t="str">
        <v>Ref. Balloon 8</v>
      </c>
      <c r="KT369" s="73" t="str">
        <v>Relieved Pin Gauges 09236 &amp; 09235</v>
      </c>
      <c r="KU369" s="73" t="str">
        <v>Rotate Part</v>
      </c>
      <c r="KV369" s="73" t="str">
        <v>Rotate Part, See Image</v>
      </c>
      <c r="KW369" s="73" t="str">
        <v>Same as Root Radius</v>
      </c>
      <c r="KX369" s="73" t="str">
        <v>Section</v>
      </c>
      <c r="KY369" s="73" t="str">
        <v>Section B-B</v>
      </c>
      <c r="KZ369" s="73" t="str">
        <v>Section B-B, Distance Between Grooves</v>
      </c>
      <c r="LA369" s="73" t="str">
        <v>Section C-C</v>
      </c>
      <c r="LB369" s="73" t="str">
        <v>Section Part</v>
      </c>
      <c r="LC369" s="73" t="str">
        <v>Section Part, Measured from Opposite Face</v>
      </c>
      <c r="LD369" s="73" t="str">
        <v>Section, Broachless Blank</v>
      </c>
      <c r="LE369" s="73" t="str">
        <v>Section, EXT. Sphere Location.</v>
      </c>
      <c r="LF369" s="73" t="str">
        <v>Section, Hex Cham. Ang.</v>
      </c>
      <c r="LG369" s="73" t="str">
        <v>Section, Hex Fillet Rad.</v>
      </c>
      <c r="LH369" s="73" t="str">
        <v>Section, INT. Feature</v>
      </c>
      <c r="LI369" s="73" t="str">
        <v>Section, INT. Sphere Location.</v>
      </c>
      <c r="LJ369" s="73" t="str">
        <v>Section, Mfg. Tol.</v>
      </c>
      <c r="LK369" s="73" t="str">
        <v>Section, Mfg. Tol., See Image</v>
      </c>
      <c r="LL369" s="73" t="str">
        <v>Section, OL00486</v>
      </c>
      <c r="LM369" s="73" t="str">
        <v>Section, OL00542</v>
      </c>
      <c r="LN369" s="73" t="str">
        <v>Section, OL00543</v>
      </c>
      <c r="LO369" s="73" t="str">
        <v>Section, OL00544</v>
      </c>
      <c r="LP369" s="73" t="str">
        <v>Section, OL00545</v>
      </c>
      <c r="LQ369" s="73" t="str">
        <v>Section, OL00546</v>
      </c>
      <c r="LR369" s="73" t="str">
        <v>Section, OL00547</v>
      </c>
      <c r="LS369" s="73" t="str">
        <v>Section, OL00555</v>
      </c>
      <c r="LT369" s="73" t="str">
        <v>Section, OL00725</v>
      </c>
      <c r="LU369" s="73" t="str">
        <v>Section, OL01430</v>
      </c>
      <c r="LV369" s="73" t="str">
        <v>Section, OL01434</v>
      </c>
      <c r="LW369" s="73" t="str">
        <v>Section, OL01435</v>
      </c>
      <c r="LX369" s="73" t="str">
        <v>Section, OL01807</v>
      </c>
      <c r="LY369" s="73" t="str">
        <v>Section, OL01830</v>
      </c>
      <c r="LZ369" s="73" t="str">
        <v>Section, OL02351</v>
      </c>
      <c r="MA369" s="73" t="str">
        <v>Section, OL02519</v>
      </c>
      <c r="MB369" s="73" t="str">
        <v>Section, OL02520</v>
      </c>
      <c r="MC369" s="73" t="str">
        <v>Section, OL02522</v>
      </c>
      <c r="MD369" s="73" t="str">
        <v>Section, OL02540</v>
      </c>
      <c r="ME369" s="73" t="str">
        <v>Section, OL02541</v>
      </c>
      <c r="MF369" s="73" t="str">
        <v>Section, OL02552</v>
      </c>
      <c r="MG369" s="73" t="str">
        <v>Section, OL02553</v>
      </c>
      <c r="MH369" s="73" t="str">
        <v>Section, OL02554</v>
      </c>
      <c r="MI369" s="73" t="str">
        <v>Section, OL02555</v>
      </c>
      <c r="MJ369" s="73" t="str">
        <v>Section, OL02558</v>
      </c>
      <c r="MK369" s="73" t="str">
        <v>Section, OL02559</v>
      </c>
      <c r="ML369" s="73" t="str">
        <v>Section, OL02560</v>
      </c>
      <c r="MM369" s="73" t="str">
        <v>Section, OL02619</v>
      </c>
      <c r="MN369" s="73" t="str">
        <v>Section, OL02620</v>
      </c>
      <c r="MO369" s="73" t="str">
        <v>Section, OL02621</v>
      </c>
      <c r="MP369" s="73" t="str">
        <v>Section, OL02622</v>
      </c>
      <c r="MQ369" s="73" t="str">
        <v>Section, OL02623</v>
      </c>
      <c r="MR369" s="73" t="str">
        <v>Section, OL02624</v>
      </c>
      <c r="MS369" s="73" t="str">
        <v>Section, OL02652</v>
      </c>
      <c r="MT369" s="73" t="str">
        <v>Section, OL02680</v>
      </c>
      <c r="MU369" s="73" t="str">
        <v>Section, OL02793</v>
      </c>
      <c r="MV369" s="73" t="str">
        <v>Section, OL02823</v>
      </c>
      <c r="MW369" s="73" t="str">
        <v>Section, OL02843</v>
      </c>
      <c r="MX369" s="73" t="str">
        <v>Section, OL03026, Ext.</v>
      </c>
      <c r="MY369" s="73" t="str">
        <v>Section, OL03026, Int.</v>
      </c>
      <c r="MZ369" s="73" t="str">
        <v>Section, OL03570, DWG# 100448-41</v>
      </c>
      <c r="NA369" s="73" t="str">
        <v>Section, OL03781</v>
      </c>
      <c r="NB369" s="73" t="str">
        <v>Section, OL03911</v>
      </c>
      <c r="NC369" s="73" t="str">
        <v>Section, OL03912</v>
      </c>
      <c r="ND369" s="73" t="str">
        <v>Section, OL03928</v>
      </c>
      <c r="NE369" s="73" t="str">
        <v>Section, OL03929</v>
      </c>
      <c r="NF369" s="73" t="str">
        <v>Section, OL04030</v>
      </c>
      <c r="NG369" s="73" t="str">
        <v>Section, OL04037</v>
      </c>
      <c r="NH369" s="73" t="str">
        <v>Section, OL04038</v>
      </c>
      <c r="NI369" s="73" t="str">
        <v>Section, OL04046</v>
      </c>
      <c r="NJ369" s="73" t="str">
        <v>Section, OL04065</v>
      </c>
      <c r="NK369" s="73" t="str">
        <v>Section, OL04066</v>
      </c>
      <c r="NL369" s="73" t="str">
        <v>Section, OL04067</v>
      </c>
      <c r="NM369" s="73" t="str">
        <v>Section, OL04069</v>
      </c>
      <c r="NN369" s="73" t="str">
        <v>Section, OL04071</v>
      </c>
      <c r="NO369" s="73" t="str">
        <v>Section, OL04173</v>
      </c>
      <c r="NP369" s="73" t="str">
        <v>Section, OL04174</v>
      </c>
      <c r="NQ369" s="73" t="str">
        <v>Section, OL04214</v>
      </c>
      <c r="NR369" s="73" t="str">
        <v>Section, OL04215</v>
      </c>
      <c r="NS369" s="73" t="str">
        <v>Section, OL04216</v>
      </c>
      <c r="NT369" s="73" t="str">
        <v>Section, OL04217</v>
      </c>
      <c r="NU369" s="73" t="str">
        <v>Section, Overlay OL02716</v>
      </c>
      <c r="NV369" s="73" t="str">
        <v>Section, Overlay OL02717</v>
      </c>
      <c r="NW369" s="73" t="str">
        <v>Section, See Image</v>
      </c>
      <c r="NX369" s="73" t="str">
        <v>Section, See Image, DWG# 100448-41</v>
      </c>
      <c r="NY369" s="73" t="str">
        <v>Section, Without Sots</v>
      </c>
      <c r="NZ369" s="73" t="str">
        <v>See Comments Sheet</v>
      </c>
      <c r="OA369" s="73" t="str">
        <v>See Comments Sheet, OL02318</v>
      </c>
      <c r="OB369" s="73" t="str">
        <v>See Image</v>
      </c>
      <c r="OC369" s="73" t="str">
        <v>See Image, .005 or Less = Pass</v>
      </c>
      <c r="OD369" s="73" t="str">
        <v>See Image, Check Near Radius</v>
      </c>
      <c r="OE369" s="73" t="str">
        <v>See Image, Constrained</v>
      </c>
      <c r="OF369" s="73" t="str">
        <v>See Image, Distance Between Flats</v>
      </c>
      <c r="OG369" s="73" t="str">
        <v xml:space="preserve">See Image, Mfg. Tol, Section A-A </v>
      </c>
      <c r="OH369" s="73" t="str">
        <v>See image, Mfg. Tol.</v>
      </c>
      <c r="OI369" s="73" t="str">
        <v>See Image, Mic. Across Flats</v>
      </c>
      <c r="OJ369" s="73" t="str">
        <v>See Image, OL02850</v>
      </c>
      <c r="OK369" s="73" t="str">
        <v>See Image, OL02880</v>
      </c>
      <c r="OL369" s="73" t="str">
        <v>See Image, OL03926</v>
      </c>
      <c r="OM369" s="73" t="str">
        <v>See Image, OL03927</v>
      </c>
      <c r="ON369" s="73" t="str">
        <v>See Image, OL04003</v>
      </c>
      <c r="OO369" s="73" t="str">
        <v>'See Image, OL04342,  Best Fit Joe Block</v>
      </c>
      <c r="OP369" s="73" t="str">
        <v>See Image, OL04342,  Blank</v>
      </c>
      <c r="OQ369" s="73" t="str">
        <v>See Image, OL04342, Blank</v>
      </c>
      <c r="OR369" s="73" t="str">
        <v>See Image, OL04343, Blank</v>
      </c>
      <c r="OS369" s="73" t="str">
        <v>See Image, Pass = .002 or Less</v>
      </c>
      <c r="OT369" s="73" t="str">
        <v>See Image, Rcd. MAX</v>
      </c>
      <c r="OU369" s="73" t="str">
        <v>See Image, Rcd. MIN</v>
      </c>
      <c r="OV369" s="73" t="str">
        <v>See Image, Section</v>
      </c>
      <c r="OW369" s="73" t="str">
        <v>See Image, Section A-A</v>
      </c>
      <c r="OX369" s="73" t="str">
        <v>See Image, Section B-B</v>
      </c>
      <c r="OY369" s="73" t="str">
        <v>See Image, Section B-B, TSC</v>
      </c>
      <c r="OZ369" s="73" t="str">
        <v>See Image, Shank Drawing # 18000-XX-XX A</v>
      </c>
      <c r="PA369" s="73" t="str">
        <v>Sequencial Laser 01, 120 Per Print</v>
      </c>
      <c r="PB369" s="73" t="str">
        <v>Set to .202, Zero on Thread Lead</v>
      </c>
      <c r="PC369" s="73" t="str">
        <v>Sharp OK, No Burr</v>
      </c>
      <c r="PD369" s="73" t="str">
        <v>Sharp OK, No Raised Edge, See Image</v>
      </c>
      <c r="PE369" s="73" t="str">
        <v>Sharp OK, No Raised Edges</v>
      </c>
      <c r="PF369" s="73" t="str">
        <v>Sharp okay no raised edge</v>
      </c>
      <c r="PG369" s="73" t="str">
        <v>Sharp Okay, No Burr</v>
      </c>
      <c r="PH369" s="73" t="str">
        <v>Sharp Okay, No Raised Edge</v>
      </c>
      <c r="PI369" s="73" t="str">
        <v>Sharp Okay, No Raised Edges,</v>
      </c>
      <c r="PJ369" s="73" t="str">
        <v>Sharp Okay, See Image</v>
      </c>
      <c r="PK369" s="73" t="str">
        <v xml:space="preserve">Start of Radius @ .195 </v>
      </c>
      <c r="PL369" s="73" t="str">
        <v xml:space="preserve">Start of Radius @ .21 </v>
      </c>
      <c r="PM369" s="73" t="str">
        <v xml:space="preserve">T.S.C. </v>
      </c>
      <c r="PN369" s="73" t="str">
        <v>Tangent Point</v>
      </c>
      <c r="PO369" s="73" t="str">
        <v>Tangent point of R.50</v>
      </c>
      <c r="PP369" s="73" t="str">
        <v>Taper Check, Mfg.Tol.</v>
      </c>
      <c r="PQ369" s="73" t="str">
        <v>Taper Check, Mfg.Tol., See Image</v>
      </c>
      <c r="PR369" s="73" t="str">
        <v>Thrd. Minor Ø</v>
      </c>
      <c r="PS369" s="73" t="str">
        <v>Thrd. Relief Ø</v>
      </c>
      <c r="PT369" s="73" t="str">
        <v>Threadless Blank</v>
      </c>
      <c r="PU369" s="73" t="str">
        <v>Threadless Blank, From Major Ø</v>
      </c>
      <c r="PV369" s="73" t="str">
        <v>Threadless Blank, Mfg. Tol.</v>
      </c>
      <c r="PW369" s="73" t="str">
        <v>Threadless Blank, Thrd. to Neck Rad.</v>
      </c>
      <c r="PX369" s="73" t="str">
        <v>Thredless Blank</v>
      </c>
      <c r="PY369" s="73" t="str">
        <v>To center of R.005</v>
      </c>
      <c r="PZ369" s="73" t="str">
        <v>Torx Min. Dia.</v>
      </c>
      <c r="QA369" s="73" t="str">
        <v>Turn Ø Free of Mill Marks</v>
      </c>
      <c r="QB369" s="73" t="str">
        <v>Use (Full) GO Hex</v>
      </c>
      <c r="QC369" s="73" t="str">
        <v>Use Balloon 1 FULL Gauge</v>
      </c>
      <c r="QD369" s="73" t="str">
        <v>Use Balloon 9 FULL GO</v>
      </c>
      <c r="QE369" s="73" t="str">
        <v>Use Best Fit Pin</v>
      </c>
      <c r="QF369" s="73" t="str">
        <v>Use Disk Tip</v>
      </c>
      <c r="QG369" s="73" t="str">
        <v>Use flat bottomed indicator tip.</v>
      </c>
      <c r="QH369" s="73" t="str">
        <v xml:space="preserve">Use Full .093 Go Hex </v>
      </c>
      <c r="QI369" s="73" t="str">
        <v xml:space="preserve">Use Full .0930 Go Hex </v>
      </c>
      <c r="QJ369" s="73" t="str">
        <v>Use Full .1235 Go Hex</v>
      </c>
      <c r="QK369" s="73" t="str">
        <v>Use Gauge K2-98-8019-04, See Image</v>
      </c>
      <c r="QL369" s="73" t="str">
        <v>Use large flat indicator tip</v>
      </c>
      <c r="QM369" s="73" t="str">
        <v>Use Pins.3330/.3350, See Image MAX NO-GO</v>
      </c>
      <c r="QN369" s="73" t="str">
        <v>Use Pointed Drop Indicator Tip</v>
      </c>
      <c r="QO369" s="73" t="str">
        <v>V-Block</v>
      </c>
      <c r="QP369" s="73" t="str">
        <v>V-Block,  AMB for 13</v>
      </c>
      <c r="QQ369" s="73" t="str">
        <v>V-Block,  Hex Cham. Dia.</v>
      </c>
      <c r="QR369" s="73" t="str">
        <v>V-Block, Hex Depth</v>
      </c>
      <c r="QS369" s="73" t="str">
        <v>VBU Gauge</v>
      </c>
      <c r="QT369" s="73" t="str">
        <v>Visibally smaller than HEX=Pass</v>
      </c>
      <c r="QU369" s="73" t="str">
        <v>Visual Per Drawing</v>
      </c>
      <c r="QV369" s="73" t="str">
        <v>Whirl Blank</v>
      </c>
      <c r="QW369" s="73" t="str">
        <v xml:space="preserve">Whirl Blank </v>
      </c>
      <c r="QX369" s="73" t="str">
        <v>Whirl Blank, Neck Rad. End to Head CL</v>
      </c>
      <c r="QY369" s="73" t="str">
        <v>Whirl Blank, Nose Start Dia.</v>
      </c>
      <c r="QZ369" s="73" t="str">
        <v>Whirl Blank, Nose Start Dist.</v>
      </c>
      <c r="RA369" s="73" t="str">
        <v>Whirl Blank, Thrd. Minor</v>
      </c>
      <c r="RB369" s="73" t="str">
        <v>Whirl Blank, Thrd. Pullout Dia.</v>
      </c>
      <c r="RC369" s="73" t="str">
        <v>Whole Part, Removal is at Assy. Level</v>
      </c>
      <c r="RD369" s="73" t="str">
        <v>Wide Area</v>
      </c>
      <c r="RE369" s="73" t="str">
        <v>Zero on End of Go Gauge</v>
      </c>
    </row>
    <row r="370" spans="1:473">
      <c r="A370" s="73" t="s">
        <v>998</v>
      </c>
      <c r="C370" s="73" t="str" cm="1">
        <f t="array" ref="C370:RE370">TRANSPOSE(_xlfn._xlws.SORT(_xlfn._xlws.FILTER($A$2:$A$600,ISNUMBER(SEARCH('PartLib Table'!M377,$A$2:$A$600)),"not found")))</f>
        <v xml:space="preserve"> 'C', Whirl Blank</v>
      </c>
      <c r="D370" s="73" t="str">
        <v xml:space="preserve"> See Image, Constrained</v>
      </c>
      <c r="E370" s="73" t="str">
        <v>(.04 to .12 range = Pass)</v>
      </c>
      <c r="F370" s="73" t="str">
        <v>(.042 FULL) Go Pin Seat Fully</v>
      </c>
      <c r="G370" s="73" t="str">
        <v>(B), Mfg. Tol.</v>
      </c>
      <c r="H370" s="73" t="str">
        <v>(B), O.A.L.</v>
      </c>
      <c r="I370" s="73" t="str">
        <v>.001 or less =Pass</v>
      </c>
      <c r="J370" s="73" t="str">
        <v>.001 or less out of center = Pass</v>
      </c>
      <c r="K370" s="73" t="str">
        <v>.002 or Less = Pass</v>
      </c>
      <c r="L370" s="73" t="str">
        <v>.002 or Less out of center = Pass</v>
      </c>
      <c r="M370" s="73" t="str">
        <v>.005 to .015 = Pass</v>
      </c>
      <c r="N370" s="73" t="str">
        <v>.0125 Mean, Section</v>
      </c>
      <c r="O370" s="73" t="str">
        <v>.025 or Less in X &amp; Y=Pass</v>
      </c>
      <c r="P370" s="73" t="str">
        <v>.038 Mean</v>
      </c>
      <c r="Q370" s="73" t="str">
        <v>.063 MM = .0024 IN, See Image</v>
      </c>
      <c r="R370" s="73" t="str">
        <v>.063MM = .0024"</v>
      </c>
      <c r="S370" s="73" t="str">
        <v>.243 NO-GO, Unconstrained, Must Not Start</v>
      </c>
      <c r="T370" s="73" t="str">
        <v>@ Back Face &amp; ID, No Raised Edge</v>
      </c>
      <c r="U370" s="73" t="str">
        <v>@ Back Face &amp; OD, No Raised Edge</v>
      </c>
      <c r="V370" s="73" t="str">
        <v>@ ID &amp; FACE</v>
      </c>
      <c r="W370" s="73" t="str">
        <v>@ OD &amp; BACK FACE</v>
      </c>
      <c r="X370" s="73" t="str">
        <v>@ OD &amp; FACE</v>
      </c>
      <c r="Y370" s="73" t="str">
        <v>Across from slot</v>
      </c>
      <c r="Z370" s="73" t="str">
        <v>All Edge Breaks</v>
      </c>
      <c r="AA370" s="73" t="str">
        <v>Attached to bar stock</v>
      </c>
      <c r="AB370" s="73" t="str">
        <v xml:space="preserve">Back Turn Fillet Rad. </v>
      </c>
      <c r="AC370" s="73" t="str">
        <v>Balloon 1 (DWG FRM0105 Page 2, NV-27)</v>
      </c>
      <c r="AD370" s="73" t="str">
        <v>Balloon 1 (DWG FRM0105, NV-30)</v>
      </c>
      <c r="AE370" s="73" t="str">
        <v>Balloon 1 (P# 9890002-20) OL00429/A</v>
      </c>
      <c r="AF370" s="73" t="str">
        <v>Balloon 1, DWG#FRM0105</v>
      </c>
      <c r="AG370" s="73" t="str">
        <v>Balloon 11, See Image</v>
      </c>
      <c r="AH370" s="73" t="str">
        <v xml:space="preserve">Balloon 2 (DWG FRM0105 Page 2, NV-27) </v>
      </c>
      <c r="AI370" s="73" t="str">
        <v>Balloon 2 (DWG FRM0105, NV-30)</v>
      </c>
      <c r="AJ370" s="73" t="str">
        <v>Balloon 2 (P# 9890002-20)</v>
      </c>
      <c r="AK370" s="73" t="str">
        <v>Balloon 2, DWG#FRM0105</v>
      </c>
      <c r="AL370" s="73" t="str">
        <v>Balloon 2, DWG#FRM0105, See Image</v>
      </c>
      <c r="AM370" s="73" t="str">
        <v>Balloon 3 (DWG FRM0105, NV-30 Minor)</v>
      </c>
      <c r="AN370" s="73" t="str">
        <v>Balloon 3 (DWG FRM0105, NV-30)</v>
      </c>
      <c r="AO370" s="73" t="str">
        <v>Balloon 3 (P# 9890002-20)</v>
      </c>
      <c r="AP370" s="73" t="str">
        <v>Balloon 4</v>
      </c>
      <c r="AQ370" s="73" t="str">
        <v>Balloon 4 (P# 9890002-20)</v>
      </c>
      <c r="AR370" s="73" t="str">
        <v>Below Middle Band</v>
      </c>
      <c r="AS370" s="73" t="str">
        <v>Best Fit Pin, .003 or Less =Pass</v>
      </c>
      <c r="AT370" s="73" t="str">
        <v>Blank</v>
      </c>
      <c r="AU370" s="73" t="str">
        <v>Blank Turn Maj.</v>
      </c>
      <c r="AV370" s="73" t="str">
        <v>Blank Turn Maj. Mill Flt., OL4172</v>
      </c>
      <c r="AW370" s="73" t="str">
        <v>Blank Without .010 Slots</v>
      </c>
      <c r="AX370" s="73" t="str">
        <v>Blank Without .010 Slots, Section</v>
      </c>
      <c r="AY370" s="73" t="str">
        <v>Blank without thread</v>
      </c>
      <c r="AZ370" s="73" t="str">
        <v xml:space="preserve">Blank, Center of V Grv. </v>
      </c>
      <c r="BA370" s="73" t="str">
        <v>Blank, Check R adjacent Balloon 17</v>
      </c>
      <c r="BB370" s="73" t="str">
        <v>Blank, EXT. Feature</v>
      </c>
      <c r="BC370" s="73" t="str">
        <v>Blank, See Image, OL04335</v>
      </c>
      <c r="BD370" s="73" t="str">
        <v>Blank, See Image, OL04336</v>
      </c>
      <c r="BE370" s="73" t="str">
        <v xml:space="preserve">Blank, Thrd. </v>
      </c>
      <c r="BF370" s="73" t="str">
        <v>Blank, Turn Tip</v>
      </c>
      <c r="BG370" s="73" t="str">
        <v>Blank, Without Thrd.</v>
      </c>
      <c r="BH370" s="73" t="str">
        <v>Blank, Without Thread</v>
      </c>
      <c r="BI370" s="73" t="str">
        <v xml:space="preserve">Blunt Start Blend to Minor </v>
      </c>
      <c r="BJ370" s="73" t="str">
        <v>Calc., Use Go HEX</v>
      </c>
      <c r="BK370" s="73" t="str">
        <v>Can't dig into OD</v>
      </c>
      <c r="BL370" s="73" t="str">
        <v>Carbide Gauge</v>
      </c>
      <c r="BM370" s="73" t="str">
        <v xml:space="preserve">Center of V Grv. </v>
      </c>
      <c r="BN370" s="73" t="str">
        <v>Centered Less than .03 = Pass</v>
      </c>
      <c r="BO370" s="73" t="str">
        <v>Centered within .0005 or Less = Pass</v>
      </c>
      <c r="BP370" s="73" t="str">
        <v>Centered within .001 or Less = Pass</v>
      </c>
      <c r="BQ370" s="73" t="str">
        <v>Centered within .0254 or Less = Pass</v>
      </c>
      <c r="BR370" s="73" t="str">
        <v>Check close to Rod Slot</v>
      </c>
      <c r="BS370" s="73" t="str">
        <v>Check every other hole</v>
      </c>
      <c r="BT370" s="73" t="str">
        <v>Check Go over full length of slot.</v>
      </c>
      <c r="BU370" s="73" t="str">
        <v>Check Near Closed End</v>
      </c>
      <c r="BV370" s="73" t="str">
        <v>Check per Print View, Away from Rod Slot</v>
      </c>
      <c r="BW370" s="73" t="str">
        <v>Check to Balloon 30 Go Pin</v>
      </c>
      <c r="BX370" s="73" t="str">
        <v>Check with .2705 SET Pin Inside Part</v>
      </c>
      <c r="BY370" s="73" t="str">
        <v>Check with Hex Up</v>
      </c>
      <c r="BZ370" s="73" t="str">
        <v>CMM Blank</v>
      </c>
      <c r="CA370" s="73" t="str">
        <v>Confirm Full Radius</v>
      </c>
      <c r="CB370" s="73" t="str">
        <v>Constrained in fixture</v>
      </c>
      <c r="CC370" s="73" t="str">
        <v>Constrained with Ring</v>
      </c>
      <c r="CD370" s="73" t="str">
        <v>Constrained, See Image</v>
      </c>
      <c r="CE370" s="73" t="str">
        <v>Dim. "A"</v>
      </c>
      <c r="CF370" s="73" t="str">
        <v>Dim. "B"</v>
      </c>
      <c r="CG370" s="73" t="str">
        <v>Dim. "C"</v>
      </c>
      <c r="CH370" s="73" t="str">
        <v>Dim. "D", Whirl Blank</v>
      </c>
      <c r="CI370" s="73" t="str">
        <v>Dim. "G"</v>
      </c>
      <c r="CJ370" s="73" t="str">
        <v>Dim. E, Blank Turn Maj. &amp;  Mill Flt</v>
      </c>
      <c r="CK370" s="73" t="str">
        <v>Dim. E, Blank Turn Maj.&amp;  Mill Flt</v>
      </c>
      <c r="CL370" s="73" t="str">
        <v>Dim. H, Whirl Blank</v>
      </c>
      <c r="CM370" s="73" t="str">
        <v>Dim. J, 'Blank Turn Maj. &amp; Whirl Blank</v>
      </c>
      <c r="CN370" s="73" t="str">
        <v>Disk Drop Indicator Tip</v>
      </c>
      <c r="CO370" s="73" t="str">
        <v>DWG 100448-15, Balloon F_1</v>
      </c>
      <c r="CP370" s="73" t="str">
        <v>DWG 100448-15, OL02571</v>
      </c>
      <c r="CQ370" s="73" t="str">
        <v>DWG 100448-41</v>
      </c>
      <c r="CR370" s="73" t="str">
        <v>DWG 9890040, (10E),Section Part, OL01139</v>
      </c>
      <c r="CS370" s="73" t="str">
        <v>DWG 9890040, (10E),Section, OL01139</v>
      </c>
      <c r="CT370" s="73" t="str">
        <v>DWG 9890040, (11E)</v>
      </c>
      <c r="CU370" s="73" t="str">
        <v>DWG 9890040, (11E), Pins with Flats</v>
      </c>
      <c r="CV370" s="73" t="str">
        <v>DWG 9890040, (12E),  Pass=.002 or less</v>
      </c>
      <c r="CW370" s="73" t="str">
        <v>DWG 9890040, (12E), See Image</v>
      </c>
      <c r="CX370" s="73" t="str">
        <v>DWG 9890040, (1E), OL01431</v>
      </c>
      <c r="CY370" s="73" t="str">
        <v>DWG 9890040, (1E), OL01432</v>
      </c>
      <c r="CZ370" s="73" t="str">
        <v>DWG 9890040, (2E), OL01432</v>
      </c>
      <c r="DA370" s="73" t="str">
        <v>DWG 9890040, (3E)</v>
      </c>
      <c r="DB370" s="73" t="str">
        <v>DWG 9890040, (4E)</v>
      </c>
      <c r="DC370" s="73" t="str">
        <v>DWG 9890040, (5E), OL02336</v>
      </c>
      <c r="DD370" s="73" t="str">
        <v>DWG 9890040, (6E)</v>
      </c>
      <c r="DE370" s="73" t="str">
        <v>DWG 9890040, (7E)</v>
      </c>
      <c r="DF370" s="73" t="str">
        <v>DWG 9890040, (8E), OL01433</v>
      </c>
      <c r="DG370" s="73" t="str">
        <v>DWG 9890040, (8E), OL01433, Section</v>
      </c>
      <c r="DH370" s="73" t="str">
        <v>DWG 9890040, (9E), Close to Rod Slot</v>
      </c>
      <c r="DI370" s="73" t="str">
        <v>DWG 9890040, (9E),Close to Rod Slot</v>
      </c>
      <c r="DJ370" s="73" t="str">
        <v>DWG FRM0105 PAGE 2</v>
      </c>
      <c r="DK370" s="73" t="str">
        <v>DWG# 100448-41</v>
      </c>
      <c r="DL370" s="73" t="str">
        <v>DWG# 100448-44</v>
      </c>
      <c r="DM370" s="73" t="str">
        <v>DWG# 9890003  (1), Section OL00436/A</v>
      </c>
      <c r="DN370" s="73" t="str">
        <v>DWG# 9890003 (3), Ring Gauge Constrained</v>
      </c>
      <c r="DO370" s="73" t="str">
        <v>DWG# 9890003 (4), Section</v>
      </c>
      <c r="DP370" s="73" t="str">
        <v>DWG#100448-26, Balloon 1K, OL02350</v>
      </c>
      <c r="DQ370" s="73" t="str">
        <v>DWG#100448-26, Balloon 2K, OL02350</v>
      </c>
      <c r="DR370" s="73" t="str">
        <v>DWG#100448-26, Balloon 3K, OL02363</v>
      </c>
      <c r="DS370" s="73" t="str">
        <v>DWG#100448-26, Balloon 4K</v>
      </c>
      <c r="DT370" s="73" t="str">
        <v>DWG#100448-26, Balloon 5K, Section</v>
      </c>
      <c r="DU370" s="73" t="str">
        <v>DWG#100448-26, Balloon 6K</v>
      </c>
      <c r="DV370" s="73" t="str">
        <v>DWG#100448-26, Balloon 7K, Section</v>
      </c>
      <c r="DW370" s="73" t="str">
        <v>DWG#100448-26, Mfg. Tol.</v>
      </c>
      <c r="DX370" s="73" t="str">
        <v>DWG#9890003 (2) Ring Gauge Constrained</v>
      </c>
      <c r="DY370" s="73" t="str">
        <v>DWG#9890044</v>
      </c>
      <c r="DZ370" s="73" t="str">
        <v>DWG#9890044 .1985 to .2005=Pass</v>
      </c>
      <c r="EA370" s="73" t="str">
        <v>DWG#9890044 Overlay OL02441</v>
      </c>
      <c r="EB370" s="73" t="str">
        <v>DWG#9890044, OL02441</v>
      </c>
      <c r="EC370" s="73" t="str">
        <v>DWG#FRM0105</v>
      </c>
      <c r="ED370" s="73" t="str">
        <v>EXT.</v>
      </c>
      <c r="EE370" s="73" t="str">
        <v>EXT. Section, OL02460</v>
      </c>
      <c r="EF370" s="73" t="str">
        <v>EXT., OL04223</v>
      </c>
      <c r="EG370" s="73" t="str">
        <v>Flat Drop Indicator Tip</v>
      </c>
      <c r="EH370" s="73" t="str">
        <v>Full Go Pin, No Light, at Radius</v>
      </c>
      <c r="EI370" s="73" t="str">
        <v>Function Check</v>
      </c>
      <c r="EJ370" s="73" t="str">
        <v>GO Function Gauge</v>
      </c>
      <c r="EK370" s="73" t="str">
        <v>Go Gauge for Balloon 1 &amp; 4</v>
      </c>
      <c r="EL370" s="73" t="str">
        <v>Go Pin must pass through</v>
      </c>
      <c r="EM370" s="73" t="str">
        <v>Greater than .005 = Fail, Section</v>
      </c>
      <c r="EN370" s="73" t="str">
        <v>Greater than .025 out of center = Fail</v>
      </c>
      <c r="EO370" s="73" t="str">
        <v>Greater than 2.6 = Pass</v>
      </c>
      <c r="EP370" s="73" t="str">
        <v>Green = Pass, Red = Fail</v>
      </c>
      <c r="EQ370" s="73" t="str">
        <v>Hex Depth</v>
      </c>
      <c r="ER370" s="73" t="str">
        <v>Hex Minor</v>
      </c>
      <c r="ES370" s="73" t="str">
        <v>Hole Dia.</v>
      </c>
      <c r="ET370" s="73" t="str">
        <v>Hook or Disk Tip</v>
      </c>
      <c r="EU370" s="73" t="str">
        <v>ID Sphere Finish</v>
      </c>
      <c r="EV370" s="73" t="str">
        <v>ID/OD Both Sides, Diff. .002 or less = Pass</v>
      </c>
      <c r="EW370" s="73" t="str">
        <v>If Looks Big, Section</v>
      </c>
      <c r="EX370" s="73" t="str">
        <v>If Looks Small, Section</v>
      </c>
      <c r="EY370" s="73" t="str">
        <v>Insp. Close to Break Away, Mfg.Tol.</v>
      </c>
      <c r="EZ370" s="73" t="str">
        <v>INT.</v>
      </c>
      <c r="FA370" s="73" t="str">
        <v>INT. Section, OL02460</v>
      </c>
      <c r="FB370" s="73" t="str">
        <v>INT., OL04223</v>
      </c>
      <c r="FC370" s="73" t="str">
        <v>Intersect. of 7.7 &amp; R0.10</v>
      </c>
      <c r="FD370" s="73" t="str">
        <v>Intersect. of 8.79 and R.25 MAX</v>
      </c>
      <c r="FE370" s="73" t="str">
        <v>Keep Ind. Tip away from corner</v>
      </c>
      <c r="FF370" s="73" t="str">
        <v>L31</v>
      </c>
      <c r="FG370" s="73" t="str">
        <v>Laser Mark</v>
      </c>
      <c r="FH370" s="73" t="str">
        <v>LASER PER NOTE 4</v>
      </c>
      <c r="FI370" s="73" t="str">
        <v>LASER PER NOTE 4, Final Check 1 only</v>
      </c>
      <c r="FJ370" s="73" t="str">
        <v>Less than .002 out of center = Pass</v>
      </c>
      <c r="FK370" s="73" t="str">
        <v>Less than 2.75 = Pass, Section</v>
      </c>
      <c r="FL370" s="73" t="str">
        <v>List as pin. Not Calibrated</v>
      </c>
      <c r="FM370" s="73" t="str">
        <v>M9 X 1.25 BUTT See Comment Image</v>
      </c>
      <c r="FN370" s="73" t="str">
        <v>Manual Section</v>
      </c>
      <c r="FO370" s="73" t="str">
        <v>Max Deep .241 NO-GO =.42</v>
      </c>
      <c r="FP370" s="73" t="str">
        <v>MAX Depth of (Note 7) .241 NO-GO Pin</v>
      </c>
      <c r="FQ370" s="73" t="str">
        <v>Measure from Blue Line, See Image</v>
      </c>
      <c r="FR370" s="73" t="str">
        <v>Measure Width of Blue Area, See Image</v>
      </c>
      <c r="FS370" s="73" t="str">
        <v>Mfg. Tol</v>
      </c>
      <c r="FT370" s="73" t="str">
        <v>Mfg. Tol, See Image</v>
      </c>
      <c r="FU370" s="73" t="str">
        <v>Mfg. Tol.</v>
      </c>
      <c r="FV370" s="73" t="str">
        <v>Mfg. Tol. "A"</v>
      </c>
      <c r="FW370" s="73" t="str">
        <v>Mfg. Tol. (Zero on Gauge Full Dia. Lead)</v>
      </c>
      <c r="FX370" s="73" t="str">
        <v>Mfg. Tol. Balloon 11, See Image</v>
      </c>
      <c r="FY370" s="73" t="str">
        <v>Mfg. Tol. Balloon 4</v>
      </c>
      <c r="FZ370" s="73" t="str">
        <v>Mfg. Tol. Balloon 7</v>
      </c>
      <c r="GA370" s="73" t="str">
        <v xml:space="preserve">Mfg. Tol. C-Bore Face (Ballo 28) </v>
      </c>
      <c r="GB370" s="73" t="str">
        <v>Mfg. Tol. Section</v>
      </c>
      <c r="GC370" s="73" t="str">
        <v>Mfg. Tol. See Image</v>
      </c>
      <c r="GD370" s="73" t="str">
        <v>Mfg. Tol., 3 Places, Record MAX</v>
      </c>
      <c r="GE370" s="73" t="str">
        <v>Mfg. Tol., Balloon 11</v>
      </c>
      <c r="GF370" s="73" t="str">
        <v>Mfg. Tol., Balloon 7</v>
      </c>
      <c r="GG370" s="73" t="str">
        <v>Mfg. Tol., Blank</v>
      </c>
      <c r="GH370" s="73" t="str">
        <v>Mfg. Tol., Blank, Balloon 12</v>
      </c>
      <c r="GI370" s="73" t="str">
        <v>Mfg. Tol., Blend to SØ.320</v>
      </c>
      <c r="GJ370" s="73" t="str">
        <v>Mfg. Tol., Calculation</v>
      </c>
      <c r="GK370" s="73" t="str">
        <v>Mfg. Tol., For Mill Fixture</v>
      </c>
      <c r="GL370" s="73" t="str">
        <v>Mfg. Tol., L32</v>
      </c>
      <c r="GM370" s="73" t="str">
        <v>Mfg. Tol., L33</v>
      </c>
      <c r="GN370" s="73" t="str">
        <v>Mfg. Tol., No Tool Marks</v>
      </c>
      <c r="GO370" s="73" t="str">
        <v>Mfg. Tol., OL03361</v>
      </c>
      <c r="GP370" s="73" t="str">
        <v>Mfg. Tol., Record off center value</v>
      </c>
      <c r="GQ370" s="73" t="str">
        <v>Mfg. Tol., Same 3 Places, Record MIN</v>
      </c>
      <c r="GR370" s="73" t="str">
        <v>Mfg. Tol., Section</v>
      </c>
      <c r="GS370" s="73" t="str">
        <v>Mfg. Tol., Section B-B</v>
      </c>
      <c r="GT370" s="73" t="str">
        <v>Mfg. Tol., Section, OL03361</v>
      </c>
      <c r="GU370" s="73" t="str">
        <v>Mfg. Tol., Section, Per Note 2</v>
      </c>
      <c r="GV370" s="73" t="str">
        <v>Mfg. Tol., See Image</v>
      </c>
      <c r="GW370" s="73" t="str">
        <v>Mfg. Tol., See Image, Bore in Blue</v>
      </c>
      <c r="GX370" s="73" t="str">
        <v>Mfg. Tol., See Image, Hook Tip</v>
      </c>
      <c r="GY370" s="73" t="str">
        <v>Mfg. Tol., Sharp Okay No Burr</v>
      </c>
      <c r="GZ370" s="73" t="str">
        <v>Mfg. Tol., Threadless Blank</v>
      </c>
      <c r="HA370" s="73" t="str">
        <v>Mfg.Tol.</v>
      </c>
      <c r="HB370" s="73" t="str">
        <v>Mgf. To., T.S.C.</v>
      </c>
      <c r="HC370" s="73" t="str">
        <v>Milled Feature</v>
      </c>
      <c r="HD370" s="73" t="str">
        <v>Milled Feature, OL04045</v>
      </c>
      <c r="HE370" s="73" t="str">
        <v>More than .0005 out of center = Fail</v>
      </c>
      <c r="HF370" s="73" t="str">
        <v>Must Pass Through</v>
      </c>
      <c r="HG370" s="73" t="str">
        <v>Must pass through gauge</v>
      </c>
      <c r="HH370" s="73" t="str">
        <v>Must Pass Through Go Gauge</v>
      </c>
      <c r="HI370" s="73" t="str">
        <v>Must Pass, See Image.</v>
      </c>
      <c r="HJ370" s="73" t="str">
        <v>NA</v>
      </c>
      <c r="HK370" s="73" t="str">
        <v>Narrow Area</v>
      </c>
      <c r="HL370" s="73" t="str">
        <v>Near Balloon 21</v>
      </c>
      <c r="HM370" s="73" t="str">
        <v>Near Datum B</v>
      </c>
      <c r="HN370" s="73" t="str">
        <v>Neck Dia.</v>
      </c>
      <c r="HO370" s="73" t="str">
        <v>Neck to Head Rad.</v>
      </c>
      <c r="HP370" s="73" t="str">
        <v>No Copper Deposits Allowed</v>
      </c>
      <c r="HQ370" s="73" t="str">
        <v>No Section</v>
      </c>
      <c r="HR370" s="73" t="str">
        <v>No Section, .01 to .014 = Pass</v>
      </c>
      <c r="HS370" s="73" t="str">
        <v>No Section, Rotate Part</v>
      </c>
      <c r="HT370" s="73" t="str">
        <v>No Section, See Image</v>
      </c>
      <c r="HU370" s="73" t="str">
        <v>No Slot, Section B-B</v>
      </c>
      <c r="HV370" s="73" t="str">
        <v>No visual step = Pass</v>
      </c>
      <c r="HW370" s="73" t="str">
        <v>Not to exceed .95 Deep</v>
      </c>
      <c r="HX370" s="73" t="str">
        <v>Note 1</v>
      </c>
      <c r="HY370" s="73" t="str">
        <v>OL00333/A</v>
      </c>
      <c r="HZ370" s="73" t="str">
        <v>OL00519</v>
      </c>
      <c r="IA370" s="73" t="str">
        <v>OL00520</v>
      </c>
      <c r="IB370" s="73" t="str">
        <v>OL00529</v>
      </c>
      <c r="IC370" s="73" t="str">
        <v>OL00542</v>
      </c>
      <c r="ID370" s="73" t="str">
        <v>OL00724</v>
      </c>
      <c r="IE370" s="73" t="str">
        <v>OL01250</v>
      </c>
      <c r="IF370" s="73" t="str">
        <v>OL01869, Threadless Blank</v>
      </c>
      <c r="IG370" s="73" t="str">
        <v>OL01870, Section</v>
      </c>
      <c r="IH370" s="73" t="str">
        <v>OL02255</v>
      </c>
      <c r="II370" s="73" t="str">
        <v>OL02255, Mfg. Tol.</v>
      </c>
      <c r="IJ370" s="73" t="str">
        <v>OL02302</v>
      </c>
      <c r="IK370" s="73" t="str">
        <v xml:space="preserve">OL02318  needed per image instructions </v>
      </c>
      <c r="IL370" s="73" t="str">
        <v>OL02556</v>
      </c>
      <c r="IM370" s="73" t="str">
        <v>OL02557</v>
      </c>
      <c r="IN370" s="73" t="str">
        <v>OL02567</v>
      </c>
      <c r="IO370" s="73" t="str">
        <v>OL02653</v>
      </c>
      <c r="IP370" s="73" t="str">
        <v>OL02718</v>
      </c>
      <c r="IQ370" s="73" t="str">
        <v>OL02841</v>
      </c>
      <c r="IR370" s="73" t="str">
        <v>OL02842</v>
      </c>
      <c r="IS370" s="73" t="str">
        <v>OL02844</v>
      </c>
      <c r="IT370" s="73" t="str">
        <v>OL02871</v>
      </c>
      <c r="IU370" s="73" t="str">
        <v>OL02887</v>
      </c>
      <c r="IV370" s="73" t="str">
        <v>OL03500</v>
      </c>
      <c r="IW370" s="73" t="str">
        <v>OL03766</v>
      </c>
      <c r="IX370" s="73" t="str">
        <v>OL03868</v>
      </c>
      <c r="IY370" s="73" t="str">
        <v>OL03869</v>
      </c>
      <c r="IZ370" s="73" t="str">
        <v>OL03870</v>
      </c>
      <c r="JA370" s="73" t="str">
        <v>OL03873, DWG# 100448-44</v>
      </c>
      <c r="JB370" s="73" t="str">
        <v>OL03949</v>
      </c>
      <c r="JC370" s="73" t="str">
        <v xml:space="preserve">OL04043, Section </v>
      </c>
      <c r="JD370" s="73" t="str">
        <v xml:space="preserve">OL04044, Section </v>
      </c>
      <c r="JE370" s="73" t="str">
        <v>OL04045</v>
      </c>
      <c r="JF370" s="73" t="str">
        <v>OL04045, Milled Feature</v>
      </c>
      <c r="JG370" s="73" t="str">
        <v>OL04063</v>
      </c>
      <c r="JH370" s="73" t="str">
        <v>OL04064</v>
      </c>
      <c r="JI370" s="73" t="str">
        <v>OL04065</v>
      </c>
      <c r="JJ370" s="73" t="str">
        <v>OL04181</v>
      </c>
      <c r="JK370" s="73" t="str">
        <v>OL04218</v>
      </c>
      <c r="JL370" s="73" t="str">
        <v>OL04224, See Image</v>
      </c>
      <c r="JM370" s="73" t="str">
        <v>OL04374</v>
      </c>
      <c r="JN370" s="73" t="str">
        <v>OL04375, Section M-M</v>
      </c>
      <c r="JO370" s="73" t="str">
        <v>OL04376, Section M-M</v>
      </c>
      <c r="JP370" s="73" t="str">
        <v>OL04443</v>
      </c>
      <c r="JQ370" s="73" t="str">
        <v>OL04444</v>
      </c>
      <c r="JR370" s="73" t="str">
        <v>OL05000</v>
      </c>
      <c r="JS370" s="73" t="str">
        <v>One side of slot</v>
      </c>
      <c r="JT370" s="73" t="str">
        <v>Other side of slot</v>
      </c>
      <c r="JU370" s="73" t="str">
        <v>Out of center more than .002 = Fail</v>
      </c>
      <c r="JV370" s="73" t="str">
        <v>Out of center more than.002 = Fail</v>
      </c>
      <c r="JW370" s="73" t="str">
        <v>Overlay OL02713</v>
      </c>
      <c r="JX370" s="73" t="str">
        <v>Overlay OL02714</v>
      </c>
      <c r="JY370" s="73" t="str">
        <v>Overlay OL02718</v>
      </c>
      <c r="JZ370" s="73" t="str">
        <v>Overlay OL03831, Mfg. Tol.</v>
      </c>
      <c r="KA370" s="73" t="str">
        <v>Part Without Slots</v>
      </c>
      <c r="KB370" s="73" t="str">
        <v>Part Without Slots, See Image</v>
      </c>
      <c r="KC370" s="73" t="str">
        <v xml:space="preserve">Pass = .0254 or Less </v>
      </c>
      <c r="KD370" s="73" t="str">
        <v>PD MIN = 4.361, PD MAX = 4.456</v>
      </c>
      <c r="KE370" s="73" t="str">
        <v>Per Balloon 2 Note</v>
      </c>
      <c r="KF370" s="73" t="str">
        <v>Per drawing note(s) 8.</v>
      </c>
      <c r="KG370" s="73" t="str">
        <v>Point or Sphere Tip</v>
      </c>
      <c r="KH370" s="73" t="str">
        <v>Point Tip</v>
      </c>
      <c r="KI370" s="73" t="str">
        <v>R.9 to R1.1 = Pass, See Image</v>
      </c>
      <c r="KJ370" s="73" t="str">
        <v>Ram Construction</v>
      </c>
      <c r="KK370" s="73" t="str">
        <v>Record Same Pass / Fail All Balloons</v>
      </c>
      <c r="KL370" s="73" t="str">
        <v>Ref. Balloon 1</v>
      </c>
      <c r="KM370" s="73" t="str">
        <v>Ref. Balloon 12</v>
      </c>
      <c r="KN370" s="73" t="str">
        <v>Ref. Balloon 13, 100% AQL</v>
      </c>
      <c r="KO370" s="73" t="str">
        <v>Ref. Balloon 2</v>
      </c>
      <c r="KP370" s="73" t="str">
        <v>Ref. Balloon 21, 100% AQL</v>
      </c>
      <c r="KQ370" s="73" t="str">
        <v>Ref. Balloon 4</v>
      </c>
      <c r="KR370" s="73" t="str">
        <v>Ref. Balloon 7</v>
      </c>
      <c r="KS370" s="73" t="str">
        <v>Ref. Balloon 8</v>
      </c>
      <c r="KT370" s="73" t="str">
        <v>Relieved Pin Gauges 09236 &amp; 09235</v>
      </c>
      <c r="KU370" s="73" t="str">
        <v>Rotate Part</v>
      </c>
      <c r="KV370" s="73" t="str">
        <v>Rotate Part, See Image</v>
      </c>
      <c r="KW370" s="73" t="str">
        <v>Same as Root Radius</v>
      </c>
      <c r="KX370" s="73" t="str">
        <v>Section</v>
      </c>
      <c r="KY370" s="73" t="str">
        <v>Section B-B</v>
      </c>
      <c r="KZ370" s="73" t="str">
        <v>Section B-B, Distance Between Grooves</v>
      </c>
      <c r="LA370" s="73" t="str">
        <v>Section C-C</v>
      </c>
      <c r="LB370" s="73" t="str">
        <v>Section Part</v>
      </c>
      <c r="LC370" s="73" t="str">
        <v>Section Part, Measured from Opposite Face</v>
      </c>
      <c r="LD370" s="73" t="str">
        <v>Section, Broachless Blank</v>
      </c>
      <c r="LE370" s="73" t="str">
        <v>Section, EXT. Sphere Location.</v>
      </c>
      <c r="LF370" s="73" t="str">
        <v>Section, Hex Cham. Ang.</v>
      </c>
      <c r="LG370" s="73" t="str">
        <v>Section, Hex Fillet Rad.</v>
      </c>
      <c r="LH370" s="73" t="str">
        <v>Section, INT. Feature</v>
      </c>
      <c r="LI370" s="73" t="str">
        <v>Section, INT. Sphere Location.</v>
      </c>
      <c r="LJ370" s="73" t="str">
        <v>Section, Mfg. Tol.</v>
      </c>
      <c r="LK370" s="73" t="str">
        <v>Section, Mfg. Tol., See Image</v>
      </c>
      <c r="LL370" s="73" t="str">
        <v>Section, OL00486</v>
      </c>
      <c r="LM370" s="73" t="str">
        <v>Section, OL00542</v>
      </c>
      <c r="LN370" s="73" t="str">
        <v>Section, OL00543</v>
      </c>
      <c r="LO370" s="73" t="str">
        <v>Section, OL00544</v>
      </c>
      <c r="LP370" s="73" t="str">
        <v>Section, OL00545</v>
      </c>
      <c r="LQ370" s="73" t="str">
        <v>Section, OL00546</v>
      </c>
      <c r="LR370" s="73" t="str">
        <v>Section, OL00547</v>
      </c>
      <c r="LS370" s="73" t="str">
        <v>Section, OL00555</v>
      </c>
      <c r="LT370" s="73" t="str">
        <v>Section, OL00725</v>
      </c>
      <c r="LU370" s="73" t="str">
        <v>Section, OL01430</v>
      </c>
      <c r="LV370" s="73" t="str">
        <v>Section, OL01434</v>
      </c>
      <c r="LW370" s="73" t="str">
        <v>Section, OL01435</v>
      </c>
      <c r="LX370" s="73" t="str">
        <v>Section, OL01807</v>
      </c>
      <c r="LY370" s="73" t="str">
        <v>Section, OL01830</v>
      </c>
      <c r="LZ370" s="73" t="str">
        <v>Section, OL02351</v>
      </c>
      <c r="MA370" s="73" t="str">
        <v>Section, OL02519</v>
      </c>
      <c r="MB370" s="73" t="str">
        <v>Section, OL02520</v>
      </c>
      <c r="MC370" s="73" t="str">
        <v>Section, OL02522</v>
      </c>
      <c r="MD370" s="73" t="str">
        <v>Section, OL02540</v>
      </c>
      <c r="ME370" s="73" t="str">
        <v>Section, OL02541</v>
      </c>
      <c r="MF370" s="73" t="str">
        <v>Section, OL02552</v>
      </c>
      <c r="MG370" s="73" t="str">
        <v>Section, OL02553</v>
      </c>
      <c r="MH370" s="73" t="str">
        <v>Section, OL02554</v>
      </c>
      <c r="MI370" s="73" t="str">
        <v>Section, OL02555</v>
      </c>
      <c r="MJ370" s="73" t="str">
        <v>Section, OL02558</v>
      </c>
      <c r="MK370" s="73" t="str">
        <v>Section, OL02559</v>
      </c>
      <c r="ML370" s="73" t="str">
        <v>Section, OL02560</v>
      </c>
      <c r="MM370" s="73" t="str">
        <v>Section, OL02619</v>
      </c>
      <c r="MN370" s="73" t="str">
        <v>Section, OL02620</v>
      </c>
      <c r="MO370" s="73" t="str">
        <v>Section, OL02621</v>
      </c>
      <c r="MP370" s="73" t="str">
        <v>Section, OL02622</v>
      </c>
      <c r="MQ370" s="73" t="str">
        <v>Section, OL02623</v>
      </c>
      <c r="MR370" s="73" t="str">
        <v>Section, OL02624</v>
      </c>
      <c r="MS370" s="73" t="str">
        <v>Section, OL02652</v>
      </c>
      <c r="MT370" s="73" t="str">
        <v>Section, OL02680</v>
      </c>
      <c r="MU370" s="73" t="str">
        <v>Section, OL02793</v>
      </c>
      <c r="MV370" s="73" t="str">
        <v>Section, OL02823</v>
      </c>
      <c r="MW370" s="73" t="str">
        <v>Section, OL02843</v>
      </c>
      <c r="MX370" s="73" t="str">
        <v>Section, OL03026, Ext.</v>
      </c>
      <c r="MY370" s="73" t="str">
        <v>Section, OL03026, Int.</v>
      </c>
      <c r="MZ370" s="73" t="str">
        <v>Section, OL03570, DWG# 100448-41</v>
      </c>
      <c r="NA370" s="73" t="str">
        <v>Section, OL03781</v>
      </c>
      <c r="NB370" s="73" t="str">
        <v>Section, OL03911</v>
      </c>
      <c r="NC370" s="73" t="str">
        <v>Section, OL03912</v>
      </c>
      <c r="ND370" s="73" t="str">
        <v>Section, OL03928</v>
      </c>
      <c r="NE370" s="73" t="str">
        <v>Section, OL03929</v>
      </c>
      <c r="NF370" s="73" t="str">
        <v>Section, OL04030</v>
      </c>
      <c r="NG370" s="73" t="str">
        <v>Section, OL04037</v>
      </c>
      <c r="NH370" s="73" t="str">
        <v>Section, OL04038</v>
      </c>
      <c r="NI370" s="73" t="str">
        <v>Section, OL04046</v>
      </c>
      <c r="NJ370" s="73" t="str">
        <v>Section, OL04065</v>
      </c>
      <c r="NK370" s="73" t="str">
        <v>Section, OL04066</v>
      </c>
      <c r="NL370" s="73" t="str">
        <v>Section, OL04067</v>
      </c>
      <c r="NM370" s="73" t="str">
        <v>Section, OL04069</v>
      </c>
      <c r="NN370" s="73" t="str">
        <v>Section, OL04071</v>
      </c>
      <c r="NO370" s="73" t="str">
        <v>Section, OL04173</v>
      </c>
      <c r="NP370" s="73" t="str">
        <v>Section, OL04174</v>
      </c>
      <c r="NQ370" s="73" t="str">
        <v>Section, OL04214</v>
      </c>
      <c r="NR370" s="73" t="str">
        <v>Section, OL04215</v>
      </c>
      <c r="NS370" s="73" t="str">
        <v>Section, OL04216</v>
      </c>
      <c r="NT370" s="73" t="str">
        <v>Section, OL04217</v>
      </c>
      <c r="NU370" s="73" t="str">
        <v>Section, Overlay OL02716</v>
      </c>
      <c r="NV370" s="73" t="str">
        <v>Section, Overlay OL02717</v>
      </c>
      <c r="NW370" s="73" t="str">
        <v>Section, See Image</v>
      </c>
      <c r="NX370" s="73" t="str">
        <v>Section, See Image, DWG# 100448-41</v>
      </c>
      <c r="NY370" s="73" t="str">
        <v>Section, Without Sots</v>
      </c>
      <c r="NZ370" s="73" t="str">
        <v>See Comments Sheet</v>
      </c>
      <c r="OA370" s="73" t="str">
        <v>See Comments Sheet, OL02318</v>
      </c>
      <c r="OB370" s="73" t="str">
        <v>See Image</v>
      </c>
      <c r="OC370" s="73" t="str">
        <v>See Image, .005 or Less = Pass</v>
      </c>
      <c r="OD370" s="73" t="str">
        <v>See Image, Check Near Radius</v>
      </c>
      <c r="OE370" s="73" t="str">
        <v>See Image, Constrained</v>
      </c>
      <c r="OF370" s="73" t="str">
        <v>See Image, Distance Between Flats</v>
      </c>
      <c r="OG370" s="73" t="str">
        <v xml:space="preserve">See Image, Mfg. Tol, Section A-A </v>
      </c>
      <c r="OH370" s="73" t="str">
        <v>See image, Mfg. Tol.</v>
      </c>
      <c r="OI370" s="73" t="str">
        <v>See Image, Mic. Across Flats</v>
      </c>
      <c r="OJ370" s="73" t="str">
        <v>See Image, OL02850</v>
      </c>
      <c r="OK370" s="73" t="str">
        <v>See Image, OL02880</v>
      </c>
      <c r="OL370" s="73" t="str">
        <v>See Image, OL03926</v>
      </c>
      <c r="OM370" s="73" t="str">
        <v>See Image, OL03927</v>
      </c>
      <c r="ON370" s="73" t="str">
        <v>See Image, OL04003</v>
      </c>
      <c r="OO370" s="73" t="str">
        <v>'See Image, OL04342,  Best Fit Joe Block</v>
      </c>
      <c r="OP370" s="73" t="str">
        <v>See Image, OL04342,  Blank</v>
      </c>
      <c r="OQ370" s="73" t="str">
        <v>See Image, OL04342, Blank</v>
      </c>
      <c r="OR370" s="73" t="str">
        <v>See Image, OL04343, Blank</v>
      </c>
      <c r="OS370" s="73" t="str">
        <v>See Image, Pass = .002 or Less</v>
      </c>
      <c r="OT370" s="73" t="str">
        <v>See Image, Rcd. MAX</v>
      </c>
      <c r="OU370" s="73" t="str">
        <v>See Image, Rcd. MIN</v>
      </c>
      <c r="OV370" s="73" t="str">
        <v>See Image, Section</v>
      </c>
      <c r="OW370" s="73" t="str">
        <v>See Image, Section A-A</v>
      </c>
      <c r="OX370" s="73" t="str">
        <v>See Image, Section B-B</v>
      </c>
      <c r="OY370" s="73" t="str">
        <v>See Image, Section B-B, TSC</v>
      </c>
      <c r="OZ370" s="73" t="str">
        <v>See Image, Shank Drawing # 18000-XX-XX A</v>
      </c>
      <c r="PA370" s="73" t="str">
        <v>Sequencial Laser 01, 120 Per Print</v>
      </c>
      <c r="PB370" s="73" t="str">
        <v>Set to .202, Zero on Thread Lead</v>
      </c>
      <c r="PC370" s="73" t="str">
        <v>Sharp OK, No Burr</v>
      </c>
      <c r="PD370" s="73" t="str">
        <v>Sharp OK, No Raised Edge, See Image</v>
      </c>
      <c r="PE370" s="73" t="str">
        <v>Sharp OK, No Raised Edges</v>
      </c>
      <c r="PF370" s="73" t="str">
        <v>Sharp okay no raised edge</v>
      </c>
      <c r="PG370" s="73" t="str">
        <v>Sharp Okay, No Burr</v>
      </c>
      <c r="PH370" s="73" t="str">
        <v>Sharp Okay, No Raised Edge</v>
      </c>
      <c r="PI370" s="73" t="str">
        <v>Sharp Okay, No Raised Edges,</v>
      </c>
      <c r="PJ370" s="73" t="str">
        <v>Sharp Okay, See Image</v>
      </c>
      <c r="PK370" s="73" t="str">
        <v xml:space="preserve">Start of Radius @ .195 </v>
      </c>
      <c r="PL370" s="73" t="str">
        <v xml:space="preserve">Start of Radius @ .21 </v>
      </c>
      <c r="PM370" s="73" t="str">
        <v xml:space="preserve">T.S.C. </v>
      </c>
      <c r="PN370" s="73" t="str">
        <v>Tangent Point</v>
      </c>
      <c r="PO370" s="73" t="str">
        <v>Tangent point of R.50</v>
      </c>
      <c r="PP370" s="73" t="str">
        <v>Taper Check, Mfg.Tol.</v>
      </c>
      <c r="PQ370" s="73" t="str">
        <v>Taper Check, Mfg.Tol., See Image</v>
      </c>
      <c r="PR370" s="73" t="str">
        <v>Thrd. Minor Ø</v>
      </c>
      <c r="PS370" s="73" t="str">
        <v>Thrd. Relief Ø</v>
      </c>
      <c r="PT370" s="73" t="str">
        <v>Threadless Blank</v>
      </c>
      <c r="PU370" s="73" t="str">
        <v>Threadless Blank, From Major Ø</v>
      </c>
      <c r="PV370" s="73" t="str">
        <v>Threadless Blank, Mfg. Tol.</v>
      </c>
      <c r="PW370" s="73" t="str">
        <v>Threadless Blank, Thrd. to Neck Rad.</v>
      </c>
      <c r="PX370" s="73" t="str">
        <v>Thredless Blank</v>
      </c>
      <c r="PY370" s="73" t="str">
        <v>To center of R.005</v>
      </c>
      <c r="PZ370" s="73" t="str">
        <v>Torx Min. Dia.</v>
      </c>
      <c r="QA370" s="73" t="str">
        <v>Turn Ø Free of Mill Marks</v>
      </c>
      <c r="QB370" s="73" t="str">
        <v>Use (Full) GO Hex</v>
      </c>
      <c r="QC370" s="73" t="str">
        <v>Use Balloon 1 FULL Gauge</v>
      </c>
      <c r="QD370" s="73" t="str">
        <v>Use Balloon 9 FULL GO</v>
      </c>
      <c r="QE370" s="73" t="str">
        <v>Use Best Fit Pin</v>
      </c>
      <c r="QF370" s="73" t="str">
        <v>Use Disk Tip</v>
      </c>
      <c r="QG370" s="73" t="str">
        <v>Use flat bottomed indicator tip.</v>
      </c>
      <c r="QH370" s="73" t="str">
        <v xml:space="preserve">Use Full .093 Go Hex </v>
      </c>
      <c r="QI370" s="73" t="str">
        <v xml:space="preserve">Use Full .0930 Go Hex </v>
      </c>
      <c r="QJ370" s="73" t="str">
        <v>Use Full .1235 Go Hex</v>
      </c>
      <c r="QK370" s="73" t="str">
        <v>Use Gauge K2-98-8019-04, See Image</v>
      </c>
      <c r="QL370" s="73" t="str">
        <v>Use large flat indicator tip</v>
      </c>
      <c r="QM370" s="73" t="str">
        <v>Use Pins.3330/.3350, See Image MAX NO-GO</v>
      </c>
      <c r="QN370" s="73" t="str">
        <v>Use Pointed Drop Indicator Tip</v>
      </c>
      <c r="QO370" s="73" t="str">
        <v>V-Block</v>
      </c>
      <c r="QP370" s="73" t="str">
        <v>V-Block,  AMB for 13</v>
      </c>
      <c r="QQ370" s="73" t="str">
        <v>V-Block,  Hex Cham. Dia.</v>
      </c>
      <c r="QR370" s="73" t="str">
        <v>V-Block, Hex Depth</v>
      </c>
      <c r="QS370" s="73" t="str">
        <v>VBU Gauge</v>
      </c>
      <c r="QT370" s="73" t="str">
        <v>Visibally smaller than HEX=Pass</v>
      </c>
      <c r="QU370" s="73" t="str">
        <v>Visual Per Drawing</v>
      </c>
      <c r="QV370" s="73" t="str">
        <v>Whirl Blank</v>
      </c>
      <c r="QW370" s="73" t="str">
        <v xml:space="preserve">Whirl Blank </v>
      </c>
      <c r="QX370" s="73" t="str">
        <v>Whirl Blank, Neck Rad. End to Head CL</v>
      </c>
      <c r="QY370" s="73" t="str">
        <v>Whirl Blank, Nose Start Dia.</v>
      </c>
      <c r="QZ370" s="73" t="str">
        <v>Whirl Blank, Nose Start Dist.</v>
      </c>
      <c r="RA370" s="73" t="str">
        <v>Whirl Blank, Thrd. Minor</v>
      </c>
      <c r="RB370" s="73" t="str">
        <v>Whirl Blank, Thrd. Pullout Dia.</v>
      </c>
      <c r="RC370" s="73" t="str">
        <v>Whole Part, Removal is at Assy. Level</v>
      </c>
      <c r="RD370" s="73" t="str">
        <v>Wide Area</v>
      </c>
      <c r="RE370" s="73" t="str">
        <v>Zero on End of Go Gauge</v>
      </c>
    </row>
    <row r="371" spans="1:473">
      <c r="A371" s="73" t="s">
        <v>999</v>
      </c>
      <c r="C371" s="73" t="str" cm="1">
        <f t="array" ref="C371:RE371">TRANSPOSE(_xlfn._xlws.SORT(_xlfn._xlws.FILTER($A$2:$A$600,ISNUMBER(SEARCH('PartLib Table'!M378,$A$2:$A$600)),"not found")))</f>
        <v xml:space="preserve"> 'C', Whirl Blank</v>
      </c>
      <c r="D371" s="73" t="str">
        <v xml:space="preserve"> See Image, Constrained</v>
      </c>
      <c r="E371" s="73" t="str">
        <v>(.04 to .12 range = Pass)</v>
      </c>
      <c r="F371" s="73" t="str">
        <v>(.042 FULL) Go Pin Seat Fully</v>
      </c>
      <c r="G371" s="73" t="str">
        <v>(B), Mfg. Tol.</v>
      </c>
      <c r="H371" s="73" t="str">
        <v>(B), O.A.L.</v>
      </c>
      <c r="I371" s="73" t="str">
        <v>.001 or less =Pass</v>
      </c>
      <c r="J371" s="73" t="str">
        <v>.001 or less out of center = Pass</v>
      </c>
      <c r="K371" s="73" t="str">
        <v>.002 or Less = Pass</v>
      </c>
      <c r="L371" s="73" t="str">
        <v>.002 or Less out of center = Pass</v>
      </c>
      <c r="M371" s="73" t="str">
        <v>.005 to .015 = Pass</v>
      </c>
      <c r="N371" s="73" t="str">
        <v>.0125 Mean, Section</v>
      </c>
      <c r="O371" s="73" t="str">
        <v>.025 or Less in X &amp; Y=Pass</v>
      </c>
      <c r="P371" s="73" t="str">
        <v>.038 Mean</v>
      </c>
      <c r="Q371" s="73" t="str">
        <v>.063 MM = .0024 IN, See Image</v>
      </c>
      <c r="R371" s="73" t="str">
        <v>.063MM = .0024"</v>
      </c>
      <c r="S371" s="73" t="str">
        <v>.243 NO-GO, Unconstrained, Must Not Start</v>
      </c>
      <c r="T371" s="73" t="str">
        <v>@ Back Face &amp; ID, No Raised Edge</v>
      </c>
      <c r="U371" s="73" t="str">
        <v>@ Back Face &amp; OD, No Raised Edge</v>
      </c>
      <c r="V371" s="73" t="str">
        <v>@ ID &amp; FACE</v>
      </c>
      <c r="W371" s="73" t="str">
        <v>@ OD &amp; BACK FACE</v>
      </c>
      <c r="X371" s="73" t="str">
        <v>@ OD &amp; FACE</v>
      </c>
      <c r="Y371" s="73" t="str">
        <v>Across from slot</v>
      </c>
      <c r="Z371" s="73" t="str">
        <v>All Edge Breaks</v>
      </c>
      <c r="AA371" s="73" t="str">
        <v>Attached to bar stock</v>
      </c>
      <c r="AB371" s="73" t="str">
        <v xml:space="preserve">Back Turn Fillet Rad. </v>
      </c>
      <c r="AC371" s="73" t="str">
        <v>Balloon 1 (DWG FRM0105 Page 2, NV-27)</v>
      </c>
      <c r="AD371" s="73" t="str">
        <v>Balloon 1 (DWG FRM0105, NV-30)</v>
      </c>
      <c r="AE371" s="73" t="str">
        <v>Balloon 1 (P# 9890002-20) OL00429/A</v>
      </c>
      <c r="AF371" s="73" t="str">
        <v>Balloon 1, DWG#FRM0105</v>
      </c>
      <c r="AG371" s="73" t="str">
        <v>Balloon 11, See Image</v>
      </c>
      <c r="AH371" s="73" t="str">
        <v xml:space="preserve">Balloon 2 (DWG FRM0105 Page 2, NV-27) </v>
      </c>
      <c r="AI371" s="73" t="str">
        <v>Balloon 2 (DWG FRM0105, NV-30)</v>
      </c>
      <c r="AJ371" s="73" t="str">
        <v>Balloon 2 (P# 9890002-20)</v>
      </c>
      <c r="AK371" s="73" t="str">
        <v>Balloon 2, DWG#FRM0105</v>
      </c>
      <c r="AL371" s="73" t="str">
        <v>Balloon 2, DWG#FRM0105, See Image</v>
      </c>
      <c r="AM371" s="73" t="str">
        <v>Balloon 3 (DWG FRM0105, NV-30 Minor)</v>
      </c>
      <c r="AN371" s="73" t="str">
        <v>Balloon 3 (DWG FRM0105, NV-30)</v>
      </c>
      <c r="AO371" s="73" t="str">
        <v>Balloon 3 (P# 9890002-20)</v>
      </c>
      <c r="AP371" s="73" t="str">
        <v>Balloon 4</v>
      </c>
      <c r="AQ371" s="73" t="str">
        <v>Balloon 4 (P# 9890002-20)</v>
      </c>
      <c r="AR371" s="73" t="str">
        <v>Below Middle Band</v>
      </c>
      <c r="AS371" s="73" t="str">
        <v>Best Fit Pin, .003 or Less =Pass</v>
      </c>
      <c r="AT371" s="73" t="str">
        <v>Blank</v>
      </c>
      <c r="AU371" s="73" t="str">
        <v>Blank Turn Maj.</v>
      </c>
      <c r="AV371" s="73" t="str">
        <v>Blank Turn Maj. Mill Flt., OL4172</v>
      </c>
      <c r="AW371" s="73" t="str">
        <v>Blank Without .010 Slots</v>
      </c>
      <c r="AX371" s="73" t="str">
        <v>Blank Without .010 Slots, Section</v>
      </c>
      <c r="AY371" s="73" t="str">
        <v>Blank without thread</v>
      </c>
      <c r="AZ371" s="73" t="str">
        <v xml:space="preserve">Blank, Center of V Grv. </v>
      </c>
      <c r="BA371" s="73" t="str">
        <v>Blank, Check R adjacent Balloon 17</v>
      </c>
      <c r="BB371" s="73" t="str">
        <v>Blank, EXT. Feature</v>
      </c>
      <c r="BC371" s="73" t="str">
        <v>Blank, See Image, OL04335</v>
      </c>
      <c r="BD371" s="73" t="str">
        <v>Blank, See Image, OL04336</v>
      </c>
      <c r="BE371" s="73" t="str">
        <v xml:space="preserve">Blank, Thrd. </v>
      </c>
      <c r="BF371" s="73" t="str">
        <v>Blank, Turn Tip</v>
      </c>
      <c r="BG371" s="73" t="str">
        <v>Blank, Without Thrd.</v>
      </c>
      <c r="BH371" s="73" t="str">
        <v>Blank, Without Thread</v>
      </c>
      <c r="BI371" s="73" t="str">
        <v xml:space="preserve">Blunt Start Blend to Minor </v>
      </c>
      <c r="BJ371" s="73" t="str">
        <v>Calc., Use Go HEX</v>
      </c>
      <c r="BK371" s="73" t="str">
        <v>Can't dig into OD</v>
      </c>
      <c r="BL371" s="73" t="str">
        <v>Carbide Gauge</v>
      </c>
      <c r="BM371" s="73" t="str">
        <v xml:space="preserve">Center of V Grv. </v>
      </c>
      <c r="BN371" s="73" t="str">
        <v>Centered Less than .03 = Pass</v>
      </c>
      <c r="BO371" s="73" t="str">
        <v>Centered within .0005 or Less = Pass</v>
      </c>
      <c r="BP371" s="73" t="str">
        <v>Centered within .001 or Less = Pass</v>
      </c>
      <c r="BQ371" s="73" t="str">
        <v>Centered within .0254 or Less = Pass</v>
      </c>
      <c r="BR371" s="73" t="str">
        <v>Check close to Rod Slot</v>
      </c>
      <c r="BS371" s="73" t="str">
        <v>Check every other hole</v>
      </c>
      <c r="BT371" s="73" t="str">
        <v>Check Go over full length of slot.</v>
      </c>
      <c r="BU371" s="73" t="str">
        <v>Check Near Closed End</v>
      </c>
      <c r="BV371" s="73" t="str">
        <v>Check per Print View, Away from Rod Slot</v>
      </c>
      <c r="BW371" s="73" t="str">
        <v>Check to Balloon 30 Go Pin</v>
      </c>
      <c r="BX371" s="73" t="str">
        <v>Check with .2705 SET Pin Inside Part</v>
      </c>
      <c r="BY371" s="73" t="str">
        <v>Check with Hex Up</v>
      </c>
      <c r="BZ371" s="73" t="str">
        <v>CMM Blank</v>
      </c>
      <c r="CA371" s="73" t="str">
        <v>Confirm Full Radius</v>
      </c>
      <c r="CB371" s="73" t="str">
        <v>Constrained in fixture</v>
      </c>
      <c r="CC371" s="73" t="str">
        <v>Constrained with Ring</v>
      </c>
      <c r="CD371" s="73" t="str">
        <v>Constrained, See Image</v>
      </c>
      <c r="CE371" s="73" t="str">
        <v>Dim. "A"</v>
      </c>
      <c r="CF371" s="73" t="str">
        <v>Dim. "B"</v>
      </c>
      <c r="CG371" s="73" t="str">
        <v>Dim. "C"</v>
      </c>
      <c r="CH371" s="73" t="str">
        <v>Dim. "D", Whirl Blank</v>
      </c>
      <c r="CI371" s="73" t="str">
        <v>Dim. "G"</v>
      </c>
      <c r="CJ371" s="73" t="str">
        <v>Dim. E, Blank Turn Maj. &amp;  Mill Flt</v>
      </c>
      <c r="CK371" s="73" t="str">
        <v>Dim. E, Blank Turn Maj.&amp;  Mill Flt</v>
      </c>
      <c r="CL371" s="73" t="str">
        <v>Dim. H, Whirl Blank</v>
      </c>
      <c r="CM371" s="73" t="str">
        <v>Dim. J, 'Blank Turn Maj. &amp; Whirl Blank</v>
      </c>
      <c r="CN371" s="73" t="str">
        <v>Disk Drop Indicator Tip</v>
      </c>
      <c r="CO371" s="73" t="str">
        <v>DWG 100448-15, Balloon F_1</v>
      </c>
      <c r="CP371" s="73" t="str">
        <v>DWG 100448-15, OL02571</v>
      </c>
      <c r="CQ371" s="73" t="str">
        <v>DWG 100448-41</v>
      </c>
      <c r="CR371" s="73" t="str">
        <v>DWG 9890040, (10E),Section Part, OL01139</v>
      </c>
      <c r="CS371" s="73" t="str">
        <v>DWG 9890040, (10E),Section, OL01139</v>
      </c>
      <c r="CT371" s="73" t="str">
        <v>DWG 9890040, (11E)</v>
      </c>
      <c r="CU371" s="73" t="str">
        <v>DWG 9890040, (11E), Pins with Flats</v>
      </c>
      <c r="CV371" s="73" t="str">
        <v>DWG 9890040, (12E),  Pass=.002 or less</v>
      </c>
      <c r="CW371" s="73" t="str">
        <v>DWG 9890040, (12E), See Image</v>
      </c>
      <c r="CX371" s="73" t="str">
        <v>DWG 9890040, (1E), OL01431</v>
      </c>
      <c r="CY371" s="73" t="str">
        <v>DWG 9890040, (1E), OL01432</v>
      </c>
      <c r="CZ371" s="73" t="str">
        <v>DWG 9890040, (2E), OL01432</v>
      </c>
      <c r="DA371" s="73" t="str">
        <v>DWG 9890040, (3E)</v>
      </c>
      <c r="DB371" s="73" t="str">
        <v>DWG 9890040, (4E)</v>
      </c>
      <c r="DC371" s="73" t="str">
        <v>DWG 9890040, (5E), OL02336</v>
      </c>
      <c r="DD371" s="73" t="str">
        <v>DWG 9890040, (6E)</v>
      </c>
      <c r="DE371" s="73" t="str">
        <v>DWG 9890040, (7E)</v>
      </c>
      <c r="DF371" s="73" t="str">
        <v>DWG 9890040, (8E), OL01433</v>
      </c>
      <c r="DG371" s="73" t="str">
        <v>DWG 9890040, (8E), OL01433, Section</v>
      </c>
      <c r="DH371" s="73" t="str">
        <v>DWG 9890040, (9E), Close to Rod Slot</v>
      </c>
      <c r="DI371" s="73" t="str">
        <v>DWG 9890040, (9E),Close to Rod Slot</v>
      </c>
      <c r="DJ371" s="73" t="str">
        <v>DWG FRM0105 PAGE 2</v>
      </c>
      <c r="DK371" s="73" t="str">
        <v>DWG# 100448-41</v>
      </c>
      <c r="DL371" s="73" t="str">
        <v>DWG# 100448-44</v>
      </c>
      <c r="DM371" s="73" t="str">
        <v>DWG# 9890003  (1), Section OL00436/A</v>
      </c>
      <c r="DN371" s="73" t="str">
        <v>DWG# 9890003 (3), Ring Gauge Constrained</v>
      </c>
      <c r="DO371" s="73" t="str">
        <v>DWG# 9890003 (4), Section</v>
      </c>
      <c r="DP371" s="73" t="str">
        <v>DWG#100448-26, Balloon 1K, OL02350</v>
      </c>
      <c r="DQ371" s="73" t="str">
        <v>DWG#100448-26, Balloon 2K, OL02350</v>
      </c>
      <c r="DR371" s="73" t="str">
        <v>DWG#100448-26, Balloon 3K, OL02363</v>
      </c>
      <c r="DS371" s="73" t="str">
        <v>DWG#100448-26, Balloon 4K</v>
      </c>
      <c r="DT371" s="73" t="str">
        <v>DWG#100448-26, Balloon 5K, Section</v>
      </c>
      <c r="DU371" s="73" t="str">
        <v>DWG#100448-26, Balloon 6K</v>
      </c>
      <c r="DV371" s="73" t="str">
        <v>DWG#100448-26, Balloon 7K, Section</v>
      </c>
      <c r="DW371" s="73" t="str">
        <v>DWG#100448-26, Mfg. Tol.</v>
      </c>
      <c r="DX371" s="73" t="str">
        <v>DWG#9890003 (2) Ring Gauge Constrained</v>
      </c>
      <c r="DY371" s="73" t="str">
        <v>DWG#9890044</v>
      </c>
      <c r="DZ371" s="73" t="str">
        <v>DWG#9890044 .1985 to .2005=Pass</v>
      </c>
      <c r="EA371" s="73" t="str">
        <v>DWG#9890044 Overlay OL02441</v>
      </c>
      <c r="EB371" s="73" t="str">
        <v>DWG#9890044, OL02441</v>
      </c>
      <c r="EC371" s="73" t="str">
        <v>DWG#FRM0105</v>
      </c>
      <c r="ED371" s="73" t="str">
        <v>EXT.</v>
      </c>
      <c r="EE371" s="73" t="str">
        <v>EXT. Section, OL02460</v>
      </c>
      <c r="EF371" s="73" t="str">
        <v>EXT., OL04223</v>
      </c>
      <c r="EG371" s="73" t="str">
        <v>Flat Drop Indicator Tip</v>
      </c>
      <c r="EH371" s="73" t="str">
        <v>Full Go Pin, No Light, at Radius</v>
      </c>
      <c r="EI371" s="73" t="str">
        <v>Function Check</v>
      </c>
      <c r="EJ371" s="73" t="str">
        <v>GO Function Gauge</v>
      </c>
      <c r="EK371" s="73" t="str">
        <v>Go Gauge for Balloon 1 &amp; 4</v>
      </c>
      <c r="EL371" s="73" t="str">
        <v>Go Pin must pass through</v>
      </c>
      <c r="EM371" s="73" t="str">
        <v>Greater than .005 = Fail, Section</v>
      </c>
      <c r="EN371" s="73" t="str">
        <v>Greater than .025 out of center = Fail</v>
      </c>
      <c r="EO371" s="73" t="str">
        <v>Greater than 2.6 = Pass</v>
      </c>
      <c r="EP371" s="73" t="str">
        <v>Green = Pass, Red = Fail</v>
      </c>
      <c r="EQ371" s="73" t="str">
        <v>Hex Depth</v>
      </c>
      <c r="ER371" s="73" t="str">
        <v>Hex Minor</v>
      </c>
      <c r="ES371" s="73" t="str">
        <v>Hole Dia.</v>
      </c>
      <c r="ET371" s="73" t="str">
        <v>Hook or Disk Tip</v>
      </c>
      <c r="EU371" s="73" t="str">
        <v>ID Sphere Finish</v>
      </c>
      <c r="EV371" s="73" t="str">
        <v>ID/OD Both Sides, Diff. .002 or less = Pass</v>
      </c>
      <c r="EW371" s="73" t="str">
        <v>If Looks Big, Section</v>
      </c>
      <c r="EX371" s="73" t="str">
        <v>If Looks Small, Section</v>
      </c>
      <c r="EY371" s="73" t="str">
        <v>Insp. Close to Break Away, Mfg.Tol.</v>
      </c>
      <c r="EZ371" s="73" t="str">
        <v>INT.</v>
      </c>
      <c r="FA371" s="73" t="str">
        <v>INT. Section, OL02460</v>
      </c>
      <c r="FB371" s="73" t="str">
        <v>INT., OL04223</v>
      </c>
      <c r="FC371" s="73" t="str">
        <v>Intersect. of 7.7 &amp; R0.10</v>
      </c>
      <c r="FD371" s="73" t="str">
        <v>Intersect. of 8.79 and R.25 MAX</v>
      </c>
      <c r="FE371" s="73" t="str">
        <v>Keep Ind. Tip away from corner</v>
      </c>
      <c r="FF371" s="73" t="str">
        <v>L31</v>
      </c>
      <c r="FG371" s="73" t="str">
        <v>Laser Mark</v>
      </c>
      <c r="FH371" s="73" t="str">
        <v>LASER PER NOTE 4</v>
      </c>
      <c r="FI371" s="73" t="str">
        <v>LASER PER NOTE 4, Final Check 1 only</v>
      </c>
      <c r="FJ371" s="73" t="str">
        <v>Less than .002 out of center = Pass</v>
      </c>
      <c r="FK371" s="73" t="str">
        <v>Less than 2.75 = Pass, Section</v>
      </c>
      <c r="FL371" s="73" t="str">
        <v>List as pin. Not Calibrated</v>
      </c>
      <c r="FM371" s="73" t="str">
        <v>M9 X 1.25 BUTT See Comment Image</v>
      </c>
      <c r="FN371" s="73" t="str">
        <v>Manual Section</v>
      </c>
      <c r="FO371" s="73" t="str">
        <v>Max Deep .241 NO-GO =.42</v>
      </c>
      <c r="FP371" s="73" t="str">
        <v>MAX Depth of (Note 7) .241 NO-GO Pin</v>
      </c>
      <c r="FQ371" s="73" t="str">
        <v>Measure from Blue Line, See Image</v>
      </c>
      <c r="FR371" s="73" t="str">
        <v>Measure Width of Blue Area, See Image</v>
      </c>
      <c r="FS371" s="73" t="str">
        <v>Mfg. Tol</v>
      </c>
      <c r="FT371" s="73" t="str">
        <v>Mfg. Tol, See Image</v>
      </c>
      <c r="FU371" s="73" t="str">
        <v>Mfg. Tol.</v>
      </c>
      <c r="FV371" s="73" t="str">
        <v>Mfg. Tol. "A"</v>
      </c>
      <c r="FW371" s="73" t="str">
        <v>Mfg. Tol. (Zero on Gauge Full Dia. Lead)</v>
      </c>
      <c r="FX371" s="73" t="str">
        <v>Mfg. Tol. Balloon 11, See Image</v>
      </c>
      <c r="FY371" s="73" t="str">
        <v>Mfg. Tol. Balloon 4</v>
      </c>
      <c r="FZ371" s="73" t="str">
        <v>Mfg. Tol. Balloon 7</v>
      </c>
      <c r="GA371" s="73" t="str">
        <v xml:space="preserve">Mfg. Tol. C-Bore Face (Ballo 28) </v>
      </c>
      <c r="GB371" s="73" t="str">
        <v>Mfg. Tol. Section</v>
      </c>
      <c r="GC371" s="73" t="str">
        <v>Mfg. Tol. See Image</v>
      </c>
      <c r="GD371" s="73" t="str">
        <v>Mfg. Tol., 3 Places, Record MAX</v>
      </c>
      <c r="GE371" s="73" t="str">
        <v>Mfg. Tol., Balloon 11</v>
      </c>
      <c r="GF371" s="73" t="str">
        <v>Mfg. Tol., Balloon 7</v>
      </c>
      <c r="GG371" s="73" t="str">
        <v>Mfg. Tol., Blank</v>
      </c>
      <c r="GH371" s="73" t="str">
        <v>Mfg. Tol., Blank, Balloon 12</v>
      </c>
      <c r="GI371" s="73" t="str">
        <v>Mfg. Tol., Blend to SØ.320</v>
      </c>
      <c r="GJ371" s="73" t="str">
        <v>Mfg. Tol., Calculation</v>
      </c>
      <c r="GK371" s="73" t="str">
        <v>Mfg. Tol., For Mill Fixture</v>
      </c>
      <c r="GL371" s="73" t="str">
        <v>Mfg. Tol., L32</v>
      </c>
      <c r="GM371" s="73" t="str">
        <v>Mfg. Tol., L33</v>
      </c>
      <c r="GN371" s="73" t="str">
        <v>Mfg. Tol., No Tool Marks</v>
      </c>
      <c r="GO371" s="73" t="str">
        <v>Mfg. Tol., OL03361</v>
      </c>
      <c r="GP371" s="73" t="str">
        <v>Mfg. Tol., Record off center value</v>
      </c>
      <c r="GQ371" s="73" t="str">
        <v>Mfg. Tol., Same 3 Places, Record MIN</v>
      </c>
      <c r="GR371" s="73" t="str">
        <v>Mfg. Tol., Section</v>
      </c>
      <c r="GS371" s="73" t="str">
        <v>Mfg. Tol., Section B-B</v>
      </c>
      <c r="GT371" s="73" t="str">
        <v>Mfg. Tol., Section, OL03361</v>
      </c>
      <c r="GU371" s="73" t="str">
        <v>Mfg. Tol., Section, Per Note 2</v>
      </c>
      <c r="GV371" s="73" t="str">
        <v>Mfg. Tol., See Image</v>
      </c>
      <c r="GW371" s="73" t="str">
        <v>Mfg. Tol., See Image, Bore in Blue</v>
      </c>
      <c r="GX371" s="73" t="str">
        <v>Mfg. Tol., See Image, Hook Tip</v>
      </c>
      <c r="GY371" s="73" t="str">
        <v>Mfg. Tol., Sharp Okay No Burr</v>
      </c>
      <c r="GZ371" s="73" t="str">
        <v>Mfg. Tol., Threadless Blank</v>
      </c>
      <c r="HA371" s="73" t="str">
        <v>Mfg.Tol.</v>
      </c>
      <c r="HB371" s="73" t="str">
        <v>Mgf. To., T.S.C.</v>
      </c>
      <c r="HC371" s="73" t="str">
        <v>Milled Feature</v>
      </c>
      <c r="HD371" s="73" t="str">
        <v>Milled Feature, OL04045</v>
      </c>
      <c r="HE371" s="73" t="str">
        <v>More than .0005 out of center = Fail</v>
      </c>
      <c r="HF371" s="73" t="str">
        <v>Must Pass Through</v>
      </c>
      <c r="HG371" s="73" t="str">
        <v>Must pass through gauge</v>
      </c>
      <c r="HH371" s="73" t="str">
        <v>Must Pass Through Go Gauge</v>
      </c>
      <c r="HI371" s="73" t="str">
        <v>Must Pass, See Image.</v>
      </c>
      <c r="HJ371" s="73" t="str">
        <v>NA</v>
      </c>
      <c r="HK371" s="73" t="str">
        <v>Narrow Area</v>
      </c>
      <c r="HL371" s="73" t="str">
        <v>Near Balloon 21</v>
      </c>
      <c r="HM371" s="73" t="str">
        <v>Near Datum B</v>
      </c>
      <c r="HN371" s="73" t="str">
        <v>Neck Dia.</v>
      </c>
      <c r="HO371" s="73" t="str">
        <v>Neck to Head Rad.</v>
      </c>
      <c r="HP371" s="73" t="str">
        <v>No Copper Deposits Allowed</v>
      </c>
      <c r="HQ371" s="73" t="str">
        <v>No Section</v>
      </c>
      <c r="HR371" s="73" t="str">
        <v>No Section, .01 to .014 = Pass</v>
      </c>
      <c r="HS371" s="73" t="str">
        <v>No Section, Rotate Part</v>
      </c>
      <c r="HT371" s="73" t="str">
        <v>No Section, See Image</v>
      </c>
      <c r="HU371" s="73" t="str">
        <v>No Slot, Section B-B</v>
      </c>
      <c r="HV371" s="73" t="str">
        <v>No visual step = Pass</v>
      </c>
      <c r="HW371" s="73" t="str">
        <v>Not to exceed .95 Deep</v>
      </c>
      <c r="HX371" s="73" t="str">
        <v>Note 1</v>
      </c>
      <c r="HY371" s="73" t="str">
        <v>OL00333/A</v>
      </c>
      <c r="HZ371" s="73" t="str">
        <v>OL00519</v>
      </c>
      <c r="IA371" s="73" t="str">
        <v>OL00520</v>
      </c>
      <c r="IB371" s="73" t="str">
        <v>OL00529</v>
      </c>
      <c r="IC371" s="73" t="str">
        <v>OL00542</v>
      </c>
      <c r="ID371" s="73" t="str">
        <v>OL00724</v>
      </c>
      <c r="IE371" s="73" t="str">
        <v>OL01250</v>
      </c>
      <c r="IF371" s="73" t="str">
        <v>OL01869, Threadless Blank</v>
      </c>
      <c r="IG371" s="73" t="str">
        <v>OL01870, Section</v>
      </c>
      <c r="IH371" s="73" t="str">
        <v>OL02255</v>
      </c>
      <c r="II371" s="73" t="str">
        <v>OL02255, Mfg. Tol.</v>
      </c>
      <c r="IJ371" s="73" t="str">
        <v>OL02302</v>
      </c>
      <c r="IK371" s="73" t="str">
        <v xml:space="preserve">OL02318  needed per image instructions </v>
      </c>
      <c r="IL371" s="73" t="str">
        <v>OL02556</v>
      </c>
      <c r="IM371" s="73" t="str">
        <v>OL02557</v>
      </c>
      <c r="IN371" s="73" t="str">
        <v>OL02567</v>
      </c>
      <c r="IO371" s="73" t="str">
        <v>OL02653</v>
      </c>
      <c r="IP371" s="73" t="str">
        <v>OL02718</v>
      </c>
      <c r="IQ371" s="73" t="str">
        <v>OL02841</v>
      </c>
      <c r="IR371" s="73" t="str">
        <v>OL02842</v>
      </c>
      <c r="IS371" s="73" t="str">
        <v>OL02844</v>
      </c>
      <c r="IT371" s="73" t="str">
        <v>OL02871</v>
      </c>
      <c r="IU371" s="73" t="str">
        <v>OL02887</v>
      </c>
      <c r="IV371" s="73" t="str">
        <v>OL03500</v>
      </c>
      <c r="IW371" s="73" t="str">
        <v>OL03766</v>
      </c>
      <c r="IX371" s="73" t="str">
        <v>OL03868</v>
      </c>
      <c r="IY371" s="73" t="str">
        <v>OL03869</v>
      </c>
      <c r="IZ371" s="73" t="str">
        <v>OL03870</v>
      </c>
      <c r="JA371" s="73" t="str">
        <v>OL03873, DWG# 100448-44</v>
      </c>
      <c r="JB371" s="73" t="str">
        <v>OL03949</v>
      </c>
      <c r="JC371" s="73" t="str">
        <v xml:space="preserve">OL04043, Section </v>
      </c>
      <c r="JD371" s="73" t="str">
        <v xml:space="preserve">OL04044, Section </v>
      </c>
      <c r="JE371" s="73" t="str">
        <v>OL04045</v>
      </c>
      <c r="JF371" s="73" t="str">
        <v>OL04045, Milled Feature</v>
      </c>
      <c r="JG371" s="73" t="str">
        <v>OL04063</v>
      </c>
      <c r="JH371" s="73" t="str">
        <v>OL04064</v>
      </c>
      <c r="JI371" s="73" t="str">
        <v>OL04065</v>
      </c>
      <c r="JJ371" s="73" t="str">
        <v>OL04181</v>
      </c>
      <c r="JK371" s="73" t="str">
        <v>OL04218</v>
      </c>
      <c r="JL371" s="73" t="str">
        <v>OL04224, See Image</v>
      </c>
      <c r="JM371" s="73" t="str">
        <v>OL04374</v>
      </c>
      <c r="JN371" s="73" t="str">
        <v>OL04375, Section M-M</v>
      </c>
      <c r="JO371" s="73" t="str">
        <v>OL04376, Section M-M</v>
      </c>
      <c r="JP371" s="73" t="str">
        <v>OL04443</v>
      </c>
      <c r="JQ371" s="73" t="str">
        <v>OL04444</v>
      </c>
      <c r="JR371" s="73" t="str">
        <v>OL05000</v>
      </c>
      <c r="JS371" s="73" t="str">
        <v>One side of slot</v>
      </c>
      <c r="JT371" s="73" t="str">
        <v>Other side of slot</v>
      </c>
      <c r="JU371" s="73" t="str">
        <v>Out of center more than .002 = Fail</v>
      </c>
      <c r="JV371" s="73" t="str">
        <v>Out of center more than.002 = Fail</v>
      </c>
      <c r="JW371" s="73" t="str">
        <v>Overlay OL02713</v>
      </c>
      <c r="JX371" s="73" t="str">
        <v>Overlay OL02714</v>
      </c>
      <c r="JY371" s="73" t="str">
        <v>Overlay OL02718</v>
      </c>
      <c r="JZ371" s="73" t="str">
        <v>Overlay OL03831, Mfg. Tol.</v>
      </c>
      <c r="KA371" s="73" t="str">
        <v>Part Without Slots</v>
      </c>
      <c r="KB371" s="73" t="str">
        <v>Part Without Slots, See Image</v>
      </c>
      <c r="KC371" s="73" t="str">
        <v xml:space="preserve">Pass = .0254 or Less </v>
      </c>
      <c r="KD371" s="73" t="str">
        <v>PD MIN = 4.361, PD MAX = 4.456</v>
      </c>
      <c r="KE371" s="73" t="str">
        <v>Per Balloon 2 Note</v>
      </c>
      <c r="KF371" s="73" t="str">
        <v>Per drawing note(s) 8.</v>
      </c>
      <c r="KG371" s="73" t="str">
        <v>Point or Sphere Tip</v>
      </c>
      <c r="KH371" s="73" t="str">
        <v>Point Tip</v>
      </c>
      <c r="KI371" s="73" t="str">
        <v>R.9 to R1.1 = Pass, See Image</v>
      </c>
      <c r="KJ371" s="73" t="str">
        <v>Ram Construction</v>
      </c>
      <c r="KK371" s="73" t="str">
        <v>Record Same Pass / Fail All Balloons</v>
      </c>
      <c r="KL371" s="73" t="str">
        <v>Ref. Balloon 1</v>
      </c>
      <c r="KM371" s="73" t="str">
        <v>Ref. Balloon 12</v>
      </c>
      <c r="KN371" s="73" t="str">
        <v>Ref. Balloon 13, 100% AQL</v>
      </c>
      <c r="KO371" s="73" t="str">
        <v>Ref. Balloon 2</v>
      </c>
      <c r="KP371" s="73" t="str">
        <v>Ref. Balloon 21, 100% AQL</v>
      </c>
      <c r="KQ371" s="73" t="str">
        <v>Ref. Balloon 4</v>
      </c>
      <c r="KR371" s="73" t="str">
        <v>Ref. Balloon 7</v>
      </c>
      <c r="KS371" s="73" t="str">
        <v>Ref. Balloon 8</v>
      </c>
      <c r="KT371" s="73" t="str">
        <v>Relieved Pin Gauges 09236 &amp; 09235</v>
      </c>
      <c r="KU371" s="73" t="str">
        <v>Rotate Part</v>
      </c>
      <c r="KV371" s="73" t="str">
        <v>Rotate Part, See Image</v>
      </c>
      <c r="KW371" s="73" t="str">
        <v>Same as Root Radius</v>
      </c>
      <c r="KX371" s="73" t="str">
        <v>Section</v>
      </c>
      <c r="KY371" s="73" t="str">
        <v>Section B-B</v>
      </c>
      <c r="KZ371" s="73" t="str">
        <v>Section B-B, Distance Between Grooves</v>
      </c>
      <c r="LA371" s="73" t="str">
        <v>Section C-C</v>
      </c>
      <c r="LB371" s="73" t="str">
        <v>Section Part</v>
      </c>
      <c r="LC371" s="73" t="str">
        <v>Section Part, Measured from Opposite Face</v>
      </c>
      <c r="LD371" s="73" t="str">
        <v>Section, Broachless Blank</v>
      </c>
      <c r="LE371" s="73" t="str">
        <v>Section, EXT. Sphere Location.</v>
      </c>
      <c r="LF371" s="73" t="str">
        <v>Section, Hex Cham. Ang.</v>
      </c>
      <c r="LG371" s="73" t="str">
        <v>Section, Hex Fillet Rad.</v>
      </c>
      <c r="LH371" s="73" t="str">
        <v>Section, INT. Feature</v>
      </c>
      <c r="LI371" s="73" t="str">
        <v>Section, INT. Sphere Location.</v>
      </c>
      <c r="LJ371" s="73" t="str">
        <v>Section, Mfg. Tol.</v>
      </c>
      <c r="LK371" s="73" t="str">
        <v>Section, Mfg. Tol., See Image</v>
      </c>
      <c r="LL371" s="73" t="str">
        <v>Section, OL00486</v>
      </c>
      <c r="LM371" s="73" t="str">
        <v>Section, OL00542</v>
      </c>
      <c r="LN371" s="73" t="str">
        <v>Section, OL00543</v>
      </c>
      <c r="LO371" s="73" t="str">
        <v>Section, OL00544</v>
      </c>
      <c r="LP371" s="73" t="str">
        <v>Section, OL00545</v>
      </c>
      <c r="LQ371" s="73" t="str">
        <v>Section, OL00546</v>
      </c>
      <c r="LR371" s="73" t="str">
        <v>Section, OL00547</v>
      </c>
      <c r="LS371" s="73" t="str">
        <v>Section, OL00555</v>
      </c>
      <c r="LT371" s="73" t="str">
        <v>Section, OL00725</v>
      </c>
      <c r="LU371" s="73" t="str">
        <v>Section, OL01430</v>
      </c>
      <c r="LV371" s="73" t="str">
        <v>Section, OL01434</v>
      </c>
      <c r="LW371" s="73" t="str">
        <v>Section, OL01435</v>
      </c>
      <c r="LX371" s="73" t="str">
        <v>Section, OL01807</v>
      </c>
      <c r="LY371" s="73" t="str">
        <v>Section, OL01830</v>
      </c>
      <c r="LZ371" s="73" t="str">
        <v>Section, OL02351</v>
      </c>
      <c r="MA371" s="73" t="str">
        <v>Section, OL02519</v>
      </c>
      <c r="MB371" s="73" t="str">
        <v>Section, OL02520</v>
      </c>
      <c r="MC371" s="73" t="str">
        <v>Section, OL02522</v>
      </c>
      <c r="MD371" s="73" t="str">
        <v>Section, OL02540</v>
      </c>
      <c r="ME371" s="73" t="str">
        <v>Section, OL02541</v>
      </c>
      <c r="MF371" s="73" t="str">
        <v>Section, OL02552</v>
      </c>
      <c r="MG371" s="73" t="str">
        <v>Section, OL02553</v>
      </c>
      <c r="MH371" s="73" t="str">
        <v>Section, OL02554</v>
      </c>
      <c r="MI371" s="73" t="str">
        <v>Section, OL02555</v>
      </c>
      <c r="MJ371" s="73" t="str">
        <v>Section, OL02558</v>
      </c>
      <c r="MK371" s="73" t="str">
        <v>Section, OL02559</v>
      </c>
      <c r="ML371" s="73" t="str">
        <v>Section, OL02560</v>
      </c>
      <c r="MM371" s="73" t="str">
        <v>Section, OL02619</v>
      </c>
      <c r="MN371" s="73" t="str">
        <v>Section, OL02620</v>
      </c>
      <c r="MO371" s="73" t="str">
        <v>Section, OL02621</v>
      </c>
      <c r="MP371" s="73" t="str">
        <v>Section, OL02622</v>
      </c>
      <c r="MQ371" s="73" t="str">
        <v>Section, OL02623</v>
      </c>
      <c r="MR371" s="73" t="str">
        <v>Section, OL02624</v>
      </c>
      <c r="MS371" s="73" t="str">
        <v>Section, OL02652</v>
      </c>
      <c r="MT371" s="73" t="str">
        <v>Section, OL02680</v>
      </c>
      <c r="MU371" s="73" t="str">
        <v>Section, OL02793</v>
      </c>
      <c r="MV371" s="73" t="str">
        <v>Section, OL02823</v>
      </c>
      <c r="MW371" s="73" t="str">
        <v>Section, OL02843</v>
      </c>
      <c r="MX371" s="73" t="str">
        <v>Section, OL03026, Ext.</v>
      </c>
      <c r="MY371" s="73" t="str">
        <v>Section, OL03026, Int.</v>
      </c>
      <c r="MZ371" s="73" t="str">
        <v>Section, OL03570, DWG# 100448-41</v>
      </c>
      <c r="NA371" s="73" t="str">
        <v>Section, OL03781</v>
      </c>
      <c r="NB371" s="73" t="str">
        <v>Section, OL03911</v>
      </c>
      <c r="NC371" s="73" t="str">
        <v>Section, OL03912</v>
      </c>
      <c r="ND371" s="73" t="str">
        <v>Section, OL03928</v>
      </c>
      <c r="NE371" s="73" t="str">
        <v>Section, OL03929</v>
      </c>
      <c r="NF371" s="73" t="str">
        <v>Section, OL04030</v>
      </c>
      <c r="NG371" s="73" t="str">
        <v>Section, OL04037</v>
      </c>
      <c r="NH371" s="73" t="str">
        <v>Section, OL04038</v>
      </c>
      <c r="NI371" s="73" t="str">
        <v>Section, OL04046</v>
      </c>
      <c r="NJ371" s="73" t="str">
        <v>Section, OL04065</v>
      </c>
      <c r="NK371" s="73" t="str">
        <v>Section, OL04066</v>
      </c>
      <c r="NL371" s="73" t="str">
        <v>Section, OL04067</v>
      </c>
      <c r="NM371" s="73" t="str">
        <v>Section, OL04069</v>
      </c>
      <c r="NN371" s="73" t="str">
        <v>Section, OL04071</v>
      </c>
      <c r="NO371" s="73" t="str">
        <v>Section, OL04173</v>
      </c>
      <c r="NP371" s="73" t="str">
        <v>Section, OL04174</v>
      </c>
      <c r="NQ371" s="73" t="str">
        <v>Section, OL04214</v>
      </c>
      <c r="NR371" s="73" t="str">
        <v>Section, OL04215</v>
      </c>
      <c r="NS371" s="73" t="str">
        <v>Section, OL04216</v>
      </c>
      <c r="NT371" s="73" t="str">
        <v>Section, OL04217</v>
      </c>
      <c r="NU371" s="73" t="str">
        <v>Section, Overlay OL02716</v>
      </c>
      <c r="NV371" s="73" t="str">
        <v>Section, Overlay OL02717</v>
      </c>
      <c r="NW371" s="73" t="str">
        <v>Section, See Image</v>
      </c>
      <c r="NX371" s="73" t="str">
        <v>Section, See Image, DWG# 100448-41</v>
      </c>
      <c r="NY371" s="73" t="str">
        <v>Section, Without Sots</v>
      </c>
      <c r="NZ371" s="73" t="str">
        <v>See Comments Sheet</v>
      </c>
      <c r="OA371" s="73" t="str">
        <v>See Comments Sheet, OL02318</v>
      </c>
      <c r="OB371" s="73" t="str">
        <v>See Image</v>
      </c>
      <c r="OC371" s="73" t="str">
        <v>See Image, .005 or Less = Pass</v>
      </c>
      <c r="OD371" s="73" t="str">
        <v>See Image, Check Near Radius</v>
      </c>
      <c r="OE371" s="73" t="str">
        <v>See Image, Constrained</v>
      </c>
      <c r="OF371" s="73" t="str">
        <v>See Image, Distance Between Flats</v>
      </c>
      <c r="OG371" s="73" t="str">
        <v xml:space="preserve">See Image, Mfg. Tol, Section A-A </v>
      </c>
      <c r="OH371" s="73" t="str">
        <v>See image, Mfg. Tol.</v>
      </c>
      <c r="OI371" s="73" t="str">
        <v>See Image, Mic. Across Flats</v>
      </c>
      <c r="OJ371" s="73" t="str">
        <v>See Image, OL02850</v>
      </c>
      <c r="OK371" s="73" t="str">
        <v>See Image, OL02880</v>
      </c>
      <c r="OL371" s="73" t="str">
        <v>See Image, OL03926</v>
      </c>
      <c r="OM371" s="73" t="str">
        <v>See Image, OL03927</v>
      </c>
      <c r="ON371" s="73" t="str">
        <v>See Image, OL04003</v>
      </c>
      <c r="OO371" s="73" t="str">
        <v>'See Image, OL04342,  Best Fit Joe Block</v>
      </c>
      <c r="OP371" s="73" t="str">
        <v>See Image, OL04342,  Blank</v>
      </c>
      <c r="OQ371" s="73" t="str">
        <v>See Image, OL04342, Blank</v>
      </c>
      <c r="OR371" s="73" t="str">
        <v>See Image, OL04343, Blank</v>
      </c>
      <c r="OS371" s="73" t="str">
        <v>See Image, Pass = .002 or Less</v>
      </c>
      <c r="OT371" s="73" t="str">
        <v>See Image, Rcd. MAX</v>
      </c>
      <c r="OU371" s="73" t="str">
        <v>See Image, Rcd. MIN</v>
      </c>
      <c r="OV371" s="73" t="str">
        <v>See Image, Section</v>
      </c>
      <c r="OW371" s="73" t="str">
        <v>See Image, Section A-A</v>
      </c>
      <c r="OX371" s="73" t="str">
        <v>See Image, Section B-B</v>
      </c>
      <c r="OY371" s="73" t="str">
        <v>See Image, Section B-B, TSC</v>
      </c>
      <c r="OZ371" s="73" t="str">
        <v>See Image, Shank Drawing # 18000-XX-XX A</v>
      </c>
      <c r="PA371" s="73" t="str">
        <v>Sequencial Laser 01, 120 Per Print</v>
      </c>
      <c r="PB371" s="73" t="str">
        <v>Set to .202, Zero on Thread Lead</v>
      </c>
      <c r="PC371" s="73" t="str">
        <v>Sharp OK, No Burr</v>
      </c>
      <c r="PD371" s="73" t="str">
        <v>Sharp OK, No Raised Edge, See Image</v>
      </c>
      <c r="PE371" s="73" t="str">
        <v>Sharp OK, No Raised Edges</v>
      </c>
      <c r="PF371" s="73" t="str">
        <v>Sharp okay no raised edge</v>
      </c>
      <c r="PG371" s="73" t="str">
        <v>Sharp Okay, No Burr</v>
      </c>
      <c r="PH371" s="73" t="str">
        <v>Sharp Okay, No Raised Edge</v>
      </c>
      <c r="PI371" s="73" t="str">
        <v>Sharp Okay, No Raised Edges,</v>
      </c>
      <c r="PJ371" s="73" t="str">
        <v>Sharp Okay, See Image</v>
      </c>
      <c r="PK371" s="73" t="str">
        <v xml:space="preserve">Start of Radius @ .195 </v>
      </c>
      <c r="PL371" s="73" t="str">
        <v xml:space="preserve">Start of Radius @ .21 </v>
      </c>
      <c r="PM371" s="73" t="str">
        <v xml:space="preserve">T.S.C. </v>
      </c>
      <c r="PN371" s="73" t="str">
        <v>Tangent Point</v>
      </c>
      <c r="PO371" s="73" t="str">
        <v>Tangent point of R.50</v>
      </c>
      <c r="PP371" s="73" t="str">
        <v>Taper Check, Mfg.Tol.</v>
      </c>
      <c r="PQ371" s="73" t="str">
        <v>Taper Check, Mfg.Tol., See Image</v>
      </c>
      <c r="PR371" s="73" t="str">
        <v>Thrd. Minor Ø</v>
      </c>
      <c r="PS371" s="73" t="str">
        <v>Thrd. Relief Ø</v>
      </c>
      <c r="PT371" s="73" t="str">
        <v>Threadless Blank</v>
      </c>
      <c r="PU371" s="73" t="str">
        <v>Threadless Blank, From Major Ø</v>
      </c>
      <c r="PV371" s="73" t="str">
        <v>Threadless Blank, Mfg. Tol.</v>
      </c>
      <c r="PW371" s="73" t="str">
        <v>Threadless Blank, Thrd. to Neck Rad.</v>
      </c>
      <c r="PX371" s="73" t="str">
        <v>Thredless Blank</v>
      </c>
      <c r="PY371" s="73" t="str">
        <v>To center of R.005</v>
      </c>
      <c r="PZ371" s="73" t="str">
        <v>Torx Min. Dia.</v>
      </c>
      <c r="QA371" s="73" t="str">
        <v>Turn Ø Free of Mill Marks</v>
      </c>
      <c r="QB371" s="73" t="str">
        <v>Use (Full) GO Hex</v>
      </c>
      <c r="QC371" s="73" t="str">
        <v>Use Balloon 1 FULL Gauge</v>
      </c>
      <c r="QD371" s="73" t="str">
        <v>Use Balloon 9 FULL GO</v>
      </c>
      <c r="QE371" s="73" t="str">
        <v>Use Best Fit Pin</v>
      </c>
      <c r="QF371" s="73" t="str">
        <v>Use Disk Tip</v>
      </c>
      <c r="QG371" s="73" t="str">
        <v>Use flat bottomed indicator tip.</v>
      </c>
      <c r="QH371" s="73" t="str">
        <v xml:space="preserve">Use Full .093 Go Hex </v>
      </c>
      <c r="QI371" s="73" t="str">
        <v xml:space="preserve">Use Full .0930 Go Hex </v>
      </c>
      <c r="QJ371" s="73" t="str">
        <v>Use Full .1235 Go Hex</v>
      </c>
      <c r="QK371" s="73" t="str">
        <v>Use Gauge K2-98-8019-04, See Image</v>
      </c>
      <c r="QL371" s="73" t="str">
        <v>Use large flat indicator tip</v>
      </c>
      <c r="QM371" s="73" t="str">
        <v>Use Pins.3330/.3350, See Image MAX NO-GO</v>
      </c>
      <c r="QN371" s="73" t="str">
        <v>Use Pointed Drop Indicator Tip</v>
      </c>
      <c r="QO371" s="73" t="str">
        <v>V-Block</v>
      </c>
      <c r="QP371" s="73" t="str">
        <v>V-Block,  AMB for 13</v>
      </c>
      <c r="QQ371" s="73" t="str">
        <v>V-Block,  Hex Cham. Dia.</v>
      </c>
      <c r="QR371" s="73" t="str">
        <v>V-Block, Hex Depth</v>
      </c>
      <c r="QS371" s="73" t="str">
        <v>VBU Gauge</v>
      </c>
      <c r="QT371" s="73" t="str">
        <v>Visibally smaller than HEX=Pass</v>
      </c>
      <c r="QU371" s="73" t="str">
        <v>Visual Per Drawing</v>
      </c>
      <c r="QV371" s="73" t="str">
        <v>Whirl Blank</v>
      </c>
      <c r="QW371" s="73" t="str">
        <v xml:space="preserve">Whirl Blank </v>
      </c>
      <c r="QX371" s="73" t="str">
        <v>Whirl Blank, Neck Rad. End to Head CL</v>
      </c>
      <c r="QY371" s="73" t="str">
        <v>Whirl Blank, Nose Start Dia.</v>
      </c>
      <c r="QZ371" s="73" t="str">
        <v>Whirl Blank, Nose Start Dist.</v>
      </c>
      <c r="RA371" s="73" t="str">
        <v>Whirl Blank, Thrd. Minor</v>
      </c>
      <c r="RB371" s="73" t="str">
        <v>Whirl Blank, Thrd. Pullout Dia.</v>
      </c>
      <c r="RC371" s="73" t="str">
        <v>Whole Part, Removal is at Assy. Level</v>
      </c>
      <c r="RD371" s="73" t="str">
        <v>Wide Area</v>
      </c>
      <c r="RE371" s="73" t="str">
        <v>Zero on End of Go Gauge</v>
      </c>
    </row>
    <row r="372" spans="1:473">
      <c r="A372" s="73" t="s">
        <v>1000</v>
      </c>
      <c r="C372" s="73" t="str" cm="1">
        <f t="array" ref="C372:RE372">TRANSPOSE(_xlfn._xlws.SORT(_xlfn._xlws.FILTER($A$2:$A$600,ISNUMBER(SEARCH('PartLib Table'!M379,$A$2:$A$600)),"not found")))</f>
        <v xml:space="preserve"> 'C', Whirl Blank</v>
      </c>
      <c r="D372" s="73" t="str">
        <v xml:space="preserve"> See Image, Constrained</v>
      </c>
      <c r="E372" s="73" t="str">
        <v>(.04 to .12 range = Pass)</v>
      </c>
      <c r="F372" s="73" t="str">
        <v>(.042 FULL) Go Pin Seat Fully</v>
      </c>
      <c r="G372" s="73" t="str">
        <v>(B), Mfg. Tol.</v>
      </c>
      <c r="H372" s="73" t="str">
        <v>(B), O.A.L.</v>
      </c>
      <c r="I372" s="73" t="str">
        <v>.001 or less =Pass</v>
      </c>
      <c r="J372" s="73" t="str">
        <v>.001 or less out of center = Pass</v>
      </c>
      <c r="K372" s="73" t="str">
        <v>.002 or Less = Pass</v>
      </c>
      <c r="L372" s="73" t="str">
        <v>.002 or Less out of center = Pass</v>
      </c>
      <c r="M372" s="73" t="str">
        <v>.005 to .015 = Pass</v>
      </c>
      <c r="N372" s="73" t="str">
        <v>.0125 Mean, Section</v>
      </c>
      <c r="O372" s="73" t="str">
        <v>.025 or Less in X &amp; Y=Pass</v>
      </c>
      <c r="P372" s="73" t="str">
        <v>.038 Mean</v>
      </c>
      <c r="Q372" s="73" t="str">
        <v>.063 MM = .0024 IN, See Image</v>
      </c>
      <c r="R372" s="73" t="str">
        <v>.063MM = .0024"</v>
      </c>
      <c r="S372" s="73" t="str">
        <v>.243 NO-GO, Unconstrained, Must Not Start</v>
      </c>
      <c r="T372" s="73" t="str">
        <v>@ Back Face &amp; ID, No Raised Edge</v>
      </c>
      <c r="U372" s="73" t="str">
        <v>@ Back Face &amp; OD, No Raised Edge</v>
      </c>
      <c r="V372" s="73" t="str">
        <v>@ ID &amp; FACE</v>
      </c>
      <c r="W372" s="73" t="str">
        <v>@ OD &amp; BACK FACE</v>
      </c>
      <c r="X372" s="73" t="str">
        <v>@ OD &amp; FACE</v>
      </c>
      <c r="Y372" s="73" t="str">
        <v>Across from slot</v>
      </c>
      <c r="Z372" s="73" t="str">
        <v>All Edge Breaks</v>
      </c>
      <c r="AA372" s="73" t="str">
        <v>Attached to bar stock</v>
      </c>
      <c r="AB372" s="73" t="str">
        <v xml:space="preserve">Back Turn Fillet Rad. </v>
      </c>
      <c r="AC372" s="73" t="str">
        <v>Balloon 1 (DWG FRM0105 Page 2, NV-27)</v>
      </c>
      <c r="AD372" s="73" t="str">
        <v>Balloon 1 (DWG FRM0105, NV-30)</v>
      </c>
      <c r="AE372" s="73" t="str">
        <v>Balloon 1 (P# 9890002-20) OL00429/A</v>
      </c>
      <c r="AF372" s="73" t="str">
        <v>Balloon 1, DWG#FRM0105</v>
      </c>
      <c r="AG372" s="73" t="str">
        <v>Balloon 11, See Image</v>
      </c>
      <c r="AH372" s="73" t="str">
        <v xml:space="preserve">Balloon 2 (DWG FRM0105 Page 2, NV-27) </v>
      </c>
      <c r="AI372" s="73" t="str">
        <v>Balloon 2 (DWG FRM0105, NV-30)</v>
      </c>
      <c r="AJ372" s="73" t="str">
        <v>Balloon 2 (P# 9890002-20)</v>
      </c>
      <c r="AK372" s="73" t="str">
        <v>Balloon 2, DWG#FRM0105</v>
      </c>
      <c r="AL372" s="73" t="str">
        <v>Balloon 2, DWG#FRM0105, See Image</v>
      </c>
      <c r="AM372" s="73" t="str">
        <v>Balloon 3 (DWG FRM0105, NV-30 Minor)</v>
      </c>
      <c r="AN372" s="73" t="str">
        <v>Balloon 3 (DWG FRM0105, NV-30)</v>
      </c>
      <c r="AO372" s="73" t="str">
        <v>Balloon 3 (P# 9890002-20)</v>
      </c>
      <c r="AP372" s="73" t="str">
        <v>Balloon 4</v>
      </c>
      <c r="AQ372" s="73" t="str">
        <v>Balloon 4 (P# 9890002-20)</v>
      </c>
      <c r="AR372" s="73" t="str">
        <v>Below Middle Band</v>
      </c>
      <c r="AS372" s="73" t="str">
        <v>Best Fit Pin, .003 or Less =Pass</v>
      </c>
      <c r="AT372" s="73" t="str">
        <v>Blank</v>
      </c>
      <c r="AU372" s="73" t="str">
        <v>Blank Turn Maj.</v>
      </c>
      <c r="AV372" s="73" t="str">
        <v>Blank Turn Maj. Mill Flt., OL4172</v>
      </c>
      <c r="AW372" s="73" t="str">
        <v>Blank Without .010 Slots</v>
      </c>
      <c r="AX372" s="73" t="str">
        <v>Blank Without .010 Slots, Section</v>
      </c>
      <c r="AY372" s="73" t="str">
        <v>Blank without thread</v>
      </c>
      <c r="AZ372" s="73" t="str">
        <v xml:space="preserve">Blank, Center of V Grv. </v>
      </c>
      <c r="BA372" s="73" t="str">
        <v>Blank, Check R adjacent Balloon 17</v>
      </c>
      <c r="BB372" s="73" t="str">
        <v>Blank, EXT. Feature</v>
      </c>
      <c r="BC372" s="73" t="str">
        <v>Blank, See Image, OL04335</v>
      </c>
      <c r="BD372" s="73" t="str">
        <v>Blank, See Image, OL04336</v>
      </c>
      <c r="BE372" s="73" t="str">
        <v xml:space="preserve">Blank, Thrd. </v>
      </c>
      <c r="BF372" s="73" t="str">
        <v>Blank, Turn Tip</v>
      </c>
      <c r="BG372" s="73" t="str">
        <v>Blank, Without Thrd.</v>
      </c>
      <c r="BH372" s="73" t="str">
        <v>Blank, Without Thread</v>
      </c>
      <c r="BI372" s="73" t="str">
        <v xml:space="preserve">Blunt Start Blend to Minor </v>
      </c>
      <c r="BJ372" s="73" t="str">
        <v>Calc., Use Go HEX</v>
      </c>
      <c r="BK372" s="73" t="str">
        <v>Can't dig into OD</v>
      </c>
      <c r="BL372" s="73" t="str">
        <v>Carbide Gauge</v>
      </c>
      <c r="BM372" s="73" t="str">
        <v xml:space="preserve">Center of V Grv. </v>
      </c>
      <c r="BN372" s="73" t="str">
        <v>Centered Less than .03 = Pass</v>
      </c>
      <c r="BO372" s="73" t="str">
        <v>Centered within .0005 or Less = Pass</v>
      </c>
      <c r="BP372" s="73" t="str">
        <v>Centered within .001 or Less = Pass</v>
      </c>
      <c r="BQ372" s="73" t="str">
        <v>Centered within .0254 or Less = Pass</v>
      </c>
      <c r="BR372" s="73" t="str">
        <v>Check close to Rod Slot</v>
      </c>
      <c r="BS372" s="73" t="str">
        <v>Check every other hole</v>
      </c>
      <c r="BT372" s="73" t="str">
        <v>Check Go over full length of slot.</v>
      </c>
      <c r="BU372" s="73" t="str">
        <v>Check Near Closed End</v>
      </c>
      <c r="BV372" s="73" t="str">
        <v>Check per Print View, Away from Rod Slot</v>
      </c>
      <c r="BW372" s="73" t="str">
        <v>Check to Balloon 30 Go Pin</v>
      </c>
      <c r="BX372" s="73" t="str">
        <v>Check with .2705 SET Pin Inside Part</v>
      </c>
      <c r="BY372" s="73" t="str">
        <v>Check with Hex Up</v>
      </c>
      <c r="BZ372" s="73" t="str">
        <v>CMM Blank</v>
      </c>
      <c r="CA372" s="73" t="str">
        <v>Confirm Full Radius</v>
      </c>
      <c r="CB372" s="73" t="str">
        <v>Constrained in fixture</v>
      </c>
      <c r="CC372" s="73" t="str">
        <v>Constrained with Ring</v>
      </c>
      <c r="CD372" s="73" t="str">
        <v>Constrained, See Image</v>
      </c>
      <c r="CE372" s="73" t="str">
        <v>Dim. "A"</v>
      </c>
      <c r="CF372" s="73" t="str">
        <v>Dim. "B"</v>
      </c>
      <c r="CG372" s="73" t="str">
        <v>Dim. "C"</v>
      </c>
      <c r="CH372" s="73" t="str">
        <v>Dim. "D", Whirl Blank</v>
      </c>
      <c r="CI372" s="73" t="str">
        <v>Dim. "G"</v>
      </c>
      <c r="CJ372" s="73" t="str">
        <v>Dim. E, Blank Turn Maj. &amp;  Mill Flt</v>
      </c>
      <c r="CK372" s="73" t="str">
        <v>Dim. E, Blank Turn Maj.&amp;  Mill Flt</v>
      </c>
      <c r="CL372" s="73" t="str">
        <v>Dim. H, Whirl Blank</v>
      </c>
      <c r="CM372" s="73" t="str">
        <v>Dim. J, 'Blank Turn Maj. &amp; Whirl Blank</v>
      </c>
      <c r="CN372" s="73" t="str">
        <v>Disk Drop Indicator Tip</v>
      </c>
      <c r="CO372" s="73" t="str">
        <v>DWG 100448-15, Balloon F_1</v>
      </c>
      <c r="CP372" s="73" t="str">
        <v>DWG 100448-15, OL02571</v>
      </c>
      <c r="CQ372" s="73" t="str">
        <v>DWG 100448-41</v>
      </c>
      <c r="CR372" s="73" t="str">
        <v>DWG 9890040, (10E),Section Part, OL01139</v>
      </c>
      <c r="CS372" s="73" t="str">
        <v>DWG 9890040, (10E),Section, OL01139</v>
      </c>
      <c r="CT372" s="73" t="str">
        <v>DWG 9890040, (11E)</v>
      </c>
      <c r="CU372" s="73" t="str">
        <v>DWG 9890040, (11E), Pins with Flats</v>
      </c>
      <c r="CV372" s="73" t="str">
        <v>DWG 9890040, (12E),  Pass=.002 or less</v>
      </c>
      <c r="CW372" s="73" t="str">
        <v>DWG 9890040, (12E), See Image</v>
      </c>
      <c r="CX372" s="73" t="str">
        <v>DWG 9890040, (1E), OL01431</v>
      </c>
      <c r="CY372" s="73" t="str">
        <v>DWG 9890040, (1E), OL01432</v>
      </c>
      <c r="CZ372" s="73" t="str">
        <v>DWG 9890040, (2E), OL01432</v>
      </c>
      <c r="DA372" s="73" t="str">
        <v>DWG 9890040, (3E)</v>
      </c>
      <c r="DB372" s="73" t="str">
        <v>DWG 9890040, (4E)</v>
      </c>
      <c r="DC372" s="73" t="str">
        <v>DWG 9890040, (5E), OL02336</v>
      </c>
      <c r="DD372" s="73" t="str">
        <v>DWG 9890040, (6E)</v>
      </c>
      <c r="DE372" s="73" t="str">
        <v>DWG 9890040, (7E)</v>
      </c>
      <c r="DF372" s="73" t="str">
        <v>DWG 9890040, (8E), OL01433</v>
      </c>
      <c r="DG372" s="73" t="str">
        <v>DWG 9890040, (8E), OL01433, Section</v>
      </c>
      <c r="DH372" s="73" t="str">
        <v>DWG 9890040, (9E), Close to Rod Slot</v>
      </c>
      <c r="DI372" s="73" t="str">
        <v>DWG 9890040, (9E),Close to Rod Slot</v>
      </c>
      <c r="DJ372" s="73" t="str">
        <v>DWG FRM0105 PAGE 2</v>
      </c>
      <c r="DK372" s="73" t="str">
        <v>DWG# 100448-41</v>
      </c>
      <c r="DL372" s="73" t="str">
        <v>DWG# 100448-44</v>
      </c>
      <c r="DM372" s="73" t="str">
        <v>DWG# 9890003  (1), Section OL00436/A</v>
      </c>
      <c r="DN372" s="73" t="str">
        <v>DWG# 9890003 (3), Ring Gauge Constrained</v>
      </c>
      <c r="DO372" s="73" t="str">
        <v>DWG# 9890003 (4), Section</v>
      </c>
      <c r="DP372" s="73" t="str">
        <v>DWG#100448-26, Balloon 1K, OL02350</v>
      </c>
      <c r="DQ372" s="73" t="str">
        <v>DWG#100448-26, Balloon 2K, OL02350</v>
      </c>
      <c r="DR372" s="73" t="str">
        <v>DWG#100448-26, Balloon 3K, OL02363</v>
      </c>
      <c r="DS372" s="73" t="str">
        <v>DWG#100448-26, Balloon 4K</v>
      </c>
      <c r="DT372" s="73" t="str">
        <v>DWG#100448-26, Balloon 5K, Section</v>
      </c>
      <c r="DU372" s="73" t="str">
        <v>DWG#100448-26, Balloon 6K</v>
      </c>
      <c r="DV372" s="73" t="str">
        <v>DWG#100448-26, Balloon 7K, Section</v>
      </c>
      <c r="DW372" s="73" t="str">
        <v>DWG#100448-26, Mfg. Tol.</v>
      </c>
      <c r="DX372" s="73" t="str">
        <v>DWG#9890003 (2) Ring Gauge Constrained</v>
      </c>
      <c r="DY372" s="73" t="str">
        <v>DWG#9890044</v>
      </c>
      <c r="DZ372" s="73" t="str">
        <v>DWG#9890044 .1985 to .2005=Pass</v>
      </c>
      <c r="EA372" s="73" t="str">
        <v>DWG#9890044 Overlay OL02441</v>
      </c>
      <c r="EB372" s="73" t="str">
        <v>DWG#9890044, OL02441</v>
      </c>
      <c r="EC372" s="73" t="str">
        <v>DWG#FRM0105</v>
      </c>
      <c r="ED372" s="73" t="str">
        <v>EXT.</v>
      </c>
      <c r="EE372" s="73" t="str">
        <v>EXT. Section, OL02460</v>
      </c>
      <c r="EF372" s="73" t="str">
        <v>EXT., OL04223</v>
      </c>
      <c r="EG372" s="73" t="str">
        <v>Flat Drop Indicator Tip</v>
      </c>
      <c r="EH372" s="73" t="str">
        <v>Full Go Pin, No Light, at Radius</v>
      </c>
      <c r="EI372" s="73" t="str">
        <v>Function Check</v>
      </c>
      <c r="EJ372" s="73" t="str">
        <v>GO Function Gauge</v>
      </c>
      <c r="EK372" s="73" t="str">
        <v>Go Gauge for Balloon 1 &amp; 4</v>
      </c>
      <c r="EL372" s="73" t="str">
        <v>Go Pin must pass through</v>
      </c>
      <c r="EM372" s="73" t="str">
        <v>Greater than .005 = Fail, Section</v>
      </c>
      <c r="EN372" s="73" t="str">
        <v>Greater than .025 out of center = Fail</v>
      </c>
      <c r="EO372" s="73" t="str">
        <v>Greater than 2.6 = Pass</v>
      </c>
      <c r="EP372" s="73" t="str">
        <v>Green = Pass, Red = Fail</v>
      </c>
      <c r="EQ372" s="73" t="str">
        <v>Hex Depth</v>
      </c>
      <c r="ER372" s="73" t="str">
        <v>Hex Minor</v>
      </c>
      <c r="ES372" s="73" t="str">
        <v>Hole Dia.</v>
      </c>
      <c r="ET372" s="73" t="str">
        <v>Hook or Disk Tip</v>
      </c>
      <c r="EU372" s="73" t="str">
        <v>ID Sphere Finish</v>
      </c>
      <c r="EV372" s="73" t="str">
        <v>ID/OD Both Sides, Diff. .002 or less = Pass</v>
      </c>
      <c r="EW372" s="73" t="str">
        <v>If Looks Big, Section</v>
      </c>
      <c r="EX372" s="73" t="str">
        <v>If Looks Small, Section</v>
      </c>
      <c r="EY372" s="73" t="str">
        <v>Insp. Close to Break Away, Mfg.Tol.</v>
      </c>
      <c r="EZ372" s="73" t="str">
        <v>INT.</v>
      </c>
      <c r="FA372" s="73" t="str">
        <v>INT. Section, OL02460</v>
      </c>
      <c r="FB372" s="73" t="str">
        <v>INT., OL04223</v>
      </c>
      <c r="FC372" s="73" t="str">
        <v>Intersect. of 7.7 &amp; R0.10</v>
      </c>
      <c r="FD372" s="73" t="str">
        <v>Intersect. of 8.79 and R.25 MAX</v>
      </c>
      <c r="FE372" s="73" t="str">
        <v>Keep Ind. Tip away from corner</v>
      </c>
      <c r="FF372" s="73" t="str">
        <v>L31</v>
      </c>
      <c r="FG372" s="73" t="str">
        <v>Laser Mark</v>
      </c>
      <c r="FH372" s="73" t="str">
        <v>LASER PER NOTE 4</v>
      </c>
      <c r="FI372" s="73" t="str">
        <v>LASER PER NOTE 4, Final Check 1 only</v>
      </c>
      <c r="FJ372" s="73" t="str">
        <v>Less than .002 out of center = Pass</v>
      </c>
      <c r="FK372" s="73" t="str">
        <v>Less than 2.75 = Pass, Section</v>
      </c>
      <c r="FL372" s="73" t="str">
        <v>List as pin. Not Calibrated</v>
      </c>
      <c r="FM372" s="73" t="str">
        <v>M9 X 1.25 BUTT See Comment Image</v>
      </c>
      <c r="FN372" s="73" t="str">
        <v>Manual Section</v>
      </c>
      <c r="FO372" s="73" t="str">
        <v>Max Deep .241 NO-GO =.42</v>
      </c>
      <c r="FP372" s="73" t="str">
        <v>MAX Depth of (Note 7) .241 NO-GO Pin</v>
      </c>
      <c r="FQ372" s="73" t="str">
        <v>Measure from Blue Line, See Image</v>
      </c>
      <c r="FR372" s="73" t="str">
        <v>Measure Width of Blue Area, See Image</v>
      </c>
      <c r="FS372" s="73" t="str">
        <v>Mfg. Tol</v>
      </c>
      <c r="FT372" s="73" t="str">
        <v>Mfg. Tol, See Image</v>
      </c>
      <c r="FU372" s="73" t="str">
        <v>Mfg. Tol.</v>
      </c>
      <c r="FV372" s="73" t="str">
        <v>Mfg. Tol. "A"</v>
      </c>
      <c r="FW372" s="73" t="str">
        <v>Mfg. Tol. (Zero on Gauge Full Dia. Lead)</v>
      </c>
      <c r="FX372" s="73" t="str">
        <v>Mfg. Tol. Balloon 11, See Image</v>
      </c>
      <c r="FY372" s="73" t="str">
        <v>Mfg. Tol. Balloon 4</v>
      </c>
      <c r="FZ372" s="73" t="str">
        <v>Mfg. Tol. Balloon 7</v>
      </c>
      <c r="GA372" s="73" t="str">
        <v xml:space="preserve">Mfg. Tol. C-Bore Face (Ballo 28) </v>
      </c>
      <c r="GB372" s="73" t="str">
        <v>Mfg. Tol. Section</v>
      </c>
      <c r="GC372" s="73" t="str">
        <v>Mfg. Tol. See Image</v>
      </c>
      <c r="GD372" s="73" t="str">
        <v>Mfg. Tol., 3 Places, Record MAX</v>
      </c>
      <c r="GE372" s="73" t="str">
        <v>Mfg. Tol., Balloon 11</v>
      </c>
      <c r="GF372" s="73" t="str">
        <v>Mfg. Tol., Balloon 7</v>
      </c>
      <c r="GG372" s="73" t="str">
        <v>Mfg. Tol., Blank</v>
      </c>
      <c r="GH372" s="73" t="str">
        <v>Mfg. Tol., Blank, Balloon 12</v>
      </c>
      <c r="GI372" s="73" t="str">
        <v>Mfg. Tol., Blend to SØ.320</v>
      </c>
      <c r="GJ372" s="73" t="str">
        <v>Mfg. Tol., Calculation</v>
      </c>
      <c r="GK372" s="73" t="str">
        <v>Mfg. Tol., For Mill Fixture</v>
      </c>
      <c r="GL372" s="73" t="str">
        <v>Mfg. Tol., L32</v>
      </c>
      <c r="GM372" s="73" t="str">
        <v>Mfg. Tol., L33</v>
      </c>
      <c r="GN372" s="73" t="str">
        <v>Mfg. Tol., No Tool Marks</v>
      </c>
      <c r="GO372" s="73" t="str">
        <v>Mfg. Tol., OL03361</v>
      </c>
      <c r="GP372" s="73" t="str">
        <v>Mfg. Tol., Record off center value</v>
      </c>
      <c r="GQ372" s="73" t="str">
        <v>Mfg. Tol., Same 3 Places, Record MIN</v>
      </c>
      <c r="GR372" s="73" t="str">
        <v>Mfg. Tol., Section</v>
      </c>
      <c r="GS372" s="73" t="str">
        <v>Mfg. Tol., Section B-B</v>
      </c>
      <c r="GT372" s="73" t="str">
        <v>Mfg. Tol., Section, OL03361</v>
      </c>
      <c r="GU372" s="73" t="str">
        <v>Mfg. Tol., Section, Per Note 2</v>
      </c>
      <c r="GV372" s="73" t="str">
        <v>Mfg. Tol., See Image</v>
      </c>
      <c r="GW372" s="73" t="str">
        <v>Mfg. Tol., See Image, Bore in Blue</v>
      </c>
      <c r="GX372" s="73" t="str">
        <v>Mfg. Tol., See Image, Hook Tip</v>
      </c>
      <c r="GY372" s="73" t="str">
        <v>Mfg. Tol., Sharp Okay No Burr</v>
      </c>
      <c r="GZ372" s="73" t="str">
        <v>Mfg. Tol., Threadless Blank</v>
      </c>
      <c r="HA372" s="73" t="str">
        <v>Mfg.Tol.</v>
      </c>
      <c r="HB372" s="73" t="str">
        <v>Mgf. To., T.S.C.</v>
      </c>
      <c r="HC372" s="73" t="str">
        <v>Milled Feature</v>
      </c>
      <c r="HD372" s="73" t="str">
        <v>Milled Feature, OL04045</v>
      </c>
      <c r="HE372" s="73" t="str">
        <v>More than .0005 out of center = Fail</v>
      </c>
      <c r="HF372" s="73" t="str">
        <v>Must Pass Through</v>
      </c>
      <c r="HG372" s="73" t="str">
        <v>Must pass through gauge</v>
      </c>
      <c r="HH372" s="73" t="str">
        <v>Must Pass Through Go Gauge</v>
      </c>
      <c r="HI372" s="73" t="str">
        <v>Must Pass, See Image.</v>
      </c>
      <c r="HJ372" s="73" t="str">
        <v>NA</v>
      </c>
      <c r="HK372" s="73" t="str">
        <v>Narrow Area</v>
      </c>
      <c r="HL372" s="73" t="str">
        <v>Near Balloon 21</v>
      </c>
      <c r="HM372" s="73" t="str">
        <v>Near Datum B</v>
      </c>
      <c r="HN372" s="73" t="str">
        <v>Neck Dia.</v>
      </c>
      <c r="HO372" s="73" t="str">
        <v>Neck to Head Rad.</v>
      </c>
      <c r="HP372" s="73" t="str">
        <v>No Copper Deposits Allowed</v>
      </c>
      <c r="HQ372" s="73" t="str">
        <v>No Section</v>
      </c>
      <c r="HR372" s="73" t="str">
        <v>No Section, .01 to .014 = Pass</v>
      </c>
      <c r="HS372" s="73" t="str">
        <v>No Section, Rotate Part</v>
      </c>
      <c r="HT372" s="73" t="str">
        <v>No Section, See Image</v>
      </c>
      <c r="HU372" s="73" t="str">
        <v>No Slot, Section B-B</v>
      </c>
      <c r="HV372" s="73" t="str">
        <v>No visual step = Pass</v>
      </c>
      <c r="HW372" s="73" t="str">
        <v>Not to exceed .95 Deep</v>
      </c>
      <c r="HX372" s="73" t="str">
        <v>Note 1</v>
      </c>
      <c r="HY372" s="73" t="str">
        <v>OL00333/A</v>
      </c>
      <c r="HZ372" s="73" t="str">
        <v>OL00519</v>
      </c>
      <c r="IA372" s="73" t="str">
        <v>OL00520</v>
      </c>
      <c r="IB372" s="73" t="str">
        <v>OL00529</v>
      </c>
      <c r="IC372" s="73" t="str">
        <v>OL00542</v>
      </c>
      <c r="ID372" s="73" t="str">
        <v>OL00724</v>
      </c>
      <c r="IE372" s="73" t="str">
        <v>OL01250</v>
      </c>
      <c r="IF372" s="73" t="str">
        <v>OL01869, Threadless Blank</v>
      </c>
      <c r="IG372" s="73" t="str">
        <v>OL01870, Section</v>
      </c>
      <c r="IH372" s="73" t="str">
        <v>OL02255</v>
      </c>
      <c r="II372" s="73" t="str">
        <v>OL02255, Mfg. Tol.</v>
      </c>
      <c r="IJ372" s="73" t="str">
        <v>OL02302</v>
      </c>
      <c r="IK372" s="73" t="str">
        <v xml:space="preserve">OL02318  needed per image instructions </v>
      </c>
      <c r="IL372" s="73" t="str">
        <v>OL02556</v>
      </c>
      <c r="IM372" s="73" t="str">
        <v>OL02557</v>
      </c>
      <c r="IN372" s="73" t="str">
        <v>OL02567</v>
      </c>
      <c r="IO372" s="73" t="str">
        <v>OL02653</v>
      </c>
      <c r="IP372" s="73" t="str">
        <v>OL02718</v>
      </c>
      <c r="IQ372" s="73" t="str">
        <v>OL02841</v>
      </c>
      <c r="IR372" s="73" t="str">
        <v>OL02842</v>
      </c>
      <c r="IS372" s="73" t="str">
        <v>OL02844</v>
      </c>
      <c r="IT372" s="73" t="str">
        <v>OL02871</v>
      </c>
      <c r="IU372" s="73" t="str">
        <v>OL02887</v>
      </c>
      <c r="IV372" s="73" t="str">
        <v>OL03500</v>
      </c>
      <c r="IW372" s="73" t="str">
        <v>OL03766</v>
      </c>
      <c r="IX372" s="73" t="str">
        <v>OL03868</v>
      </c>
      <c r="IY372" s="73" t="str">
        <v>OL03869</v>
      </c>
      <c r="IZ372" s="73" t="str">
        <v>OL03870</v>
      </c>
      <c r="JA372" s="73" t="str">
        <v>OL03873, DWG# 100448-44</v>
      </c>
      <c r="JB372" s="73" t="str">
        <v>OL03949</v>
      </c>
      <c r="JC372" s="73" t="str">
        <v xml:space="preserve">OL04043, Section </v>
      </c>
      <c r="JD372" s="73" t="str">
        <v xml:space="preserve">OL04044, Section </v>
      </c>
      <c r="JE372" s="73" t="str">
        <v>OL04045</v>
      </c>
      <c r="JF372" s="73" t="str">
        <v>OL04045, Milled Feature</v>
      </c>
      <c r="JG372" s="73" t="str">
        <v>OL04063</v>
      </c>
      <c r="JH372" s="73" t="str">
        <v>OL04064</v>
      </c>
      <c r="JI372" s="73" t="str">
        <v>OL04065</v>
      </c>
      <c r="JJ372" s="73" t="str">
        <v>OL04181</v>
      </c>
      <c r="JK372" s="73" t="str">
        <v>OL04218</v>
      </c>
      <c r="JL372" s="73" t="str">
        <v>OL04224, See Image</v>
      </c>
      <c r="JM372" s="73" t="str">
        <v>OL04374</v>
      </c>
      <c r="JN372" s="73" t="str">
        <v>OL04375, Section M-M</v>
      </c>
      <c r="JO372" s="73" t="str">
        <v>OL04376, Section M-M</v>
      </c>
      <c r="JP372" s="73" t="str">
        <v>OL04443</v>
      </c>
      <c r="JQ372" s="73" t="str">
        <v>OL04444</v>
      </c>
      <c r="JR372" s="73" t="str">
        <v>OL05000</v>
      </c>
      <c r="JS372" s="73" t="str">
        <v>One side of slot</v>
      </c>
      <c r="JT372" s="73" t="str">
        <v>Other side of slot</v>
      </c>
      <c r="JU372" s="73" t="str">
        <v>Out of center more than .002 = Fail</v>
      </c>
      <c r="JV372" s="73" t="str">
        <v>Out of center more than.002 = Fail</v>
      </c>
      <c r="JW372" s="73" t="str">
        <v>Overlay OL02713</v>
      </c>
      <c r="JX372" s="73" t="str">
        <v>Overlay OL02714</v>
      </c>
      <c r="JY372" s="73" t="str">
        <v>Overlay OL02718</v>
      </c>
      <c r="JZ372" s="73" t="str">
        <v>Overlay OL03831, Mfg. Tol.</v>
      </c>
      <c r="KA372" s="73" t="str">
        <v>Part Without Slots</v>
      </c>
      <c r="KB372" s="73" t="str">
        <v>Part Without Slots, See Image</v>
      </c>
      <c r="KC372" s="73" t="str">
        <v xml:space="preserve">Pass = .0254 or Less </v>
      </c>
      <c r="KD372" s="73" t="str">
        <v>PD MIN = 4.361, PD MAX = 4.456</v>
      </c>
      <c r="KE372" s="73" t="str">
        <v>Per Balloon 2 Note</v>
      </c>
      <c r="KF372" s="73" t="str">
        <v>Per drawing note(s) 8.</v>
      </c>
      <c r="KG372" s="73" t="str">
        <v>Point or Sphere Tip</v>
      </c>
      <c r="KH372" s="73" t="str">
        <v>Point Tip</v>
      </c>
      <c r="KI372" s="73" t="str">
        <v>R.9 to R1.1 = Pass, See Image</v>
      </c>
      <c r="KJ372" s="73" t="str">
        <v>Ram Construction</v>
      </c>
      <c r="KK372" s="73" t="str">
        <v>Record Same Pass / Fail All Balloons</v>
      </c>
      <c r="KL372" s="73" t="str">
        <v>Ref. Balloon 1</v>
      </c>
      <c r="KM372" s="73" t="str">
        <v>Ref. Balloon 12</v>
      </c>
      <c r="KN372" s="73" t="str">
        <v>Ref. Balloon 13, 100% AQL</v>
      </c>
      <c r="KO372" s="73" t="str">
        <v>Ref. Balloon 2</v>
      </c>
      <c r="KP372" s="73" t="str">
        <v>Ref. Balloon 21, 100% AQL</v>
      </c>
      <c r="KQ372" s="73" t="str">
        <v>Ref. Balloon 4</v>
      </c>
      <c r="KR372" s="73" t="str">
        <v>Ref. Balloon 7</v>
      </c>
      <c r="KS372" s="73" t="str">
        <v>Ref. Balloon 8</v>
      </c>
      <c r="KT372" s="73" t="str">
        <v>Relieved Pin Gauges 09236 &amp; 09235</v>
      </c>
      <c r="KU372" s="73" t="str">
        <v>Rotate Part</v>
      </c>
      <c r="KV372" s="73" t="str">
        <v>Rotate Part, See Image</v>
      </c>
      <c r="KW372" s="73" t="str">
        <v>Same as Root Radius</v>
      </c>
      <c r="KX372" s="73" t="str">
        <v>Section</v>
      </c>
      <c r="KY372" s="73" t="str">
        <v>Section B-B</v>
      </c>
      <c r="KZ372" s="73" t="str">
        <v>Section B-B, Distance Between Grooves</v>
      </c>
      <c r="LA372" s="73" t="str">
        <v>Section C-C</v>
      </c>
      <c r="LB372" s="73" t="str">
        <v>Section Part</v>
      </c>
      <c r="LC372" s="73" t="str">
        <v>Section Part, Measured from Opposite Face</v>
      </c>
      <c r="LD372" s="73" t="str">
        <v>Section, Broachless Blank</v>
      </c>
      <c r="LE372" s="73" t="str">
        <v>Section, EXT. Sphere Location.</v>
      </c>
      <c r="LF372" s="73" t="str">
        <v>Section, Hex Cham. Ang.</v>
      </c>
      <c r="LG372" s="73" t="str">
        <v>Section, Hex Fillet Rad.</v>
      </c>
      <c r="LH372" s="73" t="str">
        <v>Section, INT. Feature</v>
      </c>
      <c r="LI372" s="73" t="str">
        <v>Section, INT. Sphere Location.</v>
      </c>
      <c r="LJ372" s="73" t="str">
        <v>Section, Mfg. Tol.</v>
      </c>
      <c r="LK372" s="73" t="str">
        <v>Section, Mfg. Tol., See Image</v>
      </c>
      <c r="LL372" s="73" t="str">
        <v>Section, OL00486</v>
      </c>
      <c r="LM372" s="73" t="str">
        <v>Section, OL00542</v>
      </c>
      <c r="LN372" s="73" t="str">
        <v>Section, OL00543</v>
      </c>
      <c r="LO372" s="73" t="str">
        <v>Section, OL00544</v>
      </c>
      <c r="LP372" s="73" t="str">
        <v>Section, OL00545</v>
      </c>
      <c r="LQ372" s="73" t="str">
        <v>Section, OL00546</v>
      </c>
      <c r="LR372" s="73" t="str">
        <v>Section, OL00547</v>
      </c>
      <c r="LS372" s="73" t="str">
        <v>Section, OL00555</v>
      </c>
      <c r="LT372" s="73" t="str">
        <v>Section, OL00725</v>
      </c>
      <c r="LU372" s="73" t="str">
        <v>Section, OL01430</v>
      </c>
      <c r="LV372" s="73" t="str">
        <v>Section, OL01434</v>
      </c>
      <c r="LW372" s="73" t="str">
        <v>Section, OL01435</v>
      </c>
      <c r="LX372" s="73" t="str">
        <v>Section, OL01807</v>
      </c>
      <c r="LY372" s="73" t="str">
        <v>Section, OL01830</v>
      </c>
      <c r="LZ372" s="73" t="str">
        <v>Section, OL02351</v>
      </c>
      <c r="MA372" s="73" t="str">
        <v>Section, OL02519</v>
      </c>
      <c r="MB372" s="73" t="str">
        <v>Section, OL02520</v>
      </c>
      <c r="MC372" s="73" t="str">
        <v>Section, OL02522</v>
      </c>
      <c r="MD372" s="73" t="str">
        <v>Section, OL02540</v>
      </c>
      <c r="ME372" s="73" t="str">
        <v>Section, OL02541</v>
      </c>
      <c r="MF372" s="73" t="str">
        <v>Section, OL02552</v>
      </c>
      <c r="MG372" s="73" t="str">
        <v>Section, OL02553</v>
      </c>
      <c r="MH372" s="73" t="str">
        <v>Section, OL02554</v>
      </c>
      <c r="MI372" s="73" t="str">
        <v>Section, OL02555</v>
      </c>
      <c r="MJ372" s="73" t="str">
        <v>Section, OL02558</v>
      </c>
      <c r="MK372" s="73" t="str">
        <v>Section, OL02559</v>
      </c>
      <c r="ML372" s="73" t="str">
        <v>Section, OL02560</v>
      </c>
      <c r="MM372" s="73" t="str">
        <v>Section, OL02619</v>
      </c>
      <c r="MN372" s="73" t="str">
        <v>Section, OL02620</v>
      </c>
      <c r="MO372" s="73" t="str">
        <v>Section, OL02621</v>
      </c>
      <c r="MP372" s="73" t="str">
        <v>Section, OL02622</v>
      </c>
      <c r="MQ372" s="73" t="str">
        <v>Section, OL02623</v>
      </c>
      <c r="MR372" s="73" t="str">
        <v>Section, OL02624</v>
      </c>
      <c r="MS372" s="73" t="str">
        <v>Section, OL02652</v>
      </c>
      <c r="MT372" s="73" t="str">
        <v>Section, OL02680</v>
      </c>
      <c r="MU372" s="73" t="str">
        <v>Section, OL02793</v>
      </c>
      <c r="MV372" s="73" t="str">
        <v>Section, OL02823</v>
      </c>
      <c r="MW372" s="73" t="str">
        <v>Section, OL02843</v>
      </c>
      <c r="MX372" s="73" t="str">
        <v>Section, OL03026, Ext.</v>
      </c>
      <c r="MY372" s="73" t="str">
        <v>Section, OL03026, Int.</v>
      </c>
      <c r="MZ372" s="73" t="str">
        <v>Section, OL03570, DWG# 100448-41</v>
      </c>
      <c r="NA372" s="73" t="str">
        <v>Section, OL03781</v>
      </c>
      <c r="NB372" s="73" t="str">
        <v>Section, OL03911</v>
      </c>
      <c r="NC372" s="73" t="str">
        <v>Section, OL03912</v>
      </c>
      <c r="ND372" s="73" t="str">
        <v>Section, OL03928</v>
      </c>
      <c r="NE372" s="73" t="str">
        <v>Section, OL03929</v>
      </c>
      <c r="NF372" s="73" t="str">
        <v>Section, OL04030</v>
      </c>
      <c r="NG372" s="73" t="str">
        <v>Section, OL04037</v>
      </c>
      <c r="NH372" s="73" t="str">
        <v>Section, OL04038</v>
      </c>
      <c r="NI372" s="73" t="str">
        <v>Section, OL04046</v>
      </c>
      <c r="NJ372" s="73" t="str">
        <v>Section, OL04065</v>
      </c>
      <c r="NK372" s="73" t="str">
        <v>Section, OL04066</v>
      </c>
      <c r="NL372" s="73" t="str">
        <v>Section, OL04067</v>
      </c>
      <c r="NM372" s="73" t="str">
        <v>Section, OL04069</v>
      </c>
      <c r="NN372" s="73" t="str">
        <v>Section, OL04071</v>
      </c>
      <c r="NO372" s="73" t="str">
        <v>Section, OL04173</v>
      </c>
      <c r="NP372" s="73" t="str">
        <v>Section, OL04174</v>
      </c>
      <c r="NQ372" s="73" t="str">
        <v>Section, OL04214</v>
      </c>
      <c r="NR372" s="73" t="str">
        <v>Section, OL04215</v>
      </c>
      <c r="NS372" s="73" t="str">
        <v>Section, OL04216</v>
      </c>
      <c r="NT372" s="73" t="str">
        <v>Section, OL04217</v>
      </c>
      <c r="NU372" s="73" t="str">
        <v>Section, Overlay OL02716</v>
      </c>
      <c r="NV372" s="73" t="str">
        <v>Section, Overlay OL02717</v>
      </c>
      <c r="NW372" s="73" t="str">
        <v>Section, See Image</v>
      </c>
      <c r="NX372" s="73" t="str">
        <v>Section, See Image, DWG# 100448-41</v>
      </c>
      <c r="NY372" s="73" t="str">
        <v>Section, Without Sots</v>
      </c>
      <c r="NZ372" s="73" t="str">
        <v>See Comments Sheet</v>
      </c>
      <c r="OA372" s="73" t="str">
        <v>See Comments Sheet, OL02318</v>
      </c>
      <c r="OB372" s="73" t="str">
        <v>See Image</v>
      </c>
      <c r="OC372" s="73" t="str">
        <v>See Image, .005 or Less = Pass</v>
      </c>
      <c r="OD372" s="73" t="str">
        <v>See Image, Check Near Radius</v>
      </c>
      <c r="OE372" s="73" t="str">
        <v>See Image, Constrained</v>
      </c>
      <c r="OF372" s="73" t="str">
        <v>See Image, Distance Between Flats</v>
      </c>
      <c r="OG372" s="73" t="str">
        <v xml:space="preserve">See Image, Mfg. Tol, Section A-A </v>
      </c>
      <c r="OH372" s="73" t="str">
        <v>See image, Mfg. Tol.</v>
      </c>
      <c r="OI372" s="73" t="str">
        <v>See Image, Mic. Across Flats</v>
      </c>
      <c r="OJ372" s="73" t="str">
        <v>See Image, OL02850</v>
      </c>
      <c r="OK372" s="73" t="str">
        <v>See Image, OL02880</v>
      </c>
      <c r="OL372" s="73" t="str">
        <v>See Image, OL03926</v>
      </c>
      <c r="OM372" s="73" t="str">
        <v>See Image, OL03927</v>
      </c>
      <c r="ON372" s="73" t="str">
        <v>See Image, OL04003</v>
      </c>
      <c r="OO372" s="73" t="str">
        <v>'See Image, OL04342,  Best Fit Joe Block</v>
      </c>
      <c r="OP372" s="73" t="str">
        <v>See Image, OL04342,  Blank</v>
      </c>
      <c r="OQ372" s="73" t="str">
        <v>See Image, OL04342, Blank</v>
      </c>
      <c r="OR372" s="73" t="str">
        <v>See Image, OL04343, Blank</v>
      </c>
      <c r="OS372" s="73" t="str">
        <v>See Image, Pass = .002 or Less</v>
      </c>
      <c r="OT372" s="73" t="str">
        <v>See Image, Rcd. MAX</v>
      </c>
      <c r="OU372" s="73" t="str">
        <v>See Image, Rcd. MIN</v>
      </c>
      <c r="OV372" s="73" t="str">
        <v>See Image, Section</v>
      </c>
      <c r="OW372" s="73" t="str">
        <v>See Image, Section A-A</v>
      </c>
      <c r="OX372" s="73" t="str">
        <v>See Image, Section B-B</v>
      </c>
      <c r="OY372" s="73" t="str">
        <v>See Image, Section B-B, TSC</v>
      </c>
      <c r="OZ372" s="73" t="str">
        <v>See Image, Shank Drawing # 18000-XX-XX A</v>
      </c>
      <c r="PA372" s="73" t="str">
        <v>Sequencial Laser 01, 120 Per Print</v>
      </c>
      <c r="PB372" s="73" t="str">
        <v>Set to .202, Zero on Thread Lead</v>
      </c>
      <c r="PC372" s="73" t="str">
        <v>Sharp OK, No Burr</v>
      </c>
      <c r="PD372" s="73" t="str">
        <v>Sharp OK, No Raised Edge, See Image</v>
      </c>
      <c r="PE372" s="73" t="str">
        <v>Sharp OK, No Raised Edges</v>
      </c>
      <c r="PF372" s="73" t="str">
        <v>Sharp okay no raised edge</v>
      </c>
      <c r="PG372" s="73" t="str">
        <v>Sharp Okay, No Burr</v>
      </c>
      <c r="PH372" s="73" t="str">
        <v>Sharp Okay, No Raised Edge</v>
      </c>
      <c r="PI372" s="73" t="str">
        <v>Sharp Okay, No Raised Edges,</v>
      </c>
      <c r="PJ372" s="73" t="str">
        <v>Sharp Okay, See Image</v>
      </c>
      <c r="PK372" s="73" t="str">
        <v xml:space="preserve">Start of Radius @ .195 </v>
      </c>
      <c r="PL372" s="73" t="str">
        <v xml:space="preserve">Start of Radius @ .21 </v>
      </c>
      <c r="PM372" s="73" t="str">
        <v xml:space="preserve">T.S.C. </v>
      </c>
      <c r="PN372" s="73" t="str">
        <v>Tangent Point</v>
      </c>
      <c r="PO372" s="73" t="str">
        <v>Tangent point of R.50</v>
      </c>
      <c r="PP372" s="73" t="str">
        <v>Taper Check, Mfg.Tol.</v>
      </c>
      <c r="PQ372" s="73" t="str">
        <v>Taper Check, Mfg.Tol., See Image</v>
      </c>
      <c r="PR372" s="73" t="str">
        <v>Thrd. Minor Ø</v>
      </c>
      <c r="PS372" s="73" t="str">
        <v>Thrd. Relief Ø</v>
      </c>
      <c r="PT372" s="73" t="str">
        <v>Threadless Blank</v>
      </c>
      <c r="PU372" s="73" t="str">
        <v>Threadless Blank, From Major Ø</v>
      </c>
      <c r="PV372" s="73" t="str">
        <v>Threadless Blank, Mfg. Tol.</v>
      </c>
      <c r="PW372" s="73" t="str">
        <v>Threadless Blank, Thrd. to Neck Rad.</v>
      </c>
      <c r="PX372" s="73" t="str">
        <v>Thredless Blank</v>
      </c>
      <c r="PY372" s="73" t="str">
        <v>To center of R.005</v>
      </c>
      <c r="PZ372" s="73" t="str">
        <v>Torx Min. Dia.</v>
      </c>
      <c r="QA372" s="73" t="str">
        <v>Turn Ø Free of Mill Marks</v>
      </c>
      <c r="QB372" s="73" t="str">
        <v>Use (Full) GO Hex</v>
      </c>
      <c r="QC372" s="73" t="str">
        <v>Use Balloon 1 FULL Gauge</v>
      </c>
      <c r="QD372" s="73" t="str">
        <v>Use Balloon 9 FULL GO</v>
      </c>
      <c r="QE372" s="73" t="str">
        <v>Use Best Fit Pin</v>
      </c>
      <c r="QF372" s="73" t="str">
        <v>Use Disk Tip</v>
      </c>
      <c r="QG372" s="73" t="str">
        <v>Use flat bottomed indicator tip.</v>
      </c>
      <c r="QH372" s="73" t="str">
        <v xml:space="preserve">Use Full .093 Go Hex </v>
      </c>
      <c r="QI372" s="73" t="str">
        <v xml:space="preserve">Use Full .0930 Go Hex </v>
      </c>
      <c r="QJ372" s="73" t="str">
        <v>Use Full .1235 Go Hex</v>
      </c>
      <c r="QK372" s="73" t="str">
        <v>Use Gauge K2-98-8019-04, See Image</v>
      </c>
      <c r="QL372" s="73" t="str">
        <v>Use large flat indicator tip</v>
      </c>
      <c r="QM372" s="73" t="str">
        <v>Use Pins.3330/.3350, See Image MAX NO-GO</v>
      </c>
      <c r="QN372" s="73" t="str">
        <v>Use Pointed Drop Indicator Tip</v>
      </c>
      <c r="QO372" s="73" t="str">
        <v>V-Block</v>
      </c>
      <c r="QP372" s="73" t="str">
        <v>V-Block,  AMB for 13</v>
      </c>
      <c r="QQ372" s="73" t="str">
        <v>V-Block,  Hex Cham. Dia.</v>
      </c>
      <c r="QR372" s="73" t="str">
        <v>V-Block, Hex Depth</v>
      </c>
      <c r="QS372" s="73" t="str">
        <v>VBU Gauge</v>
      </c>
      <c r="QT372" s="73" t="str">
        <v>Visibally smaller than HEX=Pass</v>
      </c>
      <c r="QU372" s="73" t="str">
        <v>Visual Per Drawing</v>
      </c>
      <c r="QV372" s="73" t="str">
        <v>Whirl Blank</v>
      </c>
      <c r="QW372" s="73" t="str">
        <v xml:space="preserve">Whirl Blank </v>
      </c>
      <c r="QX372" s="73" t="str">
        <v>Whirl Blank, Neck Rad. End to Head CL</v>
      </c>
      <c r="QY372" s="73" t="str">
        <v>Whirl Blank, Nose Start Dia.</v>
      </c>
      <c r="QZ372" s="73" t="str">
        <v>Whirl Blank, Nose Start Dist.</v>
      </c>
      <c r="RA372" s="73" t="str">
        <v>Whirl Blank, Thrd. Minor</v>
      </c>
      <c r="RB372" s="73" t="str">
        <v>Whirl Blank, Thrd. Pullout Dia.</v>
      </c>
      <c r="RC372" s="73" t="str">
        <v>Whole Part, Removal is at Assy. Level</v>
      </c>
      <c r="RD372" s="73" t="str">
        <v>Wide Area</v>
      </c>
      <c r="RE372" s="73" t="str">
        <v>Zero on End of Go Gauge</v>
      </c>
    </row>
    <row r="373" spans="1:473">
      <c r="A373" s="73" t="s">
        <v>1001</v>
      </c>
      <c r="C373" s="73" t="str" cm="1">
        <f t="array" ref="C373:RE373">TRANSPOSE(_xlfn._xlws.SORT(_xlfn._xlws.FILTER($A$2:$A$600,ISNUMBER(SEARCH('PartLib Table'!M380,$A$2:$A$600)),"not found")))</f>
        <v xml:space="preserve"> 'C', Whirl Blank</v>
      </c>
      <c r="D373" s="73" t="str">
        <v xml:space="preserve"> See Image, Constrained</v>
      </c>
      <c r="E373" s="73" t="str">
        <v>(.04 to .12 range = Pass)</v>
      </c>
      <c r="F373" s="73" t="str">
        <v>(.042 FULL) Go Pin Seat Fully</v>
      </c>
      <c r="G373" s="73" t="str">
        <v>(B), Mfg. Tol.</v>
      </c>
      <c r="H373" s="73" t="str">
        <v>(B), O.A.L.</v>
      </c>
      <c r="I373" s="73" t="str">
        <v>.001 or less =Pass</v>
      </c>
      <c r="J373" s="73" t="str">
        <v>.001 or less out of center = Pass</v>
      </c>
      <c r="K373" s="73" t="str">
        <v>.002 or Less = Pass</v>
      </c>
      <c r="L373" s="73" t="str">
        <v>.002 or Less out of center = Pass</v>
      </c>
      <c r="M373" s="73" t="str">
        <v>.005 to .015 = Pass</v>
      </c>
      <c r="N373" s="73" t="str">
        <v>.0125 Mean, Section</v>
      </c>
      <c r="O373" s="73" t="str">
        <v>.025 or Less in X &amp; Y=Pass</v>
      </c>
      <c r="P373" s="73" t="str">
        <v>.038 Mean</v>
      </c>
      <c r="Q373" s="73" t="str">
        <v>.063 MM = .0024 IN, See Image</v>
      </c>
      <c r="R373" s="73" t="str">
        <v>.063MM = .0024"</v>
      </c>
      <c r="S373" s="73" t="str">
        <v>.243 NO-GO, Unconstrained, Must Not Start</v>
      </c>
      <c r="T373" s="73" t="str">
        <v>@ Back Face &amp; ID, No Raised Edge</v>
      </c>
      <c r="U373" s="73" t="str">
        <v>@ Back Face &amp; OD, No Raised Edge</v>
      </c>
      <c r="V373" s="73" t="str">
        <v>@ ID &amp; FACE</v>
      </c>
      <c r="W373" s="73" t="str">
        <v>@ OD &amp; BACK FACE</v>
      </c>
      <c r="X373" s="73" t="str">
        <v>@ OD &amp; FACE</v>
      </c>
      <c r="Y373" s="73" t="str">
        <v>Across from slot</v>
      </c>
      <c r="Z373" s="73" t="str">
        <v>All Edge Breaks</v>
      </c>
      <c r="AA373" s="73" t="str">
        <v>Attached to bar stock</v>
      </c>
      <c r="AB373" s="73" t="str">
        <v xml:space="preserve">Back Turn Fillet Rad. </v>
      </c>
      <c r="AC373" s="73" t="str">
        <v>Balloon 1 (DWG FRM0105 Page 2, NV-27)</v>
      </c>
      <c r="AD373" s="73" t="str">
        <v>Balloon 1 (DWG FRM0105, NV-30)</v>
      </c>
      <c r="AE373" s="73" t="str">
        <v>Balloon 1 (P# 9890002-20) OL00429/A</v>
      </c>
      <c r="AF373" s="73" t="str">
        <v>Balloon 1, DWG#FRM0105</v>
      </c>
      <c r="AG373" s="73" t="str">
        <v>Balloon 11, See Image</v>
      </c>
      <c r="AH373" s="73" t="str">
        <v xml:space="preserve">Balloon 2 (DWG FRM0105 Page 2, NV-27) </v>
      </c>
      <c r="AI373" s="73" t="str">
        <v>Balloon 2 (DWG FRM0105, NV-30)</v>
      </c>
      <c r="AJ373" s="73" t="str">
        <v>Balloon 2 (P# 9890002-20)</v>
      </c>
      <c r="AK373" s="73" t="str">
        <v>Balloon 2, DWG#FRM0105</v>
      </c>
      <c r="AL373" s="73" t="str">
        <v>Balloon 2, DWG#FRM0105, See Image</v>
      </c>
      <c r="AM373" s="73" t="str">
        <v>Balloon 3 (DWG FRM0105, NV-30 Minor)</v>
      </c>
      <c r="AN373" s="73" t="str">
        <v>Balloon 3 (DWG FRM0105, NV-30)</v>
      </c>
      <c r="AO373" s="73" t="str">
        <v>Balloon 3 (P# 9890002-20)</v>
      </c>
      <c r="AP373" s="73" t="str">
        <v>Balloon 4</v>
      </c>
      <c r="AQ373" s="73" t="str">
        <v>Balloon 4 (P# 9890002-20)</v>
      </c>
      <c r="AR373" s="73" t="str">
        <v>Below Middle Band</v>
      </c>
      <c r="AS373" s="73" t="str">
        <v>Best Fit Pin, .003 or Less =Pass</v>
      </c>
      <c r="AT373" s="73" t="str">
        <v>Blank</v>
      </c>
      <c r="AU373" s="73" t="str">
        <v>Blank Turn Maj.</v>
      </c>
      <c r="AV373" s="73" t="str">
        <v>Blank Turn Maj. Mill Flt., OL4172</v>
      </c>
      <c r="AW373" s="73" t="str">
        <v>Blank Without .010 Slots</v>
      </c>
      <c r="AX373" s="73" t="str">
        <v>Blank Without .010 Slots, Section</v>
      </c>
      <c r="AY373" s="73" t="str">
        <v>Blank without thread</v>
      </c>
      <c r="AZ373" s="73" t="str">
        <v xml:space="preserve">Blank, Center of V Grv. </v>
      </c>
      <c r="BA373" s="73" t="str">
        <v>Blank, Check R adjacent Balloon 17</v>
      </c>
      <c r="BB373" s="73" t="str">
        <v>Blank, EXT. Feature</v>
      </c>
      <c r="BC373" s="73" t="str">
        <v>Blank, See Image, OL04335</v>
      </c>
      <c r="BD373" s="73" t="str">
        <v>Blank, See Image, OL04336</v>
      </c>
      <c r="BE373" s="73" t="str">
        <v xml:space="preserve">Blank, Thrd. </v>
      </c>
      <c r="BF373" s="73" t="str">
        <v>Blank, Turn Tip</v>
      </c>
      <c r="BG373" s="73" t="str">
        <v>Blank, Without Thrd.</v>
      </c>
      <c r="BH373" s="73" t="str">
        <v>Blank, Without Thread</v>
      </c>
      <c r="BI373" s="73" t="str">
        <v xml:space="preserve">Blunt Start Blend to Minor </v>
      </c>
      <c r="BJ373" s="73" t="str">
        <v>Calc., Use Go HEX</v>
      </c>
      <c r="BK373" s="73" t="str">
        <v>Can't dig into OD</v>
      </c>
      <c r="BL373" s="73" t="str">
        <v>Carbide Gauge</v>
      </c>
      <c r="BM373" s="73" t="str">
        <v xml:space="preserve">Center of V Grv. </v>
      </c>
      <c r="BN373" s="73" t="str">
        <v>Centered Less than .03 = Pass</v>
      </c>
      <c r="BO373" s="73" t="str">
        <v>Centered within .0005 or Less = Pass</v>
      </c>
      <c r="BP373" s="73" t="str">
        <v>Centered within .001 or Less = Pass</v>
      </c>
      <c r="BQ373" s="73" t="str">
        <v>Centered within .0254 or Less = Pass</v>
      </c>
      <c r="BR373" s="73" t="str">
        <v>Check close to Rod Slot</v>
      </c>
      <c r="BS373" s="73" t="str">
        <v>Check every other hole</v>
      </c>
      <c r="BT373" s="73" t="str">
        <v>Check Go over full length of slot.</v>
      </c>
      <c r="BU373" s="73" t="str">
        <v>Check Near Closed End</v>
      </c>
      <c r="BV373" s="73" t="str">
        <v>Check per Print View, Away from Rod Slot</v>
      </c>
      <c r="BW373" s="73" t="str">
        <v>Check to Balloon 30 Go Pin</v>
      </c>
      <c r="BX373" s="73" t="str">
        <v>Check with .2705 SET Pin Inside Part</v>
      </c>
      <c r="BY373" s="73" t="str">
        <v>Check with Hex Up</v>
      </c>
      <c r="BZ373" s="73" t="str">
        <v>CMM Blank</v>
      </c>
      <c r="CA373" s="73" t="str">
        <v>Confirm Full Radius</v>
      </c>
      <c r="CB373" s="73" t="str">
        <v>Constrained in fixture</v>
      </c>
      <c r="CC373" s="73" t="str">
        <v>Constrained with Ring</v>
      </c>
      <c r="CD373" s="73" t="str">
        <v>Constrained, See Image</v>
      </c>
      <c r="CE373" s="73" t="str">
        <v>Dim. "A"</v>
      </c>
      <c r="CF373" s="73" t="str">
        <v>Dim. "B"</v>
      </c>
      <c r="CG373" s="73" t="str">
        <v>Dim. "C"</v>
      </c>
      <c r="CH373" s="73" t="str">
        <v>Dim. "D", Whirl Blank</v>
      </c>
      <c r="CI373" s="73" t="str">
        <v>Dim. "G"</v>
      </c>
      <c r="CJ373" s="73" t="str">
        <v>Dim. E, Blank Turn Maj. &amp;  Mill Flt</v>
      </c>
      <c r="CK373" s="73" t="str">
        <v>Dim. E, Blank Turn Maj.&amp;  Mill Flt</v>
      </c>
      <c r="CL373" s="73" t="str">
        <v>Dim. H, Whirl Blank</v>
      </c>
      <c r="CM373" s="73" t="str">
        <v>Dim. J, 'Blank Turn Maj. &amp; Whirl Blank</v>
      </c>
      <c r="CN373" s="73" t="str">
        <v>Disk Drop Indicator Tip</v>
      </c>
      <c r="CO373" s="73" t="str">
        <v>DWG 100448-15, Balloon F_1</v>
      </c>
      <c r="CP373" s="73" t="str">
        <v>DWG 100448-15, OL02571</v>
      </c>
      <c r="CQ373" s="73" t="str">
        <v>DWG 100448-41</v>
      </c>
      <c r="CR373" s="73" t="str">
        <v>DWG 9890040, (10E),Section Part, OL01139</v>
      </c>
      <c r="CS373" s="73" t="str">
        <v>DWG 9890040, (10E),Section, OL01139</v>
      </c>
      <c r="CT373" s="73" t="str">
        <v>DWG 9890040, (11E)</v>
      </c>
      <c r="CU373" s="73" t="str">
        <v>DWG 9890040, (11E), Pins with Flats</v>
      </c>
      <c r="CV373" s="73" t="str">
        <v>DWG 9890040, (12E),  Pass=.002 or less</v>
      </c>
      <c r="CW373" s="73" t="str">
        <v>DWG 9890040, (12E), See Image</v>
      </c>
      <c r="CX373" s="73" t="str">
        <v>DWG 9890040, (1E), OL01431</v>
      </c>
      <c r="CY373" s="73" t="str">
        <v>DWG 9890040, (1E), OL01432</v>
      </c>
      <c r="CZ373" s="73" t="str">
        <v>DWG 9890040, (2E), OL01432</v>
      </c>
      <c r="DA373" s="73" t="str">
        <v>DWG 9890040, (3E)</v>
      </c>
      <c r="DB373" s="73" t="str">
        <v>DWG 9890040, (4E)</v>
      </c>
      <c r="DC373" s="73" t="str">
        <v>DWG 9890040, (5E), OL02336</v>
      </c>
      <c r="DD373" s="73" t="str">
        <v>DWG 9890040, (6E)</v>
      </c>
      <c r="DE373" s="73" t="str">
        <v>DWG 9890040, (7E)</v>
      </c>
      <c r="DF373" s="73" t="str">
        <v>DWG 9890040, (8E), OL01433</v>
      </c>
      <c r="DG373" s="73" t="str">
        <v>DWG 9890040, (8E), OL01433, Section</v>
      </c>
      <c r="DH373" s="73" t="str">
        <v>DWG 9890040, (9E), Close to Rod Slot</v>
      </c>
      <c r="DI373" s="73" t="str">
        <v>DWG 9890040, (9E),Close to Rod Slot</v>
      </c>
      <c r="DJ373" s="73" t="str">
        <v>DWG FRM0105 PAGE 2</v>
      </c>
      <c r="DK373" s="73" t="str">
        <v>DWG# 100448-41</v>
      </c>
      <c r="DL373" s="73" t="str">
        <v>DWG# 100448-44</v>
      </c>
      <c r="DM373" s="73" t="str">
        <v>DWG# 9890003  (1), Section OL00436/A</v>
      </c>
      <c r="DN373" s="73" t="str">
        <v>DWG# 9890003 (3), Ring Gauge Constrained</v>
      </c>
      <c r="DO373" s="73" t="str">
        <v>DWG# 9890003 (4), Section</v>
      </c>
      <c r="DP373" s="73" t="str">
        <v>DWG#100448-26, Balloon 1K, OL02350</v>
      </c>
      <c r="DQ373" s="73" t="str">
        <v>DWG#100448-26, Balloon 2K, OL02350</v>
      </c>
      <c r="DR373" s="73" t="str">
        <v>DWG#100448-26, Balloon 3K, OL02363</v>
      </c>
      <c r="DS373" s="73" t="str">
        <v>DWG#100448-26, Balloon 4K</v>
      </c>
      <c r="DT373" s="73" t="str">
        <v>DWG#100448-26, Balloon 5K, Section</v>
      </c>
      <c r="DU373" s="73" t="str">
        <v>DWG#100448-26, Balloon 6K</v>
      </c>
      <c r="DV373" s="73" t="str">
        <v>DWG#100448-26, Balloon 7K, Section</v>
      </c>
      <c r="DW373" s="73" t="str">
        <v>DWG#100448-26, Mfg. Tol.</v>
      </c>
      <c r="DX373" s="73" t="str">
        <v>DWG#9890003 (2) Ring Gauge Constrained</v>
      </c>
      <c r="DY373" s="73" t="str">
        <v>DWG#9890044</v>
      </c>
      <c r="DZ373" s="73" t="str">
        <v>DWG#9890044 .1985 to .2005=Pass</v>
      </c>
      <c r="EA373" s="73" t="str">
        <v>DWG#9890044 Overlay OL02441</v>
      </c>
      <c r="EB373" s="73" t="str">
        <v>DWG#9890044, OL02441</v>
      </c>
      <c r="EC373" s="73" t="str">
        <v>DWG#FRM0105</v>
      </c>
      <c r="ED373" s="73" t="str">
        <v>EXT.</v>
      </c>
      <c r="EE373" s="73" t="str">
        <v>EXT. Section, OL02460</v>
      </c>
      <c r="EF373" s="73" t="str">
        <v>EXT., OL04223</v>
      </c>
      <c r="EG373" s="73" t="str">
        <v>Flat Drop Indicator Tip</v>
      </c>
      <c r="EH373" s="73" t="str">
        <v>Full Go Pin, No Light, at Radius</v>
      </c>
      <c r="EI373" s="73" t="str">
        <v>Function Check</v>
      </c>
      <c r="EJ373" s="73" t="str">
        <v>GO Function Gauge</v>
      </c>
      <c r="EK373" s="73" t="str">
        <v>Go Gauge for Balloon 1 &amp; 4</v>
      </c>
      <c r="EL373" s="73" t="str">
        <v>Go Pin must pass through</v>
      </c>
      <c r="EM373" s="73" t="str">
        <v>Greater than .005 = Fail, Section</v>
      </c>
      <c r="EN373" s="73" t="str">
        <v>Greater than .025 out of center = Fail</v>
      </c>
      <c r="EO373" s="73" t="str">
        <v>Greater than 2.6 = Pass</v>
      </c>
      <c r="EP373" s="73" t="str">
        <v>Green = Pass, Red = Fail</v>
      </c>
      <c r="EQ373" s="73" t="str">
        <v>Hex Depth</v>
      </c>
      <c r="ER373" s="73" t="str">
        <v>Hex Minor</v>
      </c>
      <c r="ES373" s="73" t="str">
        <v>Hole Dia.</v>
      </c>
      <c r="ET373" s="73" t="str">
        <v>Hook or Disk Tip</v>
      </c>
      <c r="EU373" s="73" t="str">
        <v>ID Sphere Finish</v>
      </c>
      <c r="EV373" s="73" t="str">
        <v>ID/OD Both Sides, Diff. .002 or less = Pass</v>
      </c>
      <c r="EW373" s="73" t="str">
        <v>If Looks Big, Section</v>
      </c>
      <c r="EX373" s="73" t="str">
        <v>If Looks Small, Section</v>
      </c>
      <c r="EY373" s="73" t="str">
        <v>Insp. Close to Break Away, Mfg.Tol.</v>
      </c>
      <c r="EZ373" s="73" t="str">
        <v>INT.</v>
      </c>
      <c r="FA373" s="73" t="str">
        <v>INT. Section, OL02460</v>
      </c>
      <c r="FB373" s="73" t="str">
        <v>INT., OL04223</v>
      </c>
      <c r="FC373" s="73" t="str">
        <v>Intersect. of 7.7 &amp; R0.10</v>
      </c>
      <c r="FD373" s="73" t="str">
        <v>Intersect. of 8.79 and R.25 MAX</v>
      </c>
      <c r="FE373" s="73" t="str">
        <v>Keep Ind. Tip away from corner</v>
      </c>
      <c r="FF373" s="73" t="str">
        <v>L31</v>
      </c>
      <c r="FG373" s="73" t="str">
        <v>Laser Mark</v>
      </c>
      <c r="FH373" s="73" t="str">
        <v>LASER PER NOTE 4</v>
      </c>
      <c r="FI373" s="73" t="str">
        <v>LASER PER NOTE 4, Final Check 1 only</v>
      </c>
      <c r="FJ373" s="73" t="str">
        <v>Less than .002 out of center = Pass</v>
      </c>
      <c r="FK373" s="73" t="str">
        <v>Less than 2.75 = Pass, Section</v>
      </c>
      <c r="FL373" s="73" t="str">
        <v>List as pin. Not Calibrated</v>
      </c>
      <c r="FM373" s="73" t="str">
        <v>M9 X 1.25 BUTT See Comment Image</v>
      </c>
      <c r="FN373" s="73" t="str">
        <v>Manual Section</v>
      </c>
      <c r="FO373" s="73" t="str">
        <v>Max Deep .241 NO-GO =.42</v>
      </c>
      <c r="FP373" s="73" t="str">
        <v>MAX Depth of (Note 7) .241 NO-GO Pin</v>
      </c>
      <c r="FQ373" s="73" t="str">
        <v>Measure from Blue Line, See Image</v>
      </c>
      <c r="FR373" s="73" t="str">
        <v>Measure Width of Blue Area, See Image</v>
      </c>
      <c r="FS373" s="73" t="str">
        <v>Mfg. Tol</v>
      </c>
      <c r="FT373" s="73" t="str">
        <v>Mfg. Tol, See Image</v>
      </c>
      <c r="FU373" s="73" t="str">
        <v>Mfg. Tol.</v>
      </c>
      <c r="FV373" s="73" t="str">
        <v>Mfg. Tol. "A"</v>
      </c>
      <c r="FW373" s="73" t="str">
        <v>Mfg. Tol. (Zero on Gauge Full Dia. Lead)</v>
      </c>
      <c r="FX373" s="73" t="str">
        <v>Mfg. Tol. Balloon 11, See Image</v>
      </c>
      <c r="FY373" s="73" t="str">
        <v>Mfg. Tol. Balloon 4</v>
      </c>
      <c r="FZ373" s="73" t="str">
        <v>Mfg. Tol. Balloon 7</v>
      </c>
      <c r="GA373" s="73" t="str">
        <v xml:space="preserve">Mfg. Tol. C-Bore Face (Ballo 28) </v>
      </c>
      <c r="GB373" s="73" t="str">
        <v>Mfg. Tol. Section</v>
      </c>
      <c r="GC373" s="73" t="str">
        <v>Mfg. Tol. See Image</v>
      </c>
      <c r="GD373" s="73" t="str">
        <v>Mfg. Tol., 3 Places, Record MAX</v>
      </c>
      <c r="GE373" s="73" t="str">
        <v>Mfg. Tol., Balloon 11</v>
      </c>
      <c r="GF373" s="73" t="str">
        <v>Mfg. Tol., Balloon 7</v>
      </c>
      <c r="GG373" s="73" t="str">
        <v>Mfg. Tol., Blank</v>
      </c>
      <c r="GH373" s="73" t="str">
        <v>Mfg. Tol., Blank, Balloon 12</v>
      </c>
      <c r="GI373" s="73" t="str">
        <v>Mfg. Tol., Blend to SØ.320</v>
      </c>
      <c r="GJ373" s="73" t="str">
        <v>Mfg. Tol., Calculation</v>
      </c>
      <c r="GK373" s="73" t="str">
        <v>Mfg. Tol., For Mill Fixture</v>
      </c>
      <c r="GL373" s="73" t="str">
        <v>Mfg. Tol., L32</v>
      </c>
      <c r="GM373" s="73" t="str">
        <v>Mfg. Tol., L33</v>
      </c>
      <c r="GN373" s="73" t="str">
        <v>Mfg. Tol., No Tool Marks</v>
      </c>
      <c r="GO373" s="73" t="str">
        <v>Mfg. Tol., OL03361</v>
      </c>
      <c r="GP373" s="73" t="str">
        <v>Mfg. Tol., Record off center value</v>
      </c>
      <c r="GQ373" s="73" t="str">
        <v>Mfg. Tol., Same 3 Places, Record MIN</v>
      </c>
      <c r="GR373" s="73" t="str">
        <v>Mfg. Tol., Section</v>
      </c>
      <c r="GS373" s="73" t="str">
        <v>Mfg. Tol., Section B-B</v>
      </c>
      <c r="GT373" s="73" t="str">
        <v>Mfg. Tol., Section, OL03361</v>
      </c>
      <c r="GU373" s="73" t="str">
        <v>Mfg. Tol., Section, Per Note 2</v>
      </c>
      <c r="GV373" s="73" t="str">
        <v>Mfg. Tol., See Image</v>
      </c>
      <c r="GW373" s="73" t="str">
        <v>Mfg. Tol., See Image, Bore in Blue</v>
      </c>
      <c r="GX373" s="73" t="str">
        <v>Mfg. Tol., See Image, Hook Tip</v>
      </c>
      <c r="GY373" s="73" t="str">
        <v>Mfg. Tol., Sharp Okay No Burr</v>
      </c>
      <c r="GZ373" s="73" t="str">
        <v>Mfg. Tol., Threadless Blank</v>
      </c>
      <c r="HA373" s="73" t="str">
        <v>Mfg.Tol.</v>
      </c>
      <c r="HB373" s="73" t="str">
        <v>Mgf. To., T.S.C.</v>
      </c>
      <c r="HC373" s="73" t="str">
        <v>Milled Feature</v>
      </c>
      <c r="HD373" s="73" t="str">
        <v>Milled Feature, OL04045</v>
      </c>
      <c r="HE373" s="73" t="str">
        <v>More than .0005 out of center = Fail</v>
      </c>
      <c r="HF373" s="73" t="str">
        <v>Must Pass Through</v>
      </c>
      <c r="HG373" s="73" t="str">
        <v>Must pass through gauge</v>
      </c>
      <c r="HH373" s="73" t="str">
        <v>Must Pass Through Go Gauge</v>
      </c>
      <c r="HI373" s="73" t="str">
        <v>Must Pass, See Image.</v>
      </c>
      <c r="HJ373" s="73" t="str">
        <v>NA</v>
      </c>
      <c r="HK373" s="73" t="str">
        <v>Narrow Area</v>
      </c>
      <c r="HL373" s="73" t="str">
        <v>Near Balloon 21</v>
      </c>
      <c r="HM373" s="73" t="str">
        <v>Near Datum B</v>
      </c>
      <c r="HN373" s="73" t="str">
        <v>Neck Dia.</v>
      </c>
      <c r="HO373" s="73" t="str">
        <v>Neck to Head Rad.</v>
      </c>
      <c r="HP373" s="73" t="str">
        <v>No Copper Deposits Allowed</v>
      </c>
      <c r="HQ373" s="73" t="str">
        <v>No Section</v>
      </c>
      <c r="HR373" s="73" t="str">
        <v>No Section, .01 to .014 = Pass</v>
      </c>
      <c r="HS373" s="73" t="str">
        <v>No Section, Rotate Part</v>
      </c>
      <c r="HT373" s="73" t="str">
        <v>No Section, See Image</v>
      </c>
      <c r="HU373" s="73" t="str">
        <v>No Slot, Section B-B</v>
      </c>
      <c r="HV373" s="73" t="str">
        <v>No visual step = Pass</v>
      </c>
      <c r="HW373" s="73" t="str">
        <v>Not to exceed .95 Deep</v>
      </c>
      <c r="HX373" s="73" t="str">
        <v>Note 1</v>
      </c>
      <c r="HY373" s="73" t="str">
        <v>OL00333/A</v>
      </c>
      <c r="HZ373" s="73" t="str">
        <v>OL00519</v>
      </c>
      <c r="IA373" s="73" t="str">
        <v>OL00520</v>
      </c>
      <c r="IB373" s="73" t="str">
        <v>OL00529</v>
      </c>
      <c r="IC373" s="73" t="str">
        <v>OL00542</v>
      </c>
      <c r="ID373" s="73" t="str">
        <v>OL00724</v>
      </c>
      <c r="IE373" s="73" t="str">
        <v>OL01250</v>
      </c>
      <c r="IF373" s="73" t="str">
        <v>OL01869, Threadless Blank</v>
      </c>
      <c r="IG373" s="73" t="str">
        <v>OL01870, Section</v>
      </c>
      <c r="IH373" s="73" t="str">
        <v>OL02255</v>
      </c>
      <c r="II373" s="73" t="str">
        <v>OL02255, Mfg. Tol.</v>
      </c>
      <c r="IJ373" s="73" t="str">
        <v>OL02302</v>
      </c>
      <c r="IK373" s="73" t="str">
        <v xml:space="preserve">OL02318  needed per image instructions </v>
      </c>
      <c r="IL373" s="73" t="str">
        <v>OL02556</v>
      </c>
      <c r="IM373" s="73" t="str">
        <v>OL02557</v>
      </c>
      <c r="IN373" s="73" t="str">
        <v>OL02567</v>
      </c>
      <c r="IO373" s="73" t="str">
        <v>OL02653</v>
      </c>
      <c r="IP373" s="73" t="str">
        <v>OL02718</v>
      </c>
      <c r="IQ373" s="73" t="str">
        <v>OL02841</v>
      </c>
      <c r="IR373" s="73" t="str">
        <v>OL02842</v>
      </c>
      <c r="IS373" s="73" t="str">
        <v>OL02844</v>
      </c>
      <c r="IT373" s="73" t="str">
        <v>OL02871</v>
      </c>
      <c r="IU373" s="73" t="str">
        <v>OL02887</v>
      </c>
      <c r="IV373" s="73" t="str">
        <v>OL03500</v>
      </c>
      <c r="IW373" s="73" t="str">
        <v>OL03766</v>
      </c>
      <c r="IX373" s="73" t="str">
        <v>OL03868</v>
      </c>
      <c r="IY373" s="73" t="str">
        <v>OL03869</v>
      </c>
      <c r="IZ373" s="73" t="str">
        <v>OL03870</v>
      </c>
      <c r="JA373" s="73" t="str">
        <v>OL03873, DWG# 100448-44</v>
      </c>
      <c r="JB373" s="73" t="str">
        <v>OL03949</v>
      </c>
      <c r="JC373" s="73" t="str">
        <v xml:space="preserve">OL04043, Section </v>
      </c>
      <c r="JD373" s="73" t="str">
        <v xml:space="preserve">OL04044, Section </v>
      </c>
      <c r="JE373" s="73" t="str">
        <v>OL04045</v>
      </c>
      <c r="JF373" s="73" t="str">
        <v>OL04045, Milled Feature</v>
      </c>
      <c r="JG373" s="73" t="str">
        <v>OL04063</v>
      </c>
      <c r="JH373" s="73" t="str">
        <v>OL04064</v>
      </c>
      <c r="JI373" s="73" t="str">
        <v>OL04065</v>
      </c>
      <c r="JJ373" s="73" t="str">
        <v>OL04181</v>
      </c>
      <c r="JK373" s="73" t="str">
        <v>OL04218</v>
      </c>
      <c r="JL373" s="73" t="str">
        <v>OL04224, See Image</v>
      </c>
      <c r="JM373" s="73" t="str">
        <v>OL04374</v>
      </c>
      <c r="JN373" s="73" t="str">
        <v>OL04375, Section M-M</v>
      </c>
      <c r="JO373" s="73" t="str">
        <v>OL04376, Section M-M</v>
      </c>
      <c r="JP373" s="73" t="str">
        <v>OL04443</v>
      </c>
      <c r="JQ373" s="73" t="str">
        <v>OL04444</v>
      </c>
      <c r="JR373" s="73" t="str">
        <v>OL05000</v>
      </c>
      <c r="JS373" s="73" t="str">
        <v>One side of slot</v>
      </c>
      <c r="JT373" s="73" t="str">
        <v>Other side of slot</v>
      </c>
      <c r="JU373" s="73" t="str">
        <v>Out of center more than .002 = Fail</v>
      </c>
      <c r="JV373" s="73" t="str">
        <v>Out of center more than.002 = Fail</v>
      </c>
      <c r="JW373" s="73" t="str">
        <v>Overlay OL02713</v>
      </c>
      <c r="JX373" s="73" t="str">
        <v>Overlay OL02714</v>
      </c>
      <c r="JY373" s="73" t="str">
        <v>Overlay OL02718</v>
      </c>
      <c r="JZ373" s="73" t="str">
        <v>Overlay OL03831, Mfg. Tol.</v>
      </c>
      <c r="KA373" s="73" t="str">
        <v>Part Without Slots</v>
      </c>
      <c r="KB373" s="73" t="str">
        <v>Part Without Slots, See Image</v>
      </c>
      <c r="KC373" s="73" t="str">
        <v xml:space="preserve">Pass = .0254 or Less </v>
      </c>
      <c r="KD373" s="73" t="str">
        <v>PD MIN = 4.361, PD MAX = 4.456</v>
      </c>
      <c r="KE373" s="73" t="str">
        <v>Per Balloon 2 Note</v>
      </c>
      <c r="KF373" s="73" t="str">
        <v>Per drawing note(s) 8.</v>
      </c>
      <c r="KG373" s="73" t="str">
        <v>Point or Sphere Tip</v>
      </c>
      <c r="KH373" s="73" t="str">
        <v>Point Tip</v>
      </c>
      <c r="KI373" s="73" t="str">
        <v>R.9 to R1.1 = Pass, See Image</v>
      </c>
      <c r="KJ373" s="73" t="str">
        <v>Ram Construction</v>
      </c>
      <c r="KK373" s="73" t="str">
        <v>Record Same Pass / Fail All Balloons</v>
      </c>
      <c r="KL373" s="73" t="str">
        <v>Ref. Balloon 1</v>
      </c>
      <c r="KM373" s="73" t="str">
        <v>Ref. Balloon 12</v>
      </c>
      <c r="KN373" s="73" t="str">
        <v>Ref. Balloon 13, 100% AQL</v>
      </c>
      <c r="KO373" s="73" t="str">
        <v>Ref. Balloon 2</v>
      </c>
      <c r="KP373" s="73" t="str">
        <v>Ref. Balloon 21, 100% AQL</v>
      </c>
      <c r="KQ373" s="73" t="str">
        <v>Ref. Balloon 4</v>
      </c>
      <c r="KR373" s="73" t="str">
        <v>Ref. Balloon 7</v>
      </c>
      <c r="KS373" s="73" t="str">
        <v>Ref. Balloon 8</v>
      </c>
      <c r="KT373" s="73" t="str">
        <v>Relieved Pin Gauges 09236 &amp; 09235</v>
      </c>
      <c r="KU373" s="73" t="str">
        <v>Rotate Part</v>
      </c>
      <c r="KV373" s="73" t="str">
        <v>Rotate Part, See Image</v>
      </c>
      <c r="KW373" s="73" t="str">
        <v>Same as Root Radius</v>
      </c>
      <c r="KX373" s="73" t="str">
        <v>Section</v>
      </c>
      <c r="KY373" s="73" t="str">
        <v>Section B-B</v>
      </c>
      <c r="KZ373" s="73" t="str">
        <v>Section B-B, Distance Between Grooves</v>
      </c>
      <c r="LA373" s="73" t="str">
        <v>Section C-C</v>
      </c>
      <c r="LB373" s="73" t="str">
        <v>Section Part</v>
      </c>
      <c r="LC373" s="73" t="str">
        <v>Section Part, Measured from Opposite Face</v>
      </c>
      <c r="LD373" s="73" t="str">
        <v>Section, Broachless Blank</v>
      </c>
      <c r="LE373" s="73" t="str">
        <v>Section, EXT. Sphere Location.</v>
      </c>
      <c r="LF373" s="73" t="str">
        <v>Section, Hex Cham. Ang.</v>
      </c>
      <c r="LG373" s="73" t="str">
        <v>Section, Hex Fillet Rad.</v>
      </c>
      <c r="LH373" s="73" t="str">
        <v>Section, INT. Feature</v>
      </c>
      <c r="LI373" s="73" t="str">
        <v>Section, INT. Sphere Location.</v>
      </c>
      <c r="LJ373" s="73" t="str">
        <v>Section, Mfg. Tol.</v>
      </c>
      <c r="LK373" s="73" t="str">
        <v>Section, Mfg. Tol., See Image</v>
      </c>
      <c r="LL373" s="73" t="str">
        <v>Section, OL00486</v>
      </c>
      <c r="LM373" s="73" t="str">
        <v>Section, OL00542</v>
      </c>
      <c r="LN373" s="73" t="str">
        <v>Section, OL00543</v>
      </c>
      <c r="LO373" s="73" t="str">
        <v>Section, OL00544</v>
      </c>
      <c r="LP373" s="73" t="str">
        <v>Section, OL00545</v>
      </c>
      <c r="LQ373" s="73" t="str">
        <v>Section, OL00546</v>
      </c>
      <c r="LR373" s="73" t="str">
        <v>Section, OL00547</v>
      </c>
      <c r="LS373" s="73" t="str">
        <v>Section, OL00555</v>
      </c>
      <c r="LT373" s="73" t="str">
        <v>Section, OL00725</v>
      </c>
      <c r="LU373" s="73" t="str">
        <v>Section, OL01430</v>
      </c>
      <c r="LV373" s="73" t="str">
        <v>Section, OL01434</v>
      </c>
      <c r="LW373" s="73" t="str">
        <v>Section, OL01435</v>
      </c>
      <c r="LX373" s="73" t="str">
        <v>Section, OL01807</v>
      </c>
      <c r="LY373" s="73" t="str">
        <v>Section, OL01830</v>
      </c>
      <c r="LZ373" s="73" t="str">
        <v>Section, OL02351</v>
      </c>
      <c r="MA373" s="73" t="str">
        <v>Section, OL02519</v>
      </c>
      <c r="MB373" s="73" t="str">
        <v>Section, OL02520</v>
      </c>
      <c r="MC373" s="73" t="str">
        <v>Section, OL02522</v>
      </c>
      <c r="MD373" s="73" t="str">
        <v>Section, OL02540</v>
      </c>
      <c r="ME373" s="73" t="str">
        <v>Section, OL02541</v>
      </c>
      <c r="MF373" s="73" t="str">
        <v>Section, OL02552</v>
      </c>
      <c r="MG373" s="73" t="str">
        <v>Section, OL02553</v>
      </c>
      <c r="MH373" s="73" t="str">
        <v>Section, OL02554</v>
      </c>
      <c r="MI373" s="73" t="str">
        <v>Section, OL02555</v>
      </c>
      <c r="MJ373" s="73" t="str">
        <v>Section, OL02558</v>
      </c>
      <c r="MK373" s="73" t="str">
        <v>Section, OL02559</v>
      </c>
      <c r="ML373" s="73" t="str">
        <v>Section, OL02560</v>
      </c>
      <c r="MM373" s="73" t="str">
        <v>Section, OL02619</v>
      </c>
      <c r="MN373" s="73" t="str">
        <v>Section, OL02620</v>
      </c>
      <c r="MO373" s="73" t="str">
        <v>Section, OL02621</v>
      </c>
      <c r="MP373" s="73" t="str">
        <v>Section, OL02622</v>
      </c>
      <c r="MQ373" s="73" t="str">
        <v>Section, OL02623</v>
      </c>
      <c r="MR373" s="73" t="str">
        <v>Section, OL02624</v>
      </c>
      <c r="MS373" s="73" t="str">
        <v>Section, OL02652</v>
      </c>
      <c r="MT373" s="73" t="str">
        <v>Section, OL02680</v>
      </c>
      <c r="MU373" s="73" t="str">
        <v>Section, OL02793</v>
      </c>
      <c r="MV373" s="73" t="str">
        <v>Section, OL02823</v>
      </c>
      <c r="MW373" s="73" t="str">
        <v>Section, OL02843</v>
      </c>
      <c r="MX373" s="73" t="str">
        <v>Section, OL03026, Ext.</v>
      </c>
      <c r="MY373" s="73" t="str">
        <v>Section, OL03026, Int.</v>
      </c>
      <c r="MZ373" s="73" t="str">
        <v>Section, OL03570, DWG# 100448-41</v>
      </c>
      <c r="NA373" s="73" t="str">
        <v>Section, OL03781</v>
      </c>
      <c r="NB373" s="73" t="str">
        <v>Section, OL03911</v>
      </c>
      <c r="NC373" s="73" t="str">
        <v>Section, OL03912</v>
      </c>
      <c r="ND373" s="73" t="str">
        <v>Section, OL03928</v>
      </c>
      <c r="NE373" s="73" t="str">
        <v>Section, OL03929</v>
      </c>
      <c r="NF373" s="73" t="str">
        <v>Section, OL04030</v>
      </c>
      <c r="NG373" s="73" t="str">
        <v>Section, OL04037</v>
      </c>
      <c r="NH373" s="73" t="str">
        <v>Section, OL04038</v>
      </c>
      <c r="NI373" s="73" t="str">
        <v>Section, OL04046</v>
      </c>
      <c r="NJ373" s="73" t="str">
        <v>Section, OL04065</v>
      </c>
      <c r="NK373" s="73" t="str">
        <v>Section, OL04066</v>
      </c>
      <c r="NL373" s="73" t="str">
        <v>Section, OL04067</v>
      </c>
      <c r="NM373" s="73" t="str">
        <v>Section, OL04069</v>
      </c>
      <c r="NN373" s="73" t="str">
        <v>Section, OL04071</v>
      </c>
      <c r="NO373" s="73" t="str">
        <v>Section, OL04173</v>
      </c>
      <c r="NP373" s="73" t="str">
        <v>Section, OL04174</v>
      </c>
      <c r="NQ373" s="73" t="str">
        <v>Section, OL04214</v>
      </c>
      <c r="NR373" s="73" t="str">
        <v>Section, OL04215</v>
      </c>
      <c r="NS373" s="73" t="str">
        <v>Section, OL04216</v>
      </c>
      <c r="NT373" s="73" t="str">
        <v>Section, OL04217</v>
      </c>
      <c r="NU373" s="73" t="str">
        <v>Section, Overlay OL02716</v>
      </c>
      <c r="NV373" s="73" t="str">
        <v>Section, Overlay OL02717</v>
      </c>
      <c r="NW373" s="73" t="str">
        <v>Section, See Image</v>
      </c>
      <c r="NX373" s="73" t="str">
        <v>Section, See Image, DWG# 100448-41</v>
      </c>
      <c r="NY373" s="73" t="str">
        <v>Section, Without Sots</v>
      </c>
      <c r="NZ373" s="73" t="str">
        <v>See Comments Sheet</v>
      </c>
      <c r="OA373" s="73" t="str">
        <v>See Comments Sheet, OL02318</v>
      </c>
      <c r="OB373" s="73" t="str">
        <v>See Image</v>
      </c>
      <c r="OC373" s="73" t="str">
        <v>See Image, .005 or Less = Pass</v>
      </c>
      <c r="OD373" s="73" t="str">
        <v>See Image, Check Near Radius</v>
      </c>
      <c r="OE373" s="73" t="str">
        <v>See Image, Constrained</v>
      </c>
      <c r="OF373" s="73" t="str">
        <v>See Image, Distance Between Flats</v>
      </c>
      <c r="OG373" s="73" t="str">
        <v xml:space="preserve">See Image, Mfg. Tol, Section A-A </v>
      </c>
      <c r="OH373" s="73" t="str">
        <v>See image, Mfg. Tol.</v>
      </c>
      <c r="OI373" s="73" t="str">
        <v>See Image, Mic. Across Flats</v>
      </c>
      <c r="OJ373" s="73" t="str">
        <v>See Image, OL02850</v>
      </c>
      <c r="OK373" s="73" t="str">
        <v>See Image, OL02880</v>
      </c>
      <c r="OL373" s="73" t="str">
        <v>See Image, OL03926</v>
      </c>
      <c r="OM373" s="73" t="str">
        <v>See Image, OL03927</v>
      </c>
      <c r="ON373" s="73" t="str">
        <v>See Image, OL04003</v>
      </c>
      <c r="OO373" s="73" t="str">
        <v>'See Image, OL04342,  Best Fit Joe Block</v>
      </c>
      <c r="OP373" s="73" t="str">
        <v>See Image, OL04342,  Blank</v>
      </c>
      <c r="OQ373" s="73" t="str">
        <v>See Image, OL04342, Blank</v>
      </c>
      <c r="OR373" s="73" t="str">
        <v>See Image, OL04343, Blank</v>
      </c>
      <c r="OS373" s="73" t="str">
        <v>See Image, Pass = .002 or Less</v>
      </c>
      <c r="OT373" s="73" t="str">
        <v>See Image, Rcd. MAX</v>
      </c>
      <c r="OU373" s="73" t="str">
        <v>See Image, Rcd. MIN</v>
      </c>
      <c r="OV373" s="73" t="str">
        <v>See Image, Section</v>
      </c>
      <c r="OW373" s="73" t="str">
        <v>See Image, Section A-A</v>
      </c>
      <c r="OX373" s="73" t="str">
        <v>See Image, Section B-B</v>
      </c>
      <c r="OY373" s="73" t="str">
        <v>See Image, Section B-B, TSC</v>
      </c>
      <c r="OZ373" s="73" t="str">
        <v>See Image, Shank Drawing # 18000-XX-XX A</v>
      </c>
      <c r="PA373" s="73" t="str">
        <v>Sequencial Laser 01, 120 Per Print</v>
      </c>
      <c r="PB373" s="73" t="str">
        <v>Set to .202, Zero on Thread Lead</v>
      </c>
      <c r="PC373" s="73" t="str">
        <v>Sharp OK, No Burr</v>
      </c>
      <c r="PD373" s="73" t="str">
        <v>Sharp OK, No Raised Edge, See Image</v>
      </c>
      <c r="PE373" s="73" t="str">
        <v>Sharp OK, No Raised Edges</v>
      </c>
      <c r="PF373" s="73" t="str">
        <v>Sharp okay no raised edge</v>
      </c>
      <c r="PG373" s="73" t="str">
        <v>Sharp Okay, No Burr</v>
      </c>
      <c r="PH373" s="73" t="str">
        <v>Sharp Okay, No Raised Edge</v>
      </c>
      <c r="PI373" s="73" t="str">
        <v>Sharp Okay, No Raised Edges,</v>
      </c>
      <c r="PJ373" s="73" t="str">
        <v>Sharp Okay, See Image</v>
      </c>
      <c r="PK373" s="73" t="str">
        <v xml:space="preserve">Start of Radius @ .195 </v>
      </c>
      <c r="PL373" s="73" t="str">
        <v xml:space="preserve">Start of Radius @ .21 </v>
      </c>
      <c r="PM373" s="73" t="str">
        <v xml:space="preserve">T.S.C. </v>
      </c>
      <c r="PN373" s="73" t="str">
        <v>Tangent Point</v>
      </c>
      <c r="PO373" s="73" t="str">
        <v>Tangent point of R.50</v>
      </c>
      <c r="PP373" s="73" t="str">
        <v>Taper Check, Mfg.Tol.</v>
      </c>
      <c r="PQ373" s="73" t="str">
        <v>Taper Check, Mfg.Tol., See Image</v>
      </c>
      <c r="PR373" s="73" t="str">
        <v>Thrd. Minor Ø</v>
      </c>
      <c r="PS373" s="73" t="str">
        <v>Thrd. Relief Ø</v>
      </c>
      <c r="PT373" s="73" t="str">
        <v>Threadless Blank</v>
      </c>
      <c r="PU373" s="73" t="str">
        <v>Threadless Blank, From Major Ø</v>
      </c>
      <c r="PV373" s="73" t="str">
        <v>Threadless Blank, Mfg. Tol.</v>
      </c>
      <c r="PW373" s="73" t="str">
        <v>Threadless Blank, Thrd. to Neck Rad.</v>
      </c>
      <c r="PX373" s="73" t="str">
        <v>Thredless Blank</v>
      </c>
      <c r="PY373" s="73" t="str">
        <v>To center of R.005</v>
      </c>
      <c r="PZ373" s="73" t="str">
        <v>Torx Min. Dia.</v>
      </c>
      <c r="QA373" s="73" t="str">
        <v>Turn Ø Free of Mill Marks</v>
      </c>
      <c r="QB373" s="73" t="str">
        <v>Use (Full) GO Hex</v>
      </c>
      <c r="QC373" s="73" t="str">
        <v>Use Balloon 1 FULL Gauge</v>
      </c>
      <c r="QD373" s="73" t="str">
        <v>Use Balloon 9 FULL GO</v>
      </c>
      <c r="QE373" s="73" t="str">
        <v>Use Best Fit Pin</v>
      </c>
      <c r="QF373" s="73" t="str">
        <v>Use Disk Tip</v>
      </c>
      <c r="QG373" s="73" t="str">
        <v>Use flat bottomed indicator tip.</v>
      </c>
      <c r="QH373" s="73" t="str">
        <v xml:space="preserve">Use Full .093 Go Hex </v>
      </c>
      <c r="QI373" s="73" t="str">
        <v xml:space="preserve">Use Full .0930 Go Hex </v>
      </c>
      <c r="QJ373" s="73" t="str">
        <v>Use Full .1235 Go Hex</v>
      </c>
      <c r="QK373" s="73" t="str">
        <v>Use Gauge K2-98-8019-04, See Image</v>
      </c>
      <c r="QL373" s="73" t="str">
        <v>Use large flat indicator tip</v>
      </c>
      <c r="QM373" s="73" t="str">
        <v>Use Pins.3330/.3350, See Image MAX NO-GO</v>
      </c>
      <c r="QN373" s="73" t="str">
        <v>Use Pointed Drop Indicator Tip</v>
      </c>
      <c r="QO373" s="73" t="str">
        <v>V-Block</v>
      </c>
      <c r="QP373" s="73" t="str">
        <v>V-Block,  AMB for 13</v>
      </c>
      <c r="QQ373" s="73" t="str">
        <v>V-Block,  Hex Cham. Dia.</v>
      </c>
      <c r="QR373" s="73" t="str">
        <v>V-Block, Hex Depth</v>
      </c>
      <c r="QS373" s="73" t="str">
        <v>VBU Gauge</v>
      </c>
      <c r="QT373" s="73" t="str">
        <v>Visibally smaller than HEX=Pass</v>
      </c>
      <c r="QU373" s="73" t="str">
        <v>Visual Per Drawing</v>
      </c>
      <c r="QV373" s="73" t="str">
        <v>Whirl Blank</v>
      </c>
      <c r="QW373" s="73" t="str">
        <v xml:space="preserve">Whirl Blank </v>
      </c>
      <c r="QX373" s="73" t="str">
        <v>Whirl Blank, Neck Rad. End to Head CL</v>
      </c>
      <c r="QY373" s="73" t="str">
        <v>Whirl Blank, Nose Start Dia.</v>
      </c>
      <c r="QZ373" s="73" t="str">
        <v>Whirl Blank, Nose Start Dist.</v>
      </c>
      <c r="RA373" s="73" t="str">
        <v>Whirl Blank, Thrd. Minor</v>
      </c>
      <c r="RB373" s="73" t="str">
        <v>Whirl Blank, Thrd. Pullout Dia.</v>
      </c>
      <c r="RC373" s="73" t="str">
        <v>Whole Part, Removal is at Assy. Level</v>
      </c>
      <c r="RD373" s="73" t="str">
        <v>Wide Area</v>
      </c>
      <c r="RE373" s="73" t="str">
        <v>Zero on End of Go Gauge</v>
      </c>
    </row>
    <row r="374" spans="1:473">
      <c r="A374" s="73" t="s">
        <v>1002</v>
      </c>
      <c r="C374" s="73" t="str" cm="1">
        <f t="array" ref="C374:RE374">TRANSPOSE(_xlfn._xlws.SORT(_xlfn._xlws.FILTER($A$2:$A$600,ISNUMBER(SEARCH('PartLib Table'!M381,$A$2:$A$600)),"not found")))</f>
        <v xml:space="preserve"> 'C', Whirl Blank</v>
      </c>
      <c r="D374" s="73" t="str">
        <v xml:space="preserve"> See Image, Constrained</v>
      </c>
      <c r="E374" s="73" t="str">
        <v>(.04 to .12 range = Pass)</v>
      </c>
      <c r="F374" s="73" t="str">
        <v>(.042 FULL) Go Pin Seat Fully</v>
      </c>
      <c r="G374" s="73" t="str">
        <v>(B), Mfg. Tol.</v>
      </c>
      <c r="H374" s="73" t="str">
        <v>(B), O.A.L.</v>
      </c>
      <c r="I374" s="73" t="str">
        <v>.001 or less =Pass</v>
      </c>
      <c r="J374" s="73" t="str">
        <v>.001 or less out of center = Pass</v>
      </c>
      <c r="K374" s="73" t="str">
        <v>.002 or Less = Pass</v>
      </c>
      <c r="L374" s="73" t="str">
        <v>.002 or Less out of center = Pass</v>
      </c>
      <c r="M374" s="73" t="str">
        <v>.005 to .015 = Pass</v>
      </c>
      <c r="N374" s="73" t="str">
        <v>.0125 Mean, Section</v>
      </c>
      <c r="O374" s="73" t="str">
        <v>.025 or Less in X &amp; Y=Pass</v>
      </c>
      <c r="P374" s="73" t="str">
        <v>.038 Mean</v>
      </c>
      <c r="Q374" s="73" t="str">
        <v>.063 MM = .0024 IN, See Image</v>
      </c>
      <c r="R374" s="73" t="str">
        <v>.063MM = .0024"</v>
      </c>
      <c r="S374" s="73" t="str">
        <v>.243 NO-GO, Unconstrained, Must Not Start</v>
      </c>
      <c r="T374" s="73" t="str">
        <v>@ Back Face &amp; ID, No Raised Edge</v>
      </c>
      <c r="U374" s="73" t="str">
        <v>@ Back Face &amp; OD, No Raised Edge</v>
      </c>
      <c r="V374" s="73" t="str">
        <v>@ ID &amp; FACE</v>
      </c>
      <c r="W374" s="73" t="str">
        <v>@ OD &amp; BACK FACE</v>
      </c>
      <c r="X374" s="73" t="str">
        <v>@ OD &amp; FACE</v>
      </c>
      <c r="Y374" s="73" t="str">
        <v>Across from slot</v>
      </c>
      <c r="Z374" s="73" t="str">
        <v>All Edge Breaks</v>
      </c>
      <c r="AA374" s="73" t="str">
        <v>Attached to bar stock</v>
      </c>
      <c r="AB374" s="73" t="str">
        <v xml:space="preserve">Back Turn Fillet Rad. </v>
      </c>
      <c r="AC374" s="73" t="str">
        <v>Balloon 1 (DWG FRM0105 Page 2, NV-27)</v>
      </c>
      <c r="AD374" s="73" t="str">
        <v>Balloon 1 (DWG FRM0105, NV-30)</v>
      </c>
      <c r="AE374" s="73" t="str">
        <v>Balloon 1 (P# 9890002-20) OL00429/A</v>
      </c>
      <c r="AF374" s="73" t="str">
        <v>Balloon 1, DWG#FRM0105</v>
      </c>
      <c r="AG374" s="73" t="str">
        <v>Balloon 11, See Image</v>
      </c>
      <c r="AH374" s="73" t="str">
        <v xml:space="preserve">Balloon 2 (DWG FRM0105 Page 2, NV-27) </v>
      </c>
      <c r="AI374" s="73" t="str">
        <v>Balloon 2 (DWG FRM0105, NV-30)</v>
      </c>
      <c r="AJ374" s="73" t="str">
        <v>Balloon 2 (P# 9890002-20)</v>
      </c>
      <c r="AK374" s="73" t="str">
        <v>Balloon 2, DWG#FRM0105</v>
      </c>
      <c r="AL374" s="73" t="str">
        <v>Balloon 2, DWG#FRM0105, See Image</v>
      </c>
      <c r="AM374" s="73" t="str">
        <v>Balloon 3 (DWG FRM0105, NV-30 Minor)</v>
      </c>
      <c r="AN374" s="73" t="str">
        <v>Balloon 3 (DWG FRM0105, NV-30)</v>
      </c>
      <c r="AO374" s="73" t="str">
        <v>Balloon 3 (P# 9890002-20)</v>
      </c>
      <c r="AP374" s="73" t="str">
        <v>Balloon 4</v>
      </c>
      <c r="AQ374" s="73" t="str">
        <v>Balloon 4 (P# 9890002-20)</v>
      </c>
      <c r="AR374" s="73" t="str">
        <v>Below Middle Band</v>
      </c>
      <c r="AS374" s="73" t="str">
        <v>Best Fit Pin, .003 or Less =Pass</v>
      </c>
      <c r="AT374" s="73" t="str">
        <v>Blank</v>
      </c>
      <c r="AU374" s="73" t="str">
        <v>Blank Turn Maj.</v>
      </c>
      <c r="AV374" s="73" t="str">
        <v>Blank Turn Maj. Mill Flt., OL4172</v>
      </c>
      <c r="AW374" s="73" t="str">
        <v>Blank Without .010 Slots</v>
      </c>
      <c r="AX374" s="73" t="str">
        <v>Blank Without .010 Slots, Section</v>
      </c>
      <c r="AY374" s="73" t="str">
        <v>Blank without thread</v>
      </c>
      <c r="AZ374" s="73" t="str">
        <v xml:space="preserve">Blank, Center of V Grv. </v>
      </c>
      <c r="BA374" s="73" t="str">
        <v>Blank, Check R adjacent Balloon 17</v>
      </c>
      <c r="BB374" s="73" t="str">
        <v>Blank, EXT. Feature</v>
      </c>
      <c r="BC374" s="73" t="str">
        <v>Blank, See Image, OL04335</v>
      </c>
      <c r="BD374" s="73" t="str">
        <v>Blank, See Image, OL04336</v>
      </c>
      <c r="BE374" s="73" t="str">
        <v xml:space="preserve">Blank, Thrd. </v>
      </c>
      <c r="BF374" s="73" t="str">
        <v>Blank, Turn Tip</v>
      </c>
      <c r="BG374" s="73" t="str">
        <v>Blank, Without Thrd.</v>
      </c>
      <c r="BH374" s="73" t="str">
        <v>Blank, Without Thread</v>
      </c>
      <c r="BI374" s="73" t="str">
        <v xml:space="preserve">Blunt Start Blend to Minor </v>
      </c>
      <c r="BJ374" s="73" t="str">
        <v>Calc., Use Go HEX</v>
      </c>
      <c r="BK374" s="73" t="str">
        <v>Can't dig into OD</v>
      </c>
      <c r="BL374" s="73" t="str">
        <v>Carbide Gauge</v>
      </c>
      <c r="BM374" s="73" t="str">
        <v xml:space="preserve">Center of V Grv. </v>
      </c>
      <c r="BN374" s="73" t="str">
        <v>Centered Less than .03 = Pass</v>
      </c>
      <c r="BO374" s="73" t="str">
        <v>Centered within .0005 or Less = Pass</v>
      </c>
      <c r="BP374" s="73" t="str">
        <v>Centered within .001 or Less = Pass</v>
      </c>
      <c r="BQ374" s="73" t="str">
        <v>Centered within .0254 or Less = Pass</v>
      </c>
      <c r="BR374" s="73" t="str">
        <v>Check close to Rod Slot</v>
      </c>
      <c r="BS374" s="73" t="str">
        <v>Check every other hole</v>
      </c>
      <c r="BT374" s="73" t="str">
        <v>Check Go over full length of slot.</v>
      </c>
      <c r="BU374" s="73" t="str">
        <v>Check Near Closed End</v>
      </c>
      <c r="BV374" s="73" t="str">
        <v>Check per Print View, Away from Rod Slot</v>
      </c>
      <c r="BW374" s="73" t="str">
        <v>Check to Balloon 30 Go Pin</v>
      </c>
      <c r="BX374" s="73" t="str">
        <v>Check with .2705 SET Pin Inside Part</v>
      </c>
      <c r="BY374" s="73" t="str">
        <v>Check with Hex Up</v>
      </c>
      <c r="BZ374" s="73" t="str">
        <v>CMM Blank</v>
      </c>
      <c r="CA374" s="73" t="str">
        <v>Confirm Full Radius</v>
      </c>
      <c r="CB374" s="73" t="str">
        <v>Constrained in fixture</v>
      </c>
      <c r="CC374" s="73" t="str">
        <v>Constrained with Ring</v>
      </c>
      <c r="CD374" s="73" t="str">
        <v>Constrained, See Image</v>
      </c>
      <c r="CE374" s="73" t="str">
        <v>Dim. "A"</v>
      </c>
      <c r="CF374" s="73" t="str">
        <v>Dim. "B"</v>
      </c>
      <c r="CG374" s="73" t="str">
        <v>Dim. "C"</v>
      </c>
      <c r="CH374" s="73" t="str">
        <v>Dim. "D", Whirl Blank</v>
      </c>
      <c r="CI374" s="73" t="str">
        <v>Dim. "G"</v>
      </c>
      <c r="CJ374" s="73" t="str">
        <v>Dim. E, Blank Turn Maj. &amp;  Mill Flt</v>
      </c>
      <c r="CK374" s="73" t="str">
        <v>Dim. E, Blank Turn Maj.&amp;  Mill Flt</v>
      </c>
      <c r="CL374" s="73" t="str">
        <v>Dim. H, Whirl Blank</v>
      </c>
      <c r="CM374" s="73" t="str">
        <v>Dim. J, 'Blank Turn Maj. &amp; Whirl Blank</v>
      </c>
      <c r="CN374" s="73" t="str">
        <v>Disk Drop Indicator Tip</v>
      </c>
      <c r="CO374" s="73" t="str">
        <v>DWG 100448-15, Balloon F_1</v>
      </c>
      <c r="CP374" s="73" t="str">
        <v>DWG 100448-15, OL02571</v>
      </c>
      <c r="CQ374" s="73" t="str">
        <v>DWG 100448-41</v>
      </c>
      <c r="CR374" s="73" t="str">
        <v>DWG 9890040, (10E),Section Part, OL01139</v>
      </c>
      <c r="CS374" s="73" t="str">
        <v>DWG 9890040, (10E),Section, OL01139</v>
      </c>
      <c r="CT374" s="73" t="str">
        <v>DWG 9890040, (11E)</v>
      </c>
      <c r="CU374" s="73" t="str">
        <v>DWG 9890040, (11E), Pins with Flats</v>
      </c>
      <c r="CV374" s="73" t="str">
        <v>DWG 9890040, (12E),  Pass=.002 or less</v>
      </c>
      <c r="CW374" s="73" t="str">
        <v>DWG 9890040, (12E), See Image</v>
      </c>
      <c r="CX374" s="73" t="str">
        <v>DWG 9890040, (1E), OL01431</v>
      </c>
      <c r="CY374" s="73" t="str">
        <v>DWG 9890040, (1E), OL01432</v>
      </c>
      <c r="CZ374" s="73" t="str">
        <v>DWG 9890040, (2E), OL01432</v>
      </c>
      <c r="DA374" s="73" t="str">
        <v>DWG 9890040, (3E)</v>
      </c>
      <c r="DB374" s="73" t="str">
        <v>DWG 9890040, (4E)</v>
      </c>
      <c r="DC374" s="73" t="str">
        <v>DWG 9890040, (5E), OL02336</v>
      </c>
      <c r="DD374" s="73" t="str">
        <v>DWG 9890040, (6E)</v>
      </c>
      <c r="DE374" s="73" t="str">
        <v>DWG 9890040, (7E)</v>
      </c>
      <c r="DF374" s="73" t="str">
        <v>DWG 9890040, (8E), OL01433</v>
      </c>
      <c r="DG374" s="73" t="str">
        <v>DWG 9890040, (8E), OL01433, Section</v>
      </c>
      <c r="DH374" s="73" t="str">
        <v>DWG 9890040, (9E), Close to Rod Slot</v>
      </c>
      <c r="DI374" s="73" t="str">
        <v>DWG 9890040, (9E),Close to Rod Slot</v>
      </c>
      <c r="DJ374" s="73" t="str">
        <v>DWG FRM0105 PAGE 2</v>
      </c>
      <c r="DK374" s="73" t="str">
        <v>DWG# 100448-41</v>
      </c>
      <c r="DL374" s="73" t="str">
        <v>DWG# 100448-44</v>
      </c>
      <c r="DM374" s="73" t="str">
        <v>DWG# 9890003  (1), Section OL00436/A</v>
      </c>
      <c r="DN374" s="73" t="str">
        <v>DWG# 9890003 (3), Ring Gauge Constrained</v>
      </c>
      <c r="DO374" s="73" t="str">
        <v>DWG# 9890003 (4), Section</v>
      </c>
      <c r="DP374" s="73" t="str">
        <v>DWG#100448-26, Balloon 1K, OL02350</v>
      </c>
      <c r="DQ374" s="73" t="str">
        <v>DWG#100448-26, Balloon 2K, OL02350</v>
      </c>
      <c r="DR374" s="73" t="str">
        <v>DWG#100448-26, Balloon 3K, OL02363</v>
      </c>
      <c r="DS374" s="73" t="str">
        <v>DWG#100448-26, Balloon 4K</v>
      </c>
      <c r="DT374" s="73" t="str">
        <v>DWG#100448-26, Balloon 5K, Section</v>
      </c>
      <c r="DU374" s="73" t="str">
        <v>DWG#100448-26, Balloon 6K</v>
      </c>
      <c r="DV374" s="73" t="str">
        <v>DWG#100448-26, Balloon 7K, Section</v>
      </c>
      <c r="DW374" s="73" t="str">
        <v>DWG#100448-26, Mfg. Tol.</v>
      </c>
      <c r="DX374" s="73" t="str">
        <v>DWG#9890003 (2) Ring Gauge Constrained</v>
      </c>
      <c r="DY374" s="73" t="str">
        <v>DWG#9890044</v>
      </c>
      <c r="DZ374" s="73" t="str">
        <v>DWG#9890044 .1985 to .2005=Pass</v>
      </c>
      <c r="EA374" s="73" t="str">
        <v>DWG#9890044 Overlay OL02441</v>
      </c>
      <c r="EB374" s="73" t="str">
        <v>DWG#9890044, OL02441</v>
      </c>
      <c r="EC374" s="73" t="str">
        <v>DWG#FRM0105</v>
      </c>
      <c r="ED374" s="73" t="str">
        <v>EXT.</v>
      </c>
      <c r="EE374" s="73" t="str">
        <v>EXT. Section, OL02460</v>
      </c>
      <c r="EF374" s="73" t="str">
        <v>EXT., OL04223</v>
      </c>
      <c r="EG374" s="73" t="str">
        <v>Flat Drop Indicator Tip</v>
      </c>
      <c r="EH374" s="73" t="str">
        <v>Full Go Pin, No Light, at Radius</v>
      </c>
      <c r="EI374" s="73" t="str">
        <v>Function Check</v>
      </c>
      <c r="EJ374" s="73" t="str">
        <v>GO Function Gauge</v>
      </c>
      <c r="EK374" s="73" t="str">
        <v>Go Gauge for Balloon 1 &amp; 4</v>
      </c>
      <c r="EL374" s="73" t="str">
        <v>Go Pin must pass through</v>
      </c>
      <c r="EM374" s="73" t="str">
        <v>Greater than .005 = Fail, Section</v>
      </c>
      <c r="EN374" s="73" t="str">
        <v>Greater than .025 out of center = Fail</v>
      </c>
      <c r="EO374" s="73" t="str">
        <v>Greater than 2.6 = Pass</v>
      </c>
      <c r="EP374" s="73" t="str">
        <v>Green = Pass, Red = Fail</v>
      </c>
      <c r="EQ374" s="73" t="str">
        <v>Hex Depth</v>
      </c>
      <c r="ER374" s="73" t="str">
        <v>Hex Minor</v>
      </c>
      <c r="ES374" s="73" t="str">
        <v>Hole Dia.</v>
      </c>
      <c r="ET374" s="73" t="str">
        <v>Hook or Disk Tip</v>
      </c>
      <c r="EU374" s="73" t="str">
        <v>ID Sphere Finish</v>
      </c>
      <c r="EV374" s="73" t="str">
        <v>ID/OD Both Sides, Diff. .002 or less = Pass</v>
      </c>
      <c r="EW374" s="73" t="str">
        <v>If Looks Big, Section</v>
      </c>
      <c r="EX374" s="73" t="str">
        <v>If Looks Small, Section</v>
      </c>
      <c r="EY374" s="73" t="str">
        <v>Insp. Close to Break Away, Mfg.Tol.</v>
      </c>
      <c r="EZ374" s="73" t="str">
        <v>INT.</v>
      </c>
      <c r="FA374" s="73" t="str">
        <v>INT. Section, OL02460</v>
      </c>
      <c r="FB374" s="73" t="str">
        <v>INT., OL04223</v>
      </c>
      <c r="FC374" s="73" t="str">
        <v>Intersect. of 7.7 &amp; R0.10</v>
      </c>
      <c r="FD374" s="73" t="str">
        <v>Intersect. of 8.79 and R.25 MAX</v>
      </c>
      <c r="FE374" s="73" t="str">
        <v>Keep Ind. Tip away from corner</v>
      </c>
      <c r="FF374" s="73" t="str">
        <v>L31</v>
      </c>
      <c r="FG374" s="73" t="str">
        <v>Laser Mark</v>
      </c>
      <c r="FH374" s="73" t="str">
        <v>LASER PER NOTE 4</v>
      </c>
      <c r="FI374" s="73" t="str">
        <v>LASER PER NOTE 4, Final Check 1 only</v>
      </c>
      <c r="FJ374" s="73" t="str">
        <v>Less than .002 out of center = Pass</v>
      </c>
      <c r="FK374" s="73" t="str">
        <v>Less than 2.75 = Pass, Section</v>
      </c>
      <c r="FL374" s="73" t="str">
        <v>List as pin. Not Calibrated</v>
      </c>
      <c r="FM374" s="73" t="str">
        <v>M9 X 1.25 BUTT See Comment Image</v>
      </c>
      <c r="FN374" s="73" t="str">
        <v>Manual Section</v>
      </c>
      <c r="FO374" s="73" t="str">
        <v>Max Deep .241 NO-GO =.42</v>
      </c>
      <c r="FP374" s="73" t="str">
        <v>MAX Depth of (Note 7) .241 NO-GO Pin</v>
      </c>
      <c r="FQ374" s="73" t="str">
        <v>Measure from Blue Line, See Image</v>
      </c>
      <c r="FR374" s="73" t="str">
        <v>Measure Width of Blue Area, See Image</v>
      </c>
      <c r="FS374" s="73" t="str">
        <v>Mfg. Tol</v>
      </c>
      <c r="FT374" s="73" t="str">
        <v>Mfg. Tol, See Image</v>
      </c>
      <c r="FU374" s="73" t="str">
        <v>Mfg. Tol.</v>
      </c>
      <c r="FV374" s="73" t="str">
        <v>Mfg. Tol. "A"</v>
      </c>
      <c r="FW374" s="73" t="str">
        <v>Mfg. Tol. (Zero on Gauge Full Dia. Lead)</v>
      </c>
      <c r="FX374" s="73" t="str">
        <v>Mfg. Tol. Balloon 11, See Image</v>
      </c>
      <c r="FY374" s="73" t="str">
        <v>Mfg. Tol. Balloon 4</v>
      </c>
      <c r="FZ374" s="73" t="str">
        <v>Mfg. Tol. Balloon 7</v>
      </c>
      <c r="GA374" s="73" t="str">
        <v xml:space="preserve">Mfg. Tol. C-Bore Face (Ballo 28) </v>
      </c>
      <c r="GB374" s="73" t="str">
        <v>Mfg. Tol. Section</v>
      </c>
      <c r="GC374" s="73" t="str">
        <v>Mfg. Tol. See Image</v>
      </c>
      <c r="GD374" s="73" t="str">
        <v>Mfg. Tol., 3 Places, Record MAX</v>
      </c>
      <c r="GE374" s="73" t="str">
        <v>Mfg. Tol., Balloon 11</v>
      </c>
      <c r="GF374" s="73" t="str">
        <v>Mfg. Tol., Balloon 7</v>
      </c>
      <c r="GG374" s="73" t="str">
        <v>Mfg. Tol., Blank</v>
      </c>
      <c r="GH374" s="73" t="str">
        <v>Mfg. Tol., Blank, Balloon 12</v>
      </c>
      <c r="GI374" s="73" t="str">
        <v>Mfg. Tol., Blend to SØ.320</v>
      </c>
      <c r="GJ374" s="73" t="str">
        <v>Mfg. Tol., Calculation</v>
      </c>
      <c r="GK374" s="73" t="str">
        <v>Mfg. Tol., For Mill Fixture</v>
      </c>
      <c r="GL374" s="73" t="str">
        <v>Mfg. Tol., L32</v>
      </c>
      <c r="GM374" s="73" t="str">
        <v>Mfg. Tol., L33</v>
      </c>
      <c r="GN374" s="73" t="str">
        <v>Mfg. Tol., No Tool Marks</v>
      </c>
      <c r="GO374" s="73" t="str">
        <v>Mfg. Tol., OL03361</v>
      </c>
      <c r="GP374" s="73" t="str">
        <v>Mfg. Tol., Record off center value</v>
      </c>
      <c r="GQ374" s="73" t="str">
        <v>Mfg. Tol., Same 3 Places, Record MIN</v>
      </c>
      <c r="GR374" s="73" t="str">
        <v>Mfg. Tol., Section</v>
      </c>
      <c r="GS374" s="73" t="str">
        <v>Mfg. Tol., Section B-B</v>
      </c>
      <c r="GT374" s="73" t="str">
        <v>Mfg. Tol., Section, OL03361</v>
      </c>
      <c r="GU374" s="73" t="str">
        <v>Mfg. Tol., Section, Per Note 2</v>
      </c>
      <c r="GV374" s="73" t="str">
        <v>Mfg. Tol., See Image</v>
      </c>
      <c r="GW374" s="73" t="str">
        <v>Mfg. Tol., See Image, Bore in Blue</v>
      </c>
      <c r="GX374" s="73" t="str">
        <v>Mfg. Tol., See Image, Hook Tip</v>
      </c>
      <c r="GY374" s="73" t="str">
        <v>Mfg. Tol., Sharp Okay No Burr</v>
      </c>
      <c r="GZ374" s="73" t="str">
        <v>Mfg. Tol., Threadless Blank</v>
      </c>
      <c r="HA374" s="73" t="str">
        <v>Mfg.Tol.</v>
      </c>
      <c r="HB374" s="73" t="str">
        <v>Mgf. To., T.S.C.</v>
      </c>
      <c r="HC374" s="73" t="str">
        <v>Milled Feature</v>
      </c>
      <c r="HD374" s="73" t="str">
        <v>Milled Feature, OL04045</v>
      </c>
      <c r="HE374" s="73" t="str">
        <v>More than .0005 out of center = Fail</v>
      </c>
      <c r="HF374" s="73" t="str">
        <v>Must Pass Through</v>
      </c>
      <c r="HG374" s="73" t="str">
        <v>Must pass through gauge</v>
      </c>
      <c r="HH374" s="73" t="str">
        <v>Must Pass Through Go Gauge</v>
      </c>
      <c r="HI374" s="73" t="str">
        <v>Must Pass, See Image.</v>
      </c>
      <c r="HJ374" s="73" t="str">
        <v>NA</v>
      </c>
      <c r="HK374" s="73" t="str">
        <v>Narrow Area</v>
      </c>
      <c r="HL374" s="73" t="str">
        <v>Near Balloon 21</v>
      </c>
      <c r="HM374" s="73" t="str">
        <v>Near Datum B</v>
      </c>
      <c r="HN374" s="73" t="str">
        <v>Neck Dia.</v>
      </c>
      <c r="HO374" s="73" t="str">
        <v>Neck to Head Rad.</v>
      </c>
      <c r="HP374" s="73" t="str">
        <v>No Copper Deposits Allowed</v>
      </c>
      <c r="HQ374" s="73" t="str">
        <v>No Section</v>
      </c>
      <c r="HR374" s="73" t="str">
        <v>No Section, .01 to .014 = Pass</v>
      </c>
      <c r="HS374" s="73" t="str">
        <v>No Section, Rotate Part</v>
      </c>
      <c r="HT374" s="73" t="str">
        <v>No Section, See Image</v>
      </c>
      <c r="HU374" s="73" t="str">
        <v>No Slot, Section B-B</v>
      </c>
      <c r="HV374" s="73" t="str">
        <v>No visual step = Pass</v>
      </c>
      <c r="HW374" s="73" t="str">
        <v>Not to exceed .95 Deep</v>
      </c>
      <c r="HX374" s="73" t="str">
        <v>Note 1</v>
      </c>
      <c r="HY374" s="73" t="str">
        <v>OL00333/A</v>
      </c>
      <c r="HZ374" s="73" t="str">
        <v>OL00519</v>
      </c>
      <c r="IA374" s="73" t="str">
        <v>OL00520</v>
      </c>
      <c r="IB374" s="73" t="str">
        <v>OL00529</v>
      </c>
      <c r="IC374" s="73" t="str">
        <v>OL00542</v>
      </c>
      <c r="ID374" s="73" t="str">
        <v>OL00724</v>
      </c>
      <c r="IE374" s="73" t="str">
        <v>OL01250</v>
      </c>
      <c r="IF374" s="73" t="str">
        <v>OL01869, Threadless Blank</v>
      </c>
      <c r="IG374" s="73" t="str">
        <v>OL01870, Section</v>
      </c>
      <c r="IH374" s="73" t="str">
        <v>OL02255</v>
      </c>
      <c r="II374" s="73" t="str">
        <v>OL02255, Mfg. Tol.</v>
      </c>
      <c r="IJ374" s="73" t="str">
        <v>OL02302</v>
      </c>
      <c r="IK374" s="73" t="str">
        <v xml:space="preserve">OL02318  needed per image instructions </v>
      </c>
      <c r="IL374" s="73" t="str">
        <v>OL02556</v>
      </c>
      <c r="IM374" s="73" t="str">
        <v>OL02557</v>
      </c>
      <c r="IN374" s="73" t="str">
        <v>OL02567</v>
      </c>
      <c r="IO374" s="73" t="str">
        <v>OL02653</v>
      </c>
      <c r="IP374" s="73" t="str">
        <v>OL02718</v>
      </c>
      <c r="IQ374" s="73" t="str">
        <v>OL02841</v>
      </c>
      <c r="IR374" s="73" t="str">
        <v>OL02842</v>
      </c>
      <c r="IS374" s="73" t="str">
        <v>OL02844</v>
      </c>
      <c r="IT374" s="73" t="str">
        <v>OL02871</v>
      </c>
      <c r="IU374" s="73" t="str">
        <v>OL02887</v>
      </c>
      <c r="IV374" s="73" t="str">
        <v>OL03500</v>
      </c>
      <c r="IW374" s="73" t="str">
        <v>OL03766</v>
      </c>
      <c r="IX374" s="73" t="str">
        <v>OL03868</v>
      </c>
      <c r="IY374" s="73" t="str">
        <v>OL03869</v>
      </c>
      <c r="IZ374" s="73" t="str">
        <v>OL03870</v>
      </c>
      <c r="JA374" s="73" t="str">
        <v>OL03873, DWG# 100448-44</v>
      </c>
      <c r="JB374" s="73" t="str">
        <v>OL03949</v>
      </c>
      <c r="JC374" s="73" t="str">
        <v xml:space="preserve">OL04043, Section </v>
      </c>
      <c r="JD374" s="73" t="str">
        <v xml:space="preserve">OL04044, Section </v>
      </c>
      <c r="JE374" s="73" t="str">
        <v>OL04045</v>
      </c>
      <c r="JF374" s="73" t="str">
        <v>OL04045, Milled Feature</v>
      </c>
      <c r="JG374" s="73" t="str">
        <v>OL04063</v>
      </c>
      <c r="JH374" s="73" t="str">
        <v>OL04064</v>
      </c>
      <c r="JI374" s="73" t="str">
        <v>OL04065</v>
      </c>
      <c r="JJ374" s="73" t="str">
        <v>OL04181</v>
      </c>
      <c r="JK374" s="73" t="str">
        <v>OL04218</v>
      </c>
      <c r="JL374" s="73" t="str">
        <v>OL04224, See Image</v>
      </c>
      <c r="JM374" s="73" t="str">
        <v>OL04374</v>
      </c>
      <c r="JN374" s="73" t="str">
        <v>OL04375, Section M-M</v>
      </c>
      <c r="JO374" s="73" t="str">
        <v>OL04376, Section M-M</v>
      </c>
      <c r="JP374" s="73" t="str">
        <v>OL04443</v>
      </c>
      <c r="JQ374" s="73" t="str">
        <v>OL04444</v>
      </c>
      <c r="JR374" s="73" t="str">
        <v>OL05000</v>
      </c>
      <c r="JS374" s="73" t="str">
        <v>One side of slot</v>
      </c>
      <c r="JT374" s="73" t="str">
        <v>Other side of slot</v>
      </c>
      <c r="JU374" s="73" t="str">
        <v>Out of center more than .002 = Fail</v>
      </c>
      <c r="JV374" s="73" t="str">
        <v>Out of center more than.002 = Fail</v>
      </c>
      <c r="JW374" s="73" t="str">
        <v>Overlay OL02713</v>
      </c>
      <c r="JX374" s="73" t="str">
        <v>Overlay OL02714</v>
      </c>
      <c r="JY374" s="73" t="str">
        <v>Overlay OL02718</v>
      </c>
      <c r="JZ374" s="73" t="str">
        <v>Overlay OL03831, Mfg. Tol.</v>
      </c>
      <c r="KA374" s="73" t="str">
        <v>Part Without Slots</v>
      </c>
      <c r="KB374" s="73" t="str">
        <v>Part Without Slots, See Image</v>
      </c>
      <c r="KC374" s="73" t="str">
        <v xml:space="preserve">Pass = .0254 or Less </v>
      </c>
      <c r="KD374" s="73" t="str">
        <v>PD MIN = 4.361, PD MAX = 4.456</v>
      </c>
      <c r="KE374" s="73" t="str">
        <v>Per Balloon 2 Note</v>
      </c>
      <c r="KF374" s="73" t="str">
        <v>Per drawing note(s) 8.</v>
      </c>
      <c r="KG374" s="73" t="str">
        <v>Point or Sphere Tip</v>
      </c>
      <c r="KH374" s="73" t="str">
        <v>Point Tip</v>
      </c>
      <c r="KI374" s="73" t="str">
        <v>R.9 to R1.1 = Pass, See Image</v>
      </c>
      <c r="KJ374" s="73" t="str">
        <v>Ram Construction</v>
      </c>
      <c r="KK374" s="73" t="str">
        <v>Record Same Pass / Fail All Balloons</v>
      </c>
      <c r="KL374" s="73" t="str">
        <v>Ref. Balloon 1</v>
      </c>
      <c r="KM374" s="73" t="str">
        <v>Ref. Balloon 12</v>
      </c>
      <c r="KN374" s="73" t="str">
        <v>Ref. Balloon 13, 100% AQL</v>
      </c>
      <c r="KO374" s="73" t="str">
        <v>Ref. Balloon 2</v>
      </c>
      <c r="KP374" s="73" t="str">
        <v>Ref. Balloon 21, 100% AQL</v>
      </c>
      <c r="KQ374" s="73" t="str">
        <v>Ref. Balloon 4</v>
      </c>
      <c r="KR374" s="73" t="str">
        <v>Ref. Balloon 7</v>
      </c>
      <c r="KS374" s="73" t="str">
        <v>Ref. Balloon 8</v>
      </c>
      <c r="KT374" s="73" t="str">
        <v>Relieved Pin Gauges 09236 &amp; 09235</v>
      </c>
      <c r="KU374" s="73" t="str">
        <v>Rotate Part</v>
      </c>
      <c r="KV374" s="73" t="str">
        <v>Rotate Part, See Image</v>
      </c>
      <c r="KW374" s="73" t="str">
        <v>Same as Root Radius</v>
      </c>
      <c r="KX374" s="73" t="str">
        <v>Section</v>
      </c>
      <c r="KY374" s="73" t="str">
        <v>Section B-B</v>
      </c>
      <c r="KZ374" s="73" t="str">
        <v>Section B-B, Distance Between Grooves</v>
      </c>
      <c r="LA374" s="73" t="str">
        <v>Section C-C</v>
      </c>
      <c r="LB374" s="73" t="str">
        <v>Section Part</v>
      </c>
      <c r="LC374" s="73" t="str">
        <v>Section Part, Measured from Opposite Face</v>
      </c>
      <c r="LD374" s="73" t="str">
        <v>Section, Broachless Blank</v>
      </c>
      <c r="LE374" s="73" t="str">
        <v>Section, EXT. Sphere Location.</v>
      </c>
      <c r="LF374" s="73" t="str">
        <v>Section, Hex Cham. Ang.</v>
      </c>
      <c r="LG374" s="73" t="str">
        <v>Section, Hex Fillet Rad.</v>
      </c>
      <c r="LH374" s="73" t="str">
        <v>Section, INT. Feature</v>
      </c>
      <c r="LI374" s="73" t="str">
        <v>Section, INT. Sphere Location.</v>
      </c>
      <c r="LJ374" s="73" t="str">
        <v>Section, Mfg. Tol.</v>
      </c>
      <c r="LK374" s="73" t="str">
        <v>Section, Mfg. Tol., See Image</v>
      </c>
      <c r="LL374" s="73" t="str">
        <v>Section, OL00486</v>
      </c>
      <c r="LM374" s="73" t="str">
        <v>Section, OL00542</v>
      </c>
      <c r="LN374" s="73" t="str">
        <v>Section, OL00543</v>
      </c>
      <c r="LO374" s="73" t="str">
        <v>Section, OL00544</v>
      </c>
      <c r="LP374" s="73" t="str">
        <v>Section, OL00545</v>
      </c>
      <c r="LQ374" s="73" t="str">
        <v>Section, OL00546</v>
      </c>
      <c r="LR374" s="73" t="str">
        <v>Section, OL00547</v>
      </c>
      <c r="LS374" s="73" t="str">
        <v>Section, OL00555</v>
      </c>
      <c r="LT374" s="73" t="str">
        <v>Section, OL00725</v>
      </c>
      <c r="LU374" s="73" t="str">
        <v>Section, OL01430</v>
      </c>
      <c r="LV374" s="73" t="str">
        <v>Section, OL01434</v>
      </c>
      <c r="LW374" s="73" t="str">
        <v>Section, OL01435</v>
      </c>
      <c r="LX374" s="73" t="str">
        <v>Section, OL01807</v>
      </c>
      <c r="LY374" s="73" t="str">
        <v>Section, OL01830</v>
      </c>
      <c r="LZ374" s="73" t="str">
        <v>Section, OL02351</v>
      </c>
      <c r="MA374" s="73" t="str">
        <v>Section, OL02519</v>
      </c>
      <c r="MB374" s="73" t="str">
        <v>Section, OL02520</v>
      </c>
      <c r="MC374" s="73" t="str">
        <v>Section, OL02522</v>
      </c>
      <c r="MD374" s="73" t="str">
        <v>Section, OL02540</v>
      </c>
      <c r="ME374" s="73" t="str">
        <v>Section, OL02541</v>
      </c>
      <c r="MF374" s="73" t="str">
        <v>Section, OL02552</v>
      </c>
      <c r="MG374" s="73" t="str">
        <v>Section, OL02553</v>
      </c>
      <c r="MH374" s="73" t="str">
        <v>Section, OL02554</v>
      </c>
      <c r="MI374" s="73" t="str">
        <v>Section, OL02555</v>
      </c>
      <c r="MJ374" s="73" t="str">
        <v>Section, OL02558</v>
      </c>
      <c r="MK374" s="73" t="str">
        <v>Section, OL02559</v>
      </c>
      <c r="ML374" s="73" t="str">
        <v>Section, OL02560</v>
      </c>
      <c r="MM374" s="73" t="str">
        <v>Section, OL02619</v>
      </c>
      <c r="MN374" s="73" t="str">
        <v>Section, OL02620</v>
      </c>
      <c r="MO374" s="73" t="str">
        <v>Section, OL02621</v>
      </c>
      <c r="MP374" s="73" t="str">
        <v>Section, OL02622</v>
      </c>
      <c r="MQ374" s="73" t="str">
        <v>Section, OL02623</v>
      </c>
      <c r="MR374" s="73" t="str">
        <v>Section, OL02624</v>
      </c>
      <c r="MS374" s="73" t="str">
        <v>Section, OL02652</v>
      </c>
      <c r="MT374" s="73" t="str">
        <v>Section, OL02680</v>
      </c>
      <c r="MU374" s="73" t="str">
        <v>Section, OL02793</v>
      </c>
      <c r="MV374" s="73" t="str">
        <v>Section, OL02823</v>
      </c>
      <c r="MW374" s="73" t="str">
        <v>Section, OL02843</v>
      </c>
      <c r="MX374" s="73" t="str">
        <v>Section, OL03026, Ext.</v>
      </c>
      <c r="MY374" s="73" t="str">
        <v>Section, OL03026, Int.</v>
      </c>
      <c r="MZ374" s="73" t="str">
        <v>Section, OL03570, DWG# 100448-41</v>
      </c>
      <c r="NA374" s="73" t="str">
        <v>Section, OL03781</v>
      </c>
      <c r="NB374" s="73" t="str">
        <v>Section, OL03911</v>
      </c>
      <c r="NC374" s="73" t="str">
        <v>Section, OL03912</v>
      </c>
      <c r="ND374" s="73" t="str">
        <v>Section, OL03928</v>
      </c>
      <c r="NE374" s="73" t="str">
        <v>Section, OL03929</v>
      </c>
      <c r="NF374" s="73" t="str">
        <v>Section, OL04030</v>
      </c>
      <c r="NG374" s="73" t="str">
        <v>Section, OL04037</v>
      </c>
      <c r="NH374" s="73" t="str">
        <v>Section, OL04038</v>
      </c>
      <c r="NI374" s="73" t="str">
        <v>Section, OL04046</v>
      </c>
      <c r="NJ374" s="73" t="str">
        <v>Section, OL04065</v>
      </c>
      <c r="NK374" s="73" t="str">
        <v>Section, OL04066</v>
      </c>
      <c r="NL374" s="73" t="str">
        <v>Section, OL04067</v>
      </c>
      <c r="NM374" s="73" t="str">
        <v>Section, OL04069</v>
      </c>
      <c r="NN374" s="73" t="str">
        <v>Section, OL04071</v>
      </c>
      <c r="NO374" s="73" t="str">
        <v>Section, OL04173</v>
      </c>
      <c r="NP374" s="73" t="str">
        <v>Section, OL04174</v>
      </c>
      <c r="NQ374" s="73" t="str">
        <v>Section, OL04214</v>
      </c>
      <c r="NR374" s="73" t="str">
        <v>Section, OL04215</v>
      </c>
      <c r="NS374" s="73" t="str">
        <v>Section, OL04216</v>
      </c>
      <c r="NT374" s="73" t="str">
        <v>Section, OL04217</v>
      </c>
      <c r="NU374" s="73" t="str">
        <v>Section, Overlay OL02716</v>
      </c>
      <c r="NV374" s="73" t="str">
        <v>Section, Overlay OL02717</v>
      </c>
      <c r="NW374" s="73" t="str">
        <v>Section, See Image</v>
      </c>
      <c r="NX374" s="73" t="str">
        <v>Section, See Image, DWG# 100448-41</v>
      </c>
      <c r="NY374" s="73" t="str">
        <v>Section, Without Sots</v>
      </c>
      <c r="NZ374" s="73" t="str">
        <v>See Comments Sheet</v>
      </c>
      <c r="OA374" s="73" t="str">
        <v>See Comments Sheet, OL02318</v>
      </c>
      <c r="OB374" s="73" t="str">
        <v>See Image</v>
      </c>
      <c r="OC374" s="73" t="str">
        <v>See Image, .005 or Less = Pass</v>
      </c>
      <c r="OD374" s="73" t="str">
        <v>See Image, Check Near Radius</v>
      </c>
      <c r="OE374" s="73" t="str">
        <v>See Image, Constrained</v>
      </c>
      <c r="OF374" s="73" t="str">
        <v>See Image, Distance Between Flats</v>
      </c>
      <c r="OG374" s="73" t="str">
        <v xml:space="preserve">See Image, Mfg. Tol, Section A-A </v>
      </c>
      <c r="OH374" s="73" t="str">
        <v>See image, Mfg. Tol.</v>
      </c>
      <c r="OI374" s="73" t="str">
        <v>See Image, Mic. Across Flats</v>
      </c>
      <c r="OJ374" s="73" t="str">
        <v>See Image, OL02850</v>
      </c>
      <c r="OK374" s="73" t="str">
        <v>See Image, OL02880</v>
      </c>
      <c r="OL374" s="73" t="str">
        <v>See Image, OL03926</v>
      </c>
      <c r="OM374" s="73" t="str">
        <v>See Image, OL03927</v>
      </c>
      <c r="ON374" s="73" t="str">
        <v>See Image, OL04003</v>
      </c>
      <c r="OO374" s="73" t="str">
        <v>'See Image, OL04342,  Best Fit Joe Block</v>
      </c>
      <c r="OP374" s="73" t="str">
        <v>See Image, OL04342,  Blank</v>
      </c>
      <c r="OQ374" s="73" t="str">
        <v>See Image, OL04342, Blank</v>
      </c>
      <c r="OR374" s="73" t="str">
        <v>See Image, OL04343, Blank</v>
      </c>
      <c r="OS374" s="73" t="str">
        <v>See Image, Pass = .002 or Less</v>
      </c>
      <c r="OT374" s="73" t="str">
        <v>See Image, Rcd. MAX</v>
      </c>
      <c r="OU374" s="73" t="str">
        <v>See Image, Rcd. MIN</v>
      </c>
      <c r="OV374" s="73" t="str">
        <v>See Image, Section</v>
      </c>
      <c r="OW374" s="73" t="str">
        <v>See Image, Section A-A</v>
      </c>
      <c r="OX374" s="73" t="str">
        <v>See Image, Section B-B</v>
      </c>
      <c r="OY374" s="73" t="str">
        <v>See Image, Section B-B, TSC</v>
      </c>
      <c r="OZ374" s="73" t="str">
        <v>See Image, Shank Drawing # 18000-XX-XX A</v>
      </c>
      <c r="PA374" s="73" t="str">
        <v>Sequencial Laser 01, 120 Per Print</v>
      </c>
      <c r="PB374" s="73" t="str">
        <v>Set to .202, Zero on Thread Lead</v>
      </c>
      <c r="PC374" s="73" t="str">
        <v>Sharp OK, No Burr</v>
      </c>
      <c r="PD374" s="73" t="str">
        <v>Sharp OK, No Raised Edge, See Image</v>
      </c>
      <c r="PE374" s="73" t="str">
        <v>Sharp OK, No Raised Edges</v>
      </c>
      <c r="PF374" s="73" t="str">
        <v>Sharp okay no raised edge</v>
      </c>
      <c r="PG374" s="73" t="str">
        <v>Sharp Okay, No Burr</v>
      </c>
      <c r="PH374" s="73" t="str">
        <v>Sharp Okay, No Raised Edge</v>
      </c>
      <c r="PI374" s="73" t="str">
        <v>Sharp Okay, No Raised Edges,</v>
      </c>
      <c r="PJ374" s="73" t="str">
        <v>Sharp Okay, See Image</v>
      </c>
      <c r="PK374" s="73" t="str">
        <v xml:space="preserve">Start of Radius @ .195 </v>
      </c>
      <c r="PL374" s="73" t="str">
        <v xml:space="preserve">Start of Radius @ .21 </v>
      </c>
      <c r="PM374" s="73" t="str">
        <v xml:space="preserve">T.S.C. </v>
      </c>
      <c r="PN374" s="73" t="str">
        <v>Tangent Point</v>
      </c>
      <c r="PO374" s="73" t="str">
        <v>Tangent point of R.50</v>
      </c>
      <c r="PP374" s="73" t="str">
        <v>Taper Check, Mfg.Tol.</v>
      </c>
      <c r="PQ374" s="73" t="str">
        <v>Taper Check, Mfg.Tol., See Image</v>
      </c>
      <c r="PR374" s="73" t="str">
        <v>Thrd. Minor Ø</v>
      </c>
      <c r="PS374" s="73" t="str">
        <v>Thrd. Relief Ø</v>
      </c>
      <c r="PT374" s="73" t="str">
        <v>Threadless Blank</v>
      </c>
      <c r="PU374" s="73" t="str">
        <v>Threadless Blank, From Major Ø</v>
      </c>
      <c r="PV374" s="73" t="str">
        <v>Threadless Blank, Mfg. Tol.</v>
      </c>
      <c r="PW374" s="73" t="str">
        <v>Threadless Blank, Thrd. to Neck Rad.</v>
      </c>
      <c r="PX374" s="73" t="str">
        <v>Thredless Blank</v>
      </c>
      <c r="PY374" s="73" t="str">
        <v>To center of R.005</v>
      </c>
      <c r="PZ374" s="73" t="str">
        <v>Torx Min. Dia.</v>
      </c>
      <c r="QA374" s="73" t="str">
        <v>Turn Ø Free of Mill Marks</v>
      </c>
      <c r="QB374" s="73" t="str">
        <v>Use (Full) GO Hex</v>
      </c>
      <c r="QC374" s="73" t="str">
        <v>Use Balloon 1 FULL Gauge</v>
      </c>
      <c r="QD374" s="73" t="str">
        <v>Use Balloon 9 FULL GO</v>
      </c>
      <c r="QE374" s="73" t="str">
        <v>Use Best Fit Pin</v>
      </c>
      <c r="QF374" s="73" t="str">
        <v>Use Disk Tip</v>
      </c>
      <c r="QG374" s="73" t="str">
        <v>Use flat bottomed indicator tip.</v>
      </c>
      <c r="QH374" s="73" t="str">
        <v xml:space="preserve">Use Full .093 Go Hex </v>
      </c>
      <c r="QI374" s="73" t="str">
        <v xml:space="preserve">Use Full .0930 Go Hex </v>
      </c>
      <c r="QJ374" s="73" t="str">
        <v>Use Full .1235 Go Hex</v>
      </c>
      <c r="QK374" s="73" t="str">
        <v>Use Gauge K2-98-8019-04, See Image</v>
      </c>
      <c r="QL374" s="73" t="str">
        <v>Use large flat indicator tip</v>
      </c>
      <c r="QM374" s="73" t="str">
        <v>Use Pins.3330/.3350, See Image MAX NO-GO</v>
      </c>
      <c r="QN374" s="73" t="str">
        <v>Use Pointed Drop Indicator Tip</v>
      </c>
      <c r="QO374" s="73" t="str">
        <v>V-Block</v>
      </c>
      <c r="QP374" s="73" t="str">
        <v>V-Block,  AMB for 13</v>
      </c>
      <c r="QQ374" s="73" t="str">
        <v>V-Block,  Hex Cham. Dia.</v>
      </c>
      <c r="QR374" s="73" t="str">
        <v>V-Block, Hex Depth</v>
      </c>
      <c r="QS374" s="73" t="str">
        <v>VBU Gauge</v>
      </c>
      <c r="QT374" s="73" t="str">
        <v>Visibally smaller than HEX=Pass</v>
      </c>
      <c r="QU374" s="73" t="str">
        <v>Visual Per Drawing</v>
      </c>
      <c r="QV374" s="73" t="str">
        <v>Whirl Blank</v>
      </c>
      <c r="QW374" s="73" t="str">
        <v xml:space="preserve">Whirl Blank </v>
      </c>
      <c r="QX374" s="73" t="str">
        <v>Whirl Blank, Neck Rad. End to Head CL</v>
      </c>
      <c r="QY374" s="73" t="str">
        <v>Whirl Blank, Nose Start Dia.</v>
      </c>
      <c r="QZ374" s="73" t="str">
        <v>Whirl Blank, Nose Start Dist.</v>
      </c>
      <c r="RA374" s="73" t="str">
        <v>Whirl Blank, Thrd. Minor</v>
      </c>
      <c r="RB374" s="73" t="str">
        <v>Whirl Blank, Thrd. Pullout Dia.</v>
      </c>
      <c r="RC374" s="73" t="str">
        <v>Whole Part, Removal is at Assy. Level</v>
      </c>
      <c r="RD374" s="73" t="str">
        <v>Wide Area</v>
      </c>
      <c r="RE374" s="73" t="str">
        <v>Zero on End of Go Gauge</v>
      </c>
    </row>
    <row r="375" spans="1:473">
      <c r="A375" s="73" t="s">
        <v>1003</v>
      </c>
      <c r="C375" s="73" t="str" cm="1">
        <f t="array" ref="C375:RE375">TRANSPOSE(_xlfn._xlws.SORT(_xlfn._xlws.FILTER($A$2:$A$600,ISNUMBER(SEARCH('PartLib Table'!M382,$A$2:$A$600)),"not found")))</f>
        <v xml:space="preserve"> 'C', Whirl Blank</v>
      </c>
      <c r="D375" s="73" t="str">
        <v xml:space="preserve"> See Image, Constrained</v>
      </c>
      <c r="E375" s="73" t="str">
        <v>(.04 to .12 range = Pass)</v>
      </c>
      <c r="F375" s="73" t="str">
        <v>(.042 FULL) Go Pin Seat Fully</v>
      </c>
      <c r="G375" s="73" t="str">
        <v>(B), Mfg. Tol.</v>
      </c>
      <c r="H375" s="73" t="str">
        <v>(B), O.A.L.</v>
      </c>
      <c r="I375" s="73" t="str">
        <v>.001 or less =Pass</v>
      </c>
      <c r="J375" s="73" t="str">
        <v>.001 or less out of center = Pass</v>
      </c>
      <c r="K375" s="73" t="str">
        <v>.002 or Less = Pass</v>
      </c>
      <c r="L375" s="73" t="str">
        <v>.002 or Less out of center = Pass</v>
      </c>
      <c r="M375" s="73" t="str">
        <v>.005 to .015 = Pass</v>
      </c>
      <c r="N375" s="73" t="str">
        <v>.0125 Mean, Section</v>
      </c>
      <c r="O375" s="73" t="str">
        <v>.025 or Less in X &amp; Y=Pass</v>
      </c>
      <c r="P375" s="73" t="str">
        <v>.038 Mean</v>
      </c>
      <c r="Q375" s="73" t="str">
        <v>.063 MM = .0024 IN, See Image</v>
      </c>
      <c r="R375" s="73" t="str">
        <v>.063MM = .0024"</v>
      </c>
      <c r="S375" s="73" t="str">
        <v>.243 NO-GO, Unconstrained, Must Not Start</v>
      </c>
      <c r="T375" s="73" t="str">
        <v>@ Back Face &amp; ID, No Raised Edge</v>
      </c>
      <c r="U375" s="73" t="str">
        <v>@ Back Face &amp; OD, No Raised Edge</v>
      </c>
      <c r="V375" s="73" t="str">
        <v>@ ID &amp; FACE</v>
      </c>
      <c r="W375" s="73" t="str">
        <v>@ OD &amp; BACK FACE</v>
      </c>
      <c r="X375" s="73" t="str">
        <v>@ OD &amp; FACE</v>
      </c>
      <c r="Y375" s="73" t="str">
        <v>Across from slot</v>
      </c>
      <c r="Z375" s="73" t="str">
        <v>All Edge Breaks</v>
      </c>
      <c r="AA375" s="73" t="str">
        <v>Attached to bar stock</v>
      </c>
      <c r="AB375" s="73" t="str">
        <v xml:space="preserve">Back Turn Fillet Rad. </v>
      </c>
      <c r="AC375" s="73" t="str">
        <v>Balloon 1 (DWG FRM0105 Page 2, NV-27)</v>
      </c>
      <c r="AD375" s="73" t="str">
        <v>Balloon 1 (DWG FRM0105, NV-30)</v>
      </c>
      <c r="AE375" s="73" t="str">
        <v>Balloon 1 (P# 9890002-20) OL00429/A</v>
      </c>
      <c r="AF375" s="73" t="str">
        <v>Balloon 1, DWG#FRM0105</v>
      </c>
      <c r="AG375" s="73" t="str">
        <v>Balloon 11, See Image</v>
      </c>
      <c r="AH375" s="73" t="str">
        <v xml:space="preserve">Balloon 2 (DWG FRM0105 Page 2, NV-27) </v>
      </c>
      <c r="AI375" s="73" t="str">
        <v>Balloon 2 (DWG FRM0105, NV-30)</v>
      </c>
      <c r="AJ375" s="73" t="str">
        <v>Balloon 2 (P# 9890002-20)</v>
      </c>
      <c r="AK375" s="73" t="str">
        <v>Balloon 2, DWG#FRM0105</v>
      </c>
      <c r="AL375" s="73" t="str">
        <v>Balloon 2, DWG#FRM0105, See Image</v>
      </c>
      <c r="AM375" s="73" t="str">
        <v>Balloon 3 (DWG FRM0105, NV-30 Minor)</v>
      </c>
      <c r="AN375" s="73" t="str">
        <v>Balloon 3 (DWG FRM0105, NV-30)</v>
      </c>
      <c r="AO375" s="73" t="str">
        <v>Balloon 3 (P# 9890002-20)</v>
      </c>
      <c r="AP375" s="73" t="str">
        <v>Balloon 4</v>
      </c>
      <c r="AQ375" s="73" t="str">
        <v>Balloon 4 (P# 9890002-20)</v>
      </c>
      <c r="AR375" s="73" t="str">
        <v>Below Middle Band</v>
      </c>
      <c r="AS375" s="73" t="str">
        <v>Best Fit Pin, .003 or Less =Pass</v>
      </c>
      <c r="AT375" s="73" t="str">
        <v>Blank</v>
      </c>
      <c r="AU375" s="73" t="str">
        <v>Blank Turn Maj.</v>
      </c>
      <c r="AV375" s="73" t="str">
        <v>Blank Turn Maj. Mill Flt., OL4172</v>
      </c>
      <c r="AW375" s="73" t="str">
        <v>Blank Without .010 Slots</v>
      </c>
      <c r="AX375" s="73" t="str">
        <v>Blank Without .010 Slots, Section</v>
      </c>
      <c r="AY375" s="73" t="str">
        <v>Blank without thread</v>
      </c>
      <c r="AZ375" s="73" t="str">
        <v xml:space="preserve">Blank, Center of V Grv. </v>
      </c>
      <c r="BA375" s="73" t="str">
        <v>Blank, Check R adjacent Balloon 17</v>
      </c>
      <c r="BB375" s="73" t="str">
        <v>Blank, EXT. Feature</v>
      </c>
      <c r="BC375" s="73" t="str">
        <v>Blank, See Image, OL04335</v>
      </c>
      <c r="BD375" s="73" t="str">
        <v>Blank, See Image, OL04336</v>
      </c>
      <c r="BE375" s="73" t="str">
        <v xml:space="preserve">Blank, Thrd. </v>
      </c>
      <c r="BF375" s="73" t="str">
        <v>Blank, Turn Tip</v>
      </c>
      <c r="BG375" s="73" t="str">
        <v>Blank, Without Thrd.</v>
      </c>
      <c r="BH375" s="73" t="str">
        <v>Blank, Without Thread</v>
      </c>
      <c r="BI375" s="73" t="str">
        <v xml:space="preserve">Blunt Start Blend to Minor </v>
      </c>
      <c r="BJ375" s="73" t="str">
        <v>Calc., Use Go HEX</v>
      </c>
      <c r="BK375" s="73" t="str">
        <v>Can't dig into OD</v>
      </c>
      <c r="BL375" s="73" t="str">
        <v>Carbide Gauge</v>
      </c>
      <c r="BM375" s="73" t="str">
        <v xml:space="preserve">Center of V Grv. </v>
      </c>
      <c r="BN375" s="73" t="str">
        <v>Centered Less than .03 = Pass</v>
      </c>
      <c r="BO375" s="73" t="str">
        <v>Centered within .0005 or Less = Pass</v>
      </c>
      <c r="BP375" s="73" t="str">
        <v>Centered within .001 or Less = Pass</v>
      </c>
      <c r="BQ375" s="73" t="str">
        <v>Centered within .0254 or Less = Pass</v>
      </c>
      <c r="BR375" s="73" t="str">
        <v>Check close to Rod Slot</v>
      </c>
      <c r="BS375" s="73" t="str">
        <v>Check every other hole</v>
      </c>
      <c r="BT375" s="73" t="str">
        <v>Check Go over full length of slot.</v>
      </c>
      <c r="BU375" s="73" t="str">
        <v>Check Near Closed End</v>
      </c>
      <c r="BV375" s="73" t="str">
        <v>Check per Print View, Away from Rod Slot</v>
      </c>
      <c r="BW375" s="73" t="str">
        <v>Check to Balloon 30 Go Pin</v>
      </c>
      <c r="BX375" s="73" t="str">
        <v>Check with .2705 SET Pin Inside Part</v>
      </c>
      <c r="BY375" s="73" t="str">
        <v>Check with Hex Up</v>
      </c>
      <c r="BZ375" s="73" t="str">
        <v>CMM Blank</v>
      </c>
      <c r="CA375" s="73" t="str">
        <v>Confirm Full Radius</v>
      </c>
      <c r="CB375" s="73" t="str">
        <v>Constrained in fixture</v>
      </c>
      <c r="CC375" s="73" t="str">
        <v>Constrained with Ring</v>
      </c>
      <c r="CD375" s="73" t="str">
        <v>Constrained, See Image</v>
      </c>
      <c r="CE375" s="73" t="str">
        <v>Dim. "A"</v>
      </c>
      <c r="CF375" s="73" t="str">
        <v>Dim. "B"</v>
      </c>
      <c r="CG375" s="73" t="str">
        <v>Dim. "C"</v>
      </c>
      <c r="CH375" s="73" t="str">
        <v>Dim. "D", Whirl Blank</v>
      </c>
      <c r="CI375" s="73" t="str">
        <v>Dim. "G"</v>
      </c>
      <c r="CJ375" s="73" t="str">
        <v>Dim. E, Blank Turn Maj. &amp;  Mill Flt</v>
      </c>
      <c r="CK375" s="73" t="str">
        <v>Dim. E, Blank Turn Maj.&amp;  Mill Flt</v>
      </c>
      <c r="CL375" s="73" t="str">
        <v>Dim. H, Whirl Blank</v>
      </c>
      <c r="CM375" s="73" t="str">
        <v>Dim. J, 'Blank Turn Maj. &amp; Whirl Blank</v>
      </c>
      <c r="CN375" s="73" t="str">
        <v>Disk Drop Indicator Tip</v>
      </c>
      <c r="CO375" s="73" t="str">
        <v>DWG 100448-15, Balloon F_1</v>
      </c>
      <c r="CP375" s="73" t="str">
        <v>DWG 100448-15, OL02571</v>
      </c>
      <c r="CQ375" s="73" t="str">
        <v>DWG 100448-41</v>
      </c>
      <c r="CR375" s="73" t="str">
        <v>DWG 9890040, (10E),Section Part, OL01139</v>
      </c>
      <c r="CS375" s="73" t="str">
        <v>DWG 9890040, (10E),Section, OL01139</v>
      </c>
      <c r="CT375" s="73" t="str">
        <v>DWG 9890040, (11E)</v>
      </c>
      <c r="CU375" s="73" t="str">
        <v>DWG 9890040, (11E), Pins with Flats</v>
      </c>
      <c r="CV375" s="73" t="str">
        <v>DWG 9890040, (12E),  Pass=.002 or less</v>
      </c>
      <c r="CW375" s="73" t="str">
        <v>DWG 9890040, (12E), See Image</v>
      </c>
      <c r="CX375" s="73" t="str">
        <v>DWG 9890040, (1E), OL01431</v>
      </c>
      <c r="CY375" s="73" t="str">
        <v>DWG 9890040, (1E), OL01432</v>
      </c>
      <c r="CZ375" s="73" t="str">
        <v>DWG 9890040, (2E), OL01432</v>
      </c>
      <c r="DA375" s="73" t="str">
        <v>DWG 9890040, (3E)</v>
      </c>
      <c r="DB375" s="73" t="str">
        <v>DWG 9890040, (4E)</v>
      </c>
      <c r="DC375" s="73" t="str">
        <v>DWG 9890040, (5E), OL02336</v>
      </c>
      <c r="DD375" s="73" t="str">
        <v>DWG 9890040, (6E)</v>
      </c>
      <c r="DE375" s="73" t="str">
        <v>DWG 9890040, (7E)</v>
      </c>
      <c r="DF375" s="73" t="str">
        <v>DWG 9890040, (8E), OL01433</v>
      </c>
      <c r="DG375" s="73" t="str">
        <v>DWG 9890040, (8E), OL01433, Section</v>
      </c>
      <c r="DH375" s="73" t="str">
        <v>DWG 9890040, (9E), Close to Rod Slot</v>
      </c>
      <c r="DI375" s="73" t="str">
        <v>DWG 9890040, (9E),Close to Rod Slot</v>
      </c>
      <c r="DJ375" s="73" t="str">
        <v>DWG FRM0105 PAGE 2</v>
      </c>
      <c r="DK375" s="73" t="str">
        <v>DWG# 100448-41</v>
      </c>
      <c r="DL375" s="73" t="str">
        <v>DWG# 100448-44</v>
      </c>
      <c r="DM375" s="73" t="str">
        <v>DWG# 9890003  (1), Section OL00436/A</v>
      </c>
      <c r="DN375" s="73" t="str">
        <v>DWG# 9890003 (3), Ring Gauge Constrained</v>
      </c>
      <c r="DO375" s="73" t="str">
        <v>DWG# 9890003 (4), Section</v>
      </c>
      <c r="DP375" s="73" t="str">
        <v>DWG#100448-26, Balloon 1K, OL02350</v>
      </c>
      <c r="DQ375" s="73" t="str">
        <v>DWG#100448-26, Balloon 2K, OL02350</v>
      </c>
      <c r="DR375" s="73" t="str">
        <v>DWG#100448-26, Balloon 3K, OL02363</v>
      </c>
      <c r="DS375" s="73" t="str">
        <v>DWG#100448-26, Balloon 4K</v>
      </c>
      <c r="DT375" s="73" t="str">
        <v>DWG#100448-26, Balloon 5K, Section</v>
      </c>
      <c r="DU375" s="73" t="str">
        <v>DWG#100448-26, Balloon 6K</v>
      </c>
      <c r="DV375" s="73" t="str">
        <v>DWG#100448-26, Balloon 7K, Section</v>
      </c>
      <c r="DW375" s="73" t="str">
        <v>DWG#100448-26, Mfg. Tol.</v>
      </c>
      <c r="DX375" s="73" t="str">
        <v>DWG#9890003 (2) Ring Gauge Constrained</v>
      </c>
      <c r="DY375" s="73" t="str">
        <v>DWG#9890044</v>
      </c>
      <c r="DZ375" s="73" t="str">
        <v>DWG#9890044 .1985 to .2005=Pass</v>
      </c>
      <c r="EA375" s="73" t="str">
        <v>DWG#9890044 Overlay OL02441</v>
      </c>
      <c r="EB375" s="73" t="str">
        <v>DWG#9890044, OL02441</v>
      </c>
      <c r="EC375" s="73" t="str">
        <v>DWG#FRM0105</v>
      </c>
      <c r="ED375" s="73" t="str">
        <v>EXT.</v>
      </c>
      <c r="EE375" s="73" t="str">
        <v>EXT. Section, OL02460</v>
      </c>
      <c r="EF375" s="73" t="str">
        <v>EXT., OL04223</v>
      </c>
      <c r="EG375" s="73" t="str">
        <v>Flat Drop Indicator Tip</v>
      </c>
      <c r="EH375" s="73" t="str">
        <v>Full Go Pin, No Light, at Radius</v>
      </c>
      <c r="EI375" s="73" t="str">
        <v>Function Check</v>
      </c>
      <c r="EJ375" s="73" t="str">
        <v>GO Function Gauge</v>
      </c>
      <c r="EK375" s="73" t="str">
        <v>Go Gauge for Balloon 1 &amp; 4</v>
      </c>
      <c r="EL375" s="73" t="str">
        <v>Go Pin must pass through</v>
      </c>
      <c r="EM375" s="73" t="str">
        <v>Greater than .005 = Fail, Section</v>
      </c>
      <c r="EN375" s="73" t="str">
        <v>Greater than .025 out of center = Fail</v>
      </c>
      <c r="EO375" s="73" t="str">
        <v>Greater than 2.6 = Pass</v>
      </c>
      <c r="EP375" s="73" t="str">
        <v>Green = Pass, Red = Fail</v>
      </c>
      <c r="EQ375" s="73" t="str">
        <v>Hex Depth</v>
      </c>
      <c r="ER375" s="73" t="str">
        <v>Hex Minor</v>
      </c>
      <c r="ES375" s="73" t="str">
        <v>Hole Dia.</v>
      </c>
      <c r="ET375" s="73" t="str">
        <v>Hook or Disk Tip</v>
      </c>
      <c r="EU375" s="73" t="str">
        <v>ID Sphere Finish</v>
      </c>
      <c r="EV375" s="73" t="str">
        <v>ID/OD Both Sides, Diff. .002 or less = Pass</v>
      </c>
      <c r="EW375" s="73" t="str">
        <v>If Looks Big, Section</v>
      </c>
      <c r="EX375" s="73" t="str">
        <v>If Looks Small, Section</v>
      </c>
      <c r="EY375" s="73" t="str">
        <v>Insp. Close to Break Away, Mfg.Tol.</v>
      </c>
      <c r="EZ375" s="73" t="str">
        <v>INT.</v>
      </c>
      <c r="FA375" s="73" t="str">
        <v>INT. Section, OL02460</v>
      </c>
      <c r="FB375" s="73" t="str">
        <v>INT., OL04223</v>
      </c>
      <c r="FC375" s="73" t="str">
        <v>Intersect. of 7.7 &amp; R0.10</v>
      </c>
      <c r="FD375" s="73" t="str">
        <v>Intersect. of 8.79 and R.25 MAX</v>
      </c>
      <c r="FE375" s="73" t="str">
        <v>Keep Ind. Tip away from corner</v>
      </c>
      <c r="FF375" s="73" t="str">
        <v>L31</v>
      </c>
      <c r="FG375" s="73" t="str">
        <v>Laser Mark</v>
      </c>
      <c r="FH375" s="73" t="str">
        <v>LASER PER NOTE 4</v>
      </c>
      <c r="FI375" s="73" t="str">
        <v>LASER PER NOTE 4, Final Check 1 only</v>
      </c>
      <c r="FJ375" s="73" t="str">
        <v>Less than .002 out of center = Pass</v>
      </c>
      <c r="FK375" s="73" t="str">
        <v>Less than 2.75 = Pass, Section</v>
      </c>
      <c r="FL375" s="73" t="str">
        <v>List as pin. Not Calibrated</v>
      </c>
      <c r="FM375" s="73" t="str">
        <v>M9 X 1.25 BUTT See Comment Image</v>
      </c>
      <c r="FN375" s="73" t="str">
        <v>Manual Section</v>
      </c>
      <c r="FO375" s="73" t="str">
        <v>Max Deep .241 NO-GO =.42</v>
      </c>
      <c r="FP375" s="73" t="str">
        <v>MAX Depth of (Note 7) .241 NO-GO Pin</v>
      </c>
      <c r="FQ375" s="73" t="str">
        <v>Measure from Blue Line, See Image</v>
      </c>
      <c r="FR375" s="73" t="str">
        <v>Measure Width of Blue Area, See Image</v>
      </c>
      <c r="FS375" s="73" t="str">
        <v>Mfg. Tol</v>
      </c>
      <c r="FT375" s="73" t="str">
        <v>Mfg. Tol, See Image</v>
      </c>
      <c r="FU375" s="73" t="str">
        <v>Mfg. Tol.</v>
      </c>
      <c r="FV375" s="73" t="str">
        <v>Mfg. Tol. "A"</v>
      </c>
      <c r="FW375" s="73" t="str">
        <v>Mfg. Tol. (Zero on Gauge Full Dia. Lead)</v>
      </c>
      <c r="FX375" s="73" t="str">
        <v>Mfg. Tol. Balloon 11, See Image</v>
      </c>
      <c r="FY375" s="73" t="str">
        <v>Mfg. Tol. Balloon 4</v>
      </c>
      <c r="FZ375" s="73" t="str">
        <v>Mfg. Tol. Balloon 7</v>
      </c>
      <c r="GA375" s="73" t="str">
        <v xml:space="preserve">Mfg. Tol. C-Bore Face (Ballo 28) </v>
      </c>
      <c r="GB375" s="73" t="str">
        <v>Mfg. Tol. Section</v>
      </c>
      <c r="GC375" s="73" t="str">
        <v>Mfg. Tol. See Image</v>
      </c>
      <c r="GD375" s="73" t="str">
        <v>Mfg. Tol., 3 Places, Record MAX</v>
      </c>
      <c r="GE375" s="73" t="str">
        <v>Mfg. Tol., Balloon 11</v>
      </c>
      <c r="GF375" s="73" t="str">
        <v>Mfg. Tol., Balloon 7</v>
      </c>
      <c r="GG375" s="73" t="str">
        <v>Mfg. Tol., Blank</v>
      </c>
      <c r="GH375" s="73" t="str">
        <v>Mfg. Tol., Blank, Balloon 12</v>
      </c>
      <c r="GI375" s="73" t="str">
        <v>Mfg. Tol., Blend to SØ.320</v>
      </c>
      <c r="GJ375" s="73" t="str">
        <v>Mfg. Tol., Calculation</v>
      </c>
      <c r="GK375" s="73" t="str">
        <v>Mfg. Tol., For Mill Fixture</v>
      </c>
      <c r="GL375" s="73" t="str">
        <v>Mfg. Tol., L32</v>
      </c>
      <c r="GM375" s="73" t="str">
        <v>Mfg. Tol., L33</v>
      </c>
      <c r="GN375" s="73" t="str">
        <v>Mfg. Tol., No Tool Marks</v>
      </c>
      <c r="GO375" s="73" t="str">
        <v>Mfg. Tol., OL03361</v>
      </c>
      <c r="GP375" s="73" t="str">
        <v>Mfg. Tol., Record off center value</v>
      </c>
      <c r="GQ375" s="73" t="str">
        <v>Mfg. Tol., Same 3 Places, Record MIN</v>
      </c>
      <c r="GR375" s="73" t="str">
        <v>Mfg. Tol., Section</v>
      </c>
      <c r="GS375" s="73" t="str">
        <v>Mfg. Tol., Section B-B</v>
      </c>
      <c r="GT375" s="73" t="str">
        <v>Mfg. Tol., Section, OL03361</v>
      </c>
      <c r="GU375" s="73" t="str">
        <v>Mfg. Tol., Section, Per Note 2</v>
      </c>
      <c r="GV375" s="73" t="str">
        <v>Mfg. Tol., See Image</v>
      </c>
      <c r="GW375" s="73" t="str">
        <v>Mfg. Tol., See Image, Bore in Blue</v>
      </c>
      <c r="GX375" s="73" t="str">
        <v>Mfg. Tol., See Image, Hook Tip</v>
      </c>
      <c r="GY375" s="73" t="str">
        <v>Mfg. Tol., Sharp Okay No Burr</v>
      </c>
      <c r="GZ375" s="73" t="str">
        <v>Mfg. Tol., Threadless Blank</v>
      </c>
      <c r="HA375" s="73" t="str">
        <v>Mfg.Tol.</v>
      </c>
      <c r="HB375" s="73" t="str">
        <v>Mgf. To., T.S.C.</v>
      </c>
      <c r="HC375" s="73" t="str">
        <v>Milled Feature</v>
      </c>
      <c r="HD375" s="73" t="str">
        <v>Milled Feature, OL04045</v>
      </c>
      <c r="HE375" s="73" t="str">
        <v>More than .0005 out of center = Fail</v>
      </c>
      <c r="HF375" s="73" t="str">
        <v>Must Pass Through</v>
      </c>
      <c r="HG375" s="73" t="str">
        <v>Must pass through gauge</v>
      </c>
      <c r="HH375" s="73" t="str">
        <v>Must Pass Through Go Gauge</v>
      </c>
      <c r="HI375" s="73" t="str">
        <v>Must Pass, See Image.</v>
      </c>
      <c r="HJ375" s="73" t="str">
        <v>NA</v>
      </c>
      <c r="HK375" s="73" t="str">
        <v>Narrow Area</v>
      </c>
      <c r="HL375" s="73" t="str">
        <v>Near Balloon 21</v>
      </c>
      <c r="HM375" s="73" t="str">
        <v>Near Datum B</v>
      </c>
      <c r="HN375" s="73" t="str">
        <v>Neck Dia.</v>
      </c>
      <c r="HO375" s="73" t="str">
        <v>Neck to Head Rad.</v>
      </c>
      <c r="HP375" s="73" t="str">
        <v>No Copper Deposits Allowed</v>
      </c>
      <c r="HQ375" s="73" t="str">
        <v>No Section</v>
      </c>
      <c r="HR375" s="73" t="str">
        <v>No Section, .01 to .014 = Pass</v>
      </c>
      <c r="HS375" s="73" t="str">
        <v>No Section, Rotate Part</v>
      </c>
      <c r="HT375" s="73" t="str">
        <v>No Section, See Image</v>
      </c>
      <c r="HU375" s="73" t="str">
        <v>No Slot, Section B-B</v>
      </c>
      <c r="HV375" s="73" t="str">
        <v>No visual step = Pass</v>
      </c>
      <c r="HW375" s="73" t="str">
        <v>Not to exceed .95 Deep</v>
      </c>
      <c r="HX375" s="73" t="str">
        <v>Note 1</v>
      </c>
      <c r="HY375" s="73" t="str">
        <v>OL00333/A</v>
      </c>
      <c r="HZ375" s="73" t="str">
        <v>OL00519</v>
      </c>
      <c r="IA375" s="73" t="str">
        <v>OL00520</v>
      </c>
      <c r="IB375" s="73" t="str">
        <v>OL00529</v>
      </c>
      <c r="IC375" s="73" t="str">
        <v>OL00542</v>
      </c>
      <c r="ID375" s="73" t="str">
        <v>OL00724</v>
      </c>
      <c r="IE375" s="73" t="str">
        <v>OL01250</v>
      </c>
      <c r="IF375" s="73" t="str">
        <v>OL01869, Threadless Blank</v>
      </c>
      <c r="IG375" s="73" t="str">
        <v>OL01870, Section</v>
      </c>
      <c r="IH375" s="73" t="str">
        <v>OL02255</v>
      </c>
      <c r="II375" s="73" t="str">
        <v>OL02255, Mfg. Tol.</v>
      </c>
      <c r="IJ375" s="73" t="str">
        <v>OL02302</v>
      </c>
      <c r="IK375" s="73" t="str">
        <v xml:space="preserve">OL02318  needed per image instructions </v>
      </c>
      <c r="IL375" s="73" t="str">
        <v>OL02556</v>
      </c>
      <c r="IM375" s="73" t="str">
        <v>OL02557</v>
      </c>
      <c r="IN375" s="73" t="str">
        <v>OL02567</v>
      </c>
      <c r="IO375" s="73" t="str">
        <v>OL02653</v>
      </c>
      <c r="IP375" s="73" t="str">
        <v>OL02718</v>
      </c>
      <c r="IQ375" s="73" t="str">
        <v>OL02841</v>
      </c>
      <c r="IR375" s="73" t="str">
        <v>OL02842</v>
      </c>
      <c r="IS375" s="73" t="str">
        <v>OL02844</v>
      </c>
      <c r="IT375" s="73" t="str">
        <v>OL02871</v>
      </c>
      <c r="IU375" s="73" t="str">
        <v>OL02887</v>
      </c>
      <c r="IV375" s="73" t="str">
        <v>OL03500</v>
      </c>
      <c r="IW375" s="73" t="str">
        <v>OL03766</v>
      </c>
      <c r="IX375" s="73" t="str">
        <v>OL03868</v>
      </c>
      <c r="IY375" s="73" t="str">
        <v>OL03869</v>
      </c>
      <c r="IZ375" s="73" t="str">
        <v>OL03870</v>
      </c>
      <c r="JA375" s="73" t="str">
        <v>OL03873, DWG# 100448-44</v>
      </c>
      <c r="JB375" s="73" t="str">
        <v>OL03949</v>
      </c>
      <c r="JC375" s="73" t="str">
        <v xml:space="preserve">OL04043, Section </v>
      </c>
      <c r="JD375" s="73" t="str">
        <v xml:space="preserve">OL04044, Section </v>
      </c>
      <c r="JE375" s="73" t="str">
        <v>OL04045</v>
      </c>
      <c r="JF375" s="73" t="str">
        <v>OL04045, Milled Feature</v>
      </c>
      <c r="JG375" s="73" t="str">
        <v>OL04063</v>
      </c>
      <c r="JH375" s="73" t="str">
        <v>OL04064</v>
      </c>
      <c r="JI375" s="73" t="str">
        <v>OL04065</v>
      </c>
      <c r="JJ375" s="73" t="str">
        <v>OL04181</v>
      </c>
      <c r="JK375" s="73" t="str">
        <v>OL04218</v>
      </c>
      <c r="JL375" s="73" t="str">
        <v>OL04224, See Image</v>
      </c>
      <c r="JM375" s="73" t="str">
        <v>OL04374</v>
      </c>
      <c r="JN375" s="73" t="str">
        <v>OL04375, Section M-M</v>
      </c>
      <c r="JO375" s="73" t="str">
        <v>OL04376, Section M-M</v>
      </c>
      <c r="JP375" s="73" t="str">
        <v>OL04443</v>
      </c>
      <c r="JQ375" s="73" t="str">
        <v>OL04444</v>
      </c>
      <c r="JR375" s="73" t="str">
        <v>OL05000</v>
      </c>
      <c r="JS375" s="73" t="str">
        <v>One side of slot</v>
      </c>
      <c r="JT375" s="73" t="str">
        <v>Other side of slot</v>
      </c>
      <c r="JU375" s="73" t="str">
        <v>Out of center more than .002 = Fail</v>
      </c>
      <c r="JV375" s="73" t="str">
        <v>Out of center more than.002 = Fail</v>
      </c>
      <c r="JW375" s="73" t="str">
        <v>Overlay OL02713</v>
      </c>
      <c r="JX375" s="73" t="str">
        <v>Overlay OL02714</v>
      </c>
      <c r="JY375" s="73" t="str">
        <v>Overlay OL02718</v>
      </c>
      <c r="JZ375" s="73" t="str">
        <v>Overlay OL03831, Mfg. Tol.</v>
      </c>
      <c r="KA375" s="73" t="str">
        <v>Part Without Slots</v>
      </c>
      <c r="KB375" s="73" t="str">
        <v>Part Without Slots, See Image</v>
      </c>
      <c r="KC375" s="73" t="str">
        <v xml:space="preserve">Pass = .0254 or Less </v>
      </c>
      <c r="KD375" s="73" t="str">
        <v>PD MIN = 4.361, PD MAX = 4.456</v>
      </c>
      <c r="KE375" s="73" t="str">
        <v>Per Balloon 2 Note</v>
      </c>
      <c r="KF375" s="73" t="str">
        <v>Per drawing note(s) 8.</v>
      </c>
      <c r="KG375" s="73" t="str">
        <v>Point or Sphere Tip</v>
      </c>
      <c r="KH375" s="73" t="str">
        <v>Point Tip</v>
      </c>
      <c r="KI375" s="73" t="str">
        <v>R.9 to R1.1 = Pass, See Image</v>
      </c>
      <c r="KJ375" s="73" t="str">
        <v>Ram Construction</v>
      </c>
      <c r="KK375" s="73" t="str">
        <v>Record Same Pass / Fail All Balloons</v>
      </c>
      <c r="KL375" s="73" t="str">
        <v>Ref. Balloon 1</v>
      </c>
      <c r="KM375" s="73" t="str">
        <v>Ref. Balloon 12</v>
      </c>
      <c r="KN375" s="73" t="str">
        <v>Ref. Balloon 13, 100% AQL</v>
      </c>
      <c r="KO375" s="73" t="str">
        <v>Ref. Balloon 2</v>
      </c>
      <c r="KP375" s="73" t="str">
        <v>Ref. Balloon 21, 100% AQL</v>
      </c>
      <c r="KQ375" s="73" t="str">
        <v>Ref. Balloon 4</v>
      </c>
      <c r="KR375" s="73" t="str">
        <v>Ref. Balloon 7</v>
      </c>
      <c r="KS375" s="73" t="str">
        <v>Ref. Balloon 8</v>
      </c>
      <c r="KT375" s="73" t="str">
        <v>Relieved Pin Gauges 09236 &amp; 09235</v>
      </c>
      <c r="KU375" s="73" t="str">
        <v>Rotate Part</v>
      </c>
      <c r="KV375" s="73" t="str">
        <v>Rotate Part, See Image</v>
      </c>
      <c r="KW375" s="73" t="str">
        <v>Same as Root Radius</v>
      </c>
      <c r="KX375" s="73" t="str">
        <v>Section</v>
      </c>
      <c r="KY375" s="73" t="str">
        <v>Section B-B</v>
      </c>
      <c r="KZ375" s="73" t="str">
        <v>Section B-B, Distance Between Grooves</v>
      </c>
      <c r="LA375" s="73" t="str">
        <v>Section C-C</v>
      </c>
      <c r="LB375" s="73" t="str">
        <v>Section Part</v>
      </c>
      <c r="LC375" s="73" t="str">
        <v>Section Part, Measured from Opposite Face</v>
      </c>
      <c r="LD375" s="73" t="str">
        <v>Section, Broachless Blank</v>
      </c>
      <c r="LE375" s="73" t="str">
        <v>Section, EXT. Sphere Location.</v>
      </c>
      <c r="LF375" s="73" t="str">
        <v>Section, Hex Cham. Ang.</v>
      </c>
      <c r="LG375" s="73" t="str">
        <v>Section, Hex Fillet Rad.</v>
      </c>
      <c r="LH375" s="73" t="str">
        <v>Section, INT. Feature</v>
      </c>
      <c r="LI375" s="73" t="str">
        <v>Section, INT. Sphere Location.</v>
      </c>
      <c r="LJ375" s="73" t="str">
        <v>Section, Mfg. Tol.</v>
      </c>
      <c r="LK375" s="73" t="str">
        <v>Section, Mfg. Tol., See Image</v>
      </c>
      <c r="LL375" s="73" t="str">
        <v>Section, OL00486</v>
      </c>
      <c r="LM375" s="73" t="str">
        <v>Section, OL00542</v>
      </c>
      <c r="LN375" s="73" t="str">
        <v>Section, OL00543</v>
      </c>
      <c r="LO375" s="73" t="str">
        <v>Section, OL00544</v>
      </c>
      <c r="LP375" s="73" t="str">
        <v>Section, OL00545</v>
      </c>
      <c r="LQ375" s="73" t="str">
        <v>Section, OL00546</v>
      </c>
      <c r="LR375" s="73" t="str">
        <v>Section, OL00547</v>
      </c>
      <c r="LS375" s="73" t="str">
        <v>Section, OL00555</v>
      </c>
      <c r="LT375" s="73" t="str">
        <v>Section, OL00725</v>
      </c>
      <c r="LU375" s="73" t="str">
        <v>Section, OL01430</v>
      </c>
      <c r="LV375" s="73" t="str">
        <v>Section, OL01434</v>
      </c>
      <c r="LW375" s="73" t="str">
        <v>Section, OL01435</v>
      </c>
      <c r="LX375" s="73" t="str">
        <v>Section, OL01807</v>
      </c>
      <c r="LY375" s="73" t="str">
        <v>Section, OL01830</v>
      </c>
      <c r="LZ375" s="73" t="str">
        <v>Section, OL02351</v>
      </c>
      <c r="MA375" s="73" t="str">
        <v>Section, OL02519</v>
      </c>
      <c r="MB375" s="73" t="str">
        <v>Section, OL02520</v>
      </c>
      <c r="MC375" s="73" t="str">
        <v>Section, OL02522</v>
      </c>
      <c r="MD375" s="73" t="str">
        <v>Section, OL02540</v>
      </c>
      <c r="ME375" s="73" t="str">
        <v>Section, OL02541</v>
      </c>
      <c r="MF375" s="73" t="str">
        <v>Section, OL02552</v>
      </c>
      <c r="MG375" s="73" t="str">
        <v>Section, OL02553</v>
      </c>
      <c r="MH375" s="73" t="str">
        <v>Section, OL02554</v>
      </c>
      <c r="MI375" s="73" t="str">
        <v>Section, OL02555</v>
      </c>
      <c r="MJ375" s="73" t="str">
        <v>Section, OL02558</v>
      </c>
      <c r="MK375" s="73" t="str">
        <v>Section, OL02559</v>
      </c>
      <c r="ML375" s="73" t="str">
        <v>Section, OL02560</v>
      </c>
      <c r="MM375" s="73" t="str">
        <v>Section, OL02619</v>
      </c>
      <c r="MN375" s="73" t="str">
        <v>Section, OL02620</v>
      </c>
      <c r="MO375" s="73" t="str">
        <v>Section, OL02621</v>
      </c>
      <c r="MP375" s="73" t="str">
        <v>Section, OL02622</v>
      </c>
      <c r="MQ375" s="73" t="str">
        <v>Section, OL02623</v>
      </c>
      <c r="MR375" s="73" t="str">
        <v>Section, OL02624</v>
      </c>
      <c r="MS375" s="73" t="str">
        <v>Section, OL02652</v>
      </c>
      <c r="MT375" s="73" t="str">
        <v>Section, OL02680</v>
      </c>
      <c r="MU375" s="73" t="str">
        <v>Section, OL02793</v>
      </c>
      <c r="MV375" s="73" t="str">
        <v>Section, OL02823</v>
      </c>
      <c r="MW375" s="73" t="str">
        <v>Section, OL02843</v>
      </c>
      <c r="MX375" s="73" t="str">
        <v>Section, OL03026, Ext.</v>
      </c>
      <c r="MY375" s="73" t="str">
        <v>Section, OL03026, Int.</v>
      </c>
      <c r="MZ375" s="73" t="str">
        <v>Section, OL03570, DWG# 100448-41</v>
      </c>
      <c r="NA375" s="73" t="str">
        <v>Section, OL03781</v>
      </c>
      <c r="NB375" s="73" t="str">
        <v>Section, OL03911</v>
      </c>
      <c r="NC375" s="73" t="str">
        <v>Section, OL03912</v>
      </c>
      <c r="ND375" s="73" t="str">
        <v>Section, OL03928</v>
      </c>
      <c r="NE375" s="73" t="str">
        <v>Section, OL03929</v>
      </c>
      <c r="NF375" s="73" t="str">
        <v>Section, OL04030</v>
      </c>
      <c r="NG375" s="73" t="str">
        <v>Section, OL04037</v>
      </c>
      <c r="NH375" s="73" t="str">
        <v>Section, OL04038</v>
      </c>
      <c r="NI375" s="73" t="str">
        <v>Section, OL04046</v>
      </c>
      <c r="NJ375" s="73" t="str">
        <v>Section, OL04065</v>
      </c>
      <c r="NK375" s="73" t="str">
        <v>Section, OL04066</v>
      </c>
      <c r="NL375" s="73" t="str">
        <v>Section, OL04067</v>
      </c>
      <c r="NM375" s="73" t="str">
        <v>Section, OL04069</v>
      </c>
      <c r="NN375" s="73" t="str">
        <v>Section, OL04071</v>
      </c>
      <c r="NO375" s="73" t="str">
        <v>Section, OL04173</v>
      </c>
      <c r="NP375" s="73" t="str">
        <v>Section, OL04174</v>
      </c>
      <c r="NQ375" s="73" t="str">
        <v>Section, OL04214</v>
      </c>
      <c r="NR375" s="73" t="str">
        <v>Section, OL04215</v>
      </c>
      <c r="NS375" s="73" t="str">
        <v>Section, OL04216</v>
      </c>
      <c r="NT375" s="73" t="str">
        <v>Section, OL04217</v>
      </c>
      <c r="NU375" s="73" t="str">
        <v>Section, Overlay OL02716</v>
      </c>
      <c r="NV375" s="73" t="str">
        <v>Section, Overlay OL02717</v>
      </c>
      <c r="NW375" s="73" t="str">
        <v>Section, See Image</v>
      </c>
      <c r="NX375" s="73" t="str">
        <v>Section, See Image, DWG# 100448-41</v>
      </c>
      <c r="NY375" s="73" t="str">
        <v>Section, Without Sots</v>
      </c>
      <c r="NZ375" s="73" t="str">
        <v>See Comments Sheet</v>
      </c>
      <c r="OA375" s="73" t="str">
        <v>See Comments Sheet, OL02318</v>
      </c>
      <c r="OB375" s="73" t="str">
        <v>See Image</v>
      </c>
      <c r="OC375" s="73" t="str">
        <v>See Image, .005 or Less = Pass</v>
      </c>
      <c r="OD375" s="73" t="str">
        <v>See Image, Check Near Radius</v>
      </c>
      <c r="OE375" s="73" t="str">
        <v>See Image, Constrained</v>
      </c>
      <c r="OF375" s="73" t="str">
        <v>See Image, Distance Between Flats</v>
      </c>
      <c r="OG375" s="73" t="str">
        <v xml:space="preserve">See Image, Mfg. Tol, Section A-A </v>
      </c>
      <c r="OH375" s="73" t="str">
        <v>See image, Mfg. Tol.</v>
      </c>
      <c r="OI375" s="73" t="str">
        <v>See Image, Mic. Across Flats</v>
      </c>
      <c r="OJ375" s="73" t="str">
        <v>See Image, OL02850</v>
      </c>
      <c r="OK375" s="73" t="str">
        <v>See Image, OL02880</v>
      </c>
      <c r="OL375" s="73" t="str">
        <v>See Image, OL03926</v>
      </c>
      <c r="OM375" s="73" t="str">
        <v>See Image, OL03927</v>
      </c>
      <c r="ON375" s="73" t="str">
        <v>See Image, OL04003</v>
      </c>
      <c r="OO375" s="73" t="str">
        <v>'See Image, OL04342,  Best Fit Joe Block</v>
      </c>
      <c r="OP375" s="73" t="str">
        <v>See Image, OL04342,  Blank</v>
      </c>
      <c r="OQ375" s="73" t="str">
        <v>See Image, OL04342, Blank</v>
      </c>
      <c r="OR375" s="73" t="str">
        <v>See Image, OL04343, Blank</v>
      </c>
      <c r="OS375" s="73" t="str">
        <v>See Image, Pass = .002 or Less</v>
      </c>
      <c r="OT375" s="73" t="str">
        <v>See Image, Rcd. MAX</v>
      </c>
      <c r="OU375" s="73" t="str">
        <v>See Image, Rcd. MIN</v>
      </c>
      <c r="OV375" s="73" t="str">
        <v>See Image, Section</v>
      </c>
      <c r="OW375" s="73" t="str">
        <v>See Image, Section A-A</v>
      </c>
      <c r="OX375" s="73" t="str">
        <v>See Image, Section B-B</v>
      </c>
      <c r="OY375" s="73" t="str">
        <v>See Image, Section B-B, TSC</v>
      </c>
      <c r="OZ375" s="73" t="str">
        <v>See Image, Shank Drawing # 18000-XX-XX A</v>
      </c>
      <c r="PA375" s="73" t="str">
        <v>Sequencial Laser 01, 120 Per Print</v>
      </c>
      <c r="PB375" s="73" t="str">
        <v>Set to .202, Zero on Thread Lead</v>
      </c>
      <c r="PC375" s="73" t="str">
        <v>Sharp OK, No Burr</v>
      </c>
      <c r="PD375" s="73" t="str">
        <v>Sharp OK, No Raised Edge, See Image</v>
      </c>
      <c r="PE375" s="73" t="str">
        <v>Sharp OK, No Raised Edges</v>
      </c>
      <c r="PF375" s="73" t="str">
        <v>Sharp okay no raised edge</v>
      </c>
      <c r="PG375" s="73" t="str">
        <v>Sharp Okay, No Burr</v>
      </c>
      <c r="PH375" s="73" t="str">
        <v>Sharp Okay, No Raised Edge</v>
      </c>
      <c r="PI375" s="73" t="str">
        <v>Sharp Okay, No Raised Edges,</v>
      </c>
      <c r="PJ375" s="73" t="str">
        <v>Sharp Okay, See Image</v>
      </c>
      <c r="PK375" s="73" t="str">
        <v xml:space="preserve">Start of Radius @ .195 </v>
      </c>
      <c r="PL375" s="73" t="str">
        <v xml:space="preserve">Start of Radius @ .21 </v>
      </c>
      <c r="PM375" s="73" t="str">
        <v xml:space="preserve">T.S.C. </v>
      </c>
      <c r="PN375" s="73" t="str">
        <v>Tangent Point</v>
      </c>
      <c r="PO375" s="73" t="str">
        <v>Tangent point of R.50</v>
      </c>
      <c r="PP375" s="73" t="str">
        <v>Taper Check, Mfg.Tol.</v>
      </c>
      <c r="PQ375" s="73" t="str">
        <v>Taper Check, Mfg.Tol., See Image</v>
      </c>
      <c r="PR375" s="73" t="str">
        <v>Thrd. Minor Ø</v>
      </c>
      <c r="PS375" s="73" t="str">
        <v>Thrd. Relief Ø</v>
      </c>
      <c r="PT375" s="73" t="str">
        <v>Threadless Blank</v>
      </c>
      <c r="PU375" s="73" t="str">
        <v>Threadless Blank, From Major Ø</v>
      </c>
      <c r="PV375" s="73" t="str">
        <v>Threadless Blank, Mfg. Tol.</v>
      </c>
      <c r="PW375" s="73" t="str">
        <v>Threadless Blank, Thrd. to Neck Rad.</v>
      </c>
      <c r="PX375" s="73" t="str">
        <v>Thredless Blank</v>
      </c>
      <c r="PY375" s="73" t="str">
        <v>To center of R.005</v>
      </c>
      <c r="PZ375" s="73" t="str">
        <v>Torx Min. Dia.</v>
      </c>
      <c r="QA375" s="73" t="str">
        <v>Turn Ø Free of Mill Marks</v>
      </c>
      <c r="QB375" s="73" t="str">
        <v>Use (Full) GO Hex</v>
      </c>
      <c r="QC375" s="73" t="str">
        <v>Use Balloon 1 FULL Gauge</v>
      </c>
      <c r="QD375" s="73" t="str">
        <v>Use Balloon 9 FULL GO</v>
      </c>
      <c r="QE375" s="73" t="str">
        <v>Use Best Fit Pin</v>
      </c>
      <c r="QF375" s="73" t="str">
        <v>Use Disk Tip</v>
      </c>
      <c r="QG375" s="73" t="str">
        <v>Use flat bottomed indicator tip.</v>
      </c>
      <c r="QH375" s="73" t="str">
        <v xml:space="preserve">Use Full .093 Go Hex </v>
      </c>
      <c r="QI375" s="73" t="str">
        <v xml:space="preserve">Use Full .0930 Go Hex </v>
      </c>
      <c r="QJ375" s="73" t="str">
        <v>Use Full .1235 Go Hex</v>
      </c>
      <c r="QK375" s="73" t="str">
        <v>Use Gauge K2-98-8019-04, See Image</v>
      </c>
      <c r="QL375" s="73" t="str">
        <v>Use large flat indicator tip</v>
      </c>
      <c r="QM375" s="73" t="str">
        <v>Use Pins.3330/.3350, See Image MAX NO-GO</v>
      </c>
      <c r="QN375" s="73" t="str">
        <v>Use Pointed Drop Indicator Tip</v>
      </c>
      <c r="QO375" s="73" t="str">
        <v>V-Block</v>
      </c>
      <c r="QP375" s="73" t="str">
        <v>V-Block,  AMB for 13</v>
      </c>
      <c r="QQ375" s="73" t="str">
        <v>V-Block,  Hex Cham. Dia.</v>
      </c>
      <c r="QR375" s="73" t="str">
        <v>V-Block, Hex Depth</v>
      </c>
      <c r="QS375" s="73" t="str">
        <v>VBU Gauge</v>
      </c>
      <c r="QT375" s="73" t="str">
        <v>Visibally smaller than HEX=Pass</v>
      </c>
      <c r="QU375" s="73" t="str">
        <v>Visual Per Drawing</v>
      </c>
      <c r="QV375" s="73" t="str">
        <v>Whirl Blank</v>
      </c>
      <c r="QW375" s="73" t="str">
        <v xml:space="preserve">Whirl Blank </v>
      </c>
      <c r="QX375" s="73" t="str">
        <v>Whirl Blank, Neck Rad. End to Head CL</v>
      </c>
      <c r="QY375" s="73" t="str">
        <v>Whirl Blank, Nose Start Dia.</v>
      </c>
      <c r="QZ375" s="73" t="str">
        <v>Whirl Blank, Nose Start Dist.</v>
      </c>
      <c r="RA375" s="73" t="str">
        <v>Whirl Blank, Thrd. Minor</v>
      </c>
      <c r="RB375" s="73" t="str">
        <v>Whirl Blank, Thrd. Pullout Dia.</v>
      </c>
      <c r="RC375" s="73" t="str">
        <v>Whole Part, Removal is at Assy. Level</v>
      </c>
      <c r="RD375" s="73" t="str">
        <v>Wide Area</v>
      </c>
      <c r="RE375" s="73" t="str">
        <v>Zero on End of Go Gauge</v>
      </c>
    </row>
    <row r="376" spans="1:473">
      <c r="A376" s="73" t="s">
        <v>1004</v>
      </c>
      <c r="C376" s="73" t="str" cm="1">
        <f t="array" ref="C376:RE376">TRANSPOSE(_xlfn._xlws.SORT(_xlfn._xlws.FILTER($A$2:$A$600,ISNUMBER(SEARCH('PartLib Table'!M383,$A$2:$A$600)),"not found")))</f>
        <v xml:space="preserve"> 'C', Whirl Blank</v>
      </c>
      <c r="D376" s="73" t="str">
        <v xml:space="preserve"> See Image, Constrained</v>
      </c>
      <c r="E376" s="73" t="str">
        <v>(.04 to .12 range = Pass)</v>
      </c>
      <c r="F376" s="73" t="str">
        <v>(.042 FULL) Go Pin Seat Fully</v>
      </c>
      <c r="G376" s="73" t="str">
        <v>(B), Mfg. Tol.</v>
      </c>
      <c r="H376" s="73" t="str">
        <v>(B), O.A.L.</v>
      </c>
      <c r="I376" s="73" t="str">
        <v>.001 or less =Pass</v>
      </c>
      <c r="J376" s="73" t="str">
        <v>.001 or less out of center = Pass</v>
      </c>
      <c r="K376" s="73" t="str">
        <v>.002 or Less = Pass</v>
      </c>
      <c r="L376" s="73" t="str">
        <v>.002 or Less out of center = Pass</v>
      </c>
      <c r="M376" s="73" t="str">
        <v>.005 to .015 = Pass</v>
      </c>
      <c r="N376" s="73" t="str">
        <v>.0125 Mean, Section</v>
      </c>
      <c r="O376" s="73" t="str">
        <v>.025 or Less in X &amp; Y=Pass</v>
      </c>
      <c r="P376" s="73" t="str">
        <v>.038 Mean</v>
      </c>
      <c r="Q376" s="73" t="str">
        <v>.063 MM = .0024 IN, See Image</v>
      </c>
      <c r="R376" s="73" t="str">
        <v>.063MM = .0024"</v>
      </c>
      <c r="S376" s="73" t="str">
        <v>.243 NO-GO, Unconstrained, Must Not Start</v>
      </c>
      <c r="T376" s="73" t="str">
        <v>@ Back Face &amp; ID, No Raised Edge</v>
      </c>
      <c r="U376" s="73" t="str">
        <v>@ Back Face &amp; OD, No Raised Edge</v>
      </c>
      <c r="V376" s="73" t="str">
        <v>@ ID &amp; FACE</v>
      </c>
      <c r="W376" s="73" t="str">
        <v>@ OD &amp; BACK FACE</v>
      </c>
      <c r="X376" s="73" t="str">
        <v>@ OD &amp; FACE</v>
      </c>
      <c r="Y376" s="73" t="str">
        <v>Across from slot</v>
      </c>
      <c r="Z376" s="73" t="str">
        <v>All Edge Breaks</v>
      </c>
      <c r="AA376" s="73" t="str">
        <v>Attached to bar stock</v>
      </c>
      <c r="AB376" s="73" t="str">
        <v xml:space="preserve">Back Turn Fillet Rad. </v>
      </c>
      <c r="AC376" s="73" t="str">
        <v>Balloon 1 (DWG FRM0105 Page 2, NV-27)</v>
      </c>
      <c r="AD376" s="73" t="str">
        <v>Balloon 1 (DWG FRM0105, NV-30)</v>
      </c>
      <c r="AE376" s="73" t="str">
        <v>Balloon 1 (P# 9890002-20) OL00429/A</v>
      </c>
      <c r="AF376" s="73" t="str">
        <v>Balloon 1, DWG#FRM0105</v>
      </c>
      <c r="AG376" s="73" t="str">
        <v>Balloon 11, See Image</v>
      </c>
      <c r="AH376" s="73" t="str">
        <v xml:space="preserve">Balloon 2 (DWG FRM0105 Page 2, NV-27) </v>
      </c>
      <c r="AI376" s="73" t="str">
        <v>Balloon 2 (DWG FRM0105, NV-30)</v>
      </c>
      <c r="AJ376" s="73" t="str">
        <v>Balloon 2 (P# 9890002-20)</v>
      </c>
      <c r="AK376" s="73" t="str">
        <v>Balloon 2, DWG#FRM0105</v>
      </c>
      <c r="AL376" s="73" t="str">
        <v>Balloon 2, DWG#FRM0105, See Image</v>
      </c>
      <c r="AM376" s="73" t="str">
        <v>Balloon 3 (DWG FRM0105, NV-30 Minor)</v>
      </c>
      <c r="AN376" s="73" t="str">
        <v>Balloon 3 (DWG FRM0105, NV-30)</v>
      </c>
      <c r="AO376" s="73" t="str">
        <v>Balloon 3 (P# 9890002-20)</v>
      </c>
      <c r="AP376" s="73" t="str">
        <v>Balloon 4</v>
      </c>
      <c r="AQ376" s="73" t="str">
        <v>Balloon 4 (P# 9890002-20)</v>
      </c>
      <c r="AR376" s="73" t="str">
        <v>Below Middle Band</v>
      </c>
      <c r="AS376" s="73" t="str">
        <v>Best Fit Pin, .003 or Less =Pass</v>
      </c>
      <c r="AT376" s="73" t="str">
        <v>Blank</v>
      </c>
      <c r="AU376" s="73" t="str">
        <v>Blank Turn Maj.</v>
      </c>
      <c r="AV376" s="73" t="str">
        <v>Blank Turn Maj. Mill Flt., OL4172</v>
      </c>
      <c r="AW376" s="73" t="str">
        <v>Blank Without .010 Slots</v>
      </c>
      <c r="AX376" s="73" t="str">
        <v>Blank Without .010 Slots, Section</v>
      </c>
      <c r="AY376" s="73" t="str">
        <v>Blank without thread</v>
      </c>
      <c r="AZ376" s="73" t="str">
        <v xml:space="preserve">Blank, Center of V Grv. </v>
      </c>
      <c r="BA376" s="73" t="str">
        <v>Blank, Check R adjacent Balloon 17</v>
      </c>
      <c r="BB376" s="73" t="str">
        <v>Blank, EXT. Feature</v>
      </c>
      <c r="BC376" s="73" t="str">
        <v>Blank, See Image, OL04335</v>
      </c>
      <c r="BD376" s="73" t="str">
        <v>Blank, See Image, OL04336</v>
      </c>
      <c r="BE376" s="73" t="str">
        <v xml:space="preserve">Blank, Thrd. </v>
      </c>
      <c r="BF376" s="73" t="str">
        <v>Blank, Turn Tip</v>
      </c>
      <c r="BG376" s="73" t="str">
        <v>Blank, Without Thrd.</v>
      </c>
      <c r="BH376" s="73" t="str">
        <v>Blank, Without Thread</v>
      </c>
      <c r="BI376" s="73" t="str">
        <v xml:space="preserve">Blunt Start Blend to Minor </v>
      </c>
      <c r="BJ376" s="73" t="str">
        <v>Calc., Use Go HEX</v>
      </c>
      <c r="BK376" s="73" t="str">
        <v>Can't dig into OD</v>
      </c>
      <c r="BL376" s="73" t="str">
        <v>Carbide Gauge</v>
      </c>
      <c r="BM376" s="73" t="str">
        <v xml:space="preserve">Center of V Grv. </v>
      </c>
      <c r="BN376" s="73" t="str">
        <v>Centered Less than .03 = Pass</v>
      </c>
      <c r="BO376" s="73" t="str">
        <v>Centered within .0005 or Less = Pass</v>
      </c>
      <c r="BP376" s="73" t="str">
        <v>Centered within .001 or Less = Pass</v>
      </c>
      <c r="BQ376" s="73" t="str">
        <v>Centered within .0254 or Less = Pass</v>
      </c>
      <c r="BR376" s="73" t="str">
        <v>Check close to Rod Slot</v>
      </c>
      <c r="BS376" s="73" t="str">
        <v>Check every other hole</v>
      </c>
      <c r="BT376" s="73" t="str">
        <v>Check Go over full length of slot.</v>
      </c>
      <c r="BU376" s="73" t="str">
        <v>Check Near Closed End</v>
      </c>
      <c r="BV376" s="73" t="str">
        <v>Check per Print View, Away from Rod Slot</v>
      </c>
      <c r="BW376" s="73" t="str">
        <v>Check to Balloon 30 Go Pin</v>
      </c>
      <c r="BX376" s="73" t="str">
        <v>Check with .2705 SET Pin Inside Part</v>
      </c>
      <c r="BY376" s="73" t="str">
        <v>Check with Hex Up</v>
      </c>
      <c r="BZ376" s="73" t="str">
        <v>CMM Blank</v>
      </c>
      <c r="CA376" s="73" t="str">
        <v>Confirm Full Radius</v>
      </c>
      <c r="CB376" s="73" t="str">
        <v>Constrained in fixture</v>
      </c>
      <c r="CC376" s="73" t="str">
        <v>Constrained with Ring</v>
      </c>
      <c r="CD376" s="73" t="str">
        <v>Constrained, See Image</v>
      </c>
      <c r="CE376" s="73" t="str">
        <v>Dim. "A"</v>
      </c>
      <c r="CF376" s="73" t="str">
        <v>Dim. "B"</v>
      </c>
      <c r="CG376" s="73" t="str">
        <v>Dim. "C"</v>
      </c>
      <c r="CH376" s="73" t="str">
        <v>Dim. "D", Whirl Blank</v>
      </c>
      <c r="CI376" s="73" t="str">
        <v>Dim. "G"</v>
      </c>
      <c r="CJ376" s="73" t="str">
        <v>Dim. E, Blank Turn Maj. &amp;  Mill Flt</v>
      </c>
      <c r="CK376" s="73" t="str">
        <v>Dim. E, Blank Turn Maj.&amp;  Mill Flt</v>
      </c>
      <c r="CL376" s="73" t="str">
        <v>Dim. H, Whirl Blank</v>
      </c>
      <c r="CM376" s="73" t="str">
        <v>Dim. J, 'Blank Turn Maj. &amp; Whirl Blank</v>
      </c>
      <c r="CN376" s="73" t="str">
        <v>Disk Drop Indicator Tip</v>
      </c>
      <c r="CO376" s="73" t="str">
        <v>DWG 100448-15, Balloon F_1</v>
      </c>
      <c r="CP376" s="73" t="str">
        <v>DWG 100448-15, OL02571</v>
      </c>
      <c r="CQ376" s="73" t="str">
        <v>DWG 100448-41</v>
      </c>
      <c r="CR376" s="73" t="str">
        <v>DWG 9890040, (10E),Section Part, OL01139</v>
      </c>
      <c r="CS376" s="73" t="str">
        <v>DWG 9890040, (10E),Section, OL01139</v>
      </c>
      <c r="CT376" s="73" t="str">
        <v>DWG 9890040, (11E)</v>
      </c>
      <c r="CU376" s="73" t="str">
        <v>DWG 9890040, (11E), Pins with Flats</v>
      </c>
      <c r="CV376" s="73" t="str">
        <v>DWG 9890040, (12E),  Pass=.002 or less</v>
      </c>
      <c r="CW376" s="73" t="str">
        <v>DWG 9890040, (12E), See Image</v>
      </c>
      <c r="CX376" s="73" t="str">
        <v>DWG 9890040, (1E), OL01431</v>
      </c>
      <c r="CY376" s="73" t="str">
        <v>DWG 9890040, (1E), OL01432</v>
      </c>
      <c r="CZ376" s="73" t="str">
        <v>DWG 9890040, (2E), OL01432</v>
      </c>
      <c r="DA376" s="73" t="str">
        <v>DWG 9890040, (3E)</v>
      </c>
      <c r="DB376" s="73" t="str">
        <v>DWG 9890040, (4E)</v>
      </c>
      <c r="DC376" s="73" t="str">
        <v>DWG 9890040, (5E), OL02336</v>
      </c>
      <c r="DD376" s="73" t="str">
        <v>DWG 9890040, (6E)</v>
      </c>
      <c r="DE376" s="73" t="str">
        <v>DWG 9890040, (7E)</v>
      </c>
      <c r="DF376" s="73" t="str">
        <v>DWG 9890040, (8E), OL01433</v>
      </c>
      <c r="DG376" s="73" t="str">
        <v>DWG 9890040, (8E), OL01433, Section</v>
      </c>
      <c r="DH376" s="73" t="str">
        <v>DWG 9890040, (9E), Close to Rod Slot</v>
      </c>
      <c r="DI376" s="73" t="str">
        <v>DWG 9890040, (9E),Close to Rod Slot</v>
      </c>
      <c r="DJ376" s="73" t="str">
        <v>DWG FRM0105 PAGE 2</v>
      </c>
      <c r="DK376" s="73" t="str">
        <v>DWG# 100448-41</v>
      </c>
      <c r="DL376" s="73" t="str">
        <v>DWG# 100448-44</v>
      </c>
      <c r="DM376" s="73" t="str">
        <v>DWG# 9890003  (1), Section OL00436/A</v>
      </c>
      <c r="DN376" s="73" t="str">
        <v>DWG# 9890003 (3), Ring Gauge Constrained</v>
      </c>
      <c r="DO376" s="73" t="str">
        <v>DWG# 9890003 (4), Section</v>
      </c>
      <c r="DP376" s="73" t="str">
        <v>DWG#100448-26, Balloon 1K, OL02350</v>
      </c>
      <c r="DQ376" s="73" t="str">
        <v>DWG#100448-26, Balloon 2K, OL02350</v>
      </c>
      <c r="DR376" s="73" t="str">
        <v>DWG#100448-26, Balloon 3K, OL02363</v>
      </c>
      <c r="DS376" s="73" t="str">
        <v>DWG#100448-26, Balloon 4K</v>
      </c>
      <c r="DT376" s="73" t="str">
        <v>DWG#100448-26, Balloon 5K, Section</v>
      </c>
      <c r="DU376" s="73" t="str">
        <v>DWG#100448-26, Balloon 6K</v>
      </c>
      <c r="DV376" s="73" t="str">
        <v>DWG#100448-26, Balloon 7K, Section</v>
      </c>
      <c r="DW376" s="73" t="str">
        <v>DWG#100448-26, Mfg. Tol.</v>
      </c>
      <c r="DX376" s="73" t="str">
        <v>DWG#9890003 (2) Ring Gauge Constrained</v>
      </c>
      <c r="DY376" s="73" t="str">
        <v>DWG#9890044</v>
      </c>
      <c r="DZ376" s="73" t="str">
        <v>DWG#9890044 .1985 to .2005=Pass</v>
      </c>
      <c r="EA376" s="73" t="str">
        <v>DWG#9890044 Overlay OL02441</v>
      </c>
      <c r="EB376" s="73" t="str">
        <v>DWG#9890044, OL02441</v>
      </c>
      <c r="EC376" s="73" t="str">
        <v>DWG#FRM0105</v>
      </c>
      <c r="ED376" s="73" t="str">
        <v>EXT.</v>
      </c>
      <c r="EE376" s="73" t="str">
        <v>EXT. Section, OL02460</v>
      </c>
      <c r="EF376" s="73" t="str">
        <v>EXT., OL04223</v>
      </c>
      <c r="EG376" s="73" t="str">
        <v>Flat Drop Indicator Tip</v>
      </c>
      <c r="EH376" s="73" t="str">
        <v>Full Go Pin, No Light, at Radius</v>
      </c>
      <c r="EI376" s="73" t="str">
        <v>Function Check</v>
      </c>
      <c r="EJ376" s="73" t="str">
        <v>GO Function Gauge</v>
      </c>
      <c r="EK376" s="73" t="str">
        <v>Go Gauge for Balloon 1 &amp; 4</v>
      </c>
      <c r="EL376" s="73" t="str">
        <v>Go Pin must pass through</v>
      </c>
      <c r="EM376" s="73" t="str">
        <v>Greater than .005 = Fail, Section</v>
      </c>
      <c r="EN376" s="73" t="str">
        <v>Greater than .025 out of center = Fail</v>
      </c>
      <c r="EO376" s="73" t="str">
        <v>Greater than 2.6 = Pass</v>
      </c>
      <c r="EP376" s="73" t="str">
        <v>Green = Pass, Red = Fail</v>
      </c>
      <c r="EQ376" s="73" t="str">
        <v>Hex Depth</v>
      </c>
      <c r="ER376" s="73" t="str">
        <v>Hex Minor</v>
      </c>
      <c r="ES376" s="73" t="str">
        <v>Hole Dia.</v>
      </c>
      <c r="ET376" s="73" t="str">
        <v>Hook or Disk Tip</v>
      </c>
      <c r="EU376" s="73" t="str">
        <v>ID Sphere Finish</v>
      </c>
      <c r="EV376" s="73" t="str">
        <v>ID/OD Both Sides, Diff. .002 or less = Pass</v>
      </c>
      <c r="EW376" s="73" t="str">
        <v>If Looks Big, Section</v>
      </c>
      <c r="EX376" s="73" t="str">
        <v>If Looks Small, Section</v>
      </c>
      <c r="EY376" s="73" t="str">
        <v>Insp. Close to Break Away, Mfg.Tol.</v>
      </c>
      <c r="EZ376" s="73" t="str">
        <v>INT.</v>
      </c>
      <c r="FA376" s="73" t="str">
        <v>INT. Section, OL02460</v>
      </c>
      <c r="FB376" s="73" t="str">
        <v>INT., OL04223</v>
      </c>
      <c r="FC376" s="73" t="str">
        <v>Intersect. of 7.7 &amp; R0.10</v>
      </c>
      <c r="FD376" s="73" t="str">
        <v>Intersect. of 8.79 and R.25 MAX</v>
      </c>
      <c r="FE376" s="73" t="str">
        <v>Keep Ind. Tip away from corner</v>
      </c>
      <c r="FF376" s="73" t="str">
        <v>L31</v>
      </c>
      <c r="FG376" s="73" t="str">
        <v>Laser Mark</v>
      </c>
      <c r="FH376" s="73" t="str">
        <v>LASER PER NOTE 4</v>
      </c>
      <c r="FI376" s="73" t="str">
        <v>LASER PER NOTE 4, Final Check 1 only</v>
      </c>
      <c r="FJ376" s="73" t="str">
        <v>Less than .002 out of center = Pass</v>
      </c>
      <c r="FK376" s="73" t="str">
        <v>Less than 2.75 = Pass, Section</v>
      </c>
      <c r="FL376" s="73" t="str">
        <v>List as pin. Not Calibrated</v>
      </c>
      <c r="FM376" s="73" t="str">
        <v>M9 X 1.25 BUTT See Comment Image</v>
      </c>
      <c r="FN376" s="73" t="str">
        <v>Manual Section</v>
      </c>
      <c r="FO376" s="73" t="str">
        <v>Max Deep .241 NO-GO =.42</v>
      </c>
      <c r="FP376" s="73" t="str">
        <v>MAX Depth of (Note 7) .241 NO-GO Pin</v>
      </c>
      <c r="FQ376" s="73" t="str">
        <v>Measure from Blue Line, See Image</v>
      </c>
      <c r="FR376" s="73" t="str">
        <v>Measure Width of Blue Area, See Image</v>
      </c>
      <c r="FS376" s="73" t="str">
        <v>Mfg. Tol</v>
      </c>
      <c r="FT376" s="73" t="str">
        <v>Mfg. Tol, See Image</v>
      </c>
      <c r="FU376" s="73" t="str">
        <v>Mfg. Tol.</v>
      </c>
      <c r="FV376" s="73" t="str">
        <v>Mfg. Tol. "A"</v>
      </c>
      <c r="FW376" s="73" t="str">
        <v>Mfg. Tol. (Zero on Gauge Full Dia. Lead)</v>
      </c>
      <c r="FX376" s="73" t="str">
        <v>Mfg. Tol. Balloon 11, See Image</v>
      </c>
      <c r="FY376" s="73" t="str">
        <v>Mfg. Tol. Balloon 4</v>
      </c>
      <c r="FZ376" s="73" t="str">
        <v>Mfg. Tol. Balloon 7</v>
      </c>
      <c r="GA376" s="73" t="str">
        <v xml:space="preserve">Mfg. Tol. C-Bore Face (Ballo 28) </v>
      </c>
      <c r="GB376" s="73" t="str">
        <v>Mfg. Tol. Section</v>
      </c>
      <c r="GC376" s="73" t="str">
        <v>Mfg. Tol. See Image</v>
      </c>
      <c r="GD376" s="73" t="str">
        <v>Mfg. Tol., 3 Places, Record MAX</v>
      </c>
      <c r="GE376" s="73" t="str">
        <v>Mfg. Tol., Balloon 11</v>
      </c>
      <c r="GF376" s="73" t="str">
        <v>Mfg. Tol., Balloon 7</v>
      </c>
      <c r="GG376" s="73" t="str">
        <v>Mfg. Tol., Blank</v>
      </c>
      <c r="GH376" s="73" t="str">
        <v>Mfg. Tol., Blank, Balloon 12</v>
      </c>
      <c r="GI376" s="73" t="str">
        <v>Mfg. Tol., Blend to SØ.320</v>
      </c>
      <c r="GJ376" s="73" t="str">
        <v>Mfg. Tol., Calculation</v>
      </c>
      <c r="GK376" s="73" t="str">
        <v>Mfg. Tol., For Mill Fixture</v>
      </c>
      <c r="GL376" s="73" t="str">
        <v>Mfg. Tol., L32</v>
      </c>
      <c r="GM376" s="73" t="str">
        <v>Mfg. Tol., L33</v>
      </c>
      <c r="GN376" s="73" t="str">
        <v>Mfg. Tol., No Tool Marks</v>
      </c>
      <c r="GO376" s="73" t="str">
        <v>Mfg. Tol., OL03361</v>
      </c>
      <c r="GP376" s="73" t="str">
        <v>Mfg. Tol., Record off center value</v>
      </c>
      <c r="GQ376" s="73" t="str">
        <v>Mfg. Tol., Same 3 Places, Record MIN</v>
      </c>
      <c r="GR376" s="73" t="str">
        <v>Mfg. Tol., Section</v>
      </c>
      <c r="GS376" s="73" t="str">
        <v>Mfg. Tol., Section B-B</v>
      </c>
      <c r="GT376" s="73" t="str">
        <v>Mfg. Tol., Section, OL03361</v>
      </c>
      <c r="GU376" s="73" t="str">
        <v>Mfg. Tol., Section, Per Note 2</v>
      </c>
      <c r="GV376" s="73" t="str">
        <v>Mfg. Tol., See Image</v>
      </c>
      <c r="GW376" s="73" t="str">
        <v>Mfg. Tol., See Image, Bore in Blue</v>
      </c>
      <c r="GX376" s="73" t="str">
        <v>Mfg. Tol., See Image, Hook Tip</v>
      </c>
      <c r="GY376" s="73" t="str">
        <v>Mfg. Tol., Sharp Okay No Burr</v>
      </c>
      <c r="GZ376" s="73" t="str">
        <v>Mfg. Tol., Threadless Blank</v>
      </c>
      <c r="HA376" s="73" t="str">
        <v>Mfg.Tol.</v>
      </c>
      <c r="HB376" s="73" t="str">
        <v>Mgf. To., T.S.C.</v>
      </c>
      <c r="HC376" s="73" t="str">
        <v>Milled Feature</v>
      </c>
      <c r="HD376" s="73" t="str">
        <v>Milled Feature, OL04045</v>
      </c>
      <c r="HE376" s="73" t="str">
        <v>More than .0005 out of center = Fail</v>
      </c>
      <c r="HF376" s="73" t="str">
        <v>Must Pass Through</v>
      </c>
      <c r="HG376" s="73" t="str">
        <v>Must pass through gauge</v>
      </c>
      <c r="HH376" s="73" t="str">
        <v>Must Pass Through Go Gauge</v>
      </c>
      <c r="HI376" s="73" t="str">
        <v>Must Pass, See Image.</v>
      </c>
      <c r="HJ376" s="73" t="str">
        <v>NA</v>
      </c>
      <c r="HK376" s="73" t="str">
        <v>Narrow Area</v>
      </c>
      <c r="HL376" s="73" t="str">
        <v>Near Balloon 21</v>
      </c>
      <c r="HM376" s="73" t="str">
        <v>Near Datum B</v>
      </c>
      <c r="HN376" s="73" t="str">
        <v>Neck Dia.</v>
      </c>
      <c r="HO376" s="73" t="str">
        <v>Neck to Head Rad.</v>
      </c>
      <c r="HP376" s="73" t="str">
        <v>No Copper Deposits Allowed</v>
      </c>
      <c r="HQ376" s="73" t="str">
        <v>No Section</v>
      </c>
      <c r="HR376" s="73" t="str">
        <v>No Section, .01 to .014 = Pass</v>
      </c>
      <c r="HS376" s="73" t="str">
        <v>No Section, Rotate Part</v>
      </c>
      <c r="HT376" s="73" t="str">
        <v>No Section, See Image</v>
      </c>
      <c r="HU376" s="73" t="str">
        <v>No Slot, Section B-B</v>
      </c>
      <c r="HV376" s="73" t="str">
        <v>No visual step = Pass</v>
      </c>
      <c r="HW376" s="73" t="str">
        <v>Not to exceed .95 Deep</v>
      </c>
      <c r="HX376" s="73" t="str">
        <v>Note 1</v>
      </c>
      <c r="HY376" s="73" t="str">
        <v>OL00333/A</v>
      </c>
      <c r="HZ376" s="73" t="str">
        <v>OL00519</v>
      </c>
      <c r="IA376" s="73" t="str">
        <v>OL00520</v>
      </c>
      <c r="IB376" s="73" t="str">
        <v>OL00529</v>
      </c>
      <c r="IC376" s="73" t="str">
        <v>OL00542</v>
      </c>
      <c r="ID376" s="73" t="str">
        <v>OL00724</v>
      </c>
      <c r="IE376" s="73" t="str">
        <v>OL01250</v>
      </c>
      <c r="IF376" s="73" t="str">
        <v>OL01869, Threadless Blank</v>
      </c>
      <c r="IG376" s="73" t="str">
        <v>OL01870, Section</v>
      </c>
      <c r="IH376" s="73" t="str">
        <v>OL02255</v>
      </c>
      <c r="II376" s="73" t="str">
        <v>OL02255, Mfg. Tol.</v>
      </c>
      <c r="IJ376" s="73" t="str">
        <v>OL02302</v>
      </c>
      <c r="IK376" s="73" t="str">
        <v xml:space="preserve">OL02318  needed per image instructions </v>
      </c>
      <c r="IL376" s="73" t="str">
        <v>OL02556</v>
      </c>
      <c r="IM376" s="73" t="str">
        <v>OL02557</v>
      </c>
      <c r="IN376" s="73" t="str">
        <v>OL02567</v>
      </c>
      <c r="IO376" s="73" t="str">
        <v>OL02653</v>
      </c>
      <c r="IP376" s="73" t="str">
        <v>OL02718</v>
      </c>
      <c r="IQ376" s="73" t="str">
        <v>OL02841</v>
      </c>
      <c r="IR376" s="73" t="str">
        <v>OL02842</v>
      </c>
      <c r="IS376" s="73" t="str">
        <v>OL02844</v>
      </c>
      <c r="IT376" s="73" t="str">
        <v>OL02871</v>
      </c>
      <c r="IU376" s="73" t="str">
        <v>OL02887</v>
      </c>
      <c r="IV376" s="73" t="str">
        <v>OL03500</v>
      </c>
      <c r="IW376" s="73" t="str">
        <v>OL03766</v>
      </c>
      <c r="IX376" s="73" t="str">
        <v>OL03868</v>
      </c>
      <c r="IY376" s="73" t="str">
        <v>OL03869</v>
      </c>
      <c r="IZ376" s="73" t="str">
        <v>OL03870</v>
      </c>
      <c r="JA376" s="73" t="str">
        <v>OL03873, DWG# 100448-44</v>
      </c>
      <c r="JB376" s="73" t="str">
        <v>OL03949</v>
      </c>
      <c r="JC376" s="73" t="str">
        <v xml:space="preserve">OL04043, Section </v>
      </c>
      <c r="JD376" s="73" t="str">
        <v xml:space="preserve">OL04044, Section </v>
      </c>
      <c r="JE376" s="73" t="str">
        <v>OL04045</v>
      </c>
      <c r="JF376" s="73" t="str">
        <v>OL04045, Milled Feature</v>
      </c>
      <c r="JG376" s="73" t="str">
        <v>OL04063</v>
      </c>
      <c r="JH376" s="73" t="str">
        <v>OL04064</v>
      </c>
      <c r="JI376" s="73" t="str">
        <v>OL04065</v>
      </c>
      <c r="JJ376" s="73" t="str">
        <v>OL04181</v>
      </c>
      <c r="JK376" s="73" t="str">
        <v>OL04218</v>
      </c>
      <c r="JL376" s="73" t="str">
        <v>OL04224, See Image</v>
      </c>
      <c r="JM376" s="73" t="str">
        <v>OL04374</v>
      </c>
      <c r="JN376" s="73" t="str">
        <v>OL04375, Section M-M</v>
      </c>
      <c r="JO376" s="73" t="str">
        <v>OL04376, Section M-M</v>
      </c>
      <c r="JP376" s="73" t="str">
        <v>OL04443</v>
      </c>
      <c r="JQ376" s="73" t="str">
        <v>OL04444</v>
      </c>
      <c r="JR376" s="73" t="str">
        <v>OL05000</v>
      </c>
      <c r="JS376" s="73" t="str">
        <v>One side of slot</v>
      </c>
      <c r="JT376" s="73" t="str">
        <v>Other side of slot</v>
      </c>
      <c r="JU376" s="73" t="str">
        <v>Out of center more than .002 = Fail</v>
      </c>
      <c r="JV376" s="73" t="str">
        <v>Out of center more than.002 = Fail</v>
      </c>
      <c r="JW376" s="73" t="str">
        <v>Overlay OL02713</v>
      </c>
      <c r="JX376" s="73" t="str">
        <v>Overlay OL02714</v>
      </c>
      <c r="JY376" s="73" t="str">
        <v>Overlay OL02718</v>
      </c>
      <c r="JZ376" s="73" t="str">
        <v>Overlay OL03831, Mfg. Tol.</v>
      </c>
      <c r="KA376" s="73" t="str">
        <v>Part Without Slots</v>
      </c>
      <c r="KB376" s="73" t="str">
        <v>Part Without Slots, See Image</v>
      </c>
      <c r="KC376" s="73" t="str">
        <v xml:space="preserve">Pass = .0254 or Less </v>
      </c>
      <c r="KD376" s="73" t="str">
        <v>PD MIN = 4.361, PD MAX = 4.456</v>
      </c>
      <c r="KE376" s="73" t="str">
        <v>Per Balloon 2 Note</v>
      </c>
      <c r="KF376" s="73" t="str">
        <v>Per drawing note(s) 8.</v>
      </c>
      <c r="KG376" s="73" t="str">
        <v>Point or Sphere Tip</v>
      </c>
      <c r="KH376" s="73" t="str">
        <v>Point Tip</v>
      </c>
      <c r="KI376" s="73" t="str">
        <v>R.9 to R1.1 = Pass, See Image</v>
      </c>
      <c r="KJ376" s="73" t="str">
        <v>Ram Construction</v>
      </c>
      <c r="KK376" s="73" t="str">
        <v>Record Same Pass / Fail All Balloons</v>
      </c>
      <c r="KL376" s="73" t="str">
        <v>Ref. Balloon 1</v>
      </c>
      <c r="KM376" s="73" t="str">
        <v>Ref. Balloon 12</v>
      </c>
      <c r="KN376" s="73" t="str">
        <v>Ref. Balloon 13, 100% AQL</v>
      </c>
      <c r="KO376" s="73" t="str">
        <v>Ref. Balloon 2</v>
      </c>
      <c r="KP376" s="73" t="str">
        <v>Ref. Balloon 21, 100% AQL</v>
      </c>
      <c r="KQ376" s="73" t="str">
        <v>Ref. Balloon 4</v>
      </c>
      <c r="KR376" s="73" t="str">
        <v>Ref. Balloon 7</v>
      </c>
      <c r="KS376" s="73" t="str">
        <v>Ref. Balloon 8</v>
      </c>
      <c r="KT376" s="73" t="str">
        <v>Relieved Pin Gauges 09236 &amp; 09235</v>
      </c>
      <c r="KU376" s="73" t="str">
        <v>Rotate Part</v>
      </c>
      <c r="KV376" s="73" t="str">
        <v>Rotate Part, See Image</v>
      </c>
      <c r="KW376" s="73" t="str">
        <v>Same as Root Radius</v>
      </c>
      <c r="KX376" s="73" t="str">
        <v>Section</v>
      </c>
      <c r="KY376" s="73" t="str">
        <v>Section B-B</v>
      </c>
      <c r="KZ376" s="73" t="str">
        <v>Section B-B, Distance Between Grooves</v>
      </c>
      <c r="LA376" s="73" t="str">
        <v>Section C-C</v>
      </c>
      <c r="LB376" s="73" t="str">
        <v>Section Part</v>
      </c>
      <c r="LC376" s="73" t="str">
        <v>Section Part, Measured from Opposite Face</v>
      </c>
      <c r="LD376" s="73" t="str">
        <v>Section, Broachless Blank</v>
      </c>
      <c r="LE376" s="73" t="str">
        <v>Section, EXT. Sphere Location.</v>
      </c>
      <c r="LF376" s="73" t="str">
        <v>Section, Hex Cham. Ang.</v>
      </c>
      <c r="LG376" s="73" t="str">
        <v>Section, Hex Fillet Rad.</v>
      </c>
      <c r="LH376" s="73" t="str">
        <v>Section, INT. Feature</v>
      </c>
      <c r="LI376" s="73" t="str">
        <v>Section, INT. Sphere Location.</v>
      </c>
      <c r="LJ376" s="73" t="str">
        <v>Section, Mfg. Tol.</v>
      </c>
      <c r="LK376" s="73" t="str">
        <v>Section, Mfg. Tol., See Image</v>
      </c>
      <c r="LL376" s="73" t="str">
        <v>Section, OL00486</v>
      </c>
      <c r="LM376" s="73" t="str">
        <v>Section, OL00542</v>
      </c>
      <c r="LN376" s="73" t="str">
        <v>Section, OL00543</v>
      </c>
      <c r="LO376" s="73" t="str">
        <v>Section, OL00544</v>
      </c>
      <c r="LP376" s="73" t="str">
        <v>Section, OL00545</v>
      </c>
      <c r="LQ376" s="73" t="str">
        <v>Section, OL00546</v>
      </c>
      <c r="LR376" s="73" t="str">
        <v>Section, OL00547</v>
      </c>
      <c r="LS376" s="73" t="str">
        <v>Section, OL00555</v>
      </c>
      <c r="LT376" s="73" t="str">
        <v>Section, OL00725</v>
      </c>
      <c r="LU376" s="73" t="str">
        <v>Section, OL01430</v>
      </c>
      <c r="LV376" s="73" t="str">
        <v>Section, OL01434</v>
      </c>
      <c r="LW376" s="73" t="str">
        <v>Section, OL01435</v>
      </c>
      <c r="LX376" s="73" t="str">
        <v>Section, OL01807</v>
      </c>
      <c r="LY376" s="73" t="str">
        <v>Section, OL01830</v>
      </c>
      <c r="LZ376" s="73" t="str">
        <v>Section, OL02351</v>
      </c>
      <c r="MA376" s="73" t="str">
        <v>Section, OL02519</v>
      </c>
      <c r="MB376" s="73" t="str">
        <v>Section, OL02520</v>
      </c>
      <c r="MC376" s="73" t="str">
        <v>Section, OL02522</v>
      </c>
      <c r="MD376" s="73" t="str">
        <v>Section, OL02540</v>
      </c>
      <c r="ME376" s="73" t="str">
        <v>Section, OL02541</v>
      </c>
      <c r="MF376" s="73" t="str">
        <v>Section, OL02552</v>
      </c>
      <c r="MG376" s="73" t="str">
        <v>Section, OL02553</v>
      </c>
      <c r="MH376" s="73" t="str">
        <v>Section, OL02554</v>
      </c>
      <c r="MI376" s="73" t="str">
        <v>Section, OL02555</v>
      </c>
      <c r="MJ376" s="73" t="str">
        <v>Section, OL02558</v>
      </c>
      <c r="MK376" s="73" t="str">
        <v>Section, OL02559</v>
      </c>
      <c r="ML376" s="73" t="str">
        <v>Section, OL02560</v>
      </c>
      <c r="MM376" s="73" t="str">
        <v>Section, OL02619</v>
      </c>
      <c r="MN376" s="73" t="str">
        <v>Section, OL02620</v>
      </c>
      <c r="MO376" s="73" t="str">
        <v>Section, OL02621</v>
      </c>
      <c r="MP376" s="73" t="str">
        <v>Section, OL02622</v>
      </c>
      <c r="MQ376" s="73" t="str">
        <v>Section, OL02623</v>
      </c>
      <c r="MR376" s="73" t="str">
        <v>Section, OL02624</v>
      </c>
      <c r="MS376" s="73" t="str">
        <v>Section, OL02652</v>
      </c>
      <c r="MT376" s="73" t="str">
        <v>Section, OL02680</v>
      </c>
      <c r="MU376" s="73" t="str">
        <v>Section, OL02793</v>
      </c>
      <c r="MV376" s="73" t="str">
        <v>Section, OL02823</v>
      </c>
      <c r="MW376" s="73" t="str">
        <v>Section, OL02843</v>
      </c>
      <c r="MX376" s="73" t="str">
        <v>Section, OL03026, Ext.</v>
      </c>
      <c r="MY376" s="73" t="str">
        <v>Section, OL03026, Int.</v>
      </c>
      <c r="MZ376" s="73" t="str">
        <v>Section, OL03570, DWG# 100448-41</v>
      </c>
      <c r="NA376" s="73" t="str">
        <v>Section, OL03781</v>
      </c>
      <c r="NB376" s="73" t="str">
        <v>Section, OL03911</v>
      </c>
      <c r="NC376" s="73" t="str">
        <v>Section, OL03912</v>
      </c>
      <c r="ND376" s="73" t="str">
        <v>Section, OL03928</v>
      </c>
      <c r="NE376" s="73" t="str">
        <v>Section, OL03929</v>
      </c>
      <c r="NF376" s="73" t="str">
        <v>Section, OL04030</v>
      </c>
      <c r="NG376" s="73" t="str">
        <v>Section, OL04037</v>
      </c>
      <c r="NH376" s="73" t="str">
        <v>Section, OL04038</v>
      </c>
      <c r="NI376" s="73" t="str">
        <v>Section, OL04046</v>
      </c>
      <c r="NJ376" s="73" t="str">
        <v>Section, OL04065</v>
      </c>
      <c r="NK376" s="73" t="str">
        <v>Section, OL04066</v>
      </c>
      <c r="NL376" s="73" t="str">
        <v>Section, OL04067</v>
      </c>
      <c r="NM376" s="73" t="str">
        <v>Section, OL04069</v>
      </c>
      <c r="NN376" s="73" t="str">
        <v>Section, OL04071</v>
      </c>
      <c r="NO376" s="73" t="str">
        <v>Section, OL04173</v>
      </c>
      <c r="NP376" s="73" t="str">
        <v>Section, OL04174</v>
      </c>
      <c r="NQ376" s="73" t="str">
        <v>Section, OL04214</v>
      </c>
      <c r="NR376" s="73" t="str">
        <v>Section, OL04215</v>
      </c>
      <c r="NS376" s="73" t="str">
        <v>Section, OL04216</v>
      </c>
      <c r="NT376" s="73" t="str">
        <v>Section, OL04217</v>
      </c>
      <c r="NU376" s="73" t="str">
        <v>Section, Overlay OL02716</v>
      </c>
      <c r="NV376" s="73" t="str">
        <v>Section, Overlay OL02717</v>
      </c>
      <c r="NW376" s="73" t="str">
        <v>Section, See Image</v>
      </c>
      <c r="NX376" s="73" t="str">
        <v>Section, See Image, DWG# 100448-41</v>
      </c>
      <c r="NY376" s="73" t="str">
        <v>Section, Without Sots</v>
      </c>
      <c r="NZ376" s="73" t="str">
        <v>See Comments Sheet</v>
      </c>
      <c r="OA376" s="73" t="str">
        <v>See Comments Sheet, OL02318</v>
      </c>
      <c r="OB376" s="73" t="str">
        <v>See Image</v>
      </c>
      <c r="OC376" s="73" t="str">
        <v>See Image, .005 or Less = Pass</v>
      </c>
      <c r="OD376" s="73" t="str">
        <v>See Image, Check Near Radius</v>
      </c>
      <c r="OE376" s="73" t="str">
        <v>See Image, Constrained</v>
      </c>
      <c r="OF376" s="73" t="str">
        <v>See Image, Distance Between Flats</v>
      </c>
      <c r="OG376" s="73" t="str">
        <v xml:space="preserve">See Image, Mfg. Tol, Section A-A </v>
      </c>
      <c r="OH376" s="73" t="str">
        <v>See image, Mfg. Tol.</v>
      </c>
      <c r="OI376" s="73" t="str">
        <v>See Image, Mic. Across Flats</v>
      </c>
      <c r="OJ376" s="73" t="str">
        <v>See Image, OL02850</v>
      </c>
      <c r="OK376" s="73" t="str">
        <v>See Image, OL02880</v>
      </c>
      <c r="OL376" s="73" t="str">
        <v>See Image, OL03926</v>
      </c>
      <c r="OM376" s="73" t="str">
        <v>See Image, OL03927</v>
      </c>
      <c r="ON376" s="73" t="str">
        <v>See Image, OL04003</v>
      </c>
      <c r="OO376" s="73" t="str">
        <v>'See Image, OL04342,  Best Fit Joe Block</v>
      </c>
      <c r="OP376" s="73" t="str">
        <v>See Image, OL04342,  Blank</v>
      </c>
      <c r="OQ376" s="73" t="str">
        <v>See Image, OL04342, Blank</v>
      </c>
      <c r="OR376" s="73" t="str">
        <v>See Image, OL04343, Blank</v>
      </c>
      <c r="OS376" s="73" t="str">
        <v>See Image, Pass = .002 or Less</v>
      </c>
      <c r="OT376" s="73" t="str">
        <v>See Image, Rcd. MAX</v>
      </c>
      <c r="OU376" s="73" t="str">
        <v>See Image, Rcd. MIN</v>
      </c>
      <c r="OV376" s="73" t="str">
        <v>See Image, Section</v>
      </c>
      <c r="OW376" s="73" t="str">
        <v>See Image, Section A-A</v>
      </c>
      <c r="OX376" s="73" t="str">
        <v>See Image, Section B-B</v>
      </c>
      <c r="OY376" s="73" t="str">
        <v>See Image, Section B-B, TSC</v>
      </c>
      <c r="OZ376" s="73" t="str">
        <v>See Image, Shank Drawing # 18000-XX-XX A</v>
      </c>
      <c r="PA376" s="73" t="str">
        <v>Sequencial Laser 01, 120 Per Print</v>
      </c>
      <c r="PB376" s="73" t="str">
        <v>Set to .202, Zero on Thread Lead</v>
      </c>
      <c r="PC376" s="73" t="str">
        <v>Sharp OK, No Burr</v>
      </c>
      <c r="PD376" s="73" t="str">
        <v>Sharp OK, No Raised Edge, See Image</v>
      </c>
      <c r="PE376" s="73" t="str">
        <v>Sharp OK, No Raised Edges</v>
      </c>
      <c r="PF376" s="73" t="str">
        <v>Sharp okay no raised edge</v>
      </c>
      <c r="PG376" s="73" t="str">
        <v>Sharp Okay, No Burr</v>
      </c>
      <c r="PH376" s="73" t="str">
        <v>Sharp Okay, No Raised Edge</v>
      </c>
      <c r="PI376" s="73" t="str">
        <v>Sharp Okay, No Raised Edges,</v>
      </c>
      <c r="PJ376" s="73" t="str">
        <v>Sharp Okay, See Image</v>
      </c>
      <c r="PK376" s="73" t="str">
        <v xml:space="preserve">Start of Radius @ .195 </v>
      </c>
      <c r="PL376" s="73" t="str">
        <v xml:space="preserve">Start of Radius @ .21 </v>
      </c>
      <c r="PM376" s="73" t="str">
        <v xml:space="preserve">T.S.C. </v>
      </c>
      <c r="PN376" s="73" t="str">
        <v>Tangent Point</v>
      </c>
      <c r="PO376" s="73" t="str">
        <v>Tangent point of R.50</v>
      </c>
      <c r="PP376" s="73" t="str">
        <v>Taper Check, Mfg.Tol.</v>
      </c>
      <c r="PQ376" s="73" t="str">
        <v>Taper Check, Mfg.Tol., See Image</v>
      </c>
      <c r="PR376" s="73" t="str">
        <v>Thrd. Minor Ø</v>
      </c>
      <c r="PS376" s="73" t="str">
        <v>Thrd. Relief Ø</v>
      </c>
      <c r="PT376" s="73" t="str">
        <v>Threadless Blank</v>
      </c>
      <c r="PU376" s="73" t="str">
        <v>Threadless Blank, From Major Ø</v>
      </c>
      <c r="PV376" s="73" t="str">
        <v>Threadless Blank, Mfg. Tol.</v>
      </c>
      <c r="PW376" s="73" t="str">
        <v>Threadless Blank, Thrd. to Neck Rad.</v>
      </c>
      <c r="PX376" s="73" t="str">
        <v>Thredless Blank</v>
      </c>
      <c r="PY376" s="73" t="str">
        <v>To center of R.005</v>
      </c>
      <c r="PZ376" s="73" t="str">
        <v>Torx Min. Dia.</v>
      </c>
      <c r="QA376" s="73" t="str">
        <v>Turn Ø Free of Mill Marks</v>
      </c>
      <c r="QB376" s="73" t="str">
        <v>Use (Full) GO Hex</v>
      </c>
      <c r="QC376" s="73" t="str">
        <v>Use Balloon 1 FULL Gauge</v>
      </c>
      <c r="QD376" s="73" t="str">
        <v>Use Balloon 9 FULL GO</v>
      </c>
      <c r="QE376" s="73" t="str">
        <v>Use Best Fit Pin</v>
      </c>
      <c r="QF376" s="73" t="str">
        <v>Use Disk Tip</v>
      </c>
      <c r="QG376" s="73" t="str">
        <v>Use flat bottomed indicator tip.</v>
      </c>
      <c r="QH376" s="73" t="str">
        <v xml:space="preserve">Use Full .093 Go Hex </v>
      </c>
      <c r="QI376" s="73" t="str">
        <v xml:space="preserve">Use Full .0930 Go Hex </v>
      </c>
      <c r="QJ376" s="73" t="str">
        <v>Use Full .1235 Go Hex</v>
      </c>
      <c r="QK376" s="73" t="str">
        <v>Use Gauge K2-98-8019-04, See Image</v>
      </c>
      <c r="QL376" s="73" t="str">
        <v>Use large flat indicator tip</v>
      </c>
      <c r="QM376" s="73" t="str">
        <v>Use Pins.3330/.3350, See Image MAX NO-GO</v>
      </c>
      <c r="QN376" s="73" t="str">
        <v>Use Pointed Drop Indicator Tip</v>
      </c>
      <c r="QO376" s="73" t="str">
        <v>V-Block</v>
      </c>
      <c r="QP376" s="73" t="str">
        <v>V-Block,  AMB for 13</v>
      </c>
      <c r="QQ376" s="73" t="str">
        <v>V-Block,  Hex Cham. Dia.</v>
      </c>
      <c r="QR376" s="73" t="str">
        <v>V-Block, Hex Depth</v>
      </c>
      <c r="QS376" s="73" t="str">
        <v>VBU Gauge</v>
      </c>
      <c r="QT376" s="73" t="str">
        <v>Visibally smaller than HEX=Pass</v>
      </c>
      <c r="QU376" s="73" t="str">
        <v>Visual Per Drawing</v>
      </c>
      <c r="QV376" s="73" t="str">
        <v>Whirl Blank</v>
      </c>
      <c r="QW376" s="73" t="str">
        <v xml:space="preserve">Whirl Blank </v>
      </c>
      <c r="QX376" s="73" t="str">
        <v>Whirl Blank, Neck Rad. End to Head CL</v>
      </c>
      <c r="QY376" s="73" t="str">
        <v>Whirl Blank, Nose Start Dia.</v>
      </c>
      <c r="QZ376" s="73" t="str">
        <v>Whirl Blank, Nose Start Dist.</v>
      </c>
      <c r="RA376" s="73" t="str">
        <v>Whirl Blank, Thrd. Minor</v>
      </c>
      <c r="RB376" s="73" t="str">
        <v>Whirl Blank, Thrd. Pullout Dia.</v>
      </c>
      <c r="RC376" s="73" t="str">
        <v>Whole Part, Removal is at Assy. Level</v>
      </c>
      <c r="RD376" s="73" t="str">
        <v>Wide Area</v>
      </c>
      <c r="RE376" s="73" t="str">
        <v>Zero on End of Go Gauge</v>
      </c>
    </row>
    <row r="377" spans="1:473">
      <c r="A377" s="73" t="s">
        <v>1005</v>
      </c>
      <c r="C377" s="73" t="str" cm="1">
        <f t="array" ref="C377:RE377">TRANSPOSE(_xlfn._xlws.SORT(_xlfn._xlws.FILTER($A$2:$A$600,ISNUMBER(SEARCH('PartLib Table'!M384,$A$2:$A$600)),"not found")))</f>
        <v xml:space="preserve"> 'C', Whirl Blank</v>
      </c>
      <c r="D377" s="73" t="str">
        <v xml:space="preserve"> See Image, Constrained</v>
      </c>
      <c r="E377" s="73" t="str">
        <v>(.04 to .12 range = Pass)</v>
      </c>
      <c r="F377" s="73" t="str">
        <v>(.042 FULL) Go Pin Seat Fully</v>
      </c>
      <c r="G377" s="73" t="str">
        <v>(B), Mfg. Tol.</v>
      </c>
      <c r="H377" s="73" t="str">
        <v>(B), O.A.L.</v>
      </c>
      <c r="I377" s="73" t="str">
        <v>.001 or less =Pass</v>
      </c>
      <c r="J377" s="73" t="str">
        <v>.001 or less out of center = Pass</v>
      </c>
      <c r="K377" s="73" t="str">
        <v>.002 or Less = Pass</v>
      </c>
      <c r="L377" s="73" t="str">
        <v>.002 or Less out of center = Pass</v>
      </c>
      <c r="M377" s="73" t="str">
        <v>.005 to .015 = Pass</v>
      </c>
      <c r="N377" s="73" t="str">
        <v>.0125 Mean, Section</v>
      </c>
      <c r="O377" s="73" t="str">
        <v>.025 or Less in X &amp; Y=Pass</v>
      </c>
      <c r="P377" s="73" t="str">
        <v>.038 Mean</v>
      </c>
      <c r="Q377" s="73" t="str">
        <v>.063 MM = .0024 IN, See Image</v>
      </c>
      <c r="R377" s="73" t="str">
        <v>.063MM = .0024"</v>
      </c>
      <c r="S377" s="73" t="str">
        <v>.243 NO-GO, Unconstrained, Must Not Start</v>
      </c>
      <c r="T377" s="73" t="str">
        <v>@ Back Face &amp; ID, No Raised Edge</v>
      </c>
      <c r="U377" s="73" t="str">
        <v>@ Back Face &amp; OD, No Raised Edge</v>
      </c>
      <c r="V377" s="73" t="str">
        <v>@ ID &amp; FACE</v>
      </c>
      <c r="W377" s="73" t="str">
        <v>@ OD &amp; BACK FACE</v>
      </c>
      <c r="X377" s="73" t="str">
        <v>@ OD &amp; FACE</v>
      </c>
      <c r="Y377" s="73" t="str">
        <v>Across from slot</v>
      </c>
      <c r="Z377" s="73" t="str">
        <v>All Edge Breaks</v>
      </c>
      <c r="AA377" s="73" t="str">
        <v>Attached to bar stock</v>
      </c>
      <c r="AB377" s="73" t="str">
        <v xml:space="preserve">Back Turn Fillet Rad. </v>
      </c>
      <c r="AC377" s="73" t="str">
        <v>Balloon 1 (DWG FRM0105 Page 2, NV-27)</v>
      </c>
      <c r="AD377" s="73" t="str">
        <v>Balloon 1 (DWG FRM0105, NV-30)</v>
      </c>
      <c r="AE377" s="73" t="str">
        <v>Balloon 1 (P# 9890002-20) OL00429/A</v>
      </c>
      <c r="AF377" s="73" t="str">
        <v>Balloon 1, DWG#FRM0105</v>
      </c>
      <c r="AG377" s="73" t="str">
        <v>Balloon 11, See Image</v>
      </c>
      <c r="AH377" s="73" t="str">
        <v xml:space="preserve">Balloon 2 (DWG FRM0105 Page 2, NV-27) </v>
      </c>
      <c r="AI377" s="73" t="str">
        <v>Balloon 2 (DWG FRM0105, NV-30)</v>
      </c>
      <c r="AJ377" s="73" t="str">
        <v>Balloon 2 (P# 9890002-20)</v>
      </c>
      <c r="AK377" s="73" t="str">
        <v>Balloon 2, DWG#FRM0105</v>
      </c>
      <c r="AL377" s="73" t="str">
        <v>Balloon 2, DWG#FRM0105, See Image</v>
      </c>
      <c r="AM377" s="73" t="str">
        <v>Balloon 3 (DWG FRM0105, NV-30 Minor)</v>
      </c>
      <c r="AN377" s="73" t="str">
        <v>Balloon 3 (DWG FRM0105, NV-30)</v>
      </c>
      <c r="AO377" s="73" t="str">
        <v>Balloon 3 (P# 9890002-20)</v>
      </c>
      <c r="AP377" s="73" t="str">
        <v>Balloon 4</v>
      </c>
      <c r="AQ377" s="73" t="str">
        <v>Balloon 4 (P# 9890002-20)</v>
      </c>
      <c r="AR377" s="73" t="str">
        <v>Below Middle Band</v>
      </c>
      <c r="AS377" s="73" t="str">
        <v>Best Fit Pin, .003 or Less =Pass</v>
      </c>
      <c r="AT377" s="73" t="str">
        <v>Blank</v>
      </c>
      <c r="AU377" s="73" t="str">
        <v>Blank Turn Maj.</v>
      </c>
      <c r="AV377" s="73" t="str">
        <v>Blank Turn Maj. Mill Flt., OL4172</v>
      </c>
      <c r="AW377" s="73" t="str">
        <v>Blank Without .010 Slots</v>
      </c>
      <c r="AX377" s="73" t="str">
        <v>Blank Without .010 Slots, Section</v>
      </c>
      <c r="AY377" s="73" t="str">
        <v>Blank without thread</v>
      </c>
      <c r="AZ377" s="73" t="str">
        <v xml:space="preserve">Blank, Center of V Grv. </v>
      </c>
      <c r="BA377" s="73" t="str">
        <v>Blank, Check R adjacent Balloon 17</v>
      </c>
      <c r="BB377" s="73" t="str">
        <v>Blank, EXT. Feature</v>
      </c>
      <c r="BC377" s="73" t="str">
        <v>Blank, See Image, OL04335</v>
      </c>
      <c r="BD377" s="73" t="str">
        <v>Blank, See Image, OL04336</v>
      </c>
      <c r="BE377" s="73" t="str">
        <v xml:space="preserve">Blank, Thrd. </v>
      </c>
      <c r="BF377" s="73" t="str">
        <v>Blank, Turn Tip</v>
      </c>
      <c r="BG377" s="73" t="str">
        <v>Blank, Without Thrd.</v>
      </c>
      <c r="BH377" s="73" t="str">
        <v>Blank, Without Thread</v>
      </c>
      <c r="BI377" s="73" t="str">
        <v xml:space="preserve">Blunt Start Blend to Minor </v>
      </c>
      <c r="BJ377" s="73" t="str">
        <v>Calc., Use Go HEX</v>
      </c>
      <c r="BK377" s="73" t="str">
        <v>Can't dig into OD</v>
      </c>
      <c r="BL377" s="73" t="str">
        <v>Carbide Gauge</v>
      </c>
      <c r="BM377" s="73" t="str">
        <v xml:space="preserve">Center of V Grv. </v>
      </c>
      <c r="BN377" s="73" t="str">
        <v>Centered Less than .03 = Pass</v>
      </c>
      <c r="BO377" s="73" t="str">
        <v>Centered within .0005 or Less = Pass</v>
      </c>
      <c r="BP377" s="73" t="str">
        <v>Centered within .001 or Less = Pass</v>
      </c>
      <c r="BQ377" s="73" t="str">
        <v>Centered within .0254 or Less = Pass</v>
      </c>
      <c r="BR377" s="73" t="str">
        <v>Check close to Rod Slot</v>
      </c>
      <c r="BS377" s="73" t="str">
        <v>Check every other hole</v>
      </c>
      <c r="BT377" s="73" t="str">
        <v>Check Go over full length of slot.</v>
      </c>
      <c r="BU377" s="73" t="str">
        <v>Check Near Closed End</v>
      </c>
      <c r="BV377" s="73" t="str">
        <v>Check per Print View, Away from Rod Slot</v>
      </c>
      <c r="BW377" s="73" t="str">
        <v>Check to Balloon 30 Go Pin</v>
      </c>
      <c r="BX377" s="73" t="str">
        <v>Check with .2705 SET Pin Inside Part</v>
      </c>
      <c r="BY377" s="73" t="str">
        <v>Check with Hex Up</v>
      </c>
      <c r="BZ377" s="73" t="str">
        <v>CMM Blank</v>
      </c>
      <c r="CA377" s="73" t="str">
        <v>Confirm Full Radius</v>
      </c>
      <c r="CB377" s="73" t="str">
        <v>Constrained in fixture</v>
      </c>
      <c r="CC377" s="73" t="str">
        <v>Constrained with Ring</v>
      </c>
      <c r="CD377" s="73" t="str">
        <v>Constrained, See Image</v>
      </c>
      <c r="CE377" s="73" t="str">
        <v>Dim. "A"</v>
      </c>
      <c r="CF377" s="73" t="str">
        <v>Dim. "B"</v>
      </c>
      <c r="CG377" s="73" t="str">
        <v>Dim. "C"</v>
      </c>
      <c r="CH377" s="73" t="str">
        <v>Dim. "D", Whirl Blank</v>
      </c>
      <c r="CI377" s="73" t="str">
        <v>Dim. "G"</v>
      </c>
      <c r="CJ377" s="73" t="str">
        <v>Dim. E, Blank Turn Maj. &amp;  Mill Flt</v>
      </c>
      <c r="CK377" s="73" t="str">
        <v>Dim. E, Blank Turn Maj.&amp;  Mill Flt</v>
      </c>
      <c r="CL377" s="73" t="str">
        <v>Dim. H, Whirl Blank</v>
      </c>
      <c r="CM377" s="73" t="str">
        <v>Dim. J, 'Blank Turn Maj. &amp; Whirl Blank</v>
      </c>
      <c r="CN377" s="73" t="str">
        <v>Disk Drop Indicator Tip</v>
      </c>
      <c r="CO377" s="73" t="str">
        <v>DWG 100448-15, Balloon F_1</v>
      </c>
      <c r="CP377" s="73" t="str">
        <v>DWG 100448-15, OL02571</v>
      </c>
      <c r="CQ377" s="73" t="str">
        <v>DWG 100448-41</v>
      </c>
      <c r="CR377" s="73" t="str">
        <v>DWG 9890040, (10E),Section Part, OL01139</v>
      </c>
      <c r="CS377" s="73" t="str">
        <v>DWG 9890040, (10E),Section, OL01139</v>
      </c>
      <c r="CT377" s="73" t="str">
        <v>DWG 9890040, (11E)</v>
      </c>
      <c r="CU377" s="73" t="str">
        <v>DWG 9890040, (11E), Pins with Flats</v>
      </c>
      <c r="CV377" s="73" t="str">
        <v>DWG 9890040, (12E),  Pass=.002 or less</v>
      </c>
      <c r="CW377" s="73" t="str">
        <v>DWG 9890040, (12E), See Image</v>
      </c>
      <c r="CX377" s="73" t="str">
        <v>DWG 9890040, (1E), OL01431</v>
      </c>
      <c r="CY377" s="73" t="str">
        <v>DWG 9890040, (1E), OL01432</v>
      </c>
      <c r="CZ377" s="73" t="str">
        <v>DWG 9890040, (2E), OL01432</v>
      </c>
      <c r="DA377" s="73" t="str">
        <v>DWG 9890040, (3E)</v>
      </c>
      <c r="DB377" s="73" t="str">
        <v>DWG 9890040, (4E)</v>
      </c>
      <c r="DC377" s="73" t="str">
        <v>DWG 9890040, (5E), OL02336</v>
      </c>
      <c r="DD377" s="73" t="str">
        <v>DWG 9890040, (6E)</v>
      </c>
      <c r="DE377" s="73" t="str">
        <v>DWG 9890040, (7E)</v>
      </c>
      <c r="DF377" s="73" t="str">
        <v>DWG 9890040, (8E), OL01433</v>
      </c>
      <c r="DG377" s="73" t="str">
        <v>DWG 9890040, (8E), OL01433, Section</v>
      </c>
      <c r="DH377" s="73" t="str">
        <v>DWG 9890040, (9E), Close to Rod Slot</v>
      </c>
      <c r="DI377" s="73" t="str">
        <v>DWG 9890040, (9E),Close to Rod Slot</v>
      </c>
      <c r="DJ377" s="73" t="str">
        <v>DWG FRM0105 PAGE 2</v>
      </c>
      <c r="DK377" s="73" t="str">
        <v>DWG# 100448-41</v>
      </c>
      <c r="DL377" s="73" t="str">
        <v>DWG# 100448-44</v>
      </c>
      <c r="DM377" s="73" t="str">
        <v>DWG# 9890003  (1), Section OL00436/A</v>
      </c>
      <c r="DN377" s="73" t="str">
        <v>DWG# 9890003 (3), Ring Gauge Constrained</v>
      </c>
      <c r="DO377" s="73" t="str">
        <v>DWG# 9890003 (4), Section</v>
      </c>
      <c r="DP377" s="73" t="str">
        <v>DWG#100448-26, Balloon 1K, OL02350</v>
      </c>
      <c r="DQ377" s="73" t="str">
        <v>DWG#100448-26, Balloon 2K, OL02350</v>
      </c>
      <c r="DR377" s="73" t="str">
        <v>DWG#100448-26, Balloon 3K, OL02363</v>
      </c>
      <c r="DS377" s="73" t="str">
        <v>DWG#100448-26, Balloon 4K</v>
      </c>
      <c r="DT377" s="73" t="str">
        <v>DWG#100448-26, Balloon 5K, Section</v>
      </c>
      <c r="DU377" s="73" t="str">
        <v>DWG#100448-26, Balloon 6K</v>
      </c>
      <c r="DV377" s="73" t="str">
        <v>DWG#100448-26, Balloon 7K, Section</v>
      </c>
      <c r="DW377" s="73" t="str">
        <v>DWG#100448-26, Mfg. Tol.</v>
      </c>
      <c r="DX377" s="73" t="str">
        <v>DWG#9890003 (2) Ring Gauge Constrained</v>
      </c>
      <c r="DY377" s="73" t="str">
        <v>DWG#9890044</v>
      </c>
      <c r="DZ377" s="73" t="str">
        <v>DWG#9890044 .1985 to .2005=Pass</v>
      </c>
      <c r="EA377" s="73" t="str">
        <v>DWG#9890044 Overlay OL02441</v>
      </c>
      <c r="EB377" s="73" t="str">
        <v>DWG#9890044, OL02441</v>
      </c>
      <c r="EC377" s="73" t="str">
        <v>DWG#FRM0105</v>
      </c>
      <c r="ED377" s="73" t="str">
        <v>EXT.</v>
      </c>
      <c r="EE377" s="73" t="str">
        <v>EXT. Section, OL02460</v>
      </c>
      <c r="EF377" s="73" t="str">
        <v>EXT., OL04223</v>
      </c>
      <c r="EG377" s="73" t="str">
        <v>Flat Drop Indicator Tip</v>
      </c>
      <c r="EH377" s="73" t="str">
        <v>Full Go Pin, No Light, at Radius</v>
      </c>
      <c r="EI377" s="73" t="str">
        <v>Function Check</v>
      </c>
      <c r="EJ377" s="73" t="str">
        <v>GO Function Gauge</v>
      </c>
      <c r="EK377" s="73" t="str">
        <v>Go Gauge for Balloon 1 &amp; 4</v>
      </c>
      <c r="EL377" s="73" t="str">
        <v>Go Pin must pass through</v>
      </c>
      <c r="EM377" s="73" t="str">
        <v>Greater than .005 = Fail, Section</v>
      </c>
      <c r="EN377" s="73" t="str">
        <v>Greater than .025 out of center = Fail</v>
      </c>
      <c r="EO377" s="73" t="str">
        <v>Greater than 2.6 = Pass</v>
      </c>
      <c r="EP377" s="73" t="str">
        <v>Green = Pass, Red = Fail</v>
      </c>
      <c r="EQ377" s="73" t="str">
        <v>Hex Depth</v>
      </c>
      <c r="ER377" s="73" t="str">
        <v>Hex Minor</v>
      </c>
      <c r="ES377" s="73" t="str">
        <v>Hole Dia.</v>
      </c>
      <c r="ET377" s="73" t="str">
        <v>Hook or Disk Tip</v>
      </c>
      <c r="EU377" s="73" t="str">
        <v>ID Sphere Finish</v>
      </c>
      <c r="EV377" s="73" t="str">
        <v>ID/OD Both Sides, Diff. .002 or less = Pass</v>
      </c>
      <c r="EW377" s="73" t="str">
        <v>If Looks Big, Section</v>
      </c>
      <c r="EX377" s="73" t="str">
        <v>If Looks Small, Section</v>
      </c>
      <c r="EY377" s="73" t="str">
        <v>Insp. Close to Break Away, Mfg.Tol.</v>
      </c>
      <c r="EZ377" s="73" t="str">
        <v>INT.</v>
      </c>
      <c r="FA377" s="73" t="str">
        <v>INT. Section, OL02460</v>
      </c>
      <c r="FB377" s="73" t="str">
        <v>INT., OL04223</v>
      </c>
      <c r="FC377" s="73" t="str">
        <v>Intersect. of 7.7 &amp; R0.10</v>
      </c>
      <c r="FD377" s="73" t="str">
        <v>Intersect. of 8.79 and R.25 MAX</v>
      </c>
      <c r="FE377" s="73" t="str">
        <v>Keep Ind. Tip away from corner</v>
      </c>
      <c r="FF377" s="73" t="str">
        <v>L31</v>
      </c>
      <c r="FG377" s="73" t="str">
        <v>Laser Mark</v>
      </c>
      <c r="FH377" s="73" t="str">
        <v>LASER PER NOTE 4</v>
      </c>
      <c r="FI377" s="73" t="str">
        <v>LASER PER NOTE 4, Final Check 1 only</v>
      </c>
      <c r="FJ377" s="73" t="str">
        <v>Less than .002 out of center = Pass</v>
      </c>
      <c r="FK377" s="73" t="str">
        <v>Less than 2.75 = Pass, Section</v>
      </c>
      <c r="FL377" s="73" t="str">
        <v>List as pin. Not Calibrated</v>
      </c>
      <c r="FM377" s="73" t="str">
        <v>M9 X 1.25 BUTT See Comment Image</v>
      </c>
      <c r="FN377" s="73" t="str">
        <v>Manual Section</v>
      </c>
      <c r="FO377" s="73" t="str">
        <v>Max Deep .241 NO-GO =.42</v>
      </c>
      <c r="FP377" s="73" t="str">
        <v>MAX Depth of (Note 7) .241 NO-GO Pin</v>
      </c>
      <c r="FQ377" s="73" t="str">
        <v>Measure from Blue Line, See Image</v>
      </c>
      <c r="FR377" s="73" t="str">
        <v>Measure Width of Blue Area, See Image</v>
      </c>
      <c r="FS377" s="73" t="str">
        <v>Mfg. Tol</v>
      </c>
      <c r="FT377" s="73" t="str">
        <v>Mfg. Tol, See Image</v>
      </c>
      <c r="FU377" s="73" t="str">
        <v>Mfg. Tol.</v>
      </c>
      <c r="FV377" s="73" t="str">
        <v>Mfg. Tol. "A"</v>
      </c>
      <c r="FW377" s="73" t="str">
        <v>Mfg. Tol. (Zero on Gauge Full Dia. Lead)</v>
      </c>
      <c r="FX377" s="73" t="str">
        <v>Mfg. Tol. Balloon 11, See Image</v>
      </c>
      <c r="FY377" s="73" t="str">
        <v>Mfg. Tol. Balloon 4</v>
      </c>
      <c r="FZ377" s="73" t="str">
        <v>Mfg. Tol. Balloon 7</v>
      </c>
      <c r="GA377" s="73" t="str">
        <v xml:space="preserve">Mfg. Tol. C-Bore Face (Ballo 28) </v>
      </c>
      <c r="GB377" s="73" t="str">
        <v>Mfg. Tol. Section</v>
      </c>
      <c r="GC377" s="73" t="str">
        <v>Mfg. Tol. See Image</v>
      </c>
      <c r="GD377" s="73" t="str">
        <v>Mfg. Tol., 3 Places, Record MAX</v>
      </c>
      <c r="GE377" s="73" t="str">
        <v>Mfg. Tol., Balloon 11</v>
      </c>
      <c r="GF377" s="73" t="str">
        <v>Mfg. Tol., Balloon 7</v>
      </c>
      <c r="GG377" s="73" t="str">
        <v>Mfg. Tol., Blank</v>
      </c>
      <c r="GH377" s="73" t="str">
        <v>Mfg. Tol., Blank, Balloon 12</v>
      </c>
      <c r="GI377" s="73" t="str">
        <v>Mfg. Tol., Blend to SØ.320</v>
      </c>
      <c r="GJ377" s="73" t="str">
        <v>Mfg. Tol., Calculation</v>
      </c>
      <c r="GK377" s="73" t="str">
        <v>Mfg. Tol., For Mill Fixture</v>
      </c>
      <c r="GL377" s="73" t="str">
        <v>Mfg. Tol., L32</v>
      </c>
      <c r="GM377" s="73" t="str">
        <v>Mfg. Tol., L33</v>
      </c>
      <c r="GN377" s="73" t="str">
        <v>Mfg. Tol., No Tool Marks</v>
      </c>
      <c r="GO377" s="73" t="str">
        <v>Mfg. Tol., OL03361</v>
      </c>
      <c r="GP377" s="73" t="str">
        <v>Mfg. Tol., Record off center value</v>
      </c>
      <c r="GQ377" s="73" t="str">
        <v>Mfg. Tol., Same 3 Places, Record MIN</v>
      </c>
      <c r="GR377" s="73" t="str">
        <v>Mfg. Tol., Section</v>
      </c>
      <c r="GS377" s="73" t="str">
        <v>Mfg. Tol., Section B-B</v>
      </c>
      <c r="GT377" s="73" t="str">
        <v>Mfg. Tol., Section, OL03361</v>
      </c>
      <c r="GU377" s="73" t="str">
        <v>Mfg. Tol., Section, Per Note 2</v>
      </c>
      <c r="GV377" s="73" t="str">
        <v>Mfg. Tol., See Image</v>
      </c>
      <c r="GW377" s="73" t="str">
        <v>Mfg. Tol., See Image, Bore in Blue</v>
      </c>
      <c r="GX377" s="73" t="str">
        <v>Mfg. Tol., See Image, Hook Tip</v>
      </c>
      <c r="GY377" s="73" t="str">
        <v>Mfg. Tol., Sharp Okay No Burr</v>
      </c>
      <c r="GZ377" s="73" t="str">
        <v>Mfg. Tol., Threadless Blank</v>
      </c>
      <c r="HA377" s="73" t="str">
        <v>Mfg.Tol.</v>
      </c>
      <c r="HB377" s="73" t="str">
        <v>Mgf. To., T.S.C.</v>
      </c>
      <c r="HC377" s="73" t="str">
        <v>Milled Feature</v>
      </c>
      <c r="HD377" s="73" t="str">
        <v>Milled Feature, OL04045</v>
      </c>
      <c r="HE377" s="73" t="str">
        <v>More than .0005 out of center = Fail</v>
      </c>
      <c r="HF377" s="73" t="str">
        <v>Must Pass Through</v>
      </c>
      <c r="HG377" s="73" t="str">
        <v>Must pass through gauge</v>
      </c>
      <c r="HH377" s="73" t="str">
        <v>Must Pass Through Go Gauge</v>
      </c>
      <c r="HI377" s="73" t="str">
        <v>Must Pass, See Image.</v>
      </c>
      <c r="HJ377" s="73" t="str">
        <v>NA</v>
      </c>
      <c r="HK377" s="73" t="str">
        <v>Narrow Area</v>
      </c>
      <c r="HL377" s="73" t="str">
        <v>Near Balloon 21</v>
      </c>
      <c r="HM377" s="73" t="str">
        <v>Near Datum B</v>
      </c>
      <c r="HN377" s="73" t="str">
        <v>Neck Dia.</v>
      </c>
      <c r="HO377" s="73" t="str">
        <v>Neck to Head Rad.</v>
      </c>
      <c r="HP377" s="73" t="str">
        <v>No Copper Deposits Allowed</v>
      </c>
      <c r="HQ377" s="73" t="str">
        <v>No Section</v>
      </c>
      <c r="HR377" s="73" t="str">
        <v>No Section, .01 to .014 = Pass</v>
      </c>
      <c r="HS377" s="73" t="str">
        <v>No Section, Rotate Part</v>
      </c>
      <c r="HT377" s="73" t="str">
        <v>No Section, See Image</v>
      </c>
      <c r="HU377" s="73" t="str">
        <v>No Slot, Section B-B</v>
      </c>
      <c r="HV377" s="73" t="str">
        <v>No visual step = Pass</v>
      </c>
      <c r="HW377" s="73" t="str">
        <v>Not to exceed .95 Deep</v>
      </c>
      <c r="HX377" s="73" t="str">
        <v>Note 1</v>
      </c>
      <c r="HY377" s="73" t="str">
        <v>OL00333/A</v>
      </c>
      <c r="HZ377" s="73" t="str">
        <v>OL00519</v>
      </c>
      <c r="IA377" s="73" t="str">
        <v>OL00520</v>
      </c>
      <c r="IB377" s="73" t="str">
        <v>OL00529</v>
      </c>
      <c r="IC377" s="73" t="str">
        <v>OL00542</v>
      </c>
      <c r="ID377" s="73" t="str">
        <v>OL00724</v>
      </c>
      <c r="IE377" s="73" t="str">
        <v>OL01250</v>
      </c>
      <c r="IF377" s="73" t="str">
        <v>OL01869, Threadless Blank</v>
      </c>
      <c r="IG377" s="73" t="str">
        <v>OL01870, Section</v>
      </c>
      <c r="IH377" s="73" t="str">
        <v>OL02255</v>
      </c>
      <c r="II377" s="73" t="str">
        <v>OL02255, Mfg. Tol.</v>
      </c>
      <c r="IJ377" s="73" t="str">
        <v>OL02302</v>
      </c>
      <c r="IK377" s="73" t="str">
        <v xml:space="preserve">OL02318  needed per image instructions </v>
      </c>
      <c r="IL377" s="73" t="str">
        <v>OL02556</v>
      </c>
      <c r="IM377" s="73" t="str">
        <v>OL02557</v>
      </c>
      <c r="IN377" s="73" t="str">
        <v>OL02567</v>
      </c>
      <c r="IO377" s="73" t="str">
        <v>OL02653</v>
      </c>
      <c r="IP377" s="73" t="str">
        <v>OL02718</v>
      </c>
      <c r="IQ377" s="73" t="str">
        <v>OL02841</v>
      </c>
      <c r="IR377" s="73" t="str">
        <v>OL02842</v>
      </c>
      <c r="IS377" s="73" t="str">
        <v>OL02844</v>
      </c>
      <c r="IT377" s="73" t="str">
        <v>OL02871</v>
      </c>
      <c r="IU377" s="73" t="str">
        <v>OL02887</v>
      </c>
      <c r="IV377" s="73" t="str">
        <v>OL03500</v>
      </c>
      <c r="IW377" s="73" t="str">
        <v>OL03766</v>
      </c>
      <c r="IX377" s="73" t="str">
        <v>OL03868</v>
      </c>
      <c r="IY377" s="73" t="str">
        <v>OL03869</v>
      </c>
      <c r="IZ377" s="73" t="str">
        <v>OL03870</v>
      </c>
      <c r="JA377" s="73" t="str">
        <v>OL03873, DWG# 100448-44</v>
      </c>
      <c r="JB377" s="73" t="str">
        <v>OL03949</v>
      </c>
      <c r="JC377" s="73" t="str">
        <v xml:space="preserve">OL04043, Section </v>
      </c>
      <c r="JD377" s="73" t="str">
        <v xml:space="preserve">OL04044, Section </v>
      </c>
      <c r="JE377" s="73" t="str">
        <v>OL04045</v>
      </c>
      <c r="JF377" s="73" t="str">
        <v>OL04045, Milled Feature</v>
      </c>
      <c r="JG377" s="73" t="str">
        <v>OL04063</v>
      </c>
      <c r="JH377" s="73" t="str">
        <v>OL04064</v>
      </c>
      <c r="JI377" s="73" t="str">
        <v>OL04065</v>
      </c>
      <c r="JJ377" s="73" t="str">
        <v>OL04181</v>
      </c>
      <c r="JK377" s="73" t="str">
        <v>OL04218</v>
      </c>
      <c r="JL377" s="73" t="str">
        <v>OL04224, See Image</v>
      </c>
      <c r="JM377" s="73" t="str">
        <v>OL04374</v>
      </c>
      <c r="JN377" s="73" t="str">
        <v>OL04375, Section M-M</v>
      </c>
      <c r="JO377" s="73" t="str">
        <v>OL04376, Section M-M</v>
      </c>
      <c r="JP377" s="73" t="str">
        <v>OL04443</v>
      </c>
      <c r="JQ377" s="73" t="str">
        <v>OL04444</v>
      </c>
      <c r="JR377" s="73" t="str">
        <v>OL05000</v>
      </c>
      <c r="JS377" s="73" t="str">
        <v>One side of slot</v>
      </c>
      <c r="JT377" s="73" t="str">
        <v>Other side of slot</v>
      </c>
      <c r="JU377" s="73" t="str">
        <v>Out of center more than .002 = Fail</v>
      </c>
      <c r="JV377" s="73" t="str">
        <v>Out of center more than.002 = Fail</v>
      </c>
      <c r="JW377" s="73" t="str">
        <v>Overlay OL02713</v>
      </c>
      <c r="JX377" s="73" t="str">
        <v>Overlay OL02714</v>
      </c>
      <c r="JY377" s="73" t="str">
        <v>Overlay OL02718</v>
      </c>
      <c r="JZ377" s="73" t="str">
        <v>Overlay OL03831, Mfg. Tol.</v>
      </c>
      <c r="KA377" s="73" t="str">
        <v>Part Without Slots</v>
      </c>
      <c r="KB377" s="73" t="str">
        <v>Part Without Slots, See Image</v>
      </c>
      <c r="KC377" s="73" t="str">
        <v xml:space="preserve">Pass = .0254 or Less </v>
      </c>
      <c r="KD377" s="73" t="str">
        <v>PD MIN = 4.361, PD MAX = 4.456</v>
      </c>
      <c r="KE377" s="73" t="str">
        <v>Per Balloon 2 Note</v>
      </c>
      <c r="KF377" s="73" t="str">
        <v>Per drawing note(s) 8.</v>
      </c>
      <c r="KG377" s="73" t="str">
        <v>Point or Sphere Tip</v>
      </c>
      <c r="KH377" s="73" t="str">
        <v>Point Tip</v>
      </c>
      <c r="KI377" s="73" t="str">
        <v>R.9 to R1.1 = Pass, See Image</v>
      </c>
      <c r="KJ377" s="73" t="str">
        <v>Ram Construction</v>
      </c>
      <c r="KK377" s="73" t="str">
        <v>Record Same Pass / Fail All Balloons</v>
      </c>
      <c r="KL377" s="73" t="str">
        <v>Ref. Balloon 1</v>
      </c>
      <c r="KM377" s="73" t="str">
        <v>Ref. Balloon 12</v>
      </c>
      <c r="KN377" s="73" t="str">
        <v>Ref. Balloon 13, 100% AQL</v>
      </c>
      <c r="KO377" s="73" t="str">
        <v>Ref. Balloon 2</v>
      </c>
      <c r="KP377" s="73" t="str">
        <v>Ref. Balloon 21, 100% AQL</v>
      </c>
      <c r="KQ377" s="73" t="str">
        <v>Ref. Balloon 4</v>
      </c>
      <c r="KR377" s="73" t="str">
        <v>Ref. Balloon 7</v>
      </c>
      <c r="KS377" s="73" t="str">
        <v>Ref. Balloon 8</v>
      </c>
      <c r="KT377" s="73" t="str">
        <v>Relieved Pin Gauges 09236 &amp; 09235</v>
      </c>
      <c r="KU377" s="73" t="str">
        <v>Rotate Part</v>
      </c>
      <c r="KV377" s="73" t="str">
        <v>Rotate Part, See Image</v>
      </c>
      <c r="KW377" s="73" t="str">
        <v>Same as Root Radius</v>
      </c>
      <c r="KX377" s="73" t="str">
        <v>Section</v>
      </c>
      <c r="KY377" s="73" t="str">
        <v>Section B-B</v>
      </c>
      <c r="KZ377" s="73" t="str">
        <v>Section B-B, Distance Between Grooves</v>
      </c>
      <c r="LA377" s="73" t="str">
        <v>Section C-C</v>
      </c>
      <c r="LB377" s="73" t="str">
        <v>Section Part</v>
      </c>
      <c r="LC377" s="73" t="str">
        <v>Section Part, Measured from Opposite Face</v>
      </c>
      <c r="LD377" s="73" t="str">
        <v>Section, Broachless Blank</v>
      </c>
      <c r="LE377" s="73" t="str">
        <v>Section, EXT. Sphere Location.</v>
      </c>
      <c r="LF377" s="73" t="str">
        <v>Section, Hex Cham. Ang.</v>
      </c>
      <c r="LG377" s="73" t="str">
        <v>Section, Hex Fillet Rad.</v>
      </c>
      <c r="LH377" s="73" t="str">
        <v>Section, INT. Feature</v>
      </c>
      <c r="LI377" s="73" t="str">
        <v>Section, INT. Sphere Location.</v>
      </c>
      <c r="LJ377" s="73" t="str">
        <v>Section, Mfg. Tol.</v>
      </c>
      <c r="LK377" s="73" t="str">
        <v>Section, Mfg. Tol., See Image</v>
      </c>
      <c r="LL377" s="73" t="str">
        <v>Section, OL00486</v>
      </c>
      <c r="LM377" s="73" t="str">
        <v>Section, OL00542</v>
      </c>
      <c r="LN377" s="73" t="str">
        <v>Section, OL00543</v>
      </c>
      <c r="LO377" s="73" t="str">
        <v>Section, OL00544</v>
      </c>
      <c r="LP377" s="73" t="str">
        <v>Section, OL00545</v>
      </c>
      <c r="LQ377" s="73" t="str">
        <v>Section, OL00546</v>
      </c>
      <c r="LR377" s="73" t="str">
        <v>Section, OL00547</v>
      </c>
      <c r="LS377" s="73" t="str">
        <v>Section, OL00555</v>
      </c>
      <c r="LT377" s="73" t="str">
        <v>Section, OL00725</v>
      </c>
      <c r="LU377" s="73" t="str">
        <v>Section, OL01430</v>
      </c>
      <c r="LV377" s="73" t="str">
        <v>Section, OL01434</v>
      </c>
      <c r="LW377" s="73" t="str">
        <v>Section, OL01435</v>
      </c>
      <c r="LX377" s="73" t="str">
        <v>Section, OL01807</v>
      </c>
      <c r="LY377" s="73" t="str">
        <v>Section, OL01830</v>
      </c>
      <c r="LZ377" s="73" t="str">
        <v>Section, OL02351</v>
      </c>
      <c r="MA377" s="73" t="str">
        <v>Section, OL02519</v>
      </c>
      <c r="MB377" s="73" t="str">
        <v>Section, OL02520</v>
      </c>
      <c r="MC377" s="73" t="str">
        <v>Section, OL02522</v>
      </c>
      <c r="MD377" s="73" t="str">
        <v>Section, OL02540</v>
      </c>
      <c r="ME377" s="73" t="str">
        <v>Section, OL02541</v>
      </c>
      <c r="MF377" s="73" t="str">
        <v>Section, OL02552</v>
      </c>
      <c r="MG377" s="73" t="str">
        <v>Section, OL02553</v>
      </c>
      <c r="MH377" s="73" t="str">
        <v>Section, OL02554</v>
      </c>
      <c r="MI377" s="73" t="str">
        <v>Section, OL02555</v>
      </c>
      <c r="MJ377" s="73" t="str">
        <v>Section, OL02558</v>
      </c>
      <c r="MK377" s="73" t="str">
        <v>Section, OL02559</v>
      </c>
      <c r="ML377" s="73" t="str">
        <v>Section, OL02560</v>
      </c>
      <c r="MM377" s="73" t="str">
        <v>Section, OL02619</v>
      </c>
      <c r="MN377" s="73" t="str">
        <v>Section, OL02620</v>
      </c>
      <c r="MO377" s="73" t="str">
        <v>Section, OL02621</v>
      </c>
      <c r="MP377" s="73" t="str">
        <v>Section, OL02622</v>
      </c>
      <c r="MQ377" s="73" t="str">
        <v>Section, OL02623</v>
      </c>
      <c r="MR377" s="73" t="str">
        <v>Section, OL02624</v>
      </c>
      <c r="MS377" s="73" t="str">
        <v>Section, OL02652</v>
      </c>
      <c r="MT377" s="73" t="str">
        <v>Section, OL02680</v>
      </c>
      <c r="MU377" s="73" t="str">
        <v>Section, OL02793</v>
      </c>
      <c r="MV377" s="73" t="str">
        <v>Section, OL02823</v>
      </c>
      <c r="MW377" s="73" t="str">
        <v>Section, OL02843</v>
      </c>
      <c r="MX377" s="73" t="str">
        <v>Section, OL03026, Ext.</v>
      </c>
      <c r="MY377" s="73" t="str">
        <v>Section, OL03026, Int.</v>
      </c>
      <c r="MZ377" s="73" t="str">
        <v>Section, OL03570, DWG# 100448-41</v>
      </c>
      <c r="NA377" s="73" t="str">
        <v>Section, OL03781</v>
      </c>
      <c r="NB377" s="73" t="str">
        <v>Section, OL03911</v>
      </c>
      <c r="NC377" s="73" t="str">
        <v>Section, OL03912</v>
      </c>
      <c r="ND377" s="73" t="str">
        <v>Section, OL03928</v>
      </c>
      <c r="NE377" s="73" t="str">
        <v>Section, OL03929</v>
      </c>
      <c r="NF377" s="73" t="str">
        <v>Section, OL04030</v>
      </c>
      <c r="NG377" s="73" t="str">
        <v>Section, OL04037</v>
      </c>
      <c r="NH377" s="73" t="str">
        <v>Section, OL04038</v>
      </c>
      <c r="NI377" s="73" t="str">
        <v>Section, OL04046</v>
      </c>
      <c r="NJ377" s="73" t="str">
        <v>Section, OL04065</v>
      </c>
      <c r="NK377" s="73" t="str">
        <v>Section, OL04066</v>
      </c>
      <c r="NL377" s="73" t="str">
        <v>Section, OL04067</v>
      </c>
      <c r="NM377" s="73" t="str">
        <v>Section, OL04069</v>
      </c>
      <c r="NN377" s="73" t="str">
        <v>Section, OL04071</v>
      </c>
      <c r="NO377" s="73" t="str">
        <v>Section, OL04173</v>
      </c>
      <c r="NP377" s="73" t="str">
        <v>Section, OL04174</v>
      </c>
      <c r="NQ377" s="73" t="str">
        <v>Section, OL04214</v>
      </c>
      <c r="NR377" s="73" t="str">
        <v>Section, OL04215</v>
      </c>
      <c r="NS377" s="73" t="str">
        <v>Section, OL04216</v>
      </c>
      <c r="NT377" s="73" t="str">
        <v>Section, OL04217</v>
      </c>
      <c r="NU377" s="73" t="str">
        <v>Section, Overlay OL02716</v>
      </c>
      <c r="NV377" s="73" t="str">
        <v>Section, Overlay OL02717</v>
      </c>
      <c r="NW377" s="73" t="str">
        <v>Section, See Image</v>
      </c>
      <c r="NX377" s="73" t="str">
        <v>Section, See Image, DWG# 100448-41</v>
      </c>
      <c r="NY377" s="73" t="str">
        <v>Section, Without Sots</v>
      </c>
      <c r="NZ377" s="73" t="str">
        <v>See Comments Sheet</v>
      </c>
      <c r="OA377" s="73" t="str">
        <v>See Comments Sheet, OL02318</v>
      </c>
      <c r="OB377" s="73" t="str">
        <v>See Image</v>
      </c>
      <c r="OC377" s="73" t="str">
        <v>See Image, .005 or Less = Pass</v>
      </c>
      <c r="OD377" s="73" t="str">
        <v>See Image, Check Near Radius</v>
      </c>
      <c r="OE377" s="73" t="str">
        <v>See Image, Constrained</v>
      </c>
      <c r="OF377" s="73" t="str">
        <v>See Image, Distance Between Flats</v>
      </c>
      <c r="OG377" s="73" t="str">
        <v xml:space="preserve">See Image, Mfg. Tol, Section A-A </v>
      </c>
      <c r="OH377" s="73" t="str">
        <v>See image, Mfg. Tol.</v>
      </c>
      <c r="OI377" s="73" t="str">
        <v>See Image, Mic. Across Flats</v>
      </c>
      <c r="OJ377" s="73" t="str">
        <v>See Image, OL02850</v>
      </c>
      <c r="OK377" s="73" t="str">
        <v>See Image, OL02880</v>
      </c>
      <c r="OL377" s="73" t="str">
        <v>See Image, OL03926</v>
      </c>
      <c r="OM377" s="73" t="str">
        <v>See Image, OL03927</v>
      </c>
      <c r="ON377" s="73" t="str">
        <v>See Image, OL04003</v>
      </c>
      <c r="OO377" s="73" t="str">
        <v>'See Image, OL04342,  Best Fit Joe Block</v>
      </c>
      <c r="OP377" s="73" t="str">
        <v>See Image, OL04342,  Blank</v>
      </c>
      <c r="OQ377" s="73" t="str">
        <v>See Image, OL04342, Blank</v>
      </c>
      <c r="OR377" s="73" t="str">
        <v>See Image, OL04343, Blank</v>
      </c>
      <c r="OS377" s="73" t="str">
        <v>See Image, Pass = .002 or Less</v>
      </c>
      <c r="OT377" s="73" t="str">
        <v>See Image, Rcd. MAX</v>
      </c>
      <c r="OU377" s="73" t="str">
        <v>See Image, Rcd. MIN</v>
      </c>
      <c r="OV377" s="73" t="str">
        <v>See Image, Section</v>
      </c>
      <c r="OW377" s="73" t="str">
        <v>See Image, Section A-A</v>
      </c>
      <c r="OX377" s="73" t="str">
        <v>See Image, Section B-B</v>
      </c>
      <c r="OY377" s="73" t="str">
        <v>See Image, Section B-B, TSC</v>
      </c>
      <c r="OZ377" s="73" t="str">
        <v>See Image, Shank Drawing # 18000-XX-XX A</v>
      </c>
      <c r="PA377" s="73" t="str">
        <v>Sequencial Laser 01, 120 Per Print</v>
      </c>
      <c r="PB377" s="73" t="str">
        <v>Set to .202, Zero on Thread Lead</v>
      </c>
      <c r="PC377" s="73" t="str">
        <v>Sharp OK, No Burr</v>
      </c>
      <c r="PD377" s="73" t="str">
        <v>Sharp OK, No Raised Edge, See Image</v>
      </c>
      <c r="PE377" s="73" t="str">
        <v>Sharp OK, No Raised Edges</v>
      </c>
      <c r="PF377" s="73" t="str">
        <v>Sharp okay no raised edge</v>
      </c>
      <c r="PG377" s="73" t="str">
        <v>Sharp Okay, No Burr</v>
      </c>
      <c r="PH377" s="73" t="str">
        <v>Sharp Okay, No Raised Edge</v>
      </c>
      <c r="PI377" s="73" t="str">
        <v>Sharp Okay, No Raised Edges,</v>
      </c>
      <c r="PJ377" s="73" t="str">
        <v>Sharp Okay, See Image</v>
      </c>
      <c r="PK377" s="73" t="str">
        <v xml:space="preserve">Start of Radius @ .195 </v>
      </c>
      <c r="PL377" s="73" t="str">
        <v xml:space="preserve">Start of Radius @ .21 </v>
      </c>
      <c r="PM377" s="73" t="str">
        <v xml:space="preserve">T.S.C. </v>
      </c>
      <c r="PN377" s="73" t="str">
        <v>Tangent Point</v>
      </c>
      <c r="PO377" s="73" t="str">
        <v>Tangent point of R.50</v>
      </c>
      <c r="PP377" s="73" t="str">
        <v>Taper Check, Mfg.Tol.</v>
      </c>
      <c r="PQ377" s="73" t="str">
        <v>Taper Check, Mfg.Tol., See Image</v>
      </c>
      <c r="PR377" s="73" t="str">
        <v>Thrd. Minor Ø</v>
      </c>
      <c r="PS377" s="73" t="str">
        <v>Thrd. Relief Ø</v>
      </c>
      <c r="PT377" s="73" t="str">
        <v>Threadless Blank</v>
      </c>
      <c r="PU377" s="73" t="str">
        <v>Threadless Blank, From Major Ø</v>
      </c>
      <c r="PV377" s="73" t="str">
        <v>Threadless Blank, Mfg. Tol.</v>
      </c>
      <c r="PW377" s="73" t="str">
        <v>Threadless Blank, Thrd. to Neck Rad.</v>
      </c>
      <c r="PX377" s="73" t="str">
        <v>Thredless Blank</v>
      </c>
      <c r="PY377" s="73" t="str">
        <v>To center of R.005</v>
      </c>
      <c r="PZ377" s="73" t="str">
        <v>Torx Min. Dia.</v>
      </c>
      <c r="QA377" s="73" t="str">
        <v>Turn Ø Free of Mill Marks</v>
      </c>
      <c r="QB377" s="73" t="str">
        <v>Use (Full) GO Hex</v>
      </c>
      <c r="QC377" s="73" t="str">
        <v>Use Balloon 1 FULL Gauge</v>
      </c>
      <c r="QD377" s="73" t="str">
        <v>Use Balloon 9 FULL GO</v>
      </c>
      <c r="QE377" s="73" t="str">
        <v>Use Best Fit Pin</v>
      </c>
      <c r="QF377" s="73" t="str">
        <v>Use Disk Tip</v>
      </c>
      <c r="QG377" s="73" t="str">
        <v>Use flat bottomed indicator tip.</v>
      </c>
      <c r="QH377" s="73" t="str">
        <v xml:space="preserve">Use Full .093 Go Hex </v>
      </c>
      <c r="QI377" s="73" t="str">
        <v xml:space="preserve">Use Full .0930 Go Hex </v>
      </c>
      <c r="QJ377" s="73" t="str">
        <v>Use Full .1235 Go Hex</v>
      </c>
      <c r="QK377" s="73" t="str">
        <v>Use Gauge K2-98-8019-04, See Image</v>
      </c>
      <c r="QL377" s="73" t="str">
        <v>Use large flat indicator tip</v>
      </c>
      <c r="QM377" s="73" t="str">
        <v>Use Pins.3330/.3350, See Image MAX NO-GO</v>
      </c>
      <c r="QN377" s="73" t="str">
        <v>Use Pointed Drop Indicator Tip</v>
      </c>
      <c r="QO377" s="73" t="str">
        <v>V-Block</v>
      </c>
      <c r="QP377" s="73" t="str">
        <v>V-Block,  AMB for 13</v>
      </c>
      <c r="QQ377" s="73" t="str">
        <v>V-Block,  Hex Cham. Dia.</v>
      </c>
      <c r="QR377" s="73" t="str">
        <v>V-Block, Hex Depth</v>
      </c>
      <c r="QS377" s="73" t="str">
        <v>VBU Gauge</v>
      </c>
      <c r="QT377" s="73" t="str">
        <v>Visibally smaller than HEX=Pass</v>
      </c>
      <c r="QU377" s="73" t="str">
        <v>Visual Per Drawing</v>
      </c>
      <c r="QV377" s="73" t="str">
        <v>Whirl Blank</v>
      </c>
      <c r="QW377" s="73" t="str">
        <v xml:space="preserve">Whirl Blank </v>
      </c>
      <c r="QX377" s="73" t="str">
        <v>Whirl Blank, Neck Rad. End to Head CL</v>
      </c>
      <c r="QY377" s="73" t="str">
        <v>Whirl Blank, Nose Start Dia.</v>
      </c>
      <c r="QZ377" s="73" t="str">
        <v>Whirl Blank, Nose Start Dist.</v>
      </c>
      <c r="RA377" s="73" t="str">
        <v>Whirl Blank, Thrd. Minor</v>
      </c>
      <c r="RB377" s="73" t="str">
        <v>Whirl Blank, Thrd. Pullout Dia.</v>
      </c>
      <c r="RC377" s="73" t="str">
        <v>Whole Part, Removal is at Assy. Level</v>
      </c>
      <c r="RD377" s="73" t="str">
        <v>Wide Area</v>
      </c>
      <c r="RE377" s="73" t="str">
        <v>Zero on End of Go Gauge</v>
      </c>
    </row>
    <row r="378" spans="1:473">
      <c r="A378" s="73" t="s">
        <v>1006</v>
      </c>
      <c r="C378" s="73" t="str" cm="1">
        <f t="array" ref="C378:RE378">TRANSPOSE(_xlfn._xlws.SORT(_xlfn._xlws.FILTER($A$2:$A$600,ISNUMBER(SEARCH('PartLib Table'!M385,$A$2:$A$600)),"not found")))</f>
        <v xml:space="preserve"> 'C', Whirl Blank</v>
      </c>
      <c r="D378" s="73" t="str">
        <v xml:space="preserve"> See Image, Constrained</v>
      </c>
      <c r="E378" s="73" t="str">
        <v>(.04 to .12 range = Pass)</v>
      </c>
      <c r="F378" s="73" t="str">
        <v>(.042 FULL) Go Pin Seat Fully</v>
      </c>
      <c r="G378" s="73" t="str">
        <v>(B), Mfg. Tol.</v>
      </c>
      <c r="H378" s="73" t="str">
        <v>(B), O.A.L.</v>
      </c>
      <c r="I378" s="73" t="str">
        <v>.001 or less =Pass</v>
      </c>
      <c r="J378" s="73" t="str">
        <v>.001 or less out of center = Pass</v>
      </c>
      <c r="K378" s="73" t="str">
        <v>.002 or Less = Pass</v>
      </c>
      <c r="L378" s="73" t="str">
        <v>.002 or Less out of center = Pass</v>
      </c>
      <c r="M378" s="73" t="str">
        <v>.005 to .015 = Pass</v>
      </c>
      <c r="N378" s="73" t="str">
        <v>.0125 Mean, Section</v>
      </c>
      <c r="O378" s="73" t="str">
        <v>.025 or Less in X &amp; Y=Pass</v>
      </c>
      <c r="P378" s="73" t="str">
        <v>.038 Mean</v>
      </c>
      <c r="Q378" s="73" t="str">
        <v>.063 MM = .0024 IN, See Image</v>
      </c>
      <c r="R378" s="73" t="str">
        <v>.063MM = .0024"</v>
      </c>
      <c r="S378" s="73" t="str">
        <v>.243 NO-GO, Unconstrained, Must Not Start</v>
      </c>
      <c r="T378" s="73" t="str">
        <v>@ Back Face &amp; ID, No Raised Edge</v>
      </c>
      <c r="U378" s="73" t="str">
        <v>@ Back Face &amp; OD, No Raised Edge</v>
      </c>
      <c r="V378" s="73" t="str">
        <v>@ ID &amp; FACE</v>
      </c>
      <c r="W378" s="73" t="str">
        <v>@ OD &amp; BACK FACE</v>
      </c>
      <c r="X378" s="73" t="str">
        <v>@ OD &amp; FACE</v>
      </c>
      <c r="Y378" s="73" t="str">
        <v>Across from slot</v>
      </c>
      <c r="Z378" s="73" t="str">
        <v>All Edge Breaks</v>
      </c>
      <c r="AA378" s="73" t="str">
        <v>Attached to bar stock</v>
      </c>
      <c r="AB378" s="73" t="str">
        <v xml:space="preserve">Back Turn Fillet Rad. </v>
      </c>
      <c r="AC378" s="73" t="str">
        <v>Balloon 1 (DWG FRM0105 Page 2, NV-27)</v>
      </c>
      <c r="AD378" s="73" t="str">
        <v>Balloon 1 (DWG FRM0105, NV-30)</v>
      </c>
      <c r="AE378" s="73" t="str">
        <v>Balloon 1 (P# 9890002-20) OL00429/A</v>
      </c>
      <c r="AF378" s="73" t="str">
        <v>Balloon 1, DWG#FRM0105</v>
      </c>
      <c r="AG378" s="73" t="str">
        <v>Balloon 11, See Image</v>
      </c>
      <c r="AH378" s="73" t="str">
        <v xml:space="preserve">Balloon 2 (DWG FRM0105 Page 2, NV-27) </v>
      </c>
      <c r="AI378" s="73" t="str">
        <v>Balloon 2 (DWG FRM0105, NV-30)</v>
      </c>
      <c r="AJ378" s="73" t="str">
        <v>Balloon 2 (P# 9890002-20)</v>
      </c>
      <c r="AK378" s="73" t="str">
        <v>Balloon 2, DWG#FRM0105</v>
      </c>
      <c r="AL378" s="73" t="str">
        <v>Balloon 2, DWG#FRM0105, See Image</v>
      </c>
      <c r="AM378" s="73" t="str">
        <v>Balloon 3 (DWG FRM0105, NV-30 Minor)</v>
      </c>
      <c r="AN378" s="73" t="str">
        <v>Balloon 3 (DWG FRM0105, NV-30)</v>
      </c>
      <c r="AO378" s="73" t="str">
        <v>Balloon 3 (P# 9890002-20)</v>
      </c>
      <c r="AP378" s="73" t="str">
        <v>Balloon 4</v>
      </c>
      <c r="AQ378" s="73" t="str">
        <v>Balloon 4 (P# 9890002-20)</v>
      </c>
      <c r="AR378" s="73" t="str">
        <v>Below Middle Band</v>
      </c>
      <c r="AS378" s="73" t="str">
        <v>Best Fit Pin, .003 or Less =Pass</v>
      </c>
      <c r="AT378" s="73" t="str">
        <v>Blank</v>
      </c>
      <c r="AU378" s="73" t="str">
        <v>Blank Turn Maj.</v>
      </c>
      <c r="AV378" s="73" t="str">
        <v>Blank Turn Maj. Mill Flt., OL4172</v>
      </c>
      <c r="AW378" s="73" t="str">
        <v>Blank Without .010 Slots</v>
      </c>
      <c r="AX378" s="73" t="str">
        <v>Blank Without .010 Slots, Section</v>
      </c>
      <c r="AY378" s="73" t="str">
        <v>Blank without thread</v>
      </c>
      <c r="AZ378" s="73" t="str">
        <v xml:space="preserve">Blank, Center of V Grv. </v>
      </c>
      <c r="BA378" s="73" t="str">
        <v>Blank, Check R adjacent Balloon 17</v>
      </c>
      <c r="BB378" s="73" t="str">
        <v>Blank, EXT. Feature</v>
      </c>
      <c r="BC378" s="73" t="str">
        <v>Blank, See Image, OL04335</v>
      </c>
      <c r="BD378" s="73" t="str">
        <v>Blank, See Image, OL04336</v>
      </c>
      <c r="BE378" s="73" t="str">
        <v xml:space="preserve">Blank, Thrd. </v>
      </c>
      <c r="BF378" s="73" t="str">
        <v>Blank, Turn Tip</v>
      </c>
      <c r="BG378" s="73" t="str">
        <v>Blank, Without Thrd.</v>
      </c>
      <c r="BH378" s="73" t="str">
        <v>Blank, Without Thread</v>
      </c>
      <c r="BI378" s="73" t="str">
        <v xml:space="preserve">Blunt Start Blend to Minor </v>
      </c>
      <c r="BJ378" s="73" t="str">
        <v>Calc., Use Go HEX</v>
      </c>
      <c r="BK378" s="73" t="str">
        <v>Can't dig into OD</v>
      </c>
      <c r="BL378" s="73" t="str">
        <v>Carbide Gauge</v>
      </c>
      <c r="BM378" s="73" t="str">
        <v xml:space="preserve">Center of V Grv. </v>
      </c>
      <c r="BN378" s="73" t="str">
        <v>Centered Less than .03 = Pass</v>
      </c>
      <c r="BO378" s="73" t="str">
        <v>Centered within .0005 or Less = Pass</v>
      </c>
      <c r="BP378" s="73" t="str">
        <v>Centered within .001 or Less = Pass</v>
      </c>
      <c r="BQ378" s="73" t="str">
        <v>Centered within .0254 or Less = Pass</v>
      </c>
      <c r="BR378" s="73" t="str">
        <v>Check close to Rod Slot</v>
      </c>
      <c r="BS378" s="73" t="str">
        <v>Check every other hole</v>
      </c>
      <c r="BT378" s="73" t="str">
        <v>Check Go over full length of slot.</v>
      </c>
      <c r="BU378" s="73" t="str">
        <v>Check Near Closed End</v>
      </c>
      <c r="BV378" s="73" t="str">
        <v>Check per Print View, Away from Rod Slot</v>
      </c>
      <c r="BW378" s="73" t="str">
        <v>Check to Balloon 30 Go Pin</v>
      </c>
      <c r="BX378" s="73" t="str">
        <v>Check with .2705 SET Pin Inside Part</v>
      </c>
      <c r="BY378" s="73" t="str">
        <v>Check with Hex Up</v>
      </c>
      <c r="BZ378" s="73" t="str">
        <v>CMM Blank</v>
      </c>
      <c r="CA378" s="73" t="str">
        <v>Confirm Full Radius</v>
      </c>
      <c r="CB378" s="73" t="str">
        <v>Constrained in fixture</v>
      </c>
      <c r="CC378" s="73" t="str">
        <v>Constrained with Ring</v>
      </c>
      <c r="CD378" s="73" t="str">
        <v>Constrained, See Image</v>
      </c>
      <c r="CE378" s="73" t="str">
        <v>Dim. "A"</v>
      </c>
      <c r="CF378" s="73" t="str">
        <v>Dim. "B"</v>
      </c>
      <c r="CG378" s="73" t="str">
        <v>Dim. "C"</v>
      </c>
      <c r="CH378" s="73" t="str">
        <v>Dim. "D", Whirl Blank</v>
      </c>
      <c r="CI378" s="73" t="str">
        <v>Dim. "G"</v>
      </c>
      <c r="CJ378" s="73" t="str">
        <v>Dim. E, Blank Turn Maj. &amp;  Mill Flt</v>
      </c>
      <c r="CK378" s="73" t="str">
        <v>Dim. E, Blank Turn Maj.&amp;  Mill Flt</v>
      </c>
      <c r="CL378" s="73" t="str">
        <v>Dim. H, Whirl Blank</v>
      </c>
      <c r="CM378" s="73" t="str">
        <v>Dim. J, 'Blank Turn Maj. &amp; Whirl Blank</v>
      </c>
      <c r="CN378" s="73" t="str">
        <v>Disk Drop Indicator Tip</v>
      </c>
      <c r="CO378" s="73" t="str">
        <v>DWG 100448-15, Balloon F_1</v>
      </c>
      <c r="CP378" s="73" t="str">
        <v>DWG 100448-15, OL02571</v>
      </c>
      <c r="CQ378" s="73" t="str">
        <v>DWG 100448-41</v>
      </c>
      <c r="CR378" s="73" t="str">
        <v>DWG 9890040, (10E),Section Part, OL01139</v>
      </c>
      <c r="CS378" s="73" t="str">
        <v>DWG 9890040, (10E),Section, OL01139</v>
      </c>
      <c r="CT378" s="73" t="str">
        <v>DWG 9890040, (11E)</v>
      </c>
      <c r="CU378" s="73" t="str">
        <v>DWG 9890040, (11E), Pins with Flats</v>
      </c>
      <c r="CV378" s="73" t="str">
        <v>DWG 9890040, (12E),  Pass=.002 or less</v>
      </c>
      <c r="CW378" s="73" t="str">
        <v>DWG 9890040, (12E), See Image</v>
      </c>
      <c r="CX378" s="73" t="str">
        <v>DWG 9890040, (1E), OL01431</v>
      </c>
      <c r="CY378" s="73" t="str">
        <v>DWG 9890040, (1E), OL01432</v>
      </c>
      <c r="CZ378" s="73" t="str">
        <v>DWG 9890040, (2E), OL01432</v>
      </c>
      <c r="DA378" s="73" t="str">
        <v>DWG 9890040, (3E)</v>
      </c>
      <c r="DB378" s="73" t="str">
        <v>DWG 9890040, (4E)</v>
      </c>
      <c r="DC378" s="73" t="str">
        <v>DWG 9890040, (5E), OL02336</v>
      </c>
      <c r="DD378" s="73" t="str">
        <v>DWG 9890040, (6E)</v>
      </c>
      <c r="DE378" s="73" t="str">
        <v>DWG 9890040, (7E)</v>
      </c>
      <c r="DF378" s="73" t="str">
        <v>DWG 9890040, (8E), OL01433</v>
      </c>
      <c r="DG378" s="73" t="str">
        <v>DWG 9890040, (8E), OL01433, Section</v>
      </c>
      <c r="DH378" s="73" t="str">
        <v>DWG 9890040, (9E), Close to Rod Slot</v>
      </c>
      <c r="DI378" s="73" t="str">
        <v>DWG 9890040, (9E),Close to Rod Slot</v>
      </c>
      <c r="DJ378" s="73" t="str">
        <v>DWG FRM0105 PAGE 2</v>
      </c>
      <c r="DK378" s="73" t="str">
        <v>DWG# 100448-41</v>
      </c>
      <c r="DL378" s="73" t="str">
        <v>DWG# 100448-44</v>
      </c>
      <c r="DM378" s="73" t="str">
        <v>DWG# 9890003  (1), Section OL00436/A</v>
      </c>
      <c r="DN378" s="73" t="str">
        <v>DWG# 9890003 (3), Ring Gauge Constrained</v>
      </c>
      <c r="DO378" s="73" t="str">
        <v>DWG# 9890003 (4), Section</v>
      </c>
      <c r="DP378" s="73" t="str">
        <v>DWG#100448-26, Balloon 1K, OL02350</v>
      </c>
      <c r="DQ378" s="73" t="str">
        <v>DWG#100448-26, Balloon 2K, OL02350</v>
      </c>
      <c r="DR378" s="73" t="str">
        <v>DWG#100448-26, Balloon 3K, OL02363</v>
      </c>
      <c r="DS378" s="73" t="str">
        <v>DWG#100448-26, Balloon 4K</v>
      </c>
      <c r="DT378" s="73" t="str">
        <v>DWG#100448-26, Balloon 5K, Section</v>
      </c>
      <c r="DU378" s="73" t="str">
        <v>DWG#100448-26, Balloon 6K</v>
      </c>
      <c r="DV378" s="73" t="str">
        <v>DWG#100448-26, Balloon 7K, Section</v>
      </c>
      <c r="DW378" s="73" t="str">
        <v>DWG#100448-26, Mfg. Tol.</v>
      </c>
      <c r="DX378" s="73" t="str">
        <v>DWG#9890003 (2) Ring Gauge Constrained</v>
      </c>
      <c r="DY378" s="73" t="str">
        <v>DWG#9890044</v>
      </c>
      <c r="DZ378" s="73" t="str">
        <v>DWG#9890044 .1985 to .2005=Pass</v>
      </c>
      <c r="EA378" s="73" t="str">
        <v>DWG#9890044 Overlay OL02441</v>
      </c>
      <c r="EB378" s="73" t="str">
        <v>DWG#9890044, OL02441</v>
      </c>
      <c r="EC378" s="73" t="str">
        <v>DWG#FRM0105</v>
      </c>
      <c r="ED378" s="73" t="str">
        <v>EXT.</v>
      </c>
      <c r="EE378" s="73" t="str">
        <v>EXT. Section, OL02460</v>
      </c>
      <c r="EF378" s="73" t="str">
        <v>EXT., OL04223</v>
      </c>
      <c r="EG378" s="73" t="str">
        <v>Flat Drop Indicator Tip</v>
      </c>
      <c r="EH378" s="73" t="str">
        <v>Full Go Pin, No Light, at Radius</v>
      </c>
      <c r="EI378" s="73" t="str">
        <v>Function Check</v>
      </c>
      <c r="EJ378" s="73" t="str">
        <v>GO Function Gauge</v>
      </c>
      <c r="EK378" s="73" t="str">
        <v>Go Gauge for Balloon 1 &amp; 4</v>
      </c>
      <c r="EL378" s="73" t="str">
        <v>Go Pin must pass through</v>
      </c>
      <c r="EM378" s="73" t="str">
        <v>Greater than .005 = Fail, Section</v>
      </c>
      <c r="EN378" s="73" t="str">
        <v>Greater than .025 out of center = Fail</v>
      </c>
      <c r="EO378" s="73" t="str">
        <v>Greater than 2.6 = Pass</v>
      </c>
      <c r="EP378" s="73" t="str">
        <v>Green = Pass, Red = Fail</v>
      </c>
      <c r="EQ378" s="73" t="str">
        <v>Hex Depth</v>
      </c>
      <c r="ER378" s="73" t="str">
        <v>Hex Minor</v>
      </c>
      <c r="ES378" s="73" t="str">
        <v>Hole Dia.</v>
      </c>
      <c r="ET378" s="73" t="str">
        <v>Hook or Disk Tip</v>
      </c>
      <c r="EU378" s="73" t="str">
        <v>ID Sphere Finish</v>
      </c>
      <c r="EV378" s="73" t="str">
        <v>ID/OD Both Sides, Diff. .002 or less = Pass</v>
      </c>
      <c r="EW378" s="73" t="str">
        <v>If Looks Big, Section</v>
      </c>
      <c r="EX378" s="73" t="str">
        <v>If Looks Small, Section</v>
      </c>
      <c r="EY378" s="73" t="str">
        <v>Insp. Close to Break Away, Mfg.Tol.</v>
      </c>
      <c r="EZ378" s="73" t="str">
        <v>INT.</v>
      </c>
      <c r="FA378" s="73" t="str">
        <v>INT. Section, OL02460</v>
      </c>
      <c r="FB378" s="73" t="str">
        <v>INT., OL04223</v>
      </c>
      <c r="FC378" s="73" t="str">
        <v>Intersect. of 7.7 &amp; R0.10</v>
      </c>
      <c r="FD378" s="73" t="str">
        <v>Intersect. of 8.79 and R.25 MAX</v>
      </c>
      <c r="FE378" s="73" t="str">
        <v>Keep Ind. Tip away from corner</v>
      </c>
      <c r="FF378" s="73" t="str">
        <v>L31</v>
      </c>
      <c r="FG378" s="73" t="str">
        <v>Laser Mark</v>
      </c>
      <c r="FH378" s="73" t="str">
        <v>LASER PER NOTE 4</v>
      </c>
      <c r="FI378" s="73" t="str">
        <v>LASER PER NOTE 4, Final Check 1 only</v>
      </c>
      <c r="FJ378" s="73" t="str">
        <v>Less than .002 out of center = Pass</v>
      </c>
      <c r="FK378" s="73" t="str">
        <v>Less than 2.75 = Pass, Section</v>
      </c>
      <c r="FL378" s="73" t="str">
        <v>List as pin. Not Calibrated</v>
      </c>
      <c r="FM378" s="73" t="str">
        <v>M9 X 1.25 BUTT See Comment Image</v>
      </c>
      <c r="FN378" s="73" t="str">
        <v>Manual Section</v>
      </c>
      <c r="FO378" s="73" t="str">
        <v>Max Deep .241 NO-GO =.42</v>
      </c>
      <c r="FP378" s="73" t="str">
        <v>MAX Depth of (Note 7) .241 NO-GO Pin</v>
      </c>
      <c r="FQ378" s="73" t="str">
        <v>Measure from Blue Line, See Image</v>
      </c>
      <c r="FR378" s="73" t="str">
        <v>Measure Width of Blue Area, See Image</v>
      </c>
      <c r="FS378" s="73" t="str">
        <v>Mfg. Tol</v>
      </c>
      <c r="FT378" s="73" t="str">
        <v>Mfg. Tol, See Image</v>
      </c>
      <c r="FU378" s="73" t="str">
        <v>Mfg. Tol.</v>
      </c>
      <c r="FV378" s="73" t="str">
        <v>Mfg. Tol. "A"</v>
      </c>
      <c r="FW378" s="73" t="str">
        <v>Mfg. Tol. (Zero on Gauge Full Dia. Lead)</v>
      </c>
      <c r="FX378" s="73" t="str">
        <v>Mfg. Tol. Balloon 11, See Image</v>
      </c>
      <c r="FY378" s="73" t="str">
        <v>Mfg. Tol. Balloon 4</v>
      </c>
      <c r="FZ378" s="73" t="str">
        <v>Mfg. Tol. Balloon 7</v>
      </c>
      <c r="GA378" s="73" t="str">
        <v xml:space="preserve">Mfg. Tol. C-Bore Face (Ballo 28) </v>
      </c>
      <c r="GB378" s="73" t="str">
        <v>Mfg. Tol. Section</v>
      </c>
      <c r="GC378" s="73" t="str">
        <v>Mfg. Tol. See Image</v>
      </c>
      <c r="GD378" s="73" t="str">
        <v>Mfg. Tol., 3 Places, Record MAX</v>
      </c>
      <c r="GE378" s="73" t="str">
        <v>Mfg. Tol., Balloon 11</v>
      </c>
      <c r="GF378" s="73" t="str">
        <v>Mfg. Tol., Balloon 7</v>
      </c>
      <c r="GG378" s="73" t="str">
        <v>Mfg. Tol., Blank</v>
      </c>
      <c r="GH378" s="73" t="str">
        <v>Mfg. Tol., Blank, Balloon 12</v>
      </c>
      <c r="GI378" s="73" t="str">
        <v>Mfg. Tol., Blend to SØ.320</v>
      </c>
      <c r="GJ378" s="73" t="str">
        <v>Mfg. Tol., Calculation</v>
      </c>
      <c r="GK378" s="73" t="str">
        <v>Mfg. Tol., For Mill Fixture</v>
      </c>
      <c r="GL378" s="73" t="str">
        <v>Mfg. Tol., L32</v>
      </c>
      <c r="GM378" s="73" t="str">
        <v>Mfg. Tol., L33</v>
      </c>
      <c r="GN378" s="73" t="str">
        <v>Mfg. Tol., No Tool Marks</v>
      </c>
      <c r="GO378" s="73" t="str">
        <v>Mfg. Tol., OL03361</v>
      </c>
      <c r="GP378" s="73" t="str">
        <v>Mfg. Tol., Record off center value</v>
      </c>
      <c r="GQ378" s="73" t="str">
        <v>Mfg. Tol., Same 3 Places, Record MIN</v>
      </c>
      <c r="GR378" s="73" t="str">
        <v>Mfg. Tol., Section</v>
      </c>
      <c r="GS378" s="73" t="str">
        <v>Mfg. Tol., Section B-B</v>
      </c>
      <c r="GT378" s="73" t="str">
        <v>Mfg. Tol., Section, OL03361</v>
      </c>
      <c r="GU378" s="73" t="str">
        <v>Mfg. Tol., Section, Per Note 2</v>
      </c>
      <c r="GV378" s="73" t="str">
        <v>Mfg. Tol., See Image</v>
      </c>
      <c r="GW378" s="73" t="str">
        <v>Mfg. Tol., See Image, Bore in Blue</v>
      </c>
      <c r="GX378" s="73" t="str">
        <v>Mfg. Tol., See Image, Hook Tip</v>
      </c>
      <c r="GY378" s="73" t="str">
        <v>Mfg. Tol., Sharp Okay No Burr</v>
      </c>
      <c r="GZ378" s="73" t="str">
        <v>Mfg. Tol., Threadless Blank</v>
      </c>
      <c r="HA378" s="73" t="str">
        <v>Mfg.Tol.</v>
      </c>
      <c r="HB378" s="73" t="str">
        <v>Mgf. To., T.S.C.</v>
      </c>
      <c r="HC378" s="73" t="str">
        <v>Milled Feature</v>
      </c>
      <c r="HD378" s="73" t="str">
        <v>Milled Feature, OL04045</v>
      </c>
      <c r="HE378" s="73" t="str">
        <v>More than .0005 out of center = Fail</v>
      </c>
      <c r="HF378" s="73" t="str">
        <v>Must Pass Through</v>
      </c>
      <c r="HG378" s="73" t="str">
        <v>Must pass through gauge</v>
      </c>
      <c r="HH378" s="73" t="str">
        <v>Must Pass Through Go Gauge</v>
      </c>
      <c r="HI378" s="73" t="str">
        <v>Must Pass, See Image.</v>
      </c>
      <c r="HJ378" s="73" t="str">
        <v>NA</v>
      </c>
      <c r="HK378" s="73" t="str">
        <v>Narrow Area</v>
      </c>
      <c r="HL378" s="73" t="str">
        <v>Near Balloon 21</v>
      </c>
      <c r="HM378" s="73" t="str">
        <v>Near Datum B</v>
      </c>
      <c r="HN378" s="73" t="str">
        <v>Neck Dia.</v>
      </c>
      <c r="HO378" s="73" t="str">
        <v>Neck to Head Rad.</v>
      </c>
      <c r="HP378" s="73" t="str">
        <v>No Copper Deposits Allowed</v>
      </c>
      <c r="HQ378" s="73" t="str">
        <v>No Section</v>
      </c>
      <c r="HR378" s="73" t="str">
        <v>No Section, .01 to .014 = Pass</v>
      </c>
      <c r="HS378" s="73" t="str">
        <v>No Section, Rotate Part</v>
      </c>
      <c r="HT378" s="73" t="str">
        <v>No Section, See Image</v>
      </c>
      <c r="HU378" s="73" t="str">
        <v>No Slot, Section B-B</v>
      </c>
      <c r="HV378" s="73" t="str">
        <v>No visual step = Pass</v>
      </c>
      <c r="HW378" s="73" t="str">
        <v>Not to exceed .95 Deep</v>
      </c>
      <c r="HX378" s="73" t="str">
        <v>Note 1</v>
      </c>
      <c r="HY378" s="73" t="str">
        <v>OL00333/A</v>
      </c>
      <c r="HZ378" s="73" t="str">
        <v>OL00519</v>
      </c>
      <c r="IA378" s="73" t="str">
        <v>OL00520</v>
      </c>
      <c r="IB378" s="73" t="str">
        <v>OL00529</v>
      </c>
      <c r="IC378" s="73" t="str">
        <v>OL00542</v>
      </c>
      <c r="ID378" s="73" t="str">
        <v>OL00724</v>
      </c>
      <c r="IE378" s="73" t="str">
        <v>OL01250</v>
      </c>
      <c r="IF378" s="73" t="str">
        <v>OL01869, Threadless Blank</v>
      </c>
      <c r="IG378" s="73" t="str">
        <v>OL01870, Section</v>
      </c>
      <c r="IH378" s="73" t="str">
        <v>OL02255</v>
      </c>
      <c r="II378" s="73" t="str">
        <v>OL02255, Mfg. Tol.</v>
      </c>
      <c r="IJ378" s="73" t="str">
        <v>OL02302</v>
      </c>
      <c r="IK378" s="73" t="str">
        <v xml:space="preserve">OL02318  needed per image instructions </v>
      </c>
      <c r="IL378" s="73" t="str">
        <v>OL02556</v>
      </c>
      <c r="IM378" s="73" t="str">
        <v>OL02557</v>
      </c>
      <c r="IN378" s="73" t="str">
        <v>OL02567</v>
      </c>
      <c r="IO378" s="73" t="str">
        <v>OL02653</v>
      </c>
      <c r="IP378" s="73" t="str">
        <v>OL02718</v>
      </c>
      <c r="IQ378" s="73" t="str">
        <v>OL02841</v>
      </c>
      <c r="IR378" s="73" t="str">
        <v>OL02842</v>
      </c>
      <c r="IS378" s="73" t="str">
        <v>OL02844</v>
      </c>
      <c r="IT378" s="73" t="str">
        <v>OL02871</v>
      </c>
      <c r="IU378" s="73" t="str">
        <v>OL02887</v>
      </c>
      <c r="IV378" s="73" t="str">
        <v>OL03500</v>
      </c>
      <c r="IW378" s="73" t="str">
        <v>OL03766</v>
      </c>
      <c r="IX378" s="73" t="str">
        <v>OL03868</v>
      </c>
      <c r="IY378" s="73" t="str">
        <v>OL03869</v>
      </c>
      <c r="IZ378" s="73" t="str">
        <v>OL03870</v>
      </c>
      <c r="JA378" s="73" t="str">
        <v>OL03873, DWG# 100448-44</v>
      </c>
      <c r="JB378" s="73" t="str">
        <v>OL03949</v>
      </c>
      <c r="JC378" s="73" t="str">
        <v xml:space="preserve">OL04043, Section </v>
      </c>
      <c r="JD378" s="73" t="str">
        <v xml:space="preserve">OL04044, Section </v>
      </c>
      <c r="JE378" s="73" t="str">
        <v>OL04045</v>
      </c>
      <c r="JF378" s="73" t="str">
        <v>OL04045, Milled Feature</v>
      </c>
      <c r="JG378" s="73" t="str">
        <v>OL04063</v>
      </c>
      <c r="JH378" s="73" t="str">
        <v>OL04064</v>
      </c>
      <c r="JI378" s="73" t="str">
        <v>OL04065</v>
      </c>
      <c r="JJ378" s="73" t="str">
        <v>OL04181</v>
      </c>
      <c r="JK378" s="73" t="str">
        <v>OL04218</v>
      </c>
      <c r="JL378" s="73" t="str">
        <v>OL04224, See Image</v>
      </c>
      <c r="JM378" s="73" t="str">
        <v>OL04374</v>
      </c>
      <c r="JN378" s="73" t="str">
        <v>OL04375, Section M-M</v>
      </c>
      <c r="JO378" s="73" t="str">
        <v>OL04376, Section M-M</v>
      </c>
      <c r="JP378" s="73" t="str">
        <v>OL04443</v>
      </c>
      <c r="JQ378" s="73" t="str">
        <v>OL04444</v>
      </c>
      <c r="JR378" s="73" t="str">
        <v>OL05000</v>
      </c>
      <c r="JS378" s="73" t="str">
        <v>One side of slot</v>
      </c>
      <c r="JT378" s="73" t="str">
        <v>Other side of slot</v>
      </c>
      <c r="JU378" s="73" t="str">
        <v>Out of center more than .002 = Fail</v>
      </c>
      <c r="JV378" s="73" t="str">
        <v>Out of center more than.002 = Fail</v>
      </c>
      <c r="JW378" s="73" t="str">
        <v>Overlay OL02713</v>
      </c>
      <c r="JX378" s="73" t="str">
        <v>Overlay OL02714</v>
      </c>
      <c r="JY378" s="73" t="str">
        <v>Overlay OL02718</v>
      </c>
      <c r="JZ378" s="73" t="str">
        <v>Overlay OL03831, Mfg. Tol.</v>
      </c>
      <c r="KA378" s="73" t="str">
        <v>Part Without Slots</v>
      </c>
      <c r="KB378" s="73" t="str">
        <v>Part Without Slots, See Image</v>
      </c>
      <c r="KC378" s="73" t="str">
        <v xml:space="preserve">Pass = .0254 or Less </v>
      </c>
      <c r="KD378" s="73" t="str">
        <v>PD MIN = 4.361, PD MAX = 4.456</v>
      </c>
      <c r="KE378" s="73" t="str">
        <v>Per Balloon 2 Note</v>
      </c>
      <c r="KF378" s="73" t="str">
        <v>Per drawing note(s) 8.</v>
      </c>
      <c r="KG378" s="73" t="str">
        <v>Point or Sphere Tip</v>
      </c>
      <c r="KH378" s="73" t="str">
        <v>Point Tip</v>
      </c>
      <c r="KI378" s="73" t="str">
        <v>R.9 to R1.1 = Pass, See Image</v>
      </c>
      <c r="KJ378" s="73" t="str">
        <v>Ram Construction</v>
      </c>
      <c r="KK378" s="73" t="str">
        <v>Record Same Pass / Fail All Balloons</v>
      </c>
      <c r="KL378" s="73" t="str">
        <v>Ref. Balloon 1</v>
      </c>
      <c r="KM378" s="73" t="str">
        <v>Ref. Balloon 12</v>
      </c>
      <c r="KN378" s="73" t="str">
        <v>Ref. Balloon 13, 100% AQL</v>
      </c>
      <c r="KO378" s="73" t="str">
        <v>Ref. Balloon 2</v>
      </c>
      <c r="KP378" s="73" t="str">
        <v>Ref. Balloon 21, 100% AQL</v>
      </c>
      <c r="KQ378" s="73" t="str">
        <v>Ref. Balloon 4</v>
      </c>
      <c r="KR378" s="73" t="str">
        <v>Ref. Balloon 7</v>
      </c>
      <c r="KS378" s="73" t="str">
        <v>Ref. Balloon 8</v>
      </c>
      <c r="KT378" s="73" t="str">
        <v>Relieved Pin Gauges 09236 &amp; 09235</v>
      </c>
      <c r="KU378" s="73" t="str">
        <v>Rotate Part</v>
      </c>
      <c r="KV378" s="73" t="str">
        <v>Rotate Part, See Image</v>
      </c>
      <c r="KW378" s="73" t="str">
        <v>Same as Root Radius</v>
      </c>
      <c r="KX378" s="73" t="str">
        <v>Section</v>
      </c>
      <c r="KY378" s="73" t="str">
        <v>Section B-B</v>
      </c>
      <c r="KZ378" s="73" t="str">
        <v>Section B-B, Distance Between Grooves</v>
      </c>
      <c r="LA378" s="73" t="str">
        <v>Section C-C</v>
      </c>
      <c r="LB378" s="73" t="str">
        <v>Section Part</v>
      </c>
      <c r="LC378" s="73" t="str">
        <v>Section Part, Measured from Opposite Face</v>
      </c>
      <c r="LD378" s="73" t="str">
        <v>Section, Broachless Blank</v>
      </c>
      <c r="LE378" s="73" t="str">
        <v>Section, EXT. Sphere Location.</v>
      </c>
      <c r="LF378" s="73" t="str">
        <v>Section, Hex Cham. Ang.</v>
      </c>
      <c r="LG378" s="73" t="str">
        <v>Section, Hex Fillet Rad.</v>
      </c>
      <c r="LH378" s="73" t="str">
        <v>Section, INT. Feature</v>
      </c>
      <c r="LI378" s="73" t="str">
        <v>Section, INT. Sphere Location.</v>
      </c>
      <c r="LJ378" s="73" t="str">
        <v>Section, Mfg. Tol.</v>
      </c>
      <c r="LK378" s="73" t="str">
        <v>Section, Mfg. Tol., See Image</v>
      </c>
      <c r="LL378" s="73" t="str">
        <v>Section, OL00486</v>
      </c>
      <c r="LM378" s="73" t="str">
        <v>Section, OL00542</v>
      </c>
      <c r="LN378" s="73" t="str">
        <v>Section, OL00543</v>
      </c>
      <c r="LO378" s="73" t="str">
        <v>Section, OL00544</v>
      </c>
      <c r="LP378" s="73" t="str">
        <v>Section, OL00545</v>
      </c>
      <c r="LQ378" s="73" t="str">
        <v>Section, OL00546</v>
      </c>
      <c r="LR378" s="73" t="str">
        <v>Section, OL00547</v>
      </c>
      <c r="LS378" s="73" t="str">
        <v>Section, OL00555</v>
      </c>
      <c r="LT378" s="73" t="str">
        <v>Section, OL00725</v>
      </c>
      <c r="LU378" s="73" t="str">
        <v>Section, OL01430</v>
      </c>
      <c r="LV378" s="73" t="str">
        <v>Section, OL01434</v>
      </c>
      <c r="LW378" s="73" t="str">
        <v>Section, OL01435</v>
      </c>
      <c r="LX378" s="73" t="str">
        <v>Section, OL01807</v>
      </c>
      <c r="LY378" s="73" t="str">
        <v>Section, OL01830</v>
      </c>
      <c r="LZ378" s="73" t="str">
        <v>Section, OL02351</v>
      </c>
      <c r="MA378" s="73" t="str">
        <v>Section, OL02519</v>
      </c>
      <c r="MB378" s="73" t="str">
        <v>Section, OL02520</v>
      </c>
      <c r="MC378" s="73" t="str">
        <v>Section, OL02522</v>
      </c>
      <c r="MD378" s="73" t="str">
        <v>Section, OL02540</v>
      </c>
      <c r="ME378" s="73" t="str">
        <v>Section, OL02541</v>
      </c>
      <c r="MF378" s="73" t="str">
        <v>Section, OL02552</v>
      </c>
      <c r="MG378" s="73" t="str">
        <v>Section, OL02553</v>
      </c>
      <c r="MH378" s="73" t="str">
        <v>Section, OL02554</v>
      </c>
      <c r="MI378" s="73" t="str">
        <v>Section, OL02555</v>
      </c>
      <c r="MJ378" s="73" t="str">
        <v>Section, OL02558</v>
      </c>
      <c r="MK378" s="73" t="str">
        <v>Section, OL02559</v>
      </c>
      <c r="ML378" s="73" t="str">
        <v>Section, OL02560</v>
      </c>
      <c r="MM378" s="73" t="str">
        <v>Section, OL02619</v>
      </c>
      <c r="MN378" s="73" t="str">
        <v>Section, OL02620</v>
      </c>
      <c r="MO378" s="73" t="str">
        <v>Section, OL02621</v>
      </c>
      <c r="MP378" s="73" t="str">
        <v>Section, OL02622</v>
      </c>
      <c r="MQ378" s="73" t="str">
        <v>Section, OL02623</v>
      </c>
      <c r="MR378" s="73" t="str">
        <v>Section, OL02624</v>
      </c>
      <c r="MS378" s="73" t="str">
        <v>Section, OL02652</v>
      </c>
      <c r="MT378" s="73" t="str">
        <v>Section, OL02680</v>
      </c>
      <c r="MU378" s="73" t="str">
        <v>Section, OL02793</v>
      </c>
      <c r="MV378" s="73" t="str">
        <v>Section, OL02823</v>
      </c>
      <c r="MW378" s="73" t="str">
        <v>Section, OL02843</v>
      </c>
      <c r="MX378" s="73" t="str">
        <v>Section, OL03026, Ext.</v>
      </c>
      <c r="MY378" s="73" t="str">
        <v>Section, OL03026, Int.</v>
      </c>
      <c r="MZ378" s="73" t="str">
        <v>Section, OL03570, DWG# 100448-41</v>
      </c>
      <c r="NA378" s="73" t="str">
        <v>Section, OL03781</v>
      </c>
      <c r="NB378" s="73" t="str">
        <v>Section, OL03911</v>
      </c>
      <c r="NC378" s="73" t="str">
        <v>Section, OL03912</v>
      </c>
      <c r="ND378" s="73" t="str">
        <v>Section, OL03928</v>
      </c>
      <c r="NE378" s="73" t="str">
        <v>Section, OL03929</v>
      </c>
      <c r="NF378" s="73" t="str">
        <v>Section, OL04030</v>
      </c>
      <c r="NG378" s="73" t="str">
        <v>Section, OL04037</v>
      </c>
      <c r="NH378" s="73" t="str">
        <v>Section, OL04038</v>
      </c>
      <c r="NI378" s="73" t="str">
        <v>Section, OL04046</v>
      </c>
      <c r="NJ378" s="73" t="str">
        <v>Section, OL04065</v>
      </c>
      <c r="NK378" s="73" t="str">
        <v>Section, OL04066</v>
      </c>
      <c r="NL378" s="73" t="str">
        <v>Section, OL04067</v>
      </c>
      <c r="NM378" s="73" t="str">
        <v>Section, OL04069</v>
      </c>
      <c r="NN378" s="73" t="str">
        <v>Section, OL04071</v>
      </c>
      <c r="NO378" s="73" t="str">
        <v>Section, OL04173</v>
      </c>
      <c r="NP378" s="73" t="str">
        <v>Section, OL04174</v>
      </c>
      <c r="NQ378" s="73" t="str">
        <v>Section, OL04214</v>
      </c>
      <c r="NR378" s="73" t="str">
        <v>Section, OL04215</v>
      </c>
      <c r="NS378" s="73" t="str">
        <v>Section, OL04216</v>
      </c>
      <c r="NT378" s="73" t="str">
        <v>Section, OL04217</v>
      </c>
      <c r="NU378" s="73" t="str">
        <v>Section, Overlay OL02716</v>
      </c>
      <c r="NV378" s="73" t="str">
        <v>Section, Overlay OL02717</v>
      </c>
      <c r="NW378" s="73" t="str">
        <v>Section, See Image</v>
      </c>
      <c r="NX378" s="73" t="str">
        <v>Section, See Image, DWG# 100448-41</v>
      </c>
      <c r="NY378" s="73" t="str">
        <v>Section, Without Sots</v>
      </c>
      <c r="NZ378" s="73" t="str">
        <v>See Comments Sheet</v>
      </c>
      <c r="OA378" s="73" t="str">
        <v>See Comments Sheet, OL02318</v>
      </c>
      <c r="OB378" s="73" t="str">
        <v>See Image</v>
      </c>
      <c r="OC378" s="73" t="str">
        <v>See Image, .005 or Less = Pass</v>
      </c>
      <c r="OD378" s="73" t="str">
        <v>See Image, Check Near Radius</v>
      </c>
      <c r="OE378" s="73" t="str">
        <v>See Image, Constrained</v>
      </c>
      <c r="OF378" s="73" t="str">
        <v>See Image, Distance Between Flats</v>
      </c>
      <c r="OG378" s="73" t="str">
        <v xml:space="preserve">See Image, Mfg. Tol, Section A-A </v>
      </c>
      <c r="OH378" s="73" t="str">
        <v>See image, Mfg. Tol.</v>
      </c>
      <c r="OI378" s="73" t="str">
        <v>See Image, Mic. Across Flats</v>
      </c>
      <c r="OJ378" s="73" t="str">
        <v>See Image, OL02850</v>
      </c>
      <c r="OK378" s="73" t="str">
        <v>See Image, OL02880</v>
      </c>
      <c r="OL378" s="73" t="str">
        <v>See Image, OL03926</v>
      </c>
      <c r="OM378" s="73" t="str">
        <v>See Image, OL03927</v>
      </c>
      <c r="ON378" s="73" t="str">
        <v>See Image, OL04003</v>
      </c>
      <c r="OO378" s="73" t="str">
        <v>'See Image, OL04342,  Best Fit Joe Block</v>
      </c>
      <c r="OP378" s="73" t="str">
        <v>See Image, OL04342,  Blank</v>
      </c>
      <c r="OQ378" s="73" t="str">
        <v>See Image, OL04342, Blank</v>
      </c>
      <c r="OR378" s="73" t="str">
        <v>See Image, OL04343, Blank</v>
      </c>
      <c r="OS378" s="73" t="str">
        <v>See Image, Pass = .002 or Less</v>
      </c>
      <c r="OT378" s="73" t="str">
        <v>See Image, Rcd. MAX</v>
      </c>
      <c r="OU378" s="73" t="str">
        <v>See Image, Rcd. MIN</v>
      </c>
      <c r="OV378" s="73" t="str">
        <v>See Image, Section</v>
      </c>
      <c r="OW378" s="73" t="str">
        <v>See Image, Section A-A</v>
      </c>
      <c r="OX378" s="73" t="str">
        <v>See Image, Section B-B</v>
      </c>
      <c r="OY378" s="73" t="str">
        <v>See Image, Section B-B, TSC</v>
      </c>
      <c r="OZ378" s="73" t="str">
        <v>See Image, Shank Drawing # 18000-XX-XX A</v>
      </c>
      <c r="PA378" s="73" t="str">
        <v>Sequencial Laser 01, 120 Per Print</v>
      </c>
      <c r="PB378" s="73" t="str">
        <v>Set to .202, Zero on Thread Lead</v>
      </c>
      <c r="PC378" s="73" t="str">
        <v>Sharp OK, No Burr</v>
      </c>
      <c r="PD378" s="73" t="str">
        <v>Sharp OK, No Raised Edge, See Image</v>
      </c>
      <c r="PE378" s="73" t="str">
        <v>Sharp OK, No Raised Edges</v>
      </c>
      <c r="PF378" s="73" t="str">
        <v>Sharp okay no raised edge</v>
      </c>
      <c r="PG378" s="73" t="str">
        <v>Sharp Okay, No Burr</v>
      </c>
      <c r="PH378" s="73" t="str">
        <v>Sharp Okay, No Raised Edge</v>
      </c>
      <c r="PI378" s="73" t="str">
        <v>Sharp Okay, No Raised Edges,</v>
      </c>
      <c r="PJ378" s="73" t="str">
        <v>Sharp Okay, See Image</v>
      </c>
      <c r="PK378" s="73" t="str">
        <v xml:space="preserve">Start of Radius @ .195 </v>
      </c>
      <c r="PL378" s="73" t="str">
        <v xml:space="preserve">Start of Radius @ .21 </v>
      </c>
      <c r="PM378" s="73" t="str">
        <v xml:space="preserve">T.S.C. </v>
      </c>
      <c r="PN378" s="73" t="str">
        <v>Tangent Point</v>
      </c>
      <c r="PO378" s="73" t="str">
        <v>Tangent point of R.50</v>
      </c>
      <c r="PP378" s="73" t="str">
        <v>Taper Check, Mfg.Tol.</v>
      </c>
      <c r="PQ378" s="73" t="str">
        <v>Taper Check, Mfg.Tol., See Image</v>
      </c>
      <c r="PR378" s="73" t="str">
        <v>Thrd. Minor Ø</v>
      </c>
      <c r="PS378" s="73" t="str">
        <v>Thrd. Relief Ø</v>
      </c>
      <c r="PT378" s="73" t="str">
        <v>Threadless Blank</v>
      </c>
      <c r="PU378" s="73" t="str">
        <v>Threadless Blank, From Major Ø</v>
      </c>
      <c r="PV378" s="73" t="str">
        <v>Threadless Blank, Mfg. Tol.</v>
      </c>
      <c r="PW378" s="73" t="str">
        <v>Threadless Blank, Thrd. to Neck Rad.</v>
      </c>
      <c r="PX378" s="73" t="str">
        <v>Thredless Blank</v>
      </c>
      <c r="PY378" s="73" t="str">
        <v>To center of R.005</v>
      </c>
      <c r="PZ378" s="73" t="str">
        <v>Torx Min. Dia.</v>
      </c>
      <c r="QA378" s="73" t="str">
        <v>Turn Ø Free of Mill Marks</v>
      </c>
      <c r="QB378" s="73" t="str">
        <v>Use (Full) GO Hex</v>
      </c>
      <c r="QC378" s="73" t="str">
        <v>Use Balloon 1 FULL Gauge</v>
      </c>
      <c r="QD378" s="73" t="str">
        <v>Use Balloon 9 FULL GO</v>
      </c>
      <c r="QE378" s="73" t="str">
        <v>Use Best Fit Pin</v>
      </c>
      <c r="QF378" s="73" t="str">
        <v>Use Disk Tip</v>
      </c>
      <c r="QG378" s="73" t="str">
        <v>Use flat bottomed indicator tip.</v>
      </c>
      <c r="QH378" s="73" t="str">
        <v xml:space="preserve">Use Full .093 Go Hex </v>
      </c>
      <c r="QI378" s="73" t="str">
        <v xml:space="preserve">Use Full .0930 Go Hex </v>
      </c>
      <c r="QJ378" s="73" t="str">
        <v>Use Full .1235 Go Hex</v>
      </c>
      <c r="QK378" s="73" t="str">
        <v>Use Gauge K2-98-8019-04, See Image</v>
      </c>
      <c r="QL378" s="73" t="str">
        <v>Use large flat indicator tip</v>
      </c>
      <c r="QM378" s="73" t="str">
        <v>Use Pins.3330/.3350, See Image MAX NO-GO</v>
      </c>
      <c r="QN378" s="73" t="str">
        <v>Use Pointed Drop Indicator Tip</v>
      </c>
      <c r="QO378" s="73" t="str">
        <v>V-Block</v>
      </c>
      <c r="QP378" s="73" t="str">
        <v>V-Block,  AMB for 13</v>
      </c>
      <c r="QQ378" s="73" t="str">
        <v>V-Block,  Hex Cham. Dia.</v>
      </c>
      <c r="QR378" s="73" t="str">
        <v>V-Block, Hex Depth</v>
      </c>
      <c r="QS378" s="73" t="str">
        <v>VBU Gauge</v>
      </c>
      <c r="QT378" s="73" t="str">
        <v>Visibally smaller than HEX=Pass</v>
      </c>
      <c r="QU378" s="73" t="str">
        <v>Visual Per Drawing</v>
      </c>
      <c r="QV378" s="73" t="str">
        <v>Whirl Blank</v>
      </c>
      <c r="QW378" s="73" t="str">
        <v xml:space="preserve">Whirl Blank </v>
      </c>
      <c r="QX378" s="73" t="str">
        <v>Whirl Blank, Neck Rad. End to Head CL</v>
      </c>
      <c r="QY378" s="73" t="str">
        <v>Whirl Blank, Nose Start Dia.</v>
      </c>
      <c r="QZ378" s="73" t="str">
        <v>Whirl Blank, Nose Start Dist.</v>
      </c>
      <c r="RA378" s="73" t="str">
        <v>Whirl Blank, Thrd. Minor</v>
      </c>
      <c r="RB378" s="73" t="str">
        <v>Whirl Blank, Thrd. Pullout Dia.</v>
      </c>
      <c r="RC378" s="73" t="str">
        <v>Whole Part, Removal is at Assy. Level</v>
      </c>
      <c r="RD378" s="73" t="str">
        <v>Wide Area</v>
      </c>
      <c r="RE378" s="73" t="str">
        <v>Zero on End of Go Gauge</v>
      </c>
    </row>
    <row r="379" spans="1:473">
      <c r="A379" s="73" t="s">
        <v>1007</v>
      </c>
      <c r="C379" s="73" t="str" cm="1">
        <f t="array" ref="C379:RE379">TRANSPOSE(_xlfn._xlws.SORT(_xlfn._xlws.FILTER($A$2:$A$600,ISNUMBER(SEARCH('PartLib Table'!M386,$A$2:$A$600)),"not found")))</f>
        <v xml:space="preserve"> 'C', Whirl Blank</v>
      </c>
      <c r="D379" s="73" t="str">
        <v xml:space="preserve"> See Image, Constrained</v>
      </c>
      <c r="E379" s="73" t="str">
        <v>(.04 to .12 range = Pass)</v>
      </c>
      <c r="F379" s="73" t="str">
        <v>(.042 FULL) Go Pin Seat Fully</v>
      </c>
      <c r="G379" s="73" t="str">
        <v>(B), Mfg. Tol.</v>
      </c>
      <c r="H379" s="73" t="str">
        <v>(B), O.A.L.</v>
      </c>
      <c r="I379" s="73" t="str">
        <v>.001 or less =Pass</v>
      </c>
      <c r="J379" s="73" t="str">
        <v>.001 or less out of center = Pass</v>
      </c>
      <c r="K379" s="73" t="str">
        <v>.002 or Less = Pass</v>
      </c>
      <c r="L379" s="73" t="str">
        <v>.002 or Less out of center = Pass</v>
      </c>
      <c r="M379" s="73" t="str">
        <v>.005 to .015 = Pass</v>
      </c>
      <c r="N379" s="73" t="str">
        <v>.0125 Mean, Section</v>
      </c>
      <c r="O379" s="73" t="str">
        <v>.025 or Less in X &amp; Y=Pass</v>
      </c>
      <c r="P379" s="73" t="str">
        <v>.038 Mean</v>
      </c>
      <c r="Q379" s="73" t="str">
        <v>.063 MM = .0024 IN, See Image</v>
      </c>
      <c r="R379" s="73" t="str">
        <v>.063MM = .0024"</v>
      </c>
      <c r="S379" s="73" t="str">
        <v>.243 NO-GO, Unconstrained, Must Not Start</v>
      </c>
      <c r="T379" s="73" t="str">
        <v>@ Back Face &amp; ID, No Raised Edge</v>
      </c>
      <c r="U379" s="73" t="str">
        <v>@ Back Face &amp; OD, No Raised Edge</v>
      </c>
      <c r="V379" s="73" t="str">
        <v>@ ID &amp; FACE</v>
      </c>
      <c r="W379" s="73" t="str">
        <v>@ OD &amp; BACK FACE</v>
      </c>
      <c r="X379" s="73" t="str">
        <v>@ OD &amp; FACE</v>
      </c>
      <c r="Y379" s="73" t="str">
        <v>Across from slot</v>
      </c>
      <c r="Z379" s="73" t="str">
        <v>All Edge Breaks</v>
      </c>
      <c r="AA379" s="73" t="str">
        <v>Attached to bar stock</v>
      </c>
      <c r="AB379" s="73" t="str">
        <v xml:space="preserve">Back Turn Fillet Rad. </v>
      </c>
      <c r="AC379" s="73" t="str">
        <v>Balloon 1 (DWG FRM0105 Page 2, NV-27)</v>
      </c>
      <c r="AD379" s="73" t="str">
        <v>Balloon 1 (DWG FRM0105, NV-30)</v>
      </c>
      <c r="AE379" s="73" t="str">
        <v>Balloon 1 (P# 9890002-20) OL00429/A</v>
      </c>
      <c r="AF379" s="73" t="str">
        <v>Balloon 1, DWG#FRM0105</v>
      </c>
      <c r="AG379" s="73" t="str">
        <v>Balloon 11, See Image</v>
      </c>
      <c r="AH379" s="73" t="str">
        <v xml:space="preserve">Balloon 2 (DWG FRM0105 Page 2, NV-27) </v>
      </c>
      <c r="AI379" s="73" t="str">
        <v>Balloon 2 (DWG FRM0105, NV-30)</v>
      </c>
      <c r="AJ379" s="73" t="str">
        <v>Balloon 2 (P# 9890002-20)</v>
      </c>
      <c r="AK379" s="73" t="str">
        <v>Balloon 2, DWG#FRM0105</v>
      </c>
      <c r="AL379" s="73" t="str">
        <v>Balloon 2, DWG#FRM0105, See Image</v>
      </c>
      <c r="AM379" s="73" t="str">
        <v>Balloon 3 (DWG FRM0105, NV-30 Minor)</v>
      </c>
      <c r="AN379" s="73" t="str">
        <v>Balloon 3 (DWG FRM0105, NV-30)</v>
      </c>
      <c r="AO379" s="73" t="str">
        <v>Balloon 3 (P# 9890002-20)</v>
      </c>
      <c r="AP379" s="73" t="str">
        <v>Balloon 4</v>
      </c>
      <c r="AQ379" s="73" t="str">
        <v>Balloon 4 (P# 9890002-20)</v>
      </c>
      <c r="AR379" s="73" t="str">
        <v>Below Middle Band</v>
      </c>
      <c r="AS379" s="73" t="str">
        <v>Best Fit Pin, .003 or Less =Pass</v>
      </c>
      <c r="AT379" s="73" t="str">
        <v>Blank</v>
      </c>
      <c r="AU379" s="73" t="str">
        <v>Blank Turn Maj.</v>
      </c>
      <c r="AV379" s="73" t="str">
        <v>Blank Turn Maj. Mill Flt., OL4172</v>
      </c>
      <c r="AW379" s="73" t="str">
        <v>Blank Without .010 Slots</v>
      </c>
      <c r="AX379" s="73" t="str">
        <v>Blank Without .010 Slots, Section</v>
      </c>
      <c r="AY379" s="73" t="str">
        <v>Blank without thread</v>
      </c>
      <c r="AZ379" s="73" t="str">
        <v xml:space="preserve">Blank, Center of V Grv. </v>
      </c>
      <c r="BA379" s="73" t="str">
        <v>Blank, Check R adjacent Balloon 17</v>
      </c>
      <c r="BB379" s="73" t="str">
        <v>Blank, EXT. Feature</v>
      </c>
      <c r="BC379" s="73" t="str">
        <v>Blank, See Image, OL04335</v>
      </c>
      <c r="BD379" s="73" t="str">
        <v>Blank, See Image, OL04336</v>
      </c>
      <c r="BE379" s="73" t="str">
        <v xml:space="preserve">Blank, Thrd. </v>
      </c>
      <c r="BF379" s="73" t="str">
        <v>Blank, Turn Tip</v>
      </c>
      <c r="BG379" s="73" t="str">
        <v>Blank, Without Thrd.</v>
      </c>
      <c r="BH379" s="73" t="str">
        <v>Blank, Without Thread</v>
      </c>
      <c r="BI379" s="73" t="str">
        <v xml:space="preserve">Blunt Start Blend to Minor </v>
      </c>
      <c r="BJ379" s="73" t="str">
        <v>Calc., Use Go HEX</v>
      </c>
      <c r="BK379" s="73" t="str">
        <v>Can't dig into OD</v>
      </c>
      <c r="BL379" s="73" t="str">
        <v>Carbide Gauge</v>
      </c>
      <c r="BM379" s="73" t="str">
        <v xml:space="preserve">Center of V Grv. </v>
      </c>
      <c r="BN379" s="73" t="str">
        <v>Centered Less than .03 = Pass</v>
      </c>
      <c r="BO379" s="73" t="str">
        <v>Centered within .0005 or Less = Pass</v>
      </c>
      <c r="BP379" s="73" t="str">
        <v>Centered within .001 or Less = Pass</v>
      </c>
      <c r="BQ379" s="73" t="str">
        <v>Centered within .0254 or Less = Pass</v>
      </c>
      <c r="BR379" s="73" t="str">
        <v>Check close to Rod Slot</v>
      </c>
      <c r="BS379" s="73" t="str">
        <v>Check every other hole</v>
      </c>
      <c r="BT379" s="73" t="str">
        <v>Check Go over full length of slot.</v>
      </c>
      <c r="BU379" s="73" t="str">
        <v>Check Near Closed End</v>
      </c>
      <c r="BV379" s="73" t="str">
        <v>Check per Print View, Away from Rod Slot</v>
      </c>
      <c r="BW379" s="73" t="str">
        <v>Check to Balloon 30 Go Pin</v>
      </c>
      <c r="BX379" s="73" t="str">
        <v>Check with .2705 SET Pin Inside Part</v>
      </c>
      <c r="BY379" s="73" t="str">
        <v>Check with Hex Up</v>
      </c>
      <c r="BZ379" s="73" t="str">
        <v>CMM Blank</v>
      </c>
      <c r="CA379" s="73" t="str">
        <v>Confirm Full Radius</v>
      </c>
      <c r="CB379" s="73" t="str">
        <v>Constrained in fixture</v>
      </c>
      <c r="CC379" s="73" t="str">
        <v>Constrained with Ring</v>
      </c>
      <c r="CD379" s="73" t="str">
        <v>Constrained, See Image</v>
      </c>
      <c r="CE379" s="73" t="str">
        <v>Dim. "A"</v>
      </c>
      <c r="CF379" s="73" t="str">
        <v>Dim. "B"</v>
      </c>
      <c r="CG379" s="73" t="str">
        <v>Dim. "C"</v>
      </c>
      <c r="CH379" s="73" t="str">
        <v>Dim. "D", Whirl Blank</v>
      </c>
      <c r="CI379" s="73" t="str">
        <v>Dim. "G"</v>
      </c>
      <c r="CJ379" s="73" t="str">
        <v>Dim. E, Blank Turn Maj. &amp;  Mill Flt</v>
      </c>
      <c r="CK379" s="73" t="str">
        <v>Dim. E, Blank Turn Maj.&amp;  Mill Flt</v>
      </c>
      <c r="CL379" s="73" t="str">
        <v>Dim. H, Whirl Blank</v>
      </c>
      <c r="CM379" s="73" t="str">
        <v>Dim. J, 'Blank Turn Maj. &amp; Whirl Blank</v>
      </c>
      <c r="CN379" s="73" t="str">
        <v>Disk Drop Indicator Tip</v>
      </c>
      <c r="CO379" s="73" t="str">
        <v>DWG 100448-15, Balloon F_1</v>
      </c>
      <c r="CP379" s="73" t="str">
        <v>DWG 100448-15, OL02571</v>
      </c>
      <c r="CQ379" s="73" t="str">
        <v>DWG 100448-41</v>
      </c>
      <c r="CR379" s="73" t="str">
        <v>DWG 9890040, (10E),Section Part, OL01139</v>
      </c>
      <c r="CS379" s="73" t="str">
        <v>DWG 9890040, (10E),Section, OL01139</v>
      </c>
      <c r="CT379" s="73" t="str">
        <v>DWG 9890040, (11E)</v>
      </c>
      <c r="CU379" s="73" t="str">
        <v>DWG 9890040, (11E), Pins with Flats</v>
      </c>
      <c r="CV379" s="73" t="str">
        <v>DWG 9890040, (12E),  Pass=.002 or less</v>
      </c>
      <c r="CW379" s="73" t="str">
        <v>DWG 9890040, (12E), See Image</v>
      </c>
      <c r="CX379" s="73" t="str">
        <v>DWG 9890040, (1E), OL01431</v>
      </c>
      <c r="CY379" s="73" t="str">
        <v>DWG 9890040, (1E), OL01432</v>
      </c>
      <c r="CZ379" s="73" t="str">
        <v>DWG 9890040, (2E), OL01432</v>
      </c>
      <c r="DA379" s="73" t="str">
        <v>DWG 9890040, (3E)</v>
      </c>
      <c r="DB379" s="73" t="str">
        <v>DWG 9890040, (4E)</v>
      </c>
      <c r="DC379" s="73" t="str">
        <v>DWG 9890040, (5E), OL02336</v>
      </c>
      <c r="DD379" s="73" t="str">
        <v>DWG 9890040, (6E)</v>
      </c>
      <c r="DE379" s="73" t="str">
        <v>DWG 9890040, (7E)</v>
      </c>
      <c r="DF379" s="73" t="str">
        <v>DWG 9890040, (8E), OL01433</v>
      </c>
      <c r="DG379" s="73" t="str">
        <v>DWG 9890040, (8E), OL01433, Section</v>
      </c>
      <c r="DH379" s="73" t="str">
        <v>DWG 9890040, (9E), Close to Rod Slot</v>
      </c>
      <c r="DI379" s="73" t="str">
        <v>DWG 9890040, (9E),Close to Rod Slot</v>
      </c>
      <c r="DJ379" s="73" t="str">
        <v>DWG FRM0105 PAGE 2</v>
      </c>
      <c r="DK379" s="73" t="str">
        <v>DWG# 100448-41</v>
      </c>
      <c r="DL379" s="73" t="str">
        <v>DWG# 100448-44</v>
      </c>
      <c r="DM379" s="73" t="str">
        <v>DWG# 9890003  (1), Section OL00436/A</v>
      </c>
      <c r="DN379" s="73" t="str">
        <v>DWG# 9890003 (3), Ring Gauge Constrained</v>
      </c>
      <c r="DO379" s="73" t="str">
        <v>DWG# 9890003 (4), Section</v>
      </c>
      <c r="DP379" s="73" t="str">
        <v>DWG#100448-26, Balloon 1K, OL02350</v>
      </c>
      <c r="DQ379" s="73" t="str">
        <v>DWG#100448-26, Balloon 2K, OL02350</v>
      </c>
      <c r="DR379" s="73" t="str">
        <v>DWG#100448-26, Balloon 3K, OL02363</v>
      </c>
      <c r="DS379" s="73" t="str">
        <v>DWG#100448-26, Balloon 4K</v>
      </c>
      <c r="DT379" s="73" t="str">
        <v>DWG#100448-26, Balloon 5K, Section</v>
      </c>
      <c r="DU379" s="73" t="str">
        <v>DWG#100448-26, Balloon 6K</v>
      </c>
      <c r="DV379" s="73" t="str">
        <v>DWG#100448-26, Balloon 7K, Section</v>
      </c>
      <c r="DW379" s="73" t="str">
        <v>DWG#100448-26, Mfg. Tol.</v>
      </c>
      <c r="DX379" s="73" t="str">
        <v>DWG#9890003 (2) Ring Gauge Constrained</v>
      </c>
      <c r="DY379" s="73" t="str">
        <v>DWG#9890044</v>
      </c>
      <c r="DZ379" s="73" t="str">
        <v>DWG#9890044 .1985 to .2005=Pass</v>
      </c>
      <c r="EA379" s="73" t="str">
        <v>DWG#9890044 Overlay OL02441</v>
      </c>
      <c r="EB379" s="73" t="str">
        <v>DWG#9890044, OL02441</v>
      </c>
      <c r="EC379" s="73" t="str">
        <v>DWG#FRM0105</v>
      </c>
      <c r="ED379" s="73" t="str">
        <v>EXT.</v>
      </c>
      <c r="EE379" s="73" t="str">
        <v>EXT. Section, OL02460</v>
      </c>
      <c r="EF379" s="73" t="str">
        <v>EXT., OL04223</v>
      </c>
      <c r="EG379" s="73" t="str">
        <v>Flat Drop Indicator Tip</v>
      </c>
      <c r="EH379" s="73" t="str">
        <v>Full Go Pin, No Light, at Radius</v>
      </c>
      <c r="EI379" s="73" t="str">
        <v>Function Check</v>
      </c>
      <c r="EJ379" s="73" t="str">
        <v>GO Function Gauge</v>
      </c>
      <c r="EK379" s="73" t="str">
        <v>Go Gauge for Balloon 1 &amp; 4</v>
      </c>
      <c r="EL379" s="73" t="str">
        <v>Go Pin must pass through</v>
      </c>
      <c r="EM379" s="73" t="str">
        <v>Greater than .005 = Fail, Section</v>
      </c>
      <c r="EN379" s="73" t="str">
        <v>Greater than .025 out of center = Fail</v>
      </c>
      <c r="EO379" s="73" t="str">
        <v>Greater than 2.6 = Pass</v>
      </c>
      <c r="EP379" s="73" t="str">
        <v>Green = Pass, Red = Fail</v>
      </c>
      <c r="EQ379" s="73" t="str">
        <v>Hex Depth</v>
      </c>
      <c r="ER379" s="73" t="str">
        <v>Hex Minor</v>
      </c>
      <c r="ES379" s="73" t="str">
        <v>Hole Dia.</v>
      </c>
      <c r="ET379" s="73" t="str">
        <v>Hook or Disk Tip</v>
      </c>
      <c r="EU379" s="73" t="str">
        <v>ID Sphere Finish</v>
      </c>
      <c r="EV379" s="73" t="str">
        <v>ID/OD Both Sides, Diff. .002 or less = Pass</v>
      </c>
      <c r="EW379" s="73" t="str">
        <v>If Looks Big, Section</v>
      </c>
      <c r="EX379" s="73" t="str">
        <v>If Looks Small, Section</v>
      </c>
      <c r="EY379" s="73" t="str">
        <v>Insp. Close to Break Away, Mfg.Tol.</v>
      </c>
      <c r="EZ379" s="73" t="str">
        <v>INT.</v>
      </c>
      <c r="FA379" s="73" t="str">
        <v>INT. Section, OL02460</v>
      </c>
      <c r="FB379" s="73" t="str">
        <v>INT., OL04223</v>
      </c>
      <c r="FC379" s="73" t="str">
        <v>Intersect. of 7.7 &amp; R0.10</v>
      </c>
      <c r="FD379" s="73" t="str">
        <v>Intersect. of 8.79 and R.25 MAX</v>
      </c>
      <c r="FE379" s="73" t="str">
        <v>Keep Ind. Tip away from corner</v>
      </c>
      <c r="FF379" s="73" t="str">
        <v>L31</v>
      </c>
      <c r="FG379" s="73" t="str">
        <v>Laser Mark</v>
      </c>
      <c r="FH379" s="73" t="str">
        <v>LASER PER NOTE 4</v>
      </c>
      <c r="FI379" s="73" t="str">
        <v>LASER PER NOTE 4, Final Check 1 only</v>
      </c>
      <c r="FJ379" s="73" t="str">
        <v>Less than .002 out of center = Pass</v>
      </c>
      <c r="FK379" s="73" t="str">
        <v>Less than 2.75 = Pass, Section</v>
      </c>
      <c r="FL379" s="73" t="str">
        <v>List as pin. Not Calibrated</v>
      </c>
      <c r="FM379" s="73" t="str">
        <v>M9 X 1.25 BUTT See Comment Image</v>
      </c>
      <c r="FN379" s="73" t="str">
        <v>Manual Section</v>
      </c>
      <c r="FO379" s="73" t="str">
        <v>Max Deep .241 NO-GO =.42</v>
      </c>
      <c r="FP379" s="73" t="str">
        <v>MAX Depth of (Note 7) .241 NO-GO Pin</v>
      </c>
      <c r="FQ379" s="73" t="str">
        <v>Measure from Blue Line, See Image</v>
      </c>
      <c r="FR379" s="73" t="str">
        <v>Measure Width of Blue Area, See Image</v>
      </c>
      <c r="FS379" s="73" t="str">
        <v>Mfg. Tol</v>
      </c>
      <c r="FT379" s="73" t="str">
        <v>Mfg. Tol, See Image</v>
      </c>
      <c r="FU379" s="73" t="str">
        <v>Mfg. Tol.</v>
      </c>
      <c r="FV379" s="73" t="str">
        <v>Mfg. Tol. "A"</v>
      </c>
      <c r="FW379" s="73" t="str">
        <v>Mfg. Tol. (Zero on Gauge Full Dia. Lead)</v>
      </c>
      <c r="FX379" s="73" t="str">
        <v>Mfg. Tol. Balloon 11, See Image</v>
      </c>
      <c r="FY379" s="73" t="str">
        <v>Mfg. Tol. Balloon 4</v>
      </c>
      <c r="FZ379" s="73" t="str">
        <v>Mfg. Tol. Balloon 7</v>
      </c>
      <c r="GA379" s="73" t="str">
        <v xml:space="preserve">Mfg. Tol. C-Bore Face (Ballo 28) </v>
      </c>
      <c r="GB379" s="73" t="str">
        <v>Mfg. Tol. Section</v>
      </c>
      <c r="GC379" s="73" t="str">
        <v>Mfg. Tol. See Image</v>
      </c>
      <c r="GD379" s="73" t="str">
        <v>Mfg. Tol., 3 Places, Record MAX</v>
      </c>
      <c r="GE379" s="73" t="str">
        <v>Mfg. Tol., Balloon 11</v>
      </c>
      <c r="GF379" s="73" t="str">
        <v>Mfg. Tol., Balloon 7</v>
      </c>
      <c r="GG379" s="73" t="str">
        <v>Mfg. Tol., Blank</v>
      </c>
      <c r="GH379" s="73" t="str">
        <v>Mfg. Tol., Blank, Balloon 12</v>
      </c>
      <c r="GI379" s="73" t="str">
        <v>Mfg. Tol., Blend to SØ.320</v>
      </c>
      <c r="GJ379" s="73" t="str">
        <v>Mfg. Tol., Calculation</v>
      </c>
      <c r="GK379" s="73" t="str">
        <v>Mfg. Tol., For Mill Fixture</v>
      </c>
      <c r="GL379" s="73" t="str">
        <v>Mfg. Tol., L32</v>
      </c>
      <c r="GM379" s="73" t="str">
        <v>Mfg. Tol., L33</v>
      </c>
      <c r="GN379" s="73" t="str">
        <v>Mfg. Tol., No Tool Marks</v>
      </c>
      <c r="GO379" s="73" t="str">
        <v>Mfg. Tol., OL03361</v>
      </c>
      <c r="GP379" s="73" t="str">
        <v>Mfg. Tol., Record off center value</v>
      </c>
      <c r="GQ379" s="73" t="str">
        <v>Mfg. Tol., Same 3 Places, Record MIN</v>
      </c>
      <c r="GR379" s="73" t="str">
        <v>Mfg. Tol., Section</v>
      </c>
      <c r="GS379" s="73" t="str">
        <v>Mfg. Tol., Section B-B</v>
      </c>
      <c r="GT379" s="73" t="str">
        <v>Mfg. Tol., Section, OL03361</v>
      </c>
      <c r="GU379" s="73" t="str">
        <v>Mfg. Tol., Section, Per Note 2</v>
      </c>
      <c r="GV379" s="73" t="str">
        <v>Mfg. Tol., See Image</v>
      </c>
      <c r="GW379" s="73" t="str">
        <v>Mfg. Tol., See Image, Bore in Blue</v>
      </c>
      <c r="GX379" s="73" t="str">
        <v>Mfg. Tol., See Image, Hook Tip</v>
      </c>
      <c r="GY379" s="73" t="str">
        <v>Mfg. Tol., Sharp Okay No Burr</v>
      </c>
      <c r="GZ379" s="73" t="str">
        <v>Mfg. Tol., Threadless Blank</v>
      </c>
      <c r="HA379" s="73" t="str">
        <v>Mfg.Tol.</v>
      </c>
      <c r="HB379" s="73" t="str">
        <v>Mgf. To., T.S.C.</v>
      </c>
      <c r="HC379" s="73" t="str">
        <v>Milled Feature</v>
      </c>
      <c r="HD379" s="73" t="str">
        <v>Milled Feature, OL04045</v>
      </c>
      <c r="HE379" s="73" t="str">
        <v>More than .0005 out of center = Fail</v>
      </c>
      <c r="HF379" s="73" t="str">
        <v>Must Pass Through</v>
      </c>
      <c r="HG379" s="73" t="str">
        <v>Must pass through gauge</v>
      </c>
      <c r="HH379" s="73" t="str">
        <v>Must Pass Through Go Gauge</v>
      </c>
      <c r="HI379" s="73" t="str">
        <v>Must Pass, See Image.</v>
      </c>
      <c r="HJ379" s="73" t="str">
        <v>NA</v>
      </c>
      <c r="HK379" s="73" t="str">
        <v>Narrow Area</v>
      </c>
      <c r="HL379" s="73" t="str">
        <v>Near Balloon 21</v>
      </c>
      <c r="HM379" s="73" t="str">
        <v>Near Datum B</v>
      </c>
      <c r="HN379" s="73" t="str">
        <v>Neck Dia.</v>
      </c>
      <c r="HO379" s="73" t="str">
        <v>Neck to Head Rad.</v>
      </c>
      <c r="HP379" s="73" t="str">
        <v>No Copper Deposits Allowed</v>
      </c>
      <c r="HQ379" s="73" t="str">
        <v>No Section</v>
      </c>
      <c r="HR379" s="73" t="str">
        <v>No Section, .01 to .014 = Pass</v>
      </c>
      <c r="HS379" s="73" t="str">
        <v>No Section, Rotate Part</v>
      </c>
      <c r="HT379" s="73" t="str">
        <v>No Section, See Image</v>
      </c>
      <c r="HU379" s="73" t="str">
        <v>No Slot, Section B-B</v>
      </c>
      <c r="HV379" s="73" t="str">
        <v>No visual step = Pass</v>
      </c>
      <c r="HW379" s="73" t="str">
        <v>Not to exceed .95 Deep</v>
      </c>
      <c r="HX379" s="73" t="str">
        <v>Note 1</v>
      </c>
      <c r="HY379" s="73" t="str">
        <v>OL00333/A</v>
      </c>
      <c r="HZ379" s="73" t="str">
        <v>OL00519</v>
      </c>
      <c r="IA379" s="73" t="str">
        <v>OL00520</v>
      </c>
      <c r="IB379" s="73" t="str">
        <v>OL00529</v>
      </c>
      <c r="IC379" s="73" t="str">
        <v>OL00542</v>
      </c>
      <c r="ID379" s="73" t="str">
        <v>OL00724</v>
      </c>
      <c r="IE379" s="73" t="str">
        <v>OL01250</v>
      </c>
      <c r="IF379" s="73" t="str">
        <v>OL01869, Threadless Blank</v>
      </c>
      <c r="IG379" s="73" t="str">
        <v>OL01870, Section</v>
      </c>
      <c r="IH379" s="73" t="str">
        <v>OL02255</v>
      </c>
      <c r="II379" s="73" t="str">
        <v>OL02255, Mfg. Tol.</v>
      </c>
      <c r="IJ379" s="73" t="str">
        <v>OL02302</v>
      </c>
      <c r="IK379" s="73" t="str">
        <v xml:space="preserve">OL02318  needed per image instructions </v>
      </c>
      <c r="IL379" s="73" t="str">
        <v>OL02556</v>
      </c>
      <c r="IM379" s="73" t="str">
        <v>OL02557</v>
      </c>
      <c r="IN379" s="73" t="str">
        <v>OL02567</v>
      </c>
      <c r="IO379" s="73" t="str">
        <v>OL02653</v>
      </c>
      <c r="IP379" s="73" t="str">
        <v>OL02718</v>
      </c>
      <c r="IQ379" s="73" t="str">
        <v>OL02841</v>
      </c>
      <c r="IR379" s="73" t="str">
        <v>OL02842</v>
      </c>
      <c r="IS379" s="73" t="str">
        <v>OL02844</v>
      </c>
      <c r="IT379" s="73" t="str">
        <v>OL02871</v>
      </c>
      <c r="IU379" s="73" t="str">
        <v>OL02887</v>
      </c>
      <c r="IV379" s="73" t="str">
        <v>OL03500</v>
      </c>
      <c r="IW379" s="73" t="str">
        <v>OL03766</v>
      </c>
      <c r="IX379" s="73" t="str">
        <v>OL03868</v>
      </c>
      <c r="IY379" s="73" t="str">
        <v>OL03869</v>
      </c>
      <c r="IZ379" s="73" t="str">
        <v>OL03870</v>
      </c>
      <c r="JA379" s="73" t="str">
        <v>OL03873, DWG# 100448-44</v>
      </c>
      <c r="JB379" s="73" t="str">
        <v>OL03949</v>
      </c>
      <c r="JC379" s="73" t="str">
        <v xml:space="preserve">OL04043, Section </v>
      </c>
      <c r="JD379" s="73" t="str">
        <v xml:space="preserve">OL04044, Section </v>
      </c>
      <c r="JE379" s="73" t="str">
        <v>OL04045</v>
      </c>
      <c r="JF379" s="73" t="str">
        <v>OL04045, Milled Feature</v>
      </c>
      <c r="JG379" s="73" t="str">
        <v>OL04063</v>
      </c>
      <c r="JH379" s="73" t="str">
        <v>OL04064</v>
      </c>
      <c r="JI379" s="73" t="str">
        <v>OL04065</v>
      </c>
      <c r="JJ379" s="73" t="str">
        <v>OL04181</v>
      </c>
      <c r="JK379" s="73" t="str">
        <v>OL04218</v>
      </c>
      <c r="JL379" s="73" t="str">
        <v>OL04224, See Image</v>
      </c>
      <c r="JM379" s="73" t="str">
        <v>OL04374</v>
      </c>
      <c r="JN379" s="73" t="str">
        <v>OL04375, Section M-M</v>
      </c>
      <c r="JO379" s="73" t="str">
        <v>OL04376, Section M-M</v>
      </c>
      <c r="JP379" s="73" t="str">
        <v>OL04443</v>
      </c>
      <c r="JQ379" s="73" t="str">
        <v>OL04444</v>
      </c>
      <c r="JR379" s="73" t="str">
        <v>OL05000</v>
      </c>
      <c r="JS379" s="73" t="str">
        <v>One side of slot</v>
      </c>
      <c r="JT379" s="73" t="str">
        <v>Other side of slot</v>
      </c>
      <c r="JU379" s="73" t="str">
        <v>Out of center more than .002 = Fail</v>
      </c>
      <c r="JV379" s="73" t="str">
        <v>Out of center more than.002 = Fail</v>
      </c>
      <c r="JW379" s="73" t="str">
        <v>Overlay OL02713</v>
      </c>
      <c r="JX379" s="73" t="str">
        <v>Overlay OL02714</v>
      </c>
      <c r="JY379" s="73" t="str">
        <v>Overlay OL02718</v>
      </c>
      <c r="JZ379" s="73" t="str">
        <v>Overlay OL03831, Mfg. Tol.</v>
      </c>
      <c r="KA379" s="73" t="str">
        <v>Part Without Slots</v>
      </c>
      <c r="KB379" s="73" t="str">
        <v>Part Without Slots, See Image</v>
      </c>
      <c r="KC379" s="73" t="str">
        <v xml:space="preserve">Pass = .0254 or Less </v>
      </c>
      <c r="KD379" s="73" t="str">
        <v>PD MIN = 4.361, PD MAX = 4.456</v>
      </c>
      <c r="KE379" s="73" t="str">
        <v>Per Balloon 2 Note</v>
      </c>
      <c r="KF379" s="73" t="str">
        <v>Per drawing note(s) 8.</v>
      </c>
      <c r="KG379" s="73" t="str">
        <v>Point or Sphere Tip</v>
      </c>
      <c r="KH379" s="73" t="str">
        <v>Point Tip</v>
      </c>
      <c r="KI379" s="73" t="str">
        <v>R.9 to R1.1 = Pass, See Image</v>
      </c>
      <c r="KJ379" s="73" t="str">
        <v>Ram Construction</v>
      </c>
      <c r="KK379" s="73" t="str">
        <v>Record Same Pass / Fail All Balloons</v>
      </c>
      <c r="KL379" s="73" t="str">
        <v>Ref. Balloon 1</v>
      </c>
      <c r="KM379" s="73" t="str">
        <v>Ref. Balloon 12</v>
      </c>
      <c r="KN379" s="73" t="str">
        <v>Ref. Balloon 13, 100% AQL</v>
      </c>
      <c r="KO379" s="73" t="str">
        <v>Ref. Balloon 2</v>
      </c>
      <c r="KP379" s="73" t="str">
        <v>Ref. Balloon 21, 100% AQL</v>
      </c>
      <c r="KQ379" s="73" t="str">
        <v>Ref. Balloon 4</v>
      </c>
      <c r="KR379" s="73" t="str">
        <v>Ref. Balloon 7</v>
      </c>
      <c r="KS379" s="73" t="str">
        <v>Ref. Balloon 8</v>
      </c>
      <c r="KT379" s="73" t="str">
        <v>Relieved Pin Gauges 09236 &amp; 09235</v>
      </c>
      <c r="KU379" s="73" t="str">
        <v>Rotate Part</v>
      </c>
      <c r="KV379" s="73" t="str">
        <v>Rotate Part, See Image</v>
      </c>
      <c r="KW379" s="73" t="str">
        <v>Same as Root Radius</v>
      </c>
      <c r="KX379" s="73" t="str">
        <v>Section</v>
      </c>
      <c r="KY379" s="73" t="str">
        <v>Section B-B</v>
      </c>
      <c r="KZ379" s="73" t="str">
        <v>Section B-B, Distance Between Grooves</v>
      </c>
      <c r="LA379" s="73" t="str">
        <v>Section C-C</v>
      </c>
      <c r="LB379" s="73" t="str">
        <v>Section Part</v>
      </c>
      <c r="LC379" s="73" t="str">
        <v>Section Part, Measured from Opposite Face</v>
      </c>
      <c r="LD379" s="73" t="str">
        <v>Section, Broachless Blank</v>
      </c>
      <c r="LE379" s="73" t="str">
        <v>Section, EXT. Sphere Location.</v>
      </c>
      <c r="LF379" s="73" t="str">
        <v>Section, Hex Cham. Ang.</v>
      </c>
      <c r="LG379" s="73" t="str">
        <v>Section, Hex Fillet Rad.</v>
      </c>
      <c r="LH379" s="73" t="str">
        <v>Section, INT. Feature</v>
      </c>
      <c r="LI379" s="73" t="str">
        <v>Section, INT. Sphere Location.</v>
      </c>
      <c r="LJ379" s="73" t="str">
        <v>Section, Mfg. Tol.</v>
      </c>
      <c r="LK379" s="73" t="str">
        <v>Section, Mfg. Tol., See Image</v>
      </c>
      <c r="LL379" s="73" t="str">
        <v>Section, OL00486</v>
      </c>
      <c r="LM379" s="73" t="str">
        <v>Section, OL00542</v>
      </c>
      <c r="LN379" s="73" t="str">
        <v>Section, OL00543</v>
      </c>
      <c r="LO379" s="73" t="str">
        <v>Section, OL00544</v>
      </c>
      <c r="LP379" s="73" t="str">
        <v>Section, OL00545</v>
      </c>
      <c r="LQ379" s="73" t="str">
        <v>Section, OL00546</v>
      </c>
      <c r="LR379" s="73" t="str">
        <v>Section, OL00547</v>
      </c>
      <c r="LS379" s="73" t="str">
        <v>Section, OL00555</v>
      </c>
      <c r="LT379" s="73" t="str">
        <v>Section, OL00725</v>
      </c>
      <c r="LU379" s="73" t="str">
        <v>Section, OL01430</v>
      </c>
      <c r="LV379" s="73" t="str">
        <v>Section, OL01434</v>
      </c>
      <c r="LW379" s="73" t="str">
        <v>Section, OL01435</v>
      </c>
      <c r="LX379" s="73" t="str">
        <v>Section, OL01807</v>
      </c>
      <c r="LY379" s="73" t="str">
        <v>Section, OL01830</v>
      </c>
      <c r="LZ379" s="73" t="str">
        <v>Section, OL02351</v>
      </c>
      <c r="MA379" s="73" t="str">
        <v>Section, OL02519</v>
      </c>
      <c r="MB379" s="73" t="str">
        <v>Section, OL02520</v>
      </c>
      <c r="MC379" s="73" t="str">
        <v>Section, OL02522</v>
      </c>
      <c r="MD379" s="73" t="str">
        <v>Section, OL02540</v>
      </c>
      <c r="ME379" s="73" t="str">
        <v>Section, OL02541</v>
      </c>
      <c r="MF379" s="73" t="str">
        <v>Section, OL02552</v>
      </c>
      <c r="MG379" s="73" t="str">
        <v>Section, OL02553</v>
      </c>
      <c r="MH379" s="73" t="str">
        <v>Section, OL02554</v>
      </c>
      <c r="MI379" s="73" t="str">
        <v>Section, OL02555</v>
      </c>
      <c r="MJ379" s="73" t="str">
        <v>Section, OL02558</v>
      </c>
      <c r="MK379" s="73" t="str">
        <v>Section, OL02559</v>
      </c>
      <c r="ML379" s="73" t="str">
        <v>Section, OL02560</v>
      </c>
      <c r="MM379" s="73" t="str">
        <v>Section, OL02619</v>
      </c>
      <c r="MN379" s="73" t="str">
        <v>Section, OL02620</v>
      </c>
      <c r="MO379" s="73" t="str">
        <v>Section, OL02621</v>
      </c>
      <c r="MP379" s="73" t="str">
        <v>Section, OL02622</v>
      </c>
      <c r="MQ379" s="73" t="str">
        <v>Section, OL02623</v>
      </c>
      <c r="MR379" s="73" t="str">
        <v>Section, OL02624</v>
      </c>
      <c r="MS379" s="73" t="str">
        <v>Section, OL02652</v>
      </c>
      <c r="MT379" s="73" t="str">
        <v>Section, OL02680</v>
      </c>
      <c r="MU379" s="73" t="str">
        <v>Section, OL02793</v>
      </c>
      <c r="MV379" s="73" t="str">
        <v>Section, OL02823</v>
      </c>
      <c r="MW379" s="73" t="str">
        <v>Section, OL02843</v>
      </c>
      <c r="MX379" s="73" t="str">
        <v>Section, OL03026, Ext.</v>
      </c>
      <c r="MY379" s="73" t="str">
        <v>Section, OL03026, Int.</v>
      </c>
      <c r="MZ379" s="73" t="str">
        <v>Section, OL03570, DWG# 100448-41</v>
      </c>
      <c r="NA379" s="73" t="str">
        <v>Section, OL03781</v>
      </c>
      <c r="NB379" s="73" t="str">
        <v>Section, OL03911</v>
      </c>
      <c r="NC379" s="73" t="str">
        <v>Section, OL03912</v>
      </c>
      <c r="ND379" s="73" t="str">
        <v>Section, OL03928</v>
      </c>
      <c r="NE379" s="73" t="str">
        <v>Section, OL03929</v>
      </c>
      <c r="NF379" s="73" t="str">
        <v>Section, OL04030</v>
      </c>
      <c r="NG379" s="73" t="str">
        <v>Section, OL04037</v>
      </c>
      <c r="NH379" s="73" t="str">
        <v>Section, OL04038</v>
      </c>
      <c r="NI379" s="73" t="str">
        <v>Section, OL04046</v>
      </c>
      <c r="NJ379" s="73" t="str">
        <v>Section, OL04065</v>
      </c>
      <c r="NK379" s="73" t="str">
        <v>Section, OL04066</v>
      </c>
      <c r="NL379" s="73" t="str">
        <v>Section, OL04067</v>
      </c>
      <c r="NM379" s="73" t="str">
        <v>Section, OL04069</v>
      </c>
      <c r="NN379" s="73" t="str">
        <v>Section, OL04071</v>
      </c>
      <c r="NO379" s="73" t="str">
        <v>Section, OL04173</v>
      </c>
      <c r="NP379" s="73" t="str">
        <v>Section, OL04174</v>
      </c>
      <c r="NQ379" s="73" t="str">
        <v>Section, OL04214</v>
      </c>
      <c r="NR379" s="73" t="str">
        <v>Section, OL04215</v>
      </c>
      <c r="NS379" s="73" t="str">
        <v>Section, OL04216</v>
      </c>
      <c r="NT379" s="73" t="str">
        <v>Section, OL04217</v>
      </c>
      <c r="NU379" s="73" t="str">
        <v>Section, Overlay OL02716</v>
      </c>
      <c r="NV379" s="73" t="str">
        <v>Section, Overlay OL02717</v>
      </c>
      <c r="NW379" s="73" t="str">
        <v>Section, See Image</v>
      </c>
      <c r="NX379" s="73" t="str">
        <v>Section, See Image, DWG# 100448-41</v>
      </c>
      <c r="NY379" s="73" t="str">
        <v>Section, Without Sots</v>
      </c>
      <c r="NZ379" s="73" t="str">
        <v>See Comments Sheet</v>
      </c>
      <c r="OA379" s="73" t="str">
        <v>See Comments Sheet, OL02318</v>
      </c>
      <c r="OB379" s="73" t="str">
        <v>See Image</v>
      </c>
      <c r="OC379" s="73" t="str">
        <v>See Image, .005 or Less = Pass</v>
      </c>
      <c r="OD379" s="73" t="str">
        <v>See Image, Check Near Radius</v>
      </c>
      <c r="OE379" s="73" t="str">
        <v>See Image, Constrained</v>
      </c>
      <c r="OF379" s="73" t="str">
        <v>See Image, Distance Between Flats</v>
      </c>
      <c r="OG379" s="73" t="str">
        <v xml:space="preserve">See Image, Mfg. Tol, Section A-A </v>
      </c>
      <c r="OH379" s="73" t="str">
        <v>See image, Mfg. Tol.</v>
      </c>
      <c r="OI379" s="73" t="str">
        <v>See Image, Mic. Across Flats</v>
      </c>
      <c r="OJ379" s="73" t="str">
        <v>See Image, OL02850</v>
      </c>
      <c r="OK379" s="73" t="str">
        <v>See Image, OL02880</v>
      </c>
      <c r="OL379" s="73" t="str">
        <v>See Image, OL03926</v>
      </c>
      <c r="OM379" s="73" t="str">
        <v>See Image, OL03927</v>
      </c>
      <c r="ON379" s="73" t="str">
        <v>See Image, OL04003</v>
      </c>
      <c r="OO379" s="73" t="str">
        <v>'See Image, OL04342,  Best Fit Joe Block</v>
      </c>
      <c r="OP379" s="73" t="str">
        <v>See Image, OL04342,  Blank</v>
      </c>
      <c r="OQ379" s="73" t="str">
        <v>See Image, OL04342, Blank</v>
      </c>
      <c r="OR379" s="73" t="str">
        <v>See Image, OL04343, Blank</v>
      </c>
      <c r="OS379" s="73" t="str">
        <v>See Image, Pass = .002 or Less</v>
      </c>
      <c r="OT379" s="73" t="str">
        <v>See Image, Rcd. MAX</v>
      </c>
      <c r="OU379" s="73" t="str">
        <v>See Image, Rcd. MIN</v>
      </c>
      <c r="OV379" s="73" t="str">
        <v>See Image, Section</v>
      </c>
      <c r="OW379" s="73" t="str">
        <v>See Image, Section A-A</v>
      </c>
      <c r="OX379" s="73" t="str">
        <v>See Image, Section B-B</v>
      </c>
      <c r="OY379" s="73" t="str">
        <v>See Image, Section B-B, TSC</v>
      </c>
      <c r="OZ379" s="73" t="str">
        <v>See Image, Shank Drawing # 18000-XX-XX A</v>
      </c>
      <c r="PA379" s="73" t="str">
        <v>Sequencial Laser 01, 120 Per Print</v>
      </c>
      <c r="PB379" s="73" t="str">
        <v>Set to .202, Zero on Thread Lead</v>
      </c>
      <c r="PC379" s="73" t="str">
        <v>Sharp OK, No Burr</v>
      </c>
      <c r="PD379" s="73" t="str">
        <v>Sharp OK, No Raised Edge, See Image</v>
      </c>
      <c r="PE379" s="73" t="str">
        <v>Sharp OK, No Raised Edges</v>
      </c>
      <c r="PF379" s="73" t="str">
        <v>Sharp okay no raised edge</v>
      </c>
      <c r="PG379" s="73" t="str">
        <v>Sharp Okay, No Burr</v>
      </c>
      <c r="PH379" s="73" t="str">
        <v>Sharp Okay, No Raised Edge</v>
      </c>
      <c r="PI379" s="73" t="str">
        <v>Sharp Okay, No Raised Edges,</v>
      </c>
      <c r="PJ379" s="73" t="str">
        <v>Sharp Okay, See Image</v>
      </c>
      <c r="PK379" s="73" t="str">
        <v xml:space="preserve">Start of Radius @ .195 </v>
      </c>
      <c r="PL379" s="73" t="str">
        <v xml:space="preserve">Start of Radius @ .21 </v>
      </c>
      <c r="PM379" s="73" t="str">
        <v xml:space="preserve">T.S.C. </v>
      </c>
      <c r="PN379" s="73" t="str">
        <v>Tangent Point</v>
      </c>
      <c r="PO379" s="73" t="str">
        <v>Tangent point of R.50</v>
      </c>
      <c r="PP379" s="73" t="str">
        <v>Taper Check, Mfg.Tol.</v>
      </c>
      <c r="PQ379" s="73" t="str">
        <v>Taper Check, Mfg.Tol., See Image</v>
      </c>
      <c r="PR379" s="73" t="str">
        <v>Thrd. Minor Ø</v>
      </c>
      <c r="PS379" s="73" t="str">
        <v>Thrd. Relief Ø</v>
      </c>
      <c r="PT379" s="73" t="str">
        <v>Threadless Blank</v>
      </c>
      <c r="PU379" s="73" t="str">
        <v>Threadless Blank, From Major Ø</v>
      </c>
      <c r="PV379" s="73" t="str">
        <v>Threadless Blank, Mfg. Tol.</v>
      </c>
      <c r="PW379" s="73" t="str">
        <v>Threadless Blank, Thrd. to Neck Rad.</v>
      </c>
      <c r="PX379" s="73" t="str">
        <v>Thredless Blank</v>
      </c>
      <c r="PY379" s="73" t="str">
        <v>To center of R.005</v>
      </c>
      <c r="PZ379" s="73" t="str">
        <v>Torx Min. Dia.</v>
      </c>
      <c r="QA379" s="73" t="str">
        <v>Turn Ø Free of Mill Marks</v>
      </c>
      <c r="QB379" s="73" t="str">
        <v>Use (Full) GO Hex</v>
      </c>
      <c r="QC379" s="73" t="str">
        <v>Use Balloon 1 FULL Gauge</v>
      </c>
      <c r="QD379" s="73" t="str">
        <v>Use Balloon 9 FULL GO</v>
      </c>
      <c r="QE379" s="73" t="str">
        <v>Use Best Fit Pin</v>
      </c>
      <c r="QF379" s="73" t="str">
        <v>Use Disk Tip</v>
      </c>
      <c r="QG379" s="73" t="str">
        <v>Use flat bottomed indicator tip.</v>
      </c>
      <c r="QH379" s="73" t="str">
        <v xml:space="preserve">Use Full .093 Go Hex </v>
      </c>
      <c r="QI379" s="73" t="str">
        <v xml:space="preserve">Use Full .0930 Go Hex </v>
      </c>
      <c r="QJ379" s="73" t="str">
        <v>Use Full .1235 Go Hex</v>
      </c>
      <c r="QK379" s="73" t="str">
        <v>Use Gauge K2-98-8019-04, See Image</v>
      </c>
      <c r="QL379" s="73" t="str">
        <v>Use large flat indicator tip</v>
      </c>
      <c r="QM379" s="73" t="str">
        <v>Use Pins.3330/.3350, See Image MAX NO-GO</v>
      </c>
      <c r="QN379" s="73" t="str">
        <v>Use Pointed Drop Indicator Tip</v>
      </c>
      <c r="QO379" s="73" t="str">
        <v>V-Block</v>
      </c>
      <c r="QP379" s="73" t="str">
        <v>V-Block,  AMB for 13</v>
      </c>
      <c r="QQ379" s="73" t="str">
        <v>V-Block,  Hex Cham. Dia.</v>
      </c>
      <c r="QR379" s="73" t="str">
        <v>V-Block, Hex Depth</v>
      </c>
      <c r="QS379" s="73" t="str">
        <v>VBU Gauge</v>
      </c>
      <c r="QT379" s="73" t="str">
        <v>Visibally smaller than HEX=Pass</v>
      </c>
      <c r="QU379" s="73" t="str">
        <v>Visual Per Drawing</v>
      </c>
      <c r="QV379" s="73" t="str">
        <v>Whirl Blank</v>
      </c>
      <c r="QW379" s="73" t="str">
        <v xml:space="preserve">Whirl Blank </v>
      </c>
      <c r="QX379" s="73" t="str">
        <v>Whirl Blank, Neck Rad. End to Head CL</v>
      </c>
      <c r="QY379" s="73" t="str">
        <v>Whirl Blank, Nose Start Dia.</v>
      </c>
      <c r="QZ379" s="73" t="str">
        <v>Whirl Blank, Nose Start Dist.</v>
      </c>
      <c r="RA379" s="73" t="str">
        <v>Whirl Blank, Thrd. Minor</v>
      </c>
      <c r="RB379" s="73" t="str">
        <v>Whirl Blank, Thrd. Pullout Dia.</v>
      </c>
      <c r="RC379" s="73" t="str">
        <v>Whole Part, Removal is at Assy. Level</v>
      </c>
      <c r="RD379" s="73" t="str">
        <v>Wide Area</v>
      </c>
      <c r="RE379" s="73" t="str">
        <v>Zero on End of Go Gauge</v>
      </c>
    </row>
    <row r="380" spans="1:473">
      <c r="A380" s="73" t="s">
        <v>1008</v>
      </c>
      <c r="C380" s="73" t="str" cm="1">
        <f t="array" ref="C380:RE380">TRANSPOSE(_xlfn._xlws.SORT(_xlfn._xlws.FILTER($A$2:$A$600,ISNUMBER(SEARCH('PartLib Table'!M387,$A$2:$A$600)),"not found")))</f>
        <v xml:space="preserve"> 'C', Whirl Blank</v>
      </c>
      <c r="D380" s="73" t="str">
        <v xml:space="preserve"> See Image, Constrained</v>
      </c>
      <c r="E380" s="73" t="str">
        <v>(.04 to .12 range = Pass)</v>
      </c>
      <c r="F380" s="73" t="str">
        <v>(.042 FULL) Go Pin Seat Fully</v>
      </c>
      <c r="G380" s="73" t="str">
        <v>(B), Mfg. Tol.</v>
      </c>
      <c r="H380" s="73" t="str">
        <v>(B), O.A.L.</v>
      </c>
      <c r="I380" s="73" t="str">
        <v>.001 or less =Pass</v>
      </c>
      <c r="J380" s="73" t="str">
        <v>.001 or less out of center = Pass</v>
      </c>
      <c r="K380" s="73" t="str">
        <v>.002 or Less = Pass</v>
      </c>
      <c r="L380" s="73" t="str">
        <v>.002 or Less out of center = Pass</v>
      </c>
      <c r="M380" s="73" t="str">
        <v>.005 to .015 = Pass</v>
      </c>
      <c r="N380" s="73" t="str">
        <v>.0125 Mean, Section</v>
      </c>
      <c r="O380" s="73" t="str">
        <v>.025 or Less in X &amp; Y=Pass</v>
      </c>
      <c r="P380" s="73" t="str">
        <v>.038 Mean</v>
      </c>
      <c r="Q380" s="73" t="str">
        <v>.063 MM = .0024 IN, See Image</v>
      </c>
      <c r="R380" s="73" t="str">
        <v>.063MM = .0024"</v>
      </c>
      <c r="S380" s="73" t="str">
        <v>.243 NO-GO, Unconstrained, Must Not Start</v>
      </c>
      <c r="T380" s="73" t="str">
        <v>@ Back Face &amp; ID, No Raised Edge</v>
      </c>
      <c r="U380" s="73" t="str">
        <v>@ Back Face &amp; OD, No Raised Edge</v>
      </c>
      <c r="V380" s="73" t="str">
        <v>@ ID &amp; FACE</v>
      </c>
      <c r="W380" s="73" t="str">
        <v>@ OD &amp; BACK FACE</v>
      </c>
      <c r="X380" s="73" t="str">
        <v>@ OD &amp; FACE</v>
      </c>
      <c r="Y380" s="73" t="str">
        <v>Across from slot</v>
      </c>
      <c r="Z380" s="73" t="str">
        <v>All Edge Breaks</v>
      </c>
      <c r="AA380" s="73" t="str">
        <v>Attached to bar stock</v>
      </c>
      <c r="AB380" s="73" t="str">
        <v xml:space="preserve">Back Turn Fillet Rad. </v>
      </c>
      <c r="AC380" s="73" t="str">
        <v>Balloon 1 (DWG FRM0105 Page 2, NV-27)</v>
      </c>
      <c r="AD380" s="73" t="str">
        <v>Balloon 1 (DWG FRM0105, NV-30)</v>
      </c>
      <c r="AE380" s="73" t="str">
        <v>Balloon 1 (P# 9890002-20) OL00429/A</v>
      </c>
      <c r="AF380" s="73" t="str">
        <v>Balloon 1, DWG#FRM0105</v>
      </c>
      <c r="AG380" s="73" t="str">
        <v>Balloon 11, See Image</v>
      </c>
      <c r="AH380" s="73" t="str">
        <v xml:space="preserve">Balloon 2 (DWG FRM0105 Page 2, NV-27) </v>
      </c>
      <c r="AI380" s="73" t="str">
        <v>Balloon 2 (DWG FRM0105, NV-30)</v>
      </c>
      <c r="AJ380" s="73" t="str">
        <v>Balloon 2 (P# 9890002-20)</v>
      </c>
      <c r="AK380" s="73" t="str">
        <v>Balloon 2, DWG#FRM0105</v>
      </c>
      <c r="AL380" s="73" t="str">
        <v>Balloon 2, DWG#FRM0105, See Image</v>
      </c>
      <c r="AM380" s="73" t="str">
        <v>Balloon 3 (DWG FRM0105, NV-30 Minor)</v>
      </c>
      <c r="AN380" s="73" t="str">
        <v>Balloon 3 (DWG FRM0105, NV-30)</v>
      </c>
      <c r="AO380" s="73" t="str">
        <v>Balloon 3 (P# 9890002-20)</v>
      </c>
      <c r="AP380" s="73" t="str">
        <v>Balloon 4</v>
      </c>
      <c r="AQ380" s="73" t="str">
        <v>Balloon 4 (P# 9890002-20)</v>
      </c>
      <c r="AR380" s="73" t="str">
        <v>Below Middle Band</v>
      </c>
      <c r="AS380" s="73" t="str">
        <v>Best Fit Pin, .003 or Less =Pass</v>
      </c>
      <c r="AT380" s="73" t="str">
        <v>Blank</v>
      </c>
      <c r="AU380" s="73" t="str">
        <v>Blank Turn Maj.</v>
      </c>
      <c r="AV380" s="73" t="str">
        <v>Blank Turn Maj. Mill Flt., OL4172</v>
      </c>
      <c r="AW380" s="73" t="str">
        <v>Blank Without .010 Slots</v>
      </c>
      <c r="AX380" s="73" t="str">
        <v>Blank Without .010 Slots, Section</v>
      </c>
      <c r="AY380" s="73" t="str">
        <v>Blank without thread</v>
      </c>
      <c r="AZ380" s="73" t="str">
        <v xml:space="preserve">Blank, Center of V Grv. </v>
      </c>
      <c r="BA380" s="73" t="str">
        <v>Blank, Check R adjacent Balloon 17</v>
      </c>
      <c r="BB380" s="73" t="str">
        <v>Blank, EXT. Feature</v>
      </c>
      <c r="BC380" s="73" t="str">
        <v>Blank, See Image, OL04335</v>
      </c>
      <c r="BD380" s="73" t="str">
        <v>Blank, See Image, OL04336</v>
      </c>
      <c r="BE380" s="73" t="str">
        <v xml:space="preserve">Blank, Thrd. </v>
      </c>
      <c r="BF380" s="73" t="str">
        <v>Blank, Turn Tip</v>
      </c>
      <c r="BG380" s="73" t="str">
        <v>Blank, Without Thrd.</v>
      </c>
      <c r="BH380" s="73" t="str">
        <v>Blank, Without Thread</v>
      </c>
      <c r="BI380" s="73" t="str">
        <v xml:space="preserve">Blunt Start Blend to Minor </v>
      </c>
      <c r="BJ380" s="73" t="str">
        <v>Calc., Use Go HEX</v>
      </c>
      <c r="BK380" s="73" t="str">
        <v>Can't dig into OD</v>
      </c>
      <c r="BL380" s="73" t="str">
        <v>Carbide Gauge</v>
      </c>
      <c r="BM380" s="73" t="str">
        <v xml:space="preserve">Center of V Grv. </v>
      </c>
      <c r="BN380" s="73" t="str">
        <v>Centered Less than .03 = Pass</v>
      </c>
      <c r="BO380" s="73" t="str">
        <v>Centered within .0005 or Less = Pass</v>
      </c>
      <c r="BP380" s="73" t="str">
        <v>Centered within .001 or Less = Pass</v>
      </c>
      <c r="BQ380" s="73" t="str">
        <v>Centered within .0254 or Less = Pass</v>
      </c>
      <c r="BR380" s="73" t="str">
        <v>Check close to Rod Slot</v>
      </c>
      <c r="BS380" s="73" t="str">
        <v>Check every other hole</v>
      </c>
      <c r="BT380" s="73" t="str">
        <v>Check Go over full length of slot.</v>
      </c>
      <c r="BU380" s="73" t="str">
        <v>Check Near Closed End</v>
      </c>
      <c r="BV380" s="73" t="str">
        <v>Check per Print View, Away from Rod Slot</v>
      </c>
      <c r="BW380" s="73" t="str">
        <v>Check to Balloon 30 Go Pin</v>
      </c>
      <c r="BX380" s="73" t="str">
        <v>Check with .2705 SET Pin Inside Part</v>
      </c>
      <c r="BY380" s="73" t="str">
        <v>Check with Hex Up</v>
      </c>
      <c r="BZ380" s="73" t="str">
        <v>CMM Blank</v>
      </c>
      <c r="CA380" s="73" t="str">
        <v>Confirm Full Radius</v>
      </c>
      <c r="CB380" s="73" t="str">
        <v>Constrained in fixture</v>
      </c>
      <c r="CC380" s="73" t="str">
        <v>Constrained with Ring</v>
      </c>
      <c r="CD380" s="73" t="str">
        <v>Constrained, See Image</v>
      </c>
      <c r="CE380" s="73" t="str">
        <v>Dim. "A"</v>
      </c>
      <c r="CF380" s="73" t="str">
        <v>Dim. "B"</v>
      </c>
      <c r="CG380" s="73" t="str">
        <v>Dim. "C"</v>
      </c>
      <c r="CH380" s="73" t="str">
        <v>Dim. "D", Whirl Blank</v>
      </c>
      <c r="CI380" s="73" t="str">
        <v>Dim. "G"</v>
      </c>
      <c r="CJ380" s="73" t="str">
        <v>Dim. E, Blank Turn Maj. &amp;  Mill Flt</v>
      </c>
      <c r="CK380" s="73" t="str">
        <v>Dim. E, Blank Turn Maj.&amp;  Mill Flt</v>
      </c>
      <c r="CL380" s="73" t="str">
        <v>Dim. H, Whirl Blank</v>
      </c>
      <c r="CM380" s="73" t="str">
        <v>Dim. J, 'Blank Turn Maj. &amp; Whirl Blank</v>
      </c>
      <c r="CN380" s="73" t="str">
        <v>Disk Drop Indicator Tip</v>
      </c>
      <c r="CO380" s="73" t="str">
        <v>DWG 100448-15, Balloon F_1</v>
      </c>
      <c r="CP380" s="73" t="str">
        <v>DWG 100448-15, OL02571</v>
      </c>
      <c r="CQ380" s="73" t="str">
        <v>DWG 100448-41</v>
      </c>
      <c r="CR380" s="73" t="str">
        <v>DWG 9890040, (10E),Section Part, OL01139</v>
      </c>
      <c r="CS380" s="73" t="str">
        <v>DWG 9890040, (10E),Section, OL01139</v>
      </c>
      <c r="CT380" s="73" t="str">
        <v>DWG 9890040, (11E)</v>
      </c>
      <c r="CU380" s="73" t="str">
        <v>DWG 9890040, (11E), Pins with Flats</v>
      </c>
      <c r="CV380" s="73" t="str">
        <v>DWG 9890040, (12E),  Pass=.002 or less</v>
      </c>
      <c r="CW380" s="73" t="str">
        <v>DWG 9890040, (12E), See Image</v>
      </c>
      <c r="CX380" s="73" t="str">
        <v>DWG 9890040, (1E), OL01431</v>
      </c>
      <c r="CY380" s="73" t="str">
        <v>DWG 9890040, (1E), OL01432</v>
      </c>
      <c r="CZ380" s="73" t="str">
        <v>DWG 9890040, (2E), OL01432</v>
      </c>
      <c r="DA380" s="73" t="str">
        <v>DWG 9890040, (3E)</v>
      </c>
      <c r="DB380" s="73" t="str">
        <v>DWG 9890040, (4E)</v>
      </c>
      <c r="DC380" s="73" t="str">
        <v>DWG 9890040, (5E), OL02336</v>
      </c>
      <c r="DD380" s="73" t="str">
        <v>DWG 9890040, (6E)</v>
      </c>
      <c r="DE380" s="73" t="str">
        <v>DWG 9890040, (7E)</v>
      </c>
      <c r="DF380" s="73" t="str">
        <v>DWG 9890040, (8E), OL01433</v>
      </c>
      <c r="DG380" s="73" t="str">
        <v>DWG 9890040, (8E), OL01433, Section</v>
      </c>
      <c r="DH380" s="73" t="str">
        <v>DWG 9890040, (9E), Close to Rod Slot</v>
      </c>
      <c r="DI380" s="73" t="str">
        <v>DWG 9890040, (9E),Close to Rod Slot</v>
      </c>
      <c r="DJ380" s="73" t="str">
        <v>DWG FRM0105 PAGE 2</v>
      </c>
      <c r="DK380" s="73" t="str">
        <v>DWG# 100448-41</v>
      </c>
      <c r="DL380" s="73" t="str">
        <v>DWG# 100448-44</v>
      </c>
      <c r="DM380" s="73" t="str">
        <v>DWG# 9890003  (1), Section OL00436/A</v>
      </c>
      <c r="DN380" s="73" t="str">
        <v>DWG# 9890003 (3), Ring Gauge Constrained</v>
      </c>
      <c r="DO380" s="73" t="str">
        <v>DWG# 9890003 (4), Section</v>
      </c>
      <c r="DP380" s="73" t="str">
        <v>DWG#100448-26, Balloon 1K, OL02350</v>
      </c>
      <c r="DQ380" s="73" t="str">
        <v>DWG#100448-26, Balloon 2K, OL02350</v>
      </c>
      <c r="DR380" s="73" t="str">
        <v>DWG#100448-26, Balloon 3K, OL02363</v>
      </c>
      <c r="DS380" s="73" t="str">
        <v>DWG#100448-26, Balloon 4K</v>
      </c>
      <c r="DT380" s="73" t="str">
        <v>DWG#100448-26, Balloon 5K, Section</v>
      </c>
      <c r="DU380" s="73" t="str">
        <v>DWG#100448-26, Balloon 6K</v>
      </c>
      <c r="DV380" s="73" t="str">
        <v>DWG#100448-26, Balloon 7K, Section</v>
      </c>
      <c r="DW380" s="73" t="str">
        <v>DWG#100448-26, Mfg. Tol.</v>
      </c>
      <c r="DX380" s="73" t="str">
        <v>DWG#9890003 (2) Ring Gauge Constrained</v>
      </c>
      <c r="DY380" s="73" t="str">
        <v>DWG#9890044</v>
      </c>
      <c r="DZ380" s="73" t="str">
        <v>DWG#9890044 .1985 to .2005=Pass</v>
      </c>
      <c r="EA380" s="73" t="str">
        <v>DWG#9890044 Overlay OL02441</v>
      </c>
      <c r="EB380" s="73" t="str">
        <v>DWG#9890044, OL02441</v>
      </c>
      <c r="EC380" s="73" t="str">
        <v>DWG#FRM0105</v>
      </c>
      <c r="ED380" s="73" t="str">
        <v>EXT.</v>
      </c>
      <c r="EE380" s="73" t="str">
        <v>EXT. Section, OL02460</v>
      </c>
      <c r="EF380" s="73" t="str">
        <v>EXT., OL04223</v>
      </c>
      <c r="EG380" s="73" t="str">
        <v>Flat Drop Indicator Tip</v>
      </c>
      <c r="EH380" s="73" t="str">
        <v>Full Go Pin, No Light, at Radius</v>
      </c>
      <c r="EI380" s="73" t="str">
        <v>Function Check</v>
      </c>
      <c r="EJ380" s="73" t="str">
        <v>GO Function Gauge</v>
      </c>
      <c r="EK380" s="73" t="str">
        <v>Go Gauge for Balloon 1 &amp; 4</v>
      </c>
      <c r="EL380" s="73" t="str">
        <v>Go Pin must pass through</v>
      </c>
      <c r="EM380" s="73" t="str">
        <v>Greater than .005 = Fail, Section</v>
      </c>
      <c r="EN380" s="73" t="str">
        <v>Greater than .025 out of center = Fail</v>
      </c>
      <c r="EO380" s="73" t="str">
        <v>Greater than 2.6 = Pass</v>
      </c>
      <c r="EP380" s="73" t="str">
        <v>Green = Pass, Red = Fail</v>
      </c>
      <c r="EQ380" s="73" t="str">
        <v>Hex Depth</v>
      </c>
      <c r="ER380" s="73" t="str">
        <v>Hex Minor</v>
      </c>
      <c r="ES380" s="73" t="str">
        <v>Hole Dia.</v>
      </c>
      <c r="ET380" s="73" t="str">
        <v>Hook or Disk Tip</v>
      </c>
      <c r="EU380" s="73" t="str">
        <v>ID Sphere Finish</v>
      </c>
      <c r="EV380" s="73" t="str">
        <v>ID/OD Both Sides, Diff. .002 or less = Pass</v>
      </c>
      <c r="EW380" s="73" t="str">
        <v>If Looks Big, Section</v>
      </c>
      <c r="EX380" s="73" t="str">
        <v>If Looks Small, Section</v>
      </c>
      <c r="EY380" s="73" t="str">
        <v>Insp. Close to Break Away, Mfg.Tol.</v>
      </c>
      <c r="EZ380" s="73" t="str">
        <v>INT.</v>
      </c>
      <c r="FA380" s="73" t="str">
        <v>INT. Section, OL02460</v>
      </c>
      <c r="FB380" s="73" t="str">
        <v>INT., OL04223</v>
      </c>
      <c r="FC380" s="73" t="str">
        <v>Intersect. of 7.7 &amp; R0.10</v>
      </c>
      <c r="FD380" s="73" t="str">
        <v>Intersect. of 8.79 and R.25 MAX</v>
      </c>
      <c r="FE380" s="73" t="str">
        <v>Keep Ind. Tip away from corner</v>
      </c>
      <c r="FF380" s="73" t="str">
        <v>L31</v>
      </c>
      <c r="FG380" s="73" t="str">
        <v>Laser Mark</v>
      </c>
      <c r="FH380" s="73" t="str">
        <v>LASER PER NOTE 4</v>
      </c>
      <c r="FI380" s="73" t="str">
        <v>LASER PER NOTE 4, Final Check 1 only</v>
      </c>
      <c r="FJ380" s="73" t="str">
        <v>Less than .002 out of center = Pass</v>
      </c>
      <c r="FK380" s="73" t="str">
        <v>Less than 2.75 = Pass, Section</v>
      </c>
      <c r="FL380" s="73" t="str">
        <v>List as pin. Not Calibrated</v>
      </c>
      <c r="FM380" s="73" t="str">
        <v>M9 X 1.25 BUTT See Comment Image</v>
      </c>
      <c r="FN380" s="73" t="str">
        <v>Manual Section</v>
      </c>
      <c r="FO380" s="73" t="str">
        <v>Max Deep .241 NO-GO =.42</v>
      </c>
      <c r="FP380" s="73" t="str">
        <v>MAX Depth of (Note 7) .241 NO-GO Pin</v>
      </c>
      <c r="FQ380" s="73" t="str">
        <v>Measure from Blue Line, See Image</v>
      </c>
      <c r="FR380" s="73" t="str">
        <v>Measure Width of Blue Area, See Image</v>
      </c>
      <c r="FS380" s="73" t="str">
        <v>Mfg. Tol</v>
      </c>
      <c r="FT380" s="73" t="str">
        <v>Mfg. Tol, See Image</v>
      </c>
      <c r="FU380" s="73" t="str">
        <v>Mfg. Tol.</v>
      </c>
      <c r="FV380" s="73" t="str">
        <v>Mfg. Tol. "A"</v>
      </c>
      <c r="FW380" s="73" t="str">
        <v>Mfg. Tol. (Zero on Gauge Full Dia. Lead)</v>
      </c>
      <c r="FX380" s="73" t="str">
        <v>Mfg. Tol. Balloon 11, See Image</v>
      </c>
      <c r="FY380" s="73" t="str">
        <v>Mfg. Tol. Balloon 4</v>
      </c>
      <c r="FZ380" s="73" t="str">
        <v>Mfg. Tol. Balloon 7</v>
      </c>
      <c r="GA380" s="73" t="str">
        <v xml:space="preserve">Mfg. Tol. C-Bore Face (Ballo 28) </v>
      </c>
      <c r="GB380" s="73" t="str">
        <v>Mfg. Tol. Section</v>
      </c>
      <c r="GC380" s="73" t="str">
        <v>Mfg. Tol. See Image</v>
      </c>
      <c r="GD380" s="73" t="str">
        <v>Mfg. Tol., 3 Places, Record MAX</v>
      </c>
      <c r="GE380" s="73" t="str">
        <v>Mfg. Tol., Balloon 11</v>
      </c>
      <c r="GF380" s="73" t="str">
        <v>Mfg. Tol., Balloon 7</v>
      </c>
      <c r="GG380" s="73" t="str">
        <v>Mfg. Tol., Blank</v>
      </c>
      <c r="GH380" s="73" t="str">
        <v>Mfg. Tol., Blank, Balloon 12</v>
      </c>
      <c r="GI380" s="73" t="str">
        <v>Mfg. Tol., Blend to SØ.320</v>
      </c>
      <c r="GJ380" s="73" t="str">
        <v>Mfg. Tol., Calculation</v>
      </c>
      <c r="GK380" s="73" t="str">
        <v>Mfg. Tol., For Mill Fixture</v>
      </c>
      <c r="GL380" s="73" t="str">
        <v>Mfg. Tol., L32</v>
      </c>
      <c r="GM380" s="73" t="str">
        <v>Mfg. Tol., L33</v>
      </c>
      <c r="GN380" s="73" t="str">
        <v>Mfg. Tol., No Tool Marks</v>
      </c>
      <c r="GO380" s="73" t="str">
        <v>Mfg. Tol., OL03361</v>
      </c>
      <c r="GP380" s="73" t="str">
        <v>Mfg. Tol., Record off center value</v>
      </c>
      <c r="GQ380" s="73" t="str">
        <v>Mfg. Tol., Same 3 Places, Record MIN</v>
      </c>
      <c r="GR380" s="73" t="str">
        <v>Mfg. Tol., Section</v>
      </c>
      <c r="GS380" s="73" t="str">
        <v>Mfg. Tol., Section B-B</v>
      </c>
      <c r="GT380" s="73" t="str">
        <v>Mfg. Tol., Section, OL03361</v>
      </c>
      <c r="GU380" s="73" t="str">
        <v>Mfg. Tol., Section, Per Note 2</v>
      </c>
      <c r="GV380" s="73" t="str">
        <v>Mfg. Tol., See Image</v>
      </c>
      <c r="GW380" s="73" t="str">
        <v>Mfg. Tol., See Image, Bore in Blue</v>
      </c>
      <c r="GX380" s="73" t="str">
        <v>Mfg. Tol., See Image, Hook Tip</v>
      </c>
      <c r="GY380" s="73" t="str">
        <v>Mfg. Tol., Sharp Okay No Burr</v>
      </c>
      <c r="GZ380" s="73" t="str">
        <v>Mfg. Tol., Threadless Blank</v>
      </c>
      <c r="HA380" s="73" t="str">
        <v>Mfg.Tol.</v>
      </c>
      <c r="HB380" s="73" t="str">
        <v>Mgf. To., T.S.C.</v>
      </c>
      <c r="HC380" s="73" t="str">
        <v>Milled Feature</v>
      </c>
      <c r="HD380" s="73" t="str">
        <v>Milled Feature, OL04045</v>
      </c>
      <c r="HE380" s="73" t="str">
        <v>More than .0005 out of center = Fail</v>
      </c>
      <c r="HF380" s="73" t="str">
        <v>Must Pass Through</v>
      </c>
      <c r="HG380" s="73" t="str">
        <v>Must pass through gauge</v>
      </c>
      <c r="HH380" s="73" t="str">
        <v>Must Pass Through Go Gauge</v>
      </c>
      <c r="HI380" s="73" t="str">
        <v>Must Pass, See Image.</v>
      </c>
      <c r="HJ380" s="73" t="str">
        <v>NA</v>
      </c>
      <c r="HK380" s="73" t="str">
        <v>Narrow Area</v>
      </c>
      <c r="HL380" s="73" t="str">
        <v>Near Balloon 21</v>
      </c>
      <c r="HM380" s="73" t="str">
        <v>Near Datum B</v>
      </c>
      <c r="HN380" s="73" t="str">
        <v>Neck Dia.</v>
      </c>
      <c r="HO380" s="73" t="str">
        <v>Neck to Head Rad.</v>
      </c>
      <c r="HP380" s="73" t="str">
        <v>No Copper Deposits Allowed</v>
      </c>
      <c r="HQ380" s="73" t="str">
        <v>No Section</v>
      </c>
      <c r="HR380" s="73" t="str">
        <v>No Section, .01 to .014 = Pass</v>
      </c>
      <c r="HS380" s="73" t="str">
        <v>No Section, Rotate Part</v>
      </c>
      <c r="HT380" s="73" t="str">
        <v>No Section, See Image</v>
      </c>
      <c r="HU380" s="73" t="str">
        <v>No Slot, Section B-B</v>
      </c>
      <c r="HV380" s="73" t="str">
        <v>No visual step = Pass</v>
      </c>
      <c r="HW380" s="73" t="str">
        <v>Not to exceed .95 Deep</v>
      </c>
      <c r="HX380" s="73" t="str">
        <v>Note 1</v>
      </c>
      <c r="HY380" s="73" t="str">
        <v>OL00333/A</v>
      </c>
      <c r="HZ380" s="73" t="str">
        <v>OL00519</v>
      </c>
      <c r="IA380" s="73" t="str">
        <v>OL00520</v>
      </c>
      <c r="IB380" s="73" t="str">
        <v>OL00529</v>
      </c>
      <c r="IC380" s="73" t="str">
        <v>OL00542</v>
      </c>
      <c r="ID380" s="73" t="str">
        <v>OL00724</v>
      </c>
      <c r="IE380" s="73" t="str">
        <v>OL01250</v>
      </c>
      <c r="IF380" s="73" t="str">
        <v>OL01869, Threadless Blank</v>
      </c>
      <c r="IG380" s="73" t="str">
        <v>OL01870, Section</v>
      </c>
      <c r="IH380" s="73" t="str">
        <v>OL02255</v>
      </c>
      <c r="II380" s="73" t="str">
        <v>OL02255, Mfg. Tol.</v>
      </c>
      <c r="IJ380" s="73" t="str">
        <v>OL02302</v>
      </c>
      <c r="IK380" s="73" t="str">
        <v xml:space="preserve">OL02318  needed per image instructions </v>
      </c>
      <c r="IL380" s="73" t="str">
        <v>OL02556</v>
      </c>
      <c r="IM380" s="73" t="str">
        <v>OL02557</v>
      </c>
      <c r="IN380" s="73" t="str">
        <v>OL02567</v>
      </c>
      <c r="IO380" s="73" t="str">
        <v>OL02653</v>
      </c>
      <c r="IP380" s="73" t="str">
        <v>OL02718</v>
      </c>
      <c r="IQ380" s="73" t="str">
        <v>OL02841</v>
      </c>
      <c r="IR380" s="73" t="str">
        <v>OL02842</v>
      </c>
      <c r="IS380" s="73" t="str">
        <v>OL02844</v>
      </c>
      <c r="IT380" s="73" t="str">
        <v>OL02871</v>
      </c>
      <c r="IU380" s="73" t="str">
        <v>OL02887</v>
      </c>
      <c r="IV380" s="73" t="str">
        <v>OL03500</v>
      </c>
      <c r="IW380" s="73" t="str">
        <v>OL03766</v>
      </c>
      <c r="IX380" s="73" t="str">
        <v>OL03868</v>
      </c>
      <c r="IY380" s="73" t="str">
        <v>OL03869</v>
      </c>
      <c r="IZ380" s="73" t="str">
        <v>OL03870</v>
      </c>
      <c r="JA380" s="73" t="str">
        <v>OL03873, DWG# 100448-44</v>
      </c>
      <c r="JB380" s="73" t="str">
        <v>OL03949</v>
      </c>
      <c r="JC380" s="73" t="str">
        <v xml:space="preserve">OL04043, Section </v>
      </c>
      <c r="JD380" s="73" t="str">
        <v xml:space="preserve">OL04044, Section </v>
      </c>
      <c r="JE380" s="73" t="str">
        <v>OL04045</v>
      </c>
      <c r="JF380" s="73" t="str">
        <v>OL04045, Milled Feature</v>
      </c>
      <c r="JG380" s="73" t="str">
        <v>OL04063</v>
      </c>
      <c r="JH380" s="73" t="str">
        <v>OL04064</v>
      </c>
      <c r="JI380" s="73" t="str">
        <v>OL04065</v>
      </c>
      <c r="JJ380" s="73" t="str">
        <v>OL04181</v>
      </c>
      <c r="JK380" s="73" t="str">
        <v>OL04218</v>
      </c>
      <c r="JL380" s="73" t="str">
        <v>OL04224, See Image</v>
      </c>
      <c r="JM380" s="73" t="str">
        <v>OL04374</v>
      </c>
      <c r="JN380" s="73" t="str">
        <v>OL04375, Section M-M</v>
      </c>
      <c r="JO380" s="73" t="str">
        <v>OL04376, Section M-M</v>
      </c>
      <c r="JP380" s="73" t="str">
        <v>OL04443</v>
      </c>
      <c r="JQ380" s="73" t="str">
        <v>OL04444</v>
      </c>
      <c r="JR380" s="73" t="str">
        <v>OL05000</v>
      </c>
      <c r="JS380" s="73" t="str">
        <v>One side of slot</v>
      </c>
      <c r="JT380" s="73" t="str">
        <v>Other side of slot</v>
      </c>
      <c r="JU380" s="73" t="str">
        <v>Out of center more than .002 = Fail</v>
      </c>
      <c r="JV380" s="73" t="str">
        <v>Out of center more than.002 = Fail</v>
      </c>
      <c r="JW380" s="73" t="str">
        <v>Overlay OL02713</v>
      </c>
      <c r="JX380" s="73" t="str">
        <v>Overlay OL02714</v>
      </c>
      <c r="JY380" s="73" t="str">
        <v>Overlay OL02718</v>
      </c>
      <c r="JZ380" s="73" t="str">
        <v>Overlay OL03831, Mfg. Tol.</v>
      </c>
      <c r="KA380" s="73" t="str">
        <v>Part Without Slots</v>
      </c>
      <c r="KB380" s="73" t="str">
        <v>Part Without Slots, See Image</v>
      </c>
      <c r="KC380" s="73" t="str">
        <v xml:space="preserve">Pass = .0254 or Less </v>
      </c>
      <c r="KD380" s="73" t="str">
        <v>PD MIN = 4.361, PD MAX = 4.456</v>
      </c>
      <c r="KE380" s="73" t="str">
        <v>Per Balloon 2 Note</v>
      </c>
      <c r="KF380" s="73" t="str">
        <v>Per drawing note(s) 8.</v>
      </c>
      <c r="KG380" s="73" t="str">
        <v>Point or Sphere Tip</v>
      </c>
      <c r="KH380" s="73" t="str">
        <v>Point Tip</v>
      </c>
      <c r="KI380" s="73" t="str">
        <v>R.9 to R1.1 = Pass, See Image</v>
      </c>
      <c r="KJ380" s="73" t="str">
        <v>Ram Construction</v>
      </c>
      <c r="KK380" s="73" t="str">
        <v>Record Same Pass / Fail All Balloons</v>
      </c>
      <c r="KL380" s="73" t="str">
        <v>Ref. Balloon 1</v>
      </c>
      <c r="KM380" s="73" t="str">
        <v>Ref. Balloon 12</v>
      </c>
      <c r="KN380" s="73" t="str">
        <v>Ref. Balloon 13, 100% AQL</v>
      </c>
      <c r="KO380" s="73" t="str">
        <v>Ref. Balloon 2</v>
      </c>
      <c r="KP380" s="73" t="str">
        <v>Ref. Balloon 21, 100% AQL</v>
      </c>
      <c r="KQ380" s="73" t="str">
        <v>Ref. Balloon 4</v>
      </c>
      <c r="KR380" s="73" t="str">
        <v>Ref. Balloon 7</v>
      </c>
      <c r="KS380" s="73" t="str">
        <v>Ref. Balloon 8</v>
      </c>
      <c r="KT380" s="73" t="str">
        <v>Relieved Pin Gauges 09236 &amp; 09235</v>
      </c>
      <c r="KU380" s="73" t="str">
        <v>Rotate Part</v>
      </c>
      <c r="KV380" s="73" t="str">
        <v>Rotate Part, See Image</v>
      </c>
      <c r="KW380" s="73" t="str">
        <v>Same as Root Radius</v>
      </c>
      <c r="KX380" s="73" t="str">
        <v>Section</v>
      </c>
      <c r="KY380" s="73" t="str">
        <v>Section B-B</v>
      </c>
      <c r="KZ380" s="73" t="str">
        <v>Section B-B, Distance Between Grooves</v>
      </c>
      <c r="LA380" s="73" t="str">
        <v>Section C-C</v>
      </c>
      <c r="LB380" s="73" t="str">
        <v>Section Part</v>
      </c>
      <c r="LC380" s="73" t="str">
        <v>Section Part, Measured from Opposite Face</v>
      </c>
      <c r="LD380" s="73" t="str">
        <v>Section, Broachless Blank</v>
      </c>
      <c r="LE380" s="73" t="str">
        <v>Section, EXT. Sphere Location.</v>
      </c>
      <c r="LF380" s="73" t="str">
        <v>Section, Hex Cham. Ang.</v>
      </c>
      <c r="LG380" s="73" t="str">
        <v>Section, Hex Fillet Rad.</v>
      </c>
      <c r="LH380" s="73" t="str">
        <v>Section, INT. Feature</v>
      </c>
      <c r="LI380" s="73" t="str">
        <v>Section, INT. Sphere Location.</v>
      </c>
      <c r="LJ380" s="73" t="str">
        <v>Section, Mfg. Tol.</v>
      </c>
      <c r="LK380" s="73" t="str">
        <v>Section, Mfg. Tol., See Image</v>
      </c>
      <c r="LL380" s="73" t="str">
        <v>Section, OL00486</v>
      </c>
      <c r="LM380" s="73" t="str">
        <v>Section, OL00542</v>
      </c>
      <c r="LN380" s="73" t="str">
        <v>Section, OL00543</v>
      </c>
      <c r="LO380" s="73" t="str">
        <v>Section, OL00544</v>
      </c>
      <c r="LP380" s="73" t="str">
        <v>Section, OL00545</v>
      </c>
      <c r="LQ380" s="73" t="str">
        <v>Section, OL00546</v>
      </c>
      <c r="LR380" s="73" t="str">
        <v>Section, OL00547</v>
      </c>
      <c r="LS380" s="73" t="str">
        <v>Section, OL00555</v>
      </c>
      <c r="LT380" s="73" t="str">
        <v>Section, OL00725</v>
      </c>
      <c r="LU380" s="73" t="str">
        <v>Section, OL01430</v>
      </c>
      <c r="LV380" s="73" t="str">
        <v>Section, OL01434</v>
      </c>
      <c r="LW380" s="73" t="str">
        <v>Section, OL01435</v>
      </c>
      <c r="LX380" s="73" t="str">
        <v>Section, OL01807</v>
      </c>
      <c r="LY380" s="73" t="str">
        <v>Section, OL01830</v>
      </c>
      <c r="LZ380" s="73" t="str">
        <v>Section, OL02351</v>
      </c>
      <c r="MA380" s="73" t="str">
        <v>Section, OL02519</v>
      </c>
      <c r="MB380" s="73" t="str">
        <v>Section, OL02520</v>
      </c>
      <c r="MC380" s="73" t="str">
        <v>Section, OL02522</v>
      </c>
      <c r="MD380" s="73" t="str">
        <v>Section, OL02540</v>
      </c>
      <c r="ME380" s="73" t="str">
        <v>Section, OL02541</v>
      </c>
      <c r="MF380" s="73" t="str">
        <v>Section, OL02552</v>
      </c>
      <c r="MG380" s="73" t="str">
        <v>Section, OL02553</v>
      </c>
      <c r="MH380" s="73" t="str">
        <v>Section, OL02554</v>
      </c>
      <c r="MI380" s="73" t="str">
        <v>Section, OL02555</v>
      </c>
      <c r="MJ380" s="73" t="str">
        <v>Section, OL02558</v>
      </c>
      <c r="MK380" s="73" t="str">
        <v>Section, OL02559</v>
      </c>
      <c r="ML380" s="73" t="str">
        <v>Section, OL02560</v>
      </c>
      <c r="MM380" s="73" t="str">
        <v>Section, OL02619</v>
      </c>
      <c r="MN380" s="73" t="str">
        <v>Section, OL02620</v>
      </c>
      <c r="MO380" s="73" t="str">
        <v>Section, OL02621</v>
      </c>
      <c r="MP380" s="73" t="str">
        <v>Section, OL02622</v>
      </c>
      <c r="MQ380" s="73" t="str">
        <v>Section, OL02623</v>
      </c>
      <c r="MR380" s="73" t="str">
        <v>Section, OL02624</v>
      </c>
      <c r="MS380" s="73" t="str">
        <v>Section, OL02652</v>
      </c>
      <c r="MT380" s="73" t="str">
        <v>Section, OL02680</v>
      </c>
      <c r="MU380" s="73" t="str">
        <v>Section, OL02793</v>
      </c>
      <c r="MV380" s="73" t="str">
        <v>Section, OL02823</v>
      </c>
      <c r="MW380" s="73" t="str">
        <v>Section, OL02843</v>
      </c>
      <c r="MX380" s="73" t="str">
        <v>Section, OL03026, Ext.</v>
      </c>
      <c r="MY380" s="73" t="str">
        <v>Section, OL03026, Int.</v>
      </c>
      <c r="MZ380" s="73" t="str">
        <v>Section, OL03570, DWG# 100448-41</v>
      </c>
      <c r="NA380" s="73" t="str">
        <v>Section, OL03781</v>
      </c>
      <c r="NB380" s="73" t="str">
        <v>Section, OL03911</v>
      </c>
      <c r="NC380" s="73" t="str">
        <v>Section, OL03912</v>
      </c>
      <c r="ND380" s="73" t="str">
        <v>Section, OL03928</v>
      </c>
      <c r="NE380" s="73" t="str">
        <v>Section, OL03929</v>
      </c>
      <c r="NF380" s="73" t="str">
        <v>Section, OL04030</v>
      </c>
      <c r="NG380" s="73" t="str">
        <v>Section, OL04037</v>
      </c>
      <c r="NH380" s="73" t="str">
        <v>Section, OL04038</v>
      </c>
      <c r="NI380" s="73" t="str">
        <v>Section, OL04046</v>
      </c>
      <c r="NJ380" s="73" t="str">
        <v>Section, OL04065</v>
      </c>
      <c r="NK380" s="73" t="str">
        <v>Section, OL04066</v>
      </c>
      <c r="NL380" s="73" t="str">
        <v>Section, OL04067</v>
      </c>
      <c r="NM380" s="73" t="str">
        <v>Section, OL04069</v>
      </c>
      <c r="NN380" s="73" t="str">
        <v>Section, OL04071</v>
      </c>
      <c r="NO380" s="73" t="str">
        <v>Section, OL04173</v>
      </c>
      <c r="NP380" s="73" t="str">
        <v>Section, OL04174</v>
      </c>
      <c r="NQ380" s="73" t="str">
        <v>Section, OL04214</v>
      </c>
      <c r="NR380" s="73" t="str">
        <v>Section, OL04215</v>
      </c>
      <c r="NS380" s="73" t="str">
        <v>Section, OL04216</v>
      </c>
      <c r="NT380" s="73" t="str">
        <v>Section, OL04217</v>
      </c>
      <c r="NU380" s="73" t="str">
        <v>Section, Overlay OL02716</v>
      </c>
      <c r="NV380" s="73" t="str">
        <v>Section, Overlay OL02717</v>
      </c>
      <c r="NW380" s="73" t="str">
        <v>Section, See Image</v>
      </c>
      <c r="NX380" s="73" t="str">
        <v>Section, See Image, DWG# 100448-41</v>
      </c>
      <c r="NY380" s="73" t="str">
        <v>Section, Without Sots</v>
      </c>
      <c r="NZ380" s="73" t="str">
        <v>See Comments Sheet</v>
      </c>
      <c r="OA380" s="73" t="str">
        <v>See Comments Sheet, OL02318</v>
      </c>
      <c r="OB380" s="73" t="str">
        <v>See Image</v>
      </c>
      <c r="OC380" s="73" t="str">
        <v>See Image, .005 or Less = Pass</v>
      </c>
      <c r="OD380" s="73" t="str">
        <v>See Image, Check Near Radius</v>
      </c>
      <c r="OE380" s="73" t="str">
        <v>See Image, Constrained</v>
      </c>
      <c r="OF380" s="73" t="str">
        <v>See Image, Distance Between Flats</v>
      </c>
      <c r="OG380" s="73" t="str">
        <v xml:space="preserve">See Image, Mfg. Tol, Section A-A </v>
      </c>
      <c r="OH380" s="73" t="str">
        <v>See image, Mfg. Tol.</v>
      </c>
      <c r="OI380" s="73" t="str">
        <v>See Image, Mic. Across Flats</v>
      </c>
      <c r="OJ380" s="73" t="str">
        <v>See Image, OL02850</v>
      </c>
      <c r="OK380" s="73" t="str">
        <v>See Image, OL02880</v>
      </c>
      <c r="OL380" s="73" t="str">
        <v>See Image, OL03926</v>
      </c>
      <c r="OM380" s="73" t="str">
        <v>See Image, OL03927</v>
      </c>
      <c r="ON380" s="73" t="str">
        <v>See Image, OL04003</v>
      </c>
      <c r="OO380" s="73" t="str">
        <v>'See Image, OL04342,  Best Fit Joe Block</v>
      </c>
      <c r="OP380" s="73" t="str">
        <v>See Image, OL04342,  Blank</v>
      </c>
      <c r="OQ380" s="73" t="str">
        <v>See Image, OL04342, Blank</v>
      </c>
      <c r="OR380" s="73" t="str">
        <v>See Image, OL04343, Blank</v>
      </c>
      <c r="OS380" s="73" t="str">
        <v>See Image, Pass = .002 or Less</v>
      </c>
      <c r="OT380" s="73" t="str">
        <v>See Image, Rcd. MAX</v>
      </c>
      <c r="OU380" s="73" t="str">
        <v>See Image, Rcd. MIN</v>
      </c>
      <c r="OV380" s="73" t="str">
        <v>See Image, Section</v>
      </c>
      <c r="OW380" s="73" t="str">
        <v>See Image, Section A-A</v>
      </c>
      <c r="OX380" s="73" t="str">
        <v>See Image, Section B-B</v>
      </c>
      <c r="OY380" s="73" t="str">
        <v>See Image, Section B-B, TSC</v>
      </c>
      <c r="OZ380" s="73" t="str">
        <v>See Image, Shank Drawing # 18000-XX-XX A</v>
      </c>
      <c r="PA380" s="73" t="str">
        <v>Sequencial Laser 01, 120 Per Print</v>
      </c>
      <c r="PB380" s="73" t="str">
        <v>Set to .202, Zero on Thread Lead</v>
      </c>
      <c r="PC380" s="73" t="str">
        <v>Sharp OK, No Burr</v>
      </c>
      <c r="PD380" s="73" t="str">
        <v>Sharp OK, No Raised Edge, See Image</v>
      </c>
      <c r="PE380" s="73" t="str">
        <v>Sharp OK, No Raised Edges</v>
      </c>
      <c r="PF380" s="73" t="str">
        <v>Sharp okay no raised edge</v>
      </c>
      <c r="PG380" s="73" t="str">
        <v>Sharp Okay, No Burr</v>
      </c>
      <c r="PH380" s="73" t="str">
        <v>Sharp Okay, No Raised Edge</v>
      </c>
      <c r="PI380" s="73" t="str">
        <v>Sharp Okay, No Raised Edges,</v>
      </c>
      <c r="PJ380" s="73" t="str">
        <v>Sharp Okay, See Image</v>
      </c>
      <c r="PK380" s="73" t="str">
        <v xml:space="preserve">Start of Radius @ .195 </v>
      </c>
      <c r="PL380" s="73" t="str">
        <v xml:space="preserve">Start of Radius @ .21 </v>
      </c>
      <c r="PM380" s="73" t="str">
        <v xml:space="preserve">T.S.C. </v>
      </c>
      <c r="PN380" s="73" t="str">
        <v>Tangent Point</v>
      </c>
      <c r="PO380" s="73" t="str">
        <v>Tangent point of R.50</v>
      </c>
      <c r="PP380" s="73" t="str">
        <v>Taper Check, Mfg.Tol.</v>
      </c>
      <c r="PQ380" s="73" t="str">
        <v>Taper Check, Mfg.Tol., See Image</v>
      </c>
      <c r="PR380" s="73" t="str">
        <v>Thrd. Minor Ø</v>
      </c>
      <c r="PS380" s="73" t="str">
        <v>Thrd. Relief Ø</v>
      </c>
      <c r="PT380" s="73" t="str">
        <v>Threadless Blank</v>
      </c>
      <c r="PU380" s="73" t="str">
        <v>Threadless Blank, From Major Ø</v>
      </c>
      <c r="PV380" s="73" t="str">
        <v>Threadless Blank, Mfg. Tol.</v>
      </c>
      <c r="PW380" s="73" t="str">
        <v>Threadless Blank, Thrd. to Neck Rad.</v>
      </c>
      <c r="PX380" s="73" t="str">
        <v>Thredless Blank</v>
      </c>
      <c r="PY380" s="73" t="str">
        <v>To center of R.005</v>
      </c>
      <c r="PZ380" s="73" t="str">
        <v>Torx Min. Dia.</v>
      </c>
      <c r="QA380" s="73" t="str">
        <v>Turn Ø Free of Mill Marks</v>
      </c>
      <c r="QB380" s="73" t="str">
        <v>Use (Full) GO Hex</v>
      </c>
      <c r="QC380" s="73" t="str">
        <v>Use Balloon 1 FULL Gauge</v>
      </c>
      <c r="QD380" s="73" t="str">
        <v>Use Balloon 9 FULL GO</v>
      </c>
      <c r="QE380" s="73" t="str">
        <v>Use Best Fit Pin</v>
      </c>
      <c r="QF380" s="73" t="str">
        <v>Use Disk Tip</v>
      </c>
      <c r="QG380" s="73" t="str">
        <v>Use flat bottomed indicator tip.</v>
      </c>
      <c r="QH380" s="73" t="str">
        <v xml:space="preserve">Use Full .093 Go Hex </v>
      </c>
      <c r="QI380" s="73" t="str">
        <v xml:space="preserve">Use Full .0930 Go Hex </v>
      </c>
      <c r="QJ380" s="73" t="str">
        <v>Use Full .1235 Go Hex</v>
      </c>
      <c r="QK380" s="73" t="str">
        <v>Use Gauge K2-98-8019-04, See Image</v>
      </c>
      <c r="QL380" s="73" t="str">
        <v>Use large flat indicator tip</v>
      </c>
      <c r="QM380" s="73" t="str">
        <v>Use Pins.3330/.3350, See Image MAX NO-GO</v>
      </c>
      <c r="QN380" s="73" t="str">
        <v>Use Pointed Drop Indicator Tip</v>
      </c>
      <c r="QO380" s="73" t="str">
        <v>V-Block</v>
      </c>
      <c r="QP380" s="73" t="str">
        <v>V-Block,  AMB for 13</v>
      </c>
      <c r="QQ380" s="73" t="str">
        <v>V-Block,  Hex Cham. Dia.</v>
      </c>
      <c r="QR380" s="73" t="str">
        <v>V-Block, Hex Depth</v>
      </c>
      <c r="QS380" s="73" t="str">
        <v>VBU Gauge</v>
      </c>
      <c r="QT380" s="73" t="str">
        <v>Visibally smaller than HEX=Pass</v>
      </c>
      <c r="QU380" s="73" t="str">
        <v>Visual Per Drawing</v>
      </c>
      <c r="QV380" s="73" t="str">
        <v>Whirl Blank</v>
      </c>
      <c r="QW380" s="73" t="str">
        <v xml:space="preserve">Whirl Blank </v>
      </c>
      <c r="QX380" s="73" t="str">
        <v>Whirl Blank, Neck Rad. End to Head CL</v>
      </c>
      <c r="QY380" s="73" t="str">
        <v>Whirl Blank, Nose Start Dia.</v>
      </c>
      <c r="QZ380" s="73" t="str">
        <v>Whirl Blank, Nose Start Dist.</v>
      </c>
      <c r="RA380" s="73" t="str">
        <v>Whirl Blank, Thrd. Minor</v>
      </c>
      <c r="RB380" s="73" t="str">
        <v>Whirl Blank, Thrd. Pullout Dia.</v>
      </c>
      <c r="RC380" s="73" t="str">
        <v>Whole Part, Removal is at Assy. Level</v>
      </c>
      <c r="RD380" s="73" t="str">
        <v>Wide Area</v>
      </c>
      <c r="RE380" s="73" t="str">
        <v>Zero on End of Go Gauge</v>
      </c>
    </row>
    <row r="381" spans="1:473">
      <c r="A381" s="73" t="s">
        <v>1009</v>
      </c>
      <c r="C381" s="73" t="str" cm="1">
        <f t="array" ref="C381:RE381">TRANSPOSE(_xlfn._xlws.SORT(_xlfn._xlws.FILTER($A$2:$A$600,ISNUMBER(SEARCH('PartLib Table'!M388,$A$2:$A$600)),"not found")))</f>
        <v xml:space="preserve"> 'C', Whirl Blank</v>
      </c>
      <c r="D381" s="73" t="str">
        <v xml:space="preserve"> See Image, Constrained</v>
      </c>
      <c r="E381" s="73" t="str">
        <v>(.04 to .12 range = Pass)</v>
      </c>
      <c r="F381" s="73" t="str">
        <v>(.042 FULL) Go Pin Seat Fully</v>
      </c>
      <c r="G381" s="73" t="str">
        <v>(B), Mfg. Tol.</v>
      </c>
      <c r="H381" s="73" t="str">
        <v>(B), O.A.L.</v>
      </c>
      <c r="I381" s="73" t="str">
        <v>.001 or less =Pass</v>
      </c>
      <c r="J381" s="73" t="str">
        <v>.001 or less out of center = Pass</v>
      </c>
      <c r="K381" s="73" t="str">
        <v>.002 or Less = Pass</v>
      </c>
      <c r="L381" s="73" t="str">
        <v>.002 or Less out of center = Pass</v>
      </c>
      <c r="M381" s="73" t="str">
        <v>.005 to .015 = Pass</v>
      </c>
      <c r="N381" s="73" t="str">
        <v>.0125 Mean, Section</v>
      </c>
      <c r="O381" s="73" t="str">
        <v>.025 or Less in X &amp; Y=Pass</v>
      </c>
      <c r="P381" s="73" t="str">
        <v>.038 Mean</v>
      </c>
      <c r="Q381" s="73" t="str">
        <v>.063 MM = .0024 IN, See Image</v>
      </c>
      <c r="R381" s="73" t="str">
        <v>.063MM = .0024"</v>
      </c>
      <c r="S381" s="73" t="str">
        <v>.243 NO-GO, Unconstrained, Must Not Start</v>
      </c>
      <c r="T381" s="73" t="str">
        <v>@ Back Face &amp; ID, No Raised Edge</v>
      </c>
      <c r="U381" s="73" t="str">
        <v>@ Back Face &amp; OD, No Raised Edge</v>
      </c>
      <c r="V381" s="73" t="str">
        <v>@ ID &amp; FACE</v>
      </c>
      <c r="W381" s="73" t="str">
        <v>@ OD &amp; BACK FACE</v>
      </c>
      <c r="X381" s="73" t="str">
        <v>@ OD &amp; FACE</v>
      </c>
      <c r="Y381" s="73" t="str">
        <v>Across from slot</v>
      </c>
      <c r="Z381" s="73" t="str">
        <v>All Edge Breaks</v>
      </c>
      <c r="AA381" s="73" t="str">
        <v>Attached to bar stock</v>
      </c>
      <c r="AB381" s="73" t="str">
        <v xml:space="preserve">Back Turn Fillet Rad. </v>
      </c>
      <c r="AC381" s="73" t="str">
        <v>Balloon 1 (DWG FRM0105 Page 2, NV-27)</v>
      </c>
      <c r="AD381" s="73" t="str">
        <v>Balloon 1 (DWG FRM0105, NV-30)</v>
      </c>
      <c r="AE381" s="73" t="str">
        <v>Balloon 1 (P# 9890002-20) OL00429/A</v>
      </c>
      <c r="AF381" s="73" t="str">
        <v>Balloon 1, DWG#FRM0105</v>
      </c>
      <c r="AG381" s="73" t="str">
        <v>Balloon 11, See Image</v>
      </c>
      <c r="AH381" s="73" t="str">
        <v xml:space="preserve">Balloon 2 (DWG FRM0105 Page 2, NV-27) </v>
      </c>
      <c r="AI381" s="73" t="str">
        <v>Balloon 2 (DWG FRM0105, NV-30)</v>
      </c>
      <c r="AJ381" s="73" t="str">
        <v>Balloon 2 (P# 9890002-20)</v>
      </c>
      <c r="AK381" s="73" t="str">
        <v>Balloon 2, DWG#FRM0105</v>
      </c>
      <c r="AL381" s="73" t="str">
        <v>Balloon 2, DWG#FRM0105, See Image</v>
      </c>
      <c r="AM381" s="73" t="str">
        <v>Balloon 3 (DWG FRM0105, NV-30 Minor)</v>
      </c>
      <c r="AN381" s="73" t="str">
        <v>Balloon 3 (DWG FRM0105, NV-30)</v>
      </c>
      <c r="AO381" s="73" t="str">
        <v>Balloon 3 (P# 9890002-20)</v>
      </c>
      <c r="AP381" s="73" t="str">
        <v>Balloon 4</v>
      </c>
      <c r="AQ381" s="73" t="str">
        <v>Balloon 4 (P# 9890002-20)</v>
      </c>
      <c r="AR381" s="73" t="str">
        <v>Below Middle Band</v>
      </c>
      <c r="AS381" s="73" t="str">
        <v>Best Fit Pin, .003 or Less =Pass</v>
      </c>
      <c r="AT381" s="73" t="str">
        <v>Blank</v>
      </c>
      <c r="AU381" s="73" t="str">
        <v>Blank Turn Maj.</v>
      </c>
      <c r="AV381" s="73" t="str">
        <v>Blank Turn Maj. Mill Flt., OL4172</v>
      </c>
      <c r="AW381" s="73" t="str">
        <v>Blank Without .010 Slots</v>
      </c>
      <c r="AX381" s="73" t="str">
        <v>Blank Without .010 Slots, Section</v>
      </c>
      <c r="AY381" s="73" t="str">
        <v>Blank without thread</v>
      </c>
      <c r="AZ381" s="73" t="str">
        <v xml:space="preserve">Blank, Center of V Grv. </v>
      </c>
      <c r="BA381" s="73" t="str">
        <v>Blank, Check R adjacent Balloon 17</v>
      </c>
      <c r="BB381" s="73" t="str">
        <v>Blank, EXT. Feature</v>
      </c>
      <c r="BC381" s="73" t="str">
        <v>Blank, See Image, OL04335</v>
      </c>
      <c r="BD381" s="73" t="str">
        <v>Blank, See Image, OL04336</v>
      </c>
      <c r="BE381" s="73" t="str">
        <v xml:space="preserve">Blank, Thrd. </v>
      </c>
      <c r="BF381" s="73" t="str">
        <v>Blank, Turn Tip</v>
      </c>
      <c r="BG381" s="73" t="str">
        <v>Blank, Without Thrd.</v>
      </c>
      <c r="BH381" s="73" t="str">
        <v>Blank, Without Thread</v>
      </c>
      <c r="BI381" s="73" t="str">
        <v xml:space="preserve">Blunt Start Blend to Minor </v>
      </c>
      <c r="BJ381" s="73" t="str">
        <v>Calc., Use Go HEX</v>
      </c>
      <c r="BK381" s="73" t="str">
        <v>Can't dig into OD</v>
      </c>
      <c r="BL381" s="73" t="str">
        <v>Carbide Gauge</v>
      </c>
      <c r="BM381" s="73" t="str">
        <v xml:space="preserve">Center of V Grv. </v>
      </c>
      <c r="BN381" s="73" t="str">
        <v>Centered Less than .03 = Pass</v>
      </c>
      <c r="BO381" s="73" t="str">
        <v>Centered within .0005 or Less = Pass</v>
      </c>
      <c r="BP381" s="73" t="str">
        <v>Centered within .001 or Less = Pass</v>
      </c>
      <c r="BQ381" s="73" t="str">
        <v>Centered within .0254 or Less = Pass</v>
      </c>
      <c r="BR381" s="73" t="str">
        <v>Check close to Rod Slot</v>
      </c>
      <c r="BS381" s="73" t="str">
        <v>Check every other hole</v>
      </c>
      <c r="BT381" s="73" t="str">
        <v>Check Go over full length of slot.</v>
      </c>
      <c r="BU381" s="73" t="str">
        <v>Check Near Closed End</v>
      </c>
      <c r="BV381" s="73" t="str">
        <v>Check per Print View, Away from Rod Slot</v>
      </c>
      <c r="BW381" s="73" t="str">
        <v>Check to Balloon 30 Go Pin</v>
      </c>
      <c r="BX381" s="73" t="str">
        <v>Check with .2705 SET Pin Inside Part</v>
      </c>
      <c r="BY381" s="73" t="str">
        <v>Check with Hex Up</v>
      </c>
      <c r="BZ381" s="73" t="str">
        <v>CMM Blank</v>
      </c>
      <c r="CA381" s="73" t="str">
        <v>Confirm Full Radius</v>
      </c>
      <c r="CB381" s="73" t="str">
        <v>Constrained in fixture</v>
      </c>
      <c r="CC381" s="73" t="str">
        <v>Constrained with Ring</v>
      </c>
      <c r="CD381" s="73" t="str">
        <v>Constrained, See Image</v>
      </c>
      <c r="CE381" s="73" t="str">
        <v>Dim. "A"</v>
      </c>
      <c r="CF381" s="73" t="str">
        <v>Dim. "B"</v>
      </c>
      <c r="CG381" s="73" t="str">
        <v>Dim. "C"</v>
      </c>
      <c r="CH381" s="73" t="str">
        <v>Dim. "D", Whirl Blank</v>
      </c>
      <c r="CI381" s="73" t="str">
        <v>Dim. "G"</v>
      </c>
      <c r="CJ381" s="73" t="str">
        <v>Dim. E, Blank Turn Maj. &amp;  Mill Flt</v>
      </c>
      <c r="CK381" s="73" t="str">
        <v>Dim. E, Blank Turn Maj.&amp;  Mill Flt</v>
      </c>
      <c r="CL381" s="73" t="str">
        <v>Dim. H, Whirl Blank</v>
      </c>
      <c r="CM381" s="73" t="str">
        <v>Dim. J, 'Blank Turn Maj. &amp; Whirl Blank</v>
      </c>
      <c r="CN381" s="73" t="str">
        <v>Disk Drop Indicator Tip</v>
      </c>
      <c r="CO381" s="73" t="str">
        <v>DWG 100448-15, Balloon F_1</v>
      </c>
      <c r="CP381" s="73" t="str">
        <v>DWG 100448-15, OL02571</v>
      </c>
      <c r="CQ381" s="73" t="str">
        <v>DWG 100448-41</v>
      </c>
      <c r="CR381" s="73" t="str">
        <v>DWG 9890040, (10E),Section Part, OL01139</v>
      </c>
      <c r="CS381" s="73" t="str">
        <v>DWG 9890040, (10E),Section, OL01139</v>
      </c>
      <c r="CT381" s="73" t="str">
        <v>DWG 9890040, (11E)</v>
      </c>
      <c r="CU381" s="73" t="str">
        <v>DWG 9890040, (11E), Pins with Flats</v>
      </c>
      <c r="CV381" s="73" t="str">
        <v>DWG 9890040, (12E),  Pass=.002 or less</v>
      </c>
      <c r="CW381" s="73" t="str">
        <v>DWG 9890040, (12E), See Image</v>
      </c>
      <c r="CX381" s="73" t="str">
        <v>DWG 9890040, (1E), OL01431</v>
      </c>
      <c r="CY381" s="73" t="str">
        <v>DWG 9890040, (1E), OL01432</v>
      </c>
      <c r="CZ381" s="73" t="str">
        <v>DWG 9890040, (2E), OL01432</v>
      </c>
      <c r="DA381" s="73" t="str">
        <v>DWG 9890040, (3E)</v>
      </c>
      <c r="DB381" s="73" t="str">
        <v>DWG 9890040, (4E)</v>
      </c>
      <c r="DC381" s="73" t="str">
        <v>DWG 9890040, (5E), OL02336</v>
      </c>
      <c r="DD381" s="73" t="str">
        <v>DWG 9890040, (6E)</v>
      </c>
      <c r="DE381" s="73" t="str">
        <v>DWG 9890040, (7E)</v>
      </c>
      <c r="DF381" s="73" t="str">
        <v>DWG 9890040, (8E), OL01433</v>
      </c>
      <c r="DG381" s="73" t="str">
        <v>DWG 9890040, (8E), OL01433, Section</v>
      </c>
      <c r="DH381" s="73" t="str">
        <v>DWG 9890040, (9E), Close to Rod Slot</v>
      </c>
      <c r="DI381" s="73" t="str">
        <v>DWG 9890040, (9E),Close to Rod Slot</v>
      </c>
      <c r="DJ381" s="73" t="str">
        <v>DWG FRM0105 PAGE 2</v>
      </c>
      <c r="DK381" s="73" t="str">
        <v>DWG# 100448-41</v>
      </c>
      <c r="DL381" s="73" t="str">
        <v>DWG# 100448-44</v>
      </c>
      <c r="DM381" s="73" t="str">
        <v>DWG# 9890003  (1), Section OL00436/A</v>
      </c>
      <c r="DN381" s="73" t="str">
        <v>DWG# 9890003 (3), Ring Gauge Constrained</v>
      </c>
      <c r="DO381" s="73" t="str">
        <v>DWG# 9890003 (4), Section</v>
      </c>
      <c r="DP381" s="73" t="str">
        <v>DWG#100448-26, Balloon 1K, OL02350</v>
      </c>
      <c r="DQ381" s="73" t="str">
        <v>DWG#100448-26, Balloon 2K, OL02350</v>
      </c>
      <c r="DR381" s="73" t="str">
        <v>DWG#100448-26, Balloon 3K, OL02363</v>
      </c>
      <c r="DS381" s="73" t="str">
        <v>DWG#100448-26, Balloon 4K</v>
      </c>
      <c r="DT381" s="73" t="str">
        <v>DWG#100448-26, Balloon 5K, Section</v>
      </c>
      <c r="DU381" s="73" t="str">
        <v>DWG#100448-26, Balloon 6K</v>
      </c>
      <c r="DV381" s="73" t="str">
        <v>DWG#100448-26, Balloon 7K, Section</v>
      </c>
      <c r="DW381" s="73" t="str">
        <v>DWG#100448-26, Mfg. Tol.</v>
      </c>
      <c r="DX381" s="73" t="str">
        <v>DWG#9890003 (2) Ring Gauge Constrained</v>
      </c>
      <c r="DY381" s="73" t="str">
        <v>DWG#9890044</v>
      </c>
      <c r="DZ381" s="73" t="str">
        <v>DWG#9890044 .1985 to .2005=Pass</v>
      </c>
      <c r="EA381" s="73" t="str">
        <v>DWG#9890044 Overlay OL02441</v>
      </c>
      <c r="EB381" s="73" t="str">
        <v>DWG#9890044, OL02441</v>
      </c>
      <c r="EC381" s="73" t="str">
        <v>DWG#FRM0105</v>
      </c>
      <c r="ED381" s="73" t="str">
        <v>EXT.</v>
      </c>
      <c r="EE381" s="73" t="str">
        <v>EXT. Section, OL02460</v>
      </c>
      <c r="EF381" s="73" t="str">
        <v>EXT., OL04223</v>
      </c>
      <c r="EG381" s="73" t="str">
        <v>Flat Drop Indicator Tip</v>
      </c>
      <c r="EH381" s="73" t="str">
        <v>Full Go Pin, No Light, at Radius</v>
      </c>
      <c r="EI381" s="73" t="str">
        <v>Function Check</v>
      </c>
      <c r="EJ381" s="73" t="str">
        <v>GO Function Gauge</v>
      </c>
      <c r="EK381" s="73" t="str">
        <v>Go Gauge for Balloon 1 &amp; 4</v>
      </c>
      <c r="EL381" s="73" t="str">
        <v>Go Pin must pass through</v>
      </c>
      <c r="EM381" s="73" t="str">
        <v>Greater than .005 = Fail, Section</v>
      </c>
      <c r="EN381" s="73" t="str">
        <v>Greater than .025 out of center = Fail</v>
      </c>
      <c r="EO381" s="73" t="str">
        <v>Greater than 2.6 = Pass</v>
      </c>
      <c r="EP381" s="73" t="str">
        <v>Green = Pass, Red = Fail</v>
      </c>
      <c r="EQ381" s="73" t="str">
        <v>Hex Depth</v>
      </c>
      <c r="ER381" s="73" t="str">
        <v>Hex Minor</v>
      </c>
      <c r="ES381" s="73" t="str">
        <v>Hole Dia.</v>
      </c>
      <c r="ET381" s="73" t="str">
        <v>Hook or Disk Tip</v>
      </c>
      <c r="EU381" s="73" t="str">
        <v>ID Sphere Finish</v>
      </c>
      <c r="EV381" s="73" t="str">
        <v>ID/OD Both Sides, Diff. .002 or less = Pass</v>
      </c>
      <c r="EW381" s="73" t="str">
        <v>If Looks Big, Section</v>
      </c>
      <c r="EX381" s="73" t="str">
        <v>If Looks Small, Section</v>
      </c>
      <c r="EY381" s="73" t="str">
        <v>Insp. Close to Break Away, Mfg.Tol.</v>
      </c>
      <c r="EZ381" s="73" t="str">
        <v>INT.</v>
      </c>
      <c r="FA381" s="73" t="str">
        <v>INT. Section, OL02460</v>
      </c>
      <c r="FB381" s="73" t="str">
        <v>INT., OL04223</v>
      </c>
      <c r="FC381" s="73" t="str">
        <v>Intersect. of 7.7 &amp; R0.10</v>
      </c>
      <c r="FD381" s="73" t="str">
        <v>Intersect. of 8.79 and R.25 MAX</v>
      </c>
      <c r="FE381" s="73" t="str">
        <v>Keep Ind. Tip away from corner</v>
      </c>
      <c r="FF381" s="73" t="str">
        <v>L31</v>
      </c>
      <c r="FG381" s="73" t="str">
        <v>Laser Mark</v>
      </c>
      <c r="FH381" s="73" t="str">
        <v>LASER PER NOTE 4</v>
      </c>
      <c r="FI381" s="73" t="str">
        <v>LASER PER NOTE 4, Final Check 1 only</v>
      </c>
      <c r="FJ381" s="73" t="str">
        <v>Less than .002 out of center = Pass</v>
      </c>
      <c r="FK381" s="73" t="str">
        <v>Less than 2.75 = Pass, Section</v>
      </c>
      <c r="FL381" s="73" t="str">
        <v>List as pin. Not Calibrated</v>
      </c>
      <c r="FM381" s="73" t="str">
        <v>M9 X 1.25 BUTT See Comment Image</v>
      </c>
      <c r="FN381" s="73" t="str">
        <v>Manual Section</v>
      </c>
      <c r="FO381" s="73" t="str">
        <v>Max Deep .241 NO-GO =.42</v>
      </c>
      <c r="FP381" s="73" t="str">
        <v>MAX Depth of (Note 7) .241 NO-GO Pin</v>
      </c>
      <c r="FQ381" s="73" t="str">
        <v>Measure from Blue Line, See Image</v>
      </c>
      <c r="FR381" s="73" t="str">
        <v>Measure Width of Blue Area, See Image</v>
      </c>
      <c r="FS381" s="73" t="str">
        <v>Mfg. Tol</v>
      </c>
      <c r="FT381" s="73" t="str">
        <v>Mfg. Tol, See Image</v>
      </c>
      <c r="FU381" s="73" t="str">
        <v>Mfg. Tol.</v>
      </c>
      <c r="FV381" s="73" t="str">
        <v>Mfg. Tol. "A"</v>
      </c>
      <c r="FW381" s="73" t="str">
        <v>Mfg. Tol. (Zero on Gauge Full Dia. Lead)</v>
      </c>
      <c r="FX381" s="73" t="str">
        <v>Mfg. Tol. Balloon 11, See Image</v>
      </c>
      <c r="FY381" s="73" t="str">
        <v>Mfg. Tol. Balloon 4</v>
      </c>
      <c r="FZ381" s="73" t="str">
        <v>Mfg. Tol. Balloon 7</v>
      </c>
      <c r="GA381" s="73" t="str">
        <v xml:space="preserve">Mfg. Tol. C-Bore Face (Ballo 28) </v>
      </c>
      <c r="GB381" s="73" t="str">
        <v>Mfg. Tol. Section</v>
      </c>
      <c r="GC381" s="73" t="str">
        <v>Mfg. Tol. See Image</v>
      </c>
      <c r="GD381" s="73" t="str">
        <v>Mfg. Tol., 3 Places, Record MAX</v>
      </c>
      <c r="GE381" s="73" t="str">
        <v>Mfg. Tol., Balloon 11</v>
      </c>
      <c r="GF381" s="73" t="str">
        <v>Mfg. Tol., Balloon 7</v>
      </c>
      <c r="GG381" s="73" t="str">
        <v>Mfg. Tol., Blank</v>
      </c>
      <c r="GH381" s="73" t="str">
        <v>Mfg. Tol., Blank, Balloon 12</v>
      </c>
      <c r="GI381" s="73" t="str">
        <v>Mfg. Tol., Blend to SØ.320</v>
      </c>
      <c r="GJ381" s="73" t="str">
        <v>Mfg. Tol., Calculation</v>
      </c>
      <c r="GK381" s="73" t="str">
        <v>Mfg. Tol., For Mill Fixture</v>
      </c>
      <c r="GL381" s="73" t="str">
        <v>Mfg. Tol., L32</v>
      </c>
      <c r="GM381" s="73" t="str">
        <v>Mfg. Tol., L33</v>
      </c>
      <c r="GN381" s="73" t="str">
        <v>Mfg. Tol., No Tool Marks</v>
      </c>
      <c r="GO381" s="73" t="str">
        <v>Mfg. Tol., OL03361</v>
      </c>
      <c r="GP381" s="73" t="str">
        <v>Mfg. Tol., Record off center value</v>
      </c>
      <c r="GQ381" s="73" t="str">
        <v>Mfg. Tol., Same 3 Places, Record MIN</v>
      </c>
      <c r="GR381" s="73" t="str">
        <v>Mfg. Tol., Section</v>
      </c>
      <c r="GS381" s="73" t="str">
        <v>Mfg. Tol., Section B-B</v>
      </c>
      <c r="GT381" s="73" t="str">
        <v>Mfg. Tol., Section, OL03361</v>
      </c>
      <c r="GU381" s="73" t="str">
        <v>Mfg. Tol., Section, Per Note 2</v>
      </c>
      <c r="GV381" s="73" t="str">
        <v>Mfg. Tol., See Image</v>
      </c>
      <c r="GW381" s="73" t="str">
        <v>Mfg. Tol., See Image, Bore in Blue</v>
      </c>
      <c r="GX381" s="73" t="str">
        <v>Mfg. Tol., See Image, Hook Tip</v>
      </c>
      <c r="GY381" s="73" t="str">
        <v>Mfg. Tol., Sharp Okay No Burr</v>
      </c>
      <c r="GZ381" s="73" t="str">
        <v>Mfg. Tol., Threadless Blank</v>
      </c>
      <c r="HA381" s="73" t="str">
        <v>Mfg.Tol.</v>
      </c>
      <c r="HB381" s="73" t="str">
        <v>Mgf. To., T.S.C.</v>
      </c>
      <c r="HC381" s="73" t="str">
        <v>Milled Feature</v>
      </c>
      <c r="HD381" s="73" t="str">
        <v>Milled Feature, OL04045</v>
      </c>
      <c r="HE381" s="73" t="str">
        <v>More than .0005 out of center = Fail</v>
      </c>
      <c r="HF381" s="73" t="str">
        <v>Must Pass Through</v>
      </c>
      <c r="HG381" s="73" t="str">
        <v>Must pass through gauge</v>
      </c>
      <c r="HH381" s="73" t="str">
        <v>Must Pass Through Go Gauge</v>
      </c>
      <c r="HI381" s="73" t="str">
        <v>Must Pass, See Image.</v>
      </c>
      <c r="HJ381" s="73" t="str">
        <v>NA</v>
      </c>
      <c r="HK381" s="73" t="str">
        <v>Narrow Area</v>
      </c>
      <c r="HL381" s="73" t="str">
        <v>Near Balloon 21</v>
      </c>
      <c r="HM381" s="73" t="str">
        <v>Near Datum B</v>
      </c>
      <c r="HN381" s="73" t="str">
        <v>Neck Dia.</v>
      </c>
      <c r="HO381" s="73" t="str">
        <v>Neck to Head Rad.</v>
      </c>
      <c r="HP381" s="73" t="str">
        <v>No Copper Deposits Allowed</v>
      </c>
      <c r="HQ381" s="73" t="str">
        <v>No Section</v>
      </c>
      <c r="HR381" s="73" t="str">
        <v>No Section, .01 to .014 = Pass</v>
      </c>
      <c r="HS381" s="73" t="str">
        <v>No Section, Rotate Part</v>
      </c>
      <c r="HT381" s="73" t="str">
        <v>No Section, See Image</v>
      </c>
      <c r="HU381" s="73" t="str">
        <v>No Slot, Section B-B</v>
      </c>
      <c r="HV381" s="73" t="str">
        <v>No visual step = Pass</v>
      </c>
      <c r="HW381" s="73" t="str">
        <v>Not to exceed .95 Deep</v>
      </c>
      <c r="HX381" s="73" t="str">
        <v>Note 1</v>
      </c>
      <c r="HY381" s="73" t="str">
        <v>OL00333/A</v>
      </c>
      <c r="HZ381" s="73" t="str">
        <v>OL00519</v>
      </c>
      <c r="IA381" s="73" t="str">
        <v>OL00520</v>
      </c>
      <c r="IB381" s="73" t="str">
        <v>OL00529</v>
      </c>
      <c r="IC381" s="73" t="str">
        <v>OL00542</v>
      </c>
      <c r="ID381" s="73" t="str">
        <v>OL00724</v>
      </c>
      <c r="IE381" s="73" t="str">
        <v>OL01250</v>
      </c>
      <c r="IF381" s="73" t="str">
        <v>OL01869, Threadless Blank</v>
      </c>
      <c r="IG381" s="73" t="str">
        <v>OL01870, Section</v>
      </c>
      <c r="IH381" s="73" t="str">
        <v>OL02255</v>
      </c>
      <c r="II381" s="73" t="str">
        <v>OL02255, Mfg. Tol.</v>
      </c>
      <c r="IJ381" s="73" t="str">
        <v>OL02302</v>
      </c>
      <c r="IK381" s="73" t="str">
        <v xml:space="preserve">OL02318  needed per image instructions </v>
      </c>
      <c r="IL381" s="73" t="str">
        <v>OL02556</v>
      </c>
      <c r="IM381" s="73" t="str">
        <v>OL02557</v>
      </c>
      <c r="IN381" s="73" t="str">
        <v>OL02567</v>
      </c>
      <c r="IO381" s="73" t="str">
        <v>OL02653</v>
      </c>
      <c r="IP381" s="73" t="str">
        <v>OL02718</v>
      </c>
      <c r="IQ381" s="73" t="str">
        <v>OL02841</v>
      </c>
      <c r="IR381" s="73" t="str">
        <v>OL02842</v>
      </c>
      <c r="IS381" s="73" t="str">
        <v>OL02844</v>
      </c>
      <c r="IT381" s="73" t="str">
        <v>OL02871</v>
      </c>
      <c r="IU381" s="73" t="str">
        <v>OL02887</v>
      </c>
      <c r="IV381" s="73" t="str">
        <v>OL03500</v>
      </c>
      <c r="IW381" s="73" t="str">
        <v>OL03766</v>
      </c>
      <c r="IX381" s="73" t="str">
        <v>OL03868</v>
      </c>
      <c r="IY381" s="73" t="str">
        <v>OL03869</v>
      </c>
      <c r="IZ381" s="73" t="str">
        <v>OL03870</v>
      </c>
      <c r="JA381" s="73" t="str">
        <v>OL03873, DWG# 100448-44</v>
      </c>
      <c r="JB381" s="73" t="str">
        <v>OL03949</v>
      </c>
      <c r="JC381" s="73" t="str">
        <v xml:space="preserve">OL04043, Section </v>
      </c>
      <c r="JD381" s="73" t="str">
        <v xml:space="preserve">OL04044, Section </v>
      </c>
      <c r="JE381" s="73" t="str">
        <v>OL04045</v>
      </c>
      <c r="JF381" s="73" t="str">
        <v>OL04045, Milled Feature</v>
      </c>
      <c r="JG381" s="73" t="str">
        <v>OL04063</v>
      </c>
      <c r="JH381" s="73" t="str">
        <v>OL04064</v>
      </c>
      <c r="JI381" s="73" t="str">
        <v>OL04065</v>
      </c>
      <c r="JJ381" s="73" t="str">
        <v>OL04181</v>
      </c>
      <c r="JK381" s="73" t="str">
        <v>OL04218</v>
      </c>
      <c r="JL381" s="73" t="str">
        <v>OL04224, See Image</v>
      </c>
      <c r="JM381" s="73" t="str">
        <v>OL04374</v>
      </c>
      <c r="JN381" s="73" t="str">
        <v>OL04375, Section M-M</v>
      </c>
      <c r="JO381" s="73" t="str">
        <v>OL04376, Section M-M</v>
      </c>
      <c r="JP381" s="73" t="str">
        <v>OL04443</v>
      </c>
      <c r="JQ381" s="73" t="str">
        <v>OL04444</v>
      </c>
      <c r="JR381" s="73" t="str">
        <v>OL05000</v>
      </c>
      <c r="JS381" s="73" t="str">
        <v>One side of slot</v>
      </c>
      <c r="JT381" s="73" t="str">
        <v>Other side of slot</v>
      </c>
      <c r="JU381" s="73" t="str">
        <v>Out of center more than .002 = Fail</v>
      </c>
      <c r="JV381" s="73" t="str">
        <v>Out of center more than.002 = Fail</v>
      </c>
      <c r="JW381" s="73" t="str">
        <v>Overlay OL02713</v>
      </c>
      <c r="JX381" s="73" t="str">
        <v>Overlay OL02714</v>
      </c>
      <c r="JY381" s="73" t="str">
        <v>Overlay OL02718</v>
      </c>
      <c r="JZ381" s="73" t="str">
        <v>Overlay OL03831, Mfg. Tol.</v>
      </c>
      <c r="KA381" s="73" t="str">
        <v>Part Without Slots</v>
      </c>
      <c r="KB381" s="73" t="str">
        <v>Part Without Slots, See Image</v>
      </c>
      <c r="KC381" s="73" t="str">
        <v xml:space="preserve">Pass = .0254 or Less </v>
      </c>
      <c r="KD381" s="73" t="str">
        <v>PD MIN = 4.361, PD MAX = 4.456</v>
      </c>
      <c r="KE381" s="73" t="str">
        <v>Per Balloon 2 Note</v>
      </c>
      <c r="KF381" s="73" t="str">
        <v>Per drawing note(s) 8.</v>
      </c>
      <c r="KG381" s="73" t="str">
        <v>Point or Sphere Tip</v>
      </c>
      <c r="KH381" s="73" t="str">
        <v>Point Tip</v>
      </c>
      <c r="KI381" s="73" t="str">
        <v>R.9 to R1.1 = Pass, See Image</v>
      </c>
      <c r="KJ381" s="73" t="str">
        <v>Ram Construction</v>
      </c>
      <c r="KK381" s="73" t="str">
        <v>Record Same Pass / Fail All Balloons</v>
      </c>
      <c r="KL381" s="73" t="str">
        <v>Ref. Balloon 1</v>
      </c>
      <c r="KM381" s="73" t="str">
        <v>Ref. Balloon 12</v>
      </c>
      <c r="KN381" s="73" t="str">
        <v>Ref. Balloon 13, 100% AQL</v>
      </c>
      <c r="KO381" s="73" t="str">
        <v>Ref. Balloon 2</v>
      </c>
      <c r="KP381" s="73" t="str">
        <v>Ref. Balloon 21, 100% AQL</v>
      </c>
      <c r="KQ381" s="73" t="str">
        <v>Ref. Balloon 4</v>
      </c>
      <c r="KR381" s="73" t="str">
        <v>Ref. Balloon 7</v>
      </c>
      <c r="KS381" s="73" t="str">
        <v>Ref. Balloon 8</v>
      </c>
      <c r="KT381" s="73" t="str">
        <v>Relieved Pin Gauges 09236 &amp; 09235</v>
      </c>
      <c r="KU381" s="73" t="str">
        <v>Rotate Part</v>
      </c>
      <c r="KV381" s="73" t="str">
        <v>Rotate Part, See Image</v>
      </c>
      <c r="KW381" s="73" t="str">
        <v>Same as Root Radius</v>
      </c>
      <c r="KX381" s="73" t="str">
        <v>Section</v>
      </c>
      <c r="KY381" s="73" t="str">
        <v>Section B-B</v>
      </c>
      <c r="KZ381" s="73" t="str">
        <v>Section B-B, Distance Between Grooves</v>
      </c>
      <c r="LA381" s="73" t="str">
        <v>Section C-C</v>
      </c>
      <c r="LB381" s="73" t="str">
        <v>Section Part</v>
      </c>
      <c r="LC381" s="73" t="str">
        <v>Section Part, Measured from Opposite Face</v>
      </c>
      <c r="LD381" s="73" t="str">
        <v>Section, Broachless Blank</v>
      </c>
      <c r="LE381" s="73" t="str">
        <v>Section, EXT. Sphere Location.</v>
      </c>
      <c r="LF381" s="73" t="str">
        <v>Section, Hex Cham. Ang.</v>
      </c>
      <c r="LG381" s="73" t="str">
        <v>Section, Hex Fillet Rad.</v>
      </c>
      <c r="LH381" s="73" t="str">
        <v>Section, INT. Feature</v>
      </c>
      <c r="LI381" s="73" t="str">
        <v>Section, INT. Sphere Location.</v>
      </c>
      <c r="LJ381" s="73" t="str">
        <v>Section, Mfg. Tol.</v>
      </c>
      <c r="LK381" s="73" t="str">
        <v>Section, Mfg. Tol., See Image</v>
      </c>
      <c r="LL381" s="73" t="str">
        <v>Section, OL00486</v>
      </c>
      <c r="LM381" s="73" t="str">
        <v>Section, OL00542</v>
      </c>
      <c r="LN381" s="73" t="str">
        <v>Section, OL00543</v>
      </c>
      <c r="LO381" s="73" t="str">
        <v>Section, OL00544</v>
      </c>
      <c r="LP381" s="73" t="str">
        <v>Section, OL00545</v>
      </c>
      <c r="LQ381" s="73" t="str">
        <v>Section, OL00546</v>
      </c>
      <c r="LR381" s="73" t="str">
        <v>Section, OL00547</v>
      </c>
      <c r="LS381" s="73" t="str">
        <v>Section, OL00555</v>
      </c>
      <c r="LT381" s="73" t="str">
        <v>Section, OL00725</v>
      </c>
      <c r="LU381" s="73" t="str">
        <v>Section, OL01430</v>
      </c>
      <c r="LV381" s="73" t="str">
        <v>Section, OL01434</v>
      </c>
      <c r="LW381" s="73" t="str">
        <v>Section, OL01435</v>
      </c>
      <c r="LX381" s="73" t="str">
        <v>Section, OL01807</v>
      </c>
      <c r="LY381" s="73" t="str">
        <v>Section, OL01830</v>
      </c>
      <c r="LZ381" s="73" t="str">
        <v>Section, OL02351</v>
      </c>
      <c r="MA381" s="73" t="str">
        <v>Section, OL02519</v>
      </c>
      <c r="MB381" s="73" t="str">
        <v>Section, OL02520</v>
      </c>
      <c r="MC381" s="73" t="str">
        <v>Section, OL02522</v>
      </c>
      <c r="MD381" s="73" t="str">
        <v>Section, OL02540</v>
      </c>
      <c r="ME381" s="73" t="str">
        <v>Section, OL02541</v>
      </c>
      <c r="MF381" s="73" t="str">
        <v>Section, OL02552</v>
      </c>
      <c r="MG381" s="73" t="str">
        <v>Section, OL02553</v>
      </c>
      <c r="MH381" s="73" t="str">
        <v>Section, OL02554</v>
      </c>
      <c r="MI381" s="73" t="str">
        <v>Section, OL02555</v>
      </c>
      <c r="MJ381" s="73" t="str">
        <v>Section, OL02558</v>
      </c>
      <c r="MK381" s="73" t="str">
        <v>Section, OL02559</v>
      </c>
      <c r="ML381" s="73" t="str">
        <v>Section, OL02560</v>
      </c>
      <c r="MM381" s="73" t="str">
        <v>Section, OL02619</v>
      </c>
      <c r="MN381" s="73" t="str">
        <v>Section, OL02620</v>
      </c>
      <c r="MO381" s="73" t="str">
        <v>Section, OL02621</v>
      </c>
      <c r="MP381" s="73" t="str">
        <v>Section, OL02622</v>
      </c>
      <c r="MQ381" s="73" t="str">
        <v>Section, OL02623</v>
      </c>
      <c r="MR381" s="73" t="str">
        <v>Section, OL02624</v>
      </c>
      <c r="MS381" s="73" t="str">
        <v>Section, OL02652</v>
      </c>
      <c r="MT381" s="73" t="str">
        <v>Section, OL02680</v>
      </c>
      <c r="MU381" s="73" t="str">
        <v>Section, OL02793</v>
      </c>
      <c r="MV381" s="73" t="str">
        <v>Section, OL02823</v>
      </c>
      <c r="MW381" s="73" t="str">
        <v>Section, OL02843</v>
      </c>
      <c r="MX381" s="73" t="str">
        <v>Section, OL03026, Ext.</v>
      </c>
      <c r="MY381" s="73" t="str">
        <v>Section, OL03026, Int.</v>
      </c>
      <c r="MZ381" s="73" t="str">
        <v>Section, OL03570, DWG# 100448-41</v>
      </c>
      <c r="NA381" s="73" t="str">
        <v>Section, OL03781</v>
      </c>
      <c r="NB381" s="73" t="str">
        <v>Section, OL03911</v>
      </c>
      <c r="NC381" s="73" t="str">
        <v>Section, OL03912</v>
      </c>
      <c r="ND381" s="73" t="str">
        <v>Section, OL03928</v>
      </c>
      <c r="NE381" s="73" t="str">
        <v>Section, OL03929</v>
      </c>
      <c r="NF381" s="73" t="str">
        <v>Section, OL04030</v>
      </c>
      <c r="NG381" s="73" t="str">
        <v>Section, OL04037</v>
      </c>
      <c r="NH381" s="73" t="str">
        <v>Section, OL04038</v>
      </c>
      <c r="NI381" s="73" t="str">
        <v>Section, OL04046</v>
      </c>
      <c r="NJ381" s="73" t="str">
        <v>Section, OL04065</v>
      </c>
      <c r="NK381" s="73" t="str">
        <v>Section, OL04066</v>
      </c>
      <c r="NL381" s="73" t="str">
        <v>Section, OL04067</v>
      </c>
      <c r="NM381" s="73" t="str">
        <v>Section, OL04069</v>
      </c>
      <c r="NN381" s="73" t="str">
        <v>Section, OL04071</v>
      </c>
      <c r="NO381" s="73" t="str">
        <v>Section, OL04173</v>
      </c>
      <c r="NP381" s="73" t="str">
        <v>Section, OL04174</v>
      </c>
      <c r="NQ381" s="73" t="str">
        <v>Section, OL04214</v>
      </c>
      <c r="NR381" s="73" t="str">
        <v>Section, OL04215</v>
      </c>
      <c r="NS381" s="73" t="str">
        <v>Section, OL04216</v>
      </c>
      <c r="NT381" s="73" t="str">
        <v>Section, OL04217</v>
      </c>
      <c r="NU381" s="73" t="str">
        <v>Section, Overlay OL02716</v>
      </c>
      <c r="NV381" s="73" t="str">
        <v>Section, Overlay OL02717</v>
      </c>
      <c r="NW381" s="73" t="str">
        <v>Section, See Image</v>
      </c>
      <c r="NX381" s="73" t="str">
        <v>Section, See Image, DWG# 100448-41</v>
      </c>
      <c r="NY381" s="73" t="str">
        <v>Section, Without Sots</v>
      </c>
      <c r="NZ381" s="73" t="str">
        <v>See Comments Sheet</v>
      </c>
      <c r="OA381" s="73" t="str">
        <v>See Comments Sheet, OL02318</v>
      </c>
      <c r="OB381" s="73" t="str">
        <v>See Image</v>
      </c>
      <c r="OC381" s="73" t="str">
        <v>See Image, .005 or Less = Pass</v>
      </c>
      <c r="OD381" s="73" t="str">
        <v>See Image, Check Near Radius</v>
      </c>
      <c r="OE381" s="73" t="str">
        <v>See Image, Constrained</v>
      </c>
      <c r="OF381" s="73" t="str">
        <v>See Image, Distance Between Flats</v>
      </c>
      <c r="OG381" s="73" t="str">
        <v xml:space="preserve">See Image, Mfg. Tol, Section A-A </v>
      </c>
      <c r="OH381" s="73" t="str">
        <v>See image, Mfg. Tol.</v>
      </c>
      <c r="OI381" s="73" t="str">
        <v>See Image, Mic. Across Flats</v>
      </c>
      <c r="OJ381" s="73" t="str">
        <v>See Image, OL02850</v>
      </c>
      <c r="OK381" s="73" t="str">
        <v>See Image, OL02880</v>
      </c>
      <c r="OL381" s="73" t="str">
        <v>See Image, OL03926</v>
      </c>
      <c r="OM381" s="73" t="str">
        <v>See Image, OL03927</v>
      </c>
      <c r="ON381" s="73" t="str">
        <v>See Image, OL04003</v>
      </c>
      <c r="OO381" s="73" t="str">
        <v>'See Image, OL04342,  Best Fit Joe Block</v>
      </c>
      <c r="OP381" s="73" t="str">
        <v>See Image, OL04342,  Blank</v>
      </c>
      <c r="OQ381" s="73" t="str">
        <v>See Image, OL04342, Blank</v>
      </c>
      <c r="OR381" s="73" t="str">
        <v>See Image, OL04343, Blank</v>
      </c>
      <c r="OS381" s="73" t="str">
        <v>See Image, Pass = .002 or Less</v>
      </c>
      <c r="OT381" s="73" t="str">
        <v>See Image, Rcd. MAX</v>
      </c>
      <c r="OU381" s="73" t="str">
        <v>See Image, Rcd. MIN</v>
      </c>
      <c r="OV381" s="73" t="str">
        <v>See Image, Section</v>
      </c>
      <c r="OW381" s="73" t="str">
        <v>See Image, Section A-A</v>
      </c>
      <c r="OX381" s="73" t="str">
        <v>See Image, Section B-B</v>
      </c>
      <c r="OY381" s="73" t="str">
        <v>See Image, Section B-B, TSC</v>
      </c>
      <c r="OZ381" s="73" t="str">
        <v>See Image, Shank Drawing # 18000-XX-XX A</v>
      </c>
      <c r="PA381" s="73" t="str">
        <v>Sequencial Laser 01, 120 Per Print</v>
      </c>
      <c r="PB381" s="73" t="str">
        <v>Set to .202, Zero on Thread Lead</v>
      </c>
      <c r="PC381" s="73" t="str">
        <v>Sharp OK, No Burr</v>
      </c>
      <c r="PD381" s="73" t="str">
        <v>Sharp OK, No Raised Edge, See Image</v>
      </c>
      <c r="PE381" s="73" t="str">
        <v>Sharp OK, No Raised Edges</v>
      </c>
      <c r="PF381" s="73" t="str">
        <v>Sharp okay no raised edge</v>
      </c>
      <c r="PG381" s="73" t="str">
        <v>Sharp Okay, No Burr</v>
      </c>
      <c r="PH381" s="73" t="str">
        <v>Sharp Okay, No Raised Edge</v>
      </c>
      <c r="PI381" s="73" t="str">
        <v>Sharp Okay, No Raised Edges,</v>
      </c>
      <c r="PJ381" s="73" t="str">
        <v>Sharp Okay, See Image</v>
      </c>
      <c r="PK381" s="73" t="str">
        <v xml:space="preserve">Start of Radius @ .195 </v>
      </c>
      <c r="PL381" s="73" t="str">
        <v xml:space="preserve">Start of Radius @ .21 </v>
      </c>
      <c r="PM381" s="73" t="str">
        <v xml:space="preserve">T.S.C. </v>
      </c>
      <c r="PN381" s="73" t="str">
        <v>Tangent Point</v>
      </c>
      <c r="PO381" s="73" t="str">
        <v>Tangent point of R.50</v>
      </c>
      <c r="PP381" s="73" t="str">
        <v>Taper Check, Mfg.Tol.</v>
      </c>
      <c r="PQ381" s="73" t="str">
        <v>Taper Check, Mfg.Tol., See Image</v>
      </c>
      <c r="PR381" s="73" t="str">
        <v>Thrd. Minor Ø</v>
      </c>
      <c r="PS381" s="73" t="str">
        <v>Thrd. Relief Ø</v>
      </c>
      <c r="PT381" s="73" t="str">
        <v>Threadless Blank</v>
      </c>
      <c r="PU381" s="73" t="str">
        <v>Threadless Blank, From Major Ø</v>
      </c>
      <c r="PV381" s="73" t="str">
        <v>Threadless Blank, Mfg. Tol.</v>
      </c>
      <c r="PW381" s="73" t="str">
        <v>Threadless Blank, Thrd. to Neck Rad.</v>
      </c>
      <c r="PX381" s="73" t="str">
        <v>Thredless Blank</v>
      </c>
      <c r="PY381" s="73" t="str">
        <v>To center of R.005</v>
      </c>
      <c r="PZ381" s="73" t="str">
        <v>Torx Min. Dia.</v>
      </c>
      <c r="QA381" s="73" t="str">
        <v>Turn Ø Free of Mill Marks</v>
      </c>
      <c r="QB381" s="73" t="str">
        <v>Use (Full) GO Hex</v>
      </c>
      <c r="QC381" s="73" t="str">
        <v>Use Balloon 1 FULL Gauge</v>
      </c>
      <c r="QD381" s="73" t="str">
        <v>Use Balloon 9 FULL GO</v>
      </c>
      <c r="QE381" s="73" t="str">
        <v>Use Best Fit Pin</v>
      </c>
      <c r="QF381" s="73" t="str">
        <v>Use Disk Tip</v>
      </c>
      <c r="QG381" s="73" t="str">
        <v>Use flat bottomed indicator tip.</v>
      </c>
      <c r="QH381" s="73" t="str">
        <v xml:space="preserve">Use Full .093 Go Hex </v>
      </c>
      <c r="QI381" s="73" t="str">
        <v xml:space="preserve">Use Full .0930 Go Hex </v>
      </c>
      <c r="QJ381" s="73" t="str">
        <v>Use Full .1235 Go Hex</v>
      </c>
      <c r="QK381" s="73" t="str">
        <v>Use Gauge K2-98-8019-04, See Image</v>
      </c>
      <c r="QL381" s="73" t="str">
        <v>Use large flat indicator tip</v>
      </c>
      <c r="QM381" s="73" t="str">
        <v>Use Pins.3330/.3350, See Image MAX NO-GO</v>
      </c>
      <c r="QN381" s="73" t="str">
        <v>Use Pointed Drop Indicator Tip</v>
      </c>
      <c r="QO381" s="73" t="str">
        <v>V-Block</v>
      </c>
      <c r="QP381" s="73" t="str">
        <v>V-Block,  AMB for 13</v>
      </c>
      <c r="QQ381" s="73" t="str">
        <v>V-Block,  Hex Cham. Dia.</v>
      </c>
      <c r="QR381" s="73" t="str">
        <v>V-Block, Hex Depth</v>
      </c>
      <c r="QS381" s="73" t="str">
        <v>VBU Gauge</v>
      </c>
      <c r="QT381" s="73" t="str">
        <v>Visibally smaller than HEX=Pass</v>
      </c>
      <c r="QU381" s="73" t="str">
        <v>Visual Per Drawing</v>
      </c>
      <c r="QV381" s="73" t="str">
        <v>Whirl Blank</v>
      </c>
      <c r="QW381" s="73" t="str">
        <v xml:space="preserve">Whirl Blank </v>
      </c>
      <c r="QX381" s="73" t="str">
        <v>Whirl Blank, Neck Rad. End to Head CL</v>
      </c>
      <c r="QY381" s="73" t="str">
        <v>Whirl Blank, Nose Start Dia.</v>
      </c>
      <c r="QZ381" s="73" t="str">
        <v>Whirl Blank, Nose Start Dist.</v>
      </c>
      <c r="RA381" s="73" t="str">
        <v>Whirl Blank, Thrd. Minor</v>
      </c>
      <c r="RB381" s="73" t="str">
        <v>Whirl Blank, Thrd. Pullout Dia.</v>
      </c>
      <c r="RC381" s="73" t="str">
        <v>Whole Part, Removal is at Assy. Level</v>
      </c>
      <c r="RD381" s="73" t="str">
        <v>Wide Area</v>
      </c>
      <c r="RE381" s="73" t="str">
        <v>Zero on End of Go Gauge</v>
      </c>
    </row>
    <row r="382" spans="1:473">
      <c r="A382" s="73" t="s">
        <v>1010</v>
      </c>
      <c r="C382" s="73" t="str" cm="1">
        <f t="array" ref="C382:RE382">TRANSPOSE(_xlfn._xlws.SORT(_xlfn._xlws.FILTER($A$2:$A$600,ISNUMBER(SEARCH('PartLib Table'!M389,$A$2:$A$600)),"not found")))</f>
        <v xml:space="preserve"> 'C', Whirl Blank</v>
      </c>
      <c r="D382" s="73" t="str">
        <v xml:space="preserve"> See Image, Constrained</v>
      </c>
      <c r="E382" s="73" t="str">
        <v>(.04 to .12 range = Pass)</v>
      </c>
      <c r="F382" s="73" t="str">
        <v>(.042 FULL) Go Pin Seat Fully</v>
      </c>
      <c r="G382" s="73" t="str">
        <v>(B), Mfg. Tol.</v>
      </c>
      <c r="H382" s="73" t="str">
        <v>(B), O.A.L.</v>
      </c>
      <c r="I382" s="73" t="str">
        <v>.001 or less =Pass</v>
      </c>
      <c r="J382" s="73" t="str">
        <v>.001 or less out of center = Pass</v>
      </c>
      <c r="K382" s="73" t="str">
        <v>.002 or Less = Pass</v>
      </c>
      <c r="L382" s="73" t="str">
        <v>.002 or Less out of center = Pass</v>
      </c>
      <c r="M382" s="73" t="str">
        <v>.005 to .015 = Pass</v>
      </c>
      <c r="N382" s="73" t="str">
        <v>.0125 Mean, Section</v>
      </c>
      <c r="O382" s="73" t="str">
        <v>.025 or Less in X &amp; Y=Pass</v>
      </c>
      <c r="P382" s="73" t="str">
        <v>.038 Mean</v>
      </c>
      <c r="Q382" s="73" t="str">
        <v>.063 MM = .0024 IN, See Image</v>
      </c>
      <c r="R382" s="73" t="str">
        <v>.063MM = .0024"</v>
      </c>
      <c r="S382" s="73" t="str">
        <v>.243 NO-GO, Unconstrained, Must Not Start</v>
      </c>
      <c r="T382" s="73" t="str">
        <v>@ Back Face &amp; ID, No Raised Edge</v>
      </c>
      <c r="U382" s="73" t="str">
        <v>@ Back Face &amp; OD, No Raised Edge</v>
      </c>
      <c r="V382" s="73" t="str">
        <v>@ ID &amp; FACE</v>
      </c>
      <c r="W382" s="73" t="str">
        <v>@ OD &amp; BACK FACE</v>
      </c>
      <c r="X382" s="73" t="str">
        <v>@ OD &amp; FACE</v>
      </c>
      <c r="Y382" s="73" t="str">
        <v>Across from slot</v>
      </c>
      <c r="Z382" s="73" t="str">
        <v>All Edge Breaks</v>
      </c>
      <c r="AA382" s="73" t="str">
        <v>Attached to bar stock</v>
      </c>
      <c r="AB382" s="73" t="str">
        <v xml:space="preserve">Back Turn Fillet Rad. </v>
      </c>
      <c r="AC382" s="73" t="str">
        <v>Balloon 1 (DWG FRM0105 Page 2, NV-27)</v>
      </c>
      <c r="AD382" s="73" t="str">
        <v>Balloon 1 (DWG FRM0105, NV-30)</v>
      </c>
      <c r="AE382" s="73" t="str">
        <v>Balloon 1 (P# 9890002-20) OL00429/A</v>
      </c>
      <c r="AF382" s="73" t="str">
        <v>Balloon 1, DWG#FRM0105</v>
      </c>
      <c r="AG382" s="73" t="str">
        <v>Balloon 11, See Image</v>
      </c>
      <c r="AH382" s="73" t="str">
        <v xml:space="preserve">Balloon 2 (DWG FRM0105 Page 2, NV-27) </v>
      </c>
      <c r="AI382" s="73" t="str">
        <v>Balloon 2 (DWG FRM0105, NV-30)</v>
      </c>
      <c r="AJ382" s="73" t="str">
        <v>Balloon 2 (P# 9890002-20)</v>
      </c>
      <c r="AK382" s="73" t="str">
        <v>Balloon 2, DWG#FRM0105</v>
      </c>
      <c r="AL382" s="73" t="str">
        <v>Balloon 2, DWG#FRM0105, See Image</v>
      </c>
      <c r="AM382" s="73" t="str">
        <v>Balloon 3 (DWG FRM0105, NV-30 Minor)</v>
      </c>
      <c r="AN382" s="73" t="str">
        <v>Balloon 3 (DWG FRM0105, NV-30)</v>
      </c>
      <c r="AO382" s="73" t="str">
        <v>Balloon 3 (P# 9890002-20)</v>
      </c>
      <c r="AP382" s="73" t="str">
        <v>Balloon 4</v>
      </c>
      <c r="AQ382" s="73" t="str">
        <v>Balloon 4 (P# 9890002-20)</v>
      </c>
      <c r="AR382" s="73" t="str">
        <v>Below Middle Band</v>
      </c>
      <c r="AS382" s="73" t="str">
        <v>Best Fit Pin, .003 or Less =Pass</v>
      </c>
      <c r="AT382" s="73" t="str">
        <v>Blank</v>
      </c>
      <c r="AU382" s="73" t="str">
        <v>Blank Turn Maj.</v>
      </c>
      <c r="AV382" s="73" t="str">
        <v>Blank Turn Maj. Mill Flt., OL4172</v>
      </c>
      <c r="AW382" s="73" t="str">
        <v>Blank Without .010 Slots</v>
      </c>
      <c r="AX382" s="73" t="str">
        <v>Blank Without .010 Slots, Section</v>
      </c>
      <c r="AY382" s="73" t="str">
        <v>Blank without thread</v>
      </c>
      <c r="AZ382" s="73" t="str">
        <v xml:space="preserve">Blank, Center of V Grv. </v>
      </c>
      <c r="BA382" s="73" t="str">
        <v>Blank, Check R adjacent Balloon 17</v>
      </c>
      <c r="BB382" s="73" t="str">
        <v>Blank, EXT. Feature</v>
      </c>
      <c r="BC382" s="73" t="str">
        <v>Blank, See Image, OL04335</v>
      </c>
      <c r="BD382" s="73" t="str">
        <v>Blank, See Image, OL04336</v>
      </c>
      <c r="BE382" s="73" t="str">
        <v xml:space="preserve">Blank, Thrd. </v>
      </c>
      <c r="BF382" s="73" t="str">
        <v>Blank, Turn Tip</v>
      </c>
      <c r="BG382" s="73" t="str">
        <v>Blank, Without Thrd.</v>
      </c>
      <c r="BH382" s="73" t="str">
        <v>Blank, Without Thread</v>
      </c>
      <c r="BI382" s="73" t="str">
        <v xml:space="preserve">Blunt Start Blend to Minor </v>
      </c>
      <c r="BJ382" s="73" t="str">
        <v>Calc., Use Go HEX</v>
      </c>
      <c r="BK382" s="73" t="str">
        <v>Can't dig into OD</v>
      </c>
      <c r="BL382" s="73" t="str">
        <v>Carbide Gauge</v>
      </c>
      <c r="BM382" s="73" t="str">
        <v xml:space="preserve">Center of V Grv. </v>
      </c>
      <c r="BN382" s="73" t="str">
        <v>Centered Less than .03 = Pass</v>
      </c>
      <c r="BO382" s="73" t="str">
        <v>Centered within .0005 or Less = Pass</v>
      </c>
      <c r="BP382" s="73" t="str">
        <v>Centered within .001 or Less = Pass</v>
      </c>
      <c r="BQ382" s="73" t="str">
        <v>Centered within .0254 or Less = Pass</v>
      </c>
      <c r="BR382" s="73" t="str">
        <v>Check close to Rod Slot</v>
      </c>
      <c r="BS382" s="73" t="str">
        <v>Check every other hole</v>
      </c>
      <c r="BT382" s="73" t="str">
        <v>Check Go over full length of slot.</v>
      </c>
      <c r="BU382" s="73" t="str">
        <v>Check Near Closed End</v>
      </c>
      <c r="BV382" s="73" t="str">
        <v>Check per Print View, Away from Rod Slot</v>
      </c>
      <c r="BW382" s="73" t="str">
        <v>Check to Balloon 30 Go Pin</v>
      </c>
      <c r="BX382" s="73" t="str">
        <v>Check with .2705 SET Pin Inside Part</v>
      </c>
      <c r="BY382" s="73" t="str">
        <v>Check with Hex Up</v>
      </c>
      <c r="BZ382" s="73" t="str">
        <v>CMM Blank</v>
      </c>
      <c r="CA382" s="73" t="str">
        <v>Confirm Full Radius</v>
      </c>
      <c r="CB382" s="73" t="str">
        <v>Constrained in fixture</v>
      </c>
      <c r="CC382" s="73" t="str">
        <v>Constrained with Ring</v>
      </c>
      <c r="CD382" s="73" t="str">
        <v>Constrained, See Image</v>
      </c>
      <c r="CE382" s="73" t="str">
        <v>Dim. "A"</v>
      </c>
      <c r="CF382" s="73" t="str">
        <v>Dim. "B"</v>
      </c>
      <c r="CG382" s="73" t="str">
        <v>Dim. "C"</v>
      </c>
      <c r="CH382" s="73" t="str">
        <v>Dim. "D", Whirl Blank</v>
      </c>
      <c r="CI382" s="73" t="str">
        <v>Dim. "G"</v>
      </c>
      <c r="CJ382" s="73" t="str">
        <v>Dim. E, Blank Turn Maj. &amp;  Mill Flt</v>
      </c>
      <c r="CK382" s="73" t="str">
        <v>Dim. E, Blank Turn Maj.&amp;  Mill Flt</v>
      </c>
      <c r="CL382" s="73" t="str">
        <v>Dim. H, Whirl Blank</v>
      </c>
      <c r="CM382" s="73" t="str">
        <v>Dim. J, 'Blank Turn Maj. &amp; Whirl Blank</v>
      </c>
      <c r="CN382" s="73" t="str">
        <v>Disk Drop Indicator Tip</v>
      </c>
      <c r="CO382" s="73" t="str">
        <v>DWG 100448-15, Balloon F_1</v>
      </c>
      <c r="CP382" s="73" t="str">
        <v>DWG 100448-15, OL02571</v>
      </c>
      <c r="CQ382" s="73" t="str">
        <v>DWG 100448-41</v>
      </c>
      <c r="CR382" s="73" t="str">
        <v>DWG 9890040, (10E),Section Part, OL01139</v>
      </c>
      <c r="CS382" s="73" t="str">
        <v>DWG 9890040, (10E),Section, OL01139</v>
      </c>
      <c r="CT382" s="73" t="str">
        <v>DWG 9890040, (11E)</v>
      </c>
      <c r="CU382" s="73" t="str">
        <v>DWG 9890040, (11E), Pins with Flats</v>
      </c>
      <c r="CV382" s="73" t="str">
        <v>DWG 9890040, (12E),  Pass=.002 or less</v>
      </c>
      <c r="CW382" s="73" t="str">
        <v>DWG 9890040, (12E), See Image</v>
      </c>
      <c r="CX382" s="73" t="str">
        <v>DWG 9890040, (1E), OL01431</v>
      </c>
      <c r="CY382" s="73" t="str">
        <v>DWG 9890040, (1E), OL01432</v>
      </c>
      <c r="CZ382" s="73" t="str">
        <v>DWG 9890040, (2E), OL01432</v>
      </c>
      <c r="DA382" s="73" t="str">
        <v>DWG 9890040, (3E)</v>
      </c>
      <c r="DB382" s="73" t="str">
        <v>DWG 9890040, (4E)</v>
      </c>
      <c r="DC382" s="73" t="str">
        <v>DWG 9890040, (5E), OL02336</v>
      </c>
      <c r="DD382" s="73" t="str">
        <v>DWG 9890040, (6E)</v>
      </c>
      <c r="DE382" s="73" t="str">
        <v>DWG 9890040, (7E)</v>
      </c>
      <c r="DF382" s="73" t="str">
        <v>DWG 9890040, (8E), OL01433</v>
      </c>
      <c r="DG382" s="73" t="str">
        <v>DWG 9890040, (8E), OL01433, Section</v>
      </c>
      <c r="DH382" s="73" t="str">
        <v>DWG 9890040, (9E), Close to Rod Slot</v>
      </c>
      <c r="DI382" s="73" t="str">
        <v>DWG 9890040, (9E),Close to Rod Slot</v>
      </c>
      <c r="DJ382" s="73" t="str">
        <v>DWG FRM0105 PAGE 2</v>
      </c>
      <c r="DK382" s="73" t="str">
        <v>DWG# 100448-41</v>
      </c>
      <c r="DL382" s="73" t="str">
        <v>DWG# 100448-44</v>
      </c>
      <c r="DM382" s="73" t="str">
        <v>DWG# 9890003  (1), Section OL00436/A</v>
      </c>
      <c r="DN382" s="73" t="str">
        <v>DWG# 9890003 (3), Ring Gauge Constrained</v>
      </c>
      <c r="DO382" s="73" t="str">
        <v>DWG# 9890003 (4), Section</v>
      </c>
      <c r="DP382" s="73" t="str">
        <v>DWG#100448-26, Balloon 1K, OL02350</v>
      </c>
      <c r="DQ382" s="73" t="str">
        <v>DWG#100448-26, Balloon 2K, OL02350</v>
      </c>
      <c r="DR382" s="73" t="str">
        <v>DWG#100448-26, Balloon 3K, OL02363</v>
      </c>
      <c r="DS382" s="73" t="str">
        <v>DWG#100448-26, Balloon 4K</v>
      </c>
      <c r="DT382" s="73" t="str">
        <v>DWG#100448-26, Balloon 5K, Section</v>
      </c>
      <c r="DU382" s="73" t="str">
        <v>DWG#100448-26, Balloon 6K</v>
      </c>
      <c r="DV382" s="73" t="str">
        <v>DWG#100448-26, Balloon 7K, Section</v>
      </c>
      <c r="DW382" s="73" t="str">
        <v>DWG#100448-26, Mfg. Tol.</v>
      </c>
      <c r="DX382" s="73" t="str">
        <v>DWG#9890003 (2) Ring Gauge Constrained</v>
      </c>
      <c r="DY382" s="73" t="str">
        <v>DWG#9890044</v>
      </c>
      <c r="DZ382" s="73" t="str">
        <v>DWG#9890044 .1985 to .2005=Pass</v>
      </c>
      <c r="EA382" s="73" t="str">
        <v>DWG#9890044 Overlay OL02441</v>
      </c>
      <c r="EB382" s="73" t="str">
        <v>DWG#9890044, OL02441</v>
      </c>
      <c r="EC382" s="73" t="str">
        <v>DWG#FRM0105</v>
      </c>
      <c r="ED382" s="73" t="str">
        <v>EXT.</v>
      </c>
      <c r="EE382" s="73" t="str">
        <v>EXT. Section, OL02460</v>
      </c>
      <c r="EF382" s="73" t="str">
        <v>EXT., OL04223</v>
      </c>
      <c r="EG382" s="73" t="str">
        <v>Flat Drop Indicator Tip</v>
      </c>
      <c r="EH382" s="73" t="str">
        <v>Full Go Pin, No Light, at Radius</v>
      </c>
      <c r="EI382" s="73" t="str">
        <v>Function Check</v>
      </c>
      <c r="EJ382" s="73" t="str">
        <v>GO Function Gauge</v>
      </c>
      <c r="EK382" s="73" t="str">
        <v>Go Gauge for Balloon 1 &amp; 4</v>
      </c>
      <c r="EL382" s="73" t="str">
        <v>Go Pin must pass through</v>
      </c>
      <c r="EM382" s="73" t="str">
        <v>Greater than .005 = Fail, Section</v>
      </c>
      <c r="EN382" s="73" t="str">
        <v>Greater than .025 out of center = Fail</v>
      </c>
      <c r="EO382" s="73" t="str">
        <v>Greater than 2.6 = Pass</v>
      </c>
      <c r="EP382" s="73" t="str">
        <v>Green = Pass, Red = Fail</v>
      </c>
      <c r="EQ382" s="73" t="str">
        <v>Hex Depth</v>
      </c>
      <c r="ER382" s="73" t="str">
        <v>Hex Minor</v>
      </c>
      <c r="ES382" s="73" t="str">
        <v>Hole Dia.</v>
      </c>
      <c r="ET382" s="73" t="str">
        <v>Hook or Disk Tip</v>
      </c>
      <c r="EU382" s="73" t="str">
        <v>ID Sphere Finish</v>
      </c>
      <c r="EV382" s="73" t="str">
        <v>ID/OD Both Sides, Diff. .002 or less = Pass</v>
      </c>
      <c r="EW382" s="73" t="str">
        <v>If Looks Big, Section</v>
      </c>
      <c r="EX382" s="73" t="str">
        <v>If Looks Small, Section</v>
      </c>
      <c r="EY382" s="73" t="str">
        <v>Insp. Close to Break Away, Mfg.Tol.</v>
      </c>
      <c r="EZ382" s="73" t="str">
        <v>INT.</v>
      </c>
      <c r="FA382" s="73" t="str">
        <v>INT. Section, OL02460</v>
      </c>
      <c r="FB382" s="73" t="str">
        <v>INT., OL04223</v>
      </c>
      <c r="FC382" s="73" t="str">
        <v>Intersect. of 7.7 &amp; R0.10</v>
      </c>
      <c r="FD382" s="73" t="str">
        <v>Intersect. of 8.79 and R.25 MAX</v>
      </c>
      <c r="FE382" s="73" t="str">
        <v>Keep Ind. Tip away from corner</v>
      </c>
      <c r="FF382" s="73" t="str">
        <v>L31</v>
      </c>
      <c r="FG382" s="73" t="str">
        <v>Laser Mark</v>
      </c>
      <c r="FH382" s="73" t="str">
        <v>LASER PER NOTE 4</v>
      </c>
      <c r="FI382" s="73" t="str">
        <v>LASER PER NOTE 4, Final Check 1 only</v>
      </c>
      <c r="FJ382" s="73" t="str">
        <v>Less than .002 out of center = Pass</v>
      </c>
      <c r="FK382" s="73" t="str">
        <v>Less than 2.75 = Pass, Section</v>
      </c>
      <c r="FL382" s="73" t="str">
        <v>List as pin. Not Calibrated</v>
      </c>
      <c r="FM382" s="73" t="str">
        <v>M9 X 1.25 BUTT See Comment Image</v>
      </c>
      <c r="FN382" s="73" t="str">
        <v>Manual Section</v>
      </c>
      <c r="FO382" s="73" t="str">
        <v>Max Deep .241 NO-GO =.42</v>
      </c>
      <c r="FP382" s="73" t="str">
        <v>MAX Depth of (Note 7) .241 NO-GO Pin</v>
      </c>
      <c r="FQ382" s="73" t="str">
        <v>Measure from Blue Line, See Image</v>
      </c>
      <c r="FR382" s="73" t="str">
        <v>Measure Width of Blue Area, See Image</v>
      </c>
      <c r="FS382" s="73" t="str">
        <v>Mfg. Tol</v>
      </c>
      <c r="FT382" s="73" t="str">
        <v>Mfg. Tol, See Image</v>
      </c>
      <c r="FU382" s="73" t="str">
        <v>Mfg. Tol.</v>
      </c>
      <c r="FV382" s="73" t="str">
        <v>Mfg. Tol. "A"</v>
      </c>
      <c r="FW382" s="73" t="str">
        <v>Mfg. Tol. (Zero on Gauge Full Dia. Lead)</v>
      </c>
      <c r="FX382" s="73" t="str">
        <v>Mfg. Tol. Balloon 11, See Image</v>
      </c>
      <c r="FY382" s="73" t="str">
        <v>Mfg. Tol. Balloon 4</v>
      </c>
      <c r="FZ382" s="73" t="str">
        <v>Mfg. Tol. Balloon 7</v>
      </c>
      <c r="GA382" s="73" t="str">
        <v xml:space="preserve">Mfg. Tol. C-Bore Face (Ballo 28) </v>
      </c>
      <c r="GB382" s="73" t="str">
        <v>Mfg. Tol. Section</v>
      </c>
      <c r="GC382" s="73" t="str">
        <v>Mfg. Tol. See Image</v>
      </c>
      <c r="GD382" s="73" t="str">
        <v>Mfg. Tol., 3 Places, Record MAX</v>
      </c>
      <c r="GE382" s="73" t="str">
        <v>Mfg. Tol., Balloon 11</v>
      </c>
      <c r="GF382" s="73" t="str">
        <v>Mfg. Tol., Balloon 7</v>
      </c>
      <c r="GG382" s="73" t="str">
        <v>Mfg. Tol., Blank</v>
      </c>
      <c r="GH382" s="73" t="str">
        <v>Mfg. Tol., Blank, Balloon 12</v>
      </c>
      <c r="GI382" s="73" t="str">
        <v>Mfg. Tol., Blend to SØ.320</v>
      </c>
      <c r="GJ382" s="73" t="str">
        <v>Mfg. Tol., Calculation</v>
      </c>
      <c r="GK382" s="73" t="str">
        <v>Mfg. Tol., For Mill Fixture</v>
      </c>
      <c r="GL382" s="73" t="str">
        <v>Mfg. Tol., L32</v>
      </c>
      <c r="GM382" s="73" t="str">
        <v>Mfg. Tol., L33</v>
      </c>
      <c r="GN382" s="73" t="str">
        <v>Mfg. Tol., No Tool Marks</v>
      </c>
      <c r="GO382" s="73" t="str">
        <v>Mfg. Tol., OL03361</v>
      </c>
      <c r="GP382" s="73" t="str">
        <v>Mfg. Tol., Record off center value</v>
      </c>
      <c r="GQ382" s="73" t="str">
        <v>Mfg. Tol., Same 3 Places, Record MIN</v>
      </c>
      <c r="GR382" s="73" t="str">
        <v>Mfg. Tol., Section</v>
      </c>
      <c r="GS382" s="73" t="str">
        <v>Mfg. Tol., Section B-B</v>
      </c>
      <c r="GT382" s="73" t="str">
        <v>Mfg. Tol., Section, OL03361</v>
      </c>
      <c r="GU382" s="73" t="str">
        <v>Mfg. Tol., Section, Per Note 2</v>
      </c>
      <c r="GV382" s="73" t="str">
        <v>Mfg. Tol., See Image</v>
      </c>
      <c r="GW382" s="73" t="str">
        <v>Mfg. Tol., See Image, Bore in Blue</v>
      </c>
      <c r="GX382" s="73" t="str">
        <v>Mfg. Tol., See Image, Hook Tip</v>
      </c>
      <c r="GY382" s="73" t="str">
        <v>Mfg. Tol., Sharp Okay No Burr</v>
      </c>
      <c r="GZ382" s="73" t="str">
        <v>Mfg. Tol., Threadless Blank</v>
      </c>
      <c r="HA382" s="73" t="str">
        <v>Mfg.Tol.</v>
      </c>
      <c r="HB382" s="73" t="str">
        <v>Mgf. To., T.S.C.</v>
      </c>
      <c r="HC382" s="73" t="str">
        <v>Milled Feature</v>
      </c>
      <c r="HD382" s="73" t="str">
        <v>Milled Feature, OL04045</v>
      </c>
      <c r="HE382" s="73" t="str">
        <v>More than .0005 out of center = Fail</v>
      </c>
      <c r="HF382" s="73" t="str">
        <v>Must Pass Through</v>
      </c>
      <c r="HG382" s="73" t="str">
        <v>Must pass through gauge</v>
      </c>
      <c r="HH382" s="73" t="str">
        <v>Must Pass Through Go Gauge</v>
      </c>
      <c r="HI382" s="73" t="str">
        <v>Must Pass, See Image.</v>
      </c>
      <c r="HJ382" s="73" t="str">
        <v>NA</v>
      </c>
      <c r="HK382" s="73" t="str">
        <v>Narrow Area</v>
      </c>
      <c r="HL382" s="73" t="str">
        <v>Near Balloon 21</v>
      </c>
      <c r="HM382" s="73" t="str">
        <v>Near Datum B</v>
      </c>
      <c r="HN382" s="73" t="str">
        <v>Neck Dia.</v>
      </c>
      <c r="HO382" s="73" t="str">
        <v>Neck to Head Rad.</v>
      </c>
      <c r="HP382" s="73" t="str">
        <v>No Copper Deposits Allowed</v>
      </c>
      <c r="HQ382" s="73" t="str">
        <v>No Section</v>
      </c>
      <c r="HR382" s="73" t="str">
        <v>No Section, .01 to .014 = Pass</v>
      </c>
      <c r="HS382" s="73" t="str">
        <v>No Section, Rotate Part</v>
      </c>
      <c r="HT382" s="73" t="str">
        <v>No Section, See Image</v>
      </c>
      <c r="HU382" s="73" t="str">
        <v>No Slot, Section B-B</v>
      </c>
      <c r="HV382" s="73" t="str">
        <v>No visual step = Pass</v>
      </c>
      <c r="HW382" s="73" t="str">
        <v>Not to exceed .95 Deep</v>
      </c>
      <c r="HX382" s="73" t="str">
        <v>Note 1</v>
      </c>
      <c r="HY382" s="73" t="str">
        <v>OL00333/A</v>
      </c>
      <c r="HZ382" s="73" t="str">
        <v>OL00519</v>
      </c>
      <c r="IA382" s="73" t="str">
        <v>OL00520</v>
      </c>
      <c r="IB382" s="73" t="str">
        <v>OL00529</v>
      </c>
      <c r="IC382" s="73" t="str">
        <v>OL00542</v>
      </c>
      <c r="ID382" s="73" t="str">
        <v>OL00724</v>
      </c>
      <c r="IE382" s="73" t="str">
        <v>OL01250</v>
      </c>
      <c r="IF382" s="73" t="str">
        <v>OL01869, Threadless Blank</v>
      </c>
      <c r="IG382" s="73" t="str">
        <v>OL01870, Section</v>
      </c>
      <c r="IH382" s="73" t="str">
        <v>OL02255</v>
      </c>
      <c r="II382" s="73" t="str">
        <v>OL02255, Mfg. Tol.</v>
      </c>
      <c r="IJ382" s="73" t="str">
        <v>OL02302</v>
      </c>
      <c r="IK382" s="73" t="str">
        <v xml:space="preserve">OL02318  needed per image instructions </v>
      </c>
      <c r="IL382" s="73" t="str">
        <v>OL02556</v>
      </c>
      <c r="IM382" s="73" t="str">
        <v>OL02557</v>
      </c>
      <c r="IN382" s="73" t="str">
        <v>OL02567</v>
      </c>
      <c r="IO382" s="73" t="str">
        <v>OL02653</v>
      </c>
      <c r="IP382" s="73" t="str">
        <v>OL02718</v>
      </c>
      <c r="IQ382" s="73" t="str">
        <v>OL02841</v>
      </c>
      <c r="IR382" s="73" t="str">
        <v>OL02842</v>
      </c>
      <c r="IS382" s="73" t="str">
        <v>OL02844</v>
      </c>
      <c r="IT382" s="73" t="str">
        <v>OL02871</v>
      </c>
      <c r="IU382" s="73" t="str">
        <v>OL02887</v>
      </c>
      <c r="IV382" s="73" t="str">
        <v>OL03500</v>
      </c>
      <c r="IW382" s="73" t="str">
        <v>OL03766</v>
      </c>
      <c r="IX382" s="73" t="str">
        <v>OL03868</v>
      </c>
      <c r="IY382" s="73" t="str">
        <v>OL03869</v>
      </c>
      <c r="IZ382" s="73" t="str">
        <v>OL03870</v>
      </c>
      <c r="JA382" s="73" t="str">
        <v>OL03873, DWG# 100448-44</v>
      </c>
      <c r="JB382" s="73" t="str">
        <v>OL03949</v>
      </c>
      <c r="JC382" s="73" t="str">
        <v xml:space="preserve">OL04043, Section </v>
      </c>
      <c r="JD382" s="73" t="str">
        <v xml:space="preserve">OL04044, Section </v>
      </c>
      <c r="JE382" s="73" t="str">
        <v>OL04045</v>
      </c>
      <c r="JF382" s="73" t="str">
        <v>OL04045, Milled Feature</v>
      </c>
      <c r="JG382" s="73" t="str">
        <v>OL04063</v>
      </c>
      <c r="JH382" s="73" t="str">
        <v>OL04064</v>
      </c>
      <c r="JI382" s="73" t="str">
        <v>OL04065</v>
      </c>
      <c r="JJ382" s="73" t="str">
        <v>OL04181</v>
      </c>
      <c r="JK382" s="73" t="str">
        <v>OL04218</v>
      </c>
      <c r="JL382" s="73" t="str">
        <v>OL04224, See Image</v>
      </c>
      <c r="JM382" s="73" t="str">
        <v>OL04374</v>
      </c>
      <c r="JN382" s="73" t="str">
        <v>OL04375, Section M-M</v>
      </c>
      <c r="JO382" s="73" t="str">
        <v>OL04376, Section M-M</v>
      </c>
      <c r="JP382" s="73" t="str">
        <v>OL04443</v>
      </c>
      <c r="JQ382" s="73" t="str">
        <v>OL04444</v>
      </c>
      <c r="JR382" s="73" t="str">
        <v>OL05000</v>
      </c>
      <c r="JS382" s="73" t="str">
        <v>One side of slot</v>
      </c>
      <c r="JT382" s="73" t="str">
        <v>Other side of slot</v>
      </c>
      <c r="JU382" s="73" t="str">
        <v>Out of center more than .002 = Fail</v>
      </c>
      <c r="JV382" s="73" t="str">
        <v>Out of center more than.002 = Fail</v>
      </c>
      <c r="JW382" s="73" t="str">
        <v>Overlay OL02713</v>
      </c>
      <c r="JX382" s="73" t="str">
        <v>Overlay OL02714</v>
      </c>
      <c r="JY382" s="73" t="str">
        <v>Overlay OL02718</v>
      </c>
      <c r="JZ382" s="73" t="str">
        <v>Overlay OL03831, Mfg. Tol.</v>
      </c>
      <c r="KA382" s="73" t="str">
        <v>Part Without Slots</v>
      </c>
      <c r="KB382" s="73" t="str">
        <v>Part Without Slots, See Image</v>
      </c>
      <c r="KC382" s="73" t="str">
        <v xml:space="preserve">Pass = .0254 or Less </v>
      </c>
      <c r="KD382" s="73" t="str">
        <v>PD MIN = 4.361, PD MAX = 4.456</v>
      </c>
      <c r="KE382" s="73" t="str">
        <v>Per Balloon 2 Note</v>
      </c>
      <c r="KF382" s="73" t="str">
        <v>Per drawing note(s) 8.</v>
      </c>
      <c r="KG382" s="73" t="str">
        <v>Point or Sphere Tip</v>
      </c>
      <c r="KH382" s="73" t="str">
        <v>Point Tip</v>
      </c>
      <c r="KI382" s="73" t="str">
        <v>R.9 to R1.1 = Pass, See Image</v>
      </c>
      <c r="KJ382" s="73" t="str">
        <v>Ram Construction</v>
      </c>
      <c r="KK382" s="73" t="str">
        <v>Record Same Pass / Fail All Balloons</v>
      </c>
      <c r="KL382" s="73" t="str">
        <v>Ref. Balloon 1</v>
      </c>
      <c r="KM382" s="73" t="str">
        <v>Ref. Balloon 12</v>
      </c>
      <c r="KN382" s="73" t="str">
        <v>Ref. Balloon 13, 100% AQL</v>
      </c>
      <c r="KO382" s="73" t="str">
        <v>Ref. Balloon 2</v>
      </c>
      <c r="KP382" s="73" t="str">
        <v>Ref. Balloon 21, 100% AQL</v>
      </c>
      <c r="KQ382" s="73" t="str">
        <v>Ref. Balloon 4</v>
      </c>
      <c r="KR382" s="73" t="str">
        <v>Ref. Balloon 7</v>
      </c>
      <c r="KS382" s="73" t="str">
        <v>Ref. Balloon 8</v>
      </c>
      <c r="KT382" s="73" t="str">
        <v>Relieved Pin Gauges 09236 &amp; 09235</v>
      </c>
      <c r="KU382" s="73" t="str">
        <v>Rotate Part</v>
      </c>
      <c r="KV382" s="73" t="str">
        <v>Rotate Part, See Image</v>
      </c>
      <c r="KW382" s="73" t="str">
        <v>Same as Root Radius</v>
      </c>
      <c r="KX382" s="73" t="str">
        <v>Section</v>
      </c>
      <c r="KY382" s="73" t="str">
        <v>Section B-B</v>
      </c>
      <c r="KZ382" s="73" t="str">
        <v>Section B-B, Distance Between Grooves</v>
      </c>
      <c r="LA382" s="73" t="str">
        <v>Section C-C</v>
      </c>
      <c r="LB382" s="73" t="str">
        <v>Section Part</v>
      </c>
      <c r="LC382" s="73" t="str">
        <v>Section Part, Measured from Opposite Face</v>
      </c>
      <c r="LD382" s="73" t="str">
        <v>Section, Broachless Blank</v>
      </c>
      <c r="LE382" s="73" t="str">
        <v>Section, EXT. Sphere Location.</v>
      </c>
      <c r="LF382" s="73" t="str">
        <v>Section, Hex Cham. Ang.</v>
      </c>
      <c r="LG382" s="73" t="str">
        <v>Section, Hex Fillet Rad.</v>
      </c>
      <c r="LH382" s="73" t="str">
        <v>Section, INT. Feature</v>
      </c>
      <c r="LI382" s="73" t="str">
        <v>Section, INT. Sphere Location.</v>
      </c>
      <c r="LJ382" s="73" t="str">
        <v>Section, Mfg. Tol.</v>
      </c>
      <c r="LK382" s="73" t="str">
        <v>Section, Mfg. Tol., See Image</v>
      </c>
      <c r="LL382" s="73" t="str">
        <v>Section, OL00486</v>
      </c>
      <c r="LM382" s="73" t="str">
        <v>Section, OL00542</v>
      </c>
      <c r="LN382" s="73" t="str">
        <v>Section, OL00543</v>
      </c>
      <c r="LO382" s="73" t="str">
        <v>Section, OL00544</v>
      </c>
      <c r="LP382" s="73" t="str">
        <v>Section, OL00545</v>
      </c>
      <c r="LQ382" s="73" t="str">
        <v>Section, OL00546</v>
      </c>
      <c r="LR382" s="73" t="str">
        <v>Section, OL00547</v>
      </c>
      <c r="LS382" s="73" t="str">
        <v>Section, OL00555</v>
      </c>
      <c r="LT382" s="73" t="str">
        <v>Section, OL00725</v>
      </c>
      <c r="LU382" s="73" t="str">
        <v>Section, OL01430</v>
      </c>
      <c r="LV382" s="73" t="str">
        <v>Section, OL01434</v>
      </c>
      <c r="LW382" s="73" t="str">
        <v>Section, OL01435</v>
      </c>
      <c r="LX382" s="73" t="str">
        <v>Section, OL01807</v>
      </c>
      <c r="LY382" s="73" t="str">
        <v>Section, OL01830</v>
      </c>
      <c r="LZ382" s="73" t="str">
        <v>Section, OL02351</v>
      </c>
      <c r="MA382" s="73" t="str">
        <v>Section, OL02519</v>
      </c>
      <c r="MB382" s="73" t="str">
        <v>Section, OL02520</v>
      </c>
      <c r="MC382" s="73" t="str">
        <v>Section, OL02522</v>
      </c>
      <c r="MD382" s="73" t="str">
        <v>Section, OL02540</v>
      </c>
      <c r="ME382" s="73" t="str">
        <v>Section, OL02541</v>
      </c>
      <c r="MF382" s="73" t="str">
        <v>Section, OL02552</v>
      </c>
      <c r="MG382" s="73" t="str">
        <v>Section, OL02553</v>
      </c>
      <c r="MH382" s="73" t="str">
        <v>Section, OL02554</v>
      </c>
      <c r="MI382" s="73" t="str">
        <v>Section, OL02555</v>
      </c>
      <c r="MJ382" s="73" t="str">
        <v>Section, OL02558</v>
      </c>
      <c r="MK382" s="73" t="str">
        <v>Section, OL02559</v>
      </c>
      <c r="ML382" s="73" t="str">
        <v>Section, OL02560</v>
      </c>
      <c r="MM382" s="73" t="str">
        <v>Section, OL02619</v>
      </c>
      <c r="MN382" s="73" t="str">
        <v>Section, OL02620</v>
      </c>
      <c r="MO382" s="73" t="str">
        <v>Section, OL02621</v>
      </c>
      <c r="MP382" s="73" t="str">
        <v>Section, OL02622</v>
      </c>
      <c r="MQ382" s="73" t="str">
        <v>Section, OL02623</v>
      </c>
      <c r="MR382" s="73" t="str">
        <v>Section, OL02624</v>
      </c>
      <c r="MS382" s="73" t="str">
        <v>Section, OL02652</v>
      </c>
      <c r="MT382" s="73" t="str">
        <v>Section, OL02680</v>
      </c>
      <c r="MU382" s="73" t="str">
        <v>Section, OL02793</v>
      </c>
      <c r="MV382" s="73" t="str">
        <v>Section, OL02823</v>
      </c>
      <c r="MW382" s="73" t="str">
        <v>Section, OL02843</v>
      </c>
      <c r="MX382" s="73" t="str">
        <v>Section, OL03026, Ext.</v>
      </c>
      <c r="MY382" s="73" t="str">
        <v>Section, OL03026, Int.</v>
      </c>
      <c r="MZ382" s="73" t="str">
        <v>Section, OL03570, DWG# 100448-41</v>
      </c>
      <c r="NA382" s="73" t="str">
        <v>Section, OL03781</v>
      </c>
      <c r="NB382" s="73" t="str">
        <v>Section, OL03911</v>
      </c>
      <c r="NC382" s="73" t="str">
        <v>Section, OL03912</v>
      </c>
      <c r="ND382" s="73" t="str">
        <v>Section, OL03928</v>
      </c>
      <c r="NE382" s="73" t="str">
        <v>Section, OL03929</v>
      </c>
      <c r="NF382" s="73" t="str">
        <v>Section, OL04030</v>
      </c>
      <c r="NG382" s="73" t="str">
        <v>Section, OL04037</v>
      </c>
      <c r="NH382" s="73" t="str">
        <v>Section, OL04038</v>
      </c>
      <c r="NI382" s="73" t="str">
        <v>Section, OL04046</v>
      </c>
      <c r="NJ382" s="73" t="str">
        <v>Section, OL04065</v>
      </c>
      <c r="NK382" s="73" t="str">
        <v>Section, OL04066</v>
      </c>
      <c r="NL382" s="73" t="str">
        <v>Section, OL04067</v>
      </c>
      <c r="NM382" s="73" t="str">
        <v>Section, OL04069</v>
      </c>
      <c r="NN382" s="73" t="str">
        <v>Section, OL04071</v>
      </c>
      <c r="NO382" s="73" t="str">
        <v>Section, OL04173</v>
      </c>
      <c r="NP382" s="73" t="str">
        <v>Section, OL04174</v>
      </c>
      <c r="NQ382" s="73" t="str">
        <v>Section, OL04214</v>
      </c>
      <c r="NR382" s="73" t="str">
        <v>Section, OL04215</v>
      </c>
      <c r="NS382" s="73" t="str">
        <v>Section, OL04216</v>
      </c>
      <c r="NT382" s="73" t="str">
        <v>Section, OL04217</v>
      </c>
      <c r="NU382" s="73" t="str">
        <v>Section, Overlay OL02716</v>
      </c>
      <c r="NV382" s="73" t="str">
        <v>Section, Overlay OL02717</v>
      </c>
      <c r="NW382" s="73" t="str">
        <v>Section, See Image</v>
      </c>
      <c r="NX382" s="73" t="str">
        <v>Section, See Image, DWG# 100448-41</v>
      </c>
      <c r="NY382" s="73" t="str">
        <v>Section, Without Sots</v>
      </c>
      <c r="NZ382" s="73" t="str">
        <v>See Comments Sheet</v>
      </c>
      <c r="OA382" s="73" t="str">
        <v>See Comments Sheet, OL02318</v>
      </c>
      <c r="OB382" s="73" t="str">
        <v>See Image</v>
      </c>
      <c r="OC382" s="73" t="str">
        <v>See Image, .005 or Less = Pass</v>
      </c>
      <c r="OD382" s="73" t="str">
        <v>See Image, Check Near Radius</v>
      </c>
      <c r="OE382" s="73" t="str">
        <v>See Image, Constrained</v>
      </c>
      <c r="OF382" s="73" t="str">
        <v>See Image, Distance Between Flats</v>
      </c>
      <c r="OG382" s="73" t="str">
        <v xml:space="preserve">See Image, Mfg. Tol, Section A-A </v>
      </c>
      <c r="OH382" s="73" t="str">
        <v>See image, Mfg. Tol.</v>
      </c>
      <c r="OI382" s="73" t="str">
        <v>See Image, Mic. Across Flats</v>
      </c>
      <c r="OJ382" s="73" t="str">
        <v>See Image, OL02850</v>
      </c>
      <c r="OK382" s="73" t="str">
        <v>See Image, OL02880</v>
      </c>
      <c r="OL382" s="73" t="str">
        <v>See Image, OL03926</v>
      </c>
      <c r="OM382" s="73" t="str">
        <v>See Image, OL03927</v>
      </c>
      <c r="ON382" s="73" t="str">
        <v>See Image, OL04003</v>
      </c>
      <c r="OO382" s="73" t="str">
        <v>'See Image, OL04342,  Best Fit Joe Block</v>
      </c>
      <c r="OP382" s="73" t="str">
        <v>See Image, OL04342,  Blank</v>
      </c>
      <c r="OQ382" s="73" t="str">
        <v>See Image, OL04342, Blank</v>
      </c>
      <c r="OR382" s="73" t="str">
        <v>See Image, OL04343, Blank</v>
      </c>
      <c r="OS382" s="73" t="str">
        <v>See Image, Pass = .002 or Less</v>
      </c>
      <c r="OT382" s="73" t="str">
        <v>See Image, Rcd. MAX</v>
      </c>
      <c r="OU382" s="73" t="str">
        <v>See Image, Rcd. MIN</v>
      </c>
      <c r="OV382" s="73" t="str">
        <v>See Image, Section</v>
      </c>
      <c r="OW382" s="73" t="str">
        <v>See Image, Section A-A</v>
      </c>
      <c r="OX382" s="73" t="str">
        <v>See Image, Section B-B</v>
      </c>
      <c r="OY382" s="73" t="str">
        <v>See Image, Section B-B, TSC</v>
      </c>
      <c r="OZ382" s="73" t="str">
        <v>See Image, Shank Drawing # 18000-XX-XX A</v>
      </c>
      <c r="PA382" s="73" t="str">
        <v>Sequencial Laser 01, 120 Per Print</v>
      </c>
      <c r="PB382" s="73" t="str">
        <v>Set to .202, Zero on Thread Lead</v>
      </c>
      <c r="PC382" s="73" t="str">
        <v>Sharp OK, No Burr</v>
      </c>
      <c r="PD382" s="73" t="str">
        <v>Sharp OK, No Raised Edge, See Image</v>
      </c>
      <c r="PE382" s="73" t="str">
        <v>Sharp OK, No Raised Edges</v>
      </c>
      <c r="PF382" s="73" t="str">
        <v>Sharp okay no raised edge</v>
      </c>
      <c r="PG382" s="73" t="str">
        <v>Sharp Okay, No Burr</v>
      </c>
      <c r="PH382" s="73" t="str">
        <v>Sharp Okay, No Raised Edge</v>
      </c>
      <c r="PI382" s="73" t="str">
        <v>Sharp Okay, No Raised Edges,</v>
      </c>
      <c r="PJ382" s="73" t="str">
        <v>Sharp Okay, See Image</v>
      </c>
      <c r="PK382" s="73" t="str">
        <v xml:space="preserve">Start of Radius @ .195 </v>
      </c>
      <c r="PL382" s="73" t="str">
        <v xml:space="preserve">Start of Radius @ .21 </v>
      </c>
      <c r="PM382" s="73" t="str">
        <v xml:space="preserve">T.S.C. </v>
      </c>
      <c r="PN382" s="73" t="str">
        <v>Tangent Point</v>
      </c>
      <c r="PO382" s="73" t="str">
        <v>Tangent point of R.50</v>
      </c>
      <c r="PP382" s="73" t="str">
        <v>Taper Check, Mfg.Tol.</v>
      </c>
      <c r="PQ382" s="73" t="str">
        <v>Taper Check, Mfg.Tol., See Image</v>
      </c>
      <c r="PR382" s="73" t="str">
        <v>Thrd. Minor Ø</v>
      </c>
      <c r="PS382" s="73" t="str">
        <v>Thrd. Relief Ø</v>
      </c>
      <c r="PT382" s="73" t="str">
        <v>Threadless Blank</v>
      </c>
      <c r="PU382" s="73" t="str">
        <v>Threadless Blank, From Major Ø</v>
      </c>
      <c r="PV382" s="73" t="str">
        <v>Threadless Blank, Mfg. Tol.</v>
      </c>
      <c r="PW382" s="73" t="str">
        <v>Threadless Blank, Thrd. to Neck Rad.</v>
      </c>
      <c r="PX382" s="73" t="str">
        <v>Thredless Blank</v>
      </c>
      <c r="PY382" s="73" t="str">
        <v>To center of R.005</v>
      </c>
      <c r="PZ382" s="73" t="str">
        <v>Torx Min. Dia.</v>
      </c>
      <c r="QA382" s="73" t="str">
        <v>Turn Ø Free of Mill Marks</v>
      </c>
      <c r="QB382" s="73" t="str">
        <v>Use (Full) GO Hex</v>
      </c>
      <c r="QC382" s="73" t="str">
        <v>Use Balloon 1 FULL Gauge</v>
      </c>
      <c r="QD382" s="73" t="str">
        <v>Use Balloon 9 FULL GO</v>
      </c>
      <c r="QE382" s="73" t="str">
        <v>Use Best Fit Pin</v>
      </c>
      <c r="QF382" s="73" t="str">
        <v>Use Disk Tip</v>
      </c>
      <c r="QG382" s="73" t="str">
        <v>Use flat bottomed indicator tip.</v>
      </c>
      <c r="QH382" s="73" t="str">
        <v xml:space="preserve">Use Full .093 Go Hex </v>
      </c>
      <c r="QI382" s="73" t="str">
        <v xml:space="preserve">Use Full .0930 Go Hex </v>
      </c>
      <c r="QJ382" s="73" t="str">
        <v>Use Full .1235 Go Hex</v>
      </c>
      <c r="QK382" s="73" t="str">
        <v>Use Gauge K2-98-8019-04, See Image</v>
      </c>
      <c r="QL382" s="73" t="str">
        <v>Use large flat indicator tip</v>
      </c>
      <c r="QM382" s="73" t="str">
        <v>Use Pins.3330/.3350, See Image MAX NO-GO</v>
      </c>
      <c r="QN382" s="73" t="str">
        <v>Use Pointed Drop Indicator Tip</v>
      </c>
      <c r="QO382" s="73" t="str">
        <v>V-Block</v>
      </c>
      <c r="QP382" s="73" t="str">
        <v>V-Block,  AMB for 13</v>
      </c>
      <c r="QQ382" s="73" t="str">
        <v>V-Block,  Hex Cham. Dia.</v>
      </c>
      <c r="QR382" s="73" t="str">
        <v>V-Block, Hex Depth</v>
      </c>
      <c r="QS382" s="73" t="str">
        <v>VBU Gauge</v>
      </c>
      <c r="QT382" s="73" t="str">
        <v>Visibally smaller than HEX=Pass</v>
      </c>
      <c r="QU382" s="73" t="str">
        <v>Visual Per Drawing</v>
      </c>
      <c r="QV382" s="73" t="str">
        <v>Whirl Blank</v>
      </c>
      <c r="QW382" s="73" t="str">
        <v xml:space="preserve">Whirl Blank </v>
      </c>
      <c r="QX382" s="73" t="str">
        <v>Whirl Blank, Neck Rad. End to Head CL</v>
      </c>
      <c r="QY382" s="73" t="str">
        <v>Whirl Blank, Nose Start Dia.</v>
      </c>
      <c r="QZ382" s="73" t="str">
        <v>Whirl Blank, Nose Start Dist.</v>
      </c>
      <c r="RA382" s="73" t="str">
        <v>Whirl Blank, Thrd. Minor</v>
      </c>
      <c r="RB382" s="73" t="str">
        <v>Whirl Blank, Thrd. Pullout Dia.</v>
      </c>
      <c r="RC382" s="73" t="str">
        <v>Whole Part, Removal is at Assy. Level</v>
      </c>
      <c r="RD382" s="73" t="str">
        <v>Wide Area</v>
      </c>
      <c r="RE382" s="73" t="str">
        <v>Zero on End of Go Gauge</v>
      </c>
    </row>
    <row r="383" spans="1:473">
      <c r="A383" s="73" t="s">
        <v>1011</v>
      </c>
      <c r="C383" s="73" t="str" cm="1">
        <f t="array" ref="C383:RE383">TRANSPOSE(_xlfn._xlws.SORT(_xlfn._xlws.FILTER($A$2:$A$600,ISNUMBER(SEARCH('PartLib Table'!M390,$A$2:$A$600)),"not found")))</f>
        <v xml:space="preserve"> 'C', Whirl Blank</v>
      </c>
      <c r="D383" s="73" t="str">
        <v xml:space="preserve"> See Image, Constrained</v>
      </c>
      <c r="E383" s="73" t="str">
        <v>(.04 to .12 range = Pass)</v>
      </c>
      <c r="F383" s="73" t="str">
        <v>(.042 FULL) Go Pin Seat Fully</v>
      </c>
      <c r="G383" s="73" t="str">
        <v>(B), Mfg. Tol.</v>
      </c>
      <c r="H383" s="73" t="str">
        <v>(B), O.A.L.</v>
      </c>
      <c r="I383" s="73" t="str">
        <v>.001 or less =Pass</v>
      </c>
      <c r="J383" s="73" t="str">
        <v>.001 or less out of center = Pass</v>
      </c>
      <c r="K383" s="73" t="str">
        <v>.002 or Less = Pass</v>
      </c>
      <c r="L383" s="73" t="str">
        <v>.002 or Less out of center = Pass</v>
      </c>
      <c r="M383" s="73" t="str">
        <v>.005 to .015 = Pass</v>
      </c>
      <c r="N383" s="73" t="str">
        <v>.0125 Mean, Section</v>
      </c>
      <c r="O383" s="73" t="str">
        <v>.025 or Less in X &amp; Y=Pass</v>
      </c>
      <c r="P383" s="73" t="str">
        <v>.038 Mean</v>
      </c>
      <c r="Q383" s="73" t="str">
        <v>.063 MM = .0024 IN, See Image</v>
      </c>
      <c r="R383" s="73" t="str">
        <v>.063MM = .0024"</v>
      </c>
      <c r="S383" s="73" t="str">
        <v>.243 NO-GO, Unconstrained, Must Not Start</v>
      </c>
      <c r="T383" s="73" t="str">
        <v>@ Back Face &amp; ID, No Raised Edge</v>
      </c>
      <c r="U383" s="73" t="str">
        <v>@ Back Face &amp; OD, No Raised Edge</v>
      </c>
      <c r="V383" s="73" t="str">
        <v>@ ID &amp; FACE</v>
      </c>
      <c r="W383" s="73" t="str">
        <v>@ OD &amp; BACK FACE</v>
      </c>
      <c r="X383" s="73" t="str">
        <v>@ OD &amp; FACE</v>
      </c>
      <c r="Y383" s="73" t="str">
        <v>Across from slot</v>
      </c>
      <c r="Z383" s="73" t="str">
        <v>All Edge Breaks</v>
      </c>
      <c r="AA383" s="73" t="str">
        <v>Attached to bar stock</v>
      </c>
      <c r="AB383" s="73" t="str">
        <v xml:space="preserve">Back Turn Fillet Rad. </v>
      </c>
      <c r="AC383" s="73" t="str">
        <v>Balloon 1 (DWG FRM0105 Page 2, NV-27)</v>
      </c>
      <c r="AD383" s="73" t="str">
        <v>Balloon 1 (DWG FRM0105, NV-30)</v>
      </c>
      <c r="AE383" s="73" t="str">
        <v>Balloon 1 (P# 9890002-20) OL00429/A</v>
      </c>
      <c r="AF383" s="73" t="str">
        <v>Balloon 1, DWG#FRM0105</v>
      </c>
      <c r="AG383" s="73" t="str">
        <v>Balloon 11, See Image</v>
      </c>
      <c r="AH383" s="73" t="str">
        <v xml:space="preserve">Balloon 2 (DWG FRM0105 Page 2, NV-27) </v>
      </c>
      <c r="AI383" s="73" t="str">
        <v>Balloon 2 (DWG FRM0105, NV-30)</v>
      </c>
      <c r="AJ383" s="73" t="str">
        <v>Balloon 2 (P# 9890002-20)</v>
      </c>
      <c r="AK383" s="73" t="str">
        <v>Balloon 2, DWG#FRM0105</v>
      </c>
      <c r="AL383" s="73" t="str">
        <v>Balloon 2, DWG#FRM0105, See Image</v>
      </c>
      <c r="AM383" s="73" t="str">
        <v>Balloon 3 (DWG FRM0105, NV-30 Minor)</v>
      </c>
      <c r="AN383" s="73" t="str">
        <v>Balloon 3 (DWG FRM0105, NV-30)</v>
      </c>
      <c r="AO383" s="73" t="str">
        <v>Balloon 3 (P# 9890002-20)</v>
      </c>
      <c r="AP383" s="73" t="str">
        <v>Balloon 4</v>
      </c>
      <c r="AQ383" s="73" t="str">
        <v>Balloon 4 (P# 9890002-20)</v>
      </c>
      <c r="AR383" s="73" t="str">
        <v>Below Middle Band</v>
      </c>
      <c r="AS383" s="73" t="str">
        <v>Best Fit Pin, .003 or Less =Pass</v>
      </c>
      <c r="AT383" s="73" t="str">
        <v>Blank</v>
      </c>
      <c r="AU383" s="73" t="str">
        <v>Blank Turn Maj.</v>
      </c>
      <c r="AV383" s="73" t="str">
        <v>Blank Turn Maj. Mill Flt., OL4172</v>
      </c>
      <c r="AW383" s="73" t="str">
        <v>Blank Without .010 Slots</v>
      </c>
      <c r="AX383" s="73" t="str">
        <v>Blank Without .010 Slots, Section</v>
      </c>
      <c r="AY383" s="73" t="str">
        <v>Blank without thread</v>
      </c>
      <c r="AZ383" s="73" t="str">
        <v xml:space="preserve">Blank, Center of V Grv. </v>
      </c>
      <c r="BA383" s="73" t="str">
        <v>Blank, Check R adjacent Balloon 17</v>
      </c>
      <c r="BB383" s="73" t="str">
        <v>Blank, EXT. Feature</v>
      </c>
      <c r="BC383" s="73" t="str">
        <v>Blank, See Image, OL04335</v>
      </c>
      <c r="BD383" s="73" t="str">
        <v>Blank, See Image, OL04336</v>
      </c>
      <c r="BE383" s="73" t="str">
        <v xml:space="preserve">Blank, Thrd. </v>
      </c>
      <c r="BF383" s="73" t="str">
        <v>Blank, Turn Tip</v>
      </c>
      <c r="BG383" s="73" t="str">
        <v>Blank, Without Thrd.</v>
      </c>
      <c r="BH383" s="73" t="str">
        <v>Blank, Without Thread</v>
      </c>
      <c r="BI383" s="73" t="str">
        <v xml:space="preserve">Blunt Start Blend to Minor </v>
      </c>
      <c r="BJ383" s="73" t="str">
        <v>Calc., Use Go HEX</v>
      </c>
      <c r="BK383" s="73" t="str">
        <v>Can't dig into OD</v>
      </c>
      <c r="BL383" s="73" t="str">
        <v>Carbide Gauge</v>
      </c>
      <c r="BM383" s="73" t="str">
        <v xml:space="preserve">Center of V Grv. </v>
      </c>
      <c r="BN383" s="73" t="str">
        <v>Centered Less than .03 = Pass</v>
      </c>
      <c r="BO383" s="73" t="str">
        <v>Centered within .0005 or Less = Pass</v>
      </c>
      <c r="BP383" s="73" t="str">
        <v>Centered within .001 or Less = Pass</v>
      </c>
      <c r="BQ383" s="73" t="str">
        <v>Centered within .0254 or Less = Pass</v>
      </c>
      <c r="BR383" s="73" t="str">
        <v>Check close to Rod Slot</v>
      </c>
      <c r="BS383" s="73" t="str">
        <v>Check every other hole</v>
      </c>
      <c r="BT383" s="73" t="str">
        <v>Check Go over full length of slot.</v>
      </c>
      <c r="BU383" s="73" t="str">
        <v>Check Near Closed End</v>
      </c>
      <c r="BV383" s="73" t="str">
        <v>Check per Print View, Away from Rod Slot</v>
      </c>
      <c r="BW383" s="73" t="str">
        <v>Check to Balloon 30 Go Pin</v>
      </c>
      <c r="BX383" s="73" t="str">
        <v>Check with .2705 SET Pin Inside Part</v>
      </c>
      <c r="BY383" s="73" t="str">
        <v>Check with Hex Up</v>
      </c>
      <c r="BZ383" s="73" t="str">
        <v>CMM Blank</v>
      </c>
      <c r="CA383" s="73" t="str">
        <v>Confirm Full Radius</v>
      </c>
      <c r="CB383" s="73" t="str">
        <v>Constrained in fixture</v>
      </c>
      <c r="CC383" s="73" t="str">
        <v>Constrained with Ring</v>
      </c>
      <c r="CD383" s="73" t="str">
        <v>Constrained, See Image</v>
      </c>
      <c r="CE383" s="73" t="str">
        <v>Dim. "A"</v>
      </c>
      <c r="CF383" s="73" t="str">
        <v>Dim. "B"</v>
      </c>
      <c r="CG383" s="73" t="str">
        <v>Dim. "C"</v>
      </c>
      <c r="CH383" s="73" t="str">
        <v>Dim. "D", Whirl Blank</v>
      </c>
      <c r="CI383" s="73" t="str">
        <v>Dim. "G"</v>
      </c>
      <c r="CJ383" s="73" t="str">
        <v>Dim. E, Blank Turn Maj. &amp;  Mill Flt</v>
      </c>
      <c r="CK383" s="73" t="str">
        <v>Dim. E, Blank Turn Maj.&amp;  Mill Flt</v>
      </c>
      <c r="CL383" s="73" t="str">
        <v>Dim. H, Whirl Blank</v>
      </c>
      <c r="CM383" s="73" t="str">
        <v>Dim. J, 'Blank Turn Maj. &amp; Whirl Blank</v>
      </c>
      <c r="CN383" s="73" t="str">
        <v>Disk Drop Indicator Tip</v>
      </c>
      <c r="CO383" s="73" t="str">
        <v>DWG 100448-15, Balloon F_1</v>
      </c>
      <c r="CP383" s="73" t="str">
        <v>DWG 100448-15, OL02571</v>
      </c>
      <c r="CQ383" s="73" t="str">
        <v>DWG 100448-41</v>
      </c>
      <c r="CR383" s="73" t="str">
        <v>DWG 9890040, (10E),Section Part, OL01139</v>
      </c>
      <c r="CS383" s="73" t="str">
        <v>DWG 9890040, (10E),Section, OL01139</v>
      </c>
      <c r="CT383" s="73" t="str">
        <v>DWG 9890040, (11E)</v>
      </c>
      <c r="CU383" s="73" t="str">
        <v>DWG 9890040, (11E), Pins with Flats</v>
      </c>
      <c r="CV383" s="73" t="str">
        <v>DWG 9890040, (12E),  Pass=.002 or less</v>
      </c>
      <c r="CW383" s="73" t="str">
        <v>DWG 9890040, (12E), See Image</v>
      </c>
      <c r="CX383" s="73" t="str">
        <v>DWG 9890040, (1E), OL01431</v>
      </c>
      <c r="CY383" s="73" t="str">
        <v>DWG 9890040, (1E), OL01432</v>
      </c>
      <c r="CZ383" s="73" t="str">
        <v>DWG 9890040, (2E), OL01432</v>
      </c>
      <c r="DA383" s="73" t="str">
        <v>DWG 9890040, (3E)</v>
      </c>
      <c r="DB383" s="73" t="str">
        <v>DWG 9890040, (4E)</v>
      </c>
      <c r="DC383" s="73" t="str">
        <v>DWG 9890040, (5E), OL02336</v>
      </c>
      <c r="DD383" s="73" t="str">
        <v>DWG 9890040, (6E)</v>
      </c>
      <c r="DE383" s="73" t="str">
        <v>DWG 9890040, (7E)</v>
      </c>
      <c r="DF383" s="73" t="str">
        <v>DWG 9890040, (8E), OL01433</v>
      </c>
      <c r="DG383" s="73" t="str">
        <v>DWG 9890040, (8E), OL01433, Section</v>
      </c>
      <c r="DH383" s="73" t="str">
        <v>DWG 9890040, (9E), Close to Rod Slot</v>
      </c>
      <c r="DI383" s="73" t="str">
        <v>DWG 9890040, (9E),Close to Rod Slot</v>
      </c>
      <c r="DJ383" s="73" t="str">
        <v>DWG FRM0105 PAGE 2</v>
      </c>
      <c r="DK383" s="73" t="str">
        <v>DWG# 100448-41</v>
      </c>
      <c r="DL383" s="73" t="str">
        <v>DWG# 100448-44</v>
      </c>
      <c r="DM383" s="73" t="str">
        <v>DWG# 9890003  (1), Section OL00436/A</v>
      </c>
      <c r="DN383" s="73" t="str">
        <v>DWG# 9890003 (3), Ring Gauge Constrained</v>
      </c>
      <c r="DO383" s="73" t="str">
        <v>DWG# 9890003 (4), Section</v>
      </c>
      <c r="DP383" s="73" t="str">
        <v>DWG#100448-26, Balloon 1K, OL02350</v>
      </c>
      <c r="DQ383" s="73" t="str">
        <v>DWG#100448-26, Balloon 2K, OL02350</v>
      </c>
      <c r="DR383" s="73" t="str">
        <v>DWG#100448-26, Balloon 3K, OL02363</v>
      </c>
      <c r="DS383" s="73" t="str">
        <v>DWG#100448-26, Balloon 4K</v>
      </c>
      <c r="DT383" s="73" t="str">
        <v>DWG#100448-26, Balloon 5K, Section</v>
      </c>
      <c r="DU383" s="73" t="str">
        <v>DWG#100448-26, Balloon 6K</v>
      </c>
      <c r="DV383" s="73" t="str">
        <v>DWG#100448-26, Balloon 7K, Section</v>
      </c>
      <c r="DW383" s="73" t="str">
        <v>DWG#100448-26, Mfg. Tol.</v>
      </c>
      <c r="DX383" s="73" t="str">
        <v>DWG#9890003 (2) Ring Gauge Constrained</v>
      </c>
      <c r="DY383" s="73" t="str">
        <v>DWG#9890044</v>
      </c>
      <c r="DZ383" s="73" t="str">
        <v>DWG#9890044 .1985 to .2005=Pass</v>
      </c>
      <c r="EA383" s="73" t="str">
        <v>DWG#9890044 Overlay OL02441</v>
      </c>
      <c r="EB383" s="73" t="str">
        <v>DWG#9890044, OL02441</v>
      </c>
      <c r="EC383" s="73" t="str">
        <v>DWG#FRM0105</v>
      </c>
      <c r="ED383" s="73" t="str">
        <v>EXT.</v>
      </c>
      <c r="EE383" s="73" t="str">
        <v>EXT. Section, OL02460</v>
      </c>
      <c r="EF383" s="73" t="str">
        <v>EXT., OL04223</v>
      </c>
      <c r="EG383" s="73" t="str">
        <v>Flat Drop Indicator Tip</v>
      </c>
      <c r="EH383" s="73" t="str">
        <v>Full Go Pin, No Light, at Radius</v>
      </c>
      <c r="EI383" s="73" t="str">
        <v>Function Check</v>
      </c>
      <c r="EJ383" s="73" t="str">
        <v>GO Function Gauge</v>
      </c>
      <c r="EK383" s="73" t="str">
        <v>Go Gauge for Balloon 1 &amp; 4</v>
      </c>
      <c r="EL383" s="73" t="str">
        <v>Go Pin must pass through</v>
      </c>
      <c r="EM383" s="73" t="str">
        <v>Greater than .005 = Fail, Section</v>
      </c>
      <c r="EN383" s="73" t="str">
        <v>Greater than .025 out of center = Fail</v>
      </c>
      <c r="EO383" s="73" t="str">
        <v>Greater than 2.6 = Pass</v>
      </c>
      <c r="EP383" s="73" t="str">
        <v>Green = Pass, Red = Fail</v>
      </c>
      <c r="EQ383" s="73" t="str">
        <v>Hex Depth</v>
      </c>
      <c r="ER383" s="73" t="str">
        <v>Hex Minor</v>
      </c>
      <c r="ES383" s="73" t="str">
        <v>Hole Dia.</v>
      </c>
      <c r="ET383" s="73" t="str">
        <v>Hook or Disk Tip</v>
      </c>
      <c r="EU383" s="73" t="str">
        <v>ID Sphere Finish</v>
      </c>
      <c r="EV383" s="73" t="str">
        <v>ID/OD Both Sides, Diff. .002 or less = Pass</v>
      </c>
      <c r="EW383" s="73" t="str">
        <v>If Looks Big, Section</v>
      </c>
      <c r="EX383" s="73" t="str">
        <v>If Looks Small, Section</v>
      </c>
      <c r="EY383" s="73" t="str">
        <v>Insp. Close to Break Away, Mfg.Tol.</v>
      </c>
      <c r="EZ383" s="73" t="str">
        <v>INT.</v>
      </c>
      <c r="FA383" s="73" t="str">
        <v>INT. Section, OL02460</v>
      </c>
      <c r="FB383" s="73" t="str">
        <v>INT., OL04223</v>
      </c>
      <c r="FC383" s="73" t="str">
        <v>Intersect. of 7.7 &amp; R0.10</v>
      </c>
      <c r="FD383" s="73" t="str">
        <v>Intersect. of 8.79 and R.25 MAX</v>
      </c>
      <c r="FE383" s="73" t="str">
        <v>Keep Ind. Tip away from corner</v>
      </c>
      <c r="FF383" s="73" t="str">
        <v>L31</v>
      </c>
      <c r="FG383" s="73" t="str">
        <v>Laser Mark</v>
      </c>
      <c r="FH383" s="73" t="str">
        <v>LASER PER NOTE 4</v>
      </c>
      <c r="FI383" s="73" t="str">
        <v>LASER PER NOTE 4, Final Check 1 only</v>
      </c>
      <c r="FJ383" s="73" t="str">
        <v>Less than .002 out of center = Pass</v>
      </c>
      <c r="FK383" s="73" t="str">
        <v>Less than 2.75 = Pass, Section</v>
      </c>
      <c r="FL383" s="73" t="str">
        <v>List as pin. Not Calibrated</v>
      </c>
      <c r="FM383" s="73" t="str">
        <v>M9 X 1.25 BUTT See Comment Image</v>
      </c>
      <c r="FN383" s="73" t="str">
        <v>Manual Section</v>
      </c>
      <c r="FO383" s="73" t="str">
        <v>Max Deep .241 NO-GO =.42</v>
      </c>
      <c r="FP383" s="73" t="str">
        <v>MAX Depth of (Note 7) .241 NO-GO Pin</v>
      </c>
      <c r="FQ383" s="73" t="str">
        <v>Measure from Blue Line, See Image</v>
      </c>
      <c r="FR383" s="73" t="str">
        <v>Measure Width of Blue Area, See Image</v>
      </c>
      <c r="FS383" s="73" t="str">
        <v>Mfg. Tol</v>
      </c>
      <c r="FT383" s="73" t="str">
        <v>Mfg. Tol, See Image</v>
      </c>
      <c r="FU383" s="73" t="str">
        <v>Mfg. Tol.</v>
      </c>
      <c r="FV383" s="73" t="str">
        <v>Mfg. Tol. "A"</v>
      </c>
      <c r="FW383" s="73" t="str">
        <v>Mfg. Tol. (Zero on Gauge Full Dia. Lead)</v>
      </c>
      <c r="FX383" s="73" t="str">
        <v>Mfg. Tol. Balloon 11, See Image</v>
      </c>
      <c r="FY383" s="73" t="str">
        <v>Mfg. Tol. Balloon 4</v>
      </c>
      <c r="FZ383" s="73" t="str">
        <v>Mfg. Tol. Balloon 7</v>
      </c>
      <c r="GA383" s="73" t="str">
        <v xml:space="preserve">Mfg. Tol. C-Bore Face (Ballo 28) </v>
      </c>
      <c r="GB383" s="73" t="str">
        <v>Mfg. Tol. Section</v>
      </c>
      <c r="GC383" s="73" t="str">
        <v>Mfg. Tol. See Image</v>
      </c>
      <c r="GD383" s="73" t="str">
        <v>Mfg. Tol., 3 Places, Record MAX</v>
      </c>
      <c r="GE383" s="73" t="str">
        <v>Mfg. Tol., Balloon 11</v>
      </c>
      <c r="GF383" s="73" t="str">
        <v>Mfg. Tol., Balloon 7</v>
      </c>
      <c r="GG383" s="73" t="str">
        <v>Mfg. Tol., Blank</v>
      </c>
      <c r="GH383" s="73" t="str">
        <v>Mfg. Tol., Blank, Balloon 12</v>
      </c>
      <c r="GI383" s="73" t="str">
        <v>Mfg. Tol., Blend to SØ.320</v>
      </c>
      <c r="GJ383" s="73" t="str">
        <v>Mfg. Tol., Calculation</v>
      </c>
      <c r="GK383" s="73" t="str">
        <v>Mfg. Tol., For Mill Fixture</v>
      </c>
      <c r="GL383" s="73" t="str">
        <v>Mfg. Tol., L32</v>
      </c>
      <c r="GM383" s="73" t="str">
        <v>Mfg. Tol., L33</v>
      </c>
      <c r="GN383" s="73" t="str">
        <v>Mfg. Tol., No Tool Marks</v>
      </c>
      <c r="GO383" s="73" t="str">
        <v>Mfg. Tol., OL03361</v>
      </c>
      <c r="GP383" s="73" t="str">
        <v>Mfg. Tol., Record off center value</v>
      </c>
      <c r="GQ383" s="73" t="str">
        <v>Mfg. Tol., Same 3 Places, Record MIN</v>
      </c>
      <c r="GR383" s="73" t="str">
        <v>Mfg. Tol., Section</v>
      </c>
      <c r="GS383" s="73" t="str">
        <v>Mfg. Tol., Section B-B</v>
      </c>
      <c r="GT383" s="73" t="str">
        <v>Mfg. Tol., Section, OL03361</v>
      </c>
      <c r="GU383" s="73" t="str">
        <v>Mfg. Tol., Section, Per Note 2</v>
      </c>
      <c r="GV383" s="73" t="str">
        <v>Mfg. Tol., See Image</v>
      </c>
      <c r="GW383" s="73" t="str">
        <v>Mfg. Tol., See Image, Bore in Blue</v>
      </c>
      <c r="GX383" s="73" t="str">
        <v>Mfg. Tol., See Image, Hook Tip</v>
      </c>
      <c r="GY383" s="73" t="str">
        <v>Mfg. Tol., Sharp Okay No Burr</v>
      </c>
      <c r="GZ383" s="73" t="str">
        <v>Mfg. Tol., Threadless Blank</v>
      </c>
      <c r="HA383" s="73" t="str">
        <v>Mfg.Tol.</v>
      </c>
      <c r="HB383" s="73" t="str">
        <v>Mgf. To., T.S.C.</v>
      </c>
      <c r="HC383" s="73" t="str">
        <v>Milled Feature</v>
      </c>
      <c r="HD383" s="73" t="str">
        <v>Milled Feature, OL04045</v>
      </c>
      <c r="HE383" s="73" t="str">
        <v>More than .0005 out of center = Fail</v>
      </c>
      <c r="HF383" s="73" t="str">
        <v>Must Pass Through</v>
      </c>
      <c r="HG383" s="73" t="str">
        <v>Must pass through gauge</v>
      </c>
      <c r="HH383" s="73" t="str">
        <v>Must Pass Through Go Gauge</v>
      </c>
      <c r="HI383" s="73" t="str">
        <v>Must Pass, See Image.</v>
      </c>
      <c r="HJ383" s="73" t="str">
        <v>NA</v>
      </c>
      <c r="HK383" s="73" t="str">
        <v>Narrow Area</v>
      </c>
      <c r="HL383" s="73" t="str">
        <v>Near Balloon 21</v>
      </c>
      <c r="HM383" s="73" t="str">
        <v>Near Datum B</v>
      </c>
      <c r="HN383" s="73" t="str">
        <v>Neck Dia.</v>
      </c>
      <c r="HO383" s="73" t="str">
        <v>Neck to Head Rad.</v>
      </c>
      <c r="HP383" s="73" t="str">
        <v>No Copper Deposits Allowed</v>
      </c>
      <c r="HQ383" s="73" t="str">
        <v>No Section</v>
      </c>
      <c r="HR383" s="73" t="str">
        <v>No Section, .01 to .014 = Pass</v>
      </c>
      <c r="HS383" s="73" t="str">
        <v>No Section, Rotate Part</v>
      </c>
      <c r="HT383" s="73" t="str">
        <v>No Section, See Image</v>
      </c>
      <c r="HU383" s="73" t="str">
        <v>No Slot, Section B-B</v>
      </c>
      <c r="HV383" s="73" t="str">
        <v>No visual step = Pass</v>
      </c>
      <c r="HW383" s="73" t="str">
        <v>Not to exceed .95 Deep</v>
      </c>
      <c r="HX383" s="73" t="str">
        <v>Note 1</v>
      </c>
      <c r="HY383" s="73" t="str">
        <v>OL00333/A</v>
      </c>
      <c r="HZ383" s="73" t="str">
        <v>OL00519</v>
      </c>
      <c r="IA383" s="73" t="str">
        <v>OL00520</v>
      </c>
      <c r="IB383" s="73" t="str">
        <v>OL00529</v>
      </c>
      <c r="IC383" s="73" t="str">
        <v>OL00542</v>
      </c>
      <c r="ID383" s="73" t="str">
        <v>OL00724</v>
      </c>
      <c r="IE383" s="73" t="str">
        <v>OL01250</v>
      </c>
      <c r="IF383" s="73" t="str">
        <v>OL01869, Threadless Blank</v>
      </c>
      <c r="IG383" s="73" t="str">
        <v>OL01870, Section</v>
      </c>
      <c r="IH383" s="73" t="str">
        <v>OL02255</v>
      </c>
      <c r="II383" s="73" t="str">
        <v>OL02255, Mfg. Tol.</v>
      </c>
      <c r="IJ383" s="73" t="str">
        <v>OL02302</v>
      </c>
      <c r="IK383" s="73" t="str">
        <v xml:space="preserve">OL02318  needed per image instructions </v>
      </c>
      <c r="IL383" s="73" t="str">
        <v>OL02556</v>
      </c>
      <c r="IM383" s="73" t="str">
        <v>OL02557</v>
      </c>
      <c r="IN383" s="73" t="str">
        <v>OL02567</v>
      </c>
      <c r="IO383" s="73" t="str">
        <v>OL02653</v>
      </c>
      <c r="IP383" s="73" t="str">
        <v>OL02718</v>
      </c>
      <c r="IQ383" s="73" t="str">
        <v>OL02841</v>
      </c>
      <c r="IR383" s="73" t="str">
        <v>OL02842</v>
      </c>
      <c r="IS383" s="73" t="str">
        <v>OL02844</v>
      </c>
      <c r="IT383" s="73" t="str">
        <v>OL02871</v>
      </c>
      <c r="IU383" s="73" t="str">
        <v>OL02887</v>
      </c>
      <c r="IV383" s="73" t="str">
        <v>OL03500</v>
      </c>
      <c r="IW383" s="73" t="str">
        <v>OL03766</v>
      </c>
      <c r="IX383" s="73" t="str">
        <v>OL03868</v>
      </c>
      <c r="IY383" s="73" t="str">
        <v>OL03869</v>
      </c>
      <c r="IZ383" s="73" t="str">
        <v>OL03870</v>
      </c>
      <c r="JA383" s="73" t="str">
        <v>OL03873, DWG# 100448-44</v>
      </c>
      <c r="JB383" s="73" t="str">
        <v>OL03949</v>
      </c>
      <c r="JC383" s="73" t="str">
        <v xml:space="preserve">OL04043, Section </v>
      </c>
      <c r="JD383" s="73" t="str">
        <v xml:space="preserve">OL04044, Section </v>
      </c>
      <c r="JE383" s="73" t="str">
        <v>OL04045</v>
      </c>
      <c r="JF383" s="73" t="str">
        <v>OL04045, Milled Feature</v>
      </c>
      <c r="JG383" s="73" t="str">
        <v>OL04063</v>
      </c>
      <c r="JH383" s="73" t="str">
        <v>OL04064</v>
      </c>
      <c r="JI383" s="73" t="str">
        <v>OL04065</v>
      </c>
      <c r="JJ383" s="73" t="str">
        <v>OL04181</v>
      </c>
      <c r="JK383" s="73" t="str">
        <v>OL04218</v>
      </c>
      <c r="JL383" s="73" t="str">
        <v>OL04224, See Image</v>
      </c>
      <c r="JM383" s="73" t="str">
        <v>OL04374</v>
      </c>
      <c r="JN383" s="73" t="str">
        <v>OL04375, Section M-M</v>
      </c>
      <c r="JO383" s="73" t="str">
        <v>OL04376, Section M-M</v>
      </c>
      <c r="JP383" s="73" t="str">
        <v>OL04443</v>
      </c>
      <c r="JQ383" s="73" t="str">
        <v>OL04444</v>
      </c>
      <c r="JR383" s="73" t="str">
        <v>OL05000</v>
      </c>
      <c r="JS383" s="73" t="str">
        <v>One side of slot</v>
      </c>
      <c r="JT383" s="73" t="str">
        <v>Other side of slot</v>
      </c>
      <c r="JU383" s="73" t="str">
        <v>Out of center more than .002 = Fail</v>
      </c>
      <c r="JV383" s="73" t="str">
        <v>Out of center more than.002 = Fail</v>
      </c>
      <c r="JW383" s="73" t="str">
        <v>Overlay OL02713</v>
      </c>
      <c r="JX383" s="73" t="str">
        <v>Overlay OL02714</v>
      </c>
      <c r="JY383" s="73" t="str">
        <v>Overlay OL02718</v>
      </c>
      <c r="JZ383" s="73" t="str">
        <v>Overlay OL03831, Mfg. Tol.</v>
      </c>
      <c r="KA383" s="73" t="str">
        <v>Part Without Slots</v>
      </c>
      <c r="KB383" s="73" t="str">
        <v>Part Without Slots, See Image</v>
      </c>
      <c r="KC383" s="73" t="str">
        <v xml:space="preserve">Pass = .0254 or Less </v>
      </c>
      <c r="KD383" s="73" t="str">
        <v>PD MIN = 4.361, PD MAX = 4.456</v>
      </c>
      <c r="KE383" s="73" t="str">
        <v>Per Balloon 2 Note</v>
      </c>
      <c r="KF383" s="73" t="str">
        <v>Per drawing note(s) 8.</v>
      </c>
      <c r="KG383" s="73" t="str">
        <v>Point or Sphere Tip</v>
      </c>
      <c r="KH383" s="73" t="str">
        <v>Point Tip</v>
      </c>
      <c r="KI383" s="73" t="str">
        <v>R.9 to R1.1 = Pass, See Image</v>
      </c>
      <c r="KJ383" s="73" t="str">
        <v>Ram Construction</v>
      </c>
      <c r="KK383" s="73" t="str">
        <v>Record Same Pass / Fail All Balloons</v>
      </c>
      <c r="KL383" s="73" t="str">
        <v>Ref. Balloon 1</v>
      </c>
      <c r="KM383" s="73" t="str">
        <v>Ref. Balloon 12</v>
      </c>
      <c r="KN383" s="73" t="str">
        <v>Ref. Balloon 13, 100% AQL</v>
      </c>
      <c r="KO383" s="73" t="str">
        <v>Ref. Balloon 2</v>
      </c>
      <c r="KP383" s="73" t="str">
        <v>Ref. Balloon 21, 100% AQL</v>
      </c>
      <c r="KQ383" s="73" t="str">
        <v>Ref. Balloon 4</v>
      </c>
      <c r="KR383" s="73" t="str">
        <v>Ref. Balloon 7</v>
      </c>
      <c r="KS383" s="73" t="str">
        <v>Ref. Balloon 8</v>
      </c>
      <c r="KT383" s="73" t="str">
        <v>Relieved Pin Gauges 09236 &amp; 09235</v>
      </c>
      <c r="KU383" s="73" t="str">
        <v>Rotate Part</v>
      </c>
      <c r="KV383" s="73" t="str">
        <v>Rotate Part, See Image</v>
      </c>
      <c r="KW383" s="73" t="str">
        <v>Same as Root Radius</v>
      </c>
      <c r="KX383" s="73" t="str">
        <v>Section</v>
      </c>
      <c r="KY383" s="73" t="str">
        <v>Section B-B</v>
      </c>
      <c r="KZ383" s="73" t="str">
        <v>Section B-B, Distance Between Grooves</v>
      </c>
      <c r="LA383" s="73" t="str">
        <v>Section C-C</v>
      </c>
      <c r="LB383" s="73" t="str">
        <v>Section Part</v>
      </c>
      <c r="LC383" s="73" t="str">
        <v>Section Part, Measured from Opposite Face</v>
      </c>
      <c r="LD383" s="73" t="str">
        <v>Section, Broachless Blank</v>
      </c>
      <c r="LE383" s="73" t="str">
        <v>Section, EXT. Sphere Location.</v>
      </c>
      <c r="LF383" s="73" t="str">
        <v>Section, Hex Cham. Ang.</v>
      </c>
      <c r="LG383" s="73" t="str">
        <v>Section, Hex Fillet Rad.</v>
      </c>
      <c r="LH383" s="73" t="str">
        <v>Section, INT. Feature</v>
      </c>
      <c r="LI383" s="73" t="str">
        <v>Section, INT. Sphere Location.</v>
      </c>
      <c r="LJ383" s="73" t="str">
        <v>Section, Mfg. Tol.</v>
      </c>
      <c r="LK383" s="73" t="str">
        <v>Section, Mfg. Tol., See Image</v>
      </c>
      <c r="LL383" s="73" t="str">
        <v>Section, OL00486</v>
      </c>
      <c r="LM383" s="73" t="str">
        <v>Section, OL00542</v>
      </c>
      <c r="LN383" s="73" t="str">
        <v>Section, OL00543</v>
      </c>
      <c r="LO383" s="73" t="str">
        <v>Section, OL00544</v>
      </c>
      <c r="LP383" s="73" t="str">
        <v>Section, OL00545</v>
      </c>
      <c r="LQ383" s="73" t="str">
        <v>Section, OL00546</v>
      </c>
      <c r="LR383" s="73" t="str">
        <v>Section, OL00547</v>
      </c>
      <c r="LS383" s="73" t="str">
        <v>Section, OL00555</v>
      </c>
      <c r="LT383" s="73" t="str">
        <v>Section, OL00725</v>
      </c>
      <c r="LU383" s="73" t="str">
        <v>Section, OL01430</v>
      </c>
      <c r="LV383" s="73" t="str">
        <v>Section, OL01434</v>
      </c>
      <c r="LW383" s="73" t="str">
        <v>Section, OL01435</v>
      </c>
      <c r="LX383" s="73" t="str">
        <v>Section, OL01807</v>
      </c>
      <c r="LY383" s="73" t="str">
        <v>Section, OL01830</v>
      </c>
      <c r="LZ383" s="73" t="str">
        <v>Section, OL02351</v>
      </c>
      <c r="MA383" s="73" t="str">
        <v>Section, OL02519</v>
      </c>
      <c r="MB383" s="73" t="str">
        <v>Section, OL02520</v>
      </c>
      <c r="MC383" s="73" t="str">
        <v>Section, OL02522</v>
      </c>
      <c r="MD383" s="73" t="str">
        <v>Section, OL02540</v>
      </c>
      <c r="ME383" s="73" t="str">
        <v>Section, OL02541</v>
      </c>
      <c r="MF383" s="73" t="str">
        <v>Section, OL02552</v>
      </c>
      <c r="MG383" s="73" t="str">
        <v>Section, OL02553</v>
      </c>
      <c r="MH383" s="73" t="str">
        <v>Section, OL02554</v>
      </c>
      <c r="MI383" s="73" t="str">
        <v>Section, OL02555</v>
      </c>
      <c r="MJ383" s="73" t="str">
        <v>Section, OL02558</v>
      </c>
      <c r="MK383" s="73" t="str">
        <v>Section, OL02559</v>
      </c>
      <c r="ML383" s="73" t="str">
        <v>Section, OL02560</v>
      </c>
      <c r="MM383" s="73" t="str">
        <v>Section, OL02619</v>
      </c>
      <c r="MN383" s="73" t="str">
        <v>Section, OL02620</v>
      </c>
      <c r="MO383" s="73" t="str">
        <v>Section, OL02621</v>
      </c>
      <c r="MP383" s="73" t="str">
        <v>Section, OL02622</v>
      </c>
      <c r="MQ383" s="73" t="str">
        <v>Section, OL02623</v>
      </c>
      <c r="MR383" s="73" t="str">
        <v>Section, OL02624</v>
      </c>
      <c r="MS383" s="73" t="str">
        <v>Section, OL02652</v>
      </c>
      <c r="MT383" s="73" t="str">
        <v>Section, OL02680</v>
      </c>
      <c r="MU383" s="73" t="str">
        <v>Section, OL02793</v>
      </c>
      <c r="MV383" s="73" t="str">
        <v>Section, OL02823</v>
      </c>
      <c r="MW383" s="73" t="str">
        <v>Section, OL02843</v>
      </c>
      <c r="MX383" s="73" t="str">
        <v>Section, OL03026, Ext.</v>
      </c>
      <c r="MY383" s="73" t="str">
        <v>Section, OL03026, Int.</v>
      </c>
      <c r="MZ383" s="73" t="str">
        <v>Section, OL03570, DWG# 100448-41</v>
      </c>
      <c r="NA383" s="73" t="str">
        <v>Section, OL03781</v>
      </c>
      <c r="NB383" s="73" t="str">
        <v>Section, OL03911</v>
      </c>
      <c r="NC383" s="73" t="str">
        <v>Section, OL03912</v>
      </c>
      <c r="ND383" s="73" t="str">
        <v>Section, OL03928</v>
      </c>
      <c r="NE383" s="73" t="str">
        <v>Section, OL03929</v>
      </c>
      <c r="NF383" s="73" t="str">
        <v>Section, OL04030</v>
      </c>
      <c r="NG383" s="73" t="str">
        <v>Section, OL04037</v>
      </c>
      <c r="NH383" s="73" t="str">
        <v>Section, OL04038</v>
      </c>
      <c r="NI383" s="73" t="str">
        <v>Section, OL04046</v>
      </c>
      <c r="NJ383" s="73" t="str">
        <v>Section, OL04065</v>
      </c>
      <c r="NK383" s="73" t="str">
        <v>Section, OL04066</v>
      </c>
      <c r="NL383" s="73" t="str">
        <v>Section, OL04067</v>
      </c>
      <c r="NM383" s="73" t="str">
        <v>Section, OL04069</v>
      </c>
      <c r="NN383" s="73" t="str">
        <v>Section, OL04071</v>
      </c>
      <c r="NO383" s="73" t="str">
        <v>Section, OL04173</v>
      </c>
      <c r="NP383" s="73" t="str">
        <v>Section, OL04174</v>
      </c>
      <c r="NQ383" s="73" t="str">
        <v>Section, OL04214</v>
      </c>
      <c r="NR383" s="73" t="str">
        <v>Section, OL04215</v>
      </c>
      <c r="NS383" s="73" t="str">
        <v>Section, OL04216</v>
      </c>
      <c r="NT383" s="73" t="str">
        <v>Section, OL04217</v>
      </c>
      <c r="NU383" s="73" t="str">
        <v>Section, Overlay OL02716</v>
      </c>
      <c r="NV383" s="73" t="str">
        <v>Section, Overlay OL02717</v>
      </c>
      <c r="NW383" s="73" t="str">
        <v>Section, See Image</v>
      </c>
      <c r="NX383" s="73" t="str">
        <v>Section, See Image, DWG# 100448-41</v>
      </c>
      <c r="NY383" s="73" t="str">
        <v>Section, Without Sots</v>
      </c>
      <c r="NZ383" s="73" t="str">
        <v>See Comments Sheet</v>
      </c>
      <c r="OA383" s="73" t="str">
        <v>See Comments Sheet, OL02318</v>
      </c>
      <c r="OB383" s="73" t="str">
        <v>See Image</v>
      </c>
      <c r="OC383" s="73" t="str">
        <v>See Image, .005 or Less = Pass</v>
      </c>
      <c r="OD383" s="73" t="str">
        <v>See Image, Check Near Radius</v>
      </c>
      <c r="OE383" s="73" t="str">
        <v>See Image, Constrained</v>
      </c>
      <c r="OF383" s="73" t="str">
        <v>See Image, Distance Between Flats</v>
      </c>
      <c r="OG383" s="73" t="str">
        <v xml:space="preserve">See Image, Mfg. Tol, Section A-A </v>
      </c>
      <c r="OH383" s="73" t="str">
        <v>See image, Mfg. Tol.</v>
      </c>
      <c r="OI383" s="73" t="str">
        <v>See Image, Mic. Across Flats</v>
      </c>
      <c r="OJ383" s="73" t="str">
        <v>See Image, OL02850</v>
      </c>
      <c r="OK383" s="73" t="str">
        <v>See Image, OL02880</v>
      </c>
      <c r="OL383" s="73" t="str">
        <v>See Image, OL03926</v>
      </c>
      <c r="OM383" s="73" t="str">
        <v>See Image, OL03927</v>
      </c>
      <c r="ON383" s="73" t="str">
        <v>See Image, OL04003</v>
      </c>
      <c r="OO383" s="73" t="str">
        <v>'See Image, OL04342,  Best Fit Joe Block</v>
      </c>
      <c r="OP383" s="73" t="str">
        <v>See Image, OL04342,  Blank</v>
      </c>
      <c r="OQ383" s="73" t="str">
        <v>See Image, OL04342, Blank</v>
      </c>
      <c r="OR383" s="73" t="str">
        <v>See Image, OL04343, Blank</v>
      </c>
      <c r="OS383" s="73" t="str">
        <v>See Image, Pass = .002 or Less</v>
      </c>
      <c r="OT383" s="73" t="str">
        <v>See Image, Rcd. MAX</v>
      </c>
      <c r="OU383" s="73" t="str">
        <v>See Image, Rcd. MIN</v>
      </c>
      <c r="OV383" s="73" t="str">
        <v>See Image, Section</v>
      </c>
      <c r="OW383" s="73" t="str">
        <v>See Image, Section A-A</v>
      </c>
      <c r="OX383" s="73" t="str">
        <v>See Image, Section B-B</v>
      </c>
      <c r="OY383" s="73" t="str">
        <v>See Image, Section B-B, TSC</v>
      </c>
      <c r="OZ383" s="73" t="str">
        <v>See Image, Shank Drawing # 18000-XX-XX A</v>
      </c>
      <c r="PA383" s="73" t="str">
        <v>Sequencial Laser 01, 120 Per Print</v>
      </c>
      <c r="PB383" s="73" t="str">
        <v>Set to .202, Zero on Thread Lead</v>
      </c>
      <c r="PC383" s="73" t="str">
        <v>Sharp OK, No Burr</v>
      </c>
      <c r="PD383" s="73" t="str">
        <v>Sharp OK, No Raised Edge, See Image</v>
      </c>
      <c r="PE383" s="73" t="str">
        <v>Sharp OK, No Raised Edges</v>
      </c>
      <c r="PF383" s="73" t="str">
        <v>Sharp okay no raised edge</v>
      </c>
      <c r="PG383" s="73" t="str">
        <v>Sharp Okay, No Burr</v>
      </c>
      <c r="PH383" s="73" t="str">
        <v>Sharp Okay, No Raised Edge</v>
      </c>
      <c r="PI383" s="73" t="str">
        <v>Sharp Okay, No Raised Edges,</v>
      </c>
      <c r="PJ383" s="73" t="str">
        <v>Sharp Okay, See Image</v>
      </c>
      <c r="PK383" s="73" t="str">
        <v xml:space="preserve">Start of Radius @ .195 </v>
      </c>
      <c r="PL383" s="73" t="str">
        <v xml:space="preserve">Start of Radius @ .21 </v>
      </c>
      <c r="PM383" s="73" t="str">
        <v xml:space="preserve">T.S.C. </v>
      </c>
      <c r="PN383" s="73" t="str">
        <v>Tangent Point</v>
      </c>
      <c r="PO383" s="73" t="str">
        <v>Tangent point of R.50</v>
      </c>
      <c r="PP383" s="73" t="str">
        <v>Taper Check, Mfg.Tol.</v>
      </c>
      <c r="PQ383" s="73" t="str">
        <v>Taper Check, Mfg.Tol., See Image</v>
      </c>
      <c r="PR383" s="73" t="str">
        <v>Thrd. Minor Ø</v>
      </c>
      <c r="PS383" s="73" t="str">
        <v>Thrd. Relief Ø</v>
      </c>
      <c r="PT383" s="73" t="str">
        <v>Threadless Blank</v>
      </c>
      <c r="PU383" s="73" t="str">
        <v>Threadless Blank, From Major Ø</v>
      </c>
      <c r="PV383" s="73" t="str">
        <v>Threadless Blank, Mfg. Tol.</v>
      </c>
      <c r="PW383" s="73" t="str">
        <v>Threadless Blank, Thrd. to Neck Rad.</v>
      </c>
      <c r="PX383" s="73" t="str">
        <v>Thredless Blank</v>
      </c>
      <c r="PY383" s="73" t="str">
        <v>To center of R.005</v>
      </c>
      <c r="PZ383" s="73" t="str">
        <v>Torx Min. Dia.</v>
      </c>
      <c r="QA383" s="73" t="str">
        <v>Turn Ø Free of Mill Marks</v>
      </c>
      <c r="QB383" s="73" t="str">
        <v>Use (Full) GO Hex</v>
      </c>
      <c r="QC383" s="73" t="str">
        <v>Use Balloon 1 FULL Gauge</v>
      </c>
      <c r="QD383" s="73" t="str">
        <v>Use Balloon 9 FULL GO</v>
      </c>
      <c r="QE383" s="73" t="str">
        <v>Use Best Fit Pin</v>
      </c>
      <c r="QF383" s="73" t="str">
        <v>Use Disk Tip</v>
      </c>
      <c r="QG383" s="73" t="str">
        <v>Use flat bottomed indicator tip.</v>
      </c>
      <c r="QH383" s="73" t="str">
        <v xml:space="preserve">Use Full .093 Go Hex </v>
      </c>
      <c r="QI383" s="73" t="str">
        <v xml:space="preserve">Use Full .0930 Go Hex </v>
      </c>
      <c r="QJ383" s="73" t="str">
        <v>Use Full .1235 Go Hex</v>
      </c>
      <c r="QK383" s="73" t="str">
        <v>Use Gauge K2-98-8019-04, See Image</v>
      </c>
      <c r="QL383" s="73" t="str">
        <v>Use large flat indicator tip</v>
      </c>
      <c r="QM383" s="73" t="str">
        <v>Use Pins.3330/.3350, See Image MAX NO-GO</v>
      </c>
      <c r="QN383" s="73" t="str">
        <v>Use Pointed Drop Indicator Tip</v>
      </c>
      <c r="QO383" s="73" t="str">
        <v>V-Block</v>
      </c>
      <c r="QP383" s="73" t="str">
        <v>V-Block,  AMB for 13</v>
      </c>
      <c r="QQ383" s="73" t="str">
        <v>V-Block,  Hex Cham. Dia.</v>
      </c>
      <c r="QR383" s="73" t="str">
        <v>V-Block, Hex Depth</v>
      </c>
      <c r="QS383" s="73" t="str">
        <v>VBU Gauge</v>
      </c>
      <c r="QT383" s="73" t="str">
        <v>Visibally smaller than HEX=Pass</v>
      </c>
      <c r="QU383" s="73" t="str">
        <v>Visual Per Drawing</v>
      </c>
      <c r="QV383" s="73" t="str">
        <v>Whirl Blank</v>
      </c>
      <c r="QW383" s="73" t="str">
        <v xml:space="preserve">Whirl Blank </v>
      </c>
      <c r="QX383" s="73" t="str">
        <v>Whirl Blank, Neck Rad. End to Head CL</v>
      </c>
      <c r="QY383" s="73" t="str">
        <v>Whirl Blank, Nose Start Dia.</v>
      </c>
      <c r="QZ383" s="73" t="str">
        <v>Whirl Blank, Nose Start Dist.</v>
      </c>
      <c r="RA383" s="73" t="str">
        <v>Whirl Blank, Thrd. Minor</v>
      </c>
      <c r="RB383" s="73" t="str">
        <v>Whirl Blank, Thrd. Pullout Dia.</v>
      </c>
      <c r="RC383" s="73" t="str">
        <v>Whole Part, Removal is at Assy. Level</v>
      </c>
      <c r="RD383" s="73" t="str">
        <v>Wide Area</v>
      </c>
      <c r="RE383" s="73" t="str">
        <v>Zero on End of Go Gauge</v>
      </c>
    </row>
    <row r="384" spans="1:473">
      <c r="A384" s="73" t="s">
        <v>1012</v>
      </c>
      <c r="C384" s="73" t="str" cm="1">
        <f t="array" ref="C384:RE384">TRANSPOSE(_xlfn._xlws.SORT(_xlfn._xlws.FILTER($A$2:$A$600,ISNUMBER(SEARCH('PartLib Table'!M391,$A$2:$A$600)),"not found")))</f>
        <v xml:space="preserve"> 'C', Whirl Blank</v>
      </c>
      <c r="D384" s="73" t="str">
        <v xml:space="preserve"> See Image, Constrained</v>
      </c>
      <c r="E384" s="73" t="str">
        <v>(.04 to .12 range = Pass)</v>
      </c>
      <c r="F384" s="73" t="str">
        <v>(.042 FULL) Go Pin Seat Fully</v>
      </c>
      <c r="G384" s="73" t="str">
        <v>(B), Mfg. Tol.</v>
      </c>
      <c r="H384" s="73" t="str">
        <v>(B), O.A.L.</v>
      </c>
      <c r="I384" s="73" t="str">
        <v>.001 or less =Pass</v>
      </c>
      <c r="J384" s="73" t="str">
        <v>.001 or less out of center = Pass</v>
      </c>
      <c r="K384" s="73" t="str">
        <v>.002 or Less = Pass</v>
      </c>
      <c r="L384" s="73" t="str">
        <v>.002 or Less out of center = Pass</v>
      </c>
      <c r="M384" s="73" t="str">
        <v>.005 to .015 = Pass</v>
      </c>
      <c r="N384" s="73" t="str">
        <v>.0125 Mean, Section</v>
      </c>
      <c r="O384" s="73" t="str">
        <v>.025 or Less in X &amp; Y=Pass</v>
      </c>
      <c r="P384" s="73" t="str">
        <v>.038 Mean</v>
      </c>
      <c r="Q384" s="73" t="str">
        <v>.063 MM = .0024 IN, See Image</v>
      </c>
      <c r="R384" s="73" t="str">
        <v>.063MM = .0024"</v>
      </c>
      <c r="S384" s="73" t="str">
        <v>.243 NO-GO, Unconstrained, Must Not Start</v>
      </c>
      <c r="T384" s="73" t="str">
        <v>@ Back Face &amp; ID, No Raised Edge</v>
      </c>
      <c r="U384" s="73" t="str">
        <v>@ Back Face &amp; OD, No Raised Edge</v>
      </c>
      <c r="V384" s="73" t="str">
        <v>@ ID &amp; FACE</v>
      </c>
      <c r="W384" s="73" t="str">
        <v>@ OD &amp; BACK FACE</v>
      </c>
      <c r="X384" s="73" t="str">
        <v>@ OD &amp; FACE</v>
      </c>
      <c r="Y384" s="73" t="str">
        <v>Across from slot</v>
      </c>
      <c r="Z384" s="73" t="str">
        <v>All Edge Breaks</v>
      </c>
      <c r="AA384" s="73" t="str">
        <v>Attached to bar stock</v>
      </c>
      <c r="AB384" s="73" t="str">
        <v xml:space="preserve">Back Turn Fillet Rad. </v>
      </c>
      <c r="AC384" s="73" t="str">
        <v>Balloon 1 (DWG FRM0105 Page 2, NV-27)</v>
      </c>
      <c r="AD384" s="73" t="str">
        <v>Balloon 1 (DWG FRM0105, NV-30)</v>
      </c>
      <c r="AE384" s="73" t="str">
        <v>Balloon 1 (P# 9890002-20) OL00429/A</v>
      </c>
      <c r="AF384" s="73" t="str">
        <v>Balloon 1, DWG#FRM0105</v>
      </c>
      <c r="AG384" s="73" t="str">
        <v>Balloon 11, See Image</v>
      </c>
      <c r="AH384" s="73" t="str">
        <v xml:space="preserve">Balloon 2 (DWG FRM0105 Page 2, NV-27) </v>
      </c>
      <c r="AI384" s="73" t="str">
        <v>Balloon 2 (DWG FRM0105, NV-30)</v>
      </c>
      <c r="AJ384" s="73" t="str">
        <v>Balloon 2 (P# 9890002-20)</v>
      </c>
      <c r="AK384" s="73" t="str">
        <v>Balloon 2, DWG#FRM0105</v>
      </c>
      <c r="AL384" s="73" t="str">
        <v>Balloon 2, DWG#FRM0105, See Image</v>
      </c>
      <c r="AM384" s="73" t="str">
        <v>Balloon 3 (DWG FRM0105, NV-30 Minor)</v>
      </c>
      <c r="AN384" s="73" t="str">
        <v>Balloon 3 (DWG FRM0105, NV-30)</v>
      </c>
      <c r="AO384" s="73" t="str">
        <v>Balloon 3 (P# 9890002-20)</v>
      </c>
      <c r="AP384" s="73" t="str">
        <v>Balloon 4</v>
      </c>
      <c r="AQ384" s="73" t="str">
        <v>Balloon 4 (P# 9890002-20)</v>
      </c>
      <c r="AR384" s="73" t="str">
        <v>Below Middle Band</v>
      </c>
      <c r="AS384" s="73" t="str">
        <v>Best Fit Pin, .003 or Less =Pass</v>
      </c>
      <c r="AT384" s="73" t="str">
        <v>Blank</v>
      </c>
      <c r="AU384" s="73" t="str">
        <v>Blank Turn Maj.</v>
      </c>
      <c r="AV384" s="73" t="str">
        <v>Blank Turn Maj. Mill Flt., OL4172</v>
      </c>
      <c r="AW384" s="73" t="str">
        <v>Blank Without .010 Slots</v>
      </c>
      <c r="AX384" s="73" t="str">
        <v>Blank Without .010 Slots, Section</v>
      </c>
      <c r="AY384" s="73" t="str">
        <v>Blank without thread</v>
      </c>
      <c r="AZ384" s="73" t="str">
        <v xml:space="preserve">Blank, Center of V Grv. </v>
      </c>
      <c r="BA384" s="73" t="str">
        <v>Blank, Check R adjacent Balloon 17</v>
      </c>
      <c r="BB384" s="73" t="str">
        <v>Blank, EXT. Feature</v>
      </c>
      <c r="BC384" s="73" t="str">
        <v>Blank, See Image, OL04335</v>
      </c>
      <c r="BD384" s="73" t="str">
        <v>Blank, See Image, OL04336</v>
      </c>
      <c r="BE384" s="73" t="str">
        <v xml:space="preserve">Blank, Thrd. </v>
      </c>
      <c r="BF384" s="73" t="str">
        <v>Blank, Turn Tip</v>
      </c>
      <c r="BG384" s="73" t="str">
        <v>Blank, Without Thrd.</v>
      </c>
      <c r="BH384" s="73" t="str">
        <v>Blank, Without Thread</v>
      </c>
      <c r="BI384" s="73" t="str">
        <v xml:space="preserve">Blunt Start Blend to Minor </v>
      </c>
      <c r="BJ384" s="73" t="str">
        <v>Calc., Use Go HEX</v>
      </c>
      <c r="BK384" s="73" t="str">
        <v>Can't dig into OD</v>
      </c>
      <c r="BL384" s="73" t="str">
        <v>Carbide Gauge</v>
      </c>
      <c r="BM384" s="73" t="str">
        <v xml:space="preserve">Center of V Grv. </v>
      </c>
      <c r="BN384" s="73" t="str">
        <v>Centered Less than .03 = Pass</v>
      </c>
      <c r="BO384" s="73" t="str">
        <v>Centered within .0005 or Less = Pass</v>
      </c>
      <c r="BP384" s="73" t="str">
        <v>Centered within .001 or Less = Pass</v>
      </c>
      <c r="BQ384" s="73" t="str">
        <v>Centered within .0254 or Less = Pass</v>
      </c>
      <c r="BR384" s="73" t="str">
        <v>Check close to Rod Slot</v>
      </c>
      <c r="BS384" s="73" t="str">
        <v>Check every other hole</v>
      </c>
      <c r="BT384" s="73" t="str">
        <v>Check Go over full length of slot.</v>
      </c>
      <c r="BU384" s="73" t="str">
        <v>Check Near Closed End</v>
      </c>
      <c r="BV384" s="73" t="str">
        <v>Check per Print View, Away from Rod Slot</v>
      </c>
      <c r="BW384" s="73" t="str">
        <v>Check to Balloon 30 Go Pin</v>
      </c>
      <c r="BX384" s="73" t="str">
        <v>Check with .2705 SET Pin Inside Part</v>
      </c>
      <c r="BY384" s="73" t="str">
        <v>Check with Hex Up</v>
      </c>
      <c r="BZ384" s="73" t="str">
        <v>CMM Blank</v>
      </c>
      <c r="CA384" s="73" t="str">
        <v>Confirm Full Radius</v>
      </c>
      <c r="CB384" s="73" t="str">
        <v>Constrained in fixture</v>
      </c>
      <c r="CC384" s="73" t="str">
        <v>Constrained with Ring</v>
      </c>
      <c r="CD384" s="73" t="str">
        <v>Constrained, See Image</v>
      </c>
      <c r="CE384" s="73" t="str">
        <v>Dim. "A"</v>
      </c>
      <c r="CF384" s="73" t="str">
        <v>Dim. "B"</v>
      </c>
      <c r="CG384" s="73" t="str">
        <v>Dim. "C"</v>
      </c>
      <c r="CH384" s="73" t="str">
        <v>Dim. "D", Whirl Blank</v>
      </c>
      <c r="CI384" s="73" t="str">
        <v>Dim. "G"</v>
      </c>
      <c r="CJ384" s="73" t="str">
        <v>Dim. E, Blank Turn Maj. &amp;  Mill Flt</v>
      </c>
      <c r="CK384" s="73" t="str">
        <v>Dim. E, Blank Turn Maj.&amp;  Mill Flt</v>
      </c>
      <c r="CL384" s="73" t="str">
        <v>Dim. H, Whirl Blank</v>
      </c>
      <c r="CM384" s="73" t="str">
        <v>Dim. J, 'Blank Turn Maj. &amp; Whirl Blank</v>
      </c>
      <c r="CN384" s="73" t="str">
        <v>Disk Drop Indicator Tip</v>
      </c>
      <c r="CO384" s="73" t="str">
        <v>DWG 100448-15, Balloon F_1</v>
      </c>
      <c r="CP384" s="73" t="str">
        <v>DWG 100448-15, OL02571</v>
      </c>
      <c r="CQ384" s="73" t="str">
        <v>DWG 100448-41</v>
      </c>
      <c r="CR384" s="73" t="str">
        <v>DWG 9890040, (10E),Section Part, OL01139</v>
      </c>
      <c r="CS384" s="73" t="str">
        <v>DWG 9890040, (10E),Section, OL01139</v>
      </c>
      <c r="CT384" s="73" t="str">
        <v>DWG 9890040, (11E)</v>
      </c>
      <c r="CU384" s="73" t="str">
        <v>DWG 9890040, (11E), Pins with Flats</v>
      </c>
      <c r="CV384" s="73" t="str">
        <v>DWG 9890040, (12E),  Pass=.002 or less</v>
      </c>
      <c r="CW384" s="73" t="str">
        <v>DWG 9890040, (12E), See Image</v>
      </c>
      <c r="CX384" s="73" t="str">
        <v>DWG 9890040, (1E), OL01431</v>
      </c>
      <c r="CY384" s="73" t="str">
        <v>DWG 9890040, (1E), OL01432</v>
      </c>
      <c r="CZ384" s="73" t="str">
        <v>DWG 9890040, (2E), OL01432</v>
      </c>
      <c r="DA384" s="73" t="str">
        <v>DWG 9890040, (3E)</v>
      </c>
      <c r="DB384" s="73" t="str">
        <v>DWG 9890040, (4E)</v>
      </c>
      <c r="DC384" s="73" t="str">
        <v>DWG 9890040, (5E), OL02336</v>
      </c>
      <c r="DD384" s="73" t="str">
        <v>DWG 9890040, (6E)</v>
      </c>
      <c r="DE384" s="73" t="str">
        <v>DWG 9890040, (7E)</v>
      </c>
      <c r="DF384" s="73" t="str">
        <v>DWG 9890040, (8E), OL01433</v>
      </c>
      <c r="DG384" s="73" t="str">
        <v>DWG 9890040, (8E), OL01433, Section</v>
      </c>
      <c r="DH384" s="73" t="str">
        <v>DWG 9890040, (9E), Close to Rod Slot</v>
      </c>
      <c r="DI384" s="73" t="str">
        <v>DWG 9890040, (9E),Close to Rod Slot</v>
      </c>
      <c r="DJ384" s="73" t="str">
        <v>DWG FRM0105 PAGE 2</v>
      </c>
      <c r="DK384" s="73" t="str">
        <v>DWG# 100448-41</v>
      </c>
      <c r="DL384" s="73" t="str">
        <v>DWG# 100448-44</v>
      </c>
      <c r="DM384" s="73" t="str">
        <v>DWG# 9890003  (1), Section OL00436/A</v>
      </c>
      <c r="DN384" s="73" t="str">
        <v>DWG# 9890003 (3), Ring Gauge Constrained</v>
      </c>
      <c r="DO384" s="73" t="str">
        <v>DWG# 9890003 (4), Section</v>
      </c>
      <c r="DP384" s="73" t="str">
        <v>DWG#100448-26, Balloon 1K, OL02350</v>
      </c>
      <c r="DQ384" s="73" t="str">
        <v>DWG#100448-26, Balloon 2K, OL02350</v>
      </c>
      <c r="DR384" s="73" t="str">
        <v>DWG#100448-26, Balloon 3K, OL02363</v>
      </c>
      <c r="DS384" s="73" t="str">
        <v>DWG#100448-26, Balloon 4K</v>
      </c>
      <c r="DT384" s="73" t="str">
        <v>DWG#100448-26, Balloon 5K, Section</v>
      </c>
      <c r="DU384" s="73" t="str">
        <v>DWG#100448-26, Balloon 6K</v>
      </c>
      <c r="DV384" s="73" t="str">
        <v>DWG#100448-26, Balloon 7K, Section</v>
      </c>
      <c r="DW384" s="73" t="str">
        <v>DWG#100448-26, Mfg. Tol.</v>
      </c>
      <c r="DX384" s="73" t="str">
        <v>DWG#9890003 (2) Ring Gauge Constrained</v>
      </c>
      <c r="DY384" s="73" t="str">
        <v>DWG#9890044</v>
      </c>
      <c r="DZ384" s="73" t="str">
        <v>DWG#9890044 .1985 to .2005=Pass</v>
      </c>
      <c r="EA384" s="73" t="str">
        <v>DWG#9890044 Overlay OL02441</v>
      </c>
      <c r="EB384" s="73" t="str">
        <v>DWG#9890044, OL02441</v>
      </c>
      <c r="EC384" s="73" t="str">
        <v>DWG#FRM0105</v>
      </c>
      <c r="ED384" s="73" t="str">
        <v>EXT.</v>
      </c>
      <c r="EE384" s="73" t="str">
        <v>EXT. Section, OL02460</v>
      </c>
      <c r="EF384" s="73" t="str">
        <v>EXT., OL04223</v>
      </c>
      <c r="EG384" s="73" t="str">
        <v>Flat Drop Indicator Tip</v>
      </c>
      <c r="EH384" s="73" t="str">
        <v>Full Go Pin, No Light, at Radius</v>
      </c>
      <c r="EI384" s="73" t="str">
        <v>Function Check</v>
      </c>
      <c r="EJ384" s="73" t="str">
        <v>GO Function Gauge</v>
      </c>
      <c r="EK384" s="73" t="str">
        <v>Go Gauge for Balloon 1 &amp; 4</v>
      </c>
      <c r="EL384" s="73" t="str">
        <v>Go Pin must pass through</v>
      </c>
      <c r="EM384" s="73" t="str">
        <v>Greater than .005 = Fail, Section</v>
      </c>
      <c r="EN384" s="73" t="str">
        <v>Greater than .025 out of center = Fail</v>
      </c>
      <c r="EO384" s="73" t="str">
        <v>Greater than 2.6 = Pass</v>
      </c>
      <c r="EP384" s="73" t="str">
        <v>Green = Pass, Red = Fail</v>
      </c>
      <c r="EQ384" s="73" t="str">
        <v>Hex Depth</v>
      </c>
      <c r="ER384" s="73" t="str">
        <v>Hex Minor</v>
      </c>
      <c r="ES384" s="73" t="str">
        <v>Hole Dia.</v>
      </c>
      <c r="ET384" s="73" t="str">
        <v>Hook or Disk Tip</v>
      </c>
      <c r="EU384" s="73" t="str">
        <v>ID Sphere Finish</v>
      </c>
      <c r="EV384" s="73" t="str">
        <v>ID/OD Both Sides, Diff. .002 or less = Pass</v>
      </c>
      <c r="EW384" s="73" t="str">
        <v>If Looks Big, Section</v>
      </c>
      <c r="EX384" s="73" t="str">
        <v>If Looks Small, Section</v>
      </c>
      <c r="EY384" s="73" t="str">
        <v>Insp. Close to Break Away, Mfg.Tol.</v>
      </c>
      <c r="EZ384" s="73" t="str">
        <v>INT.</v>
      </c>
      <c r="FA384" s="73" t="str">
        <v>INT. Section, OL02460</v>
      </c>
      <c r="FB384" s="73" t="str">
        <v>INT., OL04223</v>
      </c>
      <c r="FC384" s="73" t="str">
        <v>Intersect. of 7.7 &amp; R0.10</v>
      </c>
      <c r="FD384" s="73" t="str">
        <v>Intersect. of 8.79 and R.25 MAX</v>
      </c>
      <c r="FE384" s="73" t="str">
        <v>Keep Ind. Tip away from corner</v>
      </c>
      <c r="FF384" s="73" t="str">
        <v>L31</v>
      </c>
      <c r="FG384" s="73" t="str">
        <v>Laser Mark</v>
      </c>
      <c r="FH384" s="73" t="str">
        <v>LASER PER NOTE 4</v>
      </c>
      <c r="FI384" s="73" t="str">
        <v>LASER PER NOTE 4, Final Check 1 only</v>
      </c>
      <c r="FJ384" s="73" t="str">
        <v>Less than .002 out of center = Pass</v>
      </c>
      <c r="FK384" s="73" t="str">
        <v>Less than 2.75 = Pass, Section</v>
      </c>
      <c r="FL384" s="73" t="str">
        <v>List as pin. Not Calibrated</v>
      </c>
      <c r="FM384" s="73" t="str">
        <v>M9 X 1.25 BUTT See Comment Image</v>
      </c>
      <c r="FN384" s="73" t="str">
        <v>Manual Section</v>
      </c>
      <c r="FO384" s="73" t="str">
        <v>Max Deep .241 NO-GO =.42</v>
      </c>
      <c r="FP384" s="73" t="str">
        <v>MAX Depth of (Note 7) .241 NO-GO Pin</v>
      </c>
      <c r="FQ384" s="73" t="str">
        <v>Measure from Blue Line, See Image</v>
      </c>
      <c r="FR384" s="73" t="str">
        <v>Measure Width of Blue Area, See Image</v>
      </c>
      <c r="FS384" s="73" t="str">
        <v>Mfg. Tol</v>
      </c>
      <c r="FT384" s="73" t="str">
        <v>Mfg. Tol, See Image</v>
      </c>
      <c r="FU384" s="73" t="str">
        <v>Mfg. Tol.</v>
      </c>
      <c r="FV384" s="73" t="str">
        <v>Mfg. Tol. "A"</v>
      </c>
      <c r="FW384" s="73" t="str">
        <v>Mfg. Tol. (Zero on Gauge Full Dia. Lead)</v>
      </c>
      <c r="FX384" s="73" t="str">
        <v>Mfg. Tol. Balloon 11, See Image</v>
      </c>
      <c r="FY384" s="73" t="str">
        <v>Mfg. Tol. Balloon 4</v>
      </c>
      <c r="FZ384" s="73" t="str">
        <v>Mfg. Tol. Balloon 7</v>
      </c>
      <c r="GA384" s="73" t="str">
        <v xml:space="preserve">Mfg. Tol. C-Bore Face (Ballo 28) </v>
      </c>
      <c r="GB384" s="73" t="str">
        <v>Mfg. Tol. Section</v>
      </c>
      <c r="GC384" s="73" t="str">
        <v>Mfg. Tol. See Image</v>
      </c>
      <c r="GD384" s="73" t="str">
        <v>Mfg. Tol., 3 Places, Record MAX</v>
      </c>
      <c r="GE384" s="73" t="str">
        <v>Mfg. Tol., Balloon 11</v>
      </c>
      <c r="GF384" s="73" t="str">
        <v>Mfg. Tol., Balloon 7</v>
      </c>
      <c r="GG384" s="73" t="str">
        <v>Mfg. Tol., Blank</v>
      </c>
      <c r="GH384" s="73" t="str">
        <v>Mfg. Tol., Blank, Balloon 12</v>
      </c>
      <c r="GI384" s="73" t="str">
        <v>Mfg. Tol., Blend to SØ.320</v>
      </c>
      <c r="GJ384" s="73" t="str">
        <v>Mfg. Tol., Calculation</v>
      </c>
      <c r="GK384" s="73" t="str">
        <v>Mfg. Tol., For Mill Fixture</v>
      </c>
      <c r="GL384" s="73" t="str">
        <v>Mfg. Tol., L32</v>
      </c>
      <c r="GM384" s="73" t="str">
        <v>Mfg. Tol., L33</v>
      </c>
      <c r="GN384" s="73" t="str">
        <v>Mfg. Tol., No Tool Marks</v>
      </c>
      <c r="GO384" s="73" t="str">
        <v>Mfg. Tol., OL03361</v>
      </c>
      <c r="GP384" s="73" t="str">
        <v>Mfg. Tol., Record off center value</v>
      </c>
      <c r="GQ384" s="73" t="str">
        <v>Mfg. Tol., Same 3 Places, Record MIN</v>
      </c>
      <c r="GR384" s="73" t="str">
        <v>Mfg. Tol., Section</v>
      </c>
      <c r="GS384" s="73" t="str">
        <v>Mfg. Tol., Section B-B</v>
      </c>
      <c r="GT384" s="73" t="str">
        <v>Mfg. Tol., Section, OL03361</v>
      </c>
      <c r="GU384" s="73" t="str">
        <v>Mfg. Tol., Section, Per Note 2</v>
      </c>
      <c r="GV384" s="73" t="str">
        <v>Mfg. Tol., See Image</v>
      </c>
      <c r="GW384" s="73" t="str">
        <v>Mfg. Tol., See Image, Bore in Blue</v>
      </c>
      <c r="GX384" s="73" t="str">
        <v>Mfg. Tol., See Image, Hook Tip</v>
      </c>
      <c r="GY384" s="73" t="str">
        <v>Mfg. Tol., Sharp Okay No Burr</v>
      </c>
      <c r="GZ384" s="73" t="str">
        <v>Mfg. Tol., Threadless Blank</v>
      </c>
      <c r="HA384" s="73" t="str">
        <v>Mfg.Tol.</v>
      </c>
      <c r="HB384" s="73" t="str">
        <v>Mgf. To., T.S.C.</v>
      </c>
      <c r="HC384" s="73" t="str">
        <v>Milled Feature</v>
      </c>
      <c r="HD384" s="73" t="str">
        <v>Milled Feature, OL04045</v>
      </c>
      <c r="HE384" s="73" t="str">
        <v>More than .0005 out of center = Fail</v>
      </c>
      <c r="HF384" s="73" t="str">
        <v>Must Pass Through</v>
      </c>
      <c r="HG384" s="73" t="str">
        <v>Must pass through gauge</v>
      </c>
      <c r="HH384" s="73" t="str">
        <v>Must Pass Through Go Gauge</v>
      </c>
      <c r="HI384" s="73" t="str">
        <v>Must Pass, See Image.</v>
      </c>
      <c r="HJ384" s="73" t="str">
        <v>NA</v>
      </c>
      <c r="HK384" s="73" t="str">
        <v>Narrow Area</v>
      </c>
      <c r="HL384" s="73" t="str">
        <v>Near Balloon 21</v>
      </c>
      <c r="HM384" s="73" t="str">
        <v>Near Datum B</v>
      </c>
      <c r="HN384" s="73" t="str">
        <v>Neck Dia.</v>
      </c>
      <c r="HO384" s="73" t="str">
        <v>Neck to Head Rad.</v>
      </c>
      <c r="HP384" s="73" t="str">
        <v>No Copper Deposits Allowed</v>
      </c>
      <c r="HQ384" s="73" t="str">
        <v>No Section</v>
      </c>
      <c r="HR384" s="73" t="str">
        <v>No Section, .01 to .014 = Pass</v>
      </c>
      <c r="HS384" s="73" t="str">
        <v>No Section, Rotate Part</v>
      </c>
      <c r="HT384" s="73" t="str">
        <v>No Section, See Image</v>
      </c>
      <c r="HU384" s="73" t="str">
        <v>No Slot, Section B-B</v>
      </c>
      <c r="HV384" s="73" t="str">
        <v>No visual step = Pass</v>
      </c>
      <c r="HW384" s="73" t="str">
        <v>Not to exceed .95 Deep</v>
      </c>
      <c r="HX384" s="73" t="str">
        <v>Note 1</v>
      </c>
      <c r="HY384" s="73" t="str">
        <v>OL00333/A</v>
      </c>
      <c r="HZ384" s="73" t="str">
        <v>OL00519</v>
      </c>
      <c r="IA384" s="73" t="str">
        <v>OL00520</v>
      </c>
      <c r="IB384" s="73" t="str">
        <v>OL00529</v>
      </c>
      <c r="IC384" s="73" t="str">
        <v>OL00542</v>
      </c>
      <c r="ID384" s="73" t="str">
        <v>OL00724</v>
      </c>
      <c r="IE384" s="73" t="str">
        <v>OL01250</v>
      </c>
      <c r="IF384" s="73" t="str">
        <v>OL01869, Threadless Blank</v>
      </c>
      <c r="IG384" s="73" t="str">
        <v>OL01870, Section</v>
      </c>
      <c r="IH384" s="73" t="str">
        <v>OL02255</v>
      </c>
      <c r="II384" s="73" t="str">
        <v>OL02255, Mfg. Tol.</v>
      </c>
      <c r="IJ384" s="73" t="str">
        <v>OL02302</v>
      </c>
      <c r="IK384" s="73" t="str">
        <v xml:space="preserve">OL02318  needed per image instructions </v>
      </c>
      <c r="IL384" s="73" t="str">
        <v>OL02556</v>
      </c>
      <c r="IM384" s="73" t="str">
        <v>OL02557</v>
      </c>
      <c r="IN384" s="73" t="str">
        <v>OL02567</v>
      </c>
      <c r="IO384" s="73" t="str">
        <v>OL02653</v>
      </c>
      <c r="IP384" s="73" t="str">
        <v>OL02718</v>
      </c>
      <c r="IQ384" s="73" t="str">
        <v>OL02841</v>
      </c>
      <c r="IR384" s="73" t="str">
        <v>OL02842</v>
      </c>
      <c r="IS384" s="73" t="str">
        <v>OL02844</v>
      </c>
      <c r="IT384" s="73" t="str">
        <v>OL02871</v>
      </c>
      <c r="IU384" s="73" t="str">
        <v>OL02887</v>
      </c>
      <c r="IV384" s="73" t="str">
        <v>OL03500</v>
      </c>
      <c r="IW384" s="73" t="str">
        <v>OL03766</v>
      </c>
      <c r="IX384" s="73" t="str">
        <v>OL03868</v>
      </c>
      <c r="IY384" s="73" t="str">
        <v>OL03869</v>
      </c>
      <c r="IZ384" s="73" t="str">
        <v>OL03870</v>
      </c>
      <c r="JA384" s="73" t="str">
        <v>OL03873, DWG# 100448-44</v>
      </c>
      <c r="JB384" s="73" t="str">
        <v>OL03949</v>
      </c>
      <c r="JC384" s="73" t="str">
        <v xml:space="preserve">OL04043, Section </v>
      </c>
      <c r="JD384" s="73" t="str">
        <v xml:space="preserve">OL04044, Section </v>
      </c>
      <c r="JE384" s="73" t="str">
        <v>OL04045</v>
      </c>
      <c r="JF384" s="73" t="str">
        <v>OL04045, Milled Feature</v>
      </c>
      <c r="JG384" s="73" t="str">
        <v>OL04063</v>
      </c>
      <c r="JH384" s="73" t="str">
        <v>OL04064</v>
      </c>
      <c r="JI384" s="73" t="str">
        <v>OL04065</v>
      </c>
      <c r="JJ384" s="73" t="str">
        <v>OL04181</v>
      </c>
      <c r="JK384" s="73" t="str">
        <v>OL04218</v>
      </c>
      <c r="JL384" s="73" t="str">
        <v>OL04224, See Image</v>
      </c>
      <c r="JM384" s="73" t="str">
        <v>OL04374</v>
      </c>
      <c r="JN384" s="73" t="str">
        <v>OL04375, Section M-M</v>
      </c>
      <c r="JO384" s="73" t="str">
        <v>OL04376, Section M-M</v>
      </c>
      <c r="JP384" s="73" t="str">
        <v>OL04443</v>
      </c>
      <c r="JQ384" s="73" t="str">
        <v>OL04444</v>
      </c>
      <c r="JR384" s="73" t="str">
        <v>OL05000</v>
      </c>
      <c r="JS384" s="73" t="str">
        <v>One side of slot</v>
      </c>
      <c r="JT384" s="73" t="str">
        <v>Other side of slot</v>
      </c>
      <c r="JU384" s="73" t="str">
        <v>Out of center more than .002 = Fail</v>
      </c>
      <c r="JV384" s="73" t="str">
        <v>Out of center more than.002 = Fail</v>
      </c>
      <c r="JW384" s="73" t="str">
        <v>Overlay OL02713</v>
      </c>
      <c r="JX384" s="73" t="str">
        <v>Overlay OL02714</v>
      </c>
      <c r="JY384" s="73" t="str">
        <v>Overlay OL02718</v>
      </c>
      <c r="JZ384" s="73" t="str">
        <v>Overlay OL03831, Mfg. Tol.</v>
      </c>
      <c r="KA384" s="73" t="str">
        <v>Part Without Slots</v>
      </c>
      <c r="KB384" s="73" t="str">
        <v>Part Without Slots, See Image</v>
      </c>
      <c r="KC384" s="73" t="str">
        <v xml:space="preserve">Pass = .0254 or Less </v>
      </c>
      <c r="KD384" s="73" t="str">
        <v>PD MIN = 4.361, PD MAX = 4.456</v>
      </c>
      <c r="KE384" s="73" t="str">
        <v>Per Balloon 2 Note</v>
      </c>
      <c r="KF384" s="73" t="str">
        <v>Per drawing note(s) 8.</v>
      </c>
      <c r="KG384" s="73" t="str">
        <v>Point or Sphere Tip</v>
      </c>
      <c r="KH384" s="73" t="str">
        <v>Point Tip</v>
      </c>
      <c r="KI384" s="73" t="str">
        <v>R.9 to R1.1 = Pass, See Image</v>
      </c>
      <c r="KJ384" s="73" t="str">
        <v>Ram Construction</v>
      </c>
      <c r="KK384" s="73" t="str">
        <v>Record Same Pass / Fail All Balloons</v>
      </c>
      <c r="KL384" s="73" t="str">
        <v>Ref. Balloon 1</v>
      </c>
      <c r="KM384" s="73" t="str">
        <v>Ref. Balloon 12</v>
      </c>
      <c r="KN384" s="73" t="str">
        <v>Ref. Balloon 13, 100% AQL</v>
      </c>
      <c r="KO384" s="73" t="str">
        <v>Ref. Balloon 2</v>
      </c>
      <c r="KP384" s="73" t="str">
        <v>Ref. Balloon 21, 100% AQL</v>
      </c>
      <c r="KQ384" s="73" t="str">
        <v>Ref. Balloon 4</v>
      </c>
      <c r="KR384" s="73" t="str">
        <v>Ref. Balloon 7</v>
      </c>
      <c r="KS384" s="73" t="str">
        <v>Ref. Balloon 8</v>
      </c>
      <c r="KT384" s="73" t="str">
        <v>Relieved Pin Gauges 09236 &amp; 09235</v>
      </c>
      <c r="KU384" s="73" t="str">
        <v>Rotate Part</v>
      </c>
      <c r="KV384" s="73" t="str">
        <v>Rotate Part, See Image</v>
      </c>
      <c r="KW384" s="73" t="str">
        <v>Same as Root Radius</v>
      </c>
      <c r="KX384" s="73" t="str">
        <v>Section</v>
      </c>
      <c r="KY384" s="73" t="str">
        <v>Section B-B</v>
      </c>
      <c r="KZ384" s="73" t="str">
        <v>Section B-B, Distance Between Grooves</v>
      </c>
      <c r="LA384" s="73" t="str">
        <v>Section C-C</v>
      </c>
      <c r="LB384" s="73" t="str">
        <v>Section Part</v>
      </c>
      <c r="LC384" s="73" t="str">
        <v>Section Part, Measured from Opposite Face</v>
      </c>
      <c r="LD384" s="73" t="str">
        <v>Section, Broachless Blank</v>
      </c>
      <c r="LE384" s="73" t="str">
        <v>Section, EXT. Sphere Location.</v>
      </c>
      <c r="LF384" s="73" t="str">
        <v>Section, Hex Cham. Ang.</v>
      </c>
      <c r="LG384" s="73" t="str">
        <v>Section, Hex Fillet Rad.</v>
      </c>
      <c r="LH384" s="73" t="str">
        <v>Section, INT. Feature</v>
      </c>
      <c r="LI384" s="73" t="str">
        <v>Section, INT. Sphere Location.</v>
      </c>
      <c r="LJ384" s="73" t="str">
        <v>Section, Mfg. Tol.</v>
      </c>
      <c r="LK384" s="73" t="str">
        <v>Section, Mfg. Tol., See Image</v>
      </c>
      <c r="LL384" s="73" t="str">
        <v>Section, OL00486</v>
      </c>
      <c r="LM384" s="73" t="str">
        <v>Section, OL00542</v>
      </c>
      <c r="LN384" s="73" t="str">
        <v>Section, OL00543</v>
      </c>
      <c r="LO384" s="73" t="str">
        <v>Section, OL00544</v>
      </c>
      <c r="LP384" s="73" t="str">
        <v>Section, OL00545</v>
      </c>
      <c r="LQ384" s="73" t="str">
        <v>Section, OL00546</v>
      </c>
      <c r="LR384" s="73" t="str">
        <v>Section, OL00547</v>
      </c>
      <c r="LS384" s="73" t="str">
        <v>Section, OL00555</v>
      </c>
      <c r="LT384" s="73" t="str">
        <v>Section, OL00725</v>
      </c>
      <c r="LU384" s="73" t="str">
        <v>Section, OL01430</v>
      </c>
      <c r="LV384" s="73" t="str">
        <v>Section, OL01434</v>
      </c>
      <c r="LW384" s="73" t="str">
        <v>Section, OL01435</v>
      </c>
      <c r="LX384" s="73" t="str">
        <v>Section, OL01807</v>
      </c>
      <c r="LY384" s="73" t="str">
        <v>Section, OL01830</v>
      </c>
      <c r="LZ384" s="73" t="str">
        <v>Section, OL02351</v>
      </c>
      <c r="MA384" s="73" t="str">
        <v>Section, OL02519</v>
      </c>
      <c r="MB384" s="73" t="str">
        <v>Section, OL02520</v>
      </c>
      <c r="MC384" s="73" t="str">
        <v>Section, OL02522</v>
      </c>
      <c r="MD384" s="73" t="str">
        <v>Section, OL02540</v>
      </c>
      <c r="ME384" s="73" t="str">
        <v>Section, OL02541</v>
      </c>
      <c r="MF384" s="73" t="str">
        <v>Section, OL02552</v>
      </c>
      <c r="MG384" s="73" t="str">
        <v>Section, OL02553</v>
      </c>
      <c r="MH384" s="73" t="str">
        <v>Section, OL02554</v>
      </c>
      <c r="MI384" s="73" t="str">
        <v>Section, OL02555</v>
      </c>
      <c r="MJ384" s="73" t="str">
        <v>Section, OL02558</v>
      </c>
      <c r="MK384" s="73" t="str">
        <v>Section, OL02559</v>
      </c>
      <c r="ML384" s="73" t="str">
        <v>Section, OL02560</v>
      </c>
      <c r="MM384" s="73" t="str">
        <v>Section, OL02619</v>
      </c>
      <c r="MN384" s="73" t="str">
        <v>Section, OL02620</v>
      </c>
      <c r="MO384" s="73" t="str">
        <v>Section, OL02621</v>
      </c>
      <c r="MP384" s="73" t="str">
        <v>Section, OL02622</v>
      </c>
      <c r="MQ384" s="73" t="str">
        <v>Section, OL02623</v>
      </c>
      <c r="MR384" s="73" t="str">
        <v>Section, OL02624</v>
      </c>
      <c r="MS384" s="73" t="str">
        <v>Section, OL02652</v>
      </c>
      <c r="MT384" s="73" t="str">
        <v>Section, OL02680</v>
      </c>
      <c r="MU384" s="73" t="str">
        <v>Section, OL02793</v>
      </c>
      <c r="MV384" s="73" t="str">
        <v>Section, OL02823</v>
      </c>
      <c r="MW384" s="73" t="str">
        <v>Section, OL02843</v>
      </c>
      <c r="MX384" s="73" t="str">
        <v>Section, OL03026, Ext.</v>
      </c>
      <c r="MY384" s="73" t="str">
        <v>Section, OL03026, Int.</v>
      </c>
      <c r="MZ384" s="73" t="str">
        <v>Section, OL03570, DWG# 100448-41</v>
      </c>
      <c r="NA384" s="73" t="str">
        <v>Section, OL03781</v>
      </c>
      <c r="NB384" s="73" t="str">
        <v>Section, OL03911</v>
      </c>
      <c r="NC384" s="73" t="str">
        <v>Section, OL03912</v>
      </c>
      <c r="ND384" s="73" t="str">
        <v>Section, OL03928</v>
      </c>
      <c r="NE384" s="73" t="str">
        <v>Section, OL03929</v>
      </c>
      <c r="NF384" s="73" t="str">
        <v>Section, OL04030</v>
      </c>
      <c r="NG384" s="73" t="str">
        <v>Section, OL04037</v>
      </c>
      <c r="NH384" s="73" t="str">
        <v>Section, OL04038</v>
      </c>
      <c r="NI384" s="73" t="str">
        <v>Section, OL04046</v>
      </c>
      <c r="NJ384" s="73" t="str">
        <v>Section, OL04065</v>
      </c>
      <c r="NK384" s="73" t="str">
        <v>Section, OL04066</v>
      </c>
      <c r="NL384" s="73" t="str">
        <v>Section, OL04067</v>
      </c>
      <c r="NM384" s="73" t="str">
        <v>Section, OL04069</v>
      </c>
      <c r="NN384" s="73" t="str">
        <v>Section, OL04071</v>
      </c>
      <c r="NO384" s="73" t="str">
        <v>Section, OL04173</v>
      </c>
      <c r="NP384" s="73" t="str">
        <v>Section, OL04174</v>
      </c>
      <c r="NQ384" s="73" t="str">
        <v>Section, OL04214</v>
      </c>
      <c r="NR384" s="73" t="str">
        <v>Section, OL04215</v>
      </c>
      <c r="NS384" s="73" t="str">
        <v>Section, OL04216</v>
      </c>
      <c r="NT384" s="73" t="str">
        <v>Section, OL04217</v>
      </c>
      <c r="NU384" s="73" t="str">
        <v>Section, Overlay OL02716</v>
      </c>
      <c r="NV384" s="73" t="str">
        <v>Section, Overlay OL02717</v>
      </c>
      <c r="NW384" s="73" t="str">
        <v>Section, See Image</v>
      </c>
      <c r="NX384" s="73" t="str">
        <v>Section, See Image, DWG# 100448-41</v>
      </c>
      <c r="NY384" s="73" t="str">
        <v>Section, Without Sots</v>
      </c>
      <c r="NZ384" s="73" t="str">
        <v>See Comments Sheet</v>
      </c>
      <c r="OA384" s="73" t="str">
        <v>See Comments Sheet, OL02318</v>
      </c>
      <c r="OB384" s="73" t="str">
        <v>See Image</v>
      </c>
      <c r="OC384" s="73" t="str">
        <v>See Image, .005 or Less = Pass</v>
      </c>
      <c r="OD384" s="73" t="str">
        <v>See Image, Check Near Radius</v>
      </c>
      <c r="OE384" s="73" t="str">
        <v>See Image, Constrained</v>
      </c>
      <c r="OF384" s="73" t="str">
        <v>See Image, Distance Between Flats</v>
      </c>
      <c r="OG384" s="73" t="str">
        <v xml:space="preserve">See Image, Mfg. Tol, Section A-A </v>
      </c>
      <c r="OH384" s="73" t="str">
        <v>See image, Mfg. Tol.</v>
      </c>
      <c r="OI384" s="73" t="str">
        <v>See Image, Mic. Across Flats</v>
      </c>
      <c r="OJ384" s="73" t="str">
        <v>See Image, OL02850</v>
      </c>
      <c r="OK384" s="73" t="str">
        <v>See Image, OL02880</v>
      </c>
      <c r="OL384" s="73" t="str">
        <v>See Image, OL03926</v>
      </c>
      <c r="OM384" s="73" t="str">
        <v>See Image, OL03927</v>
      </c>
      <c r="ON384" s="73" t="str">
        <v>See Image, OL04003</v>
      </c>
      <c r="OO384" s="73" t="str">
        <v>'See Image, OL04342,  Best Fit Joe Block</v>
      </c>
      <c r="OP384" s="73" t="str">
        <v>See Image, OL04342,  Blank</v>
      </c>
      <c r="OQ384" s="73" t="str">
        <v>See Image, OL04342, Blank</v>
      </c>
      <c r="OR384" s="73" t="str">
        <v>See Image, OL04343, Blank</v>
      </c>
      <c r="OS384" s="73" t="str">
        <v>See Image, Pass = .002 or Less</v>
      </c>
      <c r="OT384" s="73" t="str">
        <v>See Image, Rcd. MAX</v>
      </c>
      <c r="OU384" s="73" t="str">
        <v>See Image, Rcd. MIN</v>
      </c>
      <c r="OV384" s="73" t="str">
        <v>See Image, Section</v>
      </c>
      <c r="OW384" s="73" t="str">
        <v>See Image, Section A-A</v>
      </c>
      <c r="OX384" s="73" t="str">
        <v>See Image, Section B-B</v>
      </c>
      <c r="OY384" s="73" t="str">
        <v>See Image, Section B-B, TSC</v>
      </c>
      <c r="OZ384" s="73" t="str">
        <v>See Image, Shank Drawing # 18000-XX-XX A</v>
      </c>
      <c r="PA384" s="73" t="str">
        <v>Sequencial Laser 01, 120 Per Print</v>
      </c>
      <c r="PB384" s="73" t="str">
        <v>Set to .202, Zero on Thread Lead</v>
      </c>
      <c r="PC384" s="73" t="str">
        <v>Sharp OK, No Burr</v>
      </c>
      <c r="PD384" s="73" t="str">
        <v>Sharp OK, No Raised Edge, See Image</v>
      </c>
      <c r="PE384" s="73" t="str">
        <v>Sharp OK, No Raised Edges</v>
      </c>
      <c r="PF384" s="73" t="str">
        <v>Sharp okay no raised edge</v>
      </c>
      <c r="PG384" s="73" t="str">
        <v>Sharp Okay, No Burr</v>
      </c>
      <c r="PH384" s="73" t="str">
        <v>Sharp Okay, No Raised Edge</v>
      </c>
      <c r="PI384" s="73" t="str">
        <v>Sharp Okay, No Raised Edges,</v>
      </c>
      <c r="PJ384" s="73" t="str">
        <v>Sharp Okay, See Image</v>
      </c>
      <c r="PK384" s="73" t="str">
        <v xml:space="preserve">Start of Radius @ .195 </v>
      </c>
      <c r="PL384" s="73" t="str">
        <v xml:space="preserve">Start of Radius @ .21 </v>
      </c>
      <c r="PM384" s="73" t="str">
        <v xml:space="preserve">T.S.C. </v>
      </c>
      <c r="PN384" s="73" t="str">
        <v>Tangent Point</v>
      </c>
      <c r="PO384" s="73" t="str">
        <v>Tangent point of R.50</v>
      </c>
      <c r="PP384" s="73" t="str">
        <v>Taper Check, Mfg.Tol.</v>
      </c>
      <c r="PQ384" s="73" t="str">
        <v>Taper Check, Mfg.Tol., See Image</v>
      </c>
      <c r="PR384" s="73" t="str">
        <v>Thrd. Minor Ø</v>
      </c>
      <c r="PS384" s="73" t="str">
        <v>Thrd. Relief Ø</v>
      </c>
      <c r="PT384" s="73" t="str">
        <v>Threadless Blank</v>
      </c>
      <c r="PU384" s="73" t="str">
        <v>Threadless Blank, From Major Ø</v>
      </c>
      <c r="PV384" s="73" t="str">
        <v>Threadless Blank, Mfg. Tol.</v>
      </c>
      <c r="PW384" s="73" t="str">
        <v>Threadless Blank, Thrd. to Neck Rad.</v>
      </c>
      <c r="PX384" s="73" t="str">
        <v>Thredless Blank</v>
      </c>
      <c r="PY384" s="73" t="str">
        <v>To center of R.005</v>
      </c>
      <c r="PZ384" s="73" t="str">
        <v>Torx Min. Dia.</v>
      </c>
      <c r="QA384" s="73" t="str">
        <v>Turn Ø Free of Mill Marks</v>
      </c>
      <c r="QB384" s="73" t="str">
        <v>Use (Full) GO Hex</v>
      </c>
      <c r="QC384" s="73" t="str">
        <v>Use Balloon 1 FULL Gauge</v>
      </c>
      <c r="QD384" s="73" t="str">
        <v>Use Balloon 9 FULL GO</v>
      </c>
      <c r="QE384" s="73" t="str">
        <v>Use Best Fit Pin</v>
      </c>
      <c r="QF384" s="73" t="str">
        <v>Use Disk Tip</v>
      </c>
      <c r="QG384" s="73" t="str">
        <v>Use flat bottomed indicator tip.</v>
      </c>
      <c r="QH384" s="73" t="str">
        <v xml:space="preserve">Use Full .093 Go Hex </v>
      </c>
      <c r="QI384" s="73" t="str">
        <v xml:space="preserve">Use Full .0930 Go Hex </v>
      </c>
      <c r="QJ384" s="73" t="str">
        <v>Use Full .1235 Go Hex</v>
      </c>
      <c r="QK384" s="73" t="str">
        <v>Use Gauge K2-98-8019-04, See Image</v>
      </c>
      <c r="QL384" s="73" t="str">
        <v>Use large flat indicator tip</v>
      </c>
      <c r="QM384" s="73" t="str">
        <v>Use Pins.3330/.3350, See Image MAX NO-GO</v>
      </c>
      <c r="QN384" s="73" t="str">
        <v>Use Pointed Drop Indicator Tip</v>
      </c>
      <c r="QO384" s="73" t="str">
        <v>V-Block</v>
      </c>
      <c r="QP384" s="73" t="str">
        <v>V-Block,  AMB for 13</v>
      </c>
      <c r="QQ384" s="73" t="str">
        <v>V-Block,  Hex Cham. Dia.</v>
      </c>
      <c r="QR384" s="73" t="str">
        <v>V-Block, Hex Depth</v>
      </c>
      <c r="QS384" s="73" t="str">
        <v>VBU Gauge</v>
      </c>
      <c r="QT384" s="73" t="str">
        <v>Visibally smaller than HEX=Pass</v>
      </c>
      <c r="QU384" s="73" t="str">
        <v>Visual Per Drawing</v>
      </c>
      <c r="QV384" s="73" t="str">
        <v>Whirl Blank</v>
      </c>
      <c r="QW384" s="73" t="str">
        <v xml:space="preserve">Whirl Blank </v>
      </c>
      <c r="QX384" s="73" t="str">
        <v>Whirl Blank, Neck Rad. End to Head CL</v>
      </c>
      <c r="QY384" s="73" t="str">
        <v>Whirl Blank, Nose Start Dia.</v>
      </c>
      <c r="QZ384" s="73" t="str">
        <v>Whirl Blank, Nose Start Dist.</v>
      </c>
      <c r="RA384" s="73" t="str">
        <v>Whirl Blank, Thrd. Minor</v>
      </c>
      <c r="RB384" s="73" t="str">
        <v>Whirl Blank, Thrd. Pullout Dia.</v>
      </c>
      <c r="RC384" s="73" t="str">
        <v>Whole Part, Removal is at Assy. Level</v>
      </c>
      <c r="RD384" s="73" t="str">
        <v>Wide Area</v>
      </c>
      <c r="RE384" s="73" t="str">
        <v>Zero on End of Go Gauge</v>
      </c>
    </row>
    <row r="385" spans="1:473">
      <c r="A385" s="73" t="s">
        <v>1013</v>
      </c>
      <c r="C385" s="73" t="str" cm="1">
        <f t="array" ref="C385:RE385">TRANSPOSE(_xlfn._xlws.SORT(_xlfn._xlws.FILTER($A$2:$A$600,ISNUMBER(SEARCH('PartLib Table'!M392,$A$2:$A$600)),"not found")))</f>
        <v xml:space="preserve"> 'C', Whirl Blank</v>
      </c>
      <c r="D385" s="73" t="str">
        <v xml:space="preserve"> See Image, Constrained</v>
      </c>
      <c r="E385" s="73" t="str">
        <v>(.04 to .12 range = Pass)</v>
      </c>
      <c r="F385" s="73" t="str">
        <v>(.042 FULL) Go Pin Seat Fully</v>
      </c>
      <c r="G385" s="73" t="str">
        <v>(B), Mfg. Tol.</v>
      </c>
      <c r="H385" s="73" t="str">
        <v>(B), O.A.L.</v>
      </c>
      <c r="I385" s="73" t="str">
        <v>.001 or less =Pass</v>
      </c>
      <c r="J385" s="73" t="str">
        <v>.001 or less out of center = Pass</v>
      </c>
      <c r="K385" s="73" t="str">
        <v>.002 or Less = Pass</v>
      </c>
      <c r="L385" s="73" t="str">
        <v>.002 or Less out of center = Pass</v>
      </c>
      <c r="M385" s="73" t="str">
        <v>.005 to .015 = Pass</v>
      </c>
      <c r="N385" s="73" t="str">
        <v>.0125 Mean, Section</v>
      </c>
      <c r="O385" s="73" t="str">
        <v>.025 or Less in X &amp; Y=Pass</v>
      </c>
      <c r="P385" s="73" t="str">
        <v>.038 Mean</v>
      </c>
      <c r="Q385" s="73" t="str">
        <v>.063 MM = .0024 IN, See Image</v>
      </c>
      <c r="R385" s="73" t="str">
        <v>.063MM = .0024"</v>
      </c>
      <c r="S385" s="73" t="str">
        <v>.243 NO-GO, Unconstrained, Must Not Start</v>
      </c>
      <c r="T385" s="73" t="str">
        <v>@ Back Face &amp; ID, No Raised Edge</v>
      </c>
      <c r="U385" s="73" t="str">
        <v>@ Back Face &amp; OD, No Raised Edge</v>
      </c>
      <c r="V385" s="73" t="str">
        <v>@ ID &amp; FACE</v>
      </c>
      <c r="W385" s="73" t="str">
        <v>@ OD &amp; BACK FACE</v>
      </c>
      <c r="X385" s="73" t="str">
        <v>@ OD &amp; FACE</v>
      </c>
      <c r="Y385" s="73" t="str">
        <v>Across from slot</v>
      </c>
      <c r="Z385" s="73" t="str">
        <v>All Edge Breaks</v>
      </c>
      <c r="AA385" s="73" t="str">
        <v>Attached to bar stock</v>
      </c>
      <c r="AB385" s="73" t="str">
        <v xml:space="preserve">Back Turn Fillet Rad. </v>
      </c>
      <c r="AC385" s="73" t="str">
        <v>Balloon 1 (DWG FRM0105 Page 2, NV-27)</v>
      </c>
      <c r="AD385" s="73" t="str">
        <v>Balloon 1 (DWG FRM0105, NV-30)</v>
      </c>
      <c r="AE385" s="73" t="str">
        <v>Balloon 1 (P# 9890002-20) OL00429/A</v>
      </c>
      <c r="AF385" s="73" t="str">
        <v>Balloon 1, DWG#FRM0105</v>
      </c>
      <c r="AG385" s="73" t="str">
        <v>Balloon 11, See Image</v>
      </c>
      <c r="AH385" s="73" t="str">
        <v xml:space="preserve">Balloon 2 (DWG FRM0105 Page 2, NV-27) </v>
      </c>
      <c r="AI385" s="73" t="str">
        <v>Balloon 2 (DWG FRM0105, NV-30)</v>
      </c>
      <c r="AJ385" s="73" t="str">
        <v>Balloon 2 (P# 9890002-20)</v>
      </c>
      <c r="AK385" s="73" t="str">
        <v>Balloon 2, DWG#FRM0105</v>
      </c>
      <c r="AL385" s="73" t="str">
        <v>Balloon 2, DWG#FRM0105, See Image</v>
      </c>
      <c r="AM385" s="73" t="str">
        <v>Balloon 3 (DWG FRM0105, NV-30 Minor)</v>
      </c>
      <c r="AN385" s="73" t="str">
        <v>Balloon 3 (DWG FRM0105, NV-30)</v>
      </c>
      <c r="AO385" s="73" t="str">
        <v>Balloon 3 (P# 9890002-20)</v>
      </c>
      <c r="AP385" s="73" t="str">
        <v>Balloon 4</v>
      </c>
      <c r="AQ385" s="73" t="str">
        <v>Balloon 4 (P# 9890002-20)</v>
      </c>
      <c r="AR385" s="73" t="str">
        <v>Below Middle Band</v>
      </c>
      <c r="AS385" s="73" t="str">
        <v>Best Fit Pin, .003 or Less =Pass</v>
      </c>
      <c r="AT385" s="73" t="str">
        <v>Blank</v>
      </c>
      <c r="AU385" s="73" t="str">
        <v>Blank Turn Maj.</v>
      </c>
      <c r="AV385" s="73" t="str">
        <v>Blank Turn Maj. Mill Flt., OL4172</v>
      </c>
      <c r="AW385" s="73" t="str">
        <v>Blank Without .010 Slots</v>
      </c>
      <c r="AX385" s="73" t="str">
        <v>Blank Without .010 Slots, Section</v>
      </c>
      <c r="AY385" s="73" t="str">
        <v>Blank without thread</v>
      </c>
      <c r="AZ385" s="73" t="str">
        <v xml:space="preserve">Blank, Center of V Grv. </v>
      </c>
      <c r="BA385" s="73" t="str">
        <v>Blank, Check R adjacent Balloon 17</v>
      </c>
      <c r="BB385" s="73" t="str">
        <v>Blank, EXT. Feature</v>
      </c>
      <c r="BC385" s="73" t="str">
        <v>Blank, See Image, OL04335</v>
      </c>
      <c r="BD385" s="73" t="str">
        <v>Blank, See Image, OL04336</v>
      </c>
      <c r="BE385" s="73" t="str">
        <v xml:space="preserve">Blank, Thrd. </v>
      </c>
      <c r="BF385" s="73" t="str">
        <v>Blank, Turn Tip</v>
      </c>
      <c r="BG385" s="73" t="str">
        <v>Blank, Without Thrd.</v>
      </c>
      <c r="BH385" s="73" t="str">
        <v>Blank, Without Thread</v>
      </c>
      <c r="BI385" s="73" t="str">
        <v xml:space="preserve">Blunt Start Blend to Minor </v>
      </c>
      <c r="BJ385" s="73" t="str">
        <v>Calc., Use Go HEX</v>
      </c>
      <c r="BK385" s="73" t="str">
        <v>Can't dig into OD</v>
      </c>
      <c r="BL385" s="73" t="str">
        <v>Carbide Gauge</v>
      </c>
      <c r="BM385" s="73" t="str">
        <v xml:space="preserve">Center of V Grv. </v>
      </c>
      <c r="BN385" s="73" t="str">
        <v>Centered Less than .03 = Pass</v>
      </c>
      <c r="BO385" s="73" t="str">
        <v>Centered within .0005 or Less = Pass</v>
      </c>
      <c r="BP385" s="73" t="str">
        <v>Centered within .001 or Less = Pass</v>
      </c>
      <c r="BQ385" s="73" t="str">
        <v>Centered within .0254 or Less = Pass</v>
      </c>
      <c r="BR385" s="73" t="str">
        <v>Check close to Rod Slot</v>
      </c>
      <c r="BS385" s="73" t="str">
        <v>Check every other hole</v>
      </c>
      <c r="BT385" s="73" t="str">
        <v>Check Go over full length of slot.</v>
      </c>
      <c r="BU385" s="73" t="str">
        <v>Check Near Closed End</v>
      </c>
      <c r="BV385" s="73" t="str">
        <v>Check per Print View, Away from Rod Slot</v>
      </c>
      <c r="BW385" s="73" t="str">
        <v>Check to Balloon 30 Go Pin</v>
      </c>
      <c r="BX385" s="73" t="str">
        <v>Check with .2705 SET Pin Inside Part</v>
      </c>
      <c r="BY385" s="73" t="str">
        <v>Check with Hex Up</v>
      </c>
      <c r="BZ385" s="73" t="str">
        <v>CMM Blank</v>
      </c>
      <c r="CA385" s="73" t="str">
        <v>Confirm Full Radius</v>
      </c>
      <c r="CB385" s="73" t="str">
        <v>Constrained in fixture</v>
      </c>
      <c r="CC385" s="73" t="str">
        <v>Constrained with Ring</v>
      </c>
      <c r="CD385" s="73" t="str">
        <v>Constrained, See Image</v>
      </c>
      <c r="CE385" s="73" t="str">
        <v>Dim. "A"</v>
      </c>
      <c r="CF385" s="73" t="str">
        <v>Dim. "B"</v>
      </c>
      <c r="CG385" s="73" t="str">
        <v>Dim. "C"</v>
      </c>
      <c r="CH385" s="73" t="str">
        <v>Dim. "D", Whirl Blank</v>
      </c>
      <c r="CI385" s="73" t="str">
        <v>Dim. "G"</v>
      </c>
      <c r="CJ385" s="73" t="str">
        <v>Dim. E, Blank Turn Maj. &amp;  Mill Flt</v>
      </c>
      <c r="CK385" s="73" t="str">
        <v>Dim. E, Blank Turn Maj.&amp;  Mill Flt</v>
      </c>
      <c r="CL385" s="73" t="str">
        <v>Dim. H, Whirl Blank</v>
      </c>
      <c r="CM385" s="73" t="str">
        <v>Dim. J, 'Blank Turn Maj. &amp; Whirl Blank</v>
      </c>
      <c r="CN385" s="73" t="str">
        <v>Disk Drop Indicator Tip</v>
      </c>
      <c r="CO385" s="73" t="str">
        <v>DWG 100448-15, Balloon F_1</v>
      </c>
      <c r="CP385" s="73" t="str">
        <v>DWG 100448-15, OL02571</v>
      </c>
      <c r="CQ385" s="73" t="str">
        <v>DWG 100448-41</v>
      </c>
      <c r="CR385" s="73" t="str">
        <v>DWG 9890040, (10E),Section Part, OL01139</v>
      </c>
      <c r="CS385" s="73" t="str">
        <v>DWG 9890040, (10E),Section, OL01139</v>
      </c>
      <c r="CT385" s="73" t="str">
        <v>DWG 9890040, (11E)</v>
      </c>
      <c r="CU385" s="73" t="str">
        <v>DWG 9890040, (11E), Pins with Flats</v>
      </c>
      <c r="CV385" s="73" t="str">
        <v>DWG 9890040, (12E),  Pass=.002 or less</v>
      </c>
      <c r="CW385" s="73" t="str">
        <v>DWG 9890040, (12E), See Image</v>
      </c>
      <c r="CX385" s="73" t="str">
        <v>DWG 9890040, (1E), OL01431</v>
      </c>
      <c r="CY385" s="73" t="str">
        <v>DWG 9890040, (1E), OL01432</v>
      </c>
      <c r="CZ385" s="73" t="str">
        <v>DWG 9890040, (2E), OL01432</v>
      </c>
      <c r="DA385" s="73" t="str">
        <v>DWG 9890040, (3E)</v>
      </c>
      <c r="DB385" s="73" t="str">
        <v>DWG 9890040, (4E)</v>
      </c>
      <c r="DC385" s="73" t="str">
        <v>DWG 9890040, (5E), OL02336</v>
      </c>
      <c r="DD385" s="73" t="str">
        <v>DWG 9890040, (6E)</v>
      </c>
      <c r="DE385" s="73" t="str">
        <v>DWG 9890040, (7E)</v>
      </c>
      <c r="DF385" s="73" t="str">
        <v>DWG 9890040, (8E), OL01433</v>
      </c>
      <c r="DG385" s="73" t="str">
        <v>DWG 9890040, (8E), OL01433, Section</v>
      </c>
      <c r="DH385" s="73" t="str">
        <v>DWG 9890040, (9E), Close to Rod Slot</v>
      </c>
      <c r="DI385" s="73" t="str">
        <v>DWG 9890040, (9E),Close to Rod Slot</v>
      </c>
      <c r="DJ385" s="73" t="str">
        <v>DWG FRM0105 PAGE 2</v>
      </c>
      <c r="DK385" s="73" t="str">
        <v>DWG# 100448-41</v>
      </c>
      <c r="DL385" s="73" t="str">
        <v>DWG# 100448-44</v>
      </c>
      <c r="DM385" s="73" t="str">
        <v>DWG# 9890003  (1), Section OL00436/A</v>
      </c>
      <c r="DN385" s="73" t="str">
        <v>DWG# 9890003 (3), Ring Gauge Constrained</v>
      </c>
      <c r="DO385" s="73" t="str">
        <v>DWG# 9890003 (4), Section</v>
      </c>
      <c r="DP385" s="73" t="str">
        <v>DWG#100448-26, Balloon 1K, OL02350</v>
      </c>
      <c r="DQ385" s="73" t="str">
        <v>DWG#100448-26, Balloon 2K, OL02350</v>
      </c>
      <c r="DR385" s="73" t="str">
        <v>DWG#100448-26, Balloon 3K, OL02363</v>
      </c>
      <c r="DS385" s="73" t="str">
        <v>DWG#100448-26, Balloon 4K</v>
      </c>
      <c r="DT385" s="73" t="str">
        <v>DWG#100448-26, Balloon 5K, Section</v>
      </c>
      <c r="DU385" s="73" t="str">
        <v>DWG#100448-26, Balloon 6K</v>
      </c>
      <c r="DV385" s="73" t="str">
        <v>DWG#100448-26, Balloon 7K, Section</v>
      </c>
      <c r="DW385" s="73" t="str">
        <v>DWG#100448-26, Mfg. Tol.</v>
      </c>
      <c r="DX385" s="73" t="str">
        <v>DWG#9890003 (2) Ring Gauge Constrained</v>
      </c>
      <c r="DY385" s="73" t="str">
        <v>DWG#9890044</v>
      </c>
      <c r="DZ385" s="73" t="str">
        <v>DWG#9890044 .1985 to .2005=Pass</v>
      </c>
      <c r="EA385" s="73" t="str">
        <v>DWG#9890044 Overlay OL02441</v>
      </c>
      <c r="EB385" s="73" t="str">
        <v>DWG#9890044, OL02441</v>
      </c>
      <c r="EC385" s="73" t="str">
        <v>DWG#FRM0105</v>
      </c>
      <c r="ED385" s="73" t="str">
        <v>EXT.</v>
      </c>
      <c r="EE385" s="73" t="str">
        <v>EXT. Section, OL02460</v>
      </c>
      <c r="EF385" s="73" t="str">
        <v>EXT., OL04223</v>
      </c>
      <c r="EG385" s="73" t="str">
        <v>Flat Drop Indicator Tip</v>
      </c>
      <c r="EH385" s="73" t="str">
        <v>Full Go Pin, No Light, at Radius</v>
      </c>
      <c r="EI385" s="73" t="str">
        <v>Function Check</v>
      </c>
      <c r="EJ385" s="73" t="str">
        <v>GO Function Gauge</v>
      </c>
      <c r="EK385" s="73" t="str">
        <v>Go Gauge for Balloon 1 &amp; 4</v>
      </c>
      <c r="EL385" s="73" t="str">
        <v>Go Pin must pass through</v>
      </c>
      <c r="EM385" s="73" t="str">
        <v>Greater than .005 = Fail, Section</v>
      </c>
      <c r="EN385" s="73" t="str">
        <v>Greater than .025 out of center = Fail</v>
      </c>
      <c r="EO385" s="73" t="str">
        <v>Greater than 2.6 = Pass</v>
      </c>
      <c r="EP385" s="73" t="str">
        <v>Green = Pass, Red = Fail</v>
      </c>
      <c r="EQ385" s="73" t="str">
        <v>Hex Depth</v>
      </c>
      <c r="ER385" s="73" t="str">
        <v>Hex Minor</v>
      </c>
      <c r="ES385" s="73" t="str">
        <v>Hole Dia.</v>
      </c>
      <c r="ET385" s="73" t="str">
        <v>Hook or Disk Tip</v>
      </c>
      <c r="EU385" s="73" t="str">
        <v>ID Sphere Finish</v>
      </c>
      <c r="EV385" s="73" t="str">
        <v>ID/OD Both Sides, Diff. .002 or less = Pass</v>
      </c>
      <c r="EW385" s="73" t="str">
        <v>If Looks Big, Section</v>
      </c>
      <c r="EX385" s="73" t="str">
        <v>If Looks Small, Section</v>
      </c>
      <c r="EY385" s="73" t="str">
        <v>Insp. Close to Break Away, Mfg.Tol.</v>
      </c>
      <c r="EZ385" s="73" t="str">
        <v>INT.</v>
      </c>
      <c r="FA385" s="73" t="str">
        <v>INT. Section, OL02460</v>
      </c>
      <c r="FB385" s="73" t="str">
        <v>INT., OL04223</v>
      </c>
      <c r="FC385" s="73" t="str">
        <v>Intersect. of 7.7 &amp; R0.10</v>
      </c>
      <c r="FD385" s="73" t="str">
        <v>Intersect. of 8.79 and R.25 MAX</v>
      </c>
      <c r="FE385" s="73" t="str">
        <v>Keep Ind. Tip away from corner</v>
      </c>
      <c r="FF385" s="73" t="str">
        <v>L31</v>
      </c>
      <c r="FG385" s="73" t="str">
        <v>Laser Mark</v>
      </c>
      <c r="FH385" s="73" t="str">
        <v>LASER PER NOTE 4</v>
      </c>
      <c r="FI385" s="73" t="str">
        <v>LASER PER NOTE 4, Final Check 1 only</v>
      </c>
      <c r="FJ385" s="73" t="str">
        <v>Less than .002 out of center = Pass</v>
      </c>
      <c r="FK385" s="73" t="str">
        <v>Less than 2.75 = Pass, Section</v>
      </c>
      <c r="FL385" s="73" t="str">
        <v>List as pin. Not Calibrated</v>
      </c>
      <c r="FM385" s="73" t="str">
        <v>M9 X 1.25 BUTT See Comment Image</v>
      </c>
      <c r="FN385" s="73" t="str">
        <v>Manual Section</v>
      </c>
      <c r="FO385" s="73" t="str">
        <v>Max Deep .241 NO-GO =.42</v>
      </c>
      <c r="FP385" s="73" t="str">
        <v>MAX Depth of (Note 7) .241 NO-GO Pin</v>
      </c>
      <c r="FQ385" s="73" t="str">
        <v>Measure from Blue Line, See Image</v>
      </c>
      <c r="FR385" s="73" t="str">
        <v>Measure Width of Blue Area, See Image</v>
      </c>
      <c r="FS385" s="73" t="str">
        <v>Mfg. Tol</v>
      </c>
      <c r="FT385" s="73" t="str">
        <v>Mfg. Tol, See Image</v>
      </c>
      <c r="FU385" s="73" t="str">
        <v>Mfg. Tol.</v>
      </c>
      <c r="FV385" s="73" t="str">
        <v>Mfg. Tol. "A"</v>
      </c>
      <c r="FW385" s="73" t="str">
        <v>Mfg. Tol. (Zero on Gauge Full Dia. Lead)</v>
      </c>
      <c r="FX385" s="73" t="str">
        <v>Mfg. Tol. Balloon 11, See Image</v>
      </c>
      <c r="FY385" s="73" t="str">
        <v>Mfg. Tol. Balloon 4</v>
      </c>
      <c r="FZ385" s="73" t="str">
        <v>Mfg. Tol. Balloon 7</v>
      </c>
      <c r="GA385" s="73" t="str">
        <v xml:space="preserve">Mfg. Tol. C-Bore Face (Ballo 28) </v>
      </c>
      <c r="GB385" s="73" t="str">
        <v>Mfg. Tol. Section</v>
      </c>
      <c r="GC385" s="73" t="str">
        <v>Mfg. Tol. See Image</v>
      </c>
      <c r="GD385" s="73" t="str">
        <v>Mfg. Tol., 3 Places, Record MAX</v>
      </c>
      <c r="GE385" s="73" t="str">
        <v>Mfg. Tol., Balloon 11</v>
      </c>
      <c r="GF385" s="73" t="str">
        <v>Mfg. Tol., Balloon 7</v>
      </c>
      <c r="GG385" s="73" t="str">
        <v>Mfg. Tol., Blank</v>
      </c>
      <c r="GH385" s="73" t="str">
        <v>Mfg. Tol., Blank, Balloon 12</v>
      </c>
      <c r="GI385" s="73" t="str">
        <v>Mfg. Tol., Blend to SØ.320</v>
      </c>
      <c r="GJ385" s="73" t="str">
        <v>Mfg. Tol., Calculation</v>
      </c>
      <c r="GK385" s="73" t="str">
        <v>Mfg. Tol., For Mill Fixture</v>
      </c>
      <c r="GL385" s="73" t="str">
        <v>Mfg. Tol., L32</v>
      </c>
      <c r="GM385" s="73" t="str">
        <v>Mfg. Tol., L33</v>
      </c>
      <c r="GN385" s="73" t="str">
        <v>Mfg. Tol., No Tool Marks</v>
      </c>
      <c r="GO385" s="73" t="str">
        <v>Mfg. Tol., OL03361</v>
      </c>
      <c r="GP385" s="73" t="str">
        <v>Mfg. Tol., Record off center value</v>
      </c>
      <c r="GQ385" s="73" t="str">
        <v>Mfg. Tol., Same 3 Places, Record MIN</v>
      </c>
      <c r="GR385" s="73" t="str">
        <v>Mfg. Tol., Section</v>
      </c>
      <c r="GS385" s="73" t="str">
        <v>Mfg. Tol., Section B-B</v>
      </c>
      <c r="GT385" s="73" t="str">
        <v>Mfg. Tol., Section, OL03361</v>
      </c>
      <c r="GU385" s="73" t="str">
        <v>Mfg. Tol., Section, Per Note 2</v>
      </c>
      <c r="GV385" s="73" t="str">
        <v>Mfg. Tol., See Image</v>
      </c>
      <c r="GW385" s="73" t="str">
        <v>Mfg. Tol., See Image, Bore in Blue</v>
      </c>
      <c r="GX385" s="73" t="str">
        <v>Mfg. Tol., See Image, Hook Tip</v>
      </c>
      <c r="GY385" s="73" t="str">
        <v>Mfg. Tol., Sharp Okay No Burr</v>
      </c>
      <c r="GZ385" s="73" t="str">
        <v>Mfg. Tol., Threadless Blank</v>
      </c>
      <c r="HA385" s="73" t="str">
        <v>Mfg.Tol.</v>
      </c>
      <c r="HB385" s="73" t="str">
        <v>Mgf. To., T.S.C.</v>
      </c>
      <c r="HC385" s="73" t="str">
        <v>Milled Feature</v>
      </c>
      <c r="HD385" s="73" t="str">
        <v>Milled Feature, OL04045</v>
      </c>
      <c r="HE385" s="73" t="str">
        <v>More than .0005 out of center = Fail</v>
      </c>
      <c r="HF385" s="73" t="str">
        <v>Must Pass Through</v>
      </c>
      <c r="HG385" s="73" t="str">
        <v>Must pass through gauge</v>
      </c>
      <c r="HH385" s="73" t="str">
        <v>Must Pass Through Go Gauge</v>
      </c>
      <c r="HI385" s="73" t="str">
        <v>Must Pass, See Image.</v>
      </c>
      <c r="HJ385" s="73" t="str">
        <v>NA</v>
      </c>
      <c r="HK385" s="73" t="str">
        <v>Narrow Area</v>
      </c>
      <c r="HL385" s="73" t="str">
        <v>Near Balloon 21</v>
      </c>
      <c r="HM385" s="73" t="str">
        <v>Near Datum B</v>
      </c>
      <c r="HN385" s="73" t="str">
        <v>Neck Dia.</v>
      </c>
      <c r="HO385" s="73" t="str">
        <v>Neck to Head Rad.</v>
      </c>
      <c r="HP385" s="73" t="str">
        <v>No Copper Deposits Allowed</v>
      </c>
      <c r="HQ385" s="73" t="str">
        <v>No Section</v>
      </c>
      <c r="HR385" s="73" t="str">
        <v>No Section, .01 to .014 = Pass</v>
      </c>
      <c r="HS385" s="73" t="str">
        <v>No Section, Rotate Part</v>
      </c>
      <c r="HT385" s="73" t="str">
        <v>No Section, See Image</v>
      </c>
      <c r="HU385" s="73" t="str">
        <v>No Slot, Section B-B</v>
      </c>
      <c r="HV385" s="73" t="str">
        <v>No visual step = Pass</v>
      </c>
      <c r="HW385" s="73" t="str">
        <v>Not to exceed .95 Deep</v>
      </c>
      <c r="HX385" s="73" t="str">
        <v>Note 1</v>
      </c>
      <c r="HY385" s="73" t="str">
        <v>OL00333/A</v>
      </c>
      <c r="HZ385" s="73" t="str">
        <v>OL00519</v>
      </c>
      <c r="IA385" s="73" t="str">
        <v>OL00520</v>
      </c>
      <c r="IB385" s="73" t="str">
        <v>OL00529</v>
      </c>
      <c r="IC385" s="73" t="str">
        <v>OL00542</v>
      </c>
      <c r="ID385" s="73" t="str">
        <v>OL00724</v>
      </c>
      <c r="IE385" s="73" t="str">
        <v>OL01250</v>
      </c>
      <c r="IF385" s="73" t="str">
        <v>OL01869, Threadless Blank</v>
      </c>
      <c r="IG385" s="73" t="str">
        <v>OL01870, Section</v>
      </c>
      <c r="IH385" s="73" t="str">
        <v>OL02255</v>
      </c>
      <c r="II385" s="73" t="str">
        <v>OL02255, Mfg. Tol.</v>
      </c>
      <c r="IJ385" s="73" t="str">
        <v>OL02302</v>
      </c>
      <c r="IK385" s="73" t="str">
        <v xml:space="preserve">OL02318  needed per image instructions </v>
      </c>
      <c r="IL385" s="73" t="str">
        <v>OL02556</v>
      </c>
      <c r="IM385" s="73" t="str">
        <v>OL02557</v>
      </c>
      <c r="IN385" s="73" t="str">
        <v>OL02567</v>
      </c>
      <c r="IO385" s="73" t="str">
        <v>OL02653</v>
      </c>
      <c r="IP385" s="73" t="str">
        <v>OL02718</v>
      </c>
      <c r="IQ385" s="73" t="str">
        <v>OL02841</v>
      </c>
      <c r="IR385" s="73" t="str">
        <v>OL02842</v>
      </c>
      <c r="IS385" s="73" t="str">
        <v>OL02844</v>
      </c>
      <c r="IT385" s="73" t="str">
        <v>OL02871</v>
      </c>
      <c r="IU385" s="73" t="str">
        <v>OL02887</v>
      </c>
      <c r="IV385" s="73" t="str">
        <v>OL03500</v>
      </c>
      <c r="IW385" s="73" t="str">
        <v>OL03766</v>
      </c>
      <c r="IX385" s="73" t="str">
        <v>OL03868</v>
      </c>
      <c r="IY385" s="73" t="str">
        <v>OL03869</v>
      </c>
      <c r="IZ385" s="73" t="str">
        <v>OL03870</v>
      </c>
      <c r="JA385" s="73" t="str">
        <v>OL03873, DWG# 100448-44</v>
      </c>
      <c r="JB385" s="73" t="str">
        <v>OL03949</v>
      </c>
      <c r="JC385" s="73" t="str">
        <v xml:space="preserve">OL04043, Section </v>
      </c>
      <c r="JD385" s="73" t="str">
        <v xml:space="preserve">OL04044, Section </v>
      </c>
      <c r="JE385" s="73" t="str">
        <v>OL04045</v>
      </c>
      <c r="JF385" s="73" t="str">
        <v>OL04045, Milled Feature</v>
      </c>
      <c r="JG385" s="73" t="str">
        <v>OL04063</v>
      </c>
      <c r="JH385" s="73" t="str">
        <v>OL04064</v>
      </c>
      <c r="JI385" s="73" t="str">
        <v>OL04065</v>
      </c>
      <c r="JJ385" s="73" t="str">
        <v>OL04181</v>
      </c>
      <c r="JK385" s="73" t="str">
        <v>OL04218</v>
      </c>
      <c r="JL385" s="73" t="str">
        <v>OL04224, See Image</v>
      </c>
      <c r="JM385" s="73" t="str">
        <v>OL04374</v>
      </c>
      <c r="JN385" s="73" t="str">
        <v>OL04375, Section M-M</v>
      </c>
      <c r="JO385" s="73" t="str">
        <v>OL04376, Section M-M</v>
      </c>
      <c r="JP385" s="73" t="str">
        <v>OL04443</v>
      </c>
      <c r="JQ385" s="73" t="str">
        <v>OL04444</v>
      </c>
      <c r="JR385" s="73" t="str">
        <v>OL05000</v>
      </c>
      <c r="JS385" s="73" t="str">
        <v>One side of slot</v>
      </c>
      <c r="JT385" s="73" t="str">
        <v>Other side of slot</v>
      </c>
      <c r="JU385" s="73" t="str">
        <v>Out of center more than .002 = Fail</v>
      </c>
      <c r="JV385" s="73" t="str">
        <v>Out of center more than.002 = Fail</v>
      </c>
      <c r="JW385" s="73" t="str">
        <v>Overlay OL02713</v>
      </c>
      <c r="JX385" s="73" t="str">
        <v>Overlay OL02714</v>
      </c>
      <c r="JY385" s="73" t="str">
        <v>Overlay OL02718</v>
      </c>
      <c r="JZ385" s="73" t="str">
        <v>Overlay OL03831, Mfg. Tol.</v>
      </c>
      <c r="KA385" s="73" t="str">
        <v>Part Without Slots</v>
      </c>
      <c r="KB385" s="73" t="str">
        <v>Part Without Slots, See Image</v>
      </c>
      <c r="KC385" s="73" t="str">
        <v xml:space="preserve">Pass = .0254 or Less </v>
      </c>
      <c r="KD385" s="73" t="str">
        <v>PD MIN = 4.361, PD MAX = 4.456</v>
      </c>
      <c r="KE385" s="73" t="str">
        <v>Per Balloon 2 Note</v>
      </c>
      <c r="KF385" s="73" t="str">
        <v>Per drawing note(s) 8.</v>
      </c>
      <c r="KG385" s="73" t="str">
        <v>Point or Sphere Tip</v>
      </c>
      <c r="KH385" s="73" t="str">
        <v>Point Tip</v>
      </c>
      <c r="KI385" s="73" t="str">
        <v>R.9 to R1.1 = Pass, See Image</v>
      </c>
      <c r="KJ385" s="73" t="str">
        <v>Ram Construction</v>
      </c>
      <c r="KK385" s="73" t="str">
        <v>Record Same Pass / Fail All Balloons</v>
      </c>
      <c r="KL385" s="73" t="str">
        <v>Ref. Balloon 1</v>
      </c>
      <c r="KM385" s="73" t="str">
        <v>Ref. Balloon 12</v>
      </c>
      <c r="KN385" s="73" t="str">
        <v>Ref. Balloon 13, 100% AQL</v>
      </c>
      <c r="KO385" s="73" t="str">
        <v>Ref. Balloon 2</v>
      </c>
      <c r="KP385" s="73" t="str">
        <v>Ref. Balloon 21, 100% AQL</v>
      </c>
      <c r="KQ385" s="73" t="str">
        <v>Ref. Balloon 4</v>
      </c>
      <c r="KR385" s="73" t="str">
        <v>Ref. Balloon 7</v>
      </c>
      <c r="KS385" s="73" t="str">
        <v>Ref. Balloon 8</v>
      </c>
      <c r="KT385" s="73" t="str">
        <v>Relieved Pin Gauges 09236 &amp; 09235</v>
      </c>
      <c r="KU385" s="73" t="str">
        <v>Rotate Part</v>
      </c>
      <c r="KV385" s="73" t="str">
        <v>Rotate Part, See Image</v>
      </c>
      <c r="KW385" s="73" t="str">
        <v>Same as Root Radius</v>
      </c>
      <c r="KX385" s="73" t="str">
        <v>Section</v>
      </c>
      <c r="KY385" s="73" t="str">
        <v>Section B-B</v>
      </c>
      <c r="KZ385" s="73" t="str">
        <v>Section B-B, Distance Between Grooves</v>
      </c>
      <c r="LA385" s="73" t="str">
        <v>Section C-C</v>
      </c>
      <c r="LB385" s="73" t="str">
        <v>Section Part</v>
      </c>
      <c r="LC385" s="73" t="str">
        <v>Section Part, Measured from Opposite Face</v>
      </c>
      <c r="LD385" s="73" t="str">
        <v>Section, Broachless Blank</v>
      </c>
      <c r="LE385" s="73" t="str">
        <v>Section, EXT. Sphere Location.</v>
      </c>
      <c r="LF385" s="73" t="str">
        <v>Section, Hex Cham. Ang.</v>
      </c>
      <c r="LG385" s="73" t="str">
        <v>Section, Hex Fillet Rad.</v>
      </c>
      <c r="LH385" s="73" t="str">
        <v>Section, INT. Feature</v>
      </c>
      <c r="LI385" s="73" t="str">
        <v>Section, INT. Sphere Location.</v>
      </c>
      <c r="LJ385" s="73" t="str">
        <v>Section, Mfg. Tol.</v>
      </c>
      <c r="LK385" s="73" t="str">
        <v>Section, Mfg. Tol., See Image</v>
      </c>
      <c r="LL385" s="73" t="str">
        <v>Section, OL00486</v>
      </c>
      <c r="LM385" s="73" t="str">
        <v>Section, OL00542</v>
      </c>
      <c r="LN385" s="73" t="str">
        <v>Section, OL00543</v>
      </c>
      <c r="LO385" s="73" t="str">
        <v>Section, OL00544</v>
      </c>
      <c r="LP385" s="73" t="str">
        <v>Section, OL00545</v>
      </c>
      <c r="LQ385" s="73" t="str">
        <v>Section, OL00546</v>
      </c>
      <c r="LR385" s="73" t="str">
        <v>Section, OL00547</v>
      </c>
      <c r="LS385" s="73" t="str">
        <v>Section, OL00555</v>
      </c>
      <c r="LT385" s="73" t="str">
        <v>Section, OL00725</v>
      </c>
      <c r="LU385" s="73" t="str">
        <v>Section, OL01430</v>
      </c>
      <c r="LV385" s="73" t="str">
        <v>Section, OL01434</v>
      </c>
      <c r="LW385" s="73" t="str">
        <v>Section, OL01435</v>
      </c>
      <c r="LX385" s="73" t="str">
        <v>Section, OL01807</v>
      </c>
      <c r="LY385" s="73" t="str">
        <v>Section, OL01830</v>
      </c>
      <c r="LZ385" s="73" t="str">
        <v>Section, OL02351</v>
      </c>
      <c r="MA385" s="73" t="str">
        <v>Section, OL02519</v>
      </c>
      <c r="MB385" s="73" t="str">
        <v>Section, OL02520</v>
      </c>
      <c r="MC385" s="73" t="str">
        <v>Section, OL02522</v>
      </c>
      <c r="MD385" s="73" t="str">
        <v>Section, OL02540</v>
      </c>
      <c r="ME385" s="73" t="str">
        <v>Section, OL02541</v>
      </c>
      <c r="MF385" s="73" t="str">
        <v>Section, OL02552</v>
      </c>
      <c r="MG385" s="73" t="str">
        <v>Section, OL02553</v>
      </c>
      <c r="MH385" s="73" t="str">
        <v>Section, OL02554</v>
      </c>
      <c r="MI385" s="73" t="str">
        <v>Section, OL02555</v>
      </c>
      <c r="MJ385" s="73" t="str">
        <v>Section, OL02558</v>
      </c>
      <c r="MK385" s="73" t="str">
        <v>Section, OL02559</v>
      </c>
      <c r="ML385" s="73" t="str">
        <v>Section, OL02560</v>
      </c>
      <c r="MM385" s="73" t="str">
        <v>Section, OL02619</v>
      </c>
      <c r="MN385" s="73" t="str">
        <v>Section, OL02620</v>
      </c>
      <c r="MO385" s="73" t="str">
        <v>Section, OL02621</v>
      </c>
      <c r="MP385" s="73" t="str">
        <v>Section, OL02622</v>
      </c>
      <c r="MQ385" s="73" t="str">
        <v>Section, OL02623</v>
      </c>
      <c r="MR385" s="73" t="str">
        <v>Section, OL02624</v>
      </c>
      <c r="MS385" s="73" t="str">
        <v>Section, OL02652</v>
      </c>
      <c r="MT385" s="73" t="str">
        <v>Section, OL02680</v>
      </c>
      <c r="MU385" s="73" t="str">
        <v>Section, OL02793</v>
      </c>
      <c r="MV385" s="73" t="str">
        <v>Section, OL02823</v>
      </c>
      <c r="MW385" s="73" t="str">
        <v>Section, OL02843</v>
      </c>
      <c r="MX385" s="73" t="str">
        <v>Section, OL03026, Ext.</v>
      </c>
      <c r="MY385" s="73" t="str">
        <v>Section, OL03026, Int.</v>
      </c>
      <c r="MZ385" s="73" t="str">
        <v>Section, OL03570, DWG# 100448-41</v>
      </c>
      <c r="NA385" s="73" t="str">
        <v>Section, OL03781</v>
      </c>
      <c r="NB385" s="73" t="str">
        <v>Section, OL03911</v>
      </c>
      <c r="NC385" s="73" t="str">
        <v>Section, OL03912</v>
      </c>
      <c r="ND385" s="73" t="str">
        <v>Section, OL03928</v>
      </c>
      <c r="NE385" s="73" t="str">
        <v>Section, OL03929</v>
      </c>
      <c r="NF385" s="73" t="str">
        <v>Section, OL04030</v>
      </c>
      <c r="NG385" s="73" t="str">
        <v>Section, OL04037</v>
      </c>
      <c r="NH385" s="73" t="str">
        <v>Section, OL04038</v>
      </c>
      <c r="NI385" s="73" t="str">
        <v>Section, OL04046</v>
      </c>
      <c r="NJ385" s="73" t="str">
        <v>Section, OL04065</v>
      </c>
      <c r="NK385" s="73" t="str">
        <v>Section, OL04066</v>
      </c>
      <c r="NL385" s="73" t="str">
        <v>Section, OL04067</v>
      </c>
      <c r="NM385" s="73" t="str">
        <v>Section, OL04069</v>
      </c>
      <c r="NN385" s="73" t="str">
        <v>Section, OL04071</v>
      </c>
      <c r="NO385" s="73" t="str">
        <v>Section, OL04173</v>
      </c>
      <c r="NP385" s="73" t="str">
        <v>Section, OL04174</v>
      </c>
      <c r="NQ385" s="73" t="str">
        <v>Section, OL04214</v>
      </c>
      <c r="NR385" s="73" t="str">
        <v>Section, OL04215</v>
      </c>
      <c r="NS385" s="73" t="str">
        <v>Section, OL04216</v>
      </c>
      <c r="NT385" s="73" t="str">
        <v>Section, OL04217</v>
      </c>
      <c r="NU385" s="73" t="str">
        <v>Section, Overlay OL02716</v>
      </c>
      <c r="NV385" s="73" t="str">
        <v>Section, Overlay OL02717</v>
      </c>
      <c r="NW385" s="73" t="str">
        <v>Section, See Image</v>
      </c>
      <c r="NX385" s="73" t="str">
        <v>Section, See Image, DWG# 100448-41</v>
      </c>
      <c r="NY385" s="73" t="str">
        <v>Section, Without Sots</v>
      </c>
      <c r="NZ385" s="73" t="str">
        <v>See Comments Sheet</v>
      </c>
      <c r="OA385" s="73" t="str">
        <v>See Comments Sheet, OL02318</v>
      </c>
      <c r="OB385" s="73" t="str">
        <v>See Image</v>
      </c>
      <c r="OC385" s="73" t="str">
        <v>See Image, .005 or Less = Pass</v>
      </c>
      <c r="OD385" s="73" t="str">
        <v>See Image, Check Near Radius</v>
      </c>
      <c r="OE385" s="73" t="str">
        <v>See Image, Constrained</v>
      </c>
      <c r="OF385" s="73" t="str">
        <v>See Image, Distance Between Flats</v>
      </c>
      <c r="OG385" s="73" t="str">
        <v xml:space="preserve">See Image, Mfg. Tol, Section A-A </v>
      </c>
      <c r="OH385" s="73" t="str">
        <v>See image, Mfg. Tol.</v>
      </c>
      <c r="OI385" s="73" t="str">
        <v>See Image, Mic. Across Flats</v>
      </c>
      <c r="OJ385" s="73" t="str">
        <v>See Image, OL02850</v>
      </c>
      <c r="OK385" s="73" t="str">
        <v>See Image, OL02880</v>
      </c>
      <c r="OL385" s="73" t="str">
        <v>See Image, OL03926</v>
      </c>
      <c r="OM385" s="73" t="str">
        <v>See Image, OL03927</v>
      </c>
      <c r="ON385" s="73" t="str">
        <v>See Image, OL04003</v>
      </c>
      <c r="OO385" s="73" t="str">
        <v>'See Image, OL04342,  Best Fit Joe Block</v>
      </c>
      <c r="OP385" s="73" t="str">
        <v>See Image, OL04342,  Blank</v>
      </c>
      <c r="OQ385" s="73" t="str">
        <v>See Image, OL04342, Blank</v>
      </c>
      <c r="OR385" s="73" t="str">
        <v>See Image, OL04343, Blank</v>
      </c>
      <c r="OS385" s="73" t="str">
        <v>See Image, Pass = .002 or Less</v>
      </c>
      <c r="OT385" s="73" t="str">
        <v>See Image, Rcd. MAX</v>
      </c>
      <c r="OU385" s="73" t="str">
        <v>See Image, Rcd. MIN</v>
      </c>
      <c r="OV385" s="73" t="str">
        <v>See Image, Section</v>
      </c>
      <c r="OW385" s="73" t="str">
        <v>See Image, Section A-A</v>
      </c>
      <c r="OX385" s="73" t="str">
        <v>See Image, Section B-B</v>
      </c>
      <c r="OY385" s="73" t="str">
        <v>See Image, Section B-B, TSC</v>
      </c>
      <c r="OZ385" s="73" t="str">
        <v>See Image, Shank Drawing # 18000-XX-XX A</v>
      </c>
      <c r="PA385" s="73" t="str">
        <v>Sequencial Laser 01, 120 Per Print</v>
      </c>
      <c r="PB385" s="73" t="str">
        <v>Set to .202, Zero on Thread Lead</v>
      </c>
      <c r="PC385" s="73" t="str">
        <v>Sharp OK, No Burr</v>
      </c>
      <c r="PD385" s="73" t="str">
        <v>Sharp OK, No Raised Edge, See Image</v>
      </c>
      <c r="PE385" s="73" t="str">
        <v>Sharp OK, No Raised Edges</v>
      </c>
      <c r="PF385" s="73" t="str">
        <v>Sharp okay no raised edge</v>
      </c>
      <c r="PG385" s="73" t="str">
        <v>Sharp Okay, No Burr</v>
      </c>
      <c r="PH385" s="73" t="str">
        <v>Sharp Okay, No Raised Edge</v>
      </c>
      <c r="PI385" s="73" t="str">
        <v>Sharp Okay, No Raised Edges,</v>
      </c>
      <c r="PJ385" s="73" t="str">
        <v>Sharp Okay, See Image</v>
      </c>
      <c r="PK385" s="73" t="str">
        <v xml:space="preserve">Start of Radius @ .195 </v>
      </c>
      <c r="PL385" s="73" t="str">
        <v xml:space="preserve">Start of Radius @ .21 </v>
      </c>
      <c r="PM385" s="73" t="str">
        <v xml:space="preserve">T.S.C. </v>
      </c>
      <c r="PN385" s="73" t="str">
        <v>Tangent Point</v>
      </c>
      <c r="PO385" s="73" t="str">
        <v>Tangent point of R.50</v>
      </c>
      <c r="PP385" s="73" t="str">
        <v>Taper Check, Mfg.Tol.</v>
      </c>
      <c r="PQ385" s="73" t="str">
        <v>Taper Check, Mfg.Tol., See Image</v>
      </c>
      <c r="PR385" s="73" t="str">
        <v>Thrd. Minor Ø</v>
      </c>
      <c r="PS385" s="73" t="str">
        <v>Thrd. Relief Ø</v>
      </c>
      <c r="PT385" s="73" t="str">
        <v>Threadless Blank</v>
      </c>
      <c r="PU385" s="73" t="str">
        <v>Threadless Blank, From Major Ø</v>
      </c>
      <c r="PV385" s="73" t="str">
        <v>Threadless Blank, Mfg. Tol.</v>
      </c>
      <c r="PW385" s="73" t="str">
        <v>Threadless Blank, Thrd. to Neck Rad.</v>
      </c>
      <c r="PX385" s="73" t="str">
        <v>Thredless Blank</v>
      </c>
      <c r="PY385" s="73" t="str">
        <v>To center of R.005</v>
      </c>
      <c r="PZ385" s="73" t="str">
        <v>Torx Min. Dia.</v>
      </c>
      <c r="QA385" s="73" t="str">
        <v>Turn Ø Free of Mill Marks</v>
      </c>
      <c r="QB385" s="73" t="str">
        <v>Use (Full) GO Hex</v>
      </c>
      <c r="QC385" s="73" t="str">
        <v>Use Balloon 1 FULL Gauge</v>
      </c>
      <c r="QD385" s="73" t="str">
        <v>Use Balloon 9 FULL GO</v>
      </c>
      <c r="QE385" s="73" t="str">
        <v>Use Best Fit Pin</v>
      </c>
      <c r="QF385" s="73" t="str">
        <v>Use Disk Tip</v>
      </c>
      <c r="QG385" s="73" t="str">
        <v>Use flat bottomed indicator tip.</v>
      </c>
      <c r="QH385" s="73" t="str">
        <v xml:space="preserve">Use Full .093 Go Hex </v>
      </c>
      <c r="QI385" s="73" t="str">
        <v xml:space="preserve">Use Full .0930 Go Hex </v>
      </c>
      <c r="QJ385" s="73" t="str">
        <v>Use Full .1235 Go Hex</v>
      </c>
      <c r="QK385" s="73" t="str">
        <v>Use Gauge K2-98-8019-04, See Image</v>
      </c>
      <c r="QL385" s="73" t="str">
        <v>Use large flat indicator tip</v>
      </c>
      <c r="QM385" s="73" t="str">
        <v>Use Pins.3330/.3350, See Image MAX NO-GO</v>
      </c>
      <c r="QN385" s="73" t="str">
        <v>Use Pointed Drop Indicator Tip</v>
      </c>
      <c r="QO385" s="73" t="str">
        <v>V-Block</v>
      </c>
      <c r="QP385" s="73" t="str">
        <v>V-Block,  AMB for 13</v>
      </c>
      <c r="QQ385" s="73" t="str">
        <v>V-Block,  Hex Cham. Dia.</v>
      </c>
      <c r="QR385" s="73" t="str">
        <v>V-Block, Hex Depth</v>
      </c>
      <c r="QS385" s="73" t="str">
        <v>VBU Gauge</v>
      </c>
      <c r="QT385" s="73" t="str">
        <v>Visibally smaller than HEX=Pass</v>
      </c>
      <c r="QU385" s="73" t="str">
        <v>Visual Per Drawing</v>
      </c>
      <c r="QV385" s="73" t="str">
        <v>Whirl Blank</v>
      </c>
      <c r="QW385" s="73" t="str">
        <v xml:space="preserve">Whirl Blank </v>
      </c>
      <c r="QX385" s="73" t="str">
        <v>Whirl Blank, Neck Rad. End to Head CL</v>
      </c>
      <c r="QY385" s="73" t="str">
        <v>Whirl Blank, Nose Start Dia.</v>
      </c>
      <c r="QZ385" s="73" t="str">
        <v>Whirl Blank, Nose Start Dist.</v>
      </c>
      <c r="RA385" s="73" t="str">
        <v>Whirl Blank, Thrd. Minor</v>
      </c>
      <c r="RB385" s="73" t="str">
        <v>Whirl Blank, Thrd. Pullout Dia.</v>
      </c>
      <c r="RC385" s="73" t="str">
        <v>Whole Part, Removal is at Assy. Level</v>
      </c>
      <c r="RD385" s="73" t="str">
        <v>Wide Area</v>
      </c>
      <c r="RE385" s="73" t="str">
        <v>Zero on End of Go Gauge</v>
      </c>
    </row>
    <row r="386" spans="1:473">
      <c r="A386" s="73" t="s">
        <v>279</v>
      </c>
      <c r="C386" s="73" t="str" cm="1">
        <f t="array" ref="C386:RE386">TRANSPOSE(_xlfn._xlws.SORT(_xlfn._xlws.FILTER($A$2:$A$600,ISNUMBER(SEARCH('PartLib Table'!M393,$A$2:$A$600)),"not found")))</f>
        <v xml:space="preserve"> 'C', Whirl Blank</v>
      </c>
      <c r="D386" s="73" t="str">
        <v xml:space="preserve"> See Image, Constrained</v>
      </c>
      <c r="E386" s="73" t="str">
        <v>(.04 to .12 range = Pass)</v>
      </c>
      <c r="F386" s="73" t="str">
        <v>(.042 FULL) Go Pin Seat Fully</v>
      </c>
      <c r="G386" s="73" t="str">
        <v>(B), Mfg. Tol.</v>
      </c>
      <c r="H386" s="73" t="str">
        <v>(B), O.A.L.</v>
      </c>
      <c r="I386" s="73" t="str">
        <v>.001 or less =Pass</v>
      </c>
      <c r="J386" s="73" t="str">
        <v>.001 or less out of center = Pass</v>
      </c>
      <c r="K386" s="73" t="str">
        <v>.002 or Less = Pass</v>
      </c>
      <c r="L386" s="73" t="str">
        <v>.002 or Less out of center = Pass</v>
      </c>
      <c r="M386" s="73" t="str">
        <v>.005 to .015 = Pass</v>
      </c>
      <c r="N386" s="73" t="str">
        <v>.0125 Mean, Section</v>
      </c>
      <c r="O386" s="73" t="str">
        <v>.025 or Less in X &amp; Y=Pass</v>
      </c>
      <c r="P386" s="73" t="str">
        <v>.038 Mean</v>
      </c>
      <c r="Q386" s="73" t="str">
        <v>.063 MM = .0024 IN, See Image</v>
      </c>
      <c r="R386" s="73" t="str">
        <v>.063MM = .0024"</v>
      </c>
      <c r="S386" s="73" t="str">
        <v>.243 NO-GO, Unconstrained, Must Not Start</v>
      </c>
      <c r="T386" s="73" t="str">
        <v>@ Back Face &amp; ID, No Raised Edge</v>
      </c>
      <c r="U386" s="73" t="str">
        <v>@ Back Face &amp; OD, No Raised Edge</v>
      </c>
      <c r="V386" s="73" t="str">
        <v>@ ID &amp; FACE</v>
      </c>
      <c r="W386" s="73" t="str">
        <v>@ OD &amp; BACK FACE</v>
      </c>
      <c r="X386" s="73" t="str">
        <v>@ OD &amp; FACE</v>
      </c>
      <c r="Y386" s="73" t="str">
        <v>Across from slot</v>
      </c>
      <c r="Z386" s="73" t="str">
        <v>All Edge Breaks</v>
      </c>
      <c r="AA386" s="73" t="str">
        <v>Attached to bar stock</v>
      </c>
      <c r="AB386" s="73" t="str">
        <v xml:space="preserve">Back Turn Fillet Rad. </v>
      </c>
      <c r="AC386" s="73" t="str">
        <v>Balloon 1 (DWG FRM0105 Page 2, NV-27)</v>
      </c>
      <c r="AD386" s="73" t="str">
        <v>Balloon 1 (DWG FRM0105, NV-30)</v>
      </c>
      <c r="AE386" s="73" t="str">
        <v>Balloon 1 (P# 9890002-20) OL00429/A</v>
      </c>
      <c r="AF386" s="73" t="str">
        <v>Balloon 1, DWG#FRM0105</v>
      </c>
      <c r="AG386" s="73" t="str">
        <v>Balloon 11, See Image</v>
      </c>
      <c r="AH386" s="73" t="str">
        <v xml:space="preserve">Balloon 2 (DWG FRM0105 Page 2, NV-27) </v>
      </c>
      <c r="AI386" s="73" t="str">
        <v>Balloon 2 (DWG FRM0105, NV-30)</v>
      </c>
      <c r="AJ386" s="73" t="str">
        <v>Balloon 2 (P# 9890002-20)</v>
      </c>
      <c r="AK386" s="73" t="str">
        <v>Balloon 2, DWG#FRM0105</v>
      </c>
      <c r="AL386" s="73" t="str">
        <v>Balloon 2, DWG#FRM0105, See Image</v>
      </c>
      <c r="AM386" s="73" t="str">
        <v>Balloon 3 (DWG FRM0105, NV-30 Minor)</v>
      </c>
      <c r="AN386" s="73" t="str">
        <v>Balloon 3 (DWG FRM0105, NV-30)</v>
      </c>
      <c r="AO386" s="73" t="str">
        <v>Balloon 3 (P# 9890002-20)</v>
      </c>
      <c r="AP386" s="73" t="str">
        <v>Balloon 4</v>
      </c>
      <c r="AQ386" s="73" t="str">
        <v>Balloon 4 (P# 9890002-20)</v>
      </c>
      <c r="AR386" s="73" t="str">
        <v>Below Middle Band</v>
      </c>
      <c r="AS386" s="73" t="str">
        <v>Best Fit Pin, .003 or Less =Pass</v>
      </c>
      <c r="AT386" s="73" t="str">
        <v>Blank</v>
      </c>
      <c r="AU386" s="73" t="str">
        <v>Blank Turn Maj.</v>
      </c>
      <c r="AV386" s="73" t="str">
        <v>Blank Turn Maj. Mill Flt., OL4172</v>
      </c>
      <c r="AW386" s="73" t="str">
        <v>Blank Without .010 Slots</v>
      </c>
      <c r="AX386" s="73" t="str">
        <v>Blank Without .010 Slots, Section</v>
      </c>
      <c r="AY386" s="73" t="str">
        <v>Blank without thread</v>
      </c>
      <c r="AZ386" s="73" t="str">
        <v xml:space="preserve">Blank, Center of V Grv. </v>
      </c>
      <c r="BA386" s="73" t="str">
        <v>Blank, Check R adjacent Balloon 17</v>
      </c>
      <c r="BB386" s="73" t="str">
        <v>Blank, EXT. Feature</v>
      </c>
      <c r="BC386" s="73" t="str">
        <v>Blank, See Image, OL04335</v>
      </c>
      <c r="BD386" s="73" t="str">
        <v>Blank, See Image, OL04336</v>
      </c>
      <c r="BE386" s="73" t="str">
        <v xml:space="preserve">Blank, Thrd. </v>
      </c>
      <c r="BF386" s="73" t="str">
        <v>Blank, Turn Tip</v>
      </c>
      <c r="BG386" s="73" t="str">
        <v>Blank, Without Thrd.</v>
      </c>
      <c r="BH386" s="73" t="str">
        <v>Blank, Without Thread</v>
      </c>
      <c r="BI386" s="73" t="str">
        <v xml:space="preserve">Blunt Start Blend to Minor </v>
      </c>
      <c r="BJ386" s="73" t="str">
        <v>Calc., Use Go HEX</v>
      </c>
      <c r="BK386" s="73" t="str">
        <v>Can't dig into OD</v>
      </c>
      <c r="BL386" s="73" t="str">
        <v>Carbide Gauge</v>
      </c>
      <c r="BM386" s="73" t="str">
        <v xml:space="preserve">Center of V Grv. </v>
      </c>
      <c r="BN386" s="73" t="str">
        <v>Centered Less than .03 = Pass</v>
      </c>
      <c r="BO386" s="73" t="str">
        <v>Centered within .0005 or Less = Pass</v>
      </c>
      <c r="BP386" s="73" t="str">
        <v>Centered within .001 or Less = Pass</v>
      </c>
      <c r="BQ386" s="73" t="str">
        <v>Centered within .0254 or Less = Pass</v>
      </c>
      <c r="BR386" s="73" t="str">
        <v>Check close to Rod Slot</v>
      </c>
      <c r="BS386" s="73" t="str">
        <v>Check every other hole</v>
      </c>
      <c r="BT386" s="73" t="str">
        <v>Check Go over full length of slot.</v>
      </c>
      <c r="BU386" s="73" t="str">
        <v>Check Near Closed End</v>
      </c>
      <c r="BV386" s="73" t="str">
        <v>Check per Print View, Away from Rod Slot</v>
      </c>
      <c r="BW386" s="73" t="str">
        <v>Check to Balloon 30 Go Pin</v>
      </c>
      <c r="BX386" s="73" t="str">
        <v>Check with .2705 SET Pin Inside Part</v>
      </c>
      <c r="BY386" s="73" t="str">
        <v>Check with Hex Up</v>
      </c>
      <c r="BZ386" s="73" t="str">
        <v>CMM Blank</v>
      </c>
      <c r="CA386" s="73" t="str">
        <v>Confirm Full Radius</v>
      </c>
      <c r="CB386" s="73" t="str">
        <v>Constrained in fixture</v>
      </c>
      <c r="CC386" s="73" t="str">
        <v>Constrained with Ring</v>
      </c>
      <c r="CD386" s="73" t="str">
        <v>Constrained, See Image</v>
      </c>
      <c r="CE386" s="73" t="str">
        <v>Dim. "A"</v>
      </c>
      <c r="CF386" s="73" t="str">
        <v>Dim. "B"</v>
      </c>
      <c r="CG386" s="73" t="str">
        <v>Dim. "C"</v>
      </c>
      <c r="CH386" s="73" t="str">
        <v>Dim. "D", Whirl Blank</v>
      </c>
      <c r="CI386" s="73" t="str">
        <v>Dim. "G"</v>
      </c>
      <c r="CJ386" s="73" t="str">
        <v>Dim. E, Blank Turn Maj. &amp;  Mill Flt</v>
      </c>
      <c r="CK386" s="73" t="str">
        <v>Dim. E, Blank Turn Maj.&amp;  Mill Flt</v>
      </c>
      <c r="CL386" s="73" t="str">
        <v>Dim. H, Whirl Blank</v>
      </c>
      <c r="CM386" s="73" t="str">
        <v>Dim. J, 'Blank Turn Maj. &amp; Whirl Blank</v>
      </c>
      <c r="CN386" s="73" t="str">
        <v>Disk Drop Indicator Tip</v>
      </c>
      <c r="CO386" s="73" t="str">
        <v>DWG 100448-15, Balloon F_1</v>
      </c>
      <c r="CP386" s="73" t="str">
        <v>DWG 100448-15, OL02571</v>
      </c>
      <c r="CQ386" s="73" t="str">
        <v>DWG 100448-41</v>
      </c>
      <c r="CR386" s="73" t="str">
        <v>DWG 9890040, (10E),Section Part, OL01139</v>
      </c>
      <c r="CS386" s="73" t="str">
        <v>DWG 9890040, (10E),Section, OL01139</v>
      </c>
      <c r="CT386" s="73" t="str">
        <v>DWG 9890040, (11E)</v>
      </c>
      <c r="CU386" s="73" t="str">
        <v>DWG 9890040, (11E), Pins with Flats</v>
      </c>
      <c r="CV386" s="73" t="str">
        <v>DWG 9890040, (12E),  Pass=.002 or less</v>
      </c>
      <c r="CW386" s="73" t="str">
        <v>DWG 9890040, (12E), See Image</v>
      </c>
      <c r="CX386" s="73" t="str">
        <v>DWG 9890040, (1E), OL01431</v>
      </c>
      <c r="CY386" s="73" t="str">
        <v>DWG 9890040, (1E), OL01432</v>
      </c>
      <c r="CZ386" s="73" t="str">
        <v>DWG 9890040, (2E), OL01432</v>
      </c>
      <c r="DA386" s="73" t="str">
        <v>DWG 9890040, (3E)</v>
      </c>
      <c r="DB386" s="73" t="str">
        <v>DWG 9890040, (4E)</v>
      </c>
      <c r="DC386" s="73" t="str">
        <v>DWG 9890040, (5E), OL02336</v>
      </c>
      <c r="DD386" s="73" t="str">
        <v>DWG 9890040, (6E)</v>
      </c>
      <c r="DE386" s="73" t="str">
        <v>DWG 9890040, (7E)</v>
      </c>
      <c r="DF386" s="73" t="str">
        <v>DWG 9890040, (8E), OL01433</v>
      </c>
      <c r="DG386" s="73" t="str">
        <v>DWG 9890040, (8E), OL01433, Section</v>
      </c>
      <c r="DH386" s="73" t="str">
        <v>DWG 9890040, (9E), Close to Rod Slot</v>
      </c>
      <c r="DI386" s="73" t="str">
        <v>DWG 9890040, (9E),Close to Rod Slot</v>
      </c>
      <c r="DJ386" s="73" t="str">
        <v>DWG FRM0105 PAGE 2</v>
      </c>
      <c r="DK386" s="73" t="str">
        <v>DWG# 100448-41</v>
      </c>
      <c r="DL386" s="73" t="str">
        <v>DWG# 100448-44</v>
      </c>
      <c r="DM386" s="73" t="str">
        <v>DWG# 9890003  (1), Section OL00436/A</v>
      </c>
      <c r="DN386" s="73" t="str">
        <v>DWG# 9890003 (3), Ring Gauge Constrained</v>
      </c>
      <c r="DO386" s="73" t="str">
        <v>DWG# 9890003 (4), Section</v>
      </c>
      <c r="DP386" s="73" t="str">
        <v>DWG#100448-26, Balloon 1K, OL02350</v>
      </c>
      <c r="DQ386" s="73" t="str">
        <v>DWG#100448-26, Balloon 2K, OL02350</v>
      </c>
      <c r="DR386" s="73" t="str">
        <v>DWG#100448-26, Balloon 3K, OL02363</v>
      </c>
      <c r="DS386" s="73" t="str">
        <v>DWG#100448-26, Balloon 4K</v>
      </c>
      <c r="DT386" s="73" t="str">
        <v>DWG#100448-26, Balloon 5K, Section</v>
      </c>
      <c r="DU386" s="73" t="str">
        <v>DWG#100448-26, Balloon 6K</v>
      </c>
      <c r="DV386" s="73" t="str">
        <v>DWG#100448-26, Balloon 7K, Section</v>
      </c>
      <c r="DW386" s="73" t="str">
        <v>DWG#100448-26, Mfg. Tol.</v>
      </c>
      <c r="DX386" s="73" t="str">
        <v>DWG#9890003 (2) Ring Gauge Constrained</v>
      </c>
      <c r="DY386" s="73" t="str">
        <v>DWG#9890044</v>
      </c>
      <c r="DZ386" s="73" t="str">
        <v>DWG#9890044 .1985 to .2005=Pass</v>
      </c>
      <c r="EA386" s="73" t="str">
        <v>DWG#9890044 Overlay OL02441</v>
      </c>
      <c r="EB386" s="73" t="str">
        <v>DWG#9890044, OL02441</v>
      </c>
      <c r="EC386" s="73" t="str">
        <v>DWG#FRM0105</v>
      </c>
      <c r="ED386" s="73" t="str">
        <v>EXT.</v>
      </c>
      <c r="EE386" s="73" t="str">
        <v>EXT. Section, OL02460</v>
      </c>
      <c r="EF386" s="73" t="str">
        <v>EXT., OL04223</v>
      </c>
      <c r="EG386" s="73" t="str">
        <v>Flat Drop Indicator Tip</v>
      </c>
      <c r="EH386" s="73" t="str">
        <v>Full Go Pin, No Light, at Radius</v>
      </c>
      <c r="EI386" s="73" t="str">
        <v>Function Check</v>
      </c>
      <c r="EJ386" s="73" t="str">
        <v>GO Function Gauge</v>
      </c>
      <c r="EK386" s="73" t="str">
        <v>Go Gauge for Balloon 1 &amp; 4</v>
      </c>
      <c r="EL386" s="73" t="str">
        <v>Go Pin must pass through</v>
      </c>
      <c r="EM386" s="73" t="str">
        <v>Greater than .005 = Fail, Section</v>
      </c>
      <c r="EN386" s="73" t="str">
        <v>Greater than .025 out of center = Fail</v>
      </c>
      <c r="EO386" s="73" t="str">
        <v>Greater than 2.6 = Pass</v>
      </c>
      <c r="EP386" s="73" t="str">
        <v>Green = Pass, Red = Fail</v>
      </c>
      <c r="EQ386" s="73" t="str">
        <v>Hex Depth</v>
      </c>
      <c r="ER386" s="73" t="str">
        <v>Hex Minor</v>
      </c>
      <c r="ES386" s="73" t="str">
        <v>Hole Dia.</v>
      </c>
      <c r="ET386" s="73" t="str">
        <v>Hook or Disk Tip</v>
      </c>
      <c r="EU386" s="73" t="str">
        <v>ID Sphere Finish</v>
      </c>
      <c r="EV386" s="73" t="str">
        <v>ID/OD Both Sides, Diff. .002 or less = Pass</v>
      </c>
      <c r="EW386" s="73" t="str">
        <v>If Looks Big, Section</v>
      </c>
      <c r="EX386" s="73" t="str">
        <v>If Looks Small, Section</v>
      </c>
      <c r="EY386" s="73" t="str">
        <v>Insp. Close to Break Away, Mfg.Tol.</v>
      </c>
      <c r="EZ386" s="73" t="str">
        <v>INT.</v>
      </c>
      <c r="FA386" s="73" t="str">
        <v>INT. Section, OL02460</v>
      </c>
      <c r="FB386" s="73" t="str">
        <v>INT., OL04223</v>
      </c>
      <c r="FC386" s="73" t="str">
        <v>Intersect. of 7.7 &amp; R0.10</v>
      </c>
      <c r="FD386" s="73" t="str">
        <v>Intersect. of 8.79 and R.25 MAX</v>
      </c>
      <c r="FE386" s="73" t="str">
        <v>Keep Ind. Tip away from corner</v>
      </c>
      <c r="FF386" s="73" t="str">
        <v>L31</v>
      </c>
      <c r="FG386" s="73" t="str">
        <v>Laser Mark</v>
      </c>
      <c r="FH386" s="73" t="str">
        <v>LASER PER NOTE 4</v>
      </c>
      <c r="FI386" s="73" t="str">
        <v>LASER PER NOTE 4, Final Check 1 only</v>
      </c>
      <c r="FJ386" s="73" t="str">
        <v>Less than .002 out of center = Pass</v>
      </c>
      <c r="FK386" s="73" t="str">
        <v>Less than 2.75 = Pass, Section</v>
      </c>
      <c r="FL386" s="73" t="str">
        <v>List as pin. Not Calibrated</v>
      </c>
      <c r="FM386" s="73" t="str">
        <v>M9 X 1.25 BUTT See Comment Image</v>
      </c>
      <c r="FN386" s="73" t="str">
        <v>Manual Section</v>
      </c>
      <c r="FO386" s="73" t="str">
        <v>Max Deep .241 NO-GO =.42</v>
      </c>
      <c r="FP386" s="73" t="str">
        <v>MAX Depth of (Note 7) .241 NO-GO Pin</v>
      </c>
      <c r="FQ386" s="73" t="str">
        <v>Measure from Blue Line, See Image</v>
      </c>
      <c r="FR386" s="73" t="str">
        <v>Measure Width of Blue Area, See Image</v>
      </c>
      <c r="FS386" s="73" t="str">
        <v>Mfg. Tol</v>
      </c>
      <c r="FT386" s="73" t="str">
        <v>Mfg. Tol, See Image</v>
      </c>
      <c r="FU386" s="73" t="str">
        <v>Mfg. Tol.</v>
      </c>
      <c r="FV386" s="73" t="str">
        <v>Mfg. Tol. "A"</v>
      </c>
      <c r="FW386" s="73" t="str">
        <v>Mfg. Tol. (Zero on Gauge Full Dia. Lead)</v>
      </c>
      <c r="FX386" s="73" t="str">
        <v>Mfg. Tol. Balloon 11, See Image</v>
      </c>
      <c r="FY386" s="73" t="str">
        <v>Mfg. Tol. Balloon 4</v>
      </c>
      <c r="FZ386" s="73" t="str">
        <v>Mfg. Tol. Balloon 7</v>
      </c>
      <c r="GA386" s="73" t="str">
        <v xml:space="preserve">Mfg. Tol. C-Bore Face (Ballo 28) </v>
      </c>
      <c r="GB386" s="73" t="str">
        <v>Mfg. Tol. Section</v>
      </c>
      <c r="GC386" s="73" t="str">
        <v>Mfg. Tol. See Image</v>
      </c>
      <c r="GD386" s="73" t="str">
        <v>Mfg. Tol., 3 Places, Record MAX</v>
      </c>
      <c r="GE386" s="73" t="str">
        <v>Mfg. Tol., Balloon 11</v>
      </c>
      <c r="GF386" s="73" t="str">
        <v>Mfg. Tol., Balloon 7</v>
      </c>
      <c r="GG386" s="73" t="str">
        <v>Mfg. Tol., Blank</v>
      </c>
      <c r="GH386" s="73" t="str">
        <v>Mfg. Tol., Blank, Balloon 12</v>
      </c>
      <c r="GI386" s="73" t="str">
        <v>Mfg. Tol., Blend to SØ.320</v>
      </c>
      <c r="GJ386" s="73" t="str">
        <v>Mfg. Tol., Calculation</v>
      </c>
      <c r="GK386" s="73" t="str">
        <v>Mfg. Tol., For Mill Fixture</v>
      </c>
      <c r="GL386" s="73" t="str">
        <v>Mfg. Tol., L32</v>
      </c>
      <c r="GM386" s="73" t="str">
        <v>Mfg. Tol., L33</v>
      </c>
      <c r="GN386" s="73" t="str">
        <v>Mfg. Tol., No Tool Marks</v>
      </c>
      <c r="GO386" s="73" t="str">
        <v>Mfg. Tol., OL03361</v>
      </c>
      <c r="GP386" s="73" t="str">
        <v>Mfg. Tol., Record off center value</v>
      </c>
      <c r="GQ386" s="73" t="str">
        <v>Mfg. Tol., Same 3 Places, Record MIN</v>
      </c>
      <c r="GR386" s="73" t="str">
        <v>Mfg. Tol., Section</v>
      </c>
      <c r="GS386" s="73" t="str">
        <v>Mfg. Tol., Section B-B</v>
      </c>
      <c r="GT386" s="73" t="str">
        <v>Mfg. Tol., Section, OL03361</v>
      </c>
      <c r="GU386" s="73" t="str">
        <v>Mfg. Tol., Section, Per Note 2</v>
      </c>
      <c r="GV386" s="73" t="str">
        <v>Mfg. Tol., See Image</v>
      </c>
      <c r="GW386" s="73" t="str">
        <v>Mfg. Tol., See Image, Bore in Blue</v>
      </c>
      <c r="GX386" s="73" t="str">
        <v>Mfg. Tol., See Image, Hook Tip</v>
      </c>
      <c r="GY386" s="73" t="str">
        <v>Mfg. Tol., Sharp Okay No Burr</v>
      </c>
      <c r="GZ386" s="73" t="str">
        <v>Mfg. Tol., Threadless Blank</v>
      </c>
      <c r="HA386" s="73" t="str">
        <v>Mfg.Tol.</v>
      </c>
      <c r="HB386" s="73" t="str">
        <v>Mgf. To., T.S.C.</v>
      </c>
      <c r="HC386" s="73" t="str">
        <v>Milled Feature</v>
      </c>
      <c r="HD386" s="73" t="str">
        <v>Milled Feature, OL04045</v>
      </c>
      <c r="HE386" s="73" t="str">
        <v>More than .0005 out of center = Fail</v>
      </c>
      <c r="HF386" s="73" t="str">
        <v>Must Pass Through</v>
      </c>
      <c r="HG386" s="73" t="str">
        <v>Must pass through gauge</v>
      </c>
      <c r="HH386" s="73" t="str">
        <v>Must Pass Through Go Gauge</v>
      </c>
      <c r="HI386" s="73" t="str">
        <v>Must Pass, See Image.</v>
      </c>
      <c r="HJ386" s="73" t="str">
        <v>NA</v>
      </c>
      <c r="HK386" s="73" t="str">
        <v>Narrow Area</v>
      </c>
      <c r="HL386" s="73" t="str">
        <v>Near Balloon 21</v>
      </c>
      <c r="HM386" s="73" t="str">
        <v>Near Datum B</v>
      </c>
      <c r="HN386" s="73" t="str">
        <v>Neck Dia.</v>
      </c>
      <c r="HO386" s="73" t="str">
        <v>Neck to Head Rad.</v>
      </c>
      <c r="HP386" s="73" t="str">
        <v>No Copper Deposits Allowed</v>
      </c>
      <c r="HQ386" s="73" t="str">
        <v>No Section</v>
      </c>
      <c r="HR386" s="73" t="str">
        <v>No Section, .01 to .014 = Pass</v>
      </c>
      <c r="HS386" s="73" t="str">
        <v>No Section, Rotate Part</v>
      </c>
      <c r="HT386" s="73" t="str">
        <v>No Section, See Image</v>
      </c>
      <c r="HU386" s="73" t="str">
        <v>No Slot, Section B-B</v>
      </c>
      <c r="HV386" s="73" t="str">
        <v>No visual step = Pass</v>
      </c>
      <c r="HW386" s="73" t="str">
        <v>Not to exceed .95 Deep</v>
      </c>
      <c r="HX386" s="73" t="str">
        <v>Note 1</v>
      </c>
      <c r="HY386" s="73" t="str">
        <v>OL00333/A</v>
      </c>
      <c r="HZ386" s="73" t="str">
        <v>OL00519</v>
      </c>
      <c r="IA386" s="73" t="str">
        <v>OL00520</v>
      </c>
      <c r="IB386" s="73" t="str">
        <v>OL00529</v>
      </c>
      <c r="IC386" s="73" t="str">
        <v>OL00542</v>
      </c>
      <c r="ID386" s="73" t="str">
        <v>OL00724</v>
      </c>
      <c r="IE386" s="73" t="str">
        <v>OL01250</v>
      </c>
      <c r="IF386" s="73" t="str">
        <v>OL01869, Threadless Blank</v>
      </c>
      <c r="IG386" s="73" t="str">
        <v>OL01870, Section</v>
      </c>
      <c r="IH386" s="73" t="str">
        <v>OL02255</v>
      </c>
      <c r="II386" s="73" t="str">
        <v>OL02255, Mfg. Tol.</v>
      </c>
      <c r="IJ386" s="73" t="str">
        <v>OL02302</v>
      </c>
      <c r="IK386" s="73" t="str">
        <v xml:space="preserve">OL02318  needed per image instructions </v>
      </c>
      <c r="IL386" s="73" t="str">
        <v>OL02556</v>
      </c>
      <c r="IM386" s="73" t="str">
        <v>OL02557</v>
      </c>
      <c r="IN386" s="73" t="str">
        <v>OL02567</v>
      </c>
      <c r="IO386" s="73" t="str">
        <v>OL02653</v>
      </c>
      <c r="IP386" s="73" t="str">
        <v>OL02718</v>
      </c>
      <c r="IQ386" s="73" t="str">
        <v>OL02841</v>
      </c>
      <c r="IR386" s="73" t="str">
        <v>OL02842</v>
      </c>
      <c r="IS386" s="73" t="str">
        <v>OL02844</v>
      </c>
      <c r="IT386" s="73" t="str">
        <v>OL02871</v>
      </c>
      <c r="IU386" s="73" t="str">
        <v>OL02887</v>
      </c>
      <c r="IV386" s="73" t="str">
        <v>OL03500</v>
      </c>
      <c r="IW386" s="73" t="str">
        <v>OL03766</v>
      </c>
      <c r="IX386" s="73" t="str">
        <v>OL03868</v>
      </c>
      <c r="IY386" s="73" t="str">
        <v>OL03869</v>
      </c>
      <c r="IZ386" s="73" t="str">
        <v>OL03870</v>
      </c>
      <c r="JA386" s="73" t="str">
        <v>OL03873, DWG# 100448-44</v>
      </c>
      <c r="JB386" s="73" t="str">
        <v>OL03949</v>
      </c>
      <c r="JC386" s="73" t="str">
        <v xml:space="preserve">OL04043, Section </v>
      </c>
      <c r="JD386" s="73" t="str">
        <v xml:space="preserve">OL04044, Section </v>
      </c>
      <c r="JE386" s="73" t="str">
        <v>OL04045</v>
      </c>
      <c r="JF386" s="73" t="str">
        <v>OL04045, Milled Feature</v>
      </c>
      <c r="JG386" s="73" t="str">
        <v>OL04063</v>
      </c>
      <c r="JH386" s="73" t="str">
        <v>OL04064</v>
      </c>
      <c r="JI386" s="73" t="str">
        <v>OL04065</v>
      </c>
      <c r="JJ386" s="73" t="str">
        <v>OL04181</v>
      </c>
      <c r="JK386" s="73" t="str">
        <v>OL04218</v>
      </c>
      <c r="JL386" s="73" t="str">
        <v>OL04224, See Image</v>
      </c>
      <c r="JM386" s="73" t="str">
        <v>OL04374</v>
      </c>
      <c r="JN386" s="73" t="str">
        <v>OL04375, Section M-M</v>
      </c>
      <c r="JO386" s="73" t="str">
        <v>OL04376, Section M-M</v>
      </c>
      <c r="JP386" s="73" t="str">
        <v>OL04443</v>
      </c>
      <c r="JQ386" s="73" t="str">
        <v>OL04444</v>
      </c>
      <c r="JR386" s="73" t="str">
        <v>OL05000</v>
      </c>
      <c r="JS386" s="73" t="str">
        <v>One side of slot</v>
      </c>
      <c r="JT386" s="73" t="str">
        <v>Other side of slot</v>
      </c>
      <c r="JU386" s="73" t="str">
        <v>Out of center more than .002 = Fail</v>
      </c>
      <c r="JV386" s="73" t="str">
        <v>Out of center more than.002 = Fail</v>
      </c>
      <c r="JW386" s="73" t="str">
        <v>Overlay OL02713</v>
      </c>
      <c r="JX386" s="73" t="str">
        <v>Overlay OL02714</v>
      </c>
      <c r="JY386" s="73" t="str">
        <v>Overlay OL02718</v>
      </c>
      <c r="JZ386" s="73" t="str">
        <v>Overlay OL03831, Mfg. Tol.</v>
      </c>
      <c r="KA386" s="73" t="str">
        <v>Part Without Slots</v>
      </c>
      <c r="KB386" s="73" t="str">
        <v>Part Without Slots, See Image</v>
      </c>
      <c r="KC386" s="73" t="str">
        <v xml:space="preserve">Pass = .0254 or Less </v>
      </c>
      <c r="KD386" s="73" t="str">
        <v>PD MIN = 4.361, PD MAX = 4.456</v>
      </c>
      <c r="KE386" s="73" t="str">
        <v>Per Balloon 2 Note</v>
      </c>
      <c r="KF386" s="73" t="str">
        <v>Per drawing note(s) 8.</v>
      </c>
      <c r="KG386" s="73" t="str">
        <v>Point or Sphere Tip</v>
      </c>
      <c r="KH386" s="73" t="str">
        <v>Point Tip</v>
      </c>
      <c r="KI386" s="73" t="str">
        <v>R.9 to R1.1 = Pass, See Image</v>
      </c>
      <c r="KJ386" s="73" t="str">
        <v>Ram Construction</v>
      </c>
      <c r="KK386" s="73" t="str">
        <v>Record Same Pass / Fail All Balloons</v>
      </c>
      <c r="KL386" s="73" t="str">
        <v>Ref. Balloon 1</v>
      </c>
      <c r="KM386" s="73" t="str">
        <v>Ref. Balloon 12</v>
      </c>
      <c r="KN386" s="73" t="str">
        <v>Ref. Balloon 13, 100% AQL</v>
      </c>
      <c r="KO386" s="73" t="str">
        <v>Ref. Balloon 2</v>
      </c>
      <c r="KP386" s="73" t="str">
        <v>Ref. Balloon 21, 100% AQL</v>
      </c>
      <c r="KQ386" s="73" t="str">
        <v>Ref. Balloon 4</v>
      </c>
      <c r="KR386" s="73" t="str">
        <v>Ref. Balloon 7</v>
      </c>
      <c r="KS386" s="73" t="str">
        <v>Ref. Balloon 8</v>
      </c>
      <c r="KT386" s="73" t="str">
        <v>Relieved Pin Gauges 09236 &amp; 09235</v>
      </c>
      <c r="KU386" s="73" t="str">
        <v>Rotate Part</v>
      </c>
      <c r="KV386" s="73" t="str">
        <v>Rotate Part, See Image</v>
      </c>
      <c r="KW386" s="73" t="str">
        <v>Same as Root Radius</v>
      </c>
      <c r="KX386" s="73" t="str">
        <v>Section</v>
      </c>
      <c r="KY386" s="73" t="str">
        <v>Section B-B</v>
      </c>
      <c r="KZ386" s="73" t="str">
        <v>Section B-B, Distance Between Grooves</v>
      </c>
      <c r="LA386" s="73" t="str">
        <v>Section C-C</v>
      </c>
      <c r="LB386" s="73" t="str">
        <v>Section Part</v>
      </c>
      <c r="LC386" s="73" t="str">
        <v>Section Part, Measured from Opposite Face</v>
      </c>
      <c r="LD386" s="73" t="str">
        <v>Section, Broachless Blank</v>
      </c>
      <c r="LE386" s="73" t="str">
        <v>Section, EXT. Sphere Location.</v>
      </c>
      <c r="LF386" s="73" t="str">
        <v>Section, Hex Cham. Ang.</v>
      </c>
      <c r="LG386" s="73" t="str">
        <v>Section, Hex Fillet Rad.</v>
      </c>
      <c r="LH386" s="73" t="str">
        <v>Section, INT. Feature</v>
      </c>
      <c r="LI386" s="73" t="str">
        <v>Section, INT. Sphere Location.</v>
      </c>
      <c r="LJ386" s="73" t="str">
        <v>Section, Mfg. Tol.</v>
      </c>
      <c r="LK386" s="73" t="str">
        <v>Section, Mfg. Tol., See Image</v>
      </c>
      <c r="LL386" s="73" t="str">
        <v>Section, OL00486</v>
      </c>
      <c r="LM386" s="73" t="str">
        <v>Section, OL00542</v>
      </c>
      <c r="LN386" s="73" t="str">
        <v>Section, OL00543</v>
      </c>
      <c r="LO386" s="73" t="str">
        <v>Section, OL00544</v>
      </c>
      <c r="LP386" s="73" t="str">
        <v>Section, OL00545</v>
      </c>
      <c r="LQ386" s="73" t="str">
        <v>Section, OL00546</v>
      </c>
      <c r="LR386" s="73" t="str">
        <v>Section, OL00547</v>
      </c>
      <c r="LS386" s="73" t="str">
        <v>Section, OL00555</v>
      </c>
      <c r="LT386" s="73" t="str">
        <v>Section, OL00725</v>
      </c>
      <c r="LU386" s="73" t="str">
        <v>Section, OL01430</v>
      </c>
      <c r="LV386" s="73" t="str">
        <v>Section, OL01434</v>
      </c>
      <c r="LW386" s="73" t="str">
        <v>Section, OL01435</v>
      </c>
      <c r="LX386" s="73" t="str">
        <v>Section, OL01807</v>
      </c>
      <c r="LY386" s="73" t="str">
        <v>Section, OL01830</v>
      </c>
      <c r="LZ386" s="73" t="str">
        <v>Section, OL02351</v>
      </c>
      <c r="MA386" s="73" t="str">
        <v>Section, OL02519</v>
      </c>
      <c r="MB386" s="73" t="str">
        <v>Section, OL02520</v>
      </c>
      <c r="MC386" s="73" t="str">
        <v>Section, OL02522</v>
      </c>
      <c r="MD386" s="73" t="str">
        <v>Section, OL02540</v>
      </c>
      <c r="ME386" s="73" t="str">
        <v>Section, OL02541</v>
      </c>
      <c r="MF386" s="73" t="str">
        <v>Section, OL02552</v>
      </c>
      <c r="MG386" s="73" t="str">
        <v>Section, OL02553</v>
      </c>
      <c r="MH386" s="73" t="str">
        <v>Section, OL02554</v>
      </c>
      <c r="MI386" s="73" t="str">
        <v>Section, OL02555</v>
      </c>
      <c r="MJ386" s="73" t="str">
        <v>Section, OL02558</v>
      </c>
      <c r="MK386" s="73" t="str">
        <v>Section, OL02559</v>
      </c>
      <c r="ML386" s="73" t="str">
        <v>Section, OL02560</v>
      </c>
      <c r="MM386" s="73" t="str">
        <v>Section, OL02619</v>
      </c>
      <c r="MN386" s="73" t="str">
        <v>Section, OL02620</v>
      </c>
      <c r="MO386" s="73" t="str">
        <v>Section, OL02621</v>
      </c>
      <c r="MP386" s="73" t="str">
        <v>Section, OL02622</v>
      </c>
      <c r="MQ386" s="73" t="str">
        <v>Section, OL02623</v>
      </c>
      <c r="MR386" s="73" t="str">
        <v>Section, OL02624</v>
      </c>
      <c r="MS386" s="73" t="str">
        <v>Section, OL02652</v>
      </c>
      <c r="MT386" s="73" t="str">
        <v>Section, OL02680</v>
      </c>
      <c r="MU386" s="73" t="str">
        <v>Section, OL02793</v>
      </c>
      <c r="MV386" s="73" t="str">
        <v>Section, OL02823</v>
      </c>
      <c r="MW386" s="73" t="str">
        <v>Section, OL02843</v>
      </c>
      <c r="MX386" s="73" t="str">
        <v>Section, OL03026, Ext.</v>
      </c>
      <c r="MY386" s="73" t="str">
        <v>Section, OL03026, Int.</v>
      </c>
      <c r="MZ386" s="73" t="str">
        <v>Section, OL03570, DWG# 100448-41</v>
      </c>
      <c r="NA386" s="73" t="str">
        <v>Section, OL03781</v>
      </c>
      <c r="NB386" s="73" t="str">
        <v>Section, OL03911</v>
      </c>
      <c r="NC386" s="73" t="str">
        <v>Section, OL03912</v>
      </c>
      <c r="ND386" s="73" t="str">
        <v>Section, OL03928</v>
      </c>
      <c r="NE386" s="73" t="str">
        <v>Section, OL03929</v>
      </c>
      <c r="NF386" s="73" t="str">
        <v>Section, OL04030</v>
      </c>
      <c r="NG386" s="73" t="str">
        <v>Section, OL04037</v>
      </c>
      <c r="NH386" s="73" t="str">
        <v>Section, OL04038</v>
      </c>
      <c r="NI386" s="73" t="str">
        <v>Section, OL04046</v>
      </c>
      <c r="NJ386" s="73" t="str">
        <v>Section, OL04065</v>
      </c>
      <c r="NK386" s="73" t="str">
        <v>Section, OL04066</v>
      </c>
      <c r="NL386" s="73" t="str">
        <v>Section, OL04067</v>
      </c>
      <c r="NM386" s="73" t="str">
        <v>Section, OL04069</v>
      </c>
      <c r="NN386" s="73" t="str">
        <v>Section, OL04071</v>
      </c>
      <c r="NO386" s="73" t="str">
        <v>Section, OL04173</v>
      </c>
      <c r="NP386" s="73" t="str">
        <v>Section, OL04174</v>
      </c>
      <c r="NQ386" s="73" t="str">
        <v>Section, OL04214</v>
      </c>
      <c r="NR386" s="73" t="str">
        <v>Section, OL04215</v>
      </c>
      <c r="NS386" s="73" t="str">
        <v>Section, OL04216</v>
      </c>
      <c r="NT386" s="73" t="str">
        <v>Section, OL04217</v>
      </c>
      <c r="NU386" s="73" t="str">
        <v>Section, Overlay OL02716</v>
      </c>
      <c r="NV386" s="73" t="str">
        <v>Section, Overlay OL02717</v>
      </c>
      <c r="NW386" s="73" t="str">
        <v>Section, See Image</v>
      </c>
      <c r="NX386" s="73" t="str">
        <v>Section, See Image, DWG# 100448-41</v>
      </c>
      <c r="NY386" s="73" t="str">
        <v>Section, Without Sots</v>
      </c>
      <c r="NZ386" s="73" t="str">
        <v>See Comments Sheet</v>
      </c>
      <c r="OA386" s="73" t="str">
        <v>See Comments Sheet, OL02318</v>
      </c>
      <c r="OB386" s="73" t="str">
        <v>See Image</v>
      </c>
      <c r="OC386" s="73" t="str">
        <v>See Image, .005 or Less = Pass</v>
      </c>
      <c r="OD386" s="73" t="str">
        <v>See Image, Check Near Radius</v>
      </c>
      <c r="OE386" s="73" t="str">
        <v>See Image, Constrained</v>
      </c>
      <c r="OF386" s="73" t="str">
        <v>See Image, Distance Between Flats</v>
      </c>
      <c r="OG386" s="73" t="str">
        <v xml:space="preserve">See Image, Mfg. Tol, Section A-A </v>
      </c>
      <c r="OH386" s="73" t="str">
        <v>See image, Mfg. Tol.</v>
      </c>
      <c r="OI386" s="73" t="str">
        <v>See Image, Mic. Across Flats</v>
      </c>
      <c r="OJ386" s="73" t="str">
        <v>See Image, OL02850</v>
      </c>
      <c r="OK386" s="73" t="str">
        <v>See Image, OL02880</v>
      </c>
      <c r="OL386" s="73" t="str">
        <v>See Image, OL03926</v>
      </c>
      <c r="OM386" s="73" t="str">
        <v>See Image, OL03927</v>
      </c>
      <c r="ON386" s="73" t="str">
        <v>See Image, OL04003</v>
      </c>
      <c r="OO386" s="73" t="str">
        <v>'See Image, OL04342,  Best Fit Joe Block</v>
      </c>
      <c r="OP386" s="73" t="str">
        <v>See Image, OL04342,  Blank</v>
      </c>
      <c r="OQ386" s="73" t="str">
        <v>See Image, OL04342, Blank</v>
      </c>
      <c r="OR386" s="73" t="str">
        <v>See Image, OL04343, Blank</v>
      </c>
      <c r="OS386" s="73" t="str">
        <v>See Image, Pass = .002 or Less</v>
      </c>
      <c r="OT386" s="73" t="str">
        <v>See Image, Rcd. MAX</v>
      </c>
      <c r="OU386" s="73" t="str">
        <v>See Image, Rcd. MIN</v>
      </c>
      <c r="OV386" s="73" t="str">
        <v>See Image, Section</v>
      </c>
      <c r="OW386" s="73" t="str">
        <v>See Image, Section A-A</v>
      </c>
      <c r="OX386" s="73" t="str">
        <v>See Image, Section B-B</v>
      </c>
      <c r="OY386" s="73" t="str">
        <v>See Image, Section B-B, TSC</v>
      </c>
      <c r="OZ386" s="73" t="str">
        <v>See Image, Shank Drawing # 18000-XX-XX A</v>
      </c>
      <c r="PA386" s="73" t="str">
        <v>Sequencial Laser 01, 120 Per Print</v>
      </c>
      <c r="PB386" s="73" t="str">
        <v>Set to .202, Zero on Thread Lead</v>
      </c>
      <c r="PC386" s="73" t="str">
        <v>Sharp OK, No Burr</v>
      </c>
      <c r="PD386" s="73" t="str">
        <v>Sharp OK, No Raised Edge, See Image</v>
      </c>
      <c r="PE386" s="73" t="str">
        <v>Sharp OK, No Raised Edges</v>
      </c>
      <c r="PF386" s="73" t="str">
        <v>Sharp okay no raised edge</v>
      </c>
      <c r="PG386" s="73" t="str">
        <v>Sharp Okay, No Burr</v>
      </c>
      <c r="PH386" s="73" t="str">
        <v>Sharp Okay, No Raised Edge</v>
      </c>
      <c r="PI386" s="73" t="str">
        <v>Sharp Okay, No Raised Edges,</v>
      </c>
      <c r="PJ386" s="73" t="str">
        <v>Sharp Okay, See Image</v>
      </c>
      <c r="PK386" s="73" t="str">
        <v xml:space="preserve">Start of Radius @ .195 </v>
      </c>
      <c r="PL386" s="73" t="str">
        <v xml:space="preserve">Start of Radius @ .21 </v>
      </c>
      <c r="PM386" s="73" t="str">
        <v xml:space="preserve">T.S.C. </v>
      </c>
      <c r="PN386" s="73" t="str">
        <v>Tangent Point</v>
      </c>
      <c r="PO386" s="73" t="str">
        <v>Tangent point of R.50</v>
      </c>
      <c r="PP386" s="73" t="str">
        <v>Taper Check, Mfg.Tol.</v>
      </c>
      <c r="PQ386" s="73" t="str">
        <v>Taper Check, Mfg.Tol., See Image</v>
      </c>
      <c r="PR386" s="73" t="str">
        <v>Thrd. Minor Ø</v>
      </c>
      <c r="PS386" s="73" t="str">
        <v>Thrd. Relief Ø</v>
      </c>
      <c r="PT386" s="73" t="str">
        <v>Threadless Blank</v>
      </c>
      <c r="PU386" s="73" t="str">
        <v>Threadless Blank, From Major Ø</v>
      </c>
      <c r="PV386" s="73" t="str">
        <v>Threadless Blank, Mfg. Tol.</v>
      </c>
      <c r="PW386" s="73" t="str">
        <v>Threadless Blank, Thrd. to Neck Rad.</v>
      </c>
      <c r="PX386" s="73" t="str">
        <v>Thredless Blank</v>
      </c>
      <c r="PY386" s="73" t="str">
        <v>To center of R.005</v>
      </c>
      <c r="PZ386" s="73" t="str">
        <v>Torx Min. Dia.</v>
      </c>
      <c r="QA386" s="73" t="str">
        <v>Turn Ø Free of Mill Marks</v>
      </c>
      <c r="QB386" s="73" t="str">
        <v>Use (Full) GO Hex</v>
      </c>
      <c r="QC386" s="73" t="str">
        <v>Use Balloon 1 FULL Gauge</v>
      </c>
      <c r="QD386" s="73" t="str">
        <v>Use Balloon 9 FULL GO</v>
      </c>
      <c r="QE386" s="73" t="str">
        <v>Use Best Fit Pin</v>
      </c>
      <c r="QF386" s="73" t="str">
        <v>Use Disk Tip</v>
      </c>
      <c r="QG386" s="73" t="str">
        <v>Use flat bottomed indicator tip.</v>
      </c>
      <c r="QH386" s="73" t="str">
        <v xml:space="preserve">Use Full .093 Go Hex </v>
      </c>
      <c r="QI386" s="73" t="str">
        <v xml:space="preserve">Use Full .0930 Go Hex </v>
      </c>
      <c r="QJ386" s="73" t="str">
        <v>Use Full .1235 Go Hex</v>
      </c>
      <c r="QK386" s="73" t="str">
        <v>Use Gauge K2-98-8019-04, See Image</v>
      </c>
      <c r="QL386" s="73" t="str">
        <v>Use large flat indicator tip</v>
      </c>
      <c r="QM386" s="73" t="str">
        <v>Use Pins.3330/.3350, See Image MAX NO-GO</v>
      </c>
      <c r="QN386" s="73" t="str">
        <v>Use Pointed Drop Indicator Tip</v>
      </c>
      <c r="QO386" s="73" t="str">
        <v>V-Block</v>
      </c>
      <c r="QP386" s="73" t="str">
        <v>V-Block,  AMB for 13</v>
      </c>
      <c r="QQ386" s="73" t="str">
        <v>V-Block,  Hex Cham. Dia.</v>
      </c>
      <c r="QR386" s="73" t="str">
        <v>V-Block, Hex Depth</v>
      </c>
      <c r="QS386" s="73" t="str">
        <v>VBU Gauge</v>
      </c>
      <c r="QT386" s="73" t="str">
        <v>Visibally smaller than HEX=Pass</v>
      </c>
      <c r="QU386" s="73" t="str">
        <v>Visual Per Drawing</v>
      </c>
      <c r="QV386" s="73" t="str">
        <v>Whirl Blank</v>
      </c>
      <c r="QW386" s="73" t="str">
        <v xml:space="preserve">Whirl Blank </v>
      </c>
      <c r="QX386" s="73" t="str">
        <v>Whirl Blank, Neck Rad. End to Head CL</v>
      </c>
      <c r="QY386" s="73" t="str">
        <v>Whirl Blank, Nose Start Dia.</v>
      </c>
      <c r="QZ386" s="73" t="str">
        <v>Whirl Blank, Nose Start Dist.</v>
      </c>
      <c r="RA386" s="73" t="str">
        <v>Whirl Blank, Thrd. Minor</v>
      </c>
      <c r="RB386" s="73" t="str">
        <v>Whirl Blank, Thrd. Pullout Dia.</v>
      </c>
      <c r="RC386" s="73" t="str">
        <v>Whole Part, Removal is at Assy. Level</v>
      </c>
      <c r="RD386" s="73" t="str">
        <v>Wide Area</v>
      </c>
      <c r="RE386" s="73" t="str">
        <v>Zero on End of Go Gauge</v>
      </c>
    </row>
    <row r="387" spans="1:473">
      <c r="A387" s="73" t="s">
        <v>1014</v>
      </c>
      <c r="C387" s="73" t="str" cm="1">
        <f t="array" ref="C387:RE387">TRANSPOSE(_xlfn._xlws.SORT(_xlfn._xlws.FILTER($A$2:$A$600,ISNUMBER(SEARCH('PartLib Table'!M394,$A$2:$A$600)),"not found")))</f>
        <v xml:space="preserve"> 'C', Whirl Blank</v>
      </c>
      <c r="D387" s="73" t="str">
        <v xml:space="preserve"> See Image, Constrained</v>
      </c>
      <c r="E387" s="73" t="str">
        <v>(.04 to .12 range = Pass)</v>
      </c>
      <c r="F387" s="73" t="str">
        <v>(.042 FULL) Go Pin Seat Fully</v>
      </c>
      <c r="G387" s="73" t="str">
        <v>(B), Mfg. Tol.</v>
      </c>
      <c r="H387" s="73" t="str">
        <v>(B), O.A.L.</v>
      </c>
      <c r="I387" s="73" t="str">
        <v>.001 or less =Pass</v>
      </c>
      <c r="J387" s="73" t="str">
        <v>.001 or less out of center = Pass</v>
      </c>
      <c r="K387" s="73" t="str">
        <v>.002 or Less = Pass</v>
      </c>
      <c r="L387" s="73" t="str">
        <v>.002 or Less out of center = Pass</v>
      </c>
      <c r="M387" s="73" t="str">
        <v>.005 to .015 = Pass</v>
      </c>
      <c r="N387" s="73" t="str">
        <v>.0125 Mean, Section</v>
      </c>
      <c r="O387" s="73" t="str">
        <v>.025 or Less in X &amp; Y=Pass</v>
      </c>
      <c r="P387" s="73" t="str">
        <v>.038 Mean</v>
      </c>
      <c r="Q387" s="73" t="str">
        <v>.063 MM = .0024 IN, See Image</v>
      </c>
      <c r="R387" s="73" t="str">
        <v>.063MM = .0024"</v>
      </c>
      <c r="S387" s="73" t="str">
        <v>.243 NO-GO, Unconstrained, Must Not Start</v>
      </c>
      <c r="T387" s="73" t="str">
        <v>@ Back Face &amp; ID, No Raised Edge</v>
      </c>
      <c r="U387" s="73" t="str">
        <v>@ Back Face &amp; OD, No Raised Edge</v>
      </c>
      <c r="V387" s="73" t="str">
        <v>@ ID &amp; FACE</v>
      </c>
      <c r="W387" s="73" t="str">
        <v>@ OD &amp; BACK FACE</v>
      </c>
      <c r="X387" s="73" t="str">
        <v>@ OD &amp; FACE</v>
      </c>
      <c r="Y387" s="73" t="str">
        <v>Across from slot</v>
      </c>
      <c r="Z387" s="73" t="str">
        <v>All Edge Breaks</v>
      </c>
      <c r="AA387" s="73" t="str">
        <v>Attached to bar stock</v>
      </c>
      <c r="AB387" s="73" t="str">
        <v xml:space="preserve">Back Turn Fillet Rad. </v>
      </c>
      <c r="AC387" s="73" t="str">
        <v>Balloon 1 (DWG FRM0105 Page 2, NV-27)</v>
      </c>
      <c r="AD387" s="73" t="str">
        <v>Balloon 1 (DWG FRM0105, NV-30)</v>
      </c>
      <c r="AE387" s="73" t="str">
        <v>Balloon 1 (P# 9890002-20) OL00429/A</v>
      </c>
      <c r="AF387" s="73" t="str">
        <v>Balloon 1, DWG#FRM0105</v>
      </c>
      <c r="AG387" s="73" t="str">
        <v>Balloon 11, See Image</v>
      </c>
      <c r="AH387" s="73" t="str">
        <v xml:space="preserve">Balloon 2 (DWG FRM0105 Page 2, NV-27) </v>
      </c>
      <c r="AI387" s="73" t="str">
        <v>Balloon 2 (DWG FRM0105, NV-30)</v>
      </c>
      <c r="AJ387" s="73" t="str">
        <v>Balloon 2 (P# 9890002-20)</v>
      </c>
      <c r="AK387" s="73" t="str">
        <v>Balloon 2, DWG#FRM0105</v>
      </c>
      <c r="AL387" s="73" t="str">
        <v>Balloon 2, DWG#FRM0105, See Image</v>
      </c>
      <c r="AM387" s="73" t="str">
        <v>Balloon 3 (DWG FRM0105, NV-30 Minor)</v>
      </c>
      <c r="AN387" s="73" t="str">
        <v>Balloon 3 (DWG FRM0105, NV-30)</v>
      </c>
      <c r="AO387" s="73" t="str">
        <v>Balloon 3 (P# 9890002-20)</v>
      </c>
      <c r="AP387" s="73" t="str">
        <v>Balloon 4</v>
      </c>
      <c r="AQ387" s="73" t="str">
        <v>Balloon 4 (P# 9890002-20)</v>
      </c>
      <c r="AR387" s="73" t="str">
        <v>Below Middle Band</v>
      </c>
      <c r="AS387" s="73" t="str">
        <v>Best Fit Pin, .003 or Less =Pass</v>
      </c>
      <c r="AT387" s="73" t="str">
        <v>Blank</v>
      </c>
      <c r="AU387" s="73" t="str">
        <v>Blank Turn Maj.</v>
      </c>
      <c r="AV387" s="73" t="str">
        <v>Blank Turn Maj. Mill Flt., OL4172</v>
      </c>
      <c r="AW387" s="73" t="str">
        <v>Blank Without .010 Slots</v>
      </c>
      <c r="AX387" s="73" t="str">
        <v>Blank Without .010 Slots, Section</v>
      </c>
      <c r="AY387" s="73" t="str">
        <v>Blank without thread</v>
      </c>
      <c r="AZ387" s="73" t="str">
        <v xml:space="preserve">Blank, Center of V Grv. </v>
      </c>
      <c r="BA387" s="73" t="str">
        <v>Blank, Check R adjacent Balloon 17</v>
      </c>
      <c r="BB387" s="73" t="str">
        <v>Blank, EXT. Feature</v>
      </c>
      <c r="BC387" s="73" t="str">
        <v>Blank, See Image, OL04335</v>
      </c>
      <c r="BD387" s="73" t="str">
        <v>Blank, See Image, OL04336</v>
      </c>
      <c r="BE387" s="73" t="str">
        <v xml:space="preserve">Blank, Thrd. </v>
      </c>
      <c r="BF387" s="73" t="str">
        <v>Blank, Turn Tip</v>
      </c>
      <c r="BG387" s="73" t="str">
        <v>Blank, Without Thrd.</v>
      </c>
      <c r="BH387" s="73" t="str">
        <v>Blank, Without Thread</v>
      </c>
      <c r="BI387" s="73" t="str">
        <v xml:space="preserve">Blunt Start Blend to Minor </v>
      </c>
      <c r="BJ387" s="73" t="str">
        <v>Calc., Use Go HEX</v>
      </c>
      <c r="BK387" s="73" t="str">
        <v>Can't dig into OD</v>
      </c>
      <c r="BL387" s="73" t="str">
        <v>Carbide Gauge</v>
      </c>
      <c r="BM387" s="73" t="str">
        <v xml:space="preserve">Center of V Grv. </v>
      </c>
      <c r="BN387" s="73" t="str">
        <v>Centered Less than .03 = Pass</v>
      </c>
      <c r="BO387" s="73" t="str">
        <v>Centered within .0005 or Less = Pass</v>
      </c>
      <c r="BP387" s="73" t="str">
        <v>Centered within .001 or Less = Pass</v>
      </c>
      <c r="BQ387" s="73" t="str">
        <v>Centered within .0254 or Less = Pass</v>
      </c>
      <c r="BR387" s="73" t="str">
        <v>Check close to Rod Slot</v>
      </c>
      <c r="BS387" s="73" t="str">
        <v>Check every other hole</v>
      </c>
      <c r="BT387" s="73" t="str">
        <v>Check Go over full length of slot.</v>
      </c>
      <c r="BU387" s="73" t="str">
        <v>Check Near Closed End</v>
      </c>
      <c r="BV387" s="73" t="str">
        <v>Check per Print View, Away from Rod Slot</v>
      </c>
      <c r="BW387" s="73" t="str">
        <v>Check to Balloon 30 Go Pin</v>
      </c>
      <c r="BX387" s="73" t="str">
        <v>Check with .2705 SET Pin Inside Part</v>
      </c>
      <c r="BY387" s="73" t="str">
        <v>Check with Hex Up</v>
      </c>
      <c r="BZ387" s="73" t="str">
        <v>CMM Blank</v>
      </c>
      <c r="CA387" s="73" t="str">
        <v>Confirm Full Radius</v>
      </c>
      <c r="CB387" s="73" t="str">
        <v>Constrained in fixture</v>
      </c>
      <c r="CC387" s="73" t="str">
        <v>Constrained with Ring</v>
      </c>
      <c r="CD387" s="73" t="str">
        <v>Constrained, See Image</v>
      </c>
      <c r="CE387" s="73" t="str">
        <v>Dim. "A"</v>
      </c>
      <c r="CF387" s="73" t="str">
        <v>Dim. "B"</v>
      </c>
      <c r="CG387" s="73" t="str">
        <v>Dim. "C"</v>
      </c>
      <c r="CH387" s="73" t="str">
        <v>Dim. "D", Whirl Blank</v>
      </c>
      <c r="CI387" s="73" t="str">
        <v>Dim. "G"</v>
      </c>
      <c r="CJ387" s="73" t="str">
        <v>Dim. E, Blank Turn Maj. &amp;  Mill Flt</v>
      </c>
      <c r="CK387" s="73" t="str">
        <v>Dim. E, Blank Turn Maj.&amp;  Mill Flt</v>
      </c>
      <c r="CL387" s="73" t="str">
        <v>Dim. H, Whirl Blank</v>
      </c>
      <c r="CM387" s="73" t="str">
        <v>Dim. J, 'Blank Turn Maj. &amp; Whirl Blank</v>
      </c>
      <c r="CN387" s="73" t="str">
        <v>Disk Drop Indicator Tip</v>
      </c>
      <c r="CO387" s="73" t="str">
        <v>DWG 100448-15, Balloon F_1</v>
      </c>
      <c r="CP387" s="73" t="str">
        <v>DWG 100448-15, OL02571</v>
      </c>
      <c r="CQ387" s="73" t="str">
        <v>DWG 100448-41</v>
      </c>
      <c r="CR387" s="73" t="str">
        <v>DWG 9890040, (10E),Section Part, OL01139</v>
      </c>
      <c r="CS387" s="73" t="str">
        <v>DWG 9890040, (10E),Section, OL01139</v>
      </c>
      <c r="CT387" s="73" t="str">
        <v>DWG 9890040, (11E)</v>
      </c>
      <c r="CU387" s="73" t="str">
        <v>DWG 9890040, (11E), Pins with Flats</v>
      </c>
      <c r="CV387" s="73" t="str">
        <v>DWG 9890040, (12E),  Pass=.002 or less</v>
      </c>
      <c r="CW387" s="73" t="str">
        <v>DWG 9890040, (12E), See Image</v>
      </c>
      <c r="CX387" s="73" t="str">
        <v>DWG 9890040, (1E), OL01431</v>
      </c>
      <c r="CY387" s="73" t="str">
        <v>DWG 9890040, (1E), OL01432</v>
      </c>
      <c r="CZ387" s="73" t="str">
        <v>DWG 9890040, (2E), OL01432</v>
      </c>
      <c r="DA387" s="73" t="str">
        <v>DWG 9890040, (3E)</v>
      </c>
      <c r="DB387" s="73" t="str">
        <v>DWG 9890040, (4E)</v>
      </c>
      <c r="DC387" s="73" t="str">
        <v>DWG 9890040, (5E), OL02336</v>
      </c>
      <c r="DD387" s="73" t="str">
        <v>DWG 9890040, (6E)</v>
      </c>
      <c r="DE387" s="73" t="str">
        <v>DWG 9890040, (7E)</v>
      </c>
      <c r="DF387" s="73" t="str">
        <v>DWG 9890040, (8E), OL01433</v>
      </c>
      <c r="DG387" s="73" t="str">
        <v>DWG 9890040, (8E), OL01433, Section</v>
      </c>
      <c r="DH387" s="73" t="str">
        <v>DWG 9890040, (9E), Close to Rod Slot</v>
      </c>
      <c r="DI387" s="73" t="str">
        <v>DWG 9890040, (9E),Close to Rod Slot</v>
      </c>
      <c r="DJ387" s="73" t="str">
        <v>DWG FRM0105 PAGE 2</v>
      </c>
      <c r="DK387" s="73" t="str">
        <v>DWG# 100448-41</v>
      </c>
      <c r="DL387" s="73" t="str">
        <v>DWG# 100448-44</v>
      </c>
      <c r="DM387" s="73" t="str">
        <v>DWG# 9890003  (1), Section OL00436/A</v>
      </c>
      <c r="DN387" s="73" t="str">
        <v>DWG# 9890003 (3), Ring Gauge Constrained</v>
      </c>
      <c r="DO387" s="73" t="str">
        <v>DWG# 9890003 (4), Section</v>
      </c>
      <c r="DP387" s="73" t="str">
        <v>DWG#100448-26, Balloon 1K, OL02350</v>
      </c>
      <c r="DQ387" s="73" t="str">
        <v>DWG#100448-26, Balloon 2K, OL02350</v>
      </c>
      <c r="DR387" s="73" t="str">
        <v>DWG#100448-26, Balloon 3K, OL02363</v>
      </c>
      <c r="DS387" s="73" t="str">
        <v>DWG#100448-26, Balloon 4K</v>
      </c>
      <c r="DT387" s="73" t="str">
        <v>DWG#100448-26, Balloon 5K, Section</v>
      </c>
      <c r="DU387" s="73" t="str">
        <v>DWG#100448-26, Balloon 6K</v>
      </c>
      <c r="DV387" s="73" t="str">
        <v>DWG#100448-26, Balloon 7K, Section</v>
      </c>
      <c r="DW387" s="73" t="str">
        <v>DWG#100448-26, Mfg. Tol.</v>
      </c>
      <c r="DX387" s="73" t="str">
        <v>DWG#9890003 (2) Ring Gauge Constrained</v>
      </c>
      <c r="DY387" s="73" t="str">
        <v>DWG#9890044</v>
      </c>
      <c r="DZ387" s="73" t="str">
        <v>DWG#9890044 .1985 to .2005=Pass</v>
      </c>
      <c r="EA387" s="73" t="str">
        <v>DWG#9890044 Overlay OL02441</v>
      </c>
      <c r="EB387" s="73" t="str">
        <v>DWG#9890044, OL02441</v>
      </c>
      <c r="EC387" s="73" t="str">
        <v>DWG#FRM0105</v>
      </c>
      <c r="ED387" s="73" t="str">
        <v>EXT.</v>
      </c>
      <c r="EE387" s="73" t="str">
        <v>EXT. Section, OL02460</v>
      </c>
      <c r="EF387" s="73" t="str">
        <v>EXT., OL04223</v>
      </c>
      <c r="EG387" s="73" t="str">
        <v>Flat Drop Indicator Tip</v>
      </c>
      <c r="EH387" s="73" t="str">
        <v>Full Go Pin, No Light, at Radius</v>
      </c>
      <c r="EI387" s="73" t="str">
        <v>Function Check</v>
      </c>
      <c r="EJ387" s="73" t="str">
        <v>GO Function Gauge</v>
      </c>
      <c r="EK387" s="73" t="str">
        <v>Go Gauge for Balloon 1 &amp; 4</v>
      </c>
      <c r="EL387" s="73" t="str">
        <v>Go Pin must pass through</v>
      </c>
      <c r="EM387" s="73" t="str">
        <v>Greater than .005 = Fail, Section</v>
      </c>
      <c r="EN387" s="73" t="str">
        <v>Greater than .025 out of center = Fail</v>
      </c>
      <c r="EO387" s="73" t="str">
        <v>Greater than 2.6 = Pass</v>
      </c>
      <c r="EP387" s="73" t="str">
        <v>Green = Pass, Red = Fail</v>
      </c>
      <c r="EQ387" s="73" t="str">
        <v>Hex Depth</v>
      </c>
      <c r="ER387" s="73" t="str">
        <v>Hex Minor</v>
      </c>
      <c r="ES387" s="73" t="str">
        <v>Hole Dia.</v>
      </c>
      <c r="ET387" s="73" t="str">
        <v>Hook or Disk Tip</v>
      </c>
      <c r="EU387" s="73" t="str">
        <v>ID Sphere Finish</v>
      </c>
      <c r="EV387" s="73" t="str">
        <v>ID/OD Both Sides, Diff. .002 or less = Pass</v>
      </c>
      <c r="EW387" s="73" t="str">
        <v>If Looks Big, Section</v>
      </c>
      <c r="EX387" s="73" t="str">
        <v>If Looks Small, Section</v>
      </c>
      <c r="EY387" s="73" t="str">
        <v>Insp. Close to Break Away, Mfg.Tol.</v>
      </c>
      <c r="EZ387" s="73" t="str">
        <v>INT.</v>
      </c>
      <c r="FA387" s="73" t="str">
        <v>INT. Section, OL02460</v>
      </c>
      <c r="FB387" s="73" t="str">
        <v>INT., OL04223</v>
      </c>
      <c r="FC387" s="73" t="str">
        <v>Intersect. of 7.7 &amp; R0.10</v>
      </c>
      <c r="FD387" s="73" t="str">
        <v>Intersect. of 8.79 and R.25 MAX</v>
      </c>
      <c r="FE387" s="73" t="str">
        <v>Keep Ind. Tip away from corner</v>
      </c>
      <c r="FF387" s="73" t="str">
        <v>L31</v>
      </c>
      <c r="FG387" s="73" t="str">
        <v>Laser Mark</v>
      </c>
      <c r="FH387" s="73" t="str">
        <v>LASER PER NOTE 4</v>
      </c>
      <c r="FI387" s="73" t="str">
        <v>LASER PER NOTE 4, Final Check 1 only</v>
      </c>
      <c r="FJ387" s="73" t="str">
        <v>Less than .002 out of center = Pass</v>
      </c>
      <c r="FK387" s="73" t="str">
        <v>Less than 2.75 = Pass, Section</v>
      </c>
      <c r="FL387" s="73" t="str">
        <v>List as pin. Not Calibrated</v>
      </c>
      <c r="FM387" s="73" t="str">
        <v>M9 X 1.25 BUTT See Comment Image</v>
      </c>
      <c r="FN387" s="73" t="str">
        <v>Manual Section</v>
      </c>
      <c r="FO387" s="73" t="str">
        <v>Max Deep .241 NO-GO =.42</v>
      </c>
      <c r="FP387" s="73" t="str">
        <v>MAX Depth of (Note 7) .241 NO-GO Pin</v>
      </c>
      <c r="FQ387" s="73" t="str">
        <v>Measure from Blue Line, See Image</v>
      </c>
      <c r="FR387" s="73" t="str">
        <v>Measure Width of Blue Area, See Image</v>
      </c>
      <c r="FS387" s="73" t="str">
        <v>Mfg. Tol</v>
      </c>
      <c r="FT387" s="73" t="str">
        <v>Mfg. Tol, See Image</v>
      </c>
      <c r="FU387" s="73" t="str">
        <v>Mfg. Tol.</v>
      </c>
      <c r="FV387" s="73" t="str">
        <v>Mfg. Tol. "A"</v>
      </c>
      <c r="FW387" s="73" t="str">
        <v>Mfg. Tol. (Zero on Gauge Full Dia. Lead)</v>
      </c>
      <c r="FX387" s="73" t="str">
        <v>Mfg. Tol. Balloon 11, See Image</v>
      </c>
      <c r="FY387" s="73" t="str">
        <v>Mfg. Tol. Balloon 4</v>
      </c>
      <c r="FZ387" s="73" t="str">
        <v>Mfg. Tol. Balloon 7</v>
      </c>
      <c r="GA387" s="73" t="str">
        <v xml:space="preserve">Mfg. Tol. C-Bore Face (Ballo 28) </v>
      </c>
      <c r="GB387" s="73" t="str">
        <v>Mfg. Tol. Section</v>
      </c>
      <c r="GC387" s="73" t="str">
        <v>Mfg. Tol. See Image</v>
      </c>
      <c r="GD387" s="73" t="str">
        <v>Mfg. Tol., 3 Places, Record MAX</v>
      </c>
      <c r="GE387" s="73" t="str">
        <v>Mfg. Tol., Balloon 11</v>
      </c>
      <c r="GF387" s="73" t="str">
        <v>Mfg. Tol., Balloon 7</v>
      </c>
      <c r="GG387" s="73" t="str">
        <v>Mfg. Tol., Blank</v>
      </c>
      <c r="GH387" s="73" t="str">
        <v>Mfg. Tol., Blank, Balloon 12</v>
      </c>
      <c r="GI387" s="73" t="str">
        <v>Mfg. Tol., Blend to SØ.320</v>
      </c>
      <c r="GJ387" s="73" t="str">
        <v>Mfg. Tol., Calculation</v>
      </c>
      <c r="GK387" s="73" t="str">
        <v>Mfg. Tol., For Mill Fixture</v>
      </c>
      <c r="GL387" s="73" t="str">
        <v>Mfg. Tol., L32</v>
      </c>
      <c r="GM387" s="73" t="str">
        <v>Mfg. Tol., L33</v>
      </c>
      <c r="GN387" s="73" t="str">
        <v>Mfg. Tol., No Tool Marks</v>
      </c>
      <c r="GO387" s="73" t="str">
        <v>Mfg. Tol., OL03361</v>
      </c>
      <c r="GP387" s="73" t="str">
        <v>Mfg. Tol., Record off center value</v>
      </c>
      <c r="GQ387" s="73" t="str">
        <v>Mfg. Tol., Same 3 Places, Record MIN</v>
      </c>
      <c r="GR387" s="73" t="str">
        <v>Mfg. Tol., Section</v>
      </c>
      <c r="GS387" s="73" t="str">
        <v>Mfg. Tol., Section B-B</v>
      </c>
      <c r="GT387" s="73" t="str">
        <v>Mfg. Tol., Section, OL03361</v>
      </c>
      <c r="GU387" s="73" t="str">
        <v>Mfg. Tol., Section, Per Note 2</v>
      </c>
      <c r="GV387" s="73" t="str">
        <v>Mfg. Tol., See Image</v>
      </c>
      <c r="GW387" s="73" t="str">
        <v>Mfg. Tol., See Image, Bore in Blue</v>
      </c>
      <c r="GX387" s="73" t="str">
        <v>Mfg. Tol., See Image, Hook Tip</v>
      </c>
      <c r="GY387" s="73" t="str">
        <v>Mfg. Tol., Sharp Okay No Burr</v>
      </c>
      <c r="GZ387" s="73" t="str">
        <v>Mfg. Tol., Threadless Blank</v>
      </c>
      <c r="HA387" s="73" t="str">
        <v>Mfg.Tol.</v>
      </c>
      <c r="HB387" s="73" t="str">
        <v>Mgf. To., T.S.C.</v>
      </c>
      <c r="HC387" s="73" t="str">
        <v>Milled Feature</v>
      </c>
      <c r="HD387" s="73" t="str">
        <v>Milled Feature, OL04045</v>
      </c>
      <c r="HE387" s="73" t="str">
        <v>More than .0005 out of center = Fail</v>
      </c>
      <c r="HF387" s="73" t="str">
        <v>Must Pass Through</v>
      </c>
      <c r="HG387" s="73" t="str">
        <v>Must pass through gauge</v>
      </c>
      <c r="HH387" s="73" t="str">
        <v>Must Pass Through Go Gauge</v>
      </c>
      <c r="HI387" s="73" t="str">
        <v>Must Pass, See Image.</v>
      </c>
      <c r="HJ387" s="73" t="str">
        <v>NA</v>
      </c>
      <c r="HK387" s="73" t="str">
        <v>Narrow Area</v>
      </c>
      <c r="HL387" s="73" t="str">
        <v>Near Balloon 21</v>
      </c>
      <c r="HM387" s="73" t="str">
        <v>Near Datum B</v>
      </c>
      <c r="HN387" s="73" t="str">
        <v>Neck Dia.</v>
      </c>
      <c r="HO387" s="73" t="str">
        <v>Neck to Head Rad.</v>
      </c>
      <c r="HP387" s="73" t="str">
        <v>No Copper Deposits Allowed</v>
      </c>
      <c r="HQ387" s="73" t="str">
        <v>No Section</v>
      </c>
      <c r="HR387" s="73" t="str">
        <v>No Section, .01 to .014 = Pass</v>
      </c>
      <c r="HS387" s="73" t="str">
        <v>No Section, Rotate Part</v>
      </c>
      <c r="HT387" s="73" t="str">
        <v>No Section, See Image</v>
      </c>
      <c r="HU387" s="73" t="str">
        <v>No Slot, Section B-B</v>
      </c>
      <c r="HV387" s="73" t="str">
        <v>No visual step = Pass</v>
      </c>
      <c r="HW387" s="73" t="str">
        <v>Not to exceed .95 Deep</v>
      </c>
      <c r="HX387" s="73" t="str">
        <v>Note 1</v>
      </c>
      <c r="HY387" s="73" t="str">
        <v>OL00333/A</v>
      </c>
      <c r="HZ387" s="73" t="str">
        <v>OL00519</v>
      </c>
      <c r="IA387" s="73" t="str">
        <v>OL00520</v>
      </c>
      <c r="IB387" s="73" t="str">
        <v>OL00529</v>
      </c>
      <c r="IC387" s="73" t="str">
        <v>OL00542</v>
      </c>
      <c r="ID387" s="73" t="str">
        <v>OL00724</v>
      </c>
      <c r="IE387" s="73" t="str">
        <v>OL01250</v>
      </c>
      <c r="IF387" s="73" t="str">
        <v>OL01869, Threadless Blank</v>
      </c>
      <c r="IG387" s="73" t="str">
        <v>OL01870, Section</v>
      </c>
      <c r="IH387" s="73" t="str">
        <v>OL02255</v>
      </c>
      <c r="II387" s="73" t="str">
        <v>OL02255, Mfg. Tol.</v>
      </c>
      <c r="IJ387" s="73" t="str">
        <v>OL02302</v>
      </c>
      <c r="IK387" s="73" t="str">
        <v xml:space="preserve">OL02318  needed per image instructions </v>
      </c>
      <c r="IL387" s="73" t="str">
        <v>OL02556</v>
      </c>
      <c r="IM387" s="73" t="str">
        <v>OL02557</v>
      </c>
      <c r="IN387" s="73" t="str">
        <v>OL02567</v>
      </c>
      <c r="IO387" s="73" t="str">
        <v>OL02653</v>
      </c>
      <c r="IP387" s="73" t="str">
        <v>OL02718</v>
      </c>
      <c r="IQ387" s="73" t="str">
        <v>OL02841</v>
      </c>
      <c r="IR387" s="73" t="str">
        <v>OL02842</v>
      </c>
      <c r="IS387" s="73" t="str">
        <v>OL02844</v>
      </c>
      <c r="IT387" s="73" t="str">
        <v>OL02871</v>
      </c>
      <c r="IU387" s="73" t="str">
        <v>OL02887</v>
      </c>
      <c r="IV387" s="73" t="str">
        <v>OL03500</v>
      </c>
      <c r="IW387" s="73" t="str">
        <v>OL03766</v>
      </c>
      <c r="IX387" s="73" t="str">
        <v>OL03868</v>
      </c>
      <c r="IY387" s="73" t="str">
        <v>OL03869</v>
      </c>
      <c r="IZ387" s="73" t="str">
        <v>OL03870</v>
      </c>
      <c r="JA387" s="73" t="str">
        <v>OL03873, DWG# 100448-44</v>
      </c>
      <c r="JB387" s="73" t="str">
        <v>OL03949</v>
      </c>
      <c r="JC387" s="73" t="str">
        <v xml:space="preserve">OL04043, Section </v>
      </c>
      <c r="JD387" s="73" t="str">
        <v xml:space="preserve">OL04044, Section </v>
      </c>
      <c r="JE387" s="73" t="str">
        <v>OL04045</v>
      </c>
      <c r="JF387" s="73" t="str">
        <v>OL04045, Milled Feature</v>
      </c>
      <c r="JG387" s="73" t="str">
        <v>OL04063</v>
      </c>
      <c r="JH387" s="73" t="str">
        <v>OL04064</v>
      </c>
      <c r="JI387" s="73" t="str">
        <v>OL04065</v>
      </c>
      <c r="JJ387" s="73" t="str">
        <v>OL04181</v>
      </c>
      <c r="JK387" s="73" t="str">
        <v>OL04218</v>
      </c>
      <c r="JL387" s="73" t="str">
        <v>OL04224, See Image</v>
      </c>
      <c r="JM387" s="73" t="str">
        <v>OL04374</v>
      </c>
      <c r="JN387" s="73" t="str">
        <v>OL04375, Section M-M</v>
      </c>
      <c r="JO387" s="73" t="str">
        <v>OL04376, Section M-M</v>
      </c>
      <c r="JP387" s="73" t="str">
        <v>OL04443</v>
      </c>
      <c r="JQ387" s="73" t="str">
        <v>OL04444</v>
      </c>
      <c r="JR387" s="73" t="str">
        <v>OL05000</v>
      </c>
      <c r="JS387" s="73" t="str">
        <v>One side of slot</v>
      </c>
      <c r="JT387" s="73" t="str">
        <v>Other side of slot</v>
      </c>
      <c r="JU387" s="73" t="str">
        <v>Out of center more than .002 = Fail</v>
      </c>
      <c r="JV387" s="73" t="str">
        <v>Out of center more than.002 = Fail</v>
      </c>
      <c r="JW387" s="73" t="str">
        <v>Overlay OL02713</v>
      </c>
      <c r="JX387" s="73" t="str">
        <v>Overlay OL02714</v>
      </c>
      <c r="JY387" s="73" t="str">
        <v>Overlay OL02718</v>
      </c>
      <c r="JZ387" s="73" t="str">
        <v>Overlay OL03831, Mfg. Tol.</v>
      </c>
      <c r="KA387" s="73" t="str">
        <v>Part Without Slots</v>
      </c>
      <c r="KB387" s="73" t="str">
        <v>Part Without Slots, See Image</v>
      </c>
      <c r="KC387" s="73" t="str">
        <v xml:space="preserve">Pass = .0254 or Less </v>
      </c>
      <c r="KD387" s="73" t="str">
        <v>PD MIN = 4.361, PD MAX = 4.456</v>
      </c>
      <c r="KE387" s="73" t="str">
        <v>Per Balloon 2 Note</v>
      </c>
      <c r="KF387" s="73" t="str">
        <v>Per drawing note(s) 8.</v>
      </c>
      <c r="KG387" s="73" t="str">
        <v>Point or Sphere Tip</v>
      </c>
      <c r="KH387" s="73" t="str">
        <v>Point Tip</v>
      </c>
      <c r="KI387" s="73" t="str">
        <v>R.9 to R1.1 = Pass, See Image</v>
      </c>
      <c r="KJ387" s="73" t="str">
        <v>Ram Construction</v>
      </c>
      <c r="KK387" s="73" t="str">
        <v>Record Same Pass / Fail All Balloons</v>
      </c>
      <c r="KL387" s="73" t="str">
        <v>Ref. Balloon 1</v>
      </c>
      <c r="KM387" s="73" t="str">
        <v>Ref. Balloon 12</v>
      </c>
      <c r="KN387" s="73" t="str">
        <v>Ref. Balloon 13, 100% AQL</v>
      </c>
      <c r="KO387" s="73" t="str">
        <v>Ref. Balloon 2</v>
      </c>
      <c r="KP387" s="73" t="str">
        <v>Ref. Balloon 21, 100% AQL</v>
      </c>
      <c r="KQ387" s="73" t="str">
        <v>Ref. Balloon 4</v>
      </c>
      <c r="KR387" s="73" t="str">
        <v>Ref. Balloon 7</v>
      </c>
      <c r="KS387" s="73" t="str">
        <v>Ref. Balloon 8</v>
      </c>
      <c r="KT387" s="73" t="str">
        <v>Relieved Pin Gauges 09236 &amp; 09235</v>
      </c>
      <c r="KU387" s="73" t="str">
        <v>Rotate Part</v>
      </c>
      <c r="KV387" s="73" t="str">
        <v>Rotate Part, See Image</v>
      </c>
      <c r="KW387" s="73" t="str">
        <v>Same as Root Radius</v>
      </c>
      <c r="KX387" s="73" t="str">
        <v>Section</v>
      </c>
      <c r="KY387" s="73" t="str">
        <v>Section B-B</v>
      </c>
      <c r="KZ387" s="73" t="str">
        <v>Section B-B, Distance Between Grooves</v>
      </c>
      <c r="LA387" s="73" t="str">
        <v>Section C-C</v>
      </c>
      <c r="LB387" s="73" t="str">
        <v>Section Part</v>
      </c>
      <c r="LC387" s="73" t="str">
        <v>Section Part, Measured from Opposite Face</v>
      </c>
      <c r="LD387" s="73" t="str">
        <v>Section, Broachless Blank</v>
      </c>
      <c r="LE387" s="73" t="str">
        <v>Section, EXT. Sphere Location.</v>
      </c>
      <c r="LF387" s="73" t="str">
        <v>Section, Hex Cham. Ang.</v>
      </c>
      <c r="LG387" s="73" t="str">
        <v>Section, Hex Fillet Rad.</v>
      </c>
      <c r="LH387" s="73" t="str">
        <v>Section, INT. Feature</v>
      </c>
      <c r="LI387" s="73" t="str">
        <v>Section, INT. Sphere Location.</v>
      </c>
      <c r="LJ387" s="73" t="str">
        <v>Section, Mfg. Tol.</v>
      </c>
      <c r="LK387" s="73" t="str">
        <v>Section, Mfg. Tol., See Image</v>
      </c>
      <c r="LL387" s="73" t="str">
        <v>Section, OL00486</v>
      </c>
      <c r="LM387" s="73" t="str">
        <v>Section, OL00542</v>
      </c>
      <c r="LN387" s="73" t="str">
        <v>Section, OL00543</v>
      </c>
      <c r="LO387" s="73" t="str">
        <v>Section, OL00544</v>
      </c>
      <c r="LP387" s="73" t="str">
        <v>Section, OL00545</v>
      </c>
      <c r="LQ387" s="73" t="str">
        <v>Section, OL00546</v>
      </c>
      <c r="LR387" s="73" t="str">
        <v>Section, OL00547</v>
      </c>
      <c r="LS387" s="73" t="str">
        <v>Section, OL00555</v>
      </c>
      <c r="LT387" s="73" t="str">
        <v>Section, OL00725</v>
      </c>
      <c r="LU387" s="73" t="str">
        <v>Section, OL01430</v>
      </c>
      <c r="LV387" s="73" t="str">
        <v>Section, OL01434</v>
      </c>
      <c r="LW387" s="73" t="str">
        <v>Section, OL01435</v>
      </c>
      <c r="LX387" s="73" t="str">
        <v>Section, OL01807</v>
      </c>
      <c r="LY387" s="73" t="str">
        <v>Section, OL01830</v>
      </c>
      <c r="LZ387" s="73" t="str">
        <v>Section, OL02351</v>
      </c>
      <c r="MA387" s="73" t="str">
        <v>Section, OL02519</v>
      </c>
      <c r="MB387" s="73" t="str">
        <v>Section, OL02520</v>
      </c>
      <c r="MC387" s="73" t="str">
        <v>Section, OL02522</v>
      </c>
      <c r="MD387" s="73" t="str">
        <v>Section, OL02540</v>
      </c>
      <c r="ME387" s="73" t="str">
        <v>Section, OL02541</v>
      </c>
      <c r="MF387" s="73" t="str">
        <v>Section, OL02552</v>
      </c>
      <c r="MG387" s="73" t="str">
        <v>Section, OL02553</v>
      </c>
      <c r="MH387" s="73" t="str">
        <v>Section, OL02554</v>
      </c>
      <c r="MI387" s="73" t="str">
        <v>Section, OL02555</v>
      </c>
      <c r="MJ387" s="73" t="str">
        <v>Section, OL02558</v>
      </c>
      <c r="MK387" s="73" t="str">
        <v>Section, OL02559</v>
      </c>
      <c r="ML387" s="73" t="str">
        <v>Section, OL02560</v>
      </c>
      <c r="MM387" s="73" t="str">
        <v>Section, OL02619</v>
      </c>
      <c r="MN387" s="73" t="str">
        <v>Section, OL02620</v>
      </c>
      <c r="MO387" s="73" t="str">
        <v>Section, OL02621</v>
      </c>
      <c r="MP387" s="73" t="str">
        <v>Section, OL02622</v>
      </c>
      <c r="MQ387" s="73" t="str">
        <v>Section, OL02623</v>
      </c>
      <c r="MR387" s="73" t="str">
        <v>Section, OL02624</v>
      </c>
      <c r="MS387" s="73" t="str">
        <v>Section, OL02652</v>
      </c>
      <c r="MT387" s="73" t="str">
        <v>Section, OL02680</v>
      </c>
      <c r="MU387" s="73" t="str">
        <v>Section, OL02793</v>
      </c>
      <c r="MV387" s="73" t="str">
        <v>Section, OL02823</v>
      </c>
      <c r="MW387" s="73" t="str">
        <v>Section, OL02843</v>
      </c>
      <c r="MX387" s="73" t="str">
        <v>Section, OL03026, Ext.</v>
      </c>
      <c r="MY387" s="73" t="str">
        <v>Section, OL03026, Int.</v>
      </c>
      <c r="MZ387" s="73" t="str">
        <v>Section, OL03570, DWG# 100448-41</v>
      </c>
      <c r="NA387" s="73" t="str">
        <v>Section, OL03781</v>
      </c>
      <c r="NB387" s="73" t="str">
        <v>Section, OL03911</v>
      </c>
      <c r="NC387" s="73" t="str">
        <v>Section, OL03912</v>
      </c>
      <c r="ND387" s="73" t="str">
        <v>Section, OL03928</v>
      </c>
      <c r="NE387" s="73" t="str">
        <v>Section, OL03929</v>
      </c>
      <c r="NF387" s="73" t="str">
        <v>Section, OL04030</v>
      </c>
      <c r="NG387" s="73" t="str">
        <v>Section, OL04037</v>
      </c>
      <c r="NH387" s="73" t="str">
        <v>Section, OL04038</v>
      </c>
      <c r="NI387" s="73" t="str">
        <v>Section, OL04046</v>
      </c>
      <c r="NJ387" s="73" t="str">
        <v>Section, OL04065</v>
      </c>
      <c r="NK387" s="73" t="str">
        <v>Section, OL04066</v>
      </c>
      <c r="NL387" s="73" t="str">
        <v>Section, OL04067</v>
      </c>
      <c r="NM387" s="73" t="str">
        <v>Section, OL04069</v>
      </c>
      <c r="NN387" s="73" t="str">
        <v>Section, OL04071</v>
      </c>
      <c r="NO387" s="73" t="str">
        <v>Section, OL04173</v>
      </c>
      <c r="NP387" s="73" t="str">
        <v>Section, OL04174</v>
      </c>
      <c r="NQ387" s="73" t="str">
        <v>Section, OL04214</v>
      </c>
      <c r="NR387" s="73" t="str">
        <v>Section, OL04215</v>
      </c>
      <c r="NS387" s="73" t="str">
        <v>Section, OL04216</v>
      </c>
      <c r="NT387" s="73" t="str">
        <v>Section, OL04217</v>
      </c>
      <c r="NU387" s="73" t="str">
        <v>Section, Overlay OL02716</v>
      </c>
      <c r="NV387" s="73" t="str">
        <v>Section, Overlay OL02717</v>
      </c>
      <c r="NW387" s="73" t="str">
        <v>Section, See Image</v>
      </c>
      <c r="NX387" s="73" t="str">
        <v>Section, See Image, DWG# 100448-41</v>
      </c>
      <c r="NY387" s="73" t="str">
        <v>Section, Without Sots</v>
      </c>
      <c r="NZ387" s="73" t="str">
        <v>See Comments Sheet</v>
      </c>
      <c r="OA387" s="73" t="str">
        <v>See Comments Sheet, OL02318</v>
      </c>
      <c r="OB387" s="73" t="str">
        <v>See Image</v>
      </c>
      <c r="OC387" s="73" t="str">
        <v>See Image, .005 or Less = Pass</v>
      </c>
      <c r="OD387" s="73" t="str">
        <v>See Image, Check Near Radius</v>
      </c>
      <c r="OE387" s="73" t="str">
        <v>See Image, Constrained</v>
      </c>
      <c r="OF387" s="73" t="str">
        <v>See Image, Distance Between Flats</v>
      </c>
      <c r="OG387" s="73" t="str">
        <v xml:space="preserve">See Image, Mfg. Tol, Section A-A </v>
      </c>
      <c r="OH387" s="73" t="str">
        <v>See image, Mfg. Tol.</v>
      </c>
      <c r="OI387" s="73" t="str">
        <v>See Image, Mic. Across Flats</v>
      </c>
      <c r="OJ387" s="73" t="str">
        <v>See Image, OL02850</v>
      </c>
      <c r="OK387" s="73" t="str">
        <v>See Image, OL02880</v>
      </c>
      <c r="OL387" s="73" t="str">
        <v>See Image, OL03926</v>
      </c>
      <c r="OM387" s="73" t="str">
        <v>See Image, OL03927</v>
      </c>
      <c r="ON387" s="73" t="str">
        <v>See Image, OL04003</v>
      </c>
      <c r="OO387" s="73" t="str">
        <v>'See Image, OL04342,  Best Fit Joe Block</v>
      </c>
      <c r="OP387" s="73" t="str">
        <v>See Image, OL04342,  Blank</v>
      </c>
      <c r="OQ387" s="73" t="str">
        <v>See Image, OL04342, Blank</v>
      </c>
      <c r="OR387" s="73" t="str">
        <v>See Image, OL04343, Blank</v>
      </c>
      <c r="OS387" s="73" t="str">
        <v>See Image, Pass = .002 or Less</v>
      </c>
      <c r="OT387" s="73" t="str">
        <v>See Image, Rcd. MAX</v>
      </c>
      <c r="OU387" s="73" t="str">
        <v>See Image, Rcd. MIN</v>
      </c>
      <c r="OV387" s="73" t="str">
        <v>See Image, Section</v>
      </c>
      <c r="OW387" s="73" t="str">
        <v>See Image, Section A-A</v>
      </c>
      <c r="OX387" s="73" t="str">
        <v>See Image, Section B-B</v>
      </c>
      <c r="OY387" s="73" t="str">
        <v>See Image, Section B-B, TSC</v>
      </c>
      <c r="OZ387" s="73" t="str">
        <v>See Image, Shank Drawing # 18000-XX-XX A</v>
      </c>
      <c r="PA387" s="73" t="str">
        <v>Sequencial Laser 01, 120 Per Print</v>
      </c>
      <c r="PB387" s="73" t="str">
        <v>Set to .202, Zero on Thread Lead</v>
      </c>
      <c r="PC387" s="73" t="str">
        <v>Sharp OK, No Burr</v>
      </c>
      <c r="PD387" s="73" t="str">
        <v>Sharp OK, No Raised Edge, See Image</v>
      </c>
      <c r="PE387" s="73" t="str">
        <v>Sharp OK, No Raised Edges</v>
      </c>
      <c r="PF387" s="73" t="str">
        <v>Sharp okay no raised edge</v>
      </c>
      <c r="PG387" s="73" t="str">
        <v>Sharp Okay, No Burr</v>
      </c>
      <c r="PH387" s="73" t="str">
        <v>Sharp Okay, No Raised Edge</v>
      </c>
      <c r="PI387" s="73" t="str">
        <v>Sharp Okay, No Raised Edges,</v>
      </c>
      <c r="PJ387" s="73" t="str">
        <v>Sharp Okay, See Image</v>
      </c>
      <c r="PK387" s="73" t="str">
        <v xml:space="preserve">Start of Radius @ .195 </v>
      </c>
      <c r="PL387" s="73" t="str">
        <v xml:space="preserve">Start of Radius @ .21 </v>
      </c>
      <c r="PM387" s="73" t="str">
        <v xml:space="preserve">T.S.C. </v>
      </c>
      <c r="PN387" s="73" t="str">
        <v>Tangent Point</v>
      </c>
      <c r="PO387" s="73" t="str">
        <v>Tangent point of R.50</v>
      </c>
      <c r="PP387" s="73" t="str">
        <v>Taper Check, Mfg.Tol.</v>
      </c>
      <c r="PQ387" s="73" t="str">
        <v>Taper Check, Mfg.Tol., See Image</v>
      </c>
      <c r="PR387" s="73" t="str">
        <v>Thrd. Minor Ø</v>
      </c>
      <c r="PS387" s="73" t="str">
        <v>Thrd. Relief Ø</v>
      </c>
      <c r="PT387" s="73" t="str">
        <v>Threadless Blank</v>
      </c>
      <c r="PU387" s="73" t="str">
        <v>Threadless Blank, From Major Ø</v>
      </c>
      <c r="PV387" s="73" t="str">
        <v>Threadless Blank, Mfg. Tol.</v>
      </c>
      <c r="PW387" s="73" t="str">
        <v>Threadless Blank, Thrd. to Neck Rad.</v>
      </c>
      <c r="PX387" s="73" t="str">
        <v>Thredless Blank</v>
      </c>
      <c r="PY387" s="73" t="str">
        <v>To center of R.005</v>
      </c>
      <c r="PZ387" s="73" t="str">
        <v>Torx Min. Dia.</v>
      </c>
      <c r="QA387" s="73" t="str">
        <v>Turn Ø Free of Mill Marks</v>
      </c>
      <c r="QB387" s="73" t="str">
        <v>Use (Full) GO Hex</v>
      </c>
      <c r="QC387" s="73" t="str">
        <v>Use Balloon 1 FULL Gauge</v>
      </c>
      <c r="QD387" s="73" t="str">
        <v>Use Balloon 9 FULL GO</v>
      </c>
      <c r="QE387" s="73" t="str">
        <v>Use Best Fit Pin</v>
      </c>
      <c r="QF387" s="73" t="str">
        <v>Use Disk Tip</v>
      </c>
      <c r="QG387" s="73" t="str">
        <v>Use flat bottomed indicator tip.</v>
      </c>
      <c r="QH387" s="73" t="str">
        <v xml:space="preserve">Use Full .093 Go Hex </v>
      </c>
      <c r="QI387" s="73" t="str">
        <v xml:space="preserve">Use Full .0930 Go Hex </v>
      </c>
      <c r="QJ387" s="73" t="str">
        <v>Use Full .1235 Go Hex</v>
      </c>
      <c r="QK387" s="73" t="str">
        <v>Use Gauge K2-98-8019-04, See Image</v>
      </c>
      <c r="QL387" s="73" t="str">
        <v>Use large flat indicator tip</v>
      </c>
      <c r="QM387" s="73" t="str">
        <v>Use Pins.3330/.3350, See Image MAX NO-GO</v>
      </c>
      <c r="QN387" s="73" t="str">
        <v>Use Pointed Drop Indicator Tip</v>
      </c>
      <c r="QO387" s="73" t="str">
        <v>V-Block</v>
      </c>
      <c r="QP387" s="73" t="str">
        <v>V-Block,  AMB for 13</v>
      </c>
      <c r="QQ387" s="73" t="str">
        <v>V-Block,  Hex Cham. Dia.</v>
      </c>
      <c r="QR387" s="73" t="str">
        <v>V-Block, Hex Depth</v>
      </c>
      <c r="QS387" s="73" t="str">
        <v>VBU Gauge</v>
      </c>
      <c r="QT387" s="73" t="str">
        <v>Visibally smaller than HEX=Pass</v>
      </c>
      <c r="QU387" s="73" t="str">
        <v>Visual Per Drawing</v>
      </c>
      <c r="QV387" s="73" t="str">
        <v>Whirl Blank</v>
      </c>
      <c r="QW387" s="73" t="str">
        <v xml:space="preserve">Whirl Blank </v>
      </c>
      <c r="QX387" s="73" t="str">
        <v>Whirl Blank, Neck Rad. End to Head CL</v>
      </c>
      <c r="QY387" s="73" t="str">
        <v>Whirl Blank, Nose Start Dia.</v>
      </c>
      <c r="QZ387" s="73" t="str">
        <v>Whirl Blank, Nose Start Dist.</v>
      </c>
      <c r="RA387" s="73" t="str">
        <v>Whirl Blank, Thrd. Minor</v>
      </c>
      <c r="RB387" s="73" t="str">
        <v>Whirl Blank, Thrd. Pullout Dia.</v>
      </c>
      <c r="RC387" s="73" t="str">
        <v>Whole Part, Removal is at Assy. Level</v>
      </c>
      <c r="RD387" s="73" t="str">
        <v>Wide Area</v>
      </c>
      <c r="RE387" s="73" t="str">
        <v>Zero on End of Go Gauge</v>
      </c>
    </row>
    <row r="388" spans="1:473">
      <c r="A388" s="73" t="s">
        <v>182</v>
      </c>
      <c r="C388" s="73" t="str" cm="1">
        <f t="array" ref="C388:RE388">TRANSPOSE(_xlfn._xlws.SORT(_xlfn._xlws.FILTER($A$2:$A$600,ISNUMBER(SEARCH('PartLib Table'!M395,$A$2:$A$600)),"not found")))</f>
        <v xml:space="preserve"> 'C', Whirl Blank</v>
      </c>
      <c r="D388" s="73" t="str">
        <v xml:space="preserve"> See Image, Constrained</v>
      </c>
      <c r="E388" s="73" t="str">
        <v>(.04 to .12 range = Pass)</v>
      </c>
      <c r="F388" s="73" t="str">
        <v>(.042 FULL) Go Pin Seat Fully</v>
      </c>
      <c r="G388" s="73" t="str">
        <v>(B), Mfg. Tol.</v>
      </c>
      <c r="H388" s="73" t="str">
        <v>(B), O.A.L.</v>
      </c>
      <c r="I388" s="73" t="str">
        <v>.001 or less =Pass</v>
      </c>
      <c r="J388" s="73" t="str">
        <v>.001 or less out of center = Pass</v>
      </c>
      <c r="K388" s="73" t="str">
        <v>.002 or Less = Pass</v>
      </c>
      <c r="L388" s="73" t="str">
        <v>.002 or Less out of center = Pass</v>
      </c>
      <c r="M388" s="73" t="str">
        <v>.005 to .015 = Pass</v>
      </c>
      <c r="N388" s="73" t="str">
        <v>.0125 Mean, Section</v>
      </c>
      <c r="O388" s="73" t="str">
        <v>.025 or Less in X &amp; Y=Pass</v>
      </c>
      <c r="P388" s="73" t="str">
        <v>.038 Mean</v>
      </c>
      <c r="Q388" s="73" t="str">
        <v>.063 MM = .0024 IN, See Image</v>
      </c>
      <c r="R388" s="73" t="str">
        <v>.063MM = .0024"</v>
      </c>
      <c r="S388" s="73" t="str">
        <v>.243 NO-GO, Unconstrained, Must Not Start</v>
      </c>
      <c r="T388" s="73" t="str">
        <v>@ Back Face &amp; ID, No Raised Edge</v>
      </c>
      <c r="U388" s="73" t="str">
        <v>@ Back Face &amp; OD, No Raised Edge</v>
      </c>
      <c r="V388" s="73" t="str">
        <v>@ ID &amp; FACE</v>
      </c>
      <c r="W388" s="73" t="str">
        <v>@ OD &amp; BACK FACE</v>
      </c>
      <c r="X388" s="73" t="str">
        <v>@ OD &amp; FACE</v>
      </c>
      <c r="Y388" s="73" t="str">
        <v>Across from slot</v>
      </c>
      <c r="Z388" s="73" t="str">
        <v>All Edge Breaks</v>
      </c>
      <c r="AA388" s="73" t="str">
        <v>Attached to bar stock</v>
      </c>
      <c r="AB388" s="73" t="str">
        <v xml:space="preserve">Back Turn Fillet Rad. </v>
      </c>
      <c r="AC388" s="73" t="str">
        <v>Balloon 1 (DWG FRM0105 Page 2, NV-27)</v>
      </c>
      <c r="AD388" s="73" t="str">
        <v>Balloon 1 (DWG FRM0105, NV-30)</v>
      </c>
      <c r="AE388" s="73" t="str">
        <v>Balloon 1 (P# 9890002-20) OL00429/A</v>
      </c>
      <c r="AF388" s="73" t="str">
        <v>Balloon 1, DWG#FRM0105</v>
      </c>
      <c r="AG388" s="73" t="str">
        <v>Balloon 11, See Image</v>
      </c>
      <c r="AH388" s="73" t="str">
        <v xml:space="preserve">Balloon 2 (DWG FRM0105 Page 2, NV-27) </v>
      </c>
      <c r="AI388" s="73" t="str">
        <v>Balloon 2 (DWG FRM0105, NV-30)</v>
      </c>
      <c r="AJ388" s="73" t="str">
        <v>Balloon 2 (P# 9890002-20)</v>
      </c>
      <c r="AK388" s="73" t="str">
        <v>Balloon 2, DWG#FRM0105</v>
      </c>
      <c r="AL388" s="73" t="str">
        <v>Balloon 2, DWG#FRM0105, See Image</v>
      </c>
      <c r="AM388" s="73" t="str">
        <v>Balloon 3 (DWG FRM0105, NV-30 Minor)</v>
      </c>
      <c r="AN388" s="73" t="str">
        <v>Balloon 3 (DWG FRM0105, NV-30)</v>
      </c>
      <c r="AO388" s="73" t="str">
        <v>Balloon 3 (P# 9890002-20)</v>
      </c>
      <c r="AP388" s="73" t="str">
        <v>Balloon 4</v>
      </c>
      <c r="AQ388" s="73" t="str">
        <v>Balloon 4 (P# 9890002-20)</v>
      </c>
      <c r="AR388" s="73" t="str">
        <v>Below Middle Band</v>
      </c>
      <c r="AS388" s="73" t="str">
        <v>Best Fit Pin, .003 or Less =Pass</v>
      </c>
      <c r="AT388" s="73" t="str">
        <v>Blank</v>
      </c>
      <c r="AU388" s="73" t="str">
        <v>Blank Turn Maj.</v>
      </c>
      <c r="AV388" s="73" t="str">
        <v>Blank Turn Maj. Mill Flt., OL4172</v>
      </c>
      <c r="AW388" s="73" t="str">
        <v>Blank Without .010 Slots</v>
      </c>
      <c r="AX388" s="73" t="str">
        <v>Blank Without .010 Slots, Section</v>
      </c>
      <c r="AY388" s="73" t="str">
        <v>Blank without thread</v>
      </c>
      <c r="AZ388" s="73" t="str">
        <v xml:space="preserve">Blank, Center of V Grv. </v>
      </c>
      <c r="BA388" s="73" t="str">
        <v>Blank, Check R adjacent Balloon 17</v>
      </c>
      <c r="BB388" s="73" t="str">
        <v>Blank, EXT. Feature</v>
      </c>
      <c r="BC388" s="73" t="str">
        <v>Blank, See Image, OL04335</v>
      </c>
      <c r="BD388" s="73" t="str">
        <v>Blank, See Image, OL04336</v>
      </c>
      <c r="BE388" s="73" t="str">
        <v xml:space="preserve">Blank, Thrd. </v>
      </c>
      <c r="BF388" s="73" t="str">
        <v>Blank, Turn Tip</v>
      </c>
      <c r="BG388" s="73" t="str">
        <v>Blank, Without Thrd.</v>
      </c>
      <c r="BH388" s="73" t="str">
        <v>Blank, Without Thread</v>
      </c>
      <c r="BI388" s="73" t="str">
        <v xml:space="preserve">Blunt Start Blend to Minor </v>
      </c>
      <c r="BJ388" s="73" t="str">
        <v>Calc., Use Go HEX</v>
      </c>
      <c r="BK388" s="73" t="str">
        <v>Can't dig into OD</v>
      </c>
      <c r="BL388" s="73" t="str">
        <v>Carbide Gauge</v>
      </c>
      <c r="BM388" s="73" t="str">
        <v xml:space="preserve">Center of V Grv. </v>
      </c>
      <c r="BN388" s="73" t="str">
        <v>Centered Less than .03 = Pass</v>
      </c>
      <c r="BO388" s="73" t="str">
        <v>Centered within .0005 or Less = Pass</v>
      </c>
      <c r="BP388" s="73" t="str">
        <v>Centered within .001 or Less = Pass</v>
      </c>
      <c r="BQ388" s="73" t="str">
        <v>Centered within .0254 or Less = Pass</v>
      </c>
      <c r="BR388" s="73" t="str">
        <v>Check close to Rod Slot</v>
      </c>
      <c r="BS388" s="73" t="str">
        <v>Check every other hole</v>
      </c>
      <c r="BT388" s="73" t="str">
        <v>Check Go over full length of slot.</v>
      </c>
      <c r="BU388" s="73" t="str">
        <v>Check Near Closed End</v>
      </c>
      <c r="BV388" s="73" t="str">
        <v>Check per Print View, Away from Rod Slot</v>
      </c>
      <c r="BW388" s="73" t="str">
        <v>Check to Balloon 30 Go Pin</v>
      </c>
      <c r="BX388" s="73" t="str">
        <v>Check with .2705 SET Pin Inside Part</v>
      </c>
      <c r="BY388" s="73" t="str">
        <v>Check with Hex Up</v>
      </c>
      <c r="BZ388" s="73" t="str">
        <v>CMM Blank</v>
      </c>
      <c r="CA388" s="73" t="str">
        <v>Confirm Full Radius</v>
      </c>
      <c r="CB388" s="73" t="str">
        <v>Constrained in fixture</v>
      </c>
      <c r="CC388" s="73" t="str">
        <v>Constrained with Ring</v>
      </c>
      <c r="CD388" s="73" t="str">
        <v>Constrained, See Image</v>
      </c>
      <c r="CE388" s="73" t="str">
        <v>Dim. "A"</v>
      </c>
      <c r="CF388" s="73" t="str">
        <v>Dim. "B"</v>
      </c>
      <c r="CG388" s="73" t="str">
        <v>Dim. "C"</v>
      </c>
      <c r="CH388" s="73" t="str">
        <v>Dim. "D", Whirl Blank</v>
      </c>
      <c r="CI388" s="73" t="str">
        <v>Dim. "G"</v>
      </c>
      <c r="CJ388" s="73" t="str">
        <v>Dim. E, Blank Turn Maj. &amp;  Mill Flt</v>
      </c>
      <c r="CK388" s="73" t="str">
        <v>Dim. E, Blank Turn Maj.&amp;  Mill Flt</v>
      </c>
      <c r="CL388" s="73" t="str">
        <v>Dim. H, Whirl Blank</v>
      </c>
      <c r="CM388" s="73" t="str">
        <v>Dim. J, 'Blank Turn Maj. &amp; Whirl Blank</v>
      </c>
      <c r="CN388" s="73" t="str">
        <v>Disk Drop Indicator Tip</v>
      </c>
      <c r="CO388" s="73" t="str">
        <v>DWG 100448-15, Balloon F_1</v>
      </c>
      <c r="CP388" s="73" t="str">
        <v>DWG 100448-15, OL02571</v>
      </c>
      <c r="CQ388" s="73" t="str">
        <v>DWG 100448-41</v>
      </c>
      <c r="CR388" s="73" t="str">
        <v>DWG 9890040, (10E),Section Part, OL01139</v>
      </c>
      <c r="CS388" s="73" t="str">
        <v>DWG 9890040, (10E),Section, OL01139</v>
      </c>
      <c r="CT388" s="73" t="str">
        <v>DWG 9890040, (11E)</v>
      </c>
      <c r="CU388" s="73" t="str">
        <v>DWG 9890040, (11E), Pins with Flats</v>
      </c>
      <c r="CV388" s="73" t="str">
        <v>DWG 9890040, (12E),  Pass=.002 or less</v>
      </c>
      <c r="CW388" s="73" t="str">
        <v>DWG 9890040, (12E), See Image</v>
      </c>
      <c r="CX388" s="73" t="str">
        <v>DWG 9890040, (1E), OL01431</v>
      </c>
      <c r="CY388" s="73" t="str">
        <v>DWG 9890040, (1E), OL01432</v>
      </c>
      <c r="CZ388" s="73" t="str">
        <v>DWG 9890040, (2E), OL01432</v>
      </c>
      <c r="DA388" s="73" t="str">
        <v>DWG 9890040, (3E)</v>
      </c>
      <c r="DB388" s="73" t="str">
        <v>DWG 9890040, (4E)</v>
      </c>
      <c r="DC388" s="73" t="str">
        <v>DWG 9890040, (5E), OL02336</v>
      </c>
      <c r="DD388" s="73" t="str">
        <v>DWG 9890040, (6E)</v>
      </c>
      <c r="DE388" s="73" t="str">
        <v>DWG 9890040, (7E)</v>
      </c>
      <c r="DF388" s="73" t="str">
        <v>DWG 9890040, (8E), OL01433</v>
      </c>
      <c r="DG388" s="73" t="str">
        <v>DWG 9890040, (8E), OL01433, Section</v>
      </c>
      <c r="DH388" s="73" t="str">
        <v>DWG 9890040, (9E), Close to Rod Slot</v>
      </c>
      <c r="DI388" s="73" t="str">
        <v>DWG 9890040, (9E),Close to Rod Slot</v>
      </c>
      <c r="DJ388" s="73" t="str">
        <v>DWG FRM0105 PAGE 2</v>
      </c>
      <c r="DK388" s="73" t="str">
        <v>DWG# 100448-41</v>
      </c>
      <c r="DL388" s="73" t="str">
        <v>DWG# 100448-44</v>
      </c>
      <c r="DM388" s="73" t="str">
        <v>DWG# 9890003  (1), Section OL00436/A</v>
      </c>
      <c r="DN388" s="73" t="str">
        <v>DWG# 9890003 (3), Ring Gauge Constrained</v>
      </c>
      <c r="DO388" s="73" t="str">
        <v>DWG# 9890003 (4), Section</v>
      </c>
      <c r="DP388" s="73" t="str">
        <v>DWG#100448-26, Balloon 1K, OL02350</v>
      </c>
      <c r="DQ388" s="73" t="str">
        <v>DWG#100448-26, Balloon 2K, OL02350</v>
      </c>
      <c r="DR388" s="73" t="str">
        <v>DWG#100448-26, Balloon 3K, OL02363</v>
      </c>
      <c r="DS388" s="73" t="str">
        <v>DWG#100448-26, Balloon 4K</v>
      </c>
      <c r="DT388" s="73" t="str">
        <v>DWG#100448-26, Balloon 5K, Section</v>
      </c>
      <c r="DU388" s="73" t="str">
        <v>DWG#100448-26, Balloon 6K</v>
      </c>
      <c r="DV388" s="73" t="str">
        <v>DWG#100448-26, Balloon 7K, Section</v>
      </c>
      <c r="DW388" s="73" t="str">
        <v>DWG#100448-26, Mfg. Tol.</v>
      </c>
      <c r="DX388" s="73" t="str">
        <v>DWG#9890003 (2) Ring Gauge Constrained</v>
      </c>
      <c r="DY388" s="73" t="str">
        <v>DWG#9890044</v>
      </c>
      <c r="DZ388" s="73" t="str">
        <v>DWG#9890044 .1985 to .2005=Pass</v>
      </c>
      <c r="EA388" s="73" t="str">
        <v>DWG#9890044 Overlay OL02441</v>
      </c>
      <c r="EB388" s="73" t="str">
        <v>DWG#9890044, OL02441</v>
      </c>
      <c r="EC388" s="73" t="str">
        <v>DWG#FRM0105</v>
      </c>
      <c r="ED388" s="73" t="str">
        <v>EXT.</v>
      </c>
      <c r="EE388" s="73" t="str">
        <v>EXT. Section, OL02460</v>
      </c>
      <c r="EF388" s="73" t="str">
        <v>EXT., OL04223</v>
      </c>
      <c r="EG388" s="73" t="str">
        <v>Flat Drop Indicator Tip</v>
      </c>
      <c r="EH388" s="73" t="str">
        <v>Full Go Pin, No Light, at Radius</v>
      </c>
      <c r="EI388" s="73" t="str">
        <v>Function Check</v>
      </c>
      <c r="EJ388" s="73" t="str">
        <v>GO Function Gauge</v>
      </c>
      <c r="EK388" s="73" t="str">
        <v>Go Gauge for Balloon 1 &amp; 4</v>
      </c>
      <c r="EL388" s="73" t="str">
        <v>Go Pin must pass through</v>
      </c>
      <c r="EM388" s="73" t="str">
        <v>Greater than .005 = Fail, Section</v>
      </c>
      <c r="EN388" s="73" t="str">
        <v>Greater than .025 out of center = Fail</v>
      </c>
      <c r="EO388" s="73" t="str">
        <v>Greater than 2.6 = Pass</v>
      </c>
      <c r="EP388" s="73" t="str">
        <v>Green = Pass, Red = Fail</v>
      </c>
      <c r="EQ388" s="73" t="str">
        <v>Hex Depth</v>
      </c>
      <c r="ER388" s="73" t="str">
        <v>Hex Minor</v>
      </c>
      <c r="ES388" s="73" t="str">
        <v>Hole Dia.</v>
      </c>
      <c r="ET388" s="73" t="str">
        <v>Hook or Disk Tip</v>
      </c>
      <c r="EU388" s="73" t="str">
        <v>ID Sphere Finish</v>
      </c>
      <c r="EV388" s="73" t="str">
        <v>ID/OD Both Sides, Diff. .002 or less = Pass</v>
      </c>
      <c r="EW388" s="73" t="str">
        <v>If Looks Big, Section</v>
      </c>
      <c r="EX388" s="73" t="str">
        <v>If Looks Small, Section</v>
      </c>
      <c r="EY388" s="73" t="str">
        <v>Insp. Close to Break Away, Mfg.Tol.</v>
      </c>
      <c r="EZ388" s="73" t="str">
        <v>INT.</v>
      </c>
      <c r="FA388" s="73" t="str">
        <v>INT. Section, OL02460</v>
      </c>
      <c r="FB388" s="73" t="str">
        <v>INT., OL04223</v>
      </c>
      <c r="FC388" s="73" t="str">
        <v>Intersect. of 7.7 &amp; R0.10</v>
      </c>
      <c r="FD388" s="73" t="str">
        <v>Intersect. of 8.79 and R.25 MAX</v>
      </c>
      <c r="FE388" s="73" t="str">
        <v>Keep Ind. Tip away from corner</v>
      </c>
      <c r="FF388" s="73" t="str">
        <v>L31</v>
      </c>
      <c r="FG388" s="73" t="str">
        <v>Laser Mark</v>
      </c>
      <c r="FH388" s="73" t="str">
        <v>LASER PER NOTE 4</v>
      </c>
      <c r="FI388" s="73" t="str">
        <v>LASER PER NOTE 4, Final Check 1 only</v>
      </c>
      <c r="FJ388" s="73" t="str">
        <v>Less than .002 out of center = Pass</v>
      </c>
      <c r="FK388" s="73" t="str">
        <v>Less than 2.75 = Pass, Section</v>
      </c>
      <c r="FL388" s="73" t="str">
        <v>List as pin. Not Calibrated</v>
      </c>
      <c r="FM388" s="73" t="str">
        <v>M9 X 1.25 BUTT See Comment Image</v>
      </c>
      <c r="FN388" s="73" t="str">
        <v>Manual Section</v>
      </c>
      <c r="FO388" s="73" t="str">
        <v>Max Deep .241 NO-GO =.42</v>
      </c>
      <c r="FP388" s="73" t="str">
        <v>MAX Depth of (Note 7) .241 NO-GO Pin</v>
      </c>
      <c r="FQ388" s="73" t="str">
        <v>Measure from Blue Line, See Image</v>
      </c>
      <c r="FR388" s="73" t="str">
        <v>Measure Width of Blue Area, See Image</v>
      </c>
      <c r="FS388" s="73" t="str">
        <v>Mfg. Tol</v>
      </c>
      <c r="FT388" s="73" t="str">
        <v>Mfg. Tol, See Image</v>
      </c>
      <c r="FU388" s="73" t="str">
        <v>Mfg. Tol.</v>
      </c>
      <c r="FV388" s="73" t="str">
        <v>Mfg. Tol. "A"</v>
      </c>
      <c r="FW388" s="73" t="str">
        <v>Mfg. Tol. (Zero on Gauge Full Dia. Lead)</v>
      </c>
      <c r="FX388" s="73" t="str">
        <v>Mfg. Tol. Balloon 11, See Image</v>
      </c>
      <c r="FY388" s="73" t="str">
        <v>Mfg. Tol. Balloon 4</v>
      </c>
      <c r="FZ388" s="73" t="str">
        <v>Mfg. Tol. Balloon 7</v>
      </c>
      <c r="GA388" s="73" t="str">
        <v xml:space="preserve">Mfg. Tol. C-Bore Face (Ballo 28) </v>
      </c>
      <c r="GB388" s="73" t="str">
        <v>Mfg. Tol. Section</v>
      </c>
      <c r="GC388" s="73" t="str">
        <v>Mfg. Tol. See Image</v>
      </c>
      <c r="GD388" s="73" t="str">
        <v>Mfg. Tol., 3 Places, Record MAX</v>
      </c>
      <c r="GE388" s="73" t="str">
        <v>Mfg. Tol., Balloon 11</v>
      </c>
      <c r="GF388" s="73" t="str">
        <v>Mfg. Tol., Balloon 7</v>
      </c>
      <c r="GG388" s="73" t="str">
        <v>Mfg. Tol., Blank</v>
      </c>
      <c r="GH388" s="73" t="str">
        <v>Mfg. Tol., Blank, Balloon 12</v>
      </c>
      <c r="GI388" s="73" t="str">
        <v>Mfg. Tol., Blend to SØ.320</v>
      </c>
      <c r="GJ388" s="73" t="str">
        <v>Mfg. Tol., Calculation</v>
      </c>
      <c r="GK388" s="73" t="str">
        <v>Mfg. Tol., For Mill Fixture</v>
      </c>
      <c r="GL388" s="73" t="str">
        <v>Mfg. Tol., L32</v>
      </c>
      <c r="GM388" s="73" t="str">
        <v>Mfg. Tol., L33</v>
      </c>
      <c r="GN388" s="73" t="str">
        <v>Mfg. Tol., No Tool Marks</v>
      </c>
      <c r="GO388" s="73" t="str">
        <v>Mfg. Tol., OL03361</v>
      </c>
      <c r="GP388" s="73" t="str">
        <v>Mfg. Tol., Record off center value</v>
      </c>
      <c r="GQ388" s="73" t="str">
        <v>Mfg. Tol., Same 3 Places, Record MIN</v>
      </c>
      <c r="GR388" s="73" t="str">
        <v>Mfg. Tol., Section</v>
      </c>
      <c r="GS388" s="73" t="str">
        <v>Mfg. Tol., Section B-B</v>
      </c>
      <c r="GT388" s="73" t="str">
        <v>Mfg. Tol., Section, OL03361</v>
      </c>
      <c r="GU388" s="73" t="str">
        <v>Mfg. Tol., Section, Per Note 2</v>
      </c>
      <c r="GV388" s="73" t="str">
        <v>Mfg. Tol., See Image</v>
      </c>
      <c r="GW388" s="73" t="str">
        <v>Mfg. Tol., See Image, Bore in Blue</v>
      </c>
      <c r="GX388" s="73" t="str">
        <v>Mfg. Tol., See Image, Hook Tip</v>
      </c>
      <c r="GY388" s="73" t="str">
        <v>Mfg. Tol., Sharp Okay No Burr</v>
      </c>
      <c r="GZ388" s="73" t="str">
        <v>Mfg. Tol., Threadless Blank</v>
      </c>
      <c r="HA388" s="73" t="str">
        <v>Mfg.Tol.</v>
      </c>
      <c r="HB388" s="73" t="str">
        <v>Mgf. To., T.S.C.</v>
      </c>
      <c r="HC388" s="73" t="str">
        <v>Milled Feature</v>
      </c>
      <c r="HD388" s="73" t="str">
        <v>Milled Feature, OL04045</v>
      </c>
      <c r="HE388" s="73" t="str">
        <v>More than .0005 out of center = Fail</v>
      </c>
      <c r="HF388" s="73" t="str">
        <v>Must Pass Through</v>
      </c>
      <c r="HG388" s="73" t="str">
        <v>Must pass through gauge</v>
      </c>
      <c r="HH388" s="73" t="str">
        <v>Must Pass Through Go Gauge</v>
      </c>
      <c r="HI388" s="73" t="str">
        <v>Must Pass, See Image.</v>
      </c>
      <c r="HJ388" s="73" t="str">
        <v>NA</v>
      </c>
      <c r="HK388" s="73" t="str">
        <v>Narrow Area</v>
      </c>
      <c r="HL388" s="73" t="str">
        <v>Near Balloon 21</v>
      </c>
      <c r="HM388" s="73" t="str">
        <v>Near Datum B</v>
      </c>
      <c r="HN388" s="73" t="str">
        <v>Neck Dia.</v>
      </c>
      <c r="HO388" s="73" t="str">
        <v>Neck to Head Rad.</v>
      </c>
      <c r="HP388" s="73" t="str">
        <v>No Copper Deposits Allowed</v>
      </c>
      <c r="HQ388" s="73" t="str">
        <v>No Section</v>
      </c>
      <c r="HR388" s="73" t="str">
        <v>No Section, .01 to .014 = Pass</v>
      </c>
      <c r="HS388" s="73" t="str">
        <v>No Section, Rotate Part</v>
      </c>
      <c r="HT388" s="73" t="str">
        <v>No Section, See Image</v>
      </c>
      <c r="HU388" s="73" t="str">
        <v>No Slot, Section B-B</v>
      </c>
      <c r="HV388" s="73" t="str">
        <v>No visual step = Pass</v>
      </c>
      <c r="HW388" s="73" t="str">
        <v>Not to exceed .95 Deep</v>
      </c>
      <c r="HX388" s="73" t="str">
        <v>Note 1</v>
      </c>
      <c r="HY388" s="73" t="str">
        <v>OL00333/A</v>
      </c>
      <c r="HZ388" s="73" t="str">
        <v>OL00519</v>
      </c>
      <c r="IA388" s="73" t="str">
        <v>OL00520</v>
      </c>
      <c r="IB388" s="73" t="str">
        <v>OL00529</v>
      </c>
      <c r="IC388" s="73" t="str">
        <v>OL00542</v>
      </c>
      <c r="ID388" s="73" t="str">
        <v>OL00724</v>
      </c>
      <c r="IE388" s="73" t="str">
        <v>OL01250</v>
      </c>
      <c r="IF388" s="73" t="str">
        <v>OL01869, Threadless Blank</v>
      </c>
      <c r="IG388" s="73" t="str">
        <v>OL01870, Section</v>
      </c>
      <c r="IH388" s="73" t="str">
        <v>OL02255</v>
      </c>
      <c r="II388" s="73" t="str">
        <v>OL02255, Mfg. Tol.</v>
      </c>
      <c r="IJ388" s="73" t="str">
        <v>OL02302</v>
      </c>
      <c r="IK388" s="73" t="str">
        <v xml:space="preserve">OL02318  needed per image instructions </v>
      </c>
      <c r="IL388" s="73" t="str">
        <v>OL02556</v>
      </c>
      <c r="IM388" s="73" t="str">
        <v>OL02557</v>
      </c>
      <c r="IN388" s="73" t="str">
        <v>OL02567</v>
      </c>
      <c r="IO388" s="73" t="str">
        <v>OL02653</v>
      </c>
      <c r="IP388" s="73" t="str">
        <v>OL02718</v>
      </c>
      <c r="IQ388" s="73" t="str">
        <v>OL02841</v>
      </c>
      <c r="IR388" s="73" t="str">
        <v>OL02842</v>
      </c>
      <c r="IS388" s="73" t="str">
        <v>OL02844</v>
      </c>
      <c r="IT388" s="73" t="str">
        <v>OL02871</v>
      </c>
      <c r="IU388" s="73" t="str">
        <v>OL02887</v>
      </c>
      <c r="IV388" s="73" t="str">
        <v>OL03500</v>
      </c>
      <c r="IW388" s="73" t="str">
        <v>OL03766</v>
      </c>
      <c r="IX388" s="73" t="str">
        <v>OL03868</v>
      </c>
      <c r="IY388" s="73" t="str">
        <v>OL03869</v>
      </c>
      <c r="IZ388" s="73" t="str">
        <v>OL03870</v>
      </c>
      <c r="JA388" s="73" t="str">
        <v>OL03873, DWG# 100448-44</v>
      </c>
      <c r="JB388" s="73" t="str">
        <v>OL03949</v>
      </c>
      <c r="JC388" s="73" t="str">
        <v xml:space="preserve">OL04043, Section </v>
      </c>
      <c r="JD388" s="73" t="str">
        <v xml:space="preserve">OL04044, Section </v>
      </c>
      <c r="JE388" s="73" t="str">
        <v>OL04045</v>
      </c>
      <c r="JF388" s="73" t="str">
        <v>OL04045, Milled Feature</v>
      </c>
      <c r="JG388" s="73" t="str">
        <v>OL04063</v>
      </c>
      <c r="JH388" s="73" t="str">
        <v>OL04064</v>
      </c>
      <c r="JI388" s="73" t="str">
        <v>OL04065</v>
      </c>
      <c r="JJ388" s="73" t="str">
        <v>OL04181</v>
      </c>
      <c r="JK388" s="73" t="str">
        <v>OL04218</v>
      </c>
      <c r="JL388" s="73" t="str">
        <v>OL04224, See Image</v>
      </c>
      <c r="JM388" s="73" t="str">
        <v>OL04374</v>
      </c>
      <c r="JN388" s="73" t="str">
        <v>OL04375, Section M-M</v>
      </c>
      <c r="JO388" s="73" t="str">
        <v>OL04376, Section M-M</v>
      </c>
      <c r="JP388" s="73" t="str">
        <v>OL04443</v>
      </c>
      <c r="JQ388" s="73" t="str">
        <v>OL04444</v>
      </c>
      <c r="JR388" s="73" t="str">
        <v>OL05000</v>
      </c>
      <c r="JS388" s="73" t="str">
        <v>One side of slot</v>
      </c>
      <c r="JT388" s="73" t="str">
        <v>Other side of slot</v>
      </c>
      <c r="JU388" s="73" t="str">
        <v>Out of center more than .002 = Fail</v>
      </c>
      <c r="JV388" s="73" t="str">
        <v>Out of center more than.002 = Fail</v>
      </c>
      <c r="JW388" s="73" t="str">
        <v>Overlay OL02713</v>
      </c>
      <c r="JX388" s="73" t="str">
        <v>Overlay OL02714</v>
      </c>
      <c r="JY388" s="73" t="str">
        <v>Overlay OL02718</v>
      </c>
      <c r="JZ388" s="73" t="str">
        <v>Overlay OL03831, Mfg. Tol.</v>
      </c>
      <c r="KA388" s="73" t="str">
        <v>Part Without Slots</v>
      </c>
      <c r="KB388" s="73" t="str">
        <v>Part Without Slots, See Image</v>
      </c>
      <c r="KC388" s="73" t="str">
        <v xml:space="preserve">Pass = .0254 or Less </v>
      </c>
      <c r="KD388" s="73" t="str">
        <v>PD MIN = 4.361, PD MAX = 4.456</v>
      </c>
      <c r="KE388" s="73" t="str">
        <v>Per Balloon 2 Note</v>
      </c>
      <c r="KF388" s="73" t="str">
        <v>Per drawing note(s) 8.</v>
      </c>
      <c r="KG388" s="73" t="str">
        <v>Point or Sphere Tip</v>
      </c>
      <c r="KH388" s="73" t="str">
        <v>Point Tip</v>
      </c>
      <c r="KI388" s="73" t="str">
        <v>R.9 to R1.1 = Pass, See Image</v>
      </c>
      <c r="KJ388" s="73" t="str">
        <v>Ram Construction</v>
      </c>
      <c r="KK388" s="73" t="str">
        <v>Record Same Pass / Fail All Balloons</v>
      </c>
      <c r="KL388" s="73" t="str">
        <v>Ref. Balloon 1</v>
      </c>
      <c r="KM388" s="73" t="str">
        <v>Ref. Balloon 12</v>
      </c>
      <c r="KN388" s="73" t="str">
        <v>Ref. Balloon 13, 100% AQL</v>
      </c>
      <c r="KO388" s="73" t="str">
        <v>Ref. Balloon 2</v>
      </c>
      <c r="KP388" s="73" t="str">
        <v>Ref. Balloon 21, 100% AQL</v>
      </c>
      <c r="KQ388" s="73" t="str">
        <v>Ref. Balloon 4</v>
      </c>
      <c r="KR388" s="73" t="str">
        <v>Ref. Balloon 7</v>
      </c>
      <c r="KS388" s="73" t="str">
        <v>Ref. Balloon 8</v>
      </c>
      <c r="KT388" s="73" t="str">
        <v>Relieved Pin Gauges 09236 &amp; 09235</v>
      </c>
      <c r="KU388" s="73" t="str">
        <v>Rotate Part</v>
      </c>
      <c r="KV388" s="73" t="str">
        <v>Rotate Part, See Image</v>
      </c>
      <c r="KW388" s="73" t="str">
        <v>Same as Root Radius</v>
      </c>
      <c r="KX388" s="73" t="str">
        <v>Section</v>
      </c>
      <c r="KY388" s="73" t="str">
        <v>Section B-B</v>
      </c>
      <c r="KZ388" s="73" t="str">
        <v>Section B-B, Distance Between Grooves</v>
      </c>
      <c r="LA388" s="73" t="str">
        <v>Section C-C</v>
      </c>
      <c r="LB388" s="73" t="str">
        <v>Section Part</v>
      </c>
      <c r="LC388" s="73" t="str">
        <v>Section Part, Measured from Opposite Face</v>
      </c>
      <c r="LD388" s="73" t="str">
        <v>Section, Broachless Blank</v>
      </c>
      <c r="LE388" s="73" t="str">
        <v>Section, EXT. Sphere Location.</v>
      </c>
      <c r="LF388" s="73" t="str">
        <v>Section, Hex Cham. Ang.</v>
      </c>
      <c r="LG388" s="73" t="str">
        <v>Section, Hex Fillet Rad.</v>
      </c>
      <c r="LH388" s="73" t="str">
        <v>Section, INT. Feature</v>
      </c>
      <c r="LI388" s="73" t="str">
        <v>Section, INT. Sphere Location.</v>
      </c>
      <c r="LJ388" s="73" t="str">
        <v>Section, Mfg. Tol.</v>
      </c>
      <c r="LK388" s="73" t="str">
        <v>Section, Mfg. Tol., See Image</v>
      </c>
      <c r="LL388" s="73" t="str">
        <v>Section, OL00486</v>
      </c>
      <c r="LM388" s="73" t="str">
        <v>Section, OL00542</v>
      </c>
      <c r="LN388" s="73" t="str">
        <v>Section, OL00543</v>
      </c>
      <c r="LO388" s="73" t="str">
        <v>Section, OL00544</v>
      </c>
      <c r="LP388" s="73" t="str">
        <v>Section, OL00545</v>
      </c>
      <c r="LQ388" s="73" t="str">
        <v>Section, OL00546</v>
      </c>
      <c r="LR388" s="73" t="str">
        <v>Section, OL00547</v>
      </c>
      <c r="LS388" s="73" t="str">
        <v>Section, OL00555</v>
      </c>
      <c r="LT388" s="73" t="str">
        <v>Section, OL00725</v>
      </c>
      <c r="LU388" s="73" t="str">
        <v>Section, OL01430</v>
      </c>
      <c r="LV388" s="73" t="str">
        <v>Section, OL01434</v>
      </c>
      <c r="LW388" s="73" t="str">
        <v>Section, OL01435</v>
      </c>
      <c r="LX388" s="73" t="str">
        <v>Section, OL01807</v>
      </c>
      <c r="LY388" s="73" t="str">
        <v>Section, OL01830</v>
      </c>
      <c r="LZ388" s="73" t="str">
        <v>Section, OL02351</v>
      </c>
      <c r="MA388" s="73" t="str">
        <v>Section, OL02519</v>
      </c>
      <c r="MB388" s="73" t="str">
        <v>Section, OL02520</v>
      </c>
      <c r="MC388" s="73" t="str">
        <v>Section, OL02522</v>
      </c>
      <c r="MD388" s="73" t="str">
        <v>Section, OL02540</v>
      </c>
      <c r="ME388" s="73" t="str">
        <v>Section, OL02541</v>
      </c>
      <c r="MF388" s="73" t="str">
        <v>Section, OL02552</v>
      </c>
      <c r="MG388" s="73" t="str">
        <v>Section, OL02553</v>
      </c>
      <c r="MH388" s="73" t="str">
        <v>Section, OL02554</v>
      </c>
      <c r="MI388" s="73" t="str">
        <v>Section, OL02555</v>
      </c>
      <c r="MJ388" s="73" t="str">
        <v>Section, OL02558</v>
      </c>
      <c r="MK388" s="73" t="str">
        <v>Section, OL02559</v>
      </c>
      <c r="ML388" s="73" t="str">
        <v>Section, OL02560</v>
      </c>
      <c r="MM388" s="73" t="str">
        <v>Section, OL02619</v>
      </c>
      <c r="MN388" s="73" t="str">
        <v>Section, OL02620</v>
      </c>
      <c r="MO388" s="73" t="str">
        <v>Section, OL02621</v>
      </c>
      <c r="MP388" s="73" t="str">
        <v>Section, OL02622</v>
      </c>
      <c r="MQ388" s="73" t="str">
        <v>Section, OL02623</v>
      </c>
      <c r="MR388" s="73" t="str">
        <v>Section, OL02624</v>
      </c>
      <c r="MS388" s="73" t="str">
        <v>Section, OL02652</v>
      </c>
      <c r="MT388" s="73" t="str">
        <v>Section, OL02680</v>
      </c>
      <c r="MU388" s="73" t="str">
        <v>Section, OL02793</v>
      </c>
      <c r="MV388" s="73" t="str">
        <v>Section, OL02823</v>
      </c>
      <c r="MW388" s="73" t="str">
        <v>Section, OL02843</v>
      </c>
      <c r="MX388" s="73" t="str">
        <v>Section, OL03026, Ext.</v>
      </c>
      <c r="MY388" s="73" t="str">
        <v>Section, OL03026, Int.</v>
      </c>
      <c r="MZ388" s="73" t="str">
        <v>Section, OL03570, DWG# 100448-41</v>
      </c>
      <c r="NA388" s="73" t="str">
        <v>Section, OL03781</v>
      </c>
      <c r="NB388" s="73" t="str">
        <v>Section, OL03911</v>
      </c>
      <c r="NC388" s="73" t="str">
        <v>Section, OL03912</v>
      </c>
      <c r="ND388" s="73" t="str">
        <v>Section, OL03928</v>
      </c>
      <c r="NE388" s="73" t="str">
        <v>Section, OL03929</v>
      </c>
      <c r="NF388" s="73" t="str">
        <v>Section, OL04030</v>
      </c>
      <c r="NG388" s="73" t="str">
        <v>Section, OL04037</v>
      </c>
      <c r="NH388" s="73" t="str">
        <v>Section, OL04038</v>
      </c>
      <c r="NI388" s="73" t="str">
        <v>Section, OL04046</v>
      </c>
      <c r="NJ388" s="73" t="str">
        <v>Section, OL04065</v>
      </c>
      <c r="NK388" s="73" t="str">
        <v>Section, OL04066</v>
      </c>
      <c r="NL388" s="73" t="str">
        <v>Section, OL04067</v>
      </c>
      <c r="NM388" s="73" t="str">
        <v>Section, OL04069</v>
      </c>
      <c r="NN388" s="73" t="str">
        <v>Section, OL04071</v>
      </c>
      <c r="NO388" s="73" t="str">
        <v>Section, OL04173</v>
      </c>
      <c r="NP388" s="73" t="str">
        <v>Section, OL04174</v>
      </c>
      <c r="NQ388" s="73" t="str">
        <v>Section, OL04214</v>
      </c>
      <c r="NR388" s="73" t="str">
        <v>Section, OL04215</v>
      </c>
      <c r="NS388" s="73" t="str">
        <v>Section, OL04216</v>
      </c>
      <c r="NT388" s="73" t="str">
        <v>Section, OL04217</v>
      </c>
      <c r="NU388" s="73" t="str">
        <v>Section, Overlay OL02716</v>
      </c>
      <c r="NV388" s="73" t="str">
        <v>Section, Overlay OL02717</v>
      </c>
      <c r="NW388" s="73" t="str">
        <v>Section, See Image</v>
      </c>
      <c r="NX388" s="73" t="str">
        <v>Section, See Image, DWG# 100448-41</v>
      </c>
      <c r="NY388" s="73" t="str">
        <v>Section, Without Sots</v>
      </c>
      <c r="NZ388" s="73" t="str">
        <v>See Comments Sheet</v>
      </c>
      <c r="OA388" s="73" t="str">
        <v>See Comments Sheet, OL02318</v>
      </c>
      <c r="OB388" s="73" t="str">
        <v>See Image</v>
      </c>
      <c r="OC388" s="73" t="str">
        <v>See Image, .005 or Less = Pass</v>
      </c>
      <c r="OD388" s="73" t="str">
        <v>See Image, Check Near Radius</v>
      </c>
      <c r="OE388" s="73" t="str">
        <v>See Image, Constrained</v>
      </c>
      <c r="OF388" s="73" t="str">
        <v>See Image, Distance Between Flats</v>
      </c>
      <c r="OG388" s="73" t="str">
        <v xml:space="preserve">See Image, Mfg. Tol, Section A-A </v>
      </c>
      <c r="OH388" s="73" t="str">
        <v>See image, Mfg. Tol.</v>
      </c>
      <c r="OI388" s="73" t="str">
        <v>See Image, Mic. Across Flats</v>
      </c>
      <c r="OJ388" s="73" t="str">
        <v>See Image, OL02850</v>
      </c>
      <c r="OK388" s="73" t="str">
        <v>See Image, OL02880</v>
      </c>
      <c r="OL388" s="73" t="str">
        <v>See Image, OL03926</v>
      </c>
      <c r="OM388" s="73" t="str">
        <v>See Image, OL03927</v>
      </c>
      <c r="ON388" s="73" t="str">
        <v>See Image, OL04003</v>
      </c>
      <c r="OO388" s="73" t="str">
        <v>'See Image, OL04342,  Best Fit Joe Block</v>
      </c>
      <c r="OP388" s="73" t="str">
        <v>See Image, OL04342,  Blank</v>
      </c>
      <c r="OQ388" s="73" t="str">
        <v>See Image, OL04342, Blank</v>
      </c>
      <c r="OR388" s="73" t="str">
        <v>See Image, OL04343, Blank</v>
      </c>
      <c r="OS388" s="73" t="str">
        <v>See Image, Pass = .002 or Less</v>
      </c>
      <c r="OT388" s="73" t="str">
        <v>See Image, Rcd. MAX</v>
      </c>
      <c r="OU388" s="73" t="str">
        <v>See Image, Rcd. MIN</v>
      </c>
      <c r="OV388" s="73" t="str">
        <v>See Image, Section</v>
      </c>
      <c r="OW388" s="73" t="str">
        <v>See Image, Section A-A</v>
      </c>
      <c r="OX388" s="73" t="str">
        <v>See Image, Section B-B</v>
      </c>
      <c r="OY388" s="73" t="str">
        <v>See Image, Section B-B, TSC</v>
      </c>
      <c r="OZ388" s="73" t="str">
        <v>See Image, Shank Drawing # 18000-XX-XX A</v>
      </c>
      <c r="PA388" s="73" t="str">
        <v>Sequencial Laser 01, 120 Per Print</v>
      </c>
      <c r="PB388" s="73" t="str">
        <v>Set to .202, Zero on Thread Lead</v>
      </c>
      <c r="PC388" s="73" t="str">
        <v>Sharp OK, No Burr</v>
      </c>
      <c r="PD388" s="73" t="str">
        <v>Sharp OK, No Raised Edge, See Image</v>
      </c>
      <c r="PE388" s="73" t="str">
        <v>Sharp OK, No Raised Edges</v>
      </c>
      <c r="PF388" s="73" t="str">
        <v>Sharp okay no raised edge</v>
      </c>
      <c r="PG388" s="73" t="str">
        <v>Sharp Okay, No Burr</v>
      </c>
      <c r="PH388" s="73" t="str">
        <v>Sharp Okay, No Raised Edge</v>
      </c>
      <c r="PI388" s="73" t="str">
        <v>Sharp Okay, No Raised Edges,</v>
      </c>
      <c r="PJ388" s="73" t="str">
        <v>Sharp Okay, See Image</v>
      </c>
      <c r="PK388" s="73" t="str">
        <v xml:space="preserve">Start of Radius @ .195 </v>
      </c>
      <c r="PL388" s="73" t="str">
        <v xml:space="preserve">Start of Radius @ .21 </v>
      </c>
      <c r="PM388" s="73" t="str">
        <v xml:space="preserve">T.S.C. </v>
      </c>
      <c r="PN388" s="73" t="str">
        <v>Tangent Point</v>
      </c>
      <c r="PO388" s="73" t="str">
        <v>Tangent point of R.50</v>
      </c>
      <c r="PP388" s="73" t="str">
        <v>Taper Check, Mfg.Tol.</v>
      </c>
      <c r="PQ388" s="73" t="str">
        <v>Taper Check, Mfg.Tol., See Image</v>
      </c>
      <c r="PR388" s="73" t="str">
        <v>Thrd. Minor Ø</v>
      </c>
      <c r="PS388" s="73" t="str">
        <v>Thrd. Relief Ø</v>
      </c>
      <c r="PT388" s="73" t="str">
        <v>Threadless Blank</v>
      </c>
      <c r="PU388" s="73" t="str">
        <v>Threadless Blank, From Major Ø</v>
      </c>
      <c r="PV388" s="73" t="str">
        <v>Threadless Blank, Mfg. Tol.</v>
      </c>
      <c r="PW388" s="73" t="str">
        <v>Threadless Blank, Thrd. to Neck Rad.</v>
      </c>
      <c r="PX388" s="73" t="str">
        <v>Thredless Blank</v>
      </c>
      <c r="PY388" s="73" t="str">
        <v>To center of R.005</v>
      </c>
      <c r="PZ388" s="73" t="str">
        <v>Torx Min. Dia.</v>
      </c>
      <c r="QA388" s="73" t="str">
        <v>Turn Ø Free of Mill Marks</v>
      </c>
      <c r="QB388" s="73" t="str">
        <v>Use (Full) GO Hex</v>
      </c>
      <c r="QC388" s="73" t="str">
        <v>Use Balloon 1 FULL Gauge</v>
      </c>
      <c r="QD388" s="73" t="str">
        <v>Use Balloon 9 FULL GO</v>
      </c>
      <c r="QE388" s="73" t="str">
        <v>Use Best Fit Pin</v>
      </c>
      <c r="QF388" s="73" t="str">
        <v>Use Disk Tip</v>
      </c>
      <c r="QG388" s="73" t="str">
        <v>Use flat bottomed indicator tip.</v>
      </c>
      <c r="QH388" s="73" t="str">
        <v xml:space="preserve">Use Full .093 Go Hex </v>
      </c>
      <c r="QI388" s="73" t="str">
        <v xml:space="preserve">Use Full .0930 Go Hex </v>
      </c>
      <c r="QJ388" s="73" t="str">
        <v>Use Full .1235 Go Hex</v>
      </c>
      <c r="QK388" s="73" t="str">
        <v>Use Gauge K2-98-8019-04, See Image</v>
      </c>
      <c r="QL388" s="73" t="str">
        <v>Use large flat indicator tip</v>
      </c>
      <c r="QM388" s="73" t="str">
        <v>Use Pins.3330/.3350, See Image MAX NO-GO</v>
      </c>
      <c r="QN388" s="73" t="str">
        <v>Use Pointed Drop Indicator Tip</v>
      </c>
      <c r="QO388" s="73" t="str">
        <v>V-Block</v>
      </c>
      <c r="QP388" s="73" t="str">
        <v>V-Block,  AMB for 13</v>
      </c>
      <c r="QQ388" s="73" t="str">
        <v>V-Block,  Hex Cham. Dia.</v>
      </c>
      <c r="QR388" s="73" t="str">
        <v>V-Block, Hex Depth</v>
      </c>
      <c r="QS388" s="73" t="str">
        <v>VBU Gauge</v>
      </c>
      <c r="QT388" s="73" t="str">
        <v>Visibally smaller than HEX=Pass</v>
      </c>
      <c r="QU388" s="73" t="str">
        <v>Visual Per Drawing</v>
      </c>
      <c r="QV388" s="73" t="str">
        <v>Whirl Blank</v>
      </c>
      <c r="QW388" s="73" t="str">
        <v xml:space="preserve">Whirl Blank </v>
      </c>
      <c r="QX388" s="73" t="str">
        <v>Whirl Blank, Neck Rad. End to Head CL</v>
      </c>
      <c r="QY388" s="73" t="str">
        <v>Whirl Blank, Nose Start Dia.</v>
      </c>
      <c r="QZ388" s="73" t="str">
        <v>Whirl Blank, Nose Start Dist.</v>
      </c>
      <c r="RA388" s="73" t="str">
        <v>Whirl Blank, Thrd. Minor</v>
      </c>
      <c r="RB388" s="73" t="str">
        <v>Whirl Blank, Thrd. Pullout Dia.</v>
      </c>
      <c r="RC388" s="73" t="str">
        <v>Whole Part, Removal is at Assy. Level</v>
      </c>
      <c r="RD388" s="73" t="str">
        <v>Wide Area</v>
      </c>
      <c r="RE388" s="73" t="str">
        <v>Zero on End of Go Gauge</v>
      </c>
    </row>
    <row r="389" spans="1:473">
      <c r="A389" s="73" t="s">
        <v>1015</v>
      </c>
      <c r="C389" s="73" t="str" cm="1">
        <f t="array" ref="C389:RE389">TRANSPOSE(_xlfn._xlws.SORT(_xlfn._xlws.FILTER($A$2:$A$600,ISNUMBER(SEARCH('PartLib Table'!M396,$A$2:$A$600)),"not found")))</f>
        <v xml:space="preserve"> 'C', Whirl Blank</v>
      </c>
      <c r="D389" s="73" t="str">
        <v xml:space="preserve"> See Image, Constrained</v>
      </c>
      <c r="E389" s="73" t="str">
        <v>(.04 to .12 range = Pass)</v>
      </c>
      <c r="F389" s="73" t="str">
        <v>(.042 FULL) Go Pin Seat Fully</v>
      </c>
      <c r="G389" s="73" t="str">
        <v>(B), Mfg. Tol.</v>
      </c>
      <c r="H389" s="73" t="str">
        <v>(B), O.A.L.</v>
      </c>
      <c r="I389" s="73" t="str">
        <v>.001 or less =Pass</v>
      </c>
      <c r="J389" s="73" t="str">
        <v>.001 or less out of center = Pass</v>
      </c>
      <c r="K389" s="73" t="str">
        <v>.002 or Less = Pass</v>
      </c>
      <c r="L389" s="73" t="str">
        <v>.002 or Less out of center = Pass</v>
      </c>
      <c r="M389" s="73" t="str">
        <v>.005 to .015 = Pass</v>
      </c>
      <c r="N389" s="73" t="str">
        <v>.0125 Mean, Section</v>
      </c>
      <c r="O389" s="73" t="str">
        <v>.025 or Less in X &amp; Y=Pass</v>
      </c>
      <c r="P389" s="73" t="str">
        <v>.038 Mean</v>
      </c>
      <c r="Q389" s="73" t="str">
        <v>.063 MM = .0024 IN, See Image</v>
      </c>
      <c r="R389" s="73" t="str">
        <v>.063MM = .0024"</v>
      </c>
      <c r="S389" s="73" t="str">
        <v>.243 NO-GO, Unconstrained, Must Not Start</v>
      </c>
      <c r="T389" s="73" t="str">
        <v>@ Back Face &amp; ID, No Raised Edge</v>
      </c>
      <c r="U389" s="73" t="str">
        <v>@ Back Face &amp; OD, No Raised Edge</v>
      </c>
      <c r="V389" s="73" t="str">
        <v>@ ID &amp; FACE</v>
      </c>
      <c r="W389" s="73" t="str">
        <v>@ OD &amp; BACK FACE</v>
      </c>
      <c r="X389" s="73" t="str">
        <v>@ OD &amp; FACE</v>
      </c>
      <c r="Y389" s="73" t="str">
        <v>Across from slot</v>
      </c>
      <c r="Z389" s="73" t="str">
        <v>All Edge Breaks</v>
      </c>
      <c r="AA389" s="73" t="str">
        <v>Attached to bar stock</v>
      </c>
      <c r="AB389" s="73" t="str">
        <v xml:space="preserve">Back Turn Fillet Rad. </v>
      </c>
      <c r="AC389" s="73" t="str">
        <v>Balloon 1 (DWG FRM0105 Page 2, NV-27)</v>
      </c>
      <c r="AD389" s="73" t="str">
        <v>Balloon 1 (DWG FRM0105, NV-30)</v>
      </c>
      <c r="AE389" s="73" t="str">
        <v>Balloon 1 (P# 9890002-20) OL00429/A</v>
      </c>
      <c r="AF389" s="73" t="str">
        <v>Balloon 1, DWG#FRM0105</v>
      </c>
      <c r="AG389" s="73" t="str">
        <v>Balloon 11, See Image</v>
      </c>
      <c r="AH389" s="73" t="str">
        <v xml:space="preserve">Balloon 2 (DWG FRM0105 Page 2, NV-27) </v>
      </c>
      <c r="AI389" s="73" t="str">
        <v>Balloon 2 (DWG FRM0105, NV-30)</v>
      </c>
      <c r="AJ389" s="73" t="str">
        <v>Balloon 2 (P# 9890002-20)</v>
      </c>
      <c r="AK389" s="73" t="str">
        <v>Balloon 2, DWG#FRM0105</v>
      </c>
      <c r="AL389" s="73" t="str">
        <v>Balloon 2, DWG#FRM0105, See Image</v>
      </c>
      <c r="AM389" s="73" t="str">
        <v>Balloon 3 (DWG FRM0105, NV-30 Minor)</v>
      </c>
      <c r="AN389" s="73" t="str">
        <v>Balloon 3 (DWG FRM0105, NV-30)</v>
      </c>
      <c r="AO389" s="73" t="str">
        <v>Balloon 3 (P# 9890002-20)</v>
      </c>
      <c r="AP389" s="73" t="str">
        <v>Balloon 4</v>
      </c>
      <c r="AQ389" s="73" t="str">
        <v>Balloon 4 (P# 9890002-20)</v>
      </c>
      <c r="AR389" s="73" t="str">
        <v>Below Middle Band</v>
      </c>
      <c r="AS389" s="73" t="str">
        <v>Best Fit Pin, .003 or Less =Pass</v>
      </c>
      <c r="AT389" s="73" t="str">
        <v>Blank</v>
      </c>
      <c r="AU389" s="73" t="str">
        <v>Blank Turn Maj.</v>
      </c>
      <c r="AV389" s="73" t="str">
        <v>Blank Turn Maj. Mill Flt., OL4172</v>
      </c>
      <c r="AW389" s="73" t="str">
        <v>Blank Without .010 Slots</v>
      </c>
      <c r="AX389" s="73" t="str">
        <v>Blank Without .010 Slots, Section</v>
      </c>
      <c r="AY389" s="73" t="str">
        <v>Blank without thread</v>
      </c>
      <c r="AZ389" s="73" t="str">
        <v xml:space="preserve">Blank, Center of V Grv. </v>
      </c>
      <c r="BA389" s="73" t="str">
        <v>Blank, Check R adjacent Balloon 17</v>
      </c>
      <c r="BB389" s="73" t="str">
        <v>Blank, EXT. Feature</v>
      </c>
      <c r="BC389" s="73" t="str">
        <v>Blank, See Image, OL04335</v>
      </c>
      <c r="BD389" s="73" t="str">
        <v>Blank, See Image, OL04336</v>
      </c>
      <c r="BE389" s="73" t="str">
        <v xml:space="preserve">Blank, Thrd. </v>
      </c>
      <c r="BF389" s="73" t="str">
        <v>Blank, Turn Tip</v>
      </c>
      <c r="BG389" s="73" t="str">
        <v>Blank, Without Thrd.</v>
      </c>
      <c r="BH389" s="73" t="str">
        <v>Blank, Without Thread</v>
      </c>
      <c r="BI389" s="73" t="str">
        <v xml:space="preserve">Blunt Start Blend to Minor </v>
      </c>
      <c r="BJ389" s="73" t="str">
        <v>Calc., Use Go HEX</v>
      </c>
      <c r="BK389" s="73" t="str">
        <v>Can't dig into OD</v>
      </c>
      <c r="BL389" s="73" t="str">
        <v>Carbide Gauge</v>
      </c>
      <c r="BM389" s="73" t="str">
        <v xml:space="preserve">Center of V Grv. </v>
      </c>
      <c r="BN389" s="73" t="str">
        <v>Centered Less than .03 = Pass</v>
      </c>
      <c r="BO389" s="73" t="str">
        <v>Centered within .0005 or Less = Pass</v>
      </c>
      <c r="BP389" s="73" t="str">
        <v>Centered within .001 or Less = Pass</v>
      </c>
      <c r="BQ389" s="73" t="str">
        <v>Centered within .0254 or Less = Pass</v>
      </c>
      <c r="BR389" s="73" t="str">
        <v>Check close to Rod Slot</v>
      </c>
      <c r="BS389" s="73" t="str">
        <v>Check every other hole</v>
      </c>
      <c r="BT389" s="73" t="str">
        <v>Check Go over full length of slot.</v>
      </c>
      <c r="BU389" s="73" t="str">
        <v>Check Near Closed End</v>
      </c>
      <c r="BV389" s="73" t="str">
        <v>Check per Print View, Away from Rod Slot</v>
      </c>
      <c r="BW389" s="73" t="str">
        <v>Check to Balloon 30 Go Pin</v>
      </c>
      <c r="BX389" s="73" t="str">
        <v>Check with .2705 SET Pin Inside Part</v>
      </c>
      <c r="BY389" s="73" t="str">
        <v>Check with Hex Up</v>
      </c>
      <c r="BZ389" s="73" t="str">
        <v>CMM Blank</v>
      </c>
      <c r="CA389" s="73" t="str">
        <v>Confirm Full Radius</v>
      </c>
      <c r="CB389" s="73" t="str">
        <v>Constrained in fixture</v>
      </c>
      <c r="CC389" s="73" t="str">
        <v>Constrained with Ring</v>
      </c>
      <c r="CD389" s="73" t="str">
        <v>Constrained, See Image</v>
      </c>
      <c r="CE389" s="73" t="str">
        <v>Dim. "A"</v>
      </c>
      <c r="CF389" s="73" t="str">
        <v>Dim. "B"</v>
      </c>
      <c r="CG389" s="73" t="str">
        <v>Dim. "C"</v>
      </c>
      <c r="CH389" s="73" t="str">
        <v>Dim. "D", Whirl Blank</v>
      </c>
      <c r="CI389" s="73" t="str">
        <v>Dim. "G"</v>
      </c>
      <c r="CJ389" s="73" t="str">
        <v>Dim. E, Blank Turn Maj. &amp;  Mill Flt</v>
      </c>
      <c r="CK389" s="73" t="str">
        <v>Dim. E, Blank Turn Maj.&amp;  Mill Flt</v>
      </c>
      <c r="CL389" s="73" t="str">
        <v>Dim. H, Whirl Blank</v>
      </c>
      <c r="CM389" s="73" t="str">
        <v>Dim. J, 'Blank Turn Maj. &amp; Whirl Blank</v>
      </c>
      <c r="CN389" s="73" t="str">
        <v>Disk Drop Indicator Tip</v>
      </c>
      <c r="CO389" s="73" t="str">
        <v>DWG 100448-15, Balloon F_1</v>
      </c>
      <c r="CP389" s="73" t="str">
        <v>DWG 100448-15, OL02571</v>
      </c>
      <c r="CQ389" s="73" t="str">
        <v>DWG 100448-41</v>
      </c>
      <c r="CR389" s="73" t="str">
        <v>DWG 9890040, (10E),Section Part, OL01139</v>
      </c>
      <c r="CS389" s="73" t="str">
        <v>DWG 9890040, (10E),Section, OL01139</v>
      </c>
      <c r="CT389" s="73" t="str">
        <v>DWG 9890040, (11E)</v>
      </c>
      <c r="CU389" s="73" t="str">
        <v>DWG 9890040, (11E), Pins with Flats</v>
      </c>
      <c r="CV389" s="73" t="str">
        <v>DWG 9890040, (12E),  Pass=.002 or less</v>
      </c>
      <c r="CW389" s="73" t="str">
        <v>DWG 9890040, (12E), See Image</v>
      </c>
      <c r="CX389" s="73" t="str">
        <v>DWG 9890040, (1E), OL01431</v>
      </c>
      <c r="CY389" s="73" t="str">
        <v>DWG 9890040, (1E), OL01432</v>
      </c>
      <c r="CZ389" s="73" t="str">
        <v>DWG 9890040, (2E), OL01432</v>
      </c>
      <c r="DA389" s="73" t="str">
        <v>DWG 9890040, (3E)</v>
      </c>
      <c r="DB389" s="73" t="str">
        <v>DWG 9890040, (4E)</v>
      </c>
      <c r="DC389" s="73" t="str">
        <v>DWG 9890040, (5E), OL02336</v>
      </c>
      <c r="DD389" s="73" t="str">
        <v>DWG 9890040, (6E)</v>
      </c>
      <c r="DE389" s="73" t="str">
        <v>DWG 9890040, (7E)</v>
      </c>
      <c r="DF389" s="73" t="str">
        <v>DWG 9890040, (8E), OL01433</v>
      </c>
      <c r="DG389" s="73" t="str">
        <v>DWG 9890040, (8E), OL01433, Section</v>
      </c>
      <c r="DH389" s="73" t="str">
        <v>DWG 9890040, (9E), Close to Rod Slot</v>
      </c>
      <c r="DI389" s="73" t="str">
        <v>DWG 9890040, (9E),Close to Rod Slot</v>
      </c>
      <c r="DJ389" s="73" t="str">
        <v>DWG FRM0105 PAGE 2</v>
      </c>
      <c r="DK389" s="73" t="str">
        <v>DWG# 100448-41</v>
      </c>
      <c r="DL389" s="73" t="str">
        <v>DWG# 100448-44</v>
      </c>
      <c r="DM389" s="73" t="str">
        <v>DWG# 9890003  (1), Section OL00436/A</v>
      </c>
      <c r="DN389" s="73" t="str">
        <v>DWG# 9890003 (3), Ring Gauge Constrained</v>
      </c>
      <c r="DO389" s="73" t="str">
        <v>DWG# 9890003 (4), Section</v>
      </c>
      <c r="DP389" s="73" t="str">
        <v>DWG#100448-26, Balloon 1K, OL02350</v>
      </c>
      <c r="DQ389" s="73" t="str">
        <v>DWG#100448-26, Balloon 2K, OL02350</v>
      </c>
      <c r="DR389" s="73" t="str">
        <v>DWG#100448-26, Balloon 3K, OL02363</v>
      </c>
      <c r="DS389" s="73" t="str">
        <v>DWG#100448-26, Balloon 4K</v>
      </c>
      <c r="DT389" s="73" t="str">
        <v>DWG#100448-26, Balloon 5K, Section</v>
      </c>
      <c r="DU389" s="73" t="str">
        <v>DWG#100448-26, Balloon 6K</v>
      </c>
      <c r="DV389" s="73" t="str">
        <v>DWG#100448-26, Balloon 7K, Section</v>
      </c>
      <c r="DW389" s="73" t="str">
        <v>DWG#100448-26, Mfg. Tol.</v>
      </c>
      <c r="DX389" s="73" t="str">
        <v>DWG#9890003 (2) Ring Gauge Constrained</v>
      </c>
      <c r="DY389" s="73" t="str">
        <v>DWG#9890044</v>
      </c>
      <c r="DZ389" s="73" t="str">
        <v>DWG#9890044 .1985 to .2005=Pass</v>
      </c>
      <c r="EA389" s="73" t="str">
        <v>DWG#9890044 Overlay OL02441</v>
      </c>
      <c r="EB389" s="73" t="str">
        <v>DWG#9890044, OL02441</v>
      </c>
      <c r="EC389" s="73" t="str">
        <v>DWG#FRM0105</v>
      </c>
      <c r="ED389" s="73" t="str">
        <v>EXT.</v>
      </c>
      <c r="EE389" s="73" t="str">
        <v>EXT. Section, OL02460</v>
      </c>
      <c r="EF389" s="73" t="str">
        <v>EXT., OL04223</v>
      </c>
      <c r="EG389" s="73" t="str">
        <v>Flat Drop Indicator Tip</v>
      </c>
      <c r="EH389" s="73" t="str">
        <v>Full Go Pin, No Light, at Radius</v>
      </c>
      <c r="EI389" s="73" t="str">
        <v>Function Check</v>
      </c>
      <c r="EJ389" s="73" t="str">
        <v>GO Function Gauge</v>
      </c>
      <c r="EK389" s="73" t="str">
        <v>Go Gauge for Balloon 1 &amp; 4</v>
      </c>
      <c r="EL389" s="73" t="str">
        <v>Go Pin must pass through</v>
      </c>
      <c r="EM389" s="73" t="str">
        <v>Greater than .005 = Fail, Section</v>
      </c>
      <c r="EN389" s="73" t="str">
        <v>Greater than .025 out of center = Fail</v>
      </c>
      <c r="EO389" s="73" t="str">
        <v>Greater than 2.6 = Pass</v>
      </c>
      <c r="EP389" s="73" t="str">
        <v>Green = Pass, Red = Fail</v>
      </c>
      <c r="EQ389" s="73" t="str">
        <v>Hex Depth</v>
      </c>
      <c r="ER389" s="73" t="str">
        <v>Hex Minor</v>
      </c>
      <c r="ES389" s="73" t="str">
        <v>Hole Dia.</v>
      </c>
      <c r="ET389" s="73" t="str">
        <v>Hook or Disk Tip</v>
      </c>
      <c r="EU389" s="73" t="str">
        <v>ID Sphere Finish</v>
      </c>
      <c r="EV389" s="73" t="str">
        <v>ID/OD Both Sides, Diff. .002 or less = Pass</v>
      </c>
      <c r="EW389" s="73" t="str">
        <v>If Looks Big, Section</v>
      </c>
      <c r="EX389" s="73" t="str">
        <v>If Looks Small, Section</v>
      </c>
      <c r="EY389" s="73" t="str">
        <v>Insp. Close to Break Away, Mfg.Tol.</v>
      </c>
      <c r="EZ389" s="73" t="str">
        <v>INT.</v>
      </c>
      <c r="FA389" s="73" t="str">
        <v>INT. Section, OL02460</v>
      </c>
      <c r="FB389" s="73" t="str">
        <v>INT., OL04223</v>
      </c>
      <c r="FC389" s="73" t="str">
        <v>Intersect. of 7.7 &amp; R0.10</v>
      </c>
      <c r="FD389" s="73" t="str">
        <v>Intersect. of 8.79 and R.25 MAX</v>
      </c>
      <c r="FE389" s="73" t="str">
        <v>Keep Ind. Tip away from corner</v>
      </c>
      <c r="FF389" s="73" t="str">
        <v>L31</v>
      </c>
      <c r="FG389" s="73" t="str">
        <v>Laser Mark</v>
      </c>
      <c r="FH389" s="73" t="str">
        <v>LASER PER NOTE 4</v>
      </c>
      <c r="FI389" s="73" t="str">
        <v>LASER PER NOTE 4, Final Check 1 only</v>
      </c>
      <c r="FJ389" s="73" t="str">
        <v>Less than .002 out of center = Pass</v>
      </c>
      <c r="FK389" s="73" t="str">
        <v>Less than 2.75 = Pass, Section</v>
      </c>
      <c r="FL389" s="73" t="str">
        <v>List as pin. Not Calibrated</v>
      </c>
      <c r="FM389" s="73" t="str">
        <v>M9 X 1.25 BUTT See Comment Image</v>
      </c>
      <c r="FN389" s="73" t="str">
        <v>Manual Section</v>
      </c>
      <c r="FO389" s="73" t="str">
        <v>Max Deep .241 NO-GO =.42</v>
      </c>
      <c r="FP389" s="73" t="str">
        <v>MAX Depth of (Note 7) .241 NO-GO Pin</v>
      </c>
      <c r="FQ389" s="73" t="str">
        <v>Measure from Blue Line, See Image</v>
      </c>
      <c r="FR389" s="73" t="str">
        <v>Measure Width of Blue Area, See Image</v>
      </c>
      <c r="FS389" s="73" t="str">
        <v>Mfg. Tol</v>
      </c>
      <c r="FT389" s="73" t="str">
        <v>Mfg. Tol, See Image</v>
      </c>
      <c r="FU389" s="73" t="str">
        <v>Mfg. Tol.</v>
      </c>
      <c r="FV389" s="73" t="str">
        <v>Mfg. Tol. "A"</v>
      </c>
      <c r="FW389" s="73" t="str">
        <v>Mfg. Tol. (Zero on Gauge Full Dia. Lead)</v>
      </c>
      <c r="FX389" s="73" t="str">
        <v>Mfg. Tol. Balloon 11, See Image</v>
      </c>
      <c r="FY389" s="73" t="str">
        <v>Mfg. Tol. Balloon 4</v>
      </c>
      <c r="FZ389" s="73" t="str">
        <v>Mfg. Tol. Balloon 7</v>
      </c>
      <c r="GA389" s="73" t="str">
        <v xml:space="preserve">Mfg. Tol. C-Bore Face (Ballo 28) </v>
      </c>
      <c r="GB389" s="73" t="str">
        <v>Mfg. Tol. Section</v>
      </c>
      <c r="GC389" s="73" t="str">
        <v>Mfg. Tol. See Image</v>
      </c>
      <c r="GD389" s="73" t="str">
        <v>Mfg. Tol., 3 Places, Record MAX</v>
      </c>
      <c r="GE389" s="73" t="str">
        <v>Mfg. Tol., Balloon 11</v>
      </c>
      <c r="GF389" s="73" t="str">
        <v>Mfg. Tol., Balloon 7</v>
      </c>
      <c r="GG389" s="73" t="str">
        <v>Mfg. Tol., Blank</v>
      </c>
      <c r="GH389" s="73" t="str">
        <v>Mfg. Tol., Blank, Balloon 12</v>
      </c>
      <c r="GI389" s="73" t="str">
        <v>Mfg. Tol., Blend to SØ.320</v>
      </c>
      <c r="GJ389" s="73" t="str">
        <v>Mfg. Tol., Calculation</v>
      </c>
      <c r="GK389" s="73" t="str">
        <v>Mfg. Tol., For Mill Fixture</v>
      </c>
      <c r="GL389" s="73" t="str">
        <v>Mfg. Tol., L32</v>
      </c>
      <c r="GM389" s="73" t="str">
        <v>Mfg. Tol., L33</v>
      </c>
      <c r="GN389" s="73" t="str">
        <v>Mfg. Tol., No Tool Marks</v>
      </c>
      <c r="GO389" s="73" t="str">
        <v>Mfg. Tol., OL03361</v>
      </c>
      <c r="GP389" s="73" t="str">
        <v>Mfg. Tol., Record off center value</v>
      </c>
      <c r="GQ389" s="73" t="str">
        <v>Mfg. Tol., Same 3 Places, Record MIN</v>
      </c>
      <c r="GR389" s="73" t="str">
        <v>Mfg. Tol., Section</v>
      </c>
      <c r="GS389" s="73" t="str">
        <v>Mfg. Tol., Section B-B</v>
      </c>
      <c r="GT389" s="73" t="str">
        <v>Mfg. Tol., Section, OL03361</v>
      </c>
      <c r="GU389" s="73" t="str">
        <v>Mfg. Tol., Section, Per Note 2</v>
      </c>
      <c r="GV389" s="73" t="str">
        <v>Mfg. Tol., See Image</v>
      </c>
      <c r="GW389" s="73" t="str">
        <v>Mfg. Tol., See Image, Bore in Blue</v>
      </c>
      <c r="GX389" s="73" t="str">
        <v>Mfg. Tol., See Image, Hook Tip</v>
      </c>
      <c r="GY389" s="73" t="str">
        <v>Mfg. Tol., Sharp Okay No Burr</v>
      </c>
      <c r="GZ389" s="73" t="str">
        <v>Mfg. Tol., Threadless Blank</v>
      </c>
      <c r="HA389" s="73" t="str">
        <v>Mfg.Tol.</v>
      </c>
      <c r="HB389" s="73" t="str">
        <v>Mgf. To., T.S.C.</v>
      </c>
      <c r="HC389" s="73" t="str">
        <v>Milled Feature</v>
      </c>
      <c r="HD389" s="73" t="str">
        <v>Milled Feature, OL04045</v>
      </c>
      <c r="HE389" s="73" t="str">
        <v>More than .0005 out of center = Fail</v>
      </c>
      <c r="HF389" s="73" t="str">
        <v>Must Pass Through</v>
      </c>
      <c r="HG389" s="73" t="str">
        <v>Must pass through gauge</v>
      </c>
      <c r="HH389" s="73" t="str">
        <v>Must Pass Through Go Gauge</v>
      </c>
      <c r="HI389" s="73" t="str">
        <v>Must Pass, See Image.</v>
      </c>
      <c r="HJ389" s="73" t="str">
        <v>NA</v>
      </c>
      <c r="HK389" s="73" t="str">
        <v>Narrow Area</v>
      </c>
      <c r="HL389" s="73" t="str">
        <v>Near Balloon 21</v>
      </c>
      <c r="HM389" s="73" t="str">
        <v>Near Datum B</v>
      </c>
      <c r="HN389" s="73" t="str">
        <v>Neck Dia.</v>
      </c>
      <c r="HO389" s="73" t="str">
        <v>Neck to Head Rad.</v>
      </c>
      <c r="HP389" s="73" t="str">
        <v>No Copper Deposits Allowed</v>
      </c>
      <c r="HQ389" s="73" t="str">
        <v>No Section</v>
      </c>
      <c r="HR389" s="73" t="str">
        <v>No Section, .01 to .014 = Pass</v>
      </c>
      <c r="HS389" s="73" t="str">
        <v>No Section, Rotate Part</v>
      </c>
      <c r="HT389" s="73" t="str">
        <v>No Section, See Image</v>
      </c>
      <c r="HU389" s="73" t="str">
        <v>No Slot, Section B-B</v>
      </c>
      <c r="HV389" s="73" t="str">
        <v>No visual step = Pass</v>
      </c>
      <c r="HW389" s="73" t="str">
        <v>Not to exceed .95 Deep</v>
      </c>
      <c r="HX389" s="73" t="str">
        <v>Note 1</v>
      </c>
      <c r="HY389" s="73" t="str">
        <v>OL00333/A</v>
      </c>
      <c r="HZ389" s="73" t="str">
        <v>OL00519</v>
      </c>
      <c r="IA389" s="73" t="str">
        <v>OL00520</v>
      </c>
      <c r="IB389" s="73" t="str">
        <v>OL00529</v>
      </c>
      <c r="IC389" s="73" t="str">
        <v>OL00542</v>
      </c>
      <c r="ID389" s="73" t="str">
        <v>OL00724</v>
      </c>
      <c r="IE389" s="73" t="str">
        <v>OL01250</v>
      </c>
      <c r="IF389" s="73" t="str">
        <v>OL01869, Threadless Blank</v>
      </c>
      <c r="IG389" s="73" t="str">
        <v>OL01870, Section</v>
      </c>
      <c r="IH389" s="73" t="str">
        <v>OL02255</v>
      </c>
      <c r="II389" s="73" t="str">
        <v>OL02255, Mfg. Tol.</v>
      </c>
      <c r="IJ389" s="73" t="str">
        <v>OL02302</v>
      </c>
      <c r="IK389" s="73" t="str">
        <v xml:space="preserve">OL02318  needed per image instructions </v>
      </c>
      <c r="IL389" s="73" t="str">
        <v>OL02556</v>
      </c>
      <c r="IM389" s="73" t="str">
        <v>OL02557</v>
      </c>
      <c r="IN389" s="73" t="str">
        <v>OL02567</v>
      </c>
      <c r="IO389" s="73" t="str">
        <v>OL02653</v>
      </c>
      <c r="IP389" s="73" t="str">
        <v>OL02718</v>
      </c>
      <c r="IQ389" s="73" t="str">
        <v>OL02841</v>
      </c>
      <c r="IR389" s="73" t="str">
        <v>OL02842</v>
      </c>
      <c r="IS389" s="73" t="str">
        <v>OL02844</v>
      </c>
      <c r="IT389" s="73" t="str">
        <v>OL02871</v>
      </c>
      <c r="IU389" s="73" t="str">
        <v>OL02887</v>
      </c>
      <c r="IV389" s="73" t="str">
        <v>OL03500</v>
      </c>
      <c r="IW389" s="73" t="str">
        <v>OL03766</v>
      </c>
      <c r="IX389" s="73" t="str">
        <v>OL03868</v>
      </c>
      <c r="IY389" s="73" t="str">
        <v>OL03869</v>
      </c>
      <c r="IZ389" s="73" t="str">
        <v>OL03870</v>
      </c>
      <c r="JA389" s="73" t="str">
        <v>OL03873, DWG# 100448-44</v>
      </c>
      <c r="JB389" s="73" t="str">
        <v>OL03949</v>
      </c>
      <c r="JC389" s="73" t="str">
        <v xml:space="preserve">OL04043, Section </v>
      </c>
      <c r="JD389" s="73" t="str">
        <v xml:space="preserve">OL04044, Section </v>
      </c>
      <c r="JE389" s="73" t="str">
        <v>OL04045</v>
      </c>
      <c r="JF389" s="73" t="str">
        <v>OL04045, Milled Feature</v>
      </c>
      <c r="JG389" s="73" t="str">
        <v>OL04063</v>
      </c>
      <c r="JH389" s="73" t="str">
        <v>OL04064</v>
      </c>
      <c r="JI389" s="73" t="str">
        <v>OL04065</v>
      </c>
      <c r="JJ389" s="73" t="str">
        <v>OL04181</v>
      </c>
      <c r="JK389" s="73" t="str">
        <v>OL04218</v>
      </c>
      <c r="JL389" s="73" t="str">
        <v>OL04224, See Image</v>
      </c>
      <c r="JM389" s="73" t="str">
        <v>OL04374</v>
      </c>
      <c r="JN389" s="73" t="str">
        <v>OL04375, Section M-M</v>
      </c>
      <c r="JO389" s="73" t="str">
        <v>OL04376, Section M-M</v>
      </c>
      <c r="JP389" s="73" t="str">
        <v>OL04443</v>
      </c>
      <c r="JQ389" s="73" t="str">
        <v>OL04444</v>
      </c>
      <c r="JR389" s="73" t="str">
        <v>OL05000</v>
      </c>
      <c r="JS389" s="73" t="str">
        <v>One side of slot</v>
      </c>
      <c r="JT389" s="73" t="str">
        <v>Other side of slot</v>
      </c>
      <c r="JU389" s="73" t="str">
        <v>Out of center more than .002 = Fail</v>
      </c>
      <c r="JV389" s="73" t="str">
        <v>Out of center more than.002 = Fail</v>
      </c>
      <c r="JW389" s="73" t="str">
        <v>Overlay OL02713</v>
      </c>
      <c r="JX389" s="73" t="str">
        <v>Overlay OL02714</v>
      </c>
      <c r="JY389" s="73" t="str">
        <v>Overlay OL02718</v>
      </c>
      <c r="JZ389" s="73" t="str">
        <v>Overlay OL03831, Mfg. Tol.</v>
      </c>
      <c r="KA389" s="73" t="str">
        <v>Part Without Slots</v>
      </c>
      <c r="KB389" s="73" t="str">
        <v>Part Without Slots, See Image</v>
      </c>
      <c r="KC389" s="73" t="str">
        <v xml:space="preserve">Pass = .0254 or Less </v>
      </c>
      <c r="KD389" s="73" t="str">
        <v>PD MIN = 4.361, PD MAX = 4.456</v>
      </c>
      <c r="KE389" s="73" t="str">
        <v>Per Balloon 2 Note</v>
      </c>
      <c r="KF389" s="73" t="str">
        <v>Per drawing note(s) 8.</v>
      </c>
      <c r="KG389" s="73" t="str">
        <v>Point or Sphere Tip</v>
      </c>
      <c r="KH389" s="73" t="str">
        <v>Point Tip</v>
      </c>
      <c r="KI389" s="73" t="str">
        <v>R.9 to R1.1 = Pass, See Image</v>
      </c>
      <c r="KJ389" s="73" t="str">
        <v>Ram Construction</v>
      </c>
      <c r="KK389" s="73" t="str">
        <v>Record Same Pass / Fail All Balloons</v>
      </c>
      <c r="KL389" s="73" t="str">
        <v>Ref. Balloon 1</v>
      </c>
      <c r="KM389" s="73" t="str">
        <v>Ref. Balloon 12</v>
      </c>
      <c r="KN389" s="73" t="str">
        <v>Ref. Balloon 13, 100% AQL</v>
      </c>
      <c r="KO389" s="73" t="str">
        <v>Ref. Balloon 2</v>
      </c>
      <c r="KP389" s="73" t="str">
        <v>Ref. Balloon 21, 100% AQL</v>
      </c>
      <c r="KQ389" s="73" t="str">
        <v>Ref. Balloon 4</v>
      </c>
      <c r="KR389" s="73" t="str">
        <v>Ref. Balloon 7</v>
      </c>
      <c r="KS389" s="73" t="str">
        <v>Ref. Balloon 8</v>
      </c>
      <c r="KT389" s="73" t="str">
        <v>Relieved Pin Gauges 09236 &amp; 09235</v>
      </c>
      <c r="KU389" s="73" t="str">
        <v>Rotate Part</v>
      </c>
      <c r="KV389" s="73" t="str">
        <v>Rotate Part, See Image</v>
      </c>
      <c r="KW389" s="73" t="str">
        <v>Same as Root Radius</v>
      </c>
      <c r="KX389" s="73" t="str">
        <v>Section</v>
      </c>
      <c r="KY389" s="73" t="str">
        <v>Section B-B</v>
      </c>
      <c r="KZ389" s="73" t="str">
        <v>Section B-B, Distance Between Grooves</v>
      </c>
      <c r="LA389" s="73" t="str">
        <v>Section C-C</v>
      </c>
      <c r="LB389" s="73" t="str">
        <v>Section Part</v>
      </c>
      <c r="LC389" s="73" t="str">
        <v>Section Part, Measured from Opposite Face</v>
      </c>
      <c r="LD389" s="73" t="str">
        <v>Section, Broachless Blank</v>
      </c>
      <c r="LE389" s="73" t="str">
        <v>Section, EXT. Sphere Location.</v>
      </c>
      <c r="LF389" s="73" t="str">
        <v>Section, Hex Cham. Ang.</v>
      </c>
      <c r="LG389" s="73" t="str">
        <v>Section, Hex Fillet Rad.</v>
      </c>
      <c r="LH389" s="73" t="str">
        <v>Section, INT. Feature</v>
      </c>
      <c r="LI389" s="73" t="str">
        <v>Section, INT. Sphere Location.</v>
      </c>
      <c r="LJ389" s="73" t="str">
        <v>Section, Mfg. Tol.</v>
      </c>
      <c r="LK389" s="73" t="str">
        <v>Section, Mfg. Tol., See Image</v>
      </c>
      <c r="LL389" s="73" t="str">
        <v>Section, OL00486</v>
      </c>
      <c r="LM389" s="73" t="str">
        <v>Section, OL00542</v>
      </c>
      <c r="LN389" s="73" t="str">
        <v>Section, OL00543</v>
      </c>
      <c r="LO389" s="73" t="str">
        <v>Section, OL00544</v>
      </c>
      <c r="LP389" s="73" t="str">
        <v>Section, OL00545</v>
      </c>
      <c r="LQ389" s="73" t="str">
        <v>Section, OL00546</v>
      </c>
      <c r="LR389" s="73" t="str">
        <v>Section, OL00547</v>
      </c>
      <c r="LS389" s="73" t="str">
        <v>Section, OL00555</v>
      </c>
      <c r="LT389" s="73" t="str">
        <v>Section, OL00725</v>
      </c>
      <c r="LU389" s="73" t="str">
        <v>Section, OL01430</v>
      </c>
      <c r="LV389" s="73" t="str">
        <v>Section, OL01434</v>
      </c>
      <c r="LW389" s="73" t="str">
        <v>Section, OL01435</v>
      </c>
      <c r="LX389" s="73" t="str">
        <v>Section, OL01807</v>
      </c>
      <c r="LY389" s="73" t="str">
        <v>Section, OL01830</v>
      </c>
      <c r="LZ389" s="73" t="str">
        <v>Section, OL02351</v>
      </c>
      <c r="MA389" s="73" t="str">
        <v>Section, OL02519</v>
      </c>
      <c r="MB389" s="73" t="str">
        <v>Section, OL02520</v>
      </c>
      <c r="MC389" s="73" t="str">
        <v>Section, OL02522</v>
      </c>
      <c r="MD389" s="73" t="str">
        <v>Section, OL02540</v>
      </c>
      <c r="ME389" s="73" t="str">
        <v>Section, OL02541</v>
      </c>
      <c r="MF389" s="73" t="str">
        <v>Section, OL02552</v>
      </c>
      <c r="MG389" s="73" t="str">
        <v>Section, OL02553</v>
      </c>
      <c r="MH389" s="73" t="str">
        <v>Section, OL02554</v>
      </c>
      <c r="MI389" s="73" t="str">
        <v>Section, OL02555</v>
      </c>
      <c r="MJ389" s="73" t="str">
        <v>Section, OL02558</v>
      </c>
      <c r="MK389" s="73" t="str">
        <v>Section, OL02559</v>
      </c>
      <c r="ML389" s="73" t="str">
        <v>Section, OL02560</v>
      </c>
      <c r="MM389" s="73" t="str">
        <v>Section, OL02619</v>
      </c>
      <c r="MN389" s="73" t="str">
        <v>Section, OL02620</v>
      </c>
      <c r="MO389" s="73" t="str">
        <v>Section, OL02621</v>
      </c>
      <c r="MP389" s="73" t="str">
        <v>Section, OL02622</v>
      </c>
      <c r="MQ389" s="73" t="str">
        <v>Section, OL02623</v>
      </c>
      <c r="MR389" s="73" t="str">
        <v>Section, OL02624</v>
      </c>
      <c r="MS389" s="73" t="str">
        <v>Section, OL02652</v>
      </c>
      <c r="MT389" s="73" t="str">
        <v>Section, OL02680</v>
      </c>
      <c r="MU389" s="73" t="str">
        <v>Section, OL02793</v>
      </c>
      <c r="MV389" s="73" t="str">
        <v>Section, OL02823</v>
      </c>
      <c r="MW389" s="73" t="str">
        <v>Section, OL02843</v>
      </c>
      <c r="MX389" s="73" t="str">
        <v>Section, OL03026, Ext.</v>
      </c>
      <c r="MY389" s="73" t="str">
        <v>Section, OL03026, Int.</v>
      </c>
      <c r="MZ389" s="73" t="str">
        <v>Section, OL03570, DWG# 100448-41</v>
      </c>
      <c r="NA389" s="73" t="str">
        <v>Section, OL03781</v>
      </c>
      <c r="NB389" s="73" t="str">
        <v>Section, OL03911</v>
      </c>
      <c r="NC389" s="73" t="str">
        <v>Section, OL03912</v>
      </c>
      <c r="ND389" s="73" t="str">
        <v>Section, OL03928</v>
      </c>
      <c r="NE389" s="73" t="str">
        <v>Section, OL03929</v>
      </c>
      <c r="NF389" s="73" t="str">
        <v>Section, OL04030</v>
      </c>
      <c r="NG389" s="73" t="str">
        <v>Section, OL04037</v>
      </c>
      <c r="NH389" s="73" t="str">
        <v>Section, OL04038</v>
      </c>
      <c r="NI389" s="73" t="str">
        <v>Section, OL04046</v>
      </c>
      <c r="NJ389" s="73" t="str">
        <v>Section, OL04065</v>
      </c>
      <c r="NK389" s="73" t="str">
        <v>Section, OL04066</v>
      </c>
      <c r="NL389" s="73" t="str">
        <v>Section, OL04067</v>
      </c>
      <c r="NM389" s="73" t="str">
        <v>Section, OL04069</v>
      </c>
      <c r="NN389" s="73" t="str">
        <v>Section, OL04071</v>
      </c>
      <c r="NO389" s="73" t="str">
        <v>Section, OL04173</v>
      </c>
      <c r="NP389" s="73" t="str">
        <v>Section, OL04174</v>
      </c>
      <c r="NQ389" s="73" t="str">
        <v>Section, OL04214</v>
      </c>
      <c r="NR389" s="73" t="str">
        <v>Section, OL04215</v>
      </c>
      <c r="NS389" s="73" t="str">
        <v>Section, OL04216</v>
      </c>
      <c r="NT389" s="73" t="str">
        <v>Section, OL04217</v>
      </c>
      <c r="NU389" s="73" t="str">
        <v>Section, Overlay OL02716</v>
      </c>
      <c r="NV389" s="73" t="str">
        <v>Section, Overlay OL02717</v>
      </c>
      <c r="NW389" s="73" t="str">
        <v>Section, See Image</v>
      </c>
      <c r="NX389" s="73" t="str">
        <v>Section, See Image, DWG# 100448-41</v>
      </c>
      <c r="NY389" s="73" t="str">
        <v>Section, Without Sots</v>
      </c>
      <c r="NZ389" s="73" t="str">
        <v>See Comments Sheet</v>
      </c>
      <c r="OA389" s="73" t="str">
        <v>See Comments Sheet, OL02318</v>
      </c>
      <c r="OB389" s="73" t="str">
        <v>See Image</v>
      </c>
      <c r="OC389" s="73" t="str">
        <v>See Image, .005 or Less = Pass</v>
      </c>
      <c r="OD389" s="73" t="str">
        <v>See Image, Check Near Radius</v>
      </c>
      <c r="OE389" s="73" t="str">
        <v>See Image, Constrained</v>
      </c>
      <c r="OF389" s="73" t="str">
        <v>See Image, Distance Between Flats</v>
      </c>
      <c r="OG389" s="73" t="str">
        <v xml:space="preserve">See Image, Mfg. Tol, Section A-A </v>
      </c>
      <c r="OH389" s="73" t="str">
        <v>See image, Mfg. Tol.</v>
      </c>
      <c r="OI389" s="73" t="str">
        <v>See Image, Mic. Across Flats</v>
      </c>
      <c r="OJ389" s="73" t="str">
        <v>See Image, OL02850</v>
      </c>
      <c r="OK389" s="73" t="str">
        <v>See Image, OL02880</v>
      </c>
      <c r="OL389" s="73" t="str">
        <v>See Image, OL03926</v>
      </c>
      <c r="OM389" s="73" t="str">
        <v>See Image, OL03927</v>
      </c>
      <c r="ON389" s="73" t="str">
        <v>See Image, OL04003</v>
      </c>
      <c r="OO389" s="73" t="str">
        <v>'See Image, OL04342,  Best Fit Joe Block</v>
      </c>
      <c r="OP389" s="73" t="str">
        <v>See Image, OL04342,  Blank</v>
      </c>
      <c r="OQ389" s="73" t="str">
        <v>See Image, OL04342, Blank</v>
      </c>
      <c r="OR389" s="73" t="str">
        <v>See Image, OL04343, Blank</v>
      </c>
      <c r="OS389" s="73" t="str">
        <v>See Image, Pass = .002 or Less</v>
      </c>
      <c r="OT389" s="73" t="str">
        <v>See Image, Rcd. MAX</v>
      </c>
      <c r="OU389" s="73" t="str">
        <v>See Image, Rcd. MIN</v>
      </c>
      <c r="OV389" s="73" t="str">
        <v>See Image, Section</v>
      </c>
      <c r="OW389" s="73" t="str">
        <v>See Image, Section A-A</v>
      </c>
      <c r="OX389" s="73" t="str">
        <v>See Image, Section B-B</v>
      </c>
      <c r="OY389" s="73" t="str">
        <v>See Image, Section B-B, TSC</v>
      </c>
      <c r="OZ389" s="73" t="str">
        <v>See Image, Shank Drawing # 18000-XX-XX A</v>
      </c>
      <c r="PA389" s="73" t="str">
        <v>Sequencial Laser 01, 120 Per Print</v>
      </c>
      <c r="PB389" s="73" t="str">
        <v>Set to .202, Zero on Thread Lead</v>
      </c>
      <c r="PC389" s="73" t="str">
        <v>Sharp OK, No Burr</v>
      </c>
      <c r="PD389" s="73" t="str">
        <v>Sharp OK, No Raised Edge, See Image</v>
      </c>
      <c r="PE389" s="73" t="str">
        <v>Sharp OK, No Raised Edges</v>
      </c>
      <c r="PF389" s="73" t="str">
        <v>Sharp okay no raised edge</v>
      </c>
      <c r="PG389" s="73" t="str">
        <v>Sharp Okay, No Burr</v>
      </c>
      <c r="PH389" s="73" t="str">
        <v>Sharp Okay, No Raised Edge</v>
      </c>
      <c r="PI389" s="73" t="str">
        <v>Sharp Okay, No Raised Edges,</v>
      </c>
      <c r="PJ389" s="73" t="str">
        <v>Sharp Okay, See Image</v>
      </c>
      <c r="PK389" s="73" t="str">
        <v xml:space="preserve">Start of Radius @ .195 </v>
      </c>
      <c r="PL389" s="73" t="str">
        <v xml:space="preserve">Start of Radius @ .21 </v>
      </c>
      <c r="PM389" s="73" t="str">
        <v xml:space="preserve">T.S.C. </v>
      </c>
      <c r="PN389" s="73" t="str">
        <v>Tangent Point</v>
      </c>
      <c r="PO389" s="73" t="str">
        <v>Tangent point of R.50</v>
      </c>
      <c r="PP389" s="73" t="str">
        <v>Taper Check, Mfg.Tol.</v>
      </c>
      <c r="PQ389" s="73" t="str">
        <v>Taper Check, Mfg.Tol., See Image</v>
      </c>
      <c r="PR389" s="73" t="str">
        <v>Thrd. Minor Ø</v>
      </c>
      <c r="PS389" s="73" t="str">
        <v>Thrd. Relief Ø</v>
      </c>
      <c r="PT389" s="73" t="str">
        <v>Threadless Blank</v>
      </c>
      <c r="PU389" s="73" t="str">
        <v>Threadless Blank, From Major Ø</v>
      </c>
      <c r="PV389" s="73" t="str">
        <v>Threadless Blank, Mfg. Tol.</v>
      </c>
      <c r="PW389" s="73" t="str">
        <v>Threadless Blank, Thrd. to Neck Rad.</v>
      </c>
      <c r="PX389" s="73" t="str">
        <v>Thredless Blank</v>
      </c>
      <c r="PY389" s="73" t="str">
        <v>To center of R.005</v>
      </c>
      <c r="PZ389" s="73" t="str">
        <v>Torx Min. Dia.</v>
      </c>
      <c r="QA389" s="73" t="str">
        <v>Turn Ø Free of Mill Marks</v>
      </c>
      <c r="QB389" s="73" t="str">
        <v>Use (Full) GO Hex</v>
      </c>
      <c r="QC389" s="73" t="str">
        <v>Use Balloon 1 FULL Gauge</v>
      </c>
      <c r="QD389" s="73" t="str">
        <v>Use Balloon 9 FULL GO</v>
      </c>
      <c r="QE389" s="73" t="str">
        <v>Use Best Fit Pin</v>
      </c>
      <c r="QF389" s="73" t="str">
        <v>Use Disk Tip</v>
      </c>
      <c r="QG389" s="73" t="str">
        <v>Use flat bottomed indicator tip.</v>
      </c>
      <c r="QH389" s="73" t="str">
        <v xml:space="preserve">Use Full .093 Go Hex </v>
      </c>
      <c r="QI389" s="73" t="str">
        <v xml:space="preserve">Use Full .0930 Go Hex </v>
      </c>
      <c r="QJ389" s="73" t="str">
        <v>Use Full .1235 Go Hex</v>
      </c>
      <c r="QK389" s="73" t="str">
        <v>Use Gauge K2-98-8019-04, See Image</v>
      </c>
      <c r="QL389" s="73" t="str">
        <v>Use large flat indicator tip</v>
      </c>
      <c r="QM389" s="73" t="str">
        <v>Use Pins.3330/.3350, See Image MAX NO-GO</v>
      </c>
      <c r="QN389" s="73" t="str">
        <v>Use Pointed Drop Indicator Tip</v>
      </c>
      <c r="QO389" s="73" t="str">
        <v>V-Block</v>
      </c>
      <c r="QP389" s="73" t="str">
        <v>V-Block,  AMB for 13</v>
      </c>
      <c r="QQ389" s="73" t="str">
        <v>V-Block,  Hex Cham. Dia.</v>
      </c>
      <c r="QR389" s="73" t="str">
        <v>V-Block, Hex Depth</v>
      </c>
      <c r="QS389" s="73" t="str">
        <v>VBU Gauge</v>
      </c>
      <c r="QT389" s="73" t="str">
        <v>Visibally smaller than HEX=Pass</v>
      </c>
      <c r="QU389" s="73" t="str">
        <v>Visual Per Drawing</v>
      </c>
      <c r="QV389" s="73" t="str">
        <v>Whirl Blank</v>
      </c>
      <c r="QW389" s="73" t="str">
        <v xml:space="preserve">Whirl Blank </v>
      </c>
      <c r="QX389" s="73" t="str">
        <v>Whirl Blank, Neck Rad. End to Head CL</v>
      </c>
      <c r="QY389" s="73" t="str">
        <v>Whirl Blank, Nose Start Dia.</v>
      </c>
      <c r="QZ389" s="73" t="str">
        <v>Whirl Blank, Nose Start Dist.</v>
      </c>
      <c r="RA389" s="73" t="str">
        <v>Whirl Blank, Thrd. Minor</v>
      </c>
      <c r="RB389" s="73" t="str">
        <v>Whirl Blank, Thrd. Pullout Dia.</v>
      </c>
      <c r="RC389" s="73" t="str">
        <v>Whole Part, Removal is at Assy. Level</v>
      </c>
      <c r="RD389" s="73" t="str">
        <v>Wide Area</v>
      </c>
      <c r="RE389" s="73" t="str">
        <v>Zero on End of Go Gauge</v>
      </c>
    </row>
    <row r="390" spans="1:473">
      <c r="A390" s="73" t="s">
        <v>1016</v>
      </c>
      <c r="C390" s="73" t="str" cm="1">
        <f t="array" ref="C390:RE390">TRANSPOSE(_xlfn._xlws.SORT(_xlfn._xlws.FILTER($A$2:$A$600,ISNUMBER(SEARCH('PartLib Table'!M397,$A$2:$A$600)),"not found")))</f>
        <v xml:space="preserve"> 'C', Whirl Blank</v>
      </c>
      <c r="D390" s="73" t="str">
        <v xml:space="preserve"> See Image, Constrained</v>
      </c>
      <c r="E390" s="73" t="str">
        <v>(.04 to .12 range = Pass)</v>
      </c>
      <c r="F390" s="73" t="str">
        <v>(.042 FULL) Go Pin Seat Fully</v>
      </c>
      <c r="G390" s="73" t="str">
        <v>(B), Mfg. Tol.</v>
      </c>
      <c r="H390" s="73" t="str">
        <v>(B), O.A.L.</v>
      </c>
      <c r="I390" s="73" t="str">
        <v>.001 or less =Pass</v>
      </c>
      <c r="J390" s="73" t="str">
        <v>.001 or less out of center = Pass</v>
      </c>
      <c r="K390" s="73" t="str">
        <v>.002 or Less = Pass</v>
      </c>
      <c r="L390" s="73" t="str">
        <v>.002 or Less out of center = Pass</v>
      </c>
      <c r="M390" s="73" t="str">
        <v>.005 to .015 = Pass</v>
      </c>
      <c r="N390" s="73" t="str">
        <v>.0125 Mean, Section</v>
      </c>
      <c r="O390" s="73" t="str">
        <v>.025 or Less in X &amp; Y=Pass</v>
      </c>
      <c r="P390" s="73" t="str">
        <v>.038 Mean</v>
      </c>
      <c r="Q390" s="73" t="str">
        <v>.063 MM = .0024 IN, See Image</v>
      </c>
      <c r="R390" s="73" t="str">
        <v>.063MM = .0024"</v>
      </c>
      <c r="S390" s="73" t="str">
        <v>.243 NO-GO, Unconstrained, Must Not Start</v>
      </c>
      <c r="T390" s="73" t="str">
        <v>@ Back Face &amp; ID, No Raised Edge</v>
      </c>
      <c r="U390" s="73" t="str">
        <v>@ Back Face &amp; OD, No Raised Edge</v>
      </c>
      <c r="V390" s="73" t="str">
        <v>@ ID &amp; FACE</v>
      </c>
      <c r="W390" s="73" t="str">
        <v>@ OD &amp; BACK FACE</v>
      </c>
      <c r="X390" s="73" t="str">
        <v>@ OD &amp; FACE</v>
      </c>
      <c r="Y390" s="73" t="str">
        <v>Across from slot</v>
      </c>
      <c r="Z390" s="73" t="str">
        <v>All Edge Breaks</v>
      </c>
      <c r="AA390" s="73" t="str">
        <v>Attached to bar stock</v>
      </c>
      <c r="AB390" s="73" t="str">
        <v xml:space="preserve">Back Turn Fillet Rad. </v>
      </c>
      <c r="AC390" s="73" t="str">
        <v>Balloon 1 (DWG FRM0105 Page 2, NV-27)</v>
      </c>
      <c r="AD390" s="73" t="str">
        <v>Balloon 1 (DWG FRM0105, NV-30)</v>
      </c>
      <c r="AE390" s="73" t="str">
        <v>Balloon 1 (P# 9890002-20) OL00429/A</v>
      </c>
      <c r="AF390" s="73" t="str">
        <v>Balloon 1, DWG#FRM0105</v>
      </c>
      <c r="AG390" s="73" t="str">
        <v>Balloon 11, See Image</v>
      </c>
      <c r="AH390" s="73" t="str">
        <v xml:space="preserve">Balloon 2 (DWG FRM0105 Page 2, NV-27) </v>
      </c>
      <c r="AI390" s="73" t="str">
        <v>Balloon 2 (DWG FRM0105, NV-30)</v>
      </c>
      <c r="AJ390" s="73" t="str">
        <v>Balloon 2 (P# 9890002-20)</v>
      </c>
      <c r="AK390" s="73" t="str">
        <v>Balloon 2, DWG#FRM0105</v>
      </c>
      <c r="AL390" s="73" t="str">
        <v>Balloon 2, DWG#FRM0105, See Image</v>
      </c>
      <c r="AM390" s="73" t="str">
        <v>Balloon 3 (DWG FRM0105, NV-30 Minor)</v>
      </c>
      <c r="AN390" s="73" t="str">
        <v>Balloon 3 (DWG FRM0105, NV-30)</v>
      </c>
      <c r="AO390" s="73" t="str">
        <v>Balloon 3 (P# 9890002-20)</v>
      </c>
      <c r="AP390" s="73" t="str">
        <v>Balloon 4</v>
      </c>
      <c r="AQ390" s="73" t="str">
        <v>Balloon 4 (P# 9890002-20)</v>
      </c>
      <c r="AR390" s="73" t="str">
        <v>Below Middle Band</v>
      </c>
      <c r="AS390" s="73" t="str">
        <v>Best Fit Pin, .003 or Less =Pass</v>
      </c>
      <c r="AT390" s="73" t="str">
        <v>Blank</v>
      </c>
      <c r="AU390" s="73" t="str">
        <v>Blank Turn Maj.</v>
      </c>
      <c r="AV390" s="73" t="str">
        <v>Blank Turn Maj. Mill Flt., OL4172</v>
      </c>
      <c r="AW390" s="73" t="str">
        <v>Blank Without .010 Slots</v>
      </c>
      <c r="AX390" s="73" t="str">
        <v>Blank Without .010 Slots, Section</v>
      </c>
      <c r="AY390" s="73" t="str">
        <v>Blank without thread</v>
      </c>
      <c r="AZ390" s="73" t="str">
        <v xml:space="preserve">Blank, Center of V Grv. </v>
      </c>
      <c r="BA390" s="73" t="str">
        <v>Blank, Check R adjacent Balloon 17</v>
      </c>
      <c r="BB390" s="73" t="str">
        <v>Blank, EXT. Feature</v>
      </c>
      <c r="BC390" s="73" t="str">
        <v>Blank, See Image, OL04335</v>
      </c>
      <c r="BD390" s="73" t="str">
        <v>Blank, See Image, OL04336</v>
      </c>
      <c r="BE390" s="73" t="str">
        <v xml:space="preserve">Blank, Thrd. </v>
      </c>
      <c r="BF390" s="73" t="str">
        <v>Blank, Turn Tip</v>
      </c>
      <c r="BG390" s="73" t="str">
        <v>Blank, Without Thrd.</v>
      </c>
      <c r="BH390" s="73" t="str">
        <v>Blank, Without Thread</v>
      </c>
      <c r="BI390" s="73" t="str">
        <v xml:space="preserve">Blunt Start Blend to Minor </v>
      </c>
      <c r="BJ390" s="73" t="str">
        <v>Calc., Use Go HEX</v>
      </c>
      <c r="BK390" s="73" t="str">
        <v>Can't dig into OD</v>
      </c>
      <c r="BL390" s="73" t="str">
        <v>Carbide Gauge</v>
      </c>
      <c r="BM390" s="73" t="str">
        <v xml:space="preserve">Center of V Grv. </v>
      </c>
      <c r="BN390" s="73" t="str">
        <v>Centered Less than .03 = Pass</v>
      </c>
      <c r="BO390" s="73" t="str">
        <v>Centered within .0005 or Less = Pass</v>
      </c>
      <c r="BP390" s="73" t="str">
        <v>Centered within .001 or Less = Pass</v>
      </c>
      <c r="BQ390" s="73" t="str">
        <v>Centered within .0254 or Less = Pass</v>
      </c>
      <c r="BR390" s="73" t="str">
        <v>Check close to Rod Slot</v>
      </c>
      <c r="BS390" s="73" t="str">
        <v>Check every other hole</v>
      </c>
      <c r="BT390" s="73" t="str">
        <v>Check Go over full length of slot.</v>
      </c>
      <c r="BU390" s="73" t="str">
        <v>Check Near Closed End</v>
      </c>
      <c r="BV390" s="73" t="str">
        <v>Check per Print View, Away from Rod Slot</v>
      </c>
      <c r="BW390" s="73" t="str">
        <v>Check to Balloon 30 Go Pin</v>
      </c>
      <c r="BX390" s="73" t="str">
        <v>Check with .2705 SET Pin Inside Part</v>
      </c>
      <c r="BY390" s="73" t="str">
        <v>Check with Hex Up</v>
      </c>
      <c r="BZ390" s="73" t="str">
        <v>CMM Blank</v>
      </c>
      <c r="CA390" s="73" t="str">
        <v>Confirm Full Radius</v>
      </c>
      <c r="CB390" s="73" t="str">
        <v>Constrained in fixture</v>
      </c>
      <c r="CC390" s="73" t="str">
        <v>Constrained with Ring</v>
      </c>
      <c r="CD390" s="73" t="str">
        <v>Constrained, See Image</v>
      </c>
      <c r="CE390" s="73" t="str">
        <v>Dim. "A"</v>
      </c>
      <c r="CF390" s="73" t="str">
        <v>Dim. "B"</v>
      </c>
      <c r="CG390" s="73" t="str">
        <v>Dim. "C"</v>
      </c>
      <c r="CH390" s="73" t="str">
        <v>Dim. "D", Whirl Blank</v>
      </c>
      <c r="CI390" s="73" t="str">
        <v>Dim. "G"</v>
      </c>
      <c r="CJ390" s="73" t="str">
        <v>Dim. E, Blank Turn Maj. &amp;  Mill Flt</v>
      </c>
      <c r="CK390" s="73" t="str">
        <v>Dim. E, Blank Turn Maj.&amp;  Mill Flt</v>
      </c>
      <c r="CL390" s="73" t="str">
        <v>Dim. H, Whirl Blank</v>
      </c>
      <c r="CM390" s="73" t="str">
        <v>Dim. J, 'Blank Turn Maj. &amp; Whirl Blank</v>
      </c>
      <c r="CN390" s="73" t="str">
        <v>Disk Drop Indicator Tip</v>
      </c>
      <c r="CO390" s="73" t="str">
        <v>DWG 100448-15, Balloon F_1</v>
      </c>
      <c r="CP390" s="73" t="str">
        <v>DWG 100448-15, OL02571</v>
      </c>
      <c r="CQ390" s="73" t="str">
        <v>DWG 100448-41</v>
      </c>
      <c r="CR390" s="73" t="str">
        <v>DWG 9890040, (10E),Section Part, OL01139</v>
      </c>
      <c r="CS390" s="73" t="str">
        <v>DWG 9890040, (10E),Section, OL01139</v>
      </c>
      <c r="CT390" s="73" t="str">
        <v>DWG 9890040, (11E)</v>
      </c>
      <c r="CU390" s="73" t="str">
        <v>DWG 9890040, (11E), Pins with Flats</v>
      </c>
      <c r="CV390" s="73" t="str">
        <v>DWG 9890040, (12E),  Pass=.002 or less</v>
      </c>
      <c r="CW390" s="73" t="str">
        <v>DWG 9890040, (12E), See Image</v>
      </c>
      <c r="CX390" s="73" t="str">
        <v>DWG 9890040, (1E), OL01431</v>
      </c>
      <c r="CY390" s="73" t="str">
        <v>DWG 9890040, (1E), OL01432</v>
      </c>
      <c r="CZ390" s="73" t="str">
        <v>DWG 9890040, (2E), OL01432</v>
      </c>
      <c r="DA390" s="73" t="str">
        <v>DWG 9890040, (3E)</v>
      </c>
      <c r="DB390" s="73" t="str">
        <v>DWG 9890040, (4E)</v>
      </c>
      <c r="DC390" s="73" t="str">
        <v>DWG 9890040, (5E), OL02336</v>
      </c>
      <c r="DD390" s="73" t="str">
        <v>DWG 9890040, (6E)</v>
      </c>
      <c r="DE390" s="73" t="str">
        <v>DWG 9890040, (7E)</v>
      </c>
      <c r="DF390" s="73" t="str">
        <v>DWG 9890040, (8E), OL01433</v>
      </c>
      <c r="DG390" s="73" t="str">
        <v>DWG 9890040, (8E), OL01433, Section</v>
      </c>
      <c r="DH390" s="73" t="str">
        <v>DWG 9890040, (9E), Close to Rod Slot</v>
      </c>
      <c r="DI390" s="73" t="str">
        <v>DWG 9890040, (9E),Close to Rod Slot</v>
      </c>
      <c r="DJ390" s="73" t="str">
        <v>DWG FRM0105 PAGE 2</v>
      </c>
      <c r="DK390" s="73" t="str">
        <v>DWG# 100448-41</v>
      </c>
      <c r="DL390" s="73" t="str">
        <v>DWG# 100448-44</v>
      </c>
      <c r="DM390" s="73" t="str">
        <v>DWG# 9890003  (1), Section OL00436/A</v>
      </c>
      <c r="DN390" s="73" t="str">
        <v>DWG# 9890003 (3), Ring Gauge Constrained</v>
      </c>
      <c r="DO390" s="73" t="str">
        <v>DWG# 9890003 (4), Section</v>
      </c>
      <c r="DP390" s="73" t="str">
        <v>DWG#100448-26, Balloon 1K, OL02350</v>
      </c>
      <c r="DQ390" s="73" t="str">
        <v>DWG#100448-26, Balloon 2K, OL02350</v>
      </c>
      <c r="DR390" s="73" t="str">
        <v>DWG#100448-26, Balloon 3K, OL02363</v>
      </c>
      <c r="DS390" s="73" t="str">
        <v>DWG#100448-26, Balloon 4K</v>
      </c>
      <c r="DT390" s="73" t="str">
        <v>DWG#100448-26, Balloon 5K, Section</v>
      </c>
      <c r="DU390" s="73" t="str">
        <v>DWG#100448-26, Balloon 6K</v>
      </c>
      <c r="DV390" s="73" t="str">
        <v>DWG#100448-26, Balloon 7K, Section</v>
      </c>
      <c r="DW390" s="73" t="str">
        <v>DWG#100448-26, Mfg. Tol.</v>
      </c>
      <c r="DX390" s="73" t="str">
        <v>DWG#9890003 (2) Ring Gauge Constrained</v>
      </c>
      <c r="DY390" s="73" t="str">
        <v>DWG#9890044</v>
      </c>
      <c r="DZ390" s="73" t="str">
        <v>DWG#9890044 .1985 to .2005=Pass</v>
      </c>
      <c r="EA390" s="73" t="str">
        <v>DWG#9890044 Overlay OL02441</v>
      </c>
      <c r="EB390" s="73" t="str">
        <v>DWG#9890044, OL02441</v>
      </c>
      <c r="EC390" s="73" t="str">
        <v>DWG#FRM0105</v>
      </c>
      <c r="ED390" s="73" t="str">
        <v>EXT.</v>
      </c>
      <c r="EE390" s="73" t="str">
        <v>EXT. Section, OL02460</v>
      </c>
      <c r="EF390" s="73" t="str">
        <v>EXT., OL04223</v>
      </c>
      <c r="EG390" s="73" t="str">
        <v>Flat Drop Indicator Tip</v>
      </c>
      <c r="EH390" s="73" t="str">
        <v>Full Go Pin, No Light, at Radius</v>
      </c>
      <c r="EI390" s="73" t="str">
        <v>Function Check</v>
      </c>
      <c r="EJ390" s="73" t="str">
        <v>GO Function Gauge</v>
      </c>
      <c r="EK390" s="73" t="str">
        <v>Go Gauge for Balloon 1 &amp; 4</v>
      </c>
      <c r="EL390" s="73" t="str">
        <v>Go Pin must pass through</v>
      </c>
      <c r="EM390" s="73" t="str">
        <v>Greater than .005 = Fail, Section</v>
      </c>
      <c r="EN390" s="73" t="str">
        <v>Greater than .025 out of center = Fail</v>
      </c>
      <c r="EO390" s="73" t="str">
        <v>Greater than 2.6 = Pass</v>
      </c>
      <c r="EP390" s="73" t="str">
        <v>Green = Pass, Red = Fail</v>
      </c>
      <c r="EQ390" s="73" t="str">
        <v>Hex Depth</v>
      </c>
      <c r="ER390" s="73" t="str">
        <v>Hex Minor</v>
      </c>
      <c r="ES390" s="73" t="str">
        <v>Hole Dia.</v>
      </c>
      <c r="ET390" s="73" t="str">
        <v>Hook or Disk Tip</v>
      </c>
      <c r="EU390" s="73" t="str">
        <v>ID Sphere Finish</v>
      </c>
      <c r="EV390" s="73" t="str">
        <v>ID/OD Both Sides, Diff. .002 or less = Pass</v>
      </c>
      <c r="EW390" s="73" t="str">
        <v>If Looks Big, Section</v>
      </c>
      <c r="EX390" s="73" t="str">
        <v>If Looks Small, Section</v>
      </c>
      <c r="EY390" s="73" t="str">
        <v>Insp. Close to Break Away, Mfg.Tol.</v>
      </c>
      <c r="EZ390" s="73" t="str">
        <v>INT.</v>
      </c>
      <c r="FA390" s="73" t="str">
        <v>INT. Section, OL02460</v>
      </c>
      <c r="FB390" s="73" t="str">
        <v>INT., OL04223</v>
      </c>
      <c r="FC390" s="73" t="str">
        <v>Intersect. of 7.7 &amp; R0.10</v>
      </c>
      <c r="FD390" s="73" t="str">
        <v>Intersect. of 8.79 and R.25 MAX</v>
      </c>
      <c r="FE390" s="73" t="str">
        <v>Keep Ind. Tip away from corner</v>
      </c>
      <c r="FF390" s="73" t="str">
        <v>L31</v>
      </c>
      <c r="FG390" s="73" t="str">
        <v>Laser Mark</v>
      </c>
      <c r="FH390" s="73" t="str">
        <v>LASER PER NOTE 4</v>
      </c>
      <c r="FI390" s="73" t="str">
        <v>LASER PER NOTE 4, Final Check 1 only</v>
      </c>
      <c r="FJ390" s="73" t="str">
        <v>Less than .002 out of center = Pass</v>
      </c>
      <c r="FK390" s="73" t="str">
        <v>Less than 2.75 = Pass, Section</v>
      </c>
      <c r="FL390" s="73" t="str">
        <v>List as pin. Not Calibrated</v>
      </c>
      <c r="FM390" s="73" t="str">
        <v>M9 X 1.25 BUTT See Comment Image</v>
      </c>
      <c r="FN390" s="73" t="str">
        <v>Manual Section</v>
      </c>
      <c r="FO390" s="73" t="str">
        <v>Max Deep .241 NO-GO =.42</v>
      </c>
      <c r="FP390" s="73" t="str">
        <v>MAX Depth of (Note 7) .241 NO-GO Pin</v>
      </c>
      <c r="FQ390" s="73" t="str">
        <v>Measure from Blue Line, See Image</v>
      </c>
      <c r="FR390" s="73" t="str">
        <v>Measure Width of Blue Area, See Image</v>
      </c>
      <c r="FS390" s="73" t="str">
        <v>Mfg. Tol</v>
      </c>
      <c r="FT390" s="73" t="str">
        <v>Mfg. Tol, See Image</v>
      </c>
      <c r="FU390" s="73" t="str">
        <v>Mfg. Tol.</v>
      </c>
      <c r="FV390" s="73" t="str">
        <v>Mfg. Tol. "A"</v>
      </c>
      <c r="FW390" s="73" t="str">
        <v>Mfg. Tol. (Zero on Gauge Full Dia. Lead)</v>
      </c>
      <c r="FX390" s="73" t="str">
        <v>Mfg. Tol. Balloon 11, See Image</v>
      </c>
      <c r="FY390" s="73" t="str">
        <v>Mfg. Tol. Balloon 4</v>
      </c>
      <c r="FZ390" s="73" t="str">
        <v>Mfg. Tol. Balloon 7</v>
      </c>
      <c r="GA390" s="73" t="str">
        <v xml:space="preserve">Mfg. Tol. C-Bore Face (Ballo 28) </v>
      </c>
      <c r="GB390" s="73" t="str">
        <v>Mfg. Tol. Section</v>
      </c>
      <c r="GC390" s="73" t="str">
        <v>Mfg. Tol. See Image</v>
      </c>
      <c r="GD390" s="73" t="str">
        <v>Mfg. Tol., 3 Places, Record MAX</v>
      </c>
      <c r="GE390" s="73" t="str">
        <v>Mfg. Tol., Balloon 11</v>
      </c>
      <c r="GF390" s="73" t="str">
        <v>Mfg. Tol., Balloon 7</v>
      </c>
      <c r="GG390" s="73" t="str">
        <v>Mfg. Tol., Blank</v>
      </c>
      <c r="GH390" s="73" t="str">
        <v>Mfg. Tol., Blank, Balloon 12</v>
      </c>
      <c r="GI390" s="73" t="str">
        <v>Mfg. Tol., Blend to SØ.320</v>
      </c>
      <c r="GJ390" s="73" t="str">
        <v>Mfg. Tol., Calculation</v>
      </c>
      <c r="GK390" s="73" t="str">
        <v>Mfg. Tol., For Mill Fixture</v>
      </c>
      <c r="GL390" s="73" t="str">
        <v>Mfg. Tol., L32</v>
      </c>
      <c r="GM390" s="73" t="str">
        <v>Mfg. Tol., L33</v>
      </c>
      <c r="GN390" s="73" t="str">
        <v>Mfg. Tol., No Tool Marks</v>
      </c>
      <c r="GO390" s="73" t="str">
        <v>Mfg. Tol., OL03361</v>
      </c>
      <c r="GP390" s="73" t="str">
        <v>Mfg. Tol., Record off center value</v>
      </c>
      <c r="GQ390" s="73" t="str">
        <v>Mfg. Tol., Same 3 Places, Record MIN</v>
      </c>
      <c r="GR390" s="73" t="str">
        <v>Mfg. Tol., Section</v>
      </c>
      <c r="GS390" s="73" t="str">
        <v>Mfg. Tol., Section B-B</v>
      </c>
      <c r="GT390" s="73" t="str">
        <v>Mfg. Tol., Section, OL03361</v>
      </c>
      <c r="GU390" s="73" t="str">
        <v>Mfg. Tol., Section, Per Note 2</v>
      </c>
      <c r="GV390" s="73" t="str">
        <v>Mfg. Tol., See Image</v>
      </c>
      <c r="GW390" s="73" t="str">
        <v>Mfg. Tol., See Image, Bore in Blue</v>
      </c>
      <c r="GX390" s="73" t="str">
        <v>Mfg. Tol., See Image, Hook Tip</v>
      </c>
      <c r="GY390" s="73" t="str">
        <v>Mfg. Tol., Sharp Okay No Burr</v>
      </c>
      <c r="GZ390" s="73" t="str">
        <v>Mfg. Tol., Threadless Blank</v>
      </c>
      <c r="HA390" s="73" t="str">
        <v>Mfg.Tol.</v>
      </c>
      <c r="HB390" s="73" t="str">
        <v>Mgf. To., T.S.C.</v>
      </c>
      <c r="HC390" s="73" t="str">
        <v>Milled Feature</v>
      </c>
      <c r="HD390" s="73" t="str">
        <v>Milled Feature, OL04045</v>
      </c>
      <c r="HE390" s="73" t="str">
        <v>More than .0005 out of center = Fail</v>
      </c>
      <c r="HF390" s="73" t="str">
        <v>Must Pass Through</v>
      </c>
      <c r="HG390" s="73" t="str">
        <v>Must pass through gauge</v>
      </c>
      <c r="HH390" s="73" t="str">
        <v>Must Pass Through Go Gauge</v>
      </c>
      <c r="HI390" s="73" t="str">
        <v>Must Pass, See Image.</v>
      </c>
      <c r="HJ390" s="73" t="str">
        <v>NA</v>
      </c>
      <c r="HK390" s="73" t="str">
        <v>Narrow Area</v>
      </c>
      <c r="HL390" s="73" t="str">
        <v>Near Balloon 21</v>
      </c>
      <c r="HM390" s="73" t="str">
        <v>Near Datum B</v>
      </c>
      <c r="HN390" s="73" t="str">
        <v>Neck Dia.</v>
      </c>
      <c r="HO390" s="73" t="str">
        <v>Neck to Head Rad.</v>
      </c>
      <c r="HP390" s="73" t="str">
        <v>No Copper Deposits Allowed</v>
      </c>
      <c r="HQ390" s="73" t="str">
        <v>No Section</v>
      </c>
      <c r="HR390" s="73" t="str">
        <v>No Section, .01 to .014 = Pass</v>
      </c>
      <c r="HS390" s="73" t="str">
        <v>No Section, Rotate Part</v>
      </c>
      <c r="HT390" s="73" t="str">
        <v>No Section, See Image</v>
      </c>
      <c r="HU390" s="73" t="str">
        <v>No Slot, Section B-B</v>
      </c>
      <c r="HV390" s="73" t="str">
        <v>No visual step = Pass</v>
      </c>
      <c r="HW390" s="73" t="str">
        <v>Not to exceed .95 Deep</v>
      </c>
      <c r="HX390" s="73" t="str">
        <v>Note 1</v>
      </c>
      <c r="HY390" s="73" t="str">
        <v>OL00333/A</v>
      </c>
      <c r="HZ390" s="73" t="str">
        <v>OL00519</v>
      </c>
      <c r="IA390" s="73" t="str">
        <v>OL00520</v>
      </c>
      <c r="IB390" s="73" t="str">
        <v>OL00529</v>
      </c>
      <c r="IC390" s="73" t="str">
        <v>OL00542</v>
      </c>
      <c r="ID390" s="73" t="str">
        <v>OL00724</v>
      </c>
      <c r="IE390" s="73" t="str">
        <v>OL01250</v>
      </c>
      <c r="IF390" s="73" t="str">
        <v>OL01869, Threadless Blank</v>
      </c>
      <c r="IG390" s="73" t="str">
        <v>OL01870, Section</v>
      </c>
      <c r="IH390" s="73" t="str">
        <v>OL02255</v>
      </c>
      <c r="II390" s="73" t="str">
        <v>OL02255, Mfg. Tol.</v>
      </c>
      <c r="IJ390" s="73" t="str">
        <v>OL02302</v>
      </c>
      <c r="IK390" s="73" t="str">
        <v xml:space="preserve">OL02318  needed per image instructions </v>
      </c>
      <c r="IL390" s="73" t="str">
        <v>OL02556</v>
      </c>
      <c r="IM390" s="73" t="str">
        <v>OL02557</v>
      </c>
      <c r="IN390" s="73" t="str">
        <v>OL02567</v>
      </c>
      <c r="IO390" s="73" t="str">
        <v>OL02653</v>
      </c>
      <c r="IP390" s="73" t="str">
        <v>OL02718</v>
      </c>
      <c r="IQ390" s="73" t="str">
        <v>OL02841</v>
      </c>
      <c r="IR390" s="73" t="str">
        <v>OL02842</v>
      </c>
      <c r="IS390" s="73" t="str">
        <v>OL02844</v>
      </c>
      <c r="IT390" s="73" t="str">
        <v>OL02871</v>
      </c>
      <c r="IU390" s="73" t="str">
        <v>OL02887</v>
      </c>
      <c r="IV390" s="73" t="str">
        <v>OL03500</v>
      </c>
      <c r="IW390" s="73" t="str">
        <v>OL03766</v>
      </c>
      <c r="IX390" s="73" t="str">
        <v>OL03868</v>
      </c>
      <c r="IY390" s="73" t="str">
        <v>OL03869</v>
      </c>
      <c r="IZ390" s="73" t="str">
        <v>OL03870</v>
      </c>
      <c r="JA390" s="73" t="str">
        <v>OL03873, DWG# 100448-44</v>
      </c>
      <c r="JB390" s="73" t="str">
        <v>OL03949</v>
      </c>
      <c r="JC390" s="73" t="str">
        <v xml:space="preserve">OL04043, Section </v>
      </c>
      <c r="JD390" s="73" t="str">
        <v xml:space="preserve">OL04044, Section </v>
      </c>
      <c r="JE390" s="73" t="str">
        <v>OL04045</v>
      </c>
      <c r="JF390" s="73" t="str">
        <v>OL04045, Milled Feature</v>
      </c>
      <c r="JG390" s="73" t="str">
        <v>OL04063</v>
      </c>
      <c r="JH390" s="73" t="str">
        <v>OL04064</v>
      </c>
      <c r="JI390" s="73" t="str">
        <v>OL04065</v>
      </c>
      <c r="JJ390" s="73" t="str">
        <v>OL04181</v>
      </c>
      <c r="JK390" s="73" t="str">
        <v>OL04218</v>
      </c>
      <c r="JL390" s="73" t="str">
        <v>OL04224, See Image</v>
      </c>
      <c r="JM390" s="73" t="str">
        <v>OL04374</v>
      </c>
      <c r="JN390" s="73" t="str">
        <v>OL04375, Section M-M</v>
      </c>
      <c r="JO390" s="73" t="str">
        <v>OL04376, Section M-M</v>
      </c>
      <c r="JP390" s="73" t="str">
        <v>OL04443</v>
      </c>
      <c r="JQ390" s="73" t="str">
        <v>OL04444</v>
      </c>
      <c r="JR390" s="73" t="str">
        <v>OL05000</v>
      </c>
      <c r="JS390" s="73" t="str">
        <v>One side of slot</v>
      </c>
      <c r="JT390" s="73" t="str">
        <v>Other side of slot</v>
      </c>
      <c r="JU390" s="73" t="str">
        <v>Out of center more than .002 = Fail</v>
      </c>
      <c r="JV390" s="73" t="str">
        <v>Out of center more than.002 = Fail</v>
      </c>
      <c r="JW390" s="73" t="str">
        <v>Overlay OL02713</v>
      </c>
      <c r="JX390" s="73" t="str">
        <v>Overlay OL02714</v>
      </c>
      <c r="JY390" s="73" t="str">
        <v>Overlay OL02718</v>
      </c>
      <c r="JZ390" s="73" t="str">
        <v>Overlay OL03831, Mfg. Tol.</v>
      </c>
      <c r="KA390" s="73" t="str">
        <v>Part Without Slots</v>
      </c>
      <c r="KB390" s="73" t="str">
        <v>Part Without Slots, See Image</v>
      </c>
      <c r="KC390" s="73" t="str">
        <v xml:space="preserve">Pass = .0254 or Less </v>
      </c>
      <c r="KD390" s="73" t="str">
        <v>PD MIN = 4.361, PD MAX = 4.456</v>
      </c>
      <c r="KE390" s="73" t="str">
        <v>Per Balloon 2 Note</v>
      </c>
      <c r="KF390" s="73" t="str">
        <v>Per drawing note(s) 8.</v>
      </c>
      <c r="KG390" s="73" t="str">
        <v>Point or Sphere Tip</v>
      </c>
      <c r="KH390" s="73" t="str">
        <v>Point Tip</v>
      </c>
      <c r="KI390" s="73" t="str">
        <v>R.9 to R1.1 = Pass, See Image</v>
      </c>
      <c r="KJ390" s="73" t="str">
        <v>Ram Construction</v>
      </c>
      <c r="KK390" s="73" t="str">
        <v>Record Same Pass / Fail All Balloons</v>
      </c>
      <c r="KL390" s="73" t="str">
        <v>Ref. Balloon 1</v>
      </c>
      <c r="KM390" s="73" t="str">
        <v>Ref. Balloon 12</v>
      </c>
      <c r="KN390" s="73" t="str">
        <v>Ref. Balloon 13, 100% AQL</v>
      </c>
      <c r="KO390" s="73" t="str">
        <v>Ref. Balloon 2</v>
      </c>
      <c r="KP390" s="73" t="str">
        <v>Ref. Balloon 21, 100% AQL</v>
      </c>
      <c r="KQ390" s="73" t="str">
        <v>Ref. Balloon 4</v>
      </c>
      <c r="KR390" s="73" t="str">
        <v>Ref. Balloon 7</v>
      </c>
      <c r="KS390" s="73" t="str">
        <v>Ref. Balloon 8</v>
      </c>
      <c r="KT390" s="73" t="str">
        <v>Relieved Pin Gauges 09236 &amp; 09235</v>
      </c>
      <c r="KU390" s="73" t="str">
        <v>Rotate Part</v>
      </c>
      <c r="KV390" s="73" t="str">
        <v>Rotate Part, See Image</v>
      </c>
      <c r="KW390" s="73" t="str">
        <v>Same as Root Radius</v>
      </c>
      <c r="KX390" s="73" t="str">
        <v>Section</v>
      </c>
      <c r="KY390" s="73" t="str">
        <v>Section B-B</v>
      </c>
      <c r="KZ390" s="73" t="str">
        <v>Section B-B, Distance Between Grooves</v>
      </c>
      <c r="LA390" s="73" t="str">
        <v>Section C-C</v>
      </c>
      <c r="LB390" s="73" t="str">
        <v>Section Part</v>
      </c>
      <c r="LC390" s="73" t="str">
        <v>Section Part, Measured from Opposite Face</v>
      </c>
      <c r="LD390" s="73" t="str">
        <v>Section, Broachless Blank</v>
      </c>
      <c r="LE390" s="73" t="str">
        <v>Section, EXT. Sphere Location.</v>
      </c>
      <c r="LF390" s="73" t="str">
        <v>Section, Hex Cham. Ang.</v>
      </c>
      <c r="LG390" s="73" t="str">
        <v>Section, Hex Fillet Rad.</v>
      </c>
      <c r="LH390" s="73" t="str">
        <v>Section, INT. Feature</v>
      </c>
      <c r="LI390" s="73" t="str">
        <v>Section, INT. Sphere Location.</v>
      </c>
      <c r="LJ390" s="73" t="str">
        <v>Section, Mfg. Tol.</v>
      </c>
      <c r="LK390" s="73" t="str">
        <v>Section, Mfg. Tol., See Image</v>
      </c>
      <c r="LL390" s="73" t="str">
        <v>Section, OL00486</v>
      </c>
      <c r="LM390" s="73" t="str">
        <v>Section, OL00542</v>
      </c>
      <c r="LN390" s="73" t="str">
        <v>Section, OL00543</v>
      </c>
      <c r="LO390" s="73" t="str">
        <v>Section, OL00544</v>
      </c>
      <c r="LP390" s="73" t="str">
        <v>Section, OL00545</v>
      </c>
      <c r="LQ390" s="73" t="str">
        <v>Section, OL00546</v>
      </c>
      <c r="LR390" s="73" t="str">
        <v>Section, OL00547</v>
      </c>
      <c r="LS390" s="73" t="str">
        <v>Section, OL00555</v>
      </c>
      <c r="LT390" s="73" t="str">
        <v>Section, OL00725</v>
      </c>
      <c r="LU390" s="73" t="str">
        <v>Section, OL01430</v>
      </c>
      <c r="LV390" s="73" t="str">
        <v>Section, OL01434</v>
      </c>
      <c r="LW390" s="73" t="str">
        <v>Section, OL01435</v>
      </c>
      <c r="LX390" s="73" t="str">
        <v>Section, OL01807</v>
      </c>
      <c r="LY390" s="73" t="str">
        <v>Section, OL01830</v>
      </c>
      <c r="LZ390" s="73" t="str">
        <v>Section, OL02351</v>
      </c>
      <c r="MA390" s="73" t="str">
        <v>Section, OL02519</v>
      </c>
      <c r="MB390" s="73" t="str">
        <v>Section, OL02520</v>
      </c>
      <c r="MC390" s="73" t="str">
        <v>Section, OL02522</v>
      </c>
      <c r="MD390" s="73" t="str">
        <v>Section, OL02540</v>
      </c>
      <c r="ME390" s="73" t="str">
        <v>Section, OL02541</v>
      </c>
      <c r="MF390" s="73" t="str">
        <v>Section, OL02552</v>
      </c>
      <c r="MG390" s="73" t="str">
        <v>Section, OL02553</v>
      </c>
      <c r="MH390" s="73" t="str">
        <v>Section, OL02554</v>
      </c>
      <c r="MI390" s="73" t="str">
        <v>Section, OL02555</v>
      </c>
      <c r="MJ390" s="73" t="str">
        <v>Section, OL02558</v>
      </c>
      <c r="MK390" s="73" t="str">
        <v>Section, OL02559</v>
      </c>
      <c r="ML390" s="73" t="str">
        <v>Section, OL02560</v>
      </c>
      <c r="MM390" s="73" t="str">
        <v>Section, OL02619</v>
      </c>
      <c r="MN390" s="73" t="str">
        <v>Section, OL02620</v>
      </c>
      <c r="MO390" s="73" t="str">
        <v>Section, OL02621</v>
      </c>
      <c r="MP390" s="73" t="str">
        <v>Section, OL02622</v>
      </c>
      <c r="MQ390" s="73" t="str">
        <v>Section, OL02623</v>
      </c>
      <c r="MR390" s="73" t="str">
        <v>Section, OL02624</v>
      </c>
      <c r="MS390" s="73" t="str">
        <v>Section, OL02652</v>
      </c>
      <c r="MT390" s="73" t="str">
        <v>Section, OL02680</v>
      </c>
      <c r="MU390" s="73" t="str">
        <v>Section, OL02793</v>
      </c>
      <c r="MV390" s="73" t="str">
        <v>Section, OL02823</v>
      </c>
      <c r="MW390" s="73" t="str">
        <v>Section, OL02843</v>
      </c>
      <c r="MX390" s="73" t="str">
        <v>Section, OL03026, Ext.</v>
      </c>
      <c r="MY390" s="73" t="str">
        <v>Section, OL03026, Int.</v>
      </c>
      <c r="MZ390" s="73" t="str">
        <v>Section, OL03570, DWG# 100448-41</v>
      </c>
      <c r="NA390" s="73" t="str">
        <v>Section, OL03781</v>
      </c>
      <c r="NB390" s="73" t="str">
        <v>Section, OL03911</v>
      </c>
      <c r="NC390" s="73" t="str">
        <v>Section, OL03912</v>
      </c>
      <c r="ND390" s="73" t="str">
        <v>Section, OL03928</v>
      </c>
      <c r="NE390" s="73" t="str">
        <v>Section, OL03929</v>
      </c>
      <c r="NF390" s="73" t="str">
        <v>Section, OL04030</v>
      </c>
      <c r="NG390" s="73" t="str">
        <v>Section, OL04037</v>
      </c>
      <c r="NH390" s="73" t="str">
        <v>Section, OL04038</v>
      </c>
      <c r="NI390" s="73" t="str">
        <v>Section, OL04046</v>
      </c>
      <c r="NJ390" s="73" t="str">
        <v>Section, OL04065</v>
      </c>
      <c r="NK390" s="73" t="str">
        <v>Section, OL04066</v>
      </c>
      <c r="NL390" s="73" t="str">
        <v>Section, OL04067</v>
      </c>
      <c r="NM390" s="73" t="str">
        <v>Section, OL04069</v>
      </c>
      <c r="NN390" s="73" t="str">
        <v>Section, OL04071</v>
      </c>
      <c r="NO390" s="73" t="str">
        <v>Section, OL04173</v>
      </c>
      <c r="NP390" s="73" t="str">
        <v>Section, OL04174</v>
      </c>
      <c r="NQ390" s="73" t="str">
        <v>Section, OL04214</v>
      </c>
      <c r="NR390" s="73" t="str">
        <v>Section, OL04215</v>
      </c>
      <c r="NS390" s="73" t="str">
        <v>Section, OL04216</v>
      </c>
      <c r="NT390" s="73" t="str">
        <v>Section, OL04217</v>
      </c>
      <c r="NU390" s="73" t="str">
        <v>Section, Overlay OL02716</v>
      </c>
      <c r="NV390" s="73" t="str">
        <v>Section, Overlay OL02717</v>
      </c>
      <c r="NW390" s="73" t="str">
        <v>Section, See Image</v>
      </c>
      <c r="NX390" s="73" t="str">
        <v>Section, See Image, DWG# 100448-41</v>
      </c>
      <c r="NY390" s="73" t="str">
        <v>Section, Without Sots</v>
      </c>
      <c r="NZ390" s="73" t="str">
        <v>See Comments Sheet</v>
      </c>
      <c r="OA390" s="73" t="str">
        <v>See Comments Sheet, OL02318</v>
      </c>
      <c r="OB390" s="73" t="str">
        <v>See Image</v>
      </c>
      <c r="OC390" s="73" t="str">
        <v>See Image, .005 or Less = Pass</v>
      </c>
      <c r="OD390" s="73" t="str">
        <v>See Image, Check Near Radius</v>
      </c>
      <c r="OE390" s="73" t="str">
        <v>See Image, Constrained</v>
      </c>
      <c r="OF390" s="73" t="str">
        <v>See Image, Distance Between Flats</v>
      </c>
      <c r="OG390" s="73" t="str">
        <v xml:space="preserve">See Image, Mfg. Tol, Section A-A </v>
      </c>
      <c r="OH390" s="73" t="str">
        <v>See image, Mfg. Tol.</v>
      </c>
      <c r="OI390" s="73" t="str">
        <v>See Image, Mic. Across Flats</v>
      </c>
      <c r="OJ390" s="73" t="str">
        <v>See Image, OL02850</v>
      </c>
      <c r="OK390" s="73" t="str">
        <v>See Image, OL02880</v>
      </c>
      <c r="OL390" s="73" t="str">
        <v>See Image, OL03926</v>
      </c>
      <c r="OM390" s="73" t="str">
        <v>See Image, OL03927</v>
      </c>
      <c r="ON390" s="73" t="str">
        <v>See Image, OL04003</v>
      </c>
      <c r="OO390" s="73" t="str">
        <v>'See Image, OL04342,  Best Fit Joe Block</v>
      </c>
      <c r="OP390" s="73" t="str">
        <v>See Image, OL04342,  Blank</v>
      </c>
      <c r="OQ390" s="73" t="str">
        <v>See Image, OL04342, Blank</v>
      </c>
      <c r="OR390" s="73" t="str">
        <v>See Image, OL04343, Blank</v>
      </c>
      <c r="OS390" s="73" t="str">
        <v>See Image, Pass = .002 or Less</v>
      </c>
      <c r="OT390" s="73" t="str">
        <v>See Image, Rcd. MAX</v>
      </c>
      <c r="OU390" s="73" t="str">
        <v>See Image, Rcd. MIN</v>
      </c>
      <c r="OV390" s="73" t="str">
        <v>See Image, Section</v>
      </c>
      <c r="OW390" s="73" t="str">
        <v>See Image, Section A-A</v>
      </c>
      <c r="OX390" s="73" t="str">
        <v>See Image, Section B-B</v>
      </c>
      <c r="OY390" s="73" t="str">
        <v>See Image, Section B-B, TSC</v>
      </c>
      <c r="OZ390" s="73" t="str">
        <v>See Image, Shank Drawing # 18000-XX-XX A</v>
      </c>
      <c r="PA390" s="73" t="str">
        <v>Sequencial Laser 01, 120 Per Print</v>
      </c>
      <c r="PB390" s="73" t="str">
        <v>Set to .202, Zero on Thread Lead</v>
      </c>
      <c r="PC390" s="73" t="str">
        <v>Sharp OK, No Burr</v>
      </c>
      <c r="PD390" s="73" t="str">
        <v>Sharp OK, No Raised Edge, See Image</v>
      </c>
      <c r="PE390" s="73" t="str">
        <v>Sharp OK, No Raised Edges</v>
      </c>
      <c r="PF390" s="73" t="str">
        <v>Sharp okay no raised edge</v>
      </c>
      <c r="PG390" s="73" t="str">
        <v>Sharp Okay, No Burr</v>
      </c>
      <c r="PH390" s="73" t="str">
        <v>Sharp Okay, No Raised Edge</v>
      </c>
      <c r="PI390" s="73" t="str">
        <v>Sharp Okay, No Raised Edges,</v>
      </c>
      <c r="PJ390" s="73" t="str">
        <v>Sharp Okay, See Image</v>
      </c>
      <c r="PK390" s="73" t="str">
        <v xml:space="preserve">Start of Radius @ .195 </v>
      </c>
      <c r="PL390" s="73" t="str">
        <v xml:space="preserve">Start of Radius @ .21 </v>
      </c>
      <c r="PM390" s="73" t="str">
        <v xml:space="preserve">T.S.C. </v>
      </c>
      <c r="PN390" s="73" t="str">
        <v>Tangent Point</v>
      </c>
      <c r="PO390" s="73" t="str">
        <v>Tangent point of R.50</v>
      </c>
      <c r="PP390" s="73" t="str">
        <v>Taper Check, Mfg.Tol.</v>
      </c>
      <c r="PQ390" s="73" t="str">
        <v>Taper Check, Mfg.Tol., See Image</v>
      </c>
      <c r="PR390" s="73" t="str">
        <v>Thrd. Minor Ø</v>
      </c>
      <c r="PS390" s="73" t="str">
        <v>Thrd. Relief Ø</v>
      </c>
      <c r="PT390" s="73" t="str">
        <v>Threadless Blank</v>
      </c>
      <c r="PU390" s="73" t="str">
        <v>Threadless Blank, From Major Ø</v>
      </c>
      <c r="PV390" s="73" t="str">
        <v>Threadless Blank, Mfg. Tol.</v>
      </c>
      <c r="PW390" s="73" t="str">
        <v>Threadless Blank, Thrd. to Neck Rad.</v>
      </c>
      <c r="PX390" s="73" t="str">
        <v>Thredless Blank</v>
      </c>
      <c r="PY390" s="73" t="str">
        <v>To center of R.005</v>
      </c>
      <c r="PZ390" s="73" t="str">
        <v>Torx Min. Dia.</v>
      </c>
      <c r="QA390" s="73" t="str">
        <v>Turn Ø Free of Mill Marks</v>
      </c>
      <c r="QB390" s="73" t="str">
        <v>Use (Full) GO Hex</v>
      </c>
      <c r="QC390" s="73" t="str">
        <v>Use Balloon 1 FULL Gauge</v>
      </c>
      <c r="QD390" s="73" t="str">
        <v>Use Balloon 9 FULL GO</v>
      </c>
      <c r="QE390" s="73" t="str">
        <v>Use Best Fit Pin</v>
      </c>
      <c r="QF390" s="73" t="str">
        <v>Use Disk Tip</v>
      </c>
      <c r="QG390" s="73" t="str">
        <v>Use flat bottomed indicator tip.</v>
      </c>
      <c r="QH390" s="73" t="str">
        <v xml:space="preserve">Use Full .093 Go Hex </v>
      </c>
      <c r="QI390" s="73" t="str">
        <v xml:space="preserve">Use Full .0930 Go Hex </v>
      </c>
      <c r="QJ390" s="73" t="str">
        <v>Use Full .1235 Go Hex</v>
      </c>
      <c r="QK390" s="73" t="str">
        <v>Use Gauge K2-98-8019-04, See Image</v>
      </c>
      <c r="QL390" s="73" t="str">
        <v>Use large flat indicator tip</v>
      </c>
      <c r="QM390" s="73" t="str">
        <v>Use Pins.3330/.3350, See Image MAX NO-GO</v>
      </c>
      <c r="QN390" s="73" t="str">
        <v>Use Pointed Drop Indicator Tip</v>
      </c>
      <c r="QO390" s="73" t="str">
        <v>V-Block</v>
      </c>
      <c r="QP390" s="73" t="str">
        <v>V-Block,  AMB for 13</v>
      </c>
      <c r="QQ390" s="73" t="str">
        <v>V-Block,  Hex Cham. Dia.</v>
      </c>
      <c r="QR390" s="73" t="str">
        <v>V-Block, Hex Depth</v>
      </c>
      <c r="QS390" s="73" t="str">
        <v>VBU Gauge</v>
      </c>
      <c r="QT390" s="73" t="str">
        <v>Visibally smaller than HEX=Pass</v>
      </c>
      <c r="QU390" s="73" t="str">
        <v>Visual Per Drawing</v>
      </c>
      <c r="QV390" s="73" t="str">
        <v>Whirl Blank</v>
      </c>
      <c r="QW390" s="73" t="str">
        <v xml:space="preserve">Whirl Blank </v>
      </c>
      <c r="QX390" s="73" t="str">
        <v>Whirl Blank, Neck Rad. End to Head CL</v>
      </c>
      <c r="QY390" s="73" t="str">
        <v>Whirl Blank, Nose Start Dia.</v>
      </c>
      <c r="QZ390" s="73" t="str">
        <v>Whirl Blank, Nose Start Dist.</v>
      </c>
      <c r="RA390" s="73" t="str">
        <v>Whirl Blank, Thrd. Minor</v>
      </c>
      <c r="RB390" s="73" t="str">
        <v>Whirl Blank, Thrd. Pullout Dia.</v>
      </c>
      <c r="RC390" s="73" t="str">
        <v>Whole Part, Removal is at Assy. Level</v>
      </c>
      <c r="RD390" s="73" t="str">
        <v>Wide Area</v>
      </c>
      <c r="RE390" s="73" t="str">
        <v>Zero on End of Go Gauge</v>
      </c>
    </row>
    <row r="391" spans="1:473">
      <c r="A391" s="73" t="s">
        <v>1017</v>
      </c>
      <c r="C391" s="73" t="str" cm="1">
        <f t="array" ref="C391:RE391">TRANSPOSE(_xlfn._xlws.SORT(_xlfn._xlws.FILTER($A$2:$A$600,ISNUMBER(SEARCH('PartLib Table'!M398,$A$2:$A$600)),"not found")))</f>
        <v xml:space="preserve"> 'C', Whirl Blank</v>
      </c>
      <c r="D391" s="73" t="str">
        <v xml:space="preserve"> See Image, Constrained</v>
      </c>
      <c r="E391" s="73" t="str">
        <v>(.04 to .12 range = Pass)</v>
      </c>
      <c r="F391" s="73" t="str">
        <v>(.042 FULL) Go Pin Seat Fully</v>
      </c>
      <c r="G391" s="73" t="str">
        <v>(B), Mfg. Tol.</v>
      </c>
      <c r="H391" s="73" t="str">
        <v>(B), O.A.L.</v>
      </c>
      <c r="I391" s="73" t="str">
        <v>.001 or less =Pass</v>
      </c>
      <c r="J391" s="73" t="str">
        <v>.001 or less out of center = Pass</v>
      </c>
      <c r="K391" s="73" t="str">
        <v>.002 or Less = Pass</v>
      </c>
      <c r="L391" s="73" t="str">
        <v>.002 or Less out of center = Pass</v>
      </c>
      <c r="M391" s="73" t="str">
        <v>.005 to .015 = Pass</v>
      </c>
      <c r="N391" s="73" t="str">
        <v>.0125 Mean, Section</v>
      </c>
      <c r="O391" s="73" t="str">
        <v>.025 or Less in X &amp; Y=Pass</v>
      </c>
      <c r="P391" s="73" t="str">
        <v>.038 Mean</v>
      </c>
      <c r="Q391" s="73" t="str">
        <v>.063 MM = .0024 IN, See Image</v>
      </c>
      <c r="R391" s="73" t="str">
        <v>.063MM = .0024"</v>
      </c>
      <c r="S391" s="73" t="str">
        <v>.243 NO-GO, Unconstrained, Must Not Start</v>
      </c>
      <c r="T391" s="73" t="str">
        <v>@ Back Face &amp; ID, No Raised Edge</v>
      </c>
      <c r="U391" s="73" t="str">
        <v>@ Back Face &amp; OD, No Raised Edge</v>
      </c>
      <c r="V391" s="73" t="str">
        <v>@ ID &amp; FACE</v>
      </c>
      <c r="W391" s="73" t="str">
        <v>@ OD &amp; BACK FACE</v>
      </c>
      <c r="X391" s="73" t="str">
        <v>@ OD &amp; FACE</v>
      </c>
      <c r="Y391" s="73" t="str">
        <v>Across from slot</v>
      </c>
      <c r="Z391" s="73" t="str">
        <v>All Edge Breaks</v>
      </c>
      <c r="AA391" s="73" t="str">
        <v>Attached to bar stock</v>
      </c>
      <c r="AB391" s="73" t="str">
        <v xml:space="preserve">Back Turn Fillet Rad. </v>
      </c>
      <c r="AC391" s="73" t="str">
        <v>Balloon 1 (DWG FRM0105 Page 2, NV-27)</v>
      </c>
      <c r="AD391" s="73" t="str">
        <v>Balloon 1 (DWG FRM0105, NV-30)</v>
      </c>
      <c r="AE391" s="73" t="str">
        <v>Balloon 1 (P# 9890002-20) OL00429/A</v>
      </c>
      <c r="AF391" s="73" t="str">
        <v>Balloon 1, DWG#FRM0105</v>
      </c>
      <c r="AG391" s="73" t="str">
        <v>Balloon 11, See Image</v>
      </c>
      <c r="AH391" s="73" t="str">
        <v xml:space="preserve">Balloon 2 (DWG FRM0105 Page 2, NV-27) </v>
      </c>
      <c r="AI391" s="73" t="str">
        <v>Balloon 2 (DWG FRM0105, NV-30)</v>
      </c>
      <c r="AJ391" s="73" t="str">
        <v>Balloon 2 (P# 9890002-20)</v>
      </c>
      <c r="AK391" s="73" t="str">
        <v>Balloon 2, DWG#FRM0105</v>
      </c>
      <c r="AL391" s="73" t="str">
        <v>Balloon 2, DWG#FRM0105, See Image</v>
      </c>
      <c r="AM391" s="73" t="str">
        <v>Balloon 3 (DWG FRM0105, NV-30 Minor)</v>
      </c>
      <c r="AN391" s="73" t="str">
        <v>Balloon 3 (DWG FRM0105, NV-30)</v>
      </c>
      <c r="AO391" s="73" t="str">
        <v>Balloon 3 (P# 9890002-20)</v>
      </c>
      <c r="AP391" s="73" t="str">
        <v>Balloon 4</v>
      </c>
      <c r="AQ391" s="73" t="str">
        <v>Balloon 4 (P# 9890002-20)</v>
      </c>
      <c r="AR391" s="73" t="str">
        <v>Below Middle Band</v>
      </c>
      <c r="AS391" s="73" t="str">
        <v>Best Fit Pin, .003 or Less =Pass</v>
      </c>
      <c r="AT391" s="73" t="str">
        <v>Blank</v>
      </c>
      <c r="AU391" s="73" t="str">
        <v>Blank Turn Maj.</v>
      </c>
      <c r="AV391" s="73" t="str">
        <v>Blank Turn Maj. Mill Flt., OL4172</v>
      </c>
      <c r="AW391" s="73" t="str">
        <v>Blank Without .010 Slots</v>
      </c>
      <c r="AX391" s="73" t="str">
        <v>Blank Without .010 Slots, Section</v>
      </c>
      <c r="AY391" s="73" t="str">
        <v>Blank without thread</v>
      </c>
      <c r="AZ391" s="73" t="str">
        <v xml:space="preserve">Blank, Center of V Grv. </v>
      </c>
      <c r="BA391" s="73" t="str">
        <v>Blank, Check R adjacent Balloon 17</v>
      </c>
      <c r="BB391" s="73" t="str">
        <v>Blank, EXT. Feature</v>
      </c>
      <c r="BC391" s="73" t="str">
        <v>Blank, See Image, OL04335</v>
      </c>
      <c r="BD391" s="73" t="str">
        <v>Blank, See Image, OL04336</v>
      </c>
      <c r="BE391" s="73" t="str">
        <v xml:space="preserve">Blank, Thrd. </v>
      </c>
      <c r="BF391" s="73" t="str">
        <v>Blank, Turn Tip</v>
      </c>
      <c r="BG391" s="73" t="str">
        <v>Blank, Without Thrd.</v>
      </c>
      <c r="BH391" s="73" t="str">
        <v>Blank, Without Thread</v>
      </c>
      <c r="BI391" s="73" t="str">
        <v xml:space="preserve">Blunt Start Blend to Minor </v>
      </c>
      <c r="BJ391" s="73" t="str">
        <v>Calc., Use Go HEX</v>
      </c>
      <c r="BK391" s="73" t="str">
        <v>Can't dig into OD</v>
      </c>
      <c r="BL391" s="73" t="str">
        <v>Carbide Gauge</v>
      </c>
      <c r="BM391" s="73" t="str">
        <v xml:space="preserve">Center of V Grv. </v>
      </c>
      <c r="BN391" s="73" t="str">
        <v>Centered Less than .03 = Pass</v>
      </c>
      <c r="BO391" s="73" t="str">
        <v>Centered within .0005 or Less = Pass</v>
      </c>
      <c r="BP391" s="73" t="str">
        <v>Centered within .001 or Less = Pass</v>
      </c>
      <c r="BQ391" s="73" t="str">
        <v>Centered within .0254 or Less = Pass</v>
      </c>
      <c r="BR391" s="73" t="str">
        <v>Check close to Rod Slot</v>
      </c>
      <c r="BS391" s="73" t="str">
        <v>Check every other hole</v>
      </c>
      <c r="BT391" s="73" t="str">
        <v>Check Go over full length of slot.</v>
      </c>
      <c r="BU391" s="73" t="str">
        <v>Check Near Closed End</v>
      </c>
      <c r="BV391" s="73" t="str">
        <v>Check per Print View, Away from Rod Slot</v>
      </c>
      <c r="BW391" s="73" t="str">
        <v>Check to Balloon 30 Go Pin</v>
      </c>
      <c r="BX391" s="73" t="str">
        <v>Check with .2705 SET Pin Inside Part</v>
      </c>
      <c r="BY391" s="73" t="str">
        <v>Check with Hex Up</v>
      </c>
      <c r="BZ391" s="73" t="str">
        <v>CMM Blank</v>
      </c>
      <c r="CA391" s="73" t="str">
        <v>Confirm Full Radius</v>
      </c>
      <c r="CB391" s="73" t="str">
        <v>Constrained in fixture</v>
      </c>
      <c r="CC391" s="73" t="str">
        <v>Constrained with Ring</v>
      </c>
      <c r="CD391" s="73" t="str">
        <v>Constrained, See Image</v>
      </c>
      <c r="CE391" s="73" t="str">
        <v>Dim. "A"</v>
      </c>
      <c r="CF391" s="73" t="str">
        <v>Dim. "B"</v>
      </c>
      <c r="CG391" s="73" t="str">
        <v>Dim. "C"</v>
      </c>
      <c r="CH391" s="73" t="str">
        <v>Dim. "D", Whirl Blank</v>
      </c>
      <c r="CI391" s="73" t="str">
        <v>Dim. "G"</v>
      </c>
      <c r="CJ391" s="73" t="str">
        <v>Dim. E, Blank Turn Maj. &amp;  Mill Flt</v>
      </c>
      <c r="CK391" s="73" t="str">
        <v>Dim. E, Blank Turn Maj.&amp;  Mill Flt</v>
      </c>
      <c r="CL391" s="73" t="str">
        <v>Dim. H, Whirl Blank</v>
      </c>
      <c r="CM391" s="73" t="str">
        <v>Dim. J, 'Blank Turn Maj. &amp; Whirl Blank</v>
      </c>
      <c r="CN391" s="73" t="str">
        <v>Disk Drop Indicator Tip</v>
      </c>
      <c r="CO391" s="73" t="str">
        <v>DWG 100448-15, Balloon F_1</v>
      </c>
      <c r="CP391" s="73" t="str">
        <v>DWG 100448-15, OL02571</v>
      </c>
      <c r="CQ391" s="73" t="str">
        <v>DWG 100448-41</v>
      </c>
      <c r="CR391" s="73" t="str">
        <v>DWG 9890040, (10E),Section Part, OL01139</v>
      </c>
      <c r="CS391" s="73" t="str">
        <v>DWG 9890040, (10E),Section, OL01139</v>
      </c>
      <c r="CT391" s="73" t="str">
        <v>DWG 9890040, (11E)</v>
      </c>
      <c r="CU391" s="73" t="str">
        <v>DWG 9890040, (11E), Pins with Flats</v>
      </c>
      <c r="CV391" s="73" t="str">
        <v>DWG 9890040, (12E),  Pass=.002 or less</v>
      </c>
      <c r="CW391" s="73" t="str">
        <v>DWG 9890040, (12E), See Image</v>
      </c>
      <c r="CX391" s="73" t="str">
        <v>DWG 9890040, (1E), OL01431</v>
      </c>
      <c r="CY391" s="73" t="str">
        <v>DWG 9890040, (1E), OL01432</v>
      </c>
      <c r="CZ391" s="73" t="str">
        <v>DWG 9890040, (2E), OL01432</v>
      </c>
      <c r="DA391" s="73" t="str">
        <v>DWG 9890040, (3E)</v>
      </c>
      <c r="DB391" s="73" t="str">
        <v>DWG 9890040, (4E)</v>
      </c>
      <c r="DC391" s="73" t="str">
        <v>DWG 9890040, (5E), OL02336</v>
      </c>
      <c r="DD391" s="73" t="str">
        <v>DWG 9890040, (6E)</v>
      </c>
      <c r="DE391" s="73" t="str">
        <v>DWG 9890040, (7E)</v>
      </c>
      <c r="DF391" s="73" t="str">
        <v>DWG 9890040, (8E), OL01433</v>
      </c>
      <c r="DG391" s="73" t="str">
        <v>DWG 9890040, (8E), OL01433, Section</v>
      </c>
      <c r="DH391" s="73" t="str">
        <v>DWG 9890040, (9E), Close to Rod Slot</v>
      </c>
      <c r="DI391" s="73" t="str">
        <v>DWG 9890040, (9E),Close to Rod Slot</v>
      </c>
      <c r="DJ391" s="73" t="str">
        <v>DWG FRM0105 PAGE 2</v>
      </c>
      <c r="DK391" s="73" t="str">
        <v>DWG# 100448-41</v>
      </c>
      <c r="DL391" s="73" t="str">
        <v>DWG# 100448-44</v>
      </c>
      <c r="DM391" s="73" t="str">
        <v>DWG# 9890003  (1), Section OL00436/A</v>
      </c>
      <c r="DN391" s="73" t="str">
        <v>DWG# 9890003 (3), Ring Gauge Constrained</v>
      </c>
      <c r="DO391" s="73" t="str">
        <v>DWG# 9890003 (4), Section</v>
      </c>
      <c r="DP391" s="73" t="str">
        <v>DWG#100448-26, Balloon 1K, OL02350</v>
      </c>
      <c r="DQ391" s="73" t="str">
        <v>DWG#100448-26, Balloon 2K, OL02350</v>
      </c>
      <c r="DR391" s="73" t="str">
        <v>DWG#100448-26, Balloon 3K, OL02363</v>
      </c>
      <c r="DS391" s="73" t="str">
        <v>DWG#100448-26, Balloon 4K</v>
      </c>
      <c r="DT391" s="73" t="str">
        <v>DWG#100448-26, Balloon 5K, Section</v>
      </c>
      <c r="DU391" s="73" t="str">
        <v>DWG#100448-26, Balloon 6K</v>
      </c>
      <c r="DV391" s="73" t="str">
        <v>DWG#100448-26, Balloon 7K, Section</v>
      </c>
      <c r="DW391" s="73" t="str">
        <v>DWG#100448-26, Mfg. Tol.</v>
      </c>
      <c r="DX391" s="73" t="str">
        <v>DWG#9890003 (2) Ring Gauge Constrained</v>
      </c>
      <c r="DY391" s="73" t="str">
        <v>DWG#9890044</v>
      </c>
      <c r="DZ391" s="73" t="str">
        <v>DWG#9890044 .1985 to .2005=Pass</v>
      </c>
      <c r="EA391" s="73" t="str">
        <v>DWG#9890044 Overlay OL02441</v>
      </c>
      <c r="EB391" s="73" t="str">
        <v>DWG#9890044, OL02441</v>
      </c>
      <c r="EC391" s="73" t="str">
        <v>DWG#FRM0105</v>
      </c>
      <c r="ED391" s="73" t="str">
        <v>EXT.</v>
      </c>
      <c r="EE391" s="73" t="str">
        <v>EXT. Section, OL02460</v>
      </c>
      <c r="EF391" s="73" t="str">
        <v>EXT., OL04223</v>
      </c>
      <c r="EG391" s="73" t="str">
        <v>Flat Drop Indicator Tip</v>
      </c>
      <c r="EH391" s="73" t="str">
        <v>Full Go Pin, No Light, at Radius</v>
      </c>
      <c r="EI391" s="73" t="str">
        <v>Function Check</v>
      </c>
      <c r="EJ391" s="73" t="str">
        <v>GO Function Gauge</v>
      </c>
      <c r="EK391" s="73" t="str">
        <v>Go Gauge for Balloon 1 &amp; 4</v>
      </c>
      <c r="EL391" s="73" t="str">
        <v>Go Pin must pass through</v>
      </c>
      <c r="EM391" s="73" t="str">
        <v>Greater than .005 = Fail, Section</v>
      </c>
      <c r="EN391" s="73" t="str">
        <v>Greater than .025 out of center = Fail</v>
      </c>
      <c r="EO391" s="73" t="str">
        <v>Greater than 2.6 = Pass</v>
      </c>
      <c r="EP391" s="73" t="str">
        <v>Green = Pass, Red = Fail</v>
      </c>
      <c r="EQ391" s="73" t="str">
        <v>Hex Depth</v>
      </c>
      <c r="ER391" s="73" t="str">
        <v>Hex Minor</v>
      </c>
      <c r="ES391" s="73" t="str">
        <v>Hole Dia.</v>
      </c>
      <c r="ET391" s="73" t="str">
        <v>Hook or Disk Tip</v>
      </c>
      <c r="EU391" s="73" t="str">
        <v>ID Sphere Finish</v>
      </c>
      <c r="EV391" s="73" t="str">
        <v>ID/OD Both Sides, Diff. .002 or less = Pass</v>
      </c>
      <c r="EW391" s="73" t="str">
        <v>If Looks Big, Section</v>
      </c>
      <c r="EX391" s="73" t="str">
        <v>If Looks Small, Section</v>
      </c>
      <c r="EY391" s="73" t="str">
        <v>Insp. Close to Break Away, Mfg.Tol.</v>
      </c>
      <c r="EZ391" s="73" t="str">
        <v>INT.</v>
      </c>
      <c r="FA391" s="73" t="str">
        <v>INT. Section, OL02460</v>
      </c>
      <c r="FB391" s="73" t="str">
        <v>INT., OL04223</v>
      </c>
      <c r="FC391" s="73" t="str">
        <v>Intersect. of 7.7 &amp; R0.10</v>
      </c>
      <c r="FD391" s="73" t="str">
        <v>Intersect. of 8.79 and R.25 MAX</v>
      </c>
      <c r="FE391" s="73" t="str">
        <v>Keep Ind. Tip away from corner</v>
      </c>
      <c r="FF391" s="73" t="str">
        <v>L31</v>
      </c>
      <c r="FG391" s="73" t="str">
        <v>Laser Mark</v>
      </c>
      <c r="FH391" s="73" t="str">
        <v>LASER PER NOTE 4</v>
      </c>
      <c r="FI391" s="73" t="str">
        <v>LASER PER NOTE 4, Final Check 1 only</v>
      </c>
      <c r="FJ391" s="73" t="str">
        <v>Less than .002 out of center = Pass</v>
      </c>
      <c r="FK391" s="73" t="str">
        <v>Less than 2.75 = Pass, Section</v>
      </c>
      <c r="FL391" s="73" t="str">
        <v>List as pin. Not Calibrated</v>
      </c>
      <c r="FM391" s="73" t="str">
        <v>M9 X 1.25 BUTT See Comment Image</v>
      </c>
      <c r="FN391" s="73" t="str">
        <v>Manual Section</v>
      </c>
      <c r="FO391" s="73" t="str">
        <v>Max Deep .241 NO-GO =.42</v>
      </c>
      <c r="FP391" s="73" t="str">
        <v>MAX Depth of (Note 7) .241 NO-GO Pin</v>
      </c>
      <c r="FQ391" s="73" t="str">
        <v>Measure from Blue Line, See Image</v>
      </c>
      <c r="FR391" s="73" t="str">
        <v>Measure Width of Blue Area, See Image</v>
      </c>
      <c r="FS391" s="73" t="str">
        <v>Mfg. Tol</v>
      </c>
      <c r="FT391" s="73" t="str">
        <v>Mfg. Tol, See Image</v>
      </c>
      <c r="FU391" s="73" t="str">
        <v>Mfg. Tol.</v>
      </c>
      <c r="FV391" s="73" t="str">
        <v>Mfg. Tol. "A"</v>
      </c>
      <c r="FW391" s="73" t="str">
        <v>Mfg. Tol. (Zero on Gauge Full Dia. Lead)</v>
      </c>
      <c r="FX391" s="73" t="str">
        <v>Mfg. Tol. Balloon 11, See Image</v>
      </c>
      <c r="FY391" s="73" t="str">
        <v>Mfg. Tol. Balloon 4</v>
      </c>
      <c r="FZ391" s="73" t="str">
        <v>Mfg. Tol. Balloon 7</v>
      </c>
      <c r="GA391" s="73" t="str">
        <v xml:space="preserve">Mfg. Tol. C-Bore Face (Ballo 28) </v>
      </c>
      <c r="GB391" s="73" t="str">
        <v>Mfg. Tol. Section</v>
      </c>
      <c r="GC391" s="73" t="str">
        <v>Mfg. Tol. See Image</v>
      </c>
      <c r="GD391" s="73" t="str">
        <v>Mfg. Tol., 3 Places, Record MAX</v>
      </c>
      <c r="GE391" s="73" t="str">
        <v>Mfg. Tol., Balloon 11</v>
      </c>
      <c r="GF391" s="73" t="str">
        <v>Mfg. Tol., Balloon 7</v>
      </c>
      <c r="GG391" s="73" t="str">
        <v>Mfg. Tol., Blank</v>
      </c>
      <c r="GH391" s="73" t="str">
        <v>Mfg. Tol., Blank, Balloon 12</v>
      </c>
      <c r="GI391" s="73" t="str">
        <v>Mfg. Tol., Blend to SØ.320</v>
      </c>
      <c r="GJ391" s="73" t="str">
        <v>Mfg. Tol., Calculation</v>
      </c>
      <c r="GK391" s="73" t="str">
        <v>Mfg. Tol., For Mill Fixture</v>
      </c>
      <c r="GL391" s="73" t="str">
        <v>Mfg. Tol., L32</v>
      </c>
      <c r="GM391" s="73" t="str">
        <v>Mfg. Tol., L33</v>
      </c>
      <c r="GN391" s="73" t="str">
        <v>Mfg. Tol., No Tool Marks</v>
      </c>
      <c r="GO391" s="73" t="str">
        <v>Mfg. Tol., OL03361</v>
      </c>
      <c r="GP391" s="73" t="str">
        <v>Mfg. Tol., Record off center value</v>
      </c>
      <c r="GQ391" s="73" t="str">
        <v>Mfg. Tol., Same 3 Places, Record MIN</v>
      </c>
      <c r="GR391" s="73" t="str">
        <v>Mfg. Tol., Section</v>
      </c>
      <c r="GS391" s="73" t="str">
        <v>Mfg. Tol., Section B-B</v>
      </c>
      <c r="GT391" s="73" t="str">
        <v>Mfg. Tol., Section, OL03361</v>
      </c>
      <c r="GU391" s="73" t="str">
        <v>Mfg. Tol., Section, Per Note 2</v>
      </c>
      <c r="GV391" s="73" t="str">
        <v>Mfg. Tol., See Image</v>
      </c>
      <c r="GW391" s="73" t="str">
        <v>Mfg. Tol., See Image, Bore in Blue</v>
      </c>
      <c r="GX391" s="73" t="str">
        <v>Mfg. Tol., See Image, Hook Tip</v>
      </c>
      <c r="GY391" s="73" t="str">
        <v>Mfg. Tol., Sharp Okay No Burr</v>
      </c>
      <c r="GZ391" s="73" t="str">
        <v>Mfg. Tol., Threadless Blank</v>
      </c>
      <c r="HA391" s="73" t="str">
        <v>Mfg.Tol.</v>
      </c>
      <c r="HB391" s="73" t="str">
        <v>Mgf. To., T.S.C.</v>
      </c>
      <c r="HC391" s="73" t="str">
        <v>Milled Feature</v>
      </c>
      <c r="HD391" s="73" t="str">
        <v>Milled Feature, OL04045</v>
      </c>
      <c r="HE391" s="73" t="str">
        <v>More than .0005 out of center = Fail</v>
      </c>
      <c r="HF391" s="73" t="str">
        <v>Must Pass Through</v>
      </c>
      <c r="HG391" s="73" t="str">
        <v>Must pass through gauge</v>
      </c>
      <c r="HH391" s="73" t="str">
        <v>Must Pass Through Go Gauge</v>
      </c>
      <c r="HI391" s="73" t="str">
        <v>Must Pass, See Image.</v>
      </c>
      <c r="HJ391" s="73" t="str">
        <v>NA</v>
      </c>
      <c r="HK391" s="73" t="str">
        <v>Narrow Area</v>
      </c>
      <c r="HL391" s="73" t="str">
        <v>Near Balloon 21</v>
      </c>
      <c r="HM391" s="73" t="str">
        <v>Near Datum B</v>
      </c>
      <c r="HN391" s="73" t="str">
        <v>Neck Dia.</v>
      </c>
      <c r="HO391" s="73" t="str">
        <v>Neck to Head Rad.</v>
      </c>
      <c r="HP391" s="73" t="str">
        <v>No Copper Deposits Allowed</v>
      </c>
      <c r="HQ391" s="73" t="str">
        <v>No Section</v>
      </c>
      <c r="HR391" s="73" t="str">
        <v>No Section, .01 to .014 = Pass</v>
      </c>
      <c r="HS391" s="73" t="str">
        <v>No Section, Rotate Part</v>
      </c>
      <c r="HT391" s="73" t="str">
        <v>No Section, See Image</v>
      </c>
      <c r="HU391" s="73" t="str">
        <v>No Slot, Section B-B</v>
      </c>
      <c r="HV391" s="73" t="str">
        <v>No visual step = Pass</v>
      </c>
      <c r="HW391" s="73" t="str">
        <v>Not to exceed .95 Deep</v>
      </c>
      <c r="HX391" s="73" t="str">
        <v>Note 1</v>
      </c>
      <c r="HY391" s="73" t="str">
        <v>OL00333/A</v>
      </c>
      <c r="HZ391" s="73" t="str">
        <v>OL00519</v>
      </c>
      <c r="IA391" s="73" t="str">
        <v>OL00520</v>
      </c>
      <c r="IB391" s="73" t="str">
        <v>OL00529</v>
      </c>
      <c r="IC391" s="73" t="str">
        <v>OL00542</v>
      </c>
      <c r="ID391" s="73" t="str">
        <v>OL00724</v>
      </c>
      <c r="IE391" s="73" t="str">
        <v>OL01250</v>
      </c>
      <c r="IF391" s="73" t="str">
        <v>OL01869, Threadless Blank</v>
      </c>
      <c r="IG391" s="73" t="str">
        <v>OL01870, Section</v>
      </c>
      <c r="IH391" s="73" t="str">
        <v>OL02255</v>
      </c>
      <c r="II391" s="73" t="str">
        <v>OL02255, Mfg. Tol.</v>
      </c>
      <c r="IJ391" s="73" t="str">
        <v>OL02302</v>
      </c>
      <c r="IK391" s="73" t="str">
        <v xml:space="preserve">OL02318  needed per image instructions </v>
      </c>
      <c r="IL391" s="73" t="str">
        <v>OL02556</v>
      </c>
      <c r="IM391" s="73" t="str">
        <v>OL02557</v>
      </c>
      <c r="IN391" s="73" t="str">
        <v>OL02567</v>
      </c>
      <c r="IO391" s="73" t="str">
        <v>OL02653</v>
      </c>
      <c r="IP391" s="73" t="str">
        <v>OL02718</v>
      </c>
      <c r="IQ391" s="73" t="str">
        <v>OL02841</v>
      </c>
      <c r="IR391" s="73" t="str">
        <v>OL02842</v>
      </c>
      <c r="IS391" s="73" t="str">
        <v>OL02844</v>
      </c>
      <c r="IT391" s="73" t="str">
        <v>OL02871</v>
      </c>
      <c r="IU391" s="73" t="str">
        <v>OL02887</v>
      </c>
      <c r="IV391" s="73" t="str">
        <v>OL03500</v>
      </c>
      <c r="IW391" s="73" t="str">
        <v>OL03766</v>
      </c>
      <c r="IX391" s="73" t="str">
        <v>OL03868</v>
      </c>
      <c r="IY391" s="73" t="str">
        <v>OL03869</v>
      </c>
      <c r="IZ391" s="73" t="str">
        <v>OL03870</v>
      </c>
      <c r="JA391" s="73" t="str">
        <v>OL03873, DWG# 100448-44</v>
      </c>
      <c r="JB391" s="73" t="str">
        <v>OL03949</v>
      </c>
      <c r="JC391" s="73" t="str">
        <v xml:space="preserve">OL04043, Section </v>
      </c>
      <c r="JD391" s="73" t="str">
        <v xml:space="preserve">OL04044, Section </v>
      </c>
      <c r="JE391" s="73" t="str">
        <v>OL04045</v>
      </c>
      <c r="JF391" s="73" t="str">
        <v>OL04045, Milled Feature</v>
      </c>
      <c r="JG391" s="73" t="str">
        <v>OL04063</v>
      </c>
      <c r="JH391" s="73" t="str">
        <v>OL04064</v>
      </c>
      <c r="JI391" s="73" t="str">
        <v>OL04065</v>
      </c>
      <c r="JJ391" s="73" t="str">
        <v>OL04181</v>
      </c>
      <c r="JK391" s="73" t="str">
        <v>OL04218</v>
      </c>
      <c r="JL391" s="73" t="str">
        <v>OL04224, See Image</v>
      </c>
      <c r="JM391" s="73" t="str">
        <v>OL04374</v>
      </c>
      <c r="JN391" s="73" t="str">
        <v>OL04375, Section M-M</v>
      </c>
      <c r="JO391" s="73" t="str">
        <v>OL04376, Section M-M</v>
      </c>
      <c r="JP391" s="73" t="str">
        <v>OL04443</v>
      </c>
      <c r="JQ391" s="73" t="str">
        <v>OL04444</v>
      </c>
      <c r="JR391" s="73" t="str">
        <v>OL05000</v>
      </c>
      <c r="JS391" s="73" t="str">
        <v>One side of slot</v>
      </c>
      <c r="JT391" s="73" t="str">
        <v>Other side of slot</v>
      </c>
      <c r="JU391" s="73" t="str">
        <v>Out of center more than .002 = Fail</v>
      </c>
      <c r="JV391" s="73" t="str">
        <v>Out of center more than.002 = Fail</v>
      </c>
      <c r="JW391" s="73" t="str">
        <v>Overlay OL02713</v>
      </c>
      <c r="JX391" s="73" t="str">
        <v>Overlay OL02714</v>
      </c>
      <c r="JY391" s="73" t="str">
        <v>Overlay OL02718</v>
      </c>
      <c r="JZ391" s="73" t="str">
        <v>Overlay OL03831, Mfg. Tol.</v>
      </c>
      <c r="KA391" s="73" t="str">
        <v>Part Without Slots</v>
      </c>
      <c r="KB391" s="73" t="str">
        <v>Part Without Slots, See Image</v>
      </c>
      <c r="KC391" s="73" t="str">
        <v xml:space="preserve">Pass = .0254 or Less </v>
      </c>
      <c r="KD391" s="73" t="str">
        <v>PD MIN = 4.361, PD MAX = 4.456</v>
      </c>
      <c r="KE391" s="73" t="str">
        <v>Per Balloon 2 Note</v>
      </c>
      <c r="KF391" s="73" t="str">
        <v>Per drawing note(s) 8.</v>
      </c>
      <c r="KG391" s="73" t="str">
        <v>Point or Sphere Tip</v>
      </c>
      <c r="KH391" s="73" t="str">
        <v>Point Tip</v>
      </c>
      <c r="KI391" s="73" t="str">
        <v>R.9 to R1.1 = Pass, See Image</v>
      </c>
      <c r="KJ391" s="73" t="str">
        <v>Ram Construction</v>
      </c>
      <c r="KK391" s="73" t="str">
        <v>Record Same Pass / Fail All Balloons</v>
      </c>
      <c r="KL391" s="73" t="str">
        <v>Ref. Balloon 1</v>
      </c>
      <c r="KM391" s="73" t="str">
        <v>Ref. Balloon 12</v>
      </c>
      <c r="KN391" s="73" t="str">
        <v>Ref. Balloon 13, 100% AQL</v>
      </c>
      <c r="KO391" s="73" t="str">
        <v>Ref. Balloon 2</v>
      </c>
      <c r="KP391" s="73" t="str">
        <v>Ref. Balloon 21, 100% AQL</v>
      </c>
      <c r="KQ391" s="73" t="str">
        <v>Ref. Balloon 4</v>
      </c>
      <c r="KR391" s="73" t="str">
        <v>Ref. Balloon 7</v>
      </c>
      <c r="KS391" s="73" t="str">
        <v>Ref. Balloon 8</v>
      </c>
      <c r="KT391" s="73" t="str">
        <v>Relieved Pin Gauges 09236 &amp; 09235</v>
      </c>
      <c r="KU391" s="73" t="str">
        <v>Rotate Part</v>
      </c>
      <c r="KV391" s="73" t="str">
        <v>Rotate Part, See Image</v>
      </c>
      <c r="KW391" s="73" t="str">
        <v>Same as Root Radius</v>
      </c>
      <c r="KX391" s="73" t="str">
        <v>Section</v>
      </c>
      <c r="KY391" s="73" t="str">
        <v>Section B-B</v>
      </c>
      <c r="KZ391" s="73" t="str">
        <v>Section B-B, Distance Between Grooves</v>
      </c>
      <c r="LA391" s="73" t="str">
        <v>Section C-C</v>
      </c>
      <c r="LB391" s="73" t="str">
        <v>Section Part</v>
      </c>
      <c r="LC391" s="73" t="str">
        <v>Section Part, Measured from Opposite Face</v>
      </c>
      <c r="LD391" s="73" t="str">
        <v>Section, Broachless Blank</v>
      </c>
      <c r="LE391" s="73" t="str">
        <v>Section, EXT. Sphere Location.</v>
      </c>
      <c r="LF391" s="73" t="str">
        <v>Section, Hex Cham. Ang.</v>
      </c>
      <c r="LG391" s="73" t="str">
        <v>Section, Hex Fillet Rad.</v>
      </c>
      <c r="LH391" s="73" t="str">
        <v>Section, INT. Feature</v>
      </c>
      <c r="LI391" s="73" t="str">
        <v>Section, INT. Sphere Location.</v>
      </c>
      <c r="LJ391" s="73" t="str">
        <v>Section, Mfg. Tol.</v>
      </c>
      <c r="LK391" s="73" t="str">
        <v>Section, Mfg. Tol., See Image</v>
      </c>
      <c r="LL391" s="73" t="str">
        <v>Section, OL00486</v>
      </c>
      <c r="LM391" s="73" t="str">
        <v>Section, OL00542</v>
      </c>
      <c r="LN391" s="73" t="str">
        <v>Section, OL00543</v>
      </c>
      <c r="LO391" s="73" t="str">
        <v>Section, OL00544</v>
      </c>
      <c r="LP391" s="73" t="str">
        <v>Section, OL00545</v>
      </c>
      <c r="LQ391" s="73" t="str">
        <v>Section, OL00546</v>
      </c>
      <c r="LR391" s="73" t="str">
        <v>Section, OL00547</v>
      </c>
      <c r="LS391" s="73" t="str">
        <v>Section, OL00555</v>
      </c>
      <c r="LT391" s="73" t="str">
        <v>Section, OL00725</v>
      </c>
      <c r="LU391" s="73" t="str">
        <v>Section, OL01430</v>
      </c>
      <c r="LV391" s="73" t="str">
        <v>Section, OL01434</v>
      </c>
      <c r="LW391" s="73" t="str">
        <v>Section, OL01435</v>
      </c>
      <c r="LX391" s="73" t="str">
        <v>Section, OL01807</v>
      </c>
      <c r="LY391" s="73" t="str">
        <v>Section, OL01830</v>
      </c>
      <c r="LZ391" s="73" t="str">
        <v>Section, OL02351</v>
      </c>
      <c r="MA391" s="73" t="str">
        <v>Section, OL02519</v>
      </c>
      <c r="MB391" s="73" t="str">
        <v>Section, OL02520</v>
      </c>
      <c r="MC391" s="73" t="str">
        <v>Section, OL02522</v>
      </c>
      <c r="MD391" s="73" t="str">
        <v>Section, OL02540</v>
      </c>
      <c r="ME391" s="73" t="str">
        <v>Section, OL02541</v>
      </c>
      <c r="MF391" s="73" t="str">
        <v>Section, OL02552</v>
      </c>
      <c r="MG391" s="73" t="str">
        <v>Section, OL02553</v>
      </c>
      <c r="MH391" s="73" t="str">
        <v>Section, OL02554</v>
      </c>
      <c r="MI391" s="73" t="str">
        <v>Section, OL02555</v>
      </c>
      <c r="MJ391" s="73" t="str">
        <v>Section, OL02558</v>
      </c>
      <c r="MK391" s="73" t="str">
        <v>Section, OL02559</v>
      </c>
      <c r="ML391" s="73" t="str">
        <v>Section, OL02560</v>
      </c>
      <c r="MM391" s="73" t="str">
        <v>Section, OL02619</v>
      </c>
      <c r="MN391" s="73" t="str">
        <v>Section, OL02620</v>
      </c>
      <c r="MO391" s="73" t="str">
        <v>Section, OL02621</v>
      </c>
      <c r="MP391" s="73" t="str">
        <v>Section, OL02622</v>
      </c>
      <c r="MQ391" s="73" t="str">
        <v>Section, OL02623</v>
      </c>
      <c r="MR391" s="73" t="str">
        <v>Section, OL02624</v>
      </c>
      <c r="MS391" s="73" t="str">
        <v>Section, OL02652</v>
      </c>
      <c r="MT391" s="73" t="str">
        <v>Section, OL02680</v>
      </c>
      <c r="MU391" s="73" t="str">
        <v>Section, OL02793</v>
      </c>
      <c r="MV391" s="73" t="str">
        <v>Section, OL02823</v>
      </c>
      <c r="MW391" s="73" t="str">
        <v>Section, OL02843</v>
      </c>
      <c r="MX391" s="73" t="str">
        <v>Section, OL03026, Ext.</v>
      </c>
      <c r="MY391" s="73" t="str">
        <v>Section, OL03026, Int.</v>
      </c>
      <c r="MZ391" s="73" t="str">
        <v>Section, OL03570, DWG# 100448-41</v>
      </c>
      <c r="NA391" s="73" t="str">
        <v>Section, OL03781</v>
      </c>
      <c r="NB391" s="73" t="str">
        <v>Section, OL03911</v>
      </c>
      <c r="NC391" s="73" t="str">
        <v>Section, OL03912</v>
      </c>
      <c r="ND391" s="73" t="str">
        <v>Section, OL03928</v>
      </c>
      <c r="NE391" s="73" t="str">
        <v>Section, OL03929</v>
      </c>
      <c r="NF391" s="73" t="str">
        <v>Section, OL04030</v>
      </c>
      <c r="NG391" s="73" t="str">
        <v>Section, OL04037</v>
      </c>
      <c r="NH391" s="73" t="str">
        <v>Section, OL04038</v>
      </c>
      <c r="NI391" s="73" t="str">
        <v>Section, OL04046</v>
      </c>
      <c r="NJ391" s="73" t="str">
        <v>Section, OL04065</v>
      </c>
      <c r="NK391" s="73" t="str">
        <v>Section, OL04066</v>
      </c>
      <c r="NL391" s="73" t="str">
        <v>Section, OL04067</v>
      </c>
      <c r="NM391" s="73" t="str">
        <v>Section, OL04069</v>
      </c>
      <c r="NN391" s="73" t="str">
        <v>Section, OL04071</v>
      </c>
      <c r="NO391" s="73" t="str">
        <v>Section, OL04173</v>
      </c>
      <c r="NP391" s="73" t="str">
        <v>Section, OL04174</v>
      </c>
      <c r="NQ391" s="73" t="str">
        <v>Section, OL04214</v>
      </c>
      <c r="NR391" s="73" t="str">
        <v>Section, OL04215</v>
      </c>
      <c r="NS391" s="73" t="str">
        <v>Section, OL04216</v>
      </c>
      <c r="NT391" s="73" t="str">
        <v>Section, OL04217</v>
      </c>
      <c r="NU391" s="73" t="str">
        <v>Section, Overlay OL02716</v>
      </c>
      <c r="NV391" s="73" t="str">
        <v>Section, Overlay OL02717</v>
      </c>
      <c r="NW391" s="73" t="str">
        <v>Section, See Image</v>
      </c>
      <c r="NX391" s="73" t="str">
        <v>Section, See Image, DWG# 100448-41</v>
      </c>
      <c r="NY391" s="73" t="str">
        <v>Section, Without Sots</v>
      </c>
      <c r="NZ391" s="73" t="str">
        <v>See Comments Sheet</v>
      </c>
      <c r="OA391" s="73" t="str">
        <v>See Comments Sheet, OL02318</v>
      </c>
      <c r="OB391" s="73" t="str">
        <v>See Image</v>
      </c>
      <c r="OC391" s="73" t="str">
        <v>See Image, .005 or Less = Pass</v>
      </c>
      <c r="OD391" s="73" t="str">
        <v>See Image, Check Near Radius</v>
      </c>
      <c r="OE391" s="73" t="str">
        <v>See Image, Constrained</v>
      </c>
      <c r="OF391" s="73" t="str">
        <v>See Image, Distance Between Flats</v>
      </c>
      <c r="OG391" s="73" t="str">
        <v xml:space="preserve">See Image, Mfg. Tol, Section A-A </v>
      </c>
      <c r="OH391" s="73" t="str">
        <v>See image, Mfg. Tol.</v>
      </c>
      <c r="OI391" s="73" t="str">
        <v>See Image, Mic. Across Flats</v>
      </c>
      <c r="OJ391" s="73" t="str">
        <v>See Image, OL02850</v>
      </c>
      <c r="OK391" s="73" t="str">
        <v>See Image, OL02880</v>
      </c>
      <c r="OL391" s="73" t="str">
        <v>See Image, OL03926</v>
      </c>
      <c r="OM391" s="73" t="str">
        <v>See Image, OL03927</v>
      </c>
      <c r="ON391" s="73" t="str">
        <v>See Image, OL04003</v>
      </c>
      <c r="OO391" s="73" t="str">
        <v>'See Image, OL04342,  Best Fit Joe Block</v>
      </c>
      <c r="OP391" s="73" t="str">
        <v>See Image, OL04342,  Blank</v>
      </c>
      <c r="OQ391" s="73" t="str">
        <v>See Image, OL04342, Blank</v>
      </c>
      <c r="OR391" s="73" t="str">
        <v>See Image, OL04343, Blank</v>
      </c>
      <c r="OS391" s="73" t="str">
        <v>See Image, Pass = .002 or Less</v>
      </c>
      <c r="OT391" s="73" t="str">
        <v>See Image, Rcd. MAX</v>
      </c>
      <c r="OU391" s="73" t="str">
        <v>See Image, Rcd. MIN</v>
      </c>
      <c r="OV391" s="73" t="str">
        <v>See Image, Section</v>
      </c>
      <c r="OW391" s="73" t="str">
        <v>See Image, Section A-A</v>
      </c>
      <c r="OX391" s="73" t="str">
        <v>See Image, Section B-B</v>
      </c>
      <c r="OY391" s="73" t="str">
        <v>See Image, Section B-B, TSC</v>
      </c>
      <c r="OZ391" s="73" t="str">
        <v>See Image, Shank Drawing # 18000-XX-XX A</v>
      </c>
      <c r="PA391" s="73" t="str">
        <v>Sequencial Laser 01, 120 Per Print</v>
      </c>
      <c r="PB391" s="73" t="str">
        <v>Set to .202, Zero on Thread Lead</v>
      </c>
      <c r="PC391" s="73" t="str">
        <v>Sharp OK, No Burr</v>
      </c>
      <c r="PD391" s="73" t="str">
        <v>Sharp OK, No Raised Edge, See Image</v>
      </c>
      <c r="PE391" s="73" t="str">
        <v>Sharp OK, No Raised Edges</v>
      </c>
      <c r="PF391" s="73" t="str">
        <v>Sharp okay no raised edge</v>
      </c>
      <c r="PG391" s="73" t="str">
        <v>Sharp Okay, No Burr</v>
      </c>
      <c r="PH391" s="73" t="str">
        <v>Sharp Okay, No Raised Edge</v>
      </c>
      <c r="PI391" s="73" t="str">
        <v>Sharp Okay, No Raised Edges,</v>
      </c>
      <c r="PJ391" s="73" t="str">
        <v>Sharp Okay, See Image</v>
      </c>
      <c r="PK391" s="73" t="str">
        <v xml:space="preserve">Start of Radius @ .195 </v>
      </c>
      <c r="PL391" s="73" t="str">
        <v xml:space="preserve">Start of Radius @ .21 </v>
      </c>
      <c r="PM391" s="73" t="str">
        <v xml:space="preserve">T.S.C. </v>
      </c>
      <c r="PN391" s="73" t="str">
        <v>Tangent Point</v>
      </c>
      <c r="PO391" s="73" t="str">
        <v>Tangent point of R.50</v>
      </c>
      <c r="PP391" s="73" t="str">
        <v>Taper Check, Mfg.Tol.</v>
      </c>
      <c r="PQ391" s="73" t="str">
        <v>Taper Check, Mfg.Tol., See Image</v>
      </c>
      <c r="PR391" s="73" t="str">
        <v>Thrd. Minor Ø</v>
      </c>
      <c r="PS391" s="73" t="str">
        <v>Thrd. Relief Ø</v>
      </c>
      <c r="PT391" s="73" t="str">
        <v>Threadless Blank</v>
      </c>
      <c r="PU391" s="73" t="str">
        <v>Threadless Blank, From Major Ø</v>
      </c>
      <c r="PV391" s="73" t="str">
        <v>Threadless Blank, Mfg. Tol.</v>
      </c>
      <c r="PW391" s="73" t="str">
        <v>Threadless Blank, Thrd. to Neck Rad.</v>
      </c>
      <c r="PX391" s="73" t="str">
        <v>Thredless Blank</v>
      </c>
      <c r="PY391" s="73" t="str">
        <v>To center of R.005</v>
      </c>
      <c r="PZ391" s="73" t="str">
        <v>Torx Min. Dia.</v>
      </c>
      <c r="QA391" s="73" t="str">
        <v>Turn Ø Free of Mill Marks</v>
      </c>
      <c r="QB391" s="73" t="str">
        <v>Use (Full) GO Hex</v>
      </c>
      <c r="QC391" s="73" t="str">
        <v>Use Balloon 1 FULL Gauge</v>
      </c>
      <c r="QD391" s="73" t="str">
        <v>Use Balloon 9 FULL GO</v>
      </c>
      <c r="QE391" s="73" t="str">
        <v>Use Best Fit Pin</v>
      </c>
      <c r="QF391" s="73" t="str">
        <v>Use Disk Tip</v>
      </c>
      <c r="QG391" s="73" t="str">
        <v>Use flat bottomed indicator tip.</v>
      </c>
      <c r="QH391" s="73" t="str">
        <v xml:space="preserve">Use Full .093 Go Hex </v>
      </c>
      <c r="QI391" s="73" t="str">
        <v xml:space="preserve">Use Full .0930 Go Hex </v>
      </c>
      <c r="QJ391" s="73" t="str">
        <v>Use Full .1235 Go Hex</v>
      </c>
      <c r="QK391" s="73" t="str">
        <v>Use Gauge K2-98-8019-04, See Image</v>
      </c>
      <c r="QL391" s="73" t="str">
        <v>Use large flat indicator tip</v>
      </c>
      <c r="QM391" s="73" t="str">
        <v>Use Pins.3330/.3350, See Image MAX NO-GO</v>
      </c>
      <c r="QN391" s="73" t="str">
        <v>Use Pointed Drop Indicator Tip</v>
      </c>
      <c r="QO391" s="73" t="str">
        <v>V-Block</v>
      </c>
      <c r="QP391" s="73" t="str">
        <v>V-Block,  AMB for 13</v>
      </c>
      <c r="QQ391" s="73" t="str">
        <v>V-Block,  Hex Cham. Dia.</v>
      </c>
      <c r="QR391" s="73" t="str">
        <v>V-Block, Hex Depth</v>
      </c>
      <c r="QS391" s="73" t="str">
        <v>VBU Gauge</v>
      </c>
      <c r="QT391" s="73" t="str">
        <v>Visibally smaller than HEX=Pass</v>
      </c>
      <c r="QU391" s="73" t="str">
        <v>Visual Per Drawing</v>
      </c>
      <c r="QV391" s="73" t="str">
        <v>Whirl Blank</v>
      </c>
      <c r="QW391" s="73" t="str">
        <v xml:space="preserve">Whirl Blank </v>
      </c>
      <c r="QX391" s="73" t="str">
        <v>Whirl Blank, Neck Rad. End to Head CL</v>
      </c>
      <c r="QY391" s="73" t="str">
        <v>Whirl Blank, Nose Start Dia.</v>
      </c>
      <c r="QZ391" s="73" t="str">
        <v>Whirl Blank, Nose Start Dist.</v>
      </c>
      <c r="RA391" s="73" t="str">
        <v>Whirl Blank, Thrd. Minor</v>
      </c>
      <c r="RB391" s="73" t="str">
        <v>Whirl Blank, Thrd. Pullout Dia.</v>
      </c>
      <c r="RC391" s="73" t="str">
        <v>Whole Part, Removal is at Assy. Level</v>
      </c>
      <c r="RD391" s="73" t="str">
        <v>Wide Area</v>
      </c>
      <c r="RE391" s="73" t="str">
        <v>Zero on End of Go Gauge</v>
      </c>
    </row>
    <row r="392" spans="1:473">
      <c r="A392" s="73" t="s">
        <v>1018</v>
      </c>
      <c r="C392" s="73" t="str" cm="1">
        <f t="array" ref="C392:RE392">TRANSPOSE(_xlfn._xlws.SORT(_xlfn._xlws.FILTER($A$2:$A$600,ISNUMBER(SEARCH('PartLib Table'!M399,$A$2:$A$600)),"not found")))</f>
        <v xml:space="preserve"> 'C', Whirl Blank</v>
      </c>
      <c r="D392" s="73" t="str">
        <v xml:space="preserve"> See Image, Constrained</v>
      </c>
      <c r="E392" s="73" t="str">
        <v>(.04 to .12 range = Pass)</v>
      </c>
      <c r="F392" s="73" t="str">
        <v>(.042 FULL) Go Pin Seat Fully</v>
      </c>
      <c r="G392" s="73" t="str">
        <v>(B), Mfg. Tol.</v>
      </c>
      <c r="H392" s="73" t="str">
        <v>(B), O.A.L.</v>
      </c>
      <c r="I392" s="73" t="str">
        <v>.001 or less =Pass</v>
      </c>
      <c r="J392" s="73" t="str">
        <v>.001 or less out of center = Pass</v>
      </c>
      <c r="K392" s="73" t="str">
        <v>.002 or Less = Pass</v>
      </c>
      <c r="L392" s="73" t="str">
        <v>.002 or Less out of center = Pass</v>
      </c>
      <c r="M392" s="73" t="str">
        <v>.005 to .015 = Pass</v>
      </c>
      <c r="N392" s="73" t="str">
        <v>.0125 Mean, Section</v>
      </c>
      <c r="O392" s="73" t="str">
        <v>.025 or Less in X &amp; Y=Pass</v>
      </c>
      <c r="P392" s="73" t="str">
        <v>.038 Mean</v>
      </c>
      <c r="Q392" s="73" t="str">
        <v>.063 MM = .0024 IN, See Image</v>
      </c>
      <c r="R392" s="73" t="str">
        <v>.063MM = .0024"</v>
      </c>
      <c r="S392" s="73" t="str">
        <v>.243 NO-GO, Unconstrained, Must Not Start</v>
      </c>
      <c r="T392" s="73" t="str">
        <v>@ Back Face &amp; ID, No Raised Edge</v>
      </c>
      <c r="U392" s="73" t="str">
        <v>@ Back Face &amp; OD, No Raised Edge</v>
      </c>
      <c r="V392" s="73" t="str">
        <v>@ ID &amp; FACE</v>
      </c>
      <c r="W392" s="73" t="str">
        <v>@ OD &amp; BACK FACE</v>
      </c>
      <c r="X392" s="73" t="str">
        <v>@ OD &amp; FACE</v>
      </c>
      <c r="Y392" s="73" t="str">
        <v>Across from slot</v>
      </c>
      <c r="Z392" s="73" t="str">
        <v>All Edge Breaks</v>
      </c>
      <c r="AA392" s="73" t="str">
        <v>Attached to bar stock</v>
      </c>
      <c r="AB392" s="73" t="str">
        <v xml:space="preserve">Back Turn Fillet Rad. </v>
      </c>
      <c r="AC392" s="73" t="str">
        <v>Balloon 1 (DWG FRM0105 Page 2, NV-27)</v>
      </c>
      <c r="AD392" s="73" t="str">
        <v>Balloon 1 (DWG FRM0105, NV-30)</v>
      </c>
      <c r="AE392" s="73" t="str">
        <v>Balloon 1 (P# 9890002-20) OL00429/A</v>
      </c>
      <c r="AF392" s="73" t="str">
        <v>Balloon 1, DWG#FRM0105</v>
      </c>
      <c r="AG392" s="73" t="str">
        <v>Balloon 11, See Image</v>
      </c>
      <c r="AH392" s="73" t="str">
        <v xml:space="preserve">Balloon 2 (DWG FRM0105 Page 2, NV-27) </v>
      </c>
      <c r="AI392" s="73" t="str">
        <v>Balloon 2 (DWG FRM0105, NV-30)</v>
      </c>
      <c r="AJ392" s="73" t="str">
        <v>Balloon 2 (P# 9890002-20)</v>
      </c>
      <c r="AK392" s="73" t="str">
        <v>Balloon 2, DWG#FRM0105</v>
      </c>
      <c r="AL392" s="73" t="str">
        <v>Balloon 2, DWG#FRM0105, See Image</v>
      </c>
      <c r="AM392" s="73" t="str">
        <v>Balloon 3 (DWG FRM0105, NV-30 Minor)</v>
      </c>
      <c r="AN392" s="73" t="str">
        <v>Balloon 3 (DWG FRM0105, NV-30)</v>
      </c>
      <c r="AO392" s="73" t="str">
        <v>Balloon 3 (P# 9890002-20)</v>
      </c>
      <c r="AP392" s="73" t="str">
        <v>Balloon 4</v>
      </c>
      <c r="AQ392" s="73" t="str">
        <v>Balloon 4 (P# 9890002-20)</v>
      </c>
      <c r="AR392" s="73" t="str">
        <v>Below Middle Band</v>
      </c>
      <c r="AS392" s="73" t="str">
        <v>Best Fit Pin, .003 or Less =Pass</v>
      </c>
      <c r="AT392" s="73" t="str">
        <v>Blank</v>
      </c>
      <c r="AU392" s="73" t="str">
        <v>Blank Turn Maj.</v>
      </c>
      <c r="AV392" s="73" t="str">
        <v>Blank Turn Maj. Mill Flt., OL4172</v>
      </c>
      <c r="AW392" s="73" t="str">
        <v>Blank Without .010 Slots</v>
      </c>
      <c r="AX392" s="73" t="str">
        <v>Blank Without .010 Slots, Section</v>
      </c>
      <c r="AY392" s="73" t="str">
        <v>Blank without thread</v>
      </c>
      <c r="AZ392" s="73" t="str">
        <v xml:space="preserve">Blank, Center of V Grv. </v>
      </c>
      <c r="BA392" s="73" t="str">
        <v>Blank, Check R adjacent Balloon 17</v>
      </c>
      <c r="BB392" s="73" t="str">
        <v>Blank, EXT. Feature</v>
      </c>
      <c r="BC392" s="73" t="str">
        <v>Blank, See Image, OL04335</v>
      </c>
      <c r="BD392" s="73" t="str">
        <v>Blank, See Image, OL04336</v>
      </c>
      <c r="BE392" s="73" t="str">
        <v xml:space="preserve">Blank, Thrd. </v>
      </c>
      <c r="BF392" s="73" t="str">
        <v>Blank, Turn Tip</v>
      </c>
      <c r="BG392" s="73" t="str">
        <v>Blank, Without Thrd.</v>
      </c>
      <c r="BH392" s="73" t="str">
        <v>Blank, Without Thread</v>
      </c>
      <c r="BI392" s="73" t="str">
        <v xml:space="preserve">Blunt Start Blend to Minor </v>
      </c>
      <c r="BJ392" s="73" t="str">
        <v>Calc., Use Go HEX</v>
      </c>
      <c r="BK392" s="73" t="str">
        <v>Can't dig into OD</v>
      </c>
      <c r="BL392" s="73" t="str">
        <v>Carbide Gauge</v>
      </c>
      <c r="BM392" s="73" t="str">
        <v xml:space="preserve">Center of V Grv. </v>
      </c>
      <c r="BN392" s="73" t="str">
        <v>Centered Less than .03 = Pass</v>
      </c>
      <c r="BO392" s="73" t="str">
        <v>Centered within .0005 or Less = Pass</v>
      </c>
      <c r="BP392" s="73" t="str">
        <v>Centered within .001 or Less = Pass</v>
      </c>
      <c r="BQ392" s="73" t="str">
        <v>Centered within .0254 or Less = Pass</v>
      </c>
      <c r="BR392" s="73" t="str">
        <v>Check close to Rod Slot</v>
      </c>
      <c r="BS392" s="73" t="str">
        <v>Check every other hole</v>
      </c>
      <c r="BT392" s="73" t="str">
        <v>Check Go over full length of slot.</v>
      </c>
      <c r="BU392" s="73" t="str">
        <v>Check Near Closed End</v>
      </c>
      <c r="BV392" s="73" t="str">
        <v>Check per Print View, Away from Rod Slot</v>
      </c>
      <c r="BW392" s="73" t="str">
        <v>Check to Balloon 30 Go Pin</v>
      </c>
      <c r="BX392" s="73" t="str">
        <v>Check with .2705 SET Pin Inside Part</v>
      </c>
      <c r="BY392" s="73" t="str">
        <v>Check with Hex Up</v>
      </c>
      <c r="BZ392" s="73" t="str">
        <v>CMM Blank</v>
      </c>
      <c r="CA392" s="73" t="str">
        <v>Confirm Full Radius</v>
      </c>
      <c r="CB392" s="73" t="str">
        <v>Constrained in fixture</v>
      </c>
      <c r="CC392" s="73" t="str">
        <v>Constrained with Ring</v>
      </c>
      <c r="CD392" s="73" t="str">
        <v>Constrained, See Image</v>
      </c>
      <c r="CE392" s="73" t="str">
        <v>Dim. "A"</v>
      </c>
      <c r="CF392" s="73" t="str">
        <v>Dim. "B"</v>
      </c>
      <c r="CG392" s="73" t="str">
        <v>Dim. "C"</v>
      </c>
      <c r="CH392" s="73" t="str">
        <v>Dim. "D", Whirl Blank</v>
      </c>
      <c r="CI392" s="73" t="str">
        <v>Dim. "G"</v>
      </c>
      <c r="CJ392" s="73" t="str">
        <v>Dim. E, Blank Turn Maj. &amp;  Mill Flt</v>
      </c>
      <c r="CK392" s="73" t="str">
        <v>Dim. E, Blank Turn Maj.&amp;  Mill Flt</v>
      </c>
      <c r="CL392" s="73" t="str">
        <v>Dim. H, Whirl Blank</v>
      </c>
      <c r="CM392" s="73" t="str">
        <v>Dim. J, 'Blank Turn Maj. &amp; Whirl Blank</v>
      </c>
      <c r="CN392" s="73" t="str">
        <v>Disk Drop Indicator Tip</v>
      </c>
      <c r="CO392" s="73" t="str">
        <v>DWG 100448-15, Balloon F_1</v>
      </c>
      <c r="CP392" s="73" t="str">
        <v>DWG 100448-15, OL02571</v>
      </c>
      <c r="CQ392" s="73" t="str">
        <v>DWG 100448-41</v>
      </c>
      <c r="CR392" s="73" t="str">
        <v>DWG 9890040, (10E),Section Part, OL01139</v>
      </c>
      <c r="CS392" s="73" t="str">
        <v>DWG 9890040, (10E),Section, OL01139</v>
      </c>
      <c r="CT392" s="73" t="str">
        <v>DWG 9890040, (11E)</v>
      </c>
      <c r="CU392" s="73" t="str">
        <v>DWG 9890040, (11E), Pins with Flats</v>
      </c>
      <c r="CV392" s="73" t="str">
        <v>DWG 9890040, (12E),  Pass=.002 or less</v>
      </c>
      <c r="CW392" s="73" t="str">
        <v>DWG 9890040, (12E), See Image</v>
      </c>
      <c r="CX392" s="73" t="str">
        <v>DWG 9890040, (1E), OL01431</v>
      </c>
      <c r="CY392" s="73" t="str">
        <v>DWG 9890040, (1E), OL01432</v>
      </c>
      <c r="CZ392" s="73" t="str">
        <v>DWG 9890040, (2E), OL01432</v>
      </c>
      <c r="DA392" s="73" t="str">
        <v>DWG 9890040, (3E)</v>
      </c>
      <c r="DB392" s="73" t="str">
        <v>DWG 9890040, (4E)</v>
      </c>
      <c r="DC392" s="73" t="str">
        <v>DWG 9890040, (5E), OL02336</v>
      </c>
      <c r="DD392" s="73" t="str">
        <v>DWG 9890040, (6E)</v>
      </c>
      <c r="DE392" s="73" t="str">
        <v>DWG 9890040, (7E)</v>
      </c>
      <c r="DF392" s="73" t="str">
        <v>DWG 9890040, (8E), OL01433</v>
      </c>
      <c r="DG392" s="73" t="str">
        <v>DWG 9890040, (8E), OL01433, Section</v>
      </c>
      <c r="DH392" s="73" t="str">
        <v>DWG 9890040, (9E), Close to Rod Slot</v>
      </c>
      <c r="DI392" s="73" t="str">
        <v>DWG 9890040, (9E),Close to Rod Slot</v>
      </c>
      <c r="DJ392" s="73" t="str">
        <v>DWG FRM0105 PAGE 2</v>
      </c>
      <c r="DK392" s="73" t="str">
        <v>DWG# 100448-41</v>
      </c>
      <c r="DL392" s="73" t="str">
        <v>DWG# 100448-44</v>
      </c>
      <c r="DM392" s="73" t="str">
        <v>DWG# 9890003  (1), Section OL00436/A</v>
      </c>
      <c r="DN392" s="73" t="str">
        <v>DWG# 9890003 (3), Ring Gauge Constrained</v>
      </c>
      <c r="DO392" s="73" t="str">
        <v>DWG# 9890003 (4), Section</v>
      </c>
      <c r="DP392" s="73" t="str">
        <v>DWG#100448-26, Balloon 1K, OL02350</v>
      </c>
      <c r="DQ392" s="73" t="str">
        <v>DWG#100448-26, Balloon 2K, OL02350</v>
      </c>
      <c r="DR392" s="73" t="str">
        <v>DWG#100448-26, Balloon 3K, OL02363</v>
      </c>
      <c r="DS392" s="73" t="str">
        <v>DWG#100448-26, Balloon 4K</v>
      </c>
      <c r="DT392" s="73" t="str">
        <v>DWG#100448-26, Balloon 5K, Section</v>
      </c>
      <c r="DU392" s="73" t="str">
        <v>DWG#100448-26, Balloon 6K</v>
      </c>
      <c r="DV392" s="73" t="str">
        <v>DWG#100448-26, Balloon 7K, Section</v>
      </c>
      <c r="DW392" s="73" t="str">
        <v>DWG#100448-26, Mfg. Tol.</v>
      </c>
      <c r="DX392" s="73" t="str">
        <v>DWG#9890003 (2) Ring Gauge Constrained</v>
      </c>
      <c r="DY392" s="73" t="str">
        <v>DWG#9890044</v>
      </c>
      <c r="DZ392" s="73" t="str">
        <v>DWG#9890044 .1985 to .2005=Pass</v>
      </c>
      <c r="EA392" s="73" t="str">
        <v>DWG#9890044 Overlay OL02441</v>
      </c>
      <c r="EB392" s="73" t="str">
        <v>DWG#9890044, OL02441</v>
      </c>
      <c r="EC392" s="73" t="str">
        <v>DWG#FRM0105</v>
      </c>
      <c r="ED392" s="73" t="str">
        <v>EXT.</v>
      </c>
      <c r="EE392" s="73" t="str">
        <v>EXT. Section, OL02460</v>
      </c>
      <c r="EF392" s="73" t="str">
        <v>EXT., OL04223</v>
      </c>
      <c r="EG392" s="73" t="str">
        <v>Flat Drop Indicator Tip</v>
      </c>
      <c r="EH392" s="73" t="str">
        <v>Full Go Pin, No Light, at Radius</v>
      </c>
      <c r="EI392" s="73" t="str">
        <v>Function Check</v>
      </c>
      <c r="EJ392" s="73" t="str">
        <v>GO Function Gauge</v>
      </c>
      <c r="EK392" s="73" t="str">
        <v>Go Gauge for Balloon 1 &amp; 4</v>
      </c>
      <c r="EL392" s="73" t="str">
        <v>Go Pin must pass through</v>
      </c>
      <c r="EM392" s="73" t="str">
        <v>Greater than .005 = Fail, Section</v>
      </c>
      <c r="EN392" s="73" t="str">
        <v>Greater than .025 out of center = Fail</v>
      </c>
      <c r="EO392" s="73" t="str">
        <v>Greater than 2.6 = Pass</v>
      </c>
      <c r="EP392" s="73" t="str">
        <v>Green = Pass, Red = Fail</v>
      </c>
      <c r="EQ392" s="73" t="str">
        <v>Hex Depth</v>
      </c>
      <c r="ER392" s="73" t="str">
        <v>Hex Minor</v>
      </c>
      <c r="ES392" s="73" t="str">
        <v>Hole Dia.</v>
      </c>
      <c r="ET392" s="73" t="str">
        <v>Hook or Disk Tip</v>
      </c>
      <c r="EU392" s="73" t="str">
        <v>ID Sphere Finish</v>
      </c>
      <c r="EV392" s="73" t="str">
        <v>ID/OD Both Sides, Diff. .002 or less = Pass</v>
      </c>
      <c r="EW392" s="73" t="str">
        <v>If Looks Big, Section</v>
      </c>
      <c r="EX392" s="73" t="str">
        <v>If Looks Small, Section</v>
      </c>
      <c r="EY392" s="73" t="str">
        <v>Insp. Close to Break Away, Mfg.Tol.</v>
      </c>
      <c r="EZ392" s="73" t="str">
        <v>INT.</v>
      </c>
      <c r="FA392" s="73" t="str">
        <v>INT. Section, OL02460</v>
      </c>
      <c r="FB392" s="73" t="str">
        <v>INT., OL04223</v>
      </c>
      <c r="FC392" s="73" t="str">
        <v>Intersect. of 7.7 &amp; R0.10</v>
      </c>
      <c r="FD392" s="73" t="str">
        <v>Intersect. of 8.79 and R.25 MAX</v>
      </c>
      <c r="FE392" s="73" t="str">
        <v>Keep Ind. Tip away from corner</v>
      </c>
      <c r="FF392" s="73" t="str">
        <v>L31</v>
      </c>
      <c r="FG392" s="73" t="str">
        <v>Laser Mark</v>
      </c>
      <c r="FH392" s="73" t="str">
        <v>LASER PER NOTE 4</v>
      </c>
      <c r="FI392" s="73" t="str">
        <v>LASER PER NOTE 4, Final Check 1 only</v>
      </c>
      <c r="FJ392" s="73" t="str">
        <v>Less than .002 out of center = Pass</v>
      </c>
      <c r="FK392" s="73" t="str">
        <v>Less than 2.75 = Pass, Section</v>
      </c>
      <c r="FL392" s="73" t="str">
        <v>List as pin. Not Calibrated</v>
      </c>
      <c r="FM392" s="73" t="str">
        <v>M9 X 1.25 BUTT See Comment Image</v>
      </c>
      <c r="FN392" s="73" t="str">
        <v>Manual Section</v>
      </c>
      <c r="FO392" s="73" t="str">
        <v>Max Deep .241 NO-GO =.42</v>
      </c>
      <c r="FP392" s="73" t="str">
        <v>MAX Depth of (Note 7) .241 NO-GO Pin</v>
      </c>
      <c r="FQ392" s="73" t="str">
        <v>Measure from Blue Line, See Image</v>
      </c>
      <c r="FR392" s="73" t="str">
        <v>Measure Width of Blue Area, See Image</v>
      </c>
      <c r="FS392" s="73" t="str">
        <v>Mfg. Tol</v>
      </c>
      <c r="FT392" s="73" t="str">
        <v>Mfg. Tol, See Image</v>
      </c>
      <c r="FU392" s="73" t="str">
        <v>Mfg. Tol.</v>
      </c>
      <c r="FV392" s="73" t="str">
        <v>Mfg. Tol. "A"</v>
      </c>
      <c r="FW392" s="73" t="str">
        <v>Mfg. Tol. (Zero on Gauge Full Dia. Lead)</v>
      </c>
      <c r="FX392" s="73" t="str">
        <v>Mfg. Tol. Balloon 11, See Image</v>
      </c>
      <c r="FY392" s="73" t="str">
        <v>Mfg. Tol. Balloon 4</v>
      </c>
      <c r="FZ392" s="73" t="str">
        <v>Mfg. Tol. Balloon 7</v>
      </c>
      <c r="GA392" s="73" t="str">
        <v xml:space="preserve">Mfg. Tol. C-Bore Face (Ballo 28) </v>
      </c>
      <c r="GB392" s="73" t="str">
        <v>Mfg. Tol. Section</v>
      </c>
      <c r="GC392" s="73" t="str">
        <v>Mfg. Tol. See Image</v>
      </c>
      <c r="GD392" s="73" t="str">
        <v>Mfg. Tol., 3 Places, Record MAX</v>
      </c>
      <c r="GE392" s="73" t="str">
        <v>Mfg. Tol., Balloon 11</v>
      </c>
      <c r="GF392" s="73" t="str">
        <v>Mfg. Tol., Balloon 7</v>
      </c>
      <c r="GG392" s="73" t="str">
        <v>Mfg. Tol., Blank</v>
      </c>
      <c r="GH392" s="73" t="str">
        <v>Mfg. Tol., Blank, Balloon 12</v>
      </c>
      <c r="GI392" s="73" t="str">
        <v>Mfg. Tol., Blend to SØ.320</v>
      </c>
      <c r="GJ392" s="73" t="str">
        <v>Mfg. Tol., Calculation</v>
      </c>
      <c r="GK392" s="73" t="str">
        <v>Mfg. Tol., For Mill Fixture</v>
      </c>
      <c r="GL392" s="73" t="str">
        <v>Mfg. Tol., L32</v>
      </c>
      <c r="GM392" s="73" t="str">
        <v>Mfg. Tol., L33</v>
      </c>
      <c r="GN392" s="73" t="str">
        <v>Mfg. Tol., No Tool Marks</v>
      </c>
      <c r="GO392" s="73" t="str">
        <v>Mfg. Tol., OL03361</v>
      </c>
      <c r="GP392" s="73" t="str">
        <v>Mfg. Tol., Record off center value</v>
      </c>
      <c r="GQ392" s="73" t="str">
        <v>Mfg. Tol., Same 3 Places, Record MIN</v>
      </c>
      <c r="GR392" s="73" t="str">
        <v>Mfg. Tol., Section</v>
      </c>
      <c r="GS392" s="73" t="str">
        <v>Mfg. Tol., Section B-B</v>
      </c>
      <c r="GT392" s="73" t="str">
        <v>Mfg. Tol., Section, OL03361</v>
      </c>
      <c r="GU392" s="73" t="str">
        <v>Mfg. Tol., Section, Per Note 2</v>
      </c>
      <c r="GV392" s="73" t="str">
        <v>Mfg. Tol., See Image</v>
      </c>
      <c r="GW392" s="73" t="str">
        <v>Mfg. Tol., See Image, Bore in Blue</v>
      </c>
      <c r="GX392" s="73" t="str">
        <v>Mfg. Tol., See Image, Hook Tip</v>
      </c>
      <c r="GY392" s="73" t="str">
        <v>Mfg. Tol., Sharp Okay No Burr</v>
      </c>
      <c r="GZ392" s="73" t="str">
        <v>Mfg. Tol., Threadless Blank</v>
      </c>
      <c r="HA392" s="73" t="str">
        <v>Mfg.Tol.</v>
      </c>
      <c r="HB392" s="73" t="str">
        <v>Mgf. To., T.S.C.</v>
      </c>
      <c r="HC392" s="73" t="str">
        <v>Milled Feature</v>
      </c>
      <c r="HD392" s="73" t="str">
        <v>Milled Feature, OL04045</v>
      </c>
      <c r="HE392" s="73" t="str">
        <v>More than .0005 out of center = Fail</v>
      </c>
      <c r="HF392" s="73" t="str">
        <v>Must Pass Through</v>
      </c>
      <c r="HG392" s="73" t="str">
        <v>Must pass through gauge</v>
      </c>
      <c r="HH392" s="73" t="str">
        <v>Must Pass Through Go Gauge</v>
      </c>
      <c r="HI392" s="73" t="str">
        <v>Must Pass, See Image.</v>
      </c>
      <c r="HJ392" s="73" t="str">
        <v>NA</v>
      </c>
      <c r="HK392" s="73" t="str">
        <v>Narrow Area</v>
      </c>
      <c r="HL392" s="73" t="str">
        <v>Near Balloon 21</v>
      </c>
      <c r="HM392" s="73" t="str">
        <v>Near Datum B</v>
      </c>
      <c r="HN392" s="73" t="str">
        <v>Neck Dia.</v>
      </c>
      <c r="HO392" s="73" t="str">
        <v>Neck to Head Rad.</v>
      </c>
      <c r="HP392" s="73" t="str">
        <v>No Copper Deposits Allowed</v>
      </c>
      <c r="HQ392" s="73" t="str">
        <v>No Section</v>
      </c>
      <c r="HR392" s="73" t="str">
        <v>No Section, .01 to .014 = Pass</v>
      </c>
      <c r="HS392" s="73" t="str">
        <v>No Section, Rotate Part</v>
      </c>
      <c r="HT392" s="73" t="str">
        <v>No Section, See Image</v>
      </c>
      <c r="HU392" s="73" t="str">
        <v>No Slot, Section B-B</v>
      </c>
      <c r="HV392" s="73" t="str">
        <v>No visual step = Pass</v>
      </c>
      <c r="HW392" s="73" t="str">
        <v>Not to exceed .95 Deep</v>
      </c>
      <c r="HX392" s="73" t="str">
        <v>Note 1</v>
      </c>
      <c r="HY392" s="73" t="str">
        <v>OL00333/A</v>
      </c>
      <c r="HZ392" s="73" t="str">
        <v>OL00519</v>
      </c>
      <c r="IA392" s="73" t="str">
        <v>OL00520</v>
      </c>
      <c r="IB392" s="73" t="str">
        <v>OL00529</v>
      </c>
      <c r="IC392" s="73" t="str">
        <v>OL00542</v>
      </c>
      <c r="ID392" s="73" t="str">
        <v>OL00724</v>
      </c>
      <c r="IE392" s="73" t="str">
        <v>OL01250</v>
      </c>
      <c r="IF392" s="73" t="str">
        <v>OL01869, Threadless Blank</v>
      </c>
      <c r="IG392" s="73" t="str">
        <v>OL01870, Section</v>
      </c>
      <c r="IH392" s="73" t="str">
        <v>OL02255</v>
      </c>
      <c r="II392" s="73" t="str">
        <v>OL02255, Mfg. Tol.</v>
      </c>
      <c r="IJ392" s="73" t="str">
        <v>OL02302</v>
      </c>
      <c r="IK392" s="73" t="str">
        <v xml:space="preserve">OL02318  needed per image instructions </v>
      </c>
      <c r="IL392" s="73" t="str">
        <v>OL02556</v>
      </c>
      <c r="IM392" s="73" t="str">
        <v>OL02557</v>
      </c>
      <c r="IN392" s="73" t="str">
        <v>OL02567</v>
      </c>
      <c r="IO392" s="73" t="str">
        <v>OL02653</v>
      </c>
      <c r="IP392" s="73" t="str">
        <v>OL02718</v>
      </c>
      <c r="IQ392" s="73" t="str">
        <v>OL02841</v>
      </c>
      <c r="IR392" s="73" t="str">
        <v>OL02842</v>
      </c>
      <c r="IS392" s="73" t="str">
        <v>OL02844</v>
      </c>
      <c r="IT392" s="73" t="str">
        <v>OL02871</v>
      </c>
      <c r="IU392" s="73" t="str">
        <v>OL02887</v>
      </c>
      <c r="IV392" s="73" t="str">
        <v>OL03500</v>
      </c>
      <c r="IW392" s="73" t="str">
        <v>OL03766</v>
      </c>
      <c r="IX392" s="73" t="str">
        <v>OL03868</v>
      </c>
      <c r="IY392" s="73" t="str">
        <v>OL03869</v>
      </c>
      <c r="IZ392" s="73" t="str">
        <v>OL03870</v>
      </c>
      <c r="JA392" s="73" t="str">
        <v>OL03873, DWG# 100448-44</v>
      </c>
      <c r="JB392" s="73" t="str">
        <v>OL03949</v>
      </c>
      <c r="JC392" s="73" t="str">
        <v xml:space="preserve">OL04043, Section </v>
      </c>
      <c r="JD392" s="73" t="str">
        <v xml:space="preserve">OL04044, Section </v>
      </c>
      <c r="JE392" s="73" t="str">
        <v>OL04045</v>
      </c>
      <c r="JF392" s="73" t="str">
        <v>OL04045, Milled Feature</v>
      </c>
      <c r="JG392" s="73" t="str">
        <v>OL04063</v>
      </c>
      <c r="JH392" s="73" t="str">
        <v>OL04064</v>
      </c>
      <c r="JI392" s="73" t="str">
        <v>OL04065</v>
      </c>
      <c r="JJ392" s="73" t="str">
        <v>OL04181</v>
      </c>
      <c r="JK392" s="73" t="str">
        <v>OL04218</v>
      </c>
      <c r="JL392" s="73" t="str">
        <v>OL04224, See Image</v>
      </c>
      <c r="JM392" s="73" t="str">
        <v>OL04374</v>
      </c>
      <c r="JN392" s="73" t="str">
        <v>OL04375, Section M-M</v>
      </c>
      <c r="JO392" s="73" t="str">
        <v>OL04376, Section M-M</v>
      </c>
      <c r="JP392" s="73" t="str">
        <v>OL04443</v>
      </c>
      <c r="JQ392" s="73" t="str">
        <v>OL04444</v>
      </c>
      <c r="JR392" s="73" t="str">
        <v>OL05000</v>
      </c>
      <c r="JS392" s="73" t="str">
        <v>One side of slot</v>
      </c>
      <c r="JT392" s="73" t="str">
        <v>Other side of slot</v>
      </c>
      <c r="JU392" s="73" t="str">
        <v>Out of center more than .002 = Fail</v>
      </c>
      <c r="JV392" s="73" t="str">
        <v>Out of center more than.002 = Fail</v>
      </c>
      <c r="JW392" s="73" t="str">
        <v>Overlay OL02713</v>
      </c>
      <c r="JX392" s="73" t="str">
        <v>Overlay OL02714</v>
      </c>
      <c r="JY392" s="73" t="str">
        <v>Overlay OL02718</v>
      </c>
      <c r="JZ392" s="73" t="str">
        <v>Overlay OL03831, Mfg. Tol.</v>
      </c>
      <c r="KA392" s="73" t="str">
        <v>Part Without Slots</v>
      </c>
      <c r="KB392" s="73" t="str">
        <v>Part Without Slots, See Image</v>
      </c>
      <c r="KC392" s="73" t="str">
        <v xml:space="preserve">Pass = .0254 or Less </v>
      </c>
      <c r="KD392" s="73" t="str">
        <v>PD MIN = 4.361, PD MAX = 4.456</v>
      </c>
      <c r="KE392" s="73" t="str">
        <v>Per Balloon 2 Note</v>
      </c>
      <c r="KF392" s="73" t="str">
        <v>Per drawing note(s) 8.</v>
      </c>
      <c r="KG392" s="73" t="str">
        <v>Point or Sphere Tip</v>
      </c>
      <c r="KH392" s="73" t="str">
        <v>Point Tip</v>
      </c>
      <c r="KI392" s="73" t="str">
        <v>R.9 to R1.1 = Pass, See Image</v>
      </c>
      <c r="KJ392" s="73" t="str">
        <v>Ram Construction</v>
      </c>
      <c r="KK392" s="73" t="str">
        <v>Record Same Pass / Fail All Balloons</v>
      </c>
      <c r="KL392" s="73" t="str">
        <v>Ref. Balloon 1</v>
      </c>
      <c r="KM392" s="73" t="str">
        <v>Ref. Balloon 12</v>
      </c>
      <c r="KN392" s="73" t="str">
        <v>Ref. Balloon 13, 100% AQL</v>
      </c>
      <c r="KO392" s="73" t="str">
        <v>Ref. Balloon 2</v>
      </c>
      <c r="KP392" s="73" t="str">
        <v>Ref. Balloon 21, 100% AQL</v>
      </c>
      <c r="KQ392" s="73" t="str">
        <v>Ref. Balloon 4</v>
      </c>
      <c r="KR392" s="73" t="str">
        <v>Ref. Balloon 7</v>
      </c>
      <c r="KS392" s="73" t="str">
        <v>Ref. Balloon 8</v>
      </c>
      <c r="KT392" s="73" t="str">
        <v>Relieved Pin Gauges 09236 &amp; 09235</v>
      </c>
      <c r="KU392" s="73" t="str">
        <v>Rotate Part</v>
      </c>
      <c r="KV392" s="73" t="str">
        <v>Rotate Part, See Image</v>
      </c>
      <c r="KW392" s="73" t="str">
        <v>Same as Root Radius</v>
      </c>
      <c r="KX392" s="73" t="str">
        <v>Section</v>
      </c>
      <c r="KY392" s="73" t="str">
        <v>Section B-B</v>
      </c>
      <c r="KZ392" s="73" t="str">
        <v>Section B-B, Distance Between Grooves</v>
      </c>
      <c r="LA392" s="73" t="str">
        <v>Section C-C</v>
      </c>
      <c r="LB392" s="73" t="str">
        <v>Section Part</v>
      </c>
      <c r="LC392" s="73" t="str">
        <v>Section Part, Measured from Opposite Face</v>
      </c>
      <c r="LD392" s="73" t="str">
        <v>Section, Broachless Blank</v>
      </c>
      <c r="LE392" s="73" t="str">
        <v>Section, EXT. Sphere Location.</v>
      </c>
      <c r="LF392" s="73" t="str">
        <v>Section, Hex Cham. Ang.</v>
      </c>
      <c r="LG392" s="73" t="str">
        <v>Section, Hex Fillet Rad.</v>
      </c>
      <c r="LH392" s="73" t="str">
        <v>Section, INT. Feature</v>
      </c>
      <c r="LI392" s="73" t="str">
        <v>Section, INT. Sphere Location.</v>
      </c>
      <c r="LJ392" s="73" t="str">
        <v>Section, Mfg. Tol.</v>
      </c>
      <c r="LK392" s="73" t="str">
        <v>Section, Mfg. Tol., See Image</v>
      </c>
      <c r="LL392" s="73" t="str">
        <v>Section, OL00486</v>
      </c>
      <c r="LM392" s="73" t="str">
        <v>Section, OL00542</v>
      </c>
      <c r="LN392" s="73" t="str">
        <v>Section, OL00543</v>
      </c>
      <c r="LO392" s="73" t="str">
        <v>Section, OL00544</v>
      </c>
      <c r="LP392" s="73" t="str">
        <v>Section, OL00545</v>
      </c>
      <c r="LQ392" s="73" t="str">
        <v>Section, OL00546</v>
      </c>
      <c r="LR392" s="73" t="str">
        <v>Section, OL00547</v>
      </c>
      <c r="LS392" s="73" t="str">
        <v>Section, OL00555</v>
      </c>
      <c r="LT392" s="73" t="str">
        <v>Section, OL00725</v>
      </c>
      <c r="LU392" s="73" t="str">
        <v>Section, OL01430</v>
      </c>
      <c r="LV392" s="73" t="str">
        <v>Section, OL01434</v>
      </c>
      <c r="LW392" s="73" t="str">
        <v>Section, OL01435</v>
      </c>
      <c r="LX392" s="73" t="str">
        <v>Section, OL01807</v>
      </c>
      <c r="LY392" s="73" t="str">
        <v>Section, OL01830</v>
      </c>
      <c r="LZ392" s="73" t="str">
        <v>Section, OL02351</v>
      </c>
      <c r="MA392" s="73" t="str">
        <v>Section, OL02519</v>
      </c>
      <c r="MB392" s="73" t="str">
        <v>Section, OL02520</v>
      </c>
      <c r="MC392" s="73" t="str">
        <v>Section, OL02522</v>
      </c>
      <c r="MD392" s="73" t="str">
        <v>Section, OL02540</v>
      </c>
      <c r="ME392" s="73" t="str">
        <v>Section, OL02541</v>
      </c>
      <c r="MF392" s="73" t="str">
        <v>Section, OL02552</v>
      </c>
      <c r="MG392" s="73" t="str">
        <v>Section, OL02553</v>
      </c>
      <c r="MH392" s="73" t="str">
        <v>Section, OL02554</v>
      </c>
      <c r="MI392" s="73" t="str">
        <v>Section, OL02555</v>
      </c>
      <c r="MJ392" s="73" t="str">
        <v>Section, OL02558</v>
      </c>
      <c r="MK392" s="73" t="str">
        <v>Section, OL02559</v>
      </c>
      <c r="ML392" s="73" t="str">
        <v>Section, OL02560</v>
      </c>
      <c r="MM392" s="73" t="str">
        <v>Section, OL02619</v>
      </c>
      <c r="MN392" s="73" t="str">
        <v>Section, OL02620</v>
      </c>
      <c r="MO392" s="73" t="str">
        <v>Section, OL02621</v>
      </c>
      <c r="MP392" s="73" t="str">
        <v>Section, OL02622</v>
      </c>
      <c r="MQ392" s="73" t="str">
        <v>Section, OL02623</v>
      </c>
      <c r="MR392" s="73" t="str">
        <v>Section, OL02624</v>
      </c>
      <c r="MS392" s="73" t="str">
        <v>Section, OL02652</v>
      </c>
      <c r="MT392" s="73" t="str">
        <v>Section, OL02680</v>
      </c>
      <c r="MU392" s="73" t="str">
        <v>Section, OL02793</v>
      </c>
      <c r="MV392" s="73" t="str">
        <v>Section, OL02823</v>
      </c>
      <c r="MW392" s="73" t="str">
        <v>Section, OL02843</v>
      </c>
      <c r="MX392" s="73" t="str">
        <v>Section, OL03026, Ext.</v>
      </c>
      <c r="MY392" s="73" t="str">
        <v>Section, OL03026, Int.</v>
      </c>
      <c r="MZ392" s="73" t="str">
        <v>Section, OL03570, DWG# 100448-41</v>
      </c>
      <c r="NA392" s="73" t="str">
        <v>Section, OL03781</v>
      </c>
      <c r="NB392" s="73" t="str">
        <v>Section, OL03911</v>
      </c>
      <c r="NC392" s="73" t="str">
        <v>Section, OL03912</v>
      </c>
      <c r="ND392" s="73" t="str">
        <v>Section, OL03928</v>
      </c>
      <c r="NE392" s="73" t="str">
        <v>Section, OL03929</v>
      </c>
      <c r="NF392" s="73" t="str">
        <v>Section, OL04030</v>
      </c>
      <c r="NG392" s="73" t="str">
        <v>Section, OL04037</v>
      </c>
      <c r="NH392" s="73" t="str">
        <v>Section, OL04038</v>
      </c>
      <c r="NI392" s="73" t="str">
        <v>Section, OL04046</v>
      </c>
      <c r="NJ392" s="73" t="str">
        <v>Section, OL04065</v>
      </c>
      <c r="NK392" s="73" t="str">
        <v>Section, OL04066</v>
      </c>
      <c r="NL392" s="73" t="str">
        <v>Section, OL04067</v>
      </c>
      <c r="NM392" s="73" t="str">
        <v>Section, OL04069</v>
      </c>
      <c r="NN392" s="73" t="str">
        <v>Section, OL04071</v>
      </c>
      <c r="NO392" s="73" t="str">
        <v>Section, OL04173</v>
      </c>
      <c r="NP392" s="73" t="str">
        <v>Section, OL04174</v>
      </c>
      <c r="NQ392" s="73" t="str">
        <v>Section, OL04214</v>
      </c>
      <c r="NR392" s="73" t="str">
        <v>Section, OL04215</v>
      </c>
      <c r="NS392" s="73" t="str">
        <v>Section, OL04216</v>
      </c>
      <c r="NT392" s="73" t="str">
        <v>Section, OL04217</v>
      </c>
      <c r="NU392" s="73" t="str">
        <v>Section, Overlay OL02716</v>
      </c>
      <c r="NV392" s="73" t="str">
        <v>Section, Overlay OL02717</v>
      </c>
      <c r="NW392" s="73" t="str">
        <v>Section, See Image</v>
      </c>
      <c r="NX392" s="73" t="str">
        <v>Section, See Image, DWG# 100448-41</v>
      </c>
      <c r="NY392" s="73" t="str">
        <v>Section, Without Sots</v>
      </c>
      <c r="NZ392" s="73" t="str">
        <v>See Comments Sheet</v>
      </c>
      <c r="OA392" s="73" t="str">
        <v>See Comments Sheet, OL02318</v>
      </c>
      <c r="OB392" s="73" t="str">
        <v>See Image</v>
      </c>
      <c r="OC392" s="73" t="str">
        <v>See Image, .005 or Less = Pass</v>
      </c>
      <c r="OD392" s="73" t="str">
        <v>See Image, Check Near Radius</v>
      </c>
      <c r="OE392" s="73" t="str">
        <v>See Image, Constrained</v>
      </c>
      <c r="OF392" s="73" t="str">
        <v>See Image, Distance Between Flats</v>
      </c>
      <c r="OG392" s="73" t="str">
        <v xml:space="preserve">See Image, Mfg. Tol, Section A-A </v>
      </c>
      <c r="OH392" s="73" t="str">
        <v>See image, Mfg. Tol.</v>
      </c>
      <c r="OI392" s="73" t="str">
        <v>See Image, Mic. Across Flats</v>
      </c>
      <c r="OJ392" s="73" t="str">
        <v>See Image, OL02850</v>
      </c>
      <c r="OK392" s="73" t="str">
        <v>See Image, OL02880</v>
      </c>
      <c r="OL392" s="73" t="str">
        <v>See Image, OL03926</v>
      </c>
      <c r="OM392" s="73" t="str">
        <v>See Image, OL03927</v>
      </c>
      <c r="ON392" s="73" t="str">
        <v>See Image, OL04003</v>
      </c>
      <c r="OO392" s="73" t="str">
        <v>'See Image, OL04342,  Best Fit Joe Block</v>
      </c>
      <c r="OP392" s="73" t="str">
        <v>See Image, OL04342,  Blank</v>
      </c>
      <c r="OQ392" s="73" t="str">
        <v>See Image, OL04342, Blank</v>
      </c>
      <c r="OR392" s="73" t="str">
        <v>See Image, OL04343, Blank</v>
      </c>
      <c r="OS392" s="73" t="str">
        <v>See Image, Pass = .002 or Less</v>
      </c>
      <c r="OT392" s="73" t="str">
        <v>See Image, Rcd. MAX</v>
      </c>
      <c r="OU392" s="73" t="str">
        <v>See Image, Rcd. MIN</v>
      </c>
      <c r="OV392" s="73" t="str">
        <v>See Image, Section</v>
      </c>
      <c r="OW392" s="73" t="str">
        <v>See Image, Section A-A</v>
      </c>
      <c r="OX392" s="73" t="str">
        <v>See Image, Section B-B</v>
      </c>
      <c r="OY392" s="73" t="str">
        <v>See Image, Section B-B, TSC</v>
      </c>
      <c r="OZ392" s="73" t="str">
        <v>See Image, Shank Drawing # 18000-XX-XX A</v>
      </c>
      <c r="PA392" s="73" t="str">
        <v>Sequencial Laser 01, 120 Per Print</v>
      </c>
      <c r="PB392" s="73" t="str">
        <v>Set to .202, Zero on Thread Lead</v>
      </c>
      <c r="PC392" s="73" t="str">
        <v>Sharp OK, No Burr</v>
      </c>
      <c r="PD392" s="73" t="str">
        <v>Sharp OK, No Raised Edge, See Image</v>
      </c>
      <c r="PE392" s="73" t="str">
        <v>Sharp OK, No Raised Edges</v>
      </c>
      <c r="PF392" s="73" t="str">
        <v>Sharp okay no raised edge</v>
      </c>
      <c r="PG392" s="73" t="str">
        <v>Sharp Okay, No Burr</v>
      </c>
      <c r="PH392" s="73" t="str">
        <v>Sharp Okay, No Raised Edge</v>
      </c>
      <c r="PI392" s="73" t="str">
        <v>Sharp Okay, No Raised Edges,</v>
      </c>
      <c r="PJ392" s="73" t="str">
        <v>Sharp Okay, See Image</v>
      </c>
      <c r="PK392" s="73" t="str">
        <v xml:space="preserve">Start of Radius @ .195 </v>
      </c>
      <c r="PL392" s="73" t="str">
        <v xml:space="preserve">Start of Radius @ .21 </v>
      </c>
      <c r="PM392" s="73" t="str">
        <v xml:space="preserve">T.S.C. </v>
      </c>
      <c r="PN392" s="73" t="str">
        <v>Tangent Point</v>
      </c>
      <c r="PO392" s="73" t="str">
        <v>Tangent point of R.50</v>
      </c>
      <c r="PP392" s="73" t="str">
        <v>Taper Check, Mfg.Tol.</v>
      </c>
      <c r="PQ392" s="73" t="str">
        <v>Taper Check, Mfg.Tol., See Image</v>
      </c>
      <c r="PR392" s="73" t="str">
        <v>Thrd. Minor Ø</v>
      </c>
      <c r="PS392" s="73" t="str">
        <v>Thrd. Relief Ø</v>
      </c>
      <c r="PT392" s="73" t="str">
        <v>Threadless Blank</v>
      </c>
      <c r="PU392" s="73" t="str">
        <v>Threadless Blank, From Major Ø</v>
      </c>
      <c r="PV392" s="73" t="str">
        <v>Threadless Blank, Mfg. Tol.</v>
      </c>
      <c r="PW392" s="73" t="str">
        <v>Threadless Blank, Thrd. to Neck Rad.</v>
      </c>
      <c r="PX392" s="73" t="str">
        <v>Thredless Blank</v>
      </c>
      <c r="PY392" s="73" t="str">
        <v>To center of R.005</v>
      </c>
      <c r="PZ392" s="73" t="str">
        <v>Torx Min. Dia.</v>
      </c>
      <c r="QA392" s="73" t="str">
        <v>Turn Ø Free of Mill Marks</v>
      </c>
      <c r="QB392" s="73" t="str">
        <v>Use (Full) GO Hex</v>
      </c>
      <c r="QC392" s="73" t="str">
        <v>Use Balloon 1 FULL Gauge</v>
      </c>
      <c r="QD392" s="73" t="str">
        <v>Use Balloon 9 FULL GO</v>
      </c>
      <c r="QE392" s="73" t="str">
        <v>Use Best Fit Pin</v>
      </c>
      <c r="QF392" s="73" t="str">
        <v>Use Disk Tip</v>
      </c>
      <c r="QG392" s="73" t="str">
        <v>Use flat bottomed indicator tip.</v>
      </c>
      <c r="QH392" s="73" t="str">
        <v xml:space="preserve">Use Full .093 Go Hex </v>
      </c>
      <c r="QI392" s="73" t="str">
        <v xml:space="preserve">Use Full .0930 Go Hex </v>
      </c>
      <c r="QJ392" s="73" t="str">
        <v>Use Full .1235 Go Hex</v>
      </c>
      <c r="QK392" s="73" t="str">
        <v>Use Gauge K2-98-8019-04, See Image</v>
      </c>
      <c r="QL392" s="73" t="str">
        <v>Use large flat indicator tip</v>
      </c>
      <c r="QM392" s="73" t="str">
        <v>Use Pins.3330/.3350, See Image MAX NO-GO</v>
      </c>
      <c r="QN392" s="73" t="str">
        <v>Use Pointed Drop Indicator Tip</v>
      </c>
      <c r="QO392" s="73" t="str">
        <v>V-Block</v>
      </c>
      <c r="QP392" s="73" t="str">
        <v>V-Block,  AMB for 13</v>
      </c>
      <c r="QQ392" s="73" t="str">
        <v>V-Block,  Hex Cham. Dia.</v>
      </c>
      <c r="QR392" s="73" t="str">
        <v>V-Block, Hex Depth</v>
      </c>
      <c r="QS392" s="73" t="str">
        <v>VBU Gauge</v>
      </c>
      <c r="QT392" s="73" t="str">
        <v>Visibally smaller than HEX=Pass</v>
      </c>
      <c r="QU392" s="73" t="str">
        <v>Visual Per Drawing</v>
      </c>
      <c r="QV392" s="73" t="str">
        <v>Whirl Blank</v>
      </c>
      <c r="QW392" s="73" t="str">
        <v xml:space="preserve">Whirl Blank </v>
      </c>
      <c r="QX392" s="73" t="str">
        <v>Whirl Blank, Neck Rad. End to Head CL</v>
      </c>
      <c r="QY392" s="73" t="str">
        <v>Whirl Blank, Nose Start Dia.</v>
      </c>
      <c r="QZ392" s="73" t="str">
        <v>Whirl Blank, Nose Start Dist.</v>
      </c>
      <c r="RA392" s="73" t="str">
        <v>Whirl Blank, Thrd. Minor</v>
      </c>
      <c r="RB392" s="73" t="str">
        <v>Whirl Blank, Thrd. Pullout Dia.</v>
      </c>
      <c r="RC392" s="73" t="str">
        <v>Whole Part, Removal is at Assy. Level</v>
      </c>
      <c r="RD392" s="73" t="str">
        <v>Wide Area</v>
      </c>
      <c r="RE392" s="73" t="str">
        <v>Zero on End of Go Gauge</v>
      </c>
    </row>
    <row r="393" spans="1:473">
      <c r="A393" s="73" t="s">
        <v>1019</v>
      </c>
      <c r="C393" s="73" t="str" cm="1">
        <f t="array" ref="C393:RE393">TRANSPOSE(_xlfn._xlws.SORT(_xlfn._xlws.FILTER($A$2:$A$600,ISNUMBER(SEARCH('PartLib Table'!M400,$A$2:$A$600)),"not found")))</f>
        <v xml:space="preserve"> 'C', Whirl Blank</v>
      </c>
      <c r="D393" s="73" t="str">
        <v xml:space="preserve"> See Image, Constrained</v>
      </c>
      <c r="E393" s="73" t="str">
        <v>(.04 to .12 range = Pass)</v>
      </c>
      <c r="F393" s="73" t="str">
        <v>(.042 FULL) Go Pin Seat Fully</v>
      </c>
      <c r="G393" s="73" t="str">
        <v>(B), Mfg. Tol.</v>
      </c>
      <c r="H393" s="73" t="str">
        <v>(B), O.A.L.</v>
      </c>
      <c r="I393" s="73" t="str">
        <v>.001 or less =Pass</v>
      </c>
      <c r="J393" s="73" t="str">
        <v>.001 or less out of center = Pass</v>
      </c>
      <c r="K393" s="73" t="str">
        <v>.002 or Less = Pass</v>
      </c>
      <c r="L393" s="73" t="str">
        <v>.002 or Less out of center = Pass</v>
      </c>
      <c r="M393" s="73" t="str">
        <v>.005 to .015 = Pass</v>
      </c>
      <c r="N393" s="73" t="str">
        <v>.0125 Mean, Section</v>
      </c>
      <c r="O393" s="73" t="str">
        <v>.025 or Less in X &amp; Y=Pass</v>
      </c>
      <c r="P393" s="73" t="str">
        <v>.038 Mean</v>
      </c>
      <c r="Q393" s="73" t="str">
        <v>.063 MM = .0024 IN, See Image</v>
      </c>
      <c r="R393" s="73" t="str">
        <v>.063MM = .0024"</v>
      </c>
      <c r="S393" s="73" t="str">
        <v>.243 NO-GO, Unconstrained, Must Not Start</v>
      </c>
      <c r="T393" s="73" t="str">
        <v>@ Back Face &amp; ID, No Raised Edge</v>
      </c>
      <c r="U393" s="73" t="str">
        <v>@ Back Face &amp; OD, No Raised Edge</v>
      </c>
      <c r="V393" s="73" t="str">
        <v>@ ID &amp; FACE</v>
      </c>
      <c r="W393" s="73" t="str">
        <v>@ OD &amp; BACK FACE</v>
      </c>
      <c r="X393" s="73" t="str">
        <v>@ OD &amp; FACE</v>
      </c>
      <c r="Y393" s="73" t="str">
        <v>Across from slot</v>
      </c>
      <c r="Z393" s="73" t="str">
        <v>All Edge Breaks</v>
      </c>
      <c r="AA393" s="73" t="str">
        <v>Attached to bar stock</v>
      </c>
      <c r="AB393" s="73" t="str">
        <v xml:space="preserve">Back Turn Fillet Rad. </v>
      </c>
      <c r="AC393" s="73" t="str">
        <v>Balloon 1 (DWG FRM0105 Page 2, NV-27)</v>
      </c>
      <c r="AD393" s="73" t="str">
        <v>Balloon 1 (DWG FRM0105, NV-30)</v>
      </c>
      <c r="AE393" s="73" t="str">
        <v>Balloon 1 (P# 9890002-20) OL00429/A</v>
      </c>
      <c r="AF393" s="73" t="str">
        <v>Balloon 1, DWG#FRM0105</v>
      </c>
      <c r="AG393" s="73" t="str">
        <v>Balloon 11, See Image</v>
      </c>
      <c r="AH393" s="73" t="str">
        <v xml:space="preserve">Balloon 2 (DWG FRM0105 Page 2, NV-27) </v>
      </c>
      <c r="AI393" s="73" t="str">
        <v>Balloon 2 (DWG FRM0105, NV-30)</v>
      </c>
      <c r="AJ393" s="73" t="str">
        <v>Balloon 2 (P# 9890002-20)</v>
      </c>
      <c r="AK393" s="73" t="str">
        <v>Balloon 2, DWG#FRM0105</v>
      </c>
      <c r="AL393" s="73" t="str">
        <v>Balloon 2, DWG#FRM0105, See Image</v>
      </c>
      <c r="AM393" s="73" t="str">
        <v>Balloon 3 (DWG FRM0105, NV-30 Minor)</v>
      </c>
      <c r="AN393" s="73" t="str">
        <v>Balloon 3 (DWG FRM0105, NV-30)</v>
      </c>
      <c r="AO393" s="73" t="str">
        <v>Balloon 3 (P# 9890002-20)</v>
      </c>
      <c r="AP393" s="73" t="str">
        <v>Balloon 4</v>
      </c>
      <c r="AQ393" s="73" t="str">
        <v>Balloon 4 (P# 9890002-20)</v>
      </c>
      <c r="AR393" s="73" t="str">
        <v>Below Middle Band</v>
      </c>
      <c r="AS393" s="73" t="str">
        <v>Best Fit Pin, .003 or Less =Pass</v>
      </c>
      <c r="AT393" s="73" t="str">
        <v>Blank</v>
      </c>
      <c r="AU393" s="73" t="str">
        <v>Blank Turn Maj.</v>
      </c>
      <c r="AV393" s="73" t="str">
        <v>Blank Turn Maj. Mill Flt., OL4172</v>
      </c>
      <c r="AW393" s="73" t="str">
        <v>Blank Without .010 Slots</v>
      </c>
      <c r="AX393" s="73" t="str">
        <v>Blank Without .010 Slots, Section</v>
      </c>
      <c r="AY393" s="73" t="str">
        <v>Blank without thread</v>
      </c>
      <c r="AZ393" s="73" t="str">
        <v xml:space="preserve">Blank, Center of V Grv. </v>
      </c>
      <c r="BA393" s="73" t="str">
        <v>Blank, Check R adjacent Balloon 17</v>
      </c>
      <c r="BB393" s="73" t="str">
        <v>Blank, EXT. Feature</v>
      </c>
      <c r="BC393" s="73" t="str">
        <v>Blank, See Image, OL04335</v>
      </c>
      <c r="BD393" s="73" t="str">
        <v>Blank, See Image, OL04336</v>
      </c>
      <c r="BE393" s="73" t="str">
        <v xml:space="preserve">Blank, Thrd. </v>
      </c>
      <c r="BF393" s="73" t="str">
        <v>Blank, Turn Tip</v>
      </c>
      <c r="BG393" s="73" t="str">
        <v>Blank, Without Thrd.</v>
      </c>
      <c r="BH393" s="73" t="str">
        <v>Blank, Without Thread</v>
      </c>
      <c r="BI393" s="73" t="str">
        <v xml:space="preserve">Blunt Start Blend to Minor </v>
      </c>
      <c r="BJ393" s="73" t="str">
        <v>Calc., Use Go HEX</v>
      </c>
      <c r="BK393" s="73" t="str">
        <v>Can't dig into OD</v>
      </c>
      <c r="BL393" s="73" t="str">
        <v>Carbide Gauge</v>
      </c>
      <c r="BM393" s="73" t="str">
        <v xml:space="preserve">Center of V Grv. </v>
      </c>
      <c r="BN393" s="73" t="str">
        <v>Centered Less than .03 = Pass</v>
      </c>
      <c r="BO393" s="73" t="str">
        <v>Centered within .0005 or Less = Pass</v>
      </c>
      <c r="BP393" s="73" t="str">
        <v>Centered within .001 or Less = Pass</v>
      </c>
      <c r="BQ393" s="73" t="str">
        <v>Centered within .0254 or Less = Pass</v>
      </c>
      <c r="BR393" s="73" t="str">
        <v>Check close to Rod Slot</v>
      </c>
      <c r="BS393" s="73" t="str">
        <v>Check every other hole</v>
      </c>
      <c r="BT393" s="73" t="str">
        <v>Check Go over full length of slot.</v>
      </c>
      <c r="BU393" s="73" t="str">
        <v>Check Near Closed End</v>
      </c>
      <c r="BV393" s="73" t="str">
        <v>Check per Print View, Away from Rod Slot</v>
      </c>
      <c r="BW393" s="73" t="str">
        <v>Check to Balloon 30 Go Pin</v>
      </c>
      <c r="BX393" s="73" t="str">
        <v>Check with .2705 SET Pin Inside Part</v>
      </c>
      <c r="BY393" s="73" t="str">
        <v>Check with Hex Up</v>
      </c>
      <c r="BZ393" s="73" t="str">
        <v>CMM Blank</v>
      </c>
      <c r="CA393" s="73" t="str">
        <v>Confirm Full Radius</v>
      </c>
      <c r="CB393" s="73" t="str">
        <v>Constrained in fixture</v>
      </c>
      <c r="CC393" s="73" t="str">
        <v>Constrained with Ring</v>
      </c>
      <c r="CD393" s="73" t="str">
        <v>Constrained, See Image</v>
      </c>
      <c r="CE393" s="73" t="str">
        <v>Dim. "A"</v>
      </c>
      <c r="CF393" s="73" t="str">
        <v>Dim. "B"</v>
      </c>
      <c r="CG393" s="73" t="str">
        <v>Dim. "C"</v>
      </c>
      <c r="CH393" s="73" t="str">
        <v>Dim. "D", Whirl Blank</v>
      </c>
      <c r="CI393" s="73" t="str">
        <v>Dim. "G"</v>
      </c>
      <c r="CJ393" s="73" t="str">
        <v>Dim. E, Blank Turn Maj. &amp;  Mill Flt</v>
      </c>
      <c r="CK393" s="73" t="str">
        <v>Dim. E, Blank Turn Maj.&amp;  Mill Flt</v>
      </c>
      <c r="CL393" s="73" t="str">
        <v>Dim. H, Whirl Blank</v>
      </c>
      <c r="CM393" s="73" t="str">
        <v>Dim. J, 'Blank Turn Maj. &amp; Whirl Blank</v>
      </c>
      <c r="CN393" s="73" t="str">
        <v>Disk Drop Indicator Tip</v>
      </c>
      <c r="CO393" s="73" t="str">
        <v>DWG 100448-15, Balloon F_1</v>
      </c>
      <c r="CP393" s="73" t="str">
        <v>DWG 100448-15, OL02571</v>
      </c>
      <c r="CQ393" s="73" t="str">
        <v>DWG 100448-41</v>
      </c>
      <c r="CR393" s="73" t="str">
        <v>DWG 9890040, (10E),Section Part, OL01139</v>
      </c>
      <c r="CS393" s="73" t="str">
        <v>DWG 9890040, (10E),Section, OL01139</v>
      </c>
      <c r="CT393" s="73" t="str">
        <v>DWG 9890040, (11E)</v>
      </c>
      <c r="CU393" s="73" t="str">
        <v>DWG 9890040, (11E), Pins with Flats</v>
      </c>
      <c r="CV393" s="73" t="str">
        <v>DWG 9890040, (12E),  Pass=.002 or less</v>
      </c>
      <c r="CW393" s="73" t="str">
        <v>DWG 9890040, (12E), See Image</v>
      </c>
      <c r="CX393" s="73" t="str">
        <v>DWG 9890040, (1E), OL01431</v>
      </c>
      <c r="CY393" s="73" t="str">
        <v>DWG 9890040, (1E), OL01432</v>
      </c>
      <c r="CZ393" s="73" t="str">
        <v>DWG 9890040, (2E), OL01432</v>
      </c>
      <c r="DA393" s="73" t="str">
        <v>DWG 9890040, (3E)</v>
      </c>
      <c r="DB393" s="73" t="str">
        <v>DWG 9890040, (4E)</v>
      </c>
      <c r="DC393" s="73" t="str">
        <v>DWG 9890040, (5E), OL02336</v>
      </c>
      <c r="DD393" s="73" t="str">
        <v>DWG 9890040, (6E)</v>
      </c>
      <c r="DE393" s="73" t="str">
        <v>DWG 9890040, (7E)</v>
      </c>
      <c r="DF393" s="73" t="str">
        <v>DWG 9890040, (8E), OL01433</v>
      </c>
      <c r="DG393" s="73" t="str">
        <v>DWG 9890040, (8E), OL01433, Section</v>
      </c>
      <c r="DH393" s="73" t="str">
        <v>DWG 9890040, (9E), Close to Rod Slot</v>
      </c>
      <c r="DI393" s="73" t="str">
        <v>DWG 9890040, (9E),Close to Rod Slot</v>
      </c>
      <c r="DJ393" s="73" t="str">
        <v>DWG FRM0105 PAGE 2</v>
      </c>
      <c r="DK393" s="73" t="str">
        <v>DWG# 100448-41</v>
      </c>
      <c r="DL393" s="73" t="str">
        <v>DWG# 100448-44</v>
      </c>
      <c r="DM393" s="73" t="str">
        <v>DWG# 9890003  (1), Section OL00436/A</v>
      </c>
      <c r="DN393" s="73" t="str">
        <v>DWG# 9890003 (3), Ring Gauge Constrained</v>
      </c>
      <c r="DO393" s="73" t="str">
        <v>DWG# 9890003 (4), Section</v>
      </c>
      <c r="DP393" s="73" t="str">
        <v>DWG#100448-26, Balloon 1K, OL02350</v>
      </c>
      <c r="DQ393" s="73" t="str">
        <v>DWG#100448-26, Balloon 2K, OL02350</v>
      </c>
      <c r="DR393" s="73" t="str">
        <v>DWG#100448-26, Balloon 3K, OL02363</v>
      </c>
      <c r="DS393" s="73" t="str">
        <v>DWG#100448-26, Balloon 4K</v>
      </c>
      <c r="DT393" s="73" t="str">
        <v>DWG#100448-26, Balloon 5K, Section</v>
      </c>
      <c r="DU393" s="73" t="str">
        <v>DWG#100448-26, Balloon 6K</v>
      </c>
      <c r="DV393" s="73" t="str">
        <v>DWG#100448-26, Balloon 7K, Section</v>
      </c>
      <c r="DW393" s="73" t="str">
        <v>DWG#100448-26, Mfg. Tol.</v>
      </c>
      <c r="DX393" s="73" t="str">
        <v>DWG#9890003 (2) Ring Gauge Constrained</v>
      </c>
      <c r="DY393" s="73" t="str">
        <v>DWG#9890044</v>
      </c>
      <c r="DZ393" s="73" t="str">
        <v>DWG#9890044 .1985 to .2005=Pass</v>
      </c>
      <c r="EA393" s="73" t="str">
        <v>DWG#9890044 Overlay OL02441</v>
      </c>
      <c r="EB393" s="73" t="str">
        <v>DWG#9890044, OL02441</v>
      </c>
      <c r="EC393" s="73" t="str">
        <v>DWG#FRM0105</v>
      </c>
      <c r="ED393" s="73" t="str">
        <v>EXT.</v>
      </c>
      <c r="EE393" s="73" t="str">
        <v>EXT. Section, OL02460</v>
      </c>
      <c r="EF393" s="73" t="str">
        <v>EXT., OL04223</v>
      </c>
      <c r="EG393" s="73" t="str">
        <v>Flat Drop Indicator Tip</v>
      </c>
      <c r="EH393" s="73" t="str">
        <v>Full Go Pin, No Light, at Radius</v>
      </c>
      <c r="EI393" s="73" t="str">
        <v>Function Check</v>
      </c>
      <c r="EJ393" s="73" t="str">
        <v>GO Function Gauge</v>
      </c>
      <c r="EK393" s="73" t="str">
        <v>Go Gauge for Balloon 1 &amp; 4</v>
      </c>
      <c r="EL393" s="73" t="str">
        <v>Go Pin must pass through</v>
      </c>
      <c r="EM393" s="73" t="str">
        <v>Greater than .005 = Fail, Section</v>
      </c>
      <c r="EN393" s="73" t="str">
        <v>Greater than .025 out of center = Fail</v>
      </c>
      <c r="EO393" s="73" t="str">
        <v>Greater than 2.6 = Pass</v>
      </c>
      <c r="EP393" s="73" t="str">
        <v>Green = Pass, Red = Fail</v>
      </c>
      <c r="EQ393" s="73" t="str">
        <v>Hex Depth</v>
      </c>
      <c r="ER393" s="73" t="str">
        <v>Hex Minor</v>
      </c>
      <c r="ES393" s="73" t="str">
        <v>Hole Dia.</v>
      </c>
      <c r="ET393" s="73" t="str">
        <v>Hook or Disk Tip</v>
      </c>
      <c r="EU393" s="73" t="str">
        <v>ID Sphere Finish</v>
      </c>
      <c r="EV393" s="73" t="str">
        <v>ID/OD Both Sides, Diff. .002 or less = Pass</v>
      </c>
      <c r="EW393" s="73" t="str">
        <v>If Looks Big, Section</v>
      </c>
      <c r="EX393" s="73" t="str">
        <v>If Looks Small, Section</v>
      </c>
      <c r="EY393" s="73" t="str">
        <v>Insp. Close to Break Away, Mfg.Tol.</v>
      </c>
      <c r="EZ393" s="73" t="str">
        <v>INT.</v>
      </c>
      <c r="FA393" s="73" t="str">
        <v>INT. Section, OL02460</v>
      </c>
      <c r="FB393" s="73" t="str">
        <v>INT., OL04223</v>
      </c>
      <c r="FC393" s="73" t="str">
        <v>Intersect. of 7.7 &amp; R0.10</v>
      </c>
      <c r="FD393" s="73" t="str">
        <v>Intersect. of 8.79 and R.25 MAX</v>
      </c>
      <c r="FE393" s="73" t="str">
        <v>Keep Ind. Tip away from corner</v>
      </c>
      <c r="FF393" s="73" t="str">
        <v>L31</v>
      </c>
      <c r="FG393" s="73" t="str">
        <v>Laser Mark</v>
      </c>
      <c r="FH393" s="73" t="str">
        <v>LASER PER NOTE 4</v>
      </c>
      <c r="FI393" s="73" t="str">
        <v>LASER PER NOTE 4, Final Check 1 only</v>
      </c>
      <c r="FJ393" s="73" t="str">
        <v>Less than .002 out of center = Pass</v>
      </c>
      <c r="FK393" s="73" t="str">
        <v>Less than 2.75 = Pass, Section</v>
      </c>
      <c r="FL393" s="73" t="str">
        <v>List as pin. Not Calibrated</v>
      </c>
      <c r="FM393" s="73" t="str">
        <v>M9 X 1.25 BUTT See Comment Image</v>
      </c>
      <c r="FN393" s="73" t="str">
        <v>Manual Section</v>
      </c>
      <c r="FO393" s="73" t="str">
        <v>Max Deep .241 NO-GO =.42</v>
      </c>
      <c r="FP393" s="73" t="str">
        <v>MAX Depth of (Note 7) .241 NO-GO Pin</v>
      </c>
      <c r="FQ393" s="73" t="str">
        <v>Measure from Blue Line, See Image</v>
      </c>
      <c r="FR393" s="73" t="str">
        <v>Measure Width of Blue Area, See Image</v>
      </c>
      <c r="FS393" s="73" t="str">
        <v>Mfg. Tol</v>
      </c>
      <c r="FT393" s="73" t="str">
        <v>Mfg. Tol, See Image</v>
      </c>
      <c r="FU393" s="73" t="str">
        <v>Mfg. Tol.</v>
      </c>
      <c r="FV393" s="73" t="str">
        <v>Mfg. Tol. "A"</v>
      </c>
      <c r="FW393" s="73" t="str">
        <v>Mfg. Tol. (Zero on Gauge Full Dia. Lead)</v>
      </c>
      <c r="FX393" s="73" t="str">
        <v>Mfg. Tol. Balloon 11, See Image</v>
      </c>
      <c r="FY393" s="73" t="str">
        <v>Mfg. Tol. Balloon 4</v>
      </c>
      <c r="FZ393" s="73" t="str">
        <v>Mfg. Tol. Balloon 7</v>
      </c>
      <c r="GA393" s="73" t="str">
        <v xml:space="preserve">Mfg. Tol. C-Bore Face (Ballo 28) </v>
      </c>
      <c r="GB393" s="73" t="str">
        <v>Mfg. Tol. Section</v>
      </c>
      <c r="GC393" s="73" t="str">
        <v>Mfg. Tol. See Image</v>
      </c>
      <c r="GD393" s="73" t="str">
        <v>Mfg. Tol., 3 Places, Record MAX</v>
      </c>
      <c r="GE393" s="73" t="str">
        <v>Mfg. Tol., Balloon 11</v>
      </c>
      <c r="GF393" s="73" t="str">
        <v>Mfg. Tol., Balloon 7</v>
      </c>
      <c r="GG393" s="73" t="str">
        <v>Mfg. Tol., Blank</v>
      </c>
      <c r="GH393" s="73" t="str">
        <v>Mfg. Tol., Blank, Balloon 12</v>
      </c>
      <c r="GI393" s="73" t="str">
        <v>Mfg. Tol., Blend to SØ.320</v>
      </c>
      <c r="GJ393" s="73" t="str">
        <v>Mfg. Tol., Calculation</v>
      </c>
      <c r="GK393" s="73" t="str">
        <v>Mfg. Tol., For Mill Fixture</v>
      </c>
      <c r="GL393" s="73" t="str">
        <v>Mfg. Tol., L32</v>
      </c>
      <c r="GM393" s="73" t="str">
        <v>Mfg. Tol., L33</v>
      </c>
      <c r="GN393" s="73" t="str">
        <v>Mfg. Tol., No Tool Marks</v>
      </c>
      <c r="GO393" s="73" t="str">
        <v>Mfg. Tol., OL03361</v>
      </c>
      <c r="GP393" s="73" t="str">
        <v>Mfg. Tol., Record off center value</v>
      </c>
      <c r="GQ393" s="73" t="str">
        <v>Mfg. Tol., Same 3 Places, Record MIN</v>
      </c>
      <c r="GR393" s="73" t="str">
        <v>Mfg. Tol., Section</v>
      </c>
      <c r="GS393" s="73" t="str">
        <v>Mfg. Tol., Section B-B</v>
      </c>
      <c r="GT393" s="73" t="str">
        <v>Mfg. Tol., Section, OL03361</v>
      </c>
      <c r="GU393" s="73" t="str">
        <v>Mfg. Tol., Section, Per Note 2</v>
      </c>
      <c r="GV393" s="73" t="str">
        <v>Mfg. Tol., See Image</v>
      </c>
      <c r="GW393" s="73" t="str">
        <v>Mfg. Tol., See Image, Bore in Blue</v>
      </c>
      <c r="GX393" s="73" t="str">
        <v>Mfg. Tol., See Image, Hook Tip</v>
      </c>
      <c r="GY393" s="73" t="str">
        <v>Mfg. Tol., Sharp Okay No Burr</v>
      </c>
      <c r="GZ393" s="73" t="str">
        <v>Mfg. Tol., Threadless Blank</v>
      </c>
      <c r="HA393" s="73" t="str">
        <v>Mfg.Tol.</v>
      </c>
      <c r="HB393" s="73" t="str">
        <v>Mgf. To., T.S.C.</v>
      </c>
      <c r="HC393" s="73" t="str">
        <v>Milled Feature</v>
      </c>
      <c r="HD393" s="73" t="str">
        <v>Milled Feature, OL04045</v>
      </c>
      <c r="HE393" s="73" t="str">
        <v>More than .0005 out of center = Fail</v>
      </c>
      <c r="HF393" s="73" t="str">
        <v>Must Pass Through</v>
      </c>
      <c r="HG393" s="73" t="str">
        <v>Must pass through gauge</v>
      </c>
      <c r="HH393" s="73" t="str">
        <v>Must Pass Through Go Gauge</v>
      </c>
      <c r="HI393" s="73" t="str">
        <v>Must Pass, See Image.</v>
      </c>
      <c r="HJ393" s="73" t="str">
        <v>NA</v>
      </c>
      <c r="HK393" s="73" t="str">
        <v>Narrow Area</v>
      </c>
      <c r="HL393" s="73" t="str">
        <v>Near Balloon 21</v>
      </c>
      <c r="HM393" s="73" t="str">
        <v>Near Datum B</v>
      </c>
      <c r="HN393" s="73" t="str">
        <v>Neck Dia.</v>
      </c>
      <c r="HO393" s="73" t="str">
        <v>Neck to Head Rad.</v>
      </c>
      <c r="HP393" s="73" t="str">
        <v>No Copper Deposits Allowed</v>
      </c>
      <c r="HQ393" s="73" t="str">
        <v>No Section</v>
      </c>
      <c r="HR393" s="73" t="str">
        <v>No Section, .01 to .014 = Pass</v>
      </c>
      <c r="HS393" s="73" t="str">
        <v>No Section, Rotate Part</v>
      </c>
      <c r="HT393" s="73" t="str">
        <v>No Section, See Image</v>
      </c>
      <c r="HU393" s="73" t="str">
        <v>No Slot, Section B-B</v>
      </c>
      <c r="HV393" s="73" t="str">
        <v>No visual step = Pass</v>
      </c>
      <c r="HW393" s="73" t="str">
        <v>Not to exceed .95 Deep</v>
      </c>
      <c r="HX393" s="73" t="str">
        <v>Note 1</v>
      </c>
      <c r="HY393" s="73" t="str">
        <v>OL00333/A</v>
      </c>
      <c r="HZ393" s="73" t="str">
        <v>OL00519</v>
      </c>
      <c r="IA393" s="73" t="str">
        <v>OL00520</v>
      </c>
      <c r="IB393" s="73" t="str">
        <v>OL00529</v>
      </c>
      <c r="IC393" s="73" t="str">
        <v>OL00542</v>
      </c>
      <c r="ID393" s="73" t="str">
        <v>OL00724</v>
      </c>
      <c r="IE393" s="73" t="str">
        <v>OL01250</v>
      </c>
      <c r="IF393" s="73" t="str">
        <v>OL01869, Threadless Blank</v>
      </c>
      <c r="IG393" s="73" t="str">
        <v>OL01870, Section</v>
      </c>
      <c r="IH393" s="73" t="str">
        <v>OL02255</v>
      </c>
      <c r="II393" s="73" t="str">
        <v>OL02255, Mfg. Tol.</v>
      </c>
      <c r="IJ393" s="73" t="str">
        <v>OL02302</v>
      </c>
      <c r="IK393" s="73" t="str">
        <v xml:space="preserve">OL02318  needed per image instructions </v>
      </c>
      <c r="IL393" s="73" t="str">
        <v>OL02556</v>
      </c>
      <c r="IM393" s="73" t="str">
        <v>OL02557</v>
      </c>
      <c r="IN393" s="73" t="str">
        <v>OL02567</v>
      </c>
      <c r="IO393" s="73" t="str">
        <v>OL02653</v>
      </c>
      <c r="IP393" s="73" t="str">
        <v>OL02718</v>
      </c>
      <c r="IQ393" s="73" t="str">
        <v>OL02841</v>
      </c>
      <c r="IR393" s="73" t="str">
        <v>OL02842</v>
      </c>
      <c r="IS393" s="73" t="str">
        <v>OL02844</v>
      </c>
      <c r="IT393" s="73" t="str">
        <v>OL02871</v>
      </c>
      <c r="IU393" s="73" t="str">
        <v>OL02887</v>
      </c>
      <c r="IV393" s="73" t="str">
        <v>OL03500</v>
      </c>
      <c r="IW393" s="73" t="str">
        <v>OL03766</v>
      </c>
      <c r="IX393" s="73" t="str">
        <v>OL03868</v>
      </c>
      <c r="IY393" s="73" t="str">
        <v>OL03869</v>
      </c>
      <c r="IZ393" s="73" t="str">
        <v>OL03870</v>
      </c>
      <c r="JA393" s="73" t="str">
        <v>OL03873, DWG# 100448-44</v>
      </c>
      <c r="JB393" s="73" t="str">
        <v>OL03949</v>
      </c>
      <c r="JC393" s="73" t="str">
        <v xml:space="preserve">OL04043, Section </v>
      </c>
      <c r="JD393" s="73" t="str">
        <v xml:space="preserve">OL04044, Section </v>
      </c>
      <c r="JE393" s="73" t="str">
        <v>OL04045</v>
      </c>
      <c r="JF393" s="73" t="str">
        <v>OL04045, Milled Feature</v>
      </c>
      <c r="JG393" s="73" t="str">
        <v>OL04063</v>
      </c>
      <c r="JH393" s="73" t="str">
        <v>OL04064</v>
      </c>
      <c r="JI393" s="73" t="str">
        <v>OL04065</v>
      </c>
      <c r="JJ393" s="73" t="str">
        <v>OL04181</v>
      </c>
      <c r="JK393" s="73" t="str">
        <v>OL04218</v>
      </c>
      <c r="JL393" s="73" t="str">
        <v>OL04224, See Image</v>
      </c>
      <c r="JM393" s="73" t="str">
        <v>OL04374</v>
      </c>
      <c r="JN393" s="73" t="str">
        <v>OL04375, Section M-M</v>
      </c>
      <c r="JO393" s="73" t="str">
        <v>OL04376, Section M-M</v>
      </c>
      <c r="JP393" s="73" t="str">
        <v>OL04443</v>
      </c>
      <c r="JQ393" s="73" t="str">
        <v>OL04444</v>
      </c>
      <c r="JR393" s="73" t="str">
        <v>OL05000</v>
      </c>
      <c r="JS393" s="73" t="str">
        <v>One side of slot</v>
      </c>
      <c r="JT393" s="73" t="str">
        <v>Other side of slot</v>
      </c>
      <c r="JU393" s="73" t="str">
        <v>Out of center more than .002 = Fail</v>
      </c>
      <c r="JV393" s="73" t="str">
        <v>Out of center more than.002 = Fail</v>
      </c>
      <c r="JW393" s="73" t="str">
        <v>Overlay OL02713</v>
      </c>
      <c r="JX393" s="73" t="str">
        <v>Overlay OL02714</v>
      </c>
      <c r="JY393" s="73" t="str">
        <v>Overlay OL02718</v>
      </c>
      <c r="JZ393" s="73" t="str">
        <v>Overlay OL03831, Mfg. Tol.</v>
      </c>
      <c r="KA393" s="73" t="str">
        <v>Part Without Slots</v>
      </c>
      <c r="KB393" s="73" t="str">
        <v>Part Without Slots, See Image</v>
      </c>
      <c r="KC393" s="73" t="str">
        <v xml:space="preserve">Pass = .0254 or Less </v>
      </c>
      <c r="KD393" s="73" t="str">
        <v>PD MIN = 4.361, PD MAX = 4.456</v>
      </c>
      <c r="KE393" s="73" t="str">
        <v>Per Balloon 2 Note</v>
      </c>
      <c r="KF393" s="73" t="str">
        <v>Per drawing note(s) 8.</v>
      </c>
      <c r="KG393" s="73" t="str">
        <v>Point or Sphere Tip</v>
      </c>
      <c r="KH393" s="73" t="str">
        <v>Point Tip</v>
      </c>
      <c r="KI393" s="73" t="str">
        <v>R.9 to R1.1 = Pass, See Image</v>
      </c>
      <c r="KJ393" s="73" t="str">
        <v>Ram Construction</v>
      </c>
      <c r="KK393" s="73" t="str">
        <v>Record Same Pass / Fail All Balloons</v>
      </c>
      <c r="KL393" s="73" t="str">
        <v>Ref. Balloon 1</v>
      </c>
      <c r="KM393" s="73" t="str">
        <v>Ref. Balloon 12</v>
      </c>
      <c r="KN393" s="73" t="str">
        <v>Ref. Balloon 13, 100% AQL</v>
      </c>
      <c r="KO393" s="73" t="str">
        <v>Ref. Balloon 2</v>
      </c>
      <c r="KP393" s="73" t="str">
        <v>Ref. Balloon 21, 100% AQL</v>
      </c>
      <c r="KQ393" s="73" t="str">
        <v>Ref. Balloon 4</v>
      </c>
      <c r="KR393" s="73" t="str">
        <v>Ref. Balloon 7</v>
      </c>
      <c r="KS393" s="73" t="str">
        <v>Ref. Balloon 8</v>
      </c>
      <c r="KT393" s="73" t="str">
        <v>Relieved Pin Gauges 09236 &amp; 09235</v>
      </c>
      <c r="KU393" s="73" t="str">
        <v>Rotate Part</v>
      </c>
      <c r="KV393" s="73" t="str">
        <v>Rotate Part, See Image</v>
      </c>
      <c r="KW393" s="73" t="str">
        <v>Same as Root Radius</v>
      </c>
      <c r="KX393" s="73" t="str">
        <v>Section</v>
      </c>
      <c r="KY393" s="73" t="str">
        <v>Section B-B</v>
      </c>
      <c r="KZ393" s="73" t="str">
        <v>Section B-B, Distance Between Grooves</v>
      </c>
      <c r="LA393" s="73" t="str">
        <v>Section C-C</v>
      </c>
      <c r="LB393" s="73" t="str">
        <v>Section Part</v>
      </c>
      <c r="LC393" s="73" t="str">
        <v>Section Part, Measured from Opposite Face</v>
      </c>
      <c r="LD393" s="73" t="str">
        <v>Section, Broachless Blank</v>
      </c>
      <c r="LE393" s="73" t="str">
        <v>Section, EXT. Sphere Location.</v>
      </c>
      <c r="LF393" s="73" t="str">
        <v>Section, Hex Cham. Ang.</v>
      </c>
      <c r="LG393" s="73" t="str">
        <v>Section, Hex Fillet Rad.</v>
      </c>
      <c r="LH393" s="73" t="str">
        <v>Section, INT. Feature</v>
      </c>
      <c r="LI393" s="73" t="str">
        <v>Section, INT. Sphere Location.</v>
      </c>
      <c r="LJ393" s="73" t="str">
        <v>Section, Mfg. Tol.</v>
      </c>
      <c r="LK393" s="73" t="str">
        <v>Section, Mfg. Tol., See Image</v>
      </c>
      <c r="LL393" s="73" t="str">
        <v>Section, OL00486</v>
      </c>
      <c r="LM393" s="73" t="str">
        <v>Section, OL00542</v>
      </c>
      <c r="LN393" s="73" t="str">
        <v>Section, OL00543</v>
      </c>
      <c r="LO393" s="73" t="str">
        <v>Section, OL00544</v>
      </c>
      <c r="LP393" s="73" t="str">
        <v>Section, OL00545</v>
      </c>
      <c r="LQ393" s="73" t="str">
        <v>Section, OL00546</v>
      </c>
      <c r="LR393" s="73" t="str">
        <v>Section, OL00547</v>
      </c>
      <c r="LS393" s="73" t="str">
        <v>Section, OL00555</v>
      </c>
      <c r="LT393" s="73" t="str">
        <v>Section, OL00725</v>
      </c>
      <c r="LU393" s="73" t="str">
        <v>Section, OL01430</v>
      </c>
      <c r="LV393" s="73" t="str">
        <v>Section, OL01434</v>
      </c>
      <c r="LW393" s="73" t="str">
        <v>Section, OL01435</v>
      </c>
      <c r="LX393" s="73" t="str">
        <v>Section, OL01807</v>
      </c>
      <c r="LY393" s="73" t="str">
        <v>Section, OL01830</v>
      </c>
      <c r="LZ393" s="73" t="str">
        <v>Section, OL02351</v>
      </c>
      <c r="MA393" s="73" t="str">
        <v>Section, OL02519</v>
      </c>
      <c r="MB393" s="73" t="str">
        <v>Section, OL02520</v>
      </c>
      <c r="MC393" s="73" t="str">
        <v>Section, OL02522</v>
      </c>
      <c r="MD393" s="73" t="str">
        <v>Section, OL02540</v>
      </c>
      <c r="ME393" s="73" t="str">
        <v>Section, OL02541</v>
      </c>
      <c r="MF393" s="73" t="str">
        <v>Section, OL02552</v>
      </c>
      <c r="MG393" s="73" t="str">
        <v>Section, OL02553</v>
      </c>
      <c r="MH393" s="73" t="str">
        <v>Section, OL02554</v>
      </c>
      <c r="MI393" s="73" t="str">
        <v>Section, OL02555</v>
      </c>
      <c r="MJ393" s="73" t="str">
        <v>Section, OL02558</v>
      </c>
      <c r="MK393" s="73" t="str">
        <v>Section, OL02559</v>
      </c>
      <c r="ML393" s="73" t="str">
        <v>Section, OL02560</v>
      </c>
      <c r="MM393" s="73" t="str">
        <v>Section, OL02619</v>
      </c>
      <c r="MN393" s="73" t="str">
        <v>Section, OL02620</v>
      </c>
      <c r="MO393" s="73" t="str">
        <v>Section, OL02621</v>
      </c>
      <c r="MP393" s="73" t="str">
        <v>Section, OL02622</v>
      </c>
      <c r="MQ393" s="73" t="str">
        <v>Section, OL02623</v>
      </c>
      <c r="MR393" s="73" t="str">
        <v>Section, OL02624</v>
      </c>
      <c r="MS393" s="73" t="str">
        <v>Section, OL02652</v>
      </c>
      <c r="MT393" s="73" t="str">
        <v>Section, OL02680</v>
      </c>
      <c r="MU393" s="73" t="str">
        <v>Section, OL02793</v>
      </c>
      <c r="MV393" s="73" t="str">
        <v>Section, OL02823</v>
      </c>
      <c r="MW393" s="73" t="str">
        <v>Section, OL02843</v>
      </c>
      <c r="MX393" s="73" t="str">
        <v>Section, OL03026, Ext.</v>
      </c>
      <c r="MY393" s="73" t="str">
        <v>Section, OL03026, Int.</v>
      </c>
      <c r="MZ393" s="73" t="str">
        <v>Section, OL03570, DWG# 100448-41</v>
      </c>
      <c r="NA393" s="73" t="str">
        <v>Section, OL03781</v>
      </c>
      <c r="NB393" s="73" t="str">
        <v>Section, OL03911</v>
      </c>
      <c r="NC393" s="73" t="str">
        <v>Section, OL03912</v>
      </c>
      <c r="ND393" s="73" t="str">
        <v>Section, OL03928</v>
      </c>
      <c r="NE393" s="73" t="str">
        <v>Section, OL03929</v>
      </c>
      <c r="NF393" s="73" t="str">
        <v>Section, OL04030</v>
      </c>
      <c r="NG393" s="73" t="str">
        <v>Section, OL04037</v>
      </c>
      <c r="NH393" s="73" t="str">
        <v>Section, OL04038</v>
      </c>
      <c r="NI393" s="73" t="str">
        <v>Section, OL04046</v>
      </c>
      <c r="NJ393" s="73" t="str">
        <v>Section, OL04065</v>
      </c>
      <c r="NK393" s="73" t="str">
        <v>Section, OL04066</v>
      </c>
      <c r="NL393" s="73" t="str">
        <v>Section, OL04067</v>
      </c>
      <c r="NM393" s="73" t="str">
        <v>Section, OL04069</v>
      </c>
      <c r="NN393" s="73" t="str">
        <v>Section, OL04071</v>
      </c>
      <c r="NO393" s="73" t="str">
        <v>Section, OL04173</v>
      </c>
      <c r="NP393" s="73" t="str">
        <v>Section, OL04174</v>
      </c>
      <c r="NQ393" s="73" t="str">
        <v>Section, OL04214</v>
      </c>
      <c r="NR393" s="73" t="str">
        <v>Section, OL04215</v>
      </c>
      <c r="NS393" s="73" t="str">
        <v>Section, OL04216</v>
      </c>
      <c r="NT393" s="73" t="str">
        <v>Section, OL04217</v>
      </c>
      <c r="NU393" s="73" t="str">
        <v>Section, Overlay OL02716</v>
      </c>
      <c r="NV393" s="73" t="str">
        <v>Section, Overlay OL02717</v>
      </c>
      <c r="NW393" s="73" t="str">
        <v>Section, See Image</v>
      </c>
      <c r="NX393" s="73" t="str">
        <v>Section, See Image, DWG# 100448-41</v>
      </c>
      <c r="NY393" s="73" t="str">
        <v>Section, Without Sots</v>
      </c>
      <c r="NZ393" s="73" t="str">
        <v>See Comments Sheet</v>
      </c>
      <c r="OA393" s="73" t="str">
        <v>See Comments Sheet, OL02318</v>
      </c>
      <c r="OB393" s="73" t="str">
        <v>See Image</v>
      </c>
      <c r="OC393" s="73" t="str">
        <v>See Image, .005 or Less = Pass</v>
      </c>
      <c r="OD393" s="73" t="str">
        <v>See Image, Check Near Radius</v>
      </c>
      <c r="OE393" s="73" t="str">
        <v>See Image, Constrained</v>
      </c>
      <c r="OF393" s="73" t="str">
        <v>See Image, Distance Between Flats</v>
      </c>
      <c r="OG393" s="73" t="str">
        <v xml:space="preserve">See Image, Mfg. Tol, Section A-A </v>
      </c>
      <c r="OH393" s="73" t="str">
        <v>See image, Mfg. Tol.</v>
      </c>
      <c r="OI393" s="73" t="str">
        <v>See Image, Mic. Across Flats</v>
      </c>
      <c r="OJ393" s="73" t="str">
        <v>See Image, OL02850</v>
      </c>
      <c r="OK393" s="73" t="str">
        <v>See Image, OL02880</v>
      </c>
      <c r="OL393" s="73" t="str">
        <v>See Image, OL03926</v>
      </c>
      <c r="OM393" s="73" t="str">
        <v>See Image, OL03927</v>
      </c>
      <c r="ON393" s="73" t="str">
        <v>See Image, OL04003</v>
      </c>
      <c r="OO393" s="73" t="str">
        <v>'See Image, OL04342,  Best Fit Joe Block</v>
      </c>
      <c r="OP393" s="73" t="str">
        <v>See Image, OL04342,  Blank</v>
      </c>
      <c r="OQ393" s="73" t="str">
        <v>See Image, OL04342, Blank</v>
      </c>
      <c r="OR393" s="73" t="str">
        <v>See Image, OL04343, Blank</v>
      </c>
      <c r="OS393" s="73" t="str">
        <v>See Image, Pass = .002 or Less</v>
      </c>
      <c r="OT393" s="73" t="str">
        <v>See Image, Rcd. MAX</v>
      </c>
      <c r="OU393" s="73" t="str">
        <v>See Image, Rcd. MIN</v>
      </c>
      <c r="OV393" s="73" t="str">
        <v>See Image, Section</v>
      </c>
      <c r="OW393" s="73" t="str">
        <v>See Image, Section A-A</v>
      </c>
      <c r="OX393" s="73" t="str">
        <v>See Image, Section B-B</v>
      </c>
      <c r="OY393" s="73" t="str">
        <v>See Image, Section B-B, TSC</v>
      </c>
      <c r="OZ393" s="73" t="str">
        <v>See Image, Shank Drawing # 18000-XX-XX A</v>
      </c>
      <c r="PA393" s="73" t="str">
        <v>Sequencial Laser 01, 120 Per Print</v>
      </c>
      <c r="PB393" s="73" t="str">
        <v>Set to .202, Zero on Thread Lead</v>
      </c>
      <c r="PC393" s="73" t="str">
        <v>Sharp OK, No Burr</v>
      </c>
      <c r="PD393" s="73" t="str">
        <v>Sharp OK, No Raised Edge, See Image</v>
      </c>
      <c r="PE393" s="73" t="str">
        <v>Sharp OK, No Raised Edges</v>
      </c>
      <c r="PF393" s="73" t="str">
        <v>Sharp okay no raised edge</v>
      </c>
      <c r="PG393" s="73" t="str">
        <v>Sharp Okay, No Burr</v>
      </c>
      <c r="PH393" s="73" t="str">
        <v>Sharp Okay, No Raised Edge</v>
      </c>
      <c r="PI393" s="73" t="str">
        <v>Sharp Okay, No Raised Edges,</v>
      </c>
      <c r="PJ393" s="73" t="str">
        <v>Sharp Okay, See Image</v>
      </c>
      <c r="PK393" s="73" t="str">
        <v xml:space="preserve">Start of Radius @ .195 </v>
      </c>
      <c r="PL393" s="73" t="str">
        <v xml:space="preserve">Start of Radius @ .21 </v>
      </c>
      <c r="PM393" s="73" t="str">
        <v xml:space="preserve">T.S.C. </v>
      </c>
      <c r="PN393" s="73" t="str">
        <v>Tangent Point</v>
      </c>
      <c r="PO393" s="73" t="str">
        <v>Tangent point of R.50</v>
      </c>
      <c r="PP393" s="73" t="str">
        <v>Taper Check, Mfg.Tol.</v>
      </c>
      <c r="PQ393" s="73" t="str">
        <v>Taper Check, Mfg.Tol., See Image</v>
      </c>
      <c r="PR393" s="73" t="str">
        <v>Thrd. Minor Ø</v>
      </c>
      <c r="PS393" s="73" t="str">
        <v>Thrd. Relief Ø</v>
      </c>
      <c r="PT393" s="73" t="str">
        <v>Threadless Blank</v>
      </c>
      <c r="PU393" s="73" t="str">
        <v>Threadless Blank, From Major Ø</v>
      </c>
      <c r="PV393" s="73" t="str">
        <v>Threadless Blank, Mfg. Tol.</v>
      </c>
      <c r="PW393" s="73" t="str">
        <v>Threadless Blank, Thrd. to Neck Rad.</v>
      </c>
      <c r="PX393" s="73" t="str">
        <v>Thredless Blank</v>
      </c>
      <c r="PY393" s="73" t="str">
        <v>To center of R.005</v>
      </c>
      <c r="PZ393" s="73" t="str">
        <v>Torx Min. Dia.</v>
      </c>
      <c r="QA393" s="73" t="str">
        <v>Turn Ø Free of Mill Marks</v>
      </c>
      <c r="QB393" s="73" t="str">
        <v>Use (Full) GO Hex</v>
      </c>
      <c r="QC393" s="73" t="str">
        <v>Use Balloon 1 FULL Gauge</v>
      </c>
      <c r="QD393" s="73" t="str">
        <v>Use Balloon 9 FULL GO</v>
      </c>
      <c r="QE393" s="73" t="str">
        <v>Use Best Fit Pin</v>
      </c>
      <c r="QF393" s="73" t="str">
        <v>Use Disk Tip</v>
      </c>
      <c r="QG393" s="73" t="str">
        <v>Use flat bottomed indicator tip.</v>
      </c>
      <c r="QH393" s="73" t="str">
        <v xml:space="preserve">Use Full .093 Go Hex </v>
      </c>
      <c r="QI393" s="73" t="str">
        <v xml:space="preserve">Use Full .0930 Go Hex </v>
      </c>
      <c r="QJ393" s="73" t="str">
        <v>Use Full .1235 Go Hex</v>
      </c>
      <c r="QK393" s="73" t="str">
        <v>Use Gauge K2-98-8019-04, See Image</v>
      </c>
      <c r="QL393" s="73" t="str">
        <v>Use large flat indicator tip</v>
      </c>
      <c r="QM393" s="73" t="str">
        <v>Use Pins.3330/.3350, See Image MAX NO-GO</v>
      </c>
      <c r="QN393" s="73" t="str">
        <v>Use Pointed Drop Indicator Tip</v>
      </c>
      <c r="QO393" s="73" t="str">
        <v>V-Block</v>
      </c>
      <c r="QP393" s="73" t="str">
        <v>V-Block,  AMB for 13</v>
      </c>
      <c r="QQ393" s="73" t="str">
        <v>V-Block,  Hex Cham. Dia.</v>
      </c>
      <c r="QR393" s="73" t="str">
        <v>V-Block, Hex Depth</v>
      </c>
      <c r="QS393" s="73" t="str">
        <v>VBU Gauge</v>
      </c>
      <c r="QT393" s="73" t="str">
        <v>Visibally smaller than HEX=Pass</v>
      </c>
      <c r="QU393" s="73" t="str">
        <v>Visual Per Drawing</v>
      </c>
      <c r="QV393" s="73" t="str">
        <v>Whirl Blank</v>
      </c>
      <c r="QW393" s="73" t="str">
        <v xml:space="preserve">Whirl Blank </v>
      </c>
      <c r="QX393" s="73" t="str">
        <v>Whirl Blank, Neck Rad. End to Head CL</v>
      </c>
      <c r="QY393" s="73" t="str">
        <v>Whirl Blank, Nose Start Dia.</v>
      </c>
      <c r="QZ393" s="73" t="str">
        <v>Whirl Blank, Nose Start Dist.</v>
      </c>
      <c r="RA393" s="73" t="str">
        <v>Whirl Blank, Thrd. Minor</v>
      </c>
      <c r="RB393" s="73" t="str">
        <v>Whirl Blank, Thrd. Pullout Dia.</v>
      </c>
      <c r="RC393" s="73" t="str">
        <v>Whole Part, Removal is at Assy. Level</v>
      </c>
      <c r="RD393" s="73" t="str">
        <v>Wide Area</v>
      </c>
      <c r="RE393" s="73" t="str">
        <v>Zero on End of Go Gauge</v>
      </c>
    </row>
    <row r="394" spans="1:473">
      <c r="A394" s="73" t="s">
        <v>1020</v>
      </c>
      <c r="C394" s="73" t="str" cm="1">
        <f t="array" ref="C394:RE394">TRANSPOSE(_xlfn._xlws.SORT(_xlfn._xlws.FILTER($A$2:$A$600,ISNUMBER(SEARCH('PartLib Table'!M401,$A$2:$A$600)),"not found")))</f>
        <v xml:space="preserve"> 'C', Whirl Blank</v>
      </c>
      <c r="D394" s="73" t="str">
        <v xml:space="preserve"> See Image, Constrained</v>
      </c>
      <c r="E394" s="73" t="str">
        <v>(.04 to .12 range = Pass)</v>
      </c>
      <c r="F394" s="73" t="str">
        <v>(.042 FULL) Go Pin Seat Fully</v>
      </c>
      <c r="G394" s="73" t="str">
        <v>(B), Mfg. Tol.</v>
      </c>
      <c r="H394" s="73" t="str">
        <v>(B), O.A.L.</v>
      </c>
      <c r="I394" s="73" t="str">
        <v>.001 or less =Pass</v>
      </c>
      <c r="J394" s="73" t="str">
        <v>.001 or less out of center = Pass</v>
      </c>
      <c r="K394" s="73" t="str">
        <v>.002 or Less = Pass</v>
      </c>
      <c r="L394" s="73" t="str">
        <v>.002 or Less out of center = Pass</v>
      </c>
      <c r="M394" s="73" t="str">
        <v>.005 to .015 = Pass</v>
      </c>
      <c r="N394" s="73" t="str">
        <v>.0125 Mean, Section</v>
      </c>
      <c r="O394" s="73" t="str">
        <v>.025 or Less in X &amp; Y=Pass</v>
      </c>
      <c r="P394" s="73" t="str">
        <v>.038 Mean</v>
      </c>
      <c r="Q394" s="73" t="str">
        <v>.063 MM = .0024 IN, See Image</v>
      </c>
      <c r="R394" s="73" t="str">
        <v>.063MM = .0024"</v>
      </c>
      <c r="S394" s="73" t="str">
        <v>.243 NO-GO, Unconstrained, Must Not Start</v>
      </c>
      <c r="T394" s="73" t="str">
        <v>@ Back Face &amp; ID, No Raised Edge</v>
      </c>
      <c r="U394" s="73" t="str">
        <v>@ Back Face &amp; OD, No Raised Edge</v>
      </c>
      <c r="V394" s="73" t="str">
        <v>@ ID &amp; FACE</v>
      </c>
      <c r="W394" s="73" t="str">
        <v>@ OD &amp; BACK FACE</v>
      </c>
      <c r="X394" s="73" t="str">
        <v>@ OD &amp; FACE</v>
      </c>
      <c r="Y394" s="73" t="str">
        <v>Across from slot</v>
      </c>
      <c r="Z394" s="73" t="str">
        <v>All Edge Breaks</v>
      </c>
      <c r="AA394" s="73" t="str">
        <v>Attached to bar stock</v>
      </c>
      <c r="AB394" s="73" t="str">
        <v xml:space="preserve">Back Turn Fillet Rad. </v>
      </c>
      <c r="AC394" s="73" t="str">
        <v>Balloon 1 (DWG FRM0105 Page 2, NV-27)</v>
      </c>
      <c r="AD394" s="73" t="str">
        <v>Balloon 1 (DWG FRM0105, NV-30)</v>
      </c>
      <c r="AE394" s="73" t="str">
        <v>Balloon 1 (P# 9890002-20) OL00429/A</v>
      </c>
      <c r="AF394" s="73" t="str">
        <v>Balloon 1, DWG#FRM0105</v>
      </c>
      <c r="AG394" s="73" t="str">
        <v>Balloon 11, See Image</v>
      </c>
      <c r="AH394" s="73" t="str">
        <v xml:space="preserve">Balloon 2 (DWG FRM0105 Page 2, NV-27) </v>
      </c>
      <c r="AI394" s="73" t="str">
        <v>Balloon 2 (DWG FRM0105, NV-30)</v>
      </c>
      <c r="AJ394" s="73" t="str">
        <v>Balloon 2 (P# 9890002-20)</v>
      </c>
      <c r="AK394" s="73" t="str">
        <v>Balloon 2, DWG#FRM0105</v>
      </c>
      <c r="AL394" s="73" t="str">
        <v>Balloon 2, DWG#FRM0105, See Image</v>
      </c>
      <c r="AM394" s="73" t="str">
        <v>Balloon 3 (DWG FRM0105, NV-30 Minor)</v>
      </c>
      <c r="AN394" s="73" t="str">
        <v>Balloon 3 (DWG FRM0105, NV-30)</v>
      </c>
      <c r="AO394" s="73" t="str">
        <v>Balloon 3 (P# 9890002-20)</v>
      </c>
      <c r="AP394" s="73" t="str">
        <v>Balloon 4</v>
      </c>
      <c r="AQ394" s="73" t="str">
        <v>Balloon 4 (P# 9890002-20)</v>
      </c>
      <c r="AR394" s="73" t="str">
        <v>Below Middle Band</v>
      </c>
      <c r="AS394" s="73" t="str">
        <v>Best Fit Pin, .003 or Less =Pass</v>
      </c>
      <c r="AT394" s="73" t="str">
        <v>Blank</v>
      </c>
      <c r="AU394" s="73" t="str">
        <v>Blank Turn Maj.</v>
      </c>
      <c r="AV394" s="73" t="str">
        <v>Blank Turn Maj. Mill Flt., OL4172</v>
      </c>
      <c r="AW394" s="73" t="str">
        <v>Blank Without .010 Slots</v>
      </c>
      <c r="AX394" s="73" t="str">
        <v>Blank Without .010 Slots, Section</v>
      </c>
      <c r="AY394" s="73" t="str">
        <v>Blank without thread</v>
      </c>
      <c r="AZ394" s="73" t="str">
        <v xml:space="preserve">Blank, Center of V Grv. </v>
      </c>
      <c r="BA394" s="73" t="str">
        <v>Blank, Check R adjacent Balloon 17</v>
      </c>
      <c r="BB394" s="73" t="str">
        <v>Blank, EXT. Feature</v>
      </c>
      <c r="BC394" s="73" t="str">
        <v>Blank, See Image, OL04335</v>
      </c>
      <c r="BD394" s="73" t="str">
        <v>Blank, See Image, OL04336</v>
      </c>
      <c r="BE394" s="73" t="str">
        <v xml:space="preserve">Blank, Thrd. </v>
      </c>
      <c r="BF394" s="73" t="str">
        <v>Blank, Turn Tip</v>
      </c>
      <c r="BG394" s="73" t="str">
        <v>Blank, Without Thrd.</v>
      </c>
      <c r="BH394" s="73" t="str">
        <v>Blank, Without Thread</v>
      </c>
      <c r="BI394" s="73" t="str">
        <v xml:space="preserve">Blunt Start Blend to Minor </v>
      </c>
      <c r="BJ394" s="73" t="str">
        <v>Calc., Use Go HEX</v>
      </c>
      <c r="BK394" s="73" t="str">
        <v>Can't dig into OD</v>
      </c>
      <c r="BL394" s="73" t="str">
        <v>Carbide Gauge</v>
      </c>
      <c r="BM394" s="73" t="str">
        <v xml:space="preserve">Center of V Grv. </v>
      </c>
      <c r="BN394" s="73" t="str">
        <v>Centered Less than .03 = Pass</v>
      </c>
      <c r="BO394" s="73" t="str">
        <v>Centered within .0005 or Less = Pass</v>
      </c>
      <c r="BP394" s="73" t="str">
        <v>Centered within .001 or Less = Pass</v>
      </c>
      <c r="BQ394" s="73" t="str">
        <v>Centered within .0254 or Less = Pass</v>
      </c>
      <c r="BR394" s="73" t="str">
        <v>Check close to Rod Slot</v>
      </c>
      <c r="BS394" s="73" t="str">
        <v>Check every other hole</v>
      </c>
      <c r="BT394" s="73" t="str">
        <v>Check Go over full length of slot.</v>
      </c>
      <c r="BU394" s="73" t="str">
        <v>Check Near Closed End</v>
      </c>
      <c r="BV394" s="73" t="str">
        <v>Check per Print View, Away from Rod Slot</v>
      </c>
      <c r="BW394" s="73" t="str">
        <v>Check to Balloon 30 Go Pin</v>
      </c>
      <c r="BX394" s="73" t="str">
        <v>Check with .2705 SET Pin Inside Part</v>
      </c>
      <c r="BY394" s="73" t="str">
        <v>Check with Hex Up</v>
      </c>
      <c r="BZ394" s="73" t="str">
        <v>CMM Blank</v>
      </c>
      <c r="CA394" s="73" t="str">
        <v>Confirm Full Radius</v>
      </c>
      <c r="CB394" s="73" t="str">
        <v>Constrained in fixture</v>
      </c>
      <c r="CC394" s="73" t="str">
        <v>Constrained with Ring</v>
      </c>
      <c r="CD394" s="73" t="str">
        <v>Constrained, See Image</v>
      </c>
      <c r="CE394" s="73" t="str">
        <v>Dim. "A"</v>
      </c>
      <c r="CF394" s="73" t="str">
        <v>Dim. "B"</v>
      </c>
      <c r="CG394" s="73" t="str">
        <v>Dim. "C"</v>
      </c>
      <c r="CH394" s="73" t="str">
        <v>Dim. "D", Whirl Blank</v>
      </c>
      <c r="CI394" s="73" t="str">
        <v>Dim. "G"</v>
      </c>
      <c r="CJ394" s="73" t="str">
        <v>Dim. E, Blank Turn Maj. &amp;  Mill Flt</v>
      </c>
      <c r="CK394" s="73" t="str">
        <v>Dim. E, Blank Turn Maj.&amp;  Mill Flt</v>
      </c>
      <c r="CL394" s="73" t="str">
        <v>Dim. H, Whirl Blank</v>
      </c>
      <c r="CM394" s="73" t="str">
        <v>Dim. J, 'Blank Turn Maj. &amp; Whirl Blank</v>
      </c>
      <c r="CN394" s="73" t="str">
        <v>Disk Drop Indicator Tip</v>
      </c>
      <c r="CO394" s="73" t="str">
        <v>DWG 100448-15, Balloon F_1</v>
      </c>
      <c r="CP394" s="73" t="str">
        <v>DWG 100448-15, OL02571</v>
      </c>
      <c r="CQ394" s="73" t="str">
        <v>DWG 100448-41</v>
      </c>
      <c r="CR394" s="73" t="str">
        <v>DWG 9890040, (10E),Section Part, OL01139</v>
      </c>
      <c r="CS394" s="73" t="str">
        <v>DWG 9890040, (10E),Section, OL01139</v>
      </c>
      <c r="CT394" s="73" t="str">
        <v>DWG 9890040, (11E)</v>
      </c>
      <c r="CU394" s="73" t="str">
        <v>DWG 9890040, (11E), Pins with Flats</v>
      </c>
      <c r="CV394" s="73" t="str">
        <v>DWG 9890040, (12E),  Pass=.002 or less</v>
      </c>
      <c r="CW394" s="73" t="str">
        <v>DWG 9890040, (12E), See Image</v>
      </c>
      <c r="CX394" s="73" t="str">
        <v>DWG 9890040, (1E), OL01431</v>
      </c>
      <c r="CY394" s="73" t="str">
        <v>DWG 9890040, (1E), OL01432</v>
      </c>
      <c r="CZ394" s="73" t="str">
        <v>DWG 9890040, (2E), OL01432</v>
      </c>
      <c r="DA394" s="73" t="str">
        <v>DWG 9890040, (3E)</v>
      </c>
      <c r="DB394" s="73" t="str">
        <v>DWG 9890040, (4E)</v>
      </c>
      <c r="DC394" s="73" t="str">
        <v>DWG 9890040, (5E), OL02336</v>
      </c>
      <c r="DD394" s="73" t="str">
        <v>DWG 9890040, (6E)</v>
      </c>
      <c r="DE394" s="73" t="str">
        <v>DWG 9890040, (7E)</v>
      </c>
      <c r="DF394" s="73" t="str">
        <v>DWG 9890040, (8E), OL01433</v>
      </c>
      <c r="DG394" s="73" t="str">
        <v>DWG 9890040, (8E), OL01433, Section</v>
      </c>
      <c r="DH394" s="73" t="str">
        <v>DWG 9890040, (9E), Close to Rod Slot</v>
      </c>
      <c r="DI394" s="73" t="str">
        <v>DWG 9890040, (9E),Close to Rod Slot</v>
      </c>
      <c r="DJ394" s="73" t="str">
        <v>DWG FRM0105 PAGE 2</v>
      </c>
      <c r="DK394" s="73" t="str">
        <v>DWG# 100448-41</v>
      </c>
      <c r="DL394" s="73" t="str">
        <v>DWG# 100448-44</v>
      </c>
      <c r="DM394" s="73" t="str">
        <v>DWG# 9890003  (1), Section OL00436/A</v>
      </c>
      <c r="DN394" s="73" t="str">
        <v>DWG# 9890003 (3), Ring Gauge Constrained</v>
      </c>
      <c r="DO394" s="73" t="str">
        <v>DWG# 9890003 (4), Section</v>
      </c>
      <c r="DP394" s="73" t="str">
        <v>DWG#100448-26, Balloon 1K, OL02350</v>
      </c>
      <c r="DQ394" s="73" t="str">
        <v>DWG#100448-26, Balloon 2K, OL02350</v>
      </c>
      <c r="DR394" s="73" t="str">
        <v>DWG#100448-26, Balloon 3K, OL02363</v>
      </c>
      <c r="DS394" s="73" t="str">
        <v>DWG#100448-26, Balloon 4K</v>
      </c>
      <c r="DT394" s="73" t="str">
        <v>DWG#100448-26, Balloon 5K, Section</v>
      </c>
      <c r="DU394" s="73" t="str">
        <v>DWG#100448-26, Balloon 6K</v>
      </c>
      <c r="DV394" s="73" t="str">
        <v>DWG#100448-26, Balloon 7K, Section</v>
      </c>
      <c r="DW394" s="73" t="str">
        <v>DWG#100448-26, Mfg. Tol.</v>
      </c>
      <c r="DX394" s="73" t="str">
        <v>DWG#9890003 (2) Ring Gauge Constrained</v>
      </c>
      <c r="DY394" s="73" t="str">
        <v>DWG#9890044</v>
      </c>
      <c r="DZ394" s="73" t="str">
        <v>DWG#9890044 .1985 to .2005=Pass</v>
      </c>
      <c r="EA394" s="73" t="str">
        <v>DWG#9890044 Overlay OL02441</v>
      </c>
      <c r="EB394" s="73" t="str">
        <v>DWG#9890044, OL02441</v>
      </c>
      <c r="EC394" s="73" t="str">
        <v>DWG#FRM0105</v>
      </c>
      <c r="ED394" s="73" t="str">
        <v>EXT.</v>
      </c>
      <c r="EE394" s="73" t="str">
        <v>EXT. Section, OL02460</v>
      </c>
      <c r="EF394" s="73" t="str">
        <v>EXT., OL04223</v>
      </c>
      <c r="EG394" s="73" t="str">
        <v>Flat Drop Indicator Tip</v>
      </c>
      <c r="EH394" s="73" t="str">
        <v>Full Go Pin, No Light, at Radius</v>
      </c>
      <c r="EI394" s="73" t="str">
        <v>Function Check</v>
      </c>
      <c r="EJ394" s="73" t="str">
        <v>GO Function Gauge</v>
      </c>
      <c r="EK394" s="73" t="str">
        <v>Go Gauge for Balloon 1 &amp; 4</v>
      </c>
      <c r="EL394" s="73" t="str">
        <v>Go Pin must pass through</v>
      </c>
      <c r="EM394" s="73" t="str">
        <v>Greater than .005 = Fail, Section</v>
      </c>
      <c r="EN394" s="73" t="str">
        <v>Greater than .025 out of center = Fail</v>
      </c>
      <c r="EO394" s="73" t="str">
        <v>Greater than 2.6 = Pass</v>
      </c>
      <c r="EP394" s="73" t="str">
        <v>Green = Pass, Red = Fail</v>
      </c>
      <c r="EQ394" s="73" t="str">
        <v>Hex Depth</v>
      </c>
      <c r="ER394" s="73" t="str">
        <v>Hex Minor</v>
      </c>
      <c r="ES394" s="73" t="str">
        <v>Hole Dia.</v>
      </c>
      <c r="ET394" s="73" t="str">
        <v>Hook or Disk Tip</v>
      </c>
      <c r="EU394" s="73" t="str">
        <v>ID Sphere Finish</v>
      </c>
      <c r="EV394" s="73" t="str">
        <v>ID/OD Both Sides, Diff. .002 or less = Pass</v>
      </c>
      <c r="EW394" s="73" t="str">
        <v>If Looks Big, Section</v>
      </c>
      <c r="EX394" s="73" t="str">
        <v>If Looks Small, Section</v>
      </c>
      <c r="EY394" s="73" t="str">
        <v>Insp. Close to Break Away, Mfg.Tol.</v>
      </c>
      <c r="EZ394" s="73" t="str">
        <v>INT.</v>
      </c>
      <c r="FA394" s="73" t="str">
        <v>INT. Section, OL02460</v>
      </c>
      <c r="FB394" s="73" t="str">
        <v>INT., OL04223</v>
      </c>
      <c r="FC394" s="73" t="str">
        <v>Intersect. of 7.7 &amp; R0.10</v>
      </c>
      <c r="FD394" s="73" t="str">
        <v>Intersect. of 8.79 and R.25 MAX</v>
      </c>
      <c r="FE394" s="73" t="str">
        <v>Keep Ind. Tip away from corner</v>
      </c>
      <c r="FF394" s="73" t="str">
        <v>L31</v>
      </c>
      <c r="FG394" s="73" t="str">
        <v>Laser Mark</v>
      </c>
      <c r="FH394" s="73" t="str">
        <v>LASER PER NOTE 4</v>
      </c>
      <c r="FI394" s="73" t="str">
        <v>LASER PER NOTE 4, Final Check 1 only</v>
      </c>
      <c r="FJ394" s="73" t="str">
        <v>Less than .002 out of center = Pass</v>
      </c>
      <c r="FK394" s="73" t="str">
        <v>Less than 2.75 = Pass, Section</v>
      </c>
      <c r="FL394" s="73" t="str">
        <v>List as pin. Not Calibrated</v>
      </c>
      <c r="FM394" s="73" t="str">
        <v>M9 X 1.25 BUTT See Comment Image</v>
      </c>
      <c r="FN394" s="73" t="str">
        <v>Manual Section</v>
      </c>
      <c r="FO394" s="73" t="str">
        <v>Max Deep .241 NO-GO =.42</v>
      </c>
      <c r="FP394" s="73" t="str">
        <v>MAX Depth of (Note 7) .241 NO-GO Pin</v>
      </c>
      <c r="FQ394" s="73" t="str">
        <v>Measure from Blue Line, See Image</v>
      </c>
      <c r="FR394" s="73" t="str">
        <v>Measure Width of Blue Area, See Image</v>
      </c>
      <c r="FS394" s="73" t="str">
        <v>Mfg. Tol</v>
      </c>
      <c r="FT394" s="73" t="str">
        <v>Mfg. Tol, See Image</v>
      </c>
      <c r="FU394" s="73" t="str">
        <v>Mfg. Tol.</v>
      </c>
      <c r="FV394" s="73" t="str">
        <v>Mfg. Tol. "A"</v>
      </c>
      <c r="FW394" s="73" t="str">
        <v>Mfg. Tol. (Zero on Gauge Full Dia. Lead)</v>
      </c>
      <c r="FX394" s="73" t="str">
        <v>Mfg. Tol. Balloon 11, See Image</v>
      </c>
      <c r="FY394" s="73" t="str">
        <v>Mfg. Tol. Balloon 4</v>
      </c>
      <c r="FZ394" s="73" t="str">
        <v>Mfg. Tol. Balloon 7</v>
      </c>
      <c r="GA394" s="73" t="str">
        <v xml:space="preserve">Mfg. Tol. C-Bore Face (Ballo 28) </v>
      </c>
      <c r="GB394" s="73" t="str">
        <v>Mfg. Tol. Section</v>
      </c>
      <c r="GC394" s="73" t="str">
        <v>Mfg. Tol. See Image</v>
      </c>
      <c r="GD394" s="73" t="str">
        <v>Mfg. Tol., 3 Places, Record MAX</v>
      </c>
      <c r="GE394" s="73" t="str">
        <v>Mfg. Tol., Balloon 11</v>
      </c>
      <c r="GF394" s="73" t="str">
        <v>Mfg. Tol., Balloon 7</v>
      </c>
      <c r="GG394" s="73" t="str">
        <v>Mfg. Tol., Blank</v>
      </c>
      <c r="GH394" s="73" t="str">
        <v>Mfg. Tol., Blank, Balloon 12</v>
      </c>
      <c r="GI394" s="73" t="str">
        <v>Mfg. Tol., Blend to SØ.320</v>
      </c>
      <c r="GJ394" s="73" t="str">
        <v>Mfg. Tol., Calculation</v>
      </c>
      <c r="GK394" s="73" t="str">
        <v>Mfg. Tol., For Mill Fixture</v>
      </c>
      <c r="GL394" s="73" t="str">
        <v>Mfg. Tol., L32</v>
      </c>
      <c r="GM394" s="73" t="str">
        <v>Mfg. Tol., L33</v>
      </c>
      <c r="GN394" s="73" t="str">
        <v>Mfg. Tol., No Tool Marks</v>
      </c>
      <c r="GO394" s="73" t="str">
        <v>Mfg. Tol., OL03361</v>
      </c>
      <c r="GP394" s="73" t="str">
        <v>Mfg. Tol., Record off center value</v>
      </c>
      <c r="GQ394" s="73" t="str">
        <v>Mfg. Tol., Same 3 Places, Record MIN</v>
      </c>
      <c r="GR394" s="73" t="str">
        <v>Mfg. Tol., Section</v>
      </c>
      <c r="GS394" s="73" t="str">
        <v>Mfg. Tol., Section B-B</v>
      </c>
      <c r="GT394" s="73" t="str">
        <v>Mfg. Tol., Section, OL03361</v>
      </c>
      <c r="GU394" s="73" t="str">
        <v>Mfg. Tol., Section, Per Note 2</v>
      </c>
      <c r="GV394" s="73" t="str">
        <v>Mfg. Tol., See Image</v>
      </c>
      <c r="GW394" s="73" t="str">
        <v>Mfg. Tol., See Image, Bore in Blue</v>
      </c>
      <c r="GX394" s="73" t="str">
        <v>Mfg. Tol., See Image, Hook Tip</v>
      </c>
      <c r="GY394" s="73" t="str">
        <v>Mfg. Tol., Sharp Okay No Burr</v>
      </c>
      <c r="GZ394" s="73" t="str">
        <v>Mfg. Tol., Threadless Blank</v>
      </c>
      <c r="HA394" s="73" t="str">
        <v>Mfg.Tol.</v>
      </c>
      <c r="HB394" s="73" t="str">
        <v>Mgf. To., T.S.C.</v>
      </c>
      <c r="HC394" s="73" t="str">
        <v>Milled Feature</v>
      </c>
      <c r="HD394" s="73" t="str">
        <v>Milled Feature, OL04045</v>
      </c>
      <c r="HE394" s="73" t="str">
        <v>More than .0005 out of center = Fail</v>
      </c>
      <c r="HF394" s="73" t="str">
        <v>Must Pass Through</v>
      </c>
      <c r="HG394" s="73" t="str">
        <v>Must pass through gauge</v>
      </c>
      <c r="HH394" s="73" t="str">
        <v>Must Pass Through Go Gauge</v>
      </c>
      <c r="HI394" s="73" t="str">
        <v>Must Pass, See Image.</v>
      </c>
      <c r="HJ394" s="73" t="str">
        <v>NA</v>
      </c>
      <c r="HK394" s="73" t="str">
        <v>Narrow Area</v>
      </c>
      <c r="HL394" s="73" t="str">
        <v>Near Balloon 21</v>
      </c>
      <c r="HM394" s="73" t="str">
        <v>Near Datum B</v>
      </c>
      <c r="HN394" s="73" t="str">
        <v>Neck Dia.</v>
      </c>
      <c r="HO394" s="73" t="str">
        <v>Neck to Head Rad.</v>
      </c>
      <c r="HP394" s="73" t="str">
        <v>No Copper Deposits Allowed</v>
      </c>
      <c r="HQ394" s="73" t="str">
        <v>No Section</v>
      </c>
      <c r="HR394" s="73" t="str">
        <v>No Section, .01 to .014 = Pass</v>
      </c>
      <c r="HS394" s="73" t="str">
        <v>No Section, Rotate Part</v>
      </c>
      <c r="HT394" s="73" t="str">
        <v>No Section, See Image</v>
      </c>
      <c r="HU394" s="73" t="str">
        <v>No Slot, Section B-B</v>
      </c>
      <c r="HV394" s="73" t="str">
        <v>No visual step = Pass</v>
      </c>
      <c r="HW394" s="73" t="str">
        <v>Not to exceed .95 Deep</v>
      </c>
      <c r="HX394" s="73" t="str">
        <v>Note 1</v>
      </c>
      <c r="HY394" s="73" t="str">
        <v>OL00333/A</v>
      </c>
      <c r="HZ394" s="73" t="str">
        <v>OL00519</v>
      </c>
      <c r="IA394" s="73" t="str">
        <v>OL00520</v>
      </c>
      <c r="IB394" s="73" t="str">
        <v>OL00529</v>
      </c>
      <c r="IC394" s="73" t="str">
        <v>OL00542</v>
      </c>
      <c r="ID394" s="73" t="str">
        <v>OL00724</v>
      </c>
      <c r="IE394" s="73" t="str">
        <v>OL01250</v>
      </c>
      <c r="IF394" s="73" t="str">
        <v>OL01869, Threadless Blank</v>
      </c>
      <c r="IG394" s="73" t="str">
        <v>OL01870, Section</v>
      </c>
      <c r="IH394" s="73" t="str">
        <v>OL02255</v>
      </c>
      <c r="II394" s="73" t="str">
        <v>OL02255, Mfg. Tol.</v>
      </c>
      <c r="IJ394" s="73" t="str">
        <v>OL02302</v>
      </c>
      <c r="IK394" s="73" t="str">
        <v xml:space="preserve">OL02318  needed per image instructions </v>
      </c>
      <c r="IL394" s="73" t="str">
        <v>OL02556</v>
      </c>
      <c r="IM394" s="73" t="str">
        <v>OL02557</v>
      </c>
      <c r="IN394" s="73" t="str">
        <v>OL02567</v>
      </c>
      <c r="IO394" s="73" t="str">
        <v>OL02653</v>
      </c>
      <c r="IP394" s="73" t="str">
        <v>OL02718</v>
      </c>
      <c r="IQ394" s="73" t="str">
        <v>OL02841</v>
      </c>
      <c r="IR394" s="73" t="str">
        <v>OL02842</v>
      </c>
      <c r="IS394" s="73" t="str">
        <v>OL02844</v>
      </c>
      <c r="IT394" s="73" t="str">
        <v>OL02871</v>
      </c>
      <c r="IU394" s="73" t="str">
        <v>OL02887</v>
      </c>
      <c r="IV394" s="73" t="str">
        <v>OL03500</v>
      </c>
      <c r="IW394" s="73" t="str">
        <v>OL03766</v>
      </c>
      <c r="IX394" s="73" t="str">
        <v>OL03868</v>
      </c>
      <c r="IY394" s="73" t="str">
        <v>OL03869</v>
      </c>
      <c r="IZ394" s="73" t="str">
        <v>OL03870</v>
      </c>
      <c r="JA394" s="73" t="str">
        <v>OL03873, DWG# 100448-44</v>
      </c>
      <c r="JB394" s="73" t="str">
        <v>OL03949</v>
      </c>
      <c r="JC394" s="73" t="str">
        <v xml:space="preserve">OL04043, Section </v>
      </c>
      <c r="JD394" s="73" t="str">
        <v xml:space="preserve">OL04044, Section </v>
      </c>
      <c r="JE394" s="73" t="str">
        <v>OL04045</v>
      </c>
      <c r="JF394" s="73" t="str">
        <v>OL04045, Milled Feature</v>
      </c>
      <c r="JG394" s="73" t="str">
        <v>OL04063</v>
      </c>
      <c r="JH394" s="73" t="str">
        <v>OL04064</v>
      </c>
      <c r="JI394" s="73" t="str">
        <v>OL04065</v>
      </c>
      <c r="JJ394" s="73" t="str">
        <v>OL04181</v>
      </c>
      <c r="JK394" s="73" t="str">
        <v>OL04218</v>
      </c>
      <c r="JL394" s="73" t="str">
        <v>OL04224, See Image</v>
      </c>
      <c r="JM394" s="73" t="str">
        <v>OL04374</v>
      </c>
      <c r="JN394" s="73" t="str">
        <v>OL04375, Section M-M</v>
      </c>
      <c r="JO394" s="73" t="str">
        <v>OL04376, Section M-M</v>
      </c>
      <c r="JP394" s="73" t="str">
        <v>OL04443</v>
      </c>
      <c r="JQ394" s="73" t="str">
        <v>OL04444</v>
      </c>
      <c r="JR394" s="73" t="str">
        <v>OL05000</v>
      </c>
      <c r="JS394" s="73" t="str">
        <v>One side of slot</v>
      </c>
      <c r="JT394" s="73" t="str">
        <v>Other side of slot</v>
      </c>
      <c r="JU394" s="73" t="str">
        <v>Out of center more than .002 = Fail</v>
      </c>
      <c r="JV394" s="73" t="str">
        <v>Out of center more than.002 = Fail</v>
      </c>
      <c r="JW394" s="73" t="str">
        <v>Overlay OL02713</v>
      </c>
      <c r="JX394" s="73" t="str">
        <v>Overlay OL02714</v>
      </c>
      <c r="JY394" s="73" t="str">
        <v>Overlay OL02718</v>
      </c>
      <c r="JZ394" s="73" t="str">
        <v>Overlay OL03831, Mfg. Tol.</v>
      </c>
      <c r="KA394" s="73" t="str">
        <v>Part Without Slots</v>
      </c>
      <c r="KB394" s="73" t="str">
        <v>Part Without Slots, See Image</v>
      </c>
      <c r="KC394" s="73" t="str">
        <v xml:space="preserve">Pass = .0254 or Less </v>
      </c>
      <c r="KD394" s="73" t="str">
        <v>PD MIN = 4.361, PD MAX = 4.456</v>
      </c>
      <c r="KE394" s="73" t="str">
        <v>Per Balloon 2 Note</v>
      </c>
      <c r="KF394" s="73" t="str">
        <v>Per drawing note(s) 8.</v>
      </c>
      <c r="KG394" s="73" t="str">
        <v>Point or Sphere Tip</v>
      </c>
      <c r="KH394" s="73" t="str">
        <v>Point Tip</v>
      </c>
      <c r="KI394" s="73" t="str">
        <v>R.9 to R1.1 = Pass, See Image</v>
      </c>
      <c r="KJ394" s="73" t="str">
        <v>Ram Construction</v>
      </c>
      <c r="KK394" s="73" t="str">
        <v>Record Same Pass / Fail All Balloons</v>
      </c>
      <c r="KL394" s="73" t="str">
        <v>Ref. Balloon 1</v>
      </c>
      <c r="KM394" s="73" t="str">
        <v>Ref. Balloon 12</v>
      </c>
      <c r="KN394" s="73" t="str">
        <v>Ref. Balloon 13, 100% AQL</v>
      </c>
      <c r="KO394" s="73" t="str">
        <v>Ref. Balloon 2</v>
      </c>
      <c r="KP394" s="73" t="str">
        <v>Ref. Balloon 21, 100% AQL</v>
      </c>
      <c r="KQ394" s="73" t="str">
        <v>Ref. Balloon 4</v>
      </c>
      <c r="KR394" s="73" t="str">
        <v>Ref. Balloon 7</v>
      </c>
      <c r="KS394" s="73" t="str">
        <v>Ref. Balloon 8</v>
      </c>
      <c r="KT394" s="73" t="str">
        <v>Relieved Pin Gauges 09236 &amp; 09235</v>
      </c>
      <c r="KU394" s="73" t="str">
        <v>Rotate Part</v>
      </c>
      <c r="KV394" s="73" t="str">
        <v>Rotate Part, See Image</v>
      </c>
      <c r="KW394" s="73" t="str">
        <v>Same as Root Radius</v>
      </c>
      <c r="KX394" s="73" t="str">
        <v>Section</v>
      </c>
      <c r="KY394" s="73" t="str">
        <v>Section B-B</v>
      </c>
      <c r="KZ394" s="73" t="str">
        <v>Section B-B, Distance Between Grooves</v>
      </c>
      <c r="LA394" s="73" t="str">
        <v>Section C-C</v>
      </c>
      <c r="LB394" s="73" t="str">
        <v>Section Part</v>
      </c>
      <c r="LC394" s="73" t="str">
        <v>Section Part, Measured from Opposite Face</v>
      </c>
      <c r="LD394" s="73" t="str">
        <v>Section, Broachless Blank</v>
      </c>
      <c r="LE394" s="73" t="str">
        <v>Section, EXT. Sphere Location.</v>
      </c>
      <c r="LF394" s="73" t="str">
        <v>Section, Hex Cham. Ang.</v>
      </c>
      <c r="LG394" s="73" t="str">
        <v>Section, Hex Fillet Rad.</v>
      </c>
      <c r="LH394" s="73" t="str">
        <v>Section, INT. Feature</v>
      </c>
      <c r="LI394" s="73" t="str">
        <v>Section, INT. Sphere Location.</v>
      </c>
      <c r="LJ394" s="73" t="str">
        <v>Section, Mfg. Tol.</v>
      </c>
      <c r="LK394" s="73" t="str">
        <v>Section, Mfg. Tol., See Image</v>
      </c>
      <c r="LL394" s="73" t="str">
        <v>Section, OL00486</v>
      </c>
      <c r="LM394" s="73" t="str">
        <v>Section, OL00542</v>
      </c>
      <c r="LN394" s="73" t="str">
        <v>Section, OL00543</v>
      </c>
      <c r="LO394" s="73" t="str">
        <v>Section, OL00544</v>
      </c>
      <c r="LP394" s="73" t="str">
        <v>Section, OL00545</v>
      </c>
      <c r="LQ394" s="73" t="str">
        <v>Section, OL00546</v>
      </c>
      <c r="LR394" s="73" t="str">
        <v>Section, OL00547</v>
      </c>
      <c r="LS394" s="73" t="str">
        <v>Section, OL00555</v>
      </c>
      <c r="LT394" s="73" t="str">
        <v>Section, OL00725</v>
      </c>
      <c r="LU394" s="73" t="str">
        <v>Section, OL01430</v>
      </c>
      <c r="LV394" s="73" t="str">
        <v>Section, OL01434</v>
      </c>
      <c r="LW394" s="73" t="str">
        <v>Section, OL01435</v>
      </c>
      <c r="LX394" s="73" t="str">
        <v>Section, OL01807</v>
      </c>
      <c r="LY394" s="73" t="str">
        <v>Section, OL01830</v>
      </c>
      <c r="LZ394" s="73" t="str">
        <v>Section, OL02351</v>
      </c>
      <c r="MA394" s="73" t="str">
        <v>Section, OL02519</v>
      </c>
      <c r="MB394" s="73" t="str">
        <v>Section, OL02520</v>
      </c>
      <c r="MC394" s="73" t="str">
        <v>Section, OL02522</v>
      </c>
      <c r="MD394" s="73" t="str">
        <v>Section, OL02540</v>
      </c>
      <c r="ME394" s="73" t="str">
        <v>Section, OL02541</v>
      </c>
      <c r="MF394" s="73" t="str">
        <v>Section, OL02552</v>
      </c>
      <c r="MG394" s="73" t="str">
        <v>Section, OL02553</v>
      </c>
      <c r="MH394" s="73" t="str">
        <v>Section, OL02554</v>
      </c>
      <c r="MI394" s="73" t="str">
        <v>Section, OL02555</v>
      </c>
      <c r="MJ394" s="73" t="str">
        <v>Section, OL02558</v>
      </c>
      <c r="MK394" s="73" t="str">
        <v>Section, OL02559</v>
      </c>
      <c r="ML394" s="73" t="str">
        <v>Section, OL02560</v>
      </c>
      <c r="MM394" s="73" t="str">
        <v>Section, OL02619</v>
      </c>
      <c r="MN394" s="73" t="str">
        <v>Section, OL02620</v>
      </c>
      <c r="MO394" s="73" t="str">
        <v>Section, OL02621</v>
      </c>
      <c r="MP394" s="73" t="str">
        <v>Section, OL02622</v>
      </c>
      <c r="MQ394" s="73" t="str">
        <v>Section, OL02623</v>
      </c>
      <c r="MR394" s="73" t="str">
        <v>Section, OL02624</v>
      </c>
      <c r="MS394" s="73" t="str">
        <v>Section, OL02652</v>
      </c>
      <c r="MT394" s="73" t="str">
        <v>Section, OL02680</v>
      </c>
      <c r="MU394" s="73" t="str">
        <v>Section, OL02793</v>
      </c>
      <c r="MV394" s="73" t="str">
        <v>Section, OL02823</v>
      </c>
      <c r="MW394" s="73" t="str">
        <v>Section, OL02843</v>
      </c>
      <c r="MX394" s="73" t="str">
        <v>Section, OL03026, Ext.</v>
      </c>
      <c r="MY394" s="73" t="str">
        <v>Section, OL03026, Int.</v>
      </c>
      <c r="MZ394" s="73" t="str">
        <v>Section, OL03570, DWG# 100448-41</v>
      </c>
      <c r="NA394" s="73" t="str">
        <v>Section, OL03781</v>
      </c>
      <c r="NB394" s="73" t="str">
        <v>Section, OL03911</v>
      </c>
      <c r="NC394" s="73" t="str">
        <v>Section, OL03912</v>
      </c>
      <c r="ND394" s="73" t="str">
        <v>Section, OL03928</v>
      </c>
      <c r="NE394" s="73" t="str">
        <v>Section, OL03929</v>
      </c>
      <c r="NF394" s="73" t="str">
        <v>Section, OL04030</v>
      </c>
      <c r="NG394" s="73" t="str">
        <v>Section, OL04037</v>
      </c>
      <c r="NH394" s="73" t="str">
        <v>Section, OL04038</v>
      </c>
      <c r="NI394" s="73" t="str">
        <v>Section, OL04046</v>
      </c>
      <c r="NJ394" s="73" t="str">
        <v>Section, OL04065</v>
      </c>
      <c r="NK394" s="73" t="str">
        <v>Section, OL04066</v>
      </c>
      <c r="NL394" s="73" t="str">
        <v>Section, OL04067</v>
      </c>
      <c r="NM394" s="73" t="str">
        <v>Section, OL04069</v>
      </c>
      <c r="NN394" s="73" t="str">
        <v>Section, OL04071</v>
      </c>
      <c r="NO394" s="73" t="str">
        <v>Section, OL04173</v>
      </c>
      <c r="NP394" s="73" t="str">
        <v>Section, OL04174</v>
      </c>
      <c r="NQ394" s="73" t="str">
        <v>Section, OL04214</v>
      </c>
      <c r="NR394" s="73" t="str">
        <v>Section, OL04215</v>
      </c>
      <c r="NS394" s="73" t="str">
        <v>Section, OL04216</v>
      </c>
      <c r="NT394" s="73" t="str">
        <v>Section, OL04217</v>
      </c>
      <c r="NU394" s="73" t="str">
        <v>Section, Overlay OL02716</v>
      </c>
      <c r="NV394" s="73" t="str">
        <v>Section, Overlay OL02717</v>
      </c>
      <c r="NW394" s="73" t="str">
        <v>Section, See Image</v>
      </c>
      <c r="NX394" s="73" t="str">
        <v>Section, See Image, DWG# 100448-41</v>
      </c>
      <c r="NY394" s="73" t="str">
        <v>Section, Without Sots</v>
      </c>
      <c r="NZ394" s="73" t="str">
        <v>See Comments Sheet</v>
      </c>
      <c r="OA394" s="73" t="str">
        <v>See Comments Sheet, OL02318</v>
      </c>
      <c r="OB394" s="73" t="str">
        <v>See Image</v>
      </c>
      <c r="OC394" s="73" t="str">
        <v>See Image, .005 or Less = Pass</v>
      </c>
      <c r="OD394" s="73" t="str">
        <v>See Image, Check Near Radius</v>
      </c>
      <c r="OE394" s="73" t="str">
        <v>See Image, Constrained</v>
      </c>
      <c r="OF394" s="73" t="str">
        <v>See Image, Distance Between Flats</v>
      </c>
      <c r="OG394" s="73" t="str">
        <v xml:space="preserve">See Image, Mfg. Tol, Section A-A </v>
      </c>
      <c r="OH394" s="73" t="str">
        <v>See image, Mfg. Tol.</v>
      </c>
      <c r="OI394" s="73" t="str">
        <v>See Image, Mic. Across Flats</v>
      </c>
      <c r="OJ394" s="73" t="str">
        <v>See Image, OL02850</v>
      </c>
      <c r="OK394" s="73" t="str">
        <v>See Image, OL02880</v>
      </c>
      <c r="OL394" s="73" t="str">
        <v>See Image, OL03926</v>
      </c>
      <c r="OM394" s="73" t="str">
        <v>See Image, OL03927</v>
      </c>
      <c r="ON394" s="73" t="str">
        <v>See Image, OL04003</v>
      </c>
      <c r="OO394" s="73" t="str">
        <v>'See Image, OL04342,  Best Fit Joe Block</v>
      </c>
      <c r="OP394" s="73" t="str">
        <v>See Image, OL04342,  Blank</v>
      </c>
      <c r="OQ394" s="73" t="str">
        <v>See Image, OL04342, Blank</v>
      </c>
      <c r="OR394" s="73" t="str">
        <v>See Image, OL04343, Blank</v>
      </c>
      <c r="OS394" s="73" t="str">
        <v>See Image, Pass = .002 or Less</v>
      </c>
      <c r="OT394" s="73" t="str">
        <v>See Image, Rcd. MAX</v>
      </c>
      <c r="OU394" s="73" t="str">
        <v>See Image, Rcd. MIN</v>
      </c>
      <c r="OV394" s="73" t="str">
        <v>See Image, Section</v>
      </c>
      <c r="OW394" s="73" t="str">
        <v>See Image, Section A-A</v>
      </c>
      <c r="OX394" s="73" t="str">
        <v>See Image, Section B-B</v>
      </c>
      <c r="OY394" s="73" t="str">
        <v>See Image, Section B-B, TSC</v>
      </c>
      <c r="OZ394" s="73" t="str">
        <v>See Image, Shank Drawing # 18000-XX-XX A</v>
      </c>
      <c r="PA394" s="73" t="str">
        <v>Sequencial Laser 01, 120 Per Print</v>
      </c>
      <c r="PB394" s="73" t="str">
        <v>Set to .202, Zero on Thread Lead</v>
      </c>
      <c r="PC394" s="73" t="str">
        <v>Sharp OK, No Burr</v>
      </c>
      <c r="PD394" s="73" t="str">
        <v>Sharp OK, No Raised Edge, See Image</v>
      </c>
      <c r="PE394" s="73" t="str">
        <v>Sharp OK, No Raised Edges</v>
      </c>
      <c r="PF394" s="73" t="str">
        <v>Sharp okay no raised edge</v>
      </c>
      <c r="PG394" s="73" t="str">
        <v>Sharp Okay, No Burr</v>
      </c>
      <c r="PH394" s="73" t="str">
        <v>Sharp Okay, No Raised Edge</v>
      </c>
      <c r="PI394" s="73" t="str">
        <v>Sharp Okay, No Raised Edges,</v>
      </c>
      <c r="PJ394" s="73" t="str">
        <v>Sharp Okay, See Image</v>
      </c>
      <c r="PK394" s="73" t="str">
        <v xml:space="preserve">Start of Radius @ .195 </v>
      </c>
      <c r="PL394" s="73" t="str">
        <v xml:space="preserve">Start of Radius @ .21 </v>
      </c>
      <c r="PM394" s="73" t="str">
        <v xml:space="preserve">T.S.C. </v>
      </c>
      <c r="PN394" s="73" t="str">
        <v>Tangent Point</v>
      </c>
      <c r="PO394" s="73" t="str">
        <v>Tangent point of R.50</v>
      </c>
      <c r="PP394" s="73" t="str">
        <v>Taper Check, Mfg.Tol.</v>
      </c>
      <c r="PQ394" s="73" t="str">
        <v>Taper Check, Mfg.Tol., See Image</v>
      </c>
      <c r="PR394" s="73" t="str">
        <v>Thrd. Minor Ø</v>
      </c>
      <c r="PS394" s="73" t="str">
        <v>Thrd. Relief Ø</v>
      </c>
      <c r="PT394" s="73" t="str">
        <v>Threadless Blank</v>
      </c>
      <c r="PU394" s="73" t="str">
        <v>Threadless Blank, From Major Ø</v>
      </c>
      <c r="PV394" s="73" t="str">
        <v>Threadless Blank, Mfg. Tol.</v>
      </c>
      <c r="PW394" s="73" t="str">
        <v>Threadless Blank, Thrd. to Neck Rad.</v>
      </c>
      <c r="PX394" s="73" t="str">
        <v>Thredless Blank</v>
      </c>
      <c r="PY394" s="73" t="str">
        <v>To center of R.005</v>
      </c>
      <c r="PZ394" s="73" t="str">
        <v>Torx Min. Dia.</v>
      </c>
      <c r="QA394" s="73" t="str">
        <v>Turn Ø Free of Mill Marks</v>
      </c>
      <c r="QB394" s="73" t="str">
        <v>Use (Full) GO Hex</v>
      </c>
      <c r="QC394" s="73" t="str">
        <v>Use Balloon 1 FULL Gauge</v>
      </c>
      <c r="QD394" s="73" t="str">
        <v>Use Balloon 9 FULL GO</v>
      </c>
      <c r="QE394" s="73" t="str">
        <v>Use Best Fit Pin</v>
      </c>
      <c r="QF394" s="73" t="str">
        <v>Use Disk Tip</v>
      </c>
      <c r="QG394" s="73" t="str">
        <v>Use flat bottomed indicator tip.</v>
      </c>
      <c r="QH394" s="73" t="str">
        <v xml:space="preserve">Use Full .093 Go Hex </v>
      </c>
      <c r="QI394" s="73" t="str">
        <v xml:space="preserve">Use Full .0930 Go Hex </v>
      </c>
      <c r="QJ394" s="73" t="str">
        <v>Use Full .1235 Go Hex</v>
      </c>
      <c r="QK394" s="73" t="str">
        <v>Use Gauge K2-98-8019-04, See Image</v>
      </c>
      <c r="QL394" s="73" t="str">
        <v>Use large flat indicator tip</v>
      </c>
      <c r="QM394" s="73" t="str">
        <v>Use Pins.3330/.3350, See Image MAX NO-GO</v>
      </c>
      <c r="QN394" s="73" t="str">
        <v>Use Pointed Drop Indicator Tip</v>
      </c>
      <c r="QO394" s="73" t="str">
        <v>V-Block</v>
      </c>
      <c r="QP394" s="73" t="str">
        <v>V-Block,  AMB for 13</v>
      </c>
      <c r="QQ394" s="73" t="str">
        <v>V-Block,  Hex Cham. Dia.</v>
      </c>
      <c r="QR394" s="73" t="str">
        <v>V-Block, Hex Depth</v>
      </c>
      <c r="QS394" s="73" t="str">
        <v>VBU Gauge</v>
      </c>
      <c r="QT394" s="73" t="str">
        <v>Visibally smaller than HEX=Pass</v>
      </c>
      <c r="QU394" s="73" t="str">
        <v>Visual Per Drawing</v>
      </c>
      <c r="QV394" s="73" t="str">
        <v>Whirl Blank</v>
      </c>
      <c r="QW394" s="73" t="str">
        <v xml:space="preserve">Whirl Blank </v>
      </c>
      <c r="QX394" s="73" t="str">
        <v>Whirl Blank, Neck Rad. End to Head CL</v>
      </c>
      <c r="QY394" s="73" t="str">
        <v>Whirl Blank, Nose Start Dia.</v>
      </c>
      <c r="QZ394" s="73" t="str">
        <v>Whirl Blank, Nose Start Dist.</v>
      </c>
      <c r="RA394" s="73" t="str">
        <v>Whirl Blank, Thrd. Minor</v>
      </c>
      <c r="RB394" s="73" t="str">
        <v>Whirl Blank, Thrd. Pullout Dia.</v>
      </c>
      <c r="RC394" s="73" t="str">
        <v>Whole Part, Removal is at Assy. Level</v>
      </c>
      <c r="RD394" s="73" t="str">
        <v>Wide Area</v>
      </c>
      <c r="RE394" s="73" t="str">
        <v>Zero on End of Go Gauge</v>
      </c>
    </row>
    <row r="395" spans="1:473">
      <c r="A395" s="73" t="s">
        <v>1021</v>
      </c>
      <c r="C395" s="73" t="str" cm="1">
        <f t="array" ref="C395:RE395">TRANSPOSE(_xlfn._xlws.SORT(_xlfn._xlws.FILTER($A$2:$A$600,ISNUMBER(SEARCH('PartLib Table'!M402,$A$2:$A$600)),"not found")))</f>
        <v xml:space="preserve"> 'C', Whirl Blank</v>
      </c>
      <c r="D395" s="73" t="str">
        <v xml:space="preserve"> See Image, Constrained</v>
      </c>
      <c r="E395" s="73" t="str">
        <v>(.04 to .12 range = Pass)</v>
      </c>
      <c r="F395" s="73" t="str">
        <v>(.042 FULL) Go Pin Seat Fully</v>
      </c>
      <c r="G395" s="73" t="str">
        <v>(B), Mfg. Tol.</v>
      </c>
      <c r="H395" s="73" t="str">
        <v>(B), O.A.L.</v>
      </c>
      <c r="I395" s="73" t="str">
        <v>.001 or less =Pass</v>
      </c>
      <c r="J395" s="73" t="str">
        <v>.001 or less out of center = Pass</v>
      </c>
      <c r="K395" s="73" t="str">
        <v>.002 or Less = Pass</v>
      </c>
      <c r="L395" s="73" t="str">
        <v>.002 or Less out of center = Pass</v>
      </c>
      <c r="M395" s="73" t="str">
        <v>.005 to .015 = Pass</v>
      </c>
      <c r="N395" s="73" t="str">
        <v>.0125 Mean, Section</v>
      </c>
      <c r="O395" s="73" t="str">
        <v>.025 or Less in X &amp; Y=Pass</v>
      </c>
      <c r="P395" s="73" t="str">
        <v>.038 Mean</v>
      </c>
      <c r="Q395" s="73" t="str">
        <v>.063 MM = .0024 IN, See Image</v>
      </c>
      <c r="R395" s="73" t="str">
        <v>.063MM = .0024"</v>
      </c>
      <c r="S395" s="73" t="str">
        <v>.243 NO-GO, Unconstrained, Must Not Start</v>
      </c>
      <c r="T395" s="73" t="str">
        <v>@ Back Face &amp; ID, No Raised Edge</v>
      </c>
      <c r="U395" s="73" t="str">
        <v>@ Back Face &amp; OD, No Raised Edge</v>
      </c>
      <c r="V395" s="73" t="str">
        <v>@ ID &amp; FACE</v>
      </c>
      <c r="W395" s="73" t="str">
        <v>@ OD &amp; BACK FACE</v>
      </c>
      <c r="X395" s="73" t="str">
        <v>@ OD &amp; FACE</v>
      </c>
      <c r="Y395" s="73" t="str">
        <v>Across from slot</v>
      </c>
      <c r="Z395" s="73" t="str">
        <v>All Edge Breaks</v>
      </c>
      <c r="AA395" s="73" t="str">
        <v>Attached to bar stock</v>
      </c>
      <c r="AB395" s="73" t="str">
        <v xml:space="preserve">Back Turn Fillet Rad. </v>
      </c>
      <c r="AC395" s="73" t="str">
        <v>Balloon 1 (DWG FRM0105 Page 2, NV-27)</v>
      </c>
      <c r="AD395" s="73" t="str">
        <v>Balloon 1 (DWG FRM0105, NV-30)</v>
      </c>
      <c r="AE395" s="73" t="str">
        <v>Balloon 1 (P# 9890002-20) OL00429/A</v>
      </c>
      <c r="AF395" s="73" t="str">
        <v>Balloon 1, DWG#FRM0105</v>
      </c>
      <c r="AG395" s="73" t="str">
        <v>Balloon 11, See Image</v>
      </c>
      <c r="AH395" s="73" t="str">
        <v xml:space="preserve">Balloon 2 (DWG FRM0105 Page 2, NV-27) </v>
      </c>
      <c r="AI395" s="73" t="str">
        <v>Balloon 2 (DWG FRM0105, NV-30)</v>
      </c>
      <c r="AJ395" s="73" t="str">
        <v>Balloon 2 (P# 9890002-20)</v>
      </c>
      <c r="AK395" s="73" t="str">
        <v>Balloon 2, DWG#FRM0105</v>
      </c>
      <c r="AL395" s="73" t="str">
        <v>Balloon 2, DWG#FRM0105, See Image</v>
      </c>
      <c r="AM395" s="73" t="str">
        <v>Balloon 3 (DWG FRM0105, NV-30 Minor)</v>
      </c>
      <c r="AN395" s="73" t="str">
        <v>Balloon 3 (DWG FRM0105, NV-30)</v>
      </c>
      <c r="AO395" s="73" t="str">
        <v>Balloon 3 (P# 9890002-20)</v>
      </c>
      <c r="AP395" s="73" t="str">
        <v>Balloon 4</v>
      </c>
      <c r="AQ395" s="73" t="str">
        <v>Balloon 4 (P# 9890002-20)</v>
      </c>
      <c r="AR395" s="73" t="str">
        <v>Below Middle Band</v>
      </c>
      <c r="AS395" s="73" t="str">
        <v>Best Fit Pin, .003 or Less =Pass</v>
      </c>
      <c r="AT395" s="73" t="str">
        <v>Blank</v>
      </c>
      <c r="AU395" s="73" t="str">
        <v>Blank Turn Maj.</v>
      </c>
      <c r="AV395" s="73" t="str">
        <v>Blank Turn Maj. Mill Flt., OL4172</v>
      </c>
      <c r="AW395" s="73" t="str">
        <v>Blank Without .010 Slots</v>
      </c>
      <c r="AX395" s="73" t="str">
        <v>Blank Without .010 Slots, Section</v>
      </c>
      <c r="AY395" s="73" t="str">
        <v>Blank without thread</v>
      </c>
      <c r="AZ395" s="73" t="str">
        <v xml:space="preserve">Blank, Center of V Grv. </v>
      </c>
      <c r="BA395" s="73" t="str">
        <v>Blank, Check R adjacent Balloon 17</v>
      </c>
      <c r="BB395" s="73" t="str">
        <v>Blank, EXT. Feature</v>
      </c>
      <c r="BC395" s="73" t="str">
        <v>Blank, See Image, OL04335</v>
      </c>
      <c r="BD395" s="73" t="str">
        <v>Blank, See Image, OL04336</v>
      </c>
      <c r="BE395" s="73" t="str">
        <v xml:space="preserve">Blank, Thrd. </v>
      </c>
      <c r="BF395" s="73" t="str">
        <v>Blank, Turn Tip</v>
      </c>
      <c r="BG395" s="73" t="str">
        <v>Blank, Without Thrd.</v>
      </c>
      <c r="BH395" s="73" t="str">
        <v>Blank, Without Thread</v>
      </c>
      <c r="BI395" s="73" t="str">
        <v xml:space="preserve">Blunt Start Blend to Minor </v>
      </c>
      <c r="BJ395" s="73" t="str">
        <v>Calc., Use Go HEX</v>
      </c>
      <c r="BK395" s="73" t="str">
        <v>Can't dig into OD</v>
      </c>
      <c r="BL395" s="73" t="str">
        <v>Carbide Gauge</v>
      </c>
      <c r="BM395" s="73" t="str">
        <v xml:space="preserve">Center of V Grv. </v>
      </c>
      <c r="BN395" s="73" t="str">
        <v>Centered Less than .03 = Pass</v>
      </c>
      <c r="BO395" s="73" t="str">
        <v>Centered within .0005 or Less = Pass</v>
      </c>
      <c r="BP395" s="73" t="str">
        <v>Centered within .001 or Less = Pass</v>
      </c>
      <c r="BQ395" s="73" t="str">
        <v>Centered within .0254 or Less = Pass</v>
      </c>
      <c r="BR395" s="73" t="str">
        <v>Check close to Rod Slot</v>
      </c>
      <c r="BS395" s="73" t="str">
        <v>Check every other hole</v>
      </c>
      <c r="BT395" s="73" t="str">
        <v>Check Go over full length of slot.</v>
      </c>
      <c r="BU395" s="73" t="str">
        <v>Check Near Closed End</v>
      </c>
      <c r="BV395" s="73" t="str">
        <v>Check per Print View, Away from Rod Slot</v>
      </c>
      <c r="BW395" s="73" t="str">
        <v>Check to Balloon 30 Go Pin</v>
      </c>
      <c r="BX395" s="73" t="str">
        <v>Check with .2705 SET Pin Inside Part</v>
      </c>
      <c r="BY395" s="73" t="str">
        <v>Check with Hex Up</v>
      </c>
      <c r="BZ395" s="73" t="str">
        <v>CMM Blank</v>
      </c>
      <c r="CA395" s="73" t="str">
        <v>Confirm Full Radius</v>
      </c>
      <c r="CB395" s="73" t="str">
        <v>Constrained in fixture</v>
      </c>
      <c r="CC395" s="73" t="str">
        <v>Constrained with Ring</v>
      </c>
      <c r="CD395" s="73" t="str">
        <v>Constrained, See Image</v>
      </c>
      <c r="CE395" s="73" t="str">
        <v>Dim. "A"</v>
      </c>
      <c r="CF395" s="73" t="str">
        <v>Dim. "B"</v>
      </c>
      <c r="CG395" s="73" t="str">
        <v>Dim. "C"</v>
      </c>
      <c r="CH395" s="73" t="str">
        <v>Dim. "D", Whirl Blank</v>
      </c>
      <c r="CI395" s="73" t="str">
        <v>Dim. "G"</v>
      </c>
      <c r="CJ395" s="73" t="str">
        <v>Dim. E, Blank Turn Maj. &amp;  Mill Flt</v>
      </c>
      <c r="CK395" s="73" t="str">
        <v>Dim. E, Blank Turn Maj.&amp;  Mill Flt</v>
      </c>
      <c r="CL395" s="73" t="str">
        <v>Dim. H, Whirl Blank</v>
      </c>
      <c r="CM395" s="73" t="str">
        <v>Dim. J, 'Blank Turn Maj. &amp; Whirl Blank</v>
      </c>
      <c r="CN395" s="73" t="str">
        <v>Disk Drop Indicator Tip</v>
      </c>
      <c r="CO395" s="73" t="str">
        <v>DWG 100448-15, Balloon F_1</v>
      </c>
      <c r="CP395" s="73" t="str">
        <v>DWG 100448-15, OL02571</v>
      </c>
      <c r="CQ395" s="73" t="str">
        <v>DWG 100448-41</v>
      </c>
      <c r="CR395" s="73" t="str">
        <v>DWG 9890040, (10E),Section Part, OL01139</v>
      </c>
      <c r="CS395" s="73" t="str">
        <v>DWG 9890040, (10E),Section, OL01139</v>
      </c>
      <c r="CT395" s="73" t="str">
        <v>DWG 9890040, (11E)</v>
      </c>
      <c r="CU395" s="73" t="str">
        <v>DWG 9890040, (11E), Pins with Flats</v>
      </c>
      <c r="CV395" s="73" t="str">
        <v>DWG 9890040, (12E),  Pass=.002 or less</v>
      </c>
      <c r="CW395" s="73" t="str">
        <v>DWG 9890040, (12E), See Image</v>
      </c>
      <c r="CX395" s="73" t="str">
        <v>DWG 9890040, (1E), OL01431</v>
      </c>
      <c r="CY395" s="73" t="str">
        <v>DWG 9890040, (1E), OL01432</v>
      </c>
      <c r="CZ395" s="73" t="str">
        <v>DWG 9890040, (2E), OL01432</v>
      </c>
      <c r="DA395" s="73" t="str">
        <v>DWG 9890040, (3E)</v>
      </c>
      <c r="DB395" s="73" t="str">
        <v>DWG 9890040, (4E)</v>
      </c>
      <c r="DC395" s="73" t="str">
        <v>DWG 9890040, (5E), OL02336</v>
      </c>
      <c r="DD395" s="73" t="str">
        <v>DWG 9890040, (6E)</v>
      </c>
      <c r="DE395" s="73" t="str">
        <v>DWG 9890040, (7E)</v>
      </c>
      <c r="DF395" s="73" t="str">
        <v>DWG 9890040, (8E), OL01433</v>
      </c>
      <c r="DG395" s="73" t="str">
        <v>DWG 9890040, (8E), OL01433, Section</v>
      </c>
      <c r="DH395" s="73" t="str">
        <v>DWG 9890040, (9E), Close to Rod Slot</v>
      </c>
      <c r="DI395" s="73" t="str">
        <v>DWG 9890040, (9E),Close to Rod Slot</v>
      </c>
      <c r="DJ395" s="73" t="str">
        <v>DWG FRM0105 PAGE 2</v>
      </c>
      <c r="DK395" s="73" t="str">
        <v>DWG# 100448-41</v>
      </c>
      <c r="DL395" s="73" t="str">
        <v>DWG# 100448-44</v>
      </c>
      <c r="DM395" s="73" t="str">
        <v>DWG# 9890003  (1), Section OL00436/A</v>
      </c>
      <c r="DN395" s="73" t="str">
        <v>DWG# 9890003 (3), Ring Gauge Constrained</v>
      </c>
      <c r="DO395" s="73" t="str">
        <v>DWG# 9890003 (4), Section</v>
      </c>
      <c r="DP395" s="73" t="str">
        <v>DWG#100448-26, Balloon 1K, OL02350</v>
      </c>
      <c r="DQ395" s="73" t="str">
        <v>DWG#100448-26, Balloon 2K, OL02350</v>
      </c>
      <c r="DR395" s="73" t="str">
        <v>DWG#100448-26, Balloon 3K, OL02363</v>
      </c>
      <c r="DS395" s="73" t="str">
        <v>DWG#100448-26, Balloon 4K</v>
      </c>
      <c r="DT395" s="73" t="str">
        <v>DWG#100448-26, Balloon 5K, Section</v>
      </c>
      <c r="DU395" s="73" t="str">
        <v>DWG#100448-26, Balloon 6K</v>
      </c>
      <c r="DV395" s="73" t="str">
        <v>DWG#100448-26, Balloon 7K, Section</v>
      </c>
      <c r="DW395" s="73" t="str">
        <v>DWG#100448-26, Mfg. Tol.</v>
      </c>
      <c r="DX395" s="73" t="str">
        <v>DWG#9890003 (2) Ring Gauge Constrained</v>
      </c>
      <c r="DY395" s="73" t="str">
        <v>DWG#9890044</v>
      </c>
      <c r="DZ395" s="73" t="str">
        <v>DWG#9890044 .1985 to .2005=Pass</v>
      </c>
      <c r="EA395" s="73" t="str">
        <v>DWG#9890044 Overlay OL02441</v>
      </c>
      <c r="EB395" s="73" t="str">
        <v>DWG#9890044, OL02441</v>
      </c>
      <c r="EC395" s="73" t="str">
        <v>DWG#FRM0105</v>
      </c>
      <c r="ED395" s="73" t="str">
        <v>EXT.</v>
      </c>
      <c r="EE395" s="73" t="str">
        <v>EXT. Section, OL02460</v>
      </c>
      <c r="EF395" s="73" t="str">
        <v>EXT., OL04223</v>
      </c>
      <c r="EG395" s="73" t="str">
        <v>Flat Drop Indicator Tip</v>
      </c>
      <c r="EH395" s="73" t="str">
        <v>Full Go Pin, No Light, at Radius</v>
      </c>
      <c r="EI395" s="73" t="str">
        <v>Function Check</v>
      </c>
      <c r="EJ395" s="73" t="str">
        <v>GO Function Gauge</v>
      </c>
      <c r="EK395" s="73" t="str">
        <v>Go Gauge for Balloon 1 &amp; 4</v>
      </c>
      <c r="EL395" s="73" t="str">
        <v>Go Pin must pass through</v>
      </c>
      <c r="EM395" s="73" t="str">
        <v>Greater than .005 = Fail, Section</v>
      </c>
      <c r="EN395" s="73" t="str">
        <v>Greater than .025 out of center = Fail</v>
      </c>
      <c r="EO395" s="73" t="str">
        <v>Greater than 2.6 = Pass</v>
      </c>
      <c r="EP395" s="73" t="str">
        <v>Green = Pass, Red = Fail</v>
      </c>
      <c r="EQ395" s="73" t="str">
        <v>Hex Depth</v>
      </c>
      <c r="ER395" s="73" t="str">
        <v>Hex Minor</v>
      </c>
      <c r="ES395" s="73" t="str">
        <v>Hole Dia.</v>
      </c>
      <c r="ET395" s="73" t="str">
        <v>Hook or Disk Tip</v>
      </c>
      <c r="EU395" s="73" t="str">
        <v>ID Sphere Finish</v>
      </c>
      <c r="EV395" s="73" t="str">
        <v>ID/OD Both Sides, Diff. .002 or less = Pass</v>
      </c>
      <c r="EW395" s="73" t="str">
        <v>If Looks Big, Section</v>
      </c>
      <c r="EX395" s="73" t="str">
        <v>If Looks Small, Section</v>
      </c>
      <c r="EY395" s="73" t="str">
        <v>Insp. Close to Break Away, Mfg.Tol.</v>
      </c>
      <c r="EZ395" s="73" t="str">
        <v>INT.</v>
      </c>
      <c r="FA395" s="73" t="str">
        <v>INT. Section, OL02460</v>
      </c>
      <c r="FB395" s="73" t="str">
        <v>INT., OL04223</v>
      </c>
      <c r="FC395" s="73" t="str">
        <v>Intersect. of 7.7 &amp; R0.10</v>
      </c>
      <c r="FD395" s="73" t="str">
        <v>Intersect. of 8.79 and R.25 MAX</v>
      </c>
      <c r="FE395" s="73" t="str">
        <v>Keep Ind. Tip away from corner</v>
      </c>
      <c r="FF395" s="73" t="str">
        <v>L31</v>
      </c>
      <c r="FG395" s="73" t="str">
        <v>Laser Mark</v>
      </c>
      <c r="FH395" s="73" t="str">
        <v>LASER PER NOTE 4</v>
      </c>
      <c r="FI395" s="73" t="str">
        <v>LASER PER NOTE 4, Final Check 1 only</v>
      </c>
      <c r="FJ395" s="73" t="str">
        <v>Less than .002 out of center = Pass</v>
      </c>
      <c r="FK395" s="73" t="str">
        <v>Less than 2.75 = Pass, Section</v>
      </c>
      <c r="FL395" s="73" t="str">
        <v>List as pin. Not Calibrated</v>
      </c>
      <c r="FM395" s="73" t="str">
        <v>M9 X 1.25 BUTT See Comment Image</v>
      </c>
      <c r="FN395" s="73" t="str">
        <v>Manual Section</v>
      </c>
      <c r="FO395" s="73" t="str">
        <v>Max Deep .241 NO-GO =.42</v>
      </c>
      <c r="FP395" s="73" t="str">
        <v>MAX Depth of (Note 7) .241 NO-GO Pin</v>
      </c>
      <c r="FQ395" s="73" t="str">
        <v>Measure from Blue Line, See Image</v>
      </c>
      <c r="FR395" s="73" t="str">
        <v>Measure Width of Blue Area, See Image</v>
      </c>
      <c r="FS395" s="73" t="str">
        <v>Mfg. Tol</v>
      </c>
      <c r="FT395" s="73" t="str">
        <v>Mfg. Tol, See Image</v>
      </c>
      <c r="FU395" s="73" t="str">
        <v>Mfg. Tol.</v>
      </c>
      <c r="FV395" s="73" t="str">
        <v>Mfg. Tol. "A"</v>
      </c>
      <c r="FW395" s="73" t="str">
        <v>Mfg. Tol. (Zero on Gauge Full Dia. Lead)</v>
      </c>
      <c r="FX395" s="73" t="str">
        <v>Mfg. Tol. Balloon 11, See Image</v>
      </c>
      <c r="FY395" s="73" t="str">
        <v>Mfg. Tol. Balloon 4</v>
      </c>
      <c r="FZ395" s="73" t="str">
        <v>Mfg. Tol. Balloon 7</v>
      </c>
      <c r="GA395" s="73" t="str">
        <v xml:space="preserve">Mfg. Tol. C-Bore Face (Ballo 28) </v>
      </c>
      <c r="GB395" s="73" t="str">
        <v>Mfg. Tol. Section</v>
      </c>
      <c r="GC395" s="73" t="str">
        <v>Mfg. Tol. See Image</v>
      </c>
      <c r="GD395" s="73" t="str">
        <v>Mfg. Tol., 3 Places, Record MAX</v>
      </c>
      <c r="GE395" s="73" t="str">
        <v>Mfg. Tol., Balloon 11</v>
      </c>
      <c r="GF395" s="73" t="str">
        <v>Mfg. Tol., Balloon 7</v>
      </c>
      <c r="GG395" s="73" t="str">
        <v>Mfg. Tol., Blank</v>
      </c>
      <c r="GH395" s="73" t="str">
        <v>Mfg. Tol., Blank, Balloon 12</v>
      </c>
      <c r="GI395" s="73" t="str">
        <v>Mfg. Tol., Blend to SØ.320</v>
      </c>
      <c r="GJ395" s="73" t="str">
        <v>Mfg. Tol., Calculation</v>
      </c>
      <c r="GK395" s="73" t="str">
        <v>Mfg. Tol., For Mill Fixture</v>
      </c>
      <c r="GL395" s="73" t="str">
        <v>Mfg. Tol., L32</v>
      </c>
      <c r="GM395" s="73" t="str">
        <v>Mfg. Tol., L33</v>
      </c>
      <c r="GN395" s="73" t="str">
        <v>Mfg. Tol., No Tool Marks</v>
      </c>
      <c r="GO395" s="73" t="str">
        <v>Mfg. Tol., OL03361</v>
      </c>
      <c r="GP395" s="73" t="str">
        <v>Mfg. Tol., Record off center value</v>
      </c>
      <c r="GQ395" s="73" t="str">
        <v>Mfg. Tol., Same 3 Places, Record MIN</v>
      </c>
      <c r="GR395" s="73" t="str">
        <v>Mfg. Tol., Section</v>
      </c>
      <c r="GS395" s="73" t="str">
        <v>Mfg. Tol., Section B-B</v>
      </c>
      <c r="GT395" s="73" t="str">
        <v>Mfg. Tol., Section, OL03361</v>
      </c>
      <c r="GU395" s="73" t="str">
        <v>Mfg. Tol., Section, Per Note 2</v>
      </c>
      <c r="GV395" s="73" t="str">
        <v>Mfg. Tol., See Image</v>
      </c>
      <c r="GW395" s="73" t="str">
        <v>Mfg. Tol., See Image, Bore in Blue</v>
      </c>
      <c r="GX395" s="73" t="str">
        <v>Mfg. Tol., See Image, Hook Tip</v>
      </c>
      <c r="GY395" s="73" t="str">
        <v>Mfg. Tol., Sharp Okay No Burr</v>
      </c>
      <c r="GZ395" s="73" t="str">
        <v>Mfg. Tol., Threadless Blank</v>
      </c>
      <c r="HA395" s="73" t="str">
        <v>Mfg.Tol.</v>
      </c>
      <c r="HB395" s="73" t="str">
        <v>Mgf. To., T.S.C.</v>
      </c>
      <c r="HC395" s="73" t="str">
        <v>Milled Feature</v>
      </c>
      <c r="HD395" s="73" t="str">
        <v>Milled Feature, OL04045</v>
      </c>
      <c r="HE395" s="73" t="str">
        <v>More than .0005 out of center = Fail</v>
      </c>
      <c r="HF395" s="73" t="str">
        <v>Must Pass Through</v>
      </c>
      <c r="HG395" s="73" t="str">
        <v>Must pass through gauge</v>
      </c>
      <c r="HH395" s="73" t="str">
        <v>Must Pass Through Go Gauge</v>
      </c>
      <c r="HI395" s="73" t="str">
        <v>Must Pass, See Image.</v>
      </c>
      <c r="HJ395" s="73" t="str">
        <v>NA</v>
      </c>
      <c r="HK395" s="73" t="str">
        <v>Narrow Area</v>
      </c>
      <c r="HL395" s="73" t="str">
        <v>Near Balloon 21</v>
      </c>
      <c r="HM395" s="73" t="str">
        <v>Near Datum B</v>
      </c>
      <c r="HN395" s="73" t="str">
        <v>Neck Dia.</v>
      </c>
      <c r="HO395" s="73" t="str">
        <v>Neck to Head Rad.</v>
      </c>
      <c r="HP395" s="73" t="str">
        <v>No Copper Deposits Allowed</v>
      </c>
      <c r="HQ395" s="73" t="str">
        <v>No Section</v>
      </c>
      <c r="HR395" s="73" t="str">
        <v>No Section, .01 to .014 = Pass</v>
      </c>
      <c r="HS395" s="73" t="str">
        <v>No Section, Rotate Part</v>
      </c>
      <c r="HT395" s="73" t="str">
        <v>No Section, See Image</v>
      </c>
      <c r="HU395" s="73" t="str">
        <v>No Slot, Section B-B</v>
      </c>
      <c r="HV395" s="73" t="str">
        <v>No visual step = Pass</v>
      </c>
      <c r="HW395" s="73" t="str">
        <v>Not to exceed .95 Deep</v>
      </c>
      <c r="HX395" s="73" t="str">
        <v>Note 1</v>
      </c>
      <c r="HY395" s="73" t="str">
        <v>OL00333/A</v>
      </c>
      <c r="HZ395" s="73" t="str">
        <v>OL00519</v>
      </c>
      <c r="IA395" s="73" t="str">
        <v>OL00520</v>
      </c>
      <c r="IB395" s="73" t="str">
        <v>OL00529</v>
      </c>
      <c r="IC395" s="73" t="str">
        <v>OL00542</v>
      </c>
      <c r="ID395" s="73" t="str">
        <v>OL00724</v>
      </c>
      <c r="IE395" s="73" t="str">
        <v>OL01250</v>
      </c>
      <c r="IF395" s="73" t="str">
        <v>OL01869, Threadless Blank</v>
      </c>
      <c r="IG395" s="73" t="str">
        <v>OL01870, Section</v>
      </c>
      <c r="IH395" s="73" t="str">
        <v>OL02255</v>
      </c>
      <c r="II395" s="73" t="str">
        <v>OL02255, Mfg. Tol.</v>
      </c>
      <c r="IJ395" s="73" t="str">
        <v>OL02302</v>
      </c>
      <c r="IK395" s="73" t="str">
        <v xml:space="preserve">OL02318  needed per image instructions </v>
      </c>
      <c r="IL395" s="73" t="str">
        <v>OL02556</v>
      </c>
      <c r="IM395" s="73" t="str">
        <v>OL02557</v>
      </c>
      <c r="IN395" s="73" t="str">
        <v>OL02567</v>
      </c>
      <c r="IO395" s="73" t="str">
        <v>OL02653</v>
      </c>
      <c r="IP395" s="73" t="str">
        <v>OL02718</v>
      </c>
      <c r="IQ395" s="73" t="str">
        <v>OL02841</v>
      </c>
      <c r="IR395" s="73" t="str">
        <v>OL02842</v>
      </c>
      <c r="IS395" s="73" t="str">
        <v>OL02844</v>
      </c>
      <c r="IT395" s="73" t="str">
        <v>OL02871</v>
      </c>
      <c r="IU395" s="73" t="str">
        <v>OL02887</v>
      </c>
      <c r="IV395" s="73" t="str">
        <v>OL03500</v>
      </c>
      <c r="IW395" s="73" t="str">
        <v>OL03766</v>
      </c>
      <c r="IX395" s="73" t="str">
        <v>OL03868</v>
      </c>
      <c r="IY395" s="73" t="str">
        <v>OL03869</v>
      </c>
      <c r="IZ395" s="73" t="str">
        <v>OL03870</v>
      </c>
      <c r="JA395" s="73" t="str">
        <v>OL03873, DWG# 100448-44</v>
      </c>
      <c r="JB395" s="73" t="str">
        <v>OL03949</v>
      </c>
      <c r="JC395" s="73" t="str">
        <v xml:space="preserve">OL04043, Section </v>
      </c>
      <c r="JD395" s="73" t="str">
        <v xml:space="preserve">OL04044, Section </v>
      </c>
      <c r="JE395" s="73" t="str">
        <v>OL04045</v>
      </c>
      <c r="JF395" s="73" t="str">
        <v>OL04045, Milled Feature</v>
      </c>
      <c r="JG395" s="73" t="str">
        <v>OL04063</v>
      </c>
      <c r="JH395" s="73" t="str">
        <v>OL04064</v>
      </c>
      <c r="JI395" s="73" t="str">
        <v>OL04065</v>
      </c>
      <c r="JJ395" s="73" t="str">
        <v>OL04181</v>
      </c>
      <c r="JK395" s="73" t="str">
        <v>OL04218</v>
      </c>
      <c r="JL395" s="73" t="str">
        <v>OL04224, See Image</v>
      </c>
      <c r="JM395" s="73" t="str">
        <v>OL04374</v>
      </c>
      <c r="JN395" s="73" t="str">
        <v>OL04375, Section M-M</v>
      </c>
      <c r="JO395" s="73" t="str">
        <v>OL04376, Section M-M</v>
      </c>
      <c r="JP395" s="73" t="str">
        <v>OL04443</v>
      </c>
      <c r="JQ395" s="73" t="str">
        <v>OL04444</v>
      </c>
      <c r="JR395" s="73" t="str">
        <v>OL05000</v>
      </c>
      <c r="JS395" s="73" t="str">
        <v>One side of slot</v>
      </c>
      <c r="JT395" s="73" t="str">
        <v>Other side of slot</v>
      </c>
      <c r="JU395" s="73" t="str">
        <v>Out of center more than .002 = Fail</v>
      </c>
      <c r="JV395" s="73" t="str">
        <v>Out of center more than.002 = Fail</v>
      </c>
      <c r="JW395" s="73" t="str">
        <v>Overlay OL02713</v>
      </c>
      <c r="JX395" s="73" t="str">
        <v>Overlay OL02714</v>
      </c>
      <c r="JY395" s="73" t="str">
        <v>Overlay OL02718</v>
      </c>
      <c r="JZ395" s="73" t="str">
        <v>Overlay OL03831, Mfg. Tol.</v>
      </c>
      <c r="KA395" s="73" t="str">
        <v>Part Without Slots</v>
      </c>
      <c r="KB395" s="73" t="str">
        <v>Part Without Slots, See Image</v>
      </c>
      <c r="KC395" s="73" t="str">
        <v xml:space="preserve">Pass = .0254 or Less </v>
      </c>
      <c r="KD395" s="73" t="str">
        <v>PD MIN = 4.361, PD MAX = 4.456</v>
      </c>
      <c r="KE395" s="73" t="str">
        <v>Per Balloon 2 Note</v>
      </c>
      <c r="KF395" s="73" t="str">
        <v>Per drawing note(s) 8.</v>
      </c>
      <c r="KG395" s="73" t="str">
        <v>Point or Sphere Tip</v>
      </c>
      <c r="KH395" s="73" t="str">
        <v>Point Tip</v>
      </c>
      <c r="KI395" s="73" t="str">
        <v>R.9 to R1.1 = Pass, See Image</v>
      </c>
      <c r="KJ395" s="73" t="str">
        <v>Ram Construction</v>
      </c>
      <c r="KK395" s="73" t="str">
        <v>Record Same Pass / Fail All Balloons</v>
      </c>
      <c r="KL395" s="73" t="str">
        <v>Ref. Balloon 1</v>
      </c>
      <c r="KM395" s="73" t="str">
        <v>Ref. Balloon 12</v>
      </c>
      <c r="KN395" s="73" t="str">
        <v>Ref. Balloon 13, 100% AQL</v>
      </c>
      <c r="KO395" s="73" t="str">
        <v>Ref. Balloon 2</v>
      </c>
      <c r="KP395" s="73" t="str">
        <v>Ref. Balloon 21, 100% AQL</v>
      </c>
      <c r="KQ395" s="73" t="str">
        <v>Ref. Balloon 4</v>
      </c>
      <c r="KR395" s="73" t="str">
        <v>Ref. Balloon 7</v>
      </c>
      <c r="KS395" s="73" t="str">
        <v>Ref. Balloon 8</v>
      </c>
      <c r="KT395" s="73" t="str">
        <v>Relieved Pin Gauges 09236 &amp; 09235</v>
      </c>
      <c r="KU395" s="73" t="str">
        <v>Rotate Part</v>
      </c>
      <c r="KV395" s="73" t="str">
        <v>Rotate Part, See Image</v>
      </c>
      <c r="KW395" s="73" t="str">
        <v>Same as Root Radius</v>
      </c>
      <c r="KX395" s="73" t="str">
        <v>Section</v>
      </c>
      <c r="KY395" s="73" t="str">
        <v>Section B-B</v>
      </c>
      <c r="KZ395" s="73" t="str">
        <v>Section B-B, Distance Between Grooves</v>
      </c>
      <c r="LA395" s="73" t="str">
        <v>Section C-C</v>
      </c>
      <c r="LB395" s="73" t="str">
        <v>Section Part</v>
      </c>
      <c r="LC395" s="73" t="str">
        <v>Section Part, Measured from Opposite Face</v>
      </c>
      <c r="LD395" s="73" t="str">
        <v>Section, Broachless Blank</v>
      </c>
      <c r="LE395" s="73" t="str">
        <v>Section, EXT. Sphere Location.</v>
      </c>
      <c r="LF395" s="73" t="str">
        <v>Section, Hex Cham. Ang.</v>
      </c>
      <c r="LG395" s="73" t="str">
        <v>Section, Hex Fillet Rad.</v>
      </c>
      <c r="LH395" s="73" t="str">
        <v>Section, INT. Feature</v>
      </c>
      <c r="LI395" s="73" t="str">
        <v>Section, INT. Sphere Location.</v>
      </c>
      <c r="LJ395" s="73" t="str">
        <v>Section, Mfg. Tol.</v>
      </c>
      <c r="LK395" s="73" t="str">
        <v>Section, Mfg. Tol., See Image</v>
      </c>
      <c r="LL395" s="73" t="str">
        <v>Section, OL00486</v>
      </c>
      <c r="LM395" s="73" t="str">
        <v>Section, OL00542</v>
      </c>
      <c r="LN395" s="73" t="str">
        <v>Section, OL00543</v>
      </c>
      <c r="LO395" s="73" t="str">
        <v>Section, OL00544</v>
      </c>
      <c r="LP395" s="73" t="str">
        <v>Section, OL00545</v>
      </c>
      <c r="LQ395" s="73" t="str">
        <v>Section, OL00546</v>
      </c>
      <c r="LR395" s="73" t="str">
        <v>Section, OL00547</v>
      </c>
      <c r="LS395" s="73" t="str">
        <v>Section, OL00555</v>
      </c>
      <c r="LT395" s="73" t="str">
        <v>Section, OL00725</v>
      </c>
      <c r="LU395" s="73" t="str">
        <v>Section, OL01430</v>
      </c>
      <c r="LV395" s="73" t="str">
        <v>Section, OL01434</v>
      </c>
      <c r="LW395" s="73" t="str">
        <v>Section, OL01435</v>
      </c>
      <c r="LX395" s="73" t="str">
        <v>Section, OL01807</v>
      </c>
      <c r="LY395" s="73" t="str">
        <v>Section, OL01830</v>
      </c>
      <c r="LZ395" s="73" t="str">
        <v>Section, OL02351</v>
      </c>
      <c r="MA395" s="73" t="str">
        <v>Section, OL02519</v>
      </c>
      <c r="MB395" s="73" t="str">
        <v>Section, OL02520</v>
      </c>
      <c r="MC395" s="73" t="str">
        <v>Section, OL02522</v>
      </c>
      <c r="MD395" s="73" t="str">
        <v>Section, OL02540</v>
      </c>
      <c r="ME395" s="73" t="str">
        <v>Section, OL02541</v>
      </c>
      <c r="MF395" s="73" t="str">
        <v>Section, OL02552</v>
      </c>
      <c r="MG395" s="73" t="str">
        <v>Section, OL02553</v>
      </c>
      <c r="MH395" s="73" t="str">
        <v>Section, OL02554</v>
      </c>
      <c r="MI395" s="73" t="str">
        <v>Section, OL02555</v>
      </c>
      <c r="MJ395" s="73" t="str">
        <v>Section, OL02558</v>
      </c>
      <c r="MK395" s="73" t="str">
        <v>Section, OL02559</v>
      </c>
      <c r="ML395" s="73" t="str">
        <v>Section, OL02560</v>
      </c>
      <c r="MM395" s="73" t="str">
        <v>Section, OL02619</v>
      </c>
      <c r="MN395" s="73" t="str">
        <v>Section, OL02620</v>
      </c>
      <c r="MO395" s="73" t="str">
        <v>Section, OL02621</v>
      </c>
      <c r="MP395" s="73" t="str">
        <v>Section, OL02622</v>
      </c>
      <c r="MQ395" s="73" t="str">
        <v>Section, OL02623</v>
      </c>
      <c r="MR395" s="73" t="str">
        <v>Section, OL02624</v>
      </c>
      <c r="MS395" s="73" t="str">
        <v>Section, OL02652</v>
      </c>
      <c r="MT395" s="73" t="str">
        <v>Section, OL02680</v>
      </c>
      <c r="MU395" s="73" t="str">
        <v>Section, OL02793</v>
      </c>
      <c r="MV395" s="73" t="str">
        <v>Section, OL02823</v>
      </c>
      <c r="MW395" s="73" t="str">
        <v>Section, OL02843</v>
      </c>
      <c r="MX395" s="73" t="str">
        <v>Section, OL03026, Ext.</v>
      </c>
      <c r="MY395" s="73" t="str">
        <v>Section, OL03026, Int.</v>
      </c>
      <c r="MZ395" s="73" t="str">
        <v>Section, OL03570, DWG# 100448-41</v>
      </c>
      <c r="NA395" s="73" t="str">
        <v>Section, OL03781</v>
      </c>
      <c r="NB395" s="73" t="str">
        <v>Section, OL03911</v>
      </c>
      <c r="NC395" s="73" t="str">
        <v>Section, OL03912</v>
      </c>
      <c r="ND395" s="73" t="str">
        <v>Section, OL03928</v>
      </c>
      <c r="NE395" s="73" t="str">
        <v>Section, OL03929</v>
      </c>
      <c r="NF395" s="73" t="str">
        <v>Section, OL04030</v>
      </c>
      <c r="NG395" s="73" t="str">
        <v>Section, OL04037</v>
      </c>
      <c r="NH395" s="73" t="str">
        <v>Section, OL04038</v>
      </c>
      <c r="NI395" s="73" t="str">
        <v>Section, OL04046</v>
      </c>
      <c r="NJ395" s="73" t="str">
        <v>Section, OL04065</v>
      </c>
      <c r="NK395" s="73" t="str">
        <v>Section, OL04066</v>
      </c>
      <c r="NL395" s="73" t="str">
        <v>Section, OL04067</v>
      </c>
      <c r="NM395" s="73" t="str">
        <v>Section, OL04069</v>
      </c>
      <c r="NN395" s="73" t="str">
        <v>Section, OL04071</v>
      </c>
      <c r="NO395" s="73" t="str">
        <v>Section, OL04173</v>
      </c>
      <c r="NP395" s="73" t="str">
        <v>Section, OL04174</v>
      </c>
      <c r="NQ395" s="73" t="str">
        <v>Section, OL04214</v>
      </c>
      <c r="NR395" s="73" t="str">
        <v>Section, OL04215</v>
      </c>
      <c r="NS395" s="73" t="str">
        <v>Section, OL04216</v>
      </c>
      <c r="NT395" s="73" t="str">
        <v>Section, OL04217</v>
      </c>
      <c r="NU395" s="73" t="str">
        <v>Section, Overlay OL02716</v>
      </c>
      <c r="NV395" s="73" t="str">
        <v>Section, Overlay OL02717</v>
      </c>
      <c r="NW395" s="73" t="str">
        <v>Section, See Image</v>
      </c>
      <c r="NX395" s="73" t="str">
        <v>Section, See Image, DWG# 100448-41</v>
      </c>
      <c r="NY395" s="73" t="str">
        <v>Section, Without Sots</v>
      </c>
      <c r="NZ395" s="73" t="str">
        <v>See Comments Sheet</v>
      </c>
      <c r="OA395" s="73" t="str">
        <v>See Comments Sheet, OL02318</v>
      </c>
      <c r="OB395" s="73" t="str">
        <v>See Image</v>
      </c>
      <c r="OC395" s="73" t="str">
        <v>See Image, .005 or Less = Pass</v>
      </c>
      <c r="OD395" s="73" t="str">
        <v>See Image, Check Near Radius</v>
      </c>
      <c r="OE395" s="73" t="str">
        <v>See Image, Constrained</v>
      </c>
      <c r="OF395" s="73" t="str">
        <v>See Image, Distance Between Flats</v>
      </c>
      <c r="OG395" s="73" t="str">
        <v xml:space="preserve">See Image, Mfg. Tol, Section A-A </v>
      </c>
      <c r="OH395" s="73" t="str">
        <v>See image, Mfg. Tol.</v>
      </c>
      <c r="OI395" s="73" t="str">
        <v>See Image, Mic. Across Flats</v>
      </c>
      <c r="OJ395" s="73" t="str">
        <v>See Image, OL02850</v>
      </c>
      <c r="OK395" s="73" t="str">
        <v>See Image, OL02880</v>
      </c>
      <c r="OL395" s="73" t="str">
        <v>See Image, OL03926</v>
      </c>
      <c r="OM395" s="73" t="str">
        <v>See Image, OL03927</v>
      </c>
      <c r="ON395" s="73" t="str">
        <v>See Image, OL04003</v>
      </c>
      <c r="OO395" s="73" t="str">
        <v>'See Image, OL04342,  Best Fit Joe Block</v>
      </c>
      <c r="OP395" s="73" t="str">
        <v>See Image, OL04342,  Blank</v>
      </c>
      <c r="OQ395" s="73" t="str">
        <v>See Image, OL04342, Blank</v>
      </c>
      <c r="OR395" s="73" t="str">
        <v>See Image, OL04343, Blank</v>
      </c>
      <c r="OS395" s="73" t="str">
        <v>See Image, Pass = .002 or Less</v>
      </c>
      <c r="OT395" s="73" t="str">
        <v>See Image, Rcd. MAX</v>
      </c>
      <c r="OU395" s="73" t="str">
        <v>See Image, Rcd. MIN</v>
      </c>
      <c r="OV395" s="73" t="str">
        <v>See Image, Section</v>
      </c>
      <c r="OW395" s="73" t="str">
        <v>See Image, Section A-A</v>
      </c>
      <c r="OX395" s="73" t="str">
        <v>See Image, Section B-B</v>
      </c>
      <c r="OY395" s="73" t="str">
        <v>See Image, Section B-B, TSC</v>
      </c>
      <c r="OZ395" s="73" t="str">
        <v>See Image, Shank Drawing # 18000-XX-XX A</v>
      </c>
      <c r="PA395" s="73" t="str">
        <v>Sequencial Laser 01, 120 Per Print</v>
      </c>
      <c r="PB395" s="73" t="str">
        <v>Set to .202, Zero on Thread Lead</v>
      </c>
      <c r="PC395" s="73" t="str">
        <v>Sharp OK, No Burr</v>
      </c>
      <c r="PD395" s="73" t="str">
        <v>Sharp OK, No Raised Edge, See Image</v>
      </c>
      <c r="PE395" s="73" t="str">
        <v>Sharp OK, No Raised Edges</v>
      </c>
      <c r="PF395" s="73" t="str">
        <v>Sharp okay no raised edge</v>
      </c>
      <c r="PG395" s="73" t="str">
        <v>Sharp Okay, No Burr</v>
      </c>
      <c r="PH395" s="73" t="str">
        <v>Sharp Okay, No Raised Edge</v>
      </c>
      <c r="PI395" s="73" t="str">
        <v>Sharp Okay, No Raised Edges,</v>
      </c>
      <c r="PJ395" s="73" t="str">
        <v>Sharp Okay, See Image</v>
      </c>
      <c r="PK395" s="73" t="str">
        <v xml:space="preserve">Start of Radius @ .195 </v>
      </c>
      <c r="PL395" s="73" t="str">
        <v xml:space="preserve">Start of Radius @ .21 </v>
      </c>
      <c r="PM395" s="73" t="str">
        <v xml:space="preserve">T.S.C. </v>
      </c>
      <c r="PN395" s="73" t="str">
        <v>Tangent Point</v>
      </c>
      <c r="PO395" s="73" t="str">
        <v>Tangent point of R.50</v>
      </c>
      <c r="PP395" s="73" t="str">
        <v>Taper Check, Mfg.Tol.</v>
      </c>
      <c r="PQ395" s="73" t="str">
        <v>Taper Check, Mfg.Tol., See Image</v>
      </c>
      <c r="PR395" s="73" t="str">
        <v>Thrd. Minor Ø</v>
      </c>
      <c r="PS395" s="73" t="str">
        <v>Thrd. Relief Ø</v>
      </c>
      <c r="PT395" s="73" t="str">
        <v>Threadless Blank</v>
      </c>
      <c r="PU395" s="73" t="str">
        <v>Threadless Blank, From Major Ø</v>
      </c>
      <c r="PV395" s="73" t="str">
        <v>Threadless Blank, Mfg. Tol.</v>
      </c>
      <c r="PW395" s="73" t="str">
        <v>Threadless Blank, Thrd. to Neck Rad.</v>
      </c>
      <c r="PX395" s="73" t="str">
        <v>Thredless Blank</v>
      </c>
      <c r="PY395" s="73" t="str">
        <v>To center of R.005</v>
      </c>
      <c r="PZ395" s="73" t="str">
        <v>Torx Min. Dia.</v>
      </c>
      <c r="QA395" s="73" t="str">
        <v>Turn Ø Free of Mill Marks</v>
      </c>
      <c r="QB395" s="73" t="str">
        <v>Use (Full) GO Hex</v>
      </c>
      <c r="QC395" s="73" t="str">
        <v>Use Balloon 1 FULL Gauge</v>
      </c>
      <c r="QD395" s="73" t="str">
        <v>Use Balloon 9 FULL GO</v>
      </c>
      <c r="QE395" s="73" t="str">
        <v>Use Best Fit Pin</v>
      </c>
      <c r="QF395" s="73" t="str">
        <v>Use Disk Tip</v>
      </c>
      <c r="QG395" s="73" t="str">
        <v>Use flat bottomed indicator tip.</v>
      </c>
      <c r="QH395" s="73" t="str">
        <v xml:space="preserve">Use Full .093 Go Hex </v>
      </c>
      <c r="QI395" s="73" t="str">
        <v xml:space="preserve">Use Full .0930 Go Hex </v>
      </c>
      <c r="QJ395" s="73" t="str">
        <v>Use Full .1235 Go Hex</v>
      </c>
      <c r="QK395" s="73" t="str">
        <v>Use Gauge K2-98-8019-04, See Image</v>
      </c>
      <c r="QL395" s="73" t="str">
        <v>Use large flat indicator tip</v>
      </c>
      <c r="QM395" s="73" t="str">
        <v>Use Pins.3330/.3350, See Image MAX NO-GO</v>
      </c>
      <c r="QN395" s="73" t="str">
        <v>Use Pointed Drop Indicator Tip</v>
      </c>
      <c r="QO395" s="73" t="str">
        <v>V-Block</v>
      </c>
      <c r="QP395" s="73" t="str">
        <v>V-Block,  AMB for 13</v>
      </c>
      <c r="QQ395" s="73" t="str">
        <v>V-Block,  Hex Cham. Dia.</v>
      </c>
      <c r="QR395" s="73" t="str">
        <v>V-Block, Hex Depth</v>
      </c>
      <c r="QS395" s="73" t="str">
        <v>VBU Gauge</v>
      </c>
      <c r="QT395" s="73" t="str">
        <v>Visibally smaller than HEX=Pass</v>
      </c>
      <c r="QU395" s="73" t="str">
        <v>Visual Per Drawing</v>
      </c>
      <c r="QV395" s="73" t="str">
        <v>Whirl Blank</v>
      </c>
      <c r="QW395" s="73" t="str">
        <v xml:space="preserve">Whirl Blank </v>
      </c>
      <c r="QX395" s="73" t="str">
        <v>Whirl Blank, Neck Rad. End to Head CL</v>
      </c>
      <c r="QY395" s="73" t="str">
        <v>Whirl Blank, Nose Start Dia.</v>
      </c>
      <c r="QZ395" s="73" t="str">
        <v>Whirl Blank, Nose Start Dist.</v>
      </c>
      <c r="RA395" s="73" t="str">
        <v>Whirl Blank, Thrd. Minor</v>
      </c>
      <c r="RB395" s="73" t="str">
        <v>Whirl Blank, Thrd. Pullout Dia.</v>
      </c>
      <c r="RC395" s="73" t="str">
        <v>Whole Part, Removal is at Assy. Level</v>
      </c>
      <c r="RD395" s="73" t="str">
        <v>Wide Area</v>
      </c>
      <c r="RE395" s="73" t="str">
        <v>Zero on End of Go Gauge</v>
      </c>
    </row>
    <row r="396" spans="1:473">
      <c r="A396" s="73" t="s">
        <v>1022</v>
      </c>
      <c r="C396" s="73" t="str" cm="1">
        <f t="array" ref="C396:RE396">TRANSPOSE(_xlfn._xlws.SORT(_xlfn._xlws.FILTER($A$2:$A$600,ISNUMBER(SEARCH('PartLib Table'!M403,$A$2:$A$600)),"not found")))</f>
        <v xml:space="preserve"> 'C', Whirl Blank</v>
      </c>
      <c r="D396" s="73" t="str">
        <v xml:space="preserve"> See Image, Constrained</v>
      </c>
      <c r="E396" s="73" t="str">
        <v>(.04 to .12 range = Pass)</v>
      </c>
      <c r="F396" s="73" t="str">
        <v>(.042 FULL) Go Pin Seat Fully</v>
      </c>
      <c r="G396" s="73" t="str">
        <v>(B), Mfg. Tol.</v>
      </c>
      <c r="H396" s="73" t="str">
        <v>(B), O.A.L.</v>
      </c>
      <c r="I396" s="73" t="str">
        <v>.001 or less =Pass</v>
      </c>
      <c r="J396" s="73" t="str">
        <v>.001 or less out of center = Pass</v>
      </c>
      <c r="K396" s="73" t="str">
        <v>.002 or Less = Pass</v>
      </c>
      <c r="L396" s="73" t="str">
        <v>.002 or Less out of center = Pass</v>
      </c>
      <c r="M396" s="73" t="str">
        <v>.005 to .015 = Pass</v>
      </c>
      <c r="N396" s="73" t="str">
        <v>.0125 Mean, Section</v>
      </c>
      <c r="O396" s="73" t="str">
        <v>.025 or Less in X &amp; Y=Pass</v>
      </c>
      <c r="P396" s="73" t="str">
        <v>.038 Mean</v>
      </c>
      <c r="Q396" s="73" t="str">
        <v>.063 MM = .0024 IN, See Image</v>
      </c>
      <c r="R396" s="73" t="str">
        <v>.063MM = .0024"</v>
      </c>
      <c r="S396" s="73" t="str">
        <v>.243 NO-GO, Unconstrained, Must Not Start</v>
      </c>
      <c r="T396" s="73" t="str">
        <v>@ Back Face &amp; ID, No Raised Edge</v>
      </c>
      <c r="U396" s="73" t="str">
        <v>@ Back Face &amp; OD, No Raised Edge</v>
      </c>
      <c r="V396" s="73" t="str">
        <v>@ ID &amp; FACE</v>
      </c>
      <c r="W396" s="73" t="str">
        <v>@ OD &amp; BACK FACE</v>
      </c>
      <c r="X396" s="73" t="str">
        <v>@ OD &amp; FACE</v>
      </c>
      <c r="Y396" s="73" t="str">
        <v>Across from slot</v>
      </c>
      <c r="Z396" s="73" t="str">
        <v>All Edge Breaks</v>
      </c>
      <c r="AA396" s="73" t="str">
        <v>Attached to bar stock</v>
      </c>
      <c r="AB396" s="73" t="str">
        <v xml:space="preserve">Back Turn Fillet Rad. </v>
      </c>
      <c r="AC396" s="73" t="str">
        <v>Balloon 1 (DWG FRM0105 Page 2, NV-27)</v>
      </c>
      <c r="AD396" s="73" t="str">
        <v>Balloon 1 (DWG FRM0105, NV-30)</v>
      </c>
      <c r="AE396" s="73" t="str">
        <v>Balloon 1 (P# 9890002-20) OL00429/A</v>
      </c>
      <c r="AF396" s="73" t="str">
        <v>Balloon 1, DWG#FRM0105</v>
      </c>
      <c r="AG396" s="73" t="str">
        <v>Balloon 11, See Image</v>
      </c>
      <c r="AH396" s="73" t="str">
        <v xml:space="preserve">Balloon 2 (DWG FRM0105 Page 2, NV-27) </v>
      </c>
      <c r="AI396" s="73" t="str">
        <v>Balloon 2 (DWG FRM0105, NV-30)</v>
      </c>
      <c r="AJ396" s="73" t="str">
        <v>Balloon 2 (P# 9890002-20)</v>
      </c>
      <c r="AK396" s="73" t="str">
        <v>Balloon 2, DWG#FRM0105</v>
      </c>
      <c r="AL396" s="73" t="str">
        <v>Balloon 2, DWG#FRM0105, See Image</v>
      </c>
      <c r="AM396" s="73" t="str">
        <v>Balloon 3 (DWG FRM0105, NV-30 Minor)</v>
      </c>
      <c r="AN396" s="73" t="str">
        <v>Balloon 3 (DWG FRM0105, NV-30)</v>
      </c>
      <c r="AO396" s="73" t="str">
        <v>Balloon 3 (P# 9890002-20)</v>
      </c>
      <c r="AP396" s="73" t="str">
        <v>Balloon 4</v>
      </c>
      <c r="AQ396" s="73" t="str">
        <v>Balloon 4 (P# 9890002-20)</v>
      </c>
      <c r="AR396" s="73" t="str">
        <v>Below Middle Band</v>
      </c>
      <c r="AS396" s="73" t="str">
        <v>Best Fit Pin, .003 or Less =Pass</v>
      </c>
      <c r="AT396" s="73" t="str">
        <v>Blank</v>
      </c>
      <c r="AU396" s="73" t="str">
        <v>Blank Turn Maj.</v>
      </c>
      <c r="AV396" s="73" t="str">
        <v>Blank Turn Maj. Mill Flt., OL4172</v>
      </c>
      <c r="AW396" s="73" t="str">
        <v>Blank Without .010 Slots</v>
      </c>
      <c r="AX396" s="73" t="str">
        <v>Blank Without .010 Slots, Section</v>
      </c>
      <c r="AY396" s="73" t="str">
        <v>Blank without thread</v>
      </c>
      <c r="AZ396" s="73" t="str">
        <v xml:space="preserve">Blank, Center of V Grv. </v>
      </c>
      <c r="BA396" s="73" t="str">
        <v>Blank, Check R adjacent Balloon 17</v>
      </c>
      <c r="BB396" s="73" t="str">
        <v>Blank, EXT. Feature</v>
      </c>
      <c r="BC396" s="73" t="str">
        <v>Blank, See Image, OL04335</v>
      </c>
      <c r="BD396" s="73" t="str">
        <v>Blank, See Image, OL04336</v>
      </c>
      <c r="BE396" s="73" t="str">
        <v xml:space="preserve">Blank, Thrd. </v>
      </c>
      <c r="BF396" s="73" t="str">
        <v>Blank, Turn Tip</v>
      </c>
      <c r="BG396" s="73" t="str">
        <v>Blank, Without Thrd.</v>
      </c>
      <c r="BH396" s="73" t="str">
        <v>Blank, Without Thread</v>
      </c>
      <c r="BI396" s="73" t="str">
        <v xml:space="preserve">Blunt Start Blend to Minor </v>
      </c>
      <c r="BJ396" s="73" t="str">
        <v>Calc., Use Go HEX</v>
      </c>
      <c r="BK396" s="73" t="str">
        <v>Can't dig into OD</v>
      </c>
      <c r="BL396" s="73" t="str">
        <v>Carbide Gauge</v>
      </c>
      <c r="BM396" s="73" t="str">
        <v xml:space="preserve">Center of V Grv. </v>
      </c>
      <c r="BN396" s="73" t="str">
        <v>Centered Less than .03 = Pass</v>
      </c>
      <c r="BO396" s="73" t="str">
        <v>Centered within .0005 or Less = Pass</v>
      </c>
      <c r="BP396" s="73" t="str">
        <v>Centered within .001 or Less = Pass</v>
      </c>
      <c r="BQ396" s="73" t="str">
        <v>Centered within .0254 or Less = Pass</v>
      </c>
      <c r="BR396" s="73" t="str">
        <v>Check close to Rod Slot</v>
      </c>
      <c r="BS396" s="73" t="str">
        <v>Check every other hole</v>
      </c>
      <c r="BT396" s="73" t="str">
        <v>Check Go over full length of slot.</v>
      </c>
      <c r="BU396" s="73" t="str">
        <v>Check Near Closed End</v>
      </c>
      <c r="BV396" s="73" t="str">
        <v>Check per Print View, Away from Rod Slot</v>
      </c>
      <c r="BW396" s="73" t="str">
        <v>Check to Balloon 30 Go Pin</v>
      </c>
      <c r="BX396" s="73" t="str">
        <v>Check with .2705 SET Pin Inside Part</v>
      </c>
      <c r="BY396" s="73" t="str">
        <v>Check with Hex Up</v>
      </c>
      <c r="BZ396" s="73" t="str">
        <v>CMM Blank</v>
      </c>
      <c r="CA396" s="73" t="str">
        <v>Confirm Full Radius</v>
      </c>
      <c r="CB396" s="73" t="str">
        <v>Constrained in fixture</v>
      </c>
      <c r="CC396" s="73" t="str">
        <v>Constrained with Ring</v>
      </c>
      <c r="CD396" s="73" t="str">
        <v>Constrained, See Image</v>
      </c>
      <c r="CE396" s="73" t="str">
        <v>Dim. "A"</v>
      </c>
      <c r="CF396" s="73" t="str">
        <v>Dim. "B"</v>
      </c>
      <c r="CG396" s="73" t="str">
        <v>Dim. "C"</v>
      </c>
      <c r="CH396" s="73" t="str">
        <v>Dim. "D", Whirl Blank</v>
      </c>
      <c r="CI396" s="73" t="str">
        <v>Dim. "G"</v>
      </c>
      <c r="CJ396" s="73" t="str">
        <v>Dim. E, Blank Turn Maj. &amp;  Mill Flt</v>
      </c>
      <c r="CK396" s="73" t="str">
        <v>Dim. E, Blank Turn Maj.&amp;  Mill Flt</v>
      </c>
      <c r="CL396" s="73" t="str">
        <v>Dim. H, Whirl Blank</v>
      </c>
      <c r="CM396" s="73" t="str">
        <v>Dim. J, 'Blank Turn Maj. &amp; Whirl Blank</v>
      </c>
      <c r="CN396" s="73" t="str">
        <v>Disk Drop Indicator Tip</v>
      </c>
      <c r="CO396" s="73" t="str">
        <v>DWG 100448-15, Balloon F_1</v>
      </c>
      <c r="CP396" s="73" t="str">
        <v>DWG 100448-15, OL02571</v>
      </c>
      <c r="CQ396" s="73" t="str">
        <v>DWG 100448-41</v>
      </c>
      <c r="CR396" s="73" t="str">
        <v>DWG 9890040, (10E),Section Part, OL01139</v>
      </c>
      <c r="CS396" s="73" t="str">
        <v>DWG 9890040, (10E),Section, OL01139</v>
      </c>
      <c r="CT396" s="73" t="str">
        <v>DWG 9890040, (11E)</v>
      </c>
      <c r="CU396" s="73" t="str">
        <v>DWG 9890040, (11E), Pins with Flats</v>
      </c>
      <c r="CV396" s="73" t="str">
        <v>DWG 9890040, (12E),  Pass=.002 or less</v>
      </c>
      <c r="CW396" s="73" t="str">
        <v>DWG 9890040, (12E), See Image</v>
      </c>
      <c r="CX396" s="73" t="str">
        <v>DWG 9890040, (1E), OL01431</v>
      </c>
      <c r="CY396" s="73" t="str">
        <v>DWG 9890040, (1E), OL01432</v>
      </c>
      <c r="CZ396" s="73" t="str">
        <v>DWG 9890040, (2E), OL01432</v>
      </c>
      <c r="DA396" s="73" t="str">
        <v>DWG 9890040, (3E)</v>
      </c>
      <c r="DB396" s="73" t="str">
        <v>DWG 9890040, (4E)</v>
      </c>
      <c r="DC396" s="73" t="str">
        <v>DWG 9890040, (5E), OL02336</v>
      </c>
      <c r="DD396" s="73" t="str">
        <v>DWG 9890040, (6E)</v>
      </c>
      <c r="DE396" s="73" t="str">
        <v>DWG 9890040, (7E)</v>
      </c>
      <c r="DF396" s="73" t="str">
        <v>DWG 9890040, (8E), OL01433</v>
      </c>
      <c r="DG396" s="73" t="str">
        <v>DWG 9890040, (8E), OL01433, Section</v>
      </c>
      <c r="DH396" s="73" t="str">
        <v>DWG 9890040, (9E), Close to Rod Slot</v>
      </c>
      <c r="DI396" s="73" t="str">
        <v>DWG 9890040, (9E),Close to Rod Slot</v>
      </c>
      <c r="DJ396" s="73" t="str">
        <v>DWG FRM0105 PAGE 2</v>
      </c>
      <c r="DK396" s="73" t="str">
        <v>DWG# 100448-41</v>
      </c>
      <c r="DL396" s="73" t="str">
        <v>DWG# 100448-44</v>
      </c>
      <c r="DM396" s="73" t="str">
        <v>DWG# 9890003  (1), Section OL00436/A</v>
      </c>
      <c r="DN396" s="73" t="str">
        <v>DWG# 9890003 (3), Ring Gauge Constrained</v>
      </c>
      <c r="DO396" s="73" t="str">
        <v>DWG# 9890003 (4), Section</v>
      </c>
      <c r="DP396" s="73" t="str">
        <v>DWG#100448-26, Balloon 1K, OL02350</v>
      </c>
      <c r="DQ396" s="73" t="str">
        <v>DWG#100448-26, Balloon 2K, OL02350</v>
      </c>
      <c r="DR396" s="73" t="str">
        <v>DWG#100448-26, Balloon 3K, OL02363</v>
      </c>
      <c r="DS396" s="73" t="str">
        <v>DWG#100448-26, Balloon 4K</v>
      </c>
      <c r="DT396" s="73" t="str">
        <v>DWG#100448-26, Balloon 5K, Section</v>
      </c>
      <c r="DU396" s="73" t="str">
        <v>DWG#100448-26, Balloon 6K</v>
      </c>
      <c r="DV396" s="73" t="str">
        <v>DWG#100448-26, Balloon 7K, Section</v>
      </c>
      <c r="DW396" s="73" t="str">
        <v>DWG#100448-26, Mfg. Tol.</v>
      </c>
      <c r="DX396" s="73" t="str">
        <v>DWG#9890003 (2) Ring Gauge Constrained</v>
      </c>
      <c r="DY396" s="73" t="str">
        <v>DWG#9890044</v>
      </c>
      <c r="DZ396" s="73" t="str">
        <v>DWG#9890044 .1985 to .2005=Pass</v>
      </c>
      <c r="EA396" s="73" t="str">
        <v>DWG#9890044 Overlay OL02441</v>
      </c>
      <c r="EB396" s="73" t="str">
        <v>DWG#9890044, OL02441</v>
      </c>
      <c r="EC396" s="73" t="str">
        <v>DWG#FRM0105</v>
      </c>
      <c r="ED396" s="73" t="str">
        <v>EXT.</v>
      </c>
      <c r="EE396" s="73" t="str">
        <v>EXT. Section, OL02460</v>
      </c>
      <c r="EF396" s="73" t="str">
        <v>EXT., OL04223</v>
      </c>
      <c r="EG396" s="73" t="str">
        <v>Flat Drop Indicator Tip</v>
      </c>
      <c r="EH396" s="73" t="str">
        <v>Full Go Pin, No Light, at Radius</v>
      </c>
      <c r="EI396" s="73" t="str">
        <v>Function Check</v>
      </c>
      <c r="EJ396" s="73" t="str">
        <v>GO Function Gauge</v>
      </c>
      <c r="EK396" s="73" t="str">
        <v>Go Gauge for Balloon 1 &amp; 4</v>
      </c>
      <c r="EL396" s="73" t="str">
        <v>Go Pin must pass through</v>
      </c>
      <c r="EM396" s="73" t="str">
        <v>Greater than .005 = Fail, Section</v>
      </c>
      <c r="EN396" s="73" t="str">
        <v>Greater than .025 out of center = Fail</v>
      </c>
      <c r="EO396" s="73" t="str">
        <v>Greater than 2.6 = Pass</v>
      </c>
      <c r="EP396" s="73" t="str">
        <v>Green = Pass, Red = Fail</v>
      </c>
      <c r="EQ396" s="73" t="str">
        <v>Hex Depth</v>
      </c>
      <c r="ER396" s="73" t="str">
        <v>Hex Minor</v>
      </c>
      <c r="ES396" s="73" t="str">
        <v>Hole Dia.</v>
      </c>
      <c r="ET396" s="73" t="str">
        <v>Hook or Disk Tip</v>
      </c>
      <c r="EU396" s="73" t="str">
        <v>ID Sphere Finish</v>
      </c>
      <c r="EV396" s="73" t="str">
        <v>ID/OD Both Sides, Diff. .002 or less = Pass</v>
      </c>
      <c r="EW396" s="73" t="str">
        <v>If Looks Big, Section</v>
      </c>
      <c r="EX396" s="73" t="str">
        <v>If Looks Small, Section</v>
      </c>
      <c r="EY396" s="73" t="str">
        <v>Insp. Close to Break Away, Mfg.Tol.</v>
      </c>
      <c r="EZ396" s="73" t="str">
        <v>INT.</v>
      </c>
      <c r="FA396" s="73" t="str">
        <v>INT. Section, OL02460</v>
      </c>
      <c r="FB396" s="73" t="str">
        <v>INT., OL04223</v>
      </c>
      <c r="FC396" s="73" t="str">
        <v>Intersect. of 7.7 &amp; R0.10</v>
      </c>
      <c r="FD396" s="73" t="str">
        <v>Intersect. of 8.79 and R.25 MAX</v>
      </c>
      <c r="FE396" s="73" t="str">
        <v>Keep Ind. Tip away from corner</v>
      </c>
      <c r="FF396" s="73" t="str">
        <v>L31</v>
      </c>
      <c r="FG396" s="73" t="str">
        <v>Laser Mark</v>
      </c>
      <c r="FH396" s="73" t="str">
        <v>LASER PER NOTE 4</v>
      </c>
      <c r="FI396" s="73" t="str">
        <v>LASER PER NOTE 4, Final Check 1 only</v>
      </c>
      <c r="FJ396" s="73" t="str">
        <v>Less than .002 out of center = Pass</v>
      </c>
      <c r="FK396" s="73" t="str">
        <v>Less than 2.75 = Pass, Section</v>
      </c>
      <c r="FL396" s="73" t="str">
        <v>List as pin. Not Calibrated</v>
      </c>
      <c r="FM396" s="73" t="str">
        <v>M9 X 1.25 BUTT See Comment Image</v>
      </c>
      <c r="FN396" s="73" t="str">
        <v>Manual Section</v>
      </c>
      <c r="FO396" s="73" t="str">
        <v>Max Deep .241 NO-GO =.42</v>
      </c>
      <c r="FP396" s="73" t="str">
        <v>MAX Depth of (Note 7) .241 NO-GO Pin</v>
      </c>
      <c r="FQ396" s="73" t="str">
        <v>Measure from Blue Line, See Image</v>
      </c>
      <c r="FR396" s="73" t="str">
        <v>Measure Width of Blue Area, See Image</v>
      </c>
      <c r="FS396" s="73" t="str">
        <v>Mfg. Tol</v>
      </c>
      <c r="FT396" s="73" t="str">
        <v>Mfg. Tol, See Image</v>
      </c>
      <c r="FU396" s="73" t="str">
        <v>Mfg. Tol.</v>
      </c>
      <c r="FV396" s="73" t="str">
        <v>Mfg. Tol. "A"</v>
      </c>
      <c r="FW396" s="73" t="str">
        <v>Mfg. Tol. (Zero on Gauge Full Dia. Lead)</v>
      </c>
      <c r="FX396" s="73" t="str">
        <v>Mfg. Tol. Balloon 11, See Image</v>
      </c>
      <c r="FY396" s="73" t="str">
        <v>Mfg. Tol. Balloon 4</v>
      </c>
      <c r="FZ396" s="73" t="str">
        <v>Mfg. Tol. Balloon 7</v>
      </c>
      <c r="GA396" s="73" t="str">
        <v xml:space="preserve">Mfg. Tol. C-Bore Face (Ballo 28) </v>
      </c>
      <c r="GB396" s="73" t="str">
        <v>Mfg. Tol. Section</v>
      </c>
      <c r="GC396" s="73" t="str">
        <v>Mfg. Tol. See Image</v>
      </c>
      <c r="GD396" s="73" t="str">
        <v>Mfg. Tol., 3 Places, Record MAX</v>
      </c>
      <c r="GE396" s="73" t="str">
        <v>Mfg. Tol., Balloon 11</v>
      </c>
      <c r="GF396" s="73" t="str">
        <v>Mfg. Tol., Balloon 7</v>
      </c>
      <c r="GG396" s="73" t="str">
        <v>Mfg. Tol., Blank</v>
      </c>
      <c r="GH396" s="73" t="str">
        <v>Mfg. Tol., Blank, Balloon 12</v>
      </c>
      <c r="GI396" s="73" t="str">
        <v>Mfg. Tol., Blend to SØ.320</v>
      </c>
      <c r="GJ396" s="73" t="str">
        <v>Mfg. Tol., Calculation</v>
      </c>
      <c r="GK396" s="73" t="str">
        <v>Mfg. Tol., For Mill Fixture</v>
      </c>
      <c r="GL396" s="73" t="str">
        <v>Mfg. Tol., L32</v>
      </c>
      <c r="GM396" s="73" t="str">
        <v>Mfg. Tol., L33</v>
      </c>
      <c r="GN396" s="73" t="str">
        <v>Mfg. Tol., No Tool Marks</v>
      </c>
      <c r="GO396" s="73" t="str">
        <v>Mfg. Tol., OL03361</v>
      </c>
      <c r="GP396" s="73" t="str">
        <v>Mfg. Tol., Record off center value</v>
      </c>
      <c r="GQ396" s="73" t="str">
        <v>Mfg. Tol., Same 3 Places, Record MIN</v>
      </c>
      <c r="GR396" s="73" t="str">
        <v>Mfg. Tol., Section</v>
      </c>
      <c r="GS396" s="73" t="str">
        <v>Mfg. Tol., Section B-B</v>
      </c>
      <c r="GT396" s="73" t="str">
        <v>Mfg. Tol., Section, OL03361</v>
      </c>
      <c r="GU396" s="73" t="str">
        <v>Mfg. Tol., Section, Per Note 2</v>
      </c>
      <c r="GV396" s="73" t="str">
        <v>Mfg. Tol., See Image</v>
      </c>
      <c r="GW396" s="73" t="str">
        <v>Mfg. Tol., See Image, Bore in Blue</v>
      </c>
      <c r="GX396" s="73" t="str">
        <v>Mfg. Tol., See Image, Hook Tip</v>
      </c>
      <c r="GY396" s="73" t="str">
        <v>Mfg. Tol., Sharp Okay No Burr</v>
      </c>
      <c r="GZ396" s="73" t="str">
        <v>Mfg. Tol., Threadless Blank</v>
      </c>
      <c r="HA396" s="73" t="str">
        <v>Mfg.Tol.</v>
      </c>
      <c r="HB396" s="73" t="str">
        <v>Mgf. To., T.S.C.</v>
      </c>
      <c r="HC396" s="73" t="str">
        <v>Milled Feature</v>
      </c>
      <c r="HD396" s="73" t="str">
        <v>Milled Feature, OL04045</v>
      </c>
      <c r="HE396" s="73" t="str">
        <v>More than .0005 out of center = Fail</v>
      </c>
      <c r="HF396" s="73" t="str">
        <v>Must Pass Through</v>
      </c>
      <c r="HG396" s="73" t="str">
        <v>Must pass through gauge</v>
      </c>
      <c r="HH396" s="73" t="str">
        <v>Must Pass Through Go Gauge</v>
      </c>
      <c r="HI396" s="73" t="str">
        <v>Must Pass, See Image.</v>
      </c>
      <c r="HJ396" s="73" t="str">
        <v>NA</v>
      </c>
      <c r="HK396" s="73" t="str">
        <v>Narrow Area</v>
      </c>
      <c r="HL396" s="73" t="str">
        <v>Near Balloon 21</v>
      </c>
      <c r="HM396" s="73" t="str">
        <v>Near Datum B</v>
      </c>
      <c r="HN396" s="73" t="str">
        <v>Neck Dia.</v>
      </c>
      <c r="HO396" s="73" t="str">
        <v>Neck to Head Rad.</v>
      </c>
      <c r="HP396" s="73" t="str">
        <v>No Copper Deposits Allowed</v>
      </c>
      <c r="HQ396" s="73" t="str">
        <v>No Section</v>
      </c>
      <c r="HR396" s="73" t="str">
        <v>No Section, .01 to .014 = Pass</v>
      </c>
      <c r="HS396" s="73" t="str">
        <v>No Section, Rotate Part</v>
      </c>
      <c r="HT396" s="73" t="str">
        <v>No Section, See Image</v>
      </c>
      <c r="HU396" s="73" t="str">
        <v>No Slot, Section B-B</v>
      </c>
      <c r="HV396" s="73" t="str">
        <v>No visual step = Pass</v>
      </c>
      <c r="HW396" s="73" t="str">
        <v>Not to exceed .95 Deep</v>
      </c>
      <c r="HX396" s="73" t="str">
        <v>Note 1</v>
      </c>
      <c r="HY396" s="73" t="str">
        <v>OL00333/A</v>
      </c>
      <c r="HZ396" s="73" t="str">
        <v>OL00519</v>
      </c>
      <c r="IA396" s="73" t="str">
        <v>OL00520</v>
      </c>
      <c r="IB396" s="73" t="str">
        <v>OL00529</v>
      </c>
      <c r="IC396" s="73" t="str">
        <v>OL00542</v>
      </c>
      <c r="ID396" s="73" t="str">
        <v>OL00724</v>
      </c>
      <c r="IE396" s="73" t="str">
        <v>OL01250</v>
      </c>
      <c r="IF396" s="73" t="str">
        <v>OL01869, Threadless Blank</v>
      </c>
      <c r="IG396" s="73" t="str">
        <v>OL01870, Section</v>
      </c>
      <c r="IH396" s="73" t="str">
        <v>OL02255</v>
      </c>
      <c r="II396" s="73" t="str">
        <v>OL02255, Mfg. Tol.</v>
      </c>
      <c r="IJ396" s="73" t="str">
        <v>OL02302</v>
      </c>
      <c r="IK396" s="73" t="str">
        <v xml:space="preserve">OL02318  needed per image instructions </v>
      </c>
      <c r="IL396" s="73" t="str">
        <v>OL02556</v>
      </c>
      <c r="IM396" s="73" t="str">
        <v>OL02557</v>
      </c>
      <c r="IN396" s="73" t="str">
        <v>OL02567</v>
      </c>
      <c r="IO396" s="73" t="str">
        <v>OL02653</v>
      </c>
      <c r="IP396" s="73" t="str">
        <v>OL02718</v>
      </c>
      <c r="IQ396" s="73" t="str">
        <v>OL02841</v>
      </c>
      <c r="IR396" s="73" t="str">
        <v>OL02842</v>
      </c>
      <c r="IS396" s="73" t="str">
        <v>OL02844</v>
      </c>
      <c r="IT396" s="73" t="str">
        <v>OL02871</v>
      </c>
      <c r="IU396" s="73" t="str">
        <v>OL02887</v>
      </c>
      <c r="IV396" s="73" t="str">
        <v>OL03500</v>
      </c>
      <c r="IW396" s="73" t="str">
        <v>OL03766</v>
      </c>
      <c r="IX396" s="73" t="str">
        <v>OL03868</v>
      </c>
      <c r="IY396" s="73" t="str">
        <v>OL03869</v>
      </c>
      <c r="IZ396" s="73" t="str">
        <v>OL03870</v>
      </c>
      <c r="JA396" s="73" t="str">
        <v>OL03873, DWG# 100448-44</v>
      </c>
      <c r="JB396" s="73" t="str">
        <v>OL03949</v>
      </c>
      <c r="JC396" s="73" t="str">
        <v xml:space="preserve">OL04043, Section </v>
      </c>
      <c r="JD396" s="73" t="str">
        <v xml:space="preserve">OL04044, Section </v>
      </c>
      <c r="JE396" s="73" t="str">
        <v>OL04045</v>
      </c>
      <c r="JF396" s="73" t="str">
        <v>OL04045, Milled Feature</v>
      </c>
      <c r="JG396" s="73" t="str">
        <v>OL04063</v>
      </c>
      <c r="JH396" s="73" t="str">
        <v>OL04064</v>
      </c>
      <c r="JI396" s="73" t="str">
        <v>OL04065</v>
      </c>
      <c r="JJ396" s="73" t="str">
        <v>OL04181</v>
      </c>
      <c r="JK396" s="73" t="str">
        <v>OL04218</v>
      </c>
      <c r="JL396" s="73" t="str">
        <v>OL04224, See Image</v>
      </c>
      <c r="JM396" s="73" t="str">
        <v>OL04374</v>
      </c>
      <c r="JN396" s="73" t="str">
        <v>OL04375, Section M-M</v>
      </c>
      <c r="JO396" s="73" t="str">
        <v>OL04376, Section M-M</v>
      </c>
      <c r="JP396" s="73" t="str">
        <v>OL04443</v>
      </c>
      <c r="JQ396" s="73" t="str">
        <v>OL04444</v>
      </c>
      <c r="JR396" s="73" t="str">
        <v>OL05000</v>
      </c>
      <c r="JS396" s="73" t="str">
        <v>One side of slot</v>
      </c>
      <c r="JT396" s="73" t="str">
        <v>Other side of slot</v>
      </c>
      <c r="JU396" s="73" t="str">
        <v>Out of center more than .002 = Fail</v>
      </c>
      <c r="JV396" s="73" t="str">
        <v>Out of center more than.002 = Fail</v>
      </c>
      <c r="JW396" s="73" t="str">
        <v>Overlay OL02713</v>
      </c>
      <c r="JX396" s="73" t="str">
        <v>Overlay OL02714</v>
      </c>
      <c r="JY396" s="73" t="str">
        <v>Overlay OL02718</v>
      </c>
      <c r="JZ396" s="73" t="str">
        <v>Overlay OL03831, Mfg. Tol.</v>
      </c>
      <c r="KA396" s="73" t="str">
        <v>Part Without Slots</v>
      </c>
      <c r="KB396" s="73" t="str">
        <v>Part Without Slots, See Image</v>
      </c>
      <c r="KC396" s="73" t="str">
        <v xml:space="preserve">Pass = .0254 or Less </v>
      </c>
      <c r="KD396" s="73" t="str">
        <v>PD MIN = 4.361, PD MAX = 4.456</v>
      </c>
      <c r="KE396" s="73" t="str">
        <v>Per Balloon 2 Note</v>
      </c>
      <c r="KF396" s="73" t="str">
        <v>Per drawing note(s) 8.</v>
      </c>
      <c r="KG396" s="73" t="str">
        <v>Point or Sphere Tip</v>
      </c>
      <c r="KH396" s="73" t="str">
        <v>Point Tip</v>
      </c>
      <c r="KI396" s="73" t="str">
        <v>R.9 to R1.1 = Pass, See Image</v>
      </c>
      <c r="KJ396" s="73" t="str">
        <v>Ram Construction</v>
      </c>
      <c r="KK396" s="73" t="str">
        <v>Record Same Pass / Fail All Balloons</v>
      </c>
      <c r="KL396" s="73" t="str">
        <v>Ref. Balloon 1</v>
      </c>
      <c r="KM396" s="73" t="str">
        <v>Ref. Balloon 12</v>
      </c>
      <c r="KN396" s="73" t="str">
        <v>Ref. Balloon 13, 100% AQL</v>
      </c>
      <c r="KO396" s="73" t="str">
        <v>Ref. Balloon 2</v>
      </c>
      <c r="KP396" s="73" t="str">
        <v>Ref. Balloon 21, 100% AQL</v>
      </c>
      <c r="KQ396" s="73" t="str">
        <v>Ref. Balloon 4</v>
      </c>
      <c r="KR396" s="73" t="str">
        <v>Ref. Balloon 7</v>
      </c>
      <c r="KS396" s="73" t="str">
        <v>Ref. Balloon 8</v>
      </c>
      <c r="KT396" s="73" t="str">
        <v>Relieved Pin Gauges 09236 &amp; 09235</v>
      </c>
      <c r="KU396" s="73" t="str">
        <v>Rotate Part</v>
      </c>
      <c r="KV396" s="73" t="str">
        <v>Rotate Part, See Image</v>
      </c>
      <c r="KW396" s="73" t="str">
        <v>Same as Root Radius</v>
      </c>
      <c r="KX396" s="73" t="str">
        <v>Section</v>
      </c>
      <c r="KY396" s="73" t="str">
        <v>Section B-B</v>
      </c>
      <c r="KZ396" s="73" t="str">
        <v>Section B-B, Distance Between Grooves</v>
      </c>
      <c r="LA396" s="73" t="str">
        <v>Section C-C</v>
      </c>
      <c r="LB396" s="73" t="str">
        <v>Section Part</v>
      </c>
      <c r="LC396" s="73" t="str">
        <v>Section Part, Measured from Opposite Face</v>
      </c>
      <c r="LD396" s="73" t="str">
        <v>Section, Broachless Blank</v>
      </c>
      <c r="LE396" s="73" t="str">
        <v>Section, EXT. Sphere Location.</v>
      </c>
      <c r="LF396" s="73" t="str">
        <v>Section, Hex Cham. Ang.</v>
      </c>
      <c r="LG396" s="73" t="str">
        <v>Section, Hex Fillet Rad.</v>
      </c>
      <c r="LH396" s="73" t="str">
        <v>Section, INT. Feature</v>
      </c>
      <c r="LI396" s="73" t="str">
        <v>Section, INT. Sphere Location.</v>
      </c>
      <c r="LJ396" s="73" t="str">
        <v>Section, Mfg. Tol.</v>
      </c>
      <c r="LK396" s="73" t="str">
        <v>Section, Mfg. Tol., See Image</v>
      </c>
      <c r="LL396" s="73" t="str">
        <v>Section, OL00486</v>
      </c>
      <c r="LM396" s="73" t="str">
        <v>Section, OL00542</v>
      </c>
      <c r="LN396" s="73" t="str">
        <v>Section, OL00543</v>
      </c>
      <c r="LO396" s="73" t="str">
        <v>Section, OL00544</v>
      </c>
      <c r="LP396" s="73" t="str">
        <v>Section, OL00545</v>
      </c>
      <c r="LQ396" s="73" t="str">
        <v>Section, OL00546</v>
      </c>
      <c r="LR396" s="73" t="str">
        <v>Section, OL00547</v>
      </c>
      <c r="LS396" s="73" t="str">
        <v>Section, OL00555</v>
      </c>
      <c r="LT396" s="73" t="str">
        <v>Section, OL00725</v>
      </c>
      <c r="LU396" s="73" t="str">
        <v>Section, OL01430</v>
      </c>
      <c r="LV396" s="73" t="str">
        <v>Section, OL01434</v>
      </c>
      <c r="LW396" s="73" t="str">
        <v>Section, OL01435</v>
      </c>
      <c r="LX396" s="73" t="str">
        <v>Section, OL01807</v>
      </c>
      <c r="LY396" s="73" t="str">
        <v>Section, OL01830</v>
      </c>
      <c r="LZ396" s="73" t="str">
        <v>Section, OL02351</v>
      </c>
      <c r="MA396" s="73" t="str">
        <v>Section, OL02519</v>
      </c>
      <c r="MB396" s="73" t="str">
        <v>Section, OL02520</v>
      </c>
      <c r="MC396" s="73" t="str">
        <v>Section, OL02522</v>
      </c>
      <c r="MD396" s="73" t="str">
        <v>Section, OL02540</v>
      </c>
      <c r="ME396" s="73" t="str">
        <v>Section, OL02541</v>
      </c>
      <c r="MF396" s="73" t="str">
        <v>Section, OL02552</v>
      </c>
      <c r="MG396" s="73" t="str">
        <v>Section, OL02553</v>
      </c>
      <c r="MH396" s="73" t="str">
        <v>Section, OL02554</v>
      </c>
      <c r="MI396" s="73" t="str">
        <v>Section, OL02555</v>
      </c>
      <c r="MJ396" s="73" t="str">
        <v>Section, OL02558</v>
      </c>
      <c r="MK396" s="73" t="str">
        <v>Section, OL02559</v>
      </c>
      <c r="ML396" s="73" t="str">
        <v>Section, OL02560</v>
      </c>
      <c r="MM396" s="73" t="str">
        <v>Section, OL02619</v>
      </c>
      <c r="MN396" s="73" t="str">
        <v>Section, OL02620</v>
      </c>
      <c r="MO396" s="73" t="str">
        <v>Section, OL02621</v>
      </c>
      <c r="MP396" s="73" t="str">
        <v>Section, OL02622</v>
      </c>
      <c r="MQ396" s="73" t="str">
        <v>Section, OL02623</v>
      </c>
      <c r="MR396" s="73" t="str">
        <v>Section, OL02624</v>
      </c>
      <c r="MS396" s="73" t="str">
        <v>Section, OL02652</v>
      </c>
      <c r="MT396" s="73" t="str">
        <v>Section, OL02680</v>
      </c>
      <c r="MU396" s="73" t="str">
        <v>Section, OL02793</v>
      </c>
      <c r="MV396" s="73" t="str">
        <v>Section, OL02823</v>
      </c>
      <c r="MW396" s="73" t="str">
        <v>Section, OL02843</v>
      </c>
      <c r="MX396" s="73" t="str">
        <v>Section, OL03026, Ext.</v>
      </c>
      <c r="MY396" s="73" t="str">
        <v>Section, OL03026, Int.</v>
      </c>
      <c r="MZ396" s="73" t="str">
        <v>Section, OL03570, DWG# 100448-41</v>
      </c>
      <c r="NA396" s="73" t="str">
        <v>Section, OL03781</v>
      </c>
      <c r="NB396" s="73" t="str">
        <v>Section, OL03911</v>
      </c>
      <c r="NC396" s="73" t="str">
        <v>Section, OL03912</v>
      </c>
      <c r="ND396" s="73" t="str">
        <v>Section, OL03928</v>
      </c>
      <c r="NE396" s="73" t="str">
        <v>Section, OL03929</v>
      </c>
      <c r="NF396" s="73" t="str">
        <v>Section, OL04030</v>
      </c>
      <c r="NG396" s="73" t="str">
        <v>Section, OL04037</v>
      </c>
      <c r="NH396" s="73" t="str">
        <v>Section, OL04038</v>
      </c>
      <c r="NI396" s="73" t="str">
        <v>Section, OL04046</v>
      </c>
      <c r="NJ396" s="73" t="str">
        <v>Section, OL04065</v>
      </c>
      <c r="NK396" s="73" t="str">
        <v>Section, OL04066</v>
      </c>
      <c r="NL396" s="73" t="str">
        <v>Section, OL04067</v>
      </c>
      <c r="NM396" s="73" t="str">
        <v>Section, OL04069</v>
      </c>
      <c r="NN396" s="73" t="str">
        <v>Section, OL04071</v>
      </c>
      <c r="NO396" s="73" t="str">
        <v>Section, OL04173</v>
      </c>
      <c r="NP396" s="73" t="str">
        <v>Section, OL04174</v>
      </c>
      <c r="NQ396" s="73" t="str">
        <v>Section, OL04214</v>
      </c>
      <c r="NR396" s="73" t="str">
        <v>Section, OL04215</v>
      </c>
      <c r="NS396" s="73" t="str">
        <v>Section, OL04216</v>
      </c>
      <c r="NT396" s="73" t="str">
        <v>Section, OL04217</v>
      </c>
      <c r="NU396" s="73" t="str">
        <v>Section, Overlay OL02716</v>
      </c>
      <c r="NV396" s="73" t="str">
        <v>Section, Overlay OL02717</v>
      </c>
      <c r="NW396" s="73" t="str">
        <v>Section, See Image</v>
      </c>
      <c r="NX396" s="73" t="str">
        <v>Section, See Image, DWG# 100448-41</v>
      </c>
      <c r="NY396" s="73" t="str">
        <v>Section, Without Sots</v>
      </c>
      <c r="NZ396" s="73" t="str">
        <v>See Comments Sheet</v>
      </c>
      <c r="OA396" s="73" t="str">
        <v>See Comments Sheet, OL02318</v>
      </c>
      <c r="OB396" s="73" t="str">
        <v>See Image</v>
      </c>
      <c r="OC396" s="73" t="str">
        <v>See Image, .005 or Less = Pass</v>
      </c>
      <c r="OD396" s="73" t="str">
        <v>See Image, Check Near Radius</v>
      </c>
      <c r="OE396" s="73" t="str">
        <v>See Image, Constrained</v>
      </c>
      <c r="OF396" s="73" t="str">
        <v>See Image, Distance Between Flats</v>
      </c>
      <c r="OG396" s="73" t="str">
        <v xml:space="preserve">See Image, Mfg. Tol, Section A-A </v>
      </c>
      <c r="OH396" s="73" t="str">
        <v>See image, Mfg. Tol.</v>
      </c>
      <c r="OI396" s="73" t="str">
        <v>See Image, Mic. Across Flats</v>
      </c>
      <c r="OJ396" s="73" t="str">
        <v>See Image, OL02850</v>
      </c>
      <c r="OK396" s="73" t="str">
        <v>See Image, OL02880</v>
      </c>
      <c r="OL396" s="73" t="str">
        <v>See Image, OL03926</v>
      </c>
      <c r="OM396" s="73" t="str">
        <v>See Image, OL03927</v>
      </c>
      <c r="ON396" s="73" t="str">
        <v>See Image, OL04003</v>
      </c>
      <c r="OO396" s="73" t="str">
        <v>'See Image, OL04342,  Best Fit Joe Block</v>
      </c>
      <c r="OP396" s="73" t="str">
        <v>See Image, OL04342,  Blank</v>
      </c>
      <c r="OQ396" s="73" t="str">
        <v>See Image, OL04342, Blank</v>
      </c>
      <c r="OR396" s="73" t="str">
        <v>See Image, OL04343, Blank</v>
      </c>
      <c r="OS396" s="73" t="str">
        <v>See Image, Pass = .002 or Less</v>
      </c>
      <c r="OT396" s="73" t="str">
        <v>See Image, Rcd. MAX</v>
      </c>
      <c r="OU396" s="73" t="str">
        <v>See Image, Rcd. MIN</v>
      </c>
      <c r="OV396" s="73" t="str">
        <v>See Image, Section</v>
      </c>
      <c r="OW396" s="73" t="str">
        <v>See Image, Section A-A</v>
      </c>
      <c r="OX396" s="73" t="str">
        <v>See Image, Section B-B</v>
      </c>
      <c r="OY396" s="73" t="str">
        <v>See Image, Section B-B, TSC</v>
      </c>
      <c r="OZ396" s="73" t="str">
        <v>See Image, Shank Drawing # 18000-XX-XX A</v>
      </c>
      <c r="PA396" s="73" t="str">
        <v>Sequencial Laser 01, 120 Per Print</v>
      </c>
      <c r="PB396" s="73" t="str">
        <v>Set to .202, Zero on Thread Lead</v>
      </c>
      <c r="PC396" s="73" t="str">
        <v>Sharp OK, No Burr</v>
      </c>
      <c r="PD396" s="73" t="str">
        <v>Sharp OK, No Raised Edge, See Image</v>
      </c>
      <c r="PE396" s="73" t="str">
        <v>Sharp OK, No Raised Edges</v>
      </c>
      <c r="PF396" s="73" t="str">
        <v>Sharp okay no raised edge</v>
      </c>
      <c r="PG396" s="73" t="str">
        <v>Sharp Okay, No Burr</v>
      </c>
      <c r="PH396" s="73" t="str">
        <v>Sharp Okay, No Raised Edge</v>
      </c>
      <c r="PI396" s="73" t="str">
        <v>Sharp Okay, No Raised Edges,</v>
      </c>
      <c r="PJ396" s="73" t="str">
        <v>Sharp Okay, See Image</v>
      </c>
      <c r="PK396" s="73" t="str">
        <v xml:space="preserve">Start of Radius @ .195 </v>
      </c>
      <c r="PL396" s="73" t="str">
        <v xml:space="preserve">Start of Radius @ .21 </v>
      </c>
      <c r="PM396" s="73" t="str">
        <v xml:space="preserve">T.S.C. </v>
      </c>
      <c r="PN396" s="73" t="str">
        <v>Tangent Point</v>
      </c>
      <c r="PO396" s="73" t="str">
        <v>Tangent point of R.50</v>
      </c>
      <c r="PP396" s="73" t="str">
        <v>Taper Check, Mfg.Tol.</v>
      </c>
      <c r="PQ396" s="73" t="str">
        <v>Taper Check, Mfg.Tol., See Image</v>
      </c>
      <c r="PR396" s="73" t="str">
        <v>Thrd. Minor Ø</v>
      </c>
      <c r="PS396" s="73" t="str">
        <v>Thrd. Relief Ø</v>
      </c>
      <c r="PT396" s="73" t="str">
        <v>Threadless Blank</v>
      </c>
      <c r="PU396" s="73" t="str">
        <v>Threadless Blank, From Major Ø</v>
      </c>
      <c r="PV396" s="73" t="str">
        <v>Threadless Blank, Mfg. Tol.</v>
      </c>
      <c r="PW396" s="73" t="str">
        <v>Threadless Blank, Thrd. to Neck Rad.</v>
      </c>
      <c r="PX396" s="73" t="str">
        <v>Thredless Blank</v>
      </c>
      <c r="PY396" s="73" t="str">
        <v>To center of R.005</v>
      </c>
      <c r="PZ396" s="73" t="str">
        <v>Torx Min. Dia.</v>
      </c>
      <c r="QA396" s="73" t="str">
        <v>Turn Ø Free of Mill Marks</v>
      </c>
      <c r="QB396" s="73" t="str">
        <v>Use (Full) GO Hex</v>
      </c>
      <c r="QC396" s="73" t="str">
        <v>Use Balloon 1 FULL Gauge</v>
      </c>
      <c r="QD396" s="73" t="str">
        <v>Use Balloon 9 FULL GO</v>
      </c>
      <c r="QE396" s="73" t="str">
        <v>Use Best Fit Pin</v>
      </c>
      <c r="QF396" s="73" t="str">
        <v>Use Disk Tip</v>
      </c>
      <c r="QG396" s="73" t="str">
        <v>Use flat bottomed indicator tip.</v>
      </c>
      <c r="QH396" s="73" t="str">
        <v xml:space="preserve">Use Full .093 Go Hex </v>
      </c>
      <c r="QI396" s="73" t="str">
        <v xml:space="preserve">Use Full .0930 Go Hex </v>
      </c>
      <c r="QJ396" s="73" t="str">
        <v>Use Full .1235 Go Hex</v>
      </c>
      <c r="QK396" s="73" t="str">
        <v>Use Gauge K2-98-8019-04, See Image</v>
      </c>
      <c r="QL396" s="73" t="str">
        <v>Use large flat indicator tip</v>
      </c>
      <c r="QM396" s="73" t="str">
        <v>Use Pins.3330/.3350, See Image MAX NO-GO</v>
      </c>
      <c r="QN396" s="73" t="str">
        <v>Use Pointed Drop Indicator Tip</v>
      </c>
      <c r="QO396" s="73" t="str">
        <v>V-Block</v>
      </c>
      <c r="QP396" s="73" t="str">
        <v>V-Block,  AMB for 13</v>
      </c>
      <c r="QQ396" s="73" t="str">
        <v>V-Block,  Hex Cham. Dia.</v>
      </c>
      <c r="QR396" s="73" t="str">
        <v>V-Block, Hex Depth</v>
      </c>
      <c r="QS396" s="73" t="str">
        <v>VBU Gauge</v>
      </c>
      <c r="QT396" s="73" t="str">
        <v>Visibally smaller than HEX=Pass</v>
      </c>
      <c r="QU396" s="73" t="str">
        <v>Visual Per Drawing</v>
      </c>
      <c r="QV396" s="73" t="str">
        <v>Whirl Blank</v>
      </c>
      <c r="QW396" s="73" t="str">
        <v xml:space="preserve">Whirl Blank </v>
      </c>
      <c r="QX396" s="73" t="str">
        <v>Whirl Blank, Neck Rad. End to Head CL</v>
      </c>
      <c r="QY396" s="73" t="str">
        <v>Whirl Blank, Nose Start Dia.</v>
      </c>
      <c r="QZ396" s="73" t="str">
        <v>Whirl Blank, Nose Start Dist.</v>
      </c>
      <c r="RA396" s="73" t="str">
        <v>Whirl Blank, Thrd. Minor</v>
      </c>
      <c r="RB396" s="73" t="str">
        <v>Whirl Blank, Thrd. Pullout Dia.</v>
      </c>
      <c r="RC396" s="73" t="str">
        <v>Whole Part, Removal is at Assy. Level</v>
      </c>
      <c r="RD396" s="73" t="str">
        <v>Wide Area</v>
      </c>
      <c r="RE396" s="73" t="str">
        <v>Zero on End of Go Gauge</v>
      </c>
    </row>
    <row r="397" spans="1:473">
      <c r="A397" s="73" t="s">
        <v>1023</v>
      </c>
      <c r="C397" s="73" t="str" cm="1">
        <f t="array" ref="C397:RE397">TRANSPOSE(_xlfn._xlws.SORT(_xlfn._xlws.FILTER($A$2:$A$600,ISNUMBER(SEARCH('PartLib Table'!M404,$A$2:$A$600)),"not found")))</f>
        <v xml:space="preserve"> 'C', Whirl Blank</v>
      </c>
      <c r="D397" s="73" t="str">
        <v xml:space="preserve"> See Image, Constrained</v>
      </c>
      <c r="E397" s="73" t="str">
        <v>(.04 to .12 range = Pass)</v>
      </c>
      <c r="F397" s="73" t="str">
        <v>(.042 FULL) Go Pin Seat Fully</v>
      </c>
      <c r="G397" s="73" t="str">
        <v>(B), Mfg. Tol.</v>
      </c>
      <c r="H397" s="73" t="str">
        <v>(B), O.A.L.</v>
      </c>
      <c r="I397" s="73" t="str">
        <v>.001 or less =Pass</v>
      </c>
      <c r="J397" s="73" t="str">
        <v>.001 or less out of center = Pass</v>
      </c>
      <c r="K397" s="73" t="str">
        <v>.002 or Less = Pass</v>
      </c>
      <c r="L397" s="73" t="str">
        <v>.002 or Less out of center = Pass</v>
      </c>
      <c r="M397" s="73" t="str">
        <v>.005 to .015 = Pass</v>
      </c>
      <c r="N397" s="73" t="str">
        <v>.0125 Mean, Section</v>
      </c>
      <c r="O397" s="73" t="str">
        <v>.025 or Less in X &amp; Y=Pass</v>
      </c>
      <c r="P397" s="73" t="str">
        <v>.038 Mean</v>
      </c>
      <c r="Q397" s="73" t="str">
        <v>.063 MM = .0024 IN, See Image</v>
      </c>
      <c r="R397" s="73" t="str">
        <v>.063MM = .0024"</v>
      </c>
      <c r="S397" s="73" t="str">
        <v>.243 NO-GO, Unconstrained, Must Not Start</v>
      </c>
      <c r="T397" s="73" t="str">
        <v>@ Back Face &amp; ID, No Raised Edge</v>
      </c>
      <c r="U397" s="73" t="str">
        <v>@ Back Face &amp; OD, No Raised Edge</v>
      </c>
      <c r="V397" s="73" t="str">
        <v>@ ID &amp; FACE</v>
      </c>
      <c r="W397" s="73" t="str">
        <v>@ OD &amp; BACK FACE</v>
      </c>
      <c r="X397" s="73" t="str">
        <v>@ OD &amp; FACE</v>
      </c>
      <c r="Y397" s="73" t="str">
        <v>Across from slot</v>
      </c>
      <c r="Z397" s="73" t="str">
        <v>All Edge Breaks</v>
      </c>
      <c r="AA397" s="73" t="str">
        <v>Attached to bar stock</v>
      </c>
      <c r="AB397" s="73" t="str">
        <v xml:space="preserve">Back Turn Fillet Rad. </v>
      </c>
      <c r="AC397" s="73" t="str">
        <v>Balloon 1 (DWG FRM0105 Page 2, NV-27)</v>
      </c>
      <c r="AD397" s="73" t="str">
        <v>Balloon 1 (DWG FRM0105, NV-30)</v>
      </c>
      <c r="AE397" s="73" t="str">
        <v>Balloon 1 (P# 9890002-20) OL00429/A</v>
      </c>
      <c r="AF397" s="73" t="str">
        <v>Balloon 1, DWG#FRM0105</v>
      </c>
      <c r="AG397" s="73" t="str">
        <v>Balloon 11, See Image</v>
      </c>
      <c r="AH397" s="73" t="str">
        <v xml:space="preserve">Balloon 2 (DWG FRM0105 Page 2, NV-27) </v>
      </c>
      <c r="AI397" s="73" t="str">
        <v>Balloon 2 (DWG FRM0105, NV-30)</v>
      </c>
      <c r="AJ397" s="73" t="str">
        <v>Balloon 2 (P# 9890002-20)</v>
      </c>
      <c r="AK397" s="73" t="str">
        <v>Balloon 2, DWG#FRM0105</v>
      </c>
      <c r="AL397" s="73" t="str">
        <v>Balloon 2, DWG#FRM0105, See Image</v>
      </c>
      <c r="AM397" s="73" t="str">
        <v>Balloon 3 (DWG FRM0105, NV-30 Minor)</v>
      </c>
      <c r="AN397" s="73" t="str">
        <v>Balloon 3 (DWG FRM0105, NV-30)</v>
      </c>
      <c r="AO397" s="73" t="str">
        <v>Balloon 3 (P# 9890002-20)</v>
      </c>
      <c r="AP397" s="73" t="str">
        <v>Balloon 4</v>
      </c>
      <c r="AQ397" s="73" t="str">
        <v>Balloon 4 (P# 9890002-20)</v>
      </c>
      <c r="AR397" s="73" t="str">
        <v>Below Middle Band</v>
      </c>
      <c r="AS397" s="73" t="str">
        <v>Best Fit Pin, .003 or Less =Pass</v>
      </c>
      <c r="AT397" s="73" t="str">
        <v>Blank</v>
      </c>
      <c r="AU397" s="73" t="str">
        <v>Blank Turn Maj.</v>
      </c>
      <c r="AV397" s="73" t="str">
        <v>Blank Turn Maj. Mill Flt., OL4172</v>
      </c>
      <c r="AW397" s="73" t="str">
        <v>Blank Without .010 Slots</v>
      </c>
      <c r="AX397" s="73" t="str">
        <v>Blank Without .010 Slots, Section</v>
      </c>
      <c r="AY397" s="73" t="str">
        <v>Blank without thread</v>
      </c>
      <c r="AZ397" s="73" t="str">
        <v xml:space="preserve">Blank, Center of V Grv. </v>
      </c>
      <c r="BA397" s="73" t="str">
        <v>Blank, Check R adjacent Balloon 17</v>
      </c>
      <c r="BB397" s="73" t="str">
        <v>Blank, EXT. Feature</v>
      </c>
      <c r="BC397" s="73" t="str">
        <v>Blank, See Image, OL04335</v>
      </c>
      <c r="BD397" s="73" t="str">
        <v>Blank, See Image, OL04336</v>
      </c>
      <c r="BE397" s="73" t="str">
        <v xml:space="preserve">Blank, Thrd. </v>
      </c>
      <c r="BF397" s="73" t="str">
        <v>Blank, Turn Tip</v>
      </c>
      <c r="BG397" s="73" t="str">
        <v>Blank, Without Thrd.</v>
      </c>
      <c r="BH397" s="73" t="str">
        <v>Blank, Without Thread</v>
      </c>
      <c r="BI397" s="73" t="str">
        <v xml:space="preserve">Blunt Start Blend to Minor </v>
      </c>
      <c r="BJ397" s="73" t="str">
        <v>Calc., Use Go HEX</v>
      </c>
      <c r="BK397" s="73" t="str">
        <v>Can't dig into OD</v>
      </c>
      <c r="BL397" s="73" t="str">
        <v>Carbide Gauge</v>
      </c>
      <c r="BM397" s="73" t="str">
        <v xml:space="preserve">Center of V Grv. </v>
      </c>
      <c r="BN397" s="73" t="str">
        <v>Centered Less than .03 = Pass</v>
      </c>
      <c r="BO397" s="73" t="str">
        <v>Centered within .0005 or Less = Pass</v>
      </c>
      <c r="BP397" s="73" t="str">
        <v>Centered within .001 or Less = Pass</v>
      </c>
      <c r="BQ397" s="73" t="str">
        <v>Centered within .0254 or Less = Pass</v>
      </c>
      <c r="BR397" s="73" t="str">
        <v>Check close to Rod Slot</v>
      </c>
      <c r="BS397" s="73" t="str">
        <v>Check every other hole</v>
      </c>
      <c r="BT397" s="73" t="str">
        <v>Check Go over full length of slot.</v>
      </c>
      <c r="BU397" s="73" t="str">
        <v>Check Near Closed End</v>
      </c>
      <c r="BV397" s="73" t="str">
        <v>Check per Print View, Away from Rod Slot</v>
      </c>
      <c r="BW397" s="73" t="str">
        <v>Check to Balloon 30 Go Pin</v>
      </c>
      <c r="BX397" s="73" t="str">
        <v>Check with .2705 SET Pin Inside Part</v>
      </c>
      <c r="BY397" s="73" t="str">
        <v>Check with Hex Up</v>
      </c>
      <c r="BZ397" s="73" t="str">
        <v>CMM Blank</v>
      </c>
      <c r="CA397" s="73" t="str">
        <v>Confirm Full Radius</v>
      </c>
      <c r="CB397" s="73" t="str">
        <v>Constrained in fixture</v>
      </c>
      <c r="CC397" s="73" t="str">
        <v>Constrained with Ring</v>
      </c>
      <c r="CD397" s="73" t="str">
        <v>Constrained, See Image</v>
      </c>
      <c r="CE397" s="73" t="str">
        <v>Dim. "A"</v>
      </c>
      <c r="CF397" s="73" t="str">
        <v>Dim. "B"</v>
      </c>
      <c r="CG397" s="73" t="str">
        <v>Dim. "C"</v>
      </c>
      <c r="CH397" s="73" t="str">
        <v>Dim. "D", Whirl Blank</v>
      </c>
      <c r="CI397" s="73" t="str">
        <v>Dim. "G"</v>
      </c>
      <c r="CJ397" s="73" t="str">
        <v>Dim. E, Blank Turn Maj. &amp;  Mill Flt</v>
      </c>
      <c r="CK397" s="73" t="str">
        <v>Dim. E, Blank Turn Maj.&amp;  Mill Flt</v>
      </c>
      <c r="CL397" s="73" t="str">
        <v>Dim. H, Whirl Blank</v>
      </c>
      <c r="CM397" s="73" t="str">
        <v>Dim. J, 'Blank Turn Maj. &amp; Whirl Blank</v>
      </c>
      <c r="CN397" s="73" t="str">
        <v>Disk Drop Indicator Tip</v>
      </c>
      <c r="CO397" s="73" t="str">
        <v>DWG 100448-15, Balloon F_1</v>
      </c>
      <c r="CP397" s="73" t="str">
        <v>DWG 100448-15, OL02571</v>
      </c>
      <c r="CQ397" s="73" t="str">
        <v>DWG 100448-41</v>
      </c>
      <c r="CR397" s="73" t="str">
        <v>DWG 9890040, (10E),Section Part, OL01139</v>
      </c>
      <c r="CS397" s="73" t="str">
        <v>DWG 9890040, (10E),Section, OL01139</v>
      </c>
      <c r="CT397" s="73" t="str">
        <v>DWG 9890040, (11E)</v>
      </c>
      <c r="CU397" s="73" t="str">
        <v>DWG 9890040, (11E), Pins with Flats</v>
      </c>
      <c r="CV397" s="73" t="str">
        <v>DWG 9890040, (12E),  Pass=.002 or less</v>
      </c>
      <c r="CW397" s="73" t="str">
        <v>DWG 9890040, (12E), See Image</v>
      </c>
      <c r="CX397" s="73" t="str">
        <v>DWG 9890040, (1E), OL01431</v>
      </c>
      <c r="CY397" s="73" t="str">
        <v>DWG 9890040, (1E), OL01432</v>
      </c>
      <c r="CZ397" s="73" t="str">
        <v>DWG 9890040, (2E), OL01432</v>
      </c>
      <c r="DA397" s="73" t="str">
        <v>DWG 9890040, (3E)</v>
      </c>
      <c r="DB397" s="73" t="str">
        <v>DWG 9890040, (4E)</v>
      </c>
      <c r="DC397" s="73" t="str">
        <v>DWG 9890040, (5E), OL02336</v>
      </c>
      <c r="DD397" s="73" t="str">
        <v>DWG 9890040, (6E)</v>
      </c>
      <c r="DE397" s="73" t="str">
        <v>DWG 9890040, (7E)</v>
      </c>
      <c r="DF397" s="73" t="str">
        <v>DWG 9890040, (8E), OL01433</v>
      </c>
      <c r="DG397" s="73" t="str">
        <v>DWG 9890040, (8E), OL01433, Section</v>
      </c>
      <c r="DH397" s="73" t="str">
        <v>DWG 9890040, (9E), Close to Rod Slot</v>
      </c>
      <c r="DI397" s="73" t="str">
        <v>DWG 9890040, (9E),Close to Rod Slot</v>
      </c>
      <c r="DJ397" s="73" t="str">
        <v>DWG FRM0105 PAGE 2</v>
      </c>
      <c r="DK397" s="73" t="str">
        <v>DWG# 100448-41</v>
      </c>
      <c r="DL397" s="73" t="str">
        <v>DWG# 100448-44</v>
      </c>
      <c r="DM397" s="73" t="str">
        <v>DWG# 9890003  (1), Section OL00436/A</v>
      </c>
      <c r="DN397" s="73" t="str">
        <v>DWG# 9890003 (3), Ring Gauge Constrained</v>
      </c>
      <c r="DO397" s="73" t="str">
        <v>DWG# 9890003 (4), Section</v>
      </c>
      <c r="DP397" s="73" t="str">
        <v>DWG#100448-26, Balloon 1K, OL02350</v>
      </c>
      <c r="DQ397" s="73" t="str">
        <v>DWG#100448-26, Balloon 2K, OL02350</v>
      </c>
      <c r="DR397" s="73" t="str">
        <v>DWG#100448-26, Balloon 3K, OL02363</v>
      </c>
      <c r="DS397" s="73" t="str">
        <v>DWG#100448-26, Balloon 4K</v>
      </c>
      <c r="DT397" s="73" t="str">
        <v>DWG#100448-26, Balloon 5K, Section</v>
      </c>
      <c r="DU397" s="73" t="str">
        <v>DWG#100448-26, Balloon 6K</v>
      </c>
      <c r="DV397" s="73" t="str">
        <v>DWG#100448-26, Balloon 7K, Section</v>
      </c>
      <c r="DW397" s="73" t="str">
        <v>DWG#100448-26, Mfg. Tol.</v>
      </c>
      <c r="DX397" s="73" t="str">
        <v>DWG#9890003 (2) Ring Gauge Constrained</v>
      </c>
      <c r="DY397" s="73" t="str">
        <v>DWG#9890044</v>
      </c>
      <c r="DZ397" s="73" t="str">
        <v>DWG#9890044 .1985 to .2005=Pass</v>
      </c>
      <c r="EA397" s="73" t="str">
        <v>DWG#9890044 Overlay OL02441</v>
      </c>
      <c r="EB397" s="73" t="str">
        <v>DWG#9890044, OL02441</v>
      </c>
      <c r="EC397" s="73" t="str">
        <v>DWG#FRM0105</v>
      </c>
      <c r="ED397" s="73" t="str">
        <v>EXT.</v>
      </c>
      <c r="EE397" s="73" t="str">
        <v>EXT. Section, OL02460</v>
      </c>
      <c r="EF397" s="73" t="str">
        <v>EXT., OL04223</v>
      </c>
      <c r="EG397" s="73" t="str">
        <v>Flat Drop Indicator Tip</v>
      </c>
      <c r="EH397" s="73" t="str">
        <v>Full Go Pin, No Light, at Radius</v>
      </c>
      <c r="EI397" s="73" t="str">
        <v>Function Check</v>
      </c>
      <c r="EJ397" s="73" t="str">
        <v>GO Function Gauge</v>
      </c>
      <c r="EK397" s="73" t="str">
        <v>Go Gauge for Balloon 1 &amp; 4</v>
      </c>
      <c r="EL397" s="73" t="str">
        <v>Go Pin must pass through</v>
      </c>
      <c r="EM397" s="73" t="str">
        <v>Greater than .005 = Fail, Section</v>
      </c>
      <c r="EN397" s="73" t="str">
        <v>Greater than .025 out of center = Fail</v>
      </c>
      <c r="EO397" s="73" t="str">
        <v>Greater than 2.6 = Pass</v>
      </c>
      <c r="EP397" s="73" t="str">
        <v>Green = Pass, Red = Fail</v>
      </c>
      <c r="EQ397" s="73" t="str">
        <v>Hex Depth</v>
      </c>
      <c r="ER397" s="73" t="str">
        <v>Hex Minor</v>
      </c>
      <c r="ES397" s="73" t="str">
        <v>Hole Dia.</v>
      </c>
      <c r="ET397" s="73" t="str">
        <v>Hook or Disk Tip</v>
      </c>
      <c r="EU397" s="73" t="str">
        <v>ID Sphere Finish</v>
      </c>
      <c r="EV397" s="73" t="str">
        <v>ID/OD Both Sides, Diff. .002 or less = Pass</v>
      </c>
      <c r="EW397" s="73" t="str">
        <v>If Looks Big, Section</v>
      </c>
      <c r="EX397" s="73" t="str">
        <v>If Looks Small, Section</v>
      </c>
      <c r="EY397" s="73" t="str">
        <v>Insp. Close to Break Away, Mfg.Tol.</v>
      </c>
      <c r="EZ397" s="73" t="str">
        <v>INT.</v>
      </c>
      <c r="FA397" s="73" t="str">
        <v>INT. Section, OL02460</v>
      </c>
      <c r="FB397" s="73" t="str">
        <v>INT., OL04223</v>
      </c>
      <c r="FC397" s="73" t="str">
        <v>Intersect. of 7.7 &amp; R0.10</v>
      </c>
      <c r="FD397" s="73" t="str">
        <v>Intersect. of 8.79 and R.25 MAX</v>
      </c>
      <c r="FE397" s="73" t="str">
        <v>Keep Ind. Tip away from corner</v>
      </c>
      <c r="FF397" s="73" t="str">
        <v>L31</v>
      </c>
      <c r="FG397" s="73" t="str">
        <v>Laser Mark</v>
      </c>
      <c r="FH397" s="73" t="str">
        <v>LASER PER NOTE 4</v>
      </c>
      <c r="FI397" s="73" t="str">
        <v>LASER PER NOTE 4, Final Check 1 only</v>
      </c>
      <c r="FJ397" s="73" t="str">
        <v>Less than .002 out of center = Pass</v>
      </c>
      <c r="FK397" s="73" t="str">
        <v>Less than 2.75 = Pass, Section</v>
      </c>
      <c r="FL397" s="73" t="str">
        <v>List as pin. Not Calibrated</v>
      </c>
      <c r="FM397" s="73" t="str">
        <v>M9 X 1.25 BUTT See Comment Image</v>
      </c>
      <c r="FN397" s="73" t="str">
        <v>Manual Section</v>
      </c>
      <c r="FO397" s="73" t="str">
        <v>Max Deep .241 NO-GO =.42</v>
      </c>
      <c r="FP397" s="73" t="str">
        <v>MAX Depth of (Note 7) .241 NO-GO Pin</v>
      </c>
      <c r="FQ397" s="73" t="str">
        <v>Measure from Blue Line, See Image</v>
      </c>
      <c r="FR397" s="73" t="str">
        <v>Measure Width of Blue Area, See Image</v>
      </c>
      <c r="FS397" s="73" t="str">
        <v>Mfg. Tol</v>
      </c>
      <c r="FT397" s="73" t="str">
        <v>Mfg. Tol, See Image</v>
      </c>
      <c r="FU397" s="73" t="str">
        <v>Mfg. Tol.</v>
      </c>
      <c r="FV397" s="73" t="str">
        <v>Mfg. Tol. "A"</v>
      </c>
      <c r="FW397" s="73" t="str">
        <v>Mfg. Tol. (Zero on Gauge Full Dia. Lead)</v>
      </c>
      <c r="FX397" s="73" t="str">
        <v>Mfg. Tol. Balloon 11, See Image</v>
      </c>
      <c r="FY397" s="73" t="str">
        <v>Mfg. Tol. Balloon 4</v>
      </c>
      <c r="FZ397" s="73" t="str">
        <v>Mfg. Tol. Balloon 7</v>
      </c>
      <c r="GA397" s="73" t="str">
        <v xml:space="preserve">Mfg. Tol. C-Bore Face (Ballo 28) </v>
      </c>
      <c r="GB397" s="73" t="str">
        <v>Mfg. Tol. Section</v>
      </c>
      <c r="GC397" s="73" t="str">
        <v>Mfg. Tol. See Image</v>
      </c>
      <c r="GD397" s="73" t="str">
        <v>Mfg. Tol., 3 Places, Record MAX</v>
      </c>
      <c r="GE397" s="73" t="str">
        <v>Mfg. Tol., Balloon 11</v>
      </c>
      <c r="GF397" s="73" t="str">
        <v>Mfg. Tol., Balloon 7</v>
      </c>
      <c r="GG397" s="73" t="str">
        <v>Mfg. Tol., Blank</v>
      </c>
      <c r="GH397" s="73" t="str">
        <v>Mfg. Tol., Blank, Balloon 12</v>
      </c>
      <c r="GI397" s="73" t="str">
        <v>Mfg. Tol., Blend to SØ.320</v>
      </c>
      <c r="GJ397" s="73" t="str">
        <v>Mfg. Tol., Calculation</v>
      </c>
      <c r="GK397" s="73" t="str">
        <v>Mfg. Tol., For Mill Fixture</v>
      </c>
      <c r="GL397" s="73" t="str">
        <v>Mfg. Tol., L32</v>
      </c>
      <c r="GM397" s="73" t="str">
        <v>Mfg. Tol., L33</v>
      </c>
      <c r="GN397" s="73" t="str">
        <v>Mfg. Tol., No Tool Marks</v>
      </c>
      <c r="GO397" s="73" t="str">
        <v>Mfg. Tol., OL03361</v>
      </c>
      <c r="GP397" s="73" t="str">
        <v>Mfg. Tol., Record off center value</v>
      </c>
      <c r="GQ397" s="73" t="str">
        <v>Mfg. Tol., Same 3 Places, Record MIN</v>
      </c>
      <c r="GR397" s="73" t="str">
        <v>Mfg. Tol., Section</v>
      </c>
      <c r="GS397" s="73" t="str">
        <v>Mfg. Tol., Section B-B</v>
      </c>
      <c r="GT397" s="73" t="str">
        <v>Mfg. Tol., Section, OL03361</v>
      </c>
      <c r="GU397" s="73" t="str">
        <v>Mfg. Tol., Section, Per Note 2</v>
      </c>
      <c r="GV397" s="73" t="str">
        <v>Mfg. Tol., See Image</v>
      </c>
      <c r="GW397" s="73" t="str">
        <v>Mfg. Tol., See Image, Bore in Blue</v>
      </c>
      <c r="GX397" s="73" t="str">
        <v>Mfg. Tol., See Image, Hook Tip</v>
      </c>
      <c r="GY397" s="73" t="str">
        <v>Mfg. Tol., Sharp Okay No Burr</v>
      </c>
      <c r="GZ397" s="73" t="str">
        <v>Mfg. Tol., Threadless Blank</v>
      </c>
      <c r="HA397" s="73" t="str">
        <v>Mfg.Tol.</v>
      </c>
      <c r="HB397" s="73" t="str">
        <v>Mgf. To., T.S.C.</v>
      </c>
      <c r="HC397" s="73" t="str">
        <v>Milled Feature</v>
      </c>
      <c r="HD397" s="73" t="str">
        <v>Milled Feature, OL04045</v>
      </c>
      <c r="HE397" s="73" t="str">
        <v>More than .0005 out of center = Fail</v>
      </c>
      <c r="HF397" s="73" t="str">
        <v>Must Pass Through</v>
      </c>
      <c r="HG397" s="73" t="str">
        <v>Must pass through gauge</v>
      </c>
      <c r="HH397" s="73" t="str">
        <v>Must Pass Through Go Gauge</v>
      </c>
      <c r="HI397" s="73" t="str">
        <v>Must Pass, See Image.</v>
      </c>
      <c r="HJ397" s="73" t="str">
        <v>NA</v>
      </c>
      <c r="HK397" s="73" t="str">
        <v>Narrow Area</v>
      </c>
      <c r="HL397" s="73" t="str">
        <v>Near Balloon 21</v>
      </c>
      <c r="HM397" s="73" t="str">
        <v>Near Datum B</v>
      </c>
      <c r="HN397" s="73" t="str">
        <v>Neck Dia.</v>
      </c>
      <c r="HO397" s="73" t="str">
        <v>Neck to Head Rad.</v>
      </c>
      <c r="HP397" s="73" t="str">
        <v>No Copper Deposits Allowed</v>
      </c>
      <c r="HQ397" s="73" t="str">
        <v>No Section</v>
      </c>
      <c r="HR397" s="73" t="str">
        <v>No Section, .01 to .014 = Pass</v>
      </c>
      <c r="HS397" s="73" t="str">
        <v>No Section, Rotate Part</v>
      </c>
      <c r="HT397" s="73" t="str">
        <v>No Section, See Image</v>
      </c>
      <c r="HU397" s="73" t="str">
        <v>No Slot, Section B-B</v>
      </c>
      <c r="HV397" s="73" t="str">
        <v>No visual step = Pass</v>
      </c>
      <c r="HW397" s="73" t="str">
        <v>Not to exceed .95 Deep</v>
      </c>
      <c r="HX397" s="73" t="str">
        <v>Note 1</v>
      </c>
      <c r="HY397" s="73" t="str">
        <v>OL00333/A</v>
      </c>
      <c r="HZ397" s="73" t="str">
        <v>OL00519</v>
      </c>
      <c r="IA397" s="73" t="str">
        <v>OL00520</v>
      </c>
      <c r="IB397" s="73" t="str">
        <v>OL00529</v>
      </c>
      <c r="IC397" s="73" t="str">
        <v>OL00542</v>
      </c>
      <c r="ID397" s="73" t="str">
        <v>OL00724</v>
      </c>
      <c r="IE397" s="73" t="str">
        <v>OL01250</v>
      </c>
      <c r="IF397" s="73" t="str">
        <v>OL01869, Threadless Blank</v>
      </c>
      <c r="IG397" s="73" t="str">
        <v>OL01870, Section</v>
      </c>
      <c r="IH397" s="73" t="str">
        <v>OL02255</v>
      </c>
      <c r="II397" s="73" t="str">
        <v>OL02255, Mfg. Tol.</v>
      </c>
      <c r="IJ397" s="73" t="str">
        <v>OL02302</v>
      </c>
      <c r="IK397" s="73" t="str">
        <v xml:space="preserve">OL02318  needed per image instructions </v>
      </c>
      <c r="IL397" s="73" t="str">
        <v>OL02556</v>
      </c>
      <c r="IM397" s="73" t="str">
        <v>OL02557</v>
      </c>
      <c r="IN397" s="73" t="str">
        <v>OL02567</v>
      </c>
      <c r="IO397" s="73" t="str">
        <v>OL02653</v>
      </c>
      <c r="IP397" s="73" t="str">
        <v>OL02718</v>
      </c>
      <c r="IQ397" s="73" t="str">
        <v>OL02841</v>
      </c>
      <c r="IR397" s="73" t="str">
        <v>OL02842</v>
      </c>
      <c r="IS397" s="73" t="str">
        <v>OL02844</v>
      </c>
      <c r="IT397" s="73" t="str">
        <v>OL02871</v>
      </c>
      <c r="IU397" s="73" t="str">
        <v>OL02887</v>
      </c>
      <c r="IV397" s="73" t="str">
        <v>OL03500</v>
      </c>
      <c r="IW397" s="73" t="str">
        <v>OL03766</v>
      </c>
      <c r="IX397" s="73" t="str">
        <v>OL03868</v>
      </c>
      <c r="IY397" s="73" t="str">
        <v>OL03869</v>
      </c>
      <c r="IZ397" s="73" t="str">
        <v>OL03870</v>
      </c>
      <c r="JA397" s="73" t="str">
        <v>OL03873, DWG# 100448-44</v>
      </c>
      <c r="JB397" s="73" t="str">
        <v>OL03949</v>
      </c>
      <c r="JC397" s="73" t="str">
        <v xml:space="preserve">OL04043, Section </v>
      </c>
      <c r="JD397" s="73" t="str">
        <v xml:space="preserve">OL04044, Section </v>
      </c>
      <c r="JE397" s="73" t="str">
        <v>OL04045</v>
      </c>
      <c r="JF397" s="73" t="str">
        <v>OL04045, Milled Feature</v>
      </c>
      <c r="JG397" s="73" t="str">
        <v>OL04063</v>
      </c>
      <c r="JH397" s="73" t="str">
        <v>OL04064</v>
      </c>
      <c r="JI397" s="73" t="str">
        <v>OL04065</v>
      </c>
      <c r="JJ397" s="73" t="str">
        <v>OL04181</v>
      </c>
      <c r="JK397" s="73" t="str">
        <v>OL04218</v>
      </c>
      <c r="JL397" s="73" t="str">
        <v>OL04224, See Image</v>
      </c>
      <c r="JM397" s="73" t="str">
        <v>OL04374</v>
      </c>
      <c r="JN397" s="73" t="str">
        <v>OL04375, Section M-M</v>
      </c>
      <c r="JO397" s="73" t="str">
        <v>OL04376, Section M-M</v>
      </c>
      <c r="JP397" s="73" t="str">
        <v>OL04443</v>
      </c>
      <c r="JQ397" s="73" t="str">
        <v>OL04444</v>
      </c>
      <c r="JR397" s="73" t="str">
        <v>OL05000</v>
      </c>
      <c r="JS397" s="73" t="str">
        <v>One side of slot</v>
      </c>
      <c r="JT397" s="73" t="str">
        <v>Other side of slot</v>
      </c>
      <c r="JU397" s="73" t="str">
        <v>Out of center more than .002 = Fail</v>
      </c>
      <c r="JV397" s="73" t="str">
        <v>Out of center more than.002 = Fail</v>
      </c>
      <c r="JW397" s="73" t="str">
        <v>Overlay OL02713</v>
      </c>
      <c r="JX397" s="73" t="str">
        <v>Overlay OL02714</v>
      </c>
      <c r="JY397" s="73" t="str">
        <v>Overlay OL02718</v>
      </c>
      <c r="JZ397" s="73" t="str">
        <v>Overlay OL03831, Mfg. Tol.</v>
      </c>
      <c r="KA397" s="73" t="str">
        <v>Part Without Slots</v>
      </c>
      <c r="KB397" s="73" t="str">
        <v>Part Without Slots, See Image</v>
      </c>
      <c r="KC397" s="73" t="str">
        <v xml:space="preserve">Pass = .0254 or Less </v>
      </c>
      <c r="KD397" s="73" t="str">
        <v>PD MIN = 4.361, PD MAX = 4.456</v>
      </c>
      <c r="KE397" s="73" t="str">
        <v>Per Balloon 2 Note</v>
      </c>
      <c r="KF397" s="73" t="str">
        <v>Per drawing note(s) 8.</v>
      </c>
      <c r="KG397" s="73" t="str">
        <v>Point or Sphere Tip</v>
      </c>
      <c r="KH397" s="73" t="str">
        <v>Point Tip</v>
      </c>
      <c r="KI397" s="73" t="str">
        <v>R.9 to R1.1 = Pass, See Image</v>
      </c>
      <c r="KJ397" s="73" t="str">
        <v>Ram Construction</v>
      </c>
      <c r="KK397" s="73" t="str">
        <v>Record Same Pass / Fail All Balloons</v>
      </c>
      <c r="KL397" s="73" t="str">
        <v>Ref. Balloon 1</v>
      </c>
      <c r="KM397" s="73" t="str">
        <v>Ref. Balloon 12</v>
      </c>
      <c r="KN397" s="73" t="str">
        <v>Ref. Balloon 13, 100% AQL</v>
      </c>
      <c r="KO397" s="73" t="str">
        <v>Ref. Balloon 2</v>
      </c>
      <c r="KP397" s="73" t="str">
        <v>Ref. Balloon 21, 100% AQL</v>
      </c>
      <c r="KQ397" s="73" t="str">
        <v>Ref. Balloon 4</v>
      </c>
      <c r="KR397" s="73" t="str">
        <v>Ref. Balloon 7</v>
      </c>
      <c r="KS397" s="73" t="str">
        <v>Ref. Balloon 8</v>
      </c>
      <c r="KT397" s="73" t="str">
        <v>Relieved Pin Gauges 09236 &amp; 09235</v>
      </c>
      <c r="KU397" s="73" t="str">
        <v>Rotate Part</v>
      </c>
      <c r="KV397" s="73" t="str">
        <v>Rotate Part, See Image</v>
      </c>
      <c r="KW397" s="73" t="str">
        <v>Same as Root Radius</v>
      </c>
      <c r="KX397" s="73" t="str">
        <v>Section</v>
      </c>
      <c r="KY397" s="73" t="str">
        <v>Section B-B</v>
      </c>
      <c r="KZ397" s="73" t="str">
        <v>Section B-B, Distance Between Grooves</v>
      </c>
      <c r="LA397" s="73" t="str">
        <v>Section C-C</v>
      </c>
      <c r="LB397" s="73" t="str">
        <v>Section Part</v>
      </c>
      <c r="LC397" s="73" t="str">
        <v>Section Part, Measured from Opposite Face</v>
      </c>
      <c r="LD397" s="73" t="str">
        <v>Section, Broachless Blank</v>
      </c>
      <c r="LE397" s="73" t="str">
        <v>Section, EXT. Sphere Location.</v>
      </c>
      <c r="LF397" s="73" t="str">
        <v>Section, Hex Cham. Ang.</v>
      </c>
      <c r="LG397" s="73" t="str">
        <v>Section, Hex Fillet Rad.</v>
      </c>
      <c r="LH397" s="73" t="str">
        <v>Section, INT. Feature</v>
      </c>
      <c r="LI397" s="73" t="str">
        <v>Section, INT. Sphere Location.</v>
      </c>
      <c r="LJ397" s="73" t="str">
        <v>Section, Mfg. Tol.</v>
      </c>
      <c r="LK397" s="73" t="str">
        <v>Section, Mfg. Tol., See Image</v>
      </c>
      <c r="LL397" s="73" t="str">
        <v>Section, OL00486</v>
      </c>
      <c r="LM397" s="73" t="str">
        <v>Section, OL00542</v>
      </c>
      <c r="LN397" s="73" t="str">
        <v>Section, OL00543</v>
      </c>
      <c r="LO397" s="73" t="str">
        <v>Section, OL00544</v>
      </c>
      <c r="LP397" s="73" t="str">
        <v>Section, OL00545</v>
      </c>
      <c r="LQ397" s="73" t="str">
        <v>Section, OL00546</v>
      </c>
      <c r="LR397" s="73" t="str">
        <v>Section, OL00547</v>
      </c>
      <c r="LS397" s="73" t="str">
        <v>Section, OL00555</v>
      </c>
      <c r="LT397" s="73" t="str">
        <v>Section, OL00725</v>
      </c>
      <c r="LU397" s="73" t="str">
        <v>Section, OL01430</v>
      </c>
      <c r="LV397" s="73" t="str">
        <v>Section, OL01434</v>
      </c>
      <c r="LW397" s="73" t="str">
        <v>Section, OL01435</v>
      </c>
      <c r="LX397" s="73" t="str">
        <v>Section, OL01807</v>
      </c>
      <c r="LY397" s="73" t="str">
        <v>Section, OL01830</v>
      </c>
      <c r="LZ397" s="73" t="str">
        <v>Section, OL02351</v>
      </c>
      <c r="MA397" s="73" t="str">
        <v>Section, OL02519</v>
      </c>
      <c r="MB397" s="73" t="str">
        <v>Section, OL02520</v>
      </c>
      <c r="MC397" s="73" t="str">
        <v>Section, OL02522</v>
      </c>
      <c r="MD397" s="73" t="str">
        <v>Section, OL02540</v>
      </c>
      <c r="ME397" s="73" t="str">
        <v>Section, OL02541</v>
      </c>
      <c r="MF397" s="73" t="str">
        <v>Section, OL02552</v>
      </c>
      <c r="MG397" s="73" t="str">
        <v>Section, OL02553</v>
      </c>
      <c r="MH397" s="73" t="str">
        <v>Section, OL02554</v>
      </c>
      <c r="MI397" s="73" t="str">
        <v>Section, OL02555</v>
      </c>
      <c r="MJ397" s="73" t="str">
        <v>Section, OL02558</v>
      </c>
      <c r="MK397" s="73" t="str">
        <v>Section, OL02559</v>
      </c>
      <c r="ML397" s="73" t="str">
        <v>Section, OL02560</v>
      </c>
      <c r="MM397" s="73" t="str">
        <v>Section, OL02619</v>
      </c>
      <c r="MN397" s="73" t="str">
        <v>Section, OL02620</v>
      </c>
      <c r="MO397" s="73" t="str">
        <v>Section, OL02621</v>
      </c>
      <c r="MP397" s="73" t="str">
        <v>Section, OL02622</v>
      </c>
      <c r="MQ397" s="73" t="str">
        <v>Section, OL02623</v>
      </c>
      <c r="MR397" s="73" t="str">
        <v>Section, OL02624</v>
      </c>
      <c r="MS397" s="73" t="str">
        <v>Section, OL02652</v>
      </c>
      <c r="MT397" s="73" t="str">
        <v>Section, OL02680</v>
      </c>
      <c r="MU397" s="73" t="str">
        <v>Section, OL02793</v>
      </c>
      <c r="MV397" s="73" t="str">
        <v>Section, OL02823</v>
      </c>
      <c r="MW397" s="73" t="str">
        <v>Section, OL02843</v>
      </c>
      <c r="MX397" s="73" t="str">
        <v>Section, OL03026, Ext.</v>
      </c>
      <c r="MY397" s="73" t="str">
        <v>Section, OL03026, Int.</v>
      </c>
      <c r="MZ397" s="73" t="str">
        <v>Section, OL03570, DWG# 100448-41</v>
      </c>
      <c r="NA397" s="73" t="str">
        <v>Section, OL03781</v>
      </c>
      <c r="NB397" s="73" t="str">
        <v>Section, OL03911</v>
      </c>
      <c r="NC397" s="73" t="str">
        <v>Section, OL03912</v>
      </c>
      <c r="ND397" s="73" t="str">
        <v>Section, OL03928</v>
      </c>
      <c r="NE397" s="73" t="str">
        <v>Section, OL03929</v>
      </c>
      <c r="NF397" s="73" t="str">
        <v>Section, OL04030</v>
      </c>
      <c r="NG397" s="73" t="str">
        <v>Section, OL04037</v>
      </c>
      <c r="NH397" s="73" t="str">
        <v>Section, OL04038</v>
      </c>
      <c r="NI397" s="73" t="str">
        <v>Section, OL04046</v>
      </c>
      <c r="NJ397" s="73" t="str">
        <v>Section, OL04065</v>
      </c>
      <c r="NK397" s="73" t="str">
        <v>Section, OL04066</v>
      </c>
      <c r="NL397" s="73" t="str">
        <v>Section, OL04067</v>
      </c>
      <c r="NM397" s="73" t="str">
        <v>Section, OL04069</v>
      </c>
      <c r="NN397" s="73" t="str">
        <v>Section, OL04071</v>
      </c>
      <c r="NO397" s="73" t="str">
        <v>Section, OL04173</v>
      </c>
      <c r="NP397" s="73" t="str">
        <v>Section, OL04174</v>
      </c>
      <c r="NQ397" s="73" t="str">
        <v>Section, OL04214</v>
      </c>
      <c r="NR397" s="73" t="str">
        <v>Section, OL04215</v>
      </c>
      <c r="NS397" s="73" t="str">
        <v>Section, OL04216</v>
      </c>
      <c r="NT397" s="73" t="str">
        <v>Section, OL04217</v>
      </c>
      <c r="NU397" s="73" t="str">
        <v>Section, Overlay OL02716</v>
      </c>
      <c r="NV397" s="73" t="str">
        <v>Section, Overlay OL02717</v>
      </c>
      <c r="NW397" s="73" t="str">
        <v>Section, See Image</v>
      </c>
      <c r="NX397" s="73" t="str">
        <v>Section, See Image, DWG# 100448-41</v>
      </c>
      <c r="NY397" s="73" t="str">
        <v>Section, Without Sots</v>
      </c>
      <c r="NZ397" s="73" t="str">
        <v>See Comments Sheet</v>
      </c>
      <c r="OA397" s="73" t="str">
        <v>See Comments Sheet, OL02318</v>
      </c>
      <c r="OB397" s="73" t="str">
        <v>See Image</v>
      </c>
      <c r="OC397" s="73" t="str">
        <v>See Image, .005 or Less = Pass</v>
      </c>
      <c r="OD397" s="73" t="str">
        <v>See Image, Check Near Radius</v>
      </c>
      <c r="OE397" s="73" t="str">
        <v>See Image, Constrained</v>
      </c>
      <c r="OF397" s="73" t="str">
        <v>See Image, Distance Between Flats</v>
      </c>
      <c r="OG397" s="73" t="str">
        <v xml:space="preserve">See Image, Mfg. Tol, Section A-A </v>
      </c>
      <c r="OH397" s="73" t="str">
        <v>See image, Mfg. Tol.</v>
      </c>
      <c r="OI397" s="73" t="str">
        <v>See Image, Mic. Across Flats</v>
      </c>
      <c r="OJ397" s="73" t="str">
        <v>See Image, OL02850</v>
      </c>
      <c r="OK397" s="73" t="str">
        <v>See Image, OL02880</v>
      </c>
      <c r="OL397" s="73" t="str">
        <v>See Image, OL03926</v>
      </c>
      <c r="OM397" s="73" t="str">
        <v>See Image, OL03927</v>
      </c>
      <c r="ON397" s="73" t="str">
        <v>See Image, OL04003</v>
      </c>
      <c r="OO397" s="73" t="str">
        <v>'See Image, OL04342,  Best Fit Joe Block</v>
      </c>
      <c r="OP397" s="73" t="str">
        <v>See Image, OL04342,  Blank</v>
      </c>
      <c r="OQ397" s="73" t="str">
        <v>See Image, OL04342, Blank</v>
      </c>
      <c r="OR397" s="73" t="str">
        <v>See Image, OL04343, Blank</v>
      </c>
      <c r="OS397" s="73" t="str">
        <v>See Image, Pass = .002 or Less</v>
      </c>
      <c r="OT397" s="73" t="str">
        <v>See Image, Rcd. MAX</v>
      </c>
      <c r="OU397" s="73" t="str">
        <v>See Image, Rcd. MIN</v>
      </c>
      <c r="OV397" s="73" t="str">
        <v>See Image, Section</v>
      </c>
      <c r="OW397" s="73" t="str">
        <v>See Image, Section A-A</v>
      </c>
      <c r="OX397" s="73" t="str">
        <v>See Image, Section B-B</v>
      </c>
      <c r="OY397" s="73" t="str">
        <v>See Image, Section B-B, TSC</v>
      </c>
      <c r="OZ397" s="73" t="str">
        <v>See Image, Shank Drawing # 18000-XX-XX A</v>
      </c>
      <c r="PA397" s="73" t="str">
        <v>Sequencial Laser 01, 120 Per Print</v>
      </c>
      <c r="PB397" s="73" t="str">
        <v>Set to .202, Zero on Thread Lead</v>
      </c>
      <c r="PC397" s="73" t="str">
        <v>Sharp OK, No Burr</v>
      </c>
      <c r="PD397" s="73" t="str">
        <v>Sharp OK, No Raised Edge, See Image</v>
      </c>
      <c r="PE397" s="73" t="str">
        <v>Sharp OK, No Raised Edges</v>
      </c>
      <c r="PF397" s="73" t="str">
        <v>Sharp okay no raised edge</v>
      </c>
      <c r="PG397" s="73" t="str">
        <v>Sharp Okay, No Burr</v>
      </c>
      <c r="PH397" s="73" t="str">
        <v>Sharp Okay, No Raised Edge</v>
      </c>
      <c r="PI397" s="73" t="str">
        <v>Sharp Okay, No Raised Edges,</v>
      </c>
      <c r="PJ397" s="73" t="str">
        <v>Sharp Okay, See Image</v>
      </c>
      <c r="PK397" s="73" t="str">
        <v xml:space="preserve">Start of Radius @ .195 </v>
      </c>
      <c r="PL397" s="73" t="str">
        <v xml:space="preserve">Start of Radius @ .21 </v>
      </c>
      <c r="PM397" s="73" t="str">
        <v xml:space="preserve">T.S.C. </v>
      </c>
      <c r="PN397" s="73" t="str">
        <v>Tangent Point</v>
      </c>
      <c r="PO397" s="73" t="str">
        <v>Tangent point of R.50</v>
      </c>
      <c r="PP397" s="73" t="str">
        <v>Taper Check, Mfg.Tol.</v>
      </c>
      <c r="PQ397" s="73" t="str">
        <v>Taper Check, Mfg.Tol., See Image</v>
      </c>
      <c r="PR397" s="73" t="str">
        <v>Thrd. Minor Ø</v>
      </c>
      <c r="PS397" s="73" t="str">
        <v>Thrd. Relief Ø</v>
      </c>
      <c r="PT397" s="73" t="str">
        <v>Threadless Blank</v>
      </c>
      <c r="PU397" s="73" t="str">
        <v>Threadless Blank, From Major Ø</v>
      </c>
      <c r="PV397" s="73" t="str">
        <v>Threadless Blank, Mfg. Tol.</v>
      </c>
      <c r="PW397" s="73" t="str">
        <v>Threadless Blank, Thrd. to Neck Rad.</v>
      </c>
      <c r="PX397" s="73" t="str">
        <v>Thredless Blank</v>
      </c>
      <c r="PY397" s="73" t="str">
        <v>To center of R.005</v>
      </c>
      <c r="PZ397" s="73" t="str">
        <v>Torx Min. Dia.</v>
      </c>
      <c r="QA397" s="73" t="str">
        <v>Turn Ø Free of Mill Marks</v>
      </c>
      <c r="QB397" s="73" t="str">
        <v>Use (Full) GO Hex</v>
      </c>
      <c r="QC397" s="73" t="str">
        <v>Use Balloon 1 FULL Gauge</v>
      </c>
      <c r="QD397" s="73" t="str">
        <v>Use Balloon 9 FULL GO</v>
      </c>
      <c r="QE397" s="73" t="str">
        <v>Use Best Fit Pin</v>
      </c>
      <c r="QF397" s="73" t="str">
        <v>Use Disk Tip</v>
      </c>
      <c r="QG397" s="73" t="str">
        <v>Use flat bottomed indicator tip.</v>
      </c>
      <c r="QH397" s="73" t="str">
        <v xml:space="preserve">Use Full .093 Go Hex </v>
      </c>
      <c r="QI397" s="73" t="str">
        <v xml:space="preserve">Use Full .0930 Go Hex </v>
      </c>
      <c r="QJ397" s="73" t="str">
        <v>Use Full .1235 Go Hex</v>
      </c>
      <c r="QK397" s="73" t="str">
        <v>Use Gauge K2-98-8019-04, See Image</v>
      </c>
      <c r="QL397" s="73" t="str">
        <v>Use large flat indicator tip</v>
      </c>
      <c r="QM397" s="73" t="str">
        <v>Use Pins.3330/.3350, See Image MAX NO-GO</v>
      </c>
      <c r="QN397" s="73" t="str">
        <v>Use Pointed Drop Indicator Tip</v>
      </c>
      <c r="QO397" s="73" t="str">
        <v>V-Block</v>
      </c>
      <c r="QP397" s="73" t="str">
        <v>V-Block,  AMB for 13</v>
      </c>
      <c r="QQ397" s="73" t="str">
        <v>V-Block,  Hex Cham. Dia.</v>
      </c>
      <c r="QR397" s="73" t="str">
        <v>V-Block, Hex Depth</v>
      </c>
      <c r="QS397" s="73" t="str">
        <v>VBU Gauge</v>
      </c>
      <c r="QT397" s="73" t="str">
        <v>Visibally smaller than HEX=Pass</v>
      </c>
      <c r="QU397" s="73" t="str">
        <v>Visual Per Drawing</v>
      </c>
      <c r="QV397" s="73" t="str">
        <v>Whirl Blank</v>
      </c>
      <c r="QW397" s="73" t="str">
        <v xml:space="preserve">Whirl Blank </v>
      </c>
      <c r="QX397" s="73" t="str">
        <v>Whirl Blank, Neck Rad. End to Head CL</v>
      </c>
      <c r="QY397" s="73" t="str">
        <v>Whirl Blank, Nose Start Dia.</v>
      </c>
      <c r="QZ397" s="73" t="str">
        <v>Whirl Blank, Nose Start Dist.</v>
      </c>
      <c r="RA397" s="73" t="str">
        <v>Whirl Blank, Thrd. Minor</v>
      </c>
      <c r="RB397" s="73" t="str">
        <v>Whirl Blank, Thrd. Pullout Dia.</v>
      </c>
      <c r="RC397" s="73" t="str">
        <v>Whole Part, Removal is at Assy. Level</v>
      </c>
      <c r="RD397" s="73" t="str">
        <v>Wide Area</v>
      </c>
      <c r="RE397" s="73" t="str">
        <v>Zero on End of Go Gauge</v>
      </c>
    </row>
    <row r="398" spans="1:473">
      <c r="A398" s="73" t="s">
        <v>1024</v>
      </c>
      <c r="C398" s="73" t="str" cm="1">
        <f t="array" ref="C398:RE398">TRANSPOSE(_xlfn._xlws.SORT(_xlfn._xlws.FILTER($A$2:$A$600,ISNUMBER(SEARCH('PartLib Table'!M405,$A$2:$A$600)),"not found")))</f>
        <v xml:space="preserve"> 'C', Whirl Blank</v>
      </c>
      <c r="D398" s="73" t="str">
        <v xml:space="preserve"> See Image, Constrained</v>
      </c>
      <c r="E398" s="73" t="str">
        <v>(.04 to .12 range = Pass)</v>
      </c>
      <c r="F398" s="73" t="str">
        <v>(.042 FULL) Go Pin Seat Fully</v>
      </c>
      <c r="G398" s="73" t="str">
        <v>(B), Mfg. Tol.</v>
      </c>
      <c r="H398" s="73" t="str">
        <v>(B), O.A.L.</v>
      </c>
      <c r="I398" s="73" t="str">
        <v>.001 or less =Pass</v>
      </c>
      <c r="J398" s="73" t="str">
        <v>.001 or less out of center = Pass</v>
      </c>
      <c r="K398" s="73" t="str">
        <v>.002 or Less = Pass</v>
      </c>
      <c r="L398" s="73" t="str">
        <v>.002 or Less out of center = Pass</v>
      </c>
      <c r="M398" s="73" t="str">
        <v>.005 to .015 = Pass</v>
      </c>
      <c r="N398" s="73" t="str">
        <v>.0125 Mean, Section</v>
      </c>
      <c r="O398" s="73" t="str">
        <v>.025 or Less in X &amp; Y=Pass</v>
      </c>
      <c r="P398" s="73" t="str">
        <v>.038 Mean</v>
      </c>
      <c r="Q398" s="73" t="str">
        <v>.063 MM = .0024 IN, See Image</v>
      </c>
      <c r="R398" s="73" t="str">
        <v>.063MM = .0024"</v>
      </c>
      <c r="S398" s="73" t="str">
        <v>.243 NO-GO, Unconstrained, Must Not Start</v>
      </c>
      <c r="T398" s="73" t="str">
        <v>@ Back Face &amp; ID, No Raised Edge</v>
      </c>
      <c r="U398" s="73" t="str">
        <v>@ Back Face &amp; OD, No Raised Edge</v>
      </c>
      <c r="V398" s="73" t="str">
        <v>@ ID &amp; FACE</v>
      </c>
      <c r="W398" s="73" t="str">
        <v>@ OD &amp; BACK FACE</v>
      </c>
      <c r="X398" s="73" t="str">
        <v>@ OD &amp; FACE</v>
      </c>
      <c r="Y398" s="73" t="str">
        <v>Across from slot</v>
      </c>
      <c r="Z398" s="73" t="str">
        <v>All Edge Breaks</v>
      </c>
      <c r="AA398" s="73" t="str">
        <v>Attached to bar stock</v>
      </c>
      <c r="AB398" s="73" t="str">
        <v xml:space="preserve">Back Turn Fillet Rad. </v>
      </c>
      <c r="AC398" s="73" t="str">
        <v>Balloon 1 (DWG FRM0105 Page 2, NV-27)</v>
      </c>
      <c r="AD398" s="73" t="str">
        <v>Balloon 1 (DWG FRM0105, NV-30)</v>
      </c>
      <c r="AE398" s="73" t="str">
        <v>Balloon 1 (P# 9890002-20) OL00429/A</v>
      </c>
      <c r="AF398" s="73" t="str">
        <v>Balloon 1, DWG#FRM0105</v>
      </c>
      <c r="AG398" s="73" t="str">
        <v>Balloon 11, See Image</v>
      </c>
      <c r="AH398" s="73" t="str">
        <v xml:space="preserve">Balloon 2 (DWG FRM0105 Page 2, NV-27) </v>
      </c>
      <c r="AI398" s="73" t="str">
        <v>Balloon 2 (DWG FRM0105, NV-30)</v>
      </c>
      <c r="AJ398" s="73" t="str">
        <v>Balloon 2 (P# 9890002-20)</v>
      </c>
      <c r="AK398" s="73" t="str">
        <v>Balloon 2, DWG#FRM0105</v>
      </c>
      <c r="AL398" s="73" t="str">
        <v>Balloon 2, DWG#FRM0105, See Image</v>
      </c>
      <c r="AM398" s="73" t="str">
        <v>Balloon 3 (DWG FRM0105, NV-30 Minor)</v>
      </c>
      <c r="AN398" s="73" t="str">
        <v>Balloon 3 (DWG FRM0105, NV-30)</v>
      </c>
      <c r="AO398" s="73" t="str">
        <v>Balloon 3 (P# 9890002-20)</v>
      </c>
      <c r="AP398" s="73" t="str">
        <v>Balloon 4</v>
      </c>
      <c r="AQ398" s="73" t="str">
        <v>Balloon 4 (P# 9890002-20)</v>
      </c>
      <c r="AR398" s="73" t="str">
        <v>Below Middle Band</v>
      </c>
      <c r="AS398" s="73" t="str">
        <v>Best Fit Pin, .003 or Less =Pass</v>
      </c>
      <c r="AT398" s="73" t="str">
        <v>Blank</v>
      </c>
      <c r="AU398" s="73" t="str">
        <v>Blank Turn Maj.</v>
      </c>
      <c r="AV398" s="73" t="str">
        <v>Blank Turn Maj. Mill Flt., OL4172</v>
      </c>
      <c r="AW398" s="73" t="str">
        <v>Blank Without .010 Slots</v>
      </c>
      <c r="AX398" s="73" t="str">
        <v>Blank Without .010 Slots, Section</v>
      </c>
      <c r="AY398" s="73" t="str">
        <v>Blank without thread</v>
      </c>
      <c r="AZ398" s="73" t="str">
        <v xml:space="preserve">Blank, Center of V Grv. </v>
      </c>
      <c r="BA398" s="73" t="str">
        <v>Blank, Check R adjacent Balloon 17</v>
      </c>
      <c r="BB398" s="73" t="str">
        <v>Blank, EXT. Feature</v>
      </c>
      <c r="BC398" s="73" t="str">
        <v>Blank, See Image, OL04335</v>
      </c>
      <c r="BD398" s="73" t="str">
        <v>Blank, See Image, OL04336</v>
      </c>
      <c r="BE398" s="73" t="str">
        <v xml:space="preserve">Blank, Thrd. </v>
      </c>
      <c r="BF398" s="73" t="str">
        <v>Blank, Turn Tip</v>
      </c>
      <c r="BG398" s="73" t="str">
        <v>Blank, Without Thrd.</v>
      </c>
      <c r="BH398" s="73" t="str">
        <v>Blank, Without Thread</v>
      </c>
      <c r="BI398" s="73" t="str">
        <v xml:space="preserve">Blunt Start Blend to Minor </v>
      </c>
      <c r="BJ398" s="73" t="str">
        <v>Calc., Use Go HEX</v>
      </c>
      <c r="BK398" s="73" t="str">
        <v>Can't dig into OD</v>
      </c>
      <c r="BL398" s="73" t="str">
        <v>Carbide Gauge</v>
      </c>
      <c r="BM398" s="73" t="str">
        <v xml:space="preserve">Center of V Grv. </v>
      </c>
      <c r="BN398" s="73" t="str">
        <v>Centered Less than .03 = Pass</v>
      </c>
      <c r="BO398" s="73" t="str">
        <v>Centered within .0005 or Less = Pass</v>
      </c>
      <c r="BP398" s="73" t="str">
        <v>Centered within .001 or Less = Pass</v>
      </c>
      <c r="BQ398" s="73" t="str">
        <v>Centered within .0254 or Less = Pass</v>
      </c>
      <c r="BR398" s="73" t="str">
        <v>Check close to Rod Slot</v>
      </c>
      <c r="BS398" s="73" t="str">
        <v>Check every other hole</v>
      </c>
      <c r="BT398" s="73" t="str">
        <v>Check Go over full length of slot.</v>
      </c>
      <c r="BU398" s="73" t="str">
        <v>Check Near Closed End</v>
      </c>
      <c r="BV398" s="73" t="str">
        <v>Check per Print View, Away from Rod Slot</v>
      </c>
      <c r="BW398" s="73" t="str">
        <v>Check to Balloon 30 Go Pin</v>
      </c>
      <c r="BX398" s="73" t="str">
        <v>Check with .2705 SET Pin Inside Part</v>
      </c>
      <c r="BY398" s="73" t="str">
        <v>Check with Hex Up</v>
      </c>
      <c r="BZ398" s="73" t="str">
        <v>CMM Blank</v>
      </c>
      <c r="CA398" s="73" t="str">
        <v>Confirm Full Radius</v>
      </c>
      <c r="CB398" s="73" t="str">
        <v>Constrained in fixture</v>
      </c>
      <c r="CC398" s="73" t="str">
        <v>Constrained with Ring</v>
      </c>
      <c r="CD398" s="73" t="str">
        <v>Constrained, See Image</v>
      </c>
      <c r="CE398" s="73" t="str">
        <v>Dim. "A"</v>
      </c>
      <c r="CF398" s="73" t="str">
        <v>Dim. "B"</v>
      </c>
      <c r="CG398" s="73" t="str">
        <v>Dim. "C"</v>
      </c>
      <c r="CH398" s="73" t="str">
        <v>Dim. "D", Whirl Blank</v>
      </c>
      <c r="CI398" s="73" t="str">
        <v>Dim. "G"</v>
      </c>
      <c r="CJ398" s="73" t="str">
        <v>Dim. E, Blank Turn Maj. &amp;  Mill Flt</v>
      </c>
      <c r="CK398" s="73" t="str">
        <v>Dim. E, Blank Turn Maj.&amp;  Mill Flt</v>
      </c>
      <c r="CL398" s="73" t="str">
        <v>Dim. H, Whirl Blank</v>
      </c>
      <c r="CM398" s="73" t="str">
        <v>Dim. J, 'Blank Turn Maj. &amp; Whirl Blank</v>
      </c>
      <c r="CN398" s="73" t="str">
        <v>Disk Drop Indicator Tip</v>
      </c>
      <c r="CO398" s="73" t="str">
        <v>DWG 100448-15, Balloon F_1</v>
      </c>
      <c r="CP398" s="73" t="str">
        <v>DWG 100448-15, OL02571</v>
      </c>
      <c r="CQ398" s="73" t="str">
        <v>DWG 100448-41</v>
      </c>
      <c r="CR398" s="73" t="str">
        <v>DWG 9890040, (10E),Section Part, OL01139</v>
      </c>
      <c r="CS398" s="73" t="str">
        <v>DWG 9890040, (10E),Section, OL01139</v>
      </c>
      <c r="CT398" s="73" t="str">
        <v>DWG 9890040, (11E)</v>
      </c>
      <c r="CU398" s="73" t="str">
        <v>DWG 9890040, (11E), Pins with Flats</v>
      </c>
      <c r="CV398" s="73" t="str">
        <v>DWG 9890040, (12E),  Pass=.002 or less</v>
      </c>
      <c r="CW398" s="73" t="str">
        <v>DWG 9890040, (12E), See Image</v>
      </c>
      <c r="CX398" s="73" t="str">
        <v>DWG 9890040, (1E), OL01431</v>
      </c>
      <c r="CY398" s="73" t="str">
        <v>DWG 9890040, (1E), OL01432</v>
      </c>
      <c r="CZ398" s="73" t="str">
        <v>DWG 9890040, (2E), OL01432</v>
      </c>
      <c r="DA398" s="73" t="str">
        <v>DWG 9890040, (3E)</v>
      </c>
      <c r="DB398" s="73" t="str">
        <v>DWG 9890040, (4E)</v>
      </c>
      <c r="DC398" s="73" t="str">
        <v>DWG 9890040, (5E), OL02336</v>
      </c>
      <c r="DD398" s="73" t="str">
        <v>DWG 9890040, (6E)</v>
      </c>
      <c r="DE398" s="73" t="str">
        <v>DWG 9890040, (7E)</v>
      </c>
      <c r="DF398" s="73" t="str">
        <v>DWG 9890040, (8E), OL01433</v>
      </c>
      <c r="DG398" s="73" t="str">
        <v>DWG 9890040, (8E), OL01433, Section</v>
      </c>
      <c r="DH398" s="73" t="str">
        <v>DWG 9890040, (9E), Close to Rod Slot</v>
      </c>
      <c r="DI398" s="73" t="str">
        <v>DWG 9890040, (9E),Close to Rod Slot</v>
      </c>
      <c r="DJ398" s="73" t="str">
        <v>DWG FRM0105 PAGE 2</v>
      </c>
      <c r="DK398" s="73" t="str">
        <v>DWG# 100448-41</v>
      </c>
      <c r="DL398" s="73" t="str">
        <v>DWG# 100448-44</v>
      </c>
      <c r="DM398" s="73" t="str">
        <v>DWG# 9890003  (1), Section OL00436/A</v>
      </c>
      <c r="DN398" s="73" t="str">
        <v>DWG# 9890003 (3), Ring Gauge Constrained</v>
      </c>
      <c r="DO398" s="73" t="str">
        <v>DWG# 9890003 (4), Section</v>
      </c>
      <c r="DP398" s="73" t="str">
        <v>DWG#100448-26, Balloon 1K, OL02350</v>
      </c>
      <c r="DQ398" s="73" t="str">
        <v>DWG#100448-26, Balloon 2K, OL02350</v>
      </c>
      <c r="DR398" s="73" t="str">
        <v>DWG#100448-26, Balloon 3K, OL02363</v>
      </c>
      <c r="DS398" s="73" t="str">
        <v>DWG#100448-26, Balloon 4K</v>
      </c>
      <c r="DT398" s="73" t="str">
        <v>DWG#100448-26, Balloon 5K, Section</v>
      </c>
      <c r="DU398" s="73" t="str">
        <v>DWG#100448-26, Balloon 6K</v>
      </c>
      <c r="DV398" s="73" t="str">
        <v>DWG#100448-26, Balloon 7K, Section</v>
      </c>
      <c r="DW398" s="73" t="str">
        <v>DWG#100448-26, Mfg. Tol.</v>
      </c>
      <c r="DX398" s="73" t="str">
        <v>DWG#9890003 (2) Ring Gauge Constrained</v>
      </c>
      <c r="DY398" s="73" t="str">
        <v>DWG#9890044</v>
      </c>
      <c r="DZ398" s="73" t="str">
        <v>DWG#9890044 .1985 to .2005=Pass</v>
      </c>
      <c r="EA398" s="73" t="str">
        <v>DWG#9890044 Overlay OL02441</v>
      </c>
      <c r="EB398" s="73" t="str">
        <v>DWG#9890044, OL02441</v>
      </c>
      <c r="EC398" s="73" t="str">
        <v>DWG#FRM0105</v>
      </c>
      <c r="ED398" s="73" t="str">
        <v>EXT.</v>
      </c>
      <c r="EE398" s="73" t="str">
        <v>EXT. Section, OL02460</v>
      </c>
      <c r="EF398" s="73" t="str">
        <v>EXT., OL04223</v>
      </c>
      <c r="EG398" s="73" t="str">
        <v>Flat Drop Indicator Tip</v>
      </c>
      <c r="EH398" s="73" t="str">
        <v>Full Go Pin, No Light, at Radius</v>
      </c>
      <c r="EI398" s="73" t="str">
        <v>Function Check</v>
      </c>
      <c r="EJ398" s="73" t="str">
        <v>GO Function Gauge</v>
      </c>
      <c r="EK398" s="73" t="str">
        <v>Go Gauge for Balloon 1 &amp; 4</v>
      </c>
      <c r="EL398" s="73" t="str">
        <v>Go Pin must pass through</v>
      </c>
      <c r="EM398" s="73" t="str">
        <v>Greater than .005 = Fail, Section</v>
      </c>
      <c r="EN398" s="73" t="str">
        <v>Greater than .025 out of center = Fail</v>
      </c>
      <c r="EO398" s="73" t="str">
        <v>Greater than 2.6 = Pass</v>
      </c>
      <c r="EP398" s="73" t="str">
        <v>Green = Pass, Red = Fail</v>
      </c>
      <c r="EQ398" s="73" t="str">
        <v>Hex Depth</v>
      </c>
      <c r="ER398" s="73" t="str">
        <v>Hex Minor</v>
      </c>
      <c r="ES398" s="73" t="str">
        <v>Hole Dia.</v>
      </c>
      <c r="ET398" s="73" t="str">
        <v>Hook or Disk Tip</v>
      </c>
      <c r="EU398" s="73" t="str">
        <v>ID Sphere Finish</v>
      </c>
      <c r="EV398" s="73" t="str">
        <v>ID/OD Both Sides, Diff. .002 or less = Pass</v>
      </c>
      <c r="EW398" s="73" t="str">
        <v>If Looks Big, Section</v>
      </c>
      <c r="EX398" s="73" t="str">
        <v>If Looks Small, Section</v>
      </c>
      <c r="EY398" s="73" t="str">
        <v>Insp. Close to Break Away, Mfg.Tol.</v>
      </c>
      <c r="EZ398" s="73" t="str">
        <v>INT.</v>
      </c>
      <c r="FA398" s="73" t="str">
        <v>INT. Section, OL02460</v>
      </c>
      <c r="FB398" s="73" t="str">
        <v>INT., OL04223</v>
      </c>
      <c r="FC398" s="73" t="str">
        <v>Intersect. of 7.7 &amp; R0.10</v>
      </c>
      <c r="FD398" s="73" t="str">
        <v>Intersect. of 8.79 and R.25 MAX</v>
      </c>
      <c r="FE398" s="73" t="str">
        <v>Keep Ind. Tip away from corner</v>
      </c>
      <c r="FF398" s="73" t="str">
        <v>L31</v>
      </c>
      <c r="FG398" s="73" t="str">
        <v>Laser Mark</v>
      </c>
      <c r="FH398" s="73" t="str">
        <v>LASER PER NOTE 4</v>
      </c>
      <c r="FI398" s="73" t="str">
        <v>LASER PER NOTE 4, Final Check 1 only</v>
      </c>
      <c r="FJ398" s="73" t="str">
        <v>Less than .002 out of center = Pass</v>
      </c>
      <c r="FK398" s="73" t="str">
        <v>Less than 2.75 = Pass, Section</v>
      </c>
      <c r="FL398" s="73" t="str">
        <v>List as pin. Not Calibrated</v>
      </c>
      <c r="FM398" s="73" t="str">
        <v>M9 X 1.25 BUTT See Comment Image</v>
      </c>
      <c r="FN398" s="73" t="str">
        <v>Manual Section</v>
      </c>
      <c r="FO398" s="73" t="str">
        <v>Max Deep .241 NO-GO =.42</v>
      </c>
      <c r="FP398" s="73" t="str">
        <v>MAX Depth of (Note 7) .241 NO-GO Pin</v>
      </c>
      <c r="FQ398" s="73" t="str">
        <v>Measure from Blue Line, See Image</v>
      </c>
      <c r="FR398" s="73" t="str">
        <v>Measure Width of Blue Area, See Image</v>
      </c>
      <c r="FS398" s="73" t="str">
        <v>Mfg. Tol</v>
      </c>
      <c r="FT398" s="73" t="str">
        <v>Mfg. Tol, See Image</v>
      </c>
      <c r="FU398" s="73" t="str">
        <v>Mfg. Tol.</v>
      </c>
      <c r="FV398" s="73" t="str">
        <v>Mfg. Tol. "A"</v>
      </c>
      <c r="FW398" s="73" t="str">
        <v>Mfg. Tol. (Zero on Gauge Full Dia. Lead)</v>
      </c>
      <c r="FX398" s="73" t="str">
        <v>Mfg. Tol. Balloon 11, See Image</v>
      </c>
      <c r="FY398" s="73" t="str">
        <v>Mfg. Tol. Balloon 4</v>
      </c>
      <c r="FZ398" s="73" t="str">
        <v>Mfg. Tol. Balloon 7</v>
      </c>
      <c r="GA398" s="73" t="str">
        <v xml:space="preserve">Mfg. Tol. C-Bore Face (Ballo 28) </v>
      </c>
      <c r="GB398" s="73" t="str">
        <v>Mfg. Tol. Section</v>
      </c>
      <c r="GC398" s="73" t="str">
        <v>Mfg. Tol. See Image</v>
      </c>
      <c r="GD398" s="73" t="str">
        <v>Mfg. Tol., 3 Places, Record MAX</v>
      </c>
      <c r="GE398" s="73" t="str">
        <v>Mfg. Tol., Balloon 11</v>
      </c>
      <c r="GF398" s="73" t="str">
        <v>Mfg. Tol., Balloon 7</v>
      </c>
      <c r="GG398" s="73" t="str">
        <v>Mfg. Tol., Blank</v>
      </c>
      <c r="GH398" s="73" t="str">
        <v>Mfg. Tol., Blank, Balloon 12</v>
      </c>
      <c r="GI398" s="73" t="str">
        <v>Mfg. Tol., Blend to SØ.320</v>
      </c>
      <c r="GJ398" s="73" t="str">
        <v>Mfg. Tol., Calculation</v>
      </c>
      <c r="GK398" s="73" t="str">
        <v>Mfg. Tol., For Mill Fixture</v>
      </c>
      <c r="GL398" s="73" t="str">
        <v>Mfg. Tol., L32</v>
      </c>
      <c r="GM398" s="73" t="str">
        <v>Mfg. Tol., L33</v>
      </c>
      <c r="GN398" s="73" t="str">
        <v>Mfg. Tol., No Tool Marks</v>
      </c>
      <c r="GO398" s="73" t="str">
        <v>Mfg. Tol., OL03361</v>
      </c>
      <c r="GP398" s="73" t="str">
        <v>Mfg. Tol., Record off center value</v>
      </c>
      <c r="GQ398" s="73" t="str">
        <v>Mfg. Tol., Same 3 Places, Record MIN</v>
      </c>
      <c r="GR398" s="73" t="str">
        <v>Mfg. Tol., Section</v>
      </c>
      <c r="GS398" s="73" t="str">
        <v>Mfg. Tol., Section B-B</v>
      </c>
      <c r="GT398" s="73" t="str">
        <v>Mfg. Tol., Section, OL03361</v>
      </c>
      <c r="GU398" s="73" t="str">
        <v>Mfg. Tol., Section, Per Note 2</v>
      </c>
      <c r="GV398" s="73" t="str">
        <v>Mfg. Tol., See Image</v>
      </c>
      <c r="GW398" s="73" t="str">
        <v>Mfg. Tol., See Image, Bore in Blue</v>
      </c>
      <c r="GX398" s="73" t="str">
        <v>Mfg. Tol., See Image, Hook Tip</v>
      </c>
      <c r="GY398" s="73" t="str">
        <v>Mfg. Tol., Sharp Okay No Burr</v>
      </c>
      <c r="GZ398" s="73" t="str">
        <v>Mfg. Tol., Threadless Blank</v>
      </c>
      <c r="HA398" s="73" t="str">
        <v>Mfg.Tol.</v>
      </c>
      <c r="HB398" s="73" t="str">
        <v>Mgf. To., T.S.C.</v>
      </c>
      <c r="HC398" s="73" t="str">
        <v>Milled Feature</v>
      </c>
      <c r="HD398" s="73" t="str">
        <v>Milled Feature, OL04045</v>
      </c>
      <c r="HE398" s="73" t="str">
        <v>More than .0005 out of center = Fail</v>
      </c>
      <c r="HF398" s="73" t="str">
        <v>Must Pass Through</v>
      </c>
      <c r="HG398" s="73" t="str">
        <v>Must pass through gauge</v>
      </c>
      <c r="HH398" s="73" t="str">
        <v>Must Pass Through Go Gauge</v>
      </c>
      <c r="HI398" s="73" t="str">
        <v>Must Pass, See Image.</v>
      </c>
      <c r="HJ398" s="73" t="str">
        <v>NA</v>
      </c>
      <c r="HK398" s="73" t="str">
        <v>Narrow Area</v>
      </c>
      <c r="HL398" s="73" t="str">
        <v>Near Balloon 21</v>
      </c>
      <c r="HM398" s="73" t="str">
        <v>Near Datum B</v>
      </c>
      <c r="HN398" s="73" t="str">
        <v>Neck Dia.</v>
      </c>
      <c r="HO398" s="73" t="str">
        <v>Neck to Head Rad.</v>
      </c>
      <c r="HP398" s="73" t="str">
        <v>No Copper Deposits Allowed</v>
      </c>
      <c r="HQ398" s="73" t="str">
        <v>No Section</v>
      </c>
      <c r="HR398" s="73" t="str">
        <v>No Section, .01 to .014 = Pass</v>
      </c>
      <c r="HS398" s="73" t="str">
        <v>No Section, Rotate Part</v>
      </c>
      <c r="HT398" s="73" t="str">
        <v>No Section, See Image</v>
      </c>
      <c r="HU398" s="73" t="str">
        <v>No Slot, Section B-B</v>
      </c>
      <c r="HV398" s="73" t="str">
        <v>No visual step = Pass</v>
      </c>
      <c r="HW398" s="73" t="str">
        <v>Not to exceed .95 Deep</v>
      </c>
      <c r="HX398" s="73" t="str">
        <v>Note 1</v>
      </c>
      <c r="HY398" s="73" t="str">
        <v>OL00333/A</v>
      </c>
      <c r="HZ398" s="73" t="str">
        <v>OL00519</v>
      </c>
      <c r="IA398" s="73" t="str">
        <v>OL00520</v>
      </c>
      <c r="IB398" s="73" t="str">
        <v>OL00529</v>
      </c>
      <c r="IC398" s="73" t="str">
        <v>OL00542</v>
      </c>
      <c r="ID398" s="73" t="str">
        <v>OL00724</v>
      </c>
      <c r="IE398" s="73" t="str">
        <v>OL01250</v>
      </c>
      <c r="IF398" s="73" t="str">
        <v>OL01869, Threadless Blank</v>
      </c>
      <c r="IG398" s="73" t="str">
        <v>OL01870, Section</v>
      </c>
      <c r="IH398" s="73" t="str">
        <v>OL02255</v>
      </c>
      <c r="II398" s="73" t="str">
        <v>OL02255, Mfg. Tol.</v>
      </c>
      <c r="IJ398" s="73" t="str">
        <v>OL02302</v>
      </c>
      <c r="IK398" s="73" t="str">
        <v xml:space="preserve">OL02318  needed per image instructions </v>
      </c>
      <c r="IL398" s="73" t="str">
        <v>OL02556</v>
      </c>
      <c r="IM398" s="73" t="str">
        <v>OL02557</v>
      </c>
      <c r="IN398" s="73" t="str">
        <v>OL02567</v>
      </c>
      <c r="IO398" s="73" t="str">
        <v>OL02653</v>
      </c>
      <c r="IP398" s="73" t="str">
        <v>OL02718</v>
      </c>
      <c r="IQ398" s="73" t="str">
        <v>OL02841</v>
      </c>
      <c r="IR398" s="73" t="str">
        <v>OL02842</v>
      </c>
      <c r="IS398" s="73" t="str">
        <v>OL02844</v>
      </c>
      <c r="IT398" s="73" t="str">
        <v>OL02871</v>
      </c>
      <c r="IU398" s="73" t="str">
        <v>OL02887</v>
      </c>
      <c r="IV398" s="73" t="str">
        <v>OL03500</v>
      </c>
      <c r="IW398" s="73" t="str">
        <v>OL03766</v>
      </c>
      <c r="IX398" s="73" t="str">
        <v>OL03868</v>
      </c>
      <c r="IY398" s="73" t="str">
        <v>OL03869</v>
      </c>
      <c r="IZ398" s="73" t="str">
        <v>OL03870</v>
      </c>
      <c r="JA398" s="73" t="str">
        <v>OL03873, DWG# 100448-44</v>
      </c>
      <c r="JB398" s="73" t="str">
        <v>OL03949</v>
      </c>
      <c r="JC398" s="73" t="str">
        <v xml:space="preserve">OL04043, Section </v>
      </c>
      <c r="JD398" s="73" t="str">
        <v xml:space="preserve">OL04044, Section </v>
      </c>
      <c r="JE398" s="73" t="str">
        <v>OL04045</v>
      </c>
      <c r="JF398" s="73" t="str">
        <v>OL04045, Milled Feature</v>
      </c>
      <c r="JG398" s="73" t="str">
        <v>OL04063</v>
      </c>
      <c r="JH398" s="73" t="str">
        <v>OL04064</v>
      </c>
      <c r="JI398" s="73" t="str">
        <v>OL04065</v>
      </c>
      <c r="JJ398" s="73" t="str">
        <v>OL04181</v>
      </c>
      <c r="JK398" s="73" t="str">
        <v>OL04218</v>
      </c>
      <c r="JL398" s="73" t="str">
        <v>OL04224, See Image</v>
      </c>
      <c r="JM398" s="73" t="str">
        <v>OL04374</v>
      </c>
      <c r="JN398" s="73" t="str">
        <v>OL04375, Section M-M</v>
      </c>
      <c r="JO398" s="73" t="str">
        <v>OL04376, Section M-M</v>
      </c>
      <c r="JP398" s="73" t="str">
        <v>OL04443</v>
      </c>
      <c r="JQ398" s="73" t="str">
        <v>OL04444</v>
      </c>
      <c r="JR398" s="73" t="str">
        <v>OL05000</v>
      </c>
      <c r="JS398" s="73" t="str">
        <v>One side of slot</v>
      </c>
      <c r="JT398" s="73" t="str">
        <v>Other side of slot</v>
      </c>
      <c r="JU398" s="73" t="str">
        <v>Out of center more than .002 = Fail</v>
      </c>
      <c r="JV398" s="73" t="str">
        <v>Out of center more than.002 = Fail</v>
      </c>
      <c r="JW398" s="73" t="str">
        <v>Overlay OL02713</v>
      </c>
      <c r="JX398" s="73" t="str">
        <v>Overlay OL02714</v>
      </c>
      <c r="JY398" s="73" t="str">
        <v>Overlay OL02718</v>
      </c>
      <c r="JZ398" s="73" t="str">
        <v>Overlay OL03831, Mfg. Tol.</v>
      </c>
      <c r="KA398" s="73" t="str">
        <v>Part Without Slots</v>
      </c>
      <c r="KB398" s="73" t="str">
        <v>Part Without Slots, See Image</v>
      </c>
      <c r="KC398" s="73" t="str">
        <v xml:space="preserve">Pass = .0254 or Less </v>
      </c>
      <c r="KD398" s="73" t="str">
        <v>PD MIN = 4.361, PD MAX = 4.456</v>
      </c>
      <c r="KE398" s="73" t="str">
        <v>Per Balloon 2 Note</v>
      </c>
      <c r="KF398" s="73" t="str">
        <v>Per drawing note(s) 8.</v>
      </c>
      <c r="KG398" s="73" t="str">
        <v>Point or Sphere Tip</v>
      </c>
      <c r="KH398" s="73" t="str">
        <v>Point Tip</v>
      </c>
      <c r="KI398" s="73" t="str">
        <v>R.9 to R1.1 = Pass, See Image</v>
      </c>
      <c r="KJ398" s="73" t="str">
        <v>Ram Construction</v>
      </c>
      <c r="KK398" s="73" t="str">
        <v>Record Same Pass / Fail All Balloons</v>
      </c>
      <c r="KL398" s="73" t="str">
        <v>Ref. Balloon 1</v>
      </c>
      <c r="KM398" s="73" t="str">
        <v>Ref. Balloon 12</v>
      </c>
      <c r="KN398" s="73" t="str">
        <v>Ref. Balloon 13, 100% AQL</v>
      </c>
      <c r="KO398" s="73" t="str">
        <v>Ref. Balloon 2</v>
      </c>
      <c r="KP398" s="73" t="str">
        <v>Ref. Balloon 21, 100% AQL</v>
      </c>
      <c r="KQ398" s="73" t="str">
        <v>Ref. Balloon 4</v>
      </c>
      <c r="KR398" s="73" t="str">
        <v>Ref. Balloon 7</v>
      </c>
      <c r="KS398" s="73" t="str">
        <v>Ref. Balloon 8</v>
      </c>
      <c r="KT398" s="73" t="str">
        <v>Relieved Pin Gauges 09236 &amp; 09235</v>
      </c>
      <c r="KU398" s="73" t="str">
        <v>Rotate Part</v>
      </c>
      <c r="KV398" s="73" t="str">
        <v>Rotate Part, See Image</v>
      </c>
      <c r="KW398" s="73" t="str">
        <v>Same as Root Radius</v>
      </c>
      <c r="KX398" s="73" t="str">
        <v>Section</v>
      </c>
      <c r="KY398" s="73" t="str">
        <v>Section B-B</v>
      </c>
      <c r="KZ398" s="73" t="str">
        <v>Section B-B, Distance Between Grooves</v>
      </c>
      <c r="LA398" s="73" t="str">
        <v>Section C-C</v>
      </c>
      <c r="LB398" s="73" t="str">
        <v>Section Part</v>
      </c>
      <c r="LC398" s="73" t="str">
        <v>Section Part, Measured from Opposite Face</v>
      </c>
      <c r="LD398" s="73" t="str">
        <v>Section, Broachless Blank</v>
      </c>
      <c r="LE398" s="73" t="str">
        <v>Section, EXT. Sphere Location.</v>
      </c>
      <c r="LF398" s="73" t="str">
        <v>Section, Hex Cham. Ang.</v>
      </c>
      <c r="LG398" s="73" t="str">
        <v>Section, Hex Fillet Rad.</v>
      </c>
      <c r="LH398" s="73" t="str">
        <v>Section, INT. Feature</v>
      </c>
      <c r="LI398" s="73" t="str">
        <v>Section, INT. Sphere Location.</v>
      </c>
      <c r="LJ398" s="73" t="str">
        <v>Section, Mfg. Tol.</v>
      </c>
      <c r="LK398" s="73" t="str">
        <v>Section, Mfg. Tol., See Image</v>
      </c>
      <c r="LL398" s="73" t="str">
        <v>Section, OL00486</v>
      </c>
      <c r="LM398" s="73" t="str">
        <v>Section, OL00542</v>
      </c>
      <c r="LN398" s="73" t="str">
        <v>Section, OL00543</v>
      </c>
      <c r="LO398" s="73" t="str">
        <v>Section, OL00544</v>
      </c>
      <c r="LP398" s="73" t="str">
        <v>Section, OL00545</v>
      </c>
      <c r="LQ398" s="73" t="str">
        <v>Section, OL00546</v>
      </c>
      <c r="LR398" s="73" t="str">
        <v>Section, OL00547</v>
      </c>
      <c r="LS398" s="73" t="str">
        <v>Section, OL00555</v>
      </c>
      <c r="LT398" s="73" t="str">
        <v>Section, OL00725</v>
      </c>
      <c r="LU398" s="73" t="str">
        <v>Section, OL01430</v>
      </c>
      <c r="LV398" s="73" t="str">
        <v>Section, OL01434</v>
      </c>
      <c r="LW398" s="73" t="str">
        <v>Section, OL01435</v>
      </c>
      <c r="LX398" s="73" t="str">
        <v>Section, OL01807</v>
      </c>
      <c r="LY398" s="73" t="str">
        <v>Section, OL01830</v>
      </c>
      <c r="LZ398" s="73" t="str">
        <v>Section, OL02351</v>
      </c>
      <c r="MA398" s="73" t="str">
        <v>Section, OL02519</v>
      </c>
      <c r="MB398" s="73" t="str">
        <v>Section, OL02520</v>
      </c>
      <c r="MC398" s="73" t="str">
        <v>Section, OL02522</v>
      </c>
      <c r="MD398" s="73" t="str">
        <v>Section, OL02540</v>
      </c>
      <c r="ME398" s="73" t="str">
        <v>Section, OL02541</v>
      </c>
      <c r="MF398" s="73" t="str">
        <v>Section, OL02552</v>
      </c>
      <c r="MG398" s="73" t="str">
        <v>Section, OL02553</v>
      </c>
      <c r="MH398" s="73" t="str">
        <v>Section, OL02554</v>
      </c>
      <c r="MI398" s="73" t="str">
        <v>Section, OL02555</v>
      </c>
      <c r="MJ398" s="73" t="str">
        <v>Section, OL02558</v>
      </c>
      <c r="MK398" s="73" t="str">
        <v>Section, OL02559</v>
      </c>
      <c r="ML398" s="73" t="str">
        <v>Section, OL02560</v>
      </c>
      <c r="MM398" s="73" t="str">
        <v>Section, OL02619</v>
      </c>
      <c r="MN398" s="73" t="str">
        <v>Section, OL02620</v>
      </c>
      <c r="MO398" s="73" t="str">
        <v>Section, OL02621</v>
      </c>
      <c r="MP398" s="73" t="str">
        <v>Section, OL02622</v>
      </c>
      <c r="MQ398" s="73" t="str">
        <v>Section, OL02623</v>
      </c>
      <c r="MR398" s="73" t="str">
        <v>Section, OL02624</v>
      </c>
      <c r="MS398" s="73" t="str">
        <v>Section, OL02652</v>
      </c>
      <c r="MT398" s="73" t="str">
        <v>Section, OL02680</v>
      </c>
      <c r="MU398" s="73" t="str">
        <v>Section, OL02793</v>
      </c>
      <c r="MV398" s="73" t="str">
        <v>Section, OL02823</v>
      </c>
      <c r="MW398" s="73" t="str">
        <v>Section, OL02843</v>
      </c>
      <c r="MX398" s="73" t="str">
        <v>Section, OL03026, Ext.</v>
      </c>
      <c r="MY398" s="73" t="str">
        <v>Section, OL03026, Int.</v>
      </c>
      <c r="MZ398" s="73" t="str">
        <v>Section, OL03570, DWG# 100448-41</v>
      </c>
      <c r="NA398" s="73" t="str">
        <v>Section, OL03781</v>
      </c>
      <c r="NB398" s="73" t="str">
        <v>Section, OL03911</v>
      </c>
      <c r="NC398" s="73" t="str">
        <v>Section, OL03912</v>
      </c>
      <c r="ND398" s="73" t="str">
        <v>Section, OL03928</v>
      </c>
      <c r="NE398" s="73" t="str">
        <v>Section, OL03929</v>
      </c>
      <c r="NF398" s="73" t="str">
        <v>Section, OL04030</v>
      </c>
      <c r="NG398" s="73" t="str">
        <v>Section, OL04037</v>
      </c>
      <c r="NH398" s="73" t="str">
        <v>Section, OL04038</v>
      </c>
      <c r="NI398" s="73" t="str">
        <v>Section, OL04046</v>
      </c>
      <c r="NJ398" s="73" t="str">
        <v>Section, OL04065</v>
      </c>
      <c r="NK398" s="73" t="str">
        <v>Section, OL04066</v>
      </c>
      <c r="NL398" s="73" t="str">
        <v>Section, OL04067</v>
      </c>
      <c r="NM398" s="73" t="str">
        <v>Section, OL04069</v>
      </c>
      <c r="NN398" s="73" t="str">
        <v>Section, OL04071</v>
      </c>
      <c r="NO398" s="73" t="str">
        <v>Section, OL04173</v>
      </c>
      <c r="NP398" s="73" t="str">
        <v>Section, OL04174</v>
      </c>
      <c r="NQ398" s="73" t="str">
        <v>Section, OL04214</v>
      </c>
      <c r="NR398" s="73" t="str">
        <v>Section, OL04215</v>
      </c>
      <c r="NS398" s="73" t="str">
        <v>Section, OL04216</v>
      </c>
      <c r="NT398" s="73" t="str">
        <v>Section, OL04217</v>
      </c>
      <c r="NU398" s="73" t="str">
        <v>Section, Overlay OL02716</v>
      </c>
      <c r="NV398" s="73" t="str">
        <v>Section, Overlay OL02717</v>
      </c>
      <c r="NW398" s="73" t="str">
        <v>Section, See Image</v>
      </c>
      <c r="NX398" s="73" t="str">
        <v>Section, See Image, DWG# 100448-41</v>
      </c>
      <c r="NY398" s="73" t="str">
        <v>Section, Without Sots</v>
      </c>
      <c r="NZ398" s="73" t="str">
        <v>See Comments Sheet</v>
      </c>
      <c r="OA398" s="73" t="str">
        <v>See Comments Sheet, OL02318</v>
      </c>
      <c r="OB398" s="73" t="str">
        <v>See Image</v>
      </c>
      <c r="OC398" s="73" t="str">
        <v>See Image, .005 or Less = Pass</v>
      </c>
      <c r="OD398" s="73" t="str">
        <v>See Image, Check Near Radius</v>
      </c>
      <c r="OE398" s="73" t="str">
        <v>See Image, Constrained</v>
      </c>
      <c r="OF398" s="73" t="str">
        <v>See Image, Distance Between Flats</v>
      </c>
      <c r="OG398" s="73" t="str">
        <v xml:space="preserve">See Image, Mfg. Tol, Section A-A </v>
      </c>
      <c r="OH398" s="73" t="str">
        <v>See image, Mfg. Tol.</v>
      </c>
      <c r="OI398" s="73" t="str">
        <v>See Image, Mic. Across Flats</v>
      </c>
      <c r="OJ398" s="73" t="str">
        <v>See Image, OL02850</v>
      </c>
      <c r="OK398" s="73" t="str">
        <v>See Image, OL02880</v>
      </c>
      <c r="OL398" s="73" t="str">
        <v>See Image, OL03926</v>
      </c>
      <c r="OM398" s="73" t="str">
        <v>See Image, OL03927</v>
      </c>
      <c r="ON398" s="73" t="str">
        <v>See Image, OL04003</v>
      </c>
      <c r="OO398" s="73" t="str">
        <v>'See Image, OL04342,  Best Fit Joe Block</v>
      </c>
      <c r="OP398" s="73" t="str">
        <v>See Image, OL04342,  Blank</v>
      </c>
      <c r="OQ398" s="73" t="str">
        <v>See Image, OL04342, Blank</v>
      </c>
      <c r="OR398" s="73" t="str">
        <v>See Image, OL04343, Blank</v>
      </c>
      <c r="OS398" s="73" t="str">
        <v>See Image, Pass = .002 or Less</v>
      </c>
      <c r="OT398" s="73" t="str">
        <v>See Image, Rcd. MAX</v>
      </c>
      <c r="OU398" s="73" t="str">
        <v>See Image, Rcd. MIN</v>
      </c>
      <c r="OV398" s="73" t="str">
        <v>See Image, Section</v>
      </c>
      <c r="OW398" s="73" t="str">
        <v>See Image, Section A-A</v>
      </c>
      <c r="OX398" s="73" t="str">
        <v>See Image, Section B-B</v>
      </c>
      <c r="OY398" s="73" t="str">
        <v>See Image, Section B-B, TSC</v>
      </c>
      <c r="OZ398" s="73" t="str">
        <v>See Image, Shank Drawing # 18000-XX-XX A</v>
      </c>
      <c r="PA398" s="73" t="str">
        <v>Sequencial Laser 01, 120 Per Print</v>
      </c>
      <c r="PB398" s="73" t="str">
        <v>Set to .202, Zero on Thread Lead</v>
      </c>
      <c r="PC398" s="73" t="str">
        <v>Sharp OK, No Burr</v>
      </c>
      <c r="PD398" s="73" t="str">
        <v>Sharp OK, No Raised Edge, See Image</v>
      </c>
      <c r="PE398" s="73" t="str">
        <v>Sharp OK, No Raised Edges</v>
      </c>
      <c r="PF398" s="73" t="str">
        <v>Sharp okay no raised edge</v>
      </c>
      <c r="PG398" s="73" t="str">
        <v>Sharp Okay, No Burr</v>
      </c>
      <c r="PH398" s="73" t="str">
        <v>Sharp Okay, No Raised Edge</v>
      </c>
      <c r="PI398" s="73" t="str">
        <v>Sharp Okay, No Raised Edges,</v>
      </c>
      <c r="PJ398" s="73" t="str">
        <v>Sharp Okay, See Image</v>
      </c>
      <c r="PK398" s="73" t="str">
        <v xml:space="preserve">Start of Radius @ .195 </v>
      </c>
      <c r="PL398" s="73" t="str">
        <v xml:space="preserve">Start of Radius @ .21 </v>
      </c>
      <c r="PM398" s="73" t="str">
        <v xml:space="preserve">T.S.C. </v>
      </c>
      <c r="PN398" s="73" t="str">
        <v>Tangent Point</v>
      </c>
      <c r="PO398" s="73" t="str">
        <v>Tangent point of R.50</v>
      </c>
      <c r="PP398" s="73" t="str">
        <v>Taper Check, Mfg.Tol.</v>
      </c>
      <c r="PQ398" s="73" t="str">
        <v>Taper Check, Mfg.Tol., See Image</v>
      </c>
      <c r="PR398" s="73" t="str">
        <v>Thrd. Minor Ø</v>
      </c>
      <c r="PS398" s="73" t="str">
        <v>Thrd. Relief Ø</v>
      </c>
      <c r="PT398" s="73" t="str">
        <v>Threadless Blank</v>
      </c>
      <c r="PU398" s="73" t="str">
        <v>Threadless Blank, From Major Ø</v>
      </c>
      <c r="PV398" s="73" t="str">
        <v>Threadless Blank, Mfg. Tol.</v>
      </c>
      <c r="PW398" s="73" t="str">
        <v>Threadless Blank, Thrd. to Neck Rad.</v>
      </c>
      <c r="PX398" s="73" t="str">
        <v>Thredless Blank</v>
      </c>
      <c r="PY398" s="73" t="str">
        <v>To center of R.005</v>
      </c>
      <c r="PZ398" s="73" t="str">
        <v>Torx Min. Dia.</v>
      </c>
      <c r="QA398" s="73" t="str">
        <v>Turn Ø Free of Mill Marks</v>
      </c>
      <c r="QB398" s="73" t="str">
        <v>Use (Full) GO Hex</v>
      </c>
      <c r="QC398" s="73" t="str">
        <v>Use Balloon 1 FULL Gauge</v>
      </c>
      <c r="QD398" s="73" t="str">
        <v>Use Balloon 9 FULL GO</v>
      </c>
      <c r="QE398" s="73" t="str">
        <v>Use Best Fit Pin</v>
      </c>
      <c r="QF398" s="73" t="str">
        <v>Use Disk Tip</v>
      </c>
      <c r="QG398" s="73" t="str">
        <v>Use flat bottomed indicator tip.</v>
      </c>
      <c r="QH398" s="73" t="str">
        <v xml:space="preserve">Use Full .093 Go Hex </v>
      </c>
      <c r="QI398" s="73" t="str">
        <v xml:space="preserve">Use Full .0930 Go Hex </v>
      </c>
      <c r="QJ398" s="73" t="str">
        <v>Use Full .1235 Go Hex</v>
      </c>
      <c r="QK398" s="73" t="str">
        <v>Use Gauge K2-98-8019-04, See Image</v>
      </c>
      <c r="QL398" s="73" t="str">
        <v>Use large flat indicator tip</v>
      </c>
      <c r="QM398" s="73" t="str">
        <v>Use Pins.3330/.3350, See Image MAX NO-GO</v>
      </c>
      <c r="QN398" s="73" t="str">
        <v>Use Pointed Drop Indicator Tip</v>
      </c>
      <c r="QO398" s="73" t="str">
        <v>V-Block</v>
      </c>
      <c r="QP398" s="73" t="str">
        <v>V-Block,  AMB for 13</v>
      </c>
      <c r="QQ398" s="73" t="str">
        <v>V-Block,  Hex Cham. Dia.</v>
      </c>
      <c r="QR398" s="73" t="str">
        <v>V-Block, Hex Depth</v>
      </c>
      <c r="QS398" s="73" t="str">
        <v>VBU Gauge</v>
      </c>
      <c r="QT398" s="73" t="str">
        <v>Visibally smaller than HEX=Pass</v>
      </c>
      <c r="QU398" s="73" t="str">
        <v>Visual Per Drawing</v>
      </c>
      <c r="QV398" s="73" t="str">
        <v>Whirl Blank</v>
      </c>
      <c r="QW398" s="73" t="str">
        <v xml:space="preserve">Whirl Blank </v>
      </c>
      <c r="QX398" s="73" t="str">
        <v>Whirl Blank, Neck Rad. End to Head CL</v>
      </c>
      <c r="QY398" s="73" t="str">
        <v>Whirl Blank, Nose Start Dia.</v>
      </c>
      <c r="QZ398" s="73" t="str">
        <v>Whirl Blank, Nose Start Dist.</v>
      </c>
      <c r="RA398" s="73" t="str">
        <v>Whirl Blank, Thrd. Minor</v>
      </c>
      <c r="RB398" s="73" t="str">
        <v>Whirl Blank, Thrd. Pullout Dia.</v>
      </c>
      <c r="RC398" s="73" t="str">
        <v>Whole Part, Removal is at Assy. Level</v>
      </c>
      <c r="RD398" s="73" t="str">
        <v>Wide Area</v>
      </c>
      <c r="RE398" s="73" t="str">
        <v>Zero on End of Go Gauge</v>
      </c>
    </row>
    <row r="399" spans="1:473">
      <c r="A399" s="73" t="s">
        <v>1025</v>
      </c>
      <c r="C399" s="73" t="str" cm="1">
        <f t="array" ref="C399:RE399">TRANSPOSE(_xlfn._xlws.SORT(_xlfn._xlws.FILTER($A$2:$A$600,ISNUMBER(SEARCH('PartLib Table'!M406,$A$2:$A$600)),"not found")))</f>
        <v xml:space="preserve"> 'C', Whirl Blank</v>
      </c>
      <c r="D399" s="73" t="str">
        <v xml:space="preserve"> See Image, Constrained</v>
      </c>
      <c r="E399" s="73" t="str">
        <v>(.04 to .12 range = Pass)</v>
      </c>
      <c r="F399" s="73" t="str">
        <v>(.042 FULL) Go Pin Seat Fully</v>
      </c>
      <c r="G399" s="73" t="str">
        <v>(B), Mfg. Tol.</v>
      </c>
      <c r="H399" s="73" t="str">
        <v>(B), O.A.L.</v>
      </c>
      <c r="I399" s="73" t="str">
        <v>.001 or less =Pass</v>
      </c>
      <c r="J399" s="73" t="str">
        <v>.001 or less out of center = Pass</v>
      </c>
      <c r="K399" s="73" t="str">
        <v>.002 or Less = Pass</v>
      </c>
      <c r="L399" s="73" t="str">
        <v>.002 or Less out of center = Pass</v>
      </c>
      <c r="M399" s="73" t="str">
        <v>.005 to .015 = Pass</v>
      </c>
      <c r="N399" s="73" t="str">
        <v>.0125 Mean, Section</v>
      </c>
      <c r="O399" s="73" t="str">
        <v>.025 or Less in X &amp; Y=Pass</v>
      </c>
      <c r="P399" s="73" t="str">
        <v>.038 Mean</v>
      </c>
      <c r="Q399" s="73" t="str">
        <v>.063 MM = .0024 IN, See Image</v>
      </c>
      <c r="R399" s="73" t="str">
        <v>.063MM = .0024"</v>
      </c>
      <c r="S399" s="73" t="str">
        <v>.243 NO-GO, Unconstrained, Must Not Start</v>
      </c>
      <c r="T399" s="73" t="str">
        <v>@ Back Face &amp; ID, No Raised Edge</v>
      </c>
      <c r="U399" s="73" t="str">
        <v>@ Back Face &amp; OD, No Raised Edge</v>
      </c>
      <c r="V399" s="73" t="str">
        <v>@ ID &amp; FACE</v>
      </c>
      <c r="W399" s="73" t="str">
        <v>@ OD &amp; BACK FACE</v>
      </c>
      <c r="X399" s="73" t="str">
        <v>@ OD &amp; FACE</v>
      </c>
      <c r="Y399" s="73" t="str">
        <v>Across from slot</v>
      </c>
      <c r="Z399" s="73" t="str">
        <v>All Edge Breaks</v>
      </c>
      <c r="AA399" s="73" t="str">
        <v>Attached to bar stock</v>
      </c>
      <c r="AB399" s="73" t="str">
        <v xml:space="preserve">Back Turn Fillet Rad. </v>
      </c>
      <c r="AC399" s="73" t="str">
        <v>Balloon 1 (DWG FRM0105 Page 2, NV-27)</v>
      </c>
      <c r="AD399" s="73" t="str">
        <v>Balloon 1 (DWG FRM0105, NV-30)</v>
      </c>
      <c r="AE399" s="73" t="str">
        <v>Balloon 1 (P# 9890002-20) OL00429/A</v>
      </c>
      <c r="AF399" s="73" t="str">
        <v>Balloon 1, DWG#FRM0105</v>
      </c>
      <c r="AG399" s="73" t="str">
        <v>Balloon 11, See Image</v>
      </c>
      <c r="AH399" s="73" t="str">
        <v xml:space="preserve">Balloon 2 (DWG FRM0105 Page 2, NV-27) </v>
      </c>
      <c r="AI399" s="73" t="str">
        <v>Balloon 2 (DWG FRM0105, NV-30)</v>
      </c>
      <c r="AJ399" s="73" t="str">
        <v>Balloon 2 (P# 9890002-20)</v>
      </c>
      <c r="AK399" s="73" t="str">
        <v>Balloon 2, DWG#FRM0105</v>
      </c>
      <c r="AL399" s="73" t="str">
        <v>Balloon 2, DWG#FRM0105, See Image</v>
      </c>
      <c r="AM399" s="73" t="str">
        <v>Balloon 3 (DWG FRM0105, NV-30 Minor)</v>
      </c>
      <c r="AN399" s="73" t="str">
        <v>Balloon 3 (DWG FRM0105, NV-30)</v>
      </c>
      <c r="AO399" s="73" t="str">
        <v>Balloon 3 (P# 9890002-20)</v>
      </c>
      <c r="AP399" s="73" t="str">
        <v>Balloon 4</v>
      </c>
      <c r="AQ399" s="73" t="str">
        <v>Balloon 4 (P# 9890002-20)</v>
      </c>
      <c r="AR399" s="73" t="str">
        <v>Below Middle Band</v>
      </c>
      <c r="AS399" s="73" t="str">
        <v>Best Fit Pin, .003 or Less =Pass</v>
      </c>
      <c r="AT399" s="73" t="str">
        <v>Blank</v>
      </c>
      <c r="AU399" s="73" t="str">
        <v>Blank Turn Maj.</v>
      </c>
      <c r="AV399" s="73" t="str">
        <v>Blank Turn Maj. Mill Flt., OL4172</v>
      </c>
      <c r="AW399" s="73" t="str">
        <v>Blank Without .010 Slots</v>
      </c>
      <c r="AX399" s="73" t="str">
        <v>Blank Without .010 Slots, Section</v>
      </c>
      <c r="AY399" s="73" t="str">
        <v>Blank without thread</v>
      </c>
      <c r="AZ399" s="73" t="str">
        <v xml:space="preserve">Blank, Center of V Grv. </v>
      </c>
      <c r="BA399" s="73" t="str">
        <v>Blank, Check R adjacent Balloon 17</v>
      </c>
      <c r="BB399" s="73" t="str">
        <v>Blank, EXT. Feature</v>
      </c>
      <c r="BC399" s="73" t="str">
        <v>Blank, See Image, OL04335</v>
      </c>
      <c r="BD399" s="73" t="str">
        <v>Blank, See Image, OL04336</v>
      </c>
      <c r="BE399" s="73" t="str">
        <v xml:space="preserve">Blank, Thrd. </v>
      </c>
      <c r="BF399" s="73" t="str">
        <v>Blank, Turn Tip</v>
      </c>
      <c r="BG399" s="73" t="str">
        <v>Blank, Without Thrd.</v>
      </c>
      <c r="BH399" s="73" t="str">
        <v>Blank, Without Thread</v>
      </c>
      <c r="BI399" s="73" t="str">
        <v xml:space="preserve">Blunt Start Blend to Minor </v>
      </c>
      <c r="BJ399" s="73" t="str">
        <v>Calc., Use Go HEX</v>
      </c>
      <c r="BK399" s="73" t="str">
        <v>Can't dig into OD</v>
      </c>
      <c r="BL399" s="73" t="str">
        <v>Carbide Gauge</v>
      </c>
      <c r="BM399" s="73" t="str">
        <v xml:space="preserve">Center of V Grv. </v>
      </c>
      <c r="BN399" s="73" t="str">
        <v>Centered Less than .03 = Pass</v>
      </c>
      <c r="BO399" s="73" t="str">
        <v>Centered within .0005 or Less = Pass</v>
      </c>
      <c r="BP399" s="73" t="str">
        <v>Centered within .001 or Less = Pass</v>
      </c>
      <c r="BQ399" s="73" t="str">
        <v>Centered within .0254 or Less = Pass</v>
      </c>
      <c r="BR399" s="73" t="str">
        <v>Check close to Rod Slot</v>
      </c>
      <c r="BS399" s="73" t="str">
        <v>Check every other hole</v>
      </c>
      <c r="BT399" s="73" t="str">
        <v>Check Go over full length of slot.</v>
      </c>
      <c r="BU399" s="73" t="str">
        <v>Check Near Closed End</v>
      </c>
      <c r="BV399" s="73" t="str">
        <v>Check per Print View, Away from Rod Slot</v>
      </c>
      <c r="BW399" s="73" t="str">
        <v>Check to Balloon 30 Go Pin</v>
      </c>
      <c r="BX399" s="73" t="str">
        <v>Check with .2705 SET Pin Inside Part</v>
      </c>
      <c r="BY399" s="73" t="str">
        <v>Check with Hex Up</v>
      </c>
      <c r="BZ399" s="73" t="str">
        <v>CMM Blank</v>
      </c>
      <c r="CA399" s="73" t="str">
        <v>Confirm Full Radius</v>
      </c>
      <c r="CB399" s="73" t="str">
        <v>Constrained in fixture</v>
      </c>
      <c r="CC399" s="73" t="str">
        <v>Constrained with Ring</v>
      </c>
      <c r="CD399" s="73" t="str">
        <v>Constrained, See Image</v>
      </c>
      <c r="CE399" s="73" t="str">
        <v>Dim. "A"</v>
      </c>
      <c r="CF399" s="73" t="str">
        <v>Dim. "B"</v>
      </c>
      <c r="CG399" s="73" t="str">
        <v>Dim. "C"</v>
      </c>
      <c r="CH399" s="73" t="str">
        <v>Dim. "D", Whirl Blank</v>
      </c>
      <c r="CI399" s="73" t="str">
        <v>Dim. "G"</v>
      </c>
      <c r="CJ399" s="73" t="str">
        <v>Dim. E, Blank Turn Maj. &amp;  Mill Flt</v>
      </c>
      <c r="CK399" s="73" t="str">
        <v>Dim. E, Blank Turn Maj.&amp;  Mill Flt</v>
      </c>
      <c r="CL399" s="73" t="str">
        <v>Dim. H, Whirl Blank</v>
      </c>
      <c r="CM399" s="73" t="str">
        <v>Dim. J, 'Blank Turn Maj. &amp; Whirl Blank</v>
      </c>
      <c r="CN399" s="73" t="str">
        <v>Disk Drop Indicator Tip</v>
      </c>
      <c r="CO399" s="73" t="str">
        <v>DWG 100448-15, Balloon F_1</v>
      </c>
      <c r="CP399" s="73" t="str">
        <v>DWG 100448-15, OL02571</v>
      </c>
      <c r="CQ399" s="73" t="str">
        <v>DWG 100448-41</v>
      </c>
      <c r="CR399" s="73" t="str">
        <v>DWG 9890040, (10E),Section Part, OL01139</v>
      </c>
      <c r="CS399" s="73" t="str">
        <v>DWG 9890040, (10E),Section, OL01139</v>
      </c>
      <c r="CT399" s="73" t="str">
        <v>DWG 9890040, (11E)</v>
      </c>
      <c r="CU399" s="73" t="str">
        <v>DWG 9890040, (11E), Pins with Flats</v>
      </c>
      <c r="CV399" s="73" t="str">
        <v>DWG 9890040, (12E),  Pass=.002 or less</v>
      </c>
      <c r="CW399" s="73" t="str">
        <v>DWG 9890040, (12E), See Image</v>
      </c>
      <c r="CX399" s="73" t="str">
        <v>DWG 9890040, (1E), OL01431</v>
      </c>
      <c r="CY399" s="73" t="str">
        <v>DWG 9890040, (1E), OL01432</v>
      </c>
      <c r="CZ399" s="73" t="str">
        <v>DWG 9890040, (2E), OL01432</v>
      </c>
      <c r="DA399" s="73" t="str">
        <v>DWG 9890040, (3E)</v>
      </c>
      <c r="DB399" s="73" t="str">
        <v>DWG 9890040, (4E)</v>
      </c>
      <c r="DC399" s="73" t="str">
        <v>DWG 9890040, (5E), OL02336</v>
      </c>
      <c r="DD399" s="73" t="str">
        <v>DWG 9890040, (6E)</v>
      </c>
      <c r="DE399" s="73" t="str">
        <v>DWG 9890040, (7E)</v>
      </c>
      <c r="DF399" s="73" t="str">
        <v>DWG 9890040, (8E), OL01433</v>
      </c>
      <c r="DG399" s="73" t="str">
        <v>DWG 9890040, (8E), OL01433, Section</v>
      </c>
      <c r="DH399" s="73" t="str">
        <v>DWG 9890040, (9E), Close to Rod Slot</v>
      </c>
      <c r="DI399" s="73" t="str">
        <v>DWG 9890040, (9E),Close to Rod Slot</v>
      </c>
      <c r="DJ399" s="73" t="str">
        <v>DWG FRM0105 PAGE 2</v>
      </c>
      <c r="DK399" s="73" t="str">
        <v>DWG# 100448-41</v>
      </c>
      <c r="DL399" s="73" t="str">
        <v>DWG# 100448-44</v>
      </c>
      <c r="DM399" s="73" t="str">
        <v>DWG# 9890003  (1), Section OL00436/A</v>
      </c>
      <c r="DN399" s="73" t="str">
        <v>DWG# 9890003 (3), Ring Gauge Constrained</v>
      </c>
      <c r="DO399" s="73" t="str">
        <v>DWG# 9890003 (4), Section</v>
      </c>
      <c r="DP399" s="73" t="str">
        <v>DWG#100448-26, Balloon 1K, OL02350</v>
      </c>
      <c r="DQ399" s="73" t="str">
        <v>DWG#100448-26, Balloon 2K, OL02350</v>
      </c>
      <c r="DR399" s="73" t="str">
        <v>DWG#100448-26, Balloon 3K, OL02363</v>
      </c>
      <c r="DS399" s="73" t="str">
        <v>DWG#100448-26, Balloon 4K</v>
      </c>
      <c r="DT399" s="73" t="str">
        <v>DWG#100448-26, Balloon 5K, Section</v>
      </c>
      <c r="DU399" s="73" t="str">
        <v>DWG#100448-26, Balloon 6K</v>
      </c>
      <c r="DV399" s="73" t="str">
        <v>DWG#100448-26, Balloon 7K, Section</v>
      </c>
      <c r="DW399" s="73" t="str">
        <v>DWG#100448-26, Mfg. Tol.</v>
      </c>
      <c r="DX399" s="73" t="str">
        <v>DWG#9890003 (2) Ring Gauge Constrained</v>
      </c>
      <c r="DY399" s="73" t="str">
        <v>DWG#9890044</v>
      </c>
      <c r="DZ399" s="73" t="str">
        <v>DWG#9890044 .1985 to .2005=Pass</v>
      </c>
      <c r="EA399" s="73" t="str">
        <v>DWG#9890044 Overlay OL02441</v>
      </c>
      <c r="EB399" s="73" t="str">
        <v>DWG#9890044, OL02441</v>
      </c>
      <c r="EC399" s="73" t="str">
        <v>DWG#FRM0105</v>
      </c>
      <c r="ED399" s="73" t="str">
        <v>EXT.</v>
      </c>
      <c r="EE399" s="73" t="str">
        <v>EXT. Section, OL02460</v>
      </c>
      <c r="EF399" s="73" t="str">
        <v>EXT., OL04223</v>
      </c>
      <c r="EG399" s="73" t="str">
        <v>Flat Drop Indicator Tip</v>
      </c>
      <c r="EH399" s="73" t="str">
        <v>Full Go Pin, No Light, at Radius</v>
      </c>
      <c r="EI399" s="73" t="str">
        <v>Function Check</v>
      </c>
      <c r="EJ399" s="73" t="str">
        <v>GO Function Gauge</v>
      </c>
      <c r="EK399" s="73" t="str">
        <v>Go Gauge for Balloon 1 &amp; 4</v>
      </c>
      <c r="EL399" s="73" t="str">
        <v>Go Pin must pass through</v>
      </c>
      <c r="EM399" s="73" t="str">
        <v>Greater than .005 = Fail, Section</v>
      </c>
      <c r="EN399" s="73" t="str">
        <v>Greater than .025 out of center = Fail</v>
      </c>
      <c r="EO399" s="73" t="str">
        <v>Greater than 2.6 = Pass</v>
      </c>
      <c r="EP399" s="73" t="str">
        <v>Green = Pass, Red = Fail</v>
      </c>
      <c r="EQ399" s="73" t="str">
        <v>Hex Depth</v>
      </c>
      <c r="ER399" s="73" t="str">
        <v>Hex Minor</v>
      </c>
      <c r="ES399" s="73" t="str">
        <v>Hole Dia.</v>
      </c>
      <c r="ET399" s="73" t="str">
        <v>Hook or Disk Tip</v>
      </c>
      <c r="EU399" s="73" t="str">
        <v>ID Sphere Finish</v>
      </c>
      <c r="EV399" s="73" t="str">
        <v>ID/OD Both Sides, Diff. .002 or less = Pass</v>
      </c>
      <c r="EW399" s="73" t="str">
        <v>If Looks Big, Section</v>
      </c>
      <c r="EX399" s="73" t="str">
        <v>If Looks Small, Section</v>
      </c>
      <c r="EY399" s="73" t="str">
        <v>Insp. Close to Break Away, Mfg.Tol.</v>
      </c>
      <c r="EZ399" s="73" t="str">
        <v>INT.</v>
      </c>
      <c r="FA399" s="73" t="str">
        <v>INT. Section, OL02460</v>
      </c>
      <c r="FB399" s="73" t="str">
        <v>INT., OL04223</v>
      </c>
      <c r="FC399" s="73" t="str">
        <v>Intersect. of 7.7 &amp; R0.10</v>
      </c>
      <c r="FD399" s="73" t="str">
        <v>Intersect. of 8.79 and R.25 MAX</v>
      </c>
      <c r="FE399" s="73" t="str">
        <v>Keep Ind. Tip away from corner</v>
      </c>
      <c r="FF399" s="73" t="str">
        <v>L31</v>
      </c>
      <c r="FG399" s="73" t="str">
        <v>Laser Mark</v>
      </c>
      <c r="FH399" s="73" t="str">
        <v>LASER PER NOTE 4</v>
      </c>
      <c r="FI399" s="73" t="str">
        <v>LASER PER NOTE 4, Final Check 1 only</v>
      </c>
      <c r="FJ399" s="73" t="str">
        <v>Less than .002 out of center = Pass</v>
      </c>
      <c r="FK399" s="73" t="str">
        <v>Less than 2.75 = Pass, Section</v>
      </c>
      <c r="FL399" s="73" t="str">
        <v>List as pin. Not Calibrated</v>
      </c>
      <c r="FM399" s="73" t="str">
        <v>M9 X 1.25 BUTT See Comment Image</v>
      </c>
      <c r="FN399" s="73" t="str">
        <v>Manual Section</v>
      </c>
      <c r="FO399" s="73" t="str">
        <v>Max Deep .241 NO-GO =.42</v>
      </c>
      <c r="FP399" s="73" t="str">
        <v>MAX Depth of (Note 7) .241 NO-GO Pin</v>
      </c>
      <c r="FQ399" s="73" t="str">
        <v>Measure from Blue Line, See Image</v>
      </c>
      <c r="FR399" s="73" t="str">
        <v>Measure Width of Blue Area, See Image</v>
      </c>
      <c r="FS399" s="73" t="str">
        <v>Mfg. Tol</v>
      </c>
      <c r="FT399" s="73" t="str">
        <v>Mfg. Tol, See Image</v>
      </c>
      <c r="FU399" s="73" t="str">
        <v>Mfg. Tol.</v>
      </c>
      <c r="FV399" s="73" t="str">
        <v>Mfg. Tol. "A"</v>
      </c>
      <c r="FW399" s="73" t="str">
        <v>Mfg. Tol. (Zero on Gauge Full Dia. Lead)</v>
      </c>
      <c r="FX399" s="73" t="str">
        <v>Mfg. Tol. Balloon 11, See Image</v>
      </c>
      <c r="FY399" s="73" t="str">
        <v>Mfg. Tol. Balloon 4</v>
      </c>
      <c r="FZ399" s="73" t="str">
        <v>Mfg. Tol. Balloon 7</v>
      </c>
      <c r="GA399" s="73" t="str">
        <v xml:space="preserve">Mfg. Tol. C-Bore Face (Ballo 28) </v>
      </c>
      <c r="GB399" s="73" t="str">
        <v>Mfg. Tol. Section</v>
      </c>
      <c r="GC399" s="73" t="str">
        <v>Mfg. Tol. See Image</v>
      </c>
      <c r="GD399" s="73" t="str">
        <v>Mfg. Tol., 3 Places, Record MAX</v>
      </c>
      <c r="GE399" s="73" t="str">
        <v>Mfg. Tol., Balloon 11</v>
      </c>
      <c r="GF399" s="73" t="str">
        <v>Mfg. Tol., Balloon 7</v>
      </c>
      <c r="GG399" s="73" t="str">
        <v>Mfg. Tol., Blank</v>
      </c>
      <c r="GH399" s="73" t="str">
        <v>Mfg. Tol., Blank, Balloon 12</v>
      </c>
      <c r="GI399" s="73" t="str">
        <v>Mfg. Tol., Blend to SØ.320</v>
      </c>
      <c r="GJ399" s="73" t="str">
        <v>Mfg. Tol., Calculation</v>
      </c>
      <c r="GK399" s="73" t="str">
        <v>Mfg. Tol., For Mill Fixture</v>
      </c>
      <c r="GL399" s="73" t="str">
        <v>Mfg. Tol., L32</v>
      </c>
      <c r="GM399" s="73" t="str">
        <v>Mfg. Tol., L33</v>
      </c>
      <c r="GN399" s="73" t="str">
        <v>Mfg. Tol., No Tool Marks</v>
      </c>
      <c r="GO399" s="73" t="str">
        <v>Mfg. Tol., OL03361</v>
      </c>
      <c r="GP399" s="73" t="str">
        <v>Mfg. Tol., Record off center value</v>
      </c>
      <c r="GQ399" s="73" t="str">
        <v>Mfg. Tol., Same 3 Places, Record MIN</v>
      </c>
      <c r="GR399" s="73" t="str">
        <v>Mfg. Tol., Section</v>
      </c>
      <c r="GS399" s="73" t="str">
        <v>Mfg. Tol., Section B-B</v>
      </c>
      <c r="GT399" s="73" t="str">
        <v>Mfg. Tol., Section, OL03361</v>
      </c>
      <c r="GU399" s="73" t="str">
        <v>Mfg. Tol., Section, Per Note 2</v>
      </c>
      <c r="GV399" s="73" t="str">
        <v>Mfg. Tol., See Image</v>
      </c>
      <c r="GW399" s="73" t="str">
        <v>Mfg. Tol., See Image, Bore in Blue</v>
      </c>
      <c r="GX399" s="73" t="str">
        <v>Mfg. Tol., See Image, Hook Tip</v>
      </c>
      <c r="GY399" s="73" t="str">
        <v>Mfg. Tol., Sharp Okay No Burr</v>
      </c>
      <c r="GZ399" s="73" t="str">
        <v>Mfg. Tol., Threadless Blank</v>
      </c>
      <c r="HA399" s="73" t="str">
        <v>Mfg.Tol.</v>
      </c>
      <c r="HB399" s="73" t="str">
        <v>Mgf. To., T.S.C.</v>
      </c>
      <c r="HC399" s="73" t="str">
        <v>Milled Feature</v>
      </c>
      <c r="HD399" s="73" t="str">
        <v>Milled Feature, OL04045</v>
      </c>
      <c r="HE399" s="73" t="str">
        <v>More than .0005 out of center = Fail</v>
      </c>
      <c r="HF399" s="73" t="str">
        <v>Must Pass Through</v>
      </c>
      <c r="HG399" s="73" t="str">
        <v>Must pass through gauge</v>
      </c>
      <c r="HH399" s="73" t="str">
        <v>Must Pass Through Go Gauge</v>
      </c>
      <c r="HI399" s="73" t="str">
        <v>Must Pass, See Image.</v>
      </c>
      <c r="HJ399" s="73" t="str">
        <v>NA</v>
      </c>
      <c r="HK399" s="73" t="str">
        <v>Narrow Area</v>
      </c>
      <c r="HL399" s="73" t="str">
        <v>Near Balloon 21</v>
      </c>
      <c r="HM399" s="73" t="str">
        <v>Near Datum B</v>
      </c>
      <c r="HN399" s="73" t="str">
        <v>Neck Dia.</v>
      </c>
      <c r="HO399" s="73" t="str">
        <v>Neck to Head Rad.</v>
      </c>
      <c r="HP399" s="73" t="str">
        <v>No Copper Deposits Allowed</v>
      </c>
      <c r="HQ399" s="73" t="str">
        <v>No Section</v>
      </c>
      <c r="HR399" s="73" t="str">
        <v>No Section, .01 to .014 = Pass</v>
      </c>
      <c r="HS399" s="73" t="str">
        <v>No Section, Rotate Part</v>
      </c>
      <c r="HT399" s="73" t="str">
        <v>No Section, See Image</v>
      </c>
      <c r="HU399" s="73" t="str">
        <v>No Slot, Section B-B</v>
      </c>
      <c r="HV399" s="73" t="str">
        <v>No visual step = Pass</v>
      </c>
      <c r="HW399" s="73" t="str">
        <v>Not to exceed .95 Deep</v>
      </c>
      <c r="HX399" s="73" t="str">
        <v>Note 1</v>
      </c>
      <c r="HY399" s="73" t="str">
        <v>OL00333/A</v>
      </c>
      <c r="HZ399" s="73" t="str">
        <v>OL00519</v>
      </c>
      <c r="IA399" s="73" t="str">
        <v>OL00520</v>
      </c>
      <c r="IB399" s="73" t="str">
        <v>OL00529</v>
      </c>
      <c r="IC399" s="73" t="str">
        <v>OL00542</v>
      </c>
      <c r="ID399" s="73" t="str">
        <v>OL00724</v>
      </c>
      <c r="IE399" s="73" t="str">
        <v>OL01250</v>
      </c>
      <c r="IF399" s="73" t="str">
        <v>OL01869, Threadless Blank</v>
      </c>
      <c r="IG399" s="73" t="str">
        <v>OL01870, Section</v>
      </c>
      <c r="IH399" s="73" t="str">
        <v>OL02255</v>
      </c>
      <c r="II399" s="73" t="str">
        <v>OL02255, Mfg. Tol.</v>
      </c>
      <c r="IJ399" s="73" t="str">
        <v>OL02302</v>
      </c>
      <c r="IK399" s="73" t="str">
        <v xml:space="preserve">OL02318  needed per image instructions </v>
      </c>
      <c r="IL399" s="73" t="str">
        <v>OL02556</v>
      </c>
      <c r="IM399" s="73" t="str">
        <v>OL02557</v>
      </c>
      <c r="IN399" s="73" t="str">
        <v>OL02567</v>
      </c>
      <c r="IO399" s="73" t="str">
        <v>OL02653</v>
      </c>
      <c r="IP399" s="73" t="str">
        <v>OL02718</v>
      </c>
      <c r="IQ399" s="73" t="str">
        <v>OL02841</v>
      </c>
      <c r="IR399" s="73" t="str">
        <v>OL02842</v>
      </c>
      <c r="IS399" s="73" t="str">
        <v>OL02844</v>
      </c>
      <c r="IT399" s="73" t="str">
        <v>OL02871</v>
      </c>
      <c r="IU399" s="73" t="str">
        <v>OL02887</v>
      </c>
      <c r="IV399" s="73" t="str">
        <v>OL03500</v>
      </c>
      <c r="IW399" s="73" t="str">
        <v>OL03766</v>
      </c>
      <c r="IX399" s="73" t="str">
        <v>OL03868</v>
      </c>
      <c r="IY399" s="73" t="str">
        <v>OL03869</v>
      </c>
      <c r="IZ399" s="73" t="str">
        <v>OL03870</v>
      </c>
      <c r="JA399" s="73" t="str">
        <v>OL03873, DWG# 100448-44</v>
      </c>
      <c r="JB399" s="73" t="str">
        <v>OL03949</v>
      </c>
      <c r="JC399" s="73" t="str">
        <v xml:space="preserve">OL04043, Section </v>
      </c>
      <c r="JD399" s="73" t="str">
        <v xml:space="preserve">OL04044, Section </v>
      </c>
      <c r="JE399" s="73" t="str">
        <v>OL04045</v>
      </c>
      <c r="JF399" s="73" t="str">
        <v>OL04045, Milled Feature</v>
      </c>
      <c r="JG399" s="73" t="str">
        <v>OL04063</v>
      </c>
      <c r="JH399" s="73" t="str">
        <v>OL04064</v>
      </c>
      <c r="JI399" s="73" t="str">
        <v>OL04065</v>
      </c>
      <c r="JJ399" s="73" t="str">
        <v>OL04181</v>
      </c>
      <c r="JK399" s="73" t="str">
        <v>OL04218</v>
      </c>
      <c r="JL399" s="73" t="str">
        <v>OL04224, See Image</v>
      </c>
      <c r="JM399" s="73" t="str">
        <v>OL04374</v>
      </c>
      <c r="JN399" s="73" t="str">
        <v>OL04375, Section M-M</v>
      </c>
      <c r="JO399" s="73" t="str">
        <v>OL04376, Section M-M</v>
      </c>
      <c r="JP399" s="73" t="str">
        <v>OL04443</v>
      </c>
      <c r="JQ399" s="73" t="str">
        <v>OL04444</v>
      </c>
      <c r="JR399" s="73" t="str">
        <v>OL05000</v>
      </c>
      <c r="JS399" s="73" t="str">
        <v>One side of slot</v>
      </c>
      <c r="JT399" s="73" t="str">
        <v>Other side of slot</v>
      </c>
      <c r="JU399" s="73" t="str">
        <v>Out of center more than .002 = Fail</v>
      </c>
      <c r="JV399" s="73" t="str">
        <v>Out of center more than.002 = Fail</v>
      </c>
      <c r="JW399" s="73" t="str">
        <v>Overlay OL02713</v>
      </c>
      <c r="JX399" s="73" t="str">
        <v>Overlay OL02714</v>
      </c>
      <c r="JY399" s="73" t="str">
        <v>Overlay OL02718</v>
      </c>
      <c r="JZ399" s="73" t="str">
        <v>Overlay OL03831, Mfg. Tol.</v>
      </c>
      <c r="KA399" s="73" t="str">
        <v>Part Without Slots</v>
      </c>
      <c r="KB399" s="73" t="str">
        <v>Part Without Slots, See Image</v>
      </c>
      <c r="KC399" s="73" t="str">
        <v xml:space="preserve">Pass = .0254 or Less </v>
      </c>
      <c r="KD399" s="73" t="str">
        <v>PD MIN = 4.361, PD MAX = 4.456</v>
      </c>
      <c r="KE399" s="73" t="str">
        <v>Per Balloon 2 Note</v>
      </c>
      <c r="KF399" s="73" t="str">
        <v>Per drawing note(s) 8.</v>
      </c>
      <c r="KG399" s="73" t="str">
        <v>Point or Sphere Tip</v>
      </c>
      <c r="KH399" s="73" t="str">
        <v>Point Tip</v>
      </c>
      <c r="KI399" s="73" t="str">
        <v>R.9 to R1.1 = Pass, See Image</v>
      </c>
      <c r="KJ399" s="73" t="str">
        <v>Ram Construction</v>
      </c>
      <c r="KK399" s="73" t="str">
        <v>Record Same Pass / Fail All Balloons</v>
      </c>
      <c r="KL399" s="73" t="str">
        <v>Ref. Balloon 1</v>
      </c>
      <c r="KM399" s="73" t="str">
        <v>Ref. Balloon 12</v>
      </c>
      <c r="KN399" s="73" t="str">
        <v>Ref. Balloon 13, 100% AQL</v>
      </c>
      <c r="KO399" s="73" t="str">
        <v>Ref. Balloon 2</v>
      </c>
      <c r="KP399" s="73" t="str">
        <v>Ref. Balloon 21, 100% AQL</v>
      </c>
      <c r="KQ399" s="73" t="str">
        <v>Ref. Balloon 4</v>
      </c>
      <c r="KR399" s="73" t="str">
        <v>Ref. Balloon 7</v>
      </c>
      <c r="KS399" s="73" t="str">
        <v>Ref. Balloon 8</v>
      </c>
      <c r="KT399" s="73" t="str">
        <v>Relieved Pin Gauges 09236 &amp; 09235</v>
      </c>
      <c r="KU399" s="73" t="str">
        <v>Rotate Part</v>
      </c>
      <c r="KV399" s="73" t="str">
        <v>Rotate Part, See Image</v>
      </c>
      <c r="KW399" s="73" t="str">
        <v>Same as Root Radius</v>
      </c>
      <c r="KX399" s="73" t="str">
        <v>Section</v>
      </c>
      <c r="KY399" s="73" t="str">
        <v>Section B-B</v>
      </c>
      <c r="KZ399" s="73" t="str">
        <v>Section B-B, Distance Between Grooves</v>
      </c>
      <c r="LA399" s="73" t="str">
        <v>Section C-C</v>
      </c>
      <c r="LB399" s="73" t="str">
        <v>Section Part</v>
      </c>
      <c r="LC399" s="73" t="str">
        <v>Section Part, Measured from Opposite Face</v>
      </c>
      <c r="LD399" s="73" t="str">
        <v>Section, Broachless Blank</v>
      </c>
      <c r="LE399" s="73" t="str">
        <v>Section, EXT. Sphere Location.</v>
      </c>
      <c r="LF399" s="73" t="str">
        <v>Section, Hex Cham. Ang.</v>
      </c>
      <c r="LG399" s="73" t="str">
        <v>Section, Hex Fillet Rad.</v>
      </c>
      <c r="LH399" s="73" t="str">
        <v>Section, INT. Feature</v>
      </c>
      <c r="LI399" s="73" t="str">
        <v>Section, INT. Sphere Location.</v>
      </c>
      <c r="LJ399" s="73" t="str">
        <v>Section, Mfg. Tol.</v>
      </c>
      <c r="LK399" s="73" t="str">
        <v>Section, Mfg. Tol., See Image</v>
      </c>
      <c r="LL399" s="73" t="str">
        <v>Section, OL00486</v>
      </c>
      <c r="LM399" s="73" t="str">
        <v>Section, OL00542</v>
      </c>
      <c r="LN399" s="73" t="str">
        <v>Section, OL00543</v>
      </c>
      <c r="LO399" s="73" t="str">
        <v>Section, OL00544</v>
      </c>
      <c r="LP399" s="73" t="str">
        <v>Section, OL00545</v>
      </c>
      <c r="LQ399" s="73" t="str">
        <v>Section, OL00546</v>
      </c>
      <c r="LR399" s="73" t="str">
        <v>Section, OL00547</v>
      </c>
      <c r="LS399" s="73" t="str">
        <v>Section, OL00555</v>
      </c>
      <c r="LT399" s="73" t="str">
        <v>Section, OL00725</v>
      </c>
      <c r="LU399" s="73" t="str">
        <v>Section, OL01430</v>
      </c>
      <c r="LV399" s="73" t="str">
        <v>Section, OL01434</v>
      </c>
      <c r="LW399" s="73" t="str">
        <v>Section, OL01435</v>
      </c>
      <c r="LX399" s="73" t="str">
        <v>Section, OL01807</v>
      </c>
      <c r="LY399" s="73" t="str">
        <v>Section, OL01830</v>
      </c>
      <c r="LZ399" s="73" t="str">
        <v>Section, OL02351</v>
      </c>
      <c r="MA399" s="73" t="str">
        <v>Section, OL02519</v>
      </c>
      <c r="MB399" s="73" t="str">
        <v>Section, OL02520</v>
      </c>
      <c r="MC399" s="73" t="str">
        <v>Section, OL02522</v>
      </c>
      <c r="MD399" s="73" t="str">
        <v>Section, OL02540</v>
      </c>
      <c r="ME399" s="73" t="str">
        <v>Section, OL02541</v>
      </c>
      <c r="MF399" s="73" t="str">
        <v>Section, OL02552</v>
      </c>
      <c r="MG399" s="73" t="str">
        <v>Section, OL02553</v>
      </c>
      <c r="MH399" s="73" t="str">
        <v>Section, OL02554</v>
      </c>
      <c r="MI399" s="73" t="str">
        <v>Section, OL02555</v>
      </c>
      <c r="MJ399" s="73" t="str">
        <v>Section, OL02558</v>
      </c>
      <c r="MK399" s="73" t="str">
        <v>Section, OL02559</v>
      </c>
      <c r="ML399" s="73" t="str">
        <v>Section, OL02560</v>
      </c>
      <c r="MM399" s="73" t="str">
        <v>Section, OL02619</v>
      </c>
      <c r="MN399" s="73" t="str">
        <v>Section, OL02620</v>
      </c>
      <c r="MO399" s="73" t="str">
        <v>Section, OL02621</v>
      </c>
      <c r="MP399" s="73" t="str">
        <v>Section, OL02622</v>
      </c>
      <c r="MQ399" s="73" t="str">
        <v>Section, OL02623</v>
      </c>
      <c r="MR399" s="73" t="str">
        <v>Section, OL02624</v>
      </c>
      <c r="MS399" s="73" t="str">
        <v>Section, OL02652</v>
      </c>
      <c r="MT399" s="73" t="str">
        <v>Section, OL02680</v>
      </c>
      <c r="MU399" s="73" t="str">
        <v>Section, OL02793</v>
      </c>
      <c r="MV399" s="73" t="str">
        <v>Section, OL02823</v>
      </c>
      <c r="MW399" s="73" t="str">
        <v>Section, OL02843</v>
      </c>
      <c r="MX399" s="73" t="str">
        <v>Section, OL03026, Ext.</v>
      </c>
      <c r="MY399" s="73" t="str">
        <v>Section, OL03026, Int.</v>
      </c>
      <c r="MZ399" s="73" t="str">
        <v>Section, OL03570, DWG# 100448-41</v>
      </c>
      <c r="NA399" s="73" t="str">
        <v>Section, OL03781</v>
      </c>
      <c r="NB399" s="73" t="str">
        <v>Section, OL03911</v>
      </c>
      <c r="NC399" s="73" t="str">
        <v>Section, OL03912</v>
      </c>
      <c r="ND399" s="73" t="str">
        <v>Section, OL03928</v>
      </c>
      <c r="NE399" s="73" t="str">
        <v>Section, OL03929</v>
      </c>
      <c r="NF399" s="73" t="str">
        <v>Section, OL04030</v>
      </c>
      <c r="NG399" s="73" t="str">
        <v>Section, OL04037</v>
      </c>
      <c r="NH399" s="73" t="str">
        <v>Section, OL04038</v>
      </c>
      <c r="NI399" s="73" t="str">
        <v>Section, OL04046</v>
      </c>
      <c r="NJ399" s="73" t="str">
        <v>Section, OL04065</v>
      </c>
      <c r="NK399" s="73" t="str">
        <v>Section, OL04066</v>
      </c>
      <c r="NL399" s="73" t="str">
        <v>Section, OL04067</v>
      </c>
      <c r="NM399" s="73" t="str">
        <v>Section, OL04069</v>
      </c>
      <c r="NN399" s="73" t="str">
        <v>Section, OL04071</v>
      </c>
      <c r="NO399" s="73" t="str">
        <v>Section, OL04173</v>
      </c>
      <c r="NP399" s="73" t="str">
        <v>Section, OL04174</v>
      </c>
      <c r="NQ399" s="73" t="str">
        <v>Section, OL04214</v>
      </c>
      <c r="NR399" s="73" t="str">
        <v>Section, OL04215</v>
      </c>
      <c r="NS399" s="73" t="str">
        <v>Section, OL04216</v>
      </c>
      <c r="NT399" s="73" t="str">
        <v>Section, OL04217</v>
      </c>
      <c r="NU399" s="73" t="str">
        <v>Section, Overlay OL02716</v>
      </c>
      <c r="NV399" s="73" t="str">
        <v>Section, Overlay OL02717</v>
      </c>
      <c r="NW399" s="73" t="str">
        <v>Section, See Image</v>
      </c>
      <c r="NX399" s="73" t="str">
        <v>Section, See Image, DWG# 100448-41</v>
      </c>
      <c r="NY399" s="73" t="str">
        <v>Section, Without Sots</v>
      </c>
      <c r="NZ399" s="73" t="str">
        <v>See Comments Sheet</v>
      </c>
      <c r="OA399" s="73" t="str">
        <v>See Comments Sheet, OL02318</v>
      </c>
      <c r="OB399" s="73" t="str">
        <v>See Image</v>
      </c>
      <c r="OC399" s="73" t="str">
        <v>See Image, .005 or Less = Pass</v>
      </c>
      <c r="OD399" s="73" t="str">
        <v>See Image, Check Near Radius</v>
      </c>
      <c r="OE399" s="73" t="str">
        <v>See Image, Constrained</v>
      </c>
      <c r="OF399" s="73" t="str">
        <v>See Image, Distance Between Flats</v>
      </c>
      <c r="OG399" s="73" t="str">
        <v xml:space="preserve">See Image, Mfg. Tol, Section A-A </v>
      </c>
      <c r="OH399" s="73" t="str">
        <v>See image, Mfg. Tol.</v>
      </c>
      <c r="OI399" s="73" t="str">
        <v>See Image, Mic. Across Flats</v>
      </c>
      <c r="OJ399" s="73" t="str">
        <v>See Image, OL02850</v>
      </c>
      <c r="OK399" s="73" t="str">
        <v>See Image, OL02880</v>
      </c>
      <c r="OL399" s="73" t="str">
        <v>See Image, OL03926</v>
      </c>
      <c r="OM399" s="73" t="str">
        <v>See Image, OL03927</v>
      </c>
      <c r="ON399" s="73" t="str">
        <v>See Image, OL04003</v>
      </c>
      <c r="OO399" s="73" t="str">
        <v>'See Image, OL04342,  Best Fit Joe Block</v>
      </c>
      <c r="OP399" s="73" t="str">
        <v>See Image, OL04342,  Blank</v>
      </c>
      <c r="OQ399" s="73" t="str">
        <v>See Image, OL04342, Blank</v>
      </c>
      <c r="OR399" s="73" t="str">
        <v>See Image, OL04343, Blank</v>
      </c>
      <c r="OS399" s="73" t="str">
        <v>See Image, Pass = .002 or Less</v>
      </c>
      <c r="OT399" s="73" t="str">
        <v>See Image, Rcd. MAX</v>
      </c>
      <c r="OU399" s="73" t="str">
        <v>See Image, Rcd. MIN</v>
      </c>
      <c r="OV399" s="73" t="str">
        <v>See Image, Section</v>
      </c>
      <c r="OW399" s="73" t="str">
        <v>See Image, Section A-A</v>
      </c>
      <c r="OX399" s="73" t="str">
        <v>See Image, Section B-B</v>
      </c>
      <c r="OY399" s="73" t="str">
        <v>See Image, Section B-B, TSC</v>
      </c>
      <c r="OZ399" s="73" t="str">
        <v>See Image, Shank Drawing # 18000-XX-XX A</v>
      </c>
      <c r="PA399" s="73" t="str">
        <v>Sequencial Laser 01, 120 Per Print</v>
      </c>
      <c r="PB399" s="73" t="str">
        <v>Set to .202, Zero on Thread Lead</v>
      </c>
      <c r="PC399" s="73" t="str">
        <v>Sharp OK, No Burr</v>
      </c>
      <c r="PD399" s="73" t="str">
        <v>Sharp OK, No Raised Edge, See Image</v>
      </c>
      <c r="PE399" s="73" t="str">
        <v>Sharp OK, No Raised Edges</v>
      </c>
      <c r="PF399" s="73" t="str">
        <v>Sharp okay no raised edge</v>
      </c>
      <c r="PG399" s="73" t="str">
        <v>Sharp Okay, No Burr</v>
      </c>
      <c r="PH399" s="73" t="str">
        <v>Sharp Okay, No Raised Edge</v>
      </c>
      <c r="PI399" s="73" t="str">
        <v>Sharp Okay, No Raised Edges,</v>
      </c>
      <c r="PJ399" s="73" t="str">
        <v>Sharp Okay, See Image</v>
      </c>
      <c r="PK399" s="73" t="str">
        <v xml:space="preserve">Start of Radius @ .195 </v>
      </c>
      <c r="PL399" s="73" t="str">
        <v xml:space="preserve">Start of Radius @ .21 </v>
      </c>
      <c r="PM399" s="73" t="str">
        <v xml:space="preserve">T.S.C. </v>
      </c>
      <c r="PN399" s="73" t="str">
        <v>Tangent Point</v>
      </c>
      <c r="PO399" s="73" t="str">
        <v>Tangent point of R.50</v>
      </c>
      <c r="PP399" s="73" t="str">
        <v>Taper Check, Mfg.Tol.</v>
      </c>
      <c r="PQ399" s="73" t="str">
        <v>Taper Check, Mfg.Tol., See Image</v>
      </c>
      <c r="PR399" s="73" t="str">
        <v>Thrd. Minor Ø</v>
      </c>
      <c r="PS399" s="73" t="str">
        <v>Thrd. Relief Ø</v>
      </c>
      <c r="PT399" s="73" t="str">
        <v>Threadless Blank</v>
      </c>
      <c r="PU399" s="73" t="str">
        <v>Threadless Blank, From Major Ø</v>
      </c>
      <c r="PV399" s="73" t="str">
        <v>Threadless Blank, Mfg. Tol.</v>
      </c>
      <c r="PW399" s="73" t="str">
        <v>Threadless Blank, Thrd. to Neck Rad.</v>
      </c>
      <c r="PX399" s="73" t="str">
        <v>Thredless Blank</v>
      </c>
      <c r="PY399" s="73" t="str">
        <v>To center of R.005</v>
      </c>
      <c r="PZ399" s="73" t="str">
        <v>Torx Min. Dia.</v>
      </c>
      <c r="QA399" s="73" t="str">
        <v>Turn Ø Free of Mill Marks</v>
      </c>
      <c r="QB399" s="73" t="str">
        <v>Use (Full) GO Hex</v>
      </c>
      <c r="QC399" s="73" t="str">
        <v>Use Balloon 1 FULL Gauge</v>
      </c>
      <c r="QD399" s="73" t="str">
        <v>Use Balloon 9 FULL GO</v>
      </c>
      <c r="QE399" s="73" t="str">
        <v>Use Best Fit Pin</v>
      </c>
      <c r="QF399" s="73" t="str">
        <v>Use Disk Tip</v>
      </c>
      <c r="QG399" s="73" t="str">
        <v>Use flat bottomed indicator tip.</v>
      </c>
      <c r="QH399" s="73" t="str">
        <v xml:space="preserve">Use Full .093 Go Hex </v>
      </c>
      <c r="QI399" s="73" t="str">
        <v xml:space="preserve">Use Full .0930 Go Hex </v>
      </c>
      <c r="QJ399" s="73" t="str">
        <v>Use Full .1235 Go Hex</v>
      </c>
      <c r="QK399" s="73" t="str">
        <v>Use Gauge K2-98-8019-04, See Image</v>
      </c>
      <c r="QL399" s="73" t="str">
        <v>Use large flat indicator tip</v>
      </c>
      <c r="QM399" s="73" t="str">
        <v>Use Pins.3330/.3350, See Image MAX NO-GO</v>
      </c>
      <c r="QN399" s="73" t="str">
        <v>Use Pointed Drop Indicator Tip</v>
      </c>
      <c r="QO399" s="73" t="str">
        <v>V-Block</v>
      </c>
      <c r="QP399" s="73" t="str">
        <v>V-Block,  AMB for 13</v>
      </c>
      <c r="QQ399" s="73" t="str">
        <v>V-Block,  Hex Cham. Dia.</v>
      </c>
      <c r="QR399" s="73" t="str">
        <v>V-Block, Hex Depth</v>
      </c>
      <c r="QS399" s="73" t="str">
        <v>VBU Gauge</v>
      </c>
      <c r="QT399" s="73" t="str">
        <v>Visibally smaller than HEX=Pass</v>
      </c>
      <c r="QU399" s="73" t="str">
        <v>Visual Per Drawing</v>
      </c>
      <c r="QV399" s="73" t="str">
        <v>Whirl Blank</v>
      </c>
      <c r="QW399" s="73" t="str">
        <v xml:space="preserve">Whirl Blank </v>
      </c>
      <c r="QX399" s="73" t="str">
        <v>Whirl Blank, Neck Rad. End to Head CL</v>
      </c>
      <c r="QY399" s="73" t="str">
        <v>Whirl Blank, Nose Start Dia.</v>
      </c>
      <c r="QZ399" s="73" t="str">
        <v>Whirl Blank, Nose Start Dist.</v>
      </c>
      <c r="RA399" s="73" t="str">
        <v>Whirl Blank, Thrd. Minor</v>
      </c>
      <c r="RB399" s="73" t="str">
        <v>Whirl Blank, Thrd. Pullout Dia.</v>
      </c>
      <c r="RC399" s="73" t="str">
        <v>Whole Part, Removal is at Assy. Level</v>
      </c>
      <c r="RD399" s="73" t="str">
        <v>Wide Area</v>
      </c>
      <c r="RE399" s="73" t="str">
        <v>Zero on End of Go Gauge</v>
      </c>
    </row>
    <row r="400" spans="1:473">
      <c r="A400" s="73" t="s">
        <v>1026</v>
      </c>
      <c r="C400" s="73" t="str" cm="1">
        <f t="array" ref="C400:RE400">TRANSPOSE(_xlfn._xlws.SORT(_xlfn._xlws.FILTER($A$2:$A$600,ISNUMBER(SEARCH('PartLib Table'!M407,$A$2:$A$600)),"not found")))</f>
        <v xml:space="preserve"> 'C', Whirl Blank</v>
      </c>
      <c r="D400" s="73" t="str">
        <v xml:space="preserve"> See Image, Constrained</v>
      </c>
      <c r="E400" s="73" t="str">
        <v>(.04 to .12 range = Pass)</v>
      </c>
      <c r="F400" s="73" t="str">
        <v>(.042 FULL) Go Pin Seat Fully</v>
      </c>
      <c r="G400" s="73" t="str">
        <v>(B), Mfg. Tol.</v>
      </c>
      <c r="H400" s="73" t="str">
        <v>(B), O.A.L.</v>
      </c>
      <c r="I400" s="73" t="str">
        <v>.001 or less =Pass</v>
      </c>
      <c r="J400" s="73" t="str">
        <v>.001 or less out of center = Pass</v>
      </c>
      <c r="K400" s="73" t="str">
        <v>.002 or Less = Pass</v>
      </c>
      <c r="L400" s="73" t="str">
        <v>.002 or Less out of center = Pass</v>
      </c>
      <c r="M400" s="73" t="str">
        <v>.005 to .015 = Pass</v>
      </c>
      <c r="N400" s="73" t="str">
        <v>.0125 Mean, Section</v>
      </c>
      <c r="O400" s="73" t="str">
        <v>.025 or Less in X &amp; Y=Pass</v>
      </c>
      <c r="P400" s="73" t="str">
        <v>.038 Mean</v>
      </c>
      <c r="Q400" s="73" t="str">
        <v>.063 MM = .0024 IN, See Image</v>
      </c>
      <c r="R400" s="73" t="str">
        <v>.063MM = .0024"</v>
      </c>
      <c r="S400" s="73" t="str">
        <v>.243 NO-GO, Unconstrained, Must Not Start</v>
      </c>
      <c r="T400" s="73" t="str">
        <v>@ Back Face &amp; ID, No Raised Edge</v>
      </c>
      <c r="U400" s="73" t="str">
        <v>@ Back Face &amp; OD, No Raised Edge</v>
      </c>
      <c r="V400" s="73" t="str">
        <v>@ ID &amp; FACE</v>
      </c>
      <c r="W400" s="73" t="str">
        <v>@ OD &amp; BACK FACE</v>
      </c>
      <c r="X400" s="73" t="str">
        <v>@ OD &amp; FACE</v>
      </c>
      <c r="Y400" s="73" t="str">
        <v>Across from slot</v>
      </c>
      <c r="Z400" s="73" t="str">
        <v>All Edge Breaks</v>
      </c>
      <c r="AA400" s="73" t="str">
        <v>Attached to bar stock</v>
      </c>
      <c r="AB400" s="73" t="str">
        <v xml:space="preserve">Back Turn Fillet Rad. </v>
      </c>
      <c r="AC400" s="73" t="str">
        <v>Balloon 1 (DWG FRM0105 Page 2, NV-27)</v>
      </c>
      <c r="AD400" s="73" t="str">
        <v>Balloon 1 (DWG FRM0105, NV-30)</v>
      </c>
      <c r="AE400" s="73" t="str">
        <v>Balloon 1 (P# 9890002-20) OL00429/A</v>
      </c>
      <c r="AF400" s="73" t="str">
        <v>Balloon 1, DWG#FRM0105</v>
      </c>
      <c r="AG400" s="73" t="str">
        <v>Balloon 11, See Image</v>
      </c>
      <c r="AH400" s="73" t="str">
        <v xml:space="preserve">Balloon 2 (DWG FRM0105 Page 2, NV-27) </v>
      </c>
      <c r="AI400" s="73" t="str">
        <v>Balloon 2 (DWG FRM0105, NV-30)</v>
      </c>
      <c r="AJ400" s="73" t="str">
        <v>Balloon 2 (P# 9890002-20)</v>
      </c>
      <c r="AK400" s="73" t="str">
        <v>Balloon 2, DWG#FRM0105</v>
      </c>
      <c r="AL400" s="73" t="str">
        <v>Balloon 2, DWG#FRM0105, See Image</v>
      </c>
      <c r="AM400" s="73" t="str">
        <v>Balloon 3 (DWG FRM0105, NV-30 Minor)</v>
      </c>
      <c r="AN400" s="73" t="str">
        <v>Balloon 3 (DWG FRM0105, NV-30)</v>
      </c>
      <c r="AO400" s="73" t="str">
        <v>Balloon 3 (P# 9890002-20)</v>
      </c>
      <c r="AP400" s="73" t="str">
        <v>Balloon 4</v>
      </c>
      <c r="AQ400" s="73" t="str">
        <v>Balloon 4 (P# 9890002-20)</v>
      </c>
      <c r="AR400" s="73" t="str">
        <v>Below Middle Band</v>
      </c>
      <c r="AS400" s="73" t="str">
        <v>Best Fit Pin, .003 or Less =Pass</v>
      </c>
      <c r="AT400" s="73" t="str">
        <v>Blank</v>
      </c>
      <c r="AU400" s="73" t="str">
        <v>Blank Turn Maj.</v>
      </c>
      <c r="AV400" s="73" t="str">
        <v>Blank Turn Maj. Mill Flt., OL4172</v>
      </c>
      <c r="AW400" s="73" t="str">
        <v>Blank Without .010 Slots</v>
      </c>
      <c r="AX400" s="73" t="str">
        <v>Blank Without .010 Slots, Section</v>
      </c>
      <c r="AY400" s="73" t="str">
        <v>Blank without thread</v>
      </c>
      <c r="AZ400" s="73" t="str">
        <v xml:space="preserve">Blank, Center of V Grv. </v>
      </c>
      <c r="BA400" s="73" t="str">
        <v>Blank, Check R adjacent Balloon 17</v>
      </c>
      <c r="BB400" s="73" t="str">
        <v>Blank, EXT. Feature</v>
      </c>
      <c r="BC400" s="73" t="str">
        <v>Blank, See Image, OL04335</v>
      </c>
      <c r="BD400" s="73" t="str">
        <v>Blank, See Image, OL04336</v>
      </c>
      <c r="BE400" s="73" t="str">
        <v xml:space="preserve">Blank, Thrd. </v>
      </c>
      <c r="BF400" s="73" t="str">
        <v>Blank, Turn Tip</v>
      </c>
      <c r="BG400" s="73" t="str">
        <v>Blank, Without Thrd.</v>
      </c>
      <c r="BH400" s="73" t="str">
        <v>Blank, Without Thread</v>
      </c>
      <c r="BI400" s="73" t="str">
        <v xml:space="preserve">Blunt Start Blend to Minor </v>
      </c>
      <c r="BJ400" s="73" t="str">
        <v>Calc., Use Go HEX</v>
      </c>
      <c r="BK400" s="73" t="str">
        <v>Can't dig into OD</v>
      </c>
      <c r="BL400" s="73" t="str">
        <v>Carbide Gauge</v>
      </c>
      <c r="BM400" s="73" t="str">
        <v xml:space="preserve">Center of V Grv. </v>
      </c>
      <c r="BN400" s="73" t="str">
        <v>Centered Less than .03 = Pass</v>
      </c>
      <c r="BO400" s="73" t="str">
        <v>Centered within .0005 or Less = Pass</v>
      </c>
      <c r="BP400" s="73" t="str">
        <v>Centered within .001 or Less = Pass</v>
      </c>
      <c r="BQ400" s="73" t="str">
        <v>Centered within .0254 or Less = Pass</v>
      </c>
      <c r="BR400" s="73" t="str">
        <v>Check close to Rod Slot</v>
      </c>
      <c r="BS400" s="73" t="str">
        <v>Check every other hole</v>
      </c>
      <c r="BT400" s="73" t="str">
        <v>Check Go over full length of slot.</v>
      </c>
      <c r="BU400" s="73" t="str">
        <v>Check Near Closed End</v>
      </c>
      <c r="BV400" s="73" t="str">
        <v>Check per Print View, Away from Rod Slot</v>
      </c>
      <c r="BW400" s="73" t="str">
        <v>Check to Balloon 30 Go Pin</v>
      </c>
      <c r="BX400" s="73" t="str">
        <v>Check with .2705 SET Pin Inside Part</v>
      </c>
      <c r="BY400" s="73" t="str">
        <v>Check with Hex Up</v>
      </c>
      <c r="BZ400" s="73" t="str">
        <v>CMM Blank</v>
      </c>
      <c r="CA400" s="73" t="str">
        <v>Confirm Full Radius</v>
      </c>
      <c r="CB400" s="73" t="str">
        <v>Constrained in fixture</v>
      </c>
      <c r="CC400" s="73" t="str">
        <v>Constrained with Ring</v>
      </c>
      <c r="CD400" s="73" t="str">
        <v>Constrained, See Image</v>
      </c>
      <c r="CE400" s="73" t="str">
        <v>Dim. "A"</v>
      </c>
      <c r="CF400" s="73" t="str">
        <v>Dim. "B"</v>
      </c>
      <c r="CG400" s="73" t="str">
        <v>Dim. "C"</v>
      </c>
      <c r="CH400" s="73" t="str">
        <v>Dim. "D", Whirl Blank</v>
      </c>
      <c r="CI400" s="73" t="str">
        <v>Dim. "G"</v>
      </c>
      <c r="CJ400" s="73" t="str">
        <v>Dim. E, Blank Turn Maj. &amp;  Mill Flt</v>
      </c>
      <c r="CK400" s="73" t="str">
        <v>Dim. E, Blank Turn Maj.&amp;  Mill Flt</v>
      </c>
      <c r="CL400" s="73" t="str">
        <v>Dim. H, Whirl Blank</v>
      </c>
      <c r="CM400" s="73" t="str">
        <v>Dim. J, 'Blank Turn Maj. &amp; Whirl Blank</v>
      </c>
      <c r="CN400" s="73" t="str">
        <v>Disk Drop Indicator Tip</v>
      </c>
      <c r="CO400" s="73" t="str">
        <v>DWG 100448-15, Balloon F_1</v>
      </c>
      <c r="CP400" s="73" t="str">
        <v>DWG 100448-15, OL02571</v>
      </c>
      <c r="CQ400" s="73" t="str">
        <v>DWG 100448-41</v>
      </c>
      <c r="CR400" s="73" t="str">
        <v>DWG 9890040, (10E),Section Part, OL01139</v>
      </c>
      <c r="CS400" s="73" t="str">
        <v>DWG 9890040, (10E),Section, OL01139</v>
      </c>
      <c r="CT400" s="73" t="str">
        <v>DWG 9890040, (11E)</v>
      </c>
      <c r="CU400" s="73" t="str">
        <v>DWG 9890040, (11E), Pins with Flats</v>
      </c>
      <c r="CV400" s="73" t="str">
        <v>DWG 9890040, (12E),  Pass=.002 or less</v>
      </c>
      <c r="CW400" s="73" t="str">
        <v>DWG 9890040, (12E), See Image</v>
      </c>
      <c r="CX400" s="73" t="str">
        <v>DWG 9890040, (1E), OL01431</v>
      </c>
      <c r="CY400" s="73" t="str">
        <v>DWG 9890040, (1E), OL01432</v>
      </c>
      <c r="CZ400" s="73" t="str">
        <v>DWG 9890040, (2E), OL01432</v>
      </c>
      <c r="DA400" s="73" t="str">
        <v>DWG 9890040, (3E)</v>
      </c>
      <c r="DB400" s="73" t="str">
        <v>DWG 9890040, (4E)</v>
      </c>
      <c r="DC400" s="73" t="str">
        <v>DWG 9890040, (5E), OL02336</v>
      </c>
      <c r="DD400" s="73" t="str">
        <v>DWG 9890040, (6E)</v>
      </c>
      <c r="DE400" s="73" t="str">
        <v>DWG 9890040, (7E)</v>
      </c>
      <c r="DF400" s="73" t="str">
        <v>DWG 9890040, (8E), OL01433</v>
      </c>
      <c r="DG400" s="73" t="str">
        <v>DWG 9890040, (8E), OL01433, Section</v>
      </c>
      <c r="DH400" s="73" t="str">
        <v>DWG 9890040, (9E), Close to Rod Slot</v>
      </c>
      <c r="DI400" s="73" t="str">
        <v>DWG 9890040, (9E),Close to Rod Slot</v>
      </c>
      <c r="DJ400" s="73" t="str">
        <v>DWG FRM0105 PAGE 2</v>
      </c>
      <c r="DK400" s="73" t="str">
        <v>DWG# 100448-41</v>
      </c>
      <c r="DL400" s="73" t="str">
        <v>DWG# 100448-44</v>
      </c>
      <c r="DM400" s="73" t="str">
        <v>DWG# 9890003  (1), Section OL00436/A</v>
      </c>
      <c r="DN400" s="73" t="str">
        <v>DWG# 9890003 (3), Ring Gauge Constrained</v>
      </c>
      <c r="DO400" s="73" t="str">
        <v>DWG# 9890003 (4), Section</v>
      </c>
      <c r="DP400" s="73" t="str">
        <v>DWG#100448-26, Balloon 1K, OL02350</v>
      </c>
      <c r="DQ400" s="73" t="str">
        <v>DWG#100448-26, Balloon 2K, OL02350</v>
      </c>
      <c r="DR400" s="73" t="str">
        <v>DWG#100448-26, Balloon 3K, OL02363</v>
      </c>
      <c r="DS400" s="73" t="str">
        <v>DWG#100448-26, Balloon 4K</v>
      </c>
      <c r="DT400" s="73" t="str">
        <v>DWG#100448-26, Balloon 5K, Section</v>
      </c>
      <c r="DU400" s="73" t="str">
        <v>DWG#100448-26, Balloon 6K</v>
      </c>
      <c r="DV400" s="73" t="str">
        <v>DWG#100448-26, Balloon 7K, Section</v>
      </c>
      <c r="DW400" s="73" t="str">
        <v>DWG#100448-26, Mfg. Tol.</v>
      </c>
      <c r="DX400" s="73" t="str">
        <v>DWG#9890003 (2) Ring Gauge Constrained</v>
      </c>
      <c r="DY400" s="73" t="str">
        <v>DWG#9890044</v>
      </c>
      <c r="DZ400" s="73" t="str">
        <v>DWG#9890044 .1985 to .2005=Pass</v>
      </c>
      <c r="EA400" s="73" t="str">
        <v>DWG#9890044 Overlay OL02441</v>
      </c>
      <c r="EB400" s="73" t="str">
        <v>DWG#9890044, OL02441</v>
      </c>
      <c r="EC400" s="73" t="str">
        <v>DWG#FRM0105</v>
      </c>
      <c r="ED400" s="73" t="str">
        <v>EXT.</v>
      </c>
      <c r="EE400" s="73" t="str">
        <v>EXT. Section, OL02460</v>
      </c>
      <c r="EF400" s="73" t="str">
        <v>EXT., OL04223</v>
      </c>
      <c r="EG400" s="73" t="str">
        <v>Flat Drop Indicator Tip</v>
      </c>
      <c r="EH400" s="73" t="str">
        <v>Full Go Pin, No Light, at Radius</v>
      </c>
      <c r="EI400" s="73" t="str">
        <v>Function Check</v>
      </c>
      <c r="EJ400" s="73" t="str">
        <v>GO Function Gauge</v>
      </c>
      <c r="EK400" s="73" t="str">
        <v>Go Gauge for Balloon 1 &amp; 4</v>
      </c>
      <c r="EL400" s="73" t="str">
        <v>Go Pin must pass through</v>
      </c>
      <c r="EM400" s="73" t="str">
        <v>Greater than .005 = Fail, Section</v>
      </c>
      <c r="EN400" s="73" t="str">
        <v>Greater than .025 out of center = Fail</v>
      </c>
      <c r="EO400" s="73" t="str">
        <v>Greater than 2.6 = Pass</v>
      </c>
      <c r="EP400" s="73" t="str">
        <v>Green = Pass, Red = Fail</v>
      </c>
      <c r="EQ400" s="73" t="str">
        <v>Hex Depth</v>
      </c>
      <c r="ER400" s="73" t="str">
        <v>Hex Minor</v>
      </c>
      <c r="ES400" s="73" t="str">
        <v>Hole Dia.</v>
      </c>
      <c r="ET400" s="73" t="str">
        <v>Hook or Disk Tip</v>
      </c>
      <c r="EU400" s="73" t="str">
        <v>ID Sphere Finish</v>
      </c>
      <c r="EV400" s="73" t="str">
        <v>ID/OD Both Sides, Diff. .002 or less = Pass</v>
      </c>
      <c r="EW400" s="73" t="str">
        <v>If Looks Big, Section</v>
      </c>
      <c r="EX400" s="73" t="str">
        <v>If Looks Small, Section</v>
      </c>
      <c r="EY400" s="73" t="str">
        <v>Insp. Close to Break Away, Mfg.Tol.</v>
      </c>
      <c r="EZ400" s="73" t="str">
        <v>INT.</v>
      </c>
      <c r="FA400" s="73" t="str">
        <v>INT. Section, OL02460</v>
      </c>
      <c r="FB400" s="73" t="str">
        <v>INT., OL04223</v>
      </c>
      <c r="FC400" s="73" t="str">
        <v>Intersect. of 7.7 &amp; R0.10</v>
      </c>
      <c r="FD400" s="73" t="str">
        <v>Intersect. of 8.79 and R.25 MAX</v>
      </c>
      <c r="FE400" s="73" t="str">
        <v>Keep Ind. Tip away from corner</v>
      </c>
      <c r="FF400" s="73" t="str">
        <v>L31</v>
      </c>
      <c r="FG400" s="73" t="str">
        <v>Laser Mark</v>
      </c>
      <c r="FH400" s="73" t="str">
        <v>LASER PER NOTE 4</v>
      </c>
      <c r="FI400" s="73" t="str">
        <v>LASER PER NOTE 4, Final Check 1 only</v>
      </c>
      <c r="FJ400" s="73" t="str">
        <v>Less than .002 out of center = Pass</v>
      </c>
      <c r="FK400" s="73" t="str">
        <v>Less than 2.75 = Pass, Section</v>
      </c>
      <c r="FL400" s="73" t="str">
        <v>List as pin. Not Calibrated</v>
      </c>
      <c r="FM400" s="73" t="str">
        <v>M9 X 1.25 BUTT See Comment Image</v>
      </c>
      <c r="FN400" s="73" t="str">
        <v>Manual Section</v>
      </c>
      <c r="FO400" s="73" t="str">
        <v>Max Deep .241 NO-GO =.42</v>
      </c>
      <c r="FP400" s="73" t="str">
        <v>MAX Depth of (Note 7) .241 NO-GO Pin</v>
      </c>
      <c r="FQ400" s="73" t="str">
        <v>Measure from Blue Line, See Image</v>
      </c>
      <c r="FR400" s="73" t="str">
        <v>Measure Width of Blue Area, See Image</v>
      </c>
      <c r="FS400" s="73" t="str">
        <v>Mfg. Tol</v>
      </c>
      <c r="FT400" s="73" t="str">
        <v>Mfg. Tol, See Image</v>
      </c>
      <c r="FU400" s="73" t="str">
        <v>Mfg. Tol.</v>
      </c>
      <c r="FV400" s="73" t="str">
        <v>Mfg. Tol. "A"</v>
      </c>
      <c r="FW400" s="73" t="str">
        <v>Mfg. Tol. (Zero on Gauge Full Dia. Lead)</v>
      </c>
      <c r="FX400" s="73" t="str">
        <v>Mfg. Tol. Balloon 11, See Image</v>
      </c>
      <c r="FY400" s="73" t="str">
        <v>Mfg. Tol. Balloon 4</v>
      </c>
      <c r="FZ400" s="73" t="str">
        <v>Mfg. Tol. Balloon 7</v>
      </c>
      <c r="GA400" s="73" t="str">
        <v xml:space="preserve">Mfg. Tol. C-Bore Face (Ballo 28) </v>
      </c>
      <c r="GB400" s="73" t="str">
        <v>Mfg. Tol. Section</v>
      </c>
      <c r="GC400" s="73" t="str">
        <v>Mfg. Tol. See Image</v>
      </c>
      <c r="GD400" s="73" t="str">
        <v>Mfg. Tol., 3 Places, Record MAX</v>
      </c>
      <c r="GE400" s="73" t="str">
        <v>Mfg. Tol., Balloon 11</v>
      </c>
      <c r="GF400" s="73" t="str">
        <v>Mfg. Tol., Balloon 7</v>
      </c>
      <c r="GG400" s="73" t="str">
        <v>Mfg. Tol., Blank</v>
      </c>
      <c r="GH400" s="73" t="str">
        <v>Mfg. Tol., Blank, Balloon 12</v>
      </c>
      <c r="GI400" s="73" t="str">
        <v>Mfg. Tol., Blend to SØ.320</v>
      </c>
      <c r="GJ400" s="73" t="str">
        <v>Mfg. Tol., Calculation</v>
      </c>
      <c r="GK400" s="73" t="str">
        <v>Mfg. Tol., For Mill Fixture</v>
      </c>
      <c r="GL400" s="73" t="str">
        <v>Mfg. Tol., L32</v>
      </c>
      <c r="GM400" s="73" t="str">
        <v>Mfg. Tol., L33</v>
      </c>
      <c r="GN400" s="73" t="str">
        <v>Mfg. Tol., No Tool Marks</v>
      </c>
      <c r="GO400" s="73" t="str">
        <v>Mfg. Tol., OL03361</v>
      </c>
      <c r="GP400" s="73" t="str">
        <v>Mfg. Tol., Record off center value</v>
      </c>
      <c r="GQ400" s="73" t="str">
        <v>Mfg. Tol., Same 3 Places, Record MIN</v>
      </c>
      <c r="GR400" s="73" t="str">
        <v>Mfg. Tol., Section</v>
      </c>
      <c r="GS400" s="73" t="str">
        <v>Mfg. Tol., Section B-B</v>
      </c>
      <c r="GT400" s="73" t="str">
        <v>Mfg. Tol., Section, OL03361</v>
      </c>
      <c r="GU400" s="73" t="str">
        <v>Mfg. Tol., Section, Per Note 2</v>
      </c>
      <c r="GV400" s="73" t="str">
        <v>Mfg. Tol., See Image</v>
      </c>
      <c r="GW400" s="73" t="str">
        <v>Mfg. Tol., See Image, Bore in Blue</v>
      </c>
      <c r="GX400" s="73" t="str">
        <v>Mfg. Tol., See Image, Hook Tip</v>
      </c>
      <c r="GY400" s="73" t="str">
        <v>Mfg. Tol., Sharp Okay No Burr</v>
      </c>
      <c r="GZ400" s="73" t="str">
        <v>Mfg. Tol., Threadless Blank</v>
      </c>
      <c r="HA400" s="73" t="str">
        <v>Mfg.Tol.</v>
      </c>
      <c r="HB400" s="73" t="str">
        <v>Mgf. To., T.S.C.</v>
      </c>
      <c r="HC400" s="73" t="str">
        <v>Milled Feature</v>
      </c>
      <c r="HD400" s="73" t="str">
        <v>Milled Feature, OL04045</v>
      </c>
      <c r="HE400" s="73" t="str">
        <v>More than .0005 out of center = Fail</v>
      </c>
      <c r="HF400" s="73" t="str">
        <v>Must Pass Through</v>
      </c>
      <c r="HG400" s="73" t="str">
        <v>Must pass through gauge</v>
      </c>
      <c r="HH400" s="73" t="str">
        <v>Must Pass Through Go Gauge</v>
      </c>
      <c r="HI400" s="73" t="str">
        <v>Must Pass, See Image.</v>
      </c>
      <c r="HJ400" s="73" t="str">
        <v>NA</v>
      </c>
      <c r="HK400" s="73" t="str">
        <v>Narrow Area</v>
      </c>
      <c r="HL400" s="73" t="str">
        <v>Near Balloon 21</v>
      </c>
      <c r="HM400" s="73" t="str">
        <v>Near Datum B</v>
      </c>
      <c r="HN400" s="73" t="str">
        <v>Neck Dia.</v>
      </c>
      <c r="HO400" s="73" t="str">
        <v>Neck to Head Rad.</v>
      </c>
      <c r="HP400" s="73" t="str">
        <v>No Copper Deposits Allowed</v>
      </c>
      <c r="HQ400" s="73" t="str">
        <v>No Section</v>
      </c>
      <c r="HR400" s="73" t="str">
        <v>No Section, .01 to .014 = Pass</v>
      </c>
      <c r="HS400" s="73" t="str">
        <v>No Section, Rotate Part</v>
      </c>
      <c r="HT400" s="73" t="str">
        <v>No Section, See Image</v>
      </c>
      <c r="HU400" s="73" t="str">
        <v>No Slot, Section B-B</v>
      </c>
      <c r="HV400" s="73" t="str">
        <v>No visual step = Pass</v>
      </c>
      <c r="HW400" s="73" t="str">
        <v>Not to exceed .95 Deep</v>
      </c>
      <c r="HX400" s="73" t="str">
        <v>Note 1</v>
      </c>
      <c r="HY400" s="73" t="str">
        <v>OL00333/A</v>
      </c>
      <c r="HZ400" s="73" t="str">
        <v>OL00519</v>
      </c>
      <c r="IA400" s="73" t="str">
        <v>OL00520</v>
      </c>
      <c r="IB400" s="73" t="str">
        <v>OL00529</v>
      </c>
      <c r="IC400" s="73" t="str">
        <v>OL00542</v>
      </c>
      <c r="ID400" s="73" t="str">
        <v>OL00724</v>
      </c>
      <c r="IE400" s="73" t="str">
        <v>OL01250</v>
      </c>
      <c r="IF400" s="73" t="str">
        <v>OL01869, Threadless Blank</v>
      </c>
      <c r="IG400" s="73" t="str">
        <v>OL01870, Section</v>
      </c>
      <c r="IH400" s="73" t="str">
        <v>OL02255</v>
      </c>
      <c r="II400" s="73" t="str">
        <v>OL02255, Mfg. Tol.</v>
      </c>
      <c r="IJ400" s="73" t="str">
        <v>OL02302</v>
      </c>
      <c r="IK400" s="73" t="str">
        <v xml:space="preserve">OL02318  needed per image instructions </v>
      </c>
      <c r="IL400" s="73" t="str">
        <v>OL02556</v>
      </c>
      <c r="IM400" s="73" t="str">
        <v>OL02557</v>
      </c>
      <c r="IN400" s="73" t="str">
        <v>OL02567</v>
      </c>
      <c r="IO400" s="73" t="str">
        <v>OL02653</v>
      </c>
      <c r="IP400" s="73" t="str">
        <v>OL02718</v>
      </c>
      <c r="IQ400" s="73" t="str">
        <v>OL02841</v>
      </c>
      <c r="IR400" s="73" t="str">
        <v>OL02842</v>
      </c>
      <c r="IS400" s="73" t="str">
        <v>OL02844</v>
      </c>
      <c r="IT400" s="73" t="str">
        <v>OL02871</v>
      </c>
      <c r="IU400" s="73" t="str">
        <v>OL02887</v>
      </c>
      <c r="IV400" s="73" t="str">
        <v>OL03500</v>
      </c>
      <c r="IW400" s="73" t="str">
        <v>OL03766</v>
      </c>
      <c r="IX400" s="73" t="str">
        <v>OL03868</v>
      </c>
      <c r="IY400" s="73" t="str">
        <v>OL03869</v>
      </c>
      <c r="IZ400" s="73" t="str">
        <v>OL03870</v>
      </c>
      <c r="JA400" s="73" t="str">
        <v>OL03873, DWG# 100448-44</v>
      </c>
      <c r="JB400" s="73" t="str">
        <v>OL03949</v>
      </c>
      <c r="JC400" s="73" t="str">
        <v xml:space="preserve">OL04043, Section </v>
      </c>
      <c r="JD400" s="73" t="str">
        <v xml:space="preserve">OL04044, Section </v>
      </c>
      <c r="JE400" s="73" t="str">
        <v>OL04045</v>
      </c>
      <c r="JF400" s="73" t="str">
        <v>OL04045, Milled Feature</v>
      </c>
      <c r="JG400" s="73" t="str">
        <v>OL04063</v>
      </c>
      <c r="JH400" s="73" t="str">
        <v>OL04064</v>
      </c>
      <c r="JI400" s="73" t="str">
        <v>OL04065</v>
      </c>
      <c r="JJ400" s="73" t="str">
        <v>OL04181</v>
      </c>
      <c r="JK400" s="73" t="str">
        <v>OL04218</v>
      </c>
      <c r="JL400" s="73" t="str">
        <v>OL04224, See Image</v>
      </c>
      <c r="JM400" s="73" t="str">
        <v>OL04374</v>
      </c>
      <c r="JN400" s="73" t="str">
        <v>OL04375, Section M-M</v>
      </c>
      <c r="JO400" s="73" t="str">
        <v>OL04376, Section M-M</v>
      </c>
      <c r="JP400" s="73" t="str">
        <v>OL04443</v>
      </c>
      <c r="JQ400" s="73" t="str">
        <v>OL04444</v>
      </c>
      <c r="JR400" s="73" t="str">
        <v>OL05000</v>
      </c>
      <c r="JS400" s="73" t="str">
        <v>One side of slot</v>
      </c>
      <c r="JT400" s="73" t="str">
        <v>Other side of slot</v>
      </c>
      <c r="JU400" s="73" t="str">
        <v>Out of center more than .002 = Fail</v>
      </c>
      <c r="JV400" s="73" t="str">
        <v>Out of center more than.002 = Fail</v>
      </c>
      <c r="JW400" s="73" t="str">
        <v>Overlay OL02713</v>
      </c>
      <c r="JX400" s="73" t="str">
        <v>Overlay OL02714</v>
      </c>
      <c r="JY400" s="73" t="str">
        <v>Overlay OL02718</v>
      </c>
      <c r="JZ400" s="73" t="str">
        <v>Overlay OL03831, Mfg. Tol.</v>
      </c>
      <c r="KA400" s="73" t="str">
        <v>Part Without Slots</v>
      </c>
      <c r="KB400" s="73" t="str">
        <v>Part Without Slots, See Image</v>
      </c>
      <c r="KC400" s="73" t="str">
        <v xml:space="preserve">Pass = .0254 or Less </v>
      </c>
      <c r="KD400" s="73" t="str">
        <v>PD MIN = 4.361, PD MAX = 4.456</v>
      </c>
      <c r="KE400" s="73" t="str">
        <v>Per Balloon 2 Note</v>
      </c>
      <c r="KF400" s="73" t="str">
        <v>Per drawing note(s) 8.</v>
      </c>
      <c r="KG400" s="73" t="str">
        <v>Point or Sphere Tip</v>
      </c>
      <c r="KH400" s="73" t="str">
        <v>Point Tip</v>
      </c>
      <c r="KI400" s="73" t="str">
        <v>R.9 to R1.1 = Pass, See Image</v>
      </c>
      <c r="KJ400" s="73" t="str">
        <v>Ram Construction</v>
      </c>
      <c r="KK400" s="73" t="str">
        <v>Record Same Pass / Fail All Balloons</v>
      </c>
      <c r="KL400" s="73" t="str">
        <v>Ref. Balloon 1</v>
      </c>
      <c r="KM400" s="73" t="str">
        <v>Ref. Balloon 12</v>
      </c>
      <c r="KN400" s="73" t="str">
        <v>Ref. Balloon 13, 100% AQL</v>
      </c>
      <c r="KO400" s="73" t="str">
        <v>Ref. Balloon 2</v>
      </c>
      <c r="KP400" s="73" t="str">
        <v>Ref. Balloon 21, 100% AQL</v>
      </c>
      <c r="KQ400" s="73" t="str">
        <v>Ref. Balloon 4</v>
      </c>
      <c r="KR400" s="73" t="str">
        <v>Ref. Balloon 7</v>
      </c>
      <c r="KS400" s="73" t="str">
        <v>Ref. Balloon 8</v>
      </c>
      <c r="KT400" s="73" t="str">
        <v>Relieved Pin Gauges 09236 &amp; 09235</v>
      </c>
      <c r="KU400" s="73" t="str">
        <v>Rotate Part</v>
      </c>
      <c r="KV400" s="73" t="str">
        <v>Rotate Part, See Image</v>
      </c>
      <c r="KW400" s="73" t="str">
        <v>Same as Root Radius</v>
      </c>
      <c r="KX400" s="73" t="str">
        <v>Section</v>
      </c>
      <c r="KY400" s="73" t="str">
        <v>Section B-B</v>
      </c>
      <c r="KZ400" s="73" t="str">
        <v>Section B-B, Distance Between Grooves</v>
      </c>
      <c r="LA400" s="73" t="str">
        <v>Section C-C</v>
      </c>
      <c r="LB400" s="73" t="str">
        <v>Section Part</v>
      </c>
      <c r="LC400" s="73" t="str">
        <v>Section Part, Measured from Opposite Face</v>
      </c>
      <c r="LD400" s="73" t="str">
        <v>Section, Broachless Blank</v>
      </c>
      <c r="LE400" s="73" t="str">
        <v>Section, EXT. Sphere Location.</v>
      </c>
      <c r="LF400" s="73" t="str">
        <v>Section, Hex Cham. Ang.</v>
      </c>
      <c r="LG400" s="73" t="str">
        <v>Section, Hex Fillet Rad.</v>
      </c>
      <c r="LH400" s="73" t="str">
        <v>Section, INT. Feature</v>
      </c>
      <c r="LI400" s="73" t="str">
        <v>Section, INT. Sphere Location.</v>
      </c>
      <c r="LJ400" s="73" t="str">
        <v>Section, Mfg. Tol.</v>
      </c>
      <c r="LK400" s="73" t="str">
        <v>Section, Mfg. Tol., See Image</v>
      </c>
      <c r="LL400" s="73" t="str">
        <v>Section, OL00486</v>
      </c>
      <c r="LM400" s="73" t="str">
        <v>Section, OL00542</v>
      </c>
      <c r="LN400" s="73" t="str">
        <v>Section, OL00543</v>
      </c>
      <c r="LO400" s="73" t="str">
        <v>Section, OL00544</v>
      </c>
      <c r="LP400" s="73" t="str">
        <v>Section, OL00545</v>
      </c>
      <c r="LQ400" s="73" t="str">
        <v>Section, OL00546</v>
      </c>
      <c r="LR400" s="73" t="str">
        <v>Section, OL00547</v>
      </c>
      <c r="LS400" s="73" t="str">
        <v>Section, OL00555</v>
      </c>
      <c r="LT400" s="73" t="str">
        <v>Section, OL00725</v>
      </c>
      <c r="LU400" s="73" t="str">
        <v>Section, OL01430</v>
      </c>
      <c r="LV400" s="73" t="str">
        <v>Section, OL01434</v>
      </c>
      <c r="LW400" s="73" t="str">
        <v>Section, OL01435</v>
      </c>
      <c r="LX400" s="73" t="str">
        <v>Section, OL01807</v>
      </c>
      <c r="LY400" s="73" t="str">
        <v>Section, OL01830</v>
      </c>
      <c r="LZ400" s="73" t="str">
        <v>Section, OL02351</v>
      </c>
      <c r="MA400" s="73" t="str">
        <v>Section, OL02519</v>
      </c>
      <c r="MB400" s="73" t="str">
        <v>Section, OL02520</v>
      </c>
      <c r="MC400" s="73" t="str">
        <v>Section, OL02522</v>
      </c>
      <c r="MD400" s="73" t="str">
        <v>Section, OL02540</v>
      </c>
      <c r="ME400" s="73" t="str">
        <v>Section, OL02541</v>
      </c>
      <c r="MF400" s="73" t="str">
        <v>Section, OL02552</v>
      </c>
      <c r="MG400" s="73" t="str">
        <v>Section, OL02553</v>
      </c>
      <c r="MH400" s="73" t="str">
        <v>Section, OL02554</v>
      </c>
      <c r="MI400" s="73" t="str">
        <v>Section, OL02555</v>
      </c>
      <c r="MJ400" s="73" t="str">
        <v>Section, OL02558</v>
      </c>
      <c r="MK400" s="73" t="str">
        <v>Section, OL02559</v>
      </c>
      <c r="ML400" s="73" t="str">
        <v>Section, OL02560</v>
      </c>
      <c r="MM400" s="73" t="str">
        <v>Section, OL02619</v>
      </c>
      <c r="MN400" s="73" t="str">
        <v>Section, OL02620</v>
      </c>
      <c r="MO400" s="73" t="str">
        <v>Section, OL02621</v>
      </c>
      <c r="MP400" s="73" t="str">
        <v>Section, OL02622</v>
      </c>
      <c r="MQ400" s="73" t="str">
        <v>Section, OL02623</v>
      </c>
      <c r="MR400" s="73" t="str">
        <v>Section, OL02624</v>
      </c>
      <c r="MS400" s="73" t="str">
        <v>Section, OL02652</v>
      </c>
      <c r="MT400" s="73" t="str">
        <v>Section, OL02680</v>
      </c>
      <c r="MU400" s="73" t="str">
        <v>Section, OL02793</v>
      </c>
      <c r="MV400" s="73" t="str">
        <v>Section, OL02823</v>
      </c>
      <c r="MW400" s="73" t="str">
        <v>Section, OL02843</v>
      </c>
      <c r="MX400" s="73" t="str">
        <v>Section, OL03026, Ext.</v>
      </c>
      <c r="MY400" s="73" t="str">
        <v>Section, OL03026, Int.</v>
      </c>
      <c r="MZ400" s="73" t="str">
        <v>Section, OL03570, DWG# 100448-41</v>
      </c>
      <c r="NA400" s="73" t="str">
        <v>Section, OL03781</v>
      </c>
      <c r="NB400" s="73" t="str">
        <v>Section, OL03911</v>
      </c>
      <c r="NC400" s="73" t="str">
        <v>Section, OL03912</v>
      </c>
      <c r="ND400" s="73" t="str">
        <v>Section, OL03928</v>
      </c>
      <c r="NE400" s="73" t="str">
        <v>Section, OL03929</v>
      </c>
      <c r="NF400" s="73" t="str">
        <v>Section, OL04030</v>
      </c>
      <c r="NG400" s="73" t="str">
        <v>Section, OL04037</v>
      </c>
      <c r="NH400" s="73" t="str">
        <v>Section, OL04038</v>
      </c>
      <c r="NI400" s="73" t="str">
        <v>Section, OL04046</v>
      </c>
      <c r="NJ400" s="73" t="str">
        <v>Section, OL04065</v>
      </c>
      <c r="NK400" s="73" t="str">
        <v>Section, OL04066</v>
      </c>
      <c r="NL400" s="73" t="str">
        <v>Section, OL04067</v>
      </c>
      <c r="NM400" s="73" t="str">
        <v>Section, OL04069</v>
      </c>
      <c r="NN400" s="73" t="str">
        <v>Section, OL04071</v>
      </c>
      <c r="NO400" s="73" t="str">
        <v>Section, OL04173</v>
      </c>
      <c r="NP400" s="73" t="str">
        <v>Section, OL04174</v>
      </c>
      <c r="NQ400" s="73" t="str">
        <v>Section, OL04214</v>
      </c>
      <c r="NR400" s="73" t="str">
        <v>Section, OL04215</v>
      </c>
      <c r="NS400" s="73" t="str">
        <v>Section, OL04216</v>
      </c>
      <c r="NT400" s="73" t="str">
        <v>Section, OL04217</v>
      </c>
      <c r="NU400" s="73" t="str">
        <v>Section, Overlay OL02716</v>
      </c>
      <c r="NV400" s="73" t="str">
        <v>Section, Overlay OL02717</v>
      </c>
      <c r="NW400" s="73" t="str">
        <v>Section, See Image</v>
      </c>
      <c r="NX400" s="73" t="str">
        <v>Section, See Image, DWG# 100448-41</v>
      </c>
      <c r="NY400" s="73" t="str">
        <v>Section, Without Sots</v>
      </c>
      <c r="NZ400" s="73" t="str">
        <v>See Comments Sheet</v>
      </c>
      <c r="OA400" s="73" t="str">
        <v>See Comments Sheet, OL02318</v>
      </c>
      <c r="OB400" s="73" t="str">
        <v>See Image</v>
      </c>
      <c r="OC400" s="73" t="str">
        <v>See Image, .005 or Less = Pass</v>
      </c>
      <c r="OD400" s="73" t="str">
        <v>See Image, Check Near Radius</v>
      </c>
      <c r="OE400" s="73" t="str">
        <v>See Image, Constrained</v>
      </c>
      <c r="OF400" s="73" t="str">
        <v>See Image, Distance Between Flats</v>
      </c>
      <c r="OG400" s="73" t="str">
        <v xml:space="preserve">See Image, Mfg. Tol, Section A-A </v>
      </c>
      <c r="OH400" s="73" t="str">
        <v>See image, Mfg. Tol.</v>
      </c>
      <c r="OI400" s="73" t="str">
        <v>See Image, Mic. Across Flats</v>
      </c>
      <c r="OJ400" s="73" t="str">
        <v>See Image, OL02850</v>
      </c>
      <c r="OK400" s="73" t="str">
        <v>See Image, OL02880</v>
      </c>
      <c r="OL400" s="73" t="str">
        <v>See Image, OL03926</v>
      </c>
      <c r="OM400" s="73" t="str">
        <v>See Image, OL03927</v>
      </c>
      <c r="ON400" s="73" t="str">
        <v>See Image, OL04003</v>
      </c>
      <c r="OO400" s="73" t="str">
        <v>'See Image, OL04342,  Best Fit Joe Block</v>
      </c>
      <c r="OP400" s="73" t="str">
        <v>See Image, OL04342,  Blank</v>
      </c>
      <c r="OQ400" s="73" t="str">
        <v>See Image, OL04342, Blank</v>
      </c>
      <c r="OR400" s="73" t="str">
        <v>See Image, OL04343, Blank</v>
      </c>
      <c r="OS400" s="73" t="str">
        <v>See Image, Pass = .002 or Less</v>
      </c>
      <c r="OT400" s="73" t="str">
        <v>See Image, Rcd. MAX</v>
      </c>
      <c r="OU400" s="73" t="str">
        <v>See Image, Rcd. MIN</v>
      </c>
      <c r="OV400" s="73" t="str">
        <v>See Image, Section</v>
      </c>
      <c r="OW400" s="73" t="str">
        <v>See Image, Section A-A</v>
      </c>
      <c r="OX400" s="73" t="str">
        <v>See Image, Section B-B</v>
      </c>
      <c r="OY400" s="73" t="str">
        <v>See Image, Section B-B, TSC</v>
      </c>
      <c r="OZ400" s="73" t="str">
        <v>See Image, Shank Drawing # 18000-XX-XX A</v>
      </c>
      <c r="PA400" s="73" t="str">
        <v>Sequencial Laser 01, 120 Per Print</v>
      </c>
      <c r="PB400" s="73" t="str">
        <v>Set to .202, Zero on Thread Lead</v>
      </c>
      <c r="PC400" s="73" t="str">
        <v>Sharp OK, No Burr</v>
      </c>
      <c r="PD400" s="73" t="str">
        <v>Sharp OK, No Raised Edge, See Image</v>
      </c>
      <c r="PE400" s="73" t="str">
        <v>Sharp OK, No Raised Edges</v>
      </c>
      <c r="PF400" s="73" t="str">
        <v>Sharp okay no raised edge</v>
      </c>
      <c r="PG400" s="73" t="str">
        <v>Sharp Okay, No Burr</v>
      </c>
      <c r="PH400" s="73" t="str">
        <v>Sharp Okay, No Raised Edge</v>
      </c>
      <c r="PI400" s="73" t="str">
        <v>Sharp Okay, No Raised Edges,</v>
      </c>
      <c r="PJ400" s="73" t="str">
        <v>Sharp Okay, See Image</v>
      </c>
      <c r="PK400" s="73" t="str">
        <v xml:space="preserve">Start of Radius @ .195 </v>
      </c>
      <c r="PL400" s="73" t="str">
        <v xml:space="preserve">Start of Radius @ .21 </v>
      </c>
      <c r="PM400" s="73" t="str">
        <v xml:space="preserve">T.S.C. </v>
      </c>
      <c r="PN400" s="73" t="str">
        <v>Tangent Point</v>
      </c>
      <c r="PO400" s="73" t="str">
        <v>Tangent point of R.50</v>
      </c>
      <c r="PP400" s="73" t="str">
        <v>Taper Check, Mfg.Tol.</v>
      </c>
      <c r="PQ400" s="73" t="str">
        <v>Taper Check, Mfg.Tol., See Image</v>
      </c>
      <c r="PR400" s="73" t="str">
        <v>Thrd. Minor Ø</v>
      </c>
      <c r="PS400" s="73" t="str">
        <v>Thrd. Relief Ø</v>
      </c>
      <c r="PT400" s="73" t="str">
        <v>Threadless Blank</v>
      </c>
      <c r="PU400" s="73" t="str">
        <v>Threadless Blank, From Major Ø</v>
      </c>
      <c r="PV400" s="73" t="str">
        <v>Threadless Blank, Mfg. Tol.</v>
      </c>
      <c r="PW400" s="73" t="str">
        <v>Threadless Blank, Thrd. to Neck Rad.</v>
      </c>
      <c r="PX400" s="73" t="str">
        <v>Thredless Blank</v>
      </c>
      <c r="PY400" s="73" t="str">
        <v>To center of R.005</v>
      </c>
      <c r="PZ400" s="73" t="str">
        <v>Torx Min. Dia.</v>
      </c>
      <c r="QA400" s="73" t="str">
        <v>Turn Ø Free of Mill Marks</v>
      </c>
      <c r="QB400" s="73" t="str">
        <v>Use (Full) GO Hex</v>
      </c>
      <c r="QC400" s="73" t="str">
        <v>Use Balloon 1 FULL Gauge</v>
      </c>
      <c r="QD400" s="73" t="str">
        <v>Use Balloon 9 FULL GO</v>
      </c>
      <c r="QE400" s="73" t="str">
        <v>Use Best Fit Pin</v>
      </c>
      <c r="QF400" s="73" t="str">
        <v>Use Disk Tip</v>
      </c>
      <c r="QG400" s="73" t="str">
        <v>Use flat bottomed indicator tip.</v>
      </c>
      <c r="QH400" s="73" t="str">
        <v xml:space="preserve">Use Full .093 Go Hex </v>
      </c>
      <c r="QI400" s="73" t="str">
        <v xml:space="preserve">Use Full .0930 Go Hex </v>
      </c>
      <c r="QJ400" s="73" t="str">
        <v>Use Full .1235 Go Hex</v>
      </c>
      <c r="QK400" s="73" t="str">
        <v>Use Gauge K2-98-8019-04, See Image</v>
      </c>
      <c r="QL400" s="73" t="str">
        <v>Use large flat indicator tip</v>
      </c>
      <c r="QM400" s="73" t="str">
        <v>Use Pins.3330/.3350, See Image MAX NO-GO</v>
      </c>
      <c r="QN400" s="73" t="str">
        <v>Use Pointed Drop Indicator Tip</v>
      </c>
      <c r="QO400" s="73" t="str">
        <v>V-Block</v>
      </c>
      <c r="QP400" s="73" t="str">
        <v>V-Block,  AMB for 13</v>
      </c>
      <c r="QQ400" s="73" t="str">
        <v>V-Block,  Hex Cham. Dia.</v>
      </c>
      <c r="QR400" s="73" t="str">
        <v>V-Block, Hex Depth</v>
      </c>
      <c r="QS400" s="73" t="str">
        <v>VBU Gauge</v>
      </c>
      <c r="QT400" s="73" t="str">
        <v>Visibally smaller than HEX=Pass</v>
      </c>
      <c r="QU400" s="73" t="str">
        <v>Visual Per Drawing</v>
      </c>
      <c r="QV400" s="73" t="str">
        <v>Whirl Blank</v>
      </c>
      <c r="QW400" s="73" t="str">
        <v xml:space="preserve">Whirl Blank </v>
      </c>
      <c r="QX400" s="73" t="str">
        <v>Whirl Blank, Neck Rad. End to Head CL</v>
      </c>
      <c r="QY400" s="73" t="str">
        <v>Whirl Blank, Nose Start Dia.</v>
      </c>
      <c r="QZ400" s="73" t="str">
        <v>Whirl Blank, Nose Start Dist.</v>
      </c>
      <c r="RA400" s="73" t="str">
        <v>Whirl Blank, Thrd. Minor</v>
      </c>
      <c r="RB400" s="73" t="str">
        <v>Whirl Blank, Thrd. Pullout Dia.</v>
      </c>
      <c r="RC400" s="73" t="str">
        <v>Whole Part, Removal is at Assy. Level</v>
      </c>
      <c r="RD400" s="73" t="str">
        <v>Wide Area</v>
      </c>
      <c r="RE400" s="73" t="str">
        <v>Zero on End of Go Gauge</v>
      </c>
    </row>
    <row r="401" spans="1:473">
      <c r="A401" s="73" t="s">
        <v>1027</v>
      </c>
      <c r="C401" s="73" t="str" cm="1">
        <f t="array" ref="C401:RE401">TRANSPOSE(_xlfn._xlws.SORT(_xlfn._xlws.FILTER($A$2:$A$600,ISNUMBER(SEARCH('PartLib Table'!M408,$A$2:$A$600)),"not found")))</f>
        <v xml:space="preserve"> 'C', Whirl Blank</v>
      </c>
      <c r="D401" s="73" t="str">
        <v xml:space="preserve"> See Image, Constrained</v>
      </c>
      <c r="E401" s="73" t="str">
        <v>(.04 to .12 range = Pass)</v>
      </c>
      <c r="F401" s="73" t="str">
        <v>(.042 FULL) Go Pin Seat Fully</v>
      </c>
      <c r="G401" s="73" t="str">
        <v>(B), Mfg. Tol.</v>
      </c>
      <c r="H401" s="73" t="str">
        <v>(B), O.A.L.</v>
      </c>
      <c r="I401" s="73" t="str">
        <v>.001 or less =Pass</v>
      </c>
      <c r="J401" s="73" t="str">
        <v>.001 or less out of center = Pass</v>
      </c>
      <c r="K401" s="73" t="str">
        <v>.002 or Less = Pass</v>
      </c>
      <c r="L401" s="73" t="str">
        <v>.002 or Less out of center = Pass</v>
      </c>
      <c r="M401" s="73" t="str">
        <v>.005 to .015 = Pass</v>
      </c>
      <c r="N401" s="73" t="str">
        <v>.0125 Mean, Section</v>
      </c>
      <c r="O401" s="73" t="str">
        <v>.025 or Less in X &amp; Y=Pass</v>
      </c>
      <c r="P401" s="73" t="str">
        <v>.038 Mean</v>
      </c>
      <c r="Q401" s="73" t="str">
        <v>.063 MM = .0024 IN, See Image</v>
      </c>
      <c r="R401" s="73" t="str">
        <v>.063MM = .0024"</v>
      </c>
      <c r="S401" s="73" t="str">
        <v>.243 NO-GO, Unconstrained, Must Not Start</v>
      </c>
      <c r="T401" s="73" t="str">
        <v>@ Back Face &amp; ID, No Raised Edge</v>
      </c>
      <c r="U401" s="73" t="str">
        <v>@ Back Face &amp; OD, No Raised Edge</v>
      </c>
      <c r="V401" s="73" t="str">
        <v>@ ID &amp; FACE</v>
      </c>
      <c r="W401" s="73" t="str">
        <v>@ OD &amp; BACK FACE</v>
      </c>
      <c r="X401" s="73" t="str">
        <v>@ OD &amp; FACE</v>
      </c>
      <c r="Y401" s="73" t="str">
        <v>Across from slot</v>
      </c>
      <c r="Z401" s="73" t="str">
        <v>All Edge Breaks</v>
      </c>
      <c r="AA401" s="73" t="str">
        <v>Attached to bar stock</v>
      </c>
      <c r="AB401" s="73" t="str">
        <v xml:space="preserve">Back Turn Fillet Rad. </v>
      </c>
      <c r="AC401" s="73" t="str">
        <v>Balloon 1 (DWG FRM0105 Page 2, NV-27)</v>
      </c>
      <c r="AD401" s="73" t="str">
        <v>Balloon 1 (DWG FRM0105, NV-30)</v>
      </c>
      <c r="AE401" s="73" t="str">
        <v>Balloon 1 (P# 9890002-20) OL00429/A</v>
      </c>
      <c r="AF401" s="73" t="str">
        <v>Balloon 1, DWG#FRM0105</v>
      </c>
      <c r="AG401" s="73" t="str">
        <v>Balloon 11, See Image</v>
      </c>
      <c r="AH401" s="73" t="str">
        <v xml:space="preserve">Balloon 2 (DWG FRM0105 Page 2, NV-27) </v>
      </c>
      <c r="AI401" s="73" t="str">
        <v>Balloon 2 (DWG FRM0105, NV-30)</v>
      </c>
      <c r="AJ401" s="73" t="str">
        <v>Balloon 2 (P# 9890002-20)</v>
      </c>
      <c r="AK401" s="73" t="str">
        <v>Balloon 2, DWG#FRM0105</v>
      </c>
      <c r="AL401" s="73" t="str">
        <v>Balloon 2, DWG#FRM0105, See Image</v>
      </c>
      <c r="AM401" s="73" t="str">
        <v>Balloon 3 (DWG FRM0105, NV-30 Minor)</v>
      </c>
      <c r="AN401" s="73" t="str">
        <v>Balloon 3 (DWG FRM0105, NV-30)</v>
      </c>
      <c r="AO401" s="73" t="str">
        <v>Balloon 3 (P# 9890002-20)</v>
      </c>
      <c r="AP401" s="73" t="str">
        <v>Balloon 4</v>
      </c>
      <c r="AQ401" s="73" t="str">
        <v>Balloon 4 (P# 9890002-20)</v>
      </c>
      <c r="AR401" s="73" t="str">
        <v>Below Middle Band</v>
      </c>
      <c r="AS401" s="73" t="str">
        <v>Best Fit Pin, .003 or Less =Pass</v>
      </c>
      <c r="AT401" s="73" t="str">
        <v>Blank</v>
      </c>
      <c r="AU401" s="73" t="str">
        <v>Blank Turn Maj.</v>
      </c>
      <c r="AV401" s="73" t="str">
        <v>Blank Turn Maj. Mill Flt., OL4172</v>
      </c>
      <c r="AW401" s="73" t="str">
        <v>Blank Without .010 Slots</v>
      </c>
      <c r="AX401" s="73" t="str">
        <v>Blank Without .010 Slots, Section</v>
      </c>
      <c r="AY401" s="73" t="str">
        <v>Blank without thread</v>
      </c>
      <c r="AZ401" s="73" t="str">
        <v xml:space="preserve">Blank, Center of V Grv. </v>
      </c>
      <c r="BA401" s="73" t="str">
        <v>Blank, Check R adjacent Balloon 17</v>
      </c>
      <c r="BB401" s="73" t="str">
        <v>Blank, EXT. Feature</v>
      </c>
      <c r="BC401" s="73" t="str">
        <v>Blank, See Image, OL04335</v>
      </c>
      <c r="BD401" s="73" t="str">
        <v>Blank, See Image, OL04336</v>
      </c>
      <c r="BE401" s="73" t="str">
        <v xml:space="preserve">Blank, Thrd. </v>
      </c>
      <c r="BF401" s="73" t="str">
        <v>Blank, Turn Tip</v>
      </c>
      <c r="BG401" s="73" t="str">
        <v>Blank, Without Thrd.</v>
      </c>
      <c r="BH401" s="73" t="str">
        <v>Blank, Without Thread</v>
      </c>
      <c r="BI401" s="73" t="str">
        <v xml:space="preserve">Blunt Start Blend to Minor </v>
      </c>
      <c r="BJ401" s="73" t="str">
        <v>Calc., Use Go HEX</v>
      </c>
      <c r="BK401" s="73" t="str">
        <v>Can't dig into OD</v>
      </c>
      <c r="BL401" s="73" t="str">
        <v>Carbide Gauge</v>
      </c>
      <c r="BM401" s="73" t="str">
        <v xml:space="preserve">Center of V Grv. </v>
      </c>
      <c r="BN401" s="73" t="str">
        <v>Centered Less than .03 = Pass</v>
      </c>
      <c r="BO401" s="73" t="str">
        <v>Centered within .0005 or Less = Pass</v>
      </c>
      <c r="BP401" s="73" t="str">
        <v>Centered within .001 or Less = Pass</v>
      </c>
      <c r="BQ401" s="73" t="str">
        <v>Centered within .0254 or Less = Pass</v>
      </c>
      <c r="BR401" s="73" t="str">
        <v>Check close to Rod Slot</v>
      </c>
      <c r="BS401" s="73" t="str">
        <v>Check every other hole</v>
      </c>
      <c r="BT401" s="73" t="str">
        <v>Check Go over full length of slot.</v>
      </c>
      <c r="BU401" s="73" t="str">
        <v>Check Near Closed End</v>
      </c>
      <c r="BV401" s="73" t="str">
        <v>Check per Print View, Away from Rod Slot</v>
      </c>
      <c r="BW401" s="73" t="str">
        <v>Check to Balloon 30 Go Pin</v>
      </c>
      <c r="BX401" s="73" t="str">
        <v>Check with .2705 SET Pin Inside Part</v>
      </c>
      <c r="BY401" s="73" t="str">
        <v>Check with Hex Up</v>
      </c>
      <c r="BZ401" s="73" t="str">
        <v>CMM Blank</v>
      </c>
      <c r="CA401" s="73" t="str">
        <v>Confirm Full Radius</v>
      </c>
      <c r="CB401" s="73" t="str">
        <v>Constrained in fixture</v>
      </c>
      <c r="CC401" s="73" t="str">
        <v>Constrained with Ring</v>
      </c>
      <c r="CD401" s="73" t="str">
        <v>Constrained, See Image</v>
      </c>
      <c r="CE401" s="73" t="str">
        <v>Dim. "A"</v>
      </c>
      <c r="CF401" s="73" t="str">
        <v>Dim. "B"</v>
      </c>
      <c r="CG401" s="73" t="str">
        <v>Dim. "C"</v>
      </c>
      <c r="CH401" s="73" t="str">
        <v>Dim. "D", Whirl Blank</v>
      </c>
      <c r="CI401" s="73" t="str">
        <v>Dim. "G"</v>
      </c>
      <c r="CJ401" s="73" t="str">
        <v>Dim. E, Blank Turn Maj. &amp;  Mill Flt</v>
      </c>
      <c r="CK401" s="73" t="str">
        <v>Dim. E, Blank Turn Maj.&amp;  Mill Flt</v>
      </c>
      <c r="CL401" s="73" t="str">
        <v>Dim. H, Whirl Blank</v>
      </c>
      <c r="CM401" s="73" t="str">
        <v>Dim. J, 'Blank Turn Maj. &amp; Whirl Blank</v>
      </c>
      <c r="CN401" s="73" t="str">
        <v>Disk Drop Indicator Tip</v>
      </c>
      <c r="CO401" s="73" t="str">
        <v>DWG 100448-15, Balloon F_1</v>
      </c>
      <c r="CP401" s="73" t="str">
        <v>DWG 100448-15, OL02571</v>
      </c>
      <c r="CQ401" s="73" t="str">
        <v>DWG 100448-41</v>
      </c>
      <c r="CR401" s="73" t="str">
        <v>DWG 9890040, (10E),Section Part, OL01139</v>
      </c>
      <c r="CS401" s="73" t="str">
        <v>DWG 9890040, (10E),Section, OL01139</v>
      </c>
      <c r="CT401" s="73" t="str">
        <v>DWG 9890040, (11E)</v>
      </c>
      <c r="CU401" s="73" t="str">
        <v>DWG 9890040, (11E), Pins with Flats</v>
      </c>
      <c r="CV401" s="73" t="str">
        <v>DWG 9890040, (12E),  Pass=.002 or less</v>
      </c>
      <c r="CW401" s="73" t="str">
        <v>DWG 9890040, (12E), See Image</v>
      </c>
      <c r="CX401" s="73" t="str">
        <v>DWG 9890040, (1E), OL01431</v>
      </c>
      <c r="CY401" s="73" t="str">
        <v>DWG 9890040, (1E), OL01432</v>
      </c>
      <c r="CZ401" s="73" t="str">
        <v>DWG 9890040, (2E), OL01432</v>
      </c>
      <c r="DA401" s="73" t="str">
        <v>DWG 9890040, (3E)</v>
      </c>
      <c r="DB401" s="73" t="str">
        <v>DWG 9890040, (4E)</v>
      </c>
      <c r="DC401" s="73" t="str">
        <v>DWG 9890040, (5E), OL02336</v>
      </c>
      <c r="DD401" s="73" t="str">
        <v>DWG 9890040, (6E)</v>
      </c>
      <c r="DE401" s="73" t="str">
        <v>DWG 9890040, (7E)</v>
      </c>
      <c r="DF401" s="73" t="str">
        <v>DWG 9890040, (8E), OL01433</v>
      </c>
      <c r="DG401" s="73" t="str">
        <v>DWG 9890040, (8E), OL01433, Section</v>
      </c>
      <c r="DH401" s="73" t="str">
        <v>DWG 9890040, (9E), Close to Rod Slot</v>
      </c>
      <c r="DI401" s="73" t="str">
        <v>DWG 9890040, (9E),Close to Rod Slot</v>
      </c>
      <c r="DJ401" s="73" t="str">
        <v>DWG FRM0105 PAGE 2</v>
      </c>
      <c r="DK401" s="73" t="str">
        <v>DWG# 100448-41</v>
      </c>
      <c r="DL401" s="73" t="str">
        <v>DWG# 100448-44</v>
      </c>
      <c r="DM401" s="73" t="str">
        <v>DWG# 9890003  (1), Section OL00436/A</v>
      </c>
      <c r="DN401" s="73" t="str">
        <v>DWG# 9890003 (3), Ring Gauge Constrained</v>
      </c>
      <c r="DO401" s="73" t="str">
        <v>DWG# 9890003 (4), Section</v>
      </c>
      <c r="DP401" s="73" t="str">
        <v>DWG#100448-26, Balloon 1K, OL02350</v>
      </c>
      <c r="DQ401" s="73" t="str">
        <v>DWG#100448-26, Balloon 2K, OL02350</v>
      </c>
      <c r="DR401" s="73" t="str">
        <v>DWG#100448-26, Balloon 3K, OL02363</v>
      </c>
      <c r="DS401" s="73" t="str">
        <v>DWG#100448-26, Balloon 4K</v>
      </c>
      <c r="DT401" s="73" t="str">
        <v>DWG#100448-26, Balloon 5K, Section</v>
      </c>
      <c r="DU401" s="73" t="str">
        <v>DWG#100448-26, Balloon 6K</v>
      </c>
      <c r="DV401" s="73" t="str">
        <v>DWG#100448-26, Balloon 7K, Section</v>
      </c>
      <c r="DW401" s="73" t="str">
        <v>DWG#100448-26, Mfg. Tol.</v>
      </c>
      <c r="DX401" s="73" t="str">
        <v>DWG#9890003 (2) Ring Gauge Constrained</v>
      </c>
      <c r="DY401" s="73" t="str">
        <v>DWG#9890044</v>
      </c>
      <c r="DZ401" s="73" t="str">
        <v>DWG#9890044 .1985 to .2005=Pass</v>
      </c>
      <c r="EA401" s="73" t="str">
        <v>DWG#9890044 Overlay OL02441</v>
      </c>
      <c r="EB401" s="73" t="str">
        <v>DWG#9890044, OL02441</v>
      </c>
      <c r="EC401" s="73" t="str">
        <v>DWG#FRM0105</v>
      </c>
      <c r="ED401" s="73" t="str">
        <v>EXT.</v>
      </c>
      <c r="EE401" s="73" t="str">
        <v>EXT. Section, OL02460</v>
      </c>
      <c r="EF401" s="73" t="str">
        <v>EXT., OL04223</v>
      </c>
      <c r="EG401" s="73" t="str">
        <v>Flat Drop Indicator Tip</v>
      </c>
      <c r="EH401" s="73" t="str">
        <v>Full Go Pin, No Light, at Radius</v>
      </c>
      <c r="EI401" s="73" t="str">
        <v>Function Check</v>
      </c>
      <c r="EJ401" s="73" t="str">
        <v>GO Function Gauge</v>
      </c>
      <c r="EK401" s="73" t="str">
        <v>Go Gauge for Balloon 1 &amp; 4</v>
      </c>
      <c r="EL401" s="73" t="str">
        <v>Go Pin must pass through</v>
      </c>
      <c r="EM401" s="73" t="str">
        <v>Greater than .005 = Fail, Section</v>
      </c>
      <c r="EN401" s="73" t="str">
        <v>Greater than .025 out of center = Fail</v>
      </c>
      <c r="EO401" s="73" t="str">
        <v>Greater than 2.6 = Pass</v>
      </c>
      <c r="EP401" s="73" t="str">
        <v>Green = Pass, Red = Fail</v>
      </c>
      <c r="EQ401" s="73" t="str">
        <v>Hex Depth</v>
      </c>
      <c r="ER401" s="73" t="str">
        <v>Hex Minor</v>
      </c>
      <c r="ES401" s="73" t="str">
        <v>Hole Dia.</v>
      </c>
      <c r="ET401" s="73" t="str">
        <v>Hook or Disk Tip</v>
      </c>
      <c r="EU401" s="73" t="str">
        <v>ID Sphere Finish</v>
      </c>
      <c r="EV401" s="73" t="str">
        <v>ID/OD Both Sides, Diff. .002 or less = Pass</v>
      </c>
      <c r="EW401" s="73" t="str">
        <v>If Looks Big, Section</v>
      </c>
      <c r="EX401" s="73" t="str">
        <v>If Looks Small, Section</v>
      </c>
      <c r="EY401" s="73" t="str">
        <v>Insp. Close to Break Away, Mfg.Tol.</v>
      </c>
      <c r="EZ401" s="73" t="str">
        <v>INT.</v>
      </c>
      <c r="FA401" s="73" t="str">
        <v>INT. Section, OL02460</v>
      </c>
      <c r="FB401" s="73" t="str">
        <v>INT., OL04223</v>
      </c>
      <c r="FC401" s="73" t="str">
        <v>Intersect. of 7.7 &amp; R0.10</v>
      </c>
      <c r="FD401" s="73" t="str">
        <v>Intersect. of 8.79 and R.25 MAX</v>
      </c>
      <c r="FE401" s="73" t="str">
        <v>Keep Ind. Tip away from corner</v>
      </c>
      <c r="FF401" s="73" t="str">
        <v>L31</v>
      </c>
      <c r="FG401" s="73" t="str">
        <v>Laser Mark</v>
      </c>
      <c r="FH401" s="73" t="str">
        <v>LASER PER NOTE 4</v>
      </c>
      <c r="FI401" s="73" t="str">
        <v>LASER PER NOTE 4, Final Check 1 only</v>
      </c>
      <c r="FJ401" s="73" t="str">
        <v>Less than .002 out of center = Pass</v>
      </c>
      <c r="FK401" s="73" t="str">
        <v>Less than 2.75 = Pass, Section</v>
      </c>
      <c r="FL401" s="73" t="str">
        <v>List as pin. Not Calibrated</v>
      </c>
      <c r="FM401" s="73" t="str">
        <v>M9 X 1.25 BUTT See Comment Image</v>
      </c>
      <c r="FN401" s="73" t="str">
        <v>Manual Section</v>
      </c>
      <c r="FO401" s="73" t="str">
        <v>Max Deep .241 NO-GO =.42</v>
      </c>
      <c r="FP401" s="73" t="str">
        <v>MAX Depth of (Note 7) .241 NO-GO Pin</v>
      </c>
      <c r="FQ401" s="73" t="str">
        <v>Measure from Blue Line, See Image</v>
      </c>
      <c r="FR401" s="73" t="str">
        <v>Measure Width of Blue Area, See Image</v>
      </c>
      <c r="FS401" s="73" t="str">
        <v>Mfg. Tol</v>
      </c>
      <c r="FT401" s="73" t="str">
        <v>Mfg. Tol, See Image</v>
      </c>
      <c r="FU401" s="73" t="str">
        <v>Mfg. Tol.</v>
      </c>
      <c r="FV401" s="73" t="str">
        <v>Mfg. Tol. "A"</v>
      </c>
      <c r="FW401" s="73" t="str">
        <v>Mfg. Tol. (Zero on Gauge Full Dia. Lead)</v>
      </c>
      <c r="FX401" s="73" t="str">
        <v>Mfg. Tol. Balloon 11, See Image</v>
      </c>
      <c r="FY401" s="73" t="str">
        <v>Mfg. Tol. Balloon 4</v>
      </c>
      <c r="FZ401" s="73" t="str">
        <v>Mfg. Tol. Balloon 7</v>
      </c>
      <c r="GA401" s="73" t="str">
        <v xml:space="preserve">Mfg. Tol. C-Bore Face (Ballo 28) </v>
      </c>
      <c r="GB401" s="73" t="str">
        <v>Mfg. Tol. Section</v>
      </c>
      <c r="GC401" s="73" t="str">
        <v>Mfg. Tol. See Image</v>
      </c>
      <c r="GD401" s="73" t="str">
        <v>Mfg. Tol., 3 Places, Record MAX</v>
      </c>
      <c r="GE401" s="73" t="str">
        <v>Mfg. Tol., Balloon 11</v>
      </c>
      <c r="GF401" s="73" t="str">
        <v>Mfg. Tol., Balloon 7</v>
      </c>
      <c r="GG401" s="73" t="str">
        <v>Mfg. Tol., Blank</v>
      </c>
      <c r="GH401" s="73" t="str">
        <v>Mfg. Tol., Blank, Balloon 12</v>
      </c>
      <c r="GI401" s="73" t="str">
        <v>Mfg. Tol., Blend to SØ.320</v>
      </c>
      <c r="GJ401" s="73" t="str">
        <v>Mfg. Tol., Calculation</v>
      </c>
      <c r="GK401" s="73" t="str">
        <v>Mfg. Tol., For Mill Fixture</v>
      </c>
      <c r="GL401" s="73" t="str">
        <v>Mfg. Tol., L32</v>
      </c>
      <c r="GM401" s="73" t="str">
        <v>Mfg. Tol., L33</v>
      </c>
      <c r="GN401" s="73" t="str">
        <v>Mfg. Tol., No Tool Marks</v>
      </c>
      <c r="GO401" s="73" t="str">
        <v>Mfg. Tol., OL03361</v>
      </c>
      <c r="GP401" s="73" t="str">
        <v>Mfg. Tol., Record off center value</v>
      </c>
      <c r="GQ401" s="73" t="str">
        <v>Mfg. Tol., Same 3 Places, Record MIN</v>
      </c>
      <c r="GR401" s="73" t="str">
        <v>Mfg. Tol., Section</v>
      </c>
      <c r="GS401" s="73" t="str">
        <v>Mfg. Tol., Section B-B</v>
      </c>
      <c r="GT401" s="73" t="str">
        <v>Mfg. Tol., Section, OL03361</v>
      </c>
      <c r="GU401" s="73" t="str">
        <v>Mfg. Tol., Section, Per Note 2</v>
      </c>
      <c r="GV401" s="73" t="str">
        <v>Mfg. Tol., See Image</v>
      </c>
      <c r="GW401" s="73" t="str">
        <v>Mfg. Tol., See Image, Bore in Blue</v>
      </c>
      <c r="GX401" s="73" t="str">
        <v>Mfg. Tol., See Image, Hook Tip</v>
      </c>
      <c r="GY401" s="73" t="str">
        <v>Mfg. Tol., Sharp Okay No Burr</v>
      </c>
      <c r="GZ401" s="73" t="str">
        <v>Mfg. Tol., Threadless Blank</v>
      </c>
      <c r="HA401" s="73" t="str">
        <v>Mfg.Tol.</v>
      </c>
      <c r="HB401" s="73" t="str">
        <v>Mgf. To., T.S.C.</v>
      </c>
      <c r="HC401" s="73" t="str">
        <v>Milled Feature</v>
      </c>
      <c r="HD401" s="73" t="str">
        <v>Milled Feature, OL04045</v>
      </c>
      <c r="HE401" s="73" t="str">
        <v>More than .0005 out of center = Fail</v>
      </c>
      <c r="HF401" s="73" t="str">
        <v>Must Pass Through</v>
      </c>
      <c r="HG401" s="73" t="str">
        <v>Must pass through gauge</v>
      </c>
      <c r="HH401" s="73" t="str">
        <v>Must Pass Through Go Gauge</v>
      </c>
      <c r="HI401" s="73" t="str">
        <v>Must Pass, See Image.</v>
      </c>
      <c r="HJ401" s="73" t="str">
        <v>NA</v>
      </c>
      <c r="HK401" s="73" t="str">
        <v>Narrow Area</v>
      </c>
      <c r="HL401" s="73" t="str">
        <v>Near Balloon 21</v>
      </c>
      <c r="HM401" s="73" t="str">
        <v>Near Datum B</v>
      </c>
      <c r="HN401" s="73" t="str">
        <v>Neck Dia.</v>
      </c>
      <c r="HO401" s="73" t="str">
        <v>Neck to Head Rad.</v>
      </c>
      <c r="HP401" s="73" t="str">
        <v>No Copper Deposits Allowed</v>
      </c>
      <c r="HQ401" s="73" t="str">
        <v>No Section</v>
      </c>
      <c r="HR401" s="73" t="str">
        <v>No Section, .01 to .014 = Pass</v>
      </c>
      <c r="HS401" s="73" t="str">
        <v>No Section, Rotate Part</v>
      </c>
      <c r="HT401" s="73" t="str">
        <v>No Section, See Image</v>
      </c>
      <c r="HU401" s="73" t="str">
        <v>No Slot, Section B-B</v>
      </c>
      <c r="HV401" s="73" t="str">
        <v>No visual step = Pass</v>
      </c>
      <c r="HW401" s="73" t="str">
        <v>Not to exceed .95 Deep</v>
      </c>
      <c r="HX401" s="73" t="str">
        <v>Note 1</v>
      </c>
      <c r="HY401" s="73" t="str">
        <v>OL00333/A</v>
      </c>
      <c r="HZ401" s="73" t="str">
        <v>OL00519</v>
      </c>
      <c r="IA401" s="73" t="str">
        <v>OL00520</v>
      </c>
      <c r="IB401" s="73" t="str">
        <v>OL00529</v>
      </c>
      <c r="IC401" s="73" t="str">
        <v>OL00542</v>
      </c>
      <c r="ID401" s="73" t="str">
        <v>OL00724</v>
      </c>
      <c r="IE401" s="73" t="str">
        <v>OL01250</v>
      </c>
      <c r="IF401" s="73" t="str">
        <v>OL01869, Threadless Blank</v>
      </c>
      <c r="IG401" s="73" t="str">
        <v>OL01870, Section</v>
      </c>
      <c r="IH401" s="73" t="str">
        <v>OL02255</v>
      </c>
      <c r="II401" s="73" t="str">
        <v>OL02255, Mfg. Tol.</v>
      </c>
      <c r="IJ401" s="73" t="str">
        <v>OL02302</v>
      </c>
      <c r="IK401" s="73" t="str">
        <v xml:space="preserve">OL02318  needed per image instructions </v>
      </c>
      <c r="IL401" s="73" t="str">
        <v>OL02556</v>
      </c>
      <c r="IM401" s="73" t="str">
        <v>OL02557</v>
      </c>
      <c r="IN401" s="73" t="str">
        <v>OL02567</v>
      </c>
      <c r="IO401" s="73" t="str">
        <v>OL02653</v>
      </c>
      <c r="IP401" s="73" t="str">
        <v>OL02718</v>
      </c>
      <c r="IQ401" s="73" t="str">
        <v>OL02841</v>
      </c>
      <c r="IR401" s="73" t="str">
        <v>OL02842</v>
      </c>
      <c r="IS401" s="73" t="str">
        <v>OL02844</v>
      </c>
      <c r="IT401" s="73" t="str">
        <v>OL02871</v>
      </c>
      <c r="IU401" s="73" t="str">
        <v>OL02887</v>
      </c>
      <c r="IV401" s="73" t="str">
        <v>OL03500</v>
      </c>
      <c r="IW401" s="73" t="str">
        <v>OL03766</v>
      </c>
      <c r="IX401" s="73" t="str">
        <v>OL03868</v>
      </c>
      <c r="IY401" s="73" t="str">
        <v>OL03869</v>
      </c>
      <c r="IZ401" s="73" t="str">
        <v>OL03870</v>
      </c>
      <c r="JA401" s="73" t="str">
        <v>OL03873, DWG# 100448-44</v>
      </c>
      <c r="JB401" s="73" t="str">
        <v>OL03949</v>
      </c>
      <c r="JC401" s="73" t="str">
        <v xml:space="preserve">OL04043, Section </v>
      </c>
      <c r="JD401" s="73" t="str">
        <v xml:space="preserve">OL04044, Section </v>
      </c>
      <c r="JE401" s="73" t="str">
        <v>OL04045</v>
      </c>
      <c r="JF401" s="73" t="str">
        <v>OL04045, Milled Feature</v>
      </c>
      <c r="JG401" s="73" t="str">
        <v>OL04063</v>
      </c>
      <c r="JH401" s="73" t="str">
        <v>OL04064</v>
      </c>
      <c r="JI401" s="73" t="str">
        <v>OL04065</v>
      </c>
      <c r="JJ401" s="73" t="str">
        <v>OL04181</v>
      </c>
      <c r="JK401" s="73" t="str">
        <v>OL04218</v>
      </c>
      <c r="JL401" s="73" t="str">
        <v>OL04224, See Image</v>
      </c>
      <c r="JM401" s="73" t="str">
        <v>OL04374</v>
      </c>
      <c r="JN401" s="73" t="str">
        <v>OL04375, Section M-M</v>
      </c>
      <c r="JO401" s="73" t="str">
        <v>OL04376, Section M-M</v>
      </c>
      <c r="JP401" s="73" t="str">
        <v>OL04443</v>
      </c>
      <c r="JQ401" s="73" t="str">
        <v>OL04444</v>
      </c>
      <c r="JR401" s="73" t="str">
        <v>OL05000</v>
      </c>
      <c r="JS401" s="73" t="str">
        <v>One side of slot</v>
      </c>
      <c r="JT401" s="73" t="str">
        <v>Other side of slot</v>
      </c>
      <c r="JU401" s="73" t="str">
        <v>Out of center more than .002 = Fail</v>
      </c>
      <c r="JV401" s="73" t="str">
        <v>Out of center more than.002 = Fail</v>
      </c>
      <c r="JW401" s="73" t="str">
        <v>Overlay OL02713</v>
      </c>
      <c r="JX401" s="73" t="str">
        <v>Overlay OL02714</v>
      </c>
      <c r="JY401" s="73" t="str">
        <v>Overlay OL02718</v>
      </c>
      <c r="JZ401" s="73" t="str">
        <v>Overlay OL03831, Mfg. Tol.</v>
      </c>
      <c r="KA401" s="73" t="str">
        <v>Part Without Slots</v>
      </c>
      <c r="KB401" s="73" t="str">
        <v>Part Without Slots, See Image</v>
      </c>
      <c r="KC401" s="73" t="str">
        <v xml:space="preserve">Pass = .0254 or Less </v>
      </c>
      <c r="KD401" s="73" t="str">
        <v>PD MIN = 4.361, PD MAX = 4.456</v>
      </c>
      <c r="KE401" s="73" t="str">
        <v>Per Balloon 2 Note</v>
      </c>
      <c r="KF401" s="73" t="str">
        <v>Per drawing note(s) 8.</v>
      </c>
      <c r="KG401" s="73" t="str">
        <v>Point or Sphere Tip</v>
      </c>
      <c r="KH401" s="73" t="str">
        <v>Point Tip</v>
      </c>
      <c r="KI401" s="73" t="str">
        <v>R.9 to R1.1 = Pass, See Image</v>
      </c>
      <c r="KJ401" s="73" t="str">
        <v>Ram Construction</v>
      </c>
      <c r="KK401" s="73" t="str">
        <v>Record Same Pass / Fail All Balloons</v>
      </c>
      <c r="KL401" s="73" t="str">
        <v>Ref. Balloon 1</v>
      </c>
      <c r="KM401" s="73" t="str">
        <v>Ref. Balloon 12</v>
      </c>
      <c r="KN401" s="73" t="str">
        <v>Ref. Balloon 13, 100% AQL</v>
      </c>
      <c r="KO401" s="73" t="str">
        <v>Ref. Balloon 2</v>
      </c>
      <c r="KP401" s="73" t="str">
        <v>Ref. Balloon 21, 100% AQL</v>
      </c>
      <c r="KQ401" s="73" t="str">
        <v>Ref. Balloon 4</v>
      </c>
      <c r="KR401" s="73" t="str">
        <v>Ref. Balloon 7</v>
      </c>
      <c r="KS401" s="73" t="str">
        <v>Ref. Balloon 8</v>
      </c>
      <c r="KT401" s="73" t="str">
        <v>Relieved Pin Gauges 09236 &amp; 09235</v>
      </c>
      <c r="KU401" s="73" t="str">
        <v>Rotate Part</v>
      </c>
      <c r="KV401" s="73" t="str">
        <v>Rotate Part, See Image</v>
      </c>
      <c r="KW401" s="73" t="str">
        <v>Same as Root Radius</v>
      </c>
      <c r="KX401" s="73" t="str">
        <v>Section</v>
      </c>
      <c r="KY401" s="73" t="str">
        <v>Section B-B</v>
      </c>
      <c r="KZ401" s="73" t="str">
        <v>Section B-B, Distance Between Grooves</v>
      </c>
      <c r="LA401" s="73" t="str">
        <v>Section C-C</v>
      </c>
      <c r="LB401" s="73" t="str">
        <v>Section Part</v>
      </c>
      <c r="LC401" s="73" t="str">
        <v>Section Part, Measured from Opposite Face</v>
      </c>
      <c r="LD401" s="73" t="str">
        <v>Section, Broachless Blank</v>
      </c>
      <c r="LE401" s="73" t="str">
        <v>Section, EXT. Sphere Location.</v>
      </c>
      <c r="LF401" s="73" t="str">
        <v>Section, Hex Cham. Ang.</v>
      </c>
      <c r="LG401" s="73" t="str">
        <v>Section, Hex Fillet Rad.</v>
      </c>
      <c r="LH401" s="73" t="str">
        <v>Section, INT. Feature</v>
      </c>
      <c r="LI401" s="73" t="str">
        <v>Section, INT. Sphere Location.</v>
      </c>
      <c r="LJ401" s="73" t="str">
        <v>Section, Mfg. Tol.</v>
      </c>
      <c r="LK401" s="73" t="str">
        <v>Section, Mfg. Tol., See Image</v>
      </c>
      <c r="LL401" s="73" t="str">
        <v>Section, OL00486</v>
      </c>
      <c r="LM401" s="73" t="str">
        <v>Section, OL00542</v>
      </c>
      <c r="LN401" s="73" t="str">
        <v>Section, OL00543</v>
      </c>
      <c r="LO401" s="73" t="str">
        <v>Section, OL00544</v>
      </c>
      <c r="LP401" s="73" t="str">
        <v>Section, OL00545</v>
      </c>
      <c r="LQ401" s="73" t="str">
        <v>Section, OL00546</v>
      </c>
      <c r="LR401" s="73" t="str">
        <v>Section, OL00547</v>
      </c>
      <c r="LS401" s="73" t="str">
        <v>Section, OL00555</v>
      </c>
      <c r="LT401" s="73" t="str">
        <v>Section, OL00725</v>
      </c>
      <c r="LU401" s="73" t="str">
        <v>Section, OL01430</v>
      </c>
      <c r="LV401" s="73" t="str">
        <v>Section, OL01434</v>
      </c>
      <c r="LW401" s="73" t="str">
        <v>Section, OL01435</v>
      </c>
      <c r="LX401" s="73" t="str">
        <v>Section, OL01807</v>
      </c>
      <c r="LY401" s="73" t="str">
        <v>Section, OL01830</v>
      </c>
      <c r="LZ401" s="73" t="str">
        <v>Section, OL02351</v>
      </c>
      <c r="MA401" s="73" t="str">
        <v>Section, OL02519</v>
      </c>
      <c r="MB401" s="73" t="str">
        <v>Section, OL02520</v>
      </c>
      <c r="MC401" s="73" t="str">
        <v>Section, OL02522</v>
      </c>
      <c r="MD401" s="73" t="str">
        <v>Section, OL02540</v>
      </c>
      <c r="ME401" s="73" t="str">
        <v>Section, OL02541</v>
      </c>
      <c r="MF401" s="73" t="str">
        <v>Section, OL02552</v>
      </c>
      <c r="MG401" s="73" t="str">
        <v>Section, OL02553</v>
      </c>
      <c r="MH401" s="73" t="str">
        <v>Section, OL02554</v>
      </c>
      <c r="MI401" s="73" t="str">
        <v>Section, OL02555</v>
      </c>
      <c r="MJ401" s="73" t="str">
        <v>Section, OL02558</v>
      </c>
      <c r="MK401" s="73" t="str">
        <v>Section, OL02559</v>
      </c>
      <c r="ML401" s="73" t="str">
        <v>Section, OL02560</v>
      </c>
      <c r="MM401" s="73" t="str">
        <v>Section, OL02619</v>
      </c>
      <c r="MN401" s="73" t="str">
        <v>Section, OL02620</v>
      </c>
      <c r="MO401" s="73" t="str">
        <v>Section, OL02621</v>
      </c>
      <c r="MP401" s="73" t="str">
        <v>Section, OL02622</v>
      </c>
      <c r="MQ401" s="73" t="str">
        <v>Section, OL02623</v>
      </c>
      <c r="MR401" s="73" t="str">
        <v>Section, OL02624</v>
      </c>
      <c r="MS401" s="73" t="str">
        <v>Section, OL02652</v>
      </c>
      <c r="MT401" s="73" t="str">
        <v>Section, OL02680</v>
      </c>
      <c r="MU401" s="73" t="str">
        <v>Section, OL02793</v>
      </c>
      <c r="MV401" s="73" t="str">
        <v>Section, OL02823</v>
      </c>
      <c r="MW401" s="73" t="str">
        <v>Section, OL02843</v>
      </c>
      <c r="MX401" s="73" t="str">
        <v>Section, OL03026, Ext.</v>
      </c>
      <c r="MY401" s="73" t="str">
        <v>Section, OL03026, Int.</v>
      </c>
      <c r="MZ401" s="73" t="str">
        <v>Section, OL03570, DWG# 100448-41</v>
      </c>
      <c r="NA401" s="73" t="str">
        <v>Section, OL03781</v>
      </c>
      <c r="NB401" s="73" t="str">
        <v>Section, OL03911</v>
      </c>
      <c r="NC401" s="73" t="str">
        <v>Section, OL03912</v>
      </c>
      <c r="ND401" s="73" t="str">
        <v>Section, OL03928</v>
      </c>
      <c r="NE401" s="73" t="str">
        <v>Section, OL03929</v>
      </c>
      <c r="NF401" s="73" t="str">
        <v>Section, OL04030</v>
      </c>
      <c r="NG401" s="73" t="str">
        <v>Section, OL04037</v>
      </c>
      <c r="NH401" s="73" t="str">
        <v>Section, OL04038</v>
      </c>
      <c r="NI401" s="73" t="str">
        <v>Section, OL04046</v>
      </c>
      <c r="NJ401" s="73" t="str">
        <v>Section, OL04065</v>
      </c>
      <c r="NK401" s="73" t="str">
        <v>Section, OL04066</v>
      </c>
      <c r="NL401" s="73" t="str">
        <v>Section, OL04067</v>
      </c>
      <c r="NM401" s="73" t="str">
        <v>Section, OL04069</v>
      </c>
      <c r="NN401" s="73" t="str">
        <v>Section, OL04071</v>
      </c>
      <c r="NO401" s="73" t="str">
        <v>Section, OL04173</v>
      </c>
      <c r="NP401" s="73" t="str">
        <v>Section, OL04174</v>
      </c>
      <c r="NQ401" s="73" t="str">
        <v>Section, OL04214</v>
      </c>
      <c r="NR401" s="73" t="str">
        <v>Section, OL04215</v>
      </c>
      <c r="NS401" s="73" t="str">
        <v>Section, OL04216</v>
      </c>
      <c r="NT401" s="73" t="str">
        <v>Section, OL04217</v>
      </c>
      <c r="NU401" s="73" t="str">
        <v>Section, Overlay OL02716</v>
      </c>
      <c r="NV401" s="73" t="str">
        <v>Section, Overlay OL02717</v>
      </c>
      <c r="NW401" s="73" t="str">
        <v>Section, See Image</v>
      </c>
      <c r="NX401" s="73" t="str">
        <v>Section, See Image, DWG# 100448-41</v>
      </c>
      <c r="NY401" s="73" t="str">
        <v>Section, Without Sots</v>
      </c>
      <c r="NZ401" s="73" t="str">
        <v>See Comments Sheet</v>
      </c>
      <c r="OA401" s="73" t="str">
        <v>See Comments Sheet, OL02318</v>
      </c>
      <c r="OB401" s="73" t="str">
        <v>See Image</v>
      </c>
      <c r="OC401" s="73" t="str">
        <v>See Image, .005 or Less = Pass</v>
      </c>
      <c r="OD401" s="73" t="str">
        <v>See Image, Check Near Radius</v>
      </c>
      <c r="OE401" s="73" t="str">
        <v>See Image, Constrained</v>
      </c>
      <c r="OF401" s="73" t="str">
        <v>See Image, Distance Between Flats</v>
      </c>
      <c r="OG401" s="73" t="str">
        <v xml:space="preserve">See Image, Mfg. Tol, Section A-A </v>
      </c>
      <c r="OH401" s="73" t="str">
        <v>See image, Mfg. Tol.</v>
      </c>
      <c r="OI401" s="73" t="str">
        <v>See Image, Mic. Across Flats</v>
      </c>
      <c r="OJ401" s="73" t="str">
        <v>See Image, OL02850</v>
      </c>
      <c r="OK401" s="73" t="str">
        <v>See Image, OL02880</v>
      </c>
      <c r="OL401" s="73" t="str">
        <v>See Image, OL03926</v>
      </c>
      <c r="OM401" s="73" t="str">
        <v>See Image, OL03927</v>
      </c>
      <c r="ON401" s="73" t="str">
        <v>See Image, OL04003</v>
      </c>
      <c r="OO401" s="73" t="str">
        <v>'See Image, OL04342,  Best Fit Joe Block</v>
      </c>
      <c r="OP401" s="73" t="str">
        <v>See Image, OL04342,  Blank</v>
      </c>
      <c r="OQ401" s="73" t="str">
        <v>See Image, OL04342, Blank</v>
      </c>
      <c r="OR401" s="73" t="str">
        <v>See Image, OL04343, Blank</v>
      </c>
      <c r="OS401" s="73" t="str">
        <v>See Image, Pass = .002 or Less</v>
      </c>
      <c r="OT401" s="73" t="str">
        <v>See Image, Rcd. MAX</v>
      </c>
      <c r="OU401" s="73" t="str">
        <v>See Image, Rcd. MIN</v>
      </c>
      <c r="OV401" s="73" t="str">
        <v>See Image, Section</v>
      </c>
      <c r="OW401" s="73" t="str">
        <v>See Image, Section A-A</v>
      </c>
      <c r="OX401" s="73" t="str">
        <v>See Image, Section B-B</v>
      </c>
      <c r="OY401" s="73" t="str">
        <v>See Image, Section B-B, TSC</v>
      </c>
      <c r="OZ401" s="73" t="str">
        <v>See Image, Shank Drawing # 18000-XX-XX A</v>
      </c>
      <c r="PA401" s="73" t="str">
        <v>Sequencial Laser 01, 120 Per Print</v>
      </c>
      <c r="PB401" s="73" t="str">
        <v>Set to .202, Zero on Thread Lead</v>
      </c>
      <c r="PC401" s="73" t="str">
        <v>Sharp OK, No Burr</v>
      </c>
      <c r="PD401" s="73" t="str">
        <v>Sharp OK, No Raised Edge, See Image</v>
      </c>
      <c r="PE401" s="73" t="str">
        <v>Sharp OK, No Raised Edges</v>
      </c>
      <c r="PF401" s="73" t="str">
        <v>Sharp okay no raised edge</v>
      </c>
      <c r="PG401" s="73" t="str">
        <v>Sharp Okay, No Burr</v>
      </c>
      <c r="PH401" s="73" t="str">
        <v>Sharp Okay, No Raised Edge</v>
      </c>
      <c r="PI401" s="73" t="str">
        <v>Sharp Okay, No Raised Edges,</v>
      </c>
      <c r="PJ401" s="73" t="str">
        <v>Sharp Okay, See Image</v>
      </c>
      <c r="PK401" s="73" t="str">
        <v xml:space="preserve">Start of Radius @ .195 </v>
      </c>
      <c r="PL401" s="73" t="str">
        <v xml:space="preserve">Start of Radius @ .21 </v>
      </c>
      <c r="PM401" s="73" t="str">
        <v xml:space="preserve">T.S.C. </v>
      </c>
      <c r="PN401" s="73" t="str">
        <v>Tangent Point</v>
      </c>
      <c r="PO401" s="73" t="str">
        <v>Tangent point of R.50</v>
      </c>
      <c r="PP401" s="73" t="str">
        <v>Taper Check, Mfg.Tol.</v>
      </c>
      <c r="PQ401" s="73" t="str">
        <v>Taper Check, Mfg.Tol., See Image</v>
      </c>
      <c r="PR401" s="73" t="str">
        <v>Thrd. Minor Ø</v>
      </c>
      <c r="PS401" s="73" t="str">
        <v>Thrd. Relief Ø</v>
      </c>
      <c r="PT401" s="73" t="str">
        <v>Threadless Blank</v>
      </c>
      <c r="PU401" s="73" t="str">
        <v>Threadless Blank, From Major Ø</v>
      </c>
      <c r="PV401" s="73" t="str">
        <v>Threadless Blank, Mfg. Tol.</v>
      </c>
      <c r="PW401" s="73" t="str">
        <v>Threadless Blank, Thrd. to Neck Rad.</v>
      </c>
      <c r="PX401" s="73" t="str">
        <v>Thredless Blank</v>
      </c>
      <c r="PY401" s="73" t="str">
        <v>To center of R.005</v>
      </c>
      <c r="PZ401" s="73" t="str">
        <v>Torx Min. Dia.</v>
      </c>
      <c r="QA401" s="73" t="str">
        <v>Turn Ø Free of Mill Marks</v>
      </c>
      <c r="QB401" s="73" t="str">
        <v>Use (Full) GO Hex</v>
      </c>
      <c r="QC401" s="73" t="str">
        <v>Use Balloon 1 FULL Gauge</v>
      </c>
      <c r="QD401" s="73" t="str">
        <v>Use Balloon 9 FULL GO</v>
      </c>
      <c r="QE401" s="73" t="str">
        <v>Use Best Fit Pin</v>
      </c>
      <c r="QF401" s="73" t="str">
        <v>Use Disk Tip</v>
      </c>
      <c r="QG401" s="73" t="str">
        <v>Use flat bottomed indicator tip.</v>
      </c>
      <c r="QH401" s="73" t="str">
        <v xml:space="preserve">Use Full .093 Go Hex </v>
      </c>
      <c r="QI401" s="73" t="str">
        <v xml:space="preserve">Use Full .0930 Go Hex </v>
      </c>
      <c r="QJ401" s="73" t="str">
        <v>Use Full .1235 Go Hex</v>
      </c>
      <c r="QK401" s="73" t="str">
        <v>Use Gauge K2-98-8019-04, See Image</v>
      </c>
      <c r="QL401" s="73" t="str">
        <v>Use large flat indicator tip</v>
      </c>
      <c r="QM401" s="73" t="str">
        <v>Use Pins.3330/.3350, See Image MAX NO-GO</v>
      </c>
      <c r="QN401" s="73" t="str">
        <v>Use Pointed Drop Indicator Tip</v>
      </c>
      <c r="QO401" s="73" t="str">
        <v>V-Block</v>
      </c>
      <c r="QP401" s="73" t="str">
        <v>V-Block,  AMB for 13</v>
      </c>
      <c r="QQ401" s="73" t="str">
        <v>V-Block,  Hex Cham. Dia.</v>
      </c>
      <c r="QR401" s="73" t="str">
        <v>V-Block, Hex Depth</v>
      </c>
      <c r="QS401" s="73" t="str">
        <v>VBU Gauge</v>
      </c>
      <c r="QT401" s="73" t="str">
        <v>Visibally smaller than HEX=Pass</v>
      </c>
      <c r="QU401" s="73" t="str">
        <v>Visual Per Drawing</v>
      </c>
      <c r="QV401" s="73" t="str">
        <v>Whirl Blank</v>
      </c>
      <c r="QW401" s="73" t="str">
        <v xml:space="preserve">Whirl Blank </v>
      </c>
      <c r="QX401" s="73" t="str">
        <v>Whirl Blank, Neck Rad. End to Head CL</v>
      </c>
      <c r="QY401" s="73" t="str">
        <v>Whirl Blank, Nose Start Dia.</v>
      </c>
      <c r="QZ401" s="73" t="str">
        <v>Whirl Blank, Nose Start Dist.</v>
      </c>
      <c r="RA401" s="73" t="str">
        <v>Whirl Blank, Thrd. Minor</v>
      </c>
      <c r="RB401" s="73" t="str">
        <v>Whirl Blank, Thrd. Pullout Dia.</v>
      </c>
      <c r="RC401" s="73" t="str">
        <v>Whole Part, Removal is at Assy. Level</v>
      </c>
      <c r="RD401" s="73" t="str">
        <v>Wide Area</v>
      </c>
      <c r="RE401" s="73" t="str">
        <v>Zero on End of Go Gauge</v>
      </c>
    </row>
    <row r="402" spans="1:473">
      <c r="A402" s="73" t="s">
        <v>1028</v>
      </c>
      <c r="C402" s="73" t="str" cm="1">
        <f t="array" ref="C402:RE402">TRANSPOSE(_xlfn._xlws.SORT(_xlfn._xlws.FILTER($A$2:$A$600,ISNUMBER(SEARCH('PartLib Table'!M409,$A$2:$A$600)),"not found")))</f>
        <v xml:space="preserve"> 'C', Whirl Blank</v>
      </c>
      <c r="D402" s="73" t="str">
        <v xml:space="preserve"> See Image, Constrained</v>
      </c>
      <c r="E402" s="73" t="str">
        <v>(.04 to .12 range = Pass)</v>
      </c>
      <c r="F402" s="73" t="str">
        <v>(.042 FULL) Go Pin Seat Fully</v>
      </c>
      <c r="G402" s="73" t="str">
        <v>(B), Mfg. Tol.</v>
      </c>
      <c r="H402" s="73" t="str">
        <v>(B), O.A.L.</v>
      </c>
      <c r="I402" s="73" t="str">
        <v>.001 or less =Pass</v>
      </c>
      <c r="J402" s="73" t="str">
        <v>.001 or less out of center = Pass</v>
      </c>
      <c r="K402" s="73" t="str">
        <v>.002 or Less = Pass</v>
      </c>
      <c r="L402" s="73" t="str">
        <v>.002 or Less out of center = Pass</v>
      </c>
      <c r="M402" s="73" t="str">
        <v>.005 to .015 = Pass</v>
      </c>
      <c r="N402" s="73" t="str">
        <v>.0125 Mean, Section</v>
      </c>
      <c r="O402" s="73" t="str">
        <v>.025 or Less in X &amp; Y=Pass</v>
      </c>
      <c r="P402" s="73" t="str">
        <v>.038 Mean</v>
      </c>
      <c r="Q402" s="73" t="str">
        <v>.063 MM = .0024 IN, See Image</v>
      </c>
      <c r="R402" s="73" t="str">
        <v>.063MM = .0024"</v>
      </c>
      <c r="S402" s="73" t="str">
        <v>.243 NO-GO, Unconstrained, Must Not Start</v>
      </c>
      <c r="T402" s="73" t="str">
        <v>@ Back Face &amp; ID, No Raised Edge</v>
      </c>
      <c r="U402" s="73" t="str">
        <v>@ Back Face &amp; OD, No Raised Edge</v>
      </c>
      <c r="V402" s="73" t="str">
        <v>@ ID &amp; FACE</v>
      </c>
      <c r="W402" s="73" t="str">
        <v>@ OD &amp; BACK FACE</v>
      </c>
      <c r="X402" s="73" t="str">
        <v>@ OD &amp; FACE</v>
      </c>
      <c r="Y402" s="73" t="str">
        <v>Across from slot</v>
      </c>
      <c r="Z402" s="73" t="str">
        <v>All Edge Breaks</v>
      </c>
      <c r="AA402" s="73" t="str">
        <v>Attached to bar stock</v>
      </c>
      <c r="AB402" s="73" t="str">
        <v xml:space="preserve">Back Turn Fillet Rad. </v>
      </c>
      <c r="AC402" s="73" t="str">
        <v>Balloon 1 (DWG FRM0105 Page 2, NV-27)</v>
      </c>
      <c r="AD402" s="73" t="str">
        <v>Balloon 1 (DWG FRM0105, NV-30)</v>
      </c>
      <c r="AE402" s="73" t="str">
        <v>Balloon 1 (P# 9890002-20) OL00429/A</v>
      </c>
      <c r="AF402" s="73" t="str">
        <v>Balloon 1, DWG#FRM0105</v>
      </c>
      <c r="AG402" s="73" t="str">
        <v>Balloon 11, See Image</v>
      </c>
      <c r="AH402" s="73" t="str">
        <v xml:space="preserve">Balloon 2 (DWG FRM0105 Page 2, NV-27) </v>
      </c>
      <c r="AI402" s="73" t="str">
        <v>Balloon 2 (DWG FRM0105, NV-30)</v>
      </c>
      <c r="AJ402" s="73" t="str">
        <v>Balloon 2 (P# 9890002-20)</v>
      </c>
      <c r="AK402" s="73" t="str">
        <v>Balloon 2, DWG#FRM0105</v>
      </c>
      <c r="AL402" s="73" t="str">
        <v>Balloon 2, DWG#FRM0105, See Image</v>
      </c>
      <c r="AM402" s="73" t="str">
        <v>Balloon 3 (DWG FRM0105, NV-30 Minor)</v>
      </c>
      <c r="AN402" s="73" t="str">
        <v>Balloon 3 (DWG FRM0105, NV-30)</v>
      </c>
      <c r="AO402" s="73" t="str">
        <v>Balloon 3 (P# 9890002-20)</v>
      </c>
      <c r="AP402" s="73" t="str">
        <v>Balloon 4</v>
      </c>
      <c r="AQ402" s="73" t="str">
        <v>Balloon 4 (P# 9890002-20)</v>
      </c>
      <c r="AR402" s="73" t="str">
        <v>Below Middle Band</v>
      </c>
      <c r="AS402" s="73" t="str">
        <v>Best Fit Pin, .003 or Less =Pass</v>
      </c>
      <c r="AT402" s="73" t="str">
        <v>Blank</v>
      </c>
      <c r="AU402" s="73" t="str">
        <v>Blank Turn Maj.</v>
      </c>
      <c r="AV402" s="73" t="str">
        <v>Blank Turn Maj. Mill Flt., OL4172</v>
      </c>
      <c r="AW402" s="73" t="str">
        <v>Blank Without .010 Slots</v>
      </c>
      <c r="AX402" s="73" t="str">
        <v>Blank Without .010 Slots, Section</v>
      </c>
      <c r="AY402" s="73" t="str">
        <v>Blank without thread</v>
      </c>
      <c r="AZ402" s="73" t="str">
        <v xml:space="preserve">Blank, Center of V Grv. </v>
      </c>
      <c r="BA402" s="73" t="str">
        <v>Blank, Check R adjacent Balloon 17</v>
      </c>
      <c r="BB402" s="73" t="str">
        <v>Blank, EXT. Feature</v>
      </c>
      <c r="BC402" s="73" t="str">
        <v>Blank, See Image, OL04335</v>
      </c>
      <c r="BD402" s="73" t="str">
        <v>Blank, See Image, OL04336</v>
      </c>
      <c r="BE402" s="73" t="str">
        <v xml:space="preserve">Blank, Thrd. </v>
      </c>
      <c r="BF402" s="73" t="str">
        <v>Blank, Turn Tip</v>
      </c>
      <c r="BG402" s="73" t="str">
        <v>Blank, Without Thrd.</v>
      </c>
      <c r="BH402" s="73" t="str">
        <v>Blank, Without Thread</v>
      </c>
      <c r="BI402" s="73" t="str">
        <v xml:space="preserve">Blunt Start Blend to Minor </v>
      </c>
      <c r="BJ402" s="73" t="str">
        <v>Calc., Use Go HEX</v>
      </c>
      <c r="BK402" s="73" t="str">
        <v>Can't dig into OD</v>
      </c>
      <c r="BL402" s="73" t="str">
        <v>Carbide Gauge</v>
      </c>
      <c r="BM402" s="73" t="str">
        <v xml:space="preserve">Center of V Grv. </v>
      </c>
      <c r="BN402" s="73" t="str">
        <v>Centered Less than .03 = Pass</v>
      </c>
      <c r="BO402" s="73" t="str">
        <v>Centered within .0005 or Less = Pass</v>
      </c>
      <c r="BP402" s="73" t="str">
        <v>Centered within .001 or Less = Pass</v>
      </c>
      <c r="BQ402" s="73" t="str">
        <v>Centered within .0254 or Less = Pass</v>
      </c>
      <c r="BR402" s="73" t="str">
        <v>Check close to Rod Slot</v>
      </c>
      <c r="BS402" s="73" t="str">
        <v>Check every other hole</v>
      </c>
      <c r="BT402" s="73" t="str">
        <v>Check Go over full length of slot.</v>
      </c>
      <c r="BU402" s="73" t="str">
        <v>Check Near Closed End</v>
      </c>
      <c r="BV402" s="73" t="str">
        <v>Check per Print View, Away from Rod Slot</v>
      </c>
      <c r="BW402" s="73" t="str">
        <v>Check to Balloon 30 Go Pin</v>
      </c>
      <c r="BX402" s="73" t="str">
        <v>Check with .2705 SET Pin Inside Part</v>
      </c>
      <c r="BY402" s="73" t="str">
        <v>Check with Hex Up</v>
      </c>
      <c r="BZ402" s="73" t="str">
        <v>CMM Blank</v>
      </c>
      <c r="CA402" s="73" t="str">
        <v>Confirm Full Radius</v>
      </c>
      <c r="CB402" s="73" t="str">
        <v>Constrained in fixture</v>
      </c>
      <c r="CC402" s="73" t="str">
        <v>Constrained with Ring</v>
      </c>
      <c r="CD402" s="73" t="str">
        <v>Constrained, See Image</v>
      </c>
      <c r="CE402" s="73" t="str">
        <v>Dim. "A"</v>
      </c>
      <c r="CF402" s="73" t="str">
        <v>Dim. "B"</v>
      </c>
      <c r="CG402" s="73" t="str">
        <v>Dim. "C"</v>
      </c>
      <c r="CH402" s="73" t="str">
        <v>Dim. "D", Whirl Blank</v>
      </c>
      <c r="CI402" s="73" t="str">
        <v>Dim. "G"</v>
      </c>
      <c r="CJ402" s="73" t="str">
        <v>Dim. E, Blank Turn Maj. &amp;  Mill Flt</v>
      </c>
      <c r="CK402" s="73" t="str">
        <v>Dim. E, Blank Turn Maj.&amp;  Mill Flt</v>
      </c>
      <c r="CL402" s="73" t="str">
        <v>Dim. H, Whirl Blank</v>
      </c>
      <c r="CM402" s="73" t="str">
        <v>Dim. J, 'Blank Turn Maj. &amp; Whirl Blank</v>
      </c>
      <c r="CN402" s="73" t="str">
        <v>Disk Drop Indicator Tip</v>
      </c>
      <c r="CO402" s="73" t="str">
        <v>DWG 100448-15, Balloon F_1</v>
      </c>
      <c r="CP402" s="73" t="str">
        <v>DWG 100448-15, OL02571</v>
      </c>
      <c r="CQ402" s="73" t="str">
        <v>DWG 100448-41</v>
      </c>
      <c r="CR402" s="73" t="str">
        <v>DWG 9890040, (10E),Section Part, OL01139</v>
      </c>
      <c r="CS402" s="73" t="str">
        <v>DWG 9890040, (10E),Section, OL01139</v>
      </c>
      <c r="CT402" s="73" t="str">
        <v>DWG 9890040, (11E)</v>
      </c>
      <c r="CU402" s="73" t="str">
        <v>DWG 9890040, (11E), Pins with Flats</v>
      </c>
      <c r="CV402" s="73" t="str">
        <v>DWG 9890040, (12E),  Pass=.002 or less</v>
      </c>
      <c r="CW402" s="73" t="str">
        <v>DWG 9890040, (12E), See Image</v>
      </c>
      <c r="CX402" s="73" t="str">
        <v>DWG 9890040, (1E), OL01431</v>
      </c>
      <c r="CY402" s="73" t="str">
        <v>DWG 9890040, (1E), OL01432</v>
      </c>
      <c r="CZ402" s="73" t="str">
        <v>DWG 9890040, (2E), OL01432</v>
      </c>
      <c r="DA402" s="73" t="str">
        <v>DWG 9890040, (3E)</v>
      </c>
      <c r="DB402" s="73" t="str">
        <v>DWG 9890040, (4E)</v>
      </c>
      <c r="DC402" s="73" t="str">
        <v>DWG 9890040, (5E), OL02336</v>
      </c>
      <c r="DD402" s="73" t="str">
        <v>DWG 9890040, (6E)</v>
      </c>
      <c r="DE402" s="73" t="str">
        <v>DWG 9890040, (7E)</v>
      </c>
      <c r="DF402" s="73" t="str">
        <v>DWG 9890040, (8E), OL01433</v>
      </c>
      <c r="DG402" s="73" t="str">
        <v>DWG 9890040, (8E), OL01433, Section</v>
      </c>
      <c r="DH402" s="73" t="str">
        <v>DWG 9890040, (9E), Close to Rod Slot</v>
      </c>
      <c r="DI402" s="73" t="str">
        <v>DWG 9890040, (9E),Close to Rod Slot</v>
      </c>
      <c r="DJ402" s="73" t="str">
        <v>DWG FRM0105 PAGE 2</v>
      </c>
      <c r="DK402" s="73" t="str">
        <v>DWG# 100448-41</v>
      </c>
      <c r="DL402" s="73" t="str">
        <v>DWG# 100448-44</v>
      </c>
      <c r="DM402" s="73" t="str">
        <v>DWG# 9890003  (1), Section OL00436/A</v>
      </c>
      <c r="DN402" s="73" t="str">
        <v>DWG# 9890003 (3), Ring Gauge Constrained</v>
      </c>
      <c r="DO402" s="73" t="str">
        <v>DWG# 9890003 (4), Section</v>
      </c>
      <c r="DP402" s="73" t="str">
        <v>DWG#100448-26, Balloon 1K, OL02350</v>
      </c>
      <c r="DQ402" s="73" t="str">
        <v>DWG#100448-26, Balloon 2K, OL02350</v>
      </c>
      <c r="DR402" s="73" t="str">
        <v>DWG#100448-26, Balloon 3K, OL02363</v>
      </c>
      <c r="DS402" s="73" t="str">
        <v>DWG#100448-26, Balloon 4K</v>
      </c>
      <c r="DT402" s="73" t="str">
        <v>DWG#100448-26, Balloon 5K, Section</v>
      </c>
      <c r="DU402" s="73" t="str">
        <v>DWG#100448-26, Balloon 6K</v>
      </c>
      <c r="DV402" s="73" t="str">
        <v>DWG#100448-26, Balloon 7K, Section</v>
      </c>
      <c r="DW402" s="73" t="str">
        <v>DWG#100448-26, Mfg. Tol.</v>
      </c>
      <c r="DX402" s="73" t="str">
        <v>DWG#9890003 (2) Ring Gauge Constrained</v>
      </c>
      <c r="DY402" s="73" t="str">
        <v>DWG#9890044</v>
      </c>
      <c r="DZ402" s="73" t="str">
        <v>DWG#9890044 .1985 to .2005=Pass</v>
      </c>
      <c r="EA402" s="73" t="str">
        <v>DWG#9890044 Overlay OL02441</v>
      </c>
      <c r="EB402" s="73" t="str">
        <v>DWG#9890044, OL02441</v>
      </c>
      <c r="EC402" s="73" t="str">
        <v>DWG#FRM0105</v>
      </c>
      <c r="ED402" s="73" t="str">
        <v>EXT.</v>
      </c>
      <c r="EE402" s="73" t="str">
        <v>EXT. Section, OL02460</v>
      </c>
      <c r="EF402" s="73" t="str">
        <v>EXT., OL04223</v>
      </c>
      <c r="EG402" s="73" t="str">
        <v>Flat Drop Indicator Tip</v>
      </c>
      <c r="EH402" s="73" t="str">
        <v>Full Go Pin, No Light, at Radius</v>
      </c>
      <c r="EI402" s="73" t="str">
        <v>Function Check</v>
      </c>
      <c r="EJ402" s="73" t="str">
        <v>GO Function Gauge</v>
      </c>
      <c r="EK402" s="73" t="str">
        <v>Go Gauge for Balloon 1 &amp; 4</v>
      </c>
      <c r="EL402" s="73" t="str">
        <v>Go Pin must pass through</v>
      </c>
      <c r="EM402" s="73" t="str">
        <v>Greater than .005 = Fail, Section</v>
      </c>
      <c r="EN402" s="73" t="str">
        <v>Greater than .025 out of center = Fail</v>
      </c>
      <c r="EO402" s="73" t="str">
        <v>Greater than 2.6 = Pass</v>
      </c>
      <c r="EP402" s="73" t="str">
        <v>Green = Pass, Red = Fail</v>
      </c>
      <c r="EQ402" s="73" t="str">
        <v>Hex Depth</v>
      </c>
      <c r="ER402" s="73" t="str">
        <v>Hex Minor</v>
      </c>
      <c r="ES402" s="73" t="str">
        <v>Hole Dia.</v>
      </c>
      <c r="ET402" s="73" t="str">
        <v>Hook or Disk Tip</v>
      </c>
      <c r="EU402" s="73" t="str">
        <v>ID Sphere Finish</v>
      </c>
      <c r="EV402" s="73" t="str">
        <v>ID/OD Both Sides, Diff. .002 or less = Pass</v>
      </c>
      <c r="EW402" s="73" t="str">
        <v>If Looks Big, Section</v>
      </c>
      <c r="EX402" s="73" t="str">
        <v>If Looks Small, Section</v>
      </c>
      <c r="EY402" s="73" t="str">
        <v>Insp. Close to Break Away, Mfg.Tol.</v>
      </c>
      <c r="EZ402" s="73" t="str">
        <v>INT.</v>
      </c>
      <c r="FA402" s="73" t="str">
        <v>INT. Section, OL02460</v>
      </c>
      <c r="FB402" s="73" t="str">
        <v>INT., OL04223</v>
      </c>
      <c r="FC402" s="73" t="str">
        <v>Intersect. of 7.7 &amp; R0.10</v>
      </c>
      <c r="FD402" s="73" t="str">
        <v>Intersect. of 8.79 and R.25 MAX</v>
      </c>
      <c r="FE402" s="73" t="str">
        <v>Keep Ind. Tip away from corner</v>
      </c>
      <c r="FF402" s="73" t="str">
        <v>L31</v>
      </c>
      <c r="FG402" s="73" t="str">
        <v>Laser Mark</v>
      </c>
      <c r="FH402" s="73" t="str">
        <v>LASER PER NOTE 4</v>
      </c>
      <c r="FI402" s="73" t="str">
        <v>LASER PER NOTE 4, Final Check 1 only</v>
      </c>
      <c r="FJ402" s="73" t="str">
        <v>Less than .002 out of center = Pass</v>
      </c>
      <c r="FK402" s="73" t="str">
        <v>Less than 2.75 = Pass, Section</v>
      </c>
      <c r="FL402" s="73" t="str">
        <v>List as pin. Not Calibrated</v>
      </c>
      <c r="FM402" s="73" t="str">
        <v>M9 X 1.25 BUTT See Comment Image</v>
      </c>
      <c r="FN402" s="73" t="str">
        <v>Manual Section</v>
      </c>
      <c r="FO402" s="73" t="str">
        <v>Max Deep .241 NO-GO =.42</v>
      </c>
      <c r="FP402" s="73" t="str">
        <v>MAX Depth of (Note 7) .241 NO-GO Pin</v>
      </c>
      <c r="FQ402" s="73" t="str">
        <v>Measure from Blue Line, See Image</v>
      </c>
      <c r="FR402" s="73" t="str">
        <v>Measure Width of Blue Area, See Image</v>
      </c>
      <c r="FS402" s="73" t="str">
        <v>Mfg. Tol</v>
      </c>
      <c r="FT402" s="73" t="str">
        <v>Mfg. Tol, See Image</v>
      </c>
      <c r="FU402" s="73" t="str">
        <v>Mfg. Tol.</v>
      </c>
      <c r="FV402" s="73" t="str">
        <v>Mfg. Tol. "A"</v>
      </c>
      <c r="FW402" s="73" t="str">
        <v>Mfg. Tol. (Zero on Gauge Full Dia. Lead)</v>
      </c>
      <c r="FX402" s="73" t="str">
        <v>Mfg. Tol. Balloon 11, See Image</v>
      </c>
      <c r="FY402" s="73" t="str">
        <v>Mfg. Tol. Balloon 4</v>
      </c>
      <c r="FZ402" s="73" t="str">
        <v>Mfg. Tol. Balloon 7</v>
      </c>
      <c r="GA402" s="73" t="str">
        <v xml:space="preserve">Mfg. Tol. C-Bore Face (Ballo 28) </v>
      </c>
      <c r="GB402" s="73" t="str">
        <v>Mfg. Tol. Section</v>
      </c>
      <c r="GC402" s="73" t="str">
        <v>Mfg. Tol. See Image</v>
      </c>
      <c r="GD402" s="73" t="str">
        <v>Mfg. Tol., 3 Places, Record MAX</v>
      </c>
      <c r="GE402" s="73" t="str">
        <v>Mfg. Tol., Balloon 11</v>
      </c>
      <c r="GF402" s="73" t="str">
        <v>Mfg. Tol., Balloon 7</v>
      </c>
      <c r="GG402" s="73" t="str">
        <v>Mfg. Tol., Blank</v>
      </c>
      <c r="GH402" s="73" t="str">
        <v>Mfg. Tol., Blank, Balloon 12</v>
      </c>
      <c r="GI402" s="73" t="str">
        <v>Mfg. Tol., Blend to SØ.320</v>
      </c>
      <c r="GJ402" s="73" t="str">
        <v>Mfg. Tol., Calculation</v>
      </c>
      <c r="GK402" s="73" t="str">
        <v>Mfg. Tol., For Mill Fixture</v>
      </c>
      <c r="GL402" s="73" t="str">
        <v>Mfg. Tol., L32</v>
      </c>
      <c r="GM402" s="73" t="str">
        <v>Mfg. Tol., L33</v>
      </c>
      <c r="GN402" s="73" t="str">
        <v>Mfg. Tol., No Tool Marks</v>
      </c>
      <c r="GO402" s="73" t="str">
        <v>Mfg. Tol., OL03361</v>
      </c>
      <c r="GP402" s="73" t="str">
        <v>Mfg. Tol., Record off center value</v>
      </c>
      <c r="GQ402" s="73" t="str">
        <v>Mfg. Tol., Same 3 Places, Record MIN</v>
      </c>
      <c r="GR402" s="73" t="str">
        <v>Mfg. Tol., Section</v>
      </c>
      <c r="GS402" s="73" t="str">
        <v>Mfg. Tol., Section B-B</v>
      </c>
      <c r="GT402" s="73" t="str">
        <v>Mfg. Tol., Section, OL03361</v>
      </c>
      <c r="GU402" s="73" t="str">
        <v>Mfg. Tol., Section, Per Note 2</v>
      </c>
      <c r="GV402" s="73" t="str">
        <v>Mfg. Tol., See Image</v>
      </c>
      <c r="GW402" s="73" t="str">
        <v>Mfg. Tol., See Image, Bore in Blue</v>
      </c>
      <c r="GX402" s="73" t="str">
        <v>Mfg. Tol., See Image, Hook Tip</v>
      </c>
      <c r="GY402" s="73" t="str">
        <v>Mfg. Tol., Sharp Okay No Burr</v>
      </c>
      <c r="GZ402" s="73" t="str">
        <v>Mfg. Tol., Threadless Blank</v>
      </c>
      <c r="HA402" s="73" t="str">
        <v>Mfg.Tol.</v>
      </c>
      <c r="HB402" s="73" t="str">
        <v>Mgf. To., T.S.C.</v>
      </c>
      <c r="HC402" s="73" t="str">
        <v>Milled Feature</v>
      </c>
      <c r="HD402" s="73" t="str">
        <v>Milled Feature, OL04045</v>
      </c>
      <c r="HE402" s="73" t="str">
        <v>More than .0005 out of center = Fail</v>
      </c>
      <c r="HF402" s="73" t="str">
        <v>Must Pass Through</v>
      </c>
      <c r="HG402" s="73" t="str">
        <v>Must pass through gauge</v>
      </c>
      <c r="HH402" s="73" t="str">
        <v>Must Pass Through Go Gauge</v>
      </c>
      <c r="HI402" s="73" t="str">
        <v>Must Pass, See Image.</v>
      </c>
      <c r="HJ402" s="73" t="str">
        <v>NA</v>
      </c>
      <c r="HK402" s="73" t="str">
        <v>Narrow Area</v>
      </c>
      <c r="HL402" s="73" t="str">
        <v>Near Balloon 21</v>
      </c>
      <c r="HM402" s="73" t="str">
        <v>Near Datum B</v>
      </c>
      <c r="HN402" s="73" t="str">
        <v>Neck Dia.</v>
      </c>
      <c r="HO402" s="73" t="str">
        <v>Neck to Head Rad.</v>
      </c>
      <c r="HP402" s="73" t="str">
        <v>No Copper Deposits Allowed</v>
      </c>
      <c r="HQ402" s="73" t="str">
        <v>No Section</v>
      </c>
      <c r="HR402" s="73" t="str">
        <v>No Section, .01 to .014 = Pass</v>
      </c>
      <c r="HS402" s="73" t="str">
        <v>No Section, Rotate Part</v>
      </c>
      <c r="HT402" s="73" t="str">
        <v>No Section, See Image</v>
      </c>
      <c r="HU402" s="73" t="str">
        <v>No Slot, Section B-B</v>
      </c>
      <c r="HV402" s="73" t="str">
        <v>No visual step = Pass</v>
      </c>
      <c r="HW402" s="73" t="str">
        <v>Not to exceed .95 Deep</v>
      </c>
      <c r="HX402" s="73" t="str">
        <v>Note 1</v>
      </c>
      <c r="HY402" s="73" t="str">
        <v>OL00333/A</v>
      </c>
      <c r="HZ402" s="73" t="str">
        <v>OL00519</v>
      </c>
      <c r="IA402" s="73" t="str">
        <v>OL00520</v>
      </c>
      <c r="IB402" s="73" t="str">
        <v>OL00529</v>
      </c>
      <c r="IC402" s="73" t="str">
        <v>OL00542</v>
      </c>
      <c r="ID402" s="73" t="str">
        <v>OL00724</v>
      </c>
      <c r="IE402" s="73" t="str">
        <v>OL01250</v>
      </c>
      <c r="IF402" s="73" t="str">
        <v>OL01869, Threadless Blank</v>
      </c>
      <c r="IG402" s="73" t="str">
        <v>OL01870, Section</v>
      </c>
      <c r="IH402" s="73" t="str">
        <v>OL02255</v>
      </c>
      <c r="II402" s="73" t="str">
        <v>OL02255, Mfg. Tol.</v>
      </c>
      <c r="IJ402" s="73" t="str">
        <v>OL02302</v>
      </c>
      <c r="IK402" s="73" t="str">
        <v xml:space="preserve">OL02318  needed per image instructions </v>
      </c>
      <c r="IL402" s="73" t="str">
        <v>OL02556</v>
      </c>
      <c r="IM402" s="73" t="str">
        <v>OL02557</v>
      </c>
      <c r="IN402" s="73" t="str">
        <v>OL02567</v>
      </c>
      <c r="IO402" s="73" t="str">
        <v>OL02653</v>
      </c>
      <c r="IP402" s="73" t="str">
        <v>OL02718</v>
      </c>
      <c r="IQ402" s="73" t="str">
        <v>OL02841</v>
      </c>
      <c r="IR402" s="73" t="str">
        <v>OL02842</v>
      </c>
      <c r="IS402" s="73" t="str">
        <v>OL02844</v>
      </c>
      <c r="IT402" s="73" t="str">
        <v>OL02871</v>
      </c>
      <c r="IU402" s="73" t="str">
        <v>OL02887</v>
      </c>
      <c r="IV402" s="73" t="str">
        <v>OL03500</v>
      </c>
      <c r="IW402" s="73" t="str">
        <v>OL03766</v>
      </c>
      <c r="IX402" s="73" t="str">
        <v>OL03868</v>
      </c>
      <c r="IY402" s="73" t="str">
        <v>OL03869</v>
      </c>
      <c r="IZ402" s="73" t="str">
        <v>OL03870</v>
      </c>
      <c r="JA402" s="73" t="str">
        <v>OL03873, DWG# 100448-44</v>
      </c>
      <c r="JB402" s="73" t="str">
        <v>OL03949</v>
      </c>
      <c r="JC402" s="73" t="str">
        <v xml:space="preserve">OL04043, Section </v>
      </c>
      <c r="JD402" s="73" t="str">
        <v xml:space="preserve">OL04044, Section </v>
      </c>
      <c r="JE402" s="73" t="str">
        <v>OL04045</v>
      </c>
      <c r="JF402" s="73" t="str">
        <v>OL04045, Milled Feature</v>
      </c>
      <c r="JG402" s="73" t="str">
        <v>OL04063</v>
      </c>
      <c r="JH402" s="73" t="str">
        <v>OL04064</v>
      </c>
      <c r="JI402" s="73" t="str">
        <v>OL04065</v>
      </c>
      <c r="JJ402" s="73" t="str">
        <v>OL04181</v>
      </c>
      <c r="JK402" s="73" t="str">
        <v>OL04218</v>
      </c>
      <c r="JL402" s="73" t="str">
        <v>OL04224, See Image</v>
      </c>
      <c r="JM402" s="73" t="str">
        <v>OL04374</v>
      </c>
      <c r="JN402" s="73" t="str">
        <v>OL04375, Section M-M</v>
      </c>
      <c r="JO402" s="73" t="str">
        <v>OL04376, Section M-M</v>
      </c>
      <c r="JP402" s="73" t="str">
        <v>OL04443</v>
      </c>
      <c r="JQ402" s="73" t="str">
        <v>OL04444</v>
      </c>
      <c r="JR402" s="73" t="str">
        <v>OL05000</v>
      </c>
      <c r="JS402" s="73" t="str">
        <v>One side of slot</v>
      </c>
      <c r="JT402" s="73" t="str">
        <v>Other side of slot</v>
      </c>
      <c r="JU402" s="73" t="str">
        <v>Out of center more than .002 = Fail</v>
      </c>
      <c r="JV402" s="73" t="str">
        <v>Out of center more than.002 = Fail</v>
      </c>
      <c r="JW402" s="73" t="str">
        <v>Overlay OL02713</v>
      </c>
      <c r="JX402" s="73" t="str">
        <v>Overlay OL02714</v>
      </c>
      <c r="JY402" s="73" t="str">
        <v>Overlay OL02718</v>
      </c>
      <c r="JZ402" s="73" t="str">
        <v>Overlay OL03831, Mfg. Tol.</v>
      </c>
      <c r="KA402" s="73" t="str">
        <v>Part Without Slots</v>
      </c>
      <c r="KB402" s="73" t="str">
        <v>Part Without Slots, See Image</v>
      </c>
      <c r="KC402" s="73" t="str">
        <v xml:space="preserve">Pass = .0254 or Less </v>
      </c>
      <c r="KD402" s="73" t="str">
        <v>PD MIN = 4.361, PD MAX = 4.456</v>
      </c>
      <c r="KE402" s="73" t="str">
        <v>Per Balloon 2 Note</v>
      </c>
      <c r="KF402" s="73" t="str">
        <v>Per drawing note(s) 8.</v>
      </c>
      <c r="KG402" s="73" t="str">
        <v>Point or Sphere Tip</v>
      </c>
      <c r="KH402" s="73" t="str">
        <v>Point Tip</v>
      </c>
      <c r="KI402" s="73" t="str">
        <v>R.9 to R1.1 = Pass, See Image</v>
      </c>
      <c r="KJ402" s="73" t="str">
        <v>Ram Construction</v>
      </c>
      <c r="KK402" s="73" t="str">
        <v>Record Same Pass / Fail All Balloons</v>
      </c>
      <c r="KL402" s="73" t="str">
        <v>Ref. Balloon 1</v>
      </c>
      <c r="KM402" s="73" t="str">
        <v>Ref. Balloon 12</v>
      </c>
      <c r="KN402" s="73" t="str">
        <v>Ref. Balloon 13, 100% AQL</v>
      </c>
      <c r="KO402" s="73" t="str">
        <v>Ref. Balloon 2</v>
      </c>
      <c r="KP402" s="73" t="str">
        <v>Ref. Balloon 21, 100% AQL</v>
      </c>
      <c r="KQ402" s="73" t="str">
        <v>Ref. Balloon 4</v>
      </c>
      <c r="KR402" s="73" t="str">
        <v>Ref. Balloon 7</v>
      </c>
      <c r="KS402" s="73" t="str">
        <v>Ref. Balloon 8</v>
      </c>
      <c r="KT402" s="73" t="str">
        <v>Relieved Pin Gauges 09236 &amp; 09235</v>
      </c>
      <c r="KU402" s="73" t="str">
        <v>Rotate Part</v>
      </c>
      <c r="KV402" s="73" t="str">
        <v>Rotate Part, See Image</v>
      </c>
      <c r="KW402" s="73" t="str">
        <v>Same as Root Radius</v>
      </c>
      <c r="KX402" s="73" t="str">
        <v>Section</v>
      </c>
      <c r="KY402" s="73" t="str">
        <v>Section B-B</v>
      </c>
      <c r="KZ402" s="73" t="str">
        <v>Section B-B, Distance Between Grooves</v>
      </c>
      <c r="LA402" s="73" t="str">
        <v>Section C-C</v>
      </c>
      <c r="LB402" s="73" t="str">
        <v>Section Part</v>
      </c>
      <c r="LC402" s="73" t="str">
        <v>Section Part, Measured from Opposite Face</v>
      </c>
      <c r="LD402" s="73" t="str">
        <v>Section, Broachless Blank</v>
      </c>
      <c r="LE402" s="73" t="str">
        <v>Section, EXT. Sphere Location.</v>
      </c>
      <c r="LF402" s="73" t="str">
        <v>Section, Hex Cham. Ang.</v>
      </c>
      <c r="LG402" s="73" t="str">
        <v>Section, Hex Fillet Rad.</v>
      </c>
      <c r="LH402" s="73" t="str">
        <v>Section, INT. Feature</v>
      </c>
      <c r="LI402" s="73" t="str">
        <v>Section, INT. Sphere Location.</v>
      </c>
      <c r="LJ402" s="73" t="str">
        <v>Section, Mfg. Tol.</v>
      </c>
      <c r="LK402" s="73" t="str">
        <v>Section, Mfg. Tol., See Image</v>
      </c>
      <c r="LL402" s="73" t="str">
        <v>Section, OL00486</v>
      </c>
      <c r="LM402" s="73" t="str">
        <v>Section, OL00542</v>
      </c>
      <c r="LN402" s="73" t="str">
        <v>Section, OL00543</v>
      </c>
      <c r="LO402" s="73" t="str">
        <v>Section, OL00544</v>
      </c>
      <c r="LP402" s="73" t="str">
        <v>Section, OL00545</v>
      </c>
      <c r="LQ402" s="73" t="str">
        <v>Section, OL00546</v>
      </c>
      <c r="LR402" s="73" t="str">
        <v>Section, OL00547</v>
      </c>
      <c r="LS402" s="73" t="str">
        <v>Section, OL00555</v>
      </c>
      <c r="LT402" s="73" t="str">
        <v>Section, OL00725</v>
      </c>
      <c r="LU402" s="73" t="str">
        <v>Section, OL01430</v>
      </c>
      <c r="LV402" s="73" t="str">
        <v>Section, OL01434</v>
      </c>
      <c r="LW402" s="73" t="str">
        <v>Section, OL01435</v>
      </c>
      <c r="LX402" s="73" t="str">
        <v>Section, OL01807</v>
      </c>
      <c r="LY402" s="73" t="str">
        <v>Section, OL01830</v>
      </c>
      <c r="LZ402" s="73" t="str">
        <v>Section, OL02351</v>
      </c>
      <c r="MA402" s="73" t="str">
        <v>Section, OL02519</v>
      </c>
      <c r="MB402" s="73" t="str">
        <v>Section, OL02520</v>
      </c>
      <c r="MC402" s="73" t="str">
        <v>Section, OL02522</v>
      </c>
      <c r="MD402" s="73" t="str">
        <v>Section, OL02540</v>
      </c>
      <c r="ME402" s="73" t="str">
        <v>Section, OL02541</v>
      </c>
      <c r="MF402" s="73" t="str">
        <v>Section, OL02552</v>
      </c>
      <c r="MG402" s="73" t="str">
        <v>Section, OL02553</v>
      </c>
      <c r="MH402" s="73" t="str">
        <v>Section, OL02554</v>
      </c>
      <c r="MI402" s="73" t="str">
        <v>Section, OL02555</v>
      </c>
      <c r="MJ402" s="73" t="str">
        <v>Section, OL02558</v>
      </c>
      <c r="MK402" s="73" t="str">
        <v>Section, OL02559</v>
      </c>
      <c r="ML402" s="73" t="str">
        <v>Section, OL02560</v>
      </c>
      <c r="MM402" s="73" t="str">
        <v>Section, OL02619</v>
      </c>
      <c r="MN402" s="73" t="str">
        <v>Section, OL02620</v>
      </c>
      <c r="MO402" s="73" t="str">
        <v>Section, OL02621</v>
      </c>
      <c r="MP402" s="73" t="str">
        <v>Section, OL02622</v>
      </c>
      <c r="MQ402" s="73" t="str">
        <v>Section, OL02623</v>
      </c>
      <c r="MR402" s="73" t="str">
        <v>Section, OL02624</v>
      </c>
      <c r="MS402" s="73" t="str">
        <v>Section, OL02652</v>
      </c>
      <c r="MT402" s="73" t="str">
        <v>Section, OL02680</v>
      </c>
      <c r="MU402" s="73" t="str">
        <v>Section, OL02793</v>
      </c>
      <c r="MV402" s="73" t="str">
        <v>Section, OL02823</v>
      </c>
      <c r="MW402" s="73" t="str">
        <v>Section, OL02843</v>
      </c>
      <c r="MX402" s="73" t="str">
        <v>Section, OL03026, Ext.</v>
      </c>
      <c r="MY402" s="73" t="str">
        <v>Section, OL03026, Int.</v>
      </c>
      <c r="MZ402" s="73" t="str">
        <v>Section, OL03570, DWG# 100448-41</v>
      </c>
      <c r="NA402" s="73" t="str">
        <v>Section, OL03781</v>
      </c>
      <c r="NB402" s="73" t="str">
        <v>Section, OL03911</v>
      </c>
      <c r="NC402" s="73" t="str">
        <v>Section, OL03912</v>
      </c>
      <c r="ND402" s="73" t="str">
        <v>Section, OL03928</v>
      </c>
      <c r="NE402" s="73" t="str">
        <v>Section, OL03929</v>
      </c>
      <c r="NF402" s="73" t="str">
        <v>Section, OL04030</v>
      </c>
      <c r="NG402" s="73" t="str">
        <v>Section, OL04037</v>
      </c>
      <c r="NH402" s="73" t="str">
        <v>Section, OL04038</v>
      </c>
      <c r="NI402" s="73" t="str">
        <v>Section, OL04046</v>
      </c>
      <c r="NJ402" s="73" t="str">
        <v>Section, OL04065</v>
      </c>
      <c r="NK402" s="73" t="str">
        <v>Section, OL04066</v>
      </c>
      <c r="NL402" s="73" t="str">
        <v>Section, OL04067</v>
      </c>
      <c r="NM402" s="73" t="str">
        <v>Section, OL04069</v>
      </c>
      <c r="NN402" s="73" t="str">
        <v>Section, OL04071</v>
      </c>
      <c r="NO402" s="73" t="str">
        <v>Section, OL04173</v>
      </c>
      <c r="NP402" s="73" t="str">
        <v>Section, OL04174</v>
      </c>
      <c r="NQ402" s="73" t="str">
        <v>Section, OL04214</v>
      </c>
      <c r="NR402" s="73" t="str">
        <v>Section, OL04215</v>
      </c>
      <c r="NS402" s="73" t="str">
        <v>Section, OL04216</v>
      </c>
      <c r="NT402" s="73" t="str">
        <v>Section, OL04217</v>
      </c>
      <c r="NU402" s="73" t="str">
        <v>Section, Overlay OL02716</v>
      </c>
      <c r="NV402" s="73" t="str">
        <v>Section, Overlay OL02717</v>
      </c>
      <c r="NW402" s="73" t="str">
        <v>Section, See Image</v>
      </c>
      <c r="NX402" s="73" t="str">
        <v>Section, See Image, DWG# 100448-41</v>
      </c>
      <c r="NY402" s="73" t="str">
        <v>Section, Without Sots</v>
      </c>
      <c r="NZ402" s="73" t="str">
        <v>See Comments Sheet</v>
      </c>
      <c r="OA402" s="73" t="str">
        <v>See Comments Sheet, OL02318</v>
      </c>
      <c r="OB402" s="73" t="str">
        <v>See Image</v>
      </c>
      <c r="OC402" s="73" t="str">
        <v>See Image, .005 or Less = Pass</v>
      </c>
      <c r="OD402" s="73" t="str">
        <v>See Image, Check Near Radius</v>
      </c>
      <c r="OE402" s="73" t="str">
        <v>See Image, Constrained</v>
      </c>
      <c r="OF402" s="73" t="str">
        <v>See Image, Distance Between Flats</v>
      </c>
      <c r="OG402" s="73" t="str">
        <v xml:space="preserve">See Image, Mfg. Tol, Section A-A </v>
      </c>
      <c r="OH402" s="73" t="str">
        <v>See image, Mfg. Tol.</v>
      </c>
      <c r="OI402" s="73" t="str">
        <v>See Image, Mic. Across Flats</v>
      </c>
      <c r="OJ402" s="73" t="str">
        <v>See Image, OL02850</v>
      </c>
      <c r="OK402" s="73" t="str">
        <v>See Image, OL02880</v>
      </c>
      <c r="OL402" s="73" t="str">
        <v>See Image, OL03926</v>
      </c>
      <c r="OM402" s="73" t="str">
        <v>See Image, OL03927</v>
      </c>
      <c r="ON402" s="73" t="str">
        <v>See Image, OL04003</v>
      </c>
      <c r="OO402" s="73" t="str">
        <v>'See Image, OL04342,  Best Fit Joe Block</v>
      </c>
      <c r="OP402" s="73" t="str">
        <v>See Image, OL04342,  Blank</v>
      </c>
      <c r="OQ402" s="73" t="str">
        <v>See Image, OL04342, Blank</v>
      </c>
      <c r="OR402" s="73" t="str">
        <v>See Image, OL04343, Blank</v>
      </c>
      <c r="OS402" s="73" t="str">
        <v>See Image, Pass = .002 or Less</v>
      </c>
      <c r="OT402" s="73" t="str">
        <v>See Image, Rcd. MAX</v>
      </c>
      <c r="OU402" s="73" t="str">
        <v>See Image, Rcd. MIN</v>
      </c>
      <c r="OV402" s="73" t="str">
        <v>See Image, Section</v>
      </c>
      <c r="OW402" s="73" t="str">
        <v>See Image, Section A-A</v>
      </c>
      <c r="OX402" s="73" t="str">
        <v>See Image, Section B-B</v>
      </c>
      <c r="OY402" s="73" t="str">
        <v>See Image, Section B-B, TSC</v>
      </c>
      <c r="OZ402" s="73" t="str">
        <v>See Image, Shank Drawing # 18000-XX-XX A</v>
      </c>
      <c r="PA402" s="73" t="str">
        <v>Sequencial Laser 01, 120 Per Print</v>
      </c>
      <c r="PB402" s="73" t="str">
        <v>Set to .202, Zero on Thread Lead</v>
      </c>
      <c r="PC402" s="73" t="str">
        <v>Sharp OK, No Burr</v>
      </c>
      <c r="PD402" s="73" t="str">
        <v>Sharp OK, No Raised Edge, See Image</v>
      </c>
      <c r="PE402" s="73" t="str">
        <v>Sharp OK, No Raised Edges</v>
      </c>
      <c r="PF402" s="73" t="str">
        <v>Sharp okay no raised edge</v>
      </c>
      <c r="PG402" s="73" t="str">
        <v>Sharp Okay, No Burr</v>
      </c>
      <c r="PH402" s="73" t="str">
        <v>Sharp Okay, No Raised Edge</v>
      </c>
      <c r="PI402" s="73" t="str">
        <v>Sharp Okay, No Raised Edges,</v>
      </c>
      <c r="PJ402" s="73" t="str">
        <v>Sharp Okay, See Image</v>
      </c>
      <c r="PK402" s="73" t="str">
        <v xml:space="preserve">Start of Radius @ .195 </v>
      </c>
      <c r="PL402" s="73" t="str">
        <v xml:space="preserve">Start of Radius @ .21 </v>
      </c>
      <c r="PM402" s="73" t="str">
        <v xml:space="preserve">T.S.C. </v>
      </c>
      <c r="PN402" s="73" t="str">
        <v>Tangent Point</v>
      </c>
      <c r="PO402" s="73" t="str">
        <v>Tangent point of R.50</v>
      </c>
      <c r="PP402" s="73" t="str">
        <v>Taper Check, Mfg.Tol.</v>
      </c>
      <c r="PQ402" s="73" t="str">
        <v>Taper Check, Mfg.Tol., See Image</v>
      </c>
      <c r="PR402" s="73" t="str">
        <v>Thrd. Minor Ø</v>
      </c>
      <c r="PS402" s="73" t="str">
        <v>Thrd. Relief Ø</v>
      </c>
      <c r="PT402" s="73" t="str">
        <v>Threadless Blank</v>
      </c>
      <c r="PU402" s="73" t="str">
        <v>Threadless Blank, From Major Ø</v>
      </c>
      <c r="PV402" s="73" t="str">
        <v>Threadless Blank, Mfg. Tol.</v>
      </c>
      <c r="PW402" s="73" t="str">
        <v>Threadless Blank, Thrd. to Neck Rad.</v>
      </c>
      <c r="PX402" s="73" t="str">
        <v>Thredless Blank</v>
      </c>
      <c r="PY402" s="73" t="str">
        <v>To center of R.005</v>
      </c>
      <c r="PZ402" s="73" t="str">
        <v>Torx Min. Dia.</v>
      </c>
      <c r="QA402" s="73" t="str">
        <v>Turn Ø Free of Mill Marks</v>
      </c>
      <c r="QB402" s="73" t="str">
        <v>Use (Full) GO Hex</v>
      </c>
      <c r="QC402" s="73" t="str">
        <v>Use Balloon 1 FULL Gauge</v>
      </c>
      <c r="QD402" s="73" t="str">
        <v>Use Balloon 9 FULL GO</v>
      </c>
      <c r="QE402" s="73" t="str">
        <v>Use Best Fit Pin</v>
      </c>
      <c r="QF402" s="73" t="str">
        <v>Use Disk Tip</v>
      </c>
      <c r="QG402" s="73" t="str">
        <v>Use flat bottomed indicator tip.</v>
      </c>
      <c r="QH402" s="73" t="str">
        <v xml:space="preserve">Use Full .093 Go Hex </v>
      </c>
      <c r="QI402" s="73" t="str">
        <v xml:space="preserve">Use Full .0930 Go Hex </v>
      </c>
      <c r="QJ402" s="73" t="str">
        <v>Use Full .1235 Go Hex</v>
      </c>
      <c r="QK402" s="73" t="str">
        <v>Use Gauge K2-98-8019-04, See Image</v>
      </c>
      <c r="QL402" s="73" t="str">
        <v>Use large flat indicator tip</v>
      </c>
      <c r="QM402" s="73" t="str">
        <v>Use Pins.3330/.3350, See Image MAX NO-GO</v>
      </c>
      <c r="QN402" s="73" t="str">
        <v>Use Pointed Drop Indicator Tip</v>
      </c>
      <c r="QO402" s="73" t="str">
        <v>V-Block</v>
      </c>
      <c r="QP402" s="73" t="str">
        <v>V-Block,  AMB for 13</v>
      </c>
      <c r="QQ402" s="73" t="str">
        <v>V-Block,  Hex Cham. Dia.</v>
      </c>
      <c r="QR402" s="73" t="str">
        <v>V-Block, Hex Depth</v>
      </c>
      <c r="QS402" s="73" t="str">
        <v>VBU Gauge</v>
      </c>
      <c r="QT402" s="73" t="str">
        <v>Visibally smaller than HEX=Pass</v>
      </c>
      <c r="QU402" s="73" t="str">
        <v>Visual Per Drawing</v>
      </c>
      <c r="QV402" s="73" t="str">
        <v>Whirl Blank</v>
      </c>
      <c r="QW402" s="73" t="str">
        <v xml:space="preserve">Whirl Blank </v>
      </c>
      <c r="QX402" s="73" t="str">
        <v>Whirl Blank, Neck Rad. End to Head CL</v>
      </c>
      <c r="QY402" s="73" t="str">
        <v>Whirl Blank, Nose Start Dia.</v>
      </c>
      <c r="QZ402" s="73" t="str">
        <v>Whirl Blank, Nose Start Dist.</v>
      </c>
      <c r="RA402" s="73" t="str">
        <v>Whirl Blank, Thrd. Minor</v>
      </c>
      <c r="RB402" s="73" t="str">
        <v>Whirl Blank, Thrd. Pullout Dia.</v>
      </c>
      <c r="RC402" s="73" t="str">
        <v>Whole Part, Removal is at Assy. Level</v>
      </c>
      <c r="RD402" s="73" t="str">
        <v>Wide Area</v>
      </c>
      <c r="RE402" s="73" t="str">
        <v>Zero on End of Go Gauge</v>
      </c>
    </row>
    <row r="403" spans="1:473">
      <c r="A403" s="73" t="s">
        <v>1029</v>
      </c>
      <c r="C403" s="73" t="str" cm="1">
        <f t="array" ref="C403:RE403">TRANSPOSE(_xlfn._xlws.SORT(_xlfn._xlws.FILTER($A$2:$A$600,ISNUMBER(SEARCH('PartLib Table'!M410,$A$2:$A$600)),"not found")))</f>
        <v xml:space="preserve"> 'C', Whirl Blank</v>
      </c>
      <c r="D403" s="73" t="str">
        <v xml:space="preserve"> See Image, Constrained</v>
      </c>
      <c r="E403" s="73" t="str">
        <v>(.04 to .12 range = Pass)</v>
      </c>
      <c r="F403" s="73" t="str">
        <v>(.042 FULL) Go Pin Seat Fully</v>
      </c>
      <c r="G403" s="73" t="str">
        <v>(B), Mfg. Tol.</v>
      </c>
      <c r="H403" s="73" t="str">
        <v>(B), O.A.L.</v>
      </c>
      <c r="I403" s="73" t="str">
        <v>.001 or less =Pass</v>
      </c>
      <c r="J403" s="73" t="str">
        <v>.001 or less out of center = Pass</v>
      </c>
      <c r="K403" s="73" t="str">
        <v>.002 or Less = Pass</v>
      </c>
      <c r="L403" s="73" t="str">
        <v>.002 or Less out of center = Pass</v>
      </c>
      <c r="M403" s="73" t="str">
        <v>.005 to .015 = Pass</v>
      </c>
      <c r="N403" s="73" t="str">
        <v>.0125 Mean, Section</v>
      </c>
      <c r="O403" s="73" t="str">
        <v>.025 or Less in X &amp; Y=Pass</v>
      </c>
      <c r="P403" s="73" t="str">
        <v>.038 Mean</v>
      </c>
      <c r="Q403" s="73" t="str">
        <v>.063 MM = .0024 IN, See Image</v>
      </c>
      <c r="R403" s="73" t="str">
        <v>.063MM = .0024"</v>
      </c>
      <c r="S403" s="73" t="str">
        <v>.243 NO-GO, Unconstrained, Must Not Start</v>
      </c>
      <c r="T403" s="73" t="str">
        <v>@ Back Face &amp; ID, No Raised Edge</v>
      </c>
      <c r="U403" s="73" t="str">
        <v>@ Back Face &amp; OD, No Raised Edge</v>
      </c>
      <c r="V403" s="73" t="str">
        <v>@ ID &amp; FACE</v>
      </c>
      <c r="W403" s="73" t="str">
        <v>@ OD &amp; BACK FACE</v>
      </c>
      <c r="X403" s="73" t="str">
        <v>@ OD &amp; FACE</v>
      </c>
      <c r="Y403" s="73" t="str">
        <v>Across from slot</v>
      </c>
      <c r="Z403" s="73" t="str">
        <v>All Edge Breaks</v>
      </c>
      <c r="AA403" s="73" t="str">
        <v>Attached to bar stock</v>
      </c>
      <c r="AB403" s="73" t="str">
        <v xml:space="preserve">Back Turn Fillet Rad. </v>
      </c>
      <c r="AC403" s="73" t="str">
        <v>Balloon 1 (DWG FRM0105 Page 2, NV-27)</v>
      </c>
      <c r="AD403" s="73" t="str">
        <v>Balloon 1 (DWG FRM0105, NV-30)</v>
      </c>
      <c r="AE403" s="73" t="str">
        <v>Balloon 1 (P# 9890002-20) OL00429/A</v>
      </c>
      <c r="AF403" s="73" t="str">
        <v>Balloon 1, DWG#FRM0105</v>
      </c>
      <c r="AG403" s="73" t="str">
        <v>Balloon 11, See Image</v>
      </c>
      <c r="AH403" s="73" t="str">
        <v xml:space="preserve">Balloon 2 (DWG FRM0105 Page 2, NV-27) </v>
      </c>
      <c r="AI403" s="73" t="str">
        <v>Balloon 2 (DWG FRM0105, NV-30)</v>
      </c>
      <c r="AJ403" s="73" t="str">
        <v>Balloon 2 (P# 9890002-20)</v>
      </c>
      <c r="AK403" s="73" t="str">
        <v>Balloon 2, DWG#FRM0105</v>
      </c>
      <c r="AL403" s="73" t="str">
        <v>Balloon 2, DWG#FRM0105, See Image</v>
      </c>
      <c r="AM403" s="73" t="str">
        <v>Balloon 3 (DWG FRM0105, NV-30 Minor)</v>
      </c>
      <c r="AN403" s="73" t="str">
        <v>Balloon 3 (DWG FRM0105, NV-30)</v>
      </c>
      <c r="AO403" s="73" t="str">
        <v>Balloon 3 (P# 9890002-20)</v>
      </c>
      <c r="AP403" s="73" t="str">
        <v>Balloon 4</v>
      </c>
      <c r="AQ403" s="73" t="str">
        <v>Balloon 4 (P# 9890002-20)</v>
      </c>
      <c r="AR403" s="73" t="str">
        <v>Below Middle Band</v>
      </c>
      <c r="AS403" s="73" t="str">
        <v>Best Fit Pin, .003 or Less =Pass</v>
      </c>
      <c r="AT403" s="73" t="str">
        <v>Blank</v>
      </c>
      <c r="AU403" s="73" t="str">
        <v>Blank Turn Maj.</v>
      </c>
      <c r="AV403" s="73" t="str">
        <v>Blank Turn Maj. Mill Flt., OL4172</v>
      </c>
      <c r="AW403" s="73" t="str">
        <v>Blank Without .010 Slots</v>
      </c>
      <c r="AX403" s="73" t="str">
        <v>Blank Without .010 Slots, Section</v>
      </c>
      <c r="AY403" s="73" t="str">
        <v>Blank without thread</v>
      </c>
      <c r="AZ403" s="73" t="str">
        <v xml:space="preserve">Blank, Center of V Grv. </v>
      </c>
      <c r="BA403" s="73" t="str">
        <v>Blank, Check R adjacent Balloon 17</v>
      </c>
      <c r="BB403" s="73" t="str">
        <v>Blank, EXT. Feature</v>
      </c>
      <c r="BC403" s="73" t="str">
        <v>Blank, See Image, OL04335</v>
      </c>
      <c r="BD403" s="73" t="str">
        <v>Blank, See Image, OL04336</v>
      </c>
      <c r="BE403" s="73" t="str">
        <v xml:space="preserve">Blank, Thrd. </v>
      </c>
      <c r="BF403" s="73" t="str">
        <v>Blank, Turn Tip</v>
      </c>
      <c r="BG403" s="73" t="str">
        <v>Blank, Without Thrd.</v>
      </c>
      <c r="BH403" s="73" t="str">
        <v>Blank, Without Thread</v>
      </c>
      <c r="BI403" s="73" t="str">
        <v xml:space="preserve">Blunt Start Blend to Minor </v>
      </c>
      <c r="BJ403" s="73" t="str">
        <v>Calc., Use Go HEX</v>
      </c>
      <c r="BK403" s="73" t="str">
        <v>Can't dig into OD</v>
      </c>
      <c r="BL403" s="73" t="str">
        <v>Carbide Gauge</v>
      </c>
      <c r="BM403" s="73" t="str">
        <v xml:space="preserve">Center of V Grv. </v>
      </c>
      <c r="BN403" s="73" t="str">
        <v>Centered Less than .03 = Pass</v>
      </c>
      <c r="BO403" s="73" t="str">
        <v>Centered within .0005 or Less = Pass</v>
      </c>
      <c r="BP403" s="73" t="str">
        <v>Centered within .001 or Less = Pass</v>
      </c>
      <c r="BQ403" s="73" t="str">
        <v>Centered within .0254 or Less = Pass</v>
      </c>
      <c r="BR403" s="73" t="str">
        <v>Check close to Rod Slot</v>
      </c>
      <c r="BS403" s="73" t="str">
        <v>Check every other hole</v>
      </c>
      <c r="BT403" s="73" t="str">
        <v>Check Go over full length of slot.</v>
      </c>
      <c r="BU403" s="73" t="str">
        <v>Check Near Closed End</v>
      </c>
      <c r="BV403" s="73" t="str">
        <v>Check per Print View, Away from Rod Slot</v>
      </c>
      <c r="BW403" s="73" t="str">
        <v>Check to Balloon 30 Go Pin</v>
      </c>
      <c r="BX403" s="73" t="str">
        <v>Check with .2705 SET Pin Inside Part</v>
      </c>
      <c r="BY403" s="73" t="str">
        <v>Check with Hex Up</v>
      </c>
      <c r="BZ403" s="73" t="str">
        <v>CMM Blank</v>
      </c>
      <c r="CA403" s="73" t="str">
        <v>Confirm Full Radius</v>
      </c>
      <c r="CB403" s="73" t="str">
        <v>Constrained in fixture</v>
      </c>
      <c r="CC403" s="73" t="str">
        <v>Constrained with Ring</v>
      </c>
      <c r="CD403" s="73" t="str">
        <v>Constrained, See Image</v>
      </c>
      <c r="CE403" s="73" t="str">
        <v>Dim. "A"</v>
      </c>
      <c r="CF403" s="73" t="str">
        <v>Dim. "B"</v>
      </c>
      <c r="CG403" s="73" t="str">
        <v>Dim. "C"</v>
      </c>
      <c r="CH403" s="73" t="str">
        <v>Dim. "D", Whirl Blank</v>
      </c>
      <c r="CI403" s="73" t="str">
        <v>Dim. "G"</v>
      </c>
      <c r="CJ403" s="73" t="str">
        <v>Dim. E, Blank Turn Maj. &amp;  Mill Flt</v>
      </c>
      <c r="CK403" s="73" t="str">
        <v>Dim. E, Blank Turn Maj.&amp;  Mill Flt</v>
      </c>
      <c r="CL403" s="73" t="str">
        <v>Dim. H, Whirl Blank</v>
      </c>
      <c r="CM403" s="73" t="str">
        <v>Dim. J, 'Blank Turn Maj. &amp; Whirl Blank</v>
      </c>
      <c r="CN403" s="73" t="str">
        <v>Disk Drop Indicator Tip</v>
      </c>
      <c r="CO403" s="73" t="str">
        <v>DWG 100448-15, Balloon F_1</v>
      </c>
      <c r="CP403" s="73" t="str">
        <v>DWG 100448-15, OL02571</v>
      </c>
      <c r="CQ403" s="73" t="str">
        <v>DWG 100448-41</v>
      </c>
      <c r="CR403" s="73" t="str">
        <v>DWG 9890040, (10E),Section Part, OL01139</v>
      </c>
      <c r="CS403" s="73" t="str">
        <v>DWG 9890040, (10E),Section, OL01139</v>
      </c>
      <c r="CT403" s="73" t="str">
        <v>DWG 9890040, (11E)</v>
      </c>
      <c r="CU403" s="73" t="str">
        <v>DWG 9890040, (11E), Pins with Flats</v>
      </c>
      <c r="CV403" s="73" t="str">
        <v>DWG 9890040, (12E),  Pass=.002 or less</v>
      </c>
      <c r="CW403" s="73" t="str">
        <v>DWG 9890040, (12E), See Image</v>
      </c>
      <c r="CX403" s="73" t="str">
        <v>DWG 9890040, (1E), OL01431</v>
      </c>
      <c r="CY403" s="73" t="str">
        <v>DWG 9890040, (1E), OL01432</v>
      </c>
      <c r="CZ403" s="73" t="str">
        <v>DWG 9890040, (2E), OL01432</v>
      </c>
      <c r="DA403" s="73" t="str">
        <v>DWG 9890040, (3E)</v>
      </c>
      <c r="DB403" s="73" t="str">
        <v>DWG 9890040, (4E)</v>
      </c>
      <c r="DC403" s="73" t="str">
        <v>DWG 9890040, (5E), OL02336</v>
      </c>
      <c r="DD403" s="73" t="str">
        <v>DWG 9890040, (6E)</v>
      </c>
      <c r="DE403" s="73" t="str">
        <v>DWG 9890040, (7E)</v>
      </c>
      <c r="DF403" s="73" t="str">
        <v>DWG 9890040, (8E), OL01433</v>
      </c>
      <c r="DG403" s="73" t="str">
        <v>DWG 9890040, (8E), OL01433, Section</v>
      </c>
      <c r="DH403" s="73" t="str">
        <v>DWG 9890040, (9E), Close to Rod Slot</v>
      </c>
      <c r="DI403" s="73" t="str">
        <v>DWG 9890040, (9E),Close to Rod Slot</v>
      </c>
      <c r="DJ403" s="73" t="str">
        <v>DWG FRM0105 PAGE 2</v>
      </c>
      <c r="DK403" s="73" t="str">
        <v>DWG# 100448-41</v>
      </c>
      <c r="DL403" s="73" t="str">
        <v>DWG# 100448-44</v>
      </c>
      <c r="DM403" s="73" t="str">
        <v>DWG# 9890003  (1), Section OL00436/A</v>
      </c>
      <c r="DN403" s="73" t="str">
        <v>DWG# 9890003 (3), Ring Gauge Constrained</v>
      </c>
      <c r="DO403" s="73" t="str">
        <v>DWG# 9890003 (4), Section</v>
      </c>
      <c r="DP403" s="73" t="str">
        <v>DWG#100448-26, Balloon 1K, OL02350</v>
      </c>
      <c r="DQ403" s="73" t="str">
        <v>DWG#100448-26, Balloon 2K, OL02350</v>
      </c>
      <c r="DR403" s="73" t="str">
        <v>DWG#100448-26, Balloon 3K, OL02363</v>
      </c>
      <c r="DS403" s="73" t="str">
        <v>DWG#100448-26, Balloon 4K</v>
      </c>
      <c r="DT403" s="73" t="str">
        <v>DWG#100448-26, Balloon 5K, Section</v>
      </c>
      <c r="DU403" s="73" t="str">
        <v>DWG#100448-26, Balloon 6K</v>
      </c>
      <c r="DV403" s="73" t="str">
        <v>DWG#100448-26, Balloon 7K, Section</v>
      </c>
      <c r="DW403" s="73" t="str">
        <v>DWG#100448-26, Mfg. Tol.</v>
      </c>
      <c r="DX403" s="73" t="str">
        <v>DWG#9890003 (2) Ring Gauge Constrained</v>
      </c>
      <c r="DY403" s="73" t="str">
        <v>DWG#9890044</v>
      </c>
      <c r="DZ403" s="73" t="str">
        <v>DWG#9890044 .1985 to .2005=Pass</v>
      </c>
      <c r="EA403" s="73" t="str">
        <v>DWG#9890044 Overlay OL02441</v>
      </c>
      <c r="EB403" s="73" t="str">
        <v>DWG#9890044, OL02441</v>
      </c>
      <c r="EC403" s="73" t="str">
        <v>DWG#FRM0105</v>
      </c>
      <c r="ED403" s="73" t="str">
        <v>EXT.</v>
      </c>
      <c r="EE403" s="73" t="str">
        <v>EXT. Section, OL02460</v>
      </c>
      <c r="EF403" s="73" t="str">
        <v>EXT., OL04223</v>
      </c>
      <c r="EG403" s="73" t="str">
        <v>Flat Drop Indicator Tip</v>
      </c>
      <c r="EH403" s="73" t="str">
        <v>Full Go Pin, No Light, at Radius</v>
      </c>
      <c r="EI403" s="73" t="str">
        <v>Function Check</v>
      </c>
      <c r="EJ403" s="73" t="str">
        <v>GO Function Gauge</v>
      </c>
      <c r="EK403" s="73" t="str">
        <v>Go Gauge for Balloon 1 &amp; 4</v>
      </c>
      <c r="EL403" s="73" t="str">
        <v>Go Pin must pass through</v>
      </c>
      <c r="EM403" s="73" t="str">
        <v>Greater than .005 = Fail, Section</v>
      </c>
      <c r="EN403" s="73" t="str">
        <v>Greater than .025 out of center = Fail</v>
      </c>
      <c r="EO403" s="73" t="str">
        <v>Greater than 2.6 = Pass</v>
      </c>
      <c r="EP403" s="73" t="str">
        <v>Green = Pass, Red = Fail</v>
      </c>
      <c r="EQ403" s="73" t="str">
        <v>Hex Depth</v>
      </c>
      <c r="ER403" s="73" t="str">
        <v>Hex Minor</v>
      </c>
      <c r="ES403" s="73" t="str">
        <v>Hole Dia.</v>
      </c>
      <c r="ET403" s="73" t="str">
        <v>Hook or Disk Tip</v>
      </c>
      <c r="EU403" s="73" t="str">
        <v>ID Sphere Finish</v>
      </c>
      <c r="EV403" s="73" t="str">
        <v>ID/OD Both Sides, Diff. .002 or less = Pass</v>
      </c>
      <c r="EW403" s="73" t="str">
        <v>If Looks Big, Section</v>
      </c>
      <c r="EX403" s="73" t="str">
        <v>If Looks Small, Section</v>
      </c>
      <c r="EY403" s="73" t="str">
        <v>Insp. Close to Break Away, Mfg.Tol.</v>
      </c>
      <c r="EZ403" s="73" t="str">
        <v>INT.</v>
      </c>
      <c r="FA403" s="73" t="str">
        <v>INT. Section, OL02460</v>
      </c>
      <c r="FB403" s="73" t="str">
        <v>INT., OL04223</v>
      </c>
      <c r="FC403" s="73" t="str">
        <v>Intersect. of 7.7 &amp; R0.10</v>
      </c>
      <c r="FD403" s="73" t="str">
        <v>Intersect. of 8.79 and R.25 MAX</v>
      </c>
      <c r="FE403" s="73" t="str">
        <v>Keep Ind. Tip away from corner</v>
      </c>
      <c r="FF403" s="73" t="str">
        <v>L31</v>
      </c>
      <c r="FG403" s="73" t="str">
        <v>Laser Mark</v>
      </c>
      <c r="FH403" s="73" t="str">
        <v>LASER PER NOTE 4</v>
      </c>
      <c r="FI403" s="73" t="str">
        <v>LASER PER NOTE 4, Final Check 1 only</v>
      </c>
      <c r="FJ403" s="73" t="str">
        <v>Less than .002 out of center = Pass</v>
      </c>
      <c r="FK403" s="73" t="str">
        <v>Less than 2.75 = Pass, Section</v>
      </c>
      <c r="FL403" s="73" t="str">
        <v>List as pin. Not Calibrated</v>
      </c>
      <c r="FM403" s="73" t="str">
        <v>M9 X 1.25 BUTT See Comment Image</v>
      </c>
      <c r="FN403" s="73" t="str">
        <v>Manual Section</v>
      </c>
      <c r="FO403" s="73" t="str">
        <v>Max Deep .241 NO-GO =.42</v>
      </c>
      <c r="FP403" s="73" t="str">
        <v>MAX Depth of (Note 7) .241 NO-GO Pin</v>
      </c>
      <c r="FQ403" s="73" t="str">
        <v>Measure from Blue Line, See Image</v>
      </c>
      <c r="FR403" s="73" t="str">
        <v>Measure Width of Blue Area, See Image</v>
      </c>
      <c r="FS403" s="73" t="str">
        <v>Mfg. Tol</v>
      </c>
      <c r="FT403" s="73" t="str">
        <v>Mfg. Tol, See Image</v>
      </c>
      <c r="FU403" s="73" t="str">
        <v>Mfg. Tol.</v>
      </c>
      <c r="FV403" s="73" t="str">
        <v>Mfg. Tol. "A"</v>
      </c>
      <c r="FW403" s="73" t="str">
        <v>Mfg. Tol. (Zero on Gauge Full Dia. Lead)</v>
      </c>
      <c r="FX403" s="73" t="str">
        <v>Mfg. Tol. Balloon 11, See Image</v>
      </c>
      <c r="FY403" s="73" t="str">
        <v>Mfg. Tol. Balloon 4</v>
      </c>
      <c r="FZ403" s="73" t="str">
        <v>Mfg. Tol. Balloon 7</v>
      </c>
      <c r="GA403" s="73" t="str">
        <v xml:space="preserve">Mfg. Tol. C-Bore Face (Ballo 28) </v>
      </c>
      <c r="GB403" s="73" t="str">
        <v>Mfg. Tol. Section</v>
      </c>
      <c r="GC403" s="73" t="str">
        <v>Mfg. Tol. See Image</v>
      </c>
      <c r="GD403" s="73" t="str">
        <v>Mfg. Tol., 3 Places, Record MAX</v>
      </c>
      <c r="GE403" s="73" t="str">
        <v>Mfg. Tol., Balloon 11</v>
      </c>
      <c r="GF403" s="73" t="str">
        <v>Mfg. Tol., Balloon 7</v>
      </c>
      <c r="GG403" s="73" t="str">
        <v>Mfg. Tol., Blank</v>
      </c>
      <c r="GH403" s="73" t="str">
        <v>Mfg. Tol., Blank, Balloon 12</v>
      </c>
      <c r="GI403" s="73" t="str">
        <v>Mfg. Tol., Blend to SØ.320</v>
      </c>
      <c r="GJ403" s="73" t="str">
        <v>Mfg. Tol., Calculation</v>
      </c>
      <c r="GK403" s="73" t="str">
        <v>Mfg. Tol., For Mill Fixture</v>
      </c>
      <c r="GL403" s="73" t="str">
        <v>Mfg. Tol., L32</v>
      </c>
      <c r="GM403" s="73" t="str">
        <v>Mfg. Tol., L33</v>
      </c>
      <c r="GN403" s="73" t="str">
        <v>Mfg. Tol., No Tool Marks</v>
      </c>
      <c r="GO403" s="73" t="str">
        <v>Mfg. Tol., OL03361</v>
      </c>
      <c r="GP403" s="73" t="str">
        <v>Mfg. Tol., Record off center value</v>
      </c>
      <c r="GQ403" s="73" t="str">
        <v>Mfg. Tol., Same 3 Places, Record MIN</v>
      </c>
      <c r="GR403" s="73" t="str">
        <v>Mfg. Tol., Section</v>
      </c>
      <c r="GS403" s="73" t="str">
        <v>Mfg. Tol., Section B-B</v>
      </c>
      <c r="GT403" s="73" t="str">
        <v>Mfg. Tol., Section, OL03361</v>
      </c>
      <c r="GU403" s="73" t="str">
        <v>Mfg. Tol., Section, Per Note 2</v>
      </c>
      <c r="GV403" s="73" t="str">
        <v>Mfg. Tol., See Image</v>
      </c>
      <c r="GW403" s="73" t="str">
        <v>Mfg. Tol., See Image, Bore in Blue</v>
      </c>
      <c r="GX403" s="73" t="str">
        <v>Mfg. Tol., See Image, Hook Tip</v>
      </c>
      <c r="GY403" s="73" t="str">
        <v>Mfg. Tol., Sharp Okay No Burr</v>
      </c>
      <c r="GZ403" s="73" t="str">
        <v>Mfg. Tol., Threadless Blank</v>
      </c>
      <c r="HA403" s="73" t="str">
        <v>Mfg.Tol.</v>
      </c>
      <c r="HB403" s="73" t="str">
        <v>Mgf. To., T.S.C.</v>
      </c>
      <c r="HC403" s="73" t="str">
        <v>Milled Feature</v>
      </c>
      <c r="HD403" s="73" t="str">
        <v>Milled Feature, OL04045</v>
      </c>
      <c r="HE403" s="73" t="str">
        <v>More than .0005 out of center = Fail</v>
      </c>
      <c r="HF403" s="73" t="str">
        <v>Must Pass Through</v>
      </c>
      <c r="HG403" s="73" t="str">
        <v>Must pass through gauge</v>
      </c>
      <c r="HH403" s="73" t="str">
        <v>Must Pass Through Go Gauge</v>
      </c>
      <c r="HI403" s="73" t="str">
        <v>Must Pass, See Image.</v>
      </c>
      <c r="HJ403" s="73" t="str">
        <v>NA</v>
      </c>
      <c r="HK403" s="73" t="str">
        <v>Narrow Area</v>
      </c>
      <c r="HL403" s="73" t="str">
        <v>Near Balloon 21</v>
      </c>
      <c r="HM403" s="73" t="str">
        <v>Near Datum B</v>
      </c>
      <c r="HN403" s="73" t="str">
        <v>Neck Dia.</v>
      </c>
      <c r="HO403" s="73" t="str">
        <v>Neck to Head Rad.</v>
      </c>
      <c r="HP403" s="73" t="str">
        <v>No Copper Deposits Allowed</v>
      </c>
      <c r="HQ403" s="73" t="str">
        <v>No Section</v>
      </c>
      <c r="HR403" s="73" t="str">
        <v>No Section, .01 to .014 = Pass</v>
      </c>
      <c r="HS403" s="73" t="str">
        <v>No Section, Rotate Part</v>
      </c>
      <c r="HT403" s="73" t="str">
        <v>No Section, See Image</v>
      </c>
      <c r="HU403" s="73" t="str">
        <v>No Slot, Section B-B</v>
      </c>
      <c r="HV403" s="73" t="str">
        <v>No visual step = Pass</v>
      </c>
      <c r="HW403" s="73" t="str">
        <v>Not to exceed .95 Deep</v>
      </c>
      <c r="HX403" s="73" t="str">
        <v>Note 1</v>
      </c>
      <c r="HY403" s="73" t="str">
        <v>OL00333/A</v>
      </c>
      <c r="HZ403" s="73" t="str">
        <v>OL00519</v>
      </c>
      <c r="IA403" s="73" t="str">
        <v>OL00520</v>
      </c>
      <c r="IB403" s="73" t="str">
        <v>OL00529</v>
      </c>
      <c r="IC403" s="73" t="str">
        <v>OL00542</v>
      </c>
      <c r="ID403" s="73" t="str">
        <v>OL00724</v>
      </c>
      <c r="IE403" s="73" t="str">
        <v>OL01250</v>
      </c>
      <c r="IF403" s="73" t="str">
        <v>OL01869, Threadless Blank</v>
      </c>
      <c r="IG403" s="73" t="str">
        <v>OL01870, Section</v>
      </c>
      <c r="IH403" s="73" t="str">
        <v>OL02255</v>
      </c>
      <c r="II403" s="73" t="str">
        <v>OL02255, Mfg. Tol.</v>
      </c>
      <c r="IJ403" s="73" t="str">
        <v>OL02302</v>
      </c>
      <c r="IK403" s="73" t="str">
        <v xml:space="preserve">OL02318  needed per image instructions </v>
      </c>
      <c r="IL403" s="73" t="str">
        <v>OL02556</v>
      </c>
      <c r="IM403" s="73" t="str">
        <v>OL02557</v>
      </c>
      <c r="IN403" s="73" t="str">
        <v>OL02567</v>
      </c>
      <c r="IO403" s="73" t="str">
        <v>OL02653</v>
      </c>
      <c r="IP403" s="73" t="str">
        <v>OL02718</v>
      </c>
      <c r="IQ403" s="73" t="str">
        <v>OL02841</v>
      </c>
      <c r="IR403" s="73" t="str">
        <v>OL02842</v>
      </c>
      <c r="IS403" s="73" t="str">
        <v>OL02844</v>
      </c>
      <c r="IT403" s="73" t="str">
        <v>OL02871</v>
      </c>
      <c r="IU403" s="73" t="str">
        <v>OL02887</v>
      </c>
      <c r="IV403" s="73" t="str">
        <v>OL03500</v>
      </c>
      <c r="IW403" s="73" t="str">
        <v>OL03766</v>
      </c>
      <c r="IX403" s="73" t="str">
        <v>OL03868</v>
      </c>
      <c r="IY403" s="73" t="str">
        <v>OL03869</v>
      </c>
      <c r="IZ403" s="73" t="str">
        <v>OL03870</v>
      </c>
      <c r="JA403" s="73" t="str">
        <v>OL03873, DWG# 100448-44</v>
      </c>
      <c r="JB403" s="73" t="str">
        <v>OL03949</v>
      </c>
      <c r="JC403" s="73" t="str">
        <v xml:space="preserve">OL04043, Section </v>
      </c>
      <c r="JD403" s="73" t="str">
        <v xml:space="preserve">OL04044, Section </v>
      </c>
      <c r="JE403" s="73" t="str">
        <v>OL04045</v>
      </c>
      <c r="JF403" s="73" t="str">
        <v>OL04045, Milled Feature</v>
      </c>
      <c r="JG403" s="73" t="str">
        <v>OL04063</v>
      </c>
      <c r="JH403" s="73" t="str">
        <v>OL04064</v>
      </c>
      <c r="JI403" s="73" t="str">
        <v>OL04065</v>
      </c>
      <c r="JJ403" s="73" t="str">
        <v>OL04181</v>
      </c>
      <c r="JK403" s="73" t="str">
        <v>OL04218</v>
      </c>
      <c r="JL403" s="73" t="str">
        <v>OL04224, See Image</v>
      </c>
      <c r="JM403" s="73" t="str">
        <v>OL04374</v>
      </c>
      <c r="JN403" s="73" t="str">
        <v>OL04375, Section M-M</v>
      </c>
      <c r="JO403" s="73" t="str">
        <v>OL04376, Section M-M</v>
      </c>
      <c r="JP403" s="73" t="str">
        <v>OL04443</v>
      </c>
      <c r="JQ403" s="73" t="str">
        <v>OL04444</v>
      </c>
      <c r="JR403" s="73" t="str">
        <v>OL05000</v>
      </c>
      <c r="JS403" s="73" t="str">
        <v>One side of slot</v>
      </c>
      <c r="JT403" s="73" t="str">
        <v>Other side of slot</v>
      </c>
      <c r="JU403" s="73" t="str">
        <v>Out of center more than .002 = Fail</v>
      </c>
      <c r="JV403" s="73" t="str">
        <v>Out of center more than.002 = Fail</v>
      </c>
      <c r="JW403" s="73" t="str">
        <v>Overlay OL02713</v>
      </c>
      <c r="JX403" s="73" t="str">
        <v>Overlay OL02714</v>
      </c>
      <c r="JY403" s="73" t="str">
        <v>Overlay OL02718</v>
      </c>
      <c r="JZ403" s="73" t="str">
        <v>Overlay OL03831, Mfg. Tol.</v>
      </c>
      <c r="KA403" s="73" t="str">
        <v>Part Without Slots</v>
      </c>
      <c r="KB403" s="73" t="str">
        <v>Part Without Slots, See Image</v>
      </c>
      <c r="KC403" s="73" t="str">
        <v xml:space="preserve">Pass = .0254 or Less </v>
      </c>
      <c r="KD403" s="73" t="str">
        <v>PD MIN = 4.361, PD MAX = 4.456</v>
      </c>
      <c r="KE403" s="73" t="str">
        <v>Per Balloon 2 Note</v>
      </c>
      <c r="KF403" s="73" t="str">
        <v>Per drawing note(s) 8.</v>
      </c>
      <c r="KG403" s="73" t="str">
        <v>Point or Sphere Tip</v>
      </c>
      <c r="KH403" s="73" t="str">
        <v>Point Tip</v>
      </c>
      <c r="KI403" s="73" t="str">
        <v>R.9 to R1.1 = Pass, See Image</v>
      </c>
      <c r="KJ403" s="73" t="str">
        <v>Ram Construction</v>
      </c>
      <c r="KK403" s="73" t="str">
        <v>Record Same Pass / Fail All Balloons</v>
      </c>
      <c r="KL403" s="73" t="str">
        <v>Ref. Balloon 1</v>
      </c>
      <c r="KM403" s="73" t="str">
        <v>Ref. Balloon 12</v>
      </c>
      <c r="KN403" s="73" t="str">
        <v>Ref. Balloon 13, 100% AQL</v>
      </c>
      <c r="KO403" s="73" t="str">
        <v>Ref. Balloon 2</v>
      </c>
      <c r="KP403" s="73" t="str">
        <v>Ref. Balloon 21, 100% AQL</v>
      </c>
      <c r="KQ403" s="73" t="str">
        <v>Ref. Balloon 4</v>
      </c>
      <c r="KR403" s="73" t="str">
        <v>Ref. Balloon 7</v>
      </c>
      <c r="KS403" s="73" t="str">
        <v>Ref. Balloon 8</v>
      </c>
      <c r="KT403" s="73" t="str">
        <v>Relieved Pin Gauges 09236 &amp; 09235</v>
      </c>
      <c r="KU403" s="73" t="str">
        <v>Rotate Part</v>
      </c>
      <c r="KV403" s="73" t="str">
        <v>Rotate Part, See Image</v>
      </c>
      <c r="KW403" s="73" t="str">
        <v>Same as Root Radius</v>
      </c>
      <c r="KX403" s="73" t="str">
        <v>Section</v>
      </c>
      <c r="KY403" s="73" t="str">
        <v>Section B-B</v>
      </c>
      <c r="KZ403" s="73" t="str">
        <v>Section B-B, Distance Between Grooves</v>
      </c>
      <c r="LA403" s="73" t="str">
        <v>Section C-C</v>
      </c>
      <c r="LB403" s="73" t="str">
        <v>Section Part</v>
      </c>
      <c r="LC403" s="73" t="str">
        <v>Section Part, Measured from Opposite Face</v>
      </c>
      <c r="LD403" s="73" t="str">
        <v>Section, Broachless Blank</v>
      </c>
      <c r="LE403" s="73" t="str">
        <v>Section, EXT. Sphere Location.</v>
      </c>
      <c r="LF403" s="73" t="str">
        <v>Section, Hex Cham. Ang.</v>
      </c>
      <c r="LG403" s="73" t="str">
        <v>Section, Hex Fillet Rad.</v>
      </c>
      <c r="LH403" s="73" t="str">
        <v>Section, INT. Feature</v>
      </c>
      <c r="LI403" s="73" t="str">
        <v>Section, INT. Sphere Location.</v>
      </c>
      <c r="LJ403" s="73" t="str">
        <v>Section, Mfg. Tol.</v>
      </c>
      <c r="LK403" s="73" t="str">
        <v>Section, Mfg. Tol., See Image</v>
      </c>
      <c r="LL403" s="73" t="str">
        <v>Section, OL00486</v>
      </c>
      <c r="LM403" s="73" t="str">
        <v>Section, OL00542</v>
      </c>
      <c r="LN403" s="73" t="str">
        <v>Section, OL00543</v>
      </c>
      <c r="LO403" s="73" t="str">
        <v>Section, OL00544</v>
      </c>
      <c r="LP403" s="73" t="str">
        <v>Section, OL00545</v>
      </c>
      <c r="LQ403" s="73" t="str">
        <v>Section, OL00546</v>
      </c>
      <c r="LR403" s="73" t="str">
        <v>Section, OL00547</v>
      </c>
      <c r="LS403" s="73" t="str">
        <v>Section, OL00555</v>
      </c>
      <c r="LT403" s="73" t="str">
        <v>Section, OL00725</v>
      </c>
      <c r="LU403" s="73" t="str">
        <v>Section, OL01430</v>
      </c>
      <c r="LV403" s="73" t="str">
        <v>Section, OL01434</v>
      </c>
      <c r="LW403" s="73" t="str">
        <v>Section, OL01435</v>
      </c>
      <c r="LX403" s="73" t="str">
        <v>Section, OL01807</v>
      </c>
      <c r="LY403" s="73" t="str">
        <v>Section, OL01830</v>
      </c>
      <c r="LZ403" s="73" t="str">
        <v>Section, OL02351</v>
      </c>
      <c r="MA403" s="73" t="str">
        <v>Section, OL02519</v>
      </c>
      <c r="MB403" s="73" t="str">
        <v>Section, OL02520</v>
      </c>
      <c r="MC403" s="73" t="str">
        <v>Section, OL02522</v>
      </c>
      <c r="MD403" s="73" t="str">
        <v>Section, OL02540</v>
      </c>
      <c r="ME403" s="73" t="str">
        <v>Section, OL02541</v>
      </c>
      <c r="MF403" s="73" t="str">
        <v>Section, OL02552</v>
      </c>
      <c r="MG403" s="73" t="str">
        <v>Section, OL02553</v>
      </c>
      <c r="MH403" s="73" t="str">
        <v>Section, OL02554</v>
      </c>
      <c r="MI403" s="73" t="str">
        <v>Section, OL02555</v>
      </c>
      <c r="MJ403" s="73" t="str">
        <v>Section, OL02558</v>
      </c>
      <c r="MK403" s="73" t="str">
        <v>Section, OL02559</v>
      </c>
      <c r="ML403" s="73" t="str">
        <v>Section, OL02560</v>
      </c>
      <c r="MM403" s="73" t="str">
        <v>Section, OL02619</v>
      </c>
      <c r="MN403" s="73" t="str">
        <v>Section, OL02620</v>
      </c>
      <c r="MO403" s="73" t="str">
        <v>Section, OL02621</v>
      </c>
      <c r="MP403" s="73" t="str">
        <v>Section, OL02622</v>
      </c>
      <c r="MQ403" s="73" t="str">
        <v>Section, OL02623</v>
      </c>
      <c r="MR403" s="73" t="str">
        <v>Section, OL02624</v>
      </c>
      <c r="MS403" s="73" t="str">
        <v>Section, OL02652</v>
      </c>
      <c r="MT403" s="73" t="str">
        <v>Section, OL02680</v>
      </c>
      <c r="MU403" s="73" t="str">
        <v>Section, OL02793</v>
      </c>
      <c r="MV403" s="73" t="str">
        <v>Section, OL02823</v>
      </c>
      <c r="MW403" s="73" t="str">
        <v>Section, OL02843</v>
      </c>
      <c r="MX403" s="73" t="str">
        <v>Section, OL03026, Ext.</v>
      </c>
      <c r="MY403" s="73" t="str">
        <v>Section, OL03026, Int.</v>
      </c>
      <c r="MZ403" s="73" t="str">
        <v>Section, OL03570, DWG# 100448-41</v>
      </c>
      <c r="NA403" s="73" t="str">
        <v>Section, OL03781</v>
      </c>
      <c r="NB403" s="73" t="str">
        <v>Section, OL03911</v>
      </c>
      <c r="NC403" s="73" t="str">
        <v>Section, OL03912</v>
      </c>
      <c r="ND403" s="73" t="str">
        <v>Section, OL03928</v>
      </c>
      <c r="NE403" s="73" t="str">
        <v>Section, OL03929</v>
      </c>
      <c r="NF403" s="73" t="str">
        <v>Section, OL04030</v>
      </c>
      <c r="NG403" s="73" t="str">
        <v>Section, OL04037</v>
      </c>
      <c r="NH403" s="73" t="str">
        <v>Section, OL04038</v>
      </c>
      <c r="NI403" s="73" t="str">
        <v>Section, OL04046</v>
      </c>
      <c r="NJ403" s="73" t="str">
        <v>Section, OL04065</v>
      </c>
      <c r="NK403" s="73" t="str">
        <v>Section, OL04066</v>
      </c>
      <c r="NL403" s="73" t="str">
        <v>Section, OL04067</v>
      </c>
      <c r="NM403" s="73" t="str">
        <v>Section, OL04069</v>
      </c>
      <c r="NN403" s="73" t="str">
        <v>Section, OL04071</v>
      </c>
      <c r="NO403" s="73" t="str">
        <v>Section, OL04173</v>
      </c>
      <c r="NP403" s="73" t="str">
        <v>Section, OL04174</v>
      </c>
      <c r="NQ403" s="73" t="str">
        <v>Section, OL04214</v>
      </c>
      <c r="NR403" s="73" t="str">
        <v>Section, OL04215</v>
      </c>
      <c r="NS403" s="73" t="str">
        <v>Section, OL04216</v>
      </c>
      <c r="NT403" s="73" t="str">
        <v>Section, OL04217</v>
      </c>
      <c r="NU403" s="73" t="str">
        <v>Section, Overlay OL02716</v>
      </c>
      <c r="NV403" s="73" t="str">
        <v>Section, Overlay OL02717</v>
      </c>
      <c r="NW403" s="73" t="str">
        <v>Section, See Image</v>
      </c>
      <c r="NX403" s="73" t="str">
        <v>Section, See Image, DWG# 100448-41</v>
      </c>
      <c r="NY403" s="73" t="str">
        <v>Section, Without Sots</v>
      </c>
      <c r="NZ403" s="73" t="str">
        <v>See Comments Sheet</v>
      </c>
      <c r="OA403" s="73" t="str">
        <v>See Comments Sheet, OL02318</v>
      </c>
      <c r="OB403" s="73" t="str">
        <v>See Image</v>
      </c>
      <c r="OC403" s="73" t="str">
        <v>See Image, .005 or Less = Pass</v>
      </c>
      <c r="OD403" s="73" t="str">
        <v>See Image, Check Near Radius</v>
      </c>
      <c r="OE403" s="73" t="str">
        <v>See Image, Constrained</v>
      </c>
      <c r="OF403" s="73" t="str">
        <v>See Image, Distance Between Flats</v>
      </c>
      <c r="OG403" s="73" t="str">
        <v xml:space="preserve">See Image, Mfg. Tol, Section A-A </v>
      </c>
      <c r="OH403" s="73" t="str">
        <v>See image, Mfg. Tol.</v>
      </c>
      <c r="OI403" s="73" t="str">
        <v>See Image, Mic. Across Flats</v>
      </c>
      <c r="OJ403" s="73" t="str">
        <v>See Image, OL02850</v>
      </c>
      <c r="OK403" s="73" t="str">
        <v>See Image, OL02880</v>
      </c>
      <c r="OL403" s="73" t="str">
        <v>See Image, OL03926</v>
      </c>
      <c r="OM403" s="73" t="str">
        <v>See Image, OL03927</v>
      </c>
      <c r="ON403" s="73" t="str">
        <v>See Image, OL04003</v>
      </c>
      <c r="OO403" s="73" t="str">
        <v>'See Image, OL04342,  Best Fit Joe Block</v>
      </c>
      <c r="OP403" s="73" t="str">
        <v>See Image, OL04342,  Blank</v>
      </c>
      <c r="OQ403" s="73" t="str">
        <v>See Image, OL04342, Blank</v>
      </c>
      <c r="OR403" s="73" t="str">
        <v>See Image, OL04343, Blank</v>
      </c>
      <c r="OS403" s="73" t="str">
        <v>See Image, Pass = .002 or Less</v>
      </c>
      <c r="OT403" s="73" t="str">
        <v>See Image, Rcd. MAX</v>
      </c>
      <c r="OU403" s="73" t="str">
        <v>See Image, Rcd. MIN</v>
      </c>
      <c r="OV403" s="73" t="str">
        <v>See Image, Section</v>
      </c>
      <c r="OW403" s="73" t="str">
        <v>See Image, Section A-A</v>
      </c>
      <c r="OX403" s="73" t="str">
        <v>See Image, Section B-B</v>
      </c>
      <c r="OY403" s="73" t="str">
        <v>See Image, Section B-B, TSC</v>
      </c>
      <c r="OZ403" s="73" t="str">
        <v>See Image, Shank Drawing # 18000-XX-XX A</v>
      </c>
      <c r="PA403" s="73" t="str">
        <v>Sequencial Laser 01, 120 Per Print</v>
      </c>
      <c r="PB403" s="73" t="str">
        <v>Set to .202, Zero on Thread Lead</v>
      </c>
      <c r="PC403" s="73" t="str">
        <v>Sharp OK, No Burr</v>
      </c>
      <c r="PD403" s="73" t="str">
        <v>Sharp OK, No Raised Edge, See Image</v>
      </c>
      <c r="PE403" s="73" t="str">
        <v>Sharp OK, No Raised Edges</v>
      </c>
      <c r="PF403" s="73" t="str">
        <v>Sharp okay no raised edge</v>
      </c>
      <c r="PG403" s="73" t="str">
        <v>Sharp Okay, No Burr</v>
      </c>
      <c r="PH403" s="73" t="str">
        <v>Sharp Okay, No Raised Edge</v>
      </c>
      <c r="PI403" s="73" t="str">
        <v>Sharp Okay, No Raised Edges,</v>
      </c>
      <c r="PJ403" s="73" t="str">
        <v>Sharp Okay, See Image</v>
      </c>
      <c r="PK403" s="73" t="str">
        <v xml:space="preserve">Start of Radius @ .195 </v>
      </c>
      <c r="PL403" s="73" t="str">
        <v xml:space="preserve">Start of Radius @ .21 </v>
      </c>
      <c r="PM403" s="73" t="str">
        <v xml:space="preserve">T.S.C. </v>
      </c>
      <c r="PN403" s="73" t="str">
        <v>Tangent Point</v>
      </c>
      <c r="PO403" s="73" t="str">
        <v>Tangent point of R.50</v>
      </c>
      <c r="PP403" s="73" t="str">
        <v>Taper Check, Mfg.Tol.</v>
      </c>
      <c r="PQ403" s="73" t="str">
        <v>Taper Check, Mfg.Tol., See Image</v>
      </c>
      <c r="PR403" s="73" t="str">
        <v>Thrd. Minor Ø</v>
      </c>
      <c r="PS403" s="73" t="str">
        <v>Thrd. Relief Ø</v>
      </c>
      <c r="PT403" s="73" t="str">
        <v>Threadless Blank</v>
      </c>
      <c r="PU403" s="73" t="str">
        <v>Threadless Blank, From Major Ø</v>
      </c>
      <c r="PV403" s="73" t="str">
        <v>Threadless Blank, Mfg. Tol.</v>
      </c>
      <c r="PW403" s="73" t="str">
        <v>Threadless Blank, Thrd. to Neck Rad.</v>
      </c>
      <c r="PX403" s="73" t="str">
        <v>Thredless Blank</v>
      </c>
      <c r="PY403" s="73" t="str">
        <v>To center of R.005</v>
      </c>
      <c r="PZ403" s="73" t="str">
        <v>Torx Min. Dia.</v>
      </c>
      <c r="QA403" s="73" t="str">
        <v>Turn Ø Free of Mill Marks</v>
      </c>
      <c r="QB403" s="73" t="str">
        <v>Use (Full) GO Hex</v>
      </c>
      <c r="QC403" s="73" t="str">
        <v>Use Balloon 1 FULL Gauge</v>
      </c>
      <c r="QD403" s="73" t="str">
        <v>Use Balloon 9 FULL GO</v>
      </c>
      <c r="QE403" s="73" t="str">
        <v>Use Best Fit Pin</v>
      </c>
      <c r="QF403" s="73" t="str">
        <v>Use Disk Tip</v>
      </c>
      <c r="QG403" s="73" t="str">
        <v>Use flat bottomed indicator tip.</v>
      </c>
      <c r="QH403" s="73" t="str">
        <v xml:space="preserve">Use Full .093 Go Hex </v>
      </c>
      <c r="QI403" s="73" t="str">
        <v xml:space="preserve">Use Full .0930 Go Hex </v>
      </c>
      <c r="QJ403" s="73" t="str">
        <v>Use Full .1235 Go Hex</v>
      </c>
      <c r="QK403" s="73" t="str">
        <v>Use Gauge K2-98-8019-04, See Image</v>
      </c>
      <c r="QL403" s="73" t="str">
        <v>Use large flat indicator tip</v>
      </c>
      <c r="QM403" s="73" t="str">
        <v>Use Pins.3330/.3350, See Image MAX NO-GO</v>
      </c>
      <c r="QN403" s="73" t="str">
        <v>Use Pointed Drop Indicator Tip</v>
      </c>
      <c r="QO403" s="73" t="str">
        <v>V-Block</v>
      </c>
      <c r="QP403" s="73" t="str">
        <v>V-Block,  AMB for 13</v>
      </c>
      <c r="QQ403" s="73" t="str">
        <v>V-Block,  Hex Cham. Dia.</v>
      </c>
      <c r="QR403" s="73" t="str">
        <v>V-Block, Hex Depth</v>
      </c>
      <c r="QS403" s="73" t="str">
        <v>VBU Gauge</v>
      </c>
      <c r="QT403" s="73" t="str">
        <v>Visibally smaller than HEX=Pass</v>
      </c>
      <c r="QU403" s="73" t="str">
        <v>Visual Per Drawing</v>
      </c>
      <c r="QV403" s="73" t="str">
        <v>Whirl Blank</v>
      </c>
      <c r="QW403" s="73" t="str">
        <v xml:space="preserve">Whirl Blank </v>
      </c>
      <c r="QX403" s="73" t="str">
        <v>Whirl Blank, Neck Rad. End to Head CL</v>
      </c>
      <c r="QY403" s="73" t="str">
        <v>Whirl Blank, Nose Start Dia.</v>
      </c>
      <c r="QZ403" s="73" t="str">
        <v>Whirl Blank, Nose Start Dist.</v>
      </c>
      <c r="RA403" s="73" t="str">
        <v>Whirl Blank, Thrd. Minor</v>
      </c>
      <c r="RB403" s="73" t="str">
        <v>Whirl Blank, Thrd. Pullout Dia.</v>
      </c>
      <c r="RC403" s="73" t="str">
        <v>Whole Part, Removal is at Assy. Level</v>
      </c>
      <c r="RD403" s="73" t="str">
        <v>Wide Area</v>
      </c>
      <c r="RE403" s="73" t="str">
        <v>Zero on End of Go Gauge</v>
      </c>
    </row>
    <row r="404" spans="1:473">
      <c r="A404" s="73" t="s">
        <v>1030</v>
      </c>
      <c r="C404" s="73" t="str" cm="1">
        <f t="array" ref="C404:RE404">TRANSPOSE(_xlfn._xlws.SORT(_xlfn._xlws.FILTER($A$2:$A$600,ISNUMBER(SEARCH('PartLib Table'!M411,$A$2:$A$600)),"not found")))</f>
        <v xml:space="preserve"> 'C', Whirl Blank</v>
      </c>
      <c r="D404" s="73" t="str">
        <v xml:space="preserve"> See Image, Constrained</v>
      </c>
      <c r="E404" s="73" t="str">
        <v>(.04 to .12 range = Pass)</v>
      </c>
      <c r="F404" s="73" t="str">
        <v>(.042 FULL) Go Pin Seat Fully</v>
      </c>
      <c r="G404" s="73" t="str">
        <v>(B), Mfg. Tol.</v>
      </c>
      <c r="H404" s="73" t="str">
        <v>(B), O.A.L.</v>
      </c>
      <c r="I404" s="73" t="str">
        <v>.001 or less =Pass</v>
      </c>
      <c r="J404" s="73" t="str">
        <v>.001 or less out of center = Pass</v>
      </c>
      <c r="K404" s="73" t="str">
        <v>.002 or Less = Pass</v>
      </c>
      <c r="L404" s="73" t="str">
        <v>.002 or Less out of center = Pass</v>
      </c>
      <c r="M404" s="73" t="str">
        <v>.005 to .015 = Pass</v>
      </c>
      <c r="N404" s="73" t="str">
        <v>.0125 Mean, Section</v>
      </c>
      <c r="O404" s="73" t="str">
        <v>.025 or Less in X &amp; Y=Pass</v>
      </c>
      <c r="P404" s="73" t="str">
        <v>.038 Mean</v>
      </c>
      <c r="Q404" s="73" t="str">
        <v>.063 MM = .0024 IN, See Image</v>
      </c>
      <c r="R404" s="73" t="str">
        <v>.063MM = .0024"</v>
      </c>
      <c r="S404" s="73" t="str">
        <v>.243 NO-GO, Unconstrained, Must Not Start</v>
      </c>
      <c r="T404" s="73" t="str">
        <v>@ Back Face &amp; ID, No Raised Edge</v>
      </c>
      <c r="U404" s="73" t="str">
        <v>@ Back Face &amp; OD, No Raised Edge</v>
      </c>
      <c r="V404" s="73" t="str">
        <v>@ ID &amp; FACE</v>
      </c>
      <c r="W404" s="73" t="str">
        <v>@ OD &amp; BACK FACE</v>
      </c>
      <c r="X404" s="73" t="str">
        <v>@ OD &amp; FACE</v>
      </c>
      <c r="Y404" s="73" t="str">
        <v>Across from slot</v>
      </c>
      <c r="Z404" s="73" t="str">
        <v>All Edge Breaks</v>
      </c>
      <c r="AA404" s="73" t="str">
        <v>Attached to bar stock</v>
      </c>
      <c r="AB404" s="73" t="str">
        <v xml:space="preserve">Back Turn Fillet Rad. </v>
      </c>
      <c r="AC404" s="73" t="str">
        <v>Balloon 1 (DWG FRM0105 Page 2, NV-27)</v>
      </c>
      <c r="AD404" s="73" t="str">
        <v>Balloon 1 (DWG FRM0105, NV-30)</v>
      </c>
      <c r="AE404" s="73" t="str">
        <v>Balloon 1 (P# 9890002-20) OL00429/A</v>
      </c>
      <c r="AF404" s="73" t="str">
        <v>Balloon 1, DWG#FRM0105</v>
      </c>
      <c r="AG404" s="73" t="str">
        <v>Balloon 11, See Image</v>
      </c>
      <c r="AH404" s="73" t="str">
        <v xml:space="preserve">Balloon 2 (DWG FRM0105 Page 2, NV-27) </v>
      </c>
      <c r="AI404" s="73" t="str">
        <v>Balloon 2 (DWG FRM0105, NV-30)</v>
      </c>
      <c r="AJ404" s="73" t="str">
        <v>Balloon 2 (P# 9890002-20)</v>
      </c>
      <c r="AK404" s="73" t="str">
        <v>Balloon 2, DWG#FRM0105</v>
      </c>
      <c r="AL404" s="73" t="str">
        <v>Balloon 2, DWG#FRM0105, See Image</v>
      </c>
      <c r="AM404" s="73" t="str">
        <v>Balloon 3 (DWG FRM0105, NV-30 Minor)</v>
      </c>
      <c r="AN404" s="73" t="str">
        <v>Balloon 3 (DWG FRM0105, NV-30)</v>
      </c>
      <c r="AO404" s="73" t="str">
        <v>Balloon 3 (P# 9890002-20)</v>
      </c>
      <c r="AP404" s="73" t="str">
        <v>Balloon 4</v>
      </c>
      <c r="AQ404" s="73" t="str">
        <v>Balloon 4 (P# 9890002-20)</v>
      </c>
      <c r="AR404" s="73" t="str">
        <v>Below Middle Band</v>
      </c>
      <c r="AS404" s="73" t="str">
        <v>Best Fit Pin, .003 or Less =Pass</v>
      </c>
      <c r="AT404" s="73" t="str">
        <v>Blank</v>
      </c>
      <c r="AU404" s="73" t="str">
        <v>Blank Turn Maj.</v>
      </c>
      <c r="AV404" s="73" t="str">
        <v>Blank Turn Maj. Mill Flt., OL4172</v>
      </c>
      <c r="AW404" s="73" t="str">
        <v>Blank Without .010 Slots</v>
      </c>
      <c r="AX404" s="73" t="str">
        <v>Blank Without .010 Slots, Section</v>
      </c>
      <c r="AY404" s="73" t="str">
        <v>Blank without thread</v>
      </c>
      <c r="AZ404" s="73" t="str">
        <v xml:space="preserve">Blank, Center of V Grv. </v>
      </c>
      <c r="BA404" s="73" t="str">
        <v>Blank, Check R adjacent Balloon 17</v>
      </c>
      <c r="BB404" s="73" t="str">
        <v>Blank, EXT. Feature</v>
      </c>
      <c r="BC404" s="73" t="str">
        <v>Blank, See Image, OL04335</v>
      </c>
      <c r="BD404" s="73" t="str">
        <v>Blank, See Image, OL04336</v>
      </c>
      <c r="BE404" s="73" t="str">
        <v xml:space="preserve">Blank, Thrd. </v>
      </c>
      <c r="BF404" s="73" t="str">
        <v>Blank, Turn Tip</v>
      </c>
      <c r="BG404" s="73" t="str">
        <v>Blank, Without Thrd.</v>
      </c>
      <c r="BH404" s="73" t="str">
        <v>Blank, Without Thread</v>
      </c>
      <c r="BI404" s="73" t="str">
        <v xml:space="preserve">Blunt Start Blend to Minor </v>
      </c>
      <c r="BJ404" s="73" t="str">
        <v>Calc., Use Go HEX</v>
      </c>
      <c r="BK404" s="73" t="str">
        <v>Can't dig into OD</v>
      </c>
      <c r="BL404" s="73" t="str">
        <v>Carbide Gauge</v>
      </c>
      <c r="BM404" s="73" t="str">
        <v xml:space="preserve">Center of V Grv. </v>
      </c>
      <c r="BN404" s="73" t="str">
        <v>Centered Less than .03 = Pass</v>
      </c>
      <c r="BO404" s="73" t="str">
        <v>Centered within .0005 or Less = Pass</v>
      </c>
      <c r="BP404" s="73" t="str">
        <v>Centered within .001 or Less = Pass</v>
      </c>
      <c r="BQ404" s="73" t="str">
        <v>Centered within .0254 or Less = Pass</v>
      </c>
      <c r="BR404" s="73" t="str">
        <v>Check close to Rod Slot</v>
      </c>
      <c r="BS404" s="73" t="str">
        <v>Check every other hole</v>
      </c>
      <c r="BT404" s="73" t="str">
        <v>Check Go over full length of slot.</v>
      </c>
      <c r="BU404" s="73" t="str">
        <v>Check Near Closed End</v>
      </c>
      <c r="BV404" s="73" t="str">
        <v>Check per Print View, Away from Rod Slot</v>
      </c>
      <c r="BW404" s="73" t="str">
        <v>Check to Balloon 30 Go Pin</v>
      </c>
      <c r="BX404" s="73" t="str">
        <v>Check with .2705 SET Pin Inside Part</v>
      </c>
      <c r="BY404" s="73" t="str">
        <v>Check with Hex Up</v>
      </c>
      <c r="BZ404" s="73" t="str">
        <v>CMM Blank</v>
      </c>
      <c r="CA404" s="73" t="str">
        <v>Confirm Full Radius</v>
      </c>
      <c r="CB404" s="73" t="str">
        <v>Constrained in fixture</v>
      </c>
      <c r="CC404" s="73" t="str">
        <v>Constrained with Ring</v>
      </c>
      <c r="CD404" s="73" t="str">
        <v>Constrained, See Image</v>
      </c>
      <c r="CE404" s="73" t="str">
        <v>Dim. "A"</v>
      </c>
      <c r="CF404" s="73" t="str">
        <v>Dim. "B"</v>
      </c>
      <c r="CG404" s="73" t="str">
        <v>Dim. "C"</v>
      </c>
      <c r="CH404" s="73" t="str">
        <v>Dim. "D", Whirl Blank</v>
      </c>
      <c r="CI404" s="73" t="str">
        <v>Dim. "G"</v>
      </c>
      <c r="CJ404" s="73" t="str">
        <v>Dim. E, Blank Turn Maj. &amp;  Mill Flt</v>
      </c>
      <c r="CK404" s="73" t="str">
        <v>Dim. E, Blank Turn Maj.&amp;  Mill Flt</v>
      </c>
      <c r="CL404" s="73" t="str">
        <v>Dim. H, Whirl Blank</v>
      </c>
      <c r="CM404" s="73" t="str">
        <v>Dim. J, 'Blank Turn Maj. &amp; Whirl Blank</v>
      </c>
      <c r="CN404" s="73" t="str">
        <v>Disk Drop Indicator Tip</v>
      </c>
      <c r="CO404" s="73" t="str">
        <v>DWG 100448-15, Balloon F_1</v>
      </c>
      <c r="CP404" s="73" t="str">
        <v>DWG 100448-15, OL02571</v>
      </c>
      <c r="CQ404" s="73" t="str">
        <v>DWG 100448-41</v>
      </c>
      <c r="CR404" s="73" t="str">
        <v>DWG 9890040, (10E),Section Part, OL01139</v>
      </c>
      <c r="CS404" s="73" t="str">
        <v>DWG 9890040, (10E),Section, OL01139</v>
      </c>
      <c r="CT404" s="73" t="str">
        <v>DWG 9890040, (11E)</v>
      </c>
      <c r="CU404" s="73" t="str">
        <v>DWG 9890040, (11E), Pins with Flats</v>
      </c>
      <c r="CV404" s="73" t="str">
        <v>DWG 9890040, (12E),  Pass=.002 or less</v>
      </c>
      <c r="CW404" s="73" t="str">
        <v>DWG 9890040, (12E), See Image</v>
      </c>
      <c r="CX404" s="73" t="str">
        <v>DWG 9890040, (1E), OL01431</v>
      </c>
      <c r="CY404" s="73" t="str">
        <v>DWG 9890040, (1E), OL01432</v>
      </c>
      <c r="CZ404" s="73" t="str">
        <v>DWG 9890040, (2E), OL01432</v>
      </c>
      <c r="DA404" s="73" t="str">
        <v>DWG 9890040, (3E)</v>
      </c>
      <c r="DB404" s="73" t="str">
        <v>DWG 9890040, (4E)</v>
      </c>
      <c r="DC404" s="73" t="str">
        <v>DWG 9890040, (5E), OL02336</v>
      </c>
      <c r="DD404" s="73" t="str">
        <v>DWG 9890040, (6E)</v>
      </c>
      <c r="DE404" s="73" t="str">
        <v>DWG 9890040, (7E)</v>
      </c>
      <c r="DF404" s="73" t="str">
        <v>DWG 9890040, (8E), OL01433</v>
      </c>
      <c r="DG404" s="73" t="str">
        <v>DWG 9890040, (8E), OL01433, Section</v>
      </c>
      <c r="DH404" s="73" t="str">
        <v>DWG 9890040, (9E), Close to Rod Slot</v>
      </c>
      <c r="DI404" s="73" t="str">
        <v>DWG 9890040, (9E),Close to Rod Slot</v>
      </c>
      <c r="DJ404" s="73" t="str">
        <v>DWG FRM0105 PAGE 2</v>
      </c>
      <c r="DK404" s="73" t="str">
        <v>DWG# 100448-41</v>
      </c>
      <c r="DL404" s="73" t="str">
        <v>DWG# 100448-44</v>
      </c>
      <c r="DM404" s="73" t="str">
        <v>DWG# 9890003  (1), Section OL00436/A</v>
      </c>
      <c r="DN404" s="73" t="str">
        <v>DWG# 9890003 (3), Ring Gauge Constrained</v>
      </c>
      <c r="DO404" s="73" t="str">
        <v>DWG# 9890003 (4), Section</v>
      </c>
      <c r="DP404" s="73" t="str">
        <v>DWG#100448-26, Balloon 1K, OL02350</v>
      </c>
      <c r="DQ404" s="73" t="str">
        <v>DWG#100448-26, Balloon 2K, OL02350</v>
      </c>
      <c r="DR404" s="73" t="str">
        <v>DWG#100448-26, Balloon 3K, OL02363</v>
      </c>
      <c r="DS404" s="73" t="str">
        <v>DWG#100448-26, Balloon 4K</v>
      </c>
      <c r="DT404" s="73" t="str">
        <v>DWG#100448-26, Balloon 5K, Section</v>
      </c>
      <c r="DU404" s="73" t="str">
        <v>DWG#100448-26, Balloon 6K</v>
      </c>
      <c r="DV404" s="73" t="str">
        <v>DWG#100448-26, Balloon 7K, Section</v>
      </c>
      <c r="DW404" s="73" t="str">
        <v>DWG#100448-26, Mfg. Tol.</v>
      </c>
      <c r="DX404" s="73" t="str">
        <v>DWG#9890003 (2) Ring Gauge Constrained</v>
      </c>
      <c r="DY404" s="73" t="str">
        <v>DWG#9890044</v>
      </c>
      <c r="DZ404" s="73" t="str">
        <v>DWG#9890044 .1985 to .2005=Pass</v>
      </c>
      <c r="EA404" s="73" t="str">
        <v>DWG#9890044 Overlay OL02441</v>
      </c>
      <c r="EB404" s="73" t="str">
        <v>DWG#9890044, OL02441</v>
      </c>
      <c r="EC404" s="73" t="str">
        <v>DWG#FRM0105</v>
      </c>
      <c r="ED404" s="73" t="str">
        <v>EXT.</v>
      </c>
      <c r="EE404" s="73" t="str">
        <v>EXT. Section, OL02460</v>
      </c>
      <c r="EF404" s="73" t="str">
        <v>EXT., OL04223</v>
      </c>
      <c r="EG404" s="73" t="str">
        <v>Flat Drop Indicator Tip</v>
      </c>
      <c r="EH404" s="73" t="str">
        <v>Full Go Pin, No Light, at Radius</v>
      </c>
      <c r="EI404" s="73" t="str">
        <v>Function Check</v>
      </c>
      <c r="EJ404" s="73" t="str">
        <v>GO Function Gauge</v>
      </c>
      <c r="EK404" s="73" t="str">
        <v>Go Gauge for Balloon 1 &amp; 4</v>
      </c>
      <c r="EL404" s="73" t="str">
        <v>Go Pin must pass through</v>
      </c>
      <c r="EM404" s="73" t="str">
        <v>Greater than .005 = Fail, Section</v>
      </c>
      <c r="EN404" s="73" t="str">
        <v>Greater than .025 out of center = Fail</v>
      </c>
      <c r="EO404" s="73" t="str">
        <v>Greater than 2.6 = Pass</v>
      </c>
      <c r="EP404" s="73" t="str">
        <v>Green = Pass, Red = Fail</v>
      </c>
      <c r="EQ404" s="73" t="str">
        <v>Hex Depth</v>
      </c>
      <c r="ER404" s="73" t="str">
        <v>Hex Minor</v>
      </c>
      <c r="ES404" s="73" t="str">
        <v>Hole Dia.</v>
      </c>
      <c r="ET404" s="73" t="str">
        <v>Hook or Disk Tip</v>
      </c>
      <c r="EU404" s="73" t="str">
        <v>ID Sphere Finish</v>
      </c>
      <c r="EV404" s="73" t="str">
        <v>ID/OD Both Sides, Diff. .002 or less = Pass</v>
      </c>
      <c r="EW404" s="73" t="str">
        <v>If Looks Big, Section</v>
      </c>
      <c r="EX404" s="73" t="str">
        <v>If Looks Small, Section</v>
      </c>
      <c r="EY404" s="73" t="str">
        <v>Insp. Close to Break Away, Mfg.Tol.</v>
      </c>
      <c r="EZ404" s="73" t="str">
        <v>INT.</v>
      </c>
      <c r="FA404" s="73" t="str">
        <v>INT. Section, OL02460</v>
      </c>
      <c r="FB404" s="73" t="str">
        <v>INT., OL04223</v>
      </c>
      <c r="FC404" s="73" t="str">
        <v>Intersect. of 7.7 &amp; R0.10</v>
      </c>
      <c r="FD404" s="73" t="str">
        <v>Intersect. of 8.79 and R.25 MAX</v>
      </c>
      <c r="FE404" s="73" t="str">
        <v>Keep Ind. Tip away from corner</v>
      </c>
      <c r="FF404" s="73" t="str">
        <v>L31</v>
      </c>
      <c r="FG404" s="73" t="str">
        <v>Laser Mark</v>
      </c>
      <c r="FH404" s="73" t="str">
        <v>LASER PER NOTE 4</v>
      </c>
      <c r="FI404" s="73" t="str">
        <v>LASER PER NOTE 4, Final Check 1 only</v>
      </c>
      <c r="FJ404" s="73" t="str">
        <v>Less than .002 out of center = Pass</v>
      </c>
      <c r="FK404" s="73" t="str">
        <v>Less than 2.75 = Pass, Section</v>
      </c>
      <c r="FL404" s="73" t="str">
        <v>List as pin. Not Calibrated</v>
      </c>
      <c r="FM404" s="73" t="str">
        <v>M9 X 1.25 BUTT See Comment Image</v>
      </c>
      <c r="FN404" s="73" t="str">
        <v>Manual Section</v>
      </c>
      <c r="FO404" s="73" t="str">
        <v>Max Deep .241 NO-GO =.42</v>
      </c>
      <c r="FP404" s="73" t="str">
        <v>MAX Depth of (Note 7) .241 NO-GO Pin</v>
      </c>
      <c r="FQ404" s="73" t="str">
        <v>Measure from Blue Line, See Image</v>
      </c>
      <c r="FR404" s="73" t="str">
        <v>Measure Width of Blue Area, See Image</v>
      </c>
      <c r="FS404" s="73" t="str">
        <v>Mfg. Tol</v>
      </c>
      <c r="FT404" s="73" t="str">
        <v>Mfg. Tol, See Image</v>
      </c>
      <c r="FU404" s="73" t="str">
        <v>Mfg. Tol.</v>
      </c>
      <c r="FV404" s="73" t="str">
        <v>Mfg. Tol. "A"</v>
      </c>
      <c r="FW404" s="73" t="str">
        <v>Mfg. Tol. (Zero on Gauge Full Dia. Lead)</v>
      </c>
      <c r="FX404" s="73" t="str">
        <v>Mfg. Tol. Balloon 11, See Image</v>
      </c>
      <c r="FY404" s="73" t="str">
        <v>Mfg. Tol. Balloon 4</v>
      </c>
      <c r="FZ404" s="73" t="str">
        <v>Mfg. Tol. Balloon 7</v>
      </c>
      <c r="GA404" s="73" t="str">
        <v xml:space="preserve">Mfg. Tol. C-Bore Face (Ballo 28) </v>
      </c>
      <c r="GB404" s="73" t="str">
        <v>Mfg. Tol. Section</v>
      </c>
      <c r="GC404" s="73" t="str">
        <v>Mfg. Tol. See Image</v>
      </c>
      <c r="GD404" s="73" t="str">
        <v>Mfg. Tol., 3 Places, Record MAX</v>
      </c>
      <c r="GE404" s="73" t="str">
        <v>Mfg. Tol., Balloon 11</v>
      </c>
      <c r="GF404" s="73" t="str">
        <v>Mfg. Tol., Balloon 7</v>
      </c>
      <c r="GG404" s="73" t="str">
        <v>Mfg. Tol., Blank</v>
      </c>
      <c r="GH404" s="73" t="str">
        <v>Mfg. Tol., Blank, Balloon 12</v>
      </c>
      <c r="GI404" s="73" t="str">
        <v>Mfg. Tol., Blend to SØ.320</v>
      </c>
      <c r="GJ404" s="73" t="str">
        <v>Mfg. Tol., Calculation</v>
      </c>
      <c r="GK404" s="73" t="str">
        <v>Mfg. Tol., For Mill Fixture</v>
      </c>
      <c r="GL404" s="73" t="str">
        <v>Mfg. Tol., L32</v>
      </c>
      <c r="GM404" s="73" t="str">
        <v>Mfg. Tol., L33</v>
      </c>
      <c r="GN404" s="73" t="str">
        <v>Mfg. Tol., No Tool Marks</v>
      </c>
      <c r="GO404" s="73" t="str">
        <v>Mfg. Tol., OL03361</v>
      </c>
      <c r="GP404" s="73" t="str">
        <v>Mfg. Tol., Record off center value</v>
      </c>
      <c r="GQ404" s="73" t="str">
        <v>Mfg. Tol., Same 3 Places, Record MIN</v>
      </c>
      <c r="GR404" s="73" t="str">
        <v>Mfg. Tol., Section</v>
      </c>
      <c r="GS404" s="73" t="str">
        <v>Mfg. Tol., Section B-B</v>
      </c>
      <c r="GT404" s="73" t="str">
        <v>Mfg. Tol., Section, OL03361</v>
      </c>
      <c r="GU404" s="73" t="str">
        <v>Mfg. Tol., Section, Per Note 2</v>
      </c>
      <c r="GV404" s="73" t="str">
        <v>Mfg. Tol., See Image</v>
      </c>
      <c r="GW404" s="73" t="str">
        <v>Mfg. Tol., See Image, Bore in Blue</v>
      </c>
      <c r="GX404" s="73" t="str">
        <v>Mfg. Tol., See Image, Hook Tip</v>
      </c>
      <c r="GY404" s="73" t="str">
        <v>Mfg. Tol., Sharp Okay No Burr</v>
      </c>
      <c r="GZ404" s="73" t="str">
        <v>Mfg. Tol., Threadless Blank</v>
      </c>
      <c r="HA404" s="73" t="str">
        <v>Mfg.Tol.</v>
      </c>
      <c r="HB404" s="73" t="str">
        <v>Mgf. To., T.S.C.</v>
      </c>
      <c r="HC404" s="73" t="str">
        <v>Milled Feature</v>
      </c>
      <c r="HD404" s="73" t="str">
        <v>Milled Feature, OL04045</v>
      </c>
      <c r="HE404" s="73" t="str">
        <v>More than .0005 out of center = Fail</v>
      </c>
      <c r="HF404" s="73" t="str">
        <v>Must Pass Through</v>
      </c>
      <c r="HG404" s="73" t="str">
        <v>Must pass through gauge</v>
      </c>
      <c r="HH404" s="73" t="str">
        <v>Must Pass Through Go Gauge</v>
      </c>
      <c r="HI404" s="73" t="str">
        <v>Must Pass, See Image.</v>
      </c>
      <c r="HJ404" s="73" t="str">
        <v>NA</v>
      </c>
      <c r="HK404" s="73" t="str">
        <v>Narrow Area</v>
      </c>
      <c r="HL404" s="73" t="str">
        <v>Near Balloon 21</v>
      </c>
      <c r="HM404" s="73" t="str">
        <v>Near Datum B</v>
      </c>
      <c r="HN404" s="73" t="str">
        <v>Neck Dia.</v>
      </c>
      <c r="HO404" s="73" t="str">
        <v>Neck to Head Rad.</v>
      </c>
      <c r="HP404" s="73" t="str">
        <v>No Copper Deposits Allowed</v>
      </c>
      <c r="HQ404" s="73" t="str">
        <v>No Section</v>
      </c>
      <c r="HR404" s="73" t="str">
        <v>No Section, .01 to .014 = Pass</v>
      </c>
      <c r="HS404" s="73" t="str">
        <v>No Section, Rotate Part</v>
      </c>
      <c r="HT404" s="73" t="str">
        <v>No Section, See Image</v>
      </c>
      <c r="HU404" s="73" t="str">
        <v>No Slot, Section B-B</v>
      </c>
      <c r="HV404" s="73" t="str">
        <v>No visual step = Pass</v>
      </c>
      <c r="HW404" s="73" t="str">
        <v>Not to exceed .95 Deep</v>
      </c>
      <c r="HX404" s="73" t="str">
        <v>Note 1</v>
      </c>
      <c r="HY404" s="73" t="str">
        <v>OL00333/A</v>
      </c>
      <c r="HZ404" s="73" t="str">
        <v>OL00519</v>
      </c>
      <c r="IA404" s="73" t="str">
        <v>OL00520</v>
      </c>
      <c r="IB404" s="73" t="str">
        <v>OL00529</v>
      </c>
      <c r="IC404" s="73" t="str">
        <v>OL00542</v>
      </c>
      <c r="ID404" s="73" t="str">
        <v>OL00724</v>
      </c>
      <c r="IE404" s="73" t="str">
        <v>OL01250</v>
      </c>
      <c r="IF404" s="73" t="str">
        <v>OL01869, Threadless Blank</v>
      </c>
      <c r="IG404" s="73" t="str">
        <v>OL01870, Section</v>
      </c>
      <c r="IH404" s="73" t="str">
        <v>OL02255</v>
      </c>
      <c r="II404" s="73" t="str">
        <v>OL02255, Mfg. Tol.</v>
      </c>
      <c r="IJ404" s="73" t="str">
        <v>OL02302</v>
      </c>
      <c r="IK404" s="73" t="str">
        <v xml:space="preserve">OL02318  needed per image instructions </v>
      </c>
      <c r="IL404" s="73" t="str">
        <v>OL02556</v>
      </c>
      <c r="IM404" s="73" t="str">
        <v>OL02557</v>
      </c>
      <c r="IN404" s="73" t="str">
        <v>OL02567</v>
      </c>
      <c r="IO404" s="73" t="str">
        <v>OL02653</v>
      </c>
      <c r="IP404" s="73" t="str">
        <v>OL02718</v>
      </c>
      <c r="IQ404" s="73" t="str">
        <v>OL02841</v>
      </c>
      <c r="IR404" s="73" t="str">
        <v>OL02842</v>
      </c>
      <c r="IS404" s="73" t="str">
        <v>OL02844</v>
      </c>
      <c r="IT404" s="73" t="str">
        <v>OL02871</v>
      </c>
      <c r="IU404" s="73" t="str">
        <v>OL02887</v>
      </c>
      <c r="IV404" s="73" t="str">
        <v>OL03500</v>
      </c>
      <c r="IW404" s="73" t="str">
        <v>OL03766</v>
      </c>
      <c r="IX404" s="73" t="str">
        <v>OL03868</v>
      </c>
      <c r="IY404" s="73" t="str">
        <v>OL03869</v>
      </c>
      <c r="IZ404" s="73" t="str">
        <v>OL03870</v>
      </c>
      <c r="JA404" s="73" t="str">
        <v>OL03873, DWG# 100448-44</v>
      </c>
      <c r="JB404" s="73" t="str">
        <v>OL03949</v>
      </c>
      <c r="JC404" s="73" t="str">
        <v xml:space="preserve">OL04043, Section </v>
      </c>
      <c r="JD404" s="73" t="str">
        <v xml:space="preserve">OL04044, Section </v>
      </c>
      <c r="JE404" s="73" t="str">
        <v>OL04045</v>
      </c>
      <c r="JF404" s="73" t="str">
        <v>OL04045, Milled Feature</v>
      </c>
      <c r="JG404" s="73" t="str">
        <v>OL04063</v>
      </c>
      <c r="JH404" s="73" t="str">
        <v>OL04064</v>
      </c>
      <c r="JI404" s="73" t="str">
        <v>OL04065</v>
      </c>
      <c r="JJ404" s="73" t="str">
        <v>OL04181</v>
      </c>
      <c r="JK404" s="73" t="str">
        <v>OL04218</v>
      </c>
      <c r="JL404" s="73" t="str">
        <v>OL04224, See Image</v>
      </c>
      <c r="JM404" s="73" t="str">
        <v>OL04374</v>
      </c>
      <c r="JN404" s="73" t="str">
        <v>OL04375, Section M-M</v>
      </c>
      <c r="JO404" s="73" t="str">
        <v>OL04376, Section M-M</v>
      </c>
      <c r="JP404" s="73" t="str">
        <v>OL04443</v>
      </c>
      <c r="JQ404" s="73" t="str">
        <v>OL04444</v>
      </c>
      <c r="JR404" s="73" t="str">
        <v>OL05000</v>
      </c>
      <c r="JS404" s="73" t="str">
        <v>One side of slot</v>
      </c>
      <c r="JT404" s="73" t="str">
        <v>Other side of slot</v>
      </c>
      <c r="JU404" s="73" t="str">
        <v>Out of center more than .002 = Fail</v>
      </c>
      <c r="JV404" s="73" t="str">
        <v>Out of center more than.002 = Fail</v>
      </c>
      <c r="JW404" s="73" t="str">
        <v>Overlay OL02713</v>
      </c>
      <c r="JX404" s="73" t="str">
        <v>Overlay OL02714</v>
      </c>
      <c r="JY404" s="73" t="str">
        <v>Overlay OL02718</v>
      </c>
      <c r="JZ404" s="73" t="str">
        <v>Overlay OL03831, Mfg. Tol.</v>
      </c>
      <c r="KA404" s="73" t="str">
        <v>Part Without Slots</v>
      </c>
      <c r="KB404" s="73" t="str">
        <v>Part Without Slots, See Image</v>
      </c>
      <c r="KC404" s="73" t="str">
        <v xml:space="preserve">Pass = .0254 or Less </v>
      </c>
      <c r="KD404" s="73" t="str">
        <v>PD MIN = 4.361, PD MAX = 4.456</v>
      </c>
      <c r="KE404" s="73" t="str">
        <v>Per Balloon 2 Note</v>
      </c>
      <c r="KF404" s="73" t="str">
        <v>Per drawing note(s) 8.</v>
      </c>
      <c r="KG404" s="73" t="str">
        <v>Point or Sphere Tip</v>
      </c>
      <c r="KH404" s="73" t="str">
        <v>Point Tip</v>
      </c>
      <c r="KI404" s="73" t="str">
        <v>R.9 to R1.1 = Pass, See Image</v>
      </c>
      <c r="KJ404" s="73" t="str">
        <v>Ram Construction</v>
      </c>
      <c r="KK404" s="73" t="str">
        <v>Record Same Pass / Fail All Balloons</v>
      </c>
      <c r="KL404" s="73" t="str">
        <v>Ref. Balloon 1</v>
      </c>
      <c r="KM404" s="73" t="str">
        <v>Ref. Balloon 12</v>
      </c>
      <c r="KN404" s="73" t="str">
        <v>Ref. Balloon 13, 100% AQL</v>
      </c>
      <c r="KO404" s="73" t="str">
        <v>Ref. Balloon 2</v>
      </c>
      <c r="KP404" s="73" t="str">
        <v>Ref. Balloon 21, 100% AQL</v>
      </c>
      <c r="KQ404" s="73" t="str">
        <v>Ref. Balloon 4</v>
      </c>
      <c r="KR404" s="73" t="str">
        <v>Ref. Balloon 7</v>
      </c>
      <c r="KS404" s="73" t="str">
        <v>Ref. Balloon 8</v>
      </c>
      <c r="KT404" s="73" t="str">
        <v>Relieved Pin Gauges 09236 &amp; 09235</v>
      </c>
      <c r="KU404" s="73" t="str">
        <v>Rotate Part</v>
      </c>
      <c r="KV404" s="73" t="str">
        <v>Rotate Part, See Image</v>
      </c>
      <c r="KW404" s="73" t="str">
        <v>Same as Root Radius</v>
      </c>
      <c r="KX404" s="73" t="str">
        <v>Section</v>
      </c>
      <c r="KY404" s="73" t="str">
        <v>Section B-B</v>
      </c>
      <c r="KZ404" s="73" t="str">
        <v>Section B-B, Distance Between Grooves</v>
      </c>
      <c r="LA404" s="73" t="str">
        <v>Section C-C</v>
      </c>
      <c r="LB404" s="73" t="str">
        <v>Section Part</v>
      </c>
      <c r="LC404" s="73" t="str">
        <v>Section Part, Measured from Opposite Face</v>
      </c>
      <c r="LD404" s="73" t="str">
        <v>Section, Broachless Blank</v>
      </c>
      <c r="LE404" s="73" t="str">
        <v>Section, EXT. Sphere Location.</v>
      </c>
      <c r="LF404" s="73" t="str">
        <v>Section, Hex Cham. Ang.</v>
      </c>
      <c r="LG404" s="73" t="str">
        <v>Section, Hex Fillet Rad.</v>
      </c>
      <c r="LH404" s="73" t="str">
        <v>Section, INT. Feature</v>
      </c>
      <c r="LI404" s="73" t="str">
        <v>Section, INT. Sphere Location.</v>
      </c>
      <c r="LJ404" s="73" t="str">
        <v>Section, Mfg. Tol.</v>
      </c>
      <c r="LK404" s="73" t="str">
        <v>Section, Mfg. Tol., See Image</v>
      </c>
      <c r="LL404" s="73" t="str">
        <v>Section, OL00486</v>
      </c>
      <c r="LM404" s="73" t="str">
        <v>Section, OL00542</v>
      </c>
      <c r="LN404" s="73" t="str">
        <v>Section, OL00543</v>
      </c>
      <c r="LO404" s="73" t="str">
        <v>Section, OL00544</v>
      </c>
      <c r="LP404" s="73" t="str">
        <v>Section, OL00545</v>
      </c>
      <c r="LQ404" s="73" t="str">
        <v>Section, OL00546</v>
      </c>
      <c r="LR404" s="73" t="str">
        <v>Section, OL00547</v>
      </c>
      <c r="LS404" s="73" t="str">
        <v>Section, OL00555</v>
      </c>
      <c r="LT404" s="73" t="str">
        <v>Section, OL00725</v>
      </c>
      <c r="LU404" s="73" t="str">
        <v>Section, OL01430</v>
      </c>
      <c r="LV404" s="73" t="str">
        <v>Section, OL01434</v>
      </c>
      <c r="LW404" s="73" t="str">
        <v>Section, OL01435</v>
      </c>
      <c r="LX404" s="73" t="str">
        <v>Section, OL01807</v>
      </c>
      <c r="LY404" s="73" t="str">
        <v>Section, OL01830</v>
      </c>
      <c r="LZ404" s="73" t="str">
        <v>Section, OL02351</v>
      </c>
      <c r="MA404" s="73" t="str">
        <v>Section, OL02519</v>
      </c>
      <c r="MB404" s="73" t="str">
        <v>Section, OL02520</v>
      </c>
      <c r="MC404" s="73" t="str">
        <v>Section, OL02522</v>
      </c>
      <c r="MD404" s="73" t="str">
        <v>Section, OL02540</v>
      </c>
      <c r="ME404" s="73" t="str">
        <v>Section, OL02541</v>
      </c>
      <c r="MF404" s="73" t="str">
        <v>Section, OL02552</v>
      </c>
      <c r="MG404" s="73" t="str">
        <v>Section, OL02553</v>
      </c>
      <c r="MH404" s="73" t="str">
        <v>Section, OL02554</v>
      </c>
      <c r="MI404" s="73" t="str">
        <v>Section, OL02555</v>
      </c>
      <c r="MJ404" s="73" t="str">
        <v>Section, OL02558</v>
      </c>
      <c r="MK404" s="73" t="str">
        <v>Section, OL02559</v>
      </c>
      <c r="ML404" s="73" t="str">
        <v>Section, OL02560</v>
      </c>
      <c r="MM404" s="73" t="str">
        <v>Section, OL02619</v>
      </c>
      <c r="MN404" s="73" t="str">
        <v>Section, OL02620</v>
      </c>
      <c r="MO404" s="73" t="str">
        <v>Section, OL02621</v>
      </c>
      <c r="MP404" s="73" t="str">
        <v>Section, OL02622</v>
      </c>
      <c r="MQ404" s="73" t="str">
        <v>Section, OL02623</v>
      </c>
      <c r="MR404" s="73" t="str">
        <v>Section, OL02624</v>
      </c>
      <c r="MS404" s="73" t="str">
        <v>Section, OL02652</v>
      </c>
      <c r="MT404" s="73" t="str">
        <v>Section, OL02680</v>
      </c>
      <c r="MU404" s="73" t="str">
        <v>Section, OL02793</v>
      </c>
      <c r="MV404" s="73" t="str">
        <v>Section, OL02823</v>
      </c>
      <c r="MW404" s="73" t="str">
        <v>Section, OL02843</v>
      </c>
      <c r="MX404" s="73" t="str">
        <v>Section, OL03026, Ext.</v>
      </c>
      <c r="MY404" s="73" t="str">
        <v>Section, OL03026, Int.</v>
      </c>
      <c r="MZ404" s="73" t="str">
        <v>Section, OL03570, DWG# 100448-41</v>
      </c>
      <c r="NA404" s="73" t="str">
        <v>Section, OL03781</v>
      </c>
      <c r="NB404" s="73" t="str">
        <v>Section, OL03911</v>
      </c>
      <c r="NC404" s="73" t="str">
        <v>Section, OL03912</v>
      </c>
      <c r="ND404" s="73" t="str">
        <v>Section, OL03928</v>
      </c>
      <c r="NE404" s="73" t="str">
        <v>Section, OL03929</v>
      </c>
      <c r="NF404" s="73" t="str">
        <v>Section, OL04030</v>
      </c>
      <c r="NG404" s="73" t="str">
        <v>Section, OL04037</v>
      </c>
      <c r="NH404" s="73" t="str">
        <v>Section, OL04038</v>
      </c>
      <c r="NI404" s="73" t="str">
        <v>Section, OL04046</v>
      </c>
      <c r="NJ404" s="73" t="str">
        <v>Section, OL04065</v>
      </c>
      <c r="NK404" s="73" t="str">
        <v>Section, OL04066</v>
      </c>
      <c r="NL404" s="73" t="str">
        <v>Section, OL04067</v>
      </c>
      <c r="NM404" s="73" t="str">
        <v>Section, OL04069</v>
      </c>
      <c r="NN404" s="73" t="str">
        <v>Section, OL04071</v>
      </c>
      <c r="NO404" s="73" t="str">
        <v>Section, OL04173</v>
      </c>
      <c r="NP404" s="73" t="str">
        <v>Section, OL04174</v>
      </c>
      <c r="NQ404" s="73" t="str">
        <v>Section, OL04214</v>
      </c>
      <c r="NR404" s="73" t="str">
        <v>Section, OL04215</v>
      </c>
      <c r="NS404" s="73" t="str">
        <v>Section, OL04216</v>
      </c>
      <c r="NT404" s="73" t="str">
        <v>Section, OL04217</v>
      </c>
      <c r="NU404" s="73" t="str">
        <v>Section, Overlay OL02716</v>
      </c>
      <c r="NV404" s="73" t="str">
        <v>Section, Overlay OL02717</v>
      </c>
      <c r="NW404" s="73" t="str">
        <v>Section, See Image</v>
      </c>
      <c r="NX404" s="73" t="str">
        <v>Section, See Image, DWG# 100448-41</v>
      </c>
      <c r="NY404" s="73" t="str">
        <v>Section, Without Sots</v>
      </c>
      <c r="NZ404" s="73" t="str">
        <v>See Comments Sheet</v>
      </c>
      <c r="OA404" s="73" t="str">
        <v>See Comments Sheet, OL02318</v>
      </c>
      <c r="OB404" s="73" t="str">
        <v>See Image</v>
      </c>
      <c r="OC404" s="73" t="str">
        <v>See Image, .005 or Less = Pass</v>
      </c>
      <c r="OD404" s="73" t="str">
        <v>See Image, Check Near Radius</v>
      </c>
      <c r="OE404" s="73" t="str">
        <v>See Image, Constrained</v>
      </c>
      <c r="OF404" s="73" t="str">
        <v>See Image, Distance Between Flats</v>
      </c>
      <c r="OG404" s="73" t="str">
        <v xml:space="preserve">See Image, Mfg. Tol, Section A-A </v>
      </c>
      <c r="OH404" s="73" t="str">
        <v>See image, Mfg. Tol.</v>
      </c>
      <c r="OI404" s="73" t="str">
        <v>See Image, Mic. Across Flats</v>
      </c>
      <c r="OJ404" s="73" t="str">
        <v>See Image, OL02850</v>
      </c>
      <c r="OK404" s="73" t="str">
        <v>See Image, OL02880</v>
      </c>
      <c r="OL404" s="73" t="str">
        <v>See Image, OL03926</v>
      </c>
      <c r="OM404" s="73" t="str">
        <v>See Image, OL03927</v>
      </c>
      <c r="ON404" s="73" t="str">
        <v>See Image, OL04003</v>
      </c>
      <c r="OO404" s="73" t="str">
        <v>'See Image, OL04342,  Best Fit Joe Block</v>
      </c>
      <c r="OP404" s="73" t="str">
        <v>See Image, OL04342,  Blank</v>
      </c>
      <c r="OQ404" s="73" t="str">
        <v>See Image, OL04342, Blank</v>
      </c>
      <c r="OR404" s="73" t="str">
        <v>See Image, OL04343, Blank</v>
      </c>
      <c r="OS404" s="73" t="str">
        <v>See Image, Pass = .002 or Less</v>
      </c>
      <c r="OT404" s="73" t="str">
        <v>See Image, Rcd. MAX</v>
      </c>
      <c r="OU404" s="73" t="str">
        <v>See Image, Rcd. MIN</v>
      </c>
      <c r="OV404" s="73" t="str">
        <v>See Image, Section</v>
      </c>
      <c r="OW404" s="73" t="str">
        <v>See Image, Section A-A</v>
      </c>
      <c r="OX404" s="73" t="str">
        <v>See Image, Section B-B</v>
      </c>
      <c r="OY404" s="73" t="str">
        <v>See Image, Section B-B, TSC</v>
      </c>
      <c r="OZ404" s="73" t="str">
        <v>See Image, Shank Drawing # 18000-XX-XX A</v>
      </c>
      <c r="PA404" s="73" t="str">
        <v>Sequencial Laser 01, 120 Per Print</v>
      </c>
      <c r="PB404" s="73" t="str">
        <v>Set to .202, Zero on Thread Lead</v>
      </c>
      <c r="PC404" s="73" t="str">
        <v>Sharp OK, No Burr</v>
      </c>
      <c r="PD404" s="73" t="str">
        <v>Sharp OK, No Raised Edge, See Image</v>
      </c>
      <c r="PE404" s="73" t="str">
        <v>Sharp OK, No Raised Edges</v>
      </c>
      <c r="PF404" s="73" t="str">
        <v>Sharp okay no raised edge</v>
      </c>
      <c r="PG404" s="73" t="str">
        <v>Sharp Okay, No Burr</v>
      </c>
      <c r="PH404" s="73" t="str">
        <v>Sharp Okay, No Raised Edge</v>
      </c>
      <c r="PI404" s="73" t="str">
        <v>Sharp Okay, No Raised Edges,</v>
      </c>
      <c r="PJ404" s="73" t="str">
        <v>Sharp Okay, See Image</v>
      </c>
      <c r="PK404" s="73" t="str">
        <v xml:space="preserve">Start of Radius @ .195 </v>
      </c>
      <c r="PL404" s="73" t="str">
        <v xml:space="preserve">Start of Radius @ .21 </v>
      </c>
      <c r="PM404" s="73" t="str">
        <v xml:space="preserve">T.S.C. </v>
      </c>
      <c r="PN404" s="73" t="str">
        <v>Tangent Point</v>
      </c>
      <c r="PO404" s="73" t="str">
        <v>Tangent point of R.50</v>
      </c>
      <c r="PP404" s="73" t="str">
        <v>Taper Check, Mfg.Tol.</v>
      </c>
      <c r="PQ404" s="73" t="str">
        <v>Taper Check, Mfg.Tol., See Image</v>
      </c>
      <c r="PR404" s="73" t="str">
        <v>Thrd. Minor Ø</v>
      </c>
      <c r="PS404" s="73" t="str">
        <v>Thrd. Relief Ø</v>
      </c>
      <c r="PT404" s="73" t="str">
        <v>Threadless Blank</v>
      </c>
      <c r="PU404" s="73" t="str">
        <v>Threadless Blank, From Major Ø</v>
      </c>
      <c r="PV404" s="73" t="str">
        <v>Threadless Blank, Mfg. Tol.</v>
      </c>
      <c r="PW404" s="73" t="str">
        <v>Threadless Blank, Thrd. to Neck Rad.</v>
      </c>
      <c r="PX404" s="73" t="str">
        <v>Thredless Blank</v>
      </c>
      <c r="PY404" s="73" t="str">
        <v>To center of R.005</v>
      </c>
      <c r="PZ404" s="73" t="str">
        <v>Torx Min. Dia.</v>
      </c>
      <c r="QA404" s="73" t="str">
        <v>Turn Ø Free of Mill Marks</v>
      </c>
      <c r="QB404" s="73" t="str">
        <v>Use (Full) GO Hex</v>
      </c>
      <c r="QC404" s="73" t="str">
        <v>Use Balloon 1 FULL Gauge</v>
      </c>
      <c r="QD404" s="73" t="str">
        <v>Use Balloon 9 FULL GO</v>
      </c>
      <c r="QE404" s="73" t="str">
        <v>Use Best Fit Pin</v>
      </c>
      <c r="QF404" s="73" t="str">
        <v>Use Disk Tip</v>
      </c>
      <c r="QG404" s="73" t="str">
        <v>Use flat bottomed indicator tip.</v>
      </c>
      <c r="QH404" s="73" t="str">
        <v xml:space="preserve">Use Full .093 Go Hex </v>
      </c>
      <c r="QI404" s="73" t="str">
        <v xml:space="preserve">Use Full .0930 Go Hex </v>
      </c>
      <c r="QJ404" s="73" t="str">
        <v>Use Full .1235 Go Hex</v>
      </c>
      <c r="QK404" s="73" t="str">
        <v>Use Gauge K2-98-8019-04, See Image</v>
      </c>
      <c r="QL404" s="73" t="str">
        <v>Use large flat indicator tip</v>
      </c>
      <c r="QM404" s="73" t="str">
        <v>Use Pins.3330/.3350, See Image MAX NO-GO</v>
      </c>
      <c r="QN404" s="73" t="str">
        <v>Use Pointed Drop Indicator Tip</v>
      </c>
      <c r="QO404" s="73" t="str">
        <v>V-Block</v>
      </c>
      <c r="QP404" s="73" t="str">
        <v>V-Block,  AMB for 13</v>
      </c>
      <c r="QQ404" s="73" t="str">
        <v>V-Block,  Hex Cham. Dia.</v>
      </c>
      <c r="QR404" s="73" t="str">
        <v>V-Block, Hex Depth</v>
      </c>
      <c r="QS404" s="73" t="str">
        <v>VBU Gauge</v>
      </c>
      <c r="QT404" s="73" t="str">
        <v>Visibally smaller than HEX=Pass</v>
      </c>
      <c r="QU404" s="73" t="str">
        <v>Visual Per Drawing</v>
      </c>
      <c r="QV404" s="73" t="str">
        <v>Whirl Blank</v>
      </c>
      <c r="QW404" s="73" t="str">
        <v xml:space="preserve">Whirl Blank </v>
      </c>
      <c r="QX404" s="73" t="str">
        <v>Whirl Blank, Neck Rad. End to Head CL</v>
      </c>
      <c r="QY404" s="73" t="str">
        <v>Whirl Blank, Nose Start Dia.</v>
      </c>
      <c r="QZ404" s="73" t="str">
        <v>Whirl Blank, Nose Start Dist.</v>
      </c>
      <c r="RA404" s="73" t="str">
        <v>Whirl Blank, Thrd. Minor</v>
      </c>
      <c r="RB404" s="73" t="str">
        <v>Whirl Blank, Thrd. Pullout Dia.</v>
      </c>
      <c r="RC404" s="73" t="str">
        <v>Whole Part, Removal is at Assy. Level</v>
      </c>
      <c r="RD404" s="73" t="str">
        <v>Wide Area</v>
      </c>
      <c r="RE404" s="73" t="str">
        <v>Zero on End of Go Gauge</v>
      </c>
    </row>
    <row r="405" spans="1:473">
      <c r="A405" s="73" t="s">
        <v>1031</v>
      </c>
      <c r="C405" s="73" t="str" cm="1">
        <f t="array" ref="C405:RE405">TRANSPOSE(_xlfn._xlws.SORT(_xlfn._xlws.FILTER($A$2:$A$600,ISNUMBER(SEARCH('PartLib Table'!M412,$A$2:$A$600)),"not found")))</f>
        <v xml:space="preserve"> 'C', Whirl Blank</v>
      </c>
      <c r="D405" s="73" t="str">
        <v xml:space="preserve"> See Image, Constrained</v>
      </c>
      <c r="E405" s="73" t="str">
        <v>(.04 to .12 range = Pass)</v>
      </c>
      <c r="F405" s="73" t="str">
        <v>(.042 FULL) Go Pin Seat Fully</v>
      </c>
      <c r="G405" s="73" t="str">
        <v>(B), Mfg. Tol.</v>
      </c>
      <c r="H405" s="73" t="str">
        <v>(B), O.A.L.</v>
      </c>
      <c r="I405" s="73" t="str">
        <v>.001 or less =Pass</v>
      </c>
      <c r="J405" s="73" t="str">
        <v>.001 or less out of center = Pass</v>
      </c>
      <c r="K405" s="73" t="str">
        <v>.002 or Less = Pass</v>
      </c>
      <c r="L405" s="73" t="str">
        <v>.002 or Less out of center = Pass</v>
      </c>
      <c r="M405" s="73" t="str">
        <v>.005 to .015 = Pass</v>
      </c>
      <c r="N405" s="73" t="str">
        <v>.0125 Mean, Section</v>
      </c>
      <c r="O405" s="73" t="str">
        <v>.025 or Less in X &amp; Y=Pass</v>
      </c>
      <c r="P405" s="73" t="str">
        <v>.038 Mean</v>
      </c>
      <c r="Q405" s="73" t="str">
        <v>.063 MM = .0024 IN, See Image</v>
      </c>
      <c r="R405" s="73" t="str">
        <v>.063MM = .0024"</v>
      </c>
      <c r="S405" s="73" t="str">
        <v>.243 NO-GO, Unconstrained, Must Not Start</v>
      </c>
      <c r="T405" s="73" t="str">
        <v>@ Back Face &amp; ID, No Raised Edge</v>
      </c>
      <c r="U405" s="73" t="str">
        <v>@ Back Face &amp; OD, No Raised Edge</v>
      </c>
      <c r="V405" s="73" t="str">
        <v>@ ID &amp; FACE</v>
      </c>
      <c r="W405" s="73" t="str">
        <v>@ OD &amp; BACK FACE</v>
      </c>
      <c r="X405" s="73" t="str">
        <v>@ OD &amp; FACE</v>
      </c>
      <c r="Y405" s="73" t="str">
        <v>Across from slot</v>
      </c>
      <c r="Z405" s="73" t="str">
        <v>All Edge Breaks</v>
      </c>
      <c r="AA405" s="73" t="str">
        <v>Attached to bar stock</v>
      </c>
      <c r="AB405" s="73" t="str">
        <v xml:space="preserve">Back Turn Fillet Rad. </v>
      </c>
      <c r="AC405" s="73" t="str">
        <v>Balloon 1 (DWG FRM0105 Page 2, NV-27)</v>
      </c>
      <c r="AD405" s="73" t="str">
        <v>Balloon 1 (DWG FRM0105, NV-30)</v>
      </c>
      <c r="AE405" s="73" t="str">
        <v>Balloon 1 (P# 9890002-20) OL00429/A</v>
      </c>
      <c r="AF405" s="73" t="str">
        <v>Balloon 1, DWG#FRM0105</v>
      </c>
      <c r="AG405" s="73" t="str">
        <v>Balloon 11, See Image</v>
      </c>
      <c r="AH405" s="73" t="str">
        <v xml:space="preserve">Balloon 2 (DWG FRM0105 Page 2, NV-27) </v>
      </c>
      <c r="AI405" s="73" t="str">
        <v>Balloon 2 (DWG FRM0105, NV-30)</v>
      </c>
      <c r="AJ405" s="73" t="str">
        <v>Balloon 2 (P# 9890002-20)</v>
      </c>
      <c r="AK405" s="73" t="str">
        <v>Balloon 2, DWG#FRM0105</v>
      </c>
      <c r="AL405" s="73" t="str">
        <v>Balloon 2, DWG#FRM0105, See Image</v>
      </c>
      <c r="AM405" s="73" t="str">
        <v>Balloon 3 (DWG FRM0105, NV-30 Minor)</v>
      </c>
      <c r="AN405" s="73" t="str">
        <v>Balloon 3 (DWG FRM0105, NV-30)</v>
      </c>
      <c r="AO405" s="73" t="str">
        <v>Balloon 3 (P# 9890002-20)</v>
      </c>
      <c r="AP405" s="73" t="str">
        <v>Balloon 4</v>
      </c>
      <c r="AQ405" s="73" t="str">
        <v>Balloon 4 (P# 9890002-20)</v>
      </c>
      <c r="AR405" s="73" t="str">
        <v>Below Middle Band</v>
      </c>
      <c r="AS405" s="73" t="str">
        <v>Best Fit Pin, .003 or Less =Pass</v>
      </c>
      <c r="AT405" s="73" t="str">
        <v>Blank</v>
      </c>
      <c r="AU405" s="73" t="str">
        <v>Blank Turn Maj.</v>
      </c>
      <c r="AV405" s="73" t="str">
        <v>Blank Turn Maj. Mill Flt., OL4172</v>
      </c>
      <c r="AW405" s="73" t="str">
        <v>Blank Without .010 Slots</v>
      </c>
      <c r="AX405" s="73" t="str">
        <v>Blank Without .010 Slots, Section</v>
      </c>
      <c r="AY405" s="73" t="str">
        <v>Blank without thread</v>
      </c>
      <c r="AZ405" s="73" t="str">
        <v xml:space="preserve">Blank, Center of V Grv. </v>
      </c>
      <c r="BA405" s="73" t="str">
        <v>Blank, Check R adjacent Balloon 17</v>
      </c>
      <c r="BB405" s="73" t="str">
        <v>Blank, EXT. Feature</v>
      </c>
      <c r="BC405" s="73" t="str">
        <v>Blank, See Image, OL04335</v>
      </c>
      <c r="BD405" s="73" t="str">
        <v>Blank, See Image, OL04336</v>
      </c>
      <c r="BE405" s="73" t="str">
        <v xml:space="preserve">Blank, Thrd. </v>
      </c>
      <c r="BF405" s="73" t="str">
        <v>Blank, Turn Tip</v>
      </c>
      <c r="BG405" s="73" t="str">
        <v>Blank, Without Thrd.</v>
      </c>
      <c r="BH405" s="73" t="str">
        <v>Blank, Without Thread</v>
      </c>
      <c r="BI405" s="73" t="str">
        <v xml:space="preserve">Blunt Start Blend to Minor </v>
      </c>
      <c r="BJ405" s="73" t="str">
        <v>Calc., Use Go HEX</v>
      </c>
      <c r="BK405" s="73" t="str">
        <v>Can't dig into OD</v>
      </c>
      <c r="BL405" s="73" t="str">
        <v>Carbide Gauge</v>
      </c>
      <c r="BM405" s="73" t="str">
        <v xml:space="preserve">Center of V Grv. </v>
      </c>
      <c r="BN405" s="73" t="str">
        <v>Centered Less than .03 = Pass</v>
      </c>
      <c r="BO405" s="73" t="str">
        <v>Centered within .0005 or Less = Pass</v>
      </c>
      <c r="BP405" s="73" t="str">
        <v>Centered within .001 or Less = Pass</v>
      </c>
      <c r="BQ405" s="73" t="str">
        <v>Centered within .0254 or Less = Pass</v>
      </c>
      <c r="BR405" s="73" t="str">
        <v>Check close to Rod Slot</v>
      </c>
      <c r="BS405" s="73" t="str">
        <v>Check every other hole</v>
      </c>
      <c r="BT405" s="73" t="str">
        <v>Check Go over full length of slot.</v>
      </c>
      <c r="BU405" s="73" t="str">
        <v>Check Near Closed End</v>
      </c>
      <c r="BV405" s="73" t="str">
        <v>Check per Print View, Away from Rod Slot</v>
      </c>
      <c r="BW405" s="73" t="str">
        <v>Check to Balloon 30 Go Pin</v>
      </c>
      <c r="BX405" s="73" t="str">
        <v>Check with .2705 SET Pin Inside Part</v>
      </c>
      <c r="BY405" s="73" t="str">
        <v>Check with Hex Up</v>
      </c>
      <c r="BZ405" s="73" t="str">
        <v>CMM Blank</v>
      </c>
      <c r="CA405" s="73" t="str">
        <v>Confirm Full Radius</v>
      </c>
      <c r="CB405" s="73" t="str">
        <v>Constrained in fixture</v>
      </c>
      <c r="CC405" s="73" t="str">
        <v>Constrained with Ring</v>
      </c>
      <c r="CD405" s="73" t="str">
        <v>Constrained, See Image</v>
      </c>
      <c r="CE405" s="73" t="str">
        <v>Dim. "A"</v>
      </c>
      <c r="CF405" s="73" t="str">
        <v>Dim. "B"</v>
      </c>
      <c r="CG405" s="73" t="str">
        <v>Dim. "C"</v>
      </c>
      <c r="CH405" s="73" t="str">
        <v>Dim. "D", Whirl Blank</v>
      </c>
      <c r="CI405" s="73" t="str">
        <v>Dim. "G"</v>
      </c>
      <c r="CJ405" s="73" t="str">
        <v>Dim. E, Blank Turn Maj. &amp;  Mill Flt</v>
      </c>
      <c r="CK405" s="73" t="str">
        <v>Dim. E, Blank Turn Maj.&amp;  Mill Flt</v>
      </c>
      <c r="CL405" s="73" t="str">
        <v>Dim. H, Whirl Blank</v>
      </c>
      <c r="CM405" s="73" t="str">
        <v>Dim. J, 'Blank Turn Maj. &amp; Whirl Blank</v>
      </c>
      <c r="CN405" s="73" t="str">
        <v>Disk Drop Indicator Tip</v>
      </c>
      <c r="CO405" s="73" t="str">
        <v>DWG 100448-15, Balloon F_1</v>
      </c>
      <c r="CP405" s="73" t="str">
        <v>DWG 100448-15, OL02571</v>
      </c>
      <c r="CQ405" s="73" t="str">
        <v>DWG 100448-41</v>
      </c>
      <c r="CR405" s="73" t="str">
        <v>DWG 9890040, (10E),Section Part, OL01139</v>
      </c>
      <c r="CS405" s="73" t="str">
        <v>DWG 9890040, (10E),Section, OL01139</v>
      </c>
      <c r="CT405" s="73" t="str">
        <v>DWG 9890040, (11E)</v>
      </c>
      <c r="CU405" s="73" t="str">
        <v>DWG 9890040, (11E), Pins with Flats</v>
      </c>
      <c r="CV405" s="73" t="str">
        <v>DWG 9890040, (12E),  Pass=.002 or less</v>
      </c>
      <c r="CW405" s="73" t="str">
        <v>DWG 9890040, (12E), See Image</v>
      </c>
      <c r="CX405" s="73" t="str">
        <v>DWG 9890040, (1E), OL01431</v>
      </c>
      <c r="CY405" s="73" t="str">
        <v>DWG 9890040, (1E), OL01432</v>
      </c>
      <c r="CZ405" s="73" t="str">
        <v>DWG 9890040, (2E), OL01432</v>
      </c>
      <c r="DA405" s="73" t="str">
        <v>DWG 9890040, (3E)</v>
      </c>
      <c r="DB405" s="73" t="str">
        <v>DWG 9890040, (4E)</v>
      </c>
      <c r="DC405" s="73" t="str">
        <v>DWG 9890040, (5E), OL02336</v>
      </c>
      <c r="DD405" s="73" t="str">
        <v>DWG 9890040, (6E)</v>
      </c>
      <c r="DE405" s="73" t="str">
        <v>DWG 9890040, (7E)</v>
      </c>
      <c r="DF405" s="73" t="str">
        <v>DWG 9890040, (8E), OL01433</v>
      </c>
      <c r="DG405" s="73" t="str">
        <v>DWG 9890040, (8E), OL01433, Section</v>
      </c>
      <c r="DH405" s="73" t="str">
        <v>DWG 9890040, (9E), Close to Rod Slot</v>
      </c>
      <c r="DI405" s="73" t="str">
        <v>DWG 9890040, (9E),Close to Rod Slot</v>
      </c>
      <c r="DJ405" s="73" t="str">
        <v>DWG FRM0105 PAGE 2</v>
      </c>
      <c r="DK405" s="73" t="str">
        <v>DWG# 100448-41</v>
      </c>
      <c r="DL405" s="73" t="str">
        <v>DWG# 100448-44</v>
      </c>
      <c r="DM405" s="73" t="str">
        <v>DWG# 9890003  (1), Section OL00436/A</v>
      </c>
      <c r="DN405" s="73" t="str">
        <v>DWG# 9890003 (3), Ring Gauge Constrained</v>
      </c>
      <c r="DO405" s="73" t="str">
        <v>DWG# 9890003 (4), Section</v>
      </c>
      <c r="DP405" s="73" t="str">
        <v>DWG#100448-26, Balloon 1K, OL02350</v>
      </c>
      <c r="DQ405" s="73" t="str">
        <v>DWG#100448-26, Balloon 2K, OL02350</v>
      </c>
      <c r="DR405" s="73" t="str">
        <v>DWG#100448-26, Balloon 3K, OL02363</v>
      </c>
      <c r="DS405" s="73" t="str">
        <v>DWG#100448-26, Balloon 4K</v>
      </c>
      <c r="DT405" s="73" t="str">
        <v>DWG#100448-26, Balloon 5K, Section</v>
      </c>
      <c r="DU405" s="73" t="str">
        <v>DWG#100448-26, Balloon 6K</v>
      </c>
      <c r="DV405" s="73" t="str">
        <v>DWG#100448-26, Balloon 7K, Section</v>
      </c>
      <c r="DW405" s="73" t="str">
        <v>DWG#100448-26, Mfg. Tol.</v>
      </c>
      <c r="DX405" s="73" t="str">
        <v>DWG#9890003 (2) Ring Gauge Constrained</v>
      </c>
      <c r="DY405" s="73" t="str">
        <v>DWG#9890044</v>
      </c>
      <c r="DZ405" s="73" t="str">
        <v>DWG#9890044 .1985 to .2005=Pass</v>
      </c>
      <c r="EA405" s="73" t="str">
        <v>DWG#9890044 Overlay OL02441</v>
      </c>
      <c r="EB405" s="73" t="str">
        <v>DWG#9890044, OL02441</v>
      </c>
      <c r="EC405" s="73" t="str">
        <v>DWG#FRM0105</v>
      </c>
      <c r="ED405" s="73" t="str">
        <v>EXT.</v>
      </c>
      <c r="EE405" s="73" t="str">
        <v>EXT. Section, OL02460</v>
      </c>
      <c r="EF405" s="73" t="str">
        <v>EXT., OL04223</v>
      </c>
      <c r="EG405" s="73" t="str">
        <v>Flat Drop Indicator Tip</v>
      </c>
      <c r="EH405" s="73" t="str">
        <v>Full Go Pin, No Light, at Radius</v>
      </c>
      <c r="EI405" s="73" t="str">
        <v>Function Check</v>
      </c>
      <c r="EJ405" s="73" t="str">
        <v>GO Function Gauge</v>
      </c>
      <c r="EK405" s="73" t="str">
        <v>Go Gauge for Balloon 1 &amp; 4</v>
      </c>
      <c r="EL405" s="73" t="str">
        <v>Go Pin must pass through</v>
      </c>
      <c r="EM405" s="73" t="str">
        <v>Greater than .005 = Fail, Section</v>
      </c>
      <c r="EN405" s="73" t="str">
        <v>Greater than .025 out of center = Fail</v>
      </c>
      <c r="EO405" s="73" t="str">
        <v>Greater than 2.6 = Pass</v>
      </c>
      <c r="EP405" s="73" t="str">
        <v>Green = Pass, Red = Fail</v>
      </c>
      <c r="EQ405" s="73" t="str">
        <v>Hex Depth</v>
      </c>
      <c r="ER405" s="73" t="str">
        <v>Hex Minor</v>
      </c>
      <c r="ES405" s="73" t="str">
        <v>Hole Dia.</v>
      </c>
      <c r="ET405" s="73" t="str">
        <v>Hook or Disk Tip</v>
      </c>
      <c r="EU405" s="73" t="str">
        <v>ID Sphere Finish</v>
      </c>
      <c r="EV405" s="73" t="str">
        <v>ID/OD Both Sides, Diff. .002 or less = Pass</v>
      </c>
      <c r="EW405" s="73" t="str">
        <v>If Looks Big, Section</v>
      </c>
      <c r="EX405" s="73" t="str">
        <v>If Looks Small, Section</v>
      </c>
      <c r="EY405" s="73" t="str">
        <v>Insp. Close to Break Away, Mfg.Tol.</v>
      </c>
      <c r="EZ405" s="73" t="str">
        <v>INT.</v>
      </c>
      <c r="FA405" s="73" t="str">
        <v>INT. Section, OL02460</v>
      </c>
      <c r="FB405" s="73" t="str">
        <v>INT., OL04223</v>
      </c>
      <c r="FC405" s="73" t="str">
        <v>Intersect. of 7.7 &amp; R0.10</v>
      </c>
      <c r="FD405" s="73" t="str">
        <v>Intersect. of 8.79 and R.25 MAX</v>
      </c>
      <c r="FE405" s="73" t="str">
        <v>Keep Ind. Tip away from corner</v>
      </c>
      <c r="FF405" s="73" t="str">
        <v>L31</v>
      </c>
      <c r="FG405" s="73" t="str">
        <v>Laser Mark</v>
      </c>
      <c r="FH405" s="73" t="str">
        <v>LASER PER NOTE 4</v>
      </c>
      <c r="FI405" s="73" t="str">
        <v>LASER PER NOTE 4, Final Check 1 only</v>
      </c>
      <c r="FJ405" s="73" t="str">
        <v>Less than .002 out of center = Pass</v>
      </c>
      <c r="FK405" s="73" t="str">
        <v>Less than 2.75 = Pass, Section</v>
      </c>
      <c r="FL405" s="73" t="str">
        <v>List as pin. Not Calibrated</v>
      </c>
      <c r="FM405" s="73" t="str">
        <v>M9 X 1.25 BUTT See Comment Image</v>
      </c>
      <c r="FN405" s="73" t="str">
        <v>Manual Section</v>
      </c>
      <c r="FO405" s="73" t="str">
        <v>Max Deep .241 NO-GO =.42</v>
      </c>
      <c r="FP405" s="73" t="str">
        <v>MAX Depth of (Note 7) .241 NO-GO Pin</v>
      </c>
      <c r="FQ405" s="73" t="str">
        <v>Measure from Blue Line, See Image</v>
      </c>
      <c r="FR405" s="73" t="str">
        <v>Measure Width of Blue Area, See Image</v>
      </c>
      <c r="FS405" s="73" t="str">
        <v>Mfg. Tol</v>
      </c>
      <c r="FT405" s="73" t="str">
        <v>Mfg. Tol, See Image</v>
      </c>
      <c r="FU405" s="73" t="str">
        <v>Mfg. Tol.</v>
      </c>
      <c r="FV405" s="73" t="str">
        <v>Mfg. Tol. "A"</v>
      </c>
      <c r="FW405" s="73" t="str">
        <v>Mfg. Tol. (Zero on Gauge Full Dia. Lead)</v>
      </c>
      <c r="FX405" s="73" t="str">
        <v>Mfg. Tol. Balloon 11, See Image</v>
      </c>
      <c r="FY405" s="73" t="str">
        <v>Mfg. Tol. Balloon 4</v>
      </c>
      <c r="FZ405" s="73" t="str">
        <v>Mfg. Tol. Balloon 7</v>
      </c>
      <c r="GA405" s="73" t="str">
        <v xml:space="preserve">Mfg. Tol. C-Bore Face (Ballo 28) </v>
      </c>
      <c r="GB405" s="73" t="str">
        <v>Mfg. Tol. Section</v>
      </c>
      <c r="GC405" s="73" t="str">
        <v>Mfg. Tol. See Image</v>
      </c>
      <c r="GD405" s="73" t="str">
        <v>Mfg. Tol., 3 Places, Record MAX</v>
      </c>
      <c r="GE405" s="73" t="str">
        <v>Mfg. Tol., Balloon 11</v>
      </c>
      <c r="GF405" s="73" t="str">
        <v>Mfg. Tol., Balloon 7</v>
      </c>
      <c r="GG405" s="73" t="str">
        <v>Mfg. Tol., Blank</v>
      </c>
      <c r="GH405" s="73" t="str">
        <v>Mfg. Tol., Blank, Balloon 12</v>
      </c>
      <c r="GI405" s="73" t="str">
        <v>Mfg. Tol., Blend to SØ.320</v>
      </c>
      <c r="GJ405" s="73" t="str">
        <v>Mfg. Tol., Calculation</v>
      </c>
      <c r="GK405" s="73" t="str">
        <v>Mfg. Tol., For Mill Fixture</v>
      </c>
      <c r="GL405" s="73" t="str">
        <v>Mfg. Tol., L32</v>
      </c>
      <c r="GM405" s="73" t="str">
        <v>Mfg. Tol., L33</v>
      </c>
      <c r="GN405" s="73" t="str">
        <v>Mfg. Tol., No Tool Marks</v>
      </c>
      <c r="GO405" s="73" t="str">
        <v>Mfg. Tol., OL03361</v>
      </c>
      <c r="GP405" s="73" t="str">
        <v>Mfg. Tol., Record off center value</v>
      </c>
      <c r="GQ405" s="73" t="str">
        <v>Mfg. Tol., Same 3 Places, Record MIN</v>
      </c>
      <c r="GR405" s="73" t="str">
        <v>Mfg. Tol., Section</v>
      </c>
      <c r="GS405" s="73" t="str">
        <v>Mfg. Tol., Section B-B</v>
      </c>
      <c r="GT405" s="73" t="str">
        <v>Mfg. Tol., Section, OL03361</v>
      </c>
      <c r="GU405" s="73" t="str">
        <v>Mfg. Tol., Section, Per Note 2</v>
      </c>
      <c r="GV405" s="73" t="str">
        <v>Mfg. Tol., See Image</v>
      </c>
      <c r="GW405" s="73" t="str">
        <v>Mfg. Tol., See Image, Bore in Blue</v>
      </c>
      <c r="GX405" s="73" t="str">
        <v>Mfg. Tol., See Image, Hook Tip</v>
      </c>
      <c r="GY405" s="73" t="str">
        <v>Mfg. Tol., Sharp Okay No Burr</v>
      </c>
      <c r="GZ405" s="73" t="str">
        <v>Mfg. Tol., Threadless Blank</v>
      </c>
      <c r="HA405" s="73" t="str">
        <v>Mfg.Tol.</v>
      </c>
      <c r="HB405" s="73" t="str">
        <v>Mgf. To., T.S.C.</v>
      </c>
      <c r="HC405" s="73" t="str">
        <v>Milled Feature</v>
      </c>
      <c r="HD405" s="73" t="str">
        <v>Milled Feature, OL04045</v>
      </c>
      <c r="HE405" s="73" t="str">
        <v>More than .0005 out of center = Fail</v>
      </c>
      <c r="HF405" s="73" t="str">
        <v>Must Pass Through</v>
      </c>
      <c r="HG405" s="73" t="str">
        <v>Must pass through gauge</v>
      </c>
      <c r="HH405" s="73" t="str">
        <v>Must Pass Through Go Gauge</v>
      </c>
      <c r="HI405" s="73" t="str">
        <v>Must Pass, See Image.</v>
      </c>
      <c r="HJ405" s="73" t="str">
        <v>NA</v>
      </c>
      <c r="HK405" s="73" t="str">
        <v>Narrow Area</v>
      </c>
      <c r="HL405" s="73" t="str">
        <v>Near Balloon 21</v>
      </c>
      <c r="HM405" s="73" t="str">
        <v>Near Datum B</v>
      </c>
      <c r="HN405" s="73" t="str">
        <v>Neck Dia.</v>
      </c>
      <c r="HO405" s="73" t="str">
        <v>Neck to Head Rad.</v>
      </c>
      <c r="HP405" s="73" t="str">
        <v>No Copper Deposits Allowed</v>
      </c>
      <c r="HQ405" s="73" t="str">
        <v>No Section</v>
      </c>
      <c r="HR405" s="73" t="str">
        <v>No Section, .01 to .014 = Pass</v>
      </c>
      <c r="HS405" s="73" t="str">
        <v>No Section, Rotate Part</v>
      </c>
      <c r="HT405" s="73" t="str">
        <v>No Section, See Image</v>
      </c>
      <c r="HU405" s="73" t="str">
        <v>No Slot, Section B-B</v>
      </c>
      <c r="HV405" s="73" t="str">
        <v>No visual step = Pass</v>
      </c>
      <c r="HW405" s="73" t="str">
        <v>Not to exceed .95 Deep</v>
      </c>
      <c r="HX405" s="73" t="str">
        <v>Note 1</v>
      </c>
      <c r="HY405" s="73" t="str">
        <v>OL00333/A</v>
      </c>
      <c r="HZ405" s="73" t="str">
        <v>OL00519</v>
      </c>
      <c r="IA405" s="73" t="str">
        <v>OL00520</v>
      </c>
      <c r="IB405" s="73" t="str">
        <v>OL00529</v>
      </c>
      <c r="IC405" s="73" t="str">
        <v>OL00542</v>
      </c>
      <c r="ID405" s="73" t="str">
        <v>OL00724</v>
      </c>
      <c r="IE405" s="73" t="str">
        <v>OL01250</v>
      </c>
      <c r="IF405" s="73" t="str">
        <v>OL01869, Threadless Blank</v>
      </c>
      <c r="IG405" s="73" t="str">
        <v>OL01870, Section</v>
      </c>
      <c r="IH405" s="73" t="str">
        <v>OL02255</v>
      </c>
      <c r="II405" s="73" t="str">
        <v>OL02255, Mfg. Tol.</v>
      </c>
      <c r="IJ405" s="73" t="str">
        <v>OL02302</v>
      </c>
      <c r="IK405" s="73" t="str">
        <v xml:space="preserve">OL02318  needed per image instructions </v>
      </c>
      <c r="IL405" s="73" t="str">
        <v>OL02556</v>
      </c>
      <c r="IM405" s="73" t="str">
        <v>OL02557</v>
      </c>
      <c r="IN405" s="73" t="str">
        <v>OL02567</v>
      </c>
      <c r="IO405" s="73" t="str">
        <v>OL02653</v>
      </c>
      <c r="IP405" s="73" t="str">
        <v>OL02718</v>
      </c>
      <c r="IQ405" s="73" t="str">
        <v>OL02841</v>
      </c>
      <c r="IR405" s="73" t="str">
        <v>OL02842</v>
      </c>
      <c r="IS405" s="73" t="str">
        <v>OL02844</v>
      </c>
      <c r="IT405" s="73" t="str">
        <v>OL02871</v>
      </c>
      <c r="IU405" s="73" t="str">
        <v>OL02887</v>
      </c>
      <c r="IV405" s="73" t="str">
        <v>OL03500</v>
      </c>
      <c r="IW405" s="73" t="str">
        <v>OL03766</v>
      </c>
      <c r="IX405" s="73" t="str">
        <v>OL03868</v>
      </c>
      <c r="IY405" s="73" t="str">
        <v>OL03869</v>
      </c>
      <c r="IZ405" s="73" t="str">
        <v>OL03870</v>
      </c>
      <c r="JA405" s="73" t="str">
        <v>OL03873, DWG# 100448-44</v>
      </c>
      <c r="JB405" s="73" t="str">
        <v>OL03949</v>
      </c>
      <c r="JC405" s="73" t="str">
        <v xml:space="preserve">OL04043, Section </v>
      </c>
      <c r="JD405" s="73" t="str">
        <v xml:space="preserve">OL04044, Section </v>
      </c>
      <c r="JE405" s="73" t="str">
        <v>OL04045</v>
      </c>
      <c r="JF405" s="73" t="str">
        <v>OL04045, Milled Feature</v>
      </c>
      <c r="JG405" s="73" t="str">
        <v>OL04063</v>
      </c>
      <c r="JH405" s="73" t="str">
        <v>OL04064</v>
      </c>
      <c r="JI405" s="73" t="str">
        <v>OL04065</v>
      </c>
      <c r="JJ405" s="73" t="str">
        <v>OL04181</v>
      </c>
      <c r="JK405" s="73" t="str">
        <v>OL04218</v>
      </c>
      <c r="JL405" s="73" t="str">
        <v>OL04224, See Image</v>
      </c>
      <c r="JM405" s="73" t="str">
        <v>OL04374</v>
      </c>
      <c r="JN405" s="73" t="str">
        <v>OL04375, Section M-M</v>
      </c>
      <c r="JO405" s="73" t="str">
        <v>OL04376, Section M-M</v>
      </c>
      <c r="JP405" s="73" t="str">
        <v>OL04443</v>
      </c>
      <c r="JQ405" s="73" t="str">
        <v>OL04444</v>
      </c>
      <c r="JR405" s="73" t="str">
        <v>OL05000</v>
      </c>
      <c r="JS405" s="73" t="str">
        <v>One side of slot</v>
      </c>
      <c r="JT405" s="73" t="str">
        <v>Other side of slot</v>
      </c>
      <c r="JU405" s="73" t="str">
        <v>Out of center more than .002 = Fail</v>
      </c>
      <c r="JV405" s="73" t="str">
        <v>Out of center more than.002 = Fail</v>
      </c>
      <c r="JW405" s="73" t="str">
        <v>Overlay OL02713</v>
      </c>
      <c r="JX405" s="73" t="str">
        <v>Overlay OL02714</v>
      </c>
      <c r="JY405" s="73" t="str">
        <v>Overlay OL02718</v>
      </c>
      <c r="JZ405" s="73" t="str">
        <v>Overlay OL03831, Mfg. Tol.</v>
      </c>
      <c r="KA405" s="73" t="str">
        <v>Part Without Slots</v>
      </c>
      <c r="KB405" s="73" t="str">
        <v>Part Without Slots, See Image</v>
      </c>
      <c r="KC405" s="73" t="str">
        <v xml:space="preserve">Pass = .0254 or Less </v>
      </c>
      <c r="KD405" s="73" t="str">
        <v>PD MIN = 4.361, PD MAX = 4.456</v>
      </c>
      <c r="KE405" s="73" t="str">
        <v>Per Balloon 2 Note</v>
      </c>
      <c r="KF405" s="73" t="str">
        <v>Per drawing note(s) 8.</v>
      </c>
      <c r="KG405" s="73" t="str">
        <v>Point or Sphere Tip</v>
      </c>
      <c r="KH405" s="73" t="str">
        <v>Point Tip</v>
      </c>
      <c r="KI405" s="73" t="str">
        <v>R.9 to R1.1 = Pass, See Image</v>
      </c>
      <c r="KJ405" s="73" t="str">
        <v>Ram Construction</v>
      </c>
      <c r="KK405" s="73" t="str">
        <v>Record Same Pass / Fail All Balloons</v>
      </c>
      <c r="KL405" s="73" t="str">
        <v>Ref. Balloon 1</v>
      </c>
      <c r="KM405" s="73" t="str">
        <v>Ref. Balloon 12</v>
      </c>
      <c r="KN405" s="73" t="str">
        <v>Ref. Balloon 13, 100% AQL</v>
      </c>
      <c r="KO405" s="73" t="str">
        <v>Ref. Balloon 2</v>
      </c>
      <c r="KP405" s="73" t="str">
        <v>Ref. Balloon 21, 100% AQL</v>
      </c>
      <c r="KQ405" s="73" t="str">
        <v>Ref. Balloon 4</v>
      </c>
      <c r="KR405" s="73" t="str">
        <v>Ref. Balloon 7</v>
      </c>
      <c r="KS405" s="73" t="str">
        <v>Ref. Balloon 8</v>
      </c>
      <c r="KT405" s="73" t="str">
        <v>Relieved Pin Gauges 09236 &amp; 09235</v>
      </c>
      <c r="KU405" s="73" t="str">
        <v>Rotate Part</v>
      </c>
      <c r="KV405" s="73" t="str">
        <v>Rotate Part, See Image</v>
      </c>
      <c r="KW405" s="73" t="str">
        <v>Same as Root Radius</v>
      </c>
      <c r="KX405" s="73" t="str">
        <v>Section</v>
      </c>
      <c r="KY405" s="73" t="str">
        <v>Section B-B</v>
      </c>
      <c r="KZ405" s="73" t="str">
        <v>Section B-B, Distance Between Grooves</v>
      </c>
      <c r="LA405" s="73" t="str">
        <v>Section C-C</v>
      </c>
      <c r="LB405" s="73" t="str">
        <v>Section Part</v>
      </c>
      <c r="LC405" s="73" t="str">
        <v>Section Part, Measured from Opposite Face</v>
      </c>
      <c r="LD405" s="73" t="str">
        <v>Section, Broachless Blank</v>
      </c>
      <c r="LE405" s="73" t="str">
        <v>Section, EXT. Sphere Location.</v>
      </c>
      <c r="LF405" s="73" t="str">
        <v>Section, Hex Cham. Ang.</v>
      </c>
      <c r="LG405" s="73" t="str">
        <v>Section, Hex Fillet Rad.</v>
      </c>
      <c r="LH405" s="73" t="str">
        <v>Section, INT. Feature</v>
      </c>
      <c r="LI405" s="73" t="str">
        <v>Section, INT. Sphere Location.</v>
      </c>
      <c r="LJ405" s="73" t="str">
        <v>Section, Mfg. Tol.</v>
      </c>
      <c r="LK405" s="73" t="str">
        <v>Section, Mfg. Tol., See Image</v>
      </c>
      <c r="LL405" s="73" t="str">
        <v>Section, OL00486</v>
      </c>
      <c r="LM405" s="73" t="str">
        <v>Section, OL00542</v>
      </c>
      <c r="LN405" s="73" t="str">
        <v>Section, OL00543</v>
      </c>
      <c r="LO405" s="73" t="str">
        <v>Section, OL00544</v>
      </c>
      <c r="LP405" s="73" t="str">
        <v>Section, OL00545</v>
      </c>
      <c r="LQ405" s="73" t="str">
        <v>Section, OL00546</v>
      </c>
      <c r="LR405" s="73" t="str">
        <v>Section, OL00547</v>
      </c>
      <c r="LS405" s="73" t="str">
        <v>Section, OL00555</v>
      </c>
      <c r="LT405" s="73" t="str">
        <v>Section, OL00725</v>
      </c>
      <c r="LU405" s="73" t="str">
        <v>Section, OL01430</v>
      </c>
      <c r="LV405" s="73" t="str">
        <v>Section, OL01434</v>
      </c>
      <c r="LW405" s="73" t="str">
        <v>Section, OL01435</v>
      </c>
      <c r="LX405" s="73" t="str">
        <v>Section, OL01807</v>
      </c>
      <c r="LY405" s="73" t="str">
        <v>Section, OL01830</v>
      </c>
      <c r="LZ405" s="73" t="str">
        <v>Section, OL02351</v>
      </c>
      <c r="MA405" s="73" t="str">
        <v>Section, OL02519</v>
      </c>
      <c r="MB405" s="73" t="str">
        <v>Section, OL02520</v>
      </c>
      <c r="MC405" s="73" t="str">
        <v>Section, OL02522</v>
      </c>
      <c r="MD405" s="73" t="str">
        <v>Section, OL02540</v>
      </c>
      <c r="ME405" s="73" t="str">
        <v>Section, OL02541</v>
      </c>
      <c r="MF405" s="73" t="str">
        <v>Section, OL02552</v>
      </c>
      <c r="MG405" s="73" t="str">
        <v>Section, OL02553</v>
      </c>
      <c r="MH405" s="73" t="str">
        <v>Section, OL02554</v>
      </c>
      <c r="MI405" s="73" t="str">
        <v>Section, OL02555</v>
      </c>
      <c r="MJ405" s="73" t="str">
        <v>Section, OL02558</v>
      </c>
      <c r="MK405" s="73" t="str">
        <v>Section, OL02559</v>
      </c>
      <c r="ML405" s="73" t="str">
        <v>Section, OL02560</v>
      </c>
      <c r="MM405" s="73" t="str">
        <v>Section, OL02619</v>
      </c>
      <c r="MN405" s="73" t="str">
        <v>Section, OL02620</v>
      </c>
      <c r="MO405" s="73" t="str">
        <v>Section, OL02621</v>
      </c>
      <c r="MP405" s="73" t="str">
        <v>Section, OL02622</v>
      </c>
      <c r="MQ405" s="73" t="str">
        <v>Section, OL02623</v>
      </c>
      <c r="MR405" s="73" t="str">
        <v>Section, OL02624</v>
      </c>
      <c r="MS405" s="73" t="str">
        <v>Section, OL02652</v>
      </c>
      <c r="MT405" s="73" t="str">
        <v>Section, OL02680</v>
      </c>
      <c r="MU405" s="73" t="str">
        <v>Section, OL02793</v>
      </c>
      <c r="MV405" s="73" t="str">
        <v>Section, OL02823</v>
      </c>
      <c r="MW405" s="73" t="str">
        <v>Section, OL02843</v>
      </c>
      <c r="MX405" s="73" t="str">
        <v>Section, OL03026, Ext.</v>
      </c>
      <c r="MY405" s="73" t="str">
        <v>Section, OL03026, Int.</v>
      </c>
      <c r="MZ405" s="73" t="str">
        <v>Section, OL03570, DWG# 100448-41</v>
      </c>
      <c r="NA405" s="73" t="str">
        <v>Section, OL03781</v>
      </c>
      <c r="NB405" s="73" t="str">
        <v>Section, OL03911</v>
      </c>
      <c r="NC405" s="73" t="str">
        <v>Section, OL03912</v>
      </c>
      <c r="ND405" s="73" t="str">
        <v>Section, OL03928</v>
      </c>
      <c r="NE405" s="73" t="str">
        <v>Section, OL03929</v>
      </c>
      <c r="NF405" s="73" t="str">
        <v>Section, OL04030</v>
      </c>
      <c r="NG405" s="73" t="str">
        <v>Section, OL04037</v>
      </c>
      <c r="NH405" s="73" t="str">
        <v>Section, OL04038</v>
      </c>
      <c r="NI405" s="73" t="str">
        <v>Section, OL04046</v>
      </c>
      <c r="NJ405" s="73" t="str">
        <v>Section, OL04065</v>
      </c>
      <c r="NK405" s="73" t="str">
        <v>Section, OL04066</v>
      </c>
      <c r="NL405" s="73" t="str">
        <v>Section, OL04067</v>
      </c>
      <c r="NM405" s="73" t="str">
        <v>Section, OL04069</v>
      </c>
      <c r="NN405" s="73" t="str">
        <v>Section, OL04071</v>
      </c>
      <c r="NO405" s="73" t="str">
        <v>Section, OL04173</v>
      </c>
      <c r="NP405" s="73" t="str">
        <v>Section, OL04174</v>
      </c>
      <c r="NQ405" s="73" t="str">
        <v>Section, OL04214</v>
      </c>
      <c r="NR405" s="73" t="str">
        <v>Section, OL04215</v>
      </c>
      <c r="NS405" s="73" t="str">
        <v>Section, OL04216</v>
      </c>
      <c r="NT405" s="73" t="str">
        <v>Section, OL04217</v>
      </c>
      <c r="NU405" s="73" t="str">
        <v>Section, Overlay OL02716</v>
      </c>
      <c r="NV405" s="73" t="str">
        <v>Section, Overlay OL02717</v>
      </c>
      <c r="NW405" s="73" t="str">
        <v>Section, See Image</v>
      </c>
      <c r="NX405" s="73" t="str">
        <v>Section, See Image, DWG# 100448-41</v>
      </c>
      <c r="NY405" s="73" t="str">
        <v>Section, Without Sots</v>
      </c>
      <c r="NZ405" s="73" t="str">
        <v>See Comments Sheet</v>
      </c>
      <c r="OA405" s="73" t="str">
        <v>See Comments Sheet, OL02318</v>
      </c>
      <c r="OB405" s="73" t="str">
        <v>See Image</v>
      </c>
      <c r="OC405" s="73" t="str">
        <v>See Image, .005 or Less = Pass</v>
      </c>
      <c r="OD405" s="73" t="str">
        <v>See Image, Check Near Radius</v>
      </c>
      <c r="OE405" s="73" t="str">
        <v>See Image, Constrained</v>
      </c>
      <c r="OF405" s="73" t="str">
        <v>See Image, Distance Between Flats</v>
      </c>
      <c r="OG405" s="73" t="str">
        <v xml:space="preserve">See Image, Mfg. Tol, Section A-A </v>
      </c>
      <c r="OH405" s="73" t="str">
        <v>See image, Mfg. Tol.</v>
      </c>
      <c r="OI405" s="73" t="str">
        <v>See Image, Mic. Across Flats</v>
      </c>
      <c r="OJ405" s="73" t="str">
        <v>See Image, OL02850</v>
      </c>
      <c r="OK405" s="73" t="str">
        <v>See Image, OL02880</v>
      </c>
      <c r="OL405" s="73" t="str">
        <v>See Image, OL03926</v>
      </c>
      <c r="OM405" s="73" t="str">
        <v>See Image, OL03927</v>
      </c>
      <c r="ON405" s="73" t="str">
        <v>See Image, OL04003</v>
      </c>
      <c r="OO405" s="73" t="str">
        <v>'See Image, OL04342,  Best Fit Joe Block</v>
      </c>
      <c r="OP405" s="73" t="str">
        <v>See Image, OL04342,  Blank</v>
      </c>
      <c r="OQ405" s="73" t="str">
        <v>See Image, OL04342, Blank</v>
      </c>
      <c r="OR405" s="73" t="str">
        <v>See Image, OL04343, Blank</v>
      </c>
      <c r="OS405" s="73" t="str">
        <v>See Image, Pass = .002 or Less</v>
      </c>
      <c r="OT405" s="73" t="str">
        <v>See Image, Rcd. MAX</v>
      </c>
      <c r="OU405" s="73" t="str">
        <v>See Image, Rcd. MIN</v>
      </c>
      <c r="OV405" s="73" t="str">
        <v>See Image, Section</v>
      </c>
      <c r="OW405" s="73" t="str">
        <v>See Image, Section A-A</v>
      </c>
      <c r="OX405" s="73" t="str">
        <v>See Image, Section B-B</v>
      </c>
      <c r="OY405" s="73" t="str">
        <v>See Image, Section B-B, TSC</v>
      </c>
      <c r="OZ405" s="73" t="str">
        <v>See Image, Shank Drawing # 18000-XX-XX A</v>
      </c>
      <c r="PA405" s="73" t="str">
        <v>Sequencial Laser 01, 120 Per Print</v>
      </c>
      <c r="PB405" s="73" t="str">
        <v>Set to .202, Zero on Thread Lead</v>
      </c>
      <c r="PC405" s="73" t="str">
        <v>Sharp OK, No Burr</v>
      </c>
      <c r="PD405" s="73" t="str">
        <v>Sharp OK, No Raised Edge, See Image</v>
      </c>
      <c r="PE405" s="73" t="str">
        <v>Sharp OK, No Raised Edges</v>
      </c>
      <c r="PF405" s="73" t="str">
        <v>Sharp okay no raised edge</v>
      </c>
      <c r="PG405" s="73" t="str">
        <v>Sharp Okay, No Burr</v>
      </c>
      <c r="PH405" s="73" t="str">
        <v>Sharp Okay, No Raised Edge</v>
      </c>
      <c r="PI405" s="73" t="str">
        <v>Sharp Okay, No Raised Edges,</v>
      </c>
      <c r="PJ405" s="73" t="str">
        <v>Sharp Okay, See Image</v>
      </c>
      <c r="PK405" s="73" t="str">
        <v xml:space="preserve">Start of Radius @ .195 </v>
      </c>
      <c r="PL405" s="73" t="str">
        <v xml:space="preserve">Start of Radius @ .21 </v>
      </c>
      <c r="PM405" s="73" t="str">
        <v xml:space="preserve">T.S.C. </v>
      </c>
      <c r="PN405" s="73" t="str">
        <v>Tangent Point</v>
      </c>
      <c r="PO405" s="73" t="str">
        <v>Tangent point of R.50</v>
      </c>
      <c r="PP405" s="73" t="str">
        <v>Taper Check, Mfg.Tol.</v>
      </c>
      <c r="PQ405" s="73" t="str">
        <v>Taper Check, Mfg.Tol., See Image</v>
      </c>
      <c r="PR405" s="73" t="str">
        <v>Thrd. Minor Ø</v>
      </c>
      <c r="PS405" s="73" t="str">
        <v>Thrd. Relief Ø</v>
      </c>
      <c r="PT405" s="73" t="str">
        <v>Threadless Blank</v>
      </c>
      <c r="PU405" s="73" t="str">
        <v>Threadless Blank, From Major Ø</v>
      </c>
      <c r="PV405" s="73" t="str">
        <v>Threadless Blank, Mfg. Tol.</v>
      </c>
      <c r="PW405" s="73" t="str">
        <v>Threadless Blank, Thrd. to Neck Rad.</v>
      </c>
      <c r="PX405" s="73" t="str">
        <v>Thredless Blank</v>
      </c>
      <c r="PY405" s="73" t="str">
        <v>To center of R.005</v>
      </c>
      <c r="PZ405" s="73" t="str">
        <v>Torx Min. Dia.</v>
      </c>
      <c r="QA405" s="73" t="str">
        <v>Turn Ø Free of Mill Marks</v>
      </c>
      <c r="QB405" s="73" t="str">
        <v>Use (Full) GO Hex</v>
      </c>
      <c r="QC405" s="73" t="str">
        <v>Use Balloon 1 FULL Gauge</v>
      </c>
      <c r="QD405" s="73" t="str">
        <v>Use Balloon 9 FULL GO</v>
      </c>
      <c r="QE405" s="73" t="str">
        <v>Use Best Fit Pin</v>
      </c>
      <c r="QF405" s="73" t="str">
        <v>Use Disk Tip</v>
      </c>
      <c r="QG405" s="73" t="str">
        <v>Use flat bottomed indicator tip.</v>
      </c>
      <c r="QH405" s="73" t="str">
        <v xml:space="preserve">Use Full .093 Go Hex </v>
      </c>
      <c r="QI405" s="73" t="str">
        <v xml:space="preserve">Use Full .0930 Go Hex </v>
      </c>
      <c r="QJ405" s="73" t="str">
        <v>Use Full .1235 Go Hex</v>
      </c>
      <c r="QK405" s="73" t="str">
        <v>Use Gauge K2-98-8019-04, See Image</v>
      </c>
      <c r="QL405" s="73" t="str">
        <v>Use large flat indicator tip</v>
      </c>
      <c r="QM405" s="73" t="str">
        <v>Use Pins.3330/.3350, See Image MAX NO-GO</v>
      </c>
      <c r="QN405" s="73" t="str">
        <v>Use Pointed Drop Indicator Tip</v>
      </c>
      <c r="QO405" s="73" t="str">
        <v>V-Block</v>
      </c>
      <c r="QP405" s="73" t="str">
        <v>V-Block,  AMB for 13</v>
      </c>
      <c r="QQ405" s="73" t="str">
        <v>V-Block,  Hex Cham. Dia.</v>
      </c>
      <c r="QR405" s="73" t="str">
        <v>V-Block, Hex Depth</v>
      </c>
      <c r="QS405" s="73" t="str">
        <v>VBU Gauge</v>
      </c>
      <c r="QT405" s="73" t="str">
        <v>Visibally smaller than HEX=Pass</v>
      </c>
      <c r="QU405" s="73" t="str">
        <v>Visual Per Drawing</v>
      </c>
      <c r="QV405" s="73" t="str">
        <v>Whirl Blank</v>
      </c>
      <c r="QW405" s="73" t="str">
        <v xml:space="preserve">Whirl Blank </v>
      </c>
      <c r="QX405" s="73" t="str">
        <v>Whirl Blank, Neck Rad. End to Head CL</v>
      </c>
      <c r="QY405" s="73" t="str">
        <v>Whirl Blank, Nose Start Dia.</v>
      </c>
      <c r="QZ405" s="73" t="str">
        <v>Whirl Blank, Nose Start Dist.</v>
      </c>
      <c r="RA405" s="73" t="str">
        <v>Whirl Blank, Thrd. Minor</v>
      </c>
      <c r="RB405" s="73" t="str">
        <v>Whirl Blank, Thrd. Pullout Dia.</v>
      </c>
      <c r="RC405" s="73" t="str">
        <v>Whole Part, Removal is at Assy. Level</v>
      </c>
      <c r="RD405" s="73" t="str">
        <v>Wide Area</v>
      </c>
      <c r="RE405" s="73" t="str">
        <v>Zero on End of Go Gauge</v>
      </c>
    </row>
    <row r="406" spans="1:473">
      <c r="A406" s="73" t="s">
        <v>1032</v>
      </c>
      <c r="C406" s="73" t="str" cm="1">
        <f t="array" ref="C406:RE406">TRANSPOSE(_xlfn._xlws.SORT(_xlfn._xlws.FILTER($A$2:$A$600,ISNUMBER(SEARCH('PartLib Table'!M413,$A$2:$A$600)),"not found")))</f>
        <v xml:space="preserve"> 'C', Whirl Blank</v>
      </c>
      <c r="D406" s="73" t="str">
        <v xml:space="preserve"> See Image, Constrained</v>
      </c>
      <c r="E406" s="73" t="str">
        <v>(.04 to .12 range = Pass)</v>
      </c>
      <c r="F406" s="73" t="str">
        <v>(.042 FULL) Go Pin Seat Fully</v>
      </c>
      <c r="G406" s="73" t="str">
        <v>(B), Mfg. Tol.</v>
      </c>
      <c r="H406" s="73" t="str">
        <v>(B), O.A.L.</v>
      </c>
      <c r="I406" s="73" t="str">
        <v>.001 or less =Pass</v>
      </c>
      <c r="J406" s="73" t="str">
        <v>.001 or less out of center = Pass</v>
      </c>
      <c r="K406" s="73" t="str">
        <v>.002 or Less = Pass</v>
      </c>
      <c r="L406" s="73" t="str">
        <v>.002 or Less out of center = Pass</v>
      </c>
      <c r="M406" s="73" t="str">
        <v>.005 to .015 = Pass</v>
      </c>
      <c r="N406" s="73" t="str">
        <v>.0125 Mean, Section</v>
      </c>
      <c r="O406" s="73" t="str">
        <v>.025 or Less in X &amp; Y=Pass</v>
      </c>
      <c r="P406" s="73" t="str">
        <v>.038 Mean</v>
      </c>
      <c r="Q406" s="73" t="str">
        <v>.063 MM = .0024 IN, See Image</v>
      </c>
      <c r="R406" s="73" t="str">
        <v>.063MM = .0024"</v>
      </c>
      <c r="S406" s="73" t="str">
        <v>.243 NO-GO, Unconstrained, Must Not Start</v>
      </c>
      <c r="T406" s="73" t="str">
        <v>@ Back Face &amp; ID, No Raised Edge</v>
      </c>
      <c r="U406" s="73" t="str">
        <v>@ Back Face &amp; OD, No Raised Edge</v>
      </c>
      <c r="V406" s="73" t="str">
        <v>@ ID &amp; FACE</v>
      </c>
      <c r="W406" s="73" t="str">
        <v>@ OD &amp; BACK FACE</v>
      </c>
      <c r="X406" s="73" t="str">
        <v>@ OD &amp; FACE</v>
      </c>
      <c r="Y406" s="73" t="str">
        <v>Across from slot</v>
      </c>
      <c r="Z406" s="73" t="str">
        <v>All Edge Breaks</v>
      </c>
      <c r="AA406" s="73" t="str">
        <v>Attached to bar stock</v>
      </c>
      <c r="AB406" s="73" t="str">
        <v xml:space="preserve">Back Turn Fillet Rad. </v>
      </c>
      <c r="AC406" s="73" t="str">
        <v>Balloon 1 (DWG FRM0105 Page 2, NV-27)</v>
      </c>
      <c r="AD406" s="73" t="str">
        <v>Balloon 1 (DWG FRM0105, NV-30)</v>
      </c>
      <c r="AE406" s="73" t="str">
        <v>Balloon 1 (P# 9890002-20) OL00429/A</v>
      </c>
      <c r="AF406" s="73" t="str">
        <v>Balloon 1, DWG#FRM0105</v>
      </c>
      <c r="AG406" s="73" t="str">
        <v>Balloon 11, See Image</v>
      </c>
      <c r="AH406" s="73" t="str">
        <v xml:space="preserve">Balloon 2 (DWG FRM0105 Page 2, NV-27) </v>
      </c>
      <c r="AI406" s="73" t="str">
        <v>Balloon 2 (DWG FRM0105, NV-30)</v>
      </c>
      <c r="AJ406" s="73" t="str">
        <v>Balloon 2 (P# 9890002-20)</v>
      </c>
      <c r="AK406" s="73" t="str">
        <v>Balloon 2, DWG#FRM0105</v>
      </c>
      <c r="AL406" s="73" t="str">
        <v>Balloon 2, DWG#FRM0105, See Image</v>
      </c>
      <c r="AM406" s="73" t="str">
        <v>Balloon 3 (DWG FRM0105, NV-30 Minor)</v>
      </c>
      <c r="AN406" s="73" t="str">
        <v>Balloon 3 (DWG FRM0105, NV-30)</v>
      </c>
      <c r="AO406" s="73" t="str">
        <v>Balloon 3 (P# 9890002-20)</v>
      </c>
      <c r="AP406" s="73" t="str">
        <v>Balloon 4</v>
      </c>
      <c r="AQ406" s="73" t="str">
        <v>Balloon 4 (P# 9890002-20)</v>
      </c>
      <c r="AR406" s="73" t="str">
        <v>Below Middle Band</v>
      </c>
      <c r="AS406" s="73" t="str">
        <v>Best Fit Pin, .003 or Less =Pass</v>
      </c>
      <c r="AT406" s="73" t="str">
        <v>Blank</v>
      </c>
      <c r="AU406" s="73" t="str">
        <v>Blank Turn Maj.</v>
      </c>
      <c r="AV406" s="73" t="str">
        <v>Blank Turn Maj. Mill Flt., OL4172</v>
      </c>
      <c r="AW406" s="73" t="str">
        <v>Blank Without .010 Slots</v>
      </c>
      <c r="AX406" s="73" t="str">
        <v>Blank Without .010 Slots, Section</v>
      </c>
      <c r="AY406" s="73" t="str">
        <v>Blank without thread</v>
      </c>
      <c r="AZ406" s="73" t="str">
        <v xml:space="preserve">Blank, Center of V Grv. </v>
      </c>
      <c r="BA406" s="73" t="str">
        <v>Blank, Check R adjacent Balloon 17</v>
      </c>
      <c r="BB406" s="73" t="str">
        <v>Blank, EXT. Feature</v>
      </c>
      <c r="BC406" s="73" t="str">
        <v>Blank, See Image, OL04335</v>
      </c>
      <c r="BD406" s="73" t="str">
        <v>Blank, See Image, OL04336</v>
      </c>
      <c r="BE406" s="73" t="str">
        <v xml:space="preserve">Blank, Thrd. </v>
      </c>
      <c r="BF406" s="73" t="str">
        <v>Blank, Turn Tip</v>
      </c>
      <c r="BG406" s="73" t="str">
        <v>Blank, Without Thrd.</v>
      </c>
      <c r="BH406" s="73" t="str">
        <v>Blank, Without Thread</v>
      </c>
      <c r="BI406" s="73" t="str">
        <v xml:space="preserve">Blunt Start Blend to Minor </v>
      </c>
      <c r="BJ406" s="73" t="str">
        <v>Calc., Use Go HEX</v>
      </c>
      <c r="BK406" s="73" t="str">
        <v>Can't dig into OD</v>
      </c>
      <c r="BL406" s="73" t="str">
        <v>Carbide Gauge</v>
      </c>
      <c r="BM406" s="73" t="str">
        <v xml:space="preserve">Center of V Grv. </v>
      </c>
      <c r="BN406" s="73" t="str">
        <v>Centered Less than .03 = Pass</v>
      </c>
      <c r="BO406" s="73" t="str">
        <v>Centered within .0005 or Less = Pass</v>
      </c>
      <c r="BP406" s="73" t="str">
        <v>Centered within .001 or Less = Pass</v>
      </c>
      <c r="BQ406" s="73" t="str">
        <v>Centered within .0254 or Less = Pass</v>
      </c>
      <c r="BR406" s="73" t="str">
        <v>Check close to Rod Slot</v>
      </c>
      <c r="BS406" s="73" t="str">
        <v>Check every other hole</v>
      </c>
      <c r="BT406" s="73" t="str">
        <v>Check Go over full length of slot.</v>
      </c>
      <c r="BU406" s="73" t="str">
        <v>Check Near Closed End</v>
      </c>
      <c r="BV406" s="73" t="str">
        <v>Check per Print View, Away from Rod Slot</v>
      </c>
      <c r="BW406" s="73" t="str">
        <v>Check to Balloon 30 Go Pin</v>
      </c>
      <c r="BX406" s="73" t="str">
        <v>Check with .2705 SET Pin Inside Part</v>
      </c>
      <c r="BY406" s="73" t="str">
        <v>Check with Hex Up</v>
      </c>
      <c r="BZ406" s="73" t="str">
        <v>CMM Blank</v>
      </c>
      <c r="CA406" s="73" t="str">
        <v>Confirm Full Radius</v>
      </c>
      <c r="CB406" s="73" t="str">
        <v>Constrained in fixture</v>
      </c>
      <c r="CC406" s="73" t="str">
        <v>Constrained with Ring</v>
      </c>
      <c r="CD406" s="73" t="str">
        <v>Constrained, See Image</v>
      </c>
      <c r="CE406" s="73" t="str">
        <v>Dim. "A"</v>
      </c>
      <c r="CF406" s="73" t="str">
        <v>Dim. "B"</v>
      </c>
      <c r="CG406" s="73" t="str">
        <v>Dim. "C"</v>
      </c>
      <c r="CH406" s="73" t="str">
        <v>Dim. "D", Whirl Blank</v>
      </c>
      <c r="CI406" s="73" t="str">
        <v>Dim. "G"</v>
      </c>
      <c r="CJ406" s="73" t="str">
        <v>Dim. E, Blank Turn Maj. &amp;  Mill Flt</v>
      </c>
      <c r="CK406" s="73" t="str">
        <v>Dim. E, Blank Turn Maj.&amp;  Mill Flt</v>
      </c>
      <c r="CL406" s="73" t="str">
        <v>Dim. H, Whirl Blank</v>
      </c>
      <c r="CM406" s="73" t="str">
        <v>Dim. J, 'Blank Turn Maj. &amp; Whirl Blank</v>
      </c>
      <c r="CN406" s="73" t="str">
        <v>Disk Drop Indicator Tip</v>
      </c>
      <c r="CO406" s="73" t="str">
        <v>DWG 100448-15, Balloon F_1</v>
      </c>
      <c r="CP406" s="73" t="str">
        <v>DWG 100448-15, OL02571</v>
      </c>
      <c r="CQ406" s="73" t="str">
        <v>DWG 100448-41</v>
      </c>
      <c r="CR406" s="73" t="str">
        <v>DWG 9890040, (10E),Section Part, OL01139</v>
      </c>
      <c r="CS406" s="73" t="str">
        <v>DWG 9890040, (10E),Section, OL01139</v>
      </c>
      <c r="CT406" s="73" t="str">
        <v>DWG 9890040, (11E)</v>
      </c>
      <c r="CU406" s="73" t="str">
        <v>DWG 9890040, (11E), Pins with Flats</v>
      </c>
      <c r="CV406" s="73" t="str">
        <v>DWG 9890040, (12E),  Pass=.002 or less</v>
      </c>
      <c r="CW406" s="73" t="str">
        <v>DWG 9890040, (12E), See Image</v>
      </c>
      <c r="CX406" s="73" t="str">
        <v>DWG 9890040, (1E), OL01431</v>
      </c>
      <c r="CY406" s="73" t="str">
        <v>DWG 9890040, (1E), OL01432</v>
      </c>
      <c r="CZ406" s="73" t="str">
        <v>DWG 9890040, (2E), OL01432</v>
      </c>
      <c r="DA406" s="73" t="str">
        <v>DWG 9890040, (3E)</v>
      </c>
      <c r="DB406" s="73" t="str">
        <v>DWG 9890040, (4E)</v>
      </c>
      <c r="DC406" s="73" t="str">
        <v>DWG 9890040, (5E), OL02336</v>
      </c>
      <c r="DD406" s="73" t="str">
        <v>DWG 9890040, (6E)</v>
      </c>
      <c r="DE406" s="73" t="str">
        <v>DWG 9890040, (7E)</v>
      </c>
      <c r="DF406" s="73" t="str">
        <v>DWG 9890040, (8E), OL01433</v>
      </c>
      <c r="DG406" s="73" t="str">
        <v>DWG 9890040, (8E), OL01433, Section</v>
      </c>
      <c r="DH406" s="73" t="str">
        <v>DWG 9890040, (9E), Close to Rod Slot</v>
      </c>
      <c r="DI406" s="73" t="str">
        <v>DWG 9890040, (9E),Close to Rod Slot</v>
      </c>
      <c r="DJ406" s="73" t="str">
        <v>DWG FRM0105 PAGE 2</v>
      </c>
      <c r="DK406" s="73" t="str">
        <v>DWG# 100448-41</v>
      </c>
      <c r="DL406" s="73" t="str">
        <v>DWG# 100448-44</v>
      </c>
      <c r="DM406" s="73" t="str">
        <v>DWG# 9890003  (1), Section OL00436/A</v>
      </c>
      <c r="DN406" s="73" t="str">
        <v>DWG# 9890003 (3), Ring Gauge Constrained</v>
      </c>
      <c r="DO406" s="73" t="str">
        <v>DWG# 9890003 (4), Section</v>
      </c>
      <c r="DP406" s="73" t="str">
        <v>DWG#100448-26, Balloon 1K, OL02350</v>
      </c>
      <c r="DQ406" s="73" t="str">
        <v>DWG#100448-26, Balloon 2K, OL02350</v>
      </c>
      <c r="DR406" s="73" t="str">
        <v>DWG#100448-26, Balloon 3K, OL02363</v>
      </c>
      <c r="DS406" s="73" t="str">
        <v>DWG#100448-26, Balloon 4K</v>
      </c>
      <c r="DT406" s="73" t="str">
        <v>DWG#100448-26, Balloon 5K, Section</v>
      </c>
      <c r="DU406" s="73" t="str">
        <v>DWG#100448-26, Balloon 6K</v>
      </c>
      <c r="DV406" s="73" t="str">
        <v>DWG#100448-26, Balloon 7K, Section</v>
      </c>
      <c r="DW406" s="73" t="str">
        <v>DWG#100448-26, Mfg. Tol.</v>
      </c>
      <c r="DX406" s="73" t="str">
        <v>DWG#9890003 (2) Ring Gauge Constrained</v>
      </c>
      <c r="DY406" s="73" t="str">
        <v>DWG#9890044</v>
      </c>
      <c r="DZ406" s="73" t="str">
        <v>DWG#9890044 .1985 to .2005=Pass</v>
      </c>
      <c r="EA406" s="73" t="str">
        <v>DWG#9890044 Overlay OL02441</v>
      </c>
      <c r="EB406" s="73" t="str">
        <v>DWG#9890044, OL02441</v>
      </c>
      <c r="EC406" s="73" t="str">
        <v>DWG#FRM0105</v>
      </c>
      <c r="ED406" s="73" t="str">
        <v>EXT.</v>
      </c>
      <c r="EE406" s="73" t="str">
        <v>EXT. Section, OL02460</v>
      </c>
      <c r="EF406" s="73" t="str">
        <v>EXT., OL04223</v>
      </c>
      <c r="EG406" s="73" t="str">
        <v>Flat Drop Indicator Tip</v>
      </c>
      <c r="EH406" s="73" t="str">
        <v>Full Go Pin, No Light, at Radius</v>
      </c>
      <c r="EI406" s="73" t="str">
        <v>Function Check</v>
      </c>
      <c r="EJ406" s="73" t="str">
        <v>GO Function Gauge</v>
      </c>
      <c r="EK406" s="73" t="str">
        <v>Go Gauge for Balloon 1 &amp; 4</v>
      </c>
      <c r="EL406" s="73" t="str">
        <v>Go Pin must pass through</v>
      </c>
      <c r="EM406" s="73" t="str">
        <v>Greater than .005 = Fail, Section</v>
      </c>
      <c r="EN406" s="73" t="str">
        <v>Greater than .025 out of center = Fail</v>
      </c>
      <c r="EO406" s="73" t="str">
        <v>Greater than 2.6 = Pass</v>
      </c>
      <c r="EP406" s="73" t="str">
        <v>Green = Pass, Red = Fail</v>
      </c>
      <c r="EQ406" s="73" t="str">
        <v>Hex Depth</v>
      </c>
      <c r="ER406" s="73" t="str">
        <v>Hex Minor</v>
      </c>
      <c r="ES406" s="73" t="str">
        <v>Hole Dia.</v>
      </c>
      <c r="ET406" s="73" t="str">
        <v>Hook or Disk Tip</v>
      </c>
      <c r="EU406" s="73" t="str">
        <v>ID Sphere Finish</v>
      </c>
      <c r="EV406" s="73" t="str">
        <v>ID/OD Both Sides, Diff. .002 or less = Pass</v>
      </c>
      <c r="EW406" s="73" t="str">
        <v>If Looks Big, Section</v>
      </c>
      <c r="EX406" s="73" t="str">
        <v>If Looks Small, Section</v>
      </c>
      <c r="EY406" s="73" t="str">
        <v>Insp. Close to Break Away, Mfg.Tol.</v>
      </c>
      <c r="EZ406" s="73" t="str">
        <v>INT.</v>
      </c>
      <c r="FA406" s="73" t="str">
        <v>INT. Section, OL02460</v>
      </c>
      <c r="FB406" s="73" t="str">
        <v>INT., OL04223</v>
      </c>
      <c r="FC406" s="73" t="str">
        <v>Intersect. of 7.7 &amp; R0.10</v>
      </c>
      <c r="FD406" s="73" t="str">
        <v>Intersect. of 8.79 and R.25 MAX</v>
      </c>
      <c r="FE406" s="73" t="str">
        <v>Keep Ind. Tip away from corner</v>
      </c>
      <c r="FF406" s="73" t="str">
        <v>L31</v>
      </c>
      <c r="FG406" s="73" t="str">
        <v>Laser Mark</v>
      </c>
      <c r="FH406" s="73" t="str">
        <v>LASER PER NOTE 4</v>
      </c>
      <c r="FI406" s="73" t="str">
        <v>LASER PER NOTE 4, Final Check 1 only</v>
      </c>
      <c r="FJ406" s="73" t="str">
        <v>Less than .002 out of center = Pass</v>
      </c>
      <c r="FK406" s="73" t="str">
        <v>Less than 2.75 = Pass, Section</v>
      </c>
      <c r="FL406" s="73" t="str">
        <v>List as pin. Not Calibrated</v>
      </c>
      <c r="FM406" s="73" t="str">
        <v>M9 X 1.25 BUTT See Comment Image</v>
      </c>
      <c r="FN406" s="73" t="str">
        <v>Manual Section</v>
      </c>
      <c r="FO406" s="73" t="str">
        <v>Max Deep .241 NO-GO =.42</v>
      </c>
      <c r="FP406" s="73" t="str">
        <v>MAX Depth of (Note 7) .241 NO-GO Pin</v>
      </c>
      <c r="FQ406" s="73" t="str">
        <v>Measure from Blue Line, See Image</v>
      </c>
      <c r="FR406" s="73" t="str">
        <v>Measure Width of Blue Area, See Image</v>
      </c>
      <c r="FS406" s="73" t="str">
        <v>Mfg. Tol</v>
      </c>
      <c r="FT406" s="73" t="str">
        <v>Mfg. Tol, See Image</v>
      </c>
      <c r="FU406" s="73" t="str">
        <v>Mfg. Tol.</v>
      </c>
      <c r="FV406" s="73" t="str">
        <v>Mfg. Tol. "A"</v>
      </c>
      <c r="FW406" s="73" t="str">
        <v>Mfg. Tol. (Zero on Gauge Full Dia. Lead)</v>
      </c>
      <c r="FX406" s="73" t="str">
        <v>Mfg. Tol. Balloon 11, See Image</v>
      </c>
      <c r="FY406" s="73" t="str">
        <v>Mfg. Tol. Balloon 4</v>
      </c>
      <c r="FZ406" s="73" t="str">
        <v>Mfg. Tol. Balloon 7</v>
      </c>
      <c r="GA406" s="73" t="str">
        <v xml:space="preserve">Mfg. Tol. C-Bore Face (Ballo 28) </v>
      </c>
      <c r="GB406" s="73" t="str">
        <v>Mfg. Tol. Section</v>
      </c>
      <c r="GC406" s="73" t="str">
        <v>Mfg. Tol. See Image</v>
      </c>
      <c r="GD406" s="73" t="str">
        <v>Mfg. Tol., 3 Places, Record MAX</v>
      </c>
      <c r="GE406" s="73" t="str">
        <v>Mfg. Tol., Balloon 11</v>
      </c>
      <c r="GF406" s="73" t="str">
        <v>Mfg. Tol., Balloon 7</v>
      </c>
      <c r="GG406" s="73" t="str">
        <v>Mfg. Tol., Blank</v>
      </c>
      <c r="GH406" s="73" t="str">
        <v>Mfg. Tol., Blank, Balloon 12</v>
      </c>
      <c r="GI406" s="73" t="str">
        <v>Mfg. Tol., Blend to SØ.320</v>
      </c>
      <c r="GJ406" s="73" t="str">
        <v>Mfg. Tol., Calculation</v>
      </c>
      <c r="GK406" s="73" t="str">
        <v>Mfg. Tol., For Mill Fixture</v>
      </c>
      <c r="GL406" s="73" t="str">
        <v>Mfg. Tol., L32</v>
      </c>
      <c r="GM406" s="73" t="str">
        <v>Mfg. Tol., L33</v>
      </c>
      <c r="GN406" s="73" t="str">
        <v>Mfg. Tol., No Tool Marks</v>
      </c>
      <c r="GO406" s="73" t="str">
        <v>Mfg. Tol., OL03361</v>
      </c>
      <c r="GP406" s="73" t="str">
        <v>Mfg. Tol., Record off center value</v>
      </c>
      <c r="GQ406" s="73" t="str">
        <v>Mfg. Tol., Same 3 Places, Record MIN</v>
      </c>
      <c r="GR406" s="73" t="str">
        <v>Mfg. Tol., Section</v>
      </c>
      <c r="GS406" s="73" t="str">
        <v>Mfg. Tol., Section B-B</v>
      </c>
      <c r="GT406" s="73" t="str">
        <v>Mfg. Tol., Section, OL03361</v>
      </c>
      <c r="GU406" s="73" t="str">
        <v>Mfg. Tol., Section, Per Note 2</v>
      </c>
      <c r="GV406" s="73" t="str">
        <v>Mfg. Tol., See Image</v>
      </c>
      <c r="GW406" s="73" t="str">
        <v>Mfg. Tol., See Image, Bore in Blue</v>
      </c>
      <c r="GX406" s="73" t="str">
        <v>Mfg. Tol., See Image, Hook Tip</v>
      </c>
      <c r="GY406" s="73" t="str">
        <v>Mfg. Tol., Sharp Okay No Burr</v>
      </c>
      <c r="GZ406" s="73" t="str">
        <v>Mfg. Tol., Threadless Blank</v>
      </c>
      <c r="HA406" s="73" t="str">
        <v>Mfg.Tol.</v>
      </c>
      <c r="HB406" s="73" t="str">
        <v>Mgf. To., T.S.C.</v>
      </c>
      <c r="HC406" s="73" t="str">
        <v>Milled Feature</v>
      </c>
      <c r="HD406" s="73" t="str">
        <v>Milled Feature, OL04045</v>
      </c>
      <c r="HE406" s="73" t="str">
        <v>More than .0005 out of center = Fail</v>
      </c>
      <c r="HF406" s="73" t="str">
        <v>Must Pass Through</v>
      </c>
      <c r="HG406" s="73" t="str">
        <v>Must pass through gauge</v>
      </c>
      <c r="HH406" s="73" t="str">
        <v>Must Pass Through Go Gauge</v>
      </c>
      <c r="HI406" s="73" t="str">
        <v>Must Pass, See Image.</v>
      </c>
      <c r="HJ406" s="73" t="str">
        <v>NA</v>
      </c>
      <c r="HK406" s="73" t="str">
        <v>Narrow Area</v>
      </c>
      <c r="HL406" s="73" t="str">
        <v>Near Balloon 21</v>
      </c>
      <c r="HM406" s="73" t="str">
        <v>Near Datum B</v>
      </c>
      <c r="HN406" s="73" t="str">
        <v>Neck Dia.</v>
      </c>
      <c r="HO406" s="73" t="str">
        <v>Neck to Head Rad.</v>
      </c>
      <c r="HP406" s="73" t="str">
        <v>No Copper Deposits Allowed</v>
      </c>
      <c r="HQ406" s="73" t="str">
        <v>No Section</v>
      </c>
      <c r="HR406" s="73" t="str">
        <v>No Section, .01 to .014 = Pass</v>
      </c>
      <c r="HS406" s="73" t="str">
        <v>No Section, Rotate Part</v>
      </c>
      <c r="HT406" s="73" t="str">
        <v>No Section, See Image</v>
      </c>
      <c r="HU406" s="73" t="str">
        <v>No Slot, Section B-B</v>
      </c>
      <c r="HV406" s="73" t="str">
        <v>No visual step = Pass</v>
      </c>
      <c r="HW406" s="73" t="str">
        <v>Not to exceed .95 Deep</v>
      </c>
      <c r="HX406" s="73" t="str">
        <v>Note 1</v>
      </c>
      <c r="HY406" s="73" t="str">
        <v>OL00333/A</v>
      </c>
      <c r="HZ406" s="73" t="str">
        <v>OL00519</v>
      </c>
      <c r="IA406" s="73" t="str">
        <v>OL00520</v>
      </c>
      <c r="IB406" s="73" t="str">
        <v>OL00529</v>
      </c>
      <c r="IC406" s="73" t="str">
        <v>OL00542</v>
      </c>
      <c r="ID406" s="73" t="str">
        <v>OL00724</v>
      </c>
      <c r="IE406" s="73" t="str">
        <v>OL01250</v>
      </c>
      <c r="IF406" s="73" t="str">
        <v>OL01869, Threadless Blank</v>
      </c>
      <c r="IG406" s="73" t="str">
        <v>OL01870, Section</v>
      </c>
      <c r="IH406" s="73" t="str">
        <v>OL02255</v>
      </c>
      <c r="II406" s="73" t="str">
        <v>OL02255, Mfg. Tol.</v>
      </c>
      <c r="IJ406" s="73" t="str">
        <v>OL02302</v>
      </c>
      <c r="IK406" s="73" t="str">
        <v xml:space="preserve">OL02318  needed per image instructions </v>
      </c>
      <c r="IL406" s="73" t="str">
        <v>OL02556</v>
      </c>
      <c r="IM406" s="73" t="str">
        <v>OL02557</v>
      </c>
      <c r="IN406" s="73" t="str">
        <v>OL02567</v>
      </c>
      <c r="IO406" s="73" t="str">
        <v>OL02653</v>
      </c>
      <c r="IP406" s="73" t="str">
        <v>OL02718</v>
      </c>
      <c r="IQ406" s="73" t="str">
        <v>OL02841</v>
      </c>
      <c r="IR406" s="73" t="str">
        <v>OL02842</v>
      </c>
      <c r="IS406" s="73" t="str">
        <v>OL02844</v>
      </c>
      <c r="IT406" s="73" t="str">
        <v>OL02871</v>
      </c>
      <c r="IU406" s="73" t="str">
        <v>OL02887</v>
      </c>
      <c r="IV406" s="73" t="str">
        <v>OL03500</v>
      </c>
      <c r="IW406" s="73" t="str">
        <v>OL03766</v>
      </c>
      <c r="IX406" s="73" t="str">
        <v>OL03868</v>
      </c>
      <c r="IY406" s="73" t="str">
        <v>OL03869</v>
      </c>
      <c r="IZ406" s="73" t="str">
        <v>OL03870</v>
      </c>
      <c r="JA406" s="73" t="str">
        <v>OL03873, DWG# 100448-44</v>
      </c>
      <c r="JB406" s="73" t="str">
        <v>OL03949</v>
      </c>
      <c r="JC406" s="73" t="str">
        <v xml:space="preserve">OL04043, Section </v>
      </c>
      <c r="JD406" s="73" t="str">
        <v xml:space="preserve">OL04044, Section </v>
      </c>
      <c r="JE406" s="73" t="str">
        <v>OL04045</v>
      </c>
      <c r="JF406" s="73" t="str">
        <v>OL04045, Milled Feature</v>
      </c>
      <c r="JG406" s="73" t="str">
        <v>OL04063</v>
      </c>
      <c r="JH406" s="73" t="str">
        <v>OL04064</v>
      </c>
      <c r="JI406" s="73" t="str">
        <v>OL04065</v>
      </c>
      <c r="JJ406" s="73" t="str">
        <v>OL04181</v>
      </c>
      <c r="JK406" s="73" t="str">
        <v>OL04218</v>
      </c>
      <c r="JL406" s="73" t="str">
        <v>OL04224, See Image</v>
      </c>
      <c r="JM406" s="73" t="str">
        <v>OL04374</v>
      </c>
      <c r="JN406" s="73" t="str">
        <v>OL04375, Section M-M</v>
      </c>
      <c r="JO406" s="73" t="str">
        <v>OL04376, Section M-M</v>
      </c>
      <c r="JP406" s="73" t="str">
        <v>OL04443</v>
      </c>
      <c r="JQ406" s="73" t="str">
        <v>OL04444</v>
      </c>
      <c r="JR406" s="73" t="str">
        <v>OL05000</v>
      </c>
      <c r="JS406" s="73" t="str">
        <v>One side of slot</v>
      </c>
      <c r="JT406" s="73" t="str">
        <v>Other side of slot</v>
      </c>
      <c r="JU406" s="73" t="str">
        <v>Out of center more than .002 = Fail</v>
      </c>
      <c r="JV406" s="73" t="str">
        <v>Out of center more than.002 = Fail</v>
      </c>
      <c r="JW406" s="73" t="str">
        <v>Overlay OL02713</v>
      </c>
      <c r="JX406" s="73" t="str">
        <v>Overlay OL02714</v>
      </c>
      <c r="JY406" s="73" t="str">
        <v>Overlay OL02718</v>
      </c>
      <c r="JZ406" s="73" t="str">
        <v>Overlay OL03831, Mfg. Tol.</v>
      </c>
      <c r="KA406" s="73" t="str">
        <v>Part Without Slots</v>
      </c>
      <c r="KB406" s="73" t="str">
        <v>Part Without Slots, See Image</v>
      </c>
      <c r="KC406" s="73" t="str">
        <v xml:space="preserve">Pass = .0254 or Less </v>
      </c>
      <c r="KD406" s="73" t="str">
        <v>PD MIN = 4.361, PD MAX = 4.456</v>
      </c>
      <c r="KE406" s="73" t="str">
        <v>Per Balloon 2 Note</v>
      </c>
      <c r="KF406" s="73" t="str">
        <v>Per drawing note(s) 8.</v>
      </c>
      <c r="KG406" s="73" t="str">
        <v>Point or Sphere Tip</v>
      </c>
      <c r="KH406" s="73" t="str">
        <v>Point Tip</v>
      </c>
      <c r="KI406" s="73" t="str">
        <v>R.9 to R1.1 = Pass, See Image</v>
      </c>
      <c r="KJ406" s="73" t="str">
        <v>Ram Construction</v>
      </c>
      <c r="KK406" s="73" t="str">
        <v>Record Same Pass / Fail All Balloons</v>
      </c>
      <c r="KL406" s="73" t="str">
        <v>Ref. Balloon 1</v>
      </c>
      <c r="KM406" s="73" t="str">
        <v>Ref. Balloon 12</v>
      </c>
      <c r="KN406" s="73" t="str">
        <v>Ref. Balloon 13, 100% AQL</v>
      </c>
      <c r="KO406" s="73" t="str">
        <v>Ref. Balloon 2</v>
      </c>
      <c r="KP406" s="73" t="str">
        <v>Ref. Balloon 21, 100% AQL</v>
      </c>
      <c r="KQ406" s="73" t="str">
        <v>Ref. Balloon 4</v>
      </c>
      <c r="KR406" s="73" t="str">
        <v>Ref. Balloon 7</v>
      </c>
      <c r="KS406" s="73" t="str">
        <v>Ref. Balloon 8</v>
      </c>
      <c r="KT406" s="73" t="str">
        <v>Relieved Pin Gauges 09236 &amp; 09235</v>
      </c>
      <c r="KU406" s="73" t="str">
        <v>Rotate Part</v>
      </c>
      <c r="KV406" s="73" t="str">
        <v>Rotate Part, See Image</v>
      </c>
      <c r="KW406" s="73" t="str">
        <v>Same as Root Radius</v>
      </c>
      <c r="KX406" s="73" t="str">
        <v>Section</v>
      </c>
      <c r="KY406" s="73" t="str">
        <v>Section B-B</v>
      </c>
      <c r="KZ406" s="73" t="str">
        <v>Section B-B, Distance Between Grooves</v>
      </c>
      <c r="LA406" s="73" t="str">
        <v>Section C-C</v>
      </c>
      <c r="LB406" s="73" t="str">
        <v>Section Part</v>
      </c>
      <c r="LC406" s="73" t="str">
        <v>Section Part, Measured from Opposite Face</v>
      </c>
      <c r="LD406" s="73" t="str">
        <v>Section, Broachless Blank</v>
      </c>
      <c r="LE406" s="73" t="str">
        <v>Section, EXT. Sphere Location.</v>
      </c>
      <c r="LF406" s="73" t="str">
        <v>Section, Hex Cham. Ang.</v>
      </c>
      <c r="LG406" s="73" t="str">
        <v>Section, Hex Fillet Rad.</v>
      </c>
      <c r="LH406" s="73" t="str">
        <v>Section, INT. Feature</v>
      </c>
      <c r="LI406" s="73" t="str">
        <v>Section, INT. Sphere Location.</v>
      </c>
      <c r="LJ406" s="73" t="str">
        <v>Section, Mfg. Tol.</v>
      </c>
      <c r="LK406" s="73" t="str">
        <v>Section, Mfg. Tol., See Image</v>
      </c>
      <c r="LL406" s="73" t="str">
        <v>Section, OL00486</v>
      </c>
      <c r="LM406" s="73" t="str">
        <v>Section, OL00542</v>
      </c>
      <c r="LN406" s="73" t="str">
        <v>Section, OL00543</v>
      </c>
      <c r="LO406" s="73" t="str">
        <v>Section, OL00544</v>
      </c>
      <c r="LP406" s="73" t="str">
        <v>Section, OL00545</v>
      </c>
      <c r="LQ406" s="73" t="str">
        <v>Section, OL00546</v>
      </c>
      <c r="LR406" s="73" t="str">
        <v>Section, OL00547</v>
      </c>
      <c r="LS406" s="73" t="str">
        <v>Section, OL00555</v>
      </c>
      <c r="LT406" s="73" t="str">
        <v>Section, OL00725</v>
      </c>
      <c r="LU406" s="73" t="str">
        <v>Section, OL01430</v>
      </c>
      <c r="LV406" s="73" t="str">
        <v>Section, OL01434</v>
      </c>
      <c r="LW406" s="73" t="str">
        <v>Section, OL01435</v>
      </c>
      <c r="LX406" s="73" t="str">
        <v>Section, OL01807</v>
      </c>
      <c r="LY406" s="73" t="str">
        <v>Section, OL01830</v>
      </c>
      <c r="LZ406" s="73" t="str">
        <v>Section, OL02351</v>
      </c>
      <c r="MA406" s="73" t="str">
        <v>Section, OL02519</v>
      </c>
      <c r="MB406" s="73" t="str">
        <v>Section, OL02520</v>
      </c>
      <c r="MC406" s="73" t="str">
        <v>Section, OL02522</v>
      </c>
      <c r="MD406" s="73" t="str">
        <v>Section, OL02540</v>
      </c>
      <c r="ME406" s="73" t="str">
        <v>Section, OL02541</v>
      </c>
      <c r="MF406" s="73" t="str">
        <v>Section, OL02552</v>
      </c>
      <c r="MG406" s="73" t="str">
        <v>Section, OL02553</v>
      </c>
      <c r="MH406" s="73" t="str">
        <v>Section, OL02554</v>
      </c>
      <c r="MI406" s="73" t="str">
        <v>Section, OL02555</v>
      </c>
      <c r="MJ406" s="73" t="str">
        <v>Section, OL02558</v>
      </c>
      <c r="MK406" s="73" t="str">
        <v>Section, OL02559</v>
      </c>
      <c r="ML406" s="73" t="str">
        <v>Section, OL02560</v>
      </c>
      <c r="MM406" s="73" t="str">
        <v>Section, OL02619</v>
      </c>
      <c r="MN406" s="73" t="str">
        <v>Section, OL02620</v>
      </c>
      <c r="MO406" s="73" t="str">
        <v>Section, OL02621</v>
      </c>
      <c r="MP406" s="73" t="str">
        <v>Section, OL02622</v>
      </c>
      <c r="MQ406" s="73" t="str">
        <v>Section, OL02623</v>
      </c>
      <c r="MR406" s="73" t="str">
        <v>Section, OL02624</v>
      </c>
      <c r="MS406" s="73" t="str">
        <v>Section, OL02652</v>
      </c>
      <c r="MT406" s="73" t="str">
        <v>Section, OL02680</v>
      </c>
      <c r="MU406" s="73" t="str">
        <v>Section, OL02793</v>
      </c>
      <c r="MV406" s="73" t="str">
        <v>Section, OL02823</v>
      </c>
      <c r="MW406" s="73" t="str">
        <v>Section, OL02843</v>
      </c>
      <c r="MX406" s="73" t="str">
        <v>Section, OL03026, Ext.</v>
      </c>
      <c r="MY406" s="73" t="str">
        <v>Section, OL03026, Int.</v>
      </c>
      <c r="MZ406" s="73" t="str">
        <v>Section, OL03570, DWG# 100448-41</v>
      </c>
      <c r="NA406" s="73" t="str">
        <v>Section, OL03781</v>
      </c>
      <c r="NB406" s="73" t="str">
        <v>Section, OL03911</v>
      </c>
      <c r="NC406" s="73" t="str">
        <v>Section, OL03912</v>
      </c>
      <c r="ND406" s="73" t="str">
        <v>Section, OL03928</v>
      </c>
      <c r="NE406" s="73" t="str">
        <v>Section, OL03929</v>
      </c>
      <c r="NF406" s="73" t="str">
        <v>Section, OL04030</v>
      </c>
      <c r="NG406" s="73" t="str">
        <v>Section, OL04037</v>
      </c>
      <c r="NH406" s="73" t="str">
        <v>Section, OL04038</v>
      </c>
      <c r="NI406" s="73" t="str">
        <v>Section, OL04046</v>
      </c>
      <c r="NJ406" s="73" t="str">
        <v>Section, OL04065</v>
      </c>
      <c r="NK406" s="73" t="str">
        <v>Section, OL04066</v>
      </c>
      <c r="NL406" s="73" t="str">
        <v>Section, OL04067</v>
      </c>
      <c r="NM406" s="73" t="str">
        <v>Section, OL04069</v>
      </c>
      <c r="NN406" s="73" t="str">
        <v>Section, OL04071</v>
      </c>
      <c r="NO406" s="73" t="str">
        <v>Section, OL04173</v>
      </c>
      <c r="NP406" s="73" t="str">
        <v>Section, OL04174</v>
      </c>
      <c r="NQ406" s="73" t="str">
        <v>Section, OL04214</v>
      </c>
      <c r="NR406" s="73" t="str">
        <v>Section, OL04215</v>
      </c>
      <c r="NS406" s="73" t="str">
        <v>Section, OL04216</v>
      </c>
      <c r="NT406" s="73" t="str">
        <v>Section, OL04217</v>
      </c>
      <c r="NU406" s="73" t="str">
        <v>Section, Overlay OL02716</v>
      </c>
      <c r="NV406" s="73" t="str">
        <v>Section, Overlay OL02717</v>
      </c>
      <c r="NW406" s="73" t="str">
        <v>Section, See Image</v>
      </c>
      <c r="NX406" s="73" t="str">
        <v>Section, See Image, DWG# 100448-41</v>
      </c>
      <c r="NY406" s="73" t="str">
        <v>Section, Without Sots</v>
      </c>
      <c r="NZ406" s="73" t="str">
        <v>See Comments Sheet</v>
      </c>
      <c r="OA406" s="73" t="str">
        <v>See Comments Sheet, OL02318</v>
      </c>
      <c r="OB406" s="73" t="str">
        <v>See Image</v>
      </c>
      <c r="OC406" s="73" t="str">
        <v>See Image, .005 or Less = Pass</v>
      </c>
      <c r="OD406" s="73" t="str">
        <v>See Image, Check Near Radius</v>
      </c>
      <c r="OE406" s="73" t="str">
        <v>See Image, Constrained</v>
      </c>
      <c r="OF406" s="73" t="str">
        <v>See Image, Distance Between Flats</v>
      </c>
      <c r="OG406" s="73" t="str">
        <v xml:space="preserve">See Image, Mfg. Tol, Section A-A </v>
      </c>
      <c r="OH406" s="73" t="str">
        <v>See image, Mfg. Tol.</v>
      </c>
      <c r="OI406" s="73" t="str">
        <v>See Image, Mic. Across Flats</v>
      </c>
      <c r="OJ406" s="73" t="str">
        <v>See Image, OL02850</v>
      </c>
      <c r="OK406" s="73" t="str">
        <v>See Image, OL02880</v>
      </c>
      <c r="OL406" s="73" t="str">
        <v>See Image, OL03926</v>
      </c>
      <c r="OM406" s="73" t="str">
        <v>See Image, OL03927</v>
      </c>
      <c r="ON406" s="73" t="str">
        <v>See Image, OL04003</v>
      </c>
      <c r="OO406" s="73" t="str">
        <v>'See Image, OL04342,  Best Fit Joe Block</v>
      </c>
      <c r="OP406" s="73" t="str">
        <v>See Image, OL04342,  Blank</v>
      </c>
      <c r="OQ406" s="73" t="str">
        <v>See Image, OL04342, Blank</v>
      </c>
      <c r="OR406" s="73" t="str">
        <v>See Image, OL04343, Blank</v>
      </c>
      <c r="OS406" s="73" t="str">
        <v>See Image, Pass = .002 or Less</v>
      </c>
      <c r="OT406" s="73" t="str">
        <v>See Image, Rcd. MAX</v>
      </c>
      <c r="OU406" s="73" t="str">
        <v>See Image, Rcd. MIN</v>
      </c>
      <c r="OV406" s="73" t="str">
        <v>See Image, Section</v>
      </c>
      <c r="OW406" s="73" t="str">
        <v>See Image, Section A-A</v>
      </c>
      <c r="OX406" s="73" t="str">
        <v>See Image, Section B-B</v>
      </c>
      <c r="OY406" s="73" t="str">
        <v>See Image, Section B-B, TSC</v>
      </c>
      <c r="OZ406" s="73" t="str">
        <v>See Image, Shank Drawing # 18000-XX-XX A</v>
      </c>
      <c r="PA406" s="73" t="str">
        <v>Sequencial Laser 01, 120 Per Print</v>
      </c>
      <c r="PB406" s="73" t="str">
        <v>Set to .202, Zero on Thread Lead</v>
      </c>
      <c r="PC406" s="73" t="str">
        <v>Sharp OK, No Burr</v>
      </c>
      <c r="PD406" s="73" t="str">
        <v>Sharp OK, No Raised Edge, See Image</v>
      </c>
      <c r="PE406" s="73" t="str">
        <v>Sharp OK, No Raised Edges</v>
      </c>
      <c r="PF406" s="73" t="str">
        <v>Sharp okay no raised edge</v>
      </c>
      <c r="PG406" s="73" t="str">
        <v>Sharp Okay, No Burr</v>
      </c>
      <c r="PH406" s="73" t="str">
        <v>Sharp Okay, No Raised Edge</v>
      </c>
      <c r="PI406" s="73" t="str">
        <v>Sharp Okay, No Raised Edges,</v>
      </c>
      <c r="PJ406" s="73" t="str">
        <v>Sharp Okay, See Image</v>
      </c>
      <c r="PK406" s="73" t="str">
        <v xml:space="preserve">Start of Radius @ .195 </v>
      </c>
      <c r="PL406" s="73" t="str">
        <v xml:space="preserve">Start of Radius @ .21 </v>
      </c>
      <c r="PM406" s="73" t="str">
        <v xml:space="preserve">T.S.C. </v>
      </c>
      <c r="PN406" s="73" t="str">
        <v>Tangent Point</v>
      </c>
      <c r="PO406" s="73" t="str">
        <v>Tangent point of R.50</v>
      </c>
      <c r="PP406" s="73" t="str">
        <v>Taper Check, Mfg.Tol.</v>
      </c>
      <c r="PQ406" s="73" t="str">
        <v>Taper Check, Mfg.Tol., See Image</v>
      </c>
      <c r="PR406" s="73" t="str">
        <v>Thrd. Minor Ø</v>
      </c>
      <c r="PS406" s="73" t="str">
        <v>Thrd. Relief Ø</v>
      </c>
      <c r="PT406" s="73" t="str">
        <v>Threadless Blank</v>
      </c>
      <c r="PU406" s="73" t="str">
        <v>Threadless Blank, From Major Ø</v>
      </c>
      <c r="PV406" s="73" t="str">
        <v>Threadless Blank, Mfg. Tol.</v>
      </c>
      <c r="PW406" s="73" t="str">
        <v>Threadless Blank, Thrd. to Neck Rad.</v>
      </c>
      <c r="PX406" s="73" t="str">
        <v>Thredless Blank</v>
      </c>
      <c r="PY406" s="73" t="str">
        <v>To center of R.005</v>
      </c>
      <c r="PZ406" s="73" t="str">
        <v>Torx Min. Dia.</v>
      </c>
      <c r="QA406" s="73" t="str">
        <v>Turn Ø Free of Mill Marks</v>
      </c>
      <c r="QB406" s="73" t="str">
        <v>Use (Full) GO Hex</v>
      </c>
      <c r="QC406" s="73" t="str">
        <v>Use Balloon 1 FULL Gauge</v>
      </c>
      <c r="QD406" s="73" t="str">
        <v>Use Balloon 9 FULL GO</v>
      </c>
      <c r="QE406" s="73" t="str">
        <v>Use Best Fit Pin</v>
      </c>
      <c r="QF406" s="73" t="str">
        <v>Use Disk Tip</v>
      </c>
      <c r="QG406" s="73" t="str">
        <v>Use flat bottomed indicator tip.</v>
      </c>
      <c r="QH406" s="73" t="str">
        <v xml:space="preserve">Use Full .093 Go Hex </v>
      </c>
      <c r="QI406" s="73" t="str">
        <v xml:space="preserve">Use Full .0930 Go Hex </v>
      </c>
      <c r="QJ406" s="73" t="str">
        <v>Use Full .1235 Go Hex</v>
      </c>
      <c r="QK406" s="73" t="str">
        <v>Use Gauge K2-98-8019-04, See Image</v>
      </c>
      <c r="QL406" s="73" t="str">
        <v>Use large flat indicator tip</v>
      </c>
      <c r="QM406" s="73" t="str">
        <v>Use Pins.3330/.3350, See Image MAX NO-GO</v>
      </c>
      <c r="QN406" s="73" t="str">
        <v>Use Pointed Drop Indicator Tip</v>
      </c>
      <c r="QO406" s="73" t="str">
        <v>V-Block</v>
      </c>
      <c r="QP406" s="73" t="str">
        <v>V-Block,  AMB for 13</v>
      </c>
      <c r="QQ406" s="73" t="str">
        <v>V-Block,  Hex Cham. Dia.</v>
      </c>
      <c r="QR406" s="73" t="str">
        <v>V-Block, Hex Depth</v>
      </c>
      <c r="QS406" s="73" t="str">
        <v>VBU Gauge</v>
      </c>
      <c r="QT406" s="73" t="str">
        <v>Visibally smaller than HEX=Pass</v>
      </c>
      <c r="QU406" s="73" t="str">
        <v>Visual Per Drawing</v>
      </c>
      <c r="QV406" s="73" t="str">
        <v>Whirl Blank</v>
      </c>
      <c r="QW406" s="73" t="str">
        <v xml:space="preserve">Whirl Blank </v>
      </c>
      <c r="QX406" s="73" t="str">
        <v>Whirl Blank, Neck Rad. End to Head CL</v>
      </c>
      <c r="QY406" s="73" t="str">
        <v>Whirl Blank, Nose Start Dia.</v>
      </c>
      <c r="QZ406" s="73" t="str">
        <v>Whirl Blank, Nose Start Dist.</v>
      </c>
      <c r="RA406" s="73" t="str">
        <v>Whirl Blank, Thrd. Minor</v>
      </c>
      <c r="RB406" s="73" t="str">
        <v>Whirl Blank, Thrd. Pullout Dia.</v>
      </c>
      <c r="RC406" s="73" t="str">
        <v>Whole Part, Removal is at Assy. Level</v>
      </c>
      <c r="RD406" s="73" t="str">
        <v>Wide Area</v>
      </c>
      <c r="RE406" s="73" t="str">
        <v>Zero on End of Go Gauge</v>
      </c>
    </row>
    <row r="407" spans="1:473">
      <c r="A407" s="73" t="s">
        <v>1033</v>
      </c>
      <c r="C407" s="73" t="str" cm="1">
        <f t="array" ref="C407:RE407">TRANSPOSE(_xlfn._xlws.SORT(_xlfn._xlws.FILTER($A$2:$A$600,ISNUMBER(SEARCH('PartLib Table'!M414,$A$2:$A$600)),"not found")))</f>
        <v xml:space="preserve"> 'C', Whirl Blank</v>
      </c>
      <c r="D407" s="73" t="str">
        <v xml:space="preserve"> See Image, Constrained</v>
      </c>
      <c r="E407" s="73" t="str">
        <v>(.04 to .12 range = Pass)</v>
      </c>
      <c r="F407" s="73" t="str">
        <v>(.042 FULL) Go Pin Seat Fully</v>
      </c>
      <c r="G407" s="73" t="str">
        <v>(B), Mfg. Tol.</v>
      </c>
      <c r="H407" s="73" t="str">
        <v>(B), O.A.L.</v>
      </c>
      <c r="I407" s="73" t="str">
        <v>.001 or less =Pass</v>
      </c>
      <c r="J407" s="73" t="str">
        <v>.001 or less out of center = Pass</v>
      </c>
      <c r="K407" s="73" t="str">
        <v>.002 or Less = Pass</v>
      </c>
      <c r="L407" s="73" t="str">
        <v>.002 or Less out of center = Pass</v>
      </c>
      <c r="M407" s="73" t="str">
        <v>.005 to .015 = Pass</v>
      </c>
      <c r="N407" s="73" t="str">
        <v>.0125 Mean, Section</v>
      </c>
      <c r="O407" s="73" t="str">
        <v>.025 or Less in X &amp; Y=Pass</v>
      </c>
      <c r="P407" s="73" t="str">
        <v>.038 Mean</v>
      </c>
      <c r="Q407" s="73" t="str">
        <v>.063 MM = .0024 IN, See Image</v>
      </c>
      <c r="R407" s="73" t="str">
        <v>.063MM = .0024"</v>
      </c>
      <c r="S407" s="73" t="str">
        <v>.243 NO-GO, Unconstrained, Must Not Start</v>
      </c>
      <c r="T407" s="73" t="str">
        <v>@ Back Face &amp; ID, No Raised Edge</v>
      </c>
      <c r="U407" s="73" t="str">
        <v>@ Back Face &amp; OD, No Raised Edge</v>
      </c>
      <c r="V407" s="73" t="str">
        <v>@ ID &amp; FACE</v>
      </c>
      <c r="W407" s="73" t="str">
        <v>@ OD &amp; BACK FACE</v>
      </c>
      <c r="X407" s="73" t="str">
        <v>@ OD &amp; FACE</v>
      </c>
      <c r="Y407" s="73" t="str">
        <v>Across from slot</v>
      </c>
      <c r="Z407" s="73" t="str">
        <v>All Edge Breaks</v>
      </c>
      <c r="AA407" s="73" t="str">
        <v>Attached to bar stock</v>
      </c>
      <c r="AB407" s="73" t="str">
        <v xml:space="preserve">Back Turn Fillet Rad. </v>
      </c>
      <c r="AC407" s="73" t="str">
        <v>Balloon 1 (DWG FRM0105 Page 2, NV-27)</v>
      </c>
      <c r="AD407" s="73" t="str">
        <v>Balloon 1 (DWG FRM0105, NV-30)</v>
      </c>
      <c r="AE407" s="73" t="str">
        <v>Balloon 1 (P# 9890002-20) OL00429/A</v>
      </c>
      <c r="AF407" s="73" t="str">
        <v>Balloon 1, DWG#FRM0105</v>
      </c>
      <c r="AG407" s="73" t="str">
        <v>Balloon 11, See Image</v>
      </c>
      <c r="AH407" s="73" t="str">
        <v xml:space="preserve">Balloon 2 (DWG FRM0105 Page 2, NV-27) </v>
      </c>
      <c r="AI407" s="73" t="str">
        <v>Balloon 2 (DWG FRM0105, NV-30)</v>
      </c>
      <c r="AJ407" s="73" t="str">
        <v>Balloon 2 (P# 9890002-20)</v>
      </c>
      <c r="AK407" s="73" t="str">
        <v>Balloon 2, DWG#FRM0105</v>
      </c>
      <c r="AL407" s="73" t="str">
        <v>Balloon 2, DWG#FRM0105, See Image</v>
      </c>
      <c r="AM407" s="73" t="str">
        <v>Balloon 3 (DWG FRM0105, NV-30 Minor)</v>
      </c>
      <c r="AN407" s="73" t="str">
        <v>Balloon 3 (DWG FRM0105, NV-30)</v>
      </c>
      <c r="AO407" s="73" t="str">
        <v>Balloon 3 (P# 9890002-20)</v>
      </c>
      <c r="AP407" s="73" t="str">
        <v>Balloon 4</v>
      </c>
      <c r="AQ407" s="73" t="str">
        <v>Balloon 4 (P# 9890002-20)</v>
      </c>
      <c r="AR407" s="73" t="str">
        <v>Below Middle Band</v>
      </c>
      <c r="AS407" s="73" t="str">
        <v>Best Fit Pin, .003 or Less =Pass</v>
      </c>
      <c r="AT407" s="73" t="str">
        <v>Blank</v>
      </c>
      <c r="AU407" s="73" t="str">
        <v>Blank Turn Maj.</v>
      </c>
      <c r="AV407" s="73" t="str">
        <v>Blank Turn Maj. Mill Flt., OL4172</v>
      </c>
      <c r="AW407" s="73" t="str">
        <v>Blank Without .010 Slots</v>
      </c>
      <c r="AX407" s="73" t="str">
        <v>Blank Without .010 Slots, Section</v>
      </c>
      <c r="AY407" s="73" t="str">
        <v>Blank without thread</v>
      </c>
      <c r="AZ407" s="73" t="str">
        <v xml:space="preserve">Blank, Center of V Grv. </v>
      </c>
      <c r="BA407" s="73" t="str">
        <v>Blank, Check R adjacent Balloon 17</v>
      </c>
      <c r="BB407" s="73" t="str">
        <v>Blank, EXT. Feature</v>
      </c>
      <c r="BC407" s="73" t="str">
        <v>Blank, See Image, OL04335</v>
      </c>
      <c r="BD407" s="73" t="str">
        <v>Blank, See Image, OL04336</v>
      </c>
      <c r="BE407" s="73" t="str">
        <v xml:space="preserve">Blank, Thrd. </v>
      </c>
      <c r="BF407" s="73" t="str">
        <v>Blank, Turn Tip</v>
      </c>
      <c r="BG407" s="73" t="str">
        <v>Blank, Without Thrd.</v>
      </c>
      <c r="BH407" s="73" t="str">
        <v>Blank, Without Thread</v>
      </c>
      <c r="BI407" s="73" t="str">
        <v xml:space="preserve">Blunt Start Blend to Minor </v>
      </c>
      <c r="BJ407" s="73" t="str">
        <v>Calc., Use Go HEX</v>
      </c>
      <c r="BK407" s="73" t="str">
        <v>Can't dig into OD</v>
      </c>
      <c r="BL407" s="73" t="str">
        <v>Carbide Gauge</v>
      </c>
      <c r="BM407" s="73" t="str">
        <v xml:space="preserve">Center of V Grv. </v>
      </c>
      <c r="BN407" s="73" t="str">
        <v>Centered Less than .03 = Pass</v>
      </c>
      <c r="BO407" s="73" t="str">
        <v>Centered within .0005 or Less = Pass</v>
      </c>
      <c r="BP407" s="73" t="str">
        <v>Centered within .001 or Less = Pass</v>
      </c>
      <c r="BQ407" s="73" t="str">
        <v>Centered within .0254 or Less = Pass</v>
      </c>
      <c r="BR407" s="73" t="str">
        <v>Check close to Rod Slot</v>
      </c>
      <c r="BS407" s="73" t="str">
        <v>Check every other hole</v>
      </c>
      <c r="BT407" s="73" t="str">
        <v>Check Go over full length of slot.</v>
      </c>
      <c r="BU407" s="73" t="str">
        <v>Check Near Closed End</v>
      </c>
      <c r="BV407" s="73" t="str">
        <v>Check per Print View, Away from Rod Slot</v>
      </c>
      <c r="BW407" s="73" t="str">
        <v>Check to Balloon 30 Go Pin</v>
      </c>
      <c r="BX407" s="73" t="str">
        <v>Check with .2705 SET Pin Inside Part</v>
      </c>
      <c r="BY407" s="73" t="str">
        <v>Check with Hex Up</v>
      </c>
      <c r="BZ407" s="73" t="str">
        <v>CMM Blank</v>
      </c>
      <c r="CA407" s="73" t="str">
        <v>Confirm Full Radius</v>
      </c>
      <c r="CB407" s="73" t="str">
        <v>Constrained in fixture</v>
      </c>
      <c r="CC407" s="73" t="str">
        <v>Constrained with Ring</v>
      </c>
      <c r="CD407" s="73" t="str">
        <v>Constrained, See Image</v>
      </c>
      <c r="CE407" s="73" t="str">
        <v>Dim. "A"</v>
      </c>
      <c r="CF407" s="73" t="str">
        <v>Dim. "B"</v>
      </c>
      <c r="CG407" s="73" t="str">
        <v>Dim. "C"</v>
      </c>
      <c r="CH407" s="73" t="str">
        <v>Dim. "D", Whirl Blank</v>
      </c>
      <c r="CI407" s="73" t="str">
        <v>Dim. "G"</v>
      </c>
      <c r="CJ407" s="73" t="str">
        <v>Dim. E, Blank Turn Maj. &amp;  Mill Flt</v>
      </c>
      <c r="CK407" s="73" t="str">
        <v>Dim. E, Blank Turn Maj.&amp;  Mill Flt</v>
      </c>
      <c r="CL407" s="73" t="str">
        <v>Dim. H, Whirl Blank</v>
      </c>
      <c r="CM407" s="73" t="str">
        <v>Dim. J, 'Blank Turn Maj. &amp; Whirl Blank</v>
      </c>
      <c r="CN407" s="73" t="str">
        <v>Disk Drop Indicator Tip</v>
      </c>
      <c r="CO407" s="73" t="str">
        <v>DWG 100448-15, Balloon F_1</v>
      </c>
      <c r="CP407" s="73" t="str">
        <v>DWG 100448-15, OL02571</v>
      </c>
      <c r="CQ407" s="73" t="str">
        <v>DWG 100448-41</v>
      </c>
      <c r="CR407" s="73" t="str">
        <v>DWG 9890040, (10E),Section Part, OL01139</v>
      </c>
      <c r="CS407" s="73" t="str">
        <v>DWG 9890040, (10E),Section, OL01139</v>
      </c>
      <c r="CT407" s="73" t="str">
        <v>DWG 9890040, (11E)</v>
      </c>
      <c r="CU407" s="73" t="str">
        <v>DWG 9890040, (11E), Pins with Flats</v>
      </c>
      <c r="CV407" s="73" t="str">
        <v>DWG 9890040, (12E),  Pass=.002 or less</v>
      </c>
      <c r="CW407" s="73" t="str">
        <v>DWG 9890040, (12E), See Image</v>
      </c>
      <c r="CX407" s="73" t="str">
        <v>DWG 9890040, (1E), OL01431</v>
      </c>
      <c r="CY407" s="73" t="str">
        <v>DWG 9890040, (1E), OL01432</v>
      </c>
      <c r="CZ407" s="73" t="str">
        <v>DWG 9890040, (2E), OL01432</v>
      </c>
      <c r="DA407" s="73" t="str">
        <v>DWG 9890040, (3E)</v>
      </c>
      <c r="DB407" s="73" t="str">
        <v>DWG 9890040, (4E)</v>
      </c>
      <c r="DC407" s="73" t="str">
        <v>DWG 9890040, (5E), OL02336</v>
      </c>
      <c r="DD407" s="73" t="str">
        <v>DWG 9890040, (6E)</v>
      </c>
      <c r="DE407" s="73" t="str">
        <v>DWG 9890040, (7E)</v>
      </c>
      <c r="DF407" s="73" t="str">
        <v>DWG 9890040, (8E), OL01433</v>
      </c>
      <c r="DG407" s="73" t="str">
        <v>DWG 9890040, (8E), OL01433, Section</v>
      </c>
      <c r="DH407" s="73" t="str">
        <v>DWG 9890040, (9E), Close to Rod Slot</v>
      </c>
      <c r="DI407" s="73" t="str">
        <v>DWG 9890040, (9E),Close to Rod Slot</v>
      </c>
      <c r="DJ407" s="73" t="str">
        <v>DWG FRM0105 PAGE 2</v>
      </c>
      <c r="DK407" s="73" t="str">
        <v>DWG# 100448-41</v>
      </c>
      <c r="DL407" s="73" t="str">
        <v>DWG# 100448-44</v>
      </c>
      <c r="DM407" s="73" t="str">
        <v>DWG# 9890003  (1), Section OL00436/A</v>
      </c>
      <c r="DN407" s="73" t="str">
        <v>DWG# 9890003 (3), Ring Gauge Constrained</v>
      </c>
      <c r="DO407" s="73" t="str">
        <v>DWG# 9890003 (4), Section</v>
      </c>
      <c r="DP407" s="73" t="str">
        <v>DWG#100448-26, Balloon 1K, OL02350</v>
      </c>
      <c r="DQ407" s="73" t="str">
        <v>DWG#100448-26, Balloon 2K, OL02350</v>
      </c>
      <c r="DR407" s="73" t="str">
        <v>DWG#100448-26, Balloon 3K, OL02363</v>
      </c>
      <c r="DS407" s="73" t="str">
        <v>DWG#100448-26, Balloon 4K</v>
      </c>
      <c r="DT407" s="73" t="str">
        <v>DWG#100448-26, Balloon 5K, Section</v>
      </c>
      <c r="DU407" s="73" t="str">
        <v>DWG#100448-26, Balloon 6K</v>
      </c>
      <c r="DV407" s="73" t="str">
        <v>DWG#100448-26, Balloon 7K, Section</v>
      </c>
      <c r="DW407" s="73" t="str">
        <v>DWG#100448-26, Mfg. Tol.</v>
      </c>
      <c r="DX407" s="73" t="str">
        <v>DWG#9890003 (2) Ring Gauge Constrained</v>
      </c>
      <c r="DY407" s="73" t="str">
        <v>DWG#9890044</v>
      </c>
      <c r="DZ407" s="73" t="str">
        <v>DWG#9890044 .1985 to .2005=Pass</v>
      </c>
      <c r="EA407" s="73" t="str">
        <v>DWG#9890044 Overlay OL02441</v>
      </c>
      <c r="EB407" s="73" t="str">
        <v>DWG#9890044, OL02441</v>
      </c>
      <c r="EC407" s="73" t="str">
        <v>DWG#FRM0105</v>
      </c>
      <c r="ED407" s="73" t="str">
        <v>EXT.</v>
      </c>
      <c r="EE407" s="73" t="str">
        <v>EXT. Section, OL02460</v>
      </c>
      <c r="EF407" s="73" t="str">
        <v>EXT., OL04223</v>
      </c>
      <c r="EG407" s="73" t="str">
        <v>Flat Drop Indicator Tip</v>
      </c>
      <c r="EH407" s="73" t="str">
        <v>Full Go Pin, No Light, at Radius</v>
      </c>
      <c r="EI407" s="73" t="str">
        <v>Function Check</v>
      </c>
      <c r="EJ407" s="73" t="str">
        <v>GO Function Gauge</v>
      </c>
      <c r="EK407" s="73" t="str">
        <v>Go Gauge for Balloon 1 &amp; 4</v>
      </c>
      <c r="EL407" s="73" t="str">
        <v>Go Pin must pass through</v>
      </c>
      <c r="EM407" s="73" t="str">
        <v>Greater than .005 = Fail, Section</v>
      </c>
      <c r="EN407" s="73" t="str">
        <v>Greater than .025 out of center = Fail</v>
      </c>
      <c r="EO407" s="73" t="str">
        <v>Greater than 2.6 = Pass</v>
      </c>
      <c r="EP407" s="73" t="str">
        <v>Green = Pass, Red = Fail</v>
      </c>
      <c r="EQ407" s="73" t="str">
        <v>Hex Depth</v>
      </c>
      <c r="ER407" s="73" t="str">
        <v>Hex Minor</v>
      </c>
      <c r="ES407" s="73" t="str">
        <v>Hole Dia.</v>
      </c>
      <c r="ET407" s="73" t="str">
        <v>Hook or Disk Tip</v>
      </c>
      <c r="EU407" s="73" t="str">
        <v>ID Sphere Finish</v>
      </c>
      <c r="EV407" s="73" t="str">
        <v>ID/OD Both Sides, Diff. .002 or less = Pass</v>
      </c>
      <c r="EW407" s="73" t="str">
        <v>If Looks Big, Section</v>
      </c>
      <c r="EX407" s="73" t="str">
        <v>If Looks Small, Section</v>
      </c>
      <c r="EY407" s="73" t="str">
        <v>Insp. Close to Break Away, Mfg.Tol.</v>
      </c>
      <c r="EZ407" s="73" t="str">
        <v>INT.</v>
      </c>
      <c r="FA407" s="73" t="str">
        <v>INT. Section, OL02460</v>
      </c>
      <c r="FB407" s="73" t="str">
        <v>INT., OL04223</v>
      </c>
      <c r="FC407" s="73" t="str">
        <v>Intersect. of 7.7 &amp; R0.10</v>
      </c>
      <c r="FD407" s="73" t="str">
        <v>Intersect. of 8.79 and R.25 MAX</v>
      </c>
      <c r="FE407" s="73" t="str">
        <v>Keep Ind. Tip away from corner</v>
      </c>
      <c r="FF407" s="73" t="str">
        <v>L31</v>
      </c>
      <c r="FG407" s="73" t="str">
        <v>Laser Mark</v>
      </c>
      <c r="FH407" s="73" t="str">
        <v>LASER PER NOTE 4</v>
      </c>
      <c r="FI407" s="73" t="str">
        <v>LASER PER NOTE 4, Final Check 1 only</v>
      </c>
      <c r="FJ407" s="73" t="str">
        <v>Less than .002 out of center = Pass</v>
      </c>
      <c r="FK407" s="73" t="str">
        <v>Less than 2.75 = Pass, Section</v>
      </c>
      <c r="FL407" s="73" t="str">
        <v>List as pin. Not Calibrated</v>
      </c>
      <c r="FM407" s="73" t="str">
        <v>M9 X 1.25 BUTT See Comment Image</v>
      </c>
      <c r="FN407" s="73" t="str">
        <v>Manual Section</v>
      </c>
      <c r="FO407" s="73" t="str">
        <v>Max Deep .241 NO-GO =.42</v>
      </c>
      <c r="FP407" s="73" t="str">
        <v>MAX Depth of (Note 7) .241 NO-GO Pin</v>
      </c>
      <c r="FQ407" s="73" t="str">
        <v>Measure from Blue Line, See Image</v>
      </c>
      <c r="FR407" s="73" t="str">
        <v>Measure Width of Blue Area, See Image</v>
      </c>
      <c r="FS407" s="73" t="str">
        <v>Mfg. Tol</v>
      </c>
      <c r="FT407" s="73" t="str">
        <v>Mfg. Tol, See Image</v>
      </c>
      <c r="FU407" s="73" t="str">
        <v>Mfg. Tol.</v>
      </c>
      <c r="FV407" s="73" t="str">
        <v>Mfg. Tol. "A"</v>
      </c>
      <c r="FW407" s="73" t="str">
        <v>Mfg. Tol. (Zero on Gauge Full Dia. Lead)</v>
      </c>
      <c r="FX407" s="73" t="str">
        <v>Mfg. Tol. Balloon 11, See Image</v>
      </c>
      <c r="FY407" s="73" t="str">
        <v>Mfg. Tol. Balloon 4</v>
      </c>
      <c r="FZ407" s="73" t="str">
        <v>Mfg. Tol. Balloon 7</v>
      </c>
      <c r="GA407" s="73" t="str">
        <v xml:space="preserve">Mfg. Tol. C-Bore Face (Ballo 28) </v>
      </c>
      <c r="GB407" s="73" t="str">
        <v>Mfg. Tol. Section</v>
      </c>
      <c r="GC407" s="73" t="str">
        <v>Mfg. Tol. See Image</v>
      </c>
      <c r="GD407" s="73" t="str">
        <v>Mfg. Tol., 3 Places, Record MAX</v>
      </c>
      <c r="GE407" s="73" t="str">
        <v>Mfg. Tol., Balloon 11</v>
      </c>
      <c r="GF407" s="73" t="str">
        <v>Mfg. Tol., Balloon 7</v>
      </c>
      <c r="GG407" s="73" t="str">
        <v>Mfg. Tol., Blank</v>
      </c>
      <c r="GH407" s="73" t="str">
        <v>Mfg. Tol., Blank, Balloon 12</v>
      </c>
      <c r="GI407" s="73" t="str">
        <v>Mfg. Tol., Blend to SØ.320</v>
      </c>
      <c r="GJ407" s="73" t="str">
        <v>Mfg. Tol., Calculation</v>
      </c>
      <c r="GK407" s="73" t="str">
        <v>Mfg. Tol., For Mill Fixture</v>
      </c>
      <c r="GL407" s="73" t="str">
        <v>Mfg. Tol., L32</v>
      </c>
      <c r="GM407" s="73" t="str">
        <v>Mfg. Tol., L33</v>
      </c>
      <c r="GN407" s="73" t="str">
        <v>Mfg. Tol., No Tool Marks</v>
      </c>
      <c r="GO407" s="73" t="str">
        <v>Mfg. Tol., OL03361</v>
      </c>
      <c r="GP407" s="73" t="str">
        <v>Mfg. Tol., Record off center value</v>
      </c>
      <c r="GQ407" s="73" t="str">
        <v>Mfg. Tol., Same 3 Places, Record MIN</v>
      </c>
      <c r="GR407" s="73" t="str">
        <v>Mfg. Tol., Section</v>
      </c>
      <c r="GS407" s="73" t="str">
        <v>Mfg. Tol., Section B-B</v>
      </c>
      <c r="GT407" s="73" t="str">
        <v>Mfg. Tol., Section, OL03361</v>
      </c>
      <c r="GU407" s="73" t="str">
        <v>Mfg. Tol., Section, Per Note 2</v>
      </c>
      <c r="GV407" s="73" t="str">
        <v>Mfg. Tol., See Image</v>
      </c>
      <c r="GW407" s="73" t="str">
        <v>Mfg. Tol., See Image, Bore in Blue</v>
      </c>
      <c r="GX407" s="73" t="str">
        <v>Mfg. Tol., See Image, Hook Tip</v>
      </c>
      <c r="GY407" s="73" t="str">
        <v>Mfg. Tol., Sharp Okay No Burr</v>
      </c>
      <c r="GZ407" s="73" t="str">
        <v>Mfg. Tol., Threadless Blank</v>
      </c>
      <c r="HA407" s="73" t="str">
        <v>Mfg.Tol.</v>
      </c>
      <c r="HB407" s="73" t="str">
        <v>Mgf. To., T.S.C.</v>
      </c>
      <c r="HC407" s="73" t="str">
        <v>Milled Feature</v>
      </c>
      <c r="HD407" s="73" t="str">
        <v>Milled Feature, OL04045</v>
      </c>
      <c r="HE407" s="73" t="str">
        <v>More than .0005 out of center = Fail</v>
      </c>
      <c r="HF407" s="73" t="str">
        <v>Must Pass Through</v>
      </c>
      <c r="HG407" s="73" t="str">
        <v>Must pass through gauge</v>
      </c>
      <c r="HH407" s="73" t="str">
        <v>Must Pass Through Go Gauge</v>
      </c>
      <c r="HI407" s="73" t="str">
        <v>Must Pass, See Image.</v>
      </c>
      <c r="HJ407" s="73" t="str">
        <v>NA</v>
      </c>
      <c r="HK407" s="73" t="str">
        <v>Narrow Area</v>
      </c>
      <c r="HL407" s="73" t="str">
        <v>Near Balloon 21</v>
      </c>
      <c r="HM407" s="73" t="str">
        <v>Near Datum B</v>
      </c>
      <c r="HN407" s="73" t="str">
        <v>Neck Dia.</v>
      </c>
      <c r="HO407" s="73" t="str">
        <v>Neck to Head Rad.</v>
      </c>
      <c r="HP407" s="73" t="str">
        <v>No Copper Deposits Allowed</v>
      </c>
      <c r="HQ407" s="73" t="str">
        <v>No Section</v>
      </c>
      <c r="HR407" s="73" t="str">
        <v>No Section, .01 to .014 = Pass</v>
      </c>
      <c r="HS407" s="73" t="str">
        <v>No Section, Rotate Part</v>
      </c>
      <c r="HT407" s="73" t="str">
        <v>No Section, See Image</v>
      </c>
      <c r="HU407" s="73" t="str">
        <v>No Slot, Section B-B</v>
      </c>
      <c r="HV407" s="73" t="str">
        <v>No visual step = Pass</v>
      </c>
      <c r="HW407" s="73" t="str">
        <v>Not to exceed .95 Deep</v>
      </c>
      <c r="HX407" s="73" t="str">
        <v>Note 1</v>
      </c>
      <c r="HY407" s="73" t="str">
        <v>OL00333/A</v>
      </c>
      <c r="HZ407" s="73" t="str">
        <v>OL00519</v>
      </c>
      <c r="IA407" s="73" t="str">
        <v>OL00520</v>
      </c>
      <c r="IB407" s="73" t="str">
        <v>OL00529</v>
      </c>
      <c r="IC407" s="73" t="str">
        <v>OL00542</v>
      </c>
      <c r="ID407" s="73" t="str">
        <v>OL00724</v>
      </c>
      <c r="IE407" s="73" t="str">
        <v>OL01250</v>
      </c>
      <c r="IF407" s="73" t="str">
        <v>OL01869, Threadless Blank</v>
      </c>
      <c r="IG407" s="73" t="str">
        <v>OL01870, Section</v>
      </c>
      <c r="IH407" s="73" t="str">
        <v>OL02255</v>
      </c>
      <c r="II407" s="73" t="str">
        <v>OL02255, Mfg. Tol.</v>
      </c>
      <c r="IJ407" s="73" t="str">
        <v>OL02302</v>
      </c>
      <c r="IK407" s="73" t="str">
        <v xml:space="preserve">OL02318  needed per image instructions </v>
      </c>
      <c r="IL407" s="73" t="str">
        <v>OL02556</v>
      </c>
      <c r="IM407" s="73" t="str">
        <v>OL02557</v>
      </c>
      <c r="IN407" s="73" t="str">
        <v>OL02567</v>
      </c>
      <c r="IO407" s="73" t="str">
        <v>OL02653</v>
      </c>
      <c r="IP407" s="73" t="str">
        <v>OL02718</v>
      </c>
      <c r="IQ407" s="73" t="str">
        <v>OL02841</v>
      </c>
      <c r="IR407" s="73" t="str">
        <v>OL02842</v>
      </c>
      <c r="IS407" s="73" t="str">
        <v>OL02844</v>
      </c>
      <c r="IT407" s="73" t="str">
        <v>OL02871</v>
      </c>
      <c r="IU407" s="73" t="str">
        <v>OL02887</v>
      </c>
      <c r="IV407" s="73" t="str">
        <v>OL03500</v>
      </c>
      <c r="IW407" s="73" t="str">
        <v>OL03766</v>
      </c>
      <c r="IX407" s="73" t="str">
        <v>OL03868</v>
      </c>
      <c r="IY407" s="73" t="str">
        <v>OL03869</v>
      </c>
      <c r="IZ407" s="73" t="str">
        <v>OL03870</v>
      </c>
      <c r="JA407" s="73" t="str">
        <v>OL03873, DWG# 100448-44</v>
      </c>
      <c r="JB407" s="73" t="str">
        <v>OL03949</v>
      </c>
      <c r="JC407" s="73" t="str">
        <v xml:space="preserve">OL04043, Section </v>
      </c>
      <c r="JD407" s="73" t="str">
        <v xml:space="preserve">OL04044, Section </v>
      </c>
      <c r="JE407" s="73" t="str">
        <v>OL04045</v>
      </c>
      <c r="JF407" s="73" t="str">
        <v>OL04045, Milled Feature</v>
      </c>
      <c r="JG407" s="73" t="str">
        <v>OL04063</v>
      </c>
      <c r="JH407" s="73" t="str">
        <v>OL04064</v>
      </c>
      <c r="JI407" s="73" t="str">
        <v>OL04065</v>
      </c>
      <c r="JJ407" s="73" t="str">
        <v>OL04181</v>
      </c>
      <c r="JK407" s="73" t="str">
        <v>OL04218</v>
      </c>
      <c r="JL407" s="73" t="str">
        <v>OL04224, See Image</v>
      </c>
      <c r="JM407" s="73" t="str">
        <v>OL04374</v>
      </c>
      <c r="JN407" s="73" t="str">
        <v>OL04375, Section M-M</v>
      </c>
      <c r="JO407" s="73" t="str">
        <v>OL04376, Section M-M</v>
      </c>
      <c r="JP407" s="73" t="str">
        <v>OL04443</v>
      </c>
      <c r="JQ407" s="73" t="str">
        <v>OL04444</v>
      </c>
      <c r="JR407" s="73" t="str">
        <v>OL05000</v>
      </c>
      <c r="JS407" s="73" t="str">
        <v>One side of slot</v>
      </c>
      <c r="JT407" s="73" t="str">
        <v>Other side of slot</v>
      </c>
      <c r="JU407" s="73" t="str">
        <v>Out of center more than .002 = Fail</v>
      </c>
      <c r="JV407" s="73" t="str">
        <v>Out of center more than.002 = Fail</v>
      </c>
      <c r="JW407" s="73" t="str">
        <v>Overlay OL02713</v>
      </c>
      <c r="JX407" s="73" t="str">
        <v>Overlay OL02714</v>
      </c>
      <c r="JY407" s="73" t="str">
        <v>Overlay OL02718</v>
      </c>
      <c r="JZ407" s="73" t="str">
        <v>Overlay OL03831, Mfg. Tol.</v>
      </c>
      <c r="KA407" s="73" t="str">
        <v>Part Without Slots</v>
      </c>
      <c r="KB407" s="73" t="str">
        <v>Part Without Slots, See Image</v>
      </c>
      <c r="KC407" s="73" t="str">
        <v xml:space="preserve">Pass = .0254 or Less </v>
      </c>
      <c r="KD407" s="73" t="str">
        <v>PD MIN = 4.361, PD MAX = 4.456</v>
      </c>
      <c r="KE407" s="73" t="str">
        <v>Per Balloon 2 Note</v>
      </c>
      <c r="KF407" s="73" t="str">
        <v>Per drawing note(s) 8.</v>
      </c>
      <c r="KG407" s="73" t="str">
        <v>Point or Sphere Tip</v>
      </c>
      <c r="KH407" s="73" t="str">
        <v>Point Tip</v>
      </c>
      <c r="KI407" s="73" t="str">
        <v>R.9 to R1.1 = Pass, See Image</v>
      </c>
      <c r="KJ407" s="73" t="str">
        <v>Ram Construction</v>
      </c>
      <c r="KK407" s="73" t="str">
        <v>Record Same Pass / Fail All Balloons</v>
      </c>
      <c r="KL407" s="73" t="str">
        <v>Ref. Balloon 1</v>
      </c>
      <c r="KM407" s="73" t="str">
        <v>Ref. Balloon 12</v>
      </c>
      <c r="KN407" s="73" t="str">
        <v>Ref. Balloon 13, 100% AQL</v>
      </c>
      <c r="KO407" s="73" t="str">
        <v>Ref. Balloon 2</v>
      </c>
      <c r="KP407" s="73" t="str">
        <v>Ref. Balloon 21, 100% AQL</v>
      </c>
      <c r="KQ407" s="73" t="str">
        <v>Ref. Balloon 4</v>
      </c>
      <c r="KR407" s="73" t="str">
        <v>Ref. Balloon 7</v>
      </c>
      <c r="KS407" s="73" t="str">
        <v>Ref. Balloon 8</v>
      </c>
      <c r="KT407" s="73" t="str">
        <v>Relieved Pin Gauges 09236 &amp; 09235</v>
      </c>
      <c r="KU407" s="73" t="str">
        <v>Rotate Part</v>
      </c>
      <c r="KV407" s="73" t="str">
        <v>Rotate Part, See Image</v>
      </c>
      <c r="KW407" s="73" t="str">
        <v>Same as Root Radius</v>
      </c>
      <c r="KX407" s="73" t="str">
        <v>Section</v>
      </c>
      <c r="KY407" s="73" t="str">
        <v>Section B-B</v>
      </c>
      <c r="KZ407" s="73" t="str">
        <v>Section B-B, Distance Between Grooves</v>
      </c>
      <c r="LA407" s="73" t="str">
        <v>Section C-C</v>
      </c>
      <c r="LB407" s="73" t="str">
        <v>Section Part</v>
      </c>
      <c r="LC407" s="73" t="str">
        <v>Section Part, Measured from Opposite Face</v>
      </c>
      <c r="LD407" s="73" t="str">
        <v>Section, Broachless Blank</v>
      </c>
      <c r="LE407" s="73" t="str">
        <v>Section, EXT. Sphere Location.</v>
      </c>
      <c r="LF407" s="73" t="str">
        <v>Section, Hex Cham. Ang.</v>
      </c>
      <c r="LG407" s="73" t="str">
        <v>Section, Hex Fillet Rad.</v>
      </c>
      <c r="LH407" s="73" t="str">
        <v>Section, INT. Feature</v>
      </c>
      <c r="LI407" s="73" t="str">
        <v>Section, INT. Sphere Location.</v>
      </c>
      <c r="LJ407" s="73" t="str">
        <v>Section, Mfg. Tol.</v>
      </c>
      <c r="LK407" s="73" t="str">
        <v>Section, Mfg. Tol., See Image</v>
      </c>
      <c r="LL407" s="73" t="str">
        <v>Section, OL00486</v>
      </c>
      <c r="LM407" s="73" t="str">
        <v>Section, OL00542</v>
      </c>
      <c r="LN407" s="73" t="str">
        <v>Section, OL00543</v>
      </c>
      <c r="LO407" s="73" t="str">
        <v>Section, OL00544</v>
      </c>
      <c r="LP407" s="73" t="str">
        <v>Section, OL00545</v>
      </c>
      <c r="LQ407" s="73" t="str">
        <v>Section, OL00546</v>
      </c>
      <c r="LR407" s="73" t="str">
        <v>Section, OL00547</v>
      </c>
      <c r="LS407" s="73" t="str">
        <v>Section, OL00555</v>
      </c>
      <c r="LT407" s="73" t="str">
        <v>Section, OL00725</v>
      </c>
      <c r="LU407" s="73" t="str">
        <v>Section, OL01430</v>
      </c>
      <c r="LV407" s="73" t="str">
        <v>Section, OL01434</v>
      </c>
      <c r="LW407" s="73" t="str">
        <v>Section, OL01435</v>
      </c>
      <c r="LX407" s="73" t="str">
        <v>Section, OL01807</v>
      </c>
      <c r="LY407" s="73" t="str">
        <v>Section, OL01830</v>
      </c>
      <c r="LZ407" s="73" t="str">
        <v>Section, OL02351</v>
      </c>
      <c r="MA407" s="73" t="str">
        <v>Section, OL02519</v>
      </c>
      <c r="MB407" s="73" t="str">
        <v>Section, OL02520</v>
      </c>
      <c r="MC407" s="73" t="str">
        <v>Section, OL02522</v>
      </c>
      <c r="MD407" s="73" t="str">
        <v>Section, OL02540</v>
      </c>
      <c r="ME407" s="73" t="str">
        <v>Section, OL02541</v>
      </c>
      <c r="MF407" s="73" t="str">
        <v>Section, OL02552</v>
      </c>
      <c r="MG407" s="73" t="str">
        <v>Section, OL02553</v>
      </c>
      <c r="MH407" s="73" t="str">
        <v>Section, OL02554</v>
      </c>
      <c r="MI407" s="73" t="str">
        <v>Section, OL02555</v>
      </c>
      <c r="MJ407" s="73" t="str">
        <v>Section, OL02558</v>
      </c>
      <c r="MK407" s="73" t="str">
        <v>Section, OL02559</v>
      </c>
      <c r="ML407" s="73" t="str">
        <v>Section, OL02560</v>
      </c>
      <c r="MM407" s="73" t="str">
        <v>Section, OL02619</v>
      </c>
      <c r="MN407" s="73" t="str">
        <v>Section, OL02620</v>
      </c>
      <c r="MO407" s="73" t="str">
        <v>Section, OL02621</v>
      </c>
      <c r="MP407" s="73" t="str">
        <v>Section, OL02622</v>
      </c>
      <c r="MQ407" s="73" t="str">
        <v>Section, OL02623</v>
      </c>
      <c r="MR407" s="73" t="str">
        <v>Section, OL02624</v>
      </c>
      <c r="MS407" s="73" t="str">
        <v>Section, OL02652</v>
      </c>
      <c r="MT407" s="73" t="str">
        <v>Section, OL02680</v>
      </c>
      <c r="MU407" s="73" t="str">
        <v>Section, OL02793</v>
      </c>
      <c r="MV407" s="73" t="str">
        <v>Section, OL02823</v>
      </c>
      <c r="MW407" s="73" t="str">
        <v>Section, OL02843</v>
      </c>
      <c r="MX407" s="73" t="str">
        <v>Section, OL03026, Ext.</v>
      </c>
      <c r="MY407" s="73" t="str">
        <v>Section, OL03026, Int.</v>
      </c>
      <c r="MZ407" s="73" t="str">
        <v>Section, OL03570, DWG# 100448-41</v>
      </c>
      <c r="NA407" s="73" t="str">
        <v>Section, OL03781</v>
      </c>
      <c r="NB407" s="73" t="str">
        <v>Section, OL03911</v>
      </c>
      <c r="NC407" s="73" t="str">
        <v>Section, OL03912</v>
      </c>
      <c r="ND407" s="73" t="str">
        <v>Section, OL03928</v>
      </c>
      <c r="NE407" s="73" t="str">
        <v>Section, OL03929</v>
      </c>
      <c r="NF407" s="73" t="str">
        <v>Section, OL04030</v>
      </c>
      <c r="NG407" s="73" t="str">
        <v>Section, OL04037</v>
      </c>
      <c r="NH407" s="73" t="str">
        <v>Section, OL04038</v>
      </c>
      <c r="NI407" s="73" t="str">
        <v>Section, OL04046</v>
      </c>
      <c r="NJ407" s="73" t="str">
        <v>Section, OL04065</v>
      </c>
      <c r="NK407" s="73" t="str">
        <v>Section, OL04066</v>
      </c>
      <c r="NL407" s="73" t="str">
        <v>Section, OL04067</v>
      </c>
      <c r="NM407" s="73" t="str">
        <v>Section, OL04069</v>
      </c>
      <c r="NN407" s="73" t="str">
        <v>Section, OL04071</v>
      </c>
      <c r="NO407" s="73" t="str">
        <v>Section, OL04173</v>
      </c>
      <c r="NP407" s="73" t="str">
        <v>Section, OL04174</v>
      </c>
      <c r="NQ407" s="73" t="str">
        <v>Section, OL04214</v>
      </c>
      <c r="NR407" s="73" t="str">
        <v>Section, OL04215</v>
      </c>
      <c r="NS407" s="73" t="str">
        <v>Section, OL04216</v>
      </c>
      <c r="NT407" s="73" t="str">
        <v>Section, OL04217</v>
      </c>
      <c r="NU407" s="73" t="str">
        <v>Section, Overlay OL02716</v>
      </c>
      <c r="NV407" s="73" t="str">
        <v>Section, Overlay OL02717</v>
      </c>
      <c r="NW407" s="73" t="str">
        <v>Section, See Image</v>
      </c>
      <c r="NX407" s="73" t="str">
        <v>Section, See Image, DWG# 100448-41</v>
      </c>
      <c r="NY407" s="73" t="str">
        <v>Section, Without Sots</v>
      </c>
      <c r="NZ407" s="73" t="str">
        <v>See Comments Sheet</v>
      </c>
      <c r="OA407" s="73" t="str">
        <v>See Comments Sheet, OL02318</v>
      </c>
      <c r="OB407" s="73" t="str">
        <v>See Image</v>
      </c>
      <c r="OC407" s="73" t="str">
        <v>See Image, .005 or Less = Pass</v>
      </c>
      <c r="OD407" s="73" t="str">
        <v>See Image, Check Near Radius</v>
      </c>
      <c r="OE407" s="73" t="str">
        <v>See Image, Constrained</v>
      </c>
      <c r="OF407" s="73" t="str">
        <v>See Image, Distance Between Flats</v>
      </c>
      <c r="OG407" s="73" t="str">
        <v xml:space="preserve">See Image, Mfg. Tol, Section A-A </v>
      </c>
      <c r="OH407" s="73" t="str">
        <v>See image, Mfg. Tol.</v>
      </c>
      <c r="OI407" s="73" t="str">
        <v>See Image, Mic. Across Flats</v>
      </c>
      <c r="OJ407" s="73" t="str">
        <v>See Image, OL02850</v>
      </c>
      <c r="OK407" s="73" t="str">
        <v>See Image, OL02880</v>
      </c>
      <c r="OL407" s="73" t="str">
        <v>See Image, OL03926</v>
      </c>
      <c r="OM407" s="73" t="str">
        <v>See Image, OL03927</v>
      </c>
      <c r="ON407" s="73" t="str">
        <v>See Image, OL04003</v>
      </c>
      <c r="OO407" s="73" t="str">
        <v>'See Image, OL04342,  Best Fit Joe Block</v>
      </c>
      <c r="OP407" s="73" t="str">
        <v>See Image, OL04342,  Blank</v>
      </c>
      <c r="OQ407" s="73" t="str">
        <v>See Image, OL04342, Blank</v>
      </c>
      <c r="OR407" s="73" t="str">
        <v>See Image, OL04343, Blank</v>
      </c>
      <c r="OS407" s="73" t="str">
        <v>See Image, Pass = .002 or Less</v>
      </c>
      <c r="OT407" s="73" t="str">
        <v>See Image, Rcd. MAX</v>
      </c>
      <c r="OU407" s="73" t="str">
        <v>See Image, Rcd. MIN</v>
      </c>
      <c r="OV407" s="73" t="str">
        <v>See Image, Section</v>
      </c>
      <c r="OW407" s="73" t="str">
        <v>See Image, Section A-A</v>
      </c>
      <c r="OX407" s="73" t="str">
        <v>See Image, Section B-B</v>
      </c>
      <c r="OY407" s="73" t="str">
        <v>See Image, Section B-B, TSC</v>
      </c>
      <c r="OZ407" s="73" t="str">
        <v>See Image, Shank Drawing # 18000-XX-XX A</v>
      </c>
      <c r="PA407" s="73" t="str">
        <v>Sequencial Laser 01, 120 Per Print</v>
      </c>
      <c r="PB407" s="73" t="str">
        <v>Set to .202, Zero on Thread Lead</v>
      </c>
      <c r="PC407" s="73" t="str">
        <v>Sharp OK, No Burr</v>
      </c>
      <c r="PD407" s="73" t="str">
        <v>Sharp OK, No Raised Edge, See Image</v>
      </c>
      <c r="PE407" s="73" t="str">
        <v>Sharp OK, No Raised Edges</v>
      </c>
      <c r="PF407" s="73" t="str">
        <v>Sharp okay no raised edge</v>
      </c>
      <c r="PG407" s="73" t="str">
        <v>Sharp Okay, No Burr</v>
      </c>
      <c r="PH407" s="73" t="str">
        <v>Sharp Okay, No Raised Edge</v>
      </c>
      <c r="PI407" s="73" t="str">
        <v>Sharp Okay, No Raised Edges,</v>
      </c>
      <c r="PJ407" s="73" t="str">
        <v>Sharp Okay, See Image</v>
      </c>
      <c r="PK407" s="73" t="str">
        <v xml:space="preserve">Start of Radius @ .195 </v>
      </c>
      <c r="PL407" s="73" t="str">
        <v xml:space="preserve">Start of Radius @ .21 </v>
      </c>
      <c r="PM407" s="73" t="str">
        <v xml:space="preserve">T.S.C. </v>
      </c>
      <c r="PN407" s="73" t="str">
        <v>Tangent Point</v>
      </c>
      <c r="PO407" s="73" t="str">
        <v>Tangent point of R.50</v>
      </c>
      <c r="PP407" s="73" t="str">
        <v>Taper Check, Mfg.Tol.</v>
      </c>
      <c r="PQ407" s="73" t="str">
        <v>Taper Check, Mfg.Tol., See Image</v>
      </c>
      <c r="PR407" s="73" t="str">
        <v>Thrd. Minor Ø</v>
      </c>
      <c r="PS407" s="73" t="str">
        <v>Thrd. Relief Ø</v>
      </c>
      <c r="PT407" s="73" t="str">
        <v>Threadless Blank</v>
      </c>
      <c r="PU407" s="73" t="str">
        <v>Threadless Blank, From Major Ø</v>
      </c>
      <c r="PV407" s="73" t="str">
        <v>Threadless Blank, Mfg. Tol.</v>
      </c>
      <c r="PW407" s="73" t="str">
        <v>Threadless Blank, Thrd. to Neck Rad.</v>
      </c>
      <c r="PX407" s="73" t="str">
        <v>Thredless Blank</v>
      </c>
      <c r="PY407" s="73" t="str">
        <v>To center of R.005</v>
      </c>
      <c r="PZ407" s="73" t="str">
        <v>Torx Min. Dia.</v>
      </c>
      <c r="QA407" s="73" t="str">
        <v>Turn Ø Free of Mill Marks</v>
      </c>
      <c r="QB407" s="73" t="str">
        <v>Use (Full) GO Hex</v>
      </c>
      <c r="QC407" s="73" t="str">
        <v>Use Balloon 1 FULL Gauge</v>
      </c>
      <c r="QD407" s="73" t="str">
        <v>Use Balloon 9 FULL GO</v>
      </c>
      <c r="QE407" s="73" t="str">
        <v>Use Best Fit Pin</v>
      </c>
      <c r="QF407" s="73" t="str">
        <v>Use Disk Tip</v>
      </c>
      <c r="QG407" s="73" t="str">
        <v>Use flat bottomed indicator tip.</v>
      </c>
      <c r="QH407" s="73" t="str">
        <v xml:space="preserve">Use Full .093 Go Hex </v>
      </c>
      <c r="QI407" s="73" t="str">
        <v xml:space="preserve">Use Full .0930 Go Hex </v>
      </c>
      <c r="QJ407" s="73" t="str">
        <v>Use Full .1235 Go Hex</v>
      </c>
      <c r="QK407" s="73" t="str">
        <v>Use Gauge K2-98-8019-04, See Image</v>
      </c>
      <c r="QL407" s="73" t="str">
        <v>Use large flat indicator tip</v>
      </c>
      <c r="QM407" s="73" t="str">
        <v>Use Pins.3330/.3350, See Image MAX NO-GO</v>
      </c>
      <c r="QN407" s="73" t="str">
        <v>Use Pointed Drop Indicator Tip</v>
      </c>
      <c r="QO407" s="73" t="str">
        <v>V-Block</v>
      </c>
      <c r="QP407" s="73" t="str">
        <v>V-Block,  AMB for 13</v>
      </c>
      <c r="QQ407" s="73" t="str">
        <v>V-Block,  Hex Cham. Dia.</v>
      </c>
      <c r="QR407" s="73" t="str">
        <v>V-Block, Hex Depth</v>
      </c>
      <c r="QS407" s="73" t="str">
        <v>VBU Gauge</v>
      </c>
      <c r="QT407" s="73" t="str">
        <v>Visibally smaller than HEX=Pass</v>
      </c>
      <c r="QU407" s="73" t="str">
        <v>Visual Per Drawing</v>
      </c>
      <c r="QV407" s="73" t="str">
        <v>Whirl Blank</v>
      </c>
      <c r="QW407" s="73" t="str">
        <v xml:space="preserve">Whirl Blank </v>
      </c>
      <c r="QX407" s="73" t="str">
        <v>Whirl Blank, Neck Rad. End to Head CL</v>
      </c>
      <c r="QY407" s="73" t="str">
        <v>Whirl Blank, Nose Start Dia.</v>
      </c>
      <c r="QZ407" s="73" t="str">
        <v>Whirl Blank, Nose Start Dist.</v>
      </c>
      <c r="RA407" s="73" t="str">
        <v>Whirl Blank, Thrd. Minor</v>
      </c>
      <c r="RB407" s="73" t="str">
        <v>Whirl Blank, Thrd. Pullout Dia.</v>
      </c>
      <c r="RC407" s="73" t="str">
        <v>Whole Part, Removal is at Assy. Level</v>
      </c>
      <c r="RD407" s="73" t="str">
        <v>Wide Area</v>
      </c>
      <c r="RE407" s="73" t="str">
        <v>Zero on End of Go Gauge</v>
      </c>
    </row>
    <row r="408" spans="1:473">
      <c r="A408" s="73" t="s">
        <v>1034</v>
      </c>
      <c r="C408" s="73" t="str" cm="1">
        <f t="array" ref="C408:RE408">TRANSPOSE(_xlfn._xlws.SORT(_xlfn._xlws.FILTER($A$2:$A$600,ISNUMBER(SEARCH('PartLib Table'!M415,$A$2:$A$600)),"not found")))</f>
        <v xml:space="preserve"> 'C', Whirl Blank</v>
      </c>
      <c r="D408" s="73" t="str">
        <v xml:space="preserve"> See Image, Constrained</v>
      </c>
      <c r="E408" s="73" t="str">
        <v>(.04 to .12 range = Pass)</v>
      </c>
      <c r="F408" s="73" t="str">
        <v>(.042 FULL) Go Pin Seat Fully</v>
      </c>
      <c r="G408" s="73" t="str">
        <v>(B), Mfg. Tol.</v>
      </c>
      <c r="H408" s="73" t="str">
        <v>(B), O.A.L.</v>
      </c>
      <c r="I408" s="73" t="str">
        <v>.001 or less =Pass</v>
      </c>
      <c r="J408" s="73" t="str">
        <v>.001 or less out of center = Pass</v>
      </c>
      <c r="K408" s="73" t="str">
        <v>.002 or Less = Pass</v>
      </c>
      <c r="L408" s="73" t="str">
        <v>.002 or Less out of center = Pass</v>
      </c>
      <c r="M408" s="73" t="str">
        <v>.005 to .015 = Pass</v>
      </c>
      <c r="N408" s="73" t="str">
        <v>.0125 Mean, Section</v>
      </c>
      <c r="O408" s="73" t="str">
        <v>.025 or Less in X &amp; Y=Pass</v>
      </c>
      <c r="P408" s="73" t="str">
        <v>.038 Mean</v>
      </c>
      <c r="Q408" s="73" t="str">
        <v>.063 MM = .0024 IN, See Image</v>
      </c>
      <c r="R408" s="73" t="str">
        <v>.063MM = .0024"</v>
      </c>
      <c r="S408" s="73" t="str">
        <v>.243 NO-GO, Unconstrained, Must Not Start</v>
      </c>
      <c r="T408" s="73" t="str">
        <v>@ Back Face &amp; ID, No Raised Edge</v>
      </c>
      <c r="U408" s="73" t="str">
        <v>@ Back Face &amp; OD, No Raised Edge</v>
      </c>
      <c r="V408" s="73" t="str">
        <v>@ ID &amp; FACE</v>
      </c>
      <c r="W408" s="73" t="str">
        <v>@ OD &amp; BACK FACE</v>
      </c>
      <c r="X408" s="73" t="str">
        <v>@ OD &amp; FACE</v>
      </c>
      <c r="Y408" s="73" t="str">
        <v>Across from slot</v>
      </c>
      <c r="Z408" s="73" t="str">
        <v>All Edge Breaks</v>
      </c>
      <c r="AA408" s="73" t="str">
        <v>Attached to bar stock</v>
      </c>
      <c r="AB408" s="73" t="str">
        <v xml:space="preserve">Back Turn Fillet Rad. </v>
      </c>
      <c r="AC408" s="73" t="str">
        <v>Balloon 1 (DWG FRM0105 Page 2, NV-27)</v>
      </c>
      <c r="AD408" s="73" t="str">
        <v>Balloon 1 (DWG FRM0105, NV-30)</v>
      </c>
      <c r="AE408" s="73" t="str">
        <v>Balloon 1 (P# 9890002-20) OL00429/A</v>
      </c>
      <c r="AF408" s="73" t="str">
        <v>Balloon 1, DWG#FRM0105</v>
      </c>
      <c r="AG408" s="73" t="str">
        <v>Balloon 11, See Image</v>
      </c>
      <c r="AH408" s="73" t="str">
        <v xml:space="preserve">Balloon 2 (DWG FRM0105 Page 2, NV-27) </v>
      </c>
      <c r="AI408" s="73" t="str">
        <v>Balloon 2 (DWG FRM0105, NV-30)</v>
      </c>
      <c r="AJ408" s="73" t="str">
        <v>Balloon 2 (P# 9890002-20)</v>
      </c>
      <c r="AK408" s="73" t="str">
        <v>Balloon 2, DWG#FRM0105</v>
      </c>
      <c r="AL408" s="73" t="str">
        <v>Balloon 2, DWG#FRM0105, See Image</v>
      </c>
      <c r="AM408" s="73" t="str">
        <v>Balloon 3 (DWG FRM0105, NV-30 Minor)</v>
      </c>
      <c r="AN408" s="73" t="str">
        <v>Balloon 3 (DWG FRM0105, NV-30)</v>
      </c>
      <c r="AO408" s="73" t="str">
        <v>Balloon 3 (P# 9890002-20)</v>
      </c>
      <c r="AP408" s="73" t="str">
        <v>Balloon 4</v>
      </c>
      <c r="AQ408" s="73" t="str">
        <v>Balloon 4 (P# 9890002-20)</v>
      </c>
      <c r="AR408" s="73" t="str">
        <v>Below Middle Band</v>
      </c>
      <c r="AS408" s="73" t="str">
        <v>Best Fit Pin, .003 or Less =Pass</v>
      </c>
      <c r="AT408" s="73" t="str">
        <v>Blank</v>
      </c>
      <c r="AU408" s="73" t="str">
        <v>Blank Turn Maj.</v>
      </c>
      <c r="AV408" s="73" t="str">
        <v>Blank Turn Maj. Mill Flt., OL4172</v>
      </c>
      <c r="AW408" s="73" t="str">
        <v>Blank Without .010 Slots</v>
      </c>
      <c r="AX408" s="73" t="str">
        <v>Blank Without .010 Slots, Section</v>
      </c>
      <c r="AY408" s="73" t="str">
        <v>Blank without thread</v>
      </c>
      <c r="AZ408" s="73" t="str">
        <v xml:space="preserve">Blank, Center of V Grv. </v>
      </c>
      <c r="BA408" s="73" t="str">
        <v>Blank, Check R adjacent Balloon 17</v>
      </c>
      <c r="BB408" s="73" t="str">
        <v>Blank, EXT. Feature</v>
      </c>
      <c r="BC408" s="73" t="str">
        <v>Blank, See Image, OL04335</v>
      </c>
      <c r="BD408" s="73" t="str">
        <v>Blank, See Image, OL04336</v>
      </c>
      <c r="BE408" s="73" t="str">
        <v xml:space="preserve">Blank, Thrd. </v>
      </c>
      <c r="BF408" s="73" t="str">
        <v>Blank, Turn Tip</v>
      </c>
      <c r="BG408" s="73" t="str">
        <v>Blank, Without Thrd.</v>
      </c>
      <c r="BH408" s="73" t="str">
        <v>Blank, Without Thread</v>
      </c>
      <c r="BI408" s="73" t="str">
        <v xml:space="preserve">Blunt Start Blend to Minor </v>
      </c>
      <c r="BJ408" s="73" t="str">
        <v>Calc., Use Go HEX</v>
      </c>
      <c r="BK408" s="73" t="str">
        <v>Can't dig into OD</v>
      </c>
      <c r="BL408" s="73" t="str">
        <v>Carbide Gauge</v>
      </c>
      <c r="BM408" s="73" t="str">
        <v xml:space="preserve">Center of V Grv. </v>
      </c>
      <c r="BN408" s="73" t="str">
        <v>Centered Less than .03 = Pass</v>
      </c>
      <c r="BO408" s="73" t="str">
        <v>Centered within .0005 or Less = Pass</v>
      </c>
      <c r="BP408" s="73" t="str">
        <v>Centered within .001 or Less = Pass</v>
      </c>
      <c r="BQ408" s="73" t="str">
        <v>Centered within .0254 or Less = Pass</v>
      </c>
      <c r="BR408" s="73" t="str">
        <v>Check close to Rod Slot</v>
      </c>
      <c r="BS408" s="73" t="str">
        <v>Check every other hole</v>
      </c>
      <c r="BT408" s="73" t="str">
        <v>Check Go over full length of slot.</v>
      </c>
      <c r="BU408" s="73" t="str">
        <v>Check Near Closed End</v>
      </c>
      <c r="BV408" s="73" t="str">
        <v>Check per Print View, Away from Rod Slot</v>
      </c>
      <c r="BW408" s="73" t="str">
        <v>Check to Balloon 30 Go Pin</v>
      </c>
      <c r="BX408" s="73" t="str">
        <v>Check with .2705 SET Pin Inside Part</v>
      </c>
      <c r="BY408" s="73" t="str">
        <v>Check with Hex Up</v>
      </c>
      <c r="BZ408" s="73" t="str">
        <v>CMM Blank</v>
      </c>
      <c r="CA408" s="73" t="str">
        <v>Confirm Full Radius</v>
      </c>
      <c r="CB408" s="73" t="str">
        <v>Constrained in fixture</v>
      </c>
      <c r="CC408" s="73" t="str">
        <v>Constrained with Ring</v>
      </c>
      <c r="CD408" s="73" t="str">
        <v>Constrained, See Image</v>
      </c>
      <c r="CE408" s="73" t="str">
        <v>Dim. "A"</v>
      </c>
      <c r="CF408" s="73" t="str">
        <v>Dim. "B"</v>
      </c>
      <c r="CG408" s="73" t="str">
        <v>Dim. "C"</v>
      </c>
      <c r="CH408" s="73" t="str">
        <v>Dim. "D", Whirl Blank</v>
      </c>
      <c r="CI408" s="73" t="str">
        <v>Dim. "G"</v>
      </c>
      <c r="CJ408" s="73" t="str">
        <v>Dim. E, Blank Turn Maj. &amp;  Mill Flt</v>
      </c>
      <c r="CK408" s="73" t="str">
        <v>Dim. E, Blank Turn Maj.&amp;  Mill Flt</v>
      </c>
      <c r="CL408" s="73" t="str">
        <v>Dim. H, Whirl Blank</v>
      </c>
      <c r="CM408" s="73" t="str">
        <v>Dim. J, 'Blank Turn Maj. &amp; Whirl Blank</v>
      </c>
      <c r="CN408" s="73" t="str">
        <v>Disk Drop Indicator Tip</v>
      </c>
      <c r="CO408" s="73" t="str">
        <v>DWG 100448-15, Balloon F_1</v>
      </c>
      <c r="CP408" s="73" t="str">
        <v>DWG 100448-15, OL02571</v>
      </c>
      <c r="CQ408" s="73" t="str">
        <v>DWG 100448-41</v>
      </c>
      <c r="CR408" s="73" t="str">
        <v>DWG 9890040, (10E),Section Part, OL01139</v>
      </c>
      <c r="CS408" s="73" t="str">
        <v>DWG 9890040, (10E),Section, OL01139</v>
      </c>
      <c r="CT408" s="73" t="str">
        <v>DWG 9890040, (11E)</v>
      </c>
      <c r="CU408" s="73" t="str">
        <v>DWG 9890040, (11E), Pins with Flats</v>
      </c>
      <c r="CV408" s="73" t="str">
        <v>DWG 9890040, (12E),  Pass=.002 or less</v>
      </c>
      <c r="CW408" s="73" t="str">
        <v>DWG 9890040, (12E), See Image</v>
      </c>
      <c r="CX408" s="73" t="str">
        <v>DWG 9890040, (1E), OL01431</v>
      </c>
      <c r="CY408" s="73" t="str">
        <v>DWG 9890040, (1E), OL01432</v>
      </c>
      <c r="CZ408" s="73" t="str">
        <v>DWG 9890040, (2E), OL01432</v>
      </c>
      <c r="DA408" s="73" t="str">
        <v>DWG 9890040, (3E)</v>
      </c>
      <c r="DB408" s="73" t="str">
        <v>DWG 9890040, (4E)</v>
      </c>
      <c r="DC408" s="73" t="str">
        <v>DWG 9890040, (5E), OL02336</v>
      </c>
      <c r="DD408" s="73" t="str">
        <v>DWG 9890040, (6E)</v>
      </c>
      <c r="DE408" s="73" t="str">
        <v>DWG 9890040, (7E)</v>
      </c>
      <c r="DF408" s="73" t="str">
        <v>DWG 9890040, (8E), OL01433</v>
      </c>
      <c r="DG408" s="73" t="str">
        <v>DWG 9890040, (8E), OL01433, Section</v>
      </c>
      <c r="DH408" s="73" t="str">
        <v>DWG 9890040, (9E), Close to Rod Slot</v>
      </c>
      <c r="DI408" s="73" t="str">
        <v>DWG 9890040, (9E),Close to Rod Slot</v>
      </c>
      <c r="DJ408" s="73" t="str">
        <v>DWG FRM0105 PAGE 2</v>
      </c>
      <c r="DK408" s="73" t="str">
        <v>DWG# 100448-41</v>
      </c>
      <c r="DL408" s="73" t="str">
        <v>DWG# 100448-44</v>
      </c>
      <c r="DM408" s="73" t="str">
        <v>DWG# 9890003  (1), Section OL00436/A</v>
      </c>
      <c r="DN408" s="73" t="str">
        <v>DWG# 9890003 (3), Ring Gauge Constrained</v>
      </c>
      <c r="DO408" s="73" t="str">
        <v>DWG# 9890003 (4), Section</v>
      </c>
      <c r="DP408" s="73" t="str">
        <v>DWG#100448-26, Balloon 1K, OL02350</v>
      </c>
      <c r="DQ408" s="73" t="str">
        <v>DWG#100448-26, Balloon 2K, OL02350</v>
      </c>
      <c r="DR408" s="73" t="str">
        <v>DWG#100448-26, Balloon 3K, OL02363</v>
      </c>
      <c r="DS408" s="73" t="str">
        <v>DWG#100448-26, Balloon 4K</v>
      </c>
      <c r="DT408" s="73" t="str">
        <v>DWG#100448-26, Balloon 5K, Section</v>
      </c>
      <c r="DU408" s="73" t="str">
        <v>DWG#100448-26, Balloon 6K</v>
      </c>
      <c r="DV408" s="73" t="str">
        <v>DWG#100448-26, Balloon 7K, Section</v>
      </c>
      <c r="DW408" s="73" t="str">
        <v>DWG#100448-26, Mfg. Tol.</v>
      </c>
      <c r="DX408" s="73" t="str">
        <v>DWG#9890003 (2) Ring Gauge Constrained</v>
      </c>
      <c r="DY408" s="73" t="str">
        <v>DWG#9890044</v>
      </c>
      <c r="DZ408" s="73" t="str">
        <v>DWG#9890044 .1985 to .2005=Pass</v>
      </c>
      <c r="EA408" s="73" t="str">
        <v>DWG#9890044 Overlay OL02441</v>
      </c>
      <c r="EB408" s="73" t="str">
        <v>DWG#9890044, OL02441</v>
      </c>
      <c r="EC408" s="73" t="str">
        <v>DWG#FRM0105</v>
      </c>
      <c r="ED408" s="73" t="str">
        <v>EXT.</v>
      </c>
      <c r="EE408" s="73" t="str">
        <v>EXT. Section, OL02460</v>
      </c>
      <c r="EF408" s="73" t="str">
        <v>EXT., OL04223</v>
      </c>
      <c r="EG408" s="73" t="str">
        <v>Flat Drop Indicator Tip</v>
      </c>
      <c r="EH408" s="73" t="str">
        <v>Full Go Pin, No Light, at Radius</v>
      </c>
      <c r="EI408" s="73" t="str">
        <v>Function Check</v>
      </c>
      <c r="EJ408" s="73" t="str">
        <v>GO Function Gauge</v>
      </c>
      <c r="EK408" s="73" t="str">
        <v>Go Gauge for Balloon 1 &amp; 4</v>
      </c>
      <c r="EL408" s="73" t="str">
        <v>Go Pin must pass through</v>
      </c>
      <c r="EM408" s="73" t="str">
        <v>Greater than .005 = Fail, Section</v>
      </c>
      <c r="EN408" s="73" t="str">
        <v>Greater than .025 out of center = Fail</v>
      </c>
      <c r="EO408" s="73" t="str">
        <v>Greater than 2.6 = Pass</v>
      </c>
      <c r="EP408" s="73" t="str">
        <v>Green = Pass, Red = Fail</v>
      </c>
      <c r="EQ408" s="73" t="str">
        <v>Hex Depth</v>
      </c>
      <c r="ER408" s="73" t="str">
        <v>Hex Minor</v>
      </c>
      <c r="ES408" s="73" t="str">
        <v>Hole Dia.</v>
      </c>
      <c r="ET408" s="73" t="str">
        <v>Hook or Disk Tip</v>
      </c>
      <c r="EU408" s="73" t="str">
        <v>ID Sphere Finish</v>
      </c>
      <c r="EV408" s="73" t="str">
        <v>ID/OD Both Sides, Diff. .002 or less = Pass</v>
      </c>
      <c r="EW408" s="73" t="str">
        <v>If Looks Big, Section</v>
      </c>
      <c r="EX408" s="73" t="str">
        <v>If Looks Small, Section</v>
      </c>
      <c r="EY408" s="73" t="str">
        <v>Insp. Close to Break Away, Mfg.Tol.</v>
      </c>
      <c r="EZ408" s="73" t="str">
        <v>INT.</v>
      </c>
      <c r="FA408" s="73" t="str">
        <v>INT. Section, OL02460</v>
      </c>
      <c r="FB408" s="73" t="str">
        <v>INT., OL04223</v>
      </c>
      <c r="FC408" s="73" t="str">
        <v>Intersect. of 7.7 &amp; R0.10</v>
      </c>
      <c r="FD408" s="73" t="str">
        <v>Intersect. of 8.79 and R.25 MAX</v>
      </c>
      <c r="FE408" s="73" t="str">
        <v>Keep Ind. Tip away from corner</v>
      </c>
      <c r="FF408" s="73" t="str">
        <v>L31</v>
      </c>
      <c r="FG408" s="73" t="str">
        <v>Laser Mark</v>
      </c>
      <c r="FH408" s="73" t="str">
        <v>LASER PER NOTE 4</v>
      </c>
      <c r="FI408" s="73" t="str">
        <v>LASER PER NOTE 4, Final Check 1 only</v>
      </c>
      <c r="FJ408" s="73" t="str">
        <v>Less than .002 out of center = Pass</v>
      </c>
      <c r="FK408" s="73" t="str">
        <v>Less than 2.75 = Pass, Section</v>
      </c>
      <c r="FL408" s="73" t="str">
        <v>List as pin. Not Calibrated</v>
      </c>
      <c r="FM408" s="73" t="str">
        <v>M9 X 1.25 BUTT See Comment Image</v>
      </c>
      <c r="FN408" s="73" t="str">
        <v>Manual Section</v>
      </c>
      <c r="FO408" s="73" t="str">
        <v>Max Deep .241 NO-GO =.42</v>
      </c>
      <c r="FP408" s="73" t="str">
        <v>MAX Depth of (Note 7) .241 NO-GO Pin</v>
      </c>
      <c r="FQ408" s="73" t="str">
        <v>Measure from Blue Line, See Image</v>
      </c>
      <c r="FR408" s="73" t="str">
        <v>Measure Width of Blue Area, See Image</v>
      </c>
      <c r="FS408" s="73" t="str">
        <v>Mfg. Tol</v>
      </c>
      <c r="FT408" s="73" t="str">
        <v>Mfg. Tol, See Image</v>
      </c>
      <c r="FU408" s="73" t="str">
        <v>Mfg. Tol.</v>
      </c>
      <c r="FV408" s="73" t="str">
        <v>Mfg. Tol. "A"</v>
      </c>
      <c r="FW408" s="73" t="str">
        <v>Mfg. Tol. (Zero on Gauge Full Dia. Lead)</v>
      </c>
      <c r="FX408" s="73" t="str">
        <v>Mfg. Tol. Balloon 11, See Image</v>
      </c>
      <c r="FY408" s="73" t="str">
        <v>Mfg. Tol. Balloon 4</v>
      </c>
      <c r="FZ408" s="73" t="str">
        <v>Mfg. Tol. Balloon 7</v>
      </c>
      <c r="GA408" s="73" t="str">
        <v xml:space="preserve">Mfg. Tol. C-Bore Face (Ballo 28) </v>
      </c>
      <c r="GB408" s="73" t="str">
        <v>Mfg. Tol. Section</v>
      </c>
      <c r="GC408" s="73" t="str">
        <v>Mfg. Tol. See Image</v>
      </c>
      <c r="GD408" s="73" t="str">
        <v>Mfg. Tol., 3 Places, Record MAX</v>
      </c>
      <c r="GE408" s="73" t="str">
        <v>Mfg. Tol., Balloon 11</v>
      </c>
      <c r="GF408" s="73" t="str">
        <v>Mfg. Tol., Balloon 7</v>
      </c>
      <c r="GG408" s="73" t="str">
        <v>Mfg. Tol., Blank</v>
      </c>
      <c r="GH408" s="73" t="str">
        <v>Mfg. Tol., Blank, Balloon 12</v>
      </c>
      <c r="GI408" s="73" t="str">
        <v>Mfg. Tol., Blend to SØ.320</v>
      </c>
      <c r="GJ408" s="73" t="str">
        <v>Mfg. Tol., Calculation</v>
      </c>
      <c r="GK408" s="73" t="str">
        <v>Mfg. Tol., For Mill Fixture</v>
      </c>
      <c r="GL408" s="73" t="str">
        <v>Mfg. Tol., L32</v>
      </c>
      <c r="GM408" s="73" t="str">
        <v>Mfg. Tol., L33</v>
      </c>
      <c r="GN408" s="73" t="str">
        <v>Mfg. Tol., No Tool Marks</v>
      </c>
      <c r="GO408" s="73" t="str">
        <v>Mfg. Tol., OL03361</v>
      </c>
      <c r="GP408" s="73" t="str">
        <v>Mfg. Tol., Record off center value</v>
      </c>
      <c r="GQ408" s="73" t="str">
        <v>Mfg. Tol., Same 3 Places, Record MIN</v>
      </c>
      <c r="GR408" s="73" t="str">
        <v>Mfg. Tol., Section</v>
      </c>
      <c r="GS408" s="73" t="str">
        <v>Mfg. Tol., Section B-B</v>
      </c>
      <c r="GT408" s="73" t="str">
        <v>Mfg. Tol., Section, OL03361</v>
      </c>
      <c r="GU408" s="73" t="str">
        <v>Mfg. Tol., Section, Per Note 2</v>
      </c>
      <c r="GV408" s="73" t="str">
        <v>Mfg. Tol., See Image</v>
      </c>
      <c r="GW408" s="73" t="str">
        <v>Mfg. Tol., See Image, Bore in Blue</v>
      </c>
      <c r="GX408" s="73" t="str">
        <v>Mfg. Tol., See Image, Hook Tip</v>
      </c>
      <c r="GY408" s="73" t="str">
        <v>Mfg. Tol., Sharp Okay No Burr</v>
      </c>
      <c r="GZ408" s="73" t="str">
        <v>Mfg. Tol., Threadless Blank</v>
      </c>
      <c r="HA408" s="73" t="str">
        <v>Mfg.Tol.</v>
      </c>
      <c r="HB408" s="73" t="str">
        <v>Mgf. To., T.S.C.</v>
      </c>
      <c r="HC408" s="73" t="str">
        <v>Milled Feature</v>
      </c>
      <c r="HD408" s="73" t="str">
        <v>Milled Feature, OL04045</v>
      </c>
      <c r="HE408" s="73" t="str">
        <v>More than .0005 out of center = Fail</v>
      </c>
      <c r="HF408" s="73" t="str">
        <v>Must Pass Through</v>
      </c>
      <c r="HG408" s="73" t="str">
        <v>Must pass through gauge</v>
      </c>
      <c r="HH408" s="73" t="str">
        <v>Must Pass Through Go Gauge</v>
      </c>
      <c r="HI408" s="73" t="str">
        <v>Must Pass, See Image.</v>
      </c>
      <c r="HJ408" s="73" t="str">
        <v>NA</v>
      </c>
      <c r="HK408" s="73" t="str">
        <v>Narrow Area</v>
      </c>
      <c r="HL408" s="73" t="str">
        <v>Near Balloon 21</v>
      </c>
      <c r="HM408" s="73" t="str">
        <v>Near Datum B</v>
      </c>
      <c r="HN408" s="73" t="str">
        <v>Neck Dia.</v>
      </c>
      <c r="HO408" s="73" t="str">
        <v>Neck to Head Rad.</v>
      </c>
      <c r="HP408" s="73" t="str">
        <v>No Copper Deposits Allowed</v>
      </c>
      <c r="HQ408" s="73" t="str">
        <v>No Section</v>
      </c>
      <c r="HR408" s="73" t="str">
        <v>No Section, .01 to .014 = Pass</v>
      </c>
      <c r="HS408" s="73" t="str">
        <v>No Section, Rotate Part</v>
      </c>
      <c r="HT408" s="73" t="str">
        <v>No Section, See Image</v>
      </c>
      <c r="HU408" s="73" t="str">
        <v>No Slot, Section B-B</v>
      </c>
      <c r="HV408" s="73" t="str">
        <v>No visual step = Pass</v>
      </c>
      <c r="HW408" s="73" t="str">
        <v>Not to exceed .95 Deep</v>
      </c>
      <c r="HX408" s="73" t="str">
        <v>Note 1</v>
      </c>
      <c r="HY408" s="73" t="str">
        <v>OL00333/A</v>
      </c>
      <c r="HZ408" s="73" t="str">
        <v>OL00519</v>
      </c>
      <c r="IA408" s="73" t="str">
        <v>OL00520</v>
      </c>
      <c r="IB408" s="73" t="str">
        <v>OL00529</v>
      </c>
      <c r="IC408" s="73" t="str">
        <v>OL00542</v>
      </c>
      <c r="ID408" s="73" t="str">
        <v>OL00724</v>
      </c>
      <c r="IE408" s="73" t="str">
        <v>OL01250</v>
      </c>
      <c r="IF408" s="73" t="str">
        <v>OL01869, Threadless Blank</v>
      </c>
      <c r="IG408" s="73" t="str">
        <v>OL01870, Section</v>
      </c>
      <c r="IH408" s="73" t="str">
        <v>OL02255</v>
      </c>
      <c r="II408" s="73" t="str">
        <v>OL02255, Mfg. Tol.</v>
      </c>
      <c r="IJ408" s="73" t="str">
        <v>OL02302</v>
      </c>
      <c r="IK408" s="73" t="str">
        <v xml:space="preserve">OL02318  needed per image instructions </v>
      </c>
      <c r="IL408" s="73" t="str">
        <v>OL02556</v>
      </c>
      <c r="IM408" s="73" t="str">
        <v>OL02557</v>
      </c>
      <c r="IN408" s="73" t="str">
        <v>OL02567</v>
      </c>
      <c r="IO408" s="73" t="str">
        <v>OL02653</v>
      </c>
      <c r="IP408" s="73" t="str">
        <v>OL02718</v>
      </c>
      <c r="IQ408" s="73" t="str">
        <v>OL02841</v>
      </c>
      <c r="IR408" s="73" t="str">
        <v>OL02842</v>
      </c>
      <c r="IS408" s="73" t="str">
        <v>OL02844</v>
      </c>
      <c r="IT408" s="73" t="str">
        <v>OL02871</v>
      </c>
      <c r="IU408" s="73" t="str">
        <v>OL02887</v>
      </c>
      <c r="IV408" s="73" t="str">
        <v>OL03500</v>
      </c>
      <c r="IW408" s="73" t="str">
        <v>OL03766</v>
      </c>
      <c r="IX408" s="73" t="str">
        <v>OL03868</v>
      </c>
      <c r="IY408" s="73" t="str">
        <v>OL03869</v>
      </c>
      <c r="IZ408" s="73" t="str">
        <v>OL03870</v>
      </c>
      <c r="JA408" s="73" t="str">
        <v>OL03873, DWG# 100448-44</v>
      </c>
      <c r="JB408" s="73" t="str">
        <v>OL03949</v>
      </c>
      <c r="JC408" s="73" t="str">
        <v xml:space="preserve">OL04043, Section </v>
      </c>
      <c r="JD408" s="73" t="str">
        <v xml:space="preserve">OL04044, Section </v>
      </c>
      <c r="JE408" s="73" t="str">
        <v>OL04045</v>
      </c>
      <c r="JF408" s="73" t="str">
        <v>OL04045, Milled Feature</v>
      </c>
      <c r="JG408" s="73" t="str">
        <v>OL04063</v>
      </c>
      <c r="JH408" s="73" t="str">
        <v>OL04064</v>
      </c>
      <c r="JI408" s="73" t="str">
        <v>OL04065</v>
      </c>
      <c r="JJ408" s="73" t="str">
        <v>OL04181</v>
      </c>
      <c r="JK408" s="73" t="str">
        <v>OL04218</v>
      </c>
      <c r="JL408" s="73" t="str">
        <v>OL04224, See Image</v>
      </c>
      <c r="JM408" s="73" t="str">
        <v>OL04374</v>
      </c>
      <c r="JN408" s="73" t="str">
        <v>OL04375, Section M-M</v>
      </c>
      <c r="JO408" s="73" t="str">
        <v>OL04376, Section M-M</v>
      </c>
      <c r="JP408" s="73" t="str">
        <v>OL04443</v>
      </c>
      <c r="JQ408" s="73" t="str">
        <v>OL04444</v>
      </c>
      <c r="JR408" s="73" t="str">
        <v>OL05000</v>
      </c>
      <c r="JS408" s="73" t="str">
        <v>One side of slot</v>
      </c>
      <c r="JT408" s="73" t="str">
        <v>Other side of slot</v>
      </c>
      <c r="JU408" s="73" t="str">
        <v>Out of center more than .002 = Fail</v>
      </c>
      <c r="JV408" s="73" t="str">
        <v>Out of center more than.002 = Fail</v>
      </c>
      <c r="JW408" s="73" t="str">
        <v>Overlay OL02713</v>
      </c>
      <c r="JX408" s="73" t="str">
        <v>Overlay OL02714</v>
      </c>
      <c r="JY408" s="73" t="str">
        <v>Overlay OL02718</v>
      </c>
      <c r="JZ408" s="73" t="str">
        <v>Overlay OL03831, Mfg. Tol.</v>
      </c>
      <c r="KA408" s="73" t="str">
        <v>Part Without Slots</v>
      </c>
      <c r="KB408" s="73" t="str">
        <v>Part Without Slots, See Image</v>
      </c>
      <c r="KC408" s="73" t="str">
        <v xml:space="preserve">Pass = .0254 or Less </v>
      </c>
      <c r="KD408" s="73" t="str">
        <v>PD MIN = 4.361, PD MAX = 4.456</v>
      </c>
      <c r="KE408" s="73" t="str">
        <v>Per Balloon 2 Note</v>
      </c>
      <c r="KF408" s="73" t="str">
        <v>Per drawing note(s) 8.</v>
      </c>
      <c r="KG408" s="73" t="str">
        <v>Point or Sphere Tip</v>
      </c>
      <c r="KH408" s="73" t="str">
        <v>Point Tip</v>
      </c>
      <c r="KI408" s="73" t="str">
        <v>R.9 to R1.1 = Pass, See Image</v>
      </c>
      <c r="KJ408" s="73" t="str">
        <v>Ram Construction</v>
      </c>
      <c r="KK408" s="73" t="str">
        <v>Record Same Pass / Fail All Balloons</v>
      </c>
      <c r="KL408" s="73" t="str">
        <v>Ref. Balloon 1</v>
      </c>
      <c r="KM408" s="73" t="str">
        <v>Ref. Balloon 12</v>
      </c>
      <c r="KN408" s="73" t="str">
        <v>Ref. Balloon 13, 100% AQL</v>
      </c>
      <c r="KO408" s="73" t="str">
        <v>Ref. Balloon 2</v>
      </c>
      <c r="KP408" s="73" t="str">
        <v>Ref. Balloon 21, 100% AQL</v>
      </c>
      <c r="KQ408" s="73" t="str">
        <v>Ref. Balloon 4</v>
      </c>
      <c r="KR408" s="73" t="str">
        <v>Ref. Balloon 7</v>
      </c>
      <c r="KS408" s="73" t="str">
        <v>Ref. Balloon 8</v>
      </c>
      <c r="KT408" s="73" t="str">
        <v>Relieved Pin Gauges 09236 &amp; 09235</v>
      </c>
      <c r="KU408" s="73" t="str">
        <v>Rotate Part</v>
      </c>
      <c r="KV408" s="73" t="str">
        <v>Rotate Part, See Image</v>
      </c>
      <c r="KW408" s="73" t="str">
        <v>Same as Root Radius</v>
      </c>
      <c r="KX408" s="73" t="str">
        <v>Section</v>
      </c>
      <c r="KY408" s="73" t="str">
        <v>Section B-B</v>
      </c>
      <c r="KZ408" s="73" t="str">
        <v>Section B-B, Distance Between Grooves</v>
      </c>
      <c r="LA408" s="73" t="str">
        <v>Section C-C</v>
      </c>
      <c r="LB408" s="73" t="str">
        <v>Section Part</v>
      </c>
      <c r="LC408" s="73" t="str">
        <v>Section Part, Measured from Opposite Face</v>
      </c>
      <c r="LD408" s="73" t="str">
        <v>Section, Broachless Blank</v>
      </c>
      <c r="LE408" s="73" t="str">
        <v>Section, EXT. Sphere Location.</v>
      </c>
      <c r="LF408" s="73" t="str">
        <v>Section, Hex Cham. Ang.</v>
      </c>
      <c r="LG408" s="73" t="str">
        <v>Section, Hex Fillet Rad.</v>
      </c>
      <c r="LH408" s="73" t="str">
        <v>Section, INT. Feature</v>
      </c>
      <c r="LI408" s="73" t="str">
        <v>Section, INT. Sphere Location.</v>
      </c>
      <c r="LJ408" s="73" t="str">
        <v>Section, Mfg. Tol.</v>
      </c>
      <c r="LK408" s="73" t="str">
        <v>Section, Mfg. Tol., See Image</v>
      </c>
      <c r="LL408" s="73" t="str">
        <v>Section, OL00486</v>
      </c>
      <c r="LM408" s="73" t="str">
        <v>Section, OL00542</v>
      </c>
      <c r="LN408" s="73" t="str">
        <v>Section, OL00543</v>
      </c>
      <c r="LO408" s="73" t="str">
        <v>Section, OL00544</v>
      </c>
      <c r="LP408" s="73" t="str">
        <v>Section, OL00545</v>
      </c>
      <c r="LQ408" s="73" t="str">
        <v>Section, OL00546</v>
      </c>
      <c r="LR408" s="73" t="str">
        <v>Section, OL00547</v>
      </c>
      <c r="LS408" s="73" t="str">
        <v>Section, OL00555</v>
      </c>
      <c r="LT408" s="73" t="str">
        <v>Section, OL00725</v>
      </c>
      <c r="LU408" s="73" t="str">
        <v>Section, OL01430</v>
      </c>
      <c r="LV408" s="73" t="str">
        <v>Section, OL01434</v>
      </c>
      <c r="LW408" s="73" t="str">
        <v>Section, OL01435</v>
      </c>
      <c r="LX408" s="73" t="str">
        <v>Section, OL01807</v>
      </c>
      <c r="LY408" s="73" t="str">
        <v>Section, OL01830</v>
      </c>
      <c r="LZ408" s="73" t="str">
        <v>Section, OL02351</v>
      </c>
      <c r="MA408" s="73" t="str">
        <v>Section, OL02519</v>
      </c>
      <c r="MB408" s="73" t="str">
        <v>Section, OL02520</v>
      </c>
      <c r="MC408" s="73" t="str">
        <v>Section, OL02522</v>
      </c>
      <c r="MD408" s="73" t="str">
        <v>Section, OL02540</v>
      </c>
      <c r="ME408" s="73" t="str">
        <v>Section, OL02541</v>
      </c>
      <c r="MF408" s="73" t="str">
        <v>Section, OL02552</v>
      </c>
      <c r="MG408" s="73" t="str">
        <v>Section, OL02553</v>
      </c>
      <c r="MH408" s="73" t="str">
        <v>Section, OL02554</v>
      </c>
      <c r="MI408" s="73" t="str">
        <v>Section, OL02555</v>
      </c>
      <c r="MJ408" s="73" t="str">
        <v>Section, OL02558</v>
      </c>
      <c r="MK408" s="73" t="str">
        <v>Section, OL02559</v>
      </c>
      <c r="ML408" s="73" t="str">
        <v>Section, OL02560</v>
      </c>
      <c r="MM408" s="73" t="str">
        <v>Section, OL02619</v>
      </c>
      <c r="MN408" s="73" t="str">
        <v>Section, OL02620</v>
      </c>
      <c r="MO408" s="73" t="str">
        <v>Section, OL02621</v>
      </c>
      <c r="MP408" s="73" t="str">
        <v>Section, OL02622</v>
      </c>
      <c r="MQ408" s="73" t="str">
        <v>Section, OL02623</v>
      </c>
      <c r="MR408" s="73" t="str">
        <v>Section, OL02624</v>
      </c>
      <c r="MS408" s="73" t="str">
        <v>Section, OL02652</v>
      </c>
      <c r="MT408" s="73" t="str">
        <v>Section, OL02680</v>
      </c>
      <c r="MU408" s="73" t="str">
        <v>Section, OL02793</v>
      </c>
      <c r="MV408" s="73" t="str">
        <v>Section, OL02823</v>
      </c>
      <c r="MW408" s="73" t="str">
        <v>Section, OL02843</v>
      </c>
      <c r="MX408" s="73" t="str">
        <v>Section, OL03026, Ext.</v>
      </c>
      <c r="MY408" s="73" t="str">
        <v>Section, OL03026, Int.</v>
      </c>
      <c r="MZ408" s="73" t="str">
        <v>Section, OL03570, DWG# 100448-41</v>
      </c>
      <c r="NA408" s="73" t="str">
        <v>Section, OL03781</v>
      </c>
      <c r="NB408" s="73" t="str">
        <v>Section, OL03911</v>
      </c>
      <c r="NC408" s="73" t="str">
        <v>Section, OL03912</v>
      </c>
      <c r="ND408" s="73" t="str">
        <v>Section, OL03928</v>
      </c>
      <c r="NE408" s="73" t="str">
        <v>Section, OL03929</v>
      </c>
      <c r="NF408" s="73" t="str">
        <v>Section, OL04030</v>
      </c>
      <c r="NG408" s="73" t="str">
        <v>Section, OL04037</v>
      </c>
      <c r="NH408" s="73" t="str">
        <v>Section, OL04038</v>
      </c>
      <c r="NI408" s="73" t="str">
        <v>Section, OL04046</v>
      </c>
      <c r="NJ408" s="73" t="str">
        <v>Section, OL04065</v>
      </c>
      <c r="NK408" s="73" t="str">
        <v>Section, OL04066</v>
      </c>
      <c r="NL408" s="73" t="str">
        <v>Section, OL04067</v>
      </c>
      <c r="NM408" s="73" t="str">
        <v>Section, OL04069</v>
      </c>
      <c r="NN408" s="73" t="str">
        <v>Section, OL04071</v>
      </c>
      <c r="NO408" s="73" t="str">
        <v>Section, OL04173</v>
      </c>
      <c r="NP408" s="73" t="str">
        <v>Section, OL04174</v>
      </c>
      <c r="NQ408" s="73" t="str">
        <v>Section, OL04214</v>
      </c>
      <c r="NR408" s="73" t="str">
        <v>Section, OL04215</v>
      </c>
      <c r="NS408" s="73" t="str">
        <v>Section, OL04216</v>
      </c>
      <c r="NT408" s="73" t="str">
        <v>Section, OL04217</v>
      </c>
      <c r="NU408" s="73" t="str">
        <v>Section, Overlay OL02716</v>
      </c>
      <c r="NV408" s="73" t="str">
        <v>Section, Overlay OL02717</v>
      </c>
      <c r="NW408" s="73" t="str">
        <v>Section, See Image</v>
      </c>
      <c r="NX408" s="73" t="str">
        <v>Section, See Image, DWG# 100448-41</v>
      </c>
      <c r="NY408" s="73" t="str">
        <v>Section, Without Sots</v>
      </c>
      <c r="NZ408" s="73" t="str">
        <v>See Comments Sheet</v>
      </c>
      <c r="OA408" s="73" t="str">
        <v>See Comments Sheet, OL02318</v>
      </c>
      <c r="OB408" s="73" t="str">
        <v>See Image</v>
      </c>
      <c r="OC408" s="73" t="str">
        <v>See Image, .005 or Less = Pass</v>
      </c>
      <c r="OD408" s="73" t="str">
        <v>See Image, Check Near Radius</v>
      </c>
      <c r="OE408" s="73" t="str">
        <v>See Image, Constrained</v>
      </c>
      <c r="OF408" s="73" t="str">
        <v>See Image, Distance Between Flats</v>
      </c>
      <c r="OG408" s="73" t="str">
        <v xml:space="preserve">See Image, Mfg. Tol, Section A-A </v>
      </c>
      <c r="OH408" s="73" t="str">
        <v>See image, Mfg. Tol.</v>
      </c>
      <c r="OI408" s="73" t="str">
        <v>See Image, Mic. Across Flats</v>
      </c>
      <c r="OJ408" s="73" t="str">
        <v>See Image, OL02850</v>
      </c>
      <c r="OK408" s="73" t="str">
        <v>See Image, OL02880</v>
      </c>
      <c r="OL408" s="73" t="str">
        <v>See Image, OL03926</v>
      </c>
      <c r="OM408" s="73" t="str">
        <v>See Image, OL03927</v>
      </c>
      <c r="ON408" s="73" t="str">
        <v>See Image, OL04003</v>
      </c>
      <c r="OO408" s="73" t="str">
        <v>'See Image, OL04342,  Best Fit Joe Block</v>
      </c>
      <c r="OP408" s="73" t="str">
        <v>See Image, OL04342,  Blank</v>
      </c>
      <c r="OQ408" s="73" t="str">
        <v>See Image, OL04342, Blank</v>
      </c>
      <c r="OR408" s="73" t="str">
        <v>See Image, OL04343, Blank</v>
      </c>
      <c r="OS408" s="73" t="str">
        <v>See Image, Pass = .002 or Less</v>
      </c>
      <c r="OT408" s="73" t="str">
        <v>See Image, Rcd. MAX</v>
      </c>
      <c r="OU408" s="73" t="str">
        <v>See Image, Rcd. MIN</v>
      </c>
      <c r="OV408" s="73" t="str">
        <v>See Image, Section</v>
      </c>
      <c r="OW408" s="73" t="str">
        <v>See Image, Section A-A</v>
      </c>
      <c r="OX408" s="73" t="str">
        <v>See Image, Section B-B</v>
      </c>
      <c r="OY408" s="73" t="str">
        <v>See Image, Section B-B, TSC</v>
      </c>
      <c r="OZ408" s="73" t="str">
        <v>See Image, Shank Drawing # 18000-XX-XX A</v>
      </c>
      <c r="PA408" s="73" t="str">
        <v>Sequencial Laser 01, 120 Per Print</v>
      </c>
      <c r="PB408" s="73" t="str">
        <v>Set to .202, Zero on Thread Lead</v>
      </c>
      <c r="PC408" s="73" t="str">
        <v>Sharp OK, No Burr</v>
      </c>
      <c r="PD408" s="73" t="str">
        <v>Sharp OK, No Raised Edge, See Image</v>
      </c>
      <c r="PE408" s="73" t="str">
        <v>Sharp OK, No Raised Edges</v>
      </c>
      <c r="PF408" s="73" t="str">
        <v>Sharp okay no raised edge</v>
      </c>
      <c r="PG408" s="73" t="str">
        <v>Sharp Okay, No Burr</v>
      </c>
      <c r="PH408" s="73" t="str">
        <v>Sharp Okay, No Raised Edge</v>
      </c>
      <c r="PI408" s="73" t="str">
        <v>Sharp Okay, No Raised Edges,</v>
      </c>
      <c r="PJ408" s="73" t="str">
        <v>Sharp Okay, See Image</v>
      </c>
      <c r="PK408" s="73" t="str">
        <v xml:space="preserve">Start of Radius @ .195 </v>
      </c>
      <c r="PL408" s="73" t="str">
        <v xml:space="preserve">Start of Radius @ .21 </v>
      </c>
      <c r="PM408" s="73" t="str">
        <v xml:space="preserve">T.S.C. </v>
      </c>
      <c r="PN408" s="73" t="str">
        <v>Tangent Point</v>
      </c>
      <c r="PO408" s="73" t="str">
        <v>Tangent point of R.50</v>
      </c>
      <c r="PP408" s="73" t="str">
        <v>Taper Check, Mfg.Tol.</v>
      </c>
      <c r="PQ408" s="73" t="str">
        <v>Taper Check, Mfg.Tol., See Image</v>
      </c>
      <c r="PR408" s="73" t="str">
        <v>Thrd. Minor Ø</v>
      </c>
      <c r="PS408" s="73" t="str">
        <v>Thrd. Relief Ø</v>
      </c>
      <c r="PT408" s="73" t="str">
        <v>Threadless Blank</v>
      </c>
      <c r="PU408" s="73" t="str">
        <v>Threadless Blank, From Major Ø</v>
      </c>
      <c r="PV408" s="73" t="str">
        <v>Threadless Blank, Mfg. Tol.</v>
      </c>
      <c r="PW408" s="73" t="str">
        <v>Threadless Blank, Thrd. to Neck Rad.</v>
      </c>
      <c r="PX408" s="73" t="str">
        <v>Thredless Blank</v>
      </c>
      <c r="PY408" s="73" t="str">
        <v>To center of R.005</v>
      </c>
      <c r="PZ408" s="73" t="str">
        <v>Torx Min. Dia.</v>
      </c>
      <c r="QA408" s="73" t="str">
        <v>Turn Ø Free of Mill Marks</v>
      </c>
      <c r="QB408" s="73" t="str">
        <v>Use (Full) GO Hex</v>
      </c>
      <c r="QC408" s="73" t="str">
        <v>Use Balloon 1 FULL Gauge</v>
      </c>
      <c r="QD408" s="73" t="str">
        <v>Use Balloon 9 FULL GO</v>
      </c>
      <c r="QE408" s="73" t="str">
        <v>Use Best Fit Pin</v>
      </c>
      <c r="QF408" s="73" t="str">
        <v>Use Disk Tip</v>
      </c>
      <c r="QG408" s="73" t="str">
        <v>Use flat bottomed indicator tip.</v>
      </c>
      <c r="QH408" s="73" t="str">
        <v xml:space="preserve">Use Full .093 Go Hex </v>
      </c>
      <c r="QI408" s="73" t="str">
        <v xml:space="preserve">Use Full .0930 Go Hex </v>
      </c>
      <c r="QJ408" s="73" t="str">
        <v>Use Full .1235 Go Hex</v>
      </c>
      <c r="QK408" s="73" t="str">
        <v>Use Gauge K2-98-8019-04, See Image</v>
      </c>
      <c r="QL408" s="73" t="str">
        <v>Use large flat indicator tip</v>
      </c>
      <c r="QM408" s="73" t="str">
        <v>Use Pins.3330/.3350, See Image MAX NO-GO</v>
      </c>
      <c r="QN408" s="73" t="str">
        <v>Use Pointed Drop Indicator Tip</v>
      </c>
      <c r="QO408" s="73" t="str">
        <v>V-Block</v>
      </c>
      <c r="QP408" s="73" t="str">
        <v>V-Block,  AMB for 13</v>
      </c>
      <c r="QQ408" s="73" t="str">
        <v>V-Block,  Hex Cham. Dia.</v>
      </c>
      <c r="QR408" s="73" t="str">
        <v>V-Block, Hex Depth</v>
      </c>
      <c r="QS408" s="73" t="str">
        <v>VBU Gauge</v>
      </c>
      <c r="QT408" s="73" t="str">
        <v>Visibally smaller than HEX=Pass</v>
      </c>
      <c r="QU408" s="73" t="str">
        <v>Visual Per Drawing</v>
      </c>
      <c r="QV408" s="73" t="str">
        <v>Whirl Blank</v>
      </c>
      <c r="QW408" s="73" t="str">
        <v xml:space="preserve">Whirl Blank </v>
      </c>
      <c r="QX408" s="73" t="str">
        <v>Whirl Blank, Neck Rad. End to Head CL</v>
      </c>
      <c r="QY408" s="73" t="str">
        <v>Whirl Blank, Nose Start Dia.</v>
      </c>
      <c r="QZ408" s="73" t="str">
        <v>Whirl Blank, Nose Start Dist.</v>
      </c>
      <c r="RA408" s="73" t="str">
        <v>Whirl Blank, Thrd. Minor</v>
      </c>
      <c r="RB408" s="73" t="str">
        <v>Whirl Blank, Thrd. Pullout Dia.</v>
      </c>
      <c r="RC408" s="73" t="str">
        <v>Whole Part, Removal is at Assy. Level</v>
      </c>
      <c r="RD408" s="73" t="str">
        <v>Wide Area</v>
      </c>
      <c r="RE408" s="73" t="str">
        <v>Zero on End of Go Gauge</v>
      </c>
    </row>
    <row r="409" spans="1:473">
      <c r="A409" s="73" t="s">
        <v>1035</v>
      </c>
      <c r="C409" s="73" t="str" cm="1">
        <f t="array" ref="C409:RE409">TRANSPOSE(_xlfn._xlws.SORT(_xlfn._xlws.FILTER($A$2:$A$600,ISNUMBER(SEARCH('PartLib Table'!M416,$A$2:$A$600)),"not found")))</f>
        <v xml:space="preserve"> 'C', Whirl Blank</v>
      </c>
      <c r="D409" s="73" t="str">
        <v xml:space="preserve"> See Image, Constrained</v>
      </c>
      <c r="E409" s="73" t="str">
        <v>(.04 to .12 range = Pass)</v>
      </c>
      <c r="F409" s="73" t="str">
        <v>(.042 FULL) Go Pin Seat Fully</v>
      </c>
      <c r="G409" s="73" t="str">
        <v>(B), Mfg. Tol.</v>
      </c>
      <c r="H409" s="73" t="str">
        <v>(B), O.A.L.</v>
      </c>
      <c r="I409" s="73" t="str">
        <v>.001 or less =Pass</v>
      </c>
      <c r="J409" s="73" t="str">
        <v>.001 or less out of center = Pass</v>
      </c>
      <c r="K409" s="73" t="str">
        <v>.002 or Less = Pass</v>
      </c>
      <c r="L409" s="73" t="str">
        <v>.002 or Less out of center = Pass</v>
      </c>
      <c r="M409" s="73" t="str">
        <v>.005 to .015 = Pass</v>
      </c>
      <c r="N409" s="73" t="str">
        <v>.0125 Mean, Section</v>
      </c>
      <c r="O409" s="73" t="str">
        <v>.025 or Less in X &amp; Y=Pass</v>
      </c>
      <c r="P409" s="73" t="str">
        <v>.038 Mean</v>
      </c>
      <c r="Q409" s="73" t="str">
        <v>.063 MM = .0024 IN, See Image</v>
      </c>
      <c r="R409" s="73" t="str">
        <v>.063MM = .0024"</v>
      </c>
      <c r="S409" s="73" t="str">
        <v>.243 NO-GO, Unconstrained, Must Not Start</v>
      </c>
      <c r="T409" s="73" t="str">
        <v>@ Back Face &amp; ID, No Raised Edge</v>
      </c>
      <c r="U409" s="73" t="str">
        <v>@ Back Face &amp; OD, No Raised Edge</v>
      </c>
      <c r="V409" s="73" t="str">
        <v>@ ID &amp; FACE</v>
      </c>
      <c r="W409" s="73" t="str">
        <v>@ OD &amp; BACK FACE</v>
      </c>
      <c r="X409" s="73" t="str">
        <v>@ OD &amp; FACE</v>
      </c>
      <c r="Y409" s="73" t="str">
        <v>Across from slot</v>
      </c>
      <c r="Z409" s="73" t="str">
        <v>All Edge Breaks</v>
      </c>
      <c r="AA409" s="73" t="str">
        <v>Attached to bar stock</v>
      </c>
      <c r="AB409" s="73" t="str">
        <v xml:space="preserve">Back Turn Fillet Rad. </v>
      </c>
      <c r="AC409" s="73" t="str">
        <v>Balloon 1 (DWG FRM0105 Page 2, NV-27)</v>
      </c>
      <c r="AD409" s="73" t="str">
        <v>Balloon 1 (DWG FRM0105, NV-30)</v>
      </c>
      <c r="AE409" s="73" t="str">
        <v>Balloon 1 (P# 9890002-20) OL00429/A</v>
      </c>
      <c r="AF409" s="73" t="str">
        <v>Balloon 1, DWG#FRM0105</v>
      </c>
      <c r="AG409" s="73" t="str">
        <v>Balloon 11, See Image</v>
      </c>
      <c r="AH409" s="73" t="str">
        <v xml:space="preserve">Balloon 2 (DWG FRM0105 Page 2, NV-27) </v>
      </c>
      <c r="AI409" s="73" t="str">
        <v>Balloon 2 (DWG FRM0105, NV-30)</v>
      </c>
      <c r="AJ409" s="73" t="str">
        <v>Balloon 2 (P# 9890002-20)</v>
      </c>
      <c r="AK409" s="73" t="str">
        <v>Balloon 2, DWG#FRM0105</v>
      </c>
      <c r="AL409" s="73" t="str">
        <v>Balloon 2, DWG#FRM0105, See Image</v>
      </c>
      <c r="AM409" s="73" t="str">
        <v>Balloon 3 (DWG FRM0105, NV-30 Minor)</v>
      </c>
      <c r="AN409" s="73" t="str">
        <v>Balloon 3 (DWG FRM0105, NV-30)</v>
      </c>
      <c r="AO409" s="73" t="str">
        <v>Balloon 3 (P# 9890002-20)</v>
      </c>
      <c r="AP409" s="73" t="str">
        <v>Balloon 4</v>
      </c>
      <c r="AQ409" s="73" t="str">
        <v>Balloon 4 (P# 9890002-20)</v>
      </c>
      <c r="AR409" s="73" t="str">
        <v>Below Middle Band</v>
      </c>
      <c r="AS409" s="73" t="str">
        <v>Best Fit Pin, .003 or Less =Pass</v>
      </c>
      <c r="AT409" s="73" t="str">
        <v>Blank</v>
      </c>
      <c r="AU409" s="73" t="str">
        <v>Blank Turn Maj.</v>
      </c>
      <c r="AV409" s="73" t="str">
        <v>Blank Turn Maj. Mill Flt., OL4172</v>
      </c>
      <c r="AW409" s="73" t="str">
        <v>Blank Without .010 Slots</v>
      </c>
      <c r="AX409" s="73" t="str">
        <v>Blank Without .010 Slots, Section</v>
      </c>
      <c r="AY409" s="73" t="str">
        <v>Blank without thread</v>
      </c>
      <c r="AZ409" s="73" t="str">
        <v xml:space="preserve">Blank, Center of V Grv. </v>
      </c>
      <c r="BA409" s="73" t="str">
        <v>Blank, Check R adjacent Balloon 17</v>
      </c>
      <c r="BB409" s="73" t="str">
        <v>Blank, EXT. Feature</v>
      </c>
      <c r="BC409" s="73" t="str">
        <v>Blank, See Image, OL04335</v>
      </c>
      <c r="BD409" s="73" t="str">
        <v>Blank, See Image, OL04336</v>
      </c>
      <c r="BE409" s="73" t="str">
        <v xml:space="preserve">Blank, Thrd. </v>
      </c>
      <c r="BF409" s="73" t="str">
        <v>Blank, Turn Tip</v>
      </c>
      <c r="BG409" s="73" t="str">
        <v>Blank, Without Thrd.</v>
      </c>
      <c r="BH409" s="73" t="str">
        <v>Blank, Without Thread</v>
      </c>
      <c r="BI409" s="73" t="str">
        <v xml:space="preserve">Blunt Start Blend to Minor </v>
      </c>
      <c r="BJ409" s="73" t="str">
        <v>Calc., Use Go HEX</v>
      </c>
      <c r="BK409" s="73" t="str">
        <v>Can't dig into OD</v>
      </c>
      <c r="BL409" s="73" t="str">
        <v>Carbide Gauge</v>
      </c>
      <c r="BM409" s="73" t="str">
        <v xml:space="preserve">Center of V Grv. </v>
      </c>
      <c r="BN409" s="73" t="str">
        <v>Centered Less than .03 = Pass</v>
      </c>
      <c r="BO409" s="73" t="str">
        <v>Centered within .0005 or Less = Pass</v>
      </c>
      <c r="BP409" s="73" t="str">
        <v>Centered within .001 or Less = Pass</v>
      </c>
      <c r="BQ409" s="73" t="str">
        <v>Centered within .0254 or Less = Pass</v>
      </c>
      <c r="BR409" s="73" t="str">
        <v>Check close to Rod Slot</v>
      </c>
      <c r="BS409" s="73" t="str">
        <v>Check every other hole</v>
      </c>
      <c r="BT409" s="73" t="str">
        <v>Check Go over full length of slot.</v>
      </c>
      <c r="BU409" s="73" t="str">
        <v>Check Near Closed End</v>
      </c>
      <c r="BV409" s="73" t="str">
        <v>Check per Print View, Away from Rod Slot</v>
      </c>
      <c r="BW409" s="73" t="str">
        <v>Check to Balloon 30 Go Pin</v>
      </c>
      <c r="BX409" s="73" t="str">
        <v>Check with .2705 SET Pin Inside Part</v>
      </c>
      <c r="BY409" s="73" t="str">
        <v>Check with Hex Up</v>
      </c>
      <c r="BZ409" s="73" t="str">
        <v>CMM Blank</v>
      </c>
      <c r="CA409" s="73" t="str">
        <v>Confirm Full Radius</v>
      </c>
      <c r="CB409" s="73" t="str">
        <v>Constrained in fixture</v>
      </c>
      <c r="CC409" s="73" t="str">
        <v>Constrained with Ring</v>
      </c>
      <c r="CD409" s="73" t="str">
        <v>Constrained, See Image</v>
      </c>
      <c r="CE409" s="73" t="str">
        <v>Dim. "A"</v>
      </c>
      <c r="CF409" s="73" t="str">
        <v>Dim. "B"</v>
      </c>
      <c r="CG409" s="73" t="str">
        <v>Dim. "C"</v>
      </c>
      <c r="CH409" s="73" t="str">
        <v>Dim. "D", Whirl Blank</v>
      </c>
      <c r="CI409" s="73" t="str">
        <v>Dim. "G"</v>
      </c>
      <c r="CJ409" s="73" t="str">
        <v>Dim. E, Blank Turn Maj. &amp;  Mill Flt</v>
      </c>
      <c r="CK409" s="73" t="str">
        <v>Dim. E, Blank Turn Maj.&amp;  Mill Flt</v>
      </c>
      <c r="CL409" s="73" t="str">
        <v>Dim. H, Whirl Blank</v>
      </c>
      <c r="CM409" s="73" t="str">
        <v>Dim. J, 'Blank Turn Maj. &amp; Whirl Blank</v>
      </c>
      <c r="CN409" s="73" t="str">
        <v>Disk Drop Indicator Tip</v>
      </c>
      <c r="CO409" s="73" t="str">
        <v>DWG 100448-15, Balloon F_1</v>
      </c>
      <c r="CP409" s="73" t="str">
        <v>DWG 100448-15, OL02571</v>
      </c>
      <c r="CQ409" s="73" t="str">
        <v>DWG 100448-41</v>
      </c>
      <c r="CR409" s="73" t="str">
        <v>DWG 9890040, (10E),Section Part, OL01139</v>
      </c>
      <c r="CS409" s="73" t="str">
        <v>DWG 9890040, (10E),Section, OL01139</v>
      </c>
      <c r="CT409" s="73" t="str">
        <v>DWG 9890040, (11E)</v>
      </c>
      <c r="CU409" s="73" t="str">
        <v>DWG 9890040, (11E), Pins with Flats</v>
      </c>
      <c r="CV409" s="73" t="str">
        <v>DWG 9890040, (12E),  Pass=.002 or less</v>
      </c>
      <c r="CW409" s="73" t="str">
        <v>DWG 9890040, (12E), See Image</v>
      </c>
      <c r="CX409" s="73" t="str">
        <v>DWG 9890040, (1E), OL01431</v>
      </c>
      <c r="CY409" s="73" t="str">
        <v>DWG 9890040, (1E), OL01432</v>
      </c>
      <c r="CZ409" s="73" t="str">
        <v>DWG 9890040, (2E), OL01432</v>
      </c>
      <c r="DA409" s="73" t="str">
        <v>DWG 9890040, (3E)</v>
      </c>
      <c r="DB409" s="73" t="str">
        <v>DWG 9890040, (4E)</v>
      </c>
      <c r="DC409" s="73" t="str">
        <v>DWG 9890040, (5E), OL02336</v>
      </c>
      <c r="DD409" s="73" t="str">
        <v>DWG 9890040, (6E)</v>
      </c>
      <c r="DE409" s="73" t="str">
        <v>DWG 9890040, (7E)</v>
      </c>
      <c r="DF409" s="73" t="str">
        <v>DWG 9890040, (8E), OL01433</v>
      </c>
      <c r="DG409" s="73" t="str">
        <v>DWG 9890040, (8E), OL01433, Section</v>
      </c>
      <c r="DH409" s="73" t="str">
        <v>DWG 9890040, (9E), Close to Rod Slot</v>
      </c>
      <c r="DI409" s="73" t="str">
        <v>DWG 9890040, (9E),Close to Rod Slot</v>
      </c>
      <c r="DJ409" s="73" t="str">
        <v>DWG FRM0105 PAGE 2</v>
      </c>
      <c r="DK409" s="73" t="str">
        <v>DWG# 100448-41</v>
      </c>
      <c r="DL409" s="73" t="str">
        <v>DWG# 100448-44</v>
      </c>
      <c r="DM409" s="73" t="str">
        <v>DWG# 9890003  (1), Section OL00436/A</v>
      </c>
      <c r="DN409" s="73" t="str">
        <v>DWG# 9890003 (3), Ring Gauge Constrained</v>
      </c>
      <c r="DO409" s="73" t="str">
        <v>DWG# 9890003 (4), Section</v>
      </c>
      <c r="DP409" s="73" t="str">
        <v>DWG#100448-26, Balloon 1K, OL02350</v>
      </c>
      <c r="DQ409" s="73" t="str">
        <v>DWG#100448-26, Balloon 2K, OL02350</v>
      </c>
      <c r="DR409" s="73" t="str">
        <v>DWG#100448-26, Balloon 3K, OL02363</v>
      </c>
      <c r="DS409" s="73" t="str">
        <v>DWG#100448-26, Balloon 4K</v>
      </c>
      <c r="DT409" s="73" t="str">
        <v>DWG#100448-26, Balloon 5K, Section</v>
      </c>
      <c r="DU409" s="73" t="str">
        <v>DWG#100448-26, Balloon 6K</v>
      </c>
      <c r="DV409" s="73" t="str">
        <v>DWG#100448-26, Balloon 7K, Section</v>
      </c>
      <c r="DW409" s="73" t="str">
        <v>DWG#100448-26, Mfg. Tol.</v>
      </c>
      <c r="DX409" s="73" t="str">
        <v>DWG#9890003 (2) Ring Gauge Constrained</v>
      </c>
      <c r="DY409" s="73" t="str">
        <v>DWG#9890044</v>
      </c>
      <c r="DZ409" s="73" t="str">
        <v>DWG#9890044 .1985 to .2005=Pass</v>
      </c>
      <c r="EA409" s="73" t="str">
        <v>DWG#9890044 Overlay OL02441</v>
      </c>
      <c r="EB409" s="73" t="str">
        <v>DWG#9890044, OL02441</v>
      </c>
      <c r="EC409" s="73" t="str">
        <v>DWG#FRM0105</v>
      </c>
      <c r="ED409" s="73" t="str">
        <v>EXT.</v>
      </c>
      <c r="EE409" s="73" t="str">
        <v>EXT. Section, OL02460</v>
      </c>
      <c r="EF409" s="73" t="str">
        <v>EXT., OL04223</v>
      </c>
      <c r="EG409" s="73" t="str">
        <v>Flat Drop Indicator Tip</v>
      </c>
      <c r="EH409" s="73" t="str">
        <v>Full Go Pin, No Light, at Radius</v>
      </c>
      <c r="EI409" s="73" t="str">
        <v>Function Check</v>
      </c>
      <c r="EJ409" s="73" t="str">
        <v>GO Function Gauge</v>
      </c>
      <c r="EK409" s="73" t="str">
        <v>Go Gauge for Balloon 1 &amp; 4</v>
      </c>
      <c r="EL409" s="73" t="str">
        <v>Go Pin must pass through</v>
      </c>
      <c r="EM409" s="73" t="str">
        <v>Greater than .005 = Fail, Section</v>
      </c>
      <c r="EN409" s="73" t="str">
        <v>Greater than .025 out of center = Fail</v>
      </c>
      <c r="EO409" s="73" t="str">
        <v>Greater than 2.6 = Pass</v>
      </c>
      <c r="EP409" s="73" t="str">
        <v>Green = Pass, Red = Fail</v>
      </c>
      <c r="EQ409" s="73" t="str">
        <v>Hex Depth</v>
      </c>
      <c r="ER409" s="73" t="str">
        <v>Hex Minor</v>
      </c>
      <c r="ES409" s="73" t="str">
        <v>Hole Dia.</v>
      </c>
      <c r="ET409" s="73" t="str">
        <v>Hook or Disk Tip</v>
      </c>
      <c r="EU409" s="73" t="str">
        <v>ID Sphere Finish</v>
      </c>
      <c r="EV409" s="73" t="str">
        <v>ID/OD Both Sides, Diff. .002 or less = Pass</v>
      </c>
      <c r="EW409" s="73" t="str">
        <v>If Looks Big, Section</v>
      </c>
      <c r="EX409" s="73" t="str">
        <v>If Looks Small, Section</v>
      </c>
      <c r="EY409" s="73" t="str">
        <v>Insp. Close to Break Away, Mfg.Tol.</v>
      </c>
      <c r="EZ409" s="73" t="str">
        <v>INT.</v>
      </c>
      <c r="FA409" s="73" t="str">
        <v>INT. Section, OL02460</v>
      </c>
      <c r="FB409" s="73" t="str">
        <v>INT., OL04223</v>
      </c>
      <c r="FC409" s="73" t="str">
        <v>Intersect. of 7.7 &amp; R0.10</v>
      </c>
      <c r="FD409" s="73" t="str">
        <v>Intersect. of 8.79 and R.25 MAX</v>
      </c>
      <c r="FE409" s="73" t="str">
        <v>Keep Ind. Tip away from corner</v>
      </c>
      <c r="FF409" s="73" t="str">
        <v>L31</v>
      </c>
      <c r="FG409" s="73" t="str">
        <v>Laser Mark</v>
      </c>
      <c r="FH409" s="73" t="str">
        <v>LASER PER NOTE 4</v>
      </c>
      <c r="FI409" s="73" t="str">
        <v>LASER PER NOTE 4, Final Check 1 only</v>
      </c>
      <c r="FJ409" s="73" t="str">
        <v>Less than .002 out of center = Pass</v>
      </c>
      <c r="FK409" s="73" t="str">
        <v>Less than 2.75 = Pass, Section</v>
      </c>
      <c r="FL409" s="73" t="str">
        <v>List as pin. Not Calibrated</v>
      </c>
      <c r="FM409" s="73" t="str">
        <v>M9 X 1.25 BUTT See Comment Image</v>
      </c>
      <c r="FN409" s="73" t="str">
        <v>Manual Section</v>
      </c>
      <c r="FO409" s="73" t="str">
        <v>Max Deep .241 NO-GO =.42</v>
      </c>
      <c r="FP409" s="73" t="str">
        <v>MAX Depth of (Note 7) .241 NO-GO Pin</v>
      </c>
      <c r="FQ409" s="73" t="str">
        <v>Measure from Blue Line, See Image</v>
      </c>
      <c r="FR409" s="73" t="str">
        <v>Measure Width of Blue Area, See Image</v>
      </c>
      <c r="FS409" s="73" t="str">
        <v>Mfg. Tol</v>
      </c>
      <c r="FT409" s="73" t="str">
        <v>Mfg. Tol, See Image</v>
      </c>
      <c r="FU409" s="73" t="str">
        <v>Mfg. Tol.</v>
      </c>
      <c r="FV409" s="73" t="str">
        <v>Mfg. Tol. "A"</v>
      </c>
      <c r="FW409" s="73" t="str">
        <v>Mfg. Tol. (Zero on Gauge Full Dia. Lead)</v>
      </c>
      <c r="FX409" s="73" t="str">
        <v>Mfg. Tol. Balloon 11, See Image</v>
      </c>
      <c r="FY409" s="73" t="str">
        <v>Mfg. Tol. Balloon 4</v>
      </c>
      <c r="FZ409" s="73" t="str">
        <v>Mfg. Tol. Balloon 7</v>
      </c>
      <c r="GA409" s="73" t="str">
        <v xml:space="preserve">Mfg. Tol. C-Bore Face (Ballo 28) </v>
      </c>
      <c r="GB409" s="73" t="str">
        <v>Mfg. Tol. Section</v>
      </c>
      <c r="GC409" s="73" t="str">
        <v>Mfg. Tol. See Image</v>
      </c>
      <c r="GD409" s="73" t="str">
        <v>Mfg. Tol., 3 Places, Record MAX</v>
      </c>
      <c r="GE409" s="73" t="str">
        <v>Mfg. Tol., Balloon 11</v>
      </c>
      <c r="GF409" s="73" t="str">
        <v>Mfg. Tol., Balloon 7</v>
      </c>
      <c r="GG409" s="73" t="str">
        <v>Mfg. Tol., Blank</v>
      </c>
      <c r="GH409" s="73" t="str">
        <v>Mfg. Tol., Blank, Balloon 12</v>
      </c>
      <c r="GI409" s="73" t="str">
        <v>Mfg. Tol., Blend to SØ.320</v>
      </c>
      <c r="GJ409" s="73" t="str">
        <v>Mfg. Tol., Calculation</v>
      </c>
      <c r="GK409" s="73" t="str">
        <v>Mfg. Tol., For Mill Fixture</v>
      </c>
      <c r="GL409" s="73" t="str">
        <v>Mfg. Tol., L32</v>
      </c>
      <c r="GM409" s="73" t="str">
        <v>Mfg. Tol., L33</v>
      </c>
      <c r="GN409" s="73" t="str">
        <v>Mfg. Tol., No Tool Marks</v>
      </c>
      <c r="GO409" s="73" t="str">
        <v>Mfg. Tol., OL03361</v>
      </c>
      <c r="GP409" s="73" t="str">
        <v>Mfg. Tol., Record off center value</v>
      </c>
      <c r="GQ409" s="73" t="str">
        <v>Mfg. Tol., Same 3 Places, Record MIN</v>
      </c>
      <c r="GR409" s="73" t="str">
        <v>Mfg. Tol., Section</v>
      </c>
      <c r="GS409" s="73" t="str">
        <v>Mfg. Tol., Section B-B</v>
      </c>
      <c r="GT409" s="73" t="str">
        <v>Mfg. Tol., Section, OL03361</v>
      </c>
      <c r="GU409" s="73" t="str">
        <v>Mfg. Tol., Section, Per Note 2</v>
      </c>
      <c r="GV409" s="73" t="str">
        <v>Mfg. Tol., See Image</v>
      </c>
      <c r="GW409" s="73" t="str">
        <v>Mfg. Tol., See Image, Bore in Blue</v>
      </c>
      <c r="GX409" s="73" t="str">
        <v>Mfg. Tol., See Image, Hook Tip</v>
      </c>
      <c r="GY409" s="73" t="str">
        <v>Mfg. Tol., Sharp Okay No Burr</v>
      </c>
      <c r="GZ409" s="73" t="str">
        <v>Mfg. Tol., Threadless Blank</v>
      </c>
      <c r="HA409" s="73" t="str">
        <v>Mfg.Tol.</v>
      </c>
      <c r="HB409" s="73" t="str">
        <v>Mgf. To., T.S.C.</v>
      </c>
      <c r="HC409" s="73" t="str">
        <v>Milled Feature</v>
      </c>
      <c r="HD409" s="73" t="str">
        <v>Milled Feature, OL04045</v>
      </c>
      <c r="HE409" s="73" t="str">
        <v>More than .0005 out of center = Fail</v>
      </c>
      <c r="HF409" s="73" t="str">
        <v>Must Pass Through</v>
      </c>
      <c r="HG409" s="73" t="str">
        <v>Must pass through gauge</v>
      </c>
      <c r="HH409" s="73" t="str">
        <v>Must Pass Through Go Gauge</v>
      </c>
      <c r="HI409" s="73" t="str">
        <v>Must Pass, See Image.</v>
      </c>
      <c r="HJ409" s="73" t="str">
        <v>NA</v>
      </c>
      <c r="HK409" s="73" t="str">
        <v>Narrow Area</v>
      </c>
      <c r="HL409" s="73" t="str">
        <v>Near Balloon 21</v>
      </c>
      <c r="HM409" s="73" t="str">
        <v>Near Datum B</v>
      </c>
      <c r="HN409" s="73" t="str">
        <v>Neck Dia.</v>
      </c>
      <c r="HO409" s="73" t="str">
        <v>Neck to Head Rad.</v>
      </c>
      <c r="HP409" s="73" t="str">
        <v>No Copper Deposits Allowed</v>
      </c>
      <c r="HQ409" s="73" t="str">
        <v>No Section</v>
      </c>
      <c r="HR409" s="73" t="str">
        <v>No Section, .01 to .014 = Pass</v>
      </c>
      <c r="HS409" s="73" t="str">
        <v>No Section, Rotate Part</v>
      </c>
      <c r="HT409" s="73" t="str">
        <v>No Section, See Image</v>
      </c>
      <c r="HU409" s="73" t="str">
        <v>No Slot, Section B-B</v>
      </c>
      <c r="HV409" s="73" t="str">
        <v>No visual step = Pass</v>
      </c>
      <c r="HW409" s="73" t="str">
        <v>Not to exceed .95 Deep</v>
      </c>
      <c r="HX409" s="73" t="str">
        <v>Note 1</v>
      </c>
      <c r="HY409" s="73" t="str">
        <v>OL00333/A</v>
      </c>
      <c r="HZ409" s="73" t="str">
        <v>OL00519</v>
      </c>
      <c r="IA409" s="73" t="str">
        <v>OL00520</v>
      </c>
      <c r="IB409" s="73" t="str">
        <v>OL00529</v>
      </c>
      <c r="IC409" s="73" t="str">
        <v>OL00542</v>
      </c>
      <c r="ID409" s="73" t="str">
        <v>OL00724</v>
      </c>
      <c r="IE409" s="73" t="str">
        <v>OL01250</v>
      </c>
      <c r="IF409" s="73" t="str">
        <v>OL01869, Threadless Blank</v>
      </c>
      <c r="IG409" s="73" t="str">
        <v>OL01870, Section</v>
      </c>
      <c r="IH409" s="73" t="str">
        <v>OL02255</v>
      </c>
      <c r="II409" s="73" t="str">
        <v>OL02255, Mfg. Tol.</v>
      </c>
      <c r="IJ409" s="73" t="str">
        <v>OL02302</v>
      </c>
      <c r="IK409" s="73" t="str">
        <v xml:space="preserve">OL02318  needed per image instructions </v>
      </c>
      <c r="IL409" s="73" t="str">
        <v>OL02556</v>
      </c>
      <c r="IM409" s="73" t="str">
        <v>OL02557</v>
      </c>
      <c r="IN409" s="73" t="str">
        <v>OL02567</v>
      </c>
      <c r="IO409" s="73" t="str">
        <v>OL02653</v>
      </c>
      <c r="IP409" s="73" t="str">
        <v>OL02718</v>
      </c>
      <c r="IQ409" s="73" t="str">
        <v>OL02841</v>
      </c>
      <c r="IR409" s="73" t="str">
        <v>OL02842</v>
      </c>
      <c r="IS409" s="73" t="str">
        <v>OL02844</v>
      </c>
      <c r="IT409" s="73" t="str">
        <v>OL02871</v>
      </c>
      <c r="IU409" s="73" t="str">
        <v>OL02887</v>
      </c>
      <c r="IV409" s="73" t="str">
        <v>OL03500</v>
      </c>
      <c r="IW409" s="73" t="str">
        <v>OL03766</v>
      </c>
      <c r="IX409" s="73" t="str">
        <v>OL03868</v>
      </c>
      <c r="IY409" s="73" t="str">
        <v>OL03869</v>
      </c>
      <c r="IZ409" s="73" t="str">
        <v>OL03870</v>
      </c>
      <c r="JA409" s="73" t="str">
        <v>OL03873, DWG# 100448-44</v>
      </c>
      <c r="JB409" s="73" t="str">
        <v>OL03949</v>
      </c>
      <c r="JC409" s="73" t="str">
        <v xml:space="preserve">OL04043, Section </v>
      </c>
      <c r="JD409" s="73" t="str">
        <v xml:space="preserve">OL04044, Section </v>
      </c>
      <c r="JE409" s="73" t="str">
        <v>OL04045</v>
      </c>
      <c r="JF409" s="73" t="str">
        <v>OL04045, Milled Feature</v>
      </c>
      <c r="JG409" s="73" t="str">
        <v>OL04063</v>
      </c>
      <c r="JH409" s="73" t="str">
        <v>OL04064</v>
      </c>
      <c r="JI409" s="73" t="str">
        <v>OL04065</v>
      </c>
      <c r="JJ409" s="73" t="str">
        <v>OL04181</v>
      </c>
      <c r="JK409" s="73" t="str">
        <v>OL04218</v>
      </c>
      <c r="JL409" s="73" t="str">
        <v>OL04224, See Image</v>
      </c>
      <c r="JM409" s="73" t="str">
        <v>OL04374</v>
      </c>
      <c r="JN409" s="73" t="str">
        <v>OL04375, Section M-M</v>
      </c>
      <c r="JO409" s="73" t="str">
        <v>OL04376, Section M-M</v>
      </c>
      <c r="JP409" s="73" t="str">
        <v>OL04443</v>
      </c>
      <c r="JQ409" s="73" t="str">
        <v>OL04444</v>
      </c>
      <c r="JR409" s="73" t="str">
        <v>OL05000</v>
      </c>
      <c r="JS409" s="73" t="str">
        <v>One side of slot</v>
      </c>
      <c r="JT409" s="73" t="str">
        <v>Other side of slot</v>
      </c>
      <c r="JU409" s="73" t="str">
        <v>Out of center more than .002 = Fail</v>
      </c>
      <c r="JV409" s="73" t="str">
        <v>Out of center more than.002 = Fail</v>
      </c>
      <c r="JW409" s="73" t="str">
        <v>Overlay OL02713</v>
      </c>
      <c r="JX409" s="73" t="str">
        <v>Overlay OL02714</v>
      </c>
      <c r="JY409" s="73" t="str">
        <v>Overlay OL02718</v>
      </c>
      <c r="JZ409" s="73" t="str">
        <v>Overlay OL03831, Mfg. Tol.</v>
      </c>
      <c r="KA409" s="73" t="str">
        <v>Part Without Slots</v>
      </c>
      <c r="KB409" s="73" t="str">
        <v>Part Without Slots, See Image</v>
      </c>
      <c r="KC409" s="73" t="str">
        <v xml:space="preserve">Pass = .0254 or Less </v>
      </c>
      <c r="KD409" s="73" t="str">
        <v>PD MIN = 4.361, PD MAX = 4.456</v>
      </c>
      <c r="KE409" s="73" t="str">
        <v>Per Balloon 2 Note</v>
      </c>
      <c r="KF409" s="73" t="str">
        <v>Per drawing note(s) 8.</v>
      </c>
      <c r="KG409" s="73" t="str">
        <v>Point or Sphere Tip</v>
      </c>
      <c r="KH409" s="73" t="str">
        <v>Point Tip</v>
      </c>
      <c r="KI409" s="73" t="str">
        <v>R.9 to R1.1 = Pass, See Image</v>
      </c>
      <c r="KJ409" s="73" t="str">
        <v>Ram Construction</v>
      </c>
      <c r="KK409" s="73" t="str">
        <v>Record Same Pass / Fail All Balloons</v>
      </c>
      <c r="KL409" s="73" t="str">
        <v>Ref. Balloon 1</v>
      </c>
      <c r="KM409" s="73" t="str">
        <v>Ref. Balloon 12</v>
      </c>
      <c r="KN409" s="73" t="str">
        <v>Ref. Balloon 13, 100% AQL</v>
      </c>
      <c r="KO409" s="73" t="str">
        <v>Ref. Balloon 2</v>
      </c>
      <c r="KP409" s="73" t="str">
        <v>Ref. Balloon 21, 100% AQL</v>
      </c>
      <c r="KQ409" s="73" t="str">
        <v>Ref. Balloon 4</v>
      </c>
      <c r="KR409" s="73" t="str">
        <v>Ref. Balloon 7</v>
      </c>
      <c r="KS409" s="73" t="str">
        <v>Ref. Balloon 8</v>
      </c>
      <c r="KT409" s="73" t="str">
        <v>Relieved Pin Gauges 09236 &amp; 09235</v>
      </c>
      <c r="KU409" s="73" t="str">
        <v>Rotate Part</v>
      </c>
      <c r="KV409" s="73" t="str">
        <v>Rotate Part, See Image</v>
      </c>
      <c r="KW409" s="73" t="str">
        <v>Same as Root Radius</v>
      </c>
      <c r="KX409" s="73" t="str">
        <v>Section</v>
      </c>
      <c r="KY409" s="73" t="str">
        <v>Section B-B</v>
      </c>
      <c r="KZ409" s="73" t="str">
        <v>Section B-B, Distance Between Grooves</v>
      </c>
      <c r="LA409" s="73" t="str">
        <v>Section C-C</v>
      </c>
      <c r="LB409" s="73" t="str">
        <v>Section Part</v>
      </c>
      <c r="LC409" s="73" t="str">
        <v>Section Part, Measured from Opposite Face</v>
      </c>
      <c r="LD409" s="73" t="str">
        <v>Section, Broachless Blank</v>
      </c>
      <c r="LE409" s="73" t="str">
        <v>Section, EXT. Sphere Location.</v>
      </c>
      <c r="LF409" s="73" t="str">
        <v>Section, Hex Cham. Ang.</v>
      </c>
      <c r="LG409" s="73" t="str">
        <v>Section, Hex Fillet Rad.</v>
      </c>
      <c r="LH409" s="73" t="str">
        <v>Section, INT. Feature</v>
      </c>
      <c r="LI409" s="73" t="str">
        <v>Section, INT. Sphere Location.</v>
      </c>
      <c r="LJ409" s="73" t="str">
        <v>Section, Mfg. Tol.</v>
      </c>
      <c r="LK409" s="73" t="str">
        <v>Section, Mfg. Tol., See Image</v>
      </c>
      <c r="LL409" s="73" t="str">
        <v>Section, OL00486</v>
      </c>
      <c r="LM409" s="73" t="str">
        <v>Section, OL00542</v>
      </c>
      <c r="LN409" s="73" t="str">
        <v>Section, OL00543</v>
      </c>
      <c r="LO409" s="73" t="str">
        <v>Section, OL00544</v>
      </c>
      <c r="LP409" s="73" t="str">
        <v>Section, OL00545</v>
      </c>
      <c r="LQ409" s="73" t="str">
        <v>Section, OL00546</v>
      </c>
      <c r="LR409" s="73" t="str">
        <v>Section, OL00547</v>
      </c>
      <c r="LS409" s="73" t="str">
        <v>Section, OL00555</v>
      </c>
      <c r="LT409" s="73" t="str">
        <v>Section, OL00725</v>
      </c>
      <c r="LU409" s="73" t="str">
        <v>Section, OL01430</v>
      </c>
      <c r="LV409" s="73" t="str">
        <v>Section, OL01434</v>
      </c>
      <c r="LW409" s="73" t="str">
        <v>Section, OL01435</v>
      </c>
      <c r="LX409" s="73" t="str">
        <v>Section, OL01807</v>
      </c>
      <c r="LY409" s="73" t="str">
        <v>Section, OL01830</v>
      </c>
      <c r="LZ409" s="73" t="str">
        <v>Section, OL02351</v>
      </c>
      <c r="MA409" s="73" t="str">
        <v>Section, OL02519</v>
      </c>
      <c r="MB409" s="73" t="str">
        <v>Section, OL02520</v>
      </c>
      <c r="MC409" s="73" t="str">
        <v>Section, OL02522</v>
      </c>
      <c r="MD409" s="73" t="str">
        <v>Section, OL02540</v>
      </c>
      <c r="ME409" s="73" t="str">
        <v>Section, OL02541</v>
      </c>
      <c r="MF409" s="73" t="str">
        <v>Section, OL02552</v>
      </c>
      <c r="MG409" s="73" t="str">
        <v>Section, OL02553</v>
      </c>
      <c r="MH409" s="73" t="str">
        <v>Section, OL02554</v>
      </c>
      <c r="MI409" s="73" t="str">
        <v>Section, OL02555</v>
      </c>
      <c r="MJ409" s="73" t="str">
        <v>Section, OL02558</v>
      </c>
      <c r="MK409" s="73" t="str">
        <v>Section, OL02559</v>
      </c>
      <c r="ML409" s="73" t="str">
        <v>Section, OL02560</v>
      </c>
      <c r="MM409" s="73" t="str">
        <v>Section, OL02619</v>
      </c>
      <c r="MN409" s="73" t="str">
        <v>Section, OL02620</v>
      </c>
      <c r="MO409" s="73" t="str">
        <v>Section, OL02621</v>
      </c>
      <c r="MP409" s="73" t="str">
        <v>Section, OL02622</v>
      </c>
      <c r="MQ409" s="73" t="str">
        <v>Section, OL02623</v>
      </c>
      <c r="MR409" s="73" t="str">
        <v>Section, OL02624</v>
      </c>
      <c r="MS409" s="73" t="str">
        <v>Section, OL02652</v>
      </c>
      <c r="MT409" s="73" t="str">
        <v>Section, OL02680</v>
      </c>
      <c r="MU409" s="73" t="str">
        <v>Section, OL02793</v>
      </c>
      <c r="MV409" s="73" t="str">
        <v>Section, OL02823</v>
      </c>
      <c r="MW409" s="73" t="str">
        <v>Section, OL02843</v>
      </c>
      <c r="MX409" s="73" t="str">
        <v>Section, OL03026, Ext.</v>
      </c>
      <c r="MY409" s="73" t="str">
        <v>Section, OL03026, Int.</v>
      </c>
      <c r="MZ409" s="73" t="str">
        <v>Section, OL03570, DWG# 100448-41</v>
      </c>
      <c r="NA409" s="73" t="str">
        <v>Section, OL03781</v>
      </c>
      <c r="NB409" s="73" t="str">
        <v>Section, OL03911</v>
      </c>
      <c r="NC409" s="73" t="str">
        <v>Section, OL03912</v>
      </c>
      <c r="ND409" s="73" t="str">
        <v>Section, OL03928</v>
      </c>
      <c r="NE409" s="73" t="str">
        <v>Section, OL03929</v>
      </c>
      <c r="NF409" s="73" t="str">
        <v>Section, OL04030</v>
      </c>
      <c r="NG409" s="73" t="str">
        <v>Section, OL04037</v>
      </c>
      <c r="NH409" s="73" t="str">
        <v>Section, OL04038</v>
      </c>
      <c r="NI409" s="73" t="str">
        <v>Section, OL04046</v>
      </c>
      <c r="NJ409" s="73" t="str">
        <v>Section, OL04065</v>
      </c>
      <c r="NK409" s="73" t="str">
        <v>Section, OL04066</v>
      </c>
      <c r="NL409" s="73" t="str">
        <v>Section, OL04067</v>
      </c>
      <c r="NM409" s="73" t="str">
        <v>Section, OL04069</v>
      </c>
      <c r="NN409" s="73" t="str">
        <v>Section, OL04071</v>
      </c>
      <c r="NO409" s="73" t="str">
        <v>Section, OL04173</v>
      </c>
      <c r="NP409" s="73" t="str">
        <v>Section, OL04174</v>
      </c>
      <c r="NQ409" s="73" t="str">
        <v>Section, OL04214</v>
      </c>
      <c r="NR409" s="73" t="str">
        <v>Section, OL04215</v>
      </c>
      <c r="NS409" s="73" t="str">
        <v>Section, OL04216</v>
      </c>
      <c r="NT409" s="73" t="str">
        <v>Section, OL04217</v>
      </c>
      <c r="NU409" s="73" t="str">
        <v>Section, Overlay OL02716</v>
      </c>
      <c r="NV409" s="73" t="str">
        <v>Section, Overlay OL02717</v>
      </c>
      <c r="NW409" s="73" t="str">
        <v>Section, See Image</v>
      </c>
      <c r="NX409" s="73" t="str">
        <v>Section, See Image, DWG# 100448-41</v>
      </c>
      <c r="NY409" s="73" t="str">
        <v>Section, Without Sots</v>
      </c>
      <c r="NZ409" s="73" t="str">
        <v>See Comments Sheet</v>
      </c>
      <c r="OA409" s="73" t="str">
        <v>See Comments Sheet, OL02318</v>
      </c>
      <c r="OB409" s="73" t="str">
        <v>See Image</v>
      </c>
      <c r="OC409" s="73" t="str">
        <v>See Image, .005 or Less = Pass</v>
      </c>
      <c r="OD409" s="73" t="str">
        <v>See Image, Check Near Radius</v>
      </c>
      <c r="OE409" s="73" t="str">
        <v>See Image, Constrained</v>
      </c>
      <c r="OF409" s="73" t="str">
        <v>See Image, Distance Between Flats</v>
      </c>
      <c r="OG409" s="73" t="str">
        <v xml:space="preserve">See Image, Mfg. Tol, Section A-A </v>
      </c>
      <c r="OH409" s="73" t="str">
        <v>See image, Mfg. Tol.</v>
      </c>
      <c r="OI409" s="73" t="str">
        <v>See Image, Mic. Across Flats</v>
      </c>
      <c r="OJ409" s="73" t="str">
        <v>See Image, OL02850</v>
      </c>
      <c r="OK409" s="73" t="str">
        <v>See Image, OL02880</v>
      </c>
      <c r="OL409" s="73" t="str">
        <v>See Image, OL03926</v>
      </c>
      <c r="OM409" s="73" t="str">
        <v>See Image, OL03927</v>
      </c>
      <c r="ON409" s="73" t="str">
        <v>See Image, OL04003</v>
      </c>
      <c r="OO409" s="73" t="str">
        <v>'See Image, OL04342,  Best Fit Joe Block</v>
      </c>
      <c r="OP409" s="73" t="str">
        <v>See Image, OL04342,  Blank</v>
      </c>
      <c r="OQ409" s="73" t="str">
        <v>See Image, OL04342, Blank</v>
      </c>
      <c r="OR409" s="73" t="str">
        <v>See Image, OL04343, Blank</v>
      </c>
      <c r="OS409" s="73" t="str">
        <v>See Image, Pass = .002 or Less</v>
      </c>
      <c r="OT409" s="73" t="str">
        <v>See Image, Rcd. MAX</v>
      </c>
      <c r="OU409" s="73" t="str">
        <v>See Image, Rcd. MIN</v>
      </c>
      <c r="OV409" s="73" t="str">
        <v>See Image, Section</v>
      </c>
      <c r="OW409" s="73" t="str">
        <v>See Image, Section A-A</v>
      </c>
      <c r="OX409" s="73" t="str">
        <v>See Image, Section B-B</v>
      </c>
      <c r="OY409" s="73" t="str">
        <v>See Image, Section B-B, TSC</v>
      </c>
      <c r="OZ409" s="73" t="str">
        <v>See Image, Shank Drawing # 18000-XX-XX A</v>
      </c>
      <c r="PA409" s="73" t="str">
        <v>Sequencial Laser 01, 120 Per Print</v>
      </c>
      <c r="PB409" s="73" t="str">
        <v>Set to .202, Zero on Thread Lead</v>
      </c>
      <c r="PC409" s="73" t="str">
        <v>Sharp OK, No Burr</v>
      </c>
      <c r="PD409" s="73" t="str">
        <v>Sharp OK, No Raised Edge, See Image</v>
      </c>
      <c r="PE409" s="73" t="str">
        <v>Sharp OK, No Raised Edges</v>
      </c>
      <c r="PF409" s="73" t="str">
        <v>Sharp okay no raised edge</v>
      </c>
      <c r="PG409" s="73" t="str">
        <v>Sharp Okay, No Burr</v>
      </c>
      <c r="PH409" s="73" t="str">
        <v>Sharp Okay, No Raised Edge</v>
      </c>
      <c r="PI409" s="73" t="str">
        <v>Sharp Okay, No Raised Edges,</v>
      </c>
      <c r="PJ409" s="73" t="str">
        <v>Sharp Okay, See Image</v>
      </c>
      <c r="PK409" s="73" t="str">
        <v xml:space="preserve">Start of Radius @ .195 </v>
      </c>
      <c r="PL409" s="73" t="str">
        <v xml:space="preserve">Start of Radius @ .21 </v>
      </c>
      <c r="PM409" s="73" t="str">
        <v xml:space="preserve">T.S.C. </v>
      </c>
      <c r="PN409" s="73" t="str">
        <v>Tangent Point</v>
      </c>
      <c r="PO409" s="73" t="str">
        <v>Tangent point of R.50</v>
      </c>
      <c r="PP409" s="73" t="str">
        <v>Taper Check, Mfg.Tol.</v>
      </c>
      <c r="PQ409" s="73" t="str">
        <v>Taper Check, Mfg.Tol., See Image</v>
      </c>
      <c r="PR409" s="73" t="str">
        <v>Thrd. Minor Ø</v>
      </c>
      <c r="PS409" s="73" t="str">
        <v>Thrd. Relief Ø</v>
      </c>
      <c r="PT409" s="73" t="str">
        <v>Threadless Blank</v>
      </c>
      <c r="PU409" s="73" t="str">
        <v>Threadless Blank, From Major Ø</v>
      </c>
      <c r="PV409" s="73" t="str">
        <v>Threadless Blank, Mfg. Tol.</v>
      </c>
      <c r="PW409" s="73" t="str">
        <v>Threadless Blank, Thrd. to Neck Rad.</v>
      </c>
      <c r="PX409" s="73" t="str">
        <v>Thredless Blank</v>
      </c>
      <c r="PY409" s="73" t="str">
        <v>To center of R.005</v>
      </c>
      <c r="PZ409" s="73" t="str">
        <v>Torx Min. Dia.</v>
      </c>
      <c r="QA409" s="73" t="str">
        <v>Turn Ø Free of Mill Marks</v>
      </c>
      <c r="QB409" s="73" t="str">
        <v>Use (Full) GO Hex</v>
      </c>
      <c r="QC409" s="73" t="str">
        <v>Use Balloon 1 FULL Gauge</v>
      </c>
      <c r="QD409" s="73" t="str">
        <v>Use Balloon 9 FULL GO</v>
      </c>
      <c r="QE409" s="73" t="str">
        <v>Use Best Fit Pin</v>
      </c>
      <c r="QF409" s="73" t="str">
        <v>Use Disk Tip</v>
      </c>
      <c r="QG409" s="73" t="str">
        <v>Use flat bottomed indicator tip.</v>
      </c>
      <c r="QH409" s="73" t="str">
        <v xml:space="preserve">Use Full .093 Go Hex </v>
      </c>
      <c r="QI409" s="73" t="str">
        <v xml:space="preserve">Use Full .0930 Go Hex </v>
      </c>
      <c r="QJ409" s="73" t="str">
        <v>Use Full .1235 Go Hex</v>
      </c>
      <c r="QK409" s="73" t="str">
        <v>Use Gauge K2-98-8019-04, See Image</v>
      </c>
      <c r="QL409" s="73" t="str">
        <v>Use large flat indicator tip</v>
      </c>
      <c r="QM409" s="73" t="str">
        <v>Use Pins.3330/.3350, See Image MAX NO-GO</v>
      </c>
      <c r="QN409" s="73" t="str">
        <v>Use Pointed Drop Indicator Tip</v>
      </c>
      <c r="QO409" s="73" t="str">
        <v>V-Block</v>
      </c>
      <c r="QP409" s="73" t="str">
        <v>V-Block,  AMB for 13</v>
      </c>
      <c r="QQ409" s="73" t="str">
        <v>V-Block,  Hex Cham. Dia.</v>
      </c>
      <c r="QR409" s="73" t="str">
        <v>V-Block, Hex Depth</v>
      </c>
      <c r="QS409" s="73" t="str">
        <v>VBU Gauge</v>
      </c>
      <c r="QT409" s="73" t="str">
        <v>Visibally smaller than HEX=Pass</v>
      </c>
      <c r="QU409" s="73" t="str">
        <v>Visual Per Drawing</v>
      </c>
      <c r="QV409" s="73" t="str">
        <v>Whirl Blank</v>
      </c>
      <c r="QW409" s="73" t="str">
        <v xml:space="preserve">Whirl Blank </v>
      </c>
      <c r="QX409" s="73" t="str">
        <v>Whirl Blank, Neck Rad. End to Head CL</v>
      </c>
      <c r="QY409" s="73" t="str">
        <v>Whirl Blank, Nose Start Dia.</v>
      </c>
      <c r="QZ409" s="73" t="str">
        <v>Whirl Blank, Nose Start Dist.</v>
      </c>
      <c r="RA409" s="73" t="str">
        <v>Whirl Blank, Thrd. Minor</v>
      </c>
      <c r="RB409" s="73" t="str">
        <v>Whirl Blank, Thrd. Pullout Dia.</v>
      </c>
      <c r="RC409" s="73" t="str">
        <v>Whole Part, Removal is at Assy. Level</v>
      </c>
      <c r="RD409" s="73" t="str">
        <v>Wide Area</v>
      </c>
      <c r="RE409" s="73" t="str">
        <v>Zero on End of Go Gauge</v>
      </c>
    </row>
    <row r="410" spans="1:473">
      <c r="A410" s="73" t="s">
        <v>1036</v>
      </c>
      <c r="C410" s="73" t="str" cm="1">
        <f t="array" ref="C410:RE410">TRANSPOSE(_xlfn._xlws.SORT(_xlfn._xlws.FILTER($A$2:$A$600,ISNUMBER(SEARCH('PartLib Table'!M417,$A$2:$A$600)),"not found")))</f>
        <v xml:space="preserve"> 'C', Whirl Blank</v>
      </c>
      <c r="D410" s="73" t="str">
        <v xml:space="preserve"> See Image, Constrained</v>
      </c>
      <c r="E410" s="73" t="str">
        <v>(.04 to .12 range = Pass)</v>
      </c>
      <c r="F410" s="73" t="str">
        <v>(.042 FULL) Go Pin Seat Fully</v>
      </c>
      <c r="G410" s="73" t="str">
        <v>(B), Mfg. Tol.</v>
      </c>
      <c r="H410" s="73" t="str">
        <v>(B), O.A.L.</v>
      </c>
      <c r="I410" s="73" t="str">
        <v>.001 or less =Pass</v>
      </c>
      <c r="J410" s="73" t="str">
        <v>.001 or less out of center = Pass</v>
      </c>
      <c r="K410" s="73" t="str">
        <v>.002 or Less = Pass</v>
      </c>
      <c r="L410" s="73" t="str">
        <v>.002 or Less out of center = Pass</v>
      </c>
      <c r="M410" s="73" t="str">
        <v>.005 to .015 = Pass</v>
      </c>
      <c r="N410" s="73" t="str">
        <v>.0125 Mean, Section</v>
      </c>
      <c r="O410" s="73" t="str">
        <v>.025 or Less in X &amp; Y=Pass</v>
      </c>
      <c r="P410" s="73" t="str">
        <v>.038 Mean</v>
      </c>
      <c r="Q410" s="73" t="str">
        <v>.063 MM = .0024 IN, See Image</v>
      </c>
      <c r="R410" s="73" t="str">
        <v>.063MM = .0024"</v>
      </c>
      <c r="S410" s="73" t="str">
        <v>.243 NO-GO, Unconstrained, Must Not Start</v>
      </c>
      <c r="T410" s="73" t="str">
        <v>@ Back Face &amp; ID, No Raised Edge</v>
      </c>
      <c r="U410" s="73" t="str">
        <v>@ Back Face &amp; OD, No Raised Edge</v>
      </c>
      <c r="V410" s="73" t="str">
        <v>@ ID &amp; FACE</v>
      </c>
      <c r="W410" s="73" t="str">
        <v>@ OD &amp; BACK FACE</v>
      </c>
      <c r="X410" s="73" t="str">
        <v>@ OD &amp; FACE</v>
      </c>
      <c r="Y410" s="73" t="str">
        <v>Across from slot</v>
      </c>
      <c r="Z410" s="73" t="str">
        <v>All Edge Breaks</v>
      </c>
      <c r="AA410" s="73" t="str">
        <v>Attached to bar stock</v>
      </c>
      <c r="AB410" s="73" t="str">
        <v xml:space="preserve">Back Turn Fillet Rad. </v>
      </c>
      <c r="AC410" s="73" t="str">
        <v>Balloon 1 (DWG FRM0105 Page 2, NV-27)</v>
      </c>
      <c r="AD410" s="73" t="str">
        <v>Balloon 1 (DWG FRM0105, NV-30)</v>
      </c>
      <c r="AE410" s="73" t="str">
        <v>Balloon 1 (P# 9890002-20) OL00429/A</v>
      </c>
      <c r="AF410" s="73" t="str">
        <v>Balloon 1, DWG#FRM0105</v>
      </c>
      <c r="AG410" s="73" t="str">
        <v>Balloon 11, See Image</v>
      </c>
      <c r="AH410" s="73" t="str">
        <v xml:space="preserve">Balloon 2 (DWG FRM0105 Page 2, NV-27) </v>
      </c>
      <c r="AI410" s="73" t="str">
        <v>Balloon 2 (DWG FRM0105, NV-30)</v>
      </c>
      <c r="AJ410" s="73" t="str">
        <v>Balloon 2 (P# 9890002-20)</v>
      </c>
      <c r="AK410" s="73" t="str">
        <v>Balloon 2, DWG#FRM0105</v>
      </c>
      <c r="AL410" s="73" t="str">
        <v>Balloon 2, DWG#FRM0105, See Image</v>
      </c>
      <c r="AM410" s="73" t="str">
        <v>Balloon 3 (DWG FRM0105, NV-30 Minor)</v>
      </c>
      <c r="AN410" s="73" t="str">
        <v>Balloon 3 (DWG FRM0105, NV-30)</v>
      </c>
      <c r="AO410" s="73" t="str">
        <v>Balloon 3 (P# 9890002-20)</v>
      </c>
      <c r="AP410" s="73" t="str">
        <v>Balloon 4</v>
      </c>
      <c r="AQ410" s="73" t="str">
        <v>Balloon 4 (P# 9890002-20)</v>
      </c>
      <c r="AR410" s="73" t="str">
        <v>Below Middle Band</v>
      </c>
      <c r="AS410" s="73" t="str">
        <v>Best Fit Pin, .003 or Less =Pass</v>
      </c>
      <c r="AT410" s="73" t="str">
        <v>Blank</v>
      </c>
      <c r="AU410" s="73" t="str">
        <v>Blank Turn Maj.</v>
      </c>
      <c r="AV410" s="73" t="str">
        <v>Blank Turn Maj. Mill Flt., OL4172</v>
      </c>
      <c r="AW410" s="73" t="str">
        <v>Blank Without .010 Slots</v>
      </c>
      <c r="AX410" s="73" t="str">
        <v>Blank Without .010 Slots, Section</v>
      </c>
      <c r="AY410" s="73" t="str">
        <v>Blank without thread</v>
      </c>
      <c r="AZ410" s="73" t="str">
        <v xml:space="preserve">Blank, Center of V Grv. </v>
      </c>
      <c r="BA410" s="73" t="str">
        <v>Blank, Check R adjacent Balloon 17</v>
      </c>
      <c r="BB410" s="73" t="str">
        <v>Blank, EXT. Feature</v>
      </c>
      <c r="BC410" s="73" t="str">
        <v>Blank, See Image, OL04335</v>
      </c>
      <c r="BD410" s="73" t="str">
        <v>Blank, See Image, OL04336</v>
      </c>
      <c r="BE410" s="73" t="str">
        <v xml:space="preserve">Blank, Thrd. </v>
      </c>
      <c r="BF410" s="73" t="str">
        <v>Blank, Turn Tip</v>
      </c>
      <c r="BG410" s="73" t="str">
        <v>Blank, Without Thrd.</v>
      </c>
      <c r="BH410" s="73" t="str">
        <v>Blank, Without Thread</v>
      </c>
      <c r="BI410" s="73" t="str">
        <v xml:space="preserve">Blunt Start Blend to Minor </v>
      </c>
      <c r="BJ410" s="73" t="str">
        <v>Calc., Use Go HEX</v>
      </c>
      <c r="BK410" s="73" t="str">
        <v>Can't dig into OD</v>
      </c>
      <c r="BL410" s="73" t="str">
        <v>Carbide Gauge</v>
      </c>
      <c r="BM410" s="73" t="str">
        <v xml:space="preserve">Center of V Grv. </v>
      </c>
      <c r="BN410" s="73" t="str">
        <v>Centered Less than .03 = Pass</v>
      </c>
      <c r="BO410" s="73" t="str">
        <v>Centered within .0005 or Less = Pass</v>
      </c>
      <c r="BP410" s="73" t="str">
        <v>Centered within .001 or Less = Pass</v>
      </c>
      <c r="BQ410" s="73" t="str">
        <v>Centered within .0254 or Less = Pass</v>
      </c>
      <c r="BR410" s="73" t="str">
        <v>Check close to Rod Slot</v>
      </c>
      <c r="BS410" s="73" t="str">
        <v>Check every other hole</v>
      </c>
      <c r="BT410" s="73" t="str">
        <v>Check Go over full length of slot.</v>
      </c>
      <c r="BU410" s="73" t="str">
        <v>Check Near Closed End</v>
      </c>
      <c r="BV410" s="73" t="str">
        <v>Check per Print View, Away from Rod Slot</v>
      </c>
      <c r="BW410" s="73" t="str">
        <v>Check to Balloon 30 Go Pin</v>
      </c>
      <c r="BX410" s="73" t="str">
        <v>Check with .2705 SET Pin Inside Part</v>
      </c>
      <c r="BY410" s="73" t="str">
        <v>Check with Hex Up</v>
      </c>
      <c r="BZ410" s="73" t="str">
        <v>CMM Blank</v>
      </c>
      <c r="CA410" s="73" t="str">
        <v>Confirm Full Radius</v>
      </c>
      <c r="CB410" s="73" t="str">
        <v>Constrained in fixture</v>
      </c>
      <c r="CC410" s="73" t="str">
        <v>Constrained with Ring</v>
      </c>
      <c r="CD410" s="73" t="str">
        <v>Constrained, See Image</v>
      </c>
      <c r="CE410" s="73" t="str">
        <v>Dim. "A"</v>
      </c>
      <c r="CF410" s="73" t="str">
        <v>Dim. "B"</v>
      </c>
      <c r="CG410" s="73" t="str">
        <v>Dim. "C"</v>
      </c>
      <c r="CH410" s="73" t="str">
        <v>Dim. "D", Whirl Blank</v>
      </c>
      <c r="CI410" s="73" t="str">
        <v>Dim. "G"</v>
      </c>
      <c r="CJ410" s="73" t="str">
        <v>Dim. E, Blank Turn Maj. &amp;  Mill Flt</v>
      </c>
      <c r="CK410" s="73" t="str">
        <v>Dim. E, Blank Turn Maj.&amp;  Mill Flt</v>
      </c>
      <c r="CL410" s="73" t="str">
        <v>Dim. H, Whirl Blank</v>
      </c>
      <c r="CM410" s="73" t="str">
        <v>Dim. J, 'Blank Turn Maj. &amp; Whirl Blank</v>
      </c>
      <c r="CN410" s="73" t="str">
        <v>Disk Drop Indicator Tip</v>
      </c>
      <c r="CO410" s="73" t="str">
        <v>DWG 100448-15, Balloon F_1</v>
      </c>
      <c r="CP410" s="73" t="str">
        <v>DWG 100448-15, OL02571</v>
      </c>
      <c r="CQ410" s="73" t="str">
        <v>DWG 100448-41</v>
      </c>
      <c r="CR410" s="73" t="str">
        <v>DWG 9890040, (10E),Section Part, OL01139</v>
      </c>
      <c r="CS410" s="73" t="str">
        <v>DWG 9890040, (10E),Section, OL01139</v>
      </c>
      <c r="CT410" s="73" t="str">
        <v>DWG 9890040, (11E)</v>
      </c>
      <c r="CU410" s="73" t="str">
        <v>DWG 9890040, (11E), Pins with Flats</v>
      </c>
      <c r="CV410" s="73" t="str">
        <v>DWG 9890040, (12E),  Pass=.002 or less</v>
      </c>
      <c r="CW410" s="73" t="str">
        <v>DWG 9890040, (12E), See Image</v>
      </c>
      <c r="CX410" s="73" t="str">
        <v>DWG 9890040, (1E), OL01431</v>
      </c>
      <c r="CY410" s="73" t="str">
        <v>DWG 9890040, (1E), OL01432</v>
      </c>
      <c r="CZ410" s="73" t="str">
        <v>DWG 9890040, (2E), OL01432</v>
      </c>
      <c r="DA410" s="73" t="str">
        <v>DWG 9890040, (3E)</v>
      </c>
      <c r="DB410" s="73" t="str">
        <v>DWG 9890040, (4E)</v>
      </c>
      <c r="DC410" s="73" t="str">
        <v>DWG 9890040, (5E), OL02336</v>
      </c>
      <c r="DD410" s="73" t="str">
        <v>DWG 9890040, (6E)</v>
      </c>
      <c r="DE410" s="73" t="str">
        <v>DWG 9890040, (7E)</v>
      </c>
      <c r="DF410" s="73" t="str">
        <v>DWG 9890040, (8E), OL01433</v>
      </c>
      <c r="DG410" s="73" t="str">
        <v>DWG 9890040, (8E), OL01433, Section</v>
      </c>
      <c r="DH410" s="73" t="str">
        <v>DWG 9890040, (9E), Close to Rod Slot</v>
      </c>
      <c r="DI410" s="73" t="str">
        <v>DWG 9890040, (9E),Close to Rod Slot</v>
      </c>
      <c r="DJ410" s="73" t="str">
        <v>DWG FRM0105 PAGE 2</v>
      </c>
      <c r="DK410" s="73" t="str">
        <v>DWG# 100448-41</v>
      </c>
      <c r="DL410" s="73" t="str">
        <v>DWG# 100448-44</v>
      </c>
      <c r="DM410" s="73" t="str">
        <v>DWG# 9890003  (1), Section OL00436/A</v>
      </c>
      <c r="DN410" s="73" t="str">
        <v>DWG# 9890003 (3), Ring Gauge Constrained</v>
      </c>
      <c r="DO410" s="73" t="str">
        <v>DWG# 9890003 (4), Section</v>
      </c>
      <c r="DP410" s="73" t="str">
        <v>DWG#100448-26, Balloon 1K, OL02350</v>
      </c>
      <c r="DQ410" s="73" t="str">
        <v>DWG#100448-26, Balloon 2K, OL02350</v>
      </c>
      <c r="DR410" s="73" t="str">
        <v>DWG#100448-26, Balloon 3K, OL02363</v>
      </c>
      <c r="DS410" s="73" t="str">
        <v>DWG#100448-26, Balloon 4K</v>
      </c>
      <c r="DT410" s="73" t="str">
        <v>DWG#100448-26, Balloon 5K, Section</v>
      </c>
      <c r="DU410" s="73" t="str">
        <v>DWG#100448-26, Balloon 6K</v>
      </c>
      <c r="DV410" s="73" t="str">
        <v>DWG#100448-26, Balloon 7K, Section</v>
      </c>
      <c r="DW410" s="73" t="str">
        <v>DWG#100448-26, Mfg. Tol.</v>
      </c>
      <c r="DX410" s="73" t="str">
        <v>DWG#9890003 (2) Ring Gauge Constrained</v>
      </c>
      <c r="DY410" s="73" t="str">
        <v>DWG#9890044</v>
      </c>
      <c r="DZ410" s="73" t="str">
        <v>DWG#9890044 .1985 to .2005=Pass</v>
      </c>
      <c r="EA410" s="73" t="str">
        <v>DWG#9890044 Overlay OL02441</v>
      </c>
      <c r="EB410" s="73" t="str">
        <v>DWG#9890044, OL02441</v>
      </c>
      <c r="EC410" s="73" t="str">
        <v>DWG#FRM0105</v>
      </c>
      <c r="ED410" s="73" t="str">
        <v>EXT.</v>
      </c>
      <c r="EE410" s="73" t="str">
        <v>EXT. Section, OL02460</v>
      </c>
      <c r="EF410" s="73" t="str">
        <v>EXT., OL04223</v>
      </c>
      <c r="EG410" s="73" t="str">
        <v>Flat Drop Indicator Tip</v>
      </c>
      <c r="EH410" s="73" t="str">
        <v>Full Go Pin, No Light, at Radius</v>
      </c>
      <c r="EI410" s="73" t="str">
        <v>Function Check</v>
      </c>
      <c r="EJ410" s="73" t="str">
        <v>GO Function Gauge</v>
      </c>
      <c r="EK410" s="73" t="str">
        <v>Go Gauge for Balloon 1 &amp; 4</v>
      </c>
      <c r="EL410" s="73" t="str">
        <v>Go Pin must pass through</v>
      </c>
      <c r="EM410" s="73" t="str">
        <v>Greater than .005 = Fail, Section</v>
      </c>
      <c r="EN410" s="73" t="str">
        <v>Greater than .025 out of center = Fail</v>
      </c>
      <c r="EO410" s="73" t="str">
        <v>Greater than 2.6 = Pass</v>
      </c>
      <c r="EP410" s="73" t="str">
        <v>Green = Pass, Red = Fail</v>
      </c>
      <c r="EQ410" s="73" t="str">
        <v>Hex Depth</v>
      </c>
      <c r="ER410" s="73" t="str">
        <v>Hex Minor</v>
      </c>
      <c r="ES410" s="73" t="str">
        <v>Hole Dia.</v>
      </c>
      <c r="ET410" s="73" t="str">
        <v>Hook or Disk Tip</v>
      </c>
      <c r="EU410" s="73" t="str">
        <v>ID Sphere Finish</v>
      </c>
      <c r="EV410" s="73" t="str">
        <v>ID/OD Both Sides, Diff. .002 or less = Pass</v>
      </c>
      <c r="EW410" s="73" t="str">
        <v>If Looks Big, Section</v>
      </c>
      <c r="EX410" s="73" t="str">
        <v>If Looks Small, Section</v>
      </c>
      <c r="EY410" s="73" t="str">
        <v>Insp. Close to Break Away, Mfg.Tol.</v>
      </c>
      <c r="EZ410" s="73" t="str">
        <v>INT.</v>
      </c>
      <c r="FA410" s="73" t="str">
        <v>INT. Section, OL02460</v>
      </c>
      <c r="FB410" s="73" t="str">
        <v>INT., OL04223</v>
      </c>
      <c r="FC410" s="73" t="str">
        <v>Intersect. of 7.7 &amp; R0.10</v>
      </c>
      <c r="FD410" s="73" t="str">
        <v>Intersect. of 8.79 and R.25 MAX</v>
      </c>
      <c r="FE410" s="73" t="str">
        <v>Keep Ind. Tip away from corner</v>
      </c>
      <c r="FF410" s="73" t="str">
        <v>L31</v>
      </c>
      <c r="FG410" s="73" t="str">
        <v>Laser Mark</v>
      </c>
      <c r="FH410" s="73" t="str">
        <v>LASER PER NOTE 4</v>
      </c>
      <c r="FI410" s="73" t="str">
        <v>LASER PER NOTE 4, Final Check 1 only</v>
      </c>
      <c r="FJ410" s="73" t="str">
        <v>Less than .002 out of center = Pass</v>
      </c>
      <c r="FK410" s="73" t="str">
        <v>Less than 2.75 = Pass, Section</v>
      </c>
      <c r="FL410" s="73" t="str">
        <v>List as pin. Not Calibrated</v>
      </c>
      <c r="FM410" s="73" t="str">
        <v>M9 X 1.25 BUTT See Comment Image</v>
      </c>
      <c r="FN410" s="73" t="str">
        <v>Manual Section</v>
      </c>
      <c r="FO410" s="73" t="str">
        <v>Max Deep .241 NO-GO =.42</v>
      </c>
      <c r="FP410" s="73" t="str">
        <v>MAX Depth of (Note 7) .241 NO-GO Pin</v>
      </c>
      <c r="FQ410" s="73" t="str">
        <v>Measure from Blue Line, See Image</v>
      </c>
      <c r="FR410" s="73" t="str">
        <v>Measure Width of Blue Area, See Image</v>
      </c>
      <c r="FS410" s="73" t="str">
        <v>Mfg. Tol</v>
      </c>
      <c r="FT410" s="73" t="str">
        <v>Mfg. Tol, See Image</v>
      </c>
      <c r="FU410" s="73" t="str">
        <v>Mfg. Tol.</v>
      </c>
      <c r="FV410" s="73" t="str">
        <v>Mfg. Tol. "A"</v>
      </c>
      <c r="FW410" s="73" t="str">
        <v>Mfg. Tol. (Zero on Gauge Full Dia. Lead)</v>
      </c>
      <c r="FX410" s="73" t="str">
        <v>Mfg. Tol. Balloon 11, See Image</v>
      </c>
      <c r="FY410" s="73" t="str">
        <v>Mfg. Tol. Balloon 4</v>
      </c>
      <c r="FZ410" s="73" t="str">
        <v>Mfg. Tol. Balloon 7</v>
      </c>
      <c r="GA410" s="73" t="str">
        <v xml:space="preserve">Mfg. Tol. C-Bore Face (Ballo 28) </v>
      </c>
      <c r="GB410" s="73" t="str">
        <v>Mfg. Tol. Section</v>
      </c>
      <c r="GC410" s="73" t="str">
        <v>Mfg. Tol. See Image</v>
      </c>
      <c r="GD410" s="73" t="str">
        <v>Mfg. Tol., 3 Places, Record MAX</v>
      </c>
      <c r="GE410" s="73" t="str">
        <v>Mfg. Tol., Balloon 11</v>
      </c>
      <c r="GF410" s="73" t="str">
        <v>Mfg. Tol., Balloon 7</v>
      </c>
      <c r="GG410" s="73" t="str">
        <v>Mfg. Tol., Blank</v>
      </c>
      <c r="GH410" s="73" t="str">
        <v>Mfg. Tol., Blank, Balloon 12</v>
      </c>
      <c r="GI410" s="73" t="str">
        <v>Mfg. Tol., Blend to SØ.320</v>
      </c>
      <c r="GJ410" s="73" t="str">
        <v>Mfg. Tol., Calculation</v>
      </c>
      <c r="GK410" s="73" t="str">
        <v>Mfg. Tol., For Mill Fixture</v>
      </c>
      <c r="GL410" s="73" t="str">
        <v>Mfg. Tol., L32</v>
      </c>
      <c r="GM410" s="73" t="str">
        <v>Mfg. Tol., L33</v>
      </c>
      <c r="GN410" s="73" t="str">
        <v>Mfg. Tol., No Tool Marks</v>
      </c>
      <c r="GO410" s="73" t="str">
        <v>Mfg. Tol., OL03361</v>
      </c>
      <c r="GP410" s="73" t="str">
        <v>Mfg. Tol., Record off center value</v>
      </c>
      <c r="GQ410" s="73" t="str">
        <v>Mfg. Tol., Same 3 Places, Record MIN</v>
      </c>
      <c r="GR410" s="73" t="str">
        <v>Mfg. Tol., Section</v>
      </c>
      <c r="GS410" s="73" t="str">
        <v>Mfg. Tol., Section B-B</v>
      </c>
      <c r="GT410" s="73" t="str">
        <v>Mfg. Tol., Section, OL03361</v>
      </c>
      <c r="GU410" s="73" t="str">
        <v>Mfg. Tol., Section, Per Note 2</v>
      </c>
      <c r="GV410" s="73" t="str">
        <v>Mfg. Tol., See Image</v>
      </c>
      <c r="GW410" s="73" t="str">
        <v>Mfg. Tol., See Image, Bore in Blue</v>
      </c>
      <c r="GX410" s="73" t="str">
        <v>Mfg. Tol., See Image, Hook Tip</v>
      </c>
      <c r="GY410" s="73" t="str">
        <v>Mfg. Tol., Sharp Okay No Burr</v>
      </c>
      <c r="GZ410" s="73" t="str">
        <v>Mfg. Tol., Threadless Blank</v>
      </c>
      <c r="HA410" s="73" t="str">
        <v>Mfg.Tol.</v>
      </c>
      <c r="HB410" s="73" t="str">
        <v>Mgf. To., T.S.C.</v>
      </c>
      <c r="HC410" s="73" t="str">
        <v>Milled Feature</v>
      </c>
      <c r="HD410" s="73" t="str">
        <v>Milled Feature, OL04045</v>
      </c>
      <c r="HE410" s="73" t="str">
        <v>More than .0005 out of center = Fail</v>
      </c>
      <c r="HF410" s="73" t="str">
        <v>Must Pass Through</v>
      </c>
      <c r="HG410" s="73" t="str">
        <v>Must pass through gauge</v>
      </c>
      <c r="HH410" s="73" t="str">
        <v>Must Pass Through Go Gauge</v>
      </c>
      <c r="HI410" s="73" t="str">
        <v>Must Pass, See Image.</v>
      </c>
      <c r="HJ410" s="73" t="str">
        <v>NA</v>
      </c>
      <c r="HK410" s="73" t="str">
        <v>Narrow Area</v>
      </c>
      <c r="HL410" s="73" t="str">
        <v>Near Balloon 21</v>
      </c>
      <c r="HM410" s="73" t="str">
        <v>Near Datum B</v>
      </c>
      <c r="HN410" s="73" t="str">
        <v>Neck Dia.</v>
      </c>
      <c r="HO410" s="73" t="str">
        <v>Neck to Head Rad.</v>
      </c>
      <c r="HP410" s="73" t="str">
        <v>No Copper Deposits Allowed</v>
      </c>
      <c r="HQ410" s="73" t="str">
        <v>No Section</v>
      </c>
      <c r="HR410" s="73" t="str">
        <v>No Section, .01 to .014 = Pass</v>
      </c>
      <c r="HS410" s="73" t="str">
        <v>No Section, Rotate Part</v>
      </c>
      <c r="HT410" s="73" t="str">
        <v>No Section, See Image</v>
      </c>
      <c r="HU410" s="73" t="str">
        <v>No Slot, Section B-B</v>
      </c>
      <c r="HV410" s="73" t="str">
        <v>No visual step = Pass</v>
      </c>
      <c r="HW410" s="73" t="str">
        <v>Not to exceed .95 Deep</v>
      </c>
      <c r="HX410" s="73" t="str">
        <v>Note 1</v>
      </c>
      <c r="HY410" s="73" t="str">
        <v>OL00333/A</v>
      </c>
      <c r="HZ410" s="73" t="str">
        <v>OL00519</v>
      </c>
      <c r="IA410" s="73" t="str">
        <v>OL00520</v>
      </c>
      <c r="IB410" s="73" t="str">
        <v>OL00529</v>
      </c>
      <c r="IC410" s="73" t="str">
        <v>OL00542</v>
      </c>
      <c r="ID410" s="73" t="str">
        <v>OL00724</v>
      </c>
      <c r="IE410" s="73" t="str">
        <v>OL01250</v>
      </c>
      <c r="IF410" s="73" t="str">
        <v>OL01869, Threadless Blank</v>
      </c>
      <c r="IG410" s="73" t="str">
        <v>OL01870, Section</v>
      </c>
      <c r="IH410" s="73" t="str">
        <v>OL02255</v>
      </c>
      <c r="II410" s="73" t="str">
        <v>OL02255, Mfg. Tol.</v>
      </c>
      <c r="IJ410" s="73" t="str">
        <v>OL02302</v>
      </c>
      <c r="IK410" s="73" t="str">
        <v xml:space="preserve">OL02318  needed per image instructions </v>
      </c>
      <c r="IL410" s="73" t="str">
        <v>OL02556</v>
      </c>
      <c r="IM410" s="73" t="str">
        <v>OL02557</v>
      </c>
      <c r="IN410" s="73" t="str">
        <v>OL02567</v>
      </c>
      <c r="IO410" s="73" t="str">
        <v>OL02653</v>
      </c>
      <c r="IP410" s="73" t="str">
        <v>OL02718</v>
      </c>
      <c r="IQ410" s="73" t="str">
        <v>OL02841</v>
      </c>
      <c r="IR410" s="73" t="str">
        <v>OL02842</v>
      </c>
      <c r="IS410" s="73" t="str">
        <v>OL02844</v>
      </c>
      <c r="IT410" s="73" t="str">
        <v>OL02871</v>
      </c>
      <c r="IU410" s="73" t="str">
        <v>OL02887</v>
      </c>
      <c r="IV410" s="73" t="str">
        <v>OL03500</v>
      </c>
      <c r="IW410" s="73" t="str">
        <v>OL03766</v>
      </c>
      <c r="IX410" s="73" t="str">
        <v>OL03868</v>
      </c>
      <c r="IY410" s="73" t="str">
        <v>OL03869</v>
      </c>
      <c r="IZ410" s="73" t="str">
        <v>OL03870</v>
      </c>
      <c r="JA410" s="73" t="str">
        <v>OL03873, DWG# 100448-44</v>
      </c>
      <c r="JB410" s="73" t="str">
        <v>OL03949</v>
      </c>
      <c r="JC410" s="73" t="str">
        <v xml:space="preserve">OL04043, Section </v>
      </c>
      <c r="JD410" s="73" t="str">
        <v xml:space="preserve">OL04044, Section </v>
      </c>
      <c r="JE410" s="73" t="str">
        <v>OL04045</v>
      </c>
      <c r="JF410" s="73" t="str">
        <v>OL04045, Milled Feature</v>
      </c>
      <c r="JG410" s="73" t="str">
        <v>OL04063</v>
      </c>
      <c r="JH410" s="73" t="str">
        <v>OL04064</v>
      </c>
      <c r="JI410" s="73" t="str">
        <v>OL04065</v>
      </c>
      <c r="JJ410" s="73" t="str">
        <v>OL04181</v>
      </c>
      <c r="JK410" s="73" t="str">
        <v>OL04218</v>
      </c>
      <c r="JL410" s="73" t="str">
        <v>OL04224, See Image</v>
      </c>
      <c r="JM410" s="73" t="str">
        <v>OL04374</v>
      </c>
      <c r="JN410" s="73" t="str">
        <v>OL04375, Section M-M</v>
      </c>
      <c r="JO410" s="73" t="str">
        <v>OL04376, Section M-M</v>
      </c>
      <c r="JP410" s="73" t="str">
        <v>OL04443</v>
      </c>
      <c r="JQ410" s="73" t="str">
        <v>OL04444</v>
      </c>
      <c r="JR410" s="73" t="str">
        <v>OL05000</v>
      </c>
      <c r="JS410" s="73" t="str">
        <v>One side of slot</v>
      </c>
      <c r="JT410" s="73" t="str">
        <v>Other side of slot</v>
      </c>
      <c r="JU410" s="73" t="str">
        <v>Out of center more than .002 = Fail</v>
      </c>
      <c r="JV410" s="73" t="str">
        <v>Out of center more than.002 = Fail</v>
      </c>
      <c r="JW410" s="73" t="str">
        <v>Overlay OL02713</v>
      </c>
      <c r="JX410" s="73" t="str">
        <v>Overlay OL02714</v>
      </c>
      <c r="JY410" s="73" t="str">
        <v>Overlay OL02718</v>
      </c>
      <c r="JZ410" s="73" t="str">
        <v>Overlay OL03831, Mfg. Tol.</v>
      </c>
      <c r="KA410" s="73" t="str">
        <v>Part Without Slots</v>
      </c>
      <c r="KB410" s="73" t="str">
        <v>Part Without Slots, See Image</v>
      </c>
      <c r="KC410" s="73" t="str">
        <v xml:space="preserve">Pass = .0254 or Less </v>
      </c>
      <c r="KD410" s="73" t="str">
        <v>PD MIN = 4.361, PD MAX = 4.456</v>
      </c>
      <c r="KE410" s="73" t="str">
        <v>Per Balloon 2 Note</v>
      </c>
      <c r="KF410" s="73" t="str">
        <v>Per drawing note(s) 8.</v>
      </c>
      <c r="KG410" s="73" t="str">
        <v>Point or Sphere Tip</v>
      </c>
      <c r="KH410" s="73" t="str">
        <v>Point Tip</v>
      </c>
      <c r="KI410" s="73" t="str">
        <v>R.9 to R1.1 = Pass, See Image</v>
      </c>
      <c r="KJ410" s="73" t="str">
        <v>Ram Construction</v>
      </c>
      <c r="KK410" s="73" t="str">
        <v>Record Same Pass / Fail All Balloons</v>
      </c>
      <c r="KL410" s="73" t="str">
        <v>Ref. Balloon 1</v>
      </c>
      <c r="KM410" s="73" t="str">
        <v>Ref. Balloon 12</v>
      </c>
      <c r="KN410" s="73" t="str">
        <v>Ref. Balloon 13, 100% AQL</v>
      </c>
      <c r="KO410" s="73" t="str">
        <v>Ref. Balloon 2</v>
      </c>
      <c r="KP410" s="73" t="str">
        <v>Ref. Balloon 21, 100% AQL</v>
      </c>
      <c r="KQ410" s="73" t="str">
        <v>Ref. Balloon 4</v>
      </c>
      <c r="KR410" s="73" t="str">
        <v>Ref. Balloon 7</v>
      </c>
      <c r="KS410" s="73" t="str">
        <v>Ref. Balloon 8</v>
      </c>
      <c r="KT410" s="73" t="str">
        <v>Relieved Pin Gauges 09236 &amp; 09235</v>
      </c>
      <c r="KU410" s="73" t="str">
        <v>Rotate Part</v>
      </c>
      <c r="KV410" s="73" t="str">
        <v>Rotate Part, See Image</v>
      </c>
      <c r="KW410" s="73" t="str">
        <v>Same as Root Radius</v>
      </c>
      <c r="KX410" s="73" t="str">
        <v>Section</v>
      </c>
      <c r="KY410" s="73" t="str">
        <v>Section B-B</v>
      </c>
      <c r="KZ410" s="73" t="str">
        <v>Section B-B, Distance Between Grooves</v>
      </c>
      <c r="LA410" s="73" t="str">
        <v>Section C-C</v>
      </c>
      <c r="LB410" s="73" t="str">
        <v>Section Part</v>
      </c>
      <c r="LC410" s="73" t="str">
        <v>Section Part, Measured from Opposite Face</v>
      </c>
      <c r="LD410" s="73" t="str">
        <v>Section, Broachless Blank</v>
      </c>
      <c r="LE410" s="73" t="str">
        <v>Section, EXT. Sphere Location.</v>
      </c>
      <c r="LF410" s="73" t="str">
        <v>Section, Hex Cham. Ang.</v>
      </c>
      <c r="LG410" s="73" t="str">
        <v>Section, Hex Fillet Rad.</v>
      </c>
      <c r="LH410" s="73" t="str">
        <v>Section, INT. Feature</v>
      </c>
      <c r="LI410" s="73" t="str">
        <v>Section, INT. Sphere Location.</v>
      </c>
      <c r="LJ410" s="73" t="str">
        <v>Section, Mfg. Tol.</v>
      </c>
      <c r="LK410" s="73" t="str">
        <v>Section, Mfg. Tol., See Image</v>
      </c>
      <c r="LL410" s="73" t="str">
        <v>Section, OL00486</v>
      </c>
      <c r="LM410" s="73" t="str">
        <v>Section, OL00542</v>
      </c>
      <c r="LN410" s="73" t="str">
        <v>Section, OL00543</v>
      </c>
      <c r="LO410" s="73" t="str">
        <v>Section, OL00544</v>
      </c>
      <c r="LP410" s="73" t="str">
        <v>Section, OL00545</v>
      </c>
      <c r="LQ410" s="73" t="str">
        <v>Section, OL00546</v>
      </c>
      <c r="LR410" s="73" t="str">
        <v>Section, OL00547</v>
      </c>
      <c r="LS410" s="73" t="str">
        <v>Section, OL00555</v>
      </c>
      <c r="LT410" s="73" t="str">
        <v>Section, OL00725</v>
      </c>
      <c r="LU410" s="73" t="str">
        <v>Section, OL01430</v>
      </c>
      <c r="LV410" s="73" t="str">
        <v>Section, OL01434</v>
      </c>
      <c r="LW410" s="73" t="str">
        <v>Section, OL01435</v>
      </c>
      <c r="LX410" s="73" t="str">
        <v>Section, OL01807</v>
      </c>
      <c r="LY410" s="73" t="str">
        <v>Section, OL01830</v>
      </c>
      <c r="LZ410" s="73" t="str">
        <v>Section, OL02351</v>
      </c>
      <c r="MA410" s="73" t="str">
        <v>Section, OL02519</v>
      </c>
      <c r="MB410" s="73" t="str">
        <v>Section, OL02520</v>
      </c>
      <c r="MC410" s="73" t="str">
        <v>Section, OL02522</v>
      </c>
      <c r="MD410" s="73" t="str">
        <v>Section, OL02540</v>
      </c>
      <c r="ME410" s="73" t="str">
        <v>Section, OL02541</v>
      </c>
      <c r="MF410" s="73" t="str">
        <v>Section, OL02552</v>
      </c>
      <c r="MG410" s="73" t="str">
        <v>Section, OL02553</v>
      </c>
      <c r="MH410" s="73" t="str">
        <v>Section, OL02554</v>
      </c>
      <c r="MI410" s="73" t="str">
        <v>Section, OL02555</v>
      </c>
      <c r="MJ410" s="73" t="str">
        <v>Section, OL02558</v>
      </c>
      <c r="MK410" s="73" t="str">
        <v>Section, OL02559</v>
      </c>
      <c r="ML410" s="73" t="str">
        <v>Section, OL02560</v>
      </c>
      <c r="MM410" s="73" t="str">
        <v>Section, OL02619</v>
      </c>
      <c r="MN410" s="73" t="str">
        <v>Section, OL02620</v>
      </c>
      <c r="MO410" s="73" t="str">
        <v>Section, OL02621</v>
      </c>
      <c r="MP410" s="73" t="str">
        <v>Section, OL02622</v>
      </c>
      <c r="MQ410" s="73" t="str">
        <v>Section, OL02623</v>
      </c>
      <c r="MR410" s="73" t="str">
        <v>Section, OL02624</v>
      </c>
      <c r="MS410" s="73" t="str">
        <v>Section, OL02652</v>
      </c>
      <c r="MT410" s="73" t="str">
        <v>Section, OL02680</v>
      </c>
      <c r="MU410" s="73" t="str">
        <v>Section, OL02793</v>
      </c>
      <c r="MV410" s="73" t="str">
        <v>Section, OL02823</v>
      </c>
      <c r="MW410" s="73" t="str">
        <v>Section, OL02843</v>
      </c>
      <c r="MX410" s="73" t="str">
        <v>Section, OL03026, Ext.</v>
      </c>
      <c r="MY410" s="73" t="str">
        <v>Section, OL03026, Int.</v>
      </c>
      <c r="MZ410" s="73" t="str">
        <v>Section, OL03570, DWG# 100448-41</v>
      </c>
      <c r="NA410" s="73" t="str">
        <v>Section, OL03781</v>
      </c>
      <c r="NB410" s="73" t="str">
        <v>Section, OL03911</v>
      </c>
      <c r="NC410" s="73" t="str">
        <v>Section, OL03912</v>
      </c>
      <c r="ND410" s="73" t="str">
        <v>Section, OL03928</v>
      </c>
      <c r="NE410" s="73" t="str">
        <v>Section, OL03929</v>
      </c>
      <c r="NF410" s="73" t="str">
        <v>Section, OL04030</v>
      </c>
      <c r="NG410" s="73" t="str">
        <v>Section, OL04037</v>
      </c>
      <c r="NH410" s="73" t="str">
        <v>Section, OL04038</v>
      </c>
      <c r="NI410" s="73" t="str">
        <v>Section, OL04046</v>
      </c>
      <c r="NJ410" s="73" t="str">
        <v>Section, OL04065</v>
      </c>
      <c r="NK410" s="73" t="str">
        <v>Section, OL04066</v>
      </c>
      <c r="NL410" s="73" t="str">
        <v>Section, OL04067</v>
      </c>
      <c r="NM410" s="73" t="str">
        <v>Section, OL04069</v>
      </c>
      <c r="NN410" s="73" t="str">
        <v>Section, OL04071</v>
      </c>
      <c r="NO410" s="73" t="str">
        <v>Section, OL04173</v>
      </c>
      <c r="NP410" s="73" t="str">
        <v>Section, OL04174</v>
      </c>
      <c r="NQ410" s="73" t="str">
        <v>Section, OL04214</v>
      </c>
      <c r="NR410" s="73" t="str">
        <v>Section, OL04215</v>
      </c>
      <c r="NS410" s="73" t="str">
        <v>Section, OL04216</v>
      </c>
      <c r="NT410" s="73" t="str">
        <v>Section, OL04217</v>
      </c>
      <c r="NU410" s="73" t="str">
        <v>Section, Overlay OL02716</v>
      </c>
      <c r="NV410" s="73" t="str">
        <v>Section, Overlay OL02717</v>
      </c>
      <c r="NW410" s="73" t="str">
        <v>Section, See Image</v>
      </c>
      <c r="NX410" s="73" t="str">
        <v>Section, See Image, DWG# 100448-41</v>
      </c>
      <c r="NY410" s="73" t="str">
        <v>Section, Without Sots</v>
      </c>
      <c r="NZ410" s="73" t="str">
        <v>See Comments Sheet</v>
      </c>
      <c r="OA410" s="73" t="str">
        <v>See Comments Sheet, OL02318</v>
      </c>
      <c r="OB410" s="73" t="str">
        <v>See Image</v>
      </c>
      <c r="OC410" s="73" t="str">
        <v>See Image, .005 or Less = Pass</v>
      </c>
      <c r="OD410" s="73" t="str">
        <v>See Image, Check Near Radius</v>
      </c>
      <c r="OE410" s="73" t="str">
        <v>See Image, Constrained</v>
      </c>
      <c r="OF410" s="73" t="str">
        <v>See Image, Distance Between Flats</v>
      </c>
      <c r="OG410" s="73" t="str">
        <v xml:space="preserve">See Image, Mfg. Tol, Section A-A </v>
      </c>
      <c r="OH410" s="73" t="str">
        <v>See image, Mfg. Tol.</v>
      </c>
      <c r="OI410" s="73" t="str">
        <v>See Image, Mic. Across Flats</v>
      </c>
      <c r="OJ410" s="73" t="str">
        <v>See Image, OL02850</v>
      </c>
      <c r="OK410" s="73" t="str">
        <v>See Image, OL02880</v>
      </c>
      <c r="OL410" s="73" t="str">
        <v>See Image, OL03926</v>
      </c>
      <c r="OM410" s="73" t="str">
        <v>See Image, OL03927</v>
      </c>
      <c r="ON410" s="73" t="str">
        <v>See Image, OL04003</v>
      </c>
      <c r="OO410" s="73" t="str">
        <v>'See Image, OL04342,  Best Fit Joe Block</v>
      </c>
      <c r="OP410" s="73" t="str">
        <v>See Image, OL04342,  Blank</v>
      </c>
      <c r="OQ410" s="73" t="str">
        <v>See Image, OL04342, Blank</v>
      </c>
      <c r="OR410" s="73" t="str">
        <v>See Image, OL04343, Blank</v>
      </c>
      <c r="OS410" s="73" t="str">
        <v>See Image, Pass = .002 or Less</v>
      </c>
      <c r="OT410" s="73" t="str">
        <v>See Image, Rcd. MAX</v>
      </c>
      <c r="OU410" s="73" t="str">
        <v>See Image, Rcd. MIN</v>
      </c>
      <c r="OV410" s="73" t="str">
        <v>See Image, Section</v>
      </c>
      <c r="OW410" s="73" t="str">
        <v>See Image, Section A-A</v>
      </c>
      <c r="OX410" s="73" t="str">
        <v>See Image, Section B-B</v>
      </c>
      <c r="OY410" s="73" t="str">
        <v>See Image, Section B-B, TSC</v>
      </c>
      <c r="OZ410" s="73" t="str">
        <v>See Image, Shank Drawing # 18000-XX-XX A</v>
      </c>
      <c r="PA410" s="73" t="str">
        <v>Sequencial Laser 01, 120 Per Print</v>
      </c>
      <c r="PB410" s="73" t="str">
        <v>Set to .202, Zero on Thread Lead</v>
      </c>
      <c r="PC410" s="73" t="str">
        <v>Sharp OK, No Burr</v>
      </c>
      <c r="PD410" s="73" t="str">
        <v>Sharp OK, No Raised Edge, See Image</v>
      </c>
      <c r="PE410" s="73" t="str">
        <v>Sharp OK, No Raised Edges</v>
      </c>
      <c r="PF410" s="73" t="str">
        <v>Sharp okay no raised edge</v>
      </c>
      <c r="PG410" s="73" t="str">
        <v>Sharp Okay, No Burr</v>
      </c>
      <c r="PH410" s="73" t="str">
        <v>Sharp Okay, No Raised Edge</v>
      </c>
      <c r="PI410" s="73" t="str">
        <v>Sharp Okay, No Raised Edges,</v>
      </c>
      <c r="PJ410" s="73" t="str">
        <v>Sharp Okay, See Image</v>
      </c>
      <c r="PK410" s="73" t="str">
        <v xml:space="preserve">Start of Radius @ .195 </v>
      </c>
      <c r="PL410" s="73" t="str">
        <v xml:space="preserve">Start of Radius @ .21 </v>
      </c>
      <c r="PM410" s="73" t="str">
        <v xml:space="preserve">T.S.C. </v>
      </c>
      <c r="PN410" s="73" t="str">
        <v>Tangent Point</v>
      </c>
      <c r="PO410" s="73" t="str">
        <v>Tangent point of R.50</v>
      </c>
      <c r="PP410" s="73" t="str">
        <v>Taper Check, Mfg.Tol.</v>
      </c>
      <c r="PQ410" s="73" t="str">
        <v>Taper Check, Mfg.Tol., See Image</v>
      </c>
      <c r="PR410" s="73" t="str">
        <v>Thrd. Minor Ø</v>
      </c>
      <c r="PS410" s="73" t="str">
        <v>Thrd. Relief Ø</v>
      </c>
      <c r="PT410" s="73" t="str">
        <v>Threadless Blank</v>
      </c>
      <c r="PU410" s="73" t="str">
        <v>Threadless Blank, From Major Ø</v>
      </c>
      <c r="PV410" s="73" t="str">
        <v>Threadless Blank, Mfg. Tol.</v>
      </c>
      <c r="PW410" s="73" t="str">
        <v>Threadless Blank, Thrd. to Neck Rad.</v>
      </c>
      <c r="PX410" s="73" t="str">
        <v>Thredless Blank</v>
      </c>
      <c r="PY410" s="73" t="str">
        <v>To center of R.005</v>
      </c>
      <c r="PZ410" s="73" t="str">
        <v>Torx Min. Dia.</v>
      </c>
      <c r="QA410" s="73" t="str">
        <v>Turn Ø Free of Mill Marks</v>
      </c>
      <c r="QB410" s="73" t="str">
        <v>Use (Full) GO Hex</v>
      </c>
      <c r="QC410" s="73" t="str">
        <v>Use Balloon 1 FULL Gauge</v>
      </c>
      <c r="QD410" s="73" t="str">
        <v>Use Balloon 9 FULL GO</v>
      </c>
      <c r="QE410" s="73" t="str">
        <v>Use Best Fit Pin</v>
      </c>
      <c r="QF410" s="73" t="str">
        <v>Use Disk Tip</v>
      </c>
      <c r="QG410" s="73" t="str">
        <v>Use flat bottomed indicator tip.</v>
      </c>
      <c r="QH410" s="73" t="str">
        <v xml:space="preserve">Use Full .093 Go Hex </v>
      </c>
      <c r="QI410" s="73" t="str">
        <v xml:space="preserve">Use Full .0930 Go Hex </v>
      </c>
      <c r="QJ410" s="73" t="str">
        <v>Use Full .1235 Go Hex</v>
      </c>
      <c r="QK410" s="73" t="str">
        <v>Use Gauge K2-98-8019-04, See Image</v>
      </c>
      <c r="QL410" s="73" t="str">
        <v>Use large flat indicator tip</v>
      </c>
      <c r="QM410" s="73" t="str">
        <v>Use Pins.3330/.3350, See Image MAX NO-GO</v>
      </c>
      <c r="QN410" s="73" t="str">
        <v>Use Pointed Drop Indicator Tip</v>
      </c>
      <c r="QO410" s="73" t="str">
        <v>V-Block</v>
      </c>
      <c r="QP410" s="73" t="str">
        <v>V-Block,  AMB for 13</v>
      </c>
      <c r="QQ410" s="73" t="str">
        <v>V-Block,  Hex Cham. Dia.</v>
      </c>
      <c r="QR410" s="73" t="str">
        <v>V-Block, Hex Depth</v>
      </c>
      <c r="QS410" s="73" t="str">
        <v>VBU Gauge</v>
      </c>
      <c r="QT410" s="73" t="str">
        <v>Visibally smaller than HEX=Pass</v>
      </c>
      <c r="QU410" s="73" t="str">
        <v>Visual Per Drawing</v>
      </c>
      <c r="QV410" s="73" t="str">
        <v>Whirl Blank</v>
      </c>
      <c r="QW410" s="73" t="str">
        <v xml:space="preserve">Whirl Blank </v>
      </c>
      <c r="QX410" s="73" t="str">
        <v>Whirl Blank, Neck Rad. End to Head CL</v>
      </c>
      <c r="QY410" s="73" t="str">
        <v>Whirl Blank, Nose Start Dia.</v>
      </c>
      <c r="QZ410" s="73" t="str">
        <v>Whirl Blank, Nose Start Dist.</v>
      </c>
      <c r="RA410" s="73" t="str">
        <v>Whirl Blank, Thrd. Minor</v>
      </c>
      <c r="RB410" s="73" t="str">
        <v>Whirl Blank, Thrd. Pullout Dia.</v>
      </c>
      <c r="RC410" s="73" t="str">
        <v>Whole Part, Removal is at Assy. Level</v>
      </c>
      <c r="RD410" s="73" t="str">
        <v>Wide Area</v>
      </c>
      <c r="RE410" s="73" t="str">
        <v>Zero on End of Go Gauge</v>
      </c>
    </row>
    <row r="411" spans="1:473">
      <c r="A411" s="73" t="s">
        <v>1037</v>
      </c>
      <c r="C411" s="73" t="str" cm="1">
        <f t="array" ref="C411:RE411">TRANSPOSE(_xlfn._xlws.SORT(_xlfn._xlws.FILTER($A$2:$A$600,ISNUMBER(SEARCH('PartLib Table'!M418,$A$2:$A$600)),"not found")))</f>
        <v xml:space="preserve"> 'C', Whirl Blank</v>
      </c>
      <c r="D411" s="73" t="str">
        <v xml:space="preserve"> See Image, Constrained</v>
      </c>
      <c r="E411" s="73" t="str">
        <v>(.04 to .12 range = Pass)</v>
      </c>
      <c r="F411" s="73" t="str">
        <v>(.042 FULL) Go Pin Seat Fully</v>
      </c>
      <c r="G411" s="73" t="str">
        <v>(B), Mfg. Tol.</v>
      </c>
      <c r="H411" s="73" t="str">
        <v>(B), O.A.L.</v>
      </c>
      <c r="I411" s="73" t="str">
        <v>.001 or less =Pass</v>
      </c>
      <c r="J411" s="73" t="str">
        <v>.001 or less out of center = Pass</v>
      </c>
      <c r="K411" s="73" t="str">
        <v>.002 or Less = Pass</v>
      </c>
      <c r="L411" s="73" t="str">
        <v>.002 or Less out of center = Pass</v>
      </c>
      <c r="M411" s="73" t="str">
        <v>.005 to .015 = Pass</v>
      </c>
      <c r="N411" s="73" t="str">
        <v>.0125 Mean, Section</v>
      </c>
      <c r="O411" s="73" t="str">
        <v>.025 or Less in X &amp; Y=Pass</v>
      </c>
      <c r="P411" s="73" t="str">
        <v>.038 Mean</v>
      </c>
      <c r="Q411" s="73" t="str">
        <v>.063 MM = .0024 IN, See Image</v>
      </c>
      <c r="R411" s="73" t="str">
        <v>.063MM = .0024"</v>
      </c>
      <c r="S411" s="73" t="str">
        <v>.243 NO-GO, Unconstrained, Must Not Start</v>
      </c>
      <c r="T411" s="73" t="str">
        <v>@ Back Face &amp; ID, No Raised Edge</v>
      </c>
      <c r="U411" s="73" t="str">
        <v>@ Back Face &amp; OD, No Raised Edge</v>
      </c>
      <c r="V411" s="73" t="str">
        <v>@ ID &amp; FACE</v>
      </c>
      <c r="W411" s="73" t="str">
        <v>@ OD &amp; BACK FACE</v>
      </c>
      <c r="X411" s="73" t="str">
        <v>@ OD &amp; FACE</v>
      </c>
      <c r="Y411" s="73" t="str">
        <v>Across from slot</v>
      </c>
      <c r="Z411" s="73" t="str">
        <v>All Edge Breaks</v>
      </c>
      <c r="AA411" s="73" t="str">
        <v>Attached to bar stock</v>
      </c>
      <c r="AB411" s="73" t="str">
        <v xml:space="preserve">Back Turn Fillet Rad. </v>
      </c>
      <c r="AC411" s="73" t="str">
        <v>Balloon 1 (DWG FRM0105 Page 2, NV-27)</v>
      </c>
      <c r="AD411" s="73" t="str">
        <v>Balloon 1 (DWG FRM0105, NV-30)</v>
      </c>
      <c r="AE411" s="73" t="str">
        <v>Balloon 1 (P# 9890002-20) OL00429/A</v>
      </c>
      <c r="AF411" s="73" t="str">
        <v>Balloon 1, DWG#FRM0105</v>
      </c>
      <c r="AG411" s="73" t="str">
        <v>Balloon 11, See Image</v>
      </c>
      <c r="AH411" s="73" t="str">
        <v xml:space="preserve">Balloon 2 (DWG FRM0105 Page 2, NV-27) </v>
      </c>
      <c r="AI411" s="73" t="str">
        <v>Balloon 2 (DWG FRM0105, NV-30)</v>
      </c>
      <c r="AJ411" s="73" t="str">
        <v>Balloon 2 (P# 9890002-20)</v>
      </c>
      <c r="AK411" s="73" t="str">
        <v>Balloon 2, DWG#FRM0105</v>
      </c>
      <c r="AL411" s="73" t="str">
        <v>Balloon 2, DWG#FRM0105, See Image</v>
      </c>
      <c r="AM411" s="73" t="str">
        <v>Balloon 3 (DWG FRM0105, NV-30 Minor)</v>
      </c>
      <c r="AN411" s="73" t="str">
        <v>Balloon 3 (DWG FRM0105, NV-30)</v>
      </c>
      <c r="AO411" s="73" t="str">
        <v>Balloon 3 (P# 9890002-20)</v>
      </c>
      <c r="AP411" s="73" t="str">
        <v>Balloon 4</v>
      </c>
      <c r="AQ411" s="73" t="str">
        <v>Balloon 4 (P# 9890002-20)</v>
      </c>
      <c r="AR411" s="73" t="str">
        <v>Below Middle Band</v>
      </c>
      <c r="AS411" s="73" t="str">
        <v>Best Fit Pin, .003 or Less =Pass</v>
      </c>
      <c r="AT411" s="73" t="str">
        <v>Blank</v>
      </c>
      <c r="AU411" s="73" t="str">
        <v>Blank Turn Maj.</v>
      </c>
      <c r="AV411" s="73" t="str">
        <v>Blank Turn Maj. Mill Flt., OL4172</v>
      </c>
      <c r="AW411" s="73" t="str">
        <v>Blank Without .010 Slots</v>
      </c>
      <c r="AX411" s="73" t="str">
        <v>Blank Without .010 Slots, Section</v>
      </c>
      <c r="AY411" s="73" t="str">
        <v>Blank without thread</v>
      </c>
      <c r="AZ411" s="73" t="str">
        <v xml:space="preserve">Blank, Center of V Grv. </v>
      </c>
      <c r="BA411" s="73" t="str">
        <v>Blank, Check R adjacent Balloon 17</v>
      </c>
      <c r="BB411" s="73" t="str">
        <v>Blank, EXT. Feature</v>
      </c>
      <c r="BC411" s="73" t="str">
        <v>Blank, See Image, OL04335</v>
      </c>
      <c r="BD411" s="73" t="str">
        <v>Blank, See Image, OL04336</v>
      </c>
      <c r="BE411" s="73" t="str">
        <v xml:space="preserve">Blank, Thrd. </v>
      </c>
      <c r="BF411" s="73" t="str">
        <v>Blank, Turn Tip</v>
      </c>
      <c r="BG411" s="73" t="str">
        <v>Blank, Without Thrd.</v>
      </c>
      <c r="BH411" s="73" t="str">
        <v>Blank, Without Thread</v>
      </c>
      <c r="BI411" s="73" t="str">
        <v xml:space="preserve">Blunt Start Blend to Minor </v>
      </c>
      <c r="BJ411" s="73" t="str">
        <v>Calc., Use Go HEX</v>
      </c>
      <c r="BK411" s="73" t="str">
        <v>Can't dig into OD</v>
      </c>
      <c r="BL411" s="73" t="str">
        <v>Carbide Gauge</v>
      </c>
      <c r="BM411" s="73" t="str">
        <v xml:space="preserve">Center of V Grv. </v>
      </c>
      <c r="BN411" s="73" t="str">
        <v>Centered Less than .03 = Pass</v>
      </c>
      <c r="BO411" s="73" t="str">
        <v>Centered within .0005 or Less = Pass</v>
      </c>
      <c r="BP411" s="73" t="str">
        <v>Centered within .001 or Less = Pass</v>
      </c>
      <c r="BQ411" s="73" t="str">
        <v>Centered within .0254 or Less = Pass</v>
      </c>
      <c r="BR411" s="73" t="str">
        <v>Check close to Rod Slot</v>
      </c>
      <c r="BS411" s="73" t="str">
        <v>Check every other hole</v>
      </c>
      <c r="BT411" s="73" t="str">
        <v>Check Go over full length of slot.</v>
      </c>
      <c r="BU411" s="73" t="str">
        <v>Check Near Closed End</v>
      </c>
      <c r="BV411" s="73" t="str">
        <v>Check per Print View, Away from Rod Slot</v>
      </c>
      <c r="BW411" s="73" t="str">
        <v>Check to Balloon 30 Go Pin</v>
      </c>
      <c r="BX411" s="73" t="str">
        <v>Check with .2705 SET Pin Inside Part</v>
      </c>
      <c r="BY411" s="73" t="str">
        <v>Check with Hex Up</v>
      </c>
      <c r="BZ411" s="73" t="str">
        <v>CMM Blank</v>
      </c>
      <c r="CA411" s="73" t="str">
        <v>Confirm Full Radius</v>
      </c>
      <c r="CB411" s="73" t="str">
        <v>Constrained in fixture</v>
      </c>
      <c r="CC411" s="73" t="str">
        <v>Constrained with Ring</v>
      </c>
      <c r="CD411" s="73" t="str">
        <v>Constrained, See Image</v>
      </c>
      <c r="CE411" s="73" t="str">
        <v>Dim. "A"</v>
      </c>
      <c r="CF411" s="73" t="str">
        <v>Dim. "B"</v>
      </c>
      <c r="CG411" s="73" t="str">
        <v>Dim. "C"</v>
      </c>
      <c r="CH411" s="73" t="str">
        <v>Dim. "D", Whirl Blank</v>
      </c>
      <c r="CI411" s="73" t="str">
        <v>Dim. "G"</v>
      </c>
      <c r="CJ411" s="73" t="str">
        <v>Dim. E, Blank Turn Maj. &amp;  Mill Flt</v>
      </c>
      <c r="CK411" s="73" t="str">
        <v>Dim. E, Blank Turn Maj.&amp;  Mill Flt</v>
      </c>
      <c r="CL411" s="73" t="str">
        <v>Dim. H, Whirl Blank</v>
      </c>
      <c r="CM411" s="73" t="str">
        <v>Dim. J, 'Blank Turn Maj. &amp; Whirl Blank</v>
      </c>
      <c r="CN411" s="73" t="str">
        <v>Disk Drop Indicator Tip</v>
      </c>
      <c r="CO411" s="73" t="str">
        <v>DWG 100448-15, Balloon F_1</v>
      </c>
      <c r="CP411" s="73" t="str">
        <v>DWG 100448-15, OL02571</v>
      </c>
      <c r="CQ411" s="73" t="str">
        <v>DWG 100448-41</v>
      </c>
      <c r="CR411" s="73" t="str">
        <v>DWG 9890040, (10E),Section Part, OL01139</v>
      </c>
      <c r="CS411" s="73" t="str">
        <v>DWG 9890040, (10E),Section, OL01139</v>
      </c>
      <c r="CT411" s="73" t="str">
        <v>DWG 9890040, (11E)</v>
      </c>
      <c r="CU411" s="73" t="str">
        <v>DWG 9890040, (11E), Pins with Flats</v>
      </c>
      <c r="CV411" s="73" t="str">
        <v>DWG 9890040, (12E),  Pass=.002 or less</v>
      </c>
      <c r="CW411" s="73" t="str">
        <v>DWG 9890040, (12E), See Image</v>
      </c>
      <c r="CX411" s="73" t="str">
        <v>DWG 9890040, (1E), OL01431</v>
      </c>
      <c r="CY411" s="73" t="str">
        <v>DWG 9890040, (1E), OL01432</v>
      </c>
      <c r="CZ411" s="73" t="str">
        <v>DWG 9890040, (2E), OL01432</v>
      </c>
      <c r="DA411" s="73" t="str">
        <v>DWG 9890040, (3E)</v>
      </c>
      <c r="DB411" s="73" t="str">
        <v>DWG 9890040, (4E)</v>
      </c>
      <c r="DC411" s="73" t="str">
        <v>DWG 9890040, (5E), OL02336</v>
      </c>
      <c r="DD411" s="73" t="str">
        <v>DWG 9890040, (6E)</v>
      </c>
      <c r="DE411" s="73" t="str">
        <v>DWG 9890040, (7E)</v>
      </c>
      <c r="DF411" s="73" t="str">
        <v>DWG 9890040, (8E), OL01433</v>
      </c>
      <c r="DG411" s="73" t="str">
        <v>DWG 9890040, (8E), OL01433, Section</v>
      </c>
      <c r="DH411" s="73" t="str">
        <v>DWG 9890040, (9E), Close to Rod Slot</v>
      </c>
      <c r="DI411" s="73" t="str">
        <v>DWG 9890040, (9E),Close to Rod Slot</v>
      </c>
      <c r="DJ411" s="73" t="str">
        <v>DWG FRM0105 PAGE 2</v>
      </c>
      <c r="DK411" s="73" t="str">
        <v>DWG# 100448-41</v>
      </c>
      <c r="DL411" s="73" t="str">
        <v>DWG# 100448-44</v>
      </c>
      <c r="DM411" s="73" t="str">
        <v>DWG# 9890003  (1), Section OL00436/A</v>
      </c>
      <c r="DN411" s="73" t="str">
        <v>DWG# 9890003 (3), Ring Gauge Constrained</v>
      </c>
      <c r="DO411" s="73" t="str">
        <v>DWG# 9890003 (4), Section</v>
      </c>
      <c r="DP411" s="73" t="str">
        <v>DWG#100448-26, Balloon 1K, OL02350</v>
      </c>
      <c r="DQ411" s="73" t="str">
        <v>DWG#100448-26, Balloon 2K, OL02350</v>
      </c>
      <c r="DR411" s="73" t="str">
        <v>DWG#100448-26, Balloon 3K, OL02363</v>
      </c>
      <c r="DS411" s="73" t="str">
        <v>DWG#100448-26, Balloon 4K</v>
      </c>
      <c r="DT411" s="73" t="str">
        <v>DWG#100448-26, Balloon 5K, Section</v>
      </c>
      <c r="DU411" s="73" t="str">
        <v>DWG#100448-26, Balloon 6K</v>
      </c>
      <c r="DV411" s="73" t="str">
        <v>DWG#100448-26, Balloon 7K, Section</v>
      </c>
      <c r="DW411" s="73" t="str">
        <v>DWG#100448-26, Mfg. Tol.</v>
      </c>
      <c r="DX411" s="73" t="str">
        <v>DWG#9890003 (2) Ring Gauge Constrained</v>
      </c>
      <c r="DY411" s="73" t="str">
        <v>DWG#9890044</v>
      </c>
      <c r="DZ411" s="73" t="str">
        <v>DWG#9890044 .1985 to .2005=Pass</v>
      </c>
      <c r="EA411" s="73" t="str">
        <v>DWG#9890044 Overlay OL02441</v>
      </c>
      <c r="EB411" s="73" t="str">
        <v>DWG#9890044, OL02441</v>
      </c>
      <c r="EC411" s="73" t="str">
        <v>DWG#FRM0105</v>
      </c>
      <c r="ED411" s="73" t="str">
        <v>EXT.</v>
      </c>
      <c r="EE411" s="73" t="str">
        <v>EXT. Section, OL02460</v>
      </c>
      <c r="EF411" s="73" t="str">
        <v>EXT., OL04223</v>
      </c>
      <c r="EG411" s="73" t="str">
        <v>Flat Drop Indicator Tip</v>
      </c>
      <c r="EH411" s="73" t="str">
        <v>Full Go Pin, No Light, at Radius</v>
      </c>
      <c r="EI411" s="73" t="str">
        <v>Function Check</v>
      </c>
      <c r="EJ411" s="73" t="str">
        <v>GO Function Gauge</v>
      </c>
      <c r="EK411" s="73" t="str">
        <v>Go Gauge for Balloon 1 &amp; 4</v>
      </c>
      <c r="EL411" s="73" t="str">
        <v>Go Pin must pass through</v>
      </c>
      <c r="EM411" s="73" t="str">
        <v>Greater than .005 = Fail, Section</v>
      </c>
      <c r="EN411" s="73" t="str">
        <v>Greater than .025 out of center = Fail</v>
      </c>
      <c r="EO411" s="73" t="str">
        <v>Greater than 2.6 = Pass</v>
      </c>
      <c r="EP411" s="73" t="str">
        <v>Green = Pass, Red = Fail</v>
      </c>
      <c r="EQ411" s="73" t="str">
        <v>Hex Depth</v>
      </c>
      <c r="ER411" s="73" t="str">
        <v>Hex Minor</v>
      </c>
      <c r="ES411" s="73" t="str">
        <v>Hole Dia.</v>
      </c>
      <c r="ET411" s="73" t="str">
        <v>Hook or Disk Tip</v>
      </c>
      <c r="EU411" s="73" t="str">
        <v>ID Sphere Finish</v>
      </c>
      <c r="EV411" s="73" t="str">
        <v>ID/OD Both Sides, Diff. .002 or less = Pass</v>
      </c>
      <c r="EW411" s="73" t="str">
        <v>If Looks Big, Section</v>
      </c>
      <c r="EX411" s="73" t="str">
        <v>If Looks Small, Section</v>
      </c>
      <c r="EY411" s="73" t="str">
        <v>Insp. Close to Break Away, Mfg.Tol.</v>
      </c>
      <c r="EZ411" s="73" t="str">
        <v>INT.</v>
      </c>
      <c r="FA411" s="73" t="str">
        <v>INT. Section, OL02460</v>
      </c>
      <c r="FB411" s="73" t="str">
        <v>INT., OL04223</v>
      </c>
      <c r="FC411" s="73" t="str">
        <v>Intersect. of 7.7 &amp; R0.10</v>
      </c>
      <c r="FD411" s="73" t="str">
        <v>Intersect. of 8.79 and R.25 MAX</v>
      </c>
      <c r="FE411" s="73" t="str">
        <v>Keep Ind. Tip away from corner</v>
      </c>
      <c r="FF411" s="73" t="str">
        <v>L31</v>
      </c>
      <c r="FG411" s="73" t="str">
        <v>Laser Mark</v>
      </c>
      <c r="FH411" s="73" t="str">
        <v>LASER PER NOTE 4</v>
      </c>
      <c r="FI411" s="73" t="str">
        <v>LASER PER NOTE 4, Final Check 1 only</v>
      </c>
      <c r="FJ411" s="73" t="str">
        <v>Less than .002 out of center = Pass</v>
      </c>
      <c r="FK411" s="73" t="str">
        <v>Less than 2.75 = Pass, Section</v>
      </c>
      <c r="FL411" s="73" t="str">
        <v>List as pin. Not Calibrated</v>
      </c>
      <c r="FM411" s="73" t="str">
        <v>M9 X 1.25 BUTT See Comment Image</v>
      </c>
      <c r="FN411" s="73" t="str">
        <v>Manual Section</v>
      </c>
      <c r="FO411" s="73" t="str">
        <v>Max Deep .241 NO-GO =.42</v>
      </c>
      <c r="FP411" s="73" t="str">
        <v>MAX Depth of (Note 7) .241 NO-GO Pin</v>
      </c>
      <c r="FQ411" s="73" t="str">
        <v>Measure from Blue Line, See Image</v>
      </c>
      <c r="FR411" s="73" t="str">
        <v>Measure Width of Blue Area, See Image</v>
      </c>
      <c r="FS411" s="73" t="str">
        <v>Mfg. Tol</v>
      </c>
      <c r="FT411" s="73" t="str">
        <v>Mfg. Tol, See Image</v>
      </c>
      <c r="FU411" s="73" t="str">
        <v>Mfg. Tol.</v>
      </c>
      <c r="FV411" s="73" t="str">
        <v>Mfg. Tol. "A"</v>
      </c>
      <c r="FW411" s="73" t="str">
        <v>Mfg. Tol. (Zero on Gauge Full Dia. Lead)</v>
      </c>
      <c r="FX411" s="73" t="str">
        <v>Mfg. Tol. Balloon 11, See Image</v>
      </c>
      <c r="FY411" s="73" t="str">
        <v>Mfg. Tol. Balloon 4</v>
      </c>
      <c r="FZ411" s="73" t="str">
        <v>Mfg. Tol. Balloon 7</v>
      </c>
      <c r="GA411" s="73" t="str">
        <v xml:space="preserve">Mfg. Tol. C-Bore Face (Ballo 28) </v>
      </c>
      <c r="GB411" s="73" t="str">
        <v>Mfg. Tol. Section</v>
      </c>
      <c r="GC411" s="73" t="str">
        <v>Mfg. Tol. See Image</v>
      </c>
      <c r="GD411" s="73" t="str">
        <v>Mfg. Tol., 3 Places, Record MAX</v>
      </c>
      <c r="GE411" s="73" t="str">
        <v>Mfg. Tol., Balloon 11</v>
      </c>
      <c r="GF411" s="73" t="str">
        <v>Mfg. Tol., Balloon 7</v>
      </c>
      <c r="GG411" s="73" t="str">
        <v>Mfg. Tol., Blank</v>
      </c>
      <c r="GH411" s="73" t="str">
        <v>Mfg. Tol., Blank, Balloon 12</v>
      </c>
      <c r="GI411" s="73" t="str">
        <v>Mfg. Tol., Blend to SØ.320</v>
      </c>
      <c r="GJ411" s="73" t="str">
        <v>Mfg. Tol., Calculation</v>
      </c>
      <c r="GK411" s="73" t="str">
        <v>Mfg. Tol., For Mill Fixture</v>
      </c>
      <c r="GL411" s="73" t="str">
        <v>Mfg. Tol., L32</v>
      </c>
      <c r="GM411" s="73" t="str">
        <v>Mfg. Tol., L33</v>
      </c>
      <c r="GN411" s="73" t="str">
        <v>Mfg. Tol., No Tool Marks</v>
      </c>
      <c r="GO411" s="73" t="str">
        <v>Mfg. Tol., OL03361</v>
      </c>
      <c r="GP411" s="73" t="str">
        <v>Mfg. Tol., Record off center value</v>
      </c>
      <c r="GQ411" s="73" t="str">
        <v>Mfg. Tol., Same 3 Places, Record MIN</v>
      </c>
      <c r="GR411" s="73" t="str">
        <v>Mfg. Tol., Section</v>
      </c>
      <c r="GS411" s="73" t="str">
        <v>Mfg. Tol., Section B-B</v>
      </c>
      <c r="GT411" s="73" t="str">
        <v>Mfg. Tol., Section, OL03361</v>
      </c>
      <c r="GU411" s="73" t="str">
        <v>Mfg. Tol., Section, Per Note 2</v>
      </c>
      <c r="GV411" s="73" t="str">
        <v>Mfg. Tol., See Image</v>
      </c>
      <c r="GW411" s="73" t="str">
        <v>Mfg. Tol., See Image, Bore in Blue</v>
      </c>
      <c r="GX411" s="73" t="str">
        <v>Mfg. Tol., See Image, Hook Tip</v>
      </c>
      <c r="GY411" s="73" t="str">
        <v>Mfg. Tol., Sharp Okay No Burr</v>
      </c>
      <c r="GZ411" s="73" t="str">
        <v>Mfg. Tol., Threadless Blank</v>
      </c>
      <c r="HA411" s="73" t="str">
        <v>Mfg.Tol.</v>
      </c>
      <c r="HB411" s="73" t="str">
        <v>Mgf. To., T.S.C.</v>
      </c>
      <c r="HC411" s="73" t="str">
        <v>Milled Feature</v>
      </c>
      <c r="HD411" s="73" t="str">
        <v>Milled Feature, OL04045</v>
      </c>
      <c r="HE411" s="73" t="str">
        <v>More than .0005 out of center = Fail</v>
      </c>
      <c r="HF411" s="73" t="str">
        <v>Must Pass Through</v>
      </c>
      <c r="HG411" s="73" t="str">
        <v>Must pass through gauge</v>
      </c>
      <c r="HH411" s="73" t="str">
        <v>Must Pass Through Go Gauge</v>
      </c>
      <c r="HI411" s="73" t="str">
        <v>Must Pass, See Image.</v>
      </c>
      <c r="HJ411" s="73" t="str">
        <v>NA</v>
      </c>
      <c r="HK411" s="73" t="str">
        <v>Narrow Area</v>
      </c>
      <c r="HL411" s="73" t="str">
        <v>Near Balloon 21</v>
      </c>
      <c r="HM411" s="73" t="str">
        <v>Near Datum B</v>
      </c>
      <c r="HN411" s="73" t="str">
        <v>Neck Dia.</v>
      </c>
      <c r="HO411" s="73" t="str">
        <v>Neck to Head Rad.</v>
      </c>
      <c r="HP411" s="73" t="str">
        <v>No Copper Deposits Allowed</v>
      </c>
      <c r="HQ411" s="73" t="str">
        <v>No Section</v>
      </c>
      <c r="HR411" s="73" t="str">
        <v>No Section, .01 to .014 = Pass</v>
      </c>
      <c r="HS411" s="73" t="str">
        <v>No Section, Rotate Part</v>
      </c>
      <c r="HT411" s="73" t="str">
        <v>No Section, See Image</v>
      </c>
      <c r="HU411" s="73" t="str">
        <v>No Slot, Section B-B</v>
      </c>
      <c r="HV411" s="73" t="str">
        <v>No visual step = Pass</v>
      </c>
      <c r="HW411" s="73" t="str">
        <v>Not to exceed .95 Deep</v>
      </c>
      <c r="HX411" s="73" t="str">
        <v>Note 1</v>
      </c>
      <c r="HY411" s="73" t="str">
        <v>OL00333/A</v>
      </c>
      <c r="HZ411" s="73" t="str">
        <v>OL00519</v>
      </c>
      <c r="IA411" s="73" t="str">
        <v>OL00520</v>
      </c>
      <c r="IB411" s="73" t="str">
        <v>OL00529</v>
      </c>
      <c r="IC411" s="73" t="str">
        <v>OL00542</v>
      </c>
      <c r="ID411" s="73" t="str">
        <v>OL00724</v>
      </c>
      <c r="IE411" s="73" t="str">
        <v>OL01250</v>
      </c>
      <c r="IF411" s="73" t="str">
        <v>OL01869, Threadless Blank</v>
      </c>
      <c r="IG411" s="73" t="str">
        <v>OL01870, Section</v>
      </c>
      <c r="IH411" s="73" t="str">
        <v>OL02255</v>
      </c>
      <c r="II411" s="73" t="str">
        <v>OL02255, Mfg. Tol.</v>
      </c>
      <c r="IJ411" s="73" t="str">
        <v>OL02302</v>
      </c>
      <c r="IK411" s="73" t="str">
        <v xml:space="preserve">OL02318  needed per image instructions </v>
      </c>
      <c r="IL411" s="73" t="str">
        <v>OL02556</v>
      </c>
      <c r="IM411" s="73" t="str">
        <v>OL02557</v>
      </c>
      <c r="IN411" s="73" t="str">
        <v>OL02567</v>
      </c>
      <c r="IO411" s="73" t="str">
        <v>OL02653</v>
      </c>
      <c r="IP411" s="73" t="str">
        <v>OL02718</v>
      </c>
      <c r="IQ411" s="73" t="str">
        <v>OL02841</v>
      </c>
      <c r="IR411" s="73" t="str">
        <v>OL02842</v>
      </c>
      <c r="IS411" s="73" t="str">
        <v>OL02844</v>
      </c>
      <c r="IT411" s="73" t="str">
        <v>OL02871</v>
      </c>
      <c r="IU411" s="73" t="str">
        <v>OL02887</v>
      </c>
      <c r="IV411" s="73" t="str">
        <v>OL03500</v>
      </c>
      <c r="IW411" s="73" t="str">
        <v>OL03766</v>
      </c>
      <c r="IX411" s="73" t="str">
        <v>OL03868</v>
      </c>
      <c r="IY411" s="73" t="str">
        <v>OL03869</v>
      </c>
      <c r="IZ411" s="73" t="str">
        <v>OL03870</v>
      </c>
      <c r="JA411" s="73" t="str">
        <v>OL03873, DWG# 100448-44</v>
      </c>
      <c r="JB411" s="73" t="str">
        <v>OL03949</v>
      </c>
      <c r="JC411" s="73" t="str">
        <v xml:space="preserve">OL04043, Section </v>
      </c>
      <c r="JD411" s="73" t="str">
        <v xml:space="preserve">OL04044, Section </v>
      </c>
      <c r="JE411" s="73" t="str">
        <v>OL04045</v>
      </c>
      <c r="JF411" s="73" t="str">
        <v>OL04045, Milled Feature</v>
      </c>
      <c r="JG411" s="73" t="str">
        <v>OL04063</v>
      </c>
      <c r="JH411" s="73" t="str">
        <v>OL04064</v>
      </c>
      <c r="JI411" s="73" t="str">
        <v>OL04065</v>
      </c>
      <c r="JJ411" s="73" t="str">
        <v>OL04181</v>
      </c>
      <c r="JK411" s="73" t="str">
        <v>OL04218</v>
      </c>
      <c r="JL411" s="73" t="str">
        <v>OL04224, See Image</v>
      </c>
      <c r="JM411" s="73" t="str">
        <v>OL04374</v>
      </c>
      <c r="JN411" s="73" t="str">
        <v>OL04375, Section M-M</v>
      </c>
      <c r="JO411" s="73" t="str">
        <v>OL04376, Section M-M</v>
      </c>
      <c r="JP411" s="73" t="str">
        <v>OL04443</v>
      </c>
      <c r="JQ411" s="73" t="str">
        <v>OL04444</v>
      </c>
      <c r="JR411" s="73" t="str">
        <v>OL05000</v>
      </c>
      <c r="JS411" s="73" t="str">
        <v>One side of slot</v>
      </c>
      <c r="JT411" s="73" t="str">
        <v>Other side of slot</v>
      </c>
      <c r="JU411" s="73" t="str">
        <v>Out of center more than .002 = Fail</v>
      </c>
      <c r="JV411" s="73" t="str">
        <v>Out of center more than.002 = Fail</v>
      </c>
      <c r="JW411" s="73" t="str">
        <v>Overlay OL02713</v>
      </c>
      <c r="JX411" s="73" t="str">
        <v>Overlay OL02714</v>
      </c>
      <c r="JY411" s="73" t="str">
        <v>Overlay OL02718</v>
      </c>
      <c r="JZ411" s="73" t="str">
        <v>Overlay OL03831, Mfg. Tol.</v>
      </c>
      <c r="KA411" s="73" t="str">
        <v>Part Without Slots</v>
      </c>
      <c r="KB411" s="73" t="str">
        <v>Part Without Slots, See Image</v>
      </c>
      <c r="KC411" s="73" t="str">
        <v xml:space="preserve">Pass = .0254 or Less </v>
      </c>
      <c r="KD411" s="73" t="str">
        <v>PD MIN = 4.361, PD MAX = 4.456</v>
      </c>
      <c r="KE411" s="73" t="str">
        <v>Per Balloon 2 Note</v>
      </c>
      <c r="KF411" s="73" t="str">
        <v>Per drawing note(s) 8.</v>
      </c>
      <c r="KG411" s="73" t="str">
        <v>Point or Sphere Tip</v>
      </c>
      <c r="KH411" s="73" t="str">
        <v>Point Tip</v>
      </c>
      <c r="KI411" s="73" t="str">
        <v>R.9 to R1.1 = Pass, See Image</v>
      </c>
      <c r="KJ411" s="73" t="str">
        <v>Ram Construction</v>
      </c>
      <c r="KK411" s="73" t="str">
        <v>Record Same Pass / Fail All Balloons</v>
      </c>
      <c r="KL411" s="73" t="str">
        <v>Ref. Balloon 1</v>
      </c>
      <c r="KM411" s="73" t="str">
        <v>Ref. Balloon 12</v>
      </c>
      <c r="KN411" s="73" t="str">
        <v>Ref. Balloon 13, 100% AQL</v>
      </c>
      <c r="KO411" s="73" t="str">
        <v>Ref. Balloon 2</v>
      </c>
      <c r="KP411" s="73" t="str">
        <v>Ref. Balloon 21, 100% AQL</v>
      </c>
      <c r="KQ411" s="73" t="str">
        <v>Ref. Balloon 4</v>
      </c>
      <c r="KR411" s="73" t="str">
        <v>Ref. Balloon 7</v>
      </c>
      <c r="KS411" s="73" t="str">
        <v>Ref. Balloon 8</v>
      </c>
      <c r="KT411" s="73" t="str">
        <v>Relieved Pin Gauges 09236 &amp; 09235</v>
      </c>
      <c r="KU411" s="73" t="str">
        <v>Rotate Part</v>
      </c>
      <c r="KV411" s="73" t="str">
        <v>Rotate Part, See Image</v>
      </c>
      <c r="KW411" s="73" t="str">
        <v>Same as Root Radius</v>
      </c>
      <c r="KX411" s="73" t="str">
        <v>Section</v>
      </c>
      <c r="KY411" s="73" t="str">
        <v>Section B-B</v>
      </c>
      <c r="KZ411" s="73" t="str">
        <v>Section B-B, Distance Between Grooves</v>
      </c>
      <c r="LA411" s="73" t="str">
        <v>Section C-C</v>
      </c>
      <c r="LB411" s="73" t="str">
        <v>Section Part</v>
      </c>
      <c r="LC411" s="73" t="str">
        <v>Section Part, Measured from Opposite Face</v>
      </c>
      <c r="LD411" s="73" t="str">
        <v>Section, Broachless Blank</v>
      </c>
      <c r="LE411" s="73" t="str">
        <v>Section, EXT. Sphere Location.</v>
      </c>
      <c r="LF411" s="73" t="str">
        <v>Section, Hex Cham. Ang.</v>
      </c>
      <c r="LG411" s="73" t="str">
        <v>Section, Hex Fillet Rad.</v>
      </c>
      <c r="LH411" s="73" t="str">
        <v>Section, INT. Feature</v>
      </c>
      <c r="LI411" s="73" t="str">
        <v>Section, INT. Sphere Location.</v>
      </c>
      <c r="LJ411" s="73" t="str">
        <v>Section, Mfg. Tol.</v>
      </c>
      <c r="LK411" s="73" t="str">
        <v>Section, Mfg. Tol., See Image</v>
      </c>
      <c r="LL411" s="73" t="str">
        <v>Section, OL00486</v>
      </c>
      <c r="LM411" s="73" t="str">
        <v>Section, OL00542</v>
      </c>
      <c r="LN411" s="73" t="str">
        <v>Section, OL00543</v>
      </c>
      <c r="LO411" s="73" t="str">
        <v>Section, OL00544</v>
      </c>
      <c r="LP411" s="73" t="str">
        <v>Section, OL00545</v>
      </c>
      <c r="LQ411" s="73" t="str">
        <v>Section, OL00546</v>
      </c>
      <c r="LR411" s="73" t="str">
        <v>Section, OL00547</v>
      </c>
      <c r="LS411" s="73" t="str">
        <v>Section, OL00555</v>
      </c>
      <c r="LT411" s="73" t="str">
        <v>Section, OL00725</v>
      </c>
      <c r="LU411" s="73" t="str">
        <v>Section, OL01430</v>
      </c>
      <c r="LV411" s="73" t="str">
        <v>Section, OL01434</v>
      </c>
      <c r="LW411" s="73" t="str">
        <v>Section, OL01435</v>
      </c>
      <c r="LX411" s="73" t="str">
        <v>Section, OL01807</v>
      </c>
      <c r="LY411" s="73" t="str">
        <v>Section, OL01830</v>
      </c>
      <c r="LZ411" s="73" t="str">
        <v>Section, OL02351</v>
      </c>
      <c r="MA411" s="73" t="str">
        <v>Section, OL02519</v>
      </c>
      <c r="MB411" s="73" t="str">
        <v>Section, OL02520</v>
      </c>
      <c r="MC411" s="73" t="str">
        <v>Section, OL02522</v>
      </c>
      <c r="MD411" s="73" t="str">
        <v>Section, OL02540</v>
      </c>
      <c r="ME411" s="73" t="str">
        <v>Section, OL02541</v>
      </c>
      <c r="MF411" s="73" t="str">
        <v>Section, OL02552</v>
      </c>
      <c r="MG411" s="73" t="str">
        <v>Section, OL02553</v>
      </c>
      <c r="MH411" s="73" t="str">
        <v>Section, OL02554</v>
      </c>
      <c r="MI411" s="73" t="str">
        <v>Section, OL02555</v>
      </c>
      <c r="MJ411" s="73" t="str">
        <v>Section, OL02558</v>
      </c>
      <c r="MK411" s="73" t="str">
        <v>Section, OL02559</v>
      </c>
      <c r="ML411" s="73" t="str">
        <v>Section, OL02560</v>
      </c>
      <c r="MM411" s="73" t="str">
        <v>Section, OL02619</v>
      </c>
      <c r="MN411" s="73" t="str">
        <v>Section, OL02620</v>
      </c>
      <c r="MO411" s="73" t="str">
        <v>Section, OL02621</v>
      </c>
      <c r="MP411" s="73" t="str">
        <v>Section, OL02622</v>
      </c>
      <c r="MQ411" s="73" t="str">
        <v>Section, OL02623</v>
      </c>
      <c r="MR411" s="73" t="str">
        <v>Section, OL02624</v>
      </c>
      <c r="MS411" s="73" t="str">
        <v>Section, OL02652</v>
      </c>
      <c r="MT411" s="73" t="str">
        <v>Section, OL02680</v>
      </c>
      <c r="MU411" s="73" t="str">
        <v>Section, OL02793</v>
      </c>
      <c r="MV411" s="73" t="str">
        <v>Section, OL02823</v>
      </c>
      <c r="MW411" s="73" t="str">
        <v>Section, OL02843</v>
      </c>
      <c r="MX411" s="73" t="str">
        <v>Section, OL03026, Ext.</v>
      </c>
      <c r="MY411" s="73" t="str">
        <v>Section, OL03026, Int.</v>
      </c>
      <c r="MZ411" s="73" t="str">
        <v>Section, OL03570, DWG# 100448-41</v>
      </c>
      <c r="NA411" s="73" t="str">
        <v>Section, OL03781</v>
      </c>
      <c r="NB411" s="73" t="str">
        <v>Section, OL03911</v>
      </c>
      <c r="NC411" s="73" t="str">
        <v>Section, OL03912</v>
      </c>
      <c r="ND411" s="73" t="str">
        <v>Section, OL03928</v>
      </c>
      <c r="NE411" s="73" t="str">
        <v>Section, OL03929</v>
      </c>
      <c r="NF411" s="73" t="str">
        <v>Section, OL04030</v>
      </c>
      <c r="NG411" s="73" t="str">
        <v>Section, OL04037</v>
      </c>
      <c r="NH411" s="73" t="str">
        <v>Section, OL04038</v>
      </c>
      <c r="NI411" s="73" t="str">
        <v>Section, OL04046</v>
      </c>
      <c r="NJ411" s="73" t="str">
        <v>Section, OL04065</v>
      </c>
      <c r="NK411" s="73" t="str">
        <v>Section, OL04066</v>
      </c>
      <c r="NL411" s="73" t="str">
        <v>Section, OL04067</v>
      </c>
      <c r="NM411" s="73" t="str">
        <v>Section, OL04069</v>
      </c>
      <c r="NN411" s="73" t="str">
        <v>Section, OL04071</v>
      </c>
      <c r="NO411" s="73" t="str">
        <v>Section, OL04173</v>
      </c>
      <c r="NP411" s="73" t="str">
        <v>Section, OL04174</v>
      </c>
      <c r="NQ411" s="73" t="str">
        <v>Section, OL04214</v>
      </c>
      <c r="NR411" s="73" t="str">
        <v>Section, OL04215</v>
      </c>
      <c r="NS411" s="73" t="str">
        <v>Section, OL04216</v>
      </c>
      <c r="NT411" s="73" t="str">
        <v>Section, OL04217</v>
      </c>
      <c r="NU411" s="73" t="str">
        <v>Section, Overlay OL02716</v>
      </c>
      <c r="NV411" s="73" t="str">
        <v>Section, Overlay OL02717</v>
      </c>
      <c r="NW411" s="73" t="str">
        <v>Section, See Image</v>
      </c>
      <c r="NX411" s="73" t="str">
        <v>Section, See Image, DWG# 100448-41</v>
      </c>
      <c r="NY411" s="73" t="str">
        <v>Section, Without Sots</v>
      </c>
      <c r="NZ411" s="73" t="str">
        <v>See Comments Sheet</v>
      </c>
      <c r="OA411" s="73" t="str">
        <v>See Comments Sheet, OL02318</v>
      </c>
      <c r="OB411" s="73" t="str">
        <v>See Image</v>
      </c>
      <c r="OC411" s="73" t="str">
        <v>See Image, .005 or Less = Pass</v>
      </c>
      <c r="OD411" s="73" t="str">
        <v>See Image, Check Near Radius</v>
      </c>
      <c r="OE411" s="73" t="str">
        <v>See Image, Constrained</v>
      </c>
      <c r="OF411" s="73" t="str">
        <v>See Image, Distance Between Flats</v>
      </c>
      <c r="OG411" s="73" t="str">
        <v xml:space="preserve">See Image, Mfg. Tol, Section A-A </v>
      </c>
      <c r="OH411" s="73" t="str">
        <v>See image, Mfg. Tol.</v>
      </c>
      <c r="OI411" s="73" t="str">
        <v>See Image, Mic. Across Flats</v>
      </c>
      <c r="OJ411" s="73" t="str">
        <v>See Image, OL02850</v>
      </c>
      <c r="OK411" s="73" t="str">
        <v>See Image, OL02880</v>
      </c>
      <c r="OL411" s="73" t="str">
        <v>See Image, OL03926</v>
      </c>
      <c r="OM411" s="73" t="str">
        <v>See Image, OL03927</v>
      </c>
      <c r="ON411" s="73" t="str">
        <v>See Image, OL04003</v>
      </c>
      <c r="OO411" s="73" t="str">
        <v>'See Image, OL04342,  Best Fit Joe Block</v>
      </c>
      <c r="OP411" s="73" t="str">
        <v>See Image, OL04342,  Blank</v>
      </c>
      <c r="OQ411" s="73" t="str">
        <v>See Image, OL04342, Blank</v>
      </c>
      <c r="OR411" s="73" t="str">
        <v>See Image, OL04343, Blank</v>
      </c>
      <c r="OS411" s="73" t="str">
        <v>See Image, Pass = .002 or Less</v>
      </c>
      <c r="OT411" s="73" t="str">
        <v>See Image, Rcd. MAX</v>
      </c>
      <c r="OU411" s="73" t="str">
        <v>See Image, Rcd. MIN</v>
      </c>
      <c r="OV411" s="73" t="str">
        <v>See Image, Section</v>
      </c>
      <c r="OW411" s="73" t="str">
        <v>See Image, Section A-A</v>
      </c>
      <c r="OX411" s="73" t="str">
        <v>See Image, Section B-B</v>
      </c>
      <c r="OY411" s="73" t="str">
        <v>See Image, Section B-B, TSC</v>
      </c>
      <c r="OZ411" s="73" t="str">
        <v>See Image, Shank Drawing # 18000-XX-XX A</v>
      </c>
      <c r="PA411" s="73" t="str">
        <v>Sequencial Laser 01, 120 Per Print</v>
      </c>
      <c r="PB411" s="73" t="str">
        <v>Set to .202, Zero on Thread Lead</v>
      </c>
      <c r="PC411" s="73" t="str">
        <v>Sharp OK, No Burr</v>
      </c>
      <c r="PD411" s="73" t="str">
        <v>Sharp OK, No Raised Edge, See Image</v>
      </c>
      <c r="PE411" s="73" t="str">
        <v>Sharp OK, No Raised Edges</v>
      </c>
      <c r="PF411" s="73" t="str">
        <v>Sharp okay no raised edge</v>
      </c>
      <c r="PG411" s="73" t="str">
        <v>Sharp Okay, No Burr</v>
      </c>
      <c r="PH411" s="73" t="str">
        <v>Sharp Okay, No Raised Edge</v>
      </c>
      <c r="PI411" s="73" t="str">
        <v>Sharp Okay, No Raised Edges,</v>
      </c>
      <c r="PJ411" s="73" t="str">
        <v>Sharp Okay, See Image</v>
      </c>
      <c r="PK411" s="73" t="str">
        <v xml:space="preserve">Start of Radius @ .195 </v>
      </c>
      <c r="PL411" s="73" t="str">
        <v xml:space="preserve">Start of Radius @ .21 </v>
      </c>
      <c r="PM411" s="73" t="str">
        <v xml:space="preserve">T.S.C. </v>
      </c>
      <c r="PN411" s="73" t="str">
        <v>Tangent Point</v>
      </c>
      <c r="PO411" s="73" t="str">
        <v>Tangent point of R.50</v>
      </c>
      <c r="PP411" s="73" t="str">
        <v>Taper Check, Mfg.Tol.</v>
      </c>
      <c r="PQ411" s="73" t="str">
        <v>Taper Check, Mfg.Tol., See Image</v>
      </c>
      <c r="PR411" s="73" t="str">
        <v>Thrd. Minor Ø</v>
      </c>
      <c r="PS411" s="73" t="str">
        <v>Thrd. Relief Ø</v>
      </c>
      <c r="PT411" s="73" t="str">
        <v>Threadless Blank</v>
      </c>
      <c r="PU411" s="73" t="str">
        <v>Threadless Blank, From Major Ø</v>
      </c>
      <c r="PV411" s="73" t="str">
        <v>Threadless Blank, Mfg. Tol.</v>
      </c>
      <c r="PW411" s="73" t="str">
        <v>Threadless Blank, Thrd. to Neck Rad.</v>
      </c>
      <c r="PX411" s="73" t="str">
        <v>Thredless Blank</v>
      </c>
      <c r="PY411" s="73" t="str">
        <v>To center of R.005</v>
      </c>
      <c r="PZ411" s="73" t="str">
        <v>Torx Min. Dia.</v>
      </c>
      <c r="QA411" s="73" t="str">
        <v>Turn Ø Free of Mill Marks</v>
      </c>
      <c r="QB411" s="73" t="str">
        <v>Use (Full) GO Hex</v>
      </c>
      <c r="QC411" s="73" t="str">
        <v>Use Balloon 1 FULL Gauge</v>
      </c>
      <c r="QD411" s="73" t="str">
        <v>Use Balloon 9 FULL GO</v>
      </c>
      <c r="QE411" s="73" t="str">
        <v>Use Best Fit Pin</v>
      </c>
      <c r="QF411" s="73" t="str">
        <v>Use Disk Tip</v>
      </c>
      <c r="QG411" s="73" t="str">
        <v>Use flat bottomed indicator tip.</v>
      </c>
      <c r="QH411" s="73" t="str">
        <v xml:space="preserve">Use Full .093 Go Hex </v>
      </c>
      <c r="QI411" s="73" t="str">
        <v xml:space="preserve">Use Full .0930 Go Hex </v>
      </c>
      <c r="QJ411" s="73" t="str">
        <v>Use Full .1235 Go Hex</v>
      </c>
      <c r="QK411" s="73" t="str">
        <v>Use Gauge K2-98-8019-04, See Image</v>
      </c>
      <c r="QL411" s="73" t="str">
        <v>Use large flat indicator tip</v>
      </c>
      <c r="QM411" s="73" t="str">
        <v>Use Pins.3330/.3350, See Image MAX NO-GO</v>
      </c>
      <c r="QN411" s="73" t="str">
        <v>Use Pointed Drop Indicator Tip</v>
      </c>
      <c r="QO411" s="73" t="str">
        <v>V-Block</v>
      </c>
      <c r="QP411" s="73" t="str">
        <v>V-Block,  AMB for 13</v>
      </c>
      <c r="QQ411" s="73" t="str">
        <v>V-Block,  Hex Cham. Dia.</v>
      </c>
      <c r="QR411" s="73" t="str">
        <v>V-Block, Hex Depth</v>
      </c>
      <c r="QS411" s="73" t="str">
        <v>VBU Gauge</v>
      </c>
      <c r="QT411" s="73" t="str">
        <v>Visibally smaller than HEX=Pass</v>
      </c>
      <c r="QU411" s="73" t="str">
        <v>Visual Per Drawing</v>
      </c>
      <c r="QV411" s="73" t="str">
        <v>Whirl Blank</v>
      </c>
      <c r="QW411" s="73" t="str">
        <v xml:space="preserve">Whirl Blank </v>
      </c>
      <c r="QX411" s="73" t="str">
        <v>Whirl Blank, Neck Rad. End to Head CL</v>
      </c>
      <c r="QY411" s="73" t="str">
        <v>Whirl Blank, Nose Start Dia.</v>
      </c>
      <c r="QZ411" s="73" t="str">
        <v>Whirl Blank, Nose Start Dist.</v>
      </c>
      <c r="RA411" s="73" t="str">
        <v>Whirl Blank, Thrd. Minor</v>
      </c>
      <c r="RB411" s="73" t="str">
        <v>Whirl Blank, Thrd. Pullout Dia.</v>
      </c>
      <c r="RC411" s="73" t="str">
        <v>Whole Part, Removal is at Assy. Level</v>
      </c>
      <c r="RD411" s="73" t="str">
        <v>Wide Area</v>
      </c>
      <c r="RE411" s="73" t="str">
        <v>Zero on End of Go Gauge</v>
      </c>
    </row>
    <row r="412" spans="1:473">
      <c r="A412" s="73" t="s">
        <v>1038</v>
      </c>
      <c r="C412" s="73" t="str" cm="1">
        <f t="array" ref="C412:RE412">TRANSPOSE(_xlfn._xlws.SORT(_xlfn._xlws.FILTER($A$2:$A$600,ISNUMBER(SEARCH('PartLib Table'!M419,$A$2:$A$600)),"not found")))</f>
        <v xml:space="preserve"> 'C', Whirl Blank</v>
      </c>
      <c r="D412" s="73" t="str">
        <v xml:space="preserve"> See Image, Constrained</v>
      </c>
      <c r="E412" s="73" t="str">
        <v>(.04 to .12 range = Pass)</v>
      </c>
      <c r="F412" s="73" t="str">
        <v>(.042 FULL) Go Pin Seat Fully</v>
      </c>
      <c r="G412" s="73" t="str">
        <v>(B), Mfg. Tol.</v>
      </c>
      <c r="H412" s="73" t="str">
        <v>(B), O.A.L.</v>
      </c>
      <c r="I412" s="73" t="str">
        <v>.001 or less =Pass</v>
      </c>
      <c r="J412" s="73" t="str">
        <v>.001 or less out of center = Pass</v>
      </c>
      <c r="K412" s="73" t="str">
        <v>.002 or Less = Pass</v>
      </c>
      <c r="L412" s="73" t="str">
        <v>.002 or Less out of center = Pass</v>
      </c>
      <c r="M412" s="73" t="str">
        <v>.005 to .015 = Pass</v>
      </c>
      <c r="N412" s="73" t="str">
        <v>.0125 Mean, Section</v>
      </c>
      <c r="O412" s="73" t="str">
        <v>.025 or Less in X &amp; Y=Pass</v>
      </c>
      <c r="P412" s="73" t="str">
        <v>.038 Mean</v>
      </c>
      <c r="Q412" s="73" t="str">
        <v>.063 MM = .0024 IN, See Image</v>
      </c>
      <c r="R412" s="73" t="str">
        <v>.063MM = .0024"</v>
      </c>
      <c r="S412" s="73" t="str">
        <v>.243 NO-GO, Unconstrained, Must Not Start</v>
      </c>
      <c r="T412" s="73" t="str">
        <v>@ Back Face &amp; ID, No Raised Edge</v>
      </c>
      <c r="U412" s="73" t="str">
        <v>@ Back Face &amp; OD, No Raised Edge</v>
      </c>
      <c r="V412" s="73" t="str">
        <v>@ ID &amp; FACE</v>
      </c>
      <c r="W412" s="73" t="str">
        <v>@ OD &amp; BACK FACE</v>
      </c>
      <c r="X412" s="73" t="str">
        <v>@ OD &amp; FACE</v>
      </c>
      <c r="Y412" s="73" t="str">
        <v>Across from slot</v>
      </c>
      <c r="Z412" s="73" t="str">
        <v>All Edge Breaks</v>
      </c>
      <c r="AA412" s="73" t="str">
        <v>Attached to bar stock</v>
      </c>
      <c r="AB412" s="73" t="str">
        <v xml:space="preserve">Back Turn Fillet Rad. </v>
      </c>
      <c r="AC412" s="73" t="str">
        <v>Balloon 1 (DWG FRM0105 Page 2, NV-27)</v>
      </c>
      <c r="AD412" s="73" t="str">
        <v>Balloon 1 (DWG FRM0105, NV-30)</v>
      </c>
      <c r="AE412" s="73" t="str">
        <v>Balloon 1 (P# 9890002-20) OL00429/A</v>
      </c>
      <c r="AF412" s="73" t="str">
        <v>Balloon 1, DWG#FRM0105</v>
      </c>
      <c r="AG412" s="73" t="str">
        <v>Balloon 11, See Image</v>
      </c>
      <c r="AH412" s="73" t="str">
        <v xml:space="preserve">Balloon 2 (DWG FRM0105 Page 2, NV-27) </v>
      </c>
      <c r="AI412" s="73" t="str">
        <v>Balloon 2 (DWG FRM0105, NV-30)</v>
      </c>
      <c r="AJ412" s="73" t="str">
        <v>Balloon 2 (P# 9890002-20)</v>
      </c>
      <c r="AK412" s="73" t="str">
        <v>Balloon 2, DWG#FRM0105</v>
      </c>
      <c r="AL412" s="73" t="str">
        <v>Balloon 2, DWG#FRM0105, See Image</v>
      </c>
      <c r="AM412" s="73" t="str">
        <v>Balloon 3 (DWG FRM0105, NV-30 Minor)</v>
      </c>
      <c r="AN412" s="73" t="str">
        <v>Balloon 3 (DWG FRM0105, NV-30)</v>
      </c>
      <c r="AO412" s="73" t="str">
        <v>Balloon 3 (P# 9890002-20)</v>
      </c>
      <c r="AP412" s="73" t="str">
        <v>Balloon 4</v>
      </c>
      <c r="AQ412" s="73" t="str">
        <v>Balloon 4 (P# 9890002-20)</v>
      </c>
      <c r="AR412" s="73" t="str">
        <v>Below Middle Band</v>
      </c>
      <c r="AS412" s="73" t="str">
        <v>Best Fit Pin, .003 or Less =Pass</v>
      </c>
      <c r="AT412" s="73" t="str">
        <v>Blank</v>
      </c>
      <c r="AU412" s="73" t="str">
        <v>Blank Turn Maj.</v>
      </c>
      <c r="AV412" s="73" t="str">
        <v>Blank Turn Maj. Mill Flt., OL4172</v>
      </c>
      <c r="AW412" s="73" t="str">
        <v>Blank Without .010 Slots</v>
      </c>
      <c r="AX412" s="73" t="str">
        <v>Blank Without .010 Slots, Section</v>
      </c>
      <c r="AY412" s="73" t="str">
        <v>Blank without thread</v>
      </c>
      <c r="AZ412" s="73" t="str">
        <v xml:space="preserve">Blank, Center of V Grv. </v>
      </c>
      <c r="BA412" s="73" t="str">
        <v>Blank, Check R adjacent Balloon 17</v>
      </c>
      <c r="BB412" s="73" t="str">
        <v>Blank, EXT. Feature</v>
      </c>
      <c r="BC412" s="73" t="str">
        <v>Blank, See Image, OL04335</v>
      </c>
      <c r="BD412" s="73" t="str">
        <v>Blank, See Image, OL04336</v>
      </c>
      <c r="BE412" s="73" t="str">
        <v xml:space="preserve">Blank, Thrd. </v>
      </c>
      <c r="BF412" s="73" t="str">
        <v>Blank, Turn Tip</v>
      </c>
      <c r="BG412" s="73" t="str">
        <v>Blank, Without Thrd.</v>
      </c>
      <c r="BH412" s="73" t="str">
        <v>Blank, Without Thread</v>
      </c>
      <c r="BI412" s="73" t="str">
        <v xml:space="preserve">Blunt Start Blend to Minor </v>
      </c>
      <c r="BJ412" s="73" t="str">
        <v>Calc., Use Go HEX</v>
      </c>
      <c r="BK412" s="73" t="str">
        <v>Can't dig into OD</v>
      </c>
      <c r="BL412" s="73" t="str">
        <v>Carbide Gauge</v>
      </c>
      <c r="BM412" s="73" t="str">
        <v xml:space="preserve">Center of V Grv. </v>
      </c>
      <c r="BN412" s="73" t="str">
        <v>Centered Less than .03 = Pass</v>
      </c>
      <c r="BO412" s="73" t="str">
        <v>Centered within .0005 or Less = Pass</v>
      </c>
      <c r="BP412" s="73" t="str">
        <v>Centered within .001 or Less = Pass</v>
      </c>
      <c r="BQ412" s="73" t="str">
        <v>Centered within .0254 or Less = Pass</v>
      </c>
      <c r="BR412" s="73" t="str">
        <v>Check close to Rod Slot</v>
      </c>
      <c r="BS412" s="73" t="str">
        <v>Check every other hole</v>
      </c>
      <c r="BT412" s="73" t="str">
        <v>Check Go over full length of slot.</v>
      </c>
      <c r="BU412" s="73" t="str">
        <v>Check Near Closed End</v>
      </c>
      <c r="BV412" s="73" t="str">
        <v>Check per Print View, Away from Rod Slot</v>
      </c>
      <c r="BW412" s="73" t="str">
        <v>Check to Balloon 30 Go Pin</v>
      </c>
      <c r="BX412" s="73" t="str">
        <v>Check with .2705 SET Pin Inside Part</v>
      </c>
      <c r="BY412" s="73" t="str">
        <v>Check with Hex Up</v>
      </c>
      <c r="BZ412" s="73" t="str">
        <v>CMM Blank</v>
      </c>
      <c r="CA412" s="73" t="str">
        <v>Confirm Full Radius</v>
      </c>
      <c r="CB412" s="73" t="str">
        <v>Constrained in fixture</v>
      </c>
      <c r="CC412" s="73" t="str">
        <v>Constrained with Ring</v>
      </c>
      <c r="CD412" s="73" t="str">
        <v>Constrained, See Image</v>
      </c>
      <c r="CE412" s="73" t="str">
        <v>Dim. "A"</v>
      </c>
      <c r="CF412" s="73" t="str">
        <v>Dim. "B"</v>
      </c>
      <c r="CG412" s="73" t="str">
        <v>Dim. "C"</v>
      </c>
      <c r="CH412" s="73" t="str">
        <v>Dim. "D", Whirl Blank</v>
      </c>
      <c r="CI412" s="73" t="str">
        <v>Dim. "G"</v>
      </c>
      <c r="CJ412" s="73" t="str">
        <v>Dim. E, Blank Turn Maj. &amp;  Mill Flt</v>
      </c>
      <c r="CK412" s="73" t="str">
        <v>Dim. E, Blank Turn Maj.&amp;  Mill Flt</v>
      </c>
      <c r="CL412" s="73" t="str">
        <v>Dim. H, Whirl Blank</v>
      </c>
      <c r="CM412" s="73" t="str">
        <v>Dim. J, 'Blank Turn Maj. &amp; Whirl Blank</v>
      </c>
      <c r="CN412" s="73" t="str">
        <v>Disk Drop Indicator Tip</v>
      </c>
      <c r="CO412" s="73" t="str">
        <v>DWG 100448-15, Balloon F_1</v>
      </c>
      <c r="CP412" s="73" t="str">
        <v>DWG 100448-15, OL02571</v>
      </c>
      <c r="CQ412" s="73" t="str">
        <v>DWG 100448-41</v>
      </c>
      <c r="CR412" s="73" t="str">
        <v>DWG 9890040, (10E),Section Part, OL01139</v>
      </c>
      <c r="CS412" s="73" t="str">
        <v>DWG 9890040, (10E),Section, OL01139</v>
      </c>
      <c r="CT412" s="73" t="str">
        <v>DWG 9890040, (11E)</v>
      </c>
      <c r="CU412" s="73" t="str">
        <v>DWG 9890040, (11E), Pins with Flats</v>
      </c>
      <c r="CV412" s="73" t="str">
        <v>DWG 9890040, (12E),  Pass=.002 or less</v>
      </c>
      <c r="CW412" s="73" t="str">
        <v>DWG 9890040, (12E), See Image</v>
      </c>
      <c r="CX412" s="73" t="str">
        <v>DWG 9890040, (1E), OL01431</v>
      </c>
      <c r="CY412" s="73" t="str">
        <v>DWG 9890040, (1E), OL01432</v>
      </c>
      <c r="CZ412" s="73" t="str">
        <v>DWG 9890040, (2E), OL01432</v>
      </c>
      <c r="DA412" s="73" t="str">
        <v>DWG 9890040, (3E)</v>
      </c>
      <c r="DB412" s="73" t="str">
        <v>DWG 9890040, (4E)</v>
      </c>
      <c r="DC412" s="73" t="str">
        <v>DWG 9890040, (5E), OL02336</v>
      </c>
      <c r="DD412" s="73" t="str">
        <v>DWG 9890040, (6E)</v>
      </c>
      <c r="DE412" s="73" t="str">
        <v>DWG 9890040, (7E)</v>
      </c>
      <c r="DF412" s="73" t="str">
        <v>DWG 9890040, (8E), OL01433</v>
      </c>
      <c r="DG412" s="73" t="str">
        <v>DWG 9890040, (8E), OL01433, Section</v>
      </c>
      <c r="DH412" s="73" t="str">
        <v>DWG 9890040, (9E), Close to Rod Slot</v>
      </c>
      <c r="DI412" s="73" t="str">
        <v>DWG 9890040, (9E),Close to Rod Slot</v>
      </c>
      <c r="DJ412" s="73" t="str">
        <v>DWG FRM0105 PAGE 2</v>
      </c>
      <c r="DK412" s="73" t="str">
        <v>DWG# 100448-41</v>
      </c>
      <c r="DL412" s="73" t="str">
        <v>DWG# 100448-44</v>
      </c>
      <c r="DM412" s="73" t="str">
        <v>DWG# 9890003  (1), Section OL00436/A</v>
      </c>
      <c r="DN412" s="73" t="str">
        <v>DWG# 9890003 (3), Ring Gauge Constrained</v>
      </c>
      <c r="DO412" s="73" t="str">
        <v>DWG# 9890003 (4), Section</v>
      </c>
      <c r="DP412" s="73" t="str">
        <v>DWG#100448-26, Balloon 1K, OL02350</v>
      </c>
      <c r="DQ412" s="73" t="str">
        <v>DWG#100448-26, Balloon 2K, OL02350</v>
      </c>
      <c r="DR412" s="73" t="str">
        <v>DWG#100448-26, Balloon 3K, OL02363</v>
      </c>
      <c r="DS412" s="73" t="str">
        <v>DWG#100448-26, Balloon 4K</v>
      </c>
      <c r="DT412" s="73" t="str">
        <v>DWG#100448-26, Balloon 5K, Section</v>
      </c>
      <c r="DU412" s="73" t="str">
        <v>DWG#100448-26, Balloon 6K</v>
      </c>
      <c r="DV412" s="73" t="str">
        <v>DWG#100448-26, Balloon 7K, Section</v>
      </c>
      <c r="DW412" s="73" t="str">
        <v>DWG#100448-26, Mfg. Tol.</v>
      </c>
      <c r="DX412" s="73" t="str">
        <v>DWG#9890003 (2) Ring Gauge Constrained</v>
      </c>
      <c r="DY412" s="73" t="str">
        <v>DWG#9890044</v>
      </c>
      <c r="DZ412" s="73" t="str">
        <v>DWG#9890044 .1985 to .2005=Pass</v>
      </c>
      <c r="EA412" s="73" t="str">
        <v>DWG#9890044 Overlay OL02441</v>
      </c>
      <c r="EB412" s="73" t="str">
        <v>DWG#9890044, OL02441</v>
      </c>
      <c r="EC412" s="73" t="str">
        <v>DWG#FRM0105</v>
      </c>
      <c r="ED412" s="73" t="str">
        <v>EXT.</v>
      </c>
      <c r="EE412" s="73" t="str">
        <v>EXT. Section, OL02460</v>
      </c>
      <c r="EF412" s="73" t="str">
        <v>EXT., OL04223</v>
      </c>
      <c r="EG412" s="73" t="str">
        <v>Flat Drop Indicator Tip</v>
      </c>
      <c r="EH412" s="73" t="str">
        <v>Full Go Pin, No Light, at Radius</v>
      </c>
      <c r="EI412" s="73" t="str">
        <v>Function Check</v>
      </c>
      <c r="EJ412" s="73" t="str">
        <v>GO Function Gauge</v>
      </c>
      <c r="EK412" s="73" t="str">
        <v>Go Gauge for Balloon 1 &amp; 4</v>
      </c>
      <c r="EL412" s="73" t="str">
        <v>Go Pin must pass through</v>
      </c>
      <c r="EM412" s="73" t="str">
        <v>Greater than .005 = Fail, Section</v>
      </c>
      <c r="EN412" s="73" t="str">
        <v>Greater than .025 out of center = Fail</v>
      </c>
      <c r="EO412" s="73" t="str">
        <v>Greater than 2.6 = Pass</v>
      </c>
      <c r="EP412" s="73" t="str">
        <v>Green = Pass, Red = Fail</v>
      </c>
      <c r="EQ412" s="73" t="str">
        <v>Hex Depth</v>
      </c>
      <c r="ER412" s="73" t="str">
        <v>Hex Minor</v>
      </c>
      <c r="ES412" s="73" t="str">
        <v>Hole Dia.</v>
      </c>
      <c r="ET412" s="73" t="str">
        <v>Hook or Disk Tip</v>
      </c>
      <c r="EU412" s="73" t="str">
        <v>ID Sphere Finish</v>
      </c>
      <c r="EV412" s="73" t="str">
        <v>ID/OD Both Sides, Diff. .002 or less = Pass</v>
      </c>
      <c r="EW412" s="73" t="str">
        <v>If Looks Big, Section</v>
      </c>
      <c r="EX412" s="73" t="str">
        <v>If Looks Small, Section</v>
      </c>
      <c r="EY412" s="73" t="str">
        <v>Insp. Close to Break Away, Mfg.Tol.</v>
      </c>
      <c r="EZ412" s="73" t="str">
        <v>INT.</v>
      </c>
      <c r="FA412" s="73" t="str">
        <v>INT. Section, OL02460</v>
      </c>
      <c r="FB412" s="73" t="str">
        <v>INT., OL04223</v>
      </c>
      <c r="FC412" s="73" t="str">
        <v>Intersect. of 7.7 &amp; R0.10</v>
      </c>
      <c r="FD412" s="73" t="str">
        <v>Intersect. of 8.79 and R.25 MAX</v>
      </c>
      <c r="FE412" s="73" t="str">
        <v>Keep Ind. Tip away from corner</v>
      </c>
      <c r="FF412" s="73" t="str">
        <v>L31</v>
      </c>
      <c r="FG412" s="73" t="str">
        <v>Laser Mark</v>
      </c>
      <c r="FH412" s="73" t="str">
        <v>LASER PER NOTE 4</v>
      </c>
      <c r="FI412" s="73" t="str">
        <v>LASER PER NOTE 4, Final Check 1 only</v>
      </c>
      <c r="FJ412" s="73" t="str">
        <v>Less than .002 out of center = Pass</v>
      </c>
      <c r="FK412" s="73" t="str">
        <v>Less than 2.75 = Pass, Section</v>
      </c>
      <c r="FL412" s="73" t="str">
        <v>List as pin. Not Calibrated</v>
      </c>
      <c r="FM412" s="73" t="str">
        <v>M9 X 1.25 BUTT See Comment Image</v>
      </c>
      <c r="FN412" s="73" t="str">
        <v>Manual Section</v>
      </c>
      <c r="FO412" s="73" t="str">
        <v>Max Deep .241 NO-GO =.42</v>
      </c>
      <c r="FP412" s="73" t="str">
        <v>MAX Depth of (Note 7) .241 NO-GO Pin</v>
      </c>
      <c r="FQ412" s="73" t="str">
        <v>Measure from Blue Line, See Image</v>
      </c>
      <c r="FR412" s="73" t="str">
        <v>Measure Width of Blue Area, See Image</v>
      </c>
      <c r="FS412" s="73" t="str">
        <v>Mfg. Tol</v>
      </c>
      <c r="FT412" s="73" t="str">
        <v>Mfg. Tol, See Image</v>
      </c>
      <c r="FU412" s="73" t="str">
        <v>Mfg. Tol.</v>
      </c>
      <c r="FV412" s="73" t="str">
        <v>Mfg. Tol. "A"</v>
      </c>
      <c r="FW412" s="73" t="str">
        <v>Mfg. Tol. (Zero on Gauge Full Dia. Lead)</v>
      </c>
      <c r="FX412" s="73" t="str">
        <v>Mfg. Tol. Balloon 11, See Image</v>
      </c>
      <c r="FY412" s="73" t="str">
        <v>Mfg. Tol. Balloon 4</v>
      </c>
      <c r="FZ412" s="73" t="str">
        <v>Mfg. Tol. Balloon 7</v>
      </c>
      <c r="GA412" s="73" t="str">
        <v xml:space="preserve">Mfg. Tol. C-Bore Face (Ballo 28) </v>
      </c>
      <c r="GB412" s="73" t="str">
        <v>Mfg. Tol. Section</v>
      </c>
      <c r="GC412" s="73" t="str">
        <v>Mfg. Tol. See Image</v>
      </c>
      <c r="GD412" s="73" t="str">
        <v>Mfg. Tol., 3 Places, Record MAX</v>
      </c>
      <c r="GE412" s="73" t="str">
        <v>Mfg. Tol., Balloon 11</v>
      </c>
      <c r="GF412" s="73" t="str">
        <v>Mfg. Tol., Balloon 7</v>
      </c>
      <c r="GG412" s="73" t="str">
        <v>Mfg. Tol., Blank</v>
      </c>
      <c r="GH412" s="73" t="str">
        <v>Mfg. Tol., Blank, Balloon 12</v>
      </c>
      <c r="GI412" s="73" t="str">
        <v>Mfg. Tol., Blend to SØ.320</v>
      </c>
      <c r="GJ412" s="73" t="str">
        <v>Mfg. Tol., Calculation</v>
      </c>
      <c r="GK412" s="73" t="str">
        <v>Mfg. Tol., For Mill Fixture</v>
      </c>
      <c r="GL412" s="73" t="str">
        <v>Mfg. Tol., L32</v>
      </c>
      <c r="GM412" s="73" t="str">
        <v>Mfg. Tol., L33</v>
      </c>
      <c r="GN412" s="73" t="str">
        <v>Mfg. Tol., No Tool Marks</v>
      </c>
      <c r="GO412" s="73" t="str">
        <v>Mfg. Tol., OL03361</v>
      </c>
      <c r="GP412" s="73" t="str">
        <v>Mfg. Tol., Record off center value</v>
      </c>
      <c r="GQ412" s="73" t="str">
        <v>Mfg. Tol., Same 3 Places, Record MIN</v>
      </c>
      <c r="GR412" s="73" t="str">
        <v>Mfg. Tol., Section</v>
      </c>
      <c r="GS412" s="73" t="str">
        <v>Mfg. Tol., Section B-B</v>
      </c>
      <c r="GT412" s="73" t="str">
        <v>Mfg. Tol., Section, OL03361</v>
      </c>
      <c r="GU412" s="73" t="str">
        <v>Mfg. Tol., Section, Per Note 2</v>
      </c>
      <c r="GV412" s="73" t="str">
        <v>Mfg. Tol., See Image</v>
      </c>
      <c r="GW412" s="73" t="str">
        <v>Mfg. Tol., See Image, Bore in Blue</v>
      </c>
      <c r="GX412" s="73" t="str">
        <v>Mfg. Tol., See Image, Hook Tip</v>
      </c>
      <c r="GY412" s="73" t="str">
        <v>Mfg. Tol., Sharp Okay No Burr</v>
      </c>
      <c r="GZ412" s="73" t="str">
        <v>Mfg. Tol., Threadless Blank</v>
      </c>
      <c r="HA412" s="73" t="str">
        <v>Mfg.Tol.</v>
      </c>
      <c r="HB412" s="73" t="str">
        <v>Mgf. To., T.S.C.</v>
      </c>
      <c r="HC412" s="73" t="str">
        <v>Milled Feature</v>
      </c>
      <c r="HD412" s="73" t="str">
        <v>Milled Feature, OL04045</v>
      </c>
      <c r="HE412" s="73" t="str">
        <v>More than .0005 out of center = Fail</v>
      </c>
      <c r="HF412" s="73" t="str">
        <v>Must Pass Through</v>
      </c>
      <c r="HG412" s="73" t="str">
        <v>Must pass through gauge</v>
      </c>
      <c r="HH412" s="73" t="str">
        <v>Must Pass Through Go Gauge</v>
      </c>
      <c r="HI412" s="73" t="str">
        <v>Must Pass, See Image.</v>
      </c>
      <c r="HJ412" s="73" t="str">
        <v>NA</v>
      </c>
      <c r="HK412" s="73" t="str">
        <v>Narrow Area</v>
      </c>
      <c r="HL412" s="73" t="str">
        <v>Near Balloon 21</v>
      </c>
      <c r="HM412" s="73" t="str">
        <v>Near Datum B</v>
      </c>
      <c r="HN412" s="73" t="str">
        <v>Neck Dia.</v>
      </c>
      <c r="HO412" s="73" t="str">
        <v>Neck to Head Rad.</v>
      </c>
      <c r="HP412" s="73" t="str">
        <v>No Copper Deposits Allowed</v>
      </c>
      <c r="HQ412" s="73" t="str">
        <v>No Section</v>
      </c>
      <c r="HR412" s="73" t="str">
        <v>No Section, .01 to .014 = Pass</v>
      </c>
      <c r="HS412" s="73" t="str">
        <v>No Section, Rotate Part</v>
      </c>
      <c r="HT412" s="73" t="str">
        <v>No Section, See Image</v>
      </c>
      <c r="HU412" s="73" t="str">
        <v>No Slot, Section B-B</v>
      </c>
      <c r="HV412" s="73" t="str">
        <v>No visual step = Pass</v>
      </c>
      <c r="HW412" s="73" t="str">
        <v>Not to exceed .95 Deep</v>
      </c>
      <c r="HX412" s="73" t="str">
        <v>Note 1</v>
      </c>
      <c r="HY412" s="73" t="str">
        <v>OL00333/A</v>
      </c>
      <c r="HZ412" s="73" t="str">
        <v>OL00519</v>
      </c>
      <c r="IA412" s="73" t="str">
        <v>OL00520</v>
      </c>
      <c r="IB412" s="73" t="str">
        <v>OL00529</v>
      </c>
      <c r="IC412" s="73" t="str">
        <v>OL00542</v>
      </c>
      <c r="ID412" s="73" t="str">
        <v>OL00724</v>
      </c>
      <c r="IE412" s="73" t="str">
        <v>OL01250</v>
      </c>
      <c r="IF412" s="73" t="str">
        <v>OL01869, Threadless Blank</v>
      </c>
      <c r="IG412" s="73" t="str">
        <v>OL01870, Section</v>
      </c>
      <c r="IH412" s="73" t="str">
        <v>OL02255</v>
      </c>
      <c r="II412" s="73" t="str">
        <v>OL02255, Mfg. Tol.</v>
      </c>
      <c r="IJ412" s="73" t="str">
        <v>OL02302</v>
      </c>
      <c r="IK412" s="73" t="str">
        <v xml:space="preserve">OL02318  needed per image instructions </v>
      </c>
      <c r="IL412" s="73" t="str">
        <v>OL02556</v>
      </c>
      <c r="IM412" s="73" t="str">
        <v>OL02557</v>
      </c>
      <c r="IN412" s="73" t="str">
        <v>OL02567</v>
      </c>
      <c r="IO412" s="73" t="str">
        <v>OL02653</v>
      </c>
      <c r="IP412" s="73" t="str">
        <v>OL02718</v>
      </c>
      <c r="IQ412" s="73" t="str">
        <v>OL02841</v>
      </c>
      <c r="IR412" s="73" t="str">
        <v>OL02842</v>
      </c>
      <c r="IS412" s="73" t="str">
        <v>OL02844</v>
      </c>
      <c r="IT412" s="73" t="str">
        <v>OL02871</v>
      </c>
      <c r="IU412" s="73" t="str">
        <v>OL02887</v>
      </c>
      <c r="IV412" s="73" t="str">
        <v>OL03500</v>
      </c>
      <c r="IW412" s="73" t="str">
        <v>OL03766</v>
      </c>
      <c r="IX412" s="73" t="str">
        <v>OL03868</v>
      </c>
      <c r="IY412" s="73" t="str">
        <v>OL03869</v>
      </c>
      <c r="IZ412" s="73" t="str">
        <v>OL03870</v>
      </c>
      <c r="JA412" s="73" t="str">
        <v>OL03873, DWG# 100448-44</v>
      </c>
      <c r="JB412" s="73" t="str">
        <v>OL03949</v>
      </c>
      <c r="JC412" s="73" t="str">
        <v xml:space="preserve">OL04043, Section </v>
      </c>
      <c r="JD412" s="73" t="str">
        <v xml:space="preserve">OL04044, Section </v>
      </c>
      <c r="JE412" s="73" t="str">
        <v>OL04045</v>
      </c>
      <c r="JF412" s="73" t="str">
        <v>OL04045, Milled Feature</v>
      </c>
      <c r="JG412" s="73" t="str">
        <v>OL04063</v>
      </c>
      <c r="JH412" s="73" t="str">
        <v>OL04064</v>
      </c>
      <c r="JI412" s="73" t="str">
        <v>OL04065</v>
      </c>
      <c r="JJ412" s="73" t="str">
        <v>OL04181</v>
      </c>
      <c r="JK412" s="73" t="str">
        <v>OL04218</v>
      </c>
      <c r="JL412" s="73" t="str">
        <v>OL04224, See Image</v>
      </c>
      <c r="JM412" s="73" t="str">
        <v>OL04374</v>
      </c>
      <c r="JN412" s="73" t="str">
        <v>OL04375, Section M-M</v>
      </c>
      <c r="JO412" s="73" t="str">
        <v>OL04376, Section M-M</v>
      </c>
      <c r="JP412" s="73" t="str">
        <v>OL04443</v>
      </c>
      <c r="JQ412" s="73" t="str">
        <v>OL04444</v>
      </c>
      <c r="JR412" s="73" t="str">
        <v>OL05000</v>
      </c>
      <c r="JS412" s="73" t="str">
        <v>One side of slot</v>
      </c>
      <c r="JT412" s="73" t="str">
        <v>Other side of slot</v>
      </c>
      <c r="JU412" s="73" t="str">
        <v>Out of center more than .002 = Fail</v>
      </c>
      <c r="JV412" s="73" t="str">
        <v>Out of center more than.002 = Fail</v>
      </c>
      <c r="JW412" s="73" t="str">
        <v>Overlay OL02713</v>
      </c>
      <c r="JX412" s="73" t="str">
        <v>Overlay OL02714</v>
      </c>
      <c r="JY412" s="73" t="str">
        <v>Overlay OL02718</v>
      </c>
      <c r="JZ412" s="73" t="str">
        <v>Overlay OL03831, Mfg. Tol.</v>
      </c>
      <c r="KA412" s="73" t="str">
        <v>Part Without Slots</v>
      </c>
      <c r="KB412" s="73" t="str">
        <v>Part Without Slots, See Image</v>
      </c>
      <c r="KC412" s="73" t="str">
        <v xml:space="preserve">Pass = .0254 or Less </v>
      </c>
      <c r="KD412" s="73" t="str">
        <v>PD MIN = 4.361, PD MAX = 4.456</v>
      </c>
      <c r="KE412" s="73" t="str">
        <v>Per Balloon 2 Note</v>
      </c>
      <c r="KF412" s="73" t="str">
        <v>Per drawing note(s) 8.</v>
      </c>
      <c r="KG412" s="73" t="str">
        <v>Point or Sphere Tip</v>
      </c>
      <c r="KH412" s="73" t="str">
        <v>Point Tip</v>
      </c>
      <c r="KI412" s="73" t="str">
        <v>R.9 to R1.1 = Pass, See Image</v>
      </c>
      <c r="KJ412" s="73" t="str">
        <v>Ram Construction</v>
      </c>
      <c r="KK412" s="73" t="str">
        <v>Record Same Pass / Fail All Balloons</v>
      </c>
      <c r="KL412" s="73" t="str">
        <v>Ref. Balloon 1</v>
      </c>
      <c r="KM412" s="73" t="str">
        <v>Ref. Balloon 12</v>
      </c>
      <c r="KN412" s="73" t="str">
        <v>Ref. Balloon 13, 100% AQL</v>
      </c>
      <c r="KO412" s="73" t="str">
        <v>Ref. Balloon 2</v>
      </c>
      <c r="KP412" s="73" t="str">
        <v>Ref. Balloon 21, 100% AQL</v>
      </c>
      <c r="KQ412" s="73" t="str">
        <v>Ref. Balloon 4</v>
      </c>
      <c r="KR412" s="73" t="str">
        <v>Ref. Balloon 7</v>
      </c>
      <c r="KS412" s="73" t="str">
        <v>Ref. Balloon 8</v>
      </c>
      <c r="KT412" s="73" t="str">
        <v>Relieved Pin Gauges 09236 &amp; 09235</v>
      </c>
      <c r="KU412" s="73" t="str">
        <v>Rotate Part</v>
      </c>
      <c r="KV412" s="73" t="str">
        <v>Rotate Part, See Image</v>
      </c>
      <c r="KW412" s="73" t="str">
        <v>Same as Root Radius</v>
      </c>
      <c r="KX412" s="73" t="str">
        <v>Section</v>
      </c>
      <c r="KY412" s="73" t="str">
        <v>Section B-B</v>
      </c>
      <c r="KZ412" s="73" t="str">
        <v>Section B-B, Distance Between Grooves</v>
      </c>
      <c r="LA412" s="73" t="str">
        <v>Section C-C</v>
      </c>
      <c r="LB412" s="73" t="str">
        <v>Section Part</v>
      </c>
      <c r="LC412" s="73" t="str">
        <v>Section Part, Measured from Opposite Face</v>
      </c>
      <c r="LD412" s="73" t="str">
        <v>Section, Broachless Blank</v>
      </c>
      <c r="LE412" s="73" t="str">
        <v>Section, EXT. Sphere Location.</v>
      </c>
      <c r="LF412" s="73" t="str">
        <v>Section, Hex Cham. Ang.</v>
      </c>
      <c r="LG412" s="73" t="str">
        <v>Section, Hex Fillet Rad.</v>
      </c>
      <c r="LH412" s="73" t="str">
        <v>Section, INT. Feature</v>
      </c>
      <c r="LI412" s="73" t="str">
        <v>Section, INT. Sphere Location.</v>
      </c>
      <c r="LJ412" s="73" t="str">
        <v>Section, Mfg. Tol.</v>
      </c>
      <c r="LK412" s="73" t="str">
        <v>Section, Mfg. Tol., See Image</v>
      </c>
      <c r="LL412" s="73" t="str">
        <v>Section, OL00486</v>
      </c>
      <c r="LM412" s="73" t="str">
        <v>Section, OL00542</v>
      </c>
      <c r="LN412" s="73" t="str">
        <v>Section, OL00543</v>
      </c>
      <c r="LO412" s="73" t="str">
        <v>Section, OL00544</v>
      </c>
      <c r="LP412" s="73" t="str">
        <v>Section, OL00545</v>
      </c>
      <c r="LQ412" s="73" t="str">
        <v>Section, OL00546</v>
      </c>
      <c r="LR412" s="73" t="str">
        <v>Section, OL00547</v>
      </c>
      <c r="LS412" s="73" t="str">
        <v>Section, OL00555</v>
      </c>
      <c r="LT412" s="73" t="str">
        <v>Section, OL00725</v>
      </c>
      <c r="LU412" s="73" t="str">
        <v>Section, OL01430</v>
      </c>
      <c r="LV412" s="73" t="str">
        <v>Section, OL01434</v>
      </c>
      <c r="LW412" s="73" t="str">
        <v>Section, OL01435</v>
      </c>
      <c r="LX412" s="73" t="str">
        <v>Section, OL01807</v>
      </c>
      <c r="LY412" s="73" t="str">
        <v>Section, OL01830</v>
      </c>
      <c r="LZ412" s="73" t="str">
        <v>Section, OL02351</v>
      </c>
      <c r="MA412" s="73" t="str">
        <v>Section, OL02519</v>
      </c>
      <c r="MB412" s="73" t="str">
        <v>Section, OL02520</v>
      </c>
      <c r="MC412" s="73" t="str">
        <v>Section, OL02522</v>
      </c>
      <c r="MD412" s="73" t="str">
        <v>Section, OL02540</v>
      </c>
      <c r="ME412" s="73" t="str">
        <v>Section, OL02541</v>
      </c>
      <c r="MF412" s="73" t="str">
        <v>Section, OL02552</v>
      </c>
      <c r="MG412" s="73" t="str">
        <v>Section, OL02553</v>
      </c>
      <c r="MH412" s="73" t="str">
        <v>Section, OL02554</v>
      </c>
      <c r="MI412" s="73" t="str">
        <v>Section, OL02555</v>
      </c>
      <c r="MJ412" s="73" t="str">
        <v>Section, OL02558</v>
      </c>
      <c r="MK412" s="73" t="str">
        <v>Section, OL02559</v>
      </c>
      <c r="ML412" s="73" t="str">
        <v>Section, OL02560</v>
      </c>
      <c r="MM412" s="73" t="str">
        <v>Section, OL02619</v>
      </c>
      <c r="MN412" s="73" t="str">
        <v>Section, OL02620</v>
      </c>
      <c r="MO412" s="73" t="str">
        <v>Section, OL02621</v>
      </c>
      <c r="MP412" s="73" t="str">
        <v>Section, OL02622</v>
      </c>
      <c r="MQ412" s="73" t="str">
        <v>Section, OL02623</v>
      </c>
      <c r="MR412" s="73" t="str">
        <v>Section, OL02624</v>
      </c>
      <c r="MS412" s="73" t="str">
        <v>Section, OL02652</v>
      </c>
      <c r="MT412" s="73" t="str">
        <v>Section, OL02680</v>
      </c>
      <c r="MU412" s="73" t="str">
        <v>Section, OL02793</v>
      </c>
      <c r="MV412" s="73" t="str">
        <v>Section, OL02823</v>
      </c>
      <c r="MW412" s="73" t="str">
        <v>Section, OL02843</v>
      </c>
      <c r="MX412" s="73" t="str">
        <v>Section, OL03026, Ext.</v>
      </c>
      <c r="MY412" s="73" t="str">
        <v>Section, OL03026, Int.</v>
      </c>
      <c r="MZ412" s="73" t="str">
        <v>Section, OL03570, DWG# 100448-41</v>
      </c>
      <c r="NA412" s="73" t="str">
        <v>Section, OL03781</v>
      </c>
      <c r="NB412" s="73" t="str">
        <v>Section, OL03911</v>
      </c>
      <c r="NC412" s="73" t="str">
        <v>Section, OL03912</v>
      </c>
      <c r="ND412" s="73" t="str">
        <v>Section, OL03928</v>
      </c>
      <c r="NE412" s="73" t="str">
        <v>Section, OL03929</v>
      </c>
      <c r="NF412" s="73" t="str">
        <v>Section, OL04030</v>
      </c>
      <c r="NG412" s="73" t="str">
        <v>Section, OL04037</v>
      </c>
      <c r="NH412" s="73" t="str">
        <v>Section, OL04038</v>
      </c>
      <c r="NI412" s="73" t="str">
        <v>Section, OL04046</v>
      </c>
      <c r="NJ412" s="73" t="str">
        <v>Section, OL04065</v>
      </c>
      <c r="NK412" s="73" t="str">
        <v>Section, OL04066</v>
      </c>
      <c r="NL412" s="73" t="str">
        <v>Section, OL04067</v>
      </c>
      <c r="NM412" s="73" t="str">
        <v>Section, OL04069</v>
      </c>
      <c r="NN412" s="73" t="str">
        <v>Section, OL04071</v>
      </c>
      <c r="NO412" s="73" t="str">
        <v>Section, OL04173</v>
      </c>
      <c r="NP412" s="73" t="str">
        <v>Section, OL04174</v>
      </c>
      <c r="NQ412" s="73" t="str">
        <v>Section, OL04214</v>
      </c>
      <c r="NR412" s="73" t="str">
        <v>Section, OL04215</v>
      </c>
      <c r="NS412" s="73" t="str">
        <v>Section, OL04216</v>
      </c>
      <c r="NT412" s="73" t="str">
        <v>Section, OL04217</v>
      </c>
      <c r="NU412" s="73" t="str">
        <v>Section, Overlay OL02716</v>
      </c>
      <c r="NV412" s="73" t="str">
        <v>Section, Overlay OL02717</v>
      </c>
      <c r="NW412" s="73" t="str">
        <v>Section, See Image</v>
      </c>
      <c r="NX412" s="73" t="str">
        <v>Section, See Image, DWG# 100448-41</v>
      </c>
      <c r="NY412" s="73" t="str">
        <v>Section, Without Sots</v>
      </c>
      <c r="NZ412" s="73" t="str">
        <v>See Comments Sheet</v>
      </c>
      <c r="OA412" s="73" t="str">
        <v>See Comments Sheet, OL02318</v>
      </c>
      <c r="OB412" s="73" t="str">
        <v>See Image</v>
      </c>
      <c r="OC412" s="73" t="str">
        <v>See Image, .005 or Less = Pass</v>
      </c>
      <c r="OD412" s="73" t="str">
        <v>See Image, Check Near Radius</v>
      </c>
      <c r="OE412" s="73" t="str">
        <v>See Image, Constrained</v>
      </c>
      <c r="OF412" s="73" t="str">
        <v>See Image, Distance Between Flats</v>
      </c>
      <c r="OG412" s="73" t="str">
        <v xml:space="preserve">See Image, Mfg. Tol, Section A-A </v>
      </c>
      <c r="OH412" s="73" t="str">
        <v>See image, Mfg. Tol.</v>
      </c>
      <c r="OI412" s="73" t="str">
        <v>See Image, Mic. Across Flats</v>
      </c>
      <c r="OJ412" s="73" t="str">
        <v>See Image, OL02850</v>
      </c>
      <c r="OK412" s="73" t="str">
        <v>See Image, OL02880</v>
      </c>
      <c r="OL412" s="73" t="str">
        <v>See Image, OL03926</v>
      </c>
      <c r="OM412" s="73" t="str">
        <v>See Image, OL03927</v>
      </c>
      <c r="ON412" s="73" t="str">
        <v>See Image, OL04003</v>
      </c>
      <c r="OO412" s="73" t="str">
        <v>'See Image, OL04342,  Best Fit Joe Block</v>
      </c>
      <c r="OP412" s="73" t="str">
        <v>See Image, OL04342,  Blank</v>
      </c>
      <c r="OQ412" s="73" t="str">
        <v>See Image, OL04342, Blank</v>
      </c>
      <c r="OR412" s="73" t="str">
        <v>See Image, OL04343, Blank</v>
      </c>
      <c r="OS412" s="73" t="str">
        <v>See Image, Pass = .002 or Less</v>
      </c>
      <c r="OT412" s="73" t="str">
        <v>See Image, Rcd. MAX</v>
      </c>
      <c r="OU412" s="73" t="str">
        <v>See Image, Rcd. MIN</v>
      </c>
      <c r="OV412" s="73" t="str">
        <v>See Image, Section</v>
      </c>
      <c r="OW412" s="73" t="str">
        <v>See Image, Section A-A</v>
      </c>
      <c r="OX412" s="73" t="str">
        <v>See Image, Section B-B</v>
      </c>
      <c r="OY412" s="73" t="str">
        <v>See Image, Section B-B, TSC</v>
      </c>
      <c r="OZ412" s="73" t="str">
        <v>See Image, Shank Drawing # 18000-XX-XX A</v>
      </c>
      <c r="PA412" s="73" t="str">
        <v>Sequencial Laser 01, 120 Per Print</v>
      </c>
      <c r="PB412" s="73" t="str">
        <v>Set to .202, Zero on Thread Lead</v>
      </c>
      <c r="PC412" s="73" t="str">
        <v>Sharp OK, No Burr</v>
      </c>
      <c r="PD412" s="73" t="str">
        <v>Sharp OK, No Raised Edge, See Image</v>
      </c>
      <c r="PE412" s="73" t="str">
        <v>Sharp OK, No Raised Edges</v>
      </c>
      <c r="PF412" s="73" t="str">
        <v>Sharp okay no raised edge</v>
      </c>
      <c r="PG412" s="73" t="str">
        <v>Sharp Okay, No Burr</v>
      </c>
      <c r="PH412" s="73" t="str">
        <v>Sharp Okay, No Raised Edge</v>
      </c>
      <c r="PI412" s="73" t="str">
        <v>Sharp Okay, No Raised Edges,</v>
      </c>
      <c r="PJ412" s="73" t="str">
        <v>Sharp Okay, See Image</v>
      </c>
      <c r="PK412" s="73" t="str">
        <v xml:space="preserve">Start of Radius @ .195 </v>
      </c>
      <c r="PL412" s="73" t="str">
        <v xml:space="preserve">Start of Radius @ .21 </v>
      </c>
      <c r="PM412" s="73" t="str">
        <v xml:space="preserve">T.S.C. </v>
      </c>
      <c r="PN412" s="73" t="str">
        <v>Tangent Point</v>
      </c>
      <c r="PO412" s="73" t="str">
        <v>Tangent point of R.50</v>
      </c>
      <c r="PP412" s="73" t="str">
        <v>Taper Check, Mfg.Tol.</v>
      </c>
      <c r="PQ412" s="73" t="str">
        <v>Taper Check, Mfg.Tol., See Image</v>
      </c>
      <c r="PR412" s="73" t="str">
        <v>Thrd. Minor Ø</v>
      </c>
      <c r="PS412" s="73" t="str">
        <v>Thrd. Relief Ø</v>
      </c>
      <c r="PT412" s="73" t="str">
        <v>Threadless Blank</v>
      </c>
      <c r="PU412" s="73" t="str">
        <v>Threadless Blank, From Major Ø</v>
      </c>
      <c r="PV412" s="73" t="str">
        <v>Threadless Blank, Mfg. Tol.</v>
      </c>
      <c r="PW412" s="73" t="str">
        <v>Threadless Blank, Thrd. to Neck Rad.</v>
      </c>
      <c r="PX412" s="73" t="str">
        <v>Thredless Blank</v>
      </c>
      <c r="PY412" s="73" t="str">
        <v>To center of R.005</v>
      </c>
      <c r="PZ412" s="73" t="str">
        <v>Torx Min. Dia.</v>
      </c>
      <c r="QA412" s="73" t="str">
        <v>Turn Ø Free of Mill Marks</v>
      </c>
      <c r="QB412" s="73" t="str">
        <v>Use (Full) GO Hex</v>
      </c>
      <c r="QC412" s="73" t="str">
        <v>Use Balloon 1 FULL Gauge</v>
      </c>
      <c r="QD412" s="73" t="str">
        <v>Use Balloon 9 FULL GO</v>
      </c>
      <c r="QE412" s="73" t="str">
        <v>Use Best Fit Pin</v>
      </c>
      <c r="QF412" s="73" t="str">
        <v>Use Disk Tip</v>
      </c>
      <c r="QG412" s="73" t="str">
        <v>Use flat bottomed indicator tip.</v>
      </c>
      <c r="QH412" s="73" t="str">
        <v xml:space="preserve">Use Full .093 Go Hex </v>
      </c>
      <c r="QI412" s="73" t="str">
        <v xml:space="preserve">Use Full .0930 Go Hex </v>
      </c>
      <c r="QJ412" s="73" t="str">
        <v>Use Full .1235 Go Hex</v>
      </c>
      <c r="QK412" s="73" t="str">
        <v>Use Gauge K2-98-8019-04, See Image</v>
      </c>
      <c r="QL412" s="73" t="str">
        <v>Use large flat indicator tip</v>
      </c>
      <c r="QM412" s="73" t="str">
        <v>Use Pins.3330/.3350, See Image MAX NO-GO</v>
      </c>
      <c r="QN412" s="73" t="str">
        <v>Use Pointed Drop Indicator Tip</v>
      </c>
      <c r="QO412" s="73" t="str">
        <v>V-Block</v>
      </c>
      <c r="QP412" s="73" t="str">
        <v>V-Block,  AMB for 13</v>
      </c>
      <c r="QQ412" s="73" t="str">
        <v>V-Block,  Hex Cham. Dia.</v>
      </c>
      <c r="QR412" s="73" t="str">
        <v>V-Block, Hex Depth</v>
      </c>
      <c r="QS412" s="73" t="str">
        <v>VBU Gauge</v>
      </c>
      <c r="QT412" s="73" t="str">
        <v>Visibally smaller than HEX=Pass</v>
      </c>
      <c r="QU412" s="73" t="str">
        <v>Visual Per Drawing</v>
      </c>
      <c r="QV412" s="73" t="str">
        <v>Whirl Blank</v>
      </c>
      <c r="QW412" s="73" t="str">
        <v xml:space="preserve">Whirl Blank </v>
      </c>
      <c r="QX412" s="73" t="str">
        <v>Whirl Blank, Neck Rad. End to Head CL</v>
      </c>
      <c r="QY412" s="73" t="str">
        <v>Whirl Blank, Nose Start Dia.</v>
      </c>
      <c r="QZ412" s="73" t="str">
        <v>Whirl Blank, Nose Start Dist.</v>
      </c>
      <c r="RA412" s="73" t="str">
        <v>Whirl Blank, Thrd. Minor</v>
      </c>
      <c r="RB412" s="73" t="str">
        <v>Whirl Blank, Thrd. Pullout Dia.</v>
      </c>
      <c r="RC412" s="73" t="str">
        <v>Whole Part, Removal is at Assy. Level</v>
      </c>
      <c r="RD412" s="73" t="str">
        <v>Wide Area</v>
      </c>
      <c r="RE412" s="73" t="str">
        <v>Zero on End of Go Gauge</v>
      </c>
    </row>
    <row r="413" spans="1:473">
      <c r="A413" s="73" t="s">
        <v>1039</v>
      </c>
      <c r="C413" s="73" t="str" cm="1">
        <f t="array" ref="C413:RE413">TRANSPOSE(_xlfn._xlws.SORT(_xlfn._xlws.FILTER($A$2:$A$600,ISNUMBER(SEARCH('PartLib Table'!M420,$A$2:$A$600)),"not found")))</f>
        <v xml:space="preserve"> 'C', Whirl Blank</v>
      </c>
      <c r="D413" s="73" t="str">
        <v xml:space="preserve"> See Image, Constrained</v>
      </c>
      <c r="E413" s="73" t="str">
        <v>(.04 to .12 range = Pass)</v>
      </c>
      <c r="F413" s="73" t="str">
        <v>(.042 FULL) Go Pin Seat Fully</v>
      </c>
      <c r="G413" s="73" t="str">
        <v>(B), Mfg. Tol.</v>
      </c>
      <c r="H413" s="73" t="str">
        <v>(B), O.A.L.</v>
      </c>
      <c r="I413" s="73" t="str">
        <v>.001 or less =Pass</v>
      </c>
      <c r="J413" s="73" t="str">
        <v>.001 or less out of center = Pass</v>
      </c>
      <c r="K413" s="73" t="str">
        <v>.002 or Less = Pass</v>
      </c>
      <c r="L413" s="73" t="str">
        <v>.002 or Less out of center = Pass</v>
      </c>
      <c r="M413" s="73" t="str">
        <v>.005 to .015 = Pass</v>
      </c>
      <c r="N413" s="73" t="str">
        <v>.0125 Mean, Section</v>
      </c>
      <c r="O413" s="73" t="str">
        <v>.025 or Less in X &amp; Y=Pass</v>
      </c>
      <c r="P413" s="73" t="str">
        <v>.038 Mean</v>
      </c>
      <c r="Q413" s="73" t="str">
        <v>.063 MM = .0024 IN, See Image</v>
      </c>
      <c r="R413" s="73" t="str">
        <v>.063MM = .0024"</v>
      </c>
      <c r="S413" s="73" t="str">
        <v>.243 NO-GO, Unconstrained, Must Not Start</v>
      </c>
      <c r="T413" s="73" t="str">
        <v>@ Back Face &amp; ID, No Raised Edge</v>
      </c>
      <c r="U413" s="73" t="str">
        <v>@ Back Face &amp; OD, No Raised Edge</v>
      </c>
      <c r="V413" s="73" t="str">
        <v>@ ID &amp; FACE</v>
      </c>
      <c r="W413" s="73" t="str">
        <v>@ OD &amp; BACK FACE</v>
      </c>
      <c r="X413" s="73" t="str">
        <v>@ OD &amp; FACE</v>
      </c>
      <c r="Y413" s="73" t="str">
        <v>Across from slot</v>
      </c>
      <c r="Z413" s="73" t="str">
        <v>All Edge Breaks</v>
      </c>
      <c r="AA413" s="73" t="str">
        <v>Attached to bar stock</v>
      </c>
      <c r="AB413" s="73" t="str">
        <v xml:space="preserve">Back Turn Fillet Rad. </v>
      </c>
      <c r="AC413" s="73" t="str">
        <v>Balloon 1 (DWG FRM0105 Page 2, NV-27)</v>
      </c>
      <c r="AD413" s="73" t="str">
        <v>Balloon 1 (DWG FRM0105, NV-30)</v>
      </c>
      <c r="AE413" s="73" t="str">
        <v>Balloon 1 (P# 9890002-20) OL00429/A</v>
      </c>
      <c r="AF413" s="73" t="str">
        <v>Balloon 1, DWG#FRM0105</v>
      </c>
      <c r="AG413" s="73" t="str">
        <v>Balloon 11, See Image</v>
      </c>
      <c r="AH413" s="73" t="str">
        <v xml:space="preserve">Balloon 2 (DWG FRM0105 Page 2, NV-27) </v>
      </c>
      <c r="AI413" s="73" t="str">
        <v>Balloon 2 (DWG FRM0105, NV-30)</v>
      </c>
      <c r="AJ413" s="73" t="str">
        <v>Balloon 2 (P# 9890002-20)</v>
      </c>
      <c r="AK413" s="73" t="str">
        <v>Balloon 2, DWG#FRM0105</v>
      </c>
      <c r="AL413" s="73" t="str">
        <v>Balloon 2, DWG#FRM0105, See Image</v>
      </c>
      <c r="AM413" s="73" t="str">
        <v>Balloon 3 (DWG FRM0105, NV-30 Minor)</v>
      </c>
      <c r="AN413" s="73" t="str">
        <v>Balloon 3 (DWG FRM0105, NV-30)</v>
      </c>
      <c r="AO413" s="73" t="str">
        <v>Balloon 3 (P# 9890002-20)</v>
      </c>
      <c r="AP413" s="73" t="str">
        <v>Balloon 4</v>
      </c>
      <c r="AQ413" s="73" t="str">
        <v>Balloon 4 (P# 9890002-20)</v>
      </c>
      <c r="AR413" s="73" t="str">
        <v>Below Middle Band</v>
      </c>
      <c r="AS413" s="73" t="str">
        <v>Best Fit Pin, .003 or Less =Pass</v>
      </c>
      <c r="AT413" s="73" t="str">
        <v>Blank</v>
      </c>
      <c r="AU413" s="73" t="str">
        <v>Blank Turn Maj.</v>
      </c>
      <c r="AV413" s="73" t="str">
        <v>Blank Turn Maj. Mill Flt., OL4172</v>
      </c>
      <c r="AW413" s="73" t="str">
        <v>Blank Without .010 Slots</v>
      </c>
      <c r="AX413" s="73" t="str">
        <v>Blank Without .010 Slots, Section</v>
      </c>
      <c r="AY413" s="73" t="str">
        <v>Blank without thread</v>
      </c>
      <c r="AZ413" s="73" t="str">
        <v xml:space="preserve">Blank, Center of V Grv. </v>
      </c>
      <c r="BA413" s="73" t="str">
        <v>Blank, Check R adjacent Balloon 17</v>
      </c>
      <c r="BB413" s="73" t="str">
        <v>Blank, EXT. Feature</v>
      </c>
      <c r="BC413" s="73" t="str">
        <v>Blank, See Image, OL04335</v>
      </c>
      <c r="BD413" s="73" t="str">
        <v>Blank, See Image, OL04336</v>
      </c>
      <c r="BE413" s="73" t="str">
        <v xml:space="preserve">Blank, Thrd. </v>
      </c>
      <c r="BF413" s="73" t="str">
        <v>Blank, Turn Tip</v>
      </c>
      <c r="BG413" s="73" t="str">
        <v>Blank, Without Thrd.</v>
      </c>
      <c r="BH413" s="73" t="str">
        <v>Blank, Without Thread</v>
      </c>
      <c r="BI413" s="73" t="str">
        <v xml:space="preserve">Blunt Start Blend to Minor </v>
      </c>
      <c r="BJ413" s="73" t="str">
        <v>Calc., Use Go HEX</v>
      </c>
      <c r="BK413" s="73" t="str">
        <v>Can't dig into OD</v>
      </c>
      <c r="BL413" s="73" t="str">
        <v>Carbide Gauge</v>
      </c>
      <c r="BM413" s="73" t="str">
        <v xml:space="preserve">Center of V Grv. </v>
      </c>
      <c r="BN413" s="73" t="str">
        <v>Centered Less than .03 = Pass</v>
      </c>
      <c r="BO413" s="73" t="str">
        <v>Centered within .0005 or Less = Pass</v>
      </c>
      <c r="BP413" s="73" t="str">
        <v>Centered within .001 or Less = Pass</v>
      </c>
      <c r="BQ413" s="73" t="str">
        <v>Centered within .0254 or Less = Pass</v>
      </c>
      <c r="BR413" s="73" t="str">
        <v>Check close to Rod Slot</v>
      </c>
      <c r="BS413" s="73" t="str">
        <v>Check every other hole</v>
      </c>
      <c r="BT413" s="73" t="str">
        <v>Check Go over full length of slot.</v>
      </c>
      <c r="BU413" s="73" t="str">
        <v>Check Near Closed End</v>
      </c>
      <c r="BV413" s="73" t="str">
        <v>Check per Print View, Away from Rod Slot</v>
      </c>
      <c r="BW413" s="73" t="str">
        <v>Check to Balloon 30 Go Pin</v>
      </c>
      <c r="BX413" s="73" t="str">
        <v>Check with .2705 SET Pin Inside Part</v>
      </c>
      <c r="BY413" s="73" t="str">
        <v>Check with Hex Up</v>
      </c>
      <c r="BZ413" s="73" t="str">
        <v>CMM Blank</v>
      </c>
      <c r="CA413" s="73" t="str">
        <v>Confirm Full Radius</v>
      </c>
      <c r="CB413" s="73" t="str">
        <v>Constrained in fixture</v>
      </c>
      <c r="CC413" s="73" t="str">
        <v>Constrained with Ring</v>
      </c>
      <c r="CD413" s="73" t="str">
        <v>Constrained, See Image</v>
      </c>
      <c r="CE413" s="73" t="str">
        <v>Dim. "A"</v>
      </c>
      <c r="CF413" s="73" t="str">
        <v>Dim. "B"</v>
      </c>
      <c r="CG413" s="73" t="str">
        <v>Dim. "C"</v>
      </c>
      <c r="CH413" s="73" t="str">
        <v>Dim. "D", Whirl Blank</v>
      </c>
      <c r="CI413" s="73" t="str">
        <v>Dim. "G"</v>
      </c>
      <c r="CJ413" s="73" t="str">
        <v>Dim. E, Blank Turn Maj. &amp;  Mill Flt</v>
      </c>
      <c r="CK413" s="73" t="str">
        <v>Dim. E, Blank Turn Maj.&amp;  Mill Flt</v>
      </c>
      <c r="CL413" s="73" t="str">
        <v>Dim. H, Whirl Blank</v>
      </c>
      <c r="CM413" s="73" t="str">
        <v>Dim. J, 'Blank Turn Maj. &amp; Whirl Blank</v>
      </c>
      <c r="CN413" s="73" t="str">
        <v>Disk Drop Indicator Tip</v>
      </c>
      <c r="CO413" s="73" t="str">
        <v>DWG 100448-15, Balloon F_1</v>
      </c>
      <c r="CP413" s="73" t="str">
        <v>DWG 100448-15, OL02571</v>
      </c>
      <c r="CQ413" s="73" t="str">
        <v>DWG 100448-41</v>
      </c>
      <c r="CR413" s="73" t="str">
        <v>DWG 9890040, (10E),Section Part, OL01139</v>
      </c>
      <c r="CS413" s="73" t="str">
        <v>DWG 9890040, (10E),Section, OL01139</v>
      </c>
      <c r="CT413" s="73" t="str">
        <v>DWG 9890040, (11E)</v>
      </c>
      <c r="CU413" s="73" t="str">
        <v>DWG 9890040, (11E), Pins with Flats</v>
      </c>
      <c r="CV413" s="73" t="str">
        <v>DWG 9890040, (12E),  Pass=.002 or less</v>
      </c>
      <c r="CW413" s="73" t="str">
        <v>DWG 9890040, (12E), See Image</v>
      </c>
      <c r="CX413" s="73" t="str">
        <v>DWG 9890040, (1E), OL01431</v>
      </c>
      <c r="CY413" s="73" t="str">
        <v>DWG 9890040, (1E), OL01432</v>
      </c>
      <c r="CZ413" s="73" t="str">
        <v>DWG 9890040, (2E), OL01432</v>
      </c>
      <c r="DA413" s="73" t="str">
        <v>DWG 9890040, (3E)</v>
      </c>
      <c r="DB413" s="73" t="str">
        <v>DWG 9890040, (4E)</v>
      </c>
      <c r="DC413" s="73" t="str">
        <v>DWG 9890040, (5E), OL02336</v>
      </c>
      <c r="DD413" s="73" t="str">
        <v>DWG 9890040, (6E)</v>
      </c>
      <c r="DE413" s="73" t="str">
        <v>DWG 9890040, (7E)</v>
      </c>
      <c r="DF413" s="73" t="str">
        <v>DWG 9890040, (8E), OL01433</v>
      </c>
      <c r="DG413" s="73" t="str">
        <v>DWG 9890040, (8E), OL01433, Section</v>
      </c>
      <c r="DH413" s="73" t="str">
        <v>DWG 9890040, (9E), Close to Rod Slot</v>
      </c>
      <c r="DI413" s="73" t="str">
        <v>DWG 9890040, (9E),Close to Rod Slot</v>
      </c>
      <c r="DJ413" s="73" t="str">
        <v>DWG FRM0105 PAGE 2</v>
      </c>
      <c r="DK413" s="73" t="str">
        <v>DWG# 100448-41</v>
      </c>
      <c r="DL413" s="73" t="str">
        <v>DWG# 100448-44</v>
      </c>
      <c r="DM413" s="73" t="str">
        <v>DWG# 9890003  (1), Section OL00436/A</v>
      </c>
      <c r="DN413" s="73" t="str">
        <v>DWG# 9890003 (3), Ring Gauge Constrained</v>
      </c>
      <c r="DO413" s="73" t="str">
        <v>DWG# 9890003 (4), Section</v>
      </c>
      <c r="DP413" s="73" t="str">
        <v>DWG#100448-26, Balloon 1K, OL02350</v>
      </c>
      <c r="DQ413" s="73" t="str">
        <v>DWG#100448-26, Balloon 2K, OL02350</v>
      </c>
      <c r="DR413" s="73" t="str">
        <v>DWG#100448-26, Balloon 3K, OL02363</v>
      </c>
      <c r="DS413" s="73" t="str">
        <v>DWG#100448-26, Balloon 4K</v>
      </c>
      <c r="DT413" s="73" t="str">
        <v>DWG#100448-26, Balloon 5K, Section</v>
      </c>
      <c r="DU413" s="73" t="str">
        <v>DWG#100448-26, Balloon 6K</v>
      </c>
      <c r="DV413" s="73" t="str">
        <v>DWG#100448-26, Balloon 7K, Section</v>
      </c>
      <c r="DW413" s="73" t="str">
        <v>DWG#100448-26, Mfg. Tol.</v>
      </c>
      <c r="DX413" s="73" t="str">
        <v>DWG#9890003 (2) Ring Gauge Constrained</v>
      </c>
      <c r="DY413" s="73" t="str">
        <v>DWG#9890044</v>
      </c>
      <c r="DZ413" s="73" t="str">
        <v>DWG#9890044 .1985 to .2005=Pass</v>
      </c>
      <c r="EA413" s="73" t="str">
        <v>DWG#9890044 Overlay OL02441</v>
      </c>
      <c r="EB413" s="73" t="str">
        <v>DWG#9890044, OL02441</v>
      </c>
      <c r="EC413" s="73" t="str">
        <v>DWG#FRM0105</v>
      </c>
      <c r="ED413" s="73" t="str">
        <v>EXT.</v>
      </c>
      <c r="EE413" s="73" t="str">
        <v>EXT. Section, OL02460</v>
      </c>
      <c r="EF413" s="73" t="str">
        <v>EXT., OL04223</v>
      </c>
      <c r="EG413" s="73" t="str">
        <v>Flat Drop Indicator Tip</v>
      </c>
      <c r="EH413" s="73" t="str">
        <v>Full Go Pin, No Light, at Radius</v>
      </c>
      <c r="EI413" s="73" t="str">
        <v>Function Check</v>
      </c>
      <c r="EJ413" s="73" t="str">
        <v>GO Function Gauge</v>
      </c>
      <c r="EK413" s="73" t="str">
        <v>Go Gauge for Balloon 1 &amp; 4</v>
      </c>
      <c r="EL413" s="73" t="str">
        <v>Go Pin must pass through</v>
      </c>
      <c r="EM413" s="73" t="str">
        <v>Greater than .005 = Fail, Section</v>
      </c>
      <c r="EN413" s="73" t="str">
        <v>Greater than .025 out of center = Fail</v>
      </c>
      <c r="EO413" s="73" t="str">
        <v>Greater than 2.6 = Pass</v>
      </c>
      <c r="EP413" s="73" t="str">
        <v>Green = Pass, Red = Fail</v>
      </c>
      <c r="EQ413" s="73" t="str">
        <v>Hex Depth</v>
      </c>
      <c r="ER413" s="73" t="str">
        <v>Hex Minor</v>
      </c>
      <c r="ES413" s="73" t="str">
        <v>Hole Dia.</v>
      </c>
      <c r="ET413" s="73" t="str">
        <v>Hook or Disk Tip</v>
      </c>
      <c r="EU413" s="73" t="str">
        <v>ID Sphere Finish</v>
      </c>
      <c r="EV413" s="73" t="str">
        <v>ID/OD Both Sides, Diff. .002 or less = Pass</v>
      </c>
      <c r="EW413" s="73" t="str">
        <v>If Looks Big, Section</v>
      </c>
      <c r="EX413" s="73" t="str">
        <v>If Looks Small, Section</v>
      </c>
      <c r="EY413" s="73" t="str">
        <v>Insp. Close to Break Away, Mfg.Tol.</v>
      </c>
      <c r="EZ413" s="73" t="str">
        <v>INT.</v>
      </c>
      <c r="FA413" s="73" t="str">
        <v>INT. Section, OL02460</v>
      </c>
      <c r="FB413" s="73" t="str">
        <v>INT., OL04223</v>
      </c>
      <c r="FC413" s="73" t="str">
        <v>Intersect. of 7.7 &amp; R0.10</v>
      </c>
      <c r="FD413" s="73" t="str">
        <v>Intersect. of 8.79 and R.25 MAX</v>
      </c>
      <c r="FE413" s="73" t="str">
        <v>Keep Ind. Tip away from corner</v>
      </c>
      <c r="FF413" s="73" t="str">
        <v>L31</v>
      </c>
      <c r="FG413" s="73" t="str">
        <v>Laser Mark</v>
      </c>
      <c r="FH413" s="73" t="str">
        <v>LASER PER NOTE 4</v>
      </c>
      <c r="FI413" s="73" t="str">
        <v>LASER PER NOTE 4, Final Check 1 only</v>
      </c>
      <c r="FJ413" s="73" t="str">
        <v>Less than .002 out of center = Pass</v>
      </c>
      <c r="FK413" s="73" t="str">
        <v>Less than 2.75 = Pass, Section</v>
      </c>
      <c r="FL413" s="73" t="str">
        <v>List as pin. Not Calibrated</v>
      </c>
      <c r="FM413" s="73" t="str">
        <v>M9 X 1.25 BUTT See Comment Image</v>
      </c>
      <c r="FN413" s="73" t="str">
        <v>Manual Section</v>
      </c>
      <c r="FO413" s="73" t="str">
        <v>Max Deep .241 NO-GO =.42</v>
      </c>
      <c r="FP413" s="73" t="str">
        <v>MAX Depth of (Note 7) .241 NO-GO Pin</v>
      </c>
      <c r="FQ413" s="73" t="str">
        <v>Measure from Blue Line, See Image</v>
      </c>
      <c r="FR413" s="73" t="str">
        <v>Measure Width of Blue Area, See Image</v>
      </c>
      <c r="FS413" s="73" t="str">
        <v>Mfg. Tol</v>
      </c>
      <c r="FT413" s="73" t="str">
        <v>Mfg. Tol, See Image</v>
      </c>
      <c r="FU413" s="73" t="str">
        <v>Mfg. Tol.</v>
      </c>
      <c r="FV413" s="73" t="str">
        <v>Mfg. Tol. "A"</v>
      </c>
      <c r="FW413" s="73" t="str">
        <v>Mfg. Tol. (Zero on Gauge Full Dia. Lead)</v>
      </c>
      <c r="FX413" s="73" t="str">
        <v>Mfg. Tol. Balloon 11, See Image</v>
      </c>
      <c r="FY413" s="73" t="str">
        <v>Mfg. Tol. Balloon 4</v>
      </c>
      <c r="FZ413" s="73" t="str">
        <v>Mfg. Tol. Balloon 7</v>
      </c>
      <c r="GA413" s="73" t="str">
        <v xml:space="preserve">Mfg. Tol. C-Bore Face (Ballo 28) </v>
      </c>
      <c r="GB413" s="73" t="str">
        <v>Mfg. Tol. Section</v>
      </c>
      <c r="GC413" s="73" t="str">
        <v>Mfg. Tol. See Image</v>
      </c>
      <c r="GD413" s="73" t="str">
        <v>Mfg. Tol., 3 Places, Record MAX</v>
      </c>
      <c r="GE413" s="73" t="str">
        <v>Mfg. Tol., Balloon 11</v>
      </c>
      <c r="GF413" s="73" t="str">
        <v>Mfg. Tol., Balloon 7</v>
      </c>
      <c r="GG413" s="73" t="str">
        <v>Mfg. Tol., Blank</v>
      </c>
      <c r="GH413" s="73" t="str">
        <v>Mfg. Tol., Blank, Balloon 12</v>
      </c>
      <c r="GI413" s="73" t="str">
        <v>Mfg. Tol., Blend to SØ.320</v>
      </c>
      <c r="GJ413" s="73" t="str">
        <v>Mfg. Tol., Calculation</v>
      </c>
      <c r="GK413" s="73" t="str">
        <v>Mfg. Tol., For Mill Fixture</v>
      </c>
      <c r="GL413" s="73" t="str">
        <v>Mfg. Tol., L32</v>
      </c>
      <c r="GM413" s="73" t="str">
        <v>Mfg. Tol., L33</v>
      </c>
      <c r="GN413" s="73" t="str">
        <v>Mfg. Tol., No Tool Marks</v>
      </c>
      <c r="GO413" s="73" t="str">
        <v>Mfg. Tol., OL03361</v>
      </c>
      <c r="GP413" s="73" t="str">
        <v>Mfg. Tol., Record off center value</v>
      </c>
      <c r="GQ413" s="73" t="str">
        <v>Mfg. Tol., Same 3 Places, Record MIN</v>
      </c>
      <c r="GR413" s="73" t="str">
        <v>Mfg. Tol., Section</v>
      </c>
      <c r="GS413" s="73" t="str">
        <v>Mfg. Tol., Section B-B</v>
      </c>
      <c r="GT413" s="73" t="str">
        <v>Mfg. Tol., Section, OL03361</v>
      </c>
      <c r="GU413" s="73" t="str">
        <v>Mfg. Tol., Section, Per Note 2</v>
      </c>
      <c r="GV413" s="73" t="str">
        <v>Mfg. Tol., See Image</v>
      </c>
      <c r="GW413" s="73" t="str">
        <v>Mfg. Tol., See Image, Bore in Blue</v>
      </c>
      <c r="GX413" s="73" t="str">
        <v>Mfg. Tol., See Image, Hook Tip</v>
      </c>
      <c r="GY413" s="73" t="str">
        <v>Mfg. Tol., Sharp Okay No Burr</v>
      </c>
      <c r="GZ413" s="73" t="str">
        <v>Mfg. Tol., Threadless Blank</v>
      </c>
      <c r="HA413" s="73" t="str">
        <v>Mfg.Tol.</v>
      </c>
      <c r="HB413" s="73" t="str">
        <v>Mgf. To., T.S.C.</v>
      </c>
      <c r="HC413" s="73" t="str">
        <v>Milled Feature</v>
      </c>
      <c r="HD413" s="73" t="str">
        <v>Milled Feature, OL04045</v>
      </c>
      <c r="HE413" s="73" t="str">
        <v>More than .0005 out of center = Fail</v>
      </c>
      <c r="HF413" s="73" t="str">
        <v>Must Pass Through</v>
      </c>
      <c r="HG413" s="73" t="str">
        <v>Must pass through gauge</v>
      </c>
      <c r="HH413" s="73" t="str">
        <v>Must Pass Through Go Gauge</v>
      </c>
      <c r="HI413" s="73" t="str">
        <v>Must Pass, See Image.</v>
      </c>
      <c r="HJ413" s="73" t="str">
        <v>NA</v>
      </c>
      <c r="HK413" s="73" t="str">
        <v>Narrow Area</v>
      </c>
      <c r="HL413" s="73" t="str">
        <v>Near Balloon 21</v>
      </c>
      <c r="HM413" s="73" t="str">
        <v>Near Datum B</v>
      </c>
      <c r="HN413" s="73" t="str">
        <v>Neck Dia.</v>
      </c>
      <c r="HO413" s="73" t="str">
        <v>Neck to Head Rad.</v>
      </c>
      <c r="HP413" s="73" t="str">
        <v>No Copper Deposits Allowed</v>
      </c>
      <c r="HQ413" s="73" t="str">
        <v>No Section</v>
      </c>
      <c r="HR413" s="73" t="str">
        <v>No Section, .01 to .014 = Pass</v>
      </c>
      <c r="HS413" s="73" t="str">
        <v>No Section, Rotate Part</v>
      </c>
      <c r="HT413" s="73" t="str">
        <v>No Section, See Image</v>
      </c>
      <c r="HU413" s="73" t="str">
        <v>No Slot, Section B-B</v>
      </c>
      <c r="HV413" s="73" t="str">
        <v>No visual step = Pass</v>
      </c>
      <c r="HW413" s="73" t="str">
        <v>Not to exceed .95 Deep</v>
      </c>
      <c r="HX413" s="73" t="str">
        <v>Note 1</v>
      </c>
      <c r="HY413" s="73" t="str">
        <v>OL00333/A</v>
      </c>
      <c r="HZ413" s="73" t="str">
        <v>OL00519</v>
      </c>
      <c r="IA413" s="73" t="str">
        <v>OL00520</v>
      </c>
      <c r="IB413" s="73" t="str">
        <v>OL00529</v>
      </c>
      <c r="IC413" s="73" t="str">
        <v>OL00542</v>
      </c>
      <c r="ID413" s="73" t="str">
        <v>OL00724</v>
      </c>
      <c r="IE413" s="73" t="str">
        <v>OL01250</v>
      </c>
      <c r="IF413" s="73" t="str">
        <v>OL01869, Threadless Blank</v>
      </c>
      <c r="IG413" s="73" t="str">
        <v>OL01870, Section</v>
      </c>
      <c r="IH413" s="73" t="str">
        <v>OL02255</v>
      </c>
      <c r="II413" s="73" t="str">
        <v>OL02255, Mfg. Tol.</v>
      </c>
      <c r="IJ413" s="73" t="str">
        <v>OL02302</v>
      </c>
      <c r="IK413" s="73" t="str">
        <v xml:space="preserve">OL02318  needed per image instructions </v>
      </c>
      <c r="IL413" s="73" t="str">
        <v>OL02556</v>
      </c>
      <c r="IM413" s="73" t="str">
        <v>OL02557</v>
      </c>
      <c r="IN413" s="73" t="str">
        <v>OL02567</v>
      </c>
      <c r="IO413" s="73" t="str">
        <v>OL02653</v>
      </c>
      <c r="IP413" s="73" t="str">
        <v>OL02718</v>
      </c>
      <c r="IQ413" s="73" t="str">
        <v>OL02841</v>
      </c>
      <c r="IR413" s="73" t="str">
        <v>OL02842</v>
      </c>
      <c r="IS413" s="73" t="str">
        <v>OL02844</v>
      </c>
      <c r="IT413" s="73" t="str">
        <v>OL02871</v>
      </c>
      <c r="IU413" s="73" t="str">
        <v>OL02887</v>
      </c>
      <c r="IV413" s="73" t="str">
        <v>OL03500</v>
      </c>
      <c r="IW413" s="73" t="str">
        <v>OL03766</v>
      </c>
      <c r="IX413" s="73" t="str">
        <v>OL03868</v>
      </c>
      <c r="IY413" s="73" t="str">
        <v>OL03869</v>
      </c>
      <c r="IZ413" s="73" t="str">
        <v>OL03870</v>
      </c>
      <c r="JA413" s="73" t="str">
        <v>OL03873, DWG# 100448-44</v>
      </c>
      <c r="JB413" s="73" t="str">
        <v>OL03949</v>
      </c>
      <c r="JC413" s="73" t="str">
        <v xml:space="preserve">OL04043, Section </v>
      </c>
      <c r="JD413" s="73" t="str">
        <v xml:space="preserve">OL04044, Section </v>
      </c>
      <c r="JE413" s="73" t="str">
        <v>OL04045</v>
      </c>
      <c r="JF413" s="73" t="str">
        <v>OL04045, Milled Feature</v>
      </c>
      <c r="JG413" s="73" t="str">
        <v>OL04063</v>
      </c>
      <c r="JH413" s="73" t="str">
        <v>OL04064</v>
      </c>
      <c r="JI413" s="73" t="str">
        <v>OL04065</v>
      </c>
      <c r="JJ413" s="73" t="str">
        <v>OL04181</v>
      </c>
      <c r="JK413" s="73" t="str">
        <v>OL04218</v>
      </c>
      <c r="JL413" s="73" t="str">
        <v>OL04224, See Image</v>
      </c>
      <c r="JM413" s="73" t="str">
        <v>OL04374</v>
      </c>
      <c r="JN413" s="73" t="str">
        <v>OL04375, Section M-M</v>
      </c>
      <c r="JO413" s="73" t="str">
        <v>OL04376, Section M-M</v>
      </c>
      <c r="JP413" s="73" t="str">
        <v>OL04443</v>
      </c>
      <c r="JQ413" s="73" t="str">
        <v>OL04444</v>
      </c>
      <c r="JR413" s="73" t="str">
        <v>OL05000</v>
      </c>
      <c r="JS413" s="73" t="str">
        <v>One side of slot</v>
      </c>
      <c r="JT413" s="73" t="str">
        <v>Other side of slot</v>
      </c>
      <c r="JU413" s="73" t="str">
        <v>Out of center more than .002 = Fail</v>
      </c>
      <c r="JV413" s="73" t="str">
        <v>Out of center more than.002 = Fail</v>
      </c>
      <c r="JW413" s="73" t="str">
        <v>Overlay OL02713</v>
      </c>
      <c r="JX413" s="73" t="str">
        <v>Overlay OL02714</v>
      </c>
      <c r="JY413" s="73" t="str">
        <v>Overlay OL02718</v>
      </c>
      <c r="JZ413" s="73" t="str">
        <v>Overlay OL03831, Mfg. Tol.</v>
      </c>
      <c r="KA413" s="73" t="str">
        <v>Part Without Slots</v>
      </c>
      <c r="KB413" s="73" t="str">
        <v>Part Without Slots, See Image</v>
      </c>
      <c r="KC413" s="73" t="str">
        <v xml:space="preserve">Pass = .0254 or Less </v>
      </c>
      <c r="KD413" s="73" t="str">
        <v>PD MIN = 4.361, PD MAX = 4.456</v>
      </c>
      <c r="KE413" s="73" t="str">
        <v>Per Balloon 2 Note</v>
      </c>
      <c r="KF413" s="73" t="str">
        <v>Per drawing note(s) 8.</v>
      </c>
      <c r="KG413" s="73" t="str">
        <v>Point or Sphere Tip</v>
      </c>
      <c r="KH413" s="73" t="str">
        <v>Point Tip</v>
      </c>
      <c r="KI413" s="73" t="str">
        <v>R.9 to R1.1 = Pass, See Image</v>
      </c>
      <c r="KJ413" s="73" t="str">
        <v>Ram Construction</v>
      </c>
      <c r="KK413" s="73" t="str">
        <v>Record Same Pass / Fail All Balloons</v>
      </c>
      <c r="KL413" s="73" t="str">
        <v>Ref. Balloon 1</v>
      </c>
      <c r="KM413" s="73" t="str">
        <v>Ref. Balloon 12</v>
      </c>
      <c r="KN413" s="73" t="str">
        <v>Ref. Balloon 13, 100% AQL</v>
      </c>
      <c r="KO413" s="73" t="str">
        <v>Ref. Balloon 2</v>
      </c>
      <c r="KP413" s="73" t="str">
        <v>Ref. Balloon 21, 100% AQL</v>
      </c>
      <c r="KQ413" s="73" t="str">
        <v>Ref. Balloon 4</v>
      </c>
      <c r="KR413" s="73" t="str">
        <v>Ref. Balloon 7</v>
      </c>
      <c r="KS413" s="73" t="str">
        <v>Ref. Balloon 8</v>
      </c>
      <c r="KT413" s="73" t="str">
        <v>Relieved Pin Gauges 09236 &amp; 09235</v>
      </c>
      <c r="KU413" s="73" t="str">
        <v>Rotate Part</v>
      </c>
      <c r="KV413" s="73" t="str">
        <v>Rotate Part, See Image</v>
      </c>
      <c r="KW413" s="73" t="str">
        <v>Same as Root Radius</v>
      </c>
      <c r="KX413" s="73" t="str">
        <v>Section</v>
      </c>
      <c r="KY413" s="73" t="str">
        <v>Section B-B</v>
      </c>
      <c r="KZ413" s="73" t="str">
        <v>Section B-B, Distance Between Grooves</v>
      </c>
      <c r="LA413" s="73" t="str">
        <v>Section C-C</v>
      </c>
      <c r="LB413" s="73" t="str">
        <v>Section Part</v>
      </c>
      <c r="LC413" s="73" t="str">
        <v>Section Part, Measured from Opposite Face</v>
      </c>
      <c r="LD413" s="73" t="str">
        <v>Section, Broachless Blank</v>
      </c>
      <c r="LE413" s="73" t="str">
        <v>Section, EXT. Sphere Location.</v>
      </c>
      <c r="LF413" s="73" t="str">
        <v>Section, Hex Cham. Ang.</v>
      </c>
      <c r="LG413" s="73" t="str">
        <v>Section, Hex Fillet Rad.</v>
      </c>
      <c r="LH413" s="73" t="str">
        <v>Section, INT. Feature</v>
      </c>
      <c r="LI413" s="73" t="str">
        <v>Section, INT. Sphere Location.</v>
      </c>
      <c r="LJ413" s="73" t="str">
        <v>Section, Mfg. Tol.</v>
      </c>
      <c r="LK413" s="73" t="str">
        <v>Section, Mfg. Tol., See Image</v>
      </c>
      <c r="LL413" s="73" t="str">
        <v>Section, OL00486</v>
      </c>
      <c r="LM413" s="73" t="str">
        <v>Section, OL00542</v>
      </c>
      <c r="LN413" s="73" t="str">
        <v>Section, OL00543</v>
      </c>
      <c r="LO413" s="73" t="str">
        <v>Section, OL00544</v>
      </c>
      <c r="LP413" s="73" t="str">
        <v>Section, OL00545</v>
      </c>
      <c r="LQ413" s="73" t="str">
        <v>Section, OL00546</v>
      </c>
      <c r="LR413" s="73" t="str">
        <v>Section, OL00547</v>
      </c>
      <c r="LS413" s="73" t="str">
        <v>Section, OL00555</v>
      </c>
      <c r="LT413" s="73" t="str">
        <v>Section, OL00725</v>
      </c>
      <c r="LU413" s="73" t="str">
        <v>Section, OL01430</v>
      </c>
      <c r="LV413" s="73" t="str">
        <v>Section, OL01434</v>
      </c>
      <c r="LW413" s="73" t="str">
        <v>Section, OL01435</v>
      </c>
      <c r="LX413" s="73" t="str">
        <v>Section, OL01807</v>
      </c>
      <c r="LY413" s="73" t="str">
        <v>Section, OL01830</v>
      </c>
      <c r="LZ413" s="73" t="str">
        <v>Section, OL02351</v>
      </c>
      <c r="MA413" s="73" t="str">
        <v>Section, OL02519</v>
      </c>
      <c r="MB413" s="73" t="str">
        <v>Section, OL02520</v>
      </c>
      <c r="MC413" s="73" t="str">
        <v>Section, OL02522</v>
      </c>
      <c r="MD413" s="73" t="str">
        <v>Section, OL02540</v>
      </c>
      <c r="ME413" s="73" t="str">
        <v>Section, OL02541</v>
      </c>
      <c r="MF413" s="73" t="str">
        <v>Section, OL02552</v>
      </c>
      <c r="MG413" s="73" t="str">
        <v>Section, OL02553</v>
      </c>
      <c r="MH413" s="73" t="str">
        <v>Section, OL02554</v>
      </c>
      <c r="MI413" s="73" t="str">
        <v>Section, OL02555</v>
      </c>
      <c r="MJ413" s="73" t="str">
        <v>Section, OL02558</v>
      </c>
      <c r="MK413" s="73" t="str">
        <v>Section, OL02559</v>
      </c>
      <c r="ML413" s="73" t="str">
        <v>Section, OL02560</v>
      </c>
      <c r="MM413" s="73" t="str">
        <v>Section, OL02619</v>
      </c>
      <c r="MN413" s="73" t="str">
        <v>Section, OL02620</v>
      </c>
      <c r="MO413" s="73" t="str">
        <v>Section, OL02621</v>
      </c>
      <c r="MP413" s="73" t="str">
        <v>Section, OL02622</v>
      </c>
      <c r="MQ413" s="73" t="str">
        <v>Section, OL02623</v>
      </c>
      <c r="MR413" s="73" t="str">
        <v>Section, OL02624</v>
      </c>
      <c r="MS413" s="73" t="str">
        <v>Section, OL02652</v>
      </c>
      <c r="MT413" s="73" t="str">
        <v>Section, OL02680</v>
      </c>
      <c r="MU413" s="73" t="str">
        <v>Section, OL02793</v>
      </c>
      <c r="MV413" s="73" t="str">
        <v>Section, OL02823</v>
      </c>
      <c r="MW413" s="73" t="str">
        <v>Section, OL02843</v>
      </c>
      <c r="MX413" s="73" t="str">
        <v>Section, OL03026, Ext.</v>
      </c>
      <c r="MY413" s="73" t="str">
        <v>Section, OL03026, Int.</v>
      </c>
      <c r="MZ413" s="73" t="str">
        <v>Section, OL03570, DWG# 100448-41</v>
      </c>
      <c r="NA413" s="73" t="str">
        <v>Section, OL03781</v>
      </c>
      <c r="NB413" s="73" t="str">
        <v>Section, OL03911</v>
      </c>
      <c r="NC413" s="73" t="str">
        <v>Section, OL03912</v>
      </c>
      <c r="ND413" s="73" t="str">
        <v>Section, OL03928</v>
      </c>
      <c r="NE413" s="73" t="str">
        <v>Section, OL03929</v>
      </c>
      <c r="NF413" s="73" t="str">
        <v>Section, OL04030</v>
      </c>
      <c r="NG413" s="73" t="str">
        <v>Section, OL04037</v>
      </c>
      <c r="NH413" s="73" t="str">
        <v>Section, OL04038</v>
      </c>
      <c r="NI413" s="73" t="str">
        <v>Section, OL04046</v>
      </c>
      <c r="NJ413" s="73" t="str">
        <v>Section, OL04065</v>
      </c>
      <c r="NK413" s="73" t="str">
        <v>Section, OL04066</v>
      </c>
      <c r="NL413" s="73" t="str">
        <v>Section, OL04067</v>
      </c>
      <c r="NM413" s="73" t="str">
        <v>Section, OL04069</v>
      </c>
      <c r="NN413" s="73" t="str">
        <v>Section, OL04071</v>
      </c>
      <c r="NO413" s="73" t="str">
        <v>Section, OL04173</v>
      </c>
      <c r="NP413" s="73" t="str">
        <v>Section, OL04174</v>
      </c>
      <c r="NQ413" s="73" t="str">
        <v>Section, OL04214</v>
      </c>
      <c r="NR413" s="73" t="str">
        <v>Section, OL04215</v>
      </c>
      <c r="NS413" s="73" t="str">
        <v>Section, OL04216</v>
      </c>
      <c r="NT413" s="73" t="str">
        <v>Section, OL04217</v>
      </c>
      <c r="NU413" s="73" t="str">
        <v>Section, Overlay OL02716</v>
      </c>
      <c r="NV413" s="73" t="str">
        <v>Section, Overlay OL02717</v>
      </c>
      <c r="NW413" s="73" t="str">
        <v>Section, See Image</v>
      </c>
      <c r="NX413" s="73" t="str">
        <v>Section, See Image, DWG# 100448-41</v>
      </c>
      <c r="NY413" s="73" t="str">
        <v>Section, Without Sots</v>
      </c>
      <c r="NZ413" s="73" t="str">
        <v>See Comments Sheet</v>
      </c>
      <c r="OA413" s="73" t="str">
        <v>See Comments Sheet, OL02318</v>
      </c>
      <c r="OB413" s="73" t="str">
        <v>See Image</v>
      </c>
      <c r="OC413" s="73" t="str">
        <v>See Image, .005 or Less = Pass</v>
      </c>
      <c r="OD413" s="73" t="str">
        <v>See Image, Check Near Radius</v>
      </c>
      <c r="OE413" s="73" t="str">
        <v>See Image, Constrained</v>
      </c>
      <c r="OF413" s="73" t="str">
        <v>See Image, Distance Between Flats</v>
      </c>
      <c r="OG413" s="73" t="str">
        <v xml:space="preserve">See Image, Mfg. Tol, Section A-A </v>
      </c>
      <c r="OH413" s="73" t="str">
        <v>See image, Mfg. Tol.</v>
      </c>
      <c r="OI413" s="73" t="str">
        <v>See Image, Mic. Across Flats</v>
      </c>
      <c r="OJ413" s="73" t="str">
        <v>See Image, OL02850</v>
      </c>
      <c r="OK413" s="73" t="str">
        <v>See Image, OL02880</v>
      </c>
      <c r="OL413" s="73" t="str">
        <v>See Image, OL03926</v>
      </c>
      <c r="OM413" s="73" t="str">
        <v>See Image, OL03927</v>
      </c>
      <c r="ON413" s="73" t="str">
        <v>See Image, OL04003</v>
      </c>
      <c r="OO413" s="73" t="str">
        <v>'See Image, OL04342,  Best Fit Joe Block</v>
      </c>
      <c r="OP413" s="73" t="str">
        <v>See Image, OL04342,  Blank</v>
      </c>
      <c r="OQ413" s="73" t="str">
        <v>See Image, OL04342, Blank</v>
      </c>
      <c r="OR413" s="73" t="str">
        <v>See Image, OL04343, Blank</v>
      </c>
      <c r="OS413" s="73" t="str">
        <v>See Image, Pass = .002 or Less</v>
      </c>
      <c r="OT413" s="73" t="str">
        <v>See Image, Rcd. MAX</v>
      </c>
      <c r="OU413" s="73" t="str">
        <v>See Image, Rcd. MIN</v>
      </c>
      <c r="OV413" s="73" t="str">
        <v>See Image, Section</v>
      </c>
      <c r="OW413" s="73" t="str">
        <v>See Image, Section A-A</v>
      </c>
      <c r="OX413" s="73" t="str">
        <v>See Image, Section B-B</v>
      </c>
      <c r="OY413" s="73" t="str">
        <v>See Image, Section B-B, TSC</v>
      </c>
      <c r="OZ413" s="73" t="str">
        <v>See Image, Shank Drawing # 18000-XX-XX A</v>
      </c>
      <c r="PA413" s="73" t="str">
        <v>Sequencial Laser 01, 120 Per Print</v>
      </c>
      <c r="PB413" s="73" t="str">
        <v>Set to .202, Zero on Thread Lead</v>
      </c>
      <c r="PC413" s="73" t="str">
        <v>Sharp OK, No Burr</v>
      </c>
      <c r="PD413" s="73" t="str">
        <v>Sharp OK, No Raised Edge, See Image</v>
      </c>
      <c r="PE413" s="73" t="str">
        <v>Sharp OK, No Raised Edges</v>
      </c>
      <c r="PF413" s="73" t="str">
        <v>Sharp okay no raised edge</v>
      </c>
      <c r="PG413" s="73" t="str">
        <v>Sharp Okay, No Burr</v>
      </c>
      <c r="PH413" s="73" t="str">
        <v>Sharp Okay, No Raised Edge</v>
      </c>
      <c r="PI413" s="73" t="str">
        <v>Sharp Okay, No Raised Edges,</v>
      </c>
      <c r="PJ413" s="73" t="str">
        <v>Sharp Okay, See Image</v>
      </c>
      <c r="PK413" s="73" t="str">
        <v xml:space="preserve">Start of Radius @ .195 </v>
      </c>
      <c r="PL413" s="73" t="str">
        <v xml:space="preserve">Start of Radius @ .21 </v>
      </c>
      <c r="PM413" s="73" t="str">
        <v xml:space="preserve">T.S.C. </v>
      </c>
      <c r="PN413" s="73" t="str">
        <v>Tangent Point</v>
      </c>
      <c r="PO413" s="73" t="str">
        <v>Tangent point of R.50</v>
      </c>
      <c r="PP413" s="73" t="str">
        <v>Taper Check, Mfg.Tol.</v>
      </c>
      <c r="PQ413" s="73" t="str">
        <v>Taper Check, Mfg.Tol., See Image</v>
      </c>
      <c r="PR413" s="73" t="str">
        <v>Thrd. Minor Ø</v>
      </c>
      <c r="PS413" s="73" t="str">
        <v>Thrd. Relief Ø</v>
      </c>
      <c r="PT413" s="73" t="str">
        <v>Threadless Blank</v>
      </c>
      <c r="PU413" s="73" t="str">
        <v>Threadless Blank, From Major Ø</v>
      </c>
      <c r="PV413" s="73" t="str">
        <v>Threadless Blank, Mfg. Tol.</v>
      </c>
      <c r="PW413" s="73" t="str">
        <v>Threadless Blank, Thrd. to Neck Rad.</v>
      </c>
      <c r="PX413" s="73" t="str">
        <v>Thredless Blank</v>
      </c>
      <c r="PY413" s="73" t="str">
        <v>To center of R.005</v>
      </c>
      <c r="PZ413" s="73" t="str">
        <v>Torx Min. Dia.</v>
      </c>
      <c r="QA413" s="73" t="str">
        <v>Turn Ø Free of Mill Marks</v>
      </c>
      <c r="QB413" s="73" t="str">
        <v>Use (Full) GO Hex</v>
      </c>
      <c r="QC413" s="73" t="str">
        <v>Use Balloon 1 FULL Gauge</v>
      </c>
      <c r="QD413" s="73" t="str">
        <v>Use Balloon 9 FULL GO</v>
      </c>
      <c r="QE413" s="73" t="str">
        <v>Use Best Fit Pin</v>
      </c>
      <c r="QF413" s="73" t="str">
        <v>Use Disk Tip</v>
      </c>
      <c r="QG413" s="73" t="str">
        <v>Use flat bottomed indicator tip.</v>
      </c>
      <c r="QH413" s="73" t="str">
        <v xml:space="preserve">Use Full .093 Go Hex </v>
      </c>
      <c r="QI413" s="73" t="str">
        <v xml:space="preserve">Use Full .0930 Go Hex </v>
      </c>
      <c r="QJ413" s="73" t="str">
        <v>Use Full .1235 Go Hex</v>
      </c>
      <c r="QK413" s="73" t="str">
        <v>Use Gauge K2-98-8019-04, See Image</v>
      </c>
      <c r="QL413" s="73" t="str">
        <v>Use large flat indicator tip</v>
      </c>
      <c r="QM413" s="73" t="str">
        <v>Use Pins.3330/.3350, See Image MAX NO-GO</v>
      </c>
      <c r="QN413" s="73" t="str">
        <v>Use Pointed Drop Indicator Tip</v>
      </c>
      <c r="QO413" s="73" t="str">
        <v>V-Block</v>
      </c>
      <c r="QP413" s="73" t="str">
        <v>V-Block,  AMB for 13</v>
      </c>
      <c r="QQ413" s="73" t="str">
        <v>V-Block,  Hex Cham. Dia.</v>
      </c>
      <c r="QR413" s="73" t="str">
        <v>V-Block, Hex Depth</v>
      </c>
      <c r="QS413" s="73" t="str">
        <v>VBU Gauge</v>
      </c>
      <c r="QT413" s="73" t="str">
        <v>Visibally smaller than HEX=Pass</v>
      </c>
      <c r="QU413" s="73" t="str">
        <v>Visual Per Drawing</v>
      </c>
      <c r="QV413" s="73" t="str">
        <v>Whirl Blank</v>
      </c>
      <c r="QW413" s="73" t="str">
        <v xml:space="preserve">Whirl Blank </v>
      </c>
      <c r="QX413" s="73" t="str">
        <v>Whirl Blank, Neck Rad. End to Head CL</v>
      </c>
      <c r="QY413" s="73" t="str">
        <v>Whirl Blank, Nose Start Dia.</v>
      </c>
      <c r="QZ413" s="73" t="str">
        <v>Whirl Blank, Nose Start Dist.</v>
      </c>
      <c r="RA413" s="73" t="str">
        <v>Whirl Blank, Thrd. Minor</v>
      </c>
      <c r="RB413" s="73" t="str">
        <v>Whirl Blank, Thrd. Pullout Dia.</v>
      </c>
      <c r="RC413" s="73" t="str">
        <v>Whole Part, Removal is at Assy. Level</v>
      </c>
      <c r="RD413" s="73" t="str">
        <v>Wide Area</v>
      </c>
      <c r="RE413" s="73" t="str">
        <v>Zero on End of Go Gauge</v>
      </c>
    </row>
    <row r="414" spans="1:473">
      <c r="A414" s="73" t="s">
        <v>58</v>
      </c>
      <c r="C414" s="73" t="str" cm="1">
        <f t="array" ref="C414:RE414">TRANSPOSE(_xlfn._xlws.SORT(_xlfn._xlws.FILTER($A$2:$A$600,ISNUMBER(SEARCH('PartLib Table'!M421,$A$2:$A$600)),"not found")))</f>
        <v xml:space="preserve"> 'C', Whirl Blank</v>
      </c>
      <c r="D414" s="73" t="str">
        <v xml:space="preserve"> See Image, Constrained</v>
      </c>
      <c r="E414" s="73" t="str">
        <v>(.04 to .12 range = Pass)</v>
      </c>
      <c r="F414" s="73" t="str">
        <v>(.042 FULL) Go Pin Seat Fully</v>
      </c>
      <c r="G414" s="73" t="str">
        <v>(B), Mfg. Tol.</v>
      </c>
      <c r="H414" s="73" t="str">
        <v>(B), O.A.L.</v>
      </c>
      <c r="I414" s="73" t="str">
        <v>.001 or less =Pass</v>
      </c>
      <c r="J414" s="73" t="str">
        <v>.001 or less out of center = Pass</v>
      </c>
      <c r="K414" s="73" t="str">
        <v>.002 or Less = Pass</v>
      </c>
      <c r="L414" s="73" t="str">
        <v>.002 or Less out of center = Pass</v>
      </c>
      <c r="M414" s="73" t="str">
        <v>.005 to .015 = Pass</v>
      </c>
      <c r="N414" s="73" t="str">
        <v>.0125 Mean, Section</v>
      </c>
      <c r="O414" s="73" t="str">
        <v>.025 or Less in X &amp; Y=Pass</v>
      </c>
      <c r="P414" s="73" t="str">
        <v>.038 Mean</v>
      </c>
      <c r="Q414" s="73" t="str">
        <v>.063 MM = .0024 IN, See Image</v>
      </c>
      <c r="R414" s="73" t="str">
        <v>.063MM = .0024"</v>
      </c>
      <c r="S414" s="73" t="str">
        <v>.243 NO-GO, Unconstrained, Must Not Start</v>
      </c>
      <c r="T414" s="73" t="str">
        <v>@ Back Face &amp; ID, No Raised Edge</v>
      </c>
      <c r="U414" s="73" t="str">
        <v>@ Back Face &amp; OD, No Raised Edge</v>
      </c>
      <c r="V414" s="73" t="str">
        <v>@ ID &amp; FACE</v>
      </c>
      <c r="W414" s="73" t="str">
        <v>@ OD &amp; BACK FACE</v>
      </c>
      <c r="X414" s="73" t="str">
        <v>@ OD &amp; FACE</v>
      </c>
      <c r="Y414" s="73" t="str">
        <v>Across from slot</v>
      </c>
      <c r="Z414" s="73" t="str">
        <v>All Edge Breaks</v>
      </c>
      <c r="AA414" s="73" t="str">
        <v>Attached to bar stock</v>
      </c>
      <c r="AB414" s="73" t="str">
        <v xml:space="preserve">Back Turn Fillet Rad. </v>
      </c>
      <c r="AC414" s="73" t="str">
        <v>Balloon 1 (DWG FRM0105 Page 2, NV-27)</v>
      </c>
      <c r="AD414" s="73" t="str">
        <v>Balloon 1 (DWG FRM0105, NV-30)</v>
      </c>
      <c r="AE414" s="73" t="str">
        <v>Balloon 1 (P# 9890002-20) OL00429/A</v>
      </c>
      <c r="AF414" s="73" t="str">
        <v>Balloon 1, DWG#FRM0105</v>
      </c>
      <c r="AG414" s="73" t="str">
        <v>Balloon 11, See Image</v>
      </c>
      <c r="AH414" s="73" t="str">
        <v xml:space="preserve">Balloon 2 (DWG FRM0105 Page 2, NV-27) </v>
      </c>
      <c r="AI414" s="73" t="str">
        <v>Balloon 2 (DWG FRM0105, NV-30)</v>
      </c>
      <c r="AJ414" s="73" t="str">
        <v>Balloon 2 (P# 9890002-20)</v>
      </c>
      <c r="AK414" s="73" t="str">
        <v>Balloon 2, DWG#FRM0105</v>
      </c>
      <c r="AL414" s="73" t="str">
        <v>Balloon 2, DWG#FRM0105, See Image</v>
      </c>
      <c r="AM414" s="73" t="str">
        <v>Balloon 3 (DWG FRM0105, NV-30 Minor)</v>
      </c>
      <c r="AN414" s="73" t="str">
        <v>Balloon 3 (DWG FRM0105, NV-30)</v>
      </c>
      <c r="AO414" s="73" t="str">
        <v>Balloon 3 (P# 9890002-20)</v>
      </c>
      <c r="AP414" s="73" t="str">
        <v>Balloon 4</v>
      </c>
      <c r="AQ414" s="73" t="str">
        <v>Balloon 4 (P# 9890002-20)</v>
      </c>
      <c r="AR414" s="73" t="str">
        <v>Below Middle Band</v>
      </c>
      <c r="AS414" s="73" t="str">
        <v>Best Fit Pin, .003 or Less =Pass</v>
      </c>
      <c r="AT414" s="73" t="str">
        <v>Blank</v>
      </c>
      <c r="AU414" s="73" t="str">
        <v>Blank Turn Maj.</v>
      </c>
      <c r="AV414" s="73" t="str">
        <v>Blank Turn Maj. Mill Flt., OL4172</v>
      </c>
      <c r="AW414" s="73" t="str">
        <v>Blank Without .010 Slots</v>
      </c>
      <c r="AX414" s="73" t="str">
        <v>Blank Without .010 Slots, Section</v>
      </c>
      <c r="AY414" s="73" t="str">
        <v>Blank without thread</v>
      </c>
      <c r="AZ414" s="73" t="str">
        <v xml:space="preserve">Blank, Center of V Grv. </v>
      </c>
      <c r="BA414" s="73" t="str">
        <v>Blank, Check R adjacent Balloon 17</v>
      </c>
      <c r="BB414" s="73" t="str">
        <v>Blank, EXT. Feature</v>
      </c>
      <c r="BC414" s="73" t="str">
        <v>Blank, See Image, OL04335</v>
      </c>
      <c r="BD414" s="73" t="str">
        <v>Blank, See Image, OL04336</v>
      </c>
      <c r="BE414" s="73" t="str">
        <v xml:space="preserve">Blank, Thrd. </v>
      </c>
      <c r="BF414" s="73" t="str">
        <v>Blank, Turn Tip</v>
      </c>
      <c r="BG414" s="73" t="str">
        <v>Blank, Without Thrd.</v>
      </c>
      <c r="BH414" s="73" t="str">
        <v>Blank, Without Thread</v>
      </c>
      <c r="BI414" s="73" t="str">
        <v xml:space="preserve">Blunt Start Blend to Minor </v>
      </c>
      <c r="BJ414" s="73" t="str">
        <v>Calc., Use Go HEX</v>
      </c>
      <c r="BK414" s="73" t="str">
        <v>Can't dig into OD</v>
      </c>
      <c r="BL414" s="73" t="str">
        <v>Carbide Gauge</v>
      </c>
      <c r="BM414" s="73" t="str">
        <v xml:space="preserve">Center of V Grv. </v>
      </c>
      <c r="BN414" s="73" t="str">
        <v>Centered Less than .03 = Pass</v>
      </c>
      <c r="BO414" s="73" t="str">
        <v>Centered within .0005 or Less = Pass</v>
      </c>
      <c r="BP414" s="73" t="str">
        <v>Centered within .001 or Less = Pass</v>
      </c>
      <c r="BQ414" s="73" t="str">
        <v>Centered within .0254 or Less = Pass</v>
      </c>
      <c r="BR414" s="73" t="str">
        <v>Check close to Rod Slot</v>
      </c>
      <c r="BS414" s="73" t="str">
        <v>Check every other hole</v>
      </c>
      <c r="BT414" s="73" t="str">
        <v>Check Go over full length of slot.</v>
      </c>
      <c r="BU414" s="73" t="str">
        <v>Check Near Closed End</v>
      </c>
      <c r="BV414" s="73" t="str">
        <v>Check per Print View, Away from Rod Slot</v>
      </c>
      <c r="BW414" s="73" t="str">
        <v>Check to Balloon 30 Go Pin</v>
      </c>
      <c r="BX414" s="73" t="str">
        <v>Check with .2705 SET Pin Inside Part</v>
      </c>
      <c r="BY414" s="73" t="str">
        <v>Check with Hex Up</v>
      </c>
      <c r="BZ414" s="73" t="str">
        <v>CMM Blank</v>
      </c>
      <c r="CA414" s="73" t="str">
        <v>Confirm Full Radius</v>
      </c>
      <c r="CB414" s="73" t="str">
        <v>Constrained in fixture</v>
      </c>
      <c r="CC414" s="73" t="str">
        <v>Constrained with Ring</v>
      </c>
      <c r="CD414" s="73" t="str">
        <v>Constrained, See Image</v>
      </c>
      <c r="CE414" s="73" t="str">
        <v>Dim. "A"</v>
      </c>
      <c r="CF414" s="73" t="str">
        <v>Dim. "B"</v>
      </c>
      <c r="CG414" s="73" t="str">
        <v>Dim. "C"</v>
      </c>
      <c r="CH414" s="73" t="str">
        <v>Dim. "D", Whirl Blank</v>
      </c>
      <c r="CI414" s="73" t="str">
        <v>Dim. "G"</v>
      </c>
      <c r="CJ414" s="73" t="str">
        <v>Dim. E, Blank Turn Maj. &amp;  Mill Flt</v>
      </c>
      <c r="CK414" s="73" t="str">
        <v>Dim. E, Blank Turn Maj.&amp;  Mill Flt</v>
      </c>
      <c r="CL414" s="73" t="str">
        <v>Dim. H, Whirl Blank</v>
      </c>
      <c r="CM414" s="73" t="str">
        <v>Dim. J, 'Blank Turn Maj. &amp; Whirl Blank</v>
      </c>
      <c r="CN414" s="73" t="str">
        <v>Disk Drop Indicator Tip</v>
      </c>
      <c r="CO414" s="73" t="str">
        <v>DWG 100448-15, Balloon F_1</v>
      </c>
      <c r="CP414" s="73" t="str">
        <v>DWG 100448-15, OL02571</v>
      </c>
      <c r="CQ414" s="73" t="str">
        <v>DWG 100448-41</v>
      </c>
      <c r="CR414" s="73" t="str">
        <v>DWG 9890040, (10E),Section Part, OL01139</v>
      </c>
      <c r="CS414" s="73" t="str">
        <v>DWG 9890040, (10E),Section, OL01139</v>
      </c>
      <c r="CT414" s="73" t="str">
        <v>DWG 9890040, (11E)</v>
      </c>
      <c r="CU414" s="73" t="str">
        <v>DWG 9890040, (11E), Pins with Flats</v>
      </c>
      <c r="CV414" s="73" t="str">
        <v>DWG 9890040, (12E),  Pass=.002 or less</v>
      </c>
      <c r="CW414" s="73" t="str">
        <v>DWG 9890040, (12E), See Image</v>
      </c>
      <c r="CX414" s="73" t="str">
        <v>DWG 9890040, (1E), OL01431</v>
      </c>
      <c r="CY414" s="73" t="str">
        <v>DWG 9890040, (1E), OL01432</v>
      </c>
      <c r="CZ414" s="73" t="str">
        <v>DWG 9890040, (2E), OL01432</v>
      </c>
      <c r="DA414" s="73" t="str">
        <v>DWG 9890040, (3E)</v>
      </c>
      <c r="DB414" s="73" t="str">
        <v>DWG 9890040, (4E)</v>
      </c>
      <c r="DC414" s="73" t="str">
        <v>DWG 9890040, (5E), OL02336</v>
      </c>
      <c r="DD414" s="73" t="str">
        <v>DWG 9890040, (6E)</v>
      </c>
      <c r="DE414" s="73" t="str">
        <v>DWG 9890040, (7E)</v>
      </c>
      <c r="DF414" s="73" t="str">
        <v>DWG 9890040, (8E), OL01433</v>
      </c>
      <c r="DG414" s="73" t="str">
        <v>DWG 9890040, (8E), OL01433, Section</v>
      </c>
      <c r="DH414" s="73" t="str">
        <v>DWG 9890040, (9E), Close to Rod Slot</v>
      </c>
      <c r="DI414" s="73" t="str">
        <v>DWG 9890040, (9E),Close to Rod Slot</v>
      </c>
      <c r="DJ414" s="73" t="str">
        <v>DWG FRM0105 PAGE 2</v>
      </c>
      <c r="DK414" s="73" t="str">
        <v>DWG# 100448-41</v>
      </c>
      <c r="DL414" s="73" t="str">
        <v>DWG# 100448-44</v>
      </c>
      <c r="DM414" s="73" t="str">
        <v>DWG# 9890003  (1), Section OL00436/A</v>
      </c>
      <c r="DN414" s="73" t="str">
        <v>DWG# 9890003 (3), Ring Gauge Constrained</v>
      </c>
      <c r="DO414" s="73" t="str">
        <v>DWG# 9890003 (4), Section</v>
      </c>
      <c r="DP414" s="73" t="str">
        <v>DWG#100448-26, Balloon 1K, OL02350</v>
      </c>
      <c r="DQ414" s="73" t="str">
        <v>DWG#100448-26, Balloon 2K, OL02350</v>
      </c>
      <c r="DR414" s="73" t="str">
        <v>DWG#100448-26, Balloon 3K, OL02363</v>
      </c>
      <c r="DS414" s="73" t="str">
        <v>DWG#100448-26, Balloon 4K</v>
      </c>
      <c r="DT414" s="73" t="str">
        <v>DWG#100448-26, Balloon 5K, Section</v>
      </c>
      <c r="DU414" s="73" t="str">
        <v>DWG#100448-26, Balloon 6K</v>
      </c>
      <c r="DV414" s="73" t="str">
        <v>DWG#100448-26, Balloon 7K, Section</v>
      </c>
      <c r="DW414" s="73" t="str">
        <v>DWG#100448-26, Mfg. Tol.</v>
      </c>
      <c r="DX414" s="73" t="str">
        <v>DWG#9890003 (2) Ring Gauge Constrained</v>
      </c>
      <c r="DY414" s="73" t="str">
        <v>DWG#9890044</v>
      </c>
      <c r="DZ414" s="73" t="str">
        <v>DWG#9890044 .1985 to .2005=Pass</v>
      </c>
      <c r="EA414" s="73" t="str">
        <v>DWG#9890044 Overlay OL02441</v>
      </c>
      <c r="EB414" s="73" t="str">
        <v>DWG#9890044, OL02441</v>
      </c>
      <c r="EC414" s="73" t="str">
        <v>DWG#FRM0105</v>
      </c>
      <c r="ED414" s="73" t="str">
        <v>EXT.</v>
      </c>
      <c r="EE414" s="73" t="str">
        <v>EXT. Section, OL02460</v>
      </c>
      <c r="EF414" s="73" t="str">
        <v>EXT., OL04223</v>
      </c>
      <c r="EG414" s="73" t="str">
        <v>Flat Drop Indicator Tip</v>
      </c>
      <c r="EH414" s="73" t="str">
        <v>Full Go Pin, No Light, at Radius</v>
      </c>
      <c r="EI414" s="73" t="str">
        <v>Function Check</v>
      </c>
      <c r="EJ414" s="73" t="str">
        <v>GO Function Gauge</v>
      </c>
      <c r="EK414" s="73" t="str">
        <v>Go Gauge for Balloon 1 &amp; 4</v>
      </c>
      <c r="EL414" s="73" t="str">
        <v>Go Pin must pass through</v>
      </c>
      <c r="EM414" s="73" t="str">
        <v>Greater than .005 = Fail, Section</v>
      </c>
      <c r="EN414" s="73" t="str">
        <v>Greater than .025 out of center = Fail</v>
      </c>
      <c r="EO414" s="73" t="str">
        <v>Greater than 2.6 = Pass</v>
      </c>
      <c r="EP414" s="73" t="str">
        <v>Green = Pass, Red = Fail</v>
      </c>
      <c r="EQ414" s="73" t="str">
        <v>Hex Depth</v>
      </c>
      <c r="ER414" s="73" t="str">
        <v>Hex Minor</v>
      </c>
      <c r="ES414" s="73" t="str">
        <v>Hole Dia.</v>
      </c>
      <c r="ET414" s="73" t="str">
        <v>Hook or Disk Tip</v>
      </c>
      <c r="EU414" s="73" t="str">
        <v>ID Sphere Finish</v>
      </c>
      <c r="EV414" s="73" t="str">
        <v>ID/OD Both Sides, Diff. .002 or less = Pass</v>
      </c>
      <c r="EW414" s="73" t="str">
        <v>If Looks Big, Section</v>
      </c>
      <c r="EX414" s="73" t="str">
        <v>If Looks Small, Section</v>
      </c>
      <c r="EY414" s="73" t="str">
        <v>Insp. Close to Break Away, Mfg.Tol.</v>
      </c>
      <c r="EZ414" s="73" t="str">
        <v>INT.</v>
      </c>
      <c r="FA414" s="73" t="str">
        <v>INT. Section, OL02460</v>
      </c>
      <c r="FB414" s="73" t="str">
        <v>INT., OL04223</v>
      </c>
      <c r="FC414" s="73" t="str">
        <v>Intersect. of 7.7 &amp; R0.10</v>
      </c>
      <c r="FD414" s="73" t="str">
        <v>Intersect. of 8.79 and R.25 MAX</v>
      </c>
      <c r="FE414" s="73" t="str">
        <v>Keep Ind. Tip away from corner</v>
      </c>
      <c r="FF414" s="73" t="str">
        <v>L31</v>
      </c>
      <c r="FG414" s="73" t="str">
        <v>Laser Mark</v>
      </c>
      <c r="FH414" s="73" t="str">
        <v>LASER PER NOTE 4</v>
      </c>
      <c r="FI414" s="73" t="str">
        <v>LASER PER NOTE 4, Final Check 1 only</v>
      </c>
      <c r="FJ414" s="73" t="str">
        <v>Less than .002 out of center = Pass</v>
      </c>
      <c r="FK414" s="73" t="str">
        <v>Less than 2.75 = Pass, Section</v>
      </c>
      <c r="FL414" s="73" t="str">
        <v>List as pin. Not Calibrated</v>
      </c>
      <c r="FM414" s="73" t="str">
        <v>M9 X 1.25 BUTT See Comment Image</v>
      </c>
      <c r="FN414" s="73" t="str">
        <v>Manual Section</v>
      </c>
      <c r="FO414" s="73" t="str">
        <v>Max Deep .241 NO-GO =.42</v>
      </c>
      <c r="FP414" s="73" t="str">
        <v>MAX Depth of (Note 7) .241 NO-GO Pin</v>
      </c>
      <c r="FQ414" s="73" t="str">
        <v>Measure from Blue Line, See Image</v>
      </c>
      <c r="FR414" s="73" t="str">
        <v>Measure Width of Blue Area, See Image</v>
      </c>
      <c r="FS414" s="73" t="str">
        <v>Mfg. Tol</v>
      </c>
      <c r="FT414" s="73" t="str">
        <v>Mfg. Tol, See Image</v>
      </c>
      <c r="FU414" s="73" t="str">
        <v>Mfg. Tol.</v>
      </c>
      <c r="FV414" s="73" t="str">
        <v>Mfg. Tol. "A"</v>
      </c>
      <c r="FW414" s="73" t="str">
        <v>Mfg. Tol. (Zero on Gauge Full Dia. Lead)</v>
      </c>
      <c r="FX414" s="73" t="str">
        <v>Mfg. Tol. Balloon 11, See Image</v>
      </c>
      <c r="FY414" s="73" t="str">
        <v>Mfg. Tol. Balloon 4</v>
      </c>
      <c r="FZ414" s="73" t="str">
        <v>Mfg. Tol. Balloon 7</v>
      </c>
      <c r="GA414" s="73" t="str">
        <v xml:space="preserve">Mfg. Tol. C-Bore Face (Ballo 28) </v>
      </c>
      <c r="GB414" s="73" t="str">
        <v>Mfg. Tol. Section</v>
      </c>
      <c r="GC414" s="73" t="str">
        <v>Mfg. Tol. See Image</v>
      </c>
      <c r="GD414" s="73" t="str">
        <v>Mfg. Tol., 3 Places, Record MAX</v>
      </c>
      <c r="GE414" s="73" t="str">
        <v>Mfg. Tol., Balloon 11</v>
      </c>
      <c r="GF414" s="73" t="str">
        <v>Mfg. Tol., Balloon 7</v>
      </c>
      <c r="GG414" s="73" t="str">
        <v>Mfg. Tol., Blank</v>
      </c>
      <c r="GH414" s="73" t="str">
        <v>Mfg. Tol., Blank, Balloon 12</v>
      </c>
      <c r="GI414" s="73" t="str">
        <v>Mfg. Tol., Blend to SØ.320</v>
      </c>
      <c r="GJ414" s="73" t="str">
        <v>Mfg. Tol., Calculation</v>
      </c>
      <c r="GK414" s="73" t="str">
        <v>Mfg. Tol., For Mill Fixture</v>
      </c>
      <c r="GL414" s="73" t="str">
        <v>Mfg. Tol., L32</v>
      </c>
      <c r="GM414" s="73" t="str">
        <v>Mfg. Tol., L33</v>
      </c>
      <c r="GN414" s="73" t="str">
        <v>Mfg. Tol., No Tool Marks</v>
      </c>
      <c r="GO414" s="73" t="str">
        <v>Mfg. Tol., OL03361</v>
      </c>
      <c r="GP414" s="73" t="str">
        <v>Mfg. Tol., Record off center value</v>
      </c>
      <c r="GQ414" s="73" t="str">
        <v>Mfg. Tol., Same 3 Places, Record MIN</v>
      </c>
      <c r="GR414" s="73" t="str">
        <v>Mfg. Tol., Section</v>
      </c>
      <c r="GS414" s="73" t="str">
        <v>Mfg. Tol., Section B-B</v>
      </c>
      <c r="GT414" s="73" t="str">
        <v>Mfg. Tol., Section, OL03361</v>
      </c>
      <c r="GU414" s="73" t="str">
        <v>Mfg. Tol., Section, Per Note 2</v>
      </c>
      <c r="GV414" s="73" t="str">
        <v>Mfg. Tol., See Image</v>
      </c>
      <c r="GW414" s="73" t="str">
        <v>Mfg. Tol., See Image, Bore in Blue</v>
      </c>
      <c r="GX414" s="73" t="str">
        <v>Mfg. Tol., See Image, Hook Tip</v>
      </c>
      <c r="GY414" s="73" t="str">
        <v>Mfg. Tol., Sharp Okay No Burr</v>
      </c>
      <c r="GZ414" s="73" t="str">
        <v>Mfg. Tol., Threadless Blank</v>
      </c>
      <c r="HA414" s="73" t="str">
        <v>Mfg.Tol.</v>
      </c>
      <c r="HB414" s="73" t="str">
        <v>Mgf. To., T.S.C.</v>
      </c>
      <c r="HC414" s="73" t="str">
        <v>Milled Feature</v>
      </c>
      <c r="HD414" s="73" t="str">
        <v>Milled Feature, OL04045</v>
      </c>
      <c r="HE414" s="73" t="str">
        <v>More than .0005 out of center = Fail</v>
      </c>
      <c r="HF414" s="73" t="str">
        <v>Must Pass Through</v>
      </c>
      <c r="HG414" s="73" t="str">
        <v>Must pass through gauge</v>
      </c>
      <c r="HH414" s="73" t="str">
        <v>Must Pass Through Go Gauge</v>
      </c>
      <c r="HI414" s="73" t="str">
        <v>Must Pass, See Image.</v>
      </c>
      <c r="HJ414" s="73" t="str">
        <v>NA</v>
      </c>
      <c r="HK414" s="73" t="str">
        <v>Narrow Area</v>
      </c>
      <c r="HL414" s="73" t="str">
        <v>Near Balloon 21</v>
      </c>
      <c r="HM414" s="73" t="str">
        <v>Near Datum B</v>
      </c>
      <c r="HN414" s="73" t="str">
        <v>Neck Dia.</v>
      </c>
      <c r="HO414" s="73" t="str">
        <v>Neck to Head Rad.</v>
      </c>
      <c r="HP414" s="73" t="str">
        <v>No Copper Deposits Allowed</v>
      </c>
      <c r="HQ414" s="73" t="str">
        <v>No Section</v>
      </c>
      <c r="HR414" s="73" t="str">
        <v>No Section, .01 to .014 = Pass</v>
      </c>
      <c r="HS414" s="73" t="str">
        <v>No Section, Rotate Part</v>
      </c>
      <c r="HT414" s="73" t="str">
        <v>No Section, See Image</v>
      </c>
      <c r="HU414" s="73" t="str">
        <v>No Slot, Section B-B</v>
      </c>
      <c r="HV414" s="73" t="str">
        <v>No visual step = Pass</v>
      </c>
      <c r="HW414" s="73" t="str">
        <v>Not to exceed .95 Deep</v>
      </c>
      <c r="HX414" s="73" t="str">
        <v>Note 1</v>
      </c>
      <c r="HY414" s="73" t="str">
        <v>OL00333/A</v>
      </c>
      <c r="HZ414" s="73" t="str">
        <v>OL00519</v>
      </c>
      <c r="IA414" s="73" t="str">
        <v>OL00520</v>
      </c>
      <c r="IB414" s="73" t="str">
        <v>OL00529</v>
      </c>
      <c r="IC414" s="73" t="str">
        <v>OL00542</v>
      </c>
      <c r="ID414" s="73" t="str">
        <v>OL00724</v>
      </c>
      <c r="IE414" s="73" t="str">
        <v>OL01250</v>
      </c>
      <c r="IF414" s="73" t="str">
        <v>OL01869, Threadless Blank</v>
      </c>
      <c r="IG414" s="73" t="str">
        <v>OL01870, Section</v>
      </c>
      <c r="IH414" s="73" t="str">
        <v>OL02255</v>
      </c>
      <c r="II414" s="73" t="str">
        <v>OL02255, Mfg. Tol.</v>
      </c>
      <c r="IJ414" s="73" t="str">
        <v>OL02302</v>
      </c>
      <c r="IK414" s="73" t="str">
        <v xml:space="preserve">OL02318  needed per image instructions </v>
      </c>
      <c r="IL414" s="73" t="str">
        <v>OL02556</v>
      </c>
      <c r="IM414" s="73" t="str">
        <v>OL02557</v>
      </c>
      <c r="IN414" s="73" t="str">
        <v>OL02567</v>
      </c>
      <c r="IO414" s="73" t="str">
        <v>OL02653</v>
      </c>
      <c r="IP414" s="73" t="str">
        <v>OL02718</v>
      </c>
      <c r="IQ414" s="73" t="str">
        <v>OL02841</v>
      </c>
      <c r="IR414" s="73" t="str">
        <v>OL02842</v>
      </c>
      <c r="IS414" s="73" t="str">
        <v>OL02844</v>
      </c>
      <c r="IT414" s="73" t="str">
        <v>OL02871</v>
      </c>
      <c r="IU414" s="73" t="str">
        <v>OL02887</v>
      </c>
      <c r="IV414" s="73" t="str">
        <v>OL03500</v>
      </c>
      <c r="IW414" s="73" t="str">
        <v>OL03766</v>
      </c>
      <c r="IX414" s="73" t="str">
        <v>OL03868</v>
      </c>
      <c r="IY414" s="73" t="str">
        <v>OL03869</v>
      </c>
      <c r="IZ414" s="73" t="str">
        <v>OL03870</v>
      </c>
      <c r="JA414" s="73" t="str">
        <v>OL03873, DWG# 100448-44</v>
      </c>
      <c r="JB414" s="73" t="str">
        <v>OL03949</v>
      </c>
      <c r="JC414" s="73" t="str">
        <v xml:space="preserve">OL04043, Section </v>
      </c>
      <c r="JD414" s="73" t="str">
        <v xml:space="preserve">OL04044, Section </v>
      </c>
      <c r="JE414" s="73" t="str">
        <v>OL04045</v>
      </c>
      <c r="JF414" s="73" t="str">
        <v>OL04045, Milled Feature</v>
      </c>
      <c r="JG414" s="73" t="str">
        <v>OL04063</v>
      </c>
      <c r="JH414" s="73" t="str">
        <v>OL04064</v>
      </c>
      <c r="JI414" s="73" t="str">
        <v>OL04065</v>
      </c>
      <c r="JJ414" s="73" t="str">
        <v>OL04181</v>
      </c>
      <c r="JK414" s="73" t="str">
        <v>OL04218</v>
      </c>
      <c r="JL414" s="73" t="str">
        <v>OL04224, See Image</v>
      </c>
      <c r="JM414" s="73" t="str">
        <v>OL04374</v>
      </c>
      <c r="JN414" s="73" t="str">
        <v>OL04375, Section M-M</v>
      </c>
      <c r="JO414" s="73" t="str">
        <v>OL04376, Section M-M</v>
      </c>
      <c r="JP414" s="73" t="str">
        <v>OL04443</v>
      </c>
      <c r="JQ414" s="73" t="str">
        <v>OL04444</v>
      </c>
      <c r="JR414" s="73" t="str">
        <v>OL05000</v>
      </c>
      <c r="JS414" s="73" t="str">
        <v>One side of slot</v>
      </c>
      <c r="JT414" s="73" t="str">
        <v>Other side of slot</v>
      </c>
      <c r="JU414" s="73" t="str">
        <v>Out of center more than .002 = Fail</v>
      </c>
      <c r="JV414" s="73" t="str">
        <v>Out of center more than.002 = Fail</v>
      </c>
      <c r="JW414" s="73" t="str">
        <v>Overlay OL02713</v>
      </c>
      <c r="JX414" s="73" t="str">
        <v>Overlay OL02714</v>
      </c>
      <c r="JY414" s="73" t="str">
        <v>Overlay OL02718</v>
      </c>
      <c r="JZ414" s="73" t="str">
        <v>Overlay OL03831, Mfg. Tol.</v>
      </c>
      <c r="KA414" s="73" t="str">
        <v>Part Without Slots</v>
      </c>
      <c r="KB414" s="73" t="str">
        <v>Part Without Slots, See Image</v>
      </c>
      <c r="KC414" s="73" t="str">
        <v xml:space="preserve">Pass = .0254 or Less </v>
      </c>
      <c r="KD414" s="73" t="str">
        <v>PD MIN = 4.361, PD MAX = 4.456</v>
      </c>
      <c r="KE414" s="73" t="str">
        <v>Per Balloon 2 Note</v>
      </c>
      <c r="KF414" s="73" t="str">
        <v>Per drawing note(s) 8.</v>
      </c>
      <c r="KG414" s="73" t="str">
        <v>Point or Sphere Tip</v>
      </c>
      <c r="KH414" s="73" t="str">
        <v>Point Tip</v>
      </c>
      <c r="KI414" s="73" t="str">
        <v>R.9 to R1.1 = Pass, See Image</v>
      </c>
      <c r="KJ414" s="73" t="str">
        <v>Ram Construction</v>
      </c>
      <c r="KK414" s="73" t="str">
        <v>Record Same Pass / Fail All Balloons</v>
      </c>
      <c r="KL414" s="73" t="str">
        <v>Ref. Balloon 1</v>
      </c>
      <c r="KM414" s="73" t="str">
        <v>Ref. Balloon 12</v>
      </c>
      <c r="KN414" s="73" t="str">
        <v>Ref. Balloon 13, 100% AQL</v>
      </c>
      <c r="KO414" s="73" t="str">
        <v>Ref. Balloon 2</v>
      </c>
      <c r="KP414" s="73" t="str">
        <v>Ref. Balloon 21, 100% AQL</v>
      </c>
      <c r="KQ414" s="73" t="str">
        <v>Ref. Balloon 4</v>
      </c>
      <c r="KR414" s="73" t="str">
        <v>Ref. Balloon 7</v>
      </c>
      <c r="KS414" s="73" t="str">
        <v>Ref. Balloon 8</v>
      </c>
      <c r="KT414" s="73" t="str">
        <v>Relieved Pin Gauges 09236 &amp; 09235</v>
      </c>
      <c r="KU414" s="73" t="str">
        <v>Rotate Part</v>
      </c>
      <c r="KV414" s="73" t="str">
        <v>Rotate Part, See Image</v>
      </c>
      <c r="KW414" s="73" t="str">
        <v>Same as Root Radius</v>
      </c>
      <c r="KX414" s="73" t="str">
        <v>Section</v>
      </c>
      <c r="KY414" s="73" t="str">
        <v>Section B-B</v>
      </c>
      <c r="KZ414" s="73" t="str">
        <v>Section B-B, Distance Between Grooves</v>
      </c>
      <c r="LA414" s="73" t="str">
        <v>Section C-C</v>
      </c>
      <c r="LB414" s="73" t="str">
        <v>Section Part</v>
      </c>
      <c r="LC414" s="73" t="str">
        <v>Section Part, Measured from Opposite Face</v>
      </c>
      <c r="LD414" s="73" t="str">
        <v>Section, Broachless Blank</v>
      </c>
      <c r="LE414" s="73" t="str">
        <v>Section, EXT. Sphere Location.</v>
      </c>
      <c r="LF414" s="73" t="str">
        <v>Section, Hex Cham. Ang.</v>
      </c>
      <c r="LG414" s="73" t="str">
        <v>Section, Hex Fillet Rad.</v>
      </c>
      <c r="LH414" s="73" t="str">
        <v>Section, INT. Feature</v>
      </c>
      <c r="LI414" s="73" t="str">
        <v>Section, INT. Sphere Location.</v>
      </c>
      <c r="LJ414" s="73" t="str">
        <v>Section, Mfg. Tol.</v>
      </c>
      <c r="LK414" s="73" t="str">
        <v>Section, Mfg. Tol., See Image</v>
      </c>
      <c r="LL414" s="73" t="str">
        <v>Section, OL00486</v>
      </c>
      <c r="LM414" s="73" t="str">
        <v>Section, OL00542</v>
      </c>
      <c r="LN414" s="73" t="str">
        <v>Section, OL00543</v>
      </c>
      <c r="LO414" s="73" t="str">
        <v>Section, OL00544</v>
      </c>
      <c r="LP414" s="73" t="str">
        <v>Section, OL00545</v>
      </c>
      <c r="LQ414" s="73" t="str">
        <v>Section, OL00546</v>
      </c>
      <c r="LR414" s="73" t="str">
        <v>Section, OL00547</v>
      </c>
      <c r="LS414" s="73" t="str">
        <v>Section, OL00555</v>
      </c>
      <c r="LT414" s="73" t="str">
        <v>Section, OL00725</v>
      </c>
      <c r="LU414" s="73" t="str">
        <v>Section, OL01430</v>
      </c>
      <c r="LV414" s="73" t="str">
        <v>Section, OL01434</v>
      </c>
      <c r="LW414" s="73" t="str">
        <v>Section, OL01435</v>
      </c>
      <c r="LX414" s="73" t="str">
        <v>Section, OL01807</v>
      </c>
      <c r="LY414" s="73" t="str">
        <v>Section, OL01830</v>
      </c>
      <c r="LZ414" s="73" t="str">
        <v>Section, OL02351</v>
      </c>
      <c r="MA414" s="73" t="str">
        <v>Section, OL02519</v>
      </c>
      <c r="MB414" s="73" t="str">
        <v>Section, OL02520</v>
      </c>
      <c r="MC414" s="73" t="str">
        <v>Section, OL02522</v>
      </c>
      <c r="MD414" s="73" t="str">
        <v>Section, OL02540</v>
      </c>
      <c r="ME414" s="73" t="str">
        <v>Section, OL02541</v>
      </c>
      <c r="MF414" s="73" t="str">
        <v>Section, OL02552</v>
      </c>
      <c r="MG414" s="73" t="str">
        <v>Section, OL02553</v>
      </c>
      <c r="MH414" s="73" t="str">
        <v>Section, OL02554</v>
      </c>
      <c r="MI414" s="73" t="str">
        <v>Section, OL02555</v>
      </c>
      <c r="MJ414" s="73" t="str">
        <v>Section, OL02558</v>
      </c>
      <c r="MK414" s="73" t="str">
        <v>Section, OL02559</v>
      </c>
      <c r="ML414" s="73" t="str">
        <v>Section, OL02560</v>
      </c>
      <c r="MM414" s="73" t="str">
        <v>Section, OL02619</v>
      </c>
      <c r="MN414" s="73" t="str">
        <v>Section, OL02620</v>
      </c>
      <c r="MO414" s="73" t="str">
        <v>Section, OL02621</v>
      </c>
      <c r="MP414" s="73" t="str">
        <v>Section, OL02622</v>
      </c>
      <c r="MQ414" s="73" t="str">
        <v>Section, OL02623</v>
      </c>
      <c r="MR414" s="73" t="str">
        <v>Section, OL02624</v>
      </c>
      <c r="MS414" s="73" t="str">
        <v>Section, OL02652</v>
      </c>
      <c r="MT414" s="73" t="str">
        <v>Section, OL02680</v>
      </c>
      <c r="MU414" s="73" t="str">
        <v>Section, OL02793</v>
      </c>
      <c r="MV414" s="73" t="str">
        <v>Section, OL02823</v>
      </c>
      <c r="MW414" s="73" t="str">
        <v>Section, OL02843</v>
      </c>
      <c r="MX414" s="73" t="str">
        <v>Section, OL03026, Ext.</v>
      </c>
      <c r="MY414" s="73" t="str">
        <v>Section, OL03026, Int.</v>
      </c>
      <c r="MZ414" s="73" t="str">
        <v>Section, OL03570, DWG# 100448-41</v>
      </c>
      <c r="NA414" s="73" t="str">
        <v>Section, OL03781</v>
      </c>
      <c r="NB414" s="73" t="str">
        <v>Section, OL03911</v>
      </c>
      <c r="NC414" s="73" t="str">
        <v>Section, OL03912</v>
      </c>
      <c r="ND414" s="73" t="str">
        <v>Section, OL03928</v>
      </c>
      <c r="NE414" s="73" t="str">
        <v>Section, OL03929</v>
      </c>
      <c r="NF414" s="73" t="str">
        <v>Section, OL04030</v>
      </c>
      <c r="NG414" s="73" t="str">
        <v>Section, OL04037</v>
      </c>
      <c r="NH414" s="73" t="str">
        <v>Section, OL04038</v>
      </c>
      <c r="NI414" s="73" t="str">
        <v>Section, OL04046</v>
      </c>
      <c r="NJ414" s="73" t="str">
        <v>Section, OL04065</v>
      </c>
      <c r="NK414" s="73" t="str">
        <v>Section, OL04066</v>
      </c>
      <c r="NL414" s="73" t="str">
        <v>Section, OL04067</v>
      </c>
      <c r="NM414" s="73" t="str">
        <v>Section, OL04069</v>
      </c>
      <c r="NN414" s="73" t="str">
        <v>Section, OL04071</v>
      </c>
      <c r="NO414" s="73" t="str">
        <v>Section, OL04173</v>
      </c>
      <c r="NP414" s="73" t="str">
        <v>Section, OL04174</v>
      </c>
      <c r="NQ414" s="73" t="str">
        <v>Section, OL04214</v>
      </c>
      <c r="NR414" s="73" t="str">
        <v>Section, OL04215</v>
      </c>
      <c r="NS414" s="73" t="str">
        <v>Section, OL04216</v>
      </c>
      <c r="NT414" s="73" t="str">
        <v>Section, OL04217</v>
      </c>
      <c r="NU414" s="73" t="str">
        <v>Section, Overlay OL02716</v>
      </c>
      <c r="NV414" s="73" t="str">
        <v>Section, Overlay OL02717</v>
      </c>
      <c r="NW414" s="73" t="str">
        <v>Section, See Image</v>
      </c>
      <c r="NX414" s="73" t="str">
        <v>Section, See Image, DWG# 100448-41</v>
      </c>
      <c r="NY414" s="73" t="str">
        <v>Section, Without Sots</v>
      </c>
      <c r="NZ414" s="73" t="str">
        <v>See Comments Sheet</v>
      </c>
      <c r="OA414" s="73" t="str">
        <v>See Comments Sheet, OL02318</v>
      </c>
      <c r="OB414" s="73" t="str">
        <v>See Image</v>
      </c>
      <c r="OC414" s="73" t="str">
        <v>See Image, .005 or Less = Pass</v>
      </c>
      <c r="OD414" s="73" t="str">
        <v>See Image, Check Near Radius</v>
      </c>
      <c r="OE414" s="73" t="str">
        <v>See Image, Constrained</v>
      </c>
      <c r="OF414" s="73" t="str">
        <v>See Image, Distance Between Flats</v>
      </c>
      <c r="OG414" s="73" t="str">
        <v xml:space="preserve">See Image, Mfg. Tol, Section A-A </v>
      </c>
      <c r="OH414" s="73" t="str">
        <v>See image, Mfg. Tol.</v>
      </c>
      <c r="OI414" s="73" t="str">
        <v>See Image, Mic. Across Flats</v>
      </c>
      <c r="OJ414" s="73" t="str">
        <v>See Image, OL02850</v>
      </c>
      <c r="OK414" s="73" t="str">
        <v>See Image, OL02880</v>
      </c>
      <c r="OL414" s="73" t="str">
        <v>See Image, OL03926</v>
      </c>
      <c r="OM414" s="73" t="str">
        <v>See Image, OL03927</v>
      </c>
      <c r="ON414" s="73" t="str">
        <v>See Image, OL04003</v>
      </c>
      <c r="OO414" s="73" t="str">
        <v>'See Image, OL04342,  Best Fit Joe Block</v>
      </c>
      <c r="OP414" s="73" t="str">
        <v>See Image, OL04342,  Blank</v>
      </c>
      <c r="OQ414" s="73" t="str">
        <v>See Image, OL04342, Blank</v>
      </c>
      <c r="OR414" s="73" t="str">
        <v>See Image, OL04343, Blank</v>
      </c>
      <c r="OS414" s="73" t="str">
        <v>See Image, Pass = .002 or Less</v>
      </c>
      <c r="OT414" s="73" t="str">
        <v>See Image, Rcd. MAX</v>
      </c>
      <c r="OU414" s="73" t="str">
        <v>See Image, Rcd. MIN</v>
      </c>
      <c r="OV414" s="73" t="str">
        <v>See Image, Section</v>
      </c>
      <c r="OW414" s="73" t="str">
        <v>See Image, Section A-A</v>
      </c>
      <c r="OX414" s="73" t="str">
        <v>See Image, Section B-B</v>
      </c>
      <c r="OY414" s="73" t="str">
        <v>See Image, Section B-B, TSC</v>
      </c>
      <c r="OZ414" s="73" t="str">
        <v>See Image, Shank Drawing # 18000-XX-XX A</v>
      </c>
      <c r="PA414" s="73" t="str">
        <v>Sequencial Laser 01, 120 Per Print</v>
      </c>
      <c r="PB414" s="73" t="str">
        <v>Set to .202, Zero on Thread Lead</v>
      </c>
      <c r="PC414" s="73" t="str">
        <v>Sharp OK, No Burr</v>
      </c>
      <c r="PD414" s="73" t="str">
        <v>Sharp OK, No Raised Edge, See Image</v>
      </c>
      <c r="PE414" s="73" t="str">
        <v>Sharp OK, No Raised Edges</v>
      </c>
      <c r="PF414" s="73" t="str">
        <v>Sharp okay no raised edge</v>
      </c>
      <c r="PG414" s="73" t="str">
        <v>Sharp Okay, No Burr</v>
      </c>
      <c r="PH414" s="73" t="str">
        <v>Sharp Okay, No Raised Edge</v>
      </c>
      <c r="PI414" s="73" t="str">
        <v>Sharp Okay, No Raised Edges,</v>
      </c>
      <c r="PJ414" s="73" t="str">
        <v>Sharp Okay, See Image</v>
      </c>
      <c r="PK414" s="73" t="str">
        <v xml:space="preserve">Start of Radius @ .195 </v>
      </c>
      <c r="PL414" s="73" t="str">
        <v xml:space="preserve">Start of Radius @ .21 </v>
      </c>
      <c r="PM414" s="73" t="str">
        <v xml:space="preserve">T.S.C. </v>
      </c>
      <c r="PN414" s="73" t="str">
        <v>Tangent Point</v>
      </c>
      <c r="PO414" s="73" t="str">
        <v>Tangent point of R.50</v>
      </c>
      <c r="PP414" s="73" t="str">
        <v>Taper Check, Mfg.Tol.</v>
      </c>
      <c r="PQ414" s="73" t="str">
        <v>Taper Check, Mfg.Tol., See Image</v>
      </c>
      <c r="PR414" s="73" t="str">
        <v>Thrd. Minor Ø</v>
      </c>
      <c r="PS414" s="73" t="str">
        <v>Thrd. Relief Ø</v>
      </c>
      <c r="PT414" s="73" t="str">
        <v>Threadless Blank</v>
      </c>
      <c r="PU414" s="73" t="str">
        <v>Threadless Blank, From Major Ø</v>
      </c>
      <c r="PV414" s="73" t="str">
        <v>Threadless Blank, Mfg. Tol.</v>
      </c>
      <c r="PW414" s="73" t="str">
        <v>Threadless Blank, Thrd. to Neck Rad.</v>
      </c>
      <c r="PX414" s="73" t="str">
        <v>Thredless Blank</v>
      </c>
      <c r="PY414" s="73" t="str">
        <v>To center of R.005</v>
      </c>
      <c r="PZ414" s="73" t="str">
        <v>Torx Min. Dia.</v>
      </c>
      <c r="QA414" s="73" t="str">
        <v>Turn Ø Free of Mill Marks</v>
      </c>
      <c r="QB414" s="73" t="str">
        <v>Use (Full) GO Hex</v>
      </c>
      <c r="QC414" s="73" t="str">
        <v>Use Balloon 1 FULL Gauge</v>
      </c>
      <c r="QD414" s="73" t="str">
        <v>Use Balloon 9 FULL GO</v>
      </c>
      <c r="QE414" s="73" t="str">
        <v>Use Best Fit Pin</v>
      </c>
      <c r="QF414" s="73" t="str">
        <v>Use Disk Tip</v>
      </c>
      <c r="QG414" s="73" t="str">
        <v>Use flat bottomed indicator tip.</v>
      </c>
      <c r="QH414" s="73" t="str">
        <v xml:space="preserve">Use Full .093 Go Hex </v>
      </c>
      <c r="QI414" s="73" t="str">
        <v xml:space="preserve">Use Full .0930 Go Hex </v>
      </c>
      <c r="QJ414" s="73" t="str">
        <v>Use Full .1235 Go Hex</v>
      </c>
      <c r="QK414" s="73" t="str">
        <v>Use Gauge K2-98-8019-04, See Image</v>
      </c>
      <c r="QL414" s="73" t="str">
        <v>Use large flat indicator tip</v>
      </c>
      <c r="QM414" s="73" t="str">
        <v>Use Pins.3330/.3350, See Image MAX NO-GO</v>
      </c>
      <c r="QN414" s="73" t="str">
        <v>Use Pointed Drop Indicator Tip</v>
      </c>
      <c r="QO414" s="73" t="str">
        <v>V-Block</v>
      </c>
      <c r="QP414" s="73" t="str">
        <v>V-Block,  AMB for 13</v>
      </c>
      <c r="QQ414" s="73" t="str">
        <v>V-Block,  Hex Cham. Dia.</v>
      </c>
      <c r="QR414" s="73" t="str">
        <v>V-Block, Hex Depth</v>
      </c>
      <c r="QS414" s="73" t="str">
        <v>VBU Gauge</v>
      </c>
      <c r="QT414" s="73" t="str">
        <v>Visibally smaller than HEX=Pass</v>
      </c>
      <c r="QU414" s="73" t="str">
        <v>Visual Per Drawing</v>
      </c>
      <c r="QV414" s="73" t="str">
        <v>Whirl Blank</v>
      </c>
      <c r="QW414" s="73" t="str">
        <v xml:space="preserve">Whirl Blank </v>
      </c>
      <c r="QX414" s="73" t="str">
        <v>Whirl Blank, Neck Rad. End to Head CL</v>
      </c>
      <c r="QY414" s="73" t="str">
        <v>Whirl Blank, Nose Start Dia.</v>
      </c>
      <c r="QZ414" s="73" t="str">
        <v>Whirl Blank, Nose Start Dist.</v>
      </c>
      <c r="RA414" s="73" t="str">
        <v>Whirl Blank, Thrd. Minor</v>
      </c>
      <c r="RB414" s="73" t="str">
        <v>Whirl Blank, Thrd. Pullout Dia.</v>
      </c>
      <c r="RC414" s="73" t="str">
        <v>Whole Part, Removal is at Assy. Level</v>
      </c>
      <c r="RD414" s="73" t="str">
        <v>Wide Area</v>
      </c>
      <c r="RE414" s="73" t="str">
        <v>Zero on End of Go Gauge</v>
      </c>
    </row>
    <row r="415" spans="1:473">
      <c r="A415" s="73" t="s">
        <v>1040</v>
      </c>
      <c r="C415" s="73" t="str" cm="1">
        <f t="array" ref="C415:RE415">TRANSPOSE(_xlfn._xlws.SORT(_xlfn._xlws.FILTER($A$2:$A$600,ISNUMBER(SEARCH('PartLib Table'!M422,$A$2:$A$600)),"not found")))</f>
        <v xml:space="preserve"> 'C', Whirl Blank</v>
      </c>
      <c r="D415" s="73" t="str">
        <v xml:space="preserve"> See Image, Constrained</v>
      </c>
      <c r="E415" s="73" t="str">
        <v>(.04 to .12 range = Pass)</v>
      </c>
      <c r="F415" s="73" t="str">
        <v>(.042 FULL) Go Pin Seat Fully</v>
      </c>
      <c r="G415" s="73" t="str">
        <v>(B), Mfg. Tol.</v>
      </c>
      <c r="H415" s="73" t="str">
        <v>(B), O.A.L.</v>
      </c>
      <c r="I415" s="73" t="str">
        <v>.001 or less =Pass</v>
      </c>
      <c r="J415" s="73" t="str">
        <v>.001 or less out of center = Pass</v>
      </c>
      <c r="K415" s="73" t="str">
        <v>.002 or Less = Pass</v>
      </c>
      <c r="L415" s="73" t="str">
        <v>.002 or Less out of center = Pass</v>
      </c>
      <c r="M415" s="73" t="str">
        <v>.005 to .015 = Pass</v>
      </c>
      <c r="N415" s="73" t="str">
        <v>.0125 Mean, Section</v>
      </c>
      <c r="O415" s="73" t="str">
        <v>.025 or Less in X &amp; Y=Pass</v>
      </c>
      <c r="P415" s="73" t="str">
        <v>.038 Mean</v>
      </c>
      <c r="Q415" s="73" t="str">
        <v>.063 MM = .0024 IN, See Image</v>
      </c>
      <c r="R415" s="73" t="str">
        <v>.063MM = .0024"</v>
      </c>
      <c r="S415" s="73" t="str">
        <v>.243 NO-GO, Unconstrained, Must Not Start</v>
      </c>
      <c r="T415" s="73" t="str">
        <v>@ Back Face &amp; ID, No Raised Edge</v>
      </c>
      <c r="U415" s="73" t="str">
        <v>@ Back Face &amp; OD, No Raised Edge</v>
      </c>
      <c r="V415" s="73" t="str">
        <v>@ ID &amp; FACE</v>
      </c>
      <c r="W415" s="73" t="str">
        <v>@ OD &amp; BACK FACE</v>
      </c>
      <c r="X415" s="73" t="str">
        <v>@ OD &amp; FACE</v>
      </c>
      <c r="Y415" s="73" t="str">
        <v>Across from slot</v>
      </c>
      <c r="Z415" s="73" t="str">
        <v>All Edge Breaks</v>
      </c>
      <c r="AA415" s="73" t="str">
        <v>Attached to bar stock</v>
      </c>
      <c r="AB415" s="73" t="str">
        <v xml:space="preserve">Back Turn Fillet Rad. </v>
      </c>
      <c r="AC415" s="73" t="str">
        <v>Balloon 1 (DWG FRM0105 Page 2, NV-27)</v>
      </c>
      <c r="AD415" s="73" t="str">
        <v>Balloon 1 (DWG FRM0105, NV-30)</v>
      </c>
      <c r="AE415" s="73" t="str">
        <v>Balloon 1 (P# 9890002-20) OL00429/A</v>
      </c>
      <c r="AF415" s="73" t="str">
        <v>Balloon 1, DWG#FRM0105</v>
      </c>
      <c r="AG415" s="73" t="str">
        <v>Balloon 11, See Image</v>
      </c>
      <c r="AH415" s="73" t="str">
        <v xml:space="preserve">Balloon 2 (DWG FRM0105 Page 2, NV-27) </v>
      </c>
      <c r="AI415" s="73" t="str">
        <v>Balloon 2 (DWG FRM0105, NV-30)</v>
      </c>
      <c r="AJ415" s="73" t="str">
        <v>Balloon 2 (P# 9890002-20)</v>
      </c>
      <c r="AK415" s="73" t="str">
        <v>Balloon 2, DWG#FRM0105</v>
      </c>
      <c r="AL415" s="73" t="str">
        <v>Balloon 2, DWG#FRM0105, See Image</v>
      </c>
      <c r="AM415" s="73" t="str">
        <v>Balloon 3 (DWG FRM0105, NV-30 Minor)</v>
      </c>
      <c r="AN415" s="73" t="str">
        <v>Balloon 3 (DWG FRM0105, NV-30)</v>
      </c>
      <c r="AO415" s="73" t="str">
        <v>Balloon 3 (P# 9890002-20)</v>
      </c>
      <c r="AP415" s="73" t="str">
        <v>Balloon 4</v>
      </c>
      <c r="AQ415" s="73" t="str">
        <v>Balloon 4 (P# 9890002-20)</v>
      </c>
      <c r="AR415" s="73" t="str">
        <v>Below Middle Band</v>
      </c>
      <c r="AS415" s="73" t="str">
        <v>Best Fit Pin, .003 or Less =Pass</v>
      </c>
      <c r="AT415" s="73" t="str">
        <v>Blank</v>
      </c>
      <c r="AU415" s="73" t="str">
        <v>Blank Turn Maj.</v>
      </c>
      <c r="AV415" s="73" t="str">
        <v>Blank Turn Maj. Mill Flt., OL4172</v>
      </c>
      <c r="AW415" s="73" t="str">
        <v>Blank Without .010 Slots</v>
      </c>
      <c r="AX415" s="73" t="str">
        <v>Blank Without .010 Slots, Section</v>
      </c>
      <c r="AY415" s="73" t="str">
        <v>Blank without thread</v>
      </c>
      <c r="AZ415" s="73" t="str">
        <v xml:space="preserve">Blank, Center of V Grv. </v>
      </c>
      <c r="BA415" s="73" t="str">
        <v>Blank, Check R adjacent Balloon 17</v>
      </c>
      <c r="BB415" s="73" t="str">
        <v>Blank, EXT. Feature</v>
      </c>
      <c r="BC415" s="73" t="str">
        <v>Blank, See Image, OL04335</v>
      </c>
      <c r="BD415" s="73" t="str">
        <v>Blank, See Image, OL04336</v>
      </c>
      <c r="BE415" s="73" t="str">
        <v xml:space="preserve">Blank, Thrd. </v>
      </c>
      <c r="BF415" s="73" t="str">
        <v>Blank, Turn Tip</v>
      </c>
      <c r="BG415" s="73" t="str">
        <v>Blank, Without Thrd.</v>
      </c>
      <c r="BH415" s="73" t="str">
        <v>Blank, Without Thread</v>
      </c>
      <c r="BI415" s="73" t="str">
        <v xml:space="preserve">Blunt Start Blend to Minor </v>
      </c>
      <c r="BJ415" s="73" t="str">
        <v>Calc., Use Go HEX</v>
      </c>
      <c r="BK415" s="73" t="str">
        <v>Can't dig into OD</v>
      </c>
      <c r="BL415" s="73" t="str">
        <v>Carbide Gauge</v>
      </c>
      <c r="BM415" s="73" t="str">
        <v xml:space="preserve">Center of V Grv. </v>
      </c>
      <c r="BN415" s="73" t="str">
        <v>Centered Less than .03 = Pass</v>
      </c>
      <c r="BO415" s="73" t="str">
        <v>Centered within .0005 or Less = Pass</v>
      </c>
      <c r="BP415" s="73" t="str">
        <v>Centered within .001 or Less = Pass</v>
      </c>
      <c r="BQ415" s="73" t="str">
        <v>Centered within .0254 or Less = Pass</v>
      </c>
      <c r="BR415" s="73" t="str">
        <v>Check close to Rod Slot</v>
      </c>
      <c r="BS415" s="73" t="str">
        <v>Check every other hole</v>
      </c>
      <c r="BT415" s="73" t="str">
        <v>Check Go over full length of slot.</v>
      </c>
      <c r="BU415" s="73" t="str">
        <v>Check Near Closed End</v>
      </c>
      <c r="BV415" s="73" t="str">
        <v>Check per Print View, Away from Rod Slot</v>
      </c>
      <c r="BW415" s="73" t="str">
        <v>Check to Balloon 30 Go Pin</v>
      </c>
      <c r="BX415" s="73" t="str">
        <v>Check with .2705 SET Pin Inside Part</v>
      </c>
      <c r="BY415" s="73" t="str">
        <v>Check with Hex Up</v>
      </c>
      <c r="BZ415" s="73" t="str">
        <v>CMM Blank</v>
      </c>
      <c r="CA415" s="73" t="str">
        <v>Confirm Full Radius</v>
      </c>
      <c r="CB415" s="73" t="str">
        <v>Constrained in fixture</v>
      </c>
      <c r="CC415" s="73" t="str">
        <v>Constrained with Ring</v>
      </c>
      <c r="CD415" s="73" t="str">
        <v>Constrained, See Image</v>
      </c>
      <c r="CE415" s="73" t="str">
        <v>Dim. "A"</v>
      </c>
      <c r="CF415" s="73" t="str">
        <v>Dim. "B"</v>
      </c>
      <c r="CG415" s="73" t="str">
        <v>Dim. "C"</v>
      </c>
      <c r="CH415" s="73" t="str">
        <v>Dim. "D", Whirl Blank</v>
      </c>
      <c r="CI415" s="73" t="str">
        <v>Dim. "G"</v>
      </c>
      <c r="CJ415" s="73" t="str">
        <v>Dim. E, Blank Turn Maj. &amp;  Mill Flt</v>
      </c>
      <c r="CK415" s="73" t="str">
        <v>Dim. E, Blank Turn Maj.&amp;  Mill Flt</v>
      </c>
      <c r="CL415" s="73" t="str">
        <v>Dim. H, Whirl Blank</v>
      </c>
      <c r="CM415" s="73" t="str">
        <v>Dim. J, 'Blank Turn Maj. &amp; Whirl Blank</v>
      </c>
      <c r="CN415" s="73" t="str">
        <v>Disk Drop Indicator Tip</v>
      </c>
      <c r="CO415" s="73" t="str">
        <v>DWG 100448-15, Balloon F_1</v>
      </c>
      <c r="CP415" s="73" t="str">
        <v>DWG 100448-15, OL02571</v>
      </c>
      <c r="CQ415" s="73" t="str">
        <v>DWG 100448-41</v>
      </c>
      <c r="CR415" s="73" t="str">
        <v>DWG 9890040, (10E),Section Part, OL01139</v>
      </c>
      <c r="CS415" s="73" t="str">
        <v>DWG 9890040, (10E),Section, OL01139</v>
      </c>
      <c r="CT415" s="73" t="str">
        <v>DWG 9890040, (11E)</v>
      </c>
      <c r="CU415" s="73" t="str">
        <v>DWG 9890040, (11E), Pins with Flats</v>
      </c>
      <c r="CV415" s="73" t="str">
        <v>DWG 9890040, (12E),  Pass=.002 or less</v>
      </c>
      <c r="CW415" s="73" t="str">
        <v>DWG 9890040, (12E), See Image</v>
      </c>
      <c r="CX415" s="73" t="str">
        <v>DWG 9890040, (1E), OL01431</v>
      </c>
      <c r="CY415" s="73" t="str">
        <v>DWG 9890040, (1E), OL01432</v>
      </c>
      <c r="CZ415" s="73" t="str">
        <v>DWG 9890040, (2E), OL01432</v>
      </c>
      <c r="DA415" s="73" t="str">
        <v>DWG 9890040, (3E)</v>
      </c>
      <c r="DB415" s="73" t="str">
        <v>DWG 9890040, (4E)</v>
      </c>
      <c r="DC415" s="73" t="str">
        <v>DWG 9890040, (5E), OL02336</v>
      </c>
      <c r="DD415" s="73" t="str">
        <v>DWG 9890040, (6E)</v>
      </c>
      <c r="DE415" s="73" t="str">
        <v>DWG 9890040, (7E)</v>
      </c>
      <c r="DF415" s="73" t="str">
        <v>DWG 9890040, (8E), OL01433</v>
      </c>
      <c r="DG415" s="73" t="str">
        <v>DWG 9890040, (8E), OL01433, Section</v>
      </c>
      <c r="DH415" s="73" t="str">
        <v>DWG 9890040, (9E), Close to Rod Slot</v>
      </c>
      <c r="DI415" s="73" t="str">
        <v>DWG 9890040, (9E),Close to Rod Slot</v>
      </c>
      <c r="DJ415" s="73" t="str">
        <v>DWG FRM0105 PAGE 2</v>
      </c>
      <c r="DK415" s="73" t="str">
        <v>DWG# 100448-41</v>
      </c>
      <c r="DL415" s="73" t="str">
        <v>DWG# 100448-44</v>
      </c>
      <c r="DM415" s="73" t="str">
        <v>DWG# 9890003  (1), Section OL00436/A</v>
      </c>
      <c r="DN415" s="73" t="str">
        <v>DWG# 9890003 (3), Ring Gauge Constrained</v>
      </c>
      <c r="DO415" s="73" t="str">
        <v>DWG# 9890003 (4), Section</v>
      </c>
      <c r="DP415" s="73" t="str">
        <v>DWG#100448-26, Balloon 1K, OL02350</v>
      </c>
      <c r="DQ415" s="73" t="str">
        <v>DWG#100448-26, Balloon 2K, OL02350</v>
      </c>
      <c r="DR415" s="73" t="str">
        <v>DWG#100448-26, Balloon 3K, OL02363</v>
      </c>
      <c r="DS415" s="73" t="str">
        <v>DWG#100448-26, Balloon 4K</v>
      </c>
      <c r="DT415" s="73" t="str">
        <v>DWG#100448-26, Balloon 5K, Section</v>
      </c>
      <c r="DU415" s="73" t="str">
        <v>DWG#100448-26, Balloon 6K</v>
      </c>
      <c r="DV415" s="73" t="str">
        <v>DWG#100448-26, Balloon 7K, Section</v>
      </c>
      <c r="DW415" s="73" t="str">
        <v>DWG#100448-26, Mfg. Tol.</v>
      </c>
      <c r="DX415" s="73" t="str">
        <v>DWG#9890003 (2) Ring Gauge Constrained</v>
      </c>
      <c r="DY415" s="73" t="str">
        <v>DWG#9890044</v>
      </c>
      <c r="DZ415" s="73" t="str">
        <v>DWG#9890044 .1985 to .2005=Pass</v>
      </c>
      <c r="EA415" s="73" t="str">
        <v>DWG#9890044 Overlay OL02441</v>
      </c>
      <c r="EB415" s="73" t="str">
        <v>DWG#9890044, OL02441</v>
      </c>
      <c r="EC415" s="73" t="str">
        <v>DWG#FRM0105</v>
      </c>
      <c r="ED415" s="73" t="str">
        <v>EXT.</v>
      </c>
      <c r="EE415" s="73" t="str">
        <v>EXT. Section, OL02460</v>
      </c>
      <c r="EF415" s="73" t="str">
        <v>EXT., OL04223</v>
      </c>
      <c r="EG415" s="73" t="str">
        <v>Flat Drop Indicator Tip</v>
      </c>
      <c r="EH415" s="73" t="str">
        <v>Full Go Pin, No Light, at Radius</v>
      </c>
      <c r="EI415" s="73" t="str">
        <v>Function Check</v>
      </c>
      <c r="EJ415" s="73" t="str">
        <v>GO Function Gauge</v>
      </c>
      <c r="EK415" s="73" t="str">
        <v>Go Gauge for Balloon 1 &amp; 4</v>
      </c>
      <c r="EL415" s="73" t="str">
        <v>Go Pin must pass through</v>
      </c>
      <c r="EM415" s="73" t="str">
        <v>Greater than .005 = Fail, Section</v>
      </c>
      <c r="EN415" s="73" t="str">
        <v>Greater than .025 out of center = Fail</v>
      </c>
      <c r="EO415" s="73" t="str">
        <v>Greater than 2.6 = Pass</v>
      </c>
      <c r="EP415" s="73" t="str">
        <v>Green = Pass, Red = Fail</v>
      </c>
      <c r="EQ415" s="73" t="str">
        <v>Hex Depth</v>
      </c>
      <c r="ER415" s="73" t="str">
        <v>Hex Minor</v>
      </c>
      <c r="ES415" s="73" t="str">
        <v>Hole Dia.</v>
      </c>
      <c r="ET415" s="73" t="str">
        <v>Hook or Disk Tip</v>
      </c>
      <c r="EU415" s="73" t="str">
        <v>ID Sphere Finish</v>
      </c>
      <c r="EV415" s="73" t="str">
        <v>ID/OD Both Sides, Diff. .002 or less = Pass</v>
      </c>
      <c r="EW415" s="73" t="str">
        <v>If Looks Big, Section</v>
      </c>
      <c r="EX415" s="73" t="str">
        <v>If Looks Small, Section</v>
      </c>
      <c r="EY415" s="73" t="str">
        <v>Insp. Close to Break Away, Mfg.Tol.</v>
      </c>
      <c r="EZ415" s="73" t="str">
        <v>INT.</v>
      </c>
      <c r="FA415" s="73" t="str">
        <v>INT. Section, OL02460</v>
      </c>
      <c r="FB415" s="73" t="str">
        <v>INT., OL04223</v>
      </c>
      <c r="FC415" s="73" t="str">
        <v>Intersect. of 7.7 &amp; R0.10</v>
      </c>
      <c r="FD415" s="73" t="str">
        <v>Intersect. of 8.79 and R.25 MAX</v>
      </c>
      <c r="FE415" s="73" t="str">
        <v>Keep Ind. Tip away from corner</v>
      </c>
      <c r="FF415" s="73" t="str">
        <v>L31</v>
      </c>
      <c r="FG415" s="73" t="str">
        <v>Laser Mark</v>
      </c>
      <c r="FH415" s="73" t="str">
        <v>LASER PER NOTE 4</v>
      </c>
      <c r="FI415" s="73" t="str">
        <v>LASER PER NOTE 4, Final Check 1 only</v>
      </c>
      <c r="FJ415" s="73" t="str">
        <v>Less than .002 out of center = Pass</v>
      </c>
      <c r="FK415" s="73" t="str">
        <v>Less than 2.75 = Pass, Section</v>
      </c>
      <c r="FL415" s="73" t="str">
        <v>List as pin. Not Calibrated</v>
      </c>
      <c r="FM415" s="73" t="str">
        <v>M9 X 1.25 BUTT See Comment Image</v>
      </c>
      <c r="FN415" s="73" t="str">
        <v>Manual Section</v>
      </c>
      <c r="FO415" s="73" t="str">
        <v>Max Deep .241 NO-GO =.42</v>
      </c>
      <c r="FP415" s="73" t="str">
        <v>MAX Depth of (Note 7) .241 NO-GO Pin</v>
      </c>
      <c r="FQ415" s="73" t="str">
        <v>Measure from Blue Line, See Image</v>
      </c>
      <c r="FR415" s="73" t="str">
        <v>Measure Width of Blue Area, See Image</v>
      </c>
      <c r="FS415" s="73" t="str">
        <v>Mfg. Tol</v>
      </c>
      <c r="FT415" s="73" t="str">
        <v>Mfg. Tol, See Image</v>
      </c>
      <c r="FU415" s="73" t="str">
        <v>Mfg. Tol.</v>
      </c>
      <c r="FV415" s="73" t="str">
        <v>Mfg. Tol. "A"</v>
      </c>
      <c r="FW415" s="73" t="str">
        <v>Mfg. Tol. (Zero on Gauge Full Dia. Lead)</v>
      </c>
      <c r="FX415" s="73" t="str">
        <v>Mfg. Tol. Balloon 11, See Image</v>
      </c>
      <c r="FY415" s="73" t="str">
        <v>Mfg. Tol. Balloon 4</v>
      </c>
      <c r="FZ415" s="73" t="str">
        <v>Mfg. Tol. Balloon 7</v>
      </c>
      <c r="GA415" s="73" t="str">
        <v xml:space="preserve">Mfg. Tol. C-Bore Face (Ballo 28) </v>
      </c>
      <c r="GB415" s="73" t="str">
        <v>Mfg. Tol. Section</v>
      </c>
      <c r="GC415" s="73" t="str">
        <v>Mfg. Tol. See Image</v>
      </c>
      <c r="GD415" s="73" t="str">
        <v>Mfg. Tol., 3 Places, Record MAX</v>
      </c>
      <c r="GE415" s="73" t="str">
        <v>Mfg. Tol., Balloon 11</v>
      </c>
      <c r="GF415" s="73" t="str">
        <v>Mfg. Tol., Balloon 7</v>
      </c>
      <c r="GG415" s="73" t="str">
        <v>Mfg. Tol., Blank</v>
      </c>
      <c r="GH415" s="73" t="str">
        <v>Mfg. Tol., Blank, Balloon 12</v>
      </c>
      <c r="GI415" s="73" t="str">
        <v>Mfg. Tol., Blend to SØ.320</v>
      </c>
      <c r="GJ415" s="73" t="str">
        <v>Mfg. Tol., Calculation</v>
      </c>
      <c r="GK415" s="73" t="str">
        <v>Mfg. Tol., For Mill Fixture</v>
      </c>
      <c r="GL415" s="73" t="str">
        <v>Mfg. Tol., L32</v>
      </c>
      <c r="GM415" s="73" t="str">
        <v>Mfg. Tol., L33</v>
      </c>
      <c r="GN415" s="73" t="str">
        <v>Mfg. Tol., No Tool Marks</v>
      </c>
      <c r="GO415" s="73" t="str">
        <v>Mfg. Tol., OL03361</v>
      </c>
      <c r="GP415" s="73" t="str">
        <v>Mfg. Tol., Record off center value</v>
      </c>
      <c r="GQ415" s="73" t="str">
        <v>Mfg. Tol., Same 3 Places, Record MIN</v>
      </c>
      <c r="GR415" s="73" t="str">
        <v>Mfg. Tol., Section</v>
      </c>
      <c r="GS415" s="73" t="str">
        <v>Mfg. Tol., Section B-B</v>
      </c>
      <c r="GT415" s="73" t="str">
        <v>Mfg. Tol., Section, OL03361</v>
      </c>
      <c r="GU415" s="73" t="str">
        <v>Mfg. Tol., Section, Per Note 2</v>
      </c>
      <c r="GV415" s="73" t="str">
        <v>Mfg. Tol., See Image</v>
      </c>
      <c r="GW415" s="73" t="str">
        <v>Mfg. Tol., See Image, Bore in Blue</v>
      </c>
      <c r="GX415" s="73" t="str">
        <v>Mfg. Tol., See Image, Hook Tip</v>
      </c>
      <c r="GY415" s="73" t="str">
        <v>Mfg. Tol., Sharp Okay No Burr</v>
      </c>
      <c r="GZ415" s="73" t="str">
        <v>Mfg. Tol., Threadless Blank</v>
      </c>
      <c r="HA415" s="73" t="str">
        <v>Mfg.Tol.</v>
      </c>
      <c r="HB415" s="73" t="str">
        <v>Mgf. To., T.S.C.</v>
      </c>
      <c r="HC415" s="73" t="str">
        <v>Milled Feature</v>
      </c>
      <c r="HD415" s="73" t="str">
        <v>Milled Feature, OL04045</v>
      </c>
      <c r="HE415" s="73" t="str">
        <v>More than .0005 out of center = Fail</v>
      </c>
      <c r="HF415" s="73" t="str">
        <v>Must Pass Through</v>
      </c>
      <c r="HG415" s="73" t="str">
        <v>Must pass through gauge</v>
      </c>
      <c r="HH415" s="73" t="str">
        <v>Must Pass Through Go Gauge</v>
      </c>
      <c r="HI415" s="73" t="str">
        <v>Must Pass, See Image.</v>
      </c>
      <c r="HJ415" s="73" t="str">
        <v>NA</v>
      </c>
      <c r="HK415" s="73" t="str">
        <v>Narrow Area</v>
      </c>
      <c r="HL415" s="73" t="str">
        <v>Near Balloon 21</v>
      </c>
      <c r="HM415" s="73" t="str">
        <v>Near Datum B</v>
      </c>
      <c r="HN415" s="73" t="str">
        <v>Neck Dia.</v>
      </c>
      <c r="HO415" s="73" t="str">
        <v>Neck to Head Rad.</v>
      </c>
      <c r="HP415" s="73" t="str">
        <v>No Copper Deposits Allowed</v>
      </c>
      <c r="HQ415" s="73" t="str">
        <v>No Section</v>
      </c>
      <c r="HR415" s="73" t="str">
        <v>No Section, .01 to .014 = Pass</v>
      </c>
      <c r="HS415" s="73" t="str">
        <v>No Section, Rotate Part</v>
      </c>
      <c r="HT415" s="73" t="str">
        <v>No Section, See Image</v>
      </c>
      <c r="HU415" s="73" t="str">
        <v>No Slot, Section B-B</v>
      </c>
      <c r="HV415" s="73" t="str">
        <v>No visual step = Pass</v>
      </c>
      <c r="HW415" s="73" t="str">
        <v>Not to exceed .95 Deep</v>
      </c>
      <c r="HX415" s="73" t="str">
        <v>Note 1</v>
      </c>
      <c r="HY415" s="73" t="str">
        <v>OL00333/A</v>
      </c>
      <c r="HZ415" s="73" t="str">
        <v>OL00519</v>
      </c>
      <c r="IA415" s="73" t="str">
        <v>OL00520</v>
      </c>
      <c r="IB415" s="73" t="str">
        <v>OL00529</v>
      </c>
      <c r="IC415" s="73" t="str">
        <v>OL00542</v>
      </c>
      <c r="ID415" s="73" t="str">
        <v>OL00724</v>
      </c>
      <c r="IE415" s="73" t="str">
        <v>OL01250</v>
      </c>
      <c r="IF415" s="73" t="str">
        <v>OL01869, Threadless Blank</v>
      </c>
      <c r="IG415" s="73" t="str">
        <v>OL01870, Section</v>
      </c>
      <c r="IH415" s="73" t="str">
        <v>OL02255</v>
      </c>
      <c r="II415" s="73" t="str">
        <v>OL02255, Mfg. Tol.</v>
      </c>
      <c r="IJ415" s="73" t="str">
        <v>OL02302</v>
      </c>
      <c r="IK415" s="73" t="str">
        <v xml:space="preserve">OL02318  needed per image instructions </v>
      </c>
      <c r="IL415" s="73" t="str">
        <v>OL02556</v>
      </c>
      <c r="IM415" s="73" t="str">
        <v>OL02557</v>
      </c>
      <c r="IN415" s="73" t="str">
        <v>OL02567</v>
      </c>
      <c r="IO415" s="73" t="str">
        <v>OL02653</v>
      </c>
      <c r="IP415" s="73" t="str">
        <v>OL02718</v>
      </c>
      <c r="IQ415" s="73" t="str">
        <v>OL02841</v>
      </c>
      <c r="IR415" s="73" t="str">
        <v>OL02842</v>
      </c>
      <c r="IS415" s="73" t="str">
        <v>OL02844</v>
      </c>
      <c r="IT415" s="73" t="str">
        <v>OL02871</v>
      </c>
      <c r="IU415" s="73" t="str">
        <v>OL02887</v>
      </c>
      <c r="IV415" s="73" t="str">
        <v>OL03500</v>
      </c>
      <c r="IW415" s="73" t="str">
        <v>OL03766</v>
      </c>
      <c r="IX415" s="73" t="str">
        <v>OL03868</v>
      </c>
      <c r="IY415" s="73" t="str">
        <v>OL03869</v>
      </c>
      <c r="IZ415" s="73" t="str">
        <v>OL03870</v>
      </c>
      <c r="JA415" s="73" t="str">
        <v>OL03873, DWG# 100448-44</v>
      </c>
      <c r="JB415" s="73" t="str">
        <v>OL03949</v>
      </c>
      <c r="JC415" s="73" t="str">
        <v xml:space="preserve">OL04043, Section </v>
      </c>
      <c r="JD415" s="73" t="str">
        <v xml:space="preserve">OL04044, Section </v>
      </c>
      <c r="JE415" s="73" t="str">
        <v>OL04045</v>
      </c>
      <c r="JF415" s="73" t="str">
        <v>OL04045, Milled Feature</v>
      </c>
      <c r="JG415" s="73" t="str">
        <v>OL04063</v>
      </c>
      <c r="JH415" s="73" t="str">
        <v>OL04064</v>
      </c>
      <c r="JI415" s="73" t="str">
        <v>OL04065</v>
      </c>
      <c r="JJ415" s="73" t="str">
        <v>OL04181</v>
      </c>
      <c r="JK415" s="73" t="str">
        <v>OL04218</v>
      </c>
      <c r="JL415" s="73" t="str">
        <v>OL04224, See Image</v>
      </c>
      <c r="JM415" s="73" t="str">
        <v>OL04374</v>
      </c>
      <c r="JN415" s="73" t="str">
        <v>OL04375, Section M-M</v>
      </c>
      <c r="JO415" s="73" t="str">
        <v>OL04376, Section M-M</v>
      </c>
      <c r="JP415" s="73" t="str">
        <v>OL04443</v>
      </c>
      <c r="JQ415" s="73" t="str">
        <v>OL04444</v>
      </c>
      <c r="JR415" s="73" t="str">
        <v>OL05000</v>
      </c>
      <c r="JS415" s="73" t="str">
        <v>One side of slot</v>
      </c>
      <c r="JT415" s="73" t="str">
        <v>Other side of slot</v>
      </c>
      <c r="JU415" s="73" t="str">
        <v>Out of center more than .002 = Fail</v>
      </c>
      <c r="JV415" s="73" t="str">
        <v>Out of center more than.002 = Fail</v>
      </c>
      <c r="JW415" s="73" t="str">
        <v>Overlay OL02713</v>
      </c>
      <c r="JX415" s="73" t="str">
        <v>Overlay OL02714</v>
      </c>
      <c r="JY415" s="73" t="str">
        <v>Overlay OL02718</v>
      </c>
      <c r="JZ415" s="73" t="str">
        <v>Overlay OL03831, Mfg. Tol.</v>
      </c>
      <c r="KA415" s="73" t="str">
        <v>Part Without Slots</v>
      </c>
      <c r="KB415" s="73" t="str">
        <v>Part Without Slots, See Image</v>
      </c>
      <c r="KC415" s="73" t="str">
        <v xml:space="preserve">Pass = .0254 or Less </v>
      </c>
      <c r="KD415" s="73" t="str">
        <v>PD MIN = 4.361, PD MAX = 4.456</v>
      </c>
      <c r="KE415" s="73" t="str">
        <v>Per Balloon 2 Note</v>
      </c>
      <c r="KF415" s="73" t="str">
        <v>Per drawing note(s) 8.</v>
      </c>
      <c r="KG415" s="73" t="str">
        <v>Point or Sphere Tip</v>
      </c>
      <c r="KH415" s="73" t="str">
        <v>Point Tip</v>
      </c>
      <c r="KI415" s="73" t="str">
        <v>R.9 to R1.1 = Pass, See Image</v>
      </c>
      <c r="KJ415" s="73" t="str">
        <v>Ram Construction</v>
      </c>
      <c r="KK415" s="73" t="str">
        <v>Record Same Pass / Fail All Balloons</v>
      </c>
      <c r="KL415" s="73" t="str">
        <v>Ref. Balloon 1</v>
      </c>
      <c r="KM415" s="73" t="str">
        <v>Ref. Balloon 12</v>
      </c>
      <c r="KN415" s="73" t="str">
        <v>Ref. Balloon 13, 100% AQL</v>
      </c>
      <c r="KO415" s="73" t="str">
        <v>Ref. Balloon 2</v>
      </c>
      <c r="KP415" s="73" t="str">
        <v>Ref. Balloon 21, 100% AQL</v>
      </c>
      <c r="KQ415" s="73" t="str">
        <v>Ref. Balloon 4</v>
      </c>
      <c r="KR415" s="73" t="str">
        <v>Ref. Balloon 7</v>
      </c>
      <c r="KS415" s="73" t="str">
        <v>Ref. Balloon 8</v>
      </c>
      <c r="KT415" s="73" t="str">
        <v>Relieved Pin Gauges 09236 &amp; 09235</v>
      </c>
      <c r="KU415" s="73" t="str">
        <v>Rotate Part</v>
      </c>
      <c r="KV415" s="73" t="str">
        <v>Rotate Part, See Image</v>
      </c>
      <c r="KW415" s="73" t="str">
        <v>Same as Root Radius</v>
      </c>
      <c r="KX415" s="73" t="str">
        <v>Section</v>
      </c>
      <c r="KY415" s="73" t="str">
        <v>Section B-B</v>
      </c>
      <c r="KZ415" s="73" t="str">
        <v>Section B-B, Distance Between Grooves</v>
      </c>
      <c r="LA415" s="73" t="str">
        <v>Section C-C</v>
      </c>
      <c r="LB415" s="73" t="str">
        <v>Section Part</v>
      </c>
      <c r="LC415" s="73" t="str">
        <v>Section Part, Measured from Opposite Face</v>
      </c>
      <c r="LD415" s="73" t="str">
        <v>Section, Broachless Blank</v>
      </c>
      <c r="LE415" s="73" t="str">
        <v>Section, EXT. Sphere Location.</v>
      </c>
      <c r="LF415" s="73" t="str">
        <v>Section, Hex Cham. Ang.</v>
      </c>
      <c r="LG415" s="73" t="str">
        <v>Section, Hex Fillet Rad.</v>
      </c>
      <c r="LH415" s="73" t="str">
        <v>Section, INT. Feature</v>
      </c>
      <c r="LI415" s="73" t="str">
        <v>Section, INT. Sphere Location.</v>
      </c>
      <c r="LJ415" s="73" t="str">
        <v>Section, Mfg. Tol.</v>
      </c>
      <c r="LK415" s="73" t="str">
        <v>Section, Mfg. Tol., See Image</v>
      </c>
      <c r="LL415" s="73" t="str">
        <v>Section, OL00486</v>
      </c>
      <c r="LM415" s="73" t="str">
        <v>Section, OL00542</v>
      </c>
      <c r="LN415" s="73" t="str">
        <v>Section, OL00543</v>
      </c>
      <c r="LO415" s="73" t="str">
        <v>Section, OL00544</v>
      </c>
      <c r="LP415" s="73" t="str">
        <v>Section, OL00545</v>
      </c>
      <c r="LQ415" s="73" t="str">
        <v>Section, OL00546</v>
      </c>
      <c r="LR415" s="73" t="str">
        <v>Section, OL00547</v>
      </c>
      <c r="LS415" s="73" t="str">
        <v>Section, OL00555</v>
      </c>
      <c r="LT415" s="73" t="str">
        <v>Section, OL00725</v>
      </c>
      <c r="LU415" s="73" t="str">
        <v>Section, OL01430</v>
      </c>
      <c r="LV415" s="73" t="str">
        <v>Section, OL01434</v>
      </c>
      <c r="LW415" s="73" t="str">
        <v>Section, OL01435</v>
      </c>
      <c r="LX415" s="73" t="str">
        <v>Section, OL01807</v>
      </c>
      <c r="LY415" s="73" t="str">
        <v>Section, OL01830</v>
      </c>
      <c r="LZ415" s="73" t="str">
        <v>Section, OL02351</v>
      </c>
      <c r="MA415" s="73" t="str">
        <v>Section, OL02519</v>
      </c>
      <c r="MB415" s="73" t="str">
        <v>Section, OL02520</v>
      </c>
      <c r="MC415" s="73" t="str">
        <v>Section, OL02522</v>
      </c>
      <c r="MD415" s="73" t="str">
        <v>Section, OL02540</v>
      </c>
      <c r="ME415" s="73" t="str">
        <v>Section, OL02541</v>
      </c>
      <c r="MF415" s="73" t="str">
        <v>Section, OL02552</v>
      </c>
      <c r="MG415" s="73" t="str">
        <v>Section, OL02553</v>
      </c>
      <c r="MH415" s="73" t="str">
        <v>Section, OL02554</v>
      </c>
      <c r="MI415" s="73" t="str">
        <v>Section, OL02555</v>
      </c>
      <c r="MJ415" s="73" t="str">
        <v>Section, OL02558</v>
      </c>
      <c r="MK415" s="73" t="str">
        <v>Section, OL02559</v>
      </c>
      <c r="ML415" s="73" t="str">
        <v>Section, OL02560</v>
      </c>
      <c r="MM415" s="73" t="str">
        <v>Section, OL02619</v>
      </c>
      <c r="MN415" s="73" t="str">
        <v>Section, OL02620</v>
      </c>
      <c r="MO415" s="73" t="str">
        <v>Section, OL02621</v>
      </c>
      <c r="MP415" s="73" t="str">
        <v>Section, OL02622</v>
      </c>
      <c r="MQ415" s="73" t="str">
        <v>Section, OL02623</v>
      </c>
      <c r="MR415" s="73" t="str">
        <v>Section, OL02624</v>
      </c>
      <c r="MS415" s="73" t="str">
        <v>Section, OL02652</v>
      </c>
      <c r="MT415" s="73" t="str">
        <v>Section, OL02680</v>
      </c>
      <c r="MU415" s="73" t="str">
        <v>Section, OL02793</v>
      </c>
      <c r="MV415" s="73" t="str">
        <v>Section, OL02823</v>
      </c>
      <c r="MW415" s="73" t="str">
        <v>Section, OL02843</v>
      </c>
      <c r="MX415" s="73" t="str">
        <v>Section, OL03026, Ext.</v>
      </c>
      <c r="MY415" s="73" t="str">
        <v>Section, OL03026, Int.</v>
      </c>
      <c r="MZ415" s="73" t="str">
        <v>Section, OL03570, DWG# 100448-41</v>
      </c>
      <c r="NA415" s="73" t="str">
        <v>Section, OL03781</v>
      </c>
      <c r="NB415" s="73" t="str">
        <v>Section, OL03911</v>
      </c>
      <c r="NC415" s="73" t="str">
        <v>Section, OL03912</v>
      </c>
      <c r="ND415" s="73" t="str">
        <v>Section, OL03928</v>
      </c>
      <c r="NE415" s="73" t="str">
        <v>Section, OL03929</v>
      </c>
      <c r="NF415" s="73" t="str">
        <v>Section, OL04030</v>
      </c>
      <c r="NG415" s="73" t="str">
        <v>Section, OL04037</v>
      </c>
      <c r="NH415" s="73" t="str">
        <v>Section, OL04038</v>
      </c>
      <c r="NI415" s="73" t="str">
        <v>Section, OL04046</v>
      </c>
      <c r="NJ415" s="73" t="str">
        <v>Section, OL04065</v>
      </c>
      <c r="NK415" s="73" t="str">
        <v>Section, OL04066</v>
      </c>
      <c r="NL415" s="73" t="str">
        <v>Section, OL04067</v>
      </c>
      <c r="NM415" s="73" t="str">
        <v>Section, OL04069</v>
      </c>
      <c r="NN415" s="73" t="str">
        <v>Section, OL04071</v>
      </c>
      <c r="NO415" s="73" t="str">
        <v>Section, OL04173</v>
      </c>
      <c r="NP415" s="73" t="str">
        <v>Section, OL04174</v>
      </c>
      <c r="NQ415" s="73" t="str">
        <v>Section, OL04214</v>
      </c>
      <c r="NR415" s="73" t="str">
        <v>Section, OL04215</v>
      </c>
      <c r="NS415" s="73" t="str">
        <v>Section, OL04216</v>
      </c>
      <c r="NT415" s="73" t="str">
        <v>Section, OL04217</v>
      </c>
      <c r="NU415" s="73" t="str">
        <v>Section, Overlay OL02716</v>
      </c>
      <c r="NV415" s="73" t="str">
        <v>Section, Overlay OL02717</v>
      </c>
      <c r="NW415" s="73" t="str">
        <v>Section, See Image</v>
      </c>
      <c r="NX415" s="73" t="str">
        <v>Section, See Image, DWG# 100448-41</v>
      </c>
      <c r="NY415" s="73" t="str">
        <v>Section, Without Sots</v>
      </c>
      <c r="NZ415" s="73" t="str">
        <v>See Comments Sheet</v>
      </c>
      <c r="OA415" s="73" t="str">
        <v>See Comments Sheet, OL02318</v>
      </c>
      <c r="OB415" s="73" t="str">
        <v>See Image</v>
      </c>
      <c r="OC415" s="73" t="str">
        <v>See Image, .005 or Less = Pass</v>
      </c>
      <c r="OD415" s="73" t="str">
        <v>See Image, Check Near Radius</v>
      </c>
      <c r="OE415" s="73" t="str">
        <v>See Image, Constrained</v>
      </c>
      <c r="OF415" s="73" t="str">
        <v>See Image, Distance Between Flats</v>
      </c>
      <c r="OG415" s="73" t="str">
        <v xml:space="preserve">See Image, Mfg. Tol, Section A-A </v>
      </c>
      <c r="OH415" s="73" t="str">
        <v>See image, Mfg. Tol.</v>
      </c>
      <c r="OI415" s="73" t="str">
        <v>See Image, Mic. Across Flats</v>
      </c>
      <c r="OJ415" s="73" t="str">
        <v>See Image, OL02850</v>
      </c>
      <c r="OK415" s="73" t="str">
        <v>See Image, OL02880</v>
      </c>
      <c r="OL415" s="73" t="str">
        <v>See Image, OL03926</v>
      </c>
      <c r="OM415" s="73" t="str">
        <v>See Image, OL03927</v>
      </c>
      <c r="ON415" s="73" t="str">
        <v>See Image, OL04003</v>
      </c>
      <c r="OO415" s="73" t="str">
        <v>'See Image, OL04342,  Best Fit Joe Block</v>
      </c>
      <c r="OP415" s="73" t="str">
        <v>See Image, OL04342,  Blank</v>
      </c>
      <c r="OQ415" s="73" t="str">
        <v>See Image, OL04342, Blank</v>
      </c>
      <c r="OR415" s="73" t="str">
        <v>See Image, OL04343, Blank</v>
      </c>
      <c r="OS415" s="73" t="str">
        <v>See Image, Pass = .002 or Less</v>
      </c>
      <c r="OT415" s="73" t="str">
        <v>See Image, Rcd. MAX</v>
      </c>
      <c r="OU415" s="73" t="str">
        <v>See Image, Rcd. MIN</v>
      </c>
      <c r="OV415" s="73" t="str">
        <v>See Image, Section</v>
      </c>
      <c r="OW415" s="73" t="str">
        <v>See Image, Section A-A</v>
      </c>
      <c r="OX415" s="73" t="str">
        <v>See Image, Section B-B</v>
      </c>
      <c r="OY415" s="73" t="str">
        <v>See Image, Section B-B, TSC</v>
      </c>
      <c r="OZ415" s="73" t="str">
        <v>See Image, Shank Drawing # 18000-XX-XX A</v>
      </c>
      <c r="PA415" s="73" t="str">
        <v>Sequencial Laser 01, 120 Per Print</v>
      </c>
      <c r="PB415" s="73" t="str">
        <v>Set to .202, Zero on Thread Lead</v>
      </c>
      <c r="PC415" s="73" t="str">
        <v>Sharp OK, No Burr</v>
      </c>
      <c r="PD415" s="73" t="str">
        <v>Sharp OK, No Raised Edge, See Image</v>
      </c>
      <c r="PE415" s="73" t="str">
        <v>Sharp OK, No Raised Edges</v>
      </c>
      <c r="PF415" s="73" t="str">
        <v>Sharp okay no raised edge</v>
      </c>
      <c r="PG415" s="73" t="str">
        <v>Sharp Okay, No Burr</v>
      </c>
      <c r="PH415" s="73" t="str">
        <v>Sharp Okay, No Raised Edge</v>
      </c>
      <c r="PI415" s="73" t="str">
        <v>Sharp Okay, No Raised Edges,</v>
      </c>
      <c r="PJ415" s="73" t="str">
        <v>Sharp Okay, See Image</v>
      </c>
      <c r="PK415" s="73" t="str">
        <v xml:space="preserve">Start of Radius @ .195 </v>
      </c>
      <c r="PL415" s="73" t="str">
        <v xml:space="preserve">Start of Radius @ .21 </v>
      </c>
      <c r="PM415" s="73" t="str">
        <v xml:space="preserve">T.S.C. </v>
      </c>
      <c r="PN415" s="73" t="str">
        <v>Tangent Point</v>
      </c>
      <c r="PO415" s="73" t="str">
        <v>Tangent point of R.50</v>
      </c>
      <c r="PP415" s="73" t="str">
        <v>Taper Check, Mfg.Tol.</v>
      </c>
      <c r="PQ415" s="73" t="str">
        <v>Taper Check, Mfg.Tol., See Image</v>
      </c>
      <c r="PR415" s="73" t="str">
        <v>Thrd. Minor Ø</v>
      </c>
      <c r="PS415" s="73" t="str">
        <v>Thrd. Relief Ø</v>
      </c>
      <c r="PT415" s="73" t="str">
        <v>Threadless Blank</v>
      </c>
      <c r="PU415" s="73" t="str">
        <v>Threadless Blank, From Major Ø</v>
      </c>
      <c r="PV415" s="73" t="str">
        <v>Threadless Blank, Mfg. Tol.</v>
      </c>
      <c r="PW415" s="73" t="str">
        <v>Threadless Blank, Thrd. to Neck Rad.</v>
      </c>
      <c r="PX415" s="73" t="str">
        <v>Thredless Blank</v>
      </c>
      <c r="PY415" s="73" t="str">
        <v>To center of R.005</v>
      </c>
      <c r="PZ415" s="73" t="str">
        <v>Torx Min. Dia.</v>
      </c>
      <c r="QA415" s="73" t="str">
        <v>Turn Ø Free of Mill Marks</v>
      </c>
      <c r="QB415" s="73" t="str">
        <v>Use (Full) GO Hex</v>
      </c>
      <c r="QC415" s="73" t="str">
        <v>Use Balloon 1 FULL Gauge</v>
      </c>
      <c r="QD415" s="73" t="str">
        <v>Use Balloon 9 FULL GO</v>
      </c>
      <c r="QE415" s="73" t="str">
        <v>Use Best Fit Pin</v>
      </c>
      <c r="QF415" s="73" t="str">
        <v>Use Disk Tip</v>
      </c>
      <c r="QG415" s="73" t="str">
        <v>Use flat bottomed indicator tip.</v>
      </c>
      <c r="QH415" s="73" t="str">
        <v xml:space="preserve">Use Full .093 Go Hex </v>
      </c>
      <c r="QI415" s="73" t="str">
        <v xml:space="preserve">Use Full .0930 Go Hex </v>
      </c>
      <c r="QJ415" s="73" t="str">
        <v>Use Full .1235 Go Hex</v>
      </c>
      <c r="QK415" s="73" t="str">
        <v>Use Gauge K2-98-8019-04, See Image</v>
      </c>
      <c r="QL415" s="73" t="str">
        <v>Use large flat indicator tip</v>
      </c>
      <c r="QM415" s="73" t="str">
        <v>Use Pins.3330/.3350, See Image MAX NO-GO</v>
      </c>
      <c r="QN415" s="73" t="str">
        <v>Use Pointed Drop Indicator Tip</v>
      </c>
      <c r="QO415" s="73" t="str">
        <v>V-Block</v>
      </c>
      <c r="QP415" s="73" t="str">
        <v>V-Block,  AMB for 13</v>
      </c>
      <c r="QQ415" s="73" t="str">
        <v>V-Block,  Hex Cham. Dia.</v>
      </c>
      <c r="QR415" s="73" t="str">
        <v>V-Block, Hex Depth</v>
      </c>
      <c r="QS415" s="73" t="str">
        <v>VBU Gauge</v>
      </c>
      <c r="QT415" s="73" t="str">
        <v>Visibally smaller than HEX=Pass</v>
      </c>
      <c r="QU415" s="73" t="str">
        <v>Visual Per Drawing</v>
      </c>
      <c r="QV415" s="73" t="str">
        <v>Whirl Blank</v>
      </c>
      <c r="QW415" s="73" t="str">
        <v xml:space="preserve">Whirl Blank </v>
      </c>
      <c r="QX415" s="73" t="str">
        <v>Whirl Blank, Neck Rad. End to Head CL</v>
      </c>
      <c r="QY415" s="73" t="str">
        <v>Whirl Blank, Nose Start Dia.</v>
      </c>
      <c r="QZ415" s="73" t="str">
        <v>Whirl Blank, Nose Start Dist.</v>
      </c>
      <c r="RA415" s="73" t="str">
        <v>Whirl Blank, Thrd. Minor</v>
      </c>
      <c r="RB415" s="73" t="str">
        <v>Whirl Blank, Thrd. Pullout Dia.</v>
      </c>
      <c r="RC415" s="73" t="str">
        <v>Whole Part, Removal is at Assy. Level</v>
      </c>
      <c r="RD415" s="73" t="str">
        <v>Wide Area</v>
      </c>
      <c r="RE415" s="73" t="str">
        <v>Zero on End of Go Gauge</v>
      </c>
    </row>
    <row r="416" spans="1:473">
      <c r="A416" s="73" t="s">
        <v>1041</v>
      </c>
      <c r="C416" s="73" t="str" cm="1">
        <f t="array" ref="C416:RE416">TRANSPOSE(_xlfn._xlws.SORT(_xlfn._xlws.FILTER($A$2:$A$600,ISNUMBER(SEARCH('PartLib Table'!M423,$A$2:$A$600)),"not found")))</f>
        <v xml:space="preserve"> 'C', Whirl Blank</v>
      </c>
      <c r="D416" s="73" t="str">
        <v xml:space="preserve"> See Image, Constrained</v>
      </c>
      <c r="E416" s="73" t="str">
        <v>(.04 to .12 range = Pass)</v>
      </c>
      <c r="F416" s="73" t="str">
        <v>(.042 FULL) Go Pin Seat Fully</v>
      </c>
      <c r="G416" s="73" t="str">
        <v>(B), Mfg. Tol.</v>
      </c>
      <c r="H416" s="73" t="str">
        <v>(B), O.A.L.</v>
      </c>
      <c r="I416" s="73" t="str">
        <v>.001 or less =Pass</v>
      </c>
      <c r="J416" s="73" t="str">
        <v>.001 or less out of center = Pass</v>
      </c>
      <c r="K416" s="73" t="str">
        <v>.002 or Less = Pass</v>
      </c>
      <c r="L416" s="73" t="str">
        <v>.002 or Less out of center = Pass</v>
      </c>
      <c r="M416" s="73" t="str">
        <v>.005 to .015 = Pass</v>
      </c>
      <c r="N416" s="73" t="str">
        <v>.0125 Mean, Section</v>
      </c>
      <c r="O416" s="73" t="str">
        <v>.025 or Less in X &amp; Y=Pass</v>
      </c>
      <c r="P416" s="73" t="str">
        <v>.038 Mean</v>
      </c>
      <c r="Q416" s="73" t="str">
        <v>.063 MM = .0024 IN, See Image</v>
      </c>
      <c r="R416" s="73" t="str">
        <v>.063MM = .0024"</v>
      </c>
      <c r="S416" s="73" t="str">
        <v>.243 NO-GO, Unconstrained, Must Not Start</v>
      </c>
      <c r="T416" s="73" t="str">
        <v>@ Back Face &amp; ID, No Raised Edge</v>
      </c>
      <c r="U416" s="73" t="str">
        <v>@ Back Face &amp; OD, No Raised Edge</v>
      </c>
      <c r="V416" s="73" t="str">
        <v>@ ID &amp; FACE</v>
      </c>
      <c r="W416" s="73" t="str">
        <v>@ OD &amp; BACK FACE</v>
      </c>
      <c r="X416" s="73" t="str">
        <v>@ OD &amp; FACE</v>
      </c>
      <c r="Y416" s="73" t="str">
        <v>Across from slot</v>
      </c>
      <c r="Z416" s="73" t="str">
        <v>All Edge Breaks</v>
      </c>
      <c r="AA416" s="73" t="str">
        <v>Attached to bar stock</v>
      </c>
      <c r="AB416" s="73" t="str">
        <v xml:space="preserve">Back Turn Fillet Rad. </v>
      </c>
      <c r="AC416" s="73" t="str">
        <v>Balloon 1 (DWG FRM0105 Page 2, NV-27)</v>
      </c>
      <c r="AD416" s="73" t="str">
        <v>Balloon 1 (DWG FRM0105, NV-30)</v>
      </c>
      <c r="AE416" s="73" t="str">
        <v>Balloon 1 (P# 9890002-20) OL00429/A</v>
      </c>
      <c r="AF416" s="73" t="str">
        <v>Balloon 1, DWG#FRM0105</v>
      </c>
      <c r="AG416" s="73" t="str">
        <v>Balloon 11, See Image</v>
      </c>
      <c r="AH416" s="73" t="str">
        <v xml:space="preserve">Balloon 2 (DWG FRM0105 Page 2, NV-27) </v>
      </c>
      <c r="AI416" s="73" t="str">
        <v>Balloon 2 (DWG FRM0105, NV-30)</v>
      </c>
      <c r="AJ416" s="73" t="str">
        <v>Balloon 2 (P# 9890002-20)</v>
      </c>
      <c r="AK416" s="73" t="str">
        <v>Balloon 2, DWG#FRM0105</v>
      </c>
      <c r="AL416" s="73" t="str">
        <v>Balloon 2, DWG#FRM0105, See Image</v>
      </c>
      <c r="AM416" s="73" t="str">
        <v>Balloon 3 (DWG FRM0105, NV-30 Minor)</v>
      </c>
      <c r="AN416" s="73" t="str">
        <v>Balloon 3 (DWG FRM0105, NV-30)</v>
      </c>
      <c r="AO416" s="73" t="str">
        <v>Balloon 3 (P# 9890002-20)</v>
      </c>
      <c r="AP416" s="73" t="str">
        <v>Balloon 4</v>
      </c>
      <c r="AQ416" s="73" t="str">
        <v>Balloon 4 (P# 9890002-20)</v>
      </c>
      <c r="AR416" s="73" t="str">
        <v>Below Middle Band</v>
      </c>
      <c r="AS416" s="73" t="str">
        <v>Best Fit Pin, .003 or Less =Pass</v>
      </c>
      <c r="AT416" s="73" t="str">
        <v>Blank</v>
      </c>
      <c r="AU416" s="73" t="str">
        <v>Blank Turn Maj.</v>
      </c>
      <c r="AV416" s="73" t="str">
        <v>Blank Turn Maj. Mill Flt., OL4172</v>
      </c>
      <c r="AW416" s="73" t="str">
        <v>Blank Without .010 Slots</v>
      </c>
      <c r="AX416" s="73" t="str">
        <v>Blank Without .010 Slots, Section</v>
      </c>
      <c r="AY416" s="73" t="str">
        <v>Blank without thread</v>
      </c>
      <c r="AZ416" s="73" t="str">
        <v xml:space="preserve">Blank, Center of V Grv. </v>
      </c>
      <c r="BA416" s="73" t="str">
        <v>Blank, Check R adjacent Balloon 17</v>
      </c>
      <c r="BB416" s="73" t="str">
        <v>Blank, EXT. Feature</v>
      </c>
      <c r="BC416" s="73" t="str">
        <v>Blank, See Image, OL04335</v>
      </c>
      <c r="BD416" s="73" t="str">
        <v>Blank, See Image, OL04336</v>
      </c>
      <c r="BE416" s="73" t="str">
        <v xml:space="preserve">Blank, Thrd. </v>
      </c>
      <c r="BF416" s="73" t="str">
        <v>Blank, Turn Tip</v>
      </c>
      <c r="BG416" s="73" t="str">
        <v>Blank, Without Thrd.</v>
      </c>
      <c r="BH416" s="73" t="str">
        <v>Blank, Without Thread</v>
      </c>
      <c r="BI416" s="73" t="str">
        <v xml:space="preserve">Blunt Start Blend to Minor </v>
      </c>
      <c r="BJ416" s="73" t="str">
        <v>Calc., Use Go HEX</v>
      </c>
      <c r="BK416" s="73" t="str">
        <v>Can't dig into OD</v>
      </c>
      <c r="BL416" s="73" t="str">
        <v>Carbide Gauge</v>
      </c>
      <c r="BM416" s="73" t="str">
        <v xml:space="preserve">Center of V Grv. </v>
      </c>
      <c r="BN416" s="73" t="str">
        <v>Centered Less than .03 = Pass</v>
      </c>
      <c r="BO416" s="73" t="str">
        <v>Centered within .0005 or Less = Pass</v>
      </c>
      <c r="BP416" s="73" t="str">
        <v>Centered within .001 or Less = Pass</v>
      </c>
      <c r="BQ416" s="73" t="str">
        <v>Centered within .0254 or Less = Pass</v>
      </c>
      <c r="BR416" s="73" t="str">
        <v>Check close to Rod Slot</v>
      </c>
      <c r="BS416" s="73" t="str">
        <v>Check every other hole</v>
      </c>
      <c r="BT416" s="73" t="str">
        <v>Check Go over full length of slot.</v>
      </c>
      <c r="BU416" s="73" t="str">
        <v>Check Near Closed End</v>
      </c>
      <c r="BV416" s="73" t="str">
        <v>Check per Print View, Away from Rod Slot</v>
      </c>
      <c r="BW416" s="73" t="str">
        <v>Check to Balloon 30 Go Pin</v>
      </c>
      <c r="BX416" s="73" t="str">
        <v>Check with .2705 SET Pin Inside Part</v>
      </c>
      <c r="BY416" s="73" t="str">
        <v>Check with Hex Up</v>
      </c>
      <c r="BZ416" s="73" t="str">
        <v>CMM Blank</v>
      </c>
      <c r="CA416" s="73" t="str">
        <v>Confirm Full Radius</v>
      </c>
      <c r="CB416" s="73" t="str">
        <v>Constrained in fixture</v>
      </c>
      <c r="CC416" s="73" t="str">
        <v>Constrained with Ring</v>
      </c>
      <c r="CD416" s="73" t="str">
        <v>Constrained, See Image</v>
      </c>
      <c r="CE416" s="73" t="str">
        <v>Dim. "A"</v>
      </c>
      <c r="CF416" s="73" t="str">
        <v>Dim. "B"</v>
      </c>
      <c r="CG416" s="73" t="str">
        <v>Dim. "C"</v>
      </c>
      <c r="CH416" s="73" t="str">
        <v>Dim. "D", Whirl Blank</v>
      </c>
      <c r="CI416" s="73" t="str">
        <v>Dim. "G"</v>
      </c>
      <c r="CJ416" s="73" t="str">
        <v>Dim. E, Blank Turn Maj. &amp;  Mill Flt</v>
      </c>
      <c r="CK416" s="73" t="str">
        <v>Dim. E, Blank Turn Maj.&amp;  Mill Flt</v>
      </c>
      <c r="CL416" s="73" t="str">
        <v>Dim. H, Whirl Blank</v>
      </c>
      <c r="CM416" s="73" t="str">
        <v>Dim. J, 'Blank Turn Maj. &amp; Whirl Blank</v>
      </c>
      <c r="CN416" s="73" t="str">
        <v>Disk Drop Indicator Tip</v>
      </c>
      <c r="CO416" s="73" t="str">
        <v>DWG 100448-15, Balloon F_1</v>
      </c>
      <c r="CP416" s="73" t="str">
        <v>DWG 100448-15, OL02571</v>
      </c>
      <c r="CQ416" s="73" t="str">
        <v>DWG 100448-41</v>
      </c>
      <c r="CR416" s="73" t="str">
        <v>DWG 9890040, (10E),Section Part, OL01139</v>
      </c>
      <c r="CS416" s="73" t="str">
        <v>DWG 9890040, (10E),Section, OL01139</v>
      </c>
      <c r="CT416" s="73" t="str">
        <v>DWG 9890040, (11E)</v>
      </c>
      <c r="CU416" s="73" t="str">
        <v>DWG 9890040, (11E), Pins with Flats</v>
      </c>
      <c r="CV416" s="73" t="str">
        <v>DWG 9890040, (12E),  Pass=.002 or less</v>
      </c>
      <c r="CW416" s="73" t="str">
        <v>DWG 9890040, (12E), See Image</v>
      </c>
      <c r="CX416" s="73" t="str">
        <v>DWG 9890040, (1E), OL01431</v>
      </c>
      <c r="CY416" s="73" t="str">
        <v>DWG 9890040, (1E), OL01432</v>
      </c>
      <c r="CZ416" s="73" t="str">
        <v>DWG 9890040, (2E), OL01432</v>
      </c>
      <c r="DA416" s="73" t="str">
        <v>DWG 9890040, (3E)</v>
      </c>
      <c r="DB416" s="73" t="str">
        <v>DWG 9890040, (4E)</v>
      </c>
      <c r="DC416" s="73" t="str">
        <v>DWG 9890040, (5E), OL02336</v>
      </c>
      <c r="DD416" s="73" t="str">
        <v>DWG 9890040, (6E)</v>
      </c>
      <c r="DE416" s="73" t="str">
        <v>DWG 9890040, (7E)</v>
      </c>
      <c r="DF416" s="73" t="str">
        <v>DWG 9890040, (8E), OL01433</v>
      </c>
      <c r="DG416" s="73" t="str">
        <v>DWG 9890040, (8E), OL01433, Section</v>
      </c>
      <c r="DH416" s="73" t="str">
        <v>DWG 9890040, (9E), Close to Rod Slot</v>
      </c>
      <c r="DI416" s="73" t="str">
        <v>DWG 9890040, (9E),Close to Rod Slot</v>
      </c>
      <c r="DJ416" s="73" t="str">
        <v>DWG FRM0105 PAGE 2</v>
      </c>
      <c r="DK416" s="73" t="str">
        <v>DWG# 100448-41</v>
      </c>
      <c r="DL416" s="73" t="str">
        <v>DWG# 100448-44</v>
      </c>
      <c r="DM416" s="73" t="str">
        <v>DWG# 9890003  (1), Section OL00436/A</v>
      </c>
      <c r="DN416" s="73" t="str">
        <v>DWG# 9890003 (3), Ring Gauge Constrained</v>
      </c>
      <c r="DO416" s="73" t="str">
        <v>DWG# 9890003 (4), Section</v>
      </c>
      <c r="DP416" s="73" t="str">
        <v>DWG#100448-26, Balloon 1K, OL02350</v>
      </c>
      <c r="DQ416" s="73" t="str">
        <v>DWG#100448-26, Balloon 2K, OL02350</v>
      </c>
      <c r="DR416" s="73" t="str">
        <v>DWG#100448-26, Balloon 3K, OL02363</v>
      </c>
      <c r="DS416" s="73" t="str">
        <v>DWG#100448-26, Balloon 4K</v>
      </c>
      <c r="DT416" s="73" t="str">
        <v>DWG#100448-26, Balloon 5K, Section</v>
      </c>
      <c r="DU416" s="73" t="str">
        <v>DWG#100448-26, Balloon 6K</v>
      </c>
      <c r="DV416" s="73" t="str">
        <v>DWG#100448-26, Balloon 7K, Section</v>
      </c>
      <c r="DW416" s="73" t="str">
        <v>DWG#100448-26, Mfg. Tol.</v>
      </c>
      <c r="DX416" s="73" t="str">
        <v>DWG#9890003 (2) Ring Gauge Constrained</v>
      </c>
      <c r="DY416" s="73" t="str">
        <v>DWG#9890044</v>
      </c>
      <c r="DZ416" s="73" t="str">
        <v>DWG#9890044 .1985 to .2005=Pass</v>
      </c>
      <c r="EA416" s="73" t="str">
        <v>DWG#9890044 Overlay OL02441</v>
      </c>
      <c r="EB416" s="73" t="str">
        <v>DWG#9890044, OL02441</v>
      </c>
      <c r="EC416" s="73" t="str">
        <v>DWG#FRM0105</v>
      </c>
      <c r="ED416" s="73" t="str">
        <v>EXT.</v>
      </c>
      <c r="EE416" s="73" t="str">
        <v>EXT. Section, OL02460</v>
      </c>
      <c r="EF416" s="73" t="str">
        <v>EXT., OL04223</v>
      </c>
      <c r="EG416" s="73" t="str">
        <v>Flat Drop Indicator Tip</v>
      </c>
      <c r="EH416" s="73" t="str">
        <v>Full Go Pin, No Light, at Radius</v>
      </c>
      <c r="EI416" s="73" t="str">
        <v>Function Check</v>
      </c>
      <c r="EJ416" s="73" t="str">
        <v>GO Function Gauge</v>
      </c>
      <c r="EK416" s="73" t="str">
        <v>Go Gauge for Balloon 1 &amp; 4</v>
      </c>
      <c r="EL416" s="73" t="str">
        <v>Go Pin must pass through</v>
      </c>
      <c r="EM416" s="73" t="str">
        <v>Greater than .005 = Fail, Section</v>
      </c>
      <c r="EN416" s="73" t="str">
        <v>Greater than .025 out of center = Fail</v>
      </c>
      <c r="EO416" s="73" t="str">
        <v>Greater than 2.6 = Pass</v>
      </c>
      <c r="EP416" s="73" t="str">
        <v>Green = Pass, Red = Fail</v>
      </c>
      <c r="EQ416" s="73" t="str">
        <v>Hex Depth</v>
      </c>
      <c r="ER416" s="73" t="str">
        <v>Hex Minor</v>
      </c>
      <c r="ES416" s="73" t="str">
        <v>Hole Dia.</v>
      </c>
      <c r="ET416" s="73" t="str">
        <v>Hook or Disk Tip</v>
      </c>
      <c r="EU416" s="73" t="str">
        <v>ID Sphere Finish</v>
      </c>
      <c r="EV416" s="73" t="str">
        <v>ID/OD Both Sides, Diff. .002 or less = Pass</v>
      </c>
      <c r="EW416" s="73" t="str">
        <v>If Looks Big, Section</v>
      </c>
      <c r="EX416" s="73" t="str">
        <v>If Looks Small, Section</v>
      </c>
      <c r="EY416" s="73" t="str">
        <v>Insp. Close to Break Away, Mfg.Tol.</v>
      </c>
      <c r="EZ416" s="73" t="str">
        <v>INT.</v>
      </c>
      <c r="FA416" s="73" t="str">
        <v>INT. Section, OL02460</v>
      </c>
      <c r="FB416" s="73" t="str">
        <v>INT., OL04223</v>
      </c>
      <c r="FC416" s="73" t="str">
        <v>Intersect. of 7.7 &amp; R0.10</v>
      </c>
      <c r="FD416" s="73" t="str">
        <v>Intersect. of 8.79 and R.25 MAX</v>
      </c>
      <c r="FE416" s="73" t="str">
        <v>Keep Ind. Tip away from corner</v>
      </c>
      <c r="FF416" s="73" t="str">
        <v>L31</v>
      </c>
      <c r="FG416" s="73" t="str">
        <v>Laser Mark</v>
      </c>
      <c r="FH416" s="73" t="str">
        <v>LASER PER NOTE 4</v>
      </c>
      <c r="FI416" s="73" t="str">
        <v>LASER PER NOTE 4, Final Check 1 only</v>
      </c>
      <c r="FJ416" s="73" t="str">
        <v>Less than .002 out of center = Pass</v>
      </c>
      <c r="FK416" s="73" t="str">
        <v>Less than 2.75 = Pass, Section</v>
      </c>
      <c r="FL416" s="73" t="str">
        <v>List as pin. Not Calibrated</v>
      </c>
      <c r="FM416" s="73" t="str">
        <v>M9 X 1.25 BUTT See Comment Image</v>
      </c>
      <c r="FN416" s="73" t="str">
        <v>Manual Section</v>
      </c>
      <c r="FO416" s="73" t="str">
        <v>Max Deep .241 NO-GO =.42</v>
      </c>
      <c r="FP416" s="73" t="str">
        <v>MAX Depth of (Note 7) .241 NO-GO Pin</v>
      </c>
      <c r="FQ416" s="73" t="str">
        <v>Measure from Blue Line, See Image</v>
      </c>
      <c r="FR416" s="73" t="str">
        <v>Measure Width of Blue Area, See Image</v>
      </c>
      <c r="FS416" s="73" t="str">
        <v>Mfg. Tol</v>
      </c>
      <c r="FT416" s="73" t="str">
        <v>Mfg. Tol, See Image</v>
      </c>
      <c r="FU416" s="73" t="str">
        <v>Mfg. Tol.</v>
      </c>
      <c r="FV416" s="73" t="str">
        <v>Mfg. Tol. "A"</v>
      </c>
      <c r="FW416" s="73" t="str">
        <v>Mfg. Tol. (Zero on Gauge Full Dia. Lead)</v>
      </c>
      <c r="FX416" s="73" t="str">
        <v>Mfg. Tol. Balloon 11, See Image</v>
      </c>
      <c r="FY416" s="73" t="str">
        <v>Mfg. Tol. Balloon 4</v>
      </c>
      <c r="FZ416" s="73" t="str">
        <v>Mfg. Tol. Balloon 7</v>
      </c>
      <c r="GA416" s="73" t="str">
        <v xml:space="preserve">Mfg. Tol. C-Bore Face (Ballo 28) </v>
      </c>
      <c r="GB416" s="73" t="str">
        <v>Mfg. Tol. Section</v>
      </c>
      <c r="GC416" s="73" t="str">
        <v>Mfg. Tol. See Image</v>
      </c>
      <c r="GD416" s="73" t="str">
        <v>Mfg. Tol., 3 Places, Record MAX</v>
      </c>
      <c r="GE416" s="73" t="str">
        <v>Mfg. Tol., Balloon 11</v>
      </c>
      <c r="GF416" s="73" t="str">
        <v>Mfg. Tol., Balloon 7</v>
      </c>
      <c r="GG416" s="73" t="str">
        <v>Mfg. Tol., Blank</v>
      </c>
      <c r="GH416" s="73" t="str">
        <v>Mfg. Tol., Blank, Balloon 12</v>
      </c>
      <c r="GI416" s="73" t="str">
        <v>Mfg. Tol., Blend to SØ.320</v>
      </c>
      <c r="GJ416" s="73" t="str">
        <v>Mfg. Tol., Calculation</v>
      </c>
      <c r="GK416" s="73" t="str">
        <v>Mfg. Tol., For Mill Fixture</v>
      </c>
      <c r="GL416" s="73" t="str">
        <v>Mfg. Tol., L32</v>
      </c>
      <c r="GM416" s="73" t="str">
        <v>Mfg. Tol., L33</v>
      </c>
      <c r="GN416" s="73" t="str">
        <v>Mfg. Tol., No Tool Marks</v>
      </c>
      <c r="GO416" s="73" t="str">
        <v>Mfg. Tol., OL03361</v>
      </c>
      <c r="GP416" s="73" t="str">
        <v>Mfg. Tol., Record off center value</v>
      </c>
      <c r="GQ416" s="73" t="str">
        <v>Mfg. Tol., Same 3 Places, Record MIN</v>
      </c>
      <c r="GR416" s="73" t="str">
        <v>Mfg. Tol., Section</v>
      </c>
      <c r="GS416" s="73" t="str">
        <v>Mfg. Tol., Section B-B</v>
      </c>
      <c r="GT416" s="73" t="str">
        <v>Mfg. Tol., Section, OL03361</v>
      </c>
      <c r="GU416" s="73" t="str">
        <v>Mfg. Tol., Section, Per Note 2</v>
      </c>
      <c r="GV416" s="73" t="str">
        <v>Mfg. Tol., See Image</v>
      </c>
      <c r="GW416" s="73" t="str">
        <v>Mfg. Tol., See Image, Bore in Blue</v>
      </c>
      <c r="GX416" s="73" t="str">
        <v>Mfg. Tol., See Image, Hook Tip</v>
      </c>
      <c r="GY416" s="73" t="str">
        <v>Mfg. Tol., Sharp Okay No Burr</v>
      </c>
      <c r="GZ416" s="73" t="str">
        <v>Mfg. Tol., Threadless Blank</v>
      </c>
      <c r="HA416" s="73" t="str">
        <v>Mfg.Tol.</v>
      </c>
      <c r="HB416" s="73" t="str">
        <v>Mgf. To., T.S.C.</v>
      </c>
      <c r="HC416" s="73" t="str">
        <v>Milled Feature</v>
      </c>
      <c r="HD416" s="73" t="str">
        <v>Milled Feature, OL04045</v>
      </c>
      <c r="HE416" s="73" t="str">
        <v>More than .0005 out of center = Fail</v>
      </c>
      <c r="HF416" s="73" t="str">
        <v>Must Pass Through</v>
      </c>
      <c r="HG416" s="73" t="str">
        <v>Must pass through gauge</v>
      </c>
      <c r="HH416" s="73" t="str">
        <v>Must Pass Through Go Gauge</v>
      </c>
      <c r="HI416" s="73" t="str">
        <v>Must Pass, See Image.</v>
      </c>
      <c r="HJ416" s="73" t="str">
        <v>NA</v>
      </c>
      <c r="HK416" s="73" t="str">
        <v>Narrow Area</v>
      </c>
      <c r="HL416" s="73" t="str">
        <v>Near Balloon 21</v>
      </c>
      <c r="HM416" s="73" t="str">
        <v>Near Datum B</v>
      </c>
      <c r="HN416" s="73" t="str">
        <v>Neck Dia.</v>
      </c>
      <c r="HO416" s="73" t="str">
        <v>Neck to Head Rad.</v>
      </c>
      <c r="HP416" s="73" t="str">
        <v>No Copper Deposits Allowed</v>
      </c>
      <c r="HQ416" s="73" t="str">
        <v>No Section</v>
      </c>
      <c r="HR416" s="73" t="str">
        <v>No Section, .01 to .014 = Pass</v>
      </c>
      <c r="HS416" s="73" t="str">
        <v>No Section, Rotate Part</v>
      </c>
      <c r="HT416" s="73" t="str">
        <v>No Section, See Image</v>
      </c>
      <c r="HU416" s="73" t="str">
        <v>No Slot, Section B-B</v>
      </c>
      <c r="HV416" s="73" t="str">
        <v>No visual step = Pass</v>
      </c>
      <c r="HW416" s="73" t="str">
        <v>Not to exceed .95 Deep</v>
      </c>
      <c r="HX416" s="73" t="str">
        <v>Note 1</v>
      </c>
      <c r="HY416" s="73" t="str">
        <v>OL00333/A</v>
      </c>
      <c r="HZ416" s="73" t="str">
        <v>OL00519</v>
      </c>
      <c r="IA416" s="73" t="str">
        <v>OL00520</v>
      </c>
      <c r="IB416" s="73" t="str">
        <v>OL00529</v>
      </c>
      <c r="IC416" s="73" t="str">
        <v>OL00542</v>
      </c>
      <c r="ID416" s="73" t="str">
        <v>OL00724</v>
      </c>
      <c r="IE416" s="73" t="str">
        <v>OL01250</v>
      </c>
      <c r="IF416" s="73" t="str">
        <v>OL01869, Threadless Blank</v>
      </c>
      <c r="IG416" s="73" t="str">
        <v>OL01870, Section</v>
      </c>
      <c r="IH416" s="73" t="str">
        <v>OL02255</v>
      </c>
      <c r="II416" s="73" t="str">
        <v>OL02255, Mfg. Tol.</v>
      </c>
      <c r="IJ416" s="73" t="str">
        <v>OL02302</v>
      </c>
      <c r="IK416" s="73" t="str">
        <v xml:space="preserve">OL02318  needed per image instructions </v>
      </c>
      <c r="IL416" s="73" t="str">
        <v>OL02556</v>
      </c>
      <c r="IM416" s="73" t="str">
        <v>OL02557</v>
      </c>
      <c r="IN416" s="73" t="str">
        <v>OL02567</v>
      </c>
      <c r="IO416" s="73" t="str">
        <v>OL02653</v>
      </c>
      <c r="IP416" s="73" t="str">
        <v>OL02718</v>
      </c>
      <c r="IQ416" s="73" t="str">
        <v>OL02841</v>
      </c>
      <c r="IR416" s="73" t="str">
        <v>OL02842</v>
      </c>
      <c r="IS416" s="73" t="str">
        <v>OL02844</v>
      </c>
      <c r="IT416" s="73" t="str">
        <v>OL02871</v>
      </c>
      <c r="IU416" s="73" t="str">
        <v>OL02887</v>
      </c>
      <c r="IV416" s="73" t="str">
        <v>OL03500</v>
      </c>
      <c r="IW416" s="73" t="str">
        <v>OL03766</v>
      </c>
      <c r="IX416" s="73" t="str">
        <v>OL03868</v>
      </c>
      <c r="IY416" s="73" t="str">
        <v>OL03869</v>
      </c>
      <c r="IZ416" s="73" t="str">
        <v>OL03870</v>
      </c>
      <c r="JA416" s="73" t="str">
        <v>OL03873, DWG# 100448-44</v>
      </c>
      <c r="JB416" s="73" t="str">
        <v>OL03949</v>
      </c>
      <c r="JC416" s="73" t="str">
        <v xml:space="preserve">OL04043, Section </v>
      </c>
      <c r="JD416" s="73" t="str">
        <v xml:space="preserve">OL04044, Section </v>
      </c>
      <c r="JE416" s="73" t="str">
        <v>OL04045</v>
      </c>
      <c r="JF416" s="73" t="str">
        <v>OL04045, Milled Feature</v>
      </c>
      <c r="JG416" s="73" t="str">
        <v>OL04063</v>
      </c>
      <c r="JH416" s="73" t="str">
        <v>OL04064</v>
      </c>
      <c r="JI416" s="73" t="str">
        <v>OL04065</v>
      </c>
      <c r="JJ416" s="73" t="str">
        <v>OL04181</v>
      </c>
      <c r="JK416" s="73" t="str">
        <v>OL04218</v>
      </c>
      <c r="JL416" s="73" t="str">
        <v>OL04224, See Image</v>
      </c>
      <c r="JM416" s="73" t="str">
        <v>OL04374</v>
      </c>
      <c r="JN416" s="73" t="str">
        <v>OL04375, Section M-M</v>
      </c>
      <c r="JO416" s="73" t="str">
        <v>OL04376, Section M-M</v>
      </c>
      <c r="JP416" s="73" t="str">
        <v>OL04443</v>
      </c>
      <c r="JQ416" s="73" t="str">
        <v>OL04444</v>
      </c>
      <c r="JR416" s="73" t="str">
        <v>OL05000</v>
      </c>
      <c r="JS416" s="73" t="str">
        <v>One side of slot</v>
      </c>
      <c r="JT416" s="73" t="str">
        <v>Other side of slot</v>
      </c>
      <c r="JU416" s="73" t="str">
        <v>Out of center more than .002 = Fail</v>
      </c>
      <c r="JV416" s="73" t="str">
        <v>Out of center more than.002 = Fail</v>
      </c>
      <c r="JW416" s="73" t="str">
        <v>Overlay OL02713</v>
      </c>
      <c r="JX416" s="73" t="str">
        <v>Overlay OL02714</v>
      </c>
      <c r="JY416" s="73" t="str">
        <v>Overlay OL02718</v>
      </c>
      <c r="JZ416" s="73" t="str">
        <v>Overlay OL03831, Mfg. Tol.</v>
      </c>
      <c r="KA416" s="73" t="str">
        <v>Part Without Slots</v>
      </c>
      <c r="KB416" s="73" t="str">
        <v>Part Without Slots, See Image</v>
      </c>
      <c r="KC416" s="73" t="str">
        <v xml:space="preserve">Pass = .0254 or Less </v>
      </c>
      <c r="KD416" s="73" t="str">
        <v>PD MIN = 4.361, PD MAX = 4.456</v>
      </c>
      <c r="KE416" s="73" t="str">
        <v>Per Balloon 2 Note</v>
      </c>
      <c r="KF416" s="73" t="str">
        <v>Per drawing note(s) 8.</v>
      </c>
      <c r="KG416" s="73" t="str">
        <v>Point or Sphere Tip</v>
      </c>
      <c r="KH416" s="73" t="str">
        <v>Point Tip</v>
      </c>
      <c r="KI416" s="73" t="str">
        <v>R.9 to R1.1 = Pass, See Image</v>
      </c>
      <c r="KJ416" s="73" t="str">
        <v>Ram Construction</v>
      </c>
      <c r="KK416" s="73" t="str">
        <v>Record Same Pass / Fail All Balloons</v>
      </c>
      <c r="KL416" s="73" t="str">
        <v>Ref. Balloon 1</v>
      </c>
      <c r="KM416" s="73" t="str">
        <v>Ref. Balloon 12</v>
      </c>
      <c r="KN416" s="73" t="str">
        <v>Ref. Balloon 13, 100% AQL</v>
      </c>
      <c r="KO416" s="73" t="str">
        <v>Ref. Balloon 2</v>
      </c>
      <c r="KP416" s="73" t="str">
        <v>Ref. Balloon 21, 100% AQL</v>
      </c>
      <c r="KQ416" s="73" t="str">
        <v>Ref. Balloon 4</v>
      </c>
      <c r="KR416" s="73" t="str">
        <v>Ref. Balloon 7</v>
      </c>
      <c r="KS416" s="73" t="str">
        <v>Ref. Balloon 8</v>
      </c>
      <c r="KT416" s="73" t="str">
        <v>Relieved Pin Gauges 09236 &amp; 09235</v>
      </c>
      <c r="KU416" s="73" t="str">
        <v>Rotate Part</v>
      </c>
      <c r="KV416" s="73" t="str">
        <v>Rotate Part, See Image</v>
      </c>
      <c r="KW416" s="73" t="str">
        <v>Same as Root Radius</v>
      </c>
      <c r="KX416" s="73" t="str">
        <v>Section</v>
      </c>
      <c r="KY416" s="73" t="str">
        <v>Section B-B</v>
      </c>
      <c r="KZ416" s="73" t="str">
        <v>Section B-B, Distance Between Grooves</v>
      </c>
      <c r="LA416" s="73" t="str">
        <v>Section C-C</v>
      </c>
      <c r="LB416" s="73" t="str">
        <v>Section Part</v>
      </c>
      <c r="LC416" s="73" t="str">
        <v>Section Part, Measured from Opposite Face</v>
      </c>
      <c r="LD416" s="73" t="str">
        <v>Section, Broachless Blank</v>
      </c>
      <c r="LE416" s="73" t="str">
        <v>Section, EXT. Sphere Location.</v>
      </c>
      <c r="LF416" s="73" t="str">
        <v>Section, Hex Cham. Ang.</v>
      </c>
      <c r="LG416" s="73" t="str">
        <v>Section, Hex Fillet Rad.</v>
      </c>
      <c r="LH416" s="73" t="str">
        <v>Section, INT. Feature</v>
      </c>
      <c r="LI416" s="73" t="str">
        <v>Section, INT. Sphere Location.</v>
      </c>
      <c r="LJ416" s="73" t="str">
        <v>Section, Mfg. Tol.</v>
      </c>
      <c r="LK416" s="73" t="str">
        <v>Section, Mfg. Tol., See Image</v>
      </c>
      <c r="LL416" s="73" t="str">
        <v>Section, OL00486</v>
      </c>
      <c r="LM416" s="73" t="str">
        <v>Section, OL00542</v>
      </c>
      <c r="LN416" s="73" t="str">
        <v>Section, OL00543</v>
      </c>
      <c r="LO416" s="73" t="str">
        <v>Section, OL00544</v>
      </c>
      <c r="LP416" s="73" t="str">
        <v>Section, OL00545</v>
      </c>
      <c r="LQ416" s="73" t="str">
        <v>Section, OL00546</v>
      </c>
      <c r="LR416" s="73" t="str">
        <v>Section, OL00547</v>
      </c>
      <c r="LS416" s="73" t="str">
        <v>Section, OL00555</v>
      </c>
      <c r="LT416" s="73" t="str">
        <v>Section, OL00725</v>
      </c>
      <c r="LU416" s="73" t="str">
        <v>Section, OL01430</v>
      </c>
      <c r="LV416" s="73" t="str">
        <v>Section, OL01434</v>
      </c>
      <c r="LW416" s="73" t="str">
        <v>Section, OL01435</v>
      </c>
      <c r="LX416" s="73" t="str">
        <v>Section, OL01807</v>
      </c>
      <c r="LY416" s="73" t="str">
        <v>Section, OL01830</v>
      </c>
      <c r="LZ416" s="73" t="str">
        <v>Section, OL02351</v>
      </c>
      <c r="MA416" s="73" t="str">
        <v>Section, OL02519</v>
      </c>
      <c r="MB416" s="73" t="str">
        <v>Section, OL02520</v>
      </c>
      <c r="MC416" s="73" t="str">
        <v>Section, OL02522</v>
      </c>
      <c r="MD416" s="73" t="str">
        <v>Section, OL02540</v>
      </c>
      <c r="ME416" s="73" t="str">
        <v>Section, OL02541</v>
      </c>
      <c r="MF416" s="73" t="str">
        <v>Section, OL02552</v>
      </c>
      <c r="MG416" s="73" t="str">
        <v>Section, OL02553</v>
      </c>
      <c r="MH416" s="73" t="str">
        <v>Section, OL02554</v>
      </c>
      <c r="MI416" s="73" t="str">
        <v>Section, OL02555</v>
      </c>
      <c r="MJ416" s="73" t="str">
        <v>Section, OL02558</v>
      </c>
      <c r="MK416" s="73" t="str">
        <v>Section, OL02559</v>
      </c>
      <c r="ML416" s="73" t="str">
        <v>Section, OL02560</v>
      </c>
      <c r="MM416" s="73" t="str">
        <v>Section, OL02619</v>
      </c>
      <c r="MN416" s="73" t="str">
        <v>Section, OL02620</v>
      </c>
      <c r="MO416" s="73" t="str">
        <v>Section, OL02621</v>
      </c>
      <c r="MP416" s="73" t="str">
        <v>Section, OL02622</v>
      </c>
      <c r="MQ416" s="73" t="str">
        <v>Section, OL02623</v>
      </c>
      <c r="MR416" s="73" t="str">
        <v>Section, OL02624</v>
      </c>
      <c r="MS416" s="73" t="str">
        <v>Section, OL02652</v>
      </c>
      <c r="MT416" s="73" t="str">
        <v>Section, OL02680</v>
      </c>
      <c r="MU416" s="73" t="str">
        <v>Section, OL02793</v>
      </c>
      <c r="MV416" s="73" t="str">
        <v>Section, OL02823</v>
      </c>
      <c r="MW416" s="73" t="str">
        <v>Section, OL02843</v>
      </c>
      <c r="MX416" s="73" t="str">
        <v>Section, OL03026, Ext.</v>
      </c>
      <c r="MY416" s="73" t="str">
        <v>Section, OL03026, Int.</v>
      </c>
      <c r="MZ416" s="73" t="str">
        <v>Section, OL03570, DWG# 100448-41</v>
      </c>
      <c r="NA416" s="73" t="str">
        <v>Section, OL03781</v>
      </c>
      <c r="NB416" s="73" t="str">
        <v>Section, OL03911</v>
      </c>
      <c r="NC416" s="73" t="str">
        <v>Section, OL03912</v>
      </c>
      <c r="ND416" s="73" t="str">
        <v>Section, OL03928</v>
      </c>
      <c r="NE416" s="73" t="str">
        <v>Section, OL03929</v>
      </c>
      <c r="NF416" s="73" t="str">
        <v>Section, OL04030</v>
      </c>
      <c r="NG416" s="73" t="str">
        <v>Section, OL04037</v>
      </c>
      <c r="NH416" s="73" t="str">
        <v>Section, OL04038</v>
      </c>
      <c r="NI416" s="73" t="str">
        <v>Section, OL04046</v>
      </c>
      <c r="NJ416" s="73" t="str">
        <v>Section, OL04065</v>
      </c>
      <c r="NK416" s="73" t="str">
        <v>Section, OL04066</v>
      </c>
      <c r="NL416" s="73" t="str">
        <v>Section, OL04067</v>
      </c>
      <c r="NM416" s="73" t="str">
        <v>Section, OL04069</v>
      </c>
      <c r="NN416" s="73" t="str">
        <v>Section, OL04071</v>
      </c>
      <c r="NO416" s="73" t="str">
        <v>Section, OL04173</v>
      </c>
      <c r="NP416" s="73" t="str">
        <v>Section, OL04174</v>
      </c>
      <c r="NQ416" s="73" t="str">
        <v>Section, OL04214</v>
      </c>
      <c r="NR416" s="73" t="str">
        <v>Section, OL04215</v>
      </c>
      <c r="NS416" s="73" t="str">
        <v>Section, OL04216</v>
      </c>
      <c r="NT416" s="73" t="str">
        <v>Section, OL04217</v>
      </c>
      <c r="NU416" s="73" t="str">
        <v>Section, Overlay OL02716</v>
      </c>
      <c r="NV416" s="73" t="str">
        <v>Section, Overlay OL02717</v>
      </c>
      <c r="NW416" s="73" t="str">
        <v>Section, See Image</v>
      </c>
      <c r="NX416" s="73" t="str">
        <v>Section, See Image, DWG# 100448-41</v>
      </c>
      <c r="NY416" s="73" t="str">
        <v>Section, Without Sots</v>
      </c>
      <c r="NZ416" s="73" t="str">
        <v>See Comments Sheet</v>
      </c>
      <c r="OA416" s="73" t="str">
        <v>See Comments Sheet, OL02318</v>
      </c>
      <c r="OB416" s="73" t="str">
        <v>See Image</v>
      </c>
      <c r="OC416" s="73" t="str">
        <v>See Image, .005 or Less = Pass</v>
      </c>
      <c r="OD416" s="73" t="str">
        <v>See Image, Check Near Radius</v>
      </c>
      <c r="OE416" s="73" t="str">
        <v>See Image, Constrained</v>
      </c>
      <c r="OF416" s="73" t="str">
        <v>See Image, Distance Between Flats</v>
      </c>
      <c r="OG416" s="73" t="str">
        <v xml:space="preserve">See Image, Mfg. Tol, Section A-A </v>
      </c>
      <c r="OH416" s="73" t="str">
        <v>See image, Mfg. Tol.</v>
      </c>
      <c r="OI416" s="73" t="str">
        <v>See Image, Mic. Across Flats</v>
      </c>
      <c r="OJ416" s="73" t="str">
        <v>See Image, OL02850</v>
      </c>
      <c r="OK416" s="73" t="str">
        <v>See Image, OL02880</v>
      </c>
      <c r="OL416" s="73" t="str">
        <v>See Image, OL03926</v>
      </c>
      <c r="OM416" s="73" t="str">
        <v>See Image, OL03927</v>
      </c>
      <c r="ON416" s="73" t="str">
        <v>See Image, OL04003</v>
      </c>
      <c r="OO416" s="73" t="str">
        <v>'See Image, OL04342,  Best Fit Joe Block</v>
      </c>
      <c r="OP416" s="73" t="str">
        <v>See Image, OL04342,  Blank</v>
      </c>
      <c r="OQ416" s="73" t="str">
        <v>See Image, OL04342, Blank</v>
      </c>
      <c r="OR416" s="73" t="str">
        <v>See Image, OL04343, Blank</v>
      </c>
      <c r="OS416" s="73" t="str">
        <v>See Image, Pass = .002 or Less</v>
      </c>
      <c r="OT416" s="73" t="str">
        <v>See Image, Rcd. MAX</v>
      </c>
      <c r="OU416" s="73" t="str">
        <v>See Image, Rcd. MIN</v>
      </c>
      <c r="OV416" s="73" t="str">
        <v>See Image, Section</v>
      </c>
      <c r="OW416" s="73" t="str">
        <v>See Image, Section A-A</v>
      </c>
      <c r="OX416" s="73" t="str">
        <v>See Image, Section B-B</v>
      </c>
      <c r="OY416" s="73" t="str">
        <v>See Image, Section B-B, TSC</v>
      </c>
      <c r="OZ416" s="73" t="str">
        <v>See Image, Shank Drawing # 18000-XX-XX A</v>
      </c>
      <c r="PA416" s="73" t="str">
        <v>Sequencial Laser 01, 120 Per Print</v>
      </c>
      <c r="PB416" s="73" t="str">
        <v>Set to .202, Zero on Thread Lead</v>
      </c>
      <c r="PC416" s="73" t="str">
        <v>Sharp OK, No Burr</v>
      </c>
      <c r="PD416" s="73" t="str">
        <v>Sharp OK, No Raised Edge, See Image</v>
      </c>
      <c r="PE416" s="73" t="str">
        <v>Sharp OK, No Raised Edges</v>
      </c>
      <c r="PF416" s="73" t="str">
        <v>Sharp okay no raised edge</v>
      </c>
      <c r="PG416" s="73" t="str">
        <v>Sharp Okay, No Burr</v>
      </c>
      <c r="PH416" s="73" t="str">
        <v>Sharp Okay, No Raised Edge</v>
      </c>
      <c r="PI416" s="73" t="str">
        <v>Sharp Okay, No Raised Edges,</v>
      </c>
      <c r="PJ416" s="73" t="str">
        <v>Sharp Okay, See Image</v>
      </c>
      <c r="PK416" s="73" t="str">
        <v xml:space="preserve">Start of Radius @ .195 </v>
      </c>
      <c r="PL416" s="73" t="str">
        <v xml:space="preserve">Start of Radius @ .21 </v>
      </c>
      <c r="PM416" s="73" t="str">
        <v xml:space="preserve">T.S.C. </v>
      </c>
      <c r="PN416" s="73" t="str">
        <v>Tangent Point</v>
      </c>
      <c r="PO416" s="73" t="str">
        <v>Tangent point of R.50</v>
      </c>
      <c r="PP416" s="73" t="str">
        <v>Taper Check, Mfg.Tol.</v>
      </c>
      <c r="PQ416" s="73" t="str">
        <v>Taper Check, Mfg.Tol., See Image</v>
      </c>
      <c r="PR416" s="73" t="str">
        <v>Thrd. Minor Ø</v>
      </c>
      <c r="PS416" s="73" t="str">
        <v>Thrd. Relief Ø</v>
      </c>
      <c r="PT416" s="73" t="str">
        <v>Threadless Blank</v>
      </c>
      <c r="PU416" s="73" t="str">
        <v>Threadless Blank, From Major Ø</v>
      </c>
      <c r="PV416" s="73" t="str">
        <v>Threadless Blank, Mfg. Tol.</v>
      </c>
      <c r="PW416" s="73" t="str">
        <v>Threadless Blank, Thrd. to Neck Rad.</v>
      </c>
      <c r="PX416" s="73" t="str">
        <v>Thredless Blank</v>
      </c>
      <c r="PY416" s="73" t="str">
        <v>To center of R.005</v>
      </c>
      <c r="PZ416" s="73" t="str">
        <v>Torx Min. Dia.</v>
      </c>
      <c r="QA416" s="73" t="str">
        <v>Turn Ø Free of Mill Marks</v>
      </c>
      <c r="QB416" s="73" t="str">
        <v>Use (Full) GO Hex</v>
      </c>
      <c r="QC416" s="73" t="str">
        <v>Use Balloon 1 FULL Gauge</v>
      </c>
      <c r="QD416" s="73" t="str">
        <v>Use Balloon 9 FULL GO</v>
      </c>
      <c r="QE416" s="73" t="str">
        <v>Use Best Fit Pin</v>
      </c>
      <c r="QF416" s="73" t="str">
        <v>Use Disk Tip</v>
      </c>
      <c r="QG416" s="73" t="str">
        <v>Use flat bottomed indicator tip.</v>
      </c>
      <c r="QH416" s="73" t="str">
        <v xml:space="preserve">Use Full .093 Go Hex </v>
      </c>
      <c r="QI416" s="73" t="str">
        <v xml:space="preserve">Use Full .0930 Go Hex </v>
      </c>
      <c r="QJ416" s="73" t="str">
        <v>Use Full .1235 Go Hex</v>
      </c>
      <c r="QK416" s="73" t="str">
        <v>Use Gauge K2-98-8019-04, See Image</v>
      </c>
      <c r="QL416" s="73" t="str">
        <v>Use large flat indicator tip</v>
      </c>
      <c r="QM416" s="73" t="str">
        <v>Use Pins.3330/.3350, See Image MAX NO-GO</v>
      </c>
      <c r="QN416" s="73" t="str">
        <v>Use Pointed Drop Indicator Tip</v>
      </c>
      <c r="QO416" s="73" t="str">
        <v>V-Block</v>
      </c>
      <c r="QP416" s="73" t="str">
        <v>V-Block,  AMB for 13</v>
      </c>
      <c r="QQ416" s="73" t="str">
        <v>V-Block,  Hex Cham. Dia.</v>
      </c>
      <c r="QR416" s="73" t="str">
        <v>V-Block, Hex Depth</v>
      </c>
      <c r="QS416" s="73" t="str">
        <v>VBU Gauge</v>
      </c>
      <c r="QT416" s="73" t="str">
        <v>Visibally smaller than HEX=Pass</v>
      </c>
      <c r="QU416" s="73" t="str">
        <v>Visual Per Drawing</v>
      </c>
      <c r="QV416" s="73" t="str">
        <v>Whirl Blank</v>
      </c>
      <c r="QW416" s="73" t="str">
        <v xml:space="preserve">Whirl Blank </v>
      </c>
      <c r="QX416" s="73" t="str">
        <v>Whirl Blank, Neck Rad. End to Head CL</v>
      </c>
      <c r="QY416" s="73" t="str">
        <v>Whirl Blank, Nose Start Dia.</v>
      </c>
      <c r="QZ416" s="73" t="str">
        <v>Whirl Blank, Nose Start Dist.</v>
      </c>
      <c r="RA416" s="73" t="str">
        <v>Whirl Blank, Thrd. Minor</v>
      </c>
      <c r="RB416" s="73" t="str">
        <v>Whirl Blank, Thrd. Pullout Dia.</v>
      </c>
      <c r="RC416" s="73" t="str">
        <v>Whole Part, Removal is at Assy. Level</v>
      </c>
      <c r="RD416" s="73" t="str">
        <v>Wide Area</v>
      </c>
      <c r="RE416" s="73" t="str">
        <v>Zero on End of Go Gauge</v>
      </c>
    </row>
    <row r="417" spans="1:473">
      <c r="A417" s="73" t="s">
        <v>1042</v>
      </c>
      <c r="C417" s="73" t="str" cm="1">
        <f t="array" ref="C417:RE417">TRANSPOSE(_xlfn._xlws.SORT(_xlfn._xlws.FILTER($A$2:$A$600,ISNUMBER(SEARCH('PartLib Table'!M424,$A$2:$A$600)),"not found")))</f>
        <v xml:space="preserve"> 'C', Whirl Blank</v>
      </c>
      <c r="D417" s="73" t="str">
        <v xml:space="preserve"> See Image, Constrained</v>
      </c>
      <c r="E417" s="73" t="str">
        <v>(.04 to .12 range = Pass)</v>
      </c>
      <c r="F417" s="73" t="str">
        <v>(.042 FULL) Go Pin Seat Fully</v>
      </c>
      <c r="G417" s="73" t="str">
        <v>(B), Mfg. Tol.</v>
      </c>
      <c r="H417" s="73" t="str">
        <v>(B), O.A.L.</v>
      </c>
      <c r="I417" s="73" t="str">
        <v>.001 or less =Pass</v>
      </c>
      <c r="J417" s="73" t="str">
        <v>.001 or less out of center = Pass</v>
      </c>
      <c r="K417" s="73" t="str">
        <v>.002 or Less = Pass</v>
      </c>
      <c r="L417" s="73" t="str">
        <v>.002 or Less out of center = Pass</v>
      </c>
      <c r="M417" s="73" t="str">
        <v>.005 to .015 = Pass</v>
      </c>
      <c r="N417" s="73" t="str">
        <v>.0125 Mean, Section</v>
      </c>
      <c r="O417" s="73" t="str">
        <v>.025 or Less in X &amp; Y=Pass</v>
      </c>
      <c r="P417" s="73" t="str">
        <v>.038 Mean</v>
      </c>
      <c r="Q417" s="73" t="str">
        <v>.063 MM = .0024 IN, See Image</v>
      </c>
      <c r="R417" s="73" t="str">
        <v>.063MM = .0024"</v>
      </c>
      <c r="S417" s="73" t="str">
        <v>.243 NO-GO, Unconstrained, Must Not Start</v>
      </c>
      <c r="T417" s="73" t="str">
        <v>@ Back Face &amp; ID, No Raised Edge</v>
      </c>
      <c r="U417" s="73" t="str">
        <v>@ Back Face &amp; OD, No Raised Edge</v>
      </c>
      <c r="V417" s="73" t="str">
        <v>@ ID &amp; FACE</v>
      </c>
      <c r="W417" s="73" t="str">
        <v>@ OD &amp; BACK FACE</v>
      </c>
      <c r="X417" s="73" t="str">
        <v>@ OD &amp; FACE</v>
      </c>
      <c r="Y417" s="73" t="str">
        <v>Across from slot</v>
      </c>
      <c r="Z417" s="73" t="str">
        <v>All Edge Breaks</v>
      </c>
      <c r="AA417" s="73" t="str">
        <v>Attached to bar stock</v>
      </c>
      <c r="AB417" s="73" t="str">
        <v xml:space="preserve">Back Turn Fillet Rad. </v>
      </c>
      <c r="AC417" s="73" t="str">
        <v>Balloon 1 (DWG FRM0105 Page 2, NV-27)</v>
      </c>
      <c r="AD417" s="73" t="str">
        <v>Balloon 1 (DWG FRM0105, NV-30)</v>
      </c>
      <c r="AE417" s="73" t="str">
        <v>Balloon 1 (P# 9890002-20) OL00429/A</v>
      </c>
      <c r="AF417" s="73" t="str">
        <v>Balloon 1, DWG#FRM0105</v>
      </c>
      <c r="AG417" s="73" t="str">
        <v>Balloon 11, See Image</v>
      </c>
      <c r="AH417" s="73" t="str">
        <v xml:space="preserve">Balloon 2 (DWG FRM0105 Page 2, NV-27) </v>
      </c>
      <c r="AI417" s="73" t="str">
        <v>Balloon 2 (DWG FRM0105, NV-30)</v>
      </c>
      <c r="AJ417" s="73" t="str">
        <v>Balloon 2 (P# 9890002-20)</v>
      </c>
      <c r="AK417" s="73" t="str">
        <v>Balloon 2, DWG#FRM0105</v>
      </c>
      <c r="AL417" s="73" t="str">
        <v>Balloon 2, DWG#FRM0105, See Image</v>
      </c>
      <c r="AM417" s="73" t="str">
        <v>Balloon 3 (DWG FRM0105, NV-30 Minor)</v>
      </c>
      <c r="AN417" s="73" t="str">
        <v>Balloon 3 (DWG FRM0105, NV-30)</v>
      </c>
      <c r="AO417" s="73" t="str">
        <v>Balloon 3 (P# 9890002-20)</v>
      </c>
      <c r="AP417" s="73" t="str">
        <v>Balloon 4</v>
      </c>
      <c r="AQ417" s="73" t="str">
        <v>Balloon 4 (P# 9890002-20)</v>
      </c>
      <c r="AR417" s="73" t="str">
        <v>Below Middle Band</v>
      </c>
      <c r="AS417" s="73" t="str">
        <v>Best Fit Pin, .003 or Less =Pass</v>
      </c>
      <c r="AT417" s="73" t="str">
        <v>Blank</v>
      </c>
      <c r="AU417" s="73" t="str">
        <v>Blank Turn Maj.</v>
      </c>
      <c r="AV417" s="73" t="str">
        <v>Blank Turn Maj. Mill Flt., OL4172</v>
      </c>
      <c r="AW417" s="73" t="str">
        <v>Blank Without .010 Slots</v>
      </c>
      <c r="AX417" s="73" t="str">
        <v>Blank Without .010 Slots, Section</v>
      </c>
      <c r="AY417" s="73" t="str">
        <v>Blank without thread</v>
      </c>
      <c r="AZ417" s="73" t="str">
        <v xml:space="preserve">Blank, Center of V Grv. </v>
      </c>
      <c r="BA417" s="73" t="str">
        <v>Blank, Check R adjacent Balloon 17</v>
      </c>
      <c r="BB417" s="73" t="str">
        <v>Blank, EXT. Feature</v>
      </c>
      <c r="BC417" s="73" t="str">
        <v>Blank, See Image, OL04335</v>
      </c>
      <c r="BD417" s="73" t="str">
        <v>Blank, See Image, OL04336</v>
      </c>
      <c r="BE417" s="73" t="str">
        <v xml:space="preserve">Blank, Thrd. </v>
      </c>
      <c r="BF417" s="73" t="str">
        <v>Blank, Turn Tip</v>
      </c>
      <c r="BG417" s="73" t="str">
        <v>Blank, Without Thrd.</v>
      </c>
      <c r="BH417" s="73" t="str">
        <v>Blank, Without Thread</v>
      </c>
      <c r="BI417" s="73" t="str">
        <v xml:space="preserve">Blunt Start Blend to Minor </v>
      </c>
      <c r="BJ417" s="73" t="str">
        <v>Calc., Use Go HEX</v>
      </c>
      <c r="BK417" s="73" t="str">
        <v>Can't dig into OD</v>
      </c>
      <c r="BL417" s="73" t="str">
        <v>Carbide Gauge</v>
      </c>
      <c r="BM417" s="73" t="str">
        <v xml:space="preserve">Center of V Grv. </v>
      </c>
      <c r="BN417" s="73" t="str">
        <v>Centered Less than .03 = Pass</v>
      </c>
      <c r="BO417" s="73" t="str">
        <v>Centered within .0005 or Less = Pass</v>
      </c>
      <c r="BP417" s="73" t="str">
        <v>Centered within .001 or Less = Pass</v>
      </c>
      <c r="BQ417" s="73" t="str">
        <v>Centered within .0254 or Less = Pass</v>
      </c>
      <c r="BR417" s="73" t="str">
        <v>Check close to Rod Slot</v>
      </c>
      <c r="BS417" s="73" t="str">
        <v>Check every other hole</v>
      </c>
      <c r="BT417" s="73" t="str">
        <v>Check Go over full length of slot.</v>
      </c>
      <c r="BU417" s="73" t="str">
        <v>Check Near Closed End</v>
      </c>
      <c r="BV417" s="73" t="str">
        <v>Check per Print View, Away from Rod Slot</v>
      </c>
      <c r="BW417" s="73" t="str">
        <v>Check to Balloon 30 Go Pin</v>
      </c>
      <c r="BX417" s="73" t="str">
        <v>Check with .2705 SET Pin Inside Part</v>
      </c>
      <c r="BY417" s="73" t="str">
        <v>Check with Hex Up</v>
      </c>
      <c r="BZ417" s="73" t="str">
        <v>CMM Blank</v>
      </c>
      <c r="CA417" s="73" t="str">
        <v>Confirm Full Radius</v>
      </c>
      <c r="CB417" s="73" t="str">
        <v>Constrained in fixture</v>
      </c>
      <c r="CC417" s="73" t="str">
        <v>Constrained with Ring</v>
      </c>
      <c r="CD417" s="73" t="str">
        <v>Constrained, See Image</v>
      </c>
      <c r="CE417" s="73" t="str">
        <v>Dim. "A"</v>
      </c>
      <c r="CF417" s="73" t="str">
        <v>Dim. "B"</v>
      </c>
      <c r="CG417" s="73" t="str">
        <v>Dim. "C"</v>
      </c>
      <c r="CH417" s="73" t="str">
        <v>Dim. "D", Whirl Blank</v>
      </c>
      <c r="CI417" s="73" t="str">
        <v>Dim. "G"</v>
      </c>
      <c r="CJ417" s="73" t="str">
        <v>Dim. E, Blank Turn Maj. &amp;  Mill Flt</v>
      </c>
      <c r="CK417" s="73" t="str">
        <v>Dim. E, Blank Turn Maj.&amp;  Mill Flt</v>
      </c>
      <c r="CL417" s="73" t="str">
        <v>Dim. H, Whirl Blank</v>
      </c>
      <c r="CM417" s="73" t="str">
        <v>Dim. J, 'Blank Turn Maj. &amp; Whirl Blank</v>
      </c>
      <c r="CN417" s="73" t="str">
        <v>Disk Drop Indicator Tip</v>
      </c>
      <c r="CO417" s="73" t="str">
        <v>DWG 100448-15, Balloon F_1</v>
      </c>
      <c r="CP417" s="73" t="str">
        <v>DWG 100448-15, OL02571</v>
      </c>
      <c r="CQ417" s="73" t="str">
        <v>DWG 100448-41</v>
      </c>
      <c r="CR417" s="73" t="str">
        <v>DWG 9890040, (10E),Section Part, OL01139</v>
      </c>
      <c r="CS417" s="73" t="str">
        <v>DWG 9890040, (10E),Section, OL01139</v>
      </c>
      <c r="CT417" s="73" t="str">
        <v>DWG 9890040, (11E)</v>
      </c>
      <c r="CU417" s="73" t="str">
        <v>DWG 9890040, (11E), Pins with Flats</v>
      </c>
      <c r="CV417" s="73" t="str">
        <v>DWG 9890040, (12E),  Pass=.002 or less</v>
      </c>
      <c r="CW417" s="73" t="str">
        <v>DWG 9890040, (12E), See Image</v>
      </c>
      <c r="CX417" s="73" t="str">
        <v>DWG 9890040, (1E), OL01431</v>
      </c>
      <c r="CY417" s="73" t="str">
        <v>DWG 9890040, (1E), OL01432</v>
      </c>
      <c r="CZ417" s="73" t="str">
        <v>DWG 9890040, (2E), OL01432</v>
      </c>
      <c r="DA417" s="73" t="str">
        <v>DWG 9890040, (3E)</v>
      </c>
      <c r="DB417" s="73" t="str">
        <v>DWG 9890040, (4E)</v>
      </c>
      <c r="DC417" s="73" t="str">
        <v>DWG 9890040, (5E), OL02336</v>
      </c>
      <c r="DD417" s="73" t="str">
        <v>DWG 9890040, (6E)</v>
      </c>
      <c r="DE417" s="73" t="str">
        <v>DWG 9890040, (7E)</v>
      </c>
      <c r="DF417" s="73" t="str">
        <v>DWG 9890040, (8E), OL01433</v>
      </c>
      <c r="DG417" s="73" t="str">
        <v>DWG 9890040, (8E), OL01433, Section</v>
      </c>
      <c r="DH417" s="73" t="str">
        <v>DWG 9890040, (9E), Close to Rod Slot</v>
      </c>
      <c r="DI417" s="73" t="str">
        <v>DWG 9890040, (9E),Close to Rod Slot</v>
      </c>
      <c r="DJ417" s="73" t="str">
        <v>DWG FRM0105 PAGE 2</v>
      </c>
      <c r="DK417" s="73" t="str">
        <v>DWG# 100448-41</v>
      </c>
      <c r="DL417" s="73" t="str">
        <v>DWG# 100448-44</v>
      </c>
      <c r="DM417" s="73" t="str">
        <v>DWG# 9890003  (1), Section OL00436/A</v>
      </c>
      <c r="DN417" s="73" t="str">
        <v>DWG# 9890003 (3), Ring Gauge Constrained</v>
      </c>
      <c r="DO417" s="73" t="str">
        <v>DWG# 9890003 (4), Section</v>
      </c>
      <c r="DP417" s="73" t="str">
        <v>DWG#100448-26, Balloon 1K, OL02350</v>
      </c>
      <c r="DQ417" s="73" t="str">
        <v>DWG#100448-26, Balloon 2K, OL02350</v>
      </c>
      <c r="DR417" s="73" t="str">
        <v>DWG#100448-26, Balloon 3K, OL02363</v>
      </c>
      <c r="DS417" s="73" t="str">
        <v>DWG#100448-26, Balloon 4K</v>
      </c>
      <c r="DT417" s="73" t="str">
        <v>DWG#100448-26, Balloon 5K, Section</v>
      </c>
      <c r="DU417" s="73" t="str">
        <v>DWG#100448-26, Balloon 6K</v>
      </c>
      <c r="DV417" s="73" t="str">
        <v>DWG#100448-26, Balloon 7K, Section</v>
      </c>
      <c r="DW417" s="73" t="str">
        <v>DWG#100448-26, Mfg. Tol.</v>
      </c>
      <c r="DX417" s="73" t="str">
        <v>DWG#9890003 (2) Ring Gauge Constrained</v>
      </c>
      <c r="DY417" s="73" t="str">
        <v>DWG#9890044</v>
      </c>
      <c r="DZ417" s="73" t="str">
        <v>DWG#9890044 .1985 to .2005=Pass</v>
      </c>
      <c r="EA417" s="73" t="str">
        <v>DWG#9890044 Overlay OL02441</v>
      </c>
      <c r="EB417" s="73" t="str">
        <v>DWG#9890044, OL02441</v>
      </c>
      <c r="EC417" s="73" t="str">
        <v>DWG#FRM0105</v>
      </c>
      <c r="ED417" s="73" t="str">
        <v>EXT.</v>
      </c>
      <c r="EE417" s="73" t="str">
        <v>EXT. Section, OL02460</v>
      </c>
      <c r="EF417" s="73" t="str">
        <v>EXT., OL04223</v>
      </c>
      <c r="EG417" s="73" t="str">
        <v>Flat Drop Indicator Tip</v>
      </c>
      <c r="EH417" s="73" t="str">
        <v>Full Go Pin, No Light, at Radius</v>
      </c>
      <c r="EI417" s="73" t="str">
        <v>Function Check</v>
      </c>
      <c r="EJ417" s="73" t="str">
        <v>GO Function Gauge</v>
      </c>
      <c r="EK417" s="73" t="str">
        <v>Go Gauge for Balloon 1 &amp; 4</v>
      </c>
      <c r="EL417" s="73" t="str">
        <v>Go Pin must pass through</v>
      </c>
      <c r="EM417" s="73" t="str">
        <v>Greater than .005 = Fail, Section</v>
      </c>
      <c r="EN417" s="73" t="str">
        <v>Greater than .025 out of center = Fail</v>
      </c>
      <c r="EO417" s="73" t="str">
        <v>Greater than 2.6 = Pass</v>
      </c>
      <c r="EP417" s="73" t="str">
        <v>Green = Pass, Red = Fail</v>
      </c>
      <c r="EQ417" s="73" t="str">
        <v>Hex Depth</v>
      </c>
      <c r="ER417" s="73" t="str">
        <v>Hex Minor</v>
      </c>
      <c r="ES417" s="73" t="str">
        <v>Hole Dia.</v>
      </c>
      <c r="ET417" s="73" t="str">
        <v>Hook or Disk Tip</v>
      </c>
      <c r="EU417" s="73" t="str">
        <v>ID Sphere Finish</v>
      </c>
      <c r="EV417" s="73" t="str">
        <v>ID/OD Both Sides, Diff. .002 or less = Pass</v>
      </c>
      <c r="EW417" s="73" t="str">
        <v>If Looks Big, Section</v>
      </c>
      <c r="EX417" s="73" t="str">
        <v>If Looks Small, Section</v>
      </c>
      <c r="EY417" s="73" t="str">
        <v>Insp. Close to Break Away, Mfg.Tol.</v>
      </c>
      <c r="EZ417" s="73" t="str">
        <v>INT.</v>
      </c>
      <c r="FA417" s="73" t="str">
        <v>INT. Section, OL02460</v>
      </c>
      <c r="FB417" s="73" t="str">
        <v>INT., OL04223</v>
      </c>
      <c r="FC417" s="73" t="str">
        <v>Intersect. of 7.7 &amp; R0.10</v>
      </c>
      <c r="FD417" s="73" t="str">
        <v>Intersect. of 8.79 and R.25 MAX</v>
      </c>
      <c r="FE417" s="73" t="str">
        <v>Keep Ind. Tip away from corner</v>
      </c>
      <c r="FF417" s="73" t="str">
        <v>L31</v>
      </c>
      <c r="FG417" s="73" t="str">
        <v>Laser Mark</v>
      </c>
      <c r="FH417" s="73" t="str">
        <v>LASER PER NOTE 4</v>
      </c>
      <c r="FI417" s="73" t="str">
        <v>LASER PER NOTE 4, Final Check 1 only</v>
      </c>
      <c r="FJ417" s="73" t="str">
        <v>Less than .002 out of center = Pass</v>
      </c>
      <c r="FK417" s="73" t="str">
        <v>Less than 2.75 = Pass, Section</v>
      </c>
      <c r="FL417" s="73" t="str">
        <v>List as pin. Not Calibrated</v>
      </c>
      <c r="FM417" s="73" t="str">
        <v>M9 X 1.25 BUTT See Comment Image</v>
      </c>
      <c r="FN417" s="73" t="str">
        <v>Manual Section</v>
      </c>
      <c r="FO417" s="73" t="str">
        <v>Max Deep .241 NO-GO =.42</v>
      </c>
      <c r="FP417" s="73" t="str">
        <v>MAX Depth of (Note 7) .241 NO-GO Pin</v>
      </c>
      <c r="FQ417" s="73" t="str">
        <v>Measure from Blue Line, See Image</v>
      </c>
      <c r="FR417" s="73" t="str">
        <v>Measure Width of Blue Area, See Image</v>
      </c>
      <c r="FS417" s="73" t="str">
        <v>Mfg. Tol</v>
      </c>
      <c r="FT417" s="73" t="str">
        <v>Mfg. Tol, See Image</v>
      </c>
      <c r="FU417" s="73" t="str">
        <v>Mfg. Tol.</v>
      </c>
      <c r="FV417" s="73" t="str">
        <v>Mfg. Tol. "A"</v>
      </c>
      <c r="FW417" s="73" t="str">
        <v>Mfg. Tol. (Zero on Gauge Full Dia. Lead)</v>
      </c>
      <c r="FX417" s="73" t="str">
        <v>Mfg. Tol. Balloon 11, See Image</v>
      </c>
      <c r="FY417" s="73" t="str">
        <v>Mfg. Tol. Balloon 4</v>
      </c>
      <c r="FZ417" s="73" t="str">
        <v>Mfg. Tol. Balloon 7</v>
      </c>
      <c r="GA417" s="73" t="str">
        <v xml:space="preserve">Mfg. Tol. C-Bore Face (Ballo 28) </v>
      </c>
      <c r="GB417" s="73" t="str">
        <v>Mfg. Tol. Section</v>
      </c>
      <c r="GC417" s="73" t="str">
        <v>Mfg. Tol. See Image</v>
      </c>
      <c r="GD417" s="73" t="str">
        <v>Mfg. Tol., 3 Places, Record MAX</v>
      </c>
      <c r="GE417" s="73" t="str">
        <v>Mfg. Tol., Balloon 11</v>
      </c>
      <c r="GF417" s="73" t="str">
        <v>Mfg. Tol., Balloon 7</v>
      </c>
      <c r="GG417" s="73" t="str">
        <v>Mfg. Tol., Blank</v>
      </c>
      <c r="GH417" s="73" t="str">
        <v>Mfg. Tol., Blank, Balloon 12</v>
      </c>
      <c r="GI417" s="73" t="str">
        <v>Mfg. Tol., Blend to SØ.320</v>
      </c>
      <c r="GJ417" s="73" t="str">
        <v>Mfg. Tol., Calculation</v>
      </c>
      <c r="GK417" s="73" t="str">
        <v>Mfg. Tol., For Mill Fixture</v>
      </c>
      <c r="GL417" s="73" t="str">
        <v>Mfg. Tol., L32</v>
      </c>
      <c r="GM417" s="73" t="str">
        <v>Mfg. Tol., L33</v>
      </c>
      <c r="GN417" s="73" t="str">
        <v>Mfg. Tol., No Tool Marks</v>
      </c>
      <c r="GO417" s="73" t="str">
        <v>Mfg. Tol., OL03361</v>
      </c>
      <c r="GP417" s="73" t="str">
        <v>Mfg. Tol., Record off center value</v>
      </c>
      <c r="GQ417" s="73" t="str">
        <v>Mfg. Tol., Same 3 Places, Record MIN</v>
      </c>
      <c r="GR417" s="73" t="str">
        <v>Mfg. Tol., Section</v>
      </c>
      <c r="GS417" s="73" t="str">
        <v>Mfg. Tol., Section B-B</v>
      </c>
      <c r="GT417" s="73" t="str">
        <v>Mfg. Tol., Section, OL03361</v>
      </c>
      <c r="GU417" s="73" t="str">
        <v>Mfg. Tol., Section, Per Note 2</v>
      </c>
      <c r="GV417" s="73" t="str">
        <v>Mfg. Tol., See Image</v>
      </c>
      <c r="GW417" s="73" t="str">
        <v>Mfg. Tol., See Image, Bore in Blue</v>
      </c>
      <c r="GX417" s="73" t="str">
        <v>Mfg. Tol., See Image, Hook Tip</v>
      </c>
      <c r="GY417" s="73" t="str">
        <v>Mfg. Tol., Sharp Okay No Burr</v>
      </c>
      <c r="GZ417" s="73" t="str">
        <v>Mfg. Tol., Threadless Blank</v>
      </c>
      <c r="HA417" s="73" t="str">
        <v>Mfg.Tol.</v>
      </c>
      <c r="HB417" s="73" t="str">
        <v>Mgf. To., T.S.C.</v>
      </c>
      <c r="HC417" s="73" t="str">
        <v>Milled Feature</v>
      </c>
      <c r="HD417" s="73" t="str">
        <v>Milled Feature, OL04045</v>
      </c>
      <c r="HE417" s="73" t="str">
        <v>More than .0005 out of center = Fail</v>
      </c>
      <c r="HF417" s="73" t="str">
        <v>Must Pass Through</v>
      </c>
      <c r="HG417" s="73" t="str">
        <v>Must pass through gauge</v>
      </c>
      <c r="HH417" s="73" t="str">
        <v>Must Pass Through Go Gauge</v>
      </c>
      <c r="HI417" s="73" t="str">
        <v>Must Pass, See Image.</v>
      </c>
      <c r="HJ417" s="73" t="str">
        <v>NA</v>
      </c>
      <c r="HK417" s="73" t="str">
        <v>Narrow Area</v>
      </c>
      <c r="HL417" s="73" t="str">
        <v>Near Balloon 21</v>
      </c>
      <c r="HM417" s="73" t="str">
        <v>Near Datum B</v>
      </c>
      <c r="HN417" s="73" t="str">
        <v>Neck Dia.</v>
      </c>
      <c r="HO417" s="73" t="str">
        <v>Neck to Head Rad.</v>
      </c>
      <c r="HP417" s="73" t="str">
        <v>No Copper Deposits Allowed</v>
      </c>
      <c r="HQ417" s="73" t="str">
        <v>No Section</v>
      </c>
      <c r="HR417" s="73" t="str">
        <v>No Section, .01 to .014 = Pass</v>
      </c>
      <c r="HS417" s="73" t="str">
        <v>No Section, Rotate Part</v>
      </c>
      <c r="HT417" s="73" t="str">
        <v>No Section, See Image</v>
      </c>
      <c r="HU417" s="73" t="str">
        <v>No Slot, Section B-B</v>
      </c>
      <c r="HV417" s="73" t="str">
        <v>No visual step = Pass</v>
      </c>
      <c r="HW417" s="73" t="str">
        <v>Not to exceed .95 Deep</v>
      </c>
      <c r="HX417" s="73" t="str">
        <v>Note 1</v>
      </c>
      <c r="HY417" s="73" t="str">
        <v>OL00333/A</v>
      </c>
      <c r="HZ417" s="73" t="str">
        <v>OL00519</v>
      </c>
      <c r="IA417" s="73" t="str">
        <v>OL00520</v>
      </c>
      <c r="IB417" s="73" t="str">
        <v>OL00529</v>
      </c>
      <c r="IC417" s="73" t="str">
        <v>OL00542</v>
      </c>
      <c r="ID417" s="73" t="str">
        <v>OL00724</v>
      </c>
      <c r="IE417" s="73" t="str">
        <v>OL01250</v>
      </c>
      <c r="IF417" s="73" t="str">
        <v>OL01869, Threadless Blank</v>
      </c>
      <c r="IG417" s="73" t="str">
        <v>OL01870, Section</v>
      </c>
      <c r="IH417" s="73" t="str">
        <v>OL02255</v>
      </c>
      <c r="II417" s="73" t="str">
        <v>OL02255, Mfg. Tol.</v>
      </c>
      <c r="IJ417" s="73" t="str">
        <v>OL02302</v>
      </c>
      <c r="IK417" s="73" t="str">
        <v xml:space="preserve">OL02318  needed per image instructions </v>
      </c>
      <c r="IL417" s="73" t="str">
        <v>OL02556</v>
      </c>
      <c r="IM417" s="73" t="str">
        <v>OL02557</v>
      </c>
      <c r="IN417" s="73" t="str">
        <v>OL02567</v>
      </c>
      <c r="IO417" s="73" t="str">
        <v>OL02653</v>
      </c>
      <c r="IP417" s="73" t="str">
        <v>OL02718</v>
      </c>
      <c r="IQ417" s="73" t="str">
        <v>OL02841</v>
      </c>
      <c r="IR417" s="73" t="str">
        <v>OL02842</v>
      </c>
      <c r="IS417" s="73" t="str">
        <v>OL02844</v>
      </c>
      <c r="IT417" s="73" t="str">
        <v>OL02871</v>
      </c>
      <c r="IU417" s="73" t="str">
        <v>OL02887</v>
      </c>
      <c r="IV417" s="73" t="str">
        <v>OL03500</v>
      </c>
      <c r="IW417" s="73" t="str">
        <v>OL03766</v>
      </c>
      <c r="IX417" s="73" t="str">
        <v>OL03868</v>
      </c>
      <c r="IY417" s="73" t="str">
        <v>OL03869</v>
      </c>
      <c r="IZ417" s="73" t="str">
        <v>OL03870</v>
      </c>
      <c r="JA417" s="73" t="str">
        <v>OL03873, DWG# 100448-44</v>
      </c>
      <c r="JB417" s="73" t="str">
        <v>OL03949</v>
      </c>
      <c r="JC417" s="73" t="str">
        <v xml:space="preserve">OL04043, Section </v>
      </c>
      <c r="JD417" s="73" t="str">
        <v xml:space="preserve">OL04044, Section </v>
      </c>
      <c r="JE417" s="73" t="str">
        <v>OL04045</v>
      </c>
      <c r="JF417" s="73" t="str">
        <v>OL04045, Milled Feature</v>
      </c>
      <c r="JG417" s="73" t="str">
        <v>OL04063</v>
      </c>
      <c r="JH417" s="73" t="str">
        <v>OL04064</v>
      </c>
      <c r="JI417" s="73" t="str">
        <v>OL04065</v>
      </c>
      <c r="JJ417" s="73" t="str">
        <v>OL04181</v>
      </c>
      <c r="JK417" s="73" t="str">
        <v>OL04218</v>
      </c>
      <c r="JL417" s="73" t="str">
        <v>OL04224, See Image</v>
      </c>
      <c r="JM417" s="73" t="str">
        <v>OL04374</v>
      </c>
      <c r="JN417" s="73" t="str">
        <v>OL04375, Section M-M</v>
      </c>
      <c r="JO417" s="73" t="str">
        <v>OL04376, Section M-M</v>
      </c>
      <c r="JP417" s="73" t="str">
        <v>OL04443</v>
      </c>
      <c r="JQ417" s="73" t="str">
        <v>OL04444</v>
      </c>
      <c r="JR417" s="73" t="str">
        <v>OL05000</v>
      </c>
      <c r="JS417" s="73" t="str">
        <v>One side of slot</v>
      </c>
      <c r="JT417" s="73" t="str">
        <v>Other side of slot</v>
      </c>
      <c r="JU417" s="73" t="str">
        <v>Out of center more than .002 = Fail</v>
      </c>
      <c r="JV417" s="73" t="str">
        <v>Out of center more than.002 = Fail</v>
      </c>
      <c r="JW417" s="73" t="str">
        <v>Overlay OL02713</v>
      </c>
      <c r="JX417" s="73" t="str">
        <v>Overlay OL02714</v>
      </c>
      <c r="JY417" s="73" t="str">
        <v>Overlay OL02718</v>
      </c>
      <c r="JZ417" s="73" t="str">
        <v>Overlay OL03831, Mfg. Tol.</v>
      </c>
      <c r="KA417" s="73" t="str">
        <v>Part Without Slots</v>
      </c>
      <c r="KB417" s="73" t="str">
        <v>Part Without Slots, See Image</v>
      </c>
      <c r="KC417" s="73" t="str">
        <v xml:space="preserve">Pass = .0254 or Less </v>
      </c>
      <c r="KD417" s="73" t="str">
        <v>PD MIN = 4.361, PD MAX = 4.456</v>
      </c>
      <c r="KE417" s="73" t="str">
        <v>Per Balloon 2 Note</v>
      </c>
      <c r="KF417" s="73" t="str">
        <v>Per drawing note(s) 8.</v>
      </c>
      <c r="KG417" s="73" t="str">
        <v>Point or Sphere Tip</v>
      </c>
      <c r="KH417" s="73" t="str">
        <v>Point Tip</v>
      </c>
      <c r="KI417" s="73" t="str">
        <v>R.9 to R1.1 = Pass, See Image</v>
      </c>
      <c r="KJ417" s="73" t="str">
        <v>Ram Construction</v>
      </c>
      <c r="KK417" s="73" t="str">
        <v>Record Same Pass / Fail All Balloons</v>
      </c>
      <c r="KL417" s="73" t="str">
        <v>Ref. Balloon 1</v>
      </c>
      <c r="KM417" s="73" t="str">
        <v>Ref. Balloon 12</v>
      </c>
      <c r="KN417" s="73" t="str">
        <v>Ref. Balloon 13, 100% AQL</v>
      </c>
      <c r="KO417" s="73" t="str">
        <v>Ref. Balloon 2</v>
      </c>
      <c r="KP417" s="73" t="str">
        <v>Ref. Balloon 21, 100% AQL</v>
      </c>
      <c r="KQ417" s="73" t="str">
        <v>Ref. Balloon 4</v>
      </c>
      <c r="KR417" s="73" t="str">
        <v>Ref. Balloon 7</v>
      </c>
      <c r="KS417" s="73" t="str">
        <v>Ref. Balloon 8</v>
      </c>
      <c r="KT417" s="73" t="str">
        <v>Relieved Pin Gauges 09236 &amp; 09235</v>
      </c>
      <c r="KU417" s="73" t="str">
        <v>Rotate Part</v>
      </c>
      <c r="KV417" s="73" t="str">
        <v>Rotate Part, See Image</v>
      </c>
      <c r="KW417" s="73" t="str">
        <v>Same as Root Radius</v>
      </c>
      <c r="KX417" s="73" t="str">
        <v>Section</v>
      </c>
      <c r="KY417" s="73" t="str">
        <v>Section B-B</v>
      </c>
      <c r="KZ417" s="73" t="str">
        <v>Section B-B, Distance Between Grooves</v>
      </c>
      <c r="LA417" s="73" t="str">
        <v>Section C-C</v>
      </c>
      <c r="LB417" s="73" t="str">
        <v>Section Part</v>
      </c>
      <c r="LC417" s="73" t="str">
        <v>Section Part, Measured from Opposite Face</v>
      </c>
      <c r="LD417" s="73" t="str">
        <v>Section, Broachless Blank</v>
      </c>
      <c r="LE417" s="73" t="str">
        <v>Section, EXT. Sphere Location.</v>
      </c>
      <c r="LF417" s="73" t="str">
        <v>Section, Hex Cham. Ang.</v>
      </c>
      <c r="LG417" s="73" t="str">
        <v>Section, Hex Fillet Rad.</v>
      </c>
      <c r="LH417" s="73" t="str">
        <v>Section, INT. Feature</v>
      </c>
      <c r="LI417" s="73" t="str">
        <v>Section, INT. Sphere Location.</v>
      </c>
      <c r="LJ417" s="73" t="str">
        <v>Section, Mfg. Tol.</v>
      </c>
      <c r="LK417" s="73" t="str">
        <v>Section, Mfg. Tol., See Image</v>
      </c>
      <c r="LL417" s="73" t="str">
        <v>Section, OL00486</v>
      </c>
      <c r="LM417" s="73" t="str">
        <v>Section, OL00542</v>
      </c>
      <c r="LN417" s="73" t="str">
        <v>Section, OL00543</v>
      </c>
      <c r="LO417" s="73" t="str">
        <v>Section, OL00544</v>
      </c>
      <c r="LP417" s="73" t="str">
        <v>Section, OL00545</v>
      </c>
      <c r="LQ417" s="73" t="str">
        <v>Section, OL00546</v>
      </c>
      <c r="LR417" s="73" t="str">
        <v>Section, OL00547</v>
      </c>
      <c r="LS417" s="73" t="str">
        <v>Section, OL00555</v>
      </c>
      <c r="LT417" s="73" t="str">
        <v>Section, OL00725</v>
      </c>
      <c r="LU417" s="73" t="str">
        <v>Section, OL01430</v>
      </c>
      <c r="LV417" s="73" t="str">
        <v>Section, OL01434</v>
      </c>
      <c r="LW417" s="73" t="str">
        <v>Section, OL01435</v>
      </c>
      <c r="LX417" s="73" t="str">
        <v>Section, OL01807</v>
      </c>
      <c r="LY417" s="73" t="str">
        <v>Section, OL01830</v>
      </c>
      <c r="LZ417" s="73" t="str">
        <v>Section, OL02351</v>
      </c>
      <c r="MA417" s="73" t="str">
        <v>Section, OL02519</v>
      </c>
      <c r="MB417" s="73" t="str">
        <v>Section, OL02520</v>
      </c>
      <c r="MC417" s="73" t="str">
        <v>Section, OL02522</v>
      </c>
      <c r="MD417" s="73" t="str">
        <v>Section, OL02540</v>
      </c>
      <c r="ME417" s="73" t="str">
        <v>Section, OL02541</v>
      </c>
      <c r="MF417" s="73" t="str">
        <v>Section, OL02552</v>
      </c>
      <c r="MG417" s="73" t="str">
        <v>Section, OL02553</v>
      </c>
      <c r="MH417" s="73" t="str">
        <v>Section, OL02554</v>
      </c>
      <c r="MI417" s="73" t="str">
        <v>Section, OL02555</v>
      </c>
      <c r="MJ417" s="73" t="str">
        <v>Section, OL02558</v>
      </c>
      <c r="MK417" s="73" t="str">
        <v>Section, OL02559</v>
      </c>
      <c r="ML417" s="73" t="str">
        <v>Section, OL02560</v>
      </c>
      <c r="MM417" s="73" t="str">
        <v>Section, OL02619</v>
      </c>
      <c r="MN417" s="73" t="str">
        <v>Section, OL02620</v>
      </c>
      <c r="MO417" s="73" t="str">
        <v>Section, OL02621</v>
      </c>
      <c r="MP417" s="73" t="str">
        <v>Section, OL02622</v>
      </c>
      <c r="MQ417" s="73" t="str">
        <v>Section, OL02623</v>
      </c>
      <c r="MR417" s="73" t="str">
        <v>Section, OL02624</v>
      </c>
      <c r="MS417" s="73" t="str">
        <v>Section, OL02652</v>
      </c>
      <c r="MT417" s="73" t="str">
        <v>Section, OL02680</v>
      </c>
      <c r="MU417" s="73" t="str">
        <v>Section, OL02793</v>
      </c>
      <c r="MV417" s="73" t="str">
        <v>Section, OL02823</v>
      </c>
      <c r="MW417" s="73" t="str">
        <v>Section, OL02843</v>
      </c>
      <c r="MX417" s="73" t="str">
        <v>Section, OL03026, Ext.</v>
      </c>
      <c r="MY417" s="73" t="str">
        <v>Section, OL03026, Int.</v>
      </c>
      <c r="MZ417" s="73" t="str">
        <v>Section, OL03570, DWG# 100448-41</v>
      </c>
      <c r="NA417" s="73" t="str">
        <v>Section, OL03781</v>
      </c>
      <c r="NB417" s="73" t="str">
        <v>Section, OL03911</v>
      </c>
      <c r="NC417" s="73" t="str">
        <v>Section, OL03912</v>
      </c>
      <c r="ND417" s="73" t="str">
        <v>Section, OL03928</v>
      </c>
      <c r="NE417" s="73" t="str">
        <v>Section, OL03929</v>
      </c>
      <c r="NF417" s="73" t="str">
        <v>Section, OL04030</v>
      </c>
      <c r="NG417" s="73" t="str">
        <v>Section, OL04037</v>
      </c>
      <c r="NH417" s="73" t="str">
        <v>Section, OL04038</v>
      </c>
      <c r="NI417" s="73" t="str">
        <v>Section, OL04046</v>
      </c>
      <c r="NJ417" s="73" t="str">
        <v>Section, OL04065</v>
      </c>
      <c r="NK417" s="73" t="str">
        <v>Section, OL04066</v>
      </c>
      <c r="NL417" s="73" t="str">
        <v>Section, OL04067</v>
      </c>
      <c r="NM417" s="73" t="str">
        <v>Section, OL04069</v>
      </c>
      <c r="NN417" s="73" t="str">
        <v>Section, OL04071</v>
      </c>
      <c r="NO417" s="73" t="str">
        <v>Section, OL04173</v>
      </c>
      <c r="NP417" s="73" t="str">
        <v>Section, OL04174</v>
      </c>
      <c r="NQ417" s="73" t="str">
        <v>Section, OL04214</v>
      </c>
      <c r="NR417" s="73" t="str">
        <v>Section, OL04215</v>
      </c>
      <c r="NS417" s="73" t="str">
        <v>Section, OL04216</v>
      </c>
      <c r="NT417" s="73" t="str">
        <v>Section, OL04217</v>
      </c>
      <c r="NU417" s="73" t="str">
        <v>Section, Overlay OL02716</v>
      </c>
      <c r="NV417" s="73" t="str">
        <v>Section, Overlay OL02717</v>
      </c>
      <c r="NW417" s="73" t="str">
        <v>Section, See Image</v>
      </c>
      <c r="NX417" s="73" t="str">
        <v>Section, See Image, DWG# 100448-41</v>
      </c>
      <c r="NY417" s="73" t="str">
        <v>Section, Without Sots</v>
      </c>
      <c r="NZ417" s="73" t="str">
        <v>See Comments Sheet</v>
      </c>
      <c r="OA417" s="73" t="str">
        <v>See Comments Sheet, OL02318</v>
      </c>
      <c r="OB417" s="73" t="str">
        <v>See Image</v>
      </c>
      <c r="OC417" s="73" t="str">
        <v>See Image, .005 or Less = Pass</v>
      </c>
      <c r="OD417" s="73" t="str">
        <v>See Image, Check Near Radius</v>
      </c>
      <c r="OE417" s="73" t="str">
        <v>See Image, Constrained</v>
      </c>
      <c r="OF417" s="73" t="str">
        <v>See Image, Distance Between Flats</v>
      </c>
      <c r="OG417" s="73" t="str">
        <v xml:space="preserve">See Image, Mfg. Tol, Section A-A </v>
      </c>
      <c r="OH417" s="73" t="str">
        <v>See image, Mfg. Tol.</v>
      </c>
      <c r="OI417" s="73" t="str">
        <v>See Image, Mic. Across Flats</v>
      </c>
      <c r="OJ417" s="73" t="str">
        <v>See Image, OL02850</v>
      </c>
      <c r="OK417" s="73" t="str">
        <v>See Image, OL02880</v>
      </c>
      <c r="OL417" s="73" t="str">
        <v>See Image, OL03926</v>
      </c>
      <c r="OM417" s="73" t="str">
        <v>See Image, OL03927</v>
      </c>
      <c r="ON417" s="73" t="str">
        <v>See Image, OL04003</v>
      </c>
      <c r="OO417" s="73" t="str">
        <v>'See Image, OL04342,  Best Fit Joe Block</v>
      </c>
      <c r="OP417" s="73" t="str">
        <v>See Image, OL04342,  Blank</v>
      </c>
      <c r="OQ417" s="73" t="str">
        <v>See Image, OL04342, Blank</v>
      </c>
      <c r="OR417" s="73" t="str">
        <v>See Image, OL04343, Blank</v>
      </c>
      <c r="OS417" s="73" t="str">
        <v>See Image, Pass = .002 or Less</v>
      </c>
      <c r="OT417" s="73" t="str">
        <v>See Image, Rcd. MAX</v>
      </c>
      <c r="OU417" s="73" t="str">
        <v>See Image, Rcd. MIN</v>
      </c>
      <c r="OV417" s="73" t="str">
        <v>See Image, Section</v>
      </c>
      <c r="OW417" s="73" t="str">
        <v>See Image, Section A-A</v>
      </c>
      <c r="OX417" s="73" t="str">
        <v>See Image, Section B-B</v>
      </c>
      <c r="OY417" s="73" t="str">
        <v>See Image, Section B-B, TSC</v>
      </c>
      <c r="OZ417" s="73" t="str">
        <v>See Image, Shank Drawing # 18000-XX-XX A</v>
      </c>
      <c r="PA417" s="73" t="str">
        <v>Sequencial Laser 01, 120 Per Print</v>
      </c>
      <c r="PB417" s="73" t="str">
        <v>Set to .202, Zero on Thread Lead</v>
      </c>
      <c r="PC417" s="73" t="str">
        <v>Sharp OK, No Burr</v>
      </c>
      <c r="PD417" s="73" t="str">
        <v>Sharp OK, No Raised Edge, See Image</v>
      </c>
      <c r="PE417" s="73" t="str">
        <v>Sharp OK, No Raised Edges</v>
      </c>
      <c r="PF417" s="73" t="str">
        <v>Sharp okay no raised edge</v>
      </c>
      <c r="PG417" s="73" t="str">
        <v>Sharp Okay, No Burr</v>
      </c>
      <c r="PH417" s="73" t="str">
        <v>Sharp Okay, No Raised Edge</v>
      </c>
      <c r="PI417" s="73" t="str">
        <v>Sharp Okay, No Raised Edges,</v>
      </c>
      <c r="PJ417" s="73" t="str">
        <v>Sharp Okay, See Image</v>
      </c>
      <c r="PK417" s="73" t="str">
        <v xml:space="preserve">Start of Radius @ .195 </v>
      </c>
      <c r="PL417" s="73" t="str">
        <v xml:space="preserve">Start of Radius @ .21 </v>
      </c>
      <c r="PM417" s="73" t="str">
        <v xml:space="preserve">T.S.C. </v>
      </c>
      <c r="PN417" s="73" t="str">
        <v>Tangent Point</v>
      </c>
      <c r="PO417" s="73" t="str">
        <v>Tangent point of R.50</v>
      </c>
      <c r="PP417" s="73" t="str">
        <v>Taper Check, Mfg.Tol.</v>
      </c>
      <c r="PQ417" s="73" t="str">
        <v>Taper Check, Mfg.Tol., See Image</v>
      </c>
      <c r="PR417" s="73" t="str">
        <v>Thrd. Minor Ø</v>
      </c>
      <c r="PS417" s="73" t="str">
        <v>Thrd. Relief Ø</v>
      </c>
      <c r="PT417" s="73" t="str">
        <v>Threadless Blank</v>
      </c>
      <c r="PU417" s="73" t="str">
        <v>Threadless Blank, From Major Ø</v>
      </c>
      <c r="PV417" s="73" t="str">
        <v>Threadless Blank, Mfg. Tol.</v>
      </c>
      <c r="PW417" s="73" t="str">
        <v>Threadless Blank, Thrd. to Neck Rad.</v>
      </c>
      <c r="PX417" s="73" t="str">
        <v>Thredless Blank</v>
      </c>
      <c r="PY417" s="73" t="str">
        <v>To center of R.005</v>
      </c>
      <c r="PZ417" s="73" t="str">
        <v>Torx Min. Dia.</v>
      </c>
      <c r="QA417" s="73" t="str">
        <v>Turn Ø Free of Mill Marks</v>
      </c>
      <c r="QB417" s="73" t="str">
        <v>Use (Full) GO Hex</v>
      </c>
      <c r="QC417" s="73" t="str">
        <v>Use Balloon 1 FULL Gauge</v>
      </c>
      <c r="QD417" s="73" t="str">
        <v>Use Balloon 9 FULL GO</v>
      </c>
      <c r="QE417" s="73" t="str">
        <v>Use Best Fit Pin</v>
      </c>
      <c r="QF417" s="73" t="str">
        <v>Use Disk Tip</v>
      </c>
      <c r="QG417" s="73" t="str">
        <v>Use flat bottomed indicator tip.</v>
      </c>
      <c r="QH417" s="73" t="str">
        <v xml:space="preserve">Use Full .093 Go Hex </v>
      </c>
      <c r="QI417" s="73" t="str">
        <v xml:space="preserve">Use Full .0930 Go Hex </v>
      </c>
      <c r="QJ417" s="73" t="str">
        <v>Use Full .1235 Go Hex</v>
      </c>
      <c r="QK417" s="73" t="str">
        <v>Use Gauge K2-98-8019-04, See Image</v>
      </c>
      <c r="QL417" s="73" t="str">
        <v>Use large flat indicator tip</v>
      </c>
      <c r="QM417" s="73" t="str">
        <v>Use Pins.3330/.3350, See Image MAX NO-GO</v>
      </c>
      <c r="QN417" s="73" t="str">
        <v>Use Pointed Drop Indicator Tip</v>
      </c>
      <c r="QO417" s="73" t="str">
        <v>V-Block</v>
      </c>
      <c r="QP417" s="73" t="str">
        <v>V-Block,  AMB for 13</v>
      </c>
      <c r="QQ417" s="73" t="str">
        <v>V-Block,  Hex Cham. Dia.</v>
      </c>
      <c r="QR417" s="73" t="str">
        <v>V-Block, Hex Depth</v>
      </c>
      <c r="QS417" s="73" t="str">
        <v>VBU Gauge</v>
      </c>
      <c r="QT417" s="73" t="str">
        <v>Visibally smaller than HEX=Pass</v>
      </c>
      <c r="QU417" s="73" t="str">
        <v>Visual Per Drawing</v>
      </c>
      <c r="QV417" s="73" t="str">
        <v>Whirl Blank</v>
      </c>
      <c r="QW417" s="73" t="str">
        <v xml:space="preserve">Whirl Blank </v>
      </c>
      <c r="QX417" s="73" t="str">
        <v>Whirl Blank, Neck Rad. End to Head CL</v>
      </c>
      <c r="QY417" s="73" t="str">
        <v>Whirl Blank, Nose Start Dia.</v>
      </c>
      <c r="QZ417" s="73" t="str">
        <v>Whirl Blank, Nose Start Dist.</v>
      </c>
      <c r="RA417" s="73" t="str">
        <v>Whirl Blank, Thrd. Minor</v>
      </c>
      <c r="RB417" s="73" t="str">
        <v>Whirl Blank, Thrd. Pullout Dia.</v>
      </c>
      <c r="RC417" s="73" t="str">
        <v>Whole Part, Removal is at Assy. Level</v>
      </c>
      <c r="RD417" s="73" t="str">
        <v>Wide Area</v>
      </c>
      <c r="RE417" s="73" t="str">
        <v>Zero on End of Go Gauge</v>
      </c>
    </row>
    <row r="418" spans="1:473">
      <c r="A418" s="73" t="s">
        <v>1043</v>
      </c>
      <c r="C418" s="73" t="str" cm="1">
        <f t="array" ref="C418:RE418">TRANSPOSE(_xlfn._xlws.SORT(_xlfn._xlws.FILTER($A$2:$A$600,ISNUMBER(SEARCH('PartLib Table'!M425,$A$2:$A$600)),"not found")))</f>
        <v xml:space="preserve"> 'C', Whirl Blank</v>
      </c>
      <c r="D418" s="73" t="str">
        <v xml:space="preserve"> See Image, Constrained</v>
      </c>
      <c r="E418" s="73" t="str">
        <v>(.04 to .12 range = Pass)</v>
      </c>
      <c r="F418" s="73" t="str">
        <v>(.042 FULL) Go Pin Seat Fully</v>
      </c>
      <c r="G418" s="73" t="str">
        <v>(B), Mfg. Tol.</v>
      </c>
      <c r="H418" s="73" t="str">
        <v>(B), O.A.L.</v>
      </c>
      <c r="I418" s="73" t="str">
        <v>.001 or less =Pass</v>
      </c>
      <c r="J418" s="73" t="str">
        <v>.001 or less out of center = Pass</v>
      </c>
      <c r="K418" s="73" t="str">
        <v>.002 or Less = Pass</v>
      </c>
      <c r="L418" s="73" t="str">
        <v>.002 or Less out of center = Pass</v>
      </c>
      <c r="M418" s="73" t="str">
        <v>.005 to .015 = Pass</v>
      </c>
      <c r="N418" s="73" t="str">
        <v>.0125 Mean, Section</v>
      </c>
      <c r="O418" s="73" t="str">
        <v>.025 or Less in X &amp; Y=Pass</v>
      </c>
      <c r="P418" s="73" t="str">
        <v>.038 Mean</v>
      </c>
      <c r="Q418" s="73" t="str">
        <v>.063 MM = .0024 IN, See Image</v>
      </c>
      <c r="R418" s="73" t="str">
        <v>.063MM = .0024"</v>
      </c>
      <c r="S418" s="73" t="str">
        <v>.243 NO-GO, Unconstrained, Must Not Start</v>
      </c>
      <c r="T418" s="73" t="str">
        <v>@ Back Face &amp; ID, No Raised Edge</v>
      </c>
      <c r="U418" s="73" t="str">
        <v>@ Back Face &amp; OD, No Raised Edge</v>
      </c>
      <c r="V418" s="73" t="str">
        <v>@ ID &amp; FACE</v>
      </c>
      <c r="W418" s="73" t="str">
        <v>@ OD &amp; BACK FACE</v>
      </c>
      <c r="X418" s="73" t="str">
        <v>@ OD &amp; FACE</v>
      </c>
      <c r="Y418" s="73" t="str">
        <v>Across from slot</v>
      </c>
      <c r="Z418" s="73" t="str">
        <v>All Edge Breaks</v>
      </c>
      <c r="AA418" s="73" t="str">
        <v>Attached to bar stock</v>
      </c>
      <c r="AB418" s="73" t="str">
        <v xml:space="preserve">Back Turn Fillet Rad. </v>
      </c>
      <c r="AC418" s="73" t="str">
        <v>Balloon 1 (DWG FRM0105 Page 2, NV-27)</v>
      </c>
      <c r="AD418" s="73" t="str">
        <v>Balloon 1 (DWG FRM0105, NV-30)</v>
      </c>
      <c r="AE418" s="73" t="str">
        <v>Balloon 1 (P# 9890002-20) OL00429/A</v>
      </c>
      <c r="AF418" s="73" t="str">
        <v>Balloon 1, DWG#FRM0105</v>
      </c>
      <c r="AG418" s="73" t="str">
        <v>Balloon 11, See Image</v>
      </c>
      <c r="AH418" s="73" t="str">
        <v xml:space="preserve">Balloon 2 (DWG FRM0105 Page 2, NV-27) </v>
      </c>
      <c r="AI418" s="73" t="str">
        <v>Balloon 2 (DWG FRM0105, NV-30)</v>
      </c>
      <c r="AJ418" s="73" t="str">
        <v>Balloon 2 (P# 9890002-20)</v>
      </c>
      <c r="AK418" s="73" t="str">
        <v>Balloon 2, DWG#FRM0105</v>
      </c>
      <c r="AL418" s="73" t="str">
        <v>Balloon 2, DWG#FRM0105, See Image</v>
      </c>
      <c r="AM418" s="73" t="str">
        <v>Balloon 3 (DWG FRM0105, NV-30 Minor)</v>
      </c>
      <c r="AN418" s="73" t="str">
        <v>Balloon 3 (DWG FRM0105, NV-30)</v>
      </c>
      <c r="AO418" s="73" t="str">
        <v>Balloon 3 (P# 9890002-20)</v>
      </c>
      <c r="AP418" s="73" t="str">
        <v>Balloon 4</v>
      </c>
      <c r="AQ418" s="73" t="str">
        <v>Balloon 4 (P# 9890002-20)</v>
      </c>
      <c r="AR418" s="73" t="str">
        <v>Below Middle Band</v>
      </c>
      <c r="AS418" s="73" t="str">
        <v>Best Fit Pin, .003 or Less =Pass</v>
      </c>
      <c r="AT418" s="73" t="str">
        <v>Blank</v>
      </c>
      <c r="AU418" s="73" t="str">
        <v>Blank Turn Maj.</v>
      </c>
      <c r="AV418" s="73" t="str">
        <v>Blank Turn Maj. Mill Flt., OL4172</v>
      </c>
      <c r="AW418" s="73" t="str">
        <v>Blank Without .010 Slots</v>
      </c>
      <c r="AX418" s="73" t="str">
        <v>Blank Without .010 Slots, Section</v>
      </c>
      <c r="AY418" s="73" t="str">
        <v>Blank without thread</v>
      </c>
      <c r="AZ418" s="73" t="str">
        <v xml:space="preserve">Blank, Center of V Grv. </v>
      </c>
      <c r="BA418" s="73" t="str">
        <v>Blank, Check R adjacent Balloon 17</v>
      </c>
      <c r="BB418" s="73" t="str">
        <v>Blank, EXT. Feature</v>
      </c>
      <c r="BC418" s="73" t="str">
        <v>Blank, See Image, OL04335</v>
      </c>
      <c r="BD418" s="73" t="str">
        <v>Blank, See Image, OL04336</v>
      </c>
      <c r="BE418" s="73" t="str">
        <v xml:space="preserve">Blank, Thrd. </v>
      </c>
      <c r="BF418" s="73" t="str">
        <v>Blank, Turn Tip</v>
      </c>
      <c r="BG418" s="73" t="str">
        <v>Blank, Without Thrd.</v>
      </c>
      <c r="BH418" s="73" t="str">
        <v>Blank, Without Thread</v>
      </c>
      <c r="BI418" s="73" t="str">
        <v xml:space="preserve">Blunt Start Blend to Minor </v>
      </c>
      <c r="BJ418" s="73" t="str">
        <v>Calc., Use Go HEX</v>
      </c>
      <c r="BK418" s="73" t="str">
        <v>Can't dig into OD</v>
      </c>
      <c r="BL418" s="73" t="str">
        <v>Carbide Gauge</v>
      </c>
      <c r="BM418" s="73" t="str">
        <v xml:space="preserve">Center of V Grv. </v>
      </c>
      <c r="BN418" s="73" t="str">
        <v>Centered Less than .03 = Pass</v>
      </c>
      <c r="BO418" s="73" t="str">
        <v>Centered within .0005 or Less = Pass</v>
      </c>
      <c r="BP418" s="73" t="str">
        <v>Centered within .001 or Less = Pass</v>
      </c>
      <c r="BQ418" s="73" t="str">
        <v>Centered within .0254 or Less = Pass</v>
      </c>
      <c r="BR418" s="73" t="str">
        <v>Check close to Rod Slot</v>
      </c>
      <c r="BS418" s="73" t="str">
        <v>Check every other hole</v>
      </c>
      <c r="BT418" s="73" t="str">
        <v>Check Go over full length of slot.</v>
      </c>
      <c r="BU418" s="73" t="str">
        <v>Check Near Closed End</v>
      </c>
      <c r="BV418" s="73" t="str">
        <v>Check per Print View, Away from Rod Slot</v>
      </c>
      <c r="BW418" s="73" t="str">
        <v>Check to Balloon 30 Go Pin</v>
      </c>
      <c r="BX418" s="73" t="str">
        <v>Check with .2705 SET Pin Inside Part</v>
      </c>
      <c r="BY418" s="73" t="str">
        <v>Check with Hex Up</v>
      </c>
      <c r="BZ418" s="73" t="str">
        <v>CMM Blank</v>
      </c>
      <c r="CA418" s="73" t="str">
        <v>Confirm Full Radius</v>
      </c>
      <c r="CB418" s="73" t="str">
        <v>Constrained in fixture</v>
      </c>
      <c r="CC418" s="73" t="str">
        <v>Constrained with Ring</v>
      </c>
      <c r="CD418" s="73" t="str">
        <v>Constrained, See Image</v>
      </c>
      <c r="CE418" s="73" t="str">
        <v>Dim. "A"</v>
      </c>
      <c r="CF418" s="73" t="str">
        <v>Dim. "B"</v>
      </c>
      <c r="CG418" s="73" t="str">
        <v>Dim. "C"</v>
      </c>
      <c r="CH418" s="73" t="str">
        <v>Dim. "D", Whirl Blank</v>
      </c>
      <c r="CI418" s="73" t="str">
        <v>Dim. "G"</v>
      </c>
      <c r="CJ418" s="73" t="str">
        <v>Dim. E, Blank Turn Maj. &amp;  Mill Flt</v>
      </c>
      <c r="CK418" s="73" t="str">
        <v>Dim. E, Blank Turn Maj.&amp;  Mill Flt</v>
      </c>
      <c r="CL418" s="73" t="str">
        <v>Dim. H, Whirl Blank</v>
      </c>
      <c r="CM418" s="73" t="str">
        <v>Dim. J, 'Blank Turn Maj. &amp; Whirl Blank</v>
      </c>
      <c r="CN418" s="73" t="str">
        <v>Disk Drop Indicator Tip</v>
      </c>
      <c r="CO418" s="73" t="str">
        <v>DWG 100448-15, Balloon F_1</v>
      </c>
      <c r="CP418" s="73" t="str">
        <v>DWG 100448-15, OL02571</v>
      </c>
      <c r="CQ418" s="73" t="str">
        <v>DWG 100448-41</v>
      </c>
      <c r="CR418" s="73" t="str">
        <v>DWG 9890040, (10E),Section Part, OL01139</v>
      </c>
      <c r="CS418" s="73" t="str">
        <v>DWG 9890040, (10E),Section, OL01139</v>
      </c>
      <c r="CT418" s="73" t="str">
        <v>DWG 9890040, (11E)</v>
      </c>
      <c r="CU418" s="73" t="str">
        <v>DWG 9890040, (11E), Pins with Flats</v>
      </c>
      <c r="CV418" s="73" t="str">
        <v>DWG 9890040, (12E),  Pass=.002 or less</v>
      </c>
      <c r="CW418" s="73" t="str">
        <v>DWG 9890040, (12E), See Image</v>
      </c>
      <c r="CX418" s="73" t="str">
        <v>DWG 9890040, (1E), OL01431</v>
      </c>
      <c r="CY418" s="73" t="str">
        <v>DWG 9890040, (1E), OL01432</v>
      </c>
      <c r="CZ418" s="73" t="str">
        <v>DWG 9890040, (2E), OL01432</v>
      </c>
      <c r="DA418" s="73" t="str">
        <v>DWG 9890040, (3E)</v>
      </c>
      <c r="DB418" s="73" t="str">
        <v>DWG 9890040, (4E)</v>
      </c>
      <c r="DC418" s="73" t="str">
        <v>DWG 9890040, (5E), OL02336</v>
      </c>
      <c r="DD418" s="73" t="str">
        <v>DWG 9890040, (6E)</v>
      </c>
      <c r="DE418" s="73" t="str">
        <v>DWG 9890040, (7E)</v>
      </c>
      <c r="DF418" s="73" t="str">
        <v>DWG 9890040, (8E), OL01433</v>
      </c>
      <c r="DG418" s="73" t="str">
        <v>DWG 9890040, (8E), OL01433, Section</v>
      </c>
      <c r="DH418" s="73" t="str">
        <v>DWG 9890040, (9E), Close to Rod Slot</v>
      </c>
      <c r="DI418" s="73" t="str">
        <v>DWG 9890040, (9E),Close to Rod Slot</v>
      </c>
      <c r="DJ418" s="73" t="str">
        <v>DWG FRM0105 PAGE 2</v>
      </c>
      <c r="DK418" s="73" t="str">
        <v>DWG# 100448-41</v>
      </c>
      <c r="DL418" s="73" t="str">
        <v>DWG# 100448-44</v>
      </c>
      <c r="DM418" s="73" t="str">
        <v>DWG# 9890003  (1), Section OL00436/A</v>
      </c>
      <c r="DN418" s="73" t="str">
        <v>DWG# 9890003 (3), Ring Gauge Constrained</v>
      </c>
      <c r="DO418" s="73" t="str">
        <v>DWG# 9890003 (4), Section</v>
      </c>
      <c r="DP418" s="73" t="str">
        <v>DWG#100448-26, Balloon 1K, OL02350</v>
      </c>
      <c r="DQ418" s="73" t="str">
        <v>DWG#100448-26, Balloon 2K, OL02350</v>
      </c>
      <c r="DR418" s="73" t="str">
        <v>DWG#100448-26, Balloon 3K, OL02363</v>
      </c>
      <c r="DS418" s="73" t="str">
        <v>DWG#100448-26, Balloon 4K</v>
      </c>
      <c r="DT418" s="73" t="str">
        <v>DWG#100448-26, Balloon 5K, Section</v>
      </c>
      <c r="DU418" s="73" t="str">
        <v>DWG#100448-26, Balloon 6K</v>
      </c>
      <c r="DV418" s="73" t="str">
        <v>DWG#100448-26, Balloon 7K, Section</v>
      </c>
      <c r="DW418" s="73" t="str">
        <v>DWG#100448-26, Mfg. Tol.</v>
      </c>
      <c r="DX418" s="73" t="str">
        <v>DWG#9890003 (2) Ring Gauge Constrained</v>
      </c>
      <c r="DY418" s="73" t="str">
        <v>DWG#9890044</v>
      </c>
      <c r="DZ418" s="73" t="str">
        <v>DWG#9890044 .1985 to .2005=Pass</v>
      </c>
      <c r="EA418" s="73" t="str">
        <v>DWG#9890044 Overlay OL02441</v>
      </c>
      <c r="EB418" s="73" t="str">
        <v>DWG#9890044, OL02441</v>
      </c>
      <c r="EC418" s="73" t="str">
        <v>DWG#FRM0105</v>
      </c>
      <c r="ED418" s="73" t="str">
        <v>EXT.</v>
      </c>
      <c r="EE418" s="73" t="str">
        <v>EXT. Section, OL02460</v>
      </c>
      <c r="EF418" s="73" t="str">
        <v>EXT., OL04223</v>
      </c>
      <c r="EG418" s="73" t="str">
        <v>Flat Drop Indicator Tip</v>
      </c>
      <c r="EH418" s="73" t="str">
        <v>Full Go Pin, No Light, at Radius</v>
      </c>
      <c r="EI418" s="73" t="str">
        <v>Function Check</v>
      </c>
      <c r="EJ418" s="73" t="str">
        <v>GO Function Gauge</v>
      </c>
      <c r="EK418" s="73" t="str">
        <v>Go Gauge for Balloon 1 &amp; 4</v>
      </c>
      <c r="EL418" s="73" t="str">
        <v>Go Pin must pass through</v>
      </c>
      <c r="EM418" s="73" t="str">
        <v>Greater than .005 = Fail, Section</v>
      </c>
      <c r="EN418" s="73" t="str">
        <v>Greater than .025 out of center = Fail</v>
      </c>
      <c r="EO418" s="73" t="str">
        <v>Greater than 2.6 = Pass</v>
      </c>
      <c r="EP418" s="73" t="str">
        <v>Green = Pass, Red = Fail</v>
      </c>
      <c r="EQ418" s="73" t="str">
        <v>Hex Depth</v>
      </c>
      <c r="ER418" s="73" t="str">
        <v>Hex Minor</v>
      </c>
      <c r="ES418" s="73" t="str">
        <v>Hole Dia.</v>
      </c>
      <c r="ET418" s="73" t="str">
        <v>Hook or Disk Tip</v>
      </c>
      <c r="EU418" s="73" t="str">
        <v>ID Sphere Finish</v>
      </c>
      <c r="EV418" s="73" t="str">
        <v>ID/OD Both Sides, Diff. .002 or less = Pass</v>
      </c>
      <c r="EW418" s="73" t="str">
        <v>If Looks Big, Section</v>
      </c>
      <c r="EX418" s="73" t="str">
        <v>If Looks Small, Section</v>
      </c>
      <c r="EY418" s="73" t="str">
        <v>Insp. Close to Break Away, Mfg.Tol.</v>
      </c>
      <c r="EZ418" s="73" t="str">
        <v>INT.</v>
      </c>
      <c r="FA418" s="73" t="str">
        <v>INT. Section, OL02460</v>
      </c>
      <c r="FB418" s="73" t="str">
        <v>INT., OL04223</v>
      </c>
      <c r="FC418" s="73" t="str">
        <v>Intersect. of 7.7 &amp; R0.10</v>
      </c>
      <c r="FD418" s="73" t="str">
        <v>Intersect. of 8.79 and R.25 MAX</v>
      </c>
      <c r="FE418" s="73" t="str">
        <v>Keep Ind. Tip away from corner</v>
      </c>
      <c r="FF418" s="73" t="str">
        <v>L31</v>
      </c>
      <c r="FG418" s="73" t="str">
        <v>Laser Mark</v>
      </c>
      <c r="FH418" s="73" t="str">
        <v>LASER PER NOTE 4</v>
      </c>
      <c r="FI418" s="73" t="str">
        <v>LASER PER NOTE 4, Final Check 1 only</v>
      </c>
      <c r="FJ418" s="73" t="str">
        <v>Less than .002 out of center = Pass</v>
      </c>
      <c r="FK418" s="73" t="str">
        <v>Less than 2.75 = Pass, Section</v>
      </c>
      <c r="FL418" s="73" t="str">
        <v>List as pin. Not Calibrated</v>
      </c>
      <c r="FM418" s="73" t="str">
        <v>M9 X 1.25 BUTT See Comment Image</v>
      </c>
      <c r="FN418" s="73" t="str">
        <v>Manual Section</v>
      </c>
      <c r="FO418" s="73" t="str">
        <v>Max Deep .241 NO-GO =.42</v>
      </c>
      <c r="FP418" s="73" t="str">
        <v>MAX Depth of (Note 7) .241 NO-GO Pin</v>
      </c>
      <c r="FQ418" s="73" t="str">
        <v>Measure from Blue Line, See Image</v>
      </c>
      <c r="FR418" s="73" t="str">
        <v>Measure Width of Blue Area, See Image</v>
      </c>
      <c r="FS418" s="73" t="str">
        <v>Mfg. Tol</v>
      </c>
      <c r="FT418" s="73" t="str">
        <v>Mfg. Tol, See Image</v>
      </c>
      <c r="FU418" s="73" t="str">
        <v>Mfg. Tol.</v>
      </c>
      <c r="FV418" s="73" t="str">
        <v>Mfg. Tol. "A"</v>
      </c>
      <c r="FW418" s="73" t="str">
        <v>Mfg. Tol. (Zero on Gauge Full Dia. Lead)</v>
      </c>
      <c r="FX418" s="73" t="str">
        <v>Mfg. Tol. Balloon 11, See Image</v>
      </c>
      <c r="FY418" s="73" t="str">
        <v>Mfg. Tol. Balloon 4</v>
      </c>
      <c r="FZ418" s="73" t="str">
        <v>Mfg. Tol. Balloon 7</v>
      </c>
      <c r="GA418" s="73" t="str">
        <v xml:space="preserve">Mfg. Tol. C-Bore Face (Ballo 28) </v>
      </c>
      <c r="GB418" s="73" t="str">
        <v>Mfg. Tol. Section</v>
      </c>
      <c r="GC418" s="73" t="str">
        <v>Mfg. Tol. See Image</v>
      </c>
      <c r="GD418" s="73" t="str">
        <v>Mfg. Tol., 3 Places, Record MAX</v>
      </c>
      <c r="GE418" s="73" t="str">
        <v>Mfg. Tol., Balloon 11</v>
      </c>
      <c r="GF418" s="73" t="str">
        <v>Mfg. Tol., Balloon 7</v>
      </c>
      <c r="GG418" s="73" t="str">
        <v>Mfg. Tol., Blank</v>
      </c>
      <c r="GH418" s="73" t="str">
        <v>Mfg. Tol., Blank, Balloon 12</v>
      </c>
      <c r="GI418" s="73" t="str">
        <v>Mfg. Tol., Blend to SØ.320</v>
      </c>
      <c r="GJ418" s="73" t="str">
        <v>Mfg. Tol., Calculation</v>
      </c>
      <c r="GK418" s="73" t="str">
        <v>Mfg. Tol., For Mill Fixture</v>
      </c>
      <c r="GL418" s="73" t="str">
        <v>Mfg. Tol., L32</v>
      </c>
      <c r="GM418" s="73" t="str">
        <v>Mfg. Tol., L33</v>
      </c>
      <c r="GN418" s="73" t="str">
        <v>Mfg. Tol., No Tool Marks</v>
      </c>
      <c r="GO418" s="73" t="str">
        <v>Mfg. Tol., OL03361</v>
      </c>
      <c r="GP418" s="73" t="str">
        <v>Mfg. Tol., Record off center value</v>
      </c>
      <c r="GQ418" s="73" t="str">
        <v>Mfg. Tol., Same 3 Places, Record MIN</v>
      </c>
      <c r="GR418" s="73" t="str">
        <v>Mfg. Tol., Section</v>
      </c>
      <c r="GS418" s="73" t="str">
        <v>Mfg. Tol., Section B-B</v>
      </c>
      <c r="GT418" s="73" t="str">
        <v>Mfg. Tol., Section, OL03361</v>
      </c>
      <c r="GU418" s="73" t="str">
        <v>Mfg. Tol., Section, Per Note 2</v>
      </c>
      <c r="GV418" s="73" t="str">
        <v>Mfg. Tol., See Image</v>
      </c>
      <c r="GW418" s="73" t="str">
        <v>Mfg. Tol., See Image, Bore in Blue</v>
      </c>
      <c r="GX418" s="73" t="str">
        <v>Mfg. Tol., See Image, Hook Tip</v>
      </c>
      <c r="GY418" s="73" t="str">
        <v>Mfg. Tol., Sharp Okay No Burr</v>
      </c>
      <c r="GZ418" s="73" t="str">
        <v>Mfg. Tol., Threadless Blank</v>
      </c>
      <c r="HA418" s="73" t="str">
        <v>Mfg.Tol.</v>
      </c>
      <c r="HB418" s="73" t="str">
        <v>Mgf. To., T.S.C.</v>
      </c>
      <c r="HC418" s="73" t="str">
        <v>Milled Feature</v>
      </c>
      <c r="HD418" s="73" t="str">
        <v>Milled Feature, OL04045</v>
      </c>
      <c r="HE418" s="73" t="str">
        <v>More than .0005 out of center = Fail</v>
      </c>
      <c r="HF418" s="73" t="str">
        <v>Must Pass Through</v>
      </c>
      <c r="HG418" s="73" t="str">
        <v>Must pass through gauge</v>
      </c>
      <c r="HH418" s="73" t="str">
        <v>Must Pass Through Go Gauge</v>
      </c>
      <c r="HI418" s="73" t="str">
        <v>Must Pass, See Image.</v>
      </c>
      <c r="HJ418" s="73" t="str">
        <v>NA</v>
      </c>
      <c r="HK418" s="73" t="str">
        <v>Narrow Area</v>
      </c>
      <c r="HL418" s="73" t="str">
        <v>Near Balloon 21</v>
      </c>
      <c r="HM418" s="73" t="str">
        <v>Near Datum B</v>
      </c>
      <c r="HN418" s="73" t="str">
        <v>Neck Dia.</v>
      </c>
      <c r="HO418" s="73" t="str">
        <v>Neck to Head Rad.</v>
      </c>
      <c r="HP418" s="73" t="str">
        <v>No Copper Deposits Allowed</v>
      </c>
      <c r="HQ418" s="73" t="str">
        <v>No Section</v>
      </c>
      <c r="HR418" s="73" t="str">
        <v>No Section, .01 to .014 = Pass</v>
      </c>
      <c r="HS418" s="73" t="str">
        <v>No Section, Rotate Part</v>
      </c>
      <c r="HT418" s="73" t="str">
        <v>No Section, See Image</v>
      </c>
      <c r="HU418" s="73" t="str">
        <v>No Slot, Section B-B</v>
      </c>
      <c r="HV418" s="73" t="str">
        <v>No visual step = Pass</v>
      </c>
      <c r="HW418" s="73" t="str">
        <v>Not to exceed .95 Deep</v>
      </c>
      <c r="HX418" s="73" t="str">
        <v>Note 1</v>
      </c>
      <c r="HY418" s="73" t="str">
        <v>OL00333/A</v>
      </c>
      <c r="HZ418" s="73" t="str">
        <v>OL00519</v>
      </c>
      <c r="IA418" s="73" t="str">
        <v>OL00520</v>
      </c>
      <c r="IB418" s="73" t="str">
        <v>OL00529</v>
      </c>
      <c r="IC418" s="73" t="str">
        <v>OL00542</v>
      </c>
      <c r="ID418" s="73" t="str">
        <v>OL00724</v>
      </c>
      <c r="IE418" s="73" t="str">
        <v>OL01250</v>
      </c>
      <c r="IF418" s="73" t="str">
        <v>OL01869, Threadless Blank</v>
      </c>
      <c r="IG418" s="73" t="str">
        <v>OL01870, Section</v>
      </c>
      <c r="IH418" s="73" t="str">
        <v>OL02255</v>
      </c>
      <c r="II418" s="73" t="str">
        <v>OL02255, Mfg. Tol.</v>
      </c>
      <c r="IJ418" s="73" t="str">
        <v>OL02302</v>
      </c>
      <c r="IK418" s="73" t="str">
        <v xml:space="preserve">OL02318  needed per image instructions </v>
      </c>
      <c r="IL418" s="73" t="str">
        <v>OL02556</v>
      </c>
      <c r="IM418" s="73" t="str">
        <v>OL02557</v>
      </c>
      <c r="IN418" s="73" t="str">
        <v>OL02567</v>
      </c>
      <c r="IO418" s="73" t="str">
        <v>OL02653</v>
      </c>
      <c r="IP418" s="73" t="str">
        <v>OL02718</v>
      </c>
      <c r="IQ418" s="73" t="str">
        <v>OL02841</v>
      </c>
      <c r="IR418" s="73" t="str">
        <v>OL02842</v>
      </c>
      <c r="IS418" s="73" t="str">
        <v>OL02844</v>
      </c>
      <c r="IT418" s="73" t="str">
        <v>OL02871</v>
      </c>
      <c r="IU418" s="73" t="str">
        <v>OL02887</v>
      </c>
      <c r="IV418" s="73" t="str">
        <v>OL03500</v>
      </c>
      <c r="IW418" s="73" t="str">
        <v>OL03766</v>
      </c>
      <c r="IX418" s="73" t="str">
        <v>OL03868</v>
      </c>
      <c r="IY418" s="73" t="str">
        <v>OL03869</v>
      </c>
      <c r="IZ418" s="73" t="str">
        <v>OL03870</v>
      </c>
      <c r="JA418" s="73" t="str">
        <v>OL03873, DWG# 100448-44</v>
      </c>
      <c r="JB418" s="73" t="str">
        <v>OL03949</v>
      </c>
      <c r="JC418" s="73" t="str">
        <v xml:space="preserve">OL04043, Section </v>
      </c>
      <c r="JD418" s="73" t="str">
        <v xml:space="preserve">OL04044, Section </v>
      </c>
      <c r="JE418" s="73" t="str">
        <v>OL04045</v>
      </c>
      <c r="JF418" s="73" t="str">
        <v>OL04045, Milled Feature</v>
      </c>
      <c r="JG418" s="73" t="str">
        <v>OL04063</v>
      </c>
      <c r="JH418" s="73" t="str">
        <v>OL04064</v>
      </c>
      <c r="JI418" s="73" t="str">
        <v>OL04065</v>
      </c>
      <c r="JJ418" s="73" t="str">
        <v>OL04181</v>
      </c>
      <c r="JK418" s="73" t="str">
        <v>OL04218</v>
      </c>
      <c r="JL418" s="73" t="str">
        <v>OL04224, See Image</v>
      </c>
      <c r="JM418" s="73" t="str">
        <v>OL04374</v>
      </c>
      <c r="JN418" s="73" t="str">
        <v>OL04375, Section M-M</v>
      </c>
      <c r="JO418" s="73" t="str">
        <v>OL04376, Section M-M</v>
      </c>
      <c r="JP418" s="73" t="str">
        <v>OL04443</v>
      </c>
      <c r="JQ418" s="73" t="str">
        <v>OL04444</v>
      </c>
      <c r="JR418" s="73" t="str">
        <v>OL05000</v>
      </c>
      <c r="JS418" s="73" t="str">
        <v>One side of slot</v>
      </c>
      <c r="JT418" s="73" t="str">
        <v>Other side of slot</v>
      </c>
      <c r="JU418" s="73" t="str">
        <v>Out of center more than .002 = Fail</v>
      </c>
      <c r="JV418" s="73" t="str">
        <v>Out of center more than.002 = Fail</v>
      </c>
      <c r="JW418" s="73" t="str">
        <v>Overlay OL02713</v>
      </c>
      <c r="JX418" s="73" t="str">
        <v>Overlay OL02714</v>
      </c>
      <c r="JY418" s="73" t="str">
        <v>Overlay OL02718</v>
      </c>
      <c r="JZ418" s="73" t="str">
        <v>Overlay OL03831, Mfg. Tol.</v>
      </c>
      <c r="KA418" s="73" t="str">
        <v>Part Without Slots</v>
      </c>
      <c r="KB418" s="73" t="str">
        <v>Part Without Slots, See Image</v>
      </c>
      <c r="KC418" s="73" t="str">
        <v xml:space="preserve">Pass = .0254 or Less </v>
      </c>
      <c r="KD418" s="73" t="str">
        <v>PD MIN = 4.361, PD MAX = 4.456</v>
      </c>
      <c r="KE418" s="73" t="str">
        <v>Per Balloon 2 Note</v>
      </c>
      <c r="KF418" s="73" t="str">
        <v>Per drawing note(s) 8.</v>
      </c>
      <c r="KG418" s="73" t="str">
        <v>Point or Sphere Tip</v>
      </c>
      <c r="KH418" s="73" t="str">
        <v>Point Tip</v>
      </c>
      <c r="KI418" s="73" t="str">
        <v>R.9 to R1.1 = Pass, See Image</v>
      </c>
      <c r="KJ418" s="73" t="str">
        <v>Ram Construction</v>
      </c>
      <c r="KK418" s="73" t="str">
        <v>Record Same Pass / Fail All Balloons</v>
      </c>
      <c r="KL418" s="73" t="str">
        <v>Ref. Balloon 1</v>
      </c>
      <c r="KM418" s="73" t="str">
        <v>Ref. Balloon 12</v>
      </c>
      <c r="KN418" s="73" t="str">
        <v>Ref. Balloon 13, 100% AQL</v>
      </c>
      <c r="KO418" s="73" t="str">
        <v>Ref. Balloon 2</v>
      </c>
      <c r="KP418" s="73" t="str">
        <v>Ref. Balloon 21, 100% AQL</v>
      </c>
      <c r="KQ418" s="73" t="str">
        <v>Ref. Balloon 4</v>
      </c>
      <c r="KR418" s="73" t="str">
        <v>Ref. Balloon 7</v>
      </c>
      <c r="KS418" s="73" t="str">
        <v>Ref. Balloon 8</v>
      </c>
      <c r="KT418" s="73" t="str">
        <v>Relieved Pin Gauges 09236 &amp; 09235</v>
      </c>
      <c r="KU418" s="73" t="str">
        <v>Rotate Part</v>
      </c>
      <c r="KV418" s="73" t="str">
        <v>Rotate Part, See Image</v>
      </c>
      <c r="KW418" s="73" t="str">
        <v>Same as Root Radius</v>
      </c>
      <c r="KX418" s="73" t="str">
        <v>Section</v>
      </c>
      <c r="KY418" s="73" t="str">
        <v>Section B-B</v>
      </c>
      <c r="KZ418" s="73" t="str">
        <v>Section B-B, Distance Between Grooves</v>
      </c>
      <c r="LA418" s="73" t="str">
        <v>Section C-C</v>
      </c>
      <c r="LB418" s="73" t="str">
        <v>Section Part</v>
      </c>
      <c r="LC418" s="73" t="str">
        <v>Section Part, Measured from Opposite Face</v>
      </c>
      <c r="LD418" s="73" t="str">
        <v>Section, Broachless Blank</v>
      </c>
      <c r="LE418" s="73" t="str">
        <v>Section, EXT. Sphere Location.</v>
      </c>
      <c r="LF418" s="73" t="str">
        <v>Section, Hex Cham. Ang.</v>
      </c>
      <c r="LG418" s="73" t="str">
        <v>Section, Hex Fillet Rad.</v>
      </c>
      <c r="LH418" s="73" t="str">
        <v>Section, INT. Feature</v>
      </c>
      <c r="LI418" s="73" t="str">
        <v>Section, INT. Sphere Location.</v>
      </c>
      <c r="LJ418" s="73" t="str">
        <v>Section, Mfg. Tol.</v>
      </c>
      <c r="LK418" s="73" t="str">
        <v>Section, Mfg. Tol., See Image</v>
      </c>
      <c r="LL418" s="73" t="str">
        <v>Section, OL00486</v>
      </c>
      <c r="LM418" s="73" t="str">
        <v>Section, OL00542</v>
      </c>
      <c r="LN418" s="73" t="str">
        <v>Section, OL00543</v>
      </c>
      <c r="LO418" s="73" t="str">
        <v>Section, OL00544</v>
      </c>
      <c r="LP418" s="73" t="str">
        <v>Section, OL00545</v>
      </c>
      <c r="LQ418" s="73" t="str">
        <v>Section, OL00546</v>
      </c>
      <c r="LR418" s="73" t="str">
        <v>Section, OL00547</v>
      </c>
      <c r="LS418" s="73" t="str">
        <v>Section, OL00555</v>
      </c>
      <c r="LT418" s="73" t="str">
        <v>Section, OL00725</v>
      </c>
      <c r="LU418" s="73" t="str">
        <v>Section, OL01430</v>
      </c>
      <c r="LV418" s="73" t="str">
        <v>Section, OL01434</v>
      </c>
      <c r="LW418" s="73" t="str">
        <v>Section, OL01435</v>
      </c>
      <c r="LX418" s="73" t="str">
        <v>Section, OL01807</v>
      </c>
      <c r="LY418" s="73" t="str">
        <v>Section, OL01830</v>
      </c>
      <c r="LZ418" s="73" t="str">
        <v>Section, OL02351</v>
      </c>
      <c r="MA418" s="73" t="str">
        <v>Section, OL02519</v>
      </c>
      <c r="MB418" s="73" t="str">
        <v>Section, OL02520</v>
      </c>
      <c r="MC418" s="73" t="str">
        <v>Section, OL02522</v>
      </c>
      <c r="MD418" s="73" t="str">
        <v>Section, OL02540</v>
      </c>
      <c r="ME418" s="73" t="str">
        <v>Section, OL02541</v>
      </c>
      <c r="MF418" s="73" t="str">
        <v>Section, OL02552</v>
      </c>
      <c r="MG418" s="73" t="str">
        <v>Section, OL02553</v>
      </c>
      <c r="MH418" s="73" t="str">
        <v>Section, OL02554</v>
      </c>
      <c r="MI418" s="73" t="str">
        <v>Section, OL02555</v>
      </c>
      <c r="MJ418" s="73" t="str">
        <v>Section, OL02558</v>
      </c>
      <c r="MK418" s="73" t="str">
        <v>Section, OL02559</v>
      </c>
      <c r="ML418" s="73" t="str">
        <v>Section, OL02560</v>
      </c>
      <c r="MM418" s="73" t="str">
        <v>Section, OL02619</v>
      </c>
      <c r="MN418" s="73" t="str">
        <v>Section, OL02620</v>
      </c>
      <c r="MO418" s="73" t="str">
        <v>Section, OL02621</v>
      </c>
      <c r="MP418" s="73" t="str">
        <v>Section, OL02622</v>
      </c>
      <c r="MQ418" s="73" t="str">
        <v>Section, OL02623</v>
      </c>
      <c r="MR418" s="73" t="str">
        <v>Section, OL02624</v>
      </c>
      <c r="MS418" s="73" t="str">
        <v>Section, OL02652</v>
      </c>
      <c r="MT418" s="73" t="str">
        <v>Section, OL02680</v>
      </c>
      <c r="MU418" s="73" t="str">
        <v>Section, OL02793</v>
      </c>
      <c r="MV418" s="73" t="str">
        <v>Section, OL02823</v>
      </c>
      <c r="MW418" s="73" t="str">
        <v>Section, OL02843</v>
      </c>
      <c r="MX418" s="73" t="str">
        <v>Section, OL03026, Ext.</v>
      </c>
      <c r="MY418" s="73" t="str">
        <v>Section, OL03026, Int.</v>
      </c>
      <c r="MZ418" s="73" t="str">
        <v>Section, OL03570, DWG# 100448-41</v>
      </c>
      <c r="NA418" s="73" t="str">
        <v>Section, OL03781</v>
      </c>
      <c r="NB418" s="73" t="str">
        <v>Section, OL03911</v>
      </c>
      <c r="NC418" s="73" t="str">
        <v>Section, OL03912</v>
      </c>
      <c r="ND418" s="73" t="str">
        <v>Section, OL03928</v>
      </c>
      <c r="NE418" s="73" t="str">
        <v>Section, OL03929</v>
      </c>
      <c r="NF418" s="73" t="str">
        <v>Section, OL04030</v>
      </c>
      <c r="NG418" s="73" t="str">
        <v>Section, OL04037</v>
      </c>
      <c r="NH418" s="73" t="str">
        <v>Section, OL04038</v>
      </c>
      <c r="NI418" s="73" t="str">
        <v>Section, OL04046</v>
      </c>
      <c r="NJ418" s="73" t="str">
        <v>Section, OL04065</v>
      </c>
      <c r="NK418" s="73" t="str">
        <v>Section, OL04066</v>
      </c>
      <c r="NL418" s="73" t="str">
        <v>Section, OL04067</v>
      </c>
      <c r="NM418" s="73" t="str">
        <v>Section, OL04069</v>
      </c>
      <c r="NN418" s="73" t="str">
        <v>Section, OL04071</v>
      </c>
      <c r="NO418" s="73" t="str">
        <v>Section, OL04173</v>
      </c>
      <c r="NP418" s="73" t="str">
        <v>Section, OL04174</v>
      </c>
      <c r="NQ418" s="73" t="str">
        <v>Section, OL04214</v>
      </c>
      <c r="NR418" s="73" t="str">
        <v>Section, OL04215</v>
      </c>
      <c r="NS418" s="73" t="str">
        <v>Section, OL04216</v>
      </c>
      <c r="NT418" s="73" t="str">
        <v>Section, OL04217</v>
      </c>
      <c r="NU418" s="73" t="str">
        <v>Section, Overlay OL02716</v>
      </c>
      <c r="NV418" s="73" t="str">
        <v>Section, Overlay OL02717</v>
      </c>
      <c r="NW418" s="73" t="str">
        <v>Section, See Image</v>
      </c>
      <c r="NX418" s="73" t="str">
        <v>Section, See Image, DWG# 100448-41</v>
      </c>
      <c r="NY418" s="73" t="str">
        <v>Section, Without Sots</v>
      </c>
      <c r="NZ418" s="73" t="str">
        <v>See Comments Sheet</v>
      </c>
      <c r="OA418" s="73" t="str">
        <v>See Comments Sheet, OL02318</v>
      </c>
      <c r="OB418" s="73" t="str">
        <v>See Image</v>
      </c>
      <c r="OC418" s="73" t="str">
        <v>See Image, .005 or Less = Pass</v>
      </c>
      <c r="OD418" s="73" t="str">
        <v>See Image, Check Near Radius</v>
      </c>
      <c r="OE418" s="73" t="str">
        <v>See Image, Constrained</v>
      </c>
      <c r="OF418" s="73" t="str">
        <v>See Image, Distance Between Flats</v>
      </c>
      <c r="OG418" s="73" t="str">
        <v xml:space="preserve">See Image, Mfg. Tol, Section A-A </v>
      </c>
      <c r="OH418" s="73" t="str">
        <v>See image, Mfg. Tol.</v>
      </c>
      <c r="OI418" s="73" t="str">
        <v>See Image, Mic. Across Flats</v>
      </c>
      <c r="OJ418" s="73" t="str">
        <v>See Image, OL02850</v>
      </c>
      <c r="OK418" s="73" t="str">
        <v>See Image, OL02880</v>
      </c>
      <c r="OL418" s="73" t="str">
        <v>See Image, OL03926</v>
      </c>
      <c r="OM418" s="73" t="str">
        <v>See Image, OL03927</v>
      </c>
      <c r="ON418" s="73" t="str">
        <v>See Image, OL04003</v>
      </c>
      <c r="OO418" s="73" t="str">
        <v>'See Image, OL04342,  Best Fit Joe Block</v>
      </c>
      <c r="OP418" s="73" t="str">
        <v>See Image, OL04342,  Blank</v>
      </c>
      <c r="OQ418" s="73" t="str">
        <v>See Image, OL04342, Blank</v>
      </c>
      <c r="OR418" s="73" t="str">
        <v>See Image, OL04343, Blank</v>
      </c>
      <c r="OS418" s="73" t="str">
        <v>See Image, Pass = .002 or Less</v>
      </c>
      <c r="OT418" s="73" t="str">
        <v>See Image, Rcd. MAX</v>
      </c>
      <c r="OU418" s="73" t="str">
        <v>See Image, Rcd. MIN</v>
      </c>
      <c r="OV418" s="73" t="str">
        <v>See Image, Section</v>
      </c>
      <c r="OW418" s="73" t="str">
        <v>See Image, Section A-A</v>
      </c>
      <c r="OX418" s="73" t="str">
        <v>See Image, Section B-B</v>
      </c>
      <c r="OY418" s="73" t="str">
        <v>See Image, Section B-B, TSC</v>
      </c>
      <c r="OZ418" s="73" t="str">
        <v>See Image, Shank Drawing # 18000-XX-XX A</v>
      </c>
      <c r="PA418" s="73" t="str">
        <v>Sequencial Laser 01, 120 Per Print</v>
      </c>
      <c r="PB418" s="73" t="str">
        <v>Set to .202, Zero on Thread Lead</v>
      </c>
      <c r="PC418" s="73" t="str">
        <v>Sharp OK, No Burr</v>
      </c>
      <c r="PD418" s="73" t="str">
        <v>Sharp OK, No Raised Edge, See Image</v>
      </c>
      <c r="PE418" s="73" t="str">
        <v>Sharp OK, No Raised Edges</v>
      </c>
      <c r="PF418" s="73" t="str">
        <v>Sharp okay no raised edge</v>
      </c>
      <c r="PG418" s="73" t="str">
        <v>Sharp Okay, No Burr</v>
      </c>
      <c r="PH418" s="73" t="str">
        <v>Sharp Okay, No Raised Edge</v>
      </c>
      <c r="PI418" s="73" t="str">
        <v>Sharp Okay, No Raised Edges,</v>
      </c>
      <c r="PJ418" s="73" t="str">
        <v>Sharp Okay, See Image</v>
      </c>
      <c r="PK418" s="73" t="str">
        <v xml:space="preserve">Start of Radius @ .195 </v>
      </c>
      <c r="PL418" s="73" t="str">
        <v xml:space="preserve">Start of Radius @ .21 </v>
      </c>
      <c r="PM418" s="73" t="str">
        <v xml:space="preserve">T.S.C. </v>
      </c>
      <c r="PN418" s="73" t="str">
        <v>Tangent Point</v>
      </c>
      <c r="PO418" s="73" t="str">
        <v>Tangent point of R.50</v>
      </c>
      <c r="PP418" s="73" t="str">
        <v>Taper Check, Mfg.Tol.</v>
      </c>
      <c r="PQ418" s="73" t="str">
        <v>Taper Check, Mfg.Tol., See Image</v>
      </c>
      <c r="PR418" s="73" t="str">
        <v>Thrd. Minor Ø</v>
      </c>
      <c r="PS418" s="73" t="str">
        <v>Thrd. Relief Ø</v>
      </c>
      <c r="PT418" s="73" t="str">
        <v>Threadless Blank</v>
      </c>
      <c r="PU418" s="73" t="str">
        <v>Threadless Blank, From Major Ø</v>
      </c>
      <c r="PV418" s="73" t="str">
        <v>Threadless Blank, Mfg. Tol.</v>
      </c>
      <c r="PW418" s="73" t="str">
        <v>Threadless Blank, Thrd. to Neck Rad.</v>
      </c>
      <c r="PX418" s="73" t="str">
        <v>Thredless Blank</v>
      </c>
      <c r="PY418" s="73" t="str">
        <v>To center of R.005</v>
      </c>
      <c r="PZ418" s="73" t="str">
        <v>Torx Min. Dia.</v>
      </c>
      <c r="QA418" s="73" t="str">
        <v>Turn Ø Free of Mill Marks</v>
      </c>
      <c r="QB418" s="73" t="str">
        <v>Use (Full) GO Hex</v>
      </c>
      <c r="QC418" s="73" t="str">
        <v>Use Balloon 1 FULL Gauge</v>
      </c>
      <c r="QD418" s="73" t="str">
        <v>Use Balloon 9 FULL GO</v>
      </c>
      <c r="QE418" s="73" t="str">
        <v>Use Best Fit Pin</v>
      </c>
      <c r="QF418" s="73" t="str">
        <v>Use Disk Tip</v>
      </c>
      <c r="QG418" s="73" t="str">
        <v>Use flat bottomed indicator tip.</v>
      </c>
      <c r="QH418" s="73" t="str">
        <v xml:space="preserve">Use Full .093 Go Hex </v>
      </c>
      <c r="QI418" s="73" t="str">
        <v xml:space="preserve">Use Full .0930 Go Hex </v>
      </c>
      <c r="QJ418" s="73" t="str">
        <v>Use Full .1235 Go Hex</v>
      </c>
      <c r="QK418" s="73" t="str">
        <v>Use Gauge K2-98-8019-04, See Image</v>
      </c>
      <c r="QL418" s="73" t="str">
        <v>Use large flat indicator tip</v>
      </c>
      <c r="QM418" s="73" t="str">
        <v>Use Pins.3330/.3350, See Image MAX NO-GO</v>
      </c>
      <c r="QN418" s="73" t="str">
        <v>Use Pointed Drop Indicator Tip</v>
      </c>
      <c r="QO418" s="73" t="str">
        <v>V-Block</v>
      </c>
      <c r="QP418" s="73" t="str">
        <v>V-Block,  AMB for 13</v>
      </c>
      <c r="QQ418" s="73" t="str">
        <v>V-Block,  Hex Cham. Dia.</v>
      </c>
      <c r="QR418" s="73" t="str">
        <v>V-Block, Hex Depth</v>
      </c>
      <c r="QS418" s="73" t="str">
        <v>VBU Gauge</v>
      </c>
      <c r="QT418" s="73" t="str">
        <v>Visibally smaller than HEX=Pass</v>
      </c>
      <c r="QU418" s="73" t="str">
        <v>Visual Per Drawing</v>
      </c>
      <c r="QV418" s="73" t="str">
        <v>Whirl Blank</v>
      </c>
      <c r="QW418" s="73" t="str">
        <v xml:space="preserve">Whirl Blank </v>
      </c>
      <c r="QX418" s="73" t="str">
        <v>Whirl Blank, Neck Rad. End to Head CL</v>
      </c>
      <c r="QY418" s="73" t="str">
        <v>Whirl Blank, Nose Start Dia.</v>
      </c>
      <c r="QZ418" s="73" t="str">
        <v>Whirl Blank, Nose Start Dist.</v>
      </c>
      <c r="RA418" s="73" t="str">
        <v>Whirl Blank, Thrd. Minor</v>
      </c>
      <c r="RB418" s="73" t="str">
        <v>Whirl Blank, Thrd. Pullout Dia.</v>
      </c>
      <c r="RC418" s="73" t="str">
        <v>Whole Part, Removal is at Assy. Level</v>
      </c>
      <c r="RD418" s="73" t="str">
        <v>Wide Area</v>
      </c>
      <c r="RE418" s="73" t="str">
        <v>Zero on End of Go Gauge</v>
      </c>
    </row>
    <row r="419" spans="1:473">
      <c r="A419" s="73" t="s">
        <v>270</v>
      </c>
      <c r="C419" s="73" t="str" cm="1">
        <f t="array" ref="C419:RE419">TRANSPOSE(_xlfn._xlws.SORT(_xlfn._xlws.FILTER($A$2:$A$600,ISNUMBER(SEARCH('PartLib Table'!M426,$A$2:$A$600)),"not found")))</f>
        <v xml:space="preserve"> 'C', Whirl Blank</v>
      </c>
      <c r="D419" s="73" t="str">
        <v xml:space="preserve"> See Image, Constrained</v>
      </c>
      <c r="E419" s="73" t="str">
        <v>(.04 to .12 range = Pass)</v>
      </c>
      <c r="F419" s="73" t="str">
        <v>(.042 FULL) Go Pin Seat Fully</v>
      </c>
      <c r="G419" s="73" t="str">
        <v>(B), Mfg. Tol.</v>
      </c>
      <c r="H419" s="73" t="str">
        <v>(B), O.A.L.</v>
      </c>
      <c r="I419" s="73" t="str">
        <v>.001 or less =Pass</v>
      </c>
      <c r="J419" s="73" t="str">
        <v>.001 or less out of center = Pass</v>
      </c>
      <c r="K419" s="73" t="str">
        <v>.002 or Less = Pass</v>
      </c>
      <c r="L419" s="73" t="str">
        <v>.002 or Less out of center = Pass</v>
      </c>
      <c r="M419" s="73" t="str">
        <v>.005 to .015 = Pass</v>
      </c>
      <c r="N419" s="73" t="str">
        <v>.0125 Mean, Section</v>
      </c>
      <c r="O419" s="73" t="str">
        <v>.025 or Less in X &amp; Y=Pass</v>
      </c>
      <c r="P419" s="73" t="str">
        <v>.038 Mean</v>
      </c>
      <c r="Q419" s="73" t="str">
        <v>.063 MM = .0024 IN, See Image</v>
      </c>
      <c r="R419" s="73" t="str">
        <v>.063MM = .0024"</v>
      </c>
      <c r="S419" s="73" t="str">
        <v>.243 NO-GO, Unconstrained, Must Not Start</v>
      </c>
      <c r="T419" s="73" t="str">
        <v>@ Back Face &amp; ID, No Raised Edge</v>
      </c>
      <c r="U419" s="73" t="str">
        <v>@ Back Face &amp; OD, No Raised Edge</v>
      </c>
      <c r="V419" s="73" t="str">
        <v>@ ID &amp; FACE</v>
      </c>
      <c r="W419" s="73" t="str">
        <v>@ OD &amp; BACK FACE</v>
      </c>
      <c r="X419" s="73" t="str">
        <v>@ OD &amp; FACE</v>
      </c>
      <c r="Y419" s="73" t="str">
        <v>Across from slot</v>
      </c>
      <c r="Z419" s="73" t="str">
        <v>All Edge Breaks</v>
      </c>
      <c r="AA419" s="73" t="str">
        <v>Attached to bar stock</v>
      </c>
      <c r="AB419" s="73" t="str">
        <v xml:space="preserve">Back Turn Fillet Rad. </v>
      </c>
      <c r="AC419" s="73" t="str">
        <v>Balloon 1 (DWG FRM0105 Page 2, NV-27)</v>
      </c>
      <c r="AD419" s="73" t="str">
        <v>Balloon 1 (DWG FRM0105, NV-30)</v>
      </c>
      <c r="AE419" s="73" t="str">
        <v>Balloon 1 (P# 9890002-20) OL00429/A</v>
      </c>
      <c r="AF419" s="73" t="str">
        <v>Balloon 1, DWG#FRM0105</v>
      </c>
      <c r="AG419" s="73" t="str">
        <v>Balloon 11, See Image</v>
      </c>
      <c r="AH419" s="73" t="str">
        <v xml:space="preserve">Balloon 2 (DWG FRM0105 Page 2, NV-27) </v>
      </c>
      <c r="AI419" s="73" t="str">
        <v>Balloon 2 (DWG FRM0105, NV-30)</v>
      </c>
      <c r="AJ419" s="73" t="str">
        <v>Balloon 2 (P# 9890002-20)</v>
      </c>
      <c r="AK419" s="73" t="str">
        <v>Balloon 2, DWG#FRM0105</v>
      </c>
      <c r="AL419" s="73" t="str">
        <v>Balloon 2, DWG#FRM0105, See Image</v>
      </c>
      <c r="AM419" s="73" t="str">
        <v>Balloon 3 (DWG FRM0105, NV-30 Minor)</v>
      </c>
      <c r="AN419" s="73" t="str">
        <v>Balloon 3 (DWG FRM0105, NV-30)</v>
      </c>
      <c r="AO419" s="73" t="str">
        <v>Balloon 3 (P# 9890002-20)</v>
      </c>
      <c r="AP419" s="73" t="str">
        <v>Balloon 4</v>
      </c>
      <c r="AQ419" s="73" t="str">
        <v>Balloon 4 (P# 9890002-20)</v>
      </c>
      <c r="AR419" s="73" t="str">
        <v>Below Middle Band</v>
      </c>
      <c r="AS419" s="73" t="str">
        <v>Best Fit Pin, .003 or Less =Pass</v>
      </c>
      <c r="AT419" s="73" t="str">
        <v>Blank</v>
      </c>
      <c r="AU419" s="73" t="str">
        <v>Blank Turn Maj.</v>
      </c>
      <c r="AV419" s="73" t="str">
        <v>Blank Turn Maj. Mill Flt., OL4172</v>
      </c>
      <c r="AW419" s="73" t="str">
        <v>Blank Without .010 Slots</v>
      </c>
      <c r="AX419" s="73" t="str">
        <v>Blank Without .010 Slots, Section</v>
      </c>
      <c r="AY419" s="73" t="str">
        <v>Blank without thread</v>
      </c>
      <c r="AZ419" s="73" t="str">
        <v xml:space="preserve">Blank, Center of V Grv. </v>
      </c>
      <c r="BA419" s="73" t="str">
        <v>Blank, Check R adjacent Balloon 17</v>
      </c>
      <c r="BB419" s="73" t="str">
        <v>Blank, EXT. Feature</v>
      </c>
      <c r="BC419" s="73" t="str">
        <v>Blank, See Image, OL04335</v>
      </c>
      <c r="BD419" s="73" t="str">
        <v>Blank, See Image, OL04336</v>
      </c>
      <c r="BE419" s="73" t="str">
        <v xml:space="preserve">Blank, Thrd. </v>
      </c>
      <c r="BF419" s="73" t="str">
        <v>Blank, Turn Tip</v>
      </c>
      <c r="BG419" s="73" t="str">
        <v>Blank, Without Thrd.</v>
      </c>
      <c r="BH419" s="73" t="str">
        <v>Blank, Without Thread</v>
      </c>
      <c r="BI419" s="73" t="str">
        <v xml:space="preserve">Blunt Start Blend to Minor </v>
      </c>
      <c r="BJ419" s="73" t="str">
        <v>Calc., Use Go HEX</v>
      </c>
      <c r="BK419" s="73" t="str">
        <v>Can't dig into OD</v>
      </c>
      <c r="BL419" s="73" t="str">
        <v>Carbide Gauge</v>
      </c>
      <c r="BM419" s="73" t="str">
        <v xml:space="preserve">Center of V Grv. </v>
      </c>
      <c r="BN419" s="73" t="str">
        <v>Centered Less than .03 = Pass</v>
      </c>
      <c r="BO419" s="73" t="str">
        <v>Centered within .0005 or Less = Pass</v>
      </c>
      <c r="BP419" s="73" t="str">
        <v>Centered within .001 or Less = Pass</v>
      </c>
      <c r="BQ419" s="73" t="str">
        <v>Centered within .0254 or Less = Pass</v>
      </c>
      <c r="BR419" s="73" t="str">
        <v>Check close to Rod Slot</v>
      </c>
      <c r="BS419" s="73" t="str">
        <v>Check every other hole</v>
      </c>
      <c r="BT419" s="73" t="str">
        <v>Check Go over full length of slot.</v>
      </c>
      <c r="BU419" s="73" t="str">
        <v>Check Near Closed End</v>
      </c>
      <c r="BV419" s="73" t="str">
        <v>Check per Print View, Away from Rod Slot</v>
      </c>
      <c r="BW419" s="73" t="str">
        <v>Check to Balloon 30 Go Pin</v>
      </c>
      <c r="BX419" s="73" t="str">
        <v>Check with .2705 SET Pin Inside Part</v>
      </c>
      <c r="BY419" s="73" t="str">
        <v>Check with Hex Up</v>
      </c>
      <c r="BZ419" s="73" t="str">
        <v>CMM Blank</v>
      </c>
      <c r="CA419" s="73" t="str">
        <v>Confirm Full Radius</v>
      </c>
      <c r="CB419" s="73" t="str">
        <v>Constrained in fixture</v>
      </c>
      <c r="CC419" s="73" t="str">
        <v>Constrained with Ring</v>
      </c>
      <c r="CD419" s="73" t="str">
        <v>Constrained, See Image</v>
      </c>
      <c r="CE419" s="73" t="str">
        <v>Dim. "A"</v>
      </c>
      <c r="CF419" s="73" t="str">
        <v>Dim. "B"</v>
      </c>
      <c r="CG419" s="73" t="str">
        <v>Dim. "C"</v>
      </c>
      <c r="CH419" s="73" t="str">
        <v>Dim. "D", Whirl Blank</v>
      </c>
      <c r="CI419" s="73" t="str">
        <v>Dim. "G"</v>
      </c>
      <c r="CJ419" s="73" t="str">
        <v>Dim. E, Blank Turn Maj. &amp;  Mill Flt</v>
      </c>
      <c r="CK419" s="73" t="str">
        <v>Dim. E, Blank Turn Maj.&amp;  Mill Flt</v>
      </c>
      <c r="CL419" s="73" t="str">
        <v>Dim. H, Whirl Blank</v>
      </c>
      <c r="CM419" s="73" t="str">
        <v>Dim. J, 'Blank Turn Maj. &amp; Whirl Blank</v>
      </c>
      <c r="CN419" s="73" t="str">
        <v>Disk Drop Indicator Tip</v>
      </c>
      <c r="CO419" s="73" t="str">
        <v>DWG 100448-15, Balloon F_1</v>
      </c>
      <c r="CP419" s="73" t="str">
        <v>DWG 100448-15, OL02571</v>
      </c>
      <c r="CQ419" s="73" t="str">
        <v>DWG 100448-41</v>
      </c>
      <c r="CR419" s="73" t="str">
        <v>DWG 9890040, (10E),Section Part, OL01139</v>
      </c>
      <c r="CS419" s="73" t="str">
        <v>DWG 9890040, (10E),Section, OL01139</v>
      </c>
      <c r="CT419" s="73" t="str">
        <v>DWG 9890040, (11E)</v>
      </c>
      <c r="CU419" s="73" t="str">
        <v>DWG 9890040, (11E), Pins with Flats</v>
      </c>
      <c r="CV419" s="73" t="str">
        <v>DWG 9890040, (12E),  Pass=.002 or less</v>
      </c>
      <c r="CW419" s="73" t="str">
        <v>DWG 9890040, (12E), See Image</v>
      </c>
      <c r="CX419" s="73" t="str">
        <v>DWG 9890040, (1E), OL01431</v>
      </c>
      <c r="CY419" s="73" t="str">
        <v>DWG 9890040, (1E), OL01432</v>
      </c>
      <c r="CZ419" s="73" t="str">
        <v>DWG 9890040, (2E), OL01432</v>
      </c>
      <c r="DA419" s="73" t="str">
        <v>DWG 9890040, (3E)</v>
      </c>
      <c r="DB419" s="73" t="str">
        <v>DWG 9890040, (4E)</v>
      </c>
      <c r="DC419" s="73" t="str">
        <v>DWG 9890040, (5E), OL02336</v>
      </c>
      <c r="DD419" s="73" t="str">
        <v>DWG 9890040, (6E)</v>
      </c>
      <c r="DE419" s="73" t="str">
        <v>DWG 9890040, (7E)</v>
      </c>
      <c r="DF419" s="73" t="str">
        <v>DWG 9890040, (8E), OL01433</v>
      </c>
      <c r="DG419" s="73" t="str">
        <v>DWG 9890040, (8E), OL01433, Section</v>
      </c>
      <c r="DH419" s="73" t="str">
        <v>DWG 9890040, (9E), Close to Rod Slot</v>
      </c>
      <c r="DI419" s="73" t="str">
        <v>DWG 9890040, (9E),Close to Rod Slot</v>
      </c>
      <c r="DJ419" s="73" t="str">
        <v>DWG FRM0105 PAGE 2</v>
      </c>
      <c r="DK419" s="73" t="str">
        <v>DWG# 100448-41</v>
      </c>
      <c r="DL419" s="73" t="str">
        <v>DWG# 100448-44</v>
      </c>
      <c r="DM419" s="73" t="str">
        <v>DWG# 9890003  (1), Section OL00436/A</v>
      </c>
      <c r="DN419" s="73" t="str">
        <v>DWG# 9890003 (3), Ring Gauge Constrained</v>
      </c>
      <c r="DO419" s="73" t="str">
        <v>DWG# 9890003 (4), Section</v>
      </c>
      <c r="DP419" s="73" t="str">
        <v>DWG#100448-26, Balloon 1K, OL02350</v>
      </c>
      <c r="DQ419" s="73" t="str">
        <v>DWG#100448-26, Balloon 2K, OL02350</v>
      </c>
      <c r="DR419" s="73" t="str">
        <v>DWG#100448-26, Balloon 3K, OL02363</v>
      </c>
      <c r="DS419" s="73" t="str">
        <v>DWG#100448-26, Balloon 4K</v>
      </c>
      <c r="DT419" s="73" t="str">
        <v>DWG#100448-26, Balloon 5K, Section</v>
      </c>
      <c r="DU419" s="73" t="str">
        <v>DWG#100448-26, Balloon 6K</v>
      </c>
      <c r="DV419" s="73" t="str">
        <v>DWG#100448-26, Balloon 7K, Section</v>
      </c>
      <c r="DW419" s="73" t="str">
        <v>DWG#100448-26, Mfg. Tol.</v>
      </c>
      <c r="DX419" s="73" t="str">
        <v>DWG#9890003 (2) Ring Gauge Constrained</v>
      </c>
      <c r="DY419" s="73" t="str">
        <v>DWG#9890044</v>
      </c>
      <c r="DZ419" s="73" t="str">
        <v>DWG#9890044 .1985 to .2005=Pass</v>
      </c>
      <c r="EA419" s="73" t="str">
        <v>DWG#9890044 Overlay OL02441</v>
      </c>
      <c r="EB419" s="73" t="str">
        <v>DWG#9890044, OL02441</v>
      </c>
      <c r="EC419" s="73" t="str">
        <v>DWG#FRM0105</v>
      </c>
      <c r="ED419" s="73" t="str">
        <v>EXT.</v>
      </c>
      <c r="EE419" s="73" t="str">
        <v>EXT. Section, OL02460</v>
      </c>
      <c r="EF419" s="73" t="str">
        <v>EXT., OL04223</v>
      </c>
      <c r="EG419" s="73" t="str">
        <v>Flat Drop Indicator Tip</v>
      </c>
      <c r="EH419" s="73" t="str">
        <v>Full Go Pin, No Light, at Radius</v>
      </c>
      <c r="EI419" s="73" t="str">
        <v>Function Check</v>
      </c>
      <c r="EJ419" s="73" t="str">
        <v>GO Function Gauge</v>
      </c>
      <c r="EK419" s="73" t="str">
        <v>Go Gauge for Balloon 1 &amp; 4</v>
      </c>
      <c r="EL419" s="73" t="str">
        <v>Go Pin must pass through</v>
      </c>
      <c r="EM419" s="73" t="str">
        <v>Greater than .005 = Fail, Section</v>
      </c>
      <c r="EN419" s="73" t="str">
        <v>Greater than .025 out of center = Fail</v>
      </c>
      <c r="EO419" s="73" t="str">
        <v>Greater than 2.6 = Pass</v>
      </c>
      <c r="EP419" s="73" t="str">
        <v>Green = Pass, Red = Fail</v>
      </c>
      <c r="EQ419" s="73" t="str">
        <v>Hex Depth</v>
      </c>
      <c r="ER419" s="73" t="str">
        <v>Hex Minor</v>
      </c>
      <c r="ES419" s="73" t="str">
        <v>Hole Dia.</v>
      </c>
      <c r="ET419" s="73" t="str">
        <v>Hook or Disk Tip</v>
      </c>
      <c r="EU419" s="73" t="str">
        <v>ID Sphere Finish</v>
      </c>
      <c r="EV419" s="73" t="str">
        <v>ID/OD Both Sides, Diff. .002 or less = Pass</v>
      </c>
      <c r="EW419" s="73" t="str">
        <v>If Looks Big, Section</v>
      </c>
      <c r="EX419" s="73" t="str">
        <v>If Looks Small, Section</v>
      </c>
      <c r="EY419" s="73" t="str">
        <v>Insp. Close to Break Away, Mfg.Tol.</v>
      </c>
      <c r="EZ419" s="73" t="str">
        <v>INT.</v>
      </c>
      <c r="FA419" s="73" t="str">
        <v>INT. Section, OL02460</v>
      </c>
      <c r="FB419" s="73" t="str">
        <v>INT., OL04223</v>
      </c>
      <c r="FC419" s="73" t="str">
        <v>Intersect. of 7.7 &amp; R0.10</v>
      </c>
      <c r="FD419" s="73" t="str">
        <v>Intersect. of 8.79 and R.25 MAX</v>
      </c>
      <c r="FE419" s="73" t="str">
        <v>Keep Ind. Tip away from corner</v>
      </c>
      <c r="FF419" s="73" t="str">
        <v>L31</v>
      </c>
      <c r="FG419" s="73" t="str">
        <v>Laser Mark</v>
      </c>
      <c r="FH419" s="73" t="str">
        <v>LASER PER NOTE 4</v>
      </c>
      <c r="FI419" s="73" t="str">
        <v>LASER PER NOTE 4, Final Check 1 only</v>
      </c>
      <c r="FJ419" s="73" t="str">
        <v>Less than .002 out of center = Pass</v>
      </c>
      <c r="FK419" s="73" t="str">
        <v>Less than 2.75 = Pass, Section</v>
      </c>
      <c r="FL419" s="73" t="str">
        <v>List as pin. Not Calibrated</v>
      </c>
      <c r="FM419" s="73" t="str">
        <v>M9 X 1.25 BUTT See Comment Image</v>
      </c>
      <c r="FN419" s="73" t="str">
        <v>Manual Section</v>
      </c>
      <c r="FO419" s="73" t="str">
        <v>Max Deep .241 NO-GO =.42</v>
      </c>
      <c r="FP419" s="73" t="str">
        <v>MAX Depth of (Note 7) .241 NO-GO Pin</v>
      </c>
      <c r="FQ419" s="73" t="str">
        <v>Measure from Blue Line, See Image</v>
      </c>
      <c r="FR419" s="73" t="str">
        <v>Measure Width of Blue Area, See Image</v>
      </c>
      <c r="FS419" s="73" t="str">
        <v>Mfg. Tol</v>
      </c>
      <c r="FT419" s="73" t="str">
        <v>Mfg. Tol, See Image</v>
      </c>
      <c r="FU419" s="73" t="str">
        <v>Mfg. Tol.</v>
      </c>
      <c r="FV419" s="73" t="str">
        <v>Mfg. Tol. "A"</v>
      </c>
      <c r="FW419" s="73" t="str">
        <v>Mfg. Tol. (Zero on Gauge Full Dia. Lead)</v>
      </c>
      <c r="FX419" s="73" t="str">
        <v>Mfg. Tol. Balloon 11, See Image</v>
      </c>
      <c r="FY419" s="73" t="str">
        <v>Mfg. Tol. Balloon 4</v>
      </c>
      <c r="FZ419" s="73" t="str">
        <v>Mfg. Tol. Balloon 7</v>
      </c>
      <c r="GA419" s="73" t="str">
        <v xml:space="preserve">Mfg. Tol. C-Bore Face (Ballo 28) </v>
      </c>
      <c r="GB419" s="73" t="str">
        <v>Mfg. Tol. Section</v>
      </c>
      <c r="GC419" s="73" t="str">
        <v>Mfg. Tol. See Image</v>
      </c>
      <c r="GD419" s="73" t="str">
        <v>Mfg. Tol., 3 Places, Record MAX</v>
      </c>
      <c r="GE419" s="73" t="str">
        <v>Mfg. Tol., Balloon 11</v>
      </c>
      <c r="GF419" s="73" t="str">
        <v>Mfg. Tol., Balloon 7</v>
      </c>
      <c r="GG419" s="73" t="str">
        <v>Mfg. Tol., Blank</v>
      </c>
      <c r="GH419" s="73" t="str">
        <v>Mfg. Tol., Blank, Balloon 12</v>
      </c>
      <c r="GI419" s="73" t="str">
        <v>Mfg. Tol., Blend to SØ.320</v>
      </c>
      <c r="GJ419" s="73" t="str">
        <v>Mfg. Tol., Calculation</v>
      </c>
      <c r="GK419" s="73" t="str">
        <v>Mfg. Tol., For Mill Fixture</v>
      </c>
      <c r="GL419" s="73" t="str">
        <v>Mfg. Tol., L32</v>
      </c>
      <c r="GM419" s="73" t="str">
        <v>Mfg. Tol., L33</v>
      </c>
      <c r="GN419" s="73" t="str">
        <v>Mfg. Tol., No Tool Marks</v>
      </c>
      <c r="GO419" s="73" t="str">
        <v>Mfg. Tol., OL03361</v>
      </c>
      <c r="GP419" s="73" t="str">
        <v>Mfg. Tol., Record off center value</v>
      </c>
      <c r="GQ419" s="73" t="str">
        <v>Mfg. Tol., Same 3 Places, Record MIN</v>
      </c>
      <c r="GR419" s="73" t="str">
        <v>Mfg. Tol., Section</v>
      </c>
      <c r="GS419" s="73" t="str">
        <v>Mfg. Tol., Section B-B</v>
      </c>
      <c r="GT419" s="73" t="str">
        <v>Mfg. Tol., Section, OL03361</v>
      </c>
      <c r="GU419" s="73" t="str">
        <v>Mfg. Tol., Section, Per Note 2</v>
      </c>
      <c r="GV419" s="73" t="str">
        <v>Mfg. Tol., See Image</v>
      </c>
      <c r="GW419" s="73" t="str">
        <v>Mfg. Tol., See Image, Bore in Blue</v>
      </c>
      <c r="GX419" s="73" t="str">
        <v>Mfg. Tol., See Image, Hook Tip</v>
      </c>
      <c r="GY419" s="73" t="str">
        <v>Mfg. Tol., Sharp Okay No Burr</v>
      </c>
      <c r="GZ419" s="73" t="str">
        <v>Mfg. Tol., Threadless Blank</v>
      </c>
      <c r="HA419" s="73" t="str">
        <v>Mfg.Tol.</v>
      </c>
      <c r="HB419" s="73" t="str">
        <v>Mgf. To., T.S.C.</v>
      </c>
      <c r="HC419" s="73" t="str">
        <v>Milled Feature</v>
      </c>
      <c r="HD419" s="73" t="str">
        <v>Milled Feature, OL04045</v>
      </c>
      <c r="HE419" s="73" t="str">
        <v>More than .0005 out of center = Fail</v>
      </c>
      <c r="HF419" s="73" t="str">
        <v>Must Pass Through</v>
      </c>
      <c r="HG419" s="73" t="str">
        <v>Must pass through gauge</v>
      </c>
      <c r="HH419" s="73" t="str">
        <v>Must Pass Through Go Gauge</v>
      </c>
      <c r="HI419" s="73" t="str">
        <v>Must Pass, See Image.</v>
      </c>
      <c r="HJ419" s="73" t="str">
        <v>NA</v>
      </c>
      <c r="HK419" s="73" t="str">
        <v>Narrow Area</v>
      </c>
      <c r="HL419" s="73" t="str">
        <v>Near Balloon 21</v>
      </c>
      <c r="HM419" s="73" t="str">
        <v>Near Datum B</v>
      </c>
      <c r="HN419" s="73" t="str">
        <v>Neck Dia.</v>
      </c>
      <c r="HO419" s="73" t="str">
        <v>Neck to Head Rad.</v>
      </c>
      <c r="HP419" s="73" t="str">
        <v>No Copper Deposits Allowed</v>
      </c>
      <c r="HQ419" s="73" t="str">
        <v>No Section</v>
      </c>
      <c r="HR419" s="73" t="str">
        <v>No Section, .01 to .014 = Pass</v>
      </c>
      <c r="HS419" s="73" t="str">
        <v>No Section, Rotate Part</v>
      </c>
      <c r="HT419" s="73" t="str">
        <v>No Section, See Image</v>
      </c>
      <c r="HU419" s="73" t="str">
        <v>No Slot, Section B-B</v>
      </c>
      <c r="HV419" s="73" t="str">
        <v>No visual step = Pass</v>
      </c>
      <c r="HW419" s="73" t="str">
        <v>Not to exceed .95 Deep</v>
      </c>
      <c r="HX419" s="73" t="str">
        <v>Note 1</v>
      </c>
      <c r="HY419" s="73" t="str">
        <v>OL00333/A</v>
      </c>
      <c r="HZ419" s="73" t="str">
        <v>OL00519</v>
      </c>
      <c r="IA419" s="73" t="str">
        <v>OL00520</v>
      </c>
      <c r="IB419" s="73" t="str">
        <v>OL00529</v>
      </c>
      <c r="IC419" s="73" t="str">
        <v>OL00542</v>
      </c>
      <c r="ID419" s="73" t="str">
        <v>OL00724</v>
      </c>
      <c r="IE419" s="73" t="str">
        <v>OL01250</v>
      </c>
      <c r="IF419" s="73" t="str">
        <v>OL01869, Threadless Blank</v>
      </c>
      <c r="IG419" s="73" t="str">
        <v>OL01870, Section</v>
      </c>
      <c r="IH419" s="73" t="str">
        <v>OL02255</v>
      </c>
      <c r="II419" s="73" t="str">
        <v>OL02255, Mfg. Tol.</v>
      </c>
      <c r="IJ419" s="73" t="str">
        <v>OL02302</v>
      </c>
      <c r="IK419" s="73" t="str">
        <v xml:space="preserve">OL02318  needed per image instructions </v>
      </c>
      <c r="IL419" s="73" t="str">
        <v>OL02556</v>
      </c>
      <c r="IM419" s="73" t="str">
        <v>OL02557</v>
      </c>
      <c r="IN419" s="73" t="str">
        <v>OL02567</v>
      </c>
      <c r="IO419" s="73" t="str">
        <v>OL02653</v>
      </c>
      <c r="IP419" s="73" t="str">
        <v>OL02718</v>
      </c>
      <c r="IQ419" s="73" t="str">
        <v>OL02841</v>
      </c>
      <c r="IR419" s="73" t="str">
        <v>OL02842</v>
      </c>
      <c r="IS419" s="73" t="str">
        <v>OL02844</v>
      </c>
      <c r="IT419" s="73" t="str">
        <v>OL02871</v>
      </c>
      <c r="IU419" s="73" t="str">
        <v>OL02887</v>
      </c>
      <c r="IV419" s="73" t="str">
        <v>OL03500</v>
      </c>
      <c r="IW419" s="73" t="str">
        <v>OL03766</v>
      </c>
      <c r="IX419" s="73" t="str">
        <v>OL03868</v>
      </c>
      <c r="IY419" s="73" t="str">
        <v>OL03869</v>
      </c>
      <c r="IZ419" s="73" t="str">
        <v>OL03870</v>
      </c>
      <c r="JA419" s="73" t="str">
        <v>OL03873, DWG# 100448-44</v>
      </c>
      <c r="JB419" s="73" t="str">
        <v>OL03949</v>
      </c>
      <c r="JC419" s="73" t="str">
        <v xml:space="preserve">OL04043, Section </v>
      </c>
      <c r="JD419" s="73" t="str">
        <v xml:space="preserve">OL04044, Section </v>
      </c>
      <c r="JE419" s="73" t="str">
        <v>OL04045</v>
      </c>
      <c r="JF419" s="73" t="str">
        <v>OL04045, Milled Feature</v>
      </c>
      <c r="JG419" s="73" t="str">
        <v>OL04063</v>
      </c>
      <c r="JH419" s="73" t="str">
        <v>OL04064</v>
      </c>
      <c r="JI419" s="73" t="str">
        <v>OL04065</v>
      </c>
      <c r="JJ419" s="73" t="str">
        <v>OL04181</v>
      </c>
      <c r="JK419" s="73" t="str">
        <v>OL04218</v>
      </c>
      <c r="JL419" s="73" t="str">
        <v>OL04224, See Image</v>
      </c>
      <c r="JM419" s="73" t="str">
        <v>OL04374</v>
      </c>
      <c r="JN419" s="73" t="str">
        <v>OL04375, Section M-M</v>
      </c>
      <c r="JO419" s="73" t="str">
        <v>OL04376, Section M-M</v>
      </c>
      <c r="JP419" s="73" t="str">
        <v>OL04443</v>
      </c>
      <c r="JQ419" s="73" t="str">
        <v>OL04444</v>
      </c>
      <c r="JR419" s="73" t="str">
        <v>OL05000</v>
      </c>
      <c r="JS419" s="73" t="str">
        <v>One side of slot</v>
      </c>
      <c r="JT419" s="73" t="str">
        <v>Other side of slot</v>
      </c>
      <c r="JU419" s="73" t="str">
        <v>Out of center more than .002 = Fail</v>
      </c>
      <c r="JV419" s="73" t="str">
        <v>Out of center more than.002 = Fail</v>
      </c>
      <c r="JW419" s="73" t="str">
        <v>Overlay OL02713</v>
      </c>
      <c r="JX419" s="73" t="str">
        <v>Overlay OL02714</v>
      </c>
      <c r="JY419" s="73" t="str">
        <v>Overlay OL02718</v>
      </c>
      <c r="JZ419" s="73" t="str">
        <v>Overlay OL03831, Mfg. Tol.</v>
      </c>
      <c r="KA419" s="73" t="str">
        <v>Part Without Slots</v>
      </c>
      <c r="KB419" s="73" t="str">
        <v>Part Without Slots, See Image</v>
      </c>
      <c r="KC419" s="73" t="str">
        <v xml:space="preserve">Pass = .0254 or Less </v>
      </c>
      <c r="KD419" s="73" t="str">
        <v>PD MIN = 4.361, PD MAX = 4.456</v>
      </c>
      <c r="KE419" s="73" t="str">
        <v>Per Balloon 2 Note</v>
      </c>
      <c r="KF419" s="73" t="str">
        <v>Per drawing note(s) 8.</v>
      </c>
      <c r="KG419" s="73" t="str">
        <v>Point or Sphere Tip</v>
      </c>
      <c r="KH419" s="73" t="str">
        <v>Point Tip</v>
      </c>
      <c r="KI419" s="73" t="str">
        <v>R.9 to R1.1 = Pass, See Image</v>
      </c>
      <c r="KJ419" s="73" t="str">
        <v>Ram Construction</v>
      </c>
      <c r="KK419" s="73" t="str">
        <v>Record Same Pass / Fail All Balloons</v>
      </c>
      <c r="KL419" s="73" t="str">
        <v>Ref. Balloon 1</v>
      </c>
      <c r="KM419" s="73" t="str">
        <v>Ref. Balloon 12</v>
      </c>
      <c r="KN419" s="73" t="str">
        <v>Ref. Balloon 13, 100% AQL</v>
      </c>
      <c r="KO419" s="73" t="str">
        <v>Ref. Balloon 2</v>
      </c>
      <c r="KP419" s="73" t="str">
        <v>Ref. Balloon 21, 100% AQL</v>
      </c>
      <c r="KQ419" s="73" t="str">
        <v>Ref. Balloon 4</v>
      </c>
      <c r="KR419" s="73" t="str">
        <v>Ref. Balloon 7</v>
      </c>
      <c r="KS419" s="73" t="str">
        <v>Ref. Balloon 8</v>
      </c>
      <c r="KT419" s="73" t="str">
        <v>Relieved Pin Gauges 09236 &amp; 09235</v>
      </c>
      <c r="KU419" s="73" t="str">
        <v>Rotate Part</v>
      </c>
      <c r="KV419" s="73" t="str">
        <v>Rotate Part, See Image</v>
      </c>
      <c r="KW419" s="73" t="str">
        <v>Same as Root Radius</v>
      </c>
      <c r="KX419" s="73" t="str">
        <v>Section</v>
      </c>
      <c r="KY419" s="73" t="str">
        <v>Section B-B</v>
      </c>
      <c r="KZ419" s="73" t="str">
        <v>Section B-B, Distance Between Grooves</v>
      </c>
      <c r="LA419" s="73" t="str">
        <v>Section C-C</v>
      </c>
      <c r="LB419" s="73" t="str">
        <v>Section Part</v>
      </c>
      <c r="LC419" s="73" t="str">
        <v>Section Part, Measured from Opposite Face</v>
      </c>
      <c r="LD419" s="73" t="str">
        <v>Section, Broachless Blank</v>
      </c>
      <c r="LE419" s="73" t="str">
        <v>Section, EXT. Sphere Location.</v>
      </c>
      <c r="LF419" s="73" t="str">
        <v>Section, Hex Cham. Ang.</v>
      </c>
      <c r="LG419" s="73" t="str">
        <v>Section, Hex Fillet Rad.</v>
      </c>
      <c r="LH419" s="73" t="str">
        <v>Section, INT. Feature</v>
      </c>
      <c r="LI419" s="73" t="str">
        <v>Section, INT. Sphere Location.</v>
      </c>
      <c r="LJ419" s="73" t="str">
        <v>Section, Mfg. Tol.</v>
      </c>
      <c r="LK419" s="73" t="str">
        <v>Section, Mfg. Tol., See Image</v>
      </c>
      <c r="LL419" s="73" t="str">
        <v>Section, OL00486</v>
      </c>
      <c r="LM419" s="73" t="str">
        <v>Section, OL00542</v>
      </c>
      <c r="LN419" s="73" t="str">
        <v>Section, OL00543</v>
      </c>
      <c r="LO419" s="73" t="str">
        <v>Section, OL00544</v>
      </c>
      <c r="LP419" s="73" t="str">
        <v>Section, OL00545</v>
      </c>
      <c r="LQ419" s="73" t="str">
        <v>Section, OL00546</v>
      </c>
      <c r="LR419" s="73" t="str">
        <v>Section, OL00547</v>
      </c>
      <c r="LS419" s="73" t="str">
        <v>Section, OL00555</v>
      </c>
      <c r="LT419" s="73" t="str">
        <v>Section, OL00725</v>
      </c>
      <c r="LU419" s="73" t="str">
        <v>Section, OL01430</v>
      </c>
      <c r="LV419" s="73" t="str">
        <v>Section, OL01434</v>
      </c>
      <c r="LW419" s="73" t="str">
        <v>Section, OL01435</v>
      </c>
      <c r="LX419" s="73" t="str">
        <v>Section, OL01807</v>
      </c>
      <c r="LY419" s="73" t="str">
        <v>Section, OL01830</v>
      </c>
      <c r="LZ419" s="73" t="str">
        <v>Section, OL02351</v>
      </c>
      <c r="MA419" s="73" t="str">
        <v>Section, OL02519</v>
      </c>
      <c r="MB419" s="73" t="str">
        <v>Section, OL02520</v>
      </c>
      <c r="MC419" s="73" t="str">
        <v>Section, OL02522</v>
      </c>
      <c r="MD419" s="73" t="str">
        <v>Section, OL02540</v>
      </c>
      <c r="ME419" s="73" t="str">
        <v>Section, OL02541</v>
      </c>
      <c r="MF419" s="73" t="str">
        <v>Section, OL02552</v>
      </c>
      <c r="MG419" s="73" t="str">
        <v>Section, OL02553</v>
      </c>
      <c r="MH419" s="73" t="str">
        <v>Section, OL02554</v>
      </c>
      <c r="MI419" s="73" t="str">
        <v>Section, OL02555</v>
      </c>
      <c r="MJ419" s="73" t="str">
        <v>Section, OL02558</v>
      </c>
      <c r="MK419" s="73" t="str">
        <v>Section, OL02559</v>
      </c>
      <c r="ML419" s="73" t="str">
        <v>Section, OL02560</v>
      </c>
      <c r="MM419" s="73" t="str">
        <v>Section, OL02619</v>
      </c>
      <c r="MN419" s="73" t="str">
        <v>Section, OL02620</v>
      </c>
      <c r="MO419" s="73" t="str">
        <v>Section, OL02621</v>
      </c>
      <c r="MP419" s="73" t="str">
        <v>Section, OL02622</v>
      </c>
      <c r="MQ419" s="73" t="str">
        <v>Section, OL02623</v>
      </c>
      <c r="MR419" s="73" t="str">
        <v>Section, OL02624</v>
      </c>
      <c r="MS419" s="73" t="str">
        <v>Section, OL02652</v>
      </c>
      <c r="MT419" s="73" t="str">
        <v>Section, OL02680</v>
      </c>
      <c r="MU419" s="73" t="str">
        <v>Section, OL02793</v>
      </c>
      <c r="MV419" s="73" t="str">
        <v>Section, OL02823</v>
      </c>
      <c r="MW419" s="73" t="str">
        <v>Section, OL02843</v>
      </c>
      <c r="MX419" s="73" t="str">
        <v>Section, OL03026, Ext.</v>
      </c>
      <c r="MY419" s="73" t="str">
        <v>Section, OL03026, Int.</v>
      </c>
      <c r="MZ419" s="73" t="str">
        <v>Section, OL03570, DWG# 100448-41</v>
      </c>
      <c r="NA419" s="73" t="str">
        <v>Section, OL03781</v>
      </c>
      <c r="NB419" s="73" t="str">
        <v>Section, OL03911</v>
      </c>
      <c r="NC419" s="73" t="str">
        <v>Section, OL03912</v>
      </c>
      <c r="ND419" s="73" t="str">
        <v>Section, OL03928</v>
      </c>
      <c r="NE419" s="73" t="str">
        <v>Section, OL03929</v>
      </c>
      <c r="NF419" s="73" t="str">
        <v>Section, OL04030</v>
      </c>
      <c r="NG419" s="73" t="str">
        <v>Section, OL04037</v>
      </c>
      <c r="NH419" s="73" t="str">
        <v>Section, OL04038</v>
      </c>
      <c r="NI419" s="73" t="str">
        <v>Section, OL04046</v>
      </c>
      <c r="NJ419" s="73" t="str">
        <v>Section, OL04065</v>
      </c>
      <c r="NK419" s="73" t="str">
        <v>Section, OL04066</v>
      </c>
      <c r="NL419" s="73" t="str">
        <v>Section, OL04067</v>
      </c>
      <c r="NM419" s="73" t="str">
        <v>Section, OL04069</v>
      </c>
      <c r="NN419" s="73" t="str">
        <v>Section, OL04071</v>
      </c>
      <c r="NO419" s="73" t="str">
        <v>Section, OL04173</v>
      </c>
      <c r="NP419" s="73" t="str">
        <v>Section, OL04174</v>
      </c>
      <c r="NQ419" s="73" t="str">
        <v>Section, OL04214</v>
      </c>
      <c r="NR419" s="73" t="str">
        <v>Section, OL04215</v>
      </c>
      <c r="NS419" s="73" t="str">
        <v>Section, OL04216</v>
      </c>
      <c r="NT419" s="73" t="str">
        <v>Section, OL04217</v>
      </c>
      <c r="NU419" s="73" t="str">
        <v>Section, Overlay OL02716</v>
      </c>
      <c r="NV419" s="73" t="str">
        <v>Section, Overlay OL02717</v>
      </c>
      <c r="NW419" s="73" t="str">
        <v>Section, See Image</v>
      </c>
      <c r="NX419" s="73" t="str">
        <v>Section, See Image, DWG# 100448-41</v>
      </c>
      <c r="NY419" s="73" t="str">
        <v>Section, Without Sots</v>
      </c>
      <c r="NZ419" s="73" t="str">
        <v>See Comments Sheet</v>
      </c>
      <c r="OA419" s="73" t="str">
        <v>See Comments Sheet, OL02318</v>
      </c>
      <c r="OB419" s="73" t="str">
        <v>See Image</v>
      </c>
      <c r="OC419" s="73" t="str">
        <v>See Image, .005 or Less = Pass</v>
      </c>
      <c r="OD419" s="73" t="str">
        <v>See Image, Check Near Radius</v>
      </c>
      <c r="OE419" s="73" t="str">
        <v>See Image, Constrained</v>
      </c>
      <c r="OF419" s="73" t="str">
        <v>See Image, Distance Between Flats</v>
      </c>
      <c r="OG419" s="73" t="str">
        <v xml:space="preserve">See Image, Mfg. Tol, Section A-A </v>
      </c>
      <c r="OH419" s="73" t="str">
        <v>See image, Mfg. Tol.</v>
      </c>
      <c r="OI419" s="73" t="str">
        <v>See Image, Mic. Across Flats</v>
      </c>
      <c r="OJ419" s="73" t="str">
        <v>See Image, OL02850</v>
      </c>
      <c r="OK419" s="73" t="str">
        <v>See Image, OL02880</v>
      </c>
      <c r="OL419" s="73" t="str">
        <v>See Image, OL03926</v>
      </c>
      <c r="OM419" s="73" t="str">
        <v>See Image, OL03927</v>
      </c>
      <c r="ON419" s="73" t="str">
        <v>See Image, OL04003</v>
      </c>
      <c r="OO419" s="73" t="str">
        <v>'See Image, OL04342,  Best Fit Joe Block</v>
      </c>
      <c r="OP419" s="73" t="str">
        <v>See Image, OL04342,  Blank</v>
      </c>
      <c r="OQ419" s="73" t="str">
        <v>See Image, OL04342, Blank</v>
      </c>
      <c r="OR419" s="73" t="str">
        <v>See Image, OL04343, Blank</v>
      </c>
      <c r="OS419" s="73" t="str">
        <v>See Image, Pass = .002 or Less</v>
      </c>
      <c r="OT419" s="73" t="str">
        <v>See Image, Rcd. MAX</v>
      </c>
      <c r="OU419" s="73" t="str">
        <v>See Image, Rcd. MIN</v>
      </c>
      <c r="OV419" s="73" t="str">
        <v>See Image, Section</v>
      </c>
      <c r="OW419" s="73" t="str">
        <v>See Image, Section A-A</v>
      </c>
      <c r="OX419" s="73" t="str">
        <v>See Image, Section B-B</v>
      </c>
      <c r="OY419" s="73" t="str">
        <v>See Image, Section B-B, TSC</v>
      </c>
      <c r="OZ419" s="73" t="str">
        <v>See Image, Shank Drawing # 18000-XX-XX A</v>
      </c>
      <c r="PA419" s="73" t="str">
        <v>Sequencial Laser 01, 120 Per Print</v>
      </c>
      <c r="PB419" s="73" t="str">
        <v>Set to .202, Zero on Thread Lead</v>
      </c>
      <c r="PC419" s="73" t="str">
        <v>Sharp OK, No Burr</v>
      </c>
      <c r="PD419" s="73" t="str">
        <v>Sharp OK, No Raised Edge, See Image</v>
      </c>
      <c r="PE419" s="73" t="str">
        <v>Sharp OK, No Raised Edges</v>
      </c>
      <c r="PF419" s="73" t="str">
        <v>Sharp okay no raised edge</v>
      </c>
      <c r="PG419" s="73" t="str">
        <v>Sharp Okay, No Burr</v>
      </c>
      <c r="PH419" s="73" t="str">
        <v>Sharp Okay, No Raised Edge</v>
      </c>
      <c r="PI419" s="73" t="str">
        <v>Sharp Okay, No Raised Edges,</v>
      </c>
      <c r="PJ419" s="73" t="str">
        <v>Sharp Okay, See Image</v>
      </c>
      <c r="PK419" s="73" t="str">
        <v xml:space="preserve">Start of Radius @ .195 </v>
      </c>
      <c r="PL419" s="73" t="str">
        <v xml:space="preserve">Start of Radius @ .21 </v>
      </c>
      <c r="PM419" s="73" t="str">
        <v xml:space="preserve">T.S.C. </v>
      </c>
      <c r="PN419" s="73" t="str">
        <v>Tangent Point</v>
      </c>
      <c r="PO419" s="73" t="str">
        <v>Tangent point of R.50</v>
      </c>
      <c r="PP419" s="73" t="str">
        <v>Taper Check, Mfg.Tol.</v>
      </c>
      <c r="PQ419" s="73" t="str">
        <v>Taper Check, Mfg.Tol., See Image</v>
      </c>
      <c r="PR419" s="73" t="str">
        <v>Thrd. Minor Ø</v>
      </c>
      <c r="PS419" s="73" t="str">
        <v>Thrd. Relief Ø</v>
      </c>
      <c r="PT419" s="73" t="str">
        <v>Threadless Blank</v>
      </c>
      <c r="PU419" s="73" t="str">
        <v>Threadless Blank, From Major Ø</v>
      </c>
      <c r="PV419" s="73" t="str">
        <v>Threadless Blank, Mfg. Tol.</v>
      </c>
      <c r="PW419" s="73" t="str">
        <v>Threadless Blank, Thrd. to Neck Rad.</v>
      </c>
      <c r="PX419" s="73" t="str">
        <v>Thredless Blank</v>
      </c>
      <c r="PY419" s="73" t="str">
        <v>To center of R.005</v>
      </c>
      <c r="PZ419" s="73" t="str">
        <v>Torx Min. Dia.</v>
      </c>
      <c r="QA419" s="73" t="str">
        <v>Turn Ø Free of Mill Marks</v>
      </c>
      <c r="QB419" s="73" t="str">
        <v>Use (Full) GO Hex</v>
      </c>
      <c r="QC419" s="73" t="str">
        <v>Use Balloon 1 FULL Gauge</v>
      </c>
      <c r="QD419" s="73" t="str">
        <v>Use Balloon 9 FULL GO</v>
      </c>
      <c r="QE419" s="73" t="str">
        <v>Use Best Fit Pin</v>
      </c>
      <c r="QF419" s="73" t="str">
        <v>Use Disk Tip</v>
      </c>
      <c r="QG419" s="73" t="str">
        <v>Use flat bottomed indicator tip.</v>
      </c>
      <c r="QH419" s="73" t="str">
        <v xml:space="preserve">Use Full .093 Go Hex </v>
      </c>
      <c r="QI419" s="73" t="str">
        <v xml:space="preserve">Use Full .0930 Go Hex </v>
      </c>
      <c r="QJ419" s="73" t="str">
        <v>Use Full .1235 Go Hex</v>
      </c>
      <c r="QK419" s="73" t="str">
        <v>Use Gauge K2-98-8019-04, See Image</v>
      </c>
      <c r="QL419" s="73" t="str">
        <v>Use large flat indicator tip</v>
      </c>
      <c r="QM419" s="73" t="str">
        <v>Use Pins.3330/.3350, See Image MAX NO-GO</v>
      </c>
      <c r="QN419" s="73" t="str">
        <v>Use Pointed Drop Indicator Tip</v>
      </c>
      <c r="QO419" s="73" t="str">
        <v>V-Block</v>
      </c>
      <c r="QP419" s="73" t="str">
        <v>V-Block,  AMB for 13</v>
      </c>
      <c r="QQ419" s="73" t="str">
        <v>V-Block,  Hex Cham. Dia.</v>
      </c>
      <c r="QR419" s="73" t="str">
        <v>V-Block, Hex Depth</v>
      </c>
      <c r="QS419" s="73" t="str">
        <v>VBU Gauge</v>
      </c>
      <c r="QT419" s="73" t="str">
        <v>Visibally smaller than HEX=Pass</v>
      </c>
      <c r="QU419" s="73" t="str">
        <v>Visual Per Drawing</v>
      </c>
      <c r="QV419" s="73" t="str">
        <v>Whirl Blank</v>
      </c>
      <c r="QW419" s="73" t="str">
        <v xml:space="preserve">Whirl Blank </v>
      </c>
      <c r="QX419" s="73" t="str">
        <v>Whirl Blank, Neck Rad. End to Head CL</v>
      </c>
      <c r="QY419" s="73" t="str">
        <v>Whirl Blank, Nose Start Dia.</v>
      </c>
      <c r="QZ419" s="73" t="str">
        <v>Whirl Blank, Nose Start Dist.</v>
      </c>
      <c r="RA419" s="73" t="str">
        <v>Whirl Blank, Thrd. Minor</v>
      </c>
      <c r="RB419" s="73" t="str">
        <v>Whirl Blank, Thrd. Pullout Dia.</v>
      </c>
      <c r="RC419" s="73" t="str">
        <v>Whole Part, Removal is at Assy. Level</v>
      </c>
      <c r="RD419" s="73" t="str">
        <v>Wide Area</v>
      </c>
      <c r="RE419" s="73" t="str">
        <v>Zero on End of Go Gauge</v>
      </c>
    </row>
    <row r="420" spans="1:473">
      <c r="A420" s="73" t="s">
        <v>1044</v>
      </c>
      <c r="C420" s="73" t="str" cm="1">
        <f t="array" ref="C420:RE420">TRANSPOSE(_xlfn._xlws.SORT(_xlfn._xlws.FILTER($A$2:$A$600,ISNUMBER(SEARCH('PartLib Table'!M427,$A$2:$A$600)),"not found")))</f>
        <v xml:space="preserve"> 'C', Whirl Blank</v>
      </c>
      <c r="D420" s="73" t="str">
        <v xml:space="preserve"> See Image, Constrained</v>
      </c>
      <c r="E420" s="73" t="str">
        <v>(.04 to .12 range = Pass)</v>
      </c>
      <c r="F420" s="73" t="str">
        <v>(.042 FULL) Go Pin Seat Fully</v>
      </c>
      <c r="G420" s="73" t="str">
        <v>(B), Mfg. Tol.</v>
      </c>
      <c r="H420" s="73" t="str">
        <v>(B), O.A.L.</v>
      </c>
      <c r="I420" s="73" t="str">
        <v>.001 or less =Pass</v>
      </c>
      <c r="J420" s="73" t="str">
        <v>.001 or less out of center = Pass</v>
      </c>
      <c r="K420" s="73" t="str">
        <v>.002 or Less = Pass</v>
      </c>
      <c r="L420" s="73" t="str">
        <v>.002 or Less out of center = Pass</v>
      </c>
      <c r="M420" s="73" t="str">
        <v>.005 to .015 = Pass</v>
      </c>
      <c r="N420" s="73" t="str">
        <v>.0125 Mean, Section</v>
      </c>
      <c r="O420" s="73" t="str">
        <v>.025 or Less in X &amp; Y=Pass</v>
      </c>
      <c r="P420" s="73" t="str">
        <v>.038 Mean</v>
      </c>
      <c r="Q420" s="73" t="str">
        <v>.063 MM = .0024 IN, See Image</v>
      </c>
      <c r="R420" s="73" t="str">
        <v>.063MM = .0024"</v>
      </c>
      <c r="S420" s="73" t="str">
        <v>.243 NO-GO, Unconstrained, Must Not Start</v>
      </c>
      <c r="T420" s="73" t="str">
        <v>@ Back Face &amp; ID, No Raised Edge</v>
      </c>
      <c r="U420" s="73" t="str">
        <v>@ Back Face &amp; OD, No Raised Edge</v>
      </c>
      <c r="V420" s="73" t="str">
        <v>@ ID &amp; FACE</v>
      </c>
      <c r="W420" s="73" t="str">
        <v>@ OD &amp; BACK FACE</v>
      </c>
      <c r="X420" s="73" t="str">
        <v>@ OD &amp; FACE</v>
      </c>
      <c r="Y420" s="73" t="str">
        <v>Across from slot</v>
      </c>
      <c r="Z420" s="73" t="str">
        <v>All Edge Breaks</v>
      </c>
      <c r="AA420" s="73" t="str">
        <v>Attached to bar stock</v>
      </c>
      <c r="AB420" s="73" t="str">
        <v xml:space="preserve">Back Turn Fillet Rad. </v>
      </c>
      <c r="AC420" s="73" t="str">
        <v>Balloon 1 (DWG FRM0105 Page 2, NV-27)</v>
      </c>
      <c r="AD420" s="73" t="str">
        <v>Balloon 1 (DWG FRM0105, NV-30)</v>
      </c>
      <c r="AE420" s="73" t="str">
        <v>Balloon 1 (P# 9890002-20) OL00429/A</v>
      </c>
      <c r="AF420" s="73" t="str">
        <v>Balloon 1, DWG#FRM0105</v>
      </c>
      <c r="AG420" s="73" t="str">
        <v>Balloon 11, See Image</v>
      </c>
      <c r="AH420" s="73" t="str">
        <v xml:space="preserve">Balloon 2 (DWG FRM0105 Page 2, NV-27) </v>
      </c>
      <c r="AI420" s="73" t="str">
        <v>Balloon 2 (DWG FRM0105, NV-30)</v>
      </c>
      <c r="AJ420" s="73" t="str">
        <v>Balloon 2 (P# 9890002-20)</v>
      </c>
      <c r="AK420" s="73" t="str">
        <v>Balloon 2, DWG#FRM0105</v>
      </c>
      <c r="AL420" s="73" t="str">
        <v>Balloon 2, DWG#FRM0105, See Image</v>
      </c>
      <c r="AM420" s="73" t="str">
        <v>Balloon 3 (DWG FRM0105, NV-30 Minor)</v>
      </c>
      <c r="AN420" s="73" t="str">
        <v>Balloon 3 (DWG FRM0105, NV-30)</v>
      </c>
      <c r="AO420" s="73" t="str">
        <v>Balloon 3 (P# 9890002-20)</v>
      </c>
      <c r="AP420" s="73" t="str">
        <v>Balloon 4</v>
      </c>
      <c r="AQ420" s="73" t="str">
        <v>Balloon 4 (P# 9890002-20)</v>
      </c>
      <c r="AR420" s="73" t="str">
        <v>Below Middle Band</v>
      </c>
      <c r="AS420" s="73" t="str">
        <v>Best Fit Pin, .003 or Less =Pass</v>
      </c>
      <c r="AT420" s="73" t="str">
        <v>Blank</v>
      </c>
      <c r="AU420" s="73" t="str">
        <v>Blank Turn Maj.</v>
      </c>
      <c r="AV420" s="73" t="str">
        <v>Blank Turn Maj. Mill Flt., OL4172</v>
      </c>
      <c r="AW420" s="73" t="str">
        <v>Blank Without .010 Slots</v>
      </c>
      <c r="AX420" s="73" t="str">
        <v>Blank Without .010 Slots, Section</v>
      </c>
      <c r="AY420" s="73" t="str">
        <v>Blank without thread</v>
      </c>
      <c r="AZ420" s="73" t="str">
        <v xml:space="preserve">Blank, Center of V Grv. </v>
      </c>
      <c r="BA420" s="73" t="str">
        <v>Blank, Check R adjacent Balloon 17</v>
      </c>
      <c r="BB420" s="73" t="str">
        <v>Blank, EXT. Feature</v>
      </c>
      <c r="BC420" s="73" t="str">
        <v>Blank, See Image, OL04335</v>
      </c>
      <c r="BD420" s="73" t="str">
        <v>Blank, See Image, OL04336</v>
      </c>
      <c r="BE420" s="73" t="str">
        <v xml:space="preserve">Blank, Thrd. </v>
      </c>
      <c r="BF420" s="73" t="str">
        <v>Blank, Turn Tip</v>
      </c>
      <c r="BG420" s="73" t="str">
        <v>Blank, Without Thrd.</v>
      </c>
      <c r="BH420" s="73" t="str">
        <v>Blank, Without Thread</v>
      </c>
      <c r="BI420" s="73" t="str">
        <v xml:space="preserve">Blunt Start Blend to Minor </v>
      </c>
      <c r="BJ420" s="73" t="str">
        <v>Calc., Use Go HEX</v>
      </c>
      <c r="BK420" s="73" t="str">
        <v>Can't dig into OD</v>
      </c>
      <c r="BL420" s="73" t="str">
        <v>Carbide Gauge</v>
      </c>
      <c r="BM420" s="73" t="str">
        <v xml:space="preserve">Center of V Grv. </v>
      </c>
      <c r="BN420" s="73" t="str">
        <v>Centered Less than .03 = Pass</v>
      </c>
      <c r="BO420" s="73" t="str">
        <v>Centered within .0005 or Less = Pass</v>
      </c>
      <c r="BP420" s="73" t="str">
        <v>Centered within .001 or Less = Pass</v>
      </c>
      <c r="BQ420" s="73" t="str">
        <v>Centered within .0254 or Less = Pass</v>
      </c>
      <c r="BR420" s="73" t="str">
        <v>Check close to Rod Slot</v>
      </c>
      <c r="BS420" s="73" t="str">
        <v>Check every other hole</v>
      </c>
      <c r="BT420" s="73" t="str">
        <v>Check Go over full length of slot.</v>
      </c>
      <c r="BU420" s="73" t="str">
        <v>Check Near Closed End</v>
      </c>
      <c r="BV420" s="73" t="str">
        <v>Check per Print View, Away from Rod Slot</v>
      </c>
      <c r="BW420" s="73" t="str">
        <v>Check to Balloon 30 Go Pin</v>
      </c>
      <c r="BX420" s="73" t="str">
        <v>Check with .2705 SET Pin Inside Part</v>
      </c>
      <c r="BY420" s="73" t="str">
        <v>Check with Hex Up</v>
      </c>
      <c r="BZ420" s="73" t="str">
        <v>CMM Blank</v>
      </c>
      <c r="CA420" s="73" t="str">
        <v>Confirm Full Radius</v>
      </c>
      <c r="CB420" s="73" t="str">
        <v>Constrained in fixture</v>
      </c>
      <c r="CC420" s="73" t="str">
        <v>Constrained with Ring</v>
      </c>
      <c r="CD420" s="73" t="str">
        <v>Constrained, See Image</v>
      </c>
      <c r="CE420" s="73" t="str">
        <v>Dim. "A"</v>
      </c>
      <c r="CF420" s="73" t="str">
        <v>Dim. "B"</v>
      </c>
      <c r="CG420" s="73" t="str">
        <v>Dim. "C"</v>
      </c>
      <c r="CH420" s="73" t="str">
        <v>Dim. "D", Whirl Blank</v>
      </c>
      <c r="CI420" s="73" t="str">
        <v>Dim. "G"</v>
      </c>
      <c r="CJ420" s="73" t="str">
        <v>Dim. E, Blank Turn Maj. &amp;  Mill Flt</v>
      </c>
      <c r="CK420" s="73" t="str">
        <v>Dim. E, Blank Turn Maj.&amp;  Mill Flt</v>
      </c>
      <c r="CL420" s="73" t="str">
        <v>Dim. H, Whirl Blank</v>
      </c>
      <c r="CM420" s="73" t="str">
        <v>Dim. J, 'Blank Turn Maj. &amp; Whirl Blank</v>
      </c>
      <c r="CN420" s="73" t="str">
        <v>Disk Drop Indicator Tip</v>
      </c>
      <c r="CO420" s="73" t="str">
        <v>DWG 100448-15, Balloon F_1</v>
      </c>
      <c r="CP420" s="73" t="str">
        <v>DWG 100448-15, OL02571</v>
      </c>
      <c r="CQ420" s="73" t="str">
        <v>DWG 100448-41</v>
      </c>
      <c r="CR420" s="73" t="str">
        <v>DWG 9890040, (10E),Section Part, OL01139</v>
      </c>
      <c r="CS420" s="73" t="str">
        <v>DWG 9890040, (10E),Section, OL01139</v>
      </c>
      <c r="CT420" s="73" t="str">
        <v>DWG 9890040, (11E)</v>
      </c>
      <c r="CU420" s="73" t="str">
        <v>DWG 9890040, (11E), Pins with Flats</v>
      </c>
      <c r="CV420" s="73" t="str">
        <v>DWG 9890040, (12E),  Pass=.002 or less</v>
      </c>
      <c r="CW420" s="73" t="str">
        <v>DWG 9890040, (12E), See Image</v>
      </c>
      <c r="CX420" s="73" t="str">
        <v>DWG 9890040, (1E), OL01431</v>
      </c>
      <c r="CY420" s="73" t="str">
        <v>DWG 9890040, (1E), OL01432</v>
      </c>
      <c r="CZ420" s="73" t="str">
        <v>DWG 9890040, (2E), OL01432</v>
      </c>
      <c r="DA420" s="73" t="str">
        <v>DWG 9890040, (3E)</v>
      </c>
      <c r="DB420" s="73" t="str">
        <v>DWG 9890040, (4E)</v>
      </c>
      <c r="DC420" s="73" t="str">
        <v>DWG 9890040, (5E), OL02336</v>
      </c>
      <c r="DD420" s="73" t="str">
        <v>DWG 9890040, (6E)</v>
      </c>
      <c r="DE420" s="73" t="str">
        <v>DWG 9890040, (7E)</v>
      </c>
      <c r="DF420" s="73" t="str">
        <v>DWG 9890040, (8E), OL01433</v>
      </c>
      <c r="DG420" s="73" t="str">
        <v>DWG 9890040, (8E), OL01433, Section</v>
      </c>
      <c r="DH420" s="73" t="str">
        <v>DWG 9890040, (9E), Close to Rod Slot</v>
      </c>
      <c r="DI420" s="73" t="str">
        <v>DWG 9890040, (9E),Close to Rod Slot</v>
      </c>
      <c r="DJ420" s="73" t="str">
        <v>DWG FRM0105 PAGE 2</v>
      </c>
      <c r="DK420" s="73" t="str">
        <v>DWG# 100448-41</v>
      </c>
      <c r="DL420" s="73" t="str">
        <v>DWG# 100448-44</v>
      </c>
      <c r="DM420" s="73" t="str">
        <v>DWG# 9890003  (1), Section OL00436/A</v>
      </c>
      <c r="DN420" s="73" t="str">
        <v>DWG# 9890003 (3), Ring Gauge Constrained</v>
      </c>
      <c r="DO420" s="73" t="str">
        <v>DWG# 9890003 (4), Section</v>
      </c>
      <c r="DP420" s="73" t="str">
        <v>DWG#100448-26, Balloon 1K, OL02350</v>
      </c>
      <c r="DQ420" s="73" t="str">
        <v>DWG#100448-26, Balloon 2K, OL02350</v>
      </c>
      <c r="DR420" s="73" t="str">
        <v>DWG#100448-26, Balloon 3K, OL02363</v>
      </c>
      <c r="DS420" s="73" t="str">
        <v>DWG#100448-26, Balloon 4K</v>
      </c>
      <c r="DT420" s="73" t="str">
        <v>DWG#100448-26, Balloon 5K, Section</v>
      </c>
      <c r="DU420" s="73" t="str">
        <v>DWG#100448-26, Balloon 6K</v>
      </c>
      <c r="DV420" s="73" t="str">
        <v>DWG#100448-26, Balloon 7K, Section</v>
      </c>
      <c r="DW420" s="73" t="str">
        <v>DWG#100448-26, Mfg. Tol.</v>
      </c>
      <c r="DX420" s="73" t="str">
        <v>DWG#9890003 (2) Ring Gauge Constrained</v>
      </c>
      <c r="DY420" s="73" t="str">
        <v>DWG#9890044</v>
      </c>
      <c r="DZ420" s="73" t="str">
        <v>DWG#9890044 .1985 to .2005=Pass</v>
      </c>
      <c r="EA420" s="73" t="str">
        <v>DWG#9890044 Overlay OL02441</v>
      </c>
      <c r="EB420" s="73" t="str">
        <v>DWG#9890044, OL02441</v>
      </c>
      <c r="EC420" s="73" t="str">
        <v>DWG#FRM0105</v>
      </c>
      <c r="ED420" s="73" t="str">
        <v>EXT.</v>
      </c>
      <c r="EE420" s="73" t="str">
        <v>EXT. Section, OL02460</v>
      </c>
      <c r="EF420" s="73" t="str">
        <v>EXT., OL04223</v>
      </c>
      <c r="EG420" s="73" t="str">
        <v>Flat Drop Indicator Tip</v>
      </c>
      <c r="EH420" s="73" t="str">
        <v>Full Go Pin, No Light, at Radius</v>
      </c>
      <c r="EI420" s="73" t="str">
        <v>Function Check</v>
      </c>
      <c r="EJ420" s="73" t="str">
        <v>GO Function Gauge</v>
      </c>
      <c r="EK420" s="73" t="str">
        <v>Go Gauge for Balloon 1 &amp; 4</v>
      </c>
      <c r="EL420" s="73" t="str">
        <v>Go Pin must pass through</v>
      </c>
      <c r="EM420" s="73" t="str">
        <v>Greater than .005 = Fail, Section</v>
      </c>
      <c r="EN420" s="73" t="str">
        <v>Greater than .025 out of center = Fail</v>
      </c>
      <c r="EO420" s="73" t="str">
        <v>Greater than 2.6 = Pass</v>
      </c>
      <c r="EP420" s="73" t="str">
        <v>Green = Pass, Red = Fail</v>
      </c>
      <c r="EQ420" s="73" t="str">
        <v>Hex Depth</v>
      </c>
      <c r="ER420" s="73" t="str">
        <v>Hex Minor</v>
      </c>
      <c r="ES420" s="73" t="str">
        <v>Hole Dia.</v>
      </c>
      <c r="ET420" s="73" t="str">
        <v>Hook or Disk Tip</v>
      </c>
      <c r="EU420" s="73" t="str">
        <v>ID Sphere Finish</v>
      </c>
      <c r="EV420" s="73" t="str">
        <v>ID/OD Both Sides, Diff. .002 or less = Pass</v>
      </c>
      <c r="EW420" s="73" t="str">
        <v>If Looks Big, Section</v>
      </c>
      <c r="EX420" s="73" t="str">
        <v>If Looks Small, Section</v>
      </c>
      <c r="EY420" s="73" t="str">
        <v>Insp. Close to Break Away, Mfg.Tol.</v>
      </c>
      <c r="EZ420" s="73" t="str">
        <v>INT.</v>
      </c>
      <c r="FA420" s="73" t="str">
        <v>INT. Section, OL02460</v>
      </c>
      <c r="FB420" s="73" t="str">
        <v>INT., OL04223</v>
      </c>
      <c r="FC420" s="73" t="str">
        <v>Intersect. of 7.7 &amp; R0.10</v>
      </c>
      <c r="FD420" s="73" t="str">
        <v>Intersect. of 8.79 and R.25 MAX</v>
      </c>
      <c r="FE420" s="73" t="str">
        <v>Keep Ind. Tip away from corner</v>
      </c>
      <c r="FF420" s="73" t="str">
        <v>L31</v>
      </c>
      <c r="FG420" s="73" t="str">
        <v>Laser Mark</v>
      </c>
      <c r="FH420" s="73" t="str">
        <v>LASER PER NOTE 4</v>
      </c>
      <c r="FI420" s="73" t="str">
        <v>LASER PER NOTE 4, Final Check 1 only</v>
      </c>
      <c r="FJ420" s="73" t="str">
        <v>Less than .002 out of center = Pass</v>
      </c>
      <c r="FK420" s="73" t="str">
        <v>Less than 2.75 = Pass, Section</v>
      </c>
      <c r="FL420" s="73" t="str">
        <v>List as pin. Not Calibrated</v>
      </c>
      <c r="FM420" s="73" t="str">
        <v>M9 X 1.25 BUTT See Comment Image</v>
      </c>
      <c r="FN420" s="73" t="str">
        <v>Manual Section</v>
      </c>
      <c r="FO420" s="73" t="str">
        <v>Max Deep .241 NO-GO =.42</v>
      </c>
      <c r="FP420" s="73" t="str">
        <v>MAX Depth of (Note 7) .241 NO-GO Pin</v>
      </c>
      <c r="FQ420" s="73" t="str">
        <v>Measure from Blue Line, See Image</v>
      </c>
      <c r="FR420" s="73" t="str">
        <v>Measure Width of Blue Area, See Image</v>
      </c>
      <c r="FS420" s="73" t="str">
        <v>Mfg. Tol</v>
      </c>
      <c r="FT420" s="73" t="str">
        <v>Mfg. Tol, See Image</v>
      </c>
      <c r="FU420" s="73" t="str">
        <v>Mfg. Tol.</v>
      </c>
      <c r="FV420" s="73" t="str">
        <v>Mfg. Tol. "A"</v>
      </c>
      <c r="FW420" s="73" t="str">
        <v>Mfg. Tol. (Zero on Gauge Full Dia. Lead)</v>
      </c>
      <c r="FX420" s="73" t="str">
        <v>Mfg. Tol. Balloon 11, See Image</v>
      </c>
      <c r="FY420" s="73" t="str">
        <v>Mfg. Tol. Balloon 4</v>
      </c>
      <c r="FZ420" s="73" t="str">
        <v>Mfg. Tol. Balloon 7</v>
      </c>
      <c r="GA420" s="73" t="str">
        <v xml:space="preserve">Mfg. Tol. C-Bore Face (Ballo 28) </v>
      </c>
      <c r="GB420" s="73" t="str">
        <v>Mfg. Tol. Section</v>
      </c>
      <c r="GC420" s="73" t="str">
        <v>Mfg. Tol. See Image</v>
      </c>
      <c r="GD420" s="73" t="str">
        <v>Mfg. Tol., 3 Places, Record MAX</v>
      </c>
      <c r="GE420" s="73" t="str">
        <v>Mfg. Tol., Balloon 11</v>
      </c>
      <c r="GF420" s="73" t="str">
        <v>Mfg. Tol., Balloon 7</v>
      </c>
      <c r="GG420" s="73" t="str">
        <v>Mfg. Tol., Blank</v>
      </c>
      <c r="GH420" s="73" t="str">
        <v>Mfg. Tol., Blank, Balloon 12</v>
      </c>
      <c r="GI420" s="73" t="str">
        <v>Mfg. Tol., Blend to SØ.320</v>
      </c>
      <c r="GJ420" s="73" t="str">
        <v>Mfg. Tol., Calculation</v>
      </c>
      <c r="GK420" s="73" t="str">
        <v>Mfg. Tol., For Mill Fixture</v>
      </c>
      <c r="GL420" s="73" t="str">
        <v>Mfg. Tol., L32</v>
      </c>
      <c r="GM420" s="73" t="str">
        <v>Mfg. Tol., L33</v>
      </c>
      <c r="GN420" s="73" t="str">
        <v>Mfg. Tol., No Tool Marks</v>
      </c>
      <c r="GO420" s="73" t="str">
        <v>Mfg. Tol., OL03361</v>
      </c>
      <c r="GP420" s="73" t="str">
        <v>Mfg. Tol., Record off center value</v>
      </c>
      <c r="GQ420" s="73" t="str">
        <v>Mfg. Tol., Same 3 Places, Record MIN</v>
      </c>
      <c r="GR420" s="73" t="str">
        <v>Mfg. Tol., Section</v>
      </c>
      <c r="GS420" s="73" t="str">
        <v>Mfg. Tol., Section B-B</v>
      </c>
      <c r="GT420" s="73" t="str">
        <v>Mfg. Tol., Section, OL03361</v>
      </c>
      <c r="GU420" s="73" t="str">
        <v>Mfg. Tol., Section, Per Note 2</v>
      </c>
      <c r="GV420" s="73" t="str">
        <v>Mfg. Tol., See Image</v>
      </c>
      <c r="GW420" s="73" t="str">
        <v>Mfg. Tol., See Image, Bore in Blue</v>
      </c>
      <c r="GX420" s="73" t="str">
        <v>Mfg. Tol., See Image, Hook Tip</v>
      </c>
      <c r="GY420" s="73" t="str">
        <v>Mfg. Tol., Sharp Okay No Burr</v>
      </c>
      <c r="GZ420" s="73" t="str">
        <v>Mfg. Tol., Threadless Blank</v>
      </c>
      <c r="HA420" s="73" t="str">
        <v>Mfg.Tol.</v>
      </c>
      <c r="HB420" s="73" t="str">
        <v>Mgf. To., T.S.C.</v>
      </c>
      <c r="HC420" s="73" t="str">
        <v>Milled Feature</v>
      </c>
      <c r="HD420" s="73" t="str">
        <v>Milled Feature, OL04045</v>
      </c>
      <c r="HE420" s="73" t="str">
        <v>More than .0005 out of center = Fail</v>
      </c>
      <c r="HF420" s="73" t="str">
        <v>Must Pass Through</v>
      </c>
      <c r="HG420" s="73" t="str">
        <v>Must pass through gauge</v>
      </c>
      <c r="HH420" s="73" t="str">
        <v>Must Pass Through Go Gauge</v>
      </c>
      <c r="HI420" s="73" t="str">
        <v>Must Pass, See Image.</v>
      </c>
      <c r="HJ420" s="73" t="str">
        <v>NA</v>
      </c>
      <c r="HK420" s="73" t="str">
        <v>Narrow Area</v>
      </c>
      <c r="HL420" s="73" t="str">
        <v>Near Balloon 21</v>
      </c>
      <c r="HM420" s="73" t="str">
        <v>Near Datum B</v>
      </c>
      <c r="HN420" s="73" t="str">
        <v>Neck Dia.</v>
      </c>
      <c r="HO420" s="73" t="str">
        <v>Neck to Head Rad.</v>
      </c>
      <c r="HP420" s="73" t="str">
        <v>No Copper Deposits Allowed</v>
      </c>
      <c r="HQ420" s="73" t="str">
        <v>No Section</v>
      </c>
      <c r="HR420" s="73" t="str">
        <v>No Section, .01 to .014 = Pass</v>
      </c>
      <c r="HS420" s="73" t="str">
        <v>No Section, Rotate Part</v>
      </c>
      <c r="HT420" s="73" t="str">
        <v>No Section, See Image</v>
      </c>
      <c r="HU420" s="73" t="str">
        <v>No Slot, Section B-B</v>
      </c>
      <c r="HV420" s="73" t="str">
        <v>No visual step = Pass</v>
      </c>
      <c r="HW420" s="73" t="str">
        <v>Not to exceed .95 Deep</v>
      </c>
      <c r="HX420" s="73" t="str">
        <v>Note 1</v>
      </c>
      <c r="HY420" s="73" t="str">
        <v>OL00333/A</v>
      </c>
      <c r="HZ420" s="73" t="str">
        <v>OL00519</v>
      </c>
      <c r="IA420" s="73" t="str">
        <v>OL00520</v>
      </c>
      <c r="IB420" s="73" t="str">
        <v>OL00529</v>
      </c>
      <c r="IC420" s="73" t="str">
        <v>OL00542</v>
      </c>
      <c r="ID420" s="73" t="str">
        <v>OL00724</v>
      </c>
      <c r="IE420" s="73" t="str">
        <v>OL01250</v>
      </c>
      <c r="IF420" s="73" t="str">
        <v>OL01869, Threadless Blank</v>
      </c>
      <c r="IG420" s="73" t="str">
        <v>OL01870, Section</v>
      </c>
      <c r="IH420" s="73" t="str">
        <v>OL02255</v>
      </c>
      <c r="II420" s="73" t="str">
        <v>OL02255, Mfg. Tol.</v>
      </c>
      <c r="IJ420" s="73" t="str">
        <v>OL02302</v>
      </c>
      <c r="IK420" s="73" t="str">
        <v xml:space="preserve">OL02318  needed per image instructions </v>
      </c>
      <c r="IL420" s="73" t="str">
        <v>OL02556</v>
      </c>
      <c r="IM420" s="73" t="str">
        <v>OL02557</v>
      </c>
      <c r="IN420" s="73" t="str">
        <v>OL02567</v>
      </c>
      <c r="IO420" s="73" t="str">
        <v>OL02653</v>
      </c>
      <c r="IP420" s="73" t="str">
        <v>OL02718</v>
      </c>
      <c r="IQ420" s="73" t="str">
        <v>OL02841</v>
      </c>
      <c r="IR420" s="73" t="str">
        <v>OL02842</v>
      </c>
      <c r="IS420" s="73" t="str">
        <v>OL02844</v>
      </c>
      <c r="IT420" s="73" t="str">
        <v>OL02871</v>
      </c>
      <c r="IU420" s="73" t="str">
        <v>OL02887</v>
      </c>
      <c r="IV420" s="73" t="str">
        <v>OL03500</v>
      </c>
      <c r="IW420" s="73" t="str">
        <v>OL03766</v>
      </c>
      <c r="IX420" s="73" t="str">
        <v>OL03868</v>
      </c>
      <c r="IY420" s="73" t="str">
        <v>OL03869</v>
      </c>
      <c r="IZ420" s="73" t="str">
        <v>OL03870</v>
      </c>
      <c r="JA420" s="73" t="str">
        <v>OL03873, DWG# 100448-44</v>
      </c>
      <c r="JB420" s="73" t="str">
        <v>OL03949</v>
      </c>
      <c r="JC420" s="73" t="str">
        <v xml:space="preserve">OL04043, Section </v>
      </c>
      <c r="JD420" s="73" t="str">
        <v xml:space="preserve">OL04044, Section </v>
      </c>
      <c r="JE420" s="73" t="str">
        <v>OL04045</v>
      </c>
      <c r="JF420" s="73" t="str">
        <v>OL04045, Milled Feature</v>
      </c>
      <c r="JG420" s="73" t="str">
        <v>OL04063</v>
      </c>
      <c r="JH420" s="73" t="str">
        <v>OL04064</v>
      </c>
      <c r="JI420" s="73" t="str">
        <v>OL04065</v>
      </c>
      <c r="JJ420" s="73" t="str">
        <v>OL04181</v>
      </c>
      <c r="JK420" s="73" t="str">
        <v>OL04218</v>
      </c>
      <c r="JL420" s="73" t="str">
        <v>OL04224, See Image</v>
      </c>
      <c r="JM420" s="73" t="str">
        <v>OL04374</v>
      </c>
      <c r="JN420" s="73" t="str">
        <v>OL04375, Section M-M</v>
      </c>
      <c r="JO420" s="73" t="str">
        <v>OL04376, Section M-M</v>
      </c>
      <c r="JP420" s="73" t="str">
        <v>OL04443</v>
      </c>
      <c r="JQ420" s="73" t="str">
        <v>OL04444</v>
      </c>
      <c r="JR420" s="73" t="str">
        <v>OL05000</v>
      </c>
      <c r="JS420" s="73" t="str">
        <v>One side of slot</v>
      </c>
      <c r="JT420" s="73" t="str">
        <v>Other side of slot</v>
      </c>
      <c r="JU420" s="73" t="str">
        <v>Out of center more than .002 = Fail</v>
      </c>
      <c r="JV420" s="73" t="str">
        <v>Out of center more than.002 = Fail</v>
      </c>
      <c r="JW420" s="73" t="str">
        <v>Overlay OL02713</v>
      </c>
      <c r="JX420" s="73" t="str">
        <v>Overlay OL02714</v>
      </c>
      <c r="JY420" s="73" t="str">
        <v>Overlay OL02718</v>
      </c>
      <c r="JZ420" s="73" t="str">
        <v>Overlay OL03831, Mfg. Tol.</v>
      </c>
      <c r="KA420" s="73" t="str">
        <v>Part Without Slots</v>
      </c>
      <c r="KB420" s="73" t="str">
        <v>Part Without Slots, See Image</v>
      </c>
      <c r="KC420" s="73" t="str">
        <v xml:space="preserve">Pass = .0254 or Less </v>
      </c>
      <c r="KD420" s="73" t="str">
        <v>PD MIN = 4.361, PD MAX = 4.456</v>
      </c>
      <c r="KE420" s="73" t="str">
        <v>Per Balloon 2 Note</v>
      </c>
      <c r="KF420" s="73" t="str">
        <v>Per drawing note(s) 8.</v>
      </c>
      <c r="KG420" s="73" t="str">
        <v>Point or Sphere Tip</v>
      </c>
      <c r="KH420" s="73" t="str">
        <v>Point Tip</v>
      </c>
      <c r="KI420" s="73" t="str">
        <v>R.9 to R1.1 = Pass, See Image</v>
      </c>
      <c r="KJ420" s="73" t="str">
        <v>Ram Construction</v>
      </c>
      <c r="KK420" s="73" t="str">
        <v>Record Same Pass / Fail All Balloons</v>
      </c>
      <c r="KL420" s="73" t="str">
        <v>Ref. Balloon 1</v>
      </c>
      <c r="KM420" s="73" t="str">
        <v>Ref. Balloon 12</v>
      </c>
      <c r="KN420" s="73" t="str">
        <v>Ref. Balloon 13, 100% AQL</v>
      </c>
      <c r="KO420" s="73" t="str">
        <v>Ref. Balloon 2</v>
      </c>
      <c r="KP420" s="73" t="str">
        <v>Ref. Balloon 21, 100% AQL</v>
      </c>
      <c r="KQ420" s="73" t="str">
        <v>Ref. Balloon 4</v>
      </c>
      <c r="KR420" s="73" t="str">
        <v>Ref. Balloon 7</v>
      </c>
      <c r="KS420" s="73" t="str">
        <v>Ref. Balloon 8</v>
      </c>
      <c r="KT420" s="73" t="str">
        <v>Relieved Pin Gauges 09236 &amp; 09235</v>
      </c>
      <c r="KU420" s="73" t="str">
        <v>Rotate Part</v>
      </c>
      <c r="KV420" s="73" t="str">
        <v>Rotate Part, See Image</v>
      </c>
      <c r="KW420" s="73" t="str">
        <v>Same as Root Radius</v>
      </c>
      <c r="KX420" s="73" t="str">
        <v>Section</v>
      </c>
      <c r="KY420" s="73" t="str">
        <v>Section B-B</v>
      </c>
      <c r="KZ420" s="73" t="str">
        <v>Section B-B, Distance Between Grooves</v>
      </c>
      <c r="LA420" s="73" t="str">
        <v>Section C-C</v>
      </c>
      <c r="LB420" s="73" t="str">
        <v>Section Part</v>
      </c>
      <c r="LC420" s="73" t="str">
        <v>Section Part, Measured from Opposite Face</v>
      </c>
      <c r="LD420" s="73" t="str">
        <v>Section, Broachless Blank</v>
      </c>
      <c r="LE420" s="73" t="str">
        <v>Section, EXT. Sphere Location.</v>
      </c>
      <c r="LF420" s="73" t="str">
        <v>Section, Hex Cham. Ang.</v>
      </c>
      <c r="LG420" s="73" t="str">
        <v>Section, Hex Fillet Rad.</v>
      </c>
      <c r="LH420" s="73" t="str">
        <v>Section, INT. Feature</v>
      </c>
      <c r="LI420" s="73" t="str">
        <v>Section, INT. Sphere Location.</v>
      </c>
      <c r="LJ420" s="73" t="str">
        <v>Section, Mfg. Tol.</v>
      </c>
      <c r="LK420" s="73" t="str">
        <v>Section, Mfg. Tol., See Image</v>
      </c>
      <c r="LL420" s="73" t="str">
        <v>Section, OL00486</v>
      </c>
      <c r="LM420" s="73" t="str">
        <v>Section, OL00542</v>
      </c>
      <c r="LN420" s="73" t="str">
        <v>Section, OL00543</v>
      </c>
      <c r="LO420" s="73" t="str">
        <v>Section, OL00544</v>
      </c>
      <c r="LP420" s="73" t="str">
        <v>Section, OL00545</v>
      </c>
      <c r="LQ420" s="73" t="str">
        <v>Section, OL00546</v>
      </c>
      <c r="LR420" s="73" t="str">
        <v>Section, OL00547</v>
      </c>
      <c r="LS420" s="73" t="str">
        <v>Section, OL00555</v>
      </c>
      <c r="LT420" s="73" t="str">
        <v>Section, OL00725</v>
      </c>
      <c r="LU420" s="73" t="str">
        <v>Section, OL01430</v>
      </c>
      <c r="LV420" s="73" t="str">
        <v>Section, OL01434</v>
      </c>
      <c r="LW420" s="73" t="str">
        <v>Section, OL01435</v>
      </c>
      <c r="LX420" s="73" t="str">
        <v>Section, OL01807</v>
      </c>
      <c r="LY420" s="73" t="str">
        <v>Section, OL01830</v>
      </c>
      <c r="LZ420" s="73" t="str">
        <v>Section, OL02351</v>
      </c>
      <c r="MA420" s="73" t="str">
        <v>Section, OL02519</v>
      </c>
      <c r="MB420" s="73" t="str">
        <v>Section, OL02520</v>
      </c>
      <c r="MC420" s="73" t="str">
        <v>Section, OL02522</v>
      </c>
      <c r="MD420" s="73" t="str">
        <v>Section, OL02540</v>
      </c>
      <c r="ME420" s="73" t="str">
        <v>Section, OL02541</v>
      </c>
      <c r="MF420" s="73" t="str">
        <v>Section, OL02552</v>
      </c>
      <c r="MG420" s="73" t="str">
        <v>Section, OL02553</v>
      </c>
      <c r="MH420" s="73" t="str">
        <v>Section, OL02554</v>
      </c>
      <c r="MI420" s="73" t="str">
        <v>Section, OL02555</v>
      </c>
      <c r="MJ420" s="73" t="str">
        <v>Section, OL02558</v>
      </c>
      <c r="MK420" s="73" t="str">
        <v>Section, OL02559</v>
      </c>
      <c r="ML420" s="73" t="str">
        <v>Section, OL02560</v>
      </c>
      <c r="MM420" s="73" t="str">
        <v>Section, OL02619</v>
      </c>
      <c r="MN420" s="73" t="str">
        <v>Section, OL02620</v>
      </c>
      <c r="MO420" s="73" t="str">
        <v>Section, OL02621</v>
      </c>
      <c r="MP420" s="73" t="str">
        <v>Section, OL02622</v>
      </c>
      <c r="MQ420" s="73" t="str">
        <v>Section, OL02623</v>
      </c>
      <c r="MR420" s="73" t="str">
        <v>Section, OL02624</v>
      </c>
      <c r="MS420" s="73" t="str">
        <v>Section, OL02652</v>
      </c>
      <c r="MT420" s="73" t="str">
        <v>Section, OL02680</v>
      </c>
      <c r="MU420" s="73" t="str">
        <v>Section, OL02793</v>
      </c>
      <c r="MV420" s="73" t="str">
        <v>Section, OL02823</v>
      </c>
      <c r="MW420" s="73" t="str">
        <v>Section, OL02843</v>
      </c>
      <c r="MX420" s="73" t="str">
        <v>Section, OL03026, Ext.</v>
      </c>
      <c r="MY420" s="73" t="str">
        <v>Section, OL03026, Int.</v>
      </c>
      <c r="MZ420" s="73" t="str">
        <v>Section, OL03570, DWG# 100448-41</v>
      </c>
      <c r="NA420" s="73" t="str">
        <v>Section, OL03781</v>
      </c>
      <c r="NB420" s="73" t="str">
        <v>Section, OL03911</v>
      </c>
      <c r="NC420" s="73" t="str">
        <v>Section, OL03912</v>
      </c>
      <c r="ND420" s="73" t="str">
        <v>Section, OL03928</v>
      </c>
      <c r="NE420" s="73" t="str">
        <v>Section, OL03929</v>
      </c>
      <c r="NF420" s="73" t="str">
        <v>Section, OL04030</v>
      </c>
      <c r="NG420" s="73" t="str">
        <v>Section, OL04037</v>
      </c>
      <c r="NH420" s="73" t="str">
        <v>Section, OL04038</v>
      </c>
      <c r="NI420" s="73" t="str">
        <v>Section, OL04046</v>
      </c>
      <c r="NJ420" s="73" t="str">
        <v>Section, OL04065</v>
      </c>
      <c r="NK420" s="73" t="str">
        <v>Section, OL04066</v>
      </c>
      <c r="NL420" s="73" t="str">
        <v>Section, OL04067</v>
      </c>
      <c r="NM420" s="73" t="str">
        <v>Section, OL04069</v>
      </c>
      <c r="NN420" s="73" t="str">
        <v>Section, OL04071</v>
      </c>
      <c r="NO420" s="73" t="str">
        <v>Section, OL04173</v>
      </c>
      <c r="NP420" s="73" t="str">
        <v>Section, OL04174</v>
      </c>
      <c r="NQ420" s="73" t="str">
        <v>Section, OL04214</v>
      </c>
      <c r="NR420" s="73" t="str">
        <v>Section, OL04215</v>
      </c>
      <c r="NS420" s="73" t="str">
        <v>Section, OL04216</v>
      </c>
      <c r="NT420" s="73" t="str">
        <v>Section, OL04217</v>
      </c>
      <c r="NU420" s="73" t="str">
        <v>Section, Overlay OL02716</v>
      </c>
      <c r="NV420" s="73" t="str">
        <v>Section, Overlay OL02717</v>
      </c>
      <c r="NW420" s="73" t="str">
        <v>Section, See Image</v>
      </c>
      <c r="NX420" s="73" t="str">
        <v>Section, See Image, DWG# 100448-41</v>
      </c>
      <c r="NY420" s="73" t="str">
        <v>Section, Without Sots</v>
      </c>
      <c r="NZ420" s="73" t="str">
        <v>See Comments Sheet</v>
      </c>
      <c r="OA420" s="73" t="str">
        <v>See Comments Sheet, OL02318</v>
      </c>
      <c r="OB420" s="73" t="str">
        <v>See Image</v>
      </c>
      <c r="OC420" s="73" t="str">
        <v>See Image, .005 or Less = Pass</v>
      </c>
      <c r="OD420" s="73" t="str">
        <v>See Image, Check Near Radius</v>
      </c>
      <c r="OE420" s="73" t="str">
        <v>See Image, Constrained</v>
      </c>
      <c r="OF420" s="73" t="str">
        <v>See Image, Distance Between Flats</v>
      </c>
      <c r="OG420" s="73" t="str">
        <v xml:space="preserve">See Image, Mfg. Tol, Section A-A </v>
      </c>
      <c r="OH420" s="73" t="str">
        <v>See image, Mfg. Tol.</v>
      </c>
      <c r="OI420" s="73" t="str">
        <v>See Image, Mic. Across Flats</v>
      </c>
      <c r="OJ420" s="73" t="str">
        <v>See Image, OL02850</v>
      </c>
      <c r="OK420" s="73" t="str">
        <v>See Image, OL02880</v>
      </c>
      <c r="OL420" s="73" t="str">
        <v>See Image, OL03926</v>
      </c>
      <c r="OM420" s="73" t="str">
        <v>See Image, OL03927</v>
      </c>
      <c r="ON420" s="73" t="str">
        <v>See Image, OL04003</v>
      </c>
      <c r="OO420" s="73" t="str">
        <v>'See Image, OL04342,  Best Fit Joe Block</v>
      </c>
      <c r="OP420" s="73" t="str">
        <v>See Image, OL04342,  Blank</v>
      </c>
      <c r="OQ420" s="73" t="str">
        <v>See Image, OL04342, Blank</v>
      </c>
      <c r="OR420" s="73" t="str">
        <v>See Image, OL04343, Blank</v>
      </c>
      <c r="OS420" s="73" t="str">
        <v>See Image, Pass = .002 or Less</v>
      </c>
      <c r="OT420" s="73" t="str">
        <v>See Image, Rcd. MAX</v>
      </c>
      <c r="OU420" s="73" t="str">
        <v>See Image, Rcd. MIN</v>
      </c>
      <c r="OV420" s="73" t="str">
        <v>See Image, Section</v>
      </c>
      <c r="OW420" s="73" t="str">
        <v>See Image, Section A-A</v>
      </c>
      <c r="OX420" s="73" t="str">
        <v>See Image, Section B-B</v>
      </c>
      <c r="OY420" s="73" t="str">
        <v>See Image, Section B-B, TSC</v>
      </c>
      <c r="OZ420" s="73" t="str">
        <v>See Image, Shank Drawing # 18000-XX-XX A</v>
      </c>
      <c r="PA420" s="73" t="str">
        <v>Sequencial Laser 01, 120 Per Print</v>
      </c>
      <c r="PB420" s="73" t="str">
        <v>Set to .202, Zero on Thread Lead</v>
      </c>
      <c r="PC420" s="73" t="str">
        <v>Sharp OK, No Burr</v>
      </c>
      <c r="PD420" s="73" t="str">
        <v>Sharp OK, No Raised Edge, See Image</v>
      </c>
      <c r="PE420" s="73" t="str">
        <v>Sharp OK, No Raised Edges</v>
      </c>
      <c r="PF420" s="73" t="str">
        <v>Sharp okay no raised edge</v>
      </c>
      <c r="PG420" s="73" t="str">
        <v>Sharp Okay, No Burr</v>
      </c>
      <c r="PH420" s="73" t="str">
        <v>Sharp Okay, No Raised Edge</v>
      </c>
      <c r="PI420" s="73" t="str">
        <v>Sharp Okay, No Raised Edges,</v>
      </c>
      <c r="PJ420" s="73" t="str">
        <v>Sharp Okay, See Image</v>
      </c>
      <c r="PK420" s="73" t="str">
        <v xml:space="preserve">Start of Radius @ .195 </v>
      </c>
      <c r="PL420" s="73" t="str">
        <v xml:space="preserve">Start of Radius @ .21 </v>
      </c>
      <c r="PM420" s="73" t="str">
        <v xml:space="preserve">T.S.C. </v>
      </c>
      <c r="PN420" s="73" t="str">
        <v>Tangent Point</v>
      </c>
      <c r="PO420" s="73" t="str">
        <v>Tangent point of R.50</v>
      </c>
      <c r="PP420" s="73" t="str">
        <v>Taper Check, Mfg.Tol.</v>
      </c>
      <c r="PQ420" s="73" t="str">
        <v>Taper Check, Mfg.Tol., See Image</v>
      </c>
      <c r="PR420" s="73" t="str">
        <v>Thrd. Minor Ø</v>
      </c>
      <c r="PS420" s="73" t="str">
        <v>Thrd. Relief Ø</v>
      </c>
      <c r="PT420" s="73" t="str">
        <v>Threadless Blank</v>
      </c>
      <c r="PU420" s="73" t="str">
        <v>Threadless Blank, From Major Ø</v>
      </c>
      <c r="PV420" s="73" t="str">
        <v>Threadless Blank, Mfg. Tol.</v>
      </c>
      <c r="PW420" s="73" t="str">
        <v>Threadless Blank, Thrd. to Neck Rad.</v>
      </c>
      <c r="PX420" s="73" t="str">
        <v>Thredless Blank</v>
      </c>
      <c r="PY420" s="73" t="str">
        <v>To center of R.005</v>
      </c>
      <c r="PZ420" s="73" t="str">
        <v>Torx Min. Dia.</v>
      </c>
      <c r="QA420" s="73" t="str">
        <v>Turn Ø Free of Mill Marks</v>
      </c>
      <c r="QB420" s="73" t="str">
        <v>Use (Full) GO Hex</v>
      </c>
      <c r="QC420" s="73" t="str">
        <v>Use Balloon 1 FULL Gauge</v>
      </c>
      <c r="QD420" s="73" t="str">
        <v>Use Balloon 9 FULL GO</v>
      </c>
      <c r="QE420" s="73" t="str">
        <v>Use Best Fit Pin</v>
      </c>
      <c r="QF420" s="73" t="str">
        <v>Use Disk Tip</v>
      </c>
      <c r="QG420" s="73" t="str">
        <v>Use flat bottomed indicator tip.</v>
      </c>
      <c r="QH420" s="73" t="str">
        <v xml:space="preserve">Use Full .093 Go Hex </v>
      </c>
      <c r="QI420" s="73" t="str">
        <v xml:space="preserve">Use Full .0930 Go Hex </v>
      </c>
      <c r="QJ420" s="73" t="str">
        <v>Use Full .1235 Go Hex</v>
      </c>
      <c r="QK420" s="73" t="str">
        <v>Use Gauge K2-98-8019-04, See Image</v>
      </c>
      <c r="QL420" s="73" t="str">
        <v>Use large flat indicator tip</v>
      </c>
      <c r="QM420" s="73" t="str">
        <v>Use Pins.3330/.3350, See Image MAX NO-GO</v>
      </c>
      <c r="QN420" s="73" t="str">
        <v>Use Pointed Drop Indicator Tip</v>
      </c>
      <c r="QO420" s="73" t="str">
        <v>V-Block</v>
      </c>
      <c r="QP420" s="73" t="str">
        <v>V-Block,  AMB for 13</v>
      </c>
      <c r="QQ420" s="73" t="str">
        <v>V-Block,  Hex Cham. Dia.</v>
      </c>
      <c r="QR420" s="73" t="str">
        <v>V-Block, Hex Depth</v>
      </c>
      <c r="QS420" s="73" t="str">
        <v>VBU Gauge</v>
      </c>
      <c r="QT420" s="73" t="str">
        <v>Visibally smaller than HEX=Pass</v>
      </c>
      <c r="QU420" s="73" t="str">
        <v>Visual Per Drawing</v>
      </c>
      <c r="QV420" s="73" t="str">
        <v>Whirl Blank</v>
      </c>
      <c r="QW420" s="73" t="str">
        <v xml:space="preserve">Whirl Blank </v>
      </c>
      <c r="QX420" s="73" t="str">
        <v>Whirl Blank, Neck Rad. End to Head CL</v>
      </c>
      <c r="QY420" s="73" t="str">
        <v>Whirl Blank, Nose Start Dia.</v>
      </c>
      <c r="QZ420" s="73" t="str">
        <v>Whirl Blank, Nose Start Dist.</v>
      </c>
      <c r="RA420" s="73" t="str">
        <v>Whirl Blank, Thrd. Minor</v>
      </c>
      <c r="RB420" s="73" t="str">
        <v>Whirl Blank, Thrd. Pullout Dia.</v>
      </c>
      <c r="RC420" s="73" t="str">
        <v>Whole Part, Removal is at Assy. Level</v>
      </c>
      <c r="RD420" s="73" t="str">
        <v>Wide Area</v>
      </c>
      <c r="RE420" s="73" t="str">
        <v>Zero on End of Go Gauge</v>
      </c>
    </row>
    <row r="421" spans="1:473">
      <c r="A421" s="73" t="s">
        <v>1045</v>
      </c>
      <c r="C421" s="73" t="str" cm="1">
        <f t="array" ref="C421:RE421">TRANSPOSE(_xlfn._xlws.SORT(_xlfn._xlws.FILTER($A$2:$A$600,ISNUMBER(SEARCH('PartLib Table'!M428,$A$2:$A$600)),"not found")))</f>
        <v xml:space="preserve"> 'C', Whirl Blank</v>
      </c>
      <c r="D421" s="73" t="str">
        <v xml:space="preserve"> See Image, Constrained</v>
      </c>
      <c r="E421" s="73" t="str">
        <v>(.04 to .12 range = Pass)</v>
      </c>
      <c r="F421" s="73" t="str">
        <v>(.042 FULL) Go Pin Seat Fully</v>
      </c>
      <c r="G421" s="73" t="str">
        <v>(B), Mfg. Tol.</v>
      </c>
      <c r="H421" s="73" t="str">
        <v>(B), O.A.L.</v>
      </c>
      <c r="I421" s="73" t="str">
        <v>.001 or less =Pass</v>
      </c>
      <c r="J421" s="73" t="str">
        <v>.001 or less out of center = Pass</v>
      </c>
      <c r="K421" s="73" t="str">
        <v>.002 or Less = Pass</v>
      </c>
      <c r="L421" s="73" t="str">
        <v>.002 or Less out of center = Pass</v>
      </c>
      <c r="M421" s="73" t="str">
        <v>.005 to .015 = Pass</v>
      </c>
      <c r="N421" s="73" t="str">
        <v>.0125 Mean, Section</v>
      </c>
      <c r="O421" s="73" t="str">
        <v>.025 or Less in X &amp; Y=Pass</v>
      </c>
      <c r="P421" s="73" t="str">
        <v>.038 Mean</v>
      </c>
      <c r="Q421" s="73" t="str">
        <v>.063 MM = .0024 IN, See Image</v>
      </c>
      <c r="R421" s="73" t="str">
        <v>.063MM = .0024"</v>
      </c>
      <c r="S421" s="73" t="str">
        <v>.243 NO-GO, Unconstrained, Must Not Start</v>
      </c>
      <c r="T421" s="73" t="str">
        <v>@ Back Face &amp; ID, No Raised Edge</v>
      </c>
      <c r="U421" s="73" t="str">
        <v>@ Back Face &amp; OD, No Raised Edge</v>
      </c>
      <c r="V421" s="73" t="str">
        <v>@ ID &amp; FACE</v>
      </c>
      <c r="W421" s="73" t="str">
        <v>@ OD &amp; BACK FACE</v>
      </c>
      <c r="X421" s="73" t="str">
        <v>@ OD &amp; FACE</v>
      </c>
      <c r="Y421" s="73" t="str">
        <v>Across from slot</v>
      </c>
      <c r="Z421" s="73" t="str">
        <v>All Edge Breaks</v>
      </c>
      <c r="AA421" s="73" t="str">
        <v>Attached to bar stock</v>
      </c>
      <c r="AB421" s="73" t="str">
        <v xml:space="preserve">Back Turn Fillet Rad. </v>
      </c>
      <c r="AC421" s="73" t="str">
        <v>Balloon 1 (DWG FRM0105 Page 2, NV-27)</v>
      </c>
      <c r="AD421" s="73" t="str">
        <v>Balloon 1 (DWG FRM0105, NV-30)</v>
      </c>
      <c r="AE421" s="73" t="str">
        <v>Balloon 1 (P# 9890002-20) OL00429/A</v>
      </c>
      <c r="AF421" s="73" t="str">
        <v>Balloon 1, DWG#FRM0105</v>
      </c>
      <c r="AG421" s="73" t="str">
        <v>Balloon 11, See Image</v>
      </c>
      <c r="AH421" s="73" t="str">
        <v xml:space="preserve">Balloon 2 (DWG FRM0105 Page 2, NV-27) </v>
      </c>
      <c r="AI421" s="73" t="str">
        <v>Balloon 2 (DWG FRM0105, NV-30)</v>
      </c>
      <c r="AJ421" s="73" t="str">
        <v>Balloon 2 (P# 9890002-20)</v>
      </c>
      <c r="AK421" s="73" t="str">
        <v>Balloon 2, DWG#FRM0105</v>
      </c>
      <c r="AL421" s="73" t="str">
        <v>Balloon 2, DWG#FRM0105, See Image</v>
      </c>
      <c r="AM421" s="73" t="str">
        <v>Balloon 3 (DWG FRM0105, NV-30 Minor)</v>
      </c>
      <c r="AN421" s="73" t="str">
        <v>Balloon 3 (DWG FRM0105, NV-30)</v>
      </c>
      <c r="AO421" s="73" t="str">
        <v>Balloon 3 (P# 9890002-20)</v>
      </c>
      <c r="AP421" s="73" t="str">
        <v>Balloon 4</v>
      </c>
      <c r="AQ421" s="73" t="str">
        <v>Balloon 4 (P# 9890002-20)</v>
      </c>
      <c r="AR421" s="73" t="str">
        <v>Below Middle Band</v>
      </c>
      <c r="AS421" s="73" t="str">
        <v>Best Fit Pin, .003 or Less =Pass</v>
      </c>
      <c r="AT421" s="73" t="str">
        <v>Blank</v>
      </c>
      <c r="AU421" s="73" t="str">
        <v>Blank Turn Maj.</v>
      </c>
      <c r="AV421" s="73" t="str">
        <v>Blank Turn Maj. Mill Flt., OL4172</v>
      </c>
      <c r="AW421" s="73" t="str">
        <v>Blank Without .010 Slots</v>
      </c>
      <c r="AX421" s="73" t="str">
        <v>Blank Without .010 Slots, Section</v>
      </c>
      <c r="AY421" s="73" t="str">
        <v>Blank without thread</v>
      </c>
      <c r="AZ421" s="73" t="str">
        <v xml:space="preserve">Blank, Center of V Grv. </v>
      </c>
      <c r="BA421" s="73" t="str">
        <v>Blank, Check R adjacent Balloon 17</v>
      </c>
      <c r="BB421" s="73" t="str">
        <v>Blank, EXT. Feature</v>
      </c>
      <c r="BC421" s="73" t="str">
        <v>Blank, See Image, OL04335</v>
      </c>
      <c r="BD421" s="73" t="str">
        <v>Blank, See Image, OL04336</v>
      </c>
      <c r="BE421" s="73" t="str">
        <v xml:space="preserve">Blank, Thrd. </v>
      </c>
      <c r="BF421" s="73" t="str">
        <v>Blank, Turn Tip</v>
      </c>
      <c r="BG421" s="73" t="str">
        <v>Blank, Without Thrd.</v>
      </c>
      <c r="BH421" s="73" t="str">
        <v>Blank, Without Thread</v>
      </c>
      <c r="BI421" s="73" t="str">
        <v xml:space="preserve">Blunt Start Blend to Minor </v>
      </c>
      <c r="BJ421" s="73" t="str">
        <v>Calc., Use Go HEX</v>
      </c>
      <c r="BK421" s="73" t="str">
        <v>Can't dig into OD</v>
      </c>
      <c r="BL421" s="73" t="str">
        <v>Carbide Gauge</v>
      </c>
      <c r="BM421" s="73" t="str">
        <v xml:space="preserve">Center of V Grv. </v>
      </c>
      <c r="BN421" s="73" t="str">
        <v>Centered Less than .03 = Pass</v>
      </c>
      <c r="BO421" s="73" t="str">
        <v>Centered within .0005 or Less = Pass</v>
      </c>
      <c r="BP421" s="73" t="str">
        <v>Centered within .001 or Less = Pass</v>
      </c>
      <c r="BQ421" s="73" t="str">
        <v>Centered within .0254 or Less = Pass</v>
      </c>
      <c r="BR421" s="73" t="str">
        <v>Check close to Rod Slot</v>
      </c>
      <c r="BS421" s="73" t="str">
        <v>Check every other hole</v>
      </c>
      <c r="BT421" s="73" t="str">
        <v>Check Go over full length of slot.</v>
      </c>
      <c r="BU421" s="73" t="str">
        <v>Check Near Closed End</v>
      </c>
      <c r="BV421" s="73" t="str">
        <v>Check per Print View, Away from Rod Slot</v>
      </c>
      <c r="BW421" s="73" t="str">
        <v>Check to Balloon 30 Go Pin</v>
      </c>
      <c r="BX421" s="73" t="str">
        <v>Check with .2705 SET Pin Inside Part</v>
      </c>
      <c r="BY421" s="73" t="str">
        <v>Check with Hex Up</v>
      </c>
      <c r="BZ421" s="73" t="str">
        <v>CMM Blank</v>
      </c>
      <c r="CA421" s="73" t="str">
        <v>Confirm Full Radius</v>
      </c>
      <c r="CB421" s="73" t="str">
        <v>Constrained in fixture</v>
      </c>
      <c r="CC421" s="73" t="str">
        <v>Constrained with Ring</v>
      </c>
      <c r="CD421" s="73" t="str">
        <v>Constrained, See Image</v>
      </c>
      <c r="CE421" s="73" t="str">
        <v>Dim. "A"</v>
      </c>
      <c r="CF421" s="73" t="str">
        <v>Dim. "B"</v>
      </c>
      <c r="CG421" s="73" t="str">
        <v>Dim. "C"</v>
      </c>
      <c r="CH421" s="73" t="str">
        <v>Dim. "D", Whirl Blank</v>
      </c>
      <c r="CI421" s="73" t="str">
        <v>Dim. "G"</v>
      </c>
      <c r="CJ421" s="73" t="str">
        <v>Dim. E, Blank Turn Maj. &amp;  Mill Flt</v>
      </c>
      <c r="CK421" s="73" t="str">
        <v>Dim. E, Blank Turn Maj.&amp;  Mill Flt</v>
      </c>
      <c r="CL421" s="73" t="str">
        <v>Dim. H, Whirl Blank</v>
      </c>
      <c r="CM421" s="73" t="str">
        <v>Dim. J, 'Blank Turn Maj. &amp; Whirl Blank</v>
      </c>
      <c r="CN421" s="73" t="str">
        <v>Disk Drop Indicator Tip</v>
      </c>
      <c r="CO421" s="73" t="str">
        <v>DWG 100448-15, Balloon F_1</v>
      </c>
      <c r="CP421" s="73" t="str">
        <v>DWG 100448-15, OL02571</v>
      </c>
      <c r="CQ421" s="73" t="str">
        <v>DWG 100448-41</v>
      </c>
      <c r="CR421" s="73" t="str">
        <v>DWG 9890040, (10E),Section Part, OL01139</v>
      </c>
      <c r="CS421" s="73" t="str">
        <v>DWG 9890040, (10E),Section, OL01139</v>
      </c>
      <c r="CT421" s="73" t="str">
        <v>DWG 9890040, (11E)</v>
      </c>
      <c r="CU421" s="73" t="str">
        <v>DWG 9890040, (11E), Pins with Flats</v>
      </c>
      <c r="CV421" s="73" t="str">
        <v>DWG 9890040, (12E),  Pass=.002 or less</v>
      </c>
      <c r="CW421" s="73" t="str">
        <v>DWG 9890040, (12E), See Image</v>
      </c>
      <c r="CX421" s="73" t="str">
        <v>DWG 9890040, (1E), OL01431</v>
      </c>
      <c r="CY421" s="73" t="str">
        <v>DWG 9890040, (1E), OL01432</v>
      </c>
      <c r="CZ421" s="73" t="str">
        <v>DWG 9890040, (2E), OL01432</v>
      </c>
      <c r="DA421" s="73" t="str">
        <v>DWG 9890040, (3E)</v>
      </c>
      <c r="DB421" s="73" t="str">
        <v>DWG 9890040, (4E)</v>
      </c>
      <c r="DC421" s="73" t="str">
        <v>DWG 9890040, (5E), OL02336</v>
      </c>
      <c r="DD421" s="73" t="str">
        <v>DWG 9890040, (6E)</v>
      </c>
      <c r="DE421" s="73" t="str">
        <v>DWG 9890040, (7E)</v>
      </c>
      <c r="DF421" s="73" t="str">
        <v>DWG 9890040, (8E), OL01433</v>
      </c>
      <c r="DG421" s="73" t="str">
        <v>DWG 9890040, (8E), OL01433, Section</v>
      </c>
      <c r="DH421" s="73" t="str">
        <v>DWG 9890040, (9E), Close to Rod Slot</v>
      </c>
      <c r="DI421" s="73" t="str">
        <v>DWG 9890040, (9E),Close to Rod Slot</v>
      </c>
      <c r="DJ421" s="73" t="str">
        <v>DWG FRM0105 PAGE 2</v>
      </c>
      <c r="DK421" s="73" t="str">
        <v>DWG# 100448-41</v>
      </c>
      <c r="DL421" s="73" t="str">
        <v>DWG# 100448-44</v>
      </c>
      <c r="DM421" s="73" t="str">
        <v>DWG# 9890003  (1), Section OL00436/A</v>
      </c>
      <c r="DN421" s="73" t="str">
        <v>DWG# 9890003 (3), Ring Gauge Constrained</v>
      </c>
      <c r="DO421" s="73" t="str">
        <v>DWG# 9890003 (4), Section</v>
      </c>
      <c r="DP421" s="73" t="str">
        <v>DWG#100448-26, Balloon 1K, OL02350</v>
      </c>
      <c r="DQ421" s="73" t="str">
        <v>DWG#100448-26, Balloon 2K, OL02350</v>
      </c>
      <c r="DR421" s="73" t="str">
        <v>DWG#100448-26, Balloon 3K, OL02363</v>
      </c>
      <c r="DS421" s="73" t="str">
        <v>DWG#100448-26, Balloon 4K</v>
      </c>
      <c r="DT421" s="73" t="str">
        <v>DWG#100448-26, Balloon 5K, Section</v>
      </c>
      <c r="DU421" s="73" t="str">
        <v>DWG#100448-26, Balloon 6K</v>
      </c>
      <c r="DV421" s="73" t="str">
        <v>DWG#100448-26, Balloon 7K, Section</v>
      </c>
      <c r="DW421" s="73" t="str">
        <v>DWG#100448-26, Mfg. Tol.</v>
      </c>
      <c r="DX421" s="73" t="str">
        <v>DWG#9890003 (2) Ring Gauge Constrained</v>
      </c>
      <c r="DY421" s="73" t="str">
        <v>DWG#9890044</v>
      </c>
      <c r="DZ421" s="73" t="str">
        <v>DWG#9890044 .1985 to .2005=Pass</v>
      </c>
      <c r="EA421" s="73" t="str">
        <v>DWG#9890044 Overlay OL02441</v>
      </c>
      <c r="EB421" s="73" t="str">
        <v>DWG#9890044, OL02441</v>
      </c>
      <c r="EC421" s="73" t="str">
        <v>DWG#FRM0105</v>
      </c>
      <c r="ED421" s="73" t="str">
        <v>EXT.</v>
      </c>
      <c r="EE421" s="73" t="str">
        <v>EXT. Section, OL02460</v>
      </c>
      <c r="EF421" s="73" t="str">
        <v>EXT., OL04223</v>
      </c>
      <c r="EG421" s="73" t="str">
        <v>Flat Drop Indicator Tip</v>
      </c>
      <c r="EH421" s="73" t="str">
        <v>Full Go Pin, No Light, at Radius</v>
      </c>
      <c r="EI421" s="73" t="str">
        <v>Function Check</v>
      </c>
      <c r="EJ421" s="73" t="str">
        <v>GO Function Gauge</v>
      </c>
      <c r="EK421" s="73" t="str">
        <v>Go Gauge for Balloon 1 &amp; 4</v>
      </c>
      <c r="EL421" s="73" t="str">
        <v>Go Pin must pass through</v>
      </c>
      <c r="EM421" s="73" t="str">
        <v>Greater than .005 = Fail, Section</v>
      </c>
      <c r="EN421" s="73" t="str">
        <v>Greater than .025 out of center = Fail</v>
      </c>
      <c r="EO421" s="73" t="str">
        <v>Greater than 2.6 = Pass</v>
      </c>
      <c r="EP421" s="73" t="str">
        <v>Green = Pass, Red = Fail</v>
      </c>
      <c r="EQ421" s="73" t="str">
        <v>Hex Depth</v>
      </c>
      <c r="ER421" s="73" t="str">
        <v>Hex Minor</v>
      </c>
      <c r="ES421" s="73" t="str">
        <v>Hole Dia.</v>
      </c>
      <c r="ET421" s="73" t="str">
        <v>Hook or Disk Tip</v>
      </c>
      <c r="EU421" s="73" t="str">
        <v>ID Sphere Finish</v>
      </c>
      <c r="EV421" s="73" t="str">
        <v>ID/OD Both Sides, Diff. .002 or less = Pass</v>
      </c>
      <c r="EW421" s="73" t="str">
        <v>If Looks Big, Section</v>
      </c>
      <c r="EX421" s="73" t="str">
        <v>If Looks Small, Section</v>
      </c>
      <c r="EY421" s="73" t="str">
        <v>Insp. Close to Break Away, Mfg.Tol.</v>
      </c>
      <c r="EZ421" s="73" t="str">
        <v>INT.</v>
      </c>
      <c r="FA421" s="73" t="str">
        <v>INT. Section, OL02460</v>
      </c>
      <c r="FB421" s="73" t="str">
        <v>INT., OL04223</v>
      </c>
      <c r="FC421" s="73" t="str">
        <v>Intersect. of 7.7 &amp; R0.10</v>
      </c>
      <c r="FD421" s="73" t="str">
        <v>Intersect. of 8.79 and R.25 MAX</v>
      </c>
      <c r="FE421" s="73" t="str">
        <v>Keep Ind. Tip away from corner</v>
      </c>
      <c r="FF421" s="73" t="str">
        <v>L31</v>
      </c>
      <c r="FG421" s="73" t="str">
        <v>Laser Mark</v>
      </c>
      <c r="FH421" s="73" t="str">
        <v>LASER PER NOTE 4</v>
      </c>
      <c r="FI421" s="73" t="str">
        <v>LASER PER NOTE 4, Final Check 1 only</v>
      </c>
      <c r="FJ421" s="73" t="str">
        <v>Less than .002 out of center = Pass</v>
      </c>
      <c r="FK421" s="73" t="str">
        <v>Less than 2.75 = Pass, Section</v>
      </c>
      <c r="FL421" s="73" t="str">
        <v>List as pin. Not Calibrated</v>
      </c>
      <c r="FM421" s="73" t="str">
        <v>M9 X 1.25 BUTT See Comment Image</v>
      </c>
      <c r="FN421" s="73" t="str">
        <v>Manual Section</v>
      </c>
      <c r="FO421" s="73" t="str">
        <v>Max Deep .241 NO-GO =.42</v>
      </c>
      <c r="FP421" s="73" t="str">
        <v>MAX Depth of (Note 7) .241 NO-GO Pin</v>
      </c>
      <c r="FQ421" s="73" t="str">
        <v>Measure from Blue Line, See Image</v>
      </c>
      <c r="FR421" s="73" t="str">
        <v>Measure Width of Blue Area, See Image</v>
      </c>
      <c r="FS421" s="73" t="str">
        <v>Mfg. Tol</v>
      </c>
      <c r="FT421" s="73" t="str">
        <v>Mfg. Tol, See Image</v>
      </c>
      <c r="FU421" s="73" t="str">
        <v>Mfg. Tol.</v>
      </c>
      <c r="FV421" s="73" t="str">
        <v>Mfg. Tol. "A"</v>
      </c>
      <c r="FW421" s="73" t="str">
        <v>Mfg. Tol. (Zero on Gauge Full Dia. Lead)</v>
      </c>
      <c r="FX421" s="73" t="str">
        <v>Mfg. Tol. Balloon 11, See Image</v>
      </c>
      <c r="FY421" s="73" t="str">
        <v>Mfg. Tol. Balloon 4</v>
      </c>
      <c r="FZ421" s="73" t="str">
        <v>Mfg. Tol. Balloon 7</v>
      </c>
      <c r="GA421" s="73" t="str">
        <v xml:space="preserve">Mfg. Tol. C-Bore Face (Ballo 28) </v>
      </c>
      <c r="GB421" s="73" t="str">
        <v>Mfg. Tol. Section</v>
      </c>
      <c r="GC421" s="73" t="str">
        <v>Mfg. Tol. See Image</v>
      </c>
      <c r="GD421" s="73" t="str">
        <v>Mfg. Tol., 3 Places, Record MAX</v>
      </c>
      <c r="GE421" s="73" t="str">
        <v>Mfg. Tol., Balloon 11</v>
      </c>
      <c r="GF421" s="73" t="str">
        <v>Mfg. Tol., Balloon 7</v>
      </c>
      <c r="GG421" s="73" t="str">
        <v>Mfg. Tol., Blank</v>
      </c>
      <c r="GH421" s="73" t="str">
        <v>Mfg. Tol., Blank, Balloon 12</v>
      </c>
      <c r="GI421" s="73" t="str">
        <v>Mfg. Tol., Blend to SØ.320</v>
      </c>
      <c r="GJ421" s="73" t="str">
        <v>Mfg. Tol., Calculation</v>
      </c>
      <c r="GK421" s="73" t="str">
        <v>Mfg. Tol., For Mill Fixture</v>
      </c>
      <c r="GL421" s="73" t="str">
        <v>Mfg. Tol., L32</v>
      </c>
      <c r="GM421" s="73" t="str">
        <v>Mfg. Tol., L33</v>
      </c>
      <c r="GN421" s="73" t="str">
        <v>Mfg. Tol., No Tool Marks</v>
      </c>
      <c r="GO421" s="73" t="str">
        <v>Mfg. Tol., OL03361</v>
      </c>
      <c r="GP421" s="73" t="str">
        <v>Mfg. Tol., Record off center value</v>
      </c>
      <c r="GQ421" s="73" t="str">
        <v>Mfg. Tol., Same 3 Places, Record MIN</v>
      </c>
      <c r="GR421" s="73" t="str">
        <v>Mfg. Tol., Section</v>
      </c>
      <c r="GS421" s="73" t="str">
        <v>Mfg. Tol., Section B-B</v>
      </c>
      <c r="GT421" s="73" t="str">
        <v>Mfg. Tol., Section, OL03361</v>
      </c>
      <c r="GU421" s="73" t="str">
        <v>Mfg. Tol., Section, Per Note 2</v>
      </c>
      <c r="GV421" s="73" t="str">
        <v>Mfg. Tol., See Image</v>
      </c>
      <c r="GW421" s="73" t="str">
        <v>Mfg. Tol., See Image, Bore in Blue</v>
      </c>
      <c r="GX421" s="73" t="str">
        <v>Mfg. Tol., See Image, Hook Tip</v>
      </c>
      <c r="GY421" s="73" t="str">
        <v>Mfg. Tol., Sharp Okay No Burr</v>
      </c>
      <c r="GZ421" s="73" t="str">
        <v>Mfg. Tol., Threadless Blank</v>
      </c>
      <c r="HA421" s="73" t="str">
        <v>Mfg.Tol.</v>
      </c>
      <c r="HB421" s="73" t="str">
        <v>Mgf. To., T.S.C.</v>
      </c>
      <c r="HC421" s="73" t="str">
        <v>Milled Feature</v>
      </c>
      <c r="HD421" s="73" t="str">
        <v>Milled Feature, OL04045</v>
      </c>
      <c r="HE421" s="73" t="str">
        <v>More than .0005 out of center = Fail</v>
      </c>
      <c r="HF421" s="73" t="str">
        <v>Must Pass Through</v>
      </c>
      <c r="HG421" s="73" t="str">
        <v>Must pass through gauge</v>
      </c>
      <c r="HH421" s="73" t="str">
        <v>Must Pass Through Go Gauge</v>
      </c>
      <c r="HI421" s="73" t="str">
        <v>Must Pass, See Image.</v>
      </c>
      <c r="HJ421" s="73" t="str">
        <v>NA</v>
      </c>
      <c r="HK421" s="73" t="str">
        <v>Narrow Area</v>
      </c>
      <c r="HL421" s="73" t="str">
        <v>Near Balloon 21</v>
      </c>
      <c r="HM421" s="73" t="str">
        <v>Near Datum B</v>
      </c>
      <c r="HN421" s="73" t="str">
        <v>Neck Dia.</v>
      </c>
      <c r="HO421" s="73" t="str">
        <v>Neck to Head Rad.</v>
      </c>
      <c r="HP421" s="73" t="str">
        <v>No Copper Deposits Allowed</v>
      </c>
      <c r="HQ421" s="73" t="str">
        <v>No Section</v>
      </c>
      <c r="HR421" s="73" t="str">
        <v>No Section, .01 to .014 = Pass</v>
      </c>
      <c r="HS421" s="73" t="str">
        <v>No Section, Rotate Part</v>
      </c>
      <c r="HT421" s="73" t="str">
        <v>No Section, See Image</v>
      </c>
      <c r="HU421" s="73" t="str">
        <v>No Slot, Section B-B</v>
      </c>
      <c r="HV421" s="73" t="str">
        <v>No visual step = Pass</v>
      </c>
      <c r="HW421" s="73" t="str">
        <v>Not to exceed .95 Deep</v>
      </c>
      <c r="HX421" s="73" t="str">
        <v>Note 1</v>
      </c>
      <c r="HY421" s="73" t="str">
        <v>OL00333/A</v>
      </c>
      <c r="HZ421" s="73" t="str">
        <v>OL00519</v>
      </c>
      <c r="IA421" s="73" t="str">
        <v>OL00520</v>
      </c>
      <c r="IB421" s="73" t="str">
        <v>OL00529</v>
      </c>
      <c r="IC421" s="73" t="str">
        <v>OL00542</v>
      </c>
      <c r="ID421" s="73" t="str">
        <v>OL00724</v>
      </c>
      <c r="IE421" s="73" t="str">
        <v>OL01250</v>
      </c>
      <c r="IF421" s="73" t="str">
        <v>OL01869, Threadless Blank</v>
      </c>
      <c r="IG421" s="73" t="str">
        <v>OL01870, Section</v>
      </c>
      <c r="IH421" s="73" t="str">
        <v>OL02255</v>
      </c>
      <c r="II421" s="73" t="str">
        <v>OL02255, Mfg. Tol.</v>
      </c>
      <c r="IJ421" s="73" t="str">
        <v>OL02302</v>
      </c>
      <c r="IK421" s="73" t="str">
        <v xml:space="preserve">OL02318  needed per image instructions </v>
      </c>
      <c r="IL421" s="73" t="str">
        <v>OL02556</v>
      </c>
      <c r="IM421" s="73" t="str">
        <v>OL02557</v>
      </c>
      <c r="IN421" s="73" t="str">
        <v>OL02567</v>
      </c>
      <c r="IO421" s="73" t="str">
        <v>OL02653</v>
      </c>
      <c r="IP421" s="73" t="str">
        <v>OL02718</v>
      </c>
      <c r="IQ421" s="73" t="str">
        <v>OL02841</v>
      </c>
      <c r="IR421" s="73" t="str">
        <v>OL02842</v>
      </c>
      <c r="IS421" s="73" t="str">
        <v>OL02844</v>
      </c>
      <c r="IT421" s="73" t="str">
        <v>OL02871</v>
      </c>
      <c r="IU421" s="73" t="str">
        <v>OL02887</v>
      </c>
      <c r="IV421" s="73" t="str">
        <v>OL03500</v>
      </c>
      <c r="IW421" s="73" t="str">
        <v>OL03766</v>
      </c>
      <c r="IX421" s="73" t="str">
        <v>OL03868</v>
      </c>
      <c r="IY421" s="73" t="str">
        <v>OL03869</v>
      </c>
      <c r="IZ421" s="73" t="str">
        <v>OL03870</v>
      </c>
      <c r="JA421" s="73" t="str">
        <v>OL03873, DWG# 100448-44</v>
      </c>
      <c r="JB421" s="73" t="str">
        <v>OL03949</v>
      </c>
      <c r="JC421" s="73" t="str">
        <v xml:space="preserve">OL04043, Section </v>
      </c>
      <c r="JD421" s="73" t="str">
        <v xml:space="preserve">OL04044, Section </v>
      </c>
      <c r="JE421" s="73" t="str">
        <v>OL04045</v>
      </c>
      <c r="JF421" s="73" t="str">
        <v>OL04045, Milled Feature</v>
      </c>
      <c r="JG421" s="73" t="str">
        <v>OL04063</v>
      </c>
      <c r="JH421" s="73" t="str">
        <v>OL04064</v>
      </c>
      <c r="JI421" s="73" t="str">
        <v>OL04065</v>
      </c>
      <c r="JJ421" s="73" t="str">
        <v>OL04181</v>
      </c>
      <c r="JK421" s="73" t="str">
        <v>OL04218</v>
      </c>
      <c r="JL421" s="73" t="str">
        <v>OL04224, See Image</v>
      </c>
      <c r="JM421" s="73" t="str">
        <v>OL04374</v>
      </c>
      <c r="JN421" s="73" t="str">
        <v>OL04375, Section M-M</v>
      </c>
      <c r="JO421" s="73" t="str">
        <v>OL04376, Section M-M</v>
      </c>
      <c r="JP421" s="73" t="str">
        <v>OL04443</v>
      </c>
      <c r="JQ421" s="73" t="str">
        <v>OL04444</v>
      </c>
      <c r="JR421" s="73" t="str">
        <v>OL05000</v>
      </c>
      <c r="JS421" s="73" t="str">
        <v>One side of slot</v>
      </c>
      <c r="JT421" s="73" t="str">
        <v>Other side of slot</v>
      </c>
      <c r="JU421" s="73" t="str">
        <v>Out of center more than .002 = Fail</v>
      </c>
      <c r="JV421" s="73" t="str">
        <v>Out of center more than.002 = Fail</v>
      </c>
      <c r="JW421" s="73" t="str">
        <v>Overlay OL02713</v>
      </c>
      <c r="JX421" s="73" t="str">
        <v>Overlay OL02714</v>
      </c>
      <c r="JY421" s="73" t="str">
        <v>Overlay OL02718</v>
      </c>
      <c r="JZ421" s="73" t="str">
        <v>Overlay OL03831, Mfg. Tol.</v>
      </c>
      <c r="KA421" s="73" t="str">
        <v>Part Without Slots</v>
      </c>
      <c r="KB421" s="73" t="str">
        <v>Part Without Slots, See Image</v>
      </c>
      <c r="KC421" s="73" t="str">
        <v xml:space="preserve">Pass = .0254 or Less </v>
      </c>
      <c r="KD421" s="73" t="str">
        <v>PD MIN = 4.361, PD MAX = 4.456</v>
      </c>
      <c r="KE421" s="73" t="str">
        <v>Per Balloon 2 Note</v>
      </c>
      <c r="KF421" s="73" t="str">
        <v>Per drawing note(s) 8.</v>
      </c>
      <c r="KG421" s="73" t="str">
        <v>Point or Sphere Tip</v>
      </c>
      <c r="KH421" s="73" t="str">
        <v>Point Tip</v>
      </c>
      <c r="KI421" s="73" t="str">
        <v>R.9 to R1.1 = Pass, See Image</v>
      </c>
      <c r="KJ421" s="73" t="str">
        <v>Ram Construction</v>
      </c>
      <c r="KK421" s="73" t="str">
        <v>Record Same Pass / Fail All Balloons</v>
      </c>
      <c r="KL421" s="73" t="str">
        <v>Ref. Balloon 1</v>
      </c>
      <c r="KM421" s="73" t="str">
        <v>Ref. Balloon 12</v>
      </c>
      <c r="KN421" s="73" t="str">
        <v>Ref. Balloon 13, 100% AQL</v>
      </c>
      <c r="KO421" s="73" t="str">
        <v>Ref. Balloon 2</v>
      </c>
      <c r="KP421" s="73" t="str">
        <v>Ref. Balloon 21, 100% AQL</v>
      </c>
      <c r="KQ421" s="73" t="str">
        <v>Ref. Balloon 4</v>
      </c>
      <c r="KR421" s="73" t="str">
        <v>Ref. Balloon 7</v>
      </c>
      <c r="KS421" s="73" t="str">
        <v>Ref. Balloon 8</v>
      </c>
      <c r="KT421" s="73" t="str">
        <v>Relieved Pin Gauges 09236 &amp; 09235</v>
      </c>
      <c r="KU421" s="73" t="str">
        <v>Rotate Part</v>
      </c>
      <c r="KV421" s="73" t="str">
        <v>Rotate Part, See Image</v>
      </c>
      <c r="KW421" s="73" t="str">
        <v>Same as Root Radius</v>
      </c>
      <c r="KX421" s="73" t="str">
        <v>Section</v>
      </c>
      <c r="KY421" s="73" t="str">
        <v>Section B-B</v>
      </c>
      <c r="KZ421" s="73" t="str">
        <v>Section B-B, Distance Between Grooves</v>
      </c>
      <c r="LA421" s="73" t="str">
        <v>Section C-C</v>
      </c>
      <c r="LB421" s="73" t="str">
        <v>Section Part</v>
      </c>
      <c r="LC421" s="73" t="str">
        <v>Section Part, Measured from Opposite Face</v>
      </c>
      <c r="LD421" s="73" t="str">
        <v>Section, Broachless Blank</v>
      </c>
      <c r="LE421" s="73" t="str">
        <v>Section, EXT. Sphere Location.</v>
      </c>
      <c r="LF421" s="73" t="str">
        <v>Section, Hex Cham. Ang.</v>
      </c>
      <c r="LG421" s="73" t="str">
        <v>Section, Hex Fillet Rad.</v>
      </c>
      <c r="LH421" s="73" t="str">
        <v>Section, INT. Feature</v>
      </c>
      <c r="LI421" s="73" t="str">
        <v>Section, INT. Sphere Location.</v>
      </c>
      <c r="LJ421" s="73" t="str">
        <v>Section, Mfg. Tol.</v>
      </c>
      <c r="LK421" s="73" t="str">
        <v>Section, Mfg. Tol., See Image</v>
      </c>
      <c r="LL421" s="73" t="str">
        <v>Section, OL00486</v>
      </c>
      <c r="LM421" s="73" t="str">
        <v>Section, OL00542</v>
      </c>
      <c r="LN421" s="73" t="str">
        <v>Section, OL00543</v>
      </c>
      <c r="LO421" s="73" t="str">
        <v>Section, OL00544</v>
      </c>
      <c r="LP421" s="73" t="str">
        <v>Section, OL00545</v>
      </c>
      <c r="LQ421" s="73" t="str">
        <v>Section, OL00546</v>
      </c>
      <c r="LR421" s="73" t="str">
        <v>Section, OL00547</v>
      </c>
      <c r="LS421" s="73" t="str">
        <v>Section, OL00555</v>
      </c>
      <c r="LT421" s="73" t="str">
        <v>Section, OL00725</v>
      </c>
      <c r="LU421" s="73" t="str">
        <v>Section, OL01430</v>
      </c>
      <c r="LV421" s="73" t="str">
        <v>Section, OL01434</v>
      </c>
      <c r="LW421" s="73" t="str">
        <v>Section, OL01435</v>
      </c>
      <c r="LX421" s="73" t="str">
        <v>Section, OL01807</v>
      </c>
      <c r="LY421" s="73" t="str">
        <v>Section, OL01830</v>
      </c>
      <c r="LZ421" s="73" t="str">
        <v>Section, OL02351</v>
      </c>
      <c r="MA421" s="73" t="str">
        <v>Section, OL02519</v>
      </c>
      <c r="MB421" s="73" t="str">
        <v>Section, OL02520</v>
      </c>
      <c r="MC421" s="73" t="str">
        <v>Section, OL02522</v>
      </c>
      <c r="MD421" s="73" t="str">
        <v>Section, OL02540</v>
      </c>
      <c r="ME421" s="73" t="str">
        <v>Section, OL02541</v>
      </c>
      <c r="MF421" s="73" t="str">
        <v>Section, OL02552</v>
      </c>
      <c r="MG421" s="73" t="str">
        <v>Section, OL02553</v>
      </c>
      <c r="MH421" s="73" t="str">
        <v>Section, OL02554</v>
      </c>
      <c r="MI421" s="73" t="str">
        <v>Section, OL02555</v>
      </c>
      <c r="MJ421" s="73" t="str">
        <v>Section, OL02558</v>
      </c>
      <c r="MK421" s="73" t="str">
        <v>Section, OL02559</v>
      </c>
      <c r="ML421" s="73" t="str">
        <v>Section, OL02560</v>
      </c>
      <c r="MM421" s="73" t="str">
        <v>Section, OL02619</v>
      </c>
      <c r="MN421" s="73" t="str">
        <v>Section, OL02620</v>
      </c>
      <c r="MO421" s="73" t="str">
        <v>Section, OL02621</v>
      </c>
      <c r="MP421" s="73" t="str">
        <v>Section, OL02622</v>
      </c>
      <c r="MQ421" s="73" t="str">
        <v>Section, OL02623</v>
      </c>
      <c r="MR421" s="73" t="str">
        <v>Section, OL02624</v>
      </c>
      <c r="MS421" s="73" t="str">
        <v>Section, OL02652</v>
      </c>
      <c r="MT421" s="73" t="str">
        <v>Section, OL02680</v>
      </c>
      <c r="MU421" s="73" t="str">
        <v>Section, OL02793</v>
      </c>
      <c r="MV421" s="73" t="str">
        <v>Section, OL02823</v>
      </c>
      <c r="MW421" s="73" t="str">
        <v>Section, OL02843</v>
      </c>
      <c r="MX421" s="73" t="str">
        <v>Section, OL03026, Ext.</v>
      </c>
      <c r="MY421" s="73" t="str">
        <v>Section, OL03026, Int.</v>
      </c>
      <c r="MZ421" s="73" t="str">
        <v>Section, OL03570, DWG# 100448-41</v>
      </c>
      <c r="NA421" s="73" t="str">
        <v>Section, OL03781</v>
      </c>
      <c r="NB421" s="73" t="str">
        <v>Section, OL03911</v>
      </c>
      <c r="NC421" s="73" t="str">
        <v>Section, OL03912</v>
      </c>
      <c r="ND421" s="73" t="str">
        <v>Section, OL03928</v>
      </c>
      <c r="NE421" s="73" t="str">
        <v>Section, OL03929</v>
      </c>
      <c r="NF421" s="73" t="str">
        <v>Section, OL04030</v>
      </c>
      <c r="NG421" s="73" t="str">
        <v>Section, OL04037</v>
      </c>
      <c r="NH421" s="73" t="str">
        <v>Section, OL04038</v>
      </c>
      <c r="NI421" s="73" t="str">
        <v>Section, OL04046</v>
      </c>
      <c r="NJ421" s="73" t="str">
        <v>Section, OL04065</v>
      </c>
      <c r="NK421" s="73" t="str">
        <v>Section, OL04066</v>
      </c>
      <c r="NL421" s="73" t="str">
        <v>Section, OL04067</v>
      </c>
      <c r="NM421" s="73" t="str">
        <v>Section, OL04069</v>
      </c>
      <c r="NN421" s="73" t="str">
        <v>Section, OL04071</v>
      </c>
      <c r="NO421" s="73" t="str">
        <v>Section, OL04173</v>
      </c>
      <c r="NP421" s="73" t="str">
        <v>Section, OL04174</v>
      </c>
      <c r="NQ421" s="73" t="str">
        <v>Section, OL04214</v>
      </c>
      <c r="NR421" s="73" t="str">
        <v>Section, OL04215</v>
      </c>
      <c r="NS421" s="73" t="str">
        <v>Section, OL04216</v>
      </c>
      <c r="NT421" s="73" t="str">
        <v>Section, OL04217</v>
      </c>
      <c r="NU421" s="73" t="str">
        <v>Section, Overlay OL02716</v>
      </c>
      <c r="NV421" s="73" t="str">
        <v>Section, Overlay OL02717</v>
      </c>
      <c r="NW421" s="73" t="str">
        <v>Section, See Image</v>
      </c>
      <c r="NX421" s="73" t="str">
        <v>Section, See Image, DWG# 100448-41</v>
      </c>
      <c r="NY421" s="73" t="str">
        <v>Section, Without Sots</v>
      </c>
      <c r="NZ421" s="73" t="str">
        <v>See Comments Sheet</v>
      </c>
      <c r="OA421" s="73" t="str">
        <v>See Comments Sheet, OL02318</v>
      </c>
      <c r="OB421" s="73" t="str">
        <v>See Image</v>
      </c>
      <c r="OC421" s="73" t="str">
        <v>See Image, .005 or Less = Pass</v>
      </c>
      <c r="OD421" s="73" t="str">
        <v>See Image, Check Near Radius</v>
      </c>
      <c r="OE421" s="73" t="str">
        <v>See Image, Constrained</v>
      </c>
      <c r="OF421" s="73" t="str">
        <v>See Image, Distance Between Flats</v>
      </c>
      <c r="OG421" s="73" t="str">
        <v xml:space="preserve">See Image, Mfg. Tol, Section A-A </v>
      </c>
      <c r="OH421" s="73" t="str">
        <v>See image, Mfg. Tol.</v>
      </c>
      <c r="OI421" s="73" t="str">
        <v>See Image, Mic. Across Flats</v>
      </c>
      <c r="OJ421" s="73" t="str">
        <v>See Image, OL02850</v>
      </c>
      <c r="OK421" s="73" t="str">
        <v>See Image, OL02880</v>
      </c>
      <c r="OL421" s="73" t="str">
        <v>See Image, OL03926</v>
      </c>
      <c r="OM421" s="73" t="str">
        <v>See Image, OL03927</v>
      </c>
      <c r="ON421" s="73" t="str">
        <v>See Image, OL04003</v>
      </c>
      <c r="OO421" s="73" t="str">
        <v>'See Image, OL04342,  Best Fit Joe Block</v>
      </c>
      <c r="OP421" s="73" t="str">
        <v>See Image, OL04342,  Blank</v>
      </c>
      <c r="OQ421" s="73" t="str">
        <v>See Image, OL04342, Blank</v>
      </c>
      <c r="OR421" s="73" t="str">
        <v>See Image, OL04343, Blank</v>
      </c>
      <c r="OS421" s="73" t="str">
        <v>See Image, Pass = .002 or Less</v>
      </c>
      <c r="OT421" s="73" t="str">
        <v>See Image, Rcd. MAX</v>
      </c>
      <c r="OU421" s="73" t="str">
        <v>See Image, Rcd. MIN</v>
      </c>
      <c r="OV421" s="73" t="str">
        <v>See Image, Section</v>
      </c>
      <c r="OW421" s="73" t="str">
        <v>See Image, Section A-A</v>
      </c>
      <c r="OX421" s="73" t="str">
        <v>See Image, Section B-B</v>
      </c>
      <c r="OY421" s="73" t="str">
        <v>See Image, Section B-B, TSC</v>
      </c>
      <c r="OZ421" s="73" t="str">
        <v>See Image, Shank Drawing # 18000-XX-XX A</v>
      </c>
      <c r="PA421" s="73" t="str">
        <v>Sequencial Laser 01, 120 Per Print</v>
      </c>
      <c r="PB421" s="73" t="str">
        <v>Set to .202, Zero on Thread Lead</v>
      </c>
      <c r="PC421" s="73" t="str">
        <v>Sharp OK, No Burr</v>
      </c>
      <c r="PD421" s="73" t="str">
        <v>Sharp OK, No Raised Edge, See Image</v>
      </c>
      <c r="PE421" s="73" t="str">
        <v>Sharp OK, No Raised Edges</v>
      </c>
      <c r="PF421" s="73" t="str">
        <v>Sharp okay no raised edge</v>
      </c>
      <c r="PG421" s="73" t="str">
        <v>Sharp Okay, No Burr</v>
      </c>
      <c r="PH421" s="73" t="str">
        <v>Sharp Okay, No Raised Edge</v>
      </c>
      <c r="PI421" s="73" t="str">
        <v>Sharp Okay, No Raised Edges,</v>
      </c>
      <c r="PJ421" s="73" t="str">
        <v>Sharp Okay, See Image</v>
      </c>
      <c r="PK421" s="73" t="str">
        <v xml:space="preserve">Start of Radius @ .195 </v>
      </c>
      <c r="PL421" s="73" t="str">
        <v xml:space="preserve">Start of Radius @ .21 </v>
      </c>
      <c r="PM421" s="73" t="str">
        <v xml:space="preserve">T.S.C. </v>
      </c>
      <c r="PN421" s="73" t="str">
        <v>Tangent Point</v>
      </c>
      <c r="PO421" s="73" t="str">
        <v>Tangent point of R.50</v>
      </c>
      <c r="PP421" s="73" t="str">
        <v>Taper Check, Mfg.Tol.</v>
      </c>
      <c r="PQ421" s="73" t="str">
        <v>Taper Check, Mfg.Tol., See Image</v>
      </c>
      <c r="PR421" s="73" t="str">
        <v>Thrd. Minor Ø</v>
      </c>
      <c r="PS421" s="73" t="str">
        <v>Thrd. Relief Ø</v>
      </c>
      <c r="PT421" s="73" t="str">
        <v>Threadless Blank</v>
      </c>
      <c r="PU421" s="73" t="str">
        <v>Threadless Blank, From Major Ø</v>
      </c>
      <c r="PV421" s="73" t="str">
        <v>Threadless Blank, Mfg. Tol.</v>
      </c>
      <c r="PW421" s="73" t="str">
        <v>Threadless Blank, Thrd. to Neck Rad.</v>
      </c>
      <c r="PX421" s="73" t="str">
        <v>Thredless Blank</v>
      </c>
      <c r="PY421" s="73" t="str">
        <v>To center of R.005</v>
      </c>
      <c r="PZ421" s="73" t="str">
        <v>Torx Min. Dia.</v>
      </c>
      <c r="QA421" s="73" t="str">
        <v>Turn Ø Free of Mill Marks</v>
      </c>
      <c r="QB421" s="73" t="str">
        <v>Use (Full) GO Hex</v>
      </c>
      <c r="QC421" s="73" t="str">
        <v>Use Balloon 1 FULL Gauge</v>
      </c>
      <c r="QD421" s="73" t="str">
        <v>Use Balloon 9 FULL GO</v>
      </c>
      <c r="QE421" s="73" t="str">
        <v>Use Best Fit Pin</v>
      </c>
      <c r="QF421" s="73" t="str">
        <v>Use Disk Tip</v>
      </c>
      <c r="QG421" s="73" t="str">
        <v>Use flat bottomed indicator tip.</v>
      </c>
      <c r="QH421" s="73" t="str">
        <v xml:space="preserve">Use Full .093 Go Hex </v>
      </c>
      <c r="QI421" s="73" t="str">
        <v xml:space="preserve">Use Full .0930 Go Hex </v>
      </c>
      <c r="QJ421" s="73" t="str">
        <v>Use Full .1235 Go Hex</v>
      </c>
      <c r="QK421" s="73" t="str">
        <v>Use Gauge K2-98-8019-04, See Image</v>
      </c>
      <c r="QL421" s="73" t="str">
        <v>Use large flat indicator tip</v>
      </c>
      <c r="QM421" s="73" t="str">
        <v>Use Pins.3330/.3350, See Image MAX NO-GO</v>
      </c>
      <c r="QN421" s="73" t="str">
        <v>Use Pointed Drop Indicator Tip</v>
      </c>
      <c r="QO421" s="73" t="str">
        <v>V-Block</v>
      </c>
      <c r="QP421" s="73" t="str">
        <v>V-Block,  AMB for 13</v>
      </c>
      <c r="QQ421" s="73" t="str">
        <v>V-Block,  Hex Cham. Dia.</v>
      </c>
      <c r="QR421" s="73" t="str">
        <v>V-Block, Hex Depth</v>
      </c>
      <c r="QS421" s="73" t="str">
        <v>VBU Gauge</v>
      </c>
      <c r="QT421" s="73" t="str">
        <v>Visibally smaller than HEX=Pass</v>
      </c>
      <c r="QU421" s="73" t="str">
        <v>Visual Per Drawing</v>
      </c>
      <c r="QV421" s="73" t="str">
        <v>Whirl Blank</v>
      </c>
      <c r="QW421" s="73" t="str">
        <v xml:space="preserve">Whirl Blank </v>
      </c>
      <c r="QX421" s="73" t="str">
        <v>Whirl Blank, Neck Rad. End to Head CL</v>
      </c>
      <c r="QY421" s="73" t="str">
        <v>Whirl Blank, Nose Start Dia.</v>
      </c>
      <c r="QZ421" s="73" t="str">
        <v>Whirl Blank, Nose Start Dist.</v>
      </c>
      <c r="RA421" s="73" t="str">
        <v>Whirl Blank, Thrd. Minor</v>
      </c>
      <c r="RB421" s="73" t="str">
        <v>Whirl Blank, Thrd. Pullout Dia.</v>
      </c>
      <c r="RC421" s="73" t="str">
        <v>Whole Part, Removal is at Assy. Level</v>
      </c>
      <c r="RD421" s="73" t="str">
        <v>Wide Area</v>
      </c>
      <c r="RE421" s="73" t="str">
        <v>Zero on End of Go Gauge</v>
      </c>
    </row>
    <row r="422" spans="1:473">
      <c r="A422" s="73" t="s">
        <v>1046</v>
      </c>
      <c r="C422" s="73" t="str" cm="1">
        <f t="array" ref="C422:RE422">TRANSPOSE(_xlfn._xlws.SORT(_xlfn._xlws.FILTER($A$2:$A$600,ISNUMBER(SEARCH('PartLib Table'!M429,$A$2:$A$600)),"not found")))</f>
        <v xml:space="preserve"> 'C', Whirl Blank</v>
      </c>
      <c r="D422" s="73" t="str">
        <v xml:space="preserve"> See Image, Constrained</v>
      </c>
      <c r="E422" s="73" t="str">
        <v>(.04 to .12 range = Pass)</v>
      </c>
      <c r="F422" s="73" t="str">
        <v>(.042 FULL) Go Pin Seat Fully</v>
      </c>
      <c r="G422" s="73" t="str">
        <v>(B), Mfg. Tol.</v>
      </c>
      <c r="H422" s="73" t="str">
        <v>(B), O.A.L.</v>
      </c>
      <c r="I422" s="73" t="str">
        <v>.001 or less =Pass</v>
      </c>
      <c r="J422" s="73" t="str">
        <v>.001 or less out of center = Pass</v>
      </c>
      <c r="K422" s="73" t="str">
        <v>.002 or Less = Pass</v>
      </c>
      <c r="L422" s="73" t="str">
        <v>.002 or Less out of center = Pass</v>
      </c>
      <c r="M422" s="73" t="str">
        <v>.005 to .015 = Pass</v>
      </c>
      <c r="N422" s="73" t="str">
        <v>.0125 Mean, Section</v>
      </c>
      <c r="O422" s="73" t="str">
        <v>.025 or Less in X &amp; Y=Pass</v>
      </c>
      <c r="P422" s="73" t="str">
        <v>.038 Mean</v>
      </c>
      <c r="Q422" s="73" t="str">
        <v>.063 MM = .0024 IN, See Image</v>
      </c>
      <c r="R422" s="73" t="str">
        <v>.063MM = .0024"</v>
      </c>
      <c r="S422" s="73" t="str">
        <v>.243 NO-GO, Unconstrained, Must Not Start</v>
      </c>
      <c r="T422" s="73" t="str">
        <v>@ Back Face &amp; ID, No Raised Edge</v>
      </c>
      <c r="U422" s="73" t="str">
        <v>@ Back Face &amp; OD, No Raised Edge</v>
      </c>
      <c r="V422" s="73" t="str">
        <v>@ ID &amp; FACE</v>
      </c>
      <c r="W422" s="73" t="str">
        <v>@ OD &amp; BACK FACE</v>
      </c>
      <c r="X422" s="73" t="str">
        <v>@ OD &amp; FACE</v>
      </c>
      <c r="Y422" s="73" t="str">
        <v>Across from slot</v>
      </c>
      <c r="Z422" s="73" t="str">
        <v>All Edge Breaks</v>
      </c>
      <c r="AA422" s="73" t="str">
        <v>Attached to bar stock</v>
      </c>
      <c r="AB422" s="73" t="str">
        <v xml:space="preserve">Back Turn Fillet Rad. </v>
      </c>
      <c r="AC422" s="73" t="str">
        <v>Balloon 1 (DWG FRM0105 Page 2, NV-27)</v>
      </c>
      <c r="AD422" s="73" t="str">
        <v>Balloon 1 (DWG FRM0105, NV-30)</v>
      </c>
      <c r="AE422" s="73" t="str">
        <v>Balloon 1 (P# 9890002-20) OL00429/A</v>
      </c>
      <c r="AF422" s="73" t="str">
        <v>Balloon 1, DWG#FRM0105</v>
      </c>
      <c r="AG422" s="73" t="str">
        <v>Balloon 11, See Image</v>
      </c>
      <c r="AH422" s="73" t="str">
        <v xml:space="preserve">Balloon 2 (DWG FRM0105 Page 2, NV-27) </v>
      </c>
      <c r="AI422" s="73" t="str">
        <v>Balloon 2 (DWG FRM0105, NV-30)</v>
      </c>
      <c r="AJ422" s="73" t="str">
        <v>Balloon 2 (P# 9890002-20)</v>
      </c>
      <c r="AK422" s="73" t="str">
        <v>Balloon 2, DWG#FRM0105</v>
      </c>
      <c r="AL422" s="73" t="str">
        <v>Balloon 2, DWG#FRM0105, See Image</v>
      </c>
      <c r="AM422" s="73" t="str">
        <v>Balloon 3 (DWG FRM0105, NV-30 Minor)</v>
      </c>
      <c r="AN422" s="73" t="str">
        <v>Balloon 3 (DWG FRM0105, NV-30)</v>
      </c>
      <c r="AO422" s="73" t="str">
        <v>Balloon 3 (P# 9890002-20)</v>
      </c>
      <c r="AP422" s="73" t="str">
        <v>Balloon 4</v>
      </c>
      <c r="AQ422" s="73" t="str">
        <v>Balloon 4 (P# 9890002-20)</v>
      </c>
      <c r="AR422" s="73" t="str">
        <v>Below Middle Band</v>
      </c>
      <c r="AS422" s="73" t="str">
        <v>Best Fit Pin, .003 or Less =Pass</v>
      </c>
      <c r="AT422" s="73" t="str">
        <v>Blank</v>
      </c>
      <c r="AU422" s="73" t="str">
        <v>Blank Turn Maj.</v>
      </c>
      <c r="AV422" s="73" t="str">
        <v>Blank Turn Maj. Mill Flt., OL4172</v>
      </c>
      <c r="AW422" s="73" t="str">
        <v>Blank Without .010 Slots</v>
      </c>
      <c r="AX422" s="73" t="str">
        <v>Blank Without .010 Slots, Section</v>
      </c>
      <c r="AY422" s="73" t="str">
        <v>Blank without thread</v>
      </c>
      <c r="AZ422" s="73" t="str">
        <v xml:space="preserve">Blank, Center of V Grv. </v>
      </c>
      <c r="BA422" s="73" t="str">
        <v>Blank, Check R adjacent Balloon 17</v>
      </c>
      <c r="BB422" s="73" t="str">
        <v>Blank, EXT. Feature</v>
      </c>
      <c r="BC422" s="73" t="str">
        <v>Blank, See Image, OL04335</v>
      </c>
      <c r="BD422" s="73" t="str">
        <v>Blank, See Image, OL04336</v>
      </c>
      <c r="BE422" s="73" t="str">
        <v xml:space="preserve">Blank, Thrd. </v>
      </c>
      <c r="BF422" s="73" t="str">
        <v>Blank, Turn Tip</v>
      </c>
      <c r="BG422" s="73" t="str">
        <v>Blank, Without Thrd.</v>
      </c>
      <c r="BH422" s="73" t="str">
        <v>Blank, Without Thread</v>
      </c>
      <c r="BI422" s="73" t="str">
        <v xml:space="preserve">Blunt Start Blend to Minor </v>
      </c>
      <c r="BJ422" s="73" t="str">
        <v>Calc., Use Go HEX</v>
      </c>
      <c r="BK422" s="73" t="str">
        <v>Can't dig into OD</v>
      </c>
      <c r="BL422" s="73" t="str">
        <v>Carbide Gauge</v>
      </c>
      <c r="BM422" s="73" t="str">
        <v xml:space="preserve">Center of V Grv. </v>
      </c>
      <c r="BN422" s="73" t="str">
        <v>Centered Less than .03 = Pass</v>
      </c>
      <c r="BO422" s="73" t="str">
        <v>Centered within .0005 or Less = Pass</v>
      </c>
      <c r="BP422" s="73" t="str">
        <v>Centered within .001 or Less = Pass</v>
      </c>
      <c r="BQ422" s="73" t="str">
        <v>Centered within .0254 or Less = Pass</v>
      </c>
      <c r="BR422" s="73" t="str">
        <v>Check close to Rod Slot</v>
      </c>
      <c r="BS422" s="73" t="str">
        <v>Check every other hole</v>
      </c>
      <c r="BT422" s="73" t="str">
        <v>Check Go over full length of slot.</v>
      </c>
      <c r="BU422" s="73" t="str">
        <v>Check Near Closed End</v>
      </c>
      <c r="BV422" s="73" t="str">
        <v>Check per Print View, Away from Rod Slot</v>
      </c>
      <c r="BW422" s="73" t="str">
        <v>Check to Balloon 30 Go Pin</v>
      </c>
      <c r="BX422" s="73" t="str">
        <v>Check with .2705 SET Pin Inside Part</v>
      </c>
      <c r="BY422" s="73" t="str">
        <v>Check with Hex Up</v>
      </c>
      <c r="BZ422" s="73" t="str">
        <v>CMM Blank</v>
      </c>
      <c r="CA422" s="73" t="str">
        <v>Confirm Full Radius</v>
      </c>
      <c r="CB422" s="73" t="str">
        <v>Constrained in fixture</v>
      </c>
      <c r="CC422" s="73" t="str">
        <v>Constrained with Ring</v>
      </c>
      <c r="CD422" s="73" t="str">
        <v>Constrained, See Image</v>
      </c>
      <c r="CE422" s="73" t="str">
        <v>Dim. "A"</v>
      </c>
      <c r="CF422" s="73" t="str">
        <v>Dim. "B"</v>
      </c>
      <c r="CG422" s="73" t="str">
        <v>Dim. "C"</v>
      </c>
      <c r="CH422" s="73" t="str">
        <v>Dim. "D", Whirl Blank</v>
      </c>
      <c r="CI422" s="73" t="str">
        <v>Dim. "G"</v>
      </c>
      <c r="CJ422" s="73" t="str">
        <v>Dim. E, Blank Turn Maj. &amp;  Mill Flt</v>
      </c>
      <c r="CK422" s="73" t="str">
        <v>Dim. E, Blank Turn Maj.&amp;  Mill Flt</v>
      </c>
      <c r="CL422" s="73" t="str">
        <v>Dim. H, Whirl Blank</v>
      </c>
      <c r="CM422" s="73" t="str">
        <v>Dim. J, 'Blank Turn Maj. &amp; Whirl Blank</v>
      </c>
      <c r="CN422" s="73" t="str">
        <v>Disk Drop Indicator Tip</v>
      </c>
      <c r="CO422" s="73" t="str">
        <v>DWG 100448-15, Balloon F_1</v>
      </c>
      <c r="CP422" s="73" t="str">
        <v>DWG 100448-15, OL02571</v>
      </c>
      <c r="CQ422" s="73" t="str">
        <v>DWG 100448-41</v>
      </c>
      <c r="CR422" s="73" t="str">
        <v>DWG 9890040, (10E),Section Part, OL01139</v>
      </c>
      <c r="CS422" s="73" t="str">
        <v>DWG 9890040, (10E),Section, OL01139</v>
      </c>
      <c r="CT422" s="73" t="str">
        <v>DWG 9890040, (11E)</v>
      </c>
      <c r="CU422" s="73" t="str">
        <v>DWG 9890040, (11E), Pins with Flats</v>
      </c>
      <c r="CV422" s="73" t="str">
        <v>DWG 9890040, (12E),  Pass=.002 or less</v>
      </c>
      <c r="CW422" s="73" t="str">
        <v>DWG 9890040, (12E), See Image</v>
      </c>
      <c r="CX422" s="73" t="str">
        <v>DWG 9890040, (1E), OL01431</v>
      </c>
      <c r="CY422" s="73" t="str">
        <v>DWG 9890040, (1E), OL01432</v>
      </c>
      <c r="CZ422" s="73" t="str">
        <v>DWG 9890040, (2E), OL01432</v>
      </c>
      <c r="DA422" s="73" t="str">
        <v>DWG 9890040, (3E)</v>
      </c>
      <c r="DB422" s="73" t="str">
        <v>DWG 9890040, (4E)</v>
      </c>
      <c r="DC422" s="73" t="str">
        <v>DWG 9890040, (5E), OL02336</v>
      </c>
      <c r="DD422" s="73" t="str">
        <v>DWG 9890040, (6E)</v>
      </c>
      <c r="DE422" s="73" t="str">
        <v>DWG 9890040, (7E)</v>
      </c>
      <c r="DF422" s="73" t="str">
        <v>DWG 9890040, (8E), OL01433</v>
      </c>
      <c r="DG422" s="73" t="str">
        <v>DWG 9890040, (8E), OL01433, Section</v>
      </c>
      <c r="DH422" s="73" t="str">
        <v>DWG 9890040, (9E), Close to Rod Slot</v>
      </c>
      <c r="DI422" s="73" t="str">
        <v>DWG 9890040, (9E),Close to Rod Slot</v>
      </c>
      <c r="DJ422" s="73" t="str">
        <v>DWG FRM0105 PAGE 2</v>
      </c>
      <c r="DK422" s="73" t="str">
        <v>DWG# 100448-41</v>
      </c>
      <c r="DL422" s="73" t="str">
        <v>DWG# 100448-44</v>
      </c>
      <c r="DM422" s="73" t="str">
        <v>DWG# 9890003  (1), Section OL00436/A</v>
      </c>
      <c r="DN422" s="73" t="str">
        <v>DWG# 9890003 (3), Ring Gauge Constrained</v>
      </c>
      <c r="DO422" s="73" t="str">
        <v>DWG# 9890003 (4), Section</v>
      </c>
      <c r="DP422" s="73" t="str">
        <v>DWG#100448-26, Balloon 1K, OL02350</v>
      </c>
      <c r="DQ422" s="73" t="str">
        <v>DWG#100448-26, Balloon 2K, OL02350</v>
      </c>
      <c r="DR422" s="73" t="str">
        <v>DWG#100448-26, Balloon 3K, OL02363</v>
      </c>
      <c r="DS422" s="73" t="str">
        <v>DWG#100448-26, Balloon 4K</v>
      </c>
      <c r="DT422" s="73" t="str">
        <v>DWG#100448-26, Balloon 5K, Section</v>
      </c>
      <c r="DU422" s="73" t="str">
        <v>DWG#100448-26, Balloon 6K</v>
      </c>
      <c r="DV422" s="73" t="str">
        <v>DWG#100448-26, Balloon 7K, Section</v>
      </c>
      <c r="DW422" s="73" t="str">
        <v>DWG#100448-26, Mfg. Tol.</v>
      </c>
      <c r="DX422" s="73" t="str">
        <v>DWG#9890003 (2) Ring Gauge Constrained</v>
      </c>
      <c r="DY422" s="73" t="str">
        <v>DWG#9890044</v>
      </c>
      <c r="DZ422" s="73" t="str">
        <v>DWG#9890044 .1985 to .2005=Pass</v>
      </c>
      <c r="EA422" s="73" t="str">
        <v>DWG#9890044 Overlay OL02441</v>
      </c>
      <c r="EB422" s="73" t="str">
        <v>DWG#9890044, OL02441</v>
      </c>
      <c r="EC422" s="73" t="str">
        <v>DWG#FRM0105</v>
      </c>
      <c r="ED422" s="73" t="str">
        <v>EXT.</v>
      </c>
      <c r="EE422" s="73" t="str">
        <v>EXT. Section, OL02460</v>
      </c>
      <c r="EF422" s="73" t="str">
        <v>EXT., OL04223</v>
      </c>
      <c r="EG422" s="73" t="str">
        <v>Flat Drop Indicator Tip</v>
      </c>
      <c r="EH422" s="73" t="str">
        <v>Full Go Pin, No Light, at Radius</v>
      </c>
      <c r="EI422" s="73" t="str">
        <v>Function Check</v>
      </c>
      <c r="EJ422" s="73" t="str">
        <v>GO Function Gauge</v>
      </c>
      <c r="EK422" s="73" t="str">
        <v>Go Gauge for Balloon 1 &amp; 4</v>
      </c>
      <c r="EL422" s="73" t="str">
        <v>Go Pin must pass through</v>
      </c>
      <c r="EM422" s="73" t="str">
        <v>Greater than .005 = Fail, Section</v>
      </c>
      <c r="EN422" s="73" t="str">
        <v>Greater than .025 out of center = Fail</v>
      </c>
      <c r="EO422" s="73" t="str">
        <v>Greater than 2.6 = Pass</v>
      </c>
      <c r="EP422" s="73" t="str">
        <v>Green = Pass, Red = Fail</v>
      </c>
      <c r="EQ422" s="73" t="str">
        <v>Hex Depth</v>
      </c>
      <c r="ER422" s="73" t="str">
        <v>Hex Minor</v>
      </c>
      <c r="ES422" s="73" t="str">
        <v>Hole Dia.</v>
      </c>
      <c r="ET422" s="73" t="str">
        <v>Hook or Disk Tip</v>
      </c>
      <c r="EU422" s="73" t="str">
        <v>ID Sphere Finish</v>
      </c>
      <c r="EV422" s="73" t="str">
        <v>ID/OD Both Sides, Diff. .002 or less = Pass</v>
      </c>
      <c r="EW422" s="73" t="str">
        <v>If Looks Big, Section</v>
      </c>
      <c r="EX422" s="73" t="str">
        <v>If Looks Small, Section</v>
      </c>
      <c r="EY422" s="73" t="str">
        <v>Insp. Close to Break Away, Mfg.Tol.</v>
      </c>
      <c r="EZ422" s="73" t="str">
        <v>INT.</v>
      </c>
      <c r="FA422" s="73" t="str">
        <v>INT. Section, OL02460</v>
      </c>
      <c r="FB422" s="73" t="str">
        <v>INT., OL04223</v>
      </c>
      <c r="FC422" s="73" t="str">
        <v>Intersect. of 7.7 &amp; R0.10</v>
      </c>
      <c r="FD422" s="73" t="str">
        <v>Intersect. of 8.79 and R.25 MAX</v>
      </c>
      <c r="FE422" s="73" t="str">
        <v>Keep Ind. Tip away from corner</v>
      </c>
      <c r="FF422" s="73" t="str">
        <v>L31</v>
      </c>
      <c r="FG422" s="73" t="str">
        <v>Laser Mark</v>
      </c>
      <c r="FH422" s="73" t="str">
        <v>LASER PER NOTE 4</v>
      </c>
      <c r="FI422" s="73" t="str">
        <v>LASER PER NOTE 4, Final Check 1 only</v>
      </c>
      <c r="FJ422" s="73" t="str">
        <v>Less than .002 out of center = Pass</v>
      </c>
      <c r="FK422" s="73" t="str">
        <v>Less than 2.75 = Pass, Section</v>
      </c>
      <c r="FL422" s="73" t="str">
        <v>List as pin. Not Calibrated</v>
      </c>
      <c r="FM422" s="73" t="str">
        <v>M9 X 1.25 BUTT See Comment Image</v>
      </c>
      <c r="FN422" s="73" t="str">
        <v>Manual Section</v>
      </c>
      <c r="FO422" s="73" t="str">
        <v>Max Deep .241 NO-GO =.42</v>
      </c>
      <c r="FP422" s="73" t="str">
        <v>MAX Depth of (Note 7) .241 NO-GO Pin</v>
      </c>
      <c r="FQ422" s="73" t="str">
        <v>Measure from Blue Line, See Image</v>
      </c>
      <c r="FR422" s="73" t="str">
        <v>Measure Width of Blue Area, See Image</v>
      </c>
      <c r="FS422" s="73" t="str">
        <v>Mfg. Tol</v>
      </c>
      <c r="FT422" s="73" t="str">
        <v>Mfg. Tol, See Image</v>
      </c>
      <c r="FU422" s="73" t="str">
        <v>Mfg. Tol.</v>
      </c>
      <c r="FV422" s="73" t="str">
        <v>Mfg. Tol. "A"</v>
      </c>
      <c r="FW422" s="73" t="str">
        <v>Mfg. Tol. (Zero on Gauge Full Dia. Lead)</v>
      </c>
      <c r="FX422" s="73" t="str">
        <v>Mfg. Tol. Balloon 11, See Image</v>
      </c>
      <c r="FY422" s="73" t="str">
        <v>Mfg. Tol. Balloon 4</v>
      </c>
      <c r="FZ422" s="73" t="str">
        <v>Mfg. Tol. Balloon 7</v>
      </c>
      <c r="GA422" s="73" t="str">
        <v xml:space="preserve">Mfg. Tol. C-Bore Face (Ballo 28) </v>
      </c>
      <c r="GB422" s="73" t="str">
        <v>Mfg. Tol. Section</v>
      </c>
      <c r="GC422" s="73" t="str">
        <v>Mfg. Tol. See Image</v>
      </c>
      <c r="GD422" s="73" t="str">
        <v>Mfg. Tol., 3 Places, Record MAX</v>
      </c>
      <c r="GE422" s="73" t="str">
        <v>Mfg. Tol., Balloon 11</v>
      </c>
      <c r="GF422" s="73" t="str">
        <v>Mfg. Tol., Balloon 7</v>
      </c>
      <c r="GG422" s="73" t="str">
        <v>Mfg. Tol., Blank</v>
      </c>
      <c r="GH422" s="73" t="str">
        <v>Mfg. Tol., Blank, Balloon 12</v>
      </c>
      <c r="GI422" s="73" t="str">
        <v>Mfg. Tol., Blend to SØ.320</v>
      </c>
      <c r="GJ422" s="73" t="str">
        <v>Mfg. Tol., Calculation</v>
      </c>
      <c r="GK422" s="73" t="str">
        <v>Mfg. Tol., For Mill Fixture</v>
      </c>
      <c r="GL422" s="73" t="str">
        <v>Mfg. Tol., L32</v>
      </c>
      <c r="GM422" s="73" t="str">
        <v>Mfg. Tol., L33</v>
      </c>
      <c r="GN422" s="73" t="str">
        <v>Mfg. Tol., No Tool Marks</v>
      </c>
      <c r="GO422" s="73" t="str">
        <v>Mfg. Tol., OL03361</v>
      </c>
      <c r="GP422" s="73" t="str">
        <v>Mfg. Tol., Record off center value</v>
      </c>
      <c r="GQ422" s="73" t="str">
        <v>Mfg. Tol., Same 3 Places, Record MIN</v>
      </c>
      <c r="GR422" s="73" t="str">
        <v>Mfg. Tol., Section</v>
      </c>
      <c r="GS422" s="73" t="str">
        <v>Mfg. Tol., Section B-B</v>
      </c>
      <c r="GT422" s="73" t="str">
        <v>Mfg. Tol., Section, OL03361</v>
      </c>
      <c r="GU422" s="73" t="str">
        <v>Mfg. Tol., Section, Per Note 2</v>
      </c>
      <c r="GV422" s="73" t="str">
        <v>Mfg. Tol., See Image</v>
      </c>
      <c r="GW422" s="73" t="str">
        <v>Mfg. Tol., See Image, Bore in Blue</v>
      </c>
      <c r="GX422" s="73" t="str">
        <v>Mfg. Tol., See Image, Hook Tip</v>
      </c>
      <c r="GY422" s="73" t="str">
        <v>Mfg. Tol., Sharp Okay No Burr</v>
      </c>
      <c r="GZ422" s="73" t="str">
        <v>Mfg. Tol., Threadless Blank</v>
      </c>
      <c r="HA422" s="73" t="str">
        <v>Mfg.Tol.</v>
      </c>
      <c r="HB422" s="73" t="str">
        <v>Mgf. To., T.S.C.</v>
      </c>
      <c r="HC422" s="73" t="str">
        <v>Milled Feature</v>
      </c>
      <c r="HD422" s="73" t="str">
        <v>Milled Feature, OL04045</v>
      </c>
      <c r="HE422" s="73" t="str">
        <v>More than .0005 out of center = Fail</v>
      </c>
      <c r="HF422" s="73" t="str">
        <v>Must Pass Through</v>
      </c>
      <c r="HG422" s="73" t="str">
        <v>Must pass through gauge</v>
      </c>
      <c r="HH422" s="73" t="str">
        <v>Must Pass Through Go Gauge</v>
      </c>
      <c r="HI422" s="73" t="str">
        <v>Must Pass, See Image.</v>
      </c>
      <c r="HJ422" s="73" t="str">
        <v>NA</v>
      </c>
      <c r="HK422" s="73" t="str">
        <v>Narrow Area</v>
      </c>
      <c r="HL422" s="73" t="str">
        <v>Near Balloon 21</v>
      </c>
      <c r="HM422" s="73" t="str">
        <v>Near Datum B</v>
      </c>
      <c r="HN422" s="73" t="str">
        <v>Neck Dia.</v>
      </c>
      <c r="HO422" s="73" t="str">
        <v>Neck to Head Rad.</v>
      </c>
      <c r="HP422" s="73" t="str">
        <v>No Copper Deposits Allowed</v>
      </c>
      <c r="HQ422" s="73" t="str">
        <v>No Section</v>
      </c>
      <c r="HR422" s="73" t="str">
        <v>No Section, .01 to .014 = Pass</v>
      </c>
      <c r="HS422" s="73" t="str">
        <v>No Section, Rotate Part</v>
      </c>
      <c r="HT422" s="73" t="str">
        <v>No Section, See Image</v>
      </c>
      <c r="HU422" s="73" t="str">
        <v>No Slot, Section B-B</v>
      </c>
      <c r="HV422" s="73" t="str">
        <v>No visual step = Pass</v>
      </c>
      <c r="HW422" s="73" t="str">
        <v>Not to exceed .95 Deep</v>
      </c>
      <c r="HX422" s="73" t="str">
        <v>Note 1</v>
      </c>
      <c r="HY422" s="73" t="str">
        <v>OL00333/A</v>
      </c>
      <c r="HZ422" s="73" t="str">
        <v>OL00519</v>
      </c>
      <c r="IA422" s="73" t="str">
        <v>OL00520</v>
      </c>
      <c r="IB422" s="73" t="str">
        <v>OL00529</v>
      </c>
      <c r="IC422" s="73" t="str">
        <v>OL00542</v>
      </c>
      <c r="ID422" s="73" t="str">
        <v>OL00724</v>
      </c>
      <c r="IE422" s="73" t="str">
        <v>OL01250</v>
      </c>
      <c r="IF422" s="73" t="str">
        <v>OL01869, Threadless Blank</v>
      </c>
      <c r="IG422" s="73" t="str">
        <v>OL01870, Section</v>
      </c>
      <c r="IH422" s="73" t="str">
        <v>OL02255</v>
      </c>
      <c r="II422" s="73" t="str">
        <v>OL02255, Mfg. Tol.</v>
      </c>
      <c r="IJ422" s="73" t="str">
        <v>OL02302</v>
      </c>
      <c r="IK422" s="73" t="str">
        <v xml:space="preserve">OL02318  needed per image instructions </v>
      </c>
      <c r="IL422" s="73" t="str">
        <v>OL02556</v>
      </c>
      <c r="IM422" s="73" t="str">
        <v>OL02557</v>
      </c>
      <c r="IN422" s="73" t="str">
        <v>OL02567</v>
      </c>
      <c r="IO422" s="73" t="str">
        <v>OL02653</v>
      </c>
      <c r="IP422" s="73" t="str">
        <v>OL02718</v>
      </c>
      <c r="IQ422" s="73" t="str">
        <v>OL02841</v>
      </c>
      <c r="IR422" s="73" t="str">
        <v>OL02842</v>
      </c>
      <c r="IS422" s="73" t="str">
        <v>OL02844</v>
      </c>
      <c r="IT422" s="73" t="str">
        <v>OL02871</v>
      </c>
      <c r="IU422" s="73" t="str">
        <v>OL02887</v>
      </c>
      <c r="IV422" s="73" t="str">
        <v>OL03500</v>
      </c>
      <c r="IW422" s="73" t="str">
        <v>OL03766</v>
      </c>
      <c r="IX422" s="73" t="str">
        <v>OL03868</v>
      </c>
      <c r="IY422" s="73" t="str">
        <v>OL03869</v>
      </c>
      <c r="IZ422" s="73" t="str">
        <v>OL03870</v>
      </c>
      <c r="JA422" s="73" t="str">
        <v>OL03873, DWG# 100448-44</v>
      </c>
      <c r="JB422" s="73" t="str">
        <v>OL03949</v>
      </c>
      <c r="JC422" s="73" t="str">
        <v xml:space="preserve">OL04043, Section </v>
      </c>
      <c r="JD422" s="73" t="str">
        <v xml:space="preserve">OL04044, Section </v>
      </c>
      <c r="JE422" s="73" t="str">
        <v>OL04045</v>
      </c>
      <c r="JF422" s="73" t="str">
        <v>OL04045, Milled Feature</v>
      </c>
      <c r="JG422" s="73" t="str">
        <v>OL04063</v>
      </c>
      <c r="JH422" s="73" t="str">
        <v>OL04064</v>
      </c>
      <c r="JI422" s="73" t="str">
        <v>OL04065</v>
      </c>
      <c r="JJ422" s="73" t="str">
        <v>OL04181</v>
      </c>
      <c r="JK422" s="73" t="str">
        <v>OL04218</v>
      </c>
      <c r="JL422" s="73" t="str">
        <v>OL04224, See Image</v>
      </c>
      <c r="JM422" s="73" t="str">
        <v>OL04374</v>
      </c>
      <c r="JN422" s="73" t="str">
        <v>OL04375, Section M-M</v>
      </c>
      <c r="JO422" s="73" t="str">
        <v>OL04376, Section M-M</v>
      </c>
      <c r="JP422" s="73" t="str">
        <v>OL04443</v>
      </c>
      <c r="JQ422" s="73" t="str">
        <v>OL04444</v>
      </c>
      <c r="JR422" s="73" t="str">
        <v>OL05000</v>
      </c>
      <c r="JS422" s="73" t="str">
        <v>One side of slot</v>
      </c>
      <c r="JT422" s="73" t="str">
        <v>Other side of slot</v>
      </c>
      <c r="JU422" s="73" t="str">
        <v>Out of center more than .002 = Fail</v>
      </c>
      <c r="JV422" s="73" t="str">
        <v>Out of center more than.002 = Fail</v>
      </c>
      <c r="JW422" s="73" t="str">
        <v>Overlay OL02713</v>
      </c>
      <c r="JX422" s="73" t="str">
        <v>Overlay OL02714</v>
      </c>
      <c r="JY422" s="73" t="str">
        <v>Overlay OL02718</v>
      </c>
      <c r="JZ422" s="73" t="str">
        <v>Overlay OL03831, Mfg. Tol.</v>
      </c>
      <c r="KA422" s="73" t="str">
        <v>Part Without Slots</v>
      </c>
      <c r="KB422" s="73" t="str">
        <v>Part Without Slots, See Image</v>
      </c>
      <c r="KC422" s="73" t="str">
        <v xml:space="preserve">Pass = .0254 or Less </v>
      </c>
      <c r="KD422" s="73" t="str">
        <v>PD MIN = 4.361, PD MAX = 4.456</v>
      </c>
      <c r="KE422" s="73" t="str">
        <v>Per Balloon 2 Note</v>
      </c>
      <c r="KF422" s="73" t="str">
        <v>Per drawing note(s) 8.</v>
      </c>
      <c r="KG422" s="73" t="str">
        <v>Point or Sphere Tip</v>
      </c>
      <c r="KH422" s="73" t="str">
        <v>Point Tip</v>
      </c>
      <c r="KI422" s="73" t="str">
        <v>R.9 to R1.1 = Pass, See Image</v>
      </c>
      <c r="KJ422" s="73" t="str">
        <v>Ram Construction</v>
      </c>
      <c r="KK422" s="73" t="str">
        <v>Record Same Pass / Fail All Balloons</v>
      </c>
      <c r="KL422" s="73" t="str">
        <v>Ref. Balloon 1</v>
      </c>
      <c r="KM422" s="73" t="str">
        <v>Ref. Balloon 12</v>
      </c>
      <c r="KN422" s="73" t="str">
        <v>Ref. Balloon 13, 100% AQL</v>
      </c>
      <c r="KO422" s="73" t="str">
        <v>Ref. Balloon 2</v>
      </c>
      <c r="KP422" s="73" t="str">
        <v>Ref. Balloon 21, 100% AQL</v>
      </c>
      <c r="KQ422" s="73" t="str">
        <v>Ref. Balloon 4</v>
      </c>
      <c r="KR422" s="73" t="str">
        <v>Ref. Balloon 7</v>
      </c>
      <c r="KS422" s="73" t="str">
        <v>Ref. Balloon 8</v>
      </c>
      <c r="KT422" s="73" t="str">
        <v>Relieved Pin Gauges 09236 &amp; 09235</v>
      </c>
      <c r="KU422" s="73" t="str">
        <v>Rotate Part</v>
      </c>
      <c r="KV422" s="73" t="str">
        <v>Rotate Part, See Image</v>
      </c>
      <c r="KW422" s="73" t="str">
        <v>Same as Root Radius</v>
      </c>
      <c r="KX422" s="73" t="str">
        <v>Section</v>
      </c>
      <c r="KY422" s="73" t="str">
        <v>Section B-B</v>
      </c>
      <c r="KZ422" s="73" t="str">
        <v>Section B-B, Distance Between Grooves</v>
      </c>
      <c r="LA422" s="73" t="str">
        <v>Section C-C</v>
      </c>
      <c r="LB422" s="73" t="str">
        <v>Section Part</v>
      </c>
      <c r="LC422" s="73" t="str">
        <v>Section Part, Measured from Opposite Face</v>
      </c>
      <c r="LD422" s="73" t="str">
        <v>Section, Broachless Blank</v>
      </c>
      <c r="LE422" s="73" t="str">
        <v>Section, EXT. Sphere Location.</v>
      </c>
      <c r="LF422" s="73" t="str">
        <v>Section, Hex Cham. Ang.</v>
      </c>
      <c r="LG422" s="73" t="str">
        <v>Section, Hex Fillet Rad.</v>
      </c>
      <c r="LH422" s="73" t="str">
        <v>Section, INT. Feature</v>
      </c>
      <c r="LI422" s="73" t="str">
        <v>Section, INT. Sphere Location.</v>
      </c>
      <c r="LJ422" s="73" t="str">
        <v>Section, Mfg. Tol.</v>
      </c>
      <c r="LK422" s="73" t="str">
        <v>Section, Mfg. Tol., See Image</v>
      </c>
      <c r="LL422" s="73" t="str">
        <v>Section, OL00486</v>
      </c>
      <c r="LM422" s="73" t="str">
        <v>Section, OL00542</v>
      </c>
      <c r="LN422" s="73" t="str">
        <v>Section, OL00543</v>
      </c>
      <c r="LO422" s="73" t="str">
        <v>Section, OL00544</v>
      </c>
      <c r="LP422" s="73" t="str">
        <v>Section, OL00545</v>
      </c>
      <c r="LQ422" s="73" t="str">
        <v>Section, OL00546</v>
      </c>
      <c r="LR422" s="73" t="str">
        <v>Section, OL00547</v>
      </c>
      <c r="LS422" s="73" t="str">
        <v>Section, OL00555</v>
      </c>
      <c r="LT422" s="73" t="str">
        <v>Section, OL00725</v>
      </c>
      <c r="LU422" s="73" t="str">
        <v>Section, OL01430</v>
      </c>
      <c r="LV422" s="73" t="str">
        <v>Section, OL01434</v>
      </c>
      <c r="LW422" s="73" t="str">
        <v>Section, OL01435</v>
      </c>
      <c r="LX422" s="73" t="str">
        <v>Section, OL01807</v>
      </c>
      <c r="LY422" s="73" t="str">
        <v>Section, OL01830</v>
      </c>
      <c r="LZ422" s="73" t="str">
        <v>Section, OL02351</v>
      </c>
      <c r="MA422" s="73" t="str">
        <v>Section, OL02519</v>
      </c>
      <c r="MB422" s="73" t="str">
        <v>Section, OL02520</v>
      </c>
      <c r="MC422" s="73" t="str">
        <v>Section, OL02522</v>
      </c>
      <c r="MD422" s="73" t="str">
        <v>Section, OL02540</v>
      </c>
      <c r="ME422" s="73" t="str">
        <v>Section, OL02541</v>
      </c>
      <c r="MF422" s="73" t="str">
        <v>Section, OL02552</v>
      </c>
      <c r="MG422" s="73" t="str">
        <v>Section, OL02553</v>
      </c>
      <c r="MH422" s="73" t="str">
        <v>Section, OL02554</v>
      </c>
      <c r="MI422" s="73" t="str">
        <v>Section, OL02555</v>
      </c>
      <c r="MJ422" s="73" t="str">
        <v>Section, OL02558</v>
      </c>
      <c r="MK422" s="73" t="str">
        <v>Section, OL02559</v>
      </c>
      <c r="ML422" s="73" t="str">
        <v>Section, OL02560</v>
      </c>
      <c r="MM422" s="73" t="str">
        <v>Section, OL02619</v>
      </c>
      <c r="MN422" s="73" t="str">
        <v>Section, OL02620</v>
      </c>
      <c r="MO422" s="73" t="str">
        <v>Section, OL02621</v>
      </c>
      <c r="MP422" s="73" t="str">
        <v>Section, OL02622</v>
      </c>
      <c r="MQ422" s="73" t="str">
        <v>Section, OL02623</v>
      </c>
      <c r="MR422" s="73" t="str">
        <v>Section, OL02624</v>
      </c>
      <c r="MS422" s="73" t="str">
        <v>Section, OL02652</v>
      </c>
      <c r="MT422" s="73" t="str">
        <v>Section, OL02680</v>
      </c>
      <c r="MU422" s="73" t="str">
        <v>Section, OL02793</v>
      </c>
      <c r="MV422" s="73" t="str">
        <v>Section, OL02823</v>
      </c>
      <c r="MW422" s="73" t="str">
        <v>Section, OL02843</v>
      </c>
      <c r="MX422" s="73" t="str">
        <v>Section, OL03026, Ext.</v>
      </c>
      <c r="MY422" s="73" t="str">
        <v>Section, OL03026, Int.</v>
      </c>
      <c r="MZ422" s="73" t="str">
        <v>Section, OL03570, DWG# 100448-41</v>
      </c>
      <c r="NA422" s="73" t="str">
        <v>Section, OL03781</v>
      </c>
      <c r="NB422" s="73" t="str">
        <v>Section, OL03911</v>
      </c>
      <c r="NC422" s="73" t="str">
        <v>Section, OL03912</v>
      </c>
      <c r="ND422" s="73" t="str">
        <v>Section, OL03928</v>
      </c>
      <c r="NE422" s="73" t="str">
        <v>Section, OL03929</v>
      </c>
      <c r="NF422" s="73" t="str">
        <v>Section, OL04030</v>
      </c>
      <c r="NG422" s="73" t="str">
        <v>Section, OL04037</v>
      </c>
      <c r="NH422" s="73" t="str">
        <v>Section, OL04038</v>
      </c>
      <c r="NI422" s="73" t="str">
        <v>Section, OL04046</v>
      </c>
      <c r="NJ422" s="73" t="str">
        <v>Section, OL04065</v>
      </c>
      <c r="NK422" s="73" t="str">
        <v>Section, OL04066</v>
      </c>
      <c r="NL422" s="73" t="str">
        <v>Section, OL04067</v>
      </c>
      <c r="NM422" s="73" t="str">
        <v>Section, OL04069</v>
      </c>
      <c r="NN422" s="73" t="str">
        <v>Section, OL04071</v>
      </c>
      <c r="NO422" s="73" t="str">
        <v>Section, OL04173</v>
      </c>
      <c r="NP422" s="73" t="str">
        <v>Section, OL04174</v>
      </c>
      <c r="NQ422" s="73" t="str">
        <v>Section, OL04214</v>
      </c>
      <c r="NR422" s="73" t="str">
        <v>Section, OL04215</v>
      </c>
      <c r="NS422" s="73" t="str">
        <v>Section, OL04216</v>
      </c>
      <c r="NT422" s="73" t="str">
        <v>Section, OL04217</v>
      </c>
      <c r="NU422" s="73" t="str">
        <v>Section, Overlay OL02716</v>
      </c>
      <c r="NV422" s="73" t="str">
        <v>Section, Overlay OL02717</v>
      </c>
      <c r="NW422" s="73" t="str">
        <v>Section, See Image</v>
      </c>
      <c r="NX422" s="73" t="str">
        <v>Section, See Image, DWG# 100448-41</v>
      </c>
      <c r="NY422" s="73" t="str">
        <v>Section, Without Sots</v>
      </c>
      <c r="NZ422" s="73" t="str">
        <v>See Comments Sheet</v>
      </c>
      <c r="OA422" s="73" t="str">
        <v>See Comments Sheet, OL02318</v>
      </c>
      <c r="OB422" s="73" t="str">
        <v>See Image</v>
      </c>
      <c r="OC422" s="73" t="str">
        <v>See Image, .005 or Less = Pass</v>
      </c>
      <c r="OD422" s="73" t="str">
        <v>See Image, Check Near Radius</v>
      </c>
      <c r="OE422" s="73" t="str">
        <v>See Image, Constrained</v>
      </c>
      <c r="OF422" s="73" t="str">
        <v>See Image, Distance Between Flats</v>
      </c>
      <c r="OG422" s="73" t="str">
        <v xml:space="preserve">See Image, Mfg. Tol, Section A-A </v>
      </c>
      <c r="OH422" s="73" t="str">
        <v>See image, Mfg. Tol.</v>
      </c>
      <c r="OI422" s="73" t="str">
        <v>See Image, Mic. Across Flats</v>
      </c>
      <c r="OJ422" s="73" t="str">
        <v>See Image, OL02850</v>
      </c>
      <c r="OK422" s="73" t="str">
        <v>See Image, OL02880</v>
      </c>
      <c r="OL422" s="73" t="str">
        <v>See Image, OL03926</v>
      </c>
      <c r="OM422" s="73" t="str">
        <v>See Image, OL03927</v>
      </c>
      <c r="ON422" s="73" t="str">
        <v>See Image, OL04003</v>
      </c>
      <c r="OO422" s="73" t="str">
        <v>'See Image, OL04342,  Best Fit Joe Block</v>
      </c>
      <c r="OP422" s="73" t="str">
        <v>See Image, OL04342,  Blank</v>
      </c>
      <c r="OQ422" s="73" t="str">
        <v>See Image, OL04342, Blank</v>
      </c>
      <c r="OR422" s="73" t="str">
        <v>See Image, OL04343, Blank</v>
      </c>
      <c r="OS422" s="73" t="str">
        <v>See Image, Pass = .002 or Less</v>
      </c>
      <c r="OT422" s="73" t="str">
        <v>See Image, Rcd. MAX</v>
      </c>
      <c r="OU422" s="73" t="str">
        <v>See Image, Rcd. MIN</v>
      </c>
      <c r="OV422" s="73" t="str">
        <v>See Image, Section</v>
      </c>
      <c r="OW422" s="73" t="str">
        <v>See Image, Section A-A</v>
      </c>
      <c r="OX422" s="73" t="str">
        <v>See Image, Section B-B</v>
      </c>
      <c r="OY422" s="73" t="str">
        <v>See Image, Section B-B, TSC</v>
      </c>
      <c r="OZ422" s="73" t="str">
        <v>See Image, Shank Drawing # 18000-XX-XX A</v>
      </c>
      <c r="PA422" s="73" t="str">
        <v>Sequencial Laser 01, 120 Per Print</v>
      </c>
      <c r="PB422" s="73" t="str">
        <v>Set to .202, Zero on Thread Lead</v>
      </c>
      <c r="PC422" s="73" t="str">
        <v>Sharp OK, No Burr</v>
      </c>
      <c r="PD422" s="73" t="str">
        <v>Sharp OK, No Raised Edge, See Image</v>
      </c>
      <c r="PE422" s="73" t="str">
        <v>Sharp OK, No Raised Edges</v>
      </c>
      <c r="PF422" s="73" t="str">
        <v>Sharp okay no raised edge</v>
      </c>
      <c r="PG422" s="73" t="str">
        <v>Sharp Okay, No Burr</v>
      </c>
      <c r="PH422" s="73" t="str">
        <v>Sharp Okay, No Raised Edge</v>
      </c>
      <c r="PI422" s="73" t="str">
        <v>Sharp Okay, No Raised Edges,</v>
      </c>
      <c r="PJ422" s="73" t="str">
        <v>Sharp Okay, See Image</v>
      </c>
      <c r="PK422" s="73" t="str">
        <v xml:space="preserve">Start of Radius @ .195 </v>
      </c>
      <c r="PL422" s="73" t="str">
        <v xml:space="preserve">Start of Radius @ .21 </v>
      </c>
      <c r="PM422" s="73" t="str">
        <v xml:space="preserve">T.S.C. </v>
      </c>
      <c r="PN422" s="73" t="str">
        <v>Tangent Point</v>
      </c>
      <c r="PO422" s="73" t="str">
        <v>Tangent point of R.50</v>
      </c>
      <c r="PP422" s="73" t="str">
        <v>Taper Check, Mfg.Tol.</v>
      </c>
      <c r="PQ422" s="73" t="str">
        <v>Taper Check, Mfg.Tol., See Image</v>
      </c>
      <c r="PR422" s="73" t="str">
        <v>Thrd. Minor Ø</v>
      </c>
      <c r="PS422" s="73" t="str">
        <v>Thrd. Relief Ø</v>
      </c>
      <c r="PT422" s="73" t="str">
        <v>Threadless Blank</v>
      </c>
      <c r="PU422" s="73" t="str">
        <v>Threadless Blank, From Major Ø</v>
      </c>
      <c r="PV422" s="73" t="str">
        <v>Threadless Blank, Mfg. Tol.</v>
      </c>
      <c r="PW422" s="73" t="str">
        <v>Threadless Blank, Thrd. to Neck Rad.</v>
      </c>
      <c r="PX422" s="73" t="str">
        <v>Thredless Blank</v>
      </c>
      <c r="PY422" s="73" t="str">
        <v>To center of R.005</v>
      </c>
      <c r="PZ422" s="73" t="str">
        <v>Torx Min. Dia.</v>
      </c>
      <c r="QA422" s="73" t="str">
        <v>Turn Ø Free of Mill Marks</v>
      </c>
      <c r="QB422" s="73" t="str">
        <v>Use (Full) GO Hex</v>
      </c>
      <c r="QC422" s="73" t="str">
        <v>Use Balloon 1 FULL Gauge</v>
      </c>
      <c r="QD422" s="73" t="str">
        <v>Use Balloon 9 FULL GO</v>
      </c>
      <c r="QE422" s="73" t="str">
        <v>Use Best Fit Pin</v>
      </c>
      <c r="QF422" s="73" t="str">
        <v>Use Disk Tip</v>
      </c>
      <c r="QG422" s="73" t="str">
        <v>Use flat bottomed indicator tip.</v>
      </c>
      <c r="QH422" s="73" t="str">
        <v xml:space="preserve">Use Full .093 Go Hex </v>
      </c>
      <c r="QI422" s="73" t="str">
        <v xml:space="preserve">Use Full .0930 Go Hex </v>
      </c>
      <c r="QJ422" s="73" t="str">
        <v>Use Full .1235 Go Hex</v>
      </c>
      <c r="QK422" s="73" t="str">
        <v>Use Gauge K2-98-8019-04, See Image</v>
      </c>
      <c r="QL422" s="73" t="str">
        <v>Use large flat indicator tip</v>
      </c>
      <c r="QM422" s="73" t="str">
        <v>Use Pins.3330/.3350, See Image MAX NO-GO</v>
      </c>
      <c r="QN422" s="73" t="str">
        <v>Use Pointed Drop Indicator Tip</v>
      </c>
      <c r="QO422" s="73" t="str">
        <v>V-Block</v>
      </c>
      <c r="QP422" s="73" t="str">
        <v>V-Block,  AMB for 13</v>
      </c>
      <c r="QQ422" s="73" t="str">
        <v>V-Block,  Hex Cham. Dia.</v>
      </c>
      <c r="QR422" s="73" t="str">
        <v>V-Block, Hex Depth</v>
      </c>
      <c r="QS422" s="73" t="str">
        <v>VBU Gauge</v>
      </c>
      <c r="QT422" s="73" t="str">
        <v>Visibally smaller than HEX=Pass</v>
      </c>
      <c r="QU422" s="73" t="str">
        <v>Visual Per Drawing</v>
      </c>
      <c r="QV422" s="73" t="str">
        <v>Whirl Blank</v>
      </c>
      <c r="QW422" s="73" t="str">
        <v xml:space="preserve">Whirl Blank </v>
      </c>
      <c r="QX422" s="73" t="str">
        <v>Whirl Blank, Neck Rad. End to Head CL</v>
      </c>
      <c r="QY422" s="73" t="str">
        <v>Whirl Blank, Nose Start Dia.</v>
      </c>
      <c r="QZ422" s="73" t="str">
        <v>Whirl Blank, Nose Start Dist.</v>
      </c>
      <c r="RA422" s="73" t="str">
        <v>Whirl Blank, Thrd. Minor</v>
      </c>
      <c r="RB422" s="73" t="str">
        <v>Whirl Blank, Thrd. Pullout Dia.</v>
      </c>
      <c r="RC422" s="73" t="str">
        <v>Whole Part, Removal is at Assy. Level</v>
      </c>
      <c r="RD422" s="73" t="str">
        <v>Wide Area</v>
      </c>
      <c r="RE422" s="73" t="str">
        <v>Zero on End of Go Gauge</v>
      </c>
    </row>
    <row r="423" spans="1:473">
      <c r="A423" s="73" t="s">
        <v>1047</v>
      </c>
      <c r="C423" s="73" t="str" cm="1">
        <f t="array" ref="C423:RE423">TRANSPOSE(_xlfn._xlws.SORT(_xlfn._xlws.FILTER($A$2:$A$600,ISNUMBER(SEARCH('PartLib Table'!M430,$A$2:$A$600)),"not found")))</f>
        <v xml:space="preserve"> 'C', Whirl Blank</v>
      </c>
      <c r="D423" s="73" t="str">
        <v xml:space="preserve"> See Image, Constrained</v>
      </c>
      <c r="E423" s="73" t="str">
        <v>(.04 to .12 range = Pass)</v>
      </c>
      <c r="F423" s="73" t="str">
        <v>(.042 FULL) Go Pin Seat Fully</v>
      </c>
      <c r="G423" s="73" t="str">
        <v>(B), Mfg. Tol.</v>
      </c>
      <c r="H423" s="73" t="str">
        <v>(B), O.A.L.</v>
      </c>
      <c r="I423" s="73" t="str">
        <v>.001 or less =Pass</v>
      </c>
      <c r="J423" s="73" t="str">
        <v>.001 or less out of center = Pass</v>
      </c>
      <c r="K423" s="73" t="str">
        <v>.002 or Less = Pass</v>
      </c>
      <c r="L423" s="73" t="str">
        <v>.002 or Less out of center = Pass</v>
      </c>
      <c r="M423" s="73" t="str">
        <v>.005 to .015 = Pass</v>
      </c>
      <c r="N423" s="73" t="str">
        <v>.0125 Mean, Section</v>
      </c>
      <c r="O423" s="73" t="str">
        <v>.025 or Less in X &amp; Y=Pass</v>
      </c>
      <c r="P423" s="73" t="str">
        <v>.038 Mean</v>
      </c>
      <c r="Q423" s="73" t="str">
        <v>.063 MM = .0024 IN, See Image</v>
      </c>
      <c r="R423" s="73" t="str">
        <v>.063MM = .0024"</v>
      </c>
      <c r="S423" s="73" t="str">
        <v>.243 NO-GO, Unconstrained, Must Not Start</v>
      </c>
      <c r="T423" s="73" t="str">
        <v>@ Back Face &amp; ID, No Raised Edge</v>
      </c>
      <c r="U423" s="73" t="str">
        <v>@ Back Face &amp; OD, No Raised Edge</v>
      </c>
      <c r="V423" s="73" t="str">
        <v>@ ID &amp; FACE</v>
      </c>
      <c r="W423" s="73" t="str">
        <v>@ OD &amp; BACK FACE</v>
      </c>
      <c r="X423" s="73" t="str">
        <v>@ OD &amp; FACE</v>
      </c>
      <c r="Y423" s="73" t="str">
        <v>Across from slot</v>
      </c>
      <c r="Z423" s="73" t="str">
        <v>All Edge Breaks</v>
      </c>
      <c r="AA423" s="73" t="str">
        <v>Attached to bar stock</v>
      </c>
      <c r="AB423" s="73" t="str">
        <v xml:space="preserve">Back Turn Fillet Rad. </v>
      </c>
      <c r="AC423" s="73" t="str">
        <v>Balloon 1 (DWG FRM0105 Page 2, NV-27)</v>
      </c>
      <c r="AD423" s="73" t="str">
        <v>Balloon 1 (DWG FRM0105, NV-30)</v>
      </c>
      <c r="AE423" s="73" t="str">
        <v>Balloon 1 (P# 9890002-20) OL00429/A</v>
      </c>
      <c r="AF423" s="73" t="str">
        <v>Balloon 1, DWG#FRM0105</v>
      </c>
      <c r="AG423" s="73" t="str">
        <v>Balloon 11, See Image</v>
      </c>
      <c r="AH423" s="73" t="str">
        <v xml:space="preserve">Balloon 2 (DWG FRM0105 Page 2, NV-27) </v>
      </c>
      <c r="AI423" s="73" t="str">
        <v>Balloon 2 (DWG FRM0105, NV-30)</v>
      </c>
      <c r="AJ423" s="73" t="str">
        <v>Balloon 2 (P# 9890002-20)</v>
      </c>
      <c r="AK423" s="73" t="str">
        <v>Balloon 2, DWG#FRM0105</v>
      </c>
      <c r="AL423" s="73" t="str">
        <v>Balloon 2, DWG#FRM0105, See Image</v>
      </c>
      <c r="AM423" s="73" t="str">
        <v>Balloon 3 (DWG FRM0105, NV-30 Minor)</v>
      </c>
      <c r="AN423" s="73" t="str">
        <v>Balloon 3 (DWG FRM0105, NV-30)</v>
      </c>
      <c r="AO423" s="73" t="str">
        <v>Balloon 3 (P# 9890002-20)</v>
      </c>
      <c r="AP423" s="73" t="str">
        <v>Balloon 4</v>
      </c>
      <c r="AQ423" s="73" t="str">
        <v>Balloon 4 (P# 9890002-20)</v>
      </c>
      <c r="AR423" s="73" t="str">
        <v>Below Middle Band</v>
      </c>
      <c r="AS423" s="73" t="str">
        <v>Best Fit Pin, .003 or Less =Pass</v>
      </c>
      <c r="AT423" s="73" t="str">
        <v>Blank</v>
      </c>
      <c r="AU423" s="73" t="str">
        <v>Blank Turn Maj.</v>
      </c>
      <c r="AV423" s="73" t="str">
        <v>Blank Turn Maj. Mill Flt., OL4172</v>
      </c>
      <c r="AW423" s="73" t="str">
        <v>Blank Without .010 Slots</v>
      </c>
      <c r="AX423" s="73" t="str">
        <v>Blank Without .010 Slots, Section</v>
      </c>
      <c r="AY423" s="73" t="str">
        <v>Blank without thread</v>
      </c>
      <c r="AZ423" s="73" t="str">
        <v xml:space="preserve">Blank, Center of V Grv. </v>
      </c>
      <c r="BA423" s="73" t="str">
        <v>Blank, Check R adjacent Balloon 17</v>
      </c>
      <c r="BB423" s="73" t="str">
        <v>Blank, EXT. Feature</v>
      </c>
      <c r="BC423" s="73" t="str">
        <v>Blank, See Image, OL04335</v>
      </c>
      <c r="BD423" s="73" t="str">
        <v>Blank, See Image, OL04336</v>
      </c>
      <c r="BE423" s="73" t="str">
        <v xml:space="preserve">Blank, Thrd. </v>
      </c>
      <c r="BF423" s="73" t="str">
        <v>Blank, Turn Tip</v>
      </c>
      <c r="BG423" s="73" t="str">
        <v>Blank, Without Thrd.</v>
      </c>
      <c r="BH423" s="73" t="str">
        <v>Blank, Without Thread</v>
      </c>
      <c r="BI423" s="73" t="str">
        <v xml:space="preserve">Blunt Start Blend to Minor </v>
      </c>
      <c r="BJ423" s="73" t="str">
        <v>Calc., Use Go HEX</v>
      </c>
      <c r="BK423" s="73" t="str">
        <v>Can't dig into OD</v>
      </c>
      <c r="BL423" s="73" t="str">
        <v>Carbide Gauge</v>
      </c>
      <c r="BM423" s="73" t="str">
        <v xml:space="preserve">Center of V Grv. </v>
      </c>
      <c r="BN423" s="73" t="str">
        <v>Centered Less than .03 = Pass</v>
      </c>
      <c r="BO423" s="73" t="str">
        <v>Centered within .0005 or Less = Pass</v>
      </c>
      <c r="BP423" s="73" t="str">
        <v>Centered within .001 or Less = Pass</v>
      </c>
      <c r="BQ423" s="73" t="str">
        <v>Centered within .0254 or Less = Pass</v>
      </c>
      <c r="BR423" s="73" t="str">
        <v>Check close to Rod Slot</v>
      </c>
      <c r="BS423" s="73" t="str">
        <v>Check every other hole</v>
      </c>
      <c r="BT423" s="73" t="str">
        <v>Check Go over full length of slot.</v>
      </c>
      <c r="BU423" s="73" t="str">
        <v>Check Near Closed End</v>
      </c>
      <c r="BV423" s="73" t="str">
        <v>Check per Print View, Away from Rod Slot</v>
      </c>
      <c r="BW423" s="73" t="str">
        <v>Check to Balloon 30 Go Pin</v>
      </c>
      <c r="BX423" s="73" t="str">
        <v>Check with .2705 SET Pin Inside Part</v>
      </c>
      <c r="BY423" s="73" t="str">
        <v>Check with Hex Up</v>
      </c>
      <c r="BZ423" s="73" t="str">
        <v>CMM Blank</v>
      </c>
      <c r="CA423" s="73" t="str">
        <v>Confirm Full Radius</v>
      </c>
      <c r="CB423" s="73" t="str">
        <v>Constrained in fixture</v>
      </c>
      <c r="CC423" s="73" t="str">
        <v>Constrained with Ring</v>
      </c>
      <c r="CD423" s="73" t="str">
        <v>Constrained, See Image</v>
      </c>
      <c r="CE423" s="73" t="str">
        <v>Dim. "A"</v>
      </c>
      <c r="CF423" s="73" t="str">
        <v>Dim. "B"</v>
      </c>
      <c r="CG423" s="73" t="str">
        <v>Dim. "C"</v>
      </c>
      <c r="CH423" s="73" t="str">
        <v>Dim. "D", Whirl Blank</v>
      </c>
      <c r="CI423" s="73" t="str">
        <v>Dim. "G"</v>
      </c>
      <c r="CJ423" s="73" t="str">
        <v>Dim. E, Blank Turn Maj. &amp;  Mill Flt</v>
      </c>
      <c r="CK423" s="73" t="str">
        <v>Dim. E, Blank Turn Maj.&amp;  Mill Flt</v>
      </c>
      <c r="CL423" s="73" t="str">
        <v>Dim. H, Whirl Blank</v>
      </c>
      <c r="CM423" s="73" t="str">
        <v>Dim. J, 'Blank Turn Maj. &amp; Whirl Blank</v>
      </c>
      <c r="CN423" s="73" t="str">
        <v>Disk Drop Indicator Tip</v>
      </c>
      <c r="CO423" s="73" t="str">
        <v>DWG 100448-15, Balloon F_1</v>
      </c>
      <c r="CP423" s="73" t="str">
        <v>DWG 100448-15, OL02571</v>
      </c>
      <c r="CQ423" s="73" t="str">
        <v>DWG 100448-41</v>
      </c>
      <c r="CR423" s="73" t="str">
        <v>DWG 9890040, (10E),Section Part, OL01139</v>
      </c>
      <c r="CS423" s="73" t="str">
        <v>DWG 9890040, (10E),Section, OL01139</v>
      </c>
      <c r="CT423" s="73" t="str">
        <v>DWG 9890040, (11E)</v>
      </c>
      <c r="CU423" s="73" t="str">
        <v>DWG 9890040, (11E), Pins with Flats</v>
      </c>
      <c r="CV423" s="73" t="str">
        <v>DWG 9890040, (12E),  Pass=.002 or less</v>
      </c>
      <c r="CW423" s="73" t="str">
        <v>DWG 9890040, (12E), See Image</v>
      </c>
      <c r="CX423" s="73" t="str">
        <v>DWG 9890040, (1E), OL01431</v>
      </c>
      <c r="CY423" s="73" t="str">
        <v>DWG 9890040, (1E), OL01432</v>
      </c>
      <c r="CZ423" s="73" t="str">
        <v>DWG 9890040, (2E), OL01432</v>
      </c>
      <c r="DA423" s="73" t="str">
        <v>DWG 9890040, (3E)</v>
      </c>
      <c r="DB423" s="73" t="str">
        <v>DWG 9890040, (4E)</v>
      </c>
      <c r="DC423" s="73" t="str">
        <v>DWG 9890040, (5E), OL02336</v>
      </c>
      <c r="DD423" s="73" t="str">
        <v>DWG 9890040, (6E)</v>
      </c>
      <c r="DE423" s="73" t="str">
        <v>DWG 9890040, (7E)</v>
      </c>
      <c r="DF423" s="73" t="str">
        <v>DWG 9890040, (8E), OL01433</v>
      </c>
      <c r="DG423" s="73" t="str">
        <v>DWG 9890040, (8E), OL01433, Section</v>
      </c>
      <c r="DH423" s="73" t="str">
        <v>DWG 9890040, (9E), Close to Rod Slot</v>
      </c>
      <c r="DI423" s="73" t="str">
        <v>DWG 9890040, (9E),Close to Rod Slot</v>
      </c>
      <c r="DJ423" s="73" t="str">
        <v>DWG FRM0105 PAGE 2</v>
      </c>
      <c r="DK423" s="73" t="str">
        <v>DWG# 100448-41</v>
      </c>
      <c r="DL423" s="73" t="str">
        <v>DWG# 100448-44</v>
      </c>
      <c r="DM423" s="73" t="str">
        <v>DWG# 9890003  (1), Section OL00436/A</v>
      </c>
      <c r="DN423" s="73" t="str">
        <v>DWG# 9890003 (3), Ring Gauge Constrained</v>
      </c>
      <c r="DO423" s="73" t="str">
        <v>DWG# 9890003 (4), Section</v>
      </c>
      <c r="DP423" s="73" t="str">
        <v>DWG#100448-26, Balloon 1K, OL02350</v>
      </c>
      <c r="DQ423" s="73" t="str">
        <v>DWG#100448-26, Balloon 2K, OL02350</v>
      </c>
      <c r="DR423" s="73" t="str">
        <v>DWG#100448-26, Balloon 3K, OL02363</v>
      </c>
      <c r="DS423" s="73" t="str">
        <v>DWG#100448-26, Balloon 4K</v>
      </c>
      <c r="DT423" s="73" t="str">
        <v>DWG#100448-26, Balloon 5K, Section</v>
      </c>
      <c r="DU423" s="73" t="str">
        <v>DWG#100448-26, Balloon 6K</v>
      </c>
      <c r="DV423" s="73" t="str">
        <v>DWG#100448-26, Balloon 7K, Section</v>
      </c>
      <c r="DW423" s="73" t="str">
        <v>DWG#100448-26, Mfg. Tol.</v>
      </c>
      <c r="DX423" s="73" t="str">
        <v>DWG#9890003 (2) Ring Gauge Constrained</v>
      </c>
      <c r="DY423" s="73" t="str">
        <v>DWG#9890044</v>
      </c>
      <c r="DZ423" s="73" t="str">
        <v>DWG#9890044 .1985 to .2005=Pass</v>
      </c>
      <c r="EA423" s="73" t="str">
        <v>DWG#9890044 Overlay OL02441</v>
      </c>
      <c r="EB423" s="73" t="str">
        <v>DWG#9890044, OL02441</v>
      </c>
      <c r="EC423" s="73" t="str">
        <v>DWG#FRM0105</v>
      </c>
      <c r="ED423" s="73" t="str">
        <v>EXT.</v>
      </c>
      <c r="EE423" s="73" t="str">
        <v>EXT. Section, OL02460</v>
      </c>
      <c r="EF423" s="73" t="str">
        <v>EXT., OL04223</v>
      </c>
      <c r="EG423" s="73" t="str">
        <v>Flat Drop Indicator Tip</v>
      </c>
      <c r="EH423" s="73" t="str">
        <v>Full Go Pin, No Light, at Radius</v>
      </c>
      <c r="EI423" s="73" t="str">
        <v>Function Check</v>
      </c>
      <c r="EJ423" s="73" t="str">
        <v>GO Function Gauge</v>
      </c>
      <c r="EK423" s="73" t="str">
        <v>Go Gauge for Balloon 1 &amp; 4</v>
      </c>
      <c r="EL423" s="73" t="str">
        <v>Go Pin must pass through</v>
      </c>
      <c r="EM423" s="73" t="str">
        <v>Greater than .005 = Fail, Section</v>
      </c>
      <c r="EN423" s="73" t="str">
        <v>Greater than .025 out of center = Fail</v>
      </c>
      <c r="EO423" s="73" t="str">
        <v>Greater than 2.6 = Pass</v>
      </c>
      <c r="EP423" s="73" t="str">
        <v>Green = Pass, Red = Fail</v>
      </c>
      <c r="EQ423" s="73" t="str">
        <v>Hex Depth</v>
      </c>
      <c r="ER423" s="73" t="str">
        <v>Hex Minor</v>
      </c>
      <c r="ES423" s="73" t="str">
        <v>Hole Dia.</v>
      </c>
      <c r="ET423" s="73" t="str">
        <v>Hook or Disk Tip</v>
      </c>
      <c r="EU423" s="73" t="str">
        <v>ID Sphere Finish</v>
      </c>
      <c r="EV423" s="73" t="str">
        <v>ID/OD Both Sides, Diff. .002 or less = Pass</v>
      </c>
      <c r="EW423" s="73" t="str">
        <v>If Looks Big, Section</v>
      </c>
      <c r="EX423" s="73" t="str">
        <v>If Looks Small, Section</v>
      </c>
      <c r="EY423" s="73" t="str">
        <v>Insp. Close to Break Away, Mfg.Tol.</v>
      </c>
      <c r="EZ423" s="73" t="str">
        <v>INT.</v>
      </c>
      <c r="FA423" s="73" t="str">
        <v>INT. Section, OL02460</v>
      </c>
      <c r="FB423" s="73" t="str">
        <v>INT., OL04223</v>
      </c>
      <c r="FC423" s="73" t="str">
        <v>Intersect. of 7.7 &amp; R0.10</v>
      </c>
      <c r="FD423" s="73" t="str">
        <v>Intersect. of 8.79 and R.25 MAX</v>
      </c>
      <c r="FE423" s="73" t="str">
        <v>Keep Ind. Tip away from corner</v>
      </c>
      <c r="FF423" s="73" t="str">
        <v>L31</v>
      </c>
      <c r="FG423" s="73" t="str">
        <v>Laser Mark</v>
      </c>
      <c r="FH423" s="73" t="str">
        <v>LASER PER NOTE 4</v>
      </c>
      <c r="FI423" s="73" t="str">
        <v>LASER PER NOTE 4, Final Check 1 only</v>
      </c>
      <c r="FJ423" s="73" t="str">
        <v>Less than .002 out of center = Pass</v>
      </c>
      <c r="FK423" s="73" t="str">
        <v>Less than 2.75 = Pass, Section</v>
      </c>
      <c r="FL423" s="73" t="str">
        <v>List as pin. Not Calibrated</v>
      </c>
      <c r="FM423" s="73" t="str">
        <v>M9 X 1.25 BUTT See Comment Image</v>
      </c>
      <c r="FN423" s="73" t="str">
        <v>Manual Section</v>
      </c>
      <c r="FO423" s="73" t="str">
        <v>Max Deep .241 NO-GO =.42</v>
      </c>
      <c r="FP423" s="73" t="str">
        <v>MAX Depth of (Note 7) .241 NO-GO Pin</v>
      </c>
      <c r="FQ423" s="73" t="str">
        <v>Measure from Blue Line, See Image</v>
      </c>
      <c r="FR423" s="73" t="str">
        <v>Measure Width of Blue Area, See Image</v>
      </c>
      <c r="FS423" s="73" t="str">
        <v>Mfg. Tol</v>
      </c>
      <c r="FT423" s="73" t="str">
        <v>Mfg. Tol, See Image</v>
      </c>
      <c r="FU423" s="73" t="str">
        <v>Mfg. Tol.</v>
      </c>
      <c r="FV423" s="73" t="str">
        <v>Mfg. Tol. "A"</v>
      </c>
      <c r="FW423" s="73" t="str">
        <v>Mfg. Tol. (Zero on Gauge Full Dia. Lead)</v>
      </c>
      <c r="FX423" s="73" t="str">
        <v>Mfg. Tol. Balloon 11, See Image</v>
      </c>
      <c r="FY423" s="73" t="str">
        <v>Mfg. Tol. Balloon 4</v>
      </c>
      <c r="FZ423" s="73" t="str">
        <v>Mfg. Tol. Balloon 7</v>
      </c>
      <c r="GA423" s="73" t="str">
        <v xml:space="preserve">Mfg. Tol. C-Bore Face (Ballo 28) </v>
      </c>
      <c r="GB423" s="73" t="str">
        <v>Mfg. Tol. Section</v>
      </c>
      <c r="GC423" s="73" t="str">
        <v>Mfg. Tol. See Image</v>
      </c>
      <c r="GD423" s="73" t="str">
        <v>Mfg. Tol., 3 Places, Record MAX</v>
      </c>
      <c r="GE423" s="73" t="str">
        <v>Mfg. Tol., Balloon 11</v>
      </c>
      <c r="GF423" s="73" t="str">
        <v>Mfg. Tol., Balloon 7</v>
      </c>
      <c r="GG423" s="73" t="str">
        <v>Mfg. Tol., Blank</v>
      </c>
      <c r="GH423" s="73" t="str">
        <v>Mfg. Tol., Blank, Balloon 12</v>
      </c>
      <c r="GI423" s="73" t="str">
        <v>Mfg. Tol., Blend to SØ.320</v>
      </c>
      <c r="GJ423" s="73" t="str">
        <v>Mfg. Tol., Calculation</v>
      </c>
      <c r="GK423" s="73" t="str">
        <v>Mfg. Tol., For Mill Fixture</v>
      </c>
      <c r="GL423" s="73" t="str">
        <v>Mfg. Tol., L32</v>
      </c>
      <c r="GM423" s="73" t="str">
        <v>Mfg. Tol., L33</v>
      </c>
      <c r="GN423" s="73" t="str">
        <v>Mfg. Tol., No Tool Marks</v>
      </c>
      <c r="GO423" s="73" t="str">
        <v>Mfg. Tol., OL03361</v>
      </c>
      <c r="GP423" s="73" t="str">
        <v>Mfg. Tol., Record off center value</v>
      </c>
      <c r="GQ423" s="73" t="str">
        <v>Mfg. Tol., Same 3 Places, Record MIN</v>
      </c>
      <c r="GR423" s="73" t="str">
        <v>Mfg. Tol., Section</v>
      </c>
      <c r="GS423" s="73" t="str">
        <v>Mfg. Tol., Section B-B</v>
      </c>
      <c r="GT423" s="73" t="str">
        <v>Mfg. Tol., Section, OL03361</v>
      </c>
      <c r="GU423" s="73" t="str">
        <v>Mfg. Tol., Section, Per Note 2</v>
      </c>
      <c r="GV423" s="73" t="str">
        <v>Mfg. Tol., See Image</v>
      </c>
      <c r="GW423" s="73" t="str">
        <v>Mfg. Tol., See Image, Bore in Blue</v>
      </c>
      <c r="GX423" s="73" t="str">
        <v>Mfg. Tol., See Image, Hook Tip</v>
      </c>
      <c r="GY423" s="73" t="str">
        <v>Mfg. Tol., Sharp Okay No Burr</v>
      </c>
      <c r="GZ423" s="73" t="str">
        <v>Mfg. Tol., Threadless Blank</v>
      </c>
      <c r="HA423" s="73" t="str">
        <v>Mfg.Tol.</v>
      </c>
      <c r="HB423" s="73" t="str">
        <v>Mgf. To., T.S.C.</v>
      </c>
      <c r="HC423" s="73" t="str">
        <v>Milled Feature</v>
      </c>
      <c r="HD423" s="73" t="str">
        <v>Milled Feature, OL04045</v>
      </c>
      <c r="HE423" s="73" t="str">
        <v>More than .0005 out of center = Fail</v>
      </c>
      <c r="HF423" s="73" t="str">
        <v>Must Pass Through</v>
      </c>
      <c r="HG423" s="73" t="str">
        <v>Must pass through gauge</v>
      </c>
      <c r="HH423" s="73" t="str">
        <v>Must Pass Through Go Gauge</v>
      </c>
      <c r="HI423" s="73" t="str">
        <v>Must Pass, See Image.</v>
      </c>
      <c r="HJ423" s="73" t="str">
        <v>NA</v>
      </c>
      <c r="HK423" s="73" t="str">
        <v>Narrow Area</v>
      </c>
      <c r="HL423" s="73" t="str">
        <v>Near Balloon 21</v>
      </c>
      <c r="HM423" s="73" t="str">
        <v>Near Datum B</v>
      </c>
      <c r="HN423" s="73" t="str">
        <v>Neck Dia.</v>
      </c>
      <c r="HO423" s="73" t="str">
        <v>Neck to Head Rad.</v>
      </c>
      <c r="HP423" s="73" t="str">
        <v>No Copper Deposits Allowed</v>
      </c>
      <c r="HQ423" s="73" t="str">
        <v>No Section</v>
      </c>
      <c r="HR423" s="73" t="str">
        <v>No Section, .01 to .014 = Pass</v>
      </c>
      <c r="HS423" s="73" t="str">
        <v>No Section, Rotate Part</v>
      </c>
      <c r="HT423" s="73" t="str">
        <v>No Section, See Image</v>
      </c>
      <c r="HU423" s="73" t="str">
        <v>No Slot, Section B-B</v>
      </c>
      <c r="HV423" s="73" t="str">
        <v>No visual step = Pass</v>
      </c>
      <c r="HW423" s="73" t="str">
        <v>Not to exceed .95 Deep</v>
      </c>
      <c r="HX423" s="73" t="str">
        <v>Note 1</v>
      </c>
      <c r="HY423" s="73" t="str">
        <v>OL00333/A</v>
      </c>
      <c r="HZ423" s="73" t="str">
        <v>OL00519</v>
      </c>
      <c r="IA423" s="73" t="str">
        <v>OL00520</v>
      </c>
      <c r="IB423" s="73" t="str">
        <v>OL00529</v>
      </c>
      <c r="IC423" s="73" t="str">
        <v>OL00542</v>
      </c>
      <c r="ID423" s="73" t="str">
        <v>OL00724</v>
      </c>
      <c r="IE423" s="73" t="str">
        <v>OL01250</v>
      </c>
      <c r="IF423" s="73" t="str">
        <v>OL01869, Threadless Blank</v>
      </c>
      <c r="IG423" s="73" t="str">
        <v>OL01870, Section</v>
      </c>
      <c r="IH423" s="73" t="str">
        <v>OL02255</v>
      </c>
      <c r="II423" s="73" t="str">
        <v>OL02255, Mfg. Tol.</v>
      </c>
      <c r="IJ423" s="73" t="str">
        <v>OL02302</v>
      </c>
      <c r="IK423" s="73" t="str">
        <v xml:space="preserve">OL02318  needed per image instructions </v>
      </c>
      <c r="IL423" s="73" t="str">
        <v>OL02556</v>
      </c>
      <c r="IM423" s="73" t="str">
        <v>OL02557</v>
      </c>
      <c r="IN423" s="73" t="str">
        <v>OL02567</v>
      </c>
      <c r="IO423" s="73" t="str">
        <v>OL02653</v>
      </c>
      <c r="IP423" s="73" t="str">
        <v>OL02718</v>
      </c>
      <c r="IQ423" s="73" t="str">
        <v>OL02841</v>
      </c>
      <c r="IR423" s="73" t="str">
        <v>OL02842</v>
      </c>
      <c r="IS423" s="73" t="str">
        <v>OL02844</v>
      </c>
      <c r="IT423" s="73" t="str">
        <v>OL02871</v>
      </c>
      <c r="IU423" s="73" t="str">
        <v>OL02887</v>
      </c>
      <c r="IV423" s="73" t="str">
        <v>OL03500</v>
      </c>
      <c r="IW423" s="73" t="str">
        <v>OL03766</v>
      </c>
      <c r="IX423" s="73" t="str">
        <v>OL03868</v>
      </c>
      <c r="IY423" s="73" t="str">
        <v>OL03869</v>
      </c>
      <c r="IZ423" s="73" t="str">
        <v>OL03870</v>
      </c>
      <c r="JA423" s="73" t="str">
        <v>OL03873, DWG# 100448-44</v>
      </c>
      <c r="JB423" s="73" t="str">
        <v>OL03949</v>
      </c>
      <c r="JC423" s="73" t="str">
        <v xml:space="preserve">OL04043, Section </v>
      </c>
      <c r="JD423" s="73" t="str">
        <v xml:space="preserve">OL04044, Section </v>
      </c>
      <c r="JE423" s="73" t="str">
        <v>OL04045</v>
      </c>
      <c r="JF423" s="73" t="str">
        <v>OL04045, Milled Feature</v>
      </c>
      <c r="JG423" s="73" t="str">
        <v>OL04063</v>
      </c>
      <c r="JH423" s="73" t="str">
        <v>OL04064</v>
      </c>
      <c r="JI423" s="73" t="str">
        <v>OL04065</v>
      </c>
      <c r="JJ423" s="73" t="str">
        <v>OL04181</v>
      </c>
      <c r="JK423" s="73" t="str">
        <v>OL04218</v>
      </c>
      <c r="JL423" s="73" t="str">
        <v>OL04224, See Image</v>
      </c>
      <c r="JM423" s="73" t="str">
        <v>OL04374</v>
      </c>
      <c r="JN423" s="73" t="str">
        <v>OL04375, Section M-M</v>
      </c>
      <c r="JO423" s="73" t="str">
        <v>OL04376, Section M-M</v>
      </c>
      <c r="JP423" s="73" t="str">
        <v>OL04443</v>
      </c>
      <c r="JQ423" s="73" t="str">
        <v>OL04444</v>
      </c>
      <c r="JR423" s="73" t="str">
        <v>OL05000</v>
      </c>
      <c r="JS423" s="73" t="str">
        <v>One side of slot</v>
      </c>
      <c r="JT423" s="73" t="str">
        <v>Other side of slot</v>
      </c>
      <c r="JU423" s="73" t="str">
        <v>Out of center more than .002 = Fail</v>
      </c>
      <c r="JV423" s="73" t="str">
        <v>Out of center more than.002 = Fail</v>
      </c>
      <c r="JW423" s="73" t="str">
        <v>Overlay OL02713</v>
      </c>
      <c r="JX423" s="73" t="str">
        <v>Overlay OL02714</v>
      </c>
      <c r="JY423" s="73" t="str">
        <v>Overlay OL02718</v>
      </c>
      <c r="JZ423" s="73" t="str">
        <v>Overlay OL03831, Mfg. Tol.</v>
      </c>
      <c r="KA423" s="73" t="str">
        <v>Part Without Slots</v>
      </c>
      <c r="KB423" s="73" t="str">
        <v>Part Without Slots, See Image</v>
      </c>
      <c r="KC423" s="73" t="str">
        <v xml:space="preserve">Pass = .0254 or Less </v>
      </c>
      <c r="KD423" s="73" t="str">
        <v>PD MIN = 4.361, PD MAX = 4.456</v>
      </c>
      <c r="KE423" s="73" t="str">
        <v>Per Balloon 2 Note</v>
      </c>
      <c r="KF423" s="73" t="str">
        <v>Per drawing note(s) 8.</v>
      </c>
      <c r="KG423" s="73" t="str">
        <v>Point or Sphere Tip</v>
      </c>
      <c r="KH423" s="73" t="str">
        <v>Point Tip</v>
      </c>
      <c r="KI423" s="73" t="str">
        <v>R.9 to R1.1 = Pass, See Image</v>
      </c>
      <c r="KJ423" s="73" t="str">
        <v>Ram Construction</v>
      </c>
      <c r="KK423" s="73" t="str">
        <v>Record Same Pass / Fail All Balloons</v>
      </c>
      <c r="KL423" s="73" t="str">
        <v>Ref. Balloon 1</v>
      </c>
      <c r="KM423" s="73" t="str">
        <v>Ref. Balloon 12</v>
      </c>
      <c r="KN423" s="73" t="str">
        <v>Ref. Balloon 13, 100% AQL</v>
      </c>
      <c r="KO423" s="73" t="str">
        <v>Ref. Balloon 2</v>
      </c>
      <c r="KP423" s="73" t="str">
        <v>Ref. Balloon 21, 100% AQL</v>
      </c>
      <c r="KQ423" s="73" t="str">
        <v>Ref. Balloon 4</v>
      </c>
      <c r="KR423" s="73" t="str">
        <v>Ref. Balloon 7</v>
      </c>
      <c r="KS423" s="73" t="str">
        <v>Ref. Balloon 8</v>
      </c>
      <c r="KT423" s="73" t="str">
        <v>Relieved Pin Gauges 09236 &amp; 09235</v>
      </c>
      <c r="KU423" s="73" t="str">
        <v>Rotate Part</v>
      </c>
      <c r="KV423" s="73" t="str">
        <v>Rotate Part, See Image</v>
      </c>
      <c r="KW423" s="73" t="str">
        <v>Same as Root Radius</v>
      </c>
      <c r="KX423" s="73" t="str">
        <v>Section</v>
      </c>
      <c r="KY423" s="73" t="str">
        <v>Section B-B</v>
      </c>
      <c r="KZ423" s="73" t="str">
        <v>Section B-B, Distance Between Grooves</v>
      </c>
      <c r="LA423" s="73" t="str">
        <v>Section C-C</v>
      </c>
      <c r="LB423" s="73" t="str">
        <v>Section Part</v>
      </c>
      <c r="LC423" s="73" t="str">
        <v>Section Part, Measured from Opposite Face</v>
      </c>
      <c r="LD423" s="73" t="str">
        <v>Section, Broachless Blank</v>
      </c>
      <c r="LE423" s="73" t="str">
        <v>Section, EXT. Sphere Location.</v>
      </c>
      <c r="LF423" s="73" t="str">
        <v>Section, Hex Cham. Ang.</v>
      </c>
      <c r="LG423" s="73" t="str">
        <v>Section, Hex Fillet Rad.</v>
      </c>
      <c r="LH423" s="73" t="str">
        <v>Section, INT. Feature</v>
      </c>
      <c r="LI423" s="73" t="str">
        <v>Section, INT. Sphere Location.</v>
      </c>
      <c r="LJ423" s="73" t="str">
        <v>Section, Mfg. Tol.</v>
      </c>
      <c r="LK423" s="73" t="str">
        <v>Section, Mfg. Tol., See Image</v>
      </c>
      <c r="LL423" s="73" t="str">
        <v>Section, OL00486</v>
      </c>
      <c r="LM423" s="73" t="str">
        <v>Section, OL00542</v>
      </c>
      <c r="LN423" s="73" t="str">
        <v>Section, OL00543</v>
      </c>
      <c r="LO423" s="73" t="str">
        <v>Section, OL00544</v>
      </c>
      <c r="LP423" s="73" t="str">
        <v>Section, OL00545</v>
      </c>
      <c r="LQ423" s="73" t="str">
        <v>Section, OL00546</v>
      </c>
      <c r="LR423" s="73" t="str">
        <v>Section, OL00547</v>
      </c>
      <c r="LS423" s="73" t="str">
        <v>Section, OL00555</v>
      </c>
      <c r="LT423" s="73" t="str">
        <v>Section, OL00725</v>
      </c>
      <c r="LU423" s="73" t="str">
        <v>Section, OL01430</v>
      </c>
      <c r="LV423" s="73" t="str">
        <v>Section, OL01434</v>
      </c>
      <c r="LW423" s="73" t="str">
        <v>Section, OL01435</v>
      </c>
      <c r="LX423" s="73" t="str">
        <v>Section, OL01807</v>
      </c>
      <c r="LY423" s="73" t="str">
        <v>Section, OL01830</v>
      </c>
      <c r="LZ423" s="73" t="str">
        <v>Section, OL02351</v>
      </c>
      <c r="MA423" s="73" t="str">
        <v>Section, OL02519</v>
      </c>
      <c r="MB423" s="73" t="str">
        <v>Section, OL02520</v>
      </c>
      <c r="MC423" s="73" t="str">
        <v>Section, OL02522</v>
      </c>
      <c r="MD423" s="73" t="str">
        <v>Section, OL02540</v>
      </c>
      <c r="ME423" s="73" t="str">
        <v>Section, OL02541</v>
      </c>
      <c r="MF423" s="73" t="str">
        <v>Section, OL02552</v>
      </c>
      <c r="MG423" s="73" t="str">
        <v>Section, OL02553</v>
      </c>
      <c r="MH423" s="73" t="str">
        <v>Section, OL02554</v>
      </c>
      <c r="MI423" s="73" t="str">
        <v>Section, OL02555</v>
      </c>
      <c r="MJ423" s="73" t="str">
        <v>Section, OL02558</v>
      </c>
      <c r="MK423" s="73" t="str">
        <v>Section, OL02559</v>
      </c>
      <c r="ML423" s="73" t="str">
        <v>Section, OL02560</v>
      </c>
      <c r="MM423" s="73" t="str">
        <v>Section, OL02619</v>
      </c>
      <c r="MN423" s="73" t="str">
        <v>Section, OL02620</v>
      </c>
      <c r="MO423" s="73" t="str">
        <v>Section, OL02621</v>
      </c>
      <c r="MP423" s="73" t="str">
        <v>Section, OL02622</v>
      </c>
      <c r="MQ423" s="73" t="str">
        <v>Section, OL02623</v>
      </c>
      <c r="MR423" s="73" t="str">
        <v>Section, OL02624</v>
      </c>
      <c r="MS423" s="73" t="str">
        <v>Section, OL02652</v>
      </c>
      <c r="MT423" s="73" t="str">
        <v>Section, OL02680</v>
      </c>
      <c r="MU423" s="73" t="str">
        <v>Section, OL02793</v>
      </c>
      <c r="MV423" s="73" t="str">
        <v>Section, OL02823</v>
      </c>
      <c r="MW423" s="73" t="str">
        <v>Section, OL02843</v>
      </c>
      <c r="MX423" s="73" t="str">
        <v>Section, OL03026, Ext.</v>
      </c>
      <c r="MY423" s="73" t="str">
        <v>Section, OL03026, Int.</v>
      </c>
      <c r="MZ423" s="73" t="str">
        <v>Section, OL03570, DWG# 100448-41</v>
      </c>
      <c r="NA423" s="73" t="str">
        <v>Section, OL03781</v>
      </c>
      <c r="NB423" s="73" t="str">
        <v>Section, OL03911</v>
      </c>
      <c r="NC423" s="73" t="str">
        <v>Section, OL03912</v>
      </c>
      <c r="ND423" s="73" t="str">
        <v>Section, OL03928</v>
      </c>
      <c r="NE423" s="73" t="str">
        <v>Section, OL03929</v>
      </c>
      <c r="NF423" s="73" t="str">
        <v>Section, OL04030</v>
      </c>
      <c r="NG423" s="73" t="str">
        <v>Section, OL04037</v>
      </c>
      <c r="NH423" s="73" t="str">
        <v>Section, OL04038</v>
      </c>
      <c r="NI423" s="73" t="str">
        <v>Section, OL04046</v>
      </c>
      <c r="NJ423" s="73" t="str">
        <v>Section, OL04065</v>
      </c>
      <c r="NK423" s="73" t="str">
        <v>Section, OL04066</v>
      </c>
      <c r="NL423" s="73" t="str">
        <v>Section, OL04067</v>
      </c>
      <c r="NM423" s="73" t="str">
        <v>Section, OL04069</v>
      </c>
      <c r="NN423" s="73" t="str">
        <v>Section, OL04071</v>
      </c>
      <c r="NO423" s="73" t="str">
        <v>Section, OL04173</v>
      </c>
      <c r="NP423" s="73" t="str">
        <v>Section, OL04174</v>
      </c>
      <c r="NQ423" s="73" t="str">
        <v>Section, OL04214</v>
      </c>
      <c r="NR423" s="73" t="str">
        <v>Section, OL04215</v>
      </c>
      <c r="NS423" s="73" t="str">
        <v>Section, OL04216</v>
      </c>
      <c r="NT423" s="73" t="str">
        <v>Section, OL04217</v>
      </c>
      <c r="NU423" s="73" t="str">
        <v>Section, Overlay OL02716</v>
      </c>
      <c r="NV423" s="73" t="str">
        <v>Section, Overlay OL02717</v>
      </c>
      <c r="NW423" s="73" t="str">
        <v>Section, See Image</v>
      </c>
      <c r="NX423" s="73" t="str">
        <v>Section, See Image, DWG# 100448-41</v>
      </c>
      <c r="NY423" s="73" t="str">
        <v>Section, Without Sots</v>
      </c>
      <c r="NZ423" s="73" t="str">
        <v>See Comments Sheet</v>
      </c>
      <c r="OA423" s="73" t="str">
        <v>See Comments Sheet, OL02318</v>
      </c>
      <c r="OB423" s="73" t="str">
        <v>See Image</v>
      </c>
      <c r="OC423" s="73" t="str">
        <v>See Image, .005 or Less = Pass</v>
      </c>
      <c r="OD423" s="73" t="str">
        <v>See Image, Check Near Radius</v>
      </c>
      <c r="OE423" s="73" t="str">
        <v>See Image, Constrained</v>
      </c>
      <c r="OF423" s="73" t="str">
        <v>See Image, Distance Between Flats</v>
      </c>
      <c r="OG423" s="73" t="str">
        <v xml:space="preserve">See Image, Mfg. Tol, Section A-A </v>
      </c>
      <c r="OH423" s="73" t="str">
        <v>See image, Mfg. Tol.</v>
      </c>
      <c r="OI423" s="73" t="str">
        <v>See Image, Mic. Across Flats</v>
      </c>
      <c r="OJ423" s="73" t="str">
        <v>See Image, OL02850</v>
      </c>
      <c r="OK423" s="73" t="str">
        <v>See Image, OL02880</v>
      </c>
      <c r="OL423" s="73" t="str">
        <v>See Image, OL03926</v>
      </c>
      <c r="OM423" s="73" t="str">
        <v>See Image, OL03927</v>
      </c>
      <c r="ON423" s="73" t="str">
        <v>See Image, OL04003</v>
      </c>
      <c r="OO423" s="73" t="str">
        <v>'See Image, OL04342,  Best Fit Joe Block</v>
      </c>
      <c r="OP423" s="73" t="str">
        <v>See Image, OL04342,  Blank</v>
      </c>
      <c r="OQ423" s="73" t="str">
        <v>See Image, OL04342, Blank</v>
      </c>
      <c r="OR423" s="73" t="str">
        <v>See Image, OL04343, Blank</v>
      </c>
      <c r="OS423" s="73" t="str">
        <v>See Image, Pass = .002 or Less</v>
      </c>
      <c r="OT423" s="73" t="str">
        <v>See Image, Rcd. MAX</v>
      </c>
      <c r="OU423" s="73" t="str">
        <v>See Image, Rcd. MIN</v>
      </c>
      <c r="OV423" s="73" t="str">
        <v>See Image, Section</v>
      </c>
      <c r="OW423" s="73" t="str">
        <v>See Image, Section A-A</v>
      </c>
      <c r="OX423" s="73" t="str">
        <v>See Image, Section B-B</v>
      </c>
      <c r="OY423" s="73" t="str">
        <v>See Image, Section B-B, TSC</v>
      </c>
      <c r="OZ423" s="73" t="str">
        <v>See Image, Shank Drawing # 18000-XX-XX A</v>
      </c>
      <c r="PA423" s="73" t="str">
        <v>Sequencial Laser 01, 120 Per Print</v>
      </c>
      <c r="PB423" s="73" t="str">
        <v>Set to .202, Zero on Thread Lead</v>
      </c>
      <c r="PC423" s="73" t="str">
        <v>Sharp OK, No Burr</v>
      </c>
      <c r="PD423" s="73" t="str">
        <v>Sharp OK, No Raised Edge, See Image</v>
      </c>
      <c r="PE423" s="73" t="str">
        <v>Sharp OK, No Raised Edges</v>
      </c>
      <c r="PF423" s="73" t="str">
        <v>Sharp okay no raised edge</v>
      </c>
      <c r="PG423" s="73" t="str">
        <v>Sharp Okay, No Burr</v>
      </c>
      <c r="PH423" s="73" t="str">
        <v>Sharp Okay, No Raised Edge</v>
      </c>
      <c r="PI423" s="73" t="str">
        <v>Sharp Okay, No Raised Edges,</v>
      </c>
      <c r="PJ423" s="73" t="str">
        <v>Sharp Okay, See Image</v>
      </c>
      <c r="PK423" s="73" t="str">
        <v xml:space="preserve">Start of Radius @ .195 </v>
      </c>
      <c r="PL423" s="73" t="str">
        <v xml:space="preserve">Start of Radius @ .21 </v>
      </c>
      <c r="PM423" s="73" t="str">
        <v xml:space="preserve">T.S.C. </v>
      </c>
      <c r="PN423" s="73" t="str">
        <v>Tangent Point</v>
      </c>
      <c r="PO423" s="73" t="str">
        <v>Tangent point of R.50</v>
      </c>
      <c r="PP423" s="73" t="str">
        <v>Taper Check, Mfg.Tol.</v>
      </c>
      <c r="PQ423" s="73" t="str">
        <v>Taper Check, Mfg.Tol., See Image</v>
      </c>
      <c r="PR423" s="73" t="str">
        <v>Thrd. Minor Ø</v>
      </c>
      <c r="PS423" s="73" t="str">
        <v>Thrd. Relief Ø</v>
      </c>
      <c r="PT423" s="73" t="str">
        <v>Threadless Blank</v>
      </c>
      <c r="PU423" s="73" t="str">
        <v>Threadless Blank, From Major Ø</v>
      </c>
      <c r="PV423" s="73" t="str">
        <v>Threadless Blank, Mfg. Tol.</v>
      </c>
      <c r="PW423" s="73" t="str">
        <v>Threadless Blank, Thrd. to Neck Rad.</v>
      </c>
      <c r="PX423" s="73" t="str">
        <v>Thredless Blank</v>
      </c>
      <c r="PY423" s="73" t="str">
        <v>To center of R.005</v>
      </c>
      <c r="PZ423" s="73" t="str">
        <v>Torx Min. Dia.</v>
      </c>
      <c r="QA423" s="73" t="str">
        <v>Turn Ø Free of Mill Marks</v>
      </c>
      <c r="QB423" s="73" t="str">
        <v>Use (Full) GO Hex</v>
      </c>
      <c r="QC423" s="73" t="str">
        <v>Use Balloon 1 FULL Gauge</v>
      </c>
      <c r="QD423" s="73" t="str">
        <v>Use Balloon 9 FULL GO</v>
      </c>
      <c r="QE423" s="73" t="str">
        <v>Use Best Fit Pin</v>
      </c>
      <c r="QF423" s="73" t="str">
        <v>Use Disk Tip</v>
      </c>
      <c r="QG423" s="73" t="str">
        <v>Use flat bottomed indicator tip.</v>
      </c>
      <c r="QH423" s="73" t="str">
        <v xml:space="preserve">Use Full .093 Go Hex </v>
      </c>
      <c r="QI423" s="73" t="str">
        <v xml:space="preserve">Use Full .0930 Go Hex </v>
      </c>
      <c r="QJ423" s="73" t="str">
        <v>Use Full .1235 Go Hex</v>
      </c>
      <c r="QK423" s="73" t="str">
        <v>Use Gauge K2-98-8019-04, See Image</v>
      </c>
      <c r="QL423" s="73" t="str">
        <v>Use large flat indicator tip</v>
      </c>
      <c r="QM423" s="73" t="str">
        <v>Use Pins.3330/.3350, See Image MAX NO-GO</v>
      </c>
      <c r="QN423" s="73" t="str">
        <v>Use Pointed Drop Indicator Tip</v>
      </c>
      <c r="QO423" s="73" t="str">
        <v>V-Block</v>
      </c>
      <c r="QP423" s="73" t="str">
        <v>V-Block,  AMB for 13</v>
      </c>
      <c r="QQ423" s="73" t="str">
        <v>V-Block,  Hex Cham. Dia.</v>
      </c>
      <c r="QR423" s="73" t="str">
        <v>V-Block, Hex Depth</v>
      </c>
      <c r="QS423" s="73" t="str">
        <v>VBU Gauge</v>
      </c>
      <c r="QT423" s="73" t="str">
        <v>Visibally smaller than HEX=Pass</v>
      </c>
      <c r="QU423" s="73" t="str">
        <v>Visual Per Drawing</v>
      </c>
      <c r="QV423" s="73" t="str">
        <v>Whirl Blank</v>
      </c>
      <c r="QW423" s="73" t="str">
        <v xml:space="preserve">Whirl Blank </v>
      </c>
      <c r="QX423" s="73" t="str">
        <v>Whirl Blank, Neck Rad. End to Head CL</v>
      </c>
      <c r="QY423" s="73" t="str">
        <v>Whirl Blank, Nose Start Dia.</v>
      </c>
      <c r="QZ423" s="73" t="str">
        <v>Whirl Blank, Nose Start Dist.</v>
      </c>
      <c r="RA423" s="73" t="str">
        <v>Whirl Blank, Thrd. Minor</v>
      </c>
      <c r="RB423" s="73" t="str">
        <v>Whirl Blank, Thrd. Pullout Dia.</v>
      </c>
      <c r="RC423" s="73" t="str">
        <v>Whole Part, Removal is at Assy. Level</v>
      </c>
      <c r="RD423" s="73" t="str">
        <v>Wide Area</v>
      </c>
      <c r="RE423" s="73" t="str">
        <v>Zero on End of Go Gauge</v>
      </c>
    </row>
    <row r="424" spans="1:473">
      <c r="A424" s="73" t="s">
        <v>1048</v>
      </c>
      <c r="C424" s="73" t="str" cm="1">
        <f t="array" ref="C424:RE424">TRANSPOSE(_xlfn._xlws.SORT(_xlfn._xlws.FILTER($A$2:$A$600,ISNUMBER(SEARCH('PartLib Table'!M431,$A$2:$A$600)),"not found")))</f>
        <v xml:space="preserve"> 'C', Whirl Blank</v>
      </c>
      <c r="D424" s="73" t="str">
        <v xml:space="preserve"> See Image, Constrained</v>
      </c>
      <c r="E424" s="73" t="str">
        <v>(.04 to .12 range = Pass)</v>
      </c>
      <c r="F424" s="73" t="str">
        <v>(.042 FULL) Go Pin Seat Fully</v>
      </c>
      <c r="G424" s="73" t="str">
        <v>(B), Mfg. Tol.</v>
      </c>
      <c r="H424" s="73" t="str">
        <v>(B), O.A.L.</v>
      </c>
      <c r="I424" s="73" t="str">
        <v>.001 or less =Pass</v>
      </c>
      <c r="J424" s="73" t="str">
        <v>.001 or less out of center = Pass</v>
      </c>
      <c r="K424" s="73" t="str">
        <v>.002 or Less = Pass</v>
      </c>
      <c r="L424" s="73" t="str">
        <v>.002 or Less out of center = Pass</v>
      </c>
      <c r="M424" s="73" t="str">
        <v>.005 to .015 = Pass</v>
      </c>
      <c r="N424" s="73" t="str">
        <v>.0125 Mean, Section</v>
      </c>
      <c r="O424" s="73" t="str">
        <v>.025 or Less in X &amp; Y=Pass</v>
      </c>
      <c r="P424" s="73" t="str">
        <v>.038 Mean</v>
      </c>
      <c r="Q424" s="73" t="str">
        <v>.063 MM = .0024 IN, See Image</v>
      </c>
      <c r="R424" s="73" t="str">
        <v>.063MM = .0024"</v>
      </c>
      <c r="S424" s="73" t="str">
        <v>.243 NO-GO, Unconstrained, Must Not Start</v>
      </c>
      <c r="T424" s="73" t="str">
        <v>@ Back Face &amp; ID, No Raised Edge</v>
      </c>
      <c r="U424" s="73" t="str">
        <v>@ Back Face &amp; OD, No Raised Edge</v>
      </c>
      <c r="V424" s="73" t="str">
        <v>@ ID &amp; FACE</v>
      </c>
      <c r="W424" s="73" t="str">
        <v>@ OD &amp; BACK FACE</v>
      </c>
      <c r="X424" s="73" t="str">
        <v>@ OD &amp; FACE</v>
      </c>
      <c r="Y424" s="73" t="str">
        <v>Across from slot</v>
      </c>
      <c r="Z424" s="73" t="str">
        <v>All Edge Breaks</v>
      </c>
      <c r="AA424" s="73" t="str">
        <v>Attached to bar stock</v>
      </c>
      <c r="AB424" s="73" t="str">
        <v xml:space="preserve">Back Turn Fillet Rad. </v>
      </c>
      <c r="AC424" s="73" t="str">
        <v>Balloon 1 (DWG FRM0105 Page 2, NV-27)</v>
      </c>
      <c r="AD424" s="73" t="str">
        <v>Balloon 1 (DWG FRM0105, NV-30)</v>
      </c>
      <c r="AE424" s="73" t="str">
        <v>Balloon 1 (P# 9890002-20) OL00429/A</v>
      </c>
      <c r="AF424" s="73" t="str">
        <v>Balloon 1, DWG#FRM0105</v>
      </c>
      <c r="AG424" s="73" t="str">
        <v>Balloon 11, See Image</v>
      </c>
      <c r="AH424" s="73" t="str">
        <v xml:space="preserve">Balloon 2 (DWG FRM0105 Page 2, NV-27) </v>
      </c>
      <c r="AI424" s="73" t="str">
        <v>Balloon 2 (DWG FRM0105, NV-30)</v>
      </c>
      <c r="AJ424" s="73" t="str">
        <v>Balloon 2 (P# 9890002-20)</v>
      </c>
      <c r="AK424" s="73" t="str">
        <v>Balloon 2, DWG#FRM0105</v>
      </c>
      <c r="AL424" s="73" t="str">
        <v>Balloon 2, DWG#FRM0105, See Image</v>
      </c>
      <c r="AM424" s="73" t="str">
        <v>Balloon 3 (DWG FRM0105, NV-30 Minor)</v>
      </c>
      <c r="AN424" s="73" t="str">
        <v>Balloon 3 (DWG FRM0105, NV-30)</v>
      </c>
      <c r="AO424" s="73" t="str">
        <v>Balloon 3 (P# 9890002-20)</v>
      </c>
      <c r="AP424" s="73" t="str">
        <v>Balloon 4</v>
      </c>
      <c r="AQ424" s="73" t="str">
        <v>Balloon 4 (P# 9890002-20)</v>
      </c>
      <c r="AR424" s="73" t="str">
        <v>Below Middle Band</v>
      </c>
      <c r="AS424" s="73" t="str">
        <v>Best Fit Pin, .003 or Less =Pass</v>
      </c>
      <c r="AT424" s="73" t="str">
        <v>Blank</v>
      </c>
      <c r="AU424" s="73" t="str">
        <v>Blank Turn Maj.</v>
      </c>
      <c r="AV424" s="73" t="str">
        <v>Blank Turn Maj. Mill Flt., OL4172</v>
      </c>
      <c r="AW424" s="73" t="str">
        <v>Blank Without .010 Slots</v>
      </c>
      <c r="AX424" s="73" t="str">
        <v>Blank Without .010 Slots, Section</v>
      </c>
      <c r="AY424" s="73" t="str">
        <v>Blank without thread</v>
      </c>
      <c r="AZ424" s="73" t="str">
        <v xml:space="preserve">Blank, Center of V Grv. </v>
      </c>
      <c r="BA424" s="73" t="str">
        <v>Blank, Check R adjacent Balloon 17</v>
      </c>
      <c r="BB424" s="73" t="str">
        <v>Blank, EXT. Feature</v>
      </c>
      <c r="BC424" s="73" t="str">
        <v>Blank, See Image, OL04335</v>
      </c>
      <c r="BD424" s="73" t="str">
        <v>Blank, See Image, OL04336</v>
      </c>
      <c r="BE424" s="73" t="str">
        <v xml:space="preserve">Blank, Thrd. </v>
      </c>
      <c r="BF424" s="73" t="str">
        <v>Blank, Turn Tip</v>
      </c>
      <c r="BG424" s="73" t="str">
        <v>Blank, Without Thrd.</v>
      </c>
      <c r="BH424" s="73" t="str">
        <v>Blank, Without Thread</v>
      </c>
      <c r="BI424" s="73" t="str">
        <v xml:space="preserve">Blunt Start Blend to Minor </v>
      </c>
      <c r="BJ424" s="73" t="str">
        <v>Calc., Use Go HEX</v>
      </c>
      <c r="BK424" s="73" t="str">
        <v>Can't dig into OD</v>
      </c>
      <c r="BL424" s="73" t="str">
        <v>Carbide Gauge</v>
      </c>
      <c r="BM424" s="73" t="str">
        <v xml:space="preserve">Center of V Grv. </v>
      </c>
      <c r="BN424" s="73" t="str">
        <v>Centered Less than .03 = Pass</v>
      </c>
      <c r="BO424" s="73" t="str">
        <v>Centered within .0005 or Less = Pass</v>
      </c>
      <c r="BP424" s="73" t="str">
        <v>Centered within .001 or Less = Pass</v>
      </c>
      <c r="BQ424" s="73" t="str">
        <v>Centered within .0254 or Less = Pass</v>
      </c>
      <c r="BR424" s="73" t="str">
        <v>Check close to Rod Slot</v>
      </c>
      <c r="BS424" s="73" t="str">
        <v>Check every other hole</v>
      </c>
      <c r="BT424" s="73" t="str">
        <v>Check Go over full length of slot.</v>
      </c>
      <c r="BU424" s="73" t="str">
        <v>Check Near Closed End</v>
      </c>
      <c r="BV424" s="73" t="str">
        <v>Check per Print View, Away from Rod Slot</v>
      </c>
      <c r="BW424" s="73" t="str">
        <v>Check to Balloon 30 Go Pin</v>
      </c>
      <c r="BX424" s="73" t="str">
        <v>Check with .2705 SET Pin Inside Part</v>
      </c>
      <c r="BY424" s="73" t="str">
        <v>Check with Hex Up</v>
      </c>
      <c r="BZ424" s="73" t="str">
        <v>CMM Blank</v>
      </c>
      <c r="CA424" s="73" t="str">
        <v>Confirm Full Radius</v>
      </c>
      <c r="CB424" s="73" t="str">
        <v>Constrained in fixture</v>
      </c>
      <c r="CC424" s="73" t="str">
        <v>Constrained with Ring</v>
      </c>
      <c r="CD424" s="73" t="str">
        <v>Constrained, See Image</v>
      </c>
      <c r="CE424" s="73" t="str">
        <v>Dim. "A"</v>
      </c>
      <c r="CF424" s="73" t="str">
        <v>Dim. "B"</v>
      </c>
      <c r="CG424" s="73" t="str">
        <v>Dim. "C"</v>
      </c>
      <c r="CH424" s="73" t="str">
        <v>Dim. "D", Whirl Blank</v>
      </c>
      <c r="CI424" s="73" t="str">
        <v>Dim. "G"</v>
      </c>
      <c r="CJ424" s="73" t="str">
        <v>Dim. E, Blank Turn Maj. &amp;  Mill Flt</v>
      </c>
      <c r="CK424" s="73" t="str">
        <v>Dim. E, Blank Turn Maj.&amp;  Mill Flt</v>
      </c>
      <c r="CL424" s="73" t="str">
        <v>Dim. H, Whirl Blank</v>
      </c>
      <c r="CM424" s="73" t="str">
        <v>Dim. J, 'Blank Turn Maj. &amp; Whirl Blank</v>
      </c>
      <c r="CN424" s="73" t="str">
        <v>Disk Drop Indicator Tip</v>
      </c>
      <c r="CO424" s="73" t="str">
        <v>DWG 100448-15, Balloon F_1</v>
      </c>
      <c r="CP424" s="73" t="str">
        <v>DWG 100448-15, OL02571</v>
      </c>
      <c r="CQ424" s="73" t="str">
        <v>DWG 100448-41</v>
      </c>
      <c r="CR424" s="73" t="str">
        <v>DWG 9890040, (10E),Section Part, OL01139</v>
      </c>
      <c r="CS424" s="73" t="str">
        <v>DWG 9890040, (10E),Section, OL01139</v>
      </c>
      <c r="CT424" s="73" t="str">
        <v>DWG 9890040, (11E)</v>
      </c>
      <c r="CU424" s="73" t="str">
        <v>DWG 9890040, (11E), Pins with Flats</v>
      </c>
      <c r="CV424" s="73" t="str">
        <v>DWG 9890040, (12E),  Pass=.002 or less</v>
      </c>
      <c r="CW424" s="73" t="str">
        <v>DWG 9890040, (12E), See Image</v>
      </c>
      <c r="CX424" s="73" t="str">
        <v>DWG 9890040, (1E), OL01431</v>
      </c>
      <c r="CY424" s="73" t="str">
        <v>DWG 9890040, (1E), OL01432</v>
      </c>
      <c r="CZ424" s="73" t="str">
        <v>DWG 9890040, (2E), OL01432</v>
      </c>
      <c r="DA424" s="73" t="str">
        <v>DWG 9890040, (3E)</v>
      </c>
      <c r="DB424" s="73" t="str">
        <v>DWG 9890040, (4E)</v>
      </c>
      <c r="DC424" s="73" t="str">
        <v>DWG 9890040, (5E), OL02336</v>
      </c>
      <c r="DD424" s="73" t="str">
        <v>DWG 9890040, (6E)</v>
      </c>
      <c r="DE424" s="73" t="str">
        <v>DWG 9890040, (7E)</v>
      </c>
      <c r="DF424" s="73" t="str">
        <v>DWG 9890040, (8E), OL01433</v>
      </c>
      <c r="DG424" s="73" t="str">
        <v>DWG 9890040, (8E), OL01433, Section</v>
      </c>
      <c r="DH424" s="73" t="str">
        <v>DWG 9890040, (9E), Close to Rod Slot</v>
      </c>
      <c r="DI424" s="73" t="str">
        <v>DWG 9890040, (9E),Close to Rod Slot</v>
      </c>
      <c r="DJ424" s="73" t="str">
        <v>DWG FRM0105 PAGE 2</v>
      </c>
      <c r="DK424" s="73" t="str">
        <v>DWG# 100448-41</v>
      </c>
      <c r="DL424" s="73" t="str">
        <v>DWG# 100448-44</v>
      </c>
      <c r="DM424" s="73" t="str">
        <v>DWG# 9890003  (1), Section OL00436/A</v>
      </c>
      <c r="DN424" s="73" t="str">
        <v>DWG# 9890003 (3), Ring Gauge Constrained</v>
      </c>
      <c r="DO424" s="73" t="str">
        <v>DWG# 9890003 (4), Section</v>
      </c>
      <c r="DP424" s="73" t="str">
        <v>DWG#100448-26, Balloon 1K, OL02350</v>
      </c>
      <c r="DQ424" s="73" t="str">
        <v>DWG#100448-26, Balloon 2K, OL02350</v>
      </c>
      <c r="DR424" s="73" t="str">
        <v>DWG#100448-26, Balloon 3K, OL02363</v>
      </c>
      <c r="DS424" s="73" t="str">
        <v>DWG#100448-26, Balloon 4K</v>
      </c>
      <c r="DT424" s="73" t="str">
        <v>DWG#100448-26, Balloon 5K, Section</v>
      </c>
      <c r="DU424" s="73" t="str">
        <v>DWG#100448-26, Balloon 6K</v>
      </c>
      <c r="DV424" s="73" t="str">
        <v>DWG#100448-26, Balloon 7K, Section</v>
      </c>
      <c r="DW424" s="73" t="str">
        <v>DWG#100448-26, Mfg. Tol.</v>
      </c>
      <c r="DX424" s="73" t="str">
        <v>DWG#9890003 (2) Ring Gauge Constrained</v>
      </c>
      <c r="DY424" s="73" t="str">
        <v>DWG#9890044</v>
      </c>
      <c r="DZ424" s="73" t="str">
        <v>DWG#9890044 .1985 to .2005=Pass</v>
      </c>
      <c r="EA424" s="73" t="str">
        <v>DWG#9890044 Overlay OL02441</v>
      </c>
      <c r="EB424" s="73" t="str">
        <v>DWG#9890044, OL02441</v>
      </c>
      <c r="EC424" s="73" t="str">
        <v>DWG#FRM0105</v>
      </c>
      <c r="ED424" s="73" t="str">
        <v>EXT.</v>
      </c>
      <c r="EE424" s="73" t="str">
        <v>EXT. Section, OL02460</v>
      </c>
      <c r="EF424" s="73" t="str">
        <v>EXT., OL04223</v>
      </c>
      <c r="EG424" s="73" t="str">
        <v>Flat Drop Indicator Tip</v>
      </c>
      <c r="EH424" s="73" t="str">
        <v>Full Go Pin, No Light, at Radius</v>
      </c>
      <c r="EI424" s="73" t="str">
        <v>Function Check</v>
      </c>
      <c r="EJ424" s="73" t="str">
        <v>GO Function Gauge</v>
      </c>
      <c r="EK424" s="73" t="str">
        <v>Go Gauge for Balloon 1 &amp; 4</v>
      </c>
      <c r="EL424" s="73" t="str">
        <v>Go Pin must pass through</v>
      </c>
      <c r="EM424" s="73" t="str">
        <v>Greater than .005 = Fail, Section</v>
      </c>
      <c r="EN424" s="73" t="str">
        <v>Greater than .025 out of center = Fail</v>
      </c>
      <c r="EO424" s="73" t="str">
        <v>Greater than 2.6 = Pass</v>
      </c>
      <c r="EP424" s="73" t="str">
        <v>Green = Pass, Red = Fail</v>
      </c>
      <c r="EQ424" s="73" t="str">
        <v>Hex Depth</v>
      </c>
      <c r="ER424" s="73" t="str">
        <v>Hex Minor</v>
      </c>
      <c r="ES424" s="73" t="str">
        <v>Hole Dia.</v>
      </c>
      <c r="ET424" s="73" t="str">
        <v>Hook or Disk Tip</v>
      </c>
      <c r="EU424" s="73" t="str">
        <v>ID Sphere Finish</v>
      </c>
      <c r="EV424" s="73" t="str">
        <v>ID/OD Both Sides, Diff. .002 or less = Pass</v>
      </c>
      <c r="EW424" s="73" t="str">
        <v>If Looks Big, Section</v>
      </c>
      <c r="EX424" s="73" t="str">
        <v>If Looks Small, Section</v>
      </c>
      <c r="EY424" s="73" t="str">
        <v>Insp. Close to Break Away, Mfg.Tol.</v>
      </c>
      <c r="EZ424" s="73" t="str">
        <v>INT.</v>
      </c>
      <c r="FA424" s="73" t="str">
        <v>INT. Section, OL02460</v>
      </c>
      <c r="FB424" s="73" t="str">
        <v>INT., OL04223</v>
      </c>
      <c r="FC424" s="73" t="str">
        <v>Intersect. of 7.7 &amp; R0.10</v>
      </c>
      <c r="FD424" s="73" t="str">
        <v>Intersect. of 8.79 and R.25 MAX</v>
      </c>
      <c r="FE424" s="73" t="str">
        <v>Keep Ind. Tip away from corner</v>
      </c>
      <c r="FF424" s="73" t="str">
        <v>L31</v>
      </c>
      <c r="FG424" s="73" t="str">
        <v>Laser Mark</v>
      </c>
      <c r="FH424" s="73" t="str">
        <v>LASER PER NOTE 4</v>
      </c>
      <c r="FI424" s="73" t="str">
        <v>LASER PER NOTE 4, Final Check 1 only</v>
      </c>
      <c r="FJ424" s="73" t="str">
        <v>Less than .002 out of center = Pass</v>
      </c>
      <c r="FK424" s="73" t="str">
        <v>Less than 2.75 = Pass, Section</v>
      </c>
      <c r="FL424" s="73" t="str">
        <v>List as pin. Not Calibrated</v>
      </c>
      <c r="FM424" s="73" t="str">
        <v>M9 X 1.25 BUTT See Comment Image</v>
      </c>
      <c r="FN424" s="73" t="str">
        <v>Manual Section</v>
      </c>
      <c r="FO424" s="73" t="str">
        <v>Max Deep .241 NO-GO =.42</v>
      </c>
      <c r="FP424" s="73" t="str">
        <v>MAX Depth of (Note 7) .241 NO-GO Pin</v>
      </c>
      <c r="FQ424" s="73" t="str">
        <v>Measure from Blue Line, See Image</v>
      </c>
      <c r="FR424" s="73" t="str">
        <v>Measure Width of Blue Area, See Image</v>
      </c>
      <c r="FS424" s="73" t="str">
        <v>Mfg. Tol</v>
      </c>
      <c r="FT424" s="73" t="str">
        <v>Mfg. Tol, See Image</v>
      </c>
      <c r="FU424" s="73" t="str">
        <v>Mfg. Tol.</v>
      </c>
      <c r="FV424" s="73" t="str">
        <v>Mfg. Tol. "A"</v>
      </c>
      <c r="FW424" s="73" t="str">
        <v>Mfg. Tol. (Zero on Gauge Full Dia. Lead)</v>
      </c>
      <c r="FX424" s="73" t="str">
        <v>Mfg. Tol. Balloon 11, See Image</v>
      </c>
      <c r="FY424" s="73" t="str">
        <v>Mfg. Tol. Balloon 4</v>
      </c>
      <c r="FZ424" s="73" t="str">
        <v>Mfg. Tol. Balloon 7</v>
      </c>
      <c r="GA424" s="73" t="str">
        <v xml:space="preserve">Mfg. Tol. C-Bore Face (Ballo 28) </v>
      </c>
      <c r="GB424" s="73" t="str">
        <v>Mfg. Tol. Section</v>
      </c>
      <c r="GC424" s="73" t="str">
        <v>Mfg. Tol. See Image</v>
      </c>
      <c r="GD424" s="73" t="str">
        <v>Mfg. Tol., 3 Places, Record MAX</v>
      </c>
      <c r="GE424" s="73" t="str">
        <v>Mfg. Tol., Balloon 11</v>
      </c>
      <c r="GF424" s="73" t="str">
        <v>Mfg. Tol., Balloon 7</v>
      </c>
      <c r="GG424" s="73" t="str">
        <v>Mfg. Tol., Blank</v>
      </c>
      <c r="GH424" s="73" t="str">
        <v>Mfg. Tol., Blank, Balloon 12</v>
      </c>
      <c r="GI424" s="73" t="str">
        <v>Mfg. Tol., Blend to SØ.320</v>
      </c>
      <c r="GJ424" s="73" t="str">
        <v>Mfg. Tol., Calculation</v>
      </c>
      <c r="GK424" s="73" t="str">
        <v>Mfg. Tol., For Mill Fixture</v>
      </c>
      <c r="GL424" s="73" t="str">
        <v>Mfg. Tol., L32</v>
      </c>
      <c r="GM424" s="73" t="str">
        <v>Mfg. Tol., L33</v>
      </c>
      <c r="GN424" s="73" t="str">
        <v>Mfg. Tol., No Tool Marks</v>
      </c>
      <c r="GO424" s="73" t="str">
        <v>Mfg. Tol., OL03361</v>
      </c>
      <c r="GP424" s="73" t="str">
        <v>Mfg. Tol., Record off center value</v>
      </c>
      <c r="GQ424" s="73" t="str">
        <v>Mfg. Tol., Same 3 Places, Record MIN</v>
      </c>
      <c r="GR424" s="73" t="str">
        <v>Mfg. Tol., Section</v>
      </c>
      <c r="GS424" s="73" t="str">
        <v>Mfg. Tol., Section B-B</v>
      </c>
      <c r="GT424" s="73" t="str">
        <v>Mfg. Tol., Section, OL03361</v>
      </c>
      <c r="GU424" s="73" t="str">
        <v>Mfg. Tol., Section, Per Note 2</v>
      </c>
      <c r="GV424" s="73" t="str">
        <v>Mfg. Tol., See Image</v>
      </c>
      <c r="GW424" s="73" t="str">
        <v>Mfg. Tol., See Image, Bore in Blue</v>
      </c>
      <c r="GX424" s="73" t="str">
        <v>Mfg. Tol., See Image, Hook Tip</v>
      </c>
      <c r="GY424" s="73" t="str">
        <v>Mfg. Tol., Sharp Okay No Burr</v>
      </c>
      <c r="GZ424" s="73" t="str">
        <v>Mfg. Tol., Threadless Blank</v>
      </c>
      <c r="HA424" s="73" t="str">
        <v>Mfg.Tol.</v>
      </c>
      <c r="HB424" s="73" t="str">
        <v>Mgf. To., T.S.C.</v>
      </c>
      <c r="HC424" s="73" t="str">
        <v>Milled Feature</v>
      </c>
      <c r="HD424" s="73" t="str">
        <v>Milled Feature, OL04045</v>
      </c>
      <c r="HE424" s="73" t="str">
        <v>More than .0005 out of center = Fail</v>
      </c>
      <c r="HF424" s="73" t="str">
        <v>Must Pass Through</v>
      </c>
      <c r="HG424" s="73" t="str">
        <v>Must pass through gauge</v>
      </c>
      <c r="HH424" s="73" t="str">
        <v>Must Pass Through Go Gauge</v>
      </c>
      <c r="HI424" s="73" t="str">
        <v>Must Pass, See Image.</v>
      </c>
      <c r="HJ424" s="73" t="str">
        <v>NA</v>
      </c>
      <c r="HK424" s="73" t="str">
        <v>Narrow Area</v>
      </c>
      <c r="HL424" s="73" t="str">
        <v>Near Balloon 21</v>
      </c>
      <c r="HM424" s="73" t="str">
        <v>Near Datum B</v>
      </c>
      <c r="HN424" s="73" t="str">
        <v>Neck Dia.</v>
      </c>
      <c r="HO424" s="73" t="str">
        <v>Neck to Head Rad.</v>
      </c>
      <c r="HP424" s="73" t="str">
        <v>No Copper Deposits Allowed</v>
      </c>
      <c r="HQ424" s="73" t="str">
        <v>No Section</v>
      </c>
      <c r="HR424" s="73" t="str">
        <v>No Section, .01 to .014 = Pass</v>
      </c>
      <c r="HS424" s="73" t="str">
        <v>No Section, Rotate Part</v>
      </c>
      <c r="HT424" s="73" t="str">
        <v>No Section, See Image</v>
      </c>
      <c r="HU424" s="73" t="str">
        <v>No Slot, Section B-B</v>
      </c>
      <c r="HV424" s="73" t="str">
        <v>No visual step = Pass</v>
      </c>
      <c r="HW424" s="73" t="str">
        <v>Not to exceed .95 Deep</v>
      </c>
      <c r="HX424" s="73" t="str">
        <v>Note 1</v>
      </c>
      <c r="HY424" s="73" t="str">
        <v>OL00333/A</v>
      </c>
      <c r="HZ424" s="73" t="str">
        <v>OL00519</v>
      </c>
      <c r="IA424" s="73" t="str">
        <v>OL00520</v>
      </c>
      <c r="IB424" s="73" t="str">
        <v>OL00529</v>
      </c>
      <c r="IC424" s="73" t="str">
        <v>OL00542</v>
      </c>
      <c r="ID424" s="73" t="str">
        <v>OL00724</v>
      </c>
      <c r="IE424" s="73" t="str">
        <v>OL01250</v>
      </c>
      <c r="IF424" s="73" t="str">
        <v>OL01869, Threadless Blank</v>
      </c>
      <c r="IG424" s="73" t="str">
        <v>OL01870, Section</v>
      </c>
      <c r="IH424" s="73" t="str">
        <v>OL02255</v>
      </c>
      <c r="II424" s="73" t="str">
        <v>OL02255, Mfg. Tol.</v>
      </c>
      <c r="IJ424" s="73" t="str">
        <v>OL02302</v>
      </c>
      <c r="IK424" s="73" t="str">
        <v xml:space="preserve">OL02318  needed per image instructions </v>
      </c>
      <c r="IL424" s="73" t="str">
        <v>OL02556</v>
      </c>
      <c r="IM424" s="73" t="str">
        <v>OL02557</v>
      </c>
      <c r="IN424" s="73" t="str">
        <v>OL02567</v>
      </c>
      <c r="IO424" s="73" t="str">
        <v>OL02653</v>
      </c>
      <c r="IP424" s="73" t="str">
        <v>OL02718</v>
      </c>
      <c r="IQ424" s="73" t="str">
        <v>OL02841</v>
      </c>
      <c r="IR424" s="73" t="str">
        <v>OL02842</v>
      </c>
      <c r="IS424" s="73" t="str">
        <v>OL02844</v>
      </c>
      <c r="IT424" s="73" t="str">
        <v>OL02871</v>
      </c>
      <c r="IU424" s="73" t="str">
        <v>OL02887</v>
      </c>
      <c r="IV424" s="73" t="str">
        <v>OL03500</v>
      </c>
      <c r="IW424" s="73" t="str">
        <v>OL03766</v>
      </c>
      <c r="IX424" s="73" t="str">
        <v>OL03868</v>
      </c>
      <c r="IY424" s="73" t="str">
        <v>OL03869</v>
      </c>
      <c r="IZ424" s="73" t="str">
        <v>OL03870</v>
      </c>
      <c r="JA424" s="73" t="str">
        <v>OL03873, DWG# 100448-44</v>
      </c>
      <c r="JB424" s="73" t="str">
        <v>OL03949</v>
      </c>
      <c r="JC424" s="73" t="str">
        <v xml:space="preserve">OL04043, Section </v>
      </c>
      <c r="JD424" s="73" t="str">
        <v xml:space="preserve">OL04044, Section </v>
      </c>
      <c r="JE424" s="73" t="str">
        <v>OL04045</v>
      </c>
      <c r="JF424" s="73" t="str">
        <v>OL04045, Milled Feature</v>
      </c>
      <c r="JG424" s="73" t="str">
        <v>OL04063</v>
      </c>
      <c r="JH424" s="73" t="str">
        <v>OL04064</v>
      </c>
      <c r="JI424" s="73" t="str">
        <v>OL04065</v>
      </c>
      <c r="JJ424" s="73" t="str">
        <v>OL04181</v>
      </c>
      <c r="JK424" s="73" t="str">
        <v>OL04218</v>
      </c>
      <c r="JL424" s="73" t="str">
        <v>OL04224, See Image</v>
      </c>
      <c r="JM424" s="73" t="str">
        <v>OL04374</v>
      </c>
      <c r="JN424" s="73" t="str">
        <v>OL04375, Section M-M</v>
      </c>
      <c r="JO424" s="73" t="str">
        <v>OL04376, Section M-M</v>
      </c>
      <c r="JP424" s="73" t="str">
        <v>OL04443</v>
      </c>
      <c r="JQ424" s="73" t="str">
        <v>OL04444</v>
      </c>
      <c r="JR424" s="73" t="str">
        <v>OL05000</v>
      </c>
      <c r="JS424" s="73" t="str">
        <v>One side of slot</v>
      </c>
      <c r="JT424" s="73" t="str">
        <v>Other side of slot</v>
      </c>
      <c r="JU424" s="73" t="str">
        <v>Out of center more than .002 = Fail</v>
      </c>
      <c r="JV424" s="73" t="str">
        <v>Out of center more than.002 = Fail</v>
      </c>
      <c r="JW424" s="73" t="str">
        <v>Overlay OL02713</v>
      </c>
      <c r="JX424" s="73" t="str">
        <v>Overlay OL02714</v>
      </c>
      <c r="JY424" s="73" t="str">
        <v>Overlay OL02718</v>
      </c>
      <c r="JZ424" s="73" t="str">
        <v>Overlay OL03831, Mfg. Tol.</v>
      </c>
      <c r="KA424" s="73" t="str">
        <v>Part Without Slots</v>
      </c>
      <c r="KB424" s="73" t="str">
        <v>Part Without Slots, See Image</v>
      </c>
      <c r="KC424" s="73" t="str">
        <v xml:space="preserve">Pass = .0254 or Less </v>
      </c>
      <c r="KD424" s="73" t="str">
        <v>PD MIN = 4.361, PD MAX = 4.456</v>
      </c>
      <c r="KE424" s="73" t="str">
        <v>Per Balloon 2 Note</v>
      </c>
      <c r="KF424" s="73" t="str">
        <v>Per drawing note(s) 8.</v>
      </c>
      <c r="KG424" s="73" t="str">
        <v>Point or Sphere Tip</v>
      </c>
      <c r="KH424" s="73" t="str">
        <v>Point Tip</v>
      </c>
      <c r="KI424" s="73" t="str">
        <v>R.9 to R1.1 = Pass, See Image</v>
      </c>
      <c r="KJ424" s="73" t="str">
        <v>Ram Construction</v>
      </c>
      <c r="KK424" s="73" t="str">
        <v>Record Same Pass / Fail All Balloons</v>
      </c>
      <c r="KL424" s="73" t="str">
        <v>Ref. Balloon 1</v>
      </c>
      <c r="KM424" s="73" t="str">
        <v>Ref. Balloon 12</v>
      </c>
      <c r="KN424" s="73" t="str">
        <v>Ref. Balloon 13, 100% AQL</v>
      </c>
      <c r="KO424" s="73" t="str">
        <v>Ref. Balloon 2</v>
      </c>
      <c r="KP424" s="73" t="str">
        <v>Ref. Balloon 21, 100% AQL</v>
      </c>
      <c r="KQ424" s="73" t="str">
        <v>Ref. Balloon 4</v>
      </c>
      <c r="KR424" s="73" t="str">
        <v>Ref. Balloon 7</v>
      </c>
      <c r="KS424" s="73" t="str">
        <v>Ref. Balloon 8</v>
      </c>
      <c r="KT424" s="73" t="str">
        <v>Relieved Pin Gauges 09236 &amp; 09235</v>
      </c>
      <c r="KU424" s="73" t="str">
        <v>Rotate Part</v>
      </c>
      <c r="KV424" s="73" t="str">
        <v>Rotate Part, See Image</v>
      </c>
      <c r="KW424" s="73" t="str">
        <v>Same as Root Radius</v>
      </c>
      <c r="KX424" s="73" t="str">
        <v>Section</v>
      </c>
      <c r="KY424" s="73" t="str">
        <v>Section B-B</v>
      </c>
      <c r="KZ424" s="73" t="str">
        <v>Section B-B, Distance Between Grooves</v>
      </c>
      <c r="LA424" s="73" t="str">
        <v>Section C-C</v>
      </c>
      <c r="LB424" s="73" t="str">
        <v>Section Part</v>
      </c>
      <c r="LC424" s="73" t="str">
        <v>Section Part, Measured from Opposite Face</v>
      </c>
      <c r="LD424" s="73" t="str">
        <v>Section, Broachless Blank</v>
      </c>
      <c r="LE424" s="73" t="str">
        <v>Section, EXT. Sphere Location.</v>
      </c>
      <c r="LF424" s="73" t="str">
        <v>Section, Hex Cham. Ang.</v>
      </c>
      <c r="LG424" s="73" t="str">
        <v>Section, Hex Fillet Rad.</v>
      </c>
      <c r="LH424" s="73" t="str">
        <v>Section, INT. Feature</v>
      </c>
      <c r="LI424" s="73" t="str">
        <v>Section, INT. Sphere Location.</v>
      </c>
      <c r="LJ424" s="73" t="str">
        <v>Section, Mfg. Tol.</v>
      </c>
      <c r="LK424" s="73" t="str">
        <v>Section, Mfg. Tol., See Image</v>
      </c>
      <c r="LL424" s="73" t="str">
        <v>Section, OL00486</v>
      </c>
      <c r="LM424" s="73" t="str">
        <v>Section, OL00542</v>
      </c>
      <c r="LN424" s="73" t="str">
        <v>Section, OL00543</v>
      </c>
      <c r="LO424" s="73" t="str">
        <v>Section, OL00544</v>
      </c>
      <c r="LP424" s="73" t="str">
        <v>Section, OL00545</v>
      </c>
      <c r="LQ424" s="73" t="str">
        <v>Section, OL00546</v>
      </c>
      <c r="LR424" s="73" t="str">
        <v>Section, OL00547</v>
      </c>
      <c r="LS424" s="73" t="str">
        <v>Section, OL00555</v>
      </c>
      <c r="LT424" s="73" t="str">
        <v>Section, OL00725</v>
      </c>
      <c r="LU424" s="73" t="str">
        <v>Section, OL01430</v>
      </c>
      <c r="LV424" s="73" t="str">
        <v>Section, OL01434</v>
      </c>
      <c r="LW424" s="73" t="str">
        <v>Section, OL01435</v>
      </c>
      <c r="LX424" s="73" t="str">
        <v>Section, OL01807</v>
      </c>
      <c r="LY424" s="73" t="str">
        <v>Section, OL01830</v>
      </c>
      <c r="LZ424" s="73" t="str">
        <v>Section, OL02351</v>
      </c>
      <c r="MA424" s="73" t="str">
        <v>Section, OL02519</v>
      </c>
      <c r="MB424" s="73" t="str">
        <v>Section, OL02520</v>
      </c>
      <c r="MC424" s="73" t="str">
        <v>Section, OL02522</v>
      </c>
      <c r="MD424" s="73" t="str">
        <v>Section, OL02540</v>
      </c>
      <c r="ME424" s="73" t="str">
        <v>Section, OL02541</v>
      </c>
      <c r="MF424" s="73" t="str">
        <v>Section, OL02552</v>
      </c>
      <c r="MG424" s="73" t="str">
        <v>Section, OL02553</v>
      </c>
      <c r="MH424" s="73" t="str">
        <v>Section, OL02554</v>
      </c>
      <c r="MI424" s="73" t="str">
        <v>Section, OL02555</v>
      </c>
      <c r="MJ424" s="73" t="str">
        <v>Section, OL02558</v>
      </c>
      <c r="MK424" s="73" t="str">
        <v>Section, OL02559</v>
      </c>
      <c r="ML424" s="73" t="str">
        <v>Section, OL02560</v>
      </c>
      <c r="MM424" s="73" t="str">
        <v>Section, OL02619</v>
      </c>
      <c r="MN424" s="73" t="str">
        <v>Section, OL02620</v>
      </c>
      <c r="MO424" s="73" t="str">
        <v>Section, OL02621</v>
      </c>
      <c r="MP424" s="73" t="str">
        <v>Section, OL02622</v>
      </c>
      <c r="MQ424" s="73" t="str">
        <v>Section, OL02623</v>
      </c>
      <c r="MR424" s="73" t="str">
        <v>Section, OL02624</v>
      </c>
      <c r="MS424" s="73" t="str">
        <v>Section, OL02652</v>
      </c>
      <c r="MT424" s="73" t="str">
        <v>Section, OL02680</v>
      </c>
      <c r="MU424" s="73" t="str">
        <v>Section, OL02793</v>
      </c>
      <c r="MV424" s="73" t="str">
        <v>Section, OL02823</v>
      </c>
      <c r="MW424" s="73" t="str">
        <v>Section, OL02843</v>
      </c>
      <c r="MX424" s="73" t="str">
        <v>Section, OL03026, Ext.</v>
      </c>
      <c r="MY424" s="73" t="str">
        <v>Section, OL03026, Int.</v>
      </c>
      <c r="MZ424" s="73" t="str">
        <v>Section, OL03570, DWG# 100448-41</v>
      </c>
      <c r="NA424" s="73" t="str">
        <v>Section, OL03781</v>
      </c>
      <c r="NB424" s="73" t="str">
        <v>Section, OL03911</v>
      </c>
      <c r="NC424" s="73" t="str">
        <v>Section, OL03912</v>
      </c>
      <c r="ND424" s="73" t="str">
        <v>Section, OL03928</v>
      </c>
      <c r="NE424" s="73" t="str">
        <v>Section, OL03929</v>
      </c>
      <c r="NF424" s="73" t="str">
        <v>Section, OL04030</v>
      </c>
      <c r="NG424" s="73" t="str">
        <v>Section, OL04037</v>
      </c>
      <c r="NH424" s="73" t="str">
        <v>Section, OL04038</v>
      </c>
      <c r="NI424" s="73" t="str">
        <v>Section, OL04046</v>
      </c>
      <c r="NJ424" s="73" t="str">
        <v>Section, OL04065</v>
      </c>
      <c r="NK424" s="73" t="str">
        <v>Section, OL04066</v>
      </c>
      <c r="NL424" s="73" t="str">
        <v>Section, OL04067</v>
      </c>
      <c r="NM424" s="73" t="str">
        <v>Section, OL04069</v>
      </c>
      <c r="NN424" s="73" t="str">
        <v>Section, OL04071</v>
      </c>
      <c r="NO424" s="73" t="str">
        <v>Section, OL04173</v>
      </c>
      <c r="NP424" s="73" t="str">
        <v>Section, OL04174</v>
      </c>
      <c r="NQ424" s="73" t="str">
        <v>Section, OL04214</v>
      </c>
      <c r="NR424" s="73" t="str">
        <v>Section, OL04215</v>
      </c>
      <c r="NS424" s="73" t="str">
        <v>Section, OL04216</v>
      </c>
      <c r="NT424" s="73" t="str">
        <v>Section, OL04217</v>
      </c>
      <c r="NU424" s="73" t="str">
        <v>Section, Overlay OL02716</v>
      </c>
      <c r="NV424" s="73" t="str">
        <v>Section, Overlay OL02717</v>
      </c>
      <c r="NW424" s="73" t="str">
        <v>Section, See Image</v>
      </c>
      <c r="NX424" s="73" t="str">
        <v>Section, See Image, DWG# 100448-41</v>
      </c>
      <c r="NY424" s="73" t="str">
        <v>Section, Without Sots</v>
      </c>
      <c r="NZ424" s="73" t="str">
        <v>See Comments Sheet</v>
      </c>
      <c r="OA424" s="73" t="str">
        <v>See Comments Sheet, OL02318</v>
      </c>
      <c r="OB424" s="73" t="str">
        <v>See Image</v>
      </c>
      <c r="OC424" s="73" t="str">
        <v>See Image, .005 or Less = Pass</v>
      </c>
      <c r="OD424" s="73" t="str">
        <v>See Image, Check Near Radius</v>
      </c>
      <c r="OE424" s="73" t="str">
        <v>See Image, Constrained</v>
      </c>
      <c r="OF424" s="73" t="str">
        <v>See Image, Distance Between Flats</v>
      </c>
      <c r="OG424" s="73" t="str">
        <v xml:space="preserve">See Image, Mfg. Tol, Section A-A </v>
      </c>
      <c r="OH424" s="73" t="str">
        <v>See image, Mfg. Tol.</v>
      </c>
      <c r="OI424" s="73" t="str">
        <v>See Image, Mic. Across Flats</v>
      </c>
      <c r="OJ424" s="73" t="str">
        <v>See Image, OL02850</v>
      </c>
      <c r="OK424" s="73" t="str">
        <v>See Image, OL02880</v>
      </c>
      <c r="OL424" s="73" t="str">
        <v>See Image, OL03926</v>
      </c>
      <c r="OM424" s="73" t="str">
        <v>See Image, OL03927</v>
      </c>
      <c r="ON424" s="73" t="str">
        <v>See Image, OL04003</v>
      </c>
      <c r="OO424" s="73" t="str">
        <v>'See Image, OL04342,  Best Fit Joe Block</v>
      </c>
      <c r="OP424" s="73" t="str">
        <v>See Image, OL04342,  Blank</v>
      </c>
      <c r="OQ424" s="73" t="str">
        <v>See Image, OL04342, Blank</v>
      </c>
      <c r="OR424" s="73" t="str">
        <v>See Image, OL04343, Blank</v>
      </c>
      <c r="OS424" s="73" t="str">
        <v>See Image, Pass = .002 or Less</v>
      </c>
      <c r="OT424" s="73" t="str">
        <v>See Image, Rcd. MAX</v>
      </c>
      <c r="OU424" s="73" t="str">
        <v>See Image, Rcd. MIN</v>
      </c>
      <c r="OV424" s="73" t="str">
        <v>See Image, Section</v>
      </c>
      <c r="OW424" s="73" t="str">
        <v>See Image, Section A-A</v>
      </c>
      <c r="OX424" s="73" t="str">
        <v>See Image, Section B-B</v>
      </c>
      <c r="OY424" s="73" t="str">
        <v>See Image, Section B-B, TSC</v>
      </c>
      <c r="OZ424" s="73" t="str">
        <v>See Image, Shank Drawing # 18000-XX-XX A</v>
      </c>
      <c r="PA424" s="73" t="str">
        <v>Sequencial Laser 01, 120 Per Print</v>
      </c>
      <c r="PB424" s="73" t="str">
        <v>Set to .202, Zero on Thread Lead</v>
      </c>
      <c r="PC424" s="73" t="str">
        <v>Sharp OK, No Burr</v>
      </c>
      <c r="PD424" s="73" t="str">
        <v>Sharp OK, No Raised Edge, See Image</v>
      </c>
      <c r="PE424" s="73" t="str">
        <v>Sharp OK, No Raised Edges</v>
      </c>
      <c r="PF424" s="73" t="str">
        <v>Sharp okay no raised edge</v>
      </c>
      <c r="PG424" s="73" t="str">
        <v>Sharp Okay, No Burr</v>
      </c>
      <c r="PH424" s="73" t="str">
        <v>Sharp Okay, No Raised Edge</v>
      </c>
      <c r="PI424" s="73" t="str">
        <v>Sharp Okay, No Raised Edges,</v>
      </c>
      <c r="PJ424" s="73" t="str">
        <v>Sharp Okay, See Image</v>
      </c>
      <c r="PK424" s="73" t="str">
        <v xml:space="preserve">Start of Radius @ .195 </v>
      </c>
      <c r="PL424" s="73" t="str">
        <v xml:space="preserve">Start of Radius @ .21 </v>
      </c>
      <c r="PM424" s="73" t="str">
        <v xml:space="preserve">T.S.C. </v>
      </c>
      <c r="PN424" s="73" t="str">
        <v>Tangent Point</v>
      </c>
      <c r="PO424" s="73" t="str">
        <v>Tangent point of R.50</v>
      </c>
      <c r="PP424" s="73" t="str">
        <v>Taper Check, Mfg.Tol.</v>
      </c>
      <c r="PQ424" s="73" t="str">
        <v>Taper Check, Mfg.Tol., See Image</v>
      </c>
      <c r="PR424" s="73" t="str">
        <v>Thrd. Minor Ø</v>
      </c>
      <c r="PS424" s="73" t="str">
        <v>Thrd. Relief Ø</v>
      </c>
      <c r="PT424" s="73" t="str">
        <v>Threadless Blank</v>
      </c>
      <c r="PU424" s="73" t="str">
        <v>Threadless Blank, From Major Ø</v>
      </c>
      <c r="PV424" s="73" t="str">
        <v>Threadless Blank, Mfg. Tol.</v>
      </c>
      <c r="PW424" s="73" t="str">
        <v>Threadless Blank, Thrd. to Neck Rad.</v>
      </c>
      <c r="PX424" s="73" t="str">
        <v>Thredless Blank</v>
      </c>
      <c r="PY424" s="73" t="str">
        <v>To center of R.005</v>
      </c>
      <c r="PZ424" s="73" t="str">
        <v>Torx Min. Dia.</v>
      </c>
      <c r="QA424" s="73" t="str">
        <v>Turn Ø Free of Mill Marks</v>
      </c>
      <c r="QB424" s="73" t="str">
        <v>Use (Full) GO Hex</v>
      </c>
      <c r="QC424" s="73" t="str">
        <v>Use Balloon 1 FULL Gauge</v>
      </c>
      <c r="QD424" s="73" t="str">
        <v>Use Balloon 9 FULL GO</v>
      </c>
      <c r="QE424" s="73" t="str">
        <v>Use Best Fit Pin</v>
      </c>
      <c r="QF424" s="73" t="str">
        <v>Use Disk Tip</v>
      </c>
      <c r="QG424" s="73" t="str">
        <v>Use flat bottomed indicator tip.</v>
      </c>
      <c r="QH424" s="73" t="str">
        <v xml:space="preserve">Use Full .093 Go Hex </v>
      </c>
      <c r="QI424" s="73" t="str">
        <v xml:space="preserve">Use Full .0930 Go Hex </v>
      </c>
      <c r="QJ424" s="73" t="str">
        <v>Use Full .1235 Go Hex</v>
      </c>
      <c r="QK424" s="73" t="str">
        <v>Use Gauge K2-98-8019-04, See Image</v>
      </c>
      <c r="QL424" s="73" t="str">
        <v>Use large flat indicator tip</v>
      </c>
      <c r="QM424" s="73" t="str">
        <v>Use Pins.3330/.3350, See Image MAX NO-GO</v>
      </c>
      <c r="QN424" s="73" t="str">
        <v>Use Pointed Drop Indicator Tip</v>
      </c>
      <c r="QO424" s="73" t="str">
        <v>V-Block</v>
      </c>
      <c r="QP424" s="73" t="str">
        <v>V-Block,  AMB for 13</v>
      </c>
      <c r="QQ424" s="73" t="str">
        <v>V-Block,  Hex Cham. Dia.</v>
      </c>
      <c r="QR424" s="73" t="str">
        <v>V-Block, Hex Depth</v>
      </c>
      <c r="QS424" s="73" t="str">
        <v>VBU Gauge</v>
      </c>
      <c r="QT424" s="73" t="str">
        <v>Visibally smaller than HEX=Pass</v>
      </c>
      <c r="QU424" s="73" t="str">
        <v>Visual Per Drawing</v>
      </c>
      <c r="QV424" s="73" t="str">
        <v>Whirl Blank</v>
      </c>
      <c r="QW424" s="73" t="str">
        <v xml:space="preserve">Whirl Blank </v>
      </c>
      <c r="QX424" s="73" t="str">
        <v>Whirl Blank, Neck Rad. End to Head CL</v>
      </c>
      <c r="QY424" s="73" t="str">
        <v>Whirl Blank, Nose Start Dia.</v>
      </c>
      <c r="QZ424" s="73" t="str">
        <v>Whirl Blank, Nose Start Dist.</v>
      </c>
      <c r="RA424" s="73" t="str">
        <v>Whirl Blank, Thrd. Minor</v>
      </c>
      <c r="RB424" s="73" t="str">
        <v>Whirl Blank, Thrd. Pullout Dia.</v>
      </c>
      <c r="RC424" s="73" t="str">
        <v>Whole Part, Removal is at Assy. Level</v>
      </c>
      <c r="RD424" s="73" t="str">
        <v>Wide Area</v>
      </c>
      <c r="RE424" s="73" t="str">
        <v>Zero on End of Go Gauge</v>
      </c>
    </row>
    <row r="425" spans="1:473">
      <c r="A425" s="73" t="s">
        <v>1049</v>
      </c>
      <c r="C425" s="73" t="str" cm="1">
        <f t="array" ref="C425:RE425">TRANSPOSE(_xlfn._xlws.SORT(_xlfn._xlws.FILTER($A$2:$A$600,ISNUMBER(SEARCH('PartLib Table'!M432,$A$2:$A$600)),"not found")))</f>
        <v xml:space="preserve"> 'C', Whirl Blank</v>
      </c>
      <c r="D425" s="73" t="str">
        <v xml:space="preserve"> See Image, Constrained</v>
      </c>
      <c r="E425" s="73" t="str">
        <v>(.04 to .12 range = Pass)</v>
      </c>
      <c r="F425" s="73" t="str">
        <v>(.042 FULL) Go Pin Seat Fully</v>
      </c>
      <c r="G425" s="73" t="str">
        <v>(B), Mfg. Tol.</v>
      </c>
      <c r="H425" s="73" t="str">
        <v>(B), O.A.L.</v>
      </c>
      <c r="I425" s="73" t="str">
        <v>.001 or less =Pass</v>
      </c>
      <c r="J425" s="73" t="str">
        <v>.001 or less out of center = Pass</v>
      </c>
      <c r="K425" s="73" t="str">
        <v>.002 or Less = Pass</v>
      </c>
      <c r="L425" s="73" t="str">
        <v>.002 or Less out of center = Pass</v>
      </c>
      <c r="M425" s="73" t="str">
        <v>.005 to .015 = Pass</v>
      </c>
      <c r="N425" s="73" t="str">
        <v>.0125 Mean, Section</v>
      </c>
      <c r="O425" s="73" t="str">
        <v>.025 or Less in X &amp; Y=Pass</v>
      </c>
      <c r="P425" s="73" t="str">
        <v>.038 Mean</v>
      </c>
      <c r="Q425" s="73" t="str">
        <v>.063 MM = .0024 IN, See Image</v>
      </c>
      <c r="R425" s="73" t="str">
        <v>.063MM = .0024"</v>
      </c>
      <c r="S425" s="73" t="str">
        <v>.243 NO-GO, Unconstrained, Must Not Start</v>
      </c>
      <c r="T425" s="73" t="str">
        <v>@ Back Face &amp; ID, No Raised Edge</v>
      </c>
      <c r="U425" s="73" t="str">
        <v>@ Back Face &amp; OD, No Raised Edge</v>
      </c>
      <c r="V425" s="73" t="str">
        <v>@ ID &amp; FACE</v>
      </c>
      <c r="W425" s="73" t="str">
        <v>@ OD &amp; BACK FACE</v>
      </c>
      <c r="X425" s="73" t="str">
        <v>@ OD &amp; FACE</v>
      </c>
      <c r="Y425" s="73" t="str">
        <v>Across from slot</v>
      </c>
      <c r="Z425" s="73" t="str">
        <v>All Edge Breaks</v>
      </c>
      <c r="AA425" s="73" t="str">
        <v>Attached to bar stock</v>
      </c>
      <c r="AB425" s="73" t="str">
        <v xml:space="preserve">Back Turn Fillet Rad. </v>
      </c>
      <c r="AC425" s="73" t="str">
        <v>Balloon 1 (DWG FRM0105 Page 2, NV-27)</v>
      </c>
      <c r="AD425" s="73" t="str">
        <v>Balloon 1 (DWG FRM0105, NV-30)</v>
      </c>
      <c r="AE425" s="73" t="str">
        <v>Balloon 1 (P# 9890002-20) OL00429/A</v>
      </c>
      <c r="AF425" s="73" t="str">
        <v>Balloon 1, DWG#FRM0105</v>
      </c>
      <c r="AG425" s="73" t="str">
        <v>Balloon 11, See Image</v>
      </c>
      <c r="AH425" s="73" t="str">
        <v xml:space="preserve">Balloon 2 (DWG FRM0105 Page 2, NV-27) </v>
      </c>
      <c r="AI425" s="73" t="str">
        <v>Balloon 2 (DWG FRM0105, NV-30)</v>
      </c>
      <c r="AJ425" s="73" t="str">
        <v>Balloon 2 (P# 9890002-20)</v>
      </c>
      <c r="AK425" s="73" t="str">
        <v>Balloon 2, DWG#FRM0105</v>
      </c>
      <c r="AL425" s="73" t="str">
        <v>Balloon 2, DWG#FRM0105, See Image</v>
      </c>
      <c r="AM425" s="73" t="str">
        <v>Balloon 3 (DWG FRM0105, NV-30 Minor)</v>
      </c>
      <c r="AN425" s="73" t="str">
        <v>Balloon 3 (DWG FRM0105, NV-30)</v>
      </c>
      <c r="AO425" s="73" t="str">
        <v>Balloon 3 (P# 9890002-20)</v>
      </c>
      <c r="AP425" s="73" t="str">
        <v>Balloon 4</v>
      </c>
      <c r="AQ425" s="73" t="str">
        <v>Balloon 4 (P# 9890002-20)</v>
      </c>
      <c r="AR425" s="73" t="str">
        <v>Below Middle Band</v>
      </c>
      <c r="AS425" s="73" t="str">
        <v>Best Fit Pin, .003 or Less =Pass</v>
      </c>
      <c r="AT425" s="73" t="str">
        <v>Blank</v>
      </c>
      <c r="AU425" s="73" t="str">
        <v>Blank Turn Maj.</v>
      </c>
      <c r="AV425" s="73" t="str">
        <v>Blank Turn Maj. Mill Flt., OL4172</v>
      </c>
      <c r="AW425" s="73" t="str">
        <v>Blank Without .010 Slots</v>
      </c>
      <c r="AX425" s="73" t="str">
        <v>Blank Without .010 Slots, Section</v>
      </c>
      <c r="AY425" s="73" t="str">
        <v>Blank without thread</v>
      </c>
      <c r="AZ425" s="73" t="str">
        <v xml:space="preserve">Blank, Center of V Grv. </v>
      </c>
      <c r="BA425" s="73" t="str">
        <v>Blank, Check R adjacent Balloon 17</v>
      </c>
      <c r="BB425" s="73" t="str">
        <v>Blank, EXT. Feature</v>
      </c>
      <c r="BC425" s="73" t="str">
        <v>Blank, See Image, OL04335</v>
      </c>
      <c r="BD425" s="73" t="str">
        <v>Blank, See Image, OL04336</v>
      </c>
      <c r="BE425" s="73" t="str">
        <v xml:space="preserve">Blank, Thrd. </v>
      </c>
      <c r="BF425" s="73" t="str">
        <v>Blank, Turn Tip</v>
      </c>
      <c r="BG425" s="73" t="str">
        <v>Blank, Without Thrd.</v>
      </c>
      <c r="BH425" s="73" t="str">
        <v>Blank, Without Thread</v>
      </c>
      <c r="BI425" s="73" t="str">
        <v xml:space="preserve">Blunt Start Blend to Minor </v>
      </c>
      <c r="BJ425" s="73" t="str">
        <v>Calc., Use Go HEX</v>
      </c>
      <c r="BK425" s="73" t="str">
        <v>Can't dig into OD</v>
      </c>
      <c r="BL425" s="73" t="str">
        <v>Carbide Gauge</v>
      </c>
      <c r="BM425" s="73" t="str">
        <v xml:space="preserve">Center of V Grv. </v>
      </c>
      <c r="BN425" s="73" t="str">
        <v>Centered Less than .03 = Pass</v>
      </c>
      <c r="BO425" s="73" t="str">
        <v>Centered within .0005 or Less = Pass</v>
      </c>
      <c r="BP425" s="73" t="str">
        <v>Centered within .001 or Less = Pass</v>
      </c>
      <c r="BQ425" s="73" t="str">
        <v>Centered within .0254 or Less = Pass</v>
      </c>
      <c r="BR425" s="73" t="str">
        <v>Check close to Rod Slot</v>
      </c>
      <c r="BS425" s="73" t="str">
        <v>Check every other hole</v>
      </c>
      <c r="BT425" s="73" t="str">
        <v>Check Go over full length of slot.</v>
      </c>
      <c r="BU425" s="73" t="str">
        <v>Check Near Closed End</v>
      </c>
      <c r="BV425" s="73" t="str">
        <v>Check per Print View, Away from Rod Slot</v>
      </c>
      <c r="BW425" s="73" t="str">
        <v>Check to Balloon 30 Go Pin</v>
      </c>
      <c r="BX425" s="73" t="str">
        <v>Check with .2705 SET Pin Inside Part</v>
      </c>
      <c r="BY425" s="73" t="str">
        <v>Check with Hex Up</v>
      </c>
      <c r="BZ425" s="73" t="str">
        <v>CMM Blank</v>
      </c>
      <c r="CA425" s="73" t="str">
        <v>Confirm Full Radius</v>
      </c>
      <c r="CB425" s="73" t="str">
        <v>Constrained in fixture</v>
      </c>
      <c r="CC425" s="73" t="str">
        <v>Constrained with Ring</v>
      </c>
      <c r="CD425" s="73" t="str">
        <v>Constrained, See Image</v>
      </c>
      <c r="CE425" s="73" t="str">
        <v>Dim. "A"</v>
      </c>
      <c r="CF425" s="73" t="str">
        <v>Dim. "B"</v>
      </c>
      <c r="CG425" s="73" t="str">
        <v>Dim. "C"</v>
      </c>
      <c r="CH425" s="73" t="str">
        <v>Dim. "D", Whirl Blank</v>
      </c>
      <c r="CI425" s="73" t="str">
        <v>Dim. "G"</v>
      </c>
      <c r="CJ425" s="73" t="str">
        <v>Dim. E, Blank Turn Maj. &amp;  Mill Flt</v>
      </c>
      <c r="CK425" s="73" t="str">
        <v>Dim. E, Blank Turn Maj.&amp;  Mill Flt</v>
      </c>
      <c r="CL425" s="73" t="str">
        <v>Dim. H, Whirl Blank</v>
      </c>
      <c r="CM425" s="73" t="str">
        <v>Dim. J, 'Blank Turn Maj. &amp; Whirl Blank</v>
      </c>
      <c r="CN425" s="73" t="str">
        <v>Disk Drop Indicator Tip</v>
      </c>
      <c r="CO425" s="73" t="str">
        <v>DWG 100448-15, Balloon F_1</v>
      </c>
      <c r="CP425" s="73" t="str">
        <v>DWG 100448-15, OL02571</v>
      </c>
      <c r="CQ425" s="73" t="str">
        <v>DWG 100448-41</v>
      </c>
      <c r="CR425" s="73" t="str">
        <v>DWG 9890040, (10E),Section Part, OL01139</v>
      </c>
      <c r="CS425" s="73" t="str">
        <v>DWG 9890040, (10E),Section, OL01139</v>
      </c>
      <c r="CT425" s="73" t="str">
        <v>DWG 9890040, (11E)</v>
      </c>
      <c r="CU425" s="73" t="str">
        <v>DWG 9890040, (11E), Pins with Flats</v>
      </c>
      <c r="CV425" s="73" t="str">
        <v>DWG 9890040, (12E),  Pass=.002 or less</v>
      </c>
      <c r="CW425" s="73" t="str">
        <v>DWG 9890040, (12E), See Image</v>
      </c>
      <c r="CX425" s="73" t="str">
        <v>DWG 9890040, (1E), OL01431</v>
      </c>
      <c r="CY425" s="73" t="str">
        <v>DWG 9890040, (1E), OL01432</v>
      </c>
      <c r="CZ425" s="73" t="str">
        <v>DWG 9890040, (2E), OL01432</v>
      </c>
      <c r="DA425" s="73" t="str">
        <v>DWG 9890040, (3E)</v>
      </c>
      <c r="DB425" s="73" t="str">
        <v>DWG 9890040, (4E)</v>
      </c>
      <c r="DC425" s="73" t="str">
        <v>DWG 9890040, (5E), OL02336</v>
      </c>
      <c r="DD425" s="73" t="str">
        <v>DWG 9890040, (6E)</v>
      </c>
      <c r="DE425" s="73" t="str">
        <v>DWG 9890040, (7E)</v>
      </c>
      <c r="DF425" s="73" t="str">
        <v>DWG 9890040, (8E), OL01433</v>
      </c>
      <c r="DG425" s="73" t="str">
        <v>DWG 9890040, (8E), OL01433, Section</v>
      </c>
      <c r="DH425" s="73" t="str">
        <v>DWG 9890040, (9E), Close to Rod Slot</v>
      </c>
      <c r="DI425" s="73" t="str">
        <v>DWG 9890040, (9E),Close to Rod Slot</v>
      </c>
      <c r="DJ425" s="73" t="str">
        <v>DWG FRM0105 PAGE 2</v>
      </c>
      <c r="DK425" s="73" t="str">
        <v>DWG# 100448-41</v>
      </c>
      <c r="DL425" s="73" t="str">
        <v>DWG# 100448-44</v>
      </c>
      <c r="DM425" s="73" t="str">
        <v>DWG# 9890003  (1), Section OL00436/A</v>
      </c>
      <c r="DN425" s="73" t="str">
        <v>DWG# 9890003 (3), Ring Gauge Constrained</v>
      </c>
      <c r="DO425" s="73" t="str">
        <v>DWG# 9890003 (4), Section</v>
      </c>
      <c r="DP425" s="73" t="str">
        <v>DWG#100448-26, Balloon 1K, OL02350</v>
      </c>
      <c r="DQ425" s="73" t="str">
        <v>DWG#100448-26, Balloon 2K, OL02350</v>
      </c>
      <c r="DR425" s="73" t="str">
        <v>DWG#100448-26, Balloon 3K, OL02363</v>
      </c>
      <c r="DS425" s="73" t="str">
        <v>DWG#100448-26, Balloon 4K</v>
      </c>
      <c r="DT425" s="73" t="str">
        <v>DWG#100448-26, Balloon 5K, Section</v>
      </c>
      <c r="DU425" s="73" t="str">
        <v>DWG#100448-26, Balloon 6K</v>
      </c>
      <c r="DV425" s="73" t="str">
        <v>DWG#100448-26, Balloon 7K, Section</v>
      </c>
      <c r="DW425" s="73" t="str">
        <v>DWG#100448-26, Mfg. Tol.</v>
      </c>
      <c r="DX425" s="73" t="str">
        <v>DWG#9890003 (2) Ring Gauge Constrained</v>
      </c>
      <c r="DY425" s="73" t="str">
        <v>DWG#9890044</v>
      </c>
      <c r="DZ425" s="73" t="str">
        <v>DWG#9890044 .1985 to .2005=Pass</v>
      </c>
      <c r="EA425" s="73" t="str">
        <v>DWG#9890044 Overlay OL02441</v>
      </c>
      <c r="EB425" s="73" t="str">
        <v>DWG#9890044, OL02441</v>
      </c>
      <c r="EC425" s="73" t="str">
        <v>DWG#FRM0105</v>
      </c>
      <c r="ED425" s="73" t="str">
        <v>EXT.</v>
      </c>
      <c r="EE425" s="73" t="str">
        <v>EXT. Section, OL02460</v>
      </c>
      <c r="EF425" s="73" t="str">
        <v>EXT., OL04223</v>
      </c>
      <c r="EG425" s="73" t="str">
        <v>Flat Drop Indicator Tip</v>
      </c>
      <c r="EH425" s="73" t="str">
        <v>Full Go Pin, No Light, at Radius</v>
      </c>
      <c r="EI425" s="73" t="str">
        <v>Function Check</v>
      </c>
      <c r="EJ425" s="73" t="str">
        <v>GO Function Gauge</v>
      </c>
      <c r="EK425" s="73" t="str">
        <v>Go Gauge for Balloon 1 &amp; 4</v>
      </c>
      <c r="EL425" s="73" t="str">
        <v>Go Pin must pass through</v>
      </c>
      <c r="EM425" s="73" t="str">
        <v>Greater than .005 = Fail, Section</v>
      </c>
      <c r="EN425" s="73" t="str">
        <v>Greater than .025 out of center = Fail</v>
      </c>
      <c r="EO425" s="73" t="str">
        <v>Greater than 2.6 = Pass</v>
      </c>
      <c r="EP425" s="73" t="str">
        <v>Green = Pass, Red = Fail</v>
      </c>
      <c r="EQ425" s="73" t="str">
        <v>Hex Depth</v>
      </c>
      <c r="ER425" s="73" t="str">
        <v>Hex Minor</v>
      </c>
      <c r="ES425" s="73" t="str">
        <v>Hole Dia.</v>
      </c>
      <c r="ET425" s="73" t="str">
        <v>Hook or Disk Tip</v>
      </c>
      <c r="EU425" s="73" t="str">
        <v>ID Sphere Finish</v>
      </c>
      <c r="EV425" s="73" t="str">
        <v>ID/OD Both Sides, Diff. .002 or less = Pass</v>
      </c>
      <c r="EW425" s="73" t="str">
        <v>If Looks Big, Section</v>
      </c>
      <c r="EX425" s="73" t="str">
        <v>If Looks Small, Section</v>
      </c>
      <c r="EY425" s="73" t="str">
        <v>Insp. Close to Break Away, Mfg.Tol.</v>
      </c>
      <c r="EZ425" s="73" t="str">
        <v>INT.</v>
      </c>
      <c r="FA425" s="73" t="str">
        <v>INT. Section, OL02460</v>
      </c>
      <c r="FB425" s="73" t="str">
        <v>INT., OL04223</v>
      </c>
      <c r="FC425" s="73" t="str">
        <v>Intersect. of 7.7 &amp; R0.10</v>
      </c>
      <c r="FD425" s="73" t="str">
        <v>Intersect. of 8.79 and R.25 MAX</v>
      </c>
      <c r="FE425" s="73" t="str">
        <v>Keep Ind. Tip away from corner</v>
      </c>
      <c r="FF425" s="73" t="str">
        <v>L31</v>
      </c>
      <c r="FG425" s="73" t="str">
        <v>Laser Mark</v>
      </c>
      <c r="FH425" s="73" t="str">
        <v>LASER PER NOTE 4</v>
      </c>
      <c r="FI425" s="73" t="str">
        <v>LASER PER NOTE 4, Final Check 1 only</v>
      </c>
      <c r="FJ425" s="73" t="str">
        <v>Less than .002 out of center = Pass</v>
      </c>
      <c r="FK425" s="73" t="str">
        <v>Less than 2.75 = Pass, Section</v>
      </c>
      <c r="FL425" s="73" t="str">
        <v>List as pin. Not Calibrated</v>
      </c>
      <c r="FM425" s="73" t="str">
        <v>M9 X 1.25 BUTT See Comment Image</v>
      </c>
      <c r="FN425" s="73" t="str">
        <v>Manual Section</v>
      </c>
      <c r="FO425" s="73" t="str">
        <v>Max Deep .241 NO-GO =.42</v>
      </c>
      <c r="FP425" s="73" t="str">
        <v>MAX Depth of (Note 7) .241 NO-GO Pin</v>
      </c>
      <c r="FQ425" s="73" t="str">
        <v>Measure from Blue Line, See Image</v>
      </c>
      <c r="FR425" s="73" t="str">
        <v>Measure Width of Blue Area, See Image</v>
      </c>
      <c r="FS425" s="73" t="str">
        <v>Mfg. Tol</v>
      </c>
      <c r="FT425" s="73" t="str">
        <v>Mfg. Tol, See Image</v>
      </c>
      <c r="FU425" s="73" t="str">
        <v>Mfg. Tol.</v>
      </c>
      <c r="FV425" s="73" t="str">
        <v>Mfg. Tol. "A"</v>
      </c>
      <c r="FW425" s="73" t="str">
        <v>Mfg. Tol. (Zero on Gauge Full Dia. Lead)</v>
      </c>
      <c r="FX425" s="73" t="str">
        <v>Mfg. Tol. Balloon 11, See Image</v>
      </c>
      <c r="FY425" s="73" t="str">
        <v>Mfg. Tol. Balloon 4</v>
      </c>
      <c r="FZ425" s="73" t="str">
        <v>Mfg. Tol. Balloon 7</v>
      </c>
      <c r="GA425" s="73" t="str">
        <v xml:space="preserve">Mfg. Tol. C-Bore Face (Ballo 28) </v>
      </c>
      <c r="GB425" s="73" t="str">
        <v>Mfg. Tol. Section</v>
      </c>
      <c r="GC425" s="73" t="str">
        <v>Mfg. Tol. See Image</v>
      </c>
      <c r="GD425" s="73" t="str">
        <v>Mfg. Tol., 3 Places, Record MAX</v>
      </c>
      <c r="GE425" s="73" t="str">
        <v>Mfg. Tol., Balloon 11</v>
      </c>
      <c r="GF425" s="73" t="str">
        <v>Mfg. Tol., Balloon 7</v>
      </c>
      <c r="GG425" s="73" t="str">
        <v>Mfg. Tol., Blank</v>
      </c>
      <c r="GH425" s="73" t="str">
        <v>Mfg. Tol., Blank, Balloon 12</v>
      </c>
      <c r="GI425" s="73" t="str">
        <v>Mfg. Tol., Blend to SØ.320</v>
      </c>
      <c r="GJ425" s="73" t="str">
        <v>Mfg. Tol., Calculation</v>
      </c>
      <c r="GK425" s="73" t="str">
        <v>Mfg. Tol., For Mill Fixture</v>
      </c>
      <c r="GL425" s="73" t="str">
        <v>Mfg. Tol., L32</v>
      </c>
      <c r="GM425" s="73" t="str">
        <v>Mfg. Tol., L33</v>
      </c>
      <c r="GN425" s="73" t="str">
        <v>Mfg. Tol., No Tool Marks</v>
      </c>
      <c r="GO425" s="73" t="str">
        <v>Mfg. Tol., OL03361</v>
      </c>
      <c r="GP425" s="73" t="str">
        <v>Mfg. Tol., Record off center value</v>
      </c>
      <c r="GQ425" s="73" t="str">
        <v>Mfg. Tol., Same 3 Places, Record MIN</v>
      </c>
      <c r="GR425" s="73" t="str">
        <v>Mfg. Tol., Section</v>
      </c>
      <c r="GS425" s="73" t="str">
        <v>Mfg. Tol., Section B-B</v>
      </c>
      <c r="GT425" s="73" t="str">
        <v>Mfg. Tol., Section, OL03361</v>
      </c>
      <c r="GU425" s="73" t="str">
        <v>Mfg. Tol., Section, Per Note 2</v>
      </c>
      <c r="GV425" s="73" t="str">
        <v>Mfg. Tol., See Image</v>
      </c>
      <c r="GW425" s="73" t="str">
        <v>Mfg. Tol., See Image, Bore in Blue</v>
      </c>
      <c r="GX425" s="73" t="str">
        <v>Mfg. Tol., See Image, Hook Tip</v>
      </c>
      <c r="GY425" s="73" t="str">
        <v>Mfg. Tol., Sharp Okay No Burr</v>
      </c>
      <c r="GZ425" s="73" t="str">
        <v>Mfg. Tol., Threadless Blank</v>
      </c>
      <c r="HA425" s="73" t="str">
        <v>Mfg.Tol.</v>
      </c>
      <c r="HB425" s="73" t="str">
        <v>Mgf. To., T.S.C.</v>
      </c>
      <c r="HC425" s="73" t="str">
        <v>Milled Feature</v>
      </c>
      <c r="HD425" s="73" t="str">
        <v>Milled Feature, OL04045</v>
      </c>
      <c r="HE425" s="73" t="str">
        <v>More than .0005 out of center = Fail</v>
      </c>
      <c r="HF425" s="73" t="str">
        <v>Must Pass Through</v>
      </c>
      <c r="HG425" s="73" t="str">
        <v>Must pass through gauge</v>
      </c>
      <c r="HH425" s="73" t="str">
        <v>Must Pass Through Go Gauge</v>
      </c>
      <c r="HI425" s="73" t="str">
        <v>Must Pass, See Image.</v>
      </c>
      <c r="HJ425" s="73" t="str">
        <v>NA</v>
      </c>
      <c r="HK425" s="73" t="str">
        <v>Narrow Area</v>
      </c>
      <c r="HL425" s="73" t="str">
        <v>Near Balloon 21</v>
      </c>
      <c r="HM425" s="73" t="str">
        <v>Near Datum B</v>
      </c>
      <c r="HN425" s="73" t="str">
        <v>Neck Dia.</v>
      </c>
      <c r="HO425" s="73" t="str">
        <v>Neck to Head Rad.</v>
      </c>
      <c r="HP425" s="73" t="str">
        <v>No Copper Deposits Allowed</v>
      </c>
      <c r="HQ425" s="73" t="str">
        <v>No Section</v>
      </c>
      <c r="HR425" s="73" t="str">
        <v>No Section, .01 to .014 = Pass</v>
      </c>
      <c r="HS425" s="73" t="str">
        <v>No Section, Rotate Part</v>
      </c>
      <c r="HT425" s="73" t="str">
        <v>No Section, See Image</v>
      </c>
      <c r="HU425" s="73" t="str">
        <v>No Slot, Section B-B</v>
      </c>
      <c r="HV425" s="73" t="str">
        <v>No visual step = Pass</v>
      </c>
      <c r="HW425" s="73" t="str">
        <v>Not to exceed .95 Deep</v>
      </c>
      <c r="HX425" s="73" t="str">
        <v>Note 1</v>
      </c>
      <c r="HY425" s="73" t="str">
        <v>OL00333/A</v>
      </c>
      <c r="HZ425" s="73" t="str">
        <v>OL00519</v>
      </c>
      <c r="IA425" s="73" t="str">
        <v>OL00520</v>
      </c>
      <c r="IB425" s="73" t="str">
        <v>OL00529</v>
      </c>
      <c r="IC425" s="73" t="str">
        <v>OL00542</v>
      </c>
      <c r="ID425" s="73" t="str">
        <v>OL00724</v>
      </c>
      <c r="IE425" s="73" t="str">
        <v>OL01250</v>
      </c>
      <c r="IF425" s="73" t="str">
        <v>OL01869, Threadless Blank</v>
      </c>
      <c r="IG425" s="73" t="str">
        <v>OL01870, Section</v>
      </c>
      <c r="IH425" s="73" t="str">
        <v>OL02255</v>
      </c>
      <c r="II425" s="73" t="str">
        <v>OL02255, Mfg. Tol.</v>
      </c>
      <c r="IJ425" s="73" t="str">
        <v>OL02302</v>
      </c>
      <c r="IK425" s="73" t="str">
        <v xml:space="preserve">OL02318  needed per image instructions </v>
      </c>
      <c r="IL425" s="73" t="str">
        <v>OL02556</v>
      </c>
      <c r="IM425" s="73" t="str">
        <v>OL02557</v>
      </c>
      <c r="IN425" s="73" t="str">
        <v>OL02567</v>
      </c>
      <c r="IO425" s="73" t="str">
        <v>OL02653</v>
      </c>
      <c r="IP425" s="73" t="str">
        <v>OL02718</v>
      </c>
      <c r="IQ425" s="73" t="str">
        <v>OL02841</v>
      </c>
      <c r="IR425" s="73" t="str">
        <v>OL02842</v>
      </c>
      <c r="IS425" s="73" t="str">
        <v>OL02844</v>
      </c>
      <c r="IT425" s="73" t="str">
        <v>OL02871</v>
      </c>
      <c r="IU425" s="73" t="str">
        <v>OL02887</v>
      </c>
      <c r="IV425" s="73" t="str">
        <v>OL03500</v>
      </c>
      <c r="IW425" s="73" t="str">
        <v>OL03766</v>
      </c>
      <c r="IX425" s="73" t="str">
        <v>OL03868</v>
      </c>
      <c r="IY425" s="73" t="str">
        <v>OL03869</v>
      </c>
      <c r="IZ425" s="73" t="str">
        <v>OL03870</v>
      </c>
      <c r="JA425" s="73" t="str">
        <v>OL03873, DWG# 100448-44</v>
      </c>
      <c r="JB425" s="73" t="str">
        <v>OL03949</v>
      </c>
      <c r="JC425" s="73" t="str">
        <v xml:space="preserve">OL04043, Section </v>
      </c>
      <c r="JD425" s="73" t="str">
        <v xml:space="preserve">OL04044, Section </v>
      </c>
      <c r="JE425" s="73" t="str">
        <v>OL04045</v>
      </c>
      <c r="JF425" s="73" t="str">
        <v>OL04045, Milled Feature</v>
      </c>
      <c r="JG425" s="73" t="str">
        <v>OL04063</v>
      </c>
      <c r="JH425" s="73" t="str">
        <v>OL04064</v>
      </c>
      <c r="JI425" s="73" t="str">
        <v>OL04065</v>
      </c>
      <c r="JJ425" s="73" t="str">
        <v>OL04181</v>
      </c>
      <c r="JK425" s="73" t="str">
        <v>OL04218</v>
      </c>
      <c r="JL425" s="73" t="str">
        <v>OL04224, See Image</v>
      </c>
      <c r="JM425" s="73" t="str">
        <v>OL04374</v>
      </c>
      <c r="JN425" s="73" t="str">
        <v>OL04375, Section M-M</v>
      </c>
      <c r="JO425" s="73" t="str">
        <v>OL04376, Section M-M</v>
      </c>
      <c r="JP425" s="73" t="str">
        <v>OL04443</v>
      </c>
      <c r="JQ425" s="73" t="str">
        <v>OL04444</v>
      </c>
      <c r="JR425" s="73" t="str">
        <v>OL05000</v>
      </c>
      <c r="JS425" s="73" t="str">
        <v>One side of slot</v>
      </c>
      <c r="JT425" s="73" t="str">
        <v>Other side of slot</v>
      </c>
      <c r="JU425" s="73" t="str">
        <v>Out of center more than .002 = Fail</v>
      </c>
      <c r="JV425" s="73" t="str">
        <v>Out of center more than.002 = Fail</v>
      </c>
      <c r="JW425" s="73" t="str">
        <v>Overlay OL02713</v>
      </c>
      <c r="JX425" s="73" t="str">
        <v>Overlay OL02714</v>
      </c>
      <c r="JY425" s="73" t="str">
        <v>Overlay OL02718</v>
      </c>
      <c r="JZ425" s="73" t="str">
        <v>Overlay OL03831, Mfg. Tol.</v>
      </c>
      <c r="KA425" s="73" t="str">
        <v>Part Without Slots</v>
      </c>
      <c r="KB425" s="73" t="str">
        <v>Part Without Slots, See Image</v>
      </c>
      <c r="KC425" s="73" t="str">
        <v xml:space="preserve">Pass = .0254 or Less </v>
      </c>
      <c r="KD425" s="73" t="str">
        <v>PD MIN = 4.361, PD MAX = 4.456</v>
      </c>
      <c r="KE425" s="73" t="str">
        <v>Per Balloon 2 Note</v>
      </c>
      <c r="KF425" s="73" t="str">
        <v>Per drawing note(s) 8.</v>
      </c>
      <c r="KG425" s="73" t="str">
        <v>Point or Sphere Tip</v>
      </c>
      <c r="KH425" s="73" t="str">
        <v>Point Tip</v>
      </c>
      <c r="KI425" s="73" t="str">
        <v>R.9 to R1.1 = Pass, See Image</v>
      </c>
      <c r="KJ425" s="73" t="str">
        <v>Ram Construction</v>
      </c>
      <c r="KK425" s="73" t="str">
        <v>Record Same Pass / Fail All Balloons</v>
      </c>
      <c r="KL425" s="73" t="str">
        <v>Ref. Balloon 1</v>
      </c>
      <c r="KM425" s="73" t="str">
        <v>Ref. Balloon 12</v>
      </c>
      <c r="KN425" s="73" t="str">
        <v>Ref. Balloon 13, 100% AQL</v>
      </c>
      <c r="KO425" s="73" t="str">
        <v>Ref. Balloon 2</v>
      </c>
      <c r="KP425" s="73" t="str">
        <v>Ref. Balloon 21, 100% AQL</v>
      </c>
      <c r="KQ425" s="73" t="str">
        <v>Ref. Balloon 4</v>
      </c>
      <c r="KR425" s="73" t="str">
        <v>Ref. Balloon 7</v>
      </c>
      <c r="KS425" s="73" t="str">
        <v>Ref. Balloon 8</v>
      </c>
      <c r="KT425" s="73" t="str">
        <v>Relieved Pin Gauges 09236 &amp; 09235</v>
      </c>
      <c r="KU425" s="73" t="str">
        <v>Rotate Part</v>
      </c>
      <c r="KV425" s="73" t="str">
        <v>Rotate Part, See Image</v>
      </c>
      <c r="KW425" s="73" t="str">
        <v>Same as Root Radius</v>
      </c>
      <c r="KX425" s="73" t="str">
        <v>Section</v>
      </c>
      <c r="KY425" s="73" t="str">
        <v>Section B-B</v>
      </c>
      <c r="KZ425" s="73" t="str">
        <v>Section B-B, Distance Between Grooves</v>
      </c>
      <c r="LA425" s="73" t="str">
        <v>Section C-C</v>
      </c>
      <c r="LB425" s="73" t="str">
        <v>Section Part</v>
      </c>
      <c r="LC425" s="73" t="str">
        <v>Section Part, Measured from Opposite Face</v>
      </c>
      <c r="LD425" s="73" t="str">
        <v>Section, Broachless Blank</v>
      </c>
      <c r="LE425" s="73" t="str">
        <v>Section, EXT. Sphere Location.</v>
      </c>
      <c r="LF425" s="73" t="str">
        <v>Section, Hex Cham. Ang.</v>
      </c>
      <c r="LG425" s="73" t="str">
        <v>Section, Hex Fillet Rad.</v>
      </c>
      <c r="LH425" s="73" t="str">
        <v>Section, INT. Feature</v>
      </c>
      <c r="LI425" s="73" t="str">
        <v>Section, INT. Sphere Location.</v>
      </c>
      <c r="LJ425" s="73" t="str">
        <v>Section, Mfg. Tol.</v>
      </c>
      <c r="LK425" s="73" t="str">
        <v>Section, Mfg. Tol., See Image</v>
      </c>
      <c r="LL425" s="73" t="str">
        <v>Section, OL00486</v>
      </c>
      <c r="LM425" s="73" t="str">
        <v>Section, OL00542</v>
      </c>
      <c r="LN425" s="73" t="str">
        <v>Section, OL00543</v>
      </c>
      <c r="LO425" s="73" t="str">
        <v>Section, OL00544</v>
      </c>
      <c r="LP425" s="73" t="str">
        <v>Section, OL00545</v>
      </c>
      <c r="LQ425" s="73" t="str">
        <v>Section, OL00546</v>
      </c>
      <c r="LR425" s="73" t="str">
        <v>Section, OL00547</v>
      </c>
      <c r="LS425" s="73" t="str">
        <v>Section, OL00555</v>
      </c>
      <c r="LT425" s="73" t="str">
        <v>Section, OL00725</v>
      </c>
      <c r="LU425" s="73" t="str">
        <v>Section, OL01430</v>
      </c>
      <c r="LV425" s="73" t="str">
        <v>Section, OL01434</v>
      </c>
      <c r="LW425" s="73" t="str">
        <v>Section, OL01435</v>
      </c>
      <c r="LX425" s="73" t="str">
        <v>Section, OL01807</v>
      </c>
      <c r="LY425" s="73" t="str">
        <v>Section, OL01830</v>
      </c>
      <c r="LZ425" s="73" t="str">
        <v>Section, OL02351</v>
      </c>
      <c r="MA425" s="73" t="str">
        <v>Section, OL02519</v>
      </c>
      <c r="MB425" s="73" t="str">
        <v>Section, OL02520</v>
      </c>
      <c r="MC425" s="73" t="str">
        <v>Section, OL02522</v>
      </c>
      <c r="MD425" s="73" t="str">
        <v>Section, OL02540</v>
      </c>
      <c r="ME425" s="73" t="str">
        <v>Section, OL02541</v>
      </c>
      <c r="MF425" s="73" t="str">
        <v>Section, OL02552</v>
      </c>
      <c r="MG425" s="73" t="str">
        <v>Section, OL02553</v>
      </c>
      <c r="MH425" s="73" t="str">
        <v>Section, OL02554</v>
      </c>
      <c r="MI425" s="73" t="str">
        <v>Section, OL02555</v>
      </c>
      <c r="MJ425" s="73" t="str">
        <v>Section, OL02558</v>
      </c>
      <c r="MK425" s="73" t="str">
        <v>Section, OL02559</v>
      </c>
      <c r="ML425" s="73" t="str">
        <v>Section, OL02560</v>
      </c>
      <c r="MM425" s="73" t="str">
        <v>Section, OL02619</v>
      </c>
      <c r="MN425" s="73" t="str">
        <v>Section, OL02620</v>
      </c>
      <c r="MO425" s="73" t="str">
        <v>Section, OL02621</v>
      </c>
      <c r="MP425" s="73" t="str">
        <v>Section, OL02622</v>
      </c>
      <c r="MQ425" s="73" t="str">
        <v>Section, OL02623</v>
      </c>
      <c r="MR425" s="73" t="str">
        <v>Section, OL02624</v>
      </c>
      <c r="MS425" s="73" t="str">
        <v>Section, OL02652</v>
      </c>
      <c r="MT425" s="73" t="str">
        <v>Section, OL02680</v>
      </c>
      <c r="MU425" s="73" t="str">
        <v>Section, OL02793</v>
      </c>
      <c r="MV425" s="73" t="str">
        <v>Section, OL02823</v>
      </c>
      <c r="MW425" s="73" t="str">
        <v>Section, OL02843</v>
      </c>
      <c r="MX425" s="73" t="str">
        <v>Section, OL03026, Ext.</v>
      </c>
      <c r="MY425" s="73" t="str">
        <v>Section, OL03026, Int.</v>
      </c>
      <c r="MZ425" s="73" t="str">
        <v>Section, OL03570, DWG# 100448-41</v>
      </c>
      <c r="NA425" s="73" t="str">
        <v>Section, OL03781</v>
      </c>
      <c r="NB425" s="73" t="str">
        <v>Section, OL03911</v>
      </c>
      <c r="NC425" s="73" t="str">
        <v>Section, OL03912</v>
      </c>
      <c r="ND425" s="73" t="str">
        <v>Section, OL03928</v>
      </c>
      <c r="NE425" s="73" t="str">
        <v>Section, OL03929</v>
      </c>
      <c r="NF425" s="73" t="str">
        <v>Section, OL04030</v>
      </c>
      <c r="NG425" s="73" t="str">
        <v>Section, OL04037</v>
      </c>
      <c r="NH425" s="73" t="str">
        <v>Section, OL04038</v>
      </c>
      <c r="NI425" s="73" t="str">
        <v>Section, OL04046</v>
      </c>
      <c r="NJ425" s="73" t="str">
        <v>Section, OL04065</v>
      </c>
      <c r="NK425" s="73" t="str">
        <v>Section, OL04066</v>
      </c>
      <c r="NL425" s="73" t="str">
        <v>Section, OL04067</v>
      </c>
      <c r="NM425" s="73" t="str">
        <v>Section, OL04069</v>
      </c>
      <c r="NN425" s="73" t="str">
        <v>Section, OL04071</v>
      </c>
      <c r="NO425" s="73" t="str">
        <v>Section, OL04173</v>
      </c>
      <c r="NP425" s="73" t="str">
        <v>Section, OL04174</v>
      </c>
      <c r="NQ425" s="73" t="str">
        <v>Section, OL04214</v>
      </c>
      <c r="NR425" s="73" t="str">
        <v>Section, OL04215</v>
      </c>
      <c r="NS425" s="73" t="str">
        <v>Section, OL04216</v>
      </c>
      <c r="NT425" s="73" t="str">
        <v>Section, OL04217</v>
      </c>
      <c r="NU425" s="73" t="str">
        <v>Section, Overlay OL02716</v>
      </c>
      <c r="NV425" s="73" t="str">
        <v>Section, Overlay OL02717</v>
      </c>
      <c r="NW425" s="73" t="str">
        <v>Section, See Image</v>
      </c>
      <c r="NX425" s="73" t="str">
        <v>Section, See Image, DWG# 100448-41</v>
      </c>
      <c r="NY425" s="73" t="str">
        <v>Section, Without Sots</v>
      </c>
      <c r="NZ425" s="73" t="str">
        <v>See Comments Sheet</v>
      </c>
      <c r="OA425" s="73" t="str">
        <v>See Comments Sheet, OL02318</v>
      </c>
      <c r="OB425" s="73" t="str">
        <v>See Image</v>
      </c>
      <c r="OC425" s="73" t="str">
        <v>See Image, .005 or Less = Pass</v>
      </c>
      <c r="OD425" s="73" t="str">
        <v>See Image, Check Near Radius</v>
      </c>
      <c r="OE425" s="73" t="str">
        <v>See Image, Constrained</v>
      </c>
      <c r="OF425" s="73" t="str">
        <v>See Image, Distance Between Flats</v>
      </c>
      <c r="OG425" s="73" t="str">
        <v xml:space="preserve">See Image, Mfg. Tol, Section A-A </v>
      </c>
      <c r="OH425" s="73" t="str">
        <v>See image, Mfg. Tol.</v>
      </c>
      <c r="OI425" s="73" t="str">
        <v>See Image, Mic. Across Flats</v>
      </c>
      <c r="OJ425" s="73" t="str">
        <v>See Image, OL02850</v>
      </c>
      <c r="OK425" s="73" t="str">
        <v>See Image, OL02880</v>
      </c>
      <c r="OL425" s="73" t="str">
        <v>See Image, OL03926</v>
      </c>
      <c r="OM425" s="73" t="str">
        <v>See Image, OL03927</v>
      </c>
      <c r="ON425" s="73" t="str">
        <v>See Image, OL04003</v>
      </c>
      <c r="OO425" s="73" t="str">
        <v>'See Image, OL04342,  Best Fit Joe Block</v>
      </c>
      <c r="OP425" s="73" t="str">
        <v>See Image, OL04342,  Blank</v>
      </c>
      <c r="OQ425" s="73" t="str">
        <v>See Image, OL04342, Blank</v>
      </c>
      <c r="OR425" s="73" t="str">
        <v>See Image, OL04343, Blank</v>
      </c>
      <c r="OS425" s="73" t="str">
        <v>See Image, Pass = .002 or Less</v>
      </c>
      <c r="OT425" s="73" t="str">
        <v>See Image, Rcd. MAX</v>
      </c>
      <c r="OU425" s="73" t="str">
        <v>See Image, Rcd. MIN</v>
      </c>
      <c r="OV425" s="73" t="str">
        <v>See Image, Section</v>
      </c>
      <c r="OW425" s="73" t="str">
        <v>See Image, Section A-A</v>
      </c>
      <c r="OX425" s="73" t="str">
        <v>See Image, Section B-B</v>
      </c>
      <c r="OY425" s="73" t="str">
        <v>See Image, Section B-B, TSC</v>
      </c>
      <c r="OZ425" s="73" t="str">
        <v>See Image, Shank Drawing # 18000-XX-XX A</v>
      </c>
      <c r="PA425" s="73" t="str">
        <v>Sequencial Laser 01, 120 Per Print</v>
      </c>
      <c r="PB425" s="73" t="str">
        <v>Set to .202, Zero on Thread Lead</v>
      </c>
      <c r="PC425" s="73" t="str">
        <v>Sharp OK, No Burr</v>
      </c>
      <c r="PD425" s="73" t="str">
        <v>Sharp OK, No Raised Edge, See Image</v>
      </c>
      <c r="PE425" s="73" t="str">
        <v>Sharp OK, No Raised Edges</v>
      </c>
      <c r="PF425" s="73" t="str">
        <v>Sharp okay no raised edge</v>
      </c>
      <c r="PG425" s="73" t="str">
        <v>Sharp Okay, No Burr</v>
      </c>
      <c r="PH425" s="73" t="str">
        <v>Sharp Okay, No Raised Edge</v>
      </c>
      <c r="PI425" s="73" t="str">
        <v>Sharp Okay, No Raised Edges,</v>
      </c>
      <c r="PJ425" s="73" t="str">
        <v>Sharp Okay, See Image</v>
      </c>
      <c r="PK425" s="73" t="str">
        <v xml:space="preserve">Start of Radius @ .195 </v>
      </c>
      <c r="PL425" s="73" t="str">
        <v xml:space="preserve">Start of Radius @ .21 </v>
      </c>
      <c r="PM425" s="73" t="str">
        <v xml:space="preserve">T.S.C. </v>
      </c>
      <c r="PN425" s="73" t="str">
        <v>Tangent Point</v>
      </c>
      <c r="PO425" s="73" t="str">
        <v>Tangent point of R.50</v>
      </c>
      <c r="PP425" s="73" t="str">
        <v>Taper Check, Mfg.Tol.</v>
      </c>
      <c r="PQ425" s="73" t="str">
        <v>Taper Check, Mfg.Tol., See Image</v>
      </c>
      <c r="PR425" s="73" t="str">
        <v>Thrd. Minor Ø</v>
      </c>
      <c r="PS425" s="73" t="str">
        <v>Thrd. Relief Ø</v>
      </c>
      <c r="PT425" s="73" t="str">
        <v>Threadless Blank</v>
      </c>
      <c r="PU425" s="73" t="str">
        <v>Threadless Blank, From Major Ø</v>
      </c>
      <c r="PV425" s="73" t="str">
        <v>Threadless Blank, Mfg. Tol.</v>
      </c>
      <c r="PW425" s="73" t="str">
        <v>Threadless Blank, Thrd. to Neck Rad.</v>
      </c>
      <c r="PX425" s="73" t="str">
        <v>Thredless Blank</v>
      </c>
      <c r="PY425" s="73" t="str">
        <v>To center of R.005</v>
      </c>
      <c r="PZ425" s="73" t="str">
        <v>Torx Min. Dia.</v>
      </c>
      <c r="QA425" s="73" t="str">
        <v>Turn Ø Free of Mill Marks</v>
      </c>
      <c r="QB425" s="73" t="str">
        <v>Use (Full) GO Hex</v>
      </c>
      <c r="QC425" s="73" t="str">
        <v>Use Balloon 1 FULL Gauge</v>
      </c>
      <c r="QD425" s="73" t="str">
        <v>Use Balloon 9 FULL GO</v>
      </c>
      <c r="QE425" s="73" t="str">
        <v>Use Best Fit Pin</v>
      </c>
      <c r="QF425" s="73" t="str">
        <v>Use Disk Tip</v>
      </c>
      <c r="QG425" s="73" t="str">
        <v>Use flat bottomed indicator tip.</v>
      </c>
      <c r="QH425" s="73" t="str">
        <v xml:space="preserve">Use Full .093 Go Hex </v>
      </c>
      <c r="QI425" s="73" t="str">
        <v xml:space="preserve">Use Full .0930 Go Hex </v>
      </c>
      <c r="QJ425" s="73" t="str">
        <v>Use Full .1235 Go Hex</v>
      </c>
      <c r="QK425" s="73" t="str">
        <v>Use Gauge K2-98-8019-04, See Image</v>
      </c>
      <c r="QL425" s="73" t="str">
        <v>Use large flat indicator tip</v>
      </c>
      <c r="QM425" s="73" t="str">
        <v>Use Pins.3330/.3350, See Image MAX NO-GO</v>
      </c>
      <c r="QN425" s="73" t="str">
        <v>Use Pointed Drop Indicator Tip</v>
      </c>
      <c r="QO425" s="73" t="str">
        <v>V-Block</v>
      </c>
      <c r="QP425" s="73" t="str">
        <v>V-Block,  AMB for 13</v>
      </c>
      <c r="QQ425" s="73" t="str">
        <v>V-Block,  Hex Cham. Dia.</v>
      </c>
      <c r="QR425" s="73" t="str">
        <v>V-Block, Hex Depth</v>
      </c>
      <c r="QS425" s="73" t="str">
        <v>VBU Gauge</v>
      </c>
      <c r="QT425" s="73" t="str">
        <v>Visibally smaller than HEX=Pass</v>
      </c>
      <c r="QU425" s="73" t="str">
        <v>Visual Per Drawing</v>
      </c>
      <c r="QV425" s="73" t="str">
        <v>Whirl Blank</v>
      </c>
      <c r="QW425" s="73" t="str">
        <v xml:space="preserve">Whirl Blank </v>
      </c>
      <c r="QX425" s="73" t="str">
        <v>Whirl Blank, Neck Rad. End to Head CL</v>
      </c>
      <c r="QY425" s="73" t="str">
        <v>Whirl Blank, Nose Start Dia.</v>
      </c>
      <c r="QZ425" s="73" t="str">
        <v>Whirl Blank, Nose Start Dist.</v>
      </c>
      <c r="RA425" s="73" t="str">
        <v>Whirl Blank, Thrd. Minor</v>
      </c>
      <c r="RB425" s="73" t="str">
        <v>Whirl Blank, Thrd. Pullout Dia.</v>
      </c>
      <c r="RC425" s="73" t="str">
        <v>Whole Part, Removal is at Assy. Level</v>
      </c>
      <c r="RD425" s="73" t="str">
        <v>Wide Area</v>
      </c>
      <c r="RE425" s="73" t="str">
        <v>Zero on End of Go Gauge</v>
      </c>
    </row>
    <row r="426" spans="1:473">
      <c r="A426" s="73" t="s">
        <v>159</v>
      </c>
      <c r="C426" s="73" t="str" cm="1">
        <f t="array" ref="C426:RE426">TRANSPOSE(_xlfn._xlws.SORT(_xlfn._xlws.FILTER($A$2:$A$600,ISNUMBER(SEARCH('PartLib Table'!M433,$A$2:$A$600)),"not found")))</f>
        <v xml:space="preserve"> 'C', Whirl Blank</v>
      </c>
      <c r="D426" s="73" t="str">
        <v xml:space="preserve"> See Image, Constrained</v>
      </c>
      <c r="E426" s="73" t="str">
        <v>(.04 to .12 range = Pass)</v>
      </c>
      <c r="F426" s="73" t="str">
        <v>(.042 FULL) Go Pin Seat Fully</v>
      </c>
      <c r="G426" s="73" t="str">
        <v>(B), Mfg. Tol.</v>
      </c>
      <c r="H426" s="73" t="str">
        <v>(B), O.A.L.</v>
      </c>
      <c r="I426" s="73" t="str">
        <v>.001 or less =Pass</v>
      </c>
      <c r="J426" s="73" t="str">
        <v>.001 or less out of center = Pass</v>
      </c>
      <c r="K426" s="73" t="str">
        <v>.002 or Less = Pass</v>
      </c>
      <c r="L426" s="73" t="str">
        <v>.002 or Less out of center = Pass</v>
      </c>
      <c r="M426" s="73" t="str">
        <v>.005 to .015 = Pass</v>
      </c>
      <c r="N426" s="73" t="str">
        <v>.0125 Mean, Section</v>
      </c>
      <c r="O426" s="73" t="str">
        <v>.025 or Less in X &amp; Y=Pass</v>
      </c>
      <c r="P426" s="73" t="str">
        <v>.038 Mean</v>
      </c>
      <c r="Q426" s="73" t="str">
        <v>.063 MM = .0024 IN, See Image</v>
      </c>
      <c r="R426" s="73" t="str">
        <v>.063MM = .0024"</v>
      </c>
      <c r="S426" s="73" t="str">
        <v>.243 NO-GO, Unconstrained, Must Not Start</v>
      </c>
      <c r="T426" s="73" t="str">
        <v>@ Back Face &amp; ID, No Raised Edge</v>
      </c>
      <c r="U426" s="73" t="str">
        <v>@ Back Face &amp; OD, No Raised Edge</v>
      </c>
      <c r="V426" s="73" t="str">
        <v>@ ID &amp; FACE</v>
      </c>
      <c r="W426" s="73" t="str">
        <v>@ OD &amp; BACK FACE</v>
      </c>
      <c r="X426" s="73" t="str">
        <v>@ OD &amp; FACE</v>
      </c>
      <c r="Y426" s="73" t="str">
        <v>Across from slot</v>
      </c>
      <c r="Z426" s="73" t="str">
        <v>All Edge Breaks</v>
      </c>
      <c r="AA426" s="73" t="str">
        <v>Attached to bar stock</v>
      </c>
      <c r="AB426" s="73" t="str">
        <v xml:space="preserve">Back Turn Fillet Rad. </v>
      </c>
      <c r="AC426" s="73" t="str">
        <v>Balloon 1 (DWG FRM0105 Page 2, NV-27)</v>
      </c>
      <c r="AD426" s="73" t="str">
        <v>Balloon 1 (DWG FRM0105, NV-30)</v>
      </c>
      <c r="AE426" s="73" t="str">
        <v>Balloon 1 (P# 9890002-20) OL00429/A</v>
      </c>
      <c r="AF426" s="73" t="str">
        <v>Balloon 1, DWG#FRM0105</v>
      </c>
      <c r="AG426" s="73" t="str">
        <v>Balloon 11, See Image</v>
      </c>
      <c r="AH426" s="73" t="str">
        <v xml:space="preserve">Balloon 2 (DWG FRM0105 Page 2, NV-27) </v>
      </c>
      <c r="AI426" s="73" t="str">
        <v>Balloon 2 (DWG FRM0105, NV-30)</v>
      </c>
      <c r="AJ426" s="73" t="str">
        <v>Balloon 2 (P# 9890002-20)</v>
      </c>
      <c r="AK426" s="73" t="str">
        <v>Balloon 2, DWG#FRM0105</v>
      </c>
      <c r="AL426" s="73" t="str">
        <v>Balloon 2, DWG#FRM0105, See Image</v>
      </c>
      <c r="AM426" s="73" t="str">
        <v>Balloon 3 (DWG FRM0105, NV-30 Minor)</v>
      </c>
      <c r="AN426" s="73" t="str">
        <v>Balloon 3 (DWG FRM0105, NV-30)</v>
      </c>
      <c r="AO426" s="73" t="str">
        <v>Balloon 3 (P# 9890002-20)</v>
      </c>
      <c r="AP426" s="73" t="str">
        <v>Balloon 4</v>
      </c>
      <c r="AQ426" s="73" t="str">
        <v>Balloon 4 (P# 9890002-20)</v>
      </c>
      <c r="AR426" s="73" t="str">
        <v>Below Middle Band</v>
      </c>
      <c r="AS426" s="73" t="str">
        <v>Best Fit Pin, .003 or Less =Pass</v>
      </c>
      <c r="AT426" s="73" t="str">
        <v>Blank</v>
      </c>
      <c r="AU426" s="73" t="str">
        <v>Blank Turn Maj.</v>
      </c>
      <c r="AV426" s="73" t="str">
        <v>Blank Turn Maj. Mill Flt., OL4172</v>
      </c>
      <c r="AW426" s="73" t="str">
        <v>Blank Without .010 Slots</v>
      </c>
      <c r="AX426" s="73" t="str">
        <v>Blank Without .010 Slots, Section</v>
      </c>
      <c r="AY426" s="73" t="str">
        <v>Blank without thread</v>
      </c>
      <c r="AZ426" s="73" t="str">
        <v xml:space="preserve">Blank, Center of V Grv. </v>
      </c>
      <c r="BA426" s="73" t="str">
        <v>Blank, Check R adjacent Balloon 17</v>
      </c>
      <c r="BB426" s="73" t="str">
        <v>Blank, EXT. Feature</v>
      </c>
      <c r="BC426" s="73" t="str">
        <v>Blank, See Image, OL04335</v>
      </c>
      <c r="BD426" s="73" t="str">
        <v>Blank, See Image, OL04336</v>
      </c>
      <c r="BE426" s="73" t="str">
        <v xml:space="preserve">Blank, Thrd. </v>
      </c>
      <c r="BF426" s="73" t="str">
        <v>Blank, Turn Tip</v>
      </c>
      <c r="BG426" s="73" t="str">
        <v>Blank, Without Thrd.</v>
      </c>
      <c r="BH426" s="73" t="str">
        <v>Blank, Without Thread</v>
      </c>
      <c r="BI426" s="73" t="str">
        <v xml:space="preserve">Blunt Start Blend to Minor </v>
      </c>
      <c r="BJ426" s="73" t="str">
        <v>Calc., Use Go HEX</v>
      </c>
      <c r="BK426" s="73" t="str">
        <v>Can't dig into OD</v>
      </c>
      <c r="BL426" s="73" t="str">
        <v>Carbide Gauge</v>
      </c>
      <c r="BM426" s="73" t="str">
        <v xml:space="preserve">Center of V Grv. </v>
      </c>
      <c r="BN426" s="73" t="str">
        <v>Centered Less than .03 = Pass</v>
      </c>
      <c r="BO426" s="73" t="str">
        <v>Centered within .0005 or Less = Pass</v>
      </c>
      <c r="BP426" s="73" t="str">
        <v>Centered within .001 or Less = Pass</v>
      </c>
      <c r="BQ426" s="73" t="str">
        <v>Centered within .0254 or Less = Pass</v>
      </c>
      <c r="BR426" s="73" t="str">
        <v>Check close to Rod Slot</v>
      </c>
      <c r="BS426" s="73" t="str">
        <v>Check every other hole</v>
      </c>
      <c r="BT426" s="73" t="str">
        <v>Check Go over full length of slot.</v>
      </c>
      <c r="BU426" s="73" t="str">
        <v>Check Near Closed End</v>
      </c>
      <c r="BV426" s="73" t="str">
        <v>Check per Print View, Away from Rod Slot</v>
      </c>
      <c r="BW426" s="73" t="str">
        <v>Check to Balloon 30 Go Pin</v>
      </c>
      <c r="BX426" s="73" t="str">
        <v>Check with .2705 SET Pin Inside Part</v>
      </c>
      <c r="BY426" s="73" t="str">
        <v>Check with Hex Up</v>
      </c>
      <c r="BZ426" s="73" t="str">
        <v>CMM Blank</v>
      </c>
      <c r="CA426" s="73" t="str">
        <v>Confirm Full Radius</v>
      </c>
      <c r="CB426" s="73" t="str">
        <v>Constrained in fixture</v>
      </c>
      <c r="CC426" s="73" t="str">
        <v>Constrained with Ring</v>
      </c>
      <c r="CD426" s="73" t="str">
        <v>Constrained, See Image</v>
      </c>
      <c r="CE426" s="73" t="str">
        <v>Dim. "A"</v>
      </c>
      <c r="CF426" s="73" t="str">
        <v>Dim. "B"</v>
      </c>
      <c r="CG426" s="73" t="str">
        <v>Dim. "C"</v>
      </c>
      <c r="CH426" s="73" t="str">
        <v>Dim. "D", Whirl Blank</v>
      </c>
      <c r="CI426" s="73" t="str">
        <v>Dim. "G"</v>
      </c>
      <c r="CJ426" s="73" t="str">
        <v>Dim. E, Blank Turn Maj. &amp;  Mill Flt</v>
      </c>
      <c r="CK426" s="73" t="str">
        <v>Dim. E, Blank Turn Maj.&amp;  Mill Flt</v>
      </c>
      <c r="CL426" s="73" t="str">
        <v>Dim. H, Whirl Blank</v>
      </c>
      <c r="CM426" s="73" t="str">
        <v>Dim. J, 'Blank Turn Maj. &amp; Whirl Blank</v>
      </c>
      <c r="CN426" s="73" t="str">
        <v>Disk Drop Indicator Tip</v>
      </c>
      <c r="CO426" s="73" t="str">
        <v>DWG 100448-15, Balloon F_1</v>
      </c>
      <c r="CP426" s="73" t="str">
        <v>DWG 100448-15, OL02571</v>
      </c>
      <c r="CQ426" s="73" t="str">
        <v>DWG 100448-41</v>
      </c>
      <c r="CR426" s="73" t="str">
        <v>DWG 9890040, (10E),Section Part, OL01139</v>
      </c>
      <c r="CS426" s="73" t="str">
        <v>DWG 9890040, (10E),Section, OL01139</v>
      </c>
      <c r="CT426" s="73" t="str">
        <v>DWG 9890040, (11E)</v>
      </c>
      <c r="CU426" s="73" t="str">
        <v>DWG 9890040, (11E), Pins with Flats</v>
      </c>
      <c r="CV426" s="73" t="str">
        <v>DWG 9890040, (12E),  Pass=.002 or less</v>
      </c>
      <c r="CW426" s="73" t="str">
        <v>DWG 9890040, (12E), See Image</v>
      </c>
      <c r="CX426" s="73" t="str">
        <v>DWG 9890040, (1E), OL01431</v>
      </c>
      <c r="CY426" s="73" t="str">
        <v>DWG 9890040, (1E), OL01432</v>
      </c>
      <c r="CZ426" s="73" t="str">
        <v>DWG 9890040, (2E), OL01432</v>
      </c>
      <c r="DA426" s="73" t="str">
        <v>DWG 9890040, (3E)</v>
      </c>
      <c r="DB426" s="73" t="str">
        <v>DWG 9890040, (4E)</v>
      </c>
      <c r="DC426" s="73" t="str">
        <v>DWG 9890040, (5E), OL02336</v>
      </c>
      <c r="DD426" s="73" t="str">
        <v>DWG 9890040, (6E)</v>
      </c>
      <c r="DE426" s="73" t="str">
        <v>DWG 9890040, (7E)</v>
      </c>
      <c r="DF426" s="73" t="str">
        <v>DWG 9890040, (8E), OL01433</v>
      </c>
      <c r="DG426" s="73" t="str">
        <v>DWG 9890040, (8E), OL01433, Section</v>
      </c>
      <c r="DH426" s="73" t="str">
        <v>DWG 9890040, (9E), Close to Rod Slot</v>
      </c>
      <c r="DI426" s="73" t="str">
        <v>DWG 9890040, (9E),Close to Rod Slot</v>
      </c>
      <c r="DJ426" s="73" t="str">
        <v>DWG FRM0105 PAGE 2</v>
      </c>
      <c r="DK426" s="73" t="str">
        <v>DWG# 100448-41</v>
      </c>
      <c r="DL426" s="73" t="str">
        <v>DWG# 100448-44</v>
      </c>
      <c r="DM426" s="73" t="str">
        <v>DWG# 9890003  (1), Section OL00436/A</v>
      </c>
      <c r="DN426" s="73" t="str">
        <v>DWG# 9890003 (3), Ring Gauge Constrained</v>
      </c>
      <c r="DO426" s="73" t="str">
        <v>DWG# 9890003 (4), Section</v>
      </c>
      <c r="DP426" s="73" t="str">
        <v>DWG#100448-26, Balloon 1K, OL02350</v>
      </c>
      <c r="DQ426" s="73" t="str">
        <v>DWG#100448-26, Balloon 2K, OL02350</v>
      </c>
      <c r="DR426" s="73" t="str">
        <v>DWG#100448-26, Balloon 3K, OL02363</v>
      </c>
      <c r="DS426" s="73" t="str">
        <v>DWG#100448-26, Balloon 4K</v>
      </c>
      <c r="DT426" s="73" t="str">
        <v>DWG#100448-26, Balloon 5K, Section</v>
      </c>
      <c r="DU426" s="73" t="str">
        <v>DWG#100448-26, Balloon 6K</v>
      </c>
      <c r="DV426" s="73" t="str">
        <v>DWG#100448-26, Balloon 7K, Section</v>
      </c>
      <c r="DW426" s="73" t="str">
        <v>DWG#100448-26, Mfg. Tol.</v>
      </c>
      <c r="DX426" s="73" t="str">
        <v>DWG#9890003 (2) Ring Gauge Constrained</v>
      </c>
      <c r="DY426" s="73" t="str">
        <v>DWG#9890044</v>
      </c>
      <c r="DZ426" s="73" t="str">
        <v>DWG#9890044 .1985 to .2005=Pass</v>
      </c>
      <c r="EA426" s="73" t="str">
        <v>DWG#9890044 Overlay OL02441</v>
      </c>
      <c r="EB426" s="73" t="str">
        <v>DWG#9890044, OL02441</v>
      </c>
      <c r="EC426" s="73" t="str">
        <v>DWG#FRM0105</v>
      </c>
      <c r="ED426" s="73" t="str">
        <v>EXT.</v>
      </c>
      <c r="EE426" s="73" t="str">
        <v>EXT. Section, OL02460</v>
      </c>
      <c r="EF426" s="73" t="str">
        <v>EXT., OL04223</v>
      </c>
      <c r="EG426" s="73" t="str">
        <v>Flat Drop Indicator Tip</v>
      </c>
      <c r="EH426" s="73" t="str">
        <v>Full Go Pin, No Light, at Radius</v>
      </c>
      <c r="EI426" s="73" t="str">
        <v>Function Check</v>
      </c>
      <c r="EJ426" s="73" t="str">
        <v>GO Function Gauge</v>
      </c>
      <c r="EK426" s="73" t="str">
        <v>Go Gauge for Balloon 1 &amp; 4</v>
      </c>
      <c r="EL426" s="73" t="str">
        <v>Go Pin must pass through</v>
      </c>
      <c r="EM426" s="73" t="str">
        <v>Greater than .005 = Fail, Section</v>
      </c>
      <c r="EN426" s="73" t="str">
        <v>Greater than .025 out of center = Fail</v>
      </c>
      <c r="EO426" s="73" t="str">
        <v>Greater than 2.6 = Pass</v>
      </c>
      <c r="EP426" s="73" t="str">
        <v>Green = Pass, Red = Fail</v>
      </c>
      <c r="EQ426" s="73" t="str">
        <v>Hex Depth</v>
      </c>
      <c r="ER426" s="73" t="str">
        <v>Hex Minor</v>
      </c>
      <c r="ES426" s="73" t="str">
        <v>Hole Dia.</v>
      </c>
      <c r="ET426" s="73" t="str">
        <v>Hook or Disk Tip</v>
      </c>
      <c r="EU426" s="73" t="str">
        <v>ID Sphere Finish</v>
      </c>
      <c r="EV426" s="73" t="str">
        <v>ID/OD Both Sides, Diff. .002 or less = Pass</v>
      </c>
      <c r="EW426" s="73" t="str">
        <v>If Looks Big, Section</v>
      </c>
      <c r="EX426" s="73" t="str">
        <v>If Looks Small, Section</v>
      </c>
      <c r="EY426" s="73" t="str">
        <v>Insp. Close to Break Away, Mfg.Tol.</v>
      </c>
      <c r="EZ426" s="73" t="str">
        <v>INT.</v>
      </c>
      <c r="FA426" s="73" t="str">
        <v>INT. Section, OL02460</v>
      </c>
      <c r="FB426" s="73" t="str">
        <v>INT., OL04223</v>
      </c>
      <c r="FC426" s="73" t="str">
        <v>Intersect. of 7.7 &amp; R0.10</v>
      </c>
      <c r="FD426" s="73" t="str">
        <v>Intersect. of 8.79 and R.25 MAX</v>
      </c>
      <c r="FE426" s="73" t="str">
        <v>Keep Ind. Tip away from corner</v>
      </c>
      <c r="FF426" s="73" t="str">
        <v>L31</v>
      </c>
      <c r="FG426" s="73" t="str">
        <v>Laser Mark</v>
      </c>
      <c r="FH426" s="73" t="str">
        <v>LASER PER NOTE 4</v>
      </c>
      <c r="FI426" s="73" t="str">
        <v>LASER PER NOTE 4, Final Check 1 only</v>
      </c>
      <c r="FJ426" s="73" t="str">
        <v>Less than .002 out of center = Pass</v>
      </c>
      <c r="FK426" s="73" t="str">
        <v>Less than 2.75 = Pass, Section</v>
      </c>
      <c r="FL426" s="73" t="str">
        <v>List as pin. Not Calibrated</v>
      </c>
      <c r="FM426" s="73" t="str">
        <v>M9 X 1.25 BUTT See Comment Image</v>
      </c>
      <c r="FN426" s="73" t="str">
        <v>Manual Section</v>
      </c>
      <c r="FO426" s="73" t="str">
        <v>Max Deep .241 NO-GO =.42</v>
      </c>
      <c r="FP426" s="73" t="str">
        <v>MAX Depth of (Note 7) .241 NO-GO Pin</v>
      </c>
      <c r="FQ426" s="73" t="str">
        <v>Measure from Blue Line, See Image</v>
      </c>
      <c r="FR426" s="73" t="str">
        <v>Measure Width of Blue Area, See Image</v>
      </c>
      <c r="FS426" s="73" t="str">
        <v>Mfg. Tol</v>
      </c>
      <c r="FT426" s="73" t="str">
        <v>Mfg. Tol, See Image</v>
      </c>
      <c r="FU426" s="73" t="str">
        <v>Mfg. Tol.</v>
      </c>
      <c r="FV426" s="73" t="str">
        <v>Mfg. Tol. "A"</v>
      </c>
      <c r="FW426" s="73" t="str">
        <v>Mfg. Tol. (Zero on Gauge Full Dia. Lead)</v>
      </c>
      <c r="FX426" s="73" t="str">
        <v>Mfg. Tol. Balloon 11, See Image</v>
      </c>
      <c r="FY426" s="73" t="str">
        <v>Mfg. Tol. Balloon 4</v>
      </c>
      <c r="FZ426" s="73" t="str">
        <v>Mfg. Tol. Balloon 7</v>
      </c>
      <c r="GA426" s="73" t="str">
        <v xml:space="preserve">Mfg. Tol. C-Bore Face (Ballo 28) </v>
      </c>
      <c r="GB426" s="73" t="str">
        <v>Mfg. Tol. Section</v>
      </c>
      <c r="GC426" s="73" t="str">
        <v>Mfg. Tol. See Image</v>
      </c>
      <c r="GD426" s="73" t="str">
        <v>Mfg. Tol., 3 Places, Record MAX</v>
      </c>
      <c r="GE426" s="73" t="str">
        <v>Mfg. Tol., Balloon 11</v>
      </c>
      <c r="GF426" s="73" t="str">
        <v>Mfg. Tol., Balloon 7</v>
      </c>
      <c r="GG426" s="73" t="str">
        <v>Mfg. Tol., Blank</v>
      </c>
      <c r="GH426" s="73" t="str">
        <v>Mfg. Tol., Blank, Balloon 12</v>
      </c>
      <c r="GI426" s="73" t="str">
        <v>Mfg. Tol., Blend to SØ.320</v>
      </c>
      <c r="GJ426" s="73" t="str">
        <v>Mfg. Tol., Calculation</v>
      </c>
      <c r="GK426" s="73" t="str">
        <v>Mfg. Tol., For Mill Fixture</v>
      </c>
      <c r="GL426" s="73" t="str">
        <v>Mfg. Tol., L32</v>
      </c>
      <c r="GM426" s="73" t="str">
        <v>Mfg. Tol., L33</v>
      </c>
      <c r="GN426" s="73" t="str">
        <v>Mfg. Tol., No Tool Marks</v>
      </c>
      <c r="GO426" s="73" t="str">
        <v>Mfg. Tol., OL03361</v>
      </c>
      <c r="GP426" s="73" t="str">
        <v>Mfg. Tol., Record off center value</v>
      </c>
      <c r="GQ426" s="73" t="str">
        <v>Mfg. Tol., Same 3 Places, Record MIN</v>
      </c>
      <c r="GR426" s="73" t="str">
        <v>Mfg. Tol., Section</v>
      </c>
      <c r="GS426" s="73" t="str">
        <v>Mfg. Tol., Section B-B</v>
      </c>
      <c r="GT426" s="73" t="str">
        <v>Mfg. Tol., Section, OL03361</v>
      </c>
      <c r="GU426" s="73" t="str">
        <v>Mfg. Tol., Section, Per Note 2</v>
      </c>
      <c r="GV426" s="73" t="str">
        <v>Mfg. Tol., See Image</v>
      </c>
      <c r="GW426" s="73" t="str">
        <v>Mfg. Tol., See Image, Bore in Blue</v>
      </c>
      <c r="GX426" s="73" t="str">
        <v>Mfg. Tol., See Image, Hook Tip</v>
      </c>
      <c r="GY426" s="73" t="str">
        <v>Mfg. Tol., Sharp Okay No Burr</v>
      </c>
      <c r="GZ426" s="73" t="str">
        <v>Mfg. Tol., Threadless Blank</v>
      </c>
      <c r="HA426" s="73" t="str">
        <v>Mfg.Tol.</v>
      </c>
      <c r="HB426" s="73" t="str">
        <v>Mgf. To., T.S.C.</v>
      </c>
      <c r="HC426" s="73" t="str">
        <v>Milled Feature</v>
      </c>
      <c r="HD426" s="73" t="str">
        <v>Milled Feature, OL04045</v>
      </c>
      <c r="HE426" s="73" t="str">
        <v>More than .0005 out of center = Fail</v>
      </c>
      <c r="HF426" s="73" t="str">
        <v>Must Pass Through</v>
      </c>
      <c r="HG426" s="73" t="str">
        <v>Must pass through gauge</v>
      </c>
      <c r="HH426" s="73" t="str">
        <v>Must Pass Through Go Gauge</v>
      </c>
      <c r="HI426" s="73" t="str">
        <v>Must Pass, See Image.</v>
      </c>
      <c r="HJ426" s="73" t="str">
        <v>NA</v>
      </c>
      <c r="HK426" s="73" t="str">
        <v>Narrow Area</v>
      </c>
      <c r="HL426" s="73" t="str">
        <v>Near Balloon 21</v>
      </c>
      <c r="HM426" s="73" t="str">
        <v>Near Datum B</v>
      </c>
      <c r="HN426" s="73" t="str">
        <v>Neck Dia.</v>
      </c>
      <c r="HO426" s="73" t="str">
        <v>Neck to Head Rad.</v>
      </c>
      <c r="HP426" s="73" t="str">
        <v>No Copper Deposits Allowed</v>
      </c>
      <c r="HQ426" s="73" t="str">
        <v>No Section</v>
      </c>
      <c r="HR426" s="73" t="str">
        <v>No Section, .01 to .014 = Pass</v>
      </c>
      <c r="HS426" s="73" t="str">
        <v>No Section, Rotate Part</v>
      </c>
      <c r="HT426" s="73" t="str">
        <v>No Section, See Image</v>
      </c>
      <c r="HU426" s="73" t="str">
        <v>No Slot, Section B-B</v>
      </c>
      <c r="HV426" s="73" t="str">
        <v>No visual step = Pass</v>
      </c>
      <c r="HW426" s="73" t="str">
        <v>Not to exceed .95 Deep</v>
      </c>
      <c r="HX426" s="73" t="str">
        <v>Note 1</v>
      </c>
      <c r="HY426" s="73" t="str">
        <v>OL00333/A</v>
      </c>
      <c r="HZ426" s="73" t="str">
        <v>OL00519</v>
      </c>
      <c r="IA426" s="73" t="str">
        <v>OL00520</v>
      </c>
      <c r="IB426" s="73" t="str">
        <v>OL00529</v>
      </c>
      <c r="IC426" s="73" t="str">
        <v>OL00542</v>
      </c>
      <c r="ID426" s="73" t="str">
        <v>OL00724</v>
      </c>
      <c r="IE426" s="73" t="str">
        <v>OL01250</v>
      </c>
      <c r="IF426" s="73" t="str">
        <v>OL01869, Threadless Blank</v>
      </c>
      <c r="IG426" s="73" t="str">
        <v>OL01870, Section</v>
      </c>
      <c r="IH426" s="73" t="str">
        <v>OL02255</v>
      </c>
      <c r="II426" s="73" t="str">
        <v>OL02255, Mfg. Tol.</v>
      </c>
      <c r="IJ426" s="73" t="str">
        <v>OL02302</v>
      </c>
      <c r="IK426" s="73" t="str">
        <v xml:space="preserve">OL02318  needed per image instructions </v>
      </c>
      <c r="IL426" s="73" t="str">
        <v>OL02556</v>
      </c>
      <c r="IM426" s="73" t="str">
        <v>OL02557</v>
      </c>
      <c r="IN426" s="73" t="str">
        <v>OL02567</v>
      </c>
      <c r="IO426" s="73" t="str">
        <v>OL02653</v>
      </c>
      <c r="IP426" s="73" t="str">
        <v>OL02718</v>
      </c>
      <c r="IQ426" s="73" t="str">
        <v>OL02841</v>
      </c>
      <c r="IR426" s="73" t="str">
        <v>OL02842</v>
      </c>
      <c r="IS426" s="73" t="str">
        <v>OL02844</v>
      </c>
      <c r="IT426" s="73" t="str">
        <v>OL02871</v>
      </c>
      <c r="IU426" s="73" t="str">
        <v>OL02887</v>
      </c>
      <c r="IV426" s="73" t="str">
        <v>OL03500</v>
      </c>
      <c r="IW426" s="73" t="str">
        <v>OL03766</v>
      </c>
      <c r="IX426" s="73" t="str">
        <v>OL03868</v>
      </c>
      <c r="IY426" s="73" t="str">
        <v>OL03869</v>
      </c>
      <c r="IZ426" s="73" t="str">
        <v>OL03870</v>
      </c>
      <c r="JA426" s="73" t="str">
        <v>OL03873, DWG# 100448-44</v>
      </c>
      <c r="JB426" s="73" t="str">
        <v>OL03949</v>
      </c>
      <c r="JC426" s="73" t="str">
        <v xml:space="preserve">OL04043, Section </v>
      </c>
      <c r="JD426" s="73" t="str">
        <v xml:space="preserve">OL04044, Section </v>
      </c>
      <c r="JE426" s="73" t="str">
        <v>OL04045</v>
      </c>
      <c r="JF426" s="73" t="str">
        <v>OL04045, Milled Feature</v>
      </c>
      <c r="JG426" s="73" t="str">
        <v>OL04063</v>
      </c>
      <c r="JH426" s="73" t="str">
        <v>OL04064</v>
      </c>
      <c r="JI426" s="73" t="str">
        <v>OL04065</v>
      </c>
      <c r="JJ426" s="73" t="str">
        <v>OL04181</v>
      </c>
      <c r="JK426" s="73" t="str">
        <v>OL04218</v>
      </c>
      <c r="JL426" s="73" t="str">
        <v>OL04224, See Image</v>
      </c>
      <c r="JM426" s="73" t="str">
        <v>OL04374</v>
      </c>
      <c r="JN426" s="73" t="str">
        <v>OL04375, Section M-M</v>
      </c>
      <c r="JO426" s="73" t="str">
        <v>OL04376, Section M-M</v>
      </c>
      <c r="JP426" s="73" t="str">
        <v>OL04443</v>
      </c>
      <c r="JQ426" s="73" t="str">
        <v>OL04444</v>
      </c>
      <c r="JR426" s="73" t="str">
        <v>OL05000</v>
      </c>
      <c r="JS426" s="73" t="str">
        <v>One side of slot</v>
      </c>
      <c r="JT426" s="73" t="str">
        <v>Other side of slot</v>
      </c>
      <c r="JU426" s="73" t="str">
        <v>Out of center more than .002 = Fail</v>
      </c>
      <c r="JV426" s="73" t="str">
        <v>Out of center more than.002 = Fail</v>
      </c>
      <c r="JW426" s="73" t="str">
        <v>Overlay OL02713</v>
      </c>
      <c r="JX426" s="73" t="str">
        <v>Overlay OL02714</v>
      </c>
      <c r="JY426" s="73" t="str">
        <v>Overlay OL02718</v>
      </c>
      <c r="JZ426" s="73" t="str">
        <v>Overlay OL03831, Mfg. Tol.</v>
      </c>
      <c r="KA426" s="73" t="str">
        <v>Part Without Slots</v>
      </c>
      <c r="KB426" s="73" t="str">
        <v>Part Without Slots, See Image</v>
      </c>
      <c r="KC426" s="73" t="str">
        <v xml:space="preserve">Pass = .0254 or Less </v>
      </c>
      <c r="KD426" s="73" t="str">
        <v>PD MIN = 4.361, PD MAX = 4.456</v>
      </c>
      <c r="KE426" s="73" t="str">
        <v>Per Balloon 2 Note</v>
      </c>
      <c r="KF426" s="73" t="str">
        <v>Per drawing note(s) 8.</v>
      </c>
      <c r="KG426" s="73" t="str">
        <v>Point or Sphere Tip</v>
      </c>
      <c r="KH426" s="73" t="str">
        <v>Point Tip</v>
      </c>
      <c r="KI426" s="73" t="str">
        <v>R.9 to R1.1 = Pass, See Image</v>
      </c>
      <c r="KJ426" s="73" t="str">
        <v>Ram Construction</v>
      </c>
      <c r="KK426" s="73" t="str">
        <v>Record Same Pass / Fail All Balloons</v>
      </c>
      <c r="KL426" s="73" t="str">
        <v>Ref. Balloon 1</v>
      </c>
      <c r="KM426" s="73" t="str">
        <v>Ref. Balloon 12</v>
      </c>
      <c r="KN426" s="73" t="str">
        <v>Ref. Balloon 13, 100% AQL</v>
      </c>
      <c r="KO426" s="73" t="str">
        <v>Ref. Balloon 2</v>
      </c>
      <c r="KP426" s="73" t="str">
        <v>Ref. Balloon 21, 100% AQL</v>
      </c>
      <c r="KQ426" s="73" t="str">
        <v>Ref. Balloon 4</v>
      </c>
      <c r="KR426" s="73" t="str">
        <v>Ref. Balloon 7</v>
      </c>
      <c r="KS426" s="73" t="str">
        <v>Ref. Balloon 8</v>
      </c>
      <c r="KT426" s="73" t="str">
        <v>Relieved Pin Gauges 09236 &amp; 09235</v>
      </c>
      <c r="KU426" s="73" t="str">
        <v>Rotate Part</v>
      </c>
      <c r="KV426" s="73" t="str">
        <v>Rotate Part, See Image</v>
      </c>
      <c r="KW426" s="73" t="str">
        <v>Same as Root Radius</v>
      </c>
      <c r="KX426" s="73" t="str">
        <v>Section</v>
      </c>
      <c r="KY426" s="73" t="str">
        <v>Section B-B</v>
      </c>
      <c r="KZ426" s="73" t="str">
        <v>Section B-B, Distance Between Grooves</v>
      </c>
      <c r="LA426" s="73" t="str">
        <v>Section C-C</v>
      </c>
      <c r="LB426" s="73" t="str">
        <v>Section Part</v>
      </c>
      <c r="LC426" s="73" t="str">
        <v>Section Part, Measured from Opposite Face</v>
      </c>
      <c r="LD426" s="73" t="str">
        <v>Section, Broachless Blank</v>
      </c>
      <c r="LE426" s="73" t="str">
        <v>Section, EXT. Sphere Location.</v>
      </c>
      <c r="LF426" s="73" t="str">
        <v>Section, Hex Cham. Ang.</v>
      </c>
      <c r="LG426" s="73" t="str">
        <v>Section, Hex Fillet Rad.</v>
      </c>
      <c r="LH426" s="73" t="str">
        <v>Section, INT. Feature</v>
      </c>
      <c r="LI426" s="73" t="str">
        <v>Section, INT. Sphere Location.</v>
      </c>
      <c r="LJ426" s="73" t="str">
        <v>Section, Mfg. Tol.</v>
      </c>
      <c r="LK426" s="73" t="str">
        <v>Section, Mfg. Tol., See Image</v>
      </c>
      <c r="LL426" s="73" t="str">
        <v>Section, OL00486</v>
      </c>
      <c r="LM426" s="73" t="str">
        <v>Section, OL00542</v>
      </c>
      <c r="LN426" s="73" t="str">
        <v>Section, OL00543</v>
      </c>
      <c r="LO426" s="73" t="str">
        <v>Section, OL00544</v>
      </c>
      <c r="LP426" s="73" t="str">
        <v>Section, OL00545</v>
      </c>
      <c r="LQ426" s="73" t="str">
        <v>Section, OL00546</v>
      </c>
      <c r="LR426" s="73" t="str">
        <v>Section, OL00547</v>
      </c>
      <c r="LS426" s="73" t="str">
        <v>Section, OL00555</v>
      </c>
      <c r="LT426" s="73" t="str">
        <v>Section, OL00725</v>
      </c>
      <c r="LU426" s="73" t="str">
        <v>Section, OL01430</v>
      </c>
      <c r="LV426" s="73" t="str">
        <v>Section, OL01434</v>
      </c>
      <c r="LW426" s="73" t="str">
        <v>Section, OL01435</v>
      </c>
      <c r="LX426" s="73" t="str">
        <v>Section, OL01807</v>
      </c>
      <c r="LY426" s="73" t="str">
        <v>Section, OL01830</v>
      </c>
      <c r="LZ426" s="73" t="str">
        <v>Section, OL02351</v>
      </c>
      <c r="MA426" s="73" t="str">
        <v>Section, OL02519</v>
      </c>
      <c r="MB426" s="73" t="str">
        <v>Section, OL02520</v>
      </c>
      <c r="MC426" s="73" t="str">
        <v>Section, OL02522</v>
      </c>
      <c r="MD426" s="73" t="str">
        <v>Section, OL02540</v>
      </c>
      <c r="ME426" s="73" t="str">
        <v>Section, OL02541</v>
      </c>
      <c r="MF426" s="73" t="str">
        <v>Section, OL02552</v>
      </c>
      <c r="MG426" s="73" t="str">
        <v>Section, OL02553</v>
      </c>
      <c r="MH426" s="73" t="str">
        <v>Section, OL02554</v>
      </c>
      <c r="MI426" s="73" t="str">
        <v>Section, OL02555</v>
      </c>
      <c r="MJ426" s="73" t="str">
        <v>Section, OL02558</v>
      </c>
      <c r="MK426" s="73" t="str">
        <v>Section, OL02559</v>
      </c>
      <c r="ML426" s="73" t="str">
        <v>Section, OL02560</v>
      </c>
      <c r="MM426" s="73" t="str">
        <v>Section, OL02619</v>
      </c>
      <c r="MN426" s="73" t="str">
        <v>Section, OL02620</v>
      </c>
      <c r="MO426" s="73" t="str">
        <v>Section, OL02621</v>
      </c>
      <c r="MP426" s="73" t="str">
        <v>Section, OL02622</v>
      </c>
      <c r="MQ426" s="73" t="str">
        <v>Section, OL02623</v>
      </c>
      <c r="MR426" s="73" t="str">
        <v>Section, OL02624</v>
      </c>
      <c r="MS426" s="73" t="str">
        <v>Section, OL02652</v>
      </c>
      <c r="MT426" s="73" t="str">
        <v>Section, OL02680</v>
      </c>
      <c r="MU426" s="73" t="str">
        <v>Section, OL02793</v>
      </c>
      <c r="MV426" s="73" t="str">
        <v>Section, OL02823</v>
      </c>
      <c r="MW426" s="73" t="str">
        <v>Section, OL02843</v>
      </c>
      <c r="MX426" s="73" t="str">
        <v>Section, OL03026, Ext.</v>
      </c>
      <c r="MY426" s="73" t="str">
        <v>Section, OL03026, Int.</v>
      </c>
      <c r="MZ426" s="73" t="str">
        <v>Section, OL03570, DWG# 100448-41</v>
      </c>
      <c r="NA426" s="73" t="str">
        <v>Section, OL03781</v>
      </c>
      <c r="NB426" s="73" t="str">
        <v>Section, OL03911</v>
      </c>
      <c r="NC426" s="73" t="str">
        <v>Section, OL03912</v>
      </c>
      <c r="ND426" s="73" t="str">
        <v>Section, OL03928</v>
      </c>
      <c r="NE426" s="73" t="str">
        <v>Section, OL03929</v>
      </c>
      <c r="NF426" s="73" t="str">
        <v>Section, OL04030</v>
      </c>
      <c r="NG426" s="73" t="str">
        <v>Section, OL04037</v>
      </c>
      <c r="NH426" s="73" t="str">
        <v>Section, OL04038</v>
      </c>
      <c r="NI426" s="73" t="str">
        <v>Section, OL04046</v>
      </c>
      <c r="NJ426" s="73" t="str">
        <v>Section, OL04065</v>
      </c>
      <c r="NK426" s="73" t="str">
        <v>Section, OL04066</v>
      </c>
      <c r="NL426" s="73" t="str">
        <v>Section, OL04067</v>
      </c>
      <c r="NM426" s="73" t="str">
        <v>Section, OL04069</v>
      </c>
      <c r="NN426" s="73" t="str">
        <v>Section, OL04071</v>
      </c>
      <c r="NO426" s="73" t="str">
        <v>Section, OL04173</v>
      </c>
      <c r="NP426" s="73" t="str">
        <v>Section, OL04174</v>
      </c>
      <c r="NQ426" s="73" t="str">
        <v>Section, OL04214</v>
      </c>
      <c r="NR426" s="73" t="str">
        <v>Section, OL04215</v>
      </c>
      <c r="NS426" s="73" t="str">
        <v>Section, OL04216</v>
      </c>
      <c r="NT426" s="73" t="str">
        <v>Section, OL04217</v>
      </c>
      <c r="NU426" s="73" t="str">
        <v>Section, Overlay OL02716</v>
      </c>
      <c r="NV426" s="73" t="str">
        <v>Section, Overlay OL02717</v>
      </c>
      <c r="NW426" s="73" t="str">
        <v>Section, See Image</v>
      </c>
      <c r="NX426" s="73" t="str">
        <v>Section, See Image, DWG# 100448-41</v>
      </c>
      <c r="NY426" s="73" t="str">
        <v>Section, Without Sots</v>
      </c>
      <c r="NZ426" s="73" t="str">
        <v>See Comments Sheet</v>
      </c>
      <c r="OA426" s="73" t="str">
        <v>See Comments Sheet, OL02318</v>
      </c>
      <c r="OB426" s="73" t="str">
        <v>See Image</v>
      </c>
      <c r="OC426" s="73" t="str">
        <v>See Image, .005 or Less = Pass</v>
      </c>
      <c r="OD426" s="73" t="str">
        <v>See Image, Check Near Radius</v>
      </c>
      <c r="OE426" s="73" t="str">
        <v>See Image, Constrained</v>
      </c>
      <c r="OF426" s="73" t="str">
        <v>See Image, Distance Between Flats</v>
      </c>
      <c r="OG426" s="73" t="str">
        <v xml:space="preserve">See Image, Mfg. Tol, Section A-A </v>
      </c>
      <c r="OH426" s="73" t="str">
        <v>See image, Mfg. Tol.</v>
      </c>
      <c r="OI426" s="73" t="str">
        <v>See Image, Mic. Across Flats</v>
      </c>
      <c r="OJ426" s="73" t="str">
        <v>See Image, OL02850</v>
      </c>
      <c r="OK426" s="73" t="str">
        <v>See Image, OL02880</v>
      </c>
      <c r="OL426" s="73" t="str">
        <v>See Image, OL03926</v>
      </c>
      <c r="OM426" s="73" t="str">
        <v>See Image, OL03927</v>
      </c>
      <c r="ON426" s="73" t="str">
        <v>See Image, OL04003</v>
      </c>
      <c r="OO426" s="73" t="str">
        <v>'See Image, OL04342,  Best Fit Joe Block</v>
      </c>
      <c r="OP426" s="73" t="str">
        <v>See Image, OL04342,  Blank</v>
      </c>
      <c r="OQ426" s="73" t="str">
        <v>See Image, OL04342, Blank</v>
      </c>
      <c r="OR426" s="73" t="str">
        <v>See Image, OL04343, Blank</v>
      </c>
      <c r="OS426" s="73" t="str">
        <v>See Image, Pass = .002 or Less</v>
      </c>
      <c r="OT426" s="73" t="str">
        <v>See Image, Rcd. MAX</v>
      </c>
      <c r="OU426" s="73" t="str">
        <v>See Image, Rcd. MIN</v>
      </c>
      <c r="OV426" s="73" t="str">
        <v>See Image, Section</v>
      </c>
      <c r="OW426" s="73" t="str">
        <v>See Image, Section A-A</v>
      </c>
      <c r="OX426" s="73" t="str">
        <v>See Image, Section B-B</v>
      </c>
      <c r="OY426" s="73" t="str">
        <v>See Image, Section B-B, TSC</v>
      </c>
      <c r="OZ426" s="73" t="str">
        <v>See Image, Shank Drawing # 18000-XX-XX A</v>
      </c>
      <c r="PA426" s="73" t="str">
        <v>Sequencial Laser 01, 120 Per Print</v>
      </c>
      <c r="PB426" s="73" t="str">
        <v>Set to .202, Zero on Thread Lead</v>
      </c>
      <c r="PC426" s="73" t="str">
        <v>Sharp OK, No Burr</v>
      </c>
      <c r="PD426" s="73" t="str">
        <v>Sharp OK, No Raised Edge, See Image</v>
      </c>
      <c r="PE426" s="73" t="str">
        <v>Sharp OK, No Raised Edges</v>
      </c>
      <c r="PF426" s="73" t="str">
        <v>Sharp okay no raised edge</v>
      </c>
      <c r="PG426" s="73" t="str">
        <v>Sharp Okay, No Burr</v>
      </c>
      <c r="PH426" s="73" t="str">
        <v>Sharp Okay, No Raised Edge</v>
      </c>
      <c r="PI426" s="73" t="str">
        <v>Sharp Okay, No Raised Edges,</v>
      </c>
      <c r="PJ426" s="73" t="str">
        <v>Sharp Okay, See Image</v>
      </c>
      <c r="PK426" s="73" t="str">
        <v xml:space="preserve">Start of Radius @ .195 </v>
      </c>
      <c r="PL426" s="73" t="str">
        <v xml:space="preserve">Start of Radius @ .21 </v>
      </c>
      <c r="PM426" s="73" t="str">
        <v xml:space="preserve">T.S.C. </v>
      </c>
      <c r="PN426" s="73" t="str">
        <v>Tangent Point</v>
      </c>
      <c r="PO426" s="73" t="str">
        <v>Tangent point of R.50</v>
      </c>
      <c r="PP426" s="73" t="str">
        <v>Taper Check, Mfg.Tol.</v>
      </c>
      <c r="PQ426" s="73" t="str">
        <v>Taper Check, Mfg.Tol., See Image</v>
      </c>
      <c r="PR426" s="73" t="str">
        <v>Thrd. Minor Ø</v>
      </c>
      <c r="PS426" s="73" t="str">
        <v>Thrd. Relief Ø</v>
      </c>
      <c r="PT426" s="73" t="str">
        <v>Threadless Blank</v>
      </c>
      <c r="PU426" s="73" t="str">
        <v>Threadless Blank, From Major Ø</v>
      </c>
      <c r="PV426" s="73" t="str">
        <v>Threadless Blank, Mfg. Tol.</v>
      </c>
      <c r="PW426" s="73" t="str">
        <v>Threadless Blank, Thrd. to Neck Rad.</v>
      </c>
      <c r="PX426" s="73" t="str">
        <v>Thredless Blank</v>
      </c>
      <c r="PY426" s="73" t="str">
        <v>To center of R.005</v>
      </c>
      <c r="PZ426" s="73" t="str">
        <v>Torx Min. Dia.</v>
      </c>
      <c r="QA426" s="73" t="str">
        <v>Turn Ø Free of Mill Marks</v>
      </c>
      <c r="QB426" s="73" t="str">
        <v>Use (Full) GO Hex</v>
      </c>
      <c r="QC426" s="73" t="str">
        <v>Use Balloon 1 FULL Gauge</v>
      </c>
      <c r="QD426" s="73" t="str">
        <v>Use Balloon 9 FULL GO</v>
      </c>
      <c r="QE426" s="73" t="str">
        <v>Use Best Fit Pin</v>
      </c>
      <c r="QF426" s="73" t="str">
        <v>Use Disk Tip</v>
      </c>
      <c r="QG426" s="73" t="str">
        <v>Use flat bottomed indicator tip.</v>
      </c>
      <c r="QH426" s="73" t="str">
        <v xml:space="preserve">Use Full .093 Go Hex </v>
      </c>
      <c r="QI426" s="73" t="str">
        <v xml:space="preserve">Use Full .0930 Go Hex </v>
      </c>
      <c r="QJ426" s="73" t="str">
        <v>Use Full .1235 Go Hex</v>
      </c>
      <c r="QK426" s="73" t="str">
        <v>Use Gauge K2-98-8019-04, See Image</v>
      </c>
      <c r="QL426" s="73" t="str">
        <v>Use large flat indicator tip</v>
      </c>
      <c r="QM426" s="73" t="str">
        <v>Use Pins.3330/.3350, See Image MAX NO-GO</v>
      </c>
      <c r="QN426" s="73" t="str">
        <v>Use Pointed Drop Indicator Tip</v>
      </c>
      <c r="QO426" s="73" t="str">
        <v>V-Block</v>
      </c>
      <c r="QP426" s="73" t="str">
        <v>V-Block,  AMB for 13</v>
      </c>
      <c r="QQ426" s="73" t="str">
        <v>V-Block,  Hex Cham. Dia.</v>
      </c>
      <c r="QR426" s="73" t="str">
        <v>V-Block, Hex Depth</v>
      </c>
      <c r="QS426" s="73" t="str">
        <v>VBU Gauge</v>
      </c>
      <c r="QT426" s="73" t="str">
        <v>Visibally smaller than HEX=Pass</v>
      </c>
      <c r="QU426" s="73" t="str">
        <v>Visual Per Drawing</v>
      </c>
      <c r="QV426" s="73" t="str">
        <v>Whirl Blank</v>
      </c>
      <c r="QW426" s="73" t="str">
        <v xml:space="preserve">Whirl Blank </v>
      </c>
      <c r="QX426" s="73" t="str">
        <v>Whirl Blank, Neck Rad. End to Head CL</v>
      </c>
      <c r="QY426" s="73" t="str">
        <v>Whirl Blank, Nose Start Dia.</v>
      </c>
      <c r="QZ426" s="73" t="str">
        <v>Whirl Blank, Nose Start Dist.</v>
      </c>
      <c r="RA426" s="73" t="str">
        <v>Whirl Blank, Thrd. Minor</v>
      </c>
      <c r="RB426" s="73" t="str">
        <v>Whirl Blank, Thrd. Pullout Dia.</v>
      </c>
      <c r="RC426" s="73" t="str">
        <v>Whole Part, Removal is at Assy. Level</v>
      </c>
      <c r="RD426" s="73" t="str">
        <v>Wide Area</v>
      </c>
      <c r="RE426" s="73" t="str">
        <v>Zero on End of Go Gauge</v>
      </c>
    </row>
    <row r="427" spans="1:473">
      <c r="A427" s="73" t="s">
        <v>1050</v>
      </c>
      <c r="C427" s="73" t="str" cm="1">
        <f t="array" ref="C427:RE427">TRANSPOSE(_xlfn._xlws.SORT(_xlfn._xlws.FILTER($A$2:$A$600,ISNUMBER(SEARCH('PartLib Table'!M434,$A$2:$A$600)),"not found")))</f>
        <v xml:space="preserve"> 'C', Whirl Blank</v>
      </c>
      <c r="D427" s="73" t="str">
        <v xml:space="preserve"> See Image, Constrained</v>
      </c>
      <c r="E427" s="73" t="str">
        <v>(.04 to .12 range = Pass)</v>
      </c>
      <c r="F427" s="73" t="str">
        <v>(.042 FULL) Go Pin Seat Fully</v>
      </c>
      <c r="G427" s="73" t="str">
        <v>(B), Mfg. Tol.</v>
      </c>
      <c r="H427" s="73" t="str">
        <v>(B), O.A.L.</v>
      </c>
      <c r="I427" s="73" t="str">
        <v>.001 or less =Pass</v>
      </c>
      <c r="J427" s="73" t="str">
        <v>.001 or less out of center = Pass</v>
      </c>
      <c r="K427" s="73" t="str">
        <v>.002 or Less = Pass</v>
      </c>
      <c r="L427" s="73" t="str">
        <v>.002 or Less out of center = Pass</v>
      </c>
      <c r="M427" s="73" t="str">
        <v>.005 to .015 = Pass</v>
      </c>
      <c r="N427" s="73" t="str">
        <v>.0125 Mean, Section</v>
      </c>
      <c r="O427" s="73" t="str">
        <v>.025 or Less in X &amp; Y=Pass</v>
      </c>
      <c r="P427" s="73" t="str">
        <v>.038 Mean</v>
      </c>
      <c r="Q427" s="73" t="str">
        <v>.063 MM = .0024 IN, See Image</v>
      </c>
      <c r="R427" s="73" t="str">
        <v>.063MM = .0024"</v>
      </c>
      <c r="S427" s="73" t="str">
        <v>.243 NO-GO, Unconstrained, Must Not Start</v>
      </c>
      <c r="T427" s="73" t="str">
        <v>@ Back Face &amp; ID, No Raised Edge</v>
      </c>
      <c r="U427" s="73" t="str">
        <v>@ Back Face &amp; OD, No Raised Edge</v>
      </c>
      <c r="V427" s="73" t="str">
        <v>@ ID &amp; FACE</v>
      </c>
      <c r="W427" s="73" t="str">
        <v>@ OD &amp; BACK FACE</v>
      </c>
      <c r="X427" s="73" t="str">
        <v>@ OD &amp; FACE</v>
      </c>
      <c r="Y427" s="73" t="str">
        <v>Across from slot</v>
      </c>
      <c r="Z427" s="73" t="str">
        <v>All Edge Breaks</v>
      </c>
      <c r="AA427" s="73" t="str">
        <v>Attached to bar stock</v>
      </c>
      <c r="AB427" s="73" t="str">
        <v xml:space="preserve">Back Turn Fillet Rad. </v>
      </c>
      <c r="AC427" s="73" t="str">
        <v>Balloon 1 (DWG FRM0105 Page 2, NV-27)</v>
      </c>
      <c r="AD427" s="73" t="str">
        <v>Balloon 1 (DWG FRM0105, NV-30)</v>
      </c>
      <c r="AE427" s="73" t="str">
        <v>Balloon 1 (P# 9890002-20) OL00429/A</v>
      </c>
      <c r="AF427" s="73" t="str">
        <v>Balloon 1, DWG#FRM0105</v>
      </c>
      <c r="AG427" s="73" t="str">
        <v>Balloon 11, See Image</v>
      </c>
      <c r="AH427" s="73" t="str">
        <v xml:space="preserve">Balloon 2 (DWG FRM0105 Page 2, NV-27) </v>
      </c>
      <c r="AI427" s="73" t="str">
        <v>Balloon 2 (DWG FRM0105, NV-30)</v>
      </c>
      <c r="AJ427" s="73" t="str">
        <v>Balloon 2 (P# 9890002-20)</v>
      </c>
      <c r="AK427" s="73" t="str">
        <v>Balloon 2, DWG#FRM0105</v>
      </c>
      <c r="AL427" s="73" t="str">
        <v>Balloon 2, DWG#FRM0105, See Image</v>
      </c>
      <c r="AM427" s="73" t="str">
        <v>Balloon 3 (DWG FRM0105, NV-30 Minor)</v>
      </c>
      <c r="AN427" s="73" t="str">
        <v>Balloon 3 (DWG FRM0105, NV-30)</v>
      </c>
      <c r="AO427" s="73" t="str">
        <v>Balloon 3 (P# 9890002-20)</v>
      </c>
      <c r="AP427" s="73" t="str">
        <v>Balloon 4</v>
      </c>
      <c r="AQ427" s="73" t="str">
        <v>Balloon 4 (P# 9890002-20)</v>
      </c>
      <c r="AR427" s="73" t="str">
        <v>Below Middle Band</v>
      </c>
      <c r="AS427" s="73" t="str">
        <v>Best Fit Pin, .003 or Less =Pass</v>
      </c>
      <c r="AT427" s="73" t="str">
        <v>Blank</v>
      </c>
      <c r="AU427" s="73" t="str">
        <v>Blank Turn Maj.</v>
      </c>
      <c r="AV427" s="73" t="str">
        <v>Blank Turn Maj. Mill Flt., OL4172</v>
      </c>
      <c r="AW427" s="73" t="str">
        <v>Blank Without .010 Slots</v>
      </c>
      <c r="AX427" s="73" t="str">
        <v>Blank Without .010 Slots, Section</v>
      </c>
      <c r="AY427" s="73" t="str">
        <v>Blank without thread</v>
      </c>
      <c r="AZ427" s="73" t="str">
        <v xml:space="preserve">Blank, Center of V Grv. </v>
      </c>
      <c r="BA427" s="73" t="str">
        <v>Blank, Check R adjacent Balloon 17</v>
      </c>
      <c r="BB427" s="73" t="str">
        <v>Blank, EXT. Feature</v>
      </c>
      <c r="BC427" s="73" t="str">
        <v>Blank, See Image, OL04335</v>
      </c>
      <c r="BD427" s="73" t="str">
        <v>Blank, See Image, OL04336</v>
      </c>
      <c r="BE427" s="73" t="str">
        <v xml:space="preserve">Blank, Thrd. </v>
      </c>
      <c r="BF427" s="73" t="str">
        <v>Blank, Turn Tip</v>
      </c>
      <c r="BG427" s="73" t="str">
        <v>Blank, Without Thrd.</v>
      </c>
      <c r="BH427" s="73" t="str">
        <v>Blank, Without Thread</v>
      </c>
      <c r="BI427" s="73" t="str">
        <v xml:space="preserve">Blunt Start Blend to Minor </v>
      </c>
      <c r="BJ427" s="73" t="str">
        <v>Calc., Use Go HEX</v>
      </c>
      <c r="BK427" s="73" t="str">
        <v>Can't dig into OD</v>
      </c>
      <c r="BL427" s="73" t="str">
        <v>Carbide Gauge</v>
      </c>
      <c r="BM427" s="73" t="str">
        <v xml:space="preserve">Center of V Grv. </v>
      </c>
      <c r="BN427" s="73" t="str">
        <v>Centered Less than .03 = Pass</v>
      </c>
      <c r="BO427" s="73" t="str">
        <v>Centered within .0005 or Less = Pass</v>
      </c>
      <c r="BP427" s="73" t="str">
        <v>Centered within .001 or Less = Pass</v>
      </c>
      <c r="BQ427" s="73" t="str">
        <v>Centered within .0254 or Less = Pass</v>
      </c>
      <c r="BR427" s="73" t="str">
        <v>Check close to Rod Slot</v>
      </c>
      <c r="BS427" s="73" t="str">
        <v>Check every other hole</v>
      </c>
      <c r="BT427" s="73" t="str">
        <v>Check Go over full length of slot.</v>
      </c>
      <c r="BU427" s="73" t="str">
        <v>Check Near Closed End</v>
      </c>
      <c r="BV427" s="73" t="str">
        <v>Check per Print View, Away from Rod Slot</v>
      </c>
      <c r="BW427" s="73" t="str">
        <v>Check to Balloon 30 Go Pin</v>
      </c>
      <c r="BX427" s="73" t="str">
        <v>Check with .2705 SET Pin Inside Part</v>
      </c>
      <c r="BY427" s="73" t="str">
        <v>Check with Hex Up</v>
      </c>
      <c r="BZ427" s="73" t="str">
        <v>CMM Blank</v>
      </c>
      <c r="CA427" s="73" t="str">
        <v>Confirm Full Radius</v>
      </c>
      <c r="CB427" s="73" t="str">
        <v>Constrained in fixture</v>
      </c>
      <c r="CC427" s="73" t="str">
        <v>Constrained with Ring</v>
      </c>
      <c r="CD427" s="73" t="str">
        <v>Constrained, See Image</v>
      </c>
      <c r="CE427" s="73" t="str">
        <v>Dim. "A"</v>
      </c>
      <c r="CF427" s="73" t="str">
        <v>Dim. "B"</v>
      </c>
      <c r="CG427" s="73" t="str">
        <v>Dim. "C"</v>
      </c>
      <c r="CH427" s="73" t="str">
        <v>Dim. "D", Whirl Blank</v>
      </c>
      <c r="CI427" s="73" t="str">
        <v>Dim. "G"</v>
      </c>
      <c r="CJ427" s="73" t="str">
        <v>Dim. E, Blank Turn Maj. &amp;  Mill Flt</v>
      </c>
      <c r="CK427" s="73" t="str">
        <v>Dim. E, Blank Turn Maj.&amp;  Mill Flt</v>
      </c>
      <c r="CL427" s="73" t="str">
        <v>Dim. H, Whirl Blank</v>
      </c>
      <c r="CM427" s="73" t="str">
        <v>Dim. J, 'Blank Turn Maj. &amp; Whirl Blank</v>
      </c>
      <c r="CN427" s="73" t="str">
        <v>Disk Drop Indicator Tip</v>
      </c>
      <c r="CO427" s="73" t="str">
        <v>DWG 100448-15, Balloon F_1</v>
      </c>
      <c r="CP427" s="73" t="str">
        <v>DWG 100448-15, OL02571</v>
      </c>
      <c r="CQ427" s="73" t="str">
        <v>DWG 100448-41</v>
      </c>
      <c r="CR427" s="73" t="str">
        <v>DWG 9890040, (10E),Section Part, OL01139</v>
      </c>
      <c r="CS427" s="73" t="str">
        <v>DWG 9890040, (10E),Section, OL01139</v>
      </c>
      <c r="CT427" s="73" t="str">
        <v>DWG 9890040, (11E)</v>
      </c>
      <c r="CU427" s="73" t="str">
        <v>DWG 9890040, (11E), Pins with Flats</v>
      </c>
      <c r="CV427" s="73" t="str">
        <v>DWG 9890040, (12E),  Pass=.002 or less</v>
      </c>
      <c r="CW427" s="73" t="str">
        <v>DWG 9890040, (12E), See Image</v>
      </c>
      <c r="CX427" s="73" t="str">
        <v>DWG 9890040, (1E), OL01431</v>
      </c>
      <c r="CY427" s="73" t="str">
        <v>DWG 9890040, (1E), OL01432</v>
      </c>
      <c r="CZ427" s="73" t="str">
        <v>DWG 9890040, (2E), OL01432</v>
      </c>
      <c r="DA427" s="73" t="str">
        <v>DWG 9890040, (3E)</v>
      </c>
      <c r="DB427" s="73" t="str">
        <v>DWG 9890040, (4E)</v>
      </c>
      <c r="DC427" s="73" t="str">
        <v>DWG 9890040, (5E), OL02336</v>
      </c>
      <c r="DD427" s="73" t="str">
        <v>DWG 9890040, (6E)</v>
      </c>
      <c r="DE427" s="73" t="str">
        <v>DWG 9890040, (7E)</v>
      </c>
      <c r="DF427" s="73" t="str">
        <v>DWG 9890040, (8E), OL01433</v>
      </c>
      <c r="DG427" s="73" t="str">
        <v>DWG 9890040, (8E), OL01433, Section</v>
      </c>
      <c r="DH427" s="73" t="str">
        <v>DWG 9890040, (9E), Close to Rod Slot</v>
      </c>
      <c r="DI427" s="73" t="str">
        <v>DWG 9890040, (9E),Close to Rod Slot</v>
      </c>
      <c r="DJ427" s="73" t="str">
        <v>DWG FRM0105 PAGE 2</v>
      </c>
      <c r="DK427" s="73" t="str">
        <v>DWG# 100448-41</v>
      </c>
      <c r="DL427" s="73" t="str">
        <v>DWG# 100448-44</v>
      </c>
      <c r="DM427" s="73" t="str">
        <v>DWG# 9890003  (1), Section OL00436/A</v>
      </c>
      <c r="DN427" s="73" t="str">
        <v>DWG# 9890003 (3), Ring Gauge Constrained</v>
      </c>
      <c r="DO427" s="73" t="str">
        <v>DWG# 9890003 (4), Section</v>
      </c>
      <c r="DP427" s="73" t="str">
        <v>DWG#100448-26, Balloon 1K, OL02350</v>
      </c>
      <c r="DQ427" s="73" t="str">
        <v>DWG#100448-26, Balloon 2K, OL02350</v>
      </c>
      <c r="DR427" s="73" t="str">
        <v>DWG#100448-26, Balloon 3K, OL02363</v>
      </c>
      <c r="DS427" s="73" t="str">
        <v>DWG#100448-26, Balloon 4K</v>
      </c>
      <c r="DT427" s="73" t="str">
        <v>DWG#100448-26, Balloon 5K, Section</v>
      </c>
      <c r="DU427" s="73" t="str">
        <v>DWG#100448-26, Balloon 6K</v>
      </c>
      <c r="DV427" s="73" t="str">
        <v>DWG#100448-26, Balloon 7K, Section</v>
      </c>
      <c r="DW427" s="73" t="str">
        <v>DWG#100448-26, Mfg. Tol.</v>
      </c>
      <c r="DX427" s="73" t="str">
        <v>DWG#9890003 (2) Ring Gauge Constrained</v>
      </c>
      <c r="DY427" s="73" t="str">
        <v>DWG#9890044</v>
      </c>
      <c r="DZ427" s="73" t="str">
        <v>DWG#9890044 .1985 to .2005=Pass</v>
      </c>
      <c r="EA427" s="73" t="str">
        <v>DWG#9890044 Overlay OL02441</v>
      </c>
      <c r="EB427" s="73" t="str">
        <v>DWG#9890044, OL02441</v>
      </c>
      <c r="EC427" s="73" t="str">
        <v>DWG#FRM0105</v>
      </c>
      <c r="ED427" s="73" t="str">
        <v>EXT.</v>
      </c>
      <c r="EE427" s="73" t="str">
        <v>EXT. Section, OL02460</v>
      </c>
      <c r="EF427" s="73" t="str">
        <v>EXT., OL04223</v>
      </c>
      <c r="EG427" s="73" t="str">
        <v>Flat Drop Indicator Tip</v>
      </c>
      <c r="EH427" s="73" t="str">
        <v>Full Go Pin, No Light, at Radius</v>
      </c>
      <c r="EI427" s="73" t="str">
        <v>Function Check</v>
      </c>
      <c r="EJ427" s="73" t="str">
        <v>GO Function Gauge</v>
      </c>
      <c r="EK427" s="73" t="str">
        <v>Go Gauge for Balloon 1 &amp; 4</v>
      </c>
      <c r="EL427" s="73" t="str">
        <v>Go Pin must pass through</v>
      </c>
      <c r="EM427" s="73" t="str">
        <v>Greater than .005 = Fail, Section</v>
      </c>
      <c r="EN427" s="73" t="str">
        <v>Greater than .025 out of center = Fail</v>
      </c>
      <c r="EO427" s="73" t="str">
        <v>Greater than 2.6 = Pass</v>
      </c>
      <c r="EP427" s="73" t="str">
        <v>Green = Pass, Red = Fail</v>
      </c>
      <c r="EQ427" s="73" t="str">
        <v>Hex Depth</v>
      </c>
      <c r="ER427" s="73" t="str">
        <v>Hex Minor</v>
      </c>
      <c r="ES427" s="73" t="str">
        <v>Hole Dia.</v>
      </c>
      <c r="ET427" s="73" t="str">
        <v>Hook or Disk Tip</v>
      </c>
      <c r="EU427" s="73" t="str">
        <v>ID Sphere Finish</v>
      </c>
      <c r="EV427" s="73" t="str">
        <v>ID/OD Both Sides, Diff. .002 or less = Pass</v>
      </c>
      <c r="EW427" s="73" t="str">
        <v>If Looks Big, Section</v>
      </c>
      <c r="EX427" s="73" t="str">
        <v>If Looks Small, Section</v>
      </c>
      <c r="EY427" s="73" t="str">
        <v>Insp. Close to Break Away, Mfg.Tol.</v>
      </c>
      <c r="EZ427" s="73" t="str">
        <v>INT.</v>
      </c>
      <c r="FA427" s="73" t="str">
        <v>INT. Section, OL02460</v>
      </c>
      <c r="FB427" s="73" t="str">
        <v>INT., OL04223</v>
      </c>
      <c r="FC427" s="73" t="str">
        <v>Intersect. of 7.7 &amp; R0.10</v>
      </c>
      <c r="FD427" s="73" t="str">
        <v>Intersect. of 8.79 and R.25 MAX</v>
      </c>
      <c r="FE427" s="73" t="str">
        <v>Keep Ind. Tip away from corner</v>
      </c>
      <c r="FF427" s="73" t="str">
        <v>L31</v>
      </c>
      <c r="FG427" s="73" t="str">
        <v>Laser Mark</v>
      </c>
      <c r="FH427" s="73" t="str">
        <v>LASER PER NOTE 4</v>
      </c>
      <c r="FI427" s="73" t="str">
        <v>LASER PER NOTE 4, Final Check 1 only</v>
      </c>
      <c r="FJ427" s="73" t="str">
        <v>Less than .002 out of center = Pass</v>
      </c>
      <c r="FK427" s="73" t="str">
        <v>Less than 2.75 = Pass, Section</v>
      </c>
      <c r="FL427" s="73" t="str">
        <v>List as pin. Not Calibrated</v>
      </c>
      <c r="FM427" s="73" t="str">
        <v>M9 X 1.25 BUTT See Comment Image</v>
      </c>
      <c r="FN427" s="73" t="str">
        <v>Manual Section</v>
      </c>
      <c r="FO427" s="73" t="str">
        <v>Max Deep .241 NO-GO =.42</v>
      </c>
      <c r="FP427" s="73" t="str">
        <v>MAX Depth of (Note 7) .241 NO-GO Pin</v>
      </c>
      <c r="FQ427" s="73" t="str">
        <v>Measure from Blue Line, See Image</v>
      </c>
      <c r="FR427" s="73" t="str">
        <v>Measure Width of Blue Area, See Image</v>
      </c>
      <c r="FS427" s="73" t="str">
        <v>Mfg. Tol</v>
      </c>
      <c r="FT427" s="73" t="str">
        <v>Mfg. Tol, See Image</v>
      </c>
      <c r="FU427" s="73" t="str">
        <v>Mfg. Tol.</v>
      </c>
      <c r="FV427" s="73" t="str">
        <v>Mfg. Tol. "A"</v>
      </c>
      <c r="FW427" s="73" t="str">
        <v>Mfg. Tol. (Zero on Gauge Full Dia. Lead)</v>
      </c>
      <c r="FX427" s="73" t="str">
        <v>Mfg. Tol. Balloon 11, See Image</v>
      </c>
      <c r="FY427" s="73" t="str">
        <v>Mfg. Tol. Balloon 4</v>
      </c>
      <c r="FZ427" s="73" t="str">
        <v>Mfg. Tol. Balloon 7</v>
      </c>
      <c r="GA427" s="73" t="str">
        <v xml:space="preserve">Mfg. Tol. C-Bore Face (Ballo 28) </v>
      </c>
      <c r="GB427" s="73" t="str">
        <v>Mfg. Tol. Section</v>
      </c>
      <c r="GC427" s="73" t="str">
        <v>Mfg. Tol. See Image</v>
      </c>
      <c r="GD427" s="73" t="str">
        <v>Mfg. Tol., 3 Places, Record MAX</v>
      </c>
      <c r="GE427" s="73" t="str">
        <v>Mfg. Tol., Balloon 11</v>
      </c>
      <c r="GF427" s="73" t="str">
        <v>Mfg. Tol., Balloon 7</v>
      </c>
      <c r="GG427" s="73" t="str">
        <v>Mfg. Tol., Blank</v>
      </c>
      <c r="GH427" s="73" t="str">
        <v>Mfg. Tol., Blank, Balloon 12</v>
      </c>
      <c r="GI427" s="73" t="str">
        <v>Mfg. Tol., Blend to SØ.320</v>
      </c>
      <c r="GJ427" s="73" t="str">
        <v>Mfg. Tol., Calculation</v>
      </c>
      <c r="GK427" s="73" t="str">
        <v>Mfg. Tol., For Mill Fixture</v>
      </c>
      <c r="GL427" s="73" t="str">
        <v>Mfg. Tol., L32</v>
      </c>
      <c r="GM427" s="73" t="str">
        <v>Mfg. Tol., L33</v>
      </c>
      <c r="GN427" s="73" t="str">
        <v>Mfg. Tol., No Tool Marks</v>
      </c>
      <c r="GO427" s="73" t="str">
        <v>Mfg. Tol., OL03361</v>
      </c>
      <c r="GP427" s="73" t="str">
        <v>Mfg. Tol., Record off center value</v>
      </c>
      <c r="GQ427" s="73" t="str">
        <v>Mfg. Tol., Same 3 Places, Record MIN</v>
      </c>
      <c r="GR427" s="73" t="str">
        <v>Mfg. Tol., Section</v>
      </c>
      <c r="GS427" s="73" t="str">
        <v>Mfg. Tol., Section B-B</v>
      </c>
      <c r="GT427" s="73" t="str">
        <v>Mfg. Tol., Section, OL03361</v>
      </c>
      <c r="GU427" s="73" t="str">
        <v>Mfg. Tol., Section, Per Note 2</v>
      </c>
      <c r="GV427" s="73" t="str">
        <v>Mfg. Tol., See Image</v>
      </c>
      <c r="GW427" s="73" t="str">
        <v>Mfg. Tol., See Image, Bore in Blue</v>
      </c>
      <c r="GX427" s="73" t="str">
        <v>Mfg. Tol., See Image, Hook Tip</v>
      </c>
      <c r="GY427" s="73" t="str">
        <v>Mfg. Tol., Sharp Okay No Burr</v>
      </c>
      <c r="GZ427" s="73" t="str">
        <v>Mfg. Tol., Threadless Blank</v>
      </c>
      <c r="HA427" s="73" t="str">
        <v>Mfg.Tol.</v>
      </c>
      <c r="HB427" s="73" t="str">
        <v>Mgf. To., T.S.C.</v>
      </c>
      <c r="HC427" s="73" t="str">
        <v>Milled Feature</v>
      </c>
      <c r="HD427" s="73" t="str">
        <v>Milled Feature, OL04045</v>
      </c>
      <c r="HE427" s="73" t="str">
        <v>More than .0005 out of center = Fail</v>
      </c>
      <c r="HF427" s="73" t="str">
        <v>Must Pass Through</v>
      </c>
      <c r="HG427" s="73" t="str">
        <v>Must pass through gauge</v>
      </c>
      <c r="HH427" s="73" t="str">
        <v>Must Pass Through Go Gauge</v>
      </c>
      <c r="HI427" s="73" t="str">
        <v>Must Pass, See Image.</v>
      </c>
      <c r="HJ427" s="73" t="str">
        <v>NA</v>
      </c>
      <c r="HK427" s="73" t="str">
        <v>Narrow Area</v>
      </c>
      <c r="HL427" s="73" t="str">
        <v>Near Balloon 21</v>
      </c>
      <c r="HM427" s="73" t="str">
        <v>Near Datum B</v>
      </c>
      <c r="HN427" s="73" t="str">
        <v>Neck Dia.</v>
      </c>
      <c r="HO427" s="73" t="str">
        <v>Neck to Head Rad.</v>
      </c>
      <c r="HP427" s="73" t="str">
        <v>No Copper Deposits Allowed</v>
      </c>
      <c r="HQ427" s="73" t="str">
        <v>No Section</v>
      </c>
      <c r="HR427" s="73" t="str">
        <v>No Section, .01 to .014 = Pass</v>
      </c>
      <c r="HS427" s="73" t="str">
        <v>No Section, Rotate Part</v>
      </c>
      <c r="HT427" s="73" t="str">
        <v>No Section, See Image</v>
      </c>
      <c r="HU427" s="73" t="str">
        <v>No Slot, Section B-B</v>
      </c>
      <c r="HV427" s="73" t="str">
        <v>No visual step = Pass</v>
      </c>
      <c r="HW427" s="73" t="str">
        <v>Not to exceed .95 Deep</v>
      </c>
      <c r="HX427" s="73" t="str">
        <v>Note 1</v>
      </c>
      <c r="HY427" s="73" t="str">
        <v>OL00333/A</v>
      </c>
      <c r="HZ427" s="73" t="str">
        <v>OL00519</v>
      </c>
      <c r="IA427" s="73" t="str">
        <v>OL00520</v>
      </c>
      <c r="IB427" s="73" t="str">
        <v>OL00529</v>
      </c>
      <c r="IC427" s="73" t="str">
        <v>OL00542</v>
      </c>
      <c r="ID427" s="73" t="str">
        <v>OL00724</v>
      </c>
      <c r="IE427" s="73" t="str">
        <v>OL01250</v>
      </c>
      <c r="IF427" s="73" t="str">
        <v>OL01869, Threadless Blank</v>
      </c>
      <c r="IG427" s="73" t="str">
        <v>OL01870, Section</v>
      </c>
      <c r="IH427" s="73" t="str">
        <v>OL02255</v>
      </c>
      <c r="II427" s="73" t="str">
        <v>OL02255, Mfg. Tol.</v>
      </c>
      <c r="IJ427" s="73" t="str">
        <v>OL02302</v>
      </c>
      <c r="IK427" s="73" t="str">
        <v xml:space="preserve">OL02318  needed per image instructions </v>
      </c>
      <c r="IL427" s="73" t="str">
        <v>OL02556</v>
      </c>
      <c r="IM427" s="73" t="str">
        <v>OL02557</v>
      </c>
      <c r="IN427" s="73" t="str">
        <v>OL02567</v>
      </c>
      <c r="IO427" s="73" t="str">
        <v>OL02653</v>
      </c>
      <c r="IP427" s="73" t="str">
        <v>OL02718</v>
      </c>
      <c r="IQ427" s="73" t="str">
        <v>OL02841</v>
      </c>
      <c r="IR427" s="73" t="str">
        <v>OL02842</v>
      </c>
      <c r="IS427" s="73" t="str">
        <v>OL02844</v>
      </c>
      <c r="IT427" s="73" t="str">
        <v>OL02871</v>
      </c>
      <c r="IU427" s="73" t="str">
        <v>OL02887</v>
      </c>
      <c r="IV427" s="73" t="str">
        <v>OL03500</v>
      </c>
      <c r="IW427" s="73" t="str">
        <v>OL03766</v>
      </c>
      <c r="IX427" s="73" t="str">
        <v>OL03868</v>
      </c>
      <c r="IY427" s="73" t="str">
        <v>OL03869</v>
      </c>
      <c r="IZ427" s="73" t="str">
        <v>OL03870</v>
      </c>
      <c r="JA427" s="73" t="str">
        <v>OL03873, DWG# 100448-44</v>
      </c>
      <c r="JB427" s="73" t="str">
        <v>OL03949</v>
      </c>
      <c r="JC427" s="73" t="str">
        <v xml:space="preserve">OL04043, Section </v>
      </c>
      <c r="JD427" s="73" t="str">
        <v xml:space="preserve">OL04044, Section </v>
      </c>
      <c r="JE427" s="73" t="str">
        <v>OL04045</v>
      </c>
      <c r="JF427" s="73" t="str">
        <v>OL04045, Milled Feature</v>
      </c>
      <c r="JG427" s="73" t="str">
        <v>OL04063</v>
      </c>
      <c r="JH427" s="73" t="str">
        <v>OL04064</v>
      </c>
      <c r="JI427" s="73" t="str">
        <v>OL04065</v>
      </c>
      <c r="JJ427" s="73" t="str">
        <v>OL04181</v>
      </c>
      <c r="JK427" s="73" t="str">
        <v>OL04218</v>
      </c>
      <c r="JL427" s="73" t="str">
        <v>OL04224, See Image</v>
      </c>
      <c r="JM427" s="73" t="str">
        <v>OL04374</v>
      </c>
      <c r="JN427" s="73" t="str">
        <v>OL04375, Section M-M</v>
      </c>
      <c r="JO427" s="73" t="str">
        <v>OL04376, Section M-M</v>
      </c>
      <c r="JP427" s="73" t="str">
        <v>OL04443</v>
      </c>
      <c r="JQ427" s="73" t="str">
        <v>OL04444</v>
      </c>
      <c r="JR427" s="73" t="str">
        <v>OL05000</v>
      </c>
      <c r="JS427" s="73" t="str">
        <v>One side of slot</v>
      </c>
      <c r="JT427" s="73" t="str">
        <v>Other side of slot</v>
      </c>
      <c r="JU427" s="73" t="str">
        <v>Out of center more than .002 = Fail</v>
      </c>
      <c r="JV427" s="73" t="str">
        <v>Out of center more than.002 = Fail</v>
      </c>
      <c r="JW427" s="73" t="str">
        <v>Overlay OL02713</v>
      </c>
      <c r="JX427" s="73" t="str">
        <v>Overlay OL02714</v>
      </c>
      <c r="JY427" s="73" t="str">
        <v>Overlay OL02718</v>
      </c>
      <c r="JZ427" s="73" t="str">
        <v>Overlay OL03831, Mfg. Tol.</v>
      </c>
      <c r="KA427" s="73" t="str">
        <v>Part Without Slots</v>
      </c>
      <c r="KB427" s="73" t="str">
        <v>Part Without Slots, See Image</v>
      </c>
      <c r="KC427" s="73" t="str">
        <v xml:space="preserve">Pass = .0254 or Less </v>
      </c>
      <c r="KD427" s="73" t="str">
        <v>PD MIN = 4.361, PD MAX = 4.456</v>
      </c>
      <c r="KE427" s="73" t="str">
        <v>Per Balloon 2 Note</v>
      </c>
      <c r="KF427" s="73" t="str">
        <v>Per drawing note(s) 8.</v>
      </c>
      <c r="KG427" s="73" t="str">
        <v>Point or Sphere Tip</v>
      </c>
      <c r="KH427" s="73" t="str">
        <v>Point Tip</v>
      </c>
      <c r="KI427" s="73" t="str">
        <v>R.9 to R1.1 = Pass, See Image</v>
      </c>
      <c r="KJ427" s="73" t="str">
        <v>Ram Construction</v>
      </c>
      <c r="KK427" s="73" t="str">
        <v>Record Same Pass / Fail All Balloons</v>
      </c>
      <c r="KL427" s="73" t="str">
        <v>Ref. Balloon 1</v>
      </c>
      <c r="KM427" s="73" t="str">
        <v>Ref. Balloon 12</v>
      </c>
      <c r="KN427" s="73" t="str">
        <v>Ref. Balloon 13, 100% AQL</v>
      </c>
      <c r="KO427" s="73" t="str">
        <v>Ref. Balloon 2</v>
      </c>
      <c r="KP427" s="73" t="str">
        <v>Ref. Balloon 21, 100% AQL</v>
      </c>
      <c r="KQ427" s="73" t="str">
        <v>Ref. Balloon 4</v>
      </c>
      <c r="KR427" s="73" t="str">
        <v>Ref. Balloon 7</v>
      </c>
      <c r="KS427" s="73" t="str">
        <v>Ref. Balloon 8</v>
      </c>
      <c r="KT427" s="73" t="str">
        <v>Relieved Pin Gauges 09236 &amp; 09235</v>
      </c>
      <c r="KU427" s="73" t="str">
        <v>Rotate Part</v>
      </c>
      <c r="KV427" s="73" t="str">
        <v>Rotate Part, See Image</v>
      </c>
      <c r="KW427" s="73" t="str">
        <v>Same as Root Radius</v>
      </c>
      <c r="KX427" s="73" t="str">
        <v>Section</v>
      </c>
      <c r="KY427" s="73" t="str">
        <v>Section B-B</v>
      </c>
      <c r="KZ427" s="73" t="str">
        <v>Section B-B, Distance Between Grooves</v>
      </c>
      <c r="LA427" s="73" t="str">
        <v>Section C-C</v>
      </c>
      <c r="LB427" s="73" t="str">
        <v>Section Part</v>
      </c>
      <c r="LC427" s="73" t="str">
        <v>Section Part, Measured from Opposite Face</v>
      </c>
      <c r="LD427" s="73" t="str">
        <v>Section, Broachless Blank</v>
      </c>
      <c r="LE427" s="73" t="str">
        <v>Section, EXT. Sphere Location.</v>
      </c>
      <c r="LF427" s="73" t="str">
        <v>Section, Hex Cham. Ang.</v>
      </c>
      <c r="LG427" s="73" t="str">
        <v>Section, Hex Fillet Rad.</v>
      </c>
      <c r="LH427" s="73" t="str">
        <v>Section, INT. Feature</v>
      </c>
      <c r="LI427" s="73" t="str">
        <v>Section, INT. Sphere Location.</v>
      </c>
      <c r="LJ427" s="73" t="str">
        <v>Section, Mfg. Tol.</v>
      </c>
      <c r="LK427" s="73" t="str">
        <v>Section, Mfg. Tol., See Image</v>
      </c>
      <c r="LL427" s="73" t="str">
        <v>Section, OL00486</v>
      </c>
      <c r="LM427" s="73" t="str">
        <v>Section, OL00542</v>
      </c>
      <c r="LN427" s="73" t="str">
        <v>Section, OL00543</v>
      </c>
      <c r="LO427" s="73" t="str">
        <v>Section, OL00544</v>
      </c>
      <c r="LP427" s="73" t="str">
        <v>Section, OL00545</v>
      </c>
      <c r="LQ427" s="73" t="str">
        <v>Section, OL00546</v>
      </c>
      <c r="LR427" s="73" t="str">
        <v>Section, OL00547</v>
      </c>
      <c r="LS427" s="73" t="str">
        <v>Section, OL00555</v>
      </c>
      <c r="LT427" s="73" t="str">
        <v>Section, OL00725</v>
      </c>
      <c r="LU427" s="73" t="str">
        <v>Section, OL01430</v>
      </c>
      <c r="LV427" s="73" t="str">
        <v>Section, OL01434</v>
      </c>
      <c r="LW427" s="73" t="str">
        <v>Section, OL01435</v>
      </c>
      <c r="LX427" s="73" t="str">
        <v>Section, OL01807</v>
      </c>
      <c r="LY427" s="73" t="str">
        <v>Section, OL01830</v>
      </c>
      <c r="LZ427" s="73" t="str">
        <v>Section, OL02351</v>
      </c>
      <c r="MA427" s="73" t="str">
        <v>Section, OL02519</v>
      </c>
      <c r="MB427" s="73" t="str">
        <v>Section, OL02520</v>
      </c>
      <c r="MC427" s="73" t="str">
        <v>Section, OL02522</v>
      </c>
      <c r="MD427" s="73" t="str">
        <v>Section, OL02540</v>
      </c>
      <c r="ME427" s="73" t="str">
        <v>Section, OL02541</v>
      </c>
      <c r="MF427" s="73" t="str">
        <v>Section, OL02552</v>
      </c>
      <c r="MG427" s="73" t="str">
        <v>Section, OL02553</v>
      </c>
      <c r="MH427" s="73" t="str">
        <v>Section, OL02554</v>
      </c>
      <c r="MI427" s="73" t="str">
        <v>Section, OL02555</v>
      </c>
      <c r="MJ427" s="73" t="str">
        <v>Section, OL02558</v>
      </c>
      <c r="MK427" s="73" t="str">
        <v>Section, OL02559</v>
      </c>
      <c r="ML427" s="73" t="str">
        <v>Section, OL02560</v>
      </c>
      <c r="MM427" s="73" t="str">
        <v>Section, OL02619</v>
      </c>
      <c r="MN427" s="73" t="str">
        <v>Section, OL02620</v>
      </c>
      <c r="MO427" s="73" t="str">
        <v>Section, OL02621</v>
      </c>
      <c r="MP427" s="73" t="str">
        <v>Section, OL02622</v>
      </c>
      <c r="MQ427" s="73" t="str">
        <v>Section, OL02623</v>
      </c>
      <c r="MR427" s="73" t="str">
        <v>Section, OL02624</v>
      </c>
      <c r="MS427" s="73" t="str">
        <v>Section, OL02652</v>
      </c>
      <c r="MT427" s="73" t="str">
        <v>Section, OL02680</v>
      </c>
      <c r="MU427" s="73" t="str">
        <v>Section, OL02793</v>
      </c>
      <c r="MV427" s="73" t="str">
        <v>Section, OL02823</v>
      </c>
      <c r="MW427" s="73" t="str">
        <v>Section, OL02843</v>
      </c>
      <c r="MX427" s="73" t="str">
        <v>Section, OL03026, Ext.</v>
      </c>
      <c r="MY427" s="73" t="str">
        <v>Section, OL03026, Int.</v>
      </c>
      <c r="MZ427" s="73" t="str">
        <v>Section, OL03570, DWG# 100448-41</v>
      </c>
      <c r="NA427" s="73" t="str">
        <v>Section, OL03781</v>
      </c>
      <c r="NB427" s="73" t="str">
        <v>Section, OL03911</v>
      </c>
      <c r="NC427" s="73" t="str">
        <v>Section, OL03912</v>
      </c>
      <c r="ND427" s="73" t="str">
        <v>Section, OL03928</v>
      </c>
      <c r="NE427" s="73" t="str">
        <v>Section, OL03929</v>
      </c>
      <c r="NF427" s="73" t="str">
        <v>Section, OL04030</v>
      </c>
      <c r="NG427" s="73" t="str">
        <v>Section, OL04037</v>
      </c>
      <c r="NH427" s="73" t="str">
        <v>Section, OL04038</v>
      </c>
      <c r="NI427" s="73" t="str">
        <v>Section, OL04046</v>
      </c>
      <c r="NJ427" s="73" t="str">
        <v>Section, OL04065</v>
      </c>
      <c r="NK427" s="73" t="str">
        <v>Section, OL04066</v>
      </c>
      <c r="NL427" s="73" t="str">
        <v>Section, OL04067</v>
      </c>
      <c r="NM427" s="73" t="str">
        <v>Section, OL04069</v>
      </c>
      <c r="NN427" s="73" t="str">
        <v>Section, OL04071</v>
      </c>
      <c r="NO427" s="73" t="str">
        <v>Section, OL04173</v>
      </c>
      <c r="NP427" s="73" t="str">
        <v>Section, OL04174</v>
      </c>
      <c r="NQ427" s="73" t="str">
        <v>Section, OL04214</v>
      </c>
      <c r="NR427" s="73" t="str">
        <v>Section, OL04215</v>
      </c>
      <c r="NS427" s="73" t="str">
        <v>Section, OL04216</v>
      </c>
      <c r="NT427" s="73" t="str">
        <v>Section, OL04217</v>
      </c>
      <c r="NU427" s="73" t="str">
        <v>Section, Overlay OL02716</v>
      </c>
      <c r="NV427" s="73" t="str">
        <v>Section, Overlay OL02717</v>
      </c>
      <c r="NW427" s="73" t="str">
        <v>Section, See Image</v>
      </c>
      <c r="NX427" s="73" t="str">
        <v>Section, See Image, DWG# 100448-41</v>
      </c>
      <c r="NY427" s="73" t="str">
        <v>Section, Without Sots</v>
      </c>
      <c r="NZ427" s="73" t="str">
        <v>See Comments Sheet</v>
      </c>
      <c r="OA427" s="73" t="str">
        <v>See Comments Sheet, OL02318</v>
      </c>
      <c r="OB427" s="73" t="str">
        <v>See Image</v>
      </c>
      <c r="OC427" s="73" t="str">
        <v>See Image, .005 or Less = Pass</v>
      </c>
      <c r="OD427" s="73" t="str">
        <v>See Image, Check Near Radius</v>
      </c>
      <c r="OE427" s="73" t="str">
        <v>See Image, Constrained</v>
      </c>
      <c r="OF427" s="73" t="str">
        <v>See Image, Distance Between Flats</v>
      </c>
      <c r="OG427" s="73" t="str">
        <v xml:space="preserve">See Image, Mfg. Tol, Section A-A </v>
      </c>
      <c r="OH427" s="73" t="str">
        <v>See image, Mfg. Tol.</v>
      </c>
      <c r="OI427" s="73" t="str">
        <v>See Image, Mic. Across Flats</v>
      </c>
      <c r="OJ427" s="73" t="str">
        <v>See Image, OL02850</v>
      </c>
      <c r="OK427" s="73" t="str">
        <v>See Image, OL02880</v>
      </c>
      <c r="OL427" s="73" t="str">
        <v>See Image, OL03926</v>
      </c>
      <c r="OM427" s="73" t="str">
        <v>See Image, OL03927</v>
      </c>
      <c r="ON427" s="73" t="str">
        <v>See Image, OL04003</v>
      </c>
      <c r="OO427" s="73" t="str">
        <v>'See Image, OL04342,  Best Fit Joe Block</v>
      </c>
      <c r="OP427" s="73" t="str">
        <v>See Image, OL04342,  Blank</v>
      </c>
      <c r="OQ427" s="73" t="str">
        <v>See Image, OL04342, Blank</v>
      </c>
      <c r="OR427" s="73" t="str">
        <v>See Image, OL04343, Blank</v>
      </c>
      <c r="OS427" s="73" t="str">
        <v>See Image, Pass = .002 or Less</v>
      </c>
      <c r="OT427" s="73" t="str">
        <v>See Image, Rcd. MAX</v>
      </c>
      <c r="OU427" s="73" t="str">
        <v>See Image, Rcd. MIN</v>
      </c>
      <c r="OV427" s="73" t="str">
        <v>See Image, Section</v>
      </c>
      <c r="OW427" s="73" t="str">
        <v>See Image, Section A-A</v>
      </c>
      <c r="OX427" s="73" t="str">
        <v>See Image, Section B-B</v>
      </c>
      <c r="OY427" s="73" t="str">
        <v>See Image, Section B-B, TSC</v>
      </c>
      <c r="OZ427" s="73" t="str">
        <v>See Image, Shank Drawing # 18000-XX-XX A</v>
      </c>
      <c r="PA427" s="73" t="str">
        <v>Sequencial Laser 01, 120 Per Print</v>
      </c>
      <c r="PB427" s="73" t="str">
        <v>Set to .202, Zero on Thread Lead</v>
      </c>
      <c r="PC427" s="73" t="str">
        <v>Sharp OK, No Burr</v>
      </c>
      <c r="PD427" s="73" t="str">
        <v>Sharp OK, No Raised Edge, See Image</v>
      </c>
      <c r="PE427" s="73" t="str">
        <v>Sharp OK, No Raised Edges</v>
      </c>
      <c r="PF427" s="73" t="str">
        <v>Sharp okay no raised edge</v>
      </c>
      <c r="PG427" s="73" t="str">
        <v>Sharp Okay, No Burr</v>
      </c>
      <c r="PH427" s="73" t="str">
        <v>Sharp Okay, No Raised Edge</v>
      </c>
      <c r="PI427" s="73" t="str">
        <v>Sharp Okay, No Raised Edges,</v>
      </c>
      <c r="PJ427" s="73" t="str">
        <v>Sharp Okay, See Image</v>
      </c>
      <c r="PK427" s="73" t="str">
        <v xml:space="preserve">Start of Radius @ .195 </v>
      </c>
      <c r="PL427" s="73" t="str">
        <v xml:space="preserve">Start of Radius @ .21 </v>
      </c>
      <c r="PM427" s="73" t="str">
        <v xml:space="preserve">T.S.C. </v>
      </c>
      <c r="PN427" s="73" t="str">
        <v>Tangent Point</v>
      </c>
      <c r="PO427" s="73" t="str">
        <v>Tangent point of R.50</v>
      </c>
      <c r="PP427" s="73" t="str">
        <v>Taper Check, Mfg.Tol.</v>
      </c>
      <c r="PQ427" s="73" t="str">
        <v>Taper Check, Mfg.Tol., See Image</v>
      </c>
      <c r="PR427" s="73" t="str">
        <v>Thrd. Minor Ø</v>
      </c>
      <c r="PS427" s="73" t="str">
        <v>Thrd. Relief Ø</v>
      </c>
      <c r="PT427" s="73" t="str">
        <v>Threadless Blank</v>
      </c>
      <c r="PU427" s="73" t="str">
        <v>Threadless Blank, From Major Ø</v>
      </c>
      <c r="PV427" s="73" t="str">
        <v>Threadless Blank, Mfg. Tol.</v>
      </c>
      <c r="PW427" s="73" t="str">
        <v>Threadless Blank, Thrd. to Neck Rad.</v>
      </c>
      <c r="PX427" s="73" t="str">
        <v>Thredless Blank</v>
      </c>
      <c r="PY427" s="73" t="str">
        <v>To center of R.005</v>
      </c>
      <c r="PZ427" s="73" t="str">
        <v>Torx Min. Dia.</v>
      </c>
      <c r="QA427" s="73" t="str">
        <v>Turn Ø Free of Mill Marks</v>
      </c>
      <c r="QB427" s="73" t="str">
        <v>Use (Full) GO Hex</v>
      </c>
      <c r="QC427" s="73" t="str">
        <v>Use Balloon 1 FULL Gauge</v>
      </c>
      <c r="QD427" s="73" t="str">
        <v>Use Balloon 9 FULL GO</v>
      </c>
      <c r="QE427" s="73" t="str">
        <v>Use Best Fit Pin</v>
      </c>
      <c r="QF427" s="73" t="str">
        <v>Use Disk Tip</v>
      </c>
      <c r="QG427" s="73" t="str">
        <v>Use flat bottomed indicator tip.</v>
      </c>
      <c r="QH427" s="73" t="str">
        <v xml:space="preserve">Use Full .093 Go Hex </v>
      </c>
      <c r="QI427" s="73" t="str">
        <v xml:space="preserve">Use Full .0930 Go Hex </v>
      </c>
      <c r="QJ427" s="73" t="str">
        <v>Use Full .1235 Go Hex</v>
      </c>
      <c r="QK427" s="73" t="str">
        <v>Use Gauge K2-98-8019-04, See Image</v>
      </c>
      <c r="QL427" s="73" t="str">
        <v>Use large flat indicator tip</v>
      </c>
      <c r="QM427" s="73" t="str">
        <v>Use Pins.3330/.3350, See Image MAX NO-GO</v>
      </c>
      <c r="QN427" s="73" t="str">
        <v>Use Pointed Drop Indicator Tip</v>
      </c>
      <c r="QO427" s="73" t="str">
        <v>V-Block</v>
      </c>
      <c r="QP427" s="73" t="str">
        <v>V-Block,  AMB for 13</v>
      </c>
      <c r="QQ427" s="73" t="str">
        <v>V-Block,  Hex Cham. Dia.</v>
      </c>
      <c r="QR427" s="73" t="str">
        <v>V-Block, Hex Depth</v>
      </c>
      <c r="QS427" s="73" t="str">
        <v>VBU Gauge</v>
      </c>
      <c r="QT427" s="73" t="str">
        <v>Visibally smaller than HEX=Pass</v>
      </c>
      <c r="QU427" s="73" t="str">
        <v>Visual Per Drawing</v>
      </c>
      <c r="QV427" s="73" t="str">
        <v>Whirl Blank</v>
      </c>
      <c r="QW427" s="73" t="str">
        <v xml:space="preserve">Whirl Blank </v>
      </c>
      <c r="QX427" s="73" t="str">
        <v>Whirl Blank, Neck Rad. End to Head CL</v>
      </c>
      <c r="QY427" s="73" t="str">
        <v>Whirl Blank, Nose Start Dia.</v>
      </c>
      <c r="QZ427" s="73" t="str">
        <v>Whirl Blank, Nose Start Dist.</v>
      </c>
      <c r="RA427" s="73" t="str">
        <v>Whirl Blank, Thrd. Minor</v>
      </c>
      <c r="RB427" s="73" t="str">
        <v>Whirl Blank, Thrd. Pullout Dia.</v>
      </c>
      <c r="RC427" s="73" t="str">
        <v>Whole Part, Removal is at Assy. Level</v>
      </c>
      <c r="RD427" s="73" t="str">
        <v>Wide Area</v>
      </c>
      <c r="RE427" s="73" t="str">
        <v>Zero on End of Go Gauge</v>
      </c>
    </row>
    <row r="428" spans="1:473">
      <c r="A428" s="73" t="s">
        <v>1051</v>
      </c>
      <c r="C428" s="73" t="str" cm="1">
        <f t="array" ref="C428:RE428">TRANSPOSE(_xlfn._xlws.SORT(_xlfn._xlws.FILTER($A$2:$A$600,ISNUMBER(SEARCH('PartLib Table'!M435,$A$2:$A$600)),"not found")))</f>
        <v xml:space="preserve"> 'C', Whirl Blank</v>
      </c>
      <c r="D428" s="73" t="str">
        <v xml:space="preserve"> See Image, Constrained</v>
      </c>
      <c r="E428" s="73" t="str">
        <v>(.04 to .12 range = Pass)</v>
      </c>
      <c r="F428" s="73" t="str">
        <v>(.042 FULL) Go Pin Seat Fully</v>
      </c>
      <c r="G428" s="73" t="str">
        <v>(B), Mfg. Tol.</v>
      </c>
      <c r="H428" s="73" t="str">
        <v>(B), O.A.L.</v>
      </c>
      <c r="I428" s="73" t="str">
        <v>.001 or less =Pass</v>
      </c>
      <c r="J428" s="73" t="str">
        <v>.001 or less out of center = Pass</v>
      </c>
      <c r="K428" s="73" t="str">
        <v>.002 or Less = Pass</v>
      </c>
      <c r="L428" s="73" t="str">
        <v>.002 or Less out of center = Pass</v>
      </c>
      <c r="M428" s="73" t="str">
        <v>.005 to .015 = Pass</v>
      </c>
      <c r="N428" s="73" t="str">
        <v>.0125 Mean, Section</v>
      </c>
      <c r="O428" s="73" t="str">
        <v>.025 or Less in X &amp; Y=Pass</v>
      </c>
      <c r="P428" s="73" t="str">
        <v>.038 Mean</v>
      </c>
      <c r="Q428" s="73" t="str">
        <v>.063 MM = .0024 IN, See Image</v>
      </c>
      <c r="R428" s="73" t="str">
        <v>.063MM = .0024"</v>
      </c>
      <c r="S428" s="73" t="str">
        <v>.243 NO-GO, Unconstrained, Must Not Start</v>
      </c>
      <c r="T428" s="73" t="str">
        <v>@ Back Face &amp; ID, No Raised Edge</v>
      </c>
      <c r="U428" s="73" t="str">
        <v>@ Back Face &amp; OD, No Raised Edge</v>
      </c>
      <c r="V428" s="73" t="str">
        <v>@ ID &amp; FACE</v>
      </c>
      <c r="W428" s="73" t="str">
        <v>@ OD &amp; BACK FACE</v>
      </c>
      <c r="X428" s="73" t="str">
        <v>@ OD &amp; FACE</v>
      </c>
      <c r="Y428" s="73" t="str">
        <v>Across from slot</v>
      </c>
      <c r="Z428" s="73" t="str">
        <v>All Edge Breaks</v>
      </c>
      <c r="AA428" s="73" t="str">
        <v>Attached to bar stock</v>
      </c>
      <c r="AB428" s="73" t="str">
        <v xml:space="preserve">Back Turn Fillet Rad. </v>
      </c>
      <c r="AC428" s="73" t="str">
        <v>Balloon 1 (DWG FRM0105 Page 2, NV-27)</v>
      </c>
      <c r="AD428" s="73" t="str">
        <v>Balloon 1 (DWG FRM0105, NV-30)</v>
      </c>
      <c r="AE428" s="73" t="str">
        <v>Balloon 1 (P# 9890002-20) OL00429/A</v>
      </c>
      <c r="AF428" s="73" t="str">
        <v>Balloon 1, DWG#FRM0105</v>
      </c>
      <c r="AG428" s="73" t="str">
        <v>Balloon 11, See Image</v>
      </c>
      <c r="AH428" s="73" t="str">
        <v xml:space="preserve">Balloon 2 (DWG FRM0105 Page 2, NV-27) </v>
      </c>
      <c r="AI428" s="73" t="str">
        <v>Balloon 2 (DWG FRM0105, NV-30)</v>
      </c>
      <c r="AJ428" s="73" t="str">
        <v>Balloon 2 (P# 9890002-20)</v>
      </c>
      <c r="AK428" s="73" t="str">
        <v>Balloon 2, DWG#FRM0105</v>
      </c>
      <c r="AL428" s="73" t="str">
        <v>Balloon 2, DWG#FRM0105, See Image</v>
      </c>
      <c r="AM428" s="73" t="str">
        <v>Balloon 3 (DWG FRM0105, NV-30 Minor)</v>
      </c>
      <c r="AN428" s="73" t="str">
        <v>Balloon 3 (DWG FRM0105, NV-30)</v>
      </c>
      <c r="AO428" s="73" t="str">
        <v>Balloon 3 (P# 9890002-20)</v>
      </c>
      <c r="AP428" s="73" t="str">
        <v>Balloon 4</v>
      </c>
      <c r="AQ428" s="73" t="str">
        <v>Balloon 4 (P# 9890002-20)</v>
      </c>
      <c r="AR428" s="73" t="str">
        <v>Below Middle Band</v>
      </c>
      <c r="AS428" s="73" t="str">
        <v>Best Fit Pin, .003 or Less =Pass</v>
      </c>
      <c r="AT428" s="73" t="str">
        <v>Blank</v>
      </c>
      <c r="AU428" s="73" t="str">
        <v>Blank Turn Maj.</v>
      </c>
      <c r="AV428" s="73" t="str">
        <v>Blank Turn Maj. Mill Flt., OL4172</v>
      </c>
      <c r="AW428" s="73" t="str">
        <v>Blank Without .010 Slots</v>
      </c>
      <c r="AX428" s="73" t="str">
        <v>Blank Without .010 Slots, Section</v>
      </c>
      <c r="AY428" s="73" t="str">
        <v>Blank without thread</v>
      </c>
      <c r="AZ428" s="73" t="str">
        <v xml:space="preserve">Blank, Center of V Grv. </v>
      </c>
      <c r="BA428" s="73" t="str">
        <v>Blank, Check R adjacent Balloon 17</v>
      </c>
      <c r="BB428" s="73" t="str">
        <v>Blank, EXT. Feature</v>
      </c>
      <c r="BC428" s="73" t="str">
        <v>Blank, See Image, OL04335</v>
      </c>
      <c r="BD428" s="73" t="str">
        <v>Blank, See Image, OL04336</v>
      </c>
      <c r="BE428" s="73" t="str">
        <v xml:space="preserve">Blank, Thrd. </v>
      </c>
      <c r="BF428" s="73" t="str">
        <v>Blank, Turn Tip</v>
      </c>
      <c r="BG428" s="73" t="str">
        <v>Blank, Without Thrd.</v>
      </c>
      <c r="BH428" s="73" t="str">
        <v>Blank, Without Thread</v>
      </c>
      <c r="BI428" s="73" t="str">
        <v xml:space="preserve">Blunt Start Blend to Minor </v>
      </c>
      <c r="BJ428" s="73" t="str">
        <v>Calc., Use Go HEX</v>
      </c>
      <c r="BK428" s="73" t="str">
        <v>Can't dig into OD</v>
      </c>
      <c r="BL428" s="73" t="str">
        <v>Carbide Gauge</v>
      </c>
      <c r="BM428" s="73" t="str">
        <v xml:space="preserve">Center of V Grv. </v>
      </c>
      <c r="BN428" s="73" t="str">
        <v>Centered Less than .03 = Pass</v>
      </c>
      <c r="BO428" s="73" t="str">
        <v>Centered within .0005 or Less = Pass</v>
      </c>
      <c r="BP428" s="73" t="str">
        <v>Centered within .001 or Less = Pass</v>
      </c>
      <c r="BQ428" s="73" t="str">
        <v>Centered within .0254 or Less = Pass</v>
      </c>
      <c r="BR428" s="73" t="str">
        <v>Check close to Rod Slot</v>
      </c>
      <c r="BS428" s="73" t="str">
        <v>Check every other hole</v>
      </c>
      <c r="BT428" s="73" t="str">
        <v>Check Go over full length of slot.</v>
      </c>
      <c r="BU428" s="73" t="str">
        <v>Check Near Closed End</v>
      </c>
      <c r="BV428" s="73" t="str">
        <v>Check per Print View, Away from Rod Slot</v>
      </c>
      <c r="BW428" s="73" t="str">
        <v>Check to Balloon 30 Go Pin</v>
      </c>
      <c r="BX428" s="73" t="str">
        <v>Check with .2705 SET Pin Inside Part</v>
      </c>
      <c r="BY428" s="73" t="str">
        <v>Check with Hex Up</v>
      </c>
      <c r="BZ428" s="73" t="str">
        <v>CMM Blank</v>
      </c>
      <c r="CA428" s="73" t="str">
        <v>Confirm Full Radius</v>
      </c>
      <c r="CB428" s="73" t="str">
        <v>Constrained in fixture</v>
      </c>
      <c r="CC428" s="73" t="str">
        <v>Constrained with Ring</v>
      </c>
      <c r="CD428" s="73" t="str">
        <v>Constrained, See Image</v>
      </c>
      <c r="CE428" s="73" t="str">
        <v>Dim. "A"</v>
      </c>
      <c r="CF428" s="73" t="str">
        <v>Dim. "B"</v>
      </c>
      <c r="CG428" s="73" t="str">
        <v>Dim. "C"</v>
      </c>
      <c r="CH428" s="73" t="str">
        <v>Dim. "D", Whirl Blank</v>
      </c>
      <c r="CI428" s="73" t="str">
        <v>Dim. "G"</v>
      </c>
      <c r="CJ428" s="73" t="str">
        <v>Dim. E, Blank Turn Maj. &amp;  Mill Flt</v>
      </c>
      <c r="CK428" s="73" t="str">
        <v>Dim. E, Blank Turn Maj.&amp;  Mill Flt</v>
      </c>
      <c r="CL428" s="73" t="str">
        <v>Dim. H, Whirl Blank</v>
      </c>
      <c r="CM428" s="73" t="str">
        <v>Dim. J, 'Blank Turn Maj. &amp; Whirl Blank</v>
      </c>
      <c r="CN428" s="73" t="str">
        <v>Disk Drop Indicator Tip</v>
      </c>
      <c r="CO428" s="73" t="str">
        <v>DWG 100448-15, Balloon F_1</v>
      </c>
      <c r="CP428" s="73" t="str">
        <v>DWG 100448-15, OL02571</v>
      </c>
      <c r="CQ428" s="73" t="str">
        <v>DWG 100448-41</v>
      </c>
      <c r="CR428" s="73" t="str">
        <v>DWG 9890040, (10E),Section Part, OL01139</v>
      </c>
      <c r="CS428" s="73" t="str">
        <v>DWG 9890040, (10E),Section, OL01139</v>
      </c>
      <c r="CT428" s="73" t="str">
        <v>DWG 9890040, (11E)</v>
      </c>
      <c r="CU428" s="73" t="str">
        <v>DWG 9890040, (11E), Pins with Flats</v>
      </c>
      <c r="CV428" s="73" t="str">
        <v>DWG 9890040, (12E),  Pass=.002 or less</v>
      </c>
      <c r="CW428" s="73" t="str">
        <v>DWG 9890040, (12E), See Image</v>
      </c>
      <c r="CX428" s="73" t="str">
        <v>DWG 9890040, (1E), OL01431</v>
      </c>
      <c r="CY428" s="73" t="str">
        <v>DWG 9890040, (1E), OL01432</v>
      </c>
      <c r="CZ428" s="73" t="str">
        <v>DWG 9890040, (2E), OL01432</v>
      </c>
      <c r="DA428" s="73" t="str">
        <v>DWG 9890040, (3E)</v>
      </c>
      <c r="DB428" s="73" t="str">
        <v>DWG 9890040, (4E)</v>
      </c>
      <c r="DC428" s="73" t="str">
        <v>DWG 9890040, (5E), OL02336</v>
      </c>
      <c r="DD428" s="73" t="str">
        <v>DWG 9890040, (6E)</v>
      </c>
      <c r="DE428" s="73" t="str">
        <v>DWG 9890040, (7E)</v>
      </c>
      <c r="DF428" s="73" t="str">
        <v>DWG 9890040, (8E), OL01433</v>
      </c>
      <c r="DG428" s="73" t="str">
        <v>DWG 9890040, (8E), OL01433, Section</v>
      </c>
      <c r="DH428" s="73" t="str">
        <v>DWG 9890040, (9E), Close to Rod Slot</v>
      </c>
      <c r="DI428" s="73" t="str">
        <v>DWG 9890040, (9E),Close to Rod Slot</v>
      </c>
      <c r="DJ428" s="73" t="str">
        <v>DWG FRM0105 PAGE 2</v>
      </c>
      <c r="DK428" s="73" t="str">
        <v>DWG# 100448-41</v>
      </c>
      <c r="DL428" s="73" t="str">
        <v>DWG# 100448-44</v>
      </c>
      <c r="DM428" s="73" t="str">
        <v>DWG# 9890003  (1), Section OL00436/A</v>
      </c>
      <c r="DN428" s="73" t="str">
        <v>DWG# 9890003 (3), Ring Gauge Constrained</v>
      </c>
      <c r="DO428" s="73" t="str">
        <v>DWG# 9890003 (4), Section</v>
      </c>
      <c r="DP428" s="73" t="str">
        <v>DWG#100448-26, Balloon 1K, OL02350</v>
      </c>
      <c r="DQ428" s="73" t="str">
        <v>DWG#100448-26, Balloon 2K, OL02350</v>
      </c>
      <c r="DR428" s="73" t="str">
        <v>DWG#100448-26, Balloon 3K, OL02363</v>
      </c>
      <c r="DS428" s="73" t="str">
        <v>DWG#100448-26, Balloon 4K</v>
      </c>
      <c r="DT428" s="73" t="str">
        <v>DWG#100448-26, Balloon 5K, Section</v>
      </c>
      <c r="DU428" s="73" t="str">
        <v>DWG#100448-26, Balloon 6K</v>
      </c>
      <c r="DV428" s="73" t="str">
        <v>DWG#100448-26, Balloon 7K, Section</v>
      </c>
      <c r="DW428" s="73" t="str">
        <v>DWG#100448-26, Mfg. Tol.</v>
      </c>
      <c r="DX428" s="73" t="str">
        <v>DWG#9890003 (2) Ring Gauge Constrained</v>
      </c>
      <c r="DY428" s="73" t="str">
        <v>DWG#9890044</v>
      </c>
      <c r="DZ428" s="73" t="str">
        <v>DWG#9890044 .1985 to .2005=Pass</v>
      </c>
      <c r="EA428" s="73" t="str">
        <v>DWG#9890044 Overlay OL02441</v>
      </c>
      <c r="EB428" s="73" t="str">
        <v>DWG#9890044, OL02441</v>
      </c>
      <c r="EC428" s="73" t="str">
        <v>DWG#FRM0105</v>
      </c>
      <c r="ED428" s="73" t="str">
        <v>EXT.</v>
      </c>
      <c r="EE428" s="73" t="str">
        <v>EXT. Section, OL02460</v>
      </c>
      <c r="EF428" s="73" t="str">
        <v>EXT., OL04223</v>
      </c>
      <c r="EG428" s="73" t="str">
        <v>Flat Drop Indicator Tip</v>
      </c>
      <c r="EH428" s="73" t="str">
        <v>Full Go Pin, No Light, at Radius</v>
      </c>
      <c r="EI428" s="73" t="str">
        <v>Function Check</v>
      </c>
      <c r="EJ428" s="73" t="str">
        <v>GO Function Gauge</v>
      </c>
      <c r="EK428" s="73" t="str">
        <v>Go Gauge for Balloon 1 &amp; 4</v>
      </c>
      <c r="EL428" s="73" t="str">
        <v>Go Pin must pass through</v>
      </c>
      <c r="EM428" s="73" t="str">
        <v>Greater than .005 = Fail, Section</v>
      </c>
      <c r="EN428" s="73" t="str">
        <v>Greater than .025 out of center = Fail</v>
      </c>
      <c r="EO428" s="73" t="str">
        <v>Greater than 2.6 = Pass</v>
      </c>
      <c r="EP428" s="73" t="str">
        <v>Green = Pass, Red = Fail</v>
      </c>
      <c r="EQ428" s="73" t="str">
        <v>Hex Depth</v>
      </c>
      <c r="ER428" s="73" t="str">
        <v>Hex Minor</v>
      </c>
      <c r="ES428" s="73" t="str">
        <v>Hole Dia.</v>
      </c>
      <c r="ET428" s="73" t="str">
        <v>Hook or Disk Tip</v>
      </c>
      <c r="EU428" s="73" t="str">
        <v>ID Sphere Finish</v>
      </c>
      <c r="EV428" s="73" t="str">
        <v>ID/OD Both Sides, Diff. .002 or less = Pass</v>
      </c>
      <c r="EW428" s="73" t="str">
        <v>If Looks Big, Section</v>
      </c>
      <c r="EX428" s="73" t="str">
        <v>If Looks Small, Section</v>
      </c>
      <c r="EY428" s="73" t="str">
        <v>Insp. Close to Break Away, Mfg.Tol.</v>
      </c>
      <c r="EZ428" s="73" t="str">
        <v>INT.</v>
      </c>
      <c r="FA428" s="73" t="str">
        <v>INT. Section, OL02460</v>
      </c>
      <c r="FB428" s="73" t="str">
        <v>INT., OL04223</v>
      </c>
      <c r="FC428" s="73" t="str">
        <v>Intersect. of 7.7 &amp; R0.10</v>
      </c>
      <c r="FD428" s="73" t="str">
        <v>Intersect. of 8.79 and R.25 MAX</v>
      </c>
      <c r="FE428" s="73" t="str">
        <v>Keep Ind. Tip away from corner</v>
      </c>
      <c r="FF428" s="73" t="str">
        <v>L31</v>
      </c>
      <c r="FG428" s="73" t="str">
        <v>Laser Mark</v>
      </c>
      <c r="FH428" s="73" t="str">
        <v>LASER PER NOTE 4</v>
      </c>
      <c r="FI428" s="73" t="str">
        <v>LASER PER NOTE 4, Final Check 1 only</v>
      </c>
      <c r="FJ428" s="73" t="str">
        <v>Less than .002 out of center = Pass</v>
      </c>
      <c r="FK428" s="73" t="str">
        <v>Less than 2.75 = Pass, Section</v>
      </c>
      <c r="FL428" s="73" t="str">
        <v>List as pin. Not Calibrated</v>
      </c>
      <c r="FM428" s="73" t="str">
        <v>M9 X 1.25 BUTT See Comment Image</v>
      </c>
      <c r="FN428" s="73" t="str">
        <v>Manual Section</v>
      </c>
      <c r="FO428" s="73" t="str">
        <v>Max Deep .241 NO-GO =.42</v>
      </c>
      <c r="FP428" s="73" t="str">
        <v>MAX Depth of (Note 7) .241 NO-GO Pin</v>
      </c>
      <c r="FQ428" s="73" t="str">
        <v>Measure from Blue Line, See Image</v>
      </c>
      <c r="FR428" s="73" t="str">
        <v>Measure Width of Blue Area, See Image</v>
      </c>
      <c r="FS428" s="73" t="str">
        <v>Mfg. Tol</v>
      </c>
      <c r="FT428" s="73" t="str">
        <v>Mfg. Tol, See Image</v>
      </c>
      <c r="FU428" s="73" t="str">
        <v>Mfg. Tol.</v>
      </c>
      <c r="FV428" s="73" t="str">
        <v>Mfg. Tol. "A"</v>
      </c>
      <c r="FW428" s="73" t="str">
        <v>Mfg. Tol. (Zero on Gauge Full Dia. Lead)</v>
      </c>
      <c r="FX428" s="73" t="str">
        <v>Mfg. Tol. Balloon 11, See Image</v>
      </c>
      <c r="FY428" s="73" t="str">
        <v>Mfg. Tol. Balloon 4</v>
      </c>
      <c r="FZ428" s="73" t="str">
        <v>Mfg. Tol. Balloon 7</v>
      </c>
      <c r="GA428" s="73" t="str">
        <v xml:space="preserve">Mfg. Tol. C-Bore Face (Ballo 28) </v>
      </c>
      <c r="GB428" s="73" t="str">
        <v>Mfg. Tol. Section</v>
      </c>
      <c r="GC428" s="73" t="str">
        <v>Mfg. Tol. See Image</v>
      </c>
      <c r="GD428" s="73" t="str">
        <v>Mfg. Tol., 3 Places, Record MAX</v>
      </c>
      <c r="GE428" s="73" t="str">
        <v>Mfg. Tol., Balloon 11</v>
      </c>
      <c r="GF428" s="73" t="str">
        <v>Mfg. Tol., Balloon 7</v>
      </c>
      <c r="GG428" s="73" t="str">
        <v>Mfg. Tol., Blank</v>
      </c>
      <c r="GH428" s="73" t="str">
        <v>Mfg. Tol., Blank, Balloon 12</v>
      </c>
      <c r="GI428" s="73" t="str">
        <v>Mfg. Tol., Blend to SØ.320</v>
      </c>
      <c r="GJ428" s="73" t="str">
        <v>Mfg. Tol., Calculation</v>
      </c>
      <c r="GK428" s="73" t="str">
        <v>Mfg. Tol., For Mill Fixture</v>
      </c>
      <c r="GL428" s="73" t="str">
        <v>Mfg. Tol., L32</v>
      </c>
      <c r="GM428" s="73" t="str">
        <v>Mfg. Tol., L33</v>
      </c>
      <c r="GN428" s="73" t="str">
        <v>Mfg. Tol., No Tool Marks</v>
      </c>
      <c r="GO428" s="73" t="str">
        <v>Mfg. Tol., OL03361</v>
      </c>
      <c r="GP428" s="73" t="str">
        <v>Mfg. Tol., Record off center value</v>
      </c>
      <c r="GQ428" s="73" t="str">
        <v>Mfg. Tol., Same 3 Places, Record MIN</v>
      </c>
      <c r="GR428" s="73" t="str">
        <v>Mfg. Tol., Section</v>
      </c>
      <c r="GS428" s="73" t="str">
        <v>Mfg. Tol., Section B-B</v>
      </c>
      <c r="GT428" s="73" t="str">
        <v>Mfg. Tol., Section, OL03361</v>
      </c>
      <c r="GU428" s="73" t="str">
        <v>Mfg. Tol., Section, Per Note 2</v>
      </c>
      <c r="GV428" s="73" t="str">
        <v>Mfg. Tol., See Image</v>
      </c>
      <c r="GW428" s="73" t="str">
        <v>Mfg. Tol., See Image, Bore in Blue</v>
      </c>
      <c r="GX428" s="73" t="str">
        <v>Mfg. Tol., See Image, Hook Tip</v>
      </c>
      <c r="GY428" s="73" t="str">
        <v>Mfg. Tol., Sharp Okay No Burr</v>
      </c>
      <c r="GZ428" s="73" t="str">
        <v>Mfg. Tol., Threadless Blank</v>
      </c>
      <c r="HA428" s="73" t="str">
        <v>Mfg.Tol.</v>
      </c>
      <c r="HB428" s="73" t="str">
        <v>Mgf. To., T.S.C.</v>
      </c>
      <c r="HC428" s="73" t="str">
        <v>Milled Feature</v>
      </c>
      <c r="HD428" s="73" t="str">
        <v>Milled Feature, OL04045</v>
      </c>
      <c r="HE428" s="73" t="str">
        <v>More than .0005 out of center = Fail</v>
      </c>
      <c r="HF428" s="73" t="str">
        <v>Must Pass Through</v>
      </c>
      <c r="HG428" s="73" t="str">
        <v>Must pass through gauge</v>
      </c>
      <c r="HH428" s="73" t="str">
        <v>Must Pass Through Go Gauge</v>
      </c>
      <c r="HI428" s="73" t="str">
        <v>Must Pass, See Image.</v>
      </c>
      <c r="HJ428" s="73" t="str">
        <v>NA</v>
      </c>
      <c r="HK428" s="73" t="str">
        <v>Narrow Area</v>
      </c>
      <c r="HL428" s="73" t="str">
        <v>Near Balloon 21</v>
      </c>
      <c r="HM428" s="73" t="str">
        <v>Near Datum B</v>
      </c>
      <c r="HN428" s="73" t="str">
        <v>Neck Dia.</v>
      </c>
      <c r="HO428" s="73" t="str">
        <v>Neck to Head Rad.</v>
      </c>
      <c r="HP428" s="73" t="str">
        <v>No Copper Deposits Allowed</v>
      </c>
      <c r="HQ428" s="73" t="str">
        <v>No Section</v>
      </c>
      <c r="HR428" s="73" t="str">
        <v>No Section, .01 to .014 = Pass</v>
      </c>
      <c r="HS428" s="73" t="str">
        <v>No Section, Rotate Part</v>
      </c>
      <c r="HT428" s="73" t="str">
        <v>No Section, See Image</v>
      </c>
      <c r="HU428" s="73" t="str">
        <v>No Slot, Section B-B</v>
      </c>
      <c r="HV428" s="73" t="str">
        <v>No visual step = Pass</v>
      </c>
      <c r="HW428" s="73" t="str">
        <v>Not to exceed .95 Deep</v>
      </c>
      <c r="HX428" s="73" t="str">
        <v>Note 1</v>
      </c>
      <c r="HY428" s="73" t="str">
        <v>OL00333/A</v>
      </c>
      <c r="HZ428" s="73" t="str">
        <v>OL00519</v>
      </c>
      <c r="IA428" s="73" t="str">
        <v>OL00520</v>
      </c>
      <c r="IB428" s="73" t="str">
        <v>OL00529</v>
      </c>
      <c r="IC428" s="73" t="str">
        <v>OL00542</v>
      </c>
      <c r="ID428" s="73" t="str">
        <v>OL00724</v>
      </c>
      <c r="IE428" s="73" t="str">
        <v>OL01250</v>
      </c>
      <c r="IF428" s="73" t="str">
        <v>OL01869, Threadless Blank</v>
      </c>
      <c r="IG428" s="73" t="str">
        <v>OL01870, Section</v>
      </c>
      <c r="IH428" s="73" t="str">
        <v>OL02255</v>
      </c>
      <c r="II428" s="73" t="str">
        <v>OL02255, Mfg. Tol.</v>
      </c>
      <c r="IJ428" s="73" t="str">
        <v>OL02302</v>
      </c>
      <c r="IK428" s="73" t="str">
        <v xml:space="preserve">OL02318  needed per image instructions </v>
      </c>
      <c r="IL428" s="73" t="str">
        <v>OL02556</v>
      </c>
      <c r="IM428" s="73" t="str">
        <v>OL02557</v>
      </c>
      <c r="IN428" s="73" t="str">
        <v>OL02567</v>
      </c>
      <c r="IO428" s="73" t="str">
        <v>OL02653</v>
      </c>
      <c r="IP428" s="73" t="str">
        <v>OL02718</v>
      </c>
      <c r="IQ428" s="73" t="str">
        <v>OL02841</v>
      </c>
      <c r="IR428" s="73" t="str">
        <v>OL02842</v>
      </c>
      <c r="IS428" s="73" t="str">
        <v>OL02844</v>
      </c>
      <c r="IT428" s="73" t="str">
        <v>OL02871</v>
      </c>
      <c r="IU428" s="73" t="str">
        <v>OL02887</v>
      </c>
      <c r="IV428" s="73" t="str">
        <v>OL03500</v>
      </c>
      <c r="IW428" s="73" t="str">
        <v>OL03766</v>
      </c>
      <c r="IX428" s="73" t="str">
        <v>OL03868</v>
      </c>
      <c r="IY428" s="73" t="str">
        <v>OL03869</v>
      </c>
      <c r="IZ428" s="73" t="str">
        <v>OL03870</v>
      </c>
      <c r="JA428" s="73" t="str">
        <v>OL03873, DWG# 100448-44</v>
      </c>
      <c r="JB428" s="73" t="str">
        <v>OL03949</v>
      </c>
      <c r="JC428" s="73" t="str">
        <v xml:space="preserve">OL04043, Section </v>
      </c>
      <c r="JD428" s="73" t="str">
        <v xml:space="preserve">OL04044, Section </v>
      </c>
      <c r="JE428" s="73" t="str">
        <v>OL04045</v>
      </c>
      <c r="JF428" s="73" t="str">
        <v>OL04045, Milled Feature</v>
      </c>
      <c r="JG428" s="73" t="str">
        <v>OL04063</v>
      </c>
      <c r="JH428" s="73" t="str">
        <v>OL04064</v>
      </c>
      <c r="JI428" s="73" t="str">
        <v>OL04065</v>
      </c>
      <c r="JJ428" s="73" t="str">
        <v>OL04181</v>
      </c>
      <c r="JK428" s="73" t="str">
        <v>OL04218</v>
      </c>
      <c r="JL428" s="73" t="str">
        <v>OL04224, See Image</v>
      </c>
      <c r="JM428" s="73" t="str">
        <v>OL04374</v>
      </c>
      <c r="JN428" s="73" t="str">
        <v>OL04375, Section M-M</v>
      </c>
      <c r="JO428" s="73" t="str">
        <v>OL04376, Section M-M</v>
      </c>
      <c r="JP428" s="73" t="str">
        <v>OL04443</v>
      </c>
      <c r="JQ428" s="73" t="str">
        <v>OL04444</v>
      </c>
      <c r="JR428" s="73" t="str">
        <v>OL05000</v>
      </c>
      <c r="JS428" s="73" t="str">
        <v>One side of slot</v>
      </c>
      <c r="JT428" s="73" t="str">
        <v>Other side of slot</v>
      </c>
      <c r="JU428" s="73" t="str">
        <v>Out of center more than .002 = Fail</v>
      </c>
      <c r="JV428" s="73" t="str">
        <v>Out of center more than.002 = Fail</v>
      </c>
      <c r="JW428" s="73" t="str">
        <v>Overlay OL02713</v>
      </c>
      <c r="JX428" s="73" t="str">
        <v>Overlay OL02714</v>
      </c>
      <c r="JY428" s="73" t="str">
        <v>Overlay OL02718</v>
      </c>
      <c r="JZ428" s="73" t="str">
        <v>Overlay OL03831, Mfg. Tol.</v>
      </c>
      <c r="KA428" s="73" t="str">
        <v>Part Without Slots</v>
      </c>
      <c r="KB428" s="73" t="str">
        <v>Part Without Slots, See Image</v>
      </c>
      <c r="KC428" s="73" t="str">
        <v xml:space="preserve">Pass = .0254 or Less </v>
      </c>
      <c r="KD428" s="73" t="str">
        <v>PD MIN = 4.361, PD MAX = 4.456</v>
      </c>
      <c r="KE428" s="73" t="str">
        <v>Per Balloon 2 Note</v>
      </c>
      <c r="KF428" s="73" t="str">
        <v>Per drawing note(s) 8.</v>
      </c>
      <c r="KG428" s="73" t="str">
        <v>Point or Sphere Tip</v>
      </c>
      <c r="KH428" s="73" t="str">
        <v>Point Tip</v>
      </c>
      <c r="KI428" s="73" t="str">
        <v>R.9 to R1.1 = Pass, See Image</v>
      </c>
      <c r="KJ428" s="73" t="str">
        <v>Ram Construction</v>
      </c>
      <c r="KK428" s="73" t="str">
        <v>Record Same Pass / Fail All Balloons</v>
      </c>
      <c r="KL428" s="73" t="str">
        <v>Ref. Balloon 1</v>
      </c>
      <c r="KM428" s="73" t="str">
        <v>Ref. Balloon 12</v>
      </c>
      <c r="KN428" s="73" t="str">
        <v>Ref. Balloon 13, 100% AQL</v>
      </c>
      <c r="KO428" s="73" t="str">
        <v>Ref. Balloon 2</v>
      </c>
      <c r="KP428" s="73" t="str">
        <v>Ref. Balloon 21, 100% AQL</v>
      </c>
      <c r="KQ428" s="73" t="str">
        <v>Ref. Balloon 4</v>
      </c>
      <c r="KR428" s="73" t="str">
        <v>Ref. Balloon 7</v>
      </c>
      <c r="KS428" s="73" t="str">
        <v>Ref. Balloon 8</v>
      </c>
      <c r="KT428" s="73" t="str">
        <v>Relieved Pin Gauges 09236 &amp; 09235</v>
      </c>
      <c r="KU428" s="73" t="str">
        <v>Rotate Part</v>
      </c>
      <c r="KV428" s="73" t="str">
        <v>Rotate Part, See Image</v>
      </c>
      <c r="KW428" s="73" t="str">
        <v>Same as Root Radius</v>
      </c>
      <c r="KX428" s="73" t="str">
        <v>Section</v>
      </c>
      <c r="KY428" s="73" t="str">
        <v>Section B-B</v>
      </c>
      <c r="KZ428" s="73" t="str">
        <v>Section B-B, Distance Between Grooves</v>
      </c>
      <c r="LA428" s="73" t="str">
        <v>Section C-C</v>
      </c>
      <c r="LB428" s="73" t="str">
        <v>Section Part</v>
      </c>
      <c r="LC428" s="73" t="str">
        <v>Section Part, Measured from Opposite Face</v>
      </c>
      <c r="LD428" s="73" t="str">
        <v>Section, Broachless Blank</v>
      </c>
      <c r="LE428" s="73" t="str">
        <v>Section, EXT. Sphere Location.</v>
      </c>
      <c r="LF428" s="73" t="str">
        <v>Section, Hex Cham. Ang.</v>
      </c>
      <c r="LG428" s="73" t="str">
        <v>Section, Hex Fillet Rad.</v>
      </c>
      <c r="LH428" s="73" t="str">
        <v>Section, INT. Feature</v>
      </c>
      <c r="LI428" s="73" t="str">
        <v>Section, INT. Sphere Location.</v>
      </c>
      <c r="LJ428" s="73" t="str">
        <v>Section, Mfg. Tol.</v>
      </c>
      <c r="LK428" s="73" t="str">
        <v>Section, Mfg. Tol., See Image</v>
      </c>
      <c r="LL428" s="73" t="str">
        <v>Section, OL00486</v>
      </c>
      <c r="LM428" s="73" t="str">
        <v>Section, OL00542</v>
      </c>
      <c r="LN428" s="73" t="str">
        <v>Section, OL00543</v>
      </c>
      <c r="LO428" s="73" t="str">
        <v>Section, OL00544</v>
      </c>
      <c r="LP428" s="73" t="str">
        <v>Section, OL00545</v>
      </c>
      <c r="LQ428" s="73" t="str">
        <v>Section, OL00546</v>
      </c>
      <c r="LR428" s="73" t="str">
        <v>Section, OL00547</v>
      </c>
      <c r="LS428" s="73" t="str">
        <v>Section, OL00555</v>
      </c>
      <c r="LT428" s="73" t="str">
        <v>Section, OL00725</v>
      </c>
      <c r="LU428" s="73" t="str">
        <v>Section, OL01430</v>
      </c>
      <c r="LV428" s="73" t="str">
        <v>Section, OL01434</v>
      </c>
      <c r="LW428" s="73" t="str">
        <v>Section, OL01435</v>
      </c>
      <c r="LX428" s="73" t="str">
        <v>Section, OL01807</v>
      </c>
      <c r="LY428" s="73" t="str">
        <v>Section, OL01830</v>
      </c>
      <c r="LZ428" s="73" t="str">
        <v>Section, OL02351</v>
      </c>
      <c r="MA428" s="73" t="str">
        <v>Section, OL02519</v>
      </c>
      <c r="MB428" s="73" t="str">
        <v>Section, OL02520</v>
      </c>
      <c r="MC428" s="73" t="str">
        <v>Section, OL02522</v>
      </c>
      <c r="MD428" s="73" t="str">
        <v>Section, OL02540</v>
      </c>
      <c r="ME428" s="73" t="str">
        <v>Section, OL02541</v>
      </c>
      <c r="MF428" s="73" t="str">
        <v>Section, OL02552</v>
      </c>
      <c r="MG428" s="73" t="str">
        <v>Section, OL02553</v>
      </c>
      <c r="MH428" s="73" t="str">
        <v>Section, OL02554</v>
      </c>
      <c r="MI428" s="73" t="str">
        <v>Section, OL02555</v>
      </c>
      <c r="MJ428" s="73" t="str">
        <v>Section, OL02558</v>
      </c>
      <c r="MK428" s="73" t="str">
        <v>Section, OL02559</v>
      </c>
      <c r="ML428" s="73" t="str">
        <v>Section, OL02560</v>
      </c>
      <c r="MM428" s="73" t="str">
        <v>Section, OL02619</v>
      </c>
      <c r="MN428" s="73" t="str">
        <v>Section, OL02620</v>
      </c>
      <c r="MO428" s="73" t="str">
        <v>Section, OL02621</v>
      </c>
      <c r="MP428" s="73" t="str">
        <v>Section, OL02622</v>
      </c>
      <c r="MQ428" s="73" t="str">
        <v>Section, OL02623</v>
      </c>
      <c r="MR428" s="73" t="str">
        <v>Section, OL02624</v>
      </c>
      <c r="MS428" s="73" t="str">
        <v>Section, OL02652</v>
      </c>
      <c r="MT428" s="73" t="str">
        <v>Section, OL02680</v>
      </c>
      <c r="MU428" s="73" t="str">
        <v>Section, OL02793</v>
      </c>
      <c r="MV428" s="73" t="str">
        <v>Section, OL02823</v>
      </c>
      <c r="MW428" s="73" t="str">
        <v>Section, OL02843</v>
      </c>
      <c r="MX428" s="73" t="str">
        <v>Section, OL03026, Ext.</v>
      </c>
      <c r="MY428" s="73" t="str">
        <v>Section, OL03026, Int.</v>
      </c>
      <c r="MZ428" s="73" t="str">
        <v>Section, OL03570, DWG# 100448-41</v>
      </c>
      <c r="NA428" s="73" t="str">
        <v>Section, OL03781</v>
      </c>
      <c r="NB428" s="73" t="str">
        <v>Section, OL03911</v>
      </c>
      <c r="NC428" s="73" t="str">
        <v>Section, OL03912</v>
      </c>
      <c r="ND428" s="73" t="str">
        <v>Section, OL03928</v>
      </c>
      <c r="NE428" s="73" t="str">
        <v>Section, OL03929</v>
      </c>
      <c r="NF428" s="73" t="str">
        <v>Section, OL04030</v>
      </c>
      <c r="NG428" s="73" t="str">
        <v>Section, OL04037</v>
      </c>
      <c r="NH428" s="73" t="str">
        <v>Section, OL04038</v>
      </c>
      <c r="NI428" s="73" t="str">
        <v>Section, OL04046</v>
      </c>
      <c r="NJ428" s="73" t="str">
        <v>Section, OL04065</v>
      </c>
      <c r="NK428" s="73" t="str">
        <v>Section, OL04066</v>
      </c>
      <c r="NL428" s="73" t="str">
        <v>Section, OL04067</v>
      </c>
      <c r="NM428" s="73" t="str">
        <v>Section, OL04069</v>
      </c>
      <c r="NN428" s="73" t="str">
        <v>Section, OL04071</v>
      </c>
      <c r="NO428" s="73" t="str">
        <v>Section, OL04173</v>
      </c>
      <c r="NP428" s="73" t="str">
        <v>Section, OL04174</v>
      </c>
      <c r="NQ428" s="73" t="str">
        <v>Section, OL04214</v>
      </c>
      <c r="NR428" s="73" t="str">
        <v>Section, OL04215</v>
      </c>
      <c r="NS428" s="73" t="str">
        <v>Section, OL04216</v>
      </c>
      <c r="NT428" s="73" t="str">
        <v>Section, OL04217</v>
      </c>
      <c r="NU428" s="73" t="str">
        <v>Section, Overlay OL02716</v>
      </c>
      <c r="NV428" s="73" t="str">
        <v>Section, Overlay OL02717</v>
      </c>
      <c r="NW428" s="73" t="str">
        <v>Section, See Image</v>
      </c>
      <c r="NX428" s="73" t="str">
        <v>Section, See Image, DWG# 100448-41</v>
      </c>
      <c r="NY428" s="73" t="str">
        <v>Section, Without Sots</v>
      </c>
      <c r="NZ428" s="73" t="str">
        <v>See Comments Sheet</v>
      </c>
      <c r="OA428" s="73" t="str">
        <v>See Comments Sheet, OL02318</v>
      </c>
      <c r="OB428" s="73" t="str">
        <v>See Image</v>
      </c>
      <c r="OC428" s="73" t="str">
        <v>See Image, .005 or Less = Pass</v>
      </c>
      <c r="OD428" s="73" t="str">
        <v>See Image, Check Near Radius</v>
      </c>
      <c r="OE428" s="73" t="str">
        <v>See Image, Constrained</v>
      </c>
      <c r="OF428" s="73" t="str">
        <v>See Image, Distance Between Flats</v>
      </c>
      <c r="OG428" s="73" t="str">
        <v xml:space="preserve">See Image, Mfg. Tol, Section A-A </v>
      </c>
      <c r="OH428" s="73" t="str">
        <v>See image, Mfg. Tol.</v>
      </c>
      <c r="OI428" s="73" t="str">
        <v>See Image, Mic. Across Flats</v>
      </c>
      <c r="OJ428" s="73" t="str">
        <v>See Image, OL02850</v>
      </c>
      <c r="OK428" s="73" t="str">
        <v>See Image, OL02880</v>
      </c>
      <c r="OL428" s="73" t="str">
        <v>See Image, OL03926</v>
      </c>
      <c r="OM428" s="73" t="str">
        <v>See Image, OL03927</v>
      </c>
      <c r="ON428" s="73" t="str">
        <v>See Image, OL04003</v>
      </c>
      <c r="OO428" s="73" t="str">
        <v>'See Image, OL04342,  Best Fit Joe Block</v>
      </c>
      <c r="OP428" s="73" t="str">
        <v>See Image, OL04342,  Blank</v>
      </c>
      <c r="OQ428" s="73" t="str">
        <v>See Image, OL04342, Blank</v>
      </c>
      <c r="OR428" s="73" t="str">
        <v>See Image, OL04343, Blank</v>
      </c>
      <c r="OS428" s="73" t="str">
        <v>See Image, Pass = .002 or Less</v>
      </c>
      <c r="OT428" s="73" t="str">
        <v>See Image, Rcd. MAX</v>
      </c>
      <c r="OU428" s="73" t="str">
        <v>See Image, Rcd. MIN</v>
      </c>
      <c r="OV428" s="73" t="str">
        <v>See Image, Section</v>
      </c>
      <c r="OW428" s="73" t="str">
        <v>See Image, Section A-A</v>
      </c>
      <c r="OX428" s="73" t="str">
        <v>See Image, Section B-B</v>
      </c>
      <c r="OY428" s="73" t="str">
        <v>See Image, Section B-B, TSC</v>
      </c>
      <c r="OZ428" s="73" t="str">
        <v>See Image, Shank Drawing # 18000-XX-XX A</v>
      </c>
      <c r="PA428" s="73" t="str">
        <v>Sequencial Laser 01, 120 Per Print</v>
      </c>
      <c r="PB428" s="73" t="str">
        <v>Set to .202, Zero on Thread Lead</v>
      </c>
      <c r="PC428" s="73" t="str">
        <v>Sharp OK, No Burr</v>
      </c>
      <c r="PD428" s="73" t="str">
        <v>Sharp OK, No Raised Edge, See Image</v>
      </c>
      <c r="PE428" s="73" t="str">
        <v>Sharp OK, No Raised Edges</v>
      </c>
      <c r="PF428" s="73" t="str">
        <v>Sharp okay no raised edge</v>
      </c>
      <c r="PG428" s="73" t="str">
        <v>Sharp Okay, No Burr</v>
      </c>
      <c r="PH428" s="73" t="str">
        <v>Sharp Okay, No Raised Edge</v>
      </c>
      <c r="PI428" s="73" t="str">
        <v>Sharp Okay, No Raised Edges,</v>
      </c>
      <c r="PJ428" s="73" t="str">
        <v>Sharp Okay, See Image</v>
      </c>
      <c r="PK428" s="73" t="str">
        <v xml:space="preserve">Start of Radius @ .195 </v>
      </c>
      <c r="PL428" s="73" t="str">
        <v xml:space="preserve">Start of Radius @ .21 </v>
      </c>
      <c r="PM428" s="73" t="str">
        <v xml:space="preserve">T.S.C. </v>
      </c>
      <c r="PN428" s="73" t="str">
        <v>Tangent Point</v>
      </c>
      <c r="PO428" s="73" t="str">
        <v>Tangent point of R.50</v>
      </c>
      <c r="PP428" s="73" t="str">
        <v>Taper Check, Mfg.Tol.</v>
      </c>
      <c r="PQ428" s="73" t="str">
        <v>Taper Check, Mfg.Tol., See Image</v>
      </c>
      <c r="PR428" s="73" t="str">
        <v>Thrd. Minor Ø</v>
      </c>
      <c r="PS428" s="73" t="str">
        <v>Thrd. Relief Ø</v>
      </c>
      <c r="PT428" s="73" t="str">
        <v>Threadless Blank</v>
      </c>
      <c r="PU428" s="73" t="str">
        <v>Threadless Blank, From Major Ø</v>
      </c>
      <c r="PV428" s="73" t="str">
        <v>Threadless Blank, Mfg. Tol.</v>
      </c>
      <c r="PW428" s="73" t="str">
        <v>Threadless Blank, Thrd. to Neck Rad.</v>
      </c>
      <c r="PX428" s="73" t="str">
        <v>Thredless Blank</v>
      </c>
      <c r="PY428" s="73" t="str">
        <v>To center of R.005</v>
      </c>
      <c r="PZ428" s="73" t="str">
        <v>Torx Min. Dia.</v>
      </c>
      <c r="QA428" s="73" t="str">
        <v>Turn Ø Free of Mill Marks</v>
      </c>
      <c r="QB428" s="73" t="str">
        <v>Use (Full) GO Hex</v>
      </c>
      <c r="QC428" s="73" t="str">
        <v>Use Balloon 1 FULL Gauge</v>
      </c>
      <c r="QD428" s="73" t="str">
        <v>Use Balloon 9 FULL GO</v>
      </c>
      <c r="QE428" s="73" t="str">
        <v>Use Best Fit Pin</v>
      </c>
      <c r="QF428" s="73" t="str">
        <v>Use Disk Tip</v>
      </c>
      <c r="QG428" s="73" t="str">
        <v>Use flat bottomed indicator tip.</v>
      </c>
      <c r="QH428" s="73" t="str">
        <v xml:space="preserve">Use Full .093 Go Hex </v>
      </c>
      <c r="QI428" s="73" t="str">
        <v xml:space="preserve">Use Full .0930 Go Hex </v>
      </c>
      <c r="QJ428" s="73" t="str">
        <v>Use Full .1235 Go Hex</v>
      </c>
      <c r="QK428" s="73" t="str">
        <v>Use Gauge K2-98-8019-04, See Image</v>
      </c>
      <c r="QL428" s="73" t="str">
        <v>Use large flat indicator tip</v>
      </c>
      <c r="QM428" s="73" t="str">
        <v>Use Pins.3330/.3350, See Image MAX NO-GO</v>
      </c>
      <c r="QN428" s="73" t="str">
        <v>Use Pointed Drop Indicator Tip</v>
      </c>
      <c r="QO428" s="73" t="str">
        <v>V-Block</v>
      </c>
      <c r="QP428" s="73" t="str">
        <v>V-Block,  AMB for 13</v>
      </c>
      <c r="QQ428" s="73" t="str">
        <v>V-Block,  Hex Cham. Dia.</v>
      </c>
      <c r="QR428" s="73" t="str">
        <v>V-Block, Hex Depth</v>
      </c>
      <c r="QS428" s="73" t="str">
        <v>VBU Gauge</v>
      </c>
      <c r="QT428" s="73" t="str">
        <v>Visibally smaller than HEX=Pass</v>
      </c>
      <c r="QU428" s="73" t="str">
        <v>Visual Per Drawing</v>
      </c>
      <c r="QV428" s="73" t="str">
        <v>Whirl Blank</v>
      </c>
      <c r="QW428" s="73" t="str">
        <v xml:space="preserve">Whirl Blank </v>
      </c>
      <c r="QX428" s="73" t="str">
        <v>Whirl Blank, Neck Rad. End to Head CL</v>
      </c>
      <c r="QY428" s="73" t="str">
        <v>Whirl Blank, Nose Start Dia.</v>
      </c>
      <c r="QZ428" s="73" t="str">
        <v>Whirl Blank, Nose Start Dist.</v>
      </c>
      <c r="RA428" s="73" t="str">
        <v>Whirl Blank, Thrd. Minor</v>
      </c>
      <c r="RB428" s="73" t="str">
        <v>Whirl Blank, Thrd. Pullout Dia.</v>
      </c>
      <c r="RC428" s="73" t="str">
        <v>Whole Part, Removal is at Assy. Level</v>
      </c>
      <c r="RD428" s="73" t="str">
        <v>Wide Area</v>
      </c>
      <c r="RE428" s="73" t="str">
        <v>Zero on End of Go Gauge</v>
      </c>
    </row>
    <row r="429" spans="1:473">
      <c r="A429" s="73" t="s">
        <v>1052</v>
      </c>
      <c r="C429" s="73" t="str" cm="1">
        <f t="array" ref="C429:RE429">TRANSPOSE(_xlfn._xlws.SORT(_xlfn._xlws.FILTER($A$2:$A$600,ISNUMBER(SEARCH('PartLib Table'!M436,$A$2:$A$600)),"not found")))</f>
        <v xml:space="preserve"> 'C', Whirl Blank</v>
      </c>
      <c r="D429" s="73" t="str">
        <v xml:space="preserve"> See Image, Constrained</v>
      </c>
      <c r="E429" s="73" t="str">
        <v>(.04 to .12 range = Pass)</v>
      </c>
      <c r="F429" s="73" t="str">
        <v>(.042 FULL) Go Pin Seat Fully</v>
      </c>
      <c r="G429" s="73" t="str">
        <v>(B), Mfg. Tol.</v>
      </c>
      <c r="H429" s="73" t="str">
        <v>(B), O.A.L.</v>
      </c>
      <c r="I429" s="73" t="str">
        <v>.001 or less =Pass</v>
      </c>
      <c r="J429" s="73" t="str">
        <v>.001 or less out of center = Pass</v>
      </c>
      <c r="K429" s="73" t="str">
        <v>.002 or Less = Pass</v>
      </c>
      <c r="L429" s="73" t="str">
        <v>.002 or Less out of center = Pass</v>
      </c>
      <c r="M429" s="73" t="str">
        <v>.005 to .015 = Pass</v>
      </c>
      <c r="N429" s="73" t="str">
        <v>.0125 Mean, Section</v>
      </c>
      <c r="O429" s="73" t="str">
        <v>.025 or Less in X &amp; Y=Pass</v>
      </c>
      <c r="P429" s="73" t="str">
        <v>.038 Mean</v>
      </c>
      <c r="Q429" s="73" t="str">
        <v>.063 MM = .0024 IN, See Image</v>
      </c>
      <c r="R429" s="73" t="str">
        <v>.063MM = .0024"</v>
      </c>
      <c r="S429" s="73" t="str">
        <v>.243 NO-GO, Unconstrained, Must Not Start</v>
      </c>
      <c r="T429" s="73" t="str">
        <v>@ Back Face &amp; ID, No Raised Edge</v>
      </c>
      <c r="U429" s="73" t="str">
        <v>@ Back Face &amp; OD, No Raised Edge</v>
      </c>
      <c r="V429" s="73" t="str">
        <v>@ ID &amp; FACE</v>
      </c>
      <c r="W429" s="73" t="str">
        <v>@ OD &amp; BACK FACE</v>
      </c>
      <c r="X429" s="73" t="str">
        <v>@ OD &amp; FACE</v>
      </c>
      <c r="Y429" s="73" t="str">
        <v>Across from slot</v>
      </c>
      <c r="Z429" s="73" t="str">
        <v>All Edge Breaks</v>
      </c>
      <c r="AA429" s="73" t="str">
        <v>Attached to bar stock</v>
      </c>
      <c r="AB429" s="73" t="str">
        <v xml:space="preserve">Back Turn Fillet Rad. </v>
      </c>
      <c r="AC429" s="73" t="str">
        <v>Balloon 1 (DWG FRM0105 Page 2, NV-27)</v>
      </c>
      <c r="AD429" s="73" t="str">
        <v>Balloon 1 (DWG FRM0105, NV-30)</v>
      </c>
      <c r="AE429" s="73" t="str">
        <v>Balloon 1 (P# 9890002-20) OL00429/A</v>
      </c>
      <c r="AF429" s="73" t="str">
        <v>Balloon 1, DWG#FRM0105</v>
      </c>
      <c r="AG429" s="73" t="str">
        <v>Balloon 11, See Image</v>
      </c>
      <c r="AH429" s="73" t="str">
        <v xml:space="preserve">Balloon 2 (DWG FRM0105 Page 2, NV-27) </v>
      </c>
      <c r="AI429" s="73" t="str">
        <v>Balloon 2 (DWG FRM0105, NV-30)</v>
      </c>
      <c r="AJ429" s="73" t="str">
        <v>Balloon 2 (P# 9890002-20)</v>
      </c>
      <c r="AK429" s="73" t="str">
        <v>Balloon 2, DWG#FRM0105</v>
      </c>
      <c r="AL429" s="73" t="str">
        <v>Balloon 2, DWG#FRM0105, See Image</v>
      </c>
      <c r="AM429" s="73" t="str">
        <v>Balloon 3 (DWG FRM0105, NV-30 Minor)</v>
      </c>
      <c r="AN429" s="73" t="str">
        <v>Balloon 3 (DWG FRM0105, NV-30)</v>
      </c>
      <c r="AO429" s="73" t="str">
        <v>Balloon 3 (P# 9890002-20)</v>
      </c>
      <c r="AP429" s="73" t="str">
        <v>Balloon 4</v>
      </c>
      <c r="AQ429" s="73" t="str">
        <v>Balloon 4 (P# 9890002-20)</v>
      </c>
      <c r="AR429" s="73" t="str">
        <v>Below Middle Band</v>
      </c>
      <c r="AS429" s="73" t="str">
        <v>Best Fit Pin, .003 or Less =Pass</v>
      </c>
      <c r="AT429" s="73" t="str">
        <v>Blank</v>
      </c>
      <c r="AU429" s="73" t="str">
        <v>Blank Turn Maj.</v>
      </c>
      <c r="AV429" s="73" t="str">
        <v>Blank Turn Maj. Mill Flt., OL4172</v>
      </c>
      <c r="AW429" s="73" t="str">
        <v>Blank Without .010 Slots</v>
      </c>
      <c r="AX429" s="73" t="str">
        <v>Blank Without .010 Slots, Section</v>
      </c>
      <c r="AY429" s="73" t="str">
        <v>Blank without thread</v>
      </c>
      <c r="AZ429" s="73" t="str">
        <v xml:space="preserve">Blank, Center of V Grv. </v>
      </c>
      <c r="BA429" s="73" t="str">
        <v>Blank, Check R adjacent Balloon 17</v>
      </c>
      <c r="BB429" s="73" t="str">
        <v>Blank, EXT. Feature</v>
      </c>
      <c r="BC429" s="73" t="str">
        <v>Blank, See Image, OL04335</v>
      </c>
      <c r="BD429" s="73" t="str">
        <v>Blank, See Image, OL04336</v>
      </c>
      <c r="BE429" s="73" t="str">
        <v xml:space="preserve">Blank, Thrd. </v>
      </c>
      <c r="BF429" s="73" t="str">
        <v>Blank, Turn Tip</v>
      </c>
      <c r="BG429" s="73" t="str">
        <v>Blank, Without Thrd.</v>
      </c>
      <c r="BH429" s="73" t="str">
        <v>Blank, Without Thread</v>
      </c>
      <c r="BI429" s="73" t="str">
        <v xml:space="preserve">Blunt Start Blend to Minor </v>
      </c>
      <c r="BJ429" s="73" t="str">
        <v>Calc., Use Go HEX</v>
      </c>
      <c r="BK429" s="73" t="str">
        <v>Can't dig into OD</v>
      </c>
      <c r="BL429" s="73" t="str">
        <v>Carbide Gauge</v>
      </c>
      <c r="BM429" s="73" t="str">
        <v xml:space="preserve">Center of V Grv. </v>
      </c>
      <c r="BN429" s="73" t="str">
        <v>Centered Less than .03 = Pass</v>
      </c>
      <c r="BO429" s="73" t="str">
        <v>Centered within .0005 or Less = Pass</v>
      </c>
      <c r="BP429" s="73" t="str">
        <v>Centered within .001 or Less = Pass</v>
      </c>
      <c r="BQ429" s="73" t="str">
        <v>Centered within .0254 or Less = Pass</v>
      </c>
      <c r="BR429" s="73" t="str">
        <v>Check close to Rod Slot</v>
      </c>
      <c r="BS429" s="73" t="str">
        <v>Check every other hole</v>
      </c>
      <c r="BT429" s="73" t="str">
        <v>Check Go over full length of slot.</v>
      </c>
      <c r="BU429" s="73" t="str">
        <v>Check Near Closed End</v>
      </c>
      <c r="BV429" s="73" t="str">
        <v>Check per Print View, Away from Rod Slot</v>
      </c>
      <c r="BW429" s="73" t="str">
        <v>Check to Balloon 30 Go Pin</v>
      </c>
      <c r="BX429" s="73" t="str">
        <v>Check with .2705 SET Pin Inside Part</v>
      </c>
      <c r="BY429" s="73" t="str">
        <v>Check with Hex Up</v>
      </c>
      <c r="BZ429" s="73" t="str">
        <v>CMM Blank</v>
      </c>
      <c r="CA429" s="73" t="str">
        <v>Confirm Full Radius</v>
      </c>
      <c r="CB429" s="73" t="str">
        <v>Constrained in fixture</v>
      </c>
      <c r="CC429" s="73" t="str">
        <v>Constrained with Ring</v>
      </c>
      <c r="CD429" s="73" t="str">
        <v>Constrained, See Image</v>
      </c>
      <c r="CE429" s="73" t="str">
        <v>Dim. "A"</v>
      </c>
      <c r="CF429" s="73" t="str">
        <v>Dim. "B"</v>
      </c>
      <c r="CG429" s="73" t="str">
        <v>Dim. "C"</v>
      </c>
      <c r="CH429" s="73" t="str">
        <v>Dim. "D", Whirl Blank</v>
      </c>
      <c r="CI429" s="73" t="str">
        <v>Dim. "G"</v>
      </c>
      <c r="CJ429" s="73" t="str">
        <v>Dim. E, Blank Turn Maj. &amp;  Mill Flt</v>
      </c>
      <c r="CK429" s="73" t="str">
        <v>Dim. E, Blank Turn Maj.&amp;  Mill Flt</v>
      </c>
      <c r="CL429" s="73" t="str">
        <v>Dim. H, Whirl Blank</v>
      </c>
      <c r="CM429" s="73" t="str">
        <v>Dim. J, 'Blank Turn Maj. &amp; Whirl Blank</v>
      </c>
      <c r="CN429" s="73" t="str">
        <v>Disk Drop Indicator Tip</v>
      </c>
      <c r="CO429" s="73" t="str">
        <v>DWG 100448-15, Balloon F_1</v>
      </c>
      <c r="CP429" s="73" t="str">
        <v>DWG 100448-15, OL02571</v>
      </c>
      <c r="CQ429" s="73" t="str">
        <v>DWG 100448-41</v>
      </c>
      <c r="CR429" s="73" t="str">
        <v>DWG 9890040, (10E),Section Part, OL01139</v>
      </c>
      <c r="CS429" s="73" t="str">
        <v>DWG 9890040, (10E),Section, OL01139</v>
      </c>
      <c r="CT429" s="73" t="str">
        <v>DWG 9890040, (11E)</v>
      </c>
      <c r="CU429" s="73" t="str">
        <v>DWG 9890040, (11E), Pins with Flats</v>
      </c>
      <c r="CV429" s="73" t="str">
        <v>DWG 9890040, (12E),  Pass=.002 or less</v>
      </c>
      <c r="CW429" s="73" t="str">
        <v>DWG 9890040, (12E), See Image</v>
      </c>
      <c r="CX429" s="73" t="str">
        <v>DWG 9890040, (1E), OL01431</v>
      </c>
      <c r="CY429" s="73" t="str">
        <v>DWG 9890040, (1E), OL01432</v>
      </c>
      <c r="CZ429" s="73" t="str">
        <v>DWG 9890040, (2E), OL01432</v>
      </c>
      <c r="DA429" s="73" t="str">
        <v>DWG 9890040, (3E)</v>
      </c>
      <c r="DB429" s="73" t="str">
        <v>DWG 9890040, (4E)</v>
      </c>
      <c r="DC429" s="73" t="str">
        <v>DWG 9890040, (5E), OL02336</v>
      </c>
      <c r="DD429" s="73" t="str">
        <v>DWG 9890040, (6E)</v>
      </c>
      <c r="DE429" s="73" t="str">
        <v>DWG 9890040, (7E)</v>
      </c>
      <c r="DF429" s="73" t="str">
        <v>DWG 9890040, (8E), OL01433</v>
      </c>
      <c r="DG429" s="73" t="str">
        <v>DWG 9890040, (8E), OL01433, Section</v>
      </c>
      <c r="DH429" s="73" t="str">
        <v>DWG 9890040, (9E), Close to Rod Slot</v>
      </c>
      <c r="DI429" s="73" t="str">
        <v>DWG 9890040, (9E),Close to Rod Slot</v>
      </c>
      <c r="DJ429" s="73" t="str">
        <v>DWG FRM0105 PAGE 2</v>
      </c>
      <c r="DK429" s="73" t="str">
        <v>DWG# 100448-41</v>
      </c>
      <c r="DL429" s="73" t="str">
        <v>DWG# 100448-44</v>
      </c>
      <c r="DM429" s="73" t="str">
        <v>DWG# 9890003  (1), Section OL00436/A</v>
      </c>
      <c r="DN429" s="73" t="str">
        <v>DWG# 9890003 (3), Ring Gauge Constrained</v>
      </c>
      <c r="DO429" s="73" t="str">
        <v>DWG# 9890003 (4), Section</v>
      </c>
      <c r="DP429" s="73" t="str">
        <v>DWG#100448-26, Balloon 1K, OL02350</v>
      </c>
      <c r="DQ429" s="73" t="str">
        <v>DWG#100448-26, Balloon 2K, OL02350</v>
      </c>
      <c r="DR429" s="73" t="str">
        <v>DWG#100448-26, Balloon 3K, OL02363</v>
      </c>
      <c r="DS429" s="73" t="str">
        <v>DWG#100448-26, Balloon 4K</v>
      </c>
      <c r="DT429" s="73" t="str">
        <v>DWG#100448-26, Balloon 5K, Section</v>
      </c>
      <c r="DU429" s="73" t="str">
        <v>DWG#100448-26, Balloon 6K</v>
      </c>
      <c r="DV429" s="73" t="str">
        <v>DWG#100448-26, Balloon 7K, Section</v>
      </c>
      <c r="DW429" s="73" t="str">
        <v>DWG#100448-26, Mfg. Tol.</v>
      </c>
      <c r="DX429" s="73" t="str">
        <v>DWG#9890003 (2) Ring Gauge Constrained</v>
      </c>
      <c r="DY429" s="73" t="str">
        <v>DWG#9890044</v>
      </c>
      <c r="DZ429" s="73" t="str">
        <v>DWG#9890044 .1985 to .2005=Pass</v>
      </c>
      <c r="EA429" s="73" t="str">
        <v>DWG#9890044 Overlay OL02441</v>
      </c>
      <c r="EB429" s="73" t="str">
        <v>DWG#9890044, OL02441</v>
      </c>
      <c r="EC429" s="73" t="str">
        <v>DWG#FRM0105</v>
      </c>
      <c r="ED429" s="73" t="str">
        <v>EXT.</v>
      </c>
      <c r="EE429" s="73" t="str">
        <v>EXT. Section, OL02460</v>
      </c>
      <c r="EF429" s="73" t="str">
        <v>EXT., OL04223</v>
      </c>
      <c r="EG429" s="73" t="str">
        <v>Flat Drop Indicator Tip</v>
      </c>
      <c r="EH429" s="73" t="str">
        <v>Full Go Pin, No Light, at Radius</v>
      </c>
      <c r="EI429" s="73" t="str">
        <v>Function Check</v>
      </c>
      <c r="EJ429" s="73" t="str">
        <v>GO Function Gauge</v>
      </c>
      <c r="EK429" s="73" t="str">
        <v>Go Gauge for Balloon 1 &amp; 4</v>
      </c>
      <c r="EL429" s="73" t="str">
        <v>Go Pin must pass through</v>
      </c>
      <c r="EM429" s="73" t="str">
        <v>Greater than .005 = Fail, Section</v>
      </c>
      <c r="EN429" s="73" t="str">
        <v>Greater than .025 out of center = Fail</v>
      </c>
      <c r="EO429" s="73" t="str">
        <v>Greater than 2.6 = Pass</v>
      </c>
      <c r="EP429" s="73" t="str">
        <v>Green = Pass, Red = Fail</v>
      </c>
      <c r="EQ429" s="73" t="str">
        <v>Hex Depth</v>
      </c>
      <c r="ER429" s="73" t="str">
        <v>Hex Minor</v>
      </c>
      <c r="ES429" s="73" t="str">
        <v>Hole Dia.</v>
      </c>
      <c r="ET429" s="73" t="str">
        <v>Hook or Disk Tip</v>
      </c>
      <c r="EU429" s="73" t="str">
        <v>ID Sphere Finish</v>
      </c>
      <c r="EV429" s="73" t="str">
        <v>ID/OD Both Sides, Diff. .002 or less = Pass</v>
      </c>
      <c r="EW429" s="73" t="str">
        <v>If Looks Big, Section</v>
      </c>
      <c r="EX429" s="73" t="str">
        <v>If Looks Small, Section</v>
      </c>
      <c r="EY429" s="73" t="str">
        <v>Insp. Close to Break Away, Mfg.Tol.</v>
      </c>
      <c r="EZ429" s="73" t="str">
        <v>INT.</v>
      </c>
      <c r="FA429" s="73" t="str">
        <v>INT. Section, OL02460</v>
      </c>
      <c r="FB429" s="73" t="str">
        <v>INT., OL04223</v>
      </c>
      <c r="FC429" s="73" t="str">
        <v>Intersect. of 7.7 &amp; R0.10</v>
      </c>
      <c r="FD429" s="73" t="str">
        <v>Intersect. of 8.79 and R.25 MAX</v>
      </c>
      <c r="FE429" s="73" t="str">
        <v>Keep Ind. Tip away from corner</v>
      </c>
      <c r="FF429" s="73" t="str">
        <v>L31</v>
      </c>
      <c r="FG429" s="73" t="str">
        <v>Laser Mark</v>
      </c>
      <c r="FH429" s="73" t="str">
        <v>LASER PER NOTE 4</v>
      </c>
      <c r="FI429" s="73" t="str">
        <v>LASER PER NOTE 4, Final Check 1 only</v>
      </c>
      <c r="FJ429" s="73" t="str">
        <v>Less than .002 out of center = Pass</v>
      </c>
      <c r="FK429" s="73" t="str">
        <v>Less than 2.75 = Pass, Section</v>
      </c>
      <c r="FL429" s="73" t="str">
        <v>List as pin. Not Calibrated</v>
      </c>
      <c r="FM429" s="73" t="str">
        <v>M9 X 1.25 BUTT See Comment Image</v>
      </c>
      <c r="FN429" s="73" t="str">
        <v>Manual Section</v>
      </c>
      <c r="FO429" s="73" t="str">
        <v>Max Deep .241 NO-GO =.42</v>
      </c>
      <c r="FP429" s="73" t="str">
        <v>MAX Depth of (Note 7) .241 NO-GO Pin</v>
      </c>
      <c r="FQ429" s="73" t="str">
        <v>Measure from Blue Line, See Image</v>
      </c>
      <c r="FR429" s="73" t="str">
        <v>Measure Width of Blue Area, See Image</v>
      </c>
      <c r="FS429" s="73" t="str">
        <v>Mfg. Tol</v>
      </c>
      <c r="FT429" s="73" t="str">
        <v>Mfg. Tol, See Image</v>
      </c>
      <c r="FU429" s="73" t="str">
        <v>Mfg. Tol.</v>
      </c>
      <c r="FV429" s="73" t="str">
        <v>Mfg. Tol. "A"</v>
      </c>
      <c r="FW429" s="73" t="str">
        <v>Mfg. Tol. (Zero on Gauge Full Dia. Lead)</v>
      </c>
      <c r="FX429" s="73" t="str">
        <v>Mfg. Tol. Balloon 11, See Image</v>
      </c>
      <c r="FY429" s="73" t="str">
        <v>Mfg. Tol. Balloon 4</v>
      </c>
      <c r="FZ429" s="73" t="str">
        <v>Mfg. Tol. Balloon 7</v>
      </c>
      <c r="GA429" s="73" t="str">
        <v xml:space="preserve">Mfg. Tol. C-Bore Face (Ballo 28) </v>
      </c>
      <c r="GB429" s="73" t="str">
        <v>Mfg. Tol. Section</v>
      </c>
      <c r="GC429" s="73" t="str">
        <v>Mfg. Tol. See Image</v>
      </c>
      <c r="GD429" s="73" t="str">
        <v>Mfg. Tol., 3 Places, Record MAX</v>
      </c>
      <c r="GE429" s="73" t="str">
        <v>Mfg. Tol., Balloon 11</v>
      </c>
      <c r="GF429" s="73" t="str">
        <v>Mfg. Tol., Balloon 7</v>
      </c>
      <c r="GG429" s="73" t="str">
        <v>Mfg. Tol., Blank</v>
      </c>
      <c r="GH429" s="73" t="str">
        <v>Mfg. Tol., Blank, Balloon 12</v>
      </c>
      <c r="GI429" s="73" t="str">
        <v>Mfg. Tol., Blend to SØ.320</v>
      </c>
      <c r="GJ429" s="73" t="str">
        <v>Mfg. Tol., Calculation</v>
      </c>
      <c r="GK429" s="73" t="str">
        <v>Mfg. Tol., For Mill Fixture</v>
      </c>
      <c r="GL429" s="73" t="str">
        <v>Mfg. Tol., L32</v>
      </c>
      <c r="GM429" s="73" t="str">
        <v>Mfg. Tol., L33</v>
      </c>
      <c r="GN429" s="73" t="str">
        <v>Mfg. Tol., No Tool Marks</v>
      </c>
      <c r="GO429" s="73" t="str">
        <v>Mfg. Tol., OL03361</v>
      </c>
      <c r="GP429" s="73" t="str">
        <v>Mfg. Tol., Record off center value</v>
      </c>
      <c r="GQ429" s="73" t="str">
        <v>Mfg. Tol., Same 3 Places, Record MIN</v>
      </c>
      <c r="GR429" s="73" t="str">
        <v>Mfg. Tol., Section</v>
      </c>
      <c r="GS429" s="73" t="str">
        <v>Mfg. Tol., Section B-B</v>
      </c>
      <c r="GT429" s="73" t="str">
        <v>Mfg. Tol., Section, OL03361</v>
      </c>
      <c r="GU429" s="73" t="str">
        <v>Mfg. Tol., Section, Per Note 2</v>
      </c>
      <c r="GV429" s="73" t="str">
        <v>Mfg. Tol., See Image</v>
      </c>
      <c r="GW429" s="73" t="str">
        <v>Mfg. Tol., See Image, Bore in Blue</v>
      </c>
      <c r="GX429" s="73" t="str">
        <v>Mfg. Tol., See Image, Hook Tip</v>
      </c>
      <c r="GY429" s="73" t="str">
        <v>Mfg. Tol., Sharp Okay No Burr</v>
      </c>
      <c r="GZ429" s="73" t="str">
        <v>Mfg. Tol., Threadless Blank</v>
      </c>
      <c r="HA429" s="73" t="str">
        <v>Mfg.Tol.</v>
      </c>
      <c r="HB429" s="73" t="str">
        <v>Mgf. To., T.S.C.</v>
      </c>
      <c r="HC429" s="73" t="str">
        <v>Milled Feature</v>
      </c>
      <c r="HD429" s="73" t="str">
        <v>Milled Feature, OL04045</v>
      </c>
      <c r="HE429" s="73" t="str">
        <v>More than .0005 out of center = Fail</v>
      </c>
      <c r="HF429" s="73" t="str">
        <v>Must Pass Through</v>
      </c>
      <c r="HG429" s="73" t="str">
        <v>Must pass through gauge</v>
      </c>
      <c r="HH429" s="73" t="str">
        <v>Must Pass Through Go Gauge</v>
      </c>
      <c r="HI429" s="73" t="str">
        <v>Must Pass, See Image.</v>
      </c>
      <c r="HJ429" s="73" t="str">
        <v>NA</v>
      </c>
      <c r="HK429" s="73" t="str">
        <v>Narrow Area</v>
      </c>
      <c r="HL429" s="73" t="str">
        <v>Near Balloon 21</v>
      </c>
      <c r="HM429" s="73" t="str">
        <v>Near Datum B</v>
      </c>
      <c r="HN429" s="73" t="str">
        <v>Neck Dia.</v>
      </c>
      <c r="HO429" s="73" t="str">
        <v>Neck to Head Rad.</v>
      </c>
      <c r="HP429" s="73" t="str">
        <v>No Copper Deposits Allowed</v>
      </c>
      <c r="HQ429" s="73" t="str">
        <v>No Section</v>
      </c>
      <c r="HR429" s="73" t="str">
        <v>No Section, .01 to .014 = Pass</v>
      </c>
      <c r="HS429" s="73" t="str">
        <v>No Section, Rotate Part</v>
      </c>
      <c r="HT429" s="73" t="str">
        <v>No Section, See Image</v>
      </c>
      <c r="HU429" s="73" t="str">
        <v>No Slot, Section B-B</v>
      </c>
      <c r="HV429" s="73" t="str">
        <v>No visual step = Pass</v>
      </c>
      <c r="HW429" s="73" t="str">
        <v>Not to exceed .95 Deep</v>
      </c>
      <c r="HX429" s="73" t="str">
        <v>Note 1</v>
      </c>
      <c r="HY429" s="73" t="str">
        <v>OL00333/A</v>
      </c>
      <c r="HZ429" s="73" t="str">
        <v>OL00519</v>
      </c>
      <c r="IA429" s="73" t="str">
        <v>OL00520</v>
      </c>
      <c r="IB429" s="73" t="str">
        <v>OL00529</v>
      </c>
      <c r="IC429" s="73" t="str">
        <v>OL00542</v>
      </c>
      <c r="ID429" s="73" t="str">
        <v>OL00724</v>
      </c>
      <c r="IE429" s="73" t="str">
        <v>OL01250</v>
      </c>
      <c r="IF429" s="73" t="str">
        <v>OL01869, Threadless Blank</v>
      </c>
      <c r="IG429" s="73" t="str">
        <v>OL01870, Section</v>
      </c>
      <c r="IH429" s="73" t="str">
        <v>OL02255</v>
      </c>
      <c r="II429" s="73" t="str">
        <v>OL02255, Mfg. Tol.</v>
      </c>
      <c r="IJ429" s="73" t="str">
        <v>OL02302</v>
      </c>
      <c r="IK429" s="73" t="str">
        <v xml:space="preserve">OL02318  needed per image instructions </v>
      </c>
      <c r="IL429" s="73" t="str">
        <v>OL02556</v>
      </c>
      <c r="IM429" s="73" t="str">
        <v>OL02557</v>
      </c>
      <c r="IN429" s="73" t="str">
        <v>OL02567</v>
      </c>
      <c r="IO429" s="73" t="str">
        <v>OL02653</v>
      </c>
      <c r="IP429" s="73" t="str">
        <v>OL02718</v>
      </c>
      <c r="IQ429" s="73" t="str">
        <v>OL02841</v>
      </c>
      <c r="IR429" s="73" t="str">
        <v>OL02842</v>
      </c>
      <c r="IS429" s="73" t="str">
        <v>OL02844</v>
      </c>
      <c r="IT429" s="73" t="str">
        <v>OL02871</v>
      </c>
      <c r="IU429" s="73" t="str">
        <v>OL02887</v>
      </c>
      <c r="IV429" s="73" t="str">
        <v>OL03500</v>
      </c>
      <c r="IW429" s="73" t="str">
        <v>OL03766</v>
      </c>
      <c r="IX429" s="73" t="str">
        <v>OL03868</v>
      </c>
      <c r="IY429" s="73" t="str">
        <v>OL03869</v>
      </c>
      <c r="IZ429" s="73" t="str">
        <v>OL03870</v>
      </c>
      <c r="JA429" s="73" t="str">
        <v>OL03873, DWG# 100448-44</v>
      </c>
      <c r="JB429" s="73" t="str">
        <v>OL03949</v>
      </c>
      <c r="JC429" s="73" t="str">
        <v xml:space="preserve">OL04043, Section </v>
      </c>
      <c r="JD429" s="73" t="str">
        <v xml:space="preserve">OL04044, Section </v>
      </c>
      <c r="JE429" s="73" t="str">
        <v>OL04045</v>
      </c>
      <c r="JF429" s="73" t="str">
        <v>OL04045, Milled Feature</v>
      </c>
      <c r="JG429" s="73" t="str">
        <v>OL04063</v>
      </c>
      <c r="JH429" s="73" t="str">
        <v>OL04064</v>
      </c>
      <c r="JI429" s="73" t="str">
        <v>OL04065</v>
      </c>
      <c r="JJ429" s="73" t="str">
        <v>OL04181</v>
      </c>
      <c r="JK429" s="73" t="str">
        <v>OL04218</v>
      </c>
      <c r="JL429" s="73" t="str">
        <v>OL04224, See Image</v>
      </c>
      <c r="JM429" s="73" t="str">
        <v>OL04374</v>
      </c>
      <c r="JN429" s="73" t="str">
        <v>OL04375, Section M-M</v>
      </c>
      <c r="JO429" s="73" t="str">
        <v>OL04376, Section M-M</v>
      </c>
      <c r="JP429" s="73" t="str">
        <v>OL04443</v>
      </c>
      <c r="JQ429" s="73" t="str">
        <v>OL04444</v>
      </c>
      <c r="JR429" s="73" t="str">
        <v>OL05000</v>
      </c>
      <c r="JS429" s="73" t="str">
        <v>One side of slot</v>
      </c>
      <c r="JT429" s="73" t="str">
        <v>Other side of slot</v>
      </c>
      <c r="JU429" s="73" t="str">
        <v>Out of center more than .002 = Fail</v>
      </c>
      <c r="JV429" s="73" t="str">
        <v>Out of center more than.002 = Fail</v>
      </c>
      <c r="JW429" s="73" t="str">
        <v>Overlay OL02713</v>
      </c>
      <c r="JX429" s="73" t="str">
        <v>Overlay OL02714</v>
      </c>
      <c r="JY429" s="73" t="str">
        <v>Overlay OL02718</v>
      </c>
      <c r="JZ429" s="73" t="str">
        <v>Overlay OL03831, Mfg. Tol.</v>
      </c>
      <c r="KA429" s="73" t="str">
        <v>Part Without Slots</v>
      </c>
      <c r="KB429" s="73" t="str">
        <v>Part Without Slots, See Image</v>
      </c>
      <c r="KC429" s="73" t="str">
        <v xml:space="preserve">Pass = .0254 or Less </v>
      </c>
      <c r="KD429" s="73" t="str">
        <v>PD MIN = 4.361, PD MAX = 4.456</v>
      </c>
      <c r="KE429" s="73" t="str">
        <v>Per Balloon 2 Note</v>
      </c>
      <c r="KF429" s="73" t="str">
        <v>Per drawing note(s) 8.</v>
      </c>
      <c r="KG429" s="73" t="str">
        <v>Point or Sphere Tip</v>
      </c>
      <c r="KH429" s="73" t="str">
        <v>Point Tip</v>
      </c>
      <c r="KI429" s="73" t="str">
        <v>R.9 to R1.1 = Pass, See Image</v>
      </c>
      <c r="KJ429" s="73" t="str">
        <v>Ram Construction</v>
      </c>
      <c r="KK429" s="73" t="str">
        <v>Record Same Pass / Fail All Balloons</v>
      </c>
      <c r="KL429" s="73" t="str">
        <v>Ref. Balloon 1</v>
      </c>
      <c r="KM429" s="73" t="str">
        <v>Ref. Balloon 12</v>
      </c>
      <c r="KN429" s="73" t="str">
        <v>Ref. Balloon 13, 100% AQL</v>
      </c>
      <c r="KO429" s="73" t="str">
        <v>Ref. Balloon 2</v>
      </c>
      <c r="KP429" s="73" t="str">
        <v>Ref. Balloon 21, 100% AQL</v>
      </c>
      <c r="KQ429" s="73" t="str">
        <v>Ref. Balloon 4</v>
      </c>
      <c r="KR429" s="73" t="str">
        <v>Ref. Balloon 7</v>
      </c>
      <c r="KS429" s="73" t="str">
        <v>Ref. Balloon 8</v>
      </c>
      <c r="KT429" s="73" t="str">
        <v>Relieved Pin Gauges 09236 &amp; 09235</v>
      </c>
      <c r="KU429" s="73" t="str">
        <v>Rotate Part</v>
      </c>
      <c r="KV429" s="73" t="str">
        <v>Rotate Part, See Image</v>
      </c>
      <c r="KW429" s="73" t="str">
        <v>Same as Root Radius</v>
      </c>
      <c r="KX429" s="73" t="str">
        <v>Section</v>
      </c>
      <c r="KY429" s="73" t="str">
        <v>Section B-B</v>
      </c>
      <c r="KZ429" s="73" t="str">
        <v>Section B-B, Distance Between Grooves</v>
      </c>
      <c r="LA429" s="73" t="str">
        <v>Section C-C</v>
      </c>
      <c r="LB429" s="73" t="str">
        <v>Section Part</v>
      </c>
      <c r="LC429" s="73" t="str">
        <v>Section Part, Measured from Opposite Face</v>
      </c>
      <c r="LD429" s="73" t="str">
        <v>Section, Broachless Blank</v>
      </c>
      <c r="LE429" s="73" t="str">
        <v>Section, EXT. Sphere Location.</v>
      </c>
      <c r="LF429" s="73" t="str">
        <v>Section, Hex Cham. Ang.</v>
      </c>
      <c r="LG429" s="73" t="str">
        <v>Section, Hex Fillet Rad.</v>
      </c>
      <c r="LH429" s="73" t="str">
        <v>Section, INT. Feature</v>
      </c>
      <c r="LI429" s="73" t="str">
        <v>Section, INT. Sphere Location.</v>
      </c>
      <c r="LJ429" s="73" t="str">
        <v>Section, Mfg. Tol.</v>
      </c>
      <c r="LK429" s="73" t="str">
        <v>Section, Mfg. Tol., See Image</v>
      </c>
      <c r="LL429" s="73" t="str">
        <v>Section, OL00486</v>
      </c>
      <c r="LM429" s="73" t="str">
        <v>Section, OL00542</v>
      </c>
      <c r="LN429" s="73" t="str">
        <v>Section, OL00543</v>
      </c>
      <c r="LO429" s="73" t="str">
        <v>Section, OL00544</v>
      </c>
      <c r="LP429" s="73" t="str">
        <v>Section, OL00545</v>
      </c>
      <c r="LQ429" s="73" t="str">
        <v>Section, OL00546</v>
      </c>
      <c r="LR429" s="73" t="str">
        <v>Section, OL00547</v>
      </c>
      <c r="LS429" s="73" t="str">
        <v>Section, OL00555</v>
      </c>
      <c r="LT429" s="73" t="str">
        <v>Section, OL00725</v>
      </c>
      <c r="LU429" s="73" t="str">
        <v>Section, OL01430</v>
      </c>
      <c r="LV429" s="73" t="str">
        <v>Section, OL01434</v>
      </c>
      <c r="LW429" s="73" t="str">
        <v>Section, OL01435</v>
      </c>
      <c r="LX429" s="73" t="str">
        <v>Section, OL01807</v>
      </c>
      <c r="LY429" s="73" t="str">
        <v>Section, OL01830</v>
      </c>
      <c r="LZ429" s="73" t="str">
        <v>Section, OL02351</v>
      </c>
      <c r="MA429" s="73" t="str">
        <v>Section, OL02519</v>
      </c>
      <c r="MB429" s="73" t="str">
        <v>Section, OL02520</v>
      </c>
      <c r="MC429" s="73" t="str">
        <v>Section, OL02522</v>
      </c>
      <c r="MD429" s="73" t="str">
        <v>Section, OL02540</v>
      </c>
      <c r="ME429" s="73" t="str">
        <v>Section, OL02541</v>
      </c>
      <c r="MF429" s="73" t="str">
        <v>Section, OL02552</v>
      </c>
      <c r="MG429" s="73" t="str">
        <v>Section, OL02553</v>
      </c>
      <c r="MH429" s="73" t="str">
        <v>Section, OL02554</v>
      </c>
      <c r="MI429" s="73" t="str">
        <v>Section, OL02555</v>
      </c>
      <c r="MJ429" s="73" t="str">
        <v>Section, OL02558</v>
      </c>
      <c r="MK429" s="73" t="str">
        <v>Section, OL02559</v>
      </c>
      <c r="ML429" s="73" t="str">
        <v>Section, OL02560</v>
      </c>
      <c r="MM429" s="73" t="str">
        <v>Section, OL02619</v>
      </c>
      <c r="MN429" s="73" t="str">
        <v>Section, OL02620</v>
      </c>
      <c r="MO429" s="73" t="str">
        <v>Section, OL02621</v>
      </c>
      <c r="MP429" s="73" t="str">
        <v>Section, OL02622</v>
      </c>
      <c r="MQ429" s="73" t="str">
        <v>Section, OL02623</v>
      </c>
      <c r="MR429" s="73" t="str">
        <v>Section, OL02624</v>
      </c>
      <c r="MS429" s="73" t="str">
        <v>Section, OL02652</v>
      </c>
      <c r="MT429" s="73" t="str">
        <v>Section, OL02680</v>
      </c>
      <c r="MU429" s="73" t="str">
        <v>Section, OL02793</v>
      </c>
      <c r="MV429" s="73" t="str">
        <v>Section, OL02823</v>
      </c>
      <c r="MW429" s="73" t="str">
        <v>Section, OL02843</v>
      </c>
      <c r="MX429" s="73" t="str">
        <v>Section, OL03026, Ext.</v>
      </c>
      <c r="MY429" s="73" t="str">
        <v>Section, OL03026, Int.</v>
      </c>
      <c r="MZ429" s="73" t="str">
        <v>Section, OL03570, DWG# 100448-41</v>
      </c>
      <c r="NA429" s="73" t="str">
        <v>Section, OL03781</v>
      </c>
      <c r="NB429" s="73" t="str">
        <v>Section, OL03911</v>
      </c>
      <c r="NC429" s="73" t="str">
        <v>Section, OL03912</v>
      </c>
      <c r="ND429" s="73" t="str">
        <v>Section, OL03928</v>
      </c>
      <c r="NE429" s="73" t="str">
        <v>Section, OL03929</v>
      </c>
      <c r="NF429" s="73" t="str">
        <v>Section, OL04030</v>
      </c>
      <c r="NG429" s="73" t="str">
        <v>Section, OL04037</v>
      </c>
      <c r="NH429" s="73" t="str">
        <v>Section, OL04038</v>
      </c>
      <c r="NI429" s="73" t="str">
        <v>Section, OL04046</v>
      </c>
      <c r="NJ429" s="73" t="str">
        <v>Section, OL04065</v>
      </c>
      <c r="NK429" s="73" t="str">
        <v>Section, OL04066</v>
      </c>
      <c r="NL429" s="73" t="str">
        <v>Section, OL04067</v>
      </c>
      <c r="NM429" s="73" t="str">
        <v>Section, OL04069</v>
      </c>
      <c r="NN429" s="73" t="str">
        <v>Section, OL04071</v>
      </c>
      <c r="NO429" s="73" t="str">
        <v>Section, OL04173</v>
      </c>
      <c r="NP429" s="73" t="str">
        <v>Section, OL04174</v>
      </c>
      <c r="NQ429" s="73" t="str">
        <v>Section, OL04214</v>
      </c>
      <c r="NR429" s="73" t="str">
        <v>Section, OL04215</v>
      </c>
      <c r="NS429" s="73" t="str">
        <v>Section, OL04216</v>
      </c>
      <c r="NT429" s="73" t="str">
        <v>Section, OL04217</v>
      </c>
      <c r="NU429" s="73" t="str">
        <v>Section, Overlay OL02716</v>
      </c>
      <c r="NV429" s="73" t="str">
        <v>Section, Overlay OL02717</v>
      </c>
      <c r="NW429" s="73" t="str">
        <v>Section, See Image</v>
      </c>
      <c r="NX429" s="73" t="str">
        <v>Section, See Image, DWG# 100448-41</v>
      </c>
      <c r="NY429" s="73" t="str">
        <v>Section, Without Sots</v>
      </c>
      <c r="NZ429" s="73" t="str">
        <v>See Comments Sheet</v>
      </c>
      <c r="OA429" s="73" t="str">
        <v>See Comments Sheet, OL02318</v>
      </c>
      <c r="OB429" s="73" t="str">
        <v>See Image</v>
      </c>
      <c r="OC429" s="73" t="str">
        <v>See Image, .005 or Less = Pass</v>
      </c>
      <c r="OD429" s="73" t="str">
        <v>See Image, Check Near Radius</v>
      </c>
      <c r="OE429" s="73" t="str">
        <v>See Image, Constrained</v>
      </c>
      <c r="OF429" s="73" t="str">
        <v>See Image, Distance Between Flats</v>
      </c>
      <c r="OG429" s="73" t="str">
        <v xml:space="preserve">See Image, Mfg. Tol, Section A-A </v>
      </c>
      <c r="OH429" s="73" t="str">
        <v>See image, Mfg. Tol.</v>
      </c>
      <c r="OI429" s="73" t="str">
        <v>See Image, Mic. Across Flats</v>
      </c>
      <c r="OJ429" s="73" t="str">
        <v>See Image, OL02850</v>
      </c>
      <c r="OK429" s="73" t="str">
        <v>See Image, OL02880</v>
      </c>
      <c r="OL429" s="73" t="str">
        <v>See Image, OL03926</v>
      </c>
      <c r="OM429" s="73" t="str">
        <v>See Image, OL03927</v>
      </c>
      <c r="ON429" s="73" t="str">
        <v>See Image, OL04003</v>
      </c>
      <c r="OO429" s="73" t="str">
        <v>'See Image, OL04342,  Best Fit Joe Block</v>
      </c>
      <c r="OP429" s="73" t="str">
        <v>See Image, OL04342,  Blank</v>
      </c>
      <c r="OQ429" s="73" t="str">
        <v>See Image, OL04342, Blank</v>
      </c>
      <c r="OR429" s="73" t="str">
        <v>See Image, OL04343, Blank</v>
      </c>
      <c r="OS429" s="73" t="str">
        <v>See Image, Pass = .002 or Less</v>
      </c>
      <c r="OT429" s="73" t="str">
        <v>See Image, Rcd. MAX</v>
      </c>
      <c r="OU429" s="73" t="str">
        <v>See Image, Rcd. MIN</v>
      </c>
      <c r="OV429" s="73" t="str">
        <v>See Image, Section</v>
      </c>
      <c r="OW429" s="73" t="str">
        <v>See Image, Section A-A</v>
      </c>
      <c r="OX429" s="73" t="str">
        <v>See Image, Section B-B</v>
      </c>
      <c r="OY429" s="73" t="str">
        <v>See Image, Section B-B, TSC</v>
      </c>
      <c r="OZ429" s="73" t="str">
        <v>See Image, Shank Drawing # 18000-XX-XX A</v>
      </c>
      <c r="PA429" s="73" t="str">
        <v>Sequencial Laser 01, 120 Per Print</v>
      </c>
      <c r="PB429" s="73" t="str">
        <v>Set to .202, Zero on Thread Lead</v>
      </c>
      <c r="PC429" s="73" t="str">
        <v>Sharp OK, No Burr</v>
      </c>
      <c r="PD429" s="73" t="str">
        <v>Sharp OK, No Raised Edge, See Image</v>
      </c>
      <c r="PE429" s="73" t="str">
        <v>Sharp OK, No Raised Edges</v>
      </c>
      <c r="PF429" s="73" t="str">
        <v>Sharp okay no raised edge</v>
      </c>
      <c r="PG429" s="73" t="str">
        <v>Sharp Okay, No Burr</v>
      </c>
      <c r="PH429" s="73" t="str">
        <v>Sharp Okay, No Raised Edge</v>
      </c>
      <c r="PI429" s="73" t="str">
        <v>Sharp Okay, No Raised Edges,</v>
      </c>
      <c r="PJ429" s="73" t="str">
        <v>Sharp Okay, See Image</v>
      </c>
      <c r="PK429" s="73" t="str">
        <v xml:space="preserve">Start of Radius @ .195 </v>
      </c>
      <c r="PL429" s="73" t="str">
        <v xml:space="preserve">Start of Radius @ .21 </v>
      </c>
      <c r="PM429" s="73" t="str">
        <v xml:space="preserve">T.S.C. </v>
      </c>
      <c r="PN429" s="73" t="str">
        <v>Tangent Point</v>
      </c>
      <c r="PO429" s="73" t="str">
        <v>Tangent point of R.50</v>
      </c>
      <c r="PP429" s="73" t="str">
        <v>Taper Check, Mfg.Tol.</v>
      </c>
      <c r="PQ429" s="73" t="str">
        <v>Taper Check, Mfg.Tol., See Image</v>
      </c>
      <c r="PR429" s="73" t="str">
        <v>Thrd. Minor Ø</v>
      </c>
      <c r="PS429" s="73" t="str">
        <v>Thrd. Relief Ø</v>
      </c>
      <c r="PT429" s="73" t="str">
        <v>Threadless Blank</v>
      </c>
      <c r="PU429" s="73" t="str">
        <v>Threadless Blank, From Major Ø</v>
      </c>
      <c r="PV429" s="73" t="str">
        <v>Threadless Blank, Mfg. Tol.</v>
      </c>
      <c r="PW429" s="73" t="str">
        <v>Threadless Blank, Thrd. to Neck Rad.</v>
      </c>
      <c r="PX429" s="73" t="str">
        <v>Thredless Blank</v>
      </c>
      <c r="PY429" s="73" t="str">
        <v>To center of R.005</v>
      </c>
      <c r="PZ429" s="73" t="str">
        <v>Torx Min. Dia.</v>
      </c>
      <c r="QA429" s="73" t="str">
        <v>Turn Ø Free of Mill Marks</v>
      </c>
      <c r="QB429" s="73" t="str">
        <v>Use (Full) GO Hex</v>
      </c>
      <c r="QC429" s="73" t="str">
        <v>Use Balloon 1 FULL Gauge</v>
      </c>
      <c r="QD429" s="73" t="str">
        <v>Use Balloon 9 FULL GO</v>
      </c>
      <c r="QE429" s="73" t="str">
        <v>Use Best Fit Pin</v>
      </c>
      <c r="QF429" s="73" t="str">
        <v>Use Disk Tip</v>
      </c>
      <c r="QG429" s="73" t="str">
        <v>Use flat bottomed indicator tip.</v>
      </c>
      <c r="QH429" s="73" t="str">
        <v xml:space="preserve">Use Full .093 Go Hex </v>
      </c>
      <c r="QI429" s="73" t="str">
        <v xml:space="preserve">Use Full .0930 Go Hex </v>
      </c>
      <c r="QJ429" s="73" t="str">
        <v>Use Full .1235 Go Hex</v>
      </c>
      <c r="QK429" s="73" t="str">
        <v>Use Gauge K2-98-8019-04, See Image</v>
      </c>
      <c r="QL429" s="73" t="str">
        <v>Use large flat indicator tip</v>
      </c>
      <c r="QM429" s="73" t="str">
        <v>Use Pins.3330/.3350, See Image MAX NO-GO</v>
      </c>
      <c r="QN429" s="73" t="str">
        <v>Use Pointed Drop Indicator Tip</v>
      </c>
      <c r="QO429" s="73" t="str">
        <v>V-Block</v>
      </c>
      <c r="QP429" s="73" t="str">
        <v>V-Block,  AMB for 13</v>
      </c>
      <c r="QQ429" s="73" t="str">
        <v>V-Block,  Hex Cham. Dia.</v>
      </c>
      <c r="QR429" s="73" t="str">
        <v>V-Block, Hex Depth</v>
      </c>
      <c r="QS429" s="73" t="str">
        <v>VBU Gauge</v>
      </c>
      <c r="QT429" s="73" t="str">
        <v>Visibally smaller than HEX=Pass</v>
      </c>
      <c r="QU429" s="73" t="str">
        <v>Visual Per Drawing</v>
      </c>
      <c r="QV429" s="73" t="str">
        <v>Whirl Blank</v>
      </c>
      <c r="QW429" s="73" t="str">
        <v xml:space="preserve">Whirl Blank </v>
      </c>
      <c r="QX429" s="73" t="str">
        <v>Whirl Blank, Neck Rad. End to Head CL</v>
      </c>
      <c r="QY429" s="73" t="str">
        <v>Whirl Blank, Nose Start Dia.</v>
      </c>
      <c r="QZ429" s="73" t="str">
        <v>Whirl Blank, Nose Start Dist.</v>
      </c>
      <c r="RA429" s="73" t="str">
        <v>Whirl Blank, Thrd. Minor</v>
      </c>
      <c r="RB429" s="73" t="str">
        <v>Whirl Blank, Thrd. Pullout Dia.</v>
      </c>
      <c r="RC429" s="73" t="str">
        <v>Whole Part, Removal is at Assy. Level</v>
      </c>
      <c r="RD429" s="73" t="str">
        <v>Wide Area</v>
      </c>
      <c r="RE429" s="73" t="str">
        <v>Zero on End of Go Gauge</v>
      </c>
    </row>
    <row r="430" spans="1:473">
      <c r="A430" s="73" t="s">
        <v>149</v>
      </c>
      <c r="C430" s="73" t="str" cm="1">
        <f t="array" ref="C430:RE430">TRANSPOSE(_xlfn._xlws.SORT(_xlfn._xlws.FILTER($A$2:$A$600,ISNUMBER(SEARCH('PartLib Table'!M437,$A$2:$A$600)),"not found")))</f>
        <v xml:space="preserve"> 'C', Whirl Blank</v>
      </c>
      <c r="D430" s="73" t="str">
        <v xml:space="preserve"> See Image, Constrained</v>
      </c>
      <c r="E430" s="73" t="str">
        <v>(.04 to .12 range = Pass)</v>
      </c>
      <c r="F430" s="73" t="str">
        <v>(.042 FULL) Go Pin Seat Fully</v>
      </c>
      <c r="G430" s="73" t="str">
        <v>(B), Mfg. Tol.</v>
      </c>
      <c r="H430" s="73" t="str">
        <v>(B), O.A.L.</v>
      </c>
      <c r="I430" s="73" t="str">
        <v>.001 or less =Pass</v>
      </c>
      <c r="J430" s="73" t="str">
        <v>.001 or less out of center = Pass</v>
      </c>
      <c r="K430" s="73" t="str">
        <v>.002 or Less = Pass</v>
      </c>
      <c r="L430" s="73" t="str">
        <v>.002 or Less out of center = Pass</v>
      </c>
      <c r="M430" s="73" t="str">
        <v>.005 to .015 = Pass</v>
      </c>
      <c r="N430" s="73" t="str">
        <v>.0125 Mean, Section</v>
      </c>
      <c r="O430" s="73" t="str">
        <v>.025 or Less in X &amp; Y=Pass</v>
      </c>
      <c r="P430" s="73" t="str">
        <v>.038 Mean</v>
      </c>
      <c r="Q430" s="73" t="str">
        <v>.063 MM = .0024 IN, See Image</v>
      </c>
      <c r="R430" s="73" t="str">
        <v>.063MM = .0024"</v>
      </c>
      <c r="S430" s="73" t="str">
        <v>.243 NO-GO, Unconstrained, Must Not Start</v>
      </c>
      <c r="T430" s="73" t="str">
        <v>@ Back Face &amp; ID, No Raised Edge</v>
      </c>
      <c r="U430" s="73" t="str">
        <v>@ Back Face &amp; OD, No Raised Edge</v>
      </c>
      <c r="V430" s="73" t="str">
        <v>@ ID &amp; FACE</v>
      </c>
      <c r="W430" s="73" t="str">
        <v>@ OD &amp; BACK FACE</v>
      </c>
      <c r="X430" s="73" t="str">
        <v>@ OD &amp; FACE</v>
      </c>
      <c r="Y430" s="73" t="str">
        <v>Across from slot</v>
      </c>
      <c r="Z430" s="73" t="str">
        <v>All Edge Breaks</v>
      </c>
      <c r="AA430" s="73" t="str">
        <v>Attached to bar stock</v>
      </c>
      <c r="AB430" s="73" t="str">
        <v xml:space="preserve">Back Turn Fillet Rad. </v>
      </c>
      <c r="AC430" s="73" t="str">
        <v>Balloon 1 (DWG FRM0105 Page 2, NV-27)</v>
      </c>
      <c r="AD430" s="73" t="str">
        <v>Balloon 1 (DWG FRM0105, NV-30)</v>
      </c>
      <c r="AE430" s="73" t="str">
        <v>Balloon 1 (P# 9890002-20) OL00429/A</v>
      </c>
      <c r="AF430" s="73" t="str">
        <v>Balloon 1, DWG#FRM0105</v>
      </c>
      <c r="AG430" s="73" t="str">
        <v>Balloon 11, See Image</v>
      </c>
      <c r="AH430" s="73" t="str">
        <v xml:space="preserve">Balloon 2 (DWG FRM0105 Page 2, NV-27) </v>
      </c>
      <c r="AI430" s="73" t="str">
        <v>Balloon 2 (DWG FRM0105, NV-30)</v>
      </c>
      <c r="AJ430" s="73" t="str">
        <v>Balloon 2 (P# 9890002-20)</v>
      </c>
      <c r="AK430" s="73" t="str">
        <v>Balloon 2, DWG#FRM0105</v>
      </c>
      <c r="AL430" s="73" t="str">
        <v>Balloon 2, DWG#FRM0105, See Image</v>
      </c>
      <c r="AM430" s="73" t="str">
        <v>Balloon 3 (DWG FRM0105, NV-30 Minor)</v>
      </c>
      <c r="AN430" s="73" t="str">
        <v>Balloon 3 (DWG FRM0105, NV-30)</v>
      </c>
      <c r="AO430" s="73" t="str">
        <v>Balloon 3 (P# 9890002-20)</v>
      </c>
      <c r="AP430" s="73" t="str">
        <v>Balloon 4</v>
      </c>
      <c r="AQ430" s="73" t="str">
        <v>Balloon 4 (P# 9890002-20)</v>
      </c>
      <c r="AR430" s="73" t="str">
        <v>Below Middle Band</v>
      </c>
      <c r="AS430" s="73" t="str">
        <v>Best Fit Pin, .003 or Less =Pass</v>
      </c>
      <c r="AT430" s="73" t="str">
        <v>Blank</v>
      </c>
      <c r="AU430" s="73" t="str">
        <v>Blank Turn Maj.</v>
      </c>
      <c r="AV430" s="73" t="str">
        <v>Blank Turn Maj. Mill Flt., OL4172</v>
      </c>
      <c r="AW430" s="73" t="str">
        <v>Blank Without .010 Slots</v>
      </c>
      <c r="AX430" s="73" t="str">
        <v>Blank Without .010 Slots, Section</v>
      </c>
      <c r="AY430" s="73" t="str">
        <v>Blank without thread</v>
      </c>
      <c r="AZ430" s="73" t="str">
        <v xml:space="preserve">Blank, Center of V Grv. </v>
      </c>
      <c r="BA430" s="73" t="str">
        <v>Blank, Check R adjacent Balloon 17</v>
      </c>
      <c r="BB430" s="73" t="str">
        <v>Blank, EXT. Feature</v>
      </c>
      <c r="BC430" s="73" t="str">
        <v>Blank, See Image, OL04335</v>
      </c>
      <c r="BD430" s="73" t="str">
        <v>Blank, See Image, OL04336</v>
      </c>
      <c r="BE430" s="73" t="str">
        <v xml:space="preserve">Blank, Thrd. </v>
      </c>
      <c r="BF430" s="73" t="str">
        <v>Blank, Turn Tip</v>
      </c>
      <c r="BG430" s="73" t="str">
        <v>Blank, Without Thrd.</v>
      </c>
      <c r="BH430" s="73" t="str">
        <v>Blank, Without Thread</v>
      </c>
      <c r="BI430" s="73" t="str">
        <v xml:space="preserve">Blunt Start Blend to Minor </v>
      </c>
      <c r="BJ430" s="73" t="str">
        <v>Calc., Use Go HEX</v>
      </c>
      <c r="BK430" s="73" t="str">
        <v>Can't dig into OD</v>
      </c>
      <c r="BL430" s="73" t="str">
        <v>Carbide Gauge</v>
      </c>
      <c r="BM430" s="73" t="str">
        <v xml:space="preserve">Center of V Grv. </v>
      </c>
      <c r="BN430" s="73" t="str">
        <v>Centered Less than .03 = Pass</v>
      </c>
      <c r="BO430" s="73" t="str">
        <v>Centered within .0005 or Less = Pass</v>
      </c>
      <c r="BP430" s="73" t="str">
        <v>Centered within .001 or Less = Pass</v>
      </c>
      <c r="BQ430" s="73" t="str">
        <v>Centered within .0254 or Less = Pass</v>
      </c>
      <c r="BR430" s="73" t="str">
        <v>Check close to Rod Slot</v>
      </c>
      <c r="BS430" s="73" t="str">
        <v>Check every other hole</v>
      </c>
      <c r="BT430" s="73" t="str">
        <v>Check Go over full length of slot.</v>
      </c>
      <c r="BU430" s="73" t="str">
        <v>Check Near Closed End</v>
      </c>
      <c r="BV430" s="73" t="str">
        <v>Check per Print View, Away from Rod Slot</v>
      </c>
      <c r="BW430" s="73" t="str">
        <v>Check to Balloon 30 Go Pin</v>
      </c>
      <c r="BX430" s="73" t="str">
        <v>Check with .2705 SET Pin Inside Part</v>
      </c>
      <c r="BY430" s="73" t="str">
        <v>Check with Hex Up</v>
      </c>
      <c r="BZ430" s="73" t="str">
        <v>CMM Blank</v>
      </c>
      <c r="CA430" s="73" t="str">
        <v>Confirm Full Radius</v>
      </c>
      <c r="CB430" s="73" t="str">
        <v>Constrained in fixture</v>
      </c>
      <c r="CC430" s="73" t="str">
        <v>Constrained with Ring</v>
      </c>
      <c r="CD430" s="73" t="str">
        <v>Constrained, See Image</v>
      </c>
      <c r="CE430" s="73" t="str">
        <v>Dim. "A"</v>
      </c>
      <c r="CF430" s="73" t="str">
        <v>Dim. "B"</v>
      </c>
      <c r="CG430" s="73" t="str">
        <v>Dim. "C"</v>
      </c>
      <c r="CH430" s="73" t="str">
        <v>Dim. "D", Whirl Blank</v>
      </c>
      <c r="CI430" s="73" t="str">
        <v>Dim. "G"</v>
      </c>
      <c r="CJ430" s="73" t="str">
        <v>Dim. E, Blank Turn Maj. &amp;  Mill Flt</v>
      </c>
      <c r="CK430" s="73" t="str">
        <v>Dim. E, Blank Turn Maj.&amp;  Mill Flt</v>
      </c>
      <c r="CL430" s="73" t="str">
        <v>Dim. H, Whirl Blank</v>
      </c>
      <c r="CM430" s="73" t="str">
        <v>Dim. J, 'Blank Turn Maj. &amp; Whirl Blank</v>
      </c>
      <c r="CN430" s="73" t="str">
        <v>Disk Drop Indicator Tip</v>
      </c>
      <c r="CO430" s="73" t="str">
        <v>DWG 100448-15, Balloon F_1</v>
      </c>
      <c r="CP430" s="73" t="str">
        <v>DWG 100448-15, OL02571</v>
      </c>
      <c r="CQ430" s="73" t="str">
        <v>DWG 100448-41</v>
      </c>
      <c r="CR430" s="73" t="str">
        <v>DWG 9890040, (10E),Section Part, OL01139</v>
      </c>
      <c r="CS430" s="73" t="str">
        <v>DWG 9890040, (10E),Section, OL01139</v>
      </c>
      <c r="CT430" s="73" t="str">
        <v>DWG 9890040, (11E)</v>
      </c>
      <c r="CU430" s="73" t="str">
        <v>DWG 9890040, (11E), Pins with Flats</v>
      </c>
      <c r="CV430" s="73" t="str">
        <v>DWG 9890040, (12E),  Pass=.002 or less</v>
      </c>
      <c r="CW430" s="73" t="str">
        <v>DWG 9890040, (12E), See Image</v>
      </c>
      <c r="CX430" s="73" t="str">
        <v>DWG 9890040, (1E), OL01431</v>
      </c>
      <c r="CY430" s="73" t="str">
        <v>DWG 9890040, (1E), OL01432</v>
      </c>
      <c r="CZ430" s="73" t="str">
        <v>DWG 9890040, (2E), OL01432</v>
      </c>
      <c r="DA430" s="73" t="str">
        <v>DWG 9890040, (3E)</v>
      </c>
      <c r="DB430" s="73" t="str">
        <v>DWG 9890040, (4E)</v>
      </c>
      <c r="DC430" s="73" t="str">
        <v>DWG 9890040, (5E), OL02336</v>
      </c>
      <c r="DD430" s="73" t="str">
        <v>DWG 9890040, (6E)</v>
      </c>
      <c r="DE430" s="73" t="str">
        <v>DWG 9890040, (7E)</v>
      </c>
      <c r="DF430" s="73" t="str">
        <v>DWG 9890040, (8E), OL01433</v>
      </c>
      <c r="DG430" s="73" t="str">
        <v>DWG 9890040, (8E), OL01433, Section</v>
      </c>
      <c r="DH430" s="73" t="str">
        <v>DWG 9890040, (9E), Close to Rod Slot</v>
      </c>
      <c r="DI430" s="73" t="str">
        <v>DWG 9890040, (9E),Close to Rod Slot</v>
      </c>
      <c r="DJ430" s="73" t="str">
        <v>DWG FRM0105 PAGE 2</v>
      </c>
      <c r="DK430" s="73" t="str">
        <v>DWG# 100448-41</v>
      </c>
      <c r="DL430" s="73" t="str">
        <v>DWG# 100448-44</v>
      </c>
      <c r="DM430" s="73" t="str">
        <v>DWG# 9890003  (1), Section OL00436/A</v>
      </c>
      <c r="DN430" s="73" t="str">
        <v>DWG# 9890003 (3), Ring Gauge Constrained</v>
      </c>
      <c r="DO430" s="73" t="str">
        <v>DWG# 9890003 (4), Section</v>
      </c>
      <c r="DP430" s="73" t="str">
        <v>DWG#100448-26, Balloon 1K, OL02350</v>
      </c>
      <c r="DQ430" s="73" t="str">
        <v>DWG#100448-26, Balloon 2K, OL02350</v>
      </c>
      <c r="DR430" s="73" t="str">
        <v>DWG#100448-26, Balloon 3K, OL02363</v>
      </c>
      <c r="DS430" s="73" t="str">
        <v>DWG#100448-26, Balloon 4K</v>
      </c>
      <c r="DT430" s="73" t="str">
        <v>DWG#100448-26, Balloon 5K, Section</v>
      </c>
      <c r="DU430" s="73" t="str">
        <v>DWG#100448-26, Balloon 6K</v>
      </c>
      <c r="DV430" s="73" t="str">
        <v>DWG#100448-26, Balloon 7K, Section</v>
      </c>
      <c r="DW430" s="73" t="str">
        <v>DWG#100448-26, Mfg. Tol.</v>
      </c>
      <c r="DX430" s="73" t="str">
        <v>DWG#9890003 (2) Ring Gauge Constrained</v>
      </c>
      <c r="DY430" s="73" t="str">
        <v>DWG#9890044</v>
      </c>
      <c r="DZ430" s="73" t="str">
        <v>DWG#9890044 .1985 to .2005=Pass</v>
      </c>
      <c r="EA430" s="73" t="str">
        <v>DWG#9890044 Overlay OL02441</v>
      </c>
      <c r="EB430" s="73" t="str">
        <v>DWG#9890044, OL02441</v>
      </c>
      <c r="EC430" s="73" t="str">
        <v>DWG#FRM0105</v>
      </c>
      <c r="ED430" s="73" t="str">
        <v>EXT.</v>
      </c>
      <c r="EE430" s="73" t="str">
        <v>EXT. Section, OL02460</v>
      </c>
      <c r="EF430" s="73" t="str">
        <v>EXT., OL04223</v>
      </c>
      <c r="EG430" s="73" t="str">
        <v>Flat Drop Indicator Tip</v>
      </c>
      <c r="EH430" s="73" t="str">
        <v>Full Go Pin, No Light, at Radius</v>
      </c>
      <c r="EI430" s="73" t="str">
        <v>Function Check</v>
      </c>
      <c r="EJ430" s="73" t="str">
        <v>GO Function Gauge</v>
      </c>
      <c r="EK430" s="73" t="str">
        <v>Go Gauge for Balloon 1 &amp; 4</v>
      </c>
      <c r="EL430" s="73" t="str">
        <v>Go Pin must pass through</v>
      </c>
      <c r="EM430" s="73" t="str">
        <v>Greater than .005 = Fail, Section</v>
      </c>
      <c r="EN430" s="73" t="str">
        <v>Greater than .025 out of center = Fail</v>
      </c>
      <c r="EO430" s="73" t="str">
        <v>Greater than 2.6 = Pass</v>
      </c>
      <c r="EP430" s="73" t="str">
        <v>Green = Pass, Red = Fail</v>
      </c>
      <c r="EQ430" s="73" t="str">
        <v>Hex Depth</v>
      </c>
      <c r="ER430" s="73" t="str">
        <v>Hex Minor</v>
      </c>
      <c r="ES430" s="73" t="str">
        <v>Hole Dia.</v>
      </c>
      <c r="ET430" s="73" t="str">
        <v>Hook or Disk Tip</v>
      </c>
      <c r="EU430" s="73" t="str">
        <v>ID Sphere Finish</v>
      </c>
      <c r="EV430" s="73" t="str">
        <v>ID/OD Both Sides, Diff. .002 or less = Pass</v>
      </c>
      <c r="EW430" s="73" t="str">
        <v>If Looks Big, Section</v>
      </c>
      <c r="EX430" s="73" t="str">
        <v>If Looks Small, Section</v>
      </c>
      <c r="EY430" s="73" t="str">
        <v>Insp. Close to Break Away, Mfg.Tol.</v>
      </c>
      <c r="EZ430" s="73" t="str">
        <v>INT.</v>
      </c>
      <c r="FA430" s="73" t="str">
        <v>INT. Section, OL02460</v>
      </c>
      <c r="FB430" s="73" t="str">
        <v>INT., OL04223</v>
      </c>
      <c r="FC430" s="73" t="str">
        <v>Intersect. of 7.7 &amp; R0.10</v>
      </c>
      <c r="FD430" s="73" t="str">
        <v>Intersect. of 8.79 and R.25 MAX</v>
      </c>
      <c r="FE430" s="73" t="str">
        <v>Keep Ind. Tip away from corner</v>
      </c>
      <c r="FF430" s="73" t="str">
        <v>L31</v>
      </c>
      <c r="FG430" s="73" t="str">
        <v>Laser Mark</v>
      </c>
      <c r="FH430" s="73" t="str">
        <v>LASER PER NOTE 4</v>
      </c>
      <c r="FI430" s="73" t="str">
        <v>LASER PER NOTE 4, Final Check 1 only</v>
      </c>
      <c r="FJ430" s="73" t="str">
        <v>Less than .002 out of center = Pass</v>
      </c>
      <c r="FK430" s="73" t="str">
        <v>Less than 2.75 = Pass, Section</v>
      </c>
      <c r="FL430" s="73" t="str">
        <v>List as pin. Not Calibrated</v>
      </c>
      <c r="FM430" s="73" t="str">
        <v>M9 X 1.25 BUTT See Comment Image</v>
      </c>
      <c r="FN430" s="73" t="str">
        <v>Manual Section</v>
      </c>
      <c r="FO430" s="73" t="str">
        <v>Max Deep .241 NO-GO =.42</v>
      </c>
      <c r="FP430" s="73" t="str">
        <v>MAX Depth of (Note 7) .241 NO-GO Pin</v>
      </c>
      <c r="FQ430" s="73" t="str">
        <v>Measure from Blue Line, See Image</v>
      </c>
      <c r="FR430" s="73" t="str">
        <v>Measure Width of Blue Area, See Image</v>
      </c>
      <c r="FS430" s="73" t="str">
        <v>Mfg. Tol</v>
      </c>
      <c r="FT430" s="73" t="str">
        <v>Mfg. Tol, See Image</v>
      </c>
      <c r="FU430" s="73" t="str">
        <v>Mfg. Tol.</v>
      </c>
      <c r="FV430" s="73" t="str">
        <v>Mfg. Tol. "A"</v>
      </c>
      <c r="FW430" s="73" t="str">
        <v>Mfg. Tol. (Zero on Gauge Full Dia. Lead)</v>
      </c>
      <c r="FX430" s="73" t="str">
        <v>Mfg. Tol. Balloon 11, See Image</v>
      </c>
      <c r="FY430" s="73" t="str">
        <v>Mfg. Tol. Balloon 4</v>
      </c>
      <c r="FZ430" s="73" t="str">
        <v>Mfg. Tol. Balloon 7</v>
      </c>
      <c r="GA430" s="73" t="str">
        <v xml:space="preserve">Mfg. Tol. C-Bore Face (Ballo 28) </v>
      </c>
      <c r="GB430" s="73" t="str">
        <v>Mfg. Tol. Section</v>
      </c>
      <c r="GC430" s="73" t="str">
        <v>Mfg. Tol. See Image</v>
      </c>
      <c r="GD430" s="73" t="str">
        <v>Mfg. Tol., 3 Places, Record MAX</v>
      </c>
      <c r="GE430" s="73" t="str">
        <v>Mfg. Tol., Balloon 11</v>
      </c>
      <c r="GF430" s="73" t="str">
        <v>Mfg. Tol., Balloon 7</v>
      </c>
      <c r="GG430" s="73" t="str">
        <v>Mfg. Tol., Blank</v>
      </c>
      <c r="GH430" s="73" t="str">
        <v>Mfg. Tol., Blank, Balloon 12</v>
      </c>
      <c r="GI430" s="73" t="str">
        <v>Mfg. Tol., Blend to SØ.320</v>
      </c>
      <c r="GJ430" s="73" t="str">
        <v>Mfg. Tol., Calculation</v>
      </c>
      <c r="GK430" s="73" t="str">
        <v>Mfg. Tol., For Mill Fixture</v>
      </c>
      <c r="GL430" s="73" t="str">
        <v>Mfg. Tol., L32</v>
      </c>
      <c r="GM430" s="73" t="str">
        <v>Mfg. Tol., L33</v>
      </c>
      <c r="GN430" s="73" t="str">
        <v>Mfg. Tol., No Tool Marks</v>
      </c>
      <c r="GO430" s="73" t="str">
        <v>Mfg. Tol., OL03361</v>
      </c>
      <c r="GP430" s="73" t="str">
        <v>Mfg. Tol., Record off center value</v>
      </c>
      <c r="GQ430" s="73" t="str">
        <v>Mfg. Tol., Same 3 Places, Record MIN</v>
      </c>
      <c r="GR430" s="73" t="str">
        <v>Mfg. Tol., Section</v>
      </c>
      <c r="GS430" s="73" t="str">
        <v>Mfg. Tol., Section B-B</v>
      </c>
      <c r="GT430" s="73" t="str">
        <v>Mfg. Tol., Section, OL03361</v>
      </c>
      <c r="GU430" s="73" t="str">
        <v>Mfg. Tol., Section, Per Note 2</v>
      </c>
      <c r="GV430" s="73" t="str">
        <v>Mfg. Tol., See Image</v>
      </c>
      <c r="GW430" s="73" t="str">
        <v>Mfg. Tol., See Image, Bore in Blue</v>
      </c>
      <c r="GX430" s="73" t="str">
        <v>Mfg. Tol., See Image, Hook Tip</v>
      </c>
      <c r="GY430" s="73" t="str">
        <v>Mfg. Tol., Sharp Okay No Burr</v>
      </c>
      <c r="GZ430" s="73" t="str">
        <v>Mfg. Tol., Threadless Blank</v>
      </c>
      <c r="HA430" s="73" t="str">
        <v>Mfg.Tol.</v>
      </c>
      <c r="HB430" s="73" t="str">
        <v>Mgf. To., T.S.C.</v>
      </c>
      <c r="HC430" s="73" t="str">
        <v>Milled Feature</v>
      </c>
      <c r="HD430" s="73" t="str">
        <v>Milled Feature, OL04045</v>
      </c>
      <c r="HE430" s="73" t="str">
        <v>More than .0005 out of center = Fail</v>
      </c>
      <c r="HF430" s="73" t="str">
        <v>Must Pass Through</v>
      </c>
      <c r="HG430" s="73" t="str">
        <v>Must pass through gauge</v>
      </c>
      <c r="HH430" s="73" t="str">
        <v>Must Pass Through Go Gauge</v>
      </c>
      <c r="HI430" s="73" t="str">
        <v>Must Pass, See Image.</v>
      </c>
      <c r="HJ430" s="73" t="str">
        <v>NA</v>
      </c>
      <c r="HK430" s="73" t="str">
        <v>Narrow Area</v>
      </c>
      <c r="HL430" s="73" t="str">
        <v>Near Balloon 21</v>
      </c>
      <c r="HM430" s="73" t="str">
        <v>Near Datum B</v>
      </c>
      <c r="HN430" s="73" t="str">
        <v>Neck Dia.</v>
      </c>
      <c r="HO430" s="73" t="str">
        <v>Neck to Head Rad.</v>
      </c>
      <c r="HP430" s="73" t="str">
        <v>No Copper Deposits Allowed</v>
      </c>
      <c r="HQ430" s="73" t="str">
        <v>No Section</v>
      </c>
      <c r="HR430" s="73" t="str">
        <v>No Section, .01 to .014 = Pass</v>
      </c>
      <c r="HS430" s="73" t="str">
        <v>No Section, Rotate Part</v>
      </c>
      <c r="HT430" s="73" t="str">
        <v>No Section, See Image</v>
      </c>
      <c r="HU430" s="73" t="str">
        <v>No Slot, Section B-B</v>
      </c>
      <c r="HV430" s="73" t="str">
        <v>No visual step = Pass</v>
      </c>
      <c r="HW430" s="73" t="str">
        <v>Not to exceed .95 Deep</v>
      </c>
      <c r="HX430" s="73" t="str">
        <v>Note 1</v>
      </c>
      <c r="HY430" s="73" t="str">
        <v>OL00333/A</v>
      </c>
      <c r="HZ430" s="73" t="str">
        <v>OL00519</v>
      </c>
      <c r="IA430" s="73" t="str">
        <v>OL00520</v>
      </c>
      <c r="IB430" s="73" t="str">
        <v>OL00529</v>
      </c>
      <c r="IC430" s="73" t="str">
        <v>OL00542</v>
      </c>
      <c r="ID430" s="73" t="str">
        <v>OL00724</v>
      </c>
      <c r="IE430" s="73" t="str">
        <v>OL01250</v>
      </c>
      <c r="IF430" s="73" t="str">
        <v>OL01869, Threadless Blank</v>
      </c>
      <c r="IG430" s="73" t="str">
        <v>OL01870, Section</v>
      </c>
      <c r="IH430" s="73" t="str">
        <v>OL02255</v>
      </c>
      <c r="II430" s="73" t="str">
        <v>OL02255, Mfg. Tol.</v>
      </c>
      <c r="IJ430" s="73" t="str">
        <v>OL02302</v>
      </c>
      <c r="IK430" s="73" t="str">
        <v xml:space="preserve">OL02318  needed per image instructions </v>
      </c>
      <c r="IL430" s="73" t="str">
        <v>OL02556</v>
      </c>
      <c r="IM430" s="73" t="str">
        <v>OL02557</v>
      </c>
      <c r="IN430" s="73" t="str">
        <v>OL02567</v>
      </c>
      <c r="IO430" s="73" t="str">
        <v>OL02653</v>
      </c>
      <c r="IP430" s="73" t="str">
        <v>OL02718</v>
      </c>
      <c r="IQ430" s="73" t="str">
        <v>OL02841</v>
      </c>
      <c r="IR430" s="73" t="str">
        <v>OL02842</v>
      </c>
      <c r="IS430" s="73" t="str">
        <v>OL02844</v>
      </c>
      <c r="IT430" s="73" t="str">
        <v>OL02871</v>
      </c>
      <c r="IU430" s="73" t="str">
        <v>OL02887</v>
      </c>
      <c r="IV430" s="73" t="str">
        <v>OL03500</v>
      </c>
      <c r="IW430" s="73" t="str">
        <v>OL03766</v>
      </c>
      <c r="IX430" s="73" t="str">
        <v>OL03868</v>
      </c>
      <c r="IY430" s="73" t="str">
        <v>OL03869</v>
      </c>
      <c r="IZ430" s="73" t="str">
        <v>OL03870</v>
      </c>
      <c r="JA430" s="73" t="str">
        <v>OL03873, DWG# 100448-44</v>
      </c>
      <c r="JB430" s="73" t="str">
        <v>OL03949</v>
      </c>
      <c r="JC430" s="73" t="str">
        <v xml:space="preserve">OL04043, Section </v>
      </c>
      <c r="JD430" s="73" t="str">
        <v xml:space="preserve">OL04044, Section </v>
      </c>
      <c r="JE430" s="73" t="str">
        <v>OL04045</v>
      </c>
      <c r="JF430" s="73" t="str">
        <v>OL04045, Milled Feature</v>
      </c>
      <c r="JG430" s="73" t="str">
        <v>OL04063</v>
      </c>
      <c r="JH430" s="73" t="str">
        <v>OL04064</v>
      </c>
      <c r="JI430" s="73" t="str">
        <v>OL04065</v>
      </c>
      <c r="JJ430" s="73" t="str">
        <v>OL04181</v>
      </c>
      <c r="JK430" s="73" t="str">
        <v>OL04218</v>
      </c>
      <c r="JL430" s="73" t="str">
        <v>OL04224, See Image</v>
      </c>
      <c r="JM430" s="73" t="str">
        <v>OL04374</v>
      </c>
      <c r="JN430" s="73" t="str">
        <v>OL04375, Section M-M</v>
      </c>
      <c r="JO430" s="73" t="str">
        <v>OL04376, Section M-M</v>
      </c>
      <c r="JP430" s="73" t="str">
        <v>OL04443</v>
      </c>
      <c r="JQ430" s="73" t="str">
        <v>OL04444</v>
      </c>
      <c r="JR430" s="73" t="str">
        <v>OL05000</v>
      </c>
      <c r="JS430" s="73" t="str">
        <v>One side of slot</v>
      </c>
      <c r="JT430" s="73" t="str">
        <v>Other side of slot</v>
      </c>
      <c r="JU430" s="73" t="str">
        <v>Out of center more than .002 = Fail</v>
      </c>
      <c r="JV430" s="73" t="str">
        <v>Out of center more than.002 = Fail</v>
      </c>
      <c r="JW430" s="73" t="str">
        <v>Overlay OL02713</v>
      </c>
      <c r="JX430" s="73" t="str">
        <v>Overlay OL02714</v>
      </c>
      <c r="JY430" s="73" t="str">
        <v>Overlay OL02718</v>
      </c>
      <c r="JZ430" s="73" t="str">
        <v>Overlay OL03831, Mfg. Tol.</v>
      </c>
      <c r="KA430" s="73" t="str">
        <v>Part Without Slots</v>
      </c>
      <c r="KB430" s="73" t="str">
        <v>Part Without Slots, See Image</v>
      </c>
      <c r="KC430" s="73" t="str">
        <v xml:space="preserve">Pass = .0254 or Less </v>
      </c>
      <c r="KD430" s="73" t="str">
        <v>PD MIN = 4.361, PD MAX = 4.456</v>
      </c>
      <c r="KE430" s="73" t="str">
        <v>Per Balloon 2 Note</v>
      </c>
      <c r="KF430" s="73" t="str">
        <v>Per drawing note(s) 8.</v>
      </c>
      <c r="KG430" s="73" t="str">
        <v>Point or Sphere Tip</v>
      </c>
      <c r="KH430" s="73" t="str">
        <v>Point Tip</v>
      </c>
      <c r="KI430" s="73" t="str">
        <v>R.9 to R1.1 = Pass, See Image</v>
      </c>
      <c r="KJ430" s="73" t="str">
        <v>Ram Construction</v>
      </c>
      <c r="KK430" s="73" t="str">
        <v>Record Same Pass / Fail All Balloons</v>
      </c>
      <c r="KL430" s="73" t="str">
        <v>Ref. Balloon 1</v>
      </c>
      <c r="KM430" s="73" t="str">
        <v>Ref. Balloon 12</v>
      </c>
      <c r="KN430" s="73" t="str">
        <v>Ref. Balloon 13, 100% AQL</v>
      </c>
      <c r="KO430" s="73" t="str">
        <v>Ref. Balloon 2</v>
      </c>
      <c r="KP430" s="73" t="str">
        <v>Ref. Balloon 21, 100% AQL</v>
      </c>
      <c r="KQ430" s="73" t="str">
        <v>Ref. Balloon 4</v>
      </c>
      <c r="KR430" s="73" t="str">
        <v>Ref. Balloon 7</v>
      </c>
      <c r="KS430" s="73" t="str">
        <v>Ref. Balloon 8</v>
      </c>
      <c r="KT430" s="73" t="str">
        <v>Relieved Pin Gauges 09236 &amp; 09235</v>
      </c>
      <c r="KU430" s="73" t="str">
        <v>Rotate Part</v>
      </c>
      <c r="KV430" s="73" t="str">
        <v>Rotate Part, See Image</v>
      </c>
      <c r="KW430" s="73" t="str">
        <v>Same as Root Radius</v>
      </c>
      <c r="KX430" s="73" t="str">
        <v>Section</v>
      </c>
      <c r="KY430" s="73" t="str">
        <v>Section B-B</v>
      </c>
      <c r="KZ430" s="73" t="str">
        <v>Section B-B, Distance Between Grooves</v>
      </c>
      <c r="LA430" s="73" t="str">
        <v>Section C-C</v>
      </c>
      <c r="LB430" s="73" t="str">
        <v>Section Part</v>
      </c>
      <c r="LC430" s="73" t="str">
        <v>Section Part, Measured from Opposite Face</v>
      </c>
      <c r="LD430" s="73" t="str">
        <v>Section, Broachless Blank</v>
      </c>
      <c r="LE430" s="73" t="str">
        <v>Section, EXT. Sphere Location.</v>
      </c>
      <c r="LF430" s="73" t="str">
        <v>Section, Hex Cham. Ang.</v>
      </c>
      <c r="LG430" s="73" t="str">
        <v>Section, Hex Fillet Rad.</v>
      </c>
      <c r="LH430" s="73" t="str">
        <v>Section, INT. Feature</v>
      </c>
      <c r="LI430" s="73" t="str">
        <v>Section, INT. Sphere Location.</v>
      </c>
      <c r="LJ430" s="73" t="str">
        <v>Section, Mfg. Tol.</v>
      </c>
      <c r="LK430" s="73" t="str">
        <v>Section, Mfg. Tol., See Image</v>
      </c>
      <c r="LL430" s="73" t="str">
        <v>Section, OL00486</v>
      </c>
      <c r="LM430" s="73" t="str">
        <v>Section, OL00542</v>
      </c>
      <c r="LN430" s="73" t="str">
        <v>Section, OL00543</v>
      </c>
      <c r="LO430" s="73" t="str">
        <v>Section, OL00544</v>
      </c>
      <c r="LP430" s="73" t="str">
        <v>Section, OL00545</v>
      </c>
      <c r="LQ430" s="73" t="str">
        <v>Section, OL00546</v>
      </c>
      <c r="LR430" s="73" t="str">
        <v>Section, OL00547</v>
      </c>
      <c r="LS430" s="73" t="str">
        <v>Section, OL00555</v>
      </c>
      <c r="LT430" s="73" t="str">
        <v>Section, OL00725</v>
      </c>
      <c r="LU430" s="73" t="str">
        <v>Section, OL01430</v>
      </c>
      <c r="LV430" s="73" t="str">
        <v>Section, OL01434</v>
      </c>
      <c r="LW430" s="73" t="str">
        <v>Section, OL01435</v>
      </c>
      <c r="LX430" s="73" t="str">
        <v>Section, OL01807</v>
      </c>
      <c r="LY430" s="73" t="str">
        <v>Section, OL01830</v>
      </c>
      <c r="LZ430" s="73" t="str">
        <v>Section, OL02351</v>
      </c>
      <c r="MA430" s="73" t="str">
        <v>Section, OL02519</v>
      </c>
      <c r="MB430" s="73" t="str">
        <v>Section, OL02520</v>
      </c>
      <c r="MC430" s="73" t="str">
        <v>Section, OL02522</v>
      </c>
      <c r="MD430" s="73" t="str">
        <v>Section, OL02540</v>
      </c>
      <c r="ME430" s="73" t="str">
        <v>Section, OL02541</v>
      </c>
      <c r="MF430" s="73" t="str">
        <v>Section, OL02552</v>
      </c>
      <c r="MG430" s="73" t="str">
        <v>Section, OL02553</v>
      </c>
      <c r="MH430" s="73" t="str">
        <v>Section, OL02554</v>
      </c>
      <c r="MI430" s="73" t="str">
        <v>Section, OL02555</v>
      </c>
      <c r="MJ430" s="73" t="str">
        <v>Section, OL02558</v>
      </c>
      <c r="MK430" s="73" t="str">
        <v>Section, OL02559</v>
      </c>
      <c r="ML430" s="73" t="str">
        <v>Section, OL02560</v>
      </c>
      <c r="MM430" s="73" t="str">
        <v>Section, OL02619</v>
      </c>
      <c r="MN430" s="73" t="str">
        <v>Section, OL02620</v>
      </c>
      <c r="MO430" s="73" t="str">
        <v>Section, OL02621</v>
      </c>
      <c r="MP430" s="73" t="str">
        <v>Section, OL02622</v>
      </c>
      <c r="MQ430" s="73" t="str">
        <v>Section, OL02623</v>
      </c>
      <c r="MR430" s="73" t="str">
        <v>Section, OL02624</v>
      </c>
      <c r="MS430" s="73" t="str">
        <v>Section, OL02652</v>
      </c>
      <c r="MT430" s="73" t="str">
        <v>Section, OL02680</v>
      </c>
      <c r="MU430" s="73" t="str">
        <v>Section, OL02793</v>
      </c>
      <c r="MV430" s="73" t="str">
        <v>Section, OL02823</v>
      </c>
      <c r="MW430" s="73" t="str">
        <v>Section, OL02843</v>
      </c>
      <c r="MX430" s="73" t="str">
        <v>Section, OL03026, Ext.</v>
      </c>
      <c r="MY430" s="73" t="str">
        <v>Section, OL03026, Int.</v>
      </c>
      <c r="MZ430" s="73" t="str">
        <v>Section, OL03570, DWG# 100448-41</v>
      </c>
      <c r="NA430" s="73" t="str">
        <v>Section, OL03781</v>
      </c>
      <c r="NB430" s="73" t="str">
        <v>Section, OL03911</v>
      </c>
      <c r="NC430" s="73" t="str">
        <v>Section, OL03912</v>
      </c>
      <c r="ND430" s="73" t="str">
        <v>Section, OL03928</v>
      </c>
      <c r="NE430" s="73" t="str">
        <v>Section, OL03929</v>
      </c>
      <c r="NF430" s="73" t="str">
        <v>Section, OL04030</v>
      </c>
      <c r="NG430" s="73" t="str">
        <v>Section, OL04037</v>
      </c>
      <c r="NH430" s="73" t="str">
        <v>Section, OL04038</v>
      </c>
      <c r="NI430" s="73" t="str">
        <v>Section, OL04046</v>
      </c>
      <c r="NJ430" s="73" t="str">
        <v>Section, OL04065</v>
      </c>
      <c r="NK430" s="73" t="str">
        <v>Section, OL04066</v>
      </c>
      <c r="NL430" s="73" t="str">
        <v>Section, OL04067</v>
      </c>
      <c r="NM430" s="73" t="str">
        <v>Section, OL04069</v>
      </c>
      <c r="NN430" s="73" t="str">
        <v>Section, OL04071</v>
      </c>
      <c r="NO430" s="73" t="str">
        <v>Section, OL04173</v>
      </c>
      <c r="NP430" s="73" t="str">
        <v>Section, OL04174</v>
      </c>
      <c r="NQ430" s="73" t="str">
        <v>Section, OL04214</v>
      </c>
      <c r="NR430" s="73" t="str">
        <v>Section, OL04215</v>
      </c>
      <c r="NS430" s="73" t="str">
        <v>Section, OL04216</v>
      </c>
      <c r="NT430" s="73" t="str">
        <v>Section, OL04217</v>
      </c>
      <c r="NU430" s="73" t="str">
        <v>Section, Overlay OL02716</v>
      </c>
      <c r="NV430" s="73" t="str">
        <v>Section, Overlay OL02717</v>
      </c>
      <c r="NW430" s="73" t="str">
        <v>Section, See Image</v>
      </c>
      <c r="NX430" s="73" t="str">
        <v>Section, See Image, DWG# 100448-41</v>
      </c>
      <c r="NY430" s="73" t="str">
        <v>Section, Without Sots</v>
      </c>
      <c r="NZ430" s="73" t="str">
        <v>See Comments Sheet</v>
      </c>
      <c r="OA430" s="73" t="str">
        <v>See Comments Sheet, OL02318</v>
      </c>
      <c r="OB430" s="73" t="str">
        <v>See Image</v>
      </c>
      <c r="OC430" s="73" t="str">
        <v>See Image, .005 or Less = Pass</v>
      </c>
      <c r="OD430" s="73" t="str">
        <v>See Image, Check Near Radius</v>
      </c>
      <c r="OE430" s="73" t="str">
        <v>See Image, Constrained</v>
      </c>
      <c r="OF430" s="73" t="str">
        <v>See Image, Distance Between Flats</v>
      </c>
      <c r="OG430" s="73" t="str">
        <v xml:space="preserve">See Image, Mfg. Tol, Section A-A </v>
      </c>
      <c r="OH430" s="73" t="str">
        <v>See image, Mfg. Tol.</v>
      </c>
      <c r="OI430" s="73" t="str">
        <v>See Image, Mic. Across Flats</v>
      </c>
      <c r="OJ430" s="73" t="str">
        <v>See Image, OL02850</v>
      </c>
      <c r="OK430" s="73" t="str">
        <v>See Image, OL02880</v>
      </c>
      <c r="OL430" s="73" t="str">
        <v>See Image, OL03926</v>
      </c>
      <c r="OM430" s="73" t="str">
        <v>See Image, OL03927</v>
      </c>
      <c r="ON430" s="73" t="str">
        <v>See Image, OL04003</v>
      </c>
      <c r="OO430" s="73" t="str">
        <v>'See Image, OL04342,  Best Fit Joe Block</v>
      </c>
      <c r="OP430" s="73" t="str">
        <v>See Image, OL04342,  Blank</v>
      </c>
      <c r="OQ430" s="73" t="str">
        <v>See Image, OL04342, Blank</v>
      </c>
      <c r="OR430" s="73" t="str">
        <v>See Image, OL04343, Blank</v>
      </c>
      <c r="OS430" s="73" t="str">
        <v>See Image, Pass = .002 or Less</v>
      </c>
      <c r="OT430" s="73" t="str">
        <v>See Image, Rcd. MAX</v>
      </c>
      <c r="OU430" s="73" t="str">
        <v>See Image, Rcd. MIN</v>
      </c>
      <c r="OV430" s="73" t="str">
        <v>See Image, Section</v>
      </c>
      <c r="OW430" s="73" t="str">
        <v>See Image, Section A-A</v>
      </c>
      <c r="OX430" s="73" t="str">
        <v>See Image, Section B-B</v>
      </c>
      <c r="OY430" s="73" t="str">
        <v>See Image, Section B-B, TSC</v>
      </c>
      <c r="OZ430" s="73" t="str">
        <v>See Image, Shank Drawing # 18000-XX-XX A</v>
      </c>
      <c r="PA430" s="73" t="str">
        <v>Sequencial Laser 01, 120 Per Print</v>
      </c>
      <c r="PB430" s="73" t="str">
        <v>Set to .202, Zero on Thread Lead</v>
      </c>
      <c r="PC430" s="73" t="str">
        <v>Sharp OK, No Burr</v>
      </c>
      <c r="PD430" s="73" t="str">
        <v>Sharp OK, No Raised Edge, See Image</v>
      </c>
      <c r="PE430" s="73" t="str">
        <v>Sharp OK, No Raised Edges</v>
      </c>
      <c r="PF430" s="73" t="str">
        <v>Sharp okay no raised edge</v>
      </c>
      <c r="PG430" s="73" t="str">
        <v>Sharp Okay, No Burr</v>
      </c>
      <c r="PH430" s="73" t="str">
        <v>Sharp Okay, No Raised Edge</v>
      </c>
      <c r="PI430" s="73" t="str">
        <v>Sharp Okay, No Raised Edges,</v>
      </c>
      <c r="PJ430" s="73" t="str">
        <v>Sharp Okay, See Image</v>
      </c>
      <c r="PK430" s="73" t="str">
        <v xml:space="preserve">Start of Radius @ .195 </v>
      </c>
      <c r="PL430" s="73" t="str">
        <v xml:space="preserve">Start of Radius @ .21 </v>
      </c>
      <c r="PM430" s="73" t="str">
        <v xml:space="preserve">T.S.C. </v>
      </c>
      <c r="PN430" s="73" t="str">
        <v>Tangent Point</v>
      </c>
      <c r="PO430" s="73" t="str">
        <v>Tangent point of R.50</v>
      </c>
      <c r="PP430" s="73" t="str">
        <v>Taper Check, Mfg.Tol.</v>
      </c>
      <c r="PQ430" s="73" t="str">
        <v>Taper Check, Mfg.Tol., See Image</v>
      </c>
      <c r="PR430" s="73" t="str">
        <v>Thrd. Minor Ø</v>
      </c>
      <c r="PS430" s="73" t="str">
        <v>Thrd. Relief Ø</v>
      </c>
      <c r="PT430" s="73" t="str">
        <v>Threadless Blank</v>
      </c>
      <c r="PU430" s="73" t="str">
        <v>Threadless Blank, From Major Ø</v>
      </c>
      <c r="PV430" s="73" t="str">
        <v>Threadless Blank, Mfg. Tol.</v>
      </c>
      <c r="PW430" s="73" t="str">
        <v>Threadless Blank, Thrd. to Neck Rad.</v>
      </c>
      <c r="PX430" s="73" t="str">
        <v>Thredless Blank</v>
      </c>
      <c r="PY430" s="73" t="str">
        <v>To center of R.005</v>
      </c>
      <c r="PZ430" s="73" t="str">
        <v>Torx Min. Dia.</v>
      </c>
      <c r="QA430" s="73" t="str">
        <v>Turn Ø Free of Mill Marks</v>
      </c>
      <c r="QB430" s="73" t="str">
        <v>Use (Full) GO Hex</v>
      </c>
      <c r="QC430" s="73" t="str">
        <v>Use Balloon 1 FULL Gauge</v>
      </c>
      <c r="QD430" s="73" t="str">
        <v>Use Balloon 9 FULL GO</v>
      </c>
      <c r="QE430" s="73" t="str">
        <v>Use Best Fit Pin</v>
      </c>
      <c r="QF430" s="73" t="str">
        <v>Use Disk Tip</v>
      </c>
      <c r="QG430" s="73" t="str">
        <v>Use flat bottomed indicator tip.</v>
      </c>
      <c r="QH430" s="73" t="str">
        <v xml:space="preserve">Use Full .093 Go Hex </v>
      </c>
      <c r="QI430" s="73" t="str">
        <v xml:space="preserve">Use Full .0930 Go Hex </v>
      </c>
      <c r="QJ430" s="73" t="str">
        <v>Use Full .1235 Go Hex</v>
      </c>
      <c r="QK430" s="73" t="str">
        <v>Use Gauge K2-98-8019-04, See Image</v>
      </c>
      <c r="QL430" s="73" t="str">
        <v>Use large flat indicator tip</v>
      </c>
      <c r="QM430" s="73" t="str">
        <v>Use Pins.3330/.3350, See Image MAX NO-GO</v>
      </c>
      <c r="QN430" s="73" t="str">
        <v>Use Pointed Drop Indicator Tip</v>
      </c>
      <c r="QO430" s="73" t="str">
        <v>V-Block</v>
      </c>
      <c r="QP430" s="73" t="str">
        <v>V-Block,  AMB for 13</v>
      </c>
      <c r="QQ430" s="73" t="str">
        <v>V-Block,  Hex Cham. Dia.</v>
      </c>
      <c r="QR430" s="73" t="str">
        <v>V-Block, Hex Depth</v>
      </c>
      <c r="QS430" s="73" t="str">
        <v>VBU Gauge</v>
      </c>
      <c r="QT430" s="73" t="str">
        <v>Visibally smaller than HEX=Pass</v>
      </c>
      <c r="QU430" s="73" t="str">
        <v>Visual Per Drawing</v>
      </c>
      <c r="QV430" s="73" t="str">
        <v>Whirl Blank</v>
      </c>
      <c r="QW430" s="73" t="str">
        <v xml:space="preserve">Whirl Blank </v>
      </c>
      <c r="QX430" s="73" t="str">
        <v>Whirl Blank, Neck Rad. End to Head CL</v>
      </c>
      <c r="QY430" s="73" t="str">
        <v>Whirl Blank, Nose Start Dia.</v>
      </c>
      <c r="QZ430" s="73" t="str">
        <v>Whirl Blank, Nose Start Dist.</v>
      </c>
      <c r="RA430" s="73" t="str">
        <v>Whirl Blank, Thrd. Minor</v>
      </c>
      <c r="RB430" s="73" t="str">
        <v>Whirl Blank, Thrd. Pullout Dia.</v>
      </c>
      <c r="RC430" s="73" t="str">
        <v>Whole Part, Removal is at Assy. Level</v>
      </c>
      <c r="RD430" s="73" t="str">
        <v>Wide Area</v>
      </c>
      <c r="RE430" s="73" t="str">
        <v>Zero on End of Go Gauge</v>
      </c>
    </row>
    <row r="431" spans="1:473">
      <c r="A431" s="73" t="s">
        <v>151</v>
      </c>
      <c r="C431" s="73" t="str" cm="1">
        <f t="array" ref="C431:RE431">TRANSPOSE(_xlfn._xlws.SORT(_xlfn._xlws.FILTER($A$2:$A$600,ISNUMBER(SEARCH('PartLib Table'!M438,$A$2:$A$600)),"not found")))</f>
        <v xml:space="preserve"> 'C', Whirl Blank</v>
      </c>
      <c r="D431" s="73" t="str">
        <v xml:space="preserve"> See Image, Constrained</v>
      </c>
      <c r="E431" s="73" t="str">
        <v>(.04 to .12 range = Pass)</v>
      </c>
      <c r="F431" s="73" t="str">
        <v>(.042 FULL) Go Pin Seat Fully</v>
      </c>
      <c r="G431" s="73" t="str">
        <v>(B), Mfg. Tol.</v>
      </c>
      <c r="H431" s="73" t="str">
        <v>(B), O.A.L.</v>
      </c>
      <c r="I431" s="73" t="str">
        <v>.001 or less =Pass</v>
      </c>
      <c r="J431" s="73" t="str">
        <v>.001 or less out of center = Pass</v>
      </c>
      <c r="K431" s="73" t="str">
        <v>.002 or Less = Pass</v>
      </c>
      <c r="L431" s="73" t="str">
        <v>.002 or Less out of center = Pass</v>
      </c>
      <c r="M431" s="73" t="str">
        <v>.005 to .015 = Pass</v>
      </c>
      <c r="N431" s="73" t="str">
        <v>.0125 Mean, Section</v>
      </c>
      <c r="O431" s="73" t="str">
        <v>.025 or Less in X &amp; Y=Pass</v>
      </c>
      <c r="P431" s="73" t="str">
        <v>.038 Mean</v>
      </c>
      <c r="Q431" s="73" t="str">
        <v>.063 MM = .0024 IN, See Image</v>
      </c>
      <c r="R431" s="73" t="str">
        <v>.063MM = .0024"</v>
      </c>
      <c r="S431" s="73" t="str">
        <v>.243 NO-GO, Unconstrained, Must Not Start</v>
      </c>
      <c r="T431" s="73" t="str">
        <v>@ Back Face &amp; ID, No Raised Edge</v>
      </c>
      <c r="U431" s="73" t="str">
        <v>@ Back Face &amp; OD, No Raised Edge</v>
      </c>
      <c r="V431" s="73" t="str">
        <v>@ ID &amp; FACE</v>
      </c>
      <c r="W431" s="73" t="str">
        <v>@ OD &amp; BACK FACE</v>
      </c>
      <c r="X431" s="73" t="str">
        <v>@ OD &amp; FACE</v>
      </c>
      <c r="Y431" s="73" t="str">
        <v>Across from slot</v>
      </c>
      <c r="Z431" s="73" t="str">
        <v>All Edge Breaks</v>
      </c>
      <c r="AA431" s="73" t="str">
        <v>Attached to bar stock</v>
      </c>
      <c r="AB431" s="73" t="str">
        <v xml:space="preserve">Back Turn Fillet Rad. </v>
      </c>
      <c r="AC431" s="73" t="str">
        <v>Balloon 1 (DWG FRM0105 Page 2, NV-27)</v>
      </c>
      <c r="AD431" s="73" t="str">
        <v>Balloon 1 (DWG FRM0105, NV-30)</v>
      </c>
      <c r="AE431" s="73" t="str">
        <v>Balloon 1 (P# 9890002-20) OL00429/A</v>
      </c>
      <c r="AF431" s="73" t="str">
        <v>Balloon 1, DWG#FRM0105</v>
      </c>
      <c r="AG431" s="73" t="str">
        <v>Balloon 11, See Image</v>
      </c>
      <c r="AH431" s="73" t="str">
        <v xml:space="preserve">Balloon 2 (DWG FRM0105 Page 2, NV-27) </v>
      </c>
      <c r="AI431" s="73" t="str">
        <v>Balloon 2 (DWG FRM0105, NV-30)</v>
      </c>
      <c r="AJ431" s="73" t="str">
        <v>Balloon 2 (P# 9890002-20)</v>
      </c>
      <c r="AK431" s="73" t="str">
        <v>Balloon 2, DWG#FRM0105</v>
      </c>
      <c r="AL431" s="73" t="str">
        <v>Balloon 2, DWG#FRM0105, See Image</v>
      </c>
      <c r="AM431" s="73" t="str">
        <v>Balloon 3 (DWG FRM0105, NV-30 Minor)</v>
      </c>
      <c r="AN431" s="73" t="str">
        <v>Balloon 3 (DWG FRM0105, NV-30)</v>
      </c>
      <c r="AO431" s="73" t="str">
        <v>Balloon 3 (P# 9890002-20)</v>
      </c>
      <c r="AP431" s="73" t="str">
        <v>Balloon 4</v>
      </c>
      <c r="AQ431" s="73" t="str">
        <v>Balloon 4 (P# 9890002-20)</v>
      </c>
      <c r="AR431" s="73" t="str">
        <v>Below Middle Band</v>
      </c>
      <c r="AS431" s="73" t="str">
        <v>Best Fit Pin, .003 or Less =Pass</v>
      </c>
      <c r="AT431" s="73" t="str">
        <v>Blank</v>
      </c>
      <c r="AU431" s="73" t="str">
        <v>Blank Turn Maj.</v>
      </c>
      <c r="AV431" s="73" t="str">
        <v>Blank Turn Maj. Mill Flt., OL4172</v>
      </c>
      <c r="AW431" s="73" t="str">
        <v>Blank Without .010 Slots</v>
      </c>
      <c r="AX431" s="73" t="str">
        <v>Blank Without .010 Slots, Section</v>
      </c>
      <c r="AY431" s="73" t="str">
        <v>Blank without thread</v>
      </c>
      <c r="AZ431" s="73" t="str">
        <v xml:space="preserve">Blank, Center of V Grv. </v>
      </c>
      <c r="BA431" s="73" t="str">
        <v>Blank, Check R adjacent Balloon 17</v>
      </c>
      <c r="BB431" s="73" t="str">
        <v>Blank, EXT. Feature</v>
      </c>
      <c r="BC431" s="73" t="str">
        <v>Blank, See Image, OL04335</v>
      </c>
      <c r="BD431" s="73" t="str">
        <v>Blank, See Image, OL04336</v>
      </c>
      <c r="BE431" s="73" t="str">
        <v xml:space="preserve">Blank, Thrd. </v>
      </c>
      <c r="BF431" s="73" t="str">
        <v>Blank, Turn Tip</v>
      </c>
      <c r="BG431" s="73" t="str">
        <v>Blank, Without Thrd.</v>
      </c>
      <c r="BH431" s="73" t="str">
        <v>Blank, Without Thread</v>
      </c>
      <c r="BI431" s="73" t="str">
        <v xml:space="preserve">Blunt Start Blend to Minor </v>
      </c>
      <c r="BJ431" s="73" t="str">
        <v>Calc., Use Go HEX</v>
      </c>
      <c r="BK431" s="73" t="str">
        <v>Can't dig into OD</v>
      </c>
      <c r="BL431" s="73" t="str">
        <v>Carbide Gauge</v>
      </c>
      <c r="BM431" s="73" t="str">
        <v xml:space="preserve">Center of V Grv. </v>
      </c>
      <c r="BN431" s="73" t="str">
        <v>Centered Less than .03 = Pass</v>
      </c>
      <c r="BO431" s="73" t="str">
        <v>Centered within .0005 or Less = Pass</v>
      </c>
      <c r="BP431" s="73" t="str">
        <v>Centered within .001 or Less = Pass</v>
      </c>
      <c r="BQ431" s="73" t="str">
        <v>Centered within .0254 or Less = Pass</v>
      </c>
      <c r="BR431" s="73" t="str">
        <v>Check close to Rod Slot</v>
      </c>
      <c r="BS431" s="73" t="str">
        <v>Check every other hole</v>
      </c>
      <c r="BT431" s="73" t="str">
        <v>Check Go over full length of slot.</v>
      </c>
      <c r="BU431" s="73" t="str">
        <v>Check Near Closed End</v>
      </c>
      <c r="BV431" s="73" t="str">
        <v>Check per Print View, Away from Rod Slot</v>
      </c>
      <c r="BW431" s="73" t="str">
        <v>Check to Balloon 30 Go Pin</v>
      </c>
      <c r="BX431" s="73" t="str">
        <v>Check with .2705 SET Pin Inside Part</v>
      </c>
      <c r="BY431" s="73" t="str">
        <v>Check with Hex Up</v>
      </c>
      <c r="BZ431" s="73" t="str">
        <v>CMM Blank</v>
      </c>
      <c r="CA431" s="73" t="str">
        <v>Confirm Full Radius</v>
      </c>
      <c r="CB431" s="73" t="str">
        <v>Constrained in fixture</v>
      </c>
      <c r="CC431" s="73" t="str">
        <v>Constrained with Ring</v>
      </c>
      <c r="CD431" s="73" t="str">
        <v>Constrained, See Image</v>
      </c>
      <c r="CE431" s="73" t="str">
        <v>Dim. "A"</v>
      </c>
      <c r="CF431" s="73" t="str">
        <v>Dim. "B"</v>
      </c>
      <c r="CG431" s="73" t="str">
        <v>Dim. "C"</v>
      </c>
      <c r="CH431" s="73" t="str">
        <v>Dim. "D", Whirl Blank</v>
      </c>
      <c r="CI431" s="73" t="str">
        <v>Dim. "G"</v>
      </c>
      <c r="CJ431" s="73" t="str">
        <v>Dim. E, Blank Turn Maj. &amp;  Mill Flt</v>
      </c>
      <c r="CK431" s="73" t="str">
        <v>Dim. E, Blank Turn Maj.&amp;  Mill Flt</v>
      </c>
      <c r="CL431" s="73" t="str">
        <v>Dim. H, Whirl Blank</v>
      </c>
      <c r="CM431" s="73" t="str">
        <v>Dim. J, 'Blank Turn Maj. &amp; Whirl Blank</v>
      </c>
      <c r="CN431" s="73" t="str">
        <v>Disk Drop Indicator Tip</v>
      </c>
      <c r="CO431" s="73" t="str">
        <v>DWG 100448-15, Balloon F_1</v>
      </c>
      <c r="CP431" s="73" t="str">
        <v>DWG 100448-15, OL02571</v>
      </c>
      <c r="CQ431" s="73" t="str">
        <v>DWG 100448-41</v>
      </c>
      <c r="CR431" s="73" t="str">
        <v>DWG 9890040, (10E),Section Part, OL01139</v>
      </c>
      <c r="CS431" s="73" t="str">
        <v>DWG 9890040, (10E),Section, OL01139</v>
      </c>
      <c r="CT431" s="73" t="str">
        <v>DWG 9890040, (11E)</v>
      </c>
      <c r="CU431" s="73" t="str">
        <v>DWG 9890040, (11E), Pins with Flats</v>
      </c>
      <c r="CV431" s="73" t="str">
        <v>DWG 9890040, (12E),  Pass=.002 or less</v>
      </c>
      <c r="CW431" s="73" t="str">
        <v>DWG 9890040, (12E), See Image</v>
      </c>
      <c r="CX431" s="73" t="str">
        <v>DWG 9890040, (1E), OL01431</v>
      </c>
      <c r="CY431" s="73" t="str">
        <v>DWG 9890040, (1E), OL01432</v>
      </c>
      <c r="CZ431" s="73" t="str">
        <v>DWG 9890040, (2E), OL01432</v>
      </c>
      <c r="DA431" s="73" t="str">
        <v>DWG 9890040, (3E)</v>
      </c>
      <c r="DB431" s="73" t="str">
        <v>DWG 9890040, (4E)</v>
      </c>
      <c r="DC431" s="73" t="str">
        <v>DWG 9890040, (5E), OL02336</v>
      </c>
      <c r="DD431" s="73" t="str">
        <v>DWG 9890040, (6E)</v>
      </c>
      <c r="DE431" s="73" t="str">
        <v>DWG 9890040, (7E)</v>
      </c>
      <c r="DF431" s="73" t="str">
        <v>DWG 9890040, (8E), OL01433</v>
      </c>
      <c r="DG431" s="73" t="str">
        <v>DWG 9890040, (8E), OL01433, Section</v>
      </c>
      <c r="DH431" s="73" t="str">
        <v>DWG 9890040, (9E), Close to Rod Slot</v>
      </c>
      <c r="DI431" s="73" t="str">
        <v>DWG 9890040, (9E),Close to Rod Slot</v>
      </c>
      <c r="DJ431" s="73" t="str">
        <v>DWG FRM0105 PAGE 2</v>
      </c>
      <c r="DK431" s="73" t="str">
        <v>DWG# 100448-41</v>
      </c>
      <c r="DL431" s="73" t="str">
        <v>DWG# 100448-44</v>
      </c>
      <c r="DM431" s="73" t="str">
        <v>DWG# 9890003  (1), Section OL00436/A</v>
      </c>
      <c r="DN431" s="73" t="str">
        <v>DWG# 9890003 (3), Ring Gauge Constrained</v>
      </c>
      <c r="DO431" s="73" t="str">
        <v>DWG# 9890003 (4), Section</v>
      </c>
      <c r="DP431" s="73" t="str">
        <v>DWG#100448-26, Balloon 1K, OL02350</v>
      </c>
      <c r="DQ431" s="73" t="str">
        <v>DWG#100448-26, Balloon 2K, OL02350</v>
      </c>
      <c r="DR431" s="73" t="str">
        <v>DWG#100448-26, Balloon 3K, OL02363</v>
      </c>
      <c r="DS431" s="73" t="str">
        <v>DWG#100448-26, Balloon 4K</v>
      </c>
      <c r="DT431" s="73" t="str">
        <v>DWG#100448-26, Balloon 5K, Section</v>
      </c>
      <c r="DU431" s="73" t="str">
        <v>DWG#100448-26, Balloon 6K</v>
      </c>
      <c r="DV431" s="73" t="str">
        <v>DWG#100448-26, Balloon 7K, Section</v>
      </c>
      <c r="DW431" s="73" t="str">
        <v>DWG#100448-26, Mfg. Tol.</v>
      </c>
      <c r="DX431" s="73" t="str">
        <v>DWG#9890003 (2) Ring Gauge Constrained</v>
      </c>
      <c r="DY431" s="73" t="str">
        <v>DWG#9890044</v>
      </c>
      <c r="DZ431" s="73" t="str">
        <v>DWG#9890044 .1985 to .2005=Pass</v>
      </c>
      <c r="EA431" s="73" t="str">
        <v>DWG#9890044 Overlay OL02441</v>
      </c>
      <c r="EB431" s="73" t="str">
        <v>DWG#9890044, OL02441</v>
      </c>
      <c r="EC431" s="73" t="str">
        <v>DWG#FRM0105</v>
      </c>
      <c r="ED431" s="73" t="str">
        <v>EXT.</v>
      </c>
      <c r="EE431" s="73" t="str">
        <v>EXT. Section, OL02460</v>
      </c>
      <c r="EF431" s="73" t="str">
        <v>EXT., OL04223</v>
      </c>
      <c r="EG431" s="73" t="str">
        <v>Flat Drop Indicator Tip</v>
      </c>
      <c r="EH431" s="73" t="str">
        <v>Full Go Pin, No Light, at Radius</v>
      </c>
      <c r="EI431" s="73" t="str">
        <v>Function Check</v>
      </c>
      <c r="EJ431" s="73" t="str">
        <v>GO Function Gauge</v>
      </c>
      <c r="EK431" s="73" t="str">
        <v>Go Gauge for Balloon 1 &amp; 4</v>
      </c>
      <c r="EL431" s="73" t="str">
        <v>Go Pin must pass through</v>
      </c>
      <c r="EM431" s="73" t="str">
        <v>Greater than .005 = Fail, Section</v>
      </c>
      <c r="EN431" s="73" t="str">
        <v>Greater than .025 out of center = Fail</v>
      </c>
      <c r="EO431" s="73" t="str">
        <v>Greater than 2.6 = Pass</v>
      </c>
      <c r="EP431" s="73" t="str">
        <v>Green = Pass, Red = Fail</v>
      </c>
      <c r="EQ431" s="73" t="str">
        <v>Hex Depth</v>
      </c>
      <c r="ER431" s="73" t="str">
        <v>Hex Minor</v>
      </c>
      <c r="ES431" s="73" t="str">
        <v>Hole Dia.</v>
      </c>
      <c r="ET431" s="73" t="str">
        <v>Hook or Disk Tip</v>
      </c>
      <c r="EU431" s="73" t="str">
        <v>ID Sphere Finish</v>
      </c>
      <c r="EV431" s="73" t="str">
        <v>ID/OD Both Sides, Diff. .002 or less = Pass</v>
      </c>
      <c r="EW431" s="73" t="str">
        <v>If Looks Big, Section</v>
      </c>
      <c r="EX431" s="73" t="str">
        <v>If Looks Small, Section</v>
      </c>
      <c r="EY431" s="73" t="str">
        <v>Insp. Close to Break Away, Mfg.Tol.</v>
      </c>
      <c r="EZ431" s="73" t="str">
        <v>INT.</v>
      </c>
      <c r="FA431" s="73" t="str">
        <v>INT. Section, OL02460</v>
      </c>
      <c r="FB431" s="73" t="str">
        <v>INT., OL04223</v>
      </c>
      <c r="FC431" s="73" t="str">
        <v>Intersect. of 7.7 &amp; R0.10</v>
      </c>
      <c r="FD431" s="73" t="str">
        <v>Intersect. of 8.79 and R.25 MAX</v>
      </c>
      <c r="FE431" s="73" t="str">
        <v>Keep Ind. Tip away from corner</v>
      </c>
      <c r="FF431" s="73" t="str">
        <v>L31</v>
      </c>
      <c r="FG431" s="73" t="str">
        <v>Laser Mark</v>
      </c>
      <c r="FH431" s="73" t="str">
        <v>LASER PER NOTE 4</v>
      </c>
      <c r="FI431" s="73" t="str">
        <v>LASER PER NOTE 4, Final Check 1 only</v>
      </c>
      <c r="FJ431" s="73" t="str">
        <v>Less than .002 out of center = Pass</v>
      </c>
      <c r="FK431" s="73" t="str">
        <v>Less than 2.75 = Pass, Section</v>
      </c>
      <c r="FL431" s="73" t="str">
        <v>List as pin. Not Calibrated</v>
      </c>
      <c r="FM431" s="73" t="str">
        <v>M9 X 1.25 BUTT See Comment Image</v>
      </c>
      <c r="FN431" s="73" t="str">
        <v>Manual Section</v>
      </c>
      <c r="FO431" s="73" t="str">
        <v>Max Deep .241 NO-GO =.42</v>
      </c>
      <c r="FP431" s="73" t="str">
        <v>MAX Depth of (Note 7) .241 NO-GO Pin</v>
      </c>
      <c r="FQ431" s="73" t="str">
        <v>Measure from Blue Line, See Image</v>
      </c>
      <c r="FR431" s="73" t="str">
        <v>Measure Width of Blue Area, See Image</v>
      </c>
      <c r="FS431" s="73" t="str">
        <v>Mfg. Tol</v>
      </c>
      <c r="FT431" s="73" t="str">
        <v>Mfg. Tol, See Image</v>
      </c>
      <c r="FU431" s="73" t="str">
        <v>Mfg. Tol.</v>
      </c>
      <c r="FV431" s="73" t="str">
        <v>Mfg. Tol. "A"</v>
      </c>
      <c r="FW431" s="73" t="str">
        <v>Mfg. Tol. (Zero on Gauge Full Dia. Lead)</v>
      </c>
      <c r="FX431" s="73" t="str">
        <v>Mfg. Tol. Balloon 11, See Image</v>
      </c>
      <c r="FY431" s="73" t="str">
        <v>Mfg. Tol. Balloon 4</v>
      </c>
      <c r="FZ431" s="73" t="str">
        <v>Mfg. Tol. Balloon 7</v>
      </c>
      <c r="GA431" s="73" t="str">
        <v xml:space="preserve">Mfg. Tol. C-Bore Face (Ballo 28) </v>
      </c>
      <c r="GB431" s="73" t="str">
        <v>Mfg. Tol. Section</v>
      </c>
      <c r="GC431" s="73" t="str">
        <v>Mfg. Tol. See Image</v>
      </c>
      <c r="GD431" s="73" t="str">
        <v>Mfg. Tol., 3 Places, Record MAX</v>
      </c>
      <c r="GE431" s="73" t="str">
        <v>Mfg. Tol., Balloon 11</v>
      </c>
      <c r="GF431" s="73" t="str">
        <v>Mfg. Tol., Balloon 7</v>
      </c>
      <c r="GG431" s="73" t="str">
        <v>Mfg. Tol., Blank</v>
      </c>
      <c r="GH431" s="73" t="str">
        <v>Mfg. Tol., Blank, Balloon 12</v>
      </c>
      <c r="GI431" s="73" t="str">
        <v>Mfg. Tol., Blend to SØ.320</v>
      </c>
      <c r="GJ431" s="73" t="str">
        <v>Mfg. Tol., Calculation</v>
      </c>
      <c r="GK431" s="73" t="str">
        <v>Mfg. Tol., For Mill Fixture</v>
      </c>
      <c r="GL431" s="73" t="str">
        <v>Mfg. Tol., L32</v>
      </c>
      <c r="GM431" s="73" t="str">
        <v>Mfg. Tol., L33</v>
      </c>
      <c r="GN431" s="73" t="str">
        <v>Mfg. Tol., No Tool Marks</v>
      </c>
      <c r="GO431" s="73" t="str">
        <v>Mfg. Tol., OL03361</v>
      </c>
      <c r="GP431" s="73" t="str">
        <v>Mfg. Tol., Record off center value</v>
      </c>
      <c r="GQ431" s="73" t="str">
        <v>Mfg. Tol., Same 3 Places, Record MIN</v>
      </c>
      <c r="GR431" s="73" t="str">
        <v>Mfg. Tol., Section</v>
      </c>
      <c r="GS431" s="73" t="str">
        <v>Mfg. Tol., Section B-B</v>
      </c>
      <c r="GT431" s="73" t="str">
        <v>Mfg. Tol., Section, OL03361</v>
      </c>
      <c r="GU431" s="73" t="str">
        <v>Mfg. Tol., Section, Per Note 2</v>
      </c>
      <c r="GV431" s="73" t="str">
        <v>Mfg. Tol., See Image</v>
      </c>
      <c r="GW431" s="73" t="str">
        <v>Mfg. Tol., See Image, Bore in Blue</v>
      </c>
      <c r="GX431" s="73" t="str">
        <v>Mfg. Tol., See Image, Hook Tip</v>
      </c>
      <c r="GY431" s="73" t="str">
        <v>Mfg. Tol., Sharp Okay No Burr</v>
      </c>
      <c r="GZ431" s="73" t="str">
        <v>Mfg. Tol., Threadless Blank</v>
      </c>
      <c r="HA431" s="73" t="str">
        <v>Mfg.Tol.</v>
      </c>
      <c r="HB431" s="73" t="str">
        <v>Mgf. To., T.S.C.</v>
      </c>
      <c r="HC431" s="73" t="str">
        <v>Milled Feature</v>
      </c>
      <c r="HD431" s="73" t="str">
        <v>Milled Feature, OL04045</v>
      </c>
      <c r="HE431" s="73" t="str">
        <v>More than .0005 out of center = Fail</v>
      </c>
      <c r="HF431" s="73" t="str">
        <v>Must Pass Through</v>
      </c>
      <c r="HG431" s="73" t="str">
        <v>Must pass through gauge</v>
      </c>
      <c r="HH431" s="73" t="str">
        <v>Must Pass Through Go Gauge</v>
      </c>
      <c r="HI431" s="73" t="str">
        <v>Must Pass, See Image.</v>
      </c>
      <c r="HJ431" s="73" t="str">
        <v>NA</v>
      </c>
      <c r="HK431" s="73" t="str">
        <v>Narrow Area</v>
      </c>
      <c r="HL431" s="73" t="str">
        <v>Near Balloon 21</v>
      </c>
      <c r="HM431" s="73" t="str">
        <v>Near Datum B</v>
      </c>
      <c r="HN431" s="73" t="str">
        <v>Neck Dia.</v>
      </c>
      <c r="HO431" s="73" t="str">
        <v>Neck to Head Rad.</v>
      </c>
      <c r="HP431" s="73" t="str">
        <v>No Copper Deposits Allowed</v>
      </c>
      <c r="HQ431" s="73" t="str">
        <v>No Section</v>
      </c>
      <c r="HR431" s="73" t="str">
        <v>No Section, .01 to .014 = Pass</v>
      </c>
      <c r="HS431" s="73" t="str">
        <v>No Section, Rotate Part</v>
      </c>
      <c r="HT431" s="73" t="str">
        <v>No Section, See Image</v>
      </c>
      <c r="HU431" s="73" t="str">
        <v>No Slot, Section B-B</v>
      </c>
      <c r="HV431" s="73" t="str">
        <v>No visual step = Pass</v>
      </c>
      <c r="HW431" s="73" t="str">
        <v>Not to exceed .95 Deep</v>
      </c>
      <c r="HX431" s="73" t="str">
        <v>Note 1</v>
      </c>
      <c r="HY431" s="73" t="str">
        <v>OL00333/A</v>
      </c>
      <c r="HZ431" s="73" t="str">
        <v>OL00519</v>
      </c>
      <c r="IA431" s="73" t="str">
        <v>OL00520</v>
      </c>
      <c r="IB431" s="73" t="str">
        <v>OL00529</v>
      </c>
      <c r="IC431" s="73" t="str">
        <v>OL00542</v>
      </c>
      <c r="ID431" s="73" t="str">
        <v>OL00724</v>
      </c>
      <c r="IE431" s="73" t="str">
        <v>OL01250</v>
      </c>
      <c r="IF431" s="73" t="str">
        <v>OL01869, Threadless Blank</v>
      </c>
      <c r="IG431" s="73" t="str">
        <v>OL01870, Section</v>
      </c>
      <c r="IH431" s="73" t="str">
        <v>OL02255</v>
      </c>
      <c r="II431" s="73" t="str">
        <v>OL02255, Mfg. Tol.</v>
      </c>
      <c r="IJ431" s="73" t="str">
        <v>OL02302</v>
      </c>
      <c r="IK431" s="73" t="str">
        <v xml:space="preserve">OL02318  needed per image instructions </v>
      </c>
      <c r="IL431" s="73" t="str">
        <v>OL02556</v>
      </c>
      <c r="IM431" s="73" t="str">
        <v>OL02557</v>
      </c>
      <c r="IN431" s="73" t="str">
        <v>OL02567</v>
      </c>
      <c r="IO431" s="73" t="str">
        <v>OL02653</v>
      </c>
      <c r="IP431" s="73" t="str">
        <v>OL02718</v>
      </c>
      <c r="IQ431" s="73" t="str">
        <v>OL02841</v>
      </c>
      <c r="IR431" s="73" t="str">
        <v>OL02842</v>
      </c>
      <c r="IS431" s="73" t="str">
        <v>OL02844</v>
      </c>
      <c r="IT431" s="73" t="str">
        <v>OL02871</v>
      </c>
      <c r="IU431" s="73" t="str">
        <v>OL02887</v>
      </c>
      <c r="IV431" s="73" t="str">
        <v>OL03500</v>
      </c>
      <c r="IW431" s="73" t="str">
        <v>OL03766</v>
      </c>
      <c r="IX431" s="73" t="str">
        <v>OL03868</v>
      </c>
      <c r="IY431" s="73" t="str">
        <v>OL03869</v>
      </c>
      <c r="IZ431" s="73" t="str">
        <v>OL03870</v>
      </c>
      <c r="JA431" s="73" t="str">
        <v>OL03873, DWG# 100448-44</v>
      </c>
      <c r="JB431" s="73" t="str">
        <v>OL03949</v>
      </c>
      <c r="JC431" s="73" t="str">
        <v xml:space="preserve">OL04043, Section </v>
      </c>
      <c r="JD431" s="73" t="str">
        <v xml:space="preserve">OL04044, Section </v>
      </c>
      <c r="JE431" s="73" t="str">
        <v>OL04045</v>
      </c>
      <c r="JF431" s="73" t="str">
        <v>OL04045, Milled Feature</v>
      </c>
      <c r="JG431" s="73" t="str">
        <v>OL04063</v>
      </c>
      <c r="JH431" s="73" t="str">
        <v>OL04064</v>
      </c>
      <c r="JI431" s="73" t="str">
        <v>OL04065</v>
      </c>
      <c r="JJ431" s="73" t="str">
        <v>OL04181</v>
      </c>
      <c r="JK431" s="73" t="str">
        <v>OL04218</v>
      </c>
      <c r="JL431" s="73" t="str">
        <v>OL04224, See Image</v>
      </c>
      <c r="JM431" s="73" t="str">
        <v>OL04374</v>
      </c>
      <c r="JN431" s="73" t="str">
        <v>OL04375, Section M-M</v>
      </c>
      <c r="JO431" s="73" t="str">
        <v>OL04376, Section M-M</v>
      </c>
      <c r="JP431" s="73" t="str">
        <v>OL04443</v>
      </c>
      <c r="JQ431" s="73" t="str">
        <v>OL04444</v>
      </c>
      <c r="JR431" s="73" t="str">
        <v>OL05000</v>
      </c>
      <c r="JS431" s="73" t="str">
        <v>One side of slot</v>
      </c>
      <c r="JT431" s="73" t="str">
        <v>Other side of slot</v>
      </c>
      <c r="JU431" s="73" t="str">
        <v>Out of center more than .002 = Fail</v>
      </c>
      <c r="JV431" s="73" t="str">
        <v>Out of center more than.002 = Fail</v>
      </c>
      <c r="JW431" s="73" t="str">
        <v>Overlay OL02713</v>
      </c>
      <c r="JX431" s="73" t="str">
        <v>Overlay OL02714</v>
      </c>
      <c r="JY431" s="73" t="str">
        <v>Overlay OL02718</v>
      </c>
      <c r="JZ431" s="73" t="str">
        <v>Overlay OL03831, Mfg. Tol.</v>
      </c>
      <c r="KA431" s="73" t="str">
        <v>Part Without Slots</v>
      </c>
      <c r="KB431" s="73" t="str">
        <v>Part Without Slots, See Image</v>
      </c>
      <c r="KC431" s="73" t="str">
        <v xml:space="preserve">Pass = .0254 or Less </v>
      </c>
      <c r="KD431" s="73" t="str">
        <v>PD MIN = 4.361, PD MAX = 4.456</v>
      </c>
      <c r="KE431" s="73" t="str">
        <v>Per Balloon 2 Note</v>
      </c>
      <c r="KF431" s="73" t="str">
        <v>Per drawing note(s) 8.</v>
      </c>
      <c r="KG431" s="73" t="str">
        <v>Point or Sphere Tip</v>
      </c>
      <c r="KH431" s="73" t="str">
        <v>Point Tip</v>
      </c>
      <c r="KI431" s="73" t="str">
        <v>R.9 to R1.1 = Pass, See Image</v>
      </c>
      <c r="KJ431" s="73" t="str">
        <v>Ram Construction</v>
      </c>
      <c r="KK431" s="73" t="str">
        <v>Record Same Pass / Fail All Balloons</v>
      </c>
      <c r="KL431" s="73" t="str">
        <v>Ref. Balloon 1</v>
      </c>
      <c r="KM431" s="73" t="str">
        <v>Ref. Balloon 12</v>
      </c>
      <c r="KN431" s="73" t="str">
        <v>Ref. Balloon 13, 100% AQL</v>
      </c>
      <c r="KO431" s="73" t="str">
        <v>Ref. Balloon 2</v>
      </c>
      <c r="KP431" s="73" t="str">
        <v>Ref. Balloon 21, 100% AQL</v>
      </c>
      <c r="KQ431" s="73" t="str">
        <v>Ref. Balloon 4</v>
      </c>
      <c r="KR431" s="73" t="str">
        <v>Ref. Balloon 7</v>
      </c>
      <c r="KS431" s="73" t="str">
        <v>Ref. Balloon 8</v>
      </c>
      <c r="KT431" s="73" t="str">
        <v>Relieved Pin Gauges 09236 &amp; 09235</v>
      </c>
      <c r="KU431" s="73" t="str">
        <v>Rotate Part</v>
      </c>
      <c r="KV431" s="73" t="str">
        <v>Rotate Part, See Image</v>
      </c>
      <c r="KW431" s="73" t="str">
        <v>Same as Root Radius</v>
      </c>
      <c r="KX431" s="73" t="str">
        <v>Section</v>
      </c>
      <c r="KY431" s="73" t="str">
        <v>Section B-B</v>
      </c>
      <c r="KZ431" s="73" t="str">
        <v>Section B-B, Distance Between Grooves</v>
      </c>
      <c r="LA431" s="73" t="str">
        <v>Section C-C</v>
      </c>
      <c r="LB431" s="73" t="str">
        <v>Section Part</v>
      </c>
      <c r="LC431" s="73" t="str">
        <v>Section Part, Measured from Opposite Face</v>
      </c>
      <c r="LD431" s="73" t="str">
        <v>Section, Broachless Blank</v>
      </c>
      <c r="LE431" s="73" t="str">
        <v>Section, EXT. Sphere Location.</v>
      </c>
      <c r="LF431" s="73" t="str">
        <v>Section, Hex Cham. Ang.</v>
      </c>
      <c r="LG431" s="73" t="str">
        <v>Section, Hex Fillet Rad.</v>
      </c>
      <c r="LH431" s="73" t="str">
        <v>Section, INT. Feature</v>
      </c>
      <c r="LI431" s="73" t="str">
        <v>Section, INT. Sphere Location.</v>
      </c>
      <c r="LJ431" s="73" t="str">
        <v>Section, Mfg. Tol.</v>
      </c>
      <c r="LK431" s="73" t="str">
        <v>Section, Mfg. Tol., See Image</v>
      </c>
      <c r="LL431" s="73" t="str">
        <v>Section, OL00486</v>
      </c>
      <c r="LM431" s="73" t="str">
        <v>Section, OL00542</v>
      </c>
      <c r="LN431" s="73" t="str">
        <v>Section, OL00543</v>
      </c>
      <c r="LO431" s="73" t="str">
        <v>Section, OL00544</v>
      </c>
      <c r="LP431" s="73" t="str">
        <v>Section, OL00545</v>
      </c>
      <c r="LQ431" s="73" t="str">
        <v>Section, OL00546</v>
      </c>
      <c r="LR431" s="73" t="str">
        <v>Section, OL00547</v>
      </c>
      <c r="LS431" s="73" t="str">
        <v>Section, OL00555</v>
      </c>
      <c r="LT431" s="73" t="str">
        <v>Section, OL00725</v>
      </c>
      <c r="LU431" s="73" t="str">
        <v>Section, OL01430</v>
      </c>
      <c r="LV431" s="73" t="str">
        <v>Section, OL01434</v>
      </c>
      <c r="LW431" s="73" t="str">
        <v>Section, OL01435</v>
      </c>
      <c r="LX431" s="73" t="str">
        <v>Section, OL01807</v>
      </c>
      <c r="LY431" s="73" t="str">
        <v>Section, OL01830</v>
      </c>
      <c r="LZ431" s="73" t="str">
        <v>Section, OL02351</v>
      </c>
      <c r="MA431" s="73" t="str">
        <v>Section, OL02519</v>
      </c>
      <c r="MB431" s="73" t="str">
        <v>Section, OL02520</v>
      </c>
      <c r="MC431" s="73" t="str">
        <v>Section, OL02522</v>
      </c>
      <c r="MD431" s="73" t="str">
        <v>Section, OL02540</v>
      </c>
      <c r="ME431" s="73" t="str">
        <v>Section, OL02541</v>
      </c>
      <c r="MF431" s="73" t="str">
        <v>Section, OL02552</v>
      </c>
      <c r="MG431" s="73" t="str">
        <v>Section, OL02553</v>
      </c>
      <c r="MH431" s="73" t="str">
        <v>Section, OL02554</v>
      </c>
      <c r="MI431" s="73" t="str">
        <v>Section, OL02555</v>
      </c>
      <c r="MJ431" s="73" t="str">
        <v>Section, OL02558</v>
      </c>
      <c r="MK431" s="73" t="str">
        <v>Section, OL02559</v>
      </c>
      <c r="ML431" s="73" t="str">
        <v>Section, OL02560</v>
      </c>
      <c r="MM431" s="73" t="str">
        <v>Section, OL02619</v>
      </c>
      <c r="MN431" s="73" t="str">
        <v>Section, OL02620</v>
      </c>
      <c r="MO431" s="73" t="str">
        <v>Section, OL02621</v>
      </c>
      <c r="MP431" s="73" t="str">
        <v>Section, OL02622</v>
      </c>
      <c r="MQ431" s="73" t="str">
        <v>Section, OL02623</v>
      </c>
      <c r="MR431" s="73" t="str">
        <v>Section, OL02624</v>
      </c>
      <c r="MS431" s="73" t="str">
        <v>Section, OL02652</v>
      </c>
      <c r="MT431" s="73" t="str">
        <v>Section, OL02680</v>
      </c>
      <c r="MU431" s="73" t="str">
        <v>Section, OL02793</v>
      </c>
      <c r="MV431" s="73" t="str">
        <v>Section, OL02823</v>
      </c>
      <c r="MW431" s="73" t="str">
        <v>Section, OL02843</v>
      </c>
      <c r="MX431" s="73" t="str">
        <v>Section, OL03026, Ext.</v>
      </c>
      <c r="MY431" s="73" t="str">
        <v>Section, OL03026, Int.</v>
      </c>
      <c r="MZ431" s="73" t="str">
        <v>Section, OL03570, DWG# 100448-41</v>
      </c>
      <c r="NA431" s="73" t="str">
        <v>Section, OL03781</v>
      </c>
      <c r="NB431" s="73" t="str">
        <v>Section, OL03911</v>
      </c>
      <c r="NC431" s="73" t="str">
        <v>Section, OL03912</v>
      </c>
      <c r="ND431" s="73" t="str">
        <v>Section, OL03928</v>
      </c>
      <c r="NE431" s="73" t="str">
        <v>Section, OL03929</v>
      </c>
      <c r="NF431" s="73" t="str">
        <v>Section, OL04030</v>
      </c>
      <c r="NG431" s="73" t="str">
        <v>Section, OL04037</v>
      </c>
      <c r="NH431" s="73" t="str">
        <v>Section, OL04038</v>
      </c>
      <c r="NI431" s="73" t="str">
        <v>Section, OL04046</v>
      </c>
      <c r="NJ431" s="73" t="str">
        <v>Section, OL04065</v>
      </c>
      <c r="NK431" s="73" t="str">
        <v>Section, OL04066</v>
      </c>
      <c r="NL431" s="73" t="str">
        <v>Section, OL04067</v>
      </c>
      <c r="NM431" s="73" t="str">
        <v>Section, OL04069</v>
      </c>
      <c r="NN431" s="73" t="str">
        <v>Section, OL04071</v>
      </c>
      <c r="NO431" s="73" t="str">
        <v>Section, OL04173</v>
      </c>
      <c r="NP431" s="73" t="str">
        <v>Section, OL04174</v>
      </c>
      <c r="NQ431" s="73" t="str">
        <v>Section, OL04214</v>
      </c>
      <c r="NR431" s="73" t="str">
        <v>Section, OL04215</v>
      </c>
      <c r="NS431" s="73" t="str">
        <v>Section, OL04216</v>
      </c>
      <c r="NT431" s="73" t="str">
        <v>Section, OL04217</v>
      </c>
      <c r="NU431" s="73" t="str">
        <v>Section, Overlay OL02716</v>
      </c>
      <c r="NV431" s="73" t="str">
        <v>Section, Overlay OL02717</v>
      </c>
      <c r="NW431" s="73" t="str">
        <v>Section, See Image</v>
      </c>
      <c r="NX431" s="73" t="str">
        <v>Section, See Image, DWG# 100448-41</v>
      </c>
      <c r="NY431" s="73" t="str">
        <v>Section, Without Sots</v>
      </c>
      <c r="NZ431" s="73" t="str">
        <v>See Comments Sheet</v>
      </c>
      <c r="OA431" s="73" t="str">
        <v>See Comments Sheet, OL02318</v>
      </c>
      <c r="OB431" s="73" t="str">
        <v>See Image</v>
      </c>
      <c r="OC431" s="73" t="str">
        <v>See Image, .005 or Less = Pass</v>
      </c>
      <c r="OD431" s="73" t="str">
        <v>See Image, Check Near Radius</v>
      </c>
      <c r="OE431" s="73" t="str">
        <v>See Image, Constrained</v>
      </c>
      <c r="OF431" s="73" t="str">
        <v>See Image, Distance Between Flats</v>
      </c>
      <c r="OG431" s="73" t="str">
        <v xml:space="preserve">See Image, Mfg. Tol, Section A-A </v>
      </c>
      <c r="OH431" s="73" t="str">
        <v>See image, Mfg. Tol.</v>
      </c>
      <c r="OI431" s="73" t="str">
        <v>See Image, Mic. Across Flats</v>
      </c>
      <c r="OJ431" s="73" t="str">
        <v>See Image, OL02850</v>
      </c>
      <c r="OK431" s="73" t="str">
        <v>See Image, OL02880</v>
      </c>
      <c r="OL431" s="73" t="str">
        <v>See Image, OL03926</v>
      </c>
      <c r="OM431" s="73" t="str">
        <v>See Image, OL03927</v>
      </c>
      <c r="ON431" s="73" t="str">
        <v>See Image, OL04003</v>
      </c>
      <c r="OO431" s="73" t="str">
        <v>'See Image, OL04342,  Best Fit Joe Block</v>
      </c>
      <c r="OP431" s="73" t="str">
        <v>See Image, OL04342,  Blank</v>
      </c>
      <c r="OQ431" s="73" t="str">
        <v>See Image, OL04342, Blank</v>
      </c>
      <c r="OR431" s="73" t="str">
        <v>See Image, OL04343, Blank</v>
      </c>
      <c r="OS431" s="73" t="str">
        <v>See Image, Pass = .002 or Less</v>
      </c>
      <c r="OT431" s="73" t="str">
        <v>See Image, Rcd. MAX</v>
      </c>
      <c r="OU431" s="73" t="str">
        <v>See Image, Rcd. MIN</v>
      </c>
      <c r="OV431" s="73" t="str">
        <v>See Image, Section</v>
      </c>
      <c r="OW431" s="73" t="str">
        <v>See Image, Section A-A</v>
      </c>
      <c r="OX431" s="73" t="str">
        <v>See Image, Section B-B</v>
      </c>
      <c r="OY431" s="73" t="str">
        <v>See Image, Section B-B, TSC</v>
      </c>
      <c r="OZ431" s="73" t="str">
        <v>See Image, Shank Drawing # 18000-XX-XX A</v>
      </c>
      <c r="PA431" s="73" t="str">
        <v>Sequencial Laser 01, 120 Per Print</v>
      </c>
      <c r="PB431" s="73" t="str">
        <v>Set to .202, Zero on Thread Lead</v>
      </c>
      <c r="PC431" s="73" t="str">
        <v>Sharp OK, No Burr</v>
      </c>
      <c r="PD431" s="73" t="str">
        <v>Sharp OK, No Raised Edge, See Image</v>
      </c>
      <c r="PE431" s="73" t="str">
        <v>Sharp OK, No Raised Edges</v>
      </c>
      <c r="PF431" s="73" t="str">
        <v>Sharp okay no raised edge</v>
      </c>
      <c r="PG431" s="73" t="str">
        <v>Sharp Okay, No Burr</v>
      </c>
      <c r="PH431" s="73" t="str">
        <v>Sharp Okay, No Raised Edge</v>
      </c>
      <c r="PI431" s="73" t="str">
        <v>Sharp Okay, No Raised Edges,</v>
      </c>
      <c r="PJ431" s="73" t="str">
        <v>Sharp Okay, See Image</v>
      </c>
      <c r="PK431" s="73" t="str">
        <v xml:space="preserve">Start of Radius @ .195 </v>
      </c>
      <c r="PL431" s="73" t="str">
        <v xml:space="preserve">Start of Radius @ .21 </v>
      </c>
      <c r="PM431" s="73" t="str">
        <v xml:space="preserve">T.S.C. </v>
      </c>
      <c r="PN431" s="73" t="str">
        <v>Tangent Point</v>
      </c>
      <c r="PO431" s="73" t="str">
        <v>Tangent point of R.50</v>
      </c>
      <c r="PP431" s="73" t="str">
        <v>Taper Check, Mfg.Tol.</v>
      </c>
      <c r="PQ431" s="73" t="str">
        <v>Taper Check, Mfg.Tol., See Image</v>
      </c>
      <c r="PR431" s="73" t="str">
        <v>Thrd. Minor Ø</v>
      </c>
      <c r="PS431" s="73" t="str">
        <v>Thrd. Relief Ø</v>
      </c>
      <c r="PT431" s="73" t="str">
        <v>Threadless Blank</v>
      </c>
      <c r="PU431" s="73" t="str">
        <v>Threadless Blank, From Major Ø</v>
      </c>
      <c r="PV431" s="73" t="str">
        <v>Threadless Blank, Mfg. Tol.</v>
      </c>
      <c r="PW431" s="73" t="str">
        <v>Threadless Blank, Thrd. to Neck Rad.</v>
      </c>
      <c r="PX431" s="73" t="str">
        <v>Thredless Blank</v>
      </c>
      <c r="PY431" s="73" t="str">
        <v>To center of R.005</v>
      </c>
      <c r="PZ431" s="73" t="str">
        <v>Torx Min. Dia.</v>
      </c>
      <c r="QA431" s="73" t="str">
        <v>Turn Ø Free of Mill Marks</v>
      </c>
      <c r="QB431" s="73" t="str">
        <v>Use (Full) GO Hex</v>
      </c>
      <c r="QC431" s="73" t="str">
        <v>Use Balloon 1 FULL Gauge</v>
      </c>
      <c r="QD431" s="73" t="str">
        <v>Use Balloon 9 FULL GO</v>
      </c>
      <c r="QE431" s="73" t="str">
        <v>Use Best Fit Pin</v>
      </c>
      <c r="QF431" s="73" t="str">
        <v>Use Disk Tip</v>
      </c>
      <c r="QG431" s="73" t="str">
        <v>Use flat bottomed indicator tip.</v>
      </c>
      <c r="QH431" s="73" t="str">
        <v xml:space="preserve">Use Full .093 Go Hex </v>
      </c>
      <c r="QI431" s="73" t="str">
        <v xml:space="preserve">Use Full .0930 Go Hex </v>
      </c>
      <c r="QJ431" s="73" t="str">
        <v>Use Full .1235 Go Hex</v>
      </c>
      <c r="QK431" s="73" t="str">
        <v>Use Gauge K2-98-8019-04, See Image</v>
      </c>
      <c r="QL431" s="73" t="str">
        <v>Use large flat indicator tip</v>
      </c>
      <c r="QM431" s="73" t="str">
        <v>Use Pins.3330/.3350, See Image MAX NO-GO</v>
      </c>
      <c r="QN431" s="73" t="str">
        <v>Use Pointed Drop Indicator Tip</v>
      </c>
      <c r="QO431" s="73" t="str">
        <v>V-Block</v>
      </c>
      <c r="QP431" s="73" t="str">
        <v>V-Block,  AMB for 13</v>
      </c>
      <c r="QQ431" s="73" t="str">
        <v>V-Block,  Hex Cham. Dia.</v>
      </c>
      <c r="QR431" s="73" t="str">
        <v>V-Block, Hex Depth</v>
      </c>
      <c r="QS431" s="73" t="str">
        <v>VBU Gauge</v>
      </c>
      <c r="QT431" s="73" t="str">
        <v>Visibally smaller than HEX=Pass</v>
      </c>
      <c r="QU431" s="73" t="str">
        <v>Visual Per Drawing</v>
      </c>
      <c r="QV431" s="73" t="str">
        <v>Whirl Blank</v>
      </c>
      <c r="QW431" s="73" t="str">
        <v xml:space="preserve">Whirl Blank </v>
      </c>
      <c r="QX431" s="73" t="str">
        <v>Whirl Blank, Neck Rad. End to Head CL</v>
      </c>
      <c r="QY431" s="73" t="str">
        <v>Whirl Blank, Nose Start Dia.</v>
      </c>
      <c r="QZ431" s="73" t="str">
        <v>Whirl Blank, Nose Start Dist.</v>
      </c>
      <c r="RA431" s="73" t="str">
        <v>Whirl Blank, Thrd. Minor</v>
      </c>
      <c r="RB431" s="73" t="str">
        <v>Whirl Blank, Thrd. Pullout Dia.</v>
      </c>
      <c r="RC431" s="73" t="str">
        <v>Whole Part, Removal is at Assy. Level</v>
      </c>
      <c r="RD431" s="73" t="str">
        <v>Wide Area</v>
      </c>
      <c r="RE431" s="73" t="str">
        <v>Zero on End of Go Gauge</v>
      </c>
    </row>
    <row r="432" spans="1:473">
      <c r="A432" s="73" t="s">
        <v>251</v>
      </c>
      <c r="C432" s="73" t="str" cm="1">
        <f t="array" ref="C432:RE432">TRANSPOSE(_xlfn._xlws.SORT(_xlfn._xlws.FILTER($A$2:$A$600,ISNUMBER(SEARCH('PartLib Table'!M439,$A$2:$A$600)),"not found")))</f>
        <v xml:space="preserve"> 'C', Whirl Blank</v>
      </c>
      <c r="D432" s="73" t="str">
        <v xml:space="preserve"> See Image, Constrained</v>
      </c>
      <c r="E432" s="73" t="str">
        <v>(.04 to .12 range = Pass)</v>
      </c>
      <c r="F432" s="73" t="str">
        <v>(.042 FULL) Go Pin Seat Fully</v>
      </c>
      <c r="G432" s="73" t="str">
        <v>(B), Mfg. Tol.</v>
      </c>
      <c r="H432" s="73" t="str">
        <v>(B), O.A.L.</v>
      </c>
      <c r="I432" s="73" t="str">
        <v>.001 or less =Pass</v>
      </c>
      <c r="J432" s="73" t="str">
        <v>.001 or less out of center = Pass</v>
      </c>
      <c r="K432" s="73" t="str">
        <v>.002 or Less = Pass</v>
      </c>
      <c r="L432" s="73" t="str">
        <v>.002 or Less out of center = Pass</v>
      </c>
      <c r="M432" s="73" t="str">
        <v>.005 to .015 = Pass</v>
      </c>
      <c r="N432" s="73" t="str">
        <v>.0125 Mean, Section</v>
      </c>
      <c r="O432" s="73" t="str">
        <v>.025 or Less in X &amp; Y=Pass</v>
      </c>
      <c r="P432" s="73" t="str">
        <v>.038 Mean</v>
      </c>
      <c r="Q432" s="73" t="str">
        <v>.063 MM = .0024 IN, See Image</v>
      </c>
      <c r="R432" s="73" t="str">
        <v>.063MM = .0024"</v>
      </c>
      <c r="S432" s="73" t="str">
        <v>.243 NO-GO, Unconstrained, Must Not Start</v>
      </c>
      <c r="T432" s="73" t="str">
        <v>@ Back Face &amp; ID, No Raised Edge</v>
      </c>
      <c r="U432" s="73" t="str">
        <v>@ Back Face &amp; OD, No Raised Edge</v>
      </c>
      <c r="V432" s="73" t="str">
        <v>@ ID &amp; FACE</v>
      </c>
      <c r="W432" s="73" t="str">
        <v>@ OD &amp; BACK FACE</v>
      </c>
      <c r="X432" s="73" t="str">
        <v>@ OD &amp; FACE</v>
      </c>
      <c r="Y432" s="73" t="str">
        <v>Across from slot</v>
      </c>
      <c r="Z432" s="73" t="str">
        <v>All Edge Breaks</v>
      </c>
      <c r="AA432" s="73" t="str">
        <v>Attached to bar stock</v>
      </c>
      <c r="AB432" s="73" t="str">
        <v xml:space="preserve">Back Turn Fillet Rad. </v>
      </c>
      <c r="AC432" s="73" t="str">
        <v>Balloon 1 (DWG FRM0105 Page 2, NV-27)</v>
      </c>
      <c r="AD432" s="73" t="str">
        <v>Balloon 1 (DWG FRM0105, NV-30)</v>
      </c>
      <c r="AE432" s="73" t="str">
        <v>Balloon 1 (P# 9890002-20) OL00429/A</v>
      </c>
      <c r="AF432" s="73" t="str">
        <v>Balloon 1, DWG#FRM0105</v>
      </c>
      <c r="AG432" s="73" t="str">
        <v>Balloon 11, See Image</v>
      </c>
      <c r="AH432" s="73" t="str">
        <v xml:space="preserve">Balloon 2 (DWG FRM0105 Page 2, NV-27) </v>
      </c>
      <c r="AI432" s="73" t="str">
        <v>Balloon 2 (DWG FRM0105, NV-30)</v>
      </c>
      <c r="AJ432" s="73" t="str">
        <v>Balloon 2 (P# 9890002-20)</v>
      </c>
      <c r="AK432" s="73" t="str">
        <v>Balloon 2, DWG#FRM0105</v>
      </c>
      <c r="AL432" s="73" t="str">
        <v>Balloon 2, DWG#FRM0105, See Image</v>
      </c>
      <c r="AM432" s="73" t="str">
        <v>Balloon 3 (DWG FRM0105, NV-30 Minor)</v>
      </c>
      <c r="AN432" s="73" t="str">
        <v>Balloon 3 (DWG FRM0105, NV-30)</v>
      </c>
      <c r="AO432" s="73" t="str">
        <v>Balloon 3 (P# 9890002-20)</v>
      </c>
      <c r="AP432" s="73" t="str">
        <v>Balloon 4</v>
      </c>
      <c r="AQ432" s="73" t="str">
        <v>Balloon 4 (P# 9890002-20)</v>
      </c>
      <c r="AR432" s="73" t="str">
        <v>Below Middle Band</v>
      </c>
      <c r="AS432" s="73" t="str">
        <v>Best Fit Pin, .003 or Less =Pass</v>
      </c>
      <c r="AT432" s="73" t="str">
        <v>Blank</v>
      </c>
      <c r="AU432" s="73" t="str">
        <v>Blank Turn Maj.</v>
      </c>
      <c r="AV432" s="73" t="str">
        <v>Blank Turn Maj. Mill Flt., OL4172</v>
      </c>
      <c r="AW432" s="73" t="str">
        <v>Blank Without .010 Slots</v>
      </c>
      <c r="AX432" s="73" t="str">
        <v>Blank Without .010 Slots, Section</v>
      </c>
      <c r="AY432" s="73" t="str">
        <v>Blank without thread</v>
      </c>
      <c r="AZ432" s="73" t="str">
        <v xml:space="preserve">Blank, Center of V Grv. </v>
      </c>
      <c r="BA432" s="73" t="str">
        <v>Blank, Check R adjacent Balloon 17</v>
      </c>
      <c r="BB432" s="73" t="str">
        <v>Blank, EXT. Feature</v>
      </c>
      <c r="BC432" s="73" t="str">
        <v>Blank, See Image, OL04335</v>
      </c>
      <c r="BD432" s="73" t="str">
        <v>Blank, See Image, OL04336</v>
      </c>
      <c r="BE432" s="73" t="str">
        <v xml:space="preserve">Blank, Thrd. </v>
      </c>
      <c r="BF432" s="73" t="str">
        <v>Blank, Turn Tip</v>
      </c>
      <c r="BG432" s="73" t="str">
        <v>Blank, Without Thrd.</v>
      </c>
      <c r="BH432" s="73" t="str">
        <v>Blank, Without Thread</v>
      </c>
      <c r="BI432" s="73" t="str">
        <v xml:space="preserve">Blunt Start Blend to Minor </v>
      </c>
      <c r="BJ432" s="73" t="str">
        <v>Calc., Use Go HEX</v>
      </c>
      <c r="BK432" s="73" t="str">
        <v>Can't dig into OD</v>
      </c>
      <c r="BL432" s="73" t="str">
        <v>Carbide Gauge</v>
      </c>
      <c r="BM432" s="73" t="str">
        <v xml:space="preserve">Center of V Grv. </v>
      </c>
      <c r="BN432" s="73" t="str">
        <v>Centered Less than .03 = Pass</v>
      </c>
      <c r="BO432" s="73" t="str">
        <v>Centered within .0005 or Less = Pass</v>
      </c>
      <c r="BP432" s="73" t="str">
        <v>Centered within .001 or Less = Pass</v>
      </c>
      <c r="BQ432" s="73" t="str">
        <v>Centered within .0254 or Less = Pass</v>
      </c>
      <c r="BR432" s="73" t="str">
        <v>Check close to Rod Slot</v>
      </c>
      <c r="BS432" s="73" t="str">
        <v>Check every other hole</v>
      </c>
      <c r="BT432" s="73" t="str">
        <v>Check Go over full length of slot.</v>
      </c>
      <c r="BU432" s="73" t="str">
        <v>Check Near Closed End</v>
      </c>
      <c r="BV432" s="73" t="str">
        <v>Check per Print View, Away from Rod Slot</v>
      </c>
      <c r="BW432" s="73" t="str">
        <v>Check to Balloon 30 Go Pin</v>
      </c>
      <c r="BX432" s="73" t="str">
        <v>Check with .2705 SET Pin Inside Part</v>
      </c>
      <c r="BY432" s="73" t="str">
        <v>Check with Hex Up</v>
      </c>
      <c r="BZ432" s="73" t="str">
        <v>CMM Blank</v>
      </c>
      <c r="CA432" s="73" t="str">
        <v>Confirm Full Radius</v>
      </c>
      <c r="CB432" s="73" t="str">
        <v>Constrained in fixture</v>
      </c>
      <c r="CC432" s="73" t="str">
        <v>Constrained with Ring</v>
      </c>
      <c r="CD432" s="73" t="str">
        <v>Constrained, See Image</v>
      </c>
      <c r="CE432" s="73" t="str">
        <v>Dim. "A"</v>
      </c>
      <c r="CF432" s="73" t="str">
        <v>Dim. "B"</v>
      </c>
      <c r="CG432" s="73" t="str">
        <v>Dim. "C"</v>
      </c>
      <c r="CH432" s="73" t="str">
        <v>Dim. "D", Whirl Blank</v>
      </c>
      <c r="CI432" s="73" t="str">
        <v>Dim. "G"</v>
      </c>
      <c r="CJ432" s="73" t="str">
        <v>Dim. E, Blank Turn Maj. &amp;  Mill Flt</v>
      </c>
      <c r="CK432" s="73" t="str">
        <v>Dim. E, Blank Turn Maj.&amp;  Mill Flt</v>
      </c>
      <c r="CL432" s="73" t="str">
        <v>Dim. H, Whirl Blank</v>
      </c>
      <c r="CM432" s="73" t="str">
        <v>Dim. J, 'Blank Turn Maj. &amp; Whirl Blank</v>
      </c>
      <c r="CN432" s="73" t="str">
        <v>Disk Drop Indicator Tip</v>
      </c>
      <c r="CO432" s="73" t="str">
        <v>DWG 100448-15, Balloon F_1</v>
      </c>
      <c r="CP432" s="73" t="str">
        <v>DWG 100448-15, OL02571</v>
      </c>
      <c r="CQ432" s="73" t="str">
        <v>DWG 100448-41</v>
      </c>
      <c r="CR432" s="73" t="str">
        <v>DWG 9890040, (10E),Section Part, OL01139</v>
      </c>
      <c r="CS432" s="73" t="str">
        <v>DWG 9890040, (10E),Section, OL01139</v>
      </c>
      <c r="CT432" s="73" t="str">
        <v>DWG 9890040, (11E)</v>
      </c>
      <c r="CU432" s="73" t="str">
        <v>DWG 9890040, (11E), Pins with Flats</v>
      </c>
      <c r="CV432" s="73" t="str">
        <v>DWG 9890040, (12E),  Pass=.002 or less</v>
      </c>
      <c r="CW432" s="73" t="str">
        <v>DWG 9890040, (12E), See Image</v>
      </c>
      <c r="CX432" s="73" t="str">
        <v>DWG 9890040, (1E), OL01431</v>
      </c>
      <c r="CY432" s="73" t="str">
        <v>DWG 9890040, (1E), OL01432</v>
      </c>
      <c r="CZ432" s="73" t="str">
        <v>DWG 9890040, (2E), OL01432</v>
      </c>
      <c r="DA432" s="73" t="str">
        <v>DWG 9890040, (3E)</v>
      </c>
      <c r="DB432" s="73" t="str">
        <v>DWG 9890040, (4E)</v>
      </c>
      <c r="DC432" s="73" t="str">
        <v>DWG 9890040, (5E), OL02336</v>
      </c>
      <c r="DD432" s="73" t="str">
        <v>DWG 9890040, (6E)</v>
      </c>
      <c r="DE432" s="73" t="str">
        <v>DWG 9890040, (7E)</v>
      </c>
      <c r="DF432" s="73" t="str">
        <v>DWG 9890040, (8E), OL01433</v>
      </c>
      <c r="DG432" s="73" t="str">
        <v>DWG 9890040, (8E), OL01433, Section</v>
      </c>
      <c r="DH432" s="73" t="str">
        <v>DWG 9890040, (9E), Close to Rod Slot</v>
      </c>
      <c r="DI432" s="73" t="str">
        <v>DWG 9890040, (9E),Close to Rod Slot</v>
      </c>
      <c r="DJ432" s="73" t="str">
        <v>DWG FRM0105 PAGE 2</v>
      </c>
      <c r="DK432" s="73" t="str">
        <v>DWG# 100448-41</v>
      </c>
      <c r="DL432" s="73" t="str">
        <v>DWG# 100448-44</v>
      </c>
      <c r="DM432" s="73" t="str">
        <v>DWG# 9890003  (1), Section OL00436/A</v>
      </c>
      <c r="DN432" s="73" t="str">
        <v>DWG# 9890003 (3), Ring Gauge Constrained</v>
      </c>
      <c r="DO432" s="73" t="str">
        <v>DWG# 9890003 (4), Section</v>
      </c>
      <c r="DP432" s="73" t="str">
        <v>DWG#100448-26, Balloon 1K, OL02350</v>
      </c>
      <c r="DQ432" s="73" t="str">
        <v>DWG#100448-26, Balloon 2K, OL02350</v>
      </c>
      <c r="DR432" s="73" t="str">
        <v>DWG#100448-26, Balloon 3K, OL02363</v>
      </c>
      <c r="DS432" s="73" t="str">
        <v>DWG#100448-26, Balloon 4K</v>
      </c>
      <c r="DT432" s="73" t="str">
        <v>DWG#100448-26, Balloon 5K, Section</v>
      </c>
      <c r="DU432" s="73" t="str">
        <v>DWG#100448-26, Balloon 6K</v>
      </c>
      <c r="DV432" s="73" t="str">
        <v>DWG#100448-26, Balloon 7K, Section</v>
      </c>
      <c r="DW432" s="73" t="str">
        <v>DWG#100448-26, Mfg. Tol.</v>
      </c>
      <c r="DX432" s="73" t="str">
        <v>DWG#9890003 (2) Ring Gauge Constrained</v>
      </c>
      <c r="DY432" s="73" t="str">
        <v>DWG#9890044</v>
      </c>
      <c r="DZ432" s="73" t="str">
        <v>DWG#9890044 .1985 to .2005=Pass</v>
      </c>
      <c r="EA432" s="73" t="str">
        <v>DWG#9890044 Overlay OL02441</v>
      </c>
      <c r="EB432" s="73" t="str">
        <v>DWG#9890044, OL02441</v>
      </c>
      <c r="EC432" s="73" t="str">
        <v>DWG#FRM0105</v>
      </c>
      <c r="ED432" s="73" t="str">
        <v>EXT.</v>
      </c>
      <c r="EE432" s="73" t="str">
        <v>EXT. Section, OL02460</v>
      </c>
      <c r="EF432" s="73" t="str">
        <v>EXT., OL04223</v>
      </c>
      <c r="EG432" s="73" t="str">
        <v>Flat Drop Indicator Tip</v>
      </c>
      <c r="EH432" s="73" t="str">
        <v>Full Go Pin, No Light, at Radius</v>
      </c>
      <c r="EI432" s="73" t="str">
        <v>Function Check</v>
      </c>
      <c r="EJ432" s="73" t="str">
        <v>GO Function Gauge</v>
      </c>
      <c r="EK432" s="73" t="str">
        <v>Go Gauge for Balloon 1 &amp; 4</v>
      </c>
      <c r="EL432" s="73" t="str">
        <v>Go Pin must pass through</v>
      </c>
      <c r="EM432" s="73" t="str">
        <v>Greater than .005 = Fail, Section</v>
      </c>
      <c r="EN432" s="73" t="str">
        <v>Greater than .025 out of center = Fail</v>
      </c>
      <c r="EO432" s="73" t="str">
        <v>Greater than 2.6 = Pass</v>
      </c>
      <c r="EP432" s="73" t="str">
        <v>Green = Pass, Red = Fail</v>
      </c>
      <c r="EQ432" s="73" t="str">
        <v>Hex Depth</v>
      </c>
      <c r="ER432" s="73" t="str">
        <v>Hex Minor</v>
      </c>
      <c r="ES432" s="73" t="str">
        <v>Hole Dia.</v>
      </c>
      <c r="ET432" s="73" t="str">
        <v>Hook or Disk Tip</v>
      </c>
      <c r="EU432" s="73" t="str">
        <v>ID Sphere Finish</v>
      </c>
      <c r="EV432" s="73" t="str">
        <v>ID/OD Both Sides, Diff. .002 or less = Pass</v>
      </c>
      <c r="EW432" s="73" t="str">
        <v>If Looks Big, Section</v>
      </c>
      <c r="EX432" s="73" t="str">
        <v>If Looks Small, Section</v>
      </c>
      <c r="EY432" s="73" t="str">
        <v>Insp. Close to Break Away, Mfg.Tol.</v>
      </c>
      <c r="EZ432" s="73" t="str">
        <v>INT.</v>
      </c>
      <c r="FA432" s="73" t="str">
        <v>INT. Section, OL02460</v>
      </c>
      <c r="FB432" s="73" t="str">
        <v>INT., OL04223</v>
      </c>
      <c r="FC432" s="73" t="str">
        <v>Intersect. of 7.7 &amp; R0.10</v>
      </c>
      <c r="FD432" s="73" t="str">
        <v>Intersect. of 8.79 and R.25 MAX</v>
      </c>
      <c r="FE432" s="73" t="str">
        <v>Keep Ind. Tip away from corner</v>
      </c>
      <c r="FF432" s="73" t="str">
        <v>L31</v>
      </c>
      <c r="FG432" s="73" t="str">
        <v>Laser Mark</v>
      </c>
      <c r="FH432" s="73" t="str">
        <v>LASER PER NOTE 4</v>
      </c>
      <c r="FI432" s="73" t="str">
        <v>LASER PER NOTE 4, Final Check 1 only</v>
      </c>
      <c r="FJ432" s="73" t="str">
        <v>Less than .002 out of center = Pass</v>
      </c>
      <c r="FK432" s="73" t="str">
        <v>Less than 2.75 = Pass, Section</v>
      </c>
      <c r="FL432" s="73" t="str">
        <v>List as pin. Not Calibrated</v>
      </c>
      <c r="FM432" s="73" t="str">
        <v>M9 X 1.25 BUTT See Comment Image</v>
      </c>
      <c r="FN432" s="73" t="str">
        <v>Manual Section</v>
      </c>
      <c r="FO432" s="73" t="str">
        <v>Max Deep .241 NO-GO =.42</v>
      </c>
      <c r="FP432" s="73" t="str">
        <v>MAX Depth of (Note 7) .241 NO-GO Pin</v>
      </c>
      <c r="FQ432" s="73" t="str">
        <v>Measure from Blue Line, See Image</v>
      </c>
      <c r="FR432" s="73" t="str">
        <v>Measure Width of Blue Area, See Image</v>
      </c>
      <c r="FS432" s="73" t="str">
        <v>Mfg. Tol</v>
      </c>
      <c r="FT432" s="73" t="str">
        <v>Mfg. Tol, See Image</v>
      </c>
      <c r="FU432" s="73" t="str">
        <v>Mfg. Tol.</v>
      </c>
      <c r="FV432" s="73" t="str">
        <v>Mfg. Tol. "A"</v>
      </c>
      <c r="FW432" s="73" t="str">
        <v>Mfg. Tol. (Zero on Gauge Full Dia. Lead)</v>
      </c>
      <c r="FX432" s="73" t="str">
        <v>Mfg. Tol. Balloon 11, See Image</v>
      </c>
      <c r="FY432" s="73" t="str">
        <v>Mfg. Tol. Balloon 4</v>
      </c>
      <c r="FZ432" s="73" t="str">
        <v>Mfg. Tol. Balloon 7</v>
      </c>
      <c r="GA432" s="73" t="str">
        <v xml:space="preserve">Mfg. Tol. C-Bore Face (Ballo 28) </v>
      </c>
      <c r="GB432" s="73" t="str">
        <v>Mfg. Tol. Section</v>
      </c>
      <c r="GC432" s="73" t="str">
        <v>Mfg. Tol. See Image</v>
      </c>
      <c r="GD432" s="73" t="str">
        <v>Mfg. Tol., 3 Places, Record MAX</v>
      </c>
      <c r="GE432" s="73" t="str">
        <v>Mfg. Tol., Balloon 11</v>
      </c>
      <c r="GF432" s="73" t="str">
        <v>Mfg. Tol., Balloon 7</v>
      </c>
      <c r="GG432" s="73" t="str">
        <v>Mfg. Tol., Blank</v>
      </c>
      <c r="GH432" s="73" t="str">
        <v>Mfg. Tol., Blank, Balloon 12</v>
      </c>
      <c r="GI432" s="73" t="str">
        <v>Mfg. Tol., Blend to SØ.320</v>
      </c>
      <c r="GJ432" s="73" t="str">
        <v>Mfg. Tol., Calculation</v>
      </c>
      <c r="GK432" s="73" t="str">
        <v>Mfg. Tol., For Mill Fixture</v>
      </c>
      <c r="GL432" s="73" t="str">
        <v>Mfg. Tol., L32</v>
      </c>
      <c r="GM432" s="73" t="str">
        <v>Mfg. Tol., L33</v>
      </c>
      <c r="GN432" s="73" t="str">
        <v>Mfg. Tol., No Tool Marks</v>
      </c>
      <c r="GO432" s="73" t="str">
        <v>Mfg. Tol., OL03361</v>
      </c>
      <c r="GP432" s="73" t="str">
        <v>Mfg. Tol., Record off center value</v>
      </c>
      <c r="GQ432" s="73" t="str">
        <v>Mfg. Tol., Same 3 Places, Record MIN</v>
      </c>
      <c r="GR432" s="73" t="str">
        <v>Mfg. Tol., Section</v>
      </c>
      <c r="GS432" s="73" t="str">
        <v>Mfg. Tol., Section B-B</v>
      </c>
      <c r="GT432" s="73" t="str">
        <v>Mfg. Tol., Section, OL03361</v>
      </c>
      <c r="GU432" s="73" t="str">
        <v>Mfg. Tol., Section, Per Note 2</v>
      </c>
      <c r="GV432" s="73" t="str">
        <v>Mfg. Tol., See Image</v>
      </c>
      <c r="GW432" s="73" t="str">
        <v>Mfg. Tol., See Image, Bore in Blue</v>
      </c>
      <c r="GX432" s="73" t="str">
        <v>Mfg. Tol., See Image, Hook Tip</v>
      </c>
      <c r="GY432" s="73" t="str">
        <v>Mfg. Tol., Sharp Okay No Burr</v>
      </c>
      <c r="GZ432" s="73" t="str">
        <v>Mfg. Tol., Threadless Blank</v>
      </c>
      <c r="HA432" s="73" t="str">
        <v>Mfg.Tol.</v>
      </c>
      <c r="HB432" s="73" t="str">
        <v>Mgf. To., T.S.C.</v>
      </c>
      <c r="HC432" s="73" t="str">
        <v>Milled Feature</v>
      </c>
      <c r="HD432" s="73" t="str">
        <v>Milled Feature, OL04045</v>
      </c>
      <c r="HE432" s="73" t="str">
        <v>More than .0005 out of center = Fail</v>
      </c>
      <c r="HF432" s="73" t="str">
        <v>Must Pass Through</v>
      </c>
      <c r="HG432" s="73" t="str">
        <v>Must pass through gauge</v>
      </c>
      <c r="HH432" s="73" t="str">
        <v>Must Pass Through Go Gauge</v>
      </c>
      <c r="HI432" s="73" t="str">
        <v>Must Pass, See Image.</v>
      </c>
      <c r="HJ432" s="73" t="str">
        <v>NA</v>
      </c>
      <c r="HK432" s="73" t="str">
        <v>Narrow Area</v>
      </c>
      <c r="HL432" s="73" t="str">
        <v>Near Balloon 21</v>
      </c>
      <c r="HM432" s="73" t="str">
        <v>Near Datum B</v>
      </c>
      <c r="HN432" s="73" t="str">
        <v>Neck Dia.</v>
      </c>
      <c r="HO432" s="73" t="str">
        <v>Neck to Head Rad.</v>
      </c>
      <c r="HP432" s="73" t="str">
        <v>No Copper Deposits Allowed</v>
      </c>
      <c r="HQ432" s="73" t="str">
        <v>No Section</v>
      </c>
      <c r="HR432" s="73" t="str">
        <v>No Section, .01 to .014 = Pass</v>
      </c>
      <c r="HS432" s="73" t="str">
        <v>No Section, Rotate Part</v>
      </c>
      <c r="HT432" s="73" t="str">
        <v>No Section, See Image</v>
      </c>
      <c r="HU432" s="73" t="str">
        <v>No Slot, Section B-B</v>
      </c>
      <c r="HV432" s="73" t="str">
        <v>No visual step = Pass</v>
      </c>
      <c r="HW432" s="73" t="str">
        <v>Not to exceed .95 Deep</v>
      </c>
      <c r="HX432" s="73" t="str">
        <v>Note 1</v>
      </c>
      <c r="HY432" s="73" t="str">
        <v>OL00333/A</v>
      </c>
      <c r="HZ432" s="73" t="str">
        <v>OL00519</v>
      </c>
      <c r="IA432" s="73" t="str">
        <v>OL00520</v>
      </c>
      <c r="IB432" s="73" t="str">
        <v>OL00529</v>
      </c>
      <c r="IC432" s="73" t="str">
        <v>OL00542</v>
      </c>
      <c r="ID432" s="73" t="str">
        <v>OL00724</v>
      </c>
      <c r="IE432" s="73" t="str">
        <v>OL01250</v>
      </c>
      <c r="IF432" s="73" t="str">
        <v>OL01869, Threadless Blank</v>
      </c>
      <c r="IG432" s="73" t="str">
        <v>OL01870, Section</v>
      </c>
      <c r="IH432" s="73" t="str">
        <v>OL02255</v>
      </c>
      <c r="II432" s="73" t="str">
        <v>OL02255, Mfg. Tol.</v>
      </c>
      <c r="IJ432" s="73" t="str">
        <v>OL02302</v>
      </c>
      <c r="IK432" s="73" t="str">
        <v xml:space="preserve">OL02318  needed per image instructions </v>
      </c>
      <c r="IL432" s="73" t="str">
        <v>OL02556</v>
      </c>
      <c r="IM432" s="73" t="str">
        <v>OL02557</v>
      </c>
      <c r="IN432" s="73" t="str">
        <v>OL02567</v>
      </c>
      <c r="IO432" s="73" t="str">
        <v>OL02653</v>
      </c>
      <c r="IP432" s="73" t="str">
        <v>OL02718</v>
      </c>
      <c r="IQ432" s="73" t="str">
        <v>OL02841</v>
      </c>
      <c r="IR432" s="73" t="str">
        <v>OL02842</v>
      </c>
      <c r="IS432" s="73" t="str">
        <v>OL02844</v>
      </c>
      <c r="IT432" s="73" t="str">
        <v>OL02871</v>
      </c>
      <c r="IU432" s="73" t="str">
        <v>OL02887</v>
      </c>
      <c r="IV432" s="73" t="str">
        <v>OL03500</v>
      </c>
      <c r="IW432" s="73" t="str">
        <v>OL03766</v>
      </c>
      <c r="IX432" s="73" t="str">
        <v>OL03868</v>
      </c>
      <c r="IY432" s="73" t="str">
        <v>OL03869</v>
      </c>
      <c r="IZ432" s="73" t="str">
        <v>OL03870</v>
      </c>
      <c r="JA432" s="73" t="str">
        <v>OL03873, DWG# 100448-44</v>
      </c>
      <c r="JB432" s="73" t="str">
        <v>OL03949</v>
      </c>
      <c r="JC432" s="73" t="str">
        <v xml:space="preserve">OL04043, Section </v>
      </c>
      <c r="JD432" s="73" t="str">
        <v xml:space="preserve">OL04044, Section </v>
      </c>
      <c r="JE432" s="73" t="str">
        <v>OL04045</v>
      </c>
      <c r="JF432" s="73" t="str">
        <v>OL04045, Milled Feature</v>
      </c>
      <c r="JG432" s="73" t="str">
        <v>OL04063</v>
      </c>
      <c r="JH432" s="73" t="str">
        <v>OL04064</v>
      </c>
      <c r="JI432" s="73" t="str">
        <v>OL04065</v>
      </c>
      <c r="JJ432" s="73" t="str">
        <v>OL04181</v>
      </c>
      <c r="JK432" s="73" t="str">
        <v>OL04218</v>
      </c>
      <c r="JL432" s="73" t="str">
        <v>OL04224, See Image</v>
      </c>
      <c r="JM432" s="73" t="str">
        <v>OL04374</v>
      </c>
      <c r="JN432" s="73" t="str">
        <v>OL04375, Section M-M</v>
      </c>
      <c r="JO432" s="73" t="str">
        <v>OL04376, Section M-M</v>
      </c>
      <c r="JP432" s="73" t="str">
        <v>OL04443</v>
      </c>
      <c r="JQ432" s="73" t="str">
        <v>OL04444</v>
      </c>
      <c r="JR432" s="73" t="str">
        <v>OL05000</v>
      </c>
      <c r="JS432" s="73" t="str">
        <v>One side of slot</v>
      </c>
      <c r="JT432" s="73" t="str">
        <v>Other side of slot</v>
      </c>
      <c r="JU432" s="73" t="str">
        <v>Out of center more than .002 = Fail</v>
      </c>
      <c r="JV432" s="73" t="str">
        <v>Out of center more than.002 = Fail</v>
      </c>
      <c r="JW432" s="73" t="str">
        <v>Overlay OL02713</v>
      </c>
      <c r="JX432" s="73" t="str">
        <v>Overlay OL02714</v>
      </c>
      <c r="JY432" s="73" t="str">
        <v>Overlay OL02718</v>
      </c>
      <c r="JZ432" s="73" t="str">
        <v>Overlay OL03831, Mfg. Tol.</v>
      </c>
      <c r="KA432" s="73" t="str">
        <v>Part Without Slots</v>
      </c>
      <c r="KB432" s="73" t="str">
        <v>Part Without Slots, See Image</v>
      </c>
      <c r="KC432" s="73" t="str">
        <v xml:space="preserve">Pass = .0254 or Less </v>
      </c>
      <c r="KD432" s="73" t="str">
        <v>PD MIN = 4.361, PD MAX = 4.456</v>
      </c>
      <c r="KE432" s="73" t="str">
        <v>Per Balloon 2 Note</v>
      </c>
      <c r="KF432" s="73" t="str">
        <v>Per drawing note(s) 8.</v>
      </c>
      <c r="KG432" s="73" t="str">
        <v>Point or Sphere Tip</v>
      </c>
      <c r="KH432" s="73" t="str">
        <v>Point Tip</v>
      </c>
      <c r="KI432" s="73" t="str">
        <v>R.9 to R1.1 = Pass, See Image</v>
      </c>
      <c r="KJ432" s="73" t="str">
        <v>Ram Construction</v>
      </c>
      <c r="KK432" s="73" t="str">
        <v>Record Same Pass / Fail All Balloons</v>
      </c>
      <c r="KL432" s="73" t="str">
        <v>Ref. Balloon 1</v>
      </c>
      <c r="KM432" s="73" t="str">
        <v>Ref. Balloon 12</v>
      </c>
      <c r="KN432" s="73" t="str">
        <v>Ref. Balloon 13, 100% AQL</v>
      </c>
      <c r="KO432" s="73" t="str">
        <v>Ref. Balloon 2</v>
      </c>
      <c r="KP432" s="73" t="str">
        <v>Ref. Balloon 21, 100% AQL</v>
      </c>
      <c r="KQ432" s="73" t="str">
        <v>Ref. Balloon 4</v>
      </c>
      <c r="KR432" s="73" t="str">
        <v>Ref. Balloon 7</v>
      </c>
      <c r="KS432" s="73" t="str">
        <v>Ref. Balloon 8</v>
      </c>
      <c r="KT432" s="73" t="str">
        <v>Relieved Pin Gauges 09236 &amp; 09235</v>
      </c>
      <c r="KU432" s="73" t="str">
        <v>Rotate Part</v>
      </c>
      <c r="KV432" s="73" t="str">
        <v>Rotate Part, See Image</v>
      </c>
      <c r="KW432" s="73" t="str">
        <v>Same as Root Radius</v>
      </c>
      <c r="KX432" s="73" t="str">
        <v>Section</v>
      </c>
      <c r="KY432" s="73" t="str">
        <v>Section B-B</v>
      </c>
      <c r="KZ432" s="73" t="str">
        <v>Section B-B, Distance Between Grooves</v>
      </c>
      <c r="LA432" s="73" t="str">
        <v>Section C-C</v>
      </c>
      <c r="LB432" s="73" t="str">
        <v>Section Part</v>
      </c>
      <c r="LC432" s="73" t="str">
        <v>Section Part, Measured from Opposite Face</v>
      </c>
      <c r="LD432" s="73" t="str">
        <v>Section, Broachless Blank</v>
      </c>
      <c r="LE432" s="73" t="str">
        <v>Section, EXT. Sphere Location.</v>
      </c>
      <c r="LF432" s="73" t="str">
        <v>Section, Hex Cham. Ang.</v>
      </c>
      <c r="LG432" s="73" t="str">
        <v>Section, Hex Fillet Rad.</v>
      </c>
      <c r="LH432" s="73" t="str">
        <v>Section, INT. Feature</v>
      </c>
      <c r="LI432" s="73" t="str">
        <v>Section, INT. Sphere Location.</v>
      </c>
      <c r="LJ432" s="73" t="str">
        <v>Section, Mfg. Tol.</v>
      </c>
      <c r="LK432" s="73" t="str">
        <v>Section, Mfg. Tol., See Image</v>
      </c>
      <c r="LL432" s="73" t="str">
        <v>Section, OL00486</v>
      </c>
      <c r="LM432" s="73" t="str">
        <v>Section, OL00542</v>
      </c>
      <c r="LN432" s="73" t="str">
        <v>Section, OL00543</v>
      </c>
      <c r="LO432" s="73" t="str">
        <v>Section, OL00544</v>
      </c>
      <c r="LP432" s="73" t="str">
        <v>Section, OL00545</v>
      </c>
      <c r="LQ432" s="73" t="str">
        <v>Section, OL00546</v>
      </c>
      <c r="LR432" s="73" t="str">
        <v>Section, OL00547</v>
      </c>
      <c r="LS432" s="73" t="str">
        <v>Section, OL00555</v>
      </c>
      <c r="LT432" s="73" t="str">
        <v>Section, OL00725</v>
      </c>
      <c r="LU432" s="73" t="str">
        <v>Section, OL01430</v>
      </c>
      <c r="LV432" s="73" t="str">
        <v>Section, OL01434</v>
      </c>
      <c r="LW432" s="73" t="str">
        <v>Section, OL01435</v>
      </c>
      <c r="LX432" s="73" t="str">
        <v>Section, OL01807</v>
      </c>
      <c r="LY432" s="73" t="str">
        <v>Section, OL01830</v>
      </c>
      <c r="LZ432" s="73" t="str">
        <v>Section, OL02351</v>
      </c>
      <c r="MA432" s="73" t="str">
        <v>Section, OL02519</v>
      </c>
      <c r="MB432" s="73" t="str">
        <v>Section, OL02520</v>
      </c>
      <c r="MC432" s="73" t="str">
        <v>Section, OL02522</v>
      </c>
      <c r="MD432" s="73" t="str">
        <v>Section, OL02540</v>
      </c>
      <c r="ME432" s="73" t="str">
        <v>Section, OL02541</v>
      </c>
      <c r="MF432" s="73" t="str">
        <v>Section, OL02552</v>
      </c>
      <c r="MG432" s="73" t="str">
        <v>Section, OL02553</v>
      </c>
      <c r="MH432" s="73" t="str">
        <v>Section, OL02554</v>
      </c>
      <c r="MI432" s="73" t="str">
        <v>Section, OL02555</v>
      </c>
      <c r="MJ432" s="73" t="str">
        <v>Section, OL02558</v>
      </c>
      <c r="MK432" s="73" t="str">
        <v>Section, OL02559</v>
      </c>
      <c r="ML432" s="73" t="str">
        <v>Section, OL02560</v>
      </c>
      <c r="MM432" s="73" t="str">
        <v>Section, OL02619</v>
      </c>
      <c r="MN432" s="73" t="str">
        <v>Section, OL02620</v>
      </c>
      <c r="MO432" s="73" t="str">
        <v>Section, OL02621</v>
      </c>
      <c r="MP432" s="73" t="str">
        <v>Section, OL02622</v>
      </c>
      <c r="MQ432" s="73" t="str">
        <v>Section, OL02623</v>
      </c>
      <c r="MR432" s="73" t="str">
        <v>Section, OL02624</v>
      </c>
      <c r="MS432" s="73" t="str">
        <v>Section, OL02652</v>
      </c>
      <c r="MT432" s="73" t="str">
        <v>Section, OL02680</v>
      </c>
      <c r="MU432" s="73" t="str">
        <v>Section, OL02793</v>
      </c>
      <c r="MV432" s="73" t="str">
        <v>Section, OL02823</v>
      </c>
      <c r="MW432" s="73" t="str">
        <v>Section, OL02843</v>
      </c>
      <c r="MX432" s="73" t="str">
        <v>Section, OL03026, Ext.</v>
      </c>
      <c r="MY432" s="73" t="str">
        <v>Section, OL03026, Int.</v>
      </c>
      <c r="MZ432" s="73" t="str">
        <v>Section, OL03570, DWG# 100448-41</v>
      </c>
      <c r="NA432" s="73" t="str">
        <v>Section, OL03781</v>
      </c>
      <c r="NB432" s="73" t="str">
        <v>Section, OL03911</v>
      </c>
      <c r="NC432" s="73" t="str">
        <v>Section, OL03912</v>
      </c>
      <c r="ND432" s="73" t="str">
        <v>Section, OL03928</v>
      </c>
      <c r="NE432" s="73" t="str">
        <v>Section, OL03929</v>
      </c>
      <c r="NF432" s="73" t="str">
        <v>Section, OL04030</v>
      </c>
      <c r="NG432" s="73" t="str">
        <v>Section, OL04037</v>
      </c>
      <c r="NH432" s="73" t="str">
        <v>Section, OL04038</v>
      </c>
      <c r="NI432" s="73" t="str">
        <v>Section, OL04046</v>
      </c>
      <c r="NJ432" s="73" t="str">
        <v>Section, OL04065</v>
      </c>
      <c r="NK432" s="73" t="str">
        <v>Section, OL04066</v>
      </c>
      <c r="NL432" s="73" t="str">
        <v>Section, OL04067</v>
      </c>
      <c r="NM432" s="73" t="str">
        <v>Section, OL04069</v>
      </c>
      <c r="NN432" s="73" t="str">
        <v>Section, OL04071</v>
      </c>
      <c r="NO432" s="73" t="str">
        <v>Section, OL04173</v>
      </c>
      <c r="NP432" s="73" t="str">
        <v>Section, OL04174</v>
      </c>
      <c r="NQ432" s="73" t="str">
        <v>Section, OL04214</v>
      </c>
      <c r="NR432" s="73" t="str">
        <v>Section, OL04215</v>
      </c>
      <c r="NS432" s="73" t="str">
        <v>Section, OL04216</v>
      </c>
      <c r="NT432" s="73" t="str">
        <v>Section, OL04217</v>
      </c>
      <c r="NU432" s="73" t="str">
        <v>Section, Overlay OL02716</v>
      </c>
      <c r="NV432" s="73" t="str">
        <v>Section, Overlay OL02717</v>
      </c>
      <c r="NW432" s="73" t="str">
        <v>Section, See Image</v>
      </c>
      <c r="NX432" s="73" t="str">
        <v>Section, See Image, DWG# 100448-41</v>
      </c>
      <c r="NY432" s="73" t="str">
        <v>Section, Without Sots</v>
      </c>
      <c r="NZ432" s="73" t="str">
        <v>See Comments Sheet</v>
      </c>
      <c r="OA432" s="73" t="str">
        <v>See Comments Sheet, OL02318</v>
      </c>
      <c r="OB432" s="73" t="str">
        <v>See Image</v>
      </c>
      <c r="OC432" s="73" t="str">
        <v>See Image, .005 or Less = Pass</v>
      </c>
      <c r="OD432" s="73" t="str">
        <v>See Image, Check Near Radius</v>
      </c>
      <c r="OE432" s="73" t="str">
        <v>See Image, Constrained</v>
      </c>
      <c r="OF432" s="73" t="str">
        <v>See Image, Distance Between Flats</v>
      </c>
      <c r="OG432" s="73" t="str">
        <v xml:space="preserve">See Image, Mfg. Tol, Section A-A </v>
      </c>
      <c r="OH432" s="73" t="str">
        <v>See image, Mfg. Tol.</v>
      </c>
      <c r="OI432" s="73" t="str">
        <v>See Image, Mic. Across Flats</v>
      </c>
      <c r="OJ432" s="73" t="str">
        <v>See Image, OL02850</v>
      </c>
      <c r="OK432" s="73" t="str">
        <v>See Image, OL02880</v>
      </c>
      <c r="OL432" s="73" t="str">
        <v>See Image, OL03926</v>
      </c>
      <c r="OM432" s="73" t="str">
        <v>See Image, OL03927</v>
      </c>
      <c r="ON432" s="73" t="str">
        <v>See Image, OL04003</v>
      </c>
      <c r="OO432" s="73" t="str">
        <v>'See Image, OL04342,  Best Fit Joe Block</v>
      </c>
      <c r="OP432" s="73" t="str">
        <v>See Image, OL04342,  Blank</v>
      </c>
      <c r="OQ432" s="73" t="str">
        <v>See Image, OL04342, Blank</v>
      </c>
      <c r="OR432" s="73" t="str">
        <v>See Image, OL04343, Blank</v>
      </c>
      <c r="OS432" s="73" t="str">
        <v>See Image, Pass = .002 or Less</v>
      </c>
      <c r="OT432" s="73" t="str">
        <v>See Image, Rcd. MAX</v>
      </c>
      <c r="OU432" s="73" t="str">
        <v>See Image, Rcd. MIN</v>
      </c>
      <c r="OV432" s="73" t="str">
        <v>See Image, Section</v>
      </c>
      <c r="OW432" s="73" t="str">
        <v>See Image, Section A-A</v>
      </c>
      <c r="OX432" s="73" t="str">
        <v>See Image, Section B-B</v>
      </c>
      <c r="OY432" s="73" t="str">
        <v>See Image, Section B-B, TSC</v>
      </c>
      <c r="OZ432" s="73" t="str">
        <v>See Image, Shank Drawing # 18000-XX-XX A</v>
      </c>
      <c r="PA432" s="73" t="str">
        <v>Sequencial Laser 01, 120 Per Print</v>
      </c>
      <c r="PB432" s="73" t="str">
        <v>Set to .202, Zero on Thread Lead</v>
      </c>
      <c r="PC432" s="73" t="str">
        <v>Sharp OK, No Burr</v>
      </c>
      <c r="PD432" s="73" t="str">
        <v>Sharp OK, No Raised Edge, See Image</v>
      </c>
      <c r="PE432" s="73" t="str">
        <v>Sharp OK, No Raised Edges</v>
      </c>
      <c r="PF432" s="73" t="str">
        <v>Sharp okay no raised edge</v>
      </c>
      <c r="PG432" s="73" t="str">
        <v>Sharp Okay, No Burr</v>
      </c>
      <c r="PH432" s="73" t="str">
        <v>Sharp Okay, No Raised Edge</v>
      </c>
      <c r="PI432" s="73" t="str">
        <v>Sharp Okay, No Raised Edges,</v>
      </c>
      <c r="PJ432" s="73" t="str">
        <v>Sharp Okay, See Image</v>
      </c>
      <c r="PK432" s="73" t="str">
        <v xml:space="preserve">Start of Radius @ .195 </v>
      </c>
      <c r="PL432" s="73" t="str">
        <v xml:space="preserve">Start of Radius @ .21 </v>
      </c>
      <c r="PM432" s="73" t="str">
        <v xml:space="preserve">T.S.C. </v>
      </c>
      <c r="PN432" s="73" t="str">
        <v>Tangent Point</v>
      </c>
      <c r="PO432" s="73" t="str">
        <v>Tangent point of R.50</v>
      </c>
      <c r="PP432" s="73" t="str">
        <v>Taper Check, Mfg.Tol.</v>
      </c>
      <c r="PQ432" s="73" t="str">
        <v>Taper Check, Mfg.Tol., See Image</v>
      </c>
      <c r="PR432" s="73" t="str">
        <v>Thrd. Minor Ø</v>
      </c>
      <c r="PS432" s="73" t="str">
        <v>Thrd. Relief Ø</v>
      </c>
      <c r="PT432" s="73" t="str">
        <v>Threadless Blank</v>
      </c>
      <c r="PU432" s="73" t="str">
        <v>Threadless Blank, From Major Ø</v>
      </c>
      <c r="PV432" s="73" t="str">
        <v>Threadless Blank, Mfg. Tol.</v>
      </c>
      <c r="PW432" s="73" t="str">
        <v>Threadless Blank, Thrd. to Neck Rad.</v>
      </c>
      <c r="PX432" s="73" t="str">
        <v>Thredless Blank</v>
      </c>
      <c r="PY432" s="73" t="str">
        <v>To center of R.005</v>
      </c>
      <c r="PZ432" s="73" t="str">
        <v>Torx Min. Dia.</v>
      </c>
      <c r="QA432" s="73" t="str">
        <v>Turn Ø Free of Mill Marks</v>
      </c>
      <c r="QB432" s="73" t="str">
        <v>Use (Full) GO Hex</v>
      </c>
      <c r="QC432" s="73" t="str">
        <v>Use Balloon 1 FULL Gauge</v>
      </c>
      <c r="QD432" s="73" t="str">
        <v>Use Balloon 9 FULL GO</v>
      </c>
      <c r="QE432" s="73" t="str">
        <v>Use Best Fit Pin</v>
      </c>
      <c r="QF432" s="73" t="str">
        <v>Use Disk Tip</v>
      </c>
      <c r="QG432" s="73" t="str">
        <v>Use flat bottomed indicator tip.</v>
      </c>
      <c r="QH432" s="73" t="str">
        <v xml:space="preserve">Use Full .093 Go Hex </v>
      </c>
      <c r="QI432" s="73" t="str">
        <v xml:space="preserve">Use Full .0930 Go Hex </v>
      </c>
      <c r="QJ432" s="73" t="str">
        <v>Use Full .1235 Go Hex</v>
      </c>
      <c r="QK432" s="73" t="str">
        <v>Use Gauge K2-98-8019-04, See Image</v>
      </c>
      <c r="QL432" s="73" t="str">
        <v>Use large flat indicator tip</v>
      </c>
      <c r="QM432" s="73" t="str">
        <v>Use Pins.3330/.3350, See Image MAX NO-GO</v>
      </c>
      <c r="QN432" s="73" t="str">
        <v>Use Pointed Drop Indicator Tip</v>
      </c>
      <c r="QO432" s="73" t="str">
        <v>V-Block</v>
      </c>
      <c r="QP432" s="73" t="str">
        <v>V-Block,  AMB for 13</v>
      </c>
      <c r="QQ432" s="73" t="str">
        <v>V-Block,  Hex Cham. Dia.</v>
      </c>
      <c r="QR432" s="73" t="str">
        <v>V-Block, Hex Depth</v>
      </c>
      <c r="QS432" s="73" t="str">
        <v>VBU Gauge</v>
      </c>
      <c r="QT432" s="73" t="str">
        <v>Visibally smaller than HEX=Pass</v>
      </c>
      <c r="QU432" s="73" t="str">
        <v>Visual Per Drawing</v>
      </c>
      <c r="QV432" s="73" t="str">
        <v>Whirl Blank</v>
      </c>
      <c r="QW432" s="73" t="str">
        <v xml:space="preserve">Whirl Blank </v>
      </c>
      <c r="QX432" s="73" t="str">
        <v>Whirl Blank, Neck Rad. End to Head CL</v>
      </c>
      <c r="QY432" s="73" t="str">
        <v>Whirl Blank, Nose Start Dia.</v>
      </c>
      <c r="QZ432" s="73" t="str">
        <v>Whirl Blank, Nose Start Dist.</v>
      </c>
      <c r="RA432" s="73" t="str">
        <v>Whirl Blank, Thrd. Minor</v>
      </c>
      <c r="RB432" s="73" t="str">
        <v>Whirl Blank, Thrd. Pullout Dia.</v>
      </c>
      <c r="RC432" s="73" t="str">
        <v>Whole Part, Removal is at Assy. Level</v>
      </c>
      <c r="RD432" s="73" t="str">
        <v>Wide Area</v>
      </c>
      <c r="RE432" s="73" t="str">
        <v>Zero on End of Go Gauge</v>
      </c>
    </row>
    <row r="433" spans="1:473">
      <c r="A433" s="73" t="s">
        <v>1053</v>
      </c>
      <c r="C433" s="73" t="str" cm="1">
        <f t="array" ref="C433:RE433">TRANSPOSE(_xlfn._xlws.SORT(_xlfn._xlws.FILTER($A$2:$A$600,ISNUMBER(SEARCH('PartLib Table'!M440,$A$2:$A$600)),"not found")))</f>
        <v xml:space="preserve"> 'C', Whirl Blank</v>
      </c>
      <c r="D433" s="73" t="str">
        <v xml:space="preserve"> See Image, Constrained</v>
      </c>
      <c r="E433" s="73" t="str">
        <v>(.04 to .12 range = Pass)</v>
      </c>
      <c r="F433" s="73" t="str">
        <v>(.042 FULL) Go Pin Seat Fully</v>
      </c>
      <c r="G433" s="73" t="str">
        <v>(B), Mfg. Tol.</v>
      </c>
      <c r="H433" s="73" t="str">
        <v>(B), O.A.L.</v>
      </c>
      <c r="I433" s="73" t="str">
        <v>.001 or less =Pass</v>
      </c>
      <c r="J433" s="73" t="str">
        <v>.001 or less out of center = Pass</v>
      </c>
      <c r="K433" s="73" t="str">
        <v>.002 or Less = Pass</v>
      </c>
      <c r="L433" s="73" t="str">
        <v>.002 or Less out of center = Pass</v>
      </c>
      <c r="M433" s="73" t="str">
        <v>.005 to .015 = Pass</v>
      </c>
      <c r="N433" s="73" t="str">
        <v>.0125 Mean, Section</v>
      </c>
      <c r="O433" s="73" t="str">
        <v>.025 or Less in X &amp; Y=Pass</v>
      </c>
      <c r="P433" s="73" t="str">
        <v>.038 Mean</v>
      </c>
      <c r="Q433" s="73" t="str">
        <v>.063 MM = .0024 IN, See Image</v>
      </c>
      <c r="R433" s="73" t="str">
        <v>.063MM = .0024"</v>
      </c>
      <c r="S433" s="73" t="str">
        <v>.243 NO-GO, Unconstrained, Must Not Start</v>
      </c>
      <c r="T433" s="73" t="str">
        <v>@ Back Face &amp; ID, No Raised Edge</v>
      </c>
      <c r="U433" s="73" t="str">
        <v>@ Back Face &amp; OD, No Raised Edge</v>
      </c>
      <c r="V433" s="73" t="str">
        <v>@ ID &amp; FACE</v>
      </c>
      <c r="W433" s="73" t="str">
        <v>@ OD &amp; BACK FACE</v>
      </c>
      <c r="X433" s="73" t="str">
        <v>@ OD &amp; FACE</v>
      </c>
      <c r="Y433" s="73" t="str">
        <v>Across from slot</v>
      </c>
      <c r="Z433" s="73" t="str">
        <v>All Edge Breaks</v>
      </c>
      <c r="AA433" s="73" t="str">
        <v>Attached to bar stock</v>
      </c>
      <c r="AB433" s="73" t="str">
        <v xml:space="preserve">Back Turn Fillet Rad. </v>
      </c>
      <c r="AC433" s="73" t="str">
        <v>Balloon 1 (DWG FRM0105 Page 2, NV-27)</v>
      </c>
      <c r="AD433" s="73" t="str">
        <v>Balloon 1 (DWG FRM0105, NV-30)</v>
      </c>
      <c r="AE433" s="73" t="str">
        <v>Balloon 1 (P# 9890002-20) OL00429/A</v>
      </c>
      <c r="AF433" s="73" t="str">
        <v>Balloon 1, DWG#FRM0105</v>
      </c>
      <c r="AG433" s="73" t="str">
        <v>Balloon 11, See Image</v>
      </c>
      <c r="AH433" s="73" t="str">
        <v xml:space="preserve">Balloon 2 (DWG FRM0105 Page 2, NV-27) </v>
      </c>
      <c r="AI433" s="73" t="str">
        <v>Balloon 2 (DWG FRM0105, NV-30)</v>
      </c>
      <c r="AJ433" s="73" t="str">
        <v>Balloon 2 (P# 9890002-20)</v>
      </c>
      <c r="AK433" s="73" t="str">
        <v>Balloon 2, DWG#FRM0105</v>
      </c>
      <c r="AL433" s="73" t="str">
        <v>Balloon 2, DWG#FRM0105, See Image</v>
      </c>
      <c r="AM433" s="73" t="str">
        <v>Balloon 3 (DWG FRM0105, NV-30 Minor)</v>
      </c>
      <c r="AN433" s="73" t="str">
        <v>Balloon 3 (DWG FRM0105, NV-30)</v>
      </c>
      <c r="AO433" s="73" t="str">
        <v>Balloon 3 (P# 9890002-20)</v>
      </c>
      <c r="AP433" s="73" t="str">
        <v>Balloon 4</v>
      </c>
      <c r="AQ433" s="73" t="str">
        <v>Balloon 4 (P# 9890002-20)</v>
      </c>
      <c r="AR433" s="73" t="str">
        <v>Below Middle Band</v>
      </c>
      <c r="AS433" s="73" t="str">
        <v>Best Fit Pin, .003 or Less =Pass</v>
      </c>
      <c r="AT433" s="73" t="str">
        <v>Blank</v>
      </c>
      <c r="AU433" s="73" t="str">
        <v>Blank Turn Maj.</v>
      </c>
      <c r="AV433" s="73" t="str">
        <v>Blank Turn Maj. Mill Flt., OL4172</v>
      </c>
      <c r="AW433" s="73" t="str">
        <v>Blank Without .010 Slots</v>
      </c>
      <c r="AX433" s="73" t="str">
        <v>Blank Without .010 Slots, Section</v>
      </c>
      <c r="AY433" s="73" t="str">
        <v>Blank without thread</v>
      </c>
      <c r="AZ433" s="73" t="str">
        <v xml:space="preserve">Blank, Center of V Grv. </v>
      </c>
      <c r="BA433" s="73" t="str">
        <v>Blank, Check R adjacent Balloon 17</v>
      </c>
      <c r="BB433" s="73" t="str">
        <v>Blank, EXT. Feature</v>
      </c>
      <c r="BC433" s="73" t="str">
        <v>Blank, See Image, OL04335</v>
      </c>
      <c r="BD433" s="73" t="str">
        <v>Blank, See Image, OL04336</v>
      </c>
      <c r="BE433" s="73" t="str">
        <v xml:space="preserve">Blank, Thrd. </v>
      </c>
      <c r="BF433" s="73" t="str">
        <v>Blank, Turn Tip</v>
      </c>
      <c r="BG433" s="73" t="str">
        <v>Blank, Without Thrd.</v>
      </c>
      <c r="BH433" s="73" t="str">
        <v>Blank, Without Thread</v>
      </c>
      <c r="BI433" s="73" t="str">
        <v xml:space="preserve">Blunt Start Blend to Minor </v>
      </c>
      <c r="BJ433" s="73" t="str">
        <v>Calc., Use Go HEX</v>
      </c>
      <c r="BK433" s="73" t="str">
        <v>Can't dig into OD</v>
      </c>
      <c r="BL433" s="73" t="str">
        <v>Carbide Gauge</v>
      </c>
      <c r="BM433" s="73" t="str">
        <v xml:space="preserve">Center of V Grv. </v>
      </c>
      <c r="BN433" s="73" t="str">
        <v>Centered Less than .03 = Pass</v>
      </c>
      <c r="BO433" s="73" t="str">
        <v>Centered within .0005 or Less = Pass</v>
      </c>
      <c r="BP433" s="73" t="str">
        <v>Centered within .001 or Less = Pass</v>
      </c>
      <c r="BQ433" s="73" t="str">
        <v>Centered within .0254 or Less = Pass</v>
      </c>
      <c r="BR433" s="73" t="str">
        <v>Check close to Rod Slot</v>
      </c>
      <c r="BS433" s="73" t="str">
        <v>Check every other hole</v>
      </c>
      <c r="BT433" s="73" t="str">
        <v>Check Go over full length of slot.</v>
      </c>
      <c r="BU433" s="73" t="str">
        <v>Check Near Closed End</v>
      </c>
      <c r="BV433" s="73" t="str">
        <v>Check per Print View, Away from Rod Slot</v>
      </c>
      <c r="BW433" s="73" t="str">
        <v>Check to Balloon 30 Go Pin</v>
      </c>
      <c r="BX433" s="73" t="str">
        <v>Check with .2705 SET Pin Inside Part</v>
      </c>
      <c r="BY433" s="73" t="str">
        <v>Check with Hex Up</v>
      </c>
      <c r="BZ433" s="73" t="str">
        <v>CMM Blank</v>
      </c>
      <c r="CA433" s="73" t="str">
        <v>Confirm Full Radius</v>
      </c>
      <c r="CB433" s="73" t="str">
        <v>Constrained in fixture</v>
      </c>
      <c r="CC433" s="73" t="str">
        <v>Constrained with Ring</v>
      </c>
      <c r="CD433" s="73" t="str">
        <v>Constrained, See Image</v>
      </c>
      <c r="CE433" s="73" t="str">
        <v>Dim. "A"</v>
      </c>
      <c r="CF433" s="73" t="str">
        <v>Dim. "B"</v>
      </c>
      <c r="CG433" s="73" t="str">
        <v>Dim. "C"</v>
      </c>
      <c r="CH433" s="73" t="str">
        <v>Dim. "D", Whirl Blank</v>
      </c>
      <c r="CI433" s="73" t="str">
        <v>Dim. "G"</v>
      </c>
      <c r="CJ433" s="73" t="str">
        <v>Dim. E, Blank Turn Maj. &amp;  Mill Flt</v>
      </c>
      <c r="CK433" s="73" t="str">
        <v>Dim. E, Blank Turn Maj.&amp;  Mill Flt</v>
      </c>
      <c r="CL433" s="73" t="str">
        <v>Dim. H, Whirl Blank</v>
      </c>
      <c r="CM433" s="73" t="str">
        <v>Dim. J, 'Blank Turn Maj. &amp; Whirl Blank</v>
      </c>
      <c r="CN433" s="73" t="str">
        <v>Disk Drop Indicator Tip</v>
      </c>
      <c r="CO433" s="73" t="str">
        <v>DWG 100448-15, Balloon F_1</v>
      </c>
      <c r="CP433" s="73" t="str">
        <v>DWG 100448-15, OL02571</v>
      </c>
      <c r="CQ433" s="73" t="str">
        <v>DWG 100448-41</v>
      </c>
      <c r="CR433" s="73" t="str">
        <v>DWG 9890040, (10E),Section Part, OL01139</v>
      </c>
      <c r="CS433" s="73" t="str">
        <v>DWG 9890040, (10E),Section, OL01139</v>
      </c>
      <c r="CT433" s="73" t="str">
        <v>DWG 9890040, (11E)</v>
      </c>
      <c r="CU433" s="73" t="str">
        <v>DWG 9890040, (11E), Pins with Flats</v>
      </c>
      <c r="CV433" s="73" t="str">
        <v>DWG 9890040, (12E),  Pass=.002 or less</v>
      </c>
      <c r="CW433" s="73" t="str">
        <v>DWG 9890040, (12E), See Image</v>
      </c>
      <c r="CX433" s="73" t="str">
        <v>DWG 9890040, (1E), OL01431</v>
      </c>
      <c r="CY433" s="73" t="str">
        <v>DWG 9890040, (1E), OL01432</v>
      </c>
      <c r="CZ433" s="73" t="str">
        <v>DWG 9890040, (2E), OL01432</v>
      </c>
      <c r="DA433" s="73" t="str">
        <v>DWG 9890040, (3E)</v>
      </c>
      <c r="DB433" s="73" t="str">
        <v>DWG 9890040, (4E)</v>
      </c>
      <c r="DC433" s="73" t="str">
        <v>DWG 9890040, (5E), OL02336</v>
      </c>
      <c r="DD433" s="73" t="str">
        <v>DWG 9890040, (6E)</v>
      </c>
      <c r="DE433" s="73" t="str">
        <v>DWG 9890040, (7E)</v>
      </c>
      <c r="DF433" s="73" t="str">
        <v>DWG 9890040, (8E), OL01433</v>
      </c>
      <c r="DG433" s="73" t="str">
        <v>DWG 9890040, (8E), OL01433, Section</v>
      </c>
      <c r="DH433" s="73" t="str">
        <v>DWG 9890040, (9E), Close to Rod Slot</v>
      </c>
      <c r="DI433" s="73" t="str">
        <v>DWG 9890040, (9E),Close to Rod Slot</v>
      </c>
      <c r="DJ433" s="73" t="str">
        <v>DWG FRM0105 PAGE 2</v>
      </c>
      <c r="DK433" s="73" t="str">
        <v>DWG# 100448-41</v>
      </c>
      <c r="DL433" s="73" t="str">
        <v>DWG# 100448-44</v>
      </c>
      <c r="DM433" s="73" t="str">
        <v>DWG# 9890003  (1), Section OL00436/A</v>
      </c>
      <c r="DN433" s="73" t="str">
        <v>DWG# 9890003 (3), Ring Gauge Constrained</v>
      </c>
      <c r="DO433" s="73" t="str">
        <v>DWG# 9890003 (4), Section</v>
      </c>
      <c r="DP433" s="73" t="str">
        <v>DWG#100448-26, Balloon 1K, OL02350</v>
      </c>
      <c r="DQ433" s="73" t="str">
        <v>DWG#100448-26, Balloon 2K, OL02350</v>
      </c>
      <c r="DR433" s="73" t="str">
        <v>DWG#100448-26, Balloon 3K, OL02363</v>
      </c>
      <c r="DS433" s="73" t="str">
        <v>DWG#100448-26, Balloon 4K</v>
      </c>
      <c r="DT433" s="73" t="str">
        <v>DWG#100448-26, Balloon 5K, Section</v>
      </c>
      <c r="DU433" s="73" t="str">
        <v>DWG#100448-26, Balloon 6K</v>
      </c>
      <c r="DV433" s="73" t="str">
        <v>DWG#100448-26, Balloon 7K, Section</v>
      </c>
      <c r="DW433" s="73" t="str">
        <v>DWG#100448-26, Mfg. Tol.</v>
      </c>
      <c r="DX433" s="73" t="str">
        <v>DWG#9890003 (2) Ring Gauge Constrained</v>
      </c>
      <c r="DY433" s="73" t="str">
        <v>DWG#9890044</v>
      </c>
      <c r="DZ433" s="73" t="str">
        <v>DWG#9890044 .1985 to .2005=Pass</v>
      </c>
      <c r="EA433" s="73" t="str">
        <v>DWG#9890044 Overlay OL02441</v>
      </c>
      <c r="EB433" s="73" t="str">
        <v>DWG#9890044, OL02441</v>
      </c>
      <c r="EC433" s="73" t="str">
        <v>DWG#FRM0105</v>
      </c>
      <c r="ED433" s="73" t="str">
        <v>EXT.</v>
      </c>
      <c r="EE433" s="73" t="str">
        <v>EXT. Section, OL02460</v>
      </c>
      <c r="EF433" s="73" t="str">
        <v>EXT., OL04223</v>
      </c>
      <c r="EG433" s="73" t="str">
        <v>Flat Drop Indicator Tip</v>
      </c>
      <c r="EH433" s="73" t="str">
        <v>Full Go Pin, No Light, at Radius</v>
      </c>
      <c r="EI433" s="73" t="str">
        <v>Function Check</v>
      </c>
      <c r="EJ433" s="73" t="str">
        <v>GO Function Gauge</v>
      </c>
      <c r="EK433" s="73" t="str">
        <v>Go Gauge for Balloon 1 &amp; 4</v>
      </c>
      <c r="EL433" s="73" t="str">
        <v>Go Pin must pass through</v>
      </c>
      <c r="EM433" s="73" t="str">
        <v>Greater than .005 = Fail, Section</v>
      </c>
      <c r="EN433" s="73" t="str">
        <v>Greater than .025 out of center = Fail</v>
      </c>
      <c r="EO433" s="73" t="str">
        <v>Greater than 2.6 = Pass</v>
      </c>
      <c r="EP433" s="73" t="str">
        <v>Green = Pass, Red = Fail</v>
      </c>
      <c r="EQ433" s="73" t="str">
        <v>Hex Depth</v>
      </c>
      <c r="ER433" s="73" t="str">
        <v>Hex Minor</v>
      </c>
      <c r="ES433" s="73" t="str">
        <v>Hole Dia.</v>
      </c>
      <c r="ET433" s="73" t="str">
        <v>Hook or Disk Tip</v>
      </c>
      <c r="EU433" s="73" t="str">
        <v>ID Sphere Finish</v>
      </c>
      <c r="EV433" s="73" t="str">
        <v>ID/OD Both Sides, Diff. .002 or less = Pass</v>
      </c>
      <c r="EW433" s="73" t="str">
        <v>If Looks Big, Section</v>
      </c>
      <c r="EX433" s="73" t="str">
        <v>If Looks Small, Section</v>
      </c>
      <c r="EY433" s="73" t="str">
        <v>Insp. Close to Break Away, Mfg.Tol.</v>
      </c>
      <c r="EZ433" s="73" t="str">
        <v>INT.</v>
      </c>
      <c r="FA433" s="73" t="str">
        <v>INT. Section, OL02460</v>
      </c>
      <c r="FB433" s="73" t="str">
        <v>INT., OL04223</v>
      </c>
      <c r="FC433" s="73" t="str">
        <v>Intersect. of 7.7 &amp; R0.10</v>
      </c>
      <c r="FD433" s="73" t="str">
        <v>Intersect. of 8.79 and R.25 MAX</v>
      </c>
      <c r="FE433" s="73" t="str">
        <v>Keep Ind. Tip away from corner</v>
      </c>
      <c r="FF433" s="73" t="str">
        <v>L31</v>
      </c>
      <c r="FG433" s="73" t="str">
        <v>Laser Mark</v>
      </c>
      <c r="FH433" s="73" t="str">
        <v>LASER PER NOTE 4</v>
      </c>
      <c r="FI433" s="73" t="str">
        <v>LASER PER NOTE 4, Final Check 1 only</v>
      </c>
      <c r="FJ433" s="73" t="str">
        <v>Less than .002 out of center = Pass</v>
      </c>
      <c r="FK433" s="73" t="str">
        <v>Less than 2.75 = Pass, Section</v>
      </c>
      <c r="FL433" s="73" t="str">
        <v>List as pin. Not Calibrated</v>
      </c>
      <c r="FM433" s="73" t="str">
        <v>M9 X 1.25 BUTT See Comment Image</v>
      </c>
      <c r="FN433" s="73" t="str">
        <v>Manual Section</v>
      </c>
      <c r="FO433" s="73" t="str">
        <v>Max Deep .241 NO-GO =.42</v>
      </c>
      <c r="FP433" s="73" t="str">
        <v>MAX Depth of (Note 7) .241 NO-GO Pin</v>
      </c>
      <c r="FQ433" s="73" t="str">
        <v>Measure from Blue Line, See Image</v>
      </c>
      <c r="FR433" s="73" t="str">
        <v>Measure Width of Blue Area, See Image</v>
      </c>
      <c r="FS433" s="73" t="str">
        <v>Mfg. Tol</v>
      </c>
      <c r="FT433" s="73" t="str">
        <v>Mfg. Tol, See Image</v>
      </c>
      <c r="FU433" s="73" t="str">
        <v>Mfg. Tol.</v>
      </c>
      <c r="FV433" s="73" t="str">
        <v>Mfg. Tol. "A"</v>
      </c>
      <c r="FW433" s="73" t="str">
        <v>Mfg. Tol. (Zero on Gauge Full Dia. Lead)</v>
      </c>
      <c r="FX433" s="73" t="str">
        <v>Mfg. Tol. Balloon 11, See Image</v>
      </c>
      <c r="FY433" s="73" t="str">
        <v>Mfg. Tol. Balloon 4</v>
      </c>
      <c r="FZ433" s="73" t="str">
        <v>Mfg. Tol. Balloon 7</v>
      </c>
      <c r="GA433" s="73" t="str">
        <v xml:space="preserve">Mfg. Tol. C-Bore Face (Ballo 28) </v>
      </c>
      <c r="GB433" s="73" t="str">
        <v>Mfg. Tol. Section</v>
      </c>
      <c r="GC433" s="73" t="str">
        <v>Mfg. Tol. See Image</v>
      </c>
      <c r="GD433" s="73" t="str">
        <v>Mfg. Tol., 3 Places, Record MAX</v>
      </c>
      <c r="GE433" s="73" t="str">
        <v>Mfg. Tol., Balloon 11</v>
      </c>
      <c r="GF433" s="73" t="str">
        <v>Mfg. Tol., Balloon 7</v>
      </c>
      <c r="GG433" s="73" t="str">
        <v>Mfg. Tol., Blank</v>
      </c>
      <c r="GH433" s="73" t="str">
        <v>Mfg. Tol., Blank, Balloon 12</v>
      </c>
      <c r="GI433" s="73" t="str">
        <v>Mfg. Tol., Blend to SØ.320</v>
      </c>
      <c r="GJ433" s="73" t="str">
        <v>Mfg. Tol., Calculation</v>
      </c>
      <c r="GK433" s="73" t="str">
        <v>Mfg. Tol., For Mill Fixture</v>
      </c>
      <c r="GL433" s="73" t="str">
        <v>Mfg. Tol., L32</v>
      </c>
      <c r="GM433" s="73" t="str">
        <v>Mfg. Tol., L33</v>
      </c>
      <c r="GN433" s="73" t="str">
        <v>Mfg. Tol., No Tool Marks</v>
      </c>
      <c r="GO433" s="73" t="str">
        <v>Mfg. Tol., OL03361</v>
      </c>
      <c r="GP433" s="73" t="str">
        <v>Mfg. Tol., Record off center value</v>
      </c>
      <c r="GQ433" s="73" t="str">
        <v>Mfg. Tol., Same 3 Places, Record MIN</v>
      </c>
      <c r="GR433" s="73" t="str">
        <v>Mfg. Tol., Section</v>
      </c>
      <c r="GS433" s="73" t="str">
        <v>Mfg. Tol., Section B-B</v>
      </c>
      <c r="GT433" s="73" t="str">
        <v>Mfg. Tol., Section, OL03361</v>
      </c>
      <c r="GU433" s="73" t="str">
        <v>Mfg. Tol., Section, Per Note 2</v>
      </c>
      <c r="GV433" s="73" t="str">
        <v>Mfg. Tol., See Image</v>
      </c>
      <c r="GW433" s="73" t="str">
        <v>Mfg. Tol., See Image, Bore in Blue</v>
      </c>
      <c r="GX433" s="73" t="str">
        <v>Mfg. Tol., See Image, Hook Tip</v>
      </c>
      <c r="GY433" s="73" t="str">
        <v>Mfg. Tol., Sharp Okay No Burr</v>
      </c>
      <c r="GZ433" s="73" t="str">
        <v>Mfg. Tol., Threadless Blank</v>
      </c>
      <c r="HA433" s="73" t="str">
        <v>Mfg.Tol.</v>
      </c>
      <c r="HB433" s="73" t="str">
        <v>Mgf. To., T.S.C.</v>
      </c>
      <c r="HC433" s="73" t="str">
        <v>Milled Feature</v>
      </c>
      <c r="HD433" s="73" t="str">
        <v>Milled Feature, OL04045</v>
      </c>
      <c r="HE433" s="73" t="str">
        <v>More than .0005 out of center = Fail</v>
      </c>
      <c r="HF433" s="73" t="str">
        <v>Must Pass Through</v>
      </c>
      <c r="HG433" s="73" t="str">
        <v>Must pass through gauge</v>
      </c>
      <c r="HH433" s="73" t="str">
        <v>Must Pass Through Go Gauge</v>
      </c>
      <c r="HI433" s="73" t="str">
        <v>Must Pass, See Image.</v>
      </c>
      <c r="HJ433" s="73" t="str">
        <v>NA</v>
      </c>
      <c r="HK433" s="73" t="str">
        <v>Narrow Area</v>
      </c>
      <c r="HL433" s="73" t="str">
        <v>Near Balloon 21</v>
      </c>
      <c r="HM433" s="73" t="str">
        <v>Near Datum B</v>
      </c>
      <c r="HN433" s="73" t="str">
        <v>Neck Dia.</v>
      </c>
      <c r="HO433" s="73" t="str">
        <v>Neck to Head Rad.</v>
      </c>
      <c r="HP433" s="73" t="str">
        <v>No Copper Deposits Allowed</v>
      </c>
      <c r="HQ433" s="73" t="str">
        <v>No Section</v>
      </c>
      <c r="HR433" s="73" t="str">
        <v>No Section, .01 to .014 = Pass</v>
      </c>
      <c r="HS433" s="73" t="str">
        <v>No Section, Rotate Part</v>
      </c>
      <c r="HT433" s="73" t="str">
        <v>No Section, See Image</v>
      </c>
      <c r="HU433" s="73" t="str">
        <v>No Slot, Section B-B</v>
      </c>
      <c r="HV433" s="73" t="str">
        <v>No visual step = Pass</v>
      </c>
      <c r="HW433" s="73" t="str">
        <v>Not to exceed .95 Deep</v>
      </c>
      <c r="HX433" s="73" t="str">
        <v>Note 1</v>
      </c>
      <c r="HY433" s="73" t="str">
        <v>OL00333/A</v>
      </c>
      <c r="HZ433" s="73" t="str">
        <v>OL00519</v>
      </c>
      <c r="IA433" s="73" t="str">
        <v>OL00520</v>
      </c>
      <c r="IB433" s="73" t="str">
        <v>OL00529</v>
      </c>
      <c r="IC433" s="73" t="str">
        <v>OL00542</v>
      </c>
      <c r="ID433" s="73" t="str">
        <v>OL00724</v>
      </c>
      <c r="IE433" s="73" t="str">
        <v>OL01250</v>
      </c>
      <c r="IF433" s="73" t="str">
        <v>OL01869, Threadless Blank</v>
      </c>
      <c r="IG433" s="73" t="str">
        <v>OL01870, Section</v>
      </c>
      <c r="IH433" s="73" t="str">
        <v>OL02255</v>
      </c>
      <c r="II433" s="73" t="str">
        <v>OL02255, Mfg. Tol.</v>
      </c>
      <c r="IJ433" s="73" t="str">
        <v>OL02302</v>
      </c>
      <c r="IK433" s="73" t="str">
        <v xml:space="preserve">OL02318  needed per image instructions </v>
      </c>
      <c r="IL433" s="73" t="str">
        <v>OL02556</v>
      </c>
      <c r="IM433" s="73" t="str">
        <v>OL02557</v>
      </c>
      <c r="IN433" s="73" t="str">
        <v>OL02567</v>
      </c>
      <c r="IO433" s="73" t="str">
        <v>OL02653</v>
      </c>
      <c r="IP433" s="73" t="str">
        <v>OL02718</v>
      </c>
      <c r="IQ433" s="73" t="str">
        <v>OL02841</v>
      </c>
      <c r="IR433" s="73" t="str">
        <v>OL02842</v>
      </c>
      <c r="IS433" s="73" t="str">
        <v>OL02844</v>
      </c>
      <c r="IT433" s="73" t="str">
        <v>OL02871</v>
      </c>
      <c r="IU433" s="73" t="str">
        <v>OL02887</v>
      </c>
      <c r="IV433" s="73" t="str">
        <v>OL03500</v>
      </c>
      <c r="IW433" s="73" t="str">
        <v>OL03766</v>
      </c>
      <c r="IX433" s="73" t="str">
        <v>OL03868</v>
      </c>
      <c r="IY433" s="73" t="str">
        <v>OL03869</v>
      </c>
      <c r="IZ433" s="73" t="str">
        <v>OL03870</v>
      </c>
      <c r="JA433" s="73" t="str">
        <v>OL03873, DWG# 100448-44</v>
      </c>
      <c r="JB433" s="73" t="str">
        <v>OL03949</v>
      </c>
      <c r="JC433" s="73" t="str">
        <v xml:space="preserve">OL04043, Section </v>
      </c>
      <c r="JD433" s="73" t="str">
        <v xml:space="preserve">OL04044, Section </v>
      </c>
      <c r="JE433" s="73" t="str">
        <v>OL04045</v>
      </c>
      <c r="JF433" s="73" t="str">
        <v>OL04045, Milled Feature</v>
      </c>
      <c r="JG433" s="73" t="str">
        <v>OL04063</v>
      </c>
      <c r="JH433" s="73" t="str">
        <v>OL04064</v>
      </c>
      <c r="JI433" s="73" t="str">
        <v>OL04065</v>
      </c>
      <c r="JJ433" s="73" t="str">
        <v>OL04181</v>
      </c>
      <c r="JK433" s="73" t="str">
        <v>OL04218</v>
      </c>
      <c r="JL433" s="73" t="str">
        <v>OL04224, See Image</v>
      </c>
      <c r="JM433" s="73" t="str">
        <v>OL04374</v>
      </c>
      <c r="JN433" s="73" t="str">
        <v>OL04375, Section M-M</v>
      </c>
      <c r="JO433" s="73" t="str">
        <v>OL04376, Section M-M</v>
      </c>
      <c r="JP433" s="73" t="str">
        <v>OL04443</v>
      </c>
      <c r="JQ433" s="73" t="str">
        <v>OL04444</v>
      </c>
      <c r="JR433" s="73" t="str">
        <v>OL05000</v>
      </c>
      <c r="JS433" s="73" t="str">
        <v>One side of slot</v>
      </c>
      <c r="JT433" s="73" t="str">
        <v>Other side of slot</v>
      </c>
      <c r="JU433" s="73" t="str">
        <v>Out of center more than .002 = Fail</v>
      </c>
      <c r="JV433" s="73" t="str">
        <v>Out of center more than.002 = Fail</v>
      </c>
      <c r="JW433" s="73" t="str">
        <v>Overlay OL02713</v>
      </c>
      <c r="JX433" s="73" t="str">
        <v>Overlay OL02714</v>
      </c>
      <c r="JY433" s="73" t="str">
        <v>Overlay OL02718</v>
      </c>
      <c r="JZ433" s="73" t="str">
        <v>Overlay OL03831, Mfg. Tol.</v>
      </c>
      <c r="KA433" s="73" t="str">
        <v>Part Without Slots</v>
      </c>
      <c r="KB433" s="73" t="str">
        <v>Part Without Slots, See Image</v>
      </c>
      <c r="KC433" s="73" t="str">
        <v xml:space="preserve">Pass = .0254 or Less </v>
      </c>
      <c r="KD433" s="73" t="str">
        <v>PD MIN = 4.361, PD MAX = 4.456</v>
      </c>
      <c r="KE433" s="73" t="str">
        <v>Per Balloon 2 Note</v>
      </c>
      <c r="KF433" s="73" t="str">
        <v>Per drawing note(s) 8.</v>
      </c>
      <c r="KG433" s="73" t="str">
        <v>Point or Sphere Tip</v>
      </c>
      <c r="KH433" s="73" t="str">
        <v>Point Tip</v>
      </c>
      <c r="KI433" s="73" t="str">
        <v>R.9 to R1.1 = Pass, See Image</v>
      </c>
      <c r="KJ433" s="73" t="str">
        <v>Ram Construction</v>
      </c>
      <c r="KK433" s="73" t="str">
        <v>Record Same Pass / Fail All Balloons</v>
      </c>
      <c r="KL433" s="73" t="str">
        <v>Ref. Balloon 1</v>
      </c>
      <c r="KM433" s="73" t="str">
        <v>Ref. Balloon 12</v>
      </c>
      <c r="KN433" s="73" t="str">
        <v>Ref. Balloon 13, 100% AQL</v>
      </c>
      <c r="KO433" s="73" t="str">
        <v>Ref. Balloon 2</v>
      </c>
      <c r="KP433" s="73" t="str">
        <v>Ref. Balloon 21, 100% AQL</v>
      </c>
      <c r="KQ433" s="73" t="str">
        <v>Ref. Balloon 4</v>
      </c>
      <c r="KR433" s="73" t="str">
        <v>Ref. Balloon 7</v>
      </c>
      <c r="KS433" s="73" t="str">
        <v>Ref. Balloon 8</v>
      </c>
      <c r="KT433" s="73" t="str">
        <v>Relieved Pin Gauges 09236 &amp; 09235</v>
      </c>
      <c r="KU433" s="73" t="str">
        <v>Rotate Part</v>
      </c>
      <c r="KV433" s="73" t="str">
        <v>Rotate Part, See Image</v>
      </c>
      <c r="KW433" s="73" t="str">
        <v>Same as Root Radius</v>
      </c>
      <c r="KX433" s="73" t="str">
        <v>Section</v>
      </c>
      <c r="KY433" s="73" t="str">
        <v>Section B-B</v>
      </c>
      <c r="KZ433" s="73" t="str">
        <v>Section B-B, Distance Between Grooves</v>
      </c>
      <c r="LA433" s="73" t="str">
        <v>Section C-C</v>
      </c>
      <c r="LB433" s="73" t="str">
        <v>Section Part</v>
      </c>
      <c r="LC433" s="73" t="str">
        <v>Section Part, Measured from Opposite Face</v>
      </c>
      <c r="LD433" s="73" t="str">
        <v>Section, Broachless Blank</v>
      </c>
      <c r="LE433" s="73" t="str">
        <v>Section, EXT. Sphere Location.</v>
      </c>
      <c r="LF433" s="73" t="str">
        <v>Section, Hex Cham. Ang.</v>
      </c>
      <c r="LG433" s="73" t="str">
        <v>Section, Hex Fillet Rad.</v>
      </c>
      <c r="LH433" s="73" t="str">
        <v>Section, INT. Feature</v>
      </c>
      <c r="LI433" s="73" t="str">
        <v>Section, INT. Sphere Location.</v>
      </c>
      <c r="LJ433" s="73" t="str">
        <v>Section, Mfg. Tol.</v>
      </c>
      <c r="LK433" s="73" t="str">
        <v>Section, Mfg. Tol., See Image</v>
      </c>
      <c r="LL433" s="73" t="str">
        <v>Section, OL00486</v>
      </c>
      <c r="LM433" s="73" t="str">
        <v>Section, OL00542</v>
      </c>
      <c r="LN433" s="73" t="str">
        <v>Section, OL00543</v>
      </c>
      <c r="LO433" s="73" t="str">
        <v>Section, OL00544</v>
      </c>
      <c r="LP433" s="73" t="str">
        <v>Section, OL00545</v>
      </c>
      <c r="LQ433" s="73" t="str">
        <v>Section, OL00546</v>
      </c>
      <c r="LR433" s="73" t="str">
        <v>Section, OL00547</v>
      </c>
      <c r="LS433" s="73" t="str">
        <v>Section, OL00555</v>
      </c>
      <c r="LT433" s="73" t="str">
        <v>Section, OL00725</v>
      </c>
      <c r="LU433" s="73" t="str">
        <v>Section, OL01430</v>
      </c>
      <c r="LV433" s="73" t="str">
        <v>Section, OL01434</v>
      </c>
      <c r="LW433" s="73" t="str">
        <v>Section, OL01435</v>
      </c>
      <c r="LX433" s="73" t="str">
        <v>Section, OL01807</v>
      </c>
      <c r="LY433" s="73" t="str">
        <v>Section, OL01830</v>
      </c>
      <c r="LZ433" s="73" t="str">
        <v>Section, OL02351</v>
      </c>
      <c r="MA433" s="73" t="str">
        <v>Section, OL02519</v>
      </c>
      <c r="MB433" s="73" t="str">
        <v>Section, OL02520</v>
      </c>
      <c r="MC433" s="73" t="str">
        <v>Section, OL02522</v>
      </c>
      <c r="MD433" s="73" t="str">
        <v>Section, OL02540</v>
      </c>
      <c r="ME433" s="73" t="str">
        <v>Section, OL02541</v>
      </c>
      <c r="MF433" s="73" t="str">
        <v>Section, OL02552</v>
      </c>
      <c r="MG433" s="73" t="str">
        <v>Section, OL02553</v>
      </c>
      <c r="MH433" s="73" t="str">
        <v>Section, OL02554</v>
      </c>
      <c r="MI433" s="73" t="str">
        <v>Section, OL02555</v>
      </c>
      <c r="MJ433" s="73" t="str">
        <v>Section, OL02558</v>
      </c>
      <c r="MK433" s="73" t="str">
        <v>Section, OL02559</v>
      </c>
      <c r="ML433" s="73" t="str">
        <v>Section, OL02560</v>
      </c>
      <c r="MM433" s="73" t="str">
        <v>Section, OL02619</v>
      </c>
      <c r="MN433" s="73" t="str">
        <v>Section, OL02620</v>
      </c>
      <c r="MO433" s="73" t="str">
        <v>Section, OL02621</v>
      </c>
      <c r="MP433" s="73" t="str">
        <v>Section, OL02622</v>
      </c>
      <c r="MQ433" s="73" t="str">
        <v>Section, OL02623</v>
      </c>
      <c r="MR433" s="73" t="str">
        <v>Section, OL02624</v>
      </c>
      <c r="MS433" s="73" t="str">
        <v>Section, OL02652</v>
      </c>
      <c r="MT433" s="73" t="str">
        <v>Section, OL02680</v>
      </c>
      <c r="MU433" s="73" t="str">
        <v>Section, OL02793</v>
      </c>
      <c r="MV433" s="73" t="str">
        <v>Section, OL02823</v>
      </c>
      <c r="MW433" s="73" t="str">
        <v>Section, OL02843</v>
      </c>
      <c r="MX433" s="73" t="str">
        <v>Section, OL03026, Ext.</v>
      </c>
      <c r="MY433" s="73" t="str">
        <v>Section, OL03026, Int.</v>
      </c>
      <c r="MZ433" s="73" t="str">
        <v>Section, OL03570, DWG# 100448-41</v>
      </c>
      <c r="NA433" s="73" t="str">
        <v>Section, OL03781</v>
      </c>
      <c r="NB433" s="73" t="str">
        <v>Section, OL03911</v>
      </c>
      <c r="NC433" s="73" t="str">
        <v>Section, OL03912</v>
      </c>
      <c r="ND433" s="73" t="str">
        <v>Section, OL03928</v>
      </c>
      <c r="NE433" s="73" t="str">
        <v>Section, OL03929</v>
      </c>
      <c r="NF433" s="73" t="str">
        <v>Section, OL04030</v>
      </c>
      <c r="NG433" s="73" t="str">
        <v>Section, OL04037</v>
      </c>
      <c r="NH433" s="73" t="str">
        <v>Section, OL04038</v>
      </c>
      <c r="NI433" s="73" t="str">
        <v>Section, OL04046</v>
      </c>
      <c r="NJ433" s="73" t="str">
        <v>Section, OL04065</v>
      </c>
      <c r="NK433" s="73" t="str">
        <v>Section, OL04066</v>
      </c>
      <c r="NL433" s="73" t="str">
        <v>Section, OL04067</v>
      </c>
      <c r="NM433" s="73" t="str">
        <v>Section, OL04069</v>
      </c>
      <c r="NN433" s="73" t="str">
        <v>Section, OL04071</v>
      </c>
      <c r="NO433" s="73" t="str">
        <v>Section, OL04173</v>
      </c>
      <c r="NP433" s="73" t="str">
        <v>Section, OL04174</v>
      </c>
      <c r="NQ433" s="73" t="str">
        <v>Section, OL04214</v>
      </c>
      <c r="NR433" s="73" t="str">
        <v>Section, OL04215</v>
      </c>
      <c r="NS433" s="73" t="str">
        <v>Section, OL04216</v>
      </c>
      <c r="NT433" s="73" t="str">
        <v>Section, OL04217</v>
      </c>
      <c r="NU433" s="73" t="str">
        <v>Section, Overlay OL02716</v>
      </c>
      <c r="NV433" s="73" t="str">
        <v>Section, Overlay OL02717</v>
      </c>
      <c r="NW433" s="73" t="str">
        <v>Section, See Image</v>
      </c>
      <c r="NX433" s="73" t="str">
        <v>Section, See Image, DWG# 100448-41</v>
      </c>
      <c r="NY433" s="73" t="str">
        <v>Section, Without Sots</v>
      </c>
      <c r="NZ433" s="73" t="str">
        <v>See Comments Sheet</v>
      </c>
      <c r="OA433" s="73" t="str">
        <v>See Comments Sheet, OL02318</v>
      </c>
      <c r="OB433" s="73" t="str">
        <v>See Image</v>
      </c>
      <c r="OC433" s="73" t="str">
        <v>See Image, .005 or Less = Pass</v>
      </c>
      <c r="OD433" s="73" t="str">
        <v>See Image, Check Near Radius</v>
      </c>
      <c r="OE433" s="73" t="str">
        <v>See Image, Constrained</v>
      </c>
      <c r="OF433" s="73" t="str">
        <v>See Image, Distance Between Flats</v>
      </c>
      <c r="OG433" s="73" t="str">
        <v xml:space="preserve">See Image, Mfg. Tol, Section A-A </v>
      </c>
      <c r="OH433" s="73" t="str">
        <v>See image, Mfg. Tol.</v>
      </c>
      <c r="OI433" s="73" t="str">
        <v>See Image, Mic. Across Flats</v>
      </c>
      <c r="OJ433" s="73" t="str">
        <v>See Image, OL02850</v>
      </c>
      <c r="OK433" s="73" t="str">
        <v>See Image, OL02880</v>
      </c>
      <c r="OL433" s="73" t="str">
        <v>See Image, OL03926</v>
      </c>
      <c r="OM433" s="73" t="str">
        <v>See Image, OL03927</v>
      </c>
      <c r="ON433" s="73" t="str">
        <v>See Image, OL04003</v>
      </c>
      <c r="OO433" s="73" t="str">
        <v>'See Image, OL04342,  Best Fit Joe Block</v>
      </c>
      <c r="OP433" s="73" t="str">
        <v>See Image, OL04342,  Blank</v>
      </c>
      <c r="OQ433" s="73" t="str">
        <v>See Image, OL04342, Blank</v>
      </c>
      <c r="OR433" s="73" t="str">
        <v>See Image, OL04343, Blank</v>
      </c>
      <c r="OS433" s="73" t="str">
        <v>See Image, Pass = .002 or Less</v>
      </c>
      <c r="OT433" s="73" t="str">
        <v>See Image, Rcd. MAX</v>
      </c>
      <c r="OU433" s="73" t="str">
        <v>See Image, Rcd. MIN</v>
      </c>
      <c r="OV433" s="73" t="str">
        <v>See Image, Section</v>
      </c>
      <c r="OW433" s="73" t="str">
        <v>See Image, Section A-A</v>
      </c>
      <c r="OX433" s="73" t="str">
        <v>See Image, Section B-B</v>
      </c>
      <c r="OY433" s="73" t="str">
        <v>See Image, Section B-B, TSC</v>
      </c>
      <c r="OZ433" s="73" t="str">
        <v>See Image, Shank Drawing # 18000-XX-XX A</v>
      </c>
      <c r="PA433" s="73" t="str">
        <v>Sequencial Laser 01, 120 Per Print</v>
      </c>
      <c r="PB433" s="73" t="str">
        <v>Set to .202, Zero on Thread Lead</v>
      </c>
      <c r="PC433" s="73" t="str">
        <v>Sharp OK, No Burr</v>
      </c>
      <c r="PD433" s="73" t="str">
        <v>Sharp OK, No Raised Edge, See Image</v>
      </c>
      <c r="PE433" s="73" t="str">
        <v>Sharp OK, No Raised Edges</v>
      </c>
      <c r="PF433" s="73" t="str">
        <v>Sharp okay no raised edge</v>
      </c>
      <c r="PG433" s="73" t="str">
        <v>Sharp Okay, No Burr</v>
      </c>
      <c r="PH433" s="73" t="str">
        <v>Sharp Okay, No Raised Edge</v>
      </c>
      <c r="PI433" s="73" t="str">
        <v>Sharp Okay, No Raised Edges,</v>
      </c>
      <c r="PJ433" s="73" t="str">
        <v>Sharp Okay, See Image</v>
      </c>
      <c r="PK433" s="73" t="str">
        <v xml:space="preserve">Start of Radius @ .195 </v>
      </c>
      <c r="PL433" s="73" t="str">
        <v xml:space="preserve">Start of Radius @ .21 </v>
      </c>
      <c r="PM433" s="73" t="str">
        <v xml:space="preserve">T.S.C. </v>
      </c>
      <c r="PN433" s="73" t="str">
        <v>Tangent Point</v>
      </c>
      <c r="PO433" s="73" t="str">
        <v>Tangent point of R.50</v>
      </c>
      <c r="PP433" s="73" t="str">
        <v>Taper Check, Mfg.Tol.</v>
      </c>
      <c r="PQ433" s="73" t="str">
        <v>Taper Check, Mfg.Tol., See Image</v>
      </c>
      <c r="PR433" s="73" t="str">
        <v>Thrd. Minor Ø</v>
      </c>
      <c r="PS433" s="73" t="str">
        <v>Thrd. Relief Ø</v>
      </c>
      <c r="PT433" s="73" t="str">
        <v>Threadless Blank</v>
      </c>
      <c r="PU433" s="73" t="str">
        <v>Threadless Blank, From Major Ø</v>
      </c>
      <c r="PV433" s="73" t="str">
        <v>Threadless Blank, Mfg. Tol.</v>
      </c>
      <c r="PW433" s="73" t="str">
        <v>Threadless Blank, Thrd. to Neck Rad.</v>
      </c>
      <c r="PX433" s="73" t="str">
        <v>Thredless Blank</v>
      </c>
      <c r="PY433" s="73" t="str">
        <v>To center of R.005</v>
      </c>
      <c r="PZ433" s="73" t="str">
        <v>Torx Min. Dia.</v>
      </c>
      <c r="QA433" s="73" t="str">
        <v>Turn Ø Free of Mill Marks</v>
      </c>
      <c r="QB433" s="73" t="str">
        <v>Use (Full) GO Hex</v>
      </c>
      <c r="QC433" s="73" t="str">
        <v>Use Balloon 1 FULL Gauge</v>
      </c>
      <c r="QD433" s="73" t="str">
        <v>Use Balloon 9 FULL GO</v>
      </c>
      <c r="QE433" s="73" t="str">
        <v>Use Best Fit Pin</v>
      </c>
      <c r="QF433" s="73" t="str">
        <v>Use Disk Tip</v>
      </c>
      <c r="QG433" s="73" t="str">
        <v>Use flat bottomed indicator tip.</v>
      </c>
      <c r="QH433" s="73" t="str">
        <v xml:space="preserve">Use Full .093 Go Hex </v>
      </c>
      <c r="QI433" s="73" t="str">
        <v xml:space="preserve">Use Full .0930 Go Hex </v>
      </c>
      <c r="QJ433" s="73" t="str">
        <v>Use Full .1235 Go Hex</v>
      </c>
      <c r="QK433" s="73" t="str">
        <v>Use Gauge K2-98-8019-04, See Image</v>
      </c>
      <c r="QL433" s="73" t="str">
        <v>Use large flat indicator tip</v>
      </c>
      <c r="QM433" s="73" t="str">
        <v>Use Pins.3330/.3350, See Image MAX NO-GO</v>
      </c>
      <c r="QN433" s="73" t="str">
        <v>Use Pointed Drop Indicator Tip</v>
      </c>
      <c r="QO433" s="73" t="str">
        <v>V-Block</v>
      </c>
      <c r="QP433" s="73" t="str">
        <v>V-Block,  AMB for 13</v>
      </c>
      <c r="QQ433" s="73" t="str">
        <v>V-Block,  Hex Cham. Dia.</v>
      </c>
      <c r="QR433" s="73" t="str">
        <v>V-Block, Hex Depth</v>
      </c>
      <c r="QS433" s="73" t="str">
        <v>VBU Gauge</v>
      </c>
      <c r="QT433" s="73" t="str">
        <v>Visibally smaller than HEX=Pass</v>
      </c>
      <c r="QU433" s="73" t="str">
        <v>Visual Per Drawing</v>
      </c>
      <c r="QV433" s="73" t="str">
        <v>Whirl Blank</v>
      </c>
      <c r="QW433" s="73" t="str">
        <v xml:space="preserve">Whirl Blank </v>
      </c>
      <c r="QX433" s="73" t="str">
        <v>Whirl Blank, Neck Rad. End to Head CL</v>
      </c>
      <c r="QY433" s="73" t="str">
        <v>Whirl Blank, Nose Start Dia.</v>
      </c>
      <c r="QZ433" s="73" t="str">
        <v>Whirl Blank, Nose Start Dist.</v>
      </c>
      <c r="RA433" s="73" t="str">
        <v>Whirl Blank, Thrd. Minor</v>
      </c>
      <c r="RB433" s="73" t="str">
        <v>Whirl Blank, Thrd. Pullout Dia.</v>
      </c>
      <c r="RC433" s="73" t="str">
        <v>Whole Part, Removal is at Assy. Level</v>
      </c>
      <c r="RD433" s="73" t="str">
        <v>Wide Area</v>
      </c>
      <c r="RE433" s="73" t="str">
        <v>Zero on End of Go Gauge</v>
      </c>
    </row>
    <row r="434" spans="1:473">
      <c r="A434" s="73" t="s">
        <v>1054</v>
      </c>
      <c r="C434" s="73" t="str" cm="1">
        <f t="array" ref="C434:RE434">TRANSPOSE(_xlfn._xlws.SORT(_xlfn._xlws.FILTER($A$2:$A$600,ISNUMBER(SEARCH('PartLib Table'!M441,$A$2:$A$600)),"not found")))</f>
        <v xml:space="preserve"> 'C', Whirl Blank</v>
      </c>
      <c r="D434" s="73" t="str">
        <v xml:space="preserve"> See Image, Constrained</v>
      </c>
      <c r="E434" s="73" t="str">
        <v>(.04 to .12 range = Pass)</v>
      </c>
      <c r="F434" s="73" t="str">
        <v>(.042 FULL) Go Pin Seat Fully</v>
      </c>
      <c r="G434" s="73" t="str">
        <v>(B), Mfg. Tol.</v>
      </c>
      <c r="H434" s="73" t="str">
        <v>(B), O.A.L.</v>
      </c>
      <c r="I434" s="73" t="str">
        <v>.001 or less =Pass</v>
      </c>
      <c r="J434" s="73" t="str">
        <v>.001 or less out of center = Pass</v>
      </c>
      <c r="K434" s="73" t="str">
        <v>.002 or Less = Pass</v>
      </c>
      <c r="L434" s="73" t="str">
        <v>.002 or Less out of center = Pass</v>
      </c>
      <c r="M434" s="73" t="str">
        <v>.005 to .015 = Pass</v>
      </c>
      <c r="N434" s="73" t="str">
        <v>.0125 Mean, Section</v>
      </c>
      <c r="O434" s="73" t="str">
        <v>.025 or Less in X &amp; Y=Pass</v>
      </c>
      <c r="P434" s="73" t="str">
        <v>.038 Mean</v>
      </c>
      <c r="Q434" s="73" t="str">
        <v>.063 MM = .0024 IN, See Image</v>
      </c>
      <c r="R434" s="73" t="str">
        <v>.063MM = .0024"</v>
      </c>
      <c r="S434" s="73" t="str">
        <v>.243 NO-GO, Unconstrained, Must Not Start</v>
      </c>
      <c r="T434" s="73" t="str">
        <v>@ Back Face &amp; ID, No Raised Edge</v>
      </c>
      <c r="U434" s="73" t="str">
        <v>@ Back Face &amp; OD, No Raised Edge</v>
      </c>
      <c r="V434" s="73" t="str">
        <v>@ ID &amp; FACE</v>
      </c>
      <c r="W434" s="73" t="str">
        <v>@ OD &amp; BACK FACE</v>
      </c>
      <c r="X434" s="73" t="str">
        <v>@ OD &amp; FACE</v>
      </c>
      <c r="Y434" s="73" t="str">
        <v>Across from slot</v>
      </c>
      <c r="Z434" s="73" t="str">
        <v>All Edge Breaks</v>
      </c>
      <c r="AA434" s="73" t="str">
        <v>Attached to bar stock</v>
      </c>
      <c r="AB434" s="73" t="str">
        <v xml:space="preserve">Back Turn Fillet Rad. </v>
      </c>
      <c r="AC434" s="73" t="str">
        <v>Balloon 1 (DWG FRM0105 Page 2, NV-27)</v>
      </c>
      <c r="AD434" s="73" t="str">
        <v>Balloon 1 (DWG FRM0105, NV-30)</v>
      </c>
      <c r="AE434" s="73" t="str">
        <v>Balloon 1 (P# 9890002-20) OL00429/A</v>
      </c>
      <c r="AF434" s="73" t="str">
        <v>Balloon 1, DWG#FRM0105</v>
      </c>
      <c r="AG434" s="73" t="str">
        <v>Balloon 11, See Image</v>
      </c>
      <c r="AH434" s="73" t="str">
        <v xml:space="preserve">Balloon 2 (DWG FRM0105 Page 2, NV-27) </v>
      </c>
      <c r="AI434" s="73" t="str">
        <v>Balloon 2 (DWG FRM0105, NV-30)</v>
      </c>
      <c r="AJ434" s="73" t="str">
        <v>Balloon 2 (P# 9890002-20)</v>
      </c>
      <c r="AK434" s="73" t="str">
        <v>Balloon 2, DWG#FRM0105</v>
      </c>
      <c r="AL434" s="73" t="str">
        <v>Balloon 2, DWG#FRM0105, See Image</v>
      </c>
      <c r="AM434" s="73" t="str">
        <v>Balloon 3 (DWG FRM0105, NV-30 Minor)</v>
      </c>
      <c r="AN434" s="73" t="str">
        <v>Balloon 3 (DWG FRM0105, NV-30)</v>
      </c>
      <c r="AO434" s="73" t="str">
        <v>Balloon 3 (P# 9890002-20)</v>
      </c>
      <c r="AP434" s="73" t="str">
        <v>Balloon 4</v>
      </c>
      <c r="AQ434" s="73" t="str">
        <v>Balloon 4 (P# 9890002-20)</v>
      </c>
      <c r="AR434" s="73" t="str">
        <v>Below Middle Band</v>
      </c>
      <c r="AS434" s="73" t="str">
        <v>Best Fit Pin, .003 or Less =Pass</v>
      </c>
      <c r="AT434" s="73" t="str">
        <v>Blank</v>
      </c>
      <c r="AU434" s="73" t="str">
        <v>Blank Turn Maj.</v>
      </c>
      <c r="AV434" s="73" t="str">
        <v>Blank Turn Maj. Mill Flt., OL4172</v>
      </c>
      <c r="AW434" s="73" t="str">
        <v>Blank Without .010 Slots</v>
      </c>
      <c r="AX434" s="73" t="str">
        <v>Blank Without .010 Slots, Section</v>
      </c>
      <c r="AY434" s="73" t="str">
        <v>Blank without thread</v>
      </c>
      <c r="AZ434" s="73" t="str">
        <v xml:space="preserve">Blank, Center of V Grv. </v>
      </c>
      <c r="BA434" s="73" t="str">
        <v>Blank, Check R adjacent Balloon 17</v>
      </c>
      <c r="BB434" s="73" t="str">
        <v>Blank, EXT. Feature</v>
      </c>
      <c r="BC434" s="73" t="str">
        <v>Blank, See Image, OL04335</v>
      </c>
      <c r="BD434" s="73" t="str">
        <v>Blank, See Image, OL04336</v>
      </c>
      <c r="BE434" s="73" t="str">
        <v xml:space="preserve">Blank, Thrd. </v>
      </c>
      <c r="BF434" s="73" t="str">
        <v>Blank, Turn Tip</v>
      </c>
      <c r="BG434" s="73" t="str">
        <v>Blank, Without Thrd.</v>
      </c>
      <c r="BH434" s="73" t="str">
        <v>Blank, Without Thread</v>
      </c>
      <c r="BI434" s="73" t="str">
        <v xml:space="preserve">Blunt Start Blend to Minor </v>
      </c>
      <c r="BJ434" s="73" t="str">
        <v>Calc., Use Go HEX</v>
      </c>
      <c r="BK434" s="73" t="str">
        <v>Can't dig into OD</v>
      </c>
      <c r="BL434" s="73" t="str">
        <v>Carbide Gauge</v>
      </c>
      <c r="BM434" s="73" t="str">
        <v xml:space="preserve">Center of V Grv. </v>
      </c>
      <c r="BN434" s="73" t="str">
        <v>Centered Less than .03 = Pass</v>
      </c>
      <c r="BO434" s="73" t="str">
        <v>Centered within .0005 or Less = Pass</v>
      </c>
      <c r="BP434" s="73" t="str">
        <v>Centered within .001 or Less = Pass</v>
      </c>
      <c r="BQ434" s="73" t="str">
        <v>Centered within .0254 or Less = Pass</v>
      </c>
      <c r="BR434" s="73" t="str">
        <v>Check close to Rod Slot</v>
      </c>
      <c r="BS434" s="73" t="str">
        <v>Check every other hole</v>
      </c>
      <c r="BT434" s="73" t="str">
        <v>Check Go over full length of slot.</v>
      </c>
      <c r="BU434" s="73" t="str">
        <v>Check Near Closed End</v>
      </c>
      <c r="BV434" s="73" t="str">
        <v>Check per Print View, Away from Rod Slot</v>
      </c>
      <c r="BW434" s="73" t="str">
        <v>Check to Balloon 30 Go Pin</v>
      </c>
      <c r="BX434" s="73" t="str">
        <v>Check with .2705 SET Pin Inside Part</v>
      </c>
      <c r="BY434" s="73" t="str">
        <v>Check with Hex Up</v>
      </c>
      <c r="BZ434" s="73" t="str">
        <v>CMM Blank</v>
      </c>
      <c r="CA434" s="73" t="str">
        <v>Confirm Full Radius</v>
      </c>
      <c r="CB434" s="73" t="str">
        <v>Constrained in fixture</v>
      </c>
      <c r="CC434" s="73" t="str">
        <v>Constrained with Ring</v>
      </c>
      <c r="CD434" s="73" t="str">
        <v>Constrained, See Image</v>
      </c>
      <c r="CE434" s="73" t="str">
        <v>Dim. "A"</v>
      </c>
      <c r="CF434" s="73" t="str">
        <v>Dim. "B"</v>
      </c>
      <c r="CG434" s="73" t="str">
        <v>Dim. "C"</v>
      </c>
      <c r="CH434" s="73" t="str">
        <v>Dim. "D", Whirl Blank</v>
      </c>
      <c r="CI434" s="73" t="str">
        <v>Dim. "G"</v>
      </c>
      <c r="CJ434" s="73" t="str">
        <v>Dim. E, Blank Turn Maj. &amp;  Mill Flt</v>
      </c>
      <c r="CK434" s="73" t="str">
        <v>Dim. E, Blank Turn Maj.&amp;  Mill Flt</v>
      </c>
      <c r="CL434" s="73" t="str">
        <v>Dim. H, Whirl Blank</v>
      </c>
      <c r="CM434" s="73" t="str">
        <v>Dim. J, 'Blank Turn Maj. &amp; Whirl Blank</v>
      </c>
      <c r="CN434" s="73" t="str">
        <v>Disk Drop Indicator Tip</v>
      </c>
      <c r="CO434" s="73" t="str">
        <v>DWG 100448-15, Balloon F_1</v>
      </c>
      <c r="CP434" s="73" t="str">
        <v>DWG 100448-15, OL02571</v>
      </c>
      <c r="CQ434" s="73" t="str">
        <v>DWG 100448-41</v>
      </c>
      <c r="CR434" s="73" t="str">
        <v>DWG 9890040, (10E),Section Part, OL01139</v>
      </c>
      <c r="CS434" s="73" t="str">
        <v>DWG 9890040, (10E),Section, OL01139</v>
      </c>
      <c r="CT434" s="73" t="str">
        <v>DWG 9890040, (11E)</v>
      </c>
      <c r="CU434" s="73" t="str">
        <v>DWG 9890040, (11E), Pins with Flats</v>
      </c>
      <c r="CV434" s="73" t="str">
        <v>DWG 9890040, (12E),  Pass=.002 or less</v>
      </c>
      <c r="CW434" s="73" t="str">
        <v>DWG 9890040, (12E), See Image</v>
      </c>
      <c r="CX434" s="73" t="str">
        <v>DWG 9890040, (1E), OL01431</v>
      </c>
      <c r="CY434" s="73" t="str">
        <v>DWG 9890040, (1E), OL01432</v>
      </c>
      <c r="CZ434" s="73" t="str">
        <v>DWG 9890040, (2E), OL01432</v>
      </c>
      <c r="DA434" s="73" t="str">
        <v>DWG 9890040, (3E)</v>
      </c>
      <c r="DB434" s="73" t="str">
        <v>DWG 9890040, (4E)</v>
      </c>
      <c r="DC434" s="73" t="str">
        <v>DWG 9890040, (5E), OL02336</v>
      </c>
      <c r="DD434" s="73" t="str">
        <v>DWG 9890040, (6E)</v>
      </c>
      <c r="DE434" s="73" t="str">
        <v>DWG 9890040, (7E)</v>
      </c>
      <c r="DF434" s="73" t="str">
        <v>DWG 9890040, (8E), OL01433</v>
      </c>
      <c r="DG434" s="73" t="str">
        <v>DWG 9890040, (8E), OL01433, Section</v>
      </c>
      <c r="DH434" s="73" t="str">
        <v>DWG 9890040, (9E), Close to Rod Slot</v>
      </c>
      <c r="DI434" s="73" t="str">
        <v>DWG 9890040, (9E),Close to Rod Slot</v>
      </c>
      <c r="DJ434" s="73" t="str">
        <v>DWG FRM0105 PAGE 2</v>
      </c>
      <c r="DK434" s="73" t="str">
        <v>DWG# 100448-41</v>
      </c>
      <c r="DL434" s="73" t="str">
        <v>DWG# 100448-44</v>
      </c>
      <c r="DM434" s="73" t="str">
        <v>DWG# 9890003  (1), Section OL00436/A</v>
      </c>
      <c r="DN434" s="73" t="str">
        <v>DWG# 9890003 (3), Ring Gauge Constrained</v>
      </c>
      <c r="DO434" s="73" t="str">
        <v>DWG# 9890003 (4), Section</v>
      </c>
      <c r="DP434" s="73" t="str">
        <v>DWG#100448-26, Balloon 1K, OL02350</v>
      </c>
      <c r="DQ434" s="73" t="str">
        <v>DWG#100448-26, Balloon 2K, OL02350</v>
      </c>
      <c r="DR434" s="73" t="str">
        <v>DWG#100448-26, Balloon 3K, OL02363</v>
      </c>
      <c r="DS434" s="73" t="str">
        <v>DWG#100448-26, Balloon 4K</v>
      </c>
      <c r="DT434" s="73" t="str">
        <v>DWG#100448-26, Balloon 5K, Section</v>
      </c>
      <c r="DU434" s="73" t="str">
        <v>DWG#100448-26, Balloon 6K</v>
      </c>
      <c r="DV434" s="73" t="str">
        <v>DWG#100448-26, Balloon 7K, Section</v>
      </c>
      <c r="DW434" s="73" t="str">
        <v>DWG#100448-26, Mfg. Tol.</v>
      </c>
      <c r="DX434" s="73" t="str">
        <v>DWG#9890003 (2) Ring Gauge Constrained</v>
      </c>
      <c r="DY434" s="73" t="str">
        <v>DWG#9890044</v>
      </c>
      <c r="DZ434" s="73" t="str">
        <v>DWG#9890044 .1985 to .2005=Pass</v>
      </c>
      <c r="EA434" s="73" t="str">
        <v>DWG#9890044 Overlay OL02441</v>
      </c>
      <c r="EB434" s="73" t="str">
        <v>DWG#9890044, OL02441</v>
      </c>
      <c r="EC434" s="73" t="str">
        <v>DWG#FRM0105</v>
      </c>
      <c r="ED434" s="73" t="str">
        <v>EXT.</v>
      </c>
      <c r="EE434" s="73" t="str">
        <v>EXT. Section, OL02460</v>
      </c>
      <c r="EF434" s="73" t="str">
        <v>EXT., OL04223</v>
      </c>
      <c r="EG434" s="73" t="str">
        <v>Flat Drop Indicator Tip</v>
      </c>
      <c r="EH434" s="73" t="str">
        <v>Full Go Pin, No Light, at Radius</v>
      </c>
      <c r="EI434" s="73" t="str">
        <v>Function Check</v>
      </c>
      <c r="EJ434" s="73" t="str">
        <v>GO Function Gauge</v>
      </c>
      <c r="EK434" s="73" t="str">
        <v>Go Gauge for Balloon 1 &amp; 4</v>
      </c>
      <c r="EL434" s="73" t="str">
        <v>Go Pin must pass through</v>
      </c>
      <c r="EM434" s="73" t="str">
        <v>Greater than .005 = Fail, Section</v>
      </c>
      <c r="EN434" s="73" t="str">
        <v>Greater than .025 out of center = Fail</v>
      </c>
      <c r="EO434" s="73" t="str">
        <v>Greater than 2.6 = Pass</v>
      </c>
      <c r="EP434" s="73" t="str">
        <v>Green = Pass, Red = Fail</v>
      </c>
      <c r="EQ434" s="73" t="str">
        <v>Hex Depth</v>
      </c>
      <c r="ER434" s="73" t="str">
        <v>Hex Minor</v>
      </c>
      <c r="ES434" s="73" t="str">
        <v>Hole Dia.</v>
      </c>
      <c r="ET434" s="73" t="str">
        <v>Hook or Disk Tip</v>
      </c>
      <c r="EU434" s="73" t="str">
        <v>ID Sphere Finish</v>
      </c>
      <c r="EV434" s="73" t="str">
        <v>ID/OD Both Sides, Diff. .002 or less = Pass</v>
      </c>
      <c r="EW434" s="73" t="str">
        <v>If Looks Big, Section</v>
      </c>
      <c r="EX434" s="73" t="str">
        <v>If Looks Small, Section</v>
      </c>
      <c r="EY434" s="73" t="str">
        <v>Insp. Close to Break Away, Mfg.Tol.</v>
      </c>
      <c r="EZ434" s="73" t="str">
        <v>INT.</v>
      </c>
      <c r="FA434" s="73" t="str">
        <v>INT. Section, OL02460</v>
      </c>
      <c r="FB434" s="73" t="str">
        <v>INT., OL04223</v>
      </c>
      <c r="FC434" s="73" t="str">
        <v>Intersect. of 7.7 &amp; R0.10</v>
      </c>
      <c r="FD434" s="73" t="str">
        <v>Intersect. of 8.79 and R.25 MAX</v>
      </c>
      <c r="FE434" s="73" t="str">
        <v>Keep Ind. Tip away from corner</v>
      </c>
      <c r="FF434" s="73" t="str">
        <v>L31</v>
      </c>
      <c r="FG434" s="73" t="str">
        <v>Laser Mark</v>
      </c>
      <c r="FH434" s="73" t="str">
        <v>LASER PER NOTE 4</v>
      </c>
      <c r="FI434" s="73" t="str">
        <v>LASER PER NOTE 4, Final Check 1 only</v>
      </c>
      <c r="FJ434" s="73" t="str">
        <v>Less than .002 out of center = Pass</v>
      </c>
      <c r="FK434" s="73" t="str">
        <v>Less than 2.75 = Pass, Section</v>
      </c>
      <c r="FL434" s="73" t="str">
        <v>List as pin. Not Calibrated</v>
      </c>
      <c r="FM434" s="73" t="str">
        <v>M9 X 1.25 BUTT See Comment Image</v>
      </c>
      <c r="FN434" s="73" t="str">
        <v>Manual Section</v>
      </c>
      <c r="FO434" s="73" t="str">
        <v>Max Deep .241 NO-GO =.42</v>
      </c>
      <c r="FP434" s="73" t="str">
        <v>MAX Depth of (Note 7) .241 NO-GO Pin</v>
      </c>
      <c r="FQ434" s="73" t="str">
        <v>Measure from Blue Line, See Image</v>
      </c>
      <c r="FR434" s="73" t="str">
        <v>Measure Width of Blue Area, See Image</v>
      </c>
      <c r="FS434" s="73" t="str">
        <v>Mfg. Tol</v>
      </c>
      <c r="FT434" s="73" t="str">
        <v>Mfg. Tol, See Image</v>
      </c>
      <c r="FU434" s="73" t="str">
        <v>Mfg. Tol.</v>
      </c>
      <c r="FV434" s="73" t="str">
        <v>Mfg. Tol. "A"</v>
      </c>
      <c r="FW434" s="73" t="str">
        <v>Mfg. Tol. (Zero on Gauge Full Dia. Lead)</v>
      </c>
      <c r="FX434" s="73" t="str">
        <v>Mfg. Tol. Balloon 11, See Image</v>
      </c>
      <c r="FY434" s="73" t="str">
        <v>Mfg. Tol. Balloon 4</v>
      </c>
      <c r="FZ434" s="73" t="str">
        <v>Mfg. Tol. Balloon 7</v>
      </c>
      <c r="GA434" s="73" t="str">
        <v xml:space="preserve">Mfg. Tol. C-Bore Face (Ballo 28) </v>
      </c>
      <c r="GB434" s="73" t="str">
        <v>Mfg. Tol. Section</v>
      </c>
      <c r="GC434" s="73" t="str">
        <v>Mfg. Tol. See Image</v>
      </c>
      <c r="GD434" s="73" t="str">
        <v>Mfg. Tol., 3 Places, Record MAX</v>
      </c>
      <c r="GE434" s="73" t="str">
        <v>Mfg. Tol., Balloon 11</v>
      </c>
      <c r="GF434" s="73" t="str">
        <v>Mfg. Tol., Balloon 7</v>
      </c>
      <c r="GG434" s="73" t="str">
        <v>Mfg. Tol., Blank</v>
      </c>
      <c r="GH434" s="73" t="str">
        <v>Mfg. Tol., Blank, Balloon 12</v>
      </c>
      <c r="GI434" s="73" t="str">
        <v>Mfg. Tol., Blend to SØ.320</v>
      </c>
      <c r="GJ434" s="73" t="str">
        <v>Mfg. Tol., Calculation</v>
      </c>
      <c r="GK434" s="73" t="str">
        <v>Mfg. Tol., For Mill Fixture</v>
      </c>
      <c r="GL434" s="73" t="str">
        <v>Mfg. Tol., L32</v>
      </c>
      <c r="GM434" s="73" t="str">
        <v>Mfg. Tol., L33</v>
      </c>
      <c r="GN434" s="73" t="str">
        <v>Mfg. Tol., No Tool Marks</v>
      </c>
      <c r="GO434" s="73" t="str">
        <v>Mfg. Tol., OL03361</v>
      </c>
      <c r="GP434" s="73" t="str">
        <v>Mfg. Tol., Record off center value</v>
      </c>
      <c r="GQ434" s="73" t="str">
        <v>Mfg. Tol., Same 3 Places, Record MIN</v>
      </c>
      <c r="GR434" s="73" t="str">
        <v>Mfg. Tol., Section</v>
      </c>
      <c r="GS434" s="73" t="str">
        <v>Mfg. Tol., Section B-B</v>
      </c>
      <c r="GT434" s="73" t="str">
        <v>Mfg. Tol., Section, OL03361</v>
      </c>
      <c r="GU434" s="73" t="str">
        <v>Mfg. Tol., Section, Per Note 2</v>
      </c>
      <c r="GV434" s="73" t="str">
        <v>Mfg. Tol., See Image</v>
      </c>
      <c r="GW434" s="73" t="str">
        <v>Mfg. Tol., See Image, Bore in Blue</v>
      </c>
      <c r="GX434" s="73" t="str">
        <v>Mfg. Tol., See Image, Hook Tip</v>
      </c>
      <c r="GY434" s="73" t="str">
        <v>Mfg. Tol., Sharp Okay No Burr</v>
      </c>
      <c r="GZ434" s="73" t="str">
        <v>Mfg. Tol., Threadless Blank</v>
      </c>
      <c r="HA434" s="73" t="str">
        <v>Mfg.Tol.</v>
      </c>
      <c r="HB434" s="73" t="str">
        <v>Mgf. To., T.S.C.</v>
      </c>
      <c r="HC434" s="73" t="str">
        <v>Milled Feature</v>
      </c>
      <c r="HD434" s="73" t="str">
        <v>Milled Feature, OL04045</v>
      </c>
      <c r="HE434" s="73" t="str">
        <v>More than .0005 out of center = Fail</v>
      </c>
      <c r="HF434" s="73" t="str">
        <v>Must Pass Through</v>
      </c>
      <c r="HG434" s="73" t="str">
        <v>Must pass through gauge</v>
      </c>
      <c r="HH434" s="73" t="str">
        <v>Must Pass Through Go Gauge</v>
      </c>
      <c r="HI434" s="73" t="str">
        <v>Must Pass, See Image.</v>
      </c>
      <c r="HJ434" s="73" t="str">
        <v>NA</v>
      </c>
      <c r="HK434" s="73" t="str">
        <v>Narrow Area</v>
      </c>
      <c r="HL434" s="73" t="str">
        <v>Near Balloon 21</v>
      </c>
      <c r="HM434" s="73" t="str">
        <v>Near Datum B</v>
      </c>
      <c r="HN434" s="73" t="str">
        <v>Neck Dia.</v>
      </c>
      <c r="HO434" s="73" t="str">
        <v>Neck to Head Rad.</v>
      </c>
      <c r="HP434" s="73" t="str">
        <v>No Copper Deposits Allowed</v>
      </c>
      <c r="HQ434" s="73" t="str">
        <v>No Section</v>
      </c>
      <c r="HR434" s="73" t="str">
        <v>No Section, .01 to .014 = Pass</v>
      </c>
      <c r="HS434" s="73" t="str">
        <v>No Section, Rotate Part</v>
      </c>
      <c r="HT434" s="73" t="str">
        <v>No Section, See Image</v>
      </c>
      <c r="HU434" s="73" t="str">
        <v>No Slot, Section B-B</v>
      </c>
      <c r="HV434" s="73" t="str">
        <v>No visual step = Pass</v>
      </c>
      <c r="HW434" s="73" t="str">
        <v>Not to exceed .95 Deep</v>
      </c>
      <c r="HX434" s="73" t="str">
        <v>Note 1</v>
      </c>
      <c r="HY434" s="73" t="str">
        <v>OL00333/A</v>
      </c>
      <c r="HZ434" s="73" t="str">
        <v>OL00519</v>
      </c>
      <c r="IA434" s="73" t="str">
        <v>OL00520</v>
      </c>
      <c r="IB434" s="73" t="str">
        <v>OL00529</v>
      </c>
      <c r="IC434" s="73" t="str">
        <v>OL00542</v>
      </c>
      <c r="ID434" s="73" t="str">
        <v>OL00724</v>
      </c>
      <c r="IE434" s="73" t="str">
        <v>OL01250</v>
      </c>
      <c r="IF434" s="73" t="str">
        <v>OL01869, Threadless Blank</v>
      </c>
      <c r="IG434" s="73" t="str">
        <v>OL01870, Section</v>
      </c>
      <c r="IH434" s="73" t="str">
        <v>OL02255</v>
      </c>
      <c r="II434" s="73" t="str">
        <v>OL02255, Mfg. Tol.</v>
      </c>
      <c r="IJ434" s="73" t="str">
        <v>OL02302</v>
      </c>
      <c r="IK434" s="73" t="str">
        <v xml:space="preserve">OL02318  needed per image instructions </v>
      </c>
      <c r="IL434" s="73" t="str">
        <v>OL02556</v>
      </c>
      <c r="IM434" s="73" t="str">
        <v>OL02557</v>
      </c>
      <c r="IN434" s="73" t="str">
        <v>OL02567</v>
      </c>
      <c r="IO434" s="73" t="str">
        <v>OL02653</v>
      </c>
      <c r="IP434" s="73" t="str">
        <v>OL02718</v>
      </c>
      <c r="IQ434" s="73" t="str">
        <v>OL02841</v>
      </c>
      <c r="IR434" s="73" t="str">
        <v>OL02842</v>
      </c>
      <c r="IS434" s="73" t="str">
        <v>OL02844</v>
      </c>
      <c r="IT434" s="73" t="str">
        <v>OL02871</v>
      </c>
      <c r="IU434" s="73" t="str">
        <v>OL02887</v>
      </c>
      <c r="IV434" s="73" t="str">
        <v>OL03500</v>
      </c>
      <c r="IW434" s="73" t="str">
        <v>OL03766</v>
      </c>
      <c r="IX434" s="73" t="str">
        <v>OL03868</v>
      </c>
      <c r="IY434" s="73" t="str">
        <v>OL03869</v>
      </c>
      <c r="IZ434" s="73" t="str">
        <v>OL03870</v>
      </c>
      <c r="JA434" s="73" t="str">
        <v>OL03873, DWG# 100448-44</v>
      </c>
      <c r="JB434" s="73" t="str">
        <v>OL03949</v>
      </c>
      <c r="JC434" s="73" t="str">
        <v xml:space="preserve">OL04043, Section </v>
      </c>
      <c r="JD434" s="73" t="str">
        <v xml:space="preserve">OL04044, Section </v>
      </c>
      <c r="JE434" s="73" t="str">
        <v>OL04045</v>
      </c>
      <c r="JF434" s="73" t="str">
        <v>OL04045, Milled Feature</v>
      </c>
      <c r="JG434" s="73" t="str">
        <v>OL04063</v>
      </c>
      <c r="JH434" s="73" t="str">
        <v>OL04064</v>
      </c>
      <c r="JI434" s="73" t="str">
        <v>OL04065</v>
      </c>
      <c r="JJ434" s="73" t="str">
        <v>OL04181</v>
      </c>
      <c r="JK434" s="73" t="str">
        <v>OL04218</v>
      </c>
      <c r="JL434" s="73" t="str">
        <v>OL04224, See Image</v>
      </c>
      <c r="JM434" s="73" t="str">
        <v>OL04374</v>
      </c>
      <c r="JN434" s="73" t="str">
        <v>OL04375, Section M-M</v>
      </c>
      <c r="JO434" s="73" t="str">
        <v>OL04376, Section M-M</v>
      </c>
      <c r="JP434" s="73" t="str">
        <v>OL04443</v>
      </c>
      <c r="JQ434" s="73" t="str">
        <v>OL04444</v>
      </c>
      <c r="JR434" s="73" t="str">
        <v>OL05000</v>
      </c>
      <c r="JS434" s="73" t="str">
        <v>One side of slot</v>
      </c>
      <c r="JT434" s="73" t="str">
        <v>Other side of slot</v>
      </c>
      <c r="JU434" s="73" t="str">
        <v>Out of center more than .002 = Fail</v>
      </c>
      <c r="JV434" s="73" t="str">
        <v>Out of center more than.002 = Fail</v>
      </c>
      <c r="JW434" s="73" t="str">
        <v>Overlay OL02713</v>
      </c>
      <c r="JX434" s="73" t="str">
        <v>Overlay OL02714</v>
      </c>
      <c r="JY434" s="73" t="str">
        <v>Overlay OL02718</v>
      </c>
      <c r="JZ434" s="73" t="str">
        <v>Overlay OL03831, Mfg. Tol.</v>
      </c>
      <c r="KA434" s="73" t="str">
        <v>Part Without Slots</v>
      </c>
      <c r="KB434" s="73" t="str">
        <v>Part Without Slots, See Image</v>
      </c>
      <c r="KC434" s="73" t="str">
        <v xml:space="preserve">Pass = .0254 or Less </v>
      </c>
      <c r="KD434" s="73" t="str">
        <v>PD MIN = 4.361, PD MAX = 4.456</v>
      </c>
      <c r="KE434" s="73" t="str">
        <v>Per Balloon 2 Note</v>
      </c>
      <c r="KF434" s="73" t="str">
        <v>Per drawing note(s) 8.</v>
      </c>
      <c r="KG434" s="73" t="str">
        <v>Point or Sphere Tip</v>
      </c>
      <c r="KH434" s="73" t="str">
        <v>Point Tip</v>
      </c>
      <c r="KI434" s="73" t="str">
        <v>R.9 to R1.1 = Pass, See Image</v>
      </c>
      <c r="KJ434" s="73" t="str">
        <v>Ram Construction</v>
      </c>
      <c r="KK434" s="73" t="str">
        <v>Record Same Pass / Fail All Balloons</v>
      </c>
      <c r="KL434" s="73" t="str">
        <v>Ref. Balloon 1</v>
      </c>
      <c r="KM434" s="73" t="str">
        <v>Ref. Balloon 12</v>
      </c>
      <c r="KN434" s="73" t="str">
        <v>Ref. Balloon 13, 100% AQL</v>
      </c>
      <c r="KO434" s="73" t="str">
        <v>Ref. Balloon 2</v>
      </c>
      <c r="KP434" s="73" t="str">
        <v>Ref. Balloon 21, 100% AQL</v>
      </c>
      <c r="KQ434" s="73" t="str">
        <v>Ref. Balloon 4</v>
      </c>
      <c r="KR434" s="73" t="str">
        <v>Ref. Balloon 7</v>
      </c>
      <c r="KS434" s="73" t="str">
        <v>Ref. Balloon 8</v>
      </c>
      <c r="KT434" s="73" t="str">
        <v>Relieved Pin Gauges 09236 &amp; 09235</v>
      </c>
      <c r="KU434" s="73" t="str">
        <v>Rotate Part</v>
      </c>
      <c r="KV434" s="73" t="str">
        <v>Rotate Part, See Image</v>
      </c>
      <c r="KW434" s="73" t="str">
        <v>Same as Root Radius</v>
      </c>
      <c r="KX434" s="73" t="str">
        <v>Section</v>
      </c>
      <c r="KY434" s="73" t="str">
        <v>Section B-B</v>
      </c>
      <c r="KZ434" s="73" t="str">
        <v>Section B-B, Distance Between Grooves</v>
      </c>
      <c r="LA434" s="73" t="str">
        <v>Section C-C</v>
      </c>
      <c r="LB434" s="73" t="str">
        <v>Section Part</v>
      </c>
      <c r="LC434" s="73" t="str">
        <v>Section Part, Measured from Opposite Face</v>
      </c>
      <c r="LD434" s="73" t="str">
        <v>Section, Broachless Blank</v>
      </c>
      <c r="LE434" s="73" t="str">
        <v>Section, EXT. Sphere Location.</v>
      </c>
      <c r="LF434" s="73" t="str">
        <v>Section, Hex Cham. Ang.</v>
      </c>
      <c r="LG434" s="73" t="str">
        <v>Section, Hex Fillet Rad.</v>
      </c>
      <c r="LH434" s="73" t="str">
        <v>Section, INT. Feature</v>
      </c>
      <c r="LI434" s="73" t="str">
        <v>Section, INT. Sphere Location.</v>
      </c>
      <c r="LJ434" s="73" t="str">
        <v>Section, Mfg. Tol.</v>
      </c>
      <c r="LK434" s="73" t="str">
        <v>Section, Mfg. Tol., See Image</v>
      </c>
      <c r="LL434" s="73" t="str">
        <v>Section, OL00486</v>
      </c>
      <c r="LM434" s="73" t="str">
        <v>Section, OL00542</v>
      </c>
      <c r="LN434" s="73" t="str">
        <v>Section, OL00543</v>
      </c>
      <c r="LO434" s="73" t="str">
        <v>Section, OL00544</v>
      </c>
      <c r="LP434" s="73" t="str">
        <v>Section, OL00545</v>
      </c>
      <c r="LQ434" s="73" t="str">
        <v>Section, OL00546</v>
      </c>
      <c r="LR434" s="73" t="str">
        <v>Section, OL00547</v>
      </c>
      <c r="LS434" s="73" t="str">
        <v>Section, OL00555</v>
      </c>
      <c r="LT434" s="73" t="str">
        <v>Section, OL00725</v>
      </c>
      <c r="LU434" s="73" t="str">
        <v>Section, OL01430</v>
      </c>
      <c r="LV434" s="73" t="str">
        <v>Section, OL01434</v>
      </c>
      <c r="LW434" s="73" t="str">
        <v>Section, OL01435</v>
      </c>
      <c r="LX434" s="73" t="str">
        <v>Section, OL01807</v>
      </c>
      <c r="LY434" s="73" t="str">
        <v>Section, OL01830</v>
      </c>
      <c r="LZ434" s="73" t="str">
        <v>Section, OL02351</v>
      </c>
      <c r="MA434" s="73" t="str">
        <v>Section, OL02519</v>
      </c>
      <c r="MB434" s="73" t="str">
        <v>Section, OL02520</v>
      </c>
      <c r="MC434" s="73" t="str">
        <v>Section, OL02522</v>
      </c>
      <c r="MD434" s="73" t="str">
        <v>Section, OL02540</v>
      </c>
      <c r="ME434" s="73" t="str">
        <v>Section, OL02541</v>
      </c>
      <c r="MF434" s="73" t="str">
        <v>Section, OL02552</v>
      </c>
      <c r="MG434" s="73" t="str">
        <v>Section, OL02553</v>
      </c>
      <c r="MH434" s="73" t="str">
        <v>Section, OL02554</v>
      </c>
      <c r="MI434" s="73" t="str">
        <v>Section, OL02555</v>
      </c>
      <c r="MJ434" s="73" t="str">
        <v>Section, OL02558</v>
      </c>
      <c r="MK434" s="73" t="str">
        <v>Section, OL02559</v>
      </c>
      <c r="ML434" s="73" t="str">
        <v>Section, OL02560</v>
      </c>
      <c r="MM434" s="73" t="str">
        <v>Section, OL02619</v>
      </c>
      <c r="MN434" s="73" t="str">
        <v>Section, OL02620</v>
      </c>
      <c r="MO434" s="73" t="str">
        <v>Section, OL02621</v>
      </c>
      <c r="MP434" s="73" t="str">
        <v>Section, OL02622</v>
      </c>
      <c r="MQ434" s="73" t="str">
        <v>Section, OL02623</v>
      </c>
      <c r="MR434" s="73" t="str">
        <v>Section, OL02624</v>
      </c>
      <c r="MS434" s="73" t="str">
        <v>Section, OL02652</v>
      </c>
      <c r="MT434" s="73" t="str">
        <v>Section, OL02680</v>
      </c>
      <c r="MU434" s="73" t="str">
        <v>Section, OL02793</v>
      </c>
      <c r="MV434" s="73" t="str">
        <v>Section, OL02823</v>
      </c>
      <c r="MW434" s="73" t="str">
        <v>Section, OL02843</v>
      </c>
      <c r="MX434" s="73" t="str">
        <v>Section, OL03026, Ext.</v>
      </c>
      <c r="MY434" s="73" t="str">
        <v>Section, OL03026, Int.</v>
      </c>
      <c r="MZ434" s="73" t="str">
        <v>Section, OL03570, DWG# 100448-41</v>
      </c>
      <c r="NA434" s="73" t="str">
        <v>Section, OL03781</v>
      </c>
      <c r="NB434" s="73" t="str">
        <v>Section, OL03911</v>
      </c>
      <c r="NC434" s="73" t="str">
        <v>Section, OL03912</v>
      </c>
      <c r="ND434" s="73" t="str">
        <v>Section, OL03928</v>
      </c>
      <c r="NE434" s="73" t="str">
        <v>Section, OL03929</v>
      </c>
      <c r="NF434" s="73" t="str">
        <v>Section, OL04030</v>
      </c>
      <c r="NG434" s="73" t="str">
        <v>Section, OL04037</v>
      </c>
      <c r="NH434" s="73" t="str">
        <v>Section, OL04038</v>
      </c>
      <c r="NI434" s="73" t="str">
        <v>Section, OL04046</v>
      </c>
      <c r="NJ434" s="73" t="str">
        <v>Section, OL04065</v>
      </c>
      <c r="NK434" s="73" t="str">
        <v>Section, OL04066</v>
      </c>
      <c r="NL434" s="73" t="str">
        <v>Section, OL04067</v>
      </c>
      <c r="NM434" s="73" t="str">
        <v>Section, OL04069</v>
      </c>
      <c r="NN434" s="73" t="str">
        <v>Section, OL04071</v>
      </c>
      <c r="NO434" s="73" t="str">
        <v>Section, OL04173</v>
      </c>
      <c r="NP434" s="73" t="str">
        <v>Section, OL04174</v>
      </c>
      <c r="NQ434" s="73" t="str">
        <v>Section, OL04214</v>
      </c>
      <c r="NR434" s="73" t="str">
        <v>Section, OL04215</v>
      </c>
      <c r="NS434" s="73" t="str">
        <v>Section, OL04216</v>
      </c>
      <c r="NT434" s="73" t="str">
        <v>Section, OL04217</v>
      </c>
      <c r="NU434" s="73" t="str">
        <v>Section, Overlay OL02716</v>
      </c>
      <c r="NV434" s="73" t="str">
        <v>Section, Overlay OL02717</v>
      </c>
      <c r="NW434" s="73" t="str">
        <v>Section, See Image</v>
      </c>
      <c r="NX434" s="73" t="str">
        <v>Section, See Image, DWG# 100448-41</v>
      </c>
      <c r="NY434" s="73" t="str">
        <v>Section, Without Sots</v>
      </c>
      <c r="NZ434" s="73" t="str">
        <v>See Comments Sheet</v>
      </c>
      <c r="OA434" s="73" t="str">
        <v>See Comments Sheet, OL02318</v>
      </c>
      <c r="OB434" s="73" t="str">
        <v>See Image</v>
      </c>
      <c r="OC434" s="73" t="str">
        <v>See Image, .005 or Less = Pass</v>
      </c>
      <c r="OD434" s="73" t="str">
        <v>See Image, Check Near Radius</v>
      </c>
      <c r="OE434" s="73" t="str">
        <v>See Image, Constrained</v>
      </c>
      <c r="OF434" s="73" t="str">
        <v>See Image, Distance Between Flats</v>
      </c>
      <c r="OG434" s="73" t="str">
        <v xml:space="preserve">See Image, Mfg. Tol, Section A-A </v>
      </c>
      <c r="OH434" s="73" t="str">
        <v>See image, Mfg. Tol.</v>
      </c>
      <c r="OI434" s="73" t="str">
        <v>See Image, Mic. Across Flats</v>
      </c>
      <c r="OJ434" s="73" t="str">
        <v>See Image, OL02850</v>
      </c>
      <c r="OK434" s="73" t="str">
        <v>See Image, OL02880</v>
      </c>
      <c r="OL434" s="73" t="str">
        <v>See Image, OL03926</v>
      </c>
      <c r="OM434" s="73" t="str">
        <v>See Image, OL03927</v>
      </c>
      <c r="ON434" s="73" t="str">
        <v>See Image, OL04003</v>
      </c>
      <c r="OO434" s="73" t="str">
        <v>'See Image, OL04342,  Best Fit Joe Block</v>
      </c>
      <c r="OP434" s="73" t="str">
        <v>See Image, OL04342,  Blank</v>
      </c>
      <c r="OQ434" s="73" t="str">
        <v>See Image, OL04342, Blank</v>
      </c>
      <c r="OR434" s="73" t="str">
        <v>See Image, OL04343, Blank</v>
      </c>
      <c r="OS434" s="73" t="str">
        <v>See Image, Pass = .002 or Less</v>
      </c>
      <c r="OT434" s="73" t="str">
        <v>See Image, Rcd. MAX</v>
      </c>
      <c r="OU434" s="73" t="str">
        <v>See Image, Rcd. MIN</v>
      </c>
      <c r="OV434" s="73" t="str">
        <v>See Image, Section</v>
      </c>
      <c r="OW434" s="73" t="str">
        <v>See Image, Section A-A</v>
      </c>
      <c r="OX434" s="73" t="str">
        <v>See Image, Section B-B</v>
      </c>
      <c r="OY434" s="73" t="str">
        <v>See Image, Section B-B, TSC</v>
      </c>
      <c r="OZ434" s="73" t="str">
        <v>See Image, Shank Drawing # 18000-XX-XX A</v>
      </c>
      <c r="PA434" s="73" t="str">
        <v>Sequencial Laser 01, 120 Per Print</v>
      </c>
      <c r="PB434" s="73" t="str">
        <v>Set to .202, Zero on Thread Lead</v>
      </c>
      <c r="PC434" s="73" t="str">
        <v>Sharp OK, No Burr</v>
      </c>
      <c r="PD434" s="73" t="str">
        <v>Sharp OK, No Raised Edge, See Image</v>
      </c>
      <c r="PE434" s="73" t="str">
        <v>Sharp OK, No Raised Edges</v>
      </c>
      <c r="PF434" s="73" t="str">
        <v>Sharp okay no raised edge</v>
      </c>
      <c r="PG434" s="73" t="str">
        <v>Sharp Okay, No Burr</v>
      </c>
      <c r="PH434" s="73" t="str">
        <v>Sharp Okay, No Raised Edge</v>
      </c>
      <c r="PI434" s="73" t="str">
        <v>Sharp Okay, No Raised Edges,</v>
      </c>
      <c r="PJ434" s="73" t="str">
        <v>Sharp Okay, See Image</v>
      </c>
      <c r="PK434" s="73" t="str">
        <v xml:space="preserve">Start of Radius @ .195 </v>
      </c>
      <c r="PL434" s="73" t="str">
        <v xml:space="preserve">Start of Radius @ .21 </v>
      </c>
      <c r="PM434" s="73" t="str">
        <v xml:space="preserve">T.S.C. </v>
      </c>
      <c r="PN434" s="73" t="str">
        <v>Tangent Point</v>
      </c>
      <c r="PO434" s="73" t="str">
        <v>Tangent point of R.50</v>
      </c>
      <c r="PP434" s="73" t="str">
        <v>Taper Check, Mfg.Tol.</v>
      </c>
      <c r="PQ434" s="73" t="str">
        <v>Taper Check, Mfg.Tol., See Image</v>
      </c>
      <c r="PR434" s="73" t="str">
        <v>Thrd. Minor Ø</v>
      </c>
      <c r="PS434" s="73" t="str">
        <v>Thrd. Relief Ø</v>
      </c>
      <c r="PT434" s="73" t="str">
        <v>Threadless Blank</v>
      </c>
      <c r="PU434" s="73" t="str">
        <v>Threadless Blank, From Major Ø</v>
      </c>
      <c r="PV434" s="73" t="str">
        <v>Threadless Blank, Mfg. Tol.</v>
      </c>
      <c r="PW434" s="73" t="str">
        <v>Threadless Blank, Thrd. to Neck Rad.</v>
      </c>
      <c r="PX434" s="73" t="str">
        <v>Thredless Blank</v>
      </c>
      <c r="PY434" s="73" t="str">
        <v>To center of R.005</v>
      </c>
      <c r="PZ434" s="73" t="str">
        <v>Torx Min. Dia.</v>
      </c>
      <c r="QA434" s="73" t="str">
        <v>Turn Ø Free of Mill Marks</v>
      </c>
      <c r="QB434" s="73" t="str">
        <v>Use (Full) GO Hex</v>
      </c>
      <c r="QC434" s="73" t="str">
        <v>Use Balloon 1 FULL Gauge</v>
      </c>
      <c r="QD434" s="73" t="str">
        <v>Use Balloon 9 FULL GO</v>
      </c>
      <c r="QE434" s="73" t="str">
        <v>Use Best Fit Pin</v>
      </c>
      <c r="QF434" s="73" t="str">
        <v>Use Disk Tip</v>
      </c>
      <c r="QG434" s="73" t="str">
        <v>Use flat bottomed indicator tip.</v>
      </c>
      <c r="QH434" s="73" t="str">
        <v xml:space="preserve">Use Full .093 Go Hex </v>
      </c>
      <c r="QI434" s="73" t="str">
        <v xml:space="preserve">Use Full .0930 Go Hex </v>
      </c>
      <c r="QJ434" s="73" t="str">
        <v>Use Full .1235 Go Hex</v>
      </c>
      <c r="QK434" s="73" t="str">
        <v>Use Gauge K2-98-8019-04, See Image</v>
      </c>
      <c r="QL434" s="73" t="str">
        <v>Use large flat indicator tip</v>
      </c>
      <c r="QM434" s="73" t="str">
        <v>Use Pins.3330/.3350, See Image MAX NO-GO</v>
      </c>
      <c r="QN434" s="73" t="str">
        <v>Use Pointed Drop Indicator Tip</v>
      </c>
      <c r="QO434" s="73" t="str">
        <v>V-Block</v>
      </c>
      <c r="QP434" s="73" t="str">
        <v>V-Block,  AMB for 13</v>
      </c>
      <c r="QQ434" s="73" t="str">
        <v>V-Block,  Hex Cham. Dia.</v>
      </c>
      <c r="QR434" s="73" t="str">
        <v>V-Block, Hex Depth</v>
      </c>
      <c r="QS434" s="73" t="str">
        <v>VBU Gauge</v>
      </c>
      <c r="QT434" s="73" t="str">
        <v>Visibally smaller than HEX=Pass</v>
      </c>
      <c r="QU434" s="73" t="str">
        <v>Visual Per Drawing</v>
      </c>
      <c r="QV434" s="73" t="str">
        <v>Whirl Blank</v>
      </c>
      <c r="QW434" s="73" t="str">
        <v xml:space="preserve">Whirl Blank </v>
      </c>
      <c r="QX434" s="73" t="str">
        <v>Whirl Blank, Neck Rad. End to Head CL</v>
      </c>
      <c r="QY434" s="73" t="str">
        <v>Whirl Blank, Nose Start Dia.</v>
      </c>
      <c r="QZ434" s="73" t="str">
        <v>Whirl Blank, Nose Start Dist.</v>
      </c>
      <c r="RA434" s="73" t="str">
        <v>Whirl Blank, Thrd. Minor</v>
      </c>
      <c r="RB434" s="73" t="str">
        <v>Whirl Blank, Thrd. Pullout Dia.</v>
      </c>
      <c r="RC434" s="73" t="str">
        <v>Whole Part, Removal is at Assy. Level</v>
      </c>
      <c r="RD434" s="73" t="str">
        <v>Wide Area</v>
      </c>
      <c r="RE434" s="73" t="str">
        <v>Zero on End of Go Gauge</v>
      </c>
    </row>
    <row r="435" spans="1:473">
      <c r="A435" s="73" t="s">
        <v>1055</v>
      </c>
      <c r="C435" s="73" t="str" cm="1">
        <f t="array" ref="C435:RE435">TRANSPOSE(_xlfn._xlws.SORT(_xlfn._xlws.FILTER($A$2:$A$600,ISNUMBER(SEARCH('PartLib Table'!M442,$A$2:$A$600)),"not found")))</f>
        <v xml:space="preserve"> 'C', Whirl Blank</v>
      </c>
      <c r="D435" s="73" t="str">
        <v xml:space="preserve"> See Image, Constrained</v>
      </c>
      <c r="E435" s="73" t="str">
        <v>(.04 to .12 range = Pass)</v>
      </c>
      <c r="F435" s="73" t="str">
        <v>(.042 FULL) Go Pin Seat Fully</v>
      </c>
      <c r="G435" s="73" t="str">
        <v>(B), Mfg. Tol.</v>
      </c>
      <c r="H435" s="73" t="str">
        <v>(B), O.A.L.</v>
      </c>
      <c r="I435" s="73" t="str">
        <v>.001 or less =Pass</v>
      </c>
      <c r="J435" s="73" t="str">
        <v>.001 or less out of center = Pass</v>
      </c>
      <c r="K435" s="73" t="str">
        <v>.002 or Less = Pass</v>
      </c>
      <c r="L435" s="73" t="str">
        <v>.002 or Less out of center = Pass</v>
      </c>
      <c r="M435" s="73" t="str">
        <v>.005 to .015 = Pass</v>
      </c>
      <c r="N435" s="73" t="str">
        <v>.0125 Mean, Section</v>
      </c>
      <c r="O435" s="73" t="str">
        <v>.025 or Less in X &amp; Y=Pass</v>
      </c>
      <c r="P435" s="73" t="str">
        <v>.038 Mean</v>
      </c>
      <c r="Q435" s="73" t="str">
        <v>.063 MM = .0024 IN, See Image</v>
      </c>
      <c r="R435" s="73" t="str">
        <v>.063MM = .0024"</v>
      </c>
      <c r="S435" s="73" t="str">
        <v>.243 NO-GO, Unconstrained, Must Not Start</v>
      </c>
      <c r="T435" s="73" t="str">
        <v>@ Back Face &amp; ID, No Raised Edge</v>
      </c>
      <c r="U435" s="73" t="str">
        <v>@ Back Face &amp; OD, No Raised Edge</v>
      </c>
      <c r="V435" s="73" t="str">
        <v>@ ID &amp; FACE</v>
      </c>
      <c r="W435" s="73" t="str">
        <v>@ OD &amp; BACK FACE</v>
      </c>
      <c r="X435" s="73" t="str">
        <v>@ OD &amp; FACE</v>
      </c>
      <c r="Y435" s="73" t="str">
        <v>Across from slot</v>
      </c>
      <c r="Z435" s="73" t="str">
        <v>All Edge Breaks</v>
      </c>
      <c r="AA435" s="73" t="str">
        <v>Attached to bar stock</v>
      </c>
      <c r="AB435" s="73" t="str">
        <v xml:space="preserve">Back Turn Fillet Rad. </v>
      </c>
      <c r="AC435" s="73" t="str">
        <v>Balloon 1 (DWG FRM0105 Page 2, NV-27)</v>
      </c>
      <c r="AD435" s="73" t="str">
        <v>Balloon 1 (DWG FRM0105, NV-30)</v>
      </c>
      <c r="AE435" s="73" t="str">
        <v>Balloon 1 (P# 9890002-20) OL00429/A</v>
      </c>
      <c r="AF435" s="73" t="str">
        <v>Balloon 1, DWG#FRM0105</v>
      </c>
      <c r="AG435" s="73" t="str">
        <v>Balloon 11, See Image</v>
      </c>
      <c r="AH435" s="73" t="str">
        <v xml:space="preserve">Balloon 2 (DWG FRM0105 Page 2, NV-27) </v>
      </c>
      <c r="AI435" s="73" t="str">
        <v>Balloon 2 (DWG FRM0105, NV-30)</v>
      </c>
      <c r="AJ435" s="73" t="str">
        <v>Balloon 2 (P# 9890002-20)</v>
      </c>
      <c r="AK435" s="73" t="str">
        <v>Balloon 2, DWG#FRM0105</v>
      </c>
      <c r="AL435" s="73" t="str">
        <v>Balloon 2, DWG#FRM0105, See Image</v>
      </c>
      <c r="AM435" s="73" t="str">
        <v>Balloon 3 (DWG FRM0105, NV-30 Minor)</v>
      </c>
      <c r="AN435" s="73" t="str">
        <v>Balloon 3 (DWG FRM0105, NV-30)</v>
      </c>
      <c r="AO435" s="73" t="str">
        <v>Balloon 3 (P# 9890002-20)</v>
      </c>
      <c r="AP435" s="73" t="str">
        <v>Balloon 4</v>
      </c>
      <c r="AQ435" s="73" t="str">
        <v>Balloon 4 (P# 9890002-20)</v>
      </c>
      <c r="AR435" s="73" t="str">
        <v>Below Middle Band</v>
      </c>
      <c r="AS435" s="73" t="str">
        <v>Best Fit Pin, .003 or Less =Pass</v>
      </c>
      <c r="AT435" s="73" t="str">
        <v>Blank</v>
      </c>
      <c r="AU435" s="73" t="str">
        <v>Blank Turn Maj.</v>
      </c>
      <c r="AV435" s="73" t="str">
        <v>Blank Turn Maj. Mill Flt., OL4172</v>
      </c>
      <c r="AW435" s="73" t="str">
        <v>Blank Without .010 Slots</v>
      </c>
      <c r="AX435" s="73" t="str">
        <v>Blank Without .010 Slots, Section</v>
      </c>
      <c r="AY435" s="73" t="str">
        <v>Blank without thread</v>
      </c>
      <c r="AZ435" s="73" t="str">
        <v xml:space="preserve">Blank, Center of V Grv. </v>
      </c>
      <c r="BA435" s="73" t="str">
        <v>Blank, Check R adjacent Balloon 17</v>
      </c>
      <c r="BB435" s="73" t="str">
        <v>Blank, EXT. Feature</v>
      </c>
      <c r="BC435" s="73" t="str">
        <v>Blank, See Image, OL04335</v>
      </c>
      <c r="BD435" s="73" t="str">
        <v>Blank, See Image, OL04336</v>
      </c>
      <c r="BE435" s="73" t="str">
        <v xml:space="preserve">Blank, Thrd. </v>
      </c>
      <c r="BF435" s="73" t="str">
        <v>Blank, Turn Tip</v>
      </c>
      <c r="BG435" s="73" t="str">
        <v>Blank, Without Thrd.</v>
      </c>
      <c r="BH435" s="73" t="str">
        <v>Blank, Without Thread</v>
      </c>
      <c r="BI435" s="73" t="str">
        <v xml:space="preserve">Blunt Start Blend to Minor </v>
      </c>
      <c r="BJ435" s="73" t="str">
        <v>Calc., Use Go HEX</v>
      </c>
      <c r="BK435" s="73" t="str">
        <v>Can't dig into OD</v>
      </c>
      <c r="BL435" s="73" t="str">
        <v>Carbide Gauge</v>
      </c>
      <c r="BM435" s="73" t="str">
        <v xml:space="preserve">Center of V Grv. </v>
      </c>
      <c r="BN435" s="73" t="str">
        <v>Centered Less than .03 = Pass</v>
      </c>
      <c r="BO435" s="73" t="str">
        <v>Centered within .0005 or Less = Pass</v>
      </c>
      <c r="BP435" s="73" t="str">
        <v>Centered within .001 or Less = Pass</v>
      </c>
      <c r="BQ435" s="73" t="str">
        <v>Centered within .0254 or Less = Pass</v>
      </c>
      <c r="BR435" s="73" t="str">
        <v>Check close to Rod Slot</v>
      </c>
      <c r="BS435" s="73" t="str">
        <v>Check every other hole</v>
      </c>
      <c r="BT435" s="73" t="str">
        <v>Check Go over full length of slot.</v>
      </c>
      <c r="BU435" s="73" t="str">
        <v>Check Near Closed End</v>
      </c>
      <c r="BV435" s="73" t="str">
        <v>Check per Print View, Away from Rod Slot</v>
      </c>
      <c r="BW435" s="73" t="str">
        <v>Check to Balloon 30 Go Pin</v>
      </c>
      <c r="BX435" s="73" t="str">
        <v>Check with .2705 SET Pin Inside Part</v>
      </c>
      <c r="BY435" s="73" t="str">
        <v>Check with Hex Up</v>
      </c>
      <c r="BZ435" s="73" t="str">
        <v>CMM Blank</v>
      </c>
      <c r="CA435" s="73" t="str">
        <v>Confirm Full Radius</v>
      </c>
      <c r="CB435" s="73" t="str">
        <v>Constrained in fixture</v>
      </c>
      <c r="CC435" s="73" t="str">
        <v>Constrained with Ring</v>
      </c>
      <c r="CD435" s="73" t="str">
        <v>Constrained, See Image</v>
      </c>
      <c r="CE435" s="73" t="str">
        <v>Dim. "A"</v>
      </c>
      <c r="CF435" s="73" t="str">
        <v>Dim. "B"</v>
      </c>
      <c r="CG435" s="73" t="str">
        <v>Dim. "C"</v>
      </c>
      <c r="CH435" s="73" t="str">
        <v>Dim. "D", Whirl Blank</v>
      </c>
      <c r="CI435" s="73" t="str">
        <v>Dim. "G"</v>
      </c>
      <c r="CJ435" s="73" t="str">
        <v>Dim. E, Blank Turn Maj. &amp;  Mill Flt</v>
      </c>
      <c r="CK435" s="73" t="str">
        <v>Dim. E, Blank Turn Maj.&amp;  Mill Flt</v>
      </c>
      <c r="CL435" s="73" t="str">
        <v>Dim. H, Whirl Blank</v>
      </c>
      <c r="CM435" s="73" t="str">
        <v>Dim. J, 'Blank Turn Maj. &amp; Whirl Blank</v>
      </c>
      <c r="CN435" s="73" t="str">
        <v>Disk Drop Indicator Tip</v>
      </c>
      <c r="CO435" s="73" t="str">
        <v>DWG 100448-15, Balloon F_1</v>
      </c>
      <c r="CP435" s="73" t="str">
        <v>DWG 100448-15, OL02571</v>
      </c>
      <c r="CQ435" s="73" t="str">
        <v>DWG 100448-41</v>
      </c>
      <c r="CR435" s="73" t="str">
        <v>DWG 9890040, (10E),Section Part, OL01139</v>
      </c>
      <c r="CS435" s="73" t="str">
        <v>DWG 9890040, (10E),Section, OL01139</v>
      </c>
      <c r="CT435" s="73" t="str">
        <v>DWG 9890040, (11E)</v>
      </c>
      <c r="CU435" s="73" t="str">
        <v>DWG 9890040, (11E), Pins with Flats</v>
      </c>
      <c r="CV435" s="73" t="str">
        <v>DWG 9890040, (12E),  Pass=.002 or less</v>
      </c>
      <c r="CW435" s="73" t="str">
        <v>DWG 9890040, (12E), See Image</v>
      </c>
      <c r="CX435" s="73" t="str">
        <v>DWG 9890040, (1E), OL01431</v>
      </c>
      <c r="CY435" s="73" t="str">
        <v>DWG 9890040, (1E), OL01432</v>
      </c>
      <c r="CZ435" s="73" t="str">
        <v>DWG 9890040, (2E), OL01432</v>
      </c>
      <c r="DA435" s="73" t="str">
        <v>DWG 9890040, (3E)</v>
      </c>
      <c r="DB435" s="73" t="str">
        <v>DWG 9890040, (4E)</v>
      </c>
      <c r="DC435" s="73" t="str">
        <v>DWG 9890040, (5E), OL02336</v>
      </c>
      <c r="DD435" s="73" t="str">
        <v>DWG 9890040, (6E)</v>
      </c>
      <c r="DE435" s="73" t="str">
        <v>DWG 9890040, (7E)</v>
      </c>
      <c r="DF435" s="73" t="str">
        <v>DWG 9890040, (8E), OL01433</v>
      </c>
      <c r="DG435" s="73" t="str">
        <v>DWG 9890040, (8E), OL01433, Section</v>
      </c>
      <c r="DH435" s="73" t="str">
        <v>DWG 9890040, (9E), Close to Rod Slot</v>
      </c>
      <c r="DI435" s="73" t="str">
        <v>DWG 9890040, (9E),Close to Rod Slot</v>
      </c>
      <c r="DJ435" s="73" t="str">
        <v>DWG FRM0105 PAGE 2</v>
      </c>
      <c r="DK435" s="73" t="str">
        <v>DWG# 100448-41</v>
      </c>
      <c r="DL435" s="73" t="str">
        <v>DWG# 100448-44</v>
      </c>
      <c r="DM435" s="73" t="str">
        <v>DWG# 9890003  (1), Section OL00436/A</v>
      </c>
      <c r="DN435" s="73" t="str">
        <v>DWG# 9890003 (3), Ring Gauge Constrained</v>
      </c>
      <c r="DO435" s="73" t="str">
        <v>DWG# 9890003 (4), Section</v>
      </c>
      <c r="DP435" s="73" t="str">
        <v>DWG#100448-26, Balloon 1K, OL02350</v>
      </c>
      <c r="DQ435" s="73" t="str">
        <v>DWG#100448-26, Balloon 2K, OL02350</v>
      </c>
      <c r="DR435" s="73" t="str">
        <v>DWG#100448-26, Balloon 3K, OL02363</v>
      </c>
      <c r="DS435" s="73" t="str">
        <v>DWG#100448-26, Balloon 4K</v>
      </c>
      <c r="DT435" s="73" t="str">
        <v>DWG#100448-26, Balloon 5K, Section</v>
      </c>
      <c r="DU435" s="73" t="str">
        <v>DWG#100448-26, Balloon 6K</v>
      </c>
      <c r="DV435" s="73" t="str">
        <v>DWG#100448-26, Balloon 7K, Section</v>
      </c>
      <c r="DW435" s="73" t="str">
        <v>DWG#100448-26, Mfg. Tol.</v>
      </c>
      <c r="DX435" s="73" t="str">
        <v>DWG#9890003 (2) Ring Gauge Constrained</v>
      </c>
      <c r="DY435" s="73" t="str">
        <v>DWG#9890044</v>
      </c>
      <c r="DZ435" s="73" t="str">
        <v>DWG#9890044 .1985 to .2005=Pass</v>
      </c>
      <c r="EA435" s="73" t="str">
        <v>DWG#9890044 Overlay OL02441</v>
      </c>
      <c r="EB435" s="73" t="str">
        <v>DWG#9890044, OL02441</v>
      </c>
      <c r="EC435" s="73" t="str">
        <v>DWG#FRM0105</v>
      </c>
      <c r="ED435" s="73" t="str">
        <v>EXT.</v>
      </c>
      <c r="EE435" s="73" t="str">
        <v>EXT. Section, OL02460</v>
      </c>
      <c r="EF435" s="73" t="str">
        <v>EXT., OL04223</v>
      </c>
      <c r="EG435" s="73" t="str">
        <v>Flat Drop Indicator Tip</v>
      </c>
      <c r="EH435" s="73" t="str">
        <v>Full Go Pin, No Light, at Radius</v>
      </c>
      <c r="EI435" s="73" t="str">
        <v>Function Check</v>
      </c>
      <c r="EJ435" s="73" t="str">
        <v>GO Function Gauge</v>
      </c>
      <c r="EK435" s="73" t="str">
        <v>Go Gauge for Balloon 1 &amp; 4</v>
      </c>
      <c r="EL435" s="73" t="str">
        <v>Go Pin must pass through</v>
      </c>
      <c r="EM435" s="73" t="str">
        <v>Greater than .005 = Fail, Section</v>
      </c>
      <c r="EN435" s="73" t="str">
        <v>Greater than .025 out of center = Fail</v>
      </c>
      <c r="EO435" s="73" t="str">
        <v>Greater than 2.6 = Pass</v>
      </c>
      <c r="EP435" s="73" t="str">
        <v>Green = Pass, Red = Fail</v>
      </c>
      <c r="EQ435" s="73" t="str">
        <v>Hex Depth</v>
      </c>
      <c r="ER435" s="73" t="str">
        <v>Hex Minor</v>
      </c>
      <c r="ES435" s="73" t="str">
        <v>Hole Dia.</v>
      </c>
      <c r="ET435" s="73" t="str">
        <v>Hook or Disk Tip</v>
      </c>
      <c r="EU435" s="73" t="str">
        <v>ID Sphere Finish</v>
      </c>
      <c r="EV435" s="73" t="str">
        <v>ID/OD Both Sides, Diff. .002 or less = Pass</v>
      </c>
      <c r="EW435" s="73" t="str">
        <v>If Looks Big, Section</v>
      </c>
      <c r="EX435" s="73" t="str">
        <v>If Looks Small, Section</v>
      </c>
      <c r="EY435" s="73" t="str">
        <v>Insp. Close to Break Away, Mfg.Tol.</v>
      </c>
      <c r="EZ435" s="73" t="str">
        <v>INT.</v>
      </c>
      <c r="FA435" s="73" t="str">
        <v>INT. Section, OL02460</v>
      </c>
      <c r="FB435" s="73" t="str">
        <v>INT., OL04223</v>
      </c>
      <c r="FC435" s="73" t="str">
        <v>Intersect. of 7.7 &amp; R0.10</v>
      </c>
      <c r="FD435" s="73" t="str">
        <v>Intersect. of 8.79 and R.25 MAX</v>
      </c>
      <c r="FE435" s="73" t="str">
        <v>Keep Ind. Tip away from corner</v>
      </c>
      <c r="FF435" s="73" t="str">
        <v>L31</v>
      </c>
      <c r="FG435" s="73" t="str">
        <v>Laser Mark</v>
      </c>
      <c r="FH435" s="73" t="str">
        <v>LASER PER NOTE 4</v>
      </c>
      <c r="FI435" s="73" t="str">
        <v>LASER PER NOTE 4, Final Check 1 only</v>
      </c>
      <c r="FJ435" s="73" t="str">
        <v>Less than .002 out of center = Pass</v>
      </c>
      <c r="FK435" s="73" t="str">
        <v>Less than 2.75 = Pass, Section</v>
      </c>
      <c r="FL435" s="73" t="str">
        <v>List as pin. Not Calibrated</v>
      </c>
      <c r="FM435" s="73" t="str">
        <v>M9 X 1.25 BUTT See Comment Image</v>
      </c>
      <c r="FN435" s="73" t="str">
        <v>Manual Section</v>
      </c>
      <c r="FO435" s="73" t="str">
        <v>Max Deep .241 NO-GO =.42</v>
      </c>
      <c r="FP435" s="73" t="str">
        <v>MAX Depth of (Note 7) .241 NO-GO Pin</v>
      </c>
      <c r="FQ435" s="73" t="str">
        <v>Measure from Blue Line, See Image</v>
      </c>
      <c r="FR435" s="73" t="str">
        <v>Measure Width of Blue Area, See Image</v>
      </c>
      <c r="FS435" s="73" t="str">
        <v>Mfg. Tol</v>
      </c>
      <c r="FT435" s="73" t="str">
        <v>Mfg. Tol, See Image</v>
      </c>
      <c r="FU435" s="73" t="str">
        <v>Mfg. Tol.</v>
      </c>
      <c r="FV435" s="73" t="str">
        <v>Mfg. Tol. "A"</v>
      </c>
      <c r="FW435" s="73" t="str">
        <v>Mfg. Tol. (Zero on Gauge Full Dia. Lead)</v>
      </c>
      <c r="FX435" s="73" t="str">
        <v>Mfg. Tol. Balloon 11, See Image</v>
      </c>
      <c r="FY435" s="73" t="str">
        <v>Mfg. Tol. Balloon 4</v>
      </c>
      <c r="FZ435" s="73" t="str">
        <v>Mfg. Tol. Balloon 7</v>
      </c>
      <c r="GA435" s="73" t="str">
        <v xml:space="preserve">Mfg. Tol. C-Bore Face (Ballo 28) </v>
      </c>
      <c r="GB435" s="73" t="str">
        <v>Mfg. Tol. Section</v>
      </c>
      <c r="GC435" s="73" t="str">
        <v>Mfg. Tol. See Image</v>
      </c>
      <c r="GD435" s="73" t="str">
        <v>Mfg. Tol., 3 Places, Record MAX</v>
      </c>
      <c r="GE435" s="73" t="str">
        <v>Mfg. Tol., Balloon 11</v>
      </c>
      <c r="GF435" s="73" t="str">
        <v>Mfg. Tol., Balloon 7</v>
      </c>
      <c r="GG435" s="73" t="str">
        <v>Mfg. Tol., Blank</v>
      </c>
      <c r="GH435" s="73" t="str">
        <v>Mfg. Tol., Blank, Balloon 12</v>
      </c>
      <c r="GI435" s="73" t="str">
        <v>Mfg. Tol., Blend to SØ.320</v>
      </c>
      <c r="GJ435" s="73" t="str">
        <v>Mfg. Tol., Calculation</v>
      </c>
      <c r="GK435" s="73" t="str">
        <v>Mfg. Tol., For Mill Fixture</v>
      </c>
      <c r="GL435" s="73" t="str">
        <v>Mfg. Tol., L32</v>
      </c>
      <c r="GM435" s="73" t="str">
        <v>Mfg. Tol., L33</v>
      </c>
      <c r="GN435" s="73" t="str">
        <v>Mfg. Tol., No Tool Marks</v>
      </c>
      <c r="GO435" s="73" t="str">
        <v>Mfg. Tol., OL03361</v>
      </c>
      <c r="GP435" s="73" t="str">
        <v>Mfg. Tol., Record off center value</v>
      </c>
      <c r="GQ435" s="73" t="str">
        <v>Mfg. Tol., Same 3 Places, Record MIN</v>
      </c>
      <c r="GR435" s="73" t="str">
        <v>Mfg. Tol., Section</v>
      </c>
      <c r="GS435" s="73" t="str">
        <v>Mfg. Tol., Section B-B</v>
      </c>
      <c r="GT435" s="73" t="str">
        <v>Mfg. Tol., Section, OL03361</v>
      </c>
      <c r="GU435" s="73" t="str">
        <v>Mfg. Tol., Section, Per Note 2</v>
      </c>
      <c r="GV435" s="73" t="str">
        <v>Mfg. Tol., See Image</v>
      </c>
      <c r="GW435" s="73" t="str">
        <v>Mfg. Tol., See Image, Bore in Blue</v>
      </c>
      <c r="GX435" s="73" t="str">
        <v>Mfg. Tol., See Image, Hook Tip</v>
      </c>
      <c r="GY435" s="73" t="str">
        <v>Mfg. Tol., Sharp Okay No Burr</v>
      </c>
      <c r="GZ435" s="73" t="str">
        <v>Mfg. Tol., Threadless Blank</v>
      </c>
      <c r="HA435" s="73" t="str">
        <v>Mfg.Tol.</v>
      </c>
      <c r="HB435" s="73" t="str">
        <v>Mgf. To., T.S.C.</v>
      </c>
      <c r="HC435" s="73" t="str">
        <v>Milled Feature</v>
      </c>
      <c r="HD435" s="73" t="str">
        <v>Milled Feature, OL04045</v>
      </c>
      <c r="HE435" s="73" t="str">
        <v>More than .0005 out of center = Fail</v>
      </c>
      <c r="HF435" s="73" t="str">
        <v>Must Pass Through</v>
      </c>
      <c r="HG435" s="73" t="str">
        <v>Must pass through gauge</v>
      </c>
      <c r="HH435" s="73" t="str">
        <v>Must Pass Through Go Gauge</v>
      </c>
      <c r="HI435" s="73" t="str">
        <v>Must Pass, See Image.</v>
      </c>
      <c r="HJ435" s="73" t="str">
        <v>NA</v>
      </c>
      <c r="HK435" s="73" t="str">
        <v>Narrow Area</v>
      </c>
      <c r="HL435" s="73" t="str">
        <v>Near Balloon 21</v>
      </c>
      <c r="HM435" s="73" t="str">
        <v>Near Datum B</v>
      </c>
      <c r="HN435" s="73" t="str">
        <v>Neck Dia.</v>
      </c>
      <c r="HO435" s="73" t="str">
        <v>Neck to Head Rad.</v>
      </c>
      <c r="HP435" s="73" t="str">
        <v>No Copper Deposits Allowed</v>
      </c>
      <c r="HQ435" s="73" t="str">
        <v>No Section</v>
      </c>
      <c r="HR435" s="73" t="str">
        <v>No Section, .01 to .014 = Pass</v>
      </c>
      <c r="HS435" s="73" t="str">
        <v>No Section, Rotate Part</v>
      </c>
      <c r="HT435" s="73" t="str">
        <v>No Section, See Image</v>
      </c>
      <c r="HU435" s="73" t="str">
        <v>No Slot, Section B-B</v>
      </c>
      <c r="HV435" s="73" t="str">
        <v>No visual step = Pass</v>
      </c>
      <c r="HW435" s="73" t="str">
        <v>Not to exceed .95 Deep</v>
      </c>
      <c r="HX435" s="73" t="str">
        <v>Note 1</v>
      </c>
      <c r="HY435" s="73" t="str">
        <v>OL00333/A</v>
      </c>
      <c r="HZ435" s="73" t="str">
        <v>OL00519</v>
      </c>
      <c r="IA435" s="73" t="str">
        <v>OL00520</v>
      </c>
      <c r="IB435" s="73" t="str">
        <v>OL00529</v>
      </c>
      <c r="IC435" s="73" t="str">
        <v>OL00542</v>
      </c>
      <c r="ID435" s="73" t="str">
        <v>OL00724</v>
      </c>
      <c r="IE435" s="73" t="str">
        <v>OL01250</v>
      </c>
      <c r="IF435" s="73" t="str">
        <v>OL01869, Threadless Blank</v>
      </c>
      <c r="IG435" s="73" t="str">
        <v>OL01870, Section</v>
      </c>
      <c r="IH435" s="73" t="str">
        <v>OL02255</v>
      </c>
      <c r="II435" s="73" t="str">
        <v>OL02255, Mfg. Tol.</v>
      </c>
      <c r="IJ435" s="73" t="str">
        <v>OL02302</v>
      </c>
      <c r="IK435" s="73" t="str">
        <v xml:space="preserve">OL02318  needed per image instructions </v>
      </c>
      <c r="IL435" s="73" t="str">
        <v>OL02556</v>
      </c>
      <c r="IM435" s="73" t="str">
        <v>OL02557</v>
      </c>
      <c r="IN435" s="73" t="str">
        <v>OL02567</v>
      </c>
      <c r="IO435" s="73" t="str">
        <v>OL02653</v>
      </c>
      <c r="IP435" s="73" t="str">
        <v>OL02718</v>
      </c>
      <c r="IQ435" s="73" t="str">
        <v>OL02841</v>
      </c>
      <c r="IR435" s="73" t="str">
        <v>OL02842</v>
      </c>
      <c r="IS435" s="73" t="str">
        <v>OL02844</v>
      </c>
      <c r="IT435" s="73" t="str">
        <v>OL02871</v>
      </c>
      <c r="IU435" s="73" t="str">
        <v>OL02887</v>
      </c>
      <c r="IV435" s="73" t="str">
        <v>OL03500</v>
      </c>
      <c r="IW435" s="73" t="str">
        <v>OL03766</v>
      </c>
      <c r="IX435" s="73" t="str">
        <v>OL03868</v>
      </c>
      <c r="IY435" s="73" t="str">
        <v>OL03869</v>
      </c>
      <c r="IZ435" s="73" t="str">
        <v>OL03870</v>
      </c>
      <c r="JA435" s="73" t="str">
        <v>OL03873, DWG# 100448-44</v>
      </c>
      <c r="JB435" s="73" t="str">
        <v>OL03949</v>
      </c>
      <c r="JC435" s="73" t="str">
        <v xml:space="preserve">OL04043, Section </v>
      </c>
      <c r="JD435" s="73" t="str">
        <v xml:space="preserve">OL04044, Section </v>
      </c>
      <c r="JE435" s="73" t="str">
        <v>OL04045</v>
      </c>
      <c r="JF435" s="73" t="str">
        <v>OL04045, Milled Feature</v>
      </c>
      <c r="JG435" s="73" t="str">
        <v>OL04063</v>
      </c>
      <c r="JH435" s="73" t="str">
        <v>OL04064</v>
      </c>
      <c r="JI435" s="73" t="str">
        <v>OL04065</v>
      </c>
      <c r="JJ435" s="73" t="str">
        <v>OL04181</v>
      </c>
      <c r="JK435" s="73" t="str">
        <v>OL04218</v>
      </c>
      <c r="JL435" s="73" t="str">
        <v>OL04224, See Image</v>
      </c>
      <c r="JM435" s="73" t="str">
        <v>OL04374</v>
      </c>
      <c r="JN435" s="73" t="str">
        <v>OL04375, Section M-M</v>
      </c>
      <c r="JO435" s="73" t="str">
        <v>OL04376, Section M-M</v>
      </c>
      <c r="JP435" s="73" t="str">
        <v>OL04443</v>
      </c>
      <c r="JQ435" s="73" t="str">
        <v>OL04444</v>
      </c>
      <c r="JR435" s="73" t="str">
        <v>OL05000</v>
      </c>
      <c r="JS435" s="73" t="str">
        <v>One side of slot</v>
      </c>
      <c r="JT435" s="73" t="str">
        <v>Other side of slot</v>
      </c>
      <c r="JU435" s="73" t="str">
        <v>Out of center more than .002 = Fail</v>
      </c>
      <c r="JV435" s="73" t="str">
        <v>Out of center more than.002 = Fail</v>
      </c>
      <c r="JW435" s="73" t="str">
        <v>Overlay OL02713</v>
      </c>
      <c r="JX435" s="73" t="str">
        <v>Overlay OL02714</v>
      </c>
      <c r="JY435" s="73" t="str">
        <v>Overlay OL02718</v>
      </c>
      <c r="JZ435" s="73" t="str">
        <v>Overlay OL03831, Mfg. Tol.</v>
      </c>
      <c r="KA435" s="73" t="str">
        <v>Part Without Slots</v>
      </c>
      <c r="KB435" s="73" t="str">
        <v>Part Without Slots, See Image</v>
      </c>
      <c r="KC435" s="73" t="str">
        <v xml:space="preserve">Pass = .0254 or Less </v>
      </c>
      <c r="KD435" s="73" t="str">
        <v>PD MIN = 4.361, PD MAX = 4.456</v>
      </c>
      <c r="KE435" s="73" t="str">
        <v>Per Balloon 2 Note</v>
      </c>
      <c r="KF435" s="73" t="str">
        <v>Per drawing note(s) 8.</v>
      </c>
      <c r="KG435" s="73" t="str">
        <v>Point or Sphere Tip</v>
      </c>
      <c r="KH435" s="73" t="str">
        <v>Point Tip</v>
      </c>
      <c r="KI435" s="73" t="str">
        <v>R.9 to R1.1 = Pass, See Image</v>
      </c>
      <c r="KJ435" s="73" t="str">
        <v>Ram Construction</v>
      </c>
      <c r="KK435" s="73" t="str">
        <v>Record Same Pass / Fail All Balloons</v>
      </c>
      <c r="KL435" s="73" t="str">
        <v>Ref. Balloon 1</v>
      </c>
      <c r="KM435" s="73" t="str">
        <v>Ref. Balloon 12</v>
      </c>
      <c r="KN435" s="73" t="str">
        <v>Ref. Balloon 13, 100% AQL</v>
      </c>
      <c r="KO435" s="73" t="str">
        <v>Ref. Balloon 2</v>
      </c>
      <c r="KP435" s="73" t="str">
        <v>Ref. Balloon 21, 100% AQL</v>
      </c>
      <c r="KQ435" s="73" t="str">
        <v>Ref. Balloon 4</v>
      </c>
      <c r="KR435" s="73" t="str">
        <v>Ref. Balloon 7</v>
      </c>
      <c r="KS435" s="73" t="str">
        <v>Ref. Balloon 8</v>
      </c>
      <c r="KT435" s="73" t="str">
        <v>Relieved Pin Gauges 09236 &amp; 09235</v>
      </c>
      <c r="KU435" s="73" t="str">
        <v>Rotate Part</v>
      </c>
      <c r="KV435" s="73" t="str">
        <v>Rotate Part, See Image</v>
      </c>
      <c r="KW435" s="73" t="str">
        <v>Same as Root Radius</v>
      </c>
      <c r="KX435" s="73" t="str">
        <v>Section</v>
      </c>
      <c r="KY435" s="73" t="str">
        <v>Section B-B</v>
      </c>
      <c r="KZ435" s="73" t="str">
        <v>Section B-B, Distance Between Grooves</v>
      </c>
      <c r="LA435" s="73" t="str">
        <v>Section C-C</v>
      </c>
      <c r="LB435" s="73" t="str">
        <v>Section Part</v>
      </c>
      <c r="LC435" s="73" t="str">
        <v>Section Part, Measured from Opposite Face</v>
      </c>
      <c r="LD435" s="73" t="str">
        <v>Section, Broachless Blank</v>
      </c>
      <c r="LE435" s="73" t="str">
        <v>Section, EXT. Sphere Location.</v>
      </c>
      <c r="LF435" s="73" t="str">
        <v>Section, Hex Cham. Ang.</v>
      </c>
      <c r="LG435" s="73" t="str">
        <v>Section, Hex Fillet Rad.</v>
      </c>
      <c r="LH435" s="73" t="str">
        <v>Section, INT. Feature</v>
      </c>
      <c r="LI435" s="73" t="str">
        <v>Section, INT. Sphere Location.</v>
      </c>
      <c r="LJ435" s="73" t="str">
        <v>Section, Mfg. Tol.</v>
      </c>
      <c r="LK435" s="73" t="str">
        <v>Section, Mfg. Tol., See Image</v>
      </c>
      <c r="LL435" s="73" t="str">
        <v>Section, OL00486</v>
      </c>
      <c r="LM435" s="73" t="str">
        <v>Section, OL00542</v>
      </c>
      <c r="LN435" s="73" t="str">
        <v>Section, OL00543</v>
      </c>
      <c r="LO435" s="73" t="str">
        <v>Section, OL00544</v>
      </c>
      <c r="LP435" s="73" t="str">
        <v>Section, OL00545</v>
      </c>
      <c r="LQ435" s="73" t="str">
        <v>Section, OL00546</v>
      </c>
      <c r="LR435" s="73" t="str">
        <v>Section, OL00547</v>
      </c>
      <c r="LS435" s="73" t="str">
        <v>Section, OL00555</v>
      </c>
      <c r="LT435" s="73" t="str">
        <v>Section, OL00725</v>
      </c>
      <c r="LU435" s="73" t="str">
        <v>Section, OL01430</v>
      </c>
      <c r="LV435" s="73" t="str">
        <v>Section, OL01434</v>
      </c>
      <c r="LW435" s="73" t="str">
        <v>Section, OL01435</v>
      </c>
      <c r="LX435" s="73" t="str">
        <v>Section, OL01807</v>
      </c>
      <c r="LY435" s="73" t="str">
        <v>Section, OL01830</v>
      </c>
      <c r="LZ435" s="73" t="str">
        <v>Section, OL02351</v>
      </c>
      <c r="MA435" s="73" t="str">
        <v>Section, OL02519</v>
      </c>
      <c r="MB435" s="73" t="str">
        <v>Section, OL02520</v>
      </c>
      <c r="MC435" s="73" t="str">
        <v>Section, OL02522</v>
      </c>
      <c r="MD435" s="73" t="str">
        <v>Section, OL02540</v>
      </c>
      <c r="ME435" s="73" t="str">
        <v>Section, OL02541</v>
      </c>
      <c r="MF435" s="73" t="str">
        <v>Section, OL02552</v>
      </c>
      <c r="MG435" s="73" t="str">
        <v>Section, OL02553</v>
      </c>
      <c r="MH435" s="73" t="str">
        <v>Section, OL02554</v>
      </c>
      <c r="MI435" s="73" t="str">
        <v>Section, OL02555</v>
      </c>
      <c r="MJ435" s="73" t="str">
        <v>Section, OL02558</v>
      </c>
      <c r="MK435" s="73" t="str">
        <v>Section, OL02559</v>
      </c>
      <c r="ML435" s="73" t="str">
        <v>Section, OL02560</v>
      </c>
      <c r="MM435" s="73" t="str">
        <v>Section, OL02619</v>
      </c>
      <c r="MN435" s="73" t="str">
        <v>Section, OL02620</v>
      </c>
      <c r="MO435" s="73" t="str">
        <v>Section, OL02621</v>
      </c>
      <c r="MP435" s="73" t="str">
        <v>Section, OL02622</v>
      </c>
      <c r="MQ435" s="73" t="str">
        <v>Section, OL02623</v>
      </c>
      <c r="MR435" s="73" t="str">
        <v>Section, OL02624</v>
      </c>
      <c r="MS435" s="73" t="str">
        <v>Section, OL02652</v>
      </c>
      <c r="MT435" s="73" t="str">
        <v>Section, OL02680</v>
      </c>
      <c r="MU435" s="73" t="str">
        <v>Section, OL02793</v>
      </c>
      <c r="MV435" s="73" t="str">
        <v>Section, OL02823</v>
      </c>
      <c r="MW435" s="73" t="str">
        <v>Section, OL02843</v>
      </c>
      <c r="MX435" s="73" t="str">
        <v>Section, OL03026, Ext.</v>
      </c>
      <c r="MY435" s="73" t="str">
        <v>Section, OL03026, Int.</v>
      </c>
      <c r="MZ435" s="73" t="str">
        <v>Section, OL03570, DWG# 100448-41</v>
      </c>
      <c r="NA435" s="73" t="str">
        <v>Section, OL03781</v>
      </c>
      <c r="NB435" s="73" t="str">
        <v>Section, OL03911</v>
      </c>
      <c r="NC435" s="73" t="str">
        <v>Section, OL03912</v>
      </c>
      <c r="ND435" s="73" t="str">
        <v>Section, OL03928</v>
      </c>
      <c r="NE435" s="73" t="str">
        <v>Section, OL03929</v>
      </c>
      <c r="NF435" s="73" t="str">
        <v>Section, OL04030</v>
      </c>
      <c r="NG435" s="73" t="str">
        <v>Section, OL04037</v>
      </c>
      <c r="NH435" s="73" t="str">
        <v>Section, OL04038</v>
      </c>
      <c r="NI435" s="73" t="str">
        <v>Section, OL04046</v>
      </c>
      <c r="NJ435" s="73" t="str">
        <v>Section, OL04065</v>
      </c>
      <c r="NK435" s="73" t="str">
        <v>Section, OL04066</v>
      </c>
      <c r="NL435" s="73" t="str">
        <v>Section, OL04067</v>
      </c>
      <c r="NM435" s="73" t="str">
        <v>Section, OL04069</v>
      </c>
      <c r="NN435" s="73" t="str">
        <v>Section, OL04071</v>
      </c>
      <c r="NO435" s="73" t="str">
        <v>Section, OL04173</v>
      </c>
      <c r="NP435" s="73" t="str">
        <v>Section, OL04174</v>
      </c>
      <c r="NQ435" s="73" t="str">
        <v>Section, OL04214</v>
      </c>
      <c r="NR435" s="73" t="str">
        <v>Section, OL04215</v>
      </c>
      <c r="NS435" s="73" t="str">
        <v>Section, OL04216</v>
      </c>
      <c r="NT435" s="73" t="str">
        <v>Section, OL04217</v>
      </c>
      <c r="NU435" s="73" t="str">
        <v>Section, Overlay OL02716</v>
      </c>
      <c r="NV435" s="73" t="str">
        <v>Section, Overlay OL02717</v>
      </c>
      <c r="NW435" s="73" t="str">
        <v>Section, See Image</v>
      </c>
      <c r="NX435" s="73" t="str">
        <v>Section, See Image, DWG# 100448-41</v>
      </c>
      <c r="NY435" s="73" t="str">
        <v>Section, Without Sots</v>
      </c>
      <c r="NZ435" s="73" t="str">
        <v>See Comments Sheet</v>
      </c>
      <c r="OA435" s="73" t="str">
        <v>See Comments Sheet, OL02318</v>
      </c>
      <c r="OB435" s="73" t="str">
        <v>See Image</v>
      </c>
      <c r="OC435" s="73" t="str">
        <v>See Image, .005 or Less = Pass</v>
      </c>
      <c r="OD435" s="73" t="str">
        <v>See Image, Check Near Radius</v>
      </c>
      <c r="OE435" s="73" t="str">
        <v>See Image, Constrained</v>
      </c>
      <c r="OF435" s="73" t="str">
        <v>See Image, Distance Between Flats</v>
      </c>
      <c r="OG435" s="73" t="str">
        <v xml:space="preserve">See Image, Mfg. Tol, Section A-A </v>
      </c>
      <c r="OH435" s="73" t="str">
        <v>See image, Mfg. Tol.</v>
      </c>
      <c r="OI435" s="73" t="str">
        <v>See Image, Mic. Across Flats</v>
      </c>
      <c r="OJ435" s="73" t="str">
        <v>See Image, OL02850</v>
      </c>
      <c r="OK435" s="73" t="str">
        <v>See Image, OL02880</v>
      </c>
      <c r="OL435" s="73" t="str">
        <v>See Image, OL03926</v>
      </c>
      <c r="OM435" s="73" t="str">
        <v>See Image, OL03927</v>
      </c>
      <c r="ON435" s="73" t="str">
        <v>See Image, OL04003</v>
      </c>
      <c r="OO435" s="73" t="str">
        <v>'See Image, OL04342,  Best Fit Joe Block</v>
      </c>
      <c r="OP435" s="73" t="str">
        <v>See Image, OL04342,  Blank</v>
      </c>
      <c r="OQ435" s="73" t="str">
        <v>See Image, OL04342, Blank</v>
      </c>
      <c r="OR435" s="73" t="str">
        <v>See Image, OL04343, Blank</v>
      </c>
      <c r="OS435" s="73" t="str">
        <v>See Image, Pass = .002 or Less</v>
      </c>
      <c r="OT435" s="73" t="str">
        <v>See Image, Rcd. MAX</v>
      </c>
      <c r="OU435" s="73" t="str">
        <v>See Image, Rcd. MIN</v>
      </c>
      <c r="OV435" s="73" t="str">
        <v>See Image, Section</v>
      </c>
      <c r="OW435" s="73" t="str">
        <v>See Image, Section A-A</v>
      </c>
      <c r="OX435" s="73" t="str">
        <v>See Image, Section B-B</v>
      </c>
      <c r="OY435" s="73" t="str">
        <v>See Image, Section B-B, TSC</v>
      </c>
      <c r="OZ435" s="73" t="str">
        <v>See Image, Shank Drawing # 18000-XX-XX A</v>
      </c>
      <c r="PA435" s="73" t="str">
        <v>Sequencial Laser 01, 120 Per Print</v>
      </c>
      <c r="PB435" s="73" t="str">
        <v>Set to .202, Zero on Thread Lead</v>
      </c>
      <c r="PC435" s="73" t="str">
        <v>Sharp OK, No Burr</v>
      </c>
      <c r="PD435" s="73" t="str">
        <v>Sharp OK, No Raised Edge, See Image</v>
      </c>
      <c r="PE435" s="73" t="str">
        <v>Sharp OK, No Raised Edges</v>
      </c>
      <c r="PF435" s="73" t="str">
        <v>Sharp okay no raised edge</v>
      </c>
      <c r="PG435" s="73" t="str">
        <v>Sharp Okay, No Burr</v>
      </c>
      <c r="PH435" s="73" t="str">
        <v>Sharp Okay, No Raised Edge</v>
      </c>
      <c r="PI435" s="73" t="str">
        <v>Sharp Okay, No Raised Edges,</v>
      </c>
      <c r="PJ435" s="73" t="str">
        <v>Sharp Okay, See Image</v>
      </c>
      <c r="PK435" s="73" t="str">
        <v xml:space="preserve">Start of Radius @ .195 </v>
      </c>
      <c r="PL435" s="73" t="str">
        <v xml:space="preserve">Start of Radius @ .21 </v>
      </c>
      <c r="PM435" s="73" t="str">
        <v xml:space="preserve">T.S.C. </v>
      </c>
      <c r="PN435" s="73" t="str">
        <v>Tangent Point</v>
      </c>
      <c r="PO435" s="73" t="str">
        <v>Tangent point of R.50</v>
      </c>
      <c r="PP435" s="73" t="str">
        <v>Taper Check, Mfg.Tol.</v>
      </c>
      <c r="PQ435" s="73" t="str">
        <v>Taper Check, Mfg.Tol., See Image</v>
      </c>
      <c r="PR435" s="73" t="str">
        <v>Thrd. Minor Ø</v>
      </c>
      <c r="PS435" s="73" t="str">
        <v>Thrd. Relief Ø</v>
      </c>
      <c r="PT435" s="73" t="str">
        <v>Threadless Blank</v>
      </c>
      <c r="PU435" s="73" t="str">
        <v>Threadless Blank, From Major Ø</v>
      </c>
      <c r="PV435" s="73" t="str">
        <v>Threadless Blank, Mfg. Tol.</v>
      </c>
      <c r="PW435" s="73" t="str">
        <v>Threadless Blank, Thrd. to Neck Rad.</v>
      </c>
      <c r="PX435" s="73" t="str">
        <v>Thredless Blank</v>
      </c>
      <c r="PY435" s="73" t="str">
        <v>To center of R.005</v>
      </c>
      <c r="PZ435" s="73" t="str">
        <v>Torx Min. Dia.</v>
      </c>
      <c r="QA435" s="73" t="str">
        <v>Turn Ø Free of Mill Marks</v>
      </c>
      <c r="QB435" s="73" t="str">
        <v>Use (Full) GO Hex</v>
      </c>
      <c r="QC435" s="73" t="str">
        <v>Use Balloon 1 FULL Gauge</v>
      </c>
      <c r="QD435" s="73" t="str">
        <v>Use Balloon 9 FULL GO</v>
      </c>
      <c r="QE435" s="73" t="str">
        <v>Use Best Fit Pin</v>
      </c>
      <c r="QF435" s="73" t="str">
        <v>Use Disk Tip</v>
      </c>
      <c r="QG435" s="73" t="str">
        <v>Use flat bottomed indicator tip.</v>
      </c>
      <c r="QH435" s="73" t="str">
        <v xml:space="preserve">Use Full .093 Go Hex </v>
      </c>
      <c r="QI435" s="73" t="str">
        <v xml:space="preserve">Use Full .0930 Go Hex </v>
      </c>
      <c r="QJ435" s="73" t="str">
        <v>Use Full .1235 Go Hex</v>
      </c>
      <c r="QK435" s="73" t="str">
        <v>Use Gauge K2-98-8019-04, See Image</v>
      </c>
      <c r="QL435" s="73" t="str">
        <v>Use large flat indicator tip</v>
      </c>
      <c r="QM435" s="73" t="str">
        <v>Use Pins.3330/.3350, See Image MAX NO-GO</v>
      </c>
      <c r="QN435" s="73" t="str">
        <v>Use Pointed Drop Indicator Tip</v>
      </c>
      <c r="QO435" s="73" t="str">
        <v>V-Block</v>
      </c>
      <c r="QP435" s="73" t="str">
        <v>V-Block,  AMB for 13</v>
      </c>
      <c r="QQ435" s="73" t="str">
        <v>V-Block,  Hex Cham. Dia.</v>
      </c>
      <c r="QR435" s="73" t="str">
        <v>V-Block, Hex Depth</v>
      </c>
      <c r="QS435" s="73" t="str">
        <v>VBU Gauge</v>
      </c>
      <c r="QT435" s="73" t="str">
        <v>Visibally smaller than HEX=Pass</v>
      </c>
      <c r="QU435" s="73" t="str">
        <v>Visual Per Drawing</v>
      </c>
      <c r="QV435" s="73" t="str">
        <v>Whirl Blank</v>
      </c>
      <c r="QW435" s="73" t="str">
        <v xml:space="preserve">Whirl Blank </v>
      </c>
      <c r="QX435" s="73" t="str">
        <v>Whirl Blank, Neck Rad. End to Head CL</v>
      </c>
      <c r="QY435" s="73" t="str">
        <v>Whirl Blank, Nose Start Dia.</v>
      </c>
      <c r="QZ435" s="73" t="str">
        <v>Whirl Blank, Nose Start Dist.</v>
      </c>
      <c r="RA435" s="73" t="str">
        <v>Whirl Blank, Thrd. Minor</v>
      </c>
      <c r="RB435" s="73" t="str">
        <v>Whirl Blank, Thrd. Pullout Dia.</v>
      </c>
      <c r="RC435" s="73" t="str">
        <v>Whole Part, Removal is at Assy. Level</v>
      </c>
      <c r="RD435" s="73" t="str">
        <v>Wide Area</v>
      </c>
      <c r="RE435" s="73" t="str">
        <v>Zero on End of Go Gauge</v>
      </c>
    </row>
    <row r="436" spans="1:473">
      <c r="A436" s="73" t="s">
        <v>1056</v>
      </c>
      <c r="C436" s="73" t="str" cm="1">
        <f t="array" ref="C436:RE436">TRANSPOSE(_xlfn._xlws.SORT(_xlfn._xlws.FILTER($A$2:$A$600,ISNUMBER(SEARCH('PartLib Table'!M443,$A$2:$A$600)),"not found")))</f>
        <v xml:space="preserve"> 'C', Whirl Blank</v>
      </c>
      <c r="D436" s="73" t="str">
        <v xml:space="preserve"> See Image, Constrained</v>
      </c>
      <c r="E436" s="73" t="str">
        <v>(.04 to .12 range = Pass)</v>
      </c>
      <c r="F436" s="73" t="str">
        <v>(.042 FULL) Go Pin Seat Fully</v>
      </c>
      <c r="G436" s="73" t="str">
        <v>(B), Mfg. Tol.</v>
      </c>
      <c r="H436" s="73" t="str">
        <v>(B), O.A.L.</v>
      </c>
      <c r="I436" s="73" t="str">
        <v>.001 or less =Pass</v>
      </c>
      <c r="J436" s="73" t="str">
        <v>.001 or less out of center = Pass</v>
      </c>
      <c r="K436" s="73" t="str">
        <v>.002 or Less = Pass</v>
      </c>
      <c r="L436" s="73" t="str">
        <v>.002 or Less out of center = Pass</v>
      </c>
      <c r="M436" s="73" t="str">
        <v>.005 to .015 = Pass</v>
      </c>
      <c r="N436" s="73" t="str">
        <v>.0125 Mean, Section</v>
      </c>
      <c r="O436" s="73" t="str">
        <v>.025 or Less in X &amp; Y=Pass</v>
      </c>
      <c r="P436" s="73" t="str">
        <v>.038 Mean</v>
      </c>
      <c r="Q436" s="73" t="str">
        <v>.063 MM = .0024 IN, See Image</v>
      </c>
      <c r="R436" s="73" t="str">
        <v>.063MM = .0024"</v>
      </c>
      <c r="S436" s="73" t="str">
        <v>.243 NO-GO, Unconstrained, Must Not Start</v>
      </c>
      <c r="T436" s="73" t="str">
        <v>@ Back Face &amp; ID, No Raised Edge</v>
      </c>
      <c r="U436" s="73" t="str">
        <v>@ Back Face &amp; OD, No Raised Edge</v>
      </c>
      <c r="V436" s="73" t="str">
        <v>@ ID &amp; FACE</v>
      </c>
      <c r="W436" s="73" t="str">
        <v>@ OD &amp; BACK FACE</v>
      </c>
      <c r="X436" s="73" t="str">
        <v>@ OD &amp; FACE</v>
      </c>
      <c r="Y436" s="73" t="str">
        <v>Across from slot</v>
      </c>
      <c r="Z436" s="73" t="str">
        <v>All Edge Breaks</v>
      </c>
      <c r="AA436" s="73" t="str">
        <v>Attached to bar stock</v>
      </c>
      <c r="AB436" s="73" t="str">
        <v xml:space="preserve">Back Turn Fillet Rad. </v>
      </c>
      <c r="AC436" s="73" t="str">
        <v>Balloon 1 (DWG FRM0105 Page 2, NV-27)</v>
      </c>
      <c r="AD436" s="73" t="str">
        <v>Balloon 1 (DWG FRM0105, NV-30)</v>
      </c>
      <c r="AE436" s="73" t="str">
        <v>Balloon 1 (P# 9890002-20) OL00429/A</v>
      </c>
      <c r="AF436" s="73" t="str">
        <v>Balloon 1, DWG#FRM0105</v>
      </c>
      <c r="AG436" s="73" t="str">
        <v>Balloon 11, See Image</v>
      </c>
      <c r="AH436" s="73" t="str">
        <v xml:space="preserve">Balloon 2 (DWG FRM0105 Page 2, NV-27) </v>
      </c>
      <c r="AI436" s="73" t="str">
        <v>Balloon 2 (DWG FRM0105, NV-30)</v>
      </c>
      <c r="AJ436" s="73" t="str">
        <v>Balloon 2 (P# 9890002-20)</v>
      </c>
      <c r="AK436" s="73" t="str">
        <v>Balloon 2, DWG#FRM0105</v>
      </c>
      <c r="AL436" s="73" t="str">
        <v>Balloon 2, DWG#FRM0105, See Image</v>
      </c>
      <c r="AM436" s="73" t="str">
        <v>Balloon 3 (DWG FRM0105, NV-30 Minor)</v>
      </c>
      <c r="AN436" s="73" t="str">
        <v>Balloon 3 (DWG FRM0105, NV-30)</v>
      </c>
      <c r="AO436" s="73" t="str">
        <v>Balloon 3 (P# 9890002-20)</v>
      </c>
      <c r="AP436" s="73" t="str">
        <v>Balloon 4</v>
      </c>
      <c r="AQ436" s="73" t="str">
        <v>Balloon 4 (P# 9890002-20)</v>
      </c>
      <c r="AR436" s="73" t="str">
        <v>Below Middle Band</v>
      </c>
      <c r="AS436" s="73" t="str">
        <v>Best Fit Pin, .003 or Less =Pass</v>
      </c>
      <c r="AT436" s="73" t="str">
        <v>Blank</v>
      </c>
      <c r="AU436" s="73" t="str">
        <v>Blank Turn Maj.</v>
      </c>
      <c r="AV436" s="73" t="str">
        <v>Blank Turn Maj. Mill Flt., OL4172</v>
      </c>
      <c r="AW436" s="73" t="str">
        <v>Blank Without .010 Slots</v>
      </c>
      <c r="AX436" s="73" t="str">
        <v>Blank Without .010 Slots, Section</v>
      </c>
      <c r="AY436" s="73" t="str">
        <v>Blank without thread</v>
      </c>
      <c r="AZ436" s="73" t="str">
        <v xml:space="preserve">Blank, Center of V Grv. </v>
      </c>
      <c r="BA436" s="73" t="str">
        <v>Blank, Check R adjacent Balloon 17</v>
      </c>
      <c r="BB436" s="73" t="str">
        <v>Blank, EXT. Feature</v>
      </c>
      <c r="BC436" s="73" t="str">
        <v>Blank, See Image, OL04335</v>
      </c>
      <c r="BD436" s="73" t="str">
        <v>Blank, See Image, OL04336</v>
      </c>
      <c r="BE436" s="73" t="str">
        <v xml:space="preserve">Blank, Thrd. </v>
      </c>
      <c r="BF436" s="73" t="str">
        <v>Blank, Turn Tip</v>
      </c>
      <c r="BG436" s="73" t="str">
        <v>Blank, Without Thrd.</v>
      </c>
      <c r="BH436" s="73" t="str">
        <v>Blank, Without Thread</v>
      </c>
      <c r="BI436" s="73" t="str">
        <v xml:space="preserve">Blunt Start Blend to Minor </v>
      </c>
      <c r="BJ436" s="73" t="str">
        <v>Calc., Use Go HEX</v>
      </c>
      <c r="BK436" s="73" t="str">
        <v>Can't dig into OD</v>
      </c>
      <c r="BL436" s="73" t="str">
        <v>Carbide Gauge</v>
      </c>
      <c r="BM436" s="73" t="str">
        <v xml:space="preserve">Center of V Grv. </v>
      </c>
      <c r="BN436" s="73" t="str">
        <v>Centered Less than .03 = Pass</v>
      </c>
      <c r="BO436" s="73" t="str">
        <v>Centered within .0005 or Less = Pass</v>
      </c>
      <c r="BP436" s="73" t="str">
        <v>Centered within .001 or Less = Pass</v>
      </c>
      <c r="BQ436" s="73" t="str">
        <v>Centered within .0254 or Less = Pass</v>
      </c>
      <c r="BR436" s="73" t="str">
        <v>Check close to Rod Slot</v>
      </c>
      <c r="BS436" s="73" t="str">
        <v>Check every other hole</v>
      </c>
      <c r="BT436" s="73" t="str">
        <v>Check Go over full length of slot.</v>
      </c>
      <c r="BU436" s="73" t="str">
        <v>Check Near Closed End</v>
      </c>
      <c r="BV436" s="73" t="str">
        <v>Check per Print View, Away from Rod Slot</v>
      </c>
      <c r="BW436" s="73" t="str">
        <v>Check to Balloon 30 Go Pin</v>
      </c>
      <c r="BX436" s="73" t="str">
        <v>Check with .2705 SET Pin Inside Part</v>
      </c>
      <c r="BY436" s="73" t="str">
        <v>Check with Hex Up</v>
      </c>
      <c r="BZ436" s="73" t="str">
        <v>CMM Blank</v>
      </c>
      <c r="CA436" s="73" t="str">
        <v>Confirm Full Radius</v>
      </c>
      <c r="CB436" s="73" t="str">
        <v>Constrained in fixture</v>
      </c>
      <c r="CC436" s="73" t="str">
        <v>Constrained with Ring</v>
      </c>
      <c r="CD436" s="73" t="str">
        <v>Constrained, See Image</v>
      </c>
      <c r="CE436" s="73" t="str">
        <v>Dim. "A"</v>
      </c>
      <c r="CF436" s="73" t="str">
        <v>Dim. "B"</v>
      </c>
      <c r="CG436" s="73" t="str">
        <v>Dim. "C"</v>
      </c>
      <c r="CH436" s="73" t="str">
        <v>Dim. "D", Whirl Blank</v>
      </c>
      <c r="CI436" s="73" t="str">
        <v>Dim. "G"</v>
      </c>
      <c r="CJ436" s="73" t="str">
        <v>Dim. E, Blank Turn Maj. &amp;  Mill Flt</v>
      </c>
      <c r="CK436" s="73" t="str">
        <v>Dim. E, Blank Turn Maj.&amp;  Mill Flt</v>
      </c>
      <c r="CL436" s="73" t="str">
        <v>Dim. H, Whirl Blank</v>
      </c>
      <c r="CM436" s="73" t="str">
        <v>Dim. J, 'Blank Turn Maj. &amp; Whirl Blank</v>
      </c>
      <c r="CN436" s="73" t="str">
        <v>Disk Drop Indicator Tip</v>
      </c>
      <c r="CO436" s="73" t="str">
        <v>DWG 100448-15, Balloon F_1</v>
      </c>
      <c r="CP436" s="73" t="str">
        <v>DWG 100448-15, OL02571</v>
      </c>
      <c r="CQ436" s="73" t="str">
        <v>DWG 100448-41</v>
      </c>
      <c r="CR436" s="73" t="str">
        <v>DWG 9890040, (10E),Section Part, OL01139</v>
      </c>
      <c r="CS436" s="73" t="str">
        <v>DWG 9890040, (10E),Section, OL01139</v>
      </c>
      <c r="CT436" s="73" t="str">
        <v>DWG 9890040, (11E)</v>
      </c>
      <c r="CU436" s="73" t="str">
        <v>DWG 9890040, (11E), Pins with Flats</v>
      </c>
      <c r="CV436" s="73" t="str">
        <v>DWG 9890040, (12E),  Pass=.002 or less</v>
      </c>
      <c r="CW436" s="73" t="str">
        <v>DWG 9890040, (12E), See Image</v>
      </c>
      <c r="CX436" s="73" t="str">
        <v>DWG 9890040, (1E), OL01431</v>
      </c>
      <c r="CY436" s="73" t="str">
        <v>DWG 9890040, (1E), OL01432</v>
      </c>
      <c r="CZ436" s="73" t="str">
        <v>DWG 9890040, (2E), OL01432</v>
      </c>
      <c r="DA436" s="73" t="str">
        <v>DWG 9890040, (3E)</v>
      </c>
      <c r="DB436" s="73" t="str">
        <v>DWG 9890040, (4E)</v>
      </c>
      <c r="DC436" s="73" t="str">
        <v>DWG 9890040, (5E), OL02336</v>
      </c>
      <c r="DD436" s="73" t="str">
        <v>DWG 9890040, (6E)</v>
      </c>
      <c r="DE436" s="73" t="str">
        <v>DWG 9890040, (7E)</v>
      </c>
      <c r="DF436" s="73" t="str">
        <v>DWG 9890040, (8E), OL01433</v>
      </c>
      <c r="DG436" s="73" t="str">
        <v>DWG 9890040, (8E), OL01433, Section</v>
      </c>
      <c r="DH436" s="73" t="str">
        <v>DWG 9890040, (9E), Close to Rod Slot</v>
      </c>
      <c r="DI436" s="73" t="str">
        <v>DWG 9890040, (9E),Close to Rod Slot</v>
      </c>
      <c r="DJ436" s="73" t="str">
        <v>DWG FRM0105 PAGE 2</v>
      </c>
      <c r="DK436" s="73" t="str">
        <v>DWG# 100448-41</v>
      </c>
      <c r="DL436" s="73" t="str">
        <v>DWG# 100448-44</v>
      </c>
      <c r="DM436" s="73" t="str">
        <v>DWG# 9890003  (1), Section OL00436/A</v>
      </c>
      <c r="DN436" s="73" t="str">
        <v>DWG# 9890003 (3), Ring Gauge Constrained</v>
      </c>
      <c r="DO436" s="73" t="str">
        <v>DWG# 9890003 (4), Section</v>
      </c>
      <c r="DP436" s="73" t="str">
        <v>DWG#100448-26, Balloon 1K, OL02350</v>
      </c>
      <c r="DQ436" s="73" t="str">
        <v>DWG#100448-26, Balloon 2K, OL02350</v>
      </c>
      <c r="DR436" s="73" t="str">
        <v>DWG#100448-26, Balloon 3K, OL02363</v>
      </c>
      <c r="DS436" s="73" t="str">
        <v>DWG#100448-26, Balloon 4K</v>
      </c>
      <c r="DT436" s="73" t="str">
        <v>DWG#100448-26, Balloon 5K, Section</v>
      </c>
      <c r="DU436" s="73" t="str">
        <v>DWG#100448-26, Balloon 6K</v>
      </c>
      <c r="DV436" s="73" t="str">
        <v>DWG#100448-26, Balloon 7K, Section</v>
      </c>
      <c r="DW436" s="73" t="str">
        <v>DWG#100448-26, Mfg. Tol.</v>
      </c>
      <c r="DX436" s="73" t="str">
        <v>DWG#9890003 (2) Ring Gauge Constrained</v>
      </c>
      <c r="DY436" s="73" t="str">
        <v>DWG#9890044</v>
      </c>
      <c r="DZ436" s="73" t="str">
        <v>DWG#9890044 .1985 to .2005=Pass</v>
      </c>
      <c r="EA436" s="73" t="str">
        <v>DWG#9890044 Overlay OL02441</v>
      </c>
      <c r="EB436" s="73" t="str">
        <v>DWG#9890044, OL02441</v>
      </c>
      <c r="EC436" s="73" t="str">
        <v>DWG#FRM0105</v>
      </c>
      <c r="ED436" s="73" t="str">
        <v>EXT.</v>
      </c>
      <c r="EE436" s="73" t="str">
        <v>EXT. Section, OL02460</v>
      </c>
      <c r="EF436" s="73" t="str">
        <v>EXT., OL04223</v>
      </c>
      <c r="EG436" s="73" t="str">
        <v>Flat Drop Indicator Tip</v>
      </c>
      <c r="EH436" s="73" t="str">
        <v>Full Go Pin, No Light, at Radius</v>
      </c>
      <c r="EI436" s="73" t="str">
        <v>Function Check</v>
      </c>
      <c r="EJ436" s="73" t="str">
        <v>GO Function Gauge</v>
      </c>
      <c r="EK436" s="73" t="str">
        <v>Go Gauge for Balloon 1 &amp; 4</v>
      </c>
      <c r="EL436" s="73" t="str">
        <v>Go Pin must pass through</v>
      </c>
      <c r="EM436" s="73" t="str">
        <v>Greater than .005 = Fail, Section</v>
      </c>
      <c r="EN436" s="73" t="str">
        <v>Greater than .025 out of center = Fail</v>
      </c>
      <c r="EO436" s="73" t="str">
        <v>Greater than 2.6 = Pass</v>
      </c>
      <c r="EP436" s="73" t="str">
        <v>Green = Pass, Red = Fail</v>
      </c>
      <c r="EQ436" s="73" t="str">
        <v>Hex Depth</v>
      </c>
      <c r="ER436" s="73" t="str">
        <v>Hex Minor</v>
      </c>
      <c r="ES436" s="73" t="str">
        <v>Hole Dia.</v>
      </c>
      <c r="ET436" s="73" t="str">
        <v>Hook or Disk Tip</v>
      </c>
      <c r="EU436" s="73" t="str">
        <v>ID Sphere Finish</v>
      </c>
      <c r="EV436" s="73" t="str">
        <v>ID/OD Both Sides, Diff. .002 or less = Pass</v>
      </c>
      <c r="EW436" s="73" t="str">
        <v>If Looks Big, Section</v>
      </c>
      <c r="EX436" s="73" t="str">
        <v>If Looks Small, Section</v>
      </c>
      <c r="EY436" s="73" t="str">
        <v>Insp. Close to Break Away, Mfg.Tol.</v>
      </c>
      <c r="EZ436" s="73" t="str">
        <v>INT.</v>
      </c>
      <c r="FA436" s="73" t="str">
        <v>INT. Section, OL02460</v>
      </c>
      <c r="FB436" s="73" t="str">
        <v>INT., OL04223</v>
      </c>
      <c r="FC436" s="73" t="str">
        <v>Intersect. of 7.7 &amp; R0.10</v>
      </c>
      <c r="FD436" s="73" t="str">
        <v>Intersect. of 8.79 and R.25 MAX</v>
      </c>
      <c r="FE436" s="73" t="str">
        <v>Keep Ind. Tip away from corner</v>
      </c>
      <c r="FF436" s="73" t="str">
        <v>L31</v>
      </c>
      <c r="FG436" s="73" t="str">
        <v>Laser Mark</v>
      </c>
      <c r="FH436" s="73" t="str">
        <v>LASER PER NOTE 4</v>
      </c>
      <c r="FI436" s="73" t="str">
        <v>LASER PER NOTE 4, Final Check 1 only</v>
      </c>
      <c r="FJ436" s="73" t="str">
        <v>Less than .002 out of center = Pass</v>
      </c>
      <c r="FK436" s="73" t="str">
        <v>Less than 2.75 = Pass, Section</v>
      </c>
      <c r="FL436" s="73" t="str">
        <v>List as pin. Not Calibrated</v>
      </c>
      <c r="FM436" s="73" t="str">
        <v>M9 X 1.25 BUTT See Comment Image</v>
      </c>
      <c r="FN436" s="73" t="str">
        <v>Manual Section</v>
      </c>
      <c r="FO436" s="73" t="str">
        <v>Max Deep .241 NO-GO =.42</v>
      </c>
      <c r="FP436" s="73" t="str">
        <v>MAX Depth of (Note 7) .241 NO-GO Pin</v>
      </c>
      <c r="FQ436" s="73" t="str">
        <v>Measure from Blue Line, See Image</v>
      </c>
      <c r="FR436" s="73" t="str">
        <v>Measure Width of Blue Area, See Image</v>
      </c>
      <c r="FS436" s="73" t="str">
        <v>Mfg. Tol</v>
      </c>
      <c r="FT436" s="73" t="str">
        <v>Mfg. Tol, See Image</v>
      </c>
      <c r="FU436" s="73" t="str">
        <v>Mfg. Tol.</v>
      </c>
      <c r="FV436" s="73" t="str">
        <v>Mfg. Tol. "A"</v>
      </c>
      <c r="FW436" s="73" t="str">
        <v>Mfg. Tol. (Zero on Gauge Full Dia. Lead)</v>
      </c>
      <c r="FX436" s="73" t="str">
        <v>Mfg. Tol. Balloon 11, See Image</v>
      </c>
      <c r="FY436" s="73" t="str">
        <v>Mfg. Tol. Balloon 4</v>
      </c>
      <c r="FZ436" s="73" t="str">
        <v>Mfg. Tol. Balloon 7</v>
      </c>
      <c r="GA436" s="73" t="str">
        <v xml:space="preserve">Mfg. Tol. C-Bore Face (Ballo 28) </v>
      </c>
      <c r="GB436" s="73" t="str">
        <v>Mfg. Tol. Section</v>
      </c>
      <c r="GC436" s="73" t="str">
        <v>Mfg. Tol. See Image</v>
      </c>
      <c r="GD436" s="73" t="str">
        <v>Mfg. Tol., 3 Places, Record MAX</v>
      </c>
      <c r="GE436" s="73" t="str">
        <v>Mfg. Tol., Balloon 11</v>
      </c>
      <c r="GF436" s="73" t="str">
        <v>Mfg. Tol., Balloon 7</v>
      </c>
      <c r="GG436" s="73" t="str">
        <v>Mfg. Tol., Blank</v>
      </c>
      <c r="GH436" s="73" t="str">
        <v>Mfg. Tol., Blank, Balloon 12</v>
      </c>
      <c r="GI436" s="73" t="str">
        <v>Mfg. Tol., Blend to SØ.320</v>
      </c>
      <c r="GJ436" s="73" t="str">
        <v>Mfg. Tol., Calculation</v>
      </c>
      <c r="GK436" s="73" t="str">
        <v>Mfg. Tol., For Mill Fixture</v>
      </c>
      <c r="GL436" s="73" t="str">
        <v>Mfg. Tol., L32</v>
      </c>
      <c r="GM436" s="73" t="str">
        <v>Mfg. Tol., L33</v>
      </c>
      <c r="GN436" s="73" t="str">
        <v>Mfg. Tol., No Tool Marks</v>
      </c>
      <c r="GO436" s="73" t="str">
        <v>Mfg. Tol., OL03361</v>
      </c>
      <c r="GP436" s="73" t="str">
        <v>Mfg. Tol., Record off center value</v>
      </c>
      <c r="GQ436" s="73" t="str">
        <v>Mfg. Tol., Same 3 Places, Record MIN</v>
      </c>
      <c r="GR436" s="73" t="str">
        <v>Mfg. Tol., Section</v>
      </c>
      <c r="GS436" s="73" t="str">
        <v>Mfg. Tol., Section B-B</v>
      </c>
      <c r="GT436" s="73" t="str">
        <v>Mfg. Tol., Section, OL03361</v>
      </c>
      <c r="GU436" s="73" t="str">
        <v>Mfg. Tol., Section, Per Note 2</v>
      </c>
      <c r="GV436" s="73" t="str">
        <v>Mfg. Tol., See Image</v>
      </c>
      <c r="GW436" s="73" t="str">
        <v>Mfg. Tol., See Image, Bore in Blue</v>
      </c>
      <c r="GX436" s="73" t="str">
        <v>Mfg. Tol., See Image, Hook Tip</v>
      </c>
      <c r="GY436" s="73" t="str">
        <v>Mfg. Tol., Sharp Okay No Burr</v>
      </c>
      <c r="GZ436" s="73" t="str">
        <v>Mfg. Tol., Threadless Blank</v>
      </c>
      <c r="HA436" s="73" t="str">
        <v>Mfg.Tol.</v>
      </c>
      <c r="HB436" s="73" t="str">
        <v>Mgf. To., T.S.C.</v>
      </c>
      <c r="HC436" s="73" t="str">
        <v>Milled Feature</v>
      </c>
      <c r="HD436" s="73" t="str">
        <v>Milled Feature, OL04045</v>
      </c>
      <c r="HE436" s="73" t="str">
        <v>More than .0005 out of center = Fail</v>
      </c>
      <c r="HF436" s="73" t="str">
        <v>Must Pass Through</v>
      </c>
      <c r="HG436" s="73" t="str">
        <v>Must pass through gauge</v>
      </c>
      <c r="HH436" s="73" t="str">
        <v>Must Pass Through Go Gauge</v>
      </c>
      <c r="HI436" s="73" t="str">
        <v>Must Pass, See Image.</v>
      </c>
      <c r="HJ436" s="73" t="str">
        <v>NA</v>
      </c>
      <c r="HK436" s="73" t="str">
        <v>Narrow Area</v>
      </c>
      <c r="HL436" s="73" t="str">
        <v>Near Balloon 21</v>
      </c>
      <c r="HM436" s="73" t="str">
        <v>Near Datum B</v>
      </c>
      <c r="HN436" s="73" t="str">
        <v>Neck Dia.</v>
      </c>
      <c r="HO436" s="73" t="str">
        <v>Neck to Head Rad.</v>
      </c>
      <c r="HP436" s="73" t="str">
        <v>No Copper Deposits Allowed</v>
      </c>
      <c r="HQ436" s="73" t="str">
        <v>No Section</v>
      </c>
      <c r="HR436" s="73" t="str">
        <v>No Section, .01 to .014 = Pass</v>
      </c>
      <c r="HS436" s="73" t="str">
        <v>No Section, Rotate Part</v>
      </c>
      <c r="HT436" s="73" t="str">
        <v>No Section, See Image</v>
      </c>
      <c r="HU436" s="73" t="str">
        <v>No Slot, Section B-B</v>
      </c>
      <c r="HV436" s="73" t="str">
        <v>No visual step = Pass</v>
      </c>
      <c r="HW436" s="73" t="str">
        <v>Not to exceed .95 Deep</v>
      </c>
      <c r="HX436" s="73" t="str">
        <v>Note 1</v>
      </c>
      <c r="HY436" s="73" t="str">
        <v>OL00333/A</v>
      </c>
      <c r="HZ436" s="73" t="str">
        <v>OL00519</v>
      </c>
      <c r="IA436" s="73" t="str">
        <v>OL00520</v>
      </c>
      <c r="IB436" s="73" t="str">
        <v>OL00529</v>
      </c>
      <c r="IC436" s="73" t="str">
        <v>OL00542</v>
      </c>
      <c r="ID436" s="73" t="str">
        <v>OL00724</v>
      </c>
      <c r="IE436" s="73" t="str">
        <v>OL01250</v>
      </c>
      <c r="IF436" s="73" t="str">
        <v>OL01869, Threadless Blank</v>
      </c>
      <c r="IG436" s="73" t="str">
        <v>OL01870, Section</v>
      </c>
      <c r="IH436" s="73" t="str">
        <v>OL02255</v>
      </c>
      <c r="II436" s="73" t="str">
        <v>OL02255, Mfg. Tol.</v>
      </c>
      <c r="IJ436" s="73" t="str">
        <v>OL02302</v>
      </c>
      <c r="IK436" s="73" t="str">
        <v xml:space="preserve">OL02318  needed per image instructions </v>
      </c>
      <c r="IL436" s="73" t="str">
        <v>OL02556</v>
      </c>
      <c r="IM436" s="73" t="str">
        <v>OL02557</v>
      </c>
      <c r="IN436" s="73" t="str">
        <v>OL02567</v>
      </c>
      <c r="IO436" s="73" t="str">
        <v>OL02653</v>
      </c>
      <c r="IP436" s="73" t="str">
        <v>OL02718</v>
      </c>
      <c r="IQ436" s="73" t="str">
        <v>OL02841</v>
      </c>
      <c r="IR436" s="73" t="str">
        <v>OL02842</v>
      </c>
      <c r="IS436" s="73" t="str">
        <v>OL02844</v>
      </c>
      <c r="IT436" s="73" t="str">
        <v>OL02871</v>
      </c>
      <c r="IU436" s="73" t="str">
        <v>OL02887</v>
      </c>
      <c r="IV436" s="73" t="str">
        <v>OL03500</v>
      </c>
      <c r="IW436" s="73" t="str">
        <v>OL03766</v>
      </c>
      <c r="IX436" s="73" t="str">
        <v>OL03868</v>
      </c>
      <c r="IY436" s="73" t="str">
        <v>OL03869</v>
      </c>
      <c r="IZ436" s="73" t="str">
        <v>OL03870</v>
      </c>
      <c r="JA436" s="73" t="str">
        <v>OL03873, DWG# 100448-44</v>
      </c>
      <c r="JB436" s="73" t="str">
        <v>OL03949</v>
      </c>
      <c r="JC436" s="73" t="str">
        <v xml:space="preserve">OL04043, Section </v>
      </c>
      <c r="JD436" s="73" t="str">
        <v xml:space="preserve">OL04044, Section </v>
      </c>
      <c r="JE436" s="73" t="str">
        <v>OL04045</v>
      </c>
      <c r="JF436" s="73" t="str">
        <v>OL04045, Milled Feature</v>
      </c>
      <c r="JG436" s="73" t="str">
        <v>OL04063</v>
      </c>
      <c r="JH436" s="73" t="str">
        <v>OL04064</v>
      </c>
      <c r="JI436" s="73" t="str">
        <v>OL04065</v>
      </c>
      <c r="JJ436" s="73" t="str">
        <v>OL04181</v>
      </c>
      <c r="JK436" s="73" t="str">
        <v>OL04218</v>
      </c>
      <c r="JL436" s="73" t="str">
        <v>OL04224, See Image</v>
      </c>
      <c r="JM436" s="73" t="str">
        <v>OL04374</v>
      </c>
      <c r="JN436" s="73" t="str">
        <v>OL04375, Section M-M</v>
      </c>
      <c r="JO436" s="73" t="str">
        <v>OL04376, Section M-M</v>
      </c>
      <c r="JP436" s="73" t="str">
        <v>OL04443</v>
      </c>
      <c r="JQ436" s="73" t="str">
        <v>OL04444</v>
      </c>
      <c r="JR436" s="73" t="str">
        <v>OL05000</v>
      </c>
      <c r="JS436" s="73" t="str">
        <v>One side of slot</v>
      </c>
      <c r="JT436" s="73" t="str">
        <v>Other side of slot</v>
      </c>
      <c r="JU436" s="73" t="str">
        <v>Out of center more than .002 = Fail</v>
      </c>
      <c r="JV436" s="73" t="str">
        <v>Out of center more than.002 = Fail</v>
      </c>
      <c r="JW436" s="73" t="str">
        <v>Overlay OL02713</v>
      </c>
      <c r="JX436" s="73" t="str">
        <v>Overlay OL02714</v>
      </c>
      <c r="JY436" s="73" t="str">
        <v>Overlay OL02718</v>
      </c>
      <c r="JZ436" s="73" t="str">
        <v>Overlay OL03831, Mfg. Tol.</v>
      </c>
      <c r="KA436" s="73" t="str">
        <v>Part Without Slots</v>
      </c>
      <c r="KB436" s="73" t="str">
        <v>Part Without Slots, See Image</v>
      </c>
      <c r="KC436" s="73" t="str">
        <v xml:space="preserve">Pass = .0254 or Less </v>
      </c>
      <c r="KD436" s="73" t="str">
        <v>PD MIN = 4.361, PD MAX = 4.456</v>
      </c>
      <c r="KE436" s="73" t="str">
        <v>Per Balloon 2 Note</v>
      </c>
      <c r="KF436" s="73" t="str">
        <v>Per drawing note(s) 8.</v>
      </c>
      <c r="KG436" s="73" t="str">
        <v>Point or Sphere Tip</v>
      </c>
      <c r="KH436" s="73" t="str">
        <v>Point Tip</v>
      </c>
      <c r="KI436" s="73" t="str">
        <v>R.9 to R1.1 = Pass, See Image</v>
      </c>
      <c r="KJ436" s="73" t="str">
        <v>Ram Construction</v>
      </c>
      <c r="KK436" s="73" t="str">
        <v>Record Same Pass / Fail All Balloons</v>
      </c>
      <c r="KL436" s="73" t="str">
        <v>Ref. Balloon 1</v>
      </c>
      <c r="KM436" s="73" t="str">
        <v>Ref. Balloon 12</v>
      </c>
      <c r="KN436" s="73" t="str">
        <v>Ref. Balloon 13, 100% AQL</v>
      </c>
      <c r="KO436" s="73" t="str">
        <v>Ref. Balloon 2</v>
      </c>
      <c r="KP436" s="73" t="str">
        <v>Ref. Balloon 21, 100% AQL</v>
      </c>
      <c r="KQ436" s="73" t="str">
        <v>Ref. Balloon 4</v>
      </c>
      <c r="KR436" s="73" t="str">
        <v>Ref. Balloon 7</v>
      </c>
      <c r="KS436" s="73" t="str">
        <v>Ref. Balloon 8</v>
      </c>
      <c r="KT436" s="73" t="str">
        <v>Relieved Pin Gauges 09236 &amp; 09235</v>
      </c>
      <c r="KU436" s="73" t="str">
        <v>Rotate Part</v>
      </c>
      <c r="KV436" s="73" t="str">
        <v>Rotate Part, See Image</v>
      </c>
      <c r="KW436" s="73" t="str">
        <v>Same as Root Radius</v>
      </c>
      <c r="KX436" s="73" t="str">
        <v>Section</v>
      </c>
      <c r="KY436" s="73" t="str">
        <v>Section B-B</v>
      </c>
      <c r="KZ436" s="73" t="str">
        <v>Section B-B, Distance Between Grooves</v>
      </c>
      <c r="LA436" s="73" t="str">
        <v>Section C-C</v>
      </c>
      <c r="LB436" s="73" t="str">
        <v>Section Part</v>
      </c>
      <c r="LC436" s="73" t="str">
        <v>Section Part, Measured from Opposite Face</v>
      </c>
      <c r="LD436" s="73" t="str">
        <v>Section, Broachless Blank</v>
      </c>
      <c r="LE436" s="73" t="str">
        <v>Section, EXT. Sphere Location.</v>
      </c>
      <c r="LF436" s="73" t="str">
        <v>Section, Hex Cham. Ang.</v>
      </c>
      <c r="LG436" s="73" t="str">
        <v>Section, Hex Fillet Rad.</v>
      </c>
      <c r="LH436" s="73" t="str">
        <v>Section, INT. Feature</v>
      </c>
      <c r="LI436" s="73" t="str">
        <v>Section, INT. Sphere Location.</v>
      </c>
      <c r="LJ436" s="73" t="str">
        <v>Section, Mfg. Tol.</v>
      </c>
      <c r="LK436" s="73" t="str">
        <v>Section, Mfg. Tol., See Image</v>
      </c>
      <c r="LL436" s="73" t="str">
        <v>Section, OL00486</v>
      </c>
      <c r="LM436" s="73" t="str">
        <v>Section, OL00542</v>
      </c>
      <c r="LN436" s="73" t="str">
        <v>Section, OL00543</v>
      </c>
      <c r="LO436" s="73" t="str">
        <v>Section, OL00544</v>
      </c>
      <c r="LP436" s="73" t="str">
        <v>Section, OL00545</v>
      </c>
      <c r="LQ436" s="73" t="str">
        <v>Section, OL00546</v>
      </c>
      <c r="LR436" s="73" t="str">
        <v>Section, OL00547</v>
      </c>
      <c r="LS436" s="73" t="str">
        <v>Section, OL00555</v>
      </c>
      <c r="LT436" s="73" t="str">
        <v>Section, OL00725</v>
      </c>
      <c r="LU436" s="73" t="str">
        <v>Section, OL01430</v>
      </c>
      <c r="LV436" s="73" t="str">
        <v>Section, OL01434</v>
      </c>
      <c r="LW436" s="73" t="str">
        <v>Section, OL01435</v>
      </c>
      <c r="LX436" s="73" t="str">
        <v>Section, OL01807</v>
      </c>
      <c r="LY436" s="73" t="str">
        <v>Section, OL01830</v>
      </c>
      <c r="LZ436" s="73" t="str">
        <v>Section, OL02351</v>
      </c>
      <c r="MA436" s="73" t="str">
        <v>Section, OL02519</v>
      </c>
      <c r="MB436" s="73" t="str">
        <v>Section, OL02520</v>
      </c>
      <c r="MC436" s="73" t="str">
        <v>Section, OL02522</v>
      </c>
      <c r="MD436" s="73" t="str">
        <v>Section, OL02540</v>
      </c>
      <c r="ME436" s="73" t="str">
        <v>Section, OL02541</v>
      </c>
      <c r="MF436" s="73" t="str">
        <v>Section, OL02552</v>
      </c>
      <c r="MG436" s="73" t="str">
        <v>Section, OL02553</v>
      </c>
      <c r="MH436" s="73" t="str">
        <v>Section, OL02554</v>
      </c>
      <c r="MI436" s="73" t="str">
        <v>Section, OL02555</v>
      </c>
      <c r="MJ436" s="73" t="str">
        <v>Section, OL02558</v>
      </c>
      <c r="MK436" s="73" t="str">
        <v>Section, OL02559</v>
      </c>
      <c r="ML436" s="73" t="str">
        <v>Section, OL02560</v>
      </c>
      <c r="MM436" s="73" t="str">
        <v>Section, OL02619</v>
      </c>
      <c r="MN436" s="73" t="str">
        <v>Section, OL02620</v>
      </c>
      <c r="MO436" s="73" t="str">
        <v>Section, OL02621</v>
      </c>
      <c r="MP436" s="73" t="str">
        <v>Section, OL02622</v>
      </c>
      <c r="MQ436" s="73" t="str">
        <v>Section, OL02623</v>
      </c>
      <c r="MR436" s="73" t="str">
        <v>Section, OL02624</v>
      </c>
      <c r="MS436" s="73" t="str">
        <v>Section, OL02652</v>
      </c>
      <c r="MT436" s="73" t="str">
        <v>Section, OL02680</v>
      </c>
      <c r="MU436" s="73" t="str">
        <v>Section, OL02793</v>
      </c>
      <c r="MV436" s="73" t="str">
        <v>Section, OL02823</v>
      </c>
      <c r="MW436" s="73" t="str">
        <v>Section, OL02843</v>
      </c>
      <c r="MX436" s="73" t="str">
        <v>Section, OL03026, Ext.</v>
      </c>
      <c r="MY436" s="73" t="str">
        <v>Section, OL03026, Int.</v>
      </c>
      <c r="MZ436" s="73" t="str">
        <v>Section, OL03570, DWG# 100448-41</v>
      </c>
      <c r="NA436" s="73" t="str">
        <v>Section, OL03781</v>
      </c>
      <c r="NB436" s="73" t="str">
        <v>Section, OL03911</v>
      </c>
      <c r="NC436" s="73" t="str">
        <v>Section, OL03912</v>
      </c>
      <c r="ND436" s="73" t="str">
        <v>Section, OL03928</v>
      </c>
      <c r="NE436" s="73" t="str">
        <v>Section, OL03929</v>
      </c>
      <c r="NF436" s="73" t="str">
        <v>Section, OL04030</v>
      </c>
      <c r="NG436" s="73" t="str">
        <v>Section, OL04037</v>
      </c>
      <c r="NH436" s="73" t="str">
        <v>Section, OL04038</v>
      </c>
      <c r="NI436" s="73" t="str">
        <v>Section, OL04046</v>
      </c>
      <c r="NJ436" s="73" t="str">
        <v>Section, OL04065</v>
      </c>
      <c r="NK436" s="73" t="str">
        <v>Section, OL04066</v>
      </c>
      <c r="NL436" s="73" t="str">
        <v>Section, OL04067</v>
      </c>
      <c r="NM436" s="73" t="str">
        <v>Section, OL04069</v>
      </c>
      <c r="NN436" s="73" t="str">
        <v>Section, OL04071</v>
      </c>
      <c r="NO436" s="73" t="str">
        <v>Section, OL04173</v>
      </c>
      <c r="NP436" s="73" t="str">
        <v>Section, OL04174</v>
      </c>
      <c r="NQ436" s="73" t="str">
        <v>Section, OL04214</v>
      </c>
      <c r="NR436" s="73" t="str">
        <v>Section, OL04215</v>
      </c>
      <c r="NS436" s="73" t="str">
        <v>Section, OL04216</v>
      </c>
      <c r="NT436" s="73" t="str">
        <v>Section, OL04217</v>
      </c>
      <c r="NU436" s="73" t="str">
        <v>Section, Overlay OL02716</v>
      </c>
      <c r="NV436" s="73" t="str">
        <v>Section, Overlay OL02717</v>
      </c>
      <c r="NW436" s="73" t="str">
        <v>Section, See Image</v>
      </c>
      <c r="NX436" s="73" t="str">
        <v>Section, See Image, DWG# 100448-41</v>
      </c>
      <c r="NY436" s="73" t="str">
        <v>Section, Without Sots</v>
      </c>
      <c r="NZ436" s="73" t="str">
        <v>See Comments Sheet</v>
      </c>
      <c r="OA436" s="73" t="str">
        <v>See Comments Sheet, OL02318</v>
      </c>
      <c r="OB436" s="73" t="str">
        <v>See Image</v>
      </c>
      <c r="OC436" s="73" t="str">
        <v>See Image, .005 or Less = Pass</v>
      </c>
      <c r="OD436" s="73" t="str">
        <v>See Image, Check Near Radius</v>
      </c>
      <c r="OE436" s="73" t="str">
        <v>See Image, Constrained</v>
      </c>
      <c r="OF436" s="73" t="str">
        <v>See Image, Distance Between Flats</v>
      </c>
      <c r="OG436" s="73" t="str">
        <v xml:space="preserve">See Image, Mfg. Tol, Section A-A </v>
      </c>
      <c r="OH436" s="73" t="str">
        <v>See image, Mfg. Tol.</v>
      </c>
      <c r="OI436" s="73" t="str">
        <v>See Image, Mic. Across Flats</v>
      </c>
      <c r="OJ436" s="73" t="str">
        <v>See Image, OL02850</v>
      </c>
      <c r="OK436" s="73" t="str">
        <v>See Image, OL02880</v>
      </c>
      <c r="OL436" s="73" t="str">
        <v>See Image, OL03926</v>
      </c>
      <c r="OM436" s="73" t="str">
        <v>See Image, OL03927</v>
      </c>
      <c r="ON436" s="73" t="str">
        <v>See Image, OL04003</v>
      </c>
      <c r="OO436" s="73" t="str">
        <v>'See Image, OL04342,  Best Fit Joe Block</v>
      </c>
      <c r="OP436" s="73" t="str">
        <v>See Image, OL04342,  Blank</v>
      </c>
      <c r="OQ436" s="73" t="str">
        <v>See Image, OL04342, Blank</v>
      </c>
      <c r="OR436" s="73" t="str">
        <v>See Image, OL04343, Blank</v>
      </c>
      <c r="OS436" s="73" t="str">
        <v>See Image, Pass = .002 or Less</v>
      </c>
      <c r="OT436" s="73" t="str">
        <v>See Image, Rcd. MAX</v>
      </c>
      <c r="OU436" s="73" t="str">
        <v>See Image, Rcd. MIN</v>
      </c>
      <c r="OV436" s="73" t="str">
        <v>See Image, Section</v>
      </c>
      <c r="OW436" s="73" t="str">
        <v>See Image, Section A-A</v>
      </c>
      <c r="OX436" s="73" t="str">
        <v>See Image, Section B-B</v>
      </c>
      <c r="OY436" s="73" t="str">
        <v>See Image, Section B-B, TSC</v>
      </c>
      <c r="OZ436" s="73" t="str">
        <v>See Image, Shank Drawing # 18000-XX-XX A</v>
      </c>
      <c r="PA436" s="73" t="str">
        <v>Sequencial Laser 01, 120 Per Print</v>
      </c>
      <c r="PB436" s="73" t="str">
        <v>Set to .202, Zero on Thread Lead</v>
      </c>
      <c r="PC436" s="73" t="str">
        <v>Sharp OK, No Burr</v>
      </c>
      <c r="PD436" s="73" t="str">
        <v>Sharp OK, No Raised Edge, See Image</v>
      </c>
      <c r="PE436" s="73" t="str">
        <v>Sharp OK, No Raised Edges</v>
      </c>
      <c r="PF436" s="73" t="str">
        <v>Sharp okay no raised edge</v>
      </c>
      <c r="PG436" s="73" t="str">
        <v>Sharp Okay, No Burr</v>
      </c>
      <c r="PH436" s="73" t="str">
        <v>Sharp Okay, No Raised Edge</v>
      </c>
      <c r="PI436" s="73" t="str">
        <v>Sharp Okay, No Raised Edges,</v>
      </c>
      <c r="PJ436" s="73" t="str">
        <v>Sharp Okay, See Image</v>
      </c>
      <c r="PK436" s="73" t="str">
        <v xml:space="preserve">Start of Radius @ .195 </v>
      </c>
      <c r="PL436" s="73" t="str">
        <v xml:space="preserve">Start of Radius @ .21 </v>
      </c>
      <c r="PM436" s="73" t="str">
        <v xml:space="preserve">T.S.C. </v>
      </c>
      <c r="PN436" s="73" t="str">
        <v>Tangent Point</v>
      </c>
      <c r="PO436" s="73" t="str">
        <v>Tangent point of R.50</v>
      </c>
      <c r="PP436" s="73" t="str">
        <v>Taper Check, Mfg.Tol.</v>
      </c>
      <c r="PQ436" s="73" t="str">
        <v>Taper Check, Mfg.Tol., See Image</v>
      </c>
      <c r="PR436" s="73" t="str">
        <v>Thrd. Minor Ø</v>
      </c>
      <c r="PS436" s="73" t="str">
        <v>Thrd. Relief Ø</v>
      </c>
      <c r="PT436" s="73" t="str">
        <v>Threadless Blank</v>
      </c>
      <c r="PU436" s="73" t="str">
        <v>Threadless Blank, From Major Ø</v>
      </c>
      <c r="PV436" s="73" t="str">
        <v>Threadless Blank, Mfg. Tol.</v>
      </c>
      <c r="PW436" s="73" t="str">
        <v>Threadless Blank, Thrd. to Neck Rad.</v>
      </c>
      <c r="PX436" s="73" t="str">
        <v>Thredless Blank</v>
      </c>
      <c r="PY436" s="73" t="str">
        <v>To center of R.005</v>
      </c>
      <c r="PZ436" s="73" t="str">
        <v>Torx Min. Dia.</v>
      </c>
      <c r="QA436" s="73" t="str">
        <v>Turn Ø Free of Mill Marks</v>
      </c>
      <c r="QB436" s="73" t="str">
        <v>Use (Full) GO Hex</v>
      </c>
      <c r="QC436" s="73" t="str">
        <v>Use Balloon 1 FULL Gauge</v>
      </c>
      <c r="QD436" s="73" t="str">
        <v>Use Balloon 9 FULL GO</v>
      </c>
      <c r="QE436" s="73" t="str">
        <v>Use Best Fit Pin</v>
      </c>
      <c r="QF436" s="73" t="str">
        <v>Use Disk Tip</v>
      </c>
      <c r="QG436" s="73" t="str">
        <v>Use flat bottomed indicator tip.</v>
      </c>
      <c r="QH436" s="73" t="str">
        <v xml:space="preserve">Use Full .093 Go Hex </v>
      </c>
      <c r="QI436" s="73" t="str">
        <v xml:space="preserve">Use Full .0930 Go Hex </v>
      </c>
      <c r="QJ436" s="73" t="str">
        <v>Use Full .1235 Go Hex</v>
      </c>
      <c r="QK436" s="73" t="str">
        <v>Use Gauge K2-98-8019-04, See Image</v>
      </c>
      <c r="QL436" s="73" t="str">
        <v>Use large flat indicator tip</v>
      </c>
      <c r="QM436" s="73" t="str">
        <v>Use Pins.3330/.3350, See Image MAX NO-GO</v>
      </c>
      <c r="QN436" s="73" t="str">
        <v>Use Pointed Drop Indicator Tip</v>
      </c>
      <c r="QO436" s="73" t="str">
        <v>V-Block</v>
      </c>
      <c r="QP436" s="73" t="str">
        <v>V-Block,  AMB for 13</v>
      </c>
      <c r="QQ436" s="73" t="str">
        <v>V-Block,  Hex Cham. Dia.</v>
      </c>
      <c r="QR436" s="73" t="str">
        <v>V-Block, Hex Depth</v>
      </c>
      <c r="QS436" s="73" t="str">
        <v>VBU Gauge</v>
      </c>
      <c r="QT436" s="73" t="str">
        <v>Visibally smaller than HEX=Pass</v>
      </c>
      <c r="QU436" s="73" t="str">
        <v>Visual Per Drawing</v>
      </c>
      <c r="QV436" s="73" t="str">
        <v>Whirl Blank</v>
      </c>
      <c r="QW436" s="73" t="str">
        <v xml:space="preserve">Whirl Blank </v>
      </c>
      <c r="QX436" s="73" t="str">
        <v>Whirl Blank, Neck Rad. End to Head CL</v>
      </c>
      <c r="QY436" s="73" t="str">
        <v>Whirl Blank, Nose Start Dia.</v>
      </c>
      <c r="QZ436" s="73" t="str">
        <v>Whirl Blank, Nose Start Dist.</v>
      </c>
      <c r="RA436" s="73" t="str">
        <v>Whirl Blank, Thrd. Minor</v>
      </c>
      <c r="RB436" s="73" t="str">
        <v>Whirl Blank, Thrd. Pullout Dia.</v>
      </c>
      <c r="RC436" s="73" t="str">
        <v>Whole Part, Removal is at Assy. Level</v>
      </c>
      <c r="RD436" s="73" t="str">
        <v>Wide Area</v>
      </c>
      <c r="RE436" s="73" t="str">
        <v>Zero on End of Go Gauge</v>
      </c>
    </row>
    <row r="437" spans="1:473">
      <c r="A437" s="73" t="s">
        <v>184</v>
      </c>
      <c r="C437" s="73" t="str" cm="1">
        <f t="array" ref="C437:RE437">TRANSPOSE(_xlfn._xlws.SORT(_xlfn._xlws.FILTER($A$2:$A$600,ISNUMBER(SEARCH('PartLib Table'!M444,$A$2:$A$600)),"not found")))</f>
        <v xml:space="preserve"> 'C', Whirl Blank</v>
      </c>
      <c r="D437" s="73" t="str">
        <v xml:space="preserve"> See Image, Constrained</v>
      </c>
      <c r="E437" s="73" t="str">
        <v>(.04 to .12 range = Pass)</v>
      </c>
      <c r="F437" s="73" t="str">
        <v>(.042 FULL) Go Pin Seat Fully</v>
      </c>
      <c r="G437" s="73" t="str">
        <v>(B), Mfg. Tol.</v>
      </c>
      <c r="H437" s="73" t="str">
        <v>(B), O.A.L.</v>
      </c>
      <c r="I437" s="73" t="str">
        <v>.001 or less =Pass</v>
      </c>
      <c r="J437" s="73" t="str">
        <v>.001 or less out of center = Pass</v>
      </c>
      <c r="K437" s="73" t="str">
        <v>.002 or Less = Pass</v>
      </c>
      <c r="L437" s="73" t="str">
        <v>.002 or Less out of center = Pass</v>
      </c>
      <c r="M437" s="73" t="str">
        <v>.005 to .015 = Pass</v>
      </c>
      <c r="N437" s="73" t="str">
        <v>.0125 Mean, Section</v>
      </c>
      <c r="O437" s="73" t="str">
        <v>.025 or Less in X &amp; Y=Pass</v>
      </c>
      <c r="P437" s="73" t="str">
        <v>.038 Mean</v>
      </c>
      <c r="Q437" s="73" t="str">
        <v>.063 MM = .0024 IN, See Image</v>
      </c>
      <c r="R437" s="73" t="str">
        <v>.063MM = .0024"</v>
      </c>
      <c r="S437" s="73" t="str">
        <v>.243 NO-GO, Unconstrained, Must Not Start</v>
      </c>
      <c r="T437" s="73" t="str">
        <v>@ Back Face &amp; ID, No Raised Edge</v>
      </c>
      <c r="U437" s="73" t="str">
        <v>@ Back Face &amp; OD, No Raised Edge</v>
      </c>
      <c r="V437" s="73" t="str">
        <v>@ ID &amp; FACE</v>
      </c>
      <c r="W437" s="73" t="str">
        <v>@ OD &amp; BACK FACE</v>
      </c>
      <c r="X437" s="73" t="str">
        <v>@ OD &amp; FACE</v>
      </c>
      <c r="Y437" s="73" t="str">
        <v>Across from slot</v>
      </c>
      <c r="Z437" s="73" t="str">
        <v>All Edge Breaks</v>
      </c>
      <c r="AA437" s="73" t="str">
        <v>Attached to bar stock</v>
      </c>
      <c r="AB437" s="73" t="str">
        <v xml:space="preserve">Back Turn Fillet Rad. </v>
      </c>
      <c r="AC437" s="73" t="str">
        <v>Balloon 1 (DWG FRM0105 Page 2, NV-27)</v>
      </c>
      <c r="AD437" s="73" t="str">
        <v>Balloon 1 (DWG FRM0105, NV-30)</v>
      </c>
      <c r="AE437" s="73" t="str">
        <v>Balloon 1 (P# 9890002-20) OL00429/A</v>
      </c>
      <c r="AF437" s="73" t="str">
        <v>Balloon 1, DWG#FRM0105</v>
      </c>
      <c r="AG437" s="73" t="str">
        <v>Balloon 11, See Image</v>
      </c>
      <c r="AH437" s="73" t="str">
        <v xml:space="preserve">Balloon 2 (DWG FRM0105 Page 2, NV-27) </v>
      </c>
      <c r="AI437" s="73" t="str">
        <v>Balloon 2 (DWG FRM0105, NV-30)</v>
      </c>
      <c r="AJ437" s="73" t="str">
        <v>Balloon 2 (P# 9890002-20)</v>
      </c>
      <c r="AK437" s="73" t="str">
        <v>Balloon 2, DWG#FRM0105</v>
      </c>
      <c r="AL437" s="73" t="str">
        <v>Balloon 2, DWG#FRM0105, See Image</v>
      </c>
      <c r="AM437" s="73" t="str">
        <v>Balloon 3 (DWG FRM0105, NV-30 Minor)</v>
      </c>
      <c r="AN437" s="73" t="str">
        <v>Balloon 3 (DWG FRM0105, NV-30)</v>
      </c>
      <c r="AO437" s="73" t="str">
        <v>Balloon 3 (P# 9890002-20)</v>
      </c>
      <c r="AP437" s="73" t="str">
        <v>Balloon 4</v>
      </c>
      <c r="AQ437" s="73" t="str">
        <v>Balloon 4 (P# 9890002-20)</v>
      </c>
      <c r="AR437" s="73" t="str">
        <v>Below Middle Band</v>
      </c>
      <c r="AS437" s="73" t="str">
        <v>Best Fit Pin, .003 or Less =Pass</v>
      </c>
      <c r="AT437" s="73" t="str">
        <v>Blank</v>
      </c>
      <c r="AU437" s="73" t="str">
        <v>Blank Turn Maj.</v>
      </c>
      <c r="AV437" s="73" t="str">
        <v>Blank Turn Maj. Mill Flt., OL4172</v>
      </c>
      <c r="AW437" s="73" t="str">
        <v>Blank Without .010 Slots</v>
      </c>
      <c r="AX437" s="73" t="str">
        <v>Blank Without .010 Slots, Section</v>
      </c>
      <c r="AY437" s="73" t="str">
        <v>Blank without thread</v>
      </c>
      <c r="AZ437" s="73" t="str">
        <v xml:space="preserve">Blank, Center of V Grv. </v>
      </c>
      <c r="BA437" s="73" t="str">
        <v>Blank, Check R adjacent Balloon 17</v>
      </c>
      <c r="BB437" s="73" t="str">
        <v>Blank, EXT. Feature</v>
      </c>
      <c r="BC437" s="73" t="str">
        <v>Blank, See Image, OL04335</v>
      </c>
      <c r="BD437" s="73" t="str">
        <v>Blank, See Image, OL04336</v>
      </c>
      <c r="BE437" s="73" t="str">
        <v xml:space="preserve">Blank, Thrd. </v>
      </c>
      <c r="BF437" s="73" t="str">
        <v>Blank, Turn Tip</v>
      </c>
      <c r="BG437" s="73" t="str">
        <v>Blank, Without Thrd.</v>
      </c>
      <c r="BH437" s="73" t="str">
        <v>Blank, Without Thread</v>
      </c>
      <c r="BI437" s="73" t="str">
        <v xml:space="preserve">Blunt Start Blend to Minor </v>
      </c>
      <c r="BJ437" s="73" t="str">
        <v>Calc., Use Go HEX</v>
      </c>
      <c r="BK437" s="73" t="str">
        <v>Can't dig into OD</v>
      </c>
      <c r="BL437" s="73" t="str">
        <v>Carbide Gauge</v>
      </c>
      <c r="BM437" s="73" t="str">
        <v xml:space="preserve">Center of V Grv. </v>
      </c>
      <c r="BN437" s="73" t="str">
        <v>Centered Less than .03 = Pass</v>
      </c>
      <c r="BO437" s="73" t="str">
        <v>Centered within .0005 or Less = Pass</v>
      </c>
      <c r="BP437" s="73" t="str">
        <v>Centered within .001 or Less = Pass</v>
      </c>
      <c r="BQ437" s="73" t="str">
        <v>Centered within .0254 or Less = Pass</v>
      </c>
      <c r="BR437" s="73" t="str">
        <v>Check close to Rod Slot</v>
      </c>
      <c r="BS437" s="73" t="str">
        <v>Check every other hole</v>
      </c>
      <c r="BT437" s="73" t="str">
        <v>Check Go over full length of slot.</v>
      </c>
      <c r="BU437" s="73" t="str">
        <v>Check Near Closed End</v>
      </c>
      <c r="BV437" s="73" t="str">
        <v>Check per Print View, Away from Rod Slot</v>
      </c>
      <c r="BW437" s="73" t="str">
        <v>Check to Balloon 30 Go Pin</v>
      </c>
      <c r="BX437" s="73" t="str">
        <v>Check with .2705 SET Pin Inside Part</v>
      </c>
      <c r="BY437" s="73" t="str">
        <v>Check with Hex Up</v>
      </c>
      <c r="BZ437" s="73" t="str">
        <v>CMM Blank</v>
      </c>
      <c r="CA437" s="73" t="str">
        <v>Confirm Full Radius</v>
      </c>
      <c r="CB437" s="73" t="str">
        <v>Constrained in fixture</v>
      </c>
      <c r="CC437" s="73" t="str">
        <v>Constrained with Ring</v>
      </c>
      <c r="CD437" s="73" t="str">
        <v>Constrained, See Image</v>
      </c>
      <c r="CE437" s="73" t="str">
        <v>Dim. "A"</v>
      </c>
      <c r="CF437" s="73" t="str">
        <v>Dim. "B"</v>
      </c>
      <c r="CG437" s="73" t="str">
        <v>Dim. "C"</v>
      </c>
      <c r="CH437" s="73" t="str">
        <v>Dim. "D", Whirl Blank</v>
      </c>
      <c r="CI437" s="73" t="str">
        <v>Dim. "G"</v>
      </c>
      <c r="CJ437" s="73" t="str">
        <v>Dim. E, Blank Turn Maj. &amp;  Mill Flt</v>
      </c>
      <c r="CK437" s="73" t="str">
        <v>Dim. E, Blank Turn Maj.&amp;  Mill Flt</v>
      </c>
      <c r="CL437" s="73" t="str">
        <v>Dim. H, Whirl Blank</v>
      </c>
      <c r="CM437" s="73" t="str">
        <v>Dim. J, 'Blank Turn Maj. &amp; Whirl Blank</v>
      </c>
      <c r="CN437" s="73" t="str">
        <v>Disk Drop Indicator Tip</v>
      </c>
      <c r="CO437" s="73" t="str">
        <v>DWG 100448-15, Balloon F_1</v>
      </c>
      <c r="CP437" s="73" t="str">
        <v>DWG 100448-15, OL02571</v>
      </c>
      <c r="CQ437" s="73" t="str">
        <v>DWG 100448-41</v>
      </c>
      <c r="CR437" s="73" t="str">
        <v>DWG 9890040, (10E),Section Part, OL01139</v>
      </c>
      <c r="CS437" s="73" t="str">
        <v>DWG 9890040, (10E),Section, OL01139</v>
      </c>
      <c r="CT437" s="73" t="str">
        <v>DWG 9890040, (11E)</v>
      </c>
      <c r="CU437" s="73" t="str">
        <v>DWG 9890040, (11E), Pins with Flats</v>
      </c>
      <c r="CV437" s="73" t="str">
        <v>DWG 9890040, (12E),  Pass=.002 or less</v>
      </c>
      <c r="CW437" s="73" t="str">
        <v>DWG 9890040, (12E), See Image</v>
      </c>
      <c r="CX437" s="73" t="str">
        <v>DWG 9890040, (1E), OL01431</v>
      </c>
      <c r="CY437" s="73" t="str">
        <v>DWG 9890040, (1E), OL01432</v>
      </c>
      <c r="CZ437" s="73" t="str">
        <v>DWG 9890040, (2E), OL01432</v>
      </c>
      <c r="DA437" s="73" t="str">
        <v>DWG 9890040, (3E)</v>
      </c>
      <c r="DB437" s="73" t="str">
        <v>DWG 9890040, (4E)</v>
      </c>
      <c r="DC437" s="73" t="str">
        <v>DWG 9890040, (5E), OL02336</v>
      </c>
      <c r="DD437" s="73" t="str">
        <v>DWG 9890040, (6E)</v>
      </c>
      <c r="DE437" s="73" t="str">
        <v>DWG 9890040, (7E)</v>
      </c>
      <c r="DF437" s="73" t="str">
        <v>DWG 9890040, (8E), OL01433</v>
      </c>
      <c r="DG437" s="73" t="str">
        <v>DWG 9890040, (8E), OL01433, Section</v>
      </c>
      <c r="DH437" s="73" t="str">
        <v>DWG 9890040, (9E), Close to Rod Slot</v>
      </c>
      <c r="DI437" s="73" t="str">
        <v>DWG 9890040, (9E),Close to Rod Slot</v>
      </c>
      <c r="DJ437" s="73" t="str">
        <v>DWG FRM0105 PAGE 2</v>
      </c>
      <c r="DK437" s="73" t="str">
        <v>DWG# 100448-41</v>
      </c>
      <c r="DL437" s="73" t="str">
        <v>DWG# 100448-44</v>
      </c>
      <c r="DM437" s="73" t="str">
        <v>DWG# 9890003  (1), Section OL00436/A</v>
      </c>
      <c r="DN437" s="73" t="str">
        <v>DWG# 9890003 (3), Ring Gauge Constrained</v>
      </c>
      <c r="DO437" s="73" t="str">
        <v>DWG# 9890003 (4), Section</v>
      </c>
      <c r="DP437" s="73" t="str">
        <v>DWG#100448-26, Balloon 1K, OL02350</v>
      </c>
      <c r="DQ437" s="73" t="str">
        <v>DWG#100448-26, Balloon 2K, OL02350</v>
      </c>
      <c r="DR437" s="73" t="str">
        <v>DWG#100448-26, Balloon 3K, OL02363</v>
      </c>
      <c r="DS437" s="73" t="str">
        <v>DWG#100448-26, Balloon 4K</v>
      </c>
      <c r="DT437" s="73" t="str">
        <v>DWG#100448-26, Balloon 5K, Section</v>
      </c>
      <c r="DU437" s="73" t="str">
        <v>DWG#100448-26, Balloon 6K</v>
      </c>
      <c r="DV437" s="73" t="str">
        <v>DWG#100448-26, Balloon 7K, Section</v>
      </c>
      <c r="DW437" s="73" t="str">
        <v>DWG#100448-26, Mfg. Tol.</v>
      </c>
      <c r="DX437" s="73" t="str">
        <v>DWG#9890003 (2) Ring Gauge Constrained</v>
      </c>
      <c r="DY437" s="73" t="str">
        <v>DWG#9890044</v>
      </c>
      <c r="DZ437" s="73" t="str">
        <v>DWG#9890044 .1985 to .2005=Pass</v>
      </c>
      <c r="EA437" s="73" t="str">
        <v>DWG#9890044 Overlay OL02441</v>
      </c>
      <c r="EB437" s="73" t="str">
        <v>DWG#9890044, OL02441</v>
      </c>
      <c r="EC437" s="73" t="str">
        <v>DWG#FRM0105</v>
      </c>
      <c r="ED437" s="73" t="str">
        <v>EXT.</v>
      </c>
      <c r="EE437" s="73" t="str">
        <v>EXT. Section, OL02460</v>
      </c>
      <c r="EF437" s="73" t="str">
        <v>EXT., OL04223</v>
      </c>
      <c r="EG437" s="73" t="str">
        <v>Flat Drop Indicator Tip</v>
      </c>
      <c r="EH437" s="73" t="str">
        <v>Full Go Pin, No Light, at Radius</v>
      </c>
      <c r="EI437" s="73" t="str">
        <v>Function Check</v>
      </c>
      <c r="EJ437" s="73" t="str">
        <v>GO Function Gauge</v>
      </c>
      <c r="EK437" s="73" t="str">
        <v>Go Gauge for Balloon 1 &amp; 4</v>
      </c>
      <c r="EL437" s="73" t="str">
        <v>Go Pin must pass through</v>
      </c>
      <c r="EM437" s="73" t="str">
        <v>Greater than .005 = Fail, Section</v>
      </c>
      <c r="EN437" s="73" t="str">
        <v>Greater than .025 out of center = Fail</v>
      </c>
      <c r="EO437" s="73" t="str">
        <v>Greater than 2.6 = Pass</v>
      </c>
      <c r="EP437" s="73" t="str">
        <v>Green = Pass, Red = Fail</v>
      </c>
      <c r="EQ437" s="73" t="str">
        <v>Hex Depth</v>
      </c>
      <c r="ER437" s="73" t="str">
        <v>Hex Minor</v>
      </c>
      <c r="ES437" s="73" t="str">
        <v>Hole Dia.</v>
      </c>
      <c r="ET437" s="73" t="str">
        <v>Hook or Disk Tip</v>
      </c>
      <c r="EU437" s="73" t="str">
        <v>ID Sphere Finish</v>
      </c>
      <c r="EV437" s="73" t="str">
        <v>ID/OD Both Sides, Diff. .002 or less = Pass</v>
      </c>
      <c r="EW437" s="73" t="str">
        <v>If Looks Big, Section</v>
      </c>
      <c r="EX437" s="73" t="str">
        <v>If Looks Small, Section</v>
      </c>
      <c r="EY437" s="73" t="str">
        <v>Insp. Close to Break Away, Mfg.Tol.</v>
      </c>
      <c r="EZ437" s="73" t="str">
        <v>INT.</v>
      </c>
      <c r="FA437" s="73" t="str">
        <v>INT. Section, OL02460</v>
      </c>
      <c r="FB437" s="73" t="str">
        <v>INT., OL04223</v>
      </c>
      <c r="FC437" s="73" t="str">
        <v>Intersect. of 7.7 &amp; R0.10</v>
      </c>
      <c r="FD437" s="73" t="str">
        <v>Intersect. of 8.79 and R.25 MAX</v>
      </c>
      <c r="FE437" s="73" t="str">
        <v>Keep Ind. Tip away from corner</v>
      </c>
      <c r="FF437" s="73" t="str">
        <v>L31</v>
      </c>
      <c r="FG437" s="73" t="str">
        <v>Laser Mark</v>
      </c>
      <c r="FH437" s="73" t="str">
        <v>LASER PER NOTE 4</v>
      </c>
      <c r="FI437" s="73" t="str">
        <v>LASER PER NOTE 4, Final Check 1 only</v>
      </c>
      <c r="FJ437" s="73" t="str">
        <v>Less than .002 out of center = Pass</v>
      </c>
      <c r="FK437" s="73" t="str">
        <v>Less than 2.75 = Pass, Section</v>
      </c>
      <c r="FL437" s="73" t="str">
        <v>List as pin. Not Calibrated</v>
      </c>
      <c r="FM437" s="73" t="str">
        <v>M9 X 1.25 BUTT See Comment Image</v>
      </c>
      <c r="FN437" s="73" t="str">
        <v>Manual Section</v>
      </c>
      <c r="FO437" s="73" t="str">
        <v>Max Deep .241 NO-GO =.42</v>
      </c>
      <c r="FP437" s="73" t="str">
        <v>MAX Depth of (Note 7) .241 NO-GO Pin</v>
      </c>
      <c r="FQ437" s="73" t="str">
        <v>Measure from Blue Line, See Image</v>
      </c>
      <c r="FR437" s="73" t="str">
        <v>Measure Width of Blue Area, See Image</v>
      </c>
      <c r="FS437" s="73" t="str">
        <v>Mfg. Tol</v>
      </c>
      <c r="FT437" s="73" t="str">
        <v>Mfg. Tol, See Image</v>
      </c>
      <c r="FU437" s="73" t="str">
        <v>Mfg. Tol.</v>
      </c>
      <c r="FV437" s="73" t="str">
        <v>Mfg. Tol. "A"</v>
      </c>
      <c r="FW437" s="73" t="str">
        <v>Mfg. Tol. (Zero on Gauge Full Dia. Lead)</v>
      </c>
      <c r="FX437" s="73" t="str">
        <v>Mfg. Tol. Balloon 11, See Image</v>
      </c>
      <c r="FY437" s="73" t="str">
        <v>Mfg. Tol. Balloon 4</v>
      </c>
      <c r="FZ437" s="73" t="str">
        <v>Mfg. Tol. Balloon 7</v>
      </c>
      <c r="GA437" s="73" t="str">
        <v xml:space="preserve">Mfg. Tol. C-Bore Face (Ballo 28) </v>
      </c>
      <c r="GB437" s="73" t="str">
        <v>Mfg. Tol. Section</v>
      </c>
      <c r="GC437" s="73" t="str">
        <v>Mfg. Tol. See Image</v>
      </c>
      <c r="GD437" s="73" t="str">
        <v>Mfg. Tol., 3 Places, Record MAX</v>
      </c>
      <c r="GE437" s="73" t="str">
        <v>Mfg. Tol., Balloon 11</v>
      </c>
      <c r="GF437" s="73" t="str">
        <v>Mfg. Tol., Balloon 7</v>
      </c>
      <c r="GG437" s="73" t="str">
        <v>Mfg. Tol., Blank</v>
      </c>
      <c r="GH437" s="73" t="str">
        <v>Mfg. Tol., Blank, Balloon 12</v>
      </c>
      <c r="GI437" s="73" t="str">
        <v>Mfg. Tol., Blend to SØ.320</v>
      </c>
      <c r="GJ437" s="73" t="str">
        <v>Mfg. Tol., Calculation</v>
      </c>
      <c r="GK437" s="73" t="str">
        <v>Mfg. Tol., For Mill Fixture</v>
      </c>
      <c r="GL437" s="73" t="str">
        <v>Mfg. Tol., L32</v>
      </c>
      <c r="GM437" s="73" t="str">
        <v>Mfg. Tol., L33</v>
      </c>
      <c r="GN437" s="73" t="str">
        <v>Mfg. Tol., No Tool Marks</v>
      </c>
      <c r="GO437" s="73" t="str">
        <v>Mfg. Tol., OL03361</v>
      </c>
      <c r="GP437" s="73" t="str">
        <v>Mfg. Tol., Record off center value</v>
      </c>
      <c r="GQ437" s="73" t="str">
        <v>Mfg. Tol., Same 3 Places, Record MIN</v>
      </c>
      <c r="GR437" s="73" t="str">
        <v>Mfg. Tol., Section</v>
      </c>
      <c r="GS437" s="73" t="str">
        <v>Mfg. Tol., Section B-B</v>
      </c>
      <c r="GT437" s="73" t="str">
        <v>Mfg. Tol., Section, OL03361</v>
      </c>
      <c r="GU437" s="73" t="str">
        <v>Mfg. Tol., Section, Per Note 2</v>
      </c>
      <c r="GV437" s="73" t="str">
        <v>Mfg. Tol., See Image</v>
      </c>
      <c r="GW437" s="73" t="str">
        <v>Mfg. Tol., See Image, Bore in Blue</v>
      </c>
      <c r="GX437" s="73" t="str">
        <v>Mfg. Tol., See Image, Hook Tip</v>
      </c>
      <c r="GY437" s="73" t="str">
        <v>Mfg. Tol., Sharp Okay No Burr</v>
      </c>
      <c r="GZ437" s="73" t="str">
        <v>Mfg. Tol., Threadless Blank</v>
      </c>
      <c r="HA437" s="73" t="str">
        <v>Mfg.Tol.</v>
      </c>
      <c r="HB437" s="73" t="str">
        <v>Mgf. To., T.S.C.</v>
      </c>
      <c r="HC437" s="73" t="str">
        <v>Milled Feature</v>
      </c>
      <c r="HD437" s="73" t="str">
        <v>Milled Feature, OL04045</v>
      </c>
      <c r="HE437" s="73" t="str">
        <v>More than .0005 out of center = Fail</v>
      </c>
      <c r="HF437" s="73" t="str">
        <v>Must Pass Through</v>
      </c>
      <c r="HG437" s="73" t="str">
        <v>Must pass through gauge</v>
      </c>
      <c r="HH437" s="73" t="str">
        <v>Must Pass Through Go Gauge</v>
      </c>
      <c r="HI437" s="73" t="str">
        <v>Must Pass, See Image.</v>
      </c>
      <c r="HJ437" s="73" t="str">
        <v>NA</v>
      </c>
      <c r="HK437" s="73" t="str">
        <v>Narrow Area</v>
      </c>
      <c r="HL437" s="73" t="str">
        <v>Near Balloon 21</v>
      </c>
      <c r="HM437" s="73" t="str">
        <v>Near Datum B</v>
      </c>
      <c r="HN437" s="73" t="str">
        <v>Neck Dia.</v>
      </c>
      <c r="HO437" s="73" t="str">
        <v>Neck to Head Rad.</v>
      </c>
      <c r="HP437" s="73" t="str">
        <v>No Copper Deposits Allowed</v>
      </c>
      <c r="HQ437" s="73" t="str">
        <v>No Section</v>
      </c>
      <c r="HR437" s="73" t="str">
        <v>No Section, .01 to .014 = Pass</v>
      </c>
      <c r="HS437" s="73" t="str">
        <v>No Section, Rotate Part</v>
      </c>
      <c r="HT437" s="73" t="str">
        <v>No Section, See Image</v>
      </c>
      <c r="HU437" s="73" t="str">
        <v>No Slot, Section B-B</v>
      </c>
      <c r="HV437" s="73" t="str">
        <v>No visual step = Pass</v>
      </c>
      <c r="HW437" s="73" t="str">
        <v>Not to exceed .95 Deep</v>
      </c>
      <c r="HX437" s="73" t="str">
        <v>Note 1</v>
      </c>
      <c r="HY437" s="73" t="str">
        <v>OL00333/A</v>
      </c>
      <c r="HZ437" s="73" t="str">
        <v>OL00519</v>
      </c>
      <c r="IA437" s="73" t="str">
        <v>OL00520</v>
      </c>
      <c r="IB437" s="73" t="str">
        <v>OL00529</v>
      </c>
      <c r="IC437" s="73" t="str">
        <v>OL00542</v>
      </c>
      <c r="ID437" s="73" t="str">
        <v>OL00724</v>
      </c>
      <c r="IE437" s="73" t="str">
        <v>OL01250</v>
      </c>
      <c r="IF437" s="73" t="str">
        <v>OL01869, Threadless Blank</v>
      </c>
      <c r="IG437" s="73" t="str">
        <v>OL01870, Section</v>
      </c>
      <c r="IH437" s="73" t="str">
        <v>OL02255</v>
      </c>
      <c r="II437" s="73" t="str">
        <v>OL02255, Mfg. Tol.</v>
      </c>
      <c r="IJ437" s="73" t="str">
        <v>OL02302</v>
      </c>
      <c r="IK437" s="73" t="str">
        <v xml:space="preserve">OL02318  needed per image instructions </v>
      </c>
      <c r="IL437" s="73" t="str">
        <v>OL02556</v>
      </c>
      <c r="IM437" s="73" t="str">
        <v>OL02557</v>
      </c>
      <c r="IN437" s="73" t="str">
        <v>OL02567</v>
      </c>
      <c r="IO437" s="73" t="str">
        <v>OL02653</v>
      </c>
      <c r="IP437" s="73" t="str">
        <v>OL02718</v>
      </c>
      <c r="IQ437" s="73" t="str">
        <v>OL02841</v>
      </c>
      <c r="IR437" s="73" t="str">
        <v>OL02842</v>
      </c>
      <c r="IS437" s="73" t="str">
        <v>OL02844</v>
      </c>
      <c r="IT437" s="73" t="str">
        <v>OL02871</v>
      </c>
      <c r="IU437" s="73" t="str">
        <v>OL02887</v>
      </c>
      <c r="IV437" s="73" t="str">
        <v>OL03500</v>
      </c>
      <c r="IW437" s="73" t="str">
        <v>OL03766</v>
      </c>
      <c r="IX437" s="73" t="str">
        <v>OL03868</v>
      </c>
      <c r="IY437" s="73" t="str">
        <v>OL03869</v>
      </c>
      <c r="IZ437" s="73" t="str">
        <v>OL03870</v>
      </c>
      <c r="JA437" s="73" t="str">
        <v>OL03873, DWG# 100448-44</v>
      </c>
      <c r="JB437" s="73" t="str">
        <v>OL03949</v>
      </c>
      <c r="JC437" s="73" t="str">
        <v xml:space="preserve">OL04043, Section </v>
      </c>
      <c r="JD437" s="73" t="str">
        <v xml:space="preserve">OL04044, Section </v>
      </c>
      <c r="JE437" s="73" t="str">
        <v>OL04045</v>
      </c>
      <c r="JF437" s="73" t="str">
        <v>OL04045, Milled Feature</v>
      </c>
      <c r="JG437" s="73" t="str">
        <v>OL04063</v>
      </c>
      <c r="JH437" s="73" t="str">
        <v>OL04064</v>
      </c>
      <c r="JI437" s="73" t="str">
        <v>OL04065</v>
      </c>
      <c r="JJ437" s="73" t="str">
        <v>OL04181</v>
      </c>
      <c r="JK437" s="73" t="str">
        <v>OL04218</v>
      </c>
      <c r="JL437" s="73" t="str">
        <v>OL04224, See Image</v>
      </c>
      <c r="JM437" s="73" t="str">
        <v>OL04374</v>
      </c>
      <c r="JN437" s="73" t="str">
        <v>OL04375, Section M-M</v>
      </c>
      <c r="JO437" s="73" t="str">
        <v>OL04376, Section M-M</v>
      </c>
      <c r="JP437" s="73" t="str">
        <v>OL04443</v>
      </c>
      <c r="JQ437" s="73" t="str">
        <v>OL04444</v>
      </c>
      <c r="JR437" s="73" t="str">
        <v>OL05000</v>
      </c>
      <c r="JS437" s="73" t="str">
        <v>One side of slot</v>
      </c>
      <c r="JT437" s="73" t="str">
        <v>Other side of slot</v>
      </c>
      <c r="JU437" s="73" t="str">
        <v>Out of center more than .002 = Fail</v>
      </c>
      <c r="JV437" s="73" t="str">
        <v>Out of center more than.002 = Fail</v>
      </c>
      <c r="JW437" s="73" t="str">
        <v>Overlay OL02713</v>
      </c>
      <c r="JX437" s="73" t="str">
        <v>Overlay OL02714</v>
      </c>
      <c r="JY437" s="73" t="str">
        <v>Overlay OL02718</v>
      </c>
      <c r="JZ437" s="73" t="str">
        <v>Overlay OL03831, Mfg. Tol.</v>
      </c>
      <c r="KA437" s="73" t="str">
        <v>Part Without Slots</v>
      </c>
      <c r="KB437" s="73" t="str">
        <v>Part Without Slots, See Image</v>
      </c>
      <c r="KC437" s="73" t="str">
        <v xml:space="preserve">Pass = .0254 or Less </v>
      </c>
      <c r="KD437" s="73" t="str">
        <v>PD MIN = 4.361, PD MAX = 4.456</v>
      </c>
      <c r="KE437" s="73" t="str">
        <v>Per Balloon 2 Note</v>
      </c>
      <c r="KF437" s="73" t="str">
        <v>Per drawing note(s) 8.</v>
      </c>
      <c r="KG437" s="73" t="str">
        <v>Point or Sphere Tip</v>
      </c>
      <c r="KH437" s="73" t="str">
        <v>Point Tip</v>
      </c>
      <c r="KI437" s="73" t="str">
        <v>R.9 to R1.1 = Pass, See Image</v>
      </c>
      <c r="KJ437" s="73" t="str">
        <v>Ram Construction</v>
      </c>
      <c r="KK437" s="73" t="str">
        <v>Record Same Pass / Fail All Balloons</v>
      </c>
      <c r="KL437" s="73" t="str">
        <v>Ref. Balloon 1</v>
      </c>
      <c r="KM437" s="73" t="str">
        <v>Ref. Balloon 12</v>
      </c>
      <c r="KN437" s="73" t="str">
        <v>Ref. Balloon 13, 100% AQL</v>
      </c>
      <c r="KO437" s="73" t="str">
        <v>Ref. Balloon 2</v>
      </c>
      <c r="KP437" s="73" t="str">
        <v>Ref. Balloon 21, 100% AQL</v>
      </c>
      <c r="KQ437" s="73" t="str">
        <v>Ref. Balloon 4</v>
      </c>
      <c r="KR437" s="73" t="str">
        <v>Ref. Balloon 7</v>
      </c>
      <c r="KS437" s="73" t="str">
        <v>Ref. Balloon 8</v>
      </c>
      <c r="KT437" s="73" t="str">
        <v>Relieved Pin Gauges 09236 &amp; 09235</v>
      </c>
      <c r="KU437" s="73" t="str">
        <v>Rotate Part</v>
      </c>
      <c r="KV437" s="73" t="str">
        <v>Rotate Part, See Image</v>
      </c>
      <c r="KW437" s="73" t="str">
        <v>Same as Root Radius</v>
      </c>
      <c r="KX437" s="73" t="str">
        <v>Section</v>
      </c>
      <c r="KY437" s="73" t="str">
        <v>Section B-B</v>
      </c>
      <c r="KZ437" s="73" t="str">
        <v>Section B-B, Distance Between Grooves</v>
      </c>
      <c r="LA437" s="73" t="str">
        <v>Section C-C</v>
      </c>
      <c r="LB437" s="73" t="str">
        <v>Section Part</v>
      </c>
      <c r="LC437" s="73" t="str">
        <v>Section Part, Measured from Opposite Face</v>
      </c>
      <c r="LD437" s="73" t="str">
        <v>Section, Broachless Blank</v>
      </c>
      <c r="LE437" s="73" t="str">
        <v>Section, EXT. Sphere Location.</v>
      </c>
      <c r="LF437" s="73" t="str">
        <v>Section, Hex Cham. Ang.</v>
      </c>
      <c r="LG437" s="73" t="str">
        <v>Section, Hex Fillet Rad.</v>
      </c>
      <c r="LH437" s="73" t="str">
        <v>Section, INT. Feature</v>
      </c>
      <c r="LI437" s="73" t="str">
        <v>Section, INT. Sphere Location.</v>
      </c>
      <c r="LJ437" s="73" t="str">
        <v>Section, Mfg. Tol.</v>
      </c>
      <c r="LK437" s="73" t="str">
        <v>Section, Mfg. Tol., See Image</v>
      </c>
      <c r="LL437" s="73" t="str">
        <v>Section, OL00486</v>
      </c>
      <c r="LM437" s="73" t="str">
        <v>Section, OL00542</v>
      </c>
      <c r="LN437" s="73" t="str">
        <v>Section, OL00543</v>
      </c>
      <c r="LO437" s="73" t="str">
        <v>Section, OL00544</v>
      </c>
      <c r="LP437" s="73" t="str">
        <v>Section, OL00545</v>
      </c>
      <c r="LQ437" s="73" t="str">
        <v>Section, OL00546</v>
      </c>
      <c r="LR437" s="73" t="str">
        <v>Section, OL00547</v>
      </c>
      <c r="LS437" s="73" t="str">
        <v>Section, OL00555</v>
      </c>
      <c r="LT437" s="73" t="str">
        <v>Section, OL00725</v>
      </c>
      <c r="LU437" s="73" t="str">
        <v>Section, OL01430</v>
      </c>
      <c r="LV437" s="73" t="str">
        <v>Section, OL01434</v>
      </c>
      <c r="LW437" s="73" t="str">
        <v>Section, OL01435</v>
      </c>
      <c r="LX437" s="73" t="str">
        <v>Section, OL01807</v>
      </c>
      <c r="LY437" s="73" t="str">
        <v>Section, OL01830</v>
      </c>
      <c r="LZ437" s="73" t="str">
        <v>Section, OL02351</v>
      </c>
      <c r="MA437" s="73" t="str">
        <v>Section, OL02519</v>
      </c>
      <c r="MB437" s="73" t="str">
        <v>Section, OL02520</v>
      </c>
      <c r="MC437" s="73" t="str">
        <v>Section, OL02522</v>
      </c>
      <c r="MD437" s="73" t="str">
        <v>Section, OL02540</v>
      </c>
      <c r="ME437" s="73" t="str">
        <v>Section, OL02541</v>
      </c>
      <c r="MF437" s="73" t="str">
        <v>Section, OL02552</v>
      </c>
      <c r="MG437" s="73" t="str">
        <v>Section, OL02553</v>
      </c>
      <c r="MH437" s="73" t="str">
        <v>Section, OL02554</v>
      </c>
      <c r="MI437" s="73" t="str">
        <v>Section, OL02555</v>
      </c>
      <c r="MJ437" s="73" t="str">
        <v>Section, OL02558</v>
      </c>
      <c r="MK437" s="73" t="str">
        <v>Section, OL02559</v>
      </c>
      <c r="ML437" s="73" t="str">
        <v>Section, OL02560</v>
      </c>
      <c r="MM437" s="73" t="str">
        <v>Section, OL02619</v>
      </c>
      <c r="MN437" s="73" t="str">
        <v>Section, OL02620</v>
      </c>
      <c r="MO437" s="73" t="str">
        <v>Section, OL02621</v>
      </c>
      <c r="MP437" s="73" t="str">
        <v>Section, OL02622</v>
      </c>
      <c r="MQ437" s="73" t="str">
        <v>Section, OL02623</v>
      </c>
      <c r="MR437" s="73" t="str">
        <v>Section, OL02624</v>
      </c>
      <c r="MS437" s="73" t="str">
        <v>Section, OL02652</v>
      </c>
      <c r="MT437" s="73" t="str">
        <v>Section, OL02680</v>
      </c>
      <c r="MU437" s="73" t="str">
        <v>Section, OL02793</v>
      </c>
      <c r="MV437" s="73" t="str">
        <v>Section, OL02823</v>
      </c>
      <c r="MW437" s="73" t="str">
        <v>Section, OL02843</v>
      </c>
      <c r="MX437" s="73" t="str">
        <v>Section, OL03026, Ext.</v>
      </c>
      <c r="MY437" s="73" t="str">
        <v>Section, OL03026, Int.</v>
      </c>
      <c r="MZ437" s="73" t="str">
        <v>Section, OL03570, DWG# 100448-41</v>
      </c>
      <c r="NA437" s="73" t="str">
        <v>Section, OL03781</v>
      </c>
      <c r="NB437" s="73" t="str">
        <v>Section, OL03911</v>
      </c>
      <c r="NC437" s="73" t="str">
        <v>Section, OL03912</v>
      </c>
      <c r="ND437" s="73" t="str">
        <v>Section, OL03928</v>
      </c>
      <c r="NE437" s="73" t="str">
        <v>Section, OL03929</v>
      </c>
      <c r="NF437" s="73" t="str">
        <v>Section, OL04030</v>
      </c>
      <c r="NG437" s="73" t="str">
        <v>Section, OL04037</v>
      </c>
      <c r="NH437" s="73" t="str">
        <v>Section, OL04038</v>
      </c>
      <c r="NI437" s="73" t="str">
        <v>Section, OL04046</v>
      </c>
      <c r="NJ437" s="73" t="str">
        <v>Section, OL04065</v>
      </c>
      <c r="NK437" s="73" t="str">
        <v>Section, OL04066</v>
      </c>
      <c r="NL437" s="73" t="str">
        <v>Section, OL04067</v>
      </c>
      <c r="NM437" s="73" t="str">
        <v>Section, OL04069</v>
      </c>
      <c r="NN437" s="73" t="str">
        <v>Section, OL04071</v>
      </c>
      <c r="NO437" s="73" t="str">
        <v>Section, OL04173</v>
      </c>
      <c r="NP437" s="73" t="str">
        <v>Section, OL04174</v>
      </c>
      <c r="NQ437" s="73" t="str">
        <v>Section, OL04214</v>
      </c>
      <c r="NR437" s="73" t="str">
        <v>Section, OL04215</v>
      </c>
      <c r="NS437" s="73" t="str">
        <v>Section, OL04216</v>
      </c>
      <c r="NT437" s="73" t="str">
        <v>Section, OL04217</v>
      </c>
      <c r="NU437" s="73" t="str">
        <v>Section, Overlay OL02716</v>
      </c>
      <c r="NV437" s="73" t="str">
        <v>Section, Overlay OL02717</v>
      </c>
      <c r="NW437" s="73" t="str">
        <v>Section, See Image</v>
      </c>
      <c r="NX437" s="73" t="str">
        <v>Section, See Image, DWG# 100448-41</v>
      </c>
      <c r="NY437" s="73" t="str">
        <v>Section, Without Sots</v>
      </c>
      <c r="NZ437" s="73" t="str">
        <v>See Comments Sheet</v>
      </c>
      <c r="OA437" s="73" t="str">
        <v>See Comments Sheet, OL02318</v>
      </c>
      <c r="OB437" s="73" t="str">
        <v>See Image</v>
      </c>
      <c r="OC437" s="73" t="str">
        <v>See Image, .005 or Less = Pass</v>
      </c>
      <c r="OD437" s="73" t="str">
        <v>See Image, Check Near Radius</v>
      </c>
      <c r="OE437" s="73" t="str">
        <v>See Image, Constrained</v>
      </c>
      <c r="OF437" s="73" t="str">
        <v>See Image, Distance Between Flats</v>
      </c>
      <c r="OG437" s="73" t="str">
        <v xml:space="preserve">See Image, Mfg. Tol, Section A-A </v>
      </c>
      <c r="OH437" s="73" t="str">
        <v>See image, Mfg. Tol.</v>
      </c>
      <c r="OI437" s="73" t="str">
        <v>See Image, Mic. Across Flats</v>
      </c>
      <c r="OJ437" s="73" t="str">
        <v>See Image, OL02850</v>
      </c>
      <c r="OK437" s="73" t="str">
        <v>See Image, OL02880</v>
      </c>
      <c r="OL437" s="73" t="str">
        <v>See Image, OL03926</v>
      </c>
      <c r="OM437" s="73" t="str">
        <v>See Image, OL03927</v>
      </c>
      <c r="ON437" s="73" t="str">
        <v>See Image, OL04003</v>
      </c>
      <c r="OO437" s="73" t="str">
        <v>'See Image, OL04342,  Best Fit Joe Block</v>
      </c>
      <c r="OP437" s="73" t="str">
        <v>See Image, OL04342,  Blank</v>
      </c>
      <c r="OQ437" s="73" t="str">
        <v>See Image, OL04342, Blank</v>
      </c>
      <c r="OR437" s="73" t="str">
        <v>See Image, OL04343, Blank</v>
      </c>
      <c r="OS437" s="73" t="str">
        <v>See Image, Pass = .002 or Less</v>
      </c>
      <c r="OT437" s="73" t="str">
        <v>See Image, Rcd. MAX</v>
      </c>
      <c r="OU437" s="73" t="str">
        <v>See Image, Rcd. MIN</v>
      </c>
      <c r="OV437" s="73" t="str">
        <v>See Image, Section</v>
      </c>
      <c r="OW437" s="73" t="str">
        <v>See Image, Section A-A</v>
      </c>
      <c r="OX437" s="73" t="str">
        <v>See Image, Section B-B</v>
      </c>
      <c r="OY437" s="73" t="str">
        <v>See Image, Section B-B, TSC</v>
      </c>
      <c r="OZ437" s="73" t="str">
        <v>See Image, Shank Drawing # 18000-XX-XX A</v>
      </c>
      <c r="PA437" s="73" t="str">
        <v>Sequencial Laser 01, 120 Per Print</v>
      </c>
      <c r="PB437" s="73" t="str">
        <v>Set to .202, Zero on Thread Lead</v>
      </c>
      <c r="PC437" s="73" t="str">
        <v>Sharp OK, No Burr</v>
      </c>
      <c r="PD437" s="73" t="str">
        <v>Sharp OK, No Raised Edge, See Image</v>
      </c>
      <c r="PE437" s="73" t="str">
        <v>Sharp OK, No Raised Edges</v>
      </c>
      <c r="PF437" s="73" t="str">
        <v>Sharp okay no raised edge</v>
      </c>
      <c r="PG437" s="73" t="str">
        <v>Sharp Okay, No Burr</v>
      </c>
      <c r="PH437" s="73" t="str">
        <v>Sharp Okay, No Raised Edge</v>
      </c>
      <c r="PI437" s="73" t="str">
        <v>Sharp Okay, No Raised Edges,</v>
      </c>
      <c r="PJ437" s="73" t="str">
        <v>Sharp Okay, See Image</v>
      </c>
      <c r="PK437" s="73" t="str">
        <v xml:space="preserve">Start of Radius @ .195 </v>
      </c>
      <c r="PL437" s="73" t="str">
        <v xml:space="preserve">Start of Radius @ .21 </v>
      </c>
      <c r="PM437" s="73" t="str">
        <v xml:space="preserve">T.S.C. </v>
      </c>
      <c r="PN437" s="73" t="str">
        <v>Tangent Point</v>
      </c>
      <c r="PO437" s="73" t="str">
        <v>Tangent point of R.50</v>
      </c>
      <c r="PP437" s="73" t="str">
        <v>Taper Check, Mfg.Tol.</v>
      </c>
      <c r="PQ437" s="73" t="str">
        <v>Taper Check, Mfg.Tol., See Image</v>
      </c>
      <c r="PR437" s="73" t="str">
        <v>Thrd. Minor Ø</v>
      </c>
      <c r="PS437" s="73" t="str">
        <v>Thrd. Relief Ø</v>
      </c>
      <c r="PT437" s="73" t="str">
        <v>Threadless Blank</v>
      </c>
      <c r="PU437" s="73" t="str">
        <v>Threadless Blank, From Major Ø</v>
      </c>
      <c r="PV437" s="73" t="str">
        <v>Threadless Blank, Mfg. Tol.</v>
      </c>
      <c r="PW437" s="73" t="str">
        <v>Threadless Blank, Thrd. to Neck Rad.</v>
      </c>
      <c r="PX437" s="73" t="str">
        <v>Thredless Blank</v>
      </c>
      <c r="PY437" s="73" t="str">
        <v>To center of R.005</v>
      </c>
      <c r="PZ437" s="73" t="str">
        <v>Torx Min. Dia.</v>
      </c>
      <c r="QA437" s="73" t="str">
        <v>Turn Ø Free of Mill Marks</v>
      </c>
      <c r="QB437" s="73" t="str">
        <v>Use (Full) GO Hex</v>
      </c>
      <c r="QC437" s="73" t="str">
        <v>Use Balloon 1 FULL Gauge</v>
      </c>
      <c r="QD437" s="73" t="str">
        <v>Use Balloon 9 FULL GO</v>
      </c>
      <c r="QE437" s="73" t="str">
        <v>Use Best Fit Pin</v>
      </c>
      <c r="QF437" s="73" t="str">
        <v>Use Disk Tip</v>
      </c>
      <c r="QG437" s="73" t="str">
        <v>Use flat bottomed indicator tip.</v>
      </c>
      <c r="QH437" s="73" t="str">
        <v xml:space="preserve">Use Full .093 Go Hex </v>
      </c>
      <c r="QI437" s="73" t="str">
        <v xml:space="preserve">Use Full .0930 Go Hex </v>
      </c>
      <c r="QJ437" s="73" t="str">
        <v>Use Full .1235 Go Hex</v>
      </c>
      <c r="QK437" s="73" t="str">
        <v>Use Gauge K2-98-8019-04, See Image</v>
      </c>
      <c r="QL437" s="73" t="str">
        <v>Use large flat indicator tip</v>
      </c>
      <c r="QM437" s="73" t="str">
        <v>Use Pins.3330/.3350, See Image MAX NO-GO</v>
      </c>
      <c r="QN437" s="73" t="str">
        <v>Use Pointed Drop Indicator Tip</v>
      </c>
      <c r="QO437" s="73" t="str">
        <v>V-Block</v>
      </c>
      <c r="QP437" s="73" t="str">
        <v>V-Block,  AMB for 13</v>
      </c>
      <c r="QQ437" s="73" t="str">
        <v>V-Block,  Hex Cham. Dia.</v>
      </c>
      <c r="QR437" s="73" t="str">
        <v>V-Block, Hex Depth</v>
      </c>
      <c r="QS437" s="73" t="str">
        <v>VBU Gauge</v>
      </c>
      <c r="QT437" s="73" t="str">
        <v>Visibally smaller than HEX=Pass</v>
      </c>
      <c r="QU437" s="73" t="str">
        <v>Visual Per Drawing</v>
      </c>
      <c r="QV437" s="73" t="str">
        <v>Whirl Blank</v>
      </c>
      <c r="QW437" s="73" t="str">
        <v xml:space="preserve">Whirl Blank </v>
      </c>
      <c r="QX437" s="73" t="str">
        <v>Whirl Blank, Neck Rad. End to Head CL</v>
      </c>
      <c r="QY437" s="73" t="str">
        <v>Whirl Blank, Nose Start Dia.</v>
      </c>
      <c r="QZ437" s="73" t="str">
        <v>Whirl Blank, Nose Start Dist.</v>
      </c>
      <c r="RA437" s="73" t="str">
        <v>Whirl Blank, Thrd. Minor</v>
      </c>
      <c r="RB437" s="73" t="str">
        <v>Whirl Blank, Thrd. Pullout Dia.</v>
      </c>
      <c r="RC437" s="73" t="str">
        <v>Whole Part, Removal is at Assy. Level</v>
      </c>
      <c r="RD437" s="73" t="str">
        <v>Wide Area</v>
      </c>
      <c r="RE437" s="73" t="str">
        <v>Zero on End of Go Gauge</v>
      </c>
    </row>
    <row r="438" spans="1:473">
      <c r="A438" s="73" t="s">
        <v>1057</v>
      </c>
      <c r="C438" s="73" t="str" cm="1">
        <f t="array" ref="C438:RE438">TRANSPOSE(_xlfn._xlws.SORT(_xlfn._xlws.FILTER($A$2:$A$600,ISNUMBER(SEARCH('PartLib Table'!M445,$A$2:$A$600)),"not found")))</f>
        <v xml:space="preserve"> 'C', Whirl Blank</v>
      </c>
      <c r="D438" s="73" t="str">
        <v xml:space="preserve"> See Image, Constrained</v>
      </c>
      <c r="E438" s="73" t="str">
        <v>(.04 to .12 range = Pass)</v>
      </c>
      <c r="F438" s="73" t="str">
        <v>(.042 FULL) Go Pin Seat Fully</v>
      </c>
      <c r="G438" s="73" t="str">
        <v>(B), Mfg. Tol.</v>
      </c>
      <c r="H438" s="73" t="str">
        <v>(B), O.A.L.</v>
      </c>
      <c r="I438" s="73" t="str">
        <v>.001 or less =Pass</v>
      </c>
      <c r="J438" s="73" t="str">
        <v>.001 or less out of center = Pass</v>
      </c>
      <c r="K438" s="73" t="str">
        <v>.002 or Less = Pass</v>
      </c>
      <c r="L438" s="73" t="str">
        <v>.002 or Less out of center = Pass</v>
      </c>
      <c r="M438" s="73" t="str">
        <v>.005 to .015 = Pass</v>
      </c>
      <c r="N438" s="73" t="str">
        <v>.0125 Mean, Section</v>
      </c>
      <c r="O438" s="73" t="str">
        <v>.025 or Less in X &amp; Y=Pass</v>
      </c>
      <c r="P438" s="73" t="str">
        <v>.038 Mean</v>
      </c>
      <c r="Q438" s="73" t="str">
        <v>.063 MM = .0024 IN, See Image</v>
      </c>
      <c r="R438" s="73" t="str">
        <v>.063MM = .0024"</v>
      </c>
      <c r="S438" s="73" t="str">
        <v>.243 NO-GO, Unconstrained, Must Not Start</v>
      </c>
      <c r="T438" s="73" t="str">
        <v>@ Back Face &amp; ID, No Raised Edge</v>
      </c>
      <c r="U438" s="73" t="str">
        <v>@ Back Face &amp; OD, No Raised Edge</v>
      </c>
      <c r="V438" s="73" t="str">
        <v>@ ID &amp; FACE</v>
      </c>
      <c r="W438" s="73" t="str">
        <v>@ OD &amp; BACK FACE</v>
      </c>
      <c r="X438" s="73" t="str">
        <v>@ OD &amp; FACE</v>
      </c>
      <c r="Y438" s="73" t="str">
        <v>Across from slot</v>
      </c>
      <c r="Z438" s="73" t="str">
        <v>All Edge Breaks</v>
      </c>
      <c r="AA438" s="73" t="str">
        <v>Attached to bar stock</v>
      </c>
      <c r="AB438" s="73" t="str">
        <v xml:space="preserve">Back Turn Fillet Rad. </v>
      </c>
      <c r="AC438" s="73" t="str">
        <v>Balloon 1 (DWG FRM0105 Page 2, NV-27)</v>
      </c>
      <c r="AD438" s="73" t="str">
        <v>Balloon 1 (DWG FRM0105, NV-30)</v>
      </c>
      <c r="AE438" s="73" t="str">
        <v>Balloon 1 (P# 9890002-20) OL00429/A</v>
      </c>
      <c r="AF438" s="73" t="str">
        <v>Balloon 1, DWG#FRM0105</v>
      </c>
      <c r="AG438" s="73" t="str">
        <v>Balloon 11, See Image</v>
      </c>
      <c r="AH438" s="73" t="str">
        <v xml:space="preserve">Balloon 2 (DWG FRM0105 Page 2, NV-27) </v>
      </c>
      <c r="AI438" s="73" t="str">
        <v>Balloon 2 (DWG FRM0105, NV-30)</v>
      </c>
      <c r="AJ438" s="73" t="str">
        <v>Balloon 2 (P# 9890002-20)</v>
      </c>
      <c r="AK438" s="73" t="str">
        <v>Balloon 2, DWG#FRM0105</v>
      </c>
      <c r="AL438" s="73" t="str">
        <v>Balloon 2, DWG#FRM0105, See Image</v>
      </c>
      <c r="AM438" s="73" t="str">
        <v>Balloon 3 (DWG FRM0105, NV-30 Minor)</v>
      </c>
      <c r="AN438" s="73" t="str">
        <v>Balloon 3 (DWG FRM0105, NV-30)</v>
      </c>
      <c r="AO438" s="73" t="str">
        <v>Balloon 3 (P# 9890002-20)</v>
      </c>
      <c r="AP438" s="73" t="str">
        <v>Balloon 4</v>
      </c>
      <c r="AQ438" s="73" t="str">
        <v>Balloon 4 (P# 9890002-20)</v>
      </c>
      <c r="AR438" s="73" t="str">
        <v>Below Middle Band</v>
      </c>
      <c r="AS438" s="73" t="str">
        <v>Best Fit Pin, .003 or Less =Pass</v>
      </c>
      <c r="AT438" s="73" t="str">
        <v>Blank</v>
      </c>
      <c r="AU438" s="73" t="str">
        <v>Blank Turn Maj.</v>
      </c>
      <c r="AV438" s="73" t="str">
        <v>Blank Turn Maj. Mill Flt., OL4172</v>
      </c>
      <c r="AW438" s="73" t="str">
        <v>Blank Without .010 Slots</v>
      </c>
      <c r="AX438" s="73" t="str">
        <v>Blank Without .010 Slots, Section</v>
      </c>
      <c r="AY438" s="73" t="str">
        <v>Blank without thread</v>
      </c>
      <c r="AZ438" s="73" t="str">
        <v xml:space="preserve">Blank, Center of V Grv. </v>
      </c>
      <c r="BA438" s="73" t="str">
        <v>Blank, Check R adjacent Balloon 17</v>
      </c>
      <c r="BB438" s="73" t="str">
        <v>Blank, EXT. Feature</v>
      </c>
      <c r="BC438" s="73" t="str">
        <v>Blank, See Image, OL04335</v>
      </c>
      <c r="BD438" s="73" t="str">
        <v>Blank, See Image, OL04336</v>
      </c>
      <c r="BE438" s="73" t="str">
        <v xml:space="preserve">Blank, Thrd. </v>
      </c>
      <c r="BF438" s="73" t="str">
        <v>Blank, Turn Tip</v>
      </c>
      <c r="BG438" s="73" t="str">
        <v>Blank, Without Thrd.</v>
      </c>
      <c r="BH438" s="73" t="str">
        <v>Blank, Without Thread</v>
      </c>
      <c r="BI438" s="73" t="str">
        <v xml:space="preserve">Blunt Start Blend to Minor </v>
      </c>
      <c r="BJ438" s="73" t="str">
        <v>Calc., Use Go HEX</v>
      </c>
      <c r="BK438" s="73" t="str">
        <v>Can't dig into OD</v>
      </c>
      <c r="BL438" s="73" t="str">
        <v>Carbide Gauge</v>
      </c>
      <c r="BM438" s="73" t="str">
        <v xml:space="preserve">Center of V Grv. </v>
      </c>
      <c r="BN438" s="73" t="str">
        <v>Centered Less than .03 = Pass</v>
      </c>
      <c r="BO438" s="73" t="str">
        <v>Centered within .0005 or Less = Pass</v>
      </c>
      <c r="BP438" s="73" t="str">
        <v>Centered within .001 or Less = Pass</v>
      </c>
      <c r="BQ438" s="73" t="str">
        <v>Centered within .0254 or Less = Pass</v>
      </c>
      <c r="BR438" s="73" t="str">
        <v>Check close to Rod Slot</v>
      </c>
      <c r="BS438" s="73" t="str">
        <v>Check every other hole</v>
      </c>
      <c r="BT438" s="73" t="str">
        <v>Check Go over full length of slot.</v>
      </c>
      <c r="BU438" s="73" t="str">
        <v>Check Near Closed End</v>
      </c>
      <c r="BV438" s="73" t="str">
        <v>Check per Print View, Away from Rod Slot</v>
      </c>
      <c r="BW438" s="73" t="str">
        <v>Check to Balloon 30 Go Pin</v>
      </c>
      <c r="BX438" s="73" t="str">
        <v>Check with .2705 SET Pin Inside Part</v>
      </c>
      <c r="BY438" s="73" t="str">
        <v>Check with Hex Up</v>
      </c>
      <c r="BZ438" s="73" t="str">
        <v>CMM Blank</v>
      </c>
      <c r="CA438" s="73" t="str">
        <v>Confirm Full Radius</v>
      </c>
      <c r="CB438" s="73" t="str">
        <v>Constrained in fixture</v>
      </c>
      <c r="CC438" s="73" t="str">
        <v>Constrained with Ring</v>
      </c>
      <c r="CD438" s="73" t="str">
        <v>Constrained, See Image</v>
      </c>
      <c r="CE438" s="73" t="str">
        <v>Dim. "A"</v>
      </c>
      <c r="CF438" s="73" t="str">
        <v>Dim. "B"</v>
      </c>
      <c r="CG438" s="73" t="str">
        <v>Dim. "C"</v>
      </c>
      <c r="CH438" s="73" t="str">
        <v>Dim. "D", Whirl Blank</v>
      </c>
      <c r="CI438" s="73" t="str">
        <v>Dim. "G"</v>
      </c>
      <c r="CJ438" s="73" t="str">
        <v>Dim. E, Blank Turn Maj. &amp;  Mill Flt</v>
      </c>
      <c r="CK438" s="73" t="str">
        <v>Dim. E, Blank Turn Maj.&amp;  Mill Flt</v>
      </c>
      <c r="CL438" s="73" t="str">
        <v>Dim. H, Whirl Blank</v>
      </c>
      <c r="CM438" s="73" t="str">
        <v>Dim. J, 'Blank Turn Maj. &amp; Whirl Blank</v>
      </c>
      <c r="CN438" s="73" t="str">
        <v>Disk Drop Indicator Tip</v>
      </c>
      <c r="CO438" s="73" t="str">
        <v>DWG 100448-15, Balloon F_1</v>
      </c>
      <c r="CP438" s="73" t="str">
        <v>DWG 100448-15, OL02571</v>
      </c>
      <c r="CQ438" s="73" t="str">
        <v>DWG 100448-41</v>
      </c>
      <c r="CR438" s="73" t="str">
        <v>DWG 9890040, (10E),Section Part, OL01139</v>
      </c>
      <c r="CS438" s="73" t="str">
        <v>DWG 9890040, (10E),Section, OL01139</v>
      </c>
      <c r="CT438" s="73" t="str">
        <v>DWG 9890040, (11E)</v>
      </c>
      <c r="CU438" s="73" t="str">
        <v>DWG 9890040, (11E), Pins with Flats</v>
      </c>
      <c r="CV438" s="73" t="str">
        <v>DWG 9890040, (12E),  Pass=.002 or less</v>
      </c>
      <c r="CW438" s="73" t="str">
        <v>DWG 9890040, (12E), See Image</v>
      </c>
      <c r="CX438" s="73" t="str">
        <v>DWG 9890040, (1E), OL01431</v>
      </c>
      <c r="CY438" s="73" t="str">
        <v>DWG 9890040, (1E), OL01432</v>
      </c>
      <c r="CZ438" s="73" t="str">
        <v>DWG 9890040, (2E), OL01432</v>
      </c>
      <c r="DA438" s="73" t="str">
        <v>DWG 9890040, (3E)</v>
      </c>
      <c r="DB438" s="73" t="str">
        <v>DWG 9890040, (4E)</v>
      </c>
      <c r="DC438" s="73" t="str">
        <v>DWG 9890040, (5E), OL02336</v>
      </c>
      <c r="DD438" s="73" t="str">
        <v>DWG 9890040, (6E)</v>
      </c>
      <c r="DE438" s="73" t="str">
        <v>DWG 9890040, (7E)</v>
      </c>
      <c r="DF438" s="73" t="str">
        <v>DWG 9890040, (8E), OL01433</v>
      </c>
      <c r="DG438" s="73" t="str">
        <v>DWG 9890040, (8E), OL01433, Section</v>
      </c>
      <c r="DH438" s="73" t="str">
        <v>DWG 9890040, (9E), Close to Rod Slot</v>
      </c>
      <c r="DI438" s="73" t="str">
        <v>DWG 9890040, (9E),Close to Rod Slot</v>
      </c>
      <c r="DJ438" s="73" t="str">
        <v>DWG FRM0105 PAGE 2</v>
      </c>
      <c r="DK438" s="73" t="str">
        <v>DWG# 100448-41</v>
      </c>
      <c r="DL438" s="73" t="str">
        <v>DWG# 100448-44</v>
      </c>
      <c r="DM438" s="73" t="str">
        <v>DWG# 9890003  (1), Section OL00436/A</v>
      </c>
      <c r="DN438" s="73" t="str">
        <v>DWG# 9890003 (3), Ring Gauge Constrained</v>
      </c>
      <c r="DO438" s="73" t="str">
        <v>DWG# 9890003 (4), Section</v>
      </c>
      <c r="DP438" s="73" t="str">
        <v>DWG#100448-26, Balloon 1K, OL02350</v>
      </c>
      <c r="DQ438" s="73" t="str">
        <v>DWG#100448-26, Balloon 2K, OL02350</v>
      </c>
      <c r="DR438" s="73" t="str">
        <v>DWG#100448-26, Balloon 3K, OL02363</v>
      </c>
      <c r="DS438" s="73" t="str">
        <v>DWG#100448-26, Balloon 4K</v>
      </c>
      <c r="DT438" s="73" t="str">
        <v>DWG#100448-26, Balloon 5K, Section</v>
      </c>
      <c r="DU438" s="73" t="str">
        <v>DWG#100448-26, Balloon 6K</v>
      </c>
      <c r="DV438" s="73" t="str">
        <v>DWG#100448-26, Balloon 7K, Section</v>
      </c>
      <c r="DW438" s="73" t="str">
        <v>DWG#100448-26, Mfg. Tol.</v>
      </c>
      <c r="DX438" s="73" t="str">
        <v>DWG#9890003 (2) Ring Gauge Constrained</v>
      </c>
      <c r="DY438" s="73" t="str">
        <v>DWG#9890044</v>
      </c>
      <c r="DZ438" s="73" t="str">
        <v>DWG#9890044 .1985 to .2005=Pass</v>
      </c>
      <c r="EA438" s="73" t="str">
        <v>DWG#9890044 Overlay OL02441</v>
      </c>
      <c r="EB438" s="73" t="str">
        <v>DWG#9890044, OL02441</v>
      </c>
      <c r="EC438" s="73" t="str">
        <v>DWG#FRM0105</v>
      </c>
      <c r="ED438" s="73" t="str">
        <v>EXT.</v>
      </c>
      <c r="EE438" s="73" t="str">
        <v>EXT. Section, OL02460</v>
      </c>
      <c r="EF438" s="73" t="str">
        <v>EXT., OL04223</v>
      </c>
      <c r="EG438" s="73" t="str">
        <v>Flat Drop Indicator Tip</v>
      </c>
      <c r="EH438" s="73" t="str">
        <v>Full Go Pin, No Light, at Radius</v>
      </c>
      <c r="EI438" s="73" t="str">
        <v>Function Check</v>
      </c>
      <c r="EJ438" s="73" t="str">
        <v>GO Function Gauge</v>
      </c>
      <c r="EK438" s="73" t="str">
        <v>Go Gauge for Balloon 1 &amp; 4</v>
      </c>
      <c r="EL438" s="73" t="str">
        <v>Go Pin must pass through</v>
      </c>
      <c r="EM438" s="73" t="str">
        <v>Greater than .005 = Fail, Section</v>
      </c>
      <c r="EN438" s="73" t="str">
        <v>Greater than .025 out of center = Fail</v>
      </c>
      <c r="EO438" s="73" t="str">
        <v>Greater than 2.6 = Pass</v>
      </c>
      <c r="EP438" s="73" t="str">
        <v>Green = Pass, Red = Fail</v>
      </c>
      <c r="EQ438" s="73" t="str">
        <v>Hex Depth</v>
      </c>
      <c r="ER438" s="73" t="str">
        <v>Hex Minor</v>
      </c>
      <c r="ES438" s="73" t="str">
        <v>Hole Dia.</v>
      </c>
      <c r="ET438" s="73" t="str">
        <v>Hook or Disk Tip</v>
      </c>
      <c r="EU438" s="73" t="str">
        <v>ID Sphere Finish</v>
      </c>
      <c r="EV438" s="73" t="str">
        <v>ID/OD Both Sides, Diff. .002 or less = Pass</v>
      </c>
      <c r="EW438" s="73" t="str">
        <v>If Looks Big, Section</v>
      </c>
      <c r="EX438" s="73" t="str">
        <v>If Looks Small, Section</v>
      </c>
      <c r="EY438" s="73" t="str">
        <v>Insp. Close to Break Away, Mfg.Tol.</v>
      </c>
      <c r="EZ438" s="73" t="str">
        <v>INT.</v>
      </c>
      <c r="FA438" s="73" t="str">
        <v>INT. Section, OL02460</v>
      </c>
      <c r="FB438" s="73" t="str">
        <v>INT., OL04223</v>
      </c>
      <c r="FC438" s="73" t="str">
        <v>Intersect. of 7.7 &amp; R0.10</v>
      </c>
      <c r="FD438" s="73" t="str">
        <v>Intersect. of 8.79 and R.25 MAX</v>
      </c>
      <c r="FE438" s="73" t="str">
        <v>Keep Ind. Tip away from corner</v>
      </c>
      <c r="FF438" s="73" t="str">
        <v>L31</v>
      </c>
      <c r="FG438" s="73" t="str">
        <v>Laser Mark</v>
      </c>
      <c r="FH438" s="73" t="str">
        <v>LASER PER NOTE 4</v>
      </c>
      <c r="FI438" s="73" t="str">
        <v>LASER PER NOTE 4, Final Check 1 only</v>
      </c>
      <c r="FJ438" s="73" t="str">
        <v>Less than .002 out of center = Pass</v>
      </c>
      <c r="FK438" s="73" t="str">
        <v>Less than 2.75 = Pass, Section</v>
      </c>
      <c r="FL438" s="73" t="str">
        <v>List as pin. Not Calibrated</v>
      </c>
      <c r="FM438" s="73" t="str">
        <v>M9 X 1.25 BUTT See Comment Image</v>
      </c>
      <c r="FN438" s="73" t="str">
        <v>Manual Section</v>
      </c>
      <c r="FO438" s="73" t="str">
        <v>Max Deep .241 NO-GO =.42</v>
      </c>
      <c r="FP438" s="73" t="str">
        <v>MAX Depth of (Note 7) .241 NO-GO Pin</v>
      </c>
      <c r="FQ438" s="73" t="str">
        <v>Measure from Blue Line, See Image</v>
      </c>
      <c r="FR438" s="73" t="str">
        <v>Measure Width of Blue Area, See Image</v>
      </c>
      <c r="FS438" s="73" t="str">
        <v>Mfg. Tol</v>
      </c>
      <c r="FT438" s="73" t="str">
        <v>Mfg. Tol, See Image</v>
      </c>
      <c r="FU438" s="73" t="str">
        <v>Mfg. Tol.</v>
      </c>
      <c r="FV438" s="73" t="str">
        <v>Mfg. Tol. "A"</v>
      </c>
      <c r="FW438" s="73" t="str">
        <v>Mfg. Tol. (Zero on Gauge Full Dia. Lead)</v>
      </c>
      <c r="FX438" s="73" t="str">
        <v>Mfg. Tol. Balloon 11, See Image</v>
      </c>
      <c r="FY438" s="73" t="str">
        <v>Mfg. Tol. Balloon 4</v>
      </c>
      <c r="FZ438" s="73" t="str">
        <v>Mfg. Tol. Balloon 7</v>
      </c>
      <c r="GA438" s="73" t="str">
        <v xml:space="preserve">Mfg. Tol. C-Bore Face (Ballo 28) </v>
      </c>
      <c r="GB438" s="73" t="str">
        <v>Mfg. Tol. Section</v>
      </c>
      <c r="GC438" s="73" t="str">
        <v>Mfg. Tol. See Image</v>
      </c>
      <c r="GD438" s="73" t="str">
        <v>Mfg. Tol., 3 Places, Record MAX</v>
      </c>
      <c r="GE438" s="73" t="str">
        <v>Mfg. Tol., Balloon 11</v>
      </c>
      <c r="GF438" s="73" t="str">
        <v>Mfg. Tol., Balloon 7</v>
      </c>
      <c r="GG438" s="73" t="str">
        <v>Mfg. Tol., Blank</v>
      </c>
      <c r="GH438" s="73" t="str">
        <v>Mfg. Tol., Blank, Balloon 12</v>
      </c>
      <c r="GI438" s="73" t="str">
        <v>Mfg. Tol., Blend to SØ.320</v>
      </c>
      <c r="GJ438" s="73" t="str">
        <v>Mfg. Tol., Calculation</v>
      </c>
      <c r="GK438" s="73" t="str">
        <v>Mfg. Tol., For Mill Fixture</v>
      </c>
      <c r="GL438" s="73" t="str">
        <v>Mfg. Tol., L32</v>
      </c>
      <c r="GM438" s="73" t="str">
        <v>Mfg. Tol., L33</v>
      </c>
      <c r="GN438" s="73" t="str">
        <v>Mfg. Tol., No Tool Marks</v>
      </c>
      <c r="GO438" s="73" t="str">
        <v>Mfg. Tol., OL03361</v>
      </c>
      <c r="GP438" s="73" t="str">
        <v>Mfg. Tol., Record off center value</v>
      </c>
      <c r="GQ438" s="73" t="str">
        <v>Mfg. Tol., Same 3 Places, Record MIN</v>
      </c>
      <c r="GR438" s="73" t="str">
        <v>Mfg. Tol., Section</v>
      </c>
      <c r="GS438" s="73" t="str">
        <v>Mfg. Tol., Section B-B</v>
      </c>
      <c r="GT438" s="73" t="str">
        <v>Mfg. Tol., Section, OL03361</v>
      </c>
      <c r="GU438" s="73" t="str">
        <v>Mfg. Tol., Section, Per Note 2</v>
      </c>
      <c r="GV438" s="73" t="str">
        <v>Mfg. Tol., See Image</v>
      </c>
      <c r="GW438" s="73" t="str">
        <v>Mfg. Tol., See Image, Bore in Blue</v>
      </c>
      <c r="GX438" s="73" t="str">
        <v>Mfg. Tol., See Image, Hook Tip</v>
      </c>
      <c r="GY438" s="73" t="str">
        <v>Mfg. Tol., Sharp Okay No Burr</v>
      </c>
      <c r="GZ438" s="73" t="str">
        <v>Mfg. Tol., Threadless Blank</v>
      </c>
      <c r="HA438" s="73" t="str">
        <v>Mfg.Tol.</v>
      </c>
      <c r="HB438" s="73" t="str">
        <v>Mgf. To., T.S.C.</v>
      </c>
      <c r="HC438" s="73" t="str">
        <v>Milled Feature</v>
      </c>
      <c r="HD438" s="73" t="str">
        <v>Milled Feature, OL04045</v>
      </c>
      <c r="HE438" s="73" t="str">
        <v>More than .0005 out of center = Fail</v>
      </c>
      <c r="HF438" s="73" t="str">
        <v>Must Pass Through</v>
      </c>
      <c r="HG438" s="73" t="str">
        <v>Must pass through gauge</v>
      </c>
      <c r="HH438" s="73" t="str">
        <v>Must Pass Through Go Gauge</v>
      </c>
      <c r="HI438" s="73" t="str">
        <v>Must Pass, See Image.</v>
      </c>
      <c r="HJ438" s="73" t="str">
        <v>NA</v>
      </c>
      <c r="HK438" s="73" t="str">
        <v>Narrow Area</v>
      </c>
      <c r="HL438" s="73" t="str">
        <v>Near Balloon 21</v>
      </c>
      <c r="HM438" s="73" t="str">
        <v>Near Datum B</v>
      </c>
      <c r="HN438" s="73" t="str">
        <v>Neck Dia.</v>
      </c>
      <c r="HO438" s="73" t="str">
        <v>Neck to Head Rad.</v>
      </c>
      <c r="HP438" s="73" t="str">
        <v>No Copper Deposits Allowed</v>
      </c>
      <c r="HQ438" s="73" t="str">
        <v>No Section</v>
      </c>
      <c r="HR438" s="73" t="str">
        <v>No Section, .01 to .014 = Pass</v>
      </c>
      <c r="HS438" s="73" t="str">
        <v>No Section, Rotate Part</v>
      </c>
      <c r="HT438" s="73" t="str">
        <v>No Section, See Image</v>
      </c>
      <c r="HU438" s="73" t="str">
        <v>No Slot, Section B-B</v>
      </c>
      <c r="HV438" s="73" t="str">
        <v>No visual step = Pass</v>
      </c>
      <c r="HW438" s="73" t="str">
        <v>Not to exceed .95 Deep</v>
      </c>
      <c r="HX438" s="73" t="str">
        <v>Note 1</v>
      </c>
      <c r="HY438" s="73" t="str">
        <v>OL00333/A</v>
      </c>
      <c r="HZ438" s="73" t="str">
        <v>OL00519</v>
      </c>
      <c r="IA438" s="73" t="str">
        <v>OL00520</v>
      </c>
      <c r="IB438" s="73" t="str">
        <v>OL00529</v>
      </c>
      <c r="IC438" s="73" t="str">
        <v>OL00542</v>
      </c>
      <c r="ID438" s="73" t="str">
        <v>OL00724</v>
      </c>
      <c r="IE438" s="73" t="str">
        <v>OL01250</v>
      </c>
      <c r="IF438" s="73" t="str">
        <v>OL01869, Threadless Blank</v>
      </c>
      <c r="IG438" s="73" t="str">
        <v>OL01870, Section</v>
      </c>
      <c r="IH438" s="73" t="str">
        <v>OL02255</v>
      </c>
      <c r="II438" s="73" t="str">
        <v>OL02255, Mfg. Tol.</v>
      </c>
      <c r="IJ438" s="73" t="str">
        <v>OL02302</v>
      </c>
      <c r="IK438" s="73" t="str">
        <v xml:space="preserve">OL02318  needed per image instructions </v>
      </c>
      <c r="IL438" s="73" t="str">
        <v>OL02556</v>
      </c>
      <c r="IM438" s="73" t="str">
        <v>OL02557</v>
      </c>
      <c r="IN438" s="73" t="str">
        <v>OL02567</v>
      </c>
      <c r="IO438" s="73" t="str">
        <v>OL02653</v>
      </c>
      <c r="IP438" s="73" t="str">
        <v>OL02718</v>
      </c>
      <c r="IQ438" s="73" t="str">
        <v>OL02841</v>
      </c>
      <c r="IR438" s="73" t="str">
        <v>OL02842</v>
      </c>
      <c r="IS438" s="73" t="str">
        <v>OL02844</v>
      </c>
      <c r="IT438" s="73" t="str">
        <v>OL02871</v>
      </c>
      <c r="IU438" s="73" t="str">
        <v>OL02887</v>
      </c>
      <c r="IV438" s="73" t="str">
        <v>OL03500</v>
      </c>
      <c r="IW438" s="73" t="str">
        <v>OL03766</v>
      </c>
      <c r="IX438" s="73" t="str">
        <v>OL03868</v>
      </c>
      <c r="IY438" s="73" t="str">
        <v>OL03869</v>
      </c>
      <c r="IZ438" s="73" t="str">
        <v>OL03870</v>
      </c>
      <c r="JA438" s="73" t="str">
        <v>OL03873, DWG# 100448-44</v>
      </c>
      <c r="JB438" s="73" t="str">
        <v>OL03949</v>
      </c>
      <c r="JC438" s="73" t="str">
        <v xml:space="preserve">OL04043, Section </v>
      </c>
      <c r="JD438" s="73" t="str">
        <v xml:space="preserve">OL04044, Section </v>
      </c>
      <c r="JE438" s="73" t="str">
        <v>OL04045</v>
      </c>
      <c r="JF438" s="73" t="str">
        <v>OL04045, Milled Feature</v>
      </c>
      <c r="JG438" s="73" t="str">
        <v>OL04063</v>
      </c>
      <c r="JH438" s="73" t="str">
        <v>OL04064</v>
      </c>
      <c r="JI438" s="73" t="str">
        <v>OL04065</v>
      </c>
      <c r="JJ438" s="73" t="str">
        <v>OL04181</v>
      </c>
      <c r="JK438" s="73" t="str">
        <v>OL04218</v>
      </c>
      <c r="JL438" s="73" t="str">
        <v>OL04224, See Image</v>
      </c>
      <c r="JM438" s="73" t="str">
        <v>OL04374</v>
      </c>
      <c r="JN438" s="73" t="str">
        <v>OL04375, Section M-M</v>
      </c>
      <c r="JO438" s="73" t="str">
        <v>OL04376, Section M-M</v>
      </c>
      <c r="JP438" s="73" t="str">
        <v>OL04443</v>
      </c>
      <c r="JQ438" s="73" t="str">
        <v>OL04444</v>
      </c>
      <c r="JR438" s="73" t="str">
        <v>OL05000</v>
      </c>
      <c r="JS438" s="73" t="str">
        <v>One side of slot</v>
      </c>
      <c r="JT438" s="73" t="str">
        <v>Other side of slot</v>
      </c>
      <c r="JU438" s="73" t="str">
        <v>Out of center more than .002 = Fail</v>
      </c>
      <c r="JV438" s="73" t="str">
        <v>Out of center more than.002 = Fail</v>
      </c>
      <c r="JW438" s="73" t="str">
        <v>Overlay OL02713</v>
      </c>
      <c r="JX438" s="73" t="str">
        <v>Overlay OL02714</v>
      </c>
      <c r="JY438" s="73" t="str">
        <v>Overlay OL02718</v>
      </c>
      <c r="JZ438" s="73" t="str">
        <v>Overlay OL03831, Mfg. Tol.</v>
      </c>
      <c r="KA438" s="73" t="str">
        <v>Part Without Slots</v>
      </c>
      <c r="KB438" s="73" t="str">
        <v>Part Without Slots, See Image</v>
      </c>
      <c r="KC438" s="73" t="str">
        <v xml:space="preserve">Pass = .0254 or Less </v>
      </c>
      <c r="KD438" s="73" t="str">
        <v>PD MIN = 4.361, PD MAX = 4.456</v>
      </c>
      <c r="KE438" s="73" t="str">
        <v>Per Balloon 2 Note</v>
      </c>
      <c r="KF438" s="73" t="str">
        <v>Per drawing note(s) 8.</v>
      </c>
      <c r="KG438" s="73" t="str">
        <v>Point or Sphere Tip</v>
      </c>
      <c r="KH438" s="73" t="str">
        <v>Point Tip</v>
      </c>
      <c r="KI438" s="73" t="str">
        <v>R.9 to R1.1 = Pass, See Image</v>
      </c>
      <c r="KJ438" s="73" t="str">
        <v>Ram Construction</v>
      </c>
      <c r="KK438" s="73" t="str">
        <v>Record Same Pass / Fail All Balloons</v>
      </c>
      <c r="KL438" s="73" t="str">
        <v>Ref. Balloon 1</v>
      </c>
      <c r="KM438" s="73" t="str">
        <v>Ref. Balloon 12</v>
      </c>
      <c r="KN438" s="73" t="str">
        <v>Ref. Balloon 13, 100% AQL</v>
      </c>
      <c r="KO438" s="73" t="str">
        <v>Ref. Balloon 2</v>
      </c>
      <c r="KP438" s="73" t="str">
        <v>Ref. Balloon 21, 100% AQL</v>
      </c>
      <c r="KQ438" s="73" t="str">
        <v>Ref. Balloon 4</v>
      </c>
      <c r="KR438" s="73" t="str">
        <v>Ref. Balloon 7</v>
      </c>
      <c r="KS438" s="73" t="str">
        <v>Ref. Balloon 8</v>
      </c>
      <c r="KT438" s="73" t="str">
        <v>Relieved Pin Gauges 09236 &amp; 09235</v>
      </c>
      <c r="KU438" s="73" t="str">
        <v>Rotate Part</v>
      </c>
      <c r="KV438" s="73" t="str">
        <v>Rotate Part, See Image</v>
      </c>
      <c r="KW438" s="73" t="str">
        <v>Same as Root Radius</v>
      </c>
      <c r="KX438" s="73" t="str">
        <v>Section</v>
      </c>
      <c r="KY438" s="73" t="str">
        <v>Section B-B</v>
      </c>
      <c r="KZ438" s="73" t="str">
        <v>Section B-B, Distance Between Grooves</v>
      </c>
      <c r="LA438" s="73" t="str">
        <v>Section C-C</v>
      </c>
      <c r="LB438" s="73" t="str">
        <v>Section Part</v>
      </c>
      <c r="LC438" s="73" t="str">
        <v>Section Part, Measured from Opposite Face</v>
      </c>
      <c r="LD438" s="73" t="str">
        <v>Section, Broachless Blank</v>
      </c>
      <c r="LE438" s="73" t="str">
        <v>Section, EXT. Sphere Location.</v>
      </c>
      <c r="LF438" s="73" t="str">
        <v>Section, Hex Cham. Ang.</v>
      </c>
      <c r="LG438" s="73" t="str">
        <v>Section, Hex Fillet Rad.</v>
      </c>
      <c r="LH438" s="73" t="str">
        <v>Section, INT. Feature</v>
      </c>
      <c r="LI438" s="73" t="str">
        <v>Section, INT. Sphere Location.</v>
      </c>
      <c r="LJ438" s="73" t="str">
        <v>Section, Mfg. Tol.</v>
      </c>
      <c r="LK438" s="73" t="str">
        <v>Section, Mfg. Tol., See Image</v>
      </c>
      <c r="LL438" s="73" t="str">
        <v>Section, OL00486</v>
      </c>
      <c r="LM438" s="73" t="str">
        <v>Section, OL00542</v>
      </c>
      <c r="LN438" s="73" t="str">
        <v>Section, OL00543</v>
      </c>
      <c r="LO438" s="73" t="str">
        <v>Section, OL00544</v>
      </c>
      <c r="LP438" s="73" t="str">
        <v>Section, OL00545</v>
      </c>
      <c r="LQ438" s="73" t="str">
        <v>Section, OL00546</v>
      </c>
      <c r="LR438" s="73" t="str">
        <v>Section, OL00547</v>
      </c>
      <c r="LS438" s="73" t="str">
        <v>Section, OL00555</v>
      </c>
      <c r="LT438" s="73" t="str">
        <v>Section, OL00725</v>
      </c>
      <c r="LU438" s="73" t="str">
        <v>Section, OL01430</v>
      </c>
      <c r="LV438" s="73" t="str">
        <v>Section, OL01434</v>
      </c>
      <c r="LW438" s="73" t="str">
        <v>Section, OL01435</v>
      </c>
      <c r="LX438" s="73" t="str">
        <v>Section, OL01807</v>
      </c>
      <c r="LY438" s="73" t="str">
        <v>Section, OL01830</v>
      </c>
      <c r="LZ438" s="73" t="str">
        <v>Section, OL02351</v>
      </c>
      <c r="MA438" s="73" t="str">
        <v>Section, OL02519</v>
      </c>
      <c r="MB438" s="73" t="str">
        <v>Section, OL02520</v>
      </c>
      <c r="MC438" s="73" t="str">
        <v>Section, OL02522</v>
      </c>
      <c r="MD438" s="73" t="str">
        <v>Section, OL02540</v>
      </c>
      <c r="ME438" s="73" t="str">
        <v>Section, OL02541</v>
      </c>
      <c r="MF438" s="73" t="str">
        <v>Section, OL02552</v>
      </c>
      <c r="MG438" s="73" t="str">
        <v>Section, OL02553</v>
      </c>
      <c r="MH438" s="73" t="str">
        <v>Section, OL02554</v>
      </c>
      <c r="MI438" s="73" t="str">
        <v>Section, OL02555</v>
      </c>
      <c r="MJ438" s="73" t="str">
        <v>Section, OL02558</v>
      </c>
      <c r="MK438" s="73" t="str">
        <v>Section, OL02559</v>
      </c>
      <c r="ML438" s="73" t="str">
        <v>Section, OL02560</v>
      </c>
      <c r="MM438" s="73" t="str">
        <v>Section, OL02619</v>
      </c>
      <c r="MN438" s="73" t="str">
        <v>Section, OL02620</v>
      </c>
      <c r="MO438" s="73" t="str">
        <v>Section, OL02621</v>
      </c>
      <c r="MP438" s="73" t="str">
        <v>Section, OL02622</v>
      </c>
      <c r="MQ438" s="73" t="str">
        <v>Section, OL02623</v>
      </c>
      <c r="MR438" s="73" t="str">
        <v>Section, OL02624</v>
      </c>
      <c r="MS438" s="73" t="str">
        <v>Section, OL02652</v>
      </c>
      <c r="MT438" s="73" t="str">
        <v>Section, OL02680</v>
      </c>
      <c r="MU438" s="73" t="str">
        <v>Section, OL02793</v>
      </c>
      <c r="MV438" s="73" t="str">
        <v>Section, OL02823</v>
      </c>
      <c r="MW438" s="73" t="str">
        <v>Section, OL02843</v>
      </c>
      <c r="MX438" s="73" t="str">
        <v>Section, OL03026, Ext.</v>
      </c>
      <c r="MY438" s="73" t="str">
        <v>Section, OL03026, Int.</v>
      </c>
      <c r="MZ438" s="73" t="str">
        <v>Section, OL03570, DWG# 100448-41</v>
      </c>
      <c r="NA438" s="73" t="str">
        <v>Section, OL03781</v>
      </c>
      <c r="NB438" s="73" t="str">
        <v>Section, OL03911</v>
      </c>
      <c r="NC438" s="73" t="str">
        <v>Section, OL03912</v>
      </c>
      <c r="ND438" s="73" t="str">
        <v>Section, OL03928</v>
      </c>
      <c r="NE438" s="73" t="str">
        <v>Section, OL03929</v>
      </c>
      <c r="NF438" s="73" t="str">
        <v>Section, OL04030</v>
      </c>
      <c r="NG438" s="73" t="str">
        <v>Section, OL04037</v>
      </c>
      <c r="NH438" s="73" t="str">
        <v>Section, OL04038</v>
      </c>
      <c r="NI438" s="73" t="str">
        <v>Section, OL04046</v>
      </c>
      <c r="NJ438" s="73" t="str">
        <v>Section, OL04065</v>
      </c>
      <c r="NK438" s="73" t="str">
        <v>Section, OL04066</v>
      </c>
      <c r="NL438" s="73" t="str">
        <v>Section, OL04067</v>
      </c>
      <c r="NM438" s="73" t="str">
        <v>Section, OL04069</v>
      </c>
      <c r="NN438" s="73" t="str">
        <v>Section, OL04071</v>
      </c>
      <c r="NO438" s="73" t="str">
        <v>Section, OL04173</v>
      </c>
      <c r="NP438" s="73" t="str">
        <v>Section, OL04174</v>
      </c>
      <c r="NQ438" s="73" t="str">
        <v>Section, OL04214</v>
      </c>
      <c r="NR438" s="73" t="str">
        <v>Section, OL04215</v>
      </c>
      <c r="NS438" s="73" t="str">
        <v>Section, OL04216</v>
      </c>
      <c r="NT438" s="73" t="str">
        <v>Section, OL04217</v>
      </c>
      <c r="NU438" s="73" t="str">
        <v>Section, Overlay OL02716</v>
      </c>
      <c r="NV438" s="73" t="str">
        <v>Section, Overlay OL02717</v>
      </c>
      <c r="NW438" s="73" t="str">
        <v>Section, See Image</v>
      </c>
      <c r="NX438" s="73" t="str">
        <v>Section, See Image, DWG# 100448-41</v>
      </c>
      <c r="NY438" s="73" t="str">
        <v>Section, Without Sots</v>
      </c>
      <c r="NZ438" s="73" t="str">
        <v>See Comments Sheet</v>
      </c>
      <c r="OA438" s="73" t="str">
        <v>See Comments Sheet, OL02318</v>
      </c>
      <c r="OB438" s="73" t="str">
        <v>See Image</v>
      </c>
      <c r="OC438" s="73" t="str">
        <v>See Image, .005 or Less = Pass</v>
      </c>
      <c r="OD438" s="73" t="str">
        <v>See Image, Check Near Radius</v>
      </c>
      <c r="OE438" s="73" t="str">
        <v>See Image, Constrained</v>
      </c>
      <c r="OF438" s="73" t="str">
        <v>See Image, Distance Between Flats</v>
      </c>
      <c r="OG438" s="73" t="str">
        <v xml:space="preserve">See Image, Mfg. Tol, Section A-A </v>
      </c>
      <c r="OH438" s="73" t="str">
        <v>See image, Mfg. Tol.</v>
      </c>
      <c r="OI438" s="73" t="str">
        <v>See Image, Mic. Across Flats</v>
      </c>
      <c r="OJ438" s="73" t="str">
        <v>See Image, OL02850</v>
      </c>
      <c r="OK438" s="73" t="str">
        <v>See Image, OL02880</v>
      </c>
      <c r="OL438" s="73" t="str">
        <v>See Image, OL03926</v>
      </c>
      <c r="OM438" s="73" t="str">
        <v>See Image, OL03927</v>
      </c>
      <c r="ON438" s="73" t="str">
        <v>See Image, OL04003</v>
      </c>
      <c r="OO438" s="73" t="str">
        <v>'See Image, OL04342,  Best Fit Joe Block</v>
      </c>
      <c r="OP438" s="73" t="str">
        <v>See Image, OL04342,  Blank</v>
      </c>
      <c r="OQ438" s="73" t="str">
        <v>See Image, OL04342, Blank</v>
      </c>
      <c r="OR438" s="73" t="str">
        <v>See Image, OL04343, Blank</v>
      </c>
      <c r="OS438" s="73" t="str">
        <v>See Image, Pass = .002 or Less</v>
      </c>
      <c r="OT438" s="73" t="str">
        <v>See Image, Rcd. MAX</v>
      </c>
      <c r="OU438" s="73" t="str">
        <v>See Image, Rcd. MIN</v>
      </c>
      <c r="OV438" s="73" t="str">
        <v>See Image, Section</v>
      </c>
      <c r="OW438" s="73" t="str">
        <v>See Image, Section A-A</v>
      </c>
      <c r="OX438" s="73" t="str">
        <v>See Image, Section B-B</v>
      </c>
      <c r="OY438" s="73" t="str">
        <v>See Image, Section B-B, TSC</v>
      </c>
      <c r="OZ438" s="73" t="str">
        <v>See Image, Shank Drawing # 18000-XX-XX A</v>
      </c>
      <c r="PA438" s="73" t="str">
        <v>Sequencial Laser 01, 120 Per Print</v>
      </c>
      <c r="PB438" s="73" t="str">
        <v>Set to .202, Zero on Thread Lead</v>
      </c>
      <c r="PC438" s="73" t="str">
        <v>Sharp OK, No Burr</v>
      </c>
      <c r="PD438" s="73" t="str">
        <v>Sharp OK, No Raised Edge, See Image</v>
      </c>
      <c r="PE438" s="73" t="str">
        <v>Sharp OK, No Raised Edges</v>
      </c>
      <c r="PF438" s="73" t="str">
        <v>Sharp okay no raised edge</v>
      </c>
      <c r="PG438" s="73" t="str">
        <v>Sharp Okay, No Burr</v>
      </c>
      <c r="PH438" s="73" t="str">
        <v>Sharp Okay, No Raised Edge</v>
      </c>
      <c r="PI438" s="73" t="str">
        <v>Sharp Okay, No Raised Edges,</v>
      </c>
      <c r="PJ438" s="73" t="str">
        <v>Sharp Okay, See Image</v>
      </c>
      <c r="PK438" s="73" t="str">
        <v xml:space="preserve">Start of Radius @ .195 </v>
      </c>
      <c r="PL438" s="73" t="str">
        <v xml:space="preserve">Start of Radius @ .21 </v>
      </c>
      <c r="PM438" s="73" t="str">
        <v xml:space="preserve">T.S.C. </v>
      </c>
      <c r="PN438" s="73" t="str">
        <v>Tangent Point</v>
      </c>
      <c r="PO438" s="73" t="str">
        <v>Tangent point of R.50</v>
      </c>
      <c r="PP438" s="73" t="str">
        <v>Taper Check, Mfg.Tol.</v>
      </c>
      <c r="PQ438" s="73" t="str">
        <v>Taper Check, Mfg.Tol., See Image</v>
      </c>
      <c r="PR438" s="73" t="str">
        <v>Thrd. Minor Ø</v>
      </c>
      <c r="PS438" s="73" t="str">
        <v>Thrd. Relief Ø</v>
      </c>
      <c r="PT438" s="73" t="str">
        <v>Threadless Blank</v>
      </c>
      <c r="PU438" s="73" t="str">
        <v>Threadless Blank, From Major Ø</v>
      </c>
      <c r="PV438" s="73" t="str">
        <v>Threadless Blank, Mfg. Tol.</v>
      </c>
      <c r="PW438" s="73" t="str">
        <v>Threadless Blank, Thrd. to Neck Rad.</v>
      </c>
      <c r="PX438" s="73" t="str">
        <v>Thredless Blank</v>
      </c>
      <c r="PY438" s="73" t="str">
        <v>To center of R.005</v>
      </c>
      <c r="PZ438" s="73" t="str">
        <v>Torx Min. Dia.</v>
      </c>
      <c r="QA438" s="73" t="str">
        <v>Turn Ø Free of Mill Marks</v>
      </c>
      <c r="QB438" s="73" t="str">
        <v>Use (Full) GO Hex</v>
      </c>
      <c r="QC438" s="73" t="str">
        <v>Use Balloon 1 FULL Gauge</v>
      </c>
      <c r="QD438" s="73" t="str">
        <v>Use Balloon 9 FULL GO</v>
      </c>
      <c r="QE438" s="73" t="str">
        <v>Use Best Fit Pin</v>
      </c>
      <c r="QF438" s="73" t="str">
        <v>Use Disk Tip</v>
      </c>
      <c r="QG438" s="73" t="str">
        <v>Use flat bottomed indicator tip.</v>
      </c>
      <c r="QH438" s="73" t="str">
        <v xml:space="preserve">Use Full .093 Go Hex </v>
      </c>
      <c r="QI438" s="73" t="str">
        <v xml:space="preserve">Use Full .0930 Go Hex </v>
      </c>
      <c r="QJ438" s="73" t="str">
        <v>Use Full .1235 Go Hex</v>
      </c>
      <c r="QK438" s="73" t="str">
        <v>Use Gauge K2-98-8019-04, See Image</v>
      </c>
      <c r="QL438" s="73" t="str">
        <v>Use large flat indicator tip</v>
      </c>
      <c r="QM438" s="73" t="str">
        <v>Use Pins.3330/.3350, See Image MAX NO-GO</v>
      </c>
      <c r="QN438" s="73" t="str">
        <v>Use Pointed Drop Indicator Tip</v>
      </c>
      <c r="QO438" s="73" t="str">
        <v>V-Block</v>
      </c>
      <c r="QP438" s="73" t="str">
        <v>V-Block,  AMB for 13</v>
      </c>
      <c r="QQ438" s="73" t="str">
        <v>V-Block,  Hex Cham. Dia.</v>
      </c>
      <c r="QR438" s="73" t="str">
        <v>V-Block, Hex Depth</v>
      </c>
      <c r="QS438" s="73" t="str">
        <v>VBU Gauge</v>
      </c>
      <c r="QT438" s="73" t="str">
        <v>Visibally smaller than HEX=Pass</v>
      </c>
      <c r="QU438" s="73" t="str">
        <v>Visual Per Drawing</v>
      </c>
      <c r="QV438" s="73" t="str">
        <v>Whirl Blank</v>
      </c>
      <c r="QW438" s="73" t="str">
        <v xml:space="preserve">Whirl Blank </v>
      </c>
      <c r="QX438" s="73" t="str">
        <v>Whirl Blank, Neck Rad. End to Head CL</v>
      </c>
      <c r="QY438" s="73" t="str">
        <v>Whirl Blank, Nose Start Dia.</v>
      </c>
      <c r="QZ438" s="73" t="str">
        <v>Whirl Blank, Nose Start Dist.</v>
      </c>
      <c r="RA438" s="73" t="str">
        <v>Whirl Blank, Thrd. Minor</v>
      </c>
      <c r="RB438" s="73" t="str">
        <v>Whirl Blank, Thrd. Pullout Dia.</v>
      </c>
      <c r="RC438" s="73" t="str">
        <v>Whole Part, Removal is at Assy. Level</v>
      </c>
      <c r="RD438" s="73" t="str">
        <v>Wide Area</v>
      </c>
      <c r="RE438" s="73" t="str">
        <v>Zero on End of Go Gauge</v>
      </c>
    </row>
    <row r="439" spans="1:473">
      <c r="A439" s="73" t="s">
        <v>277</v>
      </c>
      <c r="C439" s="73" t="str" cm="1">
        <f t="array" ref="C439:RE439">TRANSPOSE(_xlfn._xlws.SORT(_xlfn._xlws.FILTER($A$2:$A$600,ISNUMBER(SEARCH('PartLib Table'!M446,$A$2:$A$600)),"not found")))</f>
        <v xml:space="preserve"> 'C', Whirl Blank</v>
      </c>
      <c r="D439" s="73" t="str">
        <v xml:space="preserve"> See Image, Constrained</v>
      </c>
      <c r="E439" s="73" t="str">
        <v>(.04 to .12 range = Pass)</v>
      </c>
      <c r="F439" s="73" t="str">
        <v>(.042 FULL) Go Pin Seat Fully</v>
      </c>
      <c r="G439" s="73" t="str">
        <v>(B), Mfg. Tol.</v>
      </c>
      <c r="H439" s="73" t="str">
        <v>(B), O.A.L.</v>
      </c>
      <c r="I439" s="73" t="str">
        <v>.001 or less =Pass</v>
      </c>
      <c r="J439" s="73" t="str">
        <v>.001 or less out of center = Pass</v>
      </c>
      <c r="K439" s="73" t="str">
        <v>.002 or Less = Pass</v>
      </c>
      <c r="L439" s="73" t="str">
        <v>.002 or Less out of center = Pass</v>
      </c>
      <c r="M439" s="73" t="str">
        <v>.005 to .015 = Pass</v>
      </c>
      <c r="N439" s="73" t="str">
        <v>.0125 Mean, Section</v>
      </c>
      <c r="O439" s="73" t="str">
        <v>.025 or Less in X &amp; Y=Pass</v>
      </c>
      <c r="P439" s="73" t="str">
        <v>.038 Mean</v>
      </c>
      <c r="Q439" s="73" t="str">
        <v>.063 MM = .0024 IN, See Image</v>
      </c>
      <c r="R439" s="73" t="str">
        <v>.063MM = .0024"</v>
      </c>
      <c r="S439" s="73" t="str">
        <v>.243 NO-GO, Unconstrained, Must Not Start</v>
      </c>
      <c r="T439" s="73" t="str">
        <v>@ Back Face &amp; ID, No Raised Edge</v>
      </c>
      <c r="U439" s="73" t="str">
        <v>@ Back Face &amp; OD, No Raised Edge</v>
      </c>
      <c r="V439" s="73" t="str">
        <v>@ ID &amp; FACE</v>
      </c>
      <c r="W439" s="73" t="str">
        <v>@ OD &amp; BACK FACE</v>
      </c>
      <c r="X439" s="73" t="str">
        <v>@ OD &amp; FACE</v>
      </c>
      <c r="Y439" s="73" t="str">
        <v>Across from slot</v>
      </c>
      <c r="Z439" s="73" t="str">
        <v>All Edge Breaks</v>
      </c>
      <c r="AA439" s="73" t="str">
        <v>Attached to bar stock</v>
      </c>
      <c r="AB439" s="73" t="str">
        <v xml:space="preserve">Back Turn Fillet Rad. </v>
      </c>
      <c r="AC439" s="73" t="str">
        <v>Balloon 1 (DWG FRM0105 Page 2, NV-27)</v>
      </c>
      <c r="AD439" s="73" t="str">
        <v>Balloon 1 (DWG FRM0105, NV-30)</v>
      </c>
      <c r="AE439" s="73" t="str">
        <v>Balloon 1 (P# 9890002-20) OL00429/A</v>
      </c>
      <c r="AF439" s="73" t="str">
        <v>Balloon 1, DWG#FRM0105</v>
      </c>
      <c r="AG439" s="73" t="str">
        <v>Balloon 11, See Image</v>
      </c>
      <c r="AH439" s="73" t="str">
        <v xml:space="preserve">Balloon 2 (DWG FRM0105 Page 2, NV-27) </v>
      </c>
      <c r="AI439" s="73" t="str">
        <v>Balloon 2 (DWG FRM0105, NV-30)</v>
      </c>
      <c r="AJ439" s="73" t="str">
        <v>Balloon 2 (P# 9890002-20)</v>
      </c>
      <c r="AK439" s="73" t="str">
        <v>Balloon 2, DWG#FRM0105</v>
      </c>
      <c r="AL439" s="73" t="str">
        <v>Balloon 2, DWG#FRM0105, See Image</v>
      </c>
      <c r="AM439" s="73" t="str">
        <v>Balloon 3 (DWG FRM0105, NV-30 Minor)</v>
      </c>
      <c r="AN439" s="73" t="str">
        <v>Balloon 3 (DWG FRM0105, NV-30)</v>
      </c>
      <c r="AO439" s="73" t="str">
        <v>Balloon 3 (P# 9890002-20)</v>
      </c>
      <c r="AP439" s="73" t="str">
        <v>Balloon 4</v>
      </c>
      <c r="AQ439" s="73" t="str">
        <v>Balloon 4 (P# 9890002-20)</v>
      </c>
      <c r="AR439" s="73" t="str">
        <v>Below Middle Band</v>
      </c>
      <c r="AS439" s="73" t="str">
        <v>Best Fit Pin, .003 or Less =Pass</v>
      </c>
      <c r="AT439" s="73" t="str">
        <v>Blank</v>
      </c>
      <c r="AU439" s="73" t="str">
        <v>Blank Turn Maj.</v>
      </c>
      <c r="AV439" s="73" t="str">
        <v>Blank Turn Maj. Mill Flt., OL4172</v>
      </c>
      <c r="AW439" s="73" t="str">
        <v>Blank Without .010 Slots</v>
      </c>
      <c r="AX439" s="73" t="str">
        <v>Blank Without .010 Slots, Section</v>
      </c>
      <c r="AY439" s="73" t="str">
        <v>Blank without thread</v>
      </c>
      <c r="AZ439" s="73" t="str">
        <v xml:space="preserve">Blank, Center of V Grv. </v>
      </c>
      <c r="BA439" s="73" t="str">
        <v>Blank, Check R adjacent Balloon 17</v>
      </c>
      <c r="BB439" s="73" t="str">
        <v>Blank, EXT. Feature</v>
      </c>
      <c r="BC439" s="73" t="str">
        <v>Blank, See Image, OL04335</v>
      </c>
      <c r="BD439" s="73" t="str">
        <v>Blank, See Image, OL04336</v>
      </c>
      <c r="BE439" s="73" t="str">
        <v xml:space="preserve">Blank, Thrd. </v>
      </c>
      <c r="BF439" s="73" t="str">
        <v>Blank, Turn Tip</v>
      </c>
      <c r="BG439" s="73" t="str">
        <v>Blank, Without Thrd.</v>
      </c>
      <c r="BH439" s="73" t="str">
        <v>Blank, Without Thread</v>
      </c>
      <c r="BI439" s="73" t="str">
        <v xml:space="preserve">Blunt Start Blend to Minor </v>
      </c>
      <c r="BJ439" s="73" t="str">
        <v>Calc., Use Go HEX</v>
      </c>
      <c r="BK439" s="73" t="str">
        <v>Can't dig into OD</v>
      </c>
      <c r="BL439" s="73" t="str">
        <v>Carbide Gauge</v>
      </c>
      <c r="BM439" s="73" t="str">
        <v xml:space="preserve">Center of V Grv. </v>
      </c>
      <c r="BN439" s="73" t="str">
        <v>Centered Less than .03 = Pass</v>
      </c>
      <c r="BO439" s="73" t="str">
        <v>Centered within .0005 or Less = Pass</v>
      </c>
      <c r="BP439" s="73" t="str">
        <v>Centered within .001 or Less = Pass</v>
      </c>
      <c r="BQ439" s="73" t="str">
        <v>Centered within .0254 or Less = Pass</v>
      </c>
      <c r="BR439" s="73" t="str">
        <v>Check close to Rod Slot</v>
      </c>
      <c r="BS439" s="73" t="str">
        <v>Check every other hole</v>
      </c>
      <c r="BT439" s="73" t="str">
        <v>Check Go over full length of slot.</v>
      </c>
      <c r="BU439" s="73" t="str">
        <v>Check Near Closed End</v>
      </c>
      <c r="BV439" s="73" t="str">
        <v>Check per Print View, Away from Rod Slot</v>
      </c>
      <c r="BW439" s="73" t="str">
        <v>Check to Balloon 30 Go Pin</v>
      </c>
      <c r="BX439" s="73" t="str">
        <v>Check with .2705 SET Pin Inside Part</v>
      </c>
      <c r="BY439" s="73" t="str">
        <v>Check with Hex Up</v>
      </c>
      <c r="BZ439" s="73" t="str">
        <v>CMM Blank</v>
      </c>
      <c r="CA439" s="73" t="str">
        <v>Confirm Full Radius</v>
      </c>
      <c r="CB439" s="73" t="str">
        <v>Constrained in fixture</v>
      </c>
      <c r="CC439" s="73" t="str">
        <v>Constrained with Ring</v>
      </c>
      <c r="CD439" s="73" t="str">
        <v>Constrained, See Image</v>
      </c>
      <c r="CE439" s="73" t="str">
        <v>Dim. "A"</v>
      </c>
      <c r="CF439" s="73" t="str">
        <v>Dim. "B"</v>
      </c>
      <c r="CG439" s="73" t="str">
        <v>Dim. "C"</v>
      </c>
      <c r="CH439" s="73" t="str">
        <v>Dim. "D", Whirl Blank</v>
      </c>
      <c r="CI439" s="73" t="str">
        <v>Dim. "G"</v>
      </c>
      <c r="CJ439" s="73" t="str">
        <v>Dim. E, Blank Turn Maj. &amp;  Mill Flt</v>
      </c>
      <c r="CK439" s="73" t="str">
        <v>Dim. E, Blank Turn Maj.&amp;  Mill Flt</v>
      </c>
      <c r="CL439" s="73" t="str">
        <v>Dim. H, Whirl Blank</v>
      </c>
      <c r="CM439" s="73" t="str">
        <v>Dim. J, 'Blank Turn Maj. &amp; Whirl Blank</v>
      </c>
      <c r="CN439" s="73" t="str">
        <v>Disk Drop Indicator Tip</v>
      </c>
      <c r="CO439" s="73" t="str">
        <v>DWG 100448-15, Balloon F_1</v>
      </c>
      <c r="CP439" s="73" t="str">
        <v>DWG 100448-15, OL02571</v>
      </c>
      <c r="CQ439" s="73" t="str">
        <v>DWG 100448-41</v>
      </c>
      <c r="CR439" s="73" t="str">
        <v>DWG 9890040, (10E),Section Part, OL01139</v>
      </c>
      <c r="CS439" s="73" t="str">
        <v>DWG 9890040, (10E),Section, OL01139</v>
      </c>
      <c r="CT439" s="73" t="str">
        <v>DWG 9890040, (11E)</v>
      </c>
      <c r="CU439" s="73" t="str">
        <v>DWG 9890040, (11E), Pins with Flats</v>
      </c>
      <c r="CV439" s="73" t="str">
        <v>DWG 9890040, (12E),  Pass=.002 or less</v>
      </c>
      <c r="CW439" s="73" t="str">
        <v>DWG 9890040, (12E), See Image</v>
      </c>
      <c r="CX439" s="73" t="str">
        <v>DWG 9890040, (1E), OL01431</v>
      </c>
      <c r="CY439" s="73" t="str">
        <v>DWG 9890040, (1E), OL01432</v>
      </c>
      <c r="CZ439" s="73" t="str">
        <v>DWG 9890040, (2E), OL01432</v>
      </c>
      <c r="DA439" s="73" t="str">
        <v>DWG 9890040, (3E)</v>
      </c>
      <c r="DB439" s="73" t="str">
        <v>DWG 9890040, (4E)</v>
      </c>
      <c r="DC439" s="73" t="str">
        <v>DWG 9890040, (5E), OL02336</v>
      </c>
      <c r="DD439" s="73" t="str">
        <v>DWG 9890040, (6E)</v>
      </c>
      <c r="DE439" s="73" t="str">
        <v>DWG 9890040, (7E)</v>
      </c>
      <c r="DF439" s="73" t="str">
        <v>DWG 9890040, (8E), OL01433</v>
      </c>
      <c r="DG439" s="73" t="str">
        <v>DWG 9890040, (8E), OL01433, Section</v>
      </c>
      <c r="DH439" s="73" t="str">
        <v>DWG 9890040, (9E), Close to Rod Slot</v>
      </c>
      <c r="DI439" s="73" t="str">
        <v>DWG 9890040, (9E),Close to Rod Slot</v>
      </c>
      <c r="DJ439" s="73" t="str">
        <v>DWG FRM0105 PAGE 2</v>
      </c>
      <c r="DK439" s="73" t="str">
        <v>DWG# 100448-41</v>
      </c>
      <c r="DL439" s="73" t="str">
        <v>DWG# 100448-44</v>
      </c>
      <c r="DM439" s="73" t="str">
        <v>DWG# 9890003  (1), Section OL00436/A</v>
      </c>
      <c r="DN439" s="73" t="str">
        <v>DWG# 9890003 (3), Ring Gauge Constrained</v>
      </c>
      <c r="DO439" s="73" t="str">
        <v>DWG# 9890003 (4), Section</v>
      </c>
      <c r="DP439" s="73" t="str">
        <v>DWG#100448-26, Balloon 1K, OL02350</v>
      </c>
      <c r="DQ439" s="73" t="str">
        <v>DWG#100448-26, Balloon 2K, OL02350</v>
      </c>
      <c r="DR439" s="73" t="str">
        <v>DWG#100448-26, Balloon 3K, OL02363</v>
      </c>
      <c r="DS439" s="73" t="str">
        <v>DWG#100448-26, Balloon 4K</v>
      </c>
      <c r="DT439" s="73" t="str">
        <v>DWG#100448-26, Balloon 5K, Section</v>
      </c>
      <c r="DU439" s="73" t="str">
        <v>DWG#100448-26, Balloon 6K</v>
      </c>
      <c r="DV439" s="73" t="str">
        <v>DWG#100448-26, Balloon 7K, Section</v>
      </c>
      <c r="DW439" s="73" t="str">
        <v>DWG#100448-26, Mfg. Tol.</v>
      </c>
      <c r="DX439" s="73" t="str">
        <v>DWG#9890003 (2) Ring Gauge Constrained</v>
      </c>
      <c r="DY439" s="73" t="str">
        <v>DWG#9890044</v>
      </c>
      <c r="DZ439" s="73" t="str">
        <v>DWG#9890044 .1985 to .2005=Pass</v>
      </c>
      <c r="EA439" s="73" t="str">
        <v>DWG#9890044 Overlay OL02441</v>
      </c>
      <c r="EB439" s="73" t="str">
        <v>DWG#9890044, OL02441</v>
      </c>
      <c r="EC439" s="73" t="str">
        <v>DWG#FRM0105</v>
      </c>
      <c r="ED439" s="73" t="str">
        <v>EXT.</v>
      </c>
      <c r="EE439" s="73" t="str">
        <v>EXT. Section, OL02460</v>
      </c>
      <c r="EF439" s="73" t="str">
        <v>EXT., OL04223</v>
      </c>
      <c r="EG439" s="73" t="str">
        <v>Flat Drop Indicator Tip</v>
      </c>
      <c r="EH439" s="73" t="str">
        <v>Full Go Pin, No Light, at Radius</v>
      </c>
      <c r="EI439" s="73" t="str">
        <v>Function Check</v>
      </c>
      <c r="EJ439" s="73" t="str">
        <v>GO Function Gauge</v>
      </c>
      <c r="EK439" s="73" t="str">
        <v>Go Gauge for Balloon 1 &amp; 4</v>
      </c>
      <c r="EL439" s="73" t="str">
        <v>Go Pin must pass through</v>
      </c>
      <c r="EM439" s="73" t="str">
        <v>Greater than .005 = Fail, Section</v>
      </c>
      <c r="EN439" s="73" t="str">
        <v>Greater than .025 out of center = Fail</v>
      </c>
      <c r="EO439" s="73" t="str">
        <v>Greater than 2.6 = Pass</v>
      </c>
      <c r="EP439" s="73" t="str">
        <v>Green = Pass, Red = Fail</v>
      </c>
      <c r="EQ439" s="73" t="str">
        <v>Hex Depth</v>
      </c>
      <c r="ER439" s="73" t="str">
        <v>Hex Minor</v>
      </c>
      <c r="ES439" s="73" t="str">
        <v>Hole Dia.</v>
      </c>
      <c r="ET439" s="73" t="str">
        <v>Hook or Disk Tip</v>
      </c>
      <c r="EU439" s="73" t="str">
        <v>ID Sphere Finish</v>
      </c>
      <c r="EV439" s="73" t="str">
        <v>ID/OD Both Sides, Diff. .002 or less = Pass</v>
      </c>
      <c r="EW439" s="73" t="str">
        <v>If Looks Big, Section</v>
      </c>
      <c r="EX439" s="73" t="str">
        <v>If Looks Small, Section</v>
      </c>
      <c r="EY439" s="73" t="str">
        <v>Insp. Close to Break Away, Mfg.Tol.</v>
      </c>
      <c r="EZ439" s="73" t="str">
        <v>INT.</v>
      </c>
      <c r="FA439" s="73" t="str">
        <v>INT. Section, OL02460</v>
      </c>
      <c r="FB439" s="73" t="str">
        <v>INT., OL04223</v>
      </c>
      <c r="FC439" s="73" t="str">
        <v>Intersect. of 7.7 &amp; R0.10</v>
      </c>
      <c r="FD439" s="73" t="str">
        <v>Intersect. of 8.79 and R.25 MAX</v>
      </c>
      <c r="FE439" s="73" t="str">
        <v>Keep Ind. Tip away from corner</v>
      </c>
      <c r="FF439" s="73" t="str">
        <v>L31</v>
      </c>
      <c r="FG439" s="73" t="str">
        <v>Laser Mark</v>
      </c>
      <c r="FH439" s="73" t="str">
        <v>LASER PER NOTE 4</v>
      </c>
      <c r="FI439" s="73" t="str">
        <v>LASER PER NOTE 4, Final Check 1 only</v>
      </c>
      <c r="FJ439" s="73" t="str">
        <v>Less than .002 out of center = Pass</v>
      </c>
      <c r="FK439" s="73" t="str">
        <v>Less than 2.75 = Pass, Section</v>
      </c>
      <c r="FL439" s="73" t="str">
        <v>List as pin. Not Calibrated</v>
      </c>
      <c r="FM439" s="73" t="str">
        <v>M9 X 1.25 BUTT See Comment Image</v>
      </c>
      <c r="FN439" s="73" t="str">
        <v>Manual Section</v>
      </c>
      <c r="FO439" s="73" t="str">
        <v>Max Deep .241 NO-GO =.42</v>
      </c>
      <c r="FP439" s="73" t="str">
        <v>MAX Depth of (Note 7) .241 NO-GO Pin</v>
      </c>
      <c r="FQ439" s="73" t="str">
        <v>Measure from Blue Line, See Image</v>
      </c>
      <c r="FR439" s="73" t="str">
        <v>Measure Width of Blue Area, See Image</v>
      </c>
      <c r="FS439" s="73" t="str">
        <v>Mfg. Tol</v>
      </c>
      <c r="FT439" s="73" t="str">
        <v>Mfg. Tol, See Image</v>
      </c>
      <c r="FU439" s="73" t="str">
        <v>Mfg. Tol.</v>
      </c>
      <c r="FV439" s="73" t="str">
        <v>Mfg. Tol. "A"</v>
      </c>
      <c r="FW439" s="73" t="str">
        <v>Mfg. Tol. (Zero on Gauge Full Dia. Lead)</v>
      </c>
      <c r="FX439" s="73" t="str">
        <v>Mfg. Tol. Balloon 11, See Image</v>
      </c>
      <c r="FY439" s="73" t="str">
        <v>Mfg. Tol. Balloon 4</v>
      </c>
      <c r="FZ439" s="73" t="str">
        <v>Mfg. Tol. Balloon 7</v>
      </c>
      <c r="GA439" s="73" t="str">
        <v xml:space="preserve">Mfg. Tol. C-Bore Face (Ballo 28) </v>
      </c>
      <c r="GB439" s="73" t="str">
        <v>Mfg. Tol. Section</v>
      </c>
      <c r="GC439" s="73" t="str">
        <v>Mfg. Tol. See Image</v>
      </c>
      <c r="GD439" s="73" t="str">
        <v>Mfg. Tol., 3 Places, Record MAX</v>
      </c>
      <c r="GE439" s="73" t="str">
        <v>Mfg. Tol., Balloon 11</v>
      </c>
      <c r="GF439" s="73" t="str">
        <v>Mfg. Tol., Balloon 7</v>
      </c>
      <c r="GG439" s="73" t="str">
        <v>Mfg. Tol., Blank</v>
      </c>
      <c r="GH439" s="73" t="str">
        <v>Mfg. Tol., Blank, Balloon 12</v>
      </c>
      <c r="GI439" s="73" t="str">
        <v>Mfg. Tol., Blend to SØ.320</v>
      </c>
      <c r="GJ439" s="73" t="str">
        <v>Mfg. Tol., Calculation</v>
      </c>
      <c r="GK439" s="73" t="str">
        <v>Mfg. Tol., For Mill Fixture</v>
      </c>
      <c r="GL439" s="73" t="str">
        <v>Mfg. Tol., L32</v>
      </c>
      <c r="GM439" s="73" t="str">
        <v>Mfg. Tol., L33</v>
      </c>
      <c r="GN439" s="73" t="str">
        <v>Mfg. Tol., No Tool Marks</v>
      </c>
      <c r="GO439" s="73" t="str">
        <v>Mfg. Tol., OL03361</v>
      </c>
      <c r="GP439" s="73" t="str">
        <v>Mfg. Tol., Record off center value</v>
      </c>
      <c r="GQ439" s="73" t="str">
        <v>Mfg. Tol., Same 3 Places, Record MIN</v>
      </c>
      <c r="GR439" s="73" t="str">
        <v>Mfg. Tol., Section</v>
      </c>
      <c r="GS439" s="73" t="str">
        <v>Mfg. Tol., Section B-B</v>
      </c>
      <c r="GT439" s="73" t="str">
        <v>Mfg. Tol., Section, OL03361</v>
      </c>
      <c r="GU439" s="73" t="str">
        <v>Mfg. Tol., Section, Per Note 2</v>
      </c>
      <c r="GV439" s="73" t="str">
        <v>Mfg. Tol., See Image</v>
      </c>
      <c r="GW439" s="73" t="str">
        <v>Mfg. Tol., See Image, Bore in Blue</v>
      </c>
      <c r="GX439" s="73" t="str">
        <v>Mfg. Tol., See Image, Hook Tip</v>
      </c>
      <c r="GY439" s="73" t="str">
        <v>Mfg. Tol., Sharp Okay No Burr</v>
      </c>
      <c r="GZ439" s="73" t="str">
        <v>Mfg. Tol., Threadless Blank</v>
      </c>
      <c r="HA439" s="73" t="str">
        <v>Mfg.Tol.</v>
      </c>
      <c r="HB439" s="73" t="str">
        <v>Mgf. To., T.S.C.</v>
      </c>
      <c r="HC439" s="73" t="str">
        <v>Milled Feature</v>
      </c>
      <c r="HD439" s="73" t="str">
        <v>Milled Feature, OL04045</v>
      </c>
      <c r="HE439" s="73" t="str">
        <v>More than .0005 out of center = Fail</v>
      </c>
      <c r="HF439" s="73" t="str">
        <v>Must Pass Through</v>
      </c>
      <c r="HG439" s="73" t="str">
        <v>Must pass through gauge</v>
      </c>
      <c r="HH439" s="73" t="str">
        <v>Must Pass Through Go Gauge</v>
      </c>
      <c r="HI439" s="73" t="str">
        <v>Must Pass, See Image.</v>
      </c>
      <c r="HJ439" s="73" t="str">
        <v>NA</v>
      </c>
      <c r="HK439" s="73" t="str">
        <v>Narrow Area</v>
      </c>
      <c r="HL439" s="73" t="str">
        <v>Near Balloon 21</v>
      </c>
      <c r="HM439" s="73" t="str">
        <v>Near Datum B</v>
      </c>
      <c r="HN439" s="73" t="str">
        <v>Neck Dia.</v>
      </c>
      <c r="HO439" s="73" t="str">
        <v>Neck to Head Rad.</v>
      </c>
      <c r="HP439" s="73" t="str">
        <v>No Copper Deposits Allowed</v>
      </c>
      <c r="HQ439" s="73" t="str">
        <v>No Section</v>
      </c>
      <c r="HR439" s="73" t="str">
        <v>No Section, .01 to .014 = Pass</v>
      </c>
      <c r="HS439" s="73" t="str">
        <v>No Section, Rotate Part</v>
      </c>
      <c r="HT439" s="73" t="str">
        <v>No Section, See Image</v>
      </c>
      <c r="HU439" s="73" t="str">
        <v>No Slot, Section B-B</v>
      </c>
      <c r="HV439" s="73" t="str">
        <v>No visual step = Pass</v>
      </c>
      <c r="HW439" s="73" t="str">
        <v>Not to exceed .95 Deep</v>
      </c>
      <c r="HX439" s="73" t="str">
        <v>Note 1</v>
      </c>
      <c r="HY439" s="73" t="str">
        <v>OL00333/A</v>
      </c>
      <c r="HZ439" s="73" t="str">
        <v>OL00519</v>
      </c>
      <c r="IA439" s="73" t="str">
        <v>OL00520</v>
      </c>
      <c r="IB439" s="73" t="str">
        <v>OL00529</v>
      </c>
      <c r="IC439" s="73" t="str">
        <v>OL00542</v>
      </c>
      <c r="ID439" s="73" t="str">
        <v>OL00724</v>
      </c>
      <c r="IE439" s="73" t="str">
        <v>OL01250</v>
      </c>
      <c r="IF439" s="73" t="str">
        <v>OL01869, Threadless Blank</v>
      </c>
      <c r="IG439" s="73" t="str">
        <v>OL01870, Section</v>
      </c>
      <c r="IH439" s="73" t="str">
        <v>OL02255</v>
      </c>
      <c r="II439" s="73" t="str">
        <v>OL02255, Mfg. Tol.</v>
      </c>
      <c r="IJ439" s="73" t="str">
        <v>OL02302</v>
      </c>
      <c r="IK439" s="73" t="str">
        <v xml:space="preserve">OL02318  needed per image instructions </v>
      </c>
      <c r="IL439" s="73" t="str">
        <v>OL02556</v>
      </c>
      <c r="IM439" s="73" t="str">
        <v>OL02557</v>
      </c>
      <c r="IN439" s="73" t="str">
        <v>OL02567</v>
      </c>
      <c r="IO439" s="73" t="str">
        <v>OL02653</v>
      </c>
      <c r="IP439" s="73" t="str">
        <v>OL02718</v>
      </c>
      <c r="IQ439" s="73" t="str">
        <v>OL02841</v>
      </c>
      <c r="IR439" s="73" t="str">
        <v>OL02842</v>
      </c>
      <c r="IS439" s="73" t="str">
        <v>OL02844</v>
      </c>
      <c r="IT439" s="73" t="str">
        <v>OL02871</v>
      </c>
      <c r="IU439" s="73" t="str">
        <v>OL02887</v>
      </c>
      <c r="IV439" s="73" t="str">
        <v>OL03500</v>
      </c>
      <c r="IW439" s="73" t="str">
        <v>OL03766</v>
      </c>
      <c r="IX439" s="73" t="str">
        <v>OL03868</v>
      </c>
      <c r="IY439" s="73" t="str">
        <v>OL03869</v>
      </c>
      <c r="IZ439" s="73" t="str">
        <v>OL03870</v>
      </c>
      <c r="JA439" s="73" t="str">
        <v>OL03873, DWG# 100448-44</v>
      </c>
      <c r="JB439" s="73" t="str">
        <v>OL03949</v>
      </c>
      <c r="JC439" s="73" t="str">
        <v xml:space="preserve">OL04043, Section </v>
      </c>
      <c r="JD439" s="73" t="str">
        <v xml:space="preserve">OL04044, Section </v>
      </c>
      <c r="JE439" s="73" t="str">
        <v>OL04045</v>
      </c>
      <c r="JF439" s="73" t="str">
        <v>OL04045, Milled Feature</v>
      </c>
      <c r="JG439" s="73" t="str">
        <v>OL04063</v>
      </c>
      <c r="JH439" s="73" t="str">
        <v>OL04064</v>
      </c>
      <c r="JI439" s="73" t="str">
        <v>OL04065</v>
      </c>
      <c r="JJ439" s="73" t="str">
        <v>OL04181</v>
      </c>
      <c r="JK439" s="73" t="str">
        <v>OL04218</v>
      </c>
      <c r="JL439" s="73" t="str">
        <v>OL04224, See Image</v>
      </c>
      <c r="JM439" s="73" t="str">
        <v>OL04374</v>
      </c>
      <c r="JN439" s="73" t="str">
        <v>OL04375, Section M-M</v>
      </c>
      <c r="JO439" s="73" t="str">
        <v>OL04376, Section M-M</v>
      </c>
      <c r="JP439" s="73" t="str">
        <v>OL04443</v>
      </c>
      <c r="JQ439" s="73" t="str">
        <v>OL04444</v>
      </c>
      <c r="JR439" s="73" t="str">
        <v>OL05000</v>
      </c>
      <c r="JS439" s="73" t="str">
        <v>One side of slot</v>
      </c>
      <c r="JT439" s="73" t="str">
        <v>Other side of slot</v>
      </c>
      <c r="JU439" s="73" t="str">
        <v>Out of center more than .002 = Fail</v>
      </c>
      <c r="JV439" s="73" t="str">
        <v>Out of center more than.002 = Fail</v>
      </c>
      <c r="JW439" s="73" t="str">
        <v>Overlay OL02713</v>
      </c>
      <c r="JX439" s="73" t="str">
        <v>Overlay OL02714</v>
      </c>
      <c r="JY439" s="73" t="str">
        <v>Overlay OL02718</v>
      </c>
      <c r="JZ439" s="73" t="str">
        <v>Overlay OL03831, Mfg. Tol.</v>
      </c>
      <c r="KA439" s="73" t="str">
        <v>Part Without Slots</v>
      </c>
      <c r="KB439" s="73" t="str">
        <v>Part Without Slots, See Image</v>
      </c>
      <c r="KC439" s="73" t="str">
        <v xml:space="preserve">Pass = .0254 or Less </v>
      </c>
      <c r="KD439" s="73" t="str">
        <v>PD MIN = 4.361, PD MAX = 4.456</v>
      </c>
      <c r="KE439" s="73" t="str">
        <v>Per Balloon 2 Note</v>
      </c>
      <c r="KF439" s="73" t="str">
        <v>Per drawing note(s) 8.</v>
      </c>
      <c r="KG439" s="73" t="str">
        <v>Point or Sphere Tip</v>
      </c>
      <c r="KH439" s="73" t="str">
        <v>Point Tip</v>
      </c>
      <c r="KI439" s="73" t="str">
        <v>R.9 to R1.1 = Pass, See Image</v>
      </c>
      <c r="KJ439" s="73" t="str">
        <v>Ram Construction</v>
      </c>
      <c r="KK439" s="73" t="str">
        <v>Record Same Pass / Fail All Balloons</v>
      </c>
      <c r="KL439" s="73" t="str">
        <v>Ref. Balloon 1</v>
      </c>
      <c r="KM439" s="73" t="str">
        <v>Ref. Balloon 12</v>
      </c>
      <c r="KN439" s="73" t="str">
        <v>Ref. Balloon 13, 100% AQL</v>
      </c>
      <c r="KO439" s="73" t="str">
        <v>Ref. Balloon 2</v>
      </c>
      <c r="KP439" s="73" t="str">
        <v>Ref. Balloon 21, 100% AQL</v>
      </c>
      <c r="KQ439" s="73" t="str">
        <v>Ref. Balloon 4</v>
      </c>
      <c r="KR439" s="73" t="str">
        <v>Ref. Balloon 7</v>
      </c>
      <c r="KS439" s="73" t="str">
        <v>Ref. Balloon 8</v>
      </c>
      <c r="KT439" s="73" t="str">
        <v>Relieved Pin Gauges 09236 &amp; 09235</v>
      </c>
      <c r="KU439" s="73" t="str">
        <v>Rotate Part</v>
      </c>
      <c r="KV439" s="73" t="str">
        <v>Rotate Part, See Image</v>
      </c>
      <c r="KW439" s="73" t="str">
        <v>Same as Root Radius</v>
      </c>
      <c r="KX439" s="73" t="str">
        <v>Section</v>
      </c>
      <c r="KY439" s="73" t="str">
        <v>Section B-B</v>
      </c>
      <c r="KZ439" s="73" t="str">
        <v>Section B-B, Distance Between Grooves</v>
      </c>
      <c r="LA439" s="73" t="str">
        <v>Section C-C</v>
      </c>
      <c r="LB439" s="73" t="str">
        <v>Section Part</v>
      </c>
      <c r="LC439" s="73" t="str">
        <v>Section Part, Measured from Opposite Face</v>
      </c>
      <c r="LD439" s="73" t="str">
        <v>Section, Broachless Blank</v>
      </c>
      <c r="LE439" s="73" t="str">
        <v>Section, EXT. Sphere Location.</v>
      </c>
      <c r="LF439" s="73" t="str">
        <v>Section, Hex Cham. Ang.</v>
      </c>
      <c r="LG439" s="73" t="str">
        <v>Section, Hex Fillet Rad.</v>
      </c>
      <c r="LH439" s="73" t="str">
        <v>Section, INT. Feature</v>
      </c>
      <c r="LI439" s="73" t="str">
        <v>Section, INT. Sphere Location.</v>
      </c>
      <c r="LJ439" s="73" t="str">
        <v>Section, Mfg. Tol.</v>
      </c>
      <c r="LK439" s="73" t="str">
        <v>Section, Mfg. Tol., See Image</v>
      </c>
      <c r="LL439" s="73" t="str">
        <v>Section, OL00486</v>
      </c>
      <c r="LM439" s="73" t="str">
        <v>Section, OL00542</v>
      </c>
      <c r="LN439" s="73" t="str">
        <v>Section, OL00543</v>
      </c>
      <c r="LO439" s="73" t="str">
        <v>Section, OL00544</v>
      </c>
      <c r="LP439" s="73" t="str">
        <v>Section, OL00545</v>
      </c>
      <c r="LQ439" s="73" t="str">
        <v>Section, OL00546</v>
      </c>
      <c r="LR439" s="73" t="str">
        <v>Section, OL00547</v>
      </c>
      <c r="LS439" s="73" t="str">
        <v>Section, OL00555</v>
      </c>
      <c r="LT439" s="73" t="str">
        <v>Section, OL00725</v>
      </c>
      <c r="LU439" s="73" t="str">
        <v>Section, OL01430</v>
      </c>
      <c r="LV439" s="73" t="str">
        <v>Section, OL01434</v>
      </c>
      <c r="LW439" s="73" t="str">
        <v>Section, OL01435</v>
      </c>
      <c r="LX439" s="73" t="str">
        <v>Section, OL01807</v>
      </c>
      <c r="LY439" s="73" t="str">
        <v>Section, OL01830</v>
      </c>
      <c r="LZ439" s="73" t="str">
        <v>Section, OL02351</v>
      </c>
      <c r="MA439" s="73" t="str">
        <v>Section, OL02519</v>
      </c>
      <c r="MB439" s="73" t="str">
        <v>Section, OL02520</v>
      </c>
      <c r="MC439" s="73" t="str">
        <v>Section, OL02522</v>
      </c>
      <c r="MD439" s="73" t="str">
        <v>Section, OL02540</v>
      </c>
      <c r="ME439" s="73" t="str">
        <v>Section, OL02541</v>
      </c>
      <c r="MF439" s="73" t="str">
        <v>Section, OL02552</v>
      </c>
      <c r="MG439" s="73" t="str">
        <v>Section, OL02553</v>
      </c>
      <c r="MH439" s="73" t="str">
        <v>Section, OL02554</v>
      </c>
      <c r="MI439" s="73" t="str">
        <v>Section, OL02555</v>
      </c>
      <c r="MJ439" s="73" t="str">
        <v>Section, OL02558</v>
      </c>
      <c r="MK439" s="73" t="str">
        <v>Section, OL02559</v>
      </c>
      <c r="ML439" s="73" t="str">
        <v>Section, OL02560</v>
      </c>
      <c r="MM439" s="73" t="str">
        <v>Section, OL02619</v>
      </c>
      <c r="MN439" s="73" t="str">
        <v>Section, OL02620</v>
      </c>
      <c r="MO439" s="73" t="str">
        <v>Section, OL02621</v>
      </c>
      <c r="MP439" s="73" t="str">
        <v>Section, OL02622</v>
      </c>
      <c r="MQ439" s="73" t="str">
        <v>Section, OL02623</v>
      </c>
      <c r="MR439" s="73" t="str">
        <v>Section, OL02624</v>
      </c>
      <c r="MS439" s="73" t="str">
        <v>Section, OL02652</v>
      </c>
      <c r="MT439" s="73" t="str">
        <v>Section, OL02680</v>
      </c>
      <c r="MU439" s="73" t="str">
        <v>Section, OL02793</v>
      </c>
      <c r="MV439" s="73" t="str">
        <v>Section, OL02823</v>
      </c>
      <c r="MW439" s="73" t="str">
        <v>Section, OL02843</v>
      </c>
      <c r="MX439" s="73" t="str">
        <v>Section, OL03026, Ext.</v>
      </c>
      <c r="MY439" s="73" t="str">
        <v>Section, OL03026, Int.</v>
      </c>
      <c r="MZ439" s="73" t="str">
        <v>Section, OL03570, DWG# 100448-41</v>
      </c>
      <c r="NA439" s="73" t="str">
        <v>Section, OL03781</v>
      </c>
      <c r="NB439" s="73" t="str">
        <v>Section, OL03911</v>
      </c>
      <c r="NC439" s="73" t="str">
        <v>Section, OL03912</v>
      </c>
      <c r="ND439" s="73" t="str">
        <v>Section, OL03928</v>
      </c>
      <c r="NE439" s="73" t="str">
        <v>Section, OL03929</v>
      </c>
      <c r="NF439" s="73" t="str">
        <v>Section, OL04030</v>
      </c>
      <c r="NG439" s="73" t="str">
        <v>Section, OL04037</v>
      </c>
      <c r="NH439" s="73" t="str">
        <v>Section, OL04038</v>
      </c>
      <c r="NI439" s="73" t="str">
        <v>Section, OL04046</v>
      </c>
      <c r="NJ439" s="73" t="str">
        <v>Section, OL04065</v>
      </c>
      <c r="NK439" s="73" t="str">
        <v>Section, OL04066</v>
      </c>
      <c r="NL439" s="73" t="str">
        <v>Section, OL04067</v>
      </c>
      <c r="NM439" s="73" t="str">
        <v>Section, OL04069</v>
      </c>
      <c r="NN439" s="73" t="str">
        <v>Section, OL04071</v>
      </c>
      <c r="NO439" s="73" t="str">
        <v>Section, OL04173</v>
      </c>
      <c r="NP439" s="73" t="str">
        <v>Section, OL04174</v>
      </c>
      <c r="NQ439" s="73" t="str">
        <v>Section, OL04214</v>
      </c>
      <c r="NR439" s="73" t="str">
        <v>Section, OL04215</v>
      </c>
      <c r="NS439" s="73" t="str">
        <v>Section, OL04216</v>
      </c>
      <c r="NT439" s="73" t="str">
        <v>Section, OL04217</v>
      </c>
      <c r="NU439" s="73" t="str">
        <v>Section, Overlay OL02716</v>
      </c>
      <c r="NV439" s="73" t="str">
        <v>Section, Overlay OL02717</v>
      </c>
      <c r="NW439" s="73" t="str">
        <v>Section, See Image</v>
      </c>
      <c r="NX439" s="73" t="str">
        <v>Section, See Image, DWG# 100448-41</v>
      </c>
      <c r="NY439" s="73" t="str">
        <v>Section, Without Sots</v>
      </c>
      <c r="NZ439" s="73" t="str">
        <v>See Comments Sheet</v>
      </c>
      <c r="OA439" s="73" t="str">
        <v>See Comments Sheet, OL02318</v>
      </c>
      <c r="OB439" s="73" t="str">
        <v>See Image</v>
      </c>
      <c r="OC439" s="73" t="str">
        <v>See Image, .005 or Less = Pass</v>
      </c>
      <c r="OD439" s="73" t="str">
        <v>See Image, Check Near Radius</v>
      </c>
      <c r="OE439" s="73" t="str">
        <v>See Image, Constrained</v>
      </c>
      <c r="OF439" s="73" t="str">
        <v>See Image, Distance Between Flats</v>
      </c>
      <c r="OG439" s="73" t="str">
        <v xml:space="preserve">See Image, Mfg. Tol, Section A-A </v>
      </c>
      <c r="OH439" s="73" t="str">
        <v>See image, Mfg. Tol.</v>
      </c>
      <c r="OI439" s="73" t="str">
        <v>See Image, Mic. Across Flats</v>
      </c>
      <c r="OJ439" s="73" t="str">
        <v>See Image, OL02850</v>
      </c>
      <c r="OK439" s="73" t="str">
        <v>See Image, OL02880</v>
      </c>
      <c r="OL439" s="73" t="str">
        <v>See Image, OL03926</v>
      </c>
      <c r="OM439" s="73" t="str">
        <v>See Image, OL03927</v>
      </c>
      <c r="ON439" s="73" t="str">
        <v>See Image, OL04003</v>
      </c>
      <c r="OO439" s="73" t="str">
        <v>'See Image, OL04342,  Best Fit Joe Block</v>
      </c>
      <c r="OP439" s="73" t="str">
        <v>See Image, OL04342,  Blank</v>
      </c>
      <c r="OQ439" s="73" t="str">
        <v>See Image, OL04342, Blank</v>
      </c>
      <c r="OR439" s="73" t="str">
        <v>See Image, OL04343, Blank</v>
      </c>
      <c r="OS439" s="73" t="str">
        <v>See Image, Pass = .002 or Less</v>
      </c>
      <c r="OT439" s="73" t="str">
        <v>See Image, Rcd. MAX</v>
      </c>
      <c r="OU439" s="73" t="str">
        <v>See Image, Rcd. MIN</v>
      </c>
      <c r="OV439" s="73" t="str">
        <v>See Image, Section</v>
      </c>
      <c r="OW439" s="73" t="str">
        <v>See Image, Section A-A</v>
      </c>
      <c r="OX439" s="73" t="str">
        <v>See Image, Section B-B</v>
      </c>
      <c r="OY439" s="73" t="str">
        <v>See Image, Section B-B, TSC</v>
      </c>
      <c r="OZ439" s="73" t="str">
        <v>See Image, Shank Drawing # 18000-XX-XX A</v>
      </c>
      <c r="PA439" s="73" t="str">
        <v>Sequencial Laser 01, 120 Per Print</v>
      </c>
      <c r="PB439" s="73" t="str">
        <v>Set to .202, Zero on Thread Lead</v>
      </c>
      <c r="PC439" s="73" t="str">
        <v>Sharp OK, No Burr</v>
      </c>
      <c r="PD439" s="73" t="str">
        <v>Sharp OK, No Raised Edge, See Image</v>
      </c>
      <c r="PE439" s="73" t="str">
        <v>Sharp OK, No Raised Edges</v>
      </c>
      <c r="PF439" s="73" t="str">
        <v>Sharp okay no raised edge</v>
      </c>
      <c r="PG439" s="73" t="str">
        <v>Sharp Okay, No Burr</v>
      </c>
      <c r="PH439" s="73" t="str">
        <v>Sharp Okay, No Raised Edge</v>
      </c>
      <c r="PI439" s="73" t="str">
        <v>Sharp Okay, No Raised Edges,</v>
      </c>
      <c r="PJ439" s="73" t="str">
        <v>Sharp Okay, See Image</v>
      </c>
      <c r="PK439" s="73" t="str">
        <v xml:space="preserve">Start of Radius @ .195 </v>
      </c>
      <c r="PL439" s="73" t="str">
        <v xml:space="preserve">Start of Radius @ .21 </v>
      </c>
      <c r="PM439" s="73" t="str">
        <v xml:space="preserve">T.S.C. </v>
      </c>
      <c r="PN439" s="73" t="str">
        <v>Tangent Point</v>
      </c>
      <c r="PO439" s="73" t="str">
        <v>Tangent point of R.50</v>
      </c>
      <c r="PP439" s="73" t="str">
        <v>Taper Check, Mfg.Tol.</v>
      </c>
      <c r="PQ439" s="73" t="str">
        <v>Taper Check, Mfg.Tol., See Image</v>
      </c>
      <c r="PR439" s="73" t="str">
        <v>Thrd. Minor Ø</v>
      </c>
      <c r="PS439" s="73" t="str">
        <v>Thrd. Relief Ø</v>
      </c>
      <c r="PT439" s="73" t="str">
        <v>Threadless Blank</v>
      </c>
      <c r="PU439" s="73" t="str">
        <v>Threadless Blank, From Major Ø</v>
      </c>
      <c r="PV439" s="73" t="str">
        <v>Threadless Blank, Mfg. Tol.</v>
      </c>
      <c r="PW439" s="73" t="str">
        <v>Threadless Blank, Thrd. to Neck Rad.</v>
      </c>
      <c r="PX439" s="73" t="str">
        <v>Thredless Blank</v>
      </c>
      <c r="PY439" s="73" t="str">
        <v>To center of R.005</v>
      </c>
      <c r="PZ439" s="73" t="str">
        <v>Torx Min. Dia.</v>
      </c>
      <c r="QA439" s="73" t="str">
        <v>Turn Ø Free of Mill Marks</v>
      </c>
      <c r="QB439" s="73" t="str">
        <v>Use (Full) GO Hex</v>
      </c>
      <c r="QC439" s="73" t="str">
        <v>Use Balloon 1 FULL Gauge</v>
      </c>
      <c r="QD439" s="73" t="str">
        <v>Use Balloon 9 FULL GO</v>
      </c>
      <c r="QE439" s="73" t="str">
        <v>Use Best Fit Pin</v>
      </c>
      <c r="QF439" s="73" t="str">
        <v>Use Disk Tip</v>
      </c>
      <c r="QG439" s="73" t="str">
        <v>Use flat bottomed indicator tip.</v>
      </c>
      <c r="QH439" s="73" t="str">
        <v xml:space="preserve">Use Full .093 Go Hex </v>
      </c>
      <c r="QI439" s="73" t="str">
        <v xml:space="preserve">Use Full .0930 Go Hex </v>
      </c>
      <c r="QJ439" s="73" t="str">
        <v>Use Full .1235 Go Hex</v>
      </c>
      <c r="QK439" s="73" t="str">
        <v>Use Gauge K2-98-8019-04, See Image</v>
      </c>
      <c r="QL439" s="73" t="str">
        <v>Use large flat indicator tip</v>
      </c>
      <c r="QM439" s="73" t="str">
        <v>Use Pins.3330/.3350, See Image MAX NO-GO</v>
      </c>
      <c r="QN439" s="73" t="str">
        <v>Use Pointed Drop Indicator Tip</v>
      </c>
      <c r="QO439" s="73" t="str">
        <v>V-Block</v>
      </c>
      <c r="QP439" s="73" t="str">
        <v>V-Block,  AMB for 13</v>
      </c>
      <c r="QQ439" s="73" t="str">
        <v>V-Block,  Hex Cham. Dia.</v>
      </c>
      <c r="QR439" s="73" t="str">
        <v>V-Block, Hex Depth</v>
      </c>
      <c r="QS439" s="73" t="str">
        <v>VBU Gauge</v>
      </c>
      <c r="QT439" s="73" t="str">
        <v>Visibally smaller than HEX=Pass</v>
      </c>
      <c r="QU439" s="73" t="str">
        <v>Visual Per Drawing</v>
      </c>
      <c r="QV439" s="73" t="str">
        <v>Whirl Blank</v>
      </c>
      <c r="QW439" s="73" t="str">
        <v xml:space="preserve">Whirl Blank </v>
      </c>
      <c r="QX439" s="73" t="str">
        <v>Whirl Blank, Neck Rad. End to Head CL</v>
      </c>
      <c r="QY439" s="73" t="str">
        <v>Whirl Blank, Nose Start Dia.</v>
      </c>
      <c r="QZ439" s="73" t="str">
        <v>Whirl Blank, Nose Start Dist.</v>
      </c>
      <c r="RA439" s="73" t="str">
        <v>Whirl Blank, Thrd. Minor</v>
      </c>
      <c r="RB439" s="73" t="str">
        <v>Whirl Blank, Thrd. Pullout Dia.</v>
      </c>
      <c r="RC439" s="73" t="str">
        <v>Whole Part, Removal is at Assy. Level</v>
      </c>
      <c r="RD439" s="73" t="str">
        <v>Wide Area</v>
      </c>
      <c r="RE439" s="73" t="str">
        <v>Zero on End of Go Gauge</v>
      </c>
    </row>
    <row r="440" spans="1:473">
      <c r="A440" s="73" t="s">
        <v>1058</v>
      </c>
      <c r="C440" s="73" t="str" cm="1">
        <f t="array" ref="C440:RE440">TRANSPOSE(_xlfn._xlws.SORT(_xlfn._xlws.FILTER($A$2:$A$600,ISNUMBER(SEARCH('PartLib Table'!M447,$A$2:$A$600)),"not found")))</f>
        <v xml:space="preserve"> 'C', Whirl Blank</v>
      </c>
      <c r="D440" s="73" t="str">
        <v xml:space="preserve"> See Image, Constrained</v>
      </c>
      <c r="E440" s="73" t="str">
        <v>(.04 to .12 range = Pass)</v>
      </c>
      <c r="F440" s="73" t="str">
        <v>(.042 FULL) Go Pin Seat Fully</v>
      </c>
      <c r="G440" s="73" t="str">
        <v>(B), Mfg. Tol.</v>
      </c>
      <c r="H440" s="73" t="str">
        <v>(B), O.A.L.</v>
      </c>
      <c r="I440" s="73" t="str">
        <v>.001 or less =Pass</v>
      </c>
      <c r="J440" s="73" t="str">
        <v>.001 or less out of center = Pass</v>
      </c>
      <c r="K440" s="73" t="str">
        <v>.002 or Less = Pass</v>
      </c>
      <c r="L440" s="73" t="str">
        <v>.002 or Less out of center = Pass</v>
      </c>
      <c r="M440" s="73" t="str">
        <v>.005 to .015 = Pass</v>
      </c>
      <c r="N440" s="73" t="str">
        <v>.0125 Mean, Section</v>
      </c>
      <c r="O440" s="73" t="str">
        <v>.025 or Less in X &amp; Y=Pass</v>
      </c>
      <c r="P440" s="73" t="str">
        <v>.038 Mean</v>
      </c>
      <c r="Q440" s="73" t="str">
        <v>.063 MM = .0024 IN, See Image</v>
      </c>
      <c r="R440" s="73" t="str">
        <v>.063MM = .0024"</v>
      </c>
      <c r="S440" s="73" t="str">
        <v>.243 NO-GO, Unconstrained, Must Not Start</v>
      </c>
      <c r="T440" s="73" t="str">
        <v>@ Back Face &amp; ID, No Raised Edge</v>
      </c>
      <c r="U440" s="73" t="str">
        <v>@ Back Face &amp; OD, No Raised Edge</v>
      </c>
      <c r="V440" s="73" t="str">
        <v>@ ID &amp; FACE</v>
      </c>
      <c r="W440" s="73" t="str">
        <v>@ OD &amp; BACK FACE</v>
      </c>
      <c r="X440" s="73" t="str">
        <v>@ OD &amp; FACE</v>
      </c>
      <c r="Y440" s="73" t="str">
        <v>Across from slot</v>
      </c>
      <c r="Z440" s="73" t="str">
        <v>All Edge Breaks</v>
      </c>
      <c r="AA440" s="73" t="str">
        <v>Attached to bar stock</v>
      </c>
      <c r="AB440" s="73" t="str">
        <v xml:space="preserve">Back Turn Fillet Rad. </v>
      </c>
      <c r="AC440" s="73" t="str">
        <v>Balloon 1 (DWG FRM0105 Page 2, NV-27)</v>
      </c>
      <c r="AD440" s="73" t="str">
        <v>Balloon 1 (DWG FRM0105, NV-30)</v>
      </c>
      <c r="AE440" s="73" t="str">
        <v>Balloon 1 (P# 9890002-20) OL00429/A</v>
      </c>
      <c r="AF440" s="73" t="str">
        <v>Balloon 1, DWG#FRM0105</v>
      </c>
      <c r="AG440" s="73" t="str">
        <v>Balloon 11, See Image</v>
      </c>
      <c r="AH440" s="73" t="str">
        <v xml:space="preserve">Balloon 2 (DWG FRM0105 Page 2, NV-27) </v>
      </c>
      <c r="AI440" s="73" t="str">
        <v>Balloon 2 (DWG FRM0105, NV-30)</v>
      </c>
      <c r="AJ440" s="73" t="str">
        <v>Balloon 2 (P# 9890002-20)</v>
      </c>
      <c r="AK440" s="73" t="str">
        <v>Balloon 2, DWG#FRM0105</v>
      </c>
      <c r="AL440" s="73" t="str">
        <v>Balloon 2, DWG#FRM0105, See Image</v>
      </c>
      <c r="AM440" s="73" t="str">
        <v>Balloon 3 (DWG FRM0105, NV-30 Minor)</v>
      </c>
      <c r="AN440" s="73" t="str">
        <v>Balloon 3 (DWG FRM0105, NV-30)</v>
      </c>
      <c r="AO440" s="73" t="str">
        <v>Balloon 3 (P# 9890002-20)</v>
      </c>
      <c r="AP440" s="73" t="str">
        <v>Balloon 4</v>
      </c>
      <c r="AQ440" s="73" t="str">
        <v>Balloon 4 (P# 9890002-20)</v>
      </c>
      <c r="AR440" s="73" t="str">
        <v>Below Middle Band</v>
      </c>
      <c r="AS440" s="73" t="str">
        <v>Best Fit Pin, .003 or Less =Pass</v>
      </c>
      <c r="AT440" s="73" t="str">
        <v>Blank</v>
      </c>
      <c r="AU440" s="73" t="str">
        <v>Blank Turn Maj.</v>
      </c>
      <c r="AV440" s="73" t="str">
        <v>Blank Turn Maj. Mill Flt., OL4172</v>
      </c>
      <c r="AW440" s="73" t="str">
        <v>Blank Without .010 Slots</v>
      </c>
      <c r="AX440" s="73" t="str">
        <v>Blank Without .010 Slots, Section</v>
      </c>
      <c r="AY440" s="73" t="str">
        <v>Blank without thread</v>
      </c>
      <c r="AZ440" s="73" t="str">
        <v xml:space="preserve">Blank, Center of V Grv. </v>
      </c>
      <c r="BA440" s="73" t="str">
        <v>Blank, Check R adjacent Balloon 17</v>
      </c>
      <c r="BB440" s="73" t="str">
        <v>Blank, EXT. Feature</v>
      </c>
      <c r="BC440" s="73" t="str">
        <v>Blank, See Image, OL04335</v>
      </c>
      <c r="BD440" s="73" t="str">
        <v>Blank, See Image, OL04336</v>
      </c>
      <c r="BE440" s="73" t="str">
        <v xml:space="preserve">Blank, Thrd. </v>
      </c>
      <c r="BF440" s="73" t="str">
        <v>Blank, Turn Tip</v>
      </c>
      <c r="BG440" s="73" t="str">
        <v>Blank, Without Thrd.</v>
      </c>
      <c r="BH440" s="73" t="str">
        <v>Blank, Without Thread</v>
      </c>
      <c r="BI440" s="73" t="str">
        <v xml:space="preserve">Blunt Start Blend to Minor </v>
      </c>
      <c r="BJ440" s="73" t="str">
        <v>Calc., Use Go HEX</v>
      </c>
      <c r="BK440" s="73" t="str">
        <v>Can't dig into OD</v>
      </c>
      <c r="BL440" s="73" t="str">
        <v>Carbide Gauge</v>
      </c>
      <c r="BM440" s="73" t="str">
        <v xml:space="preserve">Center of V Grv. </v>
      </c>
      <c r="BN440" s="73" t="str">
        <v>Centered Less than .03 = Pass</v>
      </c>
      <c r="BO440" s="73" t="str">
        <v>Centered within .0005 or Less = Pass</v>
      </c>
      <c r="BP440" s="73" t="str">
        <v>Centered within .001 or Less = Pass</v>
      </c>
      <c r="BQ440" s="73" t="str">
        <v>Centered within .0254 or Less = Pass</v>
      </c>
      <c r="BR440" s="73" t="str">
        <v>Check close to Rod Slot</v>
      </c>
      <c r="BS440" s="73" t="str">
        <v>Check every other hole</v>
      </c>
      <c r="BT440" s="73" t="str">
        <v>Check Go over full length of slot.</v>
      </c>
      <c r="BU440" s="73" t="str">
        <v>Check Near Closed End</v>
      </c>
      <c r="BV440" s="73" t="str">
        <v>Check per Print View, Away from Rod Slot</v>
      </c>
      <c r="BW440" s="73" t="str">
        <v>Check to Balloon 30 Go Pin</v>
      </c>
      <c r="BX440" s="73" t="str">
        <v>Check with .2705 SET Pin Inside Part</v>
      </c>
      <c r="BY440" s="73" t="str">
        <v>Check with Hex Up</v>
      </c>
      <c r="BZ440" s="73" t="str">
        <v>CMM Blank</v>
      </c>
      <c r="CA440" s="73" t="str">
        <v>Confirm Full Radius</v>
      </c>
      <c r="CB440" s="73" t="str">
        <v>Constrained in fixture</v>
      </c>
      <c r="CC440" s="73" t="str">
        <v>Constrained with Ring</v>
      </c>
      <c r="CD440" s="73" t="str">
        <v>Constrained, See Image</v>
      </c>
      <c r="CE440" s="73" t="str">
        <v>Dim. "A"</v>
      </c>
      <c r="CF440" s="73" t="str">
        <v>Dim. "B"</v>
      </c>
      <c r="CG440" s="73" t="str">
        <v>Dim. "C"</v>
      </c>
      <c r="CH440" s="73" t="str">
        <v>Dim. "D", Whirl Blank</v>
      </c>
      <c r="CI440" s="73" t="str">
        <v>Dim. "G"</v>
      </c>
      <c r="CJ440" s="73" t="str">
        <v>Dim. E, Blank Turn Maj. &amp;  Mill Flt</v>
      </c>
      <c r="CK440" s="73" t="str">
        <v>Dim. E, Blank Turn Maj.&amp;  Mill Flt</v>
      </c>
      <c r="CL440" s="73" t="str">
        <v>Dim. H, Whirl Blank</v>
      </c>
      <c r="CM440" s="73" t="str">
        <v>Dim. J, 'Blank Turn Maj. &amp; Whirl Blank</v>
      </c>
      <c r="CN440" s="73" t="str">
        <v>Disk Drop Indicator Tip</v>
      </c>
      <c r="CO440" s="73" t="str">
        <v>DWG 100448-15, Balloon F_1</v>
      </c>
      <c r="CP440" s="73" t="str">
        <v>DWG 100448-15, OL02571</v>
      </c>
      <c r="CQ440" s="73" t="str">
        <v>DWG 100448-41</v>
      </c>
      <c r="CR440" s="73" t="str">
        <v>DWG 9890040, (10E),Section Part, OL01139</v>
      </c>
      <c r="CS440" s="73" t="str">
        <v>DWG 9890040, (10E),Section, OL01139</v>
      </c>
      <c r="CT440" s="73" t="str">
        <v>DWG 9890040, (11E)</v>
      </c>
      <c r="CU440" s="73" t="str">
        <v>DWG 9890040, (11E), Pins with Flats</v>
      </c>
      <c r="CV440" s="73" t="str">
        <v>DWG 9890040, (12E),  Pass=.002 or less</v>
      </c>
      <c r="CW440" s="73" t="str">
        <v>DWG 9890040, (12E), See Image</v>
      </c>
      <c r="CX440" s="73" t="str">
        <v>DWG 9890040, (1E), OL01431</v>
      </c>
      <c r="CY440" s="73" t="str">
        <v>DWG 9890040, (1E), OL01432</v>
      </c>
      <c r="CZ440" s="73" t="str">
        <v>DWG 9890040, (2E), OL01432</v>
      </c>
      <c r="DA440" s="73" t="str">
        <v>DWG 9890040, (3E)</v>
      </c>
      <c r="DB440" s="73" t="str">
        <v>DWG 9890040, (4E)</v>
      </c>
      <c r="DC440" s="73" t="str">
        <v>DWG 9890040, (5E), OL02336</v>
      </c>
      <c r="DD440" s="73" t="str">
        <v>DWG 9890040, (6E)</v>
      </c>
      <c r="DE440" s="73" t="str">
        <v>DWG 9890040, (7E)</v>
      </c>
      <c r="DF440" s="73" t="str">
        <v>DWG 9890040, (8E), OL01433</v>
      </c>
      <c r="DG440" s="73" t="str">
        <v>DWG 9890040, (8E), OL01433, Section</v>
      </c>
      <c r="DH440" s="73" t="str">
        <v>DWG 9890040, (9E), Close to Rod Slot</v>
      </c>
      <c r="DI440" s="73" t="str">
        <v>DWG 9890040, (9E),Close to Rod Slot</v>
      </c>
      <c r="DJ440" s="73" t="str">
        <v>DWG FRM0105 PAGE 2</v>
      </c>
      <c r="DK440" s="73" t="str">
        <v>DWG# 100448-41</v>
      </c>
      <c r="DL440" s="73" t="str">
        <v>DWG# 100448-44</v>
      </c>
      <c r="DM440" s="73" t="str">
        <v>DWG# 9890003  (1), Section OL00436/A</v>
      </c>
      <c r="DN440" s="73" t="str">
        <v>DWG# 9890003 (3), Ring Gauge Constrained</v>
      </c>
      <c r="DO440" s="73" t="str">
        <v>DWG# 9890003 (4), Section</v>
      </c>
      <c r="DP440" s="73" t="str">
        <v>DWG#100448-26, Balloon 1K, OL02350</v>
      </c>
      <c r="DQ440" s="73" t="str">
        <v>DWG#100448-26, Balloon 2K, OL02350</v>
      </c>
      <c r="DR440" s="73" t="str">
        <v>DWG#100448-26, Balloon 3K, OL02363</v>
      </c>
      <c r="DS440" s="73" t="str">
        <v>DWG#100448-26, Balloon 4K</v>
      </c>
      <c r="DT440" s="73" t="str">
        <v>DWG#100448-26, Balloon 5K, Section</v>
      </c>
      <c r="DU440" s="73" t="str">
        <v>DWG#100448-26, Balloon 6K</v>
      </c>
      <c r="DV440" s="73" t="str">
        <v>DWG#100448-26, Balloon 7K, Section</v>
      </c>
      <c r="DW440" s="73" t="str">
        <v>DWG#100448-26, Mfg. Tol.</v>
      </c>
      <c r="DX440" s="73" t="str">
        <v>DWG#9890003 (2) Ring Gauge Constrained</v>
      </c>
      <c r="DY440" s="73" t="str">
        <v>DWG#9890044</v>
      </c>
      <c r="DZ440" s="73" t="str">
        <v>DWG#9890044 .1985 to .2005=Pass</v>
      </c>
      <c r="EA440" s="73" t="str">
        <v>DWG#9890044 Overlay OL02441</v>
      </c>
      <c r="EB440" s="73" t="str">
        <v>DWG#9890044, OL02441</v>
      </c>
      <c r="EC440" s="73" t="str">
        <v>DWG#FRM0105</v>
      </c>
      <c r="ED440" s="73" t="str">
        <v>EXT.</v>
      </c>
      <c r="EE440" s="73" t="str">
        <v>EXT. Section, OL02460</v>
      </c>
      <c r="EF440" s="73" t="str">
        <v>EXT., OL04223</v>
      </c>
      <c r="EG440" s="73" t="str">
        <v>Flat Drop Indicator Tip</v>
      </c>
      <c r="EH440" s="73" t="str">
        <v>Full Go Pin, No Light, at Radius</v>
      </c>
      <c r="EI440" s="73" t="str">
        <v>Function Check</v>
      </c>
      <c r="EJ440" s="73" t="str">
        <v>GO Function Gauge</v>
      </c>
      <c r="EK440" s="73" t="str">
        <v>Go Gauge for Balloon 1 &amp; 4</v>
      </c>
      <c r="EL440" s="73" t="str">
        <v>Go Pin must pass through</v>
      </c>
      <c r="EM440" s="73" t="str">
        <v>Greater than .005 = Fail, Section</v>
      </c>
      <c r="EN440" s="73" t="str">
        <v>Greater than .025 out of center = Fail</v>
      </c>
      <c r="EO440" s="73" t="str">
        <v>Greater than 2.6 = Pass</v>
      </c>
      <c r="EP440" s="73" t="str">
        <v>Green = Pass, Red = Fail</v>
      </c>
      <c r="EQ440" s="73" t="str">
        <v>Hex Depth</v>
      </c>
      <c r="ER440" s="73" t="str">
        <v>Hex Minor</v>
      </c>
      <c r="ES440" s="73" t="str">
        <v>Hole Dia.</v>
      </c>
      <c r="ET440" s="73" t="str">
        <v>Hook or Disk Tip</v>
      </c>
      <c r="EU440" s="73" t="str">
        <v>ID Sphere Finish</v>
      </c>
      <c r="EV440" s="73" t="str">
        <v>ID/OD Both Sides, Diff. .002 or less = Pass</v>
      </c>
      <c r="EW440" s="73" t="str">
        <v>If Looks Big, Section</v>
      </c>
      <c r="EX440" s="73" t="str">
        <v>If Looks Small, Section</v>
      </c>
      <c r="EY440" s="73" t="str">
        <v>Insp. Close to Break Away, Mfg.Tol.</v>
      </c>
      <c r="EZ440" s="73" t="str">
        <v>INT.</v>
      </c>
      <c r="FA440" s="73" t="str">
        <v>INT. Section, OL02460</v>
      </c>
      <c r="FB440" s="73" t="str">
        <v>INT., OL04223</v>
      </c>
      <c r="FC440" s="73" t="str">
        <v>Intersect. of 7.7 &amp; R0.10</v>
      </c>
      <c r="FD440" s="73" t="str">
        <v>Intersect. of 8.79 and R.25 MAX</v>
      </c>
      <c r="FE440" s="73" t="str">
        <v>Keep Ind. Tip away from corner</v>
      </c>
      <c r="FF440" s="73" t="str">
        <v>L31</v>
      </c>
      <c r="FG440" s="73" t="str">
        <v>Laser Mark</v>
      </c>
      <c r="FH440" s="73" t="str">
        <v>LASER PER NOTE 4</v>
      </c>
      <c r="FI440" s="73" t="str">
        <v>LASER PER NOTE 4, Final Check 1 only</v>
      </c>
      <c r="FJ440" s="73" t="str">
        <v>Less than .002 out of center = Pass</v>
      </c>
      <c r="FK440" s="73" t="str">
        <v>Less than 2.75 = Pass, Section</v>
      </c>
      <c r="FL440" s="73" t="str">
        <v>List as pin. Not Calibrated</v>
      </c>
      <c r="FM440" s="73" t="str">
        <v>M9 X 1.25 BUTT See Comment Image</v>
      </c>
      <c r="FN440" s="73" t="str">
        <v>Manual Section</v>
      </c>
      <c r="FO440" s="73" t="str">
        <v>Max Deep .241 NO-GO =.42</v>
      </c>
      <c r="FP440" s="73" t="str">
        <v>MAX Depth of (Note 7) .241 NO-GO Pin</v>
      </c>
      <c r="FQ440" s="73" t="str">
        <v>Measure from Blue Line, See Image</v>
      </c>
      <c r="FR440" s="73" t="str">
        <v>Measure Width of Blue Area, See Image</v>
      </c>
      <c r="FS440" s="73" t="str">
        <v>Mfg. Tol</v>
      </c>
      <c r="FT440" s="73" t="str">
        <v>Mfg. Tol, See Image</v>
      </c>
      <c r="FU440" s="73" t="str">
        <v>Mfg. Tol.</v>
      </c>
      <c r="FV440" s="73" t="str">
        <v>Mfg. Tol. "A"</v>
      </c>
      <c r="FW440" s="73" t="str">
        <v>Mfg. Tol. (Zero on Gauge Full Dia. Lead)</v>
      </c>
      <c r="FX440" s="73" t="str">
        <v>Mfg. Tol. Balloon 11, See Image</v>
      </c>
      <c r="FY440" s="73" t="str">
        <v>Mfg. Tol. Balloon 4</v>
      </c>
      <c r="FZ440" s="73" t="str">
        <v>Mfg. Tol. Balloon 7</v>
      </c>
      <c r="GA440" s="73" t="str">
        <v xml:space="preserve">Mfg. Tol. C-Bore Face (Ballo 28) </v>
      </c>
      <c r="GB440" s="73" t="str">
        <v>Mfg. Tol. Section</v>
      </c>
      <c r="GC440" s="73" t="str">
        <v>Mfg. Tol. See Image</v>
      </c>
      <c r="GD440" s="73" t="str">
        <v>Mfg. Tol., 3 Places, Record MAX</v>
      </c>
      <c r="GE440" s="73" t="str">
        <v>Mfg. Tol., Balloon 11</v>
      </c>
      <c r="GF440" s="73" t="str">
        <v>Mfg. Tol., Balloon 7</v>
      </c>
      <c r="GG440" s="73" t="str">
        <v>Mfg. Tol., Blank</v>
      </c>
      <c r="GH440" s="73" t="str">
        <v>Mfg. Tol., Blank, Balloon 12</v>
      </c>
      <c r="GI440" s="73" t="str">
        <v>Mfg. Tol., Blend to SØ.320</v>
      </c>
      <c r="GJ440" s="73" t="str">
        <v>Mfg. Tol., Calculation</v>
      </c>
      <c r="GK440" s="73" t="str">
        <v>Mfg. Tol., For Mill Fixture</v>
      </c>
      <c r="GL440" s="73" t="str">
        <v>Mfg. Tol., L32</v>
      </c>
      <c r="GM440" s="73" t="str">
        <v>Mfg. Tol., L33</v>
      </c>
      <c r="GN440" s="73" t="str">
        <v>Mfg. Tol., No Tool Marks</v>
      </c>
      <c r="GO440" s="73" t="str">
        <v>Mfg. Tol., OL03361</v>
      </c>
      <c r="GP440" s="73" t="str">
        <v>Mfg. Tol., Record off center value</v>
      </c>
      <c r="GQ440" s="73" t="str">
        <v>Mfg. Tol., Same 3 Places, Record MIN</v>
      </c>
      <c r="GR440" s="73" t="str">
        <v>Mfg. Tol., Section</v>
      </c>
      <c r="GS440" s="73" t="str">
        <v>Mfg. Tol., Section B-B</v>
      </c>
      <c r="GT440" s="73" t="str">
        <v>Mfg. Tol., Section, OL03361</v>
      </c>
      <c r="GU440" s="73" t="str">
        <v>Mfg. Tol., Section, Per Note 2</v>
      </c>
      <c r="GV440" s="73" t="str">
        <v>Mfg. Tol., See Image</v>
      </c>
      <c r="GW440" s="73" t="str">
        <v>Mfg. Tol., See Image, Bore in Blue</v>
      </c>
      <c r="GX440" s="73" t="str">
        <v>Mfg. Tol., See Image, Hook Tip</v>
      </c>
      <c r="GY440" s="73" t="str">
        <v>Mfg. Tol., Sharp Okay No Burr</v>
      </c>
      <c r="GZ440" s="73" t="str">
        <v>Mfg. Tol., Threadless Blank</v>
      </c>
      <c r="HA440" s="73" t="str">
        <v>Mfg.Tol.</v>
      </c>
      <c r="HB440" s="73" t="str">
        <v>Mgf. To., T.S.C.</v>
      </c>
      <c r="HC440" s="73" t="str">
        <v>Milled Feature</v>
      </c>
      <c r="HD440" s="73" t="str">
        <v>Milled Feature, OL04045</v>
      </c>
      <c r="HE440" s="73" t="str">
        <v>More than .0005 out of center = Fail</v>
      </c>
      <c r="HF440" s="73" t="str">
        <v>Must Pass Through</v>
      </c>
      <c r="HG440" s="73" t="str">
        <v>Must pass through gauge</v>
      </c>
      <c r="HH440" s="73" t="str">
        <v>Must Pass Through Go Gauge</v>
      </c>
      <c r="HI440" s="73" t="str">
        <v>Must Pass, See Image.</v>
      </c>
      <c r="HJ440" s="73" t="str">
        <v>NA</v>
      </c>
      <c r="HK440" s="73" t="str">
        <v>Narrow Area</v>
      </c>
      <c r="HL440" s="73" t="str">
        <v>Near Balloon 21</v>
      </c>
      <c r="HM440" s="73" t="str">
        <v>Near Datum B</v>
      </c>
      <c r="HN440" s="73" t="str">
        <v>Neck Dia.</v>
      </c>
      <c r="HO440" s="73" t="str">
        <v>Neck to Head Rad.</v>
      </c>
      <c r="HP440" s="73" t="str">
        <v>No Copper Deposits Allowed</v>
      </c>
      <c r="HQ440" s="73" t="str">
        <v>No Section</v>
      </c>
      <c r="HR440" s="73" t="str">
        <v>No Section, .01 to .014 = Pass</v>
      </c>
      <c r="HS440" s="73" t="str">
        <v>No Section, Rotate Part</v>
      </c>
      <c r="HT440" s="73" t="str">
        <v>No Section, See Image</v>
      </c>
      <c r="HU440" s="73" t="str">
        <v>No Slot, Section B-B</v>
      </c>
      <c r="HV440" s="73" t="str">
        <v>No visual step = Pass</v>
      </c>
      <c r="HW440" s="73" t="str">
        <v>Not to exceed .95 Deep</v>
      </c>
      <c r="HX440" s="73" t="str">
        <v>Note 1</v>
      </c>
      <c r="HY440" s="73" t="str">
        <v>OL00333/A</v>
      </c>
      <c r="HZ440" s="73" t="str">
        <v>OL00519</v>
      </c>
      <c r="IA440" s="73" t="str">
        <v>OL00520</v>
      </c>
      <c r="IB440" s="73" t="str">
        <v>OL00529</v>
      </c>
      <c r="IC440" s="73" t="str">
        <v>OL00542</v>
      </c>
      <c r="ID440" s="73" t="str">
        <v>OL00724</v>
      </c>
      <c r="IE440" s="73" t="str">
        <v>OL01250</v>
      </c>
      <c r="IF440" s="73" t="str">
        <v>OL01869, Threadless Blank</v>
      </c>
      <c r="IG440" s="73" t="str">
        <v>OL01870, Section</v>
      </c>
      <c r="IH440" s="73" t="str">
        <v>OL02255</v>
      </c>
      <c r="II440" s="73" t="str">
        <v>OL02255, Mfg. Tol.</v>
      </c>
      <c r="IJ440" s="73" t="str">
        <v>OL02302</v>
      </c>
      <c r="IK440" s="73" t="str">
        <v xml:space="preserve">OL02318  needed per image instructions </v>
      </c>
      <c r="IL440" s="73" t="str">
        <v>OL02556</v>
      </c>
      <c r="IM440" s="73" t="str">
        <v>OL02557</v>
      </c>
      <c r="IN440" s="73" t="str">
        <v>OL02567</v>
      </c>
      <c r="IO440" s="73" t="str">
        <v>OL02653</v>
      </c>
      <c r="IP440" s="73" t="str">
        <v>OL02718</v>
      </c>
      <c r="IQ440" s="73" t="str">
        <v>OL02841</v>
      </c>
      <c r="IR440" s="73" t="str">
        <v>OL02842</v>
      </c>
      <c r="IS440" s="73" t="str">
        <v>OL02844</v>
      </c>
      <c r="IT440" s="73" t="str">
        <v>OL02871</v>
      </c>
      <c r="IU440" s="73" t="str">
        <v>OL02887</v>
      </c>
      <c r="IV440" s="73" t="str">
        <v>OL03500</v>
      </c>
      <c r="IW440" s="73" t="str">
        <v>OL03766</v>
      </c>
      <c r="IX440" s="73" t="str">
        <v>OL03868</v>
      </c>
      <c r="IY440" s="73" t="str">
        <v>OL03869</v>
      </c>
      <c r="IZ440" s="73" t="str">
        <v>OL03870</v>
      </c>
      <c r="JA440" s="73" t="str">
        <v>OL03873, DWG# 100448-44</v>
      </c>
      <c r="JB440" s="73" t="str">
        <v>OL03949</v>
      </c>
      <c r="JC440" s="73" t="str">
        <v xml:space="preserve">OL04043, Section </v>
      </c>
      <c r="JD440" s="73" t="str">
        <v xml:space="preserve">OL04044, Section </v>
      </c>
      <c r="JE440" s="73" t="str">
        <v>OL04045</v>
      </c>
      <c r="JF440" s="73" t="str">
        <v>OL04045, Milled Feature</v>
      </c>
      <c r="JG440" s="73" t="str">
        <v>OL04063</v>
      </c>
      <c r="JH440" s="73" t="str">
        <v>OL04064</v>
      </c>
      <c r="JI440" s="73" t="str">
        <v>OL04065</v>
      </c>
      <c r="JJ440" s="73" t="str">
        <v>OL04181</v>
      </c>
      <c r="JK440" s="73" t="str">
        <v>OL04218</v>
      </c>
      <c r="JL440" s="73" t="str">
        <v>OL04224, See Image</v>
      </c>
      <c r="JM440" s="73" t="str">
        <v>OL04374</v>
      </c>
      <c r="JN440" s="73" t="str">
        <v>OL04375, Section M-M</v>
      </c>
      <c r="JO440" s="73" t="str">
        <v>OL04376, Section M-M</v>
      </c>
      <c r="JP440" s="73" t="str">
        <v>OL04443</v>
      </c>
      <c r="JQ440" s="73" t="str">
        <v>OL04444</v>
      </c>
      <c r="JR440" s="73" t="str">
        <v>OL05000</v>
      </c>
      <c r="JS440" s="73" t="str">
        <v>One side of slot</v>
      </c>
      <c r="JT440" s="73" t="str">
        <v>Other side of slot</v>
      </c>
      <c r="JU440" s="73" t="str">
        <v>Out of center more than .002 = Fail</v>
      </c>
      <c r="JV440" s="73" t="str">
        <v>Out of center more than.002 = Fail</v>
      </c>
      <c r="JW440" s="73" t="str">
        <v>Overlay OL02713</v>
      </c>
      <c r="JX440" s="73" t="str">
        <v>Overlay OL02714</v>
      </c>
      <c r="JY440" s="73" t="str">
        <v>Overlay OL02718</v>
      </c>
      <c r="JZ440" s="73" t="str">
        <v>Overlay OL03831, Mfg. Tol.</v>
      </c>
      <c r="KA440" s="73" t="str">
        <v>Part Without Slots</v>
      </c>
      <c r="KB440" s="73" t="str">
        <v>Part Without Slots, See Image</v>
      </c>
      <c r="KC440" s="73" t="str">
        <v xml:space="preserve">Pass = .0254 or Less </v>
      </c>
      <c r="KD440" s="73" t="str">
        <v>PD MIN = 4.361, PD MAX = 4.456</v>
      </c>
      <c r="KE440" s="73" t="str">
        <v>Per Balloon 2 Note</v>
      </c>
      <c r="KF440" s="73" t="str">
        <v>Per drawing note(s) 8.</v>
      </c>
      <c r="KG440" s="73" t="str">
        <v>Point or Sphere Tip</v>
      </c>
      <c r="KH440" s="73" t="str">
        <v>Point Tip</v>
      </c>
      <c r="KI440" s="73" t="str">
        <v>R.9 to R1.1 = Pass, See Image</v>
      </c>
      <c r="KJ440" s="73" t="str">
        <v>Ram Construction</v>
      </c>
      <c r="KK440" s="73" t="str">
        <v>Record Same Pass / Fail All Balloons</v>
      </c>
      <c r="KL440" s="73" t="str">
        <v>Ref. Balloon 1</v>
      </c>
      <c r="KM440" s="73" t="str">
        <v>Ref. Balloon 12</v>
      </c>
      <c r="KN440" s="73" t="str">
        <v>Ref. Balloon 13, 100% AQL</v>
      </c>
      <c r="KO440" s="73" t="str">
        <v>Ref. Balloon 2</v>
      </c>
      <c r="KP440" s="73" t="str">
        <v>Ref. Balloon 21, 100% AQL</v>
      </c>
      <c r="KQ440" s="73" t="str">
        <v>Ref. Balloon 4</v>
      </c>
      <c r="KR440" s="73" t="str">
        <v>Ref. Balloon 7</v>
      </c>
      <c r="KS440" s="73" t="str">
        <v>Ref. Balloon 8</v>
      </c>
      <c r="KT440" s="73" t="str">
        <v>Relieved Pin Gauges 09236 &amp; 09235</v>
      </c>
      <c r="KU440" s="73" t="str">
        <v>Rotate Part</v>
      </c>
      <c r="KV440" s="73" t="str">
        <v>Rotate Part, See Image</v>
      </c>
      <c r="KW440" s="73" t="str">
        <v>Same as Root Radius</v>
      </c>
      <c r="KX440" s="73" t="str">
        <v>Section</v>
      </c>
      <c r="KY440" s="73" t="str">
        <v>Section B-B</v>
      </c>
      <c r="KZ440" s="73" t="str">
        <v>Section B-B, Distance Between Grooves</v>
      </c>
      <c r="LA440" s="73" t="str">
        <v>Section C-C</v>
      </c>
      <c r="LB440" s="73" t="str">
        <v>Section Part</v>
      </c>
      <c r="LC440" s="73" t="str">
        <v>Section Part, Measured from Opposite Face</v>
      </c>
      <c r="LD440" s="73" t="str">
        <v>Section, Broachless Blank</v>
      </c>
      <c r="LE440" s="73" t="str">
        <v>Section, EXT. Sphere Location.</v>
      </c>
      <c r="LF440" s="73" t="str">
        <v>Section, Hex Cham. Ang.</v>
      </c>
      <c r="LG440" s="73" t="str">
        <v>Section, Hex Fillet Rad.</v>
      </c>
      <c r="LH440" s="73" t="str">
        <v>Section, INT. Feature</v>
      </c>
      <c r="LI440" s="73" t="str">
        <v>Section, INT. Sphere Location.</v>
      </c>
      <c r="LJ440" s="73" t="str">
        <v>Section, Mfg. Tol.</v>
      </c>
      <c r="LK440" s="73" t="str">
        <v>Section, Mfg. Tol., See Image</v>
      </c>
      <c r="LL440" s="73" t="str">
        <v>Section, OL00486</v>
      </c>
      <c r="LM440" s="73" t="str">
        <v>Section, OL00542</v>
      </c>
      <c r="LN440" s="73" t="str">
        <v>Section, OL00543</v>
      </c>
      <c r="LO440" s="73" t="str">
        <v>Section, OL00544</v>
      </c>
      <c r="LP440" s="73" t="str">
        <v>Section, OL00545</v>
      </c>
      <c r="LQ440" s="73" t="str">
        <v>Section, OL00546</v>
      </c>
      <c r="LR440" s="73" t="str">
        <v>Section, OL00547</v>
      </c>
      <c r="LS440" s="73" t="str">
        <v>Section, OL00555</v>
      </c>
      <c r="LT440" s="73" t="str">
        <v>Section, OL00725</v>
      </c>
      <c r="LU440" s="73" t="str">
        <v>Section, OL01430</v>
      </c>
      <c r="LV440" s="73" t="str">
        <v>Section, OL01434</v>
      </c>
      <c r="LW440" s="73" t="str">
        <v>Section, OL01435</v>
      </c>
      <c r="LX440" s="73" t="str">
        <v>Section, OL01807</v>
      </c>
      <c r="LY440" s="73" t="str">
        <v>Section, OL01830</v>
      </c>
      <c r="LZ440" s="73" t="str">
        <v>Section, OL02351</v>
      </c>
      <c r="MA440" s="73" t="str">
        <v>Section, OL02519</v>
      </c>
      <c r="MB440" s="73" t="str">
        <v>Section, OL02520</v>
      </c>
      <c r="MC440" s="73" t="str">
        <v>Section, OL02522</v>
      </c>
      <c r="MD440" s="73" t="str">
        <v>Section, OL02540</v>
      </c>
      <c r="ME440" s="73" t="str">
        <v>Section, OL02541</v>
      </c>
      <c r="MF440" s="73" t="str">
        <v>Section, OL02552</v>
      </c>
      <c r="MG440" s="73" t="str">
        <v>Section, OL02553</v>
      </c>
      <c r="MH440" s="73" t="str">
        <v>Section, OL02554</v>
      </c>
      <c r="MI440" s="73" t="str">
        <v>Section, OL02555</v>
      </c>
      <c r="MJ440" s="73" t="str">
        <v>Section, OL02558</v>
      </c>
      <c r="MK440" s="73" t="str">
        <v>Section, OL02559</v>
      </c>
      <c r="ML440" s="73" t="str">
        <v>Section, OL02560</v>
      </c>
      <c r="MM440" s="73" t="str">
        <v>Section, OL02619</v>
      </c>
      <c r="MN440" s="73" t="str">
        <v>Section, OL02620</v>
      </c>
      <c r="MO440" s="73" t="str">
        <v>Section, OL02621</v>
      </c>
      <c r="MP440" s="73" t="str">
        <v>Section, OL02622</v>
      </c>
      <c r="MQ440" s="73" t="str">
        <v>Section, OL02623</v>
      </c>
      <c r="MR440" s="73" t="str">
        <v>Section, OL02624</v>
      </c>
      <c r="MS440" s="73" t="str">
        <v>Section, OL02652</v>
      </c>
      <c r="MT440" s="73" t="str">
        <v>Section, OL02680</v>
      </c>
      <c r="MU440" s="73" t="str">
        <v>Section, OL02793</v>
      </c>
      <c r="MV440" s="73" t="str">
        <v>Section, OL02823</v>
      </c>
      <c r="MW440" s="73" t="str">
        <v>Section, OL02843</v>
      </c>
      <c r="MX440" s="73" t="str">
        <v>Section, OL03026, Ext.</v>
      </c>
      <c r="MY440" s="73" t="str">
        <v>Section, OL03026, Int.</v>
      </c>
      <c r="MZ440" s="73" t="str">
        <v>Section, OL03570, DWG# 100448-41</v>
      </c>
      <c r="NA440" s="73" t="str">
        <v>Section, OL03781</v>
      </c>
      <c r="NB440" s="73" t="str">
        <v>Section, OL03911</v>
      </c>
      <c r="NC440" s="73" t="str">
        <v>Section, OL03912</v>
      </c>
      <c r="ND440" s="73" t="str">
        <v>Section, OL03928</v>
      </c>
      <c r="NE440" s="73" t="str">
        <v>Section, OL03929</v>
      </c>
      <c r="NF440" s="73" t="str">
        <v>Section, OL04030</v>
      </c>
      <c r="NG440" s="73" t="str">
        <v>Section, OL04037</v>
      </c>
      <c r="NH440" s="73" t="str">
        <v>Section, OL04038</v>
      </c>
      <c r="NI440" s="73" t="str">
        <v>Section, OL04046</v>
      </c>
      <c r="NJ440" s="73" t="str">
        <v>Section, OL04065</v>
      </c>
      <c r="NK440" s="73" t="str">
        <v>Section, OL04066</v>
      </c>
      <c r="NL440" s="73" t="str">
        <v>Section, OL04067</v>
      </c>
      <c r="NM440" s="73" t="str">
        <v>Section, OL04069</v>
      </c>
      <c r="NN440" s="73" t="str">
        <v>Section, OL04071</v>
      </c>
      <c r="NO440" s="73" t="str">
        <v>Section, OL04173</v>
      </c>
      <c r="NP440" s="73" t="str">
        <v>Section, OL04174</v>
      </c>
      <c r="NQ440" s="73" t="str">
        <v>Section, OL04214</v>
      </c>
      <c r="NR440" s="73" t="str">
        <v>Section, OL04215</v>
      </c>
      <c r="NS440" s="73" t="str">
        <v>Section, OL04216</v>
      </c>
      <c r="NT440" s="73" t="str">
        <v>Section, OL04217</v>
      </c>
      <c r="NU440" s="73" t="str">
        <v>Section, Overlay OL02716</v>
      </c>
      <c r="NV440" s="73" t="str">
        <v>Section, Overlay OL02717</v>
      </c>
      <c r="NW440" s="73" t="str">
        <v>Section, See Image</v>
      </c>
      <c r="NX440" s="73" t="str">
        <v>Section, See Image, DWG# 100448-41</v>
      </c>
      <c r="NY440" s="73" t="str">
        <v>Section, Without Sots</v>
      </c>
      <c r="NZ440" s="73" t="str">
        <v>See Comments Sheet</v>
      </c>
      <c r="OA440" s="73" t="str">
        <v>See Comments Sheet, OL02318</v>
      </c>
      <c r="OB440" s="73" t="str">
        <v>See Image</v>
      </c>
      <c r="OC440" s="73" t="str">
        <v>See Image, .005 or Less = Pass</v>
      </c>
      <c r="OD440" s="73" t="str">
        <v>See Image, Check Near Radius</v>
      </c>
      <c r="OE440" s="73" t="str">
        <v>See Image, Constrained</v>
      </c>
      <c r="OF440" s="73" t="str">
        <v>See Image, Distance Between Flats</v>
      </c>
      <c r="OG440" s="73" t="str">
        <v xml:space="preserve">See Image, Mfg. Tol, Section A-A </v>
      </c>
      <c r="OH440" s="73" t="str">
        <v>See image, Mfg. Tol.</v>
      </c>
      <c r="OI440" s="73" t="str">
        <v>See Image, Mic. Across Flats</v>
      </c>
      <c r="OJ440" s="73" t="str">
        <v>See Image, OL02850</v>
      </c>
      <c r="OK440" s="73" t="str">
        <v>See Image, OL02880</v>
      </c>
      <c r="OL440" s="73" t="str">
        <v>See Image, OL03926</v>
      </c>
      <c r="OM440" s="73" t="str">
        <v>See Image, OL03927</v>
      </c>
      <c r="ON440" s="73" t="str">
        <v>See Image, OL04003</v>
      </c>
      <c r="OO440" s="73" t="str">
        <v>'See Image, OL04342,  Best Fit Joe Block</v>
      </c>
      <c r="OP440" s="73" t="str">
        <v>See Image, OL04342,  Blank</v>
      </c>
      <c r="OQ440" s="73" t="str">
        <v>See Image, OL04342, Blank</v>
      </c>
      <c r="OR440" s="73" t="str">
        <v>See Image, OL04343, Blank</v>
      </c>
      <c r="OS440" s="73" t="str">
        <v>See Image, Pass = .002 or Less</v>
      </c>
      <c r="OT440" s="73" t="str">
        <v>See Image, Rcd. MAX</v>
      </c>
      <c r="OU440" s="73" t="str">
        <v>See Image, Rcd. MIN</v>
      </c>
      <c r="OV440" s="73" t="str">
        <v>See Image, Section</v>
      </c>
      <c r="OW440" s="73" t="str">
        <v>See Image, Section A-A</v>
      </c>
      <c r="OX440" s="73" t="str">
        <v>See Image, Section B-B</v>
      </c>
      <c r="OY440" s="73" t="str">
        <v>See Image, Section B-B, TSC</v>
      </c>
      <c r="OZ440" s="73" t="str">
        <v>See Image, Shank Drawing # 18000-XX-XX A</v>
      </c>
      <c r="PA440" s="73" t="str">
        <v>Sequencial Laser 01, 120 Per Print</v>
      </c>
      <c r="PB440" s="73" t="str">
        <v>Set to .202, Zero on Thread Lead</v>
      </c>
      <c r="PC440" s="73" t="str">
        <v>Sharp OK, No Burr</v>
      </c>
      <c r="PD440" s="73" t="str">
        <v>Sharp OK, No Raised Edge, See Image</v>
      </c>
      <c r="PE440" s="73" t="str">
        <v>Sharp OK, No Raised Edges</v>
      </c>
      <c r="PF440" s="73" t="str">
        <v>Sharp okay no raised edge</v>
      </c>
      <c r="PG440" s="73" t="str">
        <v>Sharp Okay, No Burr</v>
      </c>
      <c r="PH440" s="73" t="str">
        <v>Sharp Okay, No Raised Edge</v>
      </c>
      <c r="PI440" s="73" t="str">
        <v>Sharp Okay, No Raised Edges,</v>
      </c>
      <c r="PJ440" s="73" t="str">
        <v>Sharp Okay, See Image</v>
      </c>
      <c r="PK440" s="73" t="str">
        <v xml:space="preserve">Start of Radius @ .195 </v>
      </c>
      <c r="PL440" s="73" t="str">
        <v xml:space="preserve">Start of Radius @ .21 </v>
      </c>
      <c r="PM440" s="73" t="str">
        <v xml:space="preserve">T.S.C. </v>
      </c>
      <c r="PN440" s="73" t="str">
        <v>Tangent Point</v>
      </c>
      <c r="PO440" s="73" t="str">
        <v>Tangent point of R.50</v>
      </c>
      <c r="PP440" s="73" t="str">
        <v>Taper Check, Mfg.Tol.</v>
      </c>
      <c r="PQ440" s="73" t="str">
        <v>Taper Check, Mfg.Tol., See Image</v>
      </c>
      <c r="PR440" s="73" t="str">
        <v>Thrd. Minor Ø</v>
      </c>
      <c r="PS440" s="73" t="str">
        <v>Thrd. Relief Ø</v>
      </c>
      <c r="PT440" s="73" t="str">
        <v>Threadless Blank</v>
      </c>
      <c r="PU440" s="73" t="str">
        <v>Threadless Blank, From Major Ø</v>
      </c>
      <c r="PV440" s="73" t="str">
        <v>Threadless Blank, Mfg. Tol.</v>
      </c>
      <c r="PW440" s="73" t="str">
        <v>Threadless Blank, Thrd. to Neck Rad.</v>
      </c>
      <c r="PX440" s="73" t="str">
        <v>Thredless Blank</v>
      </c>
      <c r="PY440" s="73" t="str">
        <v>To center of R.005</v>
      </c>
      <c r="PZ440" s="73" t="str">
        <v>Torx Min. Dia.</v>
      </c>
      <c r="QA440" s="73" t="str">
        <v>Turn Ø Free of Mill Marks</v>
      </c>
      <c r="QB440" s="73" t="str">
        <v>Use (Full) GO Hex</v>
      </c>
      <c r="QC440" s="73" t="str">
        <v>Use Balloon 1 FULL Gauge</v>
      </c>
      <c r="QD440" s="73" t="str">
        <v>Use Balloon 9 FULL GO</v>
      </c>
      <c r="QE440" s="73" t="str">
        <v>Use Best Fit Pin</v>
      </c>
      <c r="QF440" s="73" t="str">
        <v>Use Disk Tip</v>
      </c>
      <c r="QG440" s="73" t="str">
        <v>Use flat bottomed indicator tip.</v>
      </c>
      <c r="QH440" s="73" t="str">
        <v xml:space="preserve">Use Full .093 Go Hex </v>
      </c>
      <c r="QI440" s="73" t="str">
        <v xml:space="preserve">Use Full .0930 Go Hex </v>
      </c>
      <c r="QJ440" s="73" t="str">
        <v>Use Full .1235 Go Hex</v>
      </c>
      <c r="QK440" s="73" t="str">
        <v>Use Gauge K2-98-8019-04, See Image</v>
      </c>
      <c r="QL440" s="73" t="str">
        <v>Use large flat indicator tip</v>
      </c>
      <c r="QM440" s="73" t="str">
        <v>Use Pins.3330/.3350, See Image MAX NO-GO</v>
      </c>
      <c r="QN440" s="73" t="str">
        <v>Use Pointed Drop Indicator Tip</v>
      </c>
      <c r="QO440" s="73" t="str">
        <v>V-Block</v>
      </c>
      <c r="QP440" s="73" t="str">
        <v>V-Block,  AMB for 13</v>
      </c>
      <c r="QQ440" s="73" t="str">
        <v>V-Block,  Hex Cham. Dia.</v>
      </c>
      <c r="QR440" s="73" t="str">
        <v>V-Block, Hex Depth</v>
      </c>
      <c r="QS440" s="73" t="str">
        <v>VBU Gauge</v>
      </c>
      <c r="QT440" s="73" t="str">
        <v>Visibally smaller than HEX=Pass</v>
      </c>
      <c r="QU440" s="73" t="str">
        <v>Visual Per Drawing</v>
      </c>
      <c r="QV440" s="73" t="str">
        <v>Whirl Blank</v>
      </c>
      <c r="QW440" s="73" t="str">
        <v xml:space="preserve">Whirl Blank </v>
      </c>
      <c r="QX440" s="73" t="str">
        <v>Whirl Blank, Neck Rad. End to Head CL</v>
      </c>
      <c r="QY440" s="73" t="str">
        <v>Whirl Blank, Nose Start Dia.</v>
      </c>
      <c r="QZ440" s="73" t="str">
        <v>Whirl Blank, Nose Start Dist.</v>
      </c>
      <c r="RA440" s="73" t="str">
        <v>Whirl Blank, Thrd. Minor</v>
      </c>
      <c r="RB440" s="73" t="str">
        <v>Whirl Blank, Thrd. Pullout Dia.</v>
      </c>
      <c r="RC440" s="73" t="str">
        <v>Whole Part, Removal is at Assy. Level</v>
      </c>
      <c r="RD440" s="73" t="str">
        <v>Wide Area</v>
      </c>
      <c r="RE440" s="73" t="str">
        <v>Zero on End of Go Gauge</v>
      </c>
    </row>
    <row r="441" spans="1:473">
      <c r="A441" s="73" t="s">
        <v>1059</v>
      </c>
      <c r="C441" s="73" t="str" cm="1">
        <f t="array" ref="C441:RE441">TRANSPOSE(_xlfn._xlws.SORT(_xlfn._xlws.FILTER($A$2:$A$600,ISNUMBER(SEARCH('PartLib Table'!M448,$A$2:$A$600)),"not found")))</f>
        <v xml:space="preserve"> 'C', Whirl Blank</v>
      </c>
      <c r="D441" s="73" t="str">
        <v xml:space="preserve"> See Image, Constrained</v>
      </c>
      <c r="E441" s="73" t="str">
        <v>(.04 to .12 range = Pass)</v>
      </c>
      <c r="F441" s="73" t="str">
        <v>(.042 FULL) Go Pin Seat Fully</v>
      </c>
      <c r="G441" s="73" t="str">
        <v>(B), Mfg. Tol.</v>
      </c>
      <c r="H441" s="73" t="str">
        <v>(B), O.A.L.</v>
      </c>
      <c r="I441" s="73" t="str">
        <v>.001 or less =Pass</v>
      </c>
      <c r="J441" s="73" t="str">
        <v>.001 or less out of center = Pass</v>
      </c>
      <c r="K441" s="73" t="str">
        <v>.002 or Less = Pass</v>
      </c>
      <c r="L441" s="73" t="str">
        <v>.002 or Less out of center = Pass</v>
      </c>
      <c r="M441" s="73" t="str">
        <v>.005 to .015 = Pass</v>
      </c>
      <c r="N441" s="73" t="str">
        <v>.0125 Mean, Section</v>
      </c>
      <c r="O441" s="73" t="str">
        <v>.025 or Less in X &amp; Y=Pass</v>
      </c>
      <c r="P441" s="73" t="str">
        <v>.038 Mean</v>
      </c>
      <c r="Q441" s="73" t="str">
        <v>.063 MM = .0024 IN, See Image</v>
      </c>
      <c r="R441" s="73" t="str">
        <v>.063MM = .0024"</v>
      </c>
      <c r="S441" s="73" t="str">
        <v>.243 NO-GO, Unconstrained, Must Not Start</v>
      </c>
      <c r="T441" s="73" t="str">
        <v>@ Back Face &amp; ID, No Raised Edge</v>
      </c>
      <c r="U441" s="73" t="str">
        <v>@ Back Face &amp; OD, No Raised Edge</v>
      </c>
      <c r="V441" s="73" t="str">
        <v>@ ID &amp; FACE</v>
      </c>
      <c r="W441" s="73" t="str">
        <v>@ OD &amp; BACK FACE</v>
      </c>
      <c r="X441" s="73" t="str">
        <v>@ OD &amp; FACE</v>
      </c>
      <c r="Y441" s="73" t="str">
        <v>Across from slot</v>
      </c>
      <c r="Z441" s="73" t="str">
        <v>All Edge Breaks</v>
      </c>
      <c r="AA441" s="73" t="str">
        <v>Attached to bar stock</v>
      </c>
      <c r="AB441" s="73" t="str">
        <v xml:space="preserve">Back Turn Fillet Rad. </v>
      </c>
      <c r="AC441" s="73" t="str">
        <v>Balloon 1 (DWG FRM0105 Page 2, NV-27)</v>
      </c>
      <c r="AD441" s="73" t="str">
        <v>Balloon 1 (DWG FRM0105, NV-30)</v>
      </c>
      <c r="AE441" s="73" t="str">
        <v>Balloon 1 (P# 9890002-20) OL00429/A</v>
      </c>
      <c r="AF441" s="73" t="str">
        <v>Balloon 1, DWG#FRM0105</v>
      </c>
      <c r="AG441" s="73" t="str">
        <v>Balloon 11, See Image</v>
      </c>
      <c r="AH441" s="73" t="str">
        <v xml:space="preserve">Balloon 2 (DWG FRM0105 Page 2, NV-27) </v>
      </c>
      <c r="AI441" s="73" t="str">
        <v>Balloon 2 (DWG FRM0105, NV-30)</v>
      </c>
      <c r="AJ441" s="73" t="str">
        <v>Balloon 2 (P# 9890002-20)</v>
      </c>
      <c r="AK441" s="73" t="str">
        <v>Balloon 2, DWG#FRM0105</v>
      </c>
      <c r="AL441" s="73" t="str">
        <v>Balloon 2, DWG#FRM0105, See Image</v>
      </c>
      <c r="AM441" s="73" t="str">
        <v>Balloon 3 (DWG FRM0105, NV-30 Minor)</v>
      </c>
      <c r="AN441" s="73" t="str">
        <v>Balloon 3 (DWG FRM0105, NV-30)</v>
      </c>
      <c r="AO441" s="73" t="str">
        <v>Balloon 3 (P# 9890002-20)</v>
      </c>
      <c r="AP441" s="73" t="str">
        <v>Balloon 4</v>
      </c>
      <c r="AQ441" s="73" t="str">
        <v>Balloon 4 (P# 9890002-20)</v>
      </c>
      <c r="AR441" s="73" t="str">
        <v>Below Middle Band</v>
      </c>
      <c r="AS441" s="73" t="str">
        <v>Best Fit Pin, .003 or Less =Pass</v>
      </c>
      <c r="AT441" s="73" t="str">
        <v>Blank</v>
      </c>
      <c r="AU441" s="73" t="str">
        <v>Blank Turn Maj.</v>
      </c>
      <c r="AV441" s="73" t="str">
        <v>Blank Turn Maj. Mill Flt., OL4172</v>
      </c>
      <c r="AW441" s="73" t="str">
        <v>Blank Without .010 Slots</v>
      </c>
      <c r="AX441" s="73" t="str">
        <v>Blank Without .010 Slots, Section</v>
      </c>
      <c r="AY441" s="73" t="str">
        <v>Blank without thread</v>
      </c>
      <c r="AZ441" s="73" t="str">
        <v xml:space="preserve">Blank, Center of V Grv. </v>
      </c>
      <c r="BA441" s="73" t="str">
        <v>Blank, Check R adjacent Balloon 17</v>
      </c>
      <c r="BB441" s="73" t="str">
        <v>Blank, EXT. Feature</v>
      </c>
      <c r="BC441" s="73" t="str">
        <v>Blank, See Image, OL04335</v>
      </c>
      <c r="BD441" s="73" t="str">
        <v>Blank, See Image, OL04336</v>
      </c>
      <c r="BE441" s="73" t="str">
        <v xml:space="preserve">Blank, Thrd. </v>
      </c>
      <c r="BF441" s="73" t="str">
        <v>Blank, Turn Tip</v>
      </c>
      <c r="BG441" s="73" t="str">
        <v>Blank, Without Thrd.</v>
      </c>
      <c r="BH441" s="73" t="str">
        <v>Blank, Without Thread</v>
      </c>
      <c r="BI441" s="73" t="str">
        <v xml:space="preserve">Blunt Start Blend to Minor </v>
      </c>
      <c r="BJ441" s="73" t="str">
        <v>Calc., Use Go HEX</v>
      </c>
      <c r="BK441" s="73" t="str">
        <v>Can't dig into OD</v>
      </c>
      <c r="BL441" s="73" t="str">
        <v>Carbide Gauge</v>
      </c>
      <c r="BM441" s="73" t="str">
        <v xml:space="preserve">Center of V Grv. </v>
      </c>
      <c r="BN441" s="73" t="str">
        <v>Centered Less than .03 = Pass</v>
      </c>
      <c r="BO441" s="73" t="str">
        <v>Centered within .0005 or Less = Pass</v>
      </c>
      <c r="BP441" s="73" t="str">
        <v>Centered within .001 or Less = Pass</v>
      </c>
      <c r="BQ441" s="73" t="str">
        <v>Centered within .0254 or Less = Pass</v>
      </c>
      <c r="BR441" s="73" t="str">
        <v>Check close to Rod Slot</v>
      </c>
      <c r="BS441" s="73" t="str">
        <v>Check every other hole</v>
      </c>
      <c r="BT441" s="73" t="str">
        <v>Check Go over full length of slot.</v>
      </c>
      <c r="BU441" s="73" t="str">
        <v>Check Near Closed End</v>
      </c>
      <c r="BV441" s="73" t="str">
        <v>Check per Print View, Away from Rod Slot</v>
      </c>
      <c r="BW441" s="73" t="str">
        <v>Check to Balloon 30 Go Pin</v>
      </c>
      <c r="BX441" s="73" t="str">
        <v>Check with .2705 SET Pin Inside Part</v>
      </c>
      <c r="BY441" s="73" t="str">
        <v>Check with Hex Up</v>
      </c>
      <c r="BZ441" s="73" t="str">
        <v>CMM Blank</v>
      </c>
      <c r="CA441" s="73" t="str">
        <v>Confirm Full Radius</v>
      </c>
      <c r="CB441" s="73" t="str">
        <v>Constrained in fixture</v>
      </c>
      <c r="CC441" s="73" t="str">
        <v>Constrained with Ring</v>
      </c>
      <c r="CD441" s="73" t="str">
        <v>Constrained, See Image</v>
      </c>
      <c r="CE441" s="73" t="str">
        <v>Dim. "A"</v>
      </c>
      <c r="CF441" s="73" t="str">
        <v>Dim. "B"</v>
      </c>
      <c r="CG441" s="73" t="str">
        <v>Dim. "C"</v>
      </c>
      <c r="CH441" s="73" t="str">
        <v>Dim. "D", Whirl Blank</v>
      </c>
      <c r="CI441" s="73" t="str">
        <v>Dim. "G"</v>
      </c>
      <c r="CJ441" s="73" t="str">
        <v>Dim. E, Blank Turn Maj. &amp;  Mill Flt</v>
      </c>
      <c r="CK441" s="73" t="str">
        <v>Dim. E, Blank Turn Maj.&amp;  Mill Flt</v>
      </c>
      <c r="CL441" s="73" t="str">
        <v>Dim. H, Whirl Blank</v>
      </c>
      <c r="CM441" s="73" t="str">
        <v>Dim. J, 'Blank Turn Maj. &amp; Whirl Blank</v>
      </c>
      <c r="CN441" s="73" t="str">
        <v>Disk Drop Indicator Tip</v>
      </c>
      <c r="CO441" s="73" t="str">
        <v>DWG 100448-15, Balloon F_1</v>
      </c>
      <c r="CP441" s="73" t="str">
        <v>DWG 100448-15, OL02571</v>
      </c>
      <c r="CQ441" s="73" t="str">
        <v>DWG 100448-41</v>
      </c>
      <c r="CR441" s="73" t="str">
        <v>DWG 9890040, (10E),Section Part, OL01139</v>
      </c>
      <c r="CS441" s="73" t="str">
        <v>DWG 9890040, (10E),Section, OL01139</v>
      </c>
      <c r="CT441" s="73" t="str">
        <v>DWG 9890040, (11E)</v>
      </c>
      <c r="CU441" s="73" t="str">
        <v>DWG 9890040, (11E), Pins with Flats</v>
      </c>
      <c r="CV441" s="73" t="str">
        <v>DWG 9890040, (12E),  Pass=.002 or less</v>
      </c>
      <c r="CW441" s="73" t="str">
        <v>DWG 9890040, (12E), See Image</v>
      </c>
      <c r="CX441" s="73" t="str">
        <v>DWG 9890040, (1E), OL01431</v>
      </c>
      <c r="CY441" s="73" t="str">
        <v>DWG 9890040, (1E), OL01432</v>
      </c>
      <c r="CZ441" s="73" t="str">
        <v>DWG 9890040, (2E), OL01432</v>
      </c>
      <c r="DA441" s="73" t="str">
        <v>DWG 9890040, (3E)</v>
      </c>
      <c r="DB441" s="73" t="str">
        <v>DWG 9890040, (4E)</v>
      </c>
      <c r="DC441" s="73" t="str">
        <v>DWG 9890040, (5E), OL02336</v>
      </c>
      <c r="DD441" s="73" t="str">
        <v>DWG 9890040, (6E)</v>
      </c>
      <c r="DE441" s="73" t="str">
        <v>DWG 9890040, (7E)</v>
      </c>
      <c r="DF441" s="73" t="str">
        <v>DWG 9890040, (8E), OL01433</v>
      </c>
      <c r="DG441" s="73" t="str">
        <v>DWG 9890040, (8E), OL01433, Section</v>
      </c>
      <c r="DH441" s="73" t="str">
        <v>DWG 9890040, (9E), Close to Rod Slot</v>
      </c>
      <c r="DI441" s="73" t="str">
        <v>DWG 9890040, (9E),Close to Rod Slot</v>
      </c>
      <c r="DJ441" s="73" t="str">
        <v>DWG FRM0105 PAGE 2</v>
      </c>
      <c r="DK441" s="73" t="str">
        <v>DWG# 100448-41</v>
      </c>
      <c r="DL441" s="73" t="str">
        <v>DWG# 100448-44</v>
      </c>
      <c r="DM441" s="73" t="str">
        <v>DWG# 9890003  (1), Section OL00436/A</v>
      </c>
      <c r="DN441" s="73" t="str">
        <v>DWG# 9890003 (3), Ring Gauge Constrained</v>
      </c>
      <c r="DO441" s="73" t="str">
        <v>DWG# 9890003 (4), Section</v>
      </c>
      <c r="DP441" s="73" t="str">
        <v>DWG#100448-26, Balloon 1K, OL02350</v>
      </c>
      <c r="DQ441" s="73" t="str">
        <v>DWG#100448-26, Balloon 2K, OL02350</v>
      </c>
      <c r="DR441" s="73" t="str">
        <v>DWG#100448-26, Balloon 3K, OL02363</v>
      </c>
      <c r="DS441" s="73" t="str">
        <v>DWG#100448-26, Balloon 4K</v>
      </c>
      <c r="DT441" s="73" t="str">
        <v>DWG#100448-26, Balloon 5K, Section</v>
      </c>
      <c r="DU441" s="73" t="str">
        <v>DWG#100448-26, Balloon 6K</v>
      </c>
      <c r="DV441" s="73" t="str">
        <v>DWG#100448-26, Balloon 7K, Section</v>
      </c>
      <c r="DW441" s="73" t="str">
        <v>DWG#100448-26, Mfg. Tol.</v>
      </c>
      <c r="DX441" s="73" t="str">
        <v>DWG#9890003 (2) Ring Gauge Constrained</v>
      </c>
      <c r="DY441" s="73" t="str">
        <v>DWG#9890044</v>
      </c>
      <c r="DZ441" s="73" t="str">
        <v>DWG#9890044 .1985 to .2005=Pass</v>
      </c>
      <c r="EA441" s="73" t="str">
        <v>DWG#9890044 Overlay OL02441</v>
      </c>
      <c r="EB441" s="73" t="str">
        <v>DWG#9890044, OL02441</v>
      </c>
      <c r="EC441" s="73" t="str">
        <v>DWG#FRM0105</v>
      </c>
      <c r="ED441" s="73" t="str">
        <v>EXT.</v>
      </c>
      <c r="EE441" s="73" t="str">
        <v>EXT. Section, OL02460</v>
      </c>
      <c r="EF441" s="73" t="str">
        <v>EXT., OL04223</v>
      </c>
      <c r="EG441" s="73" t="str">
        <v>Flat Drop Indicator Tip</v>
      </c>
      <c r="EH441" s="73" t="str">
        <v>Full Go Pin, No Light, at Radius</v>
      </c>
      <c r="EI441" s="73" t="str">
        <v>Function Check</v>
      </c>
      <c r="EJ441" s="73" t="str">
        <v>GO Function Gauge</v>
      </c>
      <c r="EK441" s="73" t="str">
        <v>Go Gauge for Balloon 1 &amp; 4</v>
      </c>
      <c r="EL441" s="73" t="str">
        <v>Go Pin must pass through</v>
      </c>
      <c r="EM441" s="73" t="str">
        <v>Greater than .005 = Fail, Section</v>
      </c>
      <c r="EN441" s="73" t="str">
        <v>Greater than .025 out of center = Fail</v>
      </c>
      <c r="EO441" s="73" t="str">
        <v>Greater than 2.6 = Pass</v>
      </c>
      <c r="EP441" s="73" t="str">
        <v>Green = Pass, Red = Fail</v>
      </c>
      <c r="EQ441" s="73" t="str">
        <v>Hex Depth</v>
      </c>
      <c r="ER441" s="73" t="str">
        <v>Hex Minor</v>
      </c>
      <c r="ES441" s="73" t="str">
        <v>Hole Dia.</v>
      </c>
      <c r="ET441" s="73" t="str">
        <v>Hook or Disk Tip</v>
      </c>
      <c r="EU441" s="73" t="str">
        <v>ID Sphere Finish</v>
      </c>
      <c r="EV441" s="73" t="str">
        <v>ID/OD Both Sides, Diff. .002 or less = Pass</v>
      </c>
      <c r="EW441" s="73" t="str">
        <v>If Looks Big, Section</v>
      </c>
      <c r="EX441" s="73" t="str">
        <v>If Looks Small, Section</v>
      </c>
      <c r="EY441" s="73" t="str">
        <v>Insp. Close to Break Away, Mfg.Tol.</v>
      </c>
      <c r="EZ441" s="73" t="str">
        <v>INT.</v>
      </c>
      <c r="FA441" s="73" t="str">
        <v>INT. Section, OL02460</v>
      </c>
      <c r="FB441" s="73" t="str">
        <v>INT., OL04223</v>
      </c>
      <c r="FC441" s="73" t="str">
        <v>Intersect. of 7.7 &amp; R0.10</v>
      </c>
      <c r="FD441" s="73" t="str">
        <v>Intersect. of 8.79 and R.25 MAX</v>
      </c>
      <c r="FE441" s="73" t="str">
        <v>Keep Ind. Tip away from corner</v>
      </c>
      <c r="FF441" s="73" t="str">
        <v>L31</v>
      </c>
      <c r="FG441" s="73" t="str">
        <v>Laser Mark</v>
      </c>
      <c r="FH441" s="73" t="str">
        <v>LASER PER NOTE 4</v>
      </c>
      <c r="FI441" s="73" t="str">
        <v>LASER PER NOTE 4, Final Check 1 only</v>
      </c>
      <c r="FJ441" s="73" t="str">
        <v>Less than .002 out of center = Pass</v>
      </c>
      <c r="FK441" s="73" t="str">
        <v>Less than 2.75 = Pass, Section</v>
      </c>
      <c r="FL441" s="73" t="str">
        <v>List as pin. Not Calibrated</v>
      </c>
      <c r="FM441" s="73" t="str">
        <v>M9 X 1.25 BUTT See Comment Image</v>
      </c>
      <c r="FN441" s="73" t="str">
        <v>Manual Section</v>
      </c>
      <c r="FO441" s="73" t="str">
        <v>Max Deep .241 NO-GO =.42</v>
      </c>
      <c r="FP441" s="73" t="str">
        <v>MAX Depth of (Note 7) .241 NO-GO Pin</v>
      </c>
      <c r="FQ441" s="73" t="str">
        <v>Measure from Blue Line, See Image</v>
      </c>
      <c r="FR441" s="73" t="str">
        <v>Measure Width of Blue Area, See Image</v>
      </c>
      <c r="FS441" s="73" t="str">
        <v>Mfg. Tol</v>
      </c>
      <c r="FT441" s="73" t="str">
        <v>Mfg. Tol, See Image</v>
      </c>
      <c r="FU441" s="73" t="str">
        <v>Mfg. Tol.</v>
      </c>
      <c r="FV441" s="73" t="str">
        <v>Mfg. Tol. "A"</v>
      </c>
      <c r="FW441" s="73" t="str">
        <v>Mfg. Tol. (Zero on Gauge Full Dia. Lead)</v>
      </c>
      <c r="FX441" s="73" t="str">
        <v>Mfg. Tol. Balloon 11, See Image</v>
      </c>
      <c r="FY441" s="73" t="str">
        <v>Mfg. Tol. Balloon 4</v>
      </c>
      <c r="FZ441" s="73" t="str">
        <v>Mfg. Tol. Balloon 7</v>
      </c>
      <c r="GA441" s="73" t="str">
        <v xml:space="preserve">Mfg. Tol. C-Bore Face (Ballo 28) </v>
      </c>
      <c r="GB441" s="73" t="str">
        <v>Mfg. Tol. Section</v>
      </c>
      <c r="GC441" s="73" t="str">
        <v>Mfg. Tol. See Image</v>
      </c>
      <c r="GD441" s="73" t="str">
        <v>Mfg. Tol., 3 Places, Record MAX</v>
      </c>
      <c r="GE441" s="73" t="str">
        <v>Mfg. Tol., Balloon 11</v>
      </c>
      <c r="GF441" s="73" t="str">
        <v>Mfg. Tol., Balloon 7</v>
      </c>
      <c r="GG441" s="73" t="str">
        <v>Mfg. Tol., Blank</v>
      </c>
      <c r="GH441" s="73" t="str">
        <v>Mfg. Tol., Blank, Balloon 12</v>
      </c>
      <c r="GI441" s="73" t="str">
        <v>Mfg. Tol., Blend to SØ.320</v>
      </c>
      <c r="GJ441" s="73" t="str">
        <v>Mfg. Tol., Calculation</v>
      </c>
      <c r="GK441" s="73" t="str">
        <v>Mfg. Tol., For Mill Fixture</v>
      </c>
      <c r="GL441" s="73" t="str">
        <v>Mfg. Tol., L32</v>
      </c>
      <c r="GM441" s="73" t="str">
        <v>Mfg. Tol., L33</v>
      </c>
      <c r="GN441" s="73" t="str">
        <v>Mfg. Tol., No Tool Marks</v>
      </c>
      <c r="GO441" s="73" t="str">
        <v>Mfg. Tol., OL03361</v>
      </c>
      <c r="GP441" s="73" t="str">
        <v>Mfg. Tol., Record off center value</v>
      </c>
      <c r="GQ441" s="73" t="str">
        <v>Mfg. Tol., Same 3 Places, Record MIN</v>
      </c>
      <c r="GR441" s="73" t="str">
        <v>Mfg. Tol., Section</v>
      </c>
      <c r="GS441" s="73" t="str">
        <v>Mfg. Tol., Section B-B</v>
      </c>
      <c r="GT441" s="73" t="str">
        <v>Mfg. Tol., Section, OL03361</v>
      </c>
      <c r="GU441" s="73" t="str">
        <v>Mfg. Tol., Section, Per Note 2</v>
      </c>
      <c r="GV441" s="73" t="str">
        <v>Mfg. Tol., See Image</v>
      </c>
      <c r="GW441" s="73" t="str">
        <v>Mfg. Tol., See Image, Bore in Blue</v>
      </c>
      <c r="GX441" s="73" t="str">
        <v>Mfg. Tol., See Image, Hook Tip</v>
      </c>
      <c r="GY441" s="73" t="str">
        <v>Mfg. Tol., Sharp Okay No Burr</v>
      </c>
      <c r="GZ441" s="73" t="str">
        <v>Mfg. Tol., Threadless Blank</v>
      </c>
      <c r="HA441" s="73" t="str">
        <v>Mfg.Tol.</v>
      </c>
      <c r="HB441" s="73" t="str">
        <v>Mgf. To., T.S.C.</v>
      </c>
      <c r="HC441" s="73" t="str">
        <v>Milled Feature</v>
      </c>
      <c r="HD441" s="73" t="str">
        <v>Milled Feature, OL04045</v>
      </c>
      <c r="HE441" s="73" t="str">
        <v>More than .0005 out of center = Fail</v>
      </c>
      <c r="HF441" s="73" t="str">
        <v>Must Pass Through</v>
      </c>
      <c r="HG441" s="73" t="str">
        <v>Must pass through gauge</v>
      </c>
      <c r="HH441" s="73" t="str">
        <v>Must Pass Through Go Gauge</v>
      </c>
      <c r="HI441" s="73" t="str">
        <v>Must Pass, See Image.</v>
      </c>
      <c r="HJ441" s="73" t="str">
        <v>NA</v>
      </c>
      <c r="HK441" s="73" t="str">
        <v>Narrow Area</v>
      </c>
      <c r="HL441" s="73" t="str">
        <v>Near Balloon 21</v>
      </c>
      <c r="HM441" s="73" t="str">
        <v>Near Datum B</v>
      </c>
      <c r="HN441" s="73" t="str">
        <v>Neck Dia.</v>
      </c>
      <c r="HO441" s="73" t="str">
        <v>Neck to Head Rad.</v>
      </c>
      <c r="HP441" s="73" t="str">
        <v>No Copper Deposits Allowed</v>
      </c>
      <c r="HQ441" s="73" t="str">
        <v>No Section</v>
      </c>
      <c r="HR441" s="73" t="str">
        <v>No Section, .01 to .014 = Pass</v>
      </c>
      <c r="HS441" s="73" t="str">
        <v>No Section, Rotate Part</v>
      </c>
      <c r="HT441" s="73" t="str">
        <v>No Section, See Image</v>
      </c>
      <c r="HU441" s="73" t="str">
        <v>No Slot, Section B-B</v>
      </c>
      <c r="HV441" s="73" t="str">
        <v>No visual step = Pass</v>
      </c>
      <c r="HW441" s="73" t="str">
        <v>Not to exceed .95 Deep</v>
      </c>
      <c r="HX441" s="73" t="str">
        <v>Note 1</v>
      </c>
      <c r="HY441" s="73" t="str">
        <v>OL00333/A</v>
      </c>
      <c r="HZ441" s="73" t="str">
        <v>OL00519</v>
      </c>
      <c r="IA441" s="73" t="str">
        <v>OL00520</v>
      </c>
      <c r="IB441" s="73" t="str">
        <v>OL00529</v>
      </c>
      <c r="IC441" s="73" t="str">
        <v>OL00542</v>
      </c>
      <c r="ID441" s="73" t="str">
        <v>OL00724</v>
      </c>
      <c r="IE441" s="73" t="str">
        <v>OL01250</v>
      </c>
      <c r="IF441" s="73" t="str">
        <v>OL01869, Threadless Blank</v>
      </c>
      <c r="IG441" s="73" t="str">
        <v>OL01870, Section</v>
      </c>
      <c r="IH441" s="73" t="str">
        <v>OL02255</v>
      </c>
      <c r="II441" s="73" t="str">
        <v>OL02255, Mfg. Tol.</v>
      </c>
      <c r="IJ441" s="73" t="str">
        <v>OL02302</v>
      </c>
      <c r="IK441" s="73" t="str">
        <v xml:space="preserve">OL02318  needed per image instructions </v>
      </c>
      <c r="IL441" s="73" t="str">
        <v>OL02556</v>
      </c>
      <c r="IM441" s="73" t="str">
        <v>OL02557</v>
      </c>
      <c r="IN441" s="73" t="str">
        <v>OL02567</v>
      </c>
      <c r="IO441" s="73" t="str">
        <v>OL02653</v>
      </c>
      <c r="IP441" s="73" t="str">
        <v>OL02718</v>
      </c>
      <c r="IQ441" s="73" t="str">
        <v>OL02841</v>
      </c>
      <c r="IR441" s="73" t="str">
        <v>OL02842</v>
      </c>
      <c r="IS441" s="73" t="str">
        <v>OL02844</v>
      </c>
      <c r="IT441" s="73" t="str">
        <v>OL02871</v>
      </c>
      <c r="IU441" s="73" t="str">
        <v>OL02887</v>
      </c>
      <c r="IV441" s="73" t="str">
        <v>OL03500</v>
      </c>
      <c r="IW441" s="73" t="str">
        <v>OL03766</v>
      </c>
      <c r="IX441" s="73" t="str">
        <v>OL03868</v>
      </c>
      <c r="IY441" s="73" t="str">
        <v>OL03869</v>
      </c>
      <c r="IZ441" s="73" t="str">
        <v>OL03870</v>
      </c>
      <c r="JA441" s="73" t="str">
        <v>OL03873, DWG# 100448-44</v>
      </c>
      <c r="JB441" s="73" t="str">
        <v>OL03949</v>
      </c>
      <c r="JC441" s="73" t="str">
        <v xml:space="preserve">OL04043, Section </v>
      </c>
      <c r="JD441" s="73" t="str">
        <v xml:space="preserve">OL04044, Section </v>
      </c>
      <c r="JE441" s="73" t="str">
        <v>OL04045</v>
      </c>
      <c r="JF441" s="73" t="str">
        <v>OL04045, Milled Feature</v>
      </c>
      <c r="JG441" s="73" t="str">
        <v>OL04063</v>
      </c>
      <c r="JH441" s="73" t="str">
        <v>OL04064</v>
      </c>
      <c r="JI441" s="73" t="str">
        <v>OL04065</v>
      </c>
      <c r="JJ441" s="73" t="str">
        <v>OL04181</v>
      </c>
      <c r="JK441" s="73" t="str">
        <v>OL04218</v>
      </c>
      <c r="JL441" s="73" t="str">
        <v>OL04224, See Image</v>
      </c>
      <c r="JM441" s="73" t="str">
        <v>OL04374</v>
      </c>
      <c r="JN441" s="73" t="str">
        <v>OL04375, Section M-M</v>
      </c>
      <c r="JO441" s="73" t="str">
        <v>OL04376, Section M-M</v>
      </c>
      <c r="JP441" s="73" t="str">
        <v>OL04443</v>
      </c>
      <c r="JQ441" s="73" t="str">
        <v>OL04444</v>
      </c>
      <c r="JR441" s="73" t="str">
        <v>OL05000</v>
      </c>
      <c r="JS441" s="73" t="str">
        <v>One side of slot</v>
      </c>
      <c r="JT441" s="73" t="str">
        <v>Other side of slot</v>
      </c>
      <c r="JU441" s="73" t="str">
        <v>Out of center more than .002 = Fail</v>
      </c>
      <c r="JV441" s="73" t="str">
        <v>Out of center more than.002 = Fail</v>
      </c>
      <c r="JW441" s="73" t="str">
        <v>Overlay OL02713</v>
      </c>
      <c r="JX441" s="73" t="str">
        <v>Overlay OL02714</v>
      </c>
      <c r="JY441" s="73" t="str">
        <v>Overlay OL02718</v>
      </c>
      <c r="JZ441" s="73" t="str">
        <v>Overlay OL03831, Mfg. Tol.</v>
      </c>
      <c r="KA441" s="73" t="str">
        <v>Part Without Slots</v>
      </c>
      <c r="KB441" s="73" t="str">
        <v>Part Without Slots, See Image</v>
      </c>
      <c r="KC441" s="73" t="str">
        <v xml:space="preserve">Pass = .0254 or Less </v>
      </c>
      <c r="KD441" s="73" t="str">
        <v>PD MIN = 4.361, PD MAX = 4.456</v>
      </c>
      <c r="KE441" s="73" t="str">
        <v>Per Balloon 2 Note</v>
      </c>
      <c r="KF441" s="73" t="str">
        <v>Per drawing note(s) 8.</v>
      </c>
      <c r="KG441" s="73" t="str">
        <v>Point or Sphere Tip</v>
      </c>
      <c r="KH441" s="73" t="str">
        <v>Point Tip</v>
      </c>
      <c r="KI441" s="73" t="str">
        <v>R.9 to R1.1 = Pass, See Image</v>
      </c>
      <c r="KJ441" s="73" t="str">
        <v>Ram Construction</v>
      </c>
      <c r="KK441" s="73" t="str">
        <v>Record Same Pass / Fail All Balloons</v>
      </c>
      <c r="KL441" s="73" t="str">
        <v>Ref. Balloon 1</v>
      </c>
      <c r="KM441" s="73" t="str">
        <v>Ref. Balloon 12</v>
      </c>
      <c r="KN441" s="73" t="str">
        <v>Ref. Balloon 13, 100% AQL</v>
      </c>
      <c r="KO441" s="73" t="str">
        <v>Ref. Balloon 2</v>
      </c>
      <c r="KP441" s="73" t="str">
        <v>Ref. Balloon 21, 100% AQL</v>
      </c>
      <c r="KQ441" s="73" t="str">
        <v>Ref. Balloon 4</v>
      </c>
      <c r="KR441" s="73" t="str">
        <v>Ref. Balloon 7</v>
      </c>
      <c r="KS441" s="73" t="str">
        <v>Ref. Balloon 8</v>
      </c>
      <c r="KT441" s="73" t="str">
        <v>Relieved Pin Gauges 09236 &amp; 09235</v>
      </c>
      <c r="KU441" s="73" t="str">
        <v>Rotate Part</v>
      </c>
      <c r="KV441" s="73" t="str">
        <v>Rotate Part, See Image</v>
      </c>
      <c r="KW441" s="73" t="str">
        <v>Same as Root Radius</v>
      </c>
      <c r="KX441" s="73" t="str">
        <v>Section</v>
      </c>
      <c r="KY441" s="73" t="str">
        <v>Section B-B</v>
      </c>
      <c r="KZ441" s="73" t="str">
        <v>Section B-B, Distance Between Grooves</v>
      </c>
      <c r="LA441" s="73" t="str">
        <v>Section C-C</v>
      </c>
      <c r="LB441" s="73" t="str">
        <v>Section Part</v>
      </c>
      <c r="LC441" s="73" t="str">
        <v>Section Part, Measured from Opposite Face</v>
      </c>
      <c r="LD441" s="73" t="str">
        <v>Section, Broachless Blank</v>
      </c>
      <c r="LE441" s="73" t="str">
        <v>Section, EXT. Sphere Location.</v>
      </c>
      <c r="LF441" s="73" t="str">
        <v>Section, Hex Cham. Ang.</v>
      </c>
      <c r="LG441" s="73" t="str">
        <v>Section, Hex Fillet Rad.</v>
      </c>
      <c r="LH441" s="73" t="str">
        <v>Section, INT. Feature</v>
      </c>
      <c r="LI441" s="73" t="str">
        <v>Section, INT. Sphere Location.</v>
      </c>
      <c r="LJ441" s="73" t="str">
        <v>Section, Mfg. Tol.</v>
      </c>
      <c r="LK441" s="73" t="str">
        <v>Section, Mfg. Tol., See Image</v>
      </c>
      <c r="LL441" s="73" t="str">
        <v>Section, OL00486</v>
      </c>
      <c r="LM441" s="73" t="str">
        <v>Section, OL00542</v>
      </c>
      <c r="LN441" s="73" t="str">
        <v>Section, OL00543</v>
      </c>
      <c r="LO441" s="73" t="str">
        <v>Section, OL00544</v>
      </c>
      <c r="LP441" s="73" t="str">
        <v>Section, OL00545</v>
      </c>
      <c r="LQ441" s="73" t="str">
        <v>Section, OL00546</v>
      </c>
      <c r="LR441" s="73" t="str">
        <v>Section, OL00547</v>
      </c>
      <c r="LS441" s="73" t="str">
        <v>Section, OL00555</v>
      </c>
      <c r="LT441" s="73" t="str">
        <v>Section, OL00725</v>
      </c>
      <c r="LU441" s="73" t="str">
        <v>Section, OL01430</v>
      </c>
      <c r="LV441" s="73" t="str">
        <v>Section, OL01434</v>
      </c>
      <c r="LW441" s="73" t="str">
        <v>Section, OL01435</v>
      </c>
      <c r="LX441" s="73" t="str">
        <v>Section, OL01807</v>
      </c>
      <c r="LY441" s="73" t="str">
        <v>Section, OL01830</v>
      </c>
      <c r="LZ441" s="73" t="str">
        <v>Section, OL02351</v>
      </c>
      <c r="MA441" s="73" t="str">
        <v>Section, OL02519</v>
      </c>
      <c r="MB441" s="73" t="str">
        <v>Section, OL02520</v>
      </c>
      <c r="MC441" s="73" t="str">
        <v>Section, OL02522</v>
      </c>
      <c r="MD441" s="73" t="str">
        <v>Section, OL02540</v>
      </c>
      <c r="ME441" s="73" t="str">
        <v>Section, OL02541</v>
      </c>
      <c r="MF441" s="73" t="str">
        <v>Section, OL02552</v>
      </c>
      <c r="MG441" s="73" t="str">
        <v>Section, OL02553</v>
      </c>
      <c r="MH441" s="73" t="str">
        <v>Section, OL02554</v>
      </c>
      <c r="MI441" s="73" t="str">
        <v>Section, OL02555</v>
      </c>
      <c r="MJ441" s="73" t="str">
        <v>Section, OL02558</v>
      </c>
      <c r="MK441" s="73" t="str">
        <v>Section, OL02559</v>
      </c>
      <c r="ML441" s="73" t="str">
        <v>Section, OL02560</v>
      </c>
      <c r="MM441" s="73" t="str">
        <v>Section, OL02619</v>
      </c>
      <c r="MN441" s="73" t="str">
        <v>Section, OL02620</v>
      </c>
      <c r="MO441" s="73" t="str">
        <v>Section, OL02621</v>
      </c>
      <c r="MP441" s="73" t="str">
        <v>Section, OL02622</v>
      </c>
      <c r="MQ441" s="73" t="str">
        <v>Section, OL02623</v>
      </c>
      <c r="MR441" s="73" t="str">
        <v>Section, OL02624</v>
      </c>
      <c r="MS441" s="73" t="str">
        <v>Section, OL02652</v>
      </c>
      <c r="MT441" s="73" t="str">
        <v>Section, OL02680</v>
      </c>
      <c r="MU441" s="73" t="str">
        <v>Section, OL02793</v>
      </c>
      <c r="MV441" s="73" t="str">
        <v>Section, OL02823</v>
      </c>
      <c r="MW441" s="73" t="str">
        <v>Section, OL02843</v>
      </c>
      <c r="MX441" s="73" t="str">
        <v>Section, OL03026, Ext.</v>
      </c>
      <c r="MY441" s="73" t="str">
        <v>Section, OL03026, Int.</v>
      </c>
      <c r="MZ441" s="73" t="str">
        <v>Section, OL03570, DWG# 100448-41</v>
      </c>
      <c r="NA441" s="73" t="str">
        <v>Section, OL03781</v>
      </c>
      <c r="NB441" s="73" t="str">
        <v>Section, OL03911</v>
      </c>
      <c r="NC441" s="73" t="str">
        <v>Section, OL03912</v>
      </c>
      <c r="ND441" s="73" t="str">
        <v>Section, OL03928</v>
      </c>
      <c r="NE441" s="73" t="str">
        <v>Section, OL03929</v>
      </c>
      <c r="NF441" s="73" t="str">
        <v>Section, OL04030</v>
      </c>
      <c r="NG441" s="73" t="str">
        <v>Section, OL04037</v>
      </c>
      <c r="NH441" s="73" t="str">
        <v>Section, OL04038</v>
      </c>
      <c r="NI441" s="73" t="str">
        <v>Section, OL04046</v>
      </c>
      <c r="NJ441" s="73" t="str">
        <v>Section, OL04065</v>
      </c>
      <c r="NK441" s="73" t="str">
        <v>Section, OL04066</v>
      </c>
      <c r="NL441" s="73" t="str">
        <v>Section, OL04067</v>
      </c>
      <c r="NM441" s="73" t="str">
        <v>Section, OL04069</v>
      </c>
      <c r="NN441" s="73" t="str">
        <v>Section, OL04071</v>
      </c>
      <c r="NO441" s="73" t="str">
        <v>Section, OL04173</v>
      </c>
      <c r="NP441" s="73" t="str">
        <v>Section, OL04174</v>
      </c>
      <c r="NQ441" s="73" t="str">
        <v>Section, OL04214</v>
      </c>
      <c r="NR441" s="73" t="str">
        <v>Section, OL04215</v>
      </c>
      <c r="NS441" s="73" t="str">
        <v>Section, OL04216</v>
      </c>
      <c r="NT441" s="73" t="str">
        <v>Section, OL04217</v>
      </c>
      <c r="NU441" s="73" t="str">
        <v>Section, Overlay OL02716</v>
      </c>
      <c r="NV441" s="73" t="str">
        <v>Section, Overlay OL02717</v>
      </c>
      <c r="NW441" s="73" t="str">
        <v>Section, See Image</v>
      </c>
      <c r="NX441" s="73" t="str">
        <v>Section, See Image, DWG# 100448-41</v>
      </c>
      <c r="NY441" s="73" t="str">
        <v>Section, Without Sots</v>
      </c>
      <c r="NZ441" s="73" t="str">
        <v>See Comments Sheet</v>
      </c>
      <c r="OA441" s="73" t="str">
        <v>See Comments Sheet, OL02318</v>
      </c>
      <c r="OB441" s="73" t="str">
        <v>See Image</v>
      </c>
      <c r="OC441" s="73" t="str">
        <v>See Image, .005 or Less = Pass</v>
      </c>
      <c r="OD441" s="73" t="str">
        <v>See Image, Check Near Radius</v>
      </c>
      <c r="OE441" s="73" t="str">
        <v>See Image, Constrained</v>
      </c>
      <c r="OF441" s="73" t="str">
        <v>See Image, Distance Between Flats</v>
      </c>
      <c r="OG441" s="73" t="str">
        <v xml:space="preserve">See Image, Mfg. Tol, Section A-A </v>
      </c>
      <c r="OH441" s="73" t="str">
        <v>See image, Mfg. Tol.</v>
      </c>
      <c r="OI441" s="73" t="str">
        <v>See Image, Mic. Across Flats</v>
      </c>
      <c r="OJ441" s="73" t="str">
        <v>See Image, OL02850</v>
      </c>
      <c r="OK441" s="73" t="str">
        <v>See Image, OL02880</v>
      </c>
      <c r="OL441" s="73" t="str">
        <v>See Image, OL03926</v>
      </c>
      <c r="OM441" s="73" t="str">
        <v>See Image, OL03927</v>
      </c>
      <c r="ON441" s="73" t="str">
        <v>See Image, OL04003</v>
      </c>
      <c r="OO441" s="73" t="str">
        <v>'See Image, OL04342,  Best Fit Joe Block</v>
      </c>
      <c r="OP441" s="73" t="str">
        <v>See Image, OL04342,  Blank</v>
      </c>
      <c r="OQ441" s="73" t="str">
        <v>See Image, OL04342, Blank</v>
      </c>
      <c r="OR441" s="73" t="str">
        <v>See Image, OL04343, Blank</v>
      </c>
      <c r="OS441" s="73" t="str">
        <v>See Image, Pass = .002 or Less</v>
      </c>
      <c r="OT441" s="73" t="str">
        <v>See Image, Rcd. MAX</v>
      </c>
      <c r="OU441" s="73" t="str">
        <v>See Image, Rcd. MIN</v>
      </c>
      <c r="OV441" s="73" t="str">
        <v>See Image, Section</v>
      </c>
      <c r="OW441" s="73" t="str">
        <v>See Image, Section A-A</v>
      </c>
      <c r="OX441" s="73" t="str">
        <v>See Image, Section B-B</v>
      </c>
      <c r="OY441" s="73" t="str">
        <v>See Image, Section B-B, TSC</v>
      </c>
      <c r="OZ441" s="73" t="str">
        <v>See Image, Shank Drawing # 18000-XX-XX A</v>
      </c>
      <c r="PA441" s="73" t="str">
        <v>Sequencial Laser 01, 120 Per Print</v>
      </c>
      <c r="PB441" s="73" t="str">
        <v>Set to .202, Zero on Thread Lead</v>
      </c>
      <c r="PC441" s="73" t="str">
        <v>Sharp OK, No Burr</v>
      </c>
      <c r="PD441" s="73" t="str">
        <v>Sharp OK, No Raised Edge, See Image</v>
      </c>
      <c r="PE441" s="73" t="str">
        <v>Sharp OK, No Raised Edges</v>
      </c>
      <c r="PF441" s="73" t="str">
        <v>Sharp okay no raised edge</v>
      </c>
      <c r="PG441" s="73" t="str">
        <v>Sharp Okay, No Burr</v>
      </c>
      <c r="PH441" s="73" t="str">
        <v>Sharp Okay, No Raised Edge</v>
      </c>
      <c r="PI441" s="73" t="str">
        <v>Sharp Okay, No Raised Edges,</v>
      </c>
      <c r="PJ441" s="73" t="str">
        <v>Sharp Okay, See Image</v>
      </c>
      <c r="PK441" s="73" t="str">
        <v xml:space="preserve">Start of Radius @ .195 </v>
      </c>
      <c r="PL441" s="73" t="str">
        <v xml:space="preserve">Start of Radius @ .21 </v>
      </c>
      <c r="PM441" s="73" t="str">
        <v xml:space="preserve">T.S.C. </v>
      </c>
      <c r="PN441" s="73" t="str">
        <v>Tangent Point</v>
      </c>
      <c r="PO441" s="73" t="str">
        <v>Tangent point of R.50</v>
      </c>
      <c r="PP441" s="73" t="str">
        <v>Taper Check, Mfg.Tol.</v>
      </c>
      <c r="PQ441" s="73" t="str">
        <v>Taper Check, Mfg.Tol., See Image</v>
      </c>
      <c r="PR441" s="73" t="str">
        <v>Thrd. Minor Ø</v>
      </c>
      <c r="PS441" s="73" t="str">
        <v>Thrd. Relief Ø</v>
      </c>
      <c r="PT441" s="73" t="str">
        <v>Threadless Blank</v>
      </c>
      <c r="PU441" s="73" t="str">
        <v>Threadless Blank, From Major Ø</v>
      </c>
      <c r="PV441" s="73" t="str">
        <v>Threadless Blank, Mfg. Tol.</v>
      </c>
      <c r="PW441" s="73" t="str">
        <v>Threadless Blank, Thrd. to Neck Rad.</v>
      </c>
      <c r="PX441" s="73" t="str">
        <v>Thredless Blank</v>
      </c>
      <c r="PY441" s="73" t="str">
        <v>To center of R.005</v>
      </c>
      <c r="PZ441" s="73" t="str">
        <v>Torx Min. Dia.</v>
      </c>
      <c r="QA441" s="73" t="str">
        <v>Turn Ø Free of Mill Marks</v>
      </c>
      <c r="QB441" s="73" t="str">
        <v>Use (Full) GO Hex</v>
      </c>
      <c r="QC441" s="73" t="str">
        <v>Use Balloon 1 FULL Gauge</v>
      </c>
      <c r="QD441" s="73" t="str">
        <v>Use Balloon 9 FULL GO</v>
      </c>
      <c r="QE441" s="73" t="str">
        <v>Use Best Fit Pin</v>
      </c>
      <c r="QF441" s="73" t="str">
        <v>Use Disk Tip</v>
      </c>
      <c r="QG441" s="73" t="str">
        <v>Use flat bottomed indicator tip.</v>
      </c>
      <c r="QH441" s="73" t="str">
        <v xml:space="preserve">Use Full .093 Go Hex </v>
      </c>
      <c r="QI441" s="73" t="str">
        <v xml:space="preserve">Use Full .0930 Go Hex </v>
      </c>
      <c r="QJ441" s="73" t="str">
        <v>Use Full .1235 Go Hex</v>
      </c>
      <c r="QK441" s="73" t="str">
        <v>Use Gauge K2-98-8019-04, See Image</v>
      </c>
      <c r="QL441" s="73" t="str">
        <v>Use large flat indicator tip</v>
      </c>
      <c r="QM441" s="73" t="str">
        <v>Use Pins.3330/.3350, See Image MAX NO-GO</v>
      </c>
      <c r="QN441" s="73" t="str">
        <v>Use Pointed Drop Indicator Tip</v>
      </c>
      <c r="QO441" s="73" t="str">
        <v>V-Block</v>
      </c>
      <c r="QP441" s="73" t="str">
        <v>V-Block,  AMB for 13</v>
      </c>
      <c r="QQ441" s="73" t="str">
        <v>V-Block,  Hex Cham. Dia.</v>
      </c>
      <c r="QR441" s="73" t="str">
        <v>V-Block, Hex Depth</v>
      </c>
      <c r="QS441" s="73" t="str">
        <v>VBU Gauge</v>
      </c>
      <c r="QT441" s="73" t="str">
        <v>Visibally smaller than HEX=Pass</v>
      </c>
      <c r="QU441" s="73" t="str">
        <v>Visual Per Drawing</v>
      </c>
      <c r="QV441" s="73" t="str">
        <v>Whirl Blank</v>
      </c>
      <c r="QW441" s="73" t="str">
        <v xml:space="preserve">Whirl Blank </v>
      </c>
      <c r="QX441" s="73" t="str">
        <v>Whirl Blank, Neck Rad. End to Head CL</v>
      </c>
      <c r="QY441" s="73" t="str">
        <v>Whirl Blank, Nose Start Dia.</v>
      </c>
      <c r="QZ441" s="73" t="str">
        <v>Whirl Blank, Nose Start Dist.</v>
      </c>
      <c r="RA441" s="73" t="str">
        <v>Whirl Blank, Thrd. Minor</v>
      </c>
      <c r="RB441" s="73" t="str">
        <v>Whirl Blank, Thrd. Pullout Dia.</v>
      </c>
      <c r="RC441" s="73" t="str">
        <v>Whole Part, Removal is at Assy. Level</v>
      </c>
      <c r="RD441" s="73" t="str">
        <v>Wide Area</v>
      </c>
      <c r="RE441" s="73" t="str">
        <v>Zero on End of Go Gauge</v>
      </c>
    </row>
    <row r="442" spans="1:473">
      <c r="A442" s="73" t="s">
        <v>1060</v>
      </c>
      <c r="C442" s="73" t="str" cm="1">
        <f t="array" ref="C442:RE442">TRANSPOSE(_xlfn._xlws.SORT(_xlfn._xlws.FILTER($A$2:$A$600,ISNUMBER(SEARCH('PartLib Table'!M449,$A$2:$A$600)),"not found")))</f>
        <v xml:space="preserve"> 'C', Whirl Blank</v>
      </c>
      <c r="D442" s="73" t="str">
        <v xml:space="preserve"> See Image, Constrained</v>
      </c>
      <c r="E442" s="73" t="str">
        <v>(.04 to .12 range = Pass)</v>
      </c>
      <c r="F442" s="73" t="str">
        <v>(.042 FULL) Go Pin Seat Fully</v>
      </c>
      <c r="G442" s="73" t="str">
        <v>(B), Mfg. Tol.</v>
      </c>
      <c r="H442" s="73" t="str">
        <v>(B), O.A.L.</v>
      </c>
      <c r="I442" s="73" t="str">
        <v>.001 or less =Pass</v>
      </c>
      <c r="J442" s="73" t="str">
        <v>.001 or less out of center = Pass</v>
      </c>
      <c r="K442" s="73" t="str">
        <v>.002 or Less = Pass</v>
      </c>
      <c r="L442" s="73" t="str">
        <v>.002 or Less out of center = Pass</v>
      </c>
      <c r="M442" s="73" t="str">
        <v>.005 to .015 = Pass</v>
      </c>
      <c r="N442" s="73" t="str">
        <v>.0125 Mean, Section</v>
      </c>
      <c r="O442" s="73" t="str">
        <v>.025 or Less in X &amp; Y=Pass</v>
      </c>
      <c r="P442" s="73" t="str">
        <v>.038 Mean</v>
      </c>
      <c r="Q442" s="73" t="str">
        <v>.063 MM = .0024 IN, See Image</v>
      </c>
      <c r="R442" s="73" t="str">
        <v>.063MM = .0024"</v>
      </c>
      <c r="S442" s="73" t="str">
        <v>.243 NO-GO, Unconstrained, Must Not Start</v>
      </c>
      <c r="T442" s="73" t="str">
        <v>@ Back Face &amp; ID, No Raised Edge</v>
      </c>
      <c r="U442" s="73" t="str">
        <v>@ Back Face &amp; OD, No Raised Edge</v>
      </c>
      <c r="V442" s="73" t="str">
        <v>@ ID &amp; FACE</v>
      </c>
      <c r="W442" s="73" t="str">
        <v>@ OD &amp; BACK FACE</v>
      </c>
      <c r="X442" s="73" t="str">
        <v>@ OD &amp; FACE</v>
      </c>
      <c r="Y442" s="73" t="str">
        <v>Across from slot</v>
      </c>
      <c r="Z442" s="73" t="str">
        <v>All Edge Breaks</v>
      </c>
      <c r="AA442" s="73" t="str">
        <v>Attached to bar stock</v>
      </c>
      <c r="AB442" s="73" t="str">
        <v xml:space="preserve">Back Turn Fillet Rad. </v>
      </c>
      <c r="AC442" s="73" t="str">
        <v>Balloon 1 (DWG FRM0105 Page 2, NV-27)</v>
      </c>
      <c r="AD442" s="73" t="str">
        <v>Balloon 1 (DWG FRM0105, NV-30)</v>
      </c>
      <c r="AE442" s="73" t="str">
        <v>Balloon 1 (P# 9890002-20) OL00429/A</v>
      </c>
      <c r="AF442" s="73" t="str">
        <v>Balloon 1, DWG#FRM0105</v>
      </c>
      <c r="AG442" s="73" t="str">
        <v>Balloon 11, See Image</v>
      </c>
      <c r="AH442" s="73" t="str">
        <v xml:space="preserve">Balloon 2 (DWG FRM0105 Page 2, NV-27) </v>
      </c>
      <c r="AI442" s="73" t="str">
        <v>Balloon 2 (DWG FRM0105, NV-30)</v>
      </c>
      <c r="AJ442" s="73" t="str">
        <v>Balloon 2 (P# 9890002-20)</v>
      </c>
      <c r="AK442" s="73" t="str">
        <v>Balloon 2, DWG#FRM0105</v>
      </c>
      <c r="AL442" s="73" t="str">
        <v>Balloon 2, DWG#FRM0105, See Image</v>
      </c>
      <c r="AM442" s="73" t="str">
        <v>Balloon 3 (DWG FRM0105, NV-30 Minor)</v>
      </c>
      <c r="AN442" s="73" t="str">
        <v>Balloon 3 (DWG FRM0105, NV-30)</v>
      </c>
      <c r="AO442" s="73" t="str">
        <v>Balloon 3 (P# 9890002-20)</v>
      </c>
      <c r="AP442" s="73" t="str">
        <v>Balloon 4</v>
      </c>
      <c r="AQ442" s="73" t="str">
        <v>Balloon 4 (P# 9890002-20)</v>
      </c>
      <c r="AR442" s="73" t="str">
        <v>Below Middle Band</v>
      </c>
      <c r="AS442" s="73" t="str">
        <v>Best Fit Pin, .003 or Less =Pass</v>
      </c>
      <c r="AT442" s="73" t="str">
        <v>Blank</v>
      </c>
      <c r="AU442" s="73" t="str">
        <v>Blank Turn Maj.</v>
      </c>
      <c r="AV442" s="73" t="str">
        <v>Blank Turn Maj. Mill Flt., OL4172</v>
      </c>
      <c r="AW442" s="73" t="str">
        <v>Blank Without .010 Slots</v>
      </c>
      <c r="AX442" s="73" t="str">
        <v>Blank Without .010 Slots, Section</v>
      </c>
      <c r="AY442" s="73" t="str">
        <v>Blank without thread</v>
      </c>
      <c r="AZ442" s="73" t="str">
        <v xml:space="preserve">Blank, Center of V Grv. </v>
      </c>
      <c r="BA442" s="73" t="str">
        <v>Blank, Check R adjacent Balloon 17</v>
      </c>
      <c r="BB442" s="73" t="str">
        <v>Blank, EXT. Feature</v>
      </c>
      <c r="BC442" s="73" t="str">
        <v>Blank, See Image, OL04335</v>
      </c>
      <c r="BD442" s="73" t="str">
        <v>Blank, See Image, OL04336</v>
      </c>
      <c r="BE442" s="73" t="str">
        <v xml:space="preserve">Blank, Thrd. </v>
      </c>
      <c r="BF442" s="73" t="str">
        <v>Blank, Turn Tip</v>
      </c>
      <c r="BG442" s="73" t="str">
        <v>Blank, Without Thrd.</v>
      </c>
      <c r="BH442" s="73" t="str">
        <v>Blank, Without Thread</v>
      </c>
      <c r="BI442" s="73" t="str">
        <v xml:space="preserve">Blunt Start Blend to Minor </v>
      </c>
      <c r="BJ442" s="73" t="str">
        <v>Calc., Use Go HEX</v>
      </c>
      <c r="BK442" s="73" t="str">
        <v>Can't dig into OD</v>
      </c>
      <c r="BL442" s="73" t="str">
        <v>Carbide Gauge</v>
      </c>
      <c r="BM442" s="73" t="str">
        <v xml:space="preserve">Center of V Grv. </v>
      </c>
      <c r="BN442" s="73" t="str">
        <v>Centered Less than .03 = Pass</v>
      </c>
      <c r="BO442" s="73" t="str">
        <v>Centered within .0005 or Less = Pass</v>
      </c>
      <c r="BP442" s="73" t="str">
        <v>Centered within .001 or Less = Pass</v>
      </c>
      <c r="BQ442" s="73" t="str">
        <v>Centered within .0254 or Less = Pass</v>
      </c>
      <c r="BR442" s="73" t="str">
        <v>Check close to Rod Slot</v>
      </c>
      <c r="BS442" s="73" t="str">
        <v>Check every other hole</v>
      </c>
      <c r="BT442" s="73" t="str">
        <v>Check Go over full length of slot.</v>
      </c>
      <c r="BU442" s="73" t="str">
        <v>Check Near Closed End</v>
      </c>
      <c r="BV442" s="73" t="str">
        <v>Check per Print View, Away from Rod Slot</v>
      </c>
      <c r="BW442" s="73" t="str">
        <v>Check to Balloon 30 Go Pin</v>
      </c>
      <c r="BX442" s="73" t="str">
        <v>Check with .2705 SET Pin Inside Part</v>
      </c>
      <c r="BY442" s="73" t="str">
        <v>Check with Hex Up</v>
      </c>
      <c r="BZ442" s="73" t="str">
        <v>CMM Blank</v>
      </c>
      <c r="CA442" s="73" t="str">
        <v>Confirm Full Radius</v>
      </c>
      <c r="CB442" s="73" t="str">
        <v>Constrained in fixture</v>
      </c>
      <c r="CC442" s="73" t="str">
        <v>Constrained with Ring</v>
      </c>
      <c r="CD442" s="73" t="str">
        <v>Constrained, See Image</v>
      </c>
      <c r="CE442" s="73" t="str">
        <v>Dim. "A"</v>
      </c>
      <c r="CF442" s="73" t="str">
        <v>Dim. "B"</v>
      </c>
      <c r="CG442" s="73" t="str">
        <v>Dim. "C"</v>
      </c>
      <c r="CH442" s="73" t="str">
        <v>Dim. "D", Whirl Blank</v>
      </c>
      <c r="CI442" s="73" t="str">
        <v>Dim. "G"</v>
      </c>
      <c r="CJ442" s="73" t="str">
        <v>Dim. E, Blank Turn Maj. &amp;  Mill Flt</v>
      </c>
      <c r="CK442" s="73" t="str">
        <v>Dim. E, Blank Turn Maj.&amp;  Mill Flt</v>
      </c>
      <c r="CL442" s="73" t="str">
        <v>Dim. H, Whirl Blank</v>
      </c>
      <c r="CM442" s="73" t="str">
        <v>Dim. J, 'Blank Turn Maj. &amp; Whirl Blank</v>
      </c>
      <c r="CN442" s="73" t="str">
        <v>Disk Drop Indicator Tip</v>
      </c>
      <c r="CO442" s="73" t="str">
        <v>DWG 100448-15, Balloon F_1</v>
      </c>
      <c r="CP442" s="73" t="str">
        <v>DWG 100448-15, OL02571</v>
      </c>
      <c r="CQ442" s="73" t="str">
        <v>DWG 100448-41</v>
      </c>
      <c r="CR442" s="73" t="str">
        <v>DWG 9890040, (10E),Section Part, OL01139</v>
      </c>
      <c r="CS442" s="73" t="str">
        <v>DWG 9890040, (10E),Section, OL01139</v>
      </c>
      <c r="CT442" s="73" t="str">
        <v>DWG 9890040, (11E)</v>
      </c>
      <c r="CU442" s="73" t="str">
        <v>DWG 9890040, (11E), Pins with Flats</v>
      </c>
      <c r="CV442" s="73" t="str">
        <v>DWG 9890040, (12E),  Pass=.002 or less</v>
      </c>
      <c r="CW442" s="73" t="str">
        <v>DWG 9890040, (12E), See Image</v>
      </c>
      <c r="CX442" s="73" t="str">
        <v>DWG 9890040, (1E), OL01431</v>
      </c>
      <c r="CY442" s="73" t="str">
        <v>DWG 9890040, (1E), OL01432</v>
      </c>
      <c r="CZ442" s="73" t="str">
        <v>DWG 9890040, (2E), OL01432</v>
      </c>
      <c r="DA442" s="73" t="str">
        <v>DWG 9890040, (3E)</v>
      </c>
      <c r="DB442" s="73" t="str">
        <v>DWG 9890040, (4E)</v>
      </c>
      <c r="DC442" s="73" t="str">
        <v>DWG 9890040, (5E), OL02336</v>
      </c>
      <c r="DD442" s="73" t="str">
        <v>DWG 9890040, (6E)</v>
      </c>
      <c r="DE442" s="73" t="str">
        <v>DWG 9890040, (7E)</v>
      </c>
      <c r="DF442" s="73" t="str">
        <v>DWG 9890040, (8E), OL01433</v>
      </c>
      <c r="DG442" s="73" t="str">
        <v>DWG 9890040, (8E), OL01433, Section</v>
      </c>
      <c r="DH442" s="73" t="str">
        <v>DWG 9890040, (9E), Close to Rod Slot</v>
      </c>
      <c r="DI442" s="73" t="str">
        <v>DWG 9890040, (9E),Close to Rod Slot</v>
      </c>
      <c r="DJ442" s="73" t="str">
        <v>DWG FRM0105 PAGE 2</v>
      </c>
      <c r="DK442" s="73" t="str">
        <v>DWG# 100448-41</v>
      </c>
      <c r="DL442" s="73" t="str">
        <v>DWG# 100448-44</v>
      </c>
      <c r="DM442" s="73" t="str">
        <v>DWG# 9890003  (1), Section OL00436/A</v>
      </c>
      <c r="DN442" s="73" t="str">
        <v>DWG# 9890003 (3), Ring Gauge Constrained</v>
      </c>
      <c r="DO442" s="73" t="str">
        <v>DWG# 9890003 (4), Section</v>
      </c>
      <c r="DP442" s="73" t="str">
        <v>DWG#100448-26, Balloon 1K, OL02350</v>
      </c>
      <c r="DQ442" s="73" t="str">
        <v>DWG#100448-26, Balloon 2K, OL02350</v>
      </c>
      <c r="DR442" s="73" t="str">
        <v>DWG#100448-26, Balloon 3K, OL02363</v>
      </c>
      <c r="DS442" s="73" t="str">
        <v>DWG#100448-26, Balloon 4K</v>
      </c>
      <c r="DT442" s="73" t="str">
        <v>DWG#100448-26, Balloon 5K, Section</v>
      </c>
      <c r="DU442" s="73" t="str">
        <v>DWG#100448-26, Balloon 6K</v>
      </c>
      <c r="DV442" s="73" t="str">
        <v>DWG#100448-26, Balloon 7K, Section</v>
      </c>
      <c r="DW442" s="73" t="str">
        <v>DWG#100448-26, Mfg. Tol.</v>
      </c>
      <c r="DX442" s="73" t="str">
        <v>DWG#9890003 (2) Ring Gauge Constrained</v>
      </c>
      <c r="DY442" s="73" t="str">
        <v>DWG#9890044</v>
      </c>
      <c r="DZ442" s="73" t="str">
        <v>DWG#9890044 .1985 to .2005=Pass</v>
      </c>
      <c r="EA442" s="73" t="str">
        <v>DWG#9890044 Overlay OL02441</v>
      </c>
      <c r="EB442" s="73" t="str">
        <v>DWG#9890044, OL02441</v>
      </c>
      <c r="EC442" s="73" t="str">
        <v>DWG#FRM0105</v>
      </c>
      <c r="ED442" s="73" t="str">
        <v>EXT.</v>
      </c>
      <c r="EE442" s="73" t="str">
        <v>EXT. Section, OL02460</v>
      </c>
      <c r="EF442" s="73" t="str">
        <v>EXT., OL04223</v>
      </c>
      <c r="EG442" s="73" t="str">
        <v>Flat Drop Indicator Tip</v>
      </c>
      <c r="EH442" s="73" t="str">
        <v>Full Go Pin, No Light, at Radius</v>
      </c>
      <c r="EI442" s="73" t="str">
        <v>Function Check</v>
      </c>
      <c r="EJ442" s="73" t="str">
        <v>GO Function Gauge</v>
      </c>
      <c r="EK442" s="73" t="str">
        <v>Go Gauge for Balloon 1 &amp; 4</v>
      </c>
      <c r="EL442" s="73" t="str">
        <v>Go Pin must pass through</v>
      </c>
      <c r="EM442" s="73" t="str">
        <v>Greater than .005 = Fail, Section</v>
      </c>
      <c r="EN442" s="73" t="str">
        <v>Greater than .025 out of center = Fail</v>
      </c>
      <c r="EO442" s="73" t="str">
        <v>Greater than 2.6 = Pass</v>
      </c>
      <c r="EP442" s="73" t="str">
        <v>Green = Pass, Red = Fail</v>
      </c>
      <c r="EQ442" s="73" t="str">
        <v>Hex Depth</v>
      </c>
      <c r="ER442" s="73" t="str">
        <v>Hex Minor</v>
      </c>
      <c r="ES442" s="73" t="str">
        <v>Hole Dia.</v>
      </c>
      <c r="ET442" s="73" t="str">
        <v>Hook or Disk Tip</v>
      </c>
      <c r="EU442" s="73" t="str">
        <v>ID Sphere Finish</v>
      </c>
      <c r="EV442" s="73" t="str">
        <v>ID/OD Both Sides, Diff. .002 or less = Pass</v>
      </c>
      <c r="EW442" s="73" t="str">
        <v>If Looks Big, Section</v>
      </c>
      <c r="EX442" s="73" t="str">
        <v>If Looks Small, Section</v>
      </c>
      <c r="EY442" s="73" t="str">
        <v>Insp. Close to Break Away, Mfg.Tol.</v>
      </c>
      <c r="EZ442" s="73" t="str">
        <v>INT.</v>
      </c>
      <c r="FA442" s="73" t="str">
        <v>INT. Section, OL02460</v>
      </c>
      <c r="FB442" s="73" t="str">
        <v>INT., OL04223</v>
      </c>
      <c r="FC442" s="73" t="str">
        <v>Intersect. of 7.7 &amp; R0.10</v>
      </c>
      <c r="FD442" s="73" t="str">
        <v>Intersect. of 8.79 and R.25 MAX</v>
      </c>
      <c r="FE442" s="73" t="str">
        <v>Keep Ind. Tip away from corner</v>
      </c>
      <c r="FF442" s="73" t="str">
        <v>L31</v>
      </c>
      <c r="FG442" s="73" t="str">
        <v>Laser Mark</v>
      </c>
      <c r="FH442" s="73" t="str">
        <v>LASER PER NOTE 4</v>
      </c>
      <c r="FI442" s="73" t="str">
        <v>LASER PER NOTE 4, Final Check 1 only</v>
      </c>
      <c r="FJ442" s="73" t="str">
        <v>Less than .002 out of center = Pass</v>
      </c>
      <c r="FK442" s="73" t="str">
        <v>Less than 2.75 = Pass, Section</v>
      </c>
      <c r="FL442" s="73" t="str">
        <v>List as pin. Not Calibrated</v>
      </c>
      <c r="FM442" s="73" t="str">
        <v>M9 X 1.25 BUTT See Comment Image</v>
      </c>
      <c r="FN442" s="73" t="str">
        <v>Manual Section</v>
      </c>
      <c r="FO442" s="73" t="str">
        <v>Max Deep .241 NO-GO =.42</v>
      </c>
      <c r="FP442" s="73" t="str">
        <v>MAX Depth of (Note 7) .241 NO-GO Pin</v>
      </c>
      <c r="FQ442" s="73" t="str">
        <v>Measure from Blue Line, See Image</v>
      </c>
      <c r="FR442" s="73" t="str">
        <v>Measure Width of Blue Area, See Image</v>
      </c>
      <c r="FS442" s="73" t="str">
        <v>Mfg. Tol</v>
      </c>
      <c r="FT442" s="73" t="str">
        <v>Mfg. Tol, See Image</v>
      </c>
      <c r="FU442" s="73" t="str">
        <v>Mfg. Tol.</v>
      </c>
      <c r="FV442" s="73" t="str">
        <v>Mfg. Tol. "A"</v>
      </c>
      <c r="FW442" s="73" t="str">
        <v>Mfg. Tol. (Zero on Gauge Full Dia. Lead)</v>
      </c>
      <c r="FX442" s="73" t="str">
        <v>Mfg. Tol. Balloon 11, See Image</v>
      </c>
      <c r="FY442" s="73" t="str">
        <v>Mfg. Tol. Balloon 4</v>
      </c>
      <c r="FZ442" s="73" t="str">
        <v>Mfg. Tol. Balloon 7</v>
      </c>
      <c r="GA442" s="73" t="str">
        <v xml:space="preserve">Mfg. Tol. C-Bore Face (Ballo 28) </v>
      </c>
      <c r="GB442" s="73" t="str">
        <v>Mfg. Tol. Section</v>
      </c>
      <c r="GC442" s="73" t="str">
        <v>Mfg. Tol. See Image</v>
      </c>
      <c r="GD442" s="73" t="str">
        <v>Mfg. Tol., 3 Places, Record MAX</v>
      </c>
      <c r="GE442" s="73" t="str">
        <v>Mfg. Tol., Balloon 11</v>
      </c>
      <c r="GF442" s="73" t="str">
        <v>Mfg. Tol., Balloon 7</v>
      </c>
      <c r="GG442" s="73" t="str">
        <v>Mfg. Tol., Blank</v>
      </c>
      <c r="GH442" s="73" t="str">
        <v>Mfg. Tol., Blank, Balloon 12</v>
      </c>
      <c r="GI442" s="73" t="str">
        <v>Mfg. Tol., Blend to SØ.320</v>
      </c>
      <c r="GJ442" s="73" t="str">
        <v>Mfg. Tol., Calculation</v>
      </c>
      <c r="GK442" s="73" t="str">
        <v>Mfg. Tol., For Mill Fixture</v>
      </c>
      <c r="GL442" s="73" t="str">
        <v>Mfg. Tol., L32</v>
      </c>
      <c r="GM442" s="73" t="str">
        <v>Mfg. Tol., L33</v>
      </c>
      <c r="GN442" s="73" t="str">
        <v>Mfg. Tol., No Tool Marks</v>
      </c>
      <c r="GO442" s="73" t="str">
        <v>Mfg. Tol., OL03361</v>
      </c>
      <c r="GP442" s="73" t="str">
        <v>Mfg. Tol., Record off center value</v>
      </c>
      <c r="GQ442" s="73" t="str">
        <v>Mfg. Tol., Same 3 Places, Record MIN</v>
      </c>
      <c r="GR442" s="73" t="str">
        <v>Mfg. Tol., Section</v>
      </c>
      <c r="GS442" s="73" t="str">
        <v>Mfg. Tol., Section B-B</v>
      </c>
      <c r="GT442" s="73" t="str">
        <v>Mfg. Tol., Section, OL03361</v>
      </c>
      <c r="GU442" s="73" t="str">
        <v>Mfg. Tol., Section, Per Note 2</v>
      </c>
      <c r="GV442" s="73" t="str">
        <v>Mfg. Tol., See Image</v>
      </c>
      <c r="GW442" s="73" t="str">
        <v>Mfg. Tol., See Image, Bore in Blue</v>
      </c>
      <c r="GX442" s="73" t="str">
        <v>Mfg. Tol., See Image, Hook Tip</v>
      </c>
      <c r="GY442" s="73" t="str">
        <v>Mfg. Tol., Sharp Okay No Burr</v>
      </c>
      <c r="GZ442" s="73" t="str">
        <v>Mfg. Tol., Threadless Blank</v>
      </c>
      <c r="HA442" s="73" t="str">
        <v>Mfg.Tol.</v>
      </c>
      <c r="HB442" s="73" t="str">
        <v>Mgf. To., T.S.C.</v>
      </c>
      <c r="HC442" s="73" t="str">
        <v>Milled Feature</v>
      </c>
      <c r="HD442" s="73" t="str">
        <v>Milled Feature, OL04045</v>
      </c>
      <c r="HE442" s="73" t="str">
        <v>More than .0005 out of center = Fail</v>
      </c>
      <c r="HF442" s="73" t="str">
        <v>Must Pass Through</v>
      </c>
      <c r="HG442" s="73" t="str">
        <v>Must pass through gauge</v>
      </c>
      <c r="HH442" s="73" t="str">
        <v>Must Pass Through Go Gauge</v>
      </c>
      <c r="HI442" s="73" t="str">
        <v>Must Pass, See Image.</v>
      </c>
      <c r="HJ442" s="73" t="str">
        <v>NA</v>
      </c>
      <c r="HK442" s="73" t="str">
        <v>Narrow Area</v>
      </c>
      <c r="HL442" s="73" t="str">
        <v>Near Balloon 21</v>
      </c>
      <c r="HM442" s="73" t="str">
        <v>Near Datum B</v>
      </c>
      <c r="HN442" s="73" t="str">
        <v>Neck Dia.</v>
      </c>
      <c r="HO442" s="73" t="str">
        <v>Neck to Head Rad.</v>
      </c>
      <c r="HP442" s="73" t="str">
        <v>No Copper Deposits Allowed</v>
      </c>
      <c r="HQ442" s="73" t="str">
        <v>No Section</v>
      </c>
      <c r="HR442" s="73" t="str">
        <v>No Section, .01 to .014 = Pass</v>
      </c>
      <c r="HS442" s="73" t="str">
        <v>No Section, Rotate Part</v>
      </c>
      <c r="HT442" s="73" t="str">
        <v>No Section, See Image</v>
      </c>
      <c r="HU442" s="73" t="str">
        <v>No Slot, Section B-B</v>
      </c>
      <c r="HV442" s="73" t="str">
        <v>No visual step = Pass</v>
      </c>
      <c r="HW442" s="73" t="str">
        <v>Not to exceed .95 Deep</v>
      </c>
      <c r="HX442" s="73" t="str">
        <v>Note 1</v>
      </c>
      <c r="HY442" s="73" t="str">
        <v>OL00333/A</v>
      </c>
      <c r="HZ442" s="73" t="str">
        <v>OL00519</v>
      </c>
      <c r="IA442" s="73" t="str">
        <v>OL00520</v>
      </c>
      <c r="IB442" s="73" t="str">
        <v>OL00529</v>
      </c>
      <c r="IC442" s="73" t="str">
        <v>OL00542</v>
      </c>
      <c r="ID442" s="73" t="str">
        <v>OL00724</v>
      </c>
      <c r="IE442" s="73" t="str">
        <v>OL01250</v>
      </c>
      <c r="IF442" s="73" t="str">
        <v>OL01869, Threadless Blank</v>
      </c>
      <c r="IG442" s="73" t="str">
        <v>OL01870, Section</v>
      </c>
      <c r="IH442" s="73" t="str">
        <v>OL02255</v>
      </c>
      <c r="II442" s="73" t="str">
        <v>OL02255, Mfg. Tol.</v>
      </c>
      <c r="IJ442" s="73" t="str">
        <v>OL02302</v>
      </c>
      <c r="IK442" s="73" t="str">
        <v xml:space="preserve">OL02318  needed per image instructions </v>
      </c>
      <c r="IL442" s="73" t="str">
        <v>OL02556</v>
      </c>
      <c r="IM442" s="73" t="str">
        <v>OL02557</v>
      </c>
      <c r="IN442" s="73" t="str">
        <v>OL02567</v>
      </c>
      <c r="IO442" s="73" t="str">
        <v>OL02653</v>
      </c>
      <c r="IP442" s="73" t="str">
        <v>OL02718</v>
      </c>
      <c r="IQ442" s="73" t="str">
        <v>OL02841</v>
      </c>
      <c r="IR442" s="73" t="str">
        <v>OL02842</v>
      </c>
      <c r="IS442" s="73" t="str">
        <v>OL02844</v>
      </c>
      <c r="IT442" s="73" t="str">
        <v>OL02871</v>
      </c>
      <c r="IU442" s="73" t="str">
        <v>OL02887</v>
      </c>
      <c r="IV442" s="73" t="str">
        <v>OL03500</v>
      </c>
      <c r="IW442" s="73" t="str">
        <v>OL03766</v>
      </c>
      <c r="IX442" s="73" t="str">
        <v>OL03868</v>
      </c>
      <c r="IY442" s="73" t="str">
        <v>OL03869</v>
      </c>
      <c r="IZ442" s="73" t="str">
        <v>OL03870</v>
      </c>
      <c r="JA442" s="73" t="str">
        <v>OL03873, DWG# 100448-44</v>
      </c>
      <c r="JB442" s="73" t="str">
        <v>OL03949</v>
      </c>
      <c r="JC442" s="73" t="str">
        <v xml:space="preserve">OL04043, Section </v>
      </c>
      <c r="JD442" s="73" t="str">
        <v xml:space="preserve">OL04044, Section </v>
      </c>
      <c r="JE442" s="73" t="str">
        <v>OL04045</v>
      </c>
      <c r="JF442" s="73" t="str">
        <v>OL04045, Milled Feature</v>
      </c>
      <c r="JG442" s="73" t="str">
        <v>OL04063</v>
      </c>
      <c r="JH442" s="73" t="str">
        <v>OL04064</v>
      </c>
      <c r="JI442" s="73" t="str">
        <v>OL04065</v>
      </c>
      <c r="JJ442" s="73" t="str">
        <v>OL04181</v>
      </c>
      <c r="JK442" s="73" t="str">
        <v>OL04218</v>
      </c>
      <c r="JL442" s="73" t="str">
        <v>OL04224, See Image</v>
      </c>
      <c r="JM442" s="73" t="str">
        <v>OL04374</v>
      </c>
      <c r="JN442" s="73" t="str">
        <v>OL04375, Section M-M</v>
      </c>
      <c r="JO442" s="73" t="str">
        <v>OL04376, Section M-M</v>
      </c>
      <c r="JP442" s="73" t="str">
        <v>OL04443</v>
      </c>
      <c r="JQ442" s="73" t="str">
        <v>OL04444</v>
      </c>
      <c r="JR442" s="73" t="str">
        <v>OL05000</v>
      </c>
      <c r="JS442" s="73" t="str">
        <v>One side of slot</v>
      </c>
      <c r="JT442" s="73" t="str">
        <v>Other side of slot</v>
      </c>
      <c r="JU442" s="73" t="str">
        <v>Out of center more than .002 = Fail</v>
      </c>
      <c r="JV442" s="73" t="str">
        <v>Out of center more than.002 = Fail</v>
      </c>
      <c r="JW442" s="73" t="str">
        <v>Overlay OL02713</v>
      </c>
      <c r="JX442" s="73" t="str">
        <v>Overlay OL02714</v>
      </c>
      <c r="JY442" s="73" t="str">
        <v>Overlay OL02718</v>
      </c>
      <c r="JZ442" s="73" t="str">
        <v>Overlay OL03831, Mfg. Tol.</v>
      </c>
      <c r="KA442" s="73" t="str">
        <v>Part Without Slots</v>
      </c>
      <c r="KB442" s="73" t="str">
        <v>Part Without Slots, See Image</v>
      </c>
      <c r="KC442" s="73" t="str">
        <v xml:space="preserve">Pass = .0254 or Less </v>
      </c>
      <c r="KD442" s="73" t="str">
        <v>PD MIN = 4.361, PD MAX = 4.456</v>
      </c>
      <c r="KE442" s="73" t="str">
        <v>Per Balloon 2 Note</v>
      </c>
      <c r="KF442" s="73" t="str">
        <v>Per drawing note(s) 8.</v>
      </c>
      <c r="KG442" s="73" t="str">
        <v>Point or Sphere Tip</v>
      </c>
      <c r="KH442" s="73" t="str">
        <v>Point Tip</v>
      </c>
      <c r="KI442" s="73" t="str">
        <v>R.9 to R1.1 = Pass, See Image</v>
      </c>
      <c r="KJ442" s="73" t="str">
        <v>Ram Construction</v>
      </c>
      <c r="KK442" s="73" t="str">
        <v>Record Same Pass / Fail All Balloons</v>
      </c>
      <c r="KL442" s="73" t="str">
        <v>Ref. Balloon 1</v>
      </c>
      <c r="KM442" s="73" t="str">
        <v>Ref. Balloon 12</v>
      </c>
      <c r="KN442" s="73" t="str">
        <v>Ref. Balloon 13, 100% AQL</v>
      </c>
      <c r="KO442" s="73" t="str">
        <v>Ref. Balloon 2</v>
      </c>
      <c r="KP442" s="73" t="str">
        <v>Ref. Balloon 21, 100% AQL</v>
      </c>
      <c r="KQ442" s="73" t="str">
        <v>Ref. Balloon 4</v>
      </c>
      <c r="KR442" s="73" t="str">
        <v>Ref. Balloon 7</v>
      </c>
      <c r="KS442" s="73" t="str">
        <v>Ref. Balloon 8</v>
      </c>
      <c r="KT442" s="73" t="str">
        <v>Relieved Pin Gauges 09236 &amp; 09235</v>
      </c>
      <c r="KU442" s="73" t="str">
        <v>Rotate Part</v>
      </c>
      <c r="KV442" s="73" t="str">
        <v>Rotate Part, See Image</v>
      </c>
      <c r="KW442" s="73" t="str">
        <v>Same as Root Radius</v>
      </c>
      <c r="KX442" s="73" t="str">
        <v>Section</v>
      </c>
      <c r="KY442" s="73" t="str">
        <v>Section B-B</v>
      </c>
      <c r="KZ442" s="73" t="str">
        <v>Section B-B, Distance Between Grooves</v>
      </c>
      <c r="LA442" s="73" t="str">
        <v>Section C-C</v>
      </c>
      <c r="LB442" s="73" t="str">
        <v>Section Part</v>
      </c>
      <c r="LC442" s="73" t="str">
        <v>Section Part, Measured from Opposite Face</v>
      </c>
      <c r="LD442" s="73" t="str">
        <v>Section, Broachless Blank</v>
      </c>
      <c r="LE442" s="73" t="str">
        <v>Section, EXT. Sphere Location.</v>
      </c>
      <c r="LF442" s="73" t="str">
        <v>Section, Hex Cham. Ang.</v>
      </c>
      <c r="LG442" s="73" t="str">
        <v>Section, Hex Fillet Rad.</v>
      </c>
      <c r="LH442" s="73" t="str">
        <v>Section, INT. Feature</v>
      </c>
      <c r="LI442" s="73" t="str">
        <v>Section, INT. Sphere Location.</v>
      </c>
      <c r="LJ442" s="73" t="str">
        <v>Section, Mfg. Tol.</v>
      </c>
      <c r="LK442" s="73" t="str">
        <v>Section, Mfg. Tol., See Image</v>
      </c>
      <c r="LL442" s="73" t="str">
        <v>Section, OL00486</v>
      </c>
      <c r="LM442" s="73" t="str">
        <v>Section, OL00542</v>
      </c>
      <c r="LN442" s="73" t="str">
        <v>Section, OL00543</v>
      </c>
      <c r="LO442" s="73" t="str">
        <v>Section, OL00544</v>
      </c>
      <c r="LP442" s="73" t="str">
        <v>Section, OL00545</v>
      </c>
      <c r="LQ442" s="73" t="str">
        <v>Section, OL00546</v>
      </c>
      <c r="LR442" s="73" t="str">
        <v>Section, OL00547</v>
      </c>
      <c r="LS442" s="73" t="str">
        <v>Section, OL00555</v>
      </c>
      <c r="LT442" s="73" t="str">
        <v>Section, OL00725</v>
      </c>
      <c r="LU442" s="73" t="str">
        <v>Section, OL01430</v>
      </c>
      <c r="LV442" s="73" t="str">
        <v>Section, OL01434</v>
      </c>
      <c r="LW442" s="73" t="str">
        <v>Section, OL01435</v>
      </c>
      <c r="LX442" s="73" t="str">
        <v>Section, OL01807</v>
      </c>
      <c r="LY442" s="73" t="str">
        <v>Section, OL01830</v>
      </c>
      <c r="LZ442" s="73" t="str">
        <v>Section, OL02351</v>
      </c>
      <c r="MA442" s="73" t="str">
        <v>Section, OL02519</v>
      </c>
      <c r="MB442" s="73" t="str">
        <v>Section, OL02520</v>
      </c>
      <c r="MC442" s="73" t="str">
        <v>Section, OL02522</v>
      </c>
      <c r="MD442" s="73" t="str">
        <v>Section, OL02540</v>
      </c>
      <c r="ME442" s="73" t="str">
        <v>Section, OL02541</v>
      </c>
      <c r="MF442" s="73" t="str">
        <v>Section, OL02552</v>
      </c>
      <c r="MG442" s="73" t="str">
        <v>Section, OL02553</v>
      </c>
      <c r="MH442" s="73" t="str">
        <v>Section, OL02554</v>
      </c>
      <c r="MI442" s="73" t="str">
        <v>Section, OL02555</v>
      </c>
      <c r="MJ442" s="73" t="str">
        <v>Section, OL02558</v>
      </c>
      <c r="MK442" s="73" t="str">
        <v>Section, OL02559</v>
      </c>
      <c r="ML442" s="73" t="str">
        <v>Section, OL02560</v>
      </c>
      <c r="MM442" s="73" t="str">
        <v>Section, OL02619</v>
      </c>
      <c r="MN442" s="73" t="str">
        <v>Section, OL02620</v>
      </c>
      <c r="MO442" s="73" t="str">
        <v>Section, OL02621</v>
      </c>
      <c r="MP442" s="73" t="str">
        <v>Section, OL02622</v>
      </c>
      <c r="MQ442" s="73" t="str">
        <v>Section, OL02623</v>
      </c>
      <c r="MR442" s="73" t="str">
        <v>Section, OL02624</v>
      </c>
      <c r="MS442" s="73" t="str">
        <v>Section, OL02652</v>
      </c>
      <c r="MT442" s="73" t="str">
        <v>Section, OL02680</v>
      </c>
      <c r="MU442" s="73" t="str">
        <v>Section, OL02793</v>
      </c>
      <c r="MV442" s="73" t="str">
        <v>Section, OL02823</v>
      </c>
      <c r="MW442" s="73" t="str">
        <v>Section, OL02843</v>
      </c>
      <c r="MX442" s="73" t="str">
        <v>Section, OL03026, Ext.</v>
      </c>
      <c r="MY442" s="73" t="str">
        <v>Section, OL03026, Int.</v>
      </c>
      <c r="MZ442" s="73" t="str">
        <v>Section, OL03570, DWG# 100448-41</v>
      </c>
      <c r="NA442" s="73" t="str">
        <v>Section, OL03781</v>
      </c>
      <c r="NB442" s="73" t="str">
        <v>Section, OL03911</v>
      </c>
      <c r="NC442" s="73" t="str">
        <v>Section, OL03912</v>
      </c>
      <c r="ND442" s="73" t="str">
        <v>Section, OL03928</v>
      </c>
      <c r="NE442" s="73" t="str">
        <v>Section, OL03929</v>
      </c>
      <c r="NF442" s="73" t="str">
        <v>Section, OL04030</v>
      </c>
      <c r="NG442" s="73" t="str">
        <v>Section, OL04037</v>
      </c>
      <c r="NH442" s="73" t="str">
        <v>Section, OL04038</v>
      </c>
      <c r="NI442" s="73" t="str">
        <v>Section, OL04046</v>
      </c>
      <c r="NJ442" s="73" t="str">
        <v>Section, OL04065</v>
      </c>
      <c r="NK442" s="73" t="str">
        <v>Section, OL04066</v>
      </c>
      <c r="NL442" s="73" t="str">
        <v>Section, OL04067</v>
      </c>
      <c r="NM442" s="73" t="str">
        <v>Section, OL04069</v>
      </c>
      <c r="NN442" s="73" t="str">
        <v>Section, OL04071</v>
      </c>
      <c r="NO442" s="73" t="str">
        <v>Section, OL04173</v>
      </c>
      <c r="NP442" s="73" t="str">
        <v>Section, OL04174</v>
      </c>
      <c r="NQ442" s="73" t="str">
        <v>Section, OL04214</v>
      </c>
      <c r="NR442" s="73" t="str">
        <v>Section, OL04215</v>
      </c>
      <c r="NS442" s="73" t="str">
        <v>Section, OL04216</v>
      </c>
      <c r="NT442" s="73" t="str">
        <v>Section, OL04217</v>
      </c>
      <c r="NU442" s="73" t="str">
        <v>Section, Overlay OL02716</v>
      </c>
      <c r="NV442" s="73" t="str">
        <v>Section, Overlay OL02717</v>
      </c>
      <c r="NW442" s="73" t="str">
        <v>Section, See Image</v>
      </c>
      <c r="NX442" s="73" t="str">
        <v>Section, See Image, DWG# 100448-41</v>
      </c>
      <c r="NY442" s="73" t="str">
        <v>Section, Without Sots</v>
      </c>
      <c r="NZ442" s="73" t="str">
        <v>See Comments Sheet</v>
      </c>
      <c r="OA442" s="73" t="str">
        <v>See Comments Sheet, OL02318</v>
      </c>
      <c r="OB442" s="73" t="str">
        <v>See Image</v>
      </c>
      <c r="OC442" s="73" t="str">
        <v>See Image, .005 or Less = Pass</v>
      </c>
      <c r="OD442" s="73" t="str">
        <v>See Image, Check Near Radius</v>
      </c>
      <c r="OE442" s="73" t="str">
        <v>See Image, Constrained</v>
      </c>
      <c r="OF442" s="73" t="str">
        <v>See Image, Distance Between Flats</v>
      </c>
      <c r="OG442" s="73" t="str">
        <v xml:space="preserve">See Image, Mfg. Tol, Section A-A </v>
      </c>
      <c r="OH442" s="73" t="str">
        <v>See image, Mfg. Tol.</v>
      </c>
      <c r="OI442" s="73" t="str">
        <v>See Image, Mic. Across Flats</v>
      </c>
      <c r="OJ442" s="73" t="str">
        <v>See Image, OL02850</v>
      </c>
      <c r="OK442" s="73" t="str">
        <v>See Image, OL02880</v>
      </c>
      <c r="OL442" s="73" t="str">
        <v>See Image, OL03926</v>
      </c>
      <c r="OM442" s="73" t="str">
        <v>See Image, OL03927</v>
      </c>
      <c r="ON442" s="73" t="str">
        <v>See Image, OL04003</v>
      </c>
      <c r="OO442" s="73" t="str">
        <v>'See Image, OL04342,  Best Fit Joe Block</v>
      </c>
      <c r="OP442" s="73" t="str">
        <v>See Image, OL04342,  Blank</v>
      </c>
      <c r="OQ442" s="73" t="str">
        <v>See Image, OL04342, Blank</v>
      </c>
      <c r="OR442" s="73" t="str">
        <v>See Image, OL04343, Blank</v>
      </c>
      <c r="OS442" s="73" t="str">
        <v>See Image, Pass = .002 or Less</v>
      </c>
      <c r="OT442" s="73" t="str">
        <v>See Image, Rcd. MAX</v>
      </c>
      <c r="OU442" s="73" t="str">
        <v>See Image, Rcd. MIN</v>
      </c>
      <c r="OV442" s="73" t="str">
        <v>See Image, Section</v>
      </c>
      <c r="OW442" s="73" t="str">
        <v>See Image, Section A-A</v>
      </c>
      <c r="OX442" s="73" t="str">
        <v>See Image, Section B-B</v>
      </c>
      <c r="OY442" s="73" t="str">
        <v>See Image, Section B-B, TSC</v>
      </c>
      <c r="OZ442" s="73" t="str">
        <v>See Image, Shank Drawing # 18000-XX-XX A</v>
      </c>
      <c r="PA442" s="73" t="str">
        <v>Sequencial Laser 01, 120 Per Print</v>
      </c>
      <c r="PB442" s="73" t="str">
        <v>Set to .202, Zero on Thread Lead</v>
      </c>
      <c r="PC442" s="73" t="str">
        <v>Sharp OK, No Burr</v>
      </c>
      <c r="PD442" s="73" t="str">
        <v>Sharp OK, No Raised Edge, See Image</v>
      </c>
      <c r="PE442" s="73" t="str">
        <v>Sharp OK, No Raised Edges</v>
      </c>
      <c r="PF442" s="73" t="str">
        <v>Sharp okay no raised edge</v>
      </c>
      <c r="PG442" s="73" t="str">
        <v>Sharp Okay, No Burr</v>
      </c>
      <c r="PH442" s="73" t="str">
        <v>Sharp Okay, No Raised Edge</v>
      </c>
      <c r="PI442" s="73" t="str">
        <v>Sharp Okay, No Raised Edges,</v>
      </c>
      <c r="PJ442" s="73" t="str">
        <v>Sharp Okay, See Image</v>
      </c>
      <c r="PK442" s="73" t="str">
        <v xml:space="preserve">Start of Radius @ .195 </v>
      </c>
      <c r="PL442" s="73" t="str">
        <v xml:space="preserve">Start of Radius @ .21 </v>
      </c>
      <c r="PM442" s="73" t="str">
        <v xml:space="preserve">T.S.C. </v>
      </c>
      <c r="PN442" s="73" t="str">
        <v>Tangent Point</v>
      </c>
      <c r="PO442" s="73" t="str">
        <v>Tangent point of R.50</v>
      </c>
      <c r="PP442" s="73" t="str">
        <v>Taper Check, Mfg.Tol.</v>
      </c>
      <c r="PQ442" s="73" t="str">
        <v>Taper Check, Mfg.Tol., See Image</v>
      </c>
      <c r="PR442" s="73" t="str">
        <v>Thrd. Minor Ø</v>
      </c>
      <c r="PS442" s="73" t="str">
        <v>Thrd. Relief Ø</v>
      </c>
      <c r="PT442" s="73" t="str">
        <v>Threadless Blank</v>
      </c>
      <c r="PU442" s="73" t="str">
        <v>Threadless Blank, From Major Ø</v>
      </c>
      <c r="PV442" s="73" t="str">
        <v>Threadless Blank, Mfg. Tol.</v>
      </c>
      <c r="PW442" s="73" t="str">
        <v>Threadless Blank, Thrd. to Neck Rad.</v>
      </c>
      <c r="PX442" s="73" t="str">
        <v>Thredless Blank</v>
      </c>
      <c r="PY442" s="73" t="str">
        <v>To center of R.005</v>
      </c>
      <c r="PZ442" s="73" t="str">
        <v>Torx Min. Dia.</v>
      </c>
      <c r="QA442" s="73" t="str">
        <v>Turn Ø Free of Mill Marks</v>
      </c>
      <c r="QB442" s="73" t="str">
        <v>Use (Full) GO Hex</v>
      </c>
      <c r="QC442" s="73" t="str">
        <v>Use Balloon 1 FULL Gauge</v>
      </c>
      <c r="QD442" s="73" t="str">
        <v>Use Balloon 9 FULL GO</v>
      </c>
      <c r="QE442" s="73" t="str">
        <v>Use Best Fit Pin</v>
      </c>
      <c r="QF442" s="73" t="str">
        <v>Use Disk Tip</v>
      </c>
      <c r="QG442" s="73" t="str">
        <v>Use flat bottomed indicator tip.</v>
      </c>
      <c r="QH442" s="73" t="str">
        <v xml:space="preserve">Use Full .093 Go Hex </v>
      </c>
      <c r="QI442" s="73" t="str">
        <v xml:space="preserve">Use Full .0930 Go Hex </v>
      </c>
      <c r="QJ442" s="73" t="str">
        <v>Use Full .1235 Go Hex</v>
      </c>
      <c r="QK442" s="73" t="str">
        <v>Use Gauge K2-98-8019-04, See Image</v>
      </c>
      <c r="QL442" s="73" t="str">
        <v>Use large flat indicator tip</v>
      </c>
      <c r="QM442" s="73" t="str">
        <v>Use Pins.3330/.3350, See Image MAX NO-GO</v>
      </c>
      <c r="QN442" s="73" t="str">
        <v>Use Pointed Drop Indicator Tip</v>
      </c>
      <c r="QO442" s="73" t="str">
        <v>V-Block</v>
      </c>
      <c r="QP442" s="73" t="str">
        <v>V-Block,  AMB for 13</v>
      </c>
      <c r="QQ442" s="73" t="str">
        <v>V-Block,  Hex Cham. Dia.</v>
      </c>
      <c r="QR442" s="73" t="str">
        <v>V-Block, Hex Depth</v>
      </c>
      <c r="QS442" s="73" t="str">
        <v>VBU Gauge</v>
      </c>
      <c r="QT442" s="73" t="str">
        <v>Visibally smaller than HEX=Pass</v>
      </c>
      <c r="QU442" s="73" t="str">
        <v>Visual Per Drawing</v>
      </c>
      <c r="QV442" s="73" t="str">
        <v>Whirl Blank</v>
      </c>
      <c r="QW442" s="73" t="str">
        <v xml:space="preserve">Whirl Blank </v>
      </c>
      <c r="QX442" s="73" t="str">
        <v>Whirl Blank, Neck Rad. End to Head CL</v>
      </c>
      <c r="QY442" s="73" t="str">
        <v>Whirl Blank, Nose Start Dia.</v>
      </c>
      <c r="QZ442" s="73" t="str">
        <v>Whirl Blank, Nose Start Dist.</v>
      </c>
      <c r="RA442" s="73" t="str">
        <v>Whirl Blank, Thrd. Minor</v>
      </c>
      <c r="RB442" s="73" t="str">
        <v>Whirl Blank, Thrd. Pullout Dia.</v>
      </c>
      <c r="RC442" s="73" t="str">
        <v>Whole Part, Removal is at Assy. Level</v>
      </c>
      <c r="RD442" s="73" t="str">
        <v>Wide Area</v>
      </c>
      <c r="RE442" s="73" t="str">
        <v>Zero on End of Go Gauge</v>
      </c>
    </row>
    <row r="443" spans="1:473">
      <c r="A443" s="73" t="s">
        <v>1061</v>
      </c>
      <c r="C443" s="73" t="str" cm="1">
        <f t="array" ref="C443:RE443">TRANSPOSE(_xlfn._xlws.SORT(_xlfn._xlws.FILTER($A$2:$A$600,ISNUMBER(SEARCH('PartLib Table'!M450,$A$2:$A$600)),"not found")))</f>
        <v xml:space="preserve"> 'C', Whirl Blank</v>
      </c>
      <c r="D443" s="73" t="str">
        <v xml:space="preserve"> See Image, Constrained</v>
      </c>
      <c r="E443" s="73" t="str">
        <v>(.04 to .12 range = Pass)</v>
      </c>
      <c r="F443" s="73" t="str">
        <v>(.042 FULL) Go Pin Seat Fully</v>
      </c>
      <c r="G443" s="73" t="str">
        <v>(B), Mfg. Tol.</v>
      </c>
      <c r="H443" s="73" t="str">
        <v>(B), O.A.L.</v>
      </c>
      <c r="I443" s="73" t="str">
        <v>.001 or less =Pass</v>
      </c>
      <c r="J443" s="73" t="str">
        <v>.001 or less out of center = Pass</v>
      </c>
      <c r="K443" s="73" t="str">
        <v>.002 or Less = Pass</v>
      </c>
      <c r="L443" s="73" t="str">
        <v>.002 or Less out of center = Pass</v>
      </c>
      <c r="M443" s="73" t="str">
        <v>.005 to .015 = Pass</v>
      </c>
      <c r="N443" s="73" t="str">
        <v>.0125 Mean, Section</v>
      </c>
      <c r="O443" s="73" t="str">
        <v>.025 or Less in X &amp; Y=Pass</v>
      </c>
      <c r="P443" s="73" t="str">
        <v>.038 Mean</v>
      </c>
      <c r="Q443" s="73" t="str">
        <v>.063 MM = .0024 IN, See Image</v>
      </c>
      <c r="R443" s="73" t="str">
        <v>.063MM = .0024"</v>
      </c>
      <c r="S443" s="73" t="str">
        <v>.243 NO-GO, Unconstrained, Must Not Start</v>
      </c>
      <c r="T443" s="73" t="str">
        <v>@ Back Face &amp; ID, No Raised Edge</v>
      </c>
      <c r="U443" s="73" t="str">
        <v>@ Back Face &amp; OD, No Raised Edge</v>
      </c>
      <c r="V443" s="73" t="str">
        <v>@ ID &amp; FACE</v>
      </c>
      <c r="W443" s="73" t="str">
        <v>@ OD &amp; BACK FACE</v>
      </c>
      <c r="X443" s="73" t="str">
        <v>@ OD &amp; FACE</v>
      </c>
      <c r="Y443" s="73" t="str">
        <v>Across from slot</v>
      </c>
      <c r="Z443" s="73" t="str">
        <v>All Edge Breaks</v>
      </c>
      <c r="AA443" s="73" t="str">
        <v>Attached to bar stock</v>
      </c>
      <c r="AB443" s="73" t="str">
        <v xml:space="preserve">Back Turn Fillet Rad. </v>
      </c>
      <c r="AC443" s="73" t="str">
        <v>Balloon 1 (DWG FRM0105 Page 2, NV-27)</v>
      </c>
      <c r="AD443" s="73" t="str">
        <v>Balloon 1 (DWG FRM0105, NV-30)</v>
      </c>
      <c r="AE443" s="73" t="str">
        <v>Balloon 1 (P# 9890002-20) OL00429/A</v>
      </c>
      <c r="AF443" s="73" t="str">
        <v>Balloon 1, DWG#FRM0105</v>
      </c>
      <c r="AG443" s="73" t="str">
        <v>Balloon 11, See Image</v>
      </c>
      <c r="AH443" s="73" t="str">
        <v xml:space="preserve">Balloon 2 (DWG FRM0105 Page 2, NV-27) </v>
      </c>
      <c r="AI443" s="73" t="str">
        <v>Balloon 2 (DWG FRM0105, NV-30)</v>
      </c>
      <c r="AJ443" s="73" t="str">
        <v>Balloon 2 (P# 9890002-20)</v>
      </c>
      <c r="AK443" s="73" t="str">
        <v>Balloon 2, DWG#FRM0105</v>
      </c>
      <c r="AL443" s="73" t="str">
        <v>Balloon 2, DWG#FRM0105, See Image</v>
      </c>
      <c r="AM443" s="73" t="str">
        <v>Balloon 3 (DWG FRM0105, NV-30 Minor)</v>
      </c>
      <c r="AN443" s="73" t="str">
        <v>Balloon 3 (DWG FRM0105, NV-30)</v>
      </c>
      <c r="AO443" s="73" t="str">
        <v>Balloon 3 (P# 9890002-20)</v>
      </c>
      <c r="AP443" s="73" t="str">
        <v>Balloon 4</v>
      </c>
      <c r="AQ443" s="73" t="str">
        <v>Balloon 4 (P# 9890002-20)</v>
      </c>
      <c r="AR443" s="73" t="str">
        <v>Below Middle Band</v>
      </c>
      <c r="AS443" s="73" t="str">
        <v>Best Fit Pin, .003 or Less =Pass</v>
      </c>
      <c r="AT443" s="73" t="str">
        <v>Blank</v>
      </c>
      <c r="AU443" s="73" t="str">
        <v>Blank Turn Maj.</v>
      </c>
      <c r="AV443" s="73" t="str">
        <v>Blank Turn Maj. Mill Flt., OL4172</v>
      </c>
      <c r="AW443" s="73" t="str">
        <v>Blank Without .010 Slots</v>
      </c>
      <c r="AX443" s="73" t="str">
        <v>Blank Without .010 Slots, Section</v>
      </c>
      <c r="AY443" s="73" t="str">
        <v>Blank without thread</v>
      </c>
      <c r="AZ443" s="73" t="str">
        <v xml:space="preserve">Blank, Center of V Grv. </v>
      </c>
      <c r="BA443" s="73" t="str">
        <v>Blank, Check R adjacent Balloon 17</v>
      </c>
      <c r="BB443" s="73" t="str">
        <v>Blank, EXT. Feature</v>
      </c>
      <c r="BC443" s="73" t="str">
        <v>Blank, See Image, OL04335</v>
      </c>
      <c r="BD443" s="73" t="str">
        <v>Blank, See Image, OL04336</v>
      </c>
      <c r="BE443" s="73" t="str">
        <v xml:space="preserve">Blank, Thrd. </v>
      </c>
      <c r="BF443" s="73" t="str">
        <v>Blank, Turn Tip</v>
      </c>
      <c r="BG443" s="73" t="str">
        <v>Blank, Without Thrd.</v>
      </c>
      <c r="BH443" s="73" t="str">
        <v>Blank, Without Thread</v>
      </c>
      <c r="BI443" s="73" t="str">
        <v xml:space="preserve">Blunt Start Blend to Minor </v>
      </c>
      <c r="BJ443" s="73" t="str">
        <v>Calc., Use Go HEX</v>
      </c>
      <c r="BK443" s="73" t="str">
        <v>Can't dig into OD</v>
      </c>
      <c r="BL443" s="73" t="str">
        <v>Carbide Gauge</v>
      </c>
      <c r="BM443" s="73" t="str">
        <v xml:space="preserve">Center of V Grv. </v>
      </c>
      <c r="BN443" s="73" t="str">
        <v>Centered Less than .03 = Pass</v>
      </c>
      <c r="BO443" s="73" t="str">
        <v>Centered within .0005 or Less = Pass</v>
      </c>
      <c r="BP443" s="73" t="str">
        <v>Centered within .001 or Less = Pass</v>
      </c>
      <c r="BQ443" s="73" t="str">
        <v>Centered within .0254 or Less = Pass</v>
      </c>
      <c r="BR443" s="73" t="str">
        <v>Check close to Rod Slot</v>
      </c>
      <c r="BS443" s="73" t="str">
        <v>Check every other hole</v>
      </c>
      <c r="BT443" s="73" t="str">
        <v>Check Go over full length of slot.</v>
      </c>
      <c r="BU443" s="73" t="str">
        <v>Check Near Closed End</v>
      </c>
      <c r="BV443" s="73" t="str">
        <v>Check per Print View, Away from Rod Slot</v>
      </c>
      <c r="BW443" s="73" t="str">
        <v>Check to Balloon 30 Go Pin</v>
      </c>
      <c r="BX443" s="73" t="str">
        <v>Check with .2705 SET Pin Inside Part</v>
      </c>
      <c r="BY443" s="73" t="str">
        <v>Check with Hex Up</v>
      </c>
      <c r="BZ443" s="73" t="str">
        <v>CMM Blank</v>
      </c>
      <c r="CA443" s="73" t="str">
        <v>Confirm Full Radius</v>
      </c>
      <c r="CB443" s="73" t="str">
        <v>Constrained in fixture</v>
      </c>
      <c r="CC443" s="73" t="str">
        <v>Constrained with Ring</v>
      </c>
      <c r="CD443" s="73" t="str">
        <v>Constrained, See Image</v>
      </c>
      <c r="CE443" s="73" t="str">
        <v>Dim. "A"</v>
      </c>
      <c r="CF443" s="73" t="str">
        <v>Dim. "B"</v>
      </c>
      <c r="CG443" s="73" t="str">
        <v>Dim. "C"</v>
      </c>
      <c r="CH443" s="73" t="str">
        <v>Dim. "D", Whirl Blank</v>
      </c>
      <c r="CI443" s="73" t="str">
        <v>Dim. "G"</v>
      </c>
      <c r="CJ443" s="73" t="str">
        <v>Dim. E, Blank Turn Maj. &amp;  Mill Flt</v>
      </c>
      <c r="CK443" s="73" t="str">
        <v>Dim. E, Blank Turn Maj.&amp;  Mill Flt</v>
      </c>
      <c r="CL443" s="73" t="str">
        <v>Dim. H, Whirl Blank</v>
      </c>
      <c r="CM443" s="73" t="str">
        <v>Dim. J, 'Blank Turn Maj. &amp; Whirl Blank</v>
      </c>
      <c r="CN443" s="73" t="str">
        <v>Disk Drop Indicator Tip</v>
      </c>
      <c r="CO443" s="73" t="str">
        <v>DWG 100448-15, Balloon F_1</v>
      </c>
      <c r="CP443" s="73" t="str">
        <v>DWG 100448-15, OL02571</v>
      </c>
      <c r="CQ443" s="73" t="str">
        <v>DWG 100448-41</v>
      </c>
      <c r="CR443" s="73" t="str">
        <v>DWG 9890040, (10E),Section Part, OL01139</v>
      </c>
      <c r="CS443" s="73" t="str">
        <v>DWG 9890040, (10E),Section, OL01139</v>
      </c>
      <c r="CT443" s="73" t="str">
        <v>DWG 9890040, (11E)</v>
      </c>
      <c r="CU443" s="73" t="str">
        <v>DWG 9890040, (11E), Pins with Flats</v>
      </c>
      <c r="CV443" s="73" t="str">
        <v>DWG 9890040, (12E),  Pass=.002 or less</v>
      </c>
      <c r="CW443" s="73" t="str">
        <v>DWG 9890040, (12E), See Image</v>
      </c>
      <c r="CX443" s="73" t="str">
        <v>DWG 9890040, (1E), OL01431</v>
      </c>
      <c r="CY443" s="73" t="str">
        <v>DWG 9890040, (1E), OL01432</v>
      </c>
      <c r="CZ443" s="73" t="str">
        <v>DWG 9890040, (2E), OL01432</v>
      </c>
      <c r="DA443" s="73" t="str">
        <v>DWG 9890040, (3E)</v>
      </c>
      <c r="DB443" s="73" t="str">
        <v>DWG 9890040, (4E)</v>
      </c>
      <c r="DC443" s="73" t="str">
        <v>DWG 9890040, (5E), OL02336</v>
      </c>
      <c r="DD443" s="73" t="str">
        <v>DWG 9890040, (6E)</v>
      </c>
      <c r="DE443" s="73" t="str">
        <v>DWG 9890040, (7E)</v>
      </c>
      <c r="DF443" s="73" t="str">
        <v>DWG 9890040, (8E), OL01433</v>
      </c>
      <c r="DG443" s="73" t="str">
        <v>DWG 9890040, (8E), OL01433, Section</v>
      </c>
      <c r="DH443" s="73" t="str">
        <v>DWG 9890040, (9E), Close to Rod Slot</v>
      </c>
      <c r="DI443" s="73" t="str">
        <v>DWG 9890040, (9E),Close to Rod Slot</v>
      </c>
      <c r="DJ443" s="73" t="str">
        <v>DWG FRM0105 PAGE 2</v>
      </c>
      <c r="DK443" s="73" t="str">
        <v>DWG# 100448-41</v>
      </c>
      <c r="DL443" s="73" t="str">
        <v>DWG# 100448-44</v>
      </c>
      <c r="DM443" s="73" t="str">
        <v>DWG# 9890003  (1), Section OL00436/A</v>
      </c>
      <c r="DN443" s="73" t="str">
        <v>DWG# 9890003 (3), Ring Gauge Constrained</v>
      </c>
      <c r="DO443" s="73" t="str">
        <v>DWG# 9890003 (4), Section</v>
      </c>
      <c r="DP443" s="73" t="str">
        <v>DWG#100448-26, Balloon 1K, OL02350</v>
      </c>
      <c r="DQ443" s="73" t="str">
        <v>DWG#100448-26, Balloon 2K, OL02350</v>
      </c>
      <c r="DR443" s="73" t="str">
        <v>DWG#100448-26, Balloon 3K, OL02363</v>
      </c>
      <c r="DS443" s="73" t="str">
        <v>DWG#100448-26, Balloon 4K</v>
      </c>
      <c r="DT443" s="73" t="str">
        <v>DWG#100448-26, Balloon 5K, Section</v>
      </c>
      <c r="DU443" s="73" t="str">
        <v>DWG#100448-26, Balloon 6K</v>
      </c>
      <c r="DV443" s="73" t="str">
        <v>DWG#100448-26, Balloon 7K, Section</v>
      </c>
      <c r="DW443" s="73" t="str">
        <v>DWG#100448-26, Mfg. Tol.</v>
      </c>
      <c r="DX443" s="73" t="str">
        <v>DWG#9890003 (2) Ring Gauge Constrained</v>
      </c>
      <c r="DY443" s="73" t="str">
        <v>DWG#9890044</v>
      </c>
      <c r="DZ443" s="73" t="str">
        <v>DWG#9890044 .1985 to .2005=Pass</v>
      </c>
      <c r="EA443" s="73" t="str">
        <v>DWG#9890044 Overlay OL02441</v>
      </c>
      <c r="EB443" s="73" t="str">
        <v>DWG#9890044, OL02441</v>
      </c>
      <c r="EC443" s="73" t="str">
        <v>DWG#FRM0105</v>
      </c>
      <c r="ED443" s="73" t="str">
        <v>EXT.</v>
      </c>
      <c r="EE443" s="73" t="str">
        <v>EXT. Section, OL02460</v>
      </c>
      <c r="EF443" s="73" t="str">
        <v>EXT., OL04223</v>
      </c>
      <c r="EG443" s="73" t="str">
        <v>Flat Drop Indicator Tip</v>
      </c>
      <c r="EH443" s="73" t="str">
        <v>Full Go Pin, No Light, at Radius</v>
      </c>
      <c r="EI443" s="73" t="str">
        <v>Function Check</v>
      </c>
      <c r="EJ443" s="73" t="str">
        <v>GO Function Gauge</v>
      </c>
      <c r="EK443" s="73" t="str">
        <v>Go Gauge for Balloon 1 &amp; 4</v>
      </c>
      <c r="EL443" s="73" t="str">
        <v>Go Pin must pass through</v>
      </c>
      <c r="EM443" s="73" t="str">
        <v>Greater than .005 = Fail, Section</v>
      </c>
      <c r="EN443" s="73" t="str">
        <v>Greater than .025 out of center = Fail</v>
      </c>
      <c r="EO443" s="73" t="str">
        <v>Greater than 2.6 = Pass</v>
      </c>
      <c r="EP443" s="73" t="str">
        <v>Green = Pass, Red = Fail</v>
      </c>
      <c r="EQ443" s="73" t="str">
        <v>Hex Depth</v>
      </c>
      <c r="ER443" s="73" t="str">
        <v>Hex Minor</v>
      </c>
      <c r="ES443" s="73" t="str">
        <v>Hole Dia.</v>
      </c>
      <c r="ET443" s="73" t="str">
        <v>Hook or Disk Tip</v>
      </c>
      <c r="EU443" s="73" t="str">
        <v>ID Sphere Finish</v>
      </c>
      <c r="EV443" s="73" t="str">
        <v>ID/OD Both Sides, Diff. .002 or less = Pass</v>
      </c>
      <c r="EW443" s="73" t="str">
        <v>If Looks Big, Section</v>
      </c>
      <c r="EX443" s="73" t="str">
        <v>If Looks Small, Section</v>
      </c>
      <c r="EY443" s="73" t="str">
        <v>Insp. Close to Break Away, Mfg.Tol.</v>
      </c>
      <c r="EZ443" s="73" t="str">
        <v>INT.</v>
      </c>
      <c r="FA443" s="73" t="str">
        <v>INT. Section, OL02460</v>
      </c>
      <c r="FB443" s="73" t="str">
        <v>INT., OL04223</v>
      </c>
      <c r="FC443" s="73" t="str">
        <v>Intersect. of 7.7 &amp; R0.10</v>
      </c>
      <c r="FD443" s="73" t="str">
        <v>Intersect. of 8.79 and R.25 MAX</v>
      </c>
      <c r="FE443" s="73" t="str">
        <v>Keep Ind. Tip away from corner</v>
      </c>
      <c r="FF443" s="73" t="str">
        <v>L31</v>
      </c>
      <c r="FG443" s="73" t="str">
        <v>Laser Mark</v>
      </c>
      <c r="FH443" s="73" t="str">
        <v>LASER PER NOTE 4</v>
      </c>
      <c r="FI443" s="73" t="str">
        <v>LASER PER NOTE 4, Final Check 1 only</v>
      </c>
      <c r="FJ443" s="73" t="str">
        <v>Less than .002 out of center = Pass</v>
      </c>
      <c r="FK443" s="73" t="str">
        <v>Less than 2.75 = Pass, Section</v>
      </c>
      <c r="FL443" s="73" t="str">
        <v>List as pin. Not Calibrated</v>
      </c>
      <c r="FM443" s="73" t="str">
        <v>M9 X 1.25 BUTT See Comment Image</v>
      </c>
      <c r="FN443" s="73" t="str">
        <v>Manual Section</v>
      </c>
      <c r="FO443" s="73" t="str">
        <v>Max Deep .241 NO-GO =.42</v>
      </c>
      <c r="FP443" s="73" t="str">
        <v>MAX Depth of (Note 7) .241 NO-GO Pin</v>
      </c>
      <c r="FQ443" s="73" t="str">
        <v>Measure from Blue Line, See Image</v>
      </c>
      <c r="FR443" s="73" t="str">
        <v>Measure Width of Blue Area, See Image</v>
      </c>
      <c r="FS443" s="73" t="str">
        <v>Mfg. Tol</v>
      </c>
      <c r="FT443" s="73" t="str">
        <v>Mfg. Tol, See Image</v>
      </c>
      <c r="FU443" s="73" t="str">
        <v>Mfg. Tol.</v>
      </c>
      <c r="FV443" s="73" t="str">
        <v>Mfg. Tol. "A"</v>
      </c>
      <c r="FW443" s="73" t="str">
        <v>Mfg. Tol. (Zero on Gauge Full Dia. Lead)</v>
      </c>
      <c r="FX443" s="73" t="str">
        <v>Mfg. Tol. Balloon 11, See Image</v>
      </c>
      <c r="FY443" s="73" t="str">
        <v>Mfg. Tol. Balloon 4</v>
      </c>
      <c r="FZ443" s="73" t="str">
        <v>Mfg. Tol. Balloon 7</v>
      </c>
      <c r="GA443" s="73" t="str">
        <v xml:space="preserve">Mfg. Tol. C-Bore Face (Ballo 28) </v>
      </c>
      <c r="GB443" s="73" t="str">
        <v>Mfg. Tol. Section</v>
      </c>
      <c r="GC443" s="73" t="str">
        <v>Mfg. Tol. See Image</v>
      </c>
      <c r="GD443" s="73" t="str">
        <v>Mfg. Tol., 3 Places, Record MAX</v>
      </c>
      <c r="GE443" s="73" t="str">
        <v>Mfg. Tol., Balloon 11</v>
      </c>
      <c r="GF443" s="73" t="str">
        <v>Mfg. Tol., Balloon 7</v>
      </c>
      <c r="GG443" s="73" t="str">
        <v>Mfg. Tol., Blank</v>
      </c>
      <c r="GH443" s="73" t="str">
        <v>Mfg. Tol., Blank, Balloon 12</v>
      </c>
      <c r="GI443" s="73" t="str">
        <v>Mfg. Tol., Blend to SØ.320</v>
      </c>
      <c r="GJ443" s="73" t="str">
        <v>Mfg. Tol., Calculation</v>
      </c>
      <c r="GK443" s="73" t="str">
        <v>Mfg. Tol., For Mill Fixture</v>
      </c>
      <c r="GL443" s="73" t="str">
        <v>Mfg. Tol., L32</v>
      </c>
      <c r="GM443" s="73" t="str">
        <v>Mfg. Tol., L33</v>
      </c>
      <c r="GN443" s="73" t="str">
        <v>Mfg. Tol., No Tool Marks</v>
      </c>
      <c r="GO443" s="73" t="str">
        <v>Mfg. Tol., OL03361</v>
      </c>
      <c r="GP443" s="73" t="str">
        <v>Mfg. Tol., Record off center value</v>
      </c>
      <c r="GQ443" s="73" t="str">
        <v>Mfg. Tol., Same 3 Places, Record MIN</v>
      </c>
      <c r="GR443" s="73" t="str">
        <v>Mfg. Tol., Section</v>
      </c>
      <c r="GS443" s="73" t="str">
        <v>Mfg. Tol., Section B-B</v>
      </c>
      <c r="GT443" s="73" t="str">
        <v>Mfg. Tol., Section, OL03361</v>
      </c>
      <c r="GU443" s="73" t="str">
        <v>Mfg. Tol., Section, Per Note 2</v>
      </c>
      <c r="GV443" s="73" t="str">
        <v>Mfg. Tol., See Image</v>
      </c>
      <c r="GW443" s="73" t="str">
        <v>Mfg. Tol., See Image, Bore in Blue</v>
      </c>
      <c r="GX443" s="73" t="str">
        <v>Mfg. Tol., See Image, Hook Tip</v>
      </c>
      <c r="GY443" s="73" t="str">
        <v>Mfg. Tol., Sharp Okay No Burr</v>
      </c>
      <c r="GZ443" s="73" t="str">
        <v>Mfg. Tol., Threadless Blank</v>
      </c>
      <c r="HA443" s="73" t="str">
        <v>Mfg.Tol.</v>
      </c>
      <c r="HB443" s="73" t="str">
        <v>Mgf. To., T.S.C.</v>
      </c>
      <c r="HC443" s="73" t="str">
        <v>Milled Feature</v>
      </c>
      <c r="HD443" s="73" t="str">
        <v>Milled Feature, OL04045</v>
      </c>
      <c r="HE443" s="73" t="str">
        <v>More than .0005 out of center = Fail</v>
      </c>
      <c r="HF443" s="73" t="str">
        <v>Must Pass Through</v>
      </c>
      <c r="HG443" s="73" t="str">
        <v>Must pass through gauge</v>
      </c>
      <c r="HH443" s="73" t="str">
        <v>Must Pass Through Go Gauge</v>
      </c>
      <c r="HI443" s="73" t="str">
        <v>Must Pass, See Image.</v>
      </c>
      <c r="HJ443" s="73" t="str">
        <v>NA</v>
      </c>
      <c r="HK443" s="73" t="str">
        <v>Narrow Area</v>
      </c>
      <c r="HL443" s="73" t="str">
        <v>Near Balloon 21</v>
      </c>
      <c r="HM443" s="73" t="str">
        <v>Near Datum B</v>
      </c>
      <c r="HN443" s="73" t="str">
        <v>Neck Dia.</v>
      </c>
      <c r="HO443" s="73" t="str">
        <v>Neck to Head Rad.</v>
      </c>
      <c r="HP443" s="73" t="str">
        <v>No Copper Deposits Allowed</v>
      </c>
      <c r="HQ443" s="73" t="str">
        <v>No Section</v>
      </c>
      <c r="HR443" s="73" t="str">
        <v>No Section, .01 to .014 = Pass</v>
      </c>
      <c r="HS443" s="73" t="str">
        <v>No Section, Rotate Part</v>
      </c>
      <c r="HT443" s="73" t="str">
        <v>No Section, See Image</v>
      </c>
      <c r="HU443" s="73" t="str">
        <v>No Slot, Section B-B</v>
      </c>
      <c r="HV443" s="73" t="str">
        <v>No visual step = Pass</v>
      </c>
      <c r="HW443" s="73" t="str">
        <v>Not to exceed .95 Deep</v>
      </c>
      <c r="HX443" s="73" t="str">
        <v>Note 1</v>
      </c>
      <c r="HY443" s="73" t="str">
        <v>OL00333/A</v>
      </c>
      <c r="HZ443" s="73" t="str">
        <v>OL00519</v>
      </c>
      <c r="IA443" s="73" t="str">
        <v>OL00520</v>
      </c>
      <c r="IB443" s="73" t="str">
        <v>OL00529</v>
      </c>
      <c r="IC443" s="73" t="str">
        <v>OL00542</v>
      </c>
      <c r="ID443" s="73" t="str">
        <v>OL00724</v>
      </c>
      <c r="IE443" s="73" t="str">
        <v>OL01250</v>
      </c>
      <c r="IF443" s="73" t="str">
        <v>OL01869, Threadless Blank</v>
      </c>
      <c r="IG443" s="73" t="str">
        <v>OL01870, Section</v>
      </c>
      <c r="IH443" s="73" t="str">
        <v>OL02255</v>
      </c>
      <c r="II443" s="73" t="str">
        <v>OL02255, Mfg. Tol.</v>
      </c>
      <c r="IJ443" s="73" t="str">
        <v>OL02302</v>
      </c>
      <c r="IK443" s="73" t="str">
        <v xml:space="preserve">OL02318  needed per image instructions </v>
      </c>
      <c r="IL443" s="73" t="str">
        <v>OL02556</v>
      </c>
      <c r="IM443" s="73" t="str">
        <v>OL02557</v>
      </c>
      <c r="IN443" s="73" t="str">
        <v>OL02567</v>
      </c>
      <c r="IO443" s="73" t="str">
        <v>OL02653</v>
      </c>
      <c r="IP443" s="73" t="str">
        <v>OL02718</v>
      </c>
      <c r="IQ443" s="73" t="str">
        <v>OL02841</v>
      </c>
      <c r="IR443" s="73" t="str">
        <v>OL02842</v>
      </c>
      <c r="IS443" s="73" t="str">
        <v>OL02844</v>
      </c>
      <c r="IT443" s="73" t="str">
        <v>OL02871</v>
      </c>
      <c r="IU443" s="73" t="str">
        <v>OL02887</v>
      </c>
      <c r="IV443" s="73" t="str">
        <v>OL03500</v>
      </c>
      <c r="IW443" s="73" t="str">
        <v>OL03766</v>
      </c>
      <c r="IX443" s="73" t="str">
        <v>OL03868</v>
      </c>
      <c r="IY443" s="73" t="str">
        <v>OL03869</v>
      </c>
      <c r="IZ443" s="73" t="str">
        <v>OL03870</v>
      </c>
      <c r="JA443" s="73" t="str">
        <v>OL03873, DWG# 100448-44</v>
      </c>
      <c r="JB443" s="73" t="str">
        <v>OL03949</v>
      </c>
      <c r="JC443" s="73" t="str">
        <v xml:space="preserve">OL04043, Section </v>
      </c>
      <c r="JD443" s="73" t="str">
        <v xml:space="preserve">OL04044, Section </v>
      </c>
      <c r="JE443" s="73" t="str">
        <v>OL04045</v>
      </c>
      <c r="JF443" s="73" t="str">
        <v>OL04045, Milled Feature</v>
      </c>
      <c r="JG443" s="73" t="str">
        <v>OL04063</v>
      </c>
      <c r="JH443" s="73" t="str">
        <v>OL04064</v>
      </c>
      <c r="JI443" s="73" t="str">
        <v>OL04065</v>
      </c>
      <c r="JJ443" s="73" t="str">
        <v>OL04181</v>
      </c>
      <c r="JK443" s="73" t="str">
        <v>OL04218</v>
      </c>
      <c r="JL443" s="73" t="str">
        <v>OL04224, See Image</v>
      </c>
      <c r="JM443" s="73" t="str">
        <v>OL04374</v>
      </c>
      <c r="JN443" s="73" t="str">
        <v>OL04375, Section M-M</v>
      </c>
      <c r="JO443" s="73" t="str">
        <v>OL04376, Section M-M</v>
      </c>
      <c r="JP443" s="73" t="str">
        <v>OL04443</v>
      </c>
      <c r="JQ443" s="73" t="str">
        <v>OL04444</v>
      </c>
      <c r="JR443" s="73" t="str">
        <v>OL05000</v>
      </c>
      <c r="JS443" s="73" t="str">
        <v>One side of slot</v>
      </c>
      <c r="JT443" s="73" t="str">
        <v>Other side of slot</v>
      </c>
      <c r="JU443" s="73" t="str">
        <v>Out of center more than .002 = Fail</v>
      </c>
      <c r="JV443" s="73" t="str">
        <v>Out of center more than.002 = Fail</v>
      </c>
      <c r="JW443" s="73" t="str">
        <v>Overlay OL02713</v>
      </c>
      <c r="JX443" s="73" t="str">
        <v>Overlay OL02714</v>
      </c>
      <c r="JY443" s="73" t="str">
        <v>Overlay OL02718</v>
      </c>
      <c r="JZ443" s="73" t="str">
        <v>Overlay OL03831, Mfg. Tol.</v>
      </c>
      <c r="KA443" s="73" t="str">
        <v>Part Without Slots</v>
      </c>
      <c r="KB443" s="73" t="str">
        <v>Part Without Slots, See Image</v>
      </c>
      <c r="KC443" s="73" t="str">
        <v xml:space="preserve">Pass = .0254 or Less </v>
      </c>
      <c r="KD443" s="73" t="str">
        <v>PD MIN = 4.361, PD MAX = 4.456</v>
      </c>
      <c r="KE443" s="73" t="str">
        <v>Per Balloon 2 Note</v>
      </c>
      <c r="KF443" s="73" t="str">
        <v>Per drawing note(s) 8.</v>
      </c>
      <c r="KG443" s="73" t="str">
        <v>Point or Sphere Tip</v>
      </c>
      <c r="KH443" s="73" t="str">
        <v>Point Tip</v>
      </c>
      <c r="KI443" s="73" t="str">
        <v>R.9 to R1.1 = Pass, See Image</v>
      </c>
      <c r="KJ443" s="73" t="str">
        <v>Ram Construction</v>
      </c>
      <c r="KK443" s="73" t="str">
        <v>Record Same Pass / Fail All Balloons</v>
      </c>
      <c r="KL443" s="73" t="str">
        <v>Ref. Balloon 1</v>
      </c>
      <c r="KM443" s="73" t="str">
        <v>Ref. Balloon 12</v>
      </c>
      <c r="KN443" s="73" t="str">
        <v>Ref. Balloon 13, 100% AQL</v>
      </c>
      <c r="KO443" s="73" t="str">
        <v>Ref. Balloon 2</v>
      </c>
      <c r="KP443" s="73" t="str">
        <v>Ref. Balloon 21, 100% AQL</v>
      </c>
      <c r="KQ443" s="73" t="str">
        <v>Ref. Balloon 4</v>
      </c>
      <c r="KR443" s="73" t="str">
        <v>Ref. Balloon 7</v>
      </c>
      <c r="KS443" s="73" t="str">
        <v>Ref. Balloon 8</v>
      </c>
      <c r="KT443" s="73" t="str">
        <v>Relieved Pin Gauges 09236 &amp; 09235</v>
      </c>
      <c r="KU443" s="73" t="str">
        <v>Rotate Part</v>
      </c>
      <c r="KV443" s="73" t="str">
        <v>Rotate Part, See Image</v>
      </c>
      <c r="KW443" s="73" t="str">
        <v>Same as Root Radius</v>
      </c>
      <c r="KX443" s="73" t="str">
        <v>Section</v>
      </c>
      <c r="KY443" s="73" t="str">
        <v>Section B-B</v>
      </c>
      <c r="KZ443" s="73" t="str">
        <v>Section B-B, Distance Between Grooves</v>
      </c>
      <c r="LA443" s="73" t="str">
        <v>Section C-C</v>
      </c>
      <c r="LB443" s="73" t="str">
        <v>Section Part</v>
      </c>
      <c r="LC443" s="73" t="str">
        <v>Section Part, Measured from Opposite Face</v>
      </c>
      <c r="LD443" s="73" t="str">
        <v>Section, Broachless Blank</v>
      </c>
      <c r="LE443" s="73" t="str">
        <v>Section, EXT. Sphere Location.</v>
      </c>
      <c r="LF443" s="73" t="str">
        <v>Section, Hex Cham. Ang.</v>
      </c>
      <c r="LG443" s="73" t="str">
        <v>Section, Hex Fillet Rad.</v>
      </c>
      <c r="LH443" s="73" t="str">
        <v>Section, INT. Feature</v>
      </c>
      <c r="LI443" s="73" t="str">
        <v>Section, INT. Sphere Location.</v>
      </c>
      <c r="LJ443" s="73" t="str">
        <v>Section, Mfg. Tol.</v>
      </c>
      <c r="LK443" s="73" t="str">
        <v>Section, Mfg. Tol., See Image</v>
      </c>
      <c r="LL443" s="73" t="str">
        <v>Section, OL00486</v>
      </c>
      <c r="LM443" s="73" t="str">
        <v>Section, OL00542</v>
      </c>
      <c r="LN443" s="73" t="str">
        <v>Section, OL00543</v>
      </c>
      <c r="LO443" s="73" t="str">
        <v>Section, OL00544</v>
      </c>
      <c r="LP443" s="73" t="str">
        <v>Section, OL00545</v>
      </c>
      <c r="LQ443" s="73" t="str">
        <v>Section, OL00546</v>
      </c>
      <c r="LR443" s="73" t="str">
        <v>Section, OL00547</v>
      </c>
      <c r="LS443" s="73" t="str">
        <v>Section, OL00555</v>
      </c>
      <c r="LT443" s="73" t="str">
        <v>Section, OL00725</v>
      </c>
      <c r="LU443" s="73" t="str">
        <v>Section, OL01430</v>
      </c>
      <c r="LV443" s="73" t="str">
        <v>Section, OL01434</v>
      </c>
      <c r="LW443" s="73" t="str">
        <v>Section, OL01435</v>
      </c>
      <c r="LX443" s="73" t="str">
        <v>Section, OL01807</v>
      </c>
      <c r="LY443" s="73" t="str">
        <v>Section, OL01830</v>
      </c>
      <c r="LZ443" s="73" t="str">
        <v>Section, OL02351</v>
      </c>
      <c r="MA443" s="73" t="str">
        <v>Section, OL02519</v>
      </c>
      <c r="MB443" s="73" t="str">
        <v>Section, OL02520</v>
      </c>
      <c r="MC443" s="73" t="str">
        <v>Section, OL02522</v>
      </c>
      <c r="MD443" s="73" t="str">
        <v>Section, OL02540</v>
      </c>
      <c r="ME443" s="73" t="str">
        <v>Section, OL02541</v>
      </c>
      <c r="MF443" s="73" t="str">
        <v>Section, OL02552</v>
      </c>
      <c r="MG443" s="73" t="str">
        <v>Section, OL02553</v>
      </c>
      <c r="MH443" s="73" t="str">
        <v>Section, OL02554</v>
      </c>
      <c r="MI443" s="73" t="str">
        <v>Section, OL02555</v>
      </c>
      <c r="MJ443" s="73" t="str">
        <v>Section, OL02558</v>
      </c>
      <c r="MK443" s="73" t="str">
        <v>Section, OL02559</v>
      </c>
      <c r="ML443" s="73" t="str">
        <v>Section, OL02560</v>
      </c>
      <c r="MM443" s="73" t="str">
        <v>Section, OL02619</v>
      </c>
      <c r="MN443" s="73" t="str">
        <v>Section, OL02620</v>
      </c>
      <c r="MO443" s="73" t="str">
        <v>Section, OL02621</v>
      </c>
      <c r="MP443" s="73" t="str">
        <v>Section, OL02622</v>
      </c>
      <c r="MQ443" s="73" t="str">
        <v>Section, OL02623</v>
      </c>
      <c r="MR443" s="73" t="str">
        <v>Section, OL02624</v>
      </c>
      <c r="MS443" s="73" t="str">
        <v>Section, OL02652</v>
      </c>
      <c r="MT443" s="73" t="str">
        <v>Section, OL02680</v>
      </c>
      <c r="MU443" s="73" t="str">
        <v>Section, OL02793</v>
      </c>
      <c r="MV443" s="73" t="str">
        <v>Section, OL02823</v>
      </c>
      <c r="MW443" s="73" t="str">
        <v>Section, OL02843</v>
      </c>
      <c r="MX443" s="73" t="str">
        <v>Section, OL03026, Ext.</v>
      </c>
      <c r="MY443" s="73" t="str">
        <v>Section, OL03026, Int.</v>
      </c>
      <c r="MZ443" s="73" t="str">
        <v>Section, OL03570, DWG# 100448-41</v>
      </c>
      <c r="NA443" s="73" t="str">
        <v>Section, OL03781</v>
      </c>
      <c r="NB443" s="73" t="str">
        <v>Section, OL03911</v>
      </c>
      <c r="NC443" s="73" t="str">
        <v>Section, OL03912</v>
      </c>
      <c r="ND443" s="73" t="str">
        <v>Section, OL03928</v>
      </c>
      <c r="NE443" s="73" t="str">
        <v>Section, OL03929</v>
      </c>
      <c r="NF443" s="73" t="str">
        <v>Section, OL04030</v>
      </c>
      <c r="NG443" s="73" t="str">
        <v>Section, OL04037</v>
      </c>
      <c r="NH443" s="73" t="str">
        <v>Section, OL04038</v>
      </c>
      <c r="NI443" s="73" t="str">
        <v>Section, OL04046</v>
      </c>
      <c r="NJ443" s="73" t="str">
        <v>Section, OL04065</v>
      </c>
      <c r="NK443" s="73" t="str">
        <v>Section, OL04066</v>
      </c>
      <c r="NL443" s="73" t="str">
        <v>Section, OL04067</v>
      </c>
      <c r="NM443" s="73" t="str">
        <v>Section, OL04069</v>
      </c>
      <c r="NN443" s="73" t="str">
        <v>Section, OL04071</v>
      </c>
      <c r="NO443" s="73" t="str">
        <v>Section, OL04173</v>
      </c>
      <c r="NP443" s="73" t="str">
        <v>Section, OL04174</v>
      </c>
      <c r="NQ443" s="73" t="str">
        <v>Section, OL04214</v>
      </c>
      <c r="NR443" s="73" t="str">
        <v>Section, OL04215</v>
      </c>
      <c r="NS443" s="73" t="str">
        <v>Section, OL04216</v>
      </c>
      <c r="NT443" s="73" t="str">
        <v>Section, OL04217</v>
      </c>
      <c r="NU443" s="73" t="str">
        <v>Section, Overlay OL02716</v>
      </c>
      <c r="NV443" s="73" t="str">
        <v>Section, Overlay OL02717</v>
      </c>
      <c r="NW443" s="73" t="str">
        <v>Section, See Image</v>
      </c>
      <c r="NX443" s="73" t="str">
        <v>Section, See Image, DWG# 100448-41</v>
      </c>
      <c r="NY443" s="73" t="str">
        <v>Section, Without Sots</v>
      </c>
      <c r="NZ443" s="73" t="str">
        <v>See Comments Sheet</v>
      </c>
      <c r="OA443" s="73" t="str">
        <v>See Comments Sheet, OL02318</v>
      </c>
      <c r="OB443" s="73" t="str">
        <v>See Image</v>
      </c>
      <c r="OC443" s="73" t="str">
        <v>See Image, .005 or Less = Pass</v>
      </c>
      <c r="OD443" s="73" t="str">
        <v>See Image, Check Near Radius</v>
      </c>
      <c r="OE443" s="73" t="str">
        <v>See Image, Constrained</v>
      </c>
      <c r="OF443" s="73" t="str">
        <v>See Image, Distance Between Flats</v>
      </c>
      <c r="OG443" s="73" t="str">
        <v xml:space="preserve">See Image, Mfg. Tol, Section A-A </v>
      </c>
      <c r="OH443" s="73" t="str">
        <v>See image, Mfg. Tol.</v>
      </c>
      <c r="OI443" s="73" t="str">
        <v>See Image, Mic. Across Flats</v>
      </c>
      <c r="OJ443" s="73" t="str">
        <v>See Image, OL02850</v>
      </c>
      <c r="OK443" s="73" t="str">
        <v>See Image, OL02880</v>
      </c>
      <c r="OL443" s="73" t="str">
        <v>See Image, OL03926</v>
      </c>
      <c r="OM443" s="73" t="str">
        <v>See Image, OL03927</v>
      </c>
      <c r="ON443" s="73" t="str">
        <v>See Image, OL04003</v>
      </c>
      <c r="OO443" s="73" t="str">
        <v>'See Image, OL04342,  Best Fit Joe Block</v>
      </c>
      <c r="OP443" s="73" t="str">
        <v>See Image, OL04342,  Blank</v>
      </c>
      <c r="OQ443" s="73" t="str">
        <v>See Image, OL04342, Blank</v>
      </c>
      <c r="OR443" s="73" t="str">
        <v>See Image, OL04343, Blank</v>
      </c>
      <c r="OS443" s="73" t="str">
        <v>See Image, Pass = .002 or Less</v>
      </c>
      <c r="OT443" s="73" t="str">
        <v>See Image, Rcd. MAX</v>
      </c>
      <c r="OU443" s="73" t="str">
        <v>See Image, Rcd. MIN</v>
      </c>
      <c r="OV443" s="73" t="str">
        <v>See Image, Section</v>
      </c>
      <c r="OW443" s="73" t="str">
        <v>See Image, Section A-A</v>
      </c>
      <c r="OX443" s="73" t="str">
        <v>See Image, Section B-B</v>
      </c>
      <c r="OY443" s="73" t="str">
        <v>See Image, Section B-B, TSC</v>
      </c>
      <c r="OZ443" s="73" t="str">
        <v>See Image, Shank Drawing # 18000-XX-XX A</v>
      </c>
      <c r="PA443" s="73" t="str">
        <v>Sequencial Laser 01, 120 Per Print</v>
      </c>
      <c r="PB443" s="73" t="str">
        <v>Set to .202, Zero on Thread Lead</v>
      </c>
      <c r="PC443" s="73" t="str">
        <v>Sharp OK, No Burr</v>
      </c>
      <c r="PD443" s="73" t="str">
        <v>Sharp OK, No Raised Edge, See Image</v>
      </c>
      <c r="PE443" s="73" t="str">
        <v>Sharp OK, No Raised Edges</v>
      </c>
      <c r="PF443" s="73" t="str">
        <v>Sharp okay no raised edge</v>
      </c>
      <c r="PG443" s="73" t="str">
        <v>Sharp Okay, No Burr</v>
      </c>
      <c r="PH443" s="73" t="str">
        <v>Sharp Okay, No Raised Edge</v>
      </c>
      <c r="PI443" s="73" t="str">
        <v>Sharp Okay, No Raised Edges,</v>
      </c>
      <c r="PJ443" s="73" t="str">
        <v>Sharp Okay, See Image</v>
      </c>
      <c r="PK443" s="73" t="str">
        <v xml:space="preserve">Start of Radius @ .195 </v>
      </c>
      <c r="PL443" s="73" t="str">
        <v xml:space="preserve">Start of Radius @ .21 </v>
      </c>
      <c r="PM443" s="73" t="str">
        <v xml:space="preserve">T.S.C. </v>
      </c>
      <c r="PN443" s="73" t="str">
        <v>Tangent Point</v>
      </c>
      <c r="PO443" s="73" t="str">
        <v>Tangent point of R.50</v>
      </c>
      <c r="PP443" s="73" t="str">
        <v>Taper Check, Mfg.Tol.</v>
      </c>
      <c r="PQ443" s="73" t="str">
        <v>Taper Check, Mfg.Tol., See Image</v>
      </c>
      <c r="PR443" s="73" t="str">
        <v>Thrd. Minor Ø</v>
      </c>
      <c r="PS443" s="73" t="str">
        <v>Thrd. Relief Ø</v>
      </c>
      <c r="PT443" s="73" t="str">
        <v>Threadless Blank</v>
      </c>
      <c r="PU443" s="73" t="str">
        <v>Threadless Blank, From Major Ø</v>
      </c>
      <c r="PV443" s="73" t="str">
        <v>Threadless Blank, Mfg. Tol.</v>
      </c>
      <c r="PW443" s="73" t="str">
        <v>Threadless Blank, Thrd. to Neck Rad.</v>
      </c>
      <c r="PX443" s="73" t="str">
        <v>Thredless Blank</v>
      </c>
      <c r="PY443" s="73" t="str">
        <v>To center of R.005</v>
      </c>
      <c r="PZ443" s="73" t="str">
        <v>Torx Min. Dia.</v>
      </c>
      <c r="QA443" s="73" t="str">
        <v>Turn Ø Free of Mill Marks</v>
      </c>
      <c r="QB443" s="73" t="str">
        <v>Use (Full) GO Hex</v>
      </c>
      <c r="QC443" s="73" t="str">
        <v>Use Balloon 1 FULL Gauge</v>
      </c>
      <c r="QD443" s="73" t="str">
        <v>Use Balloon 9 FULL GO</v>
      </c>
      <c r="QE443" s="73" t="str">
        <v>Use Best Fit Pin</v>
      </c>
      <c r="QF443" s="73" t="str">
        <v>Use Disk Tip</v>
      </c>
      <c r="QG443" s="73" t="str">
        <v>Use flat bottomed indicator tip.</v>
      </c>
      <c r="QH443" s="73" t="str">
        <v xml:space="preserve">Use Full .093 Go Hex </v>
      </c>
      <c r="QI443" s="73" t="str">
        <v xml:space="preserve">Use Full .0930 Go Hex </v>
      </c>
      <c r="QJ443" s="73" t="str">
        <v>Use Full .1235 Go Hex</v>
      </c>
      <c r="QK443" s="73" t="str">
        <v>Use Gauge K2-98-8019-04, See Image</v>
      </c>
      <c r="QL443" s="73" t="str">
        <v>Use large flat indicator tip</v>
      </c>
      <c r="QM443" s="73" t="str">
        <v>Use Pins.3330/.3350, See Image MAX NO-GO</v>
      </c>
      <c r="QN443" s="73" t="str">
        <v>Use Pointed Drop Indicator Tip</v>
      </c>
      <c r="QO443" s="73" t="str">
        <v>V-Block</v>
      </c>
      <c r="QP443" s="73" t="str">
        <v>V-Block,  AMB for 13</v>
      </c>
      <c r="QQ443" s="73" t="str">
        <v>V-Block,  Hex Cham. Dia.</v>
      </c>
      <c r="QR443" s="73" t="str">
        <v>V-Block, Hex Depth</v>
      </c>
      <c r="QS443" s="73" t="str">
        <v>VBU Gauge</v>
      </c>
      <c r="QT443" s="73" t="str">
        <v>Visibally smaller than HEX=Pass</v>
      </c>
      <c r="QU443" s="73" t="str">
        <v>Visual Per Drawing</v>
      </c>
      <c r="QV443" s="73" t="str">
        <v>Whirl Blank</v>
      </c>
      <c r="QW443" s="73" t="str">
        <v xml:space="preserve">Whirl Blank </v>
      </c>
      <c r="QX443" s="73" t="str">
        <v>Whirl Blank, Neck Rad. End to Head CL</v>
      </c>
      <c r="QY443" s="73" t="str">
        <v>Whirl Blank, Nose Start Dia.</v>
      </c>
      <c r="QZ443" s="73" t="str">
        <v>Whirl Blank, Nose Start Dist.</v>
      </c>
      <c r="RA443" s="73" t="str">
        <v>Whirl Blank, Thrd. Minor</v>
      </c>
      <c r="RB443" s="73" t="str">
        <v>Whirl Blank, Thrd. Pullout Dia.</v>
      </c>
      <c r="RC443" s="73" t="str">
        <v>Whole Part, Removal is at Assy. Level</v>
      </c>
      <c r="RD443" s="73" t="str">
        <v>Wide Area</v>
      </c>
      <c r="RE443" s="73" t="str">
        <v>Zero on End of Go Gauge</v>
      </c>
    </row>
    <row r="444" spans="1:473">
      <c r="A444" s="73" t="s">
        <v>1062</v>
      </c>
      <c r="C444" s="73" t="str" cm="1">
        <f t="array" ref="C444:RE444">TRANSPOSE(_xlfn._xlws.SORT(_xlfn._xlws.FILTER($A$2:$A$600,ISNUMBER(SEARCH('PartLib Table'!M451,$A$2:$A$600)),"not found")))</f>
        <v xml:space="preserve"> 'C', Whirl Blank</v>
      </c>
      <c r="D444" s="73" t="str">
        <v xml:space="preserve"> See Image, Constrained</v>
      </c>
      <c r="E444" s="73" t="str">
        <v>(.04 to .12 range = Pass)</v>
      </c>
      <c r="F444" s="73" t="str">
        <v>(.042 FULL) Go Pin Seat Fully</v>
      </c>
      <c r="G444" s="73" t="str">
        <v>(B), Mfg. Tol.</v>
      </c>
      <c r="H444" s="73" t="str">
        <v>(B), O.A.L.</v>
      </c>
      <c r="I444" s="73" t="str">
        <v>.001 or less =Pass</v>
      </c>
      <c r="J444" s="73" t="str">
        <v>.001 or less out of center = Pass</v>
      </c>
      <c r="K444" s="73" t="str">
        <v>.002 or Less = Pass</v>
      </c>
      <c r="L444" s="73" t="str">
        <v>.002 or Less out of center = Pass</v>
      </c>
      <c r="M444" s="73" t="str">
        <v>.005 to .015 = Pass</v>
      </c>
      <c r="N444" s="73" t="str">
        <v>.0125 Mean, Section</v>
      </c>
      <c r="O444" s="73" t="str">
        <v>.025 or Less in X &amp; Y=Pass</v>
      </c>
      <c r="P444" s="73" t="str">
        <v>.038 Mean</v>
      </c>
      <c r="Q444" s="73" t="str">
        <v>.063 MM = .0024 IN, See Image</v>
      </c>
      <c r="R444" s="73" t="str">
        <v>.063MM = .0024"</v>
      </c>
      <c r="S444" s="73" t="str">
        <v>.243 NO-GO, Unconstrained, Must Not Start</v>
      </c>
      <c r="T444" s="73" t="str">
        <v>@ Back Face &amp; ID, No Raised Edge</v>
      </c>
      <c r="U444" s="73" t="str">
        <v>@ Back Face &amp; OD, No Raised Edge</v>
      </c>
      <c r="V444" s="73" t="str">
        <v>@ ID &amp; FACE</v>
      </c>
      <c r="W444" s="73" t="str">
        <v>@ OD &amp; BACK FACE</v>
      </c>
      <c r="X444" s="73" t="str">
        <v>@ OD &amp; FACE</v>
      </c>
      <c r="Y444" s="73" t="str">
        <v>Across from slot</v>
      </c>
      <c r="Z444" s="73" t="str">
        <v>All Edge Breaks</v>
      </c>
      <c r="AA444" s="73" t="str">
        <v>Attached to bar stock</v>
      </c>
      <c r="AB444" s="73" t="str">
        <v xml:space="preserve">Back Turn Fillet Rad. </v>
      </c>
      <c r="AC444" s="73" t="str">
        <v>Balloon 1 (DWG FRM0105 Page 2, NV-27)</v>
      </c>
      <c r="AD444" s="73" t="str">
        <v>Balloon 1 (DWG FRM0105, NV-30)</v>
      </c>
      <c r="AE444" s="73" t="str">
        <v>Balloon 1 (P# 9890002-20) OL00429/A</v>
      </c>
      <c r="AF444" s="73" t="str">
        <v>Balloon 1, DWG#FRM0105</v>
      </c>
      <c r="AG444" s="73" t="str">
        <v>Balloon 11, See Image</v>
      </c>
      <c r="AH444" s="73" t="str">
        <v xml:space="preserve">Balloon 2 (DWG FRM0105 Page 2, NV-27) </v>
      </c>
      <c r="AI444" s="73" t="str">
        <v>Balloon 2 (DWG FRM0105, NV-30)</v>
      </c>
      <c r="AJ444" s="73" t="str">
        <v>Balloon 2 (P# 9890002-20)</v>
      </c>
      <c r="AK444" s="73" t="str">
        <v>Balloon 2, DWG#FRM0105</v>
      </c>
      <c r="AL444" s="73" t="str">
        <v>Balloon 2, DWG#FRM0105, See Image</v>
      </c>
      <c r="AM444" s="73" t="str">
        <v>Balloon 3 (DWG FRM0105, NV-30 Minor)</v>
      </c>
      <c r="AN444" s="73" t="str">
        <v>Balloon 3 (DWG FRM0105, NV-30)</v>
      </c>
      <c r="AO444" s="73" t="str">
        <v>Balloon 3 (P# 9890002-20)</v>
      </c>
      <c r="AP444" s="73" t="str">
        <v>Balloon 4</v>
      </c>
      <c r="AQ444" s="73" t="str">
        <v>Balloon 4 (P# 9890002-20)</v>
      </c>
      <c r="AR444" s="73" t="str">
        <v>Below Middle Band</v>
      </c>
      <c r="AS444" s="73" t="str">
        <v>Best Fit Pin, .003 or Less =Pass</v>
      </c>
      <c r="AT444" s="73" t="str">
        <v>Blank</v>
      </c>
      <c r="AU444" s="73" t="str">
        <v>Blank Turn Maj.</v>
      </c>
      <c r="AV444" s="73" t="str">
        <v>Blank Turn Maj. Mill Flt., OL4172</v>
      </c>
      <c r="AW444" s="73" t="str">
        <v>Blank Without .010 Slots</v>
      </c>
      <c r="AX444" s="73" t="str">
        <v>Blank Without .010 Slots, Section</v>
      </c>
      <c r="AY444" s="73" t="str">
        <v>Blank without thread</v>
      </c>
      <c r="AZ444" s="73" t="str">
        <v xml:space="preserve">Blank, Center of V Grv. </v>
      </c>
      <c r="BA444" s="73" t="str">
        <v>Blank, Check R adjacent Balloon 17</v>
      </c>
      <c r="BB444" s="73" t="str">
        <v>Blank, EXT. Feature</v>
      </c>
      <c r="BC444" s="73" t="str">
        <v>Blank, See Image, OL04335</v>
      </c>
      <c r="BD444" s="73" t="str">
        <v>Blank, See Image, OL04336</v>
      </c>
      <c r="BE444" s="73" t="str">
        <v xml:space="preserve">Blank, Thrd. </v>
      </c>
      <c r="BF444" s="73" t="str">
        <v>Blank, Turn Tip</v>
      </c>
      <c r="BG444" s="73" t="str">
        <v>Blank, Without Thrd.</v>
      </c>
      <c r="BH444" s="73" t="str">
        <v>Blank, Without Thread</v>
      </c>
      <c r="BI444" s="73" t="str">
        <v xml:space="preserve">Blunt Start Blend to Minor </v>
      </c>
      <c r="BJ444" s="73" t="str">
        <v>Calc., Use Go HEX</v>
      </c>
      <c r="BK444" s="73" t="str">
        <v>Can't dig into OD</v>
      </c>
      <c r="BL444" s="73" t="str">
        <v>Carbide Gauge</v>
      </c>
      <c r="BM444" s="73" t="str">
        <v xml:space="preserve">Center of V Grv. </v>
      </c>
      <c r="BN444" s="73" t="str">
        <v>Centered Less than .03 = Pass</v>
      </c>
      <c r="BO444" s="73" t="str">
        <v>Centered within .0005 or Less = Pass</v>
      </c>
      <c r="BP444" s="73" t="str">
        <v>Centered within .001 or Less = Pass</v>
      </c>
      <c r="BQ444" s="73" t="str">
        <v>Centered within .0254 or Less = Pass</v>
      </c>
      <c r="BR444" s="73" t="str">
        <v>Check close to Rod Slot</v>
      </c>
      <c r="BS444" s="73" t="str">
        <v>Check every other hole</v>
      </c>
      <c r="BT444" s="73" t="str">
        <v>Check Go over full length of slot.</v>
      </c>
      <c r="BU444" s="73" t="str">
        <v>Check Near Closed End</v>
      </c>
      <c r="BV444" s="73" t="str">
        <v>Check per Print View, Away from Rod Slot</v>
      </c>
      <c r="BW444" s="73" t="str">
        <v>Check to Balloon 30 Go Pin</v>
      </c>
      <c r="BX444" s="73" t="str">
        <v>Check with .2705 SET Pin Inside Part</v>
      </c>
      <c r="BY444" s="73" t="str">
        <v>Check with Hex Up</v>
      </c>
      <c r="BZ444" s="73" t="str">
        <v>CMM Blank</v>
      </c>
      <c r="CA444" s="73" t="str">
        <v>Confirm Full Radius</v>
      </c>
      <c r="CB444" s="73" t="str">
        <v>Constrained in fixture</v>
      </c>
      <c r="CC444" s="73" t="str">
        <v>Constrained with Ring</v>
      </c>
      <c r="CD444" s="73" t="str">
        <v>Constrained, See Image</v>
      </c>
      <c r="CE444" s="73" t="str">
        <v>Dim. "A"</v>
      </c>
      <c r="CF444" s="73" t="str">
        <v>Dim. "B"</v>
      </c>
      <c r="CG444" s="73" t="str">
        <v>Dim. "C"</v>
      </c>
      <c r="CH444" s="73" t="str">
        <v>Dim. "D", Whirl Blank</v>
      </c>
      <c r="CI444" s="73" t="str">
        <v>Dim. "G"</v>
      </c>
      <c r="CJ444" s="73" t="str">
        <v>Dim. E, Blank Turn Maj. &amp;  Mill Flt</v>
      </c>
      <c r="CK444" s="73" t="str">
        <v>Dim. E, Blank Turn Maj.&amp;  Mill Flt</v>
      </c>
      <c r="CL444" s="73" t="str">
        <v>Dim. H, Whirl Blank</v>
      </c>
      <c r="CM444" s="73" t="str">
        <v>Dim. J, 'Blank Turn Maj. &amp; Whirl Blank</v>
      </c>
      <c r="CN444" s="73" t="str">
        <v>Disk Drop Indicator Tip</v>
      </c>
      <c r="CO444" s="73" t="str">
        <v>DWG 100448-15, Balloon F_1</v>
      </c>
      <c r="CP444" s="73" t="str">
        <v>DWG 100448-15, OL02571</v>
      </c>
      <c r="CQ444" s="73" t="str">
        <v>DWG 100448-41</v>
      </c>
      <c r="CR444" s="73" t="str">
        <v>DWG 9890040, (10E),Section Part, OL01139</v>
      </c>
      <c r="CS444" s="73" t="str">
        <v>DWG 9890040, (10E),Section, OL01139</v>
      </c>
      <c r="CT444" s="73" t="str">
        <v>DWG 9890040, (11E)</v>
      </c>
      <c r="CU444" s="73" t="str">
        <v>DWG 9890040, (11E), Pins with Flats</v>
      </c>
      <c r="CV444" s="73" t="str">
        <v>DWG 9890040, (12E),  Pass=.002 or less</v>
      </c>
      <c r="CW444" s="73" t="str">
        <v>DWG 9890040, (12E), See Image</v>
      </c>
      <c r="CX444" s="73" t="str">
        <v>DWG 9890040, (1E), OL01431</v>
      </c>
      <c r="CY444" s="73" t="str">
        <v>DWG 9890040, (1E), OL01432</v>
      </c>
      <c r="CZ444" s="73" t="str">
        <v>DWG 9890040, (2E), OL01432</v>
      </c>
      <c r="DA444" s="73" t="str">
        <v>DWG 9890040, (3E)</v>
      </c>
      <c r="DB444" s="73" t="str">
        <v>DWG 9890040, (4E)</v>
      </c>
      <c r="DC444" s="73" t="str">
        <v>DWG 9890040, (5E), OL02336</v>
      </c>
      <c r="DD444" s="73" t="str">
        <v>DWG 9890040, (6E)</v>
      </c>
      <c r="DE444" s="73" t="str">
        <v>DWG 9890040, (7E)</v>
      </c>
      <c r="DF444" s="73" t="str">
        <v>DWG 9890040, (8E), OL01433</v>
      </c>
      <c r="DG444" s="73" t="str">
        <v>DWG 9890040, (8E), OL01433, Section</v>
      </c>
      <c r="DH444" s="73" t="str">
        <v>DWG 9890040, (9E), Close to Rod Slot</v>
      </c>
      <c r="DI444" s="73" t="str">
        <v>DWG 9890040, (9E),Close to Rod Slot</v>
      </c>
      <c r="DJ444" s="73" t="str">
        <v>DWG FRM0105 PAGE 2</v>
      </c>
      <c r="DK444" s="73" t="str">
        <v>DWG# 100448-41</v>
      </c>
      <c r="DL444" s="73" t="str">
        <v>DWG# 100448-44</v>
      </c>
      <c r="DM444" s="73" t="str">
        <v>DWG# 9890003  (1), Section OL00436/A</v>
      </c>
      <c r="DN444" s="73" t="str">
        <v>DWG# 9890003 (3), Ring Gauge Constrained</v>
      </c>
      <c r="DO444" s="73" t="str">
        <v>DWG# 9890003 (4), Section</v>
      </c>
      <c r="DP444" s="73" t="str">
        <v>DWG#100448-26, Balloon 1K, OL02350</v>
      </c>
      <c r="DQ444" s="73" t="str">
        <v>DWG#100448-26, Balloon 2K, OL02350</v>
      </c>
      <c r="DR444" s="73" t="str">
        <v>DWG#100448-26, Balloon 3K, OL02363</v>
      </c>
      <c r="DS444" s="73" t="str">
        <v>DWG#100448-26, Balloon 4K</v>
      </c>
      <c r="DT444" s="73" t="str">
        <v>DWG#100448-26, Balloon 5K, Section</v>
      </c>
      <c r="DU444" s="73" t="str">
        <v>DWG#100448-26, Balloon 6K</v>
      </c>
      <c r="DV444" s="73" t="str">
        <v>DWG#100448-26, Balloon 7K, Section</v>
      </c>
      <c r="DW444" s="73" t="str">
        <v>DWG#100448-26, Mfg. Tol.</v>
      </c>
      <c r="DX444" s="73" t="str">
        <v>DWG#9890003 (2) Ring Gauge Constrained</v>
      </c>
      <c r="DY444" s="73" t="str">
        <v>DWG#9890044</v>
      </c>
      <c r="DZ444" s="73" t="str">
        <v>DWG#9890044 .1985 to .2005=Pass</v>
      </c>
      <c r="EA444" s="73" t="str">
        <v>DWG#9890044 Overlay OL02441</v>
      </c>
      <c r="EB444" s="73" t="str">
        <v>DWG#9890044, OL02441</v>
      </c>
      <c r="EC444" s="73" t="str">
        <v>DWG#FRM0105</v>
      </c>
      <c r="ED444" s="73" t="str">
        <v>EXT.</v>
      </c>
      <c r="EE444" s="73" t="str">
        <v>EXT. Section, OL02460</v>
      </c>
      <c r="EF444" s="73" t="str">
        <v>EXT., OL04223</v>
      </c>
      <c r="EG444" s="73" t="str">
        <v>Flat Drop Indicator Tip</v>
      </c>
      <c r="EH444" s="73" t="str">
        <v>Full Go Pin, No Light, at Radius</v>
      </c>
      <c r="EI444" s="73" t="str">
        <v>Function Check</v>
      </c>
      <c r="EJ444" s="73" t="str">
        <v>GO Function Gauge</v>
      </c>
      <c r="EK444" s="73" t="str">
        <v>Go Gauge for Balloon 1 &amp; 4</v>
      </c>
      <c r="EL444" s="73" t="str">
        <v>Go Pin must pass through</v>
      </c>
      <c r="EM444" s="73" t="str">
        <v>Greater than .005 = Fail, Section</v>
      </c>
      <c r="EN444" s="73" t="str">
        <v>Greater than .025 out of center = Fail</v>
      </c>
      <c r="EO444" s="73" t="str">
        <v>Greater than 2.6 = Pass</v>
      </c>
      <c r="EP444" s="73" t="str">
        <v>Green = Pass, Red = Fail</v>
      </c>
      <c r="EQ444" s="73" t="str">
        <v>Hex Depth</v>
      </c>
      <c r="ER444" s="73" t="str">
        <v>Hex Minor</v>
      </c>
      <c r="ES444" s="73" t="str">
        <v>Hole Dia.</v>
      </c>
      <c r="ET444" s="73" t="str">
        <v>Hook or Disk Tip</v>
      </c>
      <c r="EU444" s="73" t="str">
        <v>ID Sphere Finish</v>
      </c>
      <c r="EV444" s="73" t="str">
        <v>ID/OD Both Sides, Diff. .002 or less = Pass</v>
      </c>
      <c r="EW444" s="73" t="str">
        <v>If Looks Big, Section</v>
      </c>
      <c r="EX444" s="73" t="str">
        <v>If Looks Small, Section</v>
      </c>
      <c r="EY444" s="73" t="str">
        <v>Insp. Close to Break Away, Mfg.Tol.</v>
      </c>
      <c r="EZ444" s="73" t="str">
        <v>INT.</v>
      </c>
      <c r="FA444" s="73" t="str">
        <v>INT. Section, OL02460</v>
      </c>
      <c r="FB444" s="73" t="str">
        <v>INT., OL04223</v>
      </c>
      <c r="FC444" s="73" t="str">
        <v>Intersect. of 7.7 &amp; R0.10</v>
      </c>
      <c r="FD444" s="73" t="str">
        <v>Intersect. of 8.79 and R.25 MAX</v>
      </c>
      <c r="FE444" s="73" t="str">
        <v>Keep Ind. Tip away from corner</v>
      </c>
      <c r="FF444" s="73" t="str">
        <v>L31</v>
      </c>
      <c r="FG444" s="73" t="str">
        <v>Laser Mark</v>
      </c>
      <c r="FH444" s="73" t="str">
        <v>LASER PER NOTE 4</v>
      </c>
      <c r="FI444" s="73" t="str">
        <v>LASER PER NOTE 4, Final Check 1 only</v>
      </c>
      <c r="FJ444" s="73" t="str">
        <v>Less than .002 out of center = Pass</v>
      </c>
      <c r="FK444" s="73" t="str">
        <v>Less than 2.75 = Pass, Section</v>
      </c>
      <c r="FL444" s="73" t="str">
        <v>List as pin. Not Calibrated</v>
      </c>
      <c r="FM444" s="73" t="str">
        <v>M9 X 1.25 BUTT See Comment Image</v>
      </c>
      <c r="FN444" s="73" t="str">
        <v>Manual Section</v>
      </c>
      <c r="FO444" s="73" t="str">
        <v>Max Deep .241 NO-GO =.42</v>
      </c>
      <c r="FP444" s="73" t="str">
        <v>MAX Depth of (Note 7) .241 NO-GO Pin</v>
      </c>
      <c r="FQ444" s="73" t="str">
        <v>Measure from Blue Line, See Image</v>
      </c>
      <c r="FR444" s="73" t="str">
        <v>Measure Width of Blue Area, See Image</v>
      </c>
      <c r="FS444" s="73" t="str">
        <v>Mfg. Tol</v>
      </c>
      <c r="FT444" s="73" t="str">
        <v>Mfg. Tol, See Image</v>
      </c>
      <c r="FU444" s="73" t="str">
        <v>Mfg. Tol.</v>
      </c>
      <c r="FV444" s="73" t="str">
        <v>Mfg. Tol. "A"</v>
      </c>
      <c r="FW444" s="73" t="str">
        <v>Mfg. Tol. (Zero on Gauge Full Dia. Lead)</v>
      </c>
      <c r="FX444" s="73" t="str">
        <v>Mfg. Tol. Balloon 11, See Image</v>
      </c>
      <c r="FY444" s="73" t="str">
        <v>Mfg. Tol. Balloon 4</v>
      </c>
      <c r="FZ444" s="73" t="str">
        <v>Mfg. Tol. Balloon 7</v>
      </c>
      <c r="GA444" s="73" t="str">
        <v xml:space="preserve">Mfg. Tol. C-Bore Face (Ballo 28) </v>
      </c>
      <c r="GB444" s="73" t="str">
        <v>Mfg. Tol. Section</v>
      </c>
      <c r="GC444" s="73" t="str">
        <v>Mfg. Tol. See Image</v>
      </c>
      <c r="GD444" s="73" t="str">
        <v>Mfg. Tol., 3 Places, Record MAX</v>
      </c>
      <c r="GE444" s="73" t="str">
        <v>Mfg. Tol., Balloon 11</v>
      </c>
      <c r="GF444" s="73" t="str">
        <v>Mfg. Tol., Balloon 7</v>
      </c>
      <c r="GG444" s="73" t="str">
        <v>Mfg. Tol., Blank</v>
      </c>
      <c r="GH444" s="73" t="str">
        <v>Mfg. Tol., Blank, Balloon 12</v>
      </c>
      <c r="GI444" s="73" t="str">
        <v>Mfg. Tol., Blend to SØ.320</v>
      </c>
      <c r="GJ444" s="73" t="str">
        <v>Mfg. Tol., Calculation</v>
      </c>
      <c r="GK444" s="73" t="str">
        <v>Mfg. Tol., For Mill Fixture</v>
      </c>
      <c r="GL444" s="73" t="str">
        <v>Mfg. Tol., L32</v>
      </c>
      <c r="GM444" s="73" t="str">
        <v>Mfg. Tol., L33</v>
      </c>
      <c r="GN444" s="73" t="str">
        <v>Mfg. Tol., No Tool Marks</v>
      </c>
      <c r="GO444" s="73" t="str">
        <v>Mfg. Tol., OL03361</v>
      </c>
      <c r="GP444" s="73" t="str">
        <v>Mfg. Tol., Record off center value</v>
      </c>
      <c r="GQ444" s="73" t="str">
        <v>Mfg. Tol., Same 3 Places, Record MIN</v>
      </c>
      <c r="GR444" s="73" t="str">
        <v>Mfg. Tol., Section</v>
      </c>
      <c r="GS444" s="73" t="str">
        <v>Mfg. Tol., Section B-B</v>
      </c>
      <c r="GT444" s="73" t="str">
        <v>Mfg. Tol., Section, OL03361</v>
      </c>
      <c r="GU444" s="73" t="str">
        <v>Mfg. Tol., Section, Per Note 2</v>
      </c>
      <c r="GV444" s="73" t="str">
        <v>Mfg. Tol., See Image</v>
      </c>
      <c r="GW444" s="73" t="str">
        <v>Mfg. Tol., See Image, Bore in Blue</v>
      </c>
      <c r="GX444" s="73" t="str">
        <v>Mfg. Tol., See Image, Hook Tip</v>
      </c>
      <c r="GY444" s="73" t="str">
        <v>Mfg. Tol., Sharp Okay No Burr</v>
      </c>
      <c r="GZ444" s="73" t="str">
        <v>Mfg. Tol., Threadless Blank</v>
      </c>
      <c r="HA444" s="73" t="str">
        <v>Mfg.Tol.</v>
      </c>
      <c r="HB444" s="73" t="str">
        <v>Mgf. To., T.S.C.</v>
      </c>
      <c r="HC444" s="73" t="str">
        <v>Milled Feature</v>
      </c>
      <c r="HD444" s="73" t="str">
        <v>Milled Feature, OL04045</v>
      </c>
      <c r="HE444" s="73" t="str">
        <v>More than .0005 out of center = Fail</v>
      </c>
      <c r="HF444" s="73" t="str">
        <v>Must Pass Through</v>
      </c>
      <c r="HG444" s="73" t="str">
        <v>Must pass through gauge</v>
      </c>
      <c r="HH444" s="73" t="str">
        <v>Must Pass Through Go Gauge</v>
      </c>
      <c r="HI444" s="73" t="str">
        <v>Must Pass, See Image.</v>
      </c>
      <c r="HJ444" s="73" t="str">
        <v>NA</v>
      </c>
      <c r="HK444" s="73" t="str">
        <v>Narrow Area</v>
      </c>
      <c r="HL444" s="73" t="str">
        <v>Near Balloon 21</v>
      </c>
      <c r="HM444" s="73" t="str">
        <v>Near Datum B</v>
      </c>
      <c r="HN444" s="73" t="str">
        <v>Neck Dia.</v>
      </c>
      <c r="HO444" s="73" t="str">
        <v>Neck to Head Rad.</v>
      </c>
      <c r="HP444" s="73" t="str">
        <v>No Copper Deposits Allowed</v>
      </c>
      <c r="HQ444" s="73" t="str">
        <v>No Section</v>
      </c>
      <c r="HR444" s="73" t="str">
        <v>No Section, .01 to .014 = Pass</v>
      </c>
      <c r="HS444" s="73" t="str">
        <v>No Section, Rotate Part</v>
      </c>
      <c r="HT444" s="73" t="str">
        <v>No Section, See Image</v>
      </c>
      <c r="HU444" s="73" t="str">
        <v>No Slot, Section B-B</v>
      </c>
      <c r="HV444" s="73" t="str">
        <v>No visual step = Pass</v>
      </c>
      <c r="HW444" s="73" t="str">
        <v>Not to exceed .95 Deep</v>
      </c>
      <c r="HX444" s="73" t="str">
        <v>Note 1</v>
      </c>
      <c r="HY444" s="73" t="str">
        <v>OL00333/A</v>
      </c>
      <c r="HZ444" s="73" t="str">
        <v>OL00519</v>
      </c>
      <c r="IA444" s="73" t="str">
        <v>OL00520</v>
      </c>
      <c r="IB444" s="73" t="str">
        <v>OL00529</v>
      </c>
      <c r="IC444" s="73" t="str">
        <v>OL00542</v>
      </c>
      <c r="ID444" s="73" t="str">
        <v>OL00724</v>
      </c>
      <c r="IE444" s="73" t="str">
        <v>OL01250</v>
      </c>
      <c r="IF444" s="73" t="str">
        <v>OL01869, Threadless Blank</v>
      </c>
      <c r="IG444" s="73" t="str">
        <v>OL01870, Section</v>
      </c>
      <c r="IH444" s="73" t="str">
        <v>OL02255</v>
      </c>
      <c r="II444" s="73" t="str">
        <v>OL02255, Mfg. Tol.</v>
      </c>
      <c r="IJ444" s="73" t="str">
        <v>OL02302</v>
      </c>
      <c r="IK444" s="73" t="str">
        <v xml:space="preserve">OL02318  needed per image instructions </v>
      </c>
      <c r="IL444" s="73" t="str">
        <v>OL02556</v>
      </c>
      <c r="IM444" s="73" t="str">
        <v>OL02557</v>
      </c>
      <c r="IN444" s="73" t="str">
        <v>OL02567</v>
      </c>
      <c r="IO444" s="73" t="str">
        <v>OL02653</v>
      </c>
      <c r="IP444" s="73" t="str">
        <v>OL02718</v>
      </c>
      <c r="IQ444" s="73" t="str">
        <v>OL02841</v>
      </c>
      <c r="IR444" s="73" t="str">
        <v>OL02842</v>
      </c>
      <c r="IS444" s="73" t="str">
        <v>OL02844</v>
      </c>
      <c r="IT444" s="73" t="str">
        <v>OL02871</v>
      </c>
      <c r="IU444" s="73" t="str">
        <v>OL02887</v>
      </c>
      <c r="IV444" s="73" t="str">
        <v>OL03500</v>
      </c>
      <c r="IW444" s="73" t="str">
        <v>OL03766</v>
      </c>
      <c r="IX444" s="73" t="str">
        <v>OL03868</v>
      </c>
      <c r="IY444" s="73" t="str">
        <v>OL03869</v>
      </c>
      <c r="IZ444" s="73" t="str">
        <v>OL03870</v>
      </c>
      <c r="JA444" s="73" t="str">
        <v>OL03873, DWG# 100448-44</v>
      </c>
      <c r="JB444" s="73" t="str">
        <v>OL03949</v>
      </c>
      <c r="JC444" s="73" t="str">
        <v xml:space="preserve">OL04043, Section </v>
      </c>
      <c r="JD444" s="73" t="str">
        <v xml:space="preserve">OL04044, Section </v>
      </c>
      <c r="JE444" s="73" t="str">
        <v>OL04045</v>
      </c>
      <c r="JF444" s="73" t="str">
        <v>OL04045, Milled Feature</v>
      </c>
      <c r="JG444" s="73" t="str">
        <v>OL04063</v>
      </c>
      <c r="JH444" s="73" t="str">
        <v>OL04064</v>
      </c>
      <c r="JI444" s="73" t="str">
        <v>OL04065</v>
      </c>
      <c r="JJ444" s="73" t="str">
        <v>OL04181</v>
      </c>
      <c r="JK444" s="73" t="str">
        <v>OL04218</v>
      </c>
      <c r="JL444" s="73" t="str">
        <v>OL04224, See Image</v>
      </c>
      <c r="JM444" s="73" t="str">
        <v>OL04374</v>
      </c>
      <c r="JN444" s="73" t="str">
        <v>OL04375, Section M-M</v>
      </c>
      <c r="JO444" s="73" t="str">
        <v>OL04376, Section M-M</v>
      </c>
      <c r="JP444" s="73" t="str">
        <v>OL04443</v>
      </c>
      <c r="JQ444" s="73" t="str">
        <v>OL04444</v>
      </c>
      <c r="JR444" s="73" t="str">
        <v>OL05000</v>
      </c>
      <c r="JS444" s="73" t="str">
        <v>One side of slot</v>
      </c>
      <c r="JT444" s="73" t="str">
        <v>Other side of slot</v>
      </c>
      <c r="JU444" s="73" t="str">
        <v>Out of center more than .002 = Fail</v>
      </c>
      <c r="JV444" s="73" t="str">
        <v>Out of center more than.002 = Fail</v>
      </c>
      <c r="JW444" s="73" t="str">
        <v>Overlay OL02713</v>
      </c>
      <c r="JX444" s="73" t="str">
        <v>Overlay OL02714</v>
      </c>
      <c r="JY444" s="73" t="str">
        <v>Overlay OL02718</v>
      </c>
      <c r="JZ444" s="73" t="str">
        <v>Overlay OL03831, Mfg. Tol.</v>
      </c>
      <c r="KA444" s="73" t="str">
        <v>Part Without Slots</v>
      </c>
      <c r="KB444" s="73" t="str">
        <v>Part Without Slots, See Image</v>
      </c>
      <c r="KC444" s="73" t="str">
        <v xml:space="preserve">Pass = .0254 or Less </v>
      </c>
      <c r="KD444" s="73" t="str">
        <v>PD MIN = 4.361, PD MAX = 4.456</v>
      </c>
      <c r="KE444" s="73" t="str">
        <v>Per Balloon 2 Note</v>
      </c>
      <c r="KF444" s="73" t="str">
        <v>Per drawing note(s) 8.</v>
      </c>
      <c r="KG444" s="73" t="str">
        <v>Point or Sphere Tip</v>
      </c>
      <c r="KH444" s="73" t="str">
        <v>Point Tip</v>
      </c>
      <c r="KI444" s="73" t="str">
        <v>R.9 to R1.1 = Pass, See Image</v>
      </c>
      <c r="KJ444" s="73" t="str">
        <v>Ram Construction</v>
      </c>
      <c r="KK444" s="73" t="str">
        <v>Record Same Pass / Fail All Balloons</v>
      </c>
      <c r="KL444" s="73" t="str">
        <v>Ref. Balloon 1</v>
      </c>
      <c r="KM444" s="73" t="str">
        <v>Ref. Balloon 12</v>
      </c>
      <c r="KN444" s="73" t="str">
        <v>Ref. Balloon 13, 100% AQL</v>
      </c>
      <c r="KO444" s="73" t="str">
        <v>Ref. Balloon 2</v>
      </c>
      <c r="KP444" s="73" t="str">
        <v>Ref. Balloon 21, 100% AQL</v>
      </c>
      <c r="KQ444" s="73" t="str">
        <v>Ref. Balloon 4</v>
      </c>
      <c r="KR444" s="73" t="str">
        <v>Ref. Balloon 7</v>
      </c>
      <c r="KS444" s="73" t="str">
        <v>Ref. Balloon 8</v>
      </c>
      <c r="KT444" s="73" t="str">
        <v>Relieved Pin Gauges 09236 &amp; 09235</v>
      </c>
      <c r="KU444" s="73" t="str">
        <v>Rotate Part</v>
      </c>
      <c r="KV444" s="73" t="str">
        <v>Rotate Part, See Image</v>
      </c>
      <c r="KW444" s="73" t="str">
        <v>Same as Root Radius</v>
      </c>
      <c r="KX444" s="73" t="str">
        <v>Section</v>
      </c>
      <c r="KY444" s="73" t="str">
        <v>Section B-B</v>
      </c>
      <c r="KZ444" s="73" t="str">
        <v>Section B-B, Distance Between Grooves</v>
      </c>
      <c r="LA444" s="73" t="str">
        <v>Section C-C</v>
      </c>
      <c r="LB444" s="73" t="str">
        <v>Section Part</v>
      </c>
      <c r="LC444" s="73" t="str">
        <v>Section Part, Measured from Opposite Face</v>
      </c>
      <c r="LD444" s="73" t="str">
        <v>Section, Broachless Blank</v>
      </c>
      <c r="LE444" s="73" t="str">
        <v>Section, EXT. Sphere Location.</v>
      </c>
      <c r="LF444" s="73" t="str">
        <v>Section, Hex Cham. Ang.</v>
      </c>
      <c r="LG444" s="73" t="str">
        <v>Section, Hex Fillet Rad.</v>
      </c>
      <c r="LH444" s="73" t="str">
        <v>Section, INT. Feature</v>
      </c>
      <c r="LI444" s="73" t="str">
        <v>Section, INT. Sphere Location.</v>
      </c>
      <c r="LJ444" s="73" t="str">
        <v>Section, Mfg. Tol.</v>
      </c>
      <c r="LK444" s="73" t="str">
        <v>Section, Mfg. Tol., See Image</v>
      </c>
      <c r="LL444" s="73" t="str">
        <v>Section, OL00486</v>
      </c>
      <c r="LM444" s="73" t="str">
        <v>Section, OL00542</v>
      </c>
      <c r="LN444" s="73" t="str">
        <v>Section, OL00543</v>
      </c>
      <c r="LO444" s="73" t="str">
        <v>Section, OL00544</v>
      </c>
      <c r="LP444" s="73" t="str">
        <v>Section, OL00545</v>
      </c>
      <c r="LQ444" s="73" t="str">
        <v>Section, OL00546</v>
      </c>
      <c r="LR444" s="73" t="str">
        <v>Section, OL00547</v>
      </c>
      <c r="LS444" s="73" t="str">
        <v>Section, OL00555</v>
      </c>
      <c r="LT444" s="73" t="str">
        <v>Section, OL00725</v>
      </c>
      <c r="LU444" s="73" t="str">
        <v>Section, OL01430</v>
      </c>
      <c r="LV444" s="73" t="str">
        <v>Section, OL01434</v>
      </c>
      <c r="LW444" s="73" t="str">
        <v>Section, OL01435</v>
      </c>
      <c r="LX444" s="73" t="str">
        <v>Section, OL01807</v>
      </c>
      <c r="LY444" s="73" t="str">
        <v>Section, OL01830</v>
      </c>
      <c r="LZ444" s="73" t="str">
        <v>Section, OL02351</v>
      </c>
      <c r="MA444" s="73" t="str">
        <v>Section, OL02519</v>
      </c>
      <c r="MB444" s="73" t="str">
        <v>Section, OL02520</v>
      </c>
      <c r="MC444" s="73" t="str">
        <v>Section, OL02522</v>
      </c>
      <c r="MD444" s="73" t="str">
        <v>Section, OL02540</v>
      </c>
      <c r="ME444" s="73" t="str">
        <v>Section, OL02541</v>
      </c>
      <c r="MF444" s="73" t="str">
        <v>Section, OL02552</v>
      </c>
      <c r="MG444" s="73" t="str">
        <v>Section, OL02553</v>
      </c>
      <c r="MH444" s="73" t="str">
        <v>Section, OL02554</v>
      </c>
      <c r="MI444" s="73" t="str">
        <v>Section, OL02555</v>
      </c>
      <c r="MJ444" s="73" t="str">
        <v>Section, OL02558</v>
      </c>
      <c r="MK444" s="73" t="str">
        <v>Section, OL02559</v>
      </c>
      <c r="ML444" s="73" t="str">
        <v>Section, OL02560</v>
      </c>
      <c r="MM444" s="73" t="str">
        <v>Section, OL02619</v>
      </c>
      <c r="MN444" s="73" t="str">
        <v>Section, OL02620</v>
      </c>
      <c r="MO444" s="73" t="str">
        <v>Section, OL02621</v>
      </c>
      <c r="MP444" s="73" t="str">
        <v>Section, OL02622</v>
      </c>
      <c r="MQ444" s="73" t="str">
        <v>Section, OL02623</v>
      </c>
      <c r="MR444" s="73" t="str">
        <v>Section, OL02624</v>
      </c>
      <c r="MS444" s="73" t="str">
        <v>Section, OL02652</v>
      </c>
      <c r="MT444" s="73" t="str">
        <v>Section, OL02680</v>
      </c>
      <c r="MU444" s="73" t="str">
        <v>Section, OL02793</v>
      </c>
      <c r="MV444" s="73" t="str">
        <v>Section, OL02823</v>
      </c>
      <c r="MW444" s="73" t="str">
        <v>Section, OL02843</v>
      </c>
      <c r="MX444" s="73" t="str">
        <v>Section, OL03026, Ext.</v>
      </c>
      <c r="MY444" s="73" t="str">
        <v>Section, OL03026, Int.</v>
      </c>
      <c r="MZ444" s="73" t="str">
        <v>Section, OL03570, DWG# 100448-41</v>
      </c>
      <c r="NA444" s="73" t="str">
        <v>Section, OL03781</v>
      </c>
      <c r="NB444" s="73" t="str">
        <v>Section, OL03911</v>
      </c>
      <c r="NC444" s="73" t="str">
        <v>Section, OL03912</v>
      </c>
      <c r="ND444" s="73" t="str">
        <v>Section, OL03928</v>
      </c>
      <c r="NE444" s="73" t="str">
        <v>Section, OL03929</v>
      </c>
      <c r="NF444" s="73" t="str">
        <v>Section, OL04030</v>
      </c>
      <c r="NG444" s="73" t="str">
        <v>Section, OL04037</v>
      </c>
      <c r="NH444" s="73" t="str">
        <v>Section, OL04038</v>
      </c>
      <c r="NI444" s="73" t="str">
        <v>Section, OL04046</v>
      </c>
      <c r="NJ444" s="73" t="str">
        <v>Section, OL04065</v>
      </c>
      <c r="NK444" s="73" t="str">
        <v>Section, OL04066</v>
      </c>
      <c r="NL444" s="73" t="str">
        <v>Section, OL04067</v>
      </c>
      <c r="NM444" s="73" t="str">
        <v>Section, OL04069</v>
      </c>
      <c r="NN444" s="73" t="str">
        <v>Section, OL04071</v>
      </c>
      <c r="NO444" s="73" t="str">
        <v>Section, OL04173</v>
      </c>
      <c r="NP444" s="73" t="str">
        <v>Section, OL04174</v>
      </c>
      <c r="NQ444" s="73" t="str">
        <v>Section, OL04214</v>
      </c>
      <c r="NR444" s="73" t="str">
        <v>Section, OL04215</v>
      </c>
      <c r="NS444" s="73" t="str">
        <v>Section, OL04216</v>
      </c>
      <c r="NT444" s="73" t="str">
        <v>Section, OL04217</v>
      </c>
      <c r="NU444" s="73" t="str">
        <v>Section, Overlay OL02716</v>
      </c>
      <c r="NV444" s="73" t="str">
        <v>Section, Overlay OL02717</v>
      </c>
      <c r="NW444" s="73" t="str">
        <v>Section, See Image</v>
      </c>
      <c r="NX444" s="73" t="str">
        <v>Section, See Image, DWG# 100448-41</v>
      </c>
      <c r="NY444" s="73" t="str">
        <v>Section, Without Sots</v>
      </c>
      <c r="NZ444" s="73" t="str">
        <v>See Comments Sheet</v>
      </c>
      <c r="OA444" s="73" t="str">
        <v>See Comments Sheet, OL02318</v>
      </c>
      <c r="OB444" s="73" t="str">
        <v>See Image</v>
      </c>
      <c r="OC444" s="73" t="str">
        <v>See Image, .005 or Less = Pass</v>
      </c>
      <c r="OD444" s="73" t="str">
        <v>See Image, Check Near Radius</v>
      </c>
      <c r="OE444" s="73" t="str">
        <v>See Image, Constrained</v>
      </c>
      <c r="OF444" s="73" t="str">
        <v>See Image, Distance Between Flats</v>
      </c>
      <c r="OG444" s="73" t="str">
        <v xml:space="preserve">See Image, Mfg. Tol, Section A-A </v>
      </c>
      <c r="OH444" s="73" t="str">
        <v>See image, Mfg. Tol.</v>
      </c>
      <c r="OI444" s="73" t="str">
        <v>See Image, Mic. Across Flats</v>
      </c>
      <c r="OJ444" s="73" t="str">
        <v>See Image, OL02850</v>
      </c>
      <c r="OK444" s="73" t="str">
        <v>See Image, OL02880</v>
      </c>
      <c r="OL444" s="73" t="str">
        <v>See Image, OL03926</v>
      </c>
      <c r="OM444" s="73" t="str">
        <v>See Image, OL03927</v>
      </c>
      <c r="ON444" s="73" t="str">
        <v>See Image, OL04003</v>
      </c>
      <c r="OO444" s="73" t="str">
        <v>'See Image, OL04342,  Best Fit Joe Block</v>
      </c>
      <c r="OP444" s="73" t="str">
        <v>See Image, OL04342,  Blank</v>
      </c>
      <c r="OQ444" s="73" t="str">
        <v>See Image, OL04342, Blank</v>
      </c>
      <c r="OR444" s="73" t="str">
        <v>See Image, OL04343, Blank</v>
      </c>
      <c r="OS444" s="73" t="str">
        <v>See Image, Pass = .002 or Less</v>
      </c>
      <c r="OT444" s="73" t="str">
        <v>See Image, Rcd. MAX</v>
      </c>
      <c r="OU444" s="73" t="str">
        <v>See Image, Rcd. MIN</v>
      </c>
      <c r="OV444" s="73" t="str">
        <v>See Image, Section</v>
      </c>
      <c r="OW444" s="73" t="str">
        <v>See Image, Section A-A</v>
      </c>
      <c r="OX444" s="73" t="str">
        <v>See Image, Section B-B</v>
      </c>
      <c r="OY444" s="73" t="str">
        <v>See Image, Section B-B, TSC</v>
      </c>
      <c r="OZ444" s="73" t="str">
        <v>See Image, Shank Drawing # 18000-XX-XX A</v>
      </c>
      <c r="PA444" s="73" t="str">
        <v>Sequencial Laser 01, 120 Per Print</v>
      </c>
      <c r="PB444" s="73" t="str">
        <v>Set to .202, Zero on Thread Lead</v>
      </c>
      <c r="PC444" s="73" t="str">
        <v>Sharp OK, No Burr</v>
      </c>
      <c r="PD444" s="73" t="str">
        <v>Sharp OK, No Raised Edge, See Image</v>
      </c>
      <c r="PE444" s="73" t="str">
        <v>Sharp OK, No Raised Edges</v>
      </c>
      <c r="PF444" s="73" t="str">
        <v>Sharp okay no raised edge</v>
      </c>
      <c r="PG444" s="73" t="str">
        <v>Sharp Okay, No Burr</v>
      </c>
      <c r="PH444" s="73" t="str">
        <v>Sharp Okay, No Raised Edge</v>
      </c>
      <c r="PI444" s="73" t="str">
        <v>Sharp Okay, No Raised Edges,</v>
      </c>
      <c r="PJ444" s="73" t="str">
        <v>Sharp Okay, See Image</v>
      </c>
      <c r="PK444" s="73" t="str">
        <v xml:space="preserve">Start of Radius @ .195 </v>
      </c>
      <c r="PL444" s="73" t="str">
        <v xml:space="preserve">Start of Radius @ .21 </v>
      </c>
      <c r="PM444" s="73" t="str">
        <v xml:space="preserve">T.S.C. </v>
      </c>
      <c r="PN444" s="73" t="str">
        <v>Tangent Point</v>
      </c>
      <c r="PO444" s="73" t="str">
        <v>Tangent point of R.50</v>
      </c>
      <c r="PP444" s="73" t="str">
        <v>Taper Check, Mfg.Tol.</v>
      </c>
      <c r="PQ444" s="73" t="str">
        <v>Taper Check, Mfg.Tol., See Image</v>
      </c>
      <c r="PR444" s="73" t="str">
        <v>Thrd. Minor Ø</v>
      </c>
      <c r="PS444" s="73" t="str">
        <v>Thrd. Relief Ø</v>
      </c>
      <c r="PT444" s="73" t="str">
        <v>Threadless Blank</v>
      </c>
      <c r="PU444" s="73" t="str">
        <v>Threadless Blank, From Major Ø</v>
      </c>
      <c r="PV444" s="73" t="str">
        <v>Threadless Blank, Mfg. Tol.</v>
      </c>
      <c r="PW444" s="73" t="str">
        <v>Threadless Blank, Thrd. to Neck Rad.</v>
      </c>
      <c r="PX444" s="73" t="str">
        <v>Thredless Blank</v>
      </c>
      <c r="PY444" s="73" t="str">
        <v>To center of R.005</v>
      </c>
      <c r="PZ444" s="73" t="str">
        <v>Torx Min. Dia.</v>
      </c>
      <c r="QA444" s="73" t="str">
        <v>Turn Ø Free of Mill Marks</v>
      </c>
      <c r="QB444" s="73" t="str">
        <v>Use (Full) GO Hex</v>
      </c>
      <c r="QC444" s="73" t="str">
        <v>Use Balloon 1 FULL Gauge</v>
      </c>
      <c r="QD444" s="73" t="str">
        <v>Use Balloon 9 FULL GO</v>
      </c>
      <c r="QE444" s="73" t="str">
        <v>Use Best Fit Pin</v>
      </c>
      <c r="QF444" s="73" t="str">
        <v>Use Disk Tip</v>
      </c>
      <c r="QG444" s="73" t="str">
        <v>Use flat bottomed indicator tip.</v>
      </c>
      <c r="QH444" s="73" t="str">
        <v xml:space="preserve">Use Full .093 Go Hex </v>
      </c>
      <c r="QI444" s="73" t="str">
        <v xml:space="preserve">Use Full .0930 Go Hex </v>
      </c>
      <c r="QJ444" s="73" t="str">
        <v>Use Full .1235 Go Hex</v>
      </c>
      <c r="QK444" s="73" t="str">
        <v>Use Gauge K2-98-8019-04, See Image</v>
      </c>
      <c r="QL444" s="73" t="str">
        <v>Use large flat indicator tip</v>
      </c>
      <c r="QM444" s="73" t="str">
        <v>Use Pins.3330/.3350, See Image MAX NO-GO</v>
      </c>
      <c r="QN444" s="73" t="str">
        <v>Use Pointed Drop Indicator Tip</v>
      </c>
      <c r="QO444" s="73" t="str">
        <v>V-Block</v>
      </c>
      <c r="QP444" s="73" t="str">
        <v>V-Block,  AMB for 13</v>
      </c>
      <c r="QQ444" s="73" t="str">
        <v>V-Block,  Hex Cham. Dia.</v>
      </c>
      <c r="QR444" s="73" t="str">
        <v>V-Block, Hex Depth</v>
      </c>
      <c r="QS444" s="73" t="str">
        <v>VBU Gauge</v>
      </c>
      <c r="QT444" s="73" t="str">
        <v>Visibally smaller than HEX=Pass</v>
      </c>
      <c r="QU444" s="73" t="str">
        <v>Visual Per Drawing</v>
      </c>
      <c r="QV444" s="73" t="str">
        <v>Whirl Blank</v>
      </c>
      <c r="QW444" s="73" t="str">
        <v xml:space="preserve">Whirl Blank </v>
      </c>
      <c r="QX444" s="73" t="str">
        <v>Whirl Blank, Neck Rad. End to Head CL</v>
      </c>
      <c r="QY444" s="73" t="str">
        <v>Whirl Blank, Nose Start Dia.</v>
      </c>
      <c r="QZ444" s="73" t="str">
        <v>Whirl Blank, Nose Start Dist.</v>
      </c>
      <c r="RA444" s="73" t="str">
        <v>Whirl Blank, Thrd. Minor</v>
      </c>
      <c r="RB444" s="73" t="str">
        <v>Whirl Blank, Thrd. Pullout Dia.</v>
      </c>
      <c r="RC444" s="73" t="str">
        <v>Whole Part, Removal is at Assy. Level</v>
      </c>
      <c r="RD444" s="73" t="str">
        <v>Wide Area</v>
      </c>
      <c r="RE444" s="73" t="str">
        <v>Zero on End of Go Gauge</v>
      </c>
    </row>
    <row r="445" spans="1:473">
      <c r="A445" s="73" t="s">
        <v>1063</v>
      </c>
      <c r="C445" s="73" t="str" cm="1">
        <f t="array" ref="C445:RE445">TRANSPOSE(_xlfn._xlws.SORT(_xlfn._xlws.FILTER($A$2:$A$600,ISNUMBER(SEARCH('PartLib Table'!M452,$A$2:$A$600)),"not found")))</f>
        <v xml:space="preserve"> 'C', Whirl Blank</v>
      </c>
      <c r="D445" s="73" t="str">
        <v xml:space="preserve"> See Image, Constrained</v>
      </c>
      <c r="E445" s="73" t="str">
        <v>(.04 to .12 range = Pass)</v>
      </c>
      <c r="F445" s="73" t="str">
        <v>(.042 FULL) Go Pin Seat Fully</v>
      </c>
      <c r="G445" s="73" t="str">
        <v>(B), Mfg. Tol.</v>
      </c>
      <c r="H445" s="73" t="str">
        <v>(B), O.A.L.</v>
      </c>
      <c r="I445" s="73" t="str">
        <v>.001 or less =Pass</v>
      </c>
      <c r="J445" s="73" t="str">
        <v>.001 or less out of center = Pass</v>
      </c>
      <c r="K445" s="73" t="str">
        <v>.002 or Less = Pass</v>
      </c>
      <c r="L445" s="73" t="str">
        <v>.002 or Less out of center = Pass</v>
      </c>
      <c r="M445" s="73" t="str">
        <v>.005 to .015 = Pass</v>
      </c>
      <c r="N445" s="73" t="str">
        <v>.0125 Mean, Section</v>
      </c>
      <c r="O445" s="73" t="str">
        <v>.025 or Less in X &amp; Y=Pass</v>
      </c>
      <c r="P445" s="73" t="str">
        <v>.038 Mean</v>
      </c>
      <c r="Q445" s="73" t="str">
        <v>.063 MM = .0024 IN, See Image</v>
      </c>
      <c r="R445" s="73" t="str">
        <v>.063MM = .0024"</v>
      </c>
      <c r="S445" s="73" t="str">
        <v>.243 NO-GO, Unconstrained, Must Not Start</v>
      </c>
      <c r="T445" s="73" t="str">
        <v>@ Back Face &amp; ID, No Raised Edge</v>
      </c>
      <c r="U445" s="73" t="str">
        <v>@ Back Face &amp; OD, No Raised Edge</v>
      </c>
      <c r="V445" s="73" t="str">
        <v>@ ID &amp; FACE</v>
      </c>
      <c r="W445" s="73" t="str">
        <v>@ OD &amp; BACK FACE</v>
      </c>
      <c r="X445" s="73" t="str">
        <v>@ OD &amp; FACE</v>
      </c>
      <c r="Y445" s="73" t="str">
        <v>Across from slot</v>
      </c>
      <c r="Z445" s="73" t="str">
        <v>All Edge Breaks</v>
      </c>
      <c r="AA445" s="73" t="str">
        <v>Attached to bar stock</v>
      </c>
      <c r="AB445" s="73" t="str">
        <v xml:space="preserve">Back Turn Fillet Rad. </v>
      </c>
      <c r="AC445" s="73" t="str">
        <v>Balloon 1 (DWG FRM0105 Page 2, NV-27)</v>
      </c>
      <c r="AD445" s="73" t="str">
        <v>Balloon 1 (DWG FRM0105, NV-30)</v>
      </c>
      <c r="AE445" s="73" t="str">
        <v>Balloon 1 (P# 9890002-20) OL00429/A</v>
      </c>
      <c r="AF445" s="73" t="str">
        <v>Balloon 1, DWG#FRM0105</v>
      </c>
      <c r="AG445" s="73" t="str">
        <v>Balloon 11, See Image</v>
      </c>
      <c r="AH445" s="73" t="str">
        <v xml:space="preserve">Balloon 2 (DWG FRM0105 Page 2, NV-27) </v>
      </c>
      <c r="AI445" s="73" t="str">
        <v>Balloon 2 (DWG FRM0105, NV-30)</v>
      </c>
      <c r="AJ445" s="73" t="str">
        <v>Balloon 2 (P# 9890002-20)</v>
      </c>
      <c r="AK445" s="73" t="str">
        <v>Balloon 2, DWG#FRM0105</v>
      </c>
      <c r="AL445" s="73" t="str">
        <v>Balloon 2, DWG#FRM0105, See Image</v>
      </c>
      <c r="AM445" s="73" t="str">
        <v>Balloon 3 (DWG FRM0105, NV-30 Minor)</v>
      </c>
      <c r="AN445" s="73" t="str">
        <v>Balloon 3 (DWG FRM0105, NV-30)</v>
      </c>
      <c r="AO445" s="73" t="str">
        <v>Balloon 3 (P# 9890002-20)</v>
      </c>
      <c r="AP445" s="73" t="str">
        <v>Balloon 4</v>
      </c>
      <c r="AQ445" s="73" t="str">
        <v>Balloon 4 (P# 9890002-20)</v>
      </c>
      <c r="AR445" s="73" t="str">
        <v>Below Middle Band</v>
      </c>
      <c r="AS445" s="73" t="str">
        <v>Best Fit Pin, .003 or Less =Pass</v>
      </c>
      <c r="AT445" s="73" t="str">
        <v>Blank</v>
      </c>
      <c r="AU445" s="73" t="str">
        <v>Blank Turn Maj.</v>
      </c>
      <c r="AV445" s="73" t="str">
        <v>Blank Turn Maj. Mill Flt., OL4172</v>
      </c>
      <c r="AW445" s="73" t="str">
        <v>Blank Without .010 Slots</v>
      </c>
      <c r="AX445" s="73" t="str">
        <v>Blank Without .010 Slots, Section</v>
      </c>
      <c r="AY445" s="73" t="str">
        <v>Blank without thread</v>
      </c>
      <c r="AZ445" s="73" t="str">
        <v xml:space="preserve">Blank, Center of V Grv. </v>
      </c>
      <c r="BA445" s="73" t="str">
        <v>Blank, Check R adjacent Balloon 17</v>
      </c>
      <c r="BB445" s="73" t="str">
        <v>Blank, EXT. Feature</v>
      </c>
      <c r="BC445" s="73" t="str">
        <v>Blank, See Image, OL04335</v>
      </c>
      <c r="BD445" s="73" t="str">
        <v>Blank, See Image, OL04336</v>
      </c>
      <c r="BE445" s="73" t="str">
        <v xml:space="preserve">Blank, Thrd. </v>
      </c>
      <c r="BF445" s="73" t="str">
        <v>Blank, Turn Tip</v>
      </c>
      <c r="BG445" s="73" t="str">
        <v>Blank, Without Thrd.</v>
      </c>
      <c r="BH445" s="73" t="str">
        <v>Blank, Without Thread</v>
      </c>
      <c r="BI445" s="73" t="str">
        <v xml:space="preserve">Blunt Start Blend to Minor </v>
      </c>
      <c r="BJ445" s="73" t="str">
        <v>Calc., Use Go HEX</v>
      </c>
      <c r="BK445" s="73" t="str">
        <v>Can't dig into OD</v>
      </c>
      <c r="BL445" s="73" t="str">
        <v>Carbide Gauge</v>
      </c>
      <c r="BM445" s="73" t="str">
        <v xml:space="preserve">Center of V Grv. </v>
      </c>
      <c r="BN445" s="73" t="str">
        <v>Centered Less than .03 = Pass</v>
      </c>
      <c r="BO445" s="73" t="str">
        <v>Centered within .0005 or Less = Pass</v>
      </c>
      <c r="BP445" s="73" t="str">
        <v>Centered within .001 or Less = Pass</v>
      </c>
      <c r="BQ445" s="73" t="str">
        <v>Centered within .0254 or Less = Pass</v>
      </c>
      <c r="BR445" s="73" t="str">
        <v>Check close to Rod Slot</v>
      </c>
      <c r="BS445" s="73" t="str">
        <v>Check every other hole</v>
      </c>
      <c r="BT445" s="73" t="str">
        <v>Check Go over full length of slot.</v>
      </c>
      <c r="BU445" s="73" t="str">
        <v>Check Near Closed End</v>
      </c>
      <c r="BV445" s="73" t="str">
        <v>Check per Print View, Away from Rod Slot</v>
      </c>
      <c r="BW445" s="73" t="str">
        <v>Check to Balloon 30 Go Pin</v>
      </c>
      <c r="BX445" s="73" t="str">
        <v>Check with .2705 SET Pin Inside Part</v>
      </c>
      <c r="BY445" s="73" t="str">
        <v>Check with Hex Up</v>
      </c>
      <c r="BZ445" s="73" t="str">
        <v>CMM Blank</v>
      </c>
      <c r="CA445" s="73" t="str">
        <v>Confirm Full Radius</v>
      </c>
      <c r="CB445" s="73" t="str">
        <v>Constrained in fixture</v>
      </c>
      <c r="CC445" s="73" t="str">
        <v>Constrained with Ring</v>
      </c>
      <c r="CD445" s="73" t="str">
        <v>Constrained, See Image</v>
      </c>
      <c r="CE445" s="73" t="str">
        <v>Dim. "A"</v>
      </c>
      <c r="CF445" s="73" t="str">
        <v>Dim. "B"</v>
      </c>
      <c r="CG445" s="73" t="str">
        <v>Dim. "C"</v>
      </c>
      <c r="CH445" s="73" t="str">
        <v>Dim. "D", Whirl Blank</v>
      </c>
      <c r="CI445" s="73" t="str">
        <v>Dim. "G"</v>
      </c>
      <c r="CJ445" s="73" t="str">
        <v>Dim. E, Blank Turn Maj. &amp;  Mill Flt</v>
      </c>
      <c r="CK445" s="73" t="str">
        <v>Dim. E, Blank Turn Maj.&amp;  Mill Flt</v>
      </c>
      <c r="CL445" s="73" t="str">
        <v>Dim. H, Whirl Blank</v>
      </c>
      <c r="CM445" s="73" t="str">
        <v>Dim. J, 'Blank Turn Maj. &amp; Whirl Blank</v>
      </c>
      <c r="CN445" s="73" t="str">
        <v>Disk Drop Indicator Tip</v>
      </c>
      <c r="CO445" s="73" t="str">
        <v>DWG 100448-15, Balloon F_1</v>
      </c>
      <c r="CP445" s="73" t="str">
        <v>DWG 100448-15, OL02571</v>
      </c>
      <c r="CQ445" s="73" t="str">
        <v>DWG 100448-41</v>
      </c>
      <c r="CR445" s="73" t="str">
        <v>DWG 9890040, (10E),Section Part, OL01139</v>
      </c>
      <c r="CS445" s="73" t="str">
        <v>DWG 9890040, (10E),Section, OL01139</v>
      </c>
      <c r="CT445" s="73" t="str">
        <v>DWG 9890040, (11E)</v>
      </c>
      <c r="CU445" s="73" t="str">
        <v>DWG 9890040, (11E), Pins with Flats</v>
      </c>
      <c r="CV445" s="73" t="str">
        <v>DWG 9890040, (12E),  Pass=.002 or less</v>
      </c>
      <c r="CW445" s="73" t="str">
        <v>DWG 9890040, (12E), See Image</v>
      </c>
      <c r="CX445" s="73" t="str">
        <v>DWG 9890040, (1E), OL01431</v>
      </c>
      <c r="CY445" s="73" t="str">
        <v>DWG 9890040, (1E), OL01432</v>
      </c>
      <c r="CZ445" s="73" t="str">
        <v>DWG 9890040, (2E), OL01432</v>
      </c>
      <c r="DA445" s="73" t="str">
        <v>DWG 9890040, (3E)</v>
      </c>
      <c r="DB445" s="73" t="str">
        <v>DWG 9890040, (4E)</v>
      </c>
      <c r="DC445" s="73" t="str">
        <v>DWG 9890040, (5E), OL02336</v>
      </c>
      <c r="DD445" s="73" t="str">
        <v>DWG 9890040, (6E)</v>
      </c>
      <c r="DE445" s="73" t="str">
        <v>DWG 9890040, (7E)</v>
      </c>
      <c r="DF445" s="73" t="str">
        <v>DWG 9890040, (8E), OL01433</v>
      </c>
      <c r="DG445" s="73" t="str">
        <v>DWG 9890040, (8E), OL01433, Section</v>
      </c>
      <c r="DH445" s="73" t="str">
        <v>DWG 9890040, (9E), Close to Rod Slot</v>
      </c>
      <c r="DI445" s="73" t="str">
        <v>DWG 9890040, (9E),Close to Rod Slot</v>
      </c>
      <c r="DJ445" s="73" t="str">
        <v>DWG FRM0105 PAGE 2</v>
      </c>
      <c r="DK445" s="73" t="str">
        <v>DWG# 100448-41</v>
      </c>
      <c r="DL445" s="73" t="str">
        <v>DWG# 100448-44</v>
      </c>
      <c r="DM445" s="73" t="str">
        <v>DWG# 9890003  (1), Section OL00436/A</v>
      </c>
      <c r="DN445" s="73" t="str">
        <v>DWG# 9890003 (3), Ring Gauge Constrained</v>
      </c>
      <c r="DO445" s="73" t="str">
        <v>DWG# 9890003 (4), Section</v>
      </c>
      <c r="DP445" s="73" t="str">
        <v>DWG#100448-26, Balloon 1K, OL02350</v>
      </c>
      <c r="DQ445" s="73" t="str">
        <v>DWG#100448-26, Balloon 2K, OL02350</v>
      </c>
      <c r="DR445" s="73" t="str">
        <v>DWG#100448-26, Balloon 3K, OL02363</v>
      </c>
      <c r="DS445" s="73" t="str">
        <v>DWG#100448-26, Balloon 4K</v>
      </c>
      <c r="DT445" s="73" t="str">
        <v>DWG#100448-26, Balloon 5K, Section</v>
      </c>
      <c r="DU445" s="73" t="str">
        <v>DWG#100448-26, Balloon 6K</v>
      </c>
      <c r="DV445" s="73" t="str">
        <v>DWG#100448-26, Balloon 7K, Section</v>
      </c>
      <c r="DW445" s="73" t="str">
        <v>DWG#100448-26, Mfg. Tol.</v>
      </c>
      <c r="DX445" s="73" t="str">
        <v>DWG#9890003 (2) Ring Gauge Constrained</v>
      </c>
      <c r="DY445" s="73" t="str">
        <v>DWG#9890044</v>
      </c>
      <c r="DZ445" s="73" t="str">
        <v>DWG#9890044 .1985 to .2005=Pass</v>
      </c>
      <c r="EA445" s="73" t="str">
        <v>DWG#9890044 Overlay OL02441</v>
      </c>
      <c r="EB445" s="73" t="str">
        <v>DWG#9890044, OL02441</v>
      </c>
      <c r="EC445" s="73" t="str">
        <v>DWG#FRM0105</v>
      </c>
      <c r="ED445" s="73" t="str">
        <v>EXT.</v>
      </c>
      <c r="EE445" s="73" t="str">
        <v>EXT. Section, OL02460</v>
      </c>
      <c r="EF445" s="73" t="str">
        <v>EXT., OL04223</v>
      </c>
      <c r="EG445" s="73" t="str">
        <v>Flat Drop Indicator Tip</v>
      </c>
      <c r="EH445" s="73" t="str">
        <v>Full Go Pin, No Light, at Radius</v>
      </c>
      <c r="EI445" s="73" t="str">
        <v>Function Check</v>
      </c>
      <c r="EJ445" s="73" t="str">
        <v>GO Function Gauge</v>
      </c>
      <c r="EK445" s="73" t="str">
        <v>Go Gauge for Balloon 1 &amp; 4</v>
      </c>
      <c r="EL445" s="73" t="str">
        <v>Go Pin must pass through</v>
      </c>
      <c r="EM445" s="73" t="str">
        <v>Greater than .005 = Fail, Section</v>
      </c>
      <c r="EN445" s="73" t="str">
        <v>Greater than .025 out of center = Fail</v>
      </c>
      <c r="EO445" s="73" t="str">
        <v>Greater than 2.6 = Pass</v>
      </c>
      <c r="EP445" s="73" t="str">
        <v>Green = Pass, Red = Fail</v>
      </c>
      <c r="EQ445" s="73" t="str">
        <v>Hex Depth</v>
      </c>
      <c r="ER445" s="73" t="str">
        <v>Hex Minor</v>
      </c>
      <c r="ES445" s="73" t="str">
        <v>Hole Dia.</v>
      </c>
      <c r="ET445" s="73" t="str">
        <v>Hook or Disk Tip</v>
      </c>
      <c r="EU445" s="73" t="str">
        <v>ID Sphere Finish</v>
      </c>
      <c r="EV445" s="73" t="str">
        <v>ID/OD Both Sides, Diff. .002 or less = Pass</v>
      </c>
      <c r="EW445" s="73" t="str">
        <v>If Looks Big, Section</v>
      </c>
      <c r="EX445" s="73" t="str">
        <v>If Looks Small, Section</v>
      </c>
      <c r="EY445" s="73" t="str">
        <v>Insp. Close to Break Away, Mfg.Tol.</v>
      </c>
      <c r="EZ445" s="73" t="str">
        <v>INT.</v>
      </c>
      <c r="FA445" s="73" t="str">
        <v>INT. Section, OL02460</v>
      </c>
      <c r="FB445" s="73" t="str">
        <v>INT., OL04223</v>
      </c>
      <c r="FC445" s="73" t="str">
        <v>Intersect. of 7.7 &amp; R0.10</v>
      </c>
      <c r="FD445" s="73" t="str">
        <v>Intersect. of 8.79 and R.25 MAX</v>
      </c>
      <c r="FE445" s="73" t="str">
        <v>Keep Ind. Tip away from corner</v>
      </c>
      <c r="FF445" s="73" t="str">
        <v>L31</v>
      </c>
      <c r="FG445" s="73" t="str">
        <v>Laser Mark</v>
      </c>
      <c r="FH445" s="73" t="str">
        <v>LASER PER NOTE 4</v>
      </c>
      <c r="FI445" s="73" t="str">
        <v>LASER PER NOTE 4, Final Check 1 only</v>
      </c>
      <c r="FJ445" s="73" t="str">
        <v>Less than .002 out of center = Pass</v>
      </c>
      <c r="FK445" s="73" t="str">
        <v>Less than 2.75 = Pass, Section</v>
      </c>
      <c r="FL445" s="73" t="str">
        <v>List as pin. Not Calibrated</v>
      </c>
      <c r="FM445" s="73" t="str">
        <v>M9 X 1.25 BUTT See Comment Image</v>
      </c>
      <c r="FN445" s="73" t="str">
        <v>Manual Section</v>
      </c>
      <c r="FO445" s="73" t="str">
        <v>Max Deep .241 NO-GO =.42</v>
      </c>
      <c r="FP445" s="73" t="str">
        <v>MAX Depth of (Note 7) .241 NO-GO Pin</v>
      </c>
      <c r="FQ445" s="73" t="str">
        <v>Measure from Blue Line, See Image</v>
      </c>
      <c r="FR445" s="73" t="str">
        <v>Measure Width of Blue Area, See Image</v>
      </c>
      <c r="FS445" s="73" t="str">
        <v>Mfg. Tol</v>
      </c>
      <c r="FT445" s="73" t="str">
        <v>Mfg. Tol, See Image</v>
      </c>
      <c r="FU445" s="73" t="str">
        <v>Mfg. Tol.</v>
      </c>
      <c r="FV445" s="73" t="str">
        <v>Mfg. Tol. "A"</v>
      </c>
      <c r="FW445" s="73" t="str">
        <v>Mfg. Tol. (Zero on Gauge Full Dia. Lead)</v>
      </c>
      <c r="FX445" s="73" t="str">
        <v>Mfg. Tol. Balloon 11, See Image</v>
      </c>
      <c r="FY445" s="73" t="str">
        <v>Mfg. Tol. Balloon 4</v>
      </c>
      <c r="FZ445" s="73" t="str">
        <v>Mfg. Tol. Balloon 7</v>
      </c>
      <c r="GA445" s="73" t="str">
        <v xml:space="preserve">Mfg. Tol. C-Bore Face (Ballo 28) </v>
      </c>
      <c r="GB445" s="73" t="str">
        <v>Mfg. Tol. Section</v>
      </c>
      <c r="GC445" s="73" t="str">
        <v>Mfg. Tol. See Image</v>
      </c>
      <c r="GD445" s="73" t="str">
        <v>Mfg. Tol., 3 Places, Record MAX</v>
      </c>
      <c r="GE445" s="73" t="str">
        <v>Mfg. Tol., Balloon 11</v>
      </c>
      <c r="GF445" s="73" t="str">
        <v>Mfg. Tol., Balloon 7</v>
      </c>
      <c r="GG445" s="73" t="str">
        <v>Mfg. Tol., Blank</v>
      </c>
      <c r="GH445" s="73" t="str">
        <v>Mfg. Tol., Blank, Balloon 12</v>
      </c>
      <c r="GI445" s="73" t="str">
        <v>Mfg. Tol., Blend to SØ.320</v>
      </c>
      <c r="GJ445" s="73" t="str">
        <v>Mfg. Tol., Calculation</v>
      </c>
      <c r="GK445" s="73" t="str">
        <v>Mfg. Tol., For Mill Fixture</v>
      </c>
      <c r="GL445" s="73" t="str">
        <v>Mfg. Tol., L32</v>
      </c>
      <c r="GM445" s="73" t="str">
        <v>Mfg. Tol., L33</v>
      </c>
      <c r="GN445" s="73" t="str">
        <v>Mfg. Tol., No Tool Marks</v>
      </c>
      <c r="GO445" s="73" t="str">
        <v>Mfg. Tol., OL03361</v>
      </c>
      <c r="GP445" s="73" t="str">
        <v>Mfg. Tol., Record off center value</v>
      </c>
      <c r="GQ445" s="73" t="str">
        <v>Mfg. Tol., Same 3 Places, Record MIN</v>
      </c>
      <c r="GR445" s="73" t="str">
        <v>Mfg. Tol., Section</v>
      </c>
      <c r="GS445" s="73" t="str">
        <v>Mfg. Tol., Section B-B</v>
      </c>
      <c r="GT445" s="73" t="str">
        <v>Mfg. Tol., Section, OL03361</v>
      </c>
      <c r="GU445" s="73" t="str">
        <v>Mfg. Tol., Section, Per Note 2</v>
      </c>
      <c r="GV445" s="73" t="str">
        <v>Mfg. Tol., See Image</v>
      </c>
      <c r="GW445" s="73" t="str">
        <v>Mfg. Tol., See Image, Bore in Blue</v>
      </c>
      <c r="GX445" s="73" t="str">
        <v>Mfg. Tol., See Image, Hook Tip</v>
      </c>
      <c r="GY445" s="73" t="str">
        <v>Mfg. Tol., Sharp Okay No Burr</v>
      </c>
      <c r="GZ445" s="73" t="str">
        <v>Mfg. Tol., Threadless Blank</v>
      </c>
      <c r="HA445" s="73" t="str">
        <v>Mfg.Tol.</v>
      </c>
      <c r="HB445" s="73" t="str">
        <v>Mgf. To., T.S.C.</v>
      </c>
      <c r="HC445" s="73" t="str">
        <v>Milled Feature</v>
      </c>
      <c r="HD445" s="73" t="str">
        <v>Milled Feature, OL04045</v>
      </c>
      <c r="HE445" s="73" t="str">
        <v>More than .0005 out of center = Fail</v>
      </c>
      <c r="HF445" s="73" t="str">
        <v>Must Pass Through</v>
      </c>
      <c r="HG445" s="73" t="str">
        <v>Must pass through gauge</v>
      </c>
      <c r="HH445" s="73" t="str">
        <v>Must Pass Through Go Gauge</v>
      </c>
      <c r="HI445" s="73" t="str">
        <v>Must Pass, See Image.</v>
      </c>
      <c r="HJ445" s="73" t="str">
        <v>NA</v>
      </c>
      <c r="HK445" s="73" t="str">
        <v>Narrow Area</v>
      </c>
      <c r="HL445" s="73" t="str">
        <v>Near Balloon 21</v>
      </c>
      <c r="HM445" s="73" t="str">
        <v>Near Datum B</v>
      </c>
      <c r="HN445" s="73" t="str">
        <v>Neck Dia.</v>
      </c>
      <c r="HO445" s="73" t="str">
        <v>Neck to Head Rad.</v>
      </c>
      <c r="HP445" s="73" t="str">
        <v>No Copper Deposits Allowed</v>
      </c>
      <c r="HQ445" s="73" t="str">
        <v>No Section</v>
      </c>
      <c r="HR445" s="73" t="str">
        <v>No Section, .01 to .014 = Pass</v>
      </c>
      <c r="HS445" s="73" t="str">
        <v>No Section, Rotate Part</v>
      </c>
      <c r="HT445" s="73" t="str">
        <v>No Section, See Image</v>
      </c>
      <c r="HU445" s="73" t="str">
        <v>No Slot, Section B-B</v>
      </c>
      <c r="HV445" s="73" t="str">
        <v>No visual step = Pass</v>
      </c>
      <c r="HW445" s="73" t="str">
        <v>Not to exceed .95 Deep</v>
      </c>
      <c r="HX445" s="73" t="str">
        <v>Note 1</v>
      </c>
      <c r="HY445" s="73" t="str">
        <v>OL00333/A</v>
      </c>
      <c r="HZ445" s="73" t="str">
        <v>OL00519</v>
      </c>
      <c r="IA445" s="73" t="str">
        <v>OL00520</v>
      </c>
      <c r="IB445" s="73" t="str">
        <v>OL00529</v>
      </c>
      <c r="IC445" s="73" t="str">
        <v>OL00542</v>
      </c>
      <c r="ID445" s="73" t="str">
        <v>OL00724</v>
      </c>
      <c r="IE445" s="73" t="str">
        <v>OL01250</v>
      </c>
      <c r="IF445" s="73" t="str">
        <v>OL01869, Threadless Blank</v>
      </c>
      <c r="IG445" s="73" t="str">
        <v>OL01870, Section</v>
      </c>
      <c r="IH445" s="73" t="str">
        <v>OL02255</v>
      </c>
      <c r="II445" s="73" t="str">
        <v>OL02255, Mfg. Tol.</v>
      </c>
      <c r="IJ445" s="73" t="str">
        <v>OL02302</v>
      </c>
      <c r="IK445" s="73" t="str">
        <v xml:space="preserve">OL02318  needed per image instructions </v>
      </c>
      <c r="IL445" s="73" t="str">
        <v>OL02556</v>
      </c>
      <c r="IM445" s="73" t="str">
        <v>OL02557</v>
      </c>
      <c r="IN445" s="73" t="str">
        <v>OL02567</v>
      </c>
      <c r="IO445" s="73" t="str">
        <v>OL02653</v>
      </c>
      <c r="IP445" s="73" t="str">
        <v>OL02718</v>
      </c>
      <c r="IQ445" s="73" t="str">
        <v>OL02841</v>
      </c>
      <c r="IR445" s="73" t="str">
        <v>OL02842</v>
      </c>
      <c r="IS445" s="73" t="str">
        <v>OL02844</v>
      </c>
      <c r="IT445" s="73" t="str">
        <v>OL02871</v>
      </c>
      <c r="IU445" s="73" t="str">
        <v>OL02887</v>
      </c>
      <c r="IV445" s="73" t="str">
        <v>OL03500</v>
      </c>
      <c r="IW445" s="73" t="str">
        <v>OL03766</v>
      </c>
      <c r="IX445" s="73" t="str">
        <v>OL03868</v>
      </c>
      <c r="IY445" s="73" t="str">
        <v>OL03869</v>
      </c>
      <c r="IZ445" s="73" t="str">
        <v>OL03870</v>
      </c>
      <c r="JA445" s="73" t="str">
        <v>OL03873, DWG# 100448-44</v>
      </c>
      <c r="JB445" s="73" t="str">
        <v>OL03949</v>
      </c>
      <c r="JC445" s="73" t="str">
        <v xml:space="preserve">OL04043, Section </v>
      </c>
      <c r="JD445" s="73" t="str">
        <v xml:space="preserve">OL04044, Section </v>
      </c>
      <c r="JE445" s="73" t="str">
        <v>OL04045</v>
      </c>
      <c r="JF445" s="73" t="str">
        <v>OL04045, Milled Feature</v>
      </c>
      <c r="JG445" s="73" t="str">
        <v>OL04063</v>
      </c>
      <c r="JH445" s="73" t="str">
        <v>OL04064</v>
      </c>
      <c r="JI445" s="73" t="str">
        <v>OL04065</v>
      </c>
      <c r="JJ445" s="73" t="str">
        <v>OL04181</v>
      </c>
      <c r="JK445" s="73" t="str">
        <v>OL04218</v>
      </c>
      <c r="JL445" s="73" t="str">
        <v>OL04224, See Image</v>
      </c>
      <c r="JM445" s="73" t="str">
        <v>OL04374</v>
      </c>
      <c r="JN445" s="73" t="str">
        <v>OL04375, Section M-M</v>
      </c>
      <c r="JO445" s="73" t="str">
        <v>OL04376, Section M-M</v>
      </c>
      <c r="JP445" s="73" t="str">
        <v>OL04443</v>
      </c>
      <c r="JQ445" s="73" t="str">
        <v>OL04444</v>
      </c>
      <c r="JR445" s="73" t="str">
        <v>OL05000</v>
      </c>
      <c r="JS445" s="73" t="str">
        <v>One side of slot</v>
      </c>
      <c r="JT445" s="73" t="str">
        <v>Other side of slot</v>
      </c>
      <c r="JU445" s="73" t="str">
        <v>Out of center more than .002 = Fail</v>
      </c>
      <c r="JV445" s="73" t="str">
        <v>Out of center more than.002 = Fail</v>
      </c>
      <c r="JW445" s="73" t="str">
        <v>Overlay OL02713</v>
      </c>
      <c r="JX445" s="73" t="str">
        <v>Overlay OL02714</v>
      </c>
      <c r="JY445" s="73" t="str">
        <v>Overlay OL02718</v>
      </c>
      <c r="JZ445" s="73" t="str">
        <v>Overlay OL03831, Mfg. Tol.</v>
      </c>
      <c r="KA445" s="73" t="str">
        <v>Part Without Slots</v>
      </c>
      <c r="KB445" s="73" t="str">
        <v>Part Without Slots, See Image</v>
      </c>
      <c r="KC445" s="73" t="str">
        <v xml:space="preserve">Pass = .0254 or Less </v>
      </c>
      <c r="KD445" s="73" t="str">
        <v>PD MIN = 4.361, PD MAX = 4.456</v>
      </c>
      <c r="KE445" s="73" t="str">
        <v>Per Balloon 2 Note</v>
      </c>
      <c r="KF445" s="73" t="str">
        <v>Per drawing note(s) 8.</v>
      </c>
      <c r="KG445" s="73" t="str">
        <v>Point or Sphere Tip</v>
      </c>
      <c r="KH445" s="73" t="str">
        <v>Point Tip</v>
      </c>
      <c r="KI445" s="73" t="str">
        <v>R.9 to R1.1 = Pass, See Image</v>
      </c>
      <c r="KJ445" s="73" t="str">
        <v>Ram Construction</v>
      </c>
      <c r="KK445" s="73" t="str">
        <v>Record Same Pass / Fail All Balloons</v>
      </c>
      <c r="KL445" s="73" t="str">
        <v>Ref. Balloon 1</v>
      </c>
      <c r="KM445" s="73" t="str">
        <v>Ref. Balloon 12</v>
      </c>
      <c r="KN445" s="73" t="str">
        <v>Ref. Balloon 13, 100% AQL</v>
      </c>
      <c r="KO445" s="73" t="str">
        <v>Ref. Balloon 2</v>
      </c>
      <c r="KP445" s="73" t="str">
        <v>Ref. Balloon 21, 100% AQL</v>
      </c>
      <c r="KQ445" s="73" t="str">
        <v>Ref. Balloon 4</v>
      </c>
      <c r="KR445" s="73" t="str">
        <v>Ref. Balloon 7</v>
      </c>
      <c r="KS445" s="73" t="str">
        <v>Ref. Balloon 8</v>
      </c>
      <c r="KT445" s="73" t="str">
        <v>Relieved Pin Gauges 09236 &amp; 09235</v>
      </c>
      <c r="KU445" s="73" t="str">
        <v>Rotate Part</v>
      </c>
      <c r="KV445" s="73" t="str">
        <v>Rotate Part, See Image</v>
      </c>
      <c r="KW445" s="73" t="str">
        <v>Same as Root Radius</v>
      </c>
      <c r="KX445" s="73" t="str">
        <v>Section</v>
      </c>
      <c r="KY445" s="73" t="str">
        <v>Section B-B</v>
      </c>
      <c r="KZ445" s="73" t="str">
        <v>Section B-B, Distance Between Grooves</v>
      </c>
      <c r="LA445" s="73" t="str">
        <v>Section C-C</v>
      </c>
      <c r="LB445" s="73" t="str">
        <v>Section Part</v>
      </c>
      <c r="LC445" s="73" t="str">
        <v>Section Part, Measured from Opposite Face</v>
      </c>
      <c r="LD445" s="73" t="str">
        <v>Section, Broachless Blank</v>
      </c>
      <c r="LE445" s="73" t="str">
        <v>Section, EXT. Sphere Location.</v>
      </c>
      <c r="LF445" s="73" t="str">
        <v>Section, Hex Cham. Ang.</v>
      </c>
      <c r="LG445" s="73" t="str">
        <v>Section, Hex Fillet Rad.</v>
      </c>
      <c r="LH445" s="73" t="str">
        <v>Section, INT. Feature</v>
      </c>
      <c r="LI445" s="73" t="str">
        <v>Section, INT. Sphere Location.</v>
      </c>
      <c r="LJ445" s="73" t="str">
        <v>Section, Mfg. Tol.</v>
      </c>
      <c r="LK445" s="73" t="str">
        <v>Section, Mfg. Tol., See Image</v>
      </c>
      <c r="LL445" s="73" t="str">
        <v>Section, OL00486</v>
      </c>
      <c r="LM445" s="73" t="str">
        <v>Section, OL00542</v>
      </c>
      <c r="LN445" s="73" t="str">
        <v>Section, OL00543</v>
      </c>
      <c r="LO445" s="73" t="str">
        <v>Section, OL00544</v>
      </c>
      <c r="LP445" s="73" t="str">
        <v>Section, OL00545</v>
      </c>
      <c r="LQ445" s="73" t="str">
        <v>Section, OL00546</v>
      </c>
      <c r="LR445" s="73" t="str">
        <v>Section, OL00547</v>
      </c>
      <c r="LS445" s="73" t="str">
        <v>Section, OL00555</v>
      </c>
      <c r="LT445" s="73" t="str">
        <v>Section, OL00725</v>
      </c>
      <c r="LU445" s="73" t="str">
        <v>Section, OL01430</v>
      </c>
      <c r="LV445" s="73" t="str">
        <v>Section, OL01434</v>
      </c>
      <c r="LW445" s="73" t="str">
        <v>Section, OL01435</v>
      </c>
      <c r="LX445" s="73" t="str">
        <v>Section, OL01807</v>
      </c>
      <c r="LY445" s="73" t="str">
        <v>Section, OL01830</v>
      </c>
      <c r="LZ445" s="73" t="str">
        <v>Section, OL02351</v>
      </c>
      <c r="MA445" s="73" t="str">
        <v>Section, OL02519</v>
      </c>
      <c r="MB445" s="73" t="str">
        <v>Section, OL02520</v>
      </c>
      <c r="MC445" s="73" t="str">
        <v>Section, OL02522</v>
      </c>
      <c r="MD445" s="73" t="str">
        <v>Section, OL02540</v>
      </c>
      <c r="ME445" s="73" t="str">
        <v>Section, OL02541</v>
      </c>
      <c r="MF445" s="73" t="str">
        <v>Section, OL02552</v>
      </c>
      <c r="MG445" s="73" t="str">
        <v>Section, OL02553</v>
      </c>
      <c r="MH445" s="73" t="str">
        <v>Section, OL02554</v>
      </c>
      <c r="MI445" s="73" t="str">
        <v>Section, OL02555</v>
      </c>
      <c r="MJ445" s="73" t="str">
        <v>Section, OL02558</v>
      </c>
      <c r="MK445" s="73" t="str">
        <v>Section, OL02559</v>
      </c>
      <c r="ML445" s="73" t="str">
        <v>Section, OL02560</v>
      </c>
      <c r="MM445" s="73" t="str">
        <v>Section, OL02619</v>
      </c>
      <c r="MN445" s="73" t="str">
        <v>Section, OL02620</v>
      </c>
      <c r="MO445" s="73" t="str">
        <v>Section, OL02621</v>
      </c>
      <c r="MP445" s="73" t="str">
        <v>Section, OL02622</v>
      </c>
      <c r="MQ445" s="73" t="str">
        <v>Section, OL02623</v>
      </c>
      <c r="MR445" s="73" t="str">
        <v>Section, OL02624</v>
      </c>
      <c r="MS445" s="73" t="str">
        <v>Section, OL02652</v>
      </c>
      <c r="MT445" s="73" t="str">
        <v>Section, OL02680</v>
      </c>
      <c r="MU445" s="73" t="str">
        <v>Section, OL02793</v>
      </c>
      <c r="MV445" s="73" t="str">
        <v>Section, OL02823</v>
      </c>
      <c r="MW445" s="73" t="str">
        <v>Section, OL02843</v>
      </c>
      <c r="MX445" s="73" t="str">
        <v>Section, OL03026, Ext.</v>
      </c>
      <c r="MY445" s="73" t="str">
        <v>Section, OL03026, Int.</v>
      </c>
      <c r="MZ445" s="73" t="str">
        <v>Section, OL03570, DWG# 100448-41</v>
      </c>
      <c r="NA445" s="73" t="str">
        <v>Section, OL03781</v>
      </c>
      <c r="NB445" s="73" t="str">
        <v>Section, OL03911</v>
      </c>
      <c r="NC445" s="73" t="str">
        <v>Section, OL03912</v>
      </c>
      <c r="ND445" s="73" t="str">
        <v>Section, OL03928</v>
      </c>
      <c r="NE445" s="73" t="str">
        <v>Section, OL03929</v>
      </c>
      <c r="NF445" s="73" t="str">
        <v>Section, OL04030</v>
      </c>
      <c r="NG445" s="73" t="str">
        <v>Section, OL04037</v>
      </c>
      <c r="NH445" s="73" t="str">
        <v>Section, OL04038</v>
      </c>
      <c r="NI445" s="73" t="str">
        <v>Section, OL04046</v>
      </c>
      <c r="NJ445" s="73" t="str">
        <v>Section, OL04065</v>
      </c>
      <c r="NK445" s="73" t="str">
        <v>Section, OL04066</v>
      </c>
      <c r="NL445" s="73" t="str">
        <v>Section, OL04067</v>
      </c>
      <c r="NM445" s="73" t="str">
        <v>Section, OL04069</v>
      </c>
      <c r="NN445" s="73" t="str">
        <v>Section, OL04071</v>
      </c>
      <c r="NO445" s="73" t="str">
        <v>Section, OL04173</v>
      </c>
      <c r="NP445" s="73" t="str">
        <v>Section, OL04174</v>
      </c>
      <c r="NQ445" s="73" t="str">
        <v>Section, OL04214</v>
      </c>
      <c r="NR445" s="73" t="str">
        <v>Section, OL04215</v>
      </c>
      <c r="NS445" s="73" t="str">
        <v>Section, OL04216</v>
      </c>
      <c r="NT445" s="73" t="str">
        <v>Section, OL04217</v>
      </c>
      <c r="NU445" s="73" t="str">
        <v>Section, Overlay OL02716</v>
      </c>
      <c r="NV445" s="73" t="str">
        <v>Section, Overlay OL02717</v>
      </c>
      <c r="NW445" s="73" t="str">
        <v>Section, See Image</v>
      </c>
      <c r="NX445" s="73" t="str">
        <v>Section, See Image, DWG# 100448-41</v>
      </c>
      <c r="NY445" s="73" t="str">
        <v>Section, Without Sots</v>
      </c>
      <c r="NZ445" s="73" t="str">
        <v>See Comments Sheet</v>
      </c>
      <c r="OA445" s="73" t="str">
        <v>See Comments Sheet, OL02318</v>
      </c>
      <c r="OB445" s="73" t="str">
        <v>See Image</v>
      </c>
      <c r="OC445" s="73" t="str">
        <v>See Image, .005 or Less = Pass</v>
      </c>
      <c r="OD445" s="73" t="str">
        <v>See Image, Check Near Radius</v>
      </c>
      <c r="OE445" s="73" t="str">
        <v>See Image, Constrained</v>
      </c>
      <c r="OF445" s="73" t="str">
        <v>See Image, Distance Between Flats</v>
      </c>
      <c r="OG445" s="73" t="str">
        <v xml:space="preserve">See Image, Mfg. Tol, Section A-A </v>
      </c>
      <c r="OH445" s="73" t="str">
        <v>See image, Mfg. Tol.</v>
      </c>
      <c r="OI445" s="73" t="str">
        <v>See Image, Mic. Across Flats</v>
      </c>
      <c r="OJ445" s="73" t="str">
        <v>See Image, OL02850</v>
      </c>
      <c r="OK445" s="73" t="str">
        <v>See Image, OL02880</v>
      </c>
      <c r="OL445" s="73" t="str">
        <v>See Image, OL03926</v>
      </c>
      <c r="OM445" s="73" t="str">
        <v>See Image, OL03927</v>
      </c>
      <c r="ON445" s="73" t="str">
        <v>See Image, OL04003</v>
      </c>
      <c r="OO445" s="73" t="str">
        <v>'See Image, OL04342,  Best Fit Joe Block</v>
      </c>
      <c r="OP445" s="73" t="str">
        <v>See Image, OL04342,  Blank</v>
      </c>
      <c r="OQ445" s="73" t="str">
        <v>See Image, OL04342, Blank</v>
      </c>
      <c r="OR445" s="73" t="str">
        <v>See Image, OL04343, Blank</v>
      </c>
      <c r="OS445" s="73" t="str">
        <v>See Image, Pass = .002 or Less</v>
      </c>
      <c r="OT445" s="73" t="str">
        <v>See Image, Rcd. MAX</v>
      </c>
      <c r="OU445" s="73" t="str">
        <v>See Image, Rcd. MIN</v>
      </c>
      <c r="OV445" s="73" t="str">
        <v>See Image, Section</v>
      </c>
      <c r="OW445" s="73" t="str">
        <v>See Image, Section A-A</v>
      </c>
      <c r="OX445" s="73" t="str">
        <v>See Image, Section B-B</v>
      </c>
      <c r="OY445" s="73" t="str">
        <v>See Image, Section B-B, TSC</v>
      </c>
      <c r="OZ445" s="73" t="str">
        <v>See Image, Shank Drawing # 18000-XX-XX A</v>
      </c>
      <c r="PA445" s="73" t="str">
        <v>Sequencial Laser 01, 120 Per Print</v>
      </c>
      <c r="PB445" s="73" t="str">
        <v>Set to .202, Zero on Thread Lead</v>
      </c>
      <c r="PC445" s="73" t="str">
        <v>Sharp OK, No Burr</v>
      </c>
      <c r="PD445" s="73" t="str">
        <v>Sharp OK, No Raised Edge, See Image</v>
      </c>
      <c r="PE445" s="73" t="str">
        <v>Sharp OK, No Raised Edges</v>
      </c>
      <c r="PF445" s="73" t="str">
        <v>Sharp okay no raised edge</v>
      </c>
      <c r="PG445" s="73" t="str">
        <v>Sharp Okay, No Burr</v>
      </c>
      <c r="PH445" s="73" t="str">
        <v>Sharp Okay, No Raised Edge</v>
      </c>
      <c r="PI445" s="73" t="str">
        <v>Sharp Okay, No Raised Edges,</v>
      </c>
      <c r="PJ445" s="73" t="str">
        <v>Sharp Okay, See Image</v>
      </c>
      <c r="PK445" s="73" t="str">
        <v xml:space="preserve">Start of Radius @ .195 </v>
      </c>
      <c r="PL445" s="73" t="str">
        <v xml:space="preserve">Start of Radius @ .21 </v>
      </c>
      <c r="PM445" s="73" t="str">
        <v xml:space="preserve">T.S.C. </v>
      </c>
      <c r="PN445" s="73" t="str">
        <v>Tangent Point</v>
      </c>
      <c r="PO445" s="73" t="str">
        <v>Tangent point of R.50</v>
      </c>
      <c r="PP445" s="73" t="str">
        <v>Taper Check, Mfg.Tol.</v>
      </c>
      <c r="PQ445" s="73" t="str">
        <v>Taper Check, Mfg.Tol., See Image</v>
      </c>
      <c r="PR445" s="73" t="str">
        <v>Thrd. Minor Ø</v>
      </c>
      <c r="PS445" s="73" t="str">
        <v>Thrd. Relief Ø</v>
      </c>
      <c r="PT445" s="73" t="str">
        <v>Threadless Blank</v>
      </c>
      <c r="PU445" s="73" t="str">
        <v>Threadless Blank, From Major Ø</v>
      </c>
      <c r="PV445" s="73" t="str">
        <v>Threadless Blank, Mfg. Tol.</v>
      </c>
      <c r="PW445" s="73" t="str">
        <v>Threadless Blank, Thrd. to Neck Rad.</v>
      </c>
      <c r="PX445" s="73" t="str">
        <v>Thredless Blank</v>
      </c>
      <c r="PY445" s="73" t="str">
        <v>To center of R.005</v>
      </c>
      <c r="PZ445" s="73" t="str">
        <v>Torx Min. Dia.</v>
      </c>
      <c r="QA445" s="73" t="str">
        <v>Turn Ø Free of Mill Marks</v>
      </c>
      <c r="QB445" s="73" t="str">
        <v>Use (Full) GO Hex</v>
      </c>
      <c r="QC445" s="73" t="str">
        <v>Use Balloon 1 FULL Gauge</v>
      </c>
      <c r="QD445" s="73" t="str">
        <v>Use Balloon 9 FULL GO</v>
      </c>
      <c r="QE445" s="73" t="str">
        <v>Use Best Fit Pin</v>
      </c>
      <c r="QF445" s="73" t="str">
        <v>Use Disk Tip</v>
      </c>
      <c r="QG445" s="73" t="str">
        <v>Use flat bottomed indicator tip.</v>
      </c>
      <c r="QH445" s="73" t="str">
        <v xml:space="preserve">Use Full .093 Go Hex </v>
      </c>
      <c r="QI445" s="73" t="str">
        <v xml:space="preserve">Use Full .0930 Go Hex </v>
      </c>
      <c r="QJ445" s="73" t="str">
        <v>Use Full .1235 Go Hex</v>
      </c>
      <c r="QK445" s="73" t="str">
        <v>Use Gauge K2-98-8019-04, See Image</v>
      </c>
      <c r="QL445" s="73" t="str">
        <v>Use large flat indicator tip</v>
      </c>
      <c r="QM445" s="73" t="str">
        <v>Use Pins.3330/.3350, See Image MAX NO-GO</v>
      </c>
      <c r="QN445" s="73" t="str">
        <v>Use Pointed Drop Indicator Tip</v>
      </c>
      <c r="QO445" s="73" t="str">
        <v>V-Block</v>
      </c>
      <c r="QP445" s="73" t="str">
        <v>V-Block,  AMB for 13</v>
      </c>
      <c r="QQ445" s="73" t="str">
        <v>V-Block,  Hex Cham. Dia.</v>
      </c>
      <c r="QR445" s="73" t="str">
        <v>V-Block, Hex Depth</v>
      </c>
      <c r="QS445" s="73" t="str">
        <v>VBU Gauge</v>
      </c>
      <c r="QT445" s="73" t="str">
        <v>Visibally smaller than HEX=Pass</v>
      </c>
      <c r="QU445" s="73" t="str">
        <v>Visual Per Drawing</v>
      </c>
      <c r="QV445" s="73" t="str">
        <v>Whirl Blank</v>
      </c>
      <c r="QW445" s="73" t="str">
        <v xml:space="preserve">Whirl Blank </v>
      </c>
      <c r="QX445" s="73" t="str">
        <v>Whirl Blank, Neck Rad. End to Head CL</v>
      </c>
      <c r="QY445" s="73" t="str">
        <v>Whirl Blank, Nose Start Dia.</v>
      </c>
      <c r="QZ445" s="73" t="str">
        <v>Whirl Blank, Nose Start Dist.</v>
      </c>
      <c r="RA445" s="73" t="str">
        <v>Whirl Blank, Thrd. Minor</v>
      </c>
      <c r="RB445" s="73" t="str">
        <v>Whirl Blank, Thrd. Pullout Dia.</v>
      </c>
      <c r="RC445" s="73" t="str">
        <v>Whole Part, Removal is at Assy. Level</v>
      </c>
      <c r="RD445" s="73" t="str">
        <v>Wide Area</v>
      </c>
      <c r="RE445" s="73" t="str">
        <v>Zero on End of Go Gauge</v>
      </c>
    </row>
    <row r="446" spans="1:473">
      <c r="A446" s="73" t="s">
        <v>1064</v>
      </c>
      <c r="C446" s="73" t="str" cm="1">
        <f t="array" ref="C446:RE446">TRANSPOSE(_xlfn._xlws.SORT(_xlfn._xlws.FILTER($A$2:$A$600,ISNUMBER(SEARCH('PartLib Table'!M453,$A$2:$A$600)),"not found")))</f>
        <v xml:space="preserve"> 'C', Whirl Blank</v>
      </c>
      <c r="D446" s="73" t="str">
        <v xml:space="preserve"> See Image, Constrained</v>
      </c>
      <c r="E446" s="73" t="str">
        <v>(.04 to .12 range = Pass)</v>
      </c>
      <c r="F446" s="73" t="str">
        <v>(.042 FULL) Go Pin Seat Fully</v>
      </c>
      <c r="G446" s="73" t="str">
        <v>(B), Mfg. Tol.</v>
      </c>
      <c r="H446" s="73" t="str">
        <v>(B), O.A.L.</v>
      </c>
      <c r="I446" s="73" t="str">
        <v>.001 or less =Pass</v>
      </c>
      <c r="J446" s="73" t="str">
        <v>.001 or less out of center = Pass</v>
      </c>
      <c r="K446" s="73" t="str">
        <v>.002 or Less = Pass</v>
      </c>
      <c r="L446" s="73" t="str">
        <v>.002 or Less out of center = Pass</v>
      </c>
      <c r="M446" s="73" t="str">
        <v>.005 to .015 = Pass</v>
      </c>
      <c r="N446" s="73" t="str">
        <v>.0125 Mean, Section</v>
      </c>
      <c r="O446" s="73" t="str">
        <v>.025 or Less in X &amp; Y=Pass</v>
      </c>
      <c r="P446" s="73" t="str">
        <v>.038 Mean</v>
      </c>
      <c r="Q446" s="73" t="str">
        <v>.063 MM = .0024 IN, See Image</v>
      </c>
      <c r="R446" s="73" t="str">
        <v>.063MM = .0024"</v>
      </c>
      <c r="S446" s="73" t="str">
        <v>.243 NO-GO, Unconstrained, Must Not Start</v>
      </c>
      <c r="T446" s="73" t="str">
        <v>@ Back Face &amp; ID, No Raised Edge</v>
      </c>
      <c r="U446" s="73" t="str">
        <v>@ Back Face &amp; OD, No Raised Edge</v>
      </c>
      <c r="V446" s="73" t="str">
        <v>@ ID &amp; FACE</v>
      </c>
      <c r="W446" s="73" t="str">
        <v>@ OD &amp; BACK FACE</v>
      </c>
      <c r="X446" s="73" t="str">
        <v>@ OD &amp; FACE</v>
      </c>
      <c r="Y446" s="73" t="str">
        <v>Across from slot</v>
      </c>
      <c r="Z446" s="73" t="str">
        <v>All Edge Breaks</v>
      </c>
      <c r="AA446" s="73" t="str">
        <v>Attached to bar stock</v>
      </c>
      <c r="AB446" s="73" t="str">
        <v xml:space="preserve">Back Turn Fillet Rad. </v>
      </c>
      <c r="AC446" s="73" t="str">
        <v>Balloon 1 (DWG FRM0105 Page 2, NV-27)</v>
      </c>
      <c r="AD446" s="73" t="str">
        <v>Balloon 1 (DWG FRM0105, NV-30)</v>
      </c>
      <c r="AE446" s="73" t="str">
        <v>Balloon 1 (P# 9890002-20) OL00429/A</v>
      </c>
      <c r="AF446" s="73" t="str">
        <v>Balloon 1, DWG#FRM0105</v>
      </c>
      <c r="AG446" s="73" t="str">
        <v>Balloon 11, See Image</v>
      </c>
      <c r="AH446" s="73" t="str">
        <v xml:space="preserve">Balloon 2 (DWG FRM0105 Page 2, NV-27) </v>
      </c>
      <c r="AI446" s="73" t="str">
        <v>Balloon 2 (DWG FRM0105, NV-30)</v>
      </c>
      <c r="AJ446" s="73" t="str">
        <v>Balloon 2 (P# 9890002-20)</v>
      </c>
      <c r="AK446" s="73" t="str">
        <v>Balloon 2, DWG#FRM0105</v>
      </c>
      <c r="AL446" s="73" t="str">
        <v>Balloon 2, DWG#FRM0105, See Image</v>
      </c>
      <c r="AM446" s="73" t="str">
        <v>Balloon 3 (DWG FRM0105, NV-30 Minor)</v>
      </c>
      <c r="AN446" s="73" t="str">
        <v>Balloon 3 (DWG FRM0105, NV-30)</v>
      </c>
      <c r="AO446" s="73" t="str">
        <v>Balloon 3 (P# 9890002-20)</v>
      </c>
      <c r="AP446" s="73" t="str">
        <v>Balloon 4</v>
      </c>
      <c r="AQ446" s="73" t="str">
        <v>Balloon 4 (P# 9890002-20)</v>
      </c>
      <c r="AR446" s="73" t="str">
        <v>Below Middle Band</v>
      </c>
      <c r="AS446" s="73" t="str">
        <v>Best Fit Pin, .003 or Less =Pass</v>
      </c>
      <c r="AT446" s="73" t="str">
        <v>Blank</v>
      </c>
      <c r="AU446" s="73" t="str">
        <v>Blank Turn Maj.</v>
      </c>
      <c r="AV446" s="73" t="str">
        <v>Blank Turn Maj. Mill Flt., OL4172</v>
      </c>
      <c r="AW446" s="73" t="str">
        <v>Blank Without .010 Slots</v>
      </c>
      <c r="AX446" s="73" t="str">
        <v>Blank Without .010 Slots, Section</v>
      </c>
      <c r="AY446" s="73" t="str">
        <v>Blank without thread</v>
      </c>
      <c r="AZ446" s="73" t="str">
        <v xml:space="preserve">Blank, Center of V Grv. </v>
      </c>
      <c r="BA446" s="73" t="str">
        <v>Blank, Check R adjacent Balloon 17</v>
      </c>
      <c r="BB446" s="73" t="str">
        <v>Blank, EXT. Feature</v>
      </c>
      <c r="BC446" s="73" t="str">
        <v>Blank, See Image, OL04335</v>
      </c>
      <c r="BD446" s="73" t="str">
        <v>Blank, See Image, OL04336</v>
      </c>
      <c r="BE446" s="73" t="str">
        <v xml:space="preserve">Blank, Thrd. </v>
      </c>
      <c r="BF446" s="73" t="str">
        <v>Blank, Turn Tip</v>
      </c>
      <c r="BG446" s="73" t="str">
        <v>Blank, Without Thrd.</v>
      </c>
      <c r="BH446" s="73" t="str">
        <v>Blank, Without Thread</v>
      </c>
      <c r="BI446" s="73" t="str">
        <v xml:space="preserve">Blunt Start Blend to Minor </v>
      </c>
      <c r="BJ446" s="73" t="str">
        <v>Calc., Use Go HEX</v>
      </c>
      <c r="BK446" s="73" t="str">
        <v>Can't dig into OD</v>
      </c>
      <c r="BL446" s="73" t="str">
        <v>Carbide Gauge</v>
      </c>
      <c r="BM446" s="73" t="str">
        <v xml:space="preserve">Center of V Grv. </v>
      </c>
      <c r="BN446" s="73" t="str">
        <v>Centered Less than .03 = Pass</v>
      </c>
      <c r="BO446" s="73" t="str">
        <v>Centered within .0005 or Less = Pass</v>
      </c>
      <c r="BP446" s="73" t="str">
        <v>Centered within .001 or Less = Pass</v>
      </c>
      <c r="BQ446" s="73" t="str">
        <v>Centered within .0254 or Less = Pass</v>
      </c>
      <c r="BR446" s="73" t="str">
        <v>Check close to Rod Slot</v>
      </c>
      <c r="BS446" s="73" t="str">
        <v>Check every other hole</v>
      </c>
      <c r="BT446" s="73" t="str">
        <v>Check Go over full length of slot.</v>
      </c>
      <c r="BU446" s="73" t="str">
        <v>Check Near Closed End</v>
      </c>
      <c r="BV446" s="73" t="str">
        <v>Check per Print View, Away from Rod Slot</v>
      </c>
      <c r="BW446" s="73" t="str">
        <v>Check to Balloon 30 Go Pin</v>
      </c>
      <c r="BX446" s="73" t="str">
        <v>Check with .2705 SET Pin Inside Part</v>
      </c>
      <c r="BY446" s="73" t="str">
        <v>Check with Hex Up</v>
      </c>
      <c r="BZ446" s="73" t="str">
        <v>CMM Blank</v>
      </c>
      <c r="CA446" s="73" t="str">
        <v>Confirm Full Radius</v>
      </c>
      <c r="CB446" s="73" t="str">
        <v>Constrained in fixture</v>
      </c>
      <c r="CC446" s="73" t="str">
        <v>Constrained with Ring</v>
      </c>
      <c r="CD446" s="73" t="str">
        <v>Constrained, See Image</v>
      </c>
      <c r="CE446" s="73" t="str">
        <v>Dim. "A"</v>
      </c>
      <c r="CF446" s="73" t="str">
        <v>Dim. "B"</v>
      </c>
      <c r="CG446" s="73" t="str">
        <v>Dim. "C"</v>
      </c>
      <c r="CH446" s="73" t="str">
        <v>Dim. "D", Whirl Blank</v>
      </c>
      <c r="CI446" s="73" t="str">
        <v>Dim. "G"</v>
      </c>
      <c r="CJ446" s="73" t="str">
        <v>Dim. E, Blank Turn Maj. &amp;  Mill Flt</v>
      </c>
      <c r="CK446" s="73" t="str">
        <v>Dim. E, Blank Turn Maj.&amp;  Mill Flt</v>
      </c>
      <c r="CL446" s="73" t="str">
        <v>Dim. H, Whirl Blank</v>
      </c>
      <c r="CM446" s="73" t="str">
        <v>Dim. J, 'Blank Turn Maj. &amp; Whirl Blank</v>
      </c>
      <c r="CN446" s="73" t="str">
        <v>Disk Drop Indicator Tip</v>
      </c>
      <c r="CO446" s="73" t="str">
        <v>DWG 100448-15, Balloon F_1</v>
      </c>
      <c r="CP446" s="73" t="str">
        <v>DWG 100448-15, OL02571</v>
      </c>
      <c r="CQ446" s="73" t="str">
        <v>DWG 100448-41</v>
      </c>
      <c r="CR446" s="73" t="str">
        <v>DWG 9890040, (10E),Section Part, OL01139</v>
      </c>
      <c r="CS446" s="73" t="str">
        <v>DWG 9890040, (10E),Section, OL01139</v>
      </c>
      <c r="CT446" s="73" t="str">
        <v>DWG 9890040, (11E)</v>
      </c>
      <c r="CU446" s="73" t="str">
        <v>DWG 9890040, (11E), Pins with Flats</v>
      </c>
      <c r="CV446" s="73" t="str">
        <v>DWG 9890040, (12E),  Pass=.002 or less</v>
      </c>
      <c r="CW446" s="73" t="str">
        <v>DWG 9890040, (12E), See Image</v>
      </c>
      <c r="CX446" s="73" t="str">
        <v>DWG 9890040, (1E), OL01431</v>
      </c>
      <c r="CY446" s="73" t="str">
        <v>DWG 9890040, (1E), OL01432</v>
      </c>
      <c r="CZ446" s="73" t="str">
        <v>DWG 9890040, (2E), OL01432</v>
      </c>
      <c r="DA446" s="73" t="str">
        <v>DWG 9890040, (3E)</v>
      </c>
      <c r="DB446" s="73" t="str">
        <v>DWG 9890040, (4E)</v>
      </c>
      <c r="DC446" s="73" t="str">
        <v>DWG 9890040, (5E), OL02336</v>
      </c>
      <c r="DD446" s="73" t="str">
        <v>DWG 9890040, (6E)</v>
      </c>
      <c r="DE446" s="73" t="str">
        <v>DWG 9890040, (7E)</v>
      </c>
      <c r="DF446" s="73" t="str">
        <v>DWG 9890040, (8E), OL01433</v>
      </c>
      <c r="DG446" s="73" t="str">
        <v>DWG 9890040, (8E), OL01433, Section</v>
      </c>
      <c r="DH446" s="73" t="str">
        <v>DWG 9890040, (9E), Close to Rod Slot</v>
      </c>
      <c r="DI446" s="73" t="str">
        <v>DWG 9890040, (9E),Close to Rod Slot</v>
      </c>
      <c r="DJ446" s="73" t="str">
        <v>DWG FRM0105 PAGE 2</v>
      </c>
      <c r="DK446" s="73" t="str">
        <v>DWG# 100448-41</v>
      </c>
      <c r="DL446" s="73" t="str">
        <v>DWG# 100448-44</v>
      </c>
      <c r="DM446" s="73" t="str">
        <v>DWG# 9890003  (1), Section OL00436/A</v>
      </c>
      <c r="DN446" s="73" t="str">
        <v>DWG# 9890003 (3), Ring Gauge Constrained</v>
      </c>
      <c r="DO446" s="73" t="str">
        <v>DWG# 9890003 (4), Section</v>
      </c>
      <c r="DP446" s="73" t="str">
        <v>DWG#100448-26, Balloon 1K, OL02350</v>
      </c>
      <c r="DQ446" s="73" t="str">
        <v>DWG#100448-26, Balloon 2K, OL02350</v>
      </c>
      <c r="DR446" s="73" t="str">
        <v>DWG#100448-26, Balloon 3K, OL02363</v>
      </c>
      <c r="DS446" s="73" t="str">
        <v>DWG#100448-26, Balloon 4K</v>
      </c>
      <c r="DT446" s="73" t="str">
        <v>DWG#100448-26, Balloon 5K, Section</v>
      </c>
      <c r="DU446" s="73" t="str">
        <v>DWG#100448-26, Balloon 6K</v>
      </c>
      <c r="DV446" s="73" t="str">
        <v>DWG#100448-26, Balloon 7K, Section</v>
      </c>
      <c r="DW446" s="73" t="str">
        <v>DWG#100448-26, Mfg. Tol.</v>
      </c>
      <c r="DX446" s="73" t="str">
        <v>DWG#9890003 (2) Ring Gauge Constrained</v>
      </c>
      <c r="DY446" s="73" t="str">
        <v>DWG#9890044</v>
      </c>
      <c r="DZ446" s="73" t="str">
        <v>DWG#9890044 .1985 to .2005=Pass</v>
      </c>
      <c r="EA446" s="73" t="str">
        <v>DWG#9890044 Overlay OL02441</v>
      </c>
      <c r="EB446" s="73" t="str">
        <v>DWG#9890044, OL02441</v>
      </c>
      <c r="EC446" s="73" t="str">
        <v>DWG#FRM0105</v>
      </c>
      <c r="ED446" s="73" t="str">
        <v>EXT.</v>
      </c>
      <c r="EE446" s="73" t="str">
        <v>EXT. Section, OL02460</v>
      </c>
      <c r="EF446" s="73" t="str">
        <v>EXT., OL04223</v>
      </c>
      <c r="EG446" s="73" t="str">
        <v>Flat Drop Indicator Tip</v>
      </c>
      <c r="EH446" s="73" t="str">
        <v>Full Go Pin, No Light, at Radius</v>
      </c>
      <c r="EI446" s="73" t="str">
        <v>Function Check</v>
      </c>
      <c r="EJ446" s="73" t="str">
        <v>GO Function Gauge</v>
      </c>
      <c r="EK446" s="73" t="str">
        <v>Go Gauge for Balloon 1 &amp; 4</v>
      </c>
      <c r="EL446" s="73" t="str">
        <v>Go Pin must pass through</v>
      </c>
      <c r="EM446" s="73" t="str">
        <v>Greater than .005 = Fail, Section</v>
      </c>
      <c r="EN446" s="73" t="str">
        <v>Greater than .025 out of center = Fail</v>
      </c>
      <c r="EO446" s="73" t="str">
        <v>Greater than 2.6 = Pass</v>
      </c>
      <c r="EP446" s="73" t="str">
        <v>Green = Pass, Red = Fail</v>
      </c>
      <c r="EQ446" s="73" t="str">
        <v>Hex Depth</v>
      </c>
      <c r="ER446" s="73" t="str">
        <v>Hex Minor</v>
      </c>
      <c r="ES446" s="73" t="str">
        <v>Hole Dia.</v>
      </c>
      <c r="ET446" s="73" t="str">
        <v>Hook or Disk Tip</v>
      </c>
      <c r="EU446" s="73" t="str">
        <v>ID Sphere Finish</v>
      </c>
      <c r="EV446" s="73" t="str">
        <v>ID/OD Both Sides, Diff. .002 or less = Pass</v>
      </c>
      <c r="EW446" s="73" t="str">
        <v>If Looks Big, Section</v>
      </c>
      <c r="EX446" s="73" t="str">
        <v>If Looks Small, Section</v>
      </c>
      <c r="EY446" s="73" t="str">
        <v>Insp. Close to Break Away, Mfg.Tol.</v>
      </c>
      <c r="EZ446" s="73" t="str">
        <v>INT.</v>
      </c>
      <c r="FA446" s="73" t="str">
        <v>INT. Section, OL02460</v>
      </c>
      <c r="FB446" s="73" t="str">
        <v>INT., OL04223</v>
      </c>
      <c r="FC446" s="73" t="str">
        <v>Intersect. of 7.7 &amp; R0.10</v>
      </c>
      <c r="FD446" s="73" t="str">
        <v>Intersect. of 8.79 and R.25 MAX</v>
      </c>
      <c r="FE446" s="73" t="str">
        <v>Keep Ind. Tip away from corner</v>
      </c>
      <c r="FF446" s="73" t="str">
        <v>L31</v>
      </c>
      <c r="FG446" s="73" t="str">
        <v>Laser Mark</v>
      </c>
      <c r="FH446" s="73" t="str">
        <v>LASER PER NOTE 4</v>
      </c>
      <c r="FI446" s="73" t="str">
        <v>LASER PER NOTE 4, Final Check 1 only</v>
      </c>
      <c r="FJ446" s="73" t="str">
        <v>Less than .002 out of center = Pass</v>
      </c>
      <c r="FK446" s="73" t="str">
        <v>Less than 2.75 = Pass, Section</v>
      </c>
      <c r="FL446" s="73" t="str">
        <v>List as pin. Not Calibrated</v>
      </c>
      <c r="FM446" s="73" t="str">
        <v>M9 X 1.25 BUTT See Comment Image</v>
      </c>
      <c r="FN446" s="73" t="str">
        <v>Manual Section</v>
      </c>
      <c r="FO446" s="73" t="str">
        <v>Max Deep .241 NO-GO =.42</v>
      </c>
      <c r="FP446" s="73" t="str">
        <v>MAX Depth of (Note 7) .241 NO-GO Pin</v>
      </c>
      <c r="FQ446" s="73" t="str">
        <v>Measure from Blue Line, See Image</v>
      </c>
      <c r="FR446" s="73" t="str">
        <v>Measure Width of Blue Area, See Image</v>
      </c>
      <c r="FS446" s="73" t="str">
        <v>Mfg. Tol</v>
      </c>
      <c r="FT446" s="73" t="str">
        <v>Mfg. Tol, See Image</v>
      </c>
      <c r="FU446" s="73" t="str">
        <v>Mfg. Tol.</v>
      </c>
      <c r="FV446" s="73" t="str">
        <v>Mfg. Tol. "A"</v>
      </c>
      <c r="FW446" s="73" t="str">
        <v>Mfg. Tol. (Zero on Gauge Full Dia. Lead)</v>
      </c>
      <c r="FX446" s="73" t="str">
        <v>Mfg. Tol. Balloon 11, See Image</v>
      </c>
      <c r="FY446" s="73" t="str">
        <v>Mfg. Tol. Balloon 4</v>
      </c>
      <c r="FZ446" s="73" t="str">
        <v>Mfg. Tol. Balloon 7</v>
      </c>
      <c r="GA446" s="73" t="str">
        <v xml:space="preserve">Mfg. Tol. C-Bore Face (Ballo 28) </v>
      </c>
      <c r="GB446" s="73" t="str">
        <v>Mfg. Tol. Section</v>
      </c>
      <c r="GC446" s="73" t="str">
        <v>Mfg. Tol. See Image</v>
      </c>
      <c r="GD446" s="73" t="str">
        <v>Mfg. Tol., 3 Places, Record MAX</v>
      </c>
      <c r="GE446" s="73" t="str">
        <v>Mfg. Tol., Balloon 11</v>
      </c>
      <c r="GF446" s="73" t="str">
        <v>Mfg. Tol., Balloon 7</v>
      </c>
      <c r="GG446" s="73" t="str">
        <v>Mfg. Tol., Blank</v>
      </c>
      <c r="GH446" s="73" t="str">
        <v>Mfg. Tol., Blank, Balloon 12</v>
      </c>
      <c r="GI446" s="73" t="str">
        <v>Mfg. Tol., Blend to SØ.320</v>
      </c>
      <c r="GJ446" s="73" t="str">
        <v>Mfg. Tol., Calculation</v>
      </c>
      <c r="GK446" s="73" t="str">
        <v>Mfg. Tol., For Mill Fixture</v>
      </c>
      <c r="GL446" s="73" t="str">
        <v>Mfg. Tol., L32</v>
      </c>
      <c r="GM446" s="73" t="str">
        <v>Mfg. Tol., L33</v>
      </c>
      <c r="GN446" s="73" t="str">
        <v>Mfg. Tol., No Tool Marks</v>
      </c>
      <c r="GO446" s="73" t="str">
        <v>Mfg. Tol., OL03361</v>
      </c>
      <c r="GP446" s="73" t="str">
        <v>Mfg. Tol., Record off center value</v>
      </c>
      <c r="GQ446" s="73" t="str">
        <v>Mfg. Tol., Same 3 Places, Record MIN</v>
      </c>
      <c r="GR446" s="73" t="str">
        <v>Mfg. Tol., Section</v>
      </c>
      <c r="GS446" s="73" t="str">
        <v>Mfg. Tol., Section B-B</v>
      </c>
      <c r="GT446" s="73" t="str">
        <v>Mfg. Tol., Section, OL03361</v>
      </c>
      <c r="GU446" s="73" t="str">
        <v>Mfg. Tol., Section, Per Note 2</v>
      </c>
      <c r="GV446" s="73" t="str">
        <v>Mfg. Tol., See Image</v>
      </c>
      <c r="GW446" s="73" t="str">
        <v>Mfg. Tol., See Image, Bore in Blue</v>
      </c>
      <c r="GX446" s="73" t="str">
        <v>Mfg. Tol., See Image, Hook Tip</v>
      </c>
      <c r="GY446" s="73" t="str">
        <v>Mfg. Tol., Sharp Okay No Burr</v>
      </c>
      <c r="GZ446" s="73" t="str">
        <v>Mfg. Tol., Threadless Blank</v>
      </c>
      <c r="HA446" s="73" t="str">
        <v>Mfg.Tol.</v>
      </c>
      <c r="HB446" s="73" t="str">
        <v>Mgf. To., T.S.C.</v>
      </c>
      <c r="HC446" s="73" t="str">
        <v>Milled Feature</v>
      </c>
      <c r="HD446" s="73" t="str">
        <v>Milled Feature, OL04045</v>
      </c>
      <c r="HE446" s="73" t="str">
        <v>More than .0005 out of center = Fail</v>
      </c>
      <c r="HF446" s="73" t="str">
        <v>Must Pass Through</v>
      </c>
      <c r="HG446" s="73" t="str">
        <v>Must pass through gauge</v>
      </c>
      <c r="HH446" s="73" t="str">
        <v>Must Pass Through Go Gauge</v>
      </c>
      <c r="HI446" s="73" t="str">
        <v>Must Pass, See Image.</v>
      </c>
      <c r="HJ446" s="73" t="str">
        <v>NA</v>
      </c>
      <c r="HK446" s="73" t="str">
        <v>Narrow Area</v>
      </c>
      <c r="HL446" s="73" t="str">
        <v>Near Balloon 21</v>
      </c>
      <c r="HM446" s="73" t="str">
        <v>Near Datum B</v>
      </c>
      <c r="HN446" s="73" t="str">
        <v>Neck Dia.</v>
      </c>
      <c r="HO446" s="73" t="str">
        <v>Neck to Head Rad.</v>
      </c>
      <c r="HP446" s="73" t="str">
        <v>No Copper Deposits Allowed</v>
      </c>
      <c r="HQ446" s="73" t="str">
        <v>No Section</v>
      </c>
      <c r="HR446" s="73" t="str">
        <v>No Section, .01 to .014 = Pass</v>
      </c>
      <c r="HS446" s="73" t="str">
        <v>No Section, Rotate Part</v>
      </c>
      <c r="HT446" s="73" t="str">
        <v>No Section, See Image</v>
      </c>
      <c r="HU446" s="73" t="str">
        <v>No Slot, Section B-B</v>
      </c>
      <c r="HV446" s="73" t="str">
        <v>No visual step = Pass</v>
      </c>
      <c r="HW446" s="73" t="str">
        <v>Not to exceed .95 Deep</v>
      </c>
      <c r="HX446" s="73" t="str">
        <v>Note 1</v>
      </c>
      <c r="HY446" s="73" t="str">
        <v>OL00333/A</v>
      </c>
      <c r="HZ446" s="73" t="str">
        <v>OL00519</v>
      </c>
      <c r="IA446" s="73" t="str">
        <v>OL00520</v>
      </c>
      <c r="IB446" s="73" t="str">
        <v>OL00529</v>
      </c>
      <c r="IC446" s="73" t="str">
        <v>OL00542</v>
      </c>
      <c r="ID446" s="73" t="str">
        <v>OL00724</v>
      </c>
      <c r="IE446" s="73" t="str">
        <v>OL01250</v>
      </c>
      <c r="IF446" s="73" t="str">
        <v>OL01869, Threadless Blank</v>
      </c>
      <c r="IG446" s="73" t="str">
        <v>OL01870, Section</v>
      </c>
      <c r="IH446" s="73" t="str">
        <v>OL02255</v>
      </c>
      <c r="II446" s="73" t="str">
        <v>OL02255, Mfg. Tol.</v>
      </c>
      <c r="IJ446" s="73" t="str">
        <v>OL02302</v>
      </c>
      <c r="IK446" s="73" t="str">
        <v xml:space="preserve">OL02318  needed per image instructions </v>
      </c>
      <c r="IL446" s="73" t="str">
        <v>OL02556</v>
      </c>
      <c r="IM446" s="73" t="str">
        <v>OL02557</v>
      </c>
      <c r="IN446" s="73" t="str">
        <v>OL02567</v>
      </c>
      <c r="IO446" s="73" t="str">
        <v>OL02653</v>
      </c>
      <c r="IP446" s="73" t="str">
        <v>OL02718</v>
      </c>
      <c r="IQ446" s="73" t="str">
        <v>OL02841</v>
      </c>
      <c r="IR446" s="73" t="str">
        <v>OL02842</v>
      </c>
      <c r="IS446" s="73" t="str">
        <v>OL02844</v>
      </c>
      <c r="IT446" s="73" t="str">
        <v>OL02871</v>
      </c>
      <c r="IU446" s="73" t="str">
        <v>OL02887</v>
      </c>
      <c r="IV446" s="73" t="str">
        <v>OL03500</v>
      </c>
      <c r="IW446" s="73" t="str">
        <v>OL03766</v>
      </c>
      <c r="IX446" s="73" t="str">
        <v>OL03868</v>
      </c>
      <c r="IY446" s="73" t="str">
        <v>OL03869</v>
      </c>
      <c r="IZ446" s="73" t="str">
        <v>OL03870</v>
      </c>
      <c r="JA446" s="73" t="str">
        <v>OL03873, DWG# 100448-44</v>
      </c>
      <c r="JB446" s="73" t="str">
        <v>OL03949</v>
      </c>
      <c r="JC446" s="73" t="str">
        <v xml:space="preserve">OL04043, Section </v>
      </c>
      <c r="JD446" s="73" t="str">
        <v xml:space="preserve">OL04044, Section </v>
      </c>
      <c r="JE446" s="73" t="str">
        <v>OL04045</v>
      </c>
      <c r="JF446" s="73" t="str">
        <v>OL04045, Milled Feature</v>
      </c>
      <c r="JG446" s="73" t="str">
        <v>OL04063</v>
      </c>
      <c r="JH446" s="73" t="str">
        <v>OL04064</v>
      </c>
      <c r="JI446" s="73" t="str">
        <v>OL04065</v>
      </c>
      <c r="JJ446" s="73" t="str">
        <v>OL04181</v>
      </c>
      <c r="JK446" s="73" t="str">
        <v>OL04218</v>
      </c>
      <c r="JL446" s="73" t="str">
        <v>OL04224, See Image</v>
      </c>
      <c r="JM446" s="73" t="str">
        <v>OL04374</v>
      </c>
      <c r="JN446" s="73" t="str">
        <v>OL04375, Section M-M</v>
      </c>
      <c r="JO446" s="73" t="str">
        <v>OL04376, Section M-M</v>
      </c>
      <c r="JP446" s="73" t="str">
        <v>OL04443</v>
      </c>
      <c r="JQ446" s="73" t="str">
        <v>OL04444</v>
      </c>
      <c r="JR446" s="73" t="str">
        <v>OL05000</v>
      </c>
      <c r="JS446" s="73" t="str">
        <v>One side of slot</v>
      </c>
      <c r="JT446" s="73" t="str">
        <v>Other side of slot</v>
      </c>
      <c r="JU446" s="73" t="str">
        <v>Out of center more than .002 = Fail</v>
      </c>
      <c r="JV446" s="73" t="str">
        <v>Out of center more than.002 = Fail</v>
      </c>
      <c r="JW446" s="73" t="str">
        <v>Overlay OL02713</v>
      </c>
      <c r="JX446" s="73" t="str">
        <v>Overlay OL02714</v>
      </c>
      <c r="JY446" s="73" t="str">
        <v>Overlay OL02718</v>
      </c>
      <c r="JZ446" s="73" t="str">
        <v>Overlay OL03831, Mfg. Tol.</v>
      </c>
      <c r="KA446" s="73" t="str">
        <v>Part Without Slots</v>
      </c>
      <c r="KB446" s="73" t="str">
        <v>Part Without Slots, See Image</v>
      </c>
      <c r="KC446" s="73" t="str">
        <v xml:space="preserve">Pass = .0254 or Less </v>
      </c>
      <c r="KD446" s="73" t="str">
        <v>PD MIN = 4.361, PD MAX = 4.456</v>
      </c>
      <c r="KE446" s="73" t="str">
        <v>Per Balloon 2 Note</v>
      </c>
      <c r="KF446" s="73" t="str">
        <v>Per drawing note(s) 8.</v>
      </c>
      <c r="KG446" s="73" t="str">
        <v>Point or Sphere Tip</v>
      </c>
      <c r="KH446" s="73" t="str">
        <v>Point Tip</v>
      </c>
      <c r="KI446" s="73" t="str">
        <v>R.9 to R1.1 = Pass, See Image</v>
      </c>
      <c r="KJ446" s="73" t="str">
        <v>Ram Construction</v>
      </c>
      <c r="KK446" s="73" t="str">
        <v>Record Same Pass / Fail All Balloons</v>
      </c>
      <c r="KL446" s="73" t="str">
        <v>Ref. Balloon 1</v>
      </c>
      <c r="KM446" s="73" t="str">
        <v>Ref. Balloon 12</v>
      </c>
      <c r="KN446" s="73" t="str">
        <v>Ref. Balloon 13, 100% AQL</v>
      </c>
      <c r="KO446" s="73" t="str">
        <v>Ref. Balloon 2</v>
      </c>
      <c r="KP446" s="73" t="str">
        <v>Ref. Balloon 21, 100% AQL</v>
      </c>
      <c r="KQ446" s="73" t="str">
        <v>Ref. Balloon 4</v>
      </c>
      <c r="KR446" s="73" t="str">
        <v>Ref. Balloon 7</v>
      </c>
      <c r="KS446" s="73" t="str">
        <v>Ref. Balloon 8</v>
      </c>
      <c r="KT446" s="73" t="str">
        <v>Relieved Pin Gauges 09236 &amp; 09235</v>
      </c>
      <c r="KU446" s="73" t="str">
        <v>Rotate Part</v>
      </c>
      <c r="KV446" s="73" t="str">
        <v>Rotate Part, See Image</v>
      </c>
      <c r="KW446" s="73" t="str">
        <v>Same as Root Radius</v>
      </c>
      <c r="KX446" s="73" t="str">
        <v>Section</v>
      </c>
      <c r="KY446" s="73" t="str">
        <v>Section B-B</v>
      </c>
      <c r="KZ446" s="73" t="str">
        <v>Section B-B, Distance Between Grooves</v>
      </c>
      <c r="LA446" s="73" t="str">
        <v>Section C-C</v>
      </c>
      <c r="LB446" s="73" t="str">
        <v>Section Part</v>
      </c>
      <c r="LC446" s="73" t="str">
        <v>Section Part, Measured from Opposite Face</v>
      </c>
      <c r="LD446" s="73" t="str">
        <v>Section, Broachless Blank</v>
      </c>
      <c r="LE446" s="73" t="str">
        <v>Section, EXT. Sphere Location.</v>
      </c>
      <c r="LF446" s="73" t="str">
        <v>Section, Hex Cham. Ang.</v>
      </c>
      <c r="LG446" s="73" t="str">
        <v>Section, Hex Fillet Rad.</v>
      </c>
      <c r="LH446" s="73" t="str">
        <v>Section, INT. Feature</v>
      </c>
      <c r="LI446" s="73" t="str">
        <v>Section, INT. Sphere Location.</v>
      </c>
      <c r="LJ446" s="73" t="str">
        <v>Section, Mfg. Tol.</v>
      </c>
      <c r="LK446" s="73" t="str">
        <v>Section, Mfg. Tol., See Image</v>
      </c>
      <c r="LL446" s="73" t="str">
        <v>Section, OL00486</v>
      </c>
      <c r="LM446" s="73" t="str">
        <v>Section, OL00542</v>
      </c>
      <c r="LN446" s="73" t="str">
        <v>Section, OL00543</v>
      </c>
      <c r="LO446" s="73" t="str">
        <v>Section, OL00544</v>
      </c>
      <c r="LP446" s="73" t="str">
        <v>Section, OL00545</v>
      </c>
      <c r="LQ446" s="73" t="str">
        <v>Section, OL00546</v>
      </c>
      <c r="LR446" s="73" t="str">
        <v>Section, OL00547</v>
      </c>
      <c r="LS446" s="73" t="str">
        <v>Section, OL00555</v>
      </c>
      <c r="LT446" s="73" t="str">
        <v>Section, OL00725</v>
      </c>
      <c r="LU446" s="73" t="str">
        <v>Section, OL01430</v>
      </c>
      <c r="LV446" s="73" t="str">
        <v>Section, OL01434</v>
      </c>
      <c r="LW446" s="73" t="str">
        <v>Section, OL01435</v>
      </c>
      <c r="LX446" s="73" t="str">
        <v>Section, OL01807</v>
      </c>
      <c r="LY446" s="73" t="str">
        <v>Section, OL01830</v>
      </c>
      <c r="LZ446" s="73" t="str">
        <v>Section, OL02351</v>
      </c>
      <c r="MA446" s="73" t="str">
        <v>Section, OL02519</v>
      </c>
      <c r="MB446" s="73" t="str">
        <v>Section, OL02520</v>
      </c>
      <c r="MC446" s="73" t="str">
        <v>Section, OL02522</v>
      </c>
      <c r="MD446" s="73" t="str">
        <v>Section, OL02540</v>
      </c>
      <c r="ME446" s="73" t="str">
        <v>Section, OL02541</v>
      </c>
      <c r="MF446" s="73" t="str">
        <v>Section, OL02552</v>
      </c>
      <c r="MG446" s="73" t="str">
        <v>Section, OL02553</v>
      </c>
      <c r="MH446" s="73" t="str">
        <v>Section, OL02554</v>
      </c>
      <c r="MI446" s="73" t="str">
        <v>Section, OL02555</v>
      </c>
      <c r="MJ446" s="73" t="str">
        <v>Section, OL02558</v>
      </c>
      <c r="MK446" s="73" t="str">
        <v>Section, OL02559</v>
      </c>
      <c r="ML446" s="73" t="str">
        <v>Section, OL02560</v>
      </c>
      <c r="MM446" s="73" t="str">
        <v>Section, OL02619</v>
      </c>
      <c r="MN446" s="73" t="str">
        <v>Section, OL02620</v>
      </c>
      <c r="MO446" s="73" t="str">
        <v>Section, OL02621</v>
      </c>
      <c r="MP446" s="73" t="str">
        <v>Section, OL02622</v>
      </c>
      <c r="MQ446" s="73" t="str">
        <v>Section, OL02623</v>
      </c>
      <c r="MR446" s="73" t="str">
        <v>Section, OL02624</v>
      </c>
      <c r="MS446" s="73" t="str">
        <v>Section, OL02652</v>
      </c>
      <c r="MT446" s="73" t="str">
        <v>Section, OL02680</v>
      </c>
      <c r="MU446" s="73" t="str">
        <v>Section, OL02793</v>
      </c>
      <c r="MV446" s="73" t="str">
        <v>Section, OL02823</v>
      </c>
      <c r="MW446" s="73" t="str">
        <v>Section, OL02843</v>
      </c>
      <c r="MX446" s="73" t="str">
        <v>Section, OL03026, Ext.</v>
      </c>
      <c r="MY446" s="73" t="str">
        <v>Section, OL03026, Int.</v>
      </c>
      <c r="MZ446" s="73" t="str">
        <v>Section, OL03570, DWG# 100448-41</v>
      </c>
      <c r="NA446" s="73" t="str">
        <v>Section, OL03781</v>
      </c>
      <c r="NB446" s="73" t="str">
        <v>Section, OL03911</v>
      </c>
      <c r="NC446" s="73" t="str">
        <v>Section, OL03912</v>
      </c>
      <c r="ND446" s="73" t="str">
        <v>Section, OL03928</v>
      </c>
      <c r="NE446" s="73" t="str">
        <v>Section, OL03929</v>
      </c>
      <c r="NF446" s="73" t="str">
        <v>Section, OL04030</v>
      </c>
      <c r="NG446" s="73" t="str">
        <v>Section, OL04037</v>
      </c>
      <c r="NH446" s="73" t="str">
        <v>Section, OL04038</v>
      </c>
      <c r="NI446" s="73" t="str">
        <v>Section, OL04046</v>
      </c>
      <c r="NJ446" s="73" t="str">
        <v>Section, OL04065</v>
      </c>
      <c r="NK446" s="73" t="str">
        <v>Section, OL04066</v>
      </c>
      <c r="NL446" s="73" t="str">
        <v>Section, OL04067</v>
      </c>
      <c r="NM446" s="73" t="str">
        <v>Section, OL04069</v>
      </c>
      <c r="NN446" s="73" t="str">
        <v>Section, OL04071</v>
      </c>
      <c r="NO446" s="73" t="str">
        <v>Section, OL04173</v>
      </c>
      <c r="NP446" s="73" t="str">
        <v>Section, OL04174</v>
      </c>
      <c r="NQ446" s="73" t="str">
        <v>Section, OL04214</v>
      </c>
      <c r="NR446" s="73" t="str">
        <v>Section, OL04215</v>
      </c>
      <c r="NS446" s="73" t="str">
        <v>Section, OL04216</v>
      </c>
      <c r="NT446" s="73" t="str">
        <v>Section, OL04217</v>
      </c>
      <c r="NU446" s="73" t="str">
        <v>Section, Overlay OL02716</v>
      </c>
      <c r="NV446" s="73" t="str">
        <v>Section, Overlay OL02717</v>
      </c>
      <c r="NW446" s="73" t="str">
        <v>Section, See Image</v>
      </c>
      <c r="NX446" s="73" t="str">
        <v>Section, See Image, DWG# 100448-41</v>
      </c>
      <c r="NY446" s="73" t="str">
        <v>Section, Without Sots</v>
      </c>
      <c r="NZ446" s="73" t="str">
        <v>See Comments Sheet</v>
      </c>
      <c r="OA446" s="73" t="str">
        <v>See Comments Sheet, OL02318</v>
      </c>
      <c r="OB446" s="73" t="str">
        <v>See Image</v>
      </c>
      <c r="OC446" s="73" t="str">
        <v>See Image, .005 or Less = Pass</v>
      </c>
      <c r="OD446" s="73" t="str">
        <v>See Image, Check Near Radius</v>
      </c>
      <c r="OE446" s="73" t="str">
        <v>See Image, Constrained</v>
      </c>
      <c r="OF446" s="73" t="str">
        <v>See Image, Distance Between Flats</v>
      </c>
      <c r="OG446" s="73" t="str">
        <v xml:space="preserve">See Image, Mfg. Tol, Section A-A </v>
      </c>
      <c r="OH446" s="73" t="str">
        <v>See image, Mfg. Tol.</v>
      </c>
      <c r="OI446" s="73" t="str">
        <v>See Image, Mic. Across Flats</v>
      </c>
      <c r="OJ446" s="73" t="str">
        <v>See Image, OL02850</v>
      </c>
      <c r="OK446" s="73" t="str">
        <v>See Image, OL02880</v>
      </c>
      <c r="OL446" s="73" t="str">
        <v>See Image, OL03926</v>
      </c>
      <c r="OM446" s="73" t="str">
        <v>See Image, OL03927</v>
      </c>
      <c r="ON446" s="73" t="str">
        <v>See Image, OL04003</v>
      </c>
      <c r="OO446" s="73" t="str">
        <v>'See Image, OL04342,  Best Fit Joe Block</v>
      </c>
      <c r="OP446" s="73" t="str">
        <v>See Image, OL04342,  Blank</v>
      </c>
      <c r="OQ446" s="73" t="str">
        <v>See Image, OL04342, Blank</v>
      </c>
      <c r="OR446" s="73" t="str">
        <v>See Image, OL04343, Blank</v>
      </c>
      <c r="OS446" s="73" t="str">
        <v>See Image, Pass = .002 or Less</v>
      </c>
      <c r="OT446" s="73" t="str">
        <v>See Image, Rcd. MAX</v>
      </c>
      <c r="OU446" s="73" t="str">
        <v>See Image, Rcd. MIN</v>
      </c>
      <c r="OV446" s="73" t="str">
        <v>See Image, Section</v>
      </c>
      <c r="OW446" s="73" t="str">
        <v>See Image, Section A-A</v>
      </c>
      <c r="OX446" s="73" t="str">
        <v>See Image, Section B-B</v>
      </c>
      <c r="OY446" s="73" t="str">
        <v>See Image, Section B-B, TSC</v>
      </c>
      <c r="OZ446" s="73" t="str">
        <v>See Image, Shank Drawing # 18000-XX-XX A</v>
      </c>
      <c r="PA446" s="73" t="str">
        <v>Sequencial Laser 01, 120 Per Print</v>
      </c>
      <c r="PB446" s="73" t="str">
        <v>Set to .202, Zero on Thread Lead</v>
      </c>
      <c r="PC446" s="73" t="str">
        <v>Sharp OK, No Burr</v>
      </c>
      <c r="PD446" s="73" t="str">
        <v>Sharp OK, No Raised Edge, See Image</v>
      </c>
      <c r="PE446" s="73" t="str">
        <v>Sharp OK, No Raised Edges</v>
      </c>
      <c r="PF446" s="73" t="str">
        <v>Sharp okay no raised edge</v>
      </c>
      <c r="PG446" s="73" t="str">
        <v>Sharp Okay, No Burr</v>
      </c>
      <c r="PH446" s="73" t="str">
        <v>Sharp Okay, No Raised Edge</v>
      </c>
      <c r="PI446" s="73" t="str">
        <v>Sharp Okay, No Raised Edges,</v>
      </c>
      <c r="PJ446" s="73" t="str">
        <v>Sharp Okay, See Image</v>
      </c>
      <c r="PK446" s="73" t="str">
        <v xml:space="preserve">Start of Radius @ .195 </v>
      </c>
      <c r="PL446" s="73" t="str">
        <v xml:space="preserve">Start of Radius @ .21 </v>
      </c>
      <c r="PM446" s="73" t="str">
        <v xml:space="preserve">T.S.C. </v>
      </c>
      <c r="PN446" s="73" t="str">
        <v>Tangent Point</v>
      </c>
      <c r="PO446" s="73" t="str">
        <v>Tangent point of R.50</v>
      </c>
      <c r="PP446" s="73" t="str">
        <v>Taper Check, Mfg.Tol.</v>
      </c>
      <c r="PQ446" s="73" t="str">
        <v>Taper Check, Mfg.Tol., See Image</v>
      </c>
      <c r="PR446" s="73" t="str">
        <v>Thrd. Minor Ø</v>
      </c>
      <c r="PS446" s="73" t="str">
        <v>Thrd. Relief Ø</v>
      </c>
      <c r="PT446" s="73" t="str">
        <v>Threadless Blank</v>
      </c>
      <c r="PU446" s="73" t="str">
        <v>Threadless Blank, From Major Ø</v>
      </c>
      <c r="PV446" s="73" t="str">
        <v>Threadless Blank, Mfg. Tol.</v>
      </c>
      <c r="PW446" s="73" t="str">
        <v>Threadless Blank, Thrd. to Neck Rad.</v>
      </c>
      <c r="PX446" s="73" t="str">
        <v>Thredless Blank</v>
      </c>
      <c r="PY446" s="73" t="str">
        <v>To center of R.005</v>
      </c>
      <c r="PZ446" s="73" t="str">
        <v>Torx Min. Dia.</v>
      </c>
      <c r="QA446" s="73" t="str">
        <v>Turn Ø Free of Mill Marks</v>
      </c>
      <c r="QB446" s="73" t="str">
        <v>Use (Full) GO Hex</v>
      </c>
      <c r="QC446" s="73" t="str">
        <v>Use Balloon 1 FULL Gauge</v>
      </c>
      <c r="QD446" s="73" t="str">
        <v>Use Balloon 9 FULL GO</v>
      </c>
      <c r="QE446" s="73" t="str">
        <v>Use Best Fit Pin</v>
      </c>
      <c r="QF446" s="73" t="str">
        <v>Use Disk Tip</v>
      </c>
      <c r="QG446" s="73" t="str">
        <v>Use flat bottomed indicator tip.</v>
      </c>
      <c r="QH446" s="73" t="str">
        <v xml:space="preserve">Use Full .093 Go Hex </v>
      </c>
      <c r="QI446" s="73" t="str">
        <v xml:space="preserve">Use Full .0930 Go Hex </v>
      </c>
      <c r="QJ446" s="73" t="str">
        <v>Use Full .1235 Go Hex</v>
      </c>
      <c r="QK446" s="73" t="str">
        <v>Use Gauge K2-98-8019-04, See Image</v>
      </c>
      <c r="QL446" s="73" t="str">
        <v>Use large flat indicator tip</v>
      </c>
      <c r="QM446" s="73" t="str">
        <v>Use Pins.3330/.3350, See Image MAX NO-GO</v>
      </c>
      <c r="QN446" s="73" t="str">
        <v>Use Pointed Drop Indicator Tip</v>
      </c>
      <c r="QO446" s="73" t="str">
        <v>V-Block</v>
      </c>
      <c r="QP446" s="73" t="str">
        <v>V-Block,  AMB for 13</v>
      </c>
      <c r="QQ446" s="73" t="str">
        <v>V-Block,  Hex Cham. Dia.</v>
      </c>
      <c r="QR446" s="73" t="str">
        <v>V-Block, Hex Depth</v>
      </c>
      <c r="QS446" s="73" t="str">
        <v>VBU Gauge</v>
      </c>
      <c r="QT446" s="73" t="str">
        <v>Visibally smaller than HEX=Pass</v>
      </c>
      <c r="QU446" s="73" t="str">
        <v>Visual Per Drawing</v>
      </c>
      <c r="QV446" s="73" t="str">
        <v>Whirl Blank</v>
      </c>
      <c r="QW446" s="73" t="str">
        <v xml:space="preserve">Whirl Blank </v>
      </c>
      <c r="QX446" s="73" t="str">
        <v>Whirl Blank, Neck Rad. End to Head CL</v>
      </c>
      <c r="QY446" s="73" t="str">
        <v>Whirl Blank, Nose Start Dia.</v>
      </c>
      <c r="QZ446" s="73" t="str">
        <v>Whirl Blank, Nose Start Dist.</v>
      </c>
      <c r="RA446" s="73" t="str">
        <v>Whirl Blank, Thrd. Minor</v>
      </c>
      <c r="RB446" s="73" t="str">
        <v>Whirl Blank, Thrd. Pullout Dia.</v>
      </c>
      <c r="RC446" s="73" t="str">
        <v>Whole Part, Removal is at Assy. Level</v>
      </c>
      <c r="RD446" s="73" t="str">
        <v>Wide Area</v>
      </c>
      <c r="RE446" s="73" t="str">
        <v>Zero on End of Go Gauge</v>
      </c>
    </row>
    <row r="447" spans="1:473">
      <c r="A447" s="73" t="s">
        <v>1065</v>
      </c>
      <c r="C447" s="73" t="str" cm="1">
        <f t="array" ref="C447:RE447">TRANSPOSE(_xlfn._xlws.SORT(_xlfn._xlws.FILTER($A$2:$A$600,ISNUMBER(SEARCH('PartLib Table'!M454,$A$2:$A$600)),"not found")))</f>
        <v xml:space="preserve"> 'C', Whirl Blank</v>
      </c>
      <c r="D447" s="73" t="str">
        <v xml:space="preserve"> See Image, Constrained</v>
      </c>
      <c r="E447" s="73" t="str">
        <v>(.04 to .12 range = Pass)</v>
      </c>
      <c r="F447" s="73" t="str">
        <v>(.042 FULL) Go Pin Seat Fully</v>
      </c>
      <c r="G447" s="73" t="str">
        <v>(B), Mfg. Tol.</v>
      </c>
      <c r="H447" s="73" t="str">
        <v>(B), O.A.L.</v>
      </c>
      <c r="I447" s="73" t="str">
        <v>.001 or less =Pass</v>
      </c>
      <c r="J447" s="73" t="str">
        <v>.001 or less out of center = Pass</v>
      </c>
      <c r="K447" s="73" t="str">
        <v>.002 or Less = Pass</v>
      </c>
      <c r="L447" s="73" t="str">
        <v>.002 or Less out of center = Pass</v>
      </c>
      <c r="M447" s="73" t="str">
        <v>.005 to .015 = Pass</v>
      </c>
      <c r="N447" s="73" t="str">
        <v>.0125 Mean, Section</v>
      </c>
      <c r="O447" s="73" t="str">
        <v>.025 or Less in X &amp; Y=Pass</v>
      </c>
      <c r="P447" s="73" t="str">
        <v>.038 Mean</v>
      </c>
      <c r="Q447" s="73" t="str">
        <v>.063 MM = .0024 IN, See Image</v>
      </c>
      <c r="R447" s="73" t="str">
        <v>.063MM = .0024"</v>
      </c>
      <c r="S447" s="73" t="str">
        <v>.243 NO-GO, Unconstrained, Must Not Start</v>
      </c>
      <c r="T447" s="73" t="str">
        <v>@ Back Face &amp; ID, No Raised Edge</v>
      </c>
      <c r="U447" s="73" t="str">
        <v>@ Back Face &amp; OD, No Raised Edge</v>
      </c>
      <c r="V447" s="73" t="str">
        <v>@ ID &amp; FACE</v>
      </c>
      <c r="W447" s="73" t="str">
        <v>@ OD &amp; BACK FACE</v>
      </c>
      <c r="X447" s="73" t="str">
        <v>@ OD &amp; FACE</v>
      </c>
      <c r="Y447" s="73" t="str">
        <v>Across from slot</v>
      </c>
      <c r="Z447" s="73" t="str">
        <v>All Edge Breaks</v>
      </c>
      <c r="AA447" s="73" t="str">
        <v>Attached to bar stock</v>
      </c>
      <c r="AB447" s="73" t="str">
        <v xml:space="preserve">Back Turn Fillet Rad. </v>
      </c>
      <c r="AC447" s="73" t="str">
        <v>Balloon 1 (DWG FRM0105 Page 2, NV-27)</v>
      </c>
      <c r="AD447" s="73" t="str">
        <v>Balloon 1 (DWG FRM0105, NV-30)</v>
      </c>
      <c r="AE447" s="73" t="str">
        <v>Balloon 1 (P# 9890002-20) OL00429/A</v>
      </c>
      <c r="AF447" s="73" t="str">
        <v>Balloon 1, DWG#FRM0105</v>
      </c>
      <c r="AG447" s="73" t="str">
        <v>Balloon 11, See Image</v>
      </c>
      <c r="AH447" s="73" t="str">
        <v xml:space="preserve">Balloon 2 (DWG FRM0105 Page 2, NV-27) </v>
      </c>
      <c r="AI447" s="73" t="str">
        <v>Balloon 2 (DWG FRM0105, NV-30)</v>
      </c>
      <c r="AJ447" s="73" t="str">
        <v>Balloon 2 (P# 9890002-20)</v>
      </c>
      <c r="AK447" s="73" t="str">
        <v>Balloon 2, DWG#FRM0105</v>
      </c>
      <c r="AL447" s="73" t="str">
        <v>Balloon 2, DWG#FRM0105, See Image</v>
      </c>
      <c r="AM447" s="73" t="str">
        <v>Balloon 3 (DWG FRM0105, NV-30 Minor)</v>
      </c>
      <c r="AN447" s="73" t="str">
        <v>Balloon 3 (DWG FRM0105, NV-30)</v>
      </c>
      <c r="AO447" s="73" t="str">
        <v>Balloon 3 (P# 9890002-20)</v>
      </c>
      <c r="AP447" s="73" t="str">
        <v>Balloon 4</v>
      </c>
      <c r="AQ447" s="73" t="str">
        <v>Balloon 4 (P# 9890002-20)</v>
      </c>
      <c r="AR447" s="73" t="str">
        <v>Below Middle Band</v>
      </c>
      <c r="AS447" s="73" t="str">
        <v>Best Fit Pin, .003 or Less =Pass</v>
      </c>
      <c r="AT447" s="73" t="str">
        <v>Blank</v>
      </c>
      <c r="AU447" s="73" t="str">
        <v>Blank Turn Maj.</v>
      </c>
      <c r="AV447" s="73" t="str">
        <v>Blank Turn Maj. Mill Flt., OL4172</v>
      </c>
      <c r="AW447" s="73" t="str">
        <v>Blank Without .010 Slots</v>
      </c>
      <c r="AX447" s="73" t="str">
        <v>Blank Without .010 Slots, Section</v>
      </c>
      <c r="AY447" s="73" t="str">
        <v>Blank without thread</v>
      </c>
      <c r="AZ447" s="73" t="str">
        <v xml:space="preserve">Blank, Center of V Grv. </v>
      </c>
      <c r="BA447" s="73" t="str">
        <v>Blank, Check R adjacent Balloon 17</v>
      </c>
      <c r="BB447" s="73" t="str">
        <v>Blank, EXT. Feature</v>
      </c>
      <c r="BC447" s="73" t="str">
        <v>Blank, See Image, OL04335</v>
      </c>
      <c r="BD447" s="73" t="str">
        <v>Blank, See Image, OL04336</v>
      </c>
      <c r="BE447" s="73" t="str">
        <v xml:space="preserve">Blank, Thrd. </v>
      </c>
      <c r="BF447" s="73" t="str">
        <v>Blank, Turn Tip</v>
      </c>
      <c r="BG447" s="73" t="str">
        <v>Blank, Without Thrd.</v>
      </c>
      <c r="BH447" s="73" t="str">
        <v>Blank, Without Thread</v>
      </c>
      <c r="BI447" s="73" t="str">
        <v xml:space="preserve">Blunt Start Blend to Minor </v>
      </c>
      <c r="BJ447" s="73" t="str">
        <v>Calc., Use Go HEX</v>
      </c>
      <c r="BK447" s="73" t="str">
        <v>Can't dig into OD</v>
      </c>
      <c r="BL447" s="73" t="str">
        <v>Carbide Gauge</v>
      </c>
      <c r="BM447" s="73" t="str">
        <v xml:space="preserve">Center of V Grv. </v>
      </c>
      <c r="BN447" s="73" t="str">
        <v>Centered Less than .03 = Pass</v>
      </c>
      <c r="BO447" s="73" t="str">
        <v>Centered within .0005 or Less = Pass</v>
      </c>
      <c r="BP447" s="73" t="str">
        <v>Centered within .001 or Less = Pass</v>
      </c>
      <c r="BQ447" s="73" t="str">
        <v>Centered within .0254 or Less = Pass</v>
      </c>
      <c r="BR447" s="73" t="str">
        <v>Check close to Rod Slot</v>
      </c>
      <c r="BS447" s="73" t="str">
        <v>Check every other hole</v>
      </c>
      <c r="BT447" s="73" t="str">
        <v>Check Go over full length of slot.</v>
      </c>
      <c r="BU447" s="73" t="str">
        <v>Check Near Closed End</v>
      </c>
      <c r="BV447" s="73" t="str">
        <v>Check per Print View, Away from Rod Slot</v>
      </c>
      <c r="BW447" s="73" t="str">
        <v>Check to Balloon 30 Go Pin</v>
      </c>
      <c r="BX447" s="73" t="str">
        <v>Check with .2705 SET Pin Inside Part</v>
      </c>
      <c r="BY447" s="73" t="str">
        <v>Check with Hex Up</v>
      </c>
      <c r="BZ447" s="73" t="str">
        <v>CMM Blank</v>
      </c>
      <c r="CA447" s="73" t="str">
        <v>Confirm Full Radius</v>
      </c>
      <c r="CB447" s="73" t="str">
        <v>Constrained in fixture</v>
      </c>
      <c r="CC447" s="73" t="str">
        <v>Constrained with Ring</v>
      </c>
      <c r="CD447" s="73" t="str">
        <v>Constrained, See Image</v>
      </c>
      <c r="CE447" s="73" t="str">
        <v>Dim. "A"</v>
      </c>
      <c r="CF447" s="73" t="str">
        <v>Dim. "B"</v>
      </c>
      <c r="CG447" s="73" t="str">
        <v>Dim. "C"</v>
      </c>
      <c r="CH447" s="73" t="str">
        <v>Dim. "D", Whirl Blank</v>
      </c>
      <c r="CI447" s="73" t="str">
        <v>Dim. "G"</v>
      </c>
      <c r="CJ447" s="73" t="str">
        <v>Dim. E, Blank Turn Maj. &amp;  Mill Flt</v>
      </c>
      <c r="CK447" s="73" t="str">
        <v>Dim. E, Blank Turn Maj.&amp;  Mill Flt</v>
      </c>
      <c r="CL447" s="73" t="str">
        <v>Dim. H, Whirl Blank</v>
      </c>
      <c r="CM447" s="73" t="str">
        <v>Dim. J, 'Blank Turn Maj. &amp; Whirl Blank</v>
      </c>
      <c r="CN447" s="73" t="str">
        <v>Disk Drop Indicator Tip</v>
      </c>
      <c r="CO447" s="73" t="str">
        <v>DWG 100448-15, Balloon F_1</v>
      </c>
      <c r="CP447" s="73" t="str">
        <v>DWG 100448-15, OL02571</v>
      </c>
      <c r="CQ447" s="73" t="str">
        <v>DWG 100448-41</v>
      </c>
      <c r="CR447" s="73" t="str">
        <v>DWG 9890040, (10E),Section Part, OL01139</v>
      </c>
      <c r="CS447" s="73" t="str">
        <v>DWG 9890040, (10E),Section, OL01139</v>
      </c>
      <c r="CT447" s="73" t="str">
        <v>DWG 9890040, (11E)</v>
      </c>
      <c r="CU447" s="73" t="str">
        <v>DWG 9890040, (11E), Pins with Flats</v>
      </c>
      <c r="CV447" s="73" t="str">
        <v>DWG 9890040, (12E),  Pass=.002 or less</v>
      </c>
      <c r="CW447" s="73" t="str">
        <v>DWG 9890040, (12E), See Image</v>
      </c>
      <c r="CX447" s="73" t="str">
        <v>DWG 9890040, (1E), OL01431</v>
      </c>
      <c r="CY447" s="73" t="str">
        <v>DWG 9890040, (1E), OL01432</v>
      </c>
      <c r="CZ447" s="73" t="str">
        <v>DWG 9890040, (2E), OL01432</v>
      </c>
      <c r="DA447" s="73" t="str">
        <v>DWG 9890040, (3E)</v>
      </c>
      <c r="DB447" s="73" t="str">
        <v>DWG 9890040, (4E)</v>
      </c>
      <c r="DC447" s="73" t="str">
        <v>DWG 9890040, (5E), OL02336</v>
      </c>
      <c r="DD447" s="73" t="str">
        <v>DWG 9890040, (6E)</v>
      </c>
      <c r="DE447" s="73" t="str">
        <v>DWG 9890040, (7E)</v>
      </c>
      <c r="DF447" s="73" t="str">
        <v>DWG 9890040, (8E), OL01433</v>
      </c>
      <c r="DG447" s="73" t="str">
        <v>DWG 9890040, (8E), OL01433, Section</v>
      </c>
      <c r="DH447" s="73" t="str">
        <v>DWG 9890040, (9E), Close to Rod Slot</v>
      </c>
      <c r="DI447" s="73" t="str">
        <v>DWG 9890040, (9E),Close to Rod Slot</v>
      </c>
      <c r="DJ447" s="73" t="str">
        <v>DWG FRM0105 PAGE 2</v>
      </c>
      <c r="DK447" s="73" t="str">
        <v>DWG# 100448-41</v>
      </c>
      <c r="DL447" s="73" t="str">
        <v>DWG# 100448-44</v>
      </c>
      <c r="DM447" s="73" t="str">
        <v>DWG# 9890003  (1), Section OL00436/A</v>
      </c>
      <c r="DN447" s="73" t="str">
        <v>DWG# 9890003 (3), Ring Gauge Constrained</v>
      </c>
      <c r="DO447" s="73" t="str">
        <v>DWG# 9890003 (4), Section</v>
      </c>
      <c r="DP447" s="73" t="str">
        <v>DWG#100448-26, Balloon 1K, OL02350</v>
      </c>
      <c r="DQ447" s="73" t="str">
        <v>DWG#100448-26, Balloon 2K, OL02350</v>
      </c>
      <c r="DR447" s="73" t="str">
        <v>DWG#100448-26, Balloon 3K, OL02363</v>
      </c>
      <c r="DS447" s="73" t="str">
        <v>DWG#100448-26, Balloon 4K</v>
      </c>
      <c r="DT447" s="73" t="str">
        <v>DWG#100448-26, Balloon 5K, Section</v>
      </c>
      <c r="DU447" s="73" t="str">
        <v>DWG#100448-26, Balloon 6K</v>
      </c>
      <c r="DV447" s="73" t="str">
        <v>DWG#100448-26, Balloon 7K, Section</v>
      </c>
      <c r="DW447" s="73" t="str">
        <v>DWG#100448-26, Mfg. Tol.</v>
      </c>
      <c r="DX447" s="73" t="str">
        <v>DWG#9890003 (2) Ring Gauge Constrained</v>
      </c>
      <c r="DY447" s="73" t="str">
        <v>DWG#9890044</v>
      </c>
      <c r="DZ447" s="73" t="str">
        <v>DWG#9890044 .1985 to .2005=Pass</v>
      </c>
      <c r="EA447" s="73" t="str">
        <v>DWG#9890044 Overlay OL02441</v>
      </c>
      <c r="EB447" s="73" t="str">
        <v>DWG#9890044, OL02441</v>
      </c>
      <c r="EC447" s="73" t="str">
        <v>DWG#FRM0105</v>
      </c>
      <c r="ED447" s="73" t="str">
        <v>EXT.</v>
      </c>
      <c r="EE447" s="73" t="str">
        <v>EXT. Section, OL02460</v>
      </c>
      <c r="EF447" s="73" t="str">
        <v>EXT., OL04223</v>
      </c>
      <c r="EG447" s="73" t="str">
        <v>Flat Drop Indicator Tip</v>
      </c>
      <c r="EH447" s="73" t="str">
        <v>Full Go Pin, No Light, at Radius</v>
      </c>
      <c r="EI447" s="73" t="str">
        <v>Function Check</v>
      </c>
      <c r="EJ447" s="73" t="str">
        <v>GO Function Gauge</v>
      </c>
      <c r="EK447" s="73" t="str">
        <v>Go Gauge for Balloon 1 &amp; 4</v>
      </c>
      <c r="EL447" s="73" t="str">
        <v>Go Pin must pass through</v>
      </c>
      <c r="EM447" s="73" t="str">
        <v>Greater than .005 = Fail, Section</v>
      </c>
      <c r="EN447" s="73" t="str">
        <v>Greater than .025 out of center = Fail</v>
      </c>
      <c r="EO447" s="73" t="str">
        <v>Greater than 2.6 = Pass</v>
      </c>
      <c r="EP447" s="73" t="str">
        <v>Green = Pass, Red = Fail</v>
      </c>
      <c r="EQ447" s="73" t="str">
        <v>Hex Depth</v>
      </c>
      <c r="ER447" s="73" t="str">
        <v>Hex Minor</v>
      </c>
      <c r="ES447" s="73" t="str">
        <v>Hole Dia.</v>
      </c>
      <c r="ET447" s="73" t="str">
        <v>Hook or Disk Tip</v>
      </c>
      <c r="EU447" s="73" t="str">
        <v>ID Sphere Finish</v>
      </c>
      <c r="EV447" s="73" t="str">
        <v>ID/OD Both Sides, Diff. .002 or less = Pass</v>
      </c>
      <c r="EW447" s="73" t="str">
        <v>If Looks Big, Section</v>
      </c>
      <c r="EX447" s="73" t="str">
        <v>If Looks Small, Section</v>
      </c>
      <c r="EY447" s="73" t="str">
        <v>Insp. Close to Break Away, Mfg.Tol.</v>
      </c>
      <c r="EZ447" s="73" t="str">
        <v>INT.</v>
      </c>
      <c r="FA447" s="73" t="str">
        <v>INT. Section, OL02460</v>
      </c>
      <c r="FB447" s="73" t="str">
        <v>INT., OL04223</v>
      </c>
      <c r="FC447" s="73" t="str">
        <v>Intersect. of 7.7 &amp; R0.10</v>
      </c>
      <c r="FD447" s="73" t="str">
        <v>Intersect. of 8.79 and R.25 MAX</v>
      </c>
      <c r="FE447" s="73" t="str">
        <v>Keep Ind. Tip away from corner</v>
      </c>
      <c r="FF447" s="73" t="str">
        <v>L31</v>
      </c>
      <c r="FG447" s="73" t="str">
        <v>Laser Mark</v>
      </c>
      <c r="FH447" s="73" t="str">
        <v>LASER PER NOTE 4</v>
      </c>
      <c r="FI447" s="73" t="str">
        <v>LASER PER NOTE 4, Final Check 1 only</v>
      </c>
      <c r="FJ447" s="73" t="str">
        <v>Less than .002 out of center = Pass</v>
      </c>
      <c r="FK447" s="73" t="str">
        <v>Less than 2.75 = Pass, Section</v>
      </c>
      <c r="FL447" s="73" t="str">
        <v>List as pin. Not Calibrated</v>
      </c>
      <c r="FM447" s="73" t="str">
        <v>M9 X 1.25 BUTT See Comment Image</v>
      </c>
      <c r="FN447" s="73" t="str">
        <v>Manual Section</v>
      </c>
      <c r="FO447" s="73" t="str">
        <v>Max Deep .241 NO-GO =.42</v>
      </c>
      <c r="FP447" s="73" t="str">
        <v>MAX Depth of (Note 7) .241 NO-GO Pin</v>
      </c>
      <c r="FQ447" s="73" t="str">
        <v>Measure from Blue Line, See Image</v>
      </c>
      <c r="FR447" s="73" t="str">
        <v>Measure Width of Blue Area, See Image</v>
      </c>
      <c r="FS447" s="73" t="str">
        <v>Mfg. Tol</v>
      </c>
      <c r="FT447" s="73" t="str">
        <v>Mfg. Tol, See Image</v>
      </c>
      <c r="FU447" s="73" t="str">
        <v>Mfg. Tol.</v>
      </c>
      <c r="FV447" s="73" t="str">
        <v>Mfg. Tol. "A"</v>
      </c>
      <c r="FW447" s="73" t="str">
        <v>Mfg. Tol. (Zero on Gauge Full Dia. Lead)</v>
      </c>
      <c r="FX447" s="73" t="str">
        <v>Mfg. Tol. Balloon 11, See Image</v>
      </c>
      <c r="FY447" s="73" t="str">
        <v>Mfg. Tol. Balloon 4</v>
      </c>
      <c r="FZ447" s="73" t="str">
        <v>Mfg. Tol. Balloon 7</v>
      </c>
      <c r="GA447" s="73" t="str">
        <v xml:space="preserve">Mfg. Tol. C-Bore Face (Ballo 28) </v>
      </c>
      <c r="GB447" s="73" t="str">
        <v>Mfg. Tol. Section</v>
      </c>
      <c r="GC447" s="73" t="str">
        <v>Mfg. Tol. See Image</v>
      </c>
      <c r="GD447" s="73" t="str">
        <v>Mfg. Tol., 3 Places, Record MAX</v>
      </c>
      <c r="GE447" s="73" t="str">
        <v>Mfg. Tol., Balloon 11</v>
      </c>
      <c r="GF447" s="73" t="str">
        <v>Mfg. Tol., Balloon 7</v>
      </c>
      <c r="GG447" s="73" t="str">
        <v>Mfg. Tol., Blank</v>
      </c>
      <c r="GH447" s="73" t="str">
        <v>Mfg. Tol., Blank, Balloon 12</v>
      </c>
      <c r="GI447" s="73" t="str">
        <v>Mfg. Tol., Blend to SØ.320</v>
      </c>
      <c r="GJ447" s="73" t="str">
        <v>Mfg. Tol., Calculation</v>
      </c>
      <c r="GK447" s="73" t="str">
        <v>Mfg. Tol., For Mill Fixture</v>
      </c>
      <c r="GL447" s="73" t="str">
        <v>Mfg. Tol., L32</v>
      </c>
      <c r="GM447" s="73" t="str">
        <v>Mfg. Tol., L33</v>
      </c>
      <c r="GN447" s="73" t="str">
        <v>Mfg. Tol., No Tool Marks</v>
      </c>
      <c r="GO447" s="73" t="str">
        <v>Mfg. Tol., OL03361</v>
      </c>
      <c r="GP447" s="73" t="str">
        <v>Mfg. Tol., Record off center value</v>
      </c>
      <c r="GQ447" s="73" t="str">
        <v>Mfg. Tol., Same 3 Places, Record MIN</v>
      </c>
      <c r="GR447" s="73" t="str">
        <v>Mfg. Tol., Section</v>
      </c>
      <c r="GS447" s="73" t="str">
        <v>Mfg. Tol., Section B-B</v>
      </c>
      <c r="GT447" s="73" t="str">
        <v>Mfg. Tol., Section, OL03361</v>
      </c>
      <c r="GU447" s="73" t="str">
        <v>Mfg. Tol., Section, Per Note 2</v>
      </c>
      <c r="GV447" s="73" t="str">
        <v>Mfg. Tol., See Image</v>
      </c>
      <c r="GW447" s="73" t="str">
        <v>Mfg. Tol., See Image, Bore in Blue</v>
      </c>
      <c r="GX447" s="73" t="str">
        <v>Mfg. Tol., See Image, Hook Tip</v>
      </c>
      <c r="GY447" s="73" t="str">
        <v>Mfg. Tol., Sharp Okay No Burr</v>
      </c>
      <c r="GZ447" s="73" t="str">
        <v>Mfg. Tol., Threadless Blank</v>
      </c>
      <c r="HA447" s="73" t="str">
        <v>Mfg.Tol.</v>
      </c>
      <c r="HB447" s="73" t="str">
        <v>Mgf. To., T.S.C.</v>
      </c>
      <c r="HC447" s="73" t="str">
        <v>Milled Feature</v>
      </c>
      <c r="HD447" s="73" t="str">
        <v>Milled Feature, OL04045</v>
      </c>
      <c r="HE447" s="73" t="str">
        <v>More than .0005 out of center = Fail</v>
      </c>
      <c r="HF447" s="73" t="str">
        <v>Must Pass Through</v>
      </c>
      <c r="HG447" s="73" t="str">
        <v>Must pass through gauge</v>
      </c>
      <c r="HH447" s="73" t="str">
        <v>Must Pass Through Go Gauge</v>
      </c>
      <c r="HI447" s="73" t="str">
        <v>Must Pass, See Image.</v>
      </c>
      <c r="HJ447" s="73" t="str">
        <v>NA</v>
      </c>
      <c r="HK447" s="73" t="str">
        <v>Narrow Area</v>
      </c>
      <c r="HL447" s="73" t="str">
        <v>Near Balloon 21</v>
      </c>
      <c r="HM447" s="73" t="str">
        <v>Near Datum B</v>
      </c>
      <c r="HN447" s="73" t="str">
        <v>Neck Dia.</v>
      </c>
      <c r="HO447" s="73" t="str">
        <v>Neck to Head Rad.</v>
      </c>
      <c r="HP447" s="73" t="str">
        <v>No Copper Deposits Allowed</v>
      </c>
      <c r="HQ447" s="73" t="str">
        <v>No Section</v>
      </c>
      <c r="HR447" s="73" t="str">
        <v>No Section, .01 to .014 = Pass</v>
      </c>
      <c r="HS447" s="73" t="str">
        <v>No Section, Rotate Part</v>
      </c>
      <c r="HT447" s="73" t="str">
        <v>No Section, See Image</v>
      </c>
      <c r="HU447" s="73" t="str">
        <v>No Slot, Section B-B</v>
      </c>
      <c r="HV447" s="73" t="str">
        <v>No visual step = Pass</v>
      </c>
      <c r="HW447" s="73" t="str">
        <v>Not to exceed .95 Deep</v>
      </c>
      <c r="HX447" s="73" t="str">
        <v>Note 1</v>
      </c>
      <c r="HY447" s="73" t="str">
        <v>OL00333/A</v>
      </c>
      <c r="HZ447" s="73" t="str">
        <v>OL00519</v>
      </c>
      <c r="IA447" s="73" t="str">
        <v>OL00520</v>
      </c>
      <c r="IB447" s="73" t="str">
        <v>OL00529</v>
      </c>
      <c r="IC447" s="73" t="str">
        <v>OL00542</v>
      </c>
      <c r="ID447" s="73" t="str">
        <v>OL00724</v>
      </c>
      <c r="IE447" s="73" t="str">
        <v>OL01250</v>
      </c>
      <c r="IF447" s="73" t="str">
        <v>OL01869, Threadless Blank</v>
      </c>
      <c r="IG447" s="73" t="str">
        <v>OL01870, Section</v>
      </c>
      <c r="IH447" s="73" t="str">
        <v>OL02255</v>
      </c>
      <c r="II447" s="73" t="str">
        <v>OL02255, Mfg. Tol.</v>
      </c>
      <c r="IJ447" s="73" t="str">
        <v>OL02302</v>
      </c>
      <c r="IK447" s="73" t="str">
        <v xml:space="preserve">OL02318  needed per image instructions </v>
      </c>
      <c r="IL447" s="73" t="str">
        <v>OL02556</v>
      </c>
      <c r="IM447" s="73" t="str">
        <v>OL02557</v>
      </c>
      <c r="IN447" s="73" t="str">
        <v>OL02567</v>
      </c>
      <c r="IO447" s="73" t="str">
        <v>OL02653</v>
      </c>
      <c r="IP447" s="73" t="str">
        <v>OL02718</v>
      </c>
      <c r="IQ447" s="73" t="str">
        <v>OL02841</v>
      </c>
      <c r="IR447" s="73" t="str">
        <v>OL02842</v>
      </c>
      <c r="IS447" s="73" t="str">
        <v>OL02844</v>
      </c>
      <c r="IT447" s="73" t="str">
        <v>OL02871</v>
      </c>
      <c r="IU447" s="73" t="str">
        <v>OL02887</v>
      </c>
      <c r="IV447" s="73" t="str">
        <v>OL03500</v>
      </c>
      <c r="IW447" s="73" t="str">
        <v>OL03766</v>
      </c>
      <c r="IX447" s="73" t="str">
        <v>OL03868</v>
      </c>
      <c r="IY447" s="73" t="str">
        <v>OL03869</v>
      </c>
      <c r="IZ447" s="73" t="str">
        <v>OL03870</v>
      </c>
      <c r="JA447" s="73" t="str">
        <v>OL03873, DWG# 100448-44</v>
      </c>
      <c r="JB447" s="73" t="str">
        <v>OL03949</v>
      </c>
      <c r="JC447" s="73" t="str">
        <v xml:space="preserve">OL04043, Section </v>
      </c>
      <c r="JD447" s="73" t="str">
        <v xml:space="preserve">OL04044, Section </v>
      </c>
      <c r="JE447" s="73" t="str">
        <v>OL04045</v>
      </c>
      <c r="JF447" s="73" t="str">
        <v>OL04045, Milled Feature</v>
      </c>
      <c r="JG447" s="73" t="str">
        <v>OL04063</v>
      </c>
      <c r="JH447" s="73" t="str">
        <v>OL04064</v>
      </c>
      <c r="JI447" s="73" t="str">
        <v>OL04065</v>
      </c>
      <c r="JJ447" s="73" t="str">
        <v>OL04181</v>
      </c>
      <c r="JK447" s="73" t="str">
        <v>OL04218</v>
      </c>
      <c r="JL447" s="73" t="str">
        <v>OL04224, See Image</v>
      </c>
      <c r="JM447" s="73" t="str">
        <v>OL04374</v>
      </c>
      <c r="JN447" s="73" t="str">
        <v>OL04375, Section M-M</v>
      </c>
      <c r="JO447" s="73" t="str">
        <v>OL04376, Section M-M</v>
      </c>
      <c r="JP447" s="73" t="str">
        <v>OL04443</v>
      </c>
      <c r="JQ447" s="73" t="str">
        <v>OL04444</v>
      </c>
      <c r="JR447" s="73" t="str">
        <v>OL05000</v>
      </c>
      <c r="JS447" s="73" t="str">
        <v>One side of slot</v>
      </c>
      <c r="JT447" s="73" t="str">
        <v>Other side of slot</v>
      </c>
      <c r="JU447" s="73" t="str">
        <v>Out of center more than .002 = Fail</v>
      </c>
      <c r="JV447" s="73" t="str">
        <v>Out of center more than.002 = Fail</v>
      </c>
      <c r="JW447" s="73" t="str">
        <v>Overlay OL02713</v>
      </c>
      <c r="JX447" s="73" t="str">
        <v>Overlay OL02714</v>
      </c>
      <c r="JY447" s="73" t="str">
        <v>Overlay OL02718</v>
      </c>
      <c r="JZ447" s="73" t="str">
        <v>Overlay OL03831, Mfg. Tol.</v>
      </c>
      <c r="KA447" s="73" t="str">
        <v>Part Without Slots</v>
      </c>
      <c r="KB447" s="73" t="str">
        <v>Part Without Slots, See Image</v>
      </c>
      <c r="KC447" s="73" t="str">
        <v xml:space="preserve">Pass = .0254 or Less </v>
      </c>
      <c r="KD447" s="73" t="str">
        <v>PD MIN = 4.361, PD MAX = 4.456</v>
      </c>
      <c r="KE447" s="73" t="str">
        <v>Per Balloon 2 Note</v>
      </c>
      <c r="KF447" s="73" t="str">
        <v>Per drawing note(s) 8.</v>
      </c>
      <c r="KG447" s="73" t="str">
        <v>Point or Sphere Tip</v>
      </c>
      <c r="KH447" s="73" t="str">
        <v>Point Tip</v>
      </c>
      <c r="KI447" s="73" t="str">
        <v>R.9 to R1.1 = Pass, See Image</v>
      </c>
      <c r="KJ447" s="73" t="str">
        <v>Ram Construction</v>
      </c>
      <c r="KK447" s="73" t="str">
        <v>Record Same Pass / Fail All Balloons</v>
      </c>
      <c r="KL447" s="73" t="str">
        <v>Ref. Balloon 1</v>
      </c>
      <c r="KM447" s="73" t="str">
        <v>Ref. Balloon 12</v>
      </c>
      <c r="KN447" s="73" t="str">
        <v>Ref. Balloon 13, 100% AQL</v>
      </c>
      <c r="KO447" s="73" t="str">
        <v>Ref. Balloon 2</v>
      </c>
      <c r="KP447" s="73" t="str">
        <v>Ref. Balloon 21, 100% AQL</v>
      </c>
      <c r="KQ447" s="73" t="str">
        <v>Ref. Balloon 4</v>
      </c>
      <c r="KR447" s="73" t="str">
        <v>Ref. Balloon 7</v>
      </c>
      <c r="KS447" s="73" t="str">
        <v>Ref. Balloon 8</v>
      </c>
      <c r="KT447" s="73" t="str">
        <v>Relieved Pin Gauges 09236 &amp; 09235</v>
      </c>
      <c r="KU447" s="73" t="str">
        <v>Rotate Part</v>
      </c>
      <c r="KV447" s="73" t="str">
        <v>Rotate Part, See Image</v>
      </c>
      <c r="KW447" s="73" t="str">
        <v>Same as Root Radius</v>
      </c>
      <c r="KX447" s="73" t="str">
        <v>Section</v>
      </c>
      <c r="KY447" s="73" t="str">
        <v>Section B-B</v>
      </c>
      <c r="KZ447" s="73" t="str">
        <v>Section B-B, Distance Between Grooves</v>
      </c>
      <c r="LA447" s="73" t="str">
        <v>Section C-C</v>
      </c>
      <c r="LB447" s="73" t="str">
        <v>Section Part</v>
      </c>
      <c r="LC447" s="73" t="str">
        <v>Section Part, Measured from Opposite Face</v>
      </c>
      <c r="LD447" s="73" t="str">
        <v>Section, Broachless Blank</v>
      </c>
      <c r="LE447" s="73" t="str">
        <v>Section, EXT. Sphere Location.</v>
      </c>
      <c r="LF447" s="73" t="str">
        <v>Section, Hex Cham. Ang.</v>
      </c>
      <c r="LG447" s="73" t="str">
        <v>Section, Hex Fillet Rad.</v>
      </c>
      <c r="LH447" s="73" t="str">
        <v>Section, INT. Feature</v>
      </c>
      <c r="LI447" s="73" t="str">
        <v>Section, INT. Sphere Location.</v>
      </c>
      <c r="LJ447" s="73" t="str">
        <v>Section, Mfg. Tol.</v>
      </c>
      <c r="LK447" s="73" t="str">
        <v>Section, Mfg. Tol., See Image</v>
      </c>
      <c r="LL447" s="73" t="str">
        <v>Section, OL00486</v>
      </c>
      <c r="LM447" s="73" t="str">
        <v>Section, OL00542</v>
      </c>
      <c r="LN447" s="73" t="str">
        <v>Section, OL00543</v>
      </c>
      <c r="LO447" s="73" t="str">
        <v>Section, OL00544</v>
      </c>
      <c r="LP447" s="73" t="str">
        <v>Section, OL00545</v>
      </c>
      <c r="LQ447" s="73" t="str">
        <v>Section, OL00546</v>
      </c>
      <c r="LR447" s="73" t="str">
        <v>Section, OL00547</v>
      </c>
      <c r="LS447" s="73" t="str">
        <v>Section, OL00555</v>
      </c>
      <c r="LT447" s="73" t="str">
        <v>Section, OL00725</v>
      </c>
      <c r="LU447" s="73" t="str">
        <v>Section, OL01430</v>
      </c>
      <c r="LV447" s="73" t="str">
        <v>Section, OL01434</v>
      </c>
      <c r="LW447" s="73" t="str">
        <v>Section, OL01435</v>
      </c>
      <c r="LX447" s="73" t="str">
        <v>Section, OL01807</v>
      </c>
      <c r="LY447" s="73" t="str">
        <v>Section, OL01830</v>
      </c>
      <c r="LZ447" s="73" t="str">
        <v>Section, OL02351</v>
      </c>
      <c r="MA447" s="73" t="str">
        <v>Section, OL02519</v>
      </c>
      <c r="MB447" s="73" t="str">
        <v>Section, OL02520</v>
      </c>
      <c r="MC447" s="73" t="str">
        <v>Section, OL02522</v>
      </c>
      <c r="MD447" s="73" t="str">
        <v>Section, OL02540</v>
      </c>
      <c r="ME447" s="73" t="str">
        <v>Section, OL02541</v>
      </c>
      <c r="MF447" s="73" t="str">
        <v>Section, OL02552</v>
      </c>
      <c r="MG447" s="73" t="str">
        <v>Section, OL02553</v>
      </c>
      <c r="MH447" s="73" t="str">
        <v>Section, OL02554</v>
      </c>
      <c r="MI447" s="73" t="str">
        <v>Section, OL02555</v>
      </c>
      <c r="MJ447" s="73" t="str">
        <v>Section, OL02558</v>
      </c>
      <c r="MK447" s="73" t="str">
        <v>Section, OL02559</v>
      </c>
      <c r="ML447" s="73" t="str">
        <v>Section, OL02560</v>
      </c>
      <c r="MM447" s="73" t="str">
        <v>Section, OL02619</v>
      </c>
      <c r="MN447" s="73" t="str">
        <v>Section, OL02620</v>
      </c>
      <c r="MO447" s="73" t="str">
        <v>Section, OL02621</v>
      </c>
      <c r="MP447" s="73" t="str">
        <v>Section, OL02622</v>
      </c>
      <c r="MQ447" s="73" t="str">
        <v>Section, OL02623</v>
      </c>
      <c r="MR447" s="73" t="str">
        <v>Section, OL02624</v>
      </c>
      <c r="MS447" s="73" t="str">
        <v>Section, OL02652</v>
      </c>
      <c r="MT447" s="73" t="str">
        <v>Section, OL02680</v>
      </c>
      <c r="MU447" s="73" t="str">
        <v>Section, OL02793</v>
      </c>
      <c r="MV447" s="73" t="str">
        <v>Section, OL02823</v>
      </c>
      <c r="MW447" s="73" t="str">
        <v>Section, OL02843</v>
      </c>
      <c r="MX447" s="73" t="str">
        <v>Section, OL03026, Ext.</v>
      </c>
      <c r="MY447" s="73" t="str">
        <v>Section, OL03026, Int.</v>
      </c>
      <c r="MZ447" s="73" t="str">
        <v>Section, OL03570, DWG# 100448-41</v>
      </c>
      <c r="NA447" s="73" t="str">
        <v>Section, OL03781</v>
      </c>
      <c r="NB447" s="73" t="str">
        <v>Section, OL03911</v>
      </c>
      <c r="NC447" s="73" t="str">
        <v>Section, OL03912</v>
      </c>
      <c r="ND447" s="73" t="str">
        <v>Section, OL03928</v>
      </c>
      <c r="NE447" s="73" t="str">
        <v>Section, OL03929</v>
      </c>
      <c r="NF447" s="73" t="str">
        <v>Section, OL04030</v>
      </c>
      <c r="NG447" s="73" t="str">
        <v>Section, OL04037</v>
      </c>
      <c r="NH447" s="73" t="str">
        <v>Section, OL04038</v>
      </c>
      <c r="NI447" s="73" t="str">
        <v>Section, OL04046</v>
      </c>
      <c r="NJ447" s="73" t="str">
        <v>Section, OL04065</v>
      </c>
      <c r="NK447" s="73" t="str">
        <v>Section, OL04066</v>
      </c>
      <c r="NL447" s="73" t="str">
        <v>Section, OL04067</v>
      </c>
      <c r="NM447" s="73" t="str">
        <v>Section, OL04069</v>
      </c>
      <c r="NN447" s="73" t="str">
        <v>Section, OL04071</v>
      </c>
      <c r="NO447" s="73" t="str">
        <v>Section, OL04173</v>
      </c>
      <c r="NP447" s="73" t="str">
        <v>Section, OL04174</v>
      </c>
      <c r="NQ447" s="73" t="str">
        <v>Section, OL04214</v>
      </c>
      <c r="NR447" s="73" t="str">
        <v>Section, OL04215</v>
      </c>
      <c r="NS447" s="73" t="str">
        <v>Section, OL04216</v>
      </c>
      <c r="NT447" s="73" t="str">
        <v>Section, OL04217</v>
      </c>
      <c r="NU447" s="73" t="str">
        <v>Section, Overlay OL02716</v>
      </c>
      <c r="NV447" s="73" t="str">
        <v>Section, Overlay OL02717</v>
      </c>
      <c r="NW447" s="73" t="str">
        <v>Section, See Image</v>
      </c>
      <c r="NX447" s="73" t="str">
        <v>Section, See Image, DWG# 100448-41</v>
      </c>
      <c r="NY447" s="73" t="str">
        <v>Section, Without Sots</v>
      </c>
      <c r="NZ447" s="73" t="str">
        <v>See Comments Sheet</v>
      </c>
      <c r="OA447" s="73" t="str">
        <v>See Comments Sheet, OL02318</v>
      </c>
      <c r="OB447" s="73" t="str">
        <v>See Image</v>
      </c>
      <c r="OC447" s="73" t="str">
        <v>See Image, .005 or Less = Pass</v>
      </c>
      <c r="OD447" s="73" t="str">
        <v>See Image, Check Near Radius</v>
      </c>
      <c r="OE447" s="73" t="str">
        <v>See Image, Constrained</v>
      </c>
      <c r="OF447" s="73" t="str">
        <v>See Image, Distance Between Flats</v>
      </c>
      <c r="OG447" s="73" t="str">
        <v xml:space="preserve">See Image, Mfg. Tol, Section A-A </v>
      </c>
      <c r="OH447" s="73" t="str">
        <v>See image, Mfg. Tol.</v>
      </c>
      <c r="OI447" s="73" t="str">
        <v>See Image, Mic. Across Flats</v>
      </c>
      <c r="OJ447" s="73" t="str">
        <v>See Image, OL02850</v>
      </c>
      <c r="OK447" s="73" t="str">
        <v>See Image, OL02880</v>
      </c>
      <c r="OL447" s="73" t="str">
        <v>See Image, OL03926</v>
      </c>
      <c r="OM447" s="73" t="str">
        <v>See Image, OL03927</v>
      </c>
      <c r="ON447" s="73" t="str">
        <v>See Image, OL04003</v>
      </c>
      <c r="OO447" s="73" t="str">
        <v>'See Image, OL04342,  Best Fit Joe Block</v>
      </c>
      <c r="OP447" s="73" t="str">
        <v>See Image, OL04342,  Blank</v>
      </c>
      <c r="OQ447" s="73" t="str">
        <v>See Image, OL04342, Blank</v>
      </c>
      <c r="OR447" s="73" t="str">
        <v>See Image, OL04343, Blank</v>
      </c>
      <c r="OS447" s="73" t="str">
        <v>See Image, Pass = .002 or Less</v>
      </c>
      <c r="OT447" s="73" t="str">
        <v>See Image, Rcd. MAX</v>
      </c>
      <c r="OU447" s="73" t="str">
        <v>See Image, Rcd. MIN</v>
      </c>
      <c r="OV447" s="73" t="str">
        <v>See Image, Section</v>
      </c>
      <c r="OW447" s="73" t="str">
        <v>See Image, Section A-A</v>
      </c>
      <c r="OX447" s="73" t="str">
        <v>See Image, Section B-B</v>
      </c>
      <c r="OY447" s="73" t="str">
        <v>See Image, Section B-B, TSC</v>
      </c>
      <c r="OZ447" s="73" t="str">
        <v>See Image, Shank Drawing # 18000-XX-XX A</v>
      </c>
      <c r="PA447" s="73" t="str">
        <v>Sequencial Laser 01, 120 Per Print</v>
      </c>
      <c r="PB447" s="73" t="str">
        <v>Set to .202, Zero on Thread Lead</v>
      </c>
      <c r="PC447" s="73" t="str">
        <v>Sharp OK, No Burr</v>
      </c>
      <c r="PD447" s="73" t="str">
        <v>Sharp OK, No Raised Edge, See Image</v>
      </c>
      <c r="PE447" s="73" t="str">
        <v>Sharp OK, No Raised Edges</v>
      </c>
      <c r="PF447" s="73" t="str">
        <v>Sharp okay no raised edge</v>
      </c>
      <c r="PG447" s="73" t="str">
        <v>Sharp Okay, No Burr</v>
      </c>
      <c r="PH447" s="73" t="str">
        <v>Sharp Okay, No Raised Edge</v>
      </c>
      <c r="PI447" s="73" t="str">
        <v>Sharp Okay, No Raised Edges,</v>
      </c>
      <c r="PJ447" s="73" t="str">
        <v>Sharp Okay, See Image</v>
      </c>
      <c r="PK447" s="73" t="str">
        <v xml:space="preserve">Start of Radius @ .195 </v>
      </c>
      <c r="PL447" s="73" t="str">
        <v xml:space="preserve">Start of Radius @ .21 </v>
      </c>
      <c r="PM447" s="73" t="str">
        <v xml:space="preserve">T.S.C. </v>
      </c>
      <c r="PN447" s="73" t="str">
        <v>Tangent Point</v>
      </c>
      <c r="PO447" s="73" t="str">
        <v>Tangent point of R.50</v>
      </c>
      <c r="PP447" s="73" t="str">
        <v>Taper Check, Mfg.Tol.</v>
      </c>
      <c r="PQ447" s="73" t="str">
        <v>Taper Check, Mfg.Tol., See Image</v>
      </c>
      <c r="PR447" s="73" t="str">
        <v>Thrd. Minor Ø</v>
      </c>
      <c r="PS447" s="73" t="str">
        <v>Thrd. Relief Ø</v>
      </c>
      <c r="PT447" s="73" t="str">
        <v>Threadless Blank</v>
      </c>
      <c r="PU447" s="73" t="str">
        <v>Threadless Blank, From Major Ø</v>
      </c>
      <c r="PV447" s="73" t="str">
        <v>Threadless Blank, Mfg. Tol.</v>
      </c>
      <c r="PW447" s="73" t="str">
        <v>Threadless Blank, Thrd. to Neck Rad.</v>
      </c>
      <c r="PX447" s="73" t="str">
        <v>Thredless Blank</v>
      </c>
      <c r="PY447" s="73" t="str">
        <v>To center of R.005</v>
      </c>
      <c r="PZ447" s="73" t="str">
        <v>Torx Min. Dia.</v>
      </c>
      <c r="QA447" s="73" t="str">
        <v>Turn Ø Free of Mill Marks</v>
      </c>
      <c r="QB447" s="73" t="str">
        <v>Use (Full) GO Hex</v>
      </c>
      <c r="QC447" s="73" t="str">
        <v>Use Balloon 1 FULL Gauge</v>
      </c>
      <c r="QD447" s="73" t="str">
        <v>Use Balloon 9 FULL GO</v>
      </c>
      <c r="QE447" s="73" t="str">
        <v>Use Best Fit Pin</v>
      </c>
      <c r="QF447" s="73" t="str">
        <v>Use Disk Tip</v>
      </c>
      <c r="QG447" s="73" t="str">
        <v>Use flat bottomed indicator tip.</v>
      </c>
      <c r="QH447" s="73" t="str">
        <v xml:space="preserve">Use Full .093 Go Hex </v>
      </c>
      <c r="QI447" s="73" t="str">
        <v xml:space="preserve">Use Full .0930 Go Hex </v>
      </c>
      <c r="QJ447" s="73" t="str">
        <v>Use Full .1235 Go Hex</v>
      </c>
      <c r="QK447" s="73" t="str">
        <v>Use Gauge K2-98-8019-04, See Image</v>
      </c>
      <c r="QL447" s="73" t="str">
        <v>Use large flat indicator tip</v>
      </c>
      <c r="QM447" s="73" t="str">
        <v>Use Pins.3330/.3350, See Image MAX NO-GO</v>
      </c>
      <c r="QN447" s="73" t="str">
        <v>Use Pointed Drop Indicator Tip</v>
      </c>
      <c r="QO447" s="73" t="str">
        <v>V-Block</v>
      </c>
      <c r="QP447" s="73" t="str">
        <v>V-Block,  AMB for 13</v>
      </c>
      <c r="QQ447" s="73" t="str">
        <v>V-Block,  Hex Cham. Dia.</v>
      </c>
      <c r="QR447" s="73" t="str">
        <v>V-Block, Hex Depth</v>
      </c>
      <c r="QS447" s="73" t="str">
        <v>VBU Gauge</v>
      </c>
      <c r="QT447" s="73" t="str">
        <v>Visibally smaller than HEX=Pass</v>
      </c>
      <c r="QU447" s="73" t="str">
        <v>Visual Per Drawing</v>
      </c>
      <c r="QV447" s="73" t="str">
        <v>Whirl Blank</v>
      </c>
      <c r="QW447" s="73" t="str">
        <v xml:space="preserve">Whirl Blank </v>
      </c>
      <c r="QX447" s="73" t="str">
        <v>Whirl Blank, Neck Rad. End to Head CL</v>
      </c>
      <c r="QY447" s="73" t="str">
        <v>Whirl Blank, Nose Start Dia.</v>
      </c>
      <c r="QZ447" s="73" t="str">
        <v>Whirl Blank, Nose Start Dist.</v>
      </c>
      <c r="RA447" s="73" t="str">
        <v>Whirl Blank, Thrd. Minor</v>
      </c>
      <c r="RB447" s="73" t="str">
        <v>Whirl Blank, Thrd. Pullout Dia.</v>
      </c>
      <c r="RC447" s="73" t="str">
        <v>Whole Part, Removal is at Assy. Level</v>
      </c>
      <c r="RD447" s="73" t="str">
        <v>Wide Area</v>
      </c>
      <c r="RE447" s="73" t="str">
        <v>Zero on End of Go Gauge</v>
      </c>
    </row>
    <row r="448" spans="1:473">
      <c r="A448" s="73" t="s">
        <v>1066</v>
      </c>
      <c r="C448" s="73" t="str" cm="1">
        <f t="array" ref="C448:RE448">TRANSPOSE(_xlfn._xlws.SORT(_xlfn._xlws.FILTER($A$2:$A$600,ISNUMBER(SEARCH('PartLib Table'!M455,$A$2:$A$600)),"not found")))</f>
        <v xml:space="preserve"> 'C', Whirl Blank</v>
      </c>
      <c r="D448" s="73" t="str">
        <v xml:space="preserve"> See Image, Constrained</v>
      </c>
      <c r="E448" s="73" t="str">
        <v>(.04 to .12 range = Pass)</v>
      </c>
      <c r="F448" s="73" t="str">
        <v>(.042 FULL) Go Pin Seat Fully</v>
      </c>
      <c r="G448" s="73" t="str">
        <v>(B), Mfg. Tol.</v>
      </c>
      <c r="H448" s="73" t="str">
        <v>(B), O.A.L.</v>
      </c>
      <c r="I448" s="73" t="str">
        <v>.001 or less =Pass</v>
      </c>
      <c r="J448" s="73" t="str">
        <v>.001 or less out of center = Pass</v>
      </c>
      <c r="K448" s="73" t="str">
        <v>.002 or Less = Pass</v>
      </c>
      <c r="L448" s="73" t="str">
        <v>.002 or Less out of center = Pass</v>
      </c>
      <c r="M448" s="73" t="str">
        <v>.005 to .015 = Pass</v>
      </c>
      <c r="N448" s="73" t="str">
        <v>.0125 Mean, Section</v>
      </c>
      <c r="O448" s="73" t="str">
        <v>.025 or Less in X &amp; Y=Pass</v>
      </c>
      <c r="P448" s="73" t="str">
        <v>.038 Mean</v>
      </c>
      <c r="Q448" s="73" t="str">
        <v>.063 MM = .0024 IN, See Image</v>
      </c>
      <c r="R448" s="73" t="str">
        <v>.063MM = .0024"</v>
      </c>
      <c r="S448" s="73" t="str">
        <v>.243 NO-GO, Unconstrained, Must Not Start</v>
      </c>
      <c r="T448" s="73" t="str">
        <v>@ Back Face &amp; ID, No Raised Edge</v>
      </c>
      <c r="U448" s="73" t="str">
        <v>@ Back Face &amp; OD, No Raised Edge</v>
      </c>
      <c r="V448" s="73" t="str">
        <v>@ ID &amp; FACE</v>
      </c>
      <c r="W448" s="73" t="str">
        <v>@ OD &amp; BACK FACE</v>
      </c>
      <c r="X448" s="73" t="str">
        <v>@ OD &amp; FACE</v>
      </c>
      <c r="Y448" s="73" t="str">
        <v>Across from slot</v>
      </c>
      <c r="Z448" s="73" t="str">
        <v>All Edge Breaks</v>
      </c>
      <c r="AA448" s="73" t="str">
        <v>Attached to bar stock</v>
      </c>
      <c r="AB448" s="73" t="str">
        <v xml:space="preserve">Back Turn Fillet Rad. </v>
      </c>
      <c r="AC448" s="73" t="str">
        <v>Balloon 1 (DWG FRM0105 Page 2, NV-27)</v>
      </c>
      <c r="AD448" s="73" t="str">
        <v>Balloon 1 (DWG FRM0105, NV-30)</v>
      </c>
      <c r="AE448" s="73" t="str">
        <v>Balloon 1 (P# 9890002-20) OL00429/A</v>
      </c>
      <c r="AF448" s="73" t="str">
        <v>Balloon 1, DWG#FRM0105</v>
      </c>
      <c r="AG448" s="73" t="str">
        <v>Balloon 11, See Image</v>
      </c>
      <c r="AH448" s="73" t="str">
        <v xml:space="preserve">Balloon 2 (DWG FRM0105 Page 2, NV-27) </v>
      </c>
      <c r="AI448" s="73" t="str">
        <v>Balloon 2 (DWG FRM0105, NV-30)</v>
      </c>
      <c r="AJ448" s="73" t="str">
        <v>Balloon 2 (P# 9890002-20)</v>
      </c>
      <c r="AK448" s="73" t="str">
        <v>Balloon 2, DWG#FRM0105</v>
      </c>
      <c r="AL448" s="73" t="str">
        <v>Balloon 2, DWG#FRM0105, See Image</v>
      </c>
      <c r="AM448" s="73" t="str">
        <v>Balloon 3 (DWG FRM0105, NV-30 Minor)</v>
      </c>
      <c r="AN448" s="73" t="str">
        <v>Balloon 3 (DWG FRM0105, NV-30)</v>
      </c>
      <c r="AO448" s="73" t="str">
        <v>Balloon 3 (P# 9890002-20)</v>
      </c>
      <c r="AP448" s="73" t="str">
        <v>Balloon 4</v>
      </c>
      <c r="AQ448" s="73" t="str">
        <v>Balloon 4 (P# 9890002-20)</v>
      </c>
      <c r="AR448" s="73" t="str">
        <v>Below Middle Band</v>
      </c>
      <c r="AS448" s="73" t="str">
        <v>Best Fit Pin, .003 or Less =Pass</v>
      </c>
      <c r="AT448" s="73" t="str">
        <v>Blank</v>
      </c>
      <c r="AU448" s="73" t="str">
        <v>Blank Turn Maj.</v>
      </c>
      <c r="AV448" s="73" t="str">
        <v>Blank Turn Maj. Mill Flt., OL4172</v>
      </c>
      <c r="AW448" s="73" t="str">
        <v>Blank Without .010 Slots</v>
      </c>
      <c r="AX448" s="73" t="str">
        <v>Blank Without .010 Slots, Section</v>
      </c>
      <c r="AY448" s="73" t="str">
        <v>Blank without thread</v>
      </c>
      <c r="AZ448" s="73" t="str">
        <v xml:space="preserve">Blank, Center of V Grv. </v>
      </c>
      <c r="BA448" s="73" t="str">
        <v>Blank, Check R adjacent Balloon 17</v>
      </c>
      <c r="BB448" s="73" t="str">
        <v>Blank, EXT. Feature</v>
      </c>
      <c r="BC448" s="73" t="str">
        <v>Blank, See Image, OL04335</v>
      </c>
      <c r="BD448" s="73" t="str">
        <v>Blank, See Image, OL04336</v>
      </c>
      <c r="BE448" s="73" t="str">
        <v xml:space="preserve">Blank, Thrd. </v>
      </c>
      <c r="BF448" s="73" t="str">
        <v>Blank, Turn Tip</v>
      </c>
      <c r="BG448" s="73" t="str">
        <v>Blank, Without Thrd.</v>
      </c>
      <c r="BH448" s="73" t="str">
        <v>Blank, Without Thread</v>
      </c>
      <c r="BI448" s="73" t="str">
        <v xml:space="preserve">Blunt Start Blend to Minor </v>
      </c>
      <c r="BJ448" s="73" t="str">
        <v>Calc., Use Go HEX</v>
      </c>
      <c r="BK448" s="73" t="str">
        <v>Can't dig into OD</v>
      </c>
      <c r="BL448" s="73" t="str">
        <v>Carbide Gauge</v>
      </c>
      <c r="BM448" s="73" t="str">
        <v xml:space="preserve">Center of V Grv. </v>
      </c>
      <c r="BN448" s="73" t="str">
        <v>Centered Less than .03 = Pass</v>
      </c>
      <c r="BO448" s="73" t="str">
        <v>Centered within .0005 or Less = Pass</v>
      </c>
      <c r="BP448" s="73" t="str">
        <v>Centered within .001 or Less = Pass</v>
      </c>
      <c r="BQ448" s="73" t="str">
        <v>Centered within .0254 or Less = Pass</v>
      </c>
      <c r="BR448" s="73" t="str">
        <v>Check close to Rod Slot</v>
      </c>
      <c r="BS448" s="73" t="str">
        <v>Check every other hole</v>
      </c>
      <c r="BT448" s="73" t="str">
        <v>Check Go over full length of slot.</v>
      </c>
      <c r="BU448" s="73" t="str">
        <v>Check Near Closed End</v>
      </c>
      <c r="BV448" s="73" t="str">
        <v>Check per Print View, Away from Rod Slot</v>
      </c>
      <c r="BW448" s="73" t="str">
        <v>Check to Balloon 30 Go Pin</v>
      </c>
      <c r="BX448" s="73" t="str">
        <v>Check with .2705 SET Pin Inside Part</v>
      </c>
      <c r="BY448" s="73" t="str">
        <v>Check with Hex Up</v>
      </c>
      <c r="BZ448" s="73" t="str">
        <v>CMM Blank</v>
      </c>
      <c r="CA448" s="73" t="str">
        <v>Confirm Full Radius</v>
      </c>
      <c r="CB448" s="73" t="str">
        <v>Constrained in fixture</v>
      </c>
      <c r="CC448" s="73" t="str">
        <v>Constrained with Ring</v>
      </c>
      <c r="CD448" s="73" t="str">
        <v>Constrained, See Image</v>
      </c>
      <c r="CE448" s="73" t="str">
        <v>Dim. "A"</v>
      </c>
      <c r="CF448" s="73" t="str">
        <v>Dim. "B"</v>
      </c>
      <c r="CG448" s="73" t="str">
        <v>Dim. "C"</v>
      </c>
      <c r="CH448" s="73" t="str">
        <v>Dim. "D", Whirl Blank</v>
      </c>
      <c r="CI448" s="73" t="str">
        <v>Dim. "G"</v>
      </c>
      <c r="CJ448" s="73" t="str">
        <v>Dim. E, Blank Turn Maj. &amp;  Mill Flt</v>
      </c>
      <c r="CK448" s="73" t="str">
        <v>Dim. E, Blank Turn Maj.&amp;  Mill Flt</v>
      </c>
      <c r="CL448" s="73" t="str">
        <v>Dim. H, Whirl Blank</v>
      </c>
      <c r="CM448" s="73" t="str">
        <v>Dim. J, 'Blank Turn Maj. &amp; Whirl Blank</v>
      </c>
      <c r="CN448" s="73" t="str">
        <v>Disk Drop Indicator Tip</v>
      </c>
      <c r="CO448" s="73" t="str">
        <v>DWG 100448-15, Balloon F_1</v>
      </c>
      <c r="CP448" s="73" t="str">
        <v>DWG 100448-15, OL02571</v>
      </c>
      <c r="CQ448" s="73" t="str">
        <v>DWG 100448-41</v>
      </c>
      <c r="CR448" s="73" t="str">
        <v>DWG 9890040, (10E),Section Part, OL01139</v>
      </c>
      <c r="CS448" s="73" t="str">
        <v>DWG 9890040, (10E),Section, OL01139</v>
      </c>
      <c r="CT448" s="73" t="str">
        <v>DWG 9890040, (11E)</v>
      </c>
      <c r="CU448" s="73" t="str">
        <v>DWG 9890040, (11E), Pins with Flats</v>
      </c>
      <c r="CV448" s="73" t="str">
        <v>DWG 9890040, (12E),  Pass=.002 or less</v>
      </c>
      <c r="CW448" s="73" t="str">
        <v>DWG 9890040, (12E), See Image</v>
      </c>
      <c r="CX448" s="73" t="str">
        <v>DWG 9890040, (1E), OL01431</v>
      </c>
      <c r="CY448" s="73" t="str">
        <v>DWG 9890040, (1E), OL01432</v>
      </c>
      <c r="CZ448" s="73" t="str">
        <v>DWG 9890040, (2E), OL01432</v>
      </c>
      <c r="DA448" s="73" t="str">
        <v>DWG 9890040, (3E)</v>
      </c>
      <c r="DB448" s="73" t="str">
        <v>DWG 9890040, (4E)</v>
      </c>
      <c r="DC448" s="73" t="str">
        <v>DWG 9890040, (5E), OL02336</v>
      </c>
      <c r="DD448" s="73" t="str">
        <v>DWG 9890040, (6E)</v>
      </c>
      <c r="DE448" s="73" t="str">
        <v>DWG 9890040, (7E)</v>
      </c>
      <c r="DF448" s="73" t="str">
        <v>DWG 9890040, (8E), OL01433</v>
      </c>
      <c r="DG448" s="73" t="str">
        <v>DWG 9890040, (8E), OL01433, Section</v>
      </c>
      <c r="DH448" s="73" t="str">
        <v>DWG 9890040, (9E), Close to Rod Slot</v>
      </c>
      <c r="DI448" s="73" t="str">
        <v>DWG 9890040, (9E),Close to Rod Slot</v>
      </c>
      <c r="DJ448" s="73" t="str">
        <v>DWG FRM0105 PAGE 2</v>
      </c>
      <c r="DK448" s="73" t="str">
        <v>DWG# 100448-41</v>
      </c>
      <c r="DL448" s="73" t="str">
        <v>DWG# 100448-44</v>
      </c>
      <c r="DM448" s="73" t="str">
        <v>DWG# 9890003  (1), Section OL00436/A</v>
      </c>
      <c r="DN448" s="73" t="str">
        <v>DWG# 9890003 (3), Ring Gauge Constrained</v>
      </c>
      <c r="DO448" s="73" t="str">
        <v>DWG# 9890003 (4), Section</v>
      </c>
      <c r="DP448" s="73" t="str">
        <v>DWG#100448-26, Balloon 1K, OL02350</v>
      </c>
      <c r="DQ448" s="73" t="str">
        <v>DWG#100448-26, Balloon 2K, OL02350</v>
      </c>
      <c r="DR448" s="73" t="str">
        <v>DWG#100448-26, Balloon 3K, OL02363</v>
      </c>
      <c r="DS448" s="73" t="str">
        <v>DWG#100448-26, Balloon 4K</v>
      </c>
      <c r="DT448" s="73" t="str">
        <v>DWG#100448-26, Balloon 5K, Section</v>
      </c>
      <c r="DU448" s="73" t="str">
        <v>DWG#100448-26, Balloon 6K</v>
      </c>
      <c r="DV448" s="73" t="str">
        <v>DWG#100448-26, Balloon 7K, Section</v>
      </c>
      <c r="DW448" s="73" t="str">
        <v>DWG#100448-26, Mfg. Tol.</v>
      </c>
      <c r="DX448" s="73" t="str">
        <v>DWG#9890003 (2) Ring Gauge Constrained</v>
      </c>
      <c r="DY448" s="73" t="str">
        <v>DWG#9890044</v>
      </c>
      <c r="DZ448" s="73" t="str">
        <v>DWG#9890044 .1985 to .2005=Pass</v>
      </c>
      <c r="EA448" s="73" t="str">
        <v>DWG#9890044 Overlay OL02441</v>
      </c>
      <c r="EB448" s="73" t="str">
        <v>DWG#9890044, OL02441</v>
      </c>
      <c r="EC448" s="73" t="str">
        <v>DWG#FRM0105</v>
      </c>
      <c r="ED448" s="73" t="str">
        <v>EXT.</v>
      </c>
      <c r="EE448" s="73" t="str">
        <v>EXT. Section, OL02460</v>
      </c>
      <c r="EF448" s="73" t="str">
        <v>EXT., OL04223</v>
      </c>
      <c r="EG448" s="73" t="str">
        <v>Flat Drop Indicator Tip</v>
      </c>
      <c r="EH448" s="73" t="str">
        <v>Full Go Pin, No Light, at Radius</v>
      </c>
      <c r="EI448" s="73" t="str">
        <v>Function Check</v>
      </c>
      <c r="EJ448" s="73" t="str">
        <v>GO Function Gauge</v>
      </c>
      <c r="EK448" s="73" t="str">
        <v>Go Gauge for Balloon 1 &amp; 4</v>
      </c>
      <c r="EL448" s="73" t="str">
        <v>Go Pin must pass through</v>
      </c>
      <c r="EM448" s="73" t="str">
        <v>Greater than .005 = Fail, Section</v>
      </c>
      <c r="EN448" s="73" t="str">
        <v>Greater than .025 out of center = Fail</v>
      </c>
      <c r="EO448" s="73" t="str">
        <v>Greater than 2.6 = Pass</v>
      </c>
      <c r="EP448" s="73" t="str">
        <v>Green = Pass, Red = Fail</v>
      </c>
      <c r="EQ448" s="73" t="str">
        <v>Hex Depth</v>
      </c>
      <c r="ER448" s="73" t="str">
        <v>Hex Minor</v>
      </c>
      <c r="ES448" s="73" t="str">
        <v>Hole Dia.</v>
      </c>
      <c r="ET448" s="73" t="str">
        <v>Hook or Disk Tip</v>
      </c>
      <c r="EU448" s="73" t="str">
        <v>ID Sphere Finish</v>
      </c>
      <c r="EV448" s="73" t="str">
        <v>ID/OD Both Sides, Diff. .002 or less = Pass</v>
      </c>
      <c r="EW448" s="73" t="str">
        <v>If Looks Big, Section</v>
      </c>
      <c r="EX448" s="73" t="str">
        <v>If Looks Small, Section</v>
      </c>
      <c r="EY448" s="73" t="str">
        <v>Insp. Close to Break Away, Mfg.Tol.</v>
      </c>
      <c r="EZ448" s="73" t="str">
        <v>INT.</v>
      </c>
      <c r="FA448" s="73" t="str">
        <v>INT. Section, OL02460</v>
      </c>
      <c r="FB448" s="73" t="str">
        <v>INT., OL04223</v>
      </c>
      <c r="FC448" s="73" t="str">
        <v>Intersect. of 7.7 &amp; R0.10</v>
      </c>
      <c r="FD448" s="73" t="str">
        <v>Intersect. of 8.79 and R.25 MAX</v>
      </c>
      <c r="FE448" s="73" t="str">
        <v>Keep Ind. Tip away from corner</v>
      </c>
      <c r="FF448" s="73" t="str">
        <v>L31</v>
      </c>
      <c r="FG448" s="73" t="str">
        <v>Laser Mark</v>
      </c>
      <c r="FH448" s="73" t="str">
        <v>LASER PER NOTE 4</v>
      </c>
      <c r="FI448" s="73" t="str">
        <v>LASER PER NOTE 4, Final Check 1 only</v>
      </c>
      <c r="FJ448" s="73" t="str">
        <v>Less than .002 out of center = Pass</v>
      </c>
      <c r="FK448" s="73" t="str">
        <v>Less than 2.75 = Pass, Section</v>
      </c>
      <c r="FL448" s="73" t="str">
        <v>List as pin. Not Calibrated</v>
      </c>
      <c r="FM448" s="73" t="str">
        <v>M9 X 1.25 BUTT See Comment Image</v>
      </c>
      <c r="FN448" s="73" t="str">
        <v>Manual Section</v>
      </c>
      <c r="FO448" s="73" t="str">
        <v>Max Deep .241 NO-GO =.42</v>
      </c>
      <c r="FP448" s="73" t="str">
        <v>MAX Depth of (Note 7) .241 NO-GO Pin</v>
      </c>
      <c r="FQ448" s="73" t="str">
        <v>Measure from Blue Line, See Image</v>
      </c>
      <c r="FR448" s="73" t="str">
        <v>Measure Width of Blue Area, See Image</v>
      </c>
      <c r="FS448" s="73" t="str">
        <v>Mfg. Tol</v>
      </c>
      <c r="FT448" s="73" t="str">
        <v>Mfg. Tol, See Image</v>
      </c>
      <c r="FU448" s="73" t="str">
        <v>Mfg. Tol.</v>
      </c>
      <c r="FV448" s="73" t="str">
        <v>Mfg. Tol. "A"</v>
      </c>
      <c r="FW448" s="73" t="str">
        <v>Mfg. Tol. (Zero on Gauge Full Dia. Lead)</v>
      </c>
      <c r="FX448" s="73" t="str">
        <v>Mfg. Tol. Balloon 11, See Image</v>
      </c>
      <c r="FY448" s="73" t="str">
        <v>Mfg. Tol. Balloon 4</v>
      </c>
      <c r="FZ448" s="73" t="str">
        <v>Mfg. Tol. Balloon 7</v>
      </c>
      <c r="GA448" s="73" t="str">
        <v xml:space="preserve">Mfg. Tol. C-Bore Face (Ballo 28) </v>
      </c>
      <c r="GB448" s="73" t="str">
        <v>Mfg. Tol. Section</v>
      </c>
      <c r="GC448" s="73" t="str">
        <v>Mfg. Tol. See Image</v>
      </c>
      <c r="GD448" s="73" t="str">
        <v>Mfg. Tol., 3 Places, Record MAX</v>
      </c>
      <c r="GE448" s="73" t="str">
        <v>Mfg. Tol., Balloon 11</v>
      </c>
      <c r="GF448" s="73" t="str">
        <v>Mfg. Tol., Balloon 7</v>
      </c>
      <c r="GG448" s="73" t="str">
        <v>Mfg. Tol., Blank</v>
      </c>
      <c r="GH448" s="73" t="str">
        <v>Mfg. Tol., Blank, Balloon 12</v>
      </c>
      <c r="GI448" s="73" t="str">
        <v>Mfg. Tol., Blend to SØ.320</v>
      </c>
      <c r="GJ448" s="73" t="str">
        <v>Mfg. Tol., Calculation</v>
      </c>
      <c r="GK448" s="73" t="str">
        <v>Mfg. Tol., For Mill Fixture</v>
      </c>
      <c r="GL448" s="73" t="str">
        <v>Mfg. Tol., L32</v>
      </c>
      <c r="GM448" s="73" t="str">
        <v>Mfg. Tol., L33</v>
      </c>
      <c r="GN448" s="73" t="str">
        <v>Mfg. Tol., No Tool Marks</v>
      </c>
      <c r="GO448" s="73" t="str">
        <v>Mfg. Tol., OL03361</v>
      </c>
      <c r="GP448" s="73" t="str">
        <v>Mfg. Tol., Record off center value</v>
      </c>
      <c r="GQ448" s="73" t="str">
        <v>Mfg. Tol., Same 3 Places, Record MIN</v>
      </c>
      <c r="GR448" s="73" t="str">
        <v>Mfg. Tol., Section</v>
      </c>
      <c r="GS448" s="73" t="str">
        <v>Mfg. Tol., Section B-B</v>
      </c>
      <c r="GT448" s="73" t="str">
        <v>Mfg. Tol., Section, OL03361</v>
      </c>
      <c r="GU448" s="73" t="str">
        <v>Mfg. Tol., Section, Per Note 2</v>
      </c>
      <c r="GV448" s="73" t="str">
        <v>Mfg. Tol., See Image</v>
      </c>
      <c r="GW448" s="73" t="str">
        <v>Mfg. Tol., See Image, Bore in Blue</v>
      </c>
      <c r="GX448" s="73" t="str">
        <v>Mfg. Tol., See Image, Hook Tip</v>
      </c>
      <c r="GY448" s="73" t="str">
        <v>Mfg. Tol., Sharp Okay No Burr</v>
      </c>
      <c r="GZ448" s="73" t="str">
        <v>Mfg. Tol., Threadless Blank</v>
      </c>
      <c r="HA448" s="73" t="str">
        <v>Mfg.Tol.</v>
      </c>
      <c r="HB448" s="73" t="str">
        <v>Mgf. To., T.S.C.</v>
      </c>
      <c r="HC448" s="73" t="str">
        <v>Milled Feature</v>
      </c>
      <c r="HD448" s="73" t="str">
        <v>Milled Feature, OL04045</v>
      </c>
      <c r="HE448" s="73" t="str">
        <v>More than .0005 out of center = Fail</v>
      </c>
      <c r="HF448" s="73" t="str">
        <v>Must Pass Through</v>
      </c>
      <c r="HG448" s="73" t="str">
        <v>Must pass through gauge</v>
      </c>
      <c r="HH448" s="73" t="str">
        <v>Must Pass Through Go Gauge</v>
      </c>
      <c r="HI448" s="73" t="str">
        <v>Must Pass, See Image.</v>
      </c>
      <c r="HJ448" s="73" t="str">
        <v>NA</v>
      </c>
      <c r="HK448" s="73" t="str">
        <v>Narrow Area</v>
      </c>
      <c r="HL448" s="73" t="str">
        <v>Near Balloon 21</v>
      </c>
      <c r="HM448" s="73" t="str">
        <v>Near Datum B</v>
      </c>
      <c r="HN448" s="73" t="str">
        <v>Neck Dia.</v>
      </c>
      <c r="HO448" s="73" t="str">
        <v>Neck to Head Rad.</v>
      </c>
      <c r="HP448" s="73" t="str">
        <v>No Copper Deposits Allowed</v>
      </c>
      <c r="HQ448" s="73" t="str">
        <v>No Section</v>
      </c>
      <c r="HR448" s="73" t="str">
        <v>No Section, .01 to .014 = Pass</v>
      </c>
      <c r="HS448" s="73" t="str">
        <v>No Section, Rotate Part</v>
      </c>
      <c r="HT448" s="73" t="str">
        <v>No Section, See Image</v>
      </c>
      <c r="HU448" s="73" t="str">
        <v>No Slot, Section B-B</v>
      </c>
      <c r="HV448" s="73" t="str">
        <v>No visual step = Pass</v>
      </c>
      <c r="HW448" s="73" t="str">
        <v>Not to exceed .95 Deep</v>
      </c>
      <c r="HX448" s="73" t="str">
        <v>Note 1</v>
      </c>
      <c r="HY448" s="73" t="str">
        <v>OL00333/A</v>
      </c>
      <c r="HZ448" s="73" t="str">
        <v>OL00519</v>
      </c>
      <c r="IA448" s="73" t="str">
        <v>OL00520</v>
      </c>
      <c r="IB448" s="73" t="str">
        <v>OL00529</v>
      </c>
      <c r="IC448" s="73" t="str">
        <v>OL00542</v>
      </c>
      <c r="ID448" s="73" t="str">
        <v>OL00724</v>
      </c>
      <c r="IE448" s="73" t="str">
        <v>OL01250</v>
      </c>
      <c r="IF448" s="73" t="str">
        <v>OL01869, Threadless Blank</v>
      </c>
      <c r="IG448" s="73" t="str">
        <v>OL01870, Section</v>
      </c>
      <c r="IH448" s="73" t="str">
        <v>OL02255</v>
      </c>
      <c r="II448" s="73" t="str">
        <v>OL02255, Mfg. Tol.</v>
      </c>
      <c r="IJ448" s="73" t="str">
        <v>OL02302</v>
      </c>
      <c r="IK448" s="73" t="str">
        <v xml:space="preserve">OL02318  needed per image instructions </v>
      </c>
      <c r="IL448" s="73" t="str">
        <v>OL02556</v>
      </c>
      <c r="IM448" s="73" t="str">
        <v>OL02557</v>
      </c>
      <c r="IN448" s="73" t="str">
        <v>OL02567</v>
      </c>
      <c r="IO448" s="73" t="str">
        <v>OL02653</v>
      </c>
      <c r="IP448" s="73" t="str">
        <v>OL02718</v>
      </c>
      <c r="IQ448" s="73" t="str">
        <v>OL02841</v>
      </c>
      <c r="IR448" s="73" t="str">
        <v>OL02842</v>
      </c>
      <c r="IS448" s="73" t="str">
        <v>OL02844</v>
      </c>
      <c r="IT448" s="73" t="str">
        <v>OL02871</v>
      </c>
      <c r="IU448" s="73" t="str">
        <v>OL02887</v>
      </c>
      <c r="IV448" s="73" t="str">
        <v>OL03500</v>
      </c>
      <c r="IW448" s="73" t="str">
        <v>OL03766</v>
      </c>
      <c r="IX448" s="73" t="str">
        <v>OL03868</v>
      </c>
      <c r="IY448" s="73" t="str">
        <v>OL03869</v>
      </c>
      <c r="IZ448" s="73" t="str">
        <v>OL03870</v>
      </c>
      <c r="JA448" s="73" t="str">
        <v>OL03873, DWG# 100448-44</v>
      </c>
      <c r="JB448" s="73" t="str">
        <v>OL03949</v>
      </c>
      <c r="JC448" s="73" t="str">
        <v xml:space="preserve">OL04043, Section </v>
      </c>
      <c r="JD448" s="73" t="str">
        <v xml:space="preserve">OL04044, Section </v>
      </c>
      <c r="JE448" s="73" t="str">
        <v>OL04045</v>
      </c>
      <c r="JF448" s="73" t="str">
        <v>OL04045, Milled Feature</v>
      </c>
      <c r="JG448" s="73" t="str">
        <v>OL04063</v>
      </c>
      <c r="JH448" s="73" t="str">
        <v>OL04064</v>
      </c>
      <c r="JI448" s="73" t="str">
        <v>OL04065</v>
      </c>
      <c r="JJ448" s="73" t="str">
        <v>OL04181</v>
      </c>
      <c r="JK448" s="73" t="str">
        <v>OL04218</v>
      </c>
      <c r="JL448" s="73" t="str">
        <v>OL04224, See Image</v>
      </c>
      <c r="JM448" s="73" t="str">
        <v>OL04374</v>
      </c>
      <c r="JN448" s="73" t="str">
        <v>OL04375, Section M-M</v>
      </c>
      <c r="JO448" s="73" t="str">
        <v>OL04376, Section M-M</v>
      </c>
      <c r="JP448" s="73" t="str">
        <v>OL04443</v>
      </c>
      <c r="JQ448" s="73" t="str">
        <v>OL04444</v>
      </c>
      <c r="JR448" s="73" t="str">
        <v>OL05000</v>
      </c>
      <c r="JS448" s="73" t="str">
        <v>One side of slot</v>
      </c>
      <c r="JT448" s="73" t="str">
        <v>Other side of slot</v>
      </c>
      <c r="JU448" s="73" t="str">
        <v>Out of center more than .002 = Fail</v>
      </c>
      <c r="JV448" s="73" t="str">
        <v>Out of center more than.002 = Fail</v>
      </c>
      <c r="JW448" s="73" t="str">
        <v>Overlay OL02713</v>
      </c>
      <c r="JX448" s="73" t="str">
        <v>Overlay OL02714</v>
      </c>
      <c r="JY448" s="73" t="str">
        <v>Overlay OL02718</v>
      </c>
      <c r="JZ448" s="73" t="str">
        <v>Overlay OL03831, Mfg. Tol.</v>
      </c>
      <c r="KA448" s="73" t="str">
        <v>Part Without Slots</v>
      </c>
      <c r="KB448" s="73" t="str">
        <v>Part Without Slots, See Image</v>
      </c>
      <c r="KC448" s="73" t="str">
        <v xml:space="preserve">Pass = .0254 or Less </v>
      </c>
      <c r="KD448" s="73" t="str">
        <v>PD MIN = 4.361, PD MAX = 4.456</v>
      </c>
      <c r="KE448" s="73" t="str">
        <v>Per Balloon 2 Note</v>
      </c>
      <c r="KF448" s="73" t="str">
        <v>Per drawing note(s) 8.</v>
      </c>
      <c r="KG448" s="73" t="str">
        <v>Point or Sphere Tip</v>
      </c>
      <c r="KH448" s="73" t="str">
        <v>Point Tip</v>
      </c>
      <c r="KI448" s="73" t="str">
        <v>R.9 to R1.1 = Pass, See Image</v>
      </c>
      <c r="KJ448" s="73" t="str">
        <v>Ram Construction</v>
      </c>
      <c r="KK448" s="73" t="str">
        <v>Record Same Pass / Fail All Balloons</v>
      </c>
      <c r="KL448" s="73" t="str">
        <v>Ref. Balloon 1</v>
      </c>
      <c r="KM448" s="73" t="str">
        <v>Ref. Balloon 12</v>
      </c>
      <c r="KN448" s="73" t="str">
        <v>Ref. Balloon 13, 100% AQL</v>
      </c>
      <c r="KO448" s="73" t="str">
        <v>Ref. Balloon 2</v>
      </c>
      <c r="KP448" s="73" t="str">
        <v>Ref. Balloon 21, 100% AQL</v>
      </c>
      <c r="KQ448" s="73" t="str">
        <v>Ref. Balloon 4</v>
      </c>
      <c r="KR448" s="73" t="str">
        <v>Ref. Balloon 7</v>
      </c>
      <c r="KS448" s="73" t="str">
        <v>Ref. Balloon 8</v>
      </c>
      <c r="KT448" s="73" t="str">
        <v>Relieved Pin Gauges 09236 &amp; 09235</v>
      </c>
      <c r="KU448" s="73" t="str">
        <v>Rotate Part</v>
      </c>
      <c r="KV448" s="73" t="str">
        <v>Rotate Part, See Image</v>
      </c>
      <c r="KW448" s="73" t="str">
        <v>Same as Root Radius</v>
      </c>
      <c r="KX448" s="73" t="str">
        <v>Section</v>
      </c>
      <c r="KY448" s="73" t="str">
        <v>Section B-B</v>
      </c>
      <c r="KZ448" s="73" t="str">
        <v>Section B-B, Distance Between Grooves</v>
      </c>
      <c r="LA448" s="73" t="str">
        <v>Section C-C</v>
      </c>
      <c r="LB448" s="73" t="str">
        <v>Section Part</v>
      </c>
      <c r="LC448" s="73" t="str">
        <v>Section Part, Measured from Opposite Face</v>
      </c>
      <c r="LD448" s="73" t="str">
        <v>Section, Broachless Blank</v>
      </c>
      <c r="LE448" s="73" t="str">
        <v>Section, EXT. Sphere Location.</v>
      </c>
      <c r="LF448" s="73" t="str">
        <v>Section, Hex Cham. Ang.</v>
      </c>
      <c r="LG448" s="73" t="str">
        <v>Section, Hex Fillet Rad.</v>
      </c>
      <c r="LH448" s="73" t="str">
        <v>Section, INT. Feature</v>
      </c>
      <c r="LI448" s="73" t="str">
        <v>Section, INT. Sphere Location.</v>
      </c>
      <c r="LJ448" s="73" t="str">
        <v>Section, Mfg. Tol.</v>
      </c>
      <c r="LK448" s="73" t="str">
        <v>Section, Mfg. Tol., See Image</v>
      </c>
      <c r="LL448" s="73" t="str">
        <v>Section, OL00486</v>
      </c>
      <c r="LM448" s="73" t="str">
        <v>Section, OL00542</v>
      </c>
      <c r="LN448" s="73" t="str">
        <v>Section, OL00543</v>
      </c>
      <c r="LO448" s="73" t="str">
        <v>Section, OL00544</v>
      </c>
      <c r="LP448" s="73" t="str">
        <v>Section, OL00545</v>
      </c>
      <c r="LQ448" s="73" t="str">
        <v>Section, OL00546</v>
      </c>
      <c r="LR448" s="73" t="str">
        <v>Section, OL00547</v>
      </c>
      <c r="LS448" s="73" t="str">
        <v>Section, OL00555</v>
      </c>
      <c r="LT448" s="73" t="str">
        <v>Section, OL00725</v>
      </c>
      <c r="LU448" s="73" t="str">
        <v>Section, OL01430</v>
      </c>
      <c r="LV448" s="73" t="str">
        <v>Section, OL01434</v>
      </c>
      <c r="LW448" s="73" t="str">
        <v>Section, OL01435</v>
      </c>
      <c r="LX448" s="73" t="str">
        <v>Section, OL01807</v>
      </c>
      <c r="LY448" s="73" t="str">
        <v>Section, OL01830</v>
      </c>
      <c r="LZ448" s="73" t="str">
        <v>Section, OL02351</v>
      </c>
      <c r="MA448" s="73" t="str">
        <v>Section, OL02519</v>
      </c>
      <c r="MB448" s="73" t="str">
        <v>Section, OL02520</v>
      </c>
      <c r="MC448" s="73" t="str">
        <v>Section, OL02522</v>
      </c>
      <c r="MD448" s="73" t="str">
        <v>Section, OL02540</v>
      </c>
      <c r="ME448" s="73" t="str">
        <v>Section, OL02541</v>
      </c>
      <c r="MF448" s="73" t="str">
        <v>Section, OL02552</v>
      </c>
      <c r="MG448" s="73" t="str">
        <v>Section, OL02553</v>
      </c>
      <c r="MH448" s="73" t="str">
        <v>Section, OL02554</v>
      </c>
      <c r="MI448" s="73" t="str">
        <v>Section, OL02555</v>
      </c>
      <c r="MJ448" s="73" t="str">
        <v>Section, OL02558</v>
      </c>
      <c r="MK448" s="73" t="str">
        <v>Section, OL02559</v>
      </c>
      <c r="ML448" s="73" t="str">
        <v>Section, OL02560</v>
      </c>
      <c r="MM448" s="73" t="str">
        <v>Section, OL02619</v>
      </c>
      <c r="MN448" s="73" t="str">
        <v>Section, OL02620</v>
      </c>
      <c r="MO448" s="73" t="str">
        <v>Section, OL02621</v>
      </c>
      <c r="MP448" s="73" t="str">
        <v>Section, OL02622</v>
      </c>
      <c r="MQ448" s="73" t="str">
        <v>Section, OL02623</v>
      </c>
      <c r="MR448" s="73" t="str">
        <v>Section, OL02624</v>
      </c>
      <c r="MS448" s="73" t="str">
        <v>Section, OL02652</v>
      </c>
      <c r="MT448" s="73" t="str">
        <v>Section, OL02680</v>
      </c>
      <c r="MU448" s="73" t="str">
        <v>Section, OL02793</v>
      </c>
      <c r="MV448" s="73" t="str">
        <v>Section, OL02823</v>
      </c>
      <c r="MW448" s="73" t="str">
        <v>Section, OL02843</v>
      </c>
      <c r="MX448" s="73" t="str">
        <v>Section, OL03026, Ext.</v>
      </c>
      <c r="MY448" s="73" t="str">
        <v>Section, OL03026, Int.</v>
      </c>
      <c r="MZ448" s="73" t="str">
        <v>Section, OL03570, DWG# 100448-41</v>
      </c>
      <c r="NA448" s="73" t="str">
        <v>Section, OL03781</v>
      </c>
      <c r="NB448" s="73" t="str">
        <v>Section, OL03911</v>
      </c>
      <c r="NC448" s="73" t="str">
        <v>Section, OL03912</v>
      </c>
      <c r="ND448" s="73" t="str">
        <v>Section, OL03928</v>
      </c>
      <c r="NE448" s="73" t="str">
        <v>Section, OL03929</v>
      </c>
      <c r="NF448" s="73" t="str">
        <v>Section, OL04030</v>
      </c>
      <c r="NG448" s="73" t="str">
        <v>Section, OL04037</v>
      </c>
      <c r="NH448" s="73" t="str">
        <v>Section, OL04038</v>
      </c>
      <c r="NI448" s="73" t="str">
        <v>Section, OL04046</v>
      </c>
      <c r="NJ448" s="73" t="str">
        <v>Section, OL04065</v>
      </c>
      <c r="NK448" s="73" t="str">
        <v>Section, OL04066</v>
      </c>
      <c r="NL448" s="73" t="str">
        <v>Section, OL04067</v>
      </c>
      <c r="NM448" s="73" t="str">
        <v>Section, OL04069</v>
      </c>
      <c r="NN448" s="73" t="str">
        <v>Section, OL04071</v>
      </c>
      <c r="NO448" s="73" t="str">
        <v>Section, OL04173</v>
      </c>
      <c r="NP448" s="73" t="str">
        <v>Section, OL04174</v>
      </c>
      <c r="NQ448" s="73" t="str">
        <v>Section, OL04214</v>
      </c>
      <c r="NR448" s="73" t="str">
        <v>Section, OL04215</v>
      </c>
      <c r="NS448" s="73" t="str">
        <v>Section, OL04216</v>
      </c>
      <c r="NT448" s="73" t="str">
        <v>Section, OL04217</v>
      </c>
      <c r="NU448" s="73" t="str">
        <v>Section, Overlay OL02716</v>
      </c>
      <c r="NV448" s="73" t="str">
        <v>Section, Overlay OL02717</v>
      </c>
      <c r="NW448" s="73" t="str">
        <v>Section, See Image</v>
      </c>
      <c r="NX448" s="73" t="str">
        <v>Section, See Image, DWG# 100448-41</v>
      </c>
      <c r="NY448" s="73" t="str">
        <v>Section, Without Sots</v>
      </c>
      <c r="NZ448" s="73" t="str">
        <v>See Comments Sheet</v>
      </c>
      <c r="OA448" s="73" t="str">
        <v>See Comments Sheet, OL02318</v>
      </c>
      <c r="OB448" s="73" t="str">
        <v>See Image</v>
      </c>
      <c r="OC448" s="73" t="str">
        <v>See Image, .005 or Less = Pass</v>
      </c>
      <c r="OD448" s="73" t="str">
        <v>See Image, Check Near Radius</v>
      </c>
      <c r="OE448" s="73" t="str">
        <v>See Image, Constrained</v>
      </c>
      <c r="OF448" s="73" t="str">
        <v>See Image, Distance Between Flats</v>
      </c>
      <c r="OG448" s="73" t="str">
        <v xml:space="preserve">See Image, Mfg. Tol, Section A-A </v>
      </c>
      <c r="OH448" s="73" t="str">
        <v>See image, Mfg. Tol.</v>
      </c>
      <c r="OI448" s="73" t="str">
        <v>See Image, Mic. Across Flats</v>
      </c>
      <c r="OJ448" s="73" t="str">
        <v>See Image, OL02850</v>
      </c>
      <c r="OK448" s="73" t="str">
        <v>See Image, OL02880</v>
      </c>
      <c r="OL448" s="73" t="str">
        <v>See Image, OL03926</v>
      </c>
      <c r="OM448" s="73" t="str">
        <v>See Image, OL03927</v>
      </c>
      <c r="ON448" s="73" t="str">
        <v>See Image, OL04003</v>
      </c>
      <c r="OO448" s="73" t="str">
        <v>'See Image, OL04342,  Best Fit Joe Block</v>
      </c>
      <c r="OP448" s="73" t="str">
        <v>See Image, OL04342,  Blank</v>
      </c>
      <c r="OQ448" s="73" t="str">
        <v>See Image, OL04342, Blank</v>
      </c>
      <c r="OR448" s="73" t="str">
        <v>See Image, OL04343, Blank</v>
      </c>
      <c r="OS448" s="73" t="str">
        <v>See Image, Pass = .002 or Less</v>
      </c>
      <c r="OT448" s="73" t="str">
        <v>See Image, Rcd. MAX</v>
      </c>
      <c r="OU448" s="73" t="str">
        <v>See Image, Rcd. MIN</v>
      </c>
      <c r="OV448" s="73" t="str">
        <v>See Image, Section</v>
      </c>
      <c r="OW448" s="73" t="str">
        <v>See Image, Section A-A</v>
      </c>
      <c r="OX448" s="73" t="str">
        <v>See Image, Section B-B</v>
      </c>
      <c r="OY448" s="73" t="str">
        <v>See Image, Section B-B, TSC</v>
      </c>
      <c r="OZ448" s="73" t="str">
        <v>See Image, Shank Drawing # 18000-XX-XX A</v>
      </c>
      <c r="PA448" s="73" t="str">
        <v>Sequencial Laser 01, 120 Per Print</v>
      </c>
      <c r="PB448" s="73" t="str">
        <v>Set to .202, Zero on Thread Lead</v>
      </c>
      <c r="PC448" s="73" t="str">
        <v>Sharp OK, No Burr</v>
      </c>
      <c r="PD448" s="73" t="str">
        <v>Sharp OK, No Raised Edge, See Image</v>
      </c>
      <c r="PE448" s="73" t="str">
        <v>Sharp OK, No Raised Edges</v>
      </c>
      <c r="PF448" s="73" t="str">
        <v>Sharp okay no raised edge</v>
      </c>
      <c r="PG448" s="73" t="str">
        <v>Sharp Okay, No Burr</v>
      </c>
      <c r="PH448" s="73" t="str">
        <v>Sharp Okay, No Raised Edge</v>
      </c>
      <c r="PI448" s="73" t="str">
        <v>Sharp Okay, No Raised Edges,</v>
      </c>
      <c r="PJ448" s="73" t="str">
        <v>Sharp Okay, See Image</v>
      </c>
      <c r="PK448" s="73" t="str">
        <v xml:space="preserve">Start of Radius @ .195 </v>
      </c>
      <c r="PL448" s="73" t="str">
        <v xml:space="preserve">Start of Radius @ .21 </v>
      </c>
      <c r="PM448" s="73" t="str">
        <v xml:space="preserve">T.S.C. </v>
      </c>
      <c r="PN448" s="73" t="str">
        <v>Tangent Point</v>
      </c>
      <c r="PO448" s="73" t="str">
        <v>Tangent point of R.50</v>
      </c>
      <c r="PP448" s="73" t="str">
        <v>Taper Check, Mfg.Tol.</v>
      </c>
      <c r="PQ448" s="73" t="str">
        <v>Taper Check, Mfg.Tol., See Image</v>
      </c>
      <c r="PR448" s="73" t="str">
        <v>Thrd. Minor Ø</v>
      </c>
      <c r="PS448" s="73" t="str">
        <v>Thrd. Relief Ø</v>
      </c>
      <c r="PT448" s="73" t="str">
        <v>Threadless Blank</v>
      </c>
      <c r="PU448" s="73" t="str">
        <v>Threadless Blank, From Major Ø</v>
      </c>
      <c r="PV448" s="73" t="str">
        <v>Threadless Blank, Mfg. Tol.</v>
      </c>
      <c r="PW448" s="73" t="str">
        <v>Threadless Blank, Thrd. to Neck Rad.</v>
      </c>
      <c r="PX448" s="73" t="str">
        <v>Thredless Blank</v>
      </c>
      <c r="PY448" s="73" t="str">
        <v>To center of R.005</v>
      </c>
      <c r="PZ448" s="73" t="str">
        <v>Torx Min. Dia.</v>
      </c>
      <c r="QA448" s="73" t="str">
        <v>Turn Ø Free of Mill Marks</v>
      </c>
      <c r="QB448" s="73" t="str">
        <v>Use (Full) GO Hex</v>
      </c>
      <c r="QC448" s="73" t="str">
        <v>Use Balloon 1 FULL Gauge</v>
      </c>
      <c r="QD448" s="73" t="str">
        <v>Use Balloon 9 FULL GO</v>
      </c>
      <c r="QE448" s="73" t="str">
        <v>Use Best Fit Pin</v>
      </c>
      <c r="QF448" s="73" t="str">
        <v>Use Disk Tip</v>
      </c>
      <c r="QG448" s="73" t="str">
        <v>Use flat bottomed indicator tip.</v>
      </c>
      <c r="QH448" s="73" t="str">
        <v xml:space="preserve">Use Full .093 Go Hex </v>
      </c>
      <c r="QI448" s="73" t="str">
        <v xml:space="preserve">Use Full .0930 Go Hex </v>
      </c>
      <c r="QJ448" s="73" t="str">
        <v>Use Full .1235 Go Hex</v>
      </c>
      <c r="QK448" s="73" t="str">
        <v>Use Gauge K2-98-8019-04, See Image</v>
      </c>
      <c r="QL448" s="73" t="str">
        <v>Use large flat indicator tip</v>
      </c>
      <c r="QM448" s="73" t="str">
        <v>Use Pins.3330/.3350, See Image MAX NO-GO</v>
      </c>
      <c r="QN448" s="73" t="str">
        <v>Use Pointed Drop Indicator Tip</v>
      </c>
      <c r="QO448" s="73" t="str">
        <v>V-Block</v>
      </c>
      <c r="QP448" s="73" t="str">
        <v>V-Block,  AMB for 13</v>
      </c>
      <c r="QQ448" s="73" t="str">
        <v>V-Block,  Hex Cham. Dia.</v>
      </c>
      <c r="QR448" s="73" t="str">
        <v>V-Block, Hex Depth</v>
      </c>
      <c r="QS448" s="73" t="str">
        <v>VBU Gauge</v>
      </c>
      <c r="QT448" s="73" t="str">
        <v>Visibally smaller than HEX=Pass</v>
      </c>
      <c r="QU448" s="73" t="str">
        <v>Visual Per Drawing</v>
      </c>
      <c r="QV448" s="73" t="str">
        <v>Whirl Blank</v>
      </c>
      <c r="QW448" s="73" t="str">
        <v xml:space="preserve">Whirl Blank </v>
      </c>
      <c r="QX448" s="73" t="str">
        <v>Whirl Blank, Neck Rad. End to Head CL</v>
      </c>
      <c r="QY448" s="73" t="str">
        <v>Whirl Blank, Nose Start Dia.</v>
      </c>
      <c r="QZ448" s="73" t="str">
        <v>Whirl Blank, Nose Start Dist.</v>
      </c>
      <c r="RA448" s="73" t="str">
        <v>Whirl Blank, Thrd. Minor</v>
      </c>
      <c r="RB448" s="73" t="str">
        <v>Whirl Blank, Thrd. Pullout Dia.</v>
      </c>
      <c r="RC448" s="73" t="str">
        <v>Whole Part, Removal is at Assy. Level</v>
      </c>
      <c r="RD448" s="73" t="str">
        <v>Wide Area</v>
      </c>
      <c r="RE448" s="73" t="str">
        <v>Zero on End of Go Gauge</v>
      </c>
    </row>
    <row r="449" spans="1:473">
      <c r="A449" s="73" t="s">
        <v>1067</v>
      </c>
      <c r="C449" s="73" t="str" cm="1">
        <f t="array" ref="C449:RE449">TRANSPOSE(_xlfn._xlws.SORT(_xlfn._xlws.FILTER($A$2:$A$600,ISNUMBER(SEARCH('PartLib Table'!M456,$A$2:$A$600)),"not found")))</f>
        <v xml:space="preserve"> 'C', Whirl Blank</v>
      </c>
      <c r="D449" s="73" t="str">
        <v xml:space="preserve"> See Image, Constrained</v>
      </c>
      <c r="E449" s="73" t="str">
        <v>(.04 to .12 range = Pass)</v>
      </c>
      <c r="F449" s="73" t="str">
        <v>(.042 FULL) Go Pin Seat Fully</v>
      </c>
      <c r="G449" s="73" t="str">
        <v>(B), Mfg. Tol.</v>
      </c>
      <c r="H449" s="73" t="str">
        <v>(B), O.A.L.</v>
      </c>
      <c r="I449" s="73" t="str">
        <v>.001 or less =Pass</v>
      </c>
      <c r="J449" s="73" t="str">
        <v>.001 or less out of center = Pass</v>
      </c>
      <c r="K449" s="73" t="str">
        <v>.002 or Less = Pass</v>
      </c>
      <c r="L449" s="73" t="str">
        <v>.002 or Less out of center = Pass</v>
      </c>
      <c r="M449" s="73" t="str">
        <v>.005 to .015 = Pass</v>
      </c>
      <c r="N449" s="73" t="str">
        <v>.0125 Mean, Section</v>
      </c>
      <c r="O449" s="73" t="str">
        <v>.025 or Less in X &amp; Y=Pass</v>
      </c>
      <c r="P449" s="73" t="str">
        <v>.038 Mean</v>
      </c>
      <c r="Q449" s="73" t="str">
        <v>.063 MM = .0024 IN, See Image</v>
      </c>
      <c r="R449" s="73" t="str">
        <v>.063MM = .0024"</v>
      </c>
      <c r="S449" s="73" t="str">
        <v>.243 NO-GO, Unconstrained, Must Not Start</v>
      </c>
      <c r="T449" s="73" t="str">
        <v>@ Back Face &amp; ID, No Raised Edge</v>
      </c>
      <c r="U449" s="73" t="str">
        <v>@ Back Face &amp; OD, No Raised Edge</v>
      </c>
      <c r="V449" s="73" t="str">
        <v>@ ID &amp; FACE</v>
      </c>
      <c r="W449" s="73" t="str">
        <v>@ OD &amp; BACK FACE</v>
      </c>
      <c r="X449" s="73" t="str">
        <v>@ OD &amp; FACE</v>
      </c>
      <c r="Y449" s="73" t="str">
        <v>Across from slot</v>
      </c>
      <c r="Z449" s="73" t="str">
        <v>All Edge Breaks</v>
      </c>
      <c r="AA449" s="73" t="str">
        <v>Attached to bar stock</v>
      </c>
      <c r="AB449" s="73" t="str">
        <v xml:space="preserve">Back Turn Fillet Rad. </v>
      </c>
      <c r="AC449" s="73" t="str">
        <v>Balloon 1 (DWG FRM0105 Page 2, NV-27)</v>
      </c>
      <c r="AD449" s="73" t="str">
        <v>Balloon 1 (DWG FRM0105, NV-30)</v>
      </c>
      <c r="AE449" s="73" t="str">
        <v>Balloon 1 (P# 9890002-20) OL00429/A</v>
      </c>
      <c r="AF449" s="73" t="str">
        <v>Balloon 1, DWG#FRM0105</v>
      </c>
      <c r="AG449" s="73" t="str">
        <v>Balloon 11, See Image</v>
      </c>
      <c r="AH449" s="73" t="str">
        <v xml:space="preserve">Balloon 2 (DWG FRM0105 Page 2, NV-27) </v>
      </c>
      <c r="AI449" s="73" t="str">
        <v>Balloon 2 (DWG FRM0105, NV-30)</v>
      </c>
      <c r="AJ449" s="73" t="str">
        <v>Balloon 2 (P# 9890002-20)</v>
      </c>
      <c r="AK449" s="73" t="str">
        <v>Balloon 2, DWG#FRM0105</v>
      </c>
      <c r="AL449" s="73" t="str">
        <v>Balloon 2, DWG#FRM0105, See Image</v>
      </c>
      <c r="AM449" s="73" t="str">
        <v>Balloon 3 (DWG FRM0105, NV-30 Minor)</v>
      </c>
      <c r="AN449" s="73" t="str">
        <v>Balloon 3 (DWG FRM0105, NV-30)</v>
      </c>
      <c r="AO449" s="73" t="str">
        <v>Balloon 3 (P# 9890002-20)</v>
      </c>
      <c r="AP449" s="73" t="str">
        <v>Balloon 4</v>
      </c>
      <c r="AQ449" s="73" t="str">
        <v>Balloon 4 (P# 9890002-20)</v>
      </c>
      <c r="AR449" s="73" t="str">
        <v>Below Middle Band</v>
      </c>
      <c r="AS449" s="73" t="str">
        <v>Best Fit Pin, .003 or Less =Pass</v>
      </c>
      <c r="AT449" s="73" t="str">
        <v>Blank</v>
      </c>
      <c r="AU449" s="73" t="str">
        <v>Blank Turn Maj.</v>
      </c>
      <c r="AV449" s="73" t="str">
        <v>Blank Turn Maj. Mill Flt., OL4172</v>
      </c>
      <c r="AW449" s="73" t="str">
        <v>Blank Without .010 Slots</v>
      </c>
      <c r="AX449" s="73" t="str">
        <v>Blank Without .010 Slots, Section</v>
      </c>
      <c r="AY449" s="73" t="str">
        <v>Blank without thread</v>
      </c>
      <c r="AZ449" s="73" t="str">
        <v xml:space="preserve">Blank, Center of V Grv. </v>
      </c>
      <c r="BA449" s="73" t="str">
        <v>Blank, Check R adjacent Balloon 17</v>
      </c>
      <c r="BB449" s="73" t="str">
        <v>Blank, EXT. Feature</v>
      </c>
      <c r="BC449" s="73" t="str">
        <v>Blank, See Image, OL04335</v>
      </c>
      <c r="BD449" s="73" t="str">
        <v>Blank, See Image, OL04336</v>
      </c>
      <c r="BE449" s="73" t="str">
        <v xml:space="preserve">Blank, Thrd. </v>
      </c>
      <c r="BF449" s="73" t="str">
        <v>Blank, Turn Tip</v>
      </c>
      <c r="BG449" s="73" t="str">
        <v>Blank, Without Thrd.</v>
      </c>
      <c r="BH449" s="73" t="str">
        <v>Blank, Without Thread</v>
      </c>
      <c r="BI449" s="73" t="str">
        <v xml:space="preserve">Blunt Start Blend to Minor </v>
      </c>
      <c r="BJ449" s="73" t="str">
        <v>Calc., Use Go HEX</v>
      </c>
      <c r="BK449" s="73" t="str">
        <v>Can't dig into OD</v>
      </c>
      <c r="BL449" s="73" t="str">
        <v>Carbide Gauge</v>
      </c>
      <c r="BM449" s="73" t="str">
        <v xml:space="preserve">Center of V Grv. </v>
      </c>
      <c r="BN449" s="73" t="str">
        <v>Centered Less than .03 = Pass</v>
      </c>
      <c r="BO449" s="73" t="str">
        <v>Centered within .0005 or Less = Pass</v>
      </c>
      <c r="BP449" s="73" t="str">
        <v>Centered within .001 or Less = Pass</v>
      </c>
      <c r="BQ449" s="73" t="str">
        <v>Centered within .0254 or Less = Pass</v>
      </c>
      <c r="BR449" s="73" t="str">
        <v>Check close to Rod Slot</v>
      </c>
      <c r="BS449" s="73" t="str">
        <v>Check every other hole</v>
      </c>
      <c r="BT449" s="73" t="str">
        <v>Check Go over full length of slot.</v>
      </c>
      <c r="BU449" s="73" t="str">
        <v>Check Near Closed End</v>
      </c>
      <c r="BV449" s="73" t="str">
        <v>Check per Print View, Away from Rod Slot</v>
      </c>
      <c r="BW449" s="73" t="str">
        <v>Check to Balloon 30 Go Pin</v>
      </c>
      <c r="BX449" s="73" t="str">
        <v>Check with .2705 SET Pin Inside Part</v>
      </c>
      <c r="BY449" s="73" t="str">
        <v>Check with Hex Up</v>
      </c>
      <c r="BZ449" s="73" t="str">
        <v>CMM Blank</v>
      </c>
      <c r="CA449" s="73" t="str">
        <v>Confirm Full Radius</v>
      </c>
      <c r="CB449" s="73" t="str">
        <v>Constrained in fixture</v>
      </c>
      <c r="CC449" s="73" t="str">
        <v>Constrained with Ring</v>
      </c>
      <c r="CD449" s="73" t="str">
        <v>Constrained, See Image</v>
      </c>
      <c r="CE449" s="73" t="str">
        <v>Dim. "A"</v>
      </c>
      <c r="CF449" s="73" t="str">
        <v>Dim. "B"</v>
      </c>
      <c r="CG449" s="73" t="str">
        <v>Dim. "C"</v>
      </c>
      <c r="CH449" s="73" t="str">
        <v>Dim. "D", Whirl Blank</v>
      </c>
      <c r="CI449" s="73" t="str">
        <v>Dim. "G"</v>
      </c>
      <c r="CJ449" s="73" t="str">
        <v>Dim. E, Blank Turn Maj. &amp;  Mill Flt</v>
      </c>
      <c r="CK449" s="73" t="str">
        <v>Dim. E, Blank Turn Maj.&amp;  Mill Flt</v>
      </c>
      <c r="CL449" s="73" t="str">
        <v>Dim. H, Whirl Blank</v>
      </c>
      <c r="CM449" s="73" t="str">
        <v>Dim. J, 'Blank Turn Maj. &amp; Whirl Blank</v>
      </c>
      <c r="CN449" s="73" t="str">
        <v>Disk Drop Indicator Tip</v>
      </c>
      <c r="CO449" s="73" t="str">
        <v>DWG 100448-15, Balloon F_1</v>
      </c>
      <c r="CP449" s="73" t="str">
        <v>DWG 100448-15, OL02571</v>
      </c>
      <c r="CQ449" s="73" t="str">
        <v>DWG 100448-41</v>
      </c>
      <c r="CR449" s="73" t="str">
        <v>DWG 9890040, (10E),Section Part, OL01139</v>
      </c>
      <c r="CS449" s="73" t="str">
        <v>DWG 9890040, (10E),Section, OL01139</v>
      </c>
      <c r="CT449" s="73" t="str">
        <v>DWG 9890040, (11E)</v>
      </c>
      <c r="CU449" s="73" t="str">
        <v>DWG 9890040, (11E), Pins with Flats</v>
      </c>
      <c r="CV449" s="73" t="str">
        <v>DWG 9890040, (12E),  Pass=.002 or less</v>
      </c>
      <c r="CW449" s="73" t="str">
        <v>DWG 9890040, (12E), See Image</v>
      </c>
      <c r="CX449" s="73" t="str">
        <v>DWG 9890040, (1E), OL01431</v>
      </c>
      <c r="CY449" s="73" t="str">
        <v>DWG 9890040, (1E), OL01432</v>
      </c>
      <c r="CZ449" s="73" t="str">
        <v>DWG 9890040, (2E), OL01432</v>
      </c>
      <c r="DA449" s="73" t="str">
        <v>DWG 9890040, (3E)</v>
      </c>
      <c r="DB449" s="73" t="str">
        <v>DWG 9890040, (4E)</v>
      </c>
      <c r="DC449" s="73" t="str">
        <v>DWG 9890040, (5E), OL02336</v>
      </c>
      <c r="DD449" s="73" t="str">
        <v>DWG 9890040, (6E)</v>
      </c>
      <c r="DE449" s="73" t="str">
        <v>DWG 9890040, (7E)</v>
      </c>
      <c r="DF449" s="73" t="str">
        <v>DWG 9890040, (8E), OL01433</v>
      </c>
      <c r="DG449" s="73" t="str">
        <v>DWG 9890040, (8E), OL01433, Section</v>
      </c>
      <c r="DH449" s="73" t="str">
        <v>DWG 9890040, (9E), Close to Rod Slot</v>
      </c>
      <c r="DI449" s="73" t="str">
        <v>DWG 9890040, (9E),Close to Rod Slot</v>
      </c>
      <c r="DJ449" s="73" t="str">
        <v>DWG FRM0105 PAGE 2</v>
      </c>
      <c r="DK449" s="73" t="str">
        <v>DWG# 100448-41</v>
      </c>
      <c r="DL449" s="73" t="str">
        <v>DWG# 100448-44</v>
      </c>
      <c r="DM449" s="73" t="str">
        <v>DWG# 9890003  (1), Section OL00436/A</v>
      </c>
      <c r="DN449" s="73" t="str">
        <v>DWG# 9890003 (3), Ring Gauge Constrained</v>
      </c>
      <c r="DO449" s="73" t="str">
        <v>DWG# 9890003 (4), Section</v>
      </c>
      <c r="DP449" s="73" t="str">
        <v>DWG#100448-26, Balloon 1K, OL02350</v>
      </c>
      <c r="DQ449" s="73" t="str">
        <v>DWG#100448-26, Balloon 2K, OL02350</v>
      </c>
      <c r="DR449" s="73" t="str">
        <v>DWG#100448-26, Balloon 3K, OL02363</v>
      </c>
      <c r="DS449" s="73" t="str">
        <v>DWG#100448-26, Balloon 4K</v>
      </c>
      <c r="DT449" s="73" t="str">
        <v>DWG#100448-26, Balloon 5K, Section</v>
      </c>
      <c r="DU449" s="73" t="str">
        <v>DWG#100448-26, Balloon 6K</v>
      </c>
      <c r="DV449" s="73" t="str">
        <v>DWG#100448-26, Balloon 7K, Section</v>
      </c>
      <c r="DW449" s="73" t="str">
        <v>DWG#100448-26, Mfg. Tol.</v>
      </c>
      <c r="DX449" s="73" t="str">
        <v>DWG#9890003 (2) Ring Gauge Constrained</v>
      </c>
      <c r="DY449" s="73" t="str">
        <v>DWG#9890044</v>
      </c>
      <c r="DZ449" s="73" t="str">
        <v>DWG#9890044 .1985 to .2005=Pass</v>
      </c>
      <c r="EA449" s="73" t="str">
        <v>DWG#9890044 Overlay OL02441</v>
      </c>
      <c r="EB449" s="73" t="str">
        <v>DWG#9890044, OL02441</v>
      </c>
      <c r="EC449" s="73" t="str">
        <v>DWG#FRM0105</v>
      </c>
      <c r="ED449" s="73" t="str">
        <v>EXT.</v>
      </c>
      <c r="EE449" s="73" t="str">
        <v>EXT. Section, OL02460</v>
      </c>
      <c r="EF449" s="73" t="str">
        <v>EXT., OL04223</v>
      </c>
      <c r="EG449" s="73" t="str">
        <v>Flat Drop Indicator Tip</v>
      </c>
      <c r="EH449" s="73" t="str">
        <v>Full Go Pin, No Light, at Radius</v>
      </c>
      <c r="EI449" s="73" t="str">
        <v>Function Check</v>
      </c>
      <c r="EJ449" s="73" t="str">
        <v>GO Function Gauge</v>
      </c>
      <c r="EK449" s="73" t="str">
        <v>Go Gauge for Balloon 1 &amp; 4</v>
      </c>
      <c r="EL449" s="73" t="str">
        <v>Go Pin must pass through</v>
      </c>
      <c r="EM449" s="73" t="str">
        <v>Greater than .005 = Fail, Section</v>
      </c>
      <c r="EN449" s="73" t="str">
        <v>Greater than .025 out of center = Fail</v>
      </c>
      <c r="EO449" s="73" t="str">
        <v>Greater than 2.6 = Pass</v>
      </c>
      <c r="EP449" s="73" t="str">
        <v>Green = Pass, Red = Fail</v>
      </c>
      <c r="EQ449" s="73" t="str">
        <v>Hex Depth</v>
      </c>
      <c r="ER449" s="73" t="str">
        <v>Hex Minor</v>
      </c>
      <c r="ES449" s="73" t="str">
        <v>Hole Dia.</v>
      </c>
      <c r="ET449" s="73" t="str">
        <v>Hook or Disk Tip</v>
      </c>
      <c r="EU449" s="73" t="str">
        <v>ID Sphere Finish</v>
      </c>
      <c r="EV449" s="73" t="str">
        <v>ID/OD Both Sides, Diff. .002 or less = Pass</v>
      </c>
      <c r="EW449" s="73" t="str">
        <v>If Looks Big, Section</v>
      </c>
      <c r="EX449" s="73" t="str">
        <v>If Looks Small, Section</v>
      </c>
      <c r="EY449" s="73" t="str">
        <v>Insp. Close to Break Away, Mfg.Tol.</v>
      </c>
      <c r="EZ449" s="73" t="str">
        <v>INT.</v>
      </c>
      <c r="FA449" s="73" t="str">
        <v>INT. Section, OL02460</v>
      </c>
      <c r="FB449" s="73" t="str">
        <v>INT., OL04223</v>
      </c>
      <c r="FC449" s="73" t="str">
        <v>Intersect. of 7.7 &amp; R0.10</v>
      </c>
      <c r="FD449" s="73" t="str">
        <v>Intersect. of 8.79 and R.25 MAX</v>
      </c>
      <c r="FE449" s="73" t="str">
        <v>Keep Ind. Tip away from corner</v>
      </c>
      <c r="FF449" s="73" t="str">
        <v>L31</v>
      </c>
      <c r="FG449" s="73" t="str">
        <v>Laser Mark</v>
      </c>
      <c r="FH449" s="73" t="str">
        <v>LASER PER NOTE 4</v>
      </c>
      <c r="FI449" s="73" t="str">
        <v>LASER PER NOTE 4, Final Check 1 only</v>
      </c>
      <c r="FJ449" s="73" t="str">
        <v>Less than .002 out of center = Pass</v>
      </c>
      <c r="FK449" s="73" t="str">
        <v>Less than 2.75 = Pass, Section</v>
      </c>
      <c r="FL449" s="73" t="str">
        <v>List as pin. Not Calibrated</v>
      </c>
      <c r="FM449" s="73" t="str">
        <v>M9 X 1.25 BUTT See Comment Image</v>
      </c>
      <c r="FN449" s="73" t="str">
        <v>Manual Section</v>
      </c>
      <c r="FO449" s="73" t="str">
        <v>Max Deep .241 NO-GO =.42</v>
      </c>
      <c r="FP449" s="73" t="str">
        <v>MAX Depth of (Note 7) .241 NO-GO Pin</v>
      </c>
      <c r="FQ449" s="73" t="str">
        <v>Measure from Blue Line, See Image</v>
      </c>
      <c r="FR449" s="73" t="str">
        <v>Measure Width of Blue Area, See Image</v>
      </c>
      <c r="FS449" s="73" t="str">
        <v>Mfg. Tol</v>
      </c>
      <c r="FT449" s="73" t="str">
        <v>Mfg. Tol, See Image</v>
      </c>
      <c r="FU449" s="73" t="str">
        <v>Mfg. Tol.</v>
      </c>
      <c r="FV449" s="73" t="str">
        <v>Mfg. Tol. "A"</v>
      </c>
      <c r="FW449" s="73" t="str">
        <v>Mfg. Tol. (Zero on Gauge Full Dia. Lead)</v>
      </c>
      <c r="FX449" s="73" t="str">
        <v>Mfg. Tol. Balloon 11, See Image</v>
      </c>
      <c r="FY449" s="73" t="str">
        <v>Mfg. Tol. Balloon 4</v>
      </c>
      <c r="FZ449" s="73" t="str">
        <v>Mfg. Tol. Balloon 7</v>
      </c>
      <c r="GA449" s="73" t="str">
        <v xml:space="preserve">Mfg. Tol. C-Bore Face (Ballo 28) </v>
      </c>
      <c r="GB449" s="73" t="str">
        <v>Mfg. Tol. Section</v>
      </c>
      <c r="GC449" s="73" t="str">
        <v>Mfg. Tol. See Image</v>
      </c>
      <c r="GD449" s="73" t="str">
        <v>Mfg. Tol., 3 Places, Record MAX</v>
      </c>
      <c r="GE449" s="73" t="str">
        <v>Mfg. Tol., Balloon 11</v>
      </c>
      <c r="GF449" s="73" t="str">
        <v>Mfg. Tol., Balloon 7</v>
      </c>
      <c r="GG449" s="73" t="str">
        <v>Mfg. Tol., Blank</v>
      </c>
      <c r="GH449" s="73" t="str">
        <v>Mfg. Tol., Blank, Balloon 12</v>
      </c>
      <c r="GI449" s="73" t="str">
        <v>Mfg. Tol., Blend to SØ.320</v>
      </c>
      <c r="GJ449" s="73" t="str">
        <v>Mfg. Tol., Calculation</v>
      </c>
      <c r="GK449" s="73" t="str">
        <v>Mfg. Tol., For Mill Fixture</v>
      </c>
      <c r="GL449" s="73" t="str">
        <v>Mfg. Tol., L32</v>
      </c>
      <c r="GM449" s="73" t="str">
        <v>Mfg. Tol., L33</v>
      </c>
      <c r="GN449" s="73" t="str">
        <v>Mfg. Tol., No Tool Marks</v>
      </c>
      <c r="GO449" s="73" t="str">
        <v>Mfg. Tol., OL03361</v>
      </c>
      <c r="GP449" s="73" t="str">
        <v>Mfg. Tol., Record off center value</v>
      </c>
      <c r="GQ449" s="73" t="str">
        <v>Mfg. Tol., Same 3 Places, Record MIN</v>
      </c>
      <c r="GR449" s="73" t="str">
        <v>Mfg. Tol., Section</v>
      </c>
      <c r="GS449" s="73" t="str">
        <v>Mfg. Tol., Section B-B</v>
      </c>
      <c r="GT449" s="73" t="str">
        <v>Mfg. Tol., Section, OL03361</v>
      </c>
      <c r="GU449" s="73" t="str">
        <v>Mfg. Tol., Section, Per Note 2</v>
      </c>
      <c r="GV449" s="73" t="str">
        <v>Mfg. Tol., See Image</v>
      </c>
      <c r="GW449" s="73" t="str">
        <v>Mfg. Tol., See Image, Bore in Blue</v>
      </c>
      <c r="GX449" s="73" t="str">
        <v>Mfg. Tol., See Image, Hook Tip</v>
      </c>
      <c r="GY449" s="73" t="str">
        <v>Mfg. Tol., Sharp Okay No Burr</v>
      </c>
      <c r="GZ449" s="73" t="str">
        <v>Mfg. Tol., Threadless Blank</v>
      </c>
      <c r="HA449" s="73" t="str">
        <v>Mfg.Tol.</v>
      </c>
      <c r="HB449" s="73" t="str">
        <v>Mgf. To., T.S.C.</v>
      </c>
      <c r="HC449" s="73" t="str">
        <v>Milled Feature</v>
      </c>
      <c r="HD449" s="73" t="str">
        <v>Milled Feature, OL04045</v>
      </c>
      <c r="HE449" s="73" t="str">
        <v>More than .0005 out of center = Fail</v>
      </c>
      <c r="HF449" s="73" t="str">
        <v>Must Pass Through</v>
      </c>
      <c r="HG449" s="73" t="str">
        <v>Must pass through gauge</v>
      </c>
      <c r="HH449" s="73" t="str">
        <v>Must Pass Through Go Gauge</v>
      </c>
      <c r="HI449" s="73" t="str">
        <v>Must Pass, See Image.</v>
      </c>
      <c r="HJ449" s="73" t="str">
        <v>NA</v>
      </c>
      <c r="HK449" s="73" t="str">
        <v>Narrow Area</v>
      </c>
      <c r="HL449" s="73" t="str">
        <v>Near Balloon 21</v>
      </c>
      <c r="HM449" s="73" t="str">
        <v>Near Datum B</v>
      </c>
      <c r="HN449" s="73" t="str">
        <v>Neck Dia.</v>
      </c>
      <c r="HO449" s="73" t="str">
        <v>Neck to Head Rad.</v>
      </c>
      <c r="HP449" s="73" t="str">
        <v>No Copper Deposits Allowed</v>
      </c>
      <c r="HQ449" s="73" t="str">
        <v>No Section</v>
      </c>
      <c r="HR449" s="73" t="str">
        <v>No Section, .01 to .014 = Pass</v>
      </c>
      <c r="HS449" s="73" t="str">
        <v>No Section, Rotate Part</v>
      </c>
      <c r="HT449" s="73" t="str">
        <v>No Section, See Image</v>
      </c>
      <c r="HU449" s="73" t="str">
        <v>No Slot, Section B-B</v>
      </c>
      <c r="HV449" s="73" t="str">
        <v>No visual step = Pass</v>
      </c>
      <c r="HW449" s="73" t="str">
        <v>Not to exceed .95 Deep</v>
      </c>
      <c r="HX449" s="73" t="str">
        <v>Note 1</v>
      </c>
      <c r="HY449" s="73" t="str">
        <v>OL00333/A</v>
      </c>
      <c r="HZ449" s="73" t="str">
        <v>OL00519</v>
      </c>
      <c r="IA449" s="73" t="str">
        <v>OL00520</v>
      </c>
      <c r="IB449" s="73" t="str">
        <v>OL00529</v>
      </c>
      <c r="IC449" s="73" t="str">
        <v>OL00542</v>
      </c>
      <c r="ID449" s="73" t="str">
        <v>OL00724</v>
      </c>
      <c r="IE449" s="73" t="str">
        <v>OL01250</v>
      </c>
      <c r="IF449" s="73" t="str">
        <v>OL01869, Threadless Blank</v>
      </c>
      <c r="IG449" s="73" t="str">
        <v>OL01870, Section</v>
      </c>
      <c r="IH449" s="73" t="str">
        <v>OL02255</v>
      </c>
      <c r="II449" s="73" t="str">
        <v>OL02255, Mfg. Tol.</v>
      </c>
      <c r="IJ449" s="73" t="str">
        <v>OL02302</v>
      </c>
      <c r="IK449" s="73" t="str">
        <v xml:space="preserve">OL02318  needed per image instructions </v>
      </c>
      <c r="IL449" s="73" t="str">
        <v>OL02556</v>
      </c>
      <c r="IM449" s="73" t="str">
        <v>OL02557</v>
      </c>
      <c r="IN449" s="73" t="str">
        <v>OL02567</v>
      </c>
      <c r="IO449" s="73" t="str">
        <v>OL02653</v>
      </c>
      <c r="IP449" s="73" t="str">
        <v>OL02718</v>
      </c>
      <c r="IQ449" s="73" t="str">
        <v>OL02841</v>
      </c>
      <c r="IR449" s="73" t="str">
        <v>OL02842</v>
      </c>
      <c r="IS449" s="73" t="str">
        <v>OL02844</v>
      </c>
      <c r="IT449" s="73" t="str">
        <v>OL02871</v>
      </c>
      <c r="IU449" s="73" t="str">
        <v>OL02887</v>
      </c>
      <c r="IV449" s="73" t="str">
        <v>OL03500</v>
      </c>
      <c r="IW449" s="73" t="str">
        <v>OL03766</v>
      </c>
      <c r="IX449" s="73" t="str">
        <v>OL03868</v>
      </c>
      <c r="IY449" s="73" t="str">
        <v>OL03869</v>
      </c>
      <c r="IZ449" s="73" t="str">
        <v>OL03870</v>
      </c>
      <c r="JA449" s="73" t="str">
        <v>OL03873, DWG# 100448-44</v>
      </c>
      <c r="JB449" s="73" t="str">
        <v>OL03949</v>
      </c>
      <c r="JC449" s="73" t="str">
        <v xml:space="preserve">OL04043, Section </v>
      </c>
      <c r="JD449" s="73" t="str">
        <v xml:space="preserve">OL04044, Section </v>
      </c>
      <c r="JE449" s="73" t="str">
        <v>OL04045</v>
      </c>
      <c r="JF449" s="73" t="str">
        <v>OL04045, Milled Feature</v>
      </c>
      <c r="JG449" s="73" t="str">
        <v>OL04063</v>
      </c>
      <c r="JH449" s="73" t="str">
        <v>OL04064</v>
      </c>
      <c r="JI449" s="73" t="str">
        <v>OL04065</v>
      </c>
      <c r="JJ449" s="73" t="str">
        <v>OL04181</v>
      </c>
      <c r="JK449" s="73" t="str">
        <v>OL04218</v>
      </c>
      <c r="JL449" s="73" t="str">
        <v>OL04224, See Image</v>
      </c>
      <c r="JM449" s="73" t="str">
        <v>OL04374</v>
      </c>
      <c r="JN449" s="73" t="str">
        <v>OL04375, Section M-M</v>
      </c>
      <c r="JO449" s="73" t="str">
        <v>OL04376, Section M-M</v>
      </c>
      <c r="JP449" s="73" t="str">
        <v>OL04443</v>
      </c>
      <c r="JQ449" s="73" t="str">
        <v>OL04444</v>
      </c>
      <c r="JR449" s="73" t="str">
        <v>OL05000</v>
      </c>
      <c r="JS449" s="73" t="str">
        <v>One side of slot</v>
      </c>
      <c r="JT449" s="73" t="str">
        <v>Other side of slot</v>
      </c>
      <c r="JU449" s="73" t="str">
        <v>Out of center more than .002 = Fail</v>
      </c>
      <c r="JV449" s="73" t="str">
        <v>Out of center more than.002 = Fail</v>
      </c>
      <c r="JW449" s="73" t="str">
        <v>Overlay OL02713</v>
      </c>
      <c r="JX449" s="73" t="str">
        <v>Overlay OL02714</v>
      </c>
      <c r="JY449" s="73" t="str">
        <v>Overlay OL02718</v>
      </c>
      <c r="JZ449" s="73" t="str">
        <v>Overlay OL03831, Mfg. Tol.</v>
      </c>
      <c r="KA449" s="73" t="str">
        <v>Part Without Slots</v>
      </c>
      <c r="KB449" s="73" t="str">
        <v>Part Without Slots, See Image</v>
      </c>
      <c r="KC449" s="73" t="str">
        <v xml:space="preserve">Pass = .0254 or Less </v>
      </c>
      <c r="KD449" s="73" t="str">
        <v>PD MIN = 4.361, PD MAX = 4.456</v>
      </c>
      <c r="KE449" s="73" t="str">
        <v>Per Balloon 2 Note</v>
      </c>
      <c r="KF449" s="73" t="str">
        <v>Per drawing note(s) 8.</v>
      </c>
      <c r="KG449" s="73" t="str">
        <v>Point or Sphere Tip</v>
      </c>
      <c r="KH449" s="73" t="str">
        <v>Point Tip</v>
      </c>
      <c r="KI449" s="73" t="str">
        <v>R.9 to R1.1 = Pass, See Image</v>
      </c>
      <c r="KJ449" s="73" t="str">
        <v>Ram Construction</v>
      </c>
      <c r="KK449" s="73" t="str">
        <v>Record Same Pass / Fail All Balloons</v>
      </c>
      <c r="KL449" s="73" t="str">
        <v>Ref. Balloon 1</v>
      </c>
      <c r="KM449" s="73" t="str">
        <v>Ref. Balloon 12</v>
      </c>
      <c r="KN449" s="73" t="str">
        <v>Ref. Balloon 13, 100% AQL</v>
      </c>
      <c r="KO449" s="73" t="str">
        <v>Ref. Balloon 2</v>
      </c>
      <c r="KP449" s="73" t="str">
        <v>Ref. Balloon 21, 100% AQL</v>
      </c>
      <c r="KQ449" s="73" t="str">
        <v>Ref. Balloon 4</v>
      </c>
      <c r="KR449" s="73" t="str">
        <v>Ref. Balloon 7</v>
      </c>
      <c r="KS449" s="73" t="str">
        <v>Ref. Balloon 8</v>
      </c>
      <c r="KT449" s="73" t="str">
        <v>Relieved Pin Gauges 09236 &amp; 09235</v>
      </c>
      <c r="KU449" s="73" t="str">
        <v>Rotate Part</v>
      </c>
      <c r="KV449" s="73" t="str">
        <v>Rotate Part, See Image</v>
      </c>
      <c r="KW449" s="73" t="str">
        <v>Same as Root Radius</v>
      </c>
      <c r="KX449" s="73" t="str">
        <v>Section</v>
      </c>
      <c r="KY449" s="73" t="str">
        <v>Section B-B</v>
      </c>
      <c r="KZ449" s="73" t="str">
        <v>Section B-B, Distance Between Grooves</v>
      </c>
      <c r="LA449" s="73" t="str">
        <v>Section C-C</v>
      </c>
      <c r="LB449" s="73" t="str">
        <v>Section Part</v>
      </c>
      <c r="LC449" s="73" t="str">
        <v>Section Part, Measured from Opposite Face</v>
      </c>
      <c r="LD449" s="73" t="str">
        <v>Section, Broachless Blank</v>
      </c>
      <c r="LE449" s="73" t="str">
        <v>Section, EXT. Sphere Location.</v>
      </c>
      <c r="LF449" s="73" t="str">
        <v>Section, Hex Cham. Ang.</v>
      </c>
      <c r="LG449" s="73" t="str">
        <v>Section, Hex Fillet Rad.</v>
      </c>
      <c r="LH449" s="73" t="str">
        <v>Section, INT. Feature</v>
      </c>
      <c r="LI449" s="73" t="str">
        <v>Section, INT. Sphere Location.</v>
      </c>
      <c r="LJ449" s="73" t="str">
        <v>Section, Mfg. Tol.</v>
      </c>
      <c r="LK449" s="73" t="str">
        <v>Section, Mfg. Tol., See Image</v>
      </c>
      <c r="LL449" s="73" t="str">
        <v>Section, OL00486</v>
      </c>
      <c r="LM449" s="73" t="str">
        <v>Section, OL00542</v>
      </c>
      <c r="LN449" s="73" t="str">
        <v>Section, OL00543</v>
      </c>
      <c r="LO449" s="73" t="str">
        <v>Section, OL00544</v>
      </c>
      <c r="LP449" s="73" t="str">
        <v>Section, OL00545</v>
      </c>
      <c r="LQ449" s="73" t="str">
        <v>Section, OL00546</v>
      </c>
      <c r="LR449" s="73" t="str">
        <v>Section, OL00547</v>
      </c>
      <c r="LS449" s="73" t="str">
        <v>Section, OL00555</v>
      </c>
      <c r="LT449" s="73" t="str">
        <v>Section, OL00725</v>
      </c>
      <c r="LU449" s="73" t="str">
        <v>Section, OL01430</v>
      </c>
      <c r="LV449" s="73" t="str">
        <v>Section, OL01434</v>
      </c>
      <c r="LW449" s="73" t="str">
        <v>Section, OL01435</v>
      </c>
      <c r="LX449" s="73" t="str">
        <v>Section, OL01807</v>
      </c>
      <c r="LY449" s="73" t="str">
        <v>Section, OL01830</v>
      </c>
      <c r="LZ449" s="73" t="str">
        <v>Section, OL02351</v>
      </c>
      <c r="MA449" s="73" t="str">
        <v>Section, OL02519</v>
      </c>
      <c r="MB449" s="73" t="str">
        <v>Section, OL02520</v>
      </c>
      <c r="MC449" s="73" t="str">
        <v>Section, OL02522</v>
      </c>
      <c r="MD449" s="73" t="str">
        <v>Section, OL02540</v>
      </c>
      <c r="ME449" s="73" t="str">
        <v>Section, OL02541</v>
      </c>
      <c r="MF449" s="73" t="str">
        <v>Section, OL02552</v>
      </c>
      <c r="MG449" s="73" t="str">
        <v>Section, OL02553</v>
      </c>
      <c r="MH449" s="73" t="str">
        <v>Section, OL02554</v>
      </c>
      <c r="MI449" s="73" t="str">
        <v>Section, OL02555</v>
      </c>
      <c r="MJ449" s="73" t="str">
        <v>Section, OL02558</v>
      </c>
      <c r="MK449" s="73" t="str">
        <v>Section, OL02559</v>
      </c>
      <c r="ML449" s="73" t="str">
        <v>Section, OL02560</v>
      </c>
      <c r="MM449" s="73" t="str">
        <v>Section, OL02619</v>
      </c>
      <c r="MN449" s="73" t="str">
        <v>Section, OL02620</v>
      </c>
      <c r="MO449" s="73" t="str">
        <v>Section, OL02621</v>
      </c>
      <c r="MP449" s="73" t="str">
        <v>Section, OL02622</v>
      </c>
      <c r="MQ449" s="73" t="str">
        <v>Section, OL02623</v>
      </c>
      <c r="MR449" s="73" t="str">
        <v>Section, OL02624</v>
      </c>
      <c r="MS449" s="73" t="str">
        <v>Section, OL02652</v>
      </c>
      <c r="MT449" s="73" t="str">
        <v>Section, OL02680</v>
      </c>
      <c r="MU449" s="73" t="str">
        <v>Section, OL02793</v>
      </c>
      <c r="MV449" s="73" t="str">
        <v>Section, OL02823</v>
      </c>
      <c r="MW449" s="73" t="str">
        <v>Section, OL02843</v>
      </c>
      <c r="MX449" s="73" t="str">
        <v>Section, OL03026, Ext.</v>
      </c>
      <c r="MY449" s="73" t="str">
        <v>Section, OL03026, Int.</v>
      </c>
      <c r="MZ449" s="73" t="str">
        <v>Section, OL03570, DWG# 100448-41</v>
      </c>
      <c r="NA449" s="73" t="str">
        <v>Section, OL03781</v>
      </c>
      <c r="NB449" s="73" t="str">
        <v>Section, OL03911</v>
      </c>
      <c r="NC449" s="73" t="str">
        <v>Section, OL03912</v>
      </c>
      <c r="ND449" s="73" t="str">
        <v>Section, OL03928</v>
      </c>
      <c r="NE449" s="73" t="str">
        <v>Section, OL03929</v>
      </c>
      <c r="NF449" s="73" t="str">
        <v>Section, OL04030</v>
      </c>
      <c r="NG449" s="73" t="str">
        <v>Section, OL04037</v>
      </c>
      <c r="NH449" s="73" t="str">
        <v>Section, OL04038</v>
      </c>
      <c r="NI449" s="73" t="str">
        <v>Section, OL04046</v>
      </c>
      <c r="NJ449" s="73" t="str">
        <v>Section, OL04065</v>
      </c>
      <c r="NK449" s="73" t="str">
        <v>Section, OL04066</v>
      </c>
      <c r="NL449" s="73" t="str">
        <v>Section, OL04067</v>
      </c>
      <c r="NM449" s="73" t="str">
        <v>Section, OL04069</v>
      </c>
      <c r="NN449" s="73" t="str">
        <v>Section, OL04071</v>
      </c>
      <c r="NO449" s="73" t="str">
        <v>Section, OL04173</v>
      </c>
      <c r="NP449" s="73" t="str">
        <v>Section, OL04174</v>
      </c>
      <c r="NQ449" s="73" t="str">
        <v>Section, OL04214</v>
      </c>
      <c r="NR449" s="73" t="str">
        <v>Section, OL04215</v>
      </c>
      <c r="NS449" s="73" t="str">
        <v>Section, OL04216</v>
      </c>
      <c r="NT449" s="73" t="str">
        <v>Section, OL04217</v>
      </c>
      <c r="NU449" s="73" t="str">
        <v>Section, Overlay OL02716</v>
      </c>
      <c r="NV449" s="73" t="str">
        <v>Section, Overlay OL02717</v>
      </c>
      <c r="NW449" s="73" t="str">
        <v>Section, See Image</v>
      </c>
      <c r="NX449" s="73" t="str">
        <v>Section, See Image, DWG# 100448-41</v>
      </c>
      <c r="NY449" s="73" t="str">
        <v>Section, Without Sots</v>
      </c>
      <c r="NZ449" s="73" t="str">
        <v>See Comments Sheet</v>
      </c>
      <c r="OA449" s="73" t="str">
        <v>See Comments Sheet, OL02318</v>
      </c>
      <c r="OB449" s="73" t="str">
        <v>See Image</v>
      </c>
      <c r="OC449" s="73" t="str">
        <v>See Image, .005 or Less = Pass</v>
      </c>
      <c r="OD449" s="73" t="str">
        <v>See Image, Check Near Radius</v>
      </c>
      <c r="OE449" s="73" t="str">
        <v>See Image, Constrained</v>
      </c>
      <c r="OF449" s="73" t="str">
        <v>See Image, Distance Between Flats</v>
      </c>
      <c r="OG449" s="73" t="str">
        <v xml:space="preserve">See Image, Mfg. Tol, Section A-A </v>
      </c>
      <c r="OH449" s="73" t="str">
        <v>See image, Mfg. Tol.</v>
      </c>
      <c r="OI449" s="73" t="str">
        <v>See Image, Mic. Across Flats</v>
      </c>
      <c r="OJ449" s="73" t="str">
        <v>See Image, OL02850</v>
      </c>
      <c r="OK449" s="73" t="str">
        <v>See Image, OL02880</v>
      </c>
      <c r="OL449" s="73" t="str">
        <v>See Image, OL03926</v>
      </c>
      <c r="OM449" s="73" t="str">
        <v>See Image, OL03927</v>
      </c>
      <c r="ON449" s="73" t="str">
        <v>See Image, OL04003</v>
      </c>
      <c r="OO449" s="73" t="str">
        <v>'See Image, OL04342,  Best Fit Joe Block</v>
      </c>
      <c r="OP449" s="73" t="str">
        <v>See Image, OL04342,  Blank</v>
      </c>
      <c r="OQ449" s="73" t="str">
        <v>See Image, OL04342, Blank</v>
      </c>
      <c r="OR449" s="73" t="str">
        <v>See Image, OL04343, Blank</v>
      </c>
      <c r="OS449" s="73" t="str">
        <v>See Image, Pass = .002 or Less</v>
      </c>
      <c r="OT449" s="73" t="str">
        <v>See Image, Rcd. MAX</v>
      </c>
      <c r="OU449" s="73" t="str">
        <v>See Image, Rcd. MIN</v>
      </c>
      <c r="OV449" s="73" t="str">
        <v>See Image, Section</v>
      </c>
      <c r="OW449" s="73" t="str">
        <v>See Image, Section A-A</v>
      </c>
      <c r="OX449" s="73" t="str">
        <v>See Image, Section B-B</v>
      </c>
      <c r="OY449" s="73" t="str">
        <v>See Image, Section B-B, TSC</v>
      </c>
      <c r="OZ449" s="73" t="str">
        <v>See Image, Shank Drawing # 18000-XX-XX A</v>
      </c>
      <c r="PA449" s="73" t="str">
        <v>Sequencial Laser 01, 120 Per Print</v>
      </c>
      <c r="PB449" s="73" t="str">
        <v>Set to .202, Zero on Thread Lead</v>
      </c>
      <c r="PC449" s="73" t="str">
        <v>Sharp OK, No Burr</v>
      </c>
      <c r="PD449" s="73" t="str">
        <v>Sharp OK, No Raised Edge, See Image</v>
      </c>
      <c r="PE449" s="73" t="str">
        <v>Sharp OK, No Raised Edges</v>
      </c>
      <c r="PF449" s="73" t="str">
        <v>Sharp okay no raised edge</v>
      </c>
      <c r="PG449" s="73" t="str">
        <v>Sharp Okay, No Burr</v>
      </c>
      <c r="PH449" s="73" t="str">
        <v>Sharp Okay, No Raised Edge</v>
      </c>
      <c r="PI449" s="73" t="str">
        <v>Sharp Okay, No Raised Edges,</v>
      </c>
      <c r="PJ449" s="73" t="str">
        <v>Sharp Okay, See Image</v>
      </c>
      <c r="PK449" s="73" t="str">
        <v xml:space="preserve">Start of Radius @ .195 </v>
      </c>
      <c r="PL449" s="73" t="str">
        <v xml:space="preserve">Start of Radius @ .21 </v>
      </c>
      <c r="PM449" s="73" t="str">
        <v xml:space="preserve">T.S.C. </v>
      </c>
      <c r="PN449" s="73" t="str">
        <v>Tangent Point</v>
      </c>
      <c r="PO449" s="73" t="str">
        <v>Tangent point of R.50</v>
      </c>
      <c r="PP449" s="73" t="str">
        <v>Taper Check, Mfg.Tol.</v>
      </c>
      <c r="PQ449" s="73" t="str">
        <v>Taper Check, Mfg.Tol., See Image</v>
      </c>
      <c r="PR449" s="73" t="str">
        <v>Thrd. Minor Ø</v>
      </c>
      <c r="PS449" s="73" t="str">
        <v>Thrd. Relief Ø</v>
      </c>
      <c r="PT449" s="73" t="str">
        <v>Threadless Blank</v>
      </c>
      <c r="PU449" s="73" t="str">
        <v>Threadless Blank, From Major Ø</v>
      </c>
      <c r="PV449" s="73" t="str">
        <v>Threadless Blank, Mfg. Tol.</v>
      </c>
      <c r="PW449" s="73" t="str">
        <v>Threadless Blank, Thrd. to Neck Rad.</v>
      </c>
      <c r="PX449" s="73" t="str">
        <v>Thredless Blank</v>
      </c>
      <c r="PY449" s="73" t="str">
        <v>To center of R.005</v>
      </c>
      <c r="PZ449" s="73" t="str">
        <v>Torx Min. Dia.</v>
      </c>
      <c r="QA449" s="73" t="str">
        <v>Turn Ø Free of Mill Marks</v>
      </c>
      <c r="QB449" s="73" t="str">
        <v>Use (Full) GO Hex</v>
      </c>
      <c r="QC449" s="73" t="str">
        <v>Use Balloon 1 FULL Gauge</v>
      </c>
      <c r="QD449" s="73" t="str">
        <v>Use Balloon 9 FULL GO</v>
      </c>
      <c r="QE449" s="73" t="str">
        <v>Use Best Fit Pin</v>
      </c>
      <c r="QF449" s="73" t="str">
        <v>Use Disk Tip</v>
      </c>
      <c r="QG449" s="73" t="str">
        <v>Use flat bottomed indicator tip.</v>
      </c>
      <c r="QH449" s="73" t="str">
        <v xml:space="preserve">Use Full .093 Go Hex </v>
      </c>
      <c r="QI449" s="73" t="str">
        <v xml:space="preserve">Use Full .0930 Go Hex </v>
      </c>
      <c r="QJ449" s="73" t="str">
        <v>Use Full .1235 Go Hex</v>
      </c>
      <c r="QK449" s="73" t="str">
        <v>Use Gauge K2-98-8019-04, See Image</v>
      </c>
      <c r="QL449" s="73" t="str">
        <v>Use large flat indicator tip</v>
      </c>
      <c r="QM449" s="73" t="str">
        <v>Use Pins.3330/.3350, See Image MAX NO-GO</v>
      </c>
      <c r="QN449" s="73" t="str">
        <v>Use Pointed Drop Indicator Tip</v>
      </c>
      <c r="QO449" s="73" t="str">
        <v>V-Block</v>
      </c>
      <c r="QP449" s="73" t="str">
        <v>V-Block,  AMB for 13</v>
      </c>
      <c r="QQ449" s="73" t="str">
        <v>V-Block,  Hex Cham. Dia.</v>
      </c>
      <c r="QR449" s="73" t="str">
        <v>V-Block, Hex Depth</v>
      </c>
      <c r="QS449" s="73" t="str">
        <v>VBU Gauge</v>
      </c>
      <c r="QT449" s="73" t="str">
        <v>Visibally smaller than HEX=Pass</v>
      </c>
      <c r="QU449" s="73" t="str">
        <v>Visual Per Drawing</v>
      </c>
      <c r="QV449" s="73" t="str">
        <v>Whirl Blank</v>
      </c>
      <c r="QW449" s="73" t="str">
        <v xml:space="preserve">Whirl Blank </v>
      </c>
      <c r="QX449" s="73" t="str">
        <v>Whirl Blank, Neck Rad. End to Head CL</v>
      </c>
      <c r="QY449" s="73" t="str">
        <v>Whirl Blank, Nose Start Dia.</v>
      </c>
      <c r="QZ449" s="73" t="str">
        <v>Whirl Blank, Nose Start Dist.</v>
      </c>
      <c r="RA449" s="73" t="str">
        <v>Whirl Blank, Thrd. Minor</v>
      </c>
      <c r="RB449" s="73" t="str">
        <v>Whirl Blank, Thrd. Pullout Dia.</v>
      </c>
      <c r="RC449" s="73" t="str">
        <v>Whole Part, Removal is at Assy. Level</v>
      </c>
      <c r="RD449" s="73" t="str">
        <v>Wide Area</v>
      </c>
      <c r="RE449" s="73" t="str">
        <v>Zero on End of Go Gauge</v>
      </c>
    </row>
    <row r="450" spans="1:473">
      <c r="A450" s="73" t="s">
        <v>1068</v>
      </c>
      <c r="C450" s="73" t="str" cm="1">
        <f t="array" ref="C450:RE450">TRANSPOSE(_xlfn._xlws.SORT(_xlfn._xlws.FILTER($A$2:$A$600,ISNUMBER(SEARCH('PartLib Table'!M457,$A$2:$A$600)),"not found")))</f>
        <v xml:space="preserve"> 'C', Whirl Blank</v>
      </c>
      <c r="D450" s="73" t="str">
        <v xml:space="preserve"> See Image, Constrained</v>
      </c>
      <c r="E450" s="73" t="str">
        <v>(.04 to .12 range = Pass)</v>
      </c>
      <c r="F450" s="73" t="str">
        <v>(.042 FULL) Go Pin Seat Fully</v>
      </c>
      <c r="G450" s="73" t="str">
        <v>(B), Mfg. Tol.</v>
      </c>
      <c r="H450" s="73" t="str">
        <v>(B), O.A.L.</v>
      </c>
      <c r="I450" s="73" t="str">
        <v>.001 or less =Pass</v>
      </c>
      <c r="J450" s="73" t="str">
        <v>.001 or less out of center = Pass</v>
      </c>
      <c r="K450" s="73" t="str">
        <v>.002 or Less = Pass</v>
      </c>
      <c r="L450" s="73" t="str">
        <v>.002 or Less out of center = Pass</v>
      </c>
      <c r="M450" s="73" t="str">
        <v>.005 to .015 = Pass</v>
      </c>
      <c r="N450" s="73" t="str">
        <v>.0125 Mean, Section</v>
      </c>
      <c r="O450" s="73" t="str">
        <v>.025 or Less in X &amp; Y=Pass</v>
      </c>
      <c r="P450" s="73" t="str">
        <v>.038 Mean</v>
      </c>
      <c r="Q450" s="73" t="str">
        <v>.063 MM = .0024 IN, See Image</v>
      </c>
      <c r="R450" s="73" t="str">
        <v>.063MM = .0024"</v>
      </c>
      <c r="S450" s="73" t="str">
        <v>.243 NO-GO, Unconstrained, Must Not Start</v>
      </c>
      <c r="T450" s="73" t="str">
        <v>@ Back Face &amp; ID, No Raised Edge</v>
      </c>
      <c r="U450" s="73" t="str">
        <v>@ Back Face &amp; OD, No Raised Edge</v>
      </c>
      <c r="V450" s="73" t="str">
        <v>@ ID &amp; FACE</v>
      </c>
      <c r="W450" s="73" t="str">
        <v>@ OD &amp; BACK FACE</v>
      </c>
      <c r="X450" s="73" t="str">
        <v>@ OD &amp; FACE</v>
      </c>
      <c r="Y450" s="73" t="str">
        <v>Across from slot</v>
      </c>
      <c r="Z450" s="73" t="str">
        <v>All Edge Breaks</v>
      </c>
      <c r="AA450" s="73" t="str">
        <v>Attached to bar stock</v>
      </c>
      <c r="AB450" s="73" t="str">
        <v xml:space="preserve">Back Turn Fillet Rad. </v>
      </c>
      <c r="AC450" s="73" t="str">
        <v>Balloon 1 (DWG FRM0105 Page 2, NV-27)</v>
      </c>
      <c r="AD450" s="73" t="str">
        <v>Balloon 1 (DWG FRM0105, NV-30)</v>
      </c>
      <c r="AE450" s="73" t="str">
        <v>Balloon 1 (P# 9890002-20) OL00429/A</v>
      </c>
      <c r="AF450" s="73" t="str">
        <v>Balloon 1, DWG#FRM0105</v>
      </c>
      <c r="AG450" s="73" t="str">
        <v>Balloon 11, See Image</v>
      </c>
      <c r="AH450" s="73" t="str">
        <v xml:space="preserve">Balloon 2 (DWG FRM0105 Page 2, NV-27) </v>
      </c>
      <c r="AI450" s="73" t="str">
        <v>Balloon 2 (DWG FRM0105, NV-30)</v>
      </c>
      <c r="AJ450" s="73" t="str">
        <v>Balloon 2 (P# 9890002-20)</v>
      </c>
      <c r="AK450" s="73" t="str">
        <v>Balloon 2, DWG#FRM0105</v>
      </c>
      <c r="AL450" s="73" t="str">
        <v>Balloon 2, DWG#FRM0105, See Image</v>
      </c>
      <c r="AM450" s="73" t="str">
        <v>Balloon 3 (DWG FRM0105, NV-30 Minor)</v>
      </c>
      <c r="AN450" s="73" t="str">
        <v>Balloon 3 (DWG FRM0105, NV-30)</v>
      </c>
      <c r="AO450" s="73" t="str">
        <v>Balloon 3 (P# 9890002-20)</v>
      </c>
      <c r="AP450" s="73" t="str">
        <v>Balloon 4</v>
      </c>
      <c r="AQ450" s="73" t="str">
        <v>Balloon 4 (P# 9890002-20)</v>
      </c>
      <c r="AR450" s="73" t="str">
        <v>Below Middle Band</v>
      </c>
      <c r="AS450" s="73" t="str">
        <v>Best Fit Pin, .003 or Less =Pass</v>
      </c>
      <c r="AT450" s="73" t="str">
        <v>Blank</v>
      </c>
      <c r="AU450" s="73" t="str">
        <v>Blank Turn Maj.</v>
      </c>
      <c r="AV450" s="73" t="str">
        <v>Blank Turn Maj. Mill Flt., OL4172</v>
      </c>
      <c r="AW450" s="73" t="str">
        <v>Blank Without .010 Slots</v>
      </c>
      <c r="AX450" s="73" t="str">
        <v>Blank Without .010 Slots, Section</v>
      </c>
      <c r="AY450" s="73" t="str">
        <v>Blank without thread</v>
      </c>
      <c r="AZ450" s="73" t="str">
        <v xml:space="preserve">Blank, Center of V Grv. </v>
      </c>
      <c r="BA450" s="73" t="str">
        <v>Blank, Check R adjacent Balloon 17</v>
      </c>
      <c r="BB450" s="73" t="str">
        <v>Blank, EXT. Feature</v>
      </c>
      <c r="BC450" s="73" t="str">
        <v>Blank, See Image, OL04335</v>
      </c>
      <c r="BD450" s="73" t="str">
        <v>Blank, See Image, OL04336</v>
      </c>
      <c r="BE450" s="73" t="str">
        <v xml:space="preserve">Blank, Thrd. </v>
      </c>
      <c r="BF450" s="73" t="str">
        <v>Blank, Turn Tip</v>
      </c>
      <c r="BG450" s="73" t="str">
        <v>Blank, Without Thrd.</v>
      </c>
      <c r="BH450" s="73" t="str">
        <v>Blank, Without Thread</v>
      </c>
      <c r="BI450" s="73" t="str">
        <v xml:space="preserve">Blunt Start Blend to Minor </v>
      </c>
      <c r="BJ450" s="73" t="str">
        <v>Calc., Use Go HEX</v>
      </c>
      <c r="BK450" s="73" t="str">
        <v>Can't dig into OD</v>
      </c>
      <c r="BL450" s="73" t="str">
        <v>Carbide Gauge</v>
      </c>
      <c r="BM450" s="73" t="str">
        <v xml:space="preserve">Center of V Grv. </v>
      </c>
      <c r="BN450" s="73" t="str">
        <v>Centered Less than .03 = Pass</v>
      </c>
      <c r="BO450" s="73" t="str">
        <v>Centered within .0005 or Less = Pass</v>
      </c>
      <c r="BP450" s="73" t="str">
        <v>Centered within .001 or Less = Pass</v>
      </c>
      <c r="BQ450" s="73" t="str">
        <v>Centered within .0254 or Less = Pass</v>
      </c>
      <c r="BR450" s="73" t="str">
        <v>Check close to Rod Slot</v>
      </c>
      <c r="BS450" s="73" t="str">
        <v>Check every other hole</v>
      </c>
      <c r="BT450" s="73" t="str">
        <v>Check Go over full length of slot.</v>
      </c>
      <c r="BU450" s="73" t="str">
        <v>Check Near Closed End</v>
      </c>
      <c r="BV450" s="73" t="str">
        <v>Check per Print View, Away from Rod Slot</v>
      </c>
      <c r="BW450" s="73" t="str">
        <v>Check to Balloon 30 Go Pin</v>
      </c>
      <c r="BX450" s="73" t="str">
        <v>Check with .2705 SET Pin Inside Part</v>
      </c>
      <c r="BY450" s="73" t="str">
        <v>Check with Hex Up</v>
      </c>
      <c r="BZ450" s="73" t="str">
        <v>CMM Blank</v>
      </c>
      <c r="CA450" s="73" t="str">
        <v>Confirm Full Radius</v>
      </c>
      <c r="CB450" s="73" t="str">
        <v>Constrained in fixture</v>
      </c>
      <c r="CC450" s="73" t="str">
        <v>Constrained with Ring</v>
      </c>
      <c r="CD450" s="73" t="str">
        <v>Constrained, See Image</v>
      </c>
      <c r="CE450" s="73" t="str">
        <v>Dim. "A"</v>
      </c>
      <c r="CF450" s="73" t="str">
        <v>Dim. "B"</v>
      </c>
      <c r="CG450" s="73" t="str">
        <v>Dim. "C"</v>
      </c>
      <c r="CH450" s="73" t="str">
        <v>Dim. "D", Whirl Blank</v>
      </c>
      <c r="CI450" s="73" t="str">
        <v>Dim. "G"</v>
      </c>
      <c r="CJ450" s="73" t="str">
        <v>Dim. E, Blank Turn Maj. &amp;  Mill Flt</v>
      </c>
      <c r="CK450" s="73" t="str">
        <v>Dim. E, Blank Turn Maj.&amp;  Mill Flt</v>
      </c>
      <c r="CL450" s="73" t="str">
        <v>Dim. H, Whirl Blank</v>
      </c>
      <c r="CM450" s="73" t="str">
        <v>Dim. J, 'Blank Turn Maj. &amp; Whirl Blank</v>
      </c>
      <c r="CN450" s="73" t="str">
        <v>Disk Drop Indicator Tip</v>
      </c>
      <c r="CO450" s="73" t="str">
        <v>DWG 100448-15, Balloon F_1</v>
      </c>
      <c r="CP450" s="73" t="str">
        <v>DWG 100448-15, OL02571</v>
      </c>
      <c r="CQ450" s="73" t="str">
        <v>DWG 100448-41</v>
      </c>
      <c r="CR450" s="73" t="str">
        <v>DWG 9890040, (10E),Section Part, OL01139</v>
      </c>
      <c r="CS450" s="73" t="str">
        <v>DWG 9890040, (10E),Section, OL01139</v>
      </c>
      <c r="CT450" s="73" t="str">
        <v>DWG 9890040, (11E)</v>
      </c>
      <c r="CU450" s="73" t="str">
        <v>DWG 9890040, (11E), Pins with Flats</v>
      </c>
      <c r="CV450" s="73" t="str">
        <v>DWG 9890040, (12E),  Pass=.002 or less</v>
      </c>
      <c r="CW450" s="73" t="str">
        <v>DWG 9890040, (12E), See Image</v>
      </c>
      <c r="CX450" s="73" t="str">
        <v>DWG 9890040, (1E), OL01431</v>
      </c>
      <c r="CY450" s="73" t="str">
        <v>DWG 9890040, (1E), OL01432</v>
      </c>
      <c r="CZ450" s="73" t="str">
        <v>DWG 9890040, (2E), OL01432</v>
      </c>
      <c r="DA450" s="73" t="str">
        <v>DWG 9890040, (3E)</v>
      </c>
      <c r="DB450" s="73" t="str">
        <v>DWG 9890040, (4E)</v>
      </c>
      <c r="DC450" s="73" t="str">
        <v>DWG 9890040, (5E), OL02336</v>
      </c>
      <c r="DD450" s="73" t="str">
        <v>DWG 9890040, (6E)</v>
      </c>
      <c r="DE450" s="73" t="str">
        <v>DWG 9890040, (7E)</v>
      </c>
      <c r="DF450" s="73" t="str">
        <v>DWG 9890040, (8E), OL01433</v>
      </c>
      <c r="DG450" s="73" t="str">
        <v>DWG 9890040, (8E), OL01433, Section</v>
      </c>
      <c r="DH450" s="73" t="str">
        <v>DWG 9890040, (9E), Close to Rod Slot</v>
      </c>
      <c r="DI450" s="73" t="str">
        <v>DWG 9890040, (9E),Close to Rod Slot</v>
      </c>
      <c r="DJ450" s="73" t="str">
        <v>DWG FRM0105 PAGE 2</v>
      </c>
      <c r="DK450" s="73" t="str">
        <v>DWG# 100448-41</v>
      </c>
      <c r="DL450" s="73" t="str">
        <v>DWG# 100448-44</v>
      </c>
      <c r="DM450" s="73" t="str">
        <v>DWG# 9890003  (1), Section OL00436/A</v>
      </c>
      <c r="DN450" s="73" t="str">
        <v>DWG# 9890003 (3), Ring Gauge Constrained</v>
      </c>
      <c r="DO450" s="73" t="str">
        <v>DWG# 9890003 (4), Section</v>
      </c>
      <c r="DP450" s="73" t="str">
        <v>DWG#100448-26, Balloon 1K, OL02350</v>
      </c>
      <c r="DQ450" s="73" t="str">
        <v>DWG#100448-26, Balloon 2K, OL02350</v>
      </c>
      <c r="DR450" s="73" t="str">
        <v>DWG#100448-26, Balloon 3K, OL02363</v>
      </c>
      <c r="DS450" s="73" t="str">
        <v>DWG#100448-26, Balloon 4K</v>
      </c>
      <c r="DT450" s="73" t="str">
        <v>DWG#100448-26, Balloon 5K, Section</v>
      </c>
      <c r="DU450" s="73" t="str">
        <v>DWG#100448-26, Balloon 6K</v>
      </c>
      <c r="DV450" s="73" t="str">
        <v>DWG#100448-26, Balloon 7K, Section</v>
      </c>
      <c r="DW450" s="73" t="str">
        <v>DWG#100448-26, Mfg. Tol.</v>
      </c>
      <c r="DX450" s="73" t="str">
        <v>DWG#9890003 (2) Ring Gauge Constrained</v>
      </c>
      <c r="DY450" s="73" t="str">
        <v>DWG#9890044</v>
      </c>
      <c r="DZ450" s="73" t="str">
        <v>DWG#9890044 .1985 to .2005=Pass</v>
      </c>
      <c r="EA450" s="73" t="str">
        <v>DWG#9890044 Overlay OL02441</v>
      </c>
      <c r="EB450" s="73" t="str">
        <v>DWG#9890044, OL02441</v>
      </c>
      <c r="EC450" s="73" t="str">
        <v>DWG#FRM0105</v>
      </c>
      <c r="ED450" s="73" t="str">
        <v>EXT.</v>
      </c>
      <c r="EE450" s="73" t="str">
        <v>EXT. Section, OL02460</v>
      </c>
      <c r="EF450" s="73" t="str">
        <v>EXT., OL04223</v>
      </c>
      <c r="EG450" s="73" t="str">
        <v>Flat Drop Indicator Tip</v>
      </c>
      <c r="EH450" s="73" t="str">
        <v>Full Go Pin, No Light, at Radius</v>
      </c>
      <c r="EI450" s="73" t="str">
        <v>Function Check</v>
      </c>
      <c r="EJ450" s="73" t="str">
        <v>GO Function Gauge</v>
      </c>
      <c r="EK450" s="73" t="str">
        <v>Go Gauge for Balloon 1 &amp; 4</v>
      </c>
      <c r="EL450" s="73" t="str">
        <v>Go Pin must pass through</v>
      </c>
      <c r="EM450" s="73" t="str">
        <v>Greater than .005 = Fail, Section</v>
      </c>
      <c r="EN450" s="73" t="str">
        <v>Greater than .025 out of center = Fail</v>
      </c>
      <c r="EO450" s="73" t="str">
        <v>Greater than 2.6 = Pass</v>
      </c>
      <c r="EP450" s="73" t="str">
        <v>Green = Pass, Red = Fail</v>
      </c>
      <c r="EQ450" s="73" t="str">
        <v>Hex Depth</v>
      </c>
      <c r="ER450" s="73" t="str">
        <v>Hex Minor</v>
      </c>
      <c r="ES450" s="73" t="str">
        <v>Hole Dia.</v>
      </c>
      <c r="ET450" s="73" t="str">
        <v>Hook or Disk Tip</v>
      </c>
      <c r="EU450" s="73" t="str">
        <v>ID Sphere Finish</v>
      </c>
      <c r="EV450" s="73" t="str">
        <v>ID/OD Both Sides, Diff. .002 or less = Pass</v>
      </c>
      <c r="EW450" s="73" t="str">
        <v>If Looks Big, Section</v>
      </c>
      <c r="EX450" s="73" t="str">
        <v>If Looks Small, Section</v>
      </c>
      <c r="EY450" s="73" t="str">
        <v>Insp. Close to Break Away, Mfg.Tol.</v>
      </c>
      <c r="EZ450" s="73" t="str">
        <v>INT.</v>
      </c>
      <c r="FA450" s="73" t="str">
        <v>INT. Section, OL02460</v>
      </c>
      <c r="FB450" s="73" t="str">
        <v>INT., OL04223</v>
      </c>
      <c r="FC450" s="73" t="str">
        <v>Intersect. of 7.7 &amp; R0.10</v>
      </c>
      <c r="FD450" s="73" t="str">
        <v>Intersect. of 8.79 and R.25 MAX</v>
      </c>
      <c r="FE450" s="73" t="str">
        <v>Keep Ind. Tip away from corner</v>
      </c>
      <c r="FF450" s="73" t="str">
        <v>L31</v>
      </c>
      <c r="FG450" s="73" t="str">
        <v>Laser Mark</v>
      </c>
      <c r="FH450" s="73" t="str">
        <v>LASER PER NOTE 4</v>
      </c>
      <c r="FI450" s="73" t="str">
        <v>LASER PER NOTE 4, Final Check 1 only</v>
      </c>
      <c r="FJ450" s="73" t="str">
        <v>Less than .002 out of center = Pass</v>
      </c>
      <c r="FK450" s="73" t="str">
        <v>Less than 2.75 = Pass, Section</v>
      </c>
      <c r="FL450" s="73" t="str">
        <v>List as pin. Not Calibrated</v>
      </c>
      <c r="FM450" s="73" t="str">
        <v>M9 X 1.25 BUTT See Comment Image</v>
      </c>
      <c r="FN450" s="73" t="str">
        <v>Manual Section</v>
      </c>
      <c r="FO450" s="73" t="str">
        <v>Max Deep .241 NO-GO =.42</v>
      </c>
      <c r="FP450" s="73" t="str">
        <v>MAX Depth of (Note 7) .241 NO-GO Pin</v>
      </c>
      <c r="FQ450" s="73" t="str">
        <v>Measure from Blue Line, See Image</v>
      </c>
      <c r="FR450" s="73" t="str">
        <v>Measure Width of Blue Area, See Image</v>
      </c>
      <c r="FS450" s="73" t="str">
        <v>Mfg. Tol</v>
      </c>
      <c r="FT450" s="73" t="str">
        <v>Mfg. Tol, See Image</v>
      </c>
      <c r="FU450" s="73" t="str">
        <v>Mfg. Tol.</v>
      </c>
      <c r="FV450" s="73" t="str">
        <v>Mfg. Tol. "A"</v>
      </c>
      <c r="FW450" s="73" t="str">
        <v>Mfg. Tol. (Zero on Gauge Full Dia. Lead)</v>
      </c>
      <c r="FX450" s="73" t="str">
        <v>Mfg. Tol. Balloon 11, See Image</v>
      </c>
      <c r="FY450" s="73" t="str">
        <v>Mfg. Tol. Balloon 4</v>
      </c>
      <c r="FZ450" s="73" t="str">
        <v>Mfg. Tol. Balloon 7</v>
      </c>
      <c r="GA450" s="73" t="str">
        <v xml:space="preserve">Mfg. Tol. C-Bore Face (Ballo 28) </v>
      </c>
      <c r="GB450" s="73" t="str">
        <v>Mfg. Tol. Section</v>
      </c>
      <c r="GC450" s="73" t="str">
        <v>Mfg. Tol. See Image</v>
      </c>
      <c r="GD450" s="73" t="str">
        <v>Mfg. Tol., 3 Places, Record MAX</v>
      </c>
      <c r="GE450" s="73" t="str">
        <v>Mfg. Tol., Balloon 11</v>
      </c>
      <c r="GF450" s="73" t="str">
        <v>Mfg. Tol., Balloon 7</v>
      </c>
      <c r="GG450" s="73" t="str">
        <v>Mfg. Tol., Blank</v>
      </c>
      <c r="GH450" s="73" t="str">
        <v>Mfg. Tol., Blank, Balloon 12</v>
      </c>
      <c r="GI450" s="73" t="str">
        <v>Mfg. Tol., Blend to SØ.320</v>
      </c>
      <c r="GJ450" s="73" t="str">
        <v>Mfg. Tol., Calculation</v>
      </c>
      <c r="GK450" s="73" t="str">
        <v>Mfg. Tol., For Mill Fixture</v>
      </c>
      <c r="GL450" s="73" t="str">
        <v>Mfg. Tol., L32</v>
      </c>
      <c r="GM450" s="73" t="str">
        <v>Mfg. Tol., L33</v>
      </c>
      <c r="GN450" s="73" t="str">
        <v>Mfg. Tol., No Tool Marks</v>
      </c>
      <c r="GO450" s="73" t="str">
        <v>Mfg. Tol., OL03361</v>
      </c>
      <c r="GP450" s="73" t="str">
        <v>Mfg. Tol., Record off center value</v>
      </c>
      <c r="GQ450" s="73" t="str">
        <v>Mfg. Tol., Same 3 Places, Record MIN</v>
      </c>
      <c r="GR450" s="73" t="str">
        <v>Mfg. Tol., Section</v>
      </c>
      <c r="GS450" s="73" t="str">
        <v>Mfg. Tol., Section B-B</v>
      </c>
      <c r="GT450" s="73" t="str">
        <v>Mfg. Tol., Section, OL03361</v>
      </c>
      <c r="GU450" s="73" t="str">
        <v>Mfg. Tol., Section, Per Note 2</v>
      </c>
      <c r="GV450" s="73" t="str">
        <v>Mfg. Tol., See Image</v>
      </c>
      <c r="GW450" s="73" t="str">
        <v>Mfg. Tol., See Image, Bore in Blue</v>
      </c>
      <c r="GX450" s="73" t="str">
        <v>Mfg. Tol., See Image, Hook Tip</v>
      </c>
      <c r="GY450" s="73" t="str">
        <v>Mfg. Tol., Sharp Okay No Burr</v>
      </c>
      <c r="GZ450" s="73" t="str">
        <v>Mfg. Tol., Threadless Blank</v>
      </c>
      <c r="HA450" s="73" t="str">
        <v>Mfg.Tol.</v>
      </c>
      <c r="HB450" s="73" t="str">
        <v>Mgf. To., T.S.C.</v>
      </c>
      <c r="HC450" s="73" t="str">
        <v>Milled Feature</v>
      </c>
      <c r="HD450" s="73" t="str">
        <v>Milled Feature, OL04045</v>
      </c>
      <c r="HE450" s="73" t="str">
        <v>More than .0005 out of center = Fail</v>
      </c>
      <c r="HF450" s="73" t="str">
        <v>Must Pass Through</v>
      </c>
      <c r="HG450" s="73" t="str">
        <v>Must pass through gauge</v>
      </c>
      <c r="HH450" s="73" t="str">
        <v>Must Pass Through Go Gauge</v>
      </c>
      <c r="HI450" s="73" t="str">
        <v>Must Pass, See Image.</v>
      </c>
      <c r="HJ450" s="73" t="str">
        <v>NA</v>
      </c>
      <c r="HK450" s="73" t="str">
        <v>Narrow Area</v>
      </c>
      <c r="HL450" s="73" t="str">
        <v>Near Balloon 21</v>
      </c>
      <c r="HM450" s="73" t="str">
        <v>Near Datum B</v>
      </c>
      <c r="HN450" s="73" t="str">
        <v>Neck Dia.</v>
      </c>
      <c r="HO450" s="73" t="str">
        <v>Neck to Head Rad.</v>
      </c>
      <c r="HP450" s="73" t="str">
        <v>No Copper Deposits Allowed</v>
      </c>
      <c r="HQ450" s="73" t="str">
        <v>No Section</v>
      </c>
      <c r="HR450" s="73" t="str">
        <v>No Section, .01 to .014 = Pass</v>
      </c>
      <c r="HS450" s="73" t="str">
        <v>No Section, Rotate Part</v>
      </c>
      <c r="HT450" s="73" t="str">
        <v>No Section, See Image</v>
      </c>
      <c r="HU450" s="73" t="str">
        <v>No Slot, Section B-B</v>
      </c>
      <c r="HV450" s="73" t="str">
        <v>No visual step = Pass</v>
      </c>
      <c r="HW450" s="73" t="str">
        <v>Not to exceed .95 Deep</v>
      </c>
      <c r="HX450" s="73" t="str">
        <v>Note 1</v>
      </c>
      <c r="HY450" s="73" t="str">
        <v>OL00333/A</v>
      </c>
      <c r="HZ450" s="73" t="str">
        <v>OL00519</v>
      </c>
      <c r="IA450" s="73" t="str">
        <v>OL00520</v>
      </c>
      <c r="IB450" s="73" t="str">
        <v>OL00529</v>
      </c>
      <c r="IC450" s="73" t="str">
        <v>OL00542</v>
      </c>
      <c r="ID450" s="73" t="str">
        <v>OL00724</v>
      </c>
      <c r="IE450" s="73" t="str">
        <v>OL01250</v>
      </c>
      <c r="IF450" s="73" t="str">
        <v>OL01869, Threadless Blank</v>
      </c>
      <c r="IG450" s="73" t="str">
        <v>OL01870, Section</v>
      </c>
      <c r="IH450" s="73" t="str">
        <v>OL02255</v>
      </c>
      <c r="II450" s="73" t="str">
        <v>OL02255, Mfg. Tol.</v>
      </c>
      <c r="IJ450" s="73" t="str">
        <v>OL02302</v>
      </c>
      <c r="IK450" s="73" t="str">
        <v xml:space="preserve">OL02318  needed per image instructions </v>
      </c>
      <c r="IL450" s="73" t="str">
        <v>OL02556</v>
      </c>
      <c r="IM450" s="73" t="str">
        <v>OL02557</v>
      </c>
      <c r="IN450" s="73" t="str">
        <v>OL02567</v>
      </c>
      <c r="IO450" s="73" t="str">
        <v>OL02653</v>
      </c>
      <c r="IP450" s="73" t="str">
        <v>OL02718</v>
      </c>
      <c r="IQ450" s="73" t="str">
        <v>OL02841</v>
      </c>
      <c r="IR450" s="73" t="str">
        <v>OL02842</v>
      </c>
      <c r="IS450" s="73" t="str">
        <v>OL02844</v>
      </c>
      <c r="IT450" s="73" t="str">
        <v>OL02871</v>
      </c>
      <c r="IU450" s="73" t="str">
        <v>OL02887</v>
      </c>
      <c r="IV450" s="73" t="str">
        <v>OL03500</v>
      </c>
      <c r="IW450" s="73" t="str">
        <v>OL03766</v>
      </c>
      <c r="IX450" s="73" t="str">
        <v>OL03868</v>
      </c>
      <c r="IY450" s="73" t="str">
        <v>OL03869</v>
      </c>
      <c r="IZ450" s="73" t="str">
        <v>OL03870</v>
      </c>
      <c r="JA450" s="73" t="str">
        <v>OL03873, DWG# 100448-44</v>
      </c>
      <c r="JB450" s="73" t="str">
        <v>OL03949</v>
      </c>
      <c r="JC450" s="73" t="str">
        <v xml:space="preserve">OL04043, Section </v>
      </c>
      <c r="JD450" s="73" t="str">
        <v xml:space="preserve">OL04044, Section </v>
      </c>
      <c r="JE450" s="73" t="str">
        <v>OL04045</v>
      </c>
      <c r="JF450" s="73" t="str">
        <v>OL04045, Milled Feature</v>
      </c>
      <c r="JG450" s="73" t="str">
        <v>OL04063</v>
      </c>
      <c r="JH450" s="73" t="str">
        <v>OL04064</v>
      </c>
      <c r="JI450" s="73" t="str">
        <v>OL04065</v>
      </c>
      <c r="JJ450" s="73" t="str">
        <v>OL04181</v>
      </c>
      <c r="JK450" s="73" t="str">
        <v>OL04218</v>
      </c>
      <c r="JL450" s="73" t="str">
        <v>OL04224, See Image</v>
      </c>
      <c r="JM450" s="73" t="str">
        <v>OL04374</v>
      </c>
      <c r="JN450" s="73" t="str">
        <v>OL04375, Section M-M</v>
      </c>
      <c r="JO450" s="73" t="str">
        <v>OL04376, Section M-M</v>
      </c>
      <c r="JP450" s="73" t="str">
        <v>OL04443</v>
      </c>
      <c r="JQ450" s="73" t="str">
        <v>OL04444</v>
      </c>
      <c r="JR450" s="73" t="str">
        <v>OL05000</v>
      </c>
      <c r="JS450" s="73" t="str">
        <v>One side of slot</v>
      </c>
      <c r="JT450" s="73" t="str">
        <v>Other side of slot</v>
      </c>
      <c r="JU450" s="73" t="str">
        <v>Out of center more than .002 = Fail</v>
      </c>
      <c r="JV450" s="73" t="str">
        <v>Out of center more than.002 = Fail</v>
      </c>
      <c r="JW450" s="73" t="str">
        <v>Overlay OL02713</v>
      </c>
      <c r="JX450" s="73" t="str">
        <v>Overlay OL02714</v>
      </c>
      <c r="JY450" s="73" t="str">
        <v>Overlay OL02718</v>
      </c>
      <c r="JZ450" s="73" t="str">
        <v>Overlay OL03831, Mfg. Tol.</v>
      </c>
      <c r="KA450" s="73" t="str">
        <v>Part Without Slots</v>
      </c>
      <c r="KB450" s="73" t="str">
        <v>Part Without Slots, See Image</v>
      </c>
      <c r="KC450" s="73" t="str">
        <v xml:space="preserve">Pass = .0254 or Less </v>
      </c>
      <c r="KD450" s="73" t="str">
        <v>PD MIN = 4.361, PD MAX = 4.456</v>
      </c>
      <c r="KE450" s="73" t="str">
        <v>Per Balloon 2 Note</v>
      </c>
      <c r="KF450" s="73" t="str">
        <v>Per drawing note(s) 8.</v>
      </c>
      <c r="KG450" s="73" t="str">
        <v>Point or Sphere Tip</v>
      </c>
      <c r="KH450" s="73" t="str">
        <v>Point Tip</v>
      </c>
      <c r="KI450" s="73" t="str">
        <v>R.9 to R1.1 = Pass, See Image</v>
      </c>
      <c r="KJ450" s="73" t="str">
        <v>Ram Construction</v>
      </c>
      <c r="KK450" s="73" t="str">
        <v>Record Same Pass / Fail All Balloons</v>
      </c>
      <c r="KL450" s="73" t="str">
        <v>Ref. Balloon 1</v>
      </c>
      <c r="KM450" s="73" t="str">
        <v>Ref. Balloon 12</v>
      </c>
      <c r="KN450" s="73" t="str">
        <v>Ref. Balloon 13, 100% AQL</v>
      </c>
      <c r="KO450" s="73" t="str">
        <v>Ref. Balloon 2</v>
      </c>
      <c r="KP450" s="73" t="str">
        <v>Ref. Balloon 21, 100% AQL</v>
      </c>
      <c r="KQ450" s="73" t="str">
        <v>Ref. Balloon 4</v>
      </c>
      <c r="KR450" s="73" t="str">
        <v>Ref. Balloon 7</v>
      </c>
      <c r="KS450" s="73" t="str">
        <v>Ref. Balloon 8</v>
      </c>
      <c r="KT450" s="73" t="str">
        <v>Relieved Pin Gauges 09236 &amp; 09235</v>
      </c>
      <c r="KU450" s="73" t="str">
        <v>Rotate Part</v>
      </c>
      <c r="KV450" s="73" t="str">
        <v>Rotate Part, See Image</v>
      </c>
      <c r="KW450" s="73" t="str">
        <v>Same as Root Radius</v>
      </c>
      <c r="KX450" s="73" t="str">
        <v>Section</v>
      </c>
      <c r="KY450" s="73" t="str">
        <v>Section B-B</v>
      </c>
      <c r="KZ450" s="73" t="str">
        <v>Section B-B, Distance Between Grooves</v>
      </c>
      <c r="LA450" s="73" t="str">
        <v>Section C-C</v>
      </c>
      <c r="LB450" s="73" t="str">
        <v>Section Part</v>
      </c>
      <c r="LC450" s="73" t="str">
        <v>Section Part, Measured from Opposite Face</v>
      </c>
      <c r="LD450" s="73" t="str">
        <v>Section, Broachless Blank</v>
      </c>
      <c r="LE450" s="73" t="str">
        <v>Section, EXT. Sphere Location.</v>
      </c>
      <c r="LF450" s="73" t="str">
        <v>Section, Hex Cham. Ang.</v>
      </c>
      <c r="LG450" s="73" t="str">
        <v>Section, Hex Fillet Rad.</v>
      </c>
      <c r="LH450" s="73" t="str">
        <v>Section, INT. Feature</v>
      </c>
      <c r="LI450" s="73" t="str">
        <v>Section, INT. Sphere Location.</v>
      </c>
      <c r="LJ450" s="73" t="str">
        <v>Section, Mfg. Tol.</v>
      </c>
      <c r="LK450" s="73" t="str">
        <v>Section, Mfg. Tol., See Image</v>
      </c>
      <c r="LL450" s="73" t="str">
        <v>Section, OL00486</v>
      </c>
      <c r="LM450" s="73" t="str">
        <v>Section, OL00542</v>
      </c>
      <c r="LN450" s="73" t="str">
        <v>Section, OL00543</v>
      </c>
      <c r="LO450" s="73" t="str">
        <v>Section, OL00544</v>
      </c>
      <c r="LP450" s="73" t="str">
        <v>Section, OL00545</v>
      </c>
      <c r="LQ450" s="73" t="str">
        <v>Section, OL00546</v>
      </c>
      <c r="LR450" s="73" t="str">
        <v>Section, OL00547</v>
      </c>
      <c r="LS450" s="73" t="str">
        <v>Section, OL00555</v>
      </c>
      <c r="LT450" s="73" t="str">
        <v>Section, OL00725</v>
      </c>
      <c r="LU450" s="73" t="str">
        <v>Section, OL01430</v>
      </c>
      <c r="LV450" s="73" t="str">
        <v>Section, OL01434</v>
      </c>
      <c r="LW450" s="73" t="str">
        <v>Section, OL01435</v>
      </c>
      <c r="LX450" s="73" t="str">
        <v>Section, OL01807</v>
      </c>
      <c r="LY450" s="73" t="str">
        <v>Section, OL01830</v>
      </c>
      <c r="LZ450" s="73" t="str">
        <v>Section, OL02351</v>
      </c>
      <c r="MA450" s="73" t="str">
        <v>Section, OL02519</v>
      </c>
      <c r="MB450" s="73" t="str">
        <v>Section, OL02520</v>
      </c>
      <c r="MC450" s="73" t="str">
        <v>Section, OL02522</v>
      </c>
      <c r="MD450" s="73" t="str">
        <v>Section, OL02540</v>
      </c>
      <c r="ME450" s="73" t="str">
        <v>Section, OL02541</v>
      </c>
      <c r="MF450" s="73" t="str">
        <v>Section, OL02552</v>
      </c>
      <c r="MG450" s="73" t="str">
        <v>Section, OL02553</v>
      </c>
      <c r="MH450" s="73" t="str">
        <v>Section, OL02554</v>
      </c>
      <c r="MI450" s="73" t="str">
        <v>Section, OL02555</v>
      </c>
      <c r="MJ450" s="73" t="str">
        <v>Section, OL02558</v>
      </c>
      <c r="MK450" s="73" t="str">
        <v>Section, OL02559</v>
      </c>
      <c r="ML450" s="73" t="str">
        <v>Section, OL02560</v>
      </c>
      <c r="MM450" s="73" t="str">
        <v>Section, OL02619</v>
      </c>
      <c r="MN450" s="73" t="str">
        <v>Section, OL02620</v>
      </c>
      <c r="MO450" s="73" t="str">
        <v>Section, OL02621</v>
      </c>
      <c r="MP450" s="73" t="str">
        <v>Section, OL02622</v>
      </c>
      <c r="MQ450" s="73" t="str">
        <v>Section, OL02623</v>
      </c>
      <c r="MR450" s="73" t="str">
        <v>Section, OL02624</v>
      </c>
      <c r="MS450" s="73" t="str">
        <v>Section, OL02652</v>
      </c>
      <c r="MT450" s="73" t="str">
        <v>Section, OL02680</v>
      </c>
      <c r="MU450" s="73" t="str">
        <v>Section, OL02793</v>
      </c>
      <c r="MV450" s="73" t="str">
        <v>Section, OL02823</v>
      </c>
      <c r="MW450" s="73" t="str">
        <v>Section, OL02843</v>
      </c>
      <c r="MX450" s="73" t="str">
        <v>Section, OL03026, Ext.</v>
      </c>
      <c r="MY450" s="73" t="str">
        <v>Section, OL03026, Int.</v>
      </c>
      <c r="MZ450" s="73" t="str">
        <v>Section, OL03570, DWG# 100448-41</v>
      </c>
      <c r="NA450" s="73" t="str">
        <v>Section, OL03781</v>
      </c>
      <c r="NB450" s="73" t="str">
        <v>Section, OL03911</v>
      </c>
      <c r="NC450" s="73" t="str">
        <v>Section, OL03912</v>
      </c>
      <c r="ND450" s="73" t="str">
        <v>Section, OL03928</v>
      </c>
      <c r="NE450" s="73" t="str">
        <v>Section, OL03929</v>
      </c>
      <c r="NF450" s="73" t="str">
        <v>Section, OL04030</v>
      </c>
      <c r="NG450" s="73" t="str">
        <v>Section, OL04037</v>
      </c>
      <c r="NH450" s="73" t="str">
        <v>Section, OL04038</v>
      </c>
      <c r="NI450" s="73" t="str">
        <v>Section, OL04046</v>
      </c>
      <c r="NJ450" s="73" t="str">
        <v>Section, OL04065</v>
      </c>
      <c r="NK450" s="73" t="str">
        <v>Section, OL04066</v>
      </c>
      <c r="NL450" s="73" t="str">
        <v>Section, OL04067</v>
      </c>
      <c r="NM450" s="73" t="str">
        <v>Section, OL04069</v>
      </c>
      <c r="NN450" s="73" t="str">
        <v>Section, OL04071</v>
      </c>
      <c r="NO450" s="73" t="str">
        <v>Section, OL04173</v>
      </c>
      <c r="NP450" s="73" t="str">
        <v>Section, OL04174</v>
      </c>
      <c r="NQ450" s="73" t="str">
        <v>Section, OL04214</v>
      </c>
      <c r="NR450" s="73" t="str">
        <v>Section, OL04215</v>
      </c>
      <c r="NS450" s="73" t="str">
        <v>Section, OL04216</v>
      </c>
      <c r="NT450" s="73" t="str">
        <v>Section, OL04217</v>
      </c>
      <c r="NU450" s="73" t="str">
        <v>Section, Overlay OL02716</v>
      </c>
      <c r="NV450" s="73" t="str">
        <v>Section, Overlay OL02717</v>
      </c>
      <c r="NW450" s="73" t="str">
        <v>Section, See Image</v>
      </c>
      <c r="NX450" s="73" t="str">
        <v>Section, See Image, DWG# 100448-41</v>
      </c>
      <c r="NY450" s="73" t="str">
        <v>Section, Without Sots</v>
      </c>
      <c r="NZ450" s="73" t="str">
        <v>See Comments Sheet</v>
      </c>
      <c r="OA450" s="73" t="str">
        <v>See Comments Sheet, OL02318</v>
      </c>
      <c r="OB450" s="73" t="str">
        <v>See Image</v>
      </c>
      <c r="OC450" s="73" t="str">
        <v>See Image, .005 or Less = Pass</v>
      </c>
      <c r="OD450" s="73" t="str">
        <v>See Image, Check Near Radius</v>
      </c>
      <c r="OE450" s="73" t="str">
        <v>See Image, Constrained</v>
      </c>
      <c r="OF450" s="73" t="str">
        <v>See Image, Distance Between Flats</v>
      </c>
      <c r="OG450" s="73" t="str">
        <v xml:space="preserve">See Image, Mfg. Tol, Section A-A </v>
      </c>
      <c r="OH450" s="73" t="str">
        <v>See image, Mfg. Tol.</v>
      </c>
      <c r="OI450" s="73" t="str">
        <v>See Image, Mic. Across Flats</v>
      </c>
      <c r="OJ450" s="73" t="str">
        <v>See Image, OL02850</v>
      </c>
      <c r="OK450" s="73" t="str">
        <v>See Image, OL02880</v>
      </c>
      <c r="OL450" s="73" t="str">
        <v>See Image, OL03926</v>
      </c>
      <c r="OM450" s="73" t="str">
        <v>See Image, OL03927</v>
      </c>
      <c r="ON450" s="73" t="str">
        <v>See Image, OL04003</v>
      </c>
      <c r="OO450" s="73" t="str">
        <v>'See Image, OL04342,  Best Fit Joe Block</v>
      </c>
      <c r="OP450" s="73" t="str">
        <v>See Image, OL04342,  Blank</v>
      </c>
      <c r="OQ450" s="73" t="str">
        <v>See Image, OL04342, Blank</v>
      </c>
      <c r="OR450" s="73" t="str">
        <v>See Image, OL04343, Blank</v>
      </c>
      <c r="OS450" s="73" t="str">
        <v>See Image, Pass = .002 or Less</v>
      </c>
      <c r="OT450" s="73" t="str">
        <v>See Image, Rcd. MAX</v>
      </c>
      <c r="OU450" s="73" t="str">
        <v>See Image, Rcd. MIN</v>
      </c>
      <c r="OV450" s="73" t="str">
        <v>See Image, Section</v>
      </c>
      <c r="OW450" s="73" t="str">
        <v>See Image, Section A-A</v>
      </c>
      <c r="OX450" s="73" t="str">
        <v>See Image, Section B-B</v>
      </c>
      <c r="OY450" s="73" t="str">
        <v>See Image, Section B-B, TSC</v>
      </c>
      <c r="OZ450" s="73" t="str">
        <v>See Image, Shank Drawing # 18000-XX-XX A</v>
      </c>
      <c r="PA450" s="73" t="str">
        <v>Sequencial Laser 01, 120 Per Print</v>
      </c>
      <c r="PB450" s="73" t="str">
        <v>Set to .202, Zero on Thread Lead</v>
      </c>
      <c r="PC450" s="73" t="str">
        <v>Sharp OK, No Burr</v>
      </c>
      <c r="PD450" s="73" t="str">
        <v>Sharp OK, No Raised Edge, See Image</v>
      </c>
      <c r="PE450" s="73" t="str">
        <v>Sharp OK, No Raised Edges</v>
      </c>
      <c r="PF450" s="73" t="str">
        <v>Sharp okay no raised edge</v>
      </c>
      <c r="PG450" s="73" t="str">
        <v>Sharp Okay, No Burr</v>
      </c>
      <c r="PH450" s="73" t="str">
        <v>Sharp Okay, No Raised Edge</v>
      </c>
      <c r="PI450" s="73" t="str">
        <v>Sharp Okay, No Raised Edges,</v>
      </c>
      <c r="PJ450" s="73" t="str">
        <v>Sharp Okay, See Image</v>
      </c>
      <c r="PK450" s="73" t="str">
        <v xml:space="preserve">Start of Radius @ .195 </v>
      </c>
      <c r="PL450" s="73" t="str">
        <v xml:space="preserve">Start of Radius @ .21 </v>
      </c>
      <c r="PM450" s="73" t="str">
        <v xml:space="preserve">T.S.C. </v>
      </c>
      <c r="PN450" s="73" t="str">
        <v>Tangent Point</v>
      </c>
      <c r="PO450" s="73" t="str">
        <v>Tangent point of R.50</v>
      </c>
      <c r="PP450" s="73" t="str">
        <v>Taper Check, Mfg.Tol.</v>
      </c>
      <c r="PQ450" s="73" t="str">
        <v>Taper Check, Mfg.Tol., See Image</v>
      </c>
      <c r="PR450" s="73" t="str">
        <v>Thrd. Minor Ø</v>
      </c>
      <c r="PS450" s="73" t="str">
        <v>Thrd. Relief Ø</v>
      </c>
      <c r="PT450" s="73" t="str">
        <v>Threadless Blank</v>
      </c>
      <c r="PU450" s="73" t="str">
        <v>Threadless Blank, From Major Ø</v>
      </c>
      <c r="PV450" s="73" t="str">
        <v>Threadless Blank, Mfg. Tol.</v>
      </c>
      <c r="PW450" s="73" t="str">
        <v>Threadless Blank, Thrd. to Neck Rad.</v>
      </c>
      <c r="PX450" s="73" t="str">
        <v>Thredless Blank</v>
      </c>
      <c r="PY450" s="73" t="str">
        <v>To center of R.005</v>
      </c>
      <c r="PZ450" s="73" t="str">
        <v>Torx Min. Dia.</v>
      </c>
      <c r="QA450" s="73" t="str">
        <v>Turn Ø Free of Mill Marks</v>
      </c>
      <c r="QB450" s="73" t="str">
        <v>Use (Full) GO Hex</v>
      </c>
      <c r="QC450" s="73" t="str">
        <v>Use Balloon 1 FULL Gauge</v>
      </c>
      <c r="QD450" s="73" t="str">
        <v>Use Balloon 9 FULL GO</v>
      </c>
      <c r="QE450" s="73" t="str">
        <v>Use Best Fit Pin</v>
      </c>
      <c r="QF450" s="73" t="str">
        <v>Use Disk Tip</v>
      </c>
      <c r="QG450" s="73" t="str">
        <v>Use flat bottomed indicator tip.</v>
      </c>
      <c r="QH450" s="73" t="str">
        <v xml:space="preserve">Use Full .093 Go Hex </v>
      </c>
      <c r="QI450" s="73" t="str">
        <v xml:space="preserve">Use Full .0930 Go Hex </v>
      </c>
      <c r="QJ450" s="73" t="str">
        <v>Use Full .1235 Go Hex</v>
      </c>
      <c r="QK450" s="73" t="str">
        <v>Use Gauge K2-98-8019-04, See Image</v>
      </c>
      <c r="QL450" s="73" t="str">
        <v>Use large flat indicator tip</v>
      </c>
      <c r="QM450" s="73" t="str">
        <v>Use Pins.3330/.3350, See Image MAX NO-GO</v>
      </c>
      <c r="QN450" s="73" t="str">
        <v>Use Pointed Drop Indicator Tip</v>
      </c>
      <c r="QO450" s="73" t="str">
        <v>V-Block</v>
      </c>
      <c r="QP450" s="73" t="str">
        <v>V-Block,  AMB for 13</v>
      </c>
      <c r="QQ450" s="73" t="str">
        <v>V-Block,  Hex Cham. Dia.</v>
      </c>
      <c r="QR450" s="73" t="str">
        <v>V-Block, Hex Depth</v>
      </c>
      <c r="QS450" s="73" t="str">
        <v>VBU Gauge</v>
      </c>
      <c r="QT450" s="73" t="str">
        <v>Visibally smaller than HEX=Pass</v>
      </c>
      <c r="QU450" s="73" t="str">
        <v>Visual Per Drawing</v>
      </c>
      <c r="QV450" s="73" t="str">
        <v>Whirl Blank</v>
      </c>
      <c r="QW450" s="73" t="str">
        <v xml:space="preserve">Whirl Blank </v>
      </c>
      <c r="QX450" s="73" t="str">
        <v>Whirl Blank, Neck Rad. End to Head CL</v>
      </c>
      <c r="QY450" s="73" t="str">
        <v>Whirl Blank, Nose Start Dia.</v>
      </c>
      <c r="QZ450" s="73" t="str">
        <v>Whirl Blank, Nose Start Dist.</v>
      </c>
      <c r="RA450" s="73" t="str">
        <v>Whirl Blank, Thrd. Minor</v>
      </c>
      <c r="RB450" s="73" t="str">
        <v>Whirl Blank, Thrd. Pullout Dia.</v>
      </c>
      <c r="RC450" s="73" t="str">
        <v>Whole Part, Removal is at Assy. Level</v>
      </c>
      <c r="RD450" s="73" t="str">
        <v>Wide Area</v>
      </c>
      <c r="RE450" s="73" t="str">
        <v>Zero on End of Go Gauge</v>
      </c>
    </row>
    <row r="451" spans="1:473">
      <c r="A451" s="73" t="s">
        <v>1069</v>
      </c>
      <c r="C451" s="73" t="str" cm="1">
        <f t="array" ref="C451:RE451">TRANSPOSE(_xlfn._xlws.SORT(_xlfn._xlws.FILTER($A$2:$A$600,ISNUMBER(SEARCH('PartLib Table'!M458,$A$2:$A$600)),"not found")))</f>
        <v xml:space="preserve"> 'C', Whirl Blank</v>
      </c>
      <c r="D451" s="73" t="str">
        <v xml:space="preserve"> See Image, Constrained</v>
      </c>
      <c r="E451" s="73" t="str">
        <v>(.04 to .12 range = Pass)</v>
      </c>
      <c r="F451" s="73" t="str">
        <v>(.042 FULL) Go Pin Seat Fully</v>
      </c>
      <c r="G451" s="73" t="str">
        <v>(B), Mfg. Tol.</v>
      </c>
      <c r="H451" s="73" t="str">
        <v>(B), O.A.L.</v>
      </c>
      <c r="I451" s="73" t="str">
        <v>.001 or less =Pass</v>
      </c>
      <c r="J451" s="73" t="str">
        <v>.001 or less out of center = Pass</v>
      </c>
      <c r="K451" s="73" t="str">
        <v>.002 or Less = Pass</v>
      </c>
      <c r="L451" s="73" t="str">
        <v>.002 or Less out of center = Pass</v>
      </c>
      <c r="M451" s="73" t="str">
        <v>.005 to .015 = Pass</v>
      </c>
      <c r="N451" s="73" t="str">
        <v>.0125 Mean, Section</v>
      </c>
      <c r="O451" s="73" t="str">
        <v>.025 or Less in X &amp; Y=Pass</v>
      </c>
      <c r="P451" s="73" t="str">
        <v>.038 Mean</v>
      </c>
      <c r="Q451" s="73" t="str">
        <v>.063 MM = .0024 IN, See Image</v>
      </c>
      <c r="R451" s="73" t="str">
        <v>.063MM = .0024"</v>
      </c>
      <c r="S451" s="73" t="str">
        <v>.243 NO-GO, Unconstrained, Must Not Start</v>
      </c>
      <c r="T451" s="73" t="str">
        <v>@ Back Face &amp; ID, No Raised Edge</v>
      </c>
      <c r="U451" s="73" t="str">
        <v>@ Back Face &amp; OD, No Raised Edge</v>
      </c>
      <c r="V451" s="73" t="str">
        <v>@ ID &amp; FACE</v>
      </c>
      <c r="W451" s="73" t="str">
        <v>@ OD &amp; BACK FACE</v>
      </c>
      <c r="X451" s="73" t="str">
        <v>@ OD &amp; FACE</v>
      </c>
      <c r="Y451" s="73" t="str">
        <v>Across from slot</v>
      </c>
      <c r="Z451" s="73" t="str">
        <v>All Edge Breaks</v>
      </c>
      <c r="AA451" s="73" t="str">
        <v>Attached to bar stock</v>
      </c>
      <c r="AB451" s="73" t="str">
        <v xml:space="preserve">Back Turn Fillet Rad. </v>
      </c>
      <c r="AC451" s="73" t="str">
        <v>Balloon 1 (DWG FRM0105 Page 2, NV-27)</v>
      </c>
      <c r="AD451" s="73" t="str">
        <v>Balloon 1 (DWG FRM0105, NV-30)</v>
      </c>
      <c r="AE451" s="73" t="str">
        <v>Balloon 1 (P# 9890002-20) OL00429/A</v>
      </c>
      <c r="AF451" s="73" t="str">
        <v>Balloon 1, DWG#FRM0105</v>
      </c>
      <c r="AG451" s="73" t="str">
        <v>Balloon 11, See Image</v>
      </c>
      <c r="AH451" s="73" t="str">
        <v xml:space="preserve">Balloon 2 (DWG FRM0105 Page 2, NV-27) </v>
      </c>
      <c r="AI451" s="73" t="str">
        <v>Balloon 2 (DWG FRM0105, NV-30)</v>
      </c>
      <c r="AJ451" s="73" t="str">
        <v>Balloon 2 (P# 9890002-20)</v>
      </c>
      <c r="AK451" s="73" t="str">
        <v>Balloon 2, DWG#FRM0105</v>
      </c>
      <c r="AL451" s="73" t="str">
        <v>Balloon 2, DWG#FRM0105, See Image</v>
      </c>
      <c r="AM451" s="73" t="str">
        <v>Balloon 3 (DWG FRM0105, NV-30 Minor)</v>
      </c>
      <c r="AN451" s="73" t="str">
        <v>Balloon 3 (DWG FRM0105, NV-30)</v>
      </c>
      <c r="AO451" s="73" t="str">
        <v>Balloon 3 (P# 9890002-20)</v>
      </c>
      <c r="AP451" s="73" t="str">
        <v>Balloon 4</v>
      </c>
      <c r="AQ451" s="73" t="str">
        <v>Balloon 4 (P# 9890002-20)</v>
      </c>
      <c r="AR451" s="73" t="str">
        <v>Below Middle Band</v>
      </c>
      <c r="AS451" s="73" t="str">
        <v>Best Fit Pin, .003 or Less =Pass</v>
      </c>
      <c r="AT451" s="73" t="str">
        <v>Blank</v>
      </c>
      <c r="AU451" s="73" t="str">
        <v>Blank Turn Maj.</v>
      </c>
      <c r="AV451" s="73" t="str">
        <v>Blank Turn Maj. Mill Flt., OL4172</v>
      </c>
      <c r="AW451" s="73" t="str">
        <v>Blank Without .010 Slots</v>
      </c>
      <c r="AX451" s="73" t="str">
        <v>Blank Without .010 Slots, Section</v>
      </c>
      <c r="AY451" s="73" t="str">
        <v>Blank without thread</v>
      </c>
      <c r="AZ451" s="73" t="str">
        <v xml:space="preserve">Blank, Center of V Grv. </v>
      </c>
      <c r="BA451" s="73" t="str">
        <v>Blank, Check R adjacent Balloon 17</v>
      </c>
      <c r="BB451" s="73" t="str">
        <v>Blank, EXT. Feature</v>
      </c>
      <c r="BC451" s="73" t="str">
        <v>Blank, See Image, OL04335</v>
      </c>
      <c r="BD451" s="73" t="str">
        <v>Blank, See Image, OL04336</v>
      </c>
      <c r="BE451" s="73" t="str">
        <v xml:space="preserve">Blank, Thrd. </v>
      </c>
      <c r="BF451" s="73" t="str">
        <v>Blank, Turn Tip</v>
      </c>
      <c r="BG451" s="73" t="str">
        <v>Blank, Without Thrd.</v>
      </c>
      <c r="BH451" s="73" t="str">
        <v>Blank, Without Thread</v>
      </c>
      <c r="BI451" s="73" t="str">
        <v xml:space="preserve">Blunt Start Blend to Minor </v>
      </c>
      <c r="BJ451" s="73" t="str">
        <v>Calc., Use Go HEX</v>
      </c>
      <c r="BK451" s="73" t="str">
        <v>Can't dig into OD</v>
      </c>
      <c r="BL451" s="73" t="str">
        <v>Carbide Gauge</v>
      </c>
      <c r="BM451" s="73" t="str">
        <v xml:space="preserve">Center of V Grv. </v>
      </c>
      <c r="BN451" s="73" t="str">
        <v>Centered Less than .03 = Pass</v>
      </c>
      <c r="BO451" s="73" t="str">
        <v>Centered within .0005 or Less = Pass</v>
      </c>
      <c r="BP451" s="73" t="str">
        <v>Centered within .001 or Less = Pass</v>
      </c>
      <c r="BQ451" s="73" t="str">
        <v>Centered within .0254 or Less = Pass</v>
      </c>
      <c r="BR451" s="73" t="str">
        <v>Check close to Rod Slot</v>
      </c>
      <c r="BS451" s="73" t="str">
        <v>Check every other hole</v>
      </c>
      <c r="BT451" s="73" t="str">
        <v>Check Go over full length of slot.</v>
      </c>
      <c r="BU451" s="73" t="str">
        <v>Check Near Closed End</v>
      </c>
      <c r="BV451" s="73" t="str">
        <v>Check per Print View, Away from Rod Slot</v>
      </c>
      <c r="BW451" s="73" t="str">
        <v>Check to Balloon 30 Go Pin</v>
      </c>
      <c r="BX451" s="73" t="str">
        <v>Check with .2705 SET Pin Inside Part</v>
      </c>
      <c r="BY451" s="73" t="str">
        <v>Check with Hex Up</v>
      </c>
      <c r="BZ451" s="73" t="str">
        <v>CMM Blank</v>
      </c>
      <c r="CA451" s="73" t="str">
        <v>Confirm Full Radius</v>
      </c>
      <c r="CB451" s="73" t="str">
        <v>Constrained in fixture</v>
      </c>
      <c r="CC451" s="73" t="str">
        <v>Constrained with Ring</v>
      </c>
      <c r="CD451" s="73" t="str">
        <v>Constrained, See Image</v>
      </c>
      <c r="CE451" s="73" t="str">
        <v>Dim. "A"</v>
      </c>
      <c r="CF451" s="73" t="str">
        <v>Dim. "B"</v>
      </c>
      <c r="CG451" s="73" t="str">
        <v>Dim. "C"</v>
      </c>
      <c r="CH451" s="73" t="str">
        <v>Dim. "D", Whirl Blank</v>
      </c>
      <c r="CI451" s="73" t="str">
        <v>Dim. "G"</v>
      </c>
      <c r="CJ451" s="73" t="str">
        <v>Dim. E, Blank Turn Maj. &amp;  Mill Flt</v>
      </c>
      <c r="CK451" s="73" t="str">
        <v>Dim. E, Blank Turn Maj.&amp;  Mill Flt</v>
      </c>
      <c r="CL451" s="73" t="str">
        <v>Dim. H, Whirl Blank</v>
      </c>
      <c r="CM451" s="73" t="str">
        <v>Dim. J, 'Blank Turn Maj. &amp; Whirl Blank</v>
      </c>
      <c r="CN451" s="73" t="str">
        <v>Disk Drop Indicator Tip</v>
      </c>
      <c r="CO451" s="73" t="str">
        <v>DWG 100448-15, Balloon F_1</v>
      </c>
      <c r="CP451" s="73" t="str">
        <v>DWG 100448-15, OL02571</v>
      </c>
      <c r="CQ451" s="73" t="str">
        <v>DWG 100448-41</v>
      </c>
      <c r="CR451" s="73" t="str">
        <v>DWG 9890040, (10E),Section Part, OL01139</v>
      </c>
      <c r="CS451" s="73" t="str">
        <v>DWG 9890040, (10E),Section, OL01139</v>
      </c>
      <c r="CT451" s="73" t="str">
        <v>DWG 9890040, (11E)</v>
      </c>
      <c r="CU451" s="73" t="str">
        <v>DWG 9890040, (11E), Pins with Flats</v>
      </c>
      <c r="CV451" s="73" t="str">
        <v>DWG 9890040, (12E),  Pass=.002 or less</v>
      </c>
      <c r="CW451" s="73" t="str">
        <v>DWG 9890040, (12E), See Image</v>
      </c>
      <c r="CX451" s="73" t="str">
        <v>DWG 9890040, (1E), OL01431</v>
      </c>
      <c r="CY451" s="73" t="str">
        <v>DWG 9890040, (1E), OL01432</v>
      </c>
      <c r="CZ451" s="73" t="str">
        <v>DWG 9890040, (2E), OL01432</v>
      </c>
      <c r="DA451" s="73" t="str">
        <v>DWG 9890040, (3E)</v>
      </c>
      <c r="DB451" s="73" t="str">
        <v>DWG 9890040, (4E)</v>
      </c>
      <c r="DC451" s="73" t="str">
        <v>DWG 9890040, (5E), OL02336</v>
      </c>
      <c r="DD451" s="73" t="str">
        <v>DWG 9890040, (6E)</v>
      </c>
      <c r="DE451" s="73" t="str">
        <v>DWG 9890040, (7E)</v>
      </c>
      <c r="DF451" s="73" t="str">
        <v>DWG 9890040, (8E), OL01433</v>
      </c>
      <c r="DG451" s="73" t="str">
        <v>DWG 9890040, (8E), OL01433, Section</v>
      </c>
      <c r="DH451" s="73" t="str">
        <v>DWG 9890040, (9E), Close to Rod Slot</v>
      </c>
      <c r="DI451" s="73" t="str">
        <v>DWG 9890040, (9E),Close to Rod Slot</v>
      </c>
      <c r="DJ451" s="73" t="str">
        <v>DWG FRM0105 PAGE 2</v>
      </c>
      <c r="DK451" s="73" t="str">
        <v>DWG# 100448-41</v>
      </c>
      <c r="DL451" s="73" t="str">
        <v>DWG# 100448-44</v>
      </c>
      <c r="DM451" s="73" t="str">
        <v>DWG# 9890003  (1), Section OL00436/A</v>
      </c>
      <c r="DN451" s="73" t="str">
        <v>DWG# 9890003 (3), Ring Gauge Constrained</v>
      </c>
      <c r="DO451" s="73" t="str">
        <v>DWG# 9890003 (4), Section</v>
      </c>
      <c r="DP451" s="73" t="str">
        <v>DWG#100448-26, Balloon 1K, OL02350</v>
      </c>
      <c r="DQ451" s="73" t="str">
        <v>DWG#100448-26, Balloon 2K, OL02350</v>
      </c>
      <c r="DR451" s="73" t="str">
        <v>DWG#100448-26, Balloon 3K, OL02363</v>
      </c>
      <c r="DS451" s="73" t="str">
        <v>DWG#100448-26, Balloon 4K</v>
      </c>
      <c r="DT451" s="73" t="str">
        <v>DWG#100448-26, Balloon 5K, Section</v>
      </c>
      <c r="DU451" s="73" t="str">
        <v>DWG#100448-26, Balloon 6K</v>
      </c>
      <c r="DV451" s="73" t="str">
        <v>DWG#100448-26, Balloon 7K, Section</v>
      </c>
      <c r="DW451" s="73" t="str">
        <v>DWG#100448-26, Mfg. Tol.</v>
      </c>
      <c r="DX451" s="73" t="str">
        <v>DWG#9890003 (2) Ring Gauge Constrained</v>
      </c>
      <c r="DY451" s="73" t="str">
        <v>DWG#9890044</v>
      </c>
      <c r="DZ451" s="73" t="str">
        <v>DWG#9890044 .1985 to .2005=Pass</v>
      </c>
      <c r="EA451" s="73" t="str">
        <v>DWG#9890044 Overlay OL02441</v>
      </c>
      <c r="EB451" s="73" t="str">
        <v>DWG#9890044, OL02441</v>
      </c>
      <c r="EC451" s="73" t="str">
        <v>DWG#FRM0105</v>
      </c>
      <c r="ED451" s="73" t="str">
        <v>EXT.</v>
      </c>
      <c r="EE451" s="73" t="str">
        <v>EXT. Section, OL02460</v>
      </c>
      <c r="EF451" s="73" t="str">
        <v>EXT., OL04223</v>
      </c>
      <c r="EG451" s="73" t="str">
        <v>Flat Drop Indicator Tip</v>
      </c>
      <c r="EH451" s="73" t="str">
        <v>Full Go Pin, No Light, at Radius</v>
      </c>
      <c r="EI451" s="73" t="str">
        <v>Function Check</v>
      </c>
      <c r="EJ451" s="73" t="str">
        <v>GO Function Gauge</v>
      </c>
      <c r="EK451" s="73" t="str">
        <v>Go Gauge for Balloon 1 &amp; 4</v>
      </c>
      <c r="EL451" s="73" t="str">
        <v>Go Pin must pass through</v>
      </c>
      <c r="EM451" s="73" t="str">
        <v>Greater than .005 = Fail, Section</v>
      </c>
      <c r="EN451" s="73" t="str">
        <v>Greater than .025 out of center = Fail</v>
      </c>
      <c r="EO451" s="73" t="str">
        <v>Greater than 2.6 = Pass</v>
      </c>
      <c r="EP451" s="73" t="str">
        <v>Green = Pass, Red = Fail</v>
      </c>
      <c r="EQ451" s="73" t="str">
        <v>Hex Depth</v>
      </c>
      <c r="ER451" s="73" t="str">
        <v>Hex Minor</v>
      </c>
      <c r="ES451" s="73" t="str">
        <v>Hole Dia.</v>
      </c>
      <c r="ET451" s="73" t="str">
        <v>Hook or Disk Tip</v>
      </c>
      <c r="EU451" s="73" t="str">
        <v>ID Sphere Finish</v>
      </c>
      <c r="EV451" s="73" t="str">
        <v>ID/OD Both Sides, Diff. .002 or less = Pass</v>
      </c>
      <c r="EW451" s="73" t="str">
        <v>If Looks Big, Section</v>
      </c>
      <c r="EX451" s="73" t="str">
        <v>If Looks Small, Section</v>
      </c>
      <c r="EY451" s="73" t="str">
        <v>Insp. Close to Break Away, Mfg.Tol.</v>
      </c>
      <c r="EZ451" s="73" t="str">
        <v>INT.</v>
      </c>
      <c r="FA451" s="73" t="str">
        <v>INT. Section, OL02460</v>
      </c>
      <c r="FB451" s="73" t="str">
        <v>INT., OL04223</v>
      </c>
      <c r="FC451" s="73" t="str">
        <v>Intersect. of 7.7 &amp; R0.10</v>
      </c>
      <c r="FD451" s="73" t="str">
        <v>Intersect. of 8.79 and R.25 MAX</v>
      </c>
      <c r="FE451" s="73" t="str">
        <v>Keep Ind. Tip away from corner</v>
      </c>
      <c r="FF451" s="73" t="str">
        <v>L31</v>
      </c>
      <c r="FG451" s="73" t="str">
        <v>Laser Mark</v>
      </c>
      <c r="FH451" s="73" t="str">
        <v>LASER PER NOTE 4</v>
      </c>
      <c r="FI451" s="73" t="str">
        <v>LASER PER NOTE 4, Final Check 1 only</v>
      </c>
      <c r="FJ451" s="73" t="str">
        <v>Less than .002 out of center = Pass</v>
      </c>
      <c r="FK451" s="73" t="str">
        <v>Less than 2.75 = Pass, Section</v>
      </c>
      <c r="FL451" s="73" t="str">
        <v>List as pin. Not Calibrated</v>
      </c>
      <c r="FM451" s="73" t="str">
        <v>M9 X 1.25 BUTT See Comment Image</v>
      </c>
      <c r="FN451" s="73" t="str">
        <v>Manual Section</v>
      </c>
      <c r="FO451" s="73" t="str">
        <v>Max Deep .241 NO-GO =.42</v>
      </c>
      <c r="FP451" s="73" t="str">
        <v>MAX Depth of (Note 7) .241 NO-GO Pin</v>
      </c>
      <c r="FQ451" s="73" t="str">
        <v>Measure from Blue Line, See Image</v>
      </c>
      <c r="FR451" s="73" t="str">
        <v>Measure Width of Blue Area, See Image</v>
      </c>
      <c r="FS451" s="73" t="str">
        <v>Mfg. Tol</v>
      </c>
      <c r="FT451" s="73" t="str">
        <v>Mfg. Tol, See Image</v>
      </c>
      <c r="FU451" s="73" t="str">
        <v>Mfg. Tol.</v>
      </c>
      <c r="FV451" s="73" t="str">
        <v>Mfg. Tol. "A"</v>
      </c>
      <c r="FW451" s="73" t="str">
        <v>Mfg. Tol. (Zero on Gauge Full Dia. Lead)</v>
      </c>
      <c r="FX451" s="73" t="str">
        <v>Mfg. Tol. Balloon 11, See Image</v>
      </c>
      <c r="FY451" s="73" t="str">
        <v>Mfg. Tol. Balloon 4</v>
      </c>
      <c r="FZ451" s="73" t="str">
        <v>Mfg. Tol. Balloon 7</v>
      </c>
      <c r="GA451" s="73" t="str">
        <v xml:space="preserve">Mfg. Tol. C-Bore Face (Ballo 28) </v>
      </c>
      <c r="GB451" s="73" t="str">
        <v>Mfg. Tol. Section</v>
      </c>
      <c r="GC451" s="73" t="str">
        <v>Mfg. Tol. See Image</v>
      </c>
      <c r="GD451" s="73" t="str">
        <v>Mfg. Tol., 3 Places, Record MAX</v>
      </c>
      <c r="GE451" s="73" t="str">
        <v>Mfg. Tol., Balloon 11</v>
      </c>
      <c r="GF451" s="73" t="str">
        <v>Mfg. Tol., Balloon 7</v>
      </c>
      <c r="GG451" s="73" t="str">
        <v>Mfg. Tol., Blank</v>
      </c>
      <c r="GH451" s="73" t="str">
        <v>Mfg. Tol., Blank, Balloon 12</v>
      </c>
      <c r="GI451" s="73" t="str">
        <v>Mfg. Tol., Blend to SØ.320</v>
      </c>
      <c r="GJ451" s="73" t="str">
        <v>Mfg. Tol., Calculation</v>
      </c>
      <c r="GK451" s="73" t="str">
        <v>Mfg. Tol., For Mill Fixture</v>
      </c>
      <c r="GL451" s="73" t="str">
        <v>Mfg. Tol., L32</v>
      </c>
      <c r="GM451" s="73" t="str">
        <v>Mfg. Tol., L33</v>
      </c>
      <c r="GN451" s="73" t="str">
        <v>Mfg. Tol., No Tool Marks</v>
      </c>
      <c r="GO451" s="73" t="str">
        <v>Mfg. Tol., OL03361</v>
      </c>
      <c r="GP451" s="73" t="str">
        <v>Mfg. Tol., Record off center value</v>
      </c>
      <c r="GQ451" s="73" t="str">
        <v>Mfg. Tol., Same 3 Places, Record MIN</v>
      </c>
      <c r="GR451" s="73" t="str">
        <v>Mfg. Tol., Section</v>
      </c>
      <c r="GS451" s="73" t="str">
        <v>Mfg. Tol., Section B-B</v>
      </c>
      <c r="GT451" s="73" t="str">
        <v>Mfg. Tol., Section, OL03361</v>
      </c>
      <c r="GU451" s="73" t="str">
        <v>Mfg. Tol., Section, Per Note 2</v>
      </c>
      <c r="GV451" s="73" t="str">
        <v>Mfg. Tol., See Image</v>
      </c>
      <c r="GW451" s="73" t="str">
        <v>Mfg. Tol., See Image, Bore in Blue</v>
      </c>
      <c r="GX451" s="73" t="str">
        <v>Mfg. Tol., See Image, Hook Tip</v>
      </c>
      <c r="GY451" s="73" t="str">
        <v>Mfg. Tol., Sharp Okay No Burr</v>
      </c>
      <c r="GZ451" s="73" t="str">
        <v>Mfg. Tol., Threadless Blank</v>
      </c>
      <c r="HA451" s="73" t="str">
        <v>Mfg.Tol.</v>
      </c>
      <c r="HB451" s="73" t="str">
        <v>Mgf. To., T.S.C.</v>
      </c>
      <c r="HC451" s="73" t="str">
        <v>Milled Feature</v>
      </c>
      <c r="HD451" s="73" t="str">
        <v>Milled Feature, OL04045</v>
      </c>
      <c r="HE451" s="73" t="str">
        <v>More than .0005 out of center = Fail</v>
      </c>
      <c r="HF451" s="73" t="str">
        <v>Must Pass Through</v>
      </c>
      <c r="HG451" s="73" t="str">
        <v>Must pass through gauge</v>
      </c>
      <c r="HH451" s="73" t="str">
        <v>Must Pass Through Go Gauge</v>
      </c>
      <c r="HI451" s="73" t="str">
        <v>Must Pass, See Image.</v>
      </c>
      <c r="HJ451" s="73" t="str">
        <v>NA</v>
      </c>
      <c r="HK451" s="73" t="str">
        <v>Narrow Area</v>
      </c>
      <c r="HL451" s="73" t="str">
        <v>Near Balloon 21</v>
      </c>
      <c r="HM451" s="73" t="str">
        <v>Near Datum B</v>
      </c>
      <c r="HN451" s="73" t="str">
        <v>Neck Dia.</v>
      </c>
      <c r="HO451" s="73" t="str">
        <v>Neck to Head Rad.</v>
      </c>
      <c r="HP451" s="73" t="str">
        <v>No Copper Deposits Allowed</v>
      </c>
      <c r="HQ451" s="73" t="str">
        <v>No Section</v>
      </c>
      <c r="HR451" s="73" t="str">
        <v>No Section, .01 to .014 = Pass</v>
      </c>
      <c r="HS451" s="73" t="str">
        <v>No Section, Rotate Part</v>
      </c>
      <c r="HT451" s="73" t="str">
        <v>No Section, See Image</v>
      </c>
      <c r="HU451" s="73" t="str">
        <v>No Slot, Section B-B</v>
      </c>
      <c r="HV451" s="73" t="str">
        <v>No visual step = Pass</v>
      </c>
      <c r="HW451" s="73" t="str">
        <v>Not to exceed .95 Deep</v>
      </c>
      <c r="HX451" s="73" t="str">
        <v>Note 1</v>
      </c>
      <c r="HY451" s="73" t="str">
        <v>OL00333/A</v>
      </c>
      <c r="HZ451" s="73" t="str">
        <v>OL00519</v>
      </c>
      <c r="IA451" s="73" t="str">
        <v>OL00520</v>
      </c>
      <c r="IB451" s="73" t="str">
        <v>OL00529</v>
      </c>
      <c r="IC451" s="73" t="str">
        <v>OL00542</v>
      </c>
      <c r="ID451" s="73" t="str">
        <v>OL00724</v>
      </c>
      <c r="IE451" s="73" t="str">
        <v>OL01250</v>
      </c>
      <c r="IF451" s="73" t="str">
        <v>OL01869, Threadless Blank</v>
      </c>
      <c r="IG451" s="73" t="str">
        <v>OL01870, Section</v>
      </c>
      <c r="IH451" s="73" t="str">
        <v>OL02255</v>
      </c>
      <c r="II451" s="73" t="str">
        <v>OL02255, Mfg. Tol.</v>
      </c>
      <c r="IJ451" s="73" t="str">
        <v>OL02302</v>
      </c>
      <c r="IK451" s="73" t="str">
        <v xml:space="preserve">OL02318  needed per image instructions </v>
      </c>
      <c r="IL451" s="73" t="str">
        <v>OL02556</v>
      </c>
      <c r="IM451" s="73" t="str">
        <v>OL02557</v>
      </c>
      <c r="IN451" s="73" t="str">
        <v>OL02567</v>
      </c>
      <c r="IO451" s="73" t="str">
        <v>OL02653</v>
      </c>
      <c r="IP451" s="73" t="str">
        <v>OL02718</v>
      </c>
      <c r="IQ451" s="73" t="str">
        <v>OL02841</v>
      </c>
      <c r="IR451" s="73" t="str">
        <v>OL02842</v>
      </c>
      <c r="IS451" s="73" t="str">
        <v>OL02844</v>
      </c>
      <c r="IT451" s="73" t="str">
        <v>OL02871</v>
      </c>
      <c r="IU451" s="73" t="str">
        <v>OL02887</v>
      </c>
      <c r="IV451" s="73" t="str">
        <v>OL03500</v>
      </c>
      <c r="IW451" s="73" t="str">
        <v>OL03766</v>
      </c>
      <c r="IX451" s="73" t="str">
        <v>OL03868</v>
      </c>
      <c r="IY451" s="73" t="str">
        <v>OL03869</v>
      </c>
      <c r="IZ451" s="73" t="str">
        <v>OL03870</v>
      </c>
      <c r="JA451" s="73" t="str">
        <v>OL03873, DWG# 100448-44</v>
      </c>
      <c r="JB451" s="73" t="str">
        <v>OL03949</v>
      </c>
      <c r="JC451" s="73" t="str">
        <v xml:space="preserve">OL04043, Section </v>
      </c>
      <c r="JD451" s="73" t="str">
        <v xml:space="preserve">OL04044, Section </v>
      </c>
      <c r="JE451" s="73" t="str">
        <v>OL04045</v>
      </c>
      <c r="JF451" s="73" t="str">
        <v>OL04045, Milled Feature</v>
      </c>
      <c r="JG451" s="73" t="str">
        <v>OL04063</v>
      </c>
      <c r="JH451" s="73" t="str">
        <v>OL04064</v>
      </c>
      <c r="JI451" s="73" t="str">
        <v>OL04065</v>
      </c>
      <c r="JJ451" s="73" t="str">
        <v>OL04181</v>
      </c>
      <c r="JK451" s="73" t="str">
        <v>OL04218</v>
      </c>
      <c r="JL451" s="73" t="str">
        <v>OL04224, See Image</v>
      </c>
      <c r="JM451" s="73" t="str">
        <v>OL04374</v>
      </c>
      <c r="JN451" s="73" t="str">
        <v>OL04375, Section M-M</v>
      </c>
      <c r="JO451" s="73" t="str">
        <v>OL04376, Section M-M</v>
      </c>
      <c r="JP451" s="73" t="str">
        <v>OL04443</v>
      </c>
      <c r="JQ451" s="73" t="str">
        <v>OL04444</v>
      </c>
      <c r="JR451" s="73" t="str">
        <v>OL05000</v>
      </c>
      <c r="JS451" s="73" t="str">
        <v>One side of slot</v>
      </c>
      <c r="JT451" s="73" t="str">
        <v>Other side of slot</v>
      </c>
      <c r="JU451" s="73" t="str">
        <v>Out of center more than .002 = Fail</v>
      </c>
      <c r="JV451" s="73" t="str">
        <v>Out of center more than.002 = Fail</v>
      </c>
      <c r="JW451" s="73" t="str">
        <v>Overlay OL02713</v>
      </c>
      <c r="JX451" s="73" t="str">
        <v>Overlay OL02714</v>
      </c>
      <c r="JY451" s="73" t="str">
        <v>Overlay OL02718</v>
      </c>
      <c r="JZ451" s="73" t="str">
        <v>Overlay OL03831, Mfg. Tol.</v>
      </c>
      <c r="KA451" s="73" t="str">
        <v>Part Without Slots</v>
      </c>
      <c r="KB451" s="73" t="str">
        <v>Part Without Slots, See Image</v>
      </c>
      <c r="KC451" s="73" t="str">
        <v xml:space="preserve">Pass = .0254 or Less </v>
      </c>
      <c r="KD451" s="73" t="str">
        <v>PD MIN = 4.361, PD MAX = 4.456</v>
      </c>
      <c r="KE451" s="73" t="str">
        <v>Per Balloon 2 Note</v>
      </c>
      <c r="KF451" s="73" t="str">
        <v>Per drawing note(s) 8.</v>
      </c>
      <c r="KG451" s="73" t="str">
        <v>Point or Sphere Tip</v>
      </c>
      <c r="KH451" s="73" t="str">
        <v>Point Tip</v>
      </c>
      <c r="KI451" s="73" t="str">
        <v>R.9 to R1.1 = Pass, See Image</v>
      </c>
      <c r="KJ451" s="73" t="str">
        <v>Ram Construction</v>
      </c>
      <c r="KK451" s="73" t="str">
        <v>Record Same Pass / Fail All Balloons</v>
      </c>
      <c r="KL451" s="73" t="str">
        <v>Ref. Balloon 1</v>
      </c>
      <c r="KM451" s="73" t="str">
        <v>Ref. Balloon 12</v>
      </c>
      <c r="KN451" s="73" t="str">
        <v>Ref. Balloon 13, 100% AQL</v>
      </c>
      <c r="KO451" s="73" t="str">
        <v>Ref. Balloon 2</v>
      </c>
      <c r="KP451" s="73" t="str">
        <v>Ref. Balloon 21, 100% AQL</v>
      </c>
      <c r="KQ451" s="73" t="str">
        <v>Ref. Balloon 4</v>
      </c>
      <c r="KR451" s="73" t="str">
        <v>Ref. Balloon 7</v>
      </c>
      <c r="KS451" s="73" t="str">
        <v>Ref. Balloon 8</v>
      </c>
      <c r="KT451" s="73" t="str">
        <v>Relieved Pin Gauges 09236 &amp; 09235</v>
      </c>
      <c r="KU451" s="73" t="str">
        <v>Rotate Part</v>
      </c>
      <c r="KV451" s="73" t="str">
        <v>Rotate Part, See Image</v>
      </c>
      <c r="KW451" s="73" t="str">
        <v>Same as Root Radius</v>
      </c>
      <c r="KX451" s="73" t="str">
        <v>Section</v>
      </c>
      <c r="KY451" s="73" t="str">
        <v>Section B-B</v>
      </c>
      <c r="KZ451" s="73" t="str">
        <v>Section B-B, Distance Between Grooves</v>
      </c>
      <c r="LA451" s="73" t="str">
        <v>Section C-C</v>
      </c>
      <c r="LB451" s="73" t="str">
        <v>Section Part</v>
      </c>
      <c r="LC451" s="73" t="str">
        <v>Section Part, Measured from Opposite Face</v>
      </c>
      <c r="LD451" s="73" t="str">
        <v>Section, Broachless Blank</v>
      </c>
      <c r="LE451" s="73" t="str">
        <v>Section, EXT. Sphere Location.</v>
      </c>
      <c r="LF451" s="73" t="str">
        <v>Section, Hex Cham. Ang.</v>
      </c>
      <c r="LG451" s="73" t="str">
        <v>Section, Hex Fillet Rad.</v>
      </c>
      <c r="LH451" s="73" t="str">
        <v>Section, INT. Feature</v>
      </c>
      <c r="LI451" s="73" t="str">
        <v>Section, INT. Sphere Location.</v>
      </c>
      <c r="LJ451" s="73" t="str">
        <v>Section, Mfg. Tol.</v>
      </c>
      <c r="LK451" s="73" t="str">
        <v>Section, Mfg. Tol., See Image</v>
      </c>
      <c r="LL451" s="73" t="str">
        <v>Section, OL00486</v>
      </c>
      <c r="LM451" s="73" t="str">
        <v>Section, OL00542</v>
      </c>
      <c r="LN451" s="73" t="str">
        <v>Section, OL00543</v>
      </c>
      <c r="LO451" s="73" t="str">
        <v>Section, OL00544</v>
      </c>
      <c r="LP451" s="73" t="str">
        <v>Section, OL00545</v>
      </c>
      <c r="LQ451" s="73" t="str">
        <v>Section, OL00546</v>
      </c>
      <c r="LR451" s="73" t="str">
        <v>Section, OL00547</v>
      </c>
      <c r="LS451" s="73" t="str">
        <v>Section, OL00555</v>
      </c>
      <c r="LT451" s="73" t="str">
        <v>Section, OL00725</v>
      </c>
      <c r="LU451" s="73" t="str">
        <v>Section, OL01430</v>
      </c>
      <c r="LV451" s="73" t="str">
        <v>Section, OL01434</v>
      </c>
      <c r="LW451" s="73" t="str">
        <v>Section, OL01435</v>
      </c>
      <c r="LX451" s="73" t="str">
        <v>Section, OL01807</v>
      </c>
      <c r="LY451" s="73" t="str">
        <v>Section, OL01830</v>
      </c>
      <c r="LZ451" s="73" t="str">
        <v>Section, OL02351</v>
      </c>
      <c r="MA451" s="73" t="str">
        <v>Section, OL02519</v>
      </c>
      <c r="MB451" s="73" t="str">
        <v>Section, OL02520</v>
      </c>
      <c r="MC451" s="73" t="str">
        <v>Section, OL02522</v>
      </c>
      <c r="MD451" s="73" t="str">
        <v>Section, OL02540</v>
      </c>
      <c r="ME451" s="73" t="str">
        <v>Section, OL02541</v>
      </c>
      <c r="MF451" s="73" t="str">
        <v>Section, OL02552</v>
      </c>
      <c r="MG451" s="73" t="str">
        <v>Section, OL02553</v>
      </c>
      <c r="MH451" s="73" t="str">
        <v>Section, OL02554</v>
      </c>
      <c r="MI451" s="73" t="str">
        <v>Section, OL02555</v>
      </c>
      <c r="MJ451" s="73" t="str">
        <v>Section, OL02558</v>
      </c>
      <c r="MK451" s="73" t="str">
        <v>Section, OL02559</v>
      </c>
      <c r="ML451" s="73" t="str">
        <v>Section, OL02560</v>
      </c>
      <c r="MM451" s="73" t="str">
        <v>Section, OL02619</v>
      </c>
      <c r="MN451" s="73" t="str">
        <v>Section, OL02620</v>
      </c>
      <c r="MO451" s="73" t="str">
        <v>Section, OL02621</v>
      </c>
      <c r="MP451" s="73" t="str">
        <v>Section, OL02622</v>
      </c>
      <c r="MQ451" s="73" t="str">
        <v>Section, OL02623</v>
      </c>
      <c r="MR451" s="73" t="str">
        <v>Section, OL02624</v>
      </c>
      <c r="MS451" s="73" t="str">
        <v>Section, OL02652</v>
      </c>
      <c r="MT451" s="73" t="str">
        <v>Section, OL02680</v>
      </c>
      <c r="MU451" s="73" t="str">
        <v>Section, OL02793</v>
      </c>
      <c r="MV451" s="73" t="str">
        <v>Section, OL02823</v>
      </c>
      <c r="MW451" s="73" t="str">
        <v>Section, OL02843</v>
      </c>
      <c r="MX451" s="73" t="str">
        <v>Section, OL03026, Ext.</v>
      </c>
      <c r="MY451" s="73" t="str">
        <v>Section, OL03026, Int.</v>
      </c>
      <c r="MZ451" s="73" t="str">
        <v>Section, OL03570, DWG# 100448-41</v>
      </c>
      <c r="NA451" s="73" t="str">
        <v>Section, OL03781</v>
      </c>
      <c r="NB451" s="73" t="str">
        <v>Section, OL03911</v>
      </c>
      <c r="NC451" s="73" t="str">
        <v>Section, OL03912</v>
      </c>
      <c r="ND451" s="73" t="str">
        <v>Section, OL03928</v>
      </c>
      <c r="NE451" s="73" t="str">
        <v>Section, OL03929</v>
      </c>
      <c r="NF451" s="73" t="str">
        <v>Section, OL04030</v>
      </c>
      <c r="NG451" s="73" t="str">
        <v>Section, OL04037</v>
      </c>
      <c r="NH451" s="73" t="str">
        <v>Section, OL04038</v>
      </c>
      <c r="NI451" s="73" t="str">
        <v>Section, OL04046</v>
      </c>
      <c r="NJ451" s="73" t="str">
        <v>Section, OL04065</v>
      </c>
      <c r="NK451" s="73" t="str">
        <v>Section, OL04066</v>
      </c>
      <c r="NL451" s="73" t="str">
        <v>Section, OL04067</v>
      </c>
      <c r="NM451" s="73" t="str">
        <v>Section, OL04069</v>
      </c>
      <c r="NN451" s="73" t="str">
        <v>Section, OL04071</v>
      </c>
      <c r="NO451" s="73" t="str">
        <v>Section, OL04173</v>
      </c>
      <c r="NP451" s="73" t="str">
        <v>Section, OL04174</v>
      </c>
      <c r="NQ451" s="73" t="str">
        <v>Section, OL04214</v>
      </c>
      <c r="NR451" s="73" t="str">
        <v>Section, OL04215</v>
      </c>
      <c r="NS451" s="73" t="str">
        <v>Section, OL04216</v>
      </c>
      <c r="NT451" s="73" t="str">
        <v>Section, OL04217</v>
      </c>
      <c r="NU451" s="73" t="str">
        <v>Section, Overlay OL02716</v>
      </c>
      <c r="NV451" s="73" t="str">
        <v>Section, Overlay OL02717</v>
      </c>
      <c r="NW451" s="73" t="str">
        <v>Section, See Image</v>
      </c>
      <c r="NX451" s="73" t="str">
        <v>Section, See Image, DWG# 100448-41</v>
      </c>
      <c r="NY451" s="73" t="str">
        <v>Section, Without Sots</v>
      </c>
      <c r="NZ451" s="73" t="str">
        <v>See Comments Sheet</v>
      </c>
      <c r="OA451" s="73" t="str">
        <v>See Comments Sheet, OL02318</v>
      </c>
      <c r="OB451" s="73" t="str">
        <v>See Image</v>
      </c>
      <c r="OC451" s="73" t="str">
        <v>See Image, .005 or Less = Pass</v>
      </c>
      <c r="OD451" s="73" t="str">
        <v>See Image, Check Near Radius</v>
      </c>
      <c r="OE451" s="73" t="str">
        <v>See Image, Constrained</v>
      </c>
      <c r="OF451" s="73" t="str">
        <v>See Image, Distance Between Flats</v>
      </c>
      <c r="OG451" s="73" t="str">
        <v xml:space="preserve">See Image, Mfg. Tol, Section A-A </v>
      </c>
      <c r="OH451" s="73" t="str">
        <v>See image, Mfg. Tol.</v>
      </c>
      <c r="OI451" s="73" t="str">
        <v>See Image, Mic. Across Flats</v>
      </c>
      <c r="OJ451" s="73" t="str">
        <v>See Image, OL02850</v>
      </c>
      <c r="OK451" s="73" t="str">
        <v>See Image, OL02880</v>
      </c>
      <c r="OL451" s="73" t="str">
        <v>See Image, OL03926</v>
      </c>
      <c r="OM451" s="73" t="str">
        <v>See Image, OL03927</v>
      </c>
      <c r="ON451" s="73" t="str">
        <v>See Image, OL04003</v>
      </c>
      <c r="OO451" s="73" t="str">
        <v>'See Image, OL04342,  Best Fit Joe Block</v>
      </c>
      <c r="OP451" s="73" t="str">
        <v>See Image, OL04342,  Blank</v>
      </c>
      <c r="OQ451" s="73" t="str">
        <v>See Image, OL04342, Blank</v>
      </c>
      <c r="OR451" s="73" t="str">
        <v>See Image, OL04343, Blank</v>
      </c>
      <c r="OS451" s="73" t="str">
        <v>See Image, Pass = .002 or Less</v>
      </c>
      <c r="OT451" s="73" t="str">
        <v>See Image, Rcd. MAX</v>
      </c>
      <c r="OU451" s="73" t="str">
        <v>See Image, Rcd. MIN</v>
      </c>
      <c r="OV451" s="73" t="str">
        <v>See Image, Section</v>
      </c>
      <c r="OW451" s="73" t="str">
        <v>See Image, Section A-A</v>
      </c>
      <c r="OX451" s="73" t="str">
        <v>See Image, Section B-B</v>
      </c>
      <c r="OY451" s="73" t="str">
        <v>See Image, Section B-B, TSC</v>
      </c>
      <c r="OZ451" s="73" t="str">
        <v>See Image, Shank Drawing # 18000-XX-XX A</v>
      </c>
      <c r="PA451" s="73" t="str">
        <v>Sequencial Laser 01, 120 Per Print</v>
      </c>
      <c r="PB451" s="73" t="str">
        <v>Set to .202, Zero on Thread Lead</v>
      </c>
      <c r="PC451" s="73" t="str">
        <v>Sharp OK, No Burr</v>
      </c>
      <c r="PD451" s="73" t="str">
        <v>Sharp OK, No Raised Edge, See Image</v>
      </c>
      <c r="PE451" s="73" t="str">
        <v>Sharp OK, No Raised Edges</v>
      </c>
      <c r="PF451" s="73" t="str">
        <v>Sharp okay no raised edge</v>
      </c>
      <c r="PG451" s="73" t="str">
        <v>Sharp Okay, No Burr</v>
      </c>
      <c r="PH451" s="73" t="str">
        <v>Sharp Okay, No Raised Edge</v>
      </c>
      <c r="PI451" s="73" t="str">
        <v>Sharp Okay, No Raised Edges,</v>
      </c>
      <c r="PJ451" s="73" t="str">
        <v>Sharp Okay, See Image</v>
      </c>
      <c r="PK451" s="73" t="str">
        <v xml:space="preserve">Start of Radius @ .195 </v>
      </c>
      <c r="PL451" s="73" t="str">
        <v xml:space="preserve">Start of Radius @ .21 </v>
      </c>
      <c r="PM451" s="73" t="str">
        <v xml:space="preserve">T.S.C. </v>
      </c>
      <c r="PN451" s="73" t="str">
        <v>Tangent Point</v>
      </c>
      <c r="PO451" s="73" t="str">
        <v>Tangent point of R.50</v>
      </c>
      <c r="PP451" s="73" t="str">
        <v>Taper Check, Mfg.Tol.</v>
      </c>
      <c r="PQ451" s="73" t="str">
        <v>Taper Check, Mfg.Tol., See Image</v>
      </c>
      <c r="PR451" s="73" t="str">
        <v>Thrd. Minor Ø</v>
      </c>
      <c r="PS451" s="73" t="str">
        <v>Thrd. Relief Ø</v>
      </c>
      <c r="PT451" s="73" t="str">
        <v>Threadless Blank</v>
      </c>
      <c r="PU451" s="73" t="str">
        <v>Threadless Blank, From Major Ø</v>
      </c>
      <c r="PV451" s="73" t="str">
        <v>Threadless Blank, Mfg. Tol.</v>
      </c>
      <c r="PW451" s="73" t="str">
        <v>Threadless Blank, Thrd. to Neck Rad.</v>
      </c>
      <c r="PX451" s="73" t="str">
        <v>Thredless Blank</v>
      </c>
      <c r="PY451" s="73" t="str">
        <v>To center of R.005</v>
      </c>
      <c r="PZ451" s="73" t="str">
        <v>Torx Min. Dia.</v>
      </c>
      <c r="QA451" s="73" t="str">
        <v>Turn Ø Free of Mill Marks</v>
      </c>
      <c r="QB451" s="73" t="str">
        <v>Use (Full) GO Hex</v>
      </c>
      <c r="QC451" s="73" t="str">
        <v>Use Balloon 1 FULL Gauge</v>
      </c>
      <c r="QD451" s="73" t="str">
        <v>Use Balloon 9 FULL GO</v>
      </c>
      <c r="QE451" s="73" t="str">
        <v>Use Best Fit Pin</v>
      </c>
      <c r="QF451" s="73" t="str">
        <v>Use Disk Tip</v>
      </c>
      <c r="QG451" s="73" t="str">
        <v>Use flat bottomed indicator tip.</v>
      </c>
      <c r="QH451" s="73" t="str">
        <v xml:space="preserve">Use Full .093 Go Hex </v>
      </c>
      <c r="QI451" s="73" t="str">
        <v xml:space="preserve">Use Full .0930 Go Hex </v>
      </c>
      <c r="QJ451" s="73" t="str">
        <v>Use Full .1235 Go Hex</v>
      </c>
      <c r="QK451" s="73" t="str">
        <v>Use Gauge K2-98-8019-04, See Image</v>
      </c>
      <c r="QL451" s="73" t="str">
        <v>Use large flat indicator tip</v>
      </c>
      <c r="QM451" s="73" t="str">
        <v>Use Pins.3330/.3350, See Image MAX NO-GO</v>
      </c>
      <c r="QN451" s="73" t="str">
        <v>Use Pointed Drop Indicator Tip</v>
      </c>
      <c r="QO451" s="73" t="str">
        <v>V-Block</v>
      </c>
      <c r="QP451" s="73" t="str">
        <v>V-Block,  AMB for 13</v>
      </c>
      <c r="QQ451" s="73" t="str">
        <v>V-Block,  Hex Cham. Dia.</v>
      </c>
      <c r="QR451" s="73" t="str">
        <v>V-Block, Hex Depth</v>
      </c>
      <c r="QS451" s="73" t="str">
        <v>VBU Gauge</v>
      </c>
      <c r="QT451" s="73" t="str">
        <v>Visibally smaller than HEX=Pass</v>
      </c>
      <c r="QU451" s="73" t="str">
        <v>Visual Per Drawing</v>
      </c>
      <c r="QV451" s="73" t="str">
        <v>Whirl Blank</v>
      </c>
      <c r="QW451" s="73" t="str">
        <v xml:space="preserve">Whirl Blank </v>
      </c>
      <c r="QX451" s="73" t="str">
        <v>Whirl Blank, Neck Rad. End to Head CL</v>
      </c>
      <c r="QY451" s="73" t="str">
        <v>Whirl Blank, Nose Start Dia.</v>
      </c>
      <c r="QZ451" s="73" t="str">
        <v>Whirl Blank, Nose Start Dist.</v>
      </c>
      <c r="RA451" s="73" t="str">
        <v>Whirl Blank, Thrd. Minor</v>
      </c>
      <c r="RB451" s="73" t="str">
        <v>Whirl Blank, Thrd. Pullout Dia.</v>
      </c>
      <c r="RC451" s="73" t="str">
        <v>Whole Part, Removal is at Assy. Level</v>
      </c>
      <c r="RD451" s="73" t="str">
        <v>Wide Area</v>
      </c>
      <c r="RE451" s="73" t="str">
        <v>Zero on End of Go Gauge</v>
      </c>
    </row>
    <row r="452" spans="1:473">
      <c r="A452" s="73" t="s">
        <v>1070</v>
      </c>
      <c r="C452" s="73" t="str" cm="1">
        <f t="array" ref="C452:RE452">TRANSPOSE(_xlfn._xlws.SORT(_xlfn._xlws.FILTER($A$2:$A$600,ISNUMBER(SEARCH('PartLib Table'!M459,$A$2:$A$600)),"not found")))</f>
        <v xml:space="preserve"> 'C', Whirl Blank</v>
      </c>
      <c r="D452" s="73" t="str">
        <v xml:space="preserve"> See Image, Constrained</v>
      </c>
      <c r="E452" s="73" t="str">
        <v>(.04 to .12 range = Pass)</v>
      </c>
      <c r="F452" s="73" t="str">
        <v>(.042 FULL) Go Pin Seat Fully</v>
      </c>
      <c r="G452" s="73" t="str">
        <v>(B), Mfg. Tol.</v>
      </c>
      <c r="H452" s="73" t="str">
        <v>(B), O.A.L.</v>
      </c>
      <c r="I452" s="73" t="str">
        <v>.001 or less =Pass</v>
      </c>
      <c r="J452" s="73" t="str">
        <v>.001 or less out of center = Pass</v>
      </c>
      <c r="K452" s="73" t="str">
        <v>.002 or Less = Pass</v>
      </c>
      <c r="L452" s="73" t="str">
        <v>.002 or Less out of center = Pass</v>
      </c>
      <c r="M452" s="73" t="str">
        <v>.005 to .015 = Pass</v>
      </c>
      <c r="N452" s="73" t="str">
        <v>.0125 Mean, Section</v>
      </c>
      <c r="O452" s="73" t="str">
        <v>.025 or Less in X &amp; Y=Pass</v>
      </c>
      <c r="P452" s="73" t="str">
        <v>.038 Mean</v>
      </c>
      <c r="Q452" s="73" t="str">
        <v>.063 MM = .0024 IN, See Image</v>
      </c>
      <c r="R452" s="73" t="str">
        <v>.063MM = .0024"</v>
      </c>
      <c r="S452" s="73" t="str">
        <v>.243 NO-GO, Unconstrained, Must Not Start</v>
      </c>
      <c r="T452" s="73" t="str">
        <v>@ Back Face &amp; ID, No Raised Edge</v>
      </c>
      <c r="U452" s="73" t="str">
        <v>@ Back Face &amp; OD, No Raised Edge</v>
      </c>
      <c r="V452" s="73" t="str">
        <v>@ ID &amp; FACE</v>
      </c>
      <c r="W452" s="73" t="str">
        <v>@ OD &amp; BACK FACE</v>
      </c>
      <c r="X452" s="73" t="str">
        <v>@ OD &amp; FACE</v>
      </c>
      <c r="Y452" s="73" t="str">
        <v>Across from slot</v>
      </c>
      <c r="Z452" s="73" t="str">
        <v>All Edge Breaks</v>
      </c>
      <c r="AA452" s="73" t="str">
        <v>Attached to bar stock</v>
      </c>
      <c r="AB452" s="73" t="str">
        <v xml:space="preserve">Back Turn Fillet Rad. </v>
      </c>
      <c r="AC452" s="73" t="str">
        <v>Balloon 1 (DWG FRM0105 Page 2, NV-27)</v>
      </c>
      <c r="AD452" s="73" t="str">
        <v>Balloon 1 (DWG FRM0105, NV-30)</v>
      </c>
      <c r="AE452" s="73" t="str">
        <v>Balloon 1 (P# 9890002-20) OL00429/A</v>
      </c>
      <c r="AF452" s="73" t="str">
        <v>Balloon 1, DWG#FRM0105</v>
      </c>
      <c r="AG452" s="73" t="str">
        <v>Balloon 11, See Image</v>
      </c>
      <c r="AH452" s="73" t="str">
        <v xml:space="preserve">Balloon 2 (DWG FRM0105 Page 2, NV-27) </v>
      </c>
      <c r="AI452" s="73" t="str">
        <v>Balloon 2 (DWG FRM0105, NV-30)</v>
      </c>
      <c r="AJ452" s="73" t="str">
        <v>Balloon 2 (P# 9890002-20)</v>
      </c>
      <c r="AK452" s="73" t="str">
        <v>Balloon 2, DWG#FRM0105</v>
      </c>
      <c r="AL452" s="73" t="str">
        <v>Balloon 2, DWG#FRM0105, See Image</v>
      </c>
      <c r="AM452" s="73" t="str">
        <v>Balloon 3 (DWG FRM0105, NV-30 Minor)</v>
      </c>
      <c r="AN452" s="73" t="str">
        <v>Balloon 3 (DWG FRM0105, NV-30)</v>
      </c>
      <c r="AO452" s="73" t="str">
        <v>Balloon 3 (P# 9890002-20)</v>
      </c>
      <c r="AP452" s="73" t="str">
        <v>Balloon 4</v>
      </c>
      <c r="AQ452" s="73" t="str">
        <v>Balloon 4 (P# 9890002-20)</v>
      </c>
      <c r="AR452" s="73" t="str">
        <v>Below Middle Band</v>
      </c>
      <c r="AS452" s="73" t="str">
        <v>Best Fit Pin, .003 or Less =Pass</v>
      </c>
      <c r="AT452" s="73" t="str">
        <v>Blank</v>
      </c>
      <c r="AU452" s="73" t="str">
        <v>Blank Turn Maj.</v>
      </c>
      <c r="AV452" s="73" t="str">
        <v>Blank Turn Maj. Mill Flt., OL4172</v>
      </c>
      <c r="AW452" s="73" t="str">
        <v>Blank Without .010 Slots</v>
      </c>
      <c r="AX452" s="73" t="str">
        <v>Blank Without .010 Slots, Section</v>
      </c>
      <c r="AY452" s="73" t="str">
        <v>Blank without thread</v>
      </c>
      <c r="AZ452" s="73" t="str">
        <v xml:space="preserve">Blank, Center of V Grv. </v>
      </c>
      <c r="BA452" s="73" t="str">
        <v>Blank, Check R adjacent Balloon 17</v>
      </c>
      <c r="BB452" s="73" t="str">
        <v>Blank, EXT. Feature</v>
      </c>
      <c r="BC452" s="73" t="str">
        <v>Blank, See Image, OL04335</v>
      </c>
      <c r="BD452" s="73" t="str">
        <v>Blank, See Image, OL04336</v>
      </c>
      <c r="BE452" s="73" t="str">
        <v xml:space="preserve">Blank, Thrd. </v>
      </c>
      <c r="BF452" s="73" t="str">
        <v>Blank, Turn Tip</v>
      </c>
      <c r="BG452" s="73" t="str">
        <v>Blank, Without Thrd.</v>
      </c>
      <c r="BH452" s="73" t="str">
        <v>Blank, Without Thread</v>
      </c>
      <c r="BI452" s="73" t="str">
        <v xml:space="preserve">Blunt Start Blend to Minor </v>
      </c>
      <c r="BJ452" s="73" t="str">
        <v>Calc., Use Go HEX</v>
      </c>
      <c r="BK452" s="73" t="str">
        <v>Can't dig into OD</v>
      </c>
      <c r="BL452" s="73" t="str">
        <v>Carbide Gauge</v>
      </c>
      <c r="BM452" s="73" t="str">
        <v xml:space="preserve">Center of V Grv. </v>
      </c>
      <c r="BN452" s="73" t="str">
        <v>Centered Less than .03 = Pass</v>
      </c>
      <c r="BO452" s="73" t="str">
        <v>Centered within .0005 or Less = Pass</v>
      </c>
      <c r="BP452" s="73" t="str">
        <v>Centered within .001 or Less = Pass</v>
      </c>
      <c r="BQ452" s="73" t="str">
        <v>Centered within .0254 or Less = Pass</v>
      </c>
      <c r="BR452" s="73" t="str">
        <v>Check close to Rod Slot</v>
      </c>
      <c r="BS452" s="73" t="str">
        <v>Check every other hole</v>
      </c>
      <c r="BT452" s="73" t="str">
        <v>Check Go over full length of slot.</v>
      </c>
      <c r="BU452" s="73" t="str">
        <v>Check Near Closed End</v>
      </c>
      <c r="BV452" s="73" t="str">
        <v>Check per Print View, Away from Rod Slot</v>
      </c>
      <c r="BW452" s="73" t="str">
        <v>Check to Balloon 30 Go Pin</v>
      </c>
      <c r="BX452" s="73" t="str">
        <v>Check with .2705 SET Pin Inside Part</v>
      </c>
      <c r="BY452" s="73" t="str">
        <v>Check with Hex Up</v>
      </c>
      <c r="BZ452" s="73" t="str">
        <v>CMM Blank</v>
      </c>
      <c r="CA452" s="73" t="str">
        <v>Confirm Full Radius</v>
      </c>
      <c r="CB452" s="73" t="str">
        <v>Constrained in fixture</v>
      </c>
      <c r="CC452" s="73" t="str">
        <v>Constrained with Ring</v>
      </c>
      <c r="CD452" s="73" t="str">
        <v>Constrained, See Image</v>
      </c>
      <c r="CE452" s="73" t="str">
        <v>Dim. "A"</v>
      </c>
      <c r="CF452" s="73" t="str">
        <v>Dim. "B"</v>
      </c>
      <c r="CG452" s="73" t="str">
        <v>Dim. "C"</v>
      </c>
      <c r="CH452" s="73" t="str">
        <v>Dim. "D", Whirl Blank</v>
      </c>
      <c r="CI452" s="73" t="str">
        <v>Dim. "G"</v>
      </c>
      <c r="CJ452" s="73" t="str">
        <v>Dim. E, Blank Turn Maj. &amp;  Mill Flt</v>
      </c>
      <c r="CK452" s="73" t="str">
        <v>Dim. E, Blank Turn Maj.&amp;  Mill Flt</v>
      </c>
      <c r="CL452" s="73" t="str">
        <v>Dim. H, Whirl Blank</v>
      </c>
      <c r="CM452" s="73" t="str">
        <v>Dim. J, 'Blank Turn Maj. &amp; Whirl Blank</v>
      </c>
      <c r="CN452" s="73" t="str">
        <v>Disk Drop Indicator Tip</v>
      </c>
      <c r="CO452" s="73" t="str">
        <v>DWG 100448-15, Balloon F_1</v>
      </c>
      <c r="CP452" s="73" t="str">
        <v>DWG 100448-15, OL02571</v>
      </c>
      <c r="CQ452" s="73" t="str">
        <v>DWG 100448-41</v>
      </c>
      <c r="CR452" s="73" t="str">
        <v>DWG 9890040, (10E),Section Part, OL01139</v>
      </c>
      <c r="CS452" s="73" t="str">
        <v>DWG 9890040, (10E),Section, OL01139</v>
      </c>
      <c r="CT452" s="73" t="str">
        <v>DWG 9890040, (11E)</v>
      </c>
      <c r="CU452" s="73" t="str">
        <v>DWG 9890040, (11E), Pins with Flats</v>
      </c>
      <c r="CV452" s="73" t="str">
        <v>DWG 9890040, (12E),  Pass=.002 or less</v>
      </c>
      <c r="CW452" s="73" t="str">
        <v>DWG 9890040, (12E), See Image</v>
      </c>
      <c r="CX452" s="73" t="str">
        <v>DWG 9890040, (1E), OL01431</v>
      </c>
      <c r="CY452" s="73" t="str">
        <v>DWG 9890040, (1E), OL01432</v>
      </c>
      <c r="CZ452" s="73" t="str">
        <v>DWG 9890040, (2E), OL01432</v>
      </c>
      <c r="DA452" s="73" t="str">
        <v>DWG 9890040, (3E)</v>
      </c>
      <c r="DB452" s="73" t="str">
        <v>DWG 9890040, (4E)</v>
      </c>
      <c r="DC452" s="73" t="str">
        <v>DWG 9890040, (5E), OL02336</v>
      </c>
      <c r="DD452" s="73" t="str">
        <v>DWG 9890040, (6E)</v>
      </c>
      <c r="DE452" s="73" t="str">
        <v>DWG 9890040, (7E)</v>
      </c>
      <c r="DF452" s="73" t="str">
        <v>DWG 9890040, (8E), OL01433</v>
      </c>
      <c r="DG452" s="73" t="str">
        <v>DWG 9890040, (8E), OL01433, Section</v>
      </c>
      <c r="DH452" s="73" t="str">
        <v>DWG 9890040, (9E), Close to Rod Slot</v>
      </c>
      <c r="DI452" s="73" t="str">
        <v>DWG 9890040, (9E),Close to Rod Slot</v>
      </c>
      <c r="DJ452" s="73" t="str">
        <v>DWG FRM0105 PAGE 2</v>
      </c>
      <c r="DK452" s="73" t="str">
        <v>DWG# 100448-41</v>
      </c>
      <c r="DL452" s="73" t="str">
        <v>DWG# 100448-44</v>
      </c>
      <c r="DM452" s="73" t="str">
        <v>DWG# 9890003  (1), Section OL00436/A</v>
      </c>
      <c r="DN452" s="73" t="str">
        <v>DWG# 9890003 (3), Ring Gauge Constrained</v>
      </c>
      <c r="DO452" s="73" t="str">
        <v>DWG# 9890003 (4), Section</v>
      </c>
      <c r="DP452" s="73" t="str">
        <v>DWG#100448-26, Balloon 1K, OL02350</v>
      </c>
      <c r="DQ452" s="73" t="str">
        <v>DWG#100448-26, Balloon 2K, OL02350</v>
      </c>
      <c r="DR452" s="73" t="str">
        <v>DWG#100448-26, Balloon 3K, OL02363</v>
      </c>
      <c r="DS452" s="73" t="str">
        <v>DWG#100448-26, Balloon 4K</v>
      </c>
      <c r="DT452" s="73" t="str">
        <v>DWG#100448-26, Balloon 5K, Section</v>
      </c>
      <c r="DU452" s="73" t="str">
        <v>DWG#100448-26, Balloon 6K</v>
      </c>
      <c r="DV452" s="73" t="str">
        <v>DWG#100448-26, Balloon 7K, Section</v>
      </c>
      <c r="DW452" s="73" t="str">
        <v>DWG#100448-26, Mfg. Tol.</v>
      </c>
      <c r="DX452" s="73" t="str">
        <v>DWG#9890003 (2) Ring Gauge Constrained</v>
      </c>
      <c r="DY452" s="73" t="str">
        <v>DWG#9890044</v>
      </c>
      <c r="DZ452" s="73" t="str">
        <v>DWG#9890044 .1985 to .2005=Pass</v>
      </c>
      <c r="EA452" s="73" t="str">
        <v>DWG#9890044 Overlay OL02441</v>
      </c>
      <c r="EB452" s="73" t="str">
        <v>DWG#9890044, OL02441</v>
      </c>
      <c r="EC452" s="73" t="str">
        <v>DWG#FRM0105</v>
      </c>
      <c r="ED452" s="73" t="str">
        <v>EXT.</v>
      </c>
      <c r="EE452" s="73" t="str">
        <v>EXT. Section, OL02460</v>
      </c>
      <c r="EF452" s="73" t="str">
        <v>EXT., OL04223</v>
      </c>
      <c r="EG452" s="73" t="str">
        <v>Flat Drop Indicator Tip</v>
      </c>
      <c r="EH452" s="73" t="str">
        <v>Full Go Pin, No Light, at Radius</v>
      </c>
      <c r="EI452" s="73" t="str">
        <v>Function Check</v>
      </c>
      <c r="EJ452" s="73" t="str">
        <v>GO Function Gauge</v>
      </c>
      <c r="EK452" s="73" t="str">
        <v>Go Gauge for Balloon 1 &amp; 4</v>
      </c>
      <c r="EL452" s="73" t="str">
        <v>Go Pin must pass through</v>
      </c>
      <c r="EM452" s="73" t="str">
        <v>Greater than .005 = Fail, Section</v>
      </c>
      <c r="EN452" s="73" t="str">
        <v>Greater than .025 out of center = Fail</v>
      </c>
      <c r="EO452" s="73" t="str">
        <v>Greater than 2.6 = Pass</v>
      </c>
      <c r="EP452" s="73" t="str">
        <v>Green = Pass, Red = Fail</v>
      </c>
      <c r="EQ452" s="73" t="str">
        <v>Hex Depth</v>
      </c>
      <c r="ER452" s="73" t="str">
        <v>Hex Minor</v>
      </c>
      <c r="ES452" s="73" t="str">
        <v>Hole Dia.</v>
      </c>
      <c r="ET452" s="73" t="str">
        <v>Hook or Disk Tip</v>
      </c>
      <c r="EU452" s="73" t="str">
        <v>ID Sphere Finish</v>
      </c>
      <c r="EV452" s="73" t="str">
        <v>ID/OD Both Sides, Diff. .002 or less = Pass</v>
      </c>
      <c r="EW452" s="73" t="str">
        <v>If Looks Big, Section</v>
      </c>
      <c r="EX452" s="73" t="str">
        <v>If Looks Small, Section</v>
      </c>
      <c r="EY452" s="73" t="str">
        <v>Insp. Close to Break Away, Mfg.Tol.</v>
      </c>
      <c r="EZ452" s="73" t="str">
        <v>INT.</v>
      </c>
      <c r="FA452" s="73" t="str">
        <v>INT. Section, OL02460</v>
      </c>
      <c r="FB452" s="73" t="str">
        <v>INT., OL04223</v>
      </c>
      <c r="FC452" s="73" t="str">
        <v>Intersect. of 7.7 &amp; R0.10</v>
      </c>
      <c r="FD452" s="73" t="str">
        <v>Intersect. of 8.79 and R.25 MAX</v>
      </c>
      <c r="FE452" s="73" t="str">
        <v>Keep Ind. Tip away from corner</v>
      </c>
      <c r="FF452" s="73" t="str">
        <v>L31</v>
      </c>
      <c r="FG452" s="73" t="str">
        <v>Laser Mark</v>
      </c>
      <c r="FH452" s="73" t="str">
        <v>LASER PER NOTE 4</v>
      </c>
      <c r="FI452" s="73" t="str">
        <v>LASER PER NOTE 4, Final Check 1 only</v>
      </c>
      <c r="FJ452" s="73" t="str">
        <v>Less than .002 out of center = Pass</v>
      </c>
      <c r="FK452" s="73" t="str">
        <v>Less than 2.75 = Pass, Section</v>
      </c>
      <c r="FL452" s="73" t="str">
        <v>List as pin. Not Calibrated</v>
      </c>
      <c r="FM452" s="73" t="str">
        <v>M9 X 1.25 BUTT See Comment Image</v>
      </c>
      <c r="FN452" s="73" t="str">
        <v>Manual Section</v>
      </c>
      <c r="FO452" s="73" t="str">
        <v>Max Deep .241 NO-GO =.42</v>
      </c>
      <c r="FP452" s="73" t="str">
        <v>MAX Depth of (Note 7) .241 NO-GO Pin</v>
      </c>
      <c r="FQ452" s="73" t="str">
        <v>Measure from Blue Line, See Image</v>
      </c>
      <c r="FR452" s="73" t="str">
        <v>Measure Width of Blue Area, See Image</v>
      </c>
      <c r="FS452" s="73" t="str">
        <v>Mfg. Tol</v>
      </c>
      <c r="FT452" s="73" t="str">
        <v>Mfg. Tol, See Image</v>
      </c>
      <c r="FU452" s="73" t="str">
        <v>Mfg. Tol.</v>
      </c>
      <c r="FV452" s="73" t="str">
        <v>Mfg. Tol. "A"</v>
      </c>
      <c r="FW452" s="73" t="str">
        <v>Mfg. Tol. (Zero on Gauge Full Dia. Lead)</v>
      </c>
      <c r="FX452" s="73" t="str">
        <v>Mfg. Tol. Balloon 11, See Image</v>
      </c>
      <c r="FY452" s="73" t="str">
        <v>Mfg. Tol. Balloon 4</v>
      </c>
      <c r="FZ452" s="73" t="str">
        <v>Mfg. Tol. Balloon 7</v>
      </c>
      <c r="GA452" s="73" t="str">
        <v xml:space="preserve">Mfg. Tol. C-Bore Face (Ballo 28) </v>
      </c>
      <c r="GB452" s="73" t="str">
        <v>Mfg. Tol. Section</v>
      </c>
      <c r="GC452" s="73" t="str">
        <v>Mfg. Tol. See Image</v>
      </c>
      <c r="GD452" s="73" t="str">
        <v>Mfg. Tol., 3 Places, Record MAX</v>
      </c>
      <c r="GE452" s="73" t="str">
        <v>Mfg. Tol., Balloon 11</v>
      </c>
      <c r="GF452" s="73" t="str">
        <v>Mfg. Tol., Balloon 7</v>
      </c>
      <c r="GG452" s="73" t="str">
        <v>Mfg. Tol., Blank</v>
      </c>
      <c r="GH452" s="73" t="str">
        <v>Mfg. Tol., Blank, Balloon 12</v>
      </c>
      <c r="GI452" s="73" t="str">
        <v>Mfg. Tol., Blend to SØ.320</v>
      </c>
      <c r="GJ452" s="73" t="str">
        <v>Mfg. Tol., Calculation</v>
      </c>
      <c r="GK452" s="73" t="str">
        <v>Mfg. Tol., For Mill Fixture</v>
      </c>
      <c r="GL452" s="73" t="str">
        <v>Mfg. Tol., L32</v>
      </c>
      <c r="GM452" s="73" t="str">
        <v>Mfg. Tol., L33</v>
      </c>
      <c r="GN452" s="73" t="str">
        <v>Mfg. Tol., No Tool Marks</v>
      </c>
      <c r="GO452" s="73" t="str">
        <v>Mfg. Tol., OL03361</v>
      </c>
      <c r="GP452" s="73" t="str">
        <v>Mfg. Tol., Record off center value</v>
      </c>
      <c r="GQ452" s="73" t="str">
        <v>Mfg. Tol., Same 3 Places, Record MIN</v>
      </c>
      <c r="GR452" s="73" t="str">
        <v>Mfg. Tol., Section</v>
      </c>
      <c r="GS452" s="73" t="str">
        <v>Mfg. Tol., Section B-B</v>
      </c>
      <c r="GT452" s="73" t="str">
        <v>Mfg. Tol., Section, OL03361</v>
      </c>
      <c r="GU452" s="73" t="str">
        <v>Mfg. Tol., Section, Per Note 2</v>
      </c>
      <c r="GV452" s="73" t="str">
        <v>Mfg. Tol., See Image</v>
      </c>
      <c r="GW452" s="73" t="str">
        <v>Mfg. Tol., See Image, Bore in Blue</v>
      </c>
      <c r="GX452" s="73" t="str">
        <v>Mfg. Tol., See Image, Hook Tip</v>
      </c>
      <c r="GY452" s="73" t="str">
        <v>Mfg. Tol., Sharp Okay No Burr</v>
      </c>
      <c r="GZ452" s="73" t="str">
        <v>Mfg. Tol., Threadless Blank</v>
      </c>
      <c r="HA452" s="73" t="str">
        <v>Mfg.Tol.</v>
      </c>
      <c r="HB452" s="73" t="str">
        <v>Mgf. To., T.S.C.</v>
      </c>
      <c r="HC452" s="73" t="str">
        <v>Milled Feature</v>
      </c>
      <c r="HD452" s="73" t="str">
        <v>Milled Feature, OL04045</v>
      </c>
      <c r="HE452" s="73" t="str">
        <v>More than .0005 out of center = Fail</v>
      </c>
      <c r="HF452" s="73" t="str">
        <v>Must Pass Through</v>
      </c>
      <c r="HG452" s="73" t="str">
        <v>Must pass through gauge</v>
      </c>
      <c r="HH452" s="73" t="str">
        <v>Must Pass Through Go Gauge</v>
      </c>
      <c r="HI452" s="73" t="str">
        <v>Must Pass, See Image.</v>
      </c>
      <c r="HJ452" s="73" t="str">
        <v>NA</v>
      </c>
      <c r="HK452" s="73" t="str">
        <v>Narrow Area</v>
      </c>
      <c r="HL452" s="73" t="str">
        <v>Near Balloon 21</v>
      </c>
      <c r="HM452" s="73" t="str">
        <v>Near Datum B</v>
      </c>
      <c r="HN452" s="73" t="str">
        <v>Neck Dia.</v>
      </c>
      <c r="HO452" s="73" t="str">
        <v>Neck to Head Rad.</v>
      </c>
      <c r="HP452" s="73" t="str">
        <v>No Copper Deposits Allowed</v>
      </c>
      <c r="HQ452" s="73" t="str">
        <v>No Section</v>
      </c>
      <c r="HR452" s="73" t="str">
        <v>No Section, .01 to .014 = Pass</v>
      </c>
      <c r="HS452" s="73" t="str">
        <v>No Section, Rotate Part</v>
      </c>
      <c r="HT452" s="73" t="str">
        <v>No Section, See Image</v>
      </c>
      <c r="HU452" s="73" t="str">
        <v>No Slot, Section B-B</v>
      </c>
      <c r="HV452" s="73" t="str">
        <v>No visual step = Pass</v>
      </c>
      <c r="HW452" s="73" t="str">
        <v>Not to exceed .95 Deep</v>
      </c>
      <c r="HX452" s="73" t="str">
        <v>Note 1</v>
      </c>
      <c r="HY452" s="73" t="str">
        <v>OL00333/A</v>
      </c>
      <c r="HZ452" s="73" t="str">
        <v>OL00519</v>
      </c>
      <c r="IA452" s="73" t="str">
        <v>OL00520</v>
      </c>
      <c r="IB452" s="73" t="str">
        <v>OL00529</v>
      </c>
      <c r="IC452" s="73" t="str">
        <v>OL00542</v>
      </c>
      <c r="ID452" s="73" t="str">
        <v>OL00724</v>
      </c>
      <c r="IE452" s="73" t="str">
        <v>OL01250</v>
      </c>
      <c r="IF452" s="73" t="str">
        <v>OL01869, Threadless Blank</v>
      </c>
      <c r="IG452" s="73" t="str">
        <v>OL01870, Section</v>
      </c>
      <c r="IH452" s="73" t="str">
        <v>OL02255</v>
      </c>
      <c r="II452" s="73" t="str">
        <v>OL02255, Mfg. Tol.</v>
      </c>
      <c r="IJ452" s="73" t="str">
        <v>OL02302</v>
      </c>
      <c r="IK452" s="73" t="str">
        <v xml:space="preserve">OL02318  needed per image instructions </v>
      </c>
      <c r="IL452" s="73" t="str">
        <v>OL02556</v>
      </c>
      <c r="IM452" s="73" t="str">
        <v>OL02557</v>
      </c>
      <c r="IN452" s="73" t="str">
        <v>OL02567</v>
      </c>
      <c r="IO452" s="73" t="str">
        <v>OL02653</v>
      </c>
      <c r="IP452" s="73" t="str">
        <v>OL02718</v>
      </c>
      <c r="IQ452" s="73" t="str">
        <v>OL02841</v>
      </c>
      <c r="IR452" s="73" t="str">
        <v>OL02842</v>
      </c>
      <c r="IS452" s="73" t="str">
        <v>OL02844</v>
      </c>
      <c r="IT452" s="73" t="str">
        <v>OL02871</v>
      </c>
      <c r="IU452" s="73" t="str">
        <v>OL02887</v>
      </c>
      <c r="IV452" s="73" t="str">
        <v>OL03500</v>
      </c>
      <c r="IW452" s="73" t="str">
        <v>OL03766</v>
      </c>
      <c r="IX452" s="73" t="str">
        <v>OL03868</v>
      </c>
      <c r="IY452" s="73" t="str">
        <v>OL03869</v>
      </c>
      <c r="IZ452" s="73" t="str">
        <v>OL03870</v>
      </c>
      <c r="JA452" s="73" t="str">
        <v>OL03873, DWG# 100448-44</v>
      </c>
      <c r="JB452" s="73" t="str">
        <v>OL03949</v>
      </c>
      <c r="JC452" s="73" t="str">
        <v xml:space="preserve">OL04043, Section </v>
      </c>
      <c r="JD452" s="73" t="str">
        <v xml:space="preserve">OL04044, Section </v>
      </c>
      <c r="JE452" s="73" t="str">
        <v>OL04045</v>
      </c>
      <c r="JF452" s="73" t="str">
        <v>OL04045, Milled Feature</v>
      </c>
      <c r="JG452" s="73" t="str">
        <v>OL04063</v>
      </c>
      <c r="JH452" s="73" t="str">
        <v>OL04064</v>
      </c>
      <c r="JI452" s="73" t="str">
        <v>OL04065</v>
      </c>
      <c r="JJ452" s="73" t="str">
        <v>OL04181</v>
      </c>
      <c r="JK452" s="73" t="str">
        <v>OL04218</v>
      </c>
      <c r="JL452" s="73" t="str">
        <v>OL04224, See Image</v>
      </c>
      <c r="JM452" s="73" t="str">
        <v>OL04374</v>
      </c>
      <c r="JN452" s="73" t="str">
        <v>OL04375, Section M-M</v>
      </c>
      <c r="JO452" s="73" t="str">
        <v>OL04376, Section M-M</v>
      </c>
      <c r="JP452" s="73" t="str">
        <v>OL04443</v>
      </c>
      <c r="JQ452" s="73" t="str">
        <v>OL04444</v>
      </c>
      <c r="JR452" s="73" t="str">
        <v>OL05000</v>
      </c>
      <c r="JS452" s="73" t="str">
        <v>One side of slot</v>
      </c>
      <c r="JT452" s="73" t="str">
        <v>Other side of slot</v>
      </c>
      <c r="JU452" s="73" t="str">
        <v>Out of center more than .002 = Fail</v>
      </c>
      <c r="JV452" s="73" t="str">
        <v>Out of center more than.002 = Fail</v>
      </c>
      <c r="JW452" s="73" t="str">
        <v>Overlay OL02713</v>
      </c>
      <c r="JX452" s="73" t="str">
        <v>Overlay OL02714</v>
      </c>
      <c r="JY452" s="73" t="str">
        <v>Overlay OL02718</v>
      </c>
      <c r="JZ452" s="73" t="str">
        <v>Overlay OL03831, Mfg. Tol.</v>
      </c>
      <c r="KA452" s="73" t="str">
        <v>Part Without Slots</v>
      </c>
      <c r="KB452" s="73" t="str">
        <v>Part Without Slots, See Image</v>
      </c>
      <c r="KC452" s="73" t="str">
        <v xml:space="preserve">Pass = .0254 or Less </v>
      </c>
      <c r="KD452" s="73" t="str">
        <v>PD MIN = 4.361, PD MAX = 4.456</v>
      </c>
      <c r="KE452" s="73" t="str">
        <v>Per Balloon 2 Note</v>
      </c>
      <c r="KF452" s="73" t="str">
        <v>Per drawing note(s) 8.</v>
      </c>
      <c r="KG452" s="73" t="str">
        <v>Point or Sphere Tip</v>
      </c>
      <c r="KH452" s="73" t="str">
        <v>Point Tip</v>
      </c>
      <c r="KI452" s="73" t="str">
        <v>R.9 to R1.1 = Pass, See Image</v>
      </c>
      <c r="KJ452" s="73" t="str">
        <v>Ram Construction</v>
      </c>
      <c r="KK452" s="73" t="str">
        <v>Record Same Pass / Fail All Balloons</v>
      </c>
      <c r="KL452" s="73" t="str">
        <v>Ref. Balloon 1</v>
      </c>
      <c r="KM452" s="73" t="str">
        <v>Ref. Balloon 12</v>
      </c>
      <c r="KN452" s="73" t="str">
        <v>Ref. Balloon 13, 100% AQL</v>
      </c>
      <c r="KO452" s="73" t="str">
        <v>Ref. Balloon 2</v>
      </c>
      <c r="KP452" s="73" t="str">
        <v>Ref. Balloon 21, 100% AQL</v>
      </c>
      <c r="KQ452" s="73" t="str">
        <v>Ref. Balloon 4</v>
      </c>
      <c r="KR452" s="73" t="str">
        <v>Ref. Balloon 7</v>
      </c>
      <c r="KS452" s="73" t="str">
        <v>Ref. Balloon 8</v>
      </c>
      <c r="KT452" s="73" t="str">
        <v>Relieved Pin Gauges 09236 &amp; 09235</v>
      </c>
      <c r="KU452" s="73" t="str">
        <v>Rotate Part</v>
      </c>
      <c r="KV452" s="73" t="str">
        <v>Rotate Part, See Image</v>
      </c>
      <c r="KW452" s="73" t="str">
        <v>Same as Root Radius</v>
      </c>
      <c r="KX452" s="73" t="str">
        <v>Section</v>
      </c>
      <c r="KY452" s="73" t="str">
        <v>Section B-B</v>
      </c>
      <c r="KZ452" s="73" t="str">
        <v>Section B-B, Distance Between Grooves</v>
      </c>
      <c r="LA452" s="73" t="str">
        <v>Section C-C</v>
      </c>
      <c r="LB452" s="73" t="str">
        <v>Section Part</v>
      </c>
      <c r="LC452" s="73" t="str">
        <v>Section Part, Measured from Opposite Face</v>
      </c>
      <c r="LD452" s="73" t="str">
        <v>Section, Broachless Blank</v>
      </c>
      <c r="LE452" s="73" t="str">
        <v>Section, EXT. Sphere Location.</v>
      </c>
      <c r="LF452" s="73" t="str">
        <v>Section, Hex Cham. Ang.</v>
      </c>
      <c r="LG452" s="73" t="str">
        <v>Section, Hex Fillet Rad.</v>
      </c>
      <c r="LH452" s="73" t="str">
        <v>Section, INT. Feature</v>
      </c>
      <c r="LI452" s="73" t="str">
        <v>Section, INT. Sphere Location.</v>
      </c>
      <c r="LJ452" s="73" t="str">
        <v>Section, Mfg. Tol.</v>
      </c>
      <c r="LK452" s="73" t="str">
        <v>Section, Mfg. Tol., See Image</v>
      </c>
      <c r="LL452" s="73" t="str">
        <v>Section, OL00486</v>
      </c>
      <c r="LM452" s="73" t="str">
        <v>Section, OL00542</v>
      </c>
      <c r="LN452" s="73" t="str">
        <v>Section, OL00543</v>
      </c>
      <c r="LO452" s="73" t="str">
        <v>Section, OL00544</v>
      </c>
      <c r="LP452" s="73" t="str">
        <v>Section, OL00545</v>
      </c>
      <c r="LQ452" s="73" t="str">
        <v>Section, OL00546</v>
      </c>
      <c r="LR452" s="73" t="str">
        <v>Section, OL00547</v>
      </c>
      <c r="LS452" s="73" t="str">
        <v>Section, OL00555</v>
      </c>
      <c r="LT452" s="73" t="str">
        <v>Section, OL00725</v>
      </c>
      <c r="LU452" s="73" t="str">
        <v>Section, OL01430</v>
      </c>
      <c r="LV452" s="73" t="str">
        <v>Section, OL01434</v>
      </c>
      <c r="LW452" s="73" t="str">
        <v>Section, OL01435</v>
      </c>
      <c r="LX452" s="73" t="str">
        <v>Section, OL01807</v>
      </c>
      <c r="LY452" s="73" t="str">
        <v>Section, OL01830</v>
      </c>
      <c r="LZ452" s="73" t="str">
        <v>Section, OL02351</v>
      </c>
      <c r="MA452" s="73" t="str">
        <v>Section, OL02519</v>
      </c>
      <c r="MB452" s="73" t="str">
        <v>Section, OL02520</v>
      </c>
      <c r="MC452" s="73" t="str">
        <v>Section, OL02522</v>
      </c>
      <c r="MD452" s="73" t="str">
        <v>Section, OL02540</v>
      </c>
      <c r="ME452" s="73" t="str">
        <v>Section, OL02541</v>
      </c>
      <c r="MF452" s="73" t="str">
        <v>Section, OL02552</v>
      </c>
      <c r="MG452" s="73" t="str">
        <v>Section, OL02553</v>
      </c>
      <c r="MH452" s="73" t="str">
        <v>Section, OL02554</v>
      </c>
      <c r="MI452" s="73" t="str">
        <v>Section, OL02555</v>
      </c>
      <c r="MJ452" s="73" t="str">
        <v>Section, OL02558</v>
      </c>
      <c r="MK452" s="73" t="str">
        <v>Section, OL02559</v>
      </c>
      <c r="ML452" s="73" t="str">
        <v>Section, OL02560</v>
      </c>
      <c r="MM452" s="73" t="str">
        <v>Section, OL02619</v>
      </c>
      <c r="MN452" s="73" t="str">
        <v>Section, OL02620</v>
      </c>
      <c r="MO452" s="73" t="str">
        <v>Section, OL02621</v>
      </c>
      <c r="MP452" s="73" t="str">
        <v>Section, OL02622</v>
      </c>
      <c r="MQ452" s="73" t="str">
        <v>Section, OL02623</v>
      </c>
      <c r="MR452" s="73" t="str">
        <v>Section, OL02624</v>
      </c>
      <c r="MS452" s="73" t="str">
        <v>Section, OL02652</v>
      </c>
      <c r="MT452" s="73" t="str">
        <v>Section, OL02680</v>
      </c>
      <c r="MU452" s="73" t="str">
        <v>Section, OL02793</v>
      </c>
      <c r="MV452" s="73" t="str">
        <v>Section, OL02823</v>
      </c>
      <c r="MW452" s="73" t="str">
        <v>Section, OL02843</v>
      </c>
      <c r="MX452" s="73" t="str">
        <v>Section, OL03026, Ext.</v>
      </c>
      <c r="MY452" s="73" t="str">
        <v>Section, OL03026, Int.</v>
      </c>
      <c r="MZ452" s="73" t="str">
        <v>Section, OL03570, DWG# 100448-41</v>
      </c>
      <c r="NA452" s="73" t="str">
        <v>Section, OL03781</v>
      </c>
      <c r="NB452" s="73" t="str">
        <v>Section, OL03911</v>
      </c>
      <c r="NC452" s="73" t="str">
        <v>Section, OL03912</v>
      </c>
      <c r="ND452" s="73" t="str">
        <v>Section, OL03928</v>
      </c>
      <c r="NE452" s="73" t="str">
        <v>Section, OL03929</v>
      </c>
      <c r="NF452" s="73" t="str">
        <v>Section, OL04030</v>
      </c>
      <c r="NG452" s="73" t="str">
        <v>Section, OL04037</v>
      </c>
      <c r="NH452" s="73" t="str">
        <v>Section, OL04038</v>
      </c>
      <c r="NI452" s="73" t="str">
        <v>Section, OL04046</v>
      </c>
      <c r="NJ452" s="73" t="str">
        <v>Section, OL04065</v>
      </c>
      <c r="NK452" s="73" t="str">
        <v>Section, OL04066</v>
      </c>
      <c r="NL452" s="73" t="str">
        <v>Section, OL04067</v>
      </c>
      <c r="NM452" s="73" t="str">
        <v>Section, OL04069</v>
      </c>
      <c r="NN452" s="73" t="str">
        <v>Section, OL04071</v>
      </c>
      <c r="NO452" s="73" t="str">
        <v>Section, OL04173</v>
      </c>
      <c r="NP452" s="73" t="str">
        <v>Section, OL04174</v>
      </c>
      <c r="NQ452" s="73" t="str">
        <v>Section, OL04214</v>
      </c>
      <c r="NR452" s="73" t="str">
        <v>Section, OL04215</v>
      </c>
      <c r="NS452" s="73" t="str">
        <v>Section, OL04216</v>
      </c>
      <c r="NT452" s="73" t="str">
        <v>Section, OL04217</v>
      </c>
      <c r="NU452" s="73" t="str">
        <v>Section, Overlay OL02716</v>
      </c>
      <c r="NV452" s="73" t="str">
        <v>Section, Overlay OL02717</v>
      </c>
      <c r="NW452" s="73" t="str">
        <v>Section, See Image</v>
      </c>
      <c r="NX452" s="73" t="str">
        <v>Section, See Image, DWG# 100448-41</v>
      </c>
      <c r="NY452" s="73" t="str">
        <v>Section, Without Sots</v>
      </c>
      <c r="NZ452" s="73" t="str">
        <v>See Comments Sheet</v>
      </c>
      <c r="OA452" s="73" t="str">
        <v>See Comments Sheet, OL02318</v>
      </c>
      <c r="OB452" s="73" t="str">
        <v>See Image</v>
      </c>
      <c r="OC452" s="73" t="str">
        <v>See Image, .005 or Less = Pass</v>
      </c>
      <c r="OD452" s="73" t="str">
        <v>See Image, Check Near Radius</v>
      </c>
      <c r="OE452" s="73" t="str">
        <v>See Image, Constrained</v>
      </c>
      <c r="OF452" s="73" t="str">
        <v>See Image, Distance Between Flats</v>
      </c>
      <c r="OG452" s="73" t="str">
        <v xml:space="preserve">See Image, Mfg. Tol, Section A-A </v>
      </c>
      <c r="OH452" s="73" t="str">
        <v>See image, Mfg. Tol.</v>
      </c>
      <c r="OI452" s="73" t="str">
        <v>See Image, Mic. Across Flats</v>
      </c>
      <c r="OJ452" s="73" t="str">
        <v>See Image, OL02850</v>
      </c>
      <c r="OK452" s="73" t="str">
        <v>See Image, OL02880</v>
      </c>
      <c r="OL452" s="73" t="str">
        <v>See Image, OL03926</v>
      </c>
      <c r="OM452" s="73" t="str">
        <v>See Image, OL03927</v>
      </c>
      <c r="ON452" s="73" t="str">
        <v>See Image, OL04003</v>
      </c>
      <c r="OO452" s="73" t="str">
        <v>'See Image, OL04342,  Best Fit Joe Block</v>
      </c>
      <c r="OP452" s="73" t="str">
        <v>See Image, OL04342,  Blank</v>
      </c>
      <c r="OQ452" s="73" t="str">
        <v>See Image, OL04342, Blank</v>
      </c>
      <c r="OR452" s="73" t="str">
        <v>See Image, OL04343, Blank</v>
      </c>
      <c r="OS452" s="73" t="str">
        <v>See Image, Pass = .002 or Less</v>
      </c>
      <c r="OT452" s="73" t="str">
        <v>See Image, Rcd. MAX</v>
      </c>
      <c r="OU452" s="73" t="str">
        <v>See Image, Rcd. MIN</v>
      </c>
      <c r="OV452" s="73" t="str">
        <v>See Image, Section</v>
      </c>
      <c r="OW452" s="73" t="str">
        <v>See Image, Section A-A</v>
      </c>
      <c r="OX452" s="73" t="str">
        <v>See Image, Section B-B</v>
      </c>
      <c r="OY452" s="73" t="str">
        <v>See Image, Section B-B, TSC</v>
      </c>
      <c r="OZ452" s="73" t="str">
        <v>See Image, Shank Drawing # 18000-XX-XX A</v>
      </c>
      <c r="PA452" s="73" t="str">
        <v>Sequencial Laser 01, 120 Per Print</v>
      </c>
      <c r="PB452" s="73" t="str">
        <v>Set to .202, Zero on Thread Lead</v>
      </c>
      <c r="PC452" s="73" t="str">
        <v>Sharp OK, No Burr</v>
      </c>
      <c r="PD452" s="73" t="str">
        <v>Sharp OK, No Raised Edge, See Image</v>
      </c>
      <c r="PE452" s="73" t="str">
        <v>Sharp OK, No Raised Edges</v>
      </c>
      <c r="PF452" s="73" t="str">
        <v>Sharp okay no raised edge</v>
      </c>
      <c r="PG452" s="73" t="str">
        <v>Sharp Okay, No Burr</v>
      </c>
      <c r="PH452" s="73" t="str">
        <v>Sharp Okay, No Raised Edge</v>
      </c>
      <c r="PI452" s="73" t="str">
        <v>Sharp Okay, No Raised Edges,</v>
      </c>
      <c r="PJ452" s="73" t="str">
        <v>Sharp Okay, See Image</v>
      </c>
      <c r="PK452" s="73" t="str">
        <v xml:space="preserve">Start of Radius @ .195 </v>
      </c>
      <c r="PL452" s="73" t="str">
        <v xml:space="preserve">Start of Radius @ .21 </v>
      </c>
      <c r="PM452" s="73" t="str">
        <v xml:space="preserve">T.S.C. </v>
      </c>
      <c r="PN452" s="73" t="str">
        <v>Tangent Point</v>
      </c>
      <c r="PO452" s="73" t="str">
        <v>Tangent point of R.50</v>
      </c>
      <c r="PP452" s="73" t="str">
        <v>Taper Check, Mfg.Tol.</v>
      </c>
      <c r="PQ452" s="73" t="str">
        <v>Taper Check, Mfg.Tol., See Image</v>
      </c>
      <c r="PR452" s="73" t="str">
        <v>Thrd. Minor Ø</v>
      </c>
      <c r="PS452" s="73" t="str">
        <v>Thrd. Relief Ø</v>
      </c>
      <c r="PT452" s="73" t="str">
        <v>Threadless Blank</v>
      </c>
      <c r="PU452" s="73" t="str">
        <v>Threadless Blank, From Major Ø</v>
      </c>
      <c r="PV452" s="73" t="str">
        <v>Threadless Blank, Mfg. Tol.</v>
      </c>
      <c r="PW452" s="73" t="str">
        <v>Threadless Blank, Thrd. to Neck Rad.</v>
      </c>
      <c r="PX452" s="73" t="str">
        <v>Thredless Blank</v>
      </c>
      <c r="PY452" s="73" t="str">
        <v>To center of R.005</v>
      </c>
      <c r="PZ452" s="73" t="str">
        <v>Torx Min. Dia.</v>
      </c>
      <c r="QA452" s="73" t="str">
        <v>Turn Ø Free of Mill Marks</v>
      </c>
      <c r="QB452" s="73" t="str">
        <v>Use (Full) GO Hex</v>
      </c>
      <c r="QC452" s="73" t="str">
        <v>Use Balloon 1 FULL Gauge</v>
      </c>
      <c r="QD452" s="73" t="str">
        <v>Use Balloon 9 FULL GO</v>
      </c>
      <c r="QE452" s="73" t="str">
        <v>Use Best Fit Pin</v>
      </c>
      <c r="QF452" s="73" t="str">
        <v>Use Disk Tip</v>
      </c>
      <c r="QG452" s="73" t="str">
        <v>Use flat bottomed indicator tip.</v>
      </c>
      <c r="QH452" s="73" t="str">
        <v xml:space="preserve">Use Full .093 Go Hex </v>
      </c>
      <c r="QI452" s="73" t="str">
        <v xml:space="preserve">Use Full .0930 Go Hex </v>
      </c>
      <c r="QJ452" s="73" t="str">
        <v>Use Full .1235 Go Hex</v>
      </c>
      <c r="QK452" s="73" t="str">
        <v>Use Gauge K2-98-8019-04, See Image</v>
      </c>
      <c r="QL452" s="73" t="str">
        <v>Use large flat indicator tip</v>
      </c>
      <c r="QM452" s="73" t="str">
        <v>Use Pins.3330/.3350, See Image MAX NO-GO</v>
      </c>
      <c r="QN452" s="73" t="str">
        <v>Use Pointed Drop Indicator Tip</v>
      </c>
      <c r="QO452" s="73" t="str">
        <v>V-Block</v>
      </c>
      <c r="QP452" s="73" t="str">
        <v>V-Block,  AMB for 13</v>
      </c>
      <c r="QQ452" s="73" t="str">
        <v>V-Block,  Hex Cham. Dia.</v>
      </c>
      <c r="QR452" s="73" t="str">
        <v>V-Block, Hex Depth</v>
      </c>
      <c r="QS452" s="73" t="str">
        <v>VBU Gauge</v>
      </c>
      <c r="QT452" s="73" t="str">
        <v>Visibally smaller than HEX=Pass</v>
      </c>
      <c r="QU452" s="73" t="str">
        <v>Visual Per Drawing</v>
      </c>
      <c r="QV452" s="73" t="str">
        <v>Whirl Blank</v>
      </c>
      <c r="QW452" s="73" t="str">
        <v xml:space="preserve">Whirl Blank </v>
      </c>
      <c r="QX452" s="73" t="str">
        <v>Whirl Blank, Neck Rad. End to Head CL</v>
      </c>
      <c r="QY452" s="73" t="str">
        <v>Whirl Blank, Nose Start Dia.</v>
      </c>
      <c r="QZ452" s="73" t="str">
        <v>Whirl Blank, Nose Start Dist.</v>
      </c>
      <c r="RA452" s="73" t="str">
        <v>Whirl Blank, Thrd. Minor</v>
      </c>
      <c r="RB452" s="73" t="str">
        <v>Whirl Blank, Thrd. Pullout Dia.</v>
      </c>
      <c r="RC452" s="73" t="str">
        <v>Whole Part, Removal is at Assy. Level</v>
      </c>
      <c r="RD452" s="73" t="str">
        <v>Wide Area</v>
      </c>
      <c r="RE452" s="73" t="str">
        <v>Zero on End of Go Gauge</v>
      </c>
    </row>
    <row r="453" spans="1:473">
      <c r="A453" s="73" t="s">
        <v>1071</v>
      </c>
      <c r="C453" s="73" t="str" cm="1">
        <f t="array" ref="C453:RE453">TRANSPOSE(_xlfn._xlws.SORT(_xlfn._xlws.FILTER($A$2:$A$600,ISNUMBER(SEARCH('PartLib Table'!M460,$A$2:$A$600)),"not found")))</f>
        <v xml:space="preserve"> 'C', Whirl Blank</v>
      </c>
      <c r="D453" s="73" t="str">
        <v xml:space="preserve"> See Image, Constrained</v>
      </c>
      <c r="E453" s="73" t="str">
        <v>(.04 to .12 range = Pass)</v>
      </c>
      <c r="F453" s="73" t="str">
        <v>(.042 FULL) Go Pin Seat Fully</v>
      </c>
      <c r="G453" s="73" t="str">
        <v>(B), Mfg. Tol.</v>
      </c>
      <c r="H453" s="73" t="str">
        <v>(B), O.A.L.</v>
      </c>
      <c r="I453" s="73" t="str">
        <v>.001 or less =Pass</v>
      </c>
      <c r="J453" s="73" t="str">
        <v>.001 or less out of center = Pass</v>
      </c>
      <c r="K453" s="73" t="str">
        <v>.002 or Less = Pass</v>
      </c>
      <c r="L453" s="73" t="str">
        <v>.002 or Less out of center = Pass</v>
      </c>
      <c r="M453" s="73" t="str">
        <v>.005 to .015 = Pass</v>
      </c>
      <c r="N453" s="73" t="str">
        <v>.0125 Mean, Section</v>
      </c>
      <c r="O453" s="73" t="str">
        <v>.025 or Less in X &amp; Y=Pass</v>
      </c>
      <c r="P453" s="73" t="str">
        <v>.038 Mean</v>
      </c>
      <c r="Q453" s="73" t="str">
        <v>.063 MM = .0024 IN, See Image</v>
      </c>
      <c r="R453" s="73" t="str">
        <v>.063MM = .0024"</v>
      </c>
      <c r="S453" s="73" t="str">
        <v>.243 NO-GO, Unconstrained, Must Not Start</v>
      </c>
      <c r="T453" s="73" t="str">
        <v>@ Back Face &amp; ID, No Raised Edge</v>
      </c>
      <c r="U453" s="73" t="str">
        <v>@ Back Face &amp; OD, No Raised Edge</v>
      </c>
      <c r="V453" s="73" t="str">
        <v>@ ID &amp; FACE</v>
      </c>
      <c r="W453" s="73" t="str">
        <v>@ OD &amp; BACK FACE</v>
      </c>
      <c r="X453" s="73" t="str">
        <v>@ OD &amp; FACE</v>
      </c>
      <c r="Y453" s="73" t="str">
        <v>Across from slot</v>
      </c>
      <c r="Z453" s="73" t="str">
        <v>All Edge Breaks</v>
      </c>
      <c r="AA453" s="73" t="str">
        <v>Attached to bar stock</v>
      </c>
      <c r="AB453" s="73" t="str">
        <v xml:space="preserve">Back Turn Fillet Rad. </v>
      </c>
      <c r="AC453" s="73" t="str">
        <v>Balloon 1 (DWG FRM0105 Page 2, NV-27)</v>
      </c>
      <c r="AD453" s="73" t="str">
        <v>Balloon 1 (DWG FRM0105, NV-30)</v>
      </c>
      <c r="AE453" s="73" t="str">
        <v>Balloon 1 (P# 9890002-20) OL00429/A</v>
      </c>
      <c r="AF453" s="73" t="str">
        <v>Balloon 1, DWG#FRM0105</v>
      </c>
      <c r="AG453" s="73" t="str">
        <v>Balloon 11, See Image</v>
      </c>
      <c r="AH453" s="73" t="str">
        <v xml:space="preserve">Balloon 2 (DWG FRM0105 Page 2, NV-27) </v>
      </c>
      <c r="AI453" s="73" t="str">
        <v>Balloon 2 (DWG FRM0105, NV-30)</v>
      </c>
      <c r="AJ453" s="73" t="str">
        <v>Balloon 2 (P# 9890002-20)</v>
      </c>
      <c r="AK453" s="73" t="str">
        <v>Balloon 2, DWG#FRM0105</v>
      </c>
      <c r="AL453" s="73" t="str">
        <v>Balloon 2, DWG#FRM0105, See Image</v>
      </c>
      <c r="AM453" s="73" t="str">
        <v>Balloon 3 (DWG FRM0105, NV-30 Minor)</v>
      </c>
      <c r="AN453" s="73" t="str">
        <v>Balloon 3 (DWG FRM0105, NV-30)</v>
      </c>
      <c r="AO453" s="73" t="str">
        <v>Balloon 3 (P# 9890002-20)</v>
      </c>
      <c r="AP453" s="73" t="str">
        <v>Balloon 4</v>
      </c>
      <c r="AQ453" s="73" t="str">
        <v>Balloon 4 (P# 9890002-20)</v>
      </c>
      <c r="AR453" s="73" t="str">
        <v>Below Middle Band</v>
      </c>
      <c r="AS453" s="73" t="str">
        <v>Best Fit Pin, .003 or Less =Pass</v>
      </c>
      <c r="AT453" s="73" t="str">
        <v>Blank</v>
      </c>
      <c r="AU453" s="73" t="str">
        <v>Blank Turn Maj.</v>
      </c>
      <c r="AV453" s="73" t="str">
        <v>Blank Turn Maj. Mill Flt., OL4172</v>
      </c>
      <c r="AW453" s="73" t="str">
        <v>Blank Without .010 Slots</v>
      </c>
      <c r="AX453" s="73" t="str">
        <v>Blank Without .010 Slots, Section</v>
      </c>
      <c r="AY453" s="73" t="str">
        <v>Blank without thread</v>
      </c>
      <c r="AZ453" s="73" t="str">
        <v xml:space="preserve">Blank, Center of V Grv. </v>
      </c>
      <c r="BA453" s="73" t="str">
        <v>Blank, Check R adjacent Balloon 17</v>
      </c>
      <c r="BB453" s="73" t="str">
        <v>Blank, EXT. Feature</v>
      </c>
      <c r="BC453" s="73" t="str">
        <v>Blank, See Image, OL04335</v>
      </c>
      <c r="BD453" s="73" t="str">
        <v>Blank, See Image, OL04336</v>
      </c>
      <c r="BE453" s="73" t="str">
        <v xml:space="preserve">Blank, Thrd. </v>
      </c>
      <c r="BF453" s="73" t="str">
        <v>Blank, Turn Tip</v>
      </c>
      <c r="BG453" s="73" t="str">
        <v>Blank, Without Thrd.</v>
      </c>
      <c r="BH453" s="73" t="str">
        <v>Blank, Without Thread</v>
      </c>
      <c r="BI453" s="73" t="str">
        <v xml:space="preserve">Blunt Start Blend to Minor </v>
      </c>
      <c r="BJ453" s="73" t="str">
        <v>Calc., Use Go HEX</v>
      </c>
      <c r="BK453" s="73" t="str">
        <v>Can't dig into OD</v>
      </c>
      <c r="BL453" s="73" t="str">
        <v>Carbide Gauge</v>
      </c>
      <c r="BM453" s="73" t="str">
        <v xml:space="preserve">Center of V Grv. </v>
      </c>
      <c r="BN453" s="73" t="str">
        <v>Centered Less than .03 = Pass</v>
      </c>
      <c r="BO453" s="73" t="str">
        <v>Centered within .0005 or Less = Pass</v>
      </c>
      <c r="BP453" s="73" t="str">
        <v>Centered within .001 or Less = Pass</v>
      </c>
      <c r="BQ453" s="73" t="str">
        <v>Centered within .0254 or Less = Pass</v>
      </c>
      <c r="BR453" s="73" t="str">
        <v>Check close to Rod Slot</v>
      </c>
      <c r="BS453" s="73" t="str">
        <v>Check every other hole</v>
      </c>
      <c r="BT453" s="73" t="str">
        <v>Check Go over full length of slot.</v>
      </c>
      <c r="BU453" s="73" t="str">
        <v>Check Near Closed End</v>
      </c>
      <c r="BV453" s="73" t="str">
        <v>Check per Print View, Away from Rod Slot</v>
      </c>
      <c r="BW453" s="73" t="str">
        <v>Check to Balloon 30 Go Pin</v>
      </c>
      <c r="BX453" s="73" t="str">
        <v>Check with .2705 SET Pin Inside Part</v>
      </c>
      <c r="BY453" s="73" t="str">
        <v>Check with Hex Up</v>
      </c>
      <c r="BZ453" s="73" t="str">
        <v>CMM Blank</v>
      </c>
      <c r="CA453" s="73" t="str">
        <v>Confirm Full Radius</v>
      </c>
      <c r="CB453" s="73" t="str">
        <v>Constrained in fixture</v>
      </c>
      <c r="CC453" s="73" t="str">
        <v>Constrained with Ring</v>
      </c>
      <c r="CD453" s="73" t="str">
        <v>Constrained, See Image</v>
      </c>
      <c r="CE453" s="73" t="str">
        <v>Dim. "A"</v>
      </c>
      <c r="CF453" s="73" t="str">
        <v>Dim. "B"</v>
      </c>
      <c r="CG453" s="73" t="str">
        <v>Dim. "C"</v>
      </c>
      <c r="CH453" s="73" t="str">
        <v>Dim. "D", Whirl Blank</v>
      </c>
      <c r="CI453" s="73" t="str">
        <v>Dim. "G"</v>
      </c>
      <c r="CJ453" s="73" t="str">
        <v>Dim. E, Blank Turn Maj. &amp;  Mill Flt</v>
      </c>
      <c r="CK453" s="73" t="str">
        <v>Dim. E, Blank Turn Maj.&amp;  Mill Flt</v>
      </c>
      <c r="CL453" s="73" t="str">
        <v>Dim. H, Whirl Blank</v>
      </c>
      <c r="CM453" s="73" t="str">
        <v>Dim. J, 'Blank Turn Maj. &amp; Whirl Blank</v>
      </c>
      <c r="CN453" s="73" t="str">
        <v>Disk Drop Indicator Tip</v>
      </c>
      <c r="CO453" s="73" t="str">
        <v>DWG 100448-15, Balloon F_1</v>
      </c>
      <c r="CP453" s="73" t="str">
        <v>DWG 100448-15, OL02571</v>
      </c>
      <c r="CQ453" s="73" t="str">
        <v>DWG 100448-41</v>
      </c>
      <c r="CR453" s="73" t="str">
        <v>DWG 9890040, (10E),Section Part, OL01139</v>
      </c>
      <c r="CS453" s="73" t="str">
        <v>DWG 9890040, (10E),Section, OL01139</v>
      </c>
      <c r="CT453" s="73" t="str">
        <v>DWG 9890040, (11E)</v>
      </c>
      <c r="CU453" s="73" t="str">
        <v>DWG 9890040, (11E), Pins with Flats</v>
      </c>
      <c r="CV453" s="73" t="str">
        <v>DWG 9890040, (12E),  Pass=.002 or less</v>
      </c>
      <c r="CW453" s="73" t="str">
        <v>DWG 9890040, (12E), See Image</v>
      </c>
      <c r="CX453" s="73" t="str">
        <v>DWG 9890040, (1E), OL01431</v>
      </c>
      <c r="CY453" s="73" t="str">
        <v>DWG 9890040, (1E), OL01432</v>
      </c>
      <c r="CZ453" s="73" t="str">
        <v>DWG 9890040, (2E), OL01432</v>
      </c>
      <c r="DA453" s="73" t="str">
        <v>DWG 9890040, (3E)</v>
      </c>
      <c r="DB453" s="73" t="str">
        <v>DWG 9890040, (4E)</v>
      </c>
      <c r="DC453" s="73" t="str">
        <v>DWG 9890040, (5E), OL02336</v>
      </c>
      <c r="DD453" s="73" t="str">
        <v>DWG 9890040, (6E)</v>
      </c>
      <c r="DE453" s="73" t="str">
        <v>DWG 9890040, (7E)</v>
      </c>
      <c r="DF453" s="73" t="str">
        <v>DWG 9890040, (8E), OL01433</v>
      </c>
      <c r="DG453" s="73" t="str">
        <v>DWG 9890040, (8E), OL01433, Section</v>
      </c>
      <c r="DH453" s="73" t="str">
        <v>DWG 9890040, (9E), Close to Rod Slot</v>
      </c>
      <c r="DI453" s="73" t="str">
        <v>DWG 9890040, (9E),Close to Rod Slot</v>
      </c>
      <c r="DJ453" s="73" t="str">
        <v>DWG FRM0105 PAGE 2</v>
      </c>
      <c r="DK453" s="73" t="str">
        <v>DWG# 100448-41</v>
      </c>
      <c r="DL453" s="73" t="str">
        <v>DWG# 100448-44</v>
      </c>
      <c r="DM453" s="73" t="str">
        <v>DWG# 9890003  (1), Section OL00436/A</v>
      </c>
      <c r="DN453" s="73" t="str">
        <v>DWG# 9890003 (3), Ring Gauge Constrained</v>
      </c>
      <c r="DO453" s="73" t="str">
        <v>DWG# 9890003 (4), Section</v>
      </c>
      <c r="DP453" s="73" t="str">
        <v>DWG#100448-26, Balloon 1K, OL02350</v>
      </c>
      <c r="DQ453" s="73" t="str">
        <v>DWG#100448-26, Balloon 2K, OL02350</v>
      </c>
      <c r="DR453" s="73" t="str">
        <v>DWG#100448-26, Balloon 3K, OL02363</v>
      </c>
      <c r="DS453" s="73" t="str">
        <v>DWG#100448-26, Balloon 4K</v>
      </c>
      <c r="DT453" s="73" t="str">
        <v>DWG#100448-26, Balloon 5K, Section</v>
      </c>
      <c r="DU453" s="73" t="str">
        <v>DWG#100448-26, Balloon 6K</v>
      </c>
      <c r="DV453" s="73" t="str">
        <v>DWG#100448-26, Balloon 7K, Section</v>
      </c>
      <c r="DW453" s="73" t="str">
        <v>DWG#100448-26, Mfg. Tol.</v>
      </c>
      <c r="DX453" s="73" t="str">
        <v>DWG#9890003 (2) Ring Gauge Constrained</v>
      </c>
      <c r="DY453" s="73" t="str">
        <v>DWG#9890044</v>
      </c>
      <c r="DZ453" s="73" t="str">
        <v>DWG#9890044 .1985 to .2005=Pass</v>
      </c>
      <c r="EA453" s="73" t="str">
        <v>DWG#9890044 Overlay OL02441</v>
      </c>
      <c r="EB453" s="73" t="str">
        <v>DWG#9890044, OL02441</v>
      </c>
      <c r="EC453" s="73" t="str">
        <v>DWG#FRM0105</v>
      </c>
      <c r="ED453" s="73" t="str">
        <v>EXT.</v>
      </c>
      <c r="EE453" s="73" t="str">
        <v>EXT. Section, OL02460</v>
      </c>
      <c r="EF453" s="73" t="str">
        <v>EXT., OL04223</v>
      </c>
      <c r="EG453" s="73" t="str">
        <v>Flat Drop Indicator Tip</v>
      </c>
      <c r="EH453" s="73" t="str">
        <v>Full Go Pin, No Light, at Radius</v>
      </c>
      <c r="EI453" s="73" t="str">
        <v>Function Check</v>
      </c>
      <c r="EJ453" s="73" t="str">
        <v>GO Function Gauge</v>
      </c>
      <c r="EK453" s="73" t="str">
        <v>Go Gauge for Balloon 1 &amp; 4</v>
      </c>
      <c r="EL453" s="73" t="str">
        <v>Go Pin must pass through</v>
      </c>
      <c r="EM453" s="73" t="str">
        <v>Greater than .005 = Fail, Section</v>
      </c>
      <c r="EN453" s="73" t="str">
        <v>Greater than .025 out of center = Fail</v>
      </c>
      <c r="EO453" s="73" t="str">
        <v>Greater than 2.6 = Pass</v>
      </c>
      <c r="EP453" s="73" t="str">
        <v>Green = Pass, Red = Fail</v>
      </c>
      <c r="EQ453" s="73" t="str">
        <v>Hex Depth</v>
      </c>
      <c r="ER453" s="73" t="str">
        <v>Hex Minor</v>
      </c>
      <c r="ES453" s="73" t="str">
        <v>Hole Dia.</v>
      </c>
      <c r="ET453" s="73" t="str">
        <v>Hook or Disk Tip</v>
      </c>
      <c r="EU453" s="73" t="str">
        <v>ID Sphere Finish</v>
      </c>
      <c r="EV453" s="73" t="str">
        <v>ID/OD Both Sides, Diff. .002 or less = Pass</v>
      </c>
      <c r="EW453" s="73" t="str">
        <v>If Looks Big, Section</v>
      </c>
      <c r="EX453" s="73" t="str">
        <v>If Looks Small, Section</v>
      </c>
      <c r="EY453" s="73" t="str">
        <v>Insp. Close to Break Away, Mfg.Tol.</v>
      </c>
      <c r="EZ453" s="73" t="str">
        <v>INT.</v>
      </c>
      <c r="FA453" s="73" t="str">
        <v>INT. Section, OL02460</v>
      </c>
      <c r="FB453" s="73" t="str">
        <v>INT., OL04223</v>
      </c>
      <c r="FC453" s="73" t="str">
        <v>Intersect. of 7.7 &amp; R0.10</v>
      </c>
      <c r="FD453" s="73" t="str">
        <v>Intersect. of 8.79 and R.25 MAX</v>
      </c>
      <c r="FE453" s="73" t="str">
        <v>Keep Ind. Tip away from corner</v>
      </c>
      <c r="FF453" s="73" t="str">
        <v>L31</v>
      </c>
      <c r="FG453" s="73" t="str">
        <v>Laser Mark</v>
      </c>
      <c r="FH453" s="73" t="str">
        <v>LASER PER NOTE 4</v>
      </c>
      <c r="FI453" s="73" t="str">
        <v>LASER PER NOTE 4, Final Check 1 only</v>
      </c>
      <c r="FJ453" s="73" t="str">
        <v>Less than .002 out of center = Pass</v>
      </c>
      <c r="FK453" s="73" t="str">
        <v>Less than 2.75 = Pass, Section</v>
      </c>
      <c r="FL453" s="73" t="str">
        <v>List as pin. Not Calibrated</v>
      </c>
      <c r="FM453" s="73" t="str">
        <v>M9 X 1.25 BUTT See Comment Image</v>
      </c>
      <c r="FN453" s="73" t="str">
        <v>Manual Section</v>
      </c>
      <c r="FO453" s="73" t="str">
        <v>Max Deep .241 NO-GO =.42</v>
      </c>
      <c r="FP453" s="73" t="str">
        <v>MAX Depth of (Note 7) .241 NO-GO Pin</v>
      </c>
      <c r="FQ453" s="73" t="str">
        <v>Measure from Blue Line, See Image</v>
      </c>
      <c r="FR453" s="73" t="str">
        <v>Measure Width of Blue Area, See Image</v>
      </c>
      <c r="FS453" s="73" t="str">
        <v>Mfg. Tol</v>
      </c>
      <c r="FT453" s="73" t="str">
        <v>Mfg. Tol, See Image</v>
      </c>
      <c r="FU453" s="73" t="str">
        <v>Mfg. Tol.</v>
      </c>
      <c r="FV453" s="73" t="str">
        <v>Mfg. Tol. "A"</v>
      </c>
      <c r="FW453" s="73" t="str">
        <v>Mfg. Tol. (Zero on Gauge Full Dia. Lead)</v>
      </c>
      <c r="FX453" s="73" t="str">
        <v>Mfg. Tol. Balloon 11, See Image</v>
      </c>
      <c r="FY453" s="73" t="str">
        <v>Mfg. Tol. Balloon 4</v>
      </c>
      <c r="FZ453" s="73" t="str">
        <v>Mfg. Tol. Balloon 7</v>
      </c>
      <c r="GA453" s="73" t="str">
        <v xml:space="preserve">Mfg. Tol. C-Bore Face (Ballo 28) </v>
      </c>
      <c r="GB453" s="73" t="str">
        <v>Mfg. Tol. Section</v>
      </c>
      <c r="GC453" s="73" t="str">
        <v>Mfg. Tol. See Image</v>
      </c>
      <c r="GD453" s="73" t="str">
        <v>Mfg. Tol., 3 Places, Record MAX</v>
      </c>
      <c r="GE453" s="73" t="str">
        <v>Mfg. Tol., Balloon 11</v>
      </c>
      <c r="GF453" s="73" t="str">
        <v>Mfg. Tol., Balloon 7</v>
      </c>
      <c r="GG453" s="73" t="str">
        <v>Mfg. Tol., Blank</v>
      </c>
      <c r="GH453" s="73" t="str">
        <v>Mfg. Tol., Blank, Balloon 12</v>
      </c>
      <c r="GI453" s="73" t="str">
        <v>Mfg. Tol., Blend to SØ.320</v>
      </c>
      <c r="GJ453" s="73" t="str">
        <v>Mfg. Tol., Calculation</v>
      </c>
      <c r="GK453" s="73" t="str">
        <v>Mfg. Tol., For Mill Fixture</v>
      </c>
      <c r="GL453" s="73" t="str">
        <v>Mfg. Tol., L32</v>
      </c>
      <c r="GM453" s="73" t="str">
        <v>Mfg. Tol., L33</v>
      </c>
      <c r="GN453" s="73" t="str">
        <v>Mfg. Tol., No Tool Marks</v>
      </c>
      <c r="GO453" s="73" t="str">
        <v>Mfg. Tol., OL03361</v>
      </c>
      <c r="GP453" s="73" t="str">
        <v>Mfg. Tol., Record off center value</v>
      </c>
      <c r="GQ453" s="73" t="str">
        <v>Mfg. Tol., Same 3 Places, Record MIN</v>
      </c>
      <c r="GR453" s="73" t="str">
        <v>Mfg. Tol., Section</v>
      </c>
      <c r="GS453" s="73" t="str">
        <v>Mfg. Tol., Section B-B</v>
      </c>
      <c r="GT453" s="73" t="str">
        <v>Mfg. Tol., Section, OL03361</v>
      </c>
      <c r="GU453" s="73" t="str">
        <v>Mfg. Tol., Section, Per Note 2</v>
      </c>
      <c r="GV453" s="73" t="str">
        <v>Mfg. Tol., See Image</v>
      </c>
      <c r="GW453" s="73" t="str">
        <v>Mfg. Tol., See Image, Bore in Blue</v>
      </c>
      <c r="GX453" s="73" t="str">
        <v>Mfg. Tol., See Image, Hook Tip</v>
      </c>
      <c r="GY453" s="73" t="str">
        <v>Mfg. Tol., Sharp Okay No Burr</v>
      </c>
      <c r="GZ453" s="73" t="str">
        <v>Mfg. Tol., Threadless Blank</v>
      </c>
      <c r="HA453" s="73" t="str">
        <v>Mfg.Tol.</v>
      </c>
      <c r="HB453" s="73" t="str">
        <v>Mgf. To., T.S.C.</v>
      </c>
      <c r="HC453" s="73" t="str">
        <v>Milled Feature</v>
      </c>
      <c r="HD453" s="73" t="str">
        <v>Milled Feature, OL04045</v>
      </c>
      <c r="HE453" s="73" t="str">
        <v>More than .0005 out of center = Fail</v>
      </c>
      <c r="HF453" s="73" t="str">
        <v>Must Pass Through</v>
      </c>
      <c r="HG453" s="73" t="str">
        <v>Must pass through gauge</v>
      </c>
      <c r="HH453" s="73" t="str">
        <v>Must Pass Through Go Gauge</v>
      </c>
      <c r="HI453" s="73" t="str">
        <v>Must Pass, See Image.</v>
      </c>
      <c r="HJ453" s="73" t="str">
        <v>NA</v>
      </c>
      <c r="HK453" s="73" t="str">
        <v>Narrow Area</v>
      </c>
      <c r="HL453" s="73" t="str">
        <v>Near Balloon 21</v>
      </c>
      <c r="HM453" s="73" t="str">
        <v>Near Datum B</v>
      </c>
      <c r="HN453" s="73" t="str">
        <v>Neck Dia.</v>
      </c>
      <c r="HO453" s="73" t="str">
        <v>Neck to Head Rad.</v>
      </c>
      <c r="HP453" s="73" t="str">
        <v>No Copper Deposits Allowed</v>
      </c>
      <c r="HQ453" s="73" t="str">
        <v>No Section</v>
      </c>
      <c r="HR453" s="73" t="str">
        <v>No Section, .01 to .014 = Pass</v>
      </c>
      <c r="HS453" s="73" t="str">
        <v>No Section, Rotate Part</v>
      </c>
      <c r="HT453" s="73" t="str">
        <v>No Section, See Image</v>
      </c>
      <c r="HU453" s="73" t="str">
        <v>No Slot, Section B-B</v>
      </c>
      <c r="HV453" s="73" t="str">
        <v>No visual step = Pass</v>
      </c>
      <c r="HW453" s="73" t="str">
        <v>Not to exceed .95 Deep</v>
      </c>
      <c r="HX453" s="73" t="str">
        <v>Note 1</v>
      </c>
      <c r="HY453" s="73" t="str">
        <v>OL00333/A</v>
      </c>
      <c r="HZ453" s="73" t="str">
        <v>OL00519</v>
      </c>
      <c r="IA453" s="73" t="str">
        <v>OL00520</v>
      </c>
      <c r="IB453" s="73" t="str">
        <v>OL00529</v>
      </c>
      <c r="IC453" s="73" t="str">
        <v>OL00542</v>
      </c>
      <c r="ID453" s="73" t="str">
        <v>OL00724</v>
      </c>
      <c r="IE453" s="73" t="str">
        <v>OL01250</v>
      </c>
      <c r="IF453" s="73" t="str">
        <v>OL01869, Threadless Blank</v>
      </c>
      <c r="IG453" s="73" t="str">
        <v>OL01870, Section</v>
      </c>
      <c r="IH453" s="73" t="str">
        <v>OL02255</v>
      </c>
      <c r="II453" s="73" t="str">
        <v>OL02255, Mfg. Tol.</v>
      </c>
      <c r="IJ453" s="73" t="str">
        <v>OL02302</v>
      </c>
      <c r="IK453" s="73" t="str">
        <v xml:space="preserve">OL02318  needed per image instructions </v>
      </c>
      <c r="IL453" s="73" t="str">
        <v>OL02556</v>
      </c>
      <c r="IM453" s="73" t="str">
        <v>OL02557</v>
      </c>
      <c r="IN453" s="73" t="str">
        <v>OL02567</v>
      </c>
      <c r="IO453" s="73" t="str">
        <v>OL02653</v>
      </c>
      <c r="IP453" s="73" t="str">
        <v>OL02718</v>
      </c>
      <c r="IQ453" s="73" t="str">
        <v>OL02841</v>
      </c>
      <c r="IR453" s="73" t="str">
        <v>OL02842</v>
      </c>
      <c r="IS453" s="73" t="str">
        <v>OL02844</v>
      </c>
      <c r="IT453" s="73" t="str">
        <v>OL02871</v>
      </c>
      <c r="IU453" s="73" t="str">
        <v>OL02887</v>
      </c>
      <c r="IV453" s="73" t="str">
        <v>OL03500</v>
      </c>
      <c r="IW453" s="73" t="str">
        <v>OL03766</v>
      </c>
      <c r="IX453" s="73" t="str">
        <v>OL03868</v>
      </c>
      <c r="IY453" s="73" t="str">
        <v>OL03869</v>
      </c>
      <c r="IZ453" s="73" t="str">
        <v>OL03870</v>
      </c>
      <c r="JA453" s="73" t="str">
        <v>OL03873, DWG# 100448-44</v>
      </c>
      <c r="JB453" s="73" t="str">
        <v>OL03949</v>
      </c>
      <c r="JC453" s="73" t="str">
        <v xml:space="preserve">OL04043, Section </v>
      </c>
      <c r="JD453" s="73" t="str">
        <v xml:space="preserve">OL04044, Section </v>
      </c>
      <c r="JE453" s="73" t="str">
        <v>OL04045</v>
      </c>
      <c r="JF453" s="73" t="str">
        <v>OL04045, Milled Feature</v>
      </c>
      <c r="JG453" s="73" t="str">
        <v>OL04063</v>
      </c>
      <c r="JH453" s="73" t="str">
        <v>OL04064</v>
      </c>
      <c r="JI453" s="73" t="str">
        <v>OL04065</v>
      </c>
      <c r="JJ453" s="73" t="str">
        <v>OL04181</v>
      </c>
      <c r="JK453" s="73" t="str">
        <v>OL04218</v>
      </c>
      <c r="JL453" s="73" t="str">
        <v>OL04224, See Image</v>
      </c>
      <c r="JM453" s="73" t="str">
        <v>OL04374</v>
      </c>
      <c r="JN453" s="73" t="str">
        <v>OL04375, Section M-M</v>
      </c>
      <c r="JO453" s="73" t="str">
        <v>OL04376, Section M-M</v>
      </c>
      <c r="JP453" s="73" t="str">
        <v>OL04443</v>
      </c>
      <c r="JQ453" s="73" t="str">
        <v>OL04444</v>
      </c>
      <c r="JR453" s="73" t="str">
        <v>OL05000</v>
      </c>
      <c r="JS453" s="73" t="str">
        <v>One side of slot</v>
      </c>
      <c r="JT453" s="73" t="str">
        <v>Other side of slot</v>
      </c>
      <c r="JU453" s="73" t="str">
        <v>Out of center more than .002 = Fail</v>
      </c>
      <c r="JV453" s="73" t="str">
        <v>Out of center more than.002 = Fail</v>
      </c>
      <c r="JW453" s="73" t="str">
        <v>Overlay OL02713</v>
      </c>
      <c r="JX453" s="73" t="str">
        <v>Overlay OL02714</v>
      </c>
      <c r="JY453" s="73" t="str">
        <v>Overlay OL02718</v>
      </c>
      <c r="JZ453" s="73" t="str">
        <v>Overlay OL03831, Mfg. Tol.</v>
      </c>
      <c r="KA453" s="73" t="str">
        <v>Part Without Slots</v>
      </c>
      <c r="KB453" s="73" t="str">
        <v>Part Without Slots, See Image</v>
      </c>
      <c r="KC453" s="73" t="str">
        <v xml:space="preserve">Pass = .0254 or Less </v>
      </c>
      <c r="KD453" s="73" t="str">
        <v>PD MIN = 4.361, PD MAX = 4.456</v>
      </c>
      <c r="KE453" s="73" t="str">
        <v>Per Balloon 2 Note</v>
      </c>
      <c r="KF453" s="73" t="str">
        <v>Per drawing note(s) 8.</v>
      </c>
      <c r="KG453" s="73" t="str">
        <v>Point or Sphere Tip</v>
      </c>
      <c r="KH453" s="73" t="str">
        <v>Point Tip</v>
      </c>
      <c r="KI453" s="73" t="str">
        <v>R.9 to R1.1 = Pass, See Image</v>
      </c>
      <c r="KJ453" s="73" t="str">
        <v>Ram Construction</v>
      </c>
      <c r="KK453" s="73" t="str">
        <v>Record Same Pass / Fail All Balloons</v>
      </c>
      <c r="KL453" s="73" t="str">
        <v>Ref. Balloon 1</v>
      </c>
      <c r="KM453" s="73" t="str">
        <v>Ref. Balloon 12</v>
      </c>
      <c r="KN453" s="73" t="str">
        <v>Ref. Balloon 13, 100% AQL</v>
      </c>
      <c r="KO453" s="73" t="str">
        <v>Ref. Balloon 2</v>
      </c>
      <c r="KP453" s="73" t="str">
        <v>Ref. Balloon 21, 100% AQL</v>
      </c>
      <c r="KQ453" s="73" t="str">
        <v>Ref. Balloon 4</v>
      </c>
      <c r="KR453" s="73" t="str">
        <v>Ref. Balloon 7</v>
      </c>
      <c r="KS453" s="73" t="str">
        <v>Ref. Balloon 8</v>
      </c>
      <c r="KT453" s="73" t="str">
        <v>Relieved Pin Gauges 09236 &amp; 09235</v>
      </c>
      <c r="KU453" s="73" t="str">
        <v>Rotate Part</v>
      </c>
      <c r="KV453" s="73" t="str">
        <v>Rotate Part, See Image</v>
      </c>
      <c r="KW453" s="73" t="str">
        <v>Same as Root Radius</v>
      </c>
      <c r="KX453" s="73" t="str">
        <v>Section</v>
      </c>
      <c r="KY453" s="73" t="str">
        <v>Section B-B</v>
      </c>
      <c r="KZ453" s="73" t="str">
        <v>Section B-B, Distance Between Grooves</v>
      </c>
      <c r="LA453" s="73" t="str">
        <v>Section C-C</v>
      </c>
      <c r="LB453" s="73" t="str">
        <v>Section Part</v>
      </c>
      <c r="LC453" s="73" t="str">
        <v>Section Part, Measured from Opposite Face</v>
      </c>
      <c r="LD453" s="73" t="str">
        <v>Section, Broachless Blank</v>
      </c>
      <c r="LE453" s="73" t="str">
        <v>Section, EXT. Sphere Location.</v>
      </c>
      <c r="LF453" s="73" t="str">
        <v>Section, Hex Cham. Ang.</v>
      </c>
      <c r="LG453" s="73" t="str">
        <v>Section, Hex Fillet Rad.</v>
      </c>
      <c r="LH453" s="73" t="str">
        <v>Section, INT. Feature</v>
      </c>
      <c r="LI453" s="73" t="str">
        <v>Section, INT. Sphere Location.</v>
      </c>
      <c r="LJ453" s="73" t="str">
        <v>Section, Mfg. Tol.</v>
      </c>
      <c r="LK453" s="73" t="str">
        <v>Section, Mfg. Tol., See Image</v>
      </c>
      <c r="LL453" s="73" t="str">
        <v>Section, OL00486</v>
      </c>
      <c r="LM453" s="73" t="str">
        <v>Section, OL00542</v>
      </c>
      <c r="LN453" s="73" t="str">
        <v>Section, OL00543</v>
      </c>
      <c r="LO453" s="73" t="str">
        <v>Section, OL00544</v>
      </c>
      <c r="LP453" s="73" t="str">
        <v>Section, OL00545</v>
      </c>
      <c r="LQ453" s="73" t="str">
        <v>Section, OL00546</v>
      </c>
      <c r="LR453" s="73" t="str">
        <v>Section, OL00547</v>
      </c>
      <c r="LS453" s="73" t="str">
        <v>Section, OL00555</v>
      </c>
      <c r="LT453" s="73" t="str">
        <v>Section, OL00725</v>
      </c>
      <c r="LU453" s="73" t="str">
        <v>Section, OL01430</v>
      </c>
      <c r="LV453" s="73" t="str">
        <v>Section, OL01434</v>
      </c>
      <c r="LW453" s="73" t="str">
        <v>Section, OL01435</v>
      </c>
      <c r="LX453" s="73" t="str">
        <v>Section, OL01807</v>
      </c>
      <c r="LY453" s="73" t="str">
        <v>Section, OL01830</v>
      </c>
      <c r="LZ453" s="73" t="str">
        <v>Section, OL02351</v>
      </c>
      <c r="MA453" s="73" t="str">
        <v>Section, OL02519</v>
      </c>
      <c r="MB453" s="73" t="str">
        <v>Section, OL02520</v>
      </c>
      <c r="MC453" s="73" t="str">
        <v>Section, OL02522</v>
      </c>
      <c r="MD453" s="73" t="str">
        <v>Section, OL02540</v>
      </c>
      <c r="ME453" s="73" t="str">
        <v>Section, OL02541</v>
      </c>
      <c r="MF453" s="73" t="str">
        <v>Section, OL02552</v>
      </c>
      <c r="MG453" s="73" t="str">
        <v>Section, OL02553</v>
      </c>
      <c r="MH453" s="73" t="str">
        <v>Section, OL02554</v>
      </c>
      <c r="MI453" s="73" t="str">
        <v>Section, OL02555</v>
      </c>
      <c r="MJ453" s="73" t="str">
        <v>Section, OL02558</v>
      </c>
      <c r="MK453" s="73" t="str">
        <v>Section, OL02559</v>
      </c>
      <c r="ML453" s="73" t="str">
        <v>Section, OL02560</v>
      </c>
      <c r="MM453" s="73" t="str">
        <v>Section, OL02619</v>
      </c>
      <c r="MN453" s="73" t="str">
        <v>Section, OL02620</v>
      </c>
      <c r="MO453" s="73" t="str">
        <v>Section, OL02621</v>
      </c>
      <c r="MP453" s="73" t="str">
        <v>Section, OL02622</v>
      </c>
      <c r="MQ453" s="73" t="str">
        <v>Section, OL02623</v>
      </c>
      <c r="MR453" s="73" t="str">
        <v>Section, OL02624</v>
      </c>
      <c r="MS453" s="73" t="str">
        <v>Section, OL02652</v>
      </c>
      <c r="MT453" s="73" t="str">
        <v>Section, OL02680</v>
      </c>
      <c r="MU453" s="73" t="str">
        <v>Section, OL02793</v>
      </c>
      <c r="MV453" s="73" t="str">
        <v>Section, OL02823</v>
      </c>
      <c r="MW453" s="73" t="str">
        <v>Section, OL02843</v>
      </c>
      <c r="MX453" s="73" t="str">
        <v>Section, OL03026, Ext.</v>
      </c>
      <c r="MY453" s="73" t="str">
        <v>Section, OL03026, Int.</v>
      </c>
      <c r="MZ453" s="73" t="str">
        <v>Section, OL03570, DWG# 100448-41</v>
      </c>
      <c r="NA453" s="73" t="str">
        <v>Section, OL03781</v>
      </c>
      <c r="NB453" s="73" t="str">
        <v>Section, OL03911</v>
      </c>
      <c r="NC453" s="73" t="str">
        <v>Section, OL03912</v>
      </c>
      <c r="ND453" s="73" t="str">
        <v>Section, OL03928</v>
      </c>
      <c r="NE453" s="73" t="str">
        <v>Section, OL03929</v>
      </c>
      <c r="NF453" s="73" t="str">
        <v>Section, OL04030</v>
      </c>
      <c r="NG453" s="73" t="str">
        <v>Section, OL04037</v>
      </c>
      <c r="NH453" s="73" t="str">
        <v>Section, OL04038</v>
      </c>
      <c r="NI453" s="73" t="str">
        <v>Section, OL04046</v>
      </c>
      <c r="NJ453" s="73" t="str">
        <v>Section, OL04065</v>
      </c>
      <c r="NK453" s="73" t="str">
        <v>Section, OL04066</v>
      </c>
      <c r="NL453" s="73" t="str">
        <v>Section, OL04067</v>
      </c>
      <c r="NM453" s="73" t="str">
        <v>Section, OL04069</v>
      </c>
      <c r="NN453" s="73" t="str">
        <v>Section, OL04071</v>
      </c>
      <c r="NO453" s="73" t="str">
        <v>Section, OL04173</v>
      </c>
      <c r="NP453" s="73" t="str">
        <v>Section, OL04174</v>
      </c>
      <c r="NQ453" s="73" t="str">
        <v>Section, OL04214</v>
      </c>
      <c r="NR453" s="73" t="str">
        <v>Section, OL04215</v>
      </c>
      <c r="NS453" s="73" t="str">
        <v>Section, OL04216</v>
      </c>
      <c r="NT453" s="73" t="str">
        <v>Section, OL04217</v>
      </c>
      <c r="NU453" s="73" t="str">
        <v>Section, Overlay OL02716</v>
      </c>
      <c r="NV453" s="73" t="str">
        <v>Section, Overlay OL02717</v>
      </c>
      <c r="NW453" s="73" t="str">
        <v>Section, See Image</v>
      </c>
      <c r="NX453" s="73" t="str">
        <v>Section, See Image, DWG# 100448-41</v>
      </c>
      <c r="NY453" s="73" t="str">
        <v>Section, Without Sots</v>
      </c>
      <c r="NZ453" s="73" t="str">
        <v>See Comments Sheet</v>
      </c>
      <c r="OA453" s="73" t="str">
        <v>See Comments Sheet, OL02318</v>
      </c>
      <c r="OB453" s="73" t="str">
        <v>See Image</v>
      </c>
      <c r="OC453" s="73" t="str">
        <v>See Image, .005 or Less = Pass</v>
      </c>
      <c r="OD453" s="73" t="str">
        <v>See Image, Check Near Radius</v>
      </c>
      <c r="OE453" s="73" t="str">
        <v>See Image, Constrained</v>
      </c>
      <c r="OF453" s="73" t="str">
        <v>See Image, Distance Between Flats</v>
      </c>
      <c r="OG453" s="73" t="str">
        <v xml:space="preserve">See Image, Mfg. Tol, Section A-A </v>
      </c>
      <c r="OH453" s="73" t="str">
        <v>See image, Mfg. Tol.</v>
      </c>
      <c r="OI453" s="73" t="str">
        <v>See Image, Mic. Across Flats</v>
      </c>
      <c r="OJ453" s="73" t="str">
        <v>See Image, OL02850</v>
      </c>
      <c r="OK453" s="73" t="str">
        <v>See Image, OL02880</v>
      </c>
      <c r="OL453" s="73" t="str">
        <v>See Image, OL03926</v>
      </c>
      <c r="OM453" s="73" t="str">
        <v>See Image, OL03927</v>
      </c>
      <c r="ON453" s="73" t="str">
        <v>See Image, OL04003</v>
      </c>
      <c r="OO453" s="73" t="str">
        <v>'See Image, OL04342,  Best Fit Joe Block</v>
      </c>
      <c r="OP453" s="73" t="str">
        <v>See Image, OL04342,  Blank</v>
      </c>
      <c r="OQ453" s="73" t="str">
        <v>See Image, OL04342, Blank</v>
      </c>
      <c r="OR453" s="73" t="str">
        <v>See Image, OL04343, Blank</v>
      </c>
      <c r="OS453" s="73" t="str">
        <v>See Image, Pass = .002 or Less</v>
      </c>
      <c r="OT453" s="73" t="str">
        <v>See Image, Rcd. MAX</v>
      </c>
      <c r="OU453" s="73" t="str">
        <v>See Image, Rcd. MIN</v>
      </c>
      <c r="OV453" s="73" t="str">
        <v>See Image, Section</v>
      </c>
      <c r="OW453" s="73" t="str">
        <v>See Image, Section A-A</v>
      </c>
      <c r="OX453" s="73" t="str">
        <v>See Image, Section B-B</v>
      </c>
      <c r="OY453" s="73" t="str">
        <v>See Image, Section B-B, TSC</v>
      </c>
      <c r="OZ453" s="73" t="str">
        <v>See Image, Shank Drawing # 18000-XX-XX A</v>
      </c>
      <c r="PA453" s="73" t="str">
        <v>Sequencial Laser 01, 120 Per Print</v>
      </c>
      <c r="PB453" s="73" t="str">
        <v>Set to .202, Zero on Thread Lead</v>
      </c>
      <c r="PC453" s="73" t="str">
        <v>Sharp OK, No Burr</v>
      </c>
      <c r="PD453" s="73" t="str">
        <v>Sharp OK, No Raised Edge, See Image</v>
      </c>
      <c r="PE453" s="73" t="str">
        <v>Sharp OK, No Raised Edges</v>
      </c>
      <c r="PF453" s="73" t="str">
        <v>Sharp okay no raised edge</v>
      </c>
      <c r="PG453" s="73" t="str">
        <v>Sharp Okay, No Burr</v>
      </c>
      <c r="PH453" s="73" t="str">
        <v>Sharp Okay, No Raised Edge</v>
      </c>
      <c r="PI453" s="73" t="str">
        <v>Sharp Okay, No Raised Edges,</v>
      </c>
      <c r="PJ453" s="73" t="str">
        <v>Sharp Okay, See Image</v>
      </c>
      <c r="PK453" s="73" t="str">
        <v xml:space="preserve">Start of Radius @ .195 </v>
      </c>
      <c r="PL453" s="73" t="str">
        <v xml:space="preserve">Start of Radius @ .21 </v>
      </c>
      <c r="PM453" s="73" t="str">
        <v xml:space="preserve">T.S.C. </v>
      </c>
      <c r="PN453" s="73" t="str">
        <v>Tangent Point</v>
      </c>
      <c r="PO453" s="73" t="str">
        <v>Tangent point of R.50</v>
      </c>
      <c r="PP453" s="73" t="str">
        <v>Taper Check, Mfg.Tol.</v>
      </c>
      <c r="PQ453" s="73" t="str">
        <v>Taper Check, Mfg.Tol., See Image</v>
      </c>
      <c r="PR453" s="73" t="str">
        <v>Thrd. Minor Ø</v>
      </c>
      <c r="PS453" s="73" t="str">
        <v>Thrd. Relief Ø</v>
      </c>
      <c r="PT453" s="73" t="str">
        <v>Threadless Blank</v>
      </c>
      <c r="PU453" s="73" t="str">
        <v>Threadless Blank, From Major Ø</v>
      </c>
      <c r="PV453" s="73" t="str">
        <v>Threadless Blank, Mfg. Tol.</v>
      </c>
      <c r="PW453" s="73" t="str">
        <v>Threadless Blank, Thrd. to Neck Rad.</v>
      </c>
      <c r="PX453" s="73" t="str">
        <v>Thredless Blank</v>
      </c>
      <c r="PY453" s="73" t="str">
        <v>To center of R.005</v>
      </c>
      <c r="PZ453" s="73" t="str">
        <v>Torx Min. Dia.</v>
      </c>
      <c r="QA453" s="73" t="str">
        <v>Turn Ø Free of Mill Marks</v>
      </c>
      <c r="QB453" s="73" t="str">
        <v>Use (Full) GO Hex</v>
      </c>
      <c r="QC453" s="73" t="str">
        <v>Use Balloon 1 FULL Gauge</v>
      </c>
      <c r="QD453" s="73" t="str">
        <v>Use Balloon 9 FULL GO</v>
      </c>
      <c r="QE453" s="73" t="str">
        <v>Use Best Fit Pin</v>
      </c>
      <c r="QF453" s="73" t="str">
        <v>Use Disk Tip</v>
      </c>
      <c r="QG453" s="73" t="str">
        <v>Use flat bottomed indicator tip.</v>
      </c>
      <c r="QH453" s="73" t="str">
        <v xml:space="preserve">Use Full .093 Go Hex </v>
      </c>
      <c r="QI453" s="73" t="str">
        <v xml:space="preserve">Use Full .0930 Go Hex </v>
      </c>
      <c r="QJ453" s="73" t="str">
        <v>Use Full .1235 Go Hex</v>
      </c>
      <c r="QK453" s="73" t="str">
        <v>Use Gauge K2-98-8019-04, See Image</v>
      </c>
      <c r="QL453" s="73" t="str">
        <v>Use large flat indicator tip</v>
      </c>
      <c r="QM453" s="73" t="str">
        <v>Use Pins.3330/.3350, See Image MAX NO-GO</v>
      </c>
      <c r="QN453" s="73" t="str">
        <v>Use Pointed Drop Indicator Tip</v>
      </c>
      <c r="QO453" s="73" t="str">
        <v>V-Block</v>
      </c>
      <c r="QP453" s="73" t="str">
        <v>V-Block,  AMB for 13</v>
      </c>
      <c r="QQ453" s="73" t="str">
        <v>V-Block,  Hex Cham. Dia.</v>
      </c>
      <c r="QR453" s="73" t="str">
        <v>V-Block, Hex Depth</v>
      </c>
      <c r="QS453" s="73" t="str">
        <v>VBU Gauge</v>
      </c>
      <c r="QT453" s="73" t="str">
        <v>Visibally smaller than HEX=Pass</v>
      </c>
      <c r="QU453" s="73" t="str">
        <v>Visual Per Drawing</v>
      </c>
      <c r="QV453" s="73" t="str">
        <v>Whirl Blank</v>
      </c>
      <c r="QW453" s="73" t="str">
        <v xml:space="preserve">Whirl Blank </v>
      </c>
      <c r="QX453" s="73" t="str">
        <v>Whirl Blank, Neck Rad. End to Head CL</v>
      </c>
      <c r="QY453" s="73" t="str">
        <v>Whirl Blank, Nose Start Dia.</v>
      </c>
      <c r="QZ453" s="73" t="str">
        <v>Whirl Blank, Nose Start Dist.</v>
      </c>
      <c r="RA453" s="73" t="str">
        <v>Whirl Blank, Thrd. Minor</v>
      </c>
      <c r="RB453" s="73" t="str">
        <v>Whirl Blank, Thrd. Pullout Dia.</v>
      </c>
      <c r="RC453" s="73" t="str">
        <v>Whole Part, Removal is at Assy. Level</v>
      </c>
      <c r="RD453" s="73" t="str">
        <v>Wide Area</v>
      </c>
      <c r="RE453" s="73" t="str">
        <v>Zero on End of Go Gauge</v>
      </c>
    </row>
    <row r="454" spans="1:473">
      <c r="A454" s="73" t="s">
        <v>1072</v>
      </c>
      <c r="C454" s="73" t="str" cm="1">
        <f t="array" ref="C454:RE454">TRANSPOSE(_xlfn._xlws.SORT(_xlfn._xlws.FILTER($A$2:$A$600,ISNUMBER(SEARCH('PartLib Table'!M461,$A$2:$A$600)),"not found")))</f>
        <v xml:space="preserve"> 'C', Whirl Blank</v>
      </c>
      <c r="D454" s="73" t="str">
        <v xml:space="preserve"> See Image, Constrained</v>
      </c>
      <c r="E454" s="73" t="str">
        <v>(.04 to .12 range = Pass)</v>
      </c>
      <c r="F454" s="73" t="str">
        <v>(.042 FULL) Go Pin Seat Fully</v>
      </c>
      <c r="G454" s="73" t="str">
        <v>(B), Mfg. Tol.</v>
      </c>
      <c r="H454" s="73" t="str">
        <v>(B), O.A.L.</v>
      </c>
      <c r="I454" s="73" t="str">
        <v>.001 or less =Pass</v>
      </c>
      <c r="J454" s="73" t="str">
        <v>.001 or less out of center = Pass</v>
      </c>
      <c r="K454" s="73" t="str">
        <v>.002 or Less = Pass</v>
      </c>
      <c r="L454" s="73" t="str">
        <v>.002 or Less out of center = Pass</v>
      </c>
      <c r="M454" s="73" t="str">
        <v>.005 to .015 = Pass</v>
      </c>
      <c r="N454" s="73" t="str">
        <v>.0125 Mean, Section</v>
      </c>
      <c r="O454" s="73" t="str">
        <v>.025 or Less in X &amp; Y=Pass</v>
      </c>
      <c r="P454" s="73" t="str">
        <v>.038 Mean</v>
      </c>
      <c r="Q454" s="73" t="str">
        <v>.063 MM = .0024 IN, See Image</v>
      </c>
      <c r="R454" s="73" t="str">
        <v>.063MM = .0024"</v>
      </c>
      <c r="S454" s="73" t="str">
        <v>.243 NO-GO, Unconstrained, Must Not Start</v>
      </c>
      <c r="T454" s="73" t="str">
        <v>@ Back Face &amp; ID, No Raised Edge</v>
      </c>
      <c r="U454" s="73" t="str">
        <v>@ Back Face &amp; OD, No Raised Edge</v>
      </c>
      <c r="V454" s="73" t="str">
        <v>@ ID &amp; FACE</v>
      </c>
      <c r="W454" s="73" t="str">
        <v>@ OD &amp; BACK FACE</v>
      </c>
      <c r="X454" s="73" t="str">
        <v>@ OD &amp; FACE</v>
      </c>
      <c r="Y454" s="73" t="str">
        <v>Across from slot</v>
      </c>
      <c r="Z454" s="73" t="str">
        <v>All Edge Breaks</v>
      </c>
      <c r="AA454" s="73" t="str">
        <v>Attached to bar stock</v>
      </c>
      <c r="AB454" s="73" t="str">
        <v xml:space="preserve">Back Turn Fillet Rad. </v>
      </c>
      <c r="AC454" s="73" t="str">
        <v>Balloon 1 (DWG FRM0105 Page 2, NV-27)</v>
      </c>
      <c r="AD454" s="73" t="str">
        <v>Balloon 1 (DWG FRM0105, NV-30)</v>
      </c>
      <c r="AE454" s="73" t="str">
        <v>Balloon 1 (P# 9890002-20) OL00429/A</v>
      </c>
      <c r="AF454" s="73" t="str">
        <v>Balloon 1, DWG#FRM0105</v>
      </c>
      <c r="AG454" s="73" t="str">
        <v>Balloon 11, See Image</v>
      </c>
      <c r="AH454" s="73" t="str">
        <v xml:space="preserve">Balloon 2 (DWG FRM0105 Page 2, NV-27) </v>
      </c>
      <c r="AI454" s="73" t="str">
        <v>Balloon 2 (DWG FRM0105, NV-30)</v>
      </c>
      <c r="AJ454" s="73" t="str">
        <v>Balloon 2 (P# 9890002-20)</v>
      </c>
      <c r="AK454" s="73" t="str">
        <v>Balloon 2, DWG#FRM0105</v>
      </c>
      <c r="AL454" s="73" t="str">
        <v>Balloon 2, DWG#FRM0105, See Image</v>
      </c>
      <c r="AM454" s="73" t="str">
        <v>Balloon 3 (DWG FRM0105, NV-30 Minor)</v>
      </c>
      <c r="AN454" s="73" t="str">
        <v>Balloon 3 (DWG FRM0105, NV-30)</v>
      </c>
      <c r="AO454" s="73" t="str">
        <v>Balloon 3 (P# 9890002-20)</v>
      </c>
      <c r="AP454" s="73" t="str">
        <v>Balloon 4</v>
      </c>
      <c r="AQ454" s="73" t="str">
        <v>Balloon 4 (P# 9890002-20)</v>
      </c>
      <c r="AR454" s="73" t="str">
        <v>Below Middle Band</v>
      </c>
      <c r="AS454" s="73" t="str">
        <v>Best Fit Pin, .003 or Less =Pass</v>
      </c>
      <c r="AT454" s="73" t="str">
        <v>Blank</v>
      </c>
      <c r="AU454" s="73" t="str">
        <v>Blank Turn Maj.</v>
      </c>
      <c r="AV454" s="73" t="str">
        <v>Blank Turn Maj. Mill Flt., OL4172</v>
      </c>
      <c r="AW454" s="73" t="str">
        <v>Blank Without .010 Slots</v>
      </c>
      <c r="AX454" s="73" t="str">
        <v>Blank Without .010 Slots, Section</v>
      </c>
      <c r="AY454" s="73" t="str">
        <v>Blank without thread</v>
      </c>
      <c r="AZ454" s="73" t="str">
        <v xml:space="preserve">Blank, Center of V Grv. </v>
      </c>
      <c r="BA454" s="73" t="str">
        <v>Blank, Check R adjacent Balloon 17</v>
      </c>
      <c r="BB454" s="73" t="str">
        <v>Blank, EXT. Feature</v>
      </c>
      <c r="BC454" s="73" t="str">
        <v>Blank, See Image, OL04335</v>
      </c>
      <c r="BD454" s="73" t="str">
        <v>Blank, See Image, OL04336</v>
      </c>
      <c r="BE454" s="73" t="str">
        <v xml:space="preserve">Blank, Thrd. </v>
      </c>
      <c r="BF454" s="73" t="str">
        <v>Blank, Turn Tip</v>
      </c>
      <c r="BG454" s="73" t="str">
        <v>Blank, Without Thrd.</v>
      </c>
      <c r="BH454" s="73" t="str">
        <v>Blank, Without Thread</v>
      </c>
      <c r="BI454" s="73" t="str">
        <v xml:space="preserve">Blunt Start Blend to Minor </v>
      </c>
      <c r="BJ454" s="73" t="str">
        <v>Calc., Use Go HEX</v>
      </c>
      <c r="BK454" s="73" t="str">
        <v>Can't dig into OD</v>
      </c>
      <c r="BL454" s="73" t="str">
        <v>Carbide Gauge</v>
      </c>
      <c r="BM454" s="73" t="str">
        <v xml:space="preserve">Center of V Grv. </v>
      </c>
      <c r="BN454" s="73" t="str">
        <v>Centered Less than .03 = Pass</v>
      </c>
      <c r="BO454" s="73" t="str">
        <v>Centered within .0005 or Less = Pass</v>
      </c>
      <c r="BP454" s="73" t="str">
        <v>Centered within .001 or Less = Pass</v>
      </c>
      <c r="BQ454" s="73" t="str">
        <v>Centered within .0254 or Less = Pass</v>
      </c>
      <c r="BR454" s="73" t="str">
        <v>Check close to Rod Slot</v>
      </c>
      <c r="BS454" s="73" t="str">
        <v>Check every other hole</v>
      </c>
      <c r="BT454" s="73" t="str">
        <v>Check Go over full length of slot.</v>
      </c>
      <c r="BU454" s="73" t="str">
        <v>Check Near Closed End</v>
      </c>
      <c r="BV454" s="73" t="str">
        <v>Check per Print View, Away from Rod Slot</v>
      </c>
      <c r="BW454" s="73" t="str">
        <v>Check to Balloon 30 Go Pin</v>
      </c>
      <c r="BX454" s="73" t="str">
        <v>Check with .2705 SET Pin Inside Part</v>
      </c>
      <c r="BY454" s="73" t="str">
        <v>Check with Hex Up</v>
      </c>
      <c r="BZ454" s="73" t="str">
        <v>CMM Blank</v>
      </c>
      <c r="CA454" s="73" t="str">
        <v>Confirm Full Radius</v>
      </c>
      <c r="CB454" s="73" t="str">
        <v>Constrained in fixture</v>
      </c>
      <c r="CC454" s="73" t="str">
        <v>Constrained with Ring</v>
      </c>
      <c r="CD454" s="73" t="str">
        <v>Constrained, See Image</v>
      </c>
      <c r="CE454" s="73" t="str">
        <v>Dim. "A"</v>
      </c>
      <c r="CF454" s="73" t="str">
        <v>Dim. "B"</v>
      </c>
      <c r="CG454" s="73" t="str">
        <v>Dim. "C"</v>
      </c>
      <c r="CH454" s="73" t="str">
        <v>Dim. "D", Whirl Blank</v>
      </c>
      <c r="CI454" s="73" t="str">
        <v>Dim. "G"</v>
      </c>
      <c r="CJ454" s="73" t="str">
        <v>Dim. E, Blank Turn Maj. &amp;  Mill Flt</v>
      </c>
      <c r="CK454" s="73" t="str">
        <v>Dim. E, Blank Turn Maj.&amp;  Mill Flt</v>
      </c>
      <c r="CL454" s="73" t="str">
        <v>Dim. H, Whirl Blank</v>
      </c>
      <c r="CM454" s="73" t="str">
        <v>Dim. J, 'Blank Turn Maj. &amp; Whirl Blank</v>
      </c>
      <c r="CN454" s="73" t="str">
        <v>Disk Drop Indicator Tip</v>
      </c>
      <c r="CO454" s="73" t="str">
        <v>DWG 100448-15, Balloon F_1</v>
      </c>
      <c r="CP454" s="73" t="str">
        <v>DWG 100448-15, OL02571</v>
      </c>
      <c r="CQ454" s="73" t="str">
        <v>DWG 100448-41</v>
      </c>
      <c r="CR454" s="73" t="str">
        <v>DWG 9890040, (10E),Section Part, OL01139</v>
      </c>
      <c r="CS454" s="73" t="str">
        <v>DWG 9890040, (10E),Section, OL01139</v>
      </c>
      <c r="CT454" s="73" t="str">
        <v>DWG 9890040, (11E)</v>
      </c>
      <c r="CU454" s="73" t="str">
        <v>DWG 9890040, (11E), Pins with Flats</v>
      </c>
      <c r="CV454" s="73" t="str">
        <v>DWG 9890040, (12E),  Pass=.002 or less</v>
      </c>
      <c r="CW454" s="73" t="str">
        <v>DWG 9890040, (12E), See Image</v>
      </c>
      <c r="CX454" s="73" t="str">
        <v>DWG 9890040, (1E), OL01431</v>
      </c>
      <c r="CY454" s="73" t="str">
        <v>DWG 9890040, (1E), OL01432</v>
      </c>
      <c r="CZ454" s="73" t="str">
        <v>DWG 9890040, (2E), OL01432</v>
      </c>
      <c r="DA454" s="73" t="str">
        <v>DWG 9890040, (3E)</v>
      </c>
      <c r="DB454" s="73" t="str">
        <v>DWG 9890040, (4E)</v>
      </c>
      <c r="DC454" s="73" t="str">
        <v>DWG 9890040, (5E), OL02336</v>
      </c>
      <c r="DD454" s="73" t="str">
        <v>DWG 9890040, (6E)</v>
      </c>
      <c r="DE454" s="73" t="str">
        <v>DWG 9890040, (7E)</v>
      </c>
      <c r="DF454" s="73" t="str">
        <v>DWG 9890040, (8E), OL01433</v>
      </c>
      <c r="DG454" s="73" t="str">
        <v>DWG 9890040, (8E), OL01433, Section</v>
      </c>
      <c r="DH454" s="73" t="str">
        <v>DWG 9890040, (9E), Close to Rod Slot</v>
      </c>
      <c r="DI454" s="73" t="str">
        <v>DWG 9890040, (9E),Close to Rod Slot</v>
      </c>
      <c r="DJ454" s="73" t="str">
        <v>DWG FRM0105 PAGE 2</v>
      </c>
      <c r="DK454" s="73" t="str">
        <v>DWG# 100448-41</v>
      </c>
      <c r="DL454" s="73" t="str">
        <v>DWG# 100448-44</v>
      </c>
      <c r="DM454" s="73" t="str">
        <v>DWG# 9890003  (1), Section OL00436/A</v>
      </c>
      <c r="DN454" s="73" t="str">
        <v>DWG# 9890003 (3), Ring Gauge Constrained</v>
      </c>
      <c r="DO454" s="73" t="str">
        <v>DWG# 9890003 (4), Section</v>
      </c>
      <c r="DP454" s="73" t="str">
        <v>DWG#100448-26, Balloon 1K, OL02350</v>
      </c>
      <c r="DQ454" s="73" t="str">
        <v>DWG#100448-26, Balloon 2K, OL02350</v>
      </c>
      <c r="DR454" s="73" t="str">
        <v>DWG#100448-26, Balloon 3K, OL02363</v>
      </c>
      <c r="DS454" s="73" t="str">
        <v>DWG#100448-26, Balloon 4K</v>
      </c>
      <c r="DT454" s="73" t="str">
        <v>DWG#100448-26, Balloon 5K, Section</v>
      </c>
      <c r="DU454" s="73" t="str">
        <v>DWG#100448-26, Balloon 6K</v>
      </c>
      <c r="DV454" s="73" t="str">
        <v>DWG#100448-26, Balloon 7K, Section</v>
      </c>
      <c r="DW454" s="73" t="str">
        <v>DWG#100448-26, Mfg. Tol.</v>
      </c>
      <c r="DX454" s="73" t="str">
        <v>DWG#9890003 (2) Ring Gauge Constrained</v>
      </c>
      <c r="DY454" s="73" t="str">
        <v>DWG#9890044</v>
      </c>
      <c r="DZ454" s="73" t="str">
        <v>DWG#9890044 .1985 to .2005=Pass</v>
      </c>
      <c r="EA454" s="73" t="str">
        <v>DWG#9890044 Overlay OL02441</v>
      </c>
      <c r="EB454" s="73" t="str">
        <v>DWG#9890044, OL02441</v>
      </c>
      <c r="EC454" s="73" t="str">
        <v>DWG#FRM0105</v>
      </c>
      <c r="ED454" s="73" t="str">
        <v>EXT.</v>
      </c>
      <c r="EE454" s="73" t="str">
        <v>EXT. Section, OL02460</v>
      </c>
      <c r="EF454" s="73" t="str">
        <v>EXT., OL04223</v>
      </c>
      <c r="EG454" s="73" t="str">
        <v>Flat Drop Indicator Tip</v>
      </c>
      <c r="EH454" s="73" t="str">
        <v>Full Go Pin, No Light, at Radius</v>
      </c>
      <c r="EI454" s="73" t="str">
        <v>Function Check</v>
      </c>
      <c r="EJ454" s="73" t="str">
        <v>GO Function Gauge</v>
      </c>
      <c r="EK454" s="73" t="str">
        <v>Go Gauge for Balloon 1 &amp; 4</v>
      </c>
      <c r="EL454" s="73" t="str">
        <v>Go Pin must pass through</v>
      </c>
      <c r="EM454" s="73" t="str">
        <v>Greater than .005 = Fail, Section</v>
      </c>
      <c r="EN454" s="73" t="str">
        <v>Greater than .025 out of center = Fail</v>
      </c>
      <c r="EO454" s="73" t="str">
        <v>Greater than 2.6 = Pass</v>
      </c>
      <c r="EP454" s="73" t="str">
        <v>Green = Pass, Red = Fail</v>
      </c>
      <c r="EQ454" s="73" t="str">
        <v>Hex Depth</v>
      </c>
      <c r="ER454" s="73" t="str">
        <v>Hex Minor</v>
      </c>
      <c r="ES454" s="73" t="str">
        <v>Hole Dia.</v>
      </c>
      <c r="ET454" s="73" t="str">
        <v>Hook or Disk Tip</v>
      </c>
      <c r="EU454" s="73" t="str">
        <v>ID Sphere Finish</v>
      </c>
      <c r="EV454" s="73" t="str">
        <v>ID/OD Both Sides, Diff. .002 or less = Pass</v>
      </c>
      <c r="EW454" s="73" t="str">
        <v>If Looks Big, Section</v>
      </c>
      <c r="EX454" s="73" t="str">
        <v>If Looks Small, Section</v>
      </c>
      <c r="EY454" s="73" t="str">
        <v>Insp. Close to Break Away, Mfg.Tol.</v>
      </c>
      <c r="EZ454" s="73" t="str">
        <v>INT.</v>
      </c>
      <c r="FA454" s="73" t="str">
        <v>INT. Section, OL02460</v>
      </c>
      <c r="FB454" s="73" t="str">
        <v>INT., OL04223</v>
      </c>
      <c r="FC454" s="73" t="str">
        <v>Intersect. of 7.7 &amp; R0.10</v>
      </c>
      <c r="FD454" s="73" t="str">
        <v>Intersect. of 8.79 and R.25 MAX</v>
      </c>
      <c r="FE454" s="73" t="str">
        <v>Keep Ind. Tip away from corner</v>
      </c>
      <c r="FF454" s="73" t="str">
        <v>L31</v>
      </c>
      <c r="FG454" s="73" t="str">
        <v>Laser Mark</v>
      </c>
      <c r="FH454" s="73" t="str">
        <v>LASER PER NOTE 4</v>
      </c>
      <c r="FI454" s="73" t="str">
        <v>LASER PER NOTE 4, Final Check 1 only</v>
      </c>
      <c r="FJ454" s="73" t="str">
        <v>Less than .002 out of center = Pass</v>
      </c>
      <c r="FK454" s="73" t="str">
        <v>Less than 2.75 = Pass, Section</v>
      </c>
      <c r="FL454" s="73" t="str">
        <v>List as pin. Not Calibrated</v>
      </c>
      <c r="FM454" s="73" t="str">
        <v>M9 X 1.25 BUTT See Comment Image</v>
      </c>
      <c r="FN454" s="73" t="str">
        <v>Manual Section</v>
      </c>
      <c r="FO454" s="73" t="str">
        <v>Max Deep .241 NO-GO =.42</v>
      </c>
      <c r="FP454" s="73" t="str">
        <v>MAX Depth of (Note 7) .241 NO-GO Pin</v>
      </c>
      <c r="FQ454" s="73" t="str">
        <v>Measure from Blue Line, See Image</v>
      </c>
      <c r="FR454" s="73" t="str">
        <v>Measure Width of Blue Area, See Image</v>
      </c>
      <c r="FS454" s="73" t="str">
        <v>Mfg. Tol</v>
      </c>
      <c r="FT454" s="73" t="str">
        <v>Mfg. Tol, See Image</v>
      </c>
      <c r="FU454" s="73" t="str">
        <v>Mfg. Tol.</v>
      </c>
      <c r="FV454" s="73" t="str">
        <v>Mfg. Tol. "A"</v>
      </c>
      <c r="FW454" s="73" t="str">
        <v>Mfg. Tol. (Zero on Gauge Full Dia. Lead)</v>
      </c>
      <c r="FX454" s="73" t="str">
        <v>Mfg. Tol. Balloon 11, See Image</v>
      </c>
      <c r="FY454" s="73" t="str">
        <v>Mfg. Tol. Balloon 4</v>
      </c>
      <c r="FZ454" s="73" t="str">
        <v>Mfg. Tol. Balloon 7</v>
      </c>
      <c r="GA454" s="73" t="str">
        <v xml:space="preserve">Mfg. Tol. C-Bore Face (Ballo 28) </v>
      </c>
      <c r="GB454" s="73" t="str">
        <v>Mfg. Tol. Section</v>
      </c>
      <c r="GC454" s="73" t="str">
        <v>Mfg. Tol. See Image</v>
      </c>
      <c r="GD454" s="73" t="str">
        <v>Mfg. Tol., 3 Places, Record MAX</v>
      </c>
      <c r="GE454" s="73" t="str">
        <v>Mfg. Tol., Balloon 11</v>
      </c>
      <c r="GF454" s="73" t="str">
        <v>Mfg. Tol., Balloon 7</v>
      </c>
      <c r="GG454" s="73" t="str">
        <v>Mfg. Tol., Blank</v>
      </c>
      <c r="GH454" s="73" t="str">
        <v>Mfg. Tol., Blank, Balloon 12</v>
      </c>
      <c r="GI454" s="73" t="str">
        <v>Mfg. Tol., Blend to SØ.320</v>
      </c>
      <c r="GJ454" s="73" t="str">
        <v>Mfg. Tol., Calculation</v>
      </c>
      <c r="GK454" s="73" t="str">
        <v>Mfg. Tol., For Mill Fixture</v>
      </c>
      <c r="GL454" s="73" t="str">
        <v>Mfg. Tol., L32</v>
      </c>
      <c r="GM454" s="73" t="str">
        <v>Mfg. Tol., L33</v>
      </c>
      <c r="GN454" s="73" t="str">
        <v>Mfg. Tol., No Tool Marks</v>
      </c>
      <c r="GO454" s="73" t="str">
        <v>Mfg. Tol., OL03361</v>
      </c>
      <c r="GP454" s="73" t="str">
        <v>Mfg. Tol., Record off center value</v>
      </c>
      <c r="GQ454" s="73" t="str">
        <v>Mfg. Tol., Same 3 Places, Record MIN</v>
      </c>
      <c r="GR454" s="73" t="str">
        <v>Mfg. Tol., Section</v>
      </c>
      <c r="GS454" s="73" t="str">
        <v>Mfg. Tol., Section B-B</v>
      </c>
      <c r="GT454" s="73" t="str">
        <v>Mfg. Tol., Section, OL03361</v>
      </c>
      <c r="GU454" s="73" t="str">
        <v>Mfg. Tol., Section, Per Note 2</v>
      </c>
      <c r="GV454" s="73" t="str">
        <v>Mfg. Tol., See Image</v>
      </c>
      <c r="GW454" s="73" t="str">
        <v>Mfg. Tol., See Image, Bore in Blue</v>
      </c>
      <c r="GX454" s="73" t="str">
        <v>Mfg. Tol., See Image, Hook Tip</v>
      </c>
      <c r="GY454" s="73" t="str">
        <v>Mfg. Tol., Sharp Okay No Burr</v>
      </c>
      <c r="GZ454" s="73" t="str">
        <v>Mfg. Tol., Threadless Blank</v>
      </c>
      <c r="HA454" s="73" t="str">
        <v>Mfg.Tol.</v>
      </c>
      <c r="HB454" s="73" t="str">
        <v>Mgf. To., T.S.C.</v>
      </c>
      <c r="HC454" s="73" t="str">
        <v>Milled Feature</v>
      </c>
      <c r="HD454" s="73" t="str">
        <v>Milled Feature, OL04045</v>
      </c>
      <c r="HE454" s="73" t="str">
        <v>More than .0005 out of center = Fail</v>
      </c>
      <c r="HF454" s="73" t="str">
        <v>Must Pass Through</v>
      </c>
      <c r="HG454" s="73" t="str">
        <v>Must pass through gauge</v>
      </c>
      <c r="HH454" s="73" t="str">
        <v>Must Pass Through Go Gauge</v>
      </c>
      <c r="HI454" s="73" t="str">
        <v>Must Pass, See Image.</v>
      </c>
      <c r="HJ454" s="73" t="str">
        <v>NA</v>
      </c>
      <c r="HK454" s="73" t="str">
        <v>Narrow Area</v>
      </c>
      <c r="HL454" s="73" t="str">
        <v>Near Balloon 21</v>
      </c>
      <c r="HM454" s="73" t="str">
        <v>Near Datum B</v>
      </c>
      <c r="HN454" s="73" t="str">
        <v>Neck Dia.</v>
      </c>
      <c r="HO454" s="73" t="str">
        <v>Neck to Head Rad.</v>
      </c>
      <c r="HP454" s="73" t="str">
        <v>No Copper Deposits Allowed</v>
      </c>
      <c r="HQ454" s="73" t="str">
        <v>No Section</v>
      </c>
      <c r="HR454" s="73" t="str">
        <v>No Section, .01 to .014 = Pass</v>
      </c>
      <c r="HS454" s="73" t="str">
        <v>No Section, Rotate Part</v>
      </c>
      <c r="HT454" s="73" t="str">
        <v>No Section, See Image</v>
      </c>
      <c r="HU454" s="73" t="str">
        <v>No Slot, Section B-B</v>
      </c>
      <c r="HV454" s="73" t="str">
        <v>No visual step = Pass</v>
      </c>
      <c r="HW454" s="73" t="str">
        <v>Not to exceed .95 Deep</v>
      </c>
      <c r="HX454" s="73" t="str">
        <v>Note 1</v>
      </c>
      <c r="HY454" s="73" t="str">
        <v>OL00333/A</v>
      </c>
      <c r="HZ454" s="73" t="str">
        <v>OL00519</v>
      </c>
      <c r="IA454" s="73" t="str">
        <v>OL00520</v>
      </c>
      <c r="IB454" s="73" t="str">
        <v>OL00529</v>
      </c>
      <c r="IC454" s="73" t="str">
        <v>OL00542</v>
      </c>
      <c r="ID454" s="73" t="str">
        <v>OL00724</v>
      </c>
      <c r="IE454" s="73" t="str">
        <v>OL01250</v>
      </c>
      <c r="IF454" s="73" t="str">
        <v>OL01869, Threadless Blank</v>
      </c>
      <c r="IG454" s="73" t="str">
        <v>OL01870, Section</v>
      </c>
      <c r="IH454" s="73" t="str">
        <v>OL02255</v>
      </c>
      <c r="II454" s="73" t="str">
        <v>OL02255, Mfg. Tol.</v>
      </c>
      <c r="IJ454" s="73" t="str">
        <v>OL02302</v>
      </c>
      <c r="IK454" s="73" t="str">
        <v xml:space="preserve">OL02318  needed per image instructions </v>
      </c>
      <c r="IL454" s="73" t="str">
        <v>OL02556</v>
      </c>
      <c r="IM454" s="73" t="str">
        <v>OL02557</v>
      </c>
      <c r="IN454" s="73" t="str">
        <v>OL02567</v>
      </c>
      <c r="IO454" s="73" t="str">
        <v>OL02653</v>
      </c>
      <c r="IP454" s="73" t="str">
        <v>OL02718</v>
      </c>
      <c r="IQ454" s="73" t="str">
        <v>OL02841</v>
      </c>
      <c r="IR454" s="73" t="str">
        <v>OL02842</v>
      </c>
      <c r="IS454" s="73" t="str">
        <v>OL02844</v>
      </c>
      <c r="IT454" s="73" t="str">
        <v>OL02871</v>
      </c>
      <c r="IU454" s="73" t="str">
        <v>OL02887</v>
      </c>
      <c r="IV454" s="73" t="str">
        <v>OL03500</v>
      </c>
      <c r="IW454" s="73" t="str">
        <v>OL03766</v>
      </c>
      <c r="IX454" s="73" t="str">
        <v>OL03868</v>
      </c>
      <c r="IY454" s="73" t="str">
        <v>OL03869</v>
      </c>
      <c r="IZ454" s="73" t="str">
        <v>OL03870</v>
      </c>
      <c r="JA454" s="73" t="str">
        <v>OL03873, DWG# 100448-44</v>
      </c>
      <c r="JB454" s="73" t="str">
        <v>OL03949</v>
      </c>
      <c r="JC454" s="73" t="str">
        <v xml:space="preserve">OL04043, Section </v>
      </c>
      <c r="JD454" s="73" t="str">
        <v xml:space="preserve">OL04044, Section </v>
      </c>
      <c r="JE454" s="73" t="str">
        <v>OL04045</v>
      </c>
      <c r="JF454" s="73" t="str">
        <v>OL04045, Milled Feature</v>
      </c>
      <c r="JG454" s="73" t="str">
        <v>OL04063</v>
      </c>
      <c r="JH454" s="73" t="str">
        <v>OL04064</v>
      </c>
      <c r="JI454" s="73" t="str">
        <v>OL04065</v>
      </c>
      <c r="JJ454" s="73" t="str">
        <v>OL04181</v>
      </c>
      <c r="JK454" s="73" t="str">
        <v>OL04218</v>
      </c>
      <c r="JL454" s="73" t="str">
        <v>OL04224, See Image</v>
      </c>
      <c r="JM454" s="73" t="str">
        <v>OL04374</v>
      </c>
      <c r="JN454" s="73" t="str">
        <v>OL04375, Section M-M</v>
      </c>
      <c r="JO454" s="73" t="str">
        <v>OL04376, Section M-M</v>
      </c>
      <c r="JP454" s="73" t="str">
        <v>OL04443</v>
      </c>
      <c r="JQ454" s="73" t="str">
        <v>OL04444</v>
      </c>
      <c r="JR454" s="73" t="str">
        <v>OL05000</v>
      </c>
      <c r="JS454" s="73" t="str">
        <v>One side of slot</v>
      </c>
      <c r="JT454" s="73" t="str">
        <v>Other side of slot</v>
      </c>
      <c r="JU454" s="73" t="str">
        <v>Out of center more than .002 = Fail</v>
      </c>
      <c r="JV454" s="73" t="str">
        <v>Out of center more than.002 = Fail</v>
      </c>
      <c r="JW454" s="73" t="str">
        <v>Overlay OL02713</v>
      </c>
      <c r="JX454" s="73" t="str">
        <v>Overlay OL02714</v>
      </c>
      <c r="JY454" s="73" t="str">
        <v>Overlay OL02718</v>
      </c>
      <c r="JZ454" s="73" t="str">
        <v>Overlay OL03831, Mfg. Tol.</v>
      </c>
      <c r="KA454" s="73" t="str">
        <v>Part Without Slots</v>
      </c>
      <c r="KB454" s="73" t="str">
        <v>Part Without Slots, See Image</v>
      </c>
      <c r="KC454" s="73" t="str">
        <v xml:space="preserve">Pass = .0254 or Less </v>
      </c>
      <c r="KD454" s="73" t="str">
        <v>PD MIN = 4.361, PD MAX = 4.456</v>
      </c>
      <c r="KE454" s="73" t="str">
        <v>Per Balloon 2 Note</v>
      </c>
      <c r="KF454" s="73" t="str">
        <v>Per drawing note(s) 8.</v>
      </c>
      <c r="KG454" s="73" t="str">
        <v>Point or Sphere Tip</v>
      </c>
      <c r="KH454" s="73" t="str">
        <v>Point Tip</v>
      </c>
      <c r="KI454" s="73" t="str">
        <v>R.9 to R1.1 = Pass, See Image</v>
      </c>
      <c r="KJ454" s="73" t="str">
        <v>Ram Construction</v>
      </c>
      <c r="KK454" s="73" t="str">
        <v>Record Same Pass / Fail All Balloons</v>
      </c>
      <c r="KL454" s="73" t="str">
        <v>Ref. Balloon 1</v>
      </c>
      <c r="KM454" s="73" t="str">
        <v>Ref. Balloon 12</v>
      </c>
      <c r="KN454" s="73" t="str">
        <v>Ref. Balloon 13, 100% AQL</v>
      </c>
      <c r="KO454" s="73" t="str">
        <v>Ref. Balloon 2</v>
      </c>
      <c r="KP454" s="73" t="str">
        <v>Ref. Balloon 21, 100% AQL</v>
      </c>
      <c r="KQ454" s="73" t="str">
        <v>Ref. Balloon 4</v>
      </c>
      <c r="KR454" s="73" t="str">
        <v>Ref. Balloon 7</v>
      </c>
      <c r="KS454" s="73" t="str">
        <v>Ref. Balloon 8</v>
      </c>
      <c r="KT454" s="73" t="str">
        <v>Relieved Pin Gauges 09236 &amp; 09235</v>
      </c>
      <c r="KU454" s="73" t="str">
        <v>Rotate Part</v>
      </c>
      <c r="KV454" s="73" t="str">
        <v>Rotate Part, See Image</v>
      </c>
      <c r="KW454" s="73" t="str">
        <v>Same as Root Radius</v>
      </c>
      <c r="KX454" s="73" t="str">
        <v>Section</v>
      </c>
      <c r="KY454" s="73" t="str">
        <v>Section B-B</v>
      </c>
      <c r="KZ454" s="73" t="str">
        <v>Section B-B, Distance Between Grooves</v>
      </c>
      <c r="LA454" s="73" t="str">
        <v>Section C-C</v>
      </c>
      <c r="LB454" s="73" t="str">
        <v>Section Part</v>
      </c>
      <c r="LC454" s="73" t="str">
        <v>Section Part, Measured from Opposite Face</v>
      </c>
      <c r="LD454" s="73" t="str">
        <v>Section, Broachless Blank</v>
      </c>
      <c r="LE454" s="73" t="str">
        <v>Section, EXT. Sphere Location.</v>
      </c>
      <c r="LF454" s="73" t="str">
        <v>Section, Hex Cham. Ang.</v>
      </c>
      <c r="LG454" s="73" t="str">
        <v>Section, Hex Fillet Rad.</v>
      </c>
      <c r="LH454" s="73" t="str">
        <v>Section, INT. Feature</v>
      </c>
      <c r="LI454" s="73" t="str">
        <v>Section, INT. Sphere Location.</v>
      </c>
      <c r="LJ454" s="73" t="str">
        <v>Section, Mfg. Tol.</v>
      </c>
      <c r="LK454" s="73" t="str">
        <v>Section, Mfg. Tol., See Image</v>
      </c>
      <c r="LL454" s="73" t="str">
        <v>Section, OL00486</v>
      </c>
      <c r="LM454" s="73" t="str">
        <v>Section, OL00542</v>
      </c>
      <c r="LN454" s="73" t="str">
        <v>Section, OL00543</v>
      </c>
      <c r="LO454" s="73" t="str">
        <v>Section, OL00544</v>
      </c>
      <c r="LP454" s="73" t="str">
        <v>Section, OL00545</v>
      </c>
      <c r="LQ454" s="73" t="str">
        <v>Section, OL00546</v>
      </c>
      <c r="LR454" s="73" t="str">
        <v>Section, OL00547</v>
      </c>
      <c r="LS454" s="73" t="str">
        <v>Section, OL00555</v>
      </c>
      <c r="LT454" s="73" t="str">
        <v>Section, OL00725</v>
      </c>
      <c r="LU454" s="73" t="str">
        <v>Section, OL01430</v>
      </c>
      <c r="LV454" s="73" t="str">
        <v>Section, OL01434</v>
      </c>
      <c r="LW454" s="73" t="str">
        <v>Section, OL01435</v>
      </c>
      <c r="LX454" s="73" t="str">
        <v>Section, OL01807</v>
      </c>
      <c r="LY454" s="73" t="str">
        <v>Section, OL01830</v>
      </c>
      <c r="LZ454" s="73" t="str">
        <v>Section, OL02351</v>
      </c>
      <c r="MA454" s="73" t="str">
        <v>Section, OL02519</v>
      </c>
      <c r="MB454" s="73" t="str">
        <v>Section, OL02520</v>
      </c>
      <c r="MC454" s="73" t="str">
        <v>Section, OL02522</v>
      </c>
      <c r="MD454" s="73" t="str">
        <v>Section, OL02540</v>
      </c>
      <c r="ME454" s="73" t="str">
        <v>Section, OL02541</v>
      </c>
      <c r="MF454" s="73" t="str">
        <v>Section, OL02552</v>
      </c>
      <c r="MG454" s="73" t="str">
        <v>Section, OL02553</v>
      </c>
      <c r="MH454" s="73" t="str">
        <v>Section, OL02554</v>
      </c>
      <c r="MI454" s="73" t="str">
        <v>Section, OL02555</v>
      </c>
      <c r="MJ454" s="73" t="str">
        <v>Section, OL02558</v>
      </c>
      <c r="MK454" s="73" t="str">
        <v>Section, OL02559</v>
      </c>
      <c r="ML454" s="73" t="str">
        <v>Section, OL02560</v>
      </c>
      <c r="MM454" s="73" t="str">
        <v>Section, OL02619</v>
      </c>
      <c r="MN454" s="73" t="str">
        <v>Section, OL02620</v>
      </c>
      <c r="MO454" s="73" t="str">
        <v>Section, OL02621</v>
      </c>
      <c r="MP454" s="73" t="str">
        <v>Section, OL02622</v>
      </c>
      <c r="MQ454" s="73" t="str">
        <v>Section, OL02623</v>
      </c>
      <c r="MR454" s="73" t="str">
        <v>Section, OL02624</v>
      </c>
      <c r="MS454" s="73" t="str">
        <v>Section, OL02652</v>
      </c>
      <c r="MT454" s="73" t="str">
        <v>Section, OL02680</v>
      </c>
      <c r="MU454" s="73" t="str">
        <v>Section, OL02793</v>
      </c>
      <c r="MV454" s="73" t="str">
        <v>Section, OL02823</v>
      </c>
      <c r="MW454" s="73" t="str">
        <v>Section, OL02843</v>
      </c>
      <c r="MX454" s="73" t="str">
        <v>Section, OL03026, Ext.</v>
      </c>
      <c r="MY454" s="73" t="str">
        <v>Section, OL03026, Int.</v>
      </c>
      <c r="MZ454" s="73" t="str">
        <v>Section, OL03570, DWG# 100448-41</v>
      </c>
      <c r="NA454" s="73" t="str">
        <v>Section, OL03781</v>
      </c>
      <c r="NB454" s="73" t="str">
        <v>Section, OL03911</v>
      </c>
      <c r="NC454" s="73" t="str">
        <v>Section, OL03912</v>
      </c>
      <c r="ND454" s="73" t="str">
        <v>Section, OL03928</v>
      </c>
      <c r="NE454" s="73" t="str">
        <v>Section, OL03929</v>
      </c>
      <c r="NF454" s="73" t="str">
        <v>Section, OL04030</v>
      </c>
      <c r="NG454" s="73" t="str">
        <v>Section, OL04037</v>
      </c>
      <c r="NH454" s="73" t="str">
        <v>Section, OL04038</v>
      </c>
      <c r="NI454" s="73" t="str">
        <v>Section, OL04046</v>
      </c>
      <c r="NJ454" s="73" t="str">
        <v>Section, OL04065</v>
      </c>
      <c r="NK454" s="73" t="str">
        <v>Section, OL04066</v>
      </c>
      <c r="NL454" s="73" t="str">
        <v>Section, OL04067</v>
      </c>
      <c r="NM454" s="73" t="str">
        <v>Section, OL04069</v>
      </c>
      <c r="NN454" s="73" t="str">
        <v>Section, OL04071</v>
      </c>
      <c r="NO454" s="73" t="str">
        <v>Section, OL04173</v>
      </c>
      <c r="NP454" s="73" t="str">
        <v>Section, OL04174</v>
      </c>
      <c r="NQ454" s="73" t="str">
        <v>Section, OL04214</v>
      </c>
      <c r="NR454" s="73" t="str">
        <v>Section, OL04215</v>
      </c>
      <c r="NS454" s="73" t="str">
        <v>Section, OL04216</v>
      </c>
      <c r="NT454" s="73" t="str">
        <v>Section, OL04217</v>
      </c>
      <c r="NU454" s="73" t="str">
        <v>Section, Overlay OL02716</v>
      </c>
      <c r="NV454" s="73" t="str">
        <v>Section, Overlay OL02717</v>
      </c>
      <c r="NW454" s="73" t="str">
        <v>Section, See Image</v>
      </c>
      <c r="NX454" s="73" t="str">
        <v>Section, See Image, DWG# 100448-41</v>
      </c>
      <c r="NY454" s="73" t="str">
        <v>Section, Without Sots</v>
      </c>
      <c r="NZ454" s="73" t="str">
        <v>See Comments Sheet</v>
      </c>
      <c r="OA454" s="73" t="str">
        <v>See Comments Sheet, OL02318</v>
      </c>
      <c r="OB454" s="73" t="str">
        <v>See Image</v>
      </c>
      <c r="OC454" s="73" t="str">
        <v>See Image, .005 or Less = Pass</v>
      </c>
      <c r="OD454" s="73" t="str">
        <v>See Image, Check Near Radius</v>
      </c>
      <c r="OE454" s="73" t="str">
        <v>See Image, Constrained</v>
      </c>
      <c r="OF454" s="73" t="str">
        <v>See Image, Distance Between Flats</v>
      </c>
      <c r="OG454" s="73" t="str">
        <v xml:space="preserve">See Image, Mfg. Tol, Section A-A </v>
      </c>
      <c r="OH454" s="73" t="str">
        <v>See image, Mfg. Tol.</v>
      </c>
      <c r="OI454" s="73" t="str">
        <v>See Image, Mic. Across Flats</v>
      </c>
      <c r="OJ454" s="73" t="str">
        <v>See Image, OL02850</v>
      </c>
      <c r="OK454" s="73" t="str">
        <v>See Image, OL02880</v>
      </c>
      <c r="OL454" s="73" t="str">
        <v>See Image, OL03926</v>
      </c>
      <c r="OM454" s="73" t="str">
        <v>See Image, OL03927</v>
      </c>
      <c r="ON454" s="73" t="str">
        <v>See Image, OL04003</v>
      </c>
      <c r="OO454" s="73" t="str">
        <v>'See Image, OL04342,  Best Fit Joe Block</v>
      </c>
      <c r="OP454" s="73" t="str">
        <v>See Image, OL04342,  Blank</v>
      </c>
      <c r="OQ454" s="73" t="str">
        <v>See Image, OL04342, Blank</v>
      </c>
      <c r="OR454" s="73" t="str">
        <v>See Image, OL04343, Blank</v>
      </c>
      <c r="OS454" s="73" t="str">
        <v>See Image, Pass = .002 or Less</v>
      </c>
      <c r="OT454" s="73" t="str">
        <v>See Image, Rcd. MAX</v>
      </c>
      <c r="OU454" s="73" t="str">
        <v>See Image, Rcd. MIN</v>
      </c>
      <c r="OV454" s="73" t="str">
        <v>See Image, Section</v>
      </c>
      <c r="OW454" s="73" t="str">
        <v>See Image, Section A-A</v>
      </c>
      <c r="OX454" s="73" t="str">
        <v>See Image, Section B-B</v>
      </c>
      <c r="OY454" s="73" t="str">
        <v>See Image, Section B-B, TSC</v>
      </c>
      <c r="OZ454" s="73" t="str">
        <v>See Image, Shank Drawing # 18000-XX-XX A</v>
      </c>
      <c r="PA454" s="73" t="str">
        <v>Sequencial Laser 01, 120 Per Print</v>
      </c>
      <c r="PB454" s="73" t="str">
        <v>Set to .202, Zero on Thread Lead</v>
      </c>
      <c r="PC454" s="73" t="str">
        <v>Sharp OK, No Burr</v>
      </c>
      <c r="PD454" s="73" t="str">
        <v>Sharp OK, No Raised Edge, See Image</v>
      </c>
      <c r="PE454" s="73" t="str">
        <v>Sharp OK, No Raised Edges</v>
      </c>
      <c r="PF454" s="73" t="str">
        <v>Sharp okay no raised edge</v>
      </c>
      <c r="PG454" s="73" t="str">
        <v>Sharp Okay, No Burr</v>
      </c>
      <c r="PH454" s="73" t="str">
        <v>Sharp Okay, No Raised Edge</v>
      </c>
      <c r="PI454" s="73" t="str">
        <v>Sharp Okay, No Raised Edges,</v>
      </c>
      <c r="PJ454" s="73" t="str">
        <v>Sharp Okay, See Image</v>
      </c>
      <c r="PK454" s="73" t="str">
        <v xml:space="preserve">Start of Radius @ .195 </v>
      </c>
      <c r="PL454" s="73" t="str">
        <v xml:space="preserve">Start of Radius @ .21 </v>
      </c>
      <c r="PM454" s="73" t="str">
        <v xml:space="preserve">T.S.C. </v>
      </c>
      <c r="PN454" s="73" t="str">
        <v>Tangent Point</v>
      </c>
      <c r="PO454" s="73" t="str">
        <v>Tangent point of R.50</v>
      </c>
      <c r="PP454" s="73" t="str">
        <v>Taper Check, Mfg.Tol.</v>
      </c>
      <c r="PQ454" s="73" t="str">
        <v>Taper Check, Mfg.Tol., See Image</v>
      </c>
      <c r="PR454" s="73" t="str">
        <v>Thrd. Minor Ø</v>
      </c>
      <c r="PS454" s="73" t="str">
        <v>Thrd. Relief Ø</v>
      </c>
      <c r="PT454" s="73" t="str">
        <v>Threadless Blank</v>
      </c>
      <c r="PU454" s="73" t="str">
        <v>Threadless Blank, From Major Ø</v>
      </c>
      <c r="PV454" s="73" t="str">
        <v>Threadless Blank, Mfg. Tol.</v>
      </c>
      <c r="PW454" s="73" t="str">
        <v>Threadless Blank, Thrd. to Neck Rad.</v>
      </c>
      <c r="PX454" s="73" t="str">
        <v>Thredless Blank</v>
      </c>
      <c r="PY454" s="73" t="str">
        <v>To center of R.005</v>
      </c>
      <c r="PZ454" s="73" t="str">
        <v>Torx Min. Dia.</v>
      </c>
      <c r="QA454" s="73" t="str">
        <v>Turn Ø Free of Mill Marks</v>
      </c>
      <c r="QB454" s="73" t="str">
        <v>Use (Full) GO Hex</v>
      </c>
      <c r="QC454" s="73" t="str">
        <v>Use Balloon 1 FULL Gauge</v>
      </c>
      <c r="QD454" s="73" t="str">
        <v>Use Balloon 9 FULL GO</v>
      </c>
      <c r="QE454" s="73" t="str">
        <v>Use Best Fit Pin</v>
      </c>
      <c r="QF454" s="73" t="str">
        <v>Use Disk Tip</v>
      </c>
      <c r="QG454" s="73" t="str">
        <v>Use flat bottomed indicator tip.</v>
      </c>
      <c r="QH454" s="73" t="str">
        <v xml:space="preserve">Use Full .093 Go Hex </v>
      </c>
      <c r="QI454" s="73" t="str">
        <v xml:space="preserve">Use Full .0930 Go Hex </v>
      </c>
      <c r="QJ454" s="73" t="str">
        <v>Use Full .1235 Go Hex</v>
      </c>
      <c r="QK454" s="73" t="str">
        <v>Use Gauge K2-98-8019-04, See Image</v>
      </c>
      <c r="QL454" s="73" t="str">
        <v>Use large flat indicator tip</v>
      </c>
      <c r="QM454" s="73" t="str">
        <v>Use Pins.3330/.3350, See Image MAX NO-GO</v>
      </c>
      <c r="QN454" s="73" t="str">
        <v>Use Pointed Drop Indicator Tip</v>
      </c>
      <c r="QO454" s="73" t="str">
        <v>V-Block</v>
      </c>
      <c r="QP454" s="73" t="str">
        <v>V-Block,  AMB for 13</v>
      </c>
      <c r="QQ454" s="73" t="str">
        <v>V-Block,  Hex Cham. Dia.</v>
      </c>
      <c r="QR454" s="73" t="str">
        <v>V-Block, Hex Depth</v>
      </c>
      <c r="QS454" s="73" t="str">
        <v>VBU Gauge</v>
      </c>
      <c r="QT454" s="73" t="str">
        <v>Visibally smaller than HEX=Pass</v>
      </c>
      <c r="QU454" s="73" t="str">
        <v>Visual Per Drawing</v>
      </c>
      <c r="QV454" s="73" t="str">
        <v>Whirl Blank</v>
      </c>
      <c r="QW454" s="73" t="str">
        <v xml:space="preserve">Whirl Blank </v>
      </c>
      <c r="QX454" s="73" t="str">
        <v>Whirl Blank, Neck Rad. End to Head CL</v>
      </c>
      <c r="QY454" s="73" t="str">
        <v>Whirl Blank, Nose Start Dia.</v>
      </c>
      <c r="QZ454" s="73" t="str">
        <v>Whirl Blank, Nose Start Dist.</v>
      </c>
      <c r="RA454" s="73" t="str">
        <v>Whirl Blank, Thrd. Minor</v>
      </c>
      <c r="RB454" s="73" t="str">
        <v>Whirl Blank, Thrd. Pullout Dia.</v>
      </c>
      <c r="RC454" s="73" t="str">
        <v>Whole Part, Removal is at Assy. Level</v>
      </c>
      <c r="RD454" s="73" t="str">
        <v>Wide Area</v>
      </c>
      <c r="RE454" s="73" t="str">
        <v>Zero on End of Go Gauge</v>
      </c>
    </row>
    <row r="455" spans="1:473">
      <c r="A455" s="73" t="s">
        <v>1073</v>
      </c>
      <c r="C455" s="73" t="str" cm="1">
        <f t="array" ref="C455:RE455">TRANSPOSE(_xlfn._xlws.SORT(_xlfn._xlws.FILTER($A$2:$A$600,ISNUMBER(SEARCH('PartLib Table'!M462,$A$2:$A$600)),"not found")))</f>
        <v xml:space="preserve"> 'C', Whirl Blank</v>
      </c>
      <c r="D455" s="73" t="str">
        <v xml:space="preserve"> See Image, Constrained</v>
      </c>
      <c r="E455" s="73" t="str">
        <v>(.04 to .12 range = Pass)</v>
      </c>
      <c r="F455" s="73" t="str">
        <v>(.042 FULL) Go Pin Seat Fully</v>
      </c>
      <c r="G455" s="73" t="str">
        <v>(B), Mfg. Tol.</v>
      </c>
      <c r="H455" s="73" t="str">
        <v>(B), O.A.L.</v>
      </c>
      <c r="I455" s="73" t="str">
        <v>.001 or less =Pass</v>
      </c>
      <c r="J455" s="73" t="str">
        <v>.001 or less out of center = Pass</v>
      </c>
      <c r="K455" s="73" t="str">
        <v>.002 or Less = Pass</v>
      </c>
      <c r="L455" s="73" t="str">
        <v>.002 or Less out of center = Pass</v>
      </c>
      <c r="M455" s="73" t="str">
        <v>.005 to .015 = Pass</v>
      </c>
      <c r="N455" s="73" t="str">
        <v>.0125 Mean, Section</v>
      </c>
      <c r="O455" s="73" t="str">
        <v>.025 or Less in X &amp; Y=Pass</v>
      </c>
      <c r="P455" s="73" t="str">
        <v>.038 Mean</v>
      </c>
      <c r="Q455" s="73" t="str">
        <v>.063 MM = .0024 IN, See Image</v>
      </c>
      <c r="R455" s="73" t="str">
        <v>.063MM = .0024"</v>
      </c>
      <c r="S455" s="73" t="str">
        <v>.243 NO-GO, Unconstrained, Must Not Start</v>
      </c>
      <c r="T455" s="73" t="str">
        <v>@ Back Face &amp; ID, No Raised Edge</v>
      </c>
      <c r="U455" s="73" t="str">
        <v>@ Back Face &amp; OD, No Raised Edge</v>
      </c>
      <c r="V455" s="73" t="str">
        <v>@ ID &amp; FACE</v>
      </c>
      <c r="W455" s="73" t="str">
        <v>@ OD &amp; BACK FACE</v>
      </c>
      <c r="X455" s="73" t="str">
        <v>@ OD &amp; FACE</v>
      </c>
      <c r="Y455" s="73" t="str">
        <v>Across from slot</v>
      </c>
      <c r="Z455" s="73" t="str">
        <v>All Edge Breaks</v>
      </c>
      <c r="AA455" s="73" t="str">
        <v>Attached to bar stock</v>
      </c>
      <c r="AB455" s="73" t="str">
        <v xml:space="preserve">Back Turn Fillet Rad. </v>
      </c>
      <c r="AC455" s="73" t="str">
        <v>Balloon 1 (DWG FRM0105 Page 2, NV-27)</v>
      </c>
      <c r="AD455" s="73" t="str">
        <v>Balloon 1 (DWG FRM0105, NV-30)</v>
      </c>
      <c r="AE455" s="73" t="str">
        <v>Balloon 1 (P# 9890002-20) OL00429/A</v>
      </c>
      <c r="AF455" s="73" t="str">
        <v>Balloon 1, DWG#FRM0105</v>
      </c>
      <c r="AG455" s="73" t="str">
        <v>Balloon 11, See Image</v>
      </c>
      <c r="AH455" s="73" t="str">
        <v xml:space="preserve">Balloon 2 (DWG FRM0105 Page 2, NV-27) </v>
      </c>
      <c r="AI455" s="73" t="str">
        <v>Balloon 2 (DWG FRM0105, NV-30)</v>
      </c>
      <c r="AJ455" s="73" t="str">
        <v>Balloon 2 (P# 9890002-20)</v>
      </c>
      <c r="AK455" s="73" t="str">
        <v>Balloon 2, DWG#FRM0105</v>
      </c>
      <c r="AL455" s="73" t="str">
        <v>Balloon 2, DWG#FRM0105, See Image</v>
      </c>
      <c r="AM455" s="73" t="str">
        <v>Balloon 3 (DWG FRM0105, NV-30 Minor)</v>
      </c>
      <c r="AN455" s="73" t="str">
        <v>Balloon 3 (DWG FRM0105, NV-30)</v>
      </c>
      <c r="AO455" s="73" t="str">
        <v>Balloon 3 (P# 9890002-20)</v>
      </c>
      <c r="AP455" s="73" t="str">
        <v>Balloon 4</v>
      </c>
      <c r="AQ455" s="73" t="str">
        <v>Balloon 4 (P# 9890002-20)</v>
      </c>
      <c r="AR455" s="73" t="str">
        <v>Below Middle Band</v>
      </c>
      <c r="AS455" s="73" t="str">
        <v>Best Fit Pin, .003 or Less =Pass</v>
      </c>
      <c r="AT455" s="73" t="str">
        <v>Blank</v>
      </c>
      <c r="AU455" s="73" t="str">
        <v>Blank Turn Maj.</v>
      </c>
      <c r="AV455" s="73" t="str">
        <v>Blank Turn Maj. Mill Flt., OL4172</v>
      </c>
      <c r="AW455" s="73" t="str">
        <v>Blank Without .010 Slots</v>
      </c>
      <c r="AX455" s="73" t="str">
        <v>Blank Without .010 Slots, Section</v>
      </c>
      <c r="AY455" s="73" t="str">
        <v>Blank without thread</v>
      </c>
      <c r="AZ455" s="73" t="str">
        <v xml:space="preserve">Blank, Center of V Grv. </v>
      </c>
      <c r="BA455" s="73" t="str">
        <v>Blank, Check R adjacent Balloon 17</v>
      </c>
      <c r="BB455" s="73" t="str">
        <v>Blank, EXT. Feature</v>
      </c>
      <c r="BC455" s="73" t="str">
        <v>Blank, See Image, OL04335</v>
      </c>
      <c r="BD455" s="73" t="str">
        <v>Blank, See Image, OL04336</v>
      </c>
      <c r="BE455" s="73" t="str">
        <v xml:space="preserve">Blank, Thrd. </v>
      </c>
      <c r="BF455" s="73" t="str">
        <v>Blank, Turn Tip</v>
      </c>
      <c r="BG455" s="73" t="str">
        <v>Blank, Without Thrd.</v>
      </c>
      <c r="BH455" s="73" t="str">
        <v>Blank, Without Thread</v>
      </c>
      <c r="BI455" s="73" t="str">
        <v xml:space="preserve">Blunt Start Blend to Minor </v>
      </c>
      <c r="BJ455" s="73" t="str">
        <v>Calc., Use Go HEX</v>
      </c>
      <c r="BK455" s="73" t="str">
        <v>Can't dig into OD</v>
      </c>
      <c r="BL455" s="73" t="str">
        <v>Carbide Gauge</v>
      </c>
      <c r="BM455" s="73" t="str">
        <v xml:space="preserve">Center of V Grv. </v>
      </c>
      <c r="BN455" s="73" t="str">
        <v>Centered Less than .03 = Pass</v>
      </c>
      <c r="BO455" s="73" t="str">
        <v>Centered within .0005 or Less = Pass</v>
      </c>
      <c r="BP455" s="73" t="str">
        <v>Centered within .001 or Less = Pass</v>
      </c>
      <c r="BQ455" s="73" t="str">
        <v>Centered within .0254 or Less = Pass</v>
      </c>
      <c r="BR455" s="73" t="str">
        <v>Check close to Rod Slot</v>
      </c>
      <c r="BS455" s="73" t="str">
        <v>Check every other hole</v>
      </c>
      <c r="BT455" s="73" t="str">
        <v>Check Go over full length of slot.</v>
      </c>
      <c r="BU455" s="73" t="str">
        <v>Check Near Closed End</v>
      </c>
      <c r="BV455" s="73" t="str">
        <v>Check per Print View, Away from Rod Slot</v>
      </c>
      <c r="BW455" s="73" t="str">
        <v>Check to Balloon 30 Go Pin</v>
      </c>
      <c r="BX455" s="73" t="str">
        <v>Check with .2705 SET Pin Inside Part</v>
      </c>
      <c r="BY455" s="73" t="str">
        <v>Check with Hex Up</v>
      </c>
      <c r="BZ455" s="73" t="str">
        <v>CMM Blank</v>
      </c>
      <c r="CA455" s="73" t="str">
        <v>Confirm Full Radius</v>
      </c>
      <c r="CB455" s="73" t="str">
        <v>Constrained in fixture</v>
      </c>
      <c r="CC455" s="73" t="str">
        <v>Constrained with Ring</v>
      </c>
      <c r="CD455" s="73" t="str">
        <v>Constrained, See Image</v>
      </c>
      <c r="CE455" s="73" t="str">
        <v>Dim. "A"</v>
      </c>
      <c r="CF455" s="73" t="str">
        <v>Dim. "B"</v>
      </c>
      <c r="CG455" s="73" t="str">
        <v>Dim. "C"</v>
      </c>
      <c r="CH455" s="73" t="str">
        <v>Dim. "D", Whirl Blank</v>
      </c>
      <c r="CI455" s="73" t="str">
        <v>Dim. "G"</v>
      </c>
      <c r="CJ455" s="73" t="str">
        <v>Dim. E, Blank Turn Maj. &amp;  Mill Flt</v>
      </c>
      <c r="CK455" s="73" t="str">
        <v>Dim. E, Blank Turn Maj.&amp;  Mill Flt</v>
      </c>
      <c r="CL455" s="73" t="str">
        <v>Dim. H, Whirl Blank</v>
      </c>
      <c r="CM455" s="73" t="str">
        <v>Dim. J, 'Blank Turn Maj. &amp; Whirl Blank</v>
      </c>
      <c r="CN455" s="73" t="str">
        <v>Disk Drop Indicator Tip</v>
      </c>
      <c r="CO455" s="73" t="str">
        <v>DWG 100448-15, Balloon F_1</v>
      </c>
      <c r="CP455" s="73" t="str">
        <v>DWG 100448-15, OL02571</v>
      </c>
      <c r="CQ455" s="73" t="str">
        <v>DWG 100448-41</v>
      </c>
      <c r="CR455" s="73" t="str">
        <v>DWG 9890040, (10E),Section Part, OL01139</v>
      </c>
      <c r="CS455" s="73" t="str">
        <v>DWG 9890040, (10E),Section, OL01139</v>
      </c>
      <c r="CT455" s="73" t="str">
        <v>DWG 9890040, (11E)</v>
      </c>
      <c r="CU455" s="73" t="str">
        <v>DWG 9890040, (11E), Pins with Flats</v>
      </c>
      <c r="CV455" s="73" t="str">
        <v>DWG 9890040, (12E),  Pass=.002 or less</v>
      </c>
      <c r="CW455" s="73" t="str">
        <v>DWG 9890040, (12E), See Image</v>
      </c>
      <c r="CX455" s="73" t="str">
        <v>DWG 9890040, (1E), OL01431</v>
      </c>
      <c r="CY455" s="73" t="str">
        <v>DWG 9890040, (1E), OL01432</v>
      </c>
      <c r="CZ455" s="73" t="str">
        <v>DWG 9890040, (2E), OL01432</v>
      </c>
      <c r="DA455" s="73" t="str">
        <v>DWG 9890040, (3E)</v>
      </c>
      <c r="DB455" s="73" t="str">
        <v>DWG 9890040, (4E)</v>
      </c>
      <c r="DC455" s="73" t="str">
        <v>DWG 9890040, (5E), OL02336</v>
      </c>
      <c r="DD455" s="73" t="str">
        <v>DWG 9890040, (6E)</v>
      </c>
      <c r="DE455" s="73" t="str">
        <v>DWG 9890040, (7E)</v>
      </c>
      <c r="DF455" s="73" t="str">
        <v>DWG 9890040, (8E), OL01433</v>
      </c>
      <c r="DG455" s="73" t="str">
        <v>DWG 9890040, (8E), OL01433, Section</v>
      </c>
      <c r="DH455" s="73" t="str">
        <v>DWG 9890040, (9E), Close to Rod Slot</v>
      </c>
      <c r="DI455" s="73" t="str">
        <v>DWG 9890040, (9E),Close to Rod Slot</v>
      </c>
      <c r="DJ455" s="73" t="str">
        <v>DWG FRM0105 PAGE 2</v>
      </c>
      <c r="DK455" s="73" t="str">
        <v>DWG# 100448-41</v>
      </c>
      <c r="DL455" s="73" t="str">
        <v>DWG# 100448-44</v>
      </c>
      <c r="DM455" s="73" t="str">
        <v>DWG# 9890003  (1), Section OL00436/A</v>
      </c>
      <c r="DN455" s="73" t="str">
        <v>DWG# 9890003 (3), Ring Gauge Constrained</v>
      </c>
      <c r="DO455" s="73" t="str">
        <v>DWG# 9890003 (4), Section</v>
      </c>
      <c r="DP455" s="73" t="str">
        <v>DWG#100448-26, Balloon 1K, OL02350</v>
      </c>
      <c r="DQ455" s="73" t="str">
        <v>DWG#100448-26, Balloon 2K, OL02350</v>
      </c>
      <c r="DR455" s="73" t="str">
        <v>DWG#100448-26, Balloon 3K, OL02363</v>
      </c>
      <c r="DS455" s="73" t="str">
        <v>DWG#100448-26, Balloon 4K</v>
      </c>
      <c r="DT455" s="73" t="str">
        <v>DWG#100448-26, Balloon 5K, Section</v>
      </c>
      <c r="DU455" s="73" t="str">
        <v>DWG#100448-26, Balloon 6K</v>
      </c>
      <c r="DV455" s="73" t="str">
        <v>DWG#100448-26, Balloon 7K, Section</v>
      </c>
      <c r="DW455" s="73" t="str">
        <v>DWG#100448-26, Mfg. Tol.</v>
      </c>
      <c r="DX455" s="73" t="str">
        <v>DWG#9890003 (2) Ring Gauge Constrained</v>
      </c>
      <c r="DY455" s="73" t="str">
        <v>DWG#9890044</v>
      </c>
      <c r="DZ455" s="73" t="str">
        <v>DWG#9890044 .1985 to .2005=Pass</v>
      </c>
      <c r="EA455" s="73" t="str">
        <v>DWG#9890044 Overlay OL02441</v>
      </c>
      <c r="EB455" s="73" t="str">
        <v>DWG#9890044, OL02441</v>
      </c>
      <c r="EC455" s="73" t="str">
        <v>DWG#FRM0105</v>
      </c>
      <c r="ED455" s="73" t="str">
        <v>EXT.</v>
      </c>
      <c r="EE455" s="73" t="str">
        <v>EXT. Section, OL02460</v>
      </c>
      <c r="EF455" s="73" t="str">
        <v>EXT., OL04223</v>
      </c>
      <c r="EG455" s="73" t="str">
        <v>Flat Drop Indicator Tip</v>
      </c>
      <c r="EH455" s="73" t="str">
        <v>Full Go Pin, No Light, at Radius</v>
      </c>
      <c r="EI455" s="73" t="str">
        <v>Function Check</v>
      </c>
      <c r="EJ455" s="73" t="str">
        <v>GO Function Gauge</v>
      </c>
      <c r="EK455" s="73" t="str">
        <v>Go Gauge for Balloon 1 &amp; 4</v>
      </c>
      <c r="EL455" s="73" t="str">
        <v>Go Pin must pass through</v>
      </c>
      <c r="EM455" s="73" t="str">
        <v>Greater than .005 = Fail, Section</v>
      </c>
      <c r="EN455" s="73" t="str">
        <v>Greater than .025 out of center = Fail</v>
      </c>
      <c r="EO455" s="73" t="str">
        <v>Greater than 2.6 = Pass</v>
      </c>
      <c r="EP455" s="73" t="str">
        <v>Green = Pass, Red = Fail</v>
      </c>
      <c r="EQ455" s="73" t="str">
        <v>Hex Depth</v>
      </c>
      <c r="ER455" s="73" t="str">
        <v>Hex Minor</v>
      </c>
      <c r="ES455" s="73" t="str">
        <v>Hole Dia.</v>
      </c>
      <c r="ET455" s="73" t="str">
        <v>Hook or Disk Tip</v>
      </c>
      <c r="EU455" s="73" t="str">
        <v>ID Sphere Finish</v>
      </c>
      <c r="EV455" s="73" t="str">
        <v>ID/OD Both Sides, Diff. .002 or less = Pass</v>
      </c>
      <c r="EW455" s="73" t="str">
        <v>If Looks Big, Section</v>
      </c>
      <c r="EX455" s="73" t="str">
        <v>If Looks Small, Section</v>
      </c>
      <c r="EY455" s="73" t="str">
        <v>Insp. Close to Break Away, Mfg.Tol.</v>
      </c>
      <c r="EZ455" s="73" t="str">
        <v>INT.</v>
      </c>
      <c r="FA455" s="73" t="str">
        <v>INT. Section, OL02460</v>
      </c>
      <c r="FB455" s="73" t="str">
        <v>INT., OL04223</v>
      </c>
      <c r="FC455" s="73" t="str">
        <v>Intersect. of 7.7 &amp; R0.10</v>
      </c>
      <c r="FD455" s="73" t="str">
        <v>Intersect. of 8.79 and R.25 MAX</v>
      </c>
      <c r="FE455" s="73" t="str">
        <v>Keep Ind. Tip away from corner</v>
      </c>
      <c r="FF455" s="73" t="str">
        <v>L31</v>
      </c>
      <c r="FG455" s="73" t="str">
        <v>Laser Mark</v>
      </c>
      <c r="FH455" s="73" t="str">
        <v>LASER PER NOTE 4</v>
      </c>
      <c r="FI455" s="73" t="str">
        <v>LASER PER NOTE 4, Final Check 1 only</v>
      </c>
      <c r="FJ455" s="73" t="str">
        <v>Less than .002 out of center = Pass</v>
      </c>
      <c r="FK455" s="73" t="str">
        <v>Less than 2.75 = Pass, Section</v>
      </c>
      <c r="FL455" s="73" t="str">
        <v>List as pin. Not Calibrated</v>
      </c>
      <c r="FM455" s="73" t="str">
        <v>M9 X 1.25 BUTT See Comment Image</v>
      </c>
      <c r="FN455" s="73" t="str">
        <v>Manual Section</v>
      </c>
      <c r="FO455" s="73" t="str">
        <v>Max Deep .241 NO-GO =.42</v>
      </c>
      <c r="FP455" s="73" t="str">
        <v>MAX Depth of (Note 7) .241 NO-GO Pin</v>
      </c>
      <c r="FQ455" s="73" t="str">
        <v>Measure from Blue Line, See Image</v>
      </c>
      <c r="FR455" s="73" t="str">
        <v>Measure Width of Blue Area, See Image</v>
      </c>
      <c r="FS455" s="73" t="str">
        <v>Mfg. Tol</v>
      </c>
      <c r="FT455" s="73" t="str">
        <v>Mfg. Tol, See Image</v>
      </c>
      <c r="FU455" s="73" t="str">
        <v>Mfg. Tol.</v>
      </c>
      <c r="FV455" s="73" t="str">
        <v>Mfg. Tol. "A"</v>
      </c>
      <c r="FW455" s="73" t="str">
        <v>Mfg. Tol. (Zero on Gauge Full Dia. Lead)</v>
      </c>
      <c r="FX455" s="73" t="str">
        <v>Mfg. Tol. Balloon 11, See Image</v>
      </c>
      <c r="FY455" s="73" t="str">
        <v>Mfg. Tol. Balloon 4</v>
      </c>
      <c r="FZ455" s="73" t="str">
        <v>Mfg. Tol. Balloon 7</v>
      </c>
      <c r="GA455" s="73" t="str">
        <v xml:space="preserve">Mfg. Tol. C-Bore Face (Ballo 28) </v>
      </c>
      <c r="GB455" s="73" t="str">
        <v>Mfg. Tol. Section</v>
      </c>
      <c r="GC455" s="73" t="str">
        <v>Mfg. Tol. See Image</v>
      </c>
      <c r="GD455" s="73" t="str">
        <v>Mfg. Tol., 3 Places, Record MAX</v>
      </c>
      <c r="GE455" s="73" t="str">
        <v>Mfg. Tol., Balloon 11</v>
      </c>
      <c r="GF455" s="73" t="str">
        <v>Mfg. Tol., Balloon 7</v>
      </c>
      <c r="GG455" s="73" t="str">
        <v>Mfg. Tol., Blank</v>
      </c>
      <c r="GH455" s="73" t="str">
        <v>Mfg. Tol., Blank, Balloon 12</v>
      </c>
      <c r="GI455" s="73" t="str">
        <v>Mfg. Tol., Blend to SØ.320</v>
      </c>
      <c r="GJ455" s="73" t="str">
        <v>Mfg. Tol., Calculation</v>
      </c>
      <c r="GK455" s="73" t="str">
        <v>Mfg. Tol., For Mill Fixture</v>
      </c>
      <c r="GL455" s="73" t="str">
        <v>Mfg. Tol., L32</v>
      </c>
      <c r="GM455" s="73" t="str">
        <v>Mfg. Tol., L33</v>
      </c>
      <c r="GN455" s="73" t="str">
        <v>Mfg. Tol., No Tool Marks</v>
      </c>
      <c r="GO455" s="73" t="str">
        <v>Mfg. Tol., OL03361</v>
      </c>
      <c r="GP455" s="73" t="str">
        <v>Mfg. Tol., Record off center value</v>
      </c>
      <c r="GQ455" s="73" t="str">
        <v>Mfg. Tol., Same 3 Places, Record MIN</v>
      </c>
      <c r="GR455" s="73" t="str">
        <v>Mfg. Tol., Section</v>
      </c>
      <c r="GS455" s="73" t="str">
        <v>Mfg. Tol., Section B-B</v>
      </c>
      <c r="GT455" s="73" t="str">
        <v>Mfg. Tol., Section, OL03361</v>
      </c>
      <c r="GU455" s="73" t="str">
        <v>Mfg. Tol., Section, Per Note 2</v>
      </c>
      <c r="GV455" s="73" t="str">
        <v>Mfg. Tol., See Image</v>
      </c>
      <c r="GW455" s="73" t="str">
        <v>Mfg. Tol., See Image, Bore in Blue</v>
      </c>
      <c r="GX455" s="73" t="str">
        <v>Mfg. Tol., See Image, Hook Tip</v>
      </c>
      <c r="GY455" s="73" t="str">
        <v>Mfg. Tol., Sharp Okay No Burr</v>
      </c>
      <c r="GZ455" s="73" t="str">
        <v>Mfg. Tol., Threadless Blank</v>
      </c>
      <c r="HA455" s="73" t="str">
        <v>Mfg.Tol.</v>
      </c>
      <c r="HB455" s="73" t="str">
        <v>Mgf. To., T.S.C.</v>
      </c>
      <c r="HC455" s="73" t="str">
        <v>Milled Feature</v>
      </c>
      <c r="HD455" s="73" t="str">
        <v>Milled Feature, OL04045</v>
      </c>
      <c r="HE455" s="73" t="str">
        <v>More than .0005 out of center = Fail</v>
      </c>
      <c r="HF455" s="73" t="str">
        <v>Must Pass Through</v>
      </c>
      <c r="HG455" s="73" t="str">
        <v>Must pass through gauge</v>
      </c>
      <c r="HH455" s="73" t="str">
        <v>Must Pass Through Go Gauge</v>
      </c>
      <c r="HI455" s="73" t="str">
        <v>Must Pass, See Image.</v>
      </c>
      <c r="HJ455" s="73" t="str">
        <v>NA</v>
      </c>
      <c r="HK455" s="73" t="str">
        <v>Narrow Area</v>
      </c>
      <c r="HL455" s="73" t="str">
        <v>Near Balloon 21</v>
      </c>
      <c r="HM455" s="73" t="str">
        <v>Near Datum B</v>
      </c>
      <c r="HN455" s="73" t="str">
        <v>Neck Dia.</v>
      </c>
      <c r="HO455" s="73" t="str">
        <v>Neck to Head Rad.</v>
      </c>
      <c r="HP455" s="73" t="str">
        <v>No Copper Deposits Allowed</v>
      </c>
      <c r="HQ455" s="73" t="str">
        <v>No Section</v>
      </c>
      <c r="HR455" s="73" t="str">
        <v>No Section, .01 to .014 = Pass</v>
      </c>
      <c r="HS455" s="73" t="str">
        <v>No Section, Rotate Part</v>
      </c>
      <c r="HT455" s="73" t="str">
        <v>No Section, See Image</v>
      </c>
      <c r="HU455" s="73" t="str">
        <v>No Slot, Section B-B</v>
      </c>
      <c r="HV455" s="73" t="str">
        <v>No visual step = Pass</v>
      </c>
      <c r="HW455" s="73" t="str">
        <v>Not to exceed .95 Deep</v>
      </c>
      <c r="HX455" s="73" t="str">
        <v>Note 1</v>
      </c>
      <c r="HY455" s="73" t="str">
        <v>OL00333/A</v>
      </c>
      <c r="HZ455" s="73" t="str">
        <v>OL00519</v>
      </c>
      <c r="IA455" s="73" t="str">
        <v>OL00520</v>
      </c>
      <c r="IB455" s="73" t="str">
        <v>OL00529</v>
      </c>
      <c r="IC455" s="73" t="str">
        <v>OL00542</v>
      </c>
      <c r="ID455" s="73" t="str">
        <v>OL00724</v>
      </c>
      <c r="IE455" s="73" t="str">
        <v>OL01250</v>
      </c>
      <c r="IF455" s="73" t="str">
        <v>OL01869, Threadless Blank</v>
      </c>
      <c r="IG455" s="73" t="str">
        <v>OL01870, Section</v>
      </c>
      <c r="IH455" s="73" t="str">
        <v>OL02255</v>
      </c>
      <c r="II455" s="73" t="str">
        <v>OL02255, Mfg. Tol.</v>
      </c>
      <c r="IJ455" s="73" t="str">
        <v>OL02302</v>
      </c>
      <c r="IK455" s="73" t="str">
        <v xml:space="preserve">OL02318  needed per image instructions </v>
      </c>
      <c r="IL455" s="73" t="str">
        <v>OL02556</v>
      </c>
      <c r="IM455" s="73" t="str">
        <v>OL02557</v>
      </c>
      <c r="IN455" s="73" t="str">
        <v>OL02567</v>
      </c>
      <c r="IO455" s="73" t="str">
        <v>OL02653</v>
      </c>
      <c r="IP455" s="73" t="str">
        <v>OL02718</v>
      </c>
      <c r="IQ455" s="73" t="str">
        <v>OL02841</v>
      </c>
      <c r="IR455" s="73" t="str">
        <v>OL02842</v>
      </c>
      <c r="IS455" s="73" t="str">
        <v>OL02844</v>
      </c>
      <c r="IT455" s="73" t="str">
        <v>OL02871</v>
      </c>
      <c r="IU455" s="73" t="str">
        <v>OL02887</v>
      </c>
      <c r="IV455" s="73" t="str">
        <v>OL03500</v>
      </c>
      <c r="IW455" s="73" t="str">
        <v>OL03766</v>
      </c>
      <c r="IX455" s="73" t="str">
        <v>OL03868</v>
      </c>
      <c r="IY455" s="73" t="str">
        <v>OL03869</v>
      </c>
      <c r="IZ455" s="73" t="str">
        <v>OL03870</v>
      </c>
      <c r="JA455" s="73" t="str">
        <v>OL03873, DWG# 100448-44</v>
      </c>
      <c r="JB455" s="73" t="str">
        <v>OL03949</v>
      </c>
      <c r="JC455" s="73" t="str">
        <v xml:space="preserve">OL04043, Section </v>
      </c>
      <c r="JD455" s="73" t="str">
        <v xml:space="preserve">OL04044, Section </v>
      </c>
      <c r="JE455" s="73" t="str">
        <v>OL04045</v>
      </c>
      <c r="JF455" s="73" t="str">
        <v>OL04045, Milled Feature</v>
      </c>
      <c r="JG455" s="73" t="str">
        <v>OL04063</v>
      </c>
      <c r="JH455" s="73" t="str">
        <v>OL04064</v>
      </c>
      <c r="JI455" s="73" t="str">
        <v>OL04065</v>
      </c>
      <c r="JJ455" s="73" t="str">
        <v>OL04181</v>
      </c>
      <c r="JK455" s="73" t="str">
        <v>OL04218</v>
      </c>
      <c r="JL455" s="73" t="str">
        <v>OL04224, See Image</v>
      </c>
      <c r="JM455" s="73" t="str">
        <v>OL04374</v>
      </c>
      <c r="JN455" s="73" t="str">
        <v>OL04375, Section M-M</v>
      </c>
      <c r="JO455" s="73" t="str">
        <v>OL04376, Section M-M</v>
      </c>
      <c r="JP455" s="73" t="str">
        <v>OL04443</v>
      </c>
      <c r="JQ455" s="73" t="str">
        <v>OL04444</v>
      </c>
      <c r="JR455" s="73" t="str">
        <v>OL05000</v>
      </c>
      <c r="JS455" s="73" t="str">
        <v>One side of slot</v>
      </c>
      <c r="JT455" s="73" t="str">
        <v>Other side of slot</v>
      </c>
      <c r="JU455" s="73" t="str">
        <v>Out of center more than .002 = Fail</v>
      </c>
      <c r="JV455" s="73" t="str">
        <v>Out of center more than.002 = Fail</v>
      </c>
      <c r="JW455" s="73" t="str">
        <v>Overlay OL02713</v>
      </c>
      <c r="JX455" s="73" t="str">
        <v>Overlay OL02714</v>
      </c>
      <c r="JY455" s="73" t="str">
        <v>Overlay OL02718</v>
      </c>
      <c r="JZ455" s="73" t="str">
        <v>Overlay OL03831, Mfg. Tol.</v>
      </c>
      <c r="KA455" s="73" t="str">
        <v>Part Without Slots</v>
      </c>
      <c r="KB455" s="73" t="str">
        <v>Part Without Slots, See Image</v>
      </c>
      <c r="KC455" s="73" t="str">
        <v xml:space="preserve">Pass = .0254 or Less </v>
      </c>
      <c r="KD455" s="73" t="str">
        <v>PD MIN = 4.361, PD MAX = 4.456</v>
      </c>
      <c r="KE455" s="73" t="str">
        <v>Per Balloon 2 Note</v>
      </c>
      <c r="KF455" s="73" t="str">
        <v>Per drawing note(s) 8.</v>
      </c>
      <c r="KG455" s="73" t="str">
        <v>Point or Sphere Tip</v>
      </c>
      <c r="KH455" s="73" t="str">
        <v>Point Tip</v>
      </c>
      <c r="KI455" s="73" t="str">
        <v>R.9 to R1.1 = Pass, See Image</v>
      </c>
      <c r="KJ455" s="73" t="str">
        <v>Ram Construction</v>
      </c>
      <c r="KK455" s="73" t="str">
        <v>Record Same Pass / Fail All Balloons</v>
      </c>
      <c r="KL455" s="73" t="str">
        <v>Ref. Balloon 1</v>
      </c>
      <c r="KM455" s="73" t="str">
        <v>Ref. Balloon 12</v>
      </c>
      <c r="KN455" s="73" t="str">
        <v>Ref. Balloon 13, 100% AQL</v>
      </c>
      <c r="KO455" s="73" t="str">
        <v>Ref. Balloon 2</v>
      </c>
      <c r="KP455" s="73" t="str">
        <v>Ref. Balloon 21, 100% AQL</v>
      </c>
      <c r="KQ455" s="73" t="str">
        <v>Ref. Balloon 4</v>
      </c>
      <c r="KR455" s="73" t="str">
        <v>Ref. Balloon 7</v>
      </c>
      <c r="KS455" s="73" t="str">
        <v>Ref. Balloon 8</v>
      </c>
      <c r="KT455" s="73" t="str">
        <v>Relieved Pin Gauges 09236 &amp; 09235</v>
      </c>
      <c r="KU455" s="73" t="str">
        <v>Rotate Part</v>
      </c>
      <c r="KV455" s="73" t="str">
        <v>Rotate Part, See Image</v>
      </c>
      <c r="KW455" s="73" t="str">
        <v>Same as Root Radius</v>
      </c>
      <c r="KX455" s="73" t="str">
        <v>Section</v>
      </c>
      <c r="KY455" s="73" t="str">
        <v>Section B-B</v>
      </c>
      <c r="KZ455" s="73" t="str">
        <v>Section B-B, Distance Between Grooves</v>
      </c>
      <c r="LA455" s="73" t="str">
        <v>Section C-C</v>
      </c>
      <c r="LB455" s="73" t="str">
        <v>Section Part</v>
      </c>
      <c r="LC455" s="73" t="str">
        <v>Section Part, Measured from Opposite Face</v>
      </c>
      <c r="LD455" s="73" t="str">
        <v>Section, Broachless Blank</v>
      </c>
      <c r="LE455" s="73" t="str">
        <v>Section, EXT. Sphere Location.</v>
      </c>
      <c r="LF455" s="73" t="str">
        <v>Section, Hex Cham. Ang.</v>
      </c>
      <c r="LG455" s="73" t="str">
        <v>Section, Hex Fillet Rad.</v>
      </c>
      <c r="LH455" s="73" t="str">
        <v>Section, INT. Feature</v>
      </c>
      <c r="LI455" s="73" t="str">
        <v>Section, INT. Sphere Location.</v>
      </c>
      <c r="LJ455" s="73" t="str">
        <v>Section, Mfg. Tol.</v>
      </c>
      <c r="LK455" s="73" t="str">
        <v>Section, Mfg. Tol., See Image</v>
      </c>
      <c r="LL455" s="73" t="str">
        <v>Section, OL00486</v>
      </c>
      <c r="LM455" s="73" t="str">
        <v>Section, OL00542</v>
      </c>
      <c r="LN455" s="73" t="str">
        <v>Section, OL00543</v>
      </c>
      <c r="LO455" s="73" t="str">
        <v>Section, OL00544</v>
      </c>
      <c r="LP455" s="73" t="str">
        <v>Section, OL00545</v>
      </c>
      <c r="LQ455" s="73" t="str">
        <v>Section, OL00546</v>
      </c>
      <c r="LR455" s="73" t="str">
        <v>Section, OL00547</v>
      </c>
      <c r="LS455" s="73" t="str">
        <v>Section, OL00555</v>
      </c>
      <c r="LT455" s="73" t="str">
        <v>Section, OL00725</v>
      </c>
      <c r="LU455" s="73" t="str">
        <v>Section, OL01430</v>
      </c>
      <c r="LV455" s="73" t="str">
        <v>Section, OL01434</v>
      </c>
      <c r="LW455" s="73" t="str">
        <v>Section, OL01435</v>
      </c>
      <c r="LX455" s="73" t="str">
        <v>Section, OL01807</v>
      </c>
      <c r="LY455" s="73" t="str">
        <v>Section, OL01830</v>
      </c>
      <c r="LZ455" s="73" t="str">
        <v>Section, OL02351</v>
      </c>
      <c r="MA455" s="73" t="str">
        <v>Section, OL02519</v>
      </c>
      <c r="MB455" s="73" t="str">
        <v>Section, OL02520</v>
      </c>
      <c r="MC455" s="73" t="str">
        <v>Section, OL02522</v>
      </c>
      <c r="MD455" s="73" t="str">
        <v>Section, OL02540</v>
      </c>
      <c r="ME455" s="73" t="str">
        <v>Section, OL02541</v>
      </c>
      <c r="MF455" s="73" t="str">
        <v>Section, OL02552</v>
      </c>
      <c r="MG455" s="73" t="str">
        <v>Section, OL02553</v>
      </c>
      <c r="MH455" s="73" t="str">
        <v>Section, OL02554</v>
      </c>
      <c r="MI455" s="73" t="str">
        <v>Section, OL02555</v>
      </c>
      <c r="MJ455" s="73" t="str">
        <v>Section, OL02558</v>
      </c>
      <c r="MK455" s="73" t="str">
        <v>Section, OL02559</v>
      </c>
      <c r="ML455" s="73" t="str">
        <v>Section, OL02560</v>
      </c>
      <c r="MM455" s="73" t="str">
        <v>Section, OL02619</v>
      </c>
      <c r="MN455" s="73" t="str">
        <v>Section, OL02620</v>
      </c>
      <c r="MO455" s="73" t="str">
        <v>Section, OL02621</v>
      </c>
      <c r="MP455" s="73" t="str">
        <v>Section, OL02622</v>
      </c>
      <c r="MQ455" s="73" t="str">
        <v>Section, OL02623</v>
      </c>
      <c r="MR455" s="73" t="str">
        <v>Section, OL02624</v>
      </c>
      <c r="MS455" s="73" t="str">
        <v>Section, OL02652</v>
      </c>
      <c r="MT455" s="73" t="str">
        <v>Section, OL02680</v>
      </c>
      <c r="MU455" s="73" t="str">
        <v>Section, OL02793</v>
      </c>
      <c r="MV455" s="73" t="str">
        <v>Section, OL02823</v>
      </c>
      <c r="MW455" s="73" t="str">
        <v>Section, OL02843</v>
      </c>
      <c r="MX455" s="73" t="str">
        <v>Section, OL03026, Ext.</v>
      </c>
      <c r="MY455" s="73" t="str">
        <v>Section, OL03026, Int.</v>
      </c>
      <c r="MZ455" s="73" t="str">
        <v>Section, OL03570, DWG# 100448-41</v>
      </c>
      <c r="NA455" s="73" t="str">
        <v>Section, OL03781</v>
      </c>
      <c r="NB455" s="73" t="str">
        <v>Section, OL03911</v>
      </c>
      <c r="NC455" s="73" t="str">
        <v>Section, OL03912</v>
      </c>
      <c r="ND455" s="73" t="str">
        <v>Section, OL03928</v>
      </c>
      <c r="NE455" s="73" t="str">
        <v>Section, OL03929</v>
      </c>
      <c r="NF455" s="73" t="str">
        <v>Section, OL04030</v>
      </c>
      <c r="NG455" s="73" t="str">
        <v>Section, OL04037</v>
      </c>
      <c r="NH455" s="73" t="str">
        <v>Section, OL04038</v>
      </c>
      <c r="NI455" s="73" t="str">
        <v>Section, OL04046</v>
      </c>
      <c r="NJ455" s="73" t="str">
        <v>Section, OL04065</v>
      </c>
      <c r="NK455" s="73" t="str">
        <v>Section, OL04066</v>
      </c>
      <c r="NL455" s="73" t="str">
        <v>Section, OL04067</v>
      </c>
      <c r="NM455" s="73" t="str">
        <v>Section, OL04069</v>
      </c>
      <c r="NN455" s="73" t="str">
        <v>Section, OL04071</v>
      </c>
      <c r="NO455" s="73" t="str">
        <v>Section, OL04173</v>
      </c>
      <c r="NP455" s="73" t="str">
        <v>Section, OL04174</v>
      </c>
      <c r="NQ455" s="73" t="str">
        <v>Section, OL04214</v>
      </c>
      <c r="NR455" s="73" t="str">
        <v>Section, OL04215</v>
      </c>
      <c r="NS455" s="73" t="str">
        <v>Section, OL04216</v>
      </c>
      <c r="NT455" s="73" t="str">
        <v>Section, OL04217</v>
      </c>
      <c r="NU455" s="73" t="str">
        <v>Section, Overlay OL02716</v>
      </c>
      <c r="NV455" s="73" t="str">
        <v>Section, Overlay OL02717</v>
      </c>
      <c r="NW455" s="73" t="str">
        <v>Section, See Image</v>
      </c>
      <c r="NX455" s="73" t="str">
        <v>Section, See Image, DWG# 100448-41</v>
      </c>
      <c r="NY455" s="73" t="str">
        <v>Section, Without Sots</v>
      </c>
      <c r="NZ455" s="73" t="str">
        <v>See Comments Sheet</v>
      </c>
      <c r="OA455" s="73" t="str">
        <v>See Comments Sheet, OL02318</v>
      </c>
      <c r="OB455" s="73" t="str">
        <v>See Image</v>
      </c>
      <c r="OC455" s="73" t="str">
        <v>See Image, .005 or Less = Pass</v>
      </c>
      <c r="OD455" s="73" t="str">
        <v>See Image, Check Near Radius</v>
      </c>
      <c r="OE455" s="73" t="str">
        <v>See Image, Constrained</v>
      </c>
      <c r="OF455" s="73" t="str">
        <v>See Image, Distance Between Flats</v>
      </c>
      <c r="OG455" s="73" t="str">
        <v xml:space="preserve">See Image, Mfg. Tol, Section A-A </v>
      </c>
      <c r="OH455" s="73" t="str">
        <v>See image, Mfg. Tol.</v>
      </c>
      <c r="OI455" s="73" t="str">
        <v>See Image, Mic. Across Flats</v>
      </c>
      <c r="OJ455" s="73" t="str">
        <v>See Image, OL02850</v>
      </c>
      <c r="OK455" s="73" t="str">
        <v>See Image, OL02880</v>
      </c>
      <c r="OL455" s="73" t="str">
        <v>See Image, OL03926</v>
      </c>
      <c r="OM455" s="73" t="str">
        <v>See Image, OL03927</v>
      </c>
      <c r="ON455" s="73" t="str">
        <v>See Image, OL04003</v>
      </c>
      <c r="OO455" s="73" t="str">
        <v>'See Image, OL04342,  Best Fit Joe Block</v>
      </c>
      <c r="OP455" s="73" t="str">
        <v>See Image, OL04342,  Blank</v>
      </c>
      <c r="OQ455" s="73" t="str">
        <v>See Image, OL04342, Blank</v>
      </c>
      <c r="OR455" s="73" t="str">
        <v>See Image, OL04343, Blank</v>
      </c>
      <c r="OS455" s="73" t="str">
        <v>See Image, Pass = .002 or Less</v>
      </c>
      <c r="OT455" s="73" t="str">
        <v>See Image, Rcd. MAX</v>
      </c>
      <c r="OU455" s="73" t="str">
        <v>See Image, Rcd. MIN</v>
      </c>
      <c r="OV455" s="73" t="str">
        <v>See Image, Section</v>
      </c>
      <c r="OW455" s="73" t="str">
        <v>See Image, Section A-A</v>
      </c>
      <c r="OX455" s="73" t="str">
        <v>See Image, Section B-B</v>
      </c>
      <c r="OY455" s="73" t="str">
        <v>See Image, Section B-B, TSC</v>
      </c>
      <c r="OZ455" s="73" t="str">
        <v>See Image, Shank Drawing # 18000-XX-XX A</v>
      </c>
      <c r="PA455" s="73" t="str">
        <v>Sequencial Laser 01, 120 Per Print</v>
      </c>
      <c r="PB455" s="73" t="str">
        <v>Set to .202, Zero on Thread Lead</v>
      </c>
      <c r="PC455" s="73" t="str">
        <v>Sharp OK, No Burr</v>
      </c>
      <c r="PD455" s="73" t="str">
        <v>Sharp OK, No Raised Edge, See Image</v>
      </c>
      <c r="PE455" s="73" t="str">
        <v>Sharp OK, No Raised Edges</v>
      </c>
      <c r="PF455" s="73" t="str">
        <v>Sharp okay no raised edge</v>
      </c>
      <c r="PG455" s="73" t="str">
        <v>Sharp Okay, No Burr</v>
      </c>
      <c r="PH455" s="73" t="str">
        <v>Sharp Okay, No Raised Edge</v>
      </c>
      <c r="PI455" s="73" t="str">
        <v>Sharp Okay, No Raised Edges,</v>
      </c>
      <c r="PJ455" s="73" t="str">
        <v>Sharp Okay, See Image</v>
      </c>
      <c r="PK455" s="73" t="str">
        <v xml:space="preserve">Start of Radius @ .195 </v>
      </c>
      <c r="PL455" s="73" t="str">
        <v xml:space="preserve">Start of Radius @ .21 </v>
      </c>
      <c r="PM455" s="73" t="str">
        <v xml:space="preserve">T.S.C. </v>
      </c>
      <c r="PN455" s="73" t="str">
        <v>Tangent Point</v>
      </c>
      <c r="PO455" s="73" t="str">
        <v>Tangent point of R.50</v>
      </c>
      <c r="PP455" s="73" t="str">
        <v>Taper Check, Mfg.Tol.</v>
      </c>
      <c r="PQ455" s="73" t="str">
        <v>Taper Check, Mfg.Tol., See Image</v>
      </c>
      <c r="PR455" s="73" t="str">
        <v>Thrd. Minor Ø</v>
      </c>
      <c r="PS455" s="73" t="str">
        <v>Thrd. Relief Ø</v>
      </c>
      <c r="PT455" s="73" t="str">
        <v>Threadless Blank</v>
      </c>
      <c r="PU455" s="73" t="str">
        <v>Threadless Blank, From Major Ø</v>
      </c>
      <c r="PV455" s="73" t="str">
        <v>Threadless Blank, Mfg. Tol.</v>
      </c>
      <c r="PW455" s="73" t="str">
        <v>Threadless Blank, Thrd. to Neck Rad.</v>
      </c>
      <c r="PX455" s="73" t="str">
        <v>Thredless Blank</v>
      </c>
      <c r="PY455" s="73" t="str">
        <v>To center of R.005</v>
      </c>
      <c r="PZ455" s="73" t="str">
        <v>Torx Min. Dia.</v>
      </c>
      <c r="QA455" s="73" t="str">
        <v>Turn Ø Free of Mill Marks</v>
      </c>
      <c r="QB455" s="73" t="str">
        <v>Use (Full) GO Hex</v>
      </c>
      <c r="QC455" s="73" t="str">
        <v>Use Balloon 1 FULL Gauge</v>
      </c>
      <c r="QD455" s="73" t="str">
        <v>Use Balloon 9 FULL GO</v>
      </c>
      <c r="QE455" s="73" t="str">
        <v>Use Best Fit Pin</v>
      </c>
      <c r="QF455" s="73" t="str">
        <v>Use Disk Tip</v>
      </c>
      <c r="QG455" s="73" t="str">
        <v>Use flat bottomed indicator tip.</v>
      </c>
      <c r="QH455" s="73" t="str">
        <v xml:space="preserve">Use Full .093 Go Hex </v>
      </c>
      <c r="QI455" s="73" t="str">
        <v xml:space="preserve">Use Full .0930 Go Hex </v>
      </c>
      <c r="QJ455" s="73" t="str">
        <v>Use Full .1235 Go Hex</v>
      </c>
      <c r="QK455" s="73" t="str">
        <v>Use Gauge K2-98-8019-04, See Image</v>
      </c>
      <c r="QL455" s="73" t="str">
        <v>Use large flat indicator tip</v>
      </c>
      <c r="QM455" s="73" t="str">
        <v>Use Pins.3330/.3350, See Image MAX NO-GO</v>
      </c>
      <c r="QN455" s="73" t="str">
        <v>Use Pointed Drop Indicator Tip</v>
      </c>
      <c r="QO455" s="73" t="str">
        <v>V-Block</v>
      </c>
      <c r="QP455" s="73" t="str">
        <v>V-Block,  AMB for 13</v>
      </c>
      <c r="QQ455" s="73" t="str">
        <v>V-Block,  Hex Cham. Dia.</v>
      </c>
      <c r="QR455" s="73" t="str">
        <v>V-Block, Hex Depth</v>
      </c>
      <c r="QS455" s="73" t="str">
        <v>VBU Gauge</v>
      </c>
      <c r="QT455" s="73" t="str">
        <v>Visibally smaller than HEX=Pass</v>
      </c>
      <c r="QU455" s="73" t="str">
        <v>Visual Per Drawing</v>
      </c>
      <c r="QV455" s="73" t="str">
        <v>Whirl Blank</v>
      </c>
      <c r="QW455" s="73" t="str">
        <v xml:space="preserve">Whirl Blank </v>
      </c>
      <c r="QX455" s="73" t="str">
        <v>Whirl Blank, Neck Rad. End to Head CL</v>
      </c>
      <c r="QY455" s="73" t="str">
        <v>Whirl Blank, Nose Start Dia.</v>
      </c>
      <c r="QZ455" s="73" t="str">
        <v>Whirl Blank, Nose Start Dist.</v>
      </c>
      <c r="RA455" s="73" t="str">
        <v>Whirl Blank, Thrd. Minor</v>
      </c>
      <c r="RB455" s="73" t="str">
        <v>Whirl Blank, Thrd. Pullout Dia.</v>
      </c>
      <c r="RC455" s="73" t="str">
        <v>Whole Part, Removal is at Assy. Level</v>
      </c>
      <c r="RD455" s="73" t="str">
        <v>Wide Area</v>
      </c>
      <c r="RE455" s="73" t="str">
        <v>Zero on End of Go Gauge</v>
      </c>
    </row>
    <row r="456" spans="1:473">
      <c r="A456" s="73" t="s">
        <v>1074</v>
      </c>
      <c r="C456" s="73" t="str" cm="1">
        <f t="array" ref="C456:RE456">TRANSPOSE(_xlfn._xlws.SORT(_xlfn._xlws.FILTER($A$2:$A$600,ISNUMBER(SEARCH('PartLib Table'!M463,$A$2:$A$600)),"not found")))</f>
        <v xml:space="preserve"> 'C', Whirl Blank</v>
      </c>
      <c r="D456" s="73" t="str">
        <v xml:space="preserve"> See Image, Constrained</v>
      </c>
      <c r="E456" s="73" t="str">
        <v>(.04 to .12 range = Pass)</v>
      </c>
      <c r="F456" s="73" t="str">
        <v>(.042 FULL) Go Pin Seat Fully</v>
      </c>
      <c r="G456" s="73" t="str">
        <v>(B), Mfg. Tol.</v>
      </c>
      <c r="H456" s="73" t="str">
        <v>(B), O.A.L.</v>
      </c>
      <c r="I456" s="73" t="str">
        <v>.001 or less =Pass</v>
      </c>
      <c r="J456" s="73" t="str">
        <v>.001 or less out of center = Pass</v>
      </c>
      <c r="K456" s="73" t="str">
        <v>.002 or Less = Pass</v>
      </c>
      <c r="L456" s="73" t="str">
        <v>.002 or Less out of center = Pass</v>
      </c>
      <c r="M456" s="73" t="str">
        <v>.005 to .015 = Pass</v>
      </c>
      <c r="N456" s="73" t="str">
        <v>.0125 Mean, Section</v>
      </c>
      <c r="O456" s="73" t="str">
        <v>.025 or Less in X &amp; Y=Pass</v>
      </c>
      <c r="P456" s="73" t="str">
        <v>.038 Mean</v>
      </c>
      <c r="Q456" s="73" t="str">
        <v>.063 MM = .0024 IN, See Image</v>
      </c>
      <c r="R456" s="73" t="str">
        <v>.063MM = .0024"</v>
      </c>
      <c r="S456" s="73" t="str">
        <v>.243 NO-GO, Unconstrained, Must Not Start</v>
      </c>
      <c r="T456" s="73" t="str">
        <v>@ Back Face &amp; ID, No Raised Edge</v>
      </c>
      <c r="U456" s="73" t="str">
        <v>@ Back Face &amp; OD, No Raised Edge</v>
      </c>
      <c r="V456" s="73" t="str">
        <v>@ ID &amp; FACE</v>
      </c>
      <c r="W456" s="73" t="str">
        <v>@ OD &amp; BACK FACE</v>
      </c>
      <c r="X456" s="73" t="str">
        <v>@ OD &amp; FACE</v>
      </c>
      <c r="Y456" s="73" t="str">
        <v>Across from slot</v>
      </c>
      <c r="Z456" s="73" t="str">
        <v>All Edge Breaks</v>
      </c>
      <c r="AA456" s="73" t="str">
        <v>Attached to bar stock</v>
      </c>
      <c r="AB456" s="73" t="str">
        <v xml:space="preserve">Back Turn Fillet Rad. </v>
      </c>
      <c r="AC456" s="73" t="str">
        <v>Balloon 1 (DWG FRM0105 Page 2, NV-27)</v>
      </c>
      <c r="AD456" s="73" t="str">
        <v>Balloon 1 (DWG FRM0105, NV-30)</v>
      </c>
      <c r="AE456" s="73" t="str">
        <v>Balloon 1 (P# 9890002-20) OL00429/A</v>
      </c>
      <c r="AF456" s="73" t="str">
        <v>Balloon 1, DWG#FRM0105</v>
      </c>
      <c r="AG456" s="73" t="str">
        <v>Balloon 11, See Image</v>
      </c>
      <c r="AH456" s="73" t="str">
        <v xml:space="preserve">Balloon 2 (DWG FRM0105 Page 2, NV-27) </v>
      </c>
      <c r="AI456" s="73" t="str">
        <v>Balloon 2 (DWG FRM0105, NV-30)</v>
      </c>
      <c r="AJ456" s="73" t="str">
        <v>Balloon 2 (P# 9890002-20)</v>
      </c>
      <c r="AK456" s="73" t="str">
        <v>Balloon 2, DWG#FRM0105</v>
      </c>
      <c r="AL456" s="73" t="str">
        <v>Balloon 2, DWG#FRM0105, See Image</v>
      </c>
      <c r="AM456" s="73" t="str">
        <v>Balloon 3 (DWG FRM0105, NV-30 Minor)</v>
      </c>
      <c r="AN456" s="73" t="str">
        <v>Balloon 3 (DWG FRM0105, NV-30)</v>
      </c>
      <c r="AO456" s="73" t="str">
        <v>Balloon 3 (P# 9890002-20)</v>
      </c>
      <c r="AP456" s="73" t="str">
        <v>Balloon 4</v>
      </c>
      <c r="AQ456" s="73" t="str">
        <v>Balloon 4 (P# 9890002-20)</v>
      </c>
      <c r="AR456" s="73" t="str">
        <v>Below Middle Band</v>
      </c>
      <c r="AS456" s="73" t="str">
        <v>Best Fit Pin, .003 or Less =Pass</v>
      </c>
      <c r="AT456" s="73" t="str">
        <v>Blank</v>
      </c>
      <c r="AU456" s="73" t="str">
        <v>Blank Turn Maj.</v>
      </c>
      <c r="AV456" s="73" t="str">
        <v>Blank Turn Maj. Mill Flt., OL4172</v>
      </c>
      <c r="AW456" s="73" t="str">
        <v>Blank Without .010 Slots</v>
      </c>
      <c r="AX456" s="73" t="str">
        <v>Blank Without .010 Slots, Section</v>
      </c>
      <c r="AY456" s="73" t="str">
        <v>Blank without thread</v>
      </c>
      <c r="AZ456" s="73" t="str">
        <v xml:space="preserve">Blank, Center of V Grv. </v>
      </c>
      <c r="BA456" s="73" t="str">
        <v>Blank, Check R adjacent Balloon 17</v>
      </c>
      <c r="BB456" s="73" t="str">
        <v>Blank, EXT. Feature</v>
      </c>
      <c r="BC456" s="73" t="str">
        <v>Blank, See Image, OL04335</v>
      </c>
      <c r="BD456" s="73" t="str">
        <v>Blank, See Image, OL04336</v>
      </c>
      <c r="BE456" s="73" t="str">
        <v xml:space="preserve">Blank, Thrd. </v>
      </c>
      <c r="BF456" s="73" t="str">
        <v>Blank, Turn Tip</v>
      </c>
      <c r="BG456" s="73" t="str">
        <v>Blank, Without Thrd.</v>
      </c>
      <c r="BH456" s="73" t="str">
        <v>Blank, Without Thread</v>
      </c>
      <c r="BI456" s="73" t="str">
        <v xml:space="preserve">Blunt Start Blend to Minor </v>
      </c>
      <c r="BJ456" s="73" t="str">
        <v>Calc., Use Go HEX</v>
      </c>
      <c r="BK456" s="73" t="str">
        <v>Can't dig into OD</v>
      </c>
      <c r="BL456" s="73" t="str">
        <v>Carbide Gauge</v>
      </c>
      <c r="BM456" s="73" t="str">
        <v xml:space="preserve">Center of V Grv. </v>
      </c>
      <c r="BN456" s="73" t="str">
        <v>Centered Less than .03 = Pass</v>
      </c>
      <c r="BO456" s="73" t="str">
        <v>Centered within .0005 or Less = Pass</v>
      </c>
      <c r="BP456" s="73" t="str">
        <v>Centered within .001 or Less = Pass</v>
      </c>
      <c r="BQ456" s="73" t="str">
        <v>Centered within .0254 or Less = Pass</v>
      </c>
      <c r="BR456" s="73" t="str">
        <v>Check close to Rod Slot</v>
      </c>
      <c r="BS456" s="73" t="str">
        <v>Check every other hole</v>
      </c>
      <c r="BT456" s="73" t="str">
        <v>Check Go over full length of slot.</v>
      </c>
      <c r="BU456" s="73" t="str">
        <v>Check Near Closed End</v>
      </c>
      <c r="BV456" s="73" t="str">
        <v>Check per Print View, Away from Rod Slot</v>
      </c>
      <c r="BW456" s="73" t="str">
        <v>Check to Balloon 30 Go Pin</v>
      </c>
      <c r="BX456" s="73" t="str">
        <v>Check with .2705 SET Pin Inside Part</v>
      </c>
      <c r="BY456" s="73" t="str">
        <v>Check with Hex Up</v>
      </c>
      <c r="BZ456" s="73" t="str">
        <v>CMM Blank</v>
      </c>
      <c r="CA456" s="73" t="str">
        <v>Confirm Full Radius</v>
      </c>
      <c r="CB456" s="73" t="str">
        <v>Constrained in fixture</v>
      </c>
      <c r="CC456" s="73" t="str">
        <v>Constrained with Ring</v>
      </c>
      <c r="CD456" s="73" t="str">
        <v>Constrained, See Image</v>
      </c>
      <c r="CE456" s="73" t="str">
        <v>Dim. "A"</v>
      </c>
      <c r="CF456" s="73" t="str">
        <v>Dim. "B"</v>
      </c>
      <c r="CG456" s="73" t="str">
        <v>Dim. "C"</v>
      </c>
      <c r="CH456" s="73" t="str">
        <v>Dim. "D", Whirl Blank</v>
      </c>
      <c r="CI456" s="73" t="str">
        <v>Dim. "G"</v>
      </c>
      <c r="CJ456" s="73" t="str">
        <v>Dim. E, Blank Turn Maj. &amp;  Mill Flt</v>
      </c>
      <c r="CK456" s="73" t="str">
        <v>Dim. E, Blank Turn Maj.&amp;  Mill Flt</v>
      </c>
      <c r="CL456" s="73" t="str">
        <v>Dim. H, Whirl Blank</v>
      </c>
      <c r="CM456" s="73" t="str">
        <v>Dim. J, 'Blank Turn Maj. &amp; Whirl Blank</v>
      </c>
      <c r="CN456" s="73" t="str">
        <v>Disk Drop Indicator Tip</v>
      </c>
      <c r="CO456" s="73" t="str">
        <v>DWG 100448-15, Balloon F_1</v>
      </c>
      <c r="CP456" s="73" t="str">
        <v>DWG 100448-15, OL02571</v>
      </c>
      <c r="CQ456" s="73" t="str">
        <v>DWG 100448-41</v>
      </c>
      <c r="CR456" s="73" t="str">
        <v>DWG 9890040, (10E),Section Part, OL01139</v>
      </c>
      <c r="CS456" s="73" t="str">
        <v>DWG 9890040, (10E),Section, OL01139</v>
      </c>
      <c r="CT456" s="73" t="str">
        <v>DWG 9890040, (11E)</v>
      </c>
      <c r="CU456" s="73" t="str">
        <v>DWG 9890040, (11E), Pins with Flats</v>
      </c>
      <c r="CV456" s="73" t="str">
        <v>DWG 9890040, (12E),  Pass=.002 or less</v>
      </c>
      <c r="CW456" s="73" t="str">
        <v>DWG 9890040, (12E), See Image</v>
      </c>
      <c r="CX456" s="73" t="str">
        <v>DWG 9890040, (1E), OL01431</v>
      </c>
      <c r="CY456" s="73" t="str">
        <v>DWG 9890040, (1E), OL01432</v>
      </c>
      <c r="CZ456" s="73" t="str">
        <v>DWG 9890040, (2E), OL01432</v>
      </c>
      <c r="DA456" s="73" t="str">
        <v>DWG 9890040, (3E)</v>
      </c>
      <c r="DB456" s="73" t="str">
        <v>DWG 9890040, (4E)</v>
      </c>
      <c r="DC456" s="73" t="str">
        <v>DWG 9890040, (5E), OL02336</v>
      </c>
      <c r="DD456" s="73" t="str">
        <v>DWG 9890040, (6E)</v>
      </c>
      <c r="DE456" s="73" t="str">
        <v>DWG 9890040, (7E)</v>
      </c>
      <c r="DF456" s="73" t="str">
        <v>DWG 9890040, (8E), OL01433</v>
      </c>
      <c r="DG456" s="73" t="str">
        <v>DWG 9890040, (8E), OL01433, Section</v>
      </c>
      <c r="DH456" s="73" t="str">
        <v>DWG 9890040, (9E), Close to Rod Slot</v>
      </c>
      <c r="DI456" s="73" t="str">
        <v>DWG 9890040, (9E),Close to Rod Slot</v>
      </c>
      <c r="DJ456" s="73" t="str">
        <v>DWG FRM0105 PAGE 2</v>
      </c>
      <c r="DK456" s="73" t="str">
        <v>DWG# 100448-41</v>
      </c>
      <c r="DL456" s="73" t="str">
        <v>DWG# 100448-44</v>
      </c>
      <c r="DM456" s="73" t="str">
        <v>DWG# 9890003  (1), Section OL00436/A</v>
      </c>
      <c r="DN456" s="73" t="str">
        <v>DWG# 9890003 (3), Ring Gauge Constrained</v>
      </c>
      <c r="DO456" s="73" t="str">
        <v>DWG# 9890003 (4), Section</v>
      </c>
      <c r="DP456" s="73" t="str">
        <v>DWG#100448-26, Balloon 1K, OL02350</v>
      </c>
      <c r="DQ456" s="73" t="str">
        <v>DWG#100448-26, Balloon 2K, OL02350</v>
      </c>
      <c r="DR456" s="73" t="str">
        <v>DWG#100448-26, Balloon 3K, OL02363</v>
      </c>
      <c r="DS456" s="73" t="str">
        <v>DWG#100448-26, Balloon 4K</v>
      </c>
      <c r="DT456" s="73" t="str">
        <v>DWG#100448-26, Balloon 5K, Section</v>
      </c>
      <c r="DU456" s="73" t="str">
        <v>DWG#100448-26, Balloon 6K</v>
      </c>
      <c r="DV456" s="73" t="str">
        <v>DWG#100448-26, Balloon 7K, Section</v>
      </c>
      <c r="DW456" s="73" t="str">
        <v>DWG#100448-26, Mfg. Tol.</v>
      </c>
      <c r="DX456" s="73" t="str">
        <v>DWG#9890003 (2) Ring Gauge Constrained</v>
      </c>
      <c r="DY456" s="73" t="str">
        <v>DWG#9890044</v>
      </c>
      <c r="DZ456" s="73" t="str">
        <v>DWG#9890044 .1985 to .2005=Pass</v>
      </c>
      <c r="EA456" s="73" t="str">
        <v>DWG#9890044 Overlay OL02441</v>
      </c>
      <c r="EB456" s="73" t="str">
        <v>DWG#9890044, OL02441</v>
      </c>
      <c r="EC456" s="73" t="str">
        <v>DWG#FRM0105</v>
      </c>
      <c r="ED456" s="73" t="str">
        <v>EXT.</v>
      </c>
      <c r="EE456" s="73" t="str">
        <v>EXT. Section, OL02460</v>
      </c>
      <c r="EF456" s="73" t="str">
        <v>EXT., OL04223</v>
      </c>
      <c r="EG456" s="73" t="str">
        <v>Flat Drop Indicator Tip</v>
      </c>
      <c r="EH456" s="73" t="str">
        <v>Full Go Pin, No Light, at Radius</v>
      </c>
      <c r="EI456" s="73" t="str">
        <v>Function Check</v>
      </c>
      <c r="EJ456" s="73" t="str">
        <v>GO Function Gauge</v>
      </c>
      <c r="EK456" s="73" t="str">
        <v>Go Gauge for Balloon 1 &amp; 4</v>
      </c>
      <c r="EL456" s="73" t="str">
        <v>Go Pin must pass through</v>
      </c>
      <c r="EM456" s="73" t="str">
        <v>Greater than .005 = Fail, Section</v>
      </c>
      <c r="EN456" s="73" t="str">
        <v>Greater than .025 out of center = Fail</v>
      </c>
      <c r="EO456" s="73" t="str">
        <v>Greater than 2.6 = Pass</v>
      </c>
      <c r="EP456" s="73" t="str">
        <v>Green = Pass, Red = Fail</v>
      </c>
      <c r="EQ456" s="73" t="str">
        <v>Hex Depth</v>
      </c>
      <c r="ER456" s="73" t="str">
        <v>Hex Minor</v>
      </c>
      <c r="ES456" s="73" t="str">
        <v>Hole Dia.</v>
      </c>
      <c r="ET456" s="73" t="str">
        <v>Hook or Disk Tip</v>
      </c>
      <c r="EU456" s="73" t="str">
        <v>ID Sphere Finish</v>
      </c>
      <c r="EV456" s="73" t="str">
        <v>ID/OD Both Sides, Diff. .002 or less = Pass</v>
      </c>
      <c r="EW456" s="73" t="str">
        <v>If Looks Big, Section</v>
      </c>
      <c r="EX456" s="73" t="str">
        <v>If Looks Small, Section</v>
      </c>
      <c r="EY456" s="73" t="str">
        <v>Insp. Close to Break Away, Mfg.Tol.</v>
      </c>
      <c r="EZ456" s="73" t="str">
        <v>INT.</v>
      </c>
      <c r="FA456" s="73" t="str">
        <v>INT. Section, OL02460</v>
      </c>
      <c r="FB456" s="73" t="str">
        <v>INT., OL04223</v>
      </c>
      <c r="FC456" s="73" t="str">
        <v>Intersect. of 7.7 &amp; R0.10</v>
      </c>
      <c r="FD456" s="73" t="str">
        <v>Intersect. of 8.79 and R.25 MAX</v>
      </c>
      <c r="FE456" s="73" t="str">
        <v>Keep Ind. Tip away from corner</v>
      </c>
      <c r="FF456" s="73" t="str">
        <v>L31</v>
      </c>
      <c r="FG456" s="73" t="str">
        <v>Laser Mark</v>
      </c>
      <c r="FH456" s="73" t="str">
        <v>LASER PER NOTE 4</v>
      </c>
      <c r="FI456" s="73" t="str">
        <v>LASER PER NOTE 4, Final Check 1 only</v>
      </c>
      <c r="FJ456" s="73" t="str">
        <v>Less than .002 out of center = Pass</v>
      </c>
      <c r="FK456" s="73" t="str">
        <v>Less than 2.75 = Pass, Section</v>
      </c>
      <c r="FL456" s="73" t="str">
        <v>List as pin. Not Calibrated</v>
      </c>
      <c r="FM456" s="73" t="str">
        <v>M9 X 1.25 BUTT See Comment Image</v>
      </c>
      <c r="FN456" s="73" t="str">
        <v>Manual Section</v>
      </c>
      <c r="FO456" s="73" t="str">
        <v>Max Deep .241 NO-GO =.42</v>
      </c>
      <c r="FP456" s="73" t="str">
        <v>MAX Depth of (Note 7) .241 NO-GO Pin</v>
      </c>
      <c r="FQ456" s="73" t="str">
        <v>Measure from Blue Line, See Image</v>
      </c>
      <c r="FR456" s="73" t="str">
        <v>Measure Width of Blue Area, See Image</v>
      </c>
      <c r="FS456" s="73" t="str">
        <v>Mfg. Tol</v>
      </c>
      <c r="FT456" s="73" t="str">
        <v>Mfg. Tol, See Image</v>
      </c>
      <c r="FU456" s="73" t="str">
        <v>Mfg. Tol.</v>
      </c>
      <c r="FV456" s="73" t="str">
        <v>Mfg. Tol. "A"</v>
      </c>
      <c r="FW456" s="73" t="str">
        <v>Mfg. Tol. (Zero on Gauge Full Dia. Lead)</v>
      </c>
      <c r="FX456" s="73" t="str">
        <v>Mfg. Tol. Balloon 11, See Image</v>
      </c>
      <c r="FY456" s="73" t="str">
        <v>Mfg. Tol. Balloon 4</v>
      </c>
      <c r="FZ456" s="73" t="str">
        <v>Mfg. Tol. Balloon 7</v>
      </c>
      <c r="GA456" s="73" t="str">
        <v xml:space="preserve">Mfg. Tol. C-Bore Face (Ballo 28) </v>
      </c>
      <c r="GB456" s="73" t="str">
        <v>Mfg. Tol. Section</v>
      </c>
      <c r="GC456" s="73" t="str">
        <v>Mfg. Tol. See Image</v>
      </c>
      <c r="GD456" s="73" t="str">
        <v>Mfg. Tol., 3 Places, Record MAX</v>
      </c>
      <c r="GE456" s="73" t="str">
        <v>Mfg. Tol., Balloon 11</v>
      </c>
      <c r="GF456" s="73" t="str">
        <v>Mfg. Tol., Balloon 7</v>
      </c>
      <c r="GG456" s="73" t="str">
        <v>Mfg. Tol., Blank</v>
      </c>
      <c r="GH456" s="73" t="str">
        <v>Mfg. Tol., Blank, Balloon 12</v>
      </c>
      <c r="GI456" s="73" t="str">
        <v>Mfg. Tol., Blend to SØ.320</v>
      </c>
      <c r="GJ456" s="73" t="str">
        <v>Mfg. Tol., Calculation</v>
      </c>
      <c r="GK456" s="73" t="str">
        <v>Mfg. Tol., For Mill Fixture</v>
      </c>
      <c r="GL456" s="73" t="str">
        <v>Mfg. Tol., L32</v>
      </c>
      <c r="GM456" s="73" t="str">
        <v>Mfg. Tol., L33</v>
      </c>
      <c r="GN456" s="73" t="str">
        <v>Mfg. Tol., No Tool Marks</v>
      </c>
      <c r="GO456" s="73" t="str">
        <v>Mfg. Tol., OL03361</v>
      </c>
      <c r="GP456" s="73" t="str">
        <v>Mfg. Tol., Record off center value</v>
      </c>
      <c r="GQ456" s="73" t="str">
        <v>Mfg. Tol., Same 3 Places, Record MIN</v>
      </c>
      <c r="GR456" s="73" t="str">
        <v>Mfg. Tol., Section</v>
      </c>
      <c r="GS456" s="73" t="str">
        <v>Mfg. Tol., Section B-B</v>
      </c>
      <c r="GT456" s="73" t="str">
        <v>Mfg. Tol., Section, OL03361</v>
      </c>
      <c r="GU456" s="73" t="str">
        <v>Mfg. Tol., Section, Per Note 2</v>
      </c>
      <c r="GV456" s="73" t="str">
        <v>Mfg. Tol., See Image</v>
      </c>
      <c r="GW456" s="73" t="str">
        <v>Mfg. Tol., See Image, Bore in Blue</v>
      </c>
      <c r="GX456" s="73" t="str">
        <v>Mfg. Tol., See Image, Hook Tip</v>
      </c>
      <c r="GY456" s="73" t="str">
        <v>Mfg. Tol., Sharp Okay No Burr</v>
      </c>
      <c r="GZ456" s="73" t="str">
        <v>Mfg. Tol., Threadless Blank</v>
      </c>
      <c r="HA456" s="73" t="str">
        <v>Mfg.Tol.</v>
      </c>
      <c r="HB456" s="73" t="str">
        <v>Mgf. To., T.S.C.</v>
      </c>
      <c r="HC456" s="73" t="str">
        <v>Milled Feature</v>
      </c>
      <c r="HD456" s="73" t="str">
        <v>Milled Feature, OL04045</v>
      </c>
      <c r="HE456" s="73" t="str">
        <v>More than .0005 out of center = Fail</v>
      </c>
      <c r="HF456" s="73" t="str">
        <v>Must Pass Through</v>
      </c>
      <c r="HG456" s="73" t="str">
        <v>Must pass through gauge</v>
      </c>
      <c r="HH456" s="73" t="str">
        <v>Must Pass Through Go Gauge</v>
      </c>
      <c r="HI456" s="73" t="str">
        <v>Must Pass, See Image.</v>
      </c>
      <c r="HJ456" s="73" t="str">
        <v>NA</v>
      </c>
      <c r="HK456" s="73" t="str">
        <v>Narrow Area</v>
      </c>
      <c r="HL456" s="73" t="str">
        <v>Near Balloon 21</v>
      </c>
      <c r="HM456" s="73" t="str">
        <v>Near Datum B</v>
      </c>
      <c r="HN456" s="73" t="str">
        <v>Neck Dia.</v>
      </c>
      <c r="HO456" s="73" t="str">
        <v>Neck to Head Rad.</v>
      </c>
      <c r="HP456" s="73" t="str">
        <v>No Copper Deposits Allowed</v>
      </c>
      <c r="HQ456" s="73" t="str">
        <v>No Section</v>
      </c>
      <c r="HR456" s="73" t="str">
        <v>No Section, .01 to .014 = Pass</v>
      </c>
      <c r="HS456" s="73" t="str">
        <v>No Section, Rotate Part</v>
      </c>
      <c r="HT456" s="73" t="str">
        <v>No Section, See Image</v>
      </c>
      <c r="HU456" s="73" t="str">
        <v>No Slot, Section B-B</v>
      </c>
      <c r="HV456" s="73" t="str">
        <v>No visual step = Pass</v>
      </c>
      <c r="HW456" s="73" t="str">
        <v>Not to exceed .95 Deep</v>
      </c>
      <c r="HX456" s="73" t="str">
        <v>Note 1</v>
      </c>
      <c r="HY456" s="73" t="str">
        <v>OL00333/A</v>
      </c>
      <c r="HZ456" s="73" t="str">
        <v>OL00519</v>
      </c>
      <c r="IA456" s="73" t="str">
        <v>OL00520</v>
      </c>
      <c r="IB456" s="73" t="str">
        <v>OL00529</v>
      </c>
      <c r="IC456" s="73" t="str">
        <v>OL00542</v>
      </c>
      <c r="ID456" s="73" t="str">
        <v>OL00724</v>
      </c>
      <c r="IE456" s="73" t="str">
        <v>OL01250</v>
      </c>
      <c r="IF456" s="73" t="str">
        <v>OL01869, Threadless Blank</v>
      </c>
      <c r="IG456" s="73" t="str">
        <v>OL01870, Section</v>
      </c>
      <c r="IH456" s="73" t="str">
        <v>OL02255</v>
      </c>
      <c r="II456" s="73" t="str">
        <v>OL02255, Mfg. Tol.</v>
      </c>
      <c r="IJ456" s="73" t="str">
        <v>OL02302</v>
      </c>
      <c r="IK456" s="73" t="str">
        <v xml:space="preserve">OL02318  needed per image instructions </v>
      </c>
      <c r="IL456" s="73" t="str">
        <v>OL02556</v>
      </c>
      <c r="IM456" s="73" t="str">
        <v>OL02557</v>
      </c>
      <c r="IN456" s="73" t="str">
        <v>OL02567</v>
      </c>
      <c r="IO456" s="73" t="str">
        <v>OL02653</v>
      </c>
      <c r="IP456" s="73" t="str">
        <v>OL02718</v>
      </c>
      <c r="IQ456" s="73" t="str">
        <v>OL02841</v>
      </c>
      <c r="IR456" s="73" t="str">
        <v>OL02842</v>
      </c>
      <c r="IS456" s="73" t="str">
        <v>OL02844</v>
      </c>
      <c r="IT456" s="73" t="str">
        <v>OL02871</v>
      </c>
      <c r="IU456" s="73" t="str">
        <v>OL02887</v>
      </c>
      <c r="IV456" s="73" t="str">
        <v>OL03500</v>
      </c>
      <c r="IW456" s="73" t="str">
        <v>OL03766</v>
      </c>
      <c r="IX456" s="73" t="str">
        <v>OL03868</v>
      </c>
      <c r="IY456" s="73" t="str">
        <v>OL03869</v>
      </c>
      <c r="IZ456" s="73" t="str">
        <v>OL03870</v>
      </c>
      <c r="JA456" s="73" t="str">
        <v>OL03873, DWG# 100448-44</v>
      </c>
      <c r="JB456" s="73" t="str">
        <v>OL03949</v>
      </c>
      <c r="JC456" s="73" t="str">
        <v xml:space="preserve">OL04043, Section </v>
      </c>
      <c r="JD456" s="73" t="str">
        <v xml:space="preserve">OL04044, Section </v>
      </c>
      <c r="JE456" s="73" t="str">
        <v>OL04045</v>
      </c>
      <c r="JF456" s="73" t="str">
        <v>OL04045, Milled Feature</v>
      </c>
      <c r="JG456" s="73" t="str">
        <v>OL04063</v>
      </c>
      <c r="JH456" s="73" t="str">
        <v>OL04064</v>
      </c>
      <c r="JI456" s="73" t="str">
        <v>OL04065</v>
      </c>
      <c r="JJ456" s="73" t="str">
        <v>OL04181</v>
      </c>
      <c r="JK456" s="73" t="str">
        <v>OL04218</v>
      </c>
      <c r="JL456" s="73" t="str">
        <v>OL04224, See Image</v>
      </c>
      <c r="JM456" s="73" t="str">
        <v>OL04374</v>
      </c>
      <c r="JN456" s="73" t="str">
        <v>OL04375, Section M-M</v>
      </c>
      <c r="JO456" s="73" t="str">
        <v>OL04376, Section M-M</v>
      </c>
      <c r="JP456" s="73" t="str">
        <v>OL04443</v>
      </c>
      <c r="JQ456" s="73" t="str">
        <v>OL04444</v>
      </c>
      <c r="JR456" s="73" t="str">
        <v>OL05000</v>
      </c>
      <c r="JS456" s="73" t="str">
        <v>One side of slot</v>
      </c>
      <c r="JT456" s="73" t="str">
        <v>Other side of slot</v>
      </c>
      <c r="JU456" s="73" t="str">
        <v>Out of center more than .002 = Fail</v>
      </c>
      <c r="JV456" s="73" t="str">
        <v>Out of center more than.002 = Fail</v>
      </c>
      <c r="JW456" s="73" t="str">
        <v>Overlay OL02713</v>
      </c>
      <c r="JX456" s="73" t="str">
        <v>Overlay OL02714</v>
      </c>
      <c r="JY456" s="73" t="str">
        <v>Overlay OL02718</v>
      </c>
      <c r="JZ456" s="73" t="str">
        <v>Overlay OL03831, Mfg. Tol.</v>
      </c>
      <c r="KA456" s="73" t="str">
        <v>Part Without Slots</v>
      </c>
      <c r="KB456" s="73" t="str">
        <v>Part Without Slots, See Image</v>
      </c>
      <c r="KC456" s="73" t="str">
        <v xml:space="preserve">Pass = .0254 or Less </v>
      </c>
      <c r="KD456" s="73" t="str">
        <v>PD MIN = 4.361, PD MAX = 4.456</v>
      </c>
      <c r="KE456" s="73" t="str">
        <v>Per Balloon 2 Note</v>
      </c>
      <c r="KF456" s="73" t="str">
        <v>Per drawing note(s) 8.</v>
      </c>
      <c r="KG456" s="73" t="str">
        <v>Point or Sphere Tip</v>
      </c>
      <c r="KH456" s="73" t="str">
        <v>Point Tip</v>
      </c>
      <c r="KI456" s="73" t="str">
        <v>R.9 to R1.1 = Pass, See Image</v>
      </c>
      <c r="KJ456" s="73" t="str">
        <v>Ram Construction</v>
      </c>
      <c r="KK456" s="73" t="str">
        <v>Record Same Pass / Fail All Balloons</v>
      </c>
      <c r="KL456" s="73" t="str">
        <v>Ref. Balloon 1</v>
      </c>
      <c r="KM456" s="73" t="str">
        <v>Ref. Balloon 12</v>
      </c>
      <c r="KN456" s="73" t="str">
        <v>Ref. Balloon 13, 100% AQL</v>
      </c>
      <c r="KO456" s="73" t="str">
        <v>Ref. Balloon 2</v>
      </c>
      <c r="KP456" s="73" t="str">
        <v>Ref. Balloon 21, 100% AQL</v>
      </c>
      <c r="KQ456" s="73" t="str">
        <v>Ref. Balloon 4</v>
      </c>
      <c r="KR456" s="73" t="str">
        <v>Ref. Balloon 7</v>
      </c>
      <c r="KS456" s="73" t="str">
        <v>Ref. Balloon 8</v>
      </c>
      <c r="KT456" s="73" t="str">
        <v>Relieved Pin Gauges 09236 &amp; 09235</v>
      </c>
      <c r="KU456" s="73" t="str">
        <v>Rotate Part</v>
      </c>
      <c r="KV456" s="73" t="str">
        <v>Rotate Part, See Image</v>
      </c>
      <c r="KW456" s="73" t="str">
        <v>Same as Root Radius</v>
      </c>
      <c r="KX456" s="73" t="str">
        <v>Section</v>
      </c>
      <c r="KY456" s="73" t="str">
        <v>Section B-B</v>
      </c>
      <c r="KZ456" s="73" t="str">
        <v>Section B-B, Distance Between Grooves</v>
      </c>
      <c r="LA456" s="73" t="str">
        <v>Section C-C</v>
      </c>
      <c r="LB456" s="73" t="str">
        <v>Section Part</v>
      </c>
      <c r="LC456" s="73" t="str">
        <v>Section Part, Measured from Opposite Face</v>
      </c>
      <c r="LD456" s="73" t="str">
        <v>Section, Broachless Blank</v>
      </c>
      <c r="LE456" s="73" t="str">
        <v>Section, EXT. Sphere Location.</v>
      </c>
      <c r="LF456" s="73" t="str">
        <v>Section, Hex Cham. Ang.</v>
      </c>
      <c r="LG456" s="73" t="str">
        <v>Section, Hex Fillet Rad.</v>
      </c>
      <c r="LH456" s="73" t="str">
        <v>Section, INT. Feature</v>
      </c>
      <c r="LI456" s="73" t="str">
        <v>Section, INT. Sphere Location.</v>
      </c>
      <c r="LJ456" s="73" t="str">
        <v>Section, Mfg. Tol.</v>
      </c>
      <c r="LK456" s="73" t="str">
        <v>Section, Mfg. Tol., See Image</v>
      </c>
      <c r="LL456" s="73" t="str">
        <v>Section, OL00486</v>
      </c>
      <c r="LM456" s="73" t="str">
        <v>Section, OL00542</v>
      </c>
      <c r="LN456" s="73" t="str">
        <v>Section, OL00543</v>
      </c>
      <c r="LO456" s="73" t="str">
        <v>Section, OL00544</v>
      </c>
      <c r="LP456" s="73" t="str">
        <v>Section, OL00545</v>
      </c>
      <c r="LQ456" s="73" t="str">
        <v>Section, OL00546</v>
      </c>
      <c r="LR456" s="73" t="str">
        <v>Section, OL00547</v>
      </c>
      <c r="LS456" s="73" t="str">
        <v>Section, OL00555</v>
      </c>
      <c r="LT456" s="73" t="str">
        <v>Section, OL00725</v>
      </c>
      <c r="LU456" s="73" t="str">
        <v>Section, OL01430</v>
      </c>
      <c r="LV456" s="73" t="str">
        <v>Section, OL01434</v>
      </c>
      <c r="LW456" s="73" t="str">
        <v>Section, OL01435</v>
      </c>
      <c r="LX456" s="73" t="str">
        <v>Section, OL01807</v>
      </c>
      <c r="LY456" s="73" t="str">
        <v>Section, OL01830</v>
      </c>
      <c r="LZ456" s="73" t="str">
        <v>Section, OL02351</v>
      </c>
      <c r="MA456" s="73" t="str">
        <v>Section, OL02519</v>
      </c>
      <c r="MB456" s="73" t="str">
        <v>Section, OL02520</v>
      </c>
      <c r="MC456" s="73" t="str">
        <v>Section, OL02522</v>
      </c>
      <c r="MD456" s="73" t="str">
        <v>Section, OL02540</v>
      </c>
      <c r="ME456" s="73" t="str">
        <v>Section, OL02541</v>
      </c>
      <c r="MF456" s="73" t="str">
        <v>Section, OL02552</v>
      </c>
      <c r="MG456" s="73" t="str">
        <v>Section, OL02553</v>
      </c>
      <c r="MH456" s="73" t="str">
        <v>Section, OL02554</v>
      </c>
      <c r="MI456" s="73" t="str">
        <v>Section, OL02555</v>
      </c>
      <c r="MJ456" s="73" t="str">
        <v>Section, OL02558</v>
      </c>
      <c r="MK456" s="73" t="str">
        <v>Section, OL02559</v>
      </c>
      <c r="ML456" s="73" t="str">
        <v>Section, OL02560</v>
      </c>
      <c r="MM456" s="73" t="str">
        <v>Section, OL02619</v>
      </c>
      <c r="MN456" s="73" t="str">
        <v>Section, OL02620</v>
      </c>
      <c r="MO456" s="73" t="str">
        <v>Section, OL02621</v>
      </c>
      <c r="MP456" s="73" t="str">
        <v>Section, OL02622</v>
      </c>
      <c r="MQ456" s="73" t="str">
        <v>Section, OL02623</v>
      </c>
      <c r="MR456" s="73" t="str">
        <v>Section, OL02624</v>
      </c>
      <c r="MS456" s="73" t="str">
        <v>Section, OL02652</v>
      </c>
      <c r="MT456" s="73" t="str">
        <v>Section, OL02680</v>
      </c>
      <c r="MU456" s="73" t="str">
        <v>Section, OL02793</v>
      </c>
      <c r="MV456" s="73" t="str">
        <v>Section, OL02823</v>
      </c>
      <c r="MW456" s="73" t="str">
        <v>Section, OL02843</v>
      </c>
      <c r="MX456" s="73" t="str">
        <v>Section, OL03026, Ext.</v>
      </c>
      <c r="MY456" s="73" t="str">
        <v>Section, OL03026, Int.</v>
      </c>
      <c r="MZ456" s="73" t="str">
        <v>Section, OL03570, DWG# 100448-41</v>
      </c>
      <c r="NA456" s="73" t="str">
        <v>Section, OL03781</v>
      </c>
      <c r="NB456" s="73" t="str">
        <v>Section, OL03911</v>
      </c>
      <c r="NC456" s="73" t="str">
        <v>Section, OL03912</v>
      </c>
      <c r="ND456" s="73" t="str">
        <v>Section, OL03928</v>
      </c>
      <c r="NE456" s="73" t="str">
        <v>Section, OL03929</v>
      </c>
      <c r="NF456" s="73" t="str">
        <v>Section, OL04030</v>
      </c>
      <c r="NG456" s="73" t="str">
        <v>Section, OL04037</v>
      </c>
      <c r="NH456" s="73" t="str">
        <v>Section, OL04038</v>
      </c>
      <c r="NI456" s="73" t="str">
        <v>Section, OL04046</v>
      </c>
      <c r="NJ456" s="73" t="str">
        <v>Section, OL04065</v>
      </c>
      <c r="NK456" s="73" t="str">
        <v>Section, OL04066</v>
      </c>
      <c r="NL456" s="73" t="str">
        <v>Section, OL04067</v>
      </c>
      <c r="NM456" s="73" t="str">
        <v>Section, OL04069</v>
      </c>
      <c r="NN456" s="73" t="str">
        <v>Section, OL04071</v>
      </c>
      <c r="NO456" s="73" t="str">
        <v>Section, OL04173</v>
      </c>
      <c r="NP456" s="73" t="str">
        <v>Section, OL04174</v>
      </c>
      <c r="NQ456" s="73" t="str">
        <v>Section, OL04214</v>
      </c>
      <c r="NR456" s="73" t="str">
        <v>Section, OL04215</v>
      </c>
      <c r="NS456" s="73" t="str">
        <v>Section, OL04216</v>
      </c>
      <c r="NT456" s="73" t="str">
        <v>Section, OL04217</v>
      </c>
      <c r="NU456" s="73" t="str">
        <v>Section, Overlay OL02716</v>
      </c>
      <c r="NV456" s="73" t="str">
        <v>Section, Overlay OL02717</v>
      </c>
      <c r="NW456" s="73" t="str">
        <v>Section, See Image</v>
      </c>
      <c r="NX456" s="73" t="str">
        <v>Section, See Image, DWG# 100448-41</v>
      </c>
      <c r="NY456" s="73" t="str">
        <v>Section, Without Sots</v>
      </c>
      <c r="NZ456" s="73" t="str">
        <v>See Comments Sheet</v>
      </c>
      <c r="OA456" s="73" t="str">
        <v>See Comments Sheet, OL02318</v>
      </c>
      <c r="OB456" s="73" t="str">
        <v>See Image</v>
      </c>
      <c r="OC456" s="73" t="str">
        <v>See Image, .005 or Less = Pass</v>
      </c>
      <c r="OD456" s="73" t="str">
        <v>See Image, Check Near Radius</v>
      </c>
      <c r="OE456" s="73" t="str">
        <v>See Image, Constrained</v>
      </c>
      <c r="OF456" s="73" t="str">
        <v>See Image, Distance Between Flats</v>
      </c>
      <c r="OG456" s="73" t="str">
        <v xml:space="preserve">See Image, Mfg. Tol, Section A-A </v>
      </c>
      <c r="OH456" s="73" t="str">
        <v>See image, Mfg. Tol.</v>
      </c>
      <c r="OI456" s="73" t="str">
        <v>See Image, Mic. Across Flats</v>
      </c>
      <c r="OJ456" s="73" t="str">
        <v>See Image, OL02850</v>
      </c>
      <c r="OK456" s="73" t="str">
        <v>See Image, OL02880</v>
      </c>
      <c r="OL456" s="73" t="str">
        <v>See Image, OL03926</v>
      </c>
      <c r="OM456" s="73" t="str">
        <v>See Image, OL03927</v>
      </c>
      <c r="ON456" s="73" t="str">
        <v>See Image, OL04003</v>
      </c>
      <c r="OO456" s="73" t="str">
        <v>'See Image, OL04342,  Best Fit Joe Block</v>
      </c>
      <c r="OP456" s="73" t="str">
        <v>See Image, OL04342,  Blank</v>
      </c>
      <c r="OQ456" s="73" t="str">
        <v>See Image, OL04342, Blank</v>
      </c>
      <c r="OR456" s="73" t="str">
        <v>See Image, OL04343, Blank</v>
      </c>
      <c r="OS456" s="73" t="str">
        <v>See Image, Pass = .002 or Less</v>
      </c>
      <c r="OT456" s="73" t="str">
        <v>See Image, Rcd. MAX</v>
      </c>
      <c r="OU456" s="73" t="str">
        <v>See Image, Rcd. MIN</v>
      </c>
      <c r="OV456" s="73" t="str">
        <v>See Image, Section</v>
      </c>
      <c r="OW456" s="73" t="str">
        <v>See Image, Section A-A</v>
      </c>
      <c r="OX456" s="73" t="str">
        <v>See Image, Section B-B</v>
      </c>
      <c r="OY456" s="73" t="str">
        <v>See Image, Section B-B, TSC</v>
      </c>
      <c r="OZ456" s="73" t="str">
        <v>See Image, Shank Drawing # 18000-XX-XX A</v>
      </c>
      <c r="PA456" s="73" t="str">
        <v>Sequencial Laser 01, 120 Per Print</v>
      </c>
      <c r="PB456" s="73" t="str">
        <v>Set to .202, Zero on Thread Lead</v>
      </c>
      <c r="PC456" s="73" t="str">
        <v>Sharp OK, No Burr</v>
      </c>
      <c r="PD456" s="73" t="str">
        <v>Sharp OK, No Raised Edge, See Image</v>
      </c>
      <c r="PE456" s="73" t="str">
        <v>Sharp OK, No Raised Edges</v>
      </c>
      <c r="PF456" s="73" t="str">
        <v>Sharp okay no raised edge</v>
      </c>
      <c r="PG456" s="73" t="str">
        <v>Sharp Okay, No Burr</v>
      </c>
      <c r="PH456" s="73" t="str">
        <v>Sharp Okay, No Raised Edge</v>
      </c>
      <c r="PI456" s="73" t="str">
        <v>Sharp Okay, No Raised Edges,</v>
      </c>
      <c r="PJ456" s="73" t="str">
        <v>Sharp Okay, See Image</v>
      </c>
      <c r="PK456" s="73" t="str">
        <v xml:space="preserve">Start of Radius @ .195 </v>
      </c>
      <c r="PL456" s="73" t="str">
        <v xml:space="preserve">Start of Radius @ .21 </v>
      </c>
      <c r="PM456" s="73" t="str">
        <v xml:space="preserve">T.S.C. </v>
      </c>
      <c r="PN456" s="73" t="str">
        <v>Tangent Point</v>
      </c>
      <c r="PO456" s="73" t="str">
        <v>Tangent point of R.50</v>
      </c>
      <c r="PP456" s="73" t="str">
        <v>Taper Check, Mfg.Tol.</v>
      </c>
      <c r="PQ456" s="73" t="str">
        <v>Taper Check, Mfg.Tol., See Image</v>
      </c>
      <c r="PR456" s="73" t="str">
        <v>Thrd. Minor Ø</v>
      </c>
      <c r="PS456" s="73" t="str">
        <v>Thrd. Relief Ø</v>
      </c>
      <c r="PT456" s="73" t="str">
        <v>Threadless Blank</v>
      </c>
      <c r="PU456" s="73" t="str">
        <v>Threadless Blank, From Major Ø</v>
      </c>
      <c r="PV456" s="73" t="str">
        <v>Threadless Blank, Mfg. Tol.</v>
      </c>
      <c r="PW456" s="73" t="str">
        <v>Threadless Blank, Thrd. to Neck Rad.</v>
      </c>
      <c r="PX456" s="73" t="str">
        <v>Thredless Blank</v>
      </c>
      <c r="PY456" s="73" t="str">
        <v>To center of R.005</v>
      </c>
      <c r="PZ456" s="73" t="str">
        <v>Torx Min. Dia.</v>
      </c>
      <c r="QA456" s="73" t="str">
        <v>Turn Ø Free of Mill Marks</v>
      </c>
      <c r="QB456" s="73" t="str">
        <v>Use (Full) GO Hex</v>
      </c>
      <c r="QC456" s="73" t="str">
        <v>Use Balloon 1 FULL Gauge</v>
      </c>
      <c r="QD456" s="73" t="str">
        <v>Use Balloon 9 FULL GO</v>
      </c>
      <c r="QE456" s="73" t="str">
        <v>Use Best Fit Pin</v>
      </c>
      <c r="QF456" s="73" t="str">
        <v>Use Disk Tip</v>
      </c>
      <c r="QG456" s="73" t="str">
        <v>Use flat bottomed indicator tip.</v>
      </c>
      <c r="QH456" s="73" t="str">
        <v xml:space="preserve">Use Full .093 Go Hex </v>
      </c>
      <c r="QI456" s="73" t="str">
        <v xml:space="preserve">Use Full .0930 Go Hex </v>
      </c>
      <c r="QJ456" s="73" t="str">
        <v>Use Full .1235 Go Hex</v>
      </c>
      <c r="QK456" s="73" t="str">
        <v>Use Gauge K2-98-8019-04, See Image</v>
      </c>
      <c r="QL456" s="73" t="str">
        <v>Use large flat indicator tip</v>
      </c>
      <c r="QM456" s="73" t="str">
        <v>Use Pins.3330/.3350, See Image MAX NO-GO</v>
      </c>
      <c r="QN456" s="73" t="str">
        <v>Use Pointed Drop Indicator Tip</v>
      </c>
      <c r="QO456" s="73" t="str">
        <v>V-Block</v>
      </c>
      <c r="QP456" s="73" t="str">
        <v>V-Block,  AMB for 13</v>
      </c>
      <c r="QQ456" s="73" t="str">
        <v>V-Block,  Hex Cham. Dia.</v>
      </c>
      <c r="QR456" s="73" t="str">
        <v>V-Block, Hex Depth</v>
      </c>
      <c r="QS456" s="73" t="str">
        <v>VBU Gauge</v>
      </c>
      <c r="QT456" s="73" t="str">
        <v>Visibally smaller than HEX=Pass</v>
      </c>
      <c r="QU456" s="73" t="str">
        <v>Visual Per Drawing</v>
      </c>
      <c r="QV456" s="73" t="str">
        <v>Whirl Blank</v>
      </c>
      <c r="QW456" s="73" t="str">
        <v xml:space="preserve">Whirl Blank </v>
      </c>
      <c r="QX456" s="73" t="str">
        <v>Whirl Blank, Neck Rad. End to Head CL</v>
      </c>
      <c r="QY456" s="73" t="str">
        <v>Whirl Blank, Nose Start Dia.</v>
      </c>
      <c r="QZ456" s="73" t="str">
        <v>Whirl Blank, Nose Start Dist.</v>
      </c>
      <c r="RA456" s="73" t="str">
        <v>Whirl Blank, Thrd. Minor</v>
      </c>
      <c r="RB456" s="73" t="str">
        <v>Whirl Blank, Thrd. Pullout Dia.</v>
      </c>
      <c r="RC456" s="73" t="str">
        <v>Whole Part, Removal is at Assy. Level</v>
      </c>
      <c r="RD456" s="73" t="str">
        <v>Wide Area</v>
      </c>
      <c r="RE456" s="73" t="str">
        <v>Zero on End of Go Gauge</v>
      </c>
    </row>
    <row r="457" spans="1:473">
      <c r="A457" s="73" t="s">
        <v>1075</v>
      </c>
      <c r="C457" s="73" t="str" cm="1">
        <f t="array" ref="C457:RE457">TRANSPOSE(_xlfn._xlws.SORT(_xlfn._xlws.FILTER($A$2:$A$600,ISNUMBER(SEARCH('PartLib Table'!M464,$A$2:$A$600)),"not found")))</f>
        <v xml:space="preserve"> 'C', Whirl Blank</v>
      </c>
      <c r="D457" s="73" t="str">
        <v xml:space="preserve"> See Image, Constrained</v>
      </c>
      <c r="E457" s="73" t="str">
        <v>(.04 to .12 range = Pass)</v>
      </c>
      <c r="F457" s="73" t="str">
        <v>(.042 FULL) Go Pin Seat Fully</v>
      </c>
      <c r="G457" s="73" t="str">
        <v>(B), Mfg. Tol.</v>
      </c>
      <c r="H457" s="73" t="str">
        <v>(B), O.A.L.</v>
      </c>
      <c r="I457" s="73" t="str">
        <v>.001 or less =Pass</v>
      </c>
      <c r="J457" s="73" t="str">
        <v>.001 or less out of center = Pass</v>
      </c>
      <c r="K457" s="73" t="str">
        <v>.002 or Less = Pass</v>
      </c>
      <c r="L457" s="73" t="str">
        <v>.002 or Less out of center = Pass</v>
      </c>
      <c r="M457" s="73" t="str">
        <v>.005 to .015 = Pass</v>
      </c>
      <c r="N457" s="73" t="str">
        <v>.0125 Mean, Section</v>
      </c>
      <c r="O457" s="73" t="str">
        <v>.025 or Less in X &amp; Y=Pass</v>
      </c>
      <c r="P457" s="73" t="str">
        <v>.038 Mean</v>
      </c>
      <c r="Q457" s="73" t="str">
        <v>.063 MM = .0024 IN, See Image</v>
      </c>
      <c r="R457" s="73" t="str">
        <v>.063MM = .0024"</v>
      </c>
      <c r="S457" s="73" t="str">
        <v>.243 NO-GO, Unconstrained, Must Not Start</v>
      </c>
      <c r="T457" s="73" t="str">
        <v>@ Back Face &amp; ID, No Raised Edge</v>
      </c>
      <c r="U457" s="73" t="str">
        <v>@ Back Face &amp; OD, No Raised Edge</v>
      </c>
      <c r="V457" s="73" t="str">
        <v>@ ID &amp; FACE</v>
      </c>
      <c r="W457" s="73" t="str">
        <v>@ OD &amp; BACK FACE</v>
      </c>
      <c r="X457" s="73" t="str">
        <v>@ OD &amp; FACE</v>
      </c>
      <c r="Y457" s="73" t="str">
        <v>Across from slot</v>
      </c>
      <c r="Z457" s="73" t="str">
        <v>All Edge Breaks</v>
      </c>
      <c r="AA457" s="73" t="str">
        <v>Attached to bar stock</v>
      </c>
      <c r="AB457" s="73" t="str">
        <v xml:space="preserve">Back Turn Fillet Rad. </v>
      </c>
      <c r="AC457" s="73" t="str">
        <v>Balloon 1 (DWG FRM0105 Page 2, NV-27)</v>
      </c>
      <c r="AD457" s="73" t="str">
        <v>Balloon 1 (DWG FRM0105, NV-30)</v>
      </c>
      <c r="AE457" s="73" t="str">
        <v>Balloon 1 (P# 9890002-20) OL00429/A</v>
      </c>
      <c r="AF457" s="73" t="str">
        <v>Balloon 1, DWG#FRM0105</v>
      </c>
      <c r="AG457" s="73" t="str">
        <v>Balloon 11, See Image</v>
      </c>
      <c r="AH457" s="73" t="str">
        <v xml:space="preserve">Balloon 2 (DWG FRM0105 Page 2, NV-27) </v>
      </c>
      <c r="AI457" s="73" t="str">
        <v>Balloon 2 (DWG FRM0105, NV-30)</v>
      </c>
      <c r="AJ457" s="73" t="str">
        <v>Balloon 2 (P# 9890002-20)</v>
      </c>
      <c r="AK457" s="73" t="str">
        <v>Balloon 2, DWG#FRM0105</v>
      </c>
      <c r="AL457" s="73" t="str">
        <v>Balloon 2, DWG#FRM0105, See Image</v>
      </c>
      <c r="AM457" s="73" t="str">
        <v>Balloon 3 (DWG FRM0105, NV-30 Minor)</v>
      </c>
      <c r="AN457" s="73" t="str">
        <v>Balloon 3 (DWG FRM0105, NV-30)</v>
      </c>
      <c r="AO457" s="73" t="str">
        <v>Balloon 3 (P# 9890002-20)</v>
      </c>
      <c r="AP457" s="73" t="str">
        <v>Balloon 4</v>
      </c>
      <c r="AQ457" s="73" t="str">
        <v>Balloon 4 (P# 9890002-20)</v>
      </c>
      <c r="AR457" s="73" t="str">
        <v>Below Middle Band</v>
      </c>
      <c r="AS457" s="73" t="str">
        <v>Best Fit Pin, .003 or Less =Pass</v>
      </c>
      <c r="AT457" s="73" t="str">
        <v>Blank</v>
      </c>
      <c r="AU457" s="73" t="str">
        <v>Blank Turn Maj.</v>
      </c>
      <c r="AV457" s="73" t="str">
        <v>Blank Turn Maj. Mill Flt., OL4172</v>
      </c>
      <c r="AW457" s="73" t="str">
        <v>Blank Without .010 Slots</v>
      </c>
      <c r="AX457" s="73" t="str">
        <v>Blank Without .010 Slots, Section</v>
      </c>
      <c r="AY457" s="73" t="str">
        <v>Blank without thread</v>
      </c>
      <c r="AZ457" s="73" t="str">
        <v xml:space="preserve">Blank, Center of V Grv. </v>
      </c>
      <c r="BA457" s="73" t="str">
        <v>Blank, Check R adjacent Balloon 17</v>
      </c>
      <c r="BB457" s="73" t="str">
        <v>Blank, EXT. Feature</v>
      </c>
      <c r="BC457" s="73" t="str">
        <v>Blank, See Image, OL04335</v>
      </c>
      <c r="BD457" s="73" t="str">
        <v>Blank, See Image, OL04336</v>
      </c>
      <c r="BE457" s="73" t="str">
        <v xml:space="preserve">Blank, Thrd. </v>
      </c>
      <c r="BF457" s="73" t="str">
        <v>Blank, Turn Tip</v>
      </c>
      <c r="BG457" s="73" t="str">
        <v>Blank, Without Thrd.</v>
      </c>
      <c r="BH457" s="73" t="str">
        <v>Blank, Without Thread</v>
      </c>
      <c r="BI457" s="73" t="str">
        <v xml:space="preserve">Blunt Start Blend to Minor </v>
      </c>
      <c r="BJ457" s="73" t="str">
        <v>Calc., Use Go HEX</v>
      </c>
      <c r="BK457" s="73" t="str">
        <v>Can't dig into OD</v>
      </c>
      <c r="BL457" s="73" t="str">
        <v>Carbide Gauge</v>
      </c>
      <c r="BM457" s="73" t="str">
        <v xml:space="preserve">Center of V Grv. </v>
      </c>
      <c r="BN457" s="73" t="str">
        <v>Centered Less than .03 = Pass</v>
      </c>
      <c r="BO457" s="73" t="str">
        <v>Centered within .0005 or Less = Pass</v>
      </c>
      <c r="BP457" s="73" t="str">
        <v>Centered within .001 or Less = Pass</v>
      </c>
      <c r="BQ457" s="73" t="str">
        <v>Centered within .0254 or Less = Pass</v>
      </c>
      <c r="BR457" s="73" t="str">
        <v>Check close to Rod Slot</v>
      </c>
      <c r="BS457" s="73" t="str">
        <v>Check every other hole</v>
      </c>
      <c r="BT457" s="73" t="str">
        <v>Check Go over full length of slot.</v>
      </c>
      <c r="BU457" s="73" t="str">
        <v>Check Near Closed End</v>
      </c>
      <c r="BV457" s="73" t="str">
        <v>Check per Print View, Away from Rod Slot</v>
      </c>
      <c r="BW457" s="73" t="str">
        <v>Check to Balloon 30 Go Pin</v>
      </c>
      <c r="BX457" s="73" t="str">
        <v>Check with .2705 SET Pin Inside Part</v>
      </c>
      <c r="BY457" s="73" t="str">
        <v>Check with Hex Up</v>
      </c>
      <c r="BZ457" s="73" t="str">
        <v>CMM Blank</v>
      </c>
      <c r="CA457" s="73" t="str">
        <v>Confirm Full Radius</v>
      </c>
      <c r="CB457" s="73" t="str">
        <v>Constrained in fixture</v>
      </c>
      <c r="CC457" s="73" t="str">
        <v>Constrained with Ring</v>
      </c>
      <c r="CD457" s="73" t="str">
        <v>Constrained, See Image</v>
      </c>
      <c r="CE457" s="73" t="str">
        <v>Dim. "A"</v>
      </c>
      <c r="CF457" s="73" t="str">
        <v>Dim. "B"</v>
      </c>
      <c r="CG457" s="73" t="str">
        <v>Dim. "C"</v>
      </c>
      <c r="CH457" s="73" t="str">
        <v>Dim. "D", Whirl Blank</v>
      </c>
      <c r="CI457" s="73" t="str">
        <v>Dim. "G"</v>
      </c>
      <c r="CJ457" s="73" t="str">
        <v>Dim. E, Blank Turn Maj. &amp;  Mill Flt</v>
      </c>
      <c r="CK457" s="73" t="str">
        <v>Dim. E, Blank Turn Maj.&amp;  Mill Flt</v>
      </c>
      <c r="CL457" s="73" t="str">
        <v>Dim. H, Whirl Blank</v>
      </c>
      <c r="CM457" s="73" t="str">
        <v>Dim. J, 'Blank Turn Maj. &amp; Whirl Blank</v>
      </c>
      <c r="CN457" s="73" t="str">
        <v>Disk Drop Indicator Tip</v>
      </c>
      <c r="CO457" s="73" t="str">
        <v>DWG 100448-15, Balloon F_1</v>
      </c>
      <c r="CP457" s="73" t="str">
        <v>DWG 100448-15, OL02571</v>
      </c>
      <c r="CQ457" s="73" t="str">
        <v>DWG 100448-41</v>
      </c>
      <c r="CR457" s="73" t="str">
        <v>DWG 9890040, (10E),Section Part, OL01139</v>
      </c>
      <c r="CS457" s="73" t="str">
        <v>DWG 9890040, (10E),Section, OL01139</v>
      </c>
      <c r="CT457" s="73" t="str">
        <v>DWG 9890040, (11E)</v>
      </c>
      <c r="CU457" s="73" t="str">
        <v>DWG 9890040, (11E), Pins with Flats</v>
      </c>
      <c r="CV457" s="73" t="str">
        <v>DWG 9890040, (12E),  Pass=.002 or less</v>
      </c>
      <c r="CW457" s="73" t="str">
        <v>DWG 9890040, (12E), See Image</v>
      </c>
      <c r="CX457" s="73" t="str">
        <v>DWG 9890040, (1E), OL01431</v>
      </c>
      <c r="CY457" s="73" t="str">
        <v>DWG 9890040, (1E), OL01432</v>
      </c>
      <c r="CZ457" s="73" t="str">
        <v>DWG 9890040, (2E), OL01432</v>
      </c>
      <c r="DA457" s="73" t="str">
        <v>DWG 9890040, (3E)</v>
      </c>
      <c r="DB457" s="73" t="str">
        <v>DWG 9890040, (4E)</v>
      </c>
      <c r="DC457" s="73" t="str">
        <v>DWG 9890040, (5E), OL02336</v>
      </c>
      <c r="DD457" s="73" t="str">
        <v>DWG 9890040, (6E)</v>
      </c>
      <c r="DE457" s="73" t="str">
        <v>DWG 9890040, (7E)</v>
      </c>
      <c r="DF457" s="73" t="str">
        <v>DWG 9890040, (8E), OL01433</v>
      </c>
      <c r="DG457" s="73" t="str">
        <v>DWG 9890040, (8E), OL01433, Section</v>
      </c>
      <c r="DH457" s="73" t="str">
        <v>DWG 9890040, (9E), Close to Rod Slot</v>
      </c>
      <c r="DI457" s="73" t="str">
        <v>DWG 9890040, (9E),Close to Rod Slot</v>
      </c>
      <c r="DJ457" s="73" t="str">
        <v>DWG FRM0105 PAGE 2</v>
      </c>
      <c r="DK457" s="73" t="str">
        <v>DWG# 100448-41</v>
      </c>
      <c r="DL457" s="73" t="str">
        <v>DWG# 100448-44</v>
      </c>
      <c r="DM457" s="73" t="str">
        <v>DWG# 9890003  (1), Section OL00436/A</v>
      </c>
      <c r="DN457" s="73" t="str">
        <v>DWG# 9890003 (3), Ring Gauge Constrained</v>
      </c>
      <c r="DO457" s="73" t="str">
        <v>DWG# 9890003 (4), Section</v>
      </c>
      <c r="DP457" s="73" t="str">
        <v>DWG#100448-26, Balloon 1K, OL02350</v>
      </c>
      <c r="DQ457" s="73" t="str">
        <v>DWG#100448-26, Balloon 2K, OL02350</v>
      </c>
      <c r="DR457" s="73" t="str">
        <v>DWG#100448-26, Balloon 3K, OL02363</v>
      </c>
      <c r="DS457" s="73" t="str">
        <v>DWG#100448-26, Balloon 4K</v>
      </c>
      <c r="DT457" s="73" t="str">
        <v>DWG#100448-26, Balloon 5K, Section</v>
      </c>
      <c r="DU457" s="73" t="str">
        <v>DWG#100448-26, Balloon 6K</v>
      </c>
      <c r="DV457" s="73" t="str">
        <v>DWG#100448-26, Balloon 7K, Section</v>
      </c>
      <c r="DW457" s="73" t="str">
        <v>DWG#100448-26, Mfg. Tol.</v>
      </c>
      <c r="DX457" s="73" t="str">
        <v>DWG#9890003 (2) Ring Gauge Constrained</v>
      </c>
      <c r="DY457" s="73" t="str">
        <v>DWG#9890044</v>
      </c>
      <c r="DZ457" s="73" t="str">
        <v>DWG#9890044 .1985 to .2005=Pass</v>
      </c>
      <c r="EA457" s="73" t="str">
        <v>DWG#9890044 Overlay OL02441</v>
      </c>
      <c r="EB457" s="73" t="str">
        <v>DWG#9890044, OL02441</v>
      </c>
      <c r="EC457" s="73" t="str">
        <v>DWG#FRM0105</v>
      </c>
      <c r="ED457" s="73" t="str">
        <v>EXT.</v>
      </c>
      <c r="EE457" s="73" t="str">
        <v>EXT. Section, OL02460</v>
      </c>
      <c r="EF457" s="73" t="str">
        <v>EXT., OL04223</v>
      </c>
      <c r="EG457" s="73" t="str">
        <v>Flat Drop Indicator Tip</v>
      </c>
      <c r="EH457" s="73" t="str">
        <v>Full Go Pin, No Light, at Radius</v>
      </c>
      <c r="EI457" s="73" t="str">
        <v>Function Check</v>
      </c>
      <c r="EJ457" s="73" t="str">
        <v>GO Function Gauge</v>
      </c>
      <c r="EK457" s="73" t="str">
        <v>Go Gauge for Balloon 1 &amp; 4</v>
      </c>
      <c r="EL457" s="73" t="str">
        <v>Go Pin must pass through</v>
      </c>
      <c r="EM457" s="73" t="str">
        <v>Greater than .005 = Fail, Section</v>
      </c>
      <c r="EN457" s="73" t="str">
        <v>Greater than .025 out of center = Fail</v>
      </c>
      <c r="EO457" s="73" t="str">
        <v>Greater than 2.6 = Pass</v>
      </c>
      <c r="EP457" s="73" t="str">
        <v>Green = Pass, Red = Fail</v>
      </c>
      <c r="EQ457" s="73" t="str">
        <v>Hex Depth</v>
      </c>
      <c r="ER457" s="73" t="str">
        <v>Hex Minor</v>
      </c>
      <c r="ES457" s="73" t="str">
        <v>Hole Dia.</v>
      </c>
      <c r="ET457" s="73" t="str">
        <v>Hook or Disk Tip</v>
      </c>
      <c r="EU457" s="73" t="str">
        <v>ID Sphere Finish</v>
      </c>
      <c r="EV457" s="73" t="str">
        <v>ID/OD Both Sides, Diff. .002 or less = Pass</v>
      </c>
      <c r="EW457" s="73" t="str">
        <v>If Looks Big, Section</v>
      </c>
      <c r="EX457" s="73" t="str">
        <v>If Looks Small, Section</v>
      </c>
      <c r="EY457" s="73" t="str">
        <v>Insp. Close to Break Away, Mfg.Tol.</v>
      </c>
      <c r="EZ457" s="73" t="str">
        <v>INT.</v>
      </c>
      <c r="FA457" s="73" t="str">
        <v>INT. Section, OL02460</v>
      </c>
      <c r="FB457" s="73" t="str">
        <v>INT., OL04223</v>
      </c>
      <c r="FC457" s="73" t="str">
        <v>Intersect. of 7.7 &amp; R0.10</v>
      </c>
      <c r="FD457" s="73" t="str">
        <v>Intersect. of 8.79 and R.25 MAX</v>
      </c>
      <c r="FE457" s="73" t="str">
        <v>Keep Ind. Tip away from corner</v>
      </c>
      <c r="FF457" s="73" t="str">
        <v>L31</v>
      </c>
      <c r="FG457" s="73" t="str">
        <v>Laser Mark</v>
      </c>
      <c r="FH457" s="73" t="str">
        <v>LASER PER NOTE 4</v>
      </c>
      <c r="FI457" s="73" t="str">
        <v>LASER PER NOTE 4, Final Check 1 only</v>
      </c>
      <c r="FJ457" s="73" t="str">
        <v>Less than .002 out of center = Pass</v>
      </c>
      <c r="FK457" s="73" t="str">
        <v>Less than 2.75 = Pass, Section</v>
      </c>
      <c r="FL457" s="73" t="str">
        <v>List as pin. Not Calibrated</v>
      </c>
      <c r="FM457" s="73" t="str">
        <v>M9 X 1.25 BUTT See Comment Image</v>
      </c>
      <c r="FN457" s="73" t="str">
        <v>Manual Section</v>
      </c>
      <c r="FO457" s="73" t="str">
        <v>Max Deep .241 NO-GO =.42</v>
      </c>
      <c r="FP457" s="73" t="str">
        <v>MAX Depth of (Note 7) .241 NO-GO Pin</v>
      </c>
      <c r="FQ457" s="73" t="str">
        <v>Measure from Blue Line, See Image</v>
      </c>
      <c r="FR457" s="73" t="str">
        <v>Measure Width of Blue Area, See Image</v>
      </c>
      <c r="FS457" s="73" t="str">
        <v>Mfg. Tol</v>
      </c>
      <c r="FT457" s="73" t="str">
        <v>Mfg. Tol, See Image</v>
      </c>
      <c r="FU457" s="73" t="str">
        <v>Mfg. Tol.</v>
      </c>
      <c r="FV457" s="73" t="str">
        <v>Mfg. Tol. "A"</v>
      </c>
      <c r="FW457" s="73" t="str">
        <v>Mfg. Tol. (Zero on Gauge Full Dia. Lead)</v>
      </c>
      <c r="FX457" s="73" t="str">
        <v>Mfg. Tol. Balloon 11, See Image</v>
      </c>
      <c r="FY457" s="73" t="str">
        <v>Mfg. Tol. Balloon 4</v>
      </c>
      <c r="FZ457" s="73" t="str">
        <v>Mfg. Tol. Balloon 7</v>
      </c>
      <c r="GA457" s="73" t="str">
        <v xml:space="preserve">Mfg. Tol. C-Bore Face (Ballo 28) </v>
      </c>
      <c r="GB457" s="73" t="str">
        <v>Mfg. Tol. Section</v>
      </c>
      <c r="GC457" s="73" t="str">
        <v>Mfg. Tol. See Image</v>
      </c>
      <c r="GD457" s="73" t="str">
        <v>Mfg. Tol., 3 Places, Record MAX</v>
      </c>
      <c r="GE457" s="73" t="str">
        <v>Mfg. Tol., Balloon 11</v>
      </c>
      <c r="GF457" s="73" t="str">
        <v>Mfg. Tol., Balloon 7</v>
      </c>
      <c r="GG457" s="73" t="str">
        <v>Mfg. Tol., Blank</v>
      </c>
      <c r="GH457" s="73" t="str">
        <v>Mfg. Tol., Blank, Balloon 12</v>
      </c>
      <c r="GI457" s="73" t="str">
        <v>Mfg. Tol., Blend to SØ.320</v>
      </c>
      <c r="GJ457" s="73" t="str">
        <v>Mfg. Tol., Calculation</v>
      </c>
      <c r="GK457" s="73" t="str">
        <v>Mfg. Tol., For Mill Fixture</v>
      </c>
      <c r="GL457" s="73" t="str">
        <v>Mfg. Tol., L32</v>
      </c>
      <c r="GM457" s="73" t="str">
        <v>Mfg. Tol., L33</v>
      </c>
      <c r="GN457" s="73" t="str">
        <v>Mfg. Tol., No Tool Marks</v>
      </c>
      <c r="GO457" s="73" t="str">
        <v>Mfg. Tol., OL03361</v>
      </c>
      <c r="GP457" s="73" t="str">
        <v>Mfg. Tol., Record off center value</v>
      </c>
      <c r="GQ457" s="73" t="str">
        <v>Mfg. Tol., Same 3 Places, Record MIN</v>
      </c>
      <c r="GR457" s="73" t="str">
        <v>Mfg. Tol., Section</v>
      </c>
      <c r="GS457" s="73" t="str">
        <v>Mfg. Tol., Section B-B</v>
      </c>
      <c r="GT457" s="73" t="str">
        <v>Mfg. Tol., Section, OL03361</v>
      </c>
      <c r="GU457" s="73" t="str">
        <v>Mfg. Tol., Section, Per Note 2</v>
      </c>
      <c r="GV457" s="73" t="str">
        <v>Mfg. Tol., See Image</v>
      </c>
      <c r="GW457" s="73" t="str">
        <v>Mfg. Tol., See Image, Bore in Blue</v>
      </c>
      <c r="GX457" s="73" t="str">
        <v>Mfg. Tol., See Image, Hook Tip</v>
      </c>
      <c r="GY457" s="73" t="str">
        <v>Mfg. Tol., Sharp Okay No Burr</v>
      </c>
      <c r="GZ457" s="73" t="str">
        <v>Mfg. Tol., Threadless Blank</v>
      </c>
      <c r="HA457" s="73" t="str">
        <v>Mfg.Tol.</v>
      </c>
      <c r="HB457" s="73" t="str">
        <v>Mgf. To., T.S.C.</v>
      </c>
      <c r="HC457" s="73" t="str">
        <v>Milled Feature</v>
      </c>
      <c r="HD457" s="73" t="str">
        <v>Milled Feature, OL04045</v>
      </c>
      <c r="HE457" s="73" t="str">
        <v>More than .0005 out of center = Fail</v>
      </c>
      <c r="HF457" s="73" t="str">
        <v>Must Pass Through</v>
      </c>
      <c r="HG457" s="73" t="str">
        <v>Must pass through gauge</v>
      </c>
      <c r="HH457" s="73" t="str">
        <v>Must Pass Through Go Gauge</v>
      </c>
      <c r="HI457" s="73" t="str">
        <v>Must Pass, See Image.</v>
      </c>
      <c r="HJ457" s="73" t="str">
        <v>NA</v>
      </c>
      <c r="HK457" s="73" t="str">
        <v>Narrow Area</v>
      </c>
      <c r="HL457" s="73" t="str">
        <v>Near Balloon 21</v>
      </c>
      <c r="HM457" s="73" t="str">
        <v>Near Datum B</v>
      </c>
      <c r="HN457" s="73" t="str">
        <v>Neck Dia.</v>
      </c>
      <c r="HO457" s="73" t="str">
        <v>Neck to Head Rad.</v>
      </c>
      <c r="HP457" s="73" t="str">
        <v>No Copper Deposits Allowed</v>
      </c>
      <c r="HQ457" s="73" t="str">
        <v>No Section</v>
      </c>
      <c r="HR457" s="73" t="str">
        <v>No Section, .01 to .014 = Pass</v>
      </c>
      <c r="HS457" s="73" t="str">
        <v>No Section, Rotate Part</v>
      </c>
      <c r="HT457" s="73" t="str">
        <v>No Section, See Image</v>
      </c>
      <c r="HU457" s="73" t="str">
        <v>No Slot, Section B-B</v>
      </c>
      <c r="HV457" s="73" t="str">
        <v>No visual step = Pass</v>
      </c>
      <c r="HW457" s="73" t="str">
        <v>Not to exceed .95 Deep</v>
      </c>
      <c r="HX457" s="73" t="str">
        <v>Note 1</v>
      </c>
      <c r="HY457" s="73" t="str">
        <v>OL00333/A</v>
      </c>
      <c r="HZ457" s="73" t="str">
        <v>OL00519</v>
      </c>
      <c r="IA457" s="73" t="str">
        <v>OL00520</v>
      </c>
      <c r="IB457" s="73" t="str">
        <v>OL00529</v>
      </c>
      <c r="IC457" s="73" t="str">
        <v>OL00542</v>
      </c>
      <c r="ID457" s="73" t="str">
        <v>OL00724</v>
      </c>
      <c r="IE457" s="73" t="str">
        <v>OL01250</v>
      </c>
      <c r="IF457" s="73" t="str">
        <v>OL01869, Threadless Blank</v>
      </c>
      <c r="IG457" s="73" t="str">
        <v>OL01870, Section</v>
      </c>
      <c r="IH457" s="73" t="str">
        <v>OL02255</v>
      </c>
      <c r="II457" s="73" t="str">
        <v>OL02255, Mfg. Tol.</v>
      </c>
      <c r="IJ457" s="73" t="str">
        <v>OL02302</v>
      </c>
      <c r="IK457" s="73" t="str">
        <v xml:space="preserve">OL02318  needed per image instructions </v>
      </c>
      <c r="IL457" s="73" t="str">
        <v>OL02556</v>
      </c>
      <c r="IM457" s="73" t="str">
        <v>OL02557</v>
      </c>
      <c r="IN457" s="73" t="str">
        <v>OL02567</v>
      </c>
      <c r="IO457" s="73" t="str">
        <v>OL02653</v>
      </c>
      <c r="IP457" s="73" t="str">
        <v>OL02718</v>
      </c>
      <c r="IQ457" s="73" t="str">
        <v>OL02841</v>
      </c>
      <c r="IR457" s="73" t="str">
        <v>OL02842</v>
      </c>
      <c r="IS457" s="73" t="str">
        <v>OL02844</v>
      </c>
      <c r="IT457" s="73" t="str">
        <v>OL02871</v>
      </c>
      <c r="IU457" s="73" t="str">
        <v>OL02887</v>
      </c>
      <c r="IV457" s="73" t="str">
        <v>OL03500</v>
      </c>
      <c r="IW457" s="73" t="str">
        <v>OL03766</v>
      </c>
      <c r="IX457" s="73" t="str">
        <v>OL03868</v>
      </c>
      <c r="IY457" s="73" t="str">
        <v>OL03869</v>
      </c>
      <c r="IZ457" s="73" t="str">
        <v>OL03870</v>
      </c>
      <c r="JA457" s="73" t="str">
        <v>OL03873, DWG# 100448-44</v>
      </c>
      <c r="JB457" s="73" t="str">
        <v>OL03949</v>
      </c>
      <c r="JC457" s="73" t="str">
        <v xml:space="preserve">OL04043, Section </v>
      </c>
      <c r="JD457" s="73" t="str">
        <v xml:space="preserve">OL04044, Section </v>
      </c>
      <c r="JE457" s="73" t="str">
        <v>OL04045</v>
      </c>
      <c r="JF457" s="73" t="str">
        <v>OL04045, Milled Feature</v>
      </c>
      <c r="JG457" s="73" t="str">
        <v>OL04063</v>
      </c>
      <c r="JH457" s="73" t="str">
        <v>OL04064</v>
      </c>
      <c r="JI457" s="73" t="str">
        <v>OL04065</v>
      </c>
      <c r="JJ457" s="73" t="str">
        <v>OL04181</v>
      </c>
      <c r="JK457" s="73" t="str">
        <v>OL04218</v>
      </c>
      <c r="JL457" s="73" t="str">
        <v>OL04224, See Image</v>
      </c>
      <c r="JM457" s="73" t="str">
        <v>OL04374</v>
      </c>
      <c r="JN457" s="73" t="str">
        <v>OL04375, Section M-M</v>
      </c>
      <c r="JO457" s="73" t="str">
        <v>OL04376, Section M-M</v>
      </c>
      <c r="JP457" s="73" t="str">
        <v>OL04443</v>
      </c>
      <c r="JQ457" s="73" t="str">
        <v>OL04444</v>
      </c>
      <c r="JR457" s="73" t="str">
        <v>OL05000</v>
      </c>
      <c r="JS457" s="73" t="str">
        <v>One side of slot</v>
      </c>
      <c r="JT457" s="73" t="str">
        <v>Other side of slot</v>
      </c>
      <c r="JU457" s="73" t="str">
        <v>Out of center more than .002 = Fail</v>
      </c>
      <c r="JV457" s="73" t="str">
        <v>Out of center more than.002 = Fail</v>
      </c>
      <c r="JW457" s="73" t="str">
        <v>Overlay OL02713</v>
      </c>
      <c r="JX457" s="73" t="str">
        <v>Overlay OL02714</v>
      </c>
      <c r="JY457" s="73" t="str">
        <v>Overlay OL02718</v>
      </c>
      <c r="JZ457" s="73" t="str">
        <v>Overlay OL03831, Mfg. Tol.</v>
      </c>
      <c r="KA457" s="73" t="str">
        <v>Part Without Slots</v>
      </c>
      <c r="KB457" s="73" t="str">
        <v>Part Without Slots, See Image</v>
      </c>
      <c r="KC457" s="73" t="str">
        <v xml:space="preserve">Pass = .0254 or Less </v>
      </c>
      <c r="KD457" s="73" t="str">
        <v>PD MIN = 4.361, PD MAX = 4.456</v>
      </c>
      <c r="KE457" s="73" t="str">
        <v>Per Balloon 2 Note</v>
      </c>
      <c r="KF457" s="73" t="str">
        <v>Per drawing note(s) 8.</v>
      </c>
      <c r="KG457" s="73" t="str">
        <v>Point or Sphere Tip</v>
      </c>
      <c r="KH457" s="73" t="str">
        <v>Point Tip</v>
      </c>
      <c r="KI457" s="73" t="str">
        <v>R.9 to R1.1 = Pass, See Image</v>
      </c>
      <c r="KJ457" s="73" t="str">
        <v>Ram Construction</v>
      </c>
      <c r="KK457" s="73" t="str">
        <v>Record Same Pass / Fail All Balloons</v>
      </c>
      <c r="KL457" s="73" t="str">
        <v>Ref. Balloon 1</v>
      </c>
      <c r="KM457" s="73" t="str">
        <v>Ref. Balloon 12</v>
      </c>
      <c r="KN457" s="73" t="str">
        <v>Ref. Balloon 13, 100% AQL</v>
      </c>
      <c r="KO457" s="73" t="str">
        <v>Ref. Balloon 2</v>
      </c>
      <c r="KP457" s="73" t="str">
        <v>Ref. Balloon 21, 100% AQL</v>
      </c>
      <c r="KQ457" s="73" t="str">
        <v>Ref. Balloon 4</v>
      </c>
      <c r="KR457" s="73" t="str">
        <v>Ref. Balloon 7</v>
      </c>
      <c r="KS457" s="73" t="str">
        <v>Ref. Balloon 8</v>
      </c>
      <c r="KT457" s="73" t="str">
        <v>Relieved Pin Gauges 09236 &amp; 09235</v>
      </c>
      <c r="KU457" s="73" t="str">
        <v>Rotate Part</v>
      </c>
      <c r="KV457" s="73" t="str">
        <v>Rotate Part, See Image</v>
      </c>
      <c r="KW457" s="73" t="str">
        <v>Same as Root Radius</v>
      </c>
      <c r="KX457" s="73" t="str">
        <v>Section</v>
      </c>
      <c r="KY457" s="73" t="str">
        <v>Section B-B</v>
      </c>
      <c r="KZ457" s="73" t="str">
        <v>Section B-B, Distance Between Grooves</v>
      </c>
      <c r="LA457" s="73" t="str">
        <v>Section C-C</v>
      </c>
      <c r="LB457" s="73" t="str">
        <v>Section Part</v>
      </c>
      <c r="LC457" s="73" t="str">
        <v>Section Part, Measured from Opposite Face</v>
      </c>
      <c r="LD457" s="73" t="str">
        <v>Section, Broachless Blank</v>
      </c>
      <c r="LE457" s="73" t="str">
        <v>Section, EXT. Sphere Location.</v>
      </c>
      <c r="LF457" s="73" t="str">
        <v>Section, Hex Cham. Ang.</v>
      </c>
      <c r="LG457" s="73" t="str">
        <v>Section, Hex Fillet Rad.</v>
      </c>
      <c r="LH457" s="73" t="str">
        <v>Section, INT. Feature</v>
      </c>
      <c r="LI457" s="73" t="str">
        <v>Section, INT. Sphere Location.</v>
      </c>
      <c r="LJ457" s="73" t="str">
        <v>Section, Mfg. Tol.</v>
      </c>
      <c r="LK457" s="73" t="str">
        <v>Section, Mfg. Tol., See Image</v>
      </c>
      <c r="LL457" s="73" t="str">
        <v>Section, OL00486</v>
      </c>
      <c r="LM457" s="73" t="str">
        <v>Section, OL00542</v>
      </c>
      <c r="LN457" s="73" t="str">
        <v>Section, OL00543</v>
      </c>
      <c r="LO457" s="73" t="str">
        <v>Section, OL00544</v>
      </c>
      <c r="LP457" s="73" t="str">
        <v>Section, OL00545</v>
      </c>
      <c r="LQ457" s="73" t="str">
        <v>Section, OL00546</v>
      </c>
      <c r="LR457" s="73" t="str">
        <v>Section, OL00547</v>
      </c>
      <c r="LS457" s="73" t="str">
        <v>Section, OL00555</v>
      </c>
      <c r="LT457" s="73" t="str">
        <v>Section, OL00725</v>
      </c>
      <c r="LU457" s="73" t="str">
        <v>Section, OL01430</v>
      </c>
      <c r="LV457" s="73" t="str">
        <v>Section, OL01434</v>
      </c>
      <c r="LW457" s="73" t="str">
        <v>Section, OL01435</v>
      </c>
      <c r="LX457" s="73" t="str">
        <v>Section, OL01807</v>
      </c>
      <c r="LY457" s="73" t="str">
        <v>Section, OL01830</v>
      </c>
      <c r="LZ457" s="73" t="str">
        <v>Section, OL02351</v>
      </c>
      <c r="MA457" s="73" t="str">
        <v>Section, OL02519</v>
      </c>
      <c r="MB457" s="73" t="str">
        <v>Section, OL02520</v>
      </c>
      <c r="MC457" s="73" t="str">
        <v>Section, OL02522</v>
      </c>
      <c r="MD457" s="73" t="str">
        <v>Section, OL02540</v>
      </c>
      <c r="ME457" s="73" t="str">
        <v>Section, OL02541</v>
      </c>
      <c r="MF457" s="73" t="str">
        <v>Section, OL02552</v>
      </c>
      <c r="MG457" s="73" t="str">
        <v>Section, OL02553</v>
      </c>
      <c r="MH457" s="73" t="str">
        <v>Section, OL02554</v>
      </c>
      <c r="MI457" s="73" t="str">
        <v>Section, OL02555</v>
      </c>
      <c r="MJ457" s="73" t="str">
        <v>Section, OL02558</v>
      </c>
      <c r="MK457" s="73" t="str">
        <v>Section, OL02559</v>
      </c>
      <c r="ML457" s="73" t="str">
        <v>Section, OL02560</v>
      </c>
      <c r="MM457" s="73" t="str">
        <v>Section, OL02619</v>
      </c>
      <c r="MN457" s="73" t="str">
        <v>Section, OL02620</v>
      </c>
      <c r="MO457" s="73" t="str">
        <v>Section, OL02621</v>
      </c>
      <c r="MP457" s="73" t="str">
        <v>Section, OL02622</v>
      </c>
      <c r="MQ457" s="73" t="str">
        <v>Section, OL02623</v>
      </c>
      <c r="MR457" s="73" t="str">
        <v>Section, OL02624</v>
      </c>
      <c r="MS457" s="73" t="str">
        <v>Section, OL02652</v>
      </c>
      <c r="MT457" s="73" t="str">
        <v>Section, OL02680</v>
      </c>
      <c r="MU457" s="73" t="str">
        <v>Section, OL02793</v>
      </c>
      <c r="MV457" s="73" t="str">
        <v>Section, OL02823</v>
      </c>
      <c r="MW457" s="73" t="str">
        <v>Section, OL02843</v>
      </c>
      <c r="MX457" s="73" t="str">
        <v>Section, OL03026, Ext.</v>
      </c>
      <c r="MY457" s="73" t="str">
        <v>Section, OL03026, Int.</v>
      </c>
      <c r="MZ457" s="73" t="str">
        <v>Section, OL03570, DWG# 100448-41</v>
      </c>
      <c r="NA457" s="73" t="str">
        <v>Section, OL03781</v>
      </c>
      <c r="NB457" s="73" t="str">
        <v>Section, OL03911</v>
      </c>
      <c r="NC457" s="73" t="str">
        <v>Section, OL03912</v>
      </c>
      <c r="ND457" s="73" t="str">
        <v>Section, OL03928</v>
      </c>
      <c r="NE457" s="73" t="str">
        <v>Section, OL03929</v>
      </c>
      <c r="NF457" s="73" t="str">
        <v>Section, OL04030</v>
      </c>
      <c r="NG457" s="73" t="str">
        <v>Section, OL04037</v>
      </c>
      <c r="NH457" s="73" t="str">
        <v>Section, OL04038</v>
      </c>
      <c r="NI457" s="73" t="str">
        <v>Section, OL04046</v>
      </c>
      <c r="NJ457" s="73" t="str">
        <v>Section, OL04065</v>
      </c>
      <c r="NK457" s="73" t="str">
        <v>Section, OL04066</v>
      </c>
      <c r="NL457" s="73" t="str">
        <v>Section, OL04067</v>
      </c>
      <c r="NM457" s="73" t="str">
        <v>Section, OL04069</v>
      </c>
      <c r="NN457" s="73" t="str">
        <v>Section, OL04071</v>
      </c>
      <c r="NO457" s="73" t="str">
        <v>Section, OL04173</v>
      </c>
      <c r="NP457" s="73" t="str">
        <v>Section, OL04174</v>
      </c>
      <c r="NQ457" s="73" t="str">
        <v>Section, OL04214</v>
      </c>
      <c r="NR457" s="73" t="str">
        <v>Section, OL04215</v>
      </c>
      <c r="NS457" s="73" t="str">
        <v>Section, OL04216</v>
      </c>
      <c r="NT457" s="73" t="str">
        <v>Section, OL04217</v>
      </c>
      <c r="NU457" s="73" t="str">
        <v>Section, Overlay OL02716</v>
      </c>
      <c r="NV457" s="73" t="str">
        <v>Section, Overlay OL02717</v>
      </c>
      <c r="NW457" s="73" t="str">
        <v>Section, See Image</v>
      </c>
      <c r="NX457" s="73" t="str">
        <v>Section, See Image, DWG# 100448-41</v>
      </c>
      <c r="NY457" s="73" t="str">
        <v>Section, Without Sots</v>
      </c>
      <c r="NZ457" s="73" t="str">
        <v>See Comments Sheet</v>
      </c>
      <c r="OA457" s="73" t="str">
        <v>See Comments Sheet, OL02318</v>
      </c>
      <c r="OB457" s="73" t="str">
        <v>See Image</v>
      </c>
      <c r="OC457" s="73" t="str">
        <v>See Image, .005 or Less = Pass</v>
      </c>
      <c r="OD457" s="73" t="str">
        <v>See Image, Check Near Radius</v>
      </c>
      <c r="OE457" s="73" t="str">
        <v>See Image, Constrained</v>
      </c>
      <c r="OF457" s="73" t="str">
        <v>See Image, Distance Between Flats</v>
      </c>
      <c r="OG457" s="73" t="str">
        <v xml:space="preserve">See Image, Mfg. Tol, Section A-A </v>
      </c>
      <c r="OH457" s="73" t="str">
        <v>See image, Mfg. Tol.</v>
      </c>
      <c r="OI457" s="73" t="str">
        <v>See Image, Mic. Across Flats</v>
      </c>
      <c r="OJ457" s="73" t="str">
        <v>See Image, OL02850</v>
      </c>
      <c r="OK457" s="73" t="str">
        <v>See Image, OL02880</v>
      </c>
      <c r="OL457" s="73" t="str">
        <v>See Image, OL03926</v>
      </c>
      <c r="OM457" s="73" t="str">
        <v>See Image, OL03927</v>
      </c>
      <c r="ON457" s="73" t="str">
        <v>See Image, OL04003</v>
      </c>
      <c r="OO457" s="73" t="str">
        <v>'See Image, OL04342,  Best Fit Joe Block</v>
      </c>
      <c r="OP457" s="73" t="str">
        <v>See Image, OL04342,  Blank</v>
      </c>
      <c r="OQ457" s="73" t="str">
        <v>See Image, OL04342, Blank</v>
      </c>
      <c r="OR457" s="73" t="str">
        <v>See Image, OL04343, Blank</v>
      </c>
      <c r="OS457" s="73" t="str">
        <v>See Image, Pass = .002 or Less</v>
      </c>
      <c r="OT457" s="73" t="str">
        <v>See Image, Rcd. MAX</v>
      </c>
      <c r="OU457" s="73" t="str">
        <v>See Image, Rcd. MIN</v>
      </c>
      <c r="OV457" s="73" t="str">
        <v>See Image, Section</v>
      </c>
      <c r="OW457" s="73" t="str">
        <v>See Image, Section A-A</v>
      </c>
      <c r="OX457" s="73" t="str">
        <v>See Image, Section B-B</v>
      </c>
      <c r="OY457" s="73" t="str">
        <v>See Image, Section B-B, TSC</v>
      </c>
      <c r="OZ457" s="73" t="str">
        <v>See Image, Shank Drawing # 18000-XX-XX A</v>
      </c>
      <c r="PA457" s="73" t="str">
        <v>Sequencial Laser 01, 120 Per Print</v>
      </c>
      <c r="PB457" s="73" t="str">
        <v>Set to .202, Zero on Thread Lead</v>
      </c>
      <c r="PC457" s="73" t="str">
        <v>Sharp OK, No Burr</v>
      </c>
      <c r="PD457" s="73" t="str">
        <v>Sharp OK, No Raised Edge, See Image</v>
      </c>
      <c r="PE457" s="73" t="str">
        <v>Sharp OK, No Raised Edges</v>
      </c>
      <c r="PF457" s="73" t="str">
        <v>Sharp okay no raised edge</v>
      </c>
      <c r="PG457" s="73" t="str">
        <v>Sharp Okay, No Burr</v>
      </c>
      <c r="PH457" s="73" t="str">
        <v>Sharp Okay, No Raised Edge</v>
      </c>
      <c r="PI457" s="73" t="str">
        <v>Sharp Okay, No Raised Edges,</v>
      </c>
      <c r="PJ457" s="73" t="str">
        <v>Sharp Okay, See Image</v>
      </c>
      <c r="PK457" s="73" t="str">
        <v xml:space="preserve">Start of Radius @ .195 </v>
      </c>
      <c r="PL457" s="73" t="str">
        <v xml:space="preserve">Start of Radius @ .21 </v>
      </c>
      <c r="PM457" s="73" t="str">
        <v xml:space="preserve">T.S.C. </v>
      </c>
      <c r="PN457" s="73" t="str">
        <v>Tangent Point</v>
      </c>
      <c r="PO457" s="73" t="str">
        <v>Tangent point of R.50</v>
      </c>
      <c r="PP457" s="73" t="str">
        <v>Taper Check, Mfg.Tol.</v>
      </c>
      <c r="PQ457" s="73" t="str">
        <v>Taper Check, Mfg.Tol., See Image</v>
      </c>
      <c r="PR457" s="73" t="str">
        <v>Thrd. Minor Ø</v>
      </c>
      <c r="PS457" s="73" t="str">
        <v>Thrd. Relief Ø</v>
      </c>
      <c r="PT457" s="73" t="str">
        <v>Threadless Blank</v>
      </c>
      <c r="PU457" s="73" t="str">
        <v>Threadless Blank, From Major Ø</v>
      </c>
      <c r="PV457" s="73" t="str">
        <v>Threadless Blank, Mfg. Tol.</v>
      </c>
      <c r="PW457" s="73" t="str">
        <v>Threadless Blank, Thrd. to Neck Rad.</v>
      </c>
      <c r="PX457" s="73" t="str">
        <v>Thredless Blank</v>
      </c>
      <c r="PY457" s="73" t="str">
        <v>To center of R.005</v>
      </c>
      <c r="PZ457" s="73" t="str">
        <v>Torx Min. Dia.</v>
      </c>
      <c r="QA457" s="73" t="str">
        <v>Turn Ø Free of Mill Marks</v>
      </c>
      <c r="QB457" s="73" t="str">
        <v>Use (Full) GO Hex</v>
      </c>
      <c r="QC457" s="73" t="str">
        <v>Use Balloon 1 FULL Gauge</v>
      </c>
      <c r="QD457" s="73" t="str">
        <v>Use Balloon 9 FULL GO</v>
      </c>
      <c r="QE457" s="73" t="str">
        <v>Use Best Fit Pin</v>
      </c>
      <c r="QF457" s="73" t="str">
        <v>Use Disk Tip</v>
      </c>
      <c r="QG457" s="73" t="str">
        <v>Use flat bottomed indicator tip.</v>
      </c>
      <c r="QH457" s="73" t="str">
        <v xml:space="preserve">Use Full .093 Go Hex </v>
      </c>
      <c r="QI457" s="73" t="str">
        <v xml:space="preserve">Use Full .0930 Go Hex </v>
      </c>
      <c r="QJ457" s="73" t="str">
        <v>Use Full .1235 Go Hex</v>
      </c>
      <c r="QK457" s="73" t="str">
        <v>Use Gauge K2-98-8019-04, See Image</v>
      </c>
      <c r="QL457" s="73" t="str">
        <v>Use large flat indicator tip</v>
      </c>
      <c r="QM457" s="73" t="str">
        <v>Use Pins.3330/.3350, See Image MAX NO-GO</v>
      </c>
      <c r="QN457" s="73" t="str">
        <v>Use Pointed Drop Indicator Tip</v>
      </c>
      <c r="QO457" s="73" t="str">
        <v>V-Block</v>
      </c>
      <c r="QP457" s="73" t="str">
        <v>V-Block,  AMB for 13</v>
      </c>
      <c r="QQ457" s="73" t="str">
        <v>V-Block,  Hex Cham. Dia.</v>
      </c>
      <c r="QR457" s="73" t="str">
        <v>V-Block, Hex Depth</v>
      </c>
      <c r="QS457" s="73" t="str">
        <v>VBU Gauge</v>
      </c>
      <c r="QT457" s="73" t="str">
        <v>Visibally smaller than HEX=Pass</v>
      </c>
      <c r="QU457" s="73" t="str">
        <v>Visual Per Drawing</v>
      </c>
      <c r="QV457" s="73" t="str">
        <v>Whirl Blank</v>
      </c>
      <c r="QW457" s="73" t="str">
        <v xml:space="preserve">Whirl Blank </v>
      </c>
      <c r="QX457" s="73" t="str">
        <v>Whirl Blank, Neck Rad. End to Head CL</v>
      </c>
      <c r="QY457" s="73" t="str">
        <v>Whirl Blank, Nose Start Dia.</v>
      </c>
      <c r="QZ457" s="73" t="str">
        <v>Whirl Blank, Nose Start Dist.</v>
      </c>
      <c r="RA457" s="73" t="str">
        <v>Whirl Blank, Thrd. Minor</v>
      </c>
      <c r="RB457" s="73" t="str">
        <v>Whirl Blank, Thrd. Pullout Dia.</v>
      </c>
      <c r="RC457" s="73" t="str">
        <v>Whole Part, Removal is at Assy. Level</v>
      </c>
      <c r="RD457" s="73" t="str">
        <v>Wide Area</v>
      </c>
      <c r="RE457" s="73" t="str">
        <v>Zero on End of Go Gauge</v>
      </c>
    </row>
    <row r="458" spans="1:473">
      <c r="A458" s="73" t="s">
        <v>1076</v>
      </c>
      <c r="C458" s="73" t="str" cm="1">
        <f t="array" ref="C458:RE458">TRANSPOSE(_xlfn._xlws.SORT(_xlfn._xlws.FILTER($A$2:$A$600,ISNUMBER(SEARCH('PartLib Table'!M465,$A$2:$A$600)),"not found")))</f>
        <v xml:space="preserve"> 'C', Whirl Blank</v>
      </c>
      <c r="D458" s="73" t="str">
        <v xml:space="preserve"> See Image, Constrained</v>
      </c>
      <c r="E458" s="73" t="str">
        <v>(.04 to .12 range = Pass)</v>
      </c>
      <c r="F458" s="73" t="str">
        <v>(.042 FULL) Go Pin Seat Fully</v>
      </c>
      <c r="G458" s="73" t="str">
        <v>(B), Mfg. Tol.</v>
      </c>
      <c r="H458" s="73" t="str">
        <v>(B), O.A.L.</v>
      </c>
      <c r="I458" s="73" t="str">
        <v>.001 or less =Pass</v>
      </c>
      <c r="J458" s="73" t="str">
        <v>.001 or less out of center = Pass</v>
      </c>
      <c r="K458" s="73" t="str">
        <v>.002 or Less = Pass</v>
      </c>
      <c r="L458" s="73" t="str">
        <v>.002 or Less out of center = Pass</v>
      </c>
      <c r="M458" s="73" t="str">
        <v>.005 to .015 = Pass</v>
      </c>
      <c r="N458" s="73" t="str">
        <v>.0125 Mean, Section</v>
      </c>
      <c r="O458" s="73" t="str">
        <v>.025 or Less in X &amp; Y=Pass</v>
      </c>
      <c r="P458" s="73" t="str">
        <v>.038 Mean</v>
      </c>
      <c r="Q458" s="73" t="str">
        <v>.063 MM = .0024 IN, See Image</v>
      </c>
      <c r="R458" s="73" t="str">
        <v>.063MM = .0024"</v>
      </c>
      <c r="S458" s="73" t="str">
        <v>.243 NO-GO, Unconstrained, Must Not Start</v>
      </c>
      <c r="T458" s="73" t="str">
        <v>@ Back Face &amp; ID, No Raised Edge</v>
      </c>
      <c r="U458" s="73" t="str">
        <v>@ Back Face &amp; OD, No Raised Edge</v>
      </c>
      <c r="V458" s="73" t="str">
        <v>@ ID &amp; FACE</v>
      </c>
      <c r="W458" s="73" t="str">
        <v>@ OD &amp; BACK FACE</v>
      </c>
      <c r="X458" s="73" t="str">
        <v>@ OD &amp; FACE</v>
      </c>
      <c r="Y458" s="73" t="str">
        <v>Across from slot</v>
      </c>
      <c r="Z458" s="73" t="str">
        <v>All Edge Breaks</v>
      </c>
      <c r="AA458" s="73" t="str">
        <v>Attached to bar stock</v>
      </c>
      <c r="AB458" s="73" t="str">
        <v xml:space="preserve">Back Turn Fillet Rad. </v>
      </c>
      <c r="AC458" s="73" t="str">
        <v>Balloon 1 (DWG FRM0105 Page 2, NV-27)</v>
      </c>
      <c r="AD458" s="73" t="str">
        <v>Balloon 1 (DWG FRM0105, NV-30)</v>
      </c>
      <c r="AE458" s="73" t="str">
        <v>Balloon 1 (P# 9890002-20) OL00429/A</v>
      </c>
      <c r="AF458" s="73" t="str">
        <v>Balloon 1, DWG#FRM0105</v>
      </c>
      <c r="AG458" s="73" t="str">
        <v>Balloon 11, See Image</v>
      </c>
      <c r="AH458" s="73" t="str">
        <v xml:space="preserve">Balloon 2 (DWG FRM0105 Page 2, NV-27) </v>
      </c>
      <c r="AI458" s="73" t="str">
        <v>Balloon 2 (DWG FRM0105, NV-30)</v>
      </c>
      <c r="AJ458" s="73" t="str">
        <v>Balloon 2 (P# 9890002-20)</v>
      </c>
      <c r="AK458" s="73" t="str">
        <v>Balloon 2, DWG#FRM0105</v>
      </c>
      <c r="AL458" s="73" t="str">
        <v>Balloon 2, DWG#FRM0105, See Image</v>
      </c>
      <c r="AM458" s="73" t="str">
        <v>Balloon 3 (DWG FRM0105, NV-30 Minor)</v>
      </c>
      <c r="AN458" s="73" t="str">
        <v>Balloon 3 (DWG FRM0105, NV-30)</v>
      </c>
      <c r="AO458" s="73" t="str">
        <v>Balloon 3 (P# 9890002-20)</v>
      </c>
      <c r="AP458" s="73" t="str">
        <v>Balloon 4</v>
      </c>
      <c r="AQ458" s="73" t="str">
        <v>Balloon 4 (P# 9890002-20)</v>
      </c>
      <c r="AR458" s="73" t="str">
        <v>Below Middle Band</v>
      </c>
      <c r="AS458" s="73" t="str">
        <v>Best Fit Pin, .003 or Less =Pass</v>
      </c>
      <c r="AT458" s="73" t="str">
        <v>Blank</v>
      </c>
      <c r="AU458" s="73" t="str">
        <v>Blank Turn Maj.</v>
      </c>
      <c r="AV458" s="73" t="str">
        <v>Blank Turn Maj. Mill Flt., OL4172</v>
      </c>
      <c r="AW458" s="73" t="str">
        <v>Blank Without .010 Slots</v>
      </c>
      <c r="AX458" s="73" t="str">
        <v>Blank Without .010 Slots, Section</v>
      </c>
      <c r="AY458" s="73" t="str">
        <v>Blank without thread</v>
      </c>
      <c r="AZ458" s="73" t="str">
        <v xml:space="preserve">Blank, Center of V Grv. </v>
      </c>
      <c r="BA458" s="73" t="str">
        <v>Blank, Check R adjacent Balloon 17</v>
      </c>
      <c r="BB458" s="73" t="str">
        <v>Blank, EXT. Feature</v>
      </c>
      <c r="BC458" s="73" t="str">
        <v>Blank, See Image, OL04335</v>
      </c>
      <c r="BD458" s="73" t="str">
        <v>Blank, See Image, OL04336</v>
      </c>
      <c r="BE458" s="73" t="str">
        <v xml:space="preserve">Blank, Thrd. </v>
      </c>
      <c r="BF458" s="73" t="str">
        <v>Blank, Turn Tip</v>
      </c>
      <c r="BG458" s="73" t="str">
        <v>Blank, Without Thrd.</v>
      </c>
      <c r="BH458" s="73" t="str">
        <v>Blank, Without Thread</v>
      </c>
      <c r="BI458" s="73" t="str">
        <v xml:space="preserve">Blunt Start Blend to Minor </v>
      </c>
      <c r="BJ458" s="73" t="str">
        <v>Calc., Use Go HEX</v>
      </c>
      <c r="BK458" s="73" t="str">
        <v>Can't dig into OD</v>
      </c>
      <c r="BL458" s="73" t="str">
        <v>Carbide Gauge</v>
      </c>
      <c r="BM458" s="73" t="str">
        <v xml:space="preserve">Center of V Grv. </v>
      </c>
      <c r="BN458" s="73" t="str">
        <v>Centered Less than .03 = Pass</v>
      </c>
      <c r="BO458" s="73" t="str">
        <v>Centered within .0005 or Less = Pass</v>
      </c>
      <c r="BP458" s="73" t="str">
        <v>Centered within .001 or Less = Pass</v>
      </c>
      <c r="BQ458" s="73" t="str">
        <v>Centered within .0254 or Less = Pass</v>
      </c>
      <c r="BR458" s="73" t="str">
        <v>Check close to Rod Slot</v>
      </c>
      <c r="BS458" s="73" t="str">
        <v>Check every other hole</v>
      </c>
      <c r="BT458" s="73" t="str">
        <v>Check Go over full length of slot.</v>
      </c>
      <c r="BU458" s="73" t="str">
        <v>Check Near Closed End</v>
      </c>
      <c r="BV458" s="73" t="str">
        <v>Check per Print View, Away from Rod Slot</v>
      </c>
      <c r="BW458" s="73" t="str">
        <v>Check to Balloon 30 Go Pin</v>
      </c>
      <c r="BX458" s="73" t="str">
        <v>Check with .2705 SET Pin Inside Part</v>
      </c>
      <c r="BY458" s="73" t="str">
        <v>Check with Hex Up</v>
      </c>
      <c r="BZ458" s="73" t="str">
        <v>CMM Blank</v>
      </c>
      <c r="CA458" s="73" t="str">
        <v>Confirm Full Radius</v>
      </c>
      <c r="CB458" s="73" t="str">
        <v>Constrained in fixture</v>
      </c>
      <c r="CC458" s="73" t="str">
        <v>Constrained with Ring</v>
      </c>
      <c r="CD458" s="73" t="str">
        <v>Constrained, See Image</v>
      </c>
      <c r="CE458" s="73" t="str">
        <v>Dim. "A"</v>
      </c>
      <c r="CF458" s="73" t="str">
        <v>Dim. "B"</v>
      </c>
      <c r="CG458" s="73" t="str">
        <v>Dim. "C"</v>
      </c>
      <c r="CH458" s="73" t="str">
        <v>Dim. "D", Whirl Blank</v>
      </c>
      <c r="CI458" s="73" t="str">
        <v>Dim. "G"</v>
      </c>
      <c r="CJ458" s="73" t="str">
        <v>Dim. E, Blank Turn Maj. &amp;  Mill Flt</v>
      </c>
      <c r="CK458" s="73" t="str">
        <v>Dim. E, Blank Turn Maj.&amp;  Mill Flt</v>
      </c>
      <c r="CL458" s="73" t="str">
        <v>Dim. H, Whirl Blank</v>
      </c>
      <c r="CM458" s="73" t="str">
        <v>Dim. J, 'Blank Turn Maj. &amp; Whirl Blank</v>
      </c>
      <c r="CN458" s="73" t="str">
        <v>Disk Drop Indicator Tip</v>
      </c>
      <c r="CO458" s="73" t="str">
        <v>DWG 100448-15, Balloon F_1</v>
      </c>
      <c r="CP458" s="73" t="str">
        <v>DWG 100448-15, OL02571</v>
      </c>
      <c r="CQ458" s="73" t="str">
        <v>DWG 100448-41</v>
      </c>
      <c r="CR458" s="73" t="str">
        <v>DWG 9890040, (10E),Section Part, OL01139</v>
      </c>
      <c r="CS458" s="73" t="str">
        <v>DWG 9890040, (10E),Section, OL01139</v>
      </c>
      <c r="CT458" s="73" t="str">
        <v>DWG 9890040, (11E)</v>
      </c>
      <c r="CU458" s="73" t="str">
        <v>DWG 9890040, (11E), Pins with Flats</v>
      </c>
      <c r="CV458" s="73" t="str">
        <v>DWG 9890040, (12E),  Pass=.002 or less</v>
      </c>
      <c r="CW458" s="73" t="str">
        <v>DWG 9890040, (12E), See Image</v>
      </c>
      <c r="CX458" s="73" t="str">
        <v>DWG 9890040, (1E), OL01431</v>
      </c>
      <c r="CY458" s="73" t="str">
        <v>DWG 9890040, (1E), OL01432</v>
      </c>
      <c r="CZ458" s="73" t="str">
        <v>DWG 9890040, (2E), OL01432</v>
      </c>
      <c r="DA458" s="73" t="str">
        <v>DWG 9890040, (3E)</v>
      </c>
      <c r="DB458" s="73" t="str">
        <v>DWG 9890040, (4E)</v>
      </c>
      <c r="DC458" s="73" t="str">
        <v>DWG 9890040, (5E), OL02336</v>
      </c>
      <c r="DD458" s="73" t="str">
        <v>DWG 9890040, (6E)</v>
      </c>
      <c r="DE458" s="73" t="str">
        <v>DWG 9890040, (7E)</v>
      </c>
      <c r="DF458" s="73" t="str">
        <v>DWG 9890040, (8E), OL01433</v>
      </c>
      <c r="DG458" s="73" t="str">
        <v>DWG 9890040, (8E), OL01433, Section</v>
      </c>
      <c r="DH458" s="73" t="str">
        <v>DWG 9890040, (9E), Close to Rod Slot</v>
      </c>
      <c r="DI458" s="73" t="str">
        <v>DWG 9890040, (9E),Close to Rod Slot</v>
      </c>
      <c r="DJ458" s="73" t="str">
        <v>DWG FRM0105 PAGE 2</v>
      </c>
      <c r="DK458" s="73" t="str">
        <v>DWG# 100448-41</v>
      </c>
      <c r="DL458" s="73" t="str">
        <v>DWG# 100448-44</v>
      </c>
      <c r="DM458" s="73" t="str">
        <v>DWG# 9890003  (1), Section OL00436/A</v>
      </c>
      <c r="DN458" s="73" t="str">
        <v>DWG# 9890003 (3), Ring Gauge Constrained</v>
      </c>
      <c r="DO458" s="73" t="str">
        <v>DWG# 9890003 (4), Section</v>
      </c>
      <c r="DP458" s="73" t="str">
        <v>DWG#100448-26, Balloon 1K, OL02350</v>
      </c>
      <c r="DQ458" s="73" t="str">
        <v>DWG#100448-26, Balloon 2K, OL02350</v>
      </c>
      <c r="DR458" s="73" t="str">
        <v>DWG#100448-26, Balloon 3K, OL02363</v>
      </c>
      <c r="DS458" s="73" t="str">
        <v>DWG#100448-26, Balloon 4K</v>
      </c>
      <c r="DT458" s="73" t="str">
        <v>DWG#100448-26, Balloon 5K, Section</v>
      </c>
      <c r="DU458" s="73" t="str">
        <v>DWG#100448-26, Balloon 6K</v>
      </c>
      <c r="DV458" s="73" t="str">
        <v>DWG#100448-26, Balloon 7K, Section</v>
      </c>
      <c r="DW458" s="73" t="str">
        <v>DWG#100448-26, Mfg. Tol.</v>
      </c>
      <c r="DX458" s="73" t="str">
        <v>DWG#9890003 (2) Ring Gauge Constrained</v>
      </c>
      <c r="DY458" s="73" t="str">
        <v>DWG#9890044</v>
      </c>
      <c r="DZ458" s="73" t="str">
        <v>DWG#9890044 .1985 to .2005=Pass</v>
      </c>
      <c r="EA458" s="73" t="str">
        <v>DWG#9890044 Overlay OL02441</v>
      </c>
      <c r="EB458" s="73" t="str">
        <v>DWG#9890044, OL02441</v>
      </c>
      <c r="EC458" s="73" t="str">
        <v>DWG#FRM0105</v>
      </c>
      <c r="ED458" s="73" t="str">
        <v>EXT.</v>
      </c>
      <c r="EE458" s="73" t="str">
        <v>EXT. Section, OL02460</v>
      </c>
      <c r="EF458" s="73" t="str">
        <v>EXT., OL04223</v>
      </c>
      <c r="EG458" s="73" t="str">
        <v>Flat Drop Indicator Tip</v>
      </c>
      <c r="EH458" s="73" t="str">
        <v>Full Go Pin, No Light, at Radius</v>
      </c>
      <c r="EI458" s="73" t="str">
        <v>Function Check</v>
      </c>
      <c r="EJ458" s="73" t="str">
        <v>GO Function Gauge</v>
      </c>
      <c r="EK458" s="73" t="str">
        <v>Go Gauge for Balloon 1 &amp; 4</v>
      </c>
      <c r="EL458" s="73" t="str">
        <v>Go Pin must pass through</v>
      </c>
      <c r="EM458" s="73" t="str">
        <v>Greater than .005 = Fail, Section</v>
      </c>
      <c r="EN458" s="73" t="str">
        <v>Greater than .025 out of center = Fail</v>
      </c>
      <c r="EO458" s="73" t="str">
        <v>Greater than 2.6 = Pass</v>
      </c>
      <c r="EP458" s="73" t="str">
        <v>Green = Pass, Red = Fail</v>
      </c>
      <c r="EQ458" s="73" t="str">
        <v>Hex Depth</v>
      </c>
      <c r="ER458" s="73" t="str">
        <v>Hex Minor</v>
      </c>
      <c r="ES458" s="73" t="str">
        <v>Hole Dia.</v>
      </c>
      <c r="ET458" s="73" t="str">
        <v>Hook or Disk Tip</v>
      </c>
      <c r="EU458" s="73" t="str">
        <v>ID Sphere Finish</v>
      </c>
      <c r="EV458" s="73" t="str">
        <v>ID/OD Both Sides, Diff. .002 or less = Pass</v>
      </c>
      <c r="EW458" s="73" t="str">
        <v>If Looks Big, Section</v>
      </c>
      <c r="EX458" s="73" t="str">
        <v>If Looks Small, Section</v>
      </c>
      <c r="EY458" s="73" t="str">
        <v>Insp. Close to Break Away, Mfg.Tol.</v>
      </c>
      <c r="EZ458" s="73" t="str">
        <v>INT.</v>
      </c>
      <c r="FA458" s="73" t="str">
        <v>INT. Section, OL02460</v>
      </c>
      <c r="FB458" s="73" t="str">
        <v>INT., OL04223</v>
      </c>
      <c r="FC458" s="73" t="str">
        <v>Intersect. of 7.7 &amp; R0.10</v>
      </c>
      <c r="FD458" s="73" t="str">
        <v>Intersect. of 8.79 and R.25 MAX</v>
      </c>
      <c r="FE458" s="73" t="str">
        <v>Keep Ind. Tip away from corner</v>
      </c>
      <c r="FF458" s="73" t="str">
        <v>L31</v>
      </c>
      <c r="FG458" s="73" t="str">
        <v>Laser Mark</v>
      </c>
      <c r="FH458" s="73" t="str">
        <v>LASER PER NOTE 4</v>
      </c>
      <c r="FI458" s="73" t="str">
        <v>LASER PER NOTE 4, Final Check 1 only</v>
      </c>
      <c r="FJ458" s="73" t="str">
        <v>Less than .002 out of center = Pass</v>
      </c>
      <c r="FK458" s="73" t="str">
        <v>Less than 2.75 = Pass, Section</v>
      </c>
      <c r="FL458" s="73" t="str">
        <v>List as pin. Not Calibrated</v>
      </c>
      <c r="FM458" s="73" t="str">
        <v>M9 X 1.25 BUTT See Comment Image</v>
      </c>
      <c r="FN458" s="73" t="str">
        <v>Manual Section</v>
      </c>
      <c r="FO458" s="73" t="str">
        <v>Max Deep .241 NO-GO =.42</v>
      </c>
      <c r="FP458" s="73" t="str">
        <v>MAX Depth of (Note 7) .241 NO-GO Pin</v>
      </c>
      <c r="FQ458" s="73" t="str">
        <v>Measure from Blue Line, See Image</v>
      </c>
      <c r="FR458" s="73" t="str">
        <v>Measure Width of Blue Area, See Image</v>
      </c>
      <c r="FS458" s="73" t="str">
        <v>Mfg. Tol</v>
      </c>
      <c r="FT458" s="73" t="str">
        <v>Mfg. Tol, See Image</v>
      </c>
      <c r="FU458" s="73" t="str">
        <v>Mfg. Tol.</v>
      </c>
      <c r="FV458" s="73" t="str">
        <v>Mfg. Tol. "A"</v>
      </c>
      <c r="FW458" s="73" t="str">
        <v>Mfg. Tol. (Zero on Gauge Full Dia. Lead)</v>
      </c>
      <c r="FX458" s="73" t="str">
        <v>Mfg. Tol. Balloon 11, See Image</v>
      </c>
      <c r="FY458" s="73" t="str">
        <v>Mfg. Tol. Balloon 4</v>
      </c>
      <c r="FZ458" s="73" t="str">
        <v>Mfg. Tol. Balloon 7</v>
      </c>
      <c r="GA458" s="73" t="str">
        <v xml:space="preserve">Mfg. Tol. C-Bore Face (Ballo 28) </v>
      </c>
      <c r="GB458" s="73" t="str">
        <v>Mfg. Tol. Section</v>
      </c>
      <c r="GC458" s="73" t="str">
        <v>Mfg. Tol. See Image</v>
      </c>
      <c r="GD458" s="73" t="str">
        <v>Mfg. Tol., 3 Places, Record MAX</v>
      </c>
      <c r="GE458" s="73" t="str">
        <v>Mfg. Tol., Balloon 11</v>
      </c>
      <c r="GF458" s="73" t="str">
        <v>Mfg. Tol., Balloon 7</v>
      </c>
      <c r="GG458" s="73" t="str">
        <v>Mfg. Tol., Blank</v>
      </c>
      <c r="GH458" s="73" t="str">
        <v>Mfg. Tol., Blank, Balloon 12</v>
      </c>
      <c r="GI458" s="73" t="str">
        <v>Mfg. Tol., Blend to SØ.320</v>
      </c>
      <c r="GJ458" s="73" t="str">
        <v>Mfg. Tol., Calculation</v>
      </c>
      <c r="GK458" s="73" t="str">
        <v>Mfg. Tol., For Mill Fixture</v>
      </c>
      <c r="GL458" s="73" t="str">
        <v>Mfg. Tol., L32</v>
      </c>
      <c r="GM458" s="73" t="str">
        <v>Mfg. Tol., L33</v>
      </c>
      <c r="GN458" s="73" t="str">
        <v>Mfg. Tol., No Tool Marks</v>
      </c>
      <c r="GO458" s="73" t="str">
        <v>Mfg. Tol., OL03361</v>
      </c>
      <c r="GP458" s="73" t="str">
        <v>Mfg. Tol., Record off center value</v>
      </c>
      <c r="GQ458" s="73" t="str">
        <v>Mfg. Tol., Same 3 Places, Record MIN</v>
      </c>
      <c r="GR458" s="73" t="str">
        <v>Mfg. Tol., Section</v>
      </c>
      <c r="GS458" s="73" t="str">
        <v>Mfg. Tol., Section B-B</v>
      </c>
      <c r="GT458" s="73" t="str">
        <v>Mfg. Tol., Section, OL03361</v>
      </c>
      <c r="GU458" s="73" t="str">
        <v>Mfg. Tol., Section, Per Note 2</v>
      </c>
      <c r="GV458" s="73" t="str">
        <v>Mfg. Tol., See Image</v>
      </c>
      <c r="GW458" s="73" t="str">
        <v>Mfg. Tol., See Image, Bore in Blue</v>
      </c>
      <c r="GX458" s="73" t="str">
        <v>Mfg. Tol., See Image, Hook Tip</v>
      </c>
      <c r="GY458" s="73" t="str">
        <v>Mfg. Tol., Sharp Okay No Burr</v>
      </c>
      <c r="GZ458" s="73" t="str">
        <v>Mfg. Tol., Threadless Blank</v>
      </c>
      <c r="HA458" s="73" t="str">
        <v>Mfg.Tol.</v>
      </c>
      <c r="HB458" s="73" t="str">
        <v>Mgf. To., T.S.C.</v>
      </c>
      <c r="HC458" s="73" t="str">
        <v>Milled Feature</v>
      </c>
      <c r="HD458" s="73" t="str">
        <v>Milled Feature, OL04045</v>
      </c>
      <c r="HE458" s="73" t="str">
        <v>More than .0005 out of center = Fail</v>
      </c>
      <c r="HF458" s="73" t="str">
        <v>Must Pass Through</v>
      </c>
      <c r="HG458" s="73" t="str">
        <v>Must pass through gauge</v>
      </c>
      <c r="HH458" s="73" t="str">
        <v>Must Pass Through Go Gauge</v>
      </c>
      <c r="HI458" s="73" t="str">
        <v>Must Pass, See Image.</v>
      </c>
      <c r="HJ458" s="73" t="str">
        <v>NA</v>
      </c>
      <c r="HK458" s="73" t="str">
        <v>Narrow Area</v>
      </c>
      <c r="HL458" s="73" t="str">
        <v>Near Balloon 21</v>
      </c>
      <c r="HM458" s="73" t="str">
        <v>Near Datum B</v>
      </c>
      <c r="HN458" s="73" t="str">
        <v>Neck Dia.</v>
      </c>
      <c r="HO458" s="73" t="str">
        <v>Neck to Head Rad.</v>
      </c>
      <c r="HP458" s="73" t="str">
        <v>No Copper Deposits Allowed</v>
      </c>
      <c r="HQ458" s="73" t="str">
        <v>No Section</v>
      </c>
      <c r="HR458" s="73" t="str">
        <v>No Section, .01 to .014 = Pass</v>
      </c>
      <c r="HS458" s="73" t="str">
        <v>No Section, Rotate Part</v>
      </c>
      <c r="HT458" s="73" t="str">
        <v>No Section, See Image</v>
      </c>
      <c r="HU458" s="73" t="str">
        <v>No Slot, Section B-B</v>
      </c>
      <c r="HV458" s="73" t="str">
        <v>No visual step = Pass</v>
      </c>
      <c r="HW458" s="73" t="str">
        <v>Not to exceed .95 Deep</v>
      </c>
      <c r="HX458" s="73" t="str">
        <v>Note 1</v>
      </c>
      <c r="HY458" s="73" t="str">
        <v>OL00333/A</v>
      </c>
      <c r="HZ458" s="73" t="str">
        <v>OL00519</v>
      </c>
      <c r="IA458" s="73" t="str">
        <v>OL00520</v>
      </c>
      <c r="IB458" s="73" t="str">
        <v>OL00529</v>
      </c>
      <c r="IC458" s="73" t="str">
        <v>OL00542</v>
      </c>
      <c r="ID458" s="73" t="str">
        <v>OL00724</v>
      </c>
      <c r="IE458" s="73" t="str">
        <v>OL01250</v>
      </c>
      <c r="IF458" s="73" t="str">
        <v>OL01869, Threadless Blank</v>
      </c>
      <c r="IG458" s="73" t="str">
        <v>OL01870, Section</v>
      </c>
      <c r="IH458" s="73" t="str">
        <v>OL02255</v>
      </c>
      <c r="II458" s="73" t="str">
        <v>OL02255, Mfg. Tol.</v>
      </c>
      <c r="IJ458" s="73" t="str">
        <v>OL02302</v>
      </c>
      <c r="IK458" s="73" t="str">
        <v xml:space="preserve">OL02318  needed per image instructions </v>
      </c>
      <c r="IL458" s="73" t="str">
        <v>OL02556</v>
      </c>
      <c r="IM458" s="73" t="str">
        <v>OL02557</v>
      </c>
      <c r="IN458" s="73" t="str">
        <v>OL02567</v>
      </c>
      <c r="IO458" s="73" t="str">
        <v>OL02653</v>
      </c>
      <c r="IP458" s="73" t="str">
        <v>OL02718</v>
      </c>
      <c r="IQ458" s="73" t="str">
        <v>OL02841</v>
      </c>
      <c r="IR458" s="73" t="str">
        <v>OL02842</v>
      </c>
      <c r="IS458" s="73" t="str">
        <v>OL02844</v>
      </c>
      <c r="IT458" s="73" t="str">
        <v>OL02871</v>
      </c>
      <c r="IU458" s="73" t="str">
        <v>OL02887</v>
      </c>
      <c r="IV458" s="73" t="str">
        <v>OL03500</v>
      </c>
      <c r="IW458" s="73" t="str">
        <v>OL03766</v>
      </c>
      <c r="IX458" s="73" t="str">
        <v>OL03868</v>
      </c>
      <c r="IY458" s="73" t="str">
        <v>OL03869</v>
      </c>
      <c r="IZ458" s="73" t="str">
        <v>OL03870</v>
      </c>
      <c r="JA458" s="73" t="str">
        <v>OL03873, DWG# 100448-44</v>
      </c>
      <c r="JB458" s="73" t="str">
        <v>OL03949</v>
      </c>
      <c r="JC458" s="73" t="str">
        <v xml:space="preserve">OL04043, Section </v>
      </c>
      <c r="JD458" s="73" t="str">
        <v xml:space="preserve">OL04044, Section </v>
      </c>
      <c r="JE458" s="73" t="str">
        <v>OL04045</v>
      </c>
      <c r="JF458" s="73" t="str">
        <v>OL04045, Milled Feature</v>
      </c>
      <c r="JG458" s="73" t="str">
        <v>OL04063</v>
      </c>
      <c r="JH458" s="73" t="str">
        <v>OL04064</v>
      </c>
      <c r="JI458" s="73" t="str">
        <v>OL04065</v>
      </c>
      <c r="JJ458" s="73" t="str">
        <v>OL04181</v>
      </c>
      <c r="JK458" s="73" t="str">
        <v>OL04218</v>
      </c>
      <c r="JL458" s="73" t="str">
        <v>OL04224, See Image</v>
      </c>
      <c r="JM458" s="73" t="str">
        <v>OL04374</v>
      </c>
      <c r="JN458" s="73" t="str">
        <v>OL04375, Section M-M</v>
      </c>
      <c r="JO458" s="73" t="str">
        <v>OL04376, Section M-M</v>
      </c>
      <c r="JP458" s="73" t="str">
        <v>OL04443</v>
      </c>
      <c r="JQ458" s="73" t="str">
        <v>OL04444</v>
      </c>
      <c r="JR458" s="73" t="str">
        <v>OL05000</v>
      </c>
      <c r="JS458" s="73" t="str">
        <v>One side of slot</v>
      </c>
      <c r="JT458" s="73" t="str">
        <v>Other side of slot</v>
      </c>
      <c r="JU458" s="73" t="str">
        <v>Out of center more than .002 = Fail</v>
      </c>
      <c r="JV458" s="73" t="str">
        <v>Out of center more than.002 = Fail</v>
      </c>
      <c r="JW458" s="73" t="str">
        <v>Overlay OL02713</v>
      </c>
      <c r="JX458" s="73" t="str">
        <v>Overlay OL02714</v>
      </c>
      <c r="JY458" s="73" t="str">
        <v>Overlay OL02718</v>
      </c>
      <c r="JZ458" s="73" t="str">
        <v>Overlay OL03831, Mfg. Tol.</v>
      </c>
      <c r="KA458" s="73" t="str">
        <v>Part Without Slots</v>
      </c>
      <c r="KB458" s="73" t="str">
        <v>Part Without Slots, See Image</v>
      </c>
      <c r="KC458" s="73" t="str">
        <v xml:space="preserve">Pass = .0254 or Less </v>
      </c>
      <c r="KD458" s="73" t="str">
        <v>PD MIN = 4.361, PD MAX = 4.456</v>
      </c>
      <c r="KE458" s="73" t="str">
        <v>Per Balloon 2 Note</v>
      </c>
      <c r="KF458" s="73" t="str">
        <v>Per drawing note(s) 8.</v>
      </c>
      <c r="KG458" s="73" t="str">
        <v>Point or Sphere Tip</v>
      </c>
      <c r="KH458" s="73" t="str">
        <v>Point Tip</v>
      </c>
      <c r="KI458" s="73" t="str">
        <v>R.9 to R1.1 = Pass, See Image</v>
      </c>
      <c r="KJ458" s="73" t="str">
        <v>Ram Construction</v>
      </c>
      <c r="KK458" s="73" t="str">
        <v>Record Same Pass / Fail All Balloons</v>
      </c>
      <c r="KL458" s="73" t="str">
        <v>Ref. Balloon 1</v>
      </c>
      <c r="KM458" s="73" t="str">
        <v>Ref. Balloon 12</v>
      </c>
      <c r="KN458" s="73" t="str">
        <v>Ref. Balloon 13, 100% AQL</v>
      </c>
      <c r="KO458" s="73" t="str">
        <v>Ref. Balloon 2</v>
      </c>
      <c r="KP458" s="73" t="str">
        <v>Ref. Balloon 21, 100% AQL</v>
      </c>
      <c r="KQ458" s="73" t="str">
        <v>Ref. Balloon 4</v>
      </c>
      <c r="KR458" s="73" t="str">
        <v>Ref. Balloon 7</v>
      </c>
      <c r="KS458" s="73" t="str">
        <v>Ref. Balloon 8</v>
      </c>
      <c r="KT458" s="73" t="str">
        <v>Relieved Pin Gauges 09236 &amp; 09235</v>
      </c>
      <c r="KU458" s="73" t="str">
        <v>Rotate Part</v>
      </c>
      <c r="KV458" s="73" t="str">
        <v>Rotate Part, See Image</v>
      </c>
      <c r="KW458" s="73" t="str">
        <v>Same as Root Radius</v>
      </c>
      <c r="KX458" s="73" t="str">
        <v>Section</v>
      </c>
      <c r="KY458" s="73" t="str">
        <v>Section B-B</v>
      </c>
      <c r="KZ458" s="73" t="str">
        <v>Section B-B, Distance Between Grooves</v>
      </c>
      <c r="LA458" s="73" t="str">
        <v>Section C-C</v>
      </c>
      <c r="LB458" s="73" t="str">
        <v>Section Part</v>
      </c>
      <c r="LC458" s="73" t="str">
        <v>Section Part, Measured from Opposite Face</v>
      </c>
      <c r="LD458" s="73" t="str">
        <v>Section, Broachless Blank</v>
      </c>
      <c r="LE458" s="73" t="str">
        <v>Section, EXT. Sphere Location.</v>
      </c>
      <c r="LF458" s="73" t="str">
        <v>Section, Hex Cham. Ang.</v>
      </c>
      <c r="LG458" s="73" t="str">
        <v>Section, Hex Fillet Rad.</v>
      </c>
      <c r="LH458" s="73" t="str">
        <v>Section, INT. Feature</v>
      </c>
      <c r="LI458" s="73" t="str">
        <v>Section, INT. Sphere Location.</v>
      </c>
      <c r="LJ458" s="73" t="str">
        <v>Section, Mfg. Tol.</v>
      </c>
      <c r="LK458" s="73" t="str">
        <v>Section, Mfg. Tol., See Image</v>
      </c>
      <c r="LL458" s="73" t="str">
        <v>Section, OL00486</v>
      </c>
      <c r="LM458" s="73" t="str">
        <v>Section, OL00542</v>
      </c>
      <c r="LN458" s="73" t="str">
        <v>Section, OL00543</v>
      </c>
      <c r="LO458" s="73" t="str">
        <v>Section, OL00544</v>
      </c>
      <c r="LP458" s="73" t="str">
        <v>Section, OL00545</v>
      </c>
      <c r="LQ458" s="73" t="str">
        <v>Section, OL00546</v>
      </c>
      <c r="LR458" s="73" t="str">
        <v>Section, OL00547</v>
      </c>
      <c r="LS458" s="73" t="str">
        <v>Section, OL00555</v>
      </c>
      <c r="LT458" s="73" t="str">
        <v>Section, OL00725</v>
      </c>
      <c r="LU458" s="73" t="str">
        <v>Section, OL01430</v>
      </c>
      <c r="LV458" s="73" t="str">
        <v>Section, OL01434</v>
      </c>
      <c r="LW458" s="73" t="str">
        <v>Section, OL01435</v>
      </c>
      <c r="LX458" s="73" t="str">
        <v>Section, OL01807</v>
      </c>
      <c r="LY458" s="73" t="str">
        <v>Section, OL01830</v>
      </c>
      <c r="LZ458" s="73" t="str">
        <v>Section, OL02351</v>
      </c>
      <c r="MA458" s="73" t="str">
        <v>Section, OL02519</v>
      </c>
      <c r="MB458" s="73" t="str">
        <v>Section, OL02520</v>
      </c>
      <c r="MC458" s="73" t="str">
        <v>Section, OL02522</v>
      </c>
      <c r="MD458" s="73" t="str">
        <v>Section, OL02540</v>
      </c>
      <c r="ME458" s="73" t="str">
        <v>Section, OL02541</v>
      </c>
      <c r="MF458" s="73" t="str">
        <v>Section, OL02552</v>
      </c>
      <c r="MG458" s="73" t="str">
        <v>Section, OL02553</v>
      </c>
      <c r="MH458" s="73" t="str">
        <v>Section, OL02554</v>
      </c>
      <c r="MI458" s="73" t="str">
        <v>Section, OL02555</v>
      </c>
      <c r="MJ458" s="73" t="str">
        <v>Section, OL02558</v>
      </c>
      <c r="MK458" s="73" t="str">
        <v>Section, OL02559</v>
      </c>
      <c r="ML458" s="73" t="str">
        <v>Section, OL02560</v>
      </c>
      <c r="MM458" s="73" t="str">
        <v>Section, OL02619</v>
      </c>
      <c r="MN458" s="73" t="str">
        <v>Section, OL02620</v>
      </c>
      <c r="MO458" s="73" t="str">
        <v>Section, OL02621</v>
      </c>
      <c r="MP458" s="73" t="str">
        <v>Section, OL02622</v>
      </c>
      <c r="MQ458" s="73" t="str">
        <v>Section, OL02623</v>
      </c>
      <c r="MR458" s="73" t="str">
        <v>Section, OL02624</v>
      </c>
      <c r="MS458" s="73" t="str">
        <v>Section, OL02652</v>
      </c>
      <c r="MT458" s="73" t="str">
        <v>Section, OL02680</v>
      </c>
      <c r="MU458" s="73" t="str">
        <v>Section, OL02793</v>
      </c>
      <c r="MV458" s="73" t="str">
        <v>Section, OL02823</v>
      </c>
      <c r="MW458" s="73" t="str">
        <v>Section, OL02843</v>
      </c>
      <c r="MX458" s="73" t="str">
        <v>Section, OL03026, Ext.</v>
      </c>
      <c r="MY458" s="73" t="str">
        <v>Section, OL03026, Int.</v>
      </c>
      <c r="MZ458" s="73" t="str">
        <v>Section, OL03570, DWG# 100448-41</v>
      </c>
      <c r="NA458" s="73" t="str">
        <v>Section, OL03781</v>
      </c>
      <c r="NB458" s="73" t="str">
        <v>Section, OL03911</v>
      </c>
      <c r="NC458" s="73" t="str">
        <v>Section, OL03912</v>
      </c>
      <c r="ND458" s="73" t="str">
        <v>Section, OL03928</v>
      </c>
      <c r="NE458" s="73" t="str">
        <v>Section, OL03929</v>
      </c>
      <c r="NF458" s="73" t="str">
        <v>Section, OL04030</v>
      </c>
      <c r="NG458" s="73" t="str">
        <v>Section, OL04037</v>
      </c>
      <c r="NH458" s="73" t="str">
        <v>Section, OL04038</v>
      </c>
      <c r="NI458" s="73" t="str">
        <v>Section, OL04046</v>
      </c>
      <c r="NJ458" s="73" t="str">
        <v>Section, OL04065</v>
      </c>
      <c r="NK458" s="73" t="str">
        <v>Section, OL04066</v>
      </c>
      <c r="NL458" s="73" t="str">
        <v>Section, OL04067</v>
      </c>
      <c r="NM458" s="73" t="str">
        <v>Section, OL04069</v>
      </c>
      <c r="NN458" s="73" t="str">
        <v>Section, OL04071</v>
      </c>
      <c r="NO458" s="73" t="str">
        <v>Section, OL04173</v>
      </c>
      <c r="NP458" s="73" t="str">
        <v>Section, OL04174</v>
      </c>
      <c r="NQ458" s="73" t="str">
        <v>Section, OL04214</v>
      </c>
      <c r="NR458" s="73" t="str">
        <v>Section, OL04215</v>
      </c>
      <c r="NS458" s="73" t="str">
        <v>Section, OL04216</v>
      </c>
      <c r="NT458" s="73" t="str">
        <v>Section, OL04217</v>
      </c>
      <c r="NU458" s="73" t="str">
        <v>Section, Overlay OL02716</v>
      </c>
      <c r="NV458" s="73" t="str">
        <v>Section, Overlay OL02717</v>
      </c>
      <c r="NW458" s="73" t="str">
        <v>Section, See Image</v>
      </c>
      <c r="NX458" s="73" t="str">
        <v>Section, See Image, DWG# 100448-41</v>
      </c>
      <c r="NY458" s="73" t="str">
        <v>Section, Without Sots</v>
      </c>
      <c r="NZ458" s="73" t="str">
        <v>See Comments Sheet</v>
      </c>
      <c r="OA458" s="73" t="str">
        <v>See Comments Sheet, OL02318</v>
      </c>
      <c r="OB458" s="73" t="str">
        <v>See Image</v>
      </c>
      <c r="OC458" s="73" t="str">
        <v>See Image, .005 or Less = Pass</v>
      </c>
      <c r="OD458" s="73" t="str">
        <v>See Image, Check Near Radius</v>
      </c>
      <c r="OE458" s="73" t="str">
        <v>See Image, Constrained</v>
      </c>
      <c r="OF458" s="73" t="str">
        <v>See Image, Distance Between Flats</v>
      </c>
      <c r="OG458" s="73" t="str">
        <v xml:space="preserve">See Image, Mfg. Tol, Section A-A </v>
      </c>
      <c r="OH458" s="73" t="str">
        <v>See image, Mfg. Tol.</v>
      </c>
      <c r="OI458" s="73" t="str">
        <v>See Image, Mic. Across Flats</v>
      </c>
      <c r="OJ458" s="73" t="str">
        <v>See Image, OL02850</v>
      </c>
      <c r="OK458" s="73" t="str">
        <v>See Image, OL02880</v>
      </c>
      <c r="OL458" s="73" t="str">
        <v>See Image, OL03926</v>
      </c>
      <c r="OM458" s="73" t="str">
        <v>See Image, OL03927</v>
      </c>
      <c r="ON458" s="73" t="str">
        <v>See Image, OL04003</v>
      </c>
      <c r="OO458" s="73" t="str">
        <v>'See Image, OL04342,  Best Fit Joe Block</v>
      </c>
      <c r="OP458" s="73" t="str">
        <v>See Image, OL04342,  Blank</v>
      </c>
      <c r="OQ458" s="73" t="str">
        <v>See Image, OL04342, Blank</v>
      </c>
      <c r="OR458" s="73" t="str">
        <v>See Image, OL04343, Blank</v>
      </c>
      <c r="OS458" s="73" t="str">
        <v>See Image, Pass = .002 or Less</v>
      </c>
      <c r="OT458" s="73" t="str">
        <v>See Image, Rcd. MAX</v>
      </c>
      <c r="OU458" s="73" t="str">
        <v>See Image, Rcd. MIN</v>
      </c>
      <c r="OV458" s="73" t="str">
        <v>See Image, Section</v>
      </c>
      <c r="OW458" s="73" t="str">
        <v>See Image, Section A-A</v>
      </c>
      <c r="OX458" s="73" t="str">
        <v>See Image, Section B-B</v>
      </c>
      <c r="OY458" s="73" t="str">
        <v>See Image, Section B-B, TSC</v>
      </c>
      <c r="OZ458" s="73" t="str">
        <v>See Image, Shank Drawing # 18000-XX-XX A</v>
      </c>
      <c r="PA458" s="73" t="str">
        <v>Sequencial Laser 01, 120 Per Print</v>
      </c>
      <c r="PB458" s="73" t="str">
        <v>Set to .202, Zero on Thread Lead</v>
      </c>
      <c r="PC458" s="73" t="str">
        <v>Sharp OK, No Burr</v>
      </c>
      <c r="PD458" s="73" t="str">
        <v>Sharp OK, No Raised Edge, See Image</v>
      </c>
      <c r="PE458" s="73" t="str">
        <v>Sharp OK, No Raised Edges</v>
      </c>
      <c r="PF458" s="73" t="str">
        <v>Sharp okay no raised edge</v>
      </c>
      <c r="PG458" s="73" t="str">
        <v>Sharp Okay, No Burr</v>
      </c>
      <c r="PH458" s="73" t="str">
        <v>Sharp Okay, No Raised Edge</v>
      </c>
      <c r="PI458" s="73" t="str">
        <v>Sharp Okay, No Raised Edges,</v>
      </c>
      <c r="PJ458" s="73" t="str">
        <v>Sharp Okay, See Image</v>
      </c>
      <c r="PK458" s="73" t="str">
        <v xml:space="preserve">Start of Radius @ .195 </v>
      </c>
      <c r="PL458" s="73" t="str">
        <v xml:space="preserve">Start of Radius @ .21 </v>
      </c>
      <c r="PM458" s="73" t="str">
        <v xml:space="preserve">T.S.C. </v>
      </c>
      <c r="PN458" s="73" t="str">
        <v>Tangent Point</v>
      </c>
      <c r="PO458" s="73" t="str">
        <v>Tangent point of R.50</v>
      </c>
      <c r="PP458" s="73" t="str">
        <v>Taper Check, Mfg.Tol.</v>
      </c>
      <c r="PQ458" s="73" t="str">
        <v>Taper Check, Mfg.Tol., See Image</v>
      </c>
      <c r="PR458" s="73" t="str">
        <v>Thrd. Minor Ø</v>
      </c>
      <c r="PS458" s="73" t="str">
        <v>Thrd. Relief Ø</v>
      </c>
      <c r="PT458" s="73" t="str">
        <v>Threadless Blank</v>
      </c>
      <c r="PU458" s="73" t="str">
        <v>Threadless Blank, From Major Ø</v>
      </c>
      <c r="PV458" s="73" t="str">
        <v>Threadless Blank, Mfg. Tol.</v>
      </c>
      <c r="PW458" s="73" t="str">
        <v>Threadless Blank, Thrd. to Neck Rad.</v>
      </c>
      <c r="PX458" s="73" t="str">
        <v>Thredless Blank</v>
      </c>
      <c r="PY458" s="73" t="str">
        <v>To center of R.005</v>
      </c>
      <c r="PZ458" s="73" t="str">
        <v>Torx Min. Dia.</v>
      </c>
      <c r="QA458" s="73" t="str">
        <v>Turn Ø Free of Mill Marks</v>
      </c>
      <c r="QB458" s="73" t="str">
        <v>Use (Full) GO Hex</v>
      </c>
      <c r="QC458" s="73" t="str">
        <v>Use Balloon 1 FULL Gauge</v>
      </c>
      <c r="QD458" s="73" t="str">
        <v>Use Balloon 9 FULL GO</v>
      </c>
      <c r="QE458" s="73" t="str">
        <v>Use Best Fit Pin</v>
      </c>
      <c r="QF458" s="73" t="str">
        <v>Use Disk Tip</v>
      </c>
      <c r="QG458" s="73" t="str">
        <v>Use flat bottomed indicator tip.</v>
      </c>
      <c r="QH458" s="73" t="str">
        <v xml:space="preserve">Use Full .093 Go Hex </v>
      </c>
      <c r="QI458" s="73" t="str">
        <v xml:space="preserve">Use Full .0930 Go Hex </v>
      </c>
      <c r="QJ458" s="73" t="str">
        <v>Use Full .1235 Go Hex</v>
      </c>
      <c r="QK458" s="73" t="str">
        <v>Use Gauge K2-98-8019-04, See Image</v>
      </c>
      <c r="QL458" s="73" t="str">
        <v>Use large flat indicator tip</v>
      </c>
      <c r="QM458" s="73" t="str">
        <v>Use Pins.3330/.3350, See Image MAX NO-GO</v>
      </c>
      <c r="QN458" s="73" t="str">
        <v>Use Pointed Drop Indicator Tip</v>
      </c>
      <c r="QO458" s="73" t="str">
        <v>V-Block</v>
      </c>
      <c r="QP458" s="73" t="str">
        <v>V-Block,  AMB for 13</v>
      </c>
      <c r="QQ458" s="73" t="str">
        <v>V-Block,  Hex Cham. Dia.</v>
      </c>
      <c r="QR458" s="73" t="str">
        <v>V-Block, Hex Depth</v>
      </c>
      <c r="QS458" s="73" t="str">
        <v>VBU Gauge</v>
      </c>
      <c r="QT458" s="73" t="str">
        <v>Visibally smaller than HEX=Pass</v>
      </c>
      <c r="QU458" s="73" t="str">
        <v>Visual Per Drawing</v>
      </c>
      <c r="QV458" s="73" t="str">
        <v>Whirl Blank</v>
      </c>
      <c r="QW458" s="73" t="str">
        <v xml:space="preserve">Whirl Blank </v>
      </c>
      <c r="QX458" s="73" t="str">
        <v>Whirl Blank, Neck Rad. End to Head CL</v>
      </c>
      <c r="QY458" s="73" t="str">
        <v>Whirl Blank, Nose Start Dia.</v>
      </c>
      <c r="QZ458" s="73" t="str">
        <v>Whirl Blank, Nose Start Dist.</v>
      </c>
      <c r="RA458" s="73" t="str">
        <v>Whirl Blank, Thrd. Minor</v>
      </c>
      <c r="RB458" s="73" t="str">
        <v>Whirl Blank, Thrd. Pullout Dia.</v>
      </c>
      <c r="RC458" s="73" t="str">
        <v>Whole Part, Removal is at Assy. Level</v>
      </c>
      <c r="RD458" s="73" t="str">
        <v>Wide Area</v>
      </c>
      <c r="RE458" s="73" t="str">
        <v>Zero on End of Go Gauge</v>
      </c>
    </row>
    <row r="459" spans="1:473">
      <c r="A459" s="73" t="s">
        <v>1077</v>
      </c>
      <c r="C459" s="73" t="str" cm="1">
        <f t="array" ref="C459:RE459">TRANSPOSE(_xlfn._xlws.SORT(_xlfn._xlws.FILTER($A$2:$A$600,ISNUMBER(SEARCH('PartLib Table'!M466,$A$2:$A$600)),"not found")))</f>
        <v xml:space="preserve"> 'C', Whirl Blank</v>
      </c>
      <c r="D459" s="73" t="str">
        <v xml:space="preserve"> See Image, Constrained</v>
      </c>
      <c r="E459" s="73" t="str">
        <v>(.04 to .12 range = Pass)</v>
      </c>
      <c r="F459" s="73" t="str">
        <v>(.042 FULL) Go Pin Seat Fully</v>
      </c>
      <c r="G459" s="73" t="str">
        <v>(B), Mfg. Tol.</v>
      </c>
      <c r="H459" s="73" t="str">
        <v>(B), O.A.L.</v>
      </c>
      <c r="I459" s="73" t="str">
        <v>.001 or less =Pass</v>
      </c>
      <c r="J459" s="73" t="str">
        <v>.001 or less out of center = Pass</v>
      </c>
      <c r="K459" s="73" t="str">
        <v>.002 or Less = Pass</v>
      </c>
      <c r="L459" s="73" t="str">
        <v>.002 or Less out of center = Pass</v>
      </c>
      <c r="M459" s="73" t="str">
        <v>.005 to .015 = Pass</v>
      </c>
      <c r="N459" s="73" t="str">
        <v>.0125 Mean, Section</v>
      </c>
      <c r="O459" s="73" t="str">
        <v>.025 or Less in X &amp; Y=Pass</v>
      </c>
      <c r="P459" s="73" t="str">
        <v>.038 Mean</v>
      </c>
      <c r="Q459" s="73" t="str">
        <v>.063 MM = .0024 IN, See Image</v>
      </c>
      <c r="R459" s="73" t="str">
        <v>.063MM = .0024"</v>
      </c>
      <c r="S459" s="73" t="str">
        <v>.243 NO-GO, Unconstrained, Must Not Start</v>
      </c>
      <c r="T459" s="73" t="str">
        <v>@ Back Face &amp; ID, No Raised Edge</v>
      </c>
      <c r="U459" s="73" t="str">
        <v>@ Back Face &amp; OD, No Raised Edge</v>
      </c>
      <c r="V459" s="73" t="str">
        <v>@ ID &amp; FACE</v>
      </c>
      <c r="W459" s="73" t="str">
        <v>@ OD &amp; BACK FACE</v>
      </c>
      <c r="X459" s="73" t="str">
        <v>@ OD &amp; FACE</v>
      </c>
      <c r="Y459" s="73" t="str">
        <v>Across from slot</v>
      </c>
      <c r="Z459" s="73" t="str">
        <v>All Edge Breaks</v>
      </c>
      <c r="AA459" s="73" t="str">
        <v>Attached to bar stock</v>
      </c>
      <c r="AB459" s="73" t="str">
        <v xml:space="preserve">Back Turn Fillet Rad. </v>
      </c>
      <c r="AC459" s="73" t="str">
        <v>Balloon 1 (DWG FRM0105 Page 2, NV-27)</v>
      </c>
      <c r="AD459" s="73" t="str">
        <v>Balloon 1 (DWG FRM0105, NV-30)</v>
      </c>
      <c r="AE459" s="73" t="str">
        <v>Balloon 1 (P# 9890002-20) OL00429/A</v>
      </c>
      <c r="AF459" s="73" t="str">
        <v>Balloon 1, DWG#FRM0105</v>
      </c>
      <c r="AG459" s="73" t="str">
        <v>Balloon 11, See Image</v>
      </c>
      <c r="AH459" s="73" t="str">
        <v xml:space="preserve">Balloon 2 (DWG FRM0105 Page 2, NV-27) </v>
      </c>
      <c r="AI459" s="73" t="str">
        <v>Balloon 2 (DWG FRM0105, NV-30)</v>
      </c>
      <c r="AJ459" s="73" t="str">
        <v>Balloon 2 (P# 9890002-20)</v>
      </c>
      <c r="AK459" s="73" t="str">
        <v>Balloon 2, DWG#FRM0105</v>
      </c>
      <c r="AL459" s="73" t="str">
        <v>Balloon 2, DWG#FRM0105, See Image</v>
      </c>
      <c r="AM459" s="73" t="str">
        <v>Balloon 3 (DWG FRM0105, NV-30 Minor)</v>
      </c>
      <c r="AN459" s="73" t="str">
        <v>Balloon 3 (DWG FRM0105, NV-30)</v>
      </c>
      <c r="AO459" s="73" t="str">
        <v>Balloon 3 (P# 9890002-20)</v>
      </c>
      <c r="AP459" s="73" t="str">
        <v>Balloon 4</v>
      </c>
      <c r="AQ459" s="73" t="str">
        <v>Balloon 4 (P# 9890002-20)</v>
      </c>
      <c r="AR459" s="73" t="str">
        <v>Below Middle Band</v>
      </c>
      <c r="AS459" s="73" t="str">
        <v>Best Fit Pin, .003 or Less =Pass</v>
      </c>
      <c r="AT459" s="73" t="str">
        <v>Blank</v>
      </c>
      <c r="AU459" s="73" t="str">
        <v>Blank Turn Maj.</v>
      </c>
      <c r="AV459" s="73" t="str">
        <v>Blank Turn Maj. Mill Flt., OL4172</v>
      </c>
      <c r="AW459" s="73" t="str">
        <v>Blank Without .010 Slots</v>
      </c>
      <c r="AX459" s="73" t="str">
        <v>Blank Without .010 Slots, Section</v>
      </c>
      <c r="AY459" s="73" t="str">
        <v>Blank without thread</v>
      </c>
      <c r="AZ459" s="73" t="str">
        <v xml:space="preserve">Blank, Center of V Grv. </v>
      </c>
      <c r="BA459" s="73" t="str">
        <v>Blank, Check R adjacent Balloon 17</v>
      </c>
      <c r="BB459" s="73" t="str">
        <v>Blank, EXT. Feature</v>
      </c>
      <c r="BC459" s="73" t="str">
        <v>Blank, See Image, OL04335</v>
      </c>
      <c r="BD459" s="73" t="str">
        <v>Blank, See Image, OL04336</v>
      </c>
      <c r="BE459" s="73" t="str">
        <v xml:space="preserve">Blank, Thrd. </v>
      </c>
      <c r="BF459" s="73" t="str">
        <v>Blank, Turn Tip</v>
      </c>
      <c r="BG459" s="73" t="str">
        <v>Blank, Without Thrd.</v>
      </c>
      <c r="BH459" s="73" t="str">
        <v>Blank, Without Thread</v>
      </c>
      <c r="BI459" s="73" t="str">
        <v xml:space="preserve">Blunt Start Blend to Minor </v>
      </c>
      <c r="BJ459" s="73" t="str">
        <v>Calc., Use Go HEX</v>
      </c>
      <c r="BK459" s="73" t="str">
        <v>Can't dig into OD</v>
      </c>
      <c r="BL459" s="73" t="str">
        <v>Carbide Gauge</v>
      </c>
      <c r="BM459" s="73" t="str">
        <v xml:space="preserve">Center of V Grv. </v>
      </c>
      <c r="BN459" s="73" t="str">
        <v>Centered Less than .03 = Pass</v>
      </c>
      <c r="BO459" s="73" t="str">
        <v>Centered within .0005 or Less = Pass</v>
      </c>
      <c r="BP459" s="73" t="str">
        <v>Centered within .001 or Less = Pass</v>
      </c>
      <c r="BQ459" s="73" t="str">
        <v>Centered within .0254 or Less = Pass</v>
      </c>
      <c r="BR459" s="73" t="str">
        <v>Check close to Rod Slot</v>
      </c>
      <c r="BS459" s="73" t="str">
        <v>Check every other hole</v>
      </c>
      <c r="BT459" s="73" t="str">
        <v>Check Go over full length of slot.</v>
      </c>
      <c r="BU459" s="73" t="str">
        <v>Check Near Closed End</v>
      </c>
      <c r="BV459" s="73" t="str">
        <v>Check per Print View, Away from Rod Slot</v>
      </c>
      <c r="BW459" s="73" t="str">
        <v>Check to Balloon 30 Go Pin</v>
      </c>
      <c r="BX459" s="73" t="str">
        <v>Check with .2705 SET Pin Inside Part</v>
      </c>
      <c r="BY459" s="73" t="str">
        <v>Check with Hex Up</v>
      </c>
      <c r="BZ459" s="73" t="str">
        <v>CMM Blank</v>
      </c>
      <c r="CA459" s="73" t="str">
        <v>Confirm Full Radius</v>
      </c>
      <c r="CB459" s="73" t="str">
        <v>Constrained in fixture</v>
      </c>
      <c r="CC459" s="73" t="str">
        <v>Constrained with Ring</v>
      </c>
      <c r="CD459" s="73" t="str">
        <v>Constrained, See Image</v>
      </c>
      <c r="CE459" s="73" t="str">
        <v>Dim. "A"</v>
      </c>
      <c r="CF459" s="73" t="str">
        <v>Dim. "B"</v>
      </c>
      <c r="CG459" s="73" t="str">
        <v>Dim. "C"</v>
      </c>
      <c r="CH459" s="73" t="str">
        <v>Dim. "D", Whirl Blank</v>
      </c>
      <c r="CI459" s="73" t="str">
        <v>Dim. "G"</v>
      </c>
      <c r="CJ459" s="73" t="str">
        <v>Dim. E, Blank Turn Maj. &amp;  Mill Flt</v>
      </c>
      <c r="CK459" s="73" t="str">
        <v>Dim. E, Blank Turn Maj.&amp;  Mill Flt</v>
      </c>
      <c r="CL459" s="73" t="str">
        <v>Dim. H, Whirl Blank</v>
      </c>
      <c r="CM459" s="73" t="str">
        <v>Dim. J, 'Blank Turn Maj. &amp; Whirl Blank</v>
      </c>
      <c r="CN459" s="73" t="str">
        <v>Disk Drop Indicator Tip</v>
      </c>
      <c r="CO459" s="73" t="str">
        <v>DWG 100448-15, Balloon F_1</v>
      </c>
      <c r="CP459" s="73" t="str">
        <v>DWG 100448-15, OL02571</v>
      </c>
      <c r="CQ459" s="73" t="str">
        <v>DWG 100448-41</v>
      </c>
      <c r="CR459" s="73" t="str">
        <v>DWG 9890040, (10E),Section Part, OL01139</v>
      </c>
      <c r="CS459" s="73" t="str">
        <v>DWG 9890040, (10E),Section, OL01139</v>
      </c>
      <c r="CT459" s="73" t="str">
        <v>DWG 9890040, (11E)</v>
      </c>
      <c r="CU459" s="73" t="str">
        <v>DWG 9890040, (11E), Pins with Flats</v>
      </c>
      <c r="CV459" s="73" t="str">
        <v>DWG 9890040, (12E),  Pass=.002 or less</v>
      </c>
      <c r="CW459" s="73" t="str">
        <v>DWG 9890040, (12E), See Image</v>
      </c>
      <c r="CX459" s="73" t="str">
        <v>DWG 9890040, (1E), OL01431</v>
      </c>
      <c r="CY459" s="73" t="str">
        <v>DWG 9890040, (1E), OL01432</v>
      </c>
      <c r="CZ459" s="73" t="str">
        <v>DWG 9890040, (2E), OL01432</v>
      </c>
      <c r="DA459" s="73" t="str">
        <v>DWG 9890040, (3E)</v>
      </c>
      <c r="DB459" s="73" t="str">
        <v>DWG 9890040, (4E)</v>
      </c>
      <c r="DC459" s="73" t="str">
        <v>DWG 9890040, (5E), OL02336</v>
      </c>
      <c r="DD459" s="73" t="str">
        <v>DWG 9890040, (6E)</v>
      </c>
      <c r="DE459" s="73" t="str">
        <v>DWG 9890040, (7E)</v>
      </c>
      <c r="DF459" s="73" t="str">
        <v>DWG 9890040, (8E), OL01433</v>
      </c>
      <c r="DG459" s="73" t="str">
        <v>DWG 9890040, (8E), OL01433, Section</v>
      </c>
      <c r="DH459" s="73" t="str">
        <v>DWG 9890040, (9E), Close to Rod Slot</v>
      </c>
      <c r="DI459" s="73" t="str">
        <v>DWG 9890040, (9E),Close to Rod Slot</v>
      </c>
      <c r="DJ459" s="73" t="str">
        <v>DWG FRM0105 PAGE 2</v>
      </c>
      <c r="DK459" s="73" t="str">
        <v>DWG# 100448-41</v>
      </c>
      <c r="DL459" s="73" t="str">
        <v>DWG# 100448-44</v>
      </c>
      <c r="DM459" s="73" t="str">
        <v>DWG# 9890003  (1), Section OL00436/A</v>
      </c>
      <c r="DN459" s="73" t="str">
        <v>DWG# 9890003 (3), Ring Gauge Constrained</v>
      </c>
      <c r="DO459" s="73" t="str">
        <v>DWG# 9890003 (4), Section</v>
      </c>
      <c r="DP459" s="73" t="str">
        <v>DWG#100448-26, Balloon 1K, OL02350</v>
      </c>
      <c r="DQ459" s="73" t="str">
        <v>DWG#100448-26, Balloon 2K, OL02350</v>
      </c>
      <c r="DR459" s="73" t="str">
        <v>DWG#100448-26, Balloon 3K, OL02363</v>
      </c>
      <c r="DS459" s="73" t="str">
        <v>DWG#100448-26, Balloon 4K</v>
      </c>
      <c r="DT459" s="73" t="str">
        <v>DWG#100448-26, Balloon 5K, Section</v>
      </c>
      <c r="DU459" s="73" t="str">
        <v>DWG#100448-26, Balloon 6K</v>
      </c>
      <c r="DV459" s="73" t="str">
        <v>DWG#100448-26, Balloon 7K, Section</v>
      </c>
      <c r="DW459" s="73" t="str">
        <v>DWG#100448-26, Mfg. Tol.</v>
      </c>
      <c r="DX459" s="73" t="str">
        <v>DWG#9890003 (2) Ring Gauge Constrained</v>
      </c>
      <c r="DY459" s="73" t="str">
        <v>DWG#9890044</v>
      </c>
      <c r="DZ459" s="73" t="str">
        <v>DWG#9890044 .1985 to .2005=Pass</v>
      </c>
      <c r="EA459" s="73" t="str">
        <v>DWG#9890044 Overlay OL02441</v>
      </c>
      <c r="EB459" s="73" t="str">
        <v>DWG#9890044, OL02441</v>
      </c>
      <c r="EC459" s="73" t="str">
        <v>DWG#FRM0105</v>
      </c>
      <c r="ED459" s="73" t="str">
        <v>EXT.</v>
      </c>
      <c r="EE459" s="73" t="str">
        <v>EXT. Section, OL02460</v>
      </c>
      <c r="EF459" s="73" t="str">
        <v>EXT., OL04223</v>
      </c>
      <c r="EG459" s="73" t="str">
        <v>Flat Drop Indicator Tip</v>
      </c>
      <c r="EH459" s="73" t="str">
        <v>Full Go Pin, No Light, at Radius</v>
      </c>
      <c r="EI459" s="73" t="str">
        <v>Function Check</v>
      </c>
      <c r="EJ459" s="73" t="str">
        <v>GO Function Gauge</v>
      </c>
      <c r="EK459" s="73" t="str">
        <v>Go Gauge for Balloon 1 &amp; 4</v>
      </c>
      <c r="EL459" s="73" t="str">
        <v>Go Pin must pass through</v>
      </c>
      <c r="EM459" s="73" t="str">
        <v>Greater than .005 = Fail, Section</v>
      </c>
      <c r="EN459" s="73" t="str">
        <v>Greater than .025 out of center = Fail</v>
      </c>
      <c r="EO459" s="73" t="str">
        <v>Greater than 2.6 = Pass</v>
      </c>
      <c r="EP459" s="73" t="str">
        <v>Green = Pass, Red = Fail</v>
      </c>
      <c r="EQ459" s="73" t="str">
        <v>Hex Depth</v>
      </c>
      <c r="ER459" s="73" t="str">
        <v>Hex Minor</v>
      </c>
      <c r="ES459" s="73" t="str">
        <v>Hole Dia.</v>
      </c>
      <c r="ET459" s="73" t="str">
        <v>Hook or Disk Tip</v>
      </c>
      <c r="EU459" s="73" t="str">
        <v>ID Sphere Finish</v>
      </c>
      <c r="EV459" s="73" t="str">
        <v>ID/OD Both Sides, Diff. .002 or less = Pass</v>
      </c>
      <c r="EW459" s="73" t="str">
        <v>If Looks Big, Section</v>
      </c>
      <c r="EX459" s="73" t="str">
        <v>If Looks Small, Section</v>
      </c>
      <c r="EY459" s="73" t="str">
        <v>Insp. Close to Break Away, Mfg.Tol.</v>
      </c>
      <c r="EZ459" s="73" t="str">
        <v>INT.</v>
      </c>
      <c r="FA459" s="73" t="str">
        <v>INT. Section, OL02460</v>
      </c>
      <c r="FB459" s="73" t="str">
        <v>INT., OL04223</v>
      </c>
      <c r="FC459" s="73" t="str">
        <v>Intersect. of 7.7 &amp; R0.10</v>
      </c>
      <c r="FD459" s="73" t="str">
        <v>Intersect. of 8.79 and R.25 MAX</v>
      </c>
      <c r="FE459" s="73" t="str">
        <v>Keep Ind. Tip away from corner</v>
      </c>
      <c r="FF459" s="73" t="str">
        <v>L31</v>
      </c>
      <c r="FG459" s="73" t="str">
        <v>Laser Mark</v>
      </c>
      <c r="FH459" s="73" t="str">
        <v>LASER PER NOTE 4</v>
      </c>
      <c r="FI459" s="73" t="str">
        <v>LASER PER NOTE 4, Final Check 1 only</v>
      </c>
      <c r="FJ459" s="73" t="str">
        <v>Less than .002 out of center = Pass</v>
      </c>
      <c r="FK459" s="73" t="str">
        <v>Less than 2.75 = Pass, Section</v>
      </c>
      <c r="FL459" s="73" t="str">
        <v>List as pin. Not Calibrated</v>
      </c>
      <c r="FM459" s="73" t="str">
        <v>M9 X 1.25 BUTT See Comment Image</v>
      </c>
      <c r="FN459" s="73" t="str">
        <v>Manual Section</v>
      </c>
      <c r="FO459" s="73" t="str">
        <v>Max Deep .241 NO-GO =.42</v>
      </c>
      <c r="FP459" s="73" t="str">
        <v>MAX Depth of (Note 7) .241 NO-GO Pin</v>
      </c>
      <c r="FQ459" s="73" t="str">
        <v>Measure from Blue Line, See Image</v>
      </c>
      <c r="FR459" s="73" t="str">
        <v>Measure Width of Blue Area, See Image</v>
      </c>
      <c r="FS459" s="73" t="str">
        <v>Mfg. Tol</v>
      </c>
      <c r="FT459" s="73" t="str">
        <v>Mfg. Tol, See Image</v>
      </c>
      <c r="FU459" s="73" t="str">
        <v>Mfg. Tol.</v>
      </c>
      <c r="FV459" s="73" t="str">
        <v>Mfg. Tol. "A"</v>
      </c>
      <c r="FW459" s="73" t="str">
        <v>Mfg. Tol. (Zero on Gauge Full Dia. Lead)</v>
      </c>
      <c r="FX459" s="73" t="str">
        <v>Mfg. Tol. Balloon 11, See Image</v>
      </c>
      <c r="FY459" s="73" t="str">
        <v>Mfg. Tol. Balloon 4</v>
      </c>
      <c r="FZ459" s="73" t="str">
        <v>Mfg. Tol. Balloon 7</v>
      </c>
      <c r="GA459" s="73" t="str">
        <v xml:space="preserve">Mfg. Tol. C-Bore Face (Ballo 28) </v>
      </c>
      <c r="GB459" s="73" t="str">
        <v>Mfg. Tol. Section</v>
      </c>
      <c r="GC459" s="73" t="str">
        <v>Mfg. Tol. See Image</v>
      </c>
      <c r="GD459" s="73" t="str">
        <v>Mfg. Tol., 3 Places, Record MAX</v>
      </c>
      <c r="GE459" s="73" t="str">
        <v>Mfg. Tol., Balloon 11</v>
      </c>
      <c r="GF459" s="73" t="str">
        <v>Mfg. Tol., Balloon 7</v>
      </c>
      <c r="GG459" s="73" t="str">
        <v>Mfg. Tol., Blank</v>
      </c>
      <c r="GH459" s="73" t="str">
        <v>Mfg. Tol., Blank, Balloon 12</v>
      </c>
      <c r="GI459" s="73" t="str">
        <v>Mfg. Tol., Blend to SØ.320</v>
      </c>
      <c r="GJ459" s="73" t="str">
        <v>Mfg. Tol., Calculation</v>
      </c>
      <c r="GK459" s="73" t="str">
        <v>Mfg. Tol., For Mill Fixture</v>
      </c>
      <c r="GL459" s="73" t="str">
        <v>Mfg. Tol., L32</v>
      </c>
      <c r="GM459" s="73" t="str">
        <v>Mfg. Tol., L33</v>
      </c>
      <c r="GN459" s="73" t="str">
        <v>Mfg. Tol., No Tool Marks</v>
      </c>
      <c r="GO459" s="73" t="str">
        <v>Mfg. Tol., OL03361</v>
      </c>
      <c r="GP459" s="73" t="str">
        <v>Mfg. Tol., Record off center value</v>
      </c>
      <c r="GQ459" s="73" t="str">
        <v>Mfg. Tol., Same 3 Places, Record MIN</v>
      </c>
      <c r="GR459" s="73" t="str">
        <v>Mfg. Tol., Section</v>
      </c>
      <c r="GS459" s="73" t="str">
        <v>Mfg. Tol., Section B-B</v>
      </c>
      <c r="GT459" s="73" t="str">
        <v>Mfg. Tol., Section, OL03361</v>
      </c>
      <c r="GU459" s="73" t="str">
        <v>Mfg. Tol., Section, Per Note 2</v>
      </c>
      <c r="GV459" s="73" t="str">
        <v>Mfg. Tol., See Image</v>
      </c>
      <c r="GW459" s="73" t="str">
        <v>Mfg. Tol., See Image, Bore in Blue</v>
      </c>
      <c r="GX459" s="73" t="str">
        <v>Mfg. Tol., See Image, Hook Tip</v>
      </c>
      <c r="GY459" s="73" t="str">
        <v>Mfg. Tol., Sharp Okay No Burr</v>
      </c>
      <c r="GZ459" s="73" t="str">
        <v>Mfg. Tol., Threadless Blank</v>
      </c>
      <c r="HA459" s="73" t="str">
        <v>Mfg.Tol.</v>
      </c>
      <c r="HB459" s="73" t="str">
        <v>Mgf. To., T.S.C.</v>
      </c>
      <c r="HC459" s="73" t="str">
        <v>Milled Feature</v>
      </c>
      <c r="HD459" s="73" t="str">
        <v>Milled Feature, OL04045</v>
      </c>
      <c r="HE459" s="73" t="str">
        <v>More than .0005 out of center = Fail</v>
      </c>
      <c r="HF459" s="73" t="str">
        <v>Must Pass Through</v>
      </c>
      <c r="HG459" s="73" t="str">
        <v>Must pass through gauge</v>
      </c>
      <c r="HH459" s="73" t="str">
        <v>Must Pass Through Go Gauge</v>
      </c>
      <c r="HI459" s="73" t="str">
        <v>Must Pass, See Image.</v>
      </c>
      <c r="HJ459" s="73" t="str">
        <v>NA</v>
      </c>
      <c r="HK459" s="73" t="str">
        <v>Narrow Area</v>
      </c>
      <c r="HL459" s="73" t="str">
        <v>Near Balloon 21</v>
      </c>
      <c r="HM459" s="73" t="str">
        <v>Near Datum B</v>
      </c>
      <c r="HN459" s="73" t="str">
        <v>Neck Dia.</v>
      </c>
      <c r="HO459" s="73" t="str">
        <v>Neck to Head Rad.</v>
      </c>
      <c r="HP459" s="73" t="str">
        <v>No Copper Deposits Allowed</v>
      </c>
      <c r="HQ459" s="73" t="str">
        <v>No Section</v>
      </c>
      <c r="HR459" s="73" t="str">
        <v>No Section, .01 to .014 = Pass</v>
      </c>
      <c r="HS459" s="73" t="str">
        <v>No Section, Rotate Part</v>
      </c>
      <c r="HT459" s="73" t="str">
        <v>No Section, See Image</v>
      </c>
      <c r="HU459" s="73" t="str">
        <v>No Slot, Section B-B</v>
      </c>
      <c r="HV459" s="73" t="str">
        <v>No visual step = Pass</v>
      </c>
      <c r="HW459" s="73" t="str">
        <v>Not to exceed .95 Deep</v>
      </c>
      <c r="HX459" s="73" t="str">
        <v>Note 1</v>
      </c>
      <c r="HY459" s="73" t="str">
        <v>OL00333/A</v>
      </c>
      <c r="HZ459" s="73" t="str">
        <v>OL00519</v>
      </c>
      <c r="IA459" s="73" t="str">
        <v>OL00520</v>
      </c>
      <c r="IB459" s="73" t="str">
        <v>OL00529</v>
      </c>
      <c r="IC459" s="73" t="str">
        <v>OL00542</v>
      </c>
      <c r="ID459" s="73" t="str">
        <v>OL00724</v>
      </c>
      <c r="IE459" s="73" t="str">
        <v>OL01250</v>
      </c>
      <c r="IF459" s="73" t="str">
        <v>OL01869, Threadless Blank</v>
      </c>
      <c r="IG459" s="73" t="str">
        <v>OL01870, Section</v>
      </c>
      <c r="IH459" s="73" t="str">
        <v>OL02255</v>
      </c>
      <c r="II459" s="73" t="str">
        <v>OL02255, Mfg. Tol.</v>
      </c>
      <c r="IJ459" s="73" t="str">
        <v>OL02302</v>
      </c>
      <c r="IK459" s="73" t="str">
        <v xml:space="preserve">OL02318  needed per image instructions </v>
      </c>
      <c r="IL459" s="73" t="str">
        <v>OL02556</v>
      </c>
      <c r="IM459" s="73" t="str">
        <v>OL02557</v>
      </c>
      <c r="IN459" s="73" t="str">
        <v>OL02567</v>
      </c>
      <c r="IO459" s="73" t="str">
        <v>OL02653</v>
      </c>
      <c r="IP459" s="73" t="str">
        <v>OL02718</v>
      </c>
      <c r="IQ459" s="73" t="str">
        <v>OL02841</v>
      </c>
      <c r="IR459" s="73" t="str">
        <v>OL02842</v>
      </c>
      <c r="IS459" s="73" t="str">
        <v>OL02844</v>
      </c>
      <c r="IT459" s="73" t="str">
        <v>OL02871</v>
      </c>
      <c r="IU459" s="73" t="str">
        <v>OL02887</v>
      </c>
      <c r="IV459" s="73" t="str">
        <v>OL03500</v>
      </c>
      <c r="IW459" s="73" t="str">
        <v>OL03766</v>
      </c>
      <c r="IX459" s="73" t="str">
        <v>OL03868</v>
      </c>
      <c r="IY459" s="73" t="str">
        <v>OL03869</v>
      </c>
      <c r="IZ459" s="73" t="str">
        <v>OL03870</v>
      </c>
      <c r="JA459" s="73" t="str">
        <v>OL03873, DWG# 100448-44</v>
      </c>
      <c r="JB459" s="73" t="str">
        <v>OL03949</v>
      </c>
      <c r="JC459" s="73" t="str">
        <v xml:space="preserve">OL04043, Section </v>
      </c>
      <c r="JD459" s="73" t="str">
        <v xml:space="preserve">OL04044, Section </v>
      </c>
      <c r="JE459" s="73" t="str">
        <v>OL04045</v>
      </c>
      <c r="JF459" s="73" t="str">
        <v>OL04045, Milled Feature</v>
      </c>
      <c r="JG459" s="73" t="str">
        <v>OL04063</v>
      </c>
      <c r="JH459" s="73" t="str">
        <v>OL04064</v>
      </c>
      <c r="JI459" s="73" t="str">
        <v>OL04065</v>
      </c>
      <c r="JJ459" s="73" t="str">
        <v>OL04181</v>
      </c>
      <c r="JK459" s="73" t="str">
        <v>OL04218</v>
      </c>
      <c r="JL459" s="73" t="str">
        <v>OL04224, See Image</v>
      </c>
      <c r="JM459" s="73" t="str">
        <v>OL04374</v>
      </c>
      <c r="JN459" s="73" t="str">
        <v>OL04375, Section M-M</v>
      </c>
      <c r="JO459" s="73" t="str">
        <v>OL04376, Section M-M</v>
      </c>
      <c r="JP459" s="73" t="str">
        <v>OL04443</v>
      </c>
      <c r="JQ459" s="73" t="str">
        <v>OL04444</v>
      </c>
      <c r="JR459" s="73" t="str">
        <v>OL05000</v>
      </c>
      <c r="JS459" s="73" t="str">
        <v>One side of slot</v>
      </c>
      <c r="JT459" s="73" t="str">
        <v>Other side of slot</v>
      </c>
      <c r="JU459" s="73" t="str">
        <v>Out of center more than .002 = Fail</v>
      </c>
      <c r="JV459" s="73" t="str">
        <v>Out of center more than.002 = Fail</v>
      </c>
      <c r="JW459" s="73" t="str">
        <v>Overlay OL02713</v>
      </c>
      <c r="JX459" s="73" t="str">
        <v>Overlay OL02714</v>
      </c>
      <c r="JY459" s="73" t="str">
        <v>Overlay OL02718</v>
      </c>
      <c r="JZ459" s="73" t="str">
        <v>Overlay OL03831, Mfg. Tol.</v>
      </c>
      <c r="KA459" s="73" t="str">
        <v>Part Without Slots</v>
      </c>
      <c r="KB459" s="73" t="str">
        <v>Part Without Slots, See Image</v>
      </c>
      <c r="KC459" s="73" t="str">
        <v xml:space="preserve">Pass = .0254 or Less </v>
      </c>
      <c r="KD459" s="73" t="str">
        <v>PD MIN = 4.361, PD MAX = 4.456</v>
      </c>
      <c r="KE459" s="73" t="str">
        <v>Per Balloon 2 Note</v>
      </c>
      <c r="KF459" s="73" t="str">
        <v>Per drawing note(s) 8.</v>
      </c>
      <c r="KG459" s="73" t="str">
        <v>Point or Sphere Tip</v>
      </c>
      <c r="KH459" s="73" t="str">
        <v>Point Tip</v>
      </c>
      <c r="KI459" s="73" t="str">
        <v>R.9 to R1.1 = Pass, See Image</v>
      </c>
      <c r="KJ459" s="73" t="str">
        <v>Ram Construction</v>
      </c>
      <c r="KK459" s="73" t="str">
        <v>Record Same Pass / Fail All Balloons</v>
      </c>
      <c r="KL459" s="73" t="str">
        <v>Ref. Balloon 1</v>
      </c>
      <c r="KM459" s="73" t="str">
        <v>Ref. Balloon 12</v>
      </c>
      <c r="KN459" s="73" t="str">
        <v>Ref. Balloon 13, 100% AQL</v>
      </c>
      <c r="KO459" s="73" t="str">
        <v>Ref. Balloon 2</v>
      </c>
      <c r="KP459" s="73" t="str">
        <v>Ref. Balloon 21, 100% AQL</v>
      </c>
      <c r="KQ459" s="73" t="str">
        <v>Ref. Balloon 4</v>
      </c>
      <c r="KR459" s="73" t="str">
        <v>Ref. Balloon 7</v>
      </c>
      <c r="KS459" s="73" t="str">
        <v>Ref. Balloon 8</v>
      </c>
      <c r="KT459" s="73" t="str">
        <v>Relieved Pin Gauges 09236 &amp; 09235</v>
      </c>
      <c r="KU459" s="73" t="str">
        <v>Rotate Part</v>
      </c>
      <c r="KV459" s="73" t="str">
        <v>Rotate Part, See Image</v>
      </c>
      <c r="KW459" s="73" t="str">
        <v>Same as Root Radius</v>
      </c>
      <c r="KX459" s="73" t="str">
        <v>Section</v>
      </c>
      <c r="KY459" s="73" t="str">
        <v>Section B-B</v>
      </c>
      <c r="KZ459" s="73" t="str">
        <v>Section B-B, Distance Between Grooves</v>
      </c>
      <c r="LA459" s="73" t="str">
        <v>Section C-C</v>
      </c>
      <c r="LB459" s="73" t="str">
        <v>Section Part</v>
      </c>
      <c r="LC459" s="73" t="str">
        <v>Section Part, Measured from Opposite Face</v>
      </c>
      <c r="LD459" s="73" t="str">
        <v>Section, Broachless Blank</v>
      </c>
      <c r="LE459" s="73" t="str">
        <v>Section, EXT. Sphere Location.</v>
      </c>
      <c r="LF459" s="73" t="str">
        <v>Section, Hex Cham. Ang.</v>
      </c>
      <c r="LG459" s="73" t="str">
        <v>Section, Hex Fillet Rad.</v>
      </c>
      <c r="LH459" s="73" t="str">
        <v>Section, INT. Feature</v>
      </c>
      <c r="LI459" s="73" t="str">
        <v>Section, INT. Sphere Location.</v>
      </c>
      <c r="LJ459" s="73" t="str">
        <v>Section, Mfg. Tol.</v>
      </c>
      <c r="LK459" s="73" t="str">
        <v>Section, Mfg. Tol., See Image</v>
      </c>
      <c r="LL459" s="73" t="str">
        <v>Section, OL00486</v>
      </c>
      <c r="LM459" s="73" t="str">
        <v>Section, OL00542</v>
      </c>
      <c r="LN459" s="73" t="str">
        <v>Section, OL00543</v>
      </c>
      <c r="LO459" s="73" t="str">
        <v>Section, OL00544</v>
      </c>
      <c r="LP459" s="73" t="str">
        <v>Section, OL00545</v>
      </c>
      <c r="LQ459" s="73" t="str">
        <v>Section, OL00546</v>
      </c>
      <c r="LR459" s="73" t="str">
        <v>Section, OL00547</v>
      </c>
      <c r="LS459" s="73" t="str">
        <v>Section, OL00555</v>
      </c>
      <c r="LT459" s="73" t="str">
        <v>Section, OL00725</v>
      </c>
      <c r="LU459" s="73" t="str">
        <v>Section, OL01430</v>
      </c>
      <c r="LV459" s="73" t="str">
        <v>Section, OL01434</v>
      </c>
      <c r="LW459" s="73" t="str">
        <v>Section, OL01435</v>
      </c>
      <c r="LX459" s="73" t="str">
        <v>Section, OL01807</v>
      </c>
      <c r="LY459" s="73" t="str">
        <v>Section, OL01830</v>
      </c>
      <c r="LZ459" s="73" t="str">
        <v>Section, OL02351</v>
      </c>
      <c r="MA459" s="73" t="str">
        <v>Section, OL02519</v>
      </c>
      <c r="MB459" s="73" t="str">
        <v>Section, OL02520</v>
      </c>
      <c r="MC459" s="73" t="str">
        <v>Section, OL02522</v>
      </c>
      <c r="MD459" s="73" t="str">
        <v>Section, OL02540</v>
      </c>
      <c r="ME459" s="73" t="str">
        <v>Section, OL02541</v>
      </c>
      <c r="MF459" s="73" t="str">
        <v>Section, OL02552</v>
      </c>
      <c r="MG459" s="73" t="str">
        <v>Section, OL02553</v>
      </c>
      <c r="MH459" s="73" t="str">
        <v>Section, OL02554</v>
      </c>
      <c r="MI459" s="73" t="str">
        <v>Section, OL02555</v>
      </c>
      <c r="MJ459" s="73" t="str">
        <v>Section, OL02558</v>
      </c>
      <c r="MK459" s="73" t="str">
        <v>Section, OL02559</v>
      </c>
      <c r="ML459" s="73" t="str">
        <v>Section, OL02560</v>
      </c>
      <c r="MM459" s="73" t="str">
        <v>Section, OL02619</v>
      </c>
      <c r="MN459" s="73" t="str">
        <v>Section, OL02620</v>
      </c>
      <c r="MO459" s="73" t="str">
        <v>Section, OL02621</v>
      </c>
      <c r="MP459" s="73" t="str">
        <v>Section, OL02622</v>
      </c>
      <c r="MQ459" s="73" t="str">
        <v>Section, OL02623</v>
      </c>
      <c r="MR459" s="73" t="str">
        <v>Section, OL02624</v>
      </c>
      <c r="MS459" s="73" t="str">
        <v>Section, OL02652</v>
      </c>
      <c r="MT459" s="73" t="str">
        <v>Section, OL02680</v>
      </c>
      <c r="MU459" s="73" t="str">
        <v>Section, OL02793</v>
      </c>
      <c r="MV459" s="73" t="str">
        <v>Section, OL02823</v>
      </c>
      <c r="MW459" s="73" t="str">
        <v>Section, OL02843</v>
      </c>
      <c r="MX459" s="73" t="str">
        <v>Section, OL03026, Ext.</v>
      </c>
      <c r="MY459" s="73" t="str">
        <v>Section, OL03026, Int.</v>
      </c>
      <c r="MZ459" s="73" t="str">
        <v>Section, OL03570, DWG# 100448-41</v>
      </c>
      <c r="NA459" s="73" t="str">
        <v>Section, OL03781</v>
      </c>
      <c r="NB459" s="73" t="str">
        <v>Section, OL03911</v>
      </c>
      <c r="NC459" s="73" t="str">
        <v>Section, OL03912</v>
      </c>
      <c r="ND459" s="73" t="str">
        <v>Section, OL03928</v>
      </c>
      <c r="NE459" s="73" t="str">
        <v>Section, OL03929</v>
      </c>
      <c r="NF459" s="73" t="str">
        <v>Section, OL04030</v>
      </c>
      <c r="NG459" s="73" t="str">
        <v>Section, OL04037</v>
      </c>
      <c r="NH459" s="73" t="str">
        <v>Section, OL04038</v>
      </c>
      <c r="NI459" s="73" t="str">
        <v>Section, OL04046</v>
      </c>
      <c r="NJ459" s="73" t="str">
        <v>Section, OL04065</v>
      </c>
      <c r="NK459" s="73" t="str">
        <v>Section, OL04066</v>
      </c>
      <c r="NL459" s="73" t="str">
        <v>Section, OL04067</v>
      </c>
      <c r="NM459" s="73" t="str">
        <v>Section, OL04069</v>
      </c>
      <c r="NN459" s="73" t="str">
        <v>Section, OL04071</v>
      </c>
      <c r="NO459" s="73" t="str">
        <v>Section, OL04173</v>
      </c>
      <c r="NP459" s="73" t="str">
        <v>Section, OL04174</v>
      </c>
      <c r="NQ459" s="73" t="str">
        <v>Section, OL04214</v>
      </c>
      <c r="NR459" s="73" t="str">
        <v>Section, OL04215</v>
      </c>
      <c r="NS459" s="73" t="str">
        <v>Section, OL04216</v>
      </c>
      <c r="NT459" s="73" t="str">
        <v>Section, OL04217</v>
      </c>
      <c r="NU459" s="73" t="str">
        <v>Section, Overlay OL02716</v>
      </c>
      <c r="NV459" s="73" t="str">
        <v>Section, Overlay OL02717</v>
      </c>
      <c r="NW459" s="73" t="str">
        <v>Section, See Image</v>
      </c>
      <c r="NX459" s="73" t="str">
        <v>Section, See Image, DWG# 100448-41</v>
      </c>
      <c r="NY459" s="73" t="str">
        <v>Section, Without Sots</v>
      </c>
      <c r="NZ459" s="73" t="str">
        <v>See Comments Sheet</v>
      </c>
      <c r="OA459" s="73" t="str">
        <v>See Comments Sheet, OL02318</v>
      </c>
      <c r="OB459" s="73" t="str">
        <v>See Image</v>
      </c>
      <c r="OC459" s="73" t="str">
        <v>See Image, .005 or Less = Pass</v>
      </c>
      <c r="OD459" s="73" t="str">
        <v>See Image, Check Near Radius</v>
      </c>
      <c r="OE459" s="73" t="str">
        <v>See Image, Constrained</v>
      </c>
      <c r="OF459" s="73" t="str">
        <v>See Image, Distance Between Flats</v>
      </c>
      <c r="OG459" s="73" t="str">
        <v xml:space="preserve">See Image, Mfg. Tol, Section A-A </v>
      </c>
      <c r="OH459" s="73" t="str">
        <v>See image, Mfg. Tol.</v>
      </c>
      <c r="OI459" s="73" t="str">
        <v>See Image, Mic. Across Flats</v>
      </c>
      <c r="OJ459" s="73" t="str">
        <v>See Image, OL02850</v>
      </c>
      <c r="OK459" s="73" t="str">
        <v>See Image, OL02880</v>
      </c>
      <c r="OL459" s="73" t="str">
        <v>See Image, OL03926</v>
      </c>
      <c r="OM459" s="73" t="str">
        <v>See Image, OL03927</v>
      </c>
      <c r="ON459" s="73" t="str">
        <v>See Image, OL04003</v>
      </c>
      <c r="OO459" s="73" t="str">
        <v>'See Image, OL04342,  Best Fit Joe Block</v>
      </c>
      <c r="OP459" s="73" t="str">
        <v>See Image, OL04342,  Blank</v>
      </c>
      <c r="OQ459" s="73" t="str">
        <v>See Image, OL04342, Blank</v>
      </c>
      <c r="OR459" s="73" t="str">
        <v>See Image, OL04343, Blank</v>
      </c>
      <c r="OS459" s="73" t="str">
        <v>See Image, Pass = .002 or Less</v>
      </c>
      <c r="OT459" s="73" t="str">
        <v>See Image, Rcd. MAX</v>
      </c>
      <c r="OU459" s="73" t="str">
        <v>See Image, Rcd. MIN</v>
      </c>
      <c r="OV459" s="73" t="str">
        <v>See Image, Section</v>
      </c>
      <c r="OW459" s="73" t="str">
        <v>See Image, Section A-A</v>
      </c>
      <c r="OX459" s="73" t="str">
        <v>See Image, Section B-B</v>
      </c>
      <c r="OY459" s="73" t="str">
        <v>See Image, Section B-B, TSC</v>
      </c>
      <c r="OZ459" s="73" t="str">
        <v>See Image, Shank Drawing # 18000-XX-XX A</v>
      </c>
      <c r="PA459" s="73" t="str">
        <v>Sequencial Laser 01, 120 Per Print</v>
      </c>
      <c r="PB459" s="73" t="str">
        <v>Set to .202, Zero on Thread Lead</v>
      </c>
      <c r="PC459" s="73" t="str">
        <v>Sharp OK, No Burr</v>
      </c>
      <c r="PD459" s="73" t="str">
        <v>Sharp OK, No Raised Edge, See Image</v>
      </c>
      <c r="PE459" s="73" t="str">
        <v>Sharp OK, No Raised Edges</v>
      </c>
      <c r="PF459" s="73" t="str">
        <v>Sharp okay no raised edge</v>
      </c>
      <c r="PG459" s="73" t="str">
        <v>Sharp Okay, No Burr</v>
      </c>
      <c r="PH459" s="73" t="str">
        <v>Sharp Okay, No Raised Edge</v>
      </c>
      <c r="PI459" s="73" t="str">
        <v>Sharp Okay, No Raised Edges,</v>
      </c>
      <c r="PJ459" s="73" t="str">
        <v>Sharp Okay, See Image</v>
      </c>
      <c r="PK459" s="73" t="str">
        <v xml:space="preserve">Start of Radius @ .195 </v>
      </c>
      <c r="PL459" s="73" t="str">
        <v xml:space="preserve">Start of Radius @ .21 </v>
      </c>
      <c r="PM459" s="73" t="str">
        <v xml:space="preserve">T.S.C. </v>
      </c>
      <c r="PN459" s="73" t="str">
        <v>Tangent Point</v>
      </c>
      <c r="PO459" s="73" t="str">
        <v>Tangent point of R.50</v>
      </c>
      <c r="PP459" s="73" t="str">
        <v>Taper Check, Mfg.Tol.</v>
      </c>
      <c r="PQ459" s="73" t="str">
        <v>Taper Check, Mfg.Tol., See Image</v>
      </c>
      <c r="PR459" s="73" t="str">
        <v>Thrd. Minor Ø</v>
      </c>
      <c r="PS459" s="73" t="str">
        <v>Thrd. Relief Ø</v>
      </c>
      <c r="PT459" s="73" t="str">
        <v>Threadless Blank</v>
      </c>
      <c r="PU459" s="73" t="str">
        <v>Threadless Blank, From Major Ø</v>
      </c>
      <c r="PV459" s="73" t="str">
        <v>Threadless Blank, Mfg. Tol.</v>
      </c>
      <c r="PW459" s="73" t="str">
        <v>Threadless Blank, Thrd. to Neck Rad.</v>
      </c>
      <c r="PX459" s="73" t="str">
        <v>Thredless Blank</v>
      </c>
      <c r="PY459" s="73" t="str">
        <v>To center of R.005</v>
      </c>
      <c r="PZ459" s="73" t="str">
        <v>Torx Min. Dia.</v>
      </c>
      <c r="QA459" s="73" t="str">
        <v>Turn Ø Free of Mill Marks</v>
      </c>
      <c r="QB459" s="73" t="str">
        <v>Use (Full) GO Hex</v>
      </c>
      <c r="QC459" s="73" t="str">
        <v>Use Balloon 1 FULL Gauge</v>
      </c>
      <c r="QD459" s="73" t="str">
        <v>Use Balloon 9 FULL GO</v>
      </c>
      <c r="QE459" s="73" t="str">
        <v>Use Best Fit Pin</v>
      </c>
      <c r="QF459" s="73" t="str">
        <v>Use Disk Tip</v>
      </c>
      <c r="QG459" s="73" t="str">
        <v>Use flat bottomed indicator tip.</v>
      </c>
      <c r="QH459" s="73" t="str">
        <v xml:space="preserve">Use Full .093 Go Hex </v>
      </c>
      <c r="QI459" s="73" t="str">
        <v xml:space="preserve">Use Full .0930 Go Hex </v>
      </c>
      <c r="QJ459" s="73" t="str">
        <v>Use Full .1235 Go Hex</v>
      </c>
      <c r="QK459" s="73" t="str">
        <v>Use Gauge K2-98-8019-04, See Image</v>
      </c>
      <c r="QL459" s="73" t="str">
        <v>Use large flat indicator tip</v>
      </c>
      <c r="QM459" s="73" t="str">
        <v>Use Pins.3330/.3350, See Image MAX NO-GO</v>
      </c>
      <c r="QN459" s="73" t="str">
        <v>Use Pointed Drop Indicator Tip</v>
      </c>
      <c r="QO459" s="73" t="str">
        <v>V-Block</v>
      </c>
      <c r="QP459" s="73" t="str">
        <v>V-Block,  AMB for 13</v>
      </c>
      <c r="QQ459" s="73" t="str">
        <v>V-Block,  Hex Cham. Dia.</v>
      </c>
      <c r="QR459" s="73" t="str">
        <v>V-Block, Hex Depth</v>
      </c>
      <c r="QS459" s="73" t="str">
        <v>VBU Gauge</v>
      </c>
      <c r="QT459" s="73" t="str">
        <v>Visibally smaller than HEX=Pass</v>
      </c>
      <c r="QU459" s="73" t="str">
        <v>Visual Per Drawing</v>
      </c>
      <c r="QV459" s="73" t="str">
        <v>Whirl Blank</v>
      </c>
      <c r="QW459" s="73" t="str">
        <v xml:space="preserve">Whirl Blank </v>
      </c>
      <c r="QX459" s="73" t="str">
        <v>Whirl Blank, Neck Rad. End to Head CL</v>
      </c>
      <c r="QY459" s="73" t="str">
        <v>Whirl Blank, Nose Start Dia.</v>
      </c>
      <c r="QZ459" s="73" t="str">
        <v>Whirl Blank, Nose Start Dist.</v>
      </c>
      <c r="RA459" s="73" t="str">
        <v>Whirl Blank, Thrd. Minor</v>
      </c>
      <c r="RB459" s="73" t="str">
        <v>Whirl Blank, Thrd. Pullout Dia.</v>
      </c>
      <c r="RC459" s="73" t="str">
        <v>Whole Part, Removal is at Assy. Level</v>
      </c>
      <c r="RD459" s="73" t="str">
        <v>Wide Area</v>
      </c>
      <c r="RE459" s="73" t="str">
        <v>Zero on End of Go Gauge</v>
      </c>
    </row>
    <row r="460" spans="1:473">
      <c r="A460" s="73" t="s">
        <v>1078</v>
      </c>
      <c r="C460" s="73" t="str" cm="1">
        <f t="array" ref="C460:RE460">TRANSPOSE(_xlfn._xlws.SORT(_xlfn._xlws.FILTER($A$2:$A$600,ISNUMBER(SEARCH('PartLib Table'!M467,$A$2:$A$600)),"not found")))</f>
        <v xml:space="preserve"> 'C', Whirl Blank</v>
      </c>
      <c r="D460" s="73" t="str">
        <v xml:space="preserve"> See Image, Constrained</v>
      </c>
      <c r="E460" s="73" t="str">
        <v>(.04 to .12 range = Pass)</v>
      </c>
      <c r="F460" s="73" t="str">
        <v>(.042 FULL) Go Pin Seat Fully</v>
      </c>
      <c r="G460" s="73" t="str">
        <v>(B), Mfg. Tol.</v>
      </c>
      <c r="H460" s="73" t="str">
        <v>(B), O.A.L.</v>
      </c>
      <c r="I460" s="73" t="str">
        <v>.001 or less =Pass</v>
      </c>
      <c r="J460" s="73" t="str">
        <v>.001 or less out of center = Pass</v>
      </c>
      <c r="K460" s="73" t="str">
        <v>.002 or Less = Pass</v>
      </c>
      <c r="L460" s="73" t="str">
        <v>.002 or Less out of center = Pass</v>
      </c>
      <c r="M460" s="73" t="str">
        <v>.005 to .015 = Pass</v>
      </c>
      <c r="N460" s="73" t="str">
        <v>.0125 Mean, Section</v>
      </c>
      <c r="O460" s="73" t="str">
        <v>.025 or Less in X &amp; Y=Pass</v>
      </c>
      <c r="P460" s="73" t="str">
        <v>.038 Mean</v>
      </c>
      <c r="Q460" s="73" t="str">
        <v>.063 MM = .0024 IN, See Image</v>
      </c>
      <c r="R460" s="73" t="str">
        <v>.063MM = .0024"</v>
      </c>
      <c r="S460" s="73" t="str">
        <v>.243 NO-GO, Unconstrained, Must Not Start</v>
      </c>
      <c r="T460" s="73" t="str">
        <v>@ Back Face &amp; ID, No Raised Edge</v>
      </c>
      <c r="U460" s="73" t="str">
        <v>@ Back Face &amp; OD, No Raised Edge</v>
      </c>
      <c r="V460" s="73" t="str">
        <v>@ ID &amp; FACE</v>
      </c>
      <c r="W460" s="73" t="str">
        <v>@ OD &amp; BACK FACE</v>
      </c>
      <c r="X460" s="73" t="str">
        <v>@ OD &amp; FACE</v>
      </c>
      <c r="Y460" s="73" t="str">
        <v>Across from slot</v>
      </c>
      <c r="Z460" s="73" t="str">
        <v>All Edge Breaks</v>
      </c>
      <c r="AA460" s="73" t="str">
        <v>Attached to bar stock</v>
      </c>
      <c r="AB460" s="73" t="str">
        <v xml:space="preserve">Back Turn Fillet Rad. </v>
      </c>
      <c r="AC460" s="73" t="str">
        <v>Balloon 1 (DWG FRM0105 Page 2, NV-27)</v>
      </c>
      <c r="AD460" s="73" t="str">
        <v>Balloon 1 (DWG FRM0105, NV-30)</v>
      </c>
      <c r="AE460" s="73" t="str">
        <v>Balloon 1 (P# 9890002-20) OL00429/A</v>
      </c>
      <c r="AF460" s="73" t="str">
        <v>Balloon 1, DWG#FRM0105</v>
      </c>
      <c r="AG460" s="73" t="str">
        <v>Balloon 11, See Image</v>
      </c>
      <c r="AH460" s="73" t="str">
        <v xml:space="preserve">Balloon 2 (DWG FRM0105 Page 2, NV-27) </v>
      </c>
      <c r="AI460" s="73" t="str">
        <v>Balloon 2 (DWG FRM0105, NV-30)</v>
      </c>
      <c r="AJ460" s="73" t="str">
        <v>Balloon 2 (P# 9890002-20)</v>
      </c>
      <c r="AK460" s="73" t="str">
        <v>Balloon 2, DWG#FRM0105</v>
      </c>
      <c r="AL460" s="73" t="str">
        <v>Balloon 2, DWG#FRM0105, See Image</v>
      </c>
      <c r="AM460" s="73" t="str">
        <v>Balloon 3 (DWG FRM0105, NV-30 Minor)</v>
      </c>
      <c r="AN460" s="73" t="str">
        <v>Balloon 3 (DWG FRM0105, NV-30)</v>
      </c>
      <c r="AO460" s="73" t="str">
        <v>Balloon 3 (P# 9890002-20)</v>
      </c>
      <c r="AP460" s="73" t="str">
        <v>Balloon 4</v>
      </c>
      <c r="AQ460" s="73" t="str">
        <v>Balloon 4 (P# 9890002-20)</v>
      </c>
      <c r="AR460" s="73" t="str">
        <v>Below Middle Band</v>
      </c>
      <c r="AS460" s="73" t="str">
        <v>Best Fit Pin, .003 or Less =Pass</v>
      </c>
      <c r="AT460" s="73" t="str">
        <v>Blank</v>
      </c>
      <c r="AU460" s="73" t="str">
        <v>Blank Turn Maj.</v>
      </c>
      <c r="AV460" s="73" t="str">
        <v>Blank Turn Maj. Mill Flt., OL4172</v>
      </c>
      <c r="AW460" s="73" t="str">
        <v>Blank Without .010 Slots</v>
      </c>
      <c r="AX460" s="73" t="str">
        <v>Blank Without .010 Slots, Section</v>
      </c>
      <c r="AY460" s="73" t="str">
        <v>Blank without thread</v>
      </c>
      <c r="AZ460" s="73" t="str">
        <v xml:space="preserve">Blank, Center of V Grv. </v>
      </c>
      <c r="BA460" s="73" t="str">
        <v>Blank, Check R adjacent Balloon 17</v>
      </c>
      <c r="BB460" s="73" t="str">
        <v>Blank, EXT. Feature</v>
      </c>
      <c r="BC460" s="73" t="str">
        <v>Blank, See Image, OL04335</v>
      </c>
      <c r="BD460" s="73" t="str">
        <v>Blank, See Image, OL04336</v>
      </c>
      <c r="BE460" s="73" t="str">
        <v xml:space="preserve">Blank, Thrd. </v>
      </c>
      <c r="BF460" s="73" t="str">
        <v>Blank, Turn Tip</v>
      </c>
      <c r="BG460" s="73" t="str">
        <v>Blank, Without Thrd.</v>
      </c>
      <c r="BH460" s="73" t="str">
        <v>Blank, Without Thread</v>
      </c>
      <c r="BI460" s="73" t="str">
        <v xml:space="preserve">Blunt Start Blend to Minor </v>
      </c>
      <c r="BJ460" s="73" t="str">
        <v>Calc., Use Go HEX</v>
      </c>
      <c r="BK460" s="73" t="str">
        <v>Can't dig into OD</v>
      </c>
      <c r="BL460" s="73" t="str">
        <v>Carbide Gauge</v>
      </c>
      <c r="BM460" s="73" t="str">
        <v xml:space="preserve">Center of V Grv. </v>
      </c>
      <c r="BN460" s="73" t="str">
        <v>Centered Less than .03 = Pass</v>
      </c>
      <c r="BO460" s="73" t="str">
        <v>Centered within .0005 or Less = Pass</v>
      </c>
      <c r="BP460" s="73" t="str">
        <v>Centered within .001 or Less = Pass</v>
      </c>
      <c r="BQ460" s="73" t="str">
        <v>Centered within .0254 or Less = Pass</v>
      </c>
      <c r="BR460" s="73" t="str">
        <v>Check close to Rod Slot</v>
      </c>
      <c r="BS460" s="73" t="str">
        <v>Check every other hole</v>
      </c>
      <c r="BT460" s="73" t="str">
        <v>Check Go over full length of slot.</v>
      </c>
      <c r="BU460" s="73" t="str">
        <v>Check Near Closed End</v>
      </c>
      <c r="BV460" s="73" t="str">
        <v>Check per Print View, Away from Rod Slot</v>
      </c>
      <c r="BW460" s="73" t="str">
        <v>Check to Balloon 30 Go Pin</v>
      </c>
      <c r="BX460" s="73" t="str">
        <v>Check with .2705 SET Pin Inside Part</v>
      </c>
      <c r="BY460" s="73" t="str">
        <v>Check with Hex Up</v>
      </c>
      <c r="BZ460" s="73" t="str">
        <v>CMM Blank</v>
      </c>
      <c r="CA460" s="73" t="str">
        <v>Confirm Full Radius</v>
      </c>
      <c r="CB460" s="73" t="str">
        <v>Constrained in fixture</v>
      </c>
      <c r="CC460" s="73" t="str">
        <v>Constrained with Ring</v>
      </c>
      <c r="CD460" s="73" t="str">
        <v>Constrained, See Image</v>
      </c>
      <c r="CE460" s="73" t="str">
        <v>Dim. "A"</v>
      </c>
      <c r="CF460" s="73" t="str">
        <v>Dim. "B"</v>
      </c>
      <c r="CG460" s="73" t="str">
        <v>Dim. "C"</v>
      </c>
      <c r="CH460" s="73" t="str">
        <v>Dim. "D", Whirl Blank</v>
      </c>
      <c r="CI460" s="73" t="str">
        <v>Dim. "G"</v>
      </c>
      <c r="CJ460" s="73" t="str">
        <v>Dim. E, Blank Turn Maj. &amp;  Mill Flt</v>
      </c>
      <c r="CK460" s="73" t="str">
        <v>Dim. E, Blank Turn Maj.&amp;  Mill Flt</v>
      </c>
      <c r="CL460" s="73" t="str">
        <v>Dim. H, Whirl Blank</v>
      </c>
      <c r="CM460" s="73" t="str">
        <v>Dim. J, 'Blank Turn Maj. &amp; Whirl Blank</v>
      </c>
      <c r="CN460" s="73" t="str">
        <v>Disk Drop Indicator Tip</v>
      </c>
      <c r="CO460" s="73" t="str">
        <v>DWG 100448-15, Balloon F_1</v>
      </c>
      <c r="CP460" s="73" t="str">
        <v>DWG 100448-15, OL02571</v>
      </c>
      <c r="CQ460" s="73" t="str">
        <v>DWG 100448-41</v>
      </c>
      <c r="CR460" s="73" t="str">
        <v>DWG 9890040, (10E),Section Part, OL01139</v>
      </c>
      <c r="CS460" s="73" t="str">
        <v>DWG 9890040, (10E),Section, OL01139</v>
      </c>
      <c r="CT460" s="73" t="str">
        <v>DWG 9890040, (11E)</v>
      </c>
      <c r="CU460" s="73" t="str">
        <v>DWG 9890040, (11E), Pins with Flats</v>
      </c>
      <c r="CV460" s="73" t="str">
        <v>DWG 9890040, (12E),  Pass=.002 or less</v>
      </c>
      <c r="CW460" s="73" t="str">
        <v>DWG 9890040, (12E), See Image</v>
      </c>
      <c r="CX460" s="73" t="str">
        <v>DWG 9890040, (1E), OL01431</v>
      </c>
      <c r="CY460" s="73" t="str">
        <v>DWG 9890040, (1E), OL01432</v>
      </c>
      <c r="CZ460" s="73" t="str">
        <v>DWG 9890040, (2E), OL01432</v>
      </c>
      <c r="DA460" s="73" t="str">
        <v>DWG 9890040, (3E)</v>
      </c>
      <c r="DB460" s="73" t="str">
        <v>DWG 9890040, (4E)</v>
      </c>
      <c r="DC460" s="73" t="str">
        <v>DWG 9890040, (5E), OL02336</v>
      </c>
      <c r="DD460" s="73" t="str">
        <v>DWG 9890040, (6E)</v>
      </c>
      <c r="DE460" s="73" t="str">
        <v>DWG 9890040, (7E)</v>
      </c>
      <c r="DF460" s="73" t="str">
        <v>DWG 9890040, (8E), OL01433</v>
      </c>
      <c r="DG460" s="73" t="str">
        <v>DWG 9890040, (8E), OL01433, Section</v>
      </c>
      <c r="DH460" s="73" t="str">
        <v>DWG 9890040, (9E), Close to Rod Slot</v>
      </c>
      <c r="DI460" s="73" t="str">
        <v>DWG 9890040, (9E),Close to Rod Slot</v>
      </c>
      <c r="DJ460" s="73" t="str">
        <v>DWG FRM0105 PAGE 2</v>
      </c>
      <c r="DK460" s="73" t="str">
        <v>DWG# 100448-41</v>
      </c>
      <c r="DL460" s="73" t="str">
        <v>DWG# 100448-44</v>
      </c>
      <c r="DM460" s="73" t="str">
        <v>DWG# 9890003  (1), Section OL00436/A</v>
      </c>
      <c r="DN460" s="73" t="str">
        <v>DWG# 9890003 (3), Ring Gauge Constrained</v>
      </c>
      <c r="DO460" s="73" t="str">
        <v>DWG# 9890003 (4), Section</v>
      </c>
      <c r="DP460" s="73" t="str">
        <v>DWG#100448-26, Balloon 1K, OL02350</v>
      </c>
      <c r="DQ460" s="73" t="str">
        <v>DWG#100448-26, Balloon 2K, OL02350</v>
      </c>
      <c r="DR460" s="73" t="str">
        <v>DWG#100448-26, Balloon 3K, OL02363</v>
      </c>
      <c r="DS460" s="73" t="str">
        <v>DWG#100448-26, Balloon 4K</v>
      </c>
      <c r="DT460" s="73" t="str">
        <v>DWG#100448-26, Balloon 5K, Section</v>
      </c>
      <c r="DU460" s="73" t="str">
        <v>DWG#100448-26, Balloon 6K</v>
      </c>
      <c r="DV460" s="73" t="str">
        <v>DWG#100448-26, Balloon 7K, Section</v>
      </c>
      <c r="DW460" s="73" t="str">
        <v>DWG#100448-26, Mfg. Tol.</v>
      </c>
      <c r="DX460" s="73" t="str">
        <v>DWG#9890003 (2) Ring Gauge Constrained</v>
      </c>
      <c r="DY460" s="73" t="str">
        <v>DWG#9890044</v>
      </c>
      <c r="DZ460" s="73" t="str">
        <v>DWG#9890044 .1985 to .2005=Pass</v>
      </c>
      <c r="EA460" s="73" t="str">
        <v>DWG#9890044 Overlay OL02441</v>
      </c>
      <c r="EB460" s="73" t="str">
        <v>DWG#9890044, OL02441</v>
      </c>
      <c r="EC460" s="73" t="str">
        <v>DWG#FRM0105</v>
      </c>
      <c r="ED460" s="73" t="str">
        <v>EXT.</v>
      </c>
      <c r="EE460" s="73" t="str">
        <v>EXT. Section, OL02460</v>
      </c>
      <c r="EF460" s="73" t="str">
        <v>EXT., OL04223</v>
      </c>
      <c r="EG460" s="73" t="str">
        <v>Flat Drop Indicator Tip</v>
      </c>
      <c r="EH460" s="73" t="str">
        <v>Full Go Pin, No Light, at Radius</v>
      </c>
      <c r="EI460" s="73" t="str">
        <v>Function Check</v>
      </c>
      <c r="EJ460" s="73" t="str">
        <v>GO Function Gauge</v>
      </c>
      <c r="EK460" s="73" t="str">
        <v>Go Gauge for Balloon 1 &amp; 4</v>
      </c>
      <c r="EL460" s="73" t="str">
        <v>Go Pin must pass through</v>
      </c>
      <c r="EM460" s="73" t="str">
        <v>Greater than .005 = Fail, Section</v>
      </c>
      <c r="EN460" s="73" t="str">
        <v>Greater than .025 out of center = Fail</v>
      </c>
      <c r="EO460" s="73" t="str">
        <v>Greater than 2.6 = Pass</v>
      </c>
      <c r="EP460" s="73" t="str">
        <v>Green = Pass, Red = Fail</v>
      </c>
      <c r="EQ460" s="73" t="str">
        <v>Hex Depth</v>
      </c>
      <c r="ER460" s="73" t="str">
        <v>Hex Minor</v>
      </c>
      <c r="ES460" s="73" t="str">
        <v>Hole Dia.</v>
      </c>
      <c r="ET460" s="73" t="str">
        <v>Hook or Disk Tip</v>
      </c>
      <c r="EU460" s="73" t="str">
        <v>ID Sphere Finish</v>
      </c>
      <c r="EV460" s="73" t="str">
        <v>ID/OD Both Sides, Diff. .002 or less = Pass</v>
      </c>
      <c r="EW460" s="73" t="str">
        <v>If Looks Big, Section</v>
      </c>
      <c r="EX460" s="73" t="str">
        <v>If Looks Small, Section</v>
      </c>
      <c r="EY460" s="73" t="str">
        <v>Insp. Close to Break Away, Mfg.Tol.</v>
      </c>
      <c r="EZ460" s="73" t="str">
        <v>INT.</v>
      </c>
      <c r="FA460" s="73" t="str">
        <v>INT. Section, OL02460</v>
      </c>
      <c r="FB460" s="73" t="str">
        <v>INT., OL04223</v>
      </c>
      <c r="FC460" s="73" t="str">
        <v>Intersect. of 7.7 &amp; R0.10</v>
      </c>
      <c r="FD460" s="73" t="str">
        <v>Intersect. of 8.79 and R.25 MAX</v>
      </c>
      <c r="FE460" s="73" t="str">
        <v>Keep Ind. Tip away from corner</v>
      </c>
      <c r="FF460" s="73" t="str">
        <v>L31</v>
      </c>
      <c r="FG460" s="73" t="str">
        <v>Laser Mark</v>
      </c>
      <c r="FH460" s="73" t="str">
        <v>LASER PER NOTE 4</v>
      </c>
      <c r="FI460" s="73" t="str">
        <v>LASER PER NOTE 4, Final Check 1 only</v>
      </c>
      <c r="FJ460" s="73" t="str">
        <v>Less than .002 out of center = Pass</v>
      </c>
      <c r="FK460" s="73" t="str">
        <v>Less than 2.75 = Pass, Section</v>
      </c>
      <c r="FL460" s="73" t="str">
        <v>List as pin. Not Calibrated</v>
      </c>
      <c r="FM460" s="73" t="str">
        <v>M9 X 1.25 BUTT See Comment Image</v>
      </c>
      <c r="FN460" s="73" t="str">
        <v>Manual Section</v>
      </c>
      <c r="FO460" s="73" t="str">
        <v>Max Deep .241 NO-GO =.42</v>
      </c>
      <c r="FP460" s="73" t="str">
        <v>MAX Depth of (Note 7) .241 NO-GO Pin</v>
      </c>
      <c r="FQ460" s="73" t="str">
        <v>Measure from Blue Line, See Image</v>
      </c>
      <c r="FR460" s="73" t="str">
        <v>Measure Width of Blue Area, See Image</v>
      </c>
      <c r="FS460" s="73" t="str">
        <v>Mfg. Tol</v>
      </c>
      <c r="FT460" s="73" t="str">
        <v>Mfg. Tol, See Image</v>
      </c>
      <c r="FU460" s="73" t="str">
        <v>Mfg. Tol.</v>
      </c>
      <c r="FV460" s="73" t="str">
        <v>Mfg. Tol. "A"</v>
      </c>
      <c r="FW460" s="73" t="str">
        <v>Mfg. Tol. (Zero on Gauge Full Dia. Lead)</v>
      </c>
      <c r="FX460" s="73" t="str">
        <v>Mfg. Tol. Balloon 11, See Image</v>
      </c>
      <c r="FY460" s="73" t="str">
        <v>Mfg. Tol. Balloon 4</v>
      </c>
      <c r="FZ460" s="73" t="str">
        <v>Mfg. Tol. Balloon 7</v>
      </c>
      <c r="GA460" s="73" t="str">
        <v xml:space="preserve">Mfg. Tol. C-Bore Face (Ballo 28) </v>
      </c>
      <c r="GB460" s="73" t="str">
        <v>Mfg. Tol. Section</v>
      </c>
      <c r="GC460" s="73" t="str">
        <v>Mfg. Tol. See Image</v>
      </c>
      <c r="GD460" s="73" t="str">
        <v>Mfg. Tol., 3 Places, Record MAX</v>
      </c>
      <c r="GE460" s="73" t="str">
        <v>Mfg. Tol., Balloon 11</v>
      </c>
      <c r="GF460" s="73" t="str">
        <v>Mfg. Tol., Balloon 7</v>
      </c>
      <c r="GG460" s="73" t="str">
        <v>Mfg. Tol., Blank</v>
      </c>
      <c r="GH460" s="73" t="str">
        <v>Mfg. Tol., Blank, Balloon 12</v>
      </c>
      <c r="GI460" s="73" t="str">
        <v>Mfg. Tol., Blend to SØ.320</v>
      </c>
      <c r="GJ460" s="73" t="str">
        <v>Mfg. Tol., Calculation</v>
      </c>
      <c r="GK460" s="73" t="str">
        <v>Mfg. Tol., For Mill Fixture</v>
      </c>
      <c r="GL460" s="73" t="str">
        <v>Mfg. Tol., L32</v>
      </c>
      <c r="GM460" s="73" t="str">
        <v>Mfg. Tol., L33</v>
      </c>
      <c r="GN460" s="73" t="str">
        <v>Mfg. Tol., No Tool Marks</v>
      </c>
      <c r="GO460" s="73" t="str">
        <v>Mfg. Tol., OL03361</v>
      </c>
      <c r="GP460" s="73" t="str">
        <v>Mfg. Tol., Record off center value</v>
      </c>
      <c r="GQ460" s="73" t="str">
        <v>Mfg. Tol., Same 3 Places, Record MIN</v>
      </c>
      <c r="GR460" s="73" t="str">
        <v>Mfg. Tol., Section</v>
      </c>
      <c r="GS460" s="73" t="str">
        <v>Mfg. Tol., Section B-B</v>
      </c>
      <c r="GT460" s="73" t="str">
        <v>Mfg. Tol., Section, OL03361</v>
      </c>
      <c r="GU460" s="73" t="str">
        <v>Mfg. Tol., Section, Per Note 2</v>
      </c>
      <c r="GV460" s="73" t="str">
        <v>Mfg. Tol., See Image</v>
      </c>
      <c r="GW460" s="73" t="str">
        <v>Mfg. Tol., See Image, Bore in Blue</v>
      </c>
      <c r="GX460" s="73" t="str">
        <v>Mfg. Tol., See Image, Hook Tip</v>
      </c>
      <c r="GY460" s="73" t="str">
        <v>Mfg. Tol., Sharp Okay No Burr</v>
      </c>
      <c r="GZ460" s="73" t="str">
        <v>Mfg. Tol., Threadless Blank</v>
      </c>
      <c r="HA460" s="73" t="str">
        <v>Mfg.Tol.</v>
      </c>
      <c r="HB460" s="73" t="str">
        <v>Mgf. To., T.S.C.</v>
      </c>
      <c r="HC460" s="73" t="str">
        <v>Milled Feature</v>
      </c>
      <c r="HD460" s="73" t="str">
        <v>Milled Feature, OL04045</v>
      </c>
      <c r="HE460" s="73" t="str">
        <v>More than .0005 out of center = Fail</v>
      </c>
      <c r="HF460" s="73" t="str">
        <v>Must Pass Through</v>
      </c>
      <c r="HG460" s="73" t="str">
        <v>Must pass through gauge</v>
      </c>
      <c r="HH460" s="73" t="str">
        <v>Must Pass Through Go Gauge</v>
      </c>
      <c r="HI460" s="73" t="str">
        <v>Must Pass, See Image.</v>
      </c>
      <c r="HJ460" s="73" t="str">
        <v>NA</v>
      </c>
      <c r="HK460" s="73" t="str">
        <v>Narrow Area</v>
      </c>
      <c r="HL460" s="73" t="str">
        <v>Near Balloon 21</v>
      </c>
      <c r="HM460" s="73" t="str">
        <v>Near Datum B</v>
      </c>
      <c r="HN460" s="73" t="str">
        <v>Neck Dia.</v>
      </c>
      <c r="HO460" s="73" t="str">
        <v>Neck to Head Rad.</v>
      </c>
      <c r="HP460" s="73" t="str">
        <v>No Copper Deposits Allowed</v>
      </c>
      <c r="HQ460" s="73" t="str">
        <v>No Section</v>
      </c>
      <c r="HR460" s="73" t="str">
        <v>No Section, .01 to .014 = Pass</v>
      </c>
      <c r="HS460" s="73" t="str">
        <v>No Section, Rotate Part</v>
      </c>
      <c r="HT460" s="73" t="str">
        <v>No Section, See Image</v>
      </c>
      <c r="HU460" s="73" t="str">
        <v>No Slot, Section B-B</v>
      </c>
      <c r="HV460" s="73" t="str">
        <v>No visual step = Pass</v>
      </c>
      <c r="HW460" s="73" t="str">
        <v>Not to exceed .95 Deep</v>
      </c>
      <c r="HX460" s="73" t="str">
        <v>Note 1</v>
      </c>
      <c r="HY460" s="73" t="str">
        <v>OL00333/A</v>
      </c>
      <c r="HZ460" s="73" t="str">
        <v>OL00519</v>
      </c>
      <c r="IA460" s="73" t="str">
        <v>OL00520</v>
      </c>
      <c r="IB460" s="73" t="str">
        <v>OL00529</v>
      </c>
      <c r="IC460" s="73" t="str">
        <v>OL00542</v>
      </c>
      <c r="ID460" s="73" t="str">
        <v>OL00724</v>
      </c>
      <c r="IE460" s="73" t="str">
        <v>OL01250</v>
      </c>
      <c r="IF460" s="73" t="str">
        <v>OL01869, Threadless Blank</v>
      </c>
      <c r="IG460" s="73" t="str">
        <v>OL01870, Section</v>
      </c>
      <c r="IH460" s="73" t="str">
        <v>OL02255</v>
      </c>
      <c r="II460" s="73" t="str">
        <v>OL02255, Mfg. Tol.</v>
      </c>
      <c r="IJ460" s="73" t="str">
        <v>OL02302</v>
      </c>
      <c r="IK460" s="73" t="str">
        <v xml:space="preserve">OL02318  needed per image instructions </v>
      </c>
      <c r="IL460" s="73" t="str">
        <v>OL02556</v>
      </c>
      <c r="IM460" s="73" t="str">
        <v>OL02557</v>
      </c>
      <c r="IN460" s="73" t="str">
        <v>OL02567</v>
      </c>
      <c r="IO460" s="73" t="str">
        <v>OL02653</v>
      </c>
      <c r="IP460" s="73" t="str">
        <v>OL02718</v>
      </c>
      <c r="IQ460" s="73" t="str">
        <v>OL02841</v>
      </c>
      <c r="IR460" s="73" t="str">
        <v>OL02842</v>
      </c>
      <c r="IS460" s="73" t="str">
        <v>OL02844</v>
      </c>
      <c r="IT460" s="73" t="str">
        <v>OL02871</v>
      </c>
      <c r="IU460" s="73" t="str">
        <v>OL02887</v>
      </c>
      <c r="IV460" s="73" t="str">
        <v>OL03500</v>
      </c>
      <c r="IW460" s="73" t="str">
        <v>OL03766</v>
      </c>
      <c r="IX460" s="73" t="str">
        <v>OL03868</v>
      </c>
      <c r="IY460" s="73" t="str">
        <v>OL03869</v>
      </c>
      <c r="IZ460" s="73" t="str">
        <v>OL03870</v>
      </c>
      <c r="JA460" s="73" t="str">
        <v>OL03873, DWG# 100448-44</v>
      </c>
      <c r="JB460" s="73" t="str">
        <v>OL03949</v>
      </c>
      <c r="JC460" s="73" t="str">
        <v xml:space="preserve">OL04043, Section </v>
      </c>
      <c r="JD460" s="73" t="str">
        <v xml:space="preserve">OL04044, Section </v>
      </c>
      <c r="JE460" s="73" t="str">
        <v>OL04045</v>
      </c>
      <c r="JF460" s="73" t="str">
        <v>OL04045, Milled Feature</v>
      </c>
      <c r="JG460" s="73" t="str">
        <v>OL04063</v>
      </c>
      <c r="JH460" s="73" t="str">
        <v>OL04064</v>
      </c>
      <c r="JI460" s="73" t="str">
        <v>OL04065</v>
      </c>
      <c r="JJ460" s="73" t="str">
        <v>OL04181</v>
      </c>
      <c r="JK460" s="73" t="str">
        <v>OL04218</v>
      </c>
      <c r="JL460" s="73" t="str">
        <v>OL04224, See Image</v>
      </c>
      <c r="JM460" s="73" t="str">
        <v>OL04374</v>
      </c>
      <c r="JN460" s="73" t="str">
        <v>OL04375, Section M-M</v>
      </c>
      <c r="JO460" s="73" t="str">
        <v>OL04376, Section M-M</v>
      </c>
      <c r="JP460" s="73" t="str">
        <v>OL04443</v>
      </c>
      <c r="JQ460" s="73" t="str">
        <v>OL04444</v>
      </c>
      <c r="JR460" s="73" t="str">
        <v>OL05000</v>
      </c>
      <c r="JS460" s="73" t="str">
        <v>One side of slot</v>
      </c>
      <c r="JT460" s="73" t="str">
        <v>Other side of slot</v>
      </c>
      <c r="JU460" s="73" t="str">
        <v>Out of center more than .002 = Fail</v>
      </c>
      <c r="JV460" s="73" t="str">
        <v>Out of center more than.002 = Fail</v>
      </c>
      <c r="JW460" s="73" t="str">
        <v>Overlay OL02713</v>
      </c>
      <c r="JX460" s="73" t="str">
        <v>Overlay OL02714</v>
      </c>
      <c r="JY460" s="73" t="str">
        <v>Overlay OL02718</v>
      </c>
      <c r="JZ460" s="73" t="str">
        <v>Overlay OL03831, Mfg. Tol.</v>
      </c>
      <c r="KA460" s="73" t="str">
        <v>Part Without Slots</v>
      </c>
      <c r="KB460" s="73" t="str">
        <v>Part Without Slots, See Image</v>
      </c>
      <c r="KC460" s="73" t="str">
        <v xml:space="preserve">Pass = .0254 or Less </v>
      </c>
      <c r="KD460" s="73" t="str">
        <v>PD MIN = 4.361, PD MAX = 4.456</v>
      </c>
      <c r="KE460" s="73" t="str">
        <v>Per Balloon 2 Note</v>
      </c>
      <c r="KF460" s="73" t="str">
        <v>Per drawing note(s) 8.</v>
      </c>
      <c r="KG460" s="73" t="str">
        <v>Point or Sphere Tip</v>
      </c>
      <c r="KH460" s="73" t="str">
        <v>Point Tip</v>
      </c>
      <c r="KI460" s="73" t="str">
        <v>R.9 to R1.1 = Pass, See Image</v>
      </c>
      <c r="KJ460" s="73" t="str">
        <v>Ram Construction</v>
      </c>
      <c r="KK460" s="73" t="str">
        <v>Record Same Pass / Fail All Balloons</v>
      </c>
      <c r="KL460" s="73" t="str">
        <v>Ref. Balloon 1</v>
      </c>
      <c r="KM460" s="73" t="str">
        <v>Ref. Balloon 12</v>
      </c>
      <c r="KN460" s="73" t="str">
        <v>Ref. Balloon 13, 100% AQL</v>
      </c>
      <c r="KO460" s="73" t="str">
        <v>Ref. Balloon 2</v>
      </c>
      <c r="KP460" s="73" t="str">
        <v>Ref. Balloon 21, 100% AQL</v>
      </c>
      <c r="KQ460" s="73" t="str">
        <v>Ref. Balloon 4</v>
      </c>
      <c r="KR460" s="73" t="str">
        <v>Ref. Balloon 7</v>
      </c>
      <c r="KS460" s="73" t="str">
        <v>Ref. Balloon 8</v>
      </c>
      <c r="KT460" s="73" t="str">
        <v>Relieved Pin Gauges 09236 &amp; 09235</v>
      </c>
      <c r="KU460" s="73" t="str">
        <v>Rotate Part</v>
      </c>
      <c r="KV460" s="73" t="str">
        <v>Rotate Part, See Image</v>
      </c>
      <c r="KW460" s="73" t="str">
        <v>Same as Root Radius</v>
      </c>
      <c r="KX460" s="73" t="str">
        <v>Section</v>
      </c>
      <c r="KY460" s="73" t="str">
        <v>Section B-B</v>
      </c>
      <c r="KZ460" s="73" t="str">
        <v>Section B-B, Distance Between Grooves</v>
      </c>
      <c r="LA460" s="73" t="str">
        <v>Section C-C</v>
      </c>
      <c r="LB460" s="73" t="str">
        <v>Section Part</v>
      </c>
      <c r="LC460" s="73" t="str">
        <v>Section Part, Measured from Opposite Face</v>
      </c>
      <c r="LD460" s="73" t="str">
        <v>Section, Broachless Blank</v>
      </c>
      <c r="LE460" s="73" t="str">
        <v>Section, EXT. Sphere Location.</v>
      </c>
      <c r="LF460" s="73" t="str">
        <v>Section, Hex Cham. Ang.</v>
      </c>
      <c r="LG460" s="73" t="str">
        <v>Section, Hex Fillet Rad.</v>
      </c>
      <c r="LH460" s="73" t="str">
        <v>Section, INT. Feature</v>
      </c>
      <c r="LI460" s="73" t="str">
        <v>Section, INT. Sphere Location.</v>
      </c>
      <c r="LJ460" s="73" t="str">
        <v>Section, Mfg. Tol.</v>
      </c>
      <c r="LK460" s="73" t="str">
        <v>Section, Mfg. Tol., See Image</v>
      </c>
      <c r="LL460" s="73" t="str">
        <v>Section, OL00486</v>
      </c>
      <c r="LM460" s="73" t="str">
        <v>Section, OL00542</v>
      </c>
      <c r="LN460" s="73" t="str">
        <v>Section, OL00543</v>
      </c>
      <c r="LO460" s="73" t="str">
        <v>Section, OL00544</v>
      </c>
      <c r="LP460" s="73" t="str">
        <v>Section, OL00545</v>
      </c>
      <c r="LQ460" s="73" t="str">
        <v>Section, OL00546</v>
      </c>
      <c r="LR460" s="73" t="str">
        <v>Section, OL00547</v>
      </c>
      <c r="LS460" s="73" t="str">
        <v>Section, OL00555</v>
      </c>
      <c r="LT460" s="73" t="str">
        <v>Section, OL00725</v>
      </c>
      <c r="LU460" s="73" t="str">
        <v>Section, OL01430</v>
      </c>
      <c r="LV460" s="73" t="str">
        <v>Section, OL01434</v>
      </c>
      <c r="LW460" s="73" t="str">
        <v>Section, OL01435</v>
      </c>
      <c r="LX460" s="73" t="str">
        <v>Section, OL01807</v>
      </c>
      <c r="LY460" s="73" t="str">
        <v>Section, OL01830</v>
      </c>
      <c r="LZ460" s="73" t="str">
        <v>Section, OL02351</v>
      </c>
      <c r="MA460" s="73" t="str">
        <v>Section, OL02519</v>
      </c>
      <c r="MB460" s="73" t="str">
        <v>Section, OL02520</v>
      </c>
      <c r="MC460" s="73" t="str">
        <v>Section, OL02522</v>
      </c>
      <c r="MD460" s="73" t="str">
        <v>Section, OL02540</v>
      </c>
      <c r="ME460" s="73" t="str">
        <v>Section, OL02541</v>
      </c>
      <c r="MF460" s="73" t="str">
        <v>Section, OL02552</v>
      </c>
      <c r="MG460" s="73" t="str">
        <v>Section, OL02553</v>
      </c>
      <c r="MH460" s="73" t="str">
        <v>Section, OL02554</v>
      </c>
      <c r="MI460" s="73" t="str">
        <v>Section, OL02555</v>
      </c>
      <c r="MJ460" s="73" t="str">
        <v>Section, OL02558</v>
      </c>
      <c r="MK460" s="73" t="str">
        <v>Section, OL02559</v>
      </c>
      <c r="ML460" s="73" t="str">
        <v>Section, OL02560</v>
      </c>
      <c r="MM460" s="73" t="str">
        <v>Section, OL02619</v>
      </c>
      <c r="MN460" s="73" t="str">
        <v>Section, OL02620</v>
      </c>
      <c r="MO460" s="73" t="str">
        <v>Section, OL02621</v>
      </c>
      <c r="MP460" s="73" t="str">
        <v>Section, OL02622</v>
      </c>
      <c r="MQ460" s="73" t="str">
        <v>Section, OL02623</v>
      </c>
      <c r="MR460" s="73" t="str">
        <v>Section, OL02624</v>
      </c>
      <c r="MS460" s="73" t="str">
        <v>Section, OL02652</v>
      </c>
      <c r="MT460" s="73" t="str">
        <v>Section, OL02680</v>
      </c>
      <c r="MU460" s="73" t="str">
        <v>Section, OL02793</v>
      </c>
      <c r="MV460" s="73" t="str">
        <v>Section, OL02823</v>
      </c>
      <c r="MW460" s="73" t="str">
        <v>Section, OL02843</v>
      </c>
      <c r="MX460" s="73" t="str">
        <v>Section, OL03026, Ext.</v>
      </c>
      <c r="MY460" s="73" t="str">
        <v>Section, OL03026, Int.</v>
      </c>
      <c r="MZ460" s="73" t="str">
        <v>Section, OL03570, DWG# 100448-41</v>
      </c>
      <c r="NA460" s="73" t="str">
        <v>Section, OL03781</v>
      </c>
      <c r="NB460" s="73" t="str">
        <v>Section, OL03911</v>
      </c>
      <c r="NC460" s="73" t="str">
        <v>Section, OL03912</v>
      </c>
      <c r="ND460" s="73" t="str">
        <v>Section, OL03928</v>
      </c>
      <c r="NE460" s="73" t="str">
        <v>Section, OL03929</v>
      </c>
      <c r="NF460" s="73" t="str">
        <v>Section, OL04030</v>
      </c>
      <c r="NG460" s="73" t="str">
        <v>Section, OL04037</v>
      </c>
      <c r="NH460" s="73" t="str">
        <v>Section, OL04038</v>
      </c>
      <c r="NI460" s="73" t="str">
        <v>Section, OL04046</v>
      </c>
      <c r="NJ460" s="73" t="str">
        <v>Section, OL04065</v>
      </c>
      <c r="NK460" s="73" t="str">
        <v>Section, OL04066</v>
      </c>
      <c r="NL460" s="73" t="str">
        <v>Section, OL04067</v>
      </c>
      <c r="NM460" s="73" t="str">
        <v>Section, OL04069</v>
      </c>
      <c r="NN460" s="73" t="str">
        <v>Section, OL04071</v>
      </c>
      <c r="NO460" s="73" t="str">
        <v>Section, OL04173</v>
      </c>
      <c r="NP460" s="73" t="str">
        <v>Section, OL04174</v>
      </c>
      <c r="NQ460" s="73" t="str">
        <v>Section, OL04214</v>
      </c>
      <c r="NR460" s="73" t="str">
        <v>Section, OL04215</v>
      </c>
      <c r="NS460" s="73" t="str">
        <v>Section, OL04216</v>
      </c>
      <c r="NT460" s="73" t="str">
        <v>Section, OL04217</v>
      </c>
      <c r="NU460" s="73" t="str">
        <v>Section, Overlay OL02716</v>
      </c>
      <c r="NV460" s="73" t="str">
        <v>Section, Overlay OL02717</v>
      </c>
      <c r="NW460" s="73" t="str">
        <v>Section, See Image</v>
      </c>
      <c r="NX460" s="73" t="str">
        <v>Section, See Image, DWG# 100448-41</v>
      </c>
      <c r="NY460" s="73" t="str">
        <v>Section, Without Sots</v>
      </c>
      <c r="NZ460" s="73" t="str">
        <v>See Comments Sheet</v>
      </c>
      <c r="OA460" s="73" t="str">
        <v>See Comments Sheet, OL02318</v>
      </c>
      <c r="OB460" s="73" t="str">
        <v>See Image</v>
      </c>
      <c r="OC460" s="73" t="str">
        <v>See Image, .005 or Less = Pass</v>
      </c>
      <c r="OD460" s="73" t="str">
        <v>See Image, Check Near Radius</v>
      </c>
      <c r="OE460" s="73" t="str">
        <v>See Image, Constrained</v>
      </c>
      <c r="OF460" s="73" t="str">
        <v>See Image, Distance Between Flats</v>
      </c>
      <c r="OG460" s="73" t="str">
        <v xml:space="preserve">See Image, Mfg. Tol, Section A-A </v>
      </c>
      <c r="OH460" s="73" t="str">
        <v>See image, Mfg. Tol.</v>
      </c>
      <c r="OI460" s="73" t="str">
        <v>See Image, Mic. Across Flats</v>
      </c>
      <c r="OJ460" s="73" t="str">
        <v>See Image, OL02850</v>
      </c>
      <c r="OK460" s="73" t="str">
        <v>See Image, OL02880</v>
      </c>
      <c r="OL460" s="73" t="str">
        <v>See Image, OL03926</v>
      </c>
      <c r="OM460" s="73" t="str">
        <v>See Image, OL03927</v>
      </c>
      <c r="ON460" s="73" t="str">
        <v>See Image, OL04003</v>
      </c>
      <c r="OO460" s="73" t="str">
        <v>'See Image, OL04342,  Best Fit Joe Block</v>
      </c>
      <c r="OP460" s="73" t="str">
        <v>See Image, OL04342,  Blank</v>
      </c>
      <c r="OQ460" s="73" t="str">
        <v>See Image, OL04342, Blank</v>
      </c>
      <c r="OR460" s="73" t="str">
        <v>See Image, OL04343, Blank</v>
      </c>
      <c r="OS460" s="73" t="str">
        <v>See Image, Pass = .002 or Less</v>
      </c>
      <c r="OT460" s="73" t="str">
        <v>See Image, Rcd. MAX</v>
      </c>
      <c r="OU460" s="73" t="str">
        <v>See Image, Rcd. MIN</v>
      </c>
      <c r="OV460" s="73" t="str">
        <v>See Image, Section</v>
      </c>
      <c r="OW460" s="73" t="str">
        <v>See Image, Section A-A</v>
      </c>
      <c r="OX460" s="73" t="str">
        <v>See Image, Section B-B</v>
      </c>
      <c r="OY460" s="73" t="str">
        <v>See Image, Section B-B, TSC</v>
      </c>
      <c r="OZ460" s="73" t="str">
        <v>See Image, Shank Drawing # 18000-XX-XX A</v>
      </c>
      <c r="PA460" s="73" t="str">
        <v>Sequencial Laser 01, 120 Per Print</v>
      </c>
      <c r="PB460" s="73" t="str">
        <v>Set to .202, Zero on Thread Lead</v>
      </c>
      <c r="PC460" s="73" t="str">
        <v>Sharp OK, No Burr</v>
      </c>
      <c r="PD460" s="73" t="str">
        <v>Sharp OK, No Raised Edge, See Image</v>
      </c>
      <c r="PE460" s="73" t="str">
        <v>Sharp OK, No Raised Edges</v>
      </c>
      <c r="PF460" s="73" t="str">
        <v>Sharp okay no raised edge</v>
      </c>
      <c r="PG460" s="73" t="str">
        <v>Sharp Okay, No Burr</v>
      </c>
      <c r="PH460" s="73" t="str">
        <v>Sharp Okay, No Raised Edge</v>
      </c>
      <c r="PI460" s="73" t="str">
        <v>Sharp Okay, No Raised Edges,</v>
      </c>
      <c r="PJ460" s="73" t="str">
        <v>Sharp Okay, See Image</v>
      </c>
      <c r="PK460" s="73" t="str">
        <v xml:space="preserve">Start of Radius @ .195 </v>
      </c>
      <c r="PL460" s="73" t="str">
        <v xml:space="preserve">Start of Radius @ .21 </v>
      </c>
      <c r="PM460" s="73" t="str">
        <v xml:space="preserve">T.S.C. </v>
      </c>
      <c r="PN460" s="73" t="str">
        <v>Tangent Point</v>
      </c>
      <c r="PO460" s="73" t="str">
        <v>Tangent point of R.50</v>
      </c>
      <c r="PP460" s="73" t="str">
        <v>Taper Check, Mfg.Tol.</v>
      </c>
      <c r="PQ460" s="73" t="str">
        <v>Taper Check, Mfg.Tol., See Image</v>
      </c>
      <c r="PR460" s="73" t="str">
        <v>Thrd. Minor Ø</v>
      </c>
      <c r="PS460" s="73" t="str">
        <v>Thrd. Relief Ø</v>
      </c>
      <c r="PT460" s="73" t="str">
        <v>Threadless Blank</v>
      </c>
      <c r="PU460" s="73" t="str">
        <v>Threadless Blank, From Major Ø</v>
      </c>
      <c r="PV460" s="73" t="str">
        <v>Threadless Blank, Mfg. Tol.</v>
      </c>
      <c r="PW460" s="73" t="str">
        <v>Threadless Blank, Thrd. to Neck Rad.</v>
      </c>
      <c r="PX460" s="73" t="str">
        <v>Thredless Blank</v>
      </c>
      <c r="PY460" s="73" t="str">
        <v>To center of R.005</v>
      </c>
      <c r="PZ460" s="73" t="str">
        <v>Torx Min. Dia.</v>
      </c>
      <c r="QA460" s="73" t="str">
        <v>Turn Ø Free of Mill Marks</v>
      </c>
      <c r="QB460" s="73" t="str">
        <v>Use (Full) GO Hex</v>
      </c>
      <c r="QC460" s="73" t="str">
        <v>Use Balloon 1 FULL Gauge</v>
      </c>
      <c r="QD460" s="73" t="str">
        <v>Use Balloon 9 FULL GO</v>
      </c>
      <c r="QE460" s="73" t="str">
        <v>Use Best Fit Pin</v>
      </c>
      <c r="QF460" s="73" t="str">
        <v>Use Disk Tip</v>
      </c>
      <c r="QG460" s="73" t="str">
        <v>Use flat bottomed indicator tip.</v>
      </c>
      <c r="QH460" s="73" t="str">
        <v xml:space="preserve">Use Full .093 Go Hex </v>
      </c>
      <c r="QI460" s="73" t="str">
        <v xml:space="preserve">Use Full .0930 Go Hex </v>
      </c>
      <c r="QJ460" s="73" t="str">
        <v>Use Full .1235 Go Hex</v>
      </c>
      <c r="QK460" s="73" t="str">
        <v>Use Gauge K2-98-8019-04, See Image</v>
      </c>
      <c r="QL460" s="73" t="str">
        <v>Use large flat indicator tip</v>
      </c>
      <c r="QM460" s="73" t="str">
        <v>Use Pins.3330/.3350, See Image MAX NO-GO</v>
      </c>
      <c r="QN460" s="73" t="str">
        <v>Use Pointed Drop Indicator Tip</v>
      </c>
      <c r="QO460" s="73" t="str">
        <v>V-Block</v>
      </c>
      <c r="QP460" s="73" t="str">
        <v>V-Block,  AMB for 13</v>
      </c>
      <c r="QQ460" s="73" t="str">
        <v>V-Block,  Hex Cham. Dia.</v>
      </c>
      <c r="QR460" s="73" t="str">
        <v>V-Block, Hex Depth</v>
      </c>
      <c r="QS460" s="73" t="str">
        <v>VBU Gauge</v>
      </c>
      <c r="QT460" s="73" t="str">
        <v>Visibally smaller than HEX=Pass</v>
      </c>
      <c r="QU460" s="73" t="str">
        <v>Visual Per Drawing</v>
      </c>
      <c r="QV460" s="73" t="str">
        <v>Whirl Blank</v>
      </c>
      <c r="QW460" s="73" t="str">
        <v xml:space="preserve">Whirl Blank </v>
      </c>
      <c r="QX460" s="73" t="str">
        <v>Whirl Blank, Neck Rad. End to Head CL</v>
      </c>
      <c r="QY460" s="73" t="str">
        <v>Whirl Blank, Nose Start Dia.</v>
      </c>
      <c r="QZ460" s="73" t="str">
        <v>Whirl Blank, Nose Start Dist.</v>
      </c>
      <c r="RA460" s="73" t="str">
        <v>Whirl Blank, Thrd. Minor</v>
      </c>
      <c r="RB460" s="73" t="str">
        <v>Whirl Blank, Thrd. Pullout Dia.</v>
      </c>
      <c r="RC460" s="73" t="str">
        <v>Whole Part, Removal is at Assy. Level</v>
      </c>
      <c r="RD460" s="73" t="str">
        <v>Wide Area</v>
      </c>
      <c r="RE460" s="73" t="str">
        <v>Zero on End of Go Gauge</v>
      </c>
    </row>
    <row r="461" spans="1:473">
      <c r="A461" s="73" t="s">
        <v>1079</v>
      </c>
      <c r="C461" s="73" t="str" cm="1">
        <f t="array" ref="C461:RE461">TRANSPOSE(_xlfn._xlws.SORT(_xlfn._xlws.FILTER($A$2:$A$600,ISNUMBER(SEARCH('PartLib Table'!M468,$A$2:$A$600)),"not found")))</f>
        <v xml:space="preserve"> 'C', Whirl Blank</v>
      </c>
      <c r="D461" s="73" t="str">
        <v xml:space="preserve"> See Image, Constrained</v>
      </c>
      <c r="E461" s="73" t="str">
        <v>(.04 to .12 range = Pass)</v>
      </c>
      <c r="F461" s="73" t="str">
        <v>(.042 FULL) Go Pin Seat Fully</v>
      </c>
      <c r="G461" s="73" t="str">
        <v>(B), Mfg. Tol.</v>
      </c>
      <c r="H461" s="73" t="str">
        <v>(B), O.A.L.</v>
      </c>
      <c r="I461" s="73" t="str">
        <v>.001 or less =Pass</v>
      </c>
      <c r="J461" s="73" t="str">
        <v>.001 or less out of center = Pass</v>
      </c>
      <c r="K461" s="73" t="str">
        <v>.002 or Less = Pass</v>
      </c>
      <c r="L461" s="73" t="str">
        <v>.002 or Less out of center = Pass</v>
      </c>
      <c r="M461" s="73" t="str">
        <v>.005 to .015 = Pass</v>
      </c>
      <c r="N461" s="73" t="str">
        <v>.0125 Mean, Section</v>
      </c>
      <c r="O461" s="73" t="str">
        <v>.025 or Less in X &amp; Y=Pass</v>
      </c>
      <c r="P461" s="73" t="str">
        <v>.038 Mean</v>
      </c>
      <c r="Q461" s="73" t="str">
        <v>.063 MM = .0024 IN, See Image</v>
      </c>
      <c r="R461" s="73" t="str">
        <v>.063MM = .0024"</v>
      </c>
      <c r="S461" s="73" t="str">
        <v>.243 NO-GO, Unconstrained, Must Not Start</v>
      </c>
      <c r="T461" s="73" t="str">
        <v>@ Back Face &amp; ID, No Raised Edge</v>
      </c>
      <c r="U461" s="73" t="str">
        <v>@ Back Face &amp; OD, No Raised Edge</v>
      </c>
      <c r="V461" s="73" t="str">
        <v>@ ID &amp; FACE</v>
      </c>
      <c r="W461" s="73" t="str">
        <v>@ OD &amp; BACK FACE</v>
      </c>
      <c r="X461" s="73" t="str">
        <v>@ OD &amp; FACE</v>
      </c>
      <c r="Y461" s="73" t="str">
        <v>Across from slot</v>
      </c>
      <c r="Z461" s="73" t="str">
        <v>All Edge Breaks</v>
      </c>
      <c r="AA461" s="73" t="str">
        <v>Attached to bar stock</v>
      </c>
      <c r="AB461" s="73" t="str">
        <v xml:space="preserve">Back Turn Fillet Rad. </v>
      </c>
      <c r="AC461" s="73" t="str">
        <v>Balloon 1 (DWG FRM0105 Page 2, NV-27)</v>
      </c>
      <c r="AD461" s="73" t="str">
        <v>Balloon 1 (DWG FRM0105, NV-30)</v>
      </c>
      <c r="AE461" s="73" t="str">
        <v>Balloon 1 (P# 9890002-20) OL00429/A</v>
      </c>
      <c r="AF461" s="73" t="str">
        <v>Balloon 1, DWG#FRM0105</v>
      </c>
      <c r="AG461" s="73" t="str">
        <v>Balloon 11, See Image</v>
      </c>
      <c r="AH461" s="73" t="str">
        <v xml:space="preserve">Balloon 2 (DWG FRM0105 Page 2, NV-27) </v>
      </c>
      <c r="AI461" s="73" t="str">
        <v>Balloon 2 (DWG FRM0105, NV-30)</v>
      </c>
      <c r="AJ461" s="73" t="str">
        <v>Balloon 2 (P# 9890002-20)</v>
      </c>
      <c r="AK461" s="73" t="str">
        <v>Balloon 2, DWG#FRM0105</v>
      </c>
      <c r="AL461" s="73" t="str">
        <v>Balloon 2, DWG#FRM0105, See Image</v>
      </c>
      <c r="AM461" s="73" t="str">
        <v>Balloon 3 (DWG FRM0105, NV-30 Minor)</v>
      </c>
      <c r="AN461" s="73" t="str">
        <v>Balloon 3 (DWG FRM0105, NV-30)</v>
      </c>
      <c r="AO461" s="73" t="str">
        <v>Balloon 3 (P# 9890002-20)</v>
      </c>
      <c r="AP461" s="73" t="str">
        <v>Balloon 4</v>
      </c>
      <c r="AQ461" s="73" t="str">
        <v>Balloon 4 (P# 9890002-20)</v>
      </c>
      <c r="AR461" s="73" t="str">
        <v>Below Middle Band</v>
      </c>
      <c r="AS461" s="73" t="str">
        <v>Best Fit Pin, .003 or Less =Pass</v>
      </c>
      <c r="AT461" s="73" t="str">
        <v>Blank</v>
      </c>
      <c r="AU461" s="73" t="str">
        <v>Blank Turn Maj.</v>
      </c>
      <c r="AV461" s="73" t="str">
        <v>Blank Turn Maj. Mill Flt., OL4172</v>
      </c>
      <c r="AW461" s="73" t="str">
        <v>Blank Without .010 Slots</v>
      </c>
      <c r="AX461" s="73" t="str">
        <v>Blank Without .010 Slots, Section</v>
      </c>
      <c r="AY461" s="73" t="str">
        <v>Blank without thread</v>
      </c>
      <c r="AZ461" s="73" t="str">
        <v xml:space="preserve">Blank, Center of V Grv. </v>
      </c>
      <c r="BA461" s="73" t="str">
        <v>Blank, Check R adjacent Balloon 17</v>
      </c>
      <c r="BB461" s="73" t="str">
        <v>Blank, EXT. Feature</v>
      </c>
      <c r="BC461" s="73" t="str">
        <v>Blank, See Image, OL04335</v>
      </c>
      <c r="BD461" s="73" t="str">
        <v>Blank, See Image, OL04336</v>
      </c>
      <c r="BE461" s="73" t="str">
        <v xml:space="preserve">Blank, Thrd. </v>
      </c>
      <c r="BF461" s="73" t="str">
        <v>Blank, Turn Tip</v>
      </c>
      <c r="BG461" s="73" t="str">
        <v>Blank, Without Thrd.</v>
      </c>
      <c r="BH461" s="73" t="str">
        <v>Blank, Without Thread</v>
      </c>
      <c r="BI461" s="73" t="str">
        <v xml:space="preserve">Blunt Start Blend to Minor </v>
      </c>
      <c r="BJ461" s="73" t="str">
        <v>Calc., Use Go HEX</v>
      </c>
      <c r="BK461" s="73" t="str">
        <v>Can't dig into OD</v>
      </c>
      <c r="BL461" s="73" t="str">
        <v>Carbide Gauge</v>
      </c>
      <c r="BM461" s="73" t="str">
        <v xml:space="preserve">Center of V Grv. </v>
      </c>
      <c r="BN461" s="73" t="str">
        <v>Centered Less than .03 = Pass</v>
      </c>
      <c r="BO461" s="73" t="str">
        <v>Centered within .0005 or Less = Pass</v>
      </c>
      <c r="BP461" s="73" t="str">
        <v>Centered within .001 or Less = Pass</v>
      </c>
      <c r="BQ461" s="73" t="str">
        <v>Centered within .0254 or Less = Pass</v>
      </c>
      <c r="BR461" s="73" t="str">
        <v>Check close to Rod Slot</v>
      </c>
      <c r="BS461" s="73" t="str">
        <v>Check every other hole</v>
      </c>
      <c r="BT461" s="73" t="str">
        <v>Check Go over full length of slot.</v>
      </c>
      <c r="BU461" s="73" t="str">
        <v>Check Near Closed End</v>
      </c>
      <c r="BV461" s="73" t="str">
        <v>Check per Print View, Away from Rod Slot</v>
      </c>
      <c r="BW461" s="73" t="str">
        <v>Check to Balloon 30 Go Pin</v>
      </c>
      <c r="BX461" s="73" t="str">
        <v>Check with .2705 SET Pin Inside Part</v>
      </c>
      <c r="BY461" s="73" t="str">
        <v>Check with Hex Up</v>
      </c>
      <c r="BZ461" s="73" t="str">
        <v>CMM Blank</v>
      </c>
      <c r="CA461" s="73" t="str">
        <v>Confirm Full Radius</v>
      </c>
      <c r="CB461" s="73" t="str">
        <v>Constrained in fixture</v>
      </c>
      <c r="CC461" s="73" t="str">
        <v>Constrained with Ring</v>
      </c>
      <c r="CD461" s="73" t="str">
        <v>Constrained, See Image</v>
      </c>
      <c r="CE461" s="73" t="str">
        <v>Dim. "A"</v>
      </c>
      <c r="CF461" s="73" t="str">
        <v>Dim. "B"</v>
      </c>
      <c r="CG461" s="73" t="str">
        <v>Dim. "C"</v>
      </c>
      <c r="CH461" s="73" t="str">
        <v>Dim. "D", Whirl Blank</v>
      </c>
      <c r="CI461" s="73" t="str">
        <v>Dim. "G"</v>
      </c>
      <c r="CJ461" s="73" t="str">
        <v>Dim. E, Blank Turn Maj. &amp;  Mill Flt</v>
      </c>
      <c r="CK461" s="73" t="str">
        <v>Dim. E, Blank Turn Maj.&amp;  Mill Flt</v>
      </c>
      <c r="CL461" s="73" t="str">
        <v>Dim. H, Whirl Blank</v>
      </c>
      <c r="CM461" s="73" t="str">
        <v>Dim. J, 'Blank Turn Maj. &amp; Whirl Blank</v>
      </c>
      <c r="CN461" s="73" t="str">
        <v>Disk Drop Indicator Tip</v>
      </c>
      <c r="CO461" s="73" t="str">
        <v>DWG 100448-15, Balloon F_1</v>
      </c>
      <c r="CP461" s="73" t="str">
        <v>DWG 100448-15, OL02571</v>
      </c>
      <c r="CQ461" s="73" t="str">
        <v>DWG 100448-41</v>
      </c>
      <c r="CR461" s="73" t="str">
        <v>DWG 9890040, (10E),Section Part, OL01139</v>
      </c>
      <c r="CS461" s="73" t="str">
        <v>DWG 9890040, (10E),Section, OL01139</v>
      </c>
      <c r="CT461" s="73" t="str">
        <v>DWG 9890040, (11E)</v>
      </c>
      <c r="CU461" s="73" t="str">
        <v>DWG 9890040, (11E), Pins with Flats</v>
      </c>
      <c r="CV461" s="73" t="str">
        <v>DWG 9890040, (12E),  Pass=.002 or less</v>
      </c>
      <c r="CW461" s="73" t="str">
        <v>DWG 9890040, (12E), See Image</v>
      </c>
      <c r="CX461" s="73" t="str">
        <v>DWG 9890040, (1E), OL01431</v>
      </c>
      <c r="CY461" s="73" t="str">
        <v>DWG 9890040, (1E), OL01432</v>
      </c>
      <c r="CZ461" s="73" t="str">
        <v>DWG 9890040, (2E), OL01432</v>
      </c>
      <c r="DA461" s="73" t="str">
        <v>DWG 9890040, (3E)</v>
      </c>
      <c r="DB461" s="73" t="str">
        <v>DWG 9890040, (4E)</v>
      </c>
      <c r="DC461" s="73" t="str">
        <v>DWG 9890040, (5E), OL02336</v>
      </c>
      <c r="DD461" s="73" t="str">
        <v>DWG 9890040, (6E)</v>
      </c>
      <c r="DE461" s="73" t="str">
        <v>DWG 9890040, (7E)</v>
      </c>
      <c r="DF461" s="73" t="str">
        <v>DWG 9890040, (8E), OL01433</v>
      </c>
      <c r="DG461" s="73" t="str">
        <v>DWG 9890040, (8E), OL01433, Section</v>
      </c>
      <c r="DH461" s="73" t="str">
        <v>DWG 9890040, (9E), Close to Rod Slot</v>
      </c>
      <c r="DI461" s="73" t="str">
        <v>DWG 9890040, (9E),Close to Rod Slot</v>
      </c>
      <c r="DJ461" s="73" t="str">
        <v>DWG FRM0105 PAGE 2</v>
      </c>
      <c r="DK461" s="73" t="str">
        <v>DWG# 100448-41</v>
      </c>
      <c r="DL461" s="73" t="str">
        <v>DWG# 100448-44</v>
      </c>
      <c r="DM461" s="73" t="str">
        <v>DWG# 9890003  (1), Section OL00436/A</v>
      </c>
      <c r="DN461" s="73" t="str">
        <v>DWG# 9890003 (3), Ring Gauge Constrained</v>
      </c>
      <c r="DO461" s="73" t="str">
        <v>DWG# 9890003 (4), Section</v>
      </c>
      <c r="DP461" s="73" t="str">
        <v>DWG#100448-26, Balloon 1K, OL02350</v>
      </c>
      <c r="DQ461" s="73" t="str">
        <v>DWG#100448-26, Balloon 2K, OL02350</v>
      </c>
      <c r="DR461" s="73" t="str">
        <v>DWG#100448-26, Balloon 3K, OL02363</v>
      </c>
      <c r="DS461" s="73" t="str">
        <v>DWG#100448-26, Balloon 4K</v>
      </c>
      <c r="DT461" s="73" t="str">
        <v>DWG#100448-26, Balloon 5K, Section</v>
      </c>
      <c r="DU461" s="73" t="str">
        <v>DWG#100448-26, Balloon 6K</v>
      </c>
      <c r="DV461" s="73" t="str">
        <v>DWG#100448-26, Balloon 7K, Section</v>
      </c>
      <c r="DW461" s="73" t="str">
        <v>DWG#100448-26, Mfg. Tol.</v>
      </c>
      <c r="DX461" s="73" t="str">
        <v>DWG#9890003 (2) Ring Gauge Constrained</v>
      </c>
      <c r="DY461" s="73" t="str">
        <v>DWG#9890044</v>
      </c>
      <c r="DZ461" s="73" t="str">
        <v>DWG#9890044 .1985 to .2005=Pass</v>
      </c>
      <c r="EA461" s="73" t="str">
        <v>DWG#9890044 Overlay OL02441</v>
      </c>
      <c r="EB461" s="73" t="str">
        <v>DWG#9890044, OL02441</v>
      </c>
      <c r="EC461" s="73" t="str">
        <v>DWG#FRM0105</v>
      </c>
      <c r="ED461" s="73" t="str">
        <v>EXT.</v>
      </c>
      <c r="EE461" s="73" t="str">
        <v>EXT. Section, OL02460</v>
      </c>
      <c r="EF461" s="73" t="str">
        <v>EXT., OL04223</v>
      </c>
      <c r="EG461" s="73" t="str">
        <v>Flat Drop Indicator Tip</v>
      </c>
      <c r="EH461" s="73" t="str">
        <v>Full Go Pin, No Light, at Radius</v>
      </c>
      <c r="EI461" s="73" t="str">
        <v>Function Check</v>
      </c>
      <c r="EJ461" s="73" t="str">
        <v>GO Function Gauge</v>
      </c>
      <c r="EK461" s="73" t="str">
        <v>Go Gauge for Balloon 1 &amp; 4</v>
      </c>
      <c r="EL461" s="73" t="str">
        <v>Go Pin must pass through</v>
      </c>
      <c r="EM461" s="73" t="str">
        <v>Greater than .005 = Fail, Section</v>
      </c>
      <c r="EN461" s="73" t="str">
        <v>Greater than .025 out of center = Fail</v>
      </c>
      <c r="EO461" s="73" t="str">
        <v>Greater than 2.6 = Pass</v>
      </c>
      <c r="EP461" s="73" t="str">
        <v>Green = Pass, Red = Fail</v>
      </c>
      <c r="EQ461" s="73" t="str">
        <v>Hex Depth</v>
      </c>
      <c r="ER461" s="73" t="str">
        <v>Hex Minor</v>
      </c>
      <c r="ES461" s="73" t="str">
        <v>Hole Dia.</v>
      </c>
      <c r="ET461" s="73" t="str">
        <v>Hook or Disk Tip</v>
      </c>
      <c r="EU461" s="73" t="str">
        <v>ID Sphere Finish</v>
      </c>
      <c r="EV461" s="73" t="str">
        <v>ID/OD Both Sides, Diff. .002 or less = Pass</v>
      </c>
      <c r="EW461" s="73" t="str">
        <v>If Looks Big, Section</v>
      </c>
      <c r="EX461" s="73" t="str">
        <v>If Looks Small, Section</v>
      </c>
      <c r="EY461" s="73" t="str">
        <v>Insp. Close to Break Away, Mfg.Tol.</v>
      </c>
      <c r="EZ461" s="73" t="str">
        <v>INT.</v>
      </c>
      <c r="FA461" s="73" t="str">
        <v>INT. Section, OL02460</v>
      </c>
      <c r="FB461" s="73" t="str">
        <v>INT., OL04223</v>
      </c>
      <c r="FC461" s="73" t="str">
        <v>Intersect. of 7.7 &amp; R0.10</v>
      </c>
      <c r="FD461" s="73" t="str">
        <v>Intersect. of 8.79 and R.25 MAX</v>
      </c>
      <c r="FE461" s="73" t="str">
        <v>Keep Ind. Tip away from corner</v>
      </c>
      <c r="FF461" s="73" t="str">
        <v>L31</v>
      </c>
      <c r="FG461" s="73" t="str">
        <v>Laser Mark</v>
      </c>
      <c r="FH461" s="73" t="str">
        <v>LASER PER NOTE 4</v>
      </c>
      <c r="FI461" s="73" t="str">
        <v>LASER PER NOTE 4, Final Check 1 only</v>
      </c>
      <c r="FJ461" s="73" t="str">
        <v>Less than .002 out of center = Pass</v>
      </c>
      <c r="FK461" s="73" t="str">
        <v>Less than 2.75 = Pass, Section</v>
      </c>
      <c r="FL461" s="73" t="str">
        <v>List as pin. Not Calibrated</v>
      </c>
      <c r="FM461" s="73" t="str">
        <v>M9 X 1.25 BUTT See Comment Image</v>
      </c>
      <c r="FN461" s="73" t="str">
        <v>Manual Section</v>
      </c>
      <c r="FO461" s="73" t="str">
        <v>Max Deep .241 NO-GO =.42</v>
      </c>
      <c r="FP461" s="73" t="str">
        <v>MAX Depth of (Note 7) .241 NO-GO Pin</v>
      </c>
      <c r="FQ461" s="73" t="str">
        <v>Measure from Blue Line, See Image</v>
      </c>
      <c r="FR461" s="73" t="str">
        <v>Measure Width of Blue Area, See Image</v>
      </c>
      <c r="FS461" s="73" t="str">
        <v>Mfg. Tol</v>
      </c>
      <c r="FT461" s="73" t="str">
        <v>Mfg. Tol, See Image</v>
      </c>
      <c r="FU461" s="73" t="str">
        <v>Mfg. Tol.</v>
      </c>
      <c r="FV461" s="73" t="str">
        <v>Mfg. Tol. "A"</v>
      </c>
      <c r="FW461" s="73" t="str">
        <v>Mfg. Tol. (Zero on Gauge Full Dia. Lead)</v>
      </c>
      <c r="FX461" s="73" t="str">
        <v>Mfg. Tol. Balloon 11, See Image</v>
      </c>
      <c r="FY461" s="73" t="str">
        <v>Mfg. Tol. Balloon 4</v>
      </c>
      <c r="FZ461" s="73" t="str">
        <v>Mfg. Tol. Balloon 7</v>
      </c>
      <c r="GA461" s="73" t="str">
        <v xml:space="preserve">Mfg. Tol. C-Bore Face (Ballo 28) </v>
      </c>
      <c r="GB461" s="73" t="str">
        <v>Mfg. Tol. Section</v>
      </c>
      <c r="GC461" s="73" t="str">
        <v>Mfg. Tol. See Image</v>
      </c>
      <c r="GD461" s="73" t="str">
        <v>Mfg. Tol., 3 Places, Record MAX</v>
      </c>
      <c r="GE461" s="73" t="str">
        <v>Mfg. Tol., Balloon 11</v>
      </c>
      <c r="GF461" s="73" t="str">
        <v>Mfg. Tol., Balloon 7</v>
      </c>
      <c r="GG461" s="73" t="str">
        <v>Mfg. Tol., Blank</v>
      </c>
      <c r="GH461" s="73" t="str">
        <v>Mfg. Tol., Blank, Balloon 12</v>
      </c>
      <c r="GI461" s="73" t="str">
        <v>Mfg. Tol., Blend to SØ.320</v>
      </c>
      <c r="GJ461" s="73" t="str">
        <v>Mfg. Tol., Calculation</v>
      </c>
      <c r="GK461" s="73" t="str">
        <v>Mfg. Tol., For Mill Fixture</v>
      </c>
      <c r="GL461" s="73" t="str">
        <v>Mfg. Tol., L32</v>
      </c>
      <c r="GM461" s="73" t="str">
        <v>Mfg. Tol., L33</v>
      </c>
      <c r="GN461" s="73" t="str">
        <v>Mfg. Tol., No Tool Marks</v>
      </c>
      <c r="GO461" s="73" t="str">
        <v>Mfg. Tol., OL03361</v>
      </c>
      <c r="GP461" s="73" t="str">
        <v>Mfg. Tol., Record off center value</v>
      </c>
      <c r="GQ461" s="73" t="str">
        <v>Mfg. Tol., Same 3 Places, Record MIN</v>
      </c>
      <c r="GR461" s="73" t="str">
        <v>Mfg. Tol., Section</v>
      </c>
      <c r="GS461" s="73" t="str">
        <v>Mfg. Tol., Section B-B</v>
      </c>
      <c r="GT461" s="73" t="str">
        <v>Mfg. Tol., Section, OL03361</v>
      </c>
      <c r="GU461" s="73" t="str">
        <v>Mfg. Tol., Section, Per Note 2</v>
      </c>
      <c r="GV461" s="73" t="str">
        <v>Mfg. Tol., See Image</v>
      </c>
      <c r="GW461" s="73" t="str">
        <v>Mfg. Tol., See Image, Bore in Blue</v>
      </c>
      <c r="GX461" s="73" t="str">
        <v>Mfg. Tol., See Image, Hook Tip</v>
      </c>
      <c r="GY461" s="73" t="str">
        <v>Mfg. Tol., Sharp Okay No Burr</v>
      </c>
      <c r="GZ461" s="73" t="str">
        <v>Mfg. Tol., Threadless Blank</v>
      </c>
      <c r="HA461" s="73" t="str">
        <v>Mfg.Tol.</v>
      </c>
      <c r="HB461" s="73" t="str">
        <v>Mgf. To., T.S.C.</v>
      </c>
      <c r="HC461" s="73" t="str">
        <v>Milled Feature</v>
      </c>
      <c r="HD461" s="73" t="str">
        <v>Milled Feature, OL04045</v>
      </c>
      <c r="HE461" s="73" t="str">
        <v>More than .0005 out of center = Fail</v>
      </c>
      <c r="HF461" s="73" t="str">
        <v>Must Pass Through</v>
      </c>
      <c r="HG461" s="73" t="str">
        <v>Must pass through gauge</v>
      </c>
      <c r="HH461" s="73" t="str">
        <v>Must Pass Through Go Gauge</v>
      </c>
      <c r="HI461" s="73" t="str">
        <v>Must Pass, See Image.</v>
      </c>
      <c r="HJ461" s="73" t="str">
        <v>NA</v>
      </c>
      <c r="HK461" s="73" t="str">
        <v>Narrow Area</v>
      </c>
      <c r="HL461" s="73" t="str">
        <v>Near Balloon 21</v>
      </c>
      <c r="HM461" s="73" t="str">
        <v>Near Datum B</v>
      </c>
      <c r="HN461" s="73" t="str">
        <v>Neck Dia.</v>
      </c>
      <c r="HO461" s="73" t="str">
        <v>Neck to Head Rad.</v>
      </c>
      <c r="HP461" s="73" t="str">
        <v>No Copper Deposits Allowed</v>
      </c>
      <c r="HQ461" s="73" t="str">
        <v>No Section</v>
      </c>
      <c r="HR461" s="73" t="str">
        <v>No Section, .01 to .014 = Pass</v>
      </c>
      <c r="HS461" s="73" t="str">
        <v>No Section, Rotate Part</v>
      </c>
      <c r="HT461" s="73" t="str">
        <v>No Section, See Image</v>
      </c>
      <c r="HU461" s="73" t="str">
        <v>No Slot, Section B-B</v>
      </c>
      <c r="HV461" s="73" t="str">
        <v>No visual step = Pass</v>
      </c>
      <c r="HW461" s="73" t="str">
        <v>Not to exceed .95 Deep</v>
      </c>
      <c r="HX461" s="73" t="str">
        <v>Note 1</v>
      </c>
      <c r="HY461" s="73" t="str">
        <v>OL00333/A</v>
      </c>
      <c r="HZ461" s="73" t="str">
        <v>OL00519</v>
      </c>
      <c r="IA461" s="73" t="str">
        <v>OL00520</v>
      </c>
      <c r="IB461" s="73" t="str">
        <v>OL00529</v>
      </c>
      <c r="IC461" s="73" t="str">
        <v>OL00542</v>
      </c>
      <c r="ID461" s="73" t="str">
        <v>OL00724</v>
      </c>
      <c r="IE461" s="73" t="str">
        <v>OL01250</v>
      </c>
      <c r="IF461" s="73" t="str">
        <v>OL01869, Threadless Blank</v>
      </c>
      <c r="IG461" s="73" t="str">
        <v>OL01870, Section</v>
      </c>
      <c r="IH461" s="73" t="str">
        <v>OL02255</v>
      </c>
      <c r="II461" s="73" t="str">
        <v>OL02255, Mfg. Tol.</v>
      </c>
      <c r="IJ461" s="73" t="str">
        <v>OL02302</v>
      </c>
      <c r="IK461" s="73" t="str">
        <v xml:space="preserve">OL02318  needed per image instructions </v>
      </c>
      <c r="IL461" s="73" t="str">
        <v>OL02556</v>
      </c>
      <c r="IM461" s="73" t="str">
        <v>OL02557</v>
      </c>
      <c r="IN461" s="73" t="str">
        <v>OL02567</v>
      </c>
      <c r="IO461" s="73" t="str">
        <v>OL02653</v>
      </c>
      <c r="IP461" s="73" t="str">
        <v>OL02718</v>
      </c>
      <c r="IQ461" s="73" t="str">
        <v>OL02841</v>
      </c>
      <c r="IR461" s="73" t="str">
        <v>OL02842</v>
      </c>
      <c r="IS461" s="73" t="str">
        <v>OL02844</v>
      </c>
      <c r="IT461" s="73" t="str">
        <v>OL02871</v>
      </c>
      <c r="IU461" s="73" t="str">
        <v>OL02887</v>
      </c>
      <c r="IV461" s="73" t="str">
        <v>OL03500</v>
      </c>
      <c r="IW461" s="73" t="str">
        <v>OL03766</v>
      </c>
      <c r="IX461" s="73" t="str">
        <v>OL03868</v>
      </c>
      <c r="IY461" s="73" t="str">
        <v>OL03869</v>
      </c>
      <c r="IZ461" s="73" t="str">
        <v>OL03870</v>
      </c>
      <c r="JA461" s="73" t="str">
        <v>OL03873, DWG# 100448-44</v>
      </c>
      <c r="JB461" s="73" t="str">
        <v>OL03949</v>
      </c>
      <c r="JC461" s="73" t="str">
        <v xml:space="preserve">OL04043, Section </v>
      </c>
      <c r="JD461" s="73" t="str">
        <v xml:space="preserve">OL04044, Section </v>
      </c>
      <c r="JE461" s="73" t="str">
        <v>OL04045</v>
      </c>
      <c r="JF461" s="73" t="str">
        <v>OL04045, Milled Feature</v>
      </c>
      <c r="JG461" s="73" t="str">
        <v>OL04063</v>
      </c>
      <c r="JH461" s="73" t="str">
        <v>OL04064</v>
      </c>
      <c r="JI461" s="73" t="str">
        <v>OL04065</v>
      </c>
      <c r="JJ461" s="73" t="str">
        <v>OL04181</v>
      </c>
      <c r="JK461" s="73" t="str">
        <v>OL04218</v>
      </c>
      <c r="JL461" s="73" t="str">
        <v>OL04224, See Image</v>
      </c>
      <c r="JM461" s="73" t="str">
        <v>OL04374</v>
      </c>
      <c r="JN461" s="73" t="str">
        <v>OL04375, Section M-M</v>
      </c>
      <c r="JO461" s="73" t="str">
        <v>OL04376, Section M-M</v>
      </c>
      <c r="JP461" s="73" t="str">
        <v>OL04443</v>
      </c>
      <c r="JQ461" s="73" t="str">
        <v>OL04444</v>
      </c>
      <c r="JR461" s="73" t="str">
        <v>OL05000</v>
      </c>
      <c r="JS461" s="73" t="str">
        <v>One side of slot</v>
      </c>
      <c r="JT461" s="73" t="str">
        <v>Other side of slot</v>
      </c>
      <c r="JU461" s="73" t="str">
        <v>Out of center more than .002 = Fail</v>
      </c>
      <c r="JV461" s="73" t="str">
        <v>Out of center more than.002 = Fail</v>
      </c>
      <c r="JW461" s="73" t="str">
        <v>Overlay OL02713</v>
      </c>
      <c r="JX461" s="73" t="str">
        <v>Overlay OL02714</v>
      </c>
      <c r="JY461" s="73" t="str">
        <v>Overlay OL02718</v>
      </c>
      <c r="JZ461" s="73" t="str">
        <v>Overlay OL03831, Mfg. Tol.</v>
      </c>
      <c r="KA461" s="73" t="str">
        <v>Part Without Slots</v>
      </c>
      <c r="KB461" s="73" t="str">
        <v>Part Without Slots, See Image</v>
      </c>
      <c r="KC461" s="73" t="str">
        <v xml:space="preserve">Pass = .0254 or Less </v>
      </c>
      <c r="KD461" s="73" t="str">
        <v>PD MIN = 4.361, PD MAX = 4.456</v>
      </c>
      <c r="KE461" s="73" t="str">
        <v>Per Balloon 2 Note</v>
      </c>
      <c r="KF461" s="73" t="str">
        <v>Per drawing note(s) 8.</v>
      </c>
      <c r="KG461" s="73" t="str">
        <v>Point or Sphere Tip</v>
      </c>
      <c r="KH461" s="73" t="str">
        <v>Point Tip</v>
      </c>
      <c r="KI461" s="73" t="str">
        <v>R.9 to R1.1 = Pass, See Image</v>
      </c>
      <c r="KJ461" s="73" t="str">
        <v>Ram Construction</v>
      </c>
      <c r="KK461" s="73" t="str">
        <v>Record Same Pass / Fail All Balloons</v>
      </c>
      <c r="KL461" s="73" t="str">
        <v>Ref. Balloon 1</v>
      </c>
      <c r="KM461" s="73" t="str">
        <v>Ref. Balloon 12</v>
      </c>
      <c r="KN461" s="73" t="str">
        <v>Ref. Balloon 13, 100% AQL</v>
      </c>
      <c r="KO461" s="73" t="str">
        <v>Ref. Balloon 2</v>
      </c>
      <c r="KP461" s="73" t="str">
        <v>Ref. Balloon 21, 100% AQL</v>
      </c>
      <c r="KQ461" s="73" t="str">
        <v>Ref. Balloon 4</v>
      </c>
      <c r="KR461" s="73" t="str">
        <v>Ref. Balloon 7</v>
      </c>
      <c r="KS461" s="73" t="str">
        <v>Ref. Balloon 8</v>
      </c>
      <c r="KT461" s="73" t="str">
        <v>Relieved Pin Gauges 09236 &amp; 09235</v>
      </c>
      <c r="KU461" s="73" t="str">
        <v>Rotate Part</v>
      </c>
      <c r="KV461" s="73" t="str">
        <v>Rotate Part, See Image</v>
      </c>
      <c r="KW461" s="73" t="str">
        <v>Same as Root Radius</v>
      </c>
      <c r="KX461" s="73" t="str">
        <v>Section</v>
      </c>
      <c r="KY461" s="73" t="str">
        <v>Section B-B</v>
      </c>
      <c r="KZ461" s="73" t="str">
        <v>Section B-B, Distance Between Grooves</v>
      </c>
      <c r="LA461" s="73" t="str">
        <v>Section C-C</v>
      </c>
      <c r="LB461" s="73" t="str">
        <v>Section Part</v>
      </c>
      <c r="LC461" s="73" t="str">
        <v>Section Part, Measured from Opposite Face</v>
      </c>
      <c r="LD461" s="73" t="str">
        <v>Section, Broachless Blank</v>
      </c>
      <c r="LE461" s="73" t="str">
        <v>Section, EXT. Sphere Location.</v>
      </c>
      <c r="LF461" s="73" t="str">
        <v>Section, Hex Cham. Ang.</v>
      </c>
      <c r="LG461" s="73" t="str">
        <v>Section, Hex Fillet Rad.</v>
      </c>
      <c r="LH461" s="73" t="str">
        <v>Section, INT. Feature</v>
      </c>
      <c r="LI461" s="73" t="str">
        <v>Section, INT. Sphere Location.</v>
      </c>
      <c r="LJ461" s="73" t="str">
        <v>Section, Mfg. Tol.</v>
      </c>
      <c r="LK461" s="73" t="str">
        <v>Section, Mfg. Tol., See Image</v>
      </c>
      <c r="LL461" s="73" t="str">
        <v>Section, OL00486</v>
      </c>
      <c r="LM461" s="73" t="str">
        <v>Section, OL00542</v>
      </c>
      <c r="LN461" s="73" t="str">
        <v>Section, OL00543</v>
      </c>
      <c r="LO461" s="73" t="str">
        <v>Section, OL00544</v>
      </c>
      <c r="LP461" s="73" t="str">
        <v>Section, OL00545</v>
      </c>
      <c r="LQ461" s="73" t="str">
        <v>Section, OL00546</v>
      </c>
      <c r="LR461" s="73" t="str">
        <v>Section, OL00547</v>
      </c>
      <c r="LS461" s="73" t="str">
        <v>Section, OL00555</v>
      </c>
      <c r="LT461" s="73" t="str">
        <v>Section, OL00725</v>
      </c>
      <c r="LU461" s="73" t="str">
        <v>Section, OL01430</v>
      </c>
      <c r="LV461" s="73" t="str">
        <v>Section, OL01434</v>
      </c>
      <c r="LW461" s="73" t="str">
        <v>Section, OL01435</v>
      </c>
      <c r="LX461" s="73" t="str">
        <v>Section, OL01807</v>
      </c>
      <c r="LY461" s="73" t="str">
        <v>Section, OL01830</v>
      </c>
      <c r="LZ461" s="73" t="str">
        <v>Section, OL02351</v>
      </c>
      <c r="MA461" s="73" t="str">
        <v>Section, OL02519</v>
      </c>
      <c r="MB461" s="73" t="str">
        <v>Section, OL02520</v>
      </c>
      <c r="MC461" s="73" t="str">
        <v>Section, OL02522</v>
      </c>
      <c r="MD461" s="73" t="str">
        <v>Section, OL02540</v>
      </c>
      <c r="ME461" s="73" t="str">
        <v>Section, OL02541</v>
      </c>
      <c r="MF461" s="73" t="str">
        <v>Section, OL02552</v>
      </c>
      <c r="MG461" s="73" t="str">
        <v>Section, OL02553</v>
      </c>
      <c r="MH461" s="73" t="str">
        <v>Section, OL02554</v>
      </c>
      <c r="MI461" s="73" t="str">
        <v>Section, OL02555</v>
      </c>
      <c r="MJ461" s="73" t="str">
        <v>Section, OL02558</v>
      </c>
      <c r="MK461" s="73" t="str">
        <v>Section, OL02559</v>
      </c>
      <c r="ML461" s="73" t="str">
        <v>Section, OL02560</v>
      </c>
      <c r="MM461" s="73" t="str">
        <v>Section, OL02619</v>
      </c>
      <c r="MN461" s="73" t="str">
        <v>Section, OL02620</v>
      </c>
      <c r="MO461" s="73" t="str">
        <v>Section, OL02621</v>
      </c>
      <c r="MP461" s="73" t="str">
        <v>Section, OL02622</v>
      </c>
      <c r="MQ461" s="73" t="str">
        <v>Section, OL02623</v>
      </c>
      <c r="MR461" s="73" t="str">
        <v>Section, OL02624</v>
      </c>
      <c r="MS461" s="73" t="str">
        <v>Section, OL02652</v>
      </c>
      <c r="MT461" s="73" t="str">
        <v>Section, OL02680</v>
      </c>
      <c r="MU461" s="73" t="str">
        <v>Section, OL02793</v>
      </c>
      <c r="MV461" s="73" t="str">
        <v>Section, OL02823</v>
      </c>
      <c r="MW461" s="73" t="str">
        <v>Section, OL02843</v>
      </c>
      <c r="MX461" s="73" t="str">
        <v>Section, OL03026, Ext.</v>
      </c>
      <c r="MY461" s="73" t="str">
        <v>Section, OL03026, Int.</v>
      </c>
      <c r="MZ461" s="73" t="str">
        <v>Section, OL03570, DWG# 100448-41</v>
      </c>
      <c r="NA461" s="73" t="str">
        <v>Section, OL03781</v>
      </c>
      <c r="NB461" s="73" t="str">
        <v>Section, OL03911</v>
      </c>
      <c r="NC461" s="73" t="str">
        <v>Section, OL03912</v>
      </c>
      <c r="ND461" s="73" t="str">
        <v>Section, OL03928</v>
      </c>
      <c r="NE461" s="73" t="str">
        <v>Section, OL03929</v>
      </c>
      <c r="NF461" s="73" t="str">
        <v>Section, OL04030</v>
      </c>
      <c r="NG461" s="73" t="str">
        <v>Section, OL04037</v>
      </c>
      <c r="NH461" s="73" t="str">
        <v>Section, OL04038</v>
      </c>
      <c r="NI461" s="73" t="str">
        <v>Section, OL04046</v>
      </c>
      <c r="NJ461" s="73" t="str">
        <v>Section, OL04065</v>
      </c>
      <c r="NK461" s="73" t="str">
        <v>Section, OL04066</v>
      </c>
      <c r="NL461" s="73" t="str">
        <v>Section, OL04067</v>
      </c>
      <c r="NM461" s="73" t="str">
        <v>Section, OL04069</v>
      </c>
      <c r="NN461" s="73" t="str">
        <v>Section, OL04071</v>
      </c>
      <c r="NO461" s="73" t="str">
        <v>Section, OL04173</v>
      </c>
      <c r="NP461" s="73" t="str">
        <v>Section, OL04174</v>
      </c>
      <c r="NQ461" s="73" t="str">
        <v>Section, OL04214</v>
      </c>
      <c r="NR461" s="73" t="str">
        <v>Section, OL04215</v>
      </c>
      <c r="NS461" s="73" t="str">
        <v>Section, OL04216</v>
      </c>
      <c r="NT461" s="73" t="str">
        <v>Section, OL04217</v>
      </c>
      <c r="NU461" s="73" t="str">
        <v>Section, Overlay OL02716</v>
      </c>
      <c r="NV461" s="73" t="str">
        <v>Section, Overlay OL02717</v>
      </c>
      <c r="NW461" s="73" t="str">
        <v>Section, See Image</v>
      </c>
      <c r="NX461" s="73" t="str">
        <v>Section, See Image, DWG# 100448-41</v>
      </c>
      <c r="NY461" s="73" t="str">
        <v>Section, Without Sots</v>
      </c>
      <c r="NZ461" s="73" t="str">
        <v>See Comments Sheet</v>
      </c>
      <c r="OA461" s="73" t="str">
        <v>See Comments Sheet, OL02318</v>
      </c>
      <c r="OB461" s="73" t="str">
        <v>See Image</v>
      </c>
      <c r="OC461" s="73" t="str">
        <v>See Image, .005 or Less = Pass</v>
      </c>
      <c r="OD461" s="73" t="str">
        <v>See Image, Check Near Radius</v>
      </c>
      <c r="OE461" s="73" t="str">
        <v>See Image, Constrained</v>
      </c>
      <c r="OF461" s="73" t="str">
        <v>See Image, Distance Between Flats</v>
      </c>
      <c r="OG461" s="73" t="str">
        <v xml:space="preserve">See Image, Mfg. Tol, Section A-A </v>
      </c>
      <c r="OH461" s="73" t="str">
        <v>See image, Mfg. Tol.</v>
      </c>
      <c r="OI461" s="73" t="str">
        <v>See Image, Mic. Across Flats</v>
      </c>
      <c r="OJ461" s="73" t="str">
        <v>See Image, OL02850</v>
      </c>
      <c r="OK461" s="73" t="str">
        <v>See Image, OL02880</v>
      </c>
      <c r="OL461" s="73" t="str">
        <v>See Image, OL03926</v>
      </c>
      <c r="OM461" s="73" t="str">
        <v>See Image, OL03927</v>
      </c>
      <c r="ON461" s="73" t="str">
        <v>See Image, OL04003</v>
      </c>
      <c r="OO461" s="73" t="str">
        <v>'See Image, OL04342,  Best Fit Joe Block</v>
      </c>
      <c r="OP461" s="73" t="str">
        <v>See Image, OL04342,  Blank</v>
      </c>
      <c r="OQ461" s="73" t="str">
        <v>See Image, OL04342, Blank</v>
      </c>
      <c r="OR461" s="73" t="str">
        <v>See Image, OL04343, Blank</v>
      </c>
      <c r="OS461" s="73" t="str">
        <v>See Image, Pass = .002 or Less</v>
      </c>
      <c r="OT461" s="73" t="str">
        <v>See Image, Rcd. MAX</v>
      </c>
      <c r="OU461" s="73" t="str">
        <v>See Image, Rcd. MIN</v>
      </c>
      <c r="OV461" s="73" t="str">
        <v>See Image, Section</v>
      </c>
      <c r="OW461" s="73" t="str">
        <v>See Image, Section A-A</v>
      </c>
      <c r="OX461" s="73" t="str">
        <v>See Image, Section B-B</v>
      </c>
      <c r="OY461" s="73" t="str">
        <v>See Image, Section B-B, TSC</v>
      </c>
      <c r="OZ461" s="73" t="str">
        <v>See Image, Shank Drawing # 18000-XX-XX A</v>
      </c>
      <c r="PA461" s="73" t="str">
        <v>Sequencial Laser 01, 120 Per Print</v>
      </c>
      <c r="PB461" s="73" t="str">
        <v>Set to .202, Zero on Thread Lead</v>
      </c>
      <c r="PC461" s="73" t="str">
        <v>Sharp OK, No Burr</v>
      </c>
      <c r="PD461" s="73" t="str">
        <v>Sharp OK, No Raised Edge, See Image</v>
      </c>
      <c r="PE461" s="73" t="str">
        <v>Sharp OK, No Raised Edges</v>
      </c>
      <c r="PF461" s="73" t="str">
        <v>Sharp okay no raised edge</v>
      </c>
      <c r="PG461" s="73" t="str">
        <v>Sharp Okay, No Burr</v>
      </c>
      <c r="PH461" s="73" t="str">
        <v>Sharp Okay, No Raised Edge</v>
      </c>
      <c r="PI461" s="73" t="str">
        <v>Sharp Okay, No Raised Edges,</v>
      </c>
      <c r="PJ461" s="73" t="str">
        <v>Sharp Okay, See Image</v>
      </c>
      <c r="PK461" s="73" t="str">
        <v xml:space="preserve">Start of Radius @ .195 </v>
      </c>
      <c r="PL461" s="73" t="str">
        <v xml:space="preserve">Start of Radius @ .21 </v>
      </c>
      <c r="PM461" s="73" t="str">
        <v xml:space="preserve">T.S.C. </v>
      </c>
      <c r="PN461" s="73" t="str">
        <v>Tangent Point</v>
      </c>
      <c r="PO461" s="73" t="str">
        <v>Tangent point of R.50</v>
      </c>
      <c r="PP461" s="73" t="str">
        <v>Taper Check, Mfg.Tol.</v>
      </c>
      <c r="PQ461" s="73" t="str">
        <v>Taper Check, Mfg.Tol., See Image</v>
      </c>
      <c r="PR461" s="73" t="str">
        <v>Thrd. Minor Ø</v>
      </c>
      <c r="PS461" s="73" t="str">
        <v>Thrd. Relief Ø</v>
      </c>
      <c r="PT461" s="73" t="str">
        <v>Threadless Blank</v>
      </c>
      <c r="PU461" s="73" t="str">
        <v>Threadless Blank, From Major Ø</v>
      </c>
      <c r="PV461" s="73" t="str">
        <v>Threadless Blank, Mfg. Tol.</v>
      </c>
      <c r="PW461" s="73" t="str">
        <v>Threadless Blank, Thrd. to Neck Rad.</v>
      </c>
      <c r="PX461" s="73" t="str">
        <v>Thredless Blank</v>
      </c>
      <c r="PY461" s="73" t="str">
        <v>To center of R.005</v>
      </c>
      <c r="PZ461" s="73" t="str">
        <v>Torx Min. Dia.</v>
      </c>
      <c r="QA461" s="73" t="str">
        <v>Turn Ø Free of Mill Marks</v>
      </c>
      <c r="QB461" s="73" t="str">
        <v>Use (Full) GO Hex</v>
      </c>
      <c r="QC461" s="73" t="str">
        <v>Use Balloon 1 FULL Gauge</v>
      </c>
      <c r="QD461" s="73" t="str">
        <v>Use Balloon 9 FULL GO</v>
      </c>
      <c r="QE461" s="73" t="str">
        <v>Use Best Fit Pin</v>
      </c>
      <c r="QF461" s="73" t="str">
        <v>Use Disk Tip</v>
      </c>
      <c r="QG461" s="73" t="str">
        <v>Use flat bottomed indicator tip.</v>
      </c>
      <c r="QH461" s="73" t="str">
        <v xml:space="preserve">Use Full .093 Go Hex </v>
      </c>
      <c r="QI461" s="73" t="str">
        <v xml:space="preserve">Use Full .0930 Go Hex </v>
      </c>
      <c r="QJ461" s="73" t="str">
        <v>Use Full .1235 Go Hex</v>
      </c>
      <c r="QK461" s="73" t="str">
        <v>Use Gauge K2-98-8019-04, See Image</v>
      </c>
      <c r="QL461" s="73" t="str">
        <v>Use large flat indicator tip</v>
      </c>
      <c r="QM461" s="73" t="str">
        <v>Use Pins.3330/.3350, See Image MAX NO-GO</v>
      </c>
      <c r="QN461" s="73" t="str">
        <v>Use Pointed Drop Indicator Tip</v>
      </c>
      <c r="QO461" s="73" t="str">
        <v>V-Block</v>
      </c>
      <c r="QP461" s="73" t="str">
        <v>V-Block,  AMB for 13</v>
      </c>
      <c r="QQ461" s="73" t="str">
        <v>V-Block,  Hex Cham. Dia.</v>
      </c>
      <c r="QR461" s="73" t="str">
        <v>V-Block, Hex Depth</v>
      </c>
      <c r="QS461" s="73" t="str">
        <v>VBU Gauge</v>
      </c>
      <c r="QT461" s="73" t="str">
        <v>Visibally smaller than HEX=Pass</v>
      </c>
      <c r="QU461" s="73" t="str">
        <v>Visual Per Drawing</v>
      </c>
      <c r="QV461" s="73" t="str">
        <v>Whirl Blank</v>
      </c>
      <c r="QW461" s="73" t="str">
        <v xml:space="preserve">Whirl Blank </v>
      </c>
      <c r="QX461" s="73" t="str">
        <v>Whirl Blank, Neck Rad. End to Head CL</v>
      </c>
      <c r="QY461" s="73" t="str">
        <v>Whirl Blank, Nose Start Dia.</v>
      </c>
      <c r="QZ461" s="73" t="str">
        <v>Whirl Blank, Nose Start Dist.</v>
      </c>
      <c r="RA461" s="73" t="str">
        <v>Whirl Blank, Thrd. Minor</v>
      </c>
      <c r="RB461" s="73" t="str">
        <v>Whirl Blank, Thrd. Pullout Dia.</v>
      </c>
      <c r="RC461" s="73" t="str">
        <v>Whole Part, Removal is at Assy. Level</v>
      </c>
      <c r="RD461" s="73" t="str">
        <v>Wide Area</v>
      </c>
      <c r="RE461" s="73" t="str">
        <v>Zero on End of Go Gauge</v>
      </c>
    </row>
    <row r="462" spans="1:473">
      <c r="A462" s="73" t="s">
        <v>1080</v>
      </c>
      <c r="C462" s="73" t="str" cm="1">
        <f t="array" ref="C462:RE462">TRANSPOSE(_xlfn._xlws.SORT(_xlfn._xlws.FILTER($A$2:$A$600,ISNUMBER(SEARCH('PartLib Table'!M469,$A$2:$A$600)),"not found")))</f>
        <v xml:space="preserve"> 'C', Whirl Blank</v>
      </c>
      <c r="D462" s="73" t="str">
        <v xml:space="preserve"> See Image, Constrained</v>
      </c>
      <c r="E462" s="73" t="str">
        <v>(.04 to .12 range = Pass)</v>
      </c>
      <c r="F462" s="73" t="str">
        <v>(.042 FULL) Go Pin Seat Fully</v>
      </c>
      <c r="G462" s="73" t="str">
        <v>(B), Mfg. Tol.</v>
      </c>
      <c r="H462" s="73" t="str">
        <v>(B), O.A.L.</v>
      </c>
      <c r="I462" s="73" t="str">
        <v>.001 or less =Pass</v>
      </c>
      <c r="J462" s="73" t="str">
        <v>.001 or less out of center = Pass</v>
      </c>
      <c r="K462" s="73" t="str">
        <v>.002 or Less = Pass</v>
      </c>
      <c r="L462" s="73" t="str">
        <v>.002 or Less out of center = Pass</v>
      </c>
      <c r="M462" s="73" t="str">
        <v>.005 to .015 = Pass</v>
      </c>
      <c r="N462" s="73" t="str">
        <v>.0125 Mean, Section</v>
      </c>
      <c r="O462" s="73" t="str">
        <v>.025 or Less in X &amp; Y=Pass</v>
      </c>
      <c r="P462" s="73" t="str">
        <v>.038 Mean</v>
      </c>
      <c r="Q462" s="73" t="str">
        <v>.063 MM = .0024 IN, See Image</v>
      </c>
      <c r="R462" s="73" t="str">
        <v>.063MM = .0024"</v>
      </c>
      <c r="S462" s="73" t="str">
        <v>.243 NO-GO, Unconstrained, Must Not Start</v>
      </c>
      <c r="T462" s="73" t="str">
        <v>@ Back Face &amp; ID, No Raised Edge</v>
      </c>
      <c r="U462" s="73" t="str">
        <v>@ Back Face &amp; OD, No Raised Edge</v>
      </c>
      <c r="V462" s="73" t="str">
        <v>@ ID &amp; FACE</v>
      </c>
      <c r="W462" s="73" t="str">
        <v>@ OD &amp; BACK FACE</v>
      </c>
      <c r="X462" s="73" t="str">
        <v>@ OD &amp; FACE</v>
      </c>
      <c r="Y462" s="73" t="str">
        <v>Across from slot</v>
      </c>
      <c r="Z462" s="73" t="str">
        <v>All Edge Breaks</v>
      </c>
      <c r="AA462" s="73" t="str">
        <v>Attached to bar stock</v>
      </c>
      <c r="AB462" s="73" t="str">
        <v xml:space="preserve">Back Turn Fillet Rad. </v>
      </c>
      <c r="AC462" s="73" t="str">
        <v>Balloon 1 (DWG FRM0105 Page 2, NV-27)</v>
      </c>
      <c r="AD462" s="73" t="str">
        <v>Balloon 1 (DWG FRM0105, NV-30)</v>
      </c>
      <c r="AE462" s="73" t="str">
        <v>Balloon 1 (P# 9890002-20) OL00429/A</v>
      </c>
      <c r="AF462" s="73" t="str">
        <v>Balloon 1, DWG#FRM0105</v>
      </c>
      <c r="AG462" s="73" t="str">
        <v>Balloon 11, See Image</v>
      </c>
      <c r="AH462" s="73" t="str">
        <v xml:space="preserve">Balloon 2 (DWG FRM0105 Page 2, NV-27) </v>
      </c>
      <c r="AI462" s="73" t="str">
        <v>Balloon 2 (DWG FRM0105, NV-30)</v>
      </c>
      <c r="AJ462" s="73" t="str">
        <v>Balloon 2 (P# 9890002-20)</v>
      </c>
      <c r="AK462" s="73" t="str">
        <v>Balloon 2, DWG#FRM0105</v>
      </c>
      <c r="AL462" s="73" t="str">
        <v>Balloon 2, DWG#FRM0105, See Image</v>
      </c>
      <c r="AM462" s="73" t="str">
        <v>Balloon 3 (DWG FRM0105, NV-30 Minor)</v>
      </c>
      <c r="AN462" s="73" t="str">
        <v>Balloon 3 (DWG FRM0105, NV-30)</v>
      </c>
      <c r="AO462" s="73" t="str">
        <v>Balloon 3 (P# 9890002-20)</v>
      </c>
      <c r="AP462" s="73" t="str">
        <v>Balloon 4</v>
      </c>
      <c r="AQ462" s="73" t="str">
        <v>Balloon 4 (P# 9890002-20)</v>
      </c>
      <c r="AR462" s="73" t="str">
        <v>Below Middle Band</v>
      </c>
      <c r="AS462" s="73" t="str">
        <v>Best Fit Pin, .003 or Less =Pass</v>
      </c>
      <c r="AT462" s="73" t="str">
        <v>Blank</v>
      </c>
      <c r="AU462" s="73" t="str">
        <v>Blank Turn Maj.</v>
      </c>
      <c r="AV462" s="73" t="str">
        <v>Blank Turn Maj. Mill Flt., OL4172</v>
      </c>
      <c r="AW462" s="73" t="str">
        <v>Blank Without .010 Slots</v>
      </c>
      <c r="AX462" s="73" t="str">
        <v>Blank Without .010 Slots, Section</v>
      </c>
      <c r="AY462" s="73" t="str">
        <v>Blank without thread</v>
      </c>
      <c r="AZ462" s="73" t="str">
        <v xml:space="preserve">Blank, Center of V Grv. </v>
      </c>
      <c r="BA462" s="73" t="str">
        <v>Blank, Check R adjacent Balloon 17</v>
      </c>
      <c r="BB462" s="73" t="str">
        <v>Blank, EXT. Feature</v>
      </c>
      <c r="BC462" s="73" t="str">
        <v>Blank, See Image, OL04335</v>
      </c>
      <c r="BD462" s="73" t="str">
        <v>Blank, See Image, OL04336</v>
      </c>
      <c r="BE462" s="73" t="str">
        <v xml:space="preserve">Blank, Thrd. </v>
      </c>
      <c r="BF462" s="73" t="str">
        <v>Blank, Turn Tip</v>
      </c>
      <c r="BG462" s="73" t="str">
        <v>Blank, Without Thrd.</v>
      </c>
      <c r="BH462" s="73" t="str">
        <v>Blank, Without Thread</v>
      </c>
      <c r="BI462" s="73" t="str">
        <v xml:space="preserve">Blunt Start Blend to Minor </v>
      </c>
      <c r="BJ462" s="73" t="str">
        <v>Calc., Use Go HEX</v>
      </c>
      <c r="BK462" s="73" t="str">
        <v>Can't dig into OD</v>
      </c>
      <c r="BL462" s="73" t="str">
        <v>Carbide Gauge</v>
      </c>
      <c r="BM462" s="73" t="str">
        <v xml:space="preserve">Center of V Grv. </v>
      </c>
      <c r="BN462" s="73" t="str">
        <v>Centered Less than .03 = Pass</v>
      </c>
      <c r="BO462" s="73" t="str">
        <v>Centered within .0005 or Less = Pass</v>
      </c>
      <c r="BP462" s="73" t="str">
        <v>Centered within .001 or Less = Pass</v>
      </c>
      <c r="BQ462" s="73" t="str">
        <v>Centered within .0254 or Less = Pass</v>
      </c>
      <c r="BR462" s="73" t="str">
        <v>Check close to Rod Slot</v>
      </c>
      <c r="BS462" s="73" t="str">
        <v>Check every other hole</v>
      </c>
      <c r="BT462" s="73" t="str">
        <v>Check Go over full length of slot.</v>
      </c>
      <c r="BU462" s="73" t="str">
        <v>Check Near Closed End</v>
      </c>
      <c r="BV462" s="73" t="str">
        <v>Check per Print View, Away from Rod Slot</v>
      </c>
      <c r="BW462" s="73" t="str">
        <v>Check to Balloon 30 Go Pin</v>
      </c>
      <c r="BX462" s="73" t="str">
        <v>Check with .2705 SET Pin Inside Part</v>
      </c>
      <c r="BY462" s="73" t="str">
        <v>Check with Hex Up</v>
      </c>
      <c r="BZ462" s="73" t="str">
        <v>CMM Blank</v>
      </c>
      <c r="CA462" s="73" t="str">
        <v>Confirm Full Radius</v>
      </c>
      <c r="CB462" s="73" t="str">
        <v>Constrained in fixture</v>
      </c>
      <c r="CC462" s="73" t="str">
        <v>Constrained with Ring</v>
      </c>
      <c r="CD462" s="73" t="str">
        <v>Constrained, See Image</v>
      </c>
      <c r="CE462" s="73" t="str">
        <v>Dim. "A"</v>
      </c>
      <c r="CF462" s="73" t="str">
        <v>Dim. "B"</v>
      </c>
      <c r="CG462" s="73" t="str">
        <v>Dim. "C"</v>
      </c>
      <c r="CH462" s="73" t="str">
        <v>Dim. "D", Whirl Blank</v>
      </c>
      <c r="CI462" s="73" t="str">
        <v>Dim. "G"</v>
      </c>
      <c r="CJ462" s="73" t="str">
        <v>Dim. E, Blank Turn Maj. &amp;  Mill Flt</v>
      </c>
      <c r="CK462" s="73" t="str">
        <v>Dim. E, Blank Turn Maj.&amp;  Mill Flt</v>
      </c>
      <c r="CL462" s="73" t="str">
        <v>Dim. H, Whirl Blank</v>
      </c>
      <c r="CM462" s="73" t="str">
        <v>Dim. J, 'Blank Turn Maj. &amp; Whirl Blank</v>
      </c>
      <c r="CN462" s="73" t="str">
        <v>Disk Drop Indicator Tip</v>
      </c>
      <c r="CO462" s="73" t="str">
        <v>DWG 100448-15, Balloon F_1</v>
      </c>
      <c r="CP462" s="73" t="str">
        <v>DWG 100448-15, OL02571</v>
      </c>
      <c r="CQ462" s="73" t="str">
        <v>DWG 100448-41</v>
      </c>
      <c r="CR462" s="73" t="str">
        <v>DWG 9890040, (10E),Section Part, OL01139</v>
      </c>
      <c r="CS462" s="73" t="str">
        <v>DWG 9890040, (10E),Section, OL01139</v>
      </c>
      <c r="CT462" s="73" t="str">
        <v>DWG 9890040, (11E)</v>
      </c>
      <c r="CU462" s="73" t="str">
        <v>DWG 9890040, (11E), Pins with Flats</v>
      </c>
      <c r="CV462" s="73" t="str">
        <v>DWG 9890040, (12E),  Pass=.002 or less</v>
      </c>
      <c r="CW462" s="73" t="str">
        <v>DWG 9890040, (12E), See Image</v>
      </c>
      <c r="CX462" s="73" t="str">
        <v>DWG 9890040, (1E), OL01431</v>
      </c>
      <c r="CY462" s="73" t="str">
        <v>DWG 9890040, (1E), OL01432</v>
      </c>
      <c r="CZ462" s="73" t="str">
        <v>DWG 9890040, (2E), OL01432</v>
      </c>
      <c r="DA462" s="73" t="str">
        <v>DWG 9890040, (3E)</v>
      </c>
      <c r="DB462" s="73" t="str">
        <v>DWG 9890040, (4E)</v>
      </c>
      <c r="DC462" s="73" t="str">
        <v>DWG 9890040, (5E), OL02336</v>
      </c>
      <c r="DD462" s="73" t="str">
        <v>DWG 9890040, (6E)</v>
      </c>
      <c r="DE462" s="73" t="str">
        <v>DWG 9890040, (7E)</v>
      </c>
      <c r="DF462" s="73" t="str">
        <v>DWG 9890040, (8E), OL01433</v>
      </c>
      <c r="DG462" s="73" t="str">
        <v>DWG 9890040, (8E), OL01433, Section</v>
      </c>
      <c r="DH462" s="73" t="str">
        <v>DWG 9890040, (9E), Close to Rod Slot</v>
      </c>
      <c r="DI462" s="73" t="str">
        <v>DWG 9890040, (9E),Close to Rod Slot</v>
      </c>
      <c r="DJ462" s="73" t="str">
        <v>DWG FRM0105 PAGE 2</v>
      </c>
      <c r="DK462" s="73" t="str">
        <v>DWG# 100448-41</v>
      </c>
      <c r="DL462" s="73" t="str">
        <v>DWG# 100448-44</v>
      </c>
      <c r="DM462" s="73" t="str">
        <v>DWG# 9890003  (1), Section OL00436/A</v>
      </c>
      <c r="DN462" s="73" t="str">
        <v>DWG# 9890003 (3), Ring Gauge Constrained</v>
      </c>
      <c r="DO462" s="73" t="str">
        <v>DWG# 9890003 (4), Section</v>
      </c>
      <c r="DP462" s="73" t="str">
        <v>DWG#100448-26, Balloon 1K, OL02350</v>
      </c>
      <c r="DQ462" s="73" t="str">
        <v>DWG#100448-26, Balloon 2K, OL02350</v>
      </c>
      <c r="DR462" s="73" t="str">
        <v>DWG#100448-26, Balloon 3K, OL02363</v>
      </c>
      <c r="DS462" s="73" t="str">
        <v>DWG#100448-26, Balloon 4K</v>
      </c>
      <c r="DT462" s="73" t="str">
        <v>DWG#100448-26, Balloon 5K, Section</v>
      </c>
      <c r="DU462" s="73" t="str">
        <v>DWG#100448-26, Balloon 6K</v>
      </c>
      <c r="DV462" s="73" t="str">
        <v>DWG#100448-26, Balloon 7K, Section</v>
      </c>
      <c r="DW462" s="73" t="str">
        <v>DWG#100448-26, Mfg. Tol.</v>
      </c>
      <c r="DX462" s="73" t="str">
        <v>DWG#9890003 (2) Ring Gauge Constrained</v>
      </c>
      <c r="DY462" s="73" t="str">
        <v>DWG#9890044</v>
      </c>
      <c r="DZ462" s="73" t="str">
        <v>DWG#9890044 .1985 to .2005=Pass</v>
      </c>
      <c r="EA462" s="73" t="str">
        <v>DWG#9890044 Overlay OL02441</v>
      </c>
      <c r="EB462" s="73" t="str">
        <v>DWG#9890044, OL02441</v>
      </c>
      <c r="EC462" s="73" t="str">
        <v>DWG#FRM0105</v>
      </c>
      <c r="ED462" s="73" t="str">
        <v>EXT.</v>
      </c>
      <c r="EE462" s="73" t="str">
        <v>EXT. Section, OL02460</v>
      </c>
      <c r="EF462" s="73" t="str">
        <v>EXT., OL04223</v>
      </c>
      <c r="EG462" s="73" t="str">
        <v>Flat Drop Indicator Tip</v>
      </c>
      <c r="EH462" s="73" t="str">
        <v>Full Go Pin, No Light, at Radius</v>
      </c>
      <c r="EI462" s="73" t="str">
        <v>Function Check</v>
      </c>
      <c r="EJ462" s="73" t="str">
        <v>GO Function Gauge</v>
      </c>
      <c r="EK462" s="73" t="str">
        <v>Go Gauge for Balloon 1 &amp; 4</v>
      </c>
      <c r="EL462" s="73" t="str">
        <v>Go Pin must pass through</v>
      </c>
      <c r="EM462" s="73" t="str">
        <v>Greater than .005 = Fail, Section</v>
      </c>
      <c r="EN462" s="73" t="str">
        <v>Greater than .025 out of center = Fail</v>
      </c>
      <c r="EO462" s="73" t="str">
        <v>Greater than 2.6 = Pass</v>
      </c>
      <c r="EP462" s="73" t="str">
        <v>Green = Pass, Red = Fail</v>
      </c>
      <c r="EQ462" s="73" t="str">
        <v>Hex Depth</v>
      </c>
      <c r="ER462" s="73" t="str">
        <v>Hex Minor</v>
      </c>
      <c r="ES462" s="73" t="str">
        <v>Hole Dia.</v>
      </c>
      <c r="ET462" s="73" t="str">
        <v>Hook or Disk Tip</v>
      </c>
      <c r="EU462" s="73" t="str">
        <v>ID Sphere Finish</v>
      </c>
      <c r="EV462" s="73" t="str">
        <v>ID/OD Both Sides, Diff. .002 or less = Pass</v>
      </c>
      <c r="EW462" s="73" t="str">
        <v>If Looks Big, Section</v>
      </c>
      <c r="EX462" s="73" t="str">
        <v>If Looks Small, Section</v>
      </c>
      <c r="EY462" s="73" t="str">
        <v>Insp. Close to Break Away, Mfg.Tol.</v>
      </c>
      <c r="EZ462" s="73" t="str">
        <v>INT.</v>
      </c>
      <c r="FA462" s="73" t="str">
        <v>INT. Section, OL02460</v>
      </c>
      <c r="FB462" s="73" t="str">
        <v>INT., OL04223</v>
      </c>
      <c r="FC462" s="73" t="str">
        <v>Intersect. of 7.7 &amp; R0.10</v>
      </c>
      <c r="FD462" s="73" t="str">
        <v>Intersect. of 8.79 and R.25 MAX</v>
      </c>
      <c r="FE462" s="73" t="str">
        <v>Keep Ind. Tip away from corner</v>
      </c>
      <c r="FF462" s="73" t="str">
        <v>L31</v>
      </c>
      <c r="FG462" s="73" t="str">
        <v>Laser Mark</v>
      </c>
      <c r="FH462" s="73" t="str">
        <v>LASER PER NOTE 4</v>
      </c>
      <c r="FI462" s="73" t="str">
        <v>LASER PER NOTE 4, Final Check 1 only</v>
      </c>
      <c r="FJ462" s="73" t="str">
        <v>Less than .002 out of center = Pass</v>
      </c>
      <c r="FK462" s="73" t="str">
        <v>Less than 2.75 = Pass, Section</v>
      </c>
      <c r="FL462" s="73" t="str">
        <v>List as pin. Not Calibrated</v>
      </c>
      <c r="FM462" s="73" t="str">
        <v>M9 X 1.25 BUTT See Comment Image</v>
      </c>
      <c r="FN462" s="73" t="str">
        <v>Manual Section</v>
      </c>
      <c r="FO462" s="73" t="str">
        <v>Max Deep .241 NO-GO =.42</v>
      </c>
      <c r="FP462" s="73" t="str">
        <v>MAX Depth of (Note 7) .241 NO-GO Pin</v>
      </c>
      <c r="FQ462" s="73" t="str">
        <v>Measure from Blue Line, See Image</v>
      </c>
      <c r="FR462" s="73" t="str">
        <v>Measure Width of Blue Area, See Image</v>
      </c>
      <c r="FS462" s="73" t="str">
        <v>Mfg. Tol</v>
      </c>
      <c r="FT462" s="73" t="str">
        <v>Mfg. Tol, See Image</v>
      </c>
      <c r="FU462" s="73" t="str">
        <v>Mfg. Tol.</v>
      </c>
      <c r="FV462" s="73" t="str">
        <v>Mfg. Tol. "A"</v>
      </c>
      <c r="FW462" s="73" t="str">
        <v>Mfg. Tol. (Zero on Gauge Full Dia. Lead)</v>
      </c>
      <c r="FX462" s="73" t="str">
        <v>Mfg. Tol. Balloon 11, See Image</v>
      </c>
      <c r="FY462" s="73" t="str">
        <v>Mfg. Tol. Balloon 4</v>
      </c>
      <c r="FZ462" s="73" t="str">
        <v>Mfg. Tol. Balloon 7</v>
      </c>
      <c r="GA462" s="73" t="str">
        <v xml:space="preserve">Mfg. Tol. C-Bore Face (Ballo 28) </v>
      </c>
      <c r="GB462" s="73" t="str">
        <v>Mfg. Tol. Section</v>
      </c>
      <c r="GC462" s="73" t="str">
        <v>Mfg. Tol. See Image</v>
      </c>
      <c r="GD462" s="73" t="str">
        <v>Mfg. Tol., 3 Places, Record MAX</v>
      </c>
      <c r="GE462" s="73" t="str">
        <v>Mfg. Tol., Balloon 11</v>
      </c>
      <c r="GF462" s="73" t="str">
        <v>Mfg. Tol., Balloon 7</v>
      </c>
      <c r="GG462" s="73" t="str">
        <v>Mfg. Tol., Blank</v>
      </c>
      <c r="GH462" s="73" t="str">
        <v>Mfg. Tol., Blank, Balloon 12</v>
      </c>
      <c r="GI462" s="73" t="str">
        <v>Mfg. Tol., Blend to SØ.320</v>
      </c>
      <c r="GJ462" s="73" t="str">
        <v>Mfg. Tol., Calculation</v>
      </c>
      <c r="GK462" s="73" t="str">
        <v>Mfg. Tol., For Mill Fixture</v>
      </c>
      <c r="GL462" s="73" t="str">
        <v>Mfg. Tol., L32</v>
      </c>
      <c r="GM462" s="73" t="str">
        <v>Mfg. Tol., L33</v>
      </c>
      <c r="GN462" s="73" t="str">
        <v>Mfg. Tol., No Tool Marks</v>
      </c>
      <c r="GO462" s="73" t="str">
        <v>Mfg. Tol., OL03361</v>
      </c>
      <c r="GP462" s="73" t="str">
        <v>Mfg. Tol., Record off center value</v>
      </c>
      <c r="GQ462" s="73" t="str">
        <v>Mfg. Tol., Same 3 Places, Record MIN</v>
      </c>
      <c r="GR462" s="73" t="str">
        <v>Mfg. Tol., Section</v>
      </c>
      <c r="GS462" s="73" t="str">
        <v>Mfg. Tol., Section B-B</v>
      </c>
      <c r="GT462" s="73" t="str">
        <v>Mfg. Tol., Section, OL03361</v>
      </c>
      <c r="GU462" s="73" t="str">
        <v>Mfg. Tol., Section, Per Note 2</v>
      </c>
      <c r="GV462" s="73" t="str">
        <v>Mfg. Tol., See Image</v>
      </c>
      <c r="GW462" s="73" t="str">
        <v>Mfg. Tol., See Image, Bore in Blue</v>
      </c>
      <c r="GX462" s="73" t="str">
        <v>Mfg. Tol., See Image, Hook Tip</v>
      </c>
      <c r="GY462" s="73" t="str">
        <v>Mfg. Tol., Sharp Okay No Burr</v>
      </c>
      <c r="GZ462" s="73" t="str">
        <v>Mfg. Tol., Threadless Blank</v>
      </c>
      <c r="HA462" s="73" t="str">
        <v>Mfg.Tol.</v>
      </c>
      <c r="HB462" s="73" t="str">
        <v>Mgf. To., T.S.C.</v>
      </c>
      <c r="HC462" s="73" t="str">
        <v>Milled Feature</v>
      </c>
      <c r="HD462" s="73" t="str">
        <v>Milled Feature, OL04045</v>
      </c>
      <c r="HE462" s="73" t="str">
        <v>More than .0005 out of center = Fail</v>
      </c>
      <c r="HF462" s="73" t="str">
        <v>Must Pass Through</v>
      </c>
      <c r="HG462" s="73" t="str">
        <v>Must pass through gauge</v>
      </c>
      <c r="HH462" s="73" t="str">
        <v>Must Pass Through Go Gauge</v>
      </c>
      <c r="HI462" s="73" t="str">
        <v>Must Pass, See Image.</v>
      </c>
      <c r="HJ462" s="73" t="str">
        <v>NA</v>
      </c>
      <c r="HK462" s="73" t="str">
        <v>Narrow Area</v>
      </c>
      <c r="HL462" s="73" t="str">
        <v>Near Balloon 21</v>
      </c>
      <c r="HM462" s="73" t="str">
        <v>Near Datum B</v>
      </c>
      <c r="HN462" s="73" t="str">
        <v>Neck Dia.</v>
      </c>
      <c r="HO462" s="73" t="str">
        <v>Neck to Head Rad.</v>
      </c>
      <c r="HP462" s="73" t="str">
        <v>No Copper Deposits Allowed</v>
      </c>
      <c r="HQ462" s="73" t="str">
        <v>No Section</v>
      </c>
      <c r="HR462" s="73" t="str">
        <v>No Section, .01 to .014 = Pass</v>
      </c>
      <c r="HS462" s="73" t="str">
        <v>No Section, Rotate Part</v>
      </c>
      <c r="HT462" s="73" t="str">
        <v>No Section, See Image</v>
      </c>
      <c r="HU462" s="73" t="str">
        <v>No Slot, Section B-B</v>
      </c>
      <c r="HV462" s="73" t="str">
        <v>No visual step = Pass</v>
      </c>
      <c r="HW462" s="73" t="str">
        <v>Not to exceed .95 Deep</v>
      </c>
      <c r="HX462" s="73" t="str">
        <v>Note 1</v>
      </c>
      <c r="HY462" s="73" t="str">
        <v>OL00333/A</v>
      </c>
      <c r="HZ462" s="73" t="str">
        <v>OL00519</v>
      </c>
      <c r="IA462" s="73" t="str">
        <v>OL00520</v>
      </c>
      <c r="IB462" s="73" t="str">
        <v>OL00529</v>
      </c>
      <c r="IC462" s="73" t="str">
        <v>OL00542</v>
      </c>
      <c r="ID462" s="73" t="str">
        <v>OL00724</v>
      </c>
      <c r="IE462" s="73" t="str">
        <v>OL01250</v>
      </c>
      <c r="IF462" s="73" t="str">
        <v>OL01869, Threadless Blank</v>
      </c>
      <c r="IG462" s="73" t="str">
        <v>OL01870, Section</v>
      </c>
      <c r="IH462" s="73" t="str">
        <v>OL02255</v>
      </c>
      <c r="II462" s="73" t="str">
        <v>OL02255, Mfg. Tol.</v>
      </c>
      <c r="IJ462" s="73" t="str">
        <v>OL02302</v>
      </c>
      <c r="IK462" s="73" t="str">
        <v xml:space="preserve">OL02318  needed per image instructions </v>
      </c>
      <c r="IL462" s="73" t="str">
        <v>OL02556</v>
      </c>
      <c r="IM462" s="73" t="str">
        <v>OL02557</v>
      </c>
      <c r="IN462" s="73" t="str">
        <v>OL02567</v>
      </c>
      <c r="IO462" s="73" t="str">
        <v>OL02653</v>
      </c>
      <c r="IP462" s="73" t="str">
        <v>OL02718</v>
      </c>
      <c r="IQ462" s="73" t="str">
        <v>OL02841</v>
      </c>
      <c r="IR462" s="73" t="str">
        <v>OL02842</v>
      </c>
      <c r="IS462" s="73" t="str">
        <v>OL02844</v>
      </c>
      <c r="IT462" s="73" t="str">
        <v>OL02871</v>
      </c>
      <c r="IU462" s="73" t="str">
        <v>OL02887</v>
      </c>
      <c r="IV462" s="73" t="str">
        <v>OL03500</v>
      </c>
      <c r="IW462" s="73" t="str">
        <v>OL03766</v>
      </c>
      <c r="IX462" s="73" t="str">
        <v>OL03868</v>
      </c>
      <c r="IY462" s="73" t="str">
        <v>OL03869</v>
      </c>
      <c r="IZ462" s="73" t="str">
        <v>OL03870</v>
      </c>
      <c r="JA462" s="73" t="str">
        <v>OL03873, DWG# 100448-44</v>
      </c>
      <c r="JB462" s="73" t="str">
        <v>OL03949</v>
      </c>
      <c r="JC462" s="73" t="str">
        <v xml:space="preserve">OL04043, Section </v>
      </c>
      <c r="JD462" s="73" t="str">
        <v xml:space="preserve">OL04044, Section </v>
      </c>
      <c r="JE462" s="73" t="str">
        <v>OL04045</v>
      </c>
      <c r="JF462" s="73" t="str">
        <v>OL04045, Milled Feature</v>
      </c>
      <c r="JG462" s="73" t="str">
        <v>OL04063</v>
      </c>
      <c r="JH462" s="73" t="str">
        <v>OL04064</v>
      </c>
      <c r="JI462" s="73" t="str">
        <v>OL04065</v>
      </c>
      <c r="JJ462" s="73" t="str">
        <v>OL04181</v>
      </c>
      <c r="JK462" s="73" t="str">
        <v>OL04218</v>
      </c>
      <c r="JL462" s="73" t="str">
        <v>OL04224, See Image</v>
      </c>
      <c r="JM462" s="73" t="str">
        <v>OL04374</v>
      </c>
      <c r="JN462" s="73" t="str">
        <v>OL04375, Section M-M</v>
      </c>
      <c r="JO462" s="73" t="str">
        <v>OL04376, Section M-M</v>
      </c>
      <c r="JP462" s="73" t="str">
        <v>OL04443</v>
      </c>
      <c r="JQ462" s="73" t="str">
        <v>OL04444</v>
      </c>
      <c r="JR462" s="73" t="str">
        <v>OL05000</v>
      </c>
      <c r="JS462" s="73" t="str">
        <v>One side of slot</v>
      </c>
      <c r="JT462" s="73" t="str">
        <v>Other side of slot</v>
      </c>
      <c r="JU462" s="73" t="str">
        <v>Out of center more than .002 = Fail</v>
      </c>
      <c r="JV462" s="73" t="str">
        <v>Out of center more than.002 = Fail</v>
      </c>
      <c r="JW462" s="73" t="str">
        <v>Overlay OL02713</v>
      </c>
      <c r="JX462" s="73" t="str">
        <v>Overlay OL02714</v>
      </c>
      <c r="JY462" s="73" t="str">
        <v>Overlay OL02718</v>
      </c>
      <c r="JZ462" s="73" t="str">
        <v>Overlay OL03831, Mfg. Tol.</v>
      </c>
      <c r="KA462" s="73" t="str">
        <v>Part Without Slots</v>
      </c>
      <c r="KB462" s="73" t="str">
        <v>Part Without Slots, See Image</v>
      </c>
      <c r="KC462" s="73" t="str">
        <v xml:space="preserve">Pass = .0254 or Less </v>
      </c>
      <c r="KD462" s="73" t="str">
        <v>PD MIN = 4.361, PD MAX = 4.456</v>
      </c>
      <c r="KE462" s="73" t="str">
        <v>Per Balloon 2 Note</v>
      </c>
      <c r="KF462" s="73" t="str">
        <v>Per drawing note(s) 8.</v>
      </c>
      <c r="KG462" s="73" t="str">
        <v>Point or Sphere Tip</v>
      </c>
      <c r="KH462" s="73" t="str">
        <v>Point Tip</v>
      </c>
      <c r="KI462" s="73" t="str">
        <v>R.9 to R1.1 = Pass, See Image</v>
      </c>
      <c r="KJ462" s="73" t="str">
        <v>Ram Construction</v>
      </c>
      <c r="KK462" s="73" t="str">
        <v>Record Same Pass / Fail All Balloons</v>
      </c>
      <c r="KL462" s="73" t="str">
        <v>Ref. Balloon 1</v>
      </c>
      <c r="KM462" s="73" t="str">
        <v>Ref. Balloon 12</v>
      </c>
      <c r="KN462" s="73" t="str">
        <v>Ref. Balloon 13, 100% AQL</v>
      </c>
      <c r="KO462" s="73" t="str">
        <v>Ref. Balloon 2</v>
      </c>
      <c r="KP462" s="73" t="str">
        <v>Ref. Balloon 21, 100% AQL</v>
      </c>
      <c r="KQ462" s="73" t="str">
        <v>Ref. Balloon 4</v>
      </c>
      <c r="KR462" s="73" t="str">
        <v>Ref. Balloon 7</v>
      </c>
      <c r="KS462" s="73" t="str">
        <v>Ref. Balloon 8</v>
      </c>
      <c r="KT462" s="73" t="str">
        <v>Relieved Pin Gauges 09236 &amp; 09235</v>
      </c>
      <c r="KU462" s="73" t="str">
        <v>Rotate Part</v>
      </c>
      <c r="KV462" s="73" t="str">
        <v>Rotate Part, See Image</v>
      </c>
      <c r="KW462" s="73" t="str">
        <v>Same as Root Radius</v>
      </c>
      <c r="KX462" s="73" t="str">
        <v>Section</v>
      </c>
      <c r="KY462" s="73" t="str">
        <v>Section B-B</v>
      </c>
      <c r="KZ462" s="73" t="str">
        <v>Section B-B, Distance Between Grooves</v>
      </c>
      <c r="LA462" s="73" t="str">
        <v>Section C-C</v>
      </c>
      <c r="LB462" s="73" t="str">
        <v>Section Part</v>
      </c>
      <c r="LC462" s="73" t="str">
        <v>Section Part, Measured from Opposite Face</v>
      </c>
      <c r="LD462" s="73" t="str">
        <v>Section, Broachless Blank</v>
      </c>
      <c r="LE462" s="73" t="str">
        <v>Section, EXT. Sphere Location.</v>
      </c>
      <c r="LF462" s="73" t="str">
        <v>Section, Hex Cham. Ang.</v>
      </c>
      <c r="LG462" s="73" t="str">
        <v>Section, Hex Fillet Rad.</v>
      </c>
      <c r="LH462" s="73" t="str">
        <v>Section, INT. Feature</v>
      </c>
      <c r="LI462" s="73" t="str">
        <v>Section, INT. Sphere Location.</v>
      </c>
      <c r="LJ462" s="73" t="str">
        <v>Section, Mfg. Tol.</v>
      </c>
      <c r="LK462" s="73" t="str">
        <v>Section, Mfg. Tol., See Image</v>
      </c>
      <c r="LL462" s="73" t="str">
        <v>Section, OL00486</v>
      </c>
      <c r="LM462" s="73" t="str">
        <v>Section, OL00542</v>
      </c>
      <c r="LN462" s="73" t="str">
        <v>Section, OL00543</v>
      </c>
      <c r="LO462" s="73" t="str">
        <v>Section, OL00544</v>
      </c>
      <c r="LP462" s="73" t="str">
        <v>Section, OL00545</v>
      </c>
      <c r="LQ462" s="73" t="str">
        <v>Section, OL00546</v>
      </c>
      <c r="LR462" s="73" t="str">
        <v>Section, OL00547</v>
      </c>
      <c r="LS462" s="73" t="str">
        <v>Section, OL00555</v>
      </c>
      <c r="LT462" s="73" t="str">
        <v>Section, OL00725</v>
      </c>
      <c r="LU462" s="73" t="str">
        <v>Section, OL01430</v>
      </c>
      <c r="LV462" s="73" t="str">
        <v>Section, OL01434</v>
      </c>
      <c r="LW462" s="73" t="str">
        <v>Section, OL01435</v>
      </c>
      <c r="LX462" s="73" t="str">
        <v>Section, OL01807</v>
      </c>
      <c r="LY462" s="73" t="str">
        <v>Section, OL01830</v>
      </c>
      <c r="LZ462" s="73" t="str">
        <v>Section, OL02351</v>
      </c>
      <c r="MA462" s="73" t="str">
        <v>Section, OL02519</v>
      </c>
      <c r="MB462" s="73" t="str">
        <v>Section, OL02520</v>
      </c>
      <c r="MC462" s="73" t="str">
        <v>Section, OL02522</v>
      </c>
      <c r="MD462" s="73" t="str">
        <v>Section, OL02540</v>
      </c>
      <c r="ME462" s="73" t="str">
        <v>Section, OL02541</v>
      </c>
      <c r="MF462" s="73" t="str">
        <v>Section, OL02552</v>
      </c>
      <c r="MG462" s="73" t="str">
        <v>Section, OL02553</v>
      </c>
      <c r="MH462" s="73" t="str">
        <v>Section, OL02554</v>
      </c>
      <c r="MI462" s="73" t="str">
        <v>Section, OL02555</v>
      </c>
      <c r="MJ462" s="73" t="str">
        <v>Section, OL02558</v>
      </c>
      <c r="MK462" s="73" t="str">
        <v>Section, OL02559</v>
      </c>
      <c r="ML462" s="73" t="str">
        <v>Section, OL02560</v>
      </c>
      <c r="MM462" s="73" t="str">
        <v>Section, OL02619</v>
      </c>
      <c r="MN462" s="73" t="str">
        <v>Section, OL02620</v>
      </c>
      <c r="MO462" s="73" t="str">
        <v>Section, OL02621</v>
      </c>
      <c r="MP462" s="73" t="str">
        <v>Section, OL02622</v>
      </c>
      <c r="MQ462" s="73" t="str">
        <v>Section, OL02623</v>
      </c>
      <c r="MR462" s="73" t="str">
        <v>Section, OL02624</v>
      </c>
      <c r="MS462" s="73" t="str">
        <v>Section, OL02652</v>
      </c>
      <c r="MT462" s="73" t="str">
        <v>Section, OL02680</v>
      </c>
      <c r="MU462" s="73" t="str">
        <v>Section, OL02793</v>
      </c>
      <c r="MV462" s="73" t="str">
        <v>Section, OL02823</v>
      </c>
      <c r="MW462" s="73" t="str">
        <v>Section, OL02843</v>
      </c>
      <c r="MX462" s="73" t="str">
        <v>Section, OL03026, Ext.</v>
      </c>
      <c r="MY462" s="73" t="str">
        <v>Section, OL03026, Int.</v>
      </c>
      <c r="MZ462" s="73" t="str">
        <v>Section, OL03570, DWG# 100448-41</v>
      </c>
      <c r="NA462" s="73" t="str">
        <v>Section, OL03781</v>
      </c>
      <c r="NB462" s="73" t="str">
        <v>Section, OL03911</v>
      </c>
      <c r="NC462" s="73" t="str">
        <v>Section, OL03912</v>
      </c>
      <c r="ND462" s="73" t="str">
        <v>Section, OL03928</v>
      </c>
      <c r="NE462" s="73" t="str">
        <v>Section, OL03929</v>
      </c>
      <c r="NF462" s="73" t="str">
        <v>Section, OL04030</v>
      </c>
      <c r="NG462" s="73" t="str">
        <v>Section, OL04037</v>
      </c>
      <c r="NH462" s="73" t="str">
        <v>Section, OL04038</v>
      </c>
      <c r="NI462" s="73" t="str">
        <v>Section, OL04046</v>
      </c>
      <c r="NJ462" s="73" t="str">
        <v>Section, OL04065</v>
      </c>
      <c r="NK462" s="73" t="str">
        <v>Section, OL04066</v>
      </c>
      <c r="NL462" s="73" t="str">
        <v>Section, OL04067</v>
      </c>
      <c r="NM462" s="73" t="str">
        <v>Section, OL04069</v>
      </c>
      <c r="NN462" s="73" t="str">
        <v>Section, OL04071</v>
      </c>
      <c r="NO462" s="73" t="str">
        <v>Section, OL04173</v>
      </c>
      <c r="NP462" s="73" t="str">
        <v>Section, OL04174</v>
      </c>
      <c r="NQ462" s="73" t="str">
        <v>Section, OL04214</v>
      </c>
      <c r="NR462" s="73" t="str">
        <v>Section, OL04215</v>
      </c>
      <c r="NS462" s="73" t="str">
        <v>Section, OL04216</v>
      </c>
      <c r="NT462" s="73" t="str">
        <v>Section, OL04217</v>
      </c>
      <c r="NU462" s="73" t="str">
        <v>Section, Overlay OL02716</v>
      </c>
      <c r="NV462" s="73" t="str">
        <v>Section, Overlay OL02717</v>
      </c>
      <c r="NW462" s="73" t="str">
        <v>Section, See Image</v>
      </c>
      <c r="NX462" s="73" t="str">
        <v>Section, See Image, DWG# 100448-41</v>
      </c>
      <c r="NY462" s="73" t="str">
        <v>Section, Without Sots</v>
      </c>
      <c r="NZ462" s="73" t="str">
        <v>See Comments Sheet</v>
      </c>
      <c r="OA462" s="73" t="str">
        <v>See Comments Sheet, OL02318</v>
      </c>
      <c r="OB462" s="73" t="str">
        <v>See Image</v>
      </c>
      <c r="OC462" s="73" t="str">
        <v>See Image, .005 or Less = Pass</v>
      </c>
      <c r="OD462" s="73" t="str">
        <v>See Image, Check Near Radius</v>
      </c>
      <c r="OE462" s="73" t="str">
        <v>See Image, Constrained</v>
      </c>
      <c r="OF462" s="73" t="str">
        <v>See Image, Distance Between Flats</v>
      </c>
      <c r="OG462" s="73" t="str">
        <v xml:space="preserve">See Image, Mfg. Tol, Section A-A </v>
      </c>
      <c r="OH462" s="73" t="str">
        <v>See image, Mfg. Tol.</v>
      </c>
      <c r="OI462" s="73" t="str">
        <v>See Image, Mic. Across Flats</v>
      </c>
      <c r="OJ462" s="73" t="str">
        <v>See Image, OL02850</v>
      </c>
      <c r="OK462" s="73" t="str">
        <v>See Image, OL02880</v>
      </c>
      <c r="OL462" s="73" t="str">
        <v>See Image, OL03926</v>
      </c>
      <c r="OM462" s="73" t="str">
        <v>See Image, OL03927</v>
      </c>
      <c r="ON462" s="73" t="str">
        <v>See Image, OL04003</v>
      </c>
      <c r="OO462" s="73" t="str">
        <v>'See Image, OL04342,  Best Fit Joe Block</v>
      </c>
      <c r="OP462" s="73" t="str">
        <v>See Image, OL04342,  Blank</v>
      </c>
      <c r="OQ462" s="73" t="str">
        <v>See Image, OL04342, Blank</v>
      </c>
      <c r="OR462" s="73" t="str">
        <v>See Image, OL04343, Blank</v>
      </c>
      <c r="OS462" s="73" t="str">
        <v>See Image, Pass = .002 or Less</v>
      </c>
      <c r="OT462" s="73" t="str">
        <v>See Image, Rcd. MAX</v>
      </c>
      <c r="OU462" s="73" t="str">
        <v>See Image, Rcd. MIN</v>
      </c>
      <c r="OV462" s="73" t="str">
        <v>See Image, Section</v>
      </c>
      <c r="OW462" s="73" t="str">
        <v>See Image, Section A-A</v>
      </c>
      <c r="OX462" s="73" t="str">
        <v>See Image, Section B-B</v>
      </c>
      <c r="OY462" s="73" t="str">
        <v>See Image, Section B-B, TSC</v>
      </c>
      <c r="OZ462" s="73" t="str">
        <v>See Image, Shank Drawing # 18000-XX-XX A</v>
      </c>
      <c r="PA462" s="73" t="str">
        <v>Sequencial Laser 01, 120 Per Print</v>
      </c>
      <c r="PB462" s="73" t="str">
        <v>Set to .202, Zero on Thread Lead</v>
      </c>
      <c r="PC462" s="73" t="str">
        <v>Sharp OK, No Burr</v>
      </c>
      <c r="PD462" s="73" t="str">
        <v>Sharp OK, No Raised Edge, See Image</v>
      </c>
      <c r="PE462" s="73" t="str">
        <v>Sharp OK, No Raised Edges</v>
      </c>
      <c r="PF462" s="73" t="str">
        <v>Sharp okay no raised edge</v>
      </c>
      <c r="PG462" s="73" t="str">
        <v>Sharp Okay, No Burr</v>
      </c>
      <c r="PH462" s="73" t="str">
        <v>Sharp Okay, No Raised Edge</v>
      </c>
      <c r="PI462" s="73" t="str">
        <v>Sharp Okay, No Raised Edges,</v>
      </c>
      <c r="PJ462" s="73" t="str">
        <v>Sharp Okay, See Image</v>
      </c>
      <c r="PK462" s="73" t="str">
        <v xml:space="preserve">Start of Radius @ .195 </v>
      </c>
      <c r="PL462" s="73" t="str">
        <v xml:space="preserve">Start of Radius @ .21 </v>
      </c>
      <c r="PM462" s="73" t="str">
        <v xml:space="preserve">T.S.C. </v>
      </c>
      <c r="PN462" s="73" t="str">
        <v>Tangent Point</v>
      </c>
      <c r="PO462" s="73" t="str">
        <v>Tangent point of R.50</v>
      </c>
      <c r="PP462" s="73" t="str">
        <v>Taper Check, Mfg.Tol.</v>
      </c>
      <c r="PQ462" s="73" t="str">
        <v>Taper Check, Mfg.Tol., See Image</v>
      </c>
      <c r="PR462" s="73" t="str">
        <v>Thrd. Minor Ø</v>
      </c>
      <c r="PS462" s="73" t="str">
        <v>Thrd. Relief Ø</v>
      </c>
      <c r="PT462" s="73" t="str">
        <v>Threadless Blank</v>
      </c>
      <c r="PU462" s="73" t="str">
        <v>Threadless Blank, From Major Ø</v>
      </c>
      <c r="PV462" s="73" t="str">
        <v>Threadless Blank, Mfg. Tol.</v>
      </c>
      <c r="PW462" s="73" t="str">
        <v>Threadless Blank, Thrd. to Neck Rad.</v>
      </c>
      <c r="PX462" s="73" t="str">
        <v>Thredless Blank</v>
      </c>
      <c r="PY462" s="73" t="str">
        <v>To center of R.005</v>
      </c>
      <c r="PZ462" s="73" t="str">
        <v>Torx Min. Dia.</v>
      </c>
      <c r="QA462" s="73" t="str">
        <v>Turn Ø Free of Mill Marks</v>
      </c>
      <c r="QB462" s="73" t="str">
        <v>Use (Full) GO Hex</v>
      </c>
      <c r="QC462" s="73" t="str">
        <v>Use Balloon 1 FULL Gauge</v>
      </c>
      <c r="QD462" s="73" t="str">
        <v>Use Balloon 9 FULL GO</v>
      </c>
      <c r="QE462" s="73" t="str">
        <v>Use Best Fit Pin</v>
      </c>
      <c r="QF462" s="73" t="str">
        <v>Use Disk Tip</v>
      </c>
      <c r="QG462" s="73" t="str">
        <v>Use flat bottomed indicator tip.</v>
      </c>
      <c r="QH462" s="73" t="str">
        <v xml:space="preserve">Use Full .093 Go Hex </v>
      </c>
      <c r="QI462" s="73" t="str">
        <v xml:space="preserve">Use Full .0930 Go Hex </v>
      </c>
      <c r="QJ462" s="73" t="str">
        <v>Use Full .1235 Go Hex</v>
      </c>
      <c r="QK462" s="73" t="str">
        <v>Use Gauge K2-98-8019-04, See Image</v>
      </c>
      <c r="QL462" s="73" t="str">
        <v>Use large flat indicator tip</v>
      </c>
      <c r="QM462" s="73" t="str">
        <v>Use Pins.3330/.3350, See Image MAX NO-GO</v>
      </c>
      <c r="QN462" s="73" t="str">
        <v>Use Pointed Drop Indicator Tip</v>
      </c>
      <c r="QO462" s="73" t="str">
        <v>V-Block</v>
      </c>
      <c r="QP462" s="73" t="str">
        <v>V-Block,  AMB for 13</v>
      </c>
      <c r="QQ462" s="73" t="str">
        <v>V-Block,  Hex Cham. Dia.</v>
      </c>
      <c r="QR462" s="73" t="str">
        <v>V-Block, Hex Depth</v>
      </c>
      <c r="QS462" s="73" t="str">
        <v>VBU Gauge</v>
      </c>
      <c r="QT462" s="73" t="str">
        <v>Visibally smaller than HEX=Pass</v>
      </c>
      <c r="QU462" s="73" t="str">
        <v>Visual Per Drawing</v>
      </c>
      <c r="QV462" s="73" t="str">
        <v>Whirl Blank</v>
      </c>
      <c r="QW462" s="73" t="str">
        <v xml:space="preserve">Whirl Blank </v>
      </c>
      <c r="QX462" s="73" t="str">
        <v>Whirl Blank, Neck Rad. End to Head CL</v>
      </c>
      <c r="QY462" s="73" t="str">
        <v>Whirl Blank, Nose Start Dia.</v>
      </c>
      <c r="QZ462" s="73" t="str">
        <v>Whirl Blank, Nose Start Dist.</v>
      </c>
      <c r="RA462" s="73" t="str">
        <v>Whirl Blank, Thrd. Minor</v>
      </c>
      <c r="RB462" s="73" t="str">
        <v>Whirl Blank, Thrd. Pullout Dia.</v>
      </c>
      <c r="RC462" s="73" t="str">
        <v>Whole Part, Removal is at Assy. Level</v>
      </c>
      <c r="RD462" s="73" t="str">
        <v>Wide Area</v>
      </c>
      <c r="RE462" s="73" t="str">
        <v>Zero on End of Go Gauge</v>
      </c>
    </row>
    <row r="463" spans="1:473">
      <c r="A463" s="73" t="s">
        <v>1081</v>
      </c>
      <c r="C463" s="73" t="str" cm="1">
        <f t="array" ref="C463:RE463">TRANSPOSE(_xlfn._xlws.SORT(_xlfn._xlws.FILTER($A$2:$A$600,ISNUMBER(SEARCH('PartLib Table'!M470,$A$2:$A$600)),"not found")))</f>
        <v xml:space="preserve"> 'C', Whirl Blank</v>
      </c>
      <c r="D463" s="73" t="str">
        <v xml:space="preserve"> See Image, Constrained</v>
      </c>
      <c r="E463" s="73" t="str">
        <v>(.04 to .12 range = Pass)</v>
      </c>
      <c r="F463" s="73" t="str">
        <v>(.042 FULL) Go Pin Seat Fully</v>
      </c>
      <c r="G463" s="73" t="str">
        <v>(B), Mfg. Tol.</v>
      </c>
      <c r="H463" s="73" t="str">
        <v>(B), O.A.L.</v>
      </c>
      <c r="I463" s="73" t="str">
        <v>.001 or less =Pass</v>
      </c>
      <c r="J463" s="73" t="str">
        <v>.001 or less out of center = Pass</v>
      </c>
      <c r="K463" s="73" t="str">
        <v>.002 or Less = Pass</v>
      </c>
      <c r="L463" s="73" t="str">
        <v>.002 or Less out of center = Pass</v>
      </c>
      <c r="M463" s="73" t="str">
        <v>.005 to .015 = Pass</v>
      </c>
      <c r="N463" s="73" t="str">
        <v>.0125 Mean, Section</v>
      </c>
      <c r="O463" s="73" t="str">
        <v>.025 or Less in X &amp; Y=Pass</v>
      </c>
      <c r="P463" s="73" t="str">
        <v>.038 Mean</v>
      </c>
      <c r="Q463" s="73" t="str">
        <v>.063 MM = .0024 IN, See Image</v>
      </c>
      <c r="R463" s="73" t="str">
        <v>.063MM = .0024"</v>
      </c>
      <c r="S463" s="73" t="str">
        <v>.243 NO-GO, Unconstrained, Must Not Start</v>
      </c>
      <c r="T463" s="73" t="str">
        <v>@ Back Face &amp; ID, No Raised Edge</v>
      </c>
      <c r="U463" s="73" t="str">
        <v>@ Back Face &amp; OD, No Raised Edge</v>
      </c>
      <c r="V463" s="73" t="str">
        <v>@ ID &amp; FACE</v>
      </c>
      <c r="W463" s="73" t="str">
        <v>@ OD &amp; BACK FACE</v>
      </c>
      <c r="X463" s="73" t="str">
        <v>@ OD &amp; FACE</v>
      </c>
      <c r="Y463" s="73" t="str">
        <v>Across from slot</v>
      </c>
      <c r="Z463" s="73" t="str">
        <v>All Edge Breaks</v>
      </c>
      <c r="AA463" s="73" t="str">
        <v>Attached to bar stock</v>
      </c>
      <c r="AB463" s="73" t="str">
        <v xml:space="preserve">Back Turn Fillet Rad. </v>
      </c>
      <c r="AC463" s="73" t="str">
        <v>Balloon 1 (DWG FRM0105 Page 2, NV-27)</v>
      </c>
      <c r="AD463" s="73" t="str">
        <v>Balloon 1 (DWG FRM0105, NV-30)</v>
      </c>
      <c r="AE463" s="73" t="str">
        <v>Balloon 1 (P# 9890002-20) OL00429/A</v>
      </c>
      <c r="AF463" s="73" t="str">
        <v>Balloon 1, DWG#FRM0105</v>
      </c>
      <c r="AG463" s="73" t="str">
        <v>Balloon 11, See Image</v>
      </c>
      <c r="AH463" s="73" t="str">
        <v xml:space="preserve">Balloon 2 (DWG FRM0105 Page 2, NV-27) </v>
      </c>
      <c r="AI463" s="73" t="str">
        <v>Balloon 2 (DWG FRM0105, NV-30)</v>
      </c>
      <c r="AJ463" s="73" t="str">
        <v>Balloon 2 (P# 9890002-20)</v>
      </c>
      <c r="AK463" s="73" t="str">
        <v>Balloon 2, DWG#FRM0105</v>
      </c>
      <c r="AL463" s="73" t="str">
        <v>Balloon 2, DWG#FRM0105, See Image</v>
      </c>
      <c r="AM463" s="73" t="str">
        <v>Balloon 3 (DWG FRM0105, NV-30 Minor)</v>
      </c>
      <c r="AN463" s="73" t="str">
        <v>Balloon 3 (DWG FRM0105, NV-30)</v>
      </c>
      <c r="AO463" s="73" t="str">
        <v>Balloon 3 (P# 9890002-20)</v>
      </c>
      <c r="AP463" s="73" t="str">
        <v>Balloon 4</v>
      </c>
      <c r="AQ463" s="73" t="str">
        <v>Balloon 4 (P# 9890002-20)</v>
      </c>
      <c r="AR463" s="73" t="str">
        <v>Below Middle Band</v>
      </c>
      <c r="AS463" s="73" t="str">
        <v>Best Fit Pin, .003 or Less =Pass</v>
      </c>
      <c r="AT463" s="73" t="str">
        <v>Blank</v>
      </c>
      <c r="AU463" s="73" t="str">
        <v>Blank Turn Maj.</v>
      </c>
      <c r="AV463" s="73" t="str">
        <v>Blank Turn Maj. Mill Flt., OL4172</v>
      </c>
      <c r="AW463" s="73" t="str">
        <v>Blank Without .010 Slots</v>
      </c>
      <c r="AX463" s="73" t="str">
        <v>Blank Without .010 Slots, Section</v>
      </c>
      <c r="AY463" s="73" t="str">
        <v>Blank without thread</v>
      </c>
      <c r="AZ463" s="73" t="str">
        <v xml:space="preserve">Blank, Center of V Grv. </v>
      </c>
      <c r="BA463" s="73" t="str">
        <v>Blank, Check R adjacent Balloon 17</v>
      </c>
      <c r="BB463" s="73" t="str">
        <v>Blank, EXT. Feature</v>
      </c>
      <c r="BC463" s="73" t="str">
        <v>Blank, See Image, OL04335</v>
      </c>
      <c r="BD463" s="73" t="str">
        <v>Blank, See Image, OL04336</v>
      </c>
      <c r="BE463" s="73" t="str">
        <v xml:space="preserve">Blank, Thrd. </v>
      </c>
      <c r="BF463" s="73" t="str">
        <v>Blank, Turn Tip</v>
      </c>
      <c r="BG463" s="73" t="str">
        <v>Blank, Without Thrd.</v>
      </c>
      <c r="BH463" s="73" t="str">
        <v>Blank, Without Thread</v>
      </c>
      <c r="BI463" s="73" t="str">
        <v xml:space="preserve">Blunt Start Blend to Minor </v>
      </c>
      <c r="BJ463" s="73" t="str">
        <v>Calc., Use Go HEX</v>
      </c>
      <c r="BK463" s="73" t="str">
        <v>Can't dig into OD</v>
      </c>
      <c r="BL463" s="73" t="str">
        <v>Carbide Gauge</v>
      </c>
      <c r="BM463" s="73" t="str">
        <v xml:space="preserve">Center of V Grv. </v>
      </c>
      <c r="BN463" s="73" t="str">
        <v>Centered Less than .03 = Pass</v>
      </c>
      <c r="BO463" s="73" t="str">
        <v>Centered within .0005 or Less = Pass</v>
      </c>
      <c r="BP463" s="73" t="str">
        <v>Centered within .001 or Less = Pass</v>
      </c>
      <c r="BQ463" s="73" t="str">
        <v>Centered within .0254 or Less = Pass</v>
      </c>
      <c r="BR463" s="73" t="str">
        <v>Check close to Rod Slot</v>
      </c>
      <c r="BS463" s="73" t="str">
        <v>Check every other hole</v>
      </c>
      <c r="BT463" s="73" t="str">
        <v>Check Go over full length of slot.</v>
      </c>
      <c r="BU463" s="73" t="str">
        <v>Check Near Closed End</v>
      </c>
      <c r="BV463" s="73" t="str">
        <v>Check per Print View, Away from Rod Slot</v>
      </c>
      <c r="BW463" s="73" t="str">
        <v>Check to Balloon 30 Go Pin</v>
      </c>
      <c r="BX463" s="73" t="str">
        <v>Check with .2705 SET Pin Inside Part</v>
      </c>
      <c r="BY463" s="73" t="str">
        <v>Check with Hex Up</v>
      </c>
      <c r="BZ463" s="73" t="str">
        <v>CMM Blank</v>
      </c>
      <c r="CA463" s="73" t="str">
        <v>Confirm Full Radius</v>
      </c>
      <c r="CB463" s="73" t="str">
        <v>Constrained in fixture</v>
      </c>
      <c r="CC463" s="73" t="str">
        <v>Constrained with Ring</v>
      </c>
      <c r="CD463" s="73" t="str">
        <v>Constrained, See Image</v>
      </c>
      <c r="CE463" s="73" t="str">
        <v>Dim. "A"</v>
      </c>
      <c r="CF463" s="73" t="str">
        <v>Dim. "B"</v>
      </c>
      <c r="CG463" s="73" t="str">
        <v>Dim. "C"</v>
      </c>
      <c r="CH463" s="73" t="str">
        <v>Dim. "D", Whirl Blank</v>
      </c>
      <c r="CI463" s="73" t="str">
        <v>Dim. "G"</v>
      </c>
      <c r="CJ463" s="73" t="str">
        <v>Dim. E, Blank Turn Maj. &amp;  Mill Flt</v>
      </c>
      <c r="CK463" s="73" t="str">
        <v>Dim. E, Blank Turn Maj.&amp;  Mill Flt</v>
      </c>
      <c r="CL463" s="73" t="str">
        <v>Dim. H, Whirl Blank</v>
      </c>
      <c r="CM463" s="73" t="str">
        <v>Dim. J, 'Blank Turn Maj. &amp; Whirl Blank</v>
      </c>
      <c r="CN463" s="73" t="str">
        <v>Disk Drop Indicator Tip</v>
      </c>
      <c r="CO463" s="73" t="str">
        <v>DWG 100448-15, Balloon F_1</v>
      </c>
      <c r="CP463" s="73" t="str">
        <v>DWG 100448-15, OL02571</v>
      </c>
      <c r="CQ463" s="73" t="str">
        <v>DWG 100448-41</v>
      </c>
      <c r="CR463" s="73" t="str">
        <v>DWG 9890040, (10E),Section Part, OL01139</v>
      </c>
      <c r="CS463" s="73" t="str">
        <v>DWG 9890040, (10E),Section, OL01139</v>
      </c>
      <c r="CT463" s="73" t="str">
        <v>DWG 9890040, (11E)</v>
      </c>
      <c r="CU463" s="73" t="str">
        <v>DWG 9890040, (11E), Pins with Flats</v>
      </c>
      <c r="CV463" s="73" t="str">
        <v>DWG 9890040, (12E),  Pass=.002 or less</v>
      </c>
      <c r="CW463" s="73" t="str">
        <v>DWG 9890040, (12E), See Image</v>
      </c>
      <c r="CX463" s="73" t="str">
        <v>DWG 9890040, (1E), OL01431</v>
      </c>
      <c r="CY463" s="73" t="str">
        <v>DWG 9890040, (1E), OL01432</v>
      </c>
      <c r="CZ463" s="73" t="str">
        <v>DWG 9890040, (2E), OL01432</v>
      </c>
      <c r="DA463" s="73" t="str">
        <v>DWG 9890040, (3E)</v>
      </c>
      <c r="DB463" s="73" t="str">
        <v>DWG 9890040, (4E)</v>
      </c>
      <c r="DC463" s="73" t="str">
        <v>DWG 9890040, (5E), OL02336</v>
      </c>
      <c r="DD463" s="73" t="str">
        <v>DWG 9890040, (6E)</v>
      </c>
      <c r="DE463" s="73" t="str">
        <v>DWG 9890040, (7E)</v>
      </c>
      <c r="DF463" s="73" t="str">
        <v>DWG 9890040, (8E), OL01433</v>
      </c>
      <c r="DG463" s="73" t="str">
        <v>DWG 9890040, (8E), OL01433, Section</v>
      </c>
      <c r="DH463" s="73" t="str">
        <v>DWG 9890040, (9E), Close to Rod Slot</v>
      </c>
      <c r="DI463" s="73" t="str">
        <v>DWG 9890040, (9E),Close to Rod Slot</v>
      </c>
      <c r="DJ463" s="73" t="str">
        <v>DWG FRM0105 PAGE 2</v>
      </c>
      <c r="DK463" s="73" t="str">
        <v>DWG# 100448-41</v>
      </c>
      <c r="DL463" s="73" t="str">
        <v>DWG# 100448-44</v>
      </c>
      <c r="DM463" s="73" t="str">
        <v>DWG# 9890003  (1), Section OL00436/A</v>
      </c>
      <c r="DN463" s="73" t="str">
        <v>DWG# 9890003 (3), Ring Gauge Constrained</v>
      </c>
      <c r="DO463" s="73" t="str">
        <v>DWG# 9890003 (4), Section</v>
      </c>
      <c r="DP463" s="73" t="str">
        <v>DWG#100448-26, Balloon 1K, OL02350</v>
      </c>
      <c r="DQ463" s="73" t="str">
        <v>DWG#100448-26, Balloon 2K, OL02350</v>
      </c>
      <c r="DR463" s="73" t="str">
        <v>DWG#100448-26, Balloon 3K, OL02363</v>
      </c>
      <c r="DS463" s="73" t="str">
        <v>DWG#100448-26, Balloon 4K</v>
      </c>
      <c r="DT463" s="73" t="str">
        <v>DWG#100448-26, Balloon 5K, Section</v>
      </c>
      <c r="DU463" s="73" t="str">
        <v>DWG#100448-26, Balloon 6K</v>
      </c>
      <c r="DV463" s="73" t="str">
        <v>DWG#100448-26, Balloon 7K, Section</v>
      </c>
      <c r="DW463" s="73" t="str">
        <v>DWG#100448-26, Mfg. Tol.</v>
      </c>
      <c r="DX463" s="73" t="str">
        <v>DWG#9890003 (2) Ring Gauge Constrained</v>
      </c>
      <c r="DY463" s="73" t="str">
        <v>DWG#9890044</v>
      </c>
      <c r="DZ463" s="73" t="str">
        <v>DWG#9890044 .1985 to .2005=Pass</v>
      </c>
      <c r="EA463" s="73" t="str">
        <v>DWG#9890044 Overlay OL02441</v>
      </c>
      <c r="EB463" s="73" t="str">
        <v>DWG#9890044, OL02441</v>
      </c>
      <c r="EC463" s="73" t="str">
        <v>DWG#FRM0105</v>
      </c>
      <c r="ED463" s="73" t="str">
        <v>EXT.</v>
      </c>
      <c r="EE463" s="73" t="str">
        <v>EXT. Section, OL02460</v>
      </c>
      <c r="EF463" s="73" t="str">
        <v>EXT., OL04223</v>
      </c>
      <c r="EG463" s="73" t="str">
        <v>Flat Drop Indicator Tip</v>
      </c>
      <c r="EH463" s="73" t="str">
        <v>Full Go Pin, No Light, at Radius</v>
      </c>
      <c r="EI463" s="73" t="str">
        <v>Function Check</v>
      </c>
      <c r="EJ463" s="73" t="str">
        <v>GO Function Gauge</v>
      </c>
      <c r="EK463" s="73" t="str">
        <v>Go Gauge for Balloon 1 &amp; 4</v>
      </c>
      <c r="EL463" s="73" t="str">
        <v>Go Pin must pass through</v>
      </c>
      <c r="EM463" s="73" t="str">
        <v>Greater than .005 = Fail, Section</v>
      </c>
      <c r="EN463" s="73" t="str">
        <v>Greater than .025 out of center = Fail</v>
      </c>
      <c r="EO463" s="73" t="str">
        <v>Greater than 2.6 = Pass</v>
      </c>
      <c r="EP463" s="73" t="str">
        <v>Green = Pass, Red = Fail</v>
      </c>
      <c r="EQ463" s="73" t="str">
        <v>Hex Depth</v>
      </c>
      <c r="ER463" s="73" t="str">
        <v>Hex Minor</v>
      </c>
      <c r="ES463" s="73" t="str">
        <v>Hole Dia.</v>
      </c>
      <c r="ET463" s="73" t="str">
        <v>Hook or Disk Tip</v>
      </c>
      <c r="EU463" s="73" t="str">
        <v>ID Sphere Finish</v>
      </c>
      <c r="EV463" s="73" t="str">
        <v>ID/OD Both Sides, Diff. .002 or less = Pass</v>
      </c>
      <c r="EW463" s="73" t="str">
        <v>If Looks Big, Section</v>
      </c>
      <c r="EX463" s="73" t="str">
        <v>If Looks Small, Section</v>
      </c>
      <c r="EY463" s="73" t="str">
        <v>Insp. Close to Break Away, Mfg.Tol.</v>
      </c>
      <c r="EZ463" s="73" t="str">
        <v>INT.</v>
      </c>
      <c r="FA463" s="73" t="str">
        <v>INT. Section, OL02460</v>
      </c>
      <c r="FB463" s="73" t="str">
        <v>INT., OL04223</v>
      </c>
      <c r="FC463" s="73" t="str">
        <v>Intersect. of 7.7 &amp; R0.10</v>
      </c>
      <c r="FD463" s="73" t="str">
        <v>Intersect. of 8.79 and R.25 MAX</v>
      </c>
      <c r="FE463" s="73" t="str">
        <v>Keep Ind. Tip away from corner</v>
      </c>
      <c r="FF463" s="73" t="str">
        <v>L31</v>
      </c>
      <c r="FG463" s="73" t="str">
        <v>Laser Mark</v>
      </c>
      <c r="FH463" s="73" t="str">
        <v>LASER PER NOTE 4</v>
      </c>
      <c r="FI463" s="73" t="str">
        <v>LASER PER NOTE 4, Final Check 1 only</v>
      </c>
      <c r="FJ463" s="73" t="str">
        <v>Less than .002 out of center = Pass</v>
      </c>
      <c r="FK463" s="73" t="str">
        <v>Less than 2.75 = Pass, Section</v>
      </c>
      <c r="FL463" s="73" t="str">
        <v>List as pin. Not Calibrated</v>
      </c>
      <c r="FM463" s="73" t="str">
        <v>M9 X 1.25 BUTT See Comment Image</v>
      </c>
      <c r="FN463" s="73" t="str">
        <v>Manual Section</v>
      </c>
      <c r="FO463" s="73" t="str">
        <v>Max Deep .241 NO-GO =.42</v>
      </c>
      <c r="FP463" s="73" t="str">
        <v>MAX Depth of (Note 7) .241 NO-GO Pin</v>
      </c>
      <c r="FQ463" s="73" t="str">
        <v>Measure from Blue Line, See Image</v>
      </c>
      <c r="FR463" s="73" t="str">
        <v>Measure Width of Blue Area, See Image</v>
      </c>
      <c r="FS463" s="73" t="str">
        <v>Mfg. Tol</v>
      </c>
      <c r="FT463" s="73" t="str">
        <v>Mfg. Tol, See Image</v>
      </c>
      <c r="FU463" s="73" t="str">
        <v>Mfg. Tol.</v>
      </c>
      <c r="FV463" s="73" t="str">
        <v>Mfg. Tol. "A"</v>
      </c>
      <c r="FW463" s="73" t="str">
        <v>Mfg. Tol. (Zero on Gauge Full Dia. Lead)</v>
      </c>
      <c r="FX463" s="73" t="str">
        <v>Mfg. Tol. Balloon 11, See Image</v>
      </c>
      <c r="FY463" s="73" t="str">
        <v>Mfg. Tol. Balloon 4</v>
      </c>
      <c r="FZ463" s="73" t="str">
        <v>Mfg. Tol. Balloon 7</v>
      </c>
      <c r="GA463" s="73" t="str">
        <v xml:space="preserve">Mfg. Tol. C-Bore Face (Ballo 28) </v>
      </c>
      <c r="GB463" s="73" t="str">
        <v>Mfg. Tol. Section</v>
      </c>
      <c r="GC463" s="73" t="str">
        <v>Mfg. Tol. See Image</v>
      </c>
      <c r="GD463" s="73" t="str">
        <v>Mfg. Tol., 3 Places, Record MAX</v>
      </c>
      <c r="GE463" s="73" t="str">
        <v>Mfg. Tol., Balloon 11</v>
      </c>
      <c r="GF463" s="73" t="str">
        <v>Mfg. Tol., Balloon 7</v>
      </c>
      <c r="GG463" s="73" t="str">
        <v>Mfg. Tol., Blank</v>
      </c>
      <c r="GH463" s="73" t="str">
        <v>Mfg. Tol., Blank, Balloon 12</v>
      </c>
      <c r="GI463" s="73" t="str">
        <v>Mfg. Tol., Blend to SØ.320</v>
      </c>
      <c r="GJ463" s="73" t="str">
        <v>Mfg. Tol., Calculation</v>
      </c>
      <c r="GK463" s="73" t="str">
        <v>Mfg. Tol., For Mill Fixture</v>
      </c>
      <c r="GL463" s="73" t="str">
        <v>Mfg. Tol., L32</v>
      </c>
      <c r="GM463" s="73" t="str">
        <v>Mfg. Tol., L33</v>
      </c>
      <c r="GN463" s="73" t="str">
        <v>Mfg. Tol., No Tool Marks</v>
      </c>
      <c r="GO463" s="73" t="str">
        <v>Mfg. Tol., OL03361</v>
      </c>
      <c r="GP463" s="73" t="str">
        <v>Mfg. Tol., Record off center value</v>
      </c>
      <c r="GQ463" s="73" t="str">
        <v>Mfg. Tol., Same 3 Places, Record MIN</v>
      </c>
      <c r="GR463" s="73" t="str">
        <v>Mfg. Tol., Section</v>
      </c>
      <c r="GS463" s="73" t="str">
        <v>Mfg. Tol., Section B-B</v>
      </c>
      <c r="GT463" s="73" t="str">
        <v>Mfg. Tol., Section, OL03361</v>
      </c>
      <c r="GU463" s="73" t="str">
        <v>Mfg. Tol., Section, Per Note 2</v>
      </c>
      <c r="GV463" s="73" t="str">
        <v>Mfg. Tol., See Image</v>
      </c>
      <c r="GW463" s="73" t="str">
        <v>Mfg. Tol., See Image, Bore in Blue</v>
      </c>
      <c r="GX463" s="73" t="str">
        <v>Mfg. Tol., See Image, Hook Tip</v>
      </c>
      <c r="GY463" s="73" t="str">
        <v>Mfg. Tol., Sharp Okay No Burr</v>
      </c>
      <c r="GZ463" s="73" t="str">
        <v>Mfg. Tol., Threadless Blank</v>
      </c>
      <c r="HA463" s="73" t="str">
        <v>Mfg.Tol.</v>
      </c>
      <c r="HB463" s="73" t="str">
        <v>Mgf. To., T.S.C.</v>
      </c>
      <c r="HC463" s="73" t="str">
        <v>Milled Feature</v>
      </c>
      <c r="HD463" s="73" t="str">
        <v>Milled Feature, OL04045</v>
      </c>
      <c r="HE463" s="73" t="str">
        <v>More than .0005 out of center = Fail</v>
      </c>
      <c r="HF463" s="73" t="str">
        <v>Must Pass Through</v>
      </c>
      <c r="HG463" s="73" t="str">
        <v>Must pass through gauge</v>
      </c>
      <c r="HH463" s="73" t="str">
        <v>Must Pass Through Go Gauge</v>
      </c>
      <c r="HI463" s="73" t="str">
        <v>Must Pass, See Image.</v>
      </c>
      <c r="HJ463" s="73" t="str">
        <v>NA</v>
      </c>
      <c r="HK463" s="73" t="str">
        <v>Narrow Area</v>
      </c>
      <c r="HL463" s="73" t="str">
        <v>Near Balloon 21</v>
      </c>
      <c r="HM463" s="73" t="str">
        <v>Near Datum B</v>
      </c>
      <c r="HN463" s="73" t="str">
        <v>Neck Dia.</v>
      </c>
      <c r="HO463" s="73" t="str">
        <v>Neck to Head Rad.</v>
      </c>
      <c r="HP463" s="73" t="str">
        <v>No Copper Deposits Allowed</v>
      </c>
      <c r="HQ463" s="73" t="str">
        <v>No Section</v>
      </c>
      <c r="HR463" s="73" t="str">
        <v>No Section, .01 to .014 = Pass</v>
      </c>
      <c r="HS463" s="73" t="str">
        <v>No Section, Rotate Part</v>
      </c>
      <c r="HT463" s="73" t="str">
        <v>No Section, See Image</v>
      </c>
      <c r="HU463" s="73" t="str">
        <v>No Slot, Section B-B</v>
      </c>
      <c r="HV463" s="73" t="str">
        <v>No visual step = Pass</v>
      </c>
      <c r="HW463" s="73" t="str">
        <v>Not to exceed .95 Deep</v>
      </c>
      <c r="HX463" s="73" t="str">
        <v>Note 1</v>
      </c>
      <c r="HY463" s="73" t="str">
        <v>OL00333/A</v>
      </c>
      <c r="HZ463" s="73" t="str">
        <v>OL00519</v>
      </c>
      <c r="IA463" s="73" t="str">
        <v>OL00520</v>
      </c>
      <c r="IB463" s="73" t="str">
        <v>OL00529</v>
      </c>
      <c r="IC463" s="73" t="str">
        <v>OL00542</v>
      </c>
      <c r="ID463" s="73" t="str">
        <v>OL00724</v>
      </c>
      <c r="IE463" s="73" t="str">
        <v>OL01250</v>
      </c>
      <c r="IF463" s="73" t="str">
        <v>OL01869, Threadless Blank</v>
      </c>
      <c r="IG463" s="73" t="str">
        <v>OL01870, Section</v>
      </c>
      <c r="IH463" s="73" t="str">
        <v>OL02255</v>
      </c>
      <c r="II463" s="73" t="str">
        <v>OL02255, Mfg. Tol.</v>
      </c>
      <c r="IJ463" s="73" t="str">
        <v>OL02302</v>
      </c>
      <c r="IK463" s="73" t="str">
        <v xml:space="preserve">OL02318  needed per image instructions </v>
      </c>
      <c r="IL463" s="73" t="str">
        <v>OL02556</v>
      </c>
      <c r="IM463" s="73" t="str">
        <v>OL02557</v>
      </c>
      <c r="IN463" s="73" t="str">
        <v>OL02567</v>
      </c>
      <c r="IO463" s="73" t="str">
        <v>OL02653</v>
      </c>
      <c r="IP463" s="73" t="str">
        <v>OL02718</v>
      </c>
      <c r="IQ463" s="73" t="str">
        <v>OL02841</v>
      </c>
      <c r="IR463" s="73" t="str">
        <v>OL02842</v>
      </c>
      <c r="IS463" s="73" t="str">
        <v>OL02844</v>
      </c>
      <c r="IT463" s="73" t="str">
        <v>OL02871</v>
      </c>
      <c r="IU463" s="73" t="str">
        <v>OL02887</v>
      </c>
      <c r="IV463" s="73" t="str">
        <v>OL03500</v>
      </c>
      <c r="IW463" s="73" t="str">
        <v>OL03766</v>
      </c>
      <c r="IX463" s="73" t="str">
        <v>OL03868</v>
      </c>
      <c r="IY463" s="73" t="str">
        <v>OL03869</v>
      </c>
      <c r="IZ463" s="73" t="str">
        <v>OL03870</v>
      </c>
      <c r="JA463" s="73" t="str">
        <v>OL03873, DWG# 100448-44</v>
      </c>
      <c r="JB463" s="73" t="str">
        <v>OL03949</v>
      </c>
      <c r="JC463" s="73" t="str">
        <v xml:space="preserve">OL04043, Section </v>
      </c>
      <c r="JD463" s="73" t="str">
        <v xml:space="preserve">OL04044, Section </v>
      </c>
      <c r="JE463" s="73" t="str">
        <v>OL04045</v>
      </c>
      <c r="JF463" s="73" t="str">
        <v>OL04045, Milled Feature</v>
      </c>
      <c r="JG463" s="73" t="str">
        <v>OL04063</v>
      </c>
      <c r="JH463" s="73" t="str">
        <v>OL04064</v>
      </c>
      <c r="JI463" s="73" t="str">
        <v>OL04065</v>
      </c>
      <c r="JJ463" s="73" t="str">
        <v>OL04181</v>
      </c>
      <c r="JK463" s="73" t="str">
        <v>OL04218</v>
      </c>
      <c r="JL463" s="73" t="str">
        <v>OL04224, See Image</v>
      </c>
      <c r="JM463" s="73" t="str">
        <v>OL04374</v>
      </c>
      <c r="JN463" s="73" t="str">
        <v>OL04375, Section M-M</v>
      </c>
      <c r="JO463" s="73" t="str">
        <v>OL04376, Section M-M</v>
      </c>
      <c r="JP463" s="73" t="str">
        <v>OL04443</v>
      </c>
      <c r="JQ463" s="73" t="str">
        <v>OL04444</v>
      </c>
      <c r="JR463" s="73" t="str">
        <v>OL05000</v>
      </c>
      <c r="JS463" s="73" t="str">
        <v>One side of slot</v>
      </c>
      <c r="JT463" s="73" t="str">
        <v>Other side of slot</v>
      </c>
      <c r="JU463" s="73" t="str">
        <v>Out of center more than .002 = Fail</v>
      </c>
      <c r="JV463" s="73" t="str">
        <v>Out of center more than.002 = Fail</v>
      </c>
      <c r="JW463" s="73" t="str">
        <v>Overlay OL02713</v>
      </c>
      <c r="JX463" s="73" t="str">
        <v>Overlay OL02714</v>
      </c>
      <c r="JY463" s="73" t="str">
        <v>Overlay OL02718</v>
      </c>
      <c r="JZ463" s="73" t="str">
        <v>Overlay OL03831, Mfg. Tol.</v>
      </c>
      <c r="KA463" s="73" t="str">
        <v>Part Without Slots</v>
      </c>
      <c r="KB463" s="73" t="str">
        <v>Part Without Slots, See Image</v>
      </c>
      <c r="KC463" s="73" t="str">
        <v xml:space="preserve">Pass = .0254 or Less </v>
      </c>
      <c r="KD463" s="73" t="str">
        <v>PD MIN = 4.361, PD MAX = 4.456</v>
      </c>
      <c r="KE463" s="73" t="str">
        <v>Per Balloon 2 Note</v>
      </c>
      <c r="KF463" s="73" t="str">
        <v>Per drawing note(s) 8.</v>
      </c>
      <c r="KG463" s="73" t="str">
        <v>Point or Sphere Tip</v>
      </c>
      <c r="KH463" s="73" t="str">
        <v>Point Tip</v>
      </c>
      <c r="KI463" s="73" t="str">
        <v>R.9 to R1.1 = Pass, See Image</v>
      </c>
      <c r="KJ463" s="73" t="str">
        <v>Ram Construction</v>
      </c>
      <c r="KK463" s="73" t="str">
        <v>Record Same Pass / Fail All Balloons</v>
      </c>
      <c r="KL463" s="73" t="str">
        <v>Ref. Balloon 1</v>
      </c>
      <c r="KM463" s="73" t="str">
        <v>Ref. Balloon 12</v>
      </c>
      <c r="KN463" s="73" t="str">
        <v>Ref. Balloon 13, 100% AQL</v>
      </c>
      <c r="KO463" s="73" t="str">
        <v>Ref. Balloon 2</v>
      </c>
      <c r="KP463" s="73" t="str">
        <v>Ref. Balloon 21, 100% AQL</v>
      </c>
      <c r="KQ463" s="73" t="str">
        <v>Ref. Balloon 4</v>
      </c>
      <c r="KR463" s="73" t="str">
        <v>Ref. Balloon 7</v>
      </c>
      <c r="KS463" s="73" t="str">
        <v>Ref. Balloon 8</v>
      </c>
      <c r="KT463" s="73" t="str">
        <v>Relieved Pin Gauges 09236 &amp; 09235</v>
      </c>
      <c r="KU463" s="73" t="str">
        <v>Rotate Part</v>
      </c>
      <c r="KV463" s="73" t="str">
        <v>Rotate Part, See Image</v>
      </c>
      <c r="KW463" s="73" t="str">
        <v>Same as Root Radius</v>
      </c>
      <c r="KX463" s="73" t="str">
        <v>Section</v>
      </c>
      <c r="KY463" s="73" t="str">
        <v>Section B-B</v>
      </c>
      <c r="KZ463" s="73" t="str">
        <v>Section B-B, Distance Between Grooves</v>
      </c>
      <c r="LA463" s="73" t="str">
        <v>Section C-C</v>
      </c>
      <c r="LB463" s="73" t="str">
        <v>Section Part</v>
      </c>
      <c r="LC463" s="73" t="str">
        <v>Section Part, Measured from Opposite Face</v>
      </c>
      <c r="LD463" s="73" t="str">
        <v>Section, Broachless Blank</v>
      </c>
      <c r="LE463" s="73" t="str">
        <v>Section, EXT. Sphere Location.</v>
      </c>
      <c r="LF463" s="73" t="str">
        <v>Section, Hex Cham. Ang.</v>
      </c>
      <c r="LG463" s="73" t="str">
        <v>Section, Hex Fillet Rad.</v>
      </c>
      <c r="LH463" s="73" t="str">
        <v>Section, INT. Feature</v>
      </c>
      <c r="LI463" s="73" t="str">
        <v>Section, INT. Sphere Location.</v>
      </c>
      <c r="LJ463" s="73" t="str">
        <v>Section, Mfg. Tol.</v>
      </c>
      <c r="LK463" s="73" t="str">
        <v>Section, Mfg. Tol., See Image</v>
      </c>
      <c r="LL463" s="73" t="str">
        <v>Section, OL00486</v>
      </c>
      <c r="LM463" s="73" t="str">
        <v>Section, OL00542</v>
      </c>
      <c r="LN463" s="73" t="str">
        <v>Section, OL00543</v>
      </c>
      <c r="LO463" s="73" t="str">
        <v>Section, OL00544</v>
      </c>
      <c r="LP463" s="73" t="str">
        <v>Section, OL00545</v>
      </c>
      <c r="LQ463" s="73" t="str">
        <v>Section, OL00546</v>
      </c>
      <c r="LR463" s="73" t="str">
        <v>Section, OL00547</v>
      </c>
      <c r="LS463" s="73" t="str">
        <v>Section, OL00555</v>
      </c>
      <c r="LT463" s="73" t="str">
        <v>Section, OL00725</v>
      </c>
      <c r="LU463" s="73" t="str">
        <v>Section, OL01430</v>
      </c>
      <c r="LV463" s="73" t="str">
        <v>Section, OL01434</v>
      </c>
      <c r="LW463" s="73" t="str">
        <v>Section, OL01435</v>
      </c>
      <c r="LX463" s="73" t="str">
        <v>Section, OL01807</v>
      </c>
      <c r="LY463" s="73" t="str">
        <v>Section, OL01830</v>
      </c>
      <c r="LZ463" s="73" t="str">
        <v>Section, OL02351</v>
      </c>
      <c r="MA463" s="73" t="str">
        <v>Section, OL02519</v>
      </c>
      <c r="MB463" s="73" t="str">
        <v>Section, OL02520</v>
      </c>
      <c r="MC463" s="73" t="str">
        <v>Section, OL02522</v>
      </c>
      <c r="MD463" s="73" t="str">
        <v>Section, OL02540</v>
      </c>
      <c r="ME463" s="73" t="str">
        <v>Section, OL02541</v>
      </c>
      <c r="MF463" s="73" t="str">
        <v>Section, OL02552</v>
      </c>
      <c r="MG463" s="73" t="str">
        <v>Section, OL02553</v>
      </c>
      <c r="MH463" s="73" t="str">
        <v>Section, OL02554</v>
      </c>
      <c r="MI463" s="73" t="str">
        <v>Section, OL02555</v>
      </c>
      <c r="MJ463" s="73" t="str">
        <v>Section, OL02558</v>
      </c>
      <c r="MK463" s="73" t="str">
        <v>Section, OL02559</v>
      </c>
      <c r="ML463" s="73" t="str">
        <v>Section, OL02560</v>
      </c>
      <c r="MM463" s="73" t="str">
        <v>Section, OL02619</v>
      </c>
      <c r="MN463" s="73" t="str">
        <v>Section, OL02620</v>
      </c>
      <c r="MO463" s="73" t="str">
        <v>Section, OL02621</v>
      </c>
      <c r="MP463" s="73" t="str">
        <v>Section, OL02622</v>
      </c>
      <c r="MQ463" s="73" t="str">
        <v>Section, OL02623</v>
      </c>
      <c r="MR463" s="73" t="str">
        <v>Section, OL02624</v>
      </c>
      <c r="MS463" s="73" t="str">
        <v>Section, OL02652</v>
      </c>
      <c r="MT463" s="73" t="str">
        <v>Section, OL02680</v>
      </c>
      <c r="MU463" s="73" t="str">
        <v>Section, OL02793</v>
      </c>
      <c r="MV463" s="73" t="str">
        <v>Section, OL02823</v>
      </c>
      <c r="MW463" s="73" t="str">
        <v>Section, OL02843</v>
      </c>
      <c r="MX463" s="73" t="str">
        <v>Section, OL03026, Ext.</v>
      </c>
      <c r="MY463" s="73" t="str">
        <v>Section, OL03026, Int.</v>
      </c>
      <c r="MZ463" s="73" t="str">
        <v>Section, OL03570, DWG# 100448-41</v>
      </c>
      <c r="NA463" s="73" t="str">
        <v>Section, OL03781</v>
      </c>
      <c r="NB463" s="73" t="str">
        <v>Section, OL03911</v>
      </c>
      <c r="NC463" s="73" t="str">
        <v>Section, OL03912</v>
      </c>
      <c r="ND463" s="73" t="str">
        <v>Section, OL03928</v>
      </c>
      <c r="NE463" s="73" t="str">
        <v>Section, OL03929</v>
      </c>
      <c r="NF463" s="73" t="str">
        <v>Section, OL04030</v>
      </c>
      <c r="NG463" s="73" t="str">
        <v>Section, OL04037</v>
      </c>
      <c r="NH463" s="73" t="str">
        <v>Section, OL04038</v>
      </c>
      <c r="NI463" s="73" t="str">
        <v>Section, OL04046</v>
      </c>
      <c r="NJ463" s="73" t="str">
        <v>Section, OL04065</v>
      </c>
      <c r="NK463" s="73" t="str">
        <v>Section, OL04066</v>
      </c>
      <c r="NL463" s="73" t="str">
        <v>Section, OL04067</v>
      </c>
      <c r="NM463" s="73" t="str">
        <v>Section, OL04069</v>
      </c>
      <c r="NN463" s="73" t="str">
        <v>Section, OL04071</v>
      </c>
      <c r="NO463" s="73" t="str">
        <v>Section, OL04173</v>
      </c>
      <c r="NP463" s="73" t="str">
        <v>Section, OL04174</v>
      </c>
      <c r="NQ463" s="73" t="str">
        <v>Section, OL04214</v>
      </c>
      <c r="NR463" s="73" t="str">
        <v>Section, OL04215</v>
      </c>
      <c r="NS463" s="73" t="str">
        <v>Section, OL04216</v>
      </c>
      <c r="NT463" s="73" t="str">
        <v>Section, OL04217</v>
      </c>
      <c r="NU463" s="73" t="str">
        <v>Section, Overlay OL02716</v>
      </c>
      <c r="NV463" s="73" t="str">
        <v>Section, Overlay OL02717</v>
      </c>
      <c r="NW463" s="73" t="str">
        <v>Section, See Image</v>
      </c>
      <c r="NX463" s="73" t="str">
        <v>Section, See Image, DWG# 100448-41</v>
      </c>
      <c r="NY463" s="73" t="str">
        <v>Section, Without Sots</v>
      </c>
      <c r="NZ463" s="73" t="str">
        <v>See Comments Sheet</v>
      </c>
      <c r="OA463" s="73" t="str">
        <v>See Comments Sheet, OL02318</v>
      </c>
      <c r="OB463" s="73" t="str">
        <v>See Image</v>
      </c>
      <c r="OC463" s="73" t="str">
        <v>See Image, .005 or Less = Pass</v>
      </c>
      <c r="OD463" s="73" t="str">
        <v>See Image, Check Near Radius</v>
      </c>
      <c r="OE463" s="73" t="str">
        <v>See Image, Constrained</v>
      </c>
      <c r="OF463" s="73" t="str">
        <v>See Image, Distance Between Flats</v>
      </c>
      <c r="OG463" s="73" t="str">
        <v xml:space="preserve">See Image, Mfg. Tol, Section A-A </v>
      </c>
      <c r="OH463" s="73" t="str">
        <v>See image, Mfg. Tol.</v>
      </c>
      <c r="OI463" s="73" t="str">
        <v>See Image, Mic. Across Flats</v>
      </c>
      <c r="OJ463" s="73" t="str">
        <v>See Image, OL02850</v>
      </c>
      <c r="OK463" s="73" t="str">
        <v>See Image, OL02880</v>
      </c>
      <c r="OL463" s="73" t="str">
        <v>See Image, OL03926</v>
      </c>
      <c r="OM463" s="73" t="str">
        <v>See Image, OL03927</v>
      </c>
      <c r="ON463" s="73" t="str">
        <v>See Image, OL04003</v>
      </c>
      <c r="OO463" s="73" t="str">
        <v>'See Image, OL04342,  Best Fit Joe Block</v>
      </c>
      <c r="OP463" s="73" t="str">
        <v>See Image, OL04342,  Blank</v>
      </c>
      <c r="OQ463" s="73" t="str">
        <v>See Image, OL04342, Blank</v>
      </c>
      <c r="OR463" s="73" t="str">
        <v>See Image, OL04343, Blank</v>
      </c>
      <c r="OS463" s="73" t="str">
        <v>See Image, Pass = .002 or Less</v>
      </c>
      <c r="OT463" s="73" t="str">
        <v>See Image, Rcd. MAX</v>
      </c>
      <c r="OU463" s="73" t="str">
        <v>See Image, Rcd. MIN</v>
      </c>
      <c r="OV463" s="73" t="str">
        <v>See Image, Section</v>
      </c>
      <c r="OW463" s="73" t="str">
        <v>See Image, Section A-A</v>
      </c>
      <c r="OX463" s="73" t="str">
        <v>See Image, Section B-B</v>
      </c>
      <c r="OY463" s="73" t="str">
        <v>See Image, Section B-B, TSC</v>
      </c>
      <c r="OZ463" s="73" t="str">
        <v>See Image, Shank Drawing # 18000-XX-XX A</v>
      </c>
      <c r="PA463" s="73" t="str">
        <v>Sequencial Laser 01, 120 Per Print</v>
      </c>
      <c r="PB463" s="73" t="str">
        <v>Set to .202, Zero on Thread Lead</v>
      </c>
      <c r="PC463" s="73" t="str">
        <v>Sharp OK, No Burr</v>
      </c>
      <c r="PD463" s="73" t="str">
        <v>Sharp OK, No Raised Edge, See Image</v>
      </c>
      <c r="PE463" s="73" t="str">
        <v>Sharp OK, No Raised Edges</v>
      </c>
      <c r="PF463" s="73" t="str">
        <v>Sharp okay no raised edge</v>
      </c>
      <c r="PG463" s="73" t="str">
        <v>Sharp Okay, No Burr</v>
      </c>
      <c r="PH463" s="73" t="str">
        <v>Sharp Okay, No Raised Edge</v>
      </c>
      <c r="PI463" s="73" t="str">
        <v>Sharp Okay, No Raised Edges,</v>
      </c>
      <c r="PJ463" s="73" t="str">
        <v>Sharp Okay, See Image</v>
      </c>
      <c r="PK463" s="73" t="str">
        <v xml:space="preserve">Start of Radius @ .195 </v>
      </c>
      <c r="PL463" s="73" t="str">
        <v xml:space="preserve">Start of Radius @ .21 </v>
      </c>
      <c r="PM463" s="73" t="str">
        <v xml:space="preserve">T.S.C. </v>
      </c>
      <c r="PN463" s="73" t="str">
        <v>Tangent Point</v>
      </c>
      <c r="PO463" s="73" t="str">
        <v>Tangent point of R.50</v>
      </c>
      <c r="PP463" s="73" t="str">
        <v>Taper Check, Mfg.Tol.</v>
      </c>
      <c r="PQ463" s="73" t="str">
        <v>Taper Check, Mfg.Tol., See Image</v>
      </c>
      <c r="PR463" s="73" t="str">
        <v>Thrd. Minor Ø</v>
      </c>
      <c r="PS463" s="73" t="str">
        <v>Thrd. Relief Ø</v>
      </c>
      <c r="PT463" s="73" t="str">
        <v>Threadless Blank</v>
      </c>
      <c r="PU463" s="73" t="str">
        <v>Threadless Blank, From Major Ø</v>
      </c>
      <c r="PV463" s="73" t="str">
        <v>Threadless Blank, Mfg. Tol.</v>
      </c>
      <c r="PW463" s="73" t="str">
        <v>Threadless Blank, Thrd. to Neck Rad.</v>
      </c>
      <c r="PX463" s="73" t="str">
        <v>Thredless Blank</v>
      </c>
      <c r="PY463" s="73" t="str">
        <v>To center of R.005</v>
      </c>
      <c r="PZ463" s="73" t="str">
        <v>Torx Min. Dia.</v>
      </c>
      <c r="QA463" s="73" t="str">
        <v>Turn Ø Free of Mill Marks</v>
      </c>
      <c r="QB463" s="73" t="str">
        <v>Use (Full) GO Hex</v>
      </c>
      <c r="QC463" s="73" t="str">
        <v>Use Balloon 1 FULL Gauge</v>
      </c>
      <c r="QD463" s="73" t="str">
        <v>Use Balloon 9 FULL GO</v>
      </c>
      <c r="QE463" s="73" t="str">
        <v>Use Best Fit Pin</v>
      </c>
      <c r="QF463" s="73" t="str">
        <v>Use Disk Tip</v>
      </c>
      <c r="QG463" s="73" t="str">
        <v>Use flat bottomed indicator tip.</v>
      </c>
      <c r="QH463" s="73" t="str">
        <v xml:space="preserve">Use Full .093 Go Hex </v>
      </c>
      <c r="QI463" s="73" t="str">
        <v xml:space="preserve">Use Full .0930 Go Hex </v>
      </c>
      <c r="QJ463" s="73" t="str">
        <v>Use Full .1235 Go Hex</v>
      </c>
      <c r="QK463" s="73" t="str">
        <v>Use Gauge K2-98-8019-04, See Image</v>
      </c>
      <c r="QL463" s="73" t="str">
        <v>Use large flat indicator tip</v>
      </c>
      <c r="QM463" s="73" t="str">
        <v>Use Pins.3330/.3350, See Image MAX NO-GO</v>
      </c>
      <c r="QN463" s="73" t="str">
        <v>Use Pointed Drop Indicator Tip</v>
      </c>
      <c r="QO463" s="73" t="str">
        <v>V-Block</v>
      </c>
      <c r="QP463" s="73" t="str">
        <v>V-Block,  AMB for 13</v>
      </c>
      <c r="QQ463" s="73" t="str">
        <v>V-Block,  Hex Cham. Dia.</v>
      </c>
      <c r="QR463" s="73" t="str">
        <v>V-Block, Hex Depth</v>
      </c>
      <c r="QS463" s="73" t="str">
        <v>VBU Gauge</v>
      </c>
      <c r="QT463" s="73" t="str">
        <v>Visibally smaller than HEX=Pass</v>
      </c>
      <c r="QU463" s="73" t="str">
        <v>Visual Per Drawing</v>
      </c>
      <c r="QV463" s="73" t="str">
        <v>Whirl Blank</v>
      </c>
      <c r="QW463" s="73" t="str">
        <v xml:space="preserve">Whirl Blank </v>
      </c>
      <c r="QX463" s="73" t="str">
        <v>Whirl Blank, Neck Rad. End to Head CL</v>
      </c>
      <c r="QY463" s="73" t="str">
        <v>Whirl Blank, Nose Start Dia.</v>
      </c>
      <c r="QZ463" s="73" t="str">
        <v>Whirl Blank, Nose Start Dist.</v>
      </c>
      <c r="RA463" s="73" t="str">
        <v>Whirl Blank, Thrd. Minor</v>
      </c>
      <c r="RB463" s="73" t="str">
        <v>Whirl Blank, Thrd. Pullout Dia.</v>
      </c>
      <c r="RC463" s="73" t="str">
        <v>Whole Part, Removal is at Assy. Level</v>
      </c>
      <c r="RD463" s="73" t="str">
        <v>Wide Area</v>
      </c>
      <c r="RE463" s="73" t="str">
        <v>Zero on End of Go Gauge</v>
      </c>
    </row>
    <row r="464" spans="1:473">
      <c r="A464" s="73" t="s">
        <v>1082</v>
      </c>
      <c r="C464" s="73" t="str" cm="1">
        <f t="array" ref="C464:RE464">TRANSPOSE(_xlfn._xlws.SORT(_xlfn._xlws.FILTER($A$2:$A$600,ISNUMBER(SEARCH('PartLib Table'!M471,$A$2:$A$600)),"not found")))</f>
        <v xml:space="preserve"> 'C', Whirl Blank</v>
      </c>
      <c r="D464" s="73" t="str">
        <v xml:space="preserve"> See Image, Constrained</v>
      </c>
      <c r="E464" s="73" t="str">
        <v>(.04 to .12 range = Pass)</v>
      </c>
      <c r="F464" s="73" t="str">
        <v>(.042 FULL) Go Pin Seat Fully</v>
      </c>
      <c r="G464" s="73" t="str">
        <v>(B), Mfg. Tol.</v>
      </c>
      <c r="H464" s="73" t="str">
        <v>(B), O.A.L.</v>
      </c>
      <c r="I464" s="73" t="str">
        <v>.001 or less =Pass</v>
      </c>
      <c r="J464" s="73" t="str">
        <v>.001 or less out of center = Pass</v>
      </c>
      <c r="K464" s="73" t="str">
        <v>.002 or Less = Pass</v>
      </c>
      <c r="L464" s="73" t="str">
        <v>.002 or Less out of center = Pass</v>
      </c>
      <c r="M464" s="73" t="str">
        <v>.005 to .015 = Pass</v>
      </c>
      <c r="N464" s="73" t="str">
        <v>.0125 Mean, Section</v>
      </c>
      <c r="O464" s="73" t="str">
        <v>.025 or Less in X &amp; Y=Pass</v>
      </c>
      <c r="P464" s="73" t="str">
        <v>.038 Mean</v>
      </c>
      <c r="Q464" s="73" t="str">
        <v>.063 MM = .0024 IN, See Image</v>
      </c>
      <c r="R464" s="73" t="str">
        <v>.063MM = .0024"</v>
      </c>
      <c r="S464" s="73" t="str">
        <v>.243 NO-GO, Unconstrained, Must Not Start</v>
      </c>
      <c r="T464" s="73" t="str">
        <v>@ Back Face &amp; ID, No Raised Edge</v>
      </c>
      <c r="U464" s="73" t="str">
        <v>@ Back Face &amp; OD, No Raised Edge</v>
      </c>
      <c r="V464" s="73" t="str">
        <v>@ ID &amp; FACE</v>
      </c>
      <c r="W464" s="73" t="str">
        <v>@ OD &amp; BACK FACE</v>
      </c>
      <c r="X464" s="73" t="str">
        <v>@ OD &amp; FACE</v>
      </c>
      <c r="Y464" s="73" t="str">
        <v>Across from slot</v>
      </c>
      <c r="Z464" s="73" t="str">
        <v>All Edge Breaks</v>
      </c>
      <c r="AA464" s="73" t="str">
        <v>Attached to bar stock</v>
      </c>
      <c r="AB464" s="73" t="str">
        <v xml:space="preserve">Back Turn Fillet Rad. </v>
      </c>
      <c r="AC464" s="73" t="str">
        <v>Balloon 1 (DWG FRM0105 Page 2, NV-27)</v>
      </c>
      <c r="AD464" s="73" t="str">
        <v>Balloon 1 (DWG FRM0105, NV-30)</v>
      </c>
      <c r="AE464" s="73" t="str">
        <v>Balloon 1 (P# 9890002-20) OL00429/A</v>
      </c>
      <c r="AF464" s="73" t="str">
        <v>Balloon 1, DWG#FRM0105</v>
      </c>
      <c r="AG464" s="73" t="str">
        <v>Balloon 11, See Image</v>
      </c>
      <c r="AH464" s="73" t="str">
        <v xml:space="preserve">Balloon 2 (DWG FRM0105 Page 2, NV-27) </v>
      </c>
      <c r="AI464" s="73" t="str">
        <v>Balloon 2 (DWG FRM0105, NV-30)</v>
      </c>
      <c r="AJ464" s="73" t="str">
        <v>Balloon 2 (P# 9890002-20)</v>
      </c>
      <c r="AK464" s="73" t="str">
        <v>Balloon 2, DWG#FRM0105</v>
      </c>
      <c r="AL464" s="73" t="str">
        <v>Balloon 2, DWG#FRM0105, See Image</v>
      </c>
      <c r="AM464" s="73" t="str">
        <v>Balloon 3 (DWG FRM0105, NV-30 Minor)</v>
      </c>
      <c r="AN464" s="73" t="str">
        <v>Balloon 3 (DWG FRM0105, NV-30)</v>
      </c>
      <c r="AO464" s="73" t="str">
        <v>Balloon 3 (P# 9890002-20)</v>
      </c>
      <c r="AP464" s="73" t="str">
        <v>Balloon 4</v>
      </c>
      <c r="AQ464" s="73" t="str">
        <v>Balloon 4 (P# 9890002-20)</v>
      </c>
      <c r="AR464" s="73" t="str">
        <v>Below Middle Band</v>
      </c>
      <c r="AS464" s="73" t="str">
        <v>Best Fit Pin, .003 or Less =Pass</v>
      </c>
      <c r="AT464" s="73" t="str">
        <v>Blank</v>
      </c>
      <c r="AU464" s="73" t="str">
        <v>Blank Turn Maj.</v>
      </c>
      <c r="AV464" s="73" t="str">
        <v>Blank Turn Maj. Mill Flt., OL4172</v>
      </c>
      <c r="AW464" s="73" t="str">
        <v>Blank Without .010 Slots</v>
      </c>
      <c r="AX464" s="73" t="str">
        <v>Blank Without .010 Slots, Section</v>
      </c>
      <c r="AY464" s="73" t="str">
        <v>Blank without thread</v>
      </c>
      <c r="AZ464" s="73" t="str">
        <v xml:space="preserve">Blank, Center of V Grv. </v>
      </c>
      <c r="BA464" s="73" t="str">
        <v>Blank, Check R adjacent Balloon 17</v>
      </c>
      <c r="BB464" s="73" t="str">
        <v>Blank, EXT. Feature</v>
      </c>
      <c r="BC464" s="73" t="str">
        <v>Blank, See Image, OL04335</v>
      </c>
      <c r="BD464" s="73" t="str">
        <v>Blank, See Image, OL04336</v>
      </c>
      <c r="BE464" s="73" t="str">
        <v xml:space="preserve">Blank, Thrd. </v>
      </c>
      <c r="BF464" s="73" t="str">
        <v>Blank, Turn Tip</v>
      </c>
      <c r="BG464" s="73" t="str">
        <v>Blank, Without Thrd.</v>
      </c>
      <c r="BH464" s="73" t="str">
        <v>Blank, Without Thread</v>
      </c>
      <c r="BI464" s="73" t="str">
        <v xml:space="preserve">Blunt Start Blend to Minor </v>
      </c>
      <c r="BJ464" s="73" t="str">
        <v>Calc., Use Go HEX</v>
      </c>
      <c r="BK464" s="73" t="str">
        <v>Can't dig into OD</v>
      </c>
      <c r="BL464" s="73" t="str">
        <v>Carbide Gauge</v>
      </c>
      <c r="BM464" s="73" t="str">
        <v xml:space="preserve">Center of V Grv. </v>
      </c>
      <c r="BN464" s="73" t="str">
        <v>Centered Less than .03 = Pass</v>
      </c>
      <c r="BO464" s="73" t="str">
        <v>Centered within .0005 or Less = Pass</v>
      </c>
      <c r="BP464" s="73" t="str">
        <v>Centered within .001 or Less = Pass</v>
      </c>
      <c r="BQ464" s="73" t="str">
        <v>Centered within .0254 or Less = Pass</v>
      </c>
      <c r="BR464" s="73" t="str">
        <v>Check close to Rod Slot</v>
      </c>
      <c r="BS464" s="73" t="str">
        <v>Check every other hole</v>
      </c>
      <c r="BT464" s="73" t="str">
        <v>Check Go over full length of slot.</v>
      </c>
      <c r="BU464" s="73" t="str">
        <v>Check Near Closed End</v>
      </c>
      <c r="BV464" s="73" t="str">
        <v>Check per Print View, Away from Rod Slot</v>
      </c>
      <c r="BW464" s="73" t="str">
        <v>Check to Balloon 30 Go Pin</v>
      </c>
      <c r="BX464" s="73" t="str">
        <v>Check with .2705 SET Pin Inside Part</v>
      </c>
      <c r="BY464" s="73" t="str">
        <v>Check with Hex Up</v>
      </c>
      <c r="BZ464" s="73" t="str">
        <v>CMM Blank</v>
      </c>
      <c r="CA464" s="73" t="str">
        <v>Confirm Full Radius</v>
      </c>
      <c r="CB464" s="73" t="str">
        <v>Constrained in fixture</v>
      </c>
      <c r="CC464" s="73" t="str">
        <v>Constrained with Ring</v>
      </c>
      <c r="CD464" s="73" t="str">
        <v>Constrained, See Image</v>
      </c>
      <c r="CE464" s="73" t="str">
        <v>Dim. "A"</v>
      </c>
      <c r="CF464" s="73" t="str">
        <v>Dim. "B"</v>
      </c>
      <c r="CG464" s="73" t="str">
        <v>Dim. "C"</v>
      </c>
      <c r="CH464" s="73" t="str">
        <v>Dim. "D", Whirl Blank</v>
      </c>
      <c r="CI464" s="73" t="str">
        <v>Dim. "G"</v>
      </c>
      <c r="CJ464" s="73" t="str">
        <v>Dim. E, Blank Turn Maj. &amp;  Mill Flt</v>
      </c>
      <c r="CK464" s="73" t="str">
        <v>Dim. E, Blank Turn Maj.&amp;  Mill Flt</v>
      </c>
      <c r="CL464" s="73" t="str">
        <v>Dim. H, Whirl Blank</v>
      </c>
      <c r="CM464" s="73" t="str">
        <v>Dim. J, 'Blank Turn Maj. &amp; Whirl Blank</v>
      </c>
      <c r="CN464" s="73" t="str">
        <v>Disk Drop Indicator Tip</v>
      </c>
      <c r="CO464" s="73" t="str">
        <v>DWG 100448-15, Balloon F_1</v>
      </c>
      <c r="CP464" s="73" t="str">
        <v>DWG 100448-15, OL02571</v>
      </c>
      <c r="CQ464" s="73" t="str">
        <v>DWG 100448-41</v>
      </c>
      <c r="CR464" s="73" t="str">
        <v>DWG 9890040, (10E),Section Part, OL01139</v>
      </c>
      <c r="CS464" s="73" t="str">
        <v>DWG 9890040, (10E),Section, OL01139</v>
      </c>
      <c r="CT464" s="73" t="str">
        <v>DWG 9890040, (11E)</v>
      </c>
      <c r="CU464" s="73" t="str">
        <v>DWG 9890040, (11E), Pins with Flats</v>
      </c>
      <c r="CV464" s="73" t="str">
        <v>DWG 9890040, (12E),  Pass=.002 or less</v>
      </c>
      <c r="CW464" s="73" t="str">
        <v>DWG 9890040, (12E), See Image</v>
      </c>
      <c r="CX464" s="73" t="str">
        <v>DWG 9890040, (1E), OL01431</v>
      </c>
      <c r="CY464" s="73" t="str">
        <v>DWG 9890040, (1E), OL01432</v>
      </c>
      <c r="CZ464" s="73" t="str">
        <v>DWG 9890040, (2E), OL01432</v>
      </c>
      <c r="DA464" s="73" t="str">
        <v>DWG 9890040, (3E)</v>
      </c>
      <c r="DB464" s="73" t="str">
        <v>DWG 9890040, (4E)</v>
      </c>
      <c r="DC464" s="73" t="str">
        <v>DWG 9890040, (5E), OL02336</v>
      </c>
      <c r="DD464" s="73" t="str">
        <v>DWG 9890040, (6E)</v>
      </c>
      <c r="DE464" s="73" t="str">
        <v>DWG 9890040, (7E)</v>
      </c>
      <c r="DF464" s="73" t="str">
        <v>DWG 9890040, (8E), OL01433</v>
      </c>
      <c r="DG464" s="73" t="str">
        <v>DWG 9890040, (8E), OL01433, Section</v>
      </c>
      <c r="DH464" s="73" t="str">
        <v>DWG 9890040, (9E), Close to Rod Slot</v>
      </c>
      <c r="DI464" s="73" t="str">
        <v>DWG 9890040, (9E),Close to Rod Slot</v>
      </c>
      <c r="DJ464" s="73" t="str">
        <v>DWG FRM0105 PAGE 2</v>
      </c>
      <c r="DK464" s="73" t="str">
        <v>DWG# 100448-41</v>
      </c>
      <c r="DL464" s="73" t="str">
        <v>DWG# 100448-44</v>
      </c>
      <c r="DM464" s="73" t="str">
        <v>DWG# 9890003  (1), Section OL00436/A</v>
      </c>
      <c r="DN464" s="73" t="str">
        <v>DWG# 9890003 (3), Ring Gauge Constrained</v>
      </c>
      <c r="DO464" s="73" t="str">
        <v>DWG# 9890003 (4), Section</v>
      </c>
      <c r="DP464" s="73" t="str">
        <v>DWG#100448-26, Balloon 1K, OL02350</v>
      </c>
      <c r="DQ464" s="73" t="str">
        <v>DWG#100448-26, Balloon 2K, OL02350</v>
      </c>
      <c r="DR464" s="73" t="str">
        <v>DWG#100448-26, Balloon 3K, OL02363</v>
      </c>
      <c r="DS464" s="73" t="str">
        <v>DWG#100448-26, Balloon 4K</v>
      </c>
      <c r="DT464" s="73" t="str">
        <v>DWG#100448-26, Balloon 5K, Section</v>
      </c>
      <c r="DU464" s="73" t="str">
        <v>DWG#100448-26, Balloon 6K</v>
      </c>
      <c r="DV464" s="73" t="str">
        <v>DWG#100448-26, Balloon 7K, Section</v>
      </c>
      <c r="DW464" s="73" t="str">
        <v>DWG#100448-26, Mfg. Tol.</v>
      </c>
      <c r="DX464" s="73" t="str">
        <v>DWG#9890003 (2) Ring Gauge Constrained</v>
      </c>
      <c r="DY464" s="73" t="str">
        <v>DWG#9890044</v>
      </c>
      <c r="DZ464" s="73" t="str">
        <v>DWG#9890044 .1985 to .2005=Pass</v>
      </c>
      <c r="EA464" s="73" t="str">
        <v>DWG#9890044 Overlay OL02441</v>
      </c>
      <c r="EB464" s="73" t="str">
        <v>DWG#9890044, OL02441</v>
      </c>
      <c r="EC464" s="73" t="str">
        <v>DWG#FRM0105</v>
      </c>
      <c r="ED464" s="73" t="str">
        <v>EXT.</v>
      </c>
      <c r="EE464" s="73" t="str">
        <v>EXT. Section, OL02460</v>
      </c>
      <c r="EF464" s="73" t="str">
        <v>EXT., OL04223</v>
      </c>
      <c r="EG464" s="73" t="str">
        <v>Flat Drop Indicator Tip</v>
      </c>
      <c r="EH464" s="73" t="str">
        <v>Full Go Pin, No Light, at Radius</v>
      </c>
      <c r="EI464" s="73" t="str">
        <v>Function Check</v>
      </c>
      <c r="EJ464" s="73" t="str">
        <v>GO Function Gauge</v>
      </c>
      <c r="EK464" s="73" t="str">
        <v>Go Gauge for Balloon 1 &amp; 4</v>
      </c>
      <c r="EL464" s="73" t="str">
        <v>Go Pin must pass through</v>
      </c>
      <c r="EM464" s="73" t="str">
        <v>Greater than .005 = Fail, Section</v>
      </c>
      <c r="EN464" s="73" t="str">
        <v>Greater than .025 out of center = Fail</v>
      </c>
      <c r="EO464" s="73" t="str">
        <v>Greater than 2.6 = Pass</v>
      </c>
      <c r="EP464" s="73" t="str">
        <v>Green = Pass, Red = Fail</v>
      </c>
      <c r="EQ464" s="73" t="str">
        <v>Hex Depth</v>
      </c>
      <c r="ER464" s="73" t="str">
        <v>Hex Minor</v>
      </c>
      <c r="ES464" s="73" t="str">
        <v>Hole Dia.</v>
      </c>
      <c r="ET464" s="73" t="str">
        <v>Hook or Disk Tip</v>
      </c>
      <c r="EU464" s="73" t="str">
        <v>ID Sphere Finish</v>
      </c>
      <c r="EV464" s="73" t="str">
        <v>ID/OD Both Sides, Diff. .002 or less = Pass</v>
      </c>
      <c r="EW464" s="73" t="str">
        <v>If Looks Big, Section</v>
      </c>
      <c r="EX464" s="73" t="str">
        <v>If Looks Small, Section</v>
      </c>
      <c r="EY464" s="73" t="str">
        <v>Insp. Close to Break Away, Mfg.Tol.</v>
      </c>
      <c r="EZ464" s="73" t="str">
        <v>INT.</v>
      </c>
      <c r="FA464" s="73" t="str">
        <v>INT. Section, OL02460</v>
      </c>
      <c r="FB464" s="73" t="str">
        <v>INT., OL04223</v>
      </c>
      <c r="FC464" s="73" t="str">
        <v>Intersect. of 7.7 &amp; R0.10</v>
      </c>
      <c r="FD464" s="73" t="str">
        <v>Intersect. of 8.79 and R.25 MAX</v>
      </c>
      <c r="FE464" s="73" t="str">
        <v>Keep Ind. Tip away from corner</v>
      </c>
      <c r="FF464" s="73" t="str">
        <v>L31</v>
      </c>
      <c r="FG464" s="73" t="str">
        <v>Laser Mark</v>
      </c>
      <c r="FH464" s="73" t="str">
        <v>LASER PER NOTE 4</v>
      </c>
      <c r="FI464" s="73" t="str">
        <v>LASER PER NOTE 4, Final Check 1 only</v>
      </c>
      <c r="FJ464" s="73" t="str">
        <v>Less than .002 out of center = Pass</v>
      </c>
      <c r="FK464" s="73" t="str">
        <v>Less than 2.75 = Pass, Section</v>
      </c>
      <c r="FL464" s="73" t="str">
        <v>List as pin. Not Calibrated</v>
      </c>
      <c r="FM464" s="73" t="str">
        <v>M9 X 1.25 BUTT See Comment Image</v>
      </c>
      <c r="FN464" s="73" t="str">
        <v>Manual Section</v>
      </c>
      <c r="FO464" s="73" t="str">
        <v>Max Deep .241 NO-GO =.42</v>
      </c>
      <c r="FP464" s="73" t="str">
        <v>MAX Depth of (Note 7) .241 NO-GO Pin</v>
      </c>
      <c r="FQ464" s="73" t="str">
        <v>Measure from Blue Line, See Image</v>
      </c>
      <c r="FR464" s="73" t="str">
        <v>Measure Width of Blue Area, See Image</v>
      </c>
      <c r="FS464" s="73" t="str">
        <v>Mfg. Tol</v>
      </c>
      <c r="FT464" s="73" t="str">
        <v>Mfg. Tol, See Image</v>
      </c>
      <c r="FU464" s="73" t="str">
        <v>Mfg. Tol.</v>
      </c>
      <c r="FV464" s="73" t="str">
        <v>Mfg. Tol. "A"</v>
      </c>
      <c r="FW464" s="73" t="str">
        <v>Mfg. Tol. (Zero on Gauge Full Dia. Lead)</v>
      </c>
      <c r="FX464" s="73" t="str">
        <v>Mfg. Tol. Balloon 11, See Image</v>
      </c>
      <c r="FY464" s="73" t="str">
        <v>Mfg. Tol. Balloon 4</v>
      </c>
      <c r="FZ464" s="73" t="str">
        <v>Mfg. Tol. Balloon 7</v>
      </c>
      <c r="GA464" s="73" t="str">
        <v xml:space="preserve">Mfg. Tol. C-Bore Face (Ballo 28) </v>
      </c>
      <c r="GB464" s="73" t="str">
        <v>Mfg. Tol. Section</v>
      </c>
      <c r="GC464" s="73" t="str">
        <v>Mfg. Tol. See Image</v>
      </c>
      <c r="GD464" s="73" t="str">
        <v>Mfg. Tol., 3 Places, Record MAX</v>
      </c>
      <c r="GE464" s="73" t="str">
        <v>Mfg. Tol., Balloon 11</v>
      </c>
      <c r="GF464" s="73" t="str">
        <v>Mfg. Tol., Balloon 7</v>
      </c>
      <c r="GG464" s="73" t="str">
        <v>Mfg. Tol., Blank</v>
      </c>
      <c r="GH464" s="73" t="str">
        <v>Mfg. Tol., Blank, Balloon 12</v>
      </c>
      <c r="GI464" s="73" t="str">
        <v>Mfg. Tol., Blend to SØ.320</v>
      </c>
      <c r="GJ464" s="73" t="str">
        <v>Mfg. Tol., Calculation</v>
      </c>
      <c r="GK464" s="73" t="str">
        <v>Mfg. Tol., For Mill Fixture</v>
      </c>
      <c r="GL464" s="73" t="str">
        <v>Mfg. Tol., L32</v>
      </c>
      <c r="GM464" s="73" t="str">
        <v>Mfg. Tol., L33</v>
      </c>
      <c r="GN464" s="73" t="str">
        <v>Mfg. Tol., No Tool Marks</v>
      </c>
      <c r="GO464" s="73" t="str">
        <v>Mfg. Tol., OL03361</v>
      </c>
      <c r="GP464" s="73" t="str">
        <v>Mfg. Tol., Record off center value</v>
      </c>
      <c r="GQ464" s="73" t="str">
        <v>Mfg. Tol., Same 3 Places, Record MIN</v>
      </c>
      <c r="GR464" s="73" t="str">
        <v>Mfg. Tol., Section</v>
      </c>
      <c r="GS464" s="73" t="str">
        <v>Mfg. Tol., Section B-B</v>
      </c>
      <c r="GT464" s="73" t="str">
        <v>Mfg. Tol., Section, OL03361</v>
      </c>
      <c r="GU464" s="73" t="str">
        <v>Mfg. Tol., Section, Per Note 2</v>
      </c>
      <c r="GV464" s="73" t="str">
        <v>Mfg. Tol., See Image</v>
      </c>
      <c r="GW464" s="73" t="str">
        <v>Mfg. Tol., See Image, Bore in Blue</v>
      </c>
      <c r="GX464" s="73" t="str">
        <v>Mfg. Tol., See Image, Hook Tip</v>
      </c>
      <c r="GY464" s="73" t="str">
        <v>Mfg. Tol., Sharp Okay No Burr</v>
      </c>
      <c r="GZ464" s="73" t="str">
        <v>Mfg. Tol., Threadless Blank</v>
      </c>
      <c r="HA464" s="73" t="str">
        <v>Mfg.Tol.</v>
      </c>
      <c r="HB464" s="73" t="str">
        <v>Mgf. To., T.S.C.</v>
      </c>
      <c r="HC464" s="73" t="str">
        <v>Milled Feature</v>
      </c>
      <c r="HD464" s="73" t="str">
        <v>Milled Feature, OL04045</v>
      </c>
      <c r="HE464" s="73" t="str">
        <v>More than .0005 out of center = Fail</v>
      </c>
      <c r="HF464" s="73" t="str">
        <v>Must Pass Through</v>
      </c>
      <c r="HG464" s="73" t="str">
        <v>Must pass through gauge</v>
      </c>
      <c r="HH464" s="73" t="str">
        <v>Must Pass Through Go Gauge</v>
      </c>
      <c r="HI464" s="73" t="str">
        <v>Must Pass, See Image.</v>
      </c>
      <c r="HJ464" s="73" t="str">
        <v>NA</v>
      </c>
      <c r="HK464" s="73" t="str">
        <v>Narrow Area</v>
      </c>
      <c r="HL464" s="73" t="str">
        <v>Near Balloon 21</v>
      </c>
      <c r="HM464" s="73" t="str">
        <v>Near Datum B</v>
      </c>
      <c r="HN464" s="73" t="str">
        <v>Neck Dia.</v>
      </c>
      <c r="HO464" s="73" t="str">
        <v>Neck to Head Rad.</v>
      </c>
      <c r="HP464" s="73" t="str">
        <v>No Copper Deposits Allowed</v>
      </c>
      <c r="HQ464" s="73" t="str">
        <v>No Section</v>
      </c>
      <c r="HR464" s="73" t="str">
        <v>No Section, .01 to .014 = Pass</v>
      </c>
      <c r="HS464" s="73" t="str">
        <v>No Section, Rotate Part</v>
      </c>
      <c r="HT464" s="73" t="str">
        <v>No Section, See Image</v>
      </c>
      <c r="HU464" s="73" t="str">
        <v>No Slot, Section B-B</v>
      </c>
      <c r="HV464" s="73" t="str">
        <v>No visual step = Pass</v>
      </c>
      <c r="HW464" s="73" t="str">
        <v>Not to exceed .95 Deep</v>
      </c>
      <c r="HX464" s="73" t="str">
        <v>Note 1</v>
      </c>
      <c r="HY464" s="73" t="str">
        <v>OL00333/A</v>
      </c>
      <c r="HZ464" s="73" t="str">
        <v>OL00519</v>
      </c>
      <c r="IA464" s="73" t="str">
        <v>OL00520</v>
      </c>
      <c r="IB464" s="73" t="str">
        <v>OL00529</v>
      </c>
      <c r="IC464" s="73" t="str">
        <v>OL00542</v>
      </c>
      <c r="ID464" s="73" t="str">
        <v>OL00724</v>
      </c>
      <c r="IE464" s="73" t="str">
        <v>OL01250</v>
      </c>
      <c r="IF464" s="73" t="str">
        <v>OL01869, Threadless Blank</v>
      </c>
      <c r="IG464" s="73" t="str">
        <v>OL01870, Section</v>
      </c>
      <c r="IH464" s="73" t="str">
        <v>OL02255</v>
      </c>
      <c r="II464" s="73" t="str">
        <v>OL02255, Mfg. Tol.</v>
      </c>
      <c r="IJ464" s="73" t="str">
        <v>OL02302</v>
      </c>
      <c r="IK464" s="73" t="str">
        <v xml:space="preserve">OL02318  needed per image instructions </v>
      </c>
      <c r="IL464" s="73" t="str">
        <v>OL02556</v>
      </c>
      <c r="IM464" s="73" t="str">
        <v>OL02557</v>
      </c>
      <c r="IN464" s="73" t="str">
        <v>OL02567</v>
      </c>
      <c r="IO464" s="73" t="str">
        <v>OL02653</v>
      </c>
      <c r="IP464" s="73" t="str">
        <v>OL02718</v>
      </c>
      <c r="IQ464" s="73" t="str">
        <v>OL02841</v>
      </c>
      <c r="IR464" s="73" t="str">
        <v>OL02842</v>
      </c>
      <c r="IS464" s="73" t="str">
        <v>OL02844</v>
      </c>
      <c r="IT464" s="73" t="str">
        <v>OL02871</v>
      </c>
      <c r="IU464" s="73" t="str">
        <v>OL02887</v>
      </c>
      <c r="IV464" s="73" t="str">
        <v>OL03500</v>
      </c>
      <c r="IW464" s="73" t="str">
        <v>OL03766</v>
      </c>
      <c r="IX464" s="73" t="str">
        <v>OL03868</v>
      </c>
      <c r="IY464" s="73" t="str">
        <v>OL03869</v>
      </c>
      <c r="IZ464" s="73" t="str">
        <v>OL03870</v>
      </c>
      <c r="JA464" s="73" t="str">
        <v>OL03873, DWG# 100448-44</v>
      </c>
      <c r="JB464" s="73" t="str">
        <v>OL03949</v>
      </c>
      <c r="JC464" s="73" t="str">
        <v xml:space="preserve">OL04043, Section </v>
      </c>
      <c r="JD464" s="73" t="str">
        <v xml:space="preserve">OL04044, Section </v>
      </c>
      <c r="JE464" s="73" t="str">
        <v>OL04045</v>
      </c>
      <c r="JF464" s="73" t="str">
        <v>OL04045, Milled Feature</v>
      </c>
      <c r="JG464" s="73" t="str">
        <v>OL04063</v>
      </c>
      <c r="JH464" s="73" t="str">
        <v>OL04064</v>
      </c>
      <c r="JI464" s="73" t="str">
        <v>OL04065</v>
      </c>
      <c r="JJ464" s="73" t="str">
        <v>OL04181</v>
      </c>
      <c r="JK464" s="73" t="str">
        <v>OL04218</v>
      </c>
      <c r="JL464" s="73" t="str">
        <v>OL04224, See Image</v>
      </c>
      <c r="JM464" s="73" t="str">
        <v>OL04374</v>
      </c>
      <c r="JN464" s="73" t="str">
        <v>OL04375, Section M-M</v>
      </c>
      <c r="JO464" s="73" t="str">
        <v>OL04376, Section M-M</v>
      </c>
      <c r="JP464" s="73" t="str">
        <v>OL04443</v>
      </c>
      <c r="JQ464" s="73" t="str">
        <v>OL04444</v>
      </c>
      <c r="JR464" s="73" t="str">
        <v>OL05000</v>
      </c>
      <c r="JS464" s="73" t="str">
        <v>One side of slot</v>
      </c>
      <c r="JT464" s="73" t="str">
        <v>Other side of slot</v>
      </c>
      <c r="JU464" s="73" t="str">
        <v>Out of center more than .002 = Fail</v>
      </c>
      <c r="JV464" s="73" t="str">
        <v>Out of center more than.002 = Fail</v>
      </c>
      <c r="JW464" s="73" t="str">
        <v>Overlay OL02713</v>
      </c>
      <c r="JX464" s="73" t="str">
        <v>Overlay OL02714</v>
      </c>
      <c r="JY464" s="73" t="str">
        <v>Overlay OL02718</v>
      </c>
      <c r="JZ464" s="73" t="str">
        <v>Overlay OL03831, Mfg. Tol.</v>
      </c>
      <c r="KA464" s="73" t="str">
        <v>Part Without Slots</v>
      </c>
      <c r="KB464" s="73" t="str">
        <v>Part Without Slots, See Image</v>
      </c>
      <c r="KC464" s="73" t="str">
        <v xml:space="preserve">Pass = .0254 or Less </v>
      </c>
      <c r="KD464" s="73" t="str">
        <v>PD MIN = 4.361, PD MAX = 4.456</v>
      </c>
      <c r="KE464" s="73" t="str">
        <v>Per Balloon 2 Note</v>
      </c>
      <c r="KF464" s="73" t="str">
        <v>Per drawing note(s) 8.</v>
      </c>
      <c r="KG464" s="73" t="str">
        <v>Point or Sphere Tip</v>
      </c>
      <c r="KH464" s="73" t="str">
        <v>Point Tip</v>
      </c>
      <c r="KI464" s="73" t="str">
        <v>R.9 to R1.1 = Pass, See Image</v>
      </c>
      <c r="KJ464" s="73" t="str">
        <v>Ram Construction</v>
      </c>
      <c r="KK464" s="73" t="str">
        <v>Record Same Pass / Fail All Balloons</v>
      </c>
      <c r="KL464" s="73" t="str">
        <v>Ref. Balloon 1</v>
      </c>
      <c r="KM464" s="73" t="str">
        <v>Ref. Balloon 12</v>
      </c>
      <c r="KN464" s="73" t="str">
        <v>Ref. Balloon 13, 100% AQL</v>
      </c>
      <c r="KO464" s="73" t="str">
        <v>Ref. Balloon 2</v>
      </c>
      <c r="KP464" s="73" t="str">
        <v>Ref. Balloon 21, 100% AQL</v>
      </c>
      <c r="KQ464" s="73" t="str">
        <v>Ref. Balloon 4</v>
      </c>
      <c r="KR464" s="73" t="str">
        <v>Ref. Balloon 7</v>
      </c>
      <c r="KS464" s="73" t="str">
        <v>Ref. Balloon 8</v>
      </c>
      <c r="KT464" s="73" t="str">
        <v>Relieved Pin Gauges 09236 &amp; 09235</v>
      </c>
      <c r="KU464" s="73" t="str">
        <v>Rotate Part</v>
      </c>
      <c r="KV464" s="73" t="str">
        <v>Rotate Part, See Image</v>
      </c>
      <c r="KW464" s="73" t="str">
        <v>Same as Root Radius</v>
      </c>
      <c r="KX464" s="73" t="str">
        <v>Section</v>
      </c>
      <c r="KY464" s="73" t="str">
        <v>Section B-B</v>
      </c>
      <c r="KZ464" s="73" t="str">
        <v>Section B-B, Distance Between Grooves</v>
      </c>
      <c r="LA464" s="73" t="str">
        <v>Section C-C</v>
      </c>
      <c r="LB464" s="73" t="str">
        <v>Section Part</v>
      </c>
      <c r="LC464" s="73" t="str">
        <v>Section Part, Measured from Opposite Face</v>
      </c>
      <c r="LD464" s="73" t="str">
        <v>Section, Broachless Blank</v>
      </c>
      <c r="LE464" s="73" t="str">
        <v>Section, EXT. Sphere Location.</v>
      </c>
      <c r="LF464" s="73" t="str">
        <v>Section, Hex Cham. Ang.</v>
      </c>
      <c r="LG464" s="73" t="str">
        <v>Section, Hex Fillet Rad.</v>
      </c>
      <c r="LH464" s="73" t="str">
        <v>Section, INT. Feature</v>
      </c>
      <c r="LI464" s="73" t="str">
        <v>Section, INT. Sphere Location.</v>
      </c>
      <c r="LJ464" s="73" t="str">
        <v>Section, Mfg. Tol.</v>
      </c>
      <c r="LK464" s="73" t="str">
        <v>Section, Mfg. Tol., See Image</v>
      </c>
      <c r="LL464" s="73" t="str">
        <v>Section, OL00486</v>
      </c>
      <c r="LM464" s="73" t="str">
        <v>Section, OL00542</v>
      </c>
      <c r="LN464" s="73" t="str">
        <v>Section, OL00543</v>
      </c>
      <c r="LO464" s="73" t="str">
        <v>Section, OL00544</v>
      </c>
      <c r="LP464" s="73" t="str">
        <v>Section, OL00545</v>
      </c>
      <c r="LQ464" s="73" t="str">
        <v>Section, OL00546</v>
      </c>
      <c r="LR464" s="73" t="str">
        <v>Section, OL00547</v>
      </c>
      <c r="LS464" s="73" t="str">
        <v>Section, OL00555</v>
      </c>
      <c r="LT464" s="73" t="str">
        <v>Section, OL00725</v>
      </c>
      <c r="LU464" s="73" t="str">
        <v>Section, OL01430</v>
      </c>
      <c r="LV464" s="73" t="str">
        <v>Section, OL01434</v>
      </c>
      <c r="LW464" s="73" t="str">
        <v>Section, OL01435</v>
      </c>
      <c r="LX464" s="73" t="str">
        <v>Section, OL01807</v>
      </c>
      <c r="LY464" s="73" t="str">
        <v>Section, OL01830</v>
      </c>
      <c r="LZ464" s="73" t="str">
        <v>Section, OL02351</v>
      </c>
      <c r="MA464" s="73" t="str">
        <v>Section, OL02519</v>
      </c>
      <c r="MB464" s="73" t="str">
        <v>Section, OL02520</v>
      </c>
      <c r="MC464" s="73" t="str">
        <v>Section, OL02522</v>
      </c>
      <c r="MD464" s="73" t="str">
        <v>Section, OL02540</v>
      </c>
      <c r="ME464" s="73" t="str">
        <v>Section, OL02541</v>
      </c>
      <c r="MF464" s="73" t="str">
        <v>Section, OL02552</v>
      </c>
      <c r="MG464" s="73" t="str">
        <v>Section, OL02553</v>
      </c>
      <c r="MH464" s="73" t="str">
        <v>Section, OL02554</v>
      </c>
      <c r="MI464" s="73" t="str">
        <v>Section, OL02555</v>
      </c>
      <c r="MJ464" s="73" t="str">
        <v>Section, OL02558</v>
      </c>
      <c r="MK464" s="73" t="str">
        <v>Section, OL02559</v>
      </c>
      <c r="ML464" s="73" t="str">
        <v>Section, OL02560</v>
      </c>
      <c r="MM464" s="73" t="str">
        <v>Section, OL02619</v>
      </c>
      <c r="MN464" s="73" t="str">
        <v>Section, OL02620</v>
      </c>
      <c r="MO464" s="73" t="str">
        <v>Section, OL02621</v>
      </c>
      <c r="MP464" s="73" t="str">
        <v>Section, OL02622</v>
      </c>
      <c r="MQ464" s="73" t="str">
        <v>Section, OL02623</v>
      </c>
      <c r="MR464" s="73" t="str">
        <v>Section, OL02624</v>
      </c>
      <c r="MS464" s="73" t="str">
        <v>Section, OL02652</v>
      </c>
      <c r="MT464" s="73" t="str">
        <v>Section, OL02680</v>
      </c>
      <c r="MU464" s="73" t="str">
        <v>Section, OL02793</v>
      </c>
      <c r="MV464" s="73" t="str">
        <v>Section, OL02823</v>
      </c>
      <c r="MW464" s="73" t="str">
        <v>Section, OL02843</v>
      </c>
      <c r="MX464" s="73" t="str">
        <v>Section, OL03026, Ext.</v>
      </c>
      <c r="MY464" s="73" t="str">
        <v>Section, OL03026, Int.</v>
      </c>
      <c r="MZ464" s="73" t="str">
        <v>Section, OL03570, DWG# 100448-41</v>
      </c>
      <c r="NA464" s="73" t="str">
        <v>Section, OL03781</v>
      </c>
      <c r="NB464" s="73" t="str">
        <v>Section, OL03911</v>
      </c>
      <c r="NC464" s="73" t="str">
        <v>Section, OL03912</v>
      </c>
      <c r="ND464" s="73" t="str">
        <v>Section, OL03928</v>
      </c>
      <c r="NE464" s="73" t="str">
        <v>Section, OL03929</v>
      </c>
      <c r="NF464" s="73" t="str">
        <v>Section, OL04030</v>
      </c>
      <c r="NG464" s="73" t="str">
        <v>Section, OL04037</v>
      </c>
      <c r="NH464" s="73" t="str">
        <v>Section, OL04038</v>
      </c>
      <c r="NI464" s="73" t="str">
        <v>Section, OL04046</v>
      </c>
      <c r="NJ464" s="73" t="str">
        <v>Section, OL04065</v>
      </c>
      <c r="NK464" s="73" t="str">
        <v>Section, OL04066</v>
      </c>
      <c r="NL464" s="73" t="str">
        <v>Section, OL04067</v>
      </c>
      <c r="NM464" s="73" t="str">
        <v>Section, OL04069</v>
      </c>
      <c r="NN464" s="73" t="str">
        <v>Section, OL04071</v>
      </c>
      <c r="NO464" s="73" t="str">
        <v>Section, OL04173</v>
      </c>
      <c r="NP464" s="73" t="str">
        <v>Section, OL04174</v>
      </c>
      <c r="NQ464" s="73" t="str">
        <v>Section, OL04214</v>
      </c>
      <c r="NR464" s="73" t="str">
        <v>Section, OL04215</v>
      </c>
      <c r="NS464" s="73" t="str">
        <v>Section, OL04216</v>
      </c>
      <c r="NT464" s="73" t="str">
        <v>Section, OL04217</v>
      </c>
      <c r="NU464" s="73" t="str">
        <v>Section, Overlay OL02716</v>
      </c>
      <c r="NV464" s="73" t="str">
        <v>Section, Overlay OL02717</v>
      </c>
      <c r="NW464" s="73" t="str">
        <v>Section, See Image</v>
      </c>
      <c r="NX464" s="73" t="str">
        <v>Section, See Image, DWG# 100448-41</v>
      </c>
      <c r="NY464" s="73" t="str">
        <v>Section, Without Sots</v>
      </c>
      <c r="NZ464" s="73" t="str">
        <v>See Comments Sheet</v>
      </c>
      <c r="OA464" s="73" t="str">
        <v>See Comments Sheet, OL02318</v>
      </c>
      <c r="OB464" s="73" t="str">
        <v>See Image</v>
      </c>
      <c r="OC464" s="73" t="str">
        <v>See Image, .005 or Less = Pass</v>
      </c>
      <c r="OD464" s="73" t="str">
        <v>See Image, Check Near Radius</v>
      </c>
      <c r="OE464" s="73" t="str">
        <v>See Image, Constrained</v>
      </c>
      <c r="OF464" s="73" t="str">
        <v>See Image, Distance Between Flats</v>
      </c>
      <c r="OG464" s="73" t="str">
        <v xml:space="preserve">See Image, Mfg. Tol, Section A-A </v>
      </c>
      <c r="OH464" s="73" t="str">
        <v>See image, Mfg. Tol.</v>
      </c>
      <c r="OI464" s="73" t="str">
        <v>See Image, Mic. Across Flats</v>
      </c>
      <c r="OJ464" s="73" t="str">
        <v>See Image, OL02850</v>
      </c>
      <c r="OK464" s="73" t="str">
        <v>See Image, OL02880</v>
      </c>
      <c r="OL464" s="73" t="str">
        <v>See Image, OL03926</v>
      </c>
      <c r="OM464" s="73" t="str">
        <v>See Image, OL03927</v>
      </c>
      <c r="ON464" s="73" t="str">
        <v>See Image, OL04003</v>
      </c>
      <c r="OO464" s="73" t="str">
        <v>'See Image, OL04342,  Best Fit Joe Block</v>
      </c>
      <c r="OP464" s="73" t="str">
        <v>See Image, OL04342,  Blank</v>
      </c>
      <c r="OQ464" s="73" t="str">
        <v>See Image, OL04342, Blank</v>
      </c>
      <c r="OR464" s="73" t="str">
        <v>See Image, OL04343, Blank</v>
      </c>
      <c r="OS464" s="73" t="str">
        <v>See Image, Pass = .002 or Less</v>
      </c>
      <c r="OT464" s="73" t="str">
        <v>See Image, Rcd. MAX</v>
      </c>
      <c r="OU464" s="73" t="str">
        <v>See Image, Rcd. MIN</v>
      </c>
      <c r="OV464" s="73" t="str">
        <v>See Image, Section</v>
      </c>
      <c r="OW464" s="73" t="str">
        <v>See Image, Section A-A</v>
      </c>
      <c r="OX464" s="73" t="str">
        <v>See Image, Section B-B</v>
      </c>
      <c r="OY464" s="73" t="str">
        <v>See Image, Section B-B, TSC</v>
      </c>
      <c r="OZ464" s="73" t="str">
        <v>See Image, Shank Drawing # 18000-XX-XX A</v>
      </c>
      <c r="PA464" s="73" t="str">
        <v>Sequencial Laser 01, 120 Per Print</v>
      </c>
      <c r="PB464" s="73" t="str">
        <v>Set to .202, Zero on Thread Lead</v>
      </c>
      <c r="PC464" s="73" t="str">
        <v>Sharp OK, No Burr</v>
      </c>
      <c r="PD464" s="73" t="str">
        <v>Sharp OK, No Raised Edge, See Image</v>
      </c>
      <c r="PE464" s="73" t="str">
        <v>Sharp OK, No Raised Edges</v>
      </c>
      <c r="PF464" s="73" t="str">
        <v>Sharp okay no raised edge</v>
      </c>
      <c r="PG464" s="73" t="str">
        <v>Sharp Okay, No Burr</v>
      </c>
      <c r="PH464" s="73" t="str">
        <v>Sharp Okay, No Raised Edge</v>
      </c>
      <c r="PI464" s="73" t="str">
        <v>Sharp Okay, No Raised Edges,</v>
      </c>
      <c r="PJ464" s="73" t="str">
        <v>Sharp Okay, See Image</v>
      </c>
      <c r="PK464" s="73" t="str">
        <v xml:space="preserve">Start of Radius @ .195 </v>
      </c>
      <c r="PL464" s="73" t="str">
        <v xml:space="preserve">Start of Radius @ .21 </v>
      </c>
      <c r="PM464" s="73" t="str">
        <v xml:space="preserve">T.S.C. </v>
      </c>
      <c r="PN464" s="73" t="str">
        <v>Tangent Point</v>
      </c>
      <c r="PO464" s="73" t="str">
        <v>Tangent point of R.50</v>
      </c>
      <c r="PP464" s="73" t="str">
        <v>Taper Check, Mfg.Tol.</v>
      </c>
      <c r="PQ464" s="73" t="str">
        <v>Taper Check, Mfg.Tol., See Image</v>
      </c>
      <c r="PR464" s="73" t="str">
        <v>Thrd. Minor Ø</v>
      </c>
      <c r="PS464" s="73" t="str">
        <v>Thrd. Relief Ø</v>
      </c>
      <c r="PT464" s="73" t="str">
        <v>Threadless Blank</v>
      </c>
      <c r="PU464" s="73" t="str">
        <v>Threadless Blank, From Major Ø</v>
      </c>
      <c r="PV464" s="73" t="str">
        <v>Threadless Blank, Mfg. Tol.</v>
      </c>
      <c r="PW464" s="73" t="str">
        <v>Threadless Blank, Thrd. to Neck Rad.</v>
      </c>
      <c r="PX464" s="73" t="str">
        <v>Thredless Blank</v>
      </c>
      <c r="PY464" s="73" t="str">
        <v>To center of R.005</v>
      </c>
      <c r="PZ464" s="73" t="str">
        <v>Torx Min. Dia.</v>
      </c>
      <c r="QA464" s="73" t="str">
        <v>Turn Ø Free of Mill Marks</v>
      </c>
      <c r="QB464" s="73" t="str">
        <v>Use (Full) GO Hex</v>
      </c>
      <c r="QC464" s="73" t="str">
        <v>Use Balloon 1 FULL Gauge</v>
      </c>
      <c r="QD464" s="73" t="str">
        <v>Use Balloon 9 FULL GO</v>
      </c>
      <c r="QE464" s="73" t="str">
        <v>Use Best Fit Pin</v>
      </c>
      <c r="QF464" s="73" t="str">
        <v>Use Disk Tip</v>
      </c>
      <c r="QG464" s="73" t="str">
        <v>Use flat bottomed indicator tip.</v>
      </c>
      <c r="QH464" s="73" t="str">
        <v xml:space="preserve">Use Full .093 Go Hex </v>
      </c>
      <c r="QI464" s="73" t="str">
        <v xml:space="preserve">Use Full .0930 Go Hex </v>
      </c>
      <c r="QJ464" s="73" t="str">
        <v>Use Full .1235 Go Hex</v>
      </c>
      <c r="QK464" s="73" t="str">
        <v>Use Gauge K2-98-8019-04, See Image</v>
      </c>
      <c r="QL464" s="73" t="str">
        <v>Use large flat indicator tip</v>
      </c>
      <c r="QM464" s="73" t="str">
        <v>Use Pins.3330/.3350, See Image MAX NO-GO</v>
      </c>
      <c r="QN464" s="73" t="str">
        <v>Use Pointed Drop Indicator Tip</v>
      </c>
      <c r="QO464" s="73" t="str">
        <v>V-Block</v>
      </c>
      <c r="QP464" s="73" t="str">
        <v>V-Block,  AMB for 13</v>
      </c>
      <c r="QQ464" s="73" t="str">
        <v>V-Block,  Hex Cham. Dia.</v>
      </c>
      <c r="QR464" s="73" t="str">
        <v>V-Block, Hex Depth</v>
      </c>
      <c r="QS464" s="73" t="str">
        <v>VBU Gauge</v>
      </c>
      <c r="QT464" s="73" t="str">
        <v>Visibally smaller than HEX=Pass</v>
      </c>
      <c r="QU464" s="73" t="str">
        <v>Visual Per Drawing</v>
      </c>
      <c r="QV464" s="73" t="str">
        <v>Whirl Blank</v>
      </c>
      <c r="QW464" s="73" t="str">
        <v xml:space="preserve">Whirl Blank </v>
      </c>
      <c r="QX464" s="73" t="str">
        <v>Whirl Blank, Neck Rad. End to Head CL</v>
      </c>
      <c r="QY464" s="73" t="str">
        <v>Whirl Blank, Nose Start Dia.</v>
      </c>
      <c r="QZ464" s="73" t="str">
        <v>Whirl Blank, Nose Start Dist.</v>
      </c>
      <c r="RA464" s="73" t="str">
        <v>Whirl Blank, Thrd. Minor</v>
      </c>
      <c r="RB464" s="73" t="str">
        <v>Whirl Blank, Thrd. Pullout Dia.</v>
      </c>
      <c r="RC464" s="73" t="str">
        <v>Whole Part, Removal is at Assy. Level</v>
      </c>
      <c r="RD464" s="73" t="str">
        <v>Wide Area</v>
      </c>
      <c r="RE464" s="73" t="str">
        <v>Zero on End of Go Gauge</v>
      </c>
    </row>
    <row r="465" spans="1:473">
      <c r="A465" s="73" t="s">
        <v>1083</v>
      </c>
      <c r="C465" s="73" t="str" cm="1">
        <f t="array" ref="C465:RE465">TRANSPOSE(_xlfn._xlws.SORT(_xlfn._xlws.FILTER($A$2:$A$600,ISNUMBER(SEARCH('PartLib Table'!M472,$A$2:$A$600)),"not found")))</f>
        <v xml:space="preserve"> 'C', Whirl Blank</v>
      </c>
      <c r="D465" s="73" t="str">
        <v xml:space="preserve"> See Image, Constrained</v>
      </c>
      <c r="E465" s="73" t="str">
        <v>(.04 to .12 range = Pass)</v>
      </c>
      <c r="F465" s="73" t="str">
        <v>(.042 FULL) Go Pin Seat Fully</v>
      </c>
      <c r="G465" s="73" t="str">
        <v>(B), Mfg. Tol.</v>
      </c>
      <c r="H465" s="73" t="str">
        <v>(B), O.A.L.</v>
      </c>
      <c r="I465" s="73" t="str">
        <v>.001 or less =Pass</v>
      </c>
      <c r="J465" s="73" t="str">
        <v>.001 or less out of center = Pass</v>
      </c>
      <c r="K465" s="73" t="str">
        <v>.002 or Less = Pass</v>
      </c>
      <c r="L465" s="73" t="str">
        <v>.002 or Less out of center = Pass</v>
      </c>
      <c r="M465" s="73" t="str">
        <v>.005 to .015 = Pass</v>
      </c>
      <c r="N465" s="73" t="str">
        <v>.0125 Mean, Section</v>
      </c>
      <c r="O465" s="73" t="str">
        <v>.025 or Less in X &amp; Y=Pass</v>
      </c>
      <c r="P465" s="73" t="str">
        <v>.038 Mean</v>
      </c>
      <c r="Q465" s="73" t="str">
        <v>.063 MM = .0024 IN, See Image</v>
      </c>
      <c r="R465" s="73" t="str">
        <v>.063MM = .0024"</v>
      </c>
      <c r="S465" s="73" t="str">
        <v>.243 NO-GO, Unconstrained, Must Not Start</v>
      </c>
      <c r="T465" s="73" t="str">
        <v>@ Back Face &amp; ID, No Raised Edge</v>
      </c>
      <c r="U465" s="73" t="str">
        <v>@ Back Face &amp; OD, No Raised Edge</v>
      </c>
      <c r="V465" s="73" t="str">
        <v>@ ID &amp; FACE</v>
      </c>
      <c r="W465" s="73" t="str">
        <v>@ OD &amp; BACK FACE</v>
      </c>
      <c r="X465" s="73" t="str">
        <v>@ OD &amp; FACE</v>
      </c>
      <c r="Y465" s="73" t="str">
        <v>Across from slot</v>
      </c>
      <c r="Z465" s="73" t="str">
        <v>All Edge Breaks</v>
      </c>
      <c r="AA465" s="73" t="str">
        <v>Attached to bar stock</v>
      </c>
      <c r="AB465" s="73" t="str">
        <v xml:space="preserve">Back Turn Fillet Rad. </v>
      </c>
      <c r="AC465" s="73" t="str">
        <v>Balloon 1 (DWG FRM0105 Page 2, NV-27)</v>
      </c>
      <c r="AD465" s="73" t="str">
        <v>Balloon 1 (DWG FRM0105, NV-30)</v>
      </c>
      <c r="AE465" s="73" t="str">
        <v>Balloon 1 (P# 9890002-20) OL00429/A</v>
      </c>
      <c r="AF465" s="73" t="str">
        <v>Balloon 1, DWG#FRM0105</v>
      </c>
      <c r="AG465" s="73" t="str">
        <v>Balloon 11, See Image</v>
      </c>
      <c r="AH465" s="73" t="str">
        <v xml:space="preserve">Balloon 2 (DWG FRM0105 Page 2, NV-27) </v>
      </c>
      <c r="AI465" s="73" t="str">
        <v>Balloon 2 (DWG FRM0105, NV-30)</v>
      </c>
      <c r="AJ465" s="73" t="str">
        <v>Balloon 2 (P# 9890002-20)</v>
      </c>
      <c r="AK465" s="73" t="str">
        <v>Balloon 2, DWG#FRM0105</v>
      </c>
      <c r="AL465" s="73" t="str">
        <v>Balloon 2, DWG#FRM0105, See Image</v>
      </c>
      <c r="AM465" s="73" t="str">
        <v>Balloon 3 (DWG FRM0105, NV-30 Minor)</v>
      </c>
      <c r="AN465" s="73" t="str">
        <v>Balloon 3 (DWG FRM0105, NV-30)</v>
      </c>
      <c r="AO465" s="73" t="str">
        <v>Balloon 3 (P# 9890002-20)</v>
      </c>
      <c r="AP465" s="73" t="str">
        <v>Balloon 4</v>
      </c>
      <c r="AQ465" s="73" t="str">
        <v>Balloon 4 (P# 9890002-20)</v>
      </c>
      <c r="AR465" s="73" t="str">
        <v>Below Middle Band</v>
      </c>
      <c r="AS465" s="73" t="str">
        <v>Best Fit Pin, .003 or Less =Pass</v>
      </c>
      <c r="AT465" s="73" t="str">
        <v>Blank</v>
      </c>
      <c r="AU465" s="73" t="str">
        <v>Blank Turn Maj.</v>
      </c>
      <c r="AV465" s="73" t="str">
        <v>Blank Turn Maj. Mill Flt., OL4172</v>
      </c>
      <c r="AW465" s="73" t="str">
        <v>Blank Without .010 Slots</v>
      </c>
      <c r="AX465" s="73" t="str">
        <v>Blank Without .010 Slots, Section</v>
      </c>
      <c r="AY465" s="73" t="str">
        <v>Blank without thread</v>
      </c>
      <c r="AZ465" s="73" t="str">
        <v xml:space="preserve">Blank, Center of V Grv. </v>
      </c>
      <c r="BA465" s="73" t="str">
        <v>Blank, Check R adjacent Balloon 17</v>
      </c>
      <c r="BB465" s="73" t="str">
        <v>Blank, EXT. Feature</v>
      </c>
      <c r="BC465" s="73" t="str">
        <v>Blank, See Image, OL04335</v>
      </c>
      <c r="BD465" s="73" t="str">
        <v>Blank, See Image, OL04336</v>
      </c>
      <c r="BE465" s="73" t="str">
        <v xml:space="preserve">Blank, Thrd. </v>
      </c>
      <c r="BF465" s="73" t="str">
        <v>Blank, Turn Tip</v>
      </c>
      <c r="BG465" s="73" t="str">
        <v>Blank, Without Thrd.</v>
      </c>
      <c r="BH465" s="73" t="str">
        <v>Blank, Without Thread</v>
      </c>
      <c r="BI465" s="73" t="str">
        <v xml:space="preserve">Blunt Start Blend to Minor </v>
      </c>
      <c r="BJ465" s="73" t="str">
        <v>Calc., Use Go HEX</v>
      </c>
      <c r="BK465" s="73" t="str">
        <v>Can't dig into OD</v>
      </c>
      <c r="BL465" s="73" t="str">
        <v>Carbide Gauge</v>
      </c>
      <c r="BM465" s="73" t="str">
        <v xml:space="preserve">Center of V Grv. </v>
      </c>
      <c r="BN465" s="73" t="str">
        <v>Centered Less than .03 = Pass</v>
      </c>
      <c r="BO465" s="73" t="str">
        <v>Centered within .0005 or Less = Pass</v>
      </c>
      <c r="BP465" s="73" t="str">
        <v>Centered within .001 or Less = Pass</v>
      </c>
      <c r="BQ465" s="73" t="str">
        <v>Centered within .0254 or Less = Pass</v>
      </c>
      <c r="BR465" s="73" t="str">
        <v>Check close to Rod Slot</v>
      </c>
      <c r="BS465" s="73" t="str">
        <v>Check every other hole</v>
      </c>
      <c r="BT465" s="73" t="str">
        <v>Check Go over full length of slot.</v>
      </c>
      <c r="BU465" s="73" t="str">
        <v>Check Near Closed End</v>
      </c>
      <c r="BV465" s="73" t="str">
        <v>Check per Print View, Away from Rod Slot</v>
      </c>
      <c r="BW465" s="73" t="str">
        <v>Check to Balloon 30 Go Pin</v>
      </c>
      <c r="BX465" s="73" t="str">
        <v>Check with .2705 SET Pin Inside Part</v>
      </c>
      <c r="BY465" s="73" t="str">
        <v>Check with Hex Up</v>
      </c>
      <c r="BZ465" s="73" t="str">
        <v>CMM Blank</v>
      </c>
      <c r="CA465" s="73" t="str">
        <v>Confirm Full Radius</v>
      </c>
      <c r="CB465" s="73" t="str">
        <v>Constrained in fixture</v>
      </c>
      <c r="CC465" s="73" t="str">
        <v>Constrained with Ring</v>
      </c>
      <c r="CD465" s="73" t="str">
        <v>Constrained, See Image</v>
      </c>
      <c r="CE465" s="73" t="str">
        <v>Dim. "A"</v>
      </c>
      <c r="CF465" s="73" t="str">
        <v>Dim. "B"</v>
      </c>
      <c r="CG465" s="73" t="str">
        <v>Dim. "C"</v>
      </c>
      <c r="CH465" s="73" t="str">
        <v>Dim. "D", Whirl Blank</v>
      </c>
      <c r="CI465" s="73" t="str">
        <v>Dim. "G"</v>
      </c>
      <c r="CJ465" s="73" t="str">
        <v>Dim. E, Blank Turn Maj. &amp;  Mill Flt</v>
      </c>
      <c r="CK465" s="73" t="str">
        <v>Dim. E, Blank Turn Maj.&amp;  Mill Flt</v>
      </c>
      <c r="CL465" s="73" t="str">
        <v>Dim. H, Whirl Blank</v>
      </c>
      <c r="CM465" s="73" t="str">
        <v>Dim. J, 'Blank Turn Maj. &amp; Whirl Blank</v>
      </c>
      <c r="CN465" s="73" t="str">
        <v>Disk Drop Indicator Tip</v>
      </c>
      <c r="CO465" s="73" t="str">
        <v>DWG 100448-15, Balloon F_1</v>
      </c>
      <c r="CP465" s="73" t="str">
        <v>DWG 100448-15, OL02571</v>
      </c>
      <c r="CQ465" s="73" t="str">
        <v>DWG 100448-41</v>
      </c>
      <c r="CR465" s="73" t="str">
        <v>DWG 9890040, (10E),Section Part, OL01139</v>
      </c>
      <c r="CS465" s="73" t="str">
        <v>DWG 9890040, (10E),Section, OL01139</v>
      </c>
      <c r="CT465" s="73" t="str">
        <v>DWG 9890040, (11E)</v>
      </c>
      <c r="CU465" s="73" t="str">
        <v>DWG 9890040, (11E), Pins with Flats</v>
      </c>
      <c r="CV465" s="73" t="str">
        <v>DWG 9890040, (12E),  Pass=.002 or less</v>
      </c>
      <c r="CW465" s="73" t="str">
        <v>DWG 9890040, (12E), See Image</v>
      </c>
      <c r="CX465" s="73" t="str">
        <v>DWG 9890040, (1E), OL01431</v>
      </c>
      <c r="CY465" s="73" t="str">
        <v>DWG 9890040, (1E), OL01432</v>
      </c>
      <c r="CZ465" s="73" t="str">
        <v>DWG 9890040, (2E), OL01432</v>
      </c>
      <c r="DA465" s="73" t="str">
        <v>DWG 9890040, (3E)</v>
      </c>
      <c r="DB465" s="73" t="str">
        <v>DWG 9890040, (4E)</v>
      </c>
      <c r="DC465" s="73" t="str">
        <v>DWG 9890040, (5E), OL02336</v>
      </c>
      <c r="DD465" s="73" t="str">
        <v>DWG 9890040, (6E)</v>
      </c>
      <c r="DE465" s="73" t="str">
        <v>DWG 9890040, (7E)</v>
      </c>
      <c r="DF465" s="73" t="str">
        <v>DWG 9890040, (8E), OL01433</v>
      </c>
      <c r="DG465" s="73" t="str">
        <v>DWG 9890040, (8E), OL01433, Section</v>
      </c>
      <c r="DH465" s="73" t="str">
        <v>DWG 9890040, (9E), Close to Rod Slot</v>
      </c>
      <c r="DI465" s="73" t="str">
        <v>DWG 9890040, (9E),Close to Rod Slot</v>
      </c>
      <c r="DJ465" s="73" t="str">
        <v>DWG FRM0105 PAGE 2</v>
      </c>
      <c r="DK465" s="73" t="str">
        <v>DWG# 100448-41</v>
      </c>
      <c r="DL465" s="73" t="str">
        <v>DWG# 100448-44</v>
      </c>
      <c r="DM465" s="73" t="str">
        <v>DWG# 9890003  (1), Section OL00436/A</v>
      </c>
      <c r="DN465" s="73" t="str">
        <v>DWG# 9890003 (3), Ring Gauge Constrained</v>
      </c>
      <c r="DO465" s="73" t="str">
        <v>DWG# 9890003 (4), Section</v>
      </c>
      <c r="DP465" s="73" t="str">
        <v>DWG#100448-26, Balloon 1K, OL02350</v>
      </c>
      <c r="DQ465" s="73" t="str">
        <v>DWG#100448-26, Balloon 2K, OL02350</v>
      </c>
      <c r="DR465" s="73" t="str">
        <v>DWG#100448-26, Balloon 3K, OL02363</v>
      </c>
      <c r="DS465" s="73" t="str">
        <v>DWG#100448-26, Balloon 4K</v>
      </c>
      <c r="DT465" s="73" t="str">
        <v>DWG#100448-26, Balloon 5K, Section</v>
      </c>
      <c r="DU465" s="73" t="str">
        <v>DWG#100448-26, Balloon 6K</v>
      </c>
      <c r="DV465" s="73" t="str">
        <v>DWG#100448-26, Balloon 7K, Section</v>
      </c>
      <c r="DW465" s="73" t="str">
        <v>DWG#100448-26, Mfg. Tol.</v>
      </c>
      <c r="DX465" s="73" t="str">
        <v>DWG#9890003 (2) Ring Gauge Constrained</v>
      </c>
      <c r="DY465" s="73" t="str">
        <v>DWG#9890044</v>
      </c>
      <c r="DZ465" s="73" t="str">
        <v>DWG#9890044 .1985 to .2005=Pass</v>
      </c>
      <c r="EA465" s="73" t="str">
        <v>DWG#9890044 Overlay OL02441</v>
      </c>
      <c r="EB465" s="73" t="str">
        <v>DWG#9890044, OL02441</v>
      </c>
      <c r="EC465" s="73" t="str">
        <v>DWG#FRM0105</v>
      </c>
      <c r="ED465" s="73" t="str">
        <v>EXT.</v>
      </c>
      <c r="EE465" s="73" t="str">
        <v>EXT. Section, OL02460</v>
      </c>
      <c r="EF465" s="73" t="str">
        <v>EXT., OL04223</v>
      </c>
      <c r="EG465" s="73" t="str">
        <v>Flat Drop Indicator Tip</v>
      </c>
      <c r="EH465" s="73" t="str">
        <v>Full Go Pin, No Light, at Radius</v>
      </c>
      <c r="EI465" s="73" t="str">
        <v>Function Check</v>
      </c>
      <c r="EJ465" s="73" t="str">
        <v>GO Function Gauge</v>
      </c>
      <c r="EK465" s="73" t="str">
        <v>Go Gauge for Balloon 1 &amp; 4</v>
      </c>
      <c r="EL465" s="73" t="str">
        <v>Go Pin must pass through</v>
      </c>
      <c r="EM465" s="73" t="str">
        <v>Greater than .005 = Fail, Section</v>
      </c>
      <c r="EN465" s="73" t="str">
        <v>Greater than .025 out of center = Fail</v>
      </c>
      <c r="EO465" s="73" t="str">
        <v>Greater than 2.6 = Pass</v>
      </c>
      <c r="EP465" s="73" t="str">
        <v>Green = Pass, Red = Fail</v>
      </c>
      <c r="EQ465" s="73" t="str">
        <v>Hex Depth</v>
      </c>
      <c r="ER465" s="73" t="str">
        <v>Hex Minor</v>
      </c>
      <c r="ES465" s="73" t="str">
        <v>Hole Dia.</v>
      </c>
      <c r="ET465" s="73" t="str">
        <v>Hook or Disk Tip</v>
      </c>
      <c r="EU465" s="73" t="str">
        <v>ID Sphere Finish</v>
      </c>
      <c r="EV465" s="73" t="str">
        <v>ID/OD Both Sides, Diff. .002 or less = Pass</v>
      </c>
      <c r="EW465" s="73" t="str">
        <v>If Looks Big, Section</v>
      </c>
      <c r="EX465" s="73" t="str">
        <v>If Looks Small, Section</v>
      </c>
      <c r="EY465" s="73" t="str">
        <v>Insp. Close to Break Away, Mfg.Tol.</v>
      </c>
      <c r="EZ465" s="73" t="str">
        <v>INT.</v>
      </c>
      <c r="FA465" s="73" t="str">
        <v>INT. Section, OL02460</v>
      </c>
      <c r="FB465" s="73" t="str">
        <v>INT., OL04223</v>
      </c>
      <c r="FC465" s="73" t="str">
        <v>Intersect. of 7.7 &amp; R0.10</v>
      </c>
      <c r="FD465" s="73" t="str">
        <v>Intersect. of 8.79 and R.25 MAX</v>
      </c>
      <c r="FE465" s="73" t="str">
        <v>Keep Ind. Tip away from corner</v>
      </c>
      <c r="FF465" s="73" t="str">
        <v>L31</v>
      </c>
      <c r="FG465" s="73" t="str">
        <v>Laser Mark</v>
      </c>
      <c r="FH465" s="73" t="str">
        <v>LASER PER NOTE 4</v>
      </c>
      <c r="FI465" s="73" t="str">
        <v>LASER PER NOTE 4, Final Check 1 only</v>
      </c>
      <c r="FJ465" s="73" t="str">
        <v>Less than .002 out of center = Pass</v>
      </c>
      <c r="FK465" s="73" t="str">
        <v>Less than 2.75 = Pass, Section</v>
      </c>
      <c r="FL465" s="73" t="str">
        <v>List as pin. Not Calibrated</v>
      </c>
      <c r="FM465" s="73" t="str">
        <v>M9 X 1.25 BUTT See Comment Image</v>
      </c>
      <c r="FN465" s="73" t="str">
        <v>Manual Section</v>
      </c>
      <c r="FO465" s="73" t="str">
        <v>Max Deep .241 NO-GO =.42</v>
      </c>
      <c r="FP465" s="73" t="str">
        <v>MAX Depth of (Note 7) .241 NO-GO Pin</v>
      </c>
      <c r="FQ465" s="73" t="str">
        <v>Measure from Blue Line, See Image</v>
      </c>
      <c r="FR465" s="73" t="str">
        <v>Measure Width of Blue Area, See Image</v>
      </c>
      <c r="FS465" s="73" t="str">
        <v>Mfg. Tol</v>
      </c>
      <c r="FT465" s="73" t="str">
        <v>Mfg. Tol, See Image</v>
      </c>
      <c r="FU465" s="73" t="str">
        <v>Mfg. Tol.</v>
      </c>
      <c r="FV465" s="73" t="str">
        <v>Mfg. Tol. "A"</v>
      </c>
      <c r="FW465" s="73" t="str">
        <v>Mfg. Tol. (Zero on Gauge Full Dia. Lead)</v>
      </c>
      <c r="FX465" s="73" t="str">
        <v>Mfg. Tol. Balloon 11, See Image</v>
      </c>
      <c r="FY465" s="73" t="str">
        <v>Mfg. Tol. Balloon 4</v>
      </c>
      <c r="FZ465" s="73" t="str">
        <v>Mfg. Tol. Balloon 7</v>
      </c>
      <c r="GA465" s="73" t="str">
        <v xml:space="preserve">Mfg. Tol. C-Bore Face (Ballo 28) </v>
      </c>
      <c r="GB465" s="73" t="str">
        <v>Mfg. Tol. Section</v>
      </c>
      <c r="GC465" s="73" t="str">
        <v>Mfg. Tol. See Image</v>
      </c>
      <c r="GD465" s="73" t="str">
        <v>Mfg. Tol., 3 Places, Record MAX</v>
      </c>
      <c r="GE465" s="73" t="str">
        <v>Mfg. Tol., Balloon 11</v>
      </c>
      <c r="GF465" s="73" t="str">
        <v>Mfg. Tol., Balloon 7</v>
      </c>
      <c r="GG465" s="73" t="str">
        <v>Mfg. Tol., Blank</v>
      </c>
      <c r="GH465" s="73" t="str">
        <v>Mfg. Tol., Blank, Balloon 12</v>
      </c>
      <c r="GI465" s="73" t="str">
        <v>Mfg. Tol., Blend to SØ.320</v>
      </c>
      <c r="GJ465" s="73" t="str">
        <v>Mfg. Tol., Calculation</v>
      </c>
      <c r="GK465" s="73" t="str">
        <v>Mfg. Tol., For Mill Fixture</v>
      </c>
      <c r="GL465" s="73" t="str">
        <v>Mfg. Tol., L32</v>
      </c>
      <c r="GM465" s="73" t="str">
        <v>Mfg. Tol., L33</v>
      </c>
      <c r="GN465" s="73" t="str">
        <v>Mfg. Tol., No Tool Marks</v>
      </c>
      <c r="GO465" s="73" t="str">
        <v>Mfg. Tol., OL03361</v>
      </c>
      <c r="GP465" s="73" t="str">
        <v>Mfg. Tol., Record off center value</v>
      </c>
      <c r="GQ465" s="73" t="str">
        <v>Mfg. Tol., Same 3 Places, Record MIN</v>
      </c>
      <c r="GR465" s="73" t="str">
        <v>Mfg. Tol., Section</v>
      </c>
      <c r="GS465" s="73" t="str">
        <v>Mfg. Tol., Section B-B</v>
      </c>
      <c r="GT465" s="73" t="str">
        <v>Mfg. Tol., Section, OL03361</v>
      </c>
      <c r="GU465" s="73" t="str">
        <v>Mfg. Tol., Section, Per Note 2</v>
      </c>
      <c r="GV465" s="73" t="str">
        <v>Mfg. Tol., See Image</v>
      </c>
      <c r="GW465" s="73" t="str">
        <v>Mfg. Tol., See Image, Bore in Blue</v>
      </c>
      <c r="GX465" s="73" t="str">
        <v>Mfg. Tol., See Image, Hook Tip</v>
      </c>
      <c r="GY465" s="73" t="str">
        <v>Mfg. Tol., Sharp Okay No Burr</v>
      </c>
      <c r="GZ465" s="73" t="str">
        <v>Mfg. Tol., Threadless Blank</v>
      </c>
      <c r="HA465" s="73" t="str">
        <v>Mfg.Tol.</v>
      </c>
      <c r="HB465" s="73" t="str">
        <v>Mgf. To., T.S.C.</v>
      </c>
      <c r="HC465" s="73" t="str">
        <v>Milled Feature</v>
      </c>
      <c r="HD465" s="73" t="str">
        <v>Milled Feature, OL04045</v>
      </c>
      <c r="HE465" s="73" t="str">
        <v>More than .0005 out of center = Fail</v>
      </c>
      <c r="HF465" s="73" t="str">
        <v>Must Pass Through</v>
      </c>
      <c r="HG465" s="73" t="str">
        <v>Must pass through gauge</v>
      </c>
      <c r="HH465" s="73" t="str">
        <v>Must Pass Through Go Gauge</v>
      </c>
      <c r="HI465" s="73" t="str">
        <v>Must Pass, See Image.</v>
      </c>
      <c r="HJ465" s="73" t="str">
        <v>NA</v>
      </c>
      <c r="HK465" s="73" t="str">
        <v>Narrow Area</v>
      </c>
      <c r="HL465" s="73" t="str">
        <v>Near Balloon 21</v>
      </c>
      <c r="HM465" s="73" t="str">
        <v>Near Datum B</v>
      </c>
      <c r="HN465" s="73" t="str">
        <v>Neck Dia.</v>
      </c>
      <c r="HO465" s="73" t="str">
        <v>Neck to Head Rad.</v>
      </c>
      <c r="HP465" s="73" t="str">
        <v>No Copper Deposits Allowed</v>
      </c>
      <c r="HQ465" s="73" t="str">
        <v>No Section</v>
      </c>
      <c r="HR465" s="73" t="str">
        <v>No Section, .01 to .014 = Pass</v>
      </c>
      <c r="HS465" s="73" t="str">
        <v>No Section, Rotate Part</v>
      </c>
      <c r="HT465" s="73" t="str">
        <v>No Section, See Image</v>
      </c>
      <c r="HU465" s="73" t="str">
        <v>No Slot, Section B-B</v>
      </c>
      <c r="HV465" s="73" t="str">
        <v>No visual step = Pass</v>
      </c>
      <c r="HW465" s="73" t="str">
        <v>Not to exceed .95 Deep</v>
      </c>
      <c r="HX465" s="73" t="str">
        <v>Note 1</v>
      </c>
      <c r="HY465" s="73" t="str">
        <v>OL00333/A</v>
      </c>
      <c r="HZ465" s="73" t="str">
        <v>OL00519</v>
      </c>
      <c r="IA465" s="73" t="str">
        <v>OL00520</v>
      </c>
      <c r="IB465" s="73" t="str">
        <v>OL00529</v>
      </c>
      <c r="IC465" s="73" t="str">
        <v>OL00542</v>
      </c>
      <c r="ID465" s="73" t="str">
        <v>OL00724</v>
      </c>
      <c r="IE465" s="73" t="str">
        <v>OL01250</v>
      </c>
      <c r="IF465" s="73" t="str">
        <v>OL01869, Threadless Blank</v>
      </c>
      <c r="IG465" s="73" t="str">
        <v>OL01870, Section</v>
      </c>
      <c r="IH465" s="73" t="str">
        <v>OL02255</v>
      </c>
      <c r="II465" s="73" t="str">
        <v>OL02255, Mfg. Tol.</v>
      </c>
      <c r="IJ465" s="73" t="str">
        <v>OL02302</v>
      </c>
      <c r="IK465" s="73" t="str">
        <v xml:space="preserve">OL02318  needed per image instructions </v>
      </c>
      <c r="IL465" s="73" t="str">
        <v>OL02556</v>
      </c>
      <c r="IM465" s="73" t="str">
        <v>OL02557</v>
      </c>
      <c r="IN465" s="73" t="str">
        <v>OL02567</v>
      </c>
      <c r="IO465" s="73" t="str">
        <v>OL02653</v>
      </c>
      <c r="IP465" s="73" t="str">
        <v>OL02718</v>
      </c>
      <c r="IQ465" s="73" t="str">
        <v>OL02841</v>
      </c>
      <c r="IR465" s="73" t="str">
        <v>OL02842</v>
      </c>
      <c r="IS465" s="73" t="str">
        <v>OL02844</v>
      </c>
      <c r="IT465" s="73" t="str">
        <v>OL02871</v>
      </c>
      <c r="IU465" s="73" t="str">
        <v>OL02887</v>
      </c>
      <c r="IV465" s="73" t="str">
        <v>OL03500</v>
      </c>
      <c r="IW465" s="73" t="str">
        <v>OL03766</v>
      </c>
      <c r="IX465" s="73" t="str">
        <v>OL03868</v>
      </c>
      <c r="IY465" s="73" t="str">
        <v>OL03869</v>
      </c>
      <c r="IZ465" s="73" t="str">
        <v>OL03870</v>
      </c>
      <c r="JA465" s="73" t="str">
        <v>OL03873, DWG# 100448-44</v>
      </c>
      <c r="JB465" s="73" t="str">
        <v>OL03949</v>
      </c>
      <c r="JC465" s="73" t="str">
        <v xml:space="preserve">OL04043, Section </v>
      </c>
      <c r="JD465" s="73" t="str">
        <v xml:space="preserve">OL04044, Section </v>
      </c>
      <c r="JE465" s="73" t="str">
        <v>OL04045</v>
      </c>
      <c r="JF465" s="73" t="str">
        <v>OL04045, Milled Feature</v>
      </c>
      <c r="JG465" s="73" t="str">
        <v>OL04063</v>
      </c>
      <c r="JH465" s="73" t="str">
        <v>OL04064</v>
      </c>
      <c r="JI465" s="73" t="str">
        <v>OL04065</v>
      </c>
      <c r="JJ465" s="73" t="str">
        <v>OL04181</v>
      </c>
      <c r="JK465" s="73" t="str">
        <v>OL04218</v>
      </c>
      <c r="JL465" s="73" t="str">
        <v>OL04224, See Image</v>
      </c>
      <c r="JM465" s="73" t="str">
        <v>OL04374</v>
      </c>
      <c r="JN465" s="73" t="str">
        <v>OL04375, Section M-M</v>
      </c>
      <c r="JO465" s="73" t="str">
        <v>OL04376, Section M-M</v>
      </c>
      <c r="JP465" s="73" t="str">
        <v>OL04443</v>
      </c>
      <c r="JQ465" s="73" t="str">
        <v>OL04444</v>
      </c>
      <c r="JR465" s="73" t="str">
        <v>OL05000</v>
      </c>
      <c r="JS465" s="73" t="str">
        <v>One side of slot</v>
      </c>
      <c r="JT465" s="73" t="str">
        <v>Other side of slot</v>
      </c>
      <c r="JU465" s="73" t="str">
        <v>Out of center more than .002 = Fail</v>
      </c>
      <c r="JV465" s="73" t="str">
        <v>Out of center more than.002 = Fail</v>
      </c>
      <c r="JW465" s="73" t="str">
        <v>Overlay OL02713</v>
      </c>
      <c r="JX465" s="73" t="str">
        <v>Overlay OL02714</v>
      </c>
      <c r="JY465" s="73" t="str">
        <v>Overlay OL02718</v>
      </c>
      <c r="JZ465" s="73" t="str">
        <v>Overlay OL03831, Mfg. Tol.</v>
      </c>
      <c r="KA465" s="73" t="str">
        <v>Part Without Slots</v>
      </c>
      <c r="KB465" s="73" t="str">
        <v>Part Without Slots, See Image</v>
      </c>
      <c r="KC465" s="73" t="str">
        <v xml:space="preserve">Pass = .0254 or Less </v>
      </c>
      <c r="KD465" s="73" t="str">
        <v>PD MIN = 4.361, PD MAX = 4.456</v>
      </c>
      <c r="KE465" s="73" t="str">
        <v>Per Balloon 2 Note</v>
      </c>
      <c r="KF465" s="73" t="str">
        <v>Per drawing note(s) 8.</v>
      </c>
      <c r="KG465" s="73" t="str">
        <v>Point or Sphere Tip</v>
      </c>
      <c r="KH465" s="73" t="str">
        <v>Point Tip</v>
      </c>
      <c r="KI465" s="73" t="str">
        <v>R.9 to R1.1 = Pass, See Image</v>
      </c>
      <c r="KJ465" s="73" t="str">
        <v>Ram Construction</v>
      </c>
      <c r="KK465" s="73" t="str">
        <v>Record Same Pass / Fail All Balloons</v>
      </c>
      <c r="KL465" s="73" t="str">
        <v>Ref. Balloon 1</v>
      </c>
      <c r="KM465" s="73" t="str">
        <v>Ref. Balloon 12</v>
      </c>
      <c r="KN465" s="73" t="str">
        <v>Ref. Balloon 13, 100% AQL</v>
      </c>
      <c r="KO465" s="73" t="str">
        <v>Ref. Balloon 2</v>
      </c>
      <c r="KP465" s="73" t="str">
        <v>Ref. Balloon 21, 100% AQL</v>
      </c>
      <c r="KQ465" s="73" t="str">
        <v>Ref. Balloon 4</v>
      </c>
      <c r="KR465" s="73" t="str">
        <v>Ref. Balloon 7</v>
      </c>
      <c r="KS465" s="73" t="str">
        <v>Ref. Balloon 8</v>
      </c>
      <c r="KT465" s="73" t="str">
        <v>Relieved Pin Gauges 09236 &amp; 09235</v>
      </c>
      <c r="KU465" s="73" t="str">
        <v>Rotate Part</v>
      </c>
      <c r="KV465" s="73" t="str">
        <v>Rotate Part, See Image</v>
      </c>
      <c r="KW465" s="73" t="str">
        <v>Same as Root Radius</v>
      </c>
      <c r="KX465" s="73" t="str">
        <v>Section</v>
      </c>
      <c r="KY465" s="73" t="str">
        <v>Section B-B</v>
      </c>
      <c r="KZ465" s="73" t="str">
        <v>Section B-B, Distance Between Grooves</v>
      </c>
      <c r="LA465" s="73" t="str">
        <v>Section C-C</v>
      </c>
      <c r="LB465" s="73" t="str">
        <v>Section Part</v>
      </c>
      <c r="LC465" s="73" t="str">
        <v>Section Part, Measured from Opposite Face</v>
      </c>
      <c r="LD465" s="73" t="str">
        <v>Section, Broachless Blank</v>
      </c>
      <c r="LE465" s="73" t="str">
        <v>Section, EXT. Sphere Location.</v>
      </c>
      <c r="LF465" s="73" t="str">
        <v>Section, Hex Cham. Ang.</v>
      </c>
      <c r="LG465" s="73" t="str">
        <v>Section, Hex Fillet Rad.</v>
      </c>
      <c r="LH465" s="73" t="str">
        <v>Section, INT. Feature</v>
      </c>
      <c r="LI465" s="73" t="str">
        <v>Section, INT. Sphere Location.</v>
      </c>
      <c r="LJ465" s="73" t="str">
        <v>Section, Mfg. Tol.</v>
      </c>
      <c r="LK465" s="73" t="str">
        <v>Section, Mfg. Tol., See Image</v>
      </c>
      <c r="LL465" s="73" t="str">
        <v>Section, OL00486</v>
      </c>
      <c r="LM465" s="73" t="str">
        <v>Section, OL00542</v>
      </c>
      <c r="LN465" s="73" t="str">
        <v>Section, OL00543</v>
      </c>
      <c r="LO465" s="73" t="str">
        <v>Section, OL00544</v>
      </c>
      <c r="LP465" s="73" t="str">
        <v>Section, OL00545</v>
      </c>
      <c r="LQ465" s="73" t="str">
        <v>Section, OL00546</v>
      </c>
      <c r="LR465" s="73" t="str">
        <v>Section, OL00547</v>
      </c>
      <c r="LS465" s="73" t="str">
        <v>Section, OL00555</v>
      </c>
      <c r="LT465" s="73" t="str">
        <v>Section, OL00725</v>
      </c>
      <c r="LU465" s="73" t="str">
        <v>Section, OL01430</v>
      </c>
      <c r="LV465" s="73" t="str">
        <v>Section, OL01434</v>
      </c>
      <c r="LW465" s="73" t="str">
        <v>Section, OL01435</v>
      </c>
      <c r="LX465" s="73" t="str">
        <v>Section, OL01807</v>
      </c>
      <c r="LY465" s="73" t="str">
        <v>Section, OL01830</v>
      </c>
      <c r="LZ465" s="73" t="str">
        <v>Section, OL02351</v>
      </c>
      <c r="MA465" s="73" t="str">
        <v>Section, OL02519</v>
      </c>
      <c r="MB465" s="73" t="str">
        <v>Section, OL02520</v>
      </c>
      <c r="MC465" s="73" t="str">
        <v>Section, OL02522</v>
      </c>
      <c r="MD465" s="73" t="str">
        <v>Section, OL02540</v>
      </c>
      <c r="ME465" s="73" t="str">
        <v>Section, OL02541</v>
      </c>
      <c r="MF465" s="73" t="str">
        <v>Section, OL02552</v>
      </c>
      <c r="MG465" s="73" t="str">
        <v>Section, OL02553</v>
      </c>
      <c r="MH465" s="73" t="str">
        <v>Section, OL02554</v>
      </c>
      <c r="MI465" s="73" t="str">
        <v>Section, OL02555</v>
      </c>
      <c r="MJ465" s="73" t="str">
        <v>Section, OL02558</v>
      </c>
      <c r="MK465" s="73" t="str">
        <v>Section, OL02559</v>
      </c>
      <c r="ML465" s="73" t="str">
        <v>Section, OL02560</v>
      </c>
      <c r="MM465" s="73" t="str">
        <v>Section, OL02619</v>
      </c>
      <c r="MN465" s="73" t="str">
        <v>Section, OL02620</v>
      </c>
      <c r="MO465" s="73" t="str">
        <v>Section, OL02621</v>
      </c>
      <c r="MP465" s="73" t="str">
        <v>Section, OL02622</v>
      </c>
      <c r="MQ465" s="73" t="str">
        <v>Section, OL02623</v>
      </c>
      <c r="MR465" s="73" t="str">
        <v>Section, OL02624</v>
      </c>
      <c r="MS465" s="73" t="str">
        <v>Section, OL02652</v>
      </c>
      <c r="MT465" s="73" t="str">
        <v>Section, OL02680</v>
      </c>
      <c r="MU465" s="73" t="str">
        <v>Section, OL02793</v>
      </c>
      <c r="MV465" s="73" t="str">
        <v>Section, OL02823</v>
      </c>
      <c r="MW465" s="73" t="str">
        <v>Section, OL02843</v>
      </c>
      <c r="MX465" s="73" t="str">
        <v>Section, OL03026, Ext.</v>
      </c>
      <c r="MY465" s="73" t="str">
        <v>Section, OL03026, Int.</v>
      </c>
      <c r="MZ465" s="73" t="str">
        <v>Section, OL03570, DWG# 100448-41</v>
      </c>
      <c r="NA465" s="73" t="str">
        <v>Section, OL03781</v>
      </c>
      <c r="NB465" s="73" t="str">
        <v>Section, OL03911</v>
      </c>
      <c r="NC465" s="73" t="str">
        <v>Section, OL03912</v>
      </c>
      <c r="ND465" s="73" t="str">
        <v>Section, OL03928</v>
      </c>
      <c r="NE465" s="73" t="str">
        <v>Section, OL03929</v>
      </c>
      <c r="NF465" s="73" t="str">
        <v>Section, OL04030</v>
      </c>
      <c r="NG465" s="73" t="str">
        <v>Section, OL04037</v>
      </c>
      <c r="NH465" s="73" t="str">
        <v>Section, OL04038</v>
      </c>
      <c r="NI465" s="73" t="str">
        <v>Section, OL04046</v>
      </c>
      <c r="NJ465" s="73" t="str">
        <v>Section, OL04065</v>
      </c>
      <c r="NK465" s="73" t="str">
        <v>Section, OL04066</v>
      </c>
      <c r="NL465" s="73" t="str">
        <v>Section, OL04067</v>
      </c>
      <c r="NM465" s="73" t="str">
        <v>Section, OL04069</v>
      </c>
      <c r="NN465" s="73" t="str">
        <v>Section, OL04071</v>
      </c>
      <c r="NO465" s="73" t="str">
        <v>Section, OL04173</v>
      </c>
      <c r="NP465" s="73" t="str">
        <v>Section, OL04174</v>
      </c>
      <c r="NQ465" s="73" t="str">
        <v>Section, OL04214</v>
      </c>
      <c r="NR465" s="73" t="str">
        <v>Section, OL04215</v>
      </c>
      <c r="NS465" s="73" t="str">
        <v>Section, OL04216</v>
      </c>
      <c r="NT465" s="73" t="str">
        <v>Section, OL04217</v>
      </c>
      <c r="NU465" s="73" t="str">
        <v>Section, Overlay OL02716</v>
      </c>
      <c r="NV465" s="73" t="str">
        <v>Section, Overlay OL02717</v>
      </c>
      <c r="NW465" s="73" t="str">
        <v>Section, See Image</v>
      </c>
      <c r="NX465" s="73" t="str">
        <v>Section, See Image, DWG# 100448-41</v>
      </c>
      <c r="NY465" s="73" t="str">
        <v>Section, Without Sots</v>
      </c>
      <c r="NZ465" s="73" t="str">
        <v>See Comments Sheet</v>
      </c>
      <c r="OA465" s="73" t="str">
        <v>See Comments Sheet, OL02318</v>
      </c>
      <c r="OB465" s="73" t="str">
        <v>See Image</v>
      </c>
      <c r="OC465" s="73" t="str">
        <v>See Image, .005 or Less = Pass</v>
      </c>
      <c r="OD465" s="73" t="str">
        <v>See Image, Check Near Radius</v>
      </c>
      <c r="OE465" s="73" t="str">
        <v>See Image, Constrained</v>
      </c>
      <c r="OF465" s="73" t="str">
        <v>See Image, Distance Between Flats</v>
      </c>
      <c r="OG465" s="73" t="str">
        <v xml:space="preserve">See Image, Mfg. Tol, Section A-A </v>
      </c>
      <c r="OH465" s="73" t="str">
        <v>See image, Mfg. Tol.</v>
      </c>
      <c r="OI465" s="73" t="str">
        <v>See Image, Mic. Across Flats</v>
      </c>
      <c r="OJ465" s="73" t="str">
        <v>See Image, OL02850</v>
      </c>
      <c r="OK465" s="73" t="str">
        <v>See Image, OL02880</v>
      </c>
      <c r="OL465" s="73" t="str">
        <v>See Image, OL03926</v>
      </c>
      <c r="OM465" s="73" t="str">
        <v>See Image, OL03927</v>
      </c>
      <c r="ON465" s="73" t="str">
        <v>See Image, OL04003</v>
      </c>
      <c r="OO465" s="73" t="str">
        <v>'See Image, OL04342,  Best Fit Joe Block</v>
      </c>
      <c r="OP465" s="73" t="str">
        <v>See Image, OL04342,  Blank</v>
      </c>
      <c r="OQ465" s="73" t="str">
        <v>See Image, OL04342, Blank</v>
      </c>
      <c r="OR465" s="73" t="str">
        <v>See Image, OL04343, Blank</v>
      </c>
      <c r="OS465" s="73" t="str">
        <v>See Image, Pass = .002 or Less</v>
      </c>
      <c r="OT465" s="73" t="str">
        <v>See Image, Rcd. MAX</v>
      </c>
      <c r="OU465" s="73" t="str">
        <v>See Image, Rcd. MIN</v>
      </c>
      <c r="OV465" s="73" t="str">
        <v>See Image, Section</v>
      </c>
      <c r="OW465" s="73" t="str">
        <v>See Image, Section A-A</v>
      </c>
      <c r="OX465" s="73" t="str">
        <v>See Image, Section B-B</v>
      </c>
      <c r="OY465" s="73" t="str">
        <v>See Image, Section B-B, TSC</v>
      </c>
      <c r="OZ465" s="73" t="str">
        <v>See Image, Shank Drawing # 18000-XX-XX A</v>
      </c>
      <c r="PA465" s="73" t="str">
        <v>Sequencial Laser 01, 120 Per Print</v>
      </c>
      <c r="PB465" s="73" t="str">
        <v>Set to .202, Zero on Thread Lead</v>
      </c>
      <c r="PC465" s="73" t="str">
        <v>Sharp OK, No Burr</v>
      </c>
      <c r="PD465" s="73" t="str">
        <v>Sharp OK, No Raised Edge, See Image</v>
      </c>
      <c r="PE465" s="73" t="str">
        <v>Sharp OK, No Raised Edges</v>
      </c>
      <c r="PF465" s="73" t="str">
        <v>Sharp okay no raised edge</v>
      </c>
      <c r="PG465" s="73" t="str">
        <v>Sharp Okay, No Burr</v>
      </c>
      <c r="PH465" s="73" t="str">
        <v>Sharp Okay, No Raised Edge</v>
      </c>
      <c r="PI465" s="73" t="str">
        <v>Sharp Okay, No Raised Edges,</v>
      </c>
      <c r="PJ465" s="73" t="str">
        <v>Sharp Okay, See Image</v>
      </c>
      <c r="PK465" s="73" t="str">
        <v xml:space="preserve">Start of Radius @ .195 </v>
      </c>
      <c r="PL465" s="73" t="str">
        <v xml:space="preserve">Start of Radius @ .21 </v>
      </c>
      <c r="PM465" s="73" t="str">
        <v xml:space="preserve">T.S.C. </v>
      </c>
      <c r="PN465" s="73" t="str">
        <v>Tangent Point</v>
      </c>
      <c r="PO465" s="73" t="str">
        <v>Tangent point of R.50</v>
      </c>
      <c r="PP465" s="73" t="str">
        <v>Taper Check, Mfg.Tol.</v>
      </c>
      <c r="PQ465" s="73" t="str">
        <v>Taper Check, Mfg.Tol., See Image</v>
      </c>
      <c r="PR465" s="73" t="str">
        <v>Thrd. Minor Ø</v>
      </c>
      <c r="PS465" s="73" t="str">
        <v>Thrd. Relief Ø</v>
      </c>
      <c r="PT465" s="73" t="str">
        <v>Threadless Blank</v>
      </c>
      <c r="PU465" s="73" t="str">
        <v>Threadless Blank, From Major Ø</v>
      </c>
      <c r="PV465" s="73" t="str">
        <v>Threadless Blank, Mfg. Tol.</v>
      </c>
      <c r="PW465" s="73" t="str">
        <v>Threadless Blank, Thrd. to Neck Rad.</v>
      </c>
      <c r="PX465" s="73" t="str">
        <v>Thredless Blank</v>
      </c>
      <c r="PY465" s="73" t="str">
        <v>To center of R.005</v>
      </c>
      <c r="PZ465" s="73" t="str">
        <v>Torx Min. Dia.</v>
      </c>
      <c r="QA465" s="73" t="str">
        <v>Turn Ø Free of Mill Marks</v>
      </c>
      <c r="QB465" s="73" t="str">
        <v>Use (Full) GO Hex</v>
      </c>
      <c r="QC465" s="73" t="str">
        <v>Use Balloon 1 FULL Gauge</v>
      </c>
      <c r="QD465" s="73" t="str">
        <v>Use Balloon 9 FULL GO</v>
      </c>
      <c r="QE465" s="73" t="str">
        <v>Use Best Fit Pin</v>
      </c>
      <c r="QF465" s="73" t="str">
        <v>Use Disk Tip</v>
      </c>
      <c r="QG465" s="73" t="str">
        <v>Use flat bottomed indicator tip.</v>
      </c>
      <c r="QH465" s="73" t="str">
        <v xml:space="preserve">Use Full .093 Go Hex </v>
      </c>
      <c r="QI465" s="73" t="str">
        <v xml:space="preserve">Use Full .0930 Go Hex </v>
      </c>
      <c r="QJ465" s="73" t="str">
        <v>Use Full .1235 Go Hex</v>
      </c>
      <c r="QK465" s="73" t="str">
        <v>Use Gauge K2-98-8019-04, See Image</v>
      </c>
      <c r="QL465" s="73" t="str">
        <v>Use large flat indicator tip</v>
      </c>
      <c r="QM465" s="73" t="str">
        <v>Use Pins.3330/.3350, See Image MAX NO-GO</v>
      </c>
      <c r="QN465" s="73" t="str">
        <v>Use Pointed Drop Indicator Tip</v>
      </c>
      <c r="QO465" s="73" t="str">
        <v>V-Block</v>
      </c>
      <c r="QP465" s="73" t="str">
        <v>V-Block,  AMB for 13</v>
      </c>
      <c r="QQ465" s="73" t="str">
        <v>V-Block,  Hex Cham. Dia.</v>
      </c>
      <c r="QR465" s="73" t="str">
        <v>V-Block, Hex Depth</v>
      </c>
      <c r="QS465" s="73" t="str">
        <v>VBU Gauge</v>
      </c>
      <c r="QT465" s="73" t="str">
        <v>Visibally smaller than HEX=Pass</v>
      </c>
      <c r="QU465" s="73" t="str">
        <v>Visual Per Drawing</v>
      </c>
      <c r="QV465" s="73" t="str">
        <v>Whirl Blank</v>
      </c>
      <c r="QW465" s="73" t="str">
        <v xml:space="preserve">Whirl Blank </v>
      </c>
      <c r="QX465" s="73" t="str">
        <v>Whirl Blank, Neck Rad. End to Head CL</v>
      </c>
      <c r="QY465" s="73" t="str">
        <v>Whirl Blank, Nose Start Dia.</v>
      </c>
      <c r="QZ465" s="73" t="str">
        <v>Whirl Blank, Nose Start Dist.</v>
      </c>
      <c r="RA465" s="73" t="str">
        <v>Whirl Blank, Thrd. Minor</v>
      </c>
      <c r="RB465" s="73" t="str">
        <v>Whirl Blank, Thrd. Pullout Dia.</v>
      </c>
      <c r="RC465" s="73" t="str">
        <v>Whole Part, Removal is at Assy. Level</v>
      </c>
      <c r="RD465" s="73" t="str">
        <v>Wide Area</v>
      </c>
      <c r="RE465" s="73" t="str">
        <v>Zero on End of Go Gauge</v>
      </c>
    </row>
    <row r="466" spans="1:473">
      <c r="A466" s="73" t="s">
        <v>1084</v>
      </c>
      <c r="C466" s="73" t="str" cm="1">
        <f t="array" ref="C466:RE466">TRANSPOSE(_xlfn._xlws.SORT(_xlfn._xlws.FILTER($A$2:$A$600,ISNUMBER(SEARCH('PartLib Table'!M473,$A$2:$A$600)),"not found")))</f>
        <v xml:space="preserve"> 'C', Whirl Blank</v>
      </c>
      <c r="D466" s="73" t="str">
        <v xml:space="preserve"> See Image, Constrained</v>
      </c>
      <c r="E466" s="73" t="str">
        <v>(.04 to .12 range = Pass)</v>
      </c>
      <c r="F466" s="73" t="str">
        <v>(.042 FULL) Go Pin Seat Fully</v>
      </c>
      <c r="G466" s="73" t="str">
        <v>(B), Mfg. Tol.</v>
      </c>
      <c r="H466" s="73" t="str">
        <v>(B), O.A.L.</v>
      </c>
      <c r="I466" s="73" t="str">
        <v>.001 or less =Pass</v>
      </c>
      <c r="J466" s="73" t="str">
        <v>.001 or less out of center = Pass</v>
      </c>
      <c r="K466" s="73" t="str">
        <v>.002 or Less = Pass</v>
      </c>
      <c r="L466" s="73" t="str">
        <v>.002 or Less out of center = Pass</v>
      </c>
      <c r="M466" s="73" t="str">
        <v>.005 to .015 = Pass</v>
      </c>
      <c r="N466" s="73" t="str">
        <v>.0125 Mean, Section</v>
      </c>
      <c r="O466" s="73" t="str">
        <v>.025 or Less in X &amp; Y=Pass</v>
      </c>
      <c r="P466" s="73" t="str">
        <v>.038 Mean</v>
      </c>
      <c r="Q466" s="73" t="str">
        <v>.063 MM = .0024 IN, See Image</v>
      </c>
      <c r="R466" s="73" t="str">
        <v>.063MM = .0024"</v>
      </c>
      <c r="S466" s="73" t="str">
        <v>.243 NO-GO, Unconstrained, Must Not Start</v>
      </c>
      <c r="T466" s="73" t="str">
        <v>@ Back Face &amp; ID, No Raised Edge</v>
      </c>
      <c r="U466" s="73" t="str">
        <v>@ Back Face &amp; OD, No Raised Edge</v>
      </c>
      <c r="V466" s="73" t="str">
        <v>@ ID &amp; FACE</v>
      </c>
      <c r="W466" s="73" t="str">
        <v>@ OD &amp; BACK FACE</v>
      </c>
      <c r="X466" s="73" t="str">
        <v>@ OD &amp; FACE</v>
      </c>
      <c r="Y466" s="73" t="str">
        <v>Across from slot</v>
      </c>
      <c r="Z466" s="73" t="str">
        <v>All Edge Breaks</v>
      </c>
      <c r="AA466" s="73" t="str">
        <v>Attached to bar stock</v>
      </c>
      <c r="AB466" s="73" t="str">
        <v xml:space="preserve">Back Turn Fillet Rad. </v>
      </c>
      <c r="AC466" s="73" t="str">
        <v>Balloon 1 (DWG FRM0105 Page 2, NV-27)</v>
      </c>
      <c r="AD466" s="73" t="str">
        <v>Balloon 1 (DWG FRM0105, NV-30)</v>
      </c>
      <c r="AE466" s="73" t="str">
        <v>Balloon 1 (P# 9890002-20) OL00429/A</v>
      </c>
      <c r="AF466" s="73" t="str">
        <v>Balloon 1, DWG#FRM0105</v>
      </c>
      <c r="AG466" s="73" t="str">
        <v>Balloon 11, See Image</v>
      </c>
      <c r="AH466" s="73" t="str">
        <v xml:space="preserve">Balloon 2 (DWG FRM0105 Page 2, NV-27) </v>
      </c>
      <c r="AI466" s="73" t="str">
        <v>Balloon 2 (DWG FRM0105, NV-30)</v>
      </c>
      <c r="AJ466" s="73" t="str">
        <v>Balloon 2 (P# 9890002-20)</v>
      </c>
      <c r="AK466" s="73" t="str">
        <v>Balloon 2, DWG#FRM0105</v>
      </c>
      <c r="AL466" s="73" t="str">
        <v>Balloon 2, DWG#FRM0105, See Image</v>
      </c>
      <c r="AM466" s="73" t="str">
        <v>Balloon 3 (DWG FRM0105, NV-30 Minor)</v>
      </c>
      <c r="AN466" s="73" t="str">
        <v>Balloon 3 (DWG FRM0105, NV-30)</v>
      </c>
      <c r="AO466" s="73" t="str">
        <v>Balloon 3 (P# 9890002-20)</v>
      </c>
      <c r="AP466" s="73" t="str">
        <v>Balloon 4</v>
      </c>
      <c r="AQ466" s="73" t="str">
        <v>Balloon 4 (P# 9890002-20)</v>
      </c>
      <c r="AR466" s="73" t="str">
        <v>Below Middle Band</v>
      </c>
      <c r="AS466" s="73" t="str">
        <v>Best Fit Pin, .003 or Less =Pass</v>
      </c>
      <c r="AT466" s="73" t="str">
        <v>Blank</v>
      </c>
      <c r="AU466" s="73" t="str">
        <v>Blank Turn Maj.</v>
      </c>
      <c r="AV466" s="73" t="str">
        <v>Blank Turn Maj. Mill Flt., OL4172</v>
      </c>
      <c r="AW466" s="73" t="str">
        <v>Blank Without .010 Slots</v>
      </c>
      <c r="AX466" s="73" t="str">
        <v>Blank Without .010 Slots, Section</v>
      </c>
      <c r="AY466" s="73" t="str">
        <v>Blank without thread</v>
      </c>
      <c r="AZ466" s="73" t="str">
        <v xml:space="preserve">Blank, Center of V Grv. </v>
      </c>
      <c r="BA466" s="73" t="str">
        <v>Blank, Check R adjacent Balloon 17</v>
      </c>
      <c r="BB466" s="73" t="str">
        <v>Blank, EXT. Feature</v>
      </c>
      <c r="BC466" s="73" t="str">
        <v>Blank, See Image, OL04335</v>
      </c>
      <c r="BD466" s="73" t="str">
        <v>Blank, See Image, OL04336</v>
      </c>
      <c r="BE466" s="73" t="str">
        <v xml:space="preserve">Blank, Thrd. </v>
      </c>
      <c r="BF466" s="73" t="str">
        <v>Blank, Turn Tip</v>
      </c>
      <c r="BG466" s="73" t="str">
        <v>Blank, Without Thrd.</v>
      </c>
      <c r="BH466" s="73" t="str">
        <v>Blank, Without Thread</v>
      </c>
      <c r="BI466" s="73" t="str">
        <v xml:space="preserve">Blunt Start Blend to Minor </v>
      </c>
      <c r="BJ466" s="73" t="str">
        <v>Calc., Use Go HEX</v>
      </c>
      <c r="BK466" s="73" t="str">
        <v>Can't dig into OD</v>
      </c>
      <c r="BL466" s="73" t="str">
        <v>Carbide Gauge</v>
      </c>
      <c r="BM466" s="73" t="str">
        <v xml:space="preserve">Center of V Grv. </v>
      </c>
      <c r="BN466" s="73" t="str">
        <v>Centered Less than .03 = Pass</v>
      </c>
      <c r="BO466" s="73" t="str">
        <v>Centered within .0005 or Less = Pass</v>
      </c>
      <c r="BP466" s="73" t="str">
        <v>Centered within .001 or Less = Pass</v>
      </c>
      <c r="BQ466" s="73" t="str">
        <v>Centered within .0254 or Less = Pass</v>
      </c>
      <c r="BR466" s="73" t="str">
        <v>Check close to Rod Slot</v>
      </c>
      <c r="BS466" s="73" t="str">
        <v>Check every other hole</v>
      </c>
      <c r="BT466" s="73" t="str">
        <v>Check Go over full length of slot.</v>
      </c>
      <c r="BU466" s="73" t="str">
        <v>Check Near Closed End</v>
      </c>
      <c r="BV466" s="73" t="str">
        <v>Check per Print View, Away from Rod Slot</v>
      </c>
      <c r="BW466" s="73" t="str">
        <v>Check to Balloon 30 Go Pin</v>
      </c>
      <c r="BX466" s="73" t="str">
        <v>Check with .2705 SET Pin Inside Part</v>
      </c>
      <c r="BY466" s="73" t="str">
        <v>Check with Hex Up</v>
      </c>
      <c r="BZ466" s="73" t="str">
        <v>CMM Blank</v>
      </c>
      <c r="CA466" s="73" t="str">
        <v>Confirm Full Radius</v>
      </c>
      <c r="CB466" s="73" t="str">
        <v>Constrained in fixture</v>
      </c>
      <c r="CC466" s="73" t="str">
        <v>Constrained with Ring</v>
      </c>
      <c r="CD466" s="73" t="str">
        <v>Constrained, See Image</v>
      </c>
      <c r="CE466" s="73" t="str">
        <v>Dim. "A"</v>
      </c>
      <c r="CF466" s="73" t="str">
        <v>Dim. "B"</v>
      </c>
      <c r="CG466" s="73" t="str">
        <v>Dim. "C"</v>
      </c>
      <c r="CH466" s="73" t="str">
        <v>Dim. "D", Whirl Blank</v>
      </c>
      <c r="CI466" s="73" t="str">
        <v>Dim. "G"</v>
      </c>
      <c r="CJ466" s="73" t="str">
        <v>Dim. E, Blank Turn Maj. &amp;  Mill Flt</v>
      </c>
      <c r="CK466" s="73" t="str">
        <v>Dim. E, Blank Turn Maj.&amp;  Mill Flt</v>
      </c>
      <c r="CL466" s="73" t="str">
        <v>Dim. H, Whirl Blank</v>
      </c>
      <c r="CM466" s="73" t="str">
        <v>Dim. J, 'Blank Turn Maj. &amp; Whirl Blank</v>
      </c>
      <c r="CN466" s="73" t="str">
        <v>Disk Drop Indicator Tip</v>
      </c>
      <c r="CO466" s="73" t="str">
        <v>DWG 100448-15, Balloon F_1</v>
      </c>
      <c r="CP466" s="73" t="str">
        <v>DWG 100448-15, OL02571</v>
      </c>
      <c r="CQ466" s="73" t="str">
        <v>DWG 100448-41</v>
      </c>
      <c r="CR466" s="73" t="str">
        <v>DWG 9890040, (10E),Section Part, OL01139</v>
      </c>
      <c r="CS466" s="73" t="str">
        <v>DWG 9890040, (10E),Section, OL01139</v>
      </c>
      <c r="CT466" s="73" t="str">
        <v>DWG 9890040, (11E)</v>
      </c>
      <c r="CU466" s="73" t="str">
        <v>DWG 9890040, (11E), Pins with Flats</v>
      </c>
      <c r="CV466" s="73" t="str">
        <v>DWG 9890040, (12E),  Pass=.002 or less</v>
      </c>
      <c r="CW466" s="73" t="str">
        <v>DWG 9890040, (12E), See Image</v>
      </c>
      <c r="CX466" s="73" t="str">
        <v>DWG 9890040, (1E), OL01431</v>
      </c>
      <c r="CY466" s="73" t="str">
        <v>DWG 9890040, (1E), OL01432</v>
      </c>
      <c r="CZ466" s="73" t="str">
        <v>DWG 9890040, (2E), OL01432</v>
      </c>
      <c r="DA466" s="73" t="str">
        <v>DWG 9890040, (3E)</v>
      </c>
      <c r="DB466" s="73" t="str">
        <v>DWG 9890040, (4E)</v>
      </c>
      <c r="DC466" s="73" t="str">
        <v>DWG 9890040, (5E), OL02336</v>
      </c>
      <c r="DD466" s="73" t="str">
        <v>DWG 9890040, (6E)</v>
      </c>
      <c r="DE466" s="73" t="str">
        <v>DWG 9890040, (7E)</v>
      </c>
      <c r="DF466" s="73" t="str">
        <v>DWG 9890040, (8E), OL01433</v>
      </c>
      <c r="DG466" s="73" t="str">
        <v>DWG 9890040, (8E), OL01433, Section</v>
      </c>
      <c r="DH466" s="73" t="str">
        <v>DWG 9890040, (9E), Close to Rod Slot</v>
      </c>
      <c r="DI466" s="73" t="str">
        <v>DWG 9890040, (9E),Close to Rod Slot</v>
      </c>
      <c r="DJ466" s="73" t="str">
        <v>DWG FRM0105 PAGE 2</v>
      </c>
      <c r="DK466" s="73" t="str">
        <v>DWG# 100448-41</v>
      </c>
      <c r="DL466" s="73" t="str">
        <v>DWG# 100448-44</v>
      </c>
      <c r="DM466" s="73" t="str">
        <v>DWG# 9890003  (1), Section OL00436/A</v>
      </c>
      <c r="DN466" s="73" t="str">
        <v>DWG# 9890003 (3), Ring Gauge Constrained</v>
      </c>
      <c r="DO466" s="73" t="str">
        <v>DWG# 9890003 (4), Section</v>
      </c>
      <c r="DP466" s="73" t="str">
        <v>DWG#100448-26, Balloon 1K, OL02350</v>
      </c>
      <c r="DQ466" s="73" t="str">
        <v>DWG#100448-26, Balloon 2K, OL02350</v>
      </c>
      <c r="DR466" s="73" t="str">
        <v>DWG#100448-26, Balloon 3K, OL02363</v>
      </c>
      <c r="DS466" s="73" t="str">
        <v>DWG#100448-26, Balloon 4K</v>
      </c>
      <c r="DT466" s="73" t="str">
        <v>DWG#100448-26, Balloon 5K, Section</v>
      </c>
      <c r="DU466" s="73" t="str">
        <v>DWG#100448-26, Balloon 6K</v>
      </c>
      <c r="DV466" s="73" t="str">
        <v>DWG#100448-26, Balloon 7K, Section</v>
      </c>
      <c r="DW466" s="73" t="str">
        <v>DWG#100448-26, Mfg. Tol.</v>
      </c>
      <c r="DX466" s="73" t="str">
        <v>DWG#9890003 (2) Ring Gauge Constrained</v>
      </c>
      <c r="DY466" s="73" t="str">
        <v>DWG#9890044</v>
      </c>
      <c r="DZ466" s="73" t="str">
        <v>DWG#9890044 .1985 to .2005=Pass</v>
      </c>
      <c r="EA466" s="73" t="str">
        <v>DWG#9890044 Overlay OL02441</v>
      </c>
      <c r="EB466" s="73" t="str">
        <v>DWG#9890044, OL02441</v>
      </c>
      <c r="EC466" s="73" t="str">
        <v>DWG#FRM0105</v>
      </c>
      <c r="ED466" s="73" t="str">
        <v>EXT.</v>
      </c>
      <c r="EE466" s="73" t="str">
        <v>EXT. Section, OL02460</v>
      </c>
      <c r="EF466" s="73" t="str">
        <v>EXT., OL04223</v>
      </c>
      <c r="EG466" s="73" t="str">
        <v>Flat Drop Indicator Tip</v>
      </c>
      <c r="EH466" s="73" t="str">
        <v>Full Go Pin, No Light, at Radius</v>
      </c>
      <c r="EI466" s="73" t="str">
        <v>Function Check</v>
      </c>
      <c r="EJ466" s="73" t="str">
        <v>GO Function Gauge</v>
      </c>
      <c r="EK466" s="73" t="str">
        <v>Go Gauge for Balloon 1 &amp; 4</v>
      </c>
      <c r="EL466" s="73" t="str">
        <v>Go Pin must pass through</v>
      </c>
      <c r="EM466" s="73" t="str">
        <v>Greater than .005 = Fail, Section</v>
      </c>
      <c r="EN466" s="73" t="str">
        <v>Greater than .025 out of center = Fail</v>
      </c>
      <c r="EO466" s="73" t="str">
        <v>Greater than 2.6 = Pass</v>
      </c>
      <c r="EP466" s="73" t="str">
        <v>Green = Pass, Red = Fail</v>
      </c>
      <c r="EQ466" s="73" t="str">
        <v>Hex Depth</v>
      </c>
      <c r="ER466" s="73" t="str">
        <v>Hex Minor</v>
      </c>
      <c r="ES466" s="73" t="str">
        <v>Hole Dia.</v>
      </c>
      <c r="ET466" s="73" t="str">
        <v>Hook or Disk Tip</v>
      </c>
      <c r="EU466" s="73" t="str">
        <v>ID Sphere Finish</v>
      </c>
      <c r="EV466" s="73" t="str">
        <v>ID/OD Both Sides, Diff. .002 or less = Pass</v>
      </c>
      <c r="EW466" s="73" t="str">
        <v>If Looks Big, Section</v>
      </c>
      <c r="EX466" s="73" t="str">
        <v>If Looks Small, Section</v>
      </c>
      <c r="EY466" s="73" t="str">
        <v>Insp. Close to Break Away, Mfg.Tol.</v>
      </c>
      <c r="EZ466" s="73" t="str">
        <v>INT.</v>
      </c>
      <c r="FA466" s="73" t="str">
        <v>INT. Section, OL02460</v>
      </c>
      <c r="FB466" s="73" t="str">
        <v>INT., OL04223</v>
      </c>
      <c r="FC466" s="73" t="str">
        <v>Intersect. of 7.7 &amp; R0.10</v>
      </c>
      <c r="FD466" s="73" t="str">
        <v>Intersect. of 8.79 and R.25 MAX</v>
      </c>
      <c r="FE466" s="73" t="str">
        <v>Keep Ind. Tip away from corner</v>
      </c>
      <c r="FF466" s="73" t="str">
        <v>L31</v>
      </c>
      <c r="FG466" s="73" t="str">
        <v>Laser Mark</v>
      </c>
      <c r="FH466" s="73" t="str">
        <v>LASER PER NOTE 4</v>
      </c>
      <c r="FI466" s="73" t="str">
        <v>LASER PER NOTE 4, Final Check 1 only</v>
      </c>
      <c r="FJ466" s="73" t="str">
        <v>Less than .002 out of center = Pass</v>
      </c>
      <c r="FK466" s="73" t="str">
        <v>Less than 2.75 = Pass, Section</v>
      </c>
      <c r="FL466" s="73" t="str">
        <v>List as pin. Not Calibrated</v>
      </c>
      <c r="FM466" s="73" t="str">
        <v>M9 X 1.25 BUTT See Comment Image</v>
      </c>
      <c r="FN466" s="73" t="str">
        <v>Manual Section</v>
      </c>
      <c r="FO466" s="73" t="str">
        <v>Max Deep .241 NO-GO =.42</v>
      </c>
      <c r="FP466" s="73" t="str">
        <v>MAX Depth of (Note 7) .241 NO-GO Pin</v>
      </c>
      <c r="FQ466" s="73" t="str">
        <v>Measure from Blue Line, See Image</v>
      </c>
      <c r="FR466" s="73" t="str">
        <v>Measure Width of Blue Area, See Image</v>
      </c>
      <c r="FS466" s="73" t="str">
        <v>Mfg. Tol</v>
      </c>
      <c r="FT466" s="73" t="str">
        <v>Mfg. Tol, See Image</v>
      </c>
      <c r="FU466" s="73" t="str">
        <v>Mfg. Tol.</v>
      </c>
      <c r="FV466" s="73" t="str">
        <v>Mfg. Tol. "A"</v>
      </c>
      <c r="FW466" s="73" t="str">
        <v>Mfg. Tol. (Zero on Gauge Full Dia. Lead)</v>
      </c>
      <c r="FX466" s="73" t="str">
        <v>Mfg. Tol. Balloon 11, See Image</v>
      </c>
      <c r="FY466" s="73" t="str">
        <v>Mfg. Tol. Balloon 4</v>
      </c>
      <c r="FZ466" s="73" t="str">
        <v>Mfg. Tol. Balloon 7</v>
      </c>
      <c r="GA466" s="73" t="str">
        <v xml:space="preserve">Mfg. Tol. C-Bore Face (Ballo 28) </v>
      </c>
      <c r="GB466" s="73" t="str">
        <v>Mfg. Tol. Section</v>
      </c>
      <c r="GC466" s="73" t="str">
        <v>Mfg. Tol. See Image</v>
      </c>
      <c r="GD466" s="73" t="str">
        <v>Mfg. Tol., 3 Places, Record MAX</v>
      </c>
      <c r="GE466" s="73" t="str">
        <v>Mfg. Tol., Balloon 11</v>
      </c>
      <c r="GF466" s="73" t="str">
        <v>Mfg. Tol., Balloon 7</v>
      </c>
      <c r="GG466" s="73" t="str">
        <v>Mfg. Tol., Blank</v>
      </c>
      <c r="GH466" s="73" t="str">
        <v>Mfg. Tol., Blank, Balloon 12</v>
      </c>
      <c r="GI466" s="73" t="str">
        <v>Mfg. Tol., Blend to SØ.320</v>
      </c>
      <c r="GJ466" s="73" t="str">
        <v>Mfg. Tol., Calculation</v>
      </c>
      <c r="GK466" s="73" t="str">
        <v>Mfg. Tol., For Mill Fixture</v>
      </c>
      <c r="GL466" s="73" t="str">
        <v>Mfg. Tol., L32</v>
      </c>
      <c r="GM466" s="73" t="str">
        <v>Mfg. Tol., L33</v>
      </c>
      <c r="GN466" s="73" t="str">
        <v>Mfg. Tol., No Tool Marks</v>
      </c>
      <c r="GO466" s="73" t="str">
        <v>Mfg. Tol., OL03361</v>
      </c>
      <c r="GP466" s="73" t="str">
        <v>Mfg. Tol., Record off center value</v>
      </c>
      <c r="GQ466" s="73" t="str">
        <v>Mfg. Tol., Same 3 Places, Record MIN</v>
      </c>
      <c r="GR466" s="73" t="str">
        <v>Mfg. Tol., Section</v>
      </c>
      <c r="GS466" s="73" t="str">
        <v>Mfg. Tol., Section B-B</v>
      </c>
      <c r="GT466" s="73" t="str">
        <v>Mfg. Tol., Section, OL03361</v>
      </c>
      <c r="GU466" s="73" t="str">
        <v>Mfg. Tol., Section, Per Note 2</v>
      </c>
      <c r="GV466" s="73" t="str">
        <v>Mfg. Tol., See Image</v>
      </c>
      <c r="GW466" s="73" t="str">
        <v>Mfg. Tol., See Image, Bore in Blue</v>
      </c>
      <c r="GX466" s="73" t="str">
        <v>Mfg. Tol., See Image, Hook Tip</v>
      </c>
      <c r="GY466" s="73" t="str">
        <v>Mfg. Tol., Sharp Okay No Burr</v>
      </c>
      <c r="GZ466" s="73" t="str">
        <v>Mfg. Tol., Threadless Blank</v>
      </c>
      <c r="HA466" s="73" t="str">
        <v>Mfg.Tol.</v>
      </c>
      <c r="HB466" s="73" t="str">
        <v>Mgf. To., T.S.C.</v>
      </c>
      <c r="HC466" s="73" t="str">
        <v>Milled Feature</v>
      </c>
      <c r="HD466" s="73" t="str">
        <v>Milled Feature, OL04045</v>
      </c>
      <c r="HE466" s="73" t="str">
        <v>More than .0005 out of center = Fail</v>
      </c>
      <c r="HF466" s="73" t="str">
        <v>Must Pass Through</v>
      </c>
      <c r="HG466" s="73" t="str">
        <v>Must pass through gauge</v>
      </c>
      <c r="HH466" s="73" t="str">
        <v>Must Pass Through Go Gauge</v>
      </c>
      <c r="HI466" s="73" t="str">
        <v>Must Pass, See Image.</v>
      </c>
      <c r="HJ466" s="73" t="str">
        <v>NA</v>
      </c>
      <c r="HK466" s="73" t="str">
        <v>Narrow Area</v>
      </c>
      <c r="HL466" s="73" t="str">
        <v>Near Balloon 21</v>
      </c>
      <c r="HM466" s="73" t="str">
        <v>Near Datum B</v>
      </c>
      <c r="HN466" s="73" t="str">
        <v>Neck Dia.</v>
      </c>
      <c r="HO466" s="73" t="str">
        <v>Neck to Head Rad.</v>
      </c>
      <c r="HP466" s="73" t="str">
        <v>No Copper Deposits Allowed</v>
      </c>
      <c r="HQ466" s="73" t="str">
        <v>No Section</v>
      </c>
      <c r="HR466" s="73" t="str">
        <v>No Section, .01 to .014 = Pass</v>
      </c>
      <c r="HS466" s="73" t="str">
        <v>No Section, Rotate Part</v>
      </c>
      <c r="HT466" s="73" t="str">
        <v>No Section, See Image</v>
      </c>
      <c r="HU466" s="73" t="str">
        <v>No Slot, Section B-B</v>
      </c>
      <c r="HV466" s="73" t="str">
        <v>No visual step = Pass</v>
      </c>
      <c r="HW466" s="73" t="str">
        <v>Not to exceed .95 Deep</v>
      </c>
      <c r="HX466" s="73" t="str">
        <v>Note 1</v>
      </c>
      <c r="HY466" s="73" t="str">
        <v>OL00333/A</v>
      </c>
      <c r="HZ466" s="73" t="str">
        <v>OL00519</v>
      </c>
      <c r="IA466" s="73" t="str">
        <v>OL00520</v>
      </c>
      <c r="IB466" s="73" t="str">
        <v>OL00529</v>
      </c>
      <c r="IC466" s="73" t="str">
        <v>OL00542</v>
      </c>
      <c r="ID466" s="73" t="str">
        <v>OL00724</v>
      </c>
      <c r="IE466" s="73" t="str">
        <v>OL01250</v>
      </c>
      <c r="IF466" s="73" t="str">
        <v>OL01869, Threadless Blank</v>
      </c>
      <c r="IG466" s="73" t="str">
        <v>OL01870, Section</v>
      </c>
      <c r="IH466" s="73" t="str">
        <v>OL02255</v>
      </c>
      <c r="II466" s="73" t="str">
        <v>OL02255, Mfg. Tol.</v>
      </c>
      <c r="IJ466" s="73" t="str">
        <v>OL02302</v>
      </c>
      <c r="IK466" s="73" t="str">
        <v xml:space="preserve">OL02318  needed per image instructions </v>
      </c>
      <c r="IL466" s="73" t="str">
        <v>OL02556</v>
      </c>
      <c r="IM466" s="73" t="str">
        <v>OL02557</v>
      </c>
      <c r="IN466" s="73" t="str">
        <v>OL02567</v>
      </c>
      <c r="IO466" s="73" t="str">
        <v>OL02653</v>
      </c>
      <c r="IP466" s="73" t="str">
        <v>OL02718</v>
      </c>
      <c r="IQ466" s="73" t="str">
        <v>OL02841</v>
      </c>
      <c r="IR466" s="73" t="str">
        <v>OL02842</v>
      </c>
      <c r="IS466" s="73" t="str">
        <v>OL02844</v>
      </c>
      <c r="IT466" s="73" t="str">
        <v>OL02871</v>
      </c>
      <c r="IU466" s="73" t="str">
        <v>OL02887</v>
      </c>
      <c r="IV466" s="73" t="str">
        <v>OL03500</v>
      </c>
      <c r="IW466" s="73" t="str">
        <v>OL03766</v>
      </c>
      <c r="IX466" s="73" t="str">
        <v>OL03868</v>
      </c>
      <c r="IY466" s="73" t="str">
        <v>OL03869</v>
      </c>
      <c r="IZ466" s="73" t="str">
        <v>OL03870</v>
      </c>
      <c r="JA466" s="73" t="str">
        <v>OL03873, DWG# 100448-44</v>
      </c>
      <c r="JB466" s="73" t="str">
        <v>OL03949</v>
      </c>
      <c r="JC466" s="73" t="str">
        <v xml:space="preserve">OL04043, Section </v>
      </c>
      <c r="JD466" s="73" t="str">
        <v xml:space="preserve">OL04044, Section </v>
      </c>
      <c r="JE466" s="73" t="str">
        <v>OL04045</v>
      </c>
      <c r="JF466" s="73" t="str">
        <v>OL04045, Milled Feature</v>
      </c>
      <c r="JG466" s="73" t="str">
        <v>OL04063</v>
      </c>
      <c r="JH466" s="73" t="str">
        <v>OL04064</v>
      </c>
      <c r="JI466" s="73" t="str">
        <v>OL04065</v>
      </c>
      <c r="JJ466" s="73" t="str">
        <v>OL04181</v>
      </c>
      <c r="JK466" s="73" t="str">
        <v>OL04218</v>
      </c>
      <c r="JL466" s="73" t="str">
        <v>OL04224, See Image</v>
      </c>
      <c r="JM466" s="73" t="str">
        <v>OL04374</v>
      </c>
      <c r="JN466" s="73" t="str">
        <v>OL04375, Section M-M</v>
      </c>
      <c r="JO466" s="73" t="str">
        <v>OL04376, Section M-M</v>
      </c>
      <c r="JP466" s="73" t="str">
        <v>OL04443</v>
      </c>
      <c r="JQ466" s="73" t="str">
        <v>OL04444</v>
      </c>
      <c r="JR466" s="73" t="str">
        <v>OL05000</v>
      </c>
      <c r="JS466" s="73" t="str">
        <v>One side of slot</v>
      </c>
      <c r="JT466" s="73" t="str">
        <v>Other side of slot</v>
      </c>
      <c r="JU466" s="73" t="str">
        <v>Out of center more than .002 = Fail</v>
      </c>
      <c r="JV466" s="73" t="str">
        <v>Out of center more than.002 = Fail</v>
      </c>
      <c r="JW466" s="73" t="str">
        <v>Overlay OL02713</v>
      </c>
      <c r="JX466" s="73" t="str">
        <v>Overlay OL02714</v>
      </c>
      <c r="JY466" s="73" t="str">
        <v>Overlay OL02718</v>
      </c>
      <c r="JZ466" s="73" t="str">
        <v>Overlay OL03831, Mfg. Tol.</v>
      </c>
      <c r="KA466" s="73" t="str">
        <v>Part Without Slots</v>
      </c>
      <c r="KB466" s="73" t="str">
        <v>Part Without Slots, See Image</v>
      </c>
      <c r="KC466" s="73" t="str">
        <v xml:space="preserve">Pass = .0254 or Less </v>
      </c>
      <c r="KD466" s="73" t="str">
        <v>PD MIN = 4.361, PD MAX = 4.456</v>
      </c>
      <c r="KE466" s="73" t="str">
        <v>Per Balloon 2 Note</v>
      </c>
      <c r="KF466" s="73" t="str">
        <v>Per drawing note(s) 8.</v>
      </c>
      <c r="KG466" s="73" t="str">
        <v>Point or Sphere Tip</v>
      </c>
      <c r="KH466" s="73" t="str">
        <v>Point Tip</v>
      </c>
      <c r="KI466" s="73" t="str">
        <v>R.9 to R1.1 = Pass, See Image</v>
      </c>
      <c r="KJ466" s="73" t="str">
        <v>Ram Construction</v>
      </c>
      <c r="KK466" s="73" t="str">
        <v>Record Same Pass / Fail All Balloons</v>
      </c>
      <c r="KL466" s="73" t="str">
        <v>Ref. Balloon 1</v>
      </c>
      <c r="KM466" s="73" t="str">
        <v>Ref. Balloon 12</v>
      </c>
      <c r="KN466" s="73" t="str">
        <v>Ref. Balloon 13, 100% AQL</v>
      </c>
      <c r="KO466" s="73" t="str">
        <v>Ref. Balloon 2</v>
      </c>
      <c r="KP466" s="73" t="str">
        <v>Ref. Balloon 21, 100% AQL</v>
      </c>
      <c r="KQ466" s="73" t="str">
        <v>Ref. Balloon 4</v>
      </c>
      <c r="KR466" s="73" t="str">
        <v>Ref. Balloon 7</v>
      </c>
      <c r="KS466" s="73" t="str">
        <v>Ref. Balloon 8</v>
      </c>
      <c r="KT466" s="73" t="str">
        <v>Relieved Pin Gauges 09236 &amp; 09235</v>
      </c>
      <c r="KU466" s="73" t="str">
        <v>Rotate Part</v>
      </c>
      <c r="KV466" s="73" t="str">
        <v>Rotate Part, See Image</v>
      </c>
      <c r="KW466" s="73" t="str">
        <v>Same as Root Radius</v>
      </c>
      <c r="KX466" s="73" t="str">
        <v>Section</v>
      </c>
      <c r="KY466" s="73" t="str">
        <v>Section B-B</v>
      </c>
      <c r="KZ466" s="73" t="str">
        <v>Section B-B, Distance Between Grooves</v>
      </c>
      <c r="LA466" s="73" t="str">
        <v>Section C-C</v>
      </c>
      <c r="LB466" s="73" t="str">
        <v>Section Part</v>
      </c>
      <c r="LC466" s="73" t="str">
        <v>Section Part, Measured from Opposite Face</v>
      </c>
      <c r="LD466" s="73" t="str">
        <v>Section, Broachless Blank</v>
      </c>
      <c r="LE466" s="73" t="str">
        <v>Section, EXT. Sphere Location.</v>
      </c>
      <c r="LF466" s="73" t="str">
        <v>Section, Hex Cham. Ang.</v>
      </c>
      <c r="LG466" s="73" t="str">
        <v>Section, Hex Fillet Rad.</v>
      </c>
      <c r="LH466" s="73" t="str">
        <v>Section, INT. Feature</v>
      </c>
      <c r="LI466" s="73" t="str">
        <v>Section, INT. Sphere Location.</v>
      </c>
      <c r="LJ466" s="73" t="str">
        <v>Section, Mfg. Tol.</v>
      </c>
      <c r="LK466" s="73" t="str">
        <v>Section, Mfg. Tol., See Image</v>
      </c>
      <c r="LL466" s="73" t="str">
        <v>Section, OL00486</v>
      </c>
      <c r="LM466" s="73" t="str">
        <v>Section, OL00542</v>
      </c>
      <c r="LN466" s="73" t="str">
        <v>Section, OL00543</v>
      </c>
      <c r="LO466" s="73" t="str">
        <v>Section, OL00544</v>
      </c>
      <c r="LP466" s="73" t="str">
        <v>Section, OL00545</v>
      </c>
      <c r="LQ466" s="73" t="str">
        <v>Section, OL00546</v>
      </c>
      <c r="LR466" s="73" t="str">
        <v>Section, OL00547</v>
      </c>
      <c r="LS466" s="73" t="str">
        <v>Section, OL00555</v>
      </c>
      <c r="LT466" s="73" t="str">
        <v>Section, OL00725</v>
      </c>
      <c r="LU466" s="73" t="str">
        <v>Section, OL01430</v>
      </c>
      <c r="LV466" s="73" t="str">
        <v>Section, OL01434</v>
      </c>
      <c r="LW466" s="73" t="str">
        <v>Section, OL01435</v>
      </c>
      <c r="LX466" s="73" t="str">
        <v>Section, OL01807</v>
      </c>
      <c r="LY466" s="73" t="str">
        <v>Section, OL01830</v>
      </c>
      <c r="LZ466" s="73" t="str">
        <v>Section, OL02351</v>
      </c>
      <c r="MA466" s="73" t="str">
        <v>Section, OL02519</v>
      </c>
      <c r="MB466" s="73" t="str">
        <v>Section, OL02520</v>
      </c>
      <c r="MC466" s="73" t="str">
        <v>Section, OL02522</v>
      </c>
      <c r="MD466" s="73" t="str">
        <v>Section, OL02540</v>
      </c>
      <c r="ME466" s="73" t="str">
        <v>Section, OL02541</v>
      </c>
      <c r="MF466" s="73" t="str">
        <v>Section, OL02552</v>
      </c>
      <c r="MG466" s="73" t="str">
        <v>Section, OL02553</v>
      </c>
      <c r="MH466" s="73" t="str">
        <v>Section, OL02554</v>
      </c>
      <c r="MI466" s="73" t="str">
        <v>Section, OL02555</v>
      </c>
      <c r="MJ466" s="73" t="str">
        <v>Section, OL02558</v>
      </c>
      <c r="MK466" s="73" t="str">
        <v>Section, OL02559</v>
      </c>
      <c r="ML466" s="73" t="str">
        <v>Section, OL02560</v>
      </c>
      <c r="MM466" s="73" t="str">
        <v>Section, OL02619</v>
      </c>
      <c r="MN466" s="73" t="str">
        <v>Section, OL02620</v>
      </c>
      <c r="MO466" s="73" t="str">
        <v>Section, OL02621</v>
      </c>
      <c r="MP466" s="73" t="str">
        <v>Section, OL02622</v>
      </c>
      <c r="MQ466" s="73" t="str">
        <v>Section, OL02623</v>
      </c>
      <c r="MR466" s="73" t="str">
        <v>Section, OL02624</v>
      </c>
      <c r="MS466" s="73" t="str">
        <v>Section, OL02652</v>
      </c>
      <c r="MT466" s="73" t="str">
        <v>Section, OL02680</v>
      </c>
      <c r="MU466" s="73" t="str">
        <v>Section, OL02793</v>
      </c>
      <c r="MV466" s="73" t="str">
        <v>Section, OL02823</v>
      </c>
      <c r="MW466" s="73" t="str">
        <v>Section, OL02843</v>
      </c>
      <c r="MX466" s="73" t="str">
        <v>Section, OL03026, Ext.</v>
      </c>
      <c r="MY466" s="73" t="str">
        <v>Section, OL03026, Int.</v>
      </c>
      <c r="MZ466" s="73" t="str">
        <v>Section, OL03570, DWG# 100448-41</v>
      </c>
      <c r="NA466" s="73" t="str">
        <v>Section, OL03781</v>
      </c>
      <c r="NB466" s="73" t="str">
        <v>Section, OL03911</v>
      </c>
      <c r="NC466" s="73" t="str">
        <v>Section, OL03912</v>
      </c>
      <c r="ND466" s="73" t="str">
        <v>Section, OL03928</v>
      </c>
      <c r="NE466" s="73" t="str">
        <v>Section, OL03929</v>
      </c>
      <c r="NF466" s="73" t="str">
        <v>Section, OL04030</v>
      </c>
      <c r="NG466" s="73" t="str">
        <v>Section, OL04037</v>
      </c>
      <c r="NH466" s="73" t="str">
        <v>Section, OL04038</v>
      </c>
      <c r="NI466" s="73" t="str">
        <v>Section, OL04046</v>
      </c>
      <c r="NJ466" s="73" t="str">
        <v>Section, OL04065</v>
      </c>
      <c r="NK466" s="73" t="str">
        <v>Section, OL04066</v>
      </c>
      <c r="NL466" s="73" t="str">
        <v>Section, OL04067</v>
      </c>
      <c r="NM466" s="73" t="str">
        <v>Section, OL04069</v>
      </c>
      <c r="NN466" s="73" t="str">
        <v>Section, OL04071</v>
      </c>
      <c r="NO466" s="73" t="str">
        <v>Section, OL04173</v>
      </c>
      <c r="NP466" s="73" t="str">
        <v>Section, OL04174</v>
      </c>
      <c r="NQ466" s="73" t="str">
        <v>Section, OL04214</v>
      </c>
      <c r="NR466" s="73" t="str">
        <v>Section, OL04215</v>
      </c>
      <c r="NS466" s="73" t="str">
        <v>Section, OL04216</v>
      </c>
      <c r="NT466" s="73" t="str">
        <v>Section, OL04217</v>
      </c>
      <c r="NU466" s="73" t="str">
        <v>Section, Overlay OL02716</v>
      </c>
      <c r="NV466" s="73" t="str">
        <v>Section, Overlay OL02717</v>
      </c>
      <c r="NW466" s="73" t="str">
        <v>Section, See Image</v>
      </c>
      <c r="NX466" s="73" t="str">
        <v>Section, See Image, DWG# 100448-41</v>
      </c>
      <c r="NY466" s="73" t="str">
        <v>Section, Without Sots</v>
      </c>
      <c r="NZ466" s="73" t="str">
        <v>See Comments Sheet</v>
      </c>
      <c r="OA466" s="73" t="str">
        <v>See Comments Sheet, OL02318</v>
      </c>
      <c r="OB466" s="73" t="str">
        <v>See Image</v>
      </c>
      <c r="OC466" s="73" t="str">
        <v>See Image, .005 or Less = Pass</v>
      </c>
      <c r="OD466" s="73" t="str">
        <v>See Image, Check Near Radius</v>
      </c>
      <c r="OE466" s="73" t="str">
        <v>See Image, Constrained</v>
      </c>
      <c r="OF466" s="73" t="str">
        <v>See Image, Distance Between Flats</v>
      </c>
      <c r="OG466" s="73" t="str">
        <v xml:space="preserve">See Image, Mfg. Tol, Section A-A </v>
      </c>
      <c r="OH466" s="73" t="str">
        <v>See image, Mfg. Tol.</v>
      </c>
      <c r="OI466" s="73" t="str">
        <v>See Image, Mic. Across Flats</v>
      </c>
      <c r="OJ466" s="73" t="str">
        <v>See Image, OL02850</v>
      </c>
      <c r="OK466" s="73" t="str">
        <v>See Image, OL02880</v>
      </c>
      <c r="OL466" s="73" t="str">
        <v>See Image, OL03926</v>
      </c>
      <c r="OM466" s="73" t="str">
        <v>See Image, OL03927</v>
      </c>
      <c r="ON466" s="73" t="str">
        <v>See Image, OL04003</v>
      </c>
      <c r="OO466" s="73" t="str">
        <v>'See Image, OL04342,  Best Fit Joe Block</v>
      </c>
      <c r="OP466" s="73" t="str">
        <v>See Image, OL04342,  Blank</v>
      </c>
      <c r="OQ466" s="73" t="str">
        <v>See Image, OL04342, Blank</v>
      </c>
      <c r="OR466" s="73" t="str">
        <v>See Image, OL04343, Blank</v>
      </c>
      <c r="OS466" s="73" t="str">
        <v>See Image, Pass = .002 or Less</v>
      </c>
      <c r="OT466" s="73" t="str">
        <v>See Image, Rcd. MAX</v>
      </c>
      <c r="OU466" s="73" t="str">
        <v>See Image, Rcd. MIN</v>
      </c>
      <c r="OV466" s="73" t="str">
        <v>See Image, Section</v>
      </c>
      <c r="OW466" s="73" t="str">
        <v>See Image, Section A-A</v>
      </c>
      <c r="OX466" s="73" t="str">
        <v>See Image, Section B-B</v>
      </c>
      <c r="OY466" s="73" t="str">
        <v>See Image, Section B-B, TSC</v>
      </c>
      <c r="OZ466" s="73" t="str">
        <v>See Image, Shank Drawing # 18000-XX-XX A</v>
      </c>
      <c r="PA466" s="73" t="str">
        <v>Sequencial Laser 01, 120 Per Print</v>
      </c>
      <c r="PB466" s="73" t="str">
        <v>Set to .202, Zero on Thread Lead</v>
      </c>
      <c r="PC466" s="73" t="str">
        <v>Sharp OK, No Burr</v>
      </c>
      <c r="PD466" s="73" t="str">
        <v>Sharp OK, No Raised Edge, See Image</v>
      </c>
      <c r="PE466" s="73" t="str">
        <v>Sharp OK, No Raised Edges</v>
      </c>
      <c r="PF466" s="73" t="str">
        <v>Sharp okay no raised edge</v>
      </c>
      <c r="PG466" s="73" t="str">
        <v>Sharp Okay, No Burr</v>
      </c>
      <c r="PH466" s="73" t="str">
        <v>Sharp Okay, No Raised Edge</v>
      </c>
      <c r="PI466" s="73" t="str">
        <v>Sharp Okay, No Raised Edges,</v>
      </c>
      <c r="PJ466" s="73" t="str">
        <v>Sharp Okay, See Image</v>
      </c>
      <c r="PK466" s="73" t="str">
        <v xml:space="preserve">Start of Radius @ .195 </v>
      </c>
      <c r="PL466" s="73" t="str">
        <v xml:space="preserve">Start of Radius @ .21 </v>
      </c>
      <c r="PM466" s="73" t="str">
        <v xml:space="preserve">T.S.C. </v>
      </c>
      <c r="PN466" s="73" t="str">
        <v>Tangent Point</v>
      </c>
      <c r="PO466" s="73" t="str">
        <v>Tangent point of R.50</v>
      </c>
      <c r="PP466" s="73" t="str">
        <v>Taper Check, Mfg.Tol.</v>
      </c>
      <c r="PQ466" s="73" t="str">
        <v>Taper Check, Mfg.Tol., See Image</v>
      </c>
      <c r="PR466" s="73" t="str">
        <v>Thrd. Minor Ø</v>
      </c>
      <c r="PS466" s="73" t="str">
        <v>Thrd. Relief Ø</v>
      </c>
      <c r="PT466" s="73" t="str">
        <v>Threadless Blank</v>
      </c>
      <c r="PU466" s="73" t="str">
        <v>Threadless Blank, From Major Ø</v>
      </c>
      <c r="PV466" s="73" t="str">
        <v>Threadless Blank, Mfg. Tol.</v>
      </c>
      <c r="PW466" s="73" t="str">
        <v>Threadless Blank, Thrd. to Neck Rad.</v>
      </c>
      <c r="PX466" s="73" t="str">
        <v>Thredless Blank</v>
      </c>
      <c r="PY466" s="73" t="str">
        <v>To center of R.005</v>
      </c>
      <c r="PZ466" s="73" t="str">
        <v>Torx Min. Dia.</v>
      </c>
      <c r="QA466" s="73" t="str">
        <v>Turn Ø Free of Mill Marks</v>
      </c>
      <c r="QB466" s="73" t="str">
        <v>Use (Full) GO Hex</v>
      </c>
      <c r="QC466" s="73" t="str">
        <v>Use Balloon 1 FULL Gauge</v>
      </c>
      <c r="QD466" s="73" t="str">
        <v>Use Balloon 9 FULL GO</v>
      </c>
      <c r="QE466" s="73" t="str">
        <v>Use Best Fit Pin</v>
      </c>
      <c r="QF466" s="73" t="str">
        <v>Use Disk Tip</v>
      </c>
      <c r="QG466" s="73" t="str">
        <v>Use flat bottomed indicator tip.</v>
      </c>
      <c r="QH466" s="73" t="str">
        <v xml:space="preserve">Use Full .093 Go Hex </v>
      </c>
      <c r="QI466" s="73" t="str">
        <v xml:space="preserve">Use Full .0930 Go Hex </v>
      </c>
      <c r="QJ466" s="73" t="str">
        <v>Use Full .1235 Go Hex</v>
      </c>
      <c r="QK466" s="73" t="str">
        <v>Use Gauge K2-98-8019-04, See Image</v>
      </c>
      <c r="QL466" s="73" t="str">
        <v>Use large flat indicator tip</v>
      </c>
      <c r="QM466" s="73" t="str">
        <v>Use Pins.3330/.3350, See Image MAX NO-GO</v>
      </c>
      <c r="QN466" s="73" t="str">
        <v>Use Pointed Drop Indicator Tip</v>
      </c>
      <c r="QO466" s="73" t="str">
        <v>V-Block</v>
      </c>
      <c r="QP466" s="73" t="str">
        <v>V-Block,  AMB for 13</v>
      </c>
      <c r="QQ466" s="73" t="str">
        <v>V-Block,  Hex Cham. Dia.</v>
      </c>
      <c r="QR466" s="73" t="str">
        <v>V-Block, Hex Depth</v>
      </c>
      <c r="QS466" s="73" t="str">
        <v>VBU Gauge</v>
      </c>
      <c r="QT466" s="73" t="str">
        <v>Visibally smaller than HEX=Pass</v>
      </c>
      <c r="QU466" s="73" t="str">
        <v>Visual Per Drawing</v>
      </c>
      <c r="QV466" s="73" t="str">
        <v>Whirl Blank</v>
      </c>
      <c r="QW466" s="73" t="str">
        <v xml:space="preserve">Whirl Blank </v>
      </c>
      <c r="QX466" s="73" t="str">
        <v>Whirl Blank, Neck Rad. End to Head CL</v>
      </c>
      <c r="QY466" s="73" t="str">
        <v>Whirl Blank, Nose Start Dia.</v>
      </c>
      <c r="QZ466" s="73" t="str">
        <v>Whirl Blank, Nose Start Dist.</v>
      </c>
      <c r="RA466" s="73" t="str">
        <v>Whirl Blank, Thrd. Minor</v>
      </c>
      <c r="RB466" s="73" t="str">
        <v>Whirl Blank, Thrd. Pullout Dia.</v>
      </c>
      <c r="RC466" s="73" t="str">
        <v>Whole Part, Removal is at Assy. Level</v>
      </c>
      <c r="RD466" s="73" t="str">
        <v>Wide Area</v>
      </c>
      <c r="RE466" s="73" t="str">
        <v>Zero on End of Go Gauge</v>
      </c>
    </row>
    <row r="467" spans="1:473">
      <c r="A467" s="73" t="s">
        <v>1085</v>
      </c>
      <c r="C467" s="73" t="str" cm="1">
        <f t="array" ref="C467:RE467">TRANSPOSE(_xlfn._xlws.SORT(_xlfn._xlws.FILTER($A$2:$A$600,ISNUMBER(SEARCH('PartLib Table'!M474,$A$2:$A$600)),"not found")))</f>
        <v xml:space="preserve"> 'C', Whirl Blank</v>
      </c>
      <c r="D467" s="73" t="str">
        <v xml:space="preserve"> See Image, Constrained</v>
      </c>
      <c r="E467" s="73" t="str">
        <v>(.04 to .12 range = Pass)</v>
      </c>
      <c r="F467" s="73" t="str">
        <v>(.042 FULL) Go Pin Seat Fully</v>
      </c>
      <c r="G467" s="73" t="str">
        <v>(B), Mfg. Tol.</v>
      </c>
      <c r="H467" s="73" t="str">
        <v>(B), O.A.L.</v>
      </c>
      <c r="I467" s="73" t="str">
        <v>.001 or less =Pass</v>
      </c>
      <c r="J467" s="73" t="str">
        <v>.001 or less out of center = Pass</v>
      </c>
      <c r="K467" s="73" t="str">
        <v>.002 or Less = Pass</v>
      </c>
      <c r="L467" s="73" t="str">
        <v>.002 or Less out of center = Pass</v>
      </c>
      <c r="M467" s="73" t="str">
        <v>.005 to .015 = Pass</v>
      </c>
      <c r="N467" s="73" t="str">
        <v>.0125 Mean, Section</v>
      </c>
      <c r="O467" s="73" t="str">
        <v>.025 or Less in X &amp; Y=Pass</v>
      </c>
      <c r="P467" s="73" t="str">
        <v>.038 Mean</v>
      </c>
      <c r="Q467" s="73" t="str">
        <v>.063 MM = .0024 IN, See Image</v>
      </c>
      <c r="R467" s="73" t="str">
        <v>.063MM = .0024"</v>
      </c>
      <c r="S467" s="73" t="str">
        <v>.243 NO-GO, Unconstrained, Must Not Start</v>
      </c>
      <c r="T467" s="73" t="str">
        <v>@ Back Face &amp; ID, No Raised Edge</v>
      </c>
      <c r="U467" s="73" t="str">
        <v>@ Back Face &amp; OD, No Raised Edge</v>
      </c>
      <c r="V467" s="73" t="str">
        <v>@ ID &amp; FACE</v>
      </c>
      <c r="W467" s="73" t="str">
        <v>@ OD &amp; BACK FACE</v>
      </c>
      <c r="X467" s="73" t="str">
        <v>@ OD &amp; FACE</v>
      </c>
      <c r="Y467" s="73" t="str">
        <v>Across from slot</v>
      </c>
      <c r="Z467" s="73" t="str">
        <v>All Edge Breaks</v>
      </c>
      <c r="AA467" s="73" t="str">
        <v>Attached to bar stock</v>
      </c>
      <c r="AB467" s="73" t="str">
        <v xml:space="preserve">Back Turn Fillet Rad. </v>
      </c>
      <c r="AC467" s="73" t="str">
        <v>Balloon 1 (DWG FRM0105 Page 2, NV-27)</v>
      </c>
      <c r="AD467" s="73" t="str">
        <v>Balloon 1 (DWG FRM0105, NV-30)</v>
      </c>
      <c r="AE467" s="73" t="str">
        <v>Balloon 1 (P# 9890002-20) OL00429/A</v>
      </c>
      <c r="AF467" s="73" t="str">
        <v>Balloon 1, DWG#FRM0105</v>
      </c>
      <c r="AG467" s="73" t="str">
        <v>Balloon 11, See Image</v>
      </c>
      <c r="AH467" s="73" t="str">
        <v xml:space="preserve">Balloon 2 (DWG FRM0105 Page 2, NV-27) </v>
      </c>
      <c r="AI467" s="73" t="str">
        <v>Balloon 2 (DWG FRM0105, NV-30)</v>
      </c>
      <c r="AJ467" s="73" t="str">
        <v>Balloon 2 (P# 9890002-20)</v>
      </c>
      <c r="AK467" s="73" t="str">
        <v>Balloon 2, DWG#FRM0105</v>
      </c>
      <c r="AL467" s="73" t="str">
        <v>Balloon 2, DWG#FRM0105, See Image</v>
      </c>
      <c r="AM467" s="73" t="str">
        <v>Balloon 3 (DWG FRM0105, NV-30 Minor)</v>
      </c>
      <c r="AN467" s="73" t="str">
        <v>Balloon 3 (DWG FRM0105, NV-30)</v>
      </c>
      <c r="AO467" s="73" t="str">
        <v>Balloon 3 (P# 9890002-20)</v>
      </c>
      <c r="AP467" s="73" t="str">
        <v>Balloon 4</v>
      </c>
      <c r="AQ467" s="73" t="str">
        <v>Balloon 4 (P# 9890002-20)</v>
      </c>
      <c r="AR467" s="73" t="str">
        <v>Below Middle Band</v>
      </c>
      <c r="AS467" s="73" t="str">
        <v>Best Fit Pin, .003 or Less =Pass</v>
      </c>
      <c r="AT467" s="73" t="str">
        <v>Blank</v>
      </c>
      <c r="AU467" s="73" t="str">
        <v>Blank Turn Maj.</v>
      </c>
      <c r="AV467" s="73" t="str">
        <v>Blank Turn Maj. Mill Flt., OL4172</v>
      </c>
      <c r="AW467" s="73" t="str">
        <v>Blank Without .010 Slots</v>
      </c>
      <c r="AX467" s="73" t="str">
        <v>Blank Without .010 Slots, Section</v>
      </c>
      <c r="AY467" s="73" t="str">
        <v>Blank without thread</v>
      </c>
      <c r="AZ467" s="73" t="str">
        <v xml:space="preserve">Blank, Center of V Grv. </v>
      </c>
      <c r="BA467" s="73" t="str">
        <v>Blank, Check R adjacent Balloon 17</v>
      </c>
      <c r="BB467" s="73" t="str">
        <v>Blank, EXT. Feature</v>
      </c>
      <c r="BC467" s="73" t="str">
        <v>Blank, See Image, OL04335</v>
      </c>
      <c r="BD467" s="73" t="str">
        <v>Blank, See Image, OL04336</v>
      </c>
      <c r="BE467" s="73" t="str">
        <v xml:space="preserve">Blank, Thrd. </v>
      </c>
      <c r="BF467" s="73" t="str">
        <v>Blank, Turn Tip</v>
      </c>
      <c r="BG467" s="73" t="str">
        <v>Blank, Without Thrd.</v>
      </c>
      <c r="BH467" s="73" t="str">
        <v>Blank, Without Thread</v>
      </c>
      <c r="BI467" s="73" t="str">
        <v xml:space="preserve">Blunt Start Blend to Minor </v>
      </c>
      <c r="BJ467" s="73" t="str">
        <v>Calc., Use Go HEX</v>
      </c>
      <c r="BK467" s="73" t="str">
        <v>Can't dig into OD</v>
      </c>
      <c r="BL467" s="73" t="str">
        <v>Carbide Gauge</v>
      </c>
      <c r="BM467" s="73" t="str">
        <v xml:space="preserve">Center of V Grv. </v>
      </c>
      <c r="BN467" s="73" t="str">
        <v>Centered Less than .03 = Pass</v>
      </c>
      <c r="BO467" s="73" t="str">
        <v>Centered within .0005 or Less = Pass</v>
      </c>
      <c r="BP467" s="73" t="str">
        <v>Centered within .001 or Less = Pass</v>
      </c>
      <c r="BQ467" s="73" t="str">
        <v>Centered within .0254 or Less = Pass</v>
      </c>
      <c r="BR467" s="73" t="str">
        <v>Check close to Rod Slot</v>
      </c>
      <c r="BS467" s="73" t="str">
        <v>Check every other hole</v>
      </c>
      <c r="BT467" s="73" t="str">
        <v>Check Go over full length of slot.</v>
      </c>
      <c r="BU467" s="73" t="str">
        <v>Check Near Closed End</v>
      </c>
      <c r="BV467" s="73" t="str">
        <v>Check per Print View, Away from Rod Slot</v>
      </c>
      <c r="BW467" s="73" t="str">
        <v>Check to Balloon 30 Go Pin</v>
      </c>
      <c r="BX467" s="73" t="str">
        <v>Check with .2705 SET Pin Inside Part</v>
      </c>
      <c r="BY467" s="73" t="str">
        <v>Check with Hex Up</v>
      </c>
      <c r="BZ467" s="73" t="str">
        <v>CMM Blank</v>
      </c>
      <c r="CA467" s="73" t="str">
        <v>Confirm Full Radius</v>
      </c>
      <c r="CB467" s="73" t="str">
        <v>Constrained in fixture</v>
      </c>
      <c r="CC467" s="73" t="str">
        <v>Constrained with Ring</v>
      </c>
      <c r="CD467" s="73" t="str">
        <v>Constrained, See Image</v>
      </c>
      <c r="CE467" s="73" t="str">
        <v>Dim. "A"</v>
      </c>
      <c r="CF467" s="73" t="str">
        <v>Dim. "B"</v>
      </c>
      <c r="CG467" s="73" t="str">
        <v>Dim. "C"</v>
      </c>
      <c r="CH467" s="73" t="str">
        <v>Dim. "D", Whirl Blank</v>
      </c>
      <c r="CI467" s="73" t="str">
        <v>Dim. "G"</v>
      </c>
      <c r="CJ467" s="73" t="str">
        <v>Dim. E, Blank Turn Maj. &amp;  Mill Flt</v>
      </c>
      <c r="CK467" s="73" t="str">
        <v>Dim. E, Blank Turn Maj.&amp;  Mill Flt</v>
      </c>
      <c r="CL467" s="73" t="str">
        <v>Dim. H, Whirl Blank</v>
      </c>
      <c r="CM467" s="73" t="str">
        <v>Dim. J, 'Blank Turn Maj. &amp; Whirl Blank</v>
      </c>
      <c r="CN467" s="73" t="str">
        <v>Disk Drop Indicator Tip</v>
      </c>
      <c r="CO467" s="73" t="str">
        <v>DWG 100448-15, Balloon F_1</v>
      </c>
      <c r="CP467" s="73" t="str">
        <v>DWG 100448-15, OL02571</v>
      </c>
      <c r="CQ467" s="73" t="str">
        <v>DWG 100448-41</v>
      </c>
      <c r="CR467" s="73" t="str">
        <v>DWG 9890040, (10E),Section Part, OL01139</v>
      </c>
      <c r="CS467" s="73" t="str">
        <v>DWG 9890040, (10E),Section, OL01139</v>
      </c>
      <c r="CT467" s="73" t="str">
        <v>DWG 9890040, (11E)</v>
      </c>
      <c r="CU467" s="73" t="str">
        <v>DWG 9890040, (11E), Pins with Flats</v>
      </c>
      <c r="CV467" s="73" t="str">
        <v>DWG 9890040, (12E),  Pass=.002 or less</v>
      </c>
      <c r="CW467" s="73" t="str">
        <v>DWG 9890040, (12E), See Image</v>
      </c>
      <c r="CX467" s="73" t="str">
        <v>DWG 9890040, (1E), OL01431</v>
      </c>
      <c r="CY467" s="73" t="str">
        <v>DWG 9890040, (1E), OL01432</v>
      </c>
      <c r="CZ467" s="73" t="str">
        <v>DWG 9890040, (2E), OL01432</v>
      </c>
      <c r="DA467" s="73" t="str">
        <v>DWG 9890040, (3E)</v>
      </c>
      <c r="DB467" s="73" t="str">
        <v>DWG 9890040, (4E)</v>
      </c>
      <c r="DC467" s="73" t="str">
        <v>DWG 9890040, (5E), OL02336</v>
      </c>
      <c r="DD467" s="73" t="str">
        <v>DWG 9890040, (6E)</v>
      </c>
      <c r="DE467" s="73" t="str">
        <v>DWG 9890040, (7E)</v>
      </c>
      <c r="DF467" s="73" t="str">
        <v>DWG 9890040, (8E), OL01433</v>
      </c>
      <c r="DG467" s="73" t="str">
        <v>DWG 9890040, (8E), OL01433, Section</v>
      </c>
      <c r="DH467" s="73" t="str">
        <v>DWG 9890040, (9E), Close to Rod Slot</v>
      </c>
      <c r="DI467" s="73" t="str">
        <v>DWG 9890040, (9E),Close to Rod Slot</v>
      </c>
      <c r="DJ467" s="73" t="str">
        <v>DWG FRM0105 PAGE 2</v>
      </c>
      <c r="DK467" s="73" t="str">
        <v>DWG# 100448-41</v>
      </c>
      <c r="DL467" s="73" t="str">
        <v>DWG# 100448-44</v>
      </c>
      <c r="DM467" s="73" t="str">
        <v>DWG# 9890003  (1), Section OL00436/A</v>
      </c>
      <c r="DN467" s="73" t="str">
        <v>DWG# 9890003 (3), Ring Gauge Constrained</v>
      </c>
      <c r="DO467" s="73" t="str">
        <v>DWG# 9890003 (4), Section</v>
      </c>
      <c r="DP467" s="73" t="str">
        <v>DWG#100448-26, Balloon 1K, OL02350</v>
      </c>
      <c r="DQ467" s="73" t="str">
        <v>DWG#100448-26, Balloon 2K, OL02350</v>
      </c>
      <c r="DR467" s="73" t="str">
        <v>DWG#100448-26, Balloon 3K, OL02363</v>
      </c>
      <c r="DS467" s="73" t="str">
        <v>DWG#100448-26, Balloon 4K</v>
      </c>
      <c r="DT467" s="73" t="str">
        <v>DWG#100448-26, Balloon 5K, Section</v>
      </c>
      <c r="DU467" s="73" t="str">
        <v>DWG#100448-26, Balloon 6K</v>
      </c>
      <c r="DV467" s="73" t="str">
        <v>DWG#100448-26, Balloon 7K, Section</v>
      </c>
      <c r="DW467" s="73" t="str">
        <v>DWG#100448-26, Mfg. Tol.</v>
      </c>
      <c r="DX467" s="73" t="str">
        <v>DWG#9890003 (2) Ring Gauge Constrained</v>
      </c>
      <c r="DY467" s="73" t="str">
        <v>DWG#9890044</v>
      </c>
      <c r="DZ467" s="73" t="str">
        <v>DWG#9890044 .1985 to .2005=Pass</v>
      </c>
      <c r="EA467" s="73" t="str">
        <v>DWG#9890044 Overlay OL02441</v>
      </c>
      <c r="EB467" s="73" t="str">
        <v>DWG#9890044, OL02441</v>
      </c>
      <c r="EC467" s="73" t="str">
        <v>DWG#FRM0105</v>
      </c>
      <c r="ED467" s="73" t="str">
        <v>EXT.</v>
      </c>
      <c r="EE467" s="73" t="str">
        <v>EXT. Section, OL02460</v>
      </c>
      <c r="EF467" s="73" t="str">
        <v>EXT., OL04223</v>
      </c>
      <c r="EG467" s="73" t="str">
        <v>Flat Drop Indicator Tip</v>
      </c>
      <c r="EH467" s="73" t="str">
        <v>Full Go Pin, No Light, at Radius</v>
      </c>
      <c r="EI467" s="73" t="str">
        <v>Function Check</v>
      </c>
      <c r="EJ467" s="73" t="str">
        <v>GO Function Gauge</v>
      </c>
      <c r="EK467" s="73" t="str">
        <v>Go Gauge for Balloon 1 &amp; 4</v>
      </c>
      <c r="EL467" s="73" t="str">
        <v>Go Pin must pass through</v>
      </c>
      <c r="EM467" s="73" t="str">
        <v>Greater than .005 = Fail, Section</v>
      </c>
      <c r="EN467" s="73" t="str">
        <v>Greater than .025 out of center = Fail</v>
      </c>
      <c r="EO467" s="73" t="str">
        <v>Greater than 2.6 = Pass</v>
      </c>
      <c r="EP467" s="73" t="str">
        <v>Green = Pass, Red = Fail</v>
      </c>
      <c r="EQ467" s="73" t="str">
        <v>Hex Depth</v>
      </c>
      <c r="ER467" s="73" t="str">
        <v>Hex Minor</v>
      </c>
      <c r="ES467" s="73" t="str">
        <v>Hole Dia.</v>
      </c>
      <c r="ET467" s="73" t="str">
        <v>Hook or Disk Tip</v>
      </c>
      <c r="EU467" s="73" t="str">
        <v>ID Sphere Finish</v>
      </c>
      <c r="EV467" s="73" t="str">
        <v>ID/OD Both Sides, Diff. .002 or less = Pass</v>
      </c>
      <c r="EW467" s="73" t="str">
        <v>If Looks Big, Section</v>
      </c>
      <c r="EX467" s="73" t="str">
        <v>If Looks Small, Section</v>
      </c>
      <c r="EY467" s="73" t="str">
        <v>Insp. Close to Break Away, Mfg.Tol.</v>
      </c>
      <c r="EZ467" s="73" t="str">
        <v>INT.</v>
      </c>
      <c r="FA467" s="73" t="str">
        <v>INT. Section, OL02460</v>
      </c>
      <c r="FB467" s="73" t="str">
        <v>INT., OL04223</v>
      </c>
      <c r="FC467" s="73" t="str">
        <v>Intersect. of 7.7 &amp; R0.10</v>
      </c>
      <c r="FD467" s="73" t="str">
        <v>Intersect. of 8.79 and R.25 MAX</v>
      </c>
      <c r="FE467" s="73" t="str">
        <v>Keep Ind. Tip away from corner</v>
      </c>
      <c r="FF467" s="73" t="str">
        <v>L31</v>
      </c>
      <c r="FG467" s="73" t="str">
        <v>Laser Mark</v>
      </c>
      <c r="FH467" s="73" t="str">
        <v>LASER PER NOTE 4</v>
      </c>
      <c r="FI467" s="73" t="str">
        <v>LASER PER NOTE 4, Final Check 1 only</v>
      </c>
      <c r="FJ467" s="73" t="str">
        <v>Less than .002 out of center = Pass</v>
      </c>
      <c r="FK467" s="73" t="str">
        <v>Less than 2.75 = Pass, Section</v>
      </c>
      <c r="FL467" s="73" t="str">
        <v>List as pin. Not Calibrated</v>
      </c>
      <c r="FM467" s="73" t="str">
        <v>M9 X 1.25 BUTT See Comment Image</v>
      </c>
      <c r="FN467" s="73" t="str">
        <v>Manual Section</v>
      </c>
      <c r="FO467" s="73" t="str">
        <v>Max Deep .241 NO-GO =.42</v>
      </c>
      <c r="FP467" s="73" t="str">
        <v>MAX Depth of (Note 7) .241 NO-GO Pin</v>
      </c>
      <c r="FQ467" s="73" t="str">
        <v>Measure from Blue Line, See Image</v>
      </c>
      <c r="FR467" s="73" t="str">
        <v>Measure Width of Blue Area, See Image</v>
      </c>
      <c r="FS467" s="73" t="str">
        <v>Mfg. Tol</v>
      </c>
      <c r="FT467" s="73" t="str">
        <v>Mfg. Tol, See Image</v>
      </c>
      <c r="FU467" s="73" t="str">
        <v>Mfg. Tol.</v>
      </c>
      <c r="FV467" s="73" t="str">
        <v>Mfg. Tol. "A"</v>
      </c>
      <c r="FW467" s="73" t="str">
        <v>Mfg. Tol. (Zero on Gauge Full Dia. Lead)</v>
      </c>
      <c r="FX467" s="73" t="str">
        <v>Mfg. Tol. Balloon 11, See Image</v>
      </c>
      <c r="FY467" s="73" t="str">
        <v>Mfg. Tol. Balloon 4</v>
      </c>
      <c r="FZ467" s="73" t="str">
        <v>Mfg. Tol. Balloon 7</v>
      </c>
      <c r="GA467" s="73" t="str">
        <v xml:space="preserve">Mfg. Tol. C-Bore Face (Ballo 28) </v>
      </c>
      <c r="GB467" s="73" t="str">
        <v>Mfg. Tol. Section</v>
      </c>
      <c r="GC467" s="73" t="str">
        <v>Mfg. Tol. See Image</v>
      </c>
      <c r="GD467" s="73" t="str">
        <v>Mfg. Tol., 3 Places, Record MAX</v>
      </c>
      <c r="GE467" s="73" t="str">
        <v>Mfg. Tol., Balloon 11</v>
      </c>
      <c r="GF467" s="73" t="str">
        <v>Mfg. Tol., Balloon 7</v>
      </c>
      <c r="GG467" s="73" t="str">
        <v>Mfg. Tol., Blank</v>
      </c>
      <c r="GH467" s="73" t="str">
        <v>Mfg. Tol., Blank, Balloon 12</v>
      </c>
      <c r="GI467" s="73" t="str">
        <v>Mfg. Tol., Blend to SØ.320</v>
      </c>
      <c r="GJ467" s="73" t="str">
        <v>Mfg. Tol., Calculation</v>
      </c>
      <c r="GK467" s="73" t="str">
        <v>Mfg. Tol., For Mill Fixture</v>
      </c>
      <c r="GL467" s="73" t="str">
        <v>Mfg. Tol., L32</v>
      </c>
      <c r="GM467" s="73" t="str">
        <v>Mfg. Tol., L33</v>
      </c>
      <c r="GN467" s="73" t="str">
        <v>Mfg. Tol., No Tool Marks</v>
      </c>
      <c r="GO467" s="73" t="str">
        <v>Mfg. Tol., OL03361</v>
      </c>
      <c r="GP467" s="73" t="str">
        <v>Mfg. Tol., Record off center value</v>
      </c>
      <c r="GQ467" s="73" t="str">
        <v>Mfg. Tol., Same 3 Places, Record MIN</v>
      </c>
      <c r="GR467" s="73" t="str">
        <v>Mfg. Tol., Section</v>
      </c>
      <c r="GS467" s="73" t="str">
        <v>Mfg. Tol., Section B-B</v>
      </c>
      <c r="GT467" s="73" t="str">
        <v>Mfg. Tol., Section, OL03361</v>
      </c>
      <c r="GU467" s="73" t="str">
        <v>Mfg. Tol., Section, Per Note 2</v>
      </c>
      <c r="GV467" s="73" t="str">
        <v>Mfg. Tol., See Image</v>
      </c>
      <c r="GW467" s="73" t="str">
        <v>Mfg. Tol., See Image, Bore in Blue</v>
      </c>
      <c r="GX467" s="73" t="str">
        <v>Mfg. Tol., See Image, Hook Tip</v>
      </c>
      <c r="GY467" s="73" t="str">
        <v>Mfg. Tol., Sharp Okay No Burr</v>
      </c>
      <c r="GZ467" s="73" t="str">
        <v>Mfg. Tol., Threadless Blank</v>
      </c>
      <c r="HA467" s="73" t="str">
        <v>Mfg.Tol.</v>
      </c>
      <c r="HB467" s="73" t="str">
        <v>Mgf. To., T.S.C.</v>
      </c>
      <c r="HC467" s="73" t="str">
        <v>Milled Feature</v>
      </c>
      <c r="HD467" s="73" t="str">
        <v>Milled Feature, OL04045</v>
      </c>
      <c r="HE467" s="73" t="str">
        <v>More than .0005 out of center = Fail</v>
      </c>
      <c r="HF467" s="73" t="str">
        <v>Must Pass Through</v>
      </c>
      <c r="HG467" s="73" t="str">
        <v>Must pass through gauge</v>
      </c>
      <c r="HH467" s="73" t="str">
        <v>Must Pass Through Go Gauge</v>
      </c>
      <c r="HI467" s="73" t="str">
        <v>Must Pass, See Image.</v>
      </c>
      <c r="HJ467" s="73" t="str">
        <v>NA</v>
      </c>
      <c r="HK467" s="73" t="str">
        <v>Narrow Area</v>
      </c>
      <c r="HL467" s="73" t="str">
        <v>Near Balloon 21</v>
      </c>
      <c r="HM467" s="73" t="str">
        <v>Near Datum B</v>
      </c>
      <c r="HN467" s="73" t="str">
        <v>Neck Dia.</v>
      </c>
      <c r="HO467" s="73" t="str">
        <v>Neck to Head Rad.</v>
      </c>
      <c r="HP467" s="73" t="str">
        <v>No Copper Deposits Allowed</v>
      </c>
      <c r="HQ467" s="73" t="str">
        <v>No Section</v>
      </c>
      <c r="HR467" s="73" t="str">
        <v>No Section, .01 to .014 = Pass</v>
      </c>
      <c r="HS467" s="73" t="str">
        <v>No Section, Rotate Part</v>
      </c>
      <c r="HT467" s="73" t="str">
        <v>No Section, See Image</v>
      </c>
      <c r="HU467" s="73" t="str">
        <v>No Slot, Section B-B</v>
      </c>
      <c r="HV467" s="73" t="str">
        <v>No visual step = Pass</v>
      </c>
      <c r="HW467" s="73" t="str">
        <v>Not to exceed .95 Deep</v>
      </c>
      <c r="HX467" s="73" t="str">
        <v>Note 1</v>
      </c>
      <c r="HY467" s="73" t="str">
        <v>OL00333/A</v>
      </c>
      <c r="HZ467" s="73" t="str">
        <v>OL00519</v>
      </c>
      <c r="IA467" s="73" t="str">
        <v>OL00520</v>
      </c>
      <c r="IB467" s="73" t="str">
        <v>OL00529</v>
      </c>
      <c r="IC467" s="73" t="str">
        <v>OL00542</v>
      </c>
      <c r="ID467" s="73" t="str">
        <v>OL00724</v>
      </c>
      <c r="IE467" s="73" t="str">
        <v>OL01250</v>
      </c>
      <c r="IF467" s="73" t="str">
        <v>OL01869, Threadless Blank</v>
      </c>
      <c r="IG467" s="73" t="str">
        <v>OL01870, Section</v>
      </c>
      <c r="IH467" s="73" t="str">
        <v>OL02255</v>
      </c>
      <c r="II467" s="73" t="str">
        <v>OL02255, Mfg. Tol.</v>
      </c>
      <c r="IJ467" s="73" t="str">
        <v>OL02302</v>
      </c>
      <c r="IK467" s="73" t="str">
        <v xml:space="preserve">OL02318  needed per image instructions </v>
      </c>
      <c r="IL467" s="73" t="str">
        <v>OL02556</v>
      </c>
      <c r="IM467" s="73" t="str">
        <v>OL02557</v>
      </c>
      <c r="IN467" s="73" t="str">
        <v>OL02567</v>
      </c>
      <c r="IO467" s="73" t="str">
        <v>OL02653</v>
      </c>
      <c r="IP467" s="73" t="str">
        <v>OL02718</v>
      </c>
      <c r="IQ467" s="73" t="str">
        <v>OL02841</v>
      </c>
      <c r="IR467" s="73" t="str">
        <v>OL02842</v>
      </c>
      <c r="IS467" s="73" t="str">
        <v>OL02844</v>
      </c>
      <c r="IT467" s="73" t="str">
        <v>OL02871</v>
      </c>
      <c r="IU467" s="73" t="str">
        <v>OL02887</v>
      </c>
      <c r="IV467" s="73" t="str">
        <v>OL03500</v>
      </c>
      <c r="IW467" s="73" t="str">
        <v>OL03766</v>
      </c>
      <c r="IX467" s="73" t="str">
        <v>OL03868</v>
      </c>
      <c r="IY467" s="73" t="str">
        <v>OL03869</v>
      </c>
      <c r="IZ467" s="73" t="str">
        <v>OL03870</v>
      </c>
      <c r="JA467" s="73" t="str">
        <v>OL03873, DWG# 100448-44</v>
      </c>
      <c r="JB467" s="73" t="str">
        <v>OL03949</v>
      </c>
      <c r="JC467" s="73" t="str">
        <v xml:space="preserve">OL04043, Section </v>
      </c>
      <c r="JD467" s="73" t="str">
        <v xml:space="preserve">OL04044, Section </v>
      </c>
      <c r="JE467" s="73" t="str">
        <v>OL04045</v>
      </c>
      <c r="JF467" s="73" t="str">
        <v>OL04045, Milled Feature</v>
      </c>
      <c r="JG467" s="73" t="str">
        <v>OL04063</v>
      </c>
      <c r="JH467" s="73" t="str">
        <v>OL04064</v>
      </c>
      <c r="JI467" s="73" t="str">
        <v>OL04065</v>
      </c>
      <c r="JJ467" s="73" t="str">
        <v>OL04181</v>
      </c>
      <c r="JK467" s="73" t="str">
        <v>OL04218</v>
      </c>
      <c r="JL467" s="73" t="str">
        <v>OL04224, See Image</v>
      </c>
      <c r="JM467" s="73" t="str">
        <v>OL04374</v>
      </c>
      <c r="JN467" s="73" t="str">
        <v>OL04375, Section M-M</v>
      </c>
      <c r="JO467" s="73" t="str">
        <v>OL04376, Section M-M</v>
      </c>
      <c r="JP467" s="73" t="str">
        <v>OL04443</v>
      </c>
      <c r="JQ467" s="73" t="str">
        <v>OL04444</v>
      </c>
      <c r="JR467" s="73" t="str">
        <v>OL05000</v>
      </c>
      <c r="JS467" s="73" t="str">
        <v>One side of slot</v>
      </c>
      <c r="JT467" s="73" t="str">
        <v>Other side of slot</v>
      </c>
      <c r="JU467" s="73" t="str">
        <v>Out of center more than .002 = Fail</v>
      </c>
      <c r="JV467" s="73" t="str">
        <v>Out of center more than.002 = Fail</v>
      </c>
      <c r="JW467" s="73" t="str">
        <v>Overlay OL02713</v>
      </c>
      <c r="JX467" s="73" t="str">
        <v>Overlay OL02714</v>
      </c>
      <c r="JY467" s="73" t="str">
        <v>Overlay OL02718</v>
      </c>
      <c r="JZ467" s="73" t="str">
        <v>Overlay OL03831, Mfg. Tol.</v>
      </c>
      <c r="KA467" s="73" t="str">
        <v>Part Without Slots</v>
      </c>
      <c r="KB467" s="73" t="str">
        <v>Part Without Slots, See Image</v>
      </c>
      <c r="KC467" s="73" t="str">
        <v xml:space="preserve">Pass = .0254 or Less </v>
      </c>
      <c r="KD467" s="73" t="str">
        <v>PD MIN = 4.361, PD MAX = 4.456</v>
      </c>
      <c r="KE467" s="73" t="str">
        <v>Per Balloon 2 Note</v>
      </c>
      <c r="KF467" s="73" t="str">
        <v>Per drawing note(s) 8.</v>
      </c>
      <c r="KG467" s="73" t="str">
        <v>Point or Sphere Tip</v>
      </c>
      <c r="KH467" s="73" t="str">
        <v>Point Tip</v>
      </c>
      <c r="KI467" s="73" t="str">
        <v>R.9 to R1.1 = Pass, See Image</v>
      </c>
      <c r="KJ467" s="73" t="str">
        <v>Ram Construction</v>
      </c>
      <c r="KK467" s="73" t="str">
        <v>Record Same Pass / Fail All Balloons</v>
      </c>
      <c r="KL467" s="73" t="str">
        <v>Ref. Balloon 1</v>
      </c>
      <c r="KM467" s="73" t="str">
        <v>Ref. Balloon 12</v>
      </c>
      <c r="KN467" s="73" t="str">
        <v>Ref. Balloon 13, 100% AQL</v>
      </c>
      <c r="KO467" s="73" t="str">
        <v>Ref. Balloon 2</v>
      </c>
      <c r="KP467" s="73" t="str">
        <v>Ref. Balloon 21, 100% AQL</v>
      </c>
      <c r="KQ467" s="73" t="str">
        <v>Ref. Balloon 4</v>
      </c>
      <c r="KR467" s="73" t="str">
        <v>Ref. Balloon 7</v>
      </c>
      <c r="KS467" s="73" t="str">
        <v>Ref. Balloon 8</v>
      </c>
      <c r="KT467" s="73" t="str">
        <v>Relieved Pin Gauges 09236 &amp; 09235</v>
      </c>
      <c r="KU467" s="73" t="str">
        <v>Rotate Part</v>
      </c>
      <c r="KV467" s="73" t="str">
        <v>Rotate Part, See Image</v>
      </c>
      <c r="KW467" s="73" t="str">
        <v>Same as Root Radius</v>
      </c>
      <c r="KX467" s="73" t="str">
        <v>Section</v>
      </c>
      <c r="KY467" s="73" t="str">
        <v>Section B-B</v>
      </c>
      <c r="KZ467" s="73" t="str">
        <v>Section B-B, Distance Between Grooves</v>
      </c>
      <c r="LA467" s="73" t="str">
        <v>Section C-C</v>
      </c>
      <c r="LB467" s="73" t="str">
        <v>Section Part</v>
      </c>
      <c r="LC467" s="73" t="str">
        <v>Section Part, Measured from Opposite Face</v>
      </c>
      <c r="LD467" s="73" t="str">
        <v>Section, Broachless Blank</v>
      </c>
      <c r="LE467" s="73" t="str">
        <v>Section, EXT. Sphere Location.</v>
      </c>
      <c r="LF467" s="73" t="str">
        <v>Section, Hex Cham. Ang.</v>
      </c>
      <c r="LG467" s="73" t="str">
        <v>Section, Hex Fillet Rad.</v>
      </c>
      <c r="LH467" s="73" t="str">
        <v>Section, INT. Feature</v>
      </c>
      <c r="LI467" s="73" t="str">
        <v>Section, INT. Sphere Location.</v>
      </c>
      <c r="LJ467" s="73" t="str">
        <v>Section, Mfg. Tol.</v>
      </c>
      <c r="LK467" s="73" t="str">
        <v>Section, Mfg. Tol., See Image</v>
      </c>
      <c r="LL467" s="73" t="str">
        <v>Section, OL00486</v>
      </c>
      <c r="LM467" s="73" t="str">
        <v>Section, OL00542</v>
      </c>
      <c r="LN467" s="73" t="str">
        <v>Section, OL00543</v>
      </c>
      <c r="LO467" s="73" t="str">
        <v>Section, OL00544</v>
      </c>
      <c r="LP467" s="73" t="str">
        <v>Section, OL00545</v>
      </c>
      <c r="LQ467" s="73" t="str">
        <v>Section, OL00546</v>
      </c>
      <c r="LR467" s="73" t="str">
        <v>Section, OL00547</v>
      </c>
      <c r="LS467" s="73" t="str">
        <v>Section, OL00555</v>
      </c>
      <c r="LT467" s="73" t="str">
        <v>Section, OL00725</v>
      </c>
      <c r="LU467" s="73" t="str">
        <v>Section, OL01430</v>
      </c>
      <c r="LV467" s="73" t="str">
        <v>Section, OL01434</v>
      </c>
      <c r="LW467" s="73" t="str">
        <v>Section, OL01435</v>
      </c>
      <c r="LX467" s="73" t="str">
        <v>Section, OL01807</v>
      </c>
      <c r="LY467" s="73" t="str">
        <v>Section, OL01830</v>
      </c>
      <c r="LZ467" s="73" t="str">
        <v>Section, OL02351</v>
      </c>
      <c r="MA467" s="73" t="str">
        <v>Section, OL02519</v>
      </c>
      <c r="MB467" s="73" t="str">
        <v>Section, OL02520</v>
      </c>
      <c r="MC467" s="73" t="str">
        <v>Section, OL02522</v>
      </c>
      <c r="MD467" s="73" t="str">
        <v>Section, OL02540</v>
      </c>
      <c r="ME467" s="73" t="str">
        <v>Section, OL02541</v>
      </c>
      <c r="MF467" s="73" t="str">
        <v>Section, OL02552</v>
      </c>
      <c r="MG467" s="73" t="str">
        <v>Section, OL02553</v>
      </c>
      <c r="MH467" s="73" t="str">
        <v>Section, OL02554</v>
      </c>
      <c r="MI467" s="73" t="str">
        <v>Section, OL02555</v>
      </c>
      <c r="MJ467" s="73" t="str">
        <v>Section, OL02558</v>
      </c>
      <c r="MK467" s="73" t="str">
        <v>Section, OL02559</v>
      </c>
      <c r="ML467" s="73" t="str">
        <v>Section, OL02560</v>
      </c>
      <c r="MM467" s="73" t="str">
        <v>Section, OL02619</v>
      </c>
      <c r="MN467" s="73" t="str">
        <v>Section, OL02620</v>
      </c>
      <c r="MO467" s="73" t="str">
        <v>Section, OL02621</v>
      </c>
      <c r="MP467" s="73" t="str">
        <v>Section, OL02622</v>
      </c>
      <c r="MQ467" s="73" t="str">
        <v>Section, OL02623</v>
      </c>
      <c r="MR467" s="73" t="str">
        <v>Section, OL02624</v>
      </c>
      <c r="MS467" s="73" t="str">
        <v>Section, OL02652</v>
      </c>
      <c r="MT467" s="73" t="str">
        <v>Section, OL02680</v>
      </c>
      <c r="MU467" s="73" t="str">
        <v>Section, OL02793</v>
      </c>
      <c r="MV467" s="73" t="str">
        <v>Section, OL02823</v>
      </c>
      <c r="MW467" s="73" t="str">
        <v>Section, OL02843</v>
      </c>
      <c r="MX467" s="73" t="str">
        <v>Section, OL03026, Ext.</v>
      </c>
      <c r="MY467" s="73" t="str">
        <v>Section, OL03026, Int.</v>
      </c>
      <c r="MZ467" s="73" t="str">
        <v>Section, OL03570, DWG# 100448-41</v>
      </c>
      <c r="NA467" s="73" t="str">
        <v>Section, OL03781</v>
      </c>
      <c r="NB467" s="73" t="str">
        <v>Section, OL03911</v>
      </c>
      <c r="NC467" s="73" t="str">
        <v>Section, OL03912</v>
      </c>
      <c r="ND467" s="73" t="str">
        <v>Section, OL03928</v>
      </c>
      <c r="NE467" s="73" t="str">
        <v>Section, OL03929</v>
      </c>
      <c r="NF467" s="73" t="str">
        <v>Section, OL04030</v>
      </c>
      <c r="NG467" s="73" t="str">
        <v>Section, OL04037</v>
      </c>
      <c r="NH467" s="73" t="str">
        <v>Section, OL04038</v>
      </c>
      <c r="NI467" s="73" t="str">
        <v>Section, OL04046</v>
      </c>
      <c r="NJ467" s="73" t="str">
        <v>Section, OL04065</v>
      </c>
      <c r="NK467" s="73" t="str">
        <v>Section, OL04066</v>
      </c>
      <c r="NL467" s="73" t="str">
        <v>Section, OL04067</v>
      </c>
      <c r="NM467" s="73" t="str">
        <v>Section, OL04069</v>
      </c>
      <c r="NN467" s="73" t="str">
        <v>Section, OL04071</v>
      </c>
      <c r="NO467" s="73" t="str">
        <v>Section, OL04173</v>
      </c>
      <c r="NP467" s="73" t="str">
        <v>Section, OL04174</v>
      </c>
      <c r="NQ467" s="73" t="str">
        <v>Section, OL04214</v>
      </c>
      <c r="NR467" s="73" t="str">
        <v>Section, OL04215</v>
      </c>
      <c r="NS467" s="73" t="str">
        <v>Section, OL04216</v>
      </c>
      <c r="NT467" s="73" t="str">
        <v>Section, OL04217</v>
      </c>
      <c r="NU467" s="73" t="str">
        <v>Section, Overlay OL02716</v>
      </c>
      <c r="NV467" s="73" t="str">
        <v>Section, Overlay OL02717</v>
      </c>
      <c r="NW467" s="73" t="str">
        <v>Section, See Image</v>
      </c>
      <c r="NX467" s="73" t="str">
        <v>Section, See Image, DWG# 100448-41</v>
      </c>
      <c r="NY467" s="73" t="str">
        <v>Section, Without Sots</v>
      </c>
      <c r="NZ467" s="73" t="str">
        <v>See Comments Sheet</v>
      </c>
      <c r="OA467" s="73" t="str">
        <v>See Comments Sheet, OL02318</v>
      </c>
      <c r="OB467" s="73" t="str">
        <v>See Image</v>
      </c>
      <c r="OC467" s="73" t="str">
        <v>See Image, .005 or Less = Pass</v>
      </c>
      <c r="OD467" s="73" t="str">
        <v>See Image, Check Near Radius</v>
      </c>
      <c r="OE467" s="73" t="str">
        <v>See Image, Constrained</v>
      </c>
      <c r="OF467" s="73" t="str">
        <v>See Image, Distance Between Flats</v>
      </c>
      <c r="OG467" s="73" t="str">
        <v xml:space="preserve">See Image, Mfg. Tol, Section A-A </v>
      </c>
      <c r="OH467" s="73" t="str">
        <v>See image, Mfg. Tol.</v>
      </c>
      <c r="OI467" s="73" t="str">
        <v>See Image, Mic. Across Flats</v>
      </c>
      <c r="OJ467" s="73" t="str">
        <v>See Image, OL02850</v>
      </c>
      <c r="OK467" s="73" t="str">
        <v>See Image, OL02880</v>
      </c>
      <c r="OL467" s="73" t="str">
        <v>See Image, OL03926</v>
      </c>
      <c r="OM467" s="73" t="str">
        <v>See Image, OL03927</v>
      </c>
      <c r="ON467" s="73" t="str">
        <v>See Image, OL04003</v>
      </c>
      <c r="OO467" s="73" t="str">
        <v>'See Image, OL04342,  Best Fit Joe Block</v>
      </c>
      <c r="OP467" s="73" t="str">
        <v>See Image, OL04342,  Blank</v>
      </c>
      <c r="OQ467" s="73" t="str">
        <v>See Image, OL04342, Blank</v>
      </c>
      <c r="OR467" s="73" t="str">
        <v>See Image, OL04343, Blank</v>
      </c>
      <c r="OS467" s="73" t="str">
        <v>See Image, Pass = .002 or Less</v>
      </c>
      <c r="OT467" s="73" t="str">
        <v>See Image, Rcd. MAX</v>
      </c>
      <c r="OU467" s="73" t="str">
        <v>See Image, Rcd. MIN</v>
      </c>
      <c r="OV467" s="73" t="str">
        <v>See Image, Section</v>
      </c>
      <c r="OW467" s="73" t="str">
        <v>See Image, Section A-A</v>
      </c>
      <c r="OX467" s="73" t="str">
        <v>See Image, Section B-B</v>
      </c>
      <c r="OY467" s="73" t="str">
        <v>See Image, Section B-B, TSC</v>
      </c>
      <c r="OZ467" s="73" t="str">
        <v>See Image, Shank Drawing # 18000-XX-XX A</v>
      </c>
      <c r="PA467" s="73" t="str">
        <v>Sequencial Laser 01, 120 Per Print</v>
      </c>
      <c r="PB467" s="73" t="str">
        <v>Set to .202, Zero on Thread Lead</v>
      </c>
      <c r="PC467" s="73" t="str">
        <v>Sharp OK, No Burr</v>
      </c>
      <c r="PD467" s="73" t="str">
        <v>Sharp OK, No Raised Edge, See Image</v>
      </c>
      <c r="PE467" s="73" t="str">
        <v>Sharp OK, No Raised Edges</v>
      </c>
      <c r="PF467" s="73" t="str">
        <v>Sharp okay no raised edge</v>
      </c>
      <c r="PG467" s="73" t="str">
        <v>Sharp Okay, No Burr</v>
      </c>
      <c r="PH467" s="73" t="str">
        <v>Sharp Okay, No Raised Edge</v>
      </c>
      <c r="PI467" s="73" t="str">
        <v>Sharp Okay, No Raised Edges,</v>
      </c>
      <c r="PJ467" s="73" t="str">
        <v>Sharp Okay, See Image</v>
      </c>
      <c r="PK467" s="73" t="str">
        <v xml:space="preserve">Start of Radius @ .195 </v>
      </c>
      <c r="PL467" s="73" t="str">
        <v xml:space="preserve">Start of Radius @ .21 </v>
      </c>
      <c r="PM467" s="73" t="str">
        <v xml:space="preserve">T.S.C. </v>
      </c>
      <c r="PN467" s="73" t="str">
        <v>Tangent Point</v>
      </c>
      <c r="PO467" s="73" t="str">
        <v>Tangent point of R.50</v>
      </c>
      <c r="PP467" s="73" t="str">
        <v>Taper Check, Mfg.Tol.</v>
      </c>
      <c r="PQ467" s="73" t="str">
        <v>Taper Check, Mfg.Tol., See Image</v>
      </c>
      <c r="PR467" s="73" t="str">
        <v>Thrd. Minor Ø</v>
      </c>
      <c r="PS467" s="73" t="str">
        <v>Thrd. Relief Ø</v>
      </c>
      <c r="PT467" s="73" t="str">
        <v>Threadless Blank</v>
      </c>
      <c r="PU467" s="73" t="str">
        <v>Threadless Blank, From Major Ø</v>
      </c>
      <c r="PV467" s="73" t="str">
        <v>Threadless Blank, Mfg. Tol.</v>
      </c>
      <c r="PW467" s="73" t="str">
        <v>Threadless Blank, Thrd. to Neck Rad.</v>
      </c>
      <c r="PX467" s="73" t="str">
        <v>Thredless Blank</v>
      </c>
      <c r="PY467" s="73" t="str">
        <v>To center of R.005</v>
      </c>
      <c r="PZ467" s="73" t="str">
        <v>Torx Min. Dia.</v>
      </c>
      <c r="QA467" s="73" t="str">
        <v>Turn Ø Free of Mill Marks</v>
      </c>
      <c r="QB467" s="73" t="str">
        <v>Use (Full) GO Hex</v>
      </c>
      <c r="QC467" s="73" t="str">
        <v>Use Balloon 1 FULL Gauge</v>
      </c>
      <c r="QD467" s="73" t="str">
        <v>Use Balloon 9 FULL GO</v>
      </c>
      <c r="QE467" s="73" t="str">
        <v>Use Best Fit Pin</v>
      </c>
      <c r="QF467" s="73" t="str">
        <v>Use Disk Tip</v>
      </c>
      <c r="QG467" s="73" t="str">
        <v>Use flat bottomed indicator tip.</v>
      </c>
      <c r="QH467" s="73" t="str">
        <v xml:space="preserve">Use Full .093 Go Hex </v>
      </c>
      <c r="QI467" s="73" t="str">
        <v xml:space="preserve">Use Full .0930 Go Hex </v>
      </c>
      <c r="QJ467" s="73" t="str">
        <v>Use Full .1235 Go Hex</v>
      </c>
      <c r="QK467" s="73" t="str">
        <v>Use Gauge K2-98-8019-04, See Image</v>
      </c>
      <c r="QL467" s="73" t="str">
        <v>Use large flat indicator tip</v>
      </c>
      <c r="QM467" s="73" t="str">
        <v>Use Pins.3330/.3350, See Image MAX NO-GO</v>
      </c>
      <c r="QN467" s="73" t="str">
        <v>Use Pointed Drop Indicator Tip</v>
      </c>
      <c r="QO467" s="73" t="str">
        <v>V-Block</v>
      </c>
      <c r="QP467" s="73" t="str">
        <v>V-Block,  AMB for 13</v>
      </c>
      <c r="QQ467" s="73" t="str">
        <v>V-Block,  Hex Cham. Dia.</v>
      </c>
      <c r="QR467" s="73" t="str">
        <v>V-Block, Hex Depth</v>
      </c>
      <c r="QS467" s="73" t="str">
        <v>VBU Gauge</v>
      </c>
      <c r="QT467" s="73" t="str">
        <v>Visibally smaller than HEX=Pass</v>
      </c>
      <c r="QU467" s="73" t="str">
        <v>Visual Per Drawing</v>
      </c>
      <c r="QV467" s="73" t="str">
        <v>Whirl Blank</v>
      </c>
      <c r="QW467" s="73" t="str">
        <v xml:space="preserve">Whirl Blank </v>
      </c>
      <c r="QX467" s="73" t="str">
        <v>Whirl Blank, Neck Rad. End to Head CL</v>
      </c>
      <c r="QY467" s="73" t="str">
        <v>Whirl Blank, Nose Start Dia.</v>
      </c>
      <c r="QZ467" s="73" t="str">
        <v>Whirl Blank, Nose Start Dist.</v>
      </c>
      <c r="RA467" s="73" t="str">
        <v>Whirl Blank, Thrd. Minor</v>
      </c>
      <c r="RB467" s="73" t="str">
        <v>Whirl Blank, Thrd. Pullout Dia.</v>
      </c>
      <c r="RC467" s="73" t="str">
        <v>Whole Part, Removal is at Assy. Level</v>
      </c>
      <c r="RD467" s="73" t="str">
        <v>Wide Area</v>
      </c>
      <c r="RE467" s="73" t="str">
        <v>Zero on End of Go Gauge</v>
      </c>
    </row>
    <row r="468" spans="1:473">
      <c r="A468" s="73" t="s">
        <v>1086</v>
      </c>
      <c r="C468" s="73" t="str" cm="1">
        <f t="array" ref="C468:RE468">TRANSPOSE(_xlfn._xlws.SORT(_xlfn._xlws.FILTER($A$2:$A$600,ISNUMBER(SEARCH('PartLib Table'!M475,$A$2:$A$600)),"not found")))</f>
        <v xml:space="preserve"> 'C', Whirl Blank</v>
      </c>
      <c r="D468" s="73" t="str">
        <v xml:space="preserve"> See Image, Constrained</v>
      </c>
      <c r="E468" s="73" t="str">
        <v>(.04 to .12 range = Pass)</v>
      </c>
      <c r="F468" s="73" t="str">
        <v>(.042 FULL) Go Pin Seat Fully</v>
      </c>
      <c r="G468" s="73" t="str">
        <v>(B), Mfg. Tol.</v>
      </c>
      <c r="H468" s="73" t="str">
        <v>(B), O.A.L.</v>
      </c>
      <c r="I468" s="73" t="str">
        <v>.001 or less =Pass</v>
      </c>
      <c r="J468" s="73" t="str">
        <v>.001 or less out of center = Pass</v>
      </c>
      <c r="K468" s="73" t="str">
        <v>.002 or Less = Pass</v>
      </c>
      <c r="L468" s="73" t="str">
        <v>.002 or Less out of center = Pass</v>
      </c>
      <c r="M468" s="73" t="str">
        <v>.005 to .015 = Pass</v>
      </c>
      <c r="N468" s="73" t="str">
        <v>.0125 Mean, Section</v>
      </c>
      <c r="O468" s="73" t="str">
        <v>.025 or Less in X &amp; Y=Pass</v>
      </c>
      <c r="P468" s="73" t="str">
        <v>.038 Mean</v>
      </c>
      <c r="Q468" s="73" t="str">
        <v>.063 MM = .0024 IN, See Image</v>
      </c>
      <c r="R468" s="73" t="str">
        <v>.063MM = .0024"</v>
      </c>
      <c r="S468" s="73" t="str">
        <v>.243 NO-GO, Unconstrained, Must Not Start</v>
      </c>
      <c r="T468" s="73" t="str">
        <v>@ Back Face &amp; ID, No Raised Edge</v>
      </c>
      <c r="U468" s="73" t="str">
        <v>@ Back Face &amp; OD, No Raised Edge</v>
      </c>
      <c r="V468" s="73" t="str">
        <v>@ ID &amp; FACE</v>
      </c>
      <c r="W468" s="73" t="str">
        <v>@ OD &amp; BACK FACE</v>
      </c>
      <c r="X468" s="73" t="str">
        <v>@ OD &amp; FACE</v>
      </c>
      <c r="Y468" s="73" t="str">
        <v>Across from slot</v>
      </c>
      <c r="Z468" s="73" t="str">
        <v>All Edge Breaks</v>
      </c>
      <c r="AA468" s="73" t="str">
        <v>Attached to bar stock</v>
      </c>
      <c r="AB468" s="73" t="str">
        <v xml:space="preserve">Back Turn Fillet Rad. </v>
      </c>
      <c r="AC468" s="73" t="str">
        <v>Balloon 1 (DWG FRM0105 Page 2, NV-27)</v>
      </c>
      <c r="AD468" s="73" t="str">
        <v>Balloon 1 (DWG FRM0105, NV-30)</v>
      </c>
      <c r="AE468" s="73" t="str">
        <v>Balloon 1 (P# 9890002-20) OL00429/A</v>
      </c>
      <c r="AF468" s="73" t="str">
        <v>Balloon 1, DWG#FRM0105</v>
      </c>
      <c r="AG468" s="73" t="str">
        <v>Balloon 11, See Image</v>
      </c>
      <c r="AH468" s="73" t="str">
        <v xml:space="preserve">Balloon 2 (DWG FRM0105 Page 2, NV-27) </v>
      </c>
      <c r="AI468" s="73" t="str">
        <v>Balloon 2 (DWG FRM0105, NV-30)</v>
      </c>
      <c r="AJ468" s="73" t="str">
        <v>Balloon 2 (P# 9890002-20)</v>
      </c>
      <c r="AK468" s="73" t="str">
        <v>Balloon 2, DWG#FRM0105</v>
      </c>
      <c r="AL468" s="73" t="str">
        <v>Balloon 2, DWG#FRM0105, See Image</v>
      </c>
      <c r="AM468" s="73" t="str">
        <v>Balloon 3 (DWG FRM0105, NV-30 Minor)</v>
      </c>
      <c r="AN468" s="73" t="str">
        <v>Balloon 3 (DWG FRM0105, NV-30)</v>
      </c>
      <c r="AO468" s="73" t="str">
        <v>Balloon 3 (P# 9890002-20)</v>
      </c>
      <c r="AP468" s="73" t="str">
        <v>Balloon 4</v>
      </c>
      <c r="AQ468" s="73" t="str">
        <v>Balloon 4 (P# 9890002-20)</v>
      </c>
      <c r="AR468" s="73" t="str">
        <v>Below Middle Band</v>
      </c>
      <c r="AS468" s="73" t="str">
        <v>Best Fit Pin, .003 or Less =Pass</v>
      </c>
      <c r="AT468" s="73" t="str">
        <v>Blank</v>
      </c>
      <c r="AU468" s="73" t="str">
        <v>Blank Turn Maj.</v>
      </c>
      <c r="AV468" s="73" t="str">
        <v>Blank Turn Maj. Mill Flt., OL4172</v>
      </c>
      <c r="AW468" s="73" t="str">
        <v>Blank Without .010 Slots</v>
      </c>
      <c r="AX468" s="73" t="str">
        <v>Blank Without .010 Slots, Section</v>
      </c>
      <c r="AY468" s="73" t="str">
        <v>Blank without thread</v>
      </c>
      <c r="AZ468" s="73" t="str">
        <v xml:space="preserve">Blank, Center of V Grv. </v>
      </c>
      <c r="BA468" s="73" t="str">
        <v>Blank, Check R adjacent Balloon 17</v>
      </c>
      <c r="BB468" s="73" t="str">
        <v>Blank, EXT. Feature</v>
      </c>
      <c r="BC468" s="73" t="str">
        <v>Blank, See Image, OL04335</v>
      </c>
      <c r="BD468" s="73" t="str">
        <v>Blank, See Image, OL04336</v>
      </c>
      <c r="BE468" s="73" t="str">
        <v xml:space="preserve">Blank, Thrd. </v>
      </c>
      <c r="BF468" s="73" t="str">
        <v>Blank, Turn Tip</v>
      </c>
      <c r="BG468" s="73" t="str">
        <v>Blank, Without Thrd.</v>
      </c>
      <c r="BH468" s="73" t="str">
        <v>Blank, Without Thread</v>
      </c>
      <c r="BI468" s="73" t="str">
        <v xml:space="preserve">Blunt Start Blend to Minor </v>
      </c>
      <c r="BJ468" s="73" t="str">
        <v>Calc., Use Go HEX</v>
      </c>
      <c r="BK468" s="73" t="str">
        <v>Can't dig into OD</v>
      </c>
      <c r="BL468" s="73" t="str">
        <v>Carbide Gauge</v>
      </c>
      <c r="BM468" s="73" t="str">
        <v xml:space="preserve">Center of V Grv. </v>
      </c>
      <c r="BN468" s="73" t="str">
        <v>Centered Less than .03 = Pass</v>
      </c>
      <c r="BO468" s="73" t="str">
        <v>Centered within .0005 or Less = Pass</v>
      </c>
      <c r="BP468" s="73" t="str">
        <v>Centered within .001 or Less = Pass</v>
      </c>
      <c r="BQ468" s="73" t="str">
        <v>Centered within .0254 or Less = Pass</v>
      </c>
      <c r="BR468" s="73" t="str">
        <v>Check close to Rod Slot</v>
      </c>
      <c r="BS468" s="73" t="str">
        <v>Check every other hole</v>
      </c>
      <c r="BT468" s="73" t="str">
        <v>Check Go over full length of slot.</v>
      </c>
      <c r="BU468" s="73" t="str">
        <v>Check Near Closed End</v>
      </c>
      <c r="BV468" s="73" t="str">
        <v>Check per Print View, Away from Rod Slot</v>
      </c>
      <c r="BW468" s="73" t="str">
        <v>Check to Balloon 30 Go Pin</v>
      </c>
      <c r="BX468" s="73" t="str">
        <v>Check with .2705 SET Pin Inside Part</v>
      </c>
      <c r="BY468" s="73" t="str">
        <v>Check with Hex Up</v>
      </c>
      <c r="BZ468" s="73" t="str">
        <v>CMM Blank</v>
      </c>
      <c r="CA468" s="73" t="str">
        <v>Confirm Full Radius</v>
      </c>
      <c r="CB468" s="73" t="str">
        <v>Constrained in fixture</v>
      </c>
      <c r="CC468" s="73" t="str">
        <v>Constrained with Ring</v>
      </c>
      <c r="CD468" s="73" t="str">
        <v>Constrained, See Image</v>
      </c>
      <c r="CE468" s="73" t="str">
        <v>Dim. "A"</v>
      </c>
      <c r="CF468" s="73" t="str">
        <v>Dim. "B"</v>
      </c>
      <c r="CG468" s="73" t="str">
        <v>Dim. "C"</v>
      </c>
      <c r="CH468" s="73" t="str">
        <v>Dim. "D", Whirl Blank</v>
      </c>
      <c r="CI468" s="73" t="str">
        <v>Dim. "G"</v>
      </c>
      <c r="CJ468" s="73" t="str">
        <v>Dim. E, Blank Turn Maj. &amp;  Mill Flt</v>
      </c>
      <c r="CK468" s="73" t="str">
        <v>Dim. E, Blank Turn Maj.&amp;  Mill Flt</v>
      </c>
      <c r="CL468" s="73" t="str">
        <v>Dim. H, Whirl Blank</v>
      </c>
      <c r="CM468" s="73" t="str">
        <v>Dim. J, 'Blank Turn Maj. &amp; Whirl Blank</v>
      </c>
      <c r="CN468" s="73" t="str">
        <v>Disk Drop Indicator Tip</v>
      </c>
      <c r="CO468" s="73" t="str">
        <v>DWG 100448-15, Balloon F_1</v>
      </c>
      <c r="CP468" s="73" t="str">
        <v>DWG 100448-15, OL02571</v>
      </c>
      <c r="CQ468" s="73" t="str">
        <v>DWG 100448-41</v>
      </c>
      <c r="CR468" s="73" t="str">
        <v>DWG 9890040, (10E),Section Part, OL01139</v>
      </c>
      <c r="CS468" s="73" t="str">
        <v>DWG 9890040, (10E),Section, OL01139</v>
      </c>
      <c r="CT468" s="73" t="str">
        <v>DWG 9890040, (11E)</v>
      </c>
      <c r="CU468" s="73" t="str">
        <v>DWG 9890040, (11E), Pins with Flats</v>
      </c>
      <c r="CV468" s="73" t="str">
        <v>DWG 9890040, (12E),  Pass=.002 or less</v>
      </c>
      <c r="CW468" s="73" t="str">
        <v>DWG 9890040, (12E), See Image</v>
      </c>
      <c r="CX468" s="73" t="str">
        <v>DWG 9890040, (1E), OL01431</v>
      </c>
      <c r="CY468" s="73" t="str">
        <v>DWG 9890040, (1E), OL01432</v>
      </c>
      <c r="CZ468" s="73" t="str">
        <v>DWG 9890040, (2E), OL01432</v>
      </c>
      <c r="DA468" s="73" t="str">
        <v>DWG 9890040, (3E)</v>
      </c>
      <c r="DB468" s="73" t="str">
        <v>DWG 9890040, (4E)</v>
      </c>
      <c r="DC468" s="73" t="str">
        <v>DWG 9890040, (5E), OL02336</v>
      </c>
      <c r="DD468" s="73" t="str">
        <v>DWG 9890040, (6E)</v>
      </c>
      <c r="DE468" s="73" t="str">
        <v>DWG 9890040, (7E)</v>
      </c>
      <c r="DF468" s="73" t="str">
        <v>DWG 9890040, (8E), OL01433</v>
      </c>
      <c r="DG468" s="73" t="str">
        <v>DWG 9890040, (8E), OL01433, Section</v>
      </c>
      <c r="DH468" s="73" t="str">
        <v>DWG 9890040, (9E), Close to Rod Slot</v>
      </c>
      <c r="DI468" s="73" t="str">
        <v>DWG 9890040, (9E),Close to Rod Slot</v>
      </c>
      <c r="DJ468" s="73" t="str">
        <v>DWG FRM0105 PAGE 2</v>
      </c>
      <c r="DK468" s="73" t="str">
        <v>DWG# 100448-41</v>
      </c>
      <c r="DL468" s="73" t="str">
        <v>DWG# 100448-44</v>
      </c>
      <c r="DM468" s="73" t="str">
        <v>DWG# 9890003  (1), Section OL00436/A</v>
      </c>
      <c r="DN468" s="73" t="str">
        <v>DWG# 9890003 (3), Ring Gauge Constrained</v>
      </c>
      <c r="DO468" s="73" t="str">
        <v>DWG# 9890003 (4), Section</v>
      </c>
      <c r="DP468" s="73" t="str">
        <v>DWG#100448-26, Balloon 1K, OL02350</v>
      </c>
      <c r="DQ468" s="73" t="str">
        <v>DWG#100448-26, Balloon 2K, OL02350</v>
      </c>
      <c r="DR468" s="73" t="str">
        <v>DWG#100448-26, Balloon 3K, OL02363</v>
      </c>
      <c r="DS468" s="73" t="str">
        <v>DWG#100448-26, Balloon 4K</v>
      </c>
      <c r="DT468" s="73" t="str">
        <v>DWG#100448-26, Balloon 5K, Section</v>
      </c>
      <c r="DU468" s="73" t="str">
        <v>DWG#100448-26, Balloon 6K</v>
      </c>
      <c r="DV468" s="73" t="str">
        <v>DWG#100448-26, Balloon 7K, Section</v>
      </c>
      <c r="DW468" s="73" t="str">
        <v>DWG#100448-26, Mfg. Tol.</v>
      </c>
      <c r="DX468" s="73" t="str">
        <v>DWG#9890003 (2) Ring Gauge Constrained</v>
      </c>
      <c r="DY468" s="73" t="str">
        <v>DWG#9890044</v>
      </c>
      <c r="DZ468" s="73" t="str">
        <v>DWG#9890044 .1985 to .2005=Pass</v>
      </c>
      <c r="EA468" s="73" t="str">
        <v>DWG#9890044 Overlay OL02441</v>
      </c>
      <c r="EB468" s="73" t="str">
        <v>DWG#9890044, OL02441</v>
      </c>
      <c r="EC468" s="73" t="str">
        <v>DWG#FRM0105</v>
      </c>
      <c r="ED468" s="73" t="str">
        <v>EXT.</v>
      </c>
      <c r="EE468" s="73" t="str">
        <v>EXT. Section, OL02460</v>
      </c>
      <c r="EF468" s="73" t="str">
        <v>EXT., OL04223</v>
      </c>
      <c r="EG468" s="73" t="str">
        <v>Flat Drop Indicator Tip</v>
      </c>
      <c r="EH468" s="73" t="str">
        <v>Full Go Pin, No Light, at Radius</v>
      </c>
      <c r="EI468" s="73" t="str">
        <v>Function Check</v>
      </c>
      <c r="EJ468" s="73" t="str">
        <v>GO Function Gauge</v>
      </c>
      <c r="EK468" s="73" t="str">
        <v>Go Gauge for Balloon 1 &amp; 4</v>
      </c>
      <c r="EL468" s="73" t="str">
        <v>Go Pin must pass through</v>
      </c>
      <c r="EM468" s="73" t="str">
        <v>Greater than .005 = Fail, Section</v>
      </c>
      <c r="EN468" s="73" t="str">
        <v>Greater than .025 out of center = Fail</v>
      </c>
      <c r="EO468" s="73" t="str">
        <v>Greater than 2.6 = Pass</v>
      </c>
      <c r="EP468" s="73" t="str">
        <v>Green = Pass, Red = Fail</v>
      </c>
      <c r="EQ468" s="73" t="str">
        <v>Hex Depth</v>
      </c>
      <c r="ER468" s="73" t="str">
        <v>Hex Minor</v>
      </c>
      <c r="ES468" s="73" t="str">
        <v>Hole Dia.</v>
      </c>
      <c r="ET468" s="73" t="str">
        <v>Hook or Disk Tip</v>
      </c>
      <c r="EU468" s="73" t="str">
        <v>ID Sphere Finish</v>
      </c>
      <c r="EV468" s="73" t="str">
        <v>ID/OD Both Sides, Diff. .002 or less = Pass</v>
      </c>
      <c r="EW468" s="73" t="str">
        <v>If Looks Big, Section</v>
      </c>
      <c r="EX468" s="73" t="str">
        <v>If Looks Small, Section</v>
      </c>
      <c r="EY468" s="73" t="str">
        <v>Insp. Close to Break Away, Mfg.Tol.</v>
      </c>
      <c r="EZ468" s="73" t="str">
        <v>INT.</v>
      </c>
      <c r="FA468" s="73" t="str">
        <v>INT. Section, OL02460</v>
      </c>
      <c r="FB468" s="73" t="str">
        <v>INT., OL04223</v>
      </c>
      <c r="FC468" s="73" t="str">
        <v>Intersect. of 7.7 &amp; R0.10</v>
      </c>
      <c r="FD468" s="73" t="str">
        <v>Intersect. of 8.79 and R.25 MAX</v>
      </c>
      <c r="FE468" s="73" t="str">
        <v>Keep Ind. Tip away from corner</v>
      </c>
      <c r="FF468" s="73" t="str">
        <v>L31</v>
      </c>
      <c r="FG468" s="73" t="str">
        <v>Laser Mark</v>
      </c>
      <c r="FH468" s="73" t="str">
        <v>LASER PER NOTE 4</v>
      </c>
      <c r="FI468" s="73" t="str">
        <v>LASER PER NOTE 4, Final Check 1 only</v>
      </c>
      <c r="FJ468" s="73" t="str">
        <v>Less than .002 out of center = Pass</v>
      </c>
      <c r="FK468" s="73" t="str">
        <v>Less than 2.75 = Pass, Section</v>
      </c>
      <c r="FL468" s="73" t="str">
        <v>List as pin. Not Calibrated</v>
      </c>
      <c r="FM468" s="73" t="str">
        <v>M9 X 1.25 BUTT See Comment Image</v>
      </c>
      <c r="FN468" s="73" t="str">
        <v>Manual Section</v>
      </c>
      <c r="FO468" s="73" t="str">
        <v>Max Deep .241 NO-GO =.42</v>
      </c>
      <c r="FP468" s="73" t="str">
        <v>MAX Depth of (Note 7) .241 NO-GO Pin</v>
      </c>
      <c r="FQ468" s="73" t="str">
        <v>Measure from Blue Line, See Image</v>
      </c>
      <c r="FR468" s="73" t="str">
        <v>Measure Width of Blue Area, See Image</v>
      </c>
      <c r="FS468" s="73" t="str">
        <v>Mfg. Tol</v>
      </c>
      <c r="FT468" s="73" t="str">
        <v>Mfg. Tol, See Image</v>
      </c>
      <c r="FU468" s="73" t="str">
        <v>Mfg. Tol.</v>
      </c>
      <c r="FV468" s="73" t="str">
        <v>Mfg. Tol. "A"</v>
      </c>
      <c r="FW468" s="73" t="str">
        <v>Mfg. Tol. (Zero on Gauge Full Dia. Lead)</v>
      </c>
      <c r="FX468" s="73" t="str">
        <v>Mfg. Tol. Balloon 11, See Image</v>
      </c>
      <c r="FY468" s="73" t="str">
        <v>Mfg. Tol. Balloon 4</v>
      </c>
      <c r="FZ468" s="73" t="str">
        <v>Mfg. Tol. Balloon 7</v>
      </c>
      <c r="GA468" s="73" t="str">
        <v xml:space="preserve">Mfg. Tol. C-Bore Face (Ballo 28) </v>
      </c>
      <c r="GB468" s="73" t="str">
        <v>Mfg. Tol. Section</v>
      </c>
      <c r="GC468" s="73" t="str">
        <v>Mfg. Tol. See Image</v>
      </c>
      <c r="GD468" s="73" t="str">
        <v>Mfg. Tol., 3 Places, Record MAX</v>
      </c>
      <c r="GE468" s="73" t="str">
        <v>Mfg. Tol., Balloon 11</v>
      </c>
      <c r="GF468" s="73" t="str">
        <v>Mfg. Tol., Balloon 7</v>
      </c>
      <c r="GG468" s="73" t="str">
        <v>Mfg. Tol., Blank</v>
      </c>
      <c r="GH468" s="73" t="str">
        <v>Mfg. Tol., Blank, Balloon 12</v>
      </c>
      <c r="GI468" s="73" t="str">
        <v>Mfg. Tol., Blend to SØ.320</v>
      </c>
      <c r="GJ468" s="73" t="str">
        <v>Mfg. Tol., Calculation</v>
      </c>
      <c r="GK468" s="73" t="str">
        <v>Mfg. Tol., For Mill Fixture</v>
      </c>
      <c r="GL468" s="73" t="str">
        <v>Mfg. Tol., L32</v>
      </c>
      <c r="GM468" s="73" t="str">
        <v>Mfg. Tol., L33</v>
      </c>
      <c r="GN468" s="73" t="str">
        <v>Mfg. Tol., No Tool Marks</v>
      </c>
      <c r="GO468" s="73" t="str">
        <v>Mfg. Tol., OL03361</v>
      </c>
      <c r="GP468" s="73" t="str">
        <v>Mfg. Tol., Record off center value</v>
      </c>
      <c r="GQ468" s="73" t="str">
        <v>Mfg. Tol., Same 3 Places, Record MIN</v>
      </c>
      <c r="GR468" s="73" t="str">
        <v>Mfg. Tol., Section</v>
      </c>
      <c r="GS468" s="73" t="str">
        <v>Mfg. Tol., Section B-B</v>
      </c>
      <c r="GT468" s="73" t="str">
        <v>Mfg. Tol., Section, OL03361</v>
      </c>
      <c r="GU468" s="73" t="str">
        <v>Mfg. Tol., Section, Per Note 2</v>
      </c>
      <c r="GV468" s="73" t="str">
        <v>Mfg. Tol., See Image</v>
      </c>
      <c r="GW468" s="73" t="str">
        <v>Mfg. Tol., See Image, Bore in Blue</v>
      </c>
      <c r="GX468" s="73" t="str">
        <v>Mfg. Tol., See Image, Hook Tip</v>
      </c>
      <c r="GY468" s="73" t="str">
        <v>Mfg. Tol., Sharp Okay No Burr</v>
      </c>
      <c r="GZ468" s="73" t="str">
        <v>Mfg. Tol., Threadless Blank</v>
      </c>
      <c r="HA468" s="73" t="str">
        <v>Mfg.Tol.</v>
      </c>
      <c r="HB468" s="73" t="str">
        <v>Mgf. To., T.S.C.</v>
      </c>
      <c r="HC468" s="73" t="str">
        <v>Milled Feature</v>
      </c>
      <c r="HD468" s="73" t="str">
        <v>Milled Feature, OL04045</v>
      </c>
      <c r="HE468" s="73" t="str">
        <v>More than .0005 out of center = Fail</v>
      </c>
      <c r="HF468" s="73" t="str">
        <v>Must Pass Through</v>
      </c>
      <c r="HG468" s="73" t="str">
        <v>Must pass through gauge</v>
      </c>
      <c r="HH468" s="73" t="str">
        <v>Must Pass Through Go Gauge</v>
      </c>
      <c r="HI468" s="73" t="str">
        <v>Must Pass, See Image.</v>
      </c>
      <c r="HJ468" s="73" t="str">
        <v>NA</v>
      </c>
      <c r="HK468" s="73" t="str">
        <v>Narrow Area</v>
      </c>
      <c r="HL468" s="73" t="str">
        <v>Near Balloon 21</v>
      </c>
      <c r="HM468" s="73" t="str">
        <v>Near Datum B</v>
      </c>
      <c r="HN468" s="73" t="str">
        <v>Neck Dia.</v>
      </c>
      <c r="HO468" s="73" t="str">
        <v>Neck to Head Rad.</v>
      </c>
      <c r="HP468" s="73" t="str">
        <v>No Copper Deposits Allowed</v>
      </c>
      <c r="HQ468" s="73" t="str">
        <v>No Section</v>
      </c>
      <c r="HR468" s="73" t="str">
        <v>No Section, .01 to .014 = Pass</v>
      </c>
      <c r="HS468" s="73" t="str">
        <v>No Section, Rotate Part</v>
      </c>
      <c r="HT468" s="73" t="str">
        <v>No Section, See Image</v>
      </c>
      <c r="HU468" s="73" t="str">
        <v>No Slot, Section B-B</v>
      </c>
      <c r="HV468" s="73" t="str">
        <v>No visual step = Pass</v>
      </c>
      <c r="HW468" s="73" t="str">
        <v>Not to exceed .95 Deep</v>
      </c>
      <c r="HX468" s="73" t="str">
        <v>Note 1</v>
      </c>
      <c r="HY468" s="73" t="str">
        <v>OL00333/A</v>
      </c>
      <c r="HZ468" s="73" t="str">
        <v>OL00519</v>
      </c>
      <c r="IA468" s="73" t="str">
        <v>OL00520</v>
      </c>
      <c r="IB468" s="73" t="str">
        <v>OL00529</v>
      </c>
      <c r="IC468" s="73" t="str">
        <v>OL00542</v>
      </c>
      <c r="ID468" s="73" t="str">
        <v>OL00724</v>
      </c>
      <c r="IE468" s="73" t="str">
        <v>OL01250</v>
      </c>
      <c r="IF468" s="73" t="str">
        <v>OL01869, Threadless Blank</v>
      </c>
      <c r="IG468" s="73" t="str">
        <v>OL01870, Section</v>
      </c>
      <c r="IH468" s="73" t="str">
        <v>OL02255</v>
      </c>
      <c r="II468" s="73" t="str">
        <v>OL02255, Mfg. Tol.</v>
      </c>
      <c r="IJ468" s="73" t="str">
        <v>OL02302</v>
      </c>
      <c r="IK468" s="73" t="str">
        <v xml:space="preserve">OL02318  needed per image instructions </v>
      </c>
      <c r="IL468" s="73" t="str">
        <v>OL02556</v>
      </c>
      <c r="IM468" s="73" t="str">
        <v>OL02557</v>
      </c>
      <c r="IN468" s="73" t="str">
        <v>OL02567</v>
      </c>
      <c r="IO468" s="73" t="str">
        <v>OL02653</v>
      </c>
      <c r="IP468" s="73" t="str">
        <v>OL02718</v>
      </c>
      <c r="IQ468" s="73" t="str">
        <v>OL02841</v>
      </c>
      <c r="IR468" s="73" t="str">
        <v>OL02842</v>
      </c>
      <c r="IS468" s="73" t="str">
        <v>OL02844</v>
      </c>
      <c r="IT468" s="73" t="str">
        <v>OL02871</v>
      </c>
      <c r="IU468" s="73" t="str">
        <v>OL02887</v>
      </c>
      <c r="IV468" s="73" t="str">
        <v>OL03500</v>
      </c>
      <c r="IW468" s="73" t="str">
        <v>OL03766</v>
      </c>
      <c r="IX468" s="73" t="str">
        <v>OL03868</v>
      </c>
      <c r="IY468" s="73" t="str">
        <v>OL03869</v>
      </c>
      <c r="IZ468" s="73" t="str">
        <v>OL03870</v>
      </c>
      <c r="JA468" s="73" t="str">
        <v>OL03873, DWG# 100448-44</v>
      </c>
      <c r="JB468" s="73" t="str">
        <v>OL03949</v>
      </c>
      <c r="JC468" s="73" t="str">
        <v xml:space="preserve">OL04043, Section </v>
      </c>
      <c r="JD468" s="73" t="str">
        <v xml:space="preserve">OL04044, Section </v>
      </c>
      <c r="JE468" s="73" t="str">
        <v>OL04045</v>
      </c>
      <c r="JF468" s="73" t="str">
        <v>OL04045, Milled Feature</v>
      </c>
      <c r="JG468" s="73" t="str">
        <v>OL04063</v>
      </c>
      <c r="JH468" s="73" t="str">
        <v>OL04064</v>
      </c>
      <c r="JI468" s="73" t="str">
        <v>OL04065</v>
      </c>
      <c r="JJ468" s="73" t="str">
        <v>OL04181</v>
      </c>
      <c r="JK468" s="73" t="str">
        <v>OL04218</v>
      </c>
      <c r="JL468" s="73" t="str">
        <v>OL04224, See Image</v>
      </c>
      <c r="JM468" s="73" t="str">
        <v>OL04374</v>
      </c>
      <c r="JN468" s="73" t="str">
        <v>OL04375, Section M-M</v>
      </c>
      <c r="JO468" s="73" t="str">
        <v>OL04376, Section M-M</v>
      </c>
      <c r="JP468" s="73" t="str">
        <v>OL04443</v>
      </c>
      <c r="JQ468" s="73" t="str">
        <v>OL04444</v>
      </c>
      <c r="JR468" s="73" t="str">
        <v>OL05000</v>
      </c>
      <c r="JS468" s="73" t="str">
        <v>One side of slot</v>
      </c>
      <c r="JT468" s="73" t="str">
        <v>Other side of slot</v>
      </c>
      <c r="JU468" s="73" t="str">
        <v>Out of center more than .002 = Fail</v>
      </c>
      <c r="JV468" s="73" t="str">
        <v>Out of center more than.002 = Fail</v>
      </c>
      <c r="JW468" s="73" t="str">
        <v>Overlay OL02713</v>
      </c>
      <c r="JX468" s="73" t="str">
        <v>Overlay OL02714</v>
      </c>
      <c r="JY468" s="73" t="str">
        <v>Overlay OL02718</v>
      </c>
      <c r="JZ468" s="73" t="str">
        <v>Overlay OL03831, Mfg. Tol.</v>
      </c>
      <c r="KA468" s="73" t="str">
        <v>Part Without Slots</v>
      </c>
      <c r="KB468" s="73" t="str">
        <v>Part Without Slots, See Image</v>
      </c>
      <c r="KC468" s="73" t="str">
        <v xml:space="preserve">Pass = .0254 or Less </v>
      </c>
      <c r="KD468" s="73" t="str">
        <v>PD MIN = 4.361, PD MAX = 4.456</v>
      </c>
      <c r="KE468" s="73" t="str">
        <v>Per Balloon 2 Note</v>
      </c>
      <c r="KF468" s="73" t="str">
        <v>Per drawing note(s) 8.</v>
      </c>
      <c r="KG468" s="73" t="str">
        <v>Point or Sphere Tip</v>
      </c>
      <c r="KH468" s="73" t="str">
        <v>Point Tip</v>
      </c>
      <c r="KI468" s="73" t="str">
        <v>R.9 to R1.1 = Pass, See Image</v>
      </c>
      <c r="KJ468" s="73" t="str">
        <v>Ram Construction</v>
      </c>
      <c r="KK468" s="73" t="str">
        <v>Record Same Pass / Fail All Balloons</v>
      </c>
      <c r="KL468" s="73" t="str">
        <v>Ref. Balloon 1</v>
      </c>
      <c r="KM468" s="73" t="str">
        <v>Ref. Balloon 12</v>
      </c>
      <c r="KN468" s="73" t="str">
        <v>Ref. Balloon 13, 100% AQL</v>
      </c>
      <c r="KO468" s="73" t="str">
        <v>Ref. Balloon 2</v>
      </c>
      <c r="KP468" s="73" t="str">
        <v>Ref. Balloon 21, 100% AQL</v>
      </c>
      <c r="KQ468" s="73" t="str">
        <v>Ref. Balloon 4</v>
      </c>
      <c r="KR468" s="73" t="str">
        <v>Ref. Balloon 7</v>
      </c>
      <c r="KS468" s="73" t="str">
        <v>Ref. Balloon 8</v>
      </c>
      <c r="KT468" s="73" t="str">
        <v>Relieved Pin Gauges 09236 &amp; 09235</v>
      </c>
      <c r="KU468" s="73" t="str">
        <v>Rotate Part</v>
      </c>
      <c r="KV468" s="73" t="str">
        <v>Rotate Part, See Image</v>
      </c>
      <c r="KW468" s="73" t="str">
        <v>Same as Root Radius</v>
      </c>
      <c r="KX468" s="73" t="str">
        <v>Section</v>
      </c>
      <c r="KY468" s="73" t="str">
        <v>Section B-B</v>
      </c>
      <c r="KZ468" s="73" t="str">
        <v>Section B-B, Distance Between Grooves</v>
      </c>
      <c r="LA468" s="73" t="str">
        <v>Section C-C</v>
      </c>
      <c r="LB468" s="73" t="str">
        <v>Section Part</v>
      </c>
      <c r="LC468" s="73" t="str">
        <v>Section Part, Measured from Opposite Face</v>
      </c>
      <c r="LD468" s="73" t="str">
        <v>Section, Broachless Blank</v>
      </c>
      <c r="LE468" s="73" t="str">
        <v>Section, EXT. Sphere Location.</v>
      </c>
      <c r="LF468" s="73" t="str">
        <v>Section, Hex Cham. Ang.</v>
      </c>
      <c r="LG468" s="73" t="str">
        <v>Section, Hex Fillet Rad.</v>
      </c>
      <c r="LH468" s="73" t="str">
        <v>Section, INT. Feature</v>
      </c>
      <c r="LI468" s="73" t="str">
        <v>Section, INT. Sphere Location.</v>
      </c>
      <c r="LJ468" s="73" t="str">
        <v>Section, Mfg. Tol.</v>
      </c>
      <c r="LK468" s="73" t="str">
        <v>Section, Mfg. Tol., See Image</v>
      </c>
      <c r="LL468" s="73" t="str">
        <v>Section, OL00486</v>
      </c>
      <c r="LM468" s="73" t="str">
        <v>Section, OL00542</v>
      </c>
      <c r="LN468" s="73" t="str">
        <v>Section, OL00543</v>
      </c>
      <c r="LO468" s="73" t="str">
        <v>Section, OL00544</v>
      </c>
      <c r="LP468" s="73" t="str">
        <v>Section, OL00545</v>
      </c>
      <c r="LQ468" s="73" t="str">
        <v>Section, OL00546</v>
      </c>
      <c r="LR468" s="73" t="str">
        <v>Section, OL00547</v>
      </c>
      <c r="LS468" s="73" t="str">
        <v>Section, OL00555</v>
      </c>
      <c r="LT468" s="73" t="str">
        <v>Section, OL00725</v>
      </c>
      <c r="LU468" s="73" t="str">
        <v>Section, OL01430</v>
      </c>
      <c r="LV468" s="73" t="str">
        <v>Section, OL01434</v>
      </c>
      <c r="LW468" s="73" t="str">
        <v>Section, OL01435</v>
      </c>
      <c r="LX468" s="73" t="str">
        <v>Section, OL01807</v>
      </c>
      <c r="LY468" s="73" t="str">
        <v>Section, OL01830</v>
      </c>
      <c r="LZ468" s="73" t="str">
        <v>Section, OL02351</v>
      </c>
      <c r="MA468" s="73" t="str">
        <v>Section, OL02519</v>
      </c>
      <c r="MB468" s="73" t="str">
        <v>Section, OL02520</v>
      </c>
      <c r="MC468" s="73" t="str">
        <v>Section, OL02522</v>
      </c>
      <c r="MD468" s="73" t="str">
        <v>Section, OL02540</v>
      </c>
      <c r="ME468" s="73" t="str">
        <v>Section, OL02541</v>
      </c>
      <c r="MF468" s="73" t="str">
        <v>Section, OL02552</v>
      </c>
      <c r="MG468" s="73" t="str">
        <v>Section, OL02553</v>
      </c>
      <c r="MH468" s="73" t="str">
        <v>Section, OL02554</v>
      </c>
      <c r="MI468" s="73" t="str">
        <v>Section, OL02555</v>
      </c>
      <c r="MJ468" s="73" t="str">
        <v>Section, OL02558</v>
      </c>
      <c r="MK468" s="73" t="str">
        <v>Section, OL02559</v>
      </c>
      <c r="ML468" s="73" t="str">
        <v>Section, OL02560</v>
      </c>
      <c r="MM468" s="73" t="str">
        <v>Section, OL02619</v>
      </c>
      <c r="MN468" s="73" t="str">
        <v>Section, OL02620</v>
      </c>
      <c r="MO468" s="73" t="str">
        <v>Section, OL02621</v>
      </c>
      <c r="MP468" s="73" t="str">
        <v>Section, OL02622</v>
      </c>
      <c r="MQ468" s="73" t="str">
        <v>Section, OL02623</v>
      </c>
      <c r="MR468" s="73" t="str">
        <v>Section, OL02624</v>
      </c>
      <c r="MS468" s="73" t="str">
        <v>Section, OL02652</v>
      </c>
      <c r="MT468" s="73" t="str">
        <v>Section, OL02680</v>
      </c>
      <c r="MU468" s="73" t="str">
        <v>Section, OL02793</v>
      </c>
      <c r="MV468" s="73" t="str">
        <v>Section, OL02823</v>
      </c>
      <c r="MW468" s="73" t="str">
        <v>Section, OL02843</v>
      </c>
      <c r="MX468" s="73" t="str">
        <v>Section, OL03026, Ext.</v>
      </c>
      <c r="MY468" s="73" t="str">
        <v>Section, OL03026, Int.</v>
      </c>
      <c r="MZ468" s="73" t="str">
        <v>Section, OL03570, DWG# 100448-41</v>
      </c>
      <c r="NA468" s="73" t="str">
        <v>Section, OL03781</v>
      </c>
      <c r="NB468" s="73" t="str">
        <v>Section, OL03911</v>
      </c>
      <c r="NC468" s="73" t="str">
        <v>Section, OL03912</v>
      </c>
      <c r="ND468" s="73" t="str">
        <v>Section, OL03928</v>
      </c>
      <c r="NE468" s="73" t="str">
        <v>Section, OL03929</v>
      </c>
      <c r="NF468" s="73" t="str">
        <v>Section, OL04030</v>
      </c>
      <c r="NG468" s="73" t="str">
        <v>Section, OL04037</v>
      </c>
      <c r="NH468" s="73" t="str">
        <v>Section, OL04038</v>
      </c>
      <c r="NI468" s="73" t="str">
        <v>Section, OL04046</v>
      </c>
      <c r="NJ468" s="73" t="str">
        <v>Section, OL04065</v>
      </c>
      <c r="NK468" s="73" t="str">
        <v>Section, OL04066</v>
      </c>
      <c r="NL468" s="73" t="str">
        <v>Section, OL04067</v>
      </c>
      <c r="NM468" s="73" t="str">
        <v>Section, OL04069</v>
      </c>
      <c r="NN468" s="73" t="str">
        <v>Section, OL04071</v>
      </c>
      <c r="NO468" s="73" t="str">
        <v>Section, OL04173</v>
      </c>
      <c r="NP468" s="73" t="str">
        <v>Section, OL04174</v>
      </c>
      <c r="NQ468" s="73" t="str">
        <v>Section, OL04214</v>
      </c>
      <c r="NR468" s="73" t="str">
        <v>Section, OL04215</v>
      </c>
      <c r="NS468" s="73" t="str">
        <v>Section, OL04216</v>
      </c>
      <c r="NT468" s="73" t="str">
        <v>Section, OL04217</v>
      </c>
      <c r="NU468" s="73" t="str">
        <v>Section, Overlay OL02716</v>
      </c>
      <c r="NV468" s="73" t="str">
        <v>Section, Overlay OL02717</v>
      </c>
      <c r="NW468" s="73" t="str">
        <v>Section, See Image</v>
      </c>
      <c r="NX468" s="73" t="str">
        <v>Section, See Image, DWG# 100448-41</v>
      </c>
      <c r="NY468" s="73" t="str">
        <v>Section, Without Sots</v>
      </c>
      <c r="NZ468" s="73" t="str">
        <v>See Comments Sheet</v>
      </c>
      <c r="OA468" s="73" t="str">
        <v>See Comments Sheet, OL02318</v>
      </c>
      <c r="OB468" s="73" t="str">
        <v>See Image</v>
      </c>
      <c r="OC468" s="73" t="str">
        <v>See Image, .005 or Less = Pass</v>
      </c>
      <c r="OD468" s="73" t="str">
        <v>See Image, Check Near Radius</v>
      </c>
      <c r="OE468" s="73" t="str">
        <v>See Image, Constrained</v>
      </c>
      <c r="OF468" s="73" t="str">
        <v>See Image, Distance Between Flats</v>
      </c>
      <c r="OG468" s="73" t="str">
        <v xml:space="preserve">See Image, Mfg. Tol, Section A-A </v>
      </c>
      <c r="OH468" s="73" t="str">
        <v>See image, Mfg. Tol.</v>
      </c>
      <c r="OI468" s="73" t="str">
        <v>See Image, Mic. Across Flats</v>
      </c>
      <c r="OJ468" s="73" t="str">
        <v>See Image, OL02850</v>
      </c>
      <c r="OK468" s="73" t="str">
        <v>See Image, OL02880</v>
      </c>
      <c r="OL468" s="73" t="str">
        <v>See Image, OL03926</v>
      </c>
      <c r="OM468" s="73" t="str">
        <v>See Image, OL03927</v>
      </c>
      <c r="ON468" s="73" t="str">
        <v>See Image, OL04003</v>
      </c>
      <c r="OO468" s="73" t="str">
        <v>'See Image, OL04342,  Best Fit Joe Block</v>
      </c>
      <c r="OP468" s="73" t="str">
        <v>See Image, OL04342,  Blank</v>
      </c>
      <c r="OQ468" s="73" t="str">
        <v>See Image, OL04342, Blank</v>
      </c>
      <c r="OR468" s="73" t="str">
        <v>See Image, OL04343, Blank</v>
      </c>
      <c r="OS468" s="73" t="str">
        <v>See Image, Pass = .002 or Less</v>
      </c>
      <c r="OT468" s="73" t="str">
        <v>See Image, Rcd. MAX</v>
      </c>
      <c r="OU468" s="73" t="str">
        <v>See Image, Rcd. MIN</v>
      </c>
      <c r="OV468" s="73" t="str">
        <v>See Image, Section</v>
      </c>
      <c r="OW468" s="73" t="str">
        <v>See Image, Section A-A</v>
      </c>
      <c r="OX468" s="73" t="str">
        <v>See Image, Section B-B</v>
      </c>
      <c r="OY468" s="73" t="str">
        <v>See Image, Section B-B, TSC</v>
      </c>
      <c r="OZ468" s="73" t="str">
        <v>See Image, Shank Drawing # 18000-XX-XX A</v>
      </c>
      <c r="PA468" s="73" t="str">
        <v>Sequencial Laser 01, 120 Per Print</v>
      </c>
      <c r="PB468" s="73" t="str">
        <v>Set to .202, Zero on Thread Lead</v>
      </c>
      <c r="PC468" s="73" t="str">
        <v>Sharp OK, No Burr</v>
      </c>
      <c r="PD468" s="73" t="str">
        <v>Sharp OK, No Raised Edge, See Image</v>
      </c>
      <c r="PE468" s="73" t="str">
        <v>Sharp OK, No Raised Edges</v>
      </c>
      <c r="PF468" s="73" t="str">
        <v>Sharp okay no raised edge</v>
      </c>
      <c r="PG468" s="73" t="str">
        <v>Sharp Okay, No Burr</v>
      </c>
      <c r="PH468" s="73" t="str">
        <v>Sharp Okay, No Raised Edge</v>
      </c>
      <c r="PI468" s="73" t="str">
        <v>Sharp Okay, No Raised Edges,</v>
      </c>
      <c r="PJ468" s="73" t="str">
        <v>Sharp Okay, See Image</v>
      </c>
      <c r="PK468" s="73" t="str">
        <v xml:space="preserve">Start of Radius @ .195 </v>
      </c>
      <c r="PL468" s="73" t="str">
        <v xml:space="preserve">Start of Radius @ .21 </v>
      </c>
      <c r="PM468" s="73" t="str">
        <v xml:space="preserve">T.S.C. </v>
      </c>
      <c r="PN468" s="73" t="str">
        <v>Tangent Point</v>
      </c>
      <c r="PO468" s="73" t="str">
        <v>Tangent point of R.50</v>
      </c>
      <c r="PP468" s="73" t="str">
        <v>Taper Check, Mfg.Tol.</v>
      </c>
      <c r="PQ468" s="73" t="str">
        <v>Taper Check, Mfg.Tol., See Image</v>
      </c>
      <c r="PR468" s="73" t="str">
        <v>Thrd. Minor Ø</v>
      </c>
      <c r="PS468" s="73" t="str">
        <v>Thrd. Relief Ø</v>
      </c>
      <c r="PT468" s="73" t="str">
        <v>Threadless Blank</v>
      </c>
      <c r="PU468" s="73" t="str">
        <v>Threadless Blank, From Major Ø</v>
      </c>
      <c r="PV468" s="73" t="str">
        <v>Threadless Blank, Mfg. Tol.</v>
      </c>
      <c r="PW468" s="73" t="str">
        <v>Threadless Blank, Thrd. to Neck Rad.</v>
      </c>
      <c r="PX468" s="73" t="str">
        <v>Thredless Blank</v>
      </c>
      <c r="PY468" s="73" t="str">
        <v>To center of R.005</v>
      </c>
      <c r="PZ468" s="73" t="str">
        <v>Torx Min. Dia.</v>
      </c>
      <c r="QA468" s="73" t="str">
        <v>Turn Ø Free of Mill Marks</v>
      </c>
      <c r="QB468" s="73" t="str">
        <v>Use (Full) GO Hex</v>
      </c>
      <c r="QC468" s="73" t="str">
        <v>Use Balloon 1 FULL Gauge</v>
      </c>
      <c r="QD468" s="73" t="str">
        <v>Use Balloon 9 FULL GO</v>
      </c>
      <c r="QE468" s="73" t="str">
        <v>Use Best Fit Pin</v>
      </c>
      <c r="QF468" s="73" t="str">
        <v>Use Disk Tip</v>
      </c>
      <c r="QG468" s="73" t="str">
        <v>Use flat bottomed indicator tip.</v>
      </c>
      <c r="QH468" s="73" t="str">
        <v xml:space="preserve">Use Full .093 Go Hex </v>
      </c>
      <c r="QI468" s="73" t="str">
        <v xml:space="preserve">Use Full .0930 Go Hex </v>
      </c>
      <c r="QJ468" s="73" t="str">
        <v>Use Full .1235 Go Hex</v>
      </c>
      <c r="QK468" s="73" t="str">
        <v>Use Gauge K2-98-8019-04, See Image</v>
      </c>
      <c r="QL468" s="73" t="str">
        <v>Use large flat indicator tip</v>
      </c>
      <c r="QM468" s="73" t="str">
        <v>Use Pins.3330/.3350, See Image MAX NO-GO</v>
      </c>
      <c r="QN468" s="73" t="str">
        <v>Use Pointed Drop Indicator Tip</v>
      </c>
      <c r="QO468" s="73" t="str">
        <v>V-Block</v>
      </c>
      <c r="QP468" s="73" t="str">
        <v>V-Block,  AMB for 13</v>
      </c>
      <c r="QQ468" s="73" t="str">
        <v>V-Block,  Hex Cham. Dia.</v>
      </c>
      <c r="QR468" s="73" t="str">
        <v>V-Block, Hex Depth</v>
      </c>
      <c r="QS468" s="73" t="str">
        <v>VBU Gauge</v>
      </c>
      <c r="QT468" s="73" t="str">
        <v>Visibally smaller than HEX=Pass</v>
      </c>
      <c r="QU468" s="73" t="str">
        <v>Visual Per Drawing</v>
      </c>
      <c r="QV468" s="73" t="str">
        <v>Whirl Blank</v>
      </c>
      <c r="QW468" s="73" t="str">
        <v xml:space="preserve">Whirl Blank </v>
      </c>
      <c r="QX468" s="73" t="str">
        <v>Whirl Blank, Neck Rad. End to Head CL</v>
      </c>
      <c r="QY468" s="73" t="str">
        <v>Whirl Blank, Nose Start Dia.</v>
      </c>
      <c r="QZ468" s="73" t="str">
        <v>Whirl Blank, Nose Start Dist.</v>
      </c>
      <c r="RA468" s="73" t="str">
        <v>Whirl Blank, Thrd. Minor</v>
      </c>
      <c r="RB468" s="73" t="str">
        <v>Whirl Blank, Thrd. Pullout Dia.</v>
      </c>
      <c r="RC468" s="73" t="str">
        <v>Whole Part, Removal is at Assy. Level</v>
      </c>
      <c r="RD468" s="73" t="str">
        <v>Wide Area</v>
      </c>
      <c r="RE468" s="73" t="str">
        <v>Zero on End of Go Gauge</v>
      </c>
    </row>
    <row r="469" spans="1:473">
      <c r="A469" s="73" t="s">
        <v>1087</v>
      </c>
      <c r="C469" s="73" t="str" cm="1">
        <f t="array" ref="C469:RE469">TRANSPOSE(_xlfn._xlws.SORT(_xlfn._xlws.FILTER($A$2:$A$600,ISNUMBER(SEARCH('PartLib Table'!M476,$A$2:$A$600)),"not found")))</f>
        <v xml:space="preserve"> 'C', Whirl Blank</v>
      </c>
      <c r="D469" s="73" t="str">
        <v xml:space="preserve"> See Image, Constrained</v>
      </c>
      <c r="E469" s="73" t="str">
        <v>(.04 to .12 range = Pass)</v>
      </c>
      <c r="F469" s="73" t="str">
        <v>(.042 FULL) Go Pin Seat Fully</v>
      </c>
      <c r="G469" s="73" t="str">
        <v>(B), Mfg. Tol.</v>
      </c>
      <c r="H469" s="73" t="str">
        <v>(B), O.A.L.</v>
      </c>
      <c r="I469" s="73" t="str">
        <v>.001 or less =Pass</v>
      </c>
      <c r="J469" s="73" t="str">
        <v>.001 or less out of center = Pass</v>
      </c>
      <c r="K469" s="73" t="str">
        <v>.002 or Less = Pass</v>
      </c>
      <c r="L469" s="73" t="str">
        <v>.002 or Less out of center = Pass</v>
      </c>
      <c r="M469" s="73" t="str">
        <v>.005 to .015 = Pass</v>
      </c>
      <c r="N469" s="73" t="str">
        <v>.0125 Mean, Section</v>
      </c>
      <c r="O469" s="73" t="str">
        <v>.025 or Less in X &amp; Y=Pass</v>
      </c>
      <c r="P469" s="73" t="str">
        <v>.038 Mean</v>
      </c>
      <c r="Q469" s="73" t="str">
        <v>.063 MM = .0024 IN, See Image</v>
      </c>
      <c r="R469" s="73" t="str">
        <v>.063MM = .0024"</v>
      </c>
      <c r="S469" s="73" t="str">
        <v>.243 NO-GO, Unconstrained, Must Not Start</v>
      </c>
      <c r="T469" s="73" t="str">
        <v>@ Back Face &amp; ID, No Raised Edge</v>
      </c>
      <c r="U469" s="73" t="str">
        <v>@ Back Face &amp; OD, No Raised Edge</v>
      </c>
      <c r="V469" s="73" t="str">
        <v>@ ID &amp; FACE</v>
      </c>
      <c r="W469" s="73" t="str">
        <v>@ OD &amp; BACK FACE</v>
      </c>
      <c r="X469" s="73" t="str">
        <v>@ OD &amp; FACE</v>
      </c>
      <c r="Y469" s="73" t="str">
        <v>Across from slot</v>
      </c>
      <c r="Z469" s="73" t="str">
        <v>All Edge Breaks</v>
      </c>
      <c r="AA469" s="73" t="str">
        <v>Attached to bar stock</v>
      </c>
      <c r="AB469" s="73" t="str">
        <v xml:space="preserve">Back Turn Fillet Rad. </v>
      </c>
      <c r="AC469" s="73" t="str">
        <v>Balloon 1 (DWG FRM0105 Page 2, NV-27)</v>
      </c>
      <c r="AD469" s="73" t="str">
        <v>Balloon 1 (DWG FRM0105, NV-30)</v>
      </c>
      <c r="AE469" s="73" t="str">
        <v>Balloon 1 (P# 9890002-20) OL00429/A</v>
      </c>
      <c r="AF469" s="73" t="str">
        <v>Balloon 1, DWG#FRM0105</v>
      </c>
      <c r="AG469" s="73" t="str">
        <v>Balloon 11, See Image</v>
      </c>
      <c r="AH469" s="73" t="str">
        <v xml:space="preserve">Balloon 2 (DWG FRM0105 Page 2, NV-27) </v>
      </c>
      <c r="AI469" s="73" t="str">
        <v>Balloon 2 (DWG FRM0105, NV-30)</v>
      </c>
      <c r="AJ469" s="73" t="str">
        <v>Balloon 2 (P# 9890002-20)</v>
      </c>
      <c r="AK469" s="73" t="str">
        <v>Balloon 2, DWG#FRM0105</v>
      </c>
      <c r="AL469" s="73" t="str">
        <v>Balloon 2, DWG#FRM0105, See Image</v>
      </c>
      <c r="AM469" s="73" t="str">
        <v>Balloon 3 (DWG FRM0105, NV-30 Minor)</v>
      </c>
      <c r="AN469" s="73" t="str">
        <v>Balloon 3 (DWG FRM0105, NV-30)</v>
      </c>
      <c r="AO469" s="73" t="str">
        <v>Balloon 3 (P# 9890002-20)</v>
      </c>
      <c r="AP469" s="73" t="str">
        <v>Balloon 4</v>
      </c>
      <c r="AQ469" s="73" t="str">
        <v>Balloon 4 (P# 9890002-20)</v>
      </c>
      <c r="AR469" s="73" t="str">
        <v>Below Middle Band</v>
      </c>
      <c r="AS469" s="73" t="str">
        <v>Best Fit Pin, .003 or Less =Pass</v>
      </c>
      <c r="AT469" s="73" t="str">
        <v>Blank</v>
      </c>
      <c r="AU469" s="73" t="str">
        <v>Blank Turn Maj.</v>
      </c>
      <c r="AV469" s="73" t="str">
        <v>Blank Turn Maj. Mill Flt., OL4172</v>
      </c>
      <c r="AW469" s="73" t="str">
        <v>Blank Without .010 Slots</v>
      </c>
      <c r="AX469" s="73" t="str">
        <v>Blank Without .010 Slots, Section</v>
      </c>
      <c r="AY469" s="73" t="str">
        <v>Blank without thread</v>
      </c>
      <c r="AZ469" s="73" t="str">
        <v xml:space="preserve">Blank, Center of V Grv. </v>
      </c>
      <c r="BA469" s="73" t="str">
        <v>Blank, Check R adjacent Balloon 17</v>
      </c>
      <c r="BB469" s="73" t="str">
        <v>Blank, EXT. Feature</v>
      </c>
      <c r="BC469" s="73" t="str">
        <v>Blank, See Image, OL04335</v>
      </c>
      <c r="BD469" s="73" t="str">
        <v>Blank, See Image, OL04336</v>
      </c>
      <c r="BE469" s="73" t="str">
        <v xml:space="preserve">Blank, Thrd. </v>
      </c>
      <c r="BF469" s="73" t="str">
        <v>Blank, Turn Tip</v>
      </c>
      <c r="BG469" s="73" t="str">
        <v>Blank, Without Thrd.</v>
      </c>
      <c r="BH469" s="73" t="str">
        <v>Blank, Without Thread</v>
      </c>
      <c r="BI469" s="73" t="str">
        <v xml:space="preserve">Blunt Start Blend to Minor </v>
      </c>
      <c r="BJ469" s="73" t="str">
        <v>Calc., Use Go HEX</v>
      </c>
      <c r="BK469" s="73" t="str">
        <v>Can't dig into OD</v>
      </c>
      <c r="BL469" s="73" t="str">
        <v>Carbide Gauge</v>
      </c>
      <c r="BM469" s="73" t="str">
        <v xml:space="preserve">Center of V Grv. </v>
      </c>
      <c r="BN469" s="73" t="str">
        <v>Centered Less than .03 = Pass</v>
      </c>
      <c r="BO469" s="73" t="str">
        <v>Centered within .0005 or Less = Pass</v>
      </c>
      <c r="BP469" s="73" t="str">
        <v>Centered within .001 or Less = Pass</v>
      </c>
      <c r="BQ469" s="73" t="str">
        <v>Centered within .0254 or Less = Pass</v>
      </c>
      <c r="BR469" s="73" t="str">
        <v>Check close to Rod Slot</v>
      </c>
      <c r="BS469" s="73" t="str">
        <v>Check every other hole</v>
      </c>
      <c r="BT469" s="73" t="str">
        <v>Check Go over full length of slot.</v>
      </c>
      <c r="BU469" s="73" t="str">
        <v>Check Near Closed End</v>
      </c>
      <c r="BV469" s="73" t="str">
        <v>Check per Print View, Away from Rod Slot</v>
      </c>
      <c r="BW469" s="73" t="str">
        <v>Check to Balloon 30 Go Pin</v>
      </c>
      <c r="BX469" s="73" t="str">
        <v>Check with .2705 SET Pin Inside Part</v>
      </c>
      <c r="BY469" s="73" t="str">
        <v>Check with Hex Up</v>
      </c>
      <c r="BZ469" s="73" t="str">
        <v>CMM Blank</v>
      </c>
      <c r="CA469" s="73" t="str">
        <v>Confirm Full Radius</v>
      </c>
      <c r="CB469" s="73" t="str">
        <v>Constrained in fixture</v>
      </c>
      <c r="CC469" s="73" t="str">
        <v>Constrained with Ring</v>
      </c>
      <c r="CD469" s="73" t="str">
        <v>Constrained, See Image</v>
      </c>
      <c r="CE469" s="73" t="str">
        <v>Dim. "A"</v>
      </c>
      <c r="CF469" s="73" t="str">
        <v>Dim. "B"</v>
      </c>
      <c r="CG469" s="73" t="str">
        <v>Dim. "C"</v>
      </c>
      <c r="CH469" s="73" t="str">
        <v>Dim. "D", Whirl Blank</v>
      </c>
      <c r="CI469" s="73" t="str">
        <v>Dim. "G"</v>
      </c>
      <c r="CJ469" s="73" t="str">
        <v>Dim. E, Blank Turn Maj. &amp;  Mill Flt</v>
      </c>
      <c r="CK469" s="73" t="str">
        <v>Dim. E, Blank Turn Maj.&amp;  Mill Flt</v>
      </c>
      <c r="CL469" s="73" t="str">
        <v>Dim. H, Whirl Blank</v>
      </c>
      <c r="CM469" s="73" t="str">
        <v>Dim. J, 'Blank Turn Maj. &amp; Whirl Blank</v>
      </c>
      <c r="CN469" s="73" t="str">
        <v>Disk Drop Indicator Tip</v>
      </c>
      <c r="CO469" s="73" t="str">
        <v>DWG 100448-15, Balloon F_1</v>
      </c>
      <c r="CP469" s="73" t="str">
        <v>DWG 100448-15, OL02571</v>
      </c>
      <c r="CQ469" s="73" t="str">
        <v>DWG 100448-41</v>
      </c>
      <c r="CR469" s="73" t="str">
        <v>DWG 9890040, (10E),Section Part, OL01139</v>
      </c>
      <c r="CS469" s="73" t="str">
        <v>DWG 9890040, (10E),Section, OL01139</v>
      </c>
      <c r="CT469" s="73" t="str">
        <v>DWG 9890040, (11E)</v>
      </c>
      <c r="CU469" s="73" t="str">
        <v>DWG 9890040, (11E), Pins with Flats</v>
      </c>
      <c r="CV469" s="73" t="str">
        <v>DWG 9890040, (12E),  Pass=.002 or less</v>
      </c>
      <c r="CW469" s="73" t="str">
        <v>DWG 9890040, (12E), See Image</v>
      </c>
      <c r="CX469" s="73" t="str">
        <v>DWG 9890040, (1E), OL01431</v>
      </c>
      <c r="CY469" s="73" t="str">
        <v>DWG 9890040, (1E), OL01432</v>
      </c>
      <c r="CZ469" s="73" t="str">
        <v>DWG 9890040, (2E), OL01432</v>
      </c>
      <c r="DA469" s="73" t="str">
        <v>DWG 9890040, (3E)</v>
      </c>
      <c r="DB469" s="73" t="str">
        <v>DWG 9890040, (4E)</v>
      </c>
      <c r="DC469" s="73" t="str">
        <v>DWG 9890040, (5E), OL02336</v>
      </c>
      <c r="DD469" s="73" t="str">
        <v>DWG 9890040, (6E)</v>
      </c>
      <c r="DE469" s="73" t="str">
        <v>DWG 9890040, (7E)</v>
      </c>
      <c r="DF469" s="73" t="str">
        <v>DWG 9890040, (8E), OL01433</v>
      </c>
      <c r="DG469" s="73" t="str">
        <v>DWG 9890040, (8E), OL01433, Section</v>
      </c>
      <c r="DH469" s="73" t="str">
        <v>DWG 9890040, (9E), Close to Rod Slot</v>
      </c>
      <c r="DI469" s="73" t="str">
        <v>DWG 9890040, (9E),Close to Rod Slot</v>
      </c>
      <c r="DJ469" s="73" t="str">
        <v>DWG FRM0105 PAGE 2</v>
      </c>
      <c r="DK469" s="73" t="str">
        <v>DWG# 100448-41</v>
      </c>
      <c r="DL469" s="73" t="str">
        <v>DWG# 100448-44</v>
      </c>
      <c r="DM469" s="73" t="str">
        <v>DWG# 9890003  (1), Section OL00436/A</v>
      </c>
      <c r="DN469" s="73" t="str">
        <v>DWG# 9890003 (3), Ring Gauge Constrained</v>
      </c>
      <c r="DO469" s="73" t="str">
        <v>DWG# 9890003 (4), Section</v>
      </c>
      <c r="DP469" s="73" t="str">
        <v>DWG#100448-26, Balloon 1K, OL02350</v>
      </c>
      <c r="DQ469" s="73" t="str">
        <v>DWG#100448-26, Balloon 2K, OL02350</v>
      </c>
      <c r="DR469" s="73" t="str">
        <v>DWG#100448-26, Balloon 3K, OL02363</v>
      </c>
      <c r="DS469" s="73" t="str">
        <v>DWG#100448-26, Balloon 4K</v>
      </c>
      <c r="DT469" s="73" t="str">
        <v>DWG#100448-26, Balloon 5K, Section</v>
      </c>
      <c r="DU469" s="73" t="str">
        <v>DWG#100448-26, Balloon 6K</v>
      </c>
      <c r="DV469" s="73" t="str">
        <v>DWG#100448-26, Balloon 7K, Section</v>
      </c>
      <c r="DW469" s="73" t="str">
        <v>DWG#100448-26, Mfg. Tol.</v>
      </c>
      <c r="DX469" s="73" t="str">
        <v>DWG#9890003 (2) Ring Gauge Constrained</v>
      </c>
      <c r="DY469" s="73" t="str">
        <v>DWG#9890044</v>
      </c>
      <c r="DZ469" s="73" t="str">
        <v>DWG#9890044 .1985 to .2005=Pass</v>
      </c>
      <c r="EA469" s="73" t="str">
        <v>DWG#9890044 Overlay OL02441</v>
      </c>
      <c r="EB469" s="73" t="str">
        <v>DWG#9890044, OL02441</v>
      </c>
      <c r="EC469" s="73" t="str">
        <v>DWG#FRM0105</v>
      </c>
      <c r="ED469" s="73" t="str">
        <v>EXT.</v>
      </c>
      <c r="EE469" s="73" t="str">
        <v>EXT. Section, OL02460</v>
      </c>
      <c r="EF469" s="73" t="str">
        <v>EXT., OL04223</v>
      </c>
      <c r="EG469" s="73" t="str">
        <v>Flat Drop Indicator Tip</v>
      </c>
      <c r="EH469" s="73" t="str">
        <v>Full Go Pin, No Light, at Radius</v>
      </c>
      <c r="EI469" s="73" t="str">
        <v>Function Check</v>
      </c>
      <c r="EJ469" s="73" t="str">
        <v>GO Function Gauge</v>
      </c>
      <c r="EK469" s="73" t="str">
        <v>Go Gauge for Balloon 1 &amp; 4</v>
      </c>
      <c r="EL469" s="73" t="str">
        <v>Go Pin must pass through</v>
      </c>
      <c r="EM469" s="73" t="str">
        <v>Greater than .005 = Fail, Section</v>
      </c>
      <c r="EN469" s="73" t="str">
        <v>Greater than .025 out of center = Fail</v>
      </c>
      <c r="EO469" s="73" t="str">
        <v>Greater than 2.6 = Pass</v>
      </c>
      <c r="EP469" s="73" t="str">
        <v>Green = Pass, Red = Fail</v>
      </c>
      <c r="EQ469" s="73" t="str">
        <v>Hex Depth</v>
      </c>
      <c r="ER469" s="73" t="str">
        <v>Hex Minor</v>
      </c>
      <c r="ES469" s="73" t="str">
        <v>Hole Dia.</v>
      </c>
      <c r="ET469" s="73" t="str">
        <v>Hook or Disk Tip</v>
      </c>
      <c r="EU469" s="73" t="str">
        <v>ID Sphere Finish</v>
      </c>
      <c r="EV469" s="73" t="str">
        <v>ID/OD Both Sides, Diff. .002 or less = Pass</v>
      </c>
      <c r="EW469" s="73" t="str">
        <v>If Looks Big, Section</v>
      </c>
      <c r="EX469" s="73" t="str">
        <v>If Looks Small, Section</v>
      </c>
      <c r="EY469" s="73" t="str">
        <v>Insp. Close to Break Away, Mfg.Tol.</v>
      </c>
      <c r="EZ469" s="73" t="str">
        <v>INT.</v>
      </c>
      <c r="FA469" s="73" t="str">
        <v>INT. Section, OL02460</v>
      </c>
      <c r="FB469" s="73" t="str">
        <v>INT., OL04223</v>
      </c>
      <c r="FC469" s="73" t="str">
        <v>Intersect. of 7.7 &amp; R0.10</v>
      </c>
      <c r="FD469" s="73" t="str">
        <v>Intersect. of 8.79 and R.25 MAX</v>
      </c>
      <c r="FE469" s="73" t="str">
        <v>Keep Ind. Tip away from corner</v>
      </c>
      <c r="FF469" s="73" t="str">
        <v>L31</v>
      </c>
      <c r="FG469" s="73" t="str">
        <v>Laser Mark</v>
      </c>
      <c r="FH469" s="73" t="str">
        <v>LASER PER NOTE 4</v>
      </c>
      <c r="FI469" s="73" t="str">
        <v>LASER PER NOTE 4, Final Check 1 only</v>
      </c>
      <c r="FJ469" s="73" t="str">
        <v>Less than .002 out of center = Pass</v>
      </c>
      <c r="FK469" s="73" t="str">
        <v>Less than 2.75 = Pass, Section</v>
      </c>
      <c r="FL469" s="73" t="str">
        <v>List as pin. Not Calibrated</v>
      </c>
      <c r="FM469" s="73" t="str">
        <v>M9 X 1.25 BUTT See Comment Image</v>
      </c>
      <c r="FN469" s="73" t="str">
        <v>Manual Section</v>
      </c>
      <c r="FO469" s="73" t="str">
        <v>Max Deep .241 NO-GO =.42</v>
      </c>
      <c r="FP469" s="73" t="str">
        <v>MAX Depth of (Note 7) .241 NO-GO Pin</v>
      </c>
      <c r="FQ469" s="73" t="str">
        <v>Measure from Blue Line, See Image</v>
      </c>
      <c r="FR469" s="73" t="str">
        <v>Measure Width of Blue Area, See Image</v>
      </c>
      <c r="FS469" s="73" t="str">
        <v>Mfg. Tol</v>
      </c>
      <c r="FT469" s="73" t="str">
        <v>Mfg. Tol, See Image</v>
      </c>
      <c r="FU469" s="73" t="str">
        <v>Mfg. Tol.</v>
      </c>
      <c r="FV469" s="73" t="str">
        <v>Mfg. Tol. "A"</v>
      </c>
      <c r="FW469" s="73" t="str">
        <v>Mfg. Tol. (Zero on Gauge Full Dia. Lead)</v>
      </c>
      <c r="FX469" s="73" t="str">
        <v>Mfg. Tol. Balloon 11, See Image</v>
      </c>
      <c r="FY469" s="73" t="str">
        <v>Mfg. Tol. Balloon 4</v>
      </c>
      <c r="FZ469" s="73" t="str">
        <v>Mfg. Tol. Balloon 7</v>
      </c>
      <c r="GA469" s="73" t="str">
        <v xml:space="preserve">Mfg. Tol. C-Bore Face (Ballo 28) </v>
      </c>
      <c r="GB469" s="73" t="str">
        <v>Mfg. Tol. Section</v>
      </c>
      <c r="GC469" s="73" t="str">
        <v>Mfg. Tol. See Image</v>
      </c>
      <c r="GD469" s="73" t="str">
        <v>Mfg. Tol., 3 Places, Record MAX</v>
      </c>
      <c r="GE469" s="73" t="str">
        <v>Mfg. Tol., Balloon 11</v>
      </c>
      <c r="GF469" s="73" t="str">
        <v>Mfg. Tol., Balloon 7</v>
      </c>
      <c r="GG469" s="73" t="str">
        <v>Mfg. Tol., Blank</v>
      </c>
      <c r="GH469" s="73" t="str">
        <v>Mfg. Tol., Blank, Balloon 12</v>
      </c>
      <c r="GI469" s="73" t="str">
        <v>Mfg. Tol., Blend to SØ.320</v>
      </c>
      <c r="GJ469" s="73" t="str">
        <v>Mfg. Tol., Calculation</v>
      </c>
      <c r="GK469" s="73" t="str">
        <v>Mfg. Tol., For Mill Fixture</v>
      </c>
      <c r="GL469" s="73" t="str">
        <v>Mfg. Tol., L32</v>
      </c>
      <c r="GM469" s="73" t="str">
        <v>Mfg. Tol., L33</v>
      </c>
      <c r="GN469" s="73" t="str">
        <v>Mfg. Tol., No Tool Marks</v>
      </c>
      <c r="GO469" s="73" t="str">
        <v>Mfg. Tol., OL03361</v>
      </c>
      <c r="GP469" s="73" t="str">
        <v>Mfg. Tol., Record off center value</v>
      </c>
      <c r="GQ469" s="73" t="str">
        <v>Mfg. Tol., Same 3 Places, Record MIN</v>
      </c>
      <c r="GR469" s="73" t="str">
        <v>Mfg. Tol., Section</v>
      </c>
      <c r="GS469" s="73" t="str">
        <v>Mfg. Tol., Section B-B</v>
      </c>
      <c r="GT469" s="73" t="str">
        <v>Mfg. Tol., Section, OL03361</v>
      </c>
      <c r="GU469" s="73" t="str">
        <v>Mfg. Tol., Section, Per Note 2</v>
      </c>
      <c r="GV469" s="73" t="str">
        <v>Mfg. Tol., See Image</v>
      </c>
      <c r="GW469" s="73" t="str">
        <v>Mfg. Tol., See Image, Bore in Blue</v>
      </c>
      <c r="GX469" s="73" t="str">
        <v>Mfg. Tol., See Image, Hook Tip</v>
      </c>
      <c r="GY469" s="73" t="str">
        <v>Mfg. Tol., Sharp Okay No Burr</v>
      </c>
      <c r="GZ469" s="73" t="str">
        <v>Mfg. Tol., Threadless Blank</v>
      </c>
      <c r="HA469" s="73" t="str">
        <v>Mfg.Tol.</v>
      </c>
      <c r="HB469" s="73" t="str">
        <v>Mgf. To., T.S.C.</v>
      </c>
      <c r="HC469" s="73" t="str">
        <v>Milled Feature</v>
      </c>
      <c r="HD469" s="73" t="str">
        <v>Milled Feature, OL04045</v>
      </c>
      <c r="HE469" s="73" t="str">
        <v>More than .0005 out of center = Fail</v>
      </c>
      <c r="HF469" s="73" t="str">
        <v>Must Pass Through</v>
      </c>
      <c r="HG469" s="73" t="str">
        <v>Must pass through gauge</v>
      </c>
      <c r="HH469" s="73" t="str">
        <v>Must Pass Through Go Gauge</v>
      </c>
      <c r="HI469" s="73" t="str">
        <v>Must Pass, See Image.</v>
      </c>
      <c r="HJ469" s="73" t="str">
        <v>NA</v>
      </c>
      <c r="HK469" s="73" t="str">
        <v>Narrow Area</v>
      </c>
      <c r="HL469" s="73" t="str">
        <v>Near Balloon 21</v>
      </c>
      <c r="HM469" s="73" t="str">
        <v>Near Datum B</v>
      </c>
      <c r="HN469" s="73" t="str">
        <v>Neck Dia.</v>
      </c>
      <c r="HO469" s="73" t="str">
        <v>Neck to Head Rad.</v>
      </c>
      <c r="HP469" s="73" t="str">
        <v>No Copper Deposits Allowed</v>
      </c>
      <c r="HQ469" s="73" t="str">
        <v>No Section</v>
      </c>
      <c r="HR469" s="73" t="str">
        <v>No Section, .01 to .014 = Pass</v>
      </c>
      <c r="HS469" s="73" t="str">
        <v>No Section, Rotate Part</v>
      </c>
      <c r="HT469" s="73" t="str">
        <v>No Section, See Image</v>
      </c>
      <c r="HU469" s="73" t="str">
        <v>No Slot, Section B-B</v>
      </c>
      <c r="HV469" s="73" t="str">
        <v>No visual step = Pass</v>
      </c>
      <c r="HW469" s="73" t="str">
        <v>Not to exceed .95 Deep</v>
      </c>
      <c r="HX469" s="73" t="str">
        <v>Note 1</v>
      </c>
      <c r="HY469" s="73" t="str">
        <v>OL00333/A</v>
      </c>
      <c r="HZ469" s="73" t="str">
        <v>OL00519</v>
      </c>
      <c r="IA469" s="73" t="str">
        <v>OL00520</v>
      </c>
      <c r="IB469" s="73" t="str">
        <v>OL00529</v>
      </c>
      <c r="IC469" s="73" t="str">
        <v>OL00542</v>
      </c>
      <c r="ID469" s="73" t="str">
        <v>OL00724</v>
      </c>
      <c r="IE469" s="73" t="str">
        <v>OL01250</v>
      </c>
      <c r="IF469" s="73" t="str">
        <v>OL01869, Threadless Blank</v>
      </c>
      <c r="IG469" s="73" t="str">
        <v>OL01870, Section</v>
      </c>
      <c r="IH469" s="73" t="str">
        <v>OL02255</v>
      </c>
      <c r="II469" s="73" t="str">
        <v>OL02255, Mfg. Tol.</v>
      </c>
      <c r="IJ469" s="73" t="str">
        <v>OL02302</v>
      </c>
      <c r="IK469" s="73" t="str">
        <v xml:space="preserve">OL02318  needed per image instructions </v>
      </c>
      <c r="IL469" s="73" t="str">
        <v>OL02556</v>
      </c>
      <c r="IM469" s="73" t="str">
        <v>OL02557</v>
      </c>
      <c r="IN469" s="73" t="str">
        <v>OL02567</v>
      </c>
      <c r="IO469" s="73" t="str">
        <v>OL02653</v>
      </c>
      <c r="IP469" s="73" t="str">
        <v>OL02718</v>
      </c>
      <c r="IQ469" s="73" t="str">
        <v>OL02841</v>
      </c>
      <c r="IR469" s="73" t="str">
        <v>OL02842</v>
      </c>
      <c r="IS469" s="73" t="str">
        <v>OL02844</v>
      </c>
      <c r="IT469" s="73" t="str">
        <v>OL02871</v>
      </c>
      <c r="IU469" s="73" t="str">
        <v>OL02887</v>
      </c>
      <c r="IV469" s="73" t="str">
        <v>OL03500</v>
      </c>
      <c r="IW469" s="73" t="str">
        <v>OL03766</v>
      </c>
      <c r="IX469" s="73" t="str">
        <v>OL03868</v>
      </c>
      <c r="IY469" s="73" t="str">
        <v>OL03869</v>
      </c>
      <c r="IZ469" s="73" t="str">
        <v>OL03870</v>
      </c>
      <c r="JA469" s="73" t="str">
        <v>OL03873, DWG# 100448-44</v>
      </c>
      <c r="JB469" s="73" t="str">
        <v>OL03949</v>
      </c>
      <c r="JC469" s="73" t="str">
        <v xml:space="preserve">OL04043, Section </v>
      </c>
      <c r="JD469" s="73" t="str">
        <v xml:space="preserve">OL04044, Section </v>
      </c>
      <c r="JE469" s="73" t="str">
        <v>OL04045</v>
      </c>
      <c r="JF469" s="73" t="str">
        <v>OL04045, Milled Feature</v>
      </c>
      <c r="JG469" s="73" t="str">
        <v>OL04063</v>
      </c>
      <c r="JH469" s="73" t="str">
        <v>OL04064</v>
      </c>
      <c r="JI469" s="73" t="str">
        <v>OL04065</v>
      </c>
      <c r="JJ469" s="73" t="str">
        <v>OL04181</v>
      </c>
      <c r="JK469" s="73" t="str">
        <v>OL04218</v>
      </c>
      <c r="JL469" s="73" t="str">
        <v>OL04224, See Image</v>
      </c>
      <c r="JM469" s="73" t="str">
        <v>OL04374</v>
      </c>
      <c r="JN469" s="73" t="str">
        <v>OL04375, Section M-M</v>
      </c>
      <c r="JO469" s="73" t="str">
        <v>OL04376, Section M-M</v>
      </c>
      <c r="JP469" s="73" t="str">
        <v>OL04443</v>
      </c>
      <c r="JQ469" s="73" t="str">
        <v>OL04444</v>
      </c>
      <c r="JR469" s="73" t="str">
        <v>OL05000</v>
      </c>
      <c r="JS469" s="73" t="str">
        <v>One side of slot</v>
      </c>
      <c r="JT469" s="73" t="str">
        <v>Other side of slot</v>
      </c>
      <c r="JU469" s="73" t="str">
        <v>Out of center more than .002 = Fail</v>
      </c>
      <c r="JV469" s="73" t="str">
        <v>Out of center more than.002 = Fail</v>
      </c>
      <c r="JW469" s="73" t="str">
        <v>Overlay OL02713</v>
      </c>
      <c r="JX469" s="73" t="str">
        <v>Overlay OL02714</v>
      </c>
      <c r="JY469" s="73" t="str">
        <v>Overlay OL02718</v>
      </c>
      <c r="JZ469" s="73" t="str">
        <v>Overlay OL03831, Mfg. Tol.</v>
      </c>
      <c r="KA469" s="73" t="str">
        <v>Part Without Slots</v>
      </c>
      <c r="KB469" s="73" t="str">
        <v>Part Without Slots, See Image</v>
      </c>
      <c r="KC469" s="73" t="str">
        <v xml:space="preserve">Pass = .0254 or Less </v>
      </c>
      <c r="KD469" s="73" t="str">
        <v>PD MIN = 4.361, PD MAX = 4.456</v>
      </c>
      <c r="KE469" s="73" t="str">
        <v>Per Balloon 2 Note</v>
      </c>
      <c r="KF469" s="73" t="str">
        <v>Per drawing note(s) 8.</v>
      </c>
      <c r="KG469" s="73" t="str">
        <v>Point or Sphere Tip</v>
      </c>
      <c r="KH469" s="73" t="str">
        <v>Point Tip</v>
      </c>
      <c r="KI469" s="73" t="str">
        <v>R.9 to R1.1 = Pass, See Image</v>
      </c>
      <c r="KJ469" s="73" t="str">
        <v>Ram Construction</v>
      </c>
      <c r="KK469" s="73" t="str">
        <v>Record Same Pass / Fail All Balloons</v>
      </c>
      <c r="KL469" s="73" t="str">
        <v>Ref. Balloon 1</v>
      </c>
      <c r="KM469" s="73" t="str">
        <v>Ref. Balloon 12</v>
      </c>
      <c r="KN469" s="73" t="str">
        <v>Ref. Balloon 13, 100% AQL</v>
      </c>
      <c r="KO469" s="73" t="str">
        <v>Ref. Balloon 2</v>
      </c>
      <c r="KP469" s="73" t="str">
        <v>Ref. Balloon 21, 100% AQL</v>
      </c>
      <c r="KQ469" s="73" t="str">
        <v>Ref. Balloon 4</v>
      </c>
      <c r="KR469" s="73" t="str">
        <v>Ref. Balloon 7</v>
      </c>
      <c r="KS469" s="73" t="str">
        <v>Ref. Balloon 8</v>
      </c>
      <c r="KT469" s="73" t="str">
        <v>Relieved Pin Gauges 09236 &amp; 09235</v>
      </c>
      <c r="KU469" s="73" t="str">
        <v>Rotate Part</v>
      </c>
      <c r="KV469" s="73" t="str">
        <v>Rotate Part, See Image</v>
      </c>
      <c r="KW469" s="73" t="str">
        <v>Same as Root Radius</v>
      </c>
      <c r="KX469" s="73" t="str">
        <v>Section</v>
      </c>
      <c r="KY469" s="73" t="str">
        <v>Section B-B</v>
      </c>
      <c r="KZ469" s="73" t="str">
        <v>Section B-B, Distance Between Grooves</v>
      </c>
      <c r="LA469" s="73" t="str">
        <v>Section C-C</v>
      </c>
      <c r="LB469" s="73" t="str">
        <v>Section Part</v>
      </c>
      <c r="LC469" s="73" t="str">
        <v>Section Part, Measured from Opposite Face</v>
      </c>
      <c r="LD469" s="73" t="str">
        <v>Section, Broachless Blank</v>
      </c>
      <c r="LE469" s="73" t="str">
        <v>Section, EXT. Sphere Location.</v>
      </c>
      <c r="LF469" s="73" t="str">
        <v>Section, Hex Cham. Ang.</v>
      </c>
      <c r="LG469" s="73" t="str">
        <v>Section, Hex Fillet Rad.</v>
      </c>
      <c r="LH469" s="73" t="str">
        <v>Section, INT. Feature</v>
      </c>
      <c r="LI469" s="73" t="str">
        <v>Section, INT. Sphere Location.</v>
      </c>
      <c r="LJ469" s="73" t="str">
        <v>Section, Mfg. Tol.</v>
      </c>
      <c r="LK469" s="73" t="str">
        <v>Section, Mfg. Tol., See Image</v>
      </c>
      <c r="LL469" s="73" t="str">
        <v>Section, OL00486</v>
      </c>
      <c r="LM469" s="73" t="str">
        <v>Section, OL00542</v>
      </c>
      <c r="LN469" s="73" t="str">
        <v>Section, OL00543</v>
      </c>
      <c r="LO469" s="73" t="str">
        <v>Section, OL00544</v>
      </c>
      <c r="LP469" s="73" t="str">
        <v>Section, OL00545</v>
      </c>
      <c r="LQ469" s="73" t="str">
        <v>Section, OL00546</v>
      </c>
      <c r="LR469" s="73" t="str">
        <v>Section, OL00547</v>
      </c>
      <c r="LS469" s="73" t="str">
        <v>Section, OL00555</v>
      </c>
      <c r="LT469" s="73" t="str">
        <v>Section, OL00725</v>
      </c>
      <c r="LU469" s="73" t="str">
        <v>Section, OL01430</v>
      </c>
      <c r="LV469" s="73" t="str">
        <v>Section, OL01434</v>
      </c>
      <c r="LW469" s="73" t="str">
        <v>Section, OL01435</v>
      </c>
      <c r="LX469" s="73" t="str">
        <v>Section, OL01807</v>
      </c>
      <c r="LY469" s="73" t="str">
        <v>Section, OL01830</v>
      </c>
      <c r="LZ469" s="73" t="str">
        <v>Section, OL02351</v>
      </c>
      <c r="MA469" s="73" t="str">
        <v>Section, OL02519</v>
      </c>
      <c r="MB469" s="73" t="str">
        <v>Section, OL02520</v>
      </c>
      <c r="MC469" s="73" t="str">
        <v>Section, OL02522</v>
      </c>
      <c r="MD469" s="73" t="str">
        <v>Section, OL02540</v>
      </c>
      <c r="ME469" s="73" t="str">
        <v>Section, OL02541</v>
      </c>
      <c r="MF469" s="73" t="str">
        <v>Section, OL02552</v>
      </c>
      <c r="MG469" s="73" t="str">
        <v>Section, OL02553</v>
      </c>
      <c r="MH469" s="73" t="str">
        <v>Section, OL02554</v>
      </c>
      <c r="MI469" s="73" t="str">
        <v>Section, OL02555</v>
      </c>
      <c r="MJ469" s="73" t="str">
        <v>Section, OL02558</v>
      </c>
      <c r="MK469" s="73" t="str">
        <v>Section, OL02559</v>
      </c>
      <c r="ML469" s="73" t="str">
        <v>Section, OL02560</v>
      </c>
      <c r="MM469" s="73" t="str">
        <v>Section, OL02619</v>
      </c>
      <c r="MN469" s="73" t="str">
        <v>Section, OL02620</v>
      </c>
      <c r="MO469" s="73" t="str">
        <v>Section, OL02621</v>
      </c>
      <c r="MP469" s="73" t="str">
        <v>Section, OL02622</v>
      </c>
      <c r="MQ469" s="73" t="str">
        <v>Section, OL02623</v>
      </c>
      <c r="MR469" s="73" t="str">
        <v>Section, OL02624</v>
      </c>
      <c r="MS469" s="73" t="str">
        <v>Section, OL02652</v>
      </c>
      <c r="MT469" s="73" t="str">
        <v>Section, OL02680</v>
      </c>
      <c r="MU469" s="73" t="str">
        <v>Section, OL02793</v>
      </c>
      <c r="MV469" s="73" t="str">
        <v>Section, OL02823</v>
      </c>
      <c r="MW469" s="73" t="str">
        <v>Section, OL02843</v>
      </c>
      <c r="MX469" s="73" t="str">
        <v>Section, OL03026, Ext.</v>
      </c>
      <c r="MY469" s="73" t="str">
        <v>Section, OL03026, Int.</v>
      </c>
      <c r="MZ469" s="73" t="str">
        <v>Section, OL03570, DWG# 100448-41</v>
      </c>
      <c r="NA469" s="73" t="str">
        <v>Section, OL03781</v>
      </c>
      <c r="NB469" s="73" t="str">
        <v>Section, OL03911</v>
      </c>
      <c r="NC469" s="73" t="str">
        <v>Section, OL03912</v>
      </c>
      <c r="ND469" s="73" t="str">
        <v>Section, OL03928</v>
      </c>
      <c r="NE469" s="73" t="str">
        <v>Section, OL03929</v>
      </c>
      <c r="NF469" s="73" t="str">
        <v>Section, OL04030</v>
      </c>
      <c r="NG469" s="73" t="str">
        <v>Section, OL04037</v>
      </c>
      <c r="NH469" s="73" t="str">
        <v>Section, OL04038</v>
      </c>
      <c r="NI469" s="73" t="str">
        <v>Section, OL04046</v>
      </c>
      <c r="NJ469" s="73" t="str">
        <v>Section, OL04065</v>
      </c>
      <c r="NK469" s="73" t="str">
        <v>Section, OL04066</v>
      </c>
      <c r="NL469" s="73" t="str">
        <v>Section, OL04067</v>
      </c>
      <c r="NM469" s="73" t="str">
        <v>Section, OL04069</v>
      </c>
      <c r="NN469" s="73" t="str">
        <v>Section, OL04071</v>
      </c>
      <c r="NO469" s="73" t="str">
        <v>Section, OL04173</v>
      </c>
      <c r="NP469" s="73" t="str">
        <v>Section, OL04174</v>
      </c>
      <c r="NQ469" s="73" t="str">
        <v>Section, OL04214</v>
      </c>
      <c r="NR469" s="73" t="str">
        <v>Section, OL04215</v>
      </c>
      <c r="NS469" s="73" t="str">
        <v>Section, OL04216</v>
      </c>
      <c r="NT469" s="73" t="str">
        <v>Section, OL04217</v>
      </c>
      <c r="NU469" s="73" t="str">
        <v>Section, Overlay OL02716</v>
      </c>
      <c r="NV469" s="73" t="str">
        <v>Section, Overlay OL02717</v>
      </c>
      <c r="NW469" s="73" t="str">
        <v>Section, See Image</v>
      </c>
      <c r="NX469" s="73" t="str">
        <v>Section, See Image, DWG# 100448-41</v>
      </c>
      <c r="NY469" s="73" t="str">
        <v>Section, Without Sots</v>
      </c>
      <c r="NZ469" s="73" t="str">
        <v>See Comments Sheet</v>
      </c>
      <c r="OA469" s="73" t="str">
        <v>See Comments Sheet, OL02318</v>
      </c>
      <c r="OB469" s="73" t="str">
        <v>See Image</v>
      </c>
      <c r="OC469" s="73" t="str">
        <v>See Image, .005 or Less = Pass</v>
      </c>
      <c r="OD469" s="73" t="str">
        <v>See Image, Check Near Radius</v>
      </c>
      <c r="OE469" s="73" t="str">
        <v>See Image, Constrained</v>
      </c>
      <c r="OF469" s="73" t="str">
        <v>See Image, Distance Between Flats</v>
      </c>
      <c r="OG469" s="73" t="str">
        <v xml:space="preserve">See Image, Mfg. Tol, Section A-A </v>
      </c>
      <c r="OH469" s="73" t="str">
        <v>See image, Mfg. Tol.</v>
      </c>
      <c r="OI469" s="73" t="str">
        <v>See Image, Mic. Across Flats</v>
      </c>
      <c r="OJ469" s="73" t="str">
        <v>See Image, OL02850</v>
      </c>
      <c r="OK469" s="73" t="str">
        <v>See Image, OL02880</v>
      </c>
      <c r="OL469" s="73" t="str">
        <v>See Image, OL03926</v>
      </c>
      <c r="OM469" s="73" t="str">
        <v>See Image, OL03927</v>
      </c>
      <c r="ON469" s="73" t="str">
        <v>See Image, OL04003</v>
      </c>
      <c r="OO469" s="73" t="str">
        <v>'See Image, OL04342,  Best Fit Joe Block</v>
      </c>
      <c r="OP469" s="73" t="str">
        <v>See Image, OL04342,  Blank</v>
      </c>
      <c r="OQ469" s="73" t="str">
        <v>See Image, OL04342, Blank</v>
      </c>
      <c r="OR469" s="73" t="str">
        <v>See Image, OL04343, Blank</v>
      </c>
      <c r="OS469" s="73" t="str">
        <v>See Image, Pass = .002 or Less</v>
      </c>
      <c r="OT469" s="73" t="str">
        <v>See Image, Rcd. MAX</v>
      </c>
      <c r="OU469" s="73" t="str">
        <v>See Image, Rcd. MIN</v>
      </c>
      <c r="OV469" s="73" t="str">
        <v>See Image, Section</v>
      </c>
      <c r="OW469" s="73" t="str">
        <v>See Image, Section A-A</v>
      </c>
      <c r="OX469" s="73" t="str">
        <v>See Image, Section B-B</v>
      </c>
      <c r="OY469" s="73" t="str">
        <v>See Image, Section B-B, TSC</v>
      </c>
      <c r="OZ469" s="73" t="str">
        <v>See Image, Shank Drawing # 18000-XX-XX A</v>
      </c>
      <c r="PA469" s="73" t="str">
        <v>Sequencial Laser 01, 120 Per Print</v>
      </c>
      <c r="PB469" s="73" t="str">
        <v>Set to .202, Zero on Thread Lead</v>
      </c>
      <c r="PC469" s="73" t="str">
        <v>Sharp OK, No Burr</v>
      </c>
      <c r="PD469" s="73" t="str">
        <v>Sharp OK, No Raised Edge, See Image</v>
      </c>
      <c r="PE469" s="73" t="str">
        <v>Sharp OK, No Raised Edges</v>
      </c>
      <c r="PF469" s="73" t="str">
        <v>Sharp okay no raised edge</v>
      </c>
      <c r="PG469" s="73" t="str">
        <v>Sharp Okay, No Burr</v>
      </c>
      <c r="PH469" s="73" t="str">
        <v>Sharp Okay, No Raised Edge</v>
      </c>
      <c r="PI469" s="73" t="str">
        <v>Sharp Okay, No Raised Edges,</v>
      </c>
      <c r="PJ469" s="73" t="str">
        <v>Sharp Okay, See Image</v>
      </c>
      <c r="PK469" s="73" t="str">
        <v xml:space="preserve">Start of Radius @ .195 </v>
      </c>
      <c r="PL469" s="73" t="str">
        <v xml:space="preserve">Start of Radius @ .21 </v>
      </c>
      <c r="PM469" s="73" t="str">
        <v xml:space="preserve">T.S.C. </v>
      </c>
      <c r="PN469" s="73" t="str">
        <v>Tangent Point</v>
      </c>
      <c r="PO469" s="73" t="str">
        <v>Tangent point of R.50</v>
      </c>
      <c r="PP469" s="73" t="str">
        <v>Taper Check, Mfg.Tol.</v>
      </c>
      <c r="PQ469" s="73" t="str">
        <v>Taper Check, Mfg.Tol., See Image</v>
      </c>
      <c r="PR469" s="73" t="str">
        <v>Thrd. Minor Ø</v>
      </c>
      <c r="PS469" s="73" t="str">
        <v>Thrd. Relief Ø</v>
      </c>
      <c r="PT469" s="73" t="str">
        <v>Threadless Blank</v>
      </c>
      <c r="PU469" s="73" t="str">
        <v>Threadless Blank, From Major Ø</v>
      </c>
      <c r="PV469" s="73" t="str">
        <v>Threadless Blank, Mfg. Tol.</v>
      </c>
      <c r="PW469" s="73" t="str">
        <v>Threadless Blank, Thrd. to Neck Rad.</v>
      </c>
      <c r="PX469" s="73" t="str">
        <v>Thredless Blank</v>
      </c>
      <c r="PY469" s="73" t="str">
        <v>To center of R.005</v>
      </c>
      <c r="PZ469" s="73" t="str">
        <v>Torx Min. Dia.</v>
      </c>
      <c r="QA469" s="73" t="str">
        <v>Turn Ø Free of Mill Marks</v>
      </c>
      <c r="QB469" s="73" t="str">
        <v>Use (Full) GO Hex</v>
      </c>
      <c r="QC469" s="73" t="str">
        <v>Use Balloon 1 FULL Gauge</v>
      </c>
      <c r="QD469" s="73" t="str">
        <v>Use Balloon 9 FULL GO</v>
      </c>
      <c r="QE469" s="73" t="str">
        <v>Use Best Fit Pin</v>
      </c>
      <c r="QF469" s="73" t="str">
        <v>Use Disk Tip</v>
      </c>
      <c r="QG469" s="73" t="str">
        <v>Use flat bottomed indicator tip.</v>
      </c>
      <c r="QH469" s="73" t="str">
        <v xml:space="preserve">Use Full .093 Go Hex </v>
      </c>
      <c r="QI469" s="73" t="str">
        <v xml:space="preserve">Use Full .0930 Go Hex </v>
      </c>
      <c r="QJ469" s="73" t="str">
        <v>Use Full .1235 Go Hex</v>
      </c>
      <c r="QK469" s="73" t="str">
        <v>Use Gauge K2-98-8019-04, See Image</v>
      </c>
      <c r="QL469" s="73" t="str">
        <v>Use large flat indicator tip</v>
      </c>
      <c r="QM469" s="73" t="str">
        <v>Use Pins.3330/.3350, See Image MAX NO-GO</v>
      </c>
      <c r="QN469" s="73" t="str">
        <v>Use Pointed Drop Indicator Tip</v>
      </c>
      <c r="QO469" s="73" t="str">
        <v>V-Block</v>
      </c>
      <c r="QP469" s="73" t="str">
        <v>V-Block,  AMB for 13</v>
      </c>
      <c r="QQ469" s="73" t="str">
        <v>V-Block,  Hex Cham. Dia.</v>
      </c>
      <c r="QR469" s="73" t="str">
        <v>V-Block, Hex Depth</v>
      </c>
      <c r="QS469" s="73" t="str">
        <v>VBU Gauge</v>
      </c>
      <c r="QT469" s="73" t="str">
        <v>Visibally smaller than HEX=Pass</v>
      </c>
      <c r="QU469" s="73" t="str">
        <v>Visual Per Drawing</v>
      </c>
      <c r="QV469" s="73" t="str">
        <v>Whirl Blank</v>
      </c>
      <c r="QW469" s="73" t="str">
        <v xml:space="preserve">Whirl Blank </v>
      </c>
      <c r="QX469" s="73" t="str">
        <v>Whirl Blank, Neck Rad. End to Head CL</v>
      </c>
      <c r="QY469" s="73" t="str">
        <v>Whirl Blank, Nose Start Dia.</v>
      </c>
      <c r="QZ469" s="73" t="str">
        <v>Whirl Blank, Nose Start Dist.</v>
      </c>
      <c r="RA469" s="73" t="str">
        <v>Whirl Blank, Thrd. Minor</v>
      </c>
      <c r="RB469" s="73" t="str">
        <v>Whirl Blank, Thrd. Pullout Dia.</v>
      </c>
      <c r="RC469" s="73" t="str">
        <v>Whole Part, Removal is at Assy. Level</v>
      </c>
      <c r="RD469" s="73" t="str">
        <v>Wide Area</v>
      </c>
      <c r="RE469" s="73" t="str">
        <v>Zero on End of Go Gauge</v>
      </c>
    </row>
    <row r="470" spans="1:473">
      <c r="A470" s="73" t="s">
        <v>1088</v>
      </c>
      <c r="C470" s="73" t="str" cm="1">
        <f t="array" ref="C470:RE470">TRANSPOSE(_xlfn._xlws.SORT(_xlfn._xlws.FILTER($A$2:$A$600,ISNUMBER(SEARCH('PartLib Table'!M477,$A$2:$A$600)),"not found")))</f>
        <v xml:space="preserve"> 'C', Whirl Blank</v>
      </c>
      <c r="D470" s="73" t="str">
        <v xml:space="preserve"> See Image, Constrained</v>
      </c>
      <c r="E470" s="73" t="str">
        <v>(.04 to .12 range = Pass)</v>
      </c>
      <c r="F470" s="73" t="str">
        <v>(.042 FULL) Go Pin Seat Fully</v>
      </c>
      <c r="G470" s="73" t="str">
        <v>(B), Mfg. Tol.</v>
      </c>
      <c r="H470" s="73" t="str">
        <v>(B), O.A.L.</v>
      </c>
      <c r="I470" s="73" t="str">
        <v>.001 or less =Pass</v>
      </c>
      <c r="J470" s="73" t="str">
        <v>.001 or less out of center = Pass</v>
      </c>
      <c r="K470" s="73" t="str">
        <v>.002 or Less = Pass</v>
      </c>
      <c r="L470" s="73" t="str">
        <v>.002 or Less out of center = Pass</v>
      </c>
      <c r="M470" s="73" t="str">
        <v>.005 to .015 = Pass</v>
      </c>
      <c r="N470" s="73" t="str">
        <v>.0125 Mean, Section</v>
      </c>
      <c r="O470" s="73" t="str">
        <v>.025 or Less in X &amp; Y=Pass</v>
      </c>
      <c r="P470" s="73" t="str">
        <v>.038 Mean</v>
      </c>
      <c r="Q470" s="73" t="str">
        <v>.063 MM = .0024 IN, See Image</v>
      </c>
      <c r="R470" s="73" t="str">
        <v>.063MM = .0024"</v>
      </c>
      <c r="S470" s="73" t="str">
        <v>.243 NO-GO, Unconstrained, Must Not Start</v>
      </c>
      <c r="T470" s="73" t="str">
        <v>@ Back Face &amp; ID, No Raised Edge</v>
      </c>
      <c r="U470" s="73" t="str">
        <v>@ Back Face &amp; OD, No Raised Edge</v>
      </c>
      <c r="V470" s="73" t="str">
        <v>@ ID &amp; FACE</v>
      </c>
      <c r="W470" s="73" t="str">
        <v>@ OD &amp; BACK FACE</v>
      </c>
      <c r="X470" s="73" t="str">
        <v>@ OD &amp; FACE</v>
      </c>
      <c r="Y470" s="73" t="str">
        <v>Across from slot</v>
      </c>
      <c r="Z470" s="73" t="str">
        <v>All Edge Breaks</v>
      </c>
      <c r="AA470" s="73" t="str">
        <v>Attached to bar stock</v>
      </c>
      <c r="AB470" s="73" t="str">
        <v xml:space="preserve">Back Turn Fillet Rad. </v>
      </c>
      <c r="AC470" s="73" t="str">
        <v>Balloon 1 (DWG FRM0105 Page 2, NV-27)</v>
      </c>
      <c r="AD470" s="73" t="str">
        <v>Balloon 1 (DWG FRM0105, NV-30)</v>
      </c>
      <c r="AE470" s="73" t="str">
        <v>Balloon 1 (P# 9890002-20) OL00429/A</v>
      </c>
      <c r="AF470" s="73" t="str">
        <v>Balloon 1, DWG#FRM0105</v>
      </c>
      <c r="AG470" s="73" t="str">
        <v>Balloon 11, See Image</v>
      </c>
      <c r="AH470" s="73" t="str">
        <v xml:space="preserve">Balloon 2 (DWG FRM0105 Page 2, NV-27) </v>
      </c>
      <c r="AI470" s="73" t="str">
        <v>Balloon 2 (DWG FRM0105, NV-30)</v>
      </c>
      <c r="AJ470" s="73" t="str">
        <v>Balloon 2 (P# 9890002-20)</v>
      </c>
      <c r="AK470" s="73" t="str">
        <v>Balloon 2, DWG#FRM0105</v>
      </c>
      <c r="AL470" s="73" t="str">
        <v>Balloon 2, DWG#FRM0105, See Image</v>
      </c>
      <c r="AM470" s="73" t="str">
        <v>Balloon 3 (DWG FRM0105, NV-30 Minor)</v>
      </c>
      <c r="AN470" s="73" t="str">
        <v>Balloon 3 (DWG FRM0105, NV-30)</v>
      </c>
      <c r="AO470" s="73" t="str">
        <v>Balloon 3 (P# 9890002-20)</v>
      </c>
      <c r="AP470" s="73" t="str">
        <v>Balloon 4</v>
      </c>
      <c r="AQ470" s="73" t="str">
        <v>Balloon 4 (P# 9890002-20)</v>
      </c>
      <c r="AR470" s="73" t="str">
        <v>Below Middle Band</v>
      </c>
      <c r="AS470" s="73" t="str">
        <v>Best Fit Pin, .003 or Less =Pass</v>
      </c>
      <c r="AT470" s="73" t="str">
        <v>Blank</v>
      </c>
      <c r="AU470" s="73" t="str">
        <v>Blank Turn Maj.</v>
      </c>
      <c r="AV470" s="73" t="str">
        <v>Blank Turn Maj. Mill Flt., OL4172</v>
      </c>
      <c r="AW470" s="73" t="str">
        <v>Blank Without .010 Slots</v>
      </c>
      <c r="AX470" s="73" t="str">
        <v>Blank Without .010 Slots, Section</v>
      </c>
      <c r="AY470" s="73" t="str">
        <v>Blank without thread</v>
      </c>
      <c r="AZ470" s="73" t="str">
        <v xml:space="preserve">Blank, Center of V Grv. </v>
      </c>
      <c r="BA470" s="73" t="str">
        <v>Blank, Check R adjacent Balloon 17</v>
      </c>
      <c r="BB470" s="73" t="str">
        <v>Blank, EXT. Feature</v>
      </c>
      <c r="BC470" s="73" t="str">
        <v>Blank, See Image, OL04335</v>
      </c>
      <c r="BD470" s="73" t="str">
        <v>Blank, See Image, OL04336</v>
      </c>
      <c r="BE470" s="73" t="str">
        <v xml:space="preserve">Blank, Thrd. </v>
      </c>
      <c r="BF470" s="73" t="str">
        <v>Blank, Turn Tip</v>
      </c>
      <c r="BG470" s="73" t="str">
        <v>Blank, Without Thrd.</v>
      </c>
      <c r="BH470" s="73" t="str">
        <v>Blank, Without Thread</v>
      </c>
      <c r="BI470" s="73" t="str">
        <v xml:space="preserve">Blunt Start Blend to Minor </v>
      </c>
      <c r="BJ470" s="73" t="str">
        <v>Calc., Use Go HEX</v>
      </c>
      <c r="BK470" s="73" t="str">
        <v>Can't dig into OD</v>
      </c>
      <c r="BL470" s="73" t="str">
        <v>Carbide Gauge</v>
      </c>
      <c r="BM470" s="73" t="str">
        <v xml:space="preserve">Center of V Grv. </v>
      </c>
      <c r="BN470" s="73" t="str">
        <v>Centered Less than .03 = Pass</v>
      </c>
      <c r="BO470" s="73" t="str">
        <v>Centered within .0005 or Less = Pass</v>
      </c>
      <c r="BP470" s="73" t="str">
        <v>Centered within .001 or Less = Pass</v>
      </c>
      <c r="BQ470" s="73" t="str">
        <v>Centered within .0254 or Less = Pass</v>
      </c>
      <c r="BR470" s="73" t="str">
        <v>Check close to Rod Slot</v>
      </c>
      <c r="BS470" s="73" t="str">
        <v>Check every other hole</v>
      </c>
      <c r="BT470" s="73" t="str">
        <v>Check Go over full length of slot.</v>
      </c>
      <c r="BU470" s="73" t="str">
        <v>Check Near Closed End</v>
      </c>
      <c r="BV470" s="73" t="str">
        <v>Check per Print View, Away from Rod Slot</v>
      </c>
      <c r="BW470" s="73" t="str">
        <v>Check to Balloon 30 Go Pin</v>
      </c>
      <c r="BX470" s="73" t="str">
        <v>Check with .2705 SET Pin Inside Part</v>
      </c>
      <c r="BY470" s="73" t="str">
        <v>Check with Hex Up</v>
      </c>
      <c r="BZ470" s="73" t="str">
        <v>CMM Blank</v>
      </c>
      <c r="CA470" s="73" t="str">
        <v>Confirm Full Radius</v>
      </c>
      <c r="CB470" s="73" t="str">
        <v>Constrained in fixture</v>
      </c>
      <c r="CC470" s="73" t="str">
        <v>Constrained with Ring</v>
      </c>
      <c r="CD470" s="73" t="str">
        <v>Constrained, See Image</v>
      </c>
      <c r="CE470" s="73" t="str">
        <v>Dim. "A"</v>
      </c>
      <c r="CF470" s="73" t="str">
        <v>Dim. "B"</v>
      </c>
      <c r="CG470" s="73" t="str">
        <v>Dim. "C"</v>
      </c>
      <c r="CH470" s="73" t="str">
        <v>Dim. "D", Whirl Blank</v>
      </c>
      <c r="CI470" s="73" t="str">
        <v>Dim. "G"</v>
      </c>
      <c r="CJ470" s="73" t="str">
        <v>Dim. E, Blank Turn Maj. &amp;  Mill Flt</v>
      </c>
      <c r="CK470" s="73" t="str">
        <v>Dim. E, Blank Turn Maj.&amp;  Mill Flt</v>
      </c>
      <c r="CL470" s="73" t="str">
        <v>Dim. H, Whirl Blank</v>
      </c>
      <c r="CM470" s="73" t="str">
        <v>Dim. J, 'Blank Turn Maj. &amp; Whirl Blank</v>
      </c>
      <c r="CN470" s="73" t="str">
        <v>Disk Drop Indicator Tip</v>
      </c>
      <c r="CO470" s="73" t="str">
        <v>DWG 100448-15, Balloon F_1</v>
      </c>
      <c r="CP470" s="73" t="str">
        <v>DWG 100448-15, OL02571</v>
      </c>
      <c r="CQ470" s="73" t="str">
        <v>DWG 100448-41</v>
      </c>
      <c r="CR470" s="73" t="str">
        <v>DWG 9890040, (10E),Section Part, OL01139</v>
      </c>
      <c r="CS470" s="73" t="str">
        <v>DWG 9890040, (10E),Section, OL01139</v>
      </c>
      <c r="CT470" s="73" t="str">
        <v>DWG 9890040, (11E)</v>
      </c>
      <c r="CU470" s="73" t="str">
        <v>DWG 9890040, (11E), Pins with Flats</v>
      </c>
      <c r="CV470" s="73" t="str">
        <v>DWG 9890040, (12E),  Pass=.002 or less</v>
      </c>
      <c r="CW470" s="73" t="str">
        <v>DWG 9890040, (12E), See Image</v>
      </c>
      <c r="CX470" s="73" t="str">
        <v>DWG 9890040, (1E), OL01431</v>
      </c>
      <c r="CY470" s="73" t="str">
        <v>DWG 9890040, (1E), OL01432</v>
      </c>
      <c r="CZ470" s="73" t="str">
        <v>DWG 9890040, (2E), OL01432</v>
      </c>
      <c r="DA470" s="73" t="str">
        <v>DWG 9890040, (3E)</v>
      </c>
      <c r="DB470" s="73" t="str">
        <v>DWG 9890040, (4E)</v>
      </c>
      <c r="DC470" s="73" t="str">
        <v>DWG 9890040, (5E), OL02336</v>
      </c>
      <c r="DD470" s="73" t="str">
        <v>DWG 9890040, (6E)</v>
      </c>
      <c r="DE470" s="73" t="str">
        <v>DWG 9890040, (7E)</v>
      </c>
      <c r="DF470" s="73" t="str">
        <v>DWG 9890040, (8E), OL01433</v>
      </c>
      <c r="DG470" s="73" t="str">
        <v>DWG 9890040, (8E), OL01433, Section</v>
      </c>
      <c r="DH470" s="73" t="str">
        <v>DWG 9890040, (9E), Close to Rod Slot</v>
      </c>
      <c r="DI470" s="73" t="str">
        <v>DWG 9890040, (9E),Close to Rod Slot</v>
      </c>
      <c r="DJ470" s="73" t="str">
        <v>DWG FRM0105 PAGE 2</v>
      </c>
      <c r="DK470" s="73" t="str">
        <v>DWG# 100448-41</v>
      </c>
      <c r="DL470" s="73" t="str">
        <v>DWG# 100448-44</v>
      </c>
      <c r="DM470" s="73" t="str">
        <v>DWG# 9890003  (1), Section OL00436/A</v>
      </c>
      <c r="DN470" s="73" t="str">
        <v>DWG# 9890003 (3), Ring Gauge Constrained</v>
      </c>
      <c r="DO470" s="73" t="str">
        <v>DWG# 9890003 (4), Section</v>
      </c>
      <c r="DP470" s="73" t="str">
        <v>DWG#100448-26, Balloon 1K, OL02350</v>
      </c>
      <c r="DQ470" s="73" t="str">
        <v>DWG#100448-26, Balloon 2K, OL02350</v>
      </c>
      <c r="DR470" s="73" t="str">
        <v>DWG#100448-26, Balloon 3K, OL02363</v>
      </c>
      <c r="DS470" s="73" t="str">
        <v>DWG#100448-26, Balloon 4K</v>
      </c>
      <c r="DT470" s="73" t="str">
        <v>DWG#100448-26, Balloon 5K, Section</v>
      </c>
      <c r="DU470" s="73" t="str">
        <v>DWG#100448-26, Balloon 6K</v>
      </c>
      <c r="DV470" s="73" t="str">
        <v>DWG#100448-26, Balloon 7K, Section</v>
      </c>
      <c r="DW470" s="73" t="str">
        <v>DWG#100448-26, Mfg. Tol.</v>
      </c>
      <c r="DX470" s="73" t="str">
        <v>DWG#9890003 (2) Ring Gauge Constrained</v>
      </c>
      <c r="DY470" s="73" t="str">
        <v>DWG#9890044</v>
      </c>
      <c r="DZ470" s="73" t="str">
        <v>DWG#9890044 .1985 to .2005=Pass</v>
      </c>
      <c r="EA470" s="73" t="str">
        <v>DWG#9890044 Overlay OL02441</v>
      </c>
      <c r="EB470" s="73" t="str">
        <v>DWG#9890044, OL02441</v>
      </c>
      <c r="EC470" s="73" t="str">
        <v>DWG#FRM0105</v>
      </c>
      <c r="ED470" s="73" t="str">
        <v>EXT.</v>
      </c>
      <c r="EE470" s="73" t="str">
        <v>EXT. Section, OL02460</v>
      </c>
      <c r="EF470" s="73" t="str">
        <v>EXT., OL04223</v>
      </c>
      <c r="EG470" s="73" t="str">
        <v>Flat Drop Indicator Tip</v>
      </c>
      <c r="EH470" s="73" t="str">
        <v>Full Go Pin, No Light, at Radius</v>
      </c>
      <c r="EI470" s="73" t="str">
        <v>Function Check</v>
      </c>
      <c r="EJ470" s="73" t="str">
        <v>GO Function Gauge</v>
      </c>
      <c r="EK470" s="73" t="str">
        <v>Go Gauge for Balloon 1 &amp; 4</v>
      </c>
      <c r="EL470" s="73" t="str">
        <v>Go Pin must pass through</v>
      </c>
      <c r="EM470" s="73" t="str">
        <v>Greater than .005 = Fail, Section</v>
      </c>
      <c r="EN470" s="73" t="str">
        <v>Greater than .025 out of center = Fail</v>
      </c>
      <c r="EO470" s="73" t="str">
        <v>Greater than 2.6 = Pass</v>
      </c>
      <c r="EP470" s="73" t="str">
        <v>Green = Pass, Red = Fail</v>
      </c>
      <c r="EQ470" s="73" t="str">
        <v>Hex Depth</v>
      </c>
      <c r="ER470" s="73" t="str">
        <v>Hex Minor</v>
      </c>
      <c r="ES470" s="73" t="str">
        <v>Hole Dia.</v>
      </c>
      <c r="ET470" s="73" t="str">
        <v>Hook or Disk Tip</v>
      </c>
      <c r="EU470" s="73" t="str">
        <v>ID Sphere Finish</v>
      </c>
      <c r="EV470" s="73" t="str">
        <v>ID/OD Both Sides, Diff. .002 or less = Pass</v>
      </c>
      <c r="EW470" s="73" t="str">
        <v>If Looks Big, Section</v>
      </c>
      <c r="EX470" s="73" t="str">
        <v>If Looks Small, Section</v>
      </c>
      <c r="EY470" s="73" t="str">
        <v>Insp. Close to Break Away, Mfg.Tol.</v>
      </c>
      <c r="EZ470" s="73" t="str">
        <v>INT.</v>
      </c>
      <c r="FA470" s="73" t="str">
        <v>INT. Section, OL02460</v>
      </c>
      <c r="FB470" s="73" t="str">
        <v>INT., OL04223</v>
      </c>
      <c r="FC470" s="73" t="str">
        <v>Intersect. of 7.7 &amp; R0.10</v>
      </c>
      <c r="FD470" s="73" t="str">
        <v>Intersect. of 8.79 and R.25 MAX</v>
      </c>
      <c r="FE470" s="73" t="str">
        <v>Keep Ind. Tip away from corner</v>
      </c>
      <c r="FF470" s="73" t="str">
        <v>L31</v>
      </c>
      <c r="FG470" s="73" t="str">
        <v>Laser Mark</v>
      </c>
      <c r="FH470" s="73" t="str">
        <v>LASER PER NOTE 4</v>
      </c>
      <c r="FI470" s="73" t="str">
        <v>LASER PER NOTE 4, Final Check 1 only</v>
      </c>
      <c r="FJ470" s="73" t="str">
        <v>Less than .002 out of center = Pass</v>
      </c>
      <c r="FK470" s="73" t="str">
        <v>Less than 2.75 = Pass, Section</v>
      </c>
      <c r="FL470" s="73" t="str">
        <v>List as pin. Not Calibrated</v>
      </c>
      <c r="FM470" s="73" t="str">
        <v>M9 X 1.25 BUTT See Comment Image</v>
      </c>
      <c r="FN470" s="73" t="str">
        <v>Manual Section</v>
      </c>
      <c r="FO470" s="73" t="str">
        <v>Max Deep .241 NO-GO =.42</v>
      </c>
      <c r="FP470" s="73" t="str">
        <v>MAX Depth of (Note 7) .241 NO-GO Pin</v>
      </c>
      <c r="FQ470" s="73" t="str">
        <v>Measure from Blue Line, See Image</v>
      </c>
      <c r="FR470" s="73" t="str">
        <v>Measure Width of Blue Area, See Image</v>
      </c>
      <c r="FS470" s="73" t="str">
        <v>Mfg. Tol</v>
      </c>
      <c r="FT470" s="73" t="str">
        <v>Mfg. Tol, See Image</v>
      </c>
      <c r="FU470" s="73" t="str">
        <v>Mfg. Tol.</v>
      </c>
      <c r="FV470" s="73" t="str">
        <v>Mfg. Tol. "A"</v>
      </c>
      <c r="FW470" s="73" t="str">
        <v>Mfg. Tol. (Zero on Gauge Full Dia. Lead)</v>
      </c>
      <c r="FX470" s="73" t="str">
        <v>Mfg. Tol. Balloon 11, See Image</v>
      </c>
      <c r="FY470" s="73" t="str">
        <v>Mfg. Tol. Balloon 4</v>
      </c>
      <c r="FZ470" s="73" t="str">
        <v>Mfg. Tol. Balloon 7</v>
      </c>
      <c r="GA470" s="73" t="str">
        <v xml:space="preserve">Mfg. Tol. C-Bore Face (Ballo 28) </v>
      </c>
      <c r="GB470" s="73" t="str">
        <v>Mfg. Tol. Section</v>
      </c>
      <c r="GC470" s="73" t="str">
        <v>Mfg. Tol. See Image</v>
      </c>
      <c r="GD470" s="73" t="str">
        <v>Mfg. Tol., 3 Places, Record MAX</v>
      </c>
      <c r="GE470" s="73" t="str">
        <v>Mfg. Tol., Balloon 11</v>
      </c>
      <c r="GF470" s="73" t="str">
        <v>Mfg. Tol., Balloon 7</v>
      </c>
      <c r="GG470" s="73" t="str">
        <v>Mfg. Tol., Blank</v>
      </c>
      <c r="GH470" s="73" t="str">
        <v>Mfg. Tol., Blank, Balloon 12</v>
      </c>
      <c r="GI470" s="73" t="str">
        <v>Mfg. Tol., Blend to SØ.320</v>
      </c>
      <c r="GJ470" s="73" t="str">
        <v>Mfg. Tol., Calculation</v>
      </c>
      <c r="GK470" s="73" t="str">
        <v>Mfg. Tol., For Mill Fixture</v>
      </c>
      <c r="GL470" s="73" t="str">
        <v>Mfg. Tol., L32</v>
      </c>
      <c r="GM470" s="73" t="str">
        <v>Mfg. Tol., L33</v>
      </c>
      <c r="GN470" s="73" t="str">
        <v>Mfg. Tol., No Tool Marks</v>
      </c>
      <c r="GO470" s="73" t="str">
        <v>Mfg. Tol., OL03361</v>
      </c>
      <c r="GP470" s="73" t="str">
        <v>Mfg. Tol., Record off center value</v>
      </c>
      <c r="GQ470" s="73" t="str">
        <v>Mfg. Tol., Same 3 Places, Record MIN</v>
      </c>
      <c r="GR470" s="73" t="str">
        <v>Mfg. Tol., Section</v>
      </c>
      <c r="GS470" s="73" t="str">
        <v>Mfg. Tol., Section B-B</v>
      </c>
      <c r="GT470" s="73" t="str">
        <v>Mfg. Tol., Section, OL03361</v>
      </c>
      <c r="GU470" s="73" t="str">
        <v>Mfg. Tol., Section, Per Note 2</v>
      </c>
      <c r="GV470" s="73" t="str">
        <v>Mfg. Tol., See Image</v>
      </c>
      <c r="GW470" s="73" t="str">
        <v>Mfg. Tol., See Image, Bore in Blue</v>
      </c>
      <c r="GX470" s="73" t="str">
        <v>Mfg. Tol., See Image, Hook Tip</v>
      </c>
      <c r="GY470" s="73" t="str">
        <v>Mfg. Tol., Sharp Okay No Burr</v>
      </c>
      <c r="GZ470" s="73" t="str">
        <v>Mfg. Tol., Threadless Blank</v>
      </c>
      <c r="HA470" s="73" t="str">
        <v>Mfg.Tol.</v>
      </c>
      <c r="HB470" s="73" t="str">
        <v>Mgf. To., T.S.C.</v>
      </c>
      <c r="HC470" s="73" t="str">
        <v>Milled Feature</v>
      </c>
      <c r="HD470" s="73" t="str">
        <v>Milled Feature, OL04045</v>
      </c>
      <c r="HE470" s="73" t="str">
        <v>More than .0005 out of center = Fail</v>
      </c>
      <c r="HF470" s="73" t="str">
        <v>Must Pass Through</v>
      </c>
      <c r="HG470" s="73" t="str">
        <v>Must pass through gauge</v>
      </c>
      <c r="HH470" s="73" t="str">
        <v>Must Pass Through Go Gauge</v>
      </c>
      <c r="HI470" s="73" t="str">
        <v>Must Pass, See Image.</v>
      </c>
      <c r="HJ470" s="73" t="str">
        <v>NA</v>
      </c>
      <c r="HK470" s="73" t="str">
        <v>Narrow Area</v>
      </c>
      <c r="HL470" s="73" t="str">
        <v>Near Balloon 21</v>
      </c>
      <c r="HM470" s="73" t="str">
        <v>Near Datum B</v>
      </c>
      <c r="HN470" s="73" t="str">
        <v>Neck Dia.</v>
      </c>
      <c r="HO470" s="73" t="str">
        <v>Neck to Head Rad.</v>
      </c>
      <c r="HP470" s="73" t="str">
        <v>No Copper Deposits Allowed</v>
      </c>
      <c r="HQ470" s="73" t="str">
        <v>No Section</v>
      </c>
      <c r="HR470" s="73" t="str">
        <v>No Section, .01 to .014 = Pass</v>
      </c>
      <c r="HS470" s="73" t="str">
        <v>No Section, Rotate Part</v>
      </c>
      <c r="HT470" s="73" t="str">
        <v>No Section, See Image</v>
      </c>
      <c r="HU470" s="73" t="str">
        <v>No Slot, Section B-B</v>
      </c>
      <c r="HV470" s="73" t="str">
        <v>No visual step = Pass</v>
      </c>
      <c r="HW470" s="73" t="str">
        <v>Not to exceed .95 Deep</v>
      </c>
      <c r="HX470" s="73" t="str">
        <v>Note 1</v>
      </c>
      <c r="HY470" s="73" t="str">
        <v>OL00333/A</v>
      </c>
      <c r="HZ470" s="73" t="str">
        <v>OL00519</v>
      </c>
      <c r="IA470" s="73" t="str">
        <v>OL00520</v>
      </c>
      <c r="IB470" s="73" t="str">
        <v>OL00529</v>
      </c>
      <c r="IC470" s="73" t="str">
        <v>OL00542</v>
      </c>
      <c r="ID470" s="73" t="str">
        <v>OL00724</v>
      </c>
      <c r="IE470" s="73" t="str">
        <v>OL01250</v>
      </c>
      <c r="IF470" s="73" t="str">
        <v>OL01869, Threadless Blank</v>
      </c>
      <c r="IG470" s="73" t="str">
        <v>OL01870, Section</v>
      </c>
      <c r="IH470" s="73" t="str">
        <v>OL02255</v>
      </c>
      <c r="II470" s="73" t="str">
        <v>OL02255, Mfg. Tol.</v>
      </c>
      <c r="IJ470" s="73" t="str">
        <v>OL02302</v>
      </c>
      <c r="IK470" s="73" t="str">
        <v xml:space="preserve">OL02318  needed per image instructions </v>
      </c>
      <c r="IL470" s="73" t="str">
        <v>OL02556</v>
      </c>
      <c r="IM470" s="73" t="str">
        <v>OL02557</v>
      </c>
      <c r="IN470" s="73" t="str">
        <v>OL02567</v>
      </c>
      <c r="IO470" s="73" t="str">
        <v>OL02653</v>
      </c>
      <c r="IP470" s="73" t="str">
        <v>OL02718</v>
      </c>
      <c r="IQ470" s="73" t="str">
        <v>OL02841</v>
      </c>
      <c r="IR470" s="73" t="str">
        <v>OL02842</v>
      </c>
      <c r="IS470" s="73" t="str">
        <v>OL02844</v>
      </c>
      <c r="IT470" s="73" t="str">
        <v>OL02871</v>
      </c>
      <c r="IU470" s="73" t="str">
        <v>OL02887</v>
      </c>
      <c r="IV470" s="73" t="str">
        <v>OL03500</v>
      </c>
      <c r="IW470" s="73" t="str">
        <v>OL03766</v>
      </c>
      <c r="IX470" s="73" t="str">
        <v>OL03868</v>
      </c>
      <c r="IY470" s="73" t="str">
        <v>OL03869</v>
      </c>
      <c r="IZ470" s="73" t="str">
        <v>OL03870</v>
      </c>
      <c r="JA470" s="73" t="str">
        <v>OL03873, DWG# 100448-44</v>
      </c>
      <c r="JB470" s="73" t="str">
        <v>OL03949</v>
      </c>
      <c r="JC470" s="73" t="str">
        <v xml:space="preserve">OL04043, Section </v>
      </c>
      <c r="JD470" s="73" t="str">
        <v xml:space="preserve">OL04044, Section </v>
      </c>
      <c r="JE470" s="73" t="str">
        <v>OL04045</v>
      </c>
      <c r="JF470" s="73" t="str">
        <v>OL04045, Milled Feature</v>
      </c>
      <c r="JG470" s="73" t="str">
        <v>OL04063</v>
      </c>
      <c r="JH470" s="73" t="str">
        <v>OL04064</v>
      </c>
      <c r="JI470" s="73" t="str">
        <v>OL04065</v>
      </c>
      <c r="JJ470" s="73" t="str">
        <v>OL04181</v>
      </c>
      <c r="JK470" s="73" t="str">
        <v>OL04218</v>
      </c>
      <c r="JL470" s="73" t="str">
        <v>OL04224, See Image</v>
      </c>
      <c r="JM470" s="73" t="str">
        <v>OL04374</v>
      </c>
      <c r="JN470" s="73" t="str">
        <v>OL04375, Section M-M</v>
      </c>
      <c r="JO470" s="73" t="str">
        <v>OL04376, Section M-M</v>
      </c>
      <c r="JP470" s="73" t="str">
        <v>OL04443</v>
      </c>
      <c r="JQ470" s="73" t="str">
        <v>OL04444</v>
      </c>
      <c r="JR470" s="73" t="str">
        <v>OL05000</v>
      </c>
      <c r="JS470" s="73" t="str">
        <v>One side of slot</v>
      </c>
      <c r="JT470" s="73" t="str">
        <v>Other side of slot</v>
      </c>
      <c r="JU470" s="73" t="str">
        <v>Out of center more than .002 = Fail</v>
      </c>
      <c r="JV470" s="73" t="str">
        <v>Out of center more than.002 = Fail</v>
      </c>
      <c r="JW470" s="73" t="str">
        <v>Overlay OL02713</v>
      </c>
      <c r="JX470" s="73" t="str">
        <v>Overlay OL02714</v>
      </c>
      <c r="JY470" s="73" t="str">
        <v>Overlay OL02718</v>
      </c>
      <c r="JZ470" s="73" t="str">
        <v>Overlay OL03831, Mfg. Tol.</v>
      </c>
      <c r="KA470" s="73" t="str">
        <v>Part Without Slots</v>
      </c>
      <c r="KB470" s="73" t="str">
        <v>Part Without Slots, See Image</v>
      </c>
      <c r="KC470" s="73" t="str">
        <v xml:space="preserve">Pass = .0254 or Less </v>
      </c>
      <c r="KD470" s="73" t="str">
        <v>PD MIN = 4.361, PD MAX = 4.456</v>
      </c>
      <c r="KE470" s="73" t="str">
        <v>Per Balloon 2 Note</v>
      </c>
      <c r="KF470" s="73" t="str">
        <v>Per drawing note(s) 8.</v>
      </c>
      <c r="KG470" s="73" t="str">
        <v>Point or Sphere Tip</v>
      </c>
      <c r="KH470" s="73" t="str">
        <v>Point Tip</v>
      </c>
      <c r="KI470" s="73" t="str">
        <v>R.9 to R1.1 = Pass, See Image</v>
      </c>
      <c r="KJ470" s="73" t="str">
        <v>Ram Construction</v>
      </c>
      <c r="KK470" s="73" t="str">
        <v>Record Same Pass / Fail All Balloons</v>
      </c>
      <c r="KL470" s="73" t="str">
        <v>Ref. Balloon 1</v>
      </c>
      <c r="KM470" s="73" t="str">
        <v>Ref. Balloon 12</v>
      </c>
      <c r="KN470" s="73" t="str">
        <v>Ref. Balloon 13, 100% AQL</v>
      </c>
      <c r="KO470" s="73" t="str">
        <v>Ref. Balloon 2</v>
      </c>
      <c r="KP470" s="73" t="str">
        <v>Ref. Balloon 21, 100% AQL</v>
      </c>
      <c r="KQ470" s="73" t="str">
        <v>Ref. Balloon 4</v>
      </c>
      <c r="KR470" s="73" t="str">
        <v>Ref. Balloon 7</v>
      </c>
      <c r="KS470" s="73" t="str">
        <v>Ref. Balloon 8</v>
      </c>
      <c r="KT470" s="73" t="str">
        <v>Relieved Pin Gauges 09236 &amp; 09235</v>
      </c>
      <c r="KU470" s="73" t="str">
        <v>Rotate Part</v>
      </c>
      <c r="KV470" s="73" t="str">
        <v>Rotate Part, See Image</v>
      </c>
      <c r="KW470" s="73" t="str">
        <v>Same as Root Radius</v>
      </c>
      <c r="KX470" s="73" t="str">
        <v>Section</v>
      </c>
      <c r="KY470" s="73" t="str">
        <v>Section B-B</v>
      </c>
      <c r="KZ470" s="73" t="str">
        <v>Section B-B, Distance Between Grooves</v>
      </c>
      <c r="LA470" s="73" t="str">
        <v>Section C-C</v>
      </c>
      <c r="LB470" s="73" t="str">
        <v>Section Part</v>
      </c>
      <c r="LC470" s="73" t="str">
        <v>Section Part, Measured from Opposite Face</v>
      </c>
      <c r="LD470" s="73" t="str">
        <v>Section, Broachless Blank</v>
      </c>
      <c r="LE470" s="73" t="str">
        <v>Section, EXT. Sphere Location.</v>
      </c>
      <c r="LF470" s="73" t="str">
        <v>Section, Hex Cham. Ang.</v>
      </c>
      <c r="LG470" s="73" t="str">
        <v>Section, Hex Fillet Rad.</v>
      </c>
      <c r="LH470" s="73" t="str">
        <v>Section, INT. Feature</v>
      </c>
      <c r="LI470" s="73" t="str">
        <v>Section, INT. Sphere Location.</v>
      </c>
      <c r="LJ470" s="73" t="str">
        <v>Section, Mfg. Tol.</v>
      </c>
      <c r="LK470" s="73" t="str">
        <v>Section, Mfg. Tol., See Image</v>
      </c>
      <c r="LL470" s="73" t="str">
        <v>Section, OL00486</v>
      </c>
      <c r="LM470" s="73" t="str">
        <v>Section, OL00542</v>
      </c>
      <c r="LN470" s="73" t="str">
        <v>Section, OL00543</v>
      </c>
      <c r="LO470" s="73" t="str">
        <v>Section, OL00544</v>
      </c>
      <c r="LP470" s="73" t="str">
        <v>Section, OL00545</v>
      </c>
      <c r="LQ470" s="73" t="str">
        <v>Section, OL00546</v>
      </c>
      <c r="LR470" s="73" t="str">
        <v>Section, OL00547</v>
      </c>
      <c r="LS470" s="73" t="str">
        <v>Section, OL00555</v>
      </c>
      <c r="LT470" s="73" t="str">
        <v>Section, OL00725</v>
      </c>
      <c r="LU470" s="73" t="str">
        <v>Section, OL01430</v>
      </c>
      <c r="LV470" s="73" t="str">
        <v>Section, OL01434</v>
      </c>
      <c r="LW470" s="73" t="str">
        <v>Section, OL01435</v>
      </c>
      <c r="LX470" s="73" t="str">
        <v>Section, OL01807</v>
      </c>
      <c r="LY470" s="73" t="str">
        <v>Section, OL01830</v>
      </c>
      <c r="LZ470" s="73" t="str">
        <v>Section, OL02351</v>
      </c>
      <c r="MA470" s="73" t="str">
        <v>Section, OL02519</v>
      </c>
      <c r="MB470" s="73" t="str">
        <v>Section, OL02520</v>
      </c>
      <c r="MC470" s="73" t="str">
        <v>Section, OL02522</v>
      </c>
      <c r="MD470" s="73" t="str">
        <v>Section, OL02540</v>
      </c>
      <c r="ME470" s="73" t="str">
        <v>Section, OL02541</v>
      </c>
      <c r="MF470" s="73" t="str">
        <v>Section, OL02552</v>
      </c>
      <c r="MG470" s="73" t="str">
        <v>Section, OL02553</v>
      </c>
      <c r="MH470" s="73" t="str">
        <v>Section, OL02554</v>
      </c>
      <c r="MI470" s="73" t="str">
        <v>Section, OL02555</v>
      </c>
      <c r="MJ470" s="73" t="str">
        <v>Section, OL02558</v>
      </c>
      <c r="MK470" s="73" t="str">
        <v>Section, OL02559</v>
      </c>
      <c r="ML470" s="73" t="str">
        <v>Section, OL02560</v>
      </c>
      <c r="MM470" s="73" t="str">
        <v>Section, OL02619</v>
      </c>
      <c r="MN470" s="73" t="str">
        <v>Section, OL02620</v>
      </c>
      <c r="MO470" s="73" t="str">
        <v>Section, OL02621</v>
      </c>
      <c r="MP470" s="73" t="str">
        <v>Section, OL02622</v>
      </c>
      <c r="MQ470" s="73" t="str">
        <v>Section, OL02623</v>
      </c>
      <c r="MR470" s="73" t="str">
        <v>Section, OL02624</v>
      </c>
      <c r="MS470" s="73" t="str">
        <v>Section, OL02652</v>
      </c>
      <c r="MT470" s="73" t="str">
        <v>Section, OL02680</v>
      </c>
      <c r="MU470" s="73" t="str">
        <v>Section, OL02793</v>
      </c>
      <c r="MV470" s="73" t="str">
        <v>Section, OL02823</v>
      </c>
      <c r="MW470" s="73" t="str">
        <v>Section, OL02843</v>
      </c>
      <c r="MX470" s="73" t="str">
        <v>Section, OL03026, Ext.</v>
      </c>
      <c r="MY470" s="73" t="str">
        <v>Section, OL03026, Int.</v>
      </c>
      <c r="MZ470" s="73" t="str">
        <v>Section, OL03570, DWG# 100448-41</v>
      </c>
      <c r="NA470" s="73" t="str">
        <v>Section, OL03781</v>
      </c>
      <c r="NB470" s="73" t="str">
        <v>Section, OL03911</v>
      </c>
      <c r="NC470" s="73" t="str">
        <v>Section, OL03912</v>
      </c>
      <c r="ND470" s="73" t="str">
        <v>Section, OL03928</v>
      </c>
      <c r="NE470" s="73" t="str">
        <v>Section, OL03929</v>
      </c>
      <c r="NF470" s="73" t="str">
        <v>Section, OL04030</v>
      </c>
      <c r="NG470" s="73" t="str">
        <v>Section, OL04037</v>
      </c>
      <c r="NH470" s="73" t="str">
        <v>Section, OL04038</v>
      </c>
      <c r="NI470" s="73" t="str">
        <v>Section, OL04046</v>
      </c>
      <c r="NJ470" s="73" t="str">
        <v>Section, OL04065</v>
      </c>
      <c r="NK470" s="73" t="str">
        <v>Section, OL04066</v>
      </c>
      <c r="NL470" s="73" t="str">
        <v>Section, OL04067</v>
      </c>
      <c r="NM470" s="73" t="str">
        <v>Section, OL04069</v>
      </c>
      <c r="NN470" s="73" t="str">
        <v>Section, OL04071</v>
      </c>
      <c r="NO470" s="73" t="str">
        <v>Section, OL04173</v>
      </c>
      <c r="NP470" s="73" t="str">
        <v>Section, OL04174</v>
      </c>
      <c r="NQ470" s="73" t="str">
        <v>Section, OL04214</v>
      </c>
      <c r="NR470" s="73" t="str">
        <v>Section, OL04215</v>
      </c>
      <c r="NS470" s="73" t="str">
        <v>Section, OL04216</v>
      </c>
      <c r="NT470" s="73" t="str">
        <v>Section, OL04217</v>
      </c>
      <c r="NU470" s="73" t="str">
        <v>Section, Overlay OL02716</v>
      </c>
      <c r="NV470" s="73" t="str">
        <v>Section, Overlay OL02717</v>
      </c>
      <c r="NW470" s="73" t="str">
        <v>Section, See Image</v>
      </c>
      <c r="NX470" s="73" t="str">
        <v>Section, See Image, DWG# 100448-41</v>
      </c>
      <c r="NY470" s="73" t="str">
        <v>Section, Without Sots</v>
      </c>
      <c r="NZ470" s="73" t="str">
        <v>See Comments Sheet</v>
      </c>
      <c r="OA470" s="73" t="str">
        <v>See Comments Sheet, OL02318</v>
      </c>
      <c r="OB470" s="73" t="str">
        <v>See Image</v>
      </c>
      <c r="OC470" s="73" t="str">
        <v>See Image, .005 or Less = Pass</v>
      </c>
      <c r="OD470" s="73" t="str">
        <v>See Image, Check Near Radius</v>
      </c>
      <c r="OE470" s="73" t="str">
        <v>See Image, Constrained</v>
      </c>
      <c r="OF470" s="73" t="str">
        <v>See Image, Distance Between Flats</v>
      </c>
      <c r="OG470" s="73" t="str">
        <v xml:space="preserve">See Image, Mfg. Tol, Section A-A </v>
      </c>
      <c r="OH470" s="73" t="str">
        <v>See image, Mfg. Tol.</v>
      </c>
      <c r="OI470" s="73" t="str">
        <v>See Image, Mic. Across Flats</v>
      </c>
      <c r="OJ470" s="73" t="str">
        <v>See Image, OL02850</v>
      </c>
      <c r="OK470" s="73" t="str">
        <v>See Image, OL02880</v>
      </c>
      <c r="OL470" s="73" t="str">
        <v>See Image, OL03926</v>
      </c>
      <c r="OM470" s="73" t="str">
        <v>See Image, OL03927</v>
      </c>
      <c r="ON470" s="73" t="str">
        <v>See Image, OL04003</v>
      </c>
      <c r="OO470" s="73" t="str">
        <v>'See Image, OL04342,  Best Fit Joe Block</v>
      </c>
      <c r="OP470" s="73" t="str">
        <v>See Image, OL04342,  Blank</v>
      </c>
      <c r="OQ470" s="73" t="str">
        <v>See Image, OL04342, Blank</v>
      </c>
      <c r="OR470" s="73" t="str">
        <v>See Image, OL04343, Blank</v>
      </c>
      <c r="OS470" s="73" t="str">
        <v>See Image, Pass = .002 or Less</v>
      </c>
      <c r="OT470" s="73" t="str">
        <v>See Image, Rcd. MAX</v>
      </c>
      <c r="OU470" s="73" t="str">
        <v>See Image, Rcd. MIN</v>
      </c>
      <c r="OV470" s="73" t="str">
        <v>See Image, Section</v>
      </c>
      <c r="OW470" s="73" t="str">
        <v>See Image, Section A-A</v>
      </c>
      <c r="OX470" s="73" t="str">
        <v>See Image, Section B-B</v>
      </c>
      <c r="OY470" s="73" t="str">
        <v>See Image, Section B-B, TSC</v>
      </c>
      <c r="OZ470" s="73" t="str">
        <v>See Image, Shank Drawing # 18000-XX-XX A</v>
      </c>
      <c r="PA470" s="73" t="str">
        <v>Sequencial Laser 01, 120 Per Print</v>
      </c>
      <c r="PB470" s="73" t="str">
        <v>Set to .202, Zero on Thread Lead</v>
      </c>
      <c r="PC470" s="73" t="str">
        <v>Sharp OK, No Burr</v>
      </c>
      <c r="PD470" s="73" t="str">
        <v>Sharp OK, No Raised Edge, See Image</v>
      </c>
      <c r="PE470" s="73" t="str">
        <v>Sharp OK, No Raised Edges</v>
      </c>
      <c r="PF470" s="73" t="str">
        <v>Sharp okay no raised edge</v>
      </c>
      <c r="PG470" s="73" t="str">
        <v>Sharp Okay, No Burr</v>
      </c>
      <c r="PH470" s="73" t="str">
        <v>Sharp Okay, No Raised Edge</v>
      </c>
      <c r="PI470" s="73" t="str">
        <v>Sharp Okay, No Raised Edges,</v>
      </c>
      <c r="PJ470" s="73" t="str">
        <v>Sharp Okay, See Image</v>
      </c>
      <c r="PK470" s="73" t="str">
        <v xml:space="preserve">Start of Radius @ .195 </v>
      </c>
      <c r="PL470" s="73" t="str">
        <v xml:space="preserve">Start of Radius @ .21 </v>
      </c>
      <c r="PM470" s="73" t="str">
        <v xml:space="preserve">T.S.C. </v>
      </c>
      <c r="PN470" s="73" t="str">
        <v>Tangent Point</v>
      </c>
      <c r="PO470" s="73" t="str">
        <v>Tangent point of R.50</v>
      </c>
      <c r="PP470" s="73" t="str">
        <v>Taper Check, Mfg.Tol.</v>
      </c>
      <c r="PQ470" s="73" t="str">
        <v>Taper Check, Mfg.Tol., See Image</v>
      </c>
      <c r="PR470" s="73" t="str">
        <v>Thrd. Minor Ø</v>
      </c>
      <c r="PS470" s="73" t="str">
        <v>Thrd. Relief Ø</v>
      </c>
      <c r="PT470" s="73" t="str">
        <v>Threadless Blank</v>
      </c>
      <c r="PU470" s="73" t="str">
        <v>Threadless Blank, From Major Ø</v>
      </c>
      <c r="PV470" s="73" t="str">
        <v>Threadless Blank, Mfg. Tol.</v>
      </c>
      <c r="PW470" s="73" t="str">
        <v>Threadless Blank, Thrd. to Neck Rad.</v>
      </c>
      <c r="PX470" s="73" t="str">
        <v>Thredless Blank</v>
      </c>
      <c r="PY470" s="73" t="str">
        <v>To center of R.005</v>
      </c>
      <c r="PZ470" s="73" t="str">
        <v>Torx Min. Dia.</v>
      </c>
      <c r="QA470" s="73" t="str">
        <v>Turn Ø Free of Mill Marks</v>
      </c>
      <c r="QB470" s="73" t="str">
        <v>Use (Full) GO Hex</v>
      </c>
      <c r="QC470" s="73" t="str">
        <v>Use Balloon 1 FULL Gauge</v>
      </c>
      <c r="QD470" s="73" t="str">
        <v>Use Balloon 9 FULL GO</v>
      </c>
      <c r="QE470" s="73" t="str">
        <v>Use Best Fit Pin</v>
      </c>
      <c r="QF470" s="73" t="str">
        <v>Use Disk Tip</v>
      </c>
      <c r="QG470" s="73" t="str">
        <v>Use flat bottomed indicator tip.</v>
      </c>
      <c r="QH470" s="73" t="str">
        <v xml:space="preserve">Use Full .093 Go Hex </v>
      </c>
      <c r="QI470" s="73" t="str">
        <v xml:space="preserve">Use Full .0930 Go Hex </v>
      </c>
      <c r="QJ470" s="73" t="str">
        <v>Use Full .1235 Go Hex</v>
      </c>
      <c r="QK470" s="73" t="str">
        <v>Use Gauge K2-98-8019-04, See Image</v>
      </c>
      <c r="QL470" s="73" t="str">
        <v>Use large flat indicator tip</v>
      </c>
      <c r="QM470" s="73" t="str">
        <v>Use Pins.3330/.3350, See Image MAX NO-GO</v>
      </c>
      <c r="QN470" s="73" t="str">
        <v>Use Pointed Drop Indicator Tip</v>
      </c>
      <c r="QO470" s="73" t="str">
        <v>V-Block</v>
      </c>
      <c r="QP470" s="73" t="str">
        <v>V-Block,  AMB for 13</v>
      </c>
      <c r="QQ470" s="73" t="str">
        <v>V-Block,  Hex Cham. Dia.</v>
      </c>
      <c r="QR470" s="73" t="str">
        <v>V-Block, Hex Depth</v>
      </c>
      <c r="QS470" s="73" t="str">
        <v>VBU Gauge</v>
      </c>
      <c r="QT470" s="73" t="str">
        <v>Visibally smaller than HEX=Pass</v>
      </c>
      <c r="QU470" s="73" t="str">
        <v>Visual Per Drawing</v>
      </c>
      <c r="QV470" s="73" t="str">
        <v>Whirl Blank</v>
      </c>
      <c r="QW470" s="73" t="str">
        <v xml:space="preserve">Whirl Blank </v>
      </c>
      <c r="QX470" s="73" t="str">
        <v>Whirl Blank, Neck Rad. End to Head CL</v>
      </c>
      <c r="QY470" s="73" t="str">
        <v>Whirl Blank, Nose Start Dia.</v>
      </c>
      <c r="QZ470" s="73" t="str">
        <v>Whirl Blank, Nose Start Dist.</v>
      </c>
      <c r="RA470" s="73" t="str">
        <v>Whirl Blank, Thrd. Minor</v>
      </c>
      <c r="RB470" s="73" t="str">
        <v>Whirl Blank, Thrd. Pullout Dia.</v>
      </c>
      <c r="RC470" s="73" t="str">
        <v>Whole Part, Removal is at Assy. Level</v>
      </c>
      <c r="RD470" s="73" t="str">
        <v>Wide Area</v>
      </c>
      <c r="RE470" s="73" t="str">
        <v>Zero on End of Go Gauge</v>
      </c>
    </row>
    <row r="471" spans="1:473">
      <c r="A471" s="73" t="s">
        <v>1089</v>
      </c>
      <c r="C471" s="73" t="str" cm="1">
        <f t="array" ref="C471:RE471">TRANSPOSE(_xlfn._xlws.SORT(_xlfn._xlws.FILTER($A$2:$A$600,ISNUMBER(SEARCH('PartLib Table'!M478,$A$2:$A$600)),"not found")))</f>
        <v xml:space="preserve"> 'C', Whirl Blank</v>
      </c>
      <c r="D471" s="73" t="str">
        <v xml:space="preserve"> See Image, Constrained</v>
      </c>
      <c r="E471" s="73" t="str">
        <v>(.04 to .12 range = Pass)</v>
      </c>
      <c r="F471" s="73" t="str">
        <v>(.042 FULL) Go Pin Seat Fully</v>
      </c>
      <c r="G471" s="73" t="str">
        <v>(B), Mfg. Tol.</v>
      </c>
      <c r="H471" s="73" t="str">
        <v>(B), O.A.L.</v>
      </c>
      <c r="I471" s="73" t="str">
        <v>.001 or less =Pass</v>
      </c>
      <c r="J471" s="73" t="str">
        <v>.001 or less out of center = Pass</v>
      </c>
      <c r="K471" s="73" t="str">
        <v>.002 or Less = Pass</v>
      </c>
      <c r="L471" s="73" t="str">
        <v>.002 or Less out of center = Pass</v>
      </c>
      <c r="M471" s="73" t="str">
        <v>.005 to .015 = Pass</v>
      </c>
      <c r="N471" s="73" t="str">
        <v>.0125 Mean, Section</v>
      </c>
      <c r="O471" s="73" t="str">
        <v>.025 or Less in X &amp; Y=Pass</v>
      </c>
      <c r="P471" s="73" t="str">
        <v>.038 Mean</v>
      </c>
      <c r="Q471" s="73" t="str">
        <v>.063 MM = .0024 IN, See Image</v>
      </c>
      <c r="R471" s="73" t="str">
        <v>.063MM = .0024"</v>
      </c>
      <c r="S471" s="73" t="str">
        <v>.243 NO-GO, Unconstrained, Must Not Start</v>
      </c>
      <c r="T471" s="73" t="str">
        <v>@ Back Face &amp; ID, No Raised Edge</v>
      </c>
      <c r="U471" s="73" t="str">
        <v>@ Back Face &amp; OD, No Raised Edge</v>
      </c>
      <c r="V471" s="73" t="str">
        <v>@ ID &amp; FACE</v>
      </c>
      <c r="W471" s="73" t="str">
        <v>@ OD &amp; BACK FACE</v>
      </c>
      <c r="X471" s="73" t="str">
        <v>@ OD &amp; FACE</v>
      </c>
      <c r="Y471" s="73" t="str">
        <v>Across from slot</v>
      </c>
      <c r="Z471" s="73" t="str">
        <v>All Edge Breaks</v>
      </c>
      <c r="AA471" s="73" t="str">
        <v>Attached to bar stock</v>
      </c>
      <c r="AB471" s="73" t="str">
        <v xml:space="preserve">Back Turn Fillet Rad. </v>
      </c>
      <c r="AC471" s="73" t="str">
        <v>Balloon 1 (DWG FRM0105 Page 2, NV-27)</v>
      </c>
      <c r="AD471" s="73" t="str">
        <v>Balloon 1 (DWG FRM0105, NV-30)</v>
      </c>
      <c r="AE471" s="73" t="str">
        <v>Balloon 1 (P# 9890002-20) OL00429/A</v>
      </c>
      <c r="AF471" s="73" t="str">
        <v>Balloon 1, DWG#FRM0105</v>
      </c>
      <c r="AG471" s="73" t="str">
        <v>Balloon 11, See Image</v>
      </c>
      <c r="AH471" s="73" t="str">
        <v xml:space="preserve">Balloon 2 (DWG FRM0105 Page 2, NV-27) </v>
      </c>
      <c r="AI471" s="73" t="str">
        <v>Balloon 2 (DWG FRM0105, NV-30)</v>
      </c>
      <c r="AJ471" s="73" t="str">
        <v>Balloon 2 (P# 9890002-20)</v>
      </c>
      <c r="AK471" s="73" t="str">
        <v>Balloon 2, DWG#FRM0105</v>
      </c>
      <c r="AL471" s="73" t="str">
        <v>Balloon 2, DWG#FRM0105, See Image</v>
      </c>
      <c r="AM471" s="73" t="str">
        <v>Balloon 3 (DWG FRM0105, NV-30 Minor)</v>
      </c>
      <c r="AN471" s="73" t="str">
        <v>Balloon 3 (DWG FRM0105, NV-30)</v>
      </c>
      <c r="AO471" s="73" t="str">
        <v>Balloon 3 (P# 9890002-20)</v>
      </c>
      <c r="AP471" s="73" t="str">
        <v>Balloon 4</v>
      </c>
      <c r="AQ471" s="73" t="str">
        <v>Balloon 4 (P# 9890002-20)</v>
      </c>
      <c r="AR471" s="73" t="str">
        <v>Below Middle Band</v>
      </c>
      <c r="AS471" s="73" t="str">
        <v>Best Fit Pin, .003 or Less =Pass</v>
      </c>
      <c r="AT471" s="73" t="str">
        <v>Blank</v>
      </c>
      <c r="AU471" s="73" t="str">
        <v>Blank Turn Maj.</v>
      </c>
      <c r="AV471" s="73" t="str">
        <v>Blank Turn Maj. Mill Flt., OL4172</v>
      </c>
      <c r="AW471" s="73" t="str">
        <v>Blank Without .010 Slots</v>
      </c>
      <c r="AX471" s="73" t="str">
        <v>Blank Without .010 Slots, Section</v>
      </c>
      <c r="AY471" s="73" t="str">
        <v>Blank without thread</v>
      </c>
      <c r="AZ471" s="73" t="str">
        <v xml:space="preserve">Blank, Center of V Grv. </v>
      </c>
      <c r="BA471" s="73" t="str">
        <v>Blank, Check R adjacent Balloon 17</v>
      </c>
      <c r="BB471" s="73" t="str">
        <v>Blank, EXT. Feature</v>
      </c>
      <c r="BC471" s="73" t="str">
        <v>Blank, See Image, OL04335</v>
      </c>
      <c r="BD471" s="73" t="str">
        <v>Blank, See Image, OL04336</v>
      </c>
      <c r="BE471" s="73" t="str">
        <v xml:space="preserve">Blank, Thrd. </v>
      </c>
      <c r="BF471" s="73" t="str">
        <v>Blank, Turn Tip</v>
      </c>
      <c r="BG471" s="73" t="str">
        <v>Blank, Without Thrd.</v>
      </c>
      <c r="BH471" s="73" t="str">
        <v>Blank, Without Thread</v>
      </c>
      <c r="BI471" s="73" t="str">
        <v xml:space="preserve">Blunt Start Blend to Minor </v>
      </c>
      <c r="BJ471" s="73" t="str">
        <v>Calc., Use Go HEX</v>
      </c>
      <c r="BK471" s="73" t="str">
        <v>Can't dig into OD</v>
      </c>
      <c r="BL471" s="73" t="str">
        <v>Carbide Gauge</v>
      </c>
      <c r="BM471" s="73" t="str">
        <v xml:space="preserve">Center of V Grv. </v>
      </c>
      <c r="BN471" s="73" t="str">
        <v>Centered Less than .03 = Pass</v>
      </c>
      <c r="BO471" s="73" t="str">
        <v>Centered within .0005 or Less = Pass</v>
      </c>
      <c r="BP471" s="73" t="str">
        <v>Centered within .001 or Less = Pass</v>
      </c>
      <c r="BQ471" s="73" t="str">
        <v>Centered within .0254 or Less = Pass</v>
      </c>
      <c r="BR471" s="73" t="str">
        <v>Check close to Rod Slot</v>
      </c>
      <c r="BS471" s="73" t="str">
        <v>Check every other hole</v>
      </c>
      <c r="BT471" s="73" t="str">
        <v>Check Go over full length of slot.</v>
      </c>
      <c r="BU471" s="73" t="str">
        <v>Check Near Closed End</v>
      </c>
      <c r="BV471" s="73" t="str">
        <v>Check per Print View, Away from Rod Slot</v>
      </c>
      <c r="BW471" s="73" t="str">
        <v>Check to Balloon 30 Go Pin</v>
      </c>
      <c r="BX471" s="73" t="str">
        <v>Check with .2705 SET Pin Inside Part</v>
      </c>
      <c r="BY471" s="73" t="str">
        <v>Check with Hex Up</v>
      </c>
      <c r="BZ471" s="73" t="str">
        <v>CMM Blank</v>
      </c>
      <c r="CA471" s="73" t="str">
        <v>Confirm Full Radius</v>
      </c>
      <c r="CB471" s="73" t="str">
        <v>Constrained in fixture</v>
      </c>
      <c r="CC471" s="73" t="str">
        <v>Constrained with Ring</v>
      </c>
      <c r="CD471" s="73" t="str">
        <v>Constrained, See Image</v>
      </c>
      <c r="CE471" s="73" t="str">
        <v>Dim. "A"</v>
      </c>
      <c r="CF471" s="73" t="str">
        <v>Dim. "B"</v>
      </c>
      <c r="CG471" s="73" t="str">
        <v>Dim. "C"</v>
      </c>
      <c r="CH471" s="73" t="str">
        <v>Dim. "D", Whirl Blank</v>
      </c>
      <c r="CI471" s="73" t="str">
        <v>Dim. "G"</v>
      </c>
      <c r="CJ471" s="73" t="str">
        <v>Dim. E, Blank Turn Maj. &amp;  Mill Flt</v>
      </c>
      <c r="CK471" s="73" t="str">
        <v>Dim. E, Blank Turn Maj.&amp;  Mill Flt</v>
      </c>
      <c r="CL471" s="73" t="str">
        <v>Dim. H, Whirl Blank</v>
      </c>
      <c r="CM471" s="73" t="str">
        <v>Dim. J, 'Blank Turn Maj. &amp; Whirl Blank</v>
      </c>
      <c r="CN471" s="73" t="str">
        <v>Disk Drop Indicator Tip</v>
      </c>
      <c r="CO471" s="73" t="str">
        <v>DWG 100448-15, Balloon F_1</v>
      </c>
      <c r="CP471" s="73" t="str">
        <v>DWG 100448-15, OL02571</v>
      </c>
      <c r="CQ471" s="73" t="str">
        <v>DWG 100448-41</v>
      </c>
      <c r="CR471" s="73" t="str">
        <v>DWG 9890040, (10E),Section Part, OL01139</v>
      </c>
      <c r="CS471" s="73" t="str">
        <v>DWG 9890040, (10E),Section, OL01139</v>
      </c>
      <c r="CT471" s="73" t="str">
        <v>DWG 9890040, (11E)</v>
      </c>
      <c r="CU471" s="73" t="str">
        <v>DWG 9890040, (11E), Pins with Flats</v>
      </c>
      <c r="CV471" s="73" t="str">
        <v>DWG 9890040, (12E),  Pass=.002 or less</v>
      </c>
      <c r="CW471" s="73" t="str">
        <v>DWG 9890040, (12E), See Image</v>
      </c>
      <c r="CX471" s="73" t="str">
        <v>DWG 9890040, (1E), OL01431</v>
      </c>
      <c r="CY471" s="73" t="str">
        <v>DWG 9890040, (1E), OL01432</v>
      </c>
      <c r="CZ471" s="73" t="str">
        <v>DWG 9890040, (2E), OL01432</v>
      </c>
      <c r="DA471" s="73" t="str">
        <v>DWG 9890040, (3E)</v>
      </c>
      <c r="DB471" s="73" t="str">
        <v>DWG 9890040, (4E)</v>
      </c>
      <c r="DC471" s="73" t="str">
        <v>DWG 9890040, (5E), OL02336</v>
      </c>
      <c r="DD471" s="73" t="str">
        <v>DWG 9890040, (6E)</v>
      </c>
      <c r="DE471" s="73" t="str">
        <v>DWG 9890040, (7E)</v>
      </c>
      <c r="DF471" s="73" t="str">
        <v>DWG 9890040, (8E), OL01433</v>
      </c>
      <c r="DG471" s="73" t="str">
        <v>DWG 9890040, (8E), OL01433, Section</v>
      </c>
      <c r="DH471" s="73" t="str">
        <v>DWG 9890040, (9E), Close to Rod Slot</v>
      </c>
      <c r="DI471" s="73" t="str">
        <v>DWG 9890040, (9E),Close to Rod Slot</v>
      </c>
      <c r="DJ471" s="73" t="str">
        <v>DWG FRM0105 PAGE 2</v>
      </c>
      <c r="DK471" s="73" t="str">
        <v>DWG# 100448-41</v>
      </c>
      <c r="DL471" s="73" t="str">
        <v>DWG# 100448-44</v>
      </c>
      <c r="DM471" s="73" t="str">
        <v>DWG# 9890003  (1), Section OL00436/A</v>
      </c>
      <c r="DN471" s="73" t="str">
        <v>DWG# 9890003 (3), Ring Gauge Constrained</v>
      </c>
      <c r="DO471" s="73" t="str">
        <v>DWG# 9890003 (4), Section</v>
      </c>
      <c r="DP471" s="73" t="str">
        <v>DWG#100448-26, Balloon 1K, OL02350</v>
      </c>
      <c r="DQ471" s="73" t="str">
        <v>DWG#100448-26, Balloon 2K, OL02350</v>
      </c>
      <c r="DR471" s="73" t="str">
        <v>DWG#100448-26, Balloon 3K, OL02363</v>
      </c>
      <c r="DS471" s="73" t="str">
        <v>DWG#100448-26, Balloon 4K</v>
      </c>
      <c r="DT471" s="73" t="str">
        <v>DWG#100448-26, Balloon 5K, Section</v>
      </c>
      <c r="DU471" s="73" t="str">
        <v>DWG#100448-26, Balloon 6K</v>
      </c>
      <c r="DV471" s="73" t="str">
        <v>DWG#100448-26, Balloon 7K, Section</v>
      </c>
      <c r="DW471" s="73" t="str">
        <v>DWG#100448-26, Mfg. Tol.</v>
      </c>
      <c r="DX471" s="73" t="str">
        <v>DWG#9890003 (2) Ring Gauge Constrained</v>
      </c>
      <c r="DY471" s="73" t="str">
        <v>DWG#9890044</v>
      </c>
      <c r="DZ471" s="73" t="str">
        <v>DWG#9890044 .1985 to .2005=Pass</v>
      </c>
      <c r="EA471" s="73" t="str">
        <v>DWG#9890044 Overlay OL02441</v>
      </c>
      <c r="EB471" s="73" t="str">
        <v>DWG#9890044, OL02441</v>
      </c>
      <c r="EC471" s="73" t="str">
        <v>DWG#FRM0105</v>
      </c>
      <c r="ED471" s="73" t="str">
        <v>EXT.</v>
      </c>
      <c r="EE471" s="73" t="str">
        <v>EXT. Section, OL02460</v>
      </c>
      <c r="EF471" s="73" t="str">
        <v>EXT., OL04223</v>
      </c>
      <c r="EG471" s="73" t="str">
        <v>Flat Drop Indicator Tip</v>
      </c>
      <c r="EH471" s="73" t="str">
        <v>Full Go Pin, No Light, at Radius</v>
      </c>
      <c r="EI471" s="73" t="str">
        <v>Function Check</v>
      </c>
      <c r="EJ471" s="73" t="str">
        <v>GO Function Gauge</v>
      </c>
      <c r="EK471" s="73" t="str">
        <v>Go Gauge for Balloon 1 &amp; 4</v>
      </c>
      <c r="EL471" s="73" t="str">
        <v>Go Pin must pass through</v>
      </c>
      <c r="EM471" s="73" t="str">
        <v>Greater than .005 = Fail, Section</v>
      </c>
      <c r="EN471" s="73" t="str">
        <v>Greater than .025 out of center = Fail</v>
      </c>
      <c r="EO471" s="73" t="str">
        <v>Greater than 2.6 = Pass</v>
      </c>
      <c r="EP471" s="73" t="str">
        <v>Green = Pass, Red = Fail</v>
      </c>
      <c r="EQ471" s="73" t="str">
        <v>Hex Depth</v>
      </c>
      <c r="ER471" s="73" t="str">
        <v>Hex Minor</v>
      </c>
      <c r="ES471" s="73" t="str">
        <v>Hole Dia.</v>
      </c>
      <c r="ET471" s="73" t="str">
        <v>Hook or Disk Tip</v>
      </c>
      <c r="EU471" s="73" t="str">
        <v>ID Sphere Finish</v>
      </c>
      <c r="EV471" s="73" t="str">
        <v>ID/OD Both Sides, Diff. .002 or less = Pass</v>
      </c>
      <c r="EW471" s="73" t="str">
        <v>If Looks Big, Section</v>
      </c>
      <c r="EX471" s="73" t="str">
        <v>If Looks Small, Section</v>
      </c>
      <c r="EY471" s="73" t="str">
        <v>Insp. Close to Break Away, Mfg.Tol.</v>
      </c>
      <c r="EZ471" s="73" t="str">
        <v>INT.</v>
      </c>
      <c r="FA471" s="73" t="str">
        <v>INT. Section, OL02460</v>
      </c>
      <c r="FB471" s="73" t="str">
        <v>INT., OL04223</v>
      </c>
      <c r="FC471" s="73" t="str">
        <v>Intersect. of 7.7 &amp; R0.10</v>
      </c>
      <c r="FD471" s="73" t="str">
        <v>Intersect. of 8.79 and R.25 MAX</v>
      </c>
      <c r="FE471" s="73" t="str">
        <v>Keep Ind. Tip away from corner</v>
      </c>
      <c r="FF471" s="73" t="str">
        <v>L31</v>
      </c>
      <c r="FG471" s="73" t="str">
        <v>Laser Mark</v>
      </c>
      <c r="FH471" s="73" t="str">
        <v>LASER PER NOTE 4</v>
      </c>
      <c r="FI471" s="73" t="str">
        <v>LASER PER NOTE 4, Final Check 1 only</v>
      </c>
      <c r="FJ471" s="73" t="str">
        <v>Less than .002 out of center = Pass</v>
      </c>
      <c r="FK471" s="73" t="str">
        <v>Less than 2.75 = Pass, Section</v>
      </c>
      <c r="FL471" s="73" t="str">
        <v>List as pin. Not Calibrated</v>
      </c>
      <c r="FM471" s="73" t="str">
        <v>M9 X 1.25 BUTT See Comment Image</v>
      </c>
      <c r="FN471" s="73" t="str">
        <v>Manual Section</v>
      </c>
      <c r="FO471" s="73" t="str">
        <v>Max Deep .241 NO-GO =.42</v>
      </c>
      <c r="FP471" s="73" t="str">
        <v>MAX Depth of (Note 7) .241 NO-GO Pin</v>
      </c>
      <c r="FQ471" s="73" t="str">
        <v>Measure from Blue Line, See Image</v>
      </c>
      <c r="FR471" s="73" t="str">
        <v>Measure Width of Blue Area, See Image</v>
      </c>
      <c r="FS471" s="73" t="str">
        <v>Mfg. Tol</v>
      </c>
      <c r="FT471" s="73" t="str">
        <v>Mfg. Tol, See Image</v>
      </c>
      <c r="FU471" s="73" t="str">
        <v>Mfg. Tol.</v>
      </c>
      <c r="FV471" s="73" t="str">
        <v>Mfg. Tol. "A"</v>
      </c>
      <c r="FW471" s="73" t="str">
        <v>Mfg. Tol. (Zero on Gauge Full Dia. Lead)</v>
      </c>
      <c r="FX471" s="73" t="str">
        <v>Mfg. Tol. Balloon 11, See Image</v>
      </c>
      <c r="FY471" s="73" t="str">
        <v>Mfg. Tol. Balloon 4</v>
      </c>
      <c r="FZ471" s="73" t="str">
        <v>Mfg. Tol. Balloon 7</v>
      </c>
      <c r="GA471" s="73" t="str">
        <v xml:space="preserve">Mfg. Tol. C-Bore Face (Ballo 28) </v>
      </c>
      <c r="GB471" s="73" t="str">
        <v>Mfg. Tol. Section</v>
      </c>
      <c r="GC471" s="73" t="str">
        <v>Mfg. Tol. See Image</v>
      </c>
      <c r="GD471" s="73" t="str">
        <v>Mfg. Tol., 3 Places, Record MAX</v>
      </c>
      <c r="GE471" s="73" t="str">
        <v>Mfg. Tol., Balloon 11</v>
      </c>
      <c r="GF471" s="73" t="str">
        <v>Mfg. Tol., Balloon 7</v>
      </c>
      <c r="GG471" s="73" t="str">
        <v>Mfg. Tol., Blank</v>
      </c>
      <c r="GH471" s="73" t="str">
        <v>Mfg. Tol., Blank, Balloon 12</v>
      </c>
      <c r="GI471" s="73" t="str">
        <v>Mfg. Tol., Blend to SØ.320</v>
      </c>
      <c r="GJ471" s="73" t="str">
        <v>Mfg. Tol., Calculation</v>
      </c>
      <c r="GK471" s="73" t="str">
        <v>Mfg. Tol., For Mill Fixture</v>
      </c>
      <c r="GL471" s="73" t="str">
        <v>Mfg. Tol., L32</v>
      </c>
      <c r="GM471" s="73" t="str">
        <v>Mfg. Tol., L33</v>
      </c>
      <c r="GN471" s="73" t="str">
        <v>Mfg. Tol., No Tool Marks</v>
      </c>
      <c r="GO471" s="73" t="str">
        <v>Mfg. Tol., OL03361</v>
      </c>
      <c r="GP471" s="73" t="str">
        <v>Mfg. Tol., Record off center value</v>
      </c>
      <c r="GQ471" s="73" t="str">
        <v>Mfg. Tol., Same 3 Places, Record MIN</v>
      </c>
      <c r="GR471" s="73" t="str">
        <v>Mfg. Tol., Section</v>
      </c>
      <c r="GS471" s="73" t="str">
        <v>Mfg. Tol., Section B-B</v>
      </c>
      <c r="GT471" s="73" t="str">
        <v>Mfg. Tol., Section, OL03361</v>
      </c>
      <c r="GU471" s="73" t="str">
        <v>Mfg. Tol., Section, Per Note 2</v>
      </c>
      <c r="GV471" s="73" t="str">
        <v>Mfg. Tol., See Image</v>
      </c>
      <c r="GW471" s="73" t="str">
        <v>Mfg. Tol., See Image, Bore in Blue</v>
      </c>
      <c r="GX471" s="73" t="str">
        <v>Mfg. Tol., See Image, Hook Tip</v>
      </c>
      <c r="GY471" s="73" t="str">
        <v>Mfg. Tol., Sharp Okay No Burr</v>
      </c>
      <c r="GZ471" s="73" t="str">
        <v>Mfg. Tol., Threadless Blank</v>
      </c>
      <c r="HA471" s="73" t="str">
        <v>Mfg.Tol.</v>
      </c>
      <c r="HB471" s="73" t="str">
        <v>Mgf. To., T.S.C.</v>
      </c>
      <c r="HC471" s="73" t="str">
        <v>Milled Feature</v>
      </c>
      <c r="HD471" s="73" t="str">
        <v>Milled Feature, OL04045</v>
      </c>
      <c r="HE471" s="73" t="str">
        <v>More than .0005 out of center = Fail</v>
      </c>
      <c r="HF471" s="73" t="str">
        <v>Must Pass Through</v>
      </c>
      <c r="HG471" s="73" t="str">
        <v>Must pass through gauge</v>
      </c>
      <c r="HH471" s="73" t="str">
        <v>Must Pass Through Go Gauge</v>
      </c>
      <c r="HI471" s="73" t="str">
        <v>Must Pass, See Image.</v>
      </c>
      <c r="HJ471" s="73" t="str">
        <v>NA</v>
      </c>
      <c r="HK471" s="73" t="str">
        <v>Narrow Area</v>
      </c>
      <c r="HL471" s="73" t="str">
        <v>Near Balloon 21</v>
      </c>
      <c r="HM471" s="73" t="str">
        <v>Near Datum B</v>
      </c>
      <c r="HN471" s="73" t="str">
        <v>Neck Dia.</v>
      </c>
      <c r="HO471" s="73" t="str">
        <v>Neck to Head Rad.</v>
      </c>
      <c r="HP471" s="73" t="str">
        <v>No Copper Deposits Allowed</v>
      </c>
      <c r="HQ471" s="73" t="str">
        <v>No Section</v>
      </c>
      <c r="HR471" s="73" t="str">
        <v>No Section, .01 to .014 = Pass</v>
      </c>
      <c r="HS471" s="73" t="str">
        <v>No Section, Rotate Part</v>
      </c>
      <c r="HT471" s="73" t="str">
        <v>No Section, See Image</v>
      </c>
      <c r="HU471" s="73" t="str">
        <v>No Slot, Section B-B</v>
      </c>
      <c r="HV471" s="73" t="str">
        <v>No visual step = Pass</v>
      </c>
      <c r="HW471" s="73" t="str">
        <v>Not to exceed .95 Deep</v>
      </c>
      <c r="HX471" s="73" t="str">
        <v>Note 1</v>
      </c>
      <c r="HY471" s="73" t="str">
        <v>OL00333/A</v>
      </c>
      <c r="HZ471" s="73" t="str">
        <v>OL00519</v>
      </c>
      <c r="IA471" s="73" t="str">
        <v>OL00520</v>
      </c>
      <c r="IB471" s="73" t="str">
        <v>OL00529</v>
      </c>
      <c r="IC471" s="73" t="str">
        <v>OL00542</v>
      </c>
      <c r="ID471" s="73" t="str">
        <v>OL00724</v>
      </c>
      <c r="IE471" s="73" t="str">
        <v>OL01250</v>
      </c>
      <c r="IF471" s="73" t="str">
        <v>OL01869, Threadless Blank</v>
      </c>
      <c r="IG471" s="73" t="str">
        <v>OL01870, Section</v>
      </c>
      <c r="IH471" s="73" t="str">
        <v>OL02255</v>
      </c>
      <c r="II471" s="73" t="str">
        <v>OL02255, Mfg. Tol.</v>
      </c>
      <c r="IJ471" s="73" t="str">
        <v>OL02302</v>
      </c>
      <c r="IK471" s="73" t="str">
        <v xml:space="preserve">OL02318  needed per image instructions </v>
      </c>
      <c r="IL471" s="73" t="str">
        <v>OL02556</v>
      </c>
      <c r="IM471" s="73" t="str">
        <v>OL02557</v>
      </c>
      <c r="IN471" s="73" t="str">
        <v>OL02567</v>
      </c>
      <c r="IO471" s="73" t="str">
        <v>OL02653</v>
      </c>
      <c r="IP471" s="73" t="str">
        <v>OL02718</v>
      </c>
      <c r="IQ471" s="73" t="str">
        <v>OL02841</v>
      </c>
      <c r="IR471" s="73" t="str">
        <v>OL02842</v>
      </c>
      <c r="IS471" s="73" t="str">
        <v>OL02844</v>
      </c>
      <c r="IT471" s="73" t="str">
        <v>OL02871</v>
      </c>
      <c r="IU471" s="73" t="str">
        <v>OL02887</v>
      </c>
      <c r="IV471" s="73" t="str">
        <v>OL03500</v>
      </c>
      <c r="IW471" s="73" t="str">
        <v>OL03766</v>
      </c>
      <c r="IX471" s="73" t="str">
        <v>OL03868</v>
      </c>
      <c r="IY471" s="73" t="str">
        <v>OL03869</v>
      </c>
      <c r="IZ471" s="73" t="str">
        <v>OL03870</v>
      </c>
      <c r="JA471" s="73" t="str">
        <v>OL03873, DWG# 100448-44</v>
      </c>
      <c r="JB471" s="73" t="str">
        <v>OL03949</v>
      </c>
      <c r="JC471" s="73" t="str">
        <v xml:space="preserve">OL04043, Section </v>
      </c>
      <c r="JD471" s="73" t="str">
        <v xml:space="preserve">OL04044, Section </v>
      </c>
      <c r="JE471" s="73" t="str">
        <v>OL04045</v>
      </c>
      <c r="JF471" s="73" t="str">
        <v>OL04045, Milled Feature</v>
      </c>
      <c r="JG471" s="73" t="str">
        <v>OL04063</v>
      </c>
      <c r="JH471" s="73" t="str">
        <v>OL04064</v>
      </c>
      <c r="JI471" s="73" t="str">
        <v>OL04065</v>
      </c>
      <c r="JJ471" s="73" t="str">
        <v>OL04181</v>
      </c>
      <c r="JK471" s="73" t="str">
        <v>OL04218</v>
      </c>
      <c r="JL471" s="73" t="str">
        <v>OL04224, See Image</v>
      </c>
      <c r="JM471" s="73" t="str">
        <v>OL04374</v>
      </c>
      <c r="JN471" s="73" t="str">
        <v>OL04375, Section M-M</v>
      </c>
      <c r="JO471" s="73" t="str">
        <v>OL04376, Section M-M</v>
      </c>
      <c r="JP471" s="73" t="str">
        <v>OL04443</v>
      </c>
      <c r="JQ471" s="73" t="str">
        <v>OL04444</v>
      </c>
      <c r="JR471" s="73" t="str">
        <v>OL05000</v>
      </c>
      <c r="JS471" s="73" t="str">
        <v>One side of slot</v>
      </c>
      <c r="JT471" s="73" t="str">
        <v>Other side of slot</v>
      </c>
      <c r="JU471" s="73" t="str">
        <v>Out of center more than .002 = Fail</v>
      </c>
      <c r="JV471" s="73" t="str">
        <v>Out of center more than.002 = Fail</v>
      </c>
      <c r="JW471" s="73" t="str">
        <v>Overlay OL02713</v>
      </c>
      <c r="JX471" s="73" t="str">
        <v>Overlay OL02714</v>
      </c>
      <c r="JY471" s="73" t="str">
        <v>Overlay OL02718</v>
      </c>
      <c r="JZ471" s="73" t="str">
        <v>Overlay OL03831, Mfg. Tol.</v>
      </c>
      <c r="KA471" s="73" t="str">
        <v>Part Without Slots</v>
      </c>
      <c r="KB471" s="73" t="str">
        <v>Part Without Slots, See Image</v>
      </c>
      <c r="KC471" s="73" t="str">
        <v xml:space="preserve">Pass = .0254 or Less </v>
      </c>
      <c r="KD471" s="73" t="str">
        <v>PD MIN = 4.361, PD MAX = 4.456</v>
      </c>
      <c r="KE471" s="73" t="str">
        <v>Per Balloon 2 Note</v>
      </c>
      <c r="KF471" s="73" t="str">
        <v>Per drawing note(s) 8.</v>
      </c>
      <c r="KG471" s="73" t="str">
        <v>Point or Sphere Tip</v>
      </c>
      <c r="KH471" s="73" t="str">
        <v>Point Tip</v>
      </c>
      <c r="KI471" s="73" t="str">
        <v>R.9 to R1.1 = Pass, See Image</v>
      </c>
      <c r="KJ471" s="73" t="str">
        <v>Ram Construction</v>
      </c>
      <c r="KK471" s="73" t="str">
        <v>Record Same Pass / Fail All Balloons</v>
      </c>
      <c r="KL471" s="73" t="str">
        <v>Ref. Balloon 1</v>
      </c>
      <c r="KM471" s="73" t="str">
        <v>Ref. Balloon 12</v>
      </c>
      <c r="KN471" s="73" t="str">
        <v>Ref. Balloon 13, 100% AQL</v>
      </c>
      <c r="KO471" s="73" t="str">
        <v>Ref. Balloon 2</v>
      </c>
      <c r="KP471" s="73" t="str">
        <v>Ref. Balloon 21, 100% AQL</v>
      </c>
      <c r="KQ471" s="73" t="str">
        <v>Ref. Balloon 4</v>
      </c>
      <c r="KR471" s="73" t="str">
        <v>Ref. Balloon 7</v>
      </c>
      <c r="KS471" s="73" t="str">
        <v>Ref. Balloon 8</v>
      </c>
      <c r="KT471" s="73" t="str">
        <v>Relieved Pin Gauges 09236 &amp; 09235</v>
      </c>
      <c r="KU471" s="73" t="str">
        <v>Rotate Part</v>
      </c>
      <c r="KV471" s="73" t="str">
        <v>Rotate Part, See Image</v>
      </c>
      <c r="KW471" s="73" t="str">
        <v>Same as Root Radius</v>
      </c>
      <c r="KX471" s="73" t="str">
        <v>Section</v>
      </c>
      <c r="KY471" s="73" t="str">
        <v>Section B-B</v>
      </c>
      <c r="KZ471" s="73" t="str">
        <v>Section B-B, Distance Between Grooves</v>
      </c>
      <c r="LA471" s="73" t="str">
        <v>Section C-C</v>
      </c>
      <c r="LB471" s="73" t="str">
        <v>Section Part</v>
      </c>
      <c r="LC471" s="73" t="str">
        <v>Section Part, Measured from Opposite Face</v>
      </c>
      <c r="LD471" s="73" t="str">
        <v>Section, Broachless Blank</v>
      </c>
      <c r="LE471" s="73" t="str">
        <v>Section, EXT. Sphere Location.</v>
      </c>
      <c r="LF471" s="73" t="str">
        <v>Section, Hex Cham. Ang.</v>
      </c>
      <c r="LG471" s="73" t="str">
        <v>Section, Hex Fillet Rad.</v>
      </c>
      <c r="LH471" s="73" t="str">
        <v>Section, INT. Feature</v>
      </c>
      <c r="LI471" s="73" t="str">
        <v>Section, INT. Sphere Location.</v>
      </c>
      <c r="LJ471" s="73" t="str">
        <v>Section, Mfg. Tol.</v>
      </c>
      <c r="LK471" s="73" t="str">
        <v>Section, Mfg. Tol., See Image</v>
      </c>
      <c r="LL471" s="73" t="str">
        <v>Section, OL00486</v>
      </c>
      <c r="LM471" s="73" t="str">
        <v>Section, OL00542</v>
      </c>
      <c r="LN471" s="73" t="str">
        <v>Section, OL00543</v>
      </c>
      <c r="LO471" s="73" t="str">
        <v>Section, OL00544</v>
      </c>
      <c r="LP471" s="73" t="str">
        <v>Section, OL00545</v>
      </c>
      <c r="LQ471" s="73" t="str">
        <v>Section, OL00546</v>
      </c>
      <c r="LR471" s="73" t="str">
        <v>Section, OL00547</v>
      </c>
      <c r="LS471" s="73" t="str">
        <v>Section, OL00555</v>
      </c>
      <c r="LT471" s="73" t="str">
        <v>Section, OL00725</v>
      </c>
      <c r="LU471" s="73" t="str">
        <v>Section, OL01430</v>
      </c>
      <c r="LV471" s="73" t="str">
        <v>Section, OL01434</v>
      </c>
      <c r="LW471" s="73" t="str">
        <v>Section, OL01435</v>
      </c>
      <c r="LX471" s="73" t="str">
        <v>Section, OL01807</v>
      </c>
      <c r="LY471" s="73" t="str">
        <v>Section, OL01830</v>
      </c>
      <c r="LZ471" s="73" t="str">
        <v>Section, OL02351</v>
      </c>
      <c r="MA471" s="73" t="str">
        <v>Section, OL02519</v>
      </c>
      <c r="MB471" s="73" t="str">
        <v>Section, OL02520</v>
      </c>
      <c r="MC471" s="73" t="str">
        <v>Section, OL02522</v>
      </c>
      <c r="MD471" s="73" t="str">
        <v>Section, OL02540</v>
      </c>
      <c r="ME471" s="73" t="str">
        <v>Section, OL02541</v>
      </c>
      <c r="MF471" s="73" t="str">
        <v>Section, OL02552</v>
      </c>
      <c r="MG471" s="73" t="str">
        <v>Section, OL02553</v>
      </c>
      <c r="MH471" s="73" t="str">
        <v>Section, OL02554</v>
      </c>
      <c r="MI471" s="73" t="str">
        <v>Section, OL02555</v>
      </c>
      <c r="MJ471" s="73" t="str">
        <v>Section, OL02558</v>
      </c>
      <c r="MK471" s="73" t="str">
        <v>Section, OL02559</v>
      </c>
      <c r="ML471" s="73" t="str">
        <v>Section, OL02560</v>
      </c>
      <c r="MM471" s="73" t="str">
        <v>Section, OL02619</v>
      </c>
      <c r="MN471" s="73" t="str">
        <v>Section, OL02620</v>
      </c>
      <c r="MO471" s="73" t="str">
        <v>Section, OL02621</v>
      </c>
      <c r="MP471" s="73" t="str">
        <v>Section, OL02622</v>
      </c>
      <c r="MQ471" s="73" t="str">
        <v>Section, OL02623</v>
      </c>
      <c r="MR471" s="73" t="str">
        <v>Section, OL02624</v>
      </c>
      <c r="MS471" s="73" t="str">
        <v>Section, OL02652</v>
      </c>
      <c r="MT471" s="73" t="str">
        <v>Section, OL02680</v>
      </c>
      <c r="MU471" s="73" t="str">
        <v>Section, OL02793</v>
      </c>
      <c r="MV471" s="73" t="str">
        <v>Section, OL02823</v>
      </c>
      <c r="MW471" s="73" t="str">
        <v>Section, OL02843</v>
      </c>
      <c r="MX471" s="73" t="str">
        <v>Section, OL03026, Ext.</v>
      </c>
      <c r="MY471" s="73" t="str">
        <v>Section, OL03026, Int.</v>
      </c>
      <c r="MZ471" s="73" t="str">
        <v>Section, OL03570, DWG# 100448-41</v>
      </c>
      <c r="NA471" s="73" t="str">
        <v>Section, OL03781</v>
      </c>
      <c r="NB471" s="73" t="str">
        <v>Section, OL03911</v>
      </c>
      <c r="NC471" s="73" t="str">
        <v>Section, OL03912</v>
      </c>
      <c r="ND471" s="73" t="str">
        <v>Section, OL03928</v>
      </c>
      <c r="NE471" s="73" t="str">
        <v>Section, OL03929</v>
      </c>
      <c r="NF471" s="73" t="str">
        <v>Section, OL04030</v>
      </c>
      <c r="NG471" s="73" t="str">
        <v>Section, OL04037</v>
      </c>
      <c r="NH471" s="73" t="str">
        <v>Section, OL04038</v>
      </c>
      <c r="NI471" s="73" t="str">
        <v>Section, OL04046</v>
      </c>
      <c r="NJ471" s="73" t="str">
        <v>Section, OL04065</v>
      </c>
      <c r="NK471" s="73" t="str">
        <v>Section, OL04066</v>
      </c>
      <c r="NL471" s="73" t="str">
        <v>Section, OL04067</v>
      </c>
      <c r="NM471" s="73" t="str">
        <v>Section, OL04069</v>
      </c>
      <c r="NN471" s="73" t="str">
        <v>Section, OL04071</v>
      </c>
      <c r="NO471" s="73" t="str">
        <v>Section, OL04173</v>
      </c>
      <c r="NP471" s="73" t="str">
        <v>Section, OL04174</v>
      </c>
      <c r="NQ471" s="73" t="str">
        <v>Section, OL04214</v>
      </c>
      <c r="NR471" s="73" t="str">
        <v>Section, OL04215</v>
      </c>
      <c r="NS471" s="73" t="str">
        <v>Section, OL04216</v>
      </c>
      <c r="NT471" s="73" t="str">
        <v>Section, OL04217</v>
      </c>
      <c r="NU471" s="73" t="str">
        <v>Section, Overlay OL02716</v>
      </c>
      <c r="NV471" s="73" t="str">
        <v>Section, Overlay OL02717</v>
      </c>
      <c r="NW471" s="73" t="str">
        <v>Section, See Image</v>
      </c>
      <c r="NX471" s="73" t="str">
        <v>Section, See Image, DWG# 100448-41</v>
      </c>
      <c r="NY471" s="73" t="str">
        <v>Section, Without Sots</v>
      </c>
      <c r="NZ471" s="73" t="str">
        <v>See Comments Sheet</v>
      </c>
      <c r="OA471" s="73" t="str">
        <v>See Comments Sheet, OL02318</v>
      </c>
      <c r="OB471" s="73" t="str">
        <v>See Image</v>
      </c>
      <c r="OC471" s="73" t="str">
        <v>See Image, .005 or Less = Pass</v>
      </c>
      <c r="OD471" s="73" t="str">
        <v>See Image, Check Near Radius</v>
      </c>
      <c r="OE471" s="73" t="str">
        <v>See Image, Constrained</v>
      </c>
      <c r="OF471" s="73" t="str">
        <v>See Image, Distance Between Flats</v>
      </c>
      <c r="OG471" s="73" t="str">
        <v xml:space="preserve">See Image, Mfg. Tol, Section A-A </v>
      </c>
      <c r="OH471" s="73" t="str">
        <v>See image, Mfg. Tol.</v>
      </c>
      <c r="OI471" s="73" t="str">
        <v>See Image, Mic. Across Flats</v>
      </c>
      <c r="OJ471" s="73" t="str">
        <v>See Image, OL02850</v>
      </c>
      <c r="OK471" s="73" t="str">
        <v>See Image, OL02880</v>
      </c>
      <c r="OL471" s="73" t="str">
        <v>See Image, OL03926</v>
      </c>
      <c r="OM471" s="73" t="str">
        <v>See Image, OL03927</v>
      </c>
      <c r="ON471" s="73" t="str">
        <v>See Image, OL04003</v>
      </c>
      <c r="OO471" s="73" t="str">
        <v>'See Image, OL04342,  Best Fit Joe Block</v>
      </c>
      <c r="OP471" s="73" t="str">
        <v>See Image, OL04342,  Blank</v>
      </c>
      <c r="OQ471" s="73" t="str">
        <v>See Image, OL04342, Blank</v>
      </c>
      <c r="OR471" s="73" t="str">
        <v>See Image, OL04343, Blank</v>
      </c>
      <c r="OS471" s="73" t="str">
        <v>See Image, Pass = .002 or Less</v>
      </c>
      <c r="OT471" s="73" t="str">
        <v>See Image, Rcd. MAX</v>
      </c>
      <c r="OU471" s="73" t="str">
        <v>See Image, Rcd. MIN</v>
      </c>
      <c r="OV471" s="73" t="str">
        <v>See Image, Section</v>
      </c>
      <c r="OW471" s="73" t="str">
        <v>See Image, Section A-A</v>
      </c>
      <c r="OX471" s="73" t="str">
        <v>See Image, Section B-B</v>
      </c>
      <c r="OY471" s="73" t="str">
        <v>See Image, Section B-B, TSC</v>
      </c>
      <c r="OZ471" s="73" t="str">
        <v>See Image, Shank Drawing # 18000-XX-XX A</v>
      </c>
      <c r="PA471" s="73" t="str">
        <v>Sequencial Laser 01, 120 Per Print</v>
      </c>
      <c r="PB471" s="73" t="str">
        <v>Set to .202, Zero on Thread Lead</v>
      </c>
      <c r="PC471" s="73" t="str">
        <v>Sharp OK, No Burr</v>
      </c>
      <c r="PD471" s="73" t="str">
        <v>Sharp OK, No Raised Edge, See Image</v>
      </c>
      <c r="PE471" s="73" t="str">
        <v>Sharp OK, No Raised Edges</v>
      </c>
      <c r="PF471" s="73" t="str">
        <v>Sharp okay no raised edge</v>
      </c>
      <c r="PG471" s="73" t="str">
        <v>Sharp Okay, No Burr</v>
      </c>
      <c r="PH471" s="73" t="str">
        <v>Sharp Okay, No Raised Edge</v>
      </c>
      <c r="PI471" s="73" t="str">
        <v>Sharp Okay, No Raised Edges,</v>
      </c>
      <c r="PJ471" s="73" t="str">
        <v>Sharp Okay, See Image</v>
      </c>
      <c r="PK471" s="73" t="str">
        <v xml:space="preserve">Start of Radius @ .195 </v>
      </c>
      <c r="PL471" s="73" t="str">
        <v xml:space="preserve">Start of Radius @ .21 </v>
      </c>
      <c r="PM471" s="73" t="str">
        <v xml:space="preserve">T.S.C. </v>
      </c>
      <c r="PN471" s="73" t="str">
        <v>Tangent Point</v>
      </c>
      <c r="PO471" s="73" t="str">
        <v>Tangent point of R.50</v>
      </c>
      <c r="PP471" s="73" t="str">
        <v>Taper Check, Mfg.Tol.</v>
      </c>
      <c r="PQ471" s="73" t="str">
        <v>Taper Check, Mfg.Tol., See Image</v>
      </c>
      <c r="PR471" s="73" t="str">
        <v>Thrd. Minor Ø</v>
      </c>
      <c r="PS471" s="73" t="str">
        <v>Thrd. Relief Ø</v>
      </c>
      <c r="PT471" s="73" t="str">
        <v>Threadless Blank</v>
      </c>
      <c r="PU471" s="73" t="str">
        <v>Threadless Blank, From Major Ø</v>
      </c>
      <c r="PV471" s="73" t="str">
        <v>Threadless Blank, Mfg. Tol.</v>
      </c>
      <c r="PW471" s="73" t="str">
        <v>Threadless Blank, Thrd. to Neck Rad.</v>
      </c>
      <c r="PX471" s="73" t="str">
        <v>Thredless Blank</v>
      </c>
      <c r="PY471" s="73" t="str">
        <v>To center of R.005</v>
      </c>
      <c r="PZ471" s="73" t="str">
        <v>Torx Min. Dia.</v>
      </c>
      <c r="QA471" s="73" t="str">
        <v>Turn Ø Free of Mill Marks</v>
      </c>
      <c r="QB471" s="73" t="str">
        <v>Use (Full) GO Hex</v>
      </c>
      <c r="QC471" s="73" t="str">
        <v>Use Balloon 1 FULL Gauge</v>
      </c>
      <c r="QD471" s="73" t="str">
        <v>Use Balloon 9 FULL GO</v>
      </c>
      <c r="QE471" s="73" t="str">
        <v>Use Best Fit Pin</v>
      </c>
      <c r="QF471" s="73" t="str">
        <v>Use Disk Tip</v>
      </c>
      <c r="QG471" s="73" t="str">
        <v>Use flat bottomed indicator tip.</v>
      </c>
      <c r="QH471" s="73" t="str">
        <v xml:space="preserve">Use Full .093 Go Hex </v>
      </c>
      <c r="QI471" s="73" t="str">
        <v xml:space="preserve">Use Full .0930 Go Hex </v>
      </c>
      <c r="QJ471" s="73" t="str">
        <v>Use Full .1235 Go Hex</v>
      </c>
      <c r="QK471" s="73" t="str">
        <v>Use Gauge K2-98-8019-04, See Image</v>
      </c>
      <c r="QL471" s="73" t="str">
        <v>Use large flat indicator tip</v>
      </c>
      <c r="QM471" s="73" t="str">
        <v>Use Pins.3330/.3350, See Image MAX NO-GO</v>
      </c>
      <c r="QN471" s="73" t="str">
        <v>Use Pointed Drop Indicator Tip</v>
      </c>
      <c r="QO471" s="73" t="str">
        <v>V-Block</v>
      </c>
      <c r="QP471" s="73" t="str">
        <v>V-Block,  AMB for 13</v>
      </c>
      <c r="QQ471" s="73" t="str">
        <v>V-Block,  Hex Cham. Dia.</v>
      </c>
      <c r="QR471" s="73" t="str">
        <v>V-Block, Hex Depth</v>
      </c>
      <c r="QS471" s="73" t="str">
        <v>VBU Gauge</v>
      </c>
      <c r="QT471" s="73" t="str">
        <v>Visibally smaller than HEX=Pass</v>
      </c>
      <c r="QU471" s="73" t="str">
        <v>Visual Per Drawing</v>
      </c>
      <c r="QV471" s="73" t="str">
        <v>Whirl Blank</v>
      </c>
      <c r="QW471" s="73" t="str">
        <v xml:space="preserve">Whirl Blank </v>
      </c>
      <c r="QX471" s="73" t="str">
        <v>Whirl Blank, Neck Rad. End to Head CL</v>
      </c>
      <c r="QY471" s="73" t="str">
        <v>Whirl Blank, Nose Start Dia.</v>
      </c>
      <c r="QZ471" s="73" t="str">
        <v>Whirl Blank, Nose Start Dist.</v>
      </c>
      <c r="RA471" s="73" t="str">
        <v>Whirl Blank, Thrd. Minor</v>
      </c>
      <c r="RB471" s="73" t="str">
        <v>Whirl Blank, Thrd. Pullout Dia.</v>
      </c>
      <c r="RC471" s="73" t="str">
        <v>Whole Part, Removal is at Assy. Level</v>
      </c>
      <c r="RD471" s="73" t="str">
        <v>Wide Area</v>
      </c>
      <c r="RE471" s="73" t="str">
        <v>Zero on End of Go Gauge</v>
      </c>
    </row>
    <row r="472" spans="1:473">
      <c r="A472" s="73" t="s">
        <v>1090</v>
      </c>
      <c r="C472" s="73" t="str" cm="1">
        <f t="array" ref="C472:RE472">TRANSPOSE(_xlfn._xlws.SORT(_xlfn._xlws.FILTER($A$2:$A$600,ISNUMBER(SEARCH('PartLib Table'!M479,$A$2:$A$600)),"not found")))</f>
        <v xml:space="preserve"> 'C', Whirl Blank</v>
      </c>
      <c r="D472" s="73" t="str">
        <v xml:space="preserve"> See Image, Constrained</v>
      </c>
      <c r="E472" s="73" t="str">
        <v>(.04 to .12 range = Pass)</v>
      </c>
      <c r="F472" s="73" t="str">
        <v>(.042 FULL) Go Pin Seat Fully</v>
      </c>
      <c r="G472" s="73" t="str">
        <v>(B), Mfg. Tol.</v>
      </c>
      <c r="H472" s="73" t="str">
        <v>(B), O.A.L.</v>
      </c>
      <c r="I472" s="73" t="str">
        <v>.001 or less =Pass</v>
      </c>
      <c r="J472" s="73" t="str">
        <v>.001 or less out of center = Pass</v>
      </c>
      <c r="K472" s="73" t="str">
        <v>.002 or Less = Pass</v>
      </c>
      <c r="L472" s="73" t="str">
        <v>.002 or Less out of center = Pass</v>
      </c>
      <c r="M472" s="73" t="str">
        <v>.005 to .015 = Pass</v>
      </c>
      <c r="N472" s="73" t="str">
        <v>.0125 Mean, Section</v>
      </c>
      <c r="O472" s="73" t="str">
        <v>.025 or Less in X &amp; Y=Pass</v>
      </c>
      <c r="P472" s="73" t="str">
        <v>.038 Mean</v>
      </c>
      <c r="Q472" s="73" t="str">
        <v>.063 MM = .0024 IN, See Image</v>
      </c>
      <c r="R472" s="73" t="str">
        <v>.063MM = .0024"</v>
      </c>
      <c r="S472" s="73" t="str">
        <v>.243 NO-GO, Unconstrained, Must Not Start</v>
      </c>
      <c r="T472" s="73" t="str">
        <v>@ Back Face &amp; ID, No Raised Edge</v>
      </c>
      <c r="U472" s="73" t="str">
        <v>@ Back Face &amp; OD, No Raised Edge</v>
      </c>
      <c r="V472" s="73" t="str">
        <v>@ ID &amp; FACE</v>
      </c>
      <c r="W472" s="73" t="str">
        <v>@ OD &amp; BACK FACE</v>
      </c>
      <c r="X472" s="73" t="str">
        <v>@ OD &amp; FACE</v>
      </c>
      <c r="Y472" s="73" t="str">
        <v>Across from slot</v>
      </c>
      <c r="Z472" s="73" t="str">
        <v>All Edge Breaks</v>
      </c>
      <c r="AA472" s="73" t="str">
        <v>Attached to bar stock</v>
      </c>
      <c r="AB472" s="73" t="str">
        <v xml:space="preserve">Back Turn Fillet Rad. </v>
      </c>
      <c r="AC472" s="73" t="str">
        <v>Balloon 1 (DWG FRM0105 Page 2, NV-27)</v>
      </c>
      <c r="AD472" s="73" t="str">
        <v>Balloon 1 (DWG FRM0105, NV-30)</v>
      </c>
      <c r="AE472" s="73" t="str">
        <v>Balloon 1 (P# 9890002-20) OL00429/A</v>
      </c>
      <c r="AF472" s="73" t="str">
        <v>Balloon 1, DWG#FRM0105</v>
      </c>
      <c r="AG472" s="73" t="str">
        <v>Balloon 11, See Image</v>
      </c>
      <c r="AH472" s="73" t="str">
        <v xml:space="preserve">Balloon 2 (DWG FRM0105 Page 2, NV-27) </v>
      </c>
      <c r="AI472" s="73" t="str">
        <v>Balloon 2 (DWG FRM0105, NV-30)</v>
      </c>
      <c r="AJ472" s="73" t="str">
        <v>Balloon 2 (P# 9890002-20)</v>
      </c>
      <c r="AK472" s="73" t="str">
        <v>Balloon 2, DWG#FRM0105</v>
      </c>
      <c r="AL472" s="73" t="str">
        <v>Balloon 2, DWG#FRM0105, See Image</v>
      </c>
      <c r="AM472" s="73" t="str">
        <v>Balloon 3 (DWG FRM0105, NV-30 Minor)</v>
      </c>
      <c r="AN472" s="73" t="str">
        <v>Balloon 3 (DWG FRM0105, NV-30)</v>
      </c>
      <c r="AO472" s="73" t="str">
        <v>Balloon 3 (P# 9890002-20)</v>
      </c>
      <c r="AP472" s="73" t="str">
        <v>Balloon 4</v>
      </c>
      <c r="AQ472" s="73" t="str">
        <v>Balloon 4 (P# 9890002-20)</v>
      </c>
      <c r="AR472" s="73" t="str">
        <v>Below Middle Band</v>
      </c>
      <c r="AS472" s="73" t="str">
        <v>Best Fit Pin, .003 or Less =Pass</v>
      </c>
      <c r="AT472" s="73" t="str">
        <v>Blank</v>
      </c>
      <c r="AU472" s="73" t="str">
        <v>Blank Turn Maj.</v>
      </c>
      <c r="AV472" s="73" t="str">
        <v>Blank Turn Maj. Mill Flt., OL4172</v>
      </c>
      <c r="AW472" s="73" t="str">
        <v>Blank Without .010 Slots</v>
      </c>
      <c r="AX472" s="73" t="str">
        <v>Blank Without .010 Slots, Section</v>
      </c>
      <c r="AY472" s="73" t="str">
        <v>Blank without thread</v>
      </c>
      <c r="AZ472" s="73" t="str">
        <v xml:space="preserve">Blank, Center of V Grv. </v>
      </c>
      <c r="BA472" s="73" t="str">
        <v>Blank, Check R adjacent Balloon 17</v>
      </c>
      <c r="BB472" s="73" t="str">
        <v>Blank, EXT. Feature</v>
      </c>
      <c r="BC472" s="73" t="str">
        <v>Blank, See Image, OL04335</v>
      </c>
      <c r="BD472" s="73" t="str">
        <v>Blank, See Image, OL04336</v>
      </c>
      <c r="BE472" s="73" t="str">
        <v xml:space="preserve">Blank, Thrd. </v>
      </c>
      <c r="BF472" s="73" t="str">
        <v>Blank, Turn Tip</v>
      </c>
      <c r="BG472" s="73" t="str">
        <v>Blank, Without Thrd.</v>
      </c>
      <c r="BH472" s="73" t="str">
        <v>Blank, Without Thread</v>
      </c>
      <c r="BI472" s="73" t="str">
        <v xml:space="preserve">Blunt Start Blend to Minor </v>
      </c>
      <c r="BJ472" s="73" t="str">
        <v>Calc., Use Go HEX</v>
      </c>
      <c r="BK472" s="73" t="str">
        <v>Can't dig into OD</v>
      </c>
      <c r="BL472" s="73" t="str">
        <v>Carbide Gauge</v>
      </c>
      <c r="BM472" s="73" t="str">
        <v xml:space="preserve">Center of V Grv. </v>
      </c>
      <c r="BN472" s="73" t="str">
        <v>Centered Less than .03 = Pass</v>
      </c>
      <c r="BO472" s="73" t="str">
        <v>Centered within .0005 or Less = Pass</v>
      </c>
      <c r="BP472" s="73" t="str">
        <v>Centered within .001 or Less = Pass</v>
      </c>
      <c r="BQ472" s="73" t="str">
        <v>Centered within .0254 or Less = Pass</v>
      </c>
      <c r="BR472" s="73" t="str">
        <v>Check close to Rod Slot</v>
      </c>
      <c r="BS472" s="73" t="str">
        <v>Check every other hole</v>
      </c>
      <c r="BT472" s="73" t="str">
        <v>Check Go over full length of slot.</v>
      </c>
      <c r="BU472" s="73" t="str">
        <v>Check Near Closed End</v>
      </c>
      <c r="BV472" s="73" t="str">
        <v>Check per Print View, Away from Rod Slot</v>
      </c>
      <c r="BW472" s="73" t="str">
        <v>Check to Balloon 30 Go Pin</v>
      </c>
      <c r="BX472" s="73" t="str">
        <v>Check with .2705 SET Pin Inside Part</v>
      </c>
      <c r="BY472" s="73" t="str">
        <v>Check with Hex Up</v>
      </c>
      <c r="BZ472" s="73" t="str">
        <v>CMM Blank</v>
      </c>
      <c r="CA472" s="73" t="str">
        <v>Confirm Full Radius</v>
      </c>
      <c r="CB472" s="73" t="str">
        <v>Constrained in fixture</v>
      </c>
      <c r="CC472" s="73" t="str">
        <v>Constrained with Ring</v>
      </c>
      <c r="CD472" s="73" t="str">
        <v>Constrained, See Image</v>
      </c>
      <c r="CE472" s="73" t="str">
        <v>Dim. "A"</v>
      </c>
      <c r="CF472" s="73" t="str">
        <v>Dim. "B"</v>
      </c>
      <c r="CG472" s="73" t="str">
        <v>Dim. "C"</v>
      </c>
      <c r="CH472" s="73" t="str">
        <v>Dim. "D", Whirl Blank</v>
      </c>
      <c r="CI472" s="73" t="str">
        <v>Dim. "G"</v>
      </c>
      <c r="CJ472" s="73" t="str">
        <v>Dim. E, Blank Turn Maj. &amp;  Mill Flt</v>
      </c>
      <c r="CK472" s="73" t="str">
        <v>Dim. E, Blank Turn Maj.&amp;  Mill Flt</v>
      </c>
      <c r="CL472" s="73" t="str">
        <v>Dim. H, Whirl Blank</v>
      </c>
      <c r="CM472" s="73" t="str">
        <v>Dim. J, 'Blank Turn Maj. &amp; Whirl Blank</v>
      </c>
      <c r="CN472" s="73" t="str">
        <v>Disk Drop Indicator Tip</v>
      </c>
      <c r="CO472" s="73" t="str">
        <v>DWG 100448-15, Balloon F_1</v>
      </c>
      <c r="CP472" s="73" t="str">
        <v>DWG 100448-15, OL02571</v>
      </c>
      <c r="CQ472" s="73" t="str">
        <v>DWG 100448-41</v>
      </c>
      <c r="CR472" s="73" t="str">
        <v>DWG 9890040, (10E),Section Part, OL01139</v>
      </c>
      <c r="CS472" s="73" t="str">
        <v>DWG 9890040, (10E),Section, OL01139</v>
      </c>
      <c r="CT472" s="73" t="str">
        <v>DWG 9890040, (11E)</v>
      </c>
      <c r="CU472" s="73" t="str">
        <v>DWG 9890040, (11E), Pins with Flats</v>
      </c>
      <c r="CV472" s="73" t="str">
        <v>DWG 9890040, (12E),  Pass=.002 or less</v>
      </c>
      <c r="CW472" s="73" t="str">
        <v>DWG 9890040, (12E), See Image</v>
      </c>
      <c r="CX472" s="73" t="str">
        <v>DWG 9890040, (1E), OL01431</v>
      </c>
      <c r="CY472" s="73" t="str">
        <v>DWG 9890040, (1E), OL01432</v>
      </c>
      <c r="CZ472" s="73" t="str">
        <v>DWG 9890040, (2E), OL01432</v>
      </c>
      <c r="DA472" s="73" t="str">
        <v>DWG 9890040, (3E)</v>
      </c>
      <c r="DB472" s="73" t="str">
        <v>DWG 9890040, (4E)</v>
      </c>
      <c r="DC472" s="73" t="str">
        <v>DWG 9890040, (5E), OL02336</v>
      </c>
      <c r="DD472" s="73" t="str">
        <v>DWG 9890040, (6E)</v>
      </c>
      <c r="DE472" s="73" t="str">
        <v>DWG 9890040, (7E)</v>
      </c>
      <c r="DF472" s="73" t="str">
        <v>DWG 9890040, (8E), OL01433</v>
      </c>
      <c r="DG472" s="73" t="str">
        <v>DWG 9890040, (8E), OL01433, Section</v>
      </c>
      <c r="DH472" s="73" t="str">
        <v>DWG 9890040, (9E), Close to Rod Slot</v>
      </c>
      <c r="DI472" s="73" t="str">
        <v>DWG 9890040, (9E),Close to Rod Slot</v>
      </c>
      <c r="DJ472" s="73" t="str">
        <v>DWG FRM0105 PAGE 2</v>
      </c>
      <c r="DK472" s="73" t="str">
        <v>DWG# 100448-41</v>
      </c>
      <c r="DL472" s="73" t="str">
        <v>DWG# 100448-44</v>
      </c>
      <c r="DM472" s="73" t="str">
        <v>DWG# 9890003  (1), Section OL00436/A</v>
      </c>
      <c r="DN472" s="73" t="str">
        <v>DWG# 9890003 (3), Ring Gauge Constrained</v>
      </c>
      <c r="DO472" s="73" t="str">
        <v>DWG# 9890003 (4), Section</v>
      </c>
      <c r="DP472" s="73" t="str">
        <v>DWG#100448-26, Balloon 1K, OL02350</v>
      </c>
      <c r="DQ472" s="73" t="str">
        <v>DWG#100448-26, Balloon 2K, OL02350</v>
      </c>
      <c r="DR472" s="73" t="str">
        <v>DWG#100448-26, Balloon 3K, OL02363</v>
      </c>
      <c r="DS472" s="73" t="str">
        <v>DWG#100448-26, Balloon 4K</v>
      </c>
      <c r="DT472" s="73" t="str">
        <v>DWG#100448-26, Balloon 5K, Section</v>
      </c>
      <c r="DU472" s="73" t="str">
        <v>DWG#100448-26, Balloon 6K</v>
      </c>
      <c r="DV472" s="73" t="str">
        <v>DWG#100448-26, Balloon 7K, Section</v>
      </c>
      <c r="DW472" s="73" t="str">
        <v>DWG#100448-26, Mfg. Tol.</v>
      </c>
      <c r="DX472" s="73" t="str">
        <v>DWG#9890003 (2) Ring Gauge Constrained</v>
      </c>
      <c r="DY472" s="73" t="str">
        <v>DWG#9890044</v>
      </c>
      <c r="DZ472" s="73" t="str">
        <v>DWG#9890044 .1985 to .2005=Pass</v>
      </c>
      <c r="EA472" s="73" t="str">
        <v>DWG#9890044 Overlay OL02441</v>
      </c>
      <c r="EB472" s="73" t="str">
        <v>DWG#9890044, OL02441</v>
      </c>
      <c r="EC472" s="73" t="str">
        <v>DWG#FRM0105</v>
      </c>
      <c r="ED472" s="73" t="str">
        <v>EXT.</v>
      </c>
      <c r="EE472" s="73" t="str">
        <v>EXT. Section, OL02460</v>
      </c>
      <c r="EF472" s="73" t="str">
        <v>EXT., OL04223</v>
      </c>
      <c r="EG472" s="73" t="str">
        <v>Flat Drop Indicator Tip</v>
      </c>
      <c r="EH472" s="73" t="str">
        <v>Full Go Pin, No Light, at Radius</v>
      </c>
      <c r="EI472" s="73" t="str">
        <v>Function Check</v>
      </c>
      <c r="EJ472" s="73" t="str">
        <v>GO Function Gauge</v>
      </c>
      <c r="EK472" s="73" t="str">
        <v>Go Gauge for Balloon 1 &amp; 4</v>
      </c>
      <c r="EL472" s="73" t="str">
        <v>Go Pin must pass through</v>
      </c>
      <c r="EM472" s="73" t="str">
        <v>Greater than .005 = Fail, Section</v>
      </c>
      <c r="EN472" s="73" t="str">
        <v>Greater than .025 out of center = Fail</v>
      </c>
      <c r="EO472" s="73" t="str">
        <v>Greater than 2.6 = Pass</v>
      </c>
      <c r="EP472" s="73" t="str">
        <v>Green = Pass, Red = Fail</v>
      </c>
      <c r="EQ472" s="73" t="str">
        <v>Hex Depth</v>
      </c>
      <c r="ER472" s="73" t="str">
        <v>Hex Minor</v>
      </c>
      <c r="ES472" s="73" t="str">
        <v>Hole Dia.</v>
      </c>
      <c r="ET472" s="73" t="str">
        <v>Hook or Disk Tip</v>
      </c>
      <c r="EU472" s="73" t="str">
        <v>ID Sphere Finish</v>
      </c>
      <c r="EV472" s="73" t="str">
        <v>ID/OD Both Sides, Diff. .002 or less = Pass</v>
      </c>
      <c r="EW472" s="73" t="str">
        <v>If Looks Big, Section</v>
      </c>
      <c r="EX472" s="73" t="str">
        <v>If Looks Small, Section</v>
      </c>
      <c r="EY472" s="73" t="str">
        <v>Insp. Close to Break Away, Mfg.Tol.</v>
      </c>
      <c r="EZ472" s="73" t="str">
        <v>INT.</v>
      </c>
      <c r="FA472" s="73" t="str">
        <v>INT. Section, OL02460</v>
      </c>
      <c r="FB472" s="73" t="str">
        <v>INT., OL04223</v>
      </c>
      <c r="FC472" s="73" t="str">
        <v>Intersect. of 7.7 &amp; R0.10</v>
      </c>
      <c r="FD472" s="73" t="str">
        <v>Intersect. of 8.79 and R.25 MAX</v>
      </c>
      <c r="FE472" s="73" t="str">
        <v>Keep Ind. Tip away from corner</v>
      </c>
      <c r="FF472" s="73" t="str">
        <v>L31</v>
      </c>
      <c r="FG472" s="73" t="str">
        <v>Laser Mark</v>
      </c>
      <c r="FH472" s="73" t="str">
        <v>LASER PER NOTE 4</v>
      </c>
      <c r="FI472" s="73" t="str">
        <v>LASER PER NOTE 4, Final Check 1 only</v>
      </c>
      <c r="FJ472" s="73" t="str">
        <v>Less than .002 out of center = Pass</v>
      </c>
      <c r="FK472" s="73" t="str">
        <v>Less than 2.75 = Pass, Section</v>
      </c>
      <c r="FL472" s="73" t="str">
        <v>List as pin. Not Calibrated</v>
      </c>
      <c r="FM472" s="73" t="str">
        <v>M9 X 1.25 BUTT See Comment Image</v>
      </c>
      <c r="FN472" s="73" t="str">
        <v>Manual Section</v>
      </c>
      <c r="FO472" s="73" t="str">
        <v>Max Deep .241 NO-GO =.42</v>
      </c>
      <c r="FP472" s="73" t="str">
        <v>MAX Depth of (Note 7) .241 NO-GO Pin</v>
      </c>
      <c r="FQ472" s="73" t="str">
        <v>Measure from Blue Line, See Image</v>
      </c>
      <c r="FR472" s="73" t="str">
        <v>Measure Width of Blue Area, See Image</v>
      </c>
      <c r="FS472" s="73" t="str">
        <v>Mfg. Tol</v>
      </c>
      <c r="FT472" s="73" t="str">
        <v>Mfg. Tol, See Image</v>
      </c>
      <c r="FU472" s="73" t="str">
        <v>Mfg. Tol.</v>
      </c>
      <c r="FV472" s="73" t="str">
        <v>Mfg. Tol. "A"</v>
      </c>
      <c r="FW472" s="73" t="str">
        <v>Mfg. Tol. (Zero on Gauge Full Dia. Lead)</v>
      </c>
      <c r="FX472" s="73" t="str">
        <v>Mfg. Tol. Balloon 11, See Image</v>
      </c>
      <c r="FY472" s="73" t="str">
        <v>Mfg. Tol. Balloon 4</v>
      </c>
      <c r="FZ472" s="73" t="str">
        <v>Mfg. Tol. Balloon 7</v>
      </c>
      <c r="GA472" s="73" t="str">
        <v xml:space="preserve">Mfg. Tol. C-Bore Face (Ballo 28) </v>
      </c>
      <c r="GB472" s="73" t="str">
        <v>Mfg. Tol. Section</v>
      </c>
      <c r="GC472" s="73" t="str">
        <v>Mfg. Tol. See Image</v>
      </c>
      <c r="GD472" s="73" t="str">
        <v>Mfg. Tol., 3 Places, Record MAX</v>
      </c>
      <c r="GE472" s="73" t="str">
        <v>Mfg. Tol., Balloon 11</v>
      </c>
      <c r="GF472" s="73" t="str">
        <v>Mfg. Tol., Balloon 7</v>
      </c>
      <c r="GG472" s="73" t="str">
        <v>Mfg. Tol., Blank</v>
      </c>
      <c r="GH472" s="73" t="str">
        <v>Mfg. Tol., Blank, Balloon 12</v>
      </c>
      <c r="GI472" s="73" t="str">
        <v>Mfg. Tol., Blend to SØ.320</v>
      </c>
      <c r="GJ472" s="73" t="str">
        <v>Mfg. Tol., Calculation</v>
      </c>
      <c r="GK472" s="73" t="str">
        <v>Mfg. Tol., For Mill Fixture</v>
      </c>
      <c r="GL472" s="73" t="str">
        <v>Mfg. Tol., L32</v>
      </c>
      <c r="GM472" s="73" t="str">
        <v>Mfg. Tol., L33</v>
      </c>
      <c r="GN472" s="73" t="str">
        <v>Mfg. Tol., No Tool Marks</v>
      </c>
      <c r="GO472" s="73" t="str">
        <v>Mfg. Tol., OL03361</v>
      </c>
      <c r="GP472" s="73" t="str">
        <v>Mfg. Tol., Record off center value</v>
      </c>
      <c r="GQ472" s="73" t="str">
        <v>Mfg. Tol., Same 3 Places, Record MIN</v>
      </c>
      <c r="GR472" s="73" t="str">
        <v>Mfg. Tol., Section</v>
      </c>
      <c r="GS472" s="73" t="str">
        <v>Mfg. Tol., Section B-B</v>
      </c>
      <c r="GT472" s="73" t="str">
        <v>Mfg. Tol., Section, OL03361</v>
      </c>
      <c r="GU472" s="73" t="str">
        <v>Mfg. Tol., Section, Per Note 2</v>
      </c>
      <c r="GV472" s="73" t="str">
        <v>Mfg. Tol., See Image</v>
      </c>
      <c r="GW472" s="73" t="str">
        <v>Mfg. Tol., See Image, Bore in Blue</v>
      </c>
      <c r="GX472" s="73" t="str">
        <v>Mfg. Tol., See Image, Hook Tip</v>
      </c>
      <c r="GY472" s="73" t="str">
        <v>Mfg. Tol., Sharp Okay No Burr</v>
      </c>
      <c r="GZ472" s="73" t="str">
        <v>Mfg. Tol., Threadless Blank</v>
      </c>
      <c r="HA472" s="73" t="str">
        <v>Mfg.Tol.</v>
      </c>
      <c r="HB472" s="73" t="str">
        <v>Mgf. To., T.S.C.</v>
      </c>
      <c r="HC472" s="73" t="str">
        <v>Milled Feature</v>
      </c>
      <c r="HD472" s="73" t="str">
        <v>Milled Feature, OL04045</v>
      </c>
      <c r="HE472" s="73" t="str">
        <v>More than .0005 out of center = Fail</v>
      </c>
      <c r="HF472" s="73" t="str">
        <v>Must Pass Through</v>
      </c>
      <c r="HG472" s="73" t="str">
        <v>Must pass through gauge</v>
      </c>
      <c r="HH472" s="73" t="str">
        <v>Must Pass Through Go Gauge</v>
      </c>
      <c r="HI472" s="73" t="str">
        <v>Must Pass, See Image.</v>
      </c>
      <c r="HJ472" s="73" t="str">
        <v>NA</v>
      </c>
      <c r="HK472" s="73" t="str">
        <v>Narrow Area</v>
      </c>
      <c r="HL472" s="73" t="str">
        <v>Near Balloon 21</v>
      </c>
      <c r="HM472" s="73" t="str">
        <v>Near Datum B</v>
      </c>
      <c r="HN472" s="73" t="str">
        <v>Neck Dia.</v>
      </c>
      <c r="HO472" s="73" t="str">
        <v>Neck to Head Rad.</v>
      </c>
      <c r="HP472" s="73" t="str">
        <v>No Copper Deposits Allowed</v>
      </c>
      <c r="HQ472" s="73" t="str">
        <v>No Section</v>
      </c>
      <c r="HR472" s="73" t="str">
        <v>No Section, .01 to .014 = Pass</v>
      </c>
      <c r="HS472" s="73" t="str">
        <v>No Section, Rotate Part</v>
      </c>
      <c r="HT472" s="73" t="str">
        <v>No Section, See Image</v>
      </c>
      <c r="HU472" s="73" t="str">
        <v>No Slot, Section B-B</v>
      </c>
      <c r="HV472" s="73" t="str">
        <v>No visual step = Pass</v>
      </c>
      <c r="HW472" s="73" t="str">
        <v>Not to exceed .95 Deep</v>
      </c>
      <c r="HX472" s="73" t="str">
        <v>Note 1</v>
      </c>
      <c r="HY472" s="73" t="str">
        <v>OL00333/A</v>
      </c>
      <c r="HZ472" s="73" t="str">
        <v>OL00519</v>
      </c>
      <c r="IA472" s="73" t="str">
        <v>OL00520</v>
      </c>
      <c r="IB472" s="73" t="str">
        <v>OL00529</v>
      </c>
      <c r="IC472" s="73" t="str">
        <v>OL00542</v>
      </c>
      <c r="ID472" s="73" t="str">
        <v>OL00724</v>
      </c>
      <c r="IE472" s="73" t="str">
        <v>OL01250</v>
      </c>
      <c r="IF472" s="73" t="str">
        <v>OL01869, Threadless Blank</v>
      </c>
      <c r="IG472" s="73" t="str">
        <v>OL01870, Section</v>
      </c>
      <c r="IH472" s="73" t="str">
        <v>OL02255</v>
      </c>
      <c r="II472" s="73" t="str">
        <v>OL02255, Mfg. Tol.</v>
      </c>
      <c r="IJ472" s="73" t="str">
        <v>OL02302</v>
      </c>
      <c r="IK472" s="73" t="str">
        <v xml:space="preserve">OL02318  needed per image instructions </v>
      </c>
      <c r="IL472" s="73" t="str">
        <v>OL02556</v>
      </c>
      <c r="IM472" s="73" t="str">
        <v>OL02557</v>
      </c>
      <c r="IN472" s="73" t="str">
        <v>OL02567</v>
      </c>
      <c r="IO472" s="73" t="str">
        <v>OL02653</v>
      </c>
      <c r="IP472" s="73" t="str">
        <v>OL02718</v>
      </c>
      <c r="IQ472" s="73" t="str">
        <v>OL02841</v>
      </c>
      <c r="IR472" s="73" t="str">
        <v>OL02842</v>
      </c>
      <c r="IS472" s="73" t="str">
        <v>OL02844</v>
      </c>
      <c r="IT472" s="73" t="str">
        <v>OL02871</v>
      </c>
      <c r="IU472" s="73" t="str">
        <v>OL02887</v>
      </c>
      <c r="IV472" s="73" t="str">
        <v>OL03500</v>
      </c>
      <c r="IW472" s="73" t="str">
        <v>OL03766</v>
      </c>
      <c r="IX472" s="73" t="str">
        <v>OL03868</v>
      </c>
      <c r="IY472" s="73" t="str">
        <v>OL03869</v>
      </c>
      <c r="IZ472" s="73" t="str">
        <v>OL03870</v>
      </c>
      <c r="JA472" s="73" t="str">
        <v>OL03873, DWG# 100448-44</v>
      </c>
      <c r="JB472" s="73" t="str">
        <v>OL03949</v>
      </c>
      <c r="JC472" s="73" t="str">
        <v xml:space="preserve">OL04043, Section </v>
      </c>
      <c r="JD472" s="73" t="str">
        <v xml:space="preserve">OL04044, Section </v>
      </c>
      <c r="JE472" s="73" t="str">
        <v>OL04045</v>
      </c>
      <c r="JF472" s="73" t="str">
        <v>OL04045, Milled Feature</v>
      </c>
      <c r="JG472" s="73" t="str">
        <v>OL04063</v>
      </c>
      <c r="JH472" s="73" t="str">
        <v>OL04064</v>
      </c>
      <c r="JI472" s="73" t="str">
        <v>OL04065</v>
      </c>
      <c r="JJ472" s="73" t="str">
        <v>OL04181</v>
      </c>
      <c r="JK472" s="73" t="str">
        <v>OL04218</v>
      </c>
      <c r="JL472" s="73" t="str">
        <v>OL04224, See Image</v>
      </c>
      <c r="JM472" s="73" t="str">
        <v>OL04374</v>
      </c>
      <c r="JN472" s="73" t="str">
        <v>OL04375, Section M-M</v>
      </c>
      <c r="JO472" s="73" t="str">
        <v>OL04376, Section M-M</v>
      </c>
      <c r="JP472" s="73" t="str">
        <v>OL04443</v>
      </c>
      <c r="JQ472" s="73" t="str">
        <v>OL04444</v>
      </c>
      <c r="JR472" s="73" t="str">
        <v>OL05000</v>
      </c>
      <c r="JS472" s="73" t="str">
        <v>One side of slot</v>
      </c>
      <c r="JT472" s="73" t="str">
        <v>Other side of slot</v>
      </c>
      <c r="JU472" s="73" t="str">
        <v>Out of center more than .002 = Fail</v>
      </c>
      <c r="JV472" s="73" t="str">
        <v>Out of center more than.002 = Fail</v>
      </c>
      <c r="JW472" s="73" t="str">
        <v>Overlay OL02713</v>
      </c>
      <c r="JX472" s="73" t="str">
        <v>Overlay OL02714</v>
      </c>
      <c r="JY472" s="73" t="str">
        <v>Overlay OL02718</v>
      </c>
      <c r="JZ472" s="73" t="str">
        <v>Overlay OL03831, Mfg. Tol.</v>
      </c>
      <c r="KA472" s="73" t="str">
        <v>Part Without Slots</v>
      </c>
      <c r="KB472" s="73" t="str">
        <v>Part Without Slots, See Image</v>
      </c>
      <c r="KC472" s="73" t="str">
        <v xml:space="preserve">Pass = .0254 or Less </v>
      </c>
      <c r="KD472" s="73" t="str">
        <v>PD MIN = 4.361, PD MAX = 4.456</v>
      </c>
      <c r="KE472" s="73" t="str">
        <v>Per Balloon 2 Note</v>
      </c>
      <c r="KF472" s="73" t="str">
        <v>Per drawing note(s) 8.</v>
      </c>
      <c r="KG472" s="73" t="str">
        <v>Point or Sphere Tip</v>
      </c>
      <c r="KH472" s="73" t="str">
        <v>Point Tip</v>
      </c>
      <c r="KI472" s="73" t="str">
        <v>R.9 to R1.1 = Pass, See Image</v>
      </c>
      <c r="KJ472" s="73" t="str">
        <v>Ram Construction</v>
      </c>
      <c r="KK472" s="73" t="str">
        <v>Record Same Pass / Fail All Balloons</v>
      </c>
      <c r="KL472" s="73" t="str">
        <v>Ref. Balloon 1</v>
      </c>
      <c r="KM472" s="73" t="str">
        <v>Ref. Balloon 12</v>
      </c>
      <c r="KN472" s="73" t="str">
        <v>Ref. Balloon 13, 100% AQL</v>
      </c>
      <c r="KO472" s="73" t="str">
        <v>Ref. Balloon 2</v>
      </c>
      <c r="KP472" s="73" t="str">
        <v>Ref. Balloon 21, 100% AQL</v>
      </c>
      <c r="KQ472" s="73" t="str">
        <v>Ref. Balloon 4</v>
      </c>
      <c r="KR472" s="73" t="str">
        <v>Ref. Balloon 7</v>
      </c>
      <c r="KS472" s="73" t="str">
        <v>Ref. Balloon 8</v>
      </c>
      <c r="KT472" s="73" t="str">
        <v>Relieved Pin Gauges 09236 &amp; 09235</v>
      </c>
      <c r="KU472" s="73" t="str">
        <v>Rotate Part</v>
      </c>
      <c r="KV472" s="73" t="str">
        <v>Rotate Part, See Image</v>
      </c>
      <c r="KW472" s="73" t="str">
        <v>Same as Root Radius</v>
      </c>
      <c r="KX472" s="73" t="str">
        <v>Section</v>
      </c>
      <c r="KY472" s="73" t="str">
        <v>Section B-B</v>
      </c>
      <c r="KZ472" s="73" t="str">
        <v>Section B-B, Distance Between Grooves</v>
      </c>
      <c r="LA472" s="73" t="str">
        <v>Section C-C</v>
      </c>
      <c r="LB472" s="73" t="str">
        <v>Section Part</v>
      </c>
      <c r="LC472" s="73" t="str">
        <v>Section Part, Measured from Opposite Face</v>
      </c>
      <c r="LD472" s="73" t="str">
        <v>Section, Broachless Blank</v>
      </c>
      <c r="LE472" s="73" t="str">
        <v>Section, EXT. Sphere Location.</v>
      </c>
      <c r="LF472" s="73" t="str">
        <v>Section, Hex Cham. Ang.</v>
      </c>
      <c r="LG472" s="73" t="str">
        <v>Section, Hex Fillet Rad.</v>
      </c>
      <c r="LH472" s="73" t="str">
        <v>Section, INT. Feature</v>
      </c>
      <c r="LI472" s="73" t="str">
        <v>Section, INT. Sphere Location.</v>
      </c>
      <c r="LJ472" s="73" t="str">
        <v>Section, Mfg. Tol.</v>
      </c>
      <c r="LK472" s="73" t="str">
        <v>Section, Mfg. Tol., See Image</v>
      </c>
      <c r="LL472" s="73" t="str">
        <v>Section, OL00486</v>
      </c>
      <c r="LM472" s="73" t="str">
        <v>Section, OL00542</v>
      </c>
      <c r="LN472" s="73" t="str">
        <v>Section, OL00543</v>
      </c>
      <c r="LO472" s="73" t="str">
        <v>Section, OL00544</v>
      </c>
      <c r="LP472" s="73" t="str">
        <v>Section, OL00545</v>
      </c>
      <c r="LQ472" s="73" t="str">
        <v>Section, OL00546</v>
      </c>
      <c r="LR472" s="73" t="str">
        <v>Section, OL00547</v>
      </c>
      <c r="LS472" s="73" t="str">
        <v>Section, OL00555</v>
      </c>
      <c r="LT472" s="73" t="str">
        <v>Section, OL00725</v>
      </c>
      <c r="LU472" s="73" t="str">
        <v>Section, OL01430</v>
      </c>
      <c r="LV472" s="73" t="str">
        <v>Section, OL01434</v>
      </c>
      <c r="LW472" s="73" t="str">
        <v>Section, OL01435</v>
      </c>
      <c r="LX472" s="73" t="str">
        <v>Section, OL01807</v>
      </c>
      <c r="LY472" s="73" t="str">
        <v>Section, OL01830</v>
      </c>
      <c r="LZ472" s="73" t="str">
        <v>Section, OL02351</v>
      </c>
      <c r="MA472" s="73" t="str">
        <v>Section, OL02519</v>
      </c>
      <c r="MB472" s="73" t="str">
        <v>Section, OL02520</v>
      </c>
      <c r="MC472" s="73" t="str">
        <v>Section, OL02522</v>
      </c>
      <c r="MD472" s="73" t="str">
        <v>Section, OL02540</v>
      </c>
      <c r="ME472" s="73" t="str">
        <v>Section, OL02541</v>
      </c>
      <c r="MF472" s="73" t="str">
        <v>Section, OL02552</v>
      </c>
      <c r="MG472" s="73" t="str">
        <v>Section, OL02553</v>
      </c>
      <c r="MH472" s="73" t="str">
        <v>Section, OL02554</v>
      </c>
      <c r="MI472" s="73" t="str">
        <v>Section, OL02555</v>
      </c>
      <c r="MJ472" s="73" t="str">
        <v>Section, OL02558</v>
      </c>
      <c r="MK472" s="73" t="str">
        <v>Section, OL02559</v>
      </c>
      <c r="ML472" s="73" t="str">
        <v>Section, OL02560</v>
      </c>
      <c r="MM472" s="73" t="str">
        <v>Section, OL02619</v>
      </c>
      <c r="MN472" s="73" t="str">
        <v>Section, OL02620</v>
      </c>
      <c r="MO472" s="73" t="str">
        <v>Section, OL02621</v>
      </c>
      <c r="MP472" s="73" t="str">
        <v>Section, OL02622</v>
      </c>
      <c r="MQ472" s="73" t="str">
        <v>Section, OL02623</v>
      </c>
      <c r="MR472" s="73" t="str">
        <v>Section, OL02624</v>
      </c>
      <c r="MS472" s="73" t="str">
        <v>Section, OL02652</v>
      </c>
      <c r="MT472" s="73" t="str">
        <v>Section, OL02680</v>
      </c>
      <c r="MU472" s="73" t="str">
        <v>Section, OL02793</v>
      </c>
      <c r="MV472" s="73" t="str">
        <v>Section, OL02823</v>
      </c>
      <c r="MW472" s="73" t="str">
        <v>Section, OL02843</v>
      </c>
      <c r="MX472" s="73" t="str">
        <v>Section, OL03026, Ext.</v>
      </c>
      <c r="MY472" s="73" t="str">
        <v>Section, OL03026, Int.</v>
      </c>
      <c r="MZ472" s="73" t="str">
        <v>Section, OL03570, DWG# 100448-41</v>
      </c>
      <c r="NA472" s="73" t="str">
        <v>Section, OL03781</v>
      </c>
      <c r="NB472" s="73" t="str">
        <v>Section, OL03911</v>
      </c>
      <c r="NC472" s="73" t="str">
        <v>Section, OL03912</v>
      </c>
      <c r="ND472" s="73" t="str">
        <v>Section, OL03928</v>
      </c>
      <c r="NE472" s="73" t="str">
        <v>Section, OL03929</v>
      </c>
      <c r="NF472" s="73" t="str">
        <v>Section, OL04030</v>
      </c>
      <c r="NG472" s="73" t="str">
        <v>Section, OL04037</v>
      </c>
      <c r="NH472" s="73" t="str">
        <v>Section, OL04038</v>
      </c>
      <c r="NI472" s="73" t="str">
        <v>Section, OL04046</v>
      </c>
      <c r="NJ472" s="73" t="str">
        <v>Section, OL04065</v>
      </c>
      <c r="NK472" s="73" t="str">
        <v>Section, OL04066</v>
      </c>
      <c r="NL472" s="73" t="str">
        <v>Section, OL04067</v>
      </c>
      <c r="NM472" s="73" t="str">
        <v>Section, OL04069</v>
      </c>
      <c r="NN472" s="73" t="str">
        <v>Section, OL04071</v>
      </c>
      <c r="NO472" s="73" t="str">
        <v>Section, OL04173</v>
      </c>
      <c r="NP472" s="73" t="str">
        <v>Section, OL04174</v>
      </c>
      <c r="NQ472" s="73" t="str">
        <v>Section, OL04214</v>
      </c>
      <c r="NR472" s="73" t="str">
        <v>Section, OL04215</v>
      </c>
      <c r="NS472" s="73" t="str">
        <v>Section, OL04216</v>
      </c>
      <c r="NT472" s="73" t="str">
        <v>Section, OL04217</v>
      </c>
      <c r="NU472" s="73" t="str">
        <v>Section, Overlay OL02716</v>
      </c>
      <c r="NV472" s="73" t="str">
        <v>Section, Overlay OL02717</v>
      </c>
      <c r="NW472" s="73" t="str">
        <v>Section, See Image</v>
      </c>
      <c r="NX472" s="73" t="str">
        <v>Section, See Image, DWG# 100448-41</v>
      </c>
      <c r="NY472" s="73" t="str">
        <v>Section, Without Sots</v>
      </c>
      <c r="NZ472" s="73" t="str">
        <v>See Comments Sheet</v>
      </c>
      <c r="OA472" s="73" t="str">
        <v>See Comments Sheet, OL02318</v>
      </c>
      <c r="OB472" s="73" t="str">
        <v>See Image</v>
      </c>
      <c r="OC472" s="73" t="str">
        <v>See Image, .005 or Less = Pass</v>
      </c>
      <c r="OD472" s="73" t="str">
        <v>See Image, Check Near Radius</v>
      </c>
      <c r="OE472" s="73" t="str">
        <v>See Image, Constrained</v>
      </c>
      <c r="OF472" s="73" t="str">
        <v>See Image, Distance Between Flats</v>
      </c>
      <c r="OG472" s="73" t="str">
        <v xml:space="preserve">See Image, Mfg. Tol, Section A-A </v>
      </c>
      <c r="OH472" s="73" t="str">
        <v>See image, Mfg. Tol.</v>
      </c>
      <c r="OI472" s="73" t="str">
        <v>See Image, Mic. Across Flats</v>
      </c>
      <c r="OJ472" s="73" t="str">
        <v>See Image, OL02850</v>
      </c>
      <c r="OK472" s="73" t="str">
        <v>See Image, OL02880</v>
      </c>
      <c r="OL472" s="73" t="str">
        <v>See Image, OL03926</v>
      </c>
      <c r="OM472" s="73" t="str">
        <v>See Image, OL03927</v>
      </c>
      <c r="ON472" s="73" t="str">
        <v>See Image, OL04003</v>
      </c>
      <c r="OO472" s="73" t="str">
        <v>'See Image, OL04342,  Best Fit Joe Block</v>
      </c>
      <c r="OP472" s="73" t="str">
        <v>See Image, OL04342,  Blank</v>
      </c>
      <c r="OQ472" s="73" t="str">
        <v>See Image, OL04342, Blank</v>
      </c>
      <c r="OR472" s="73" t="str">
        <v>See Image, OL04343, Blank</v>
      </c>
      <c r="OS472" s="73" t="str">
        <v>See Image, Pass = .002 or Less</v>
      </c>
      <c r="OT472" s="73" t="str">
        <v>See Image, Rcd. MAX</v>
      </c>
      <c r="OU472" s="73" t="str">
        <v>See Image, Rcd. MIN</v>
      </c>
      <c r="OV472" s="73" t="str">
        <v>See Image, Section</v>
      </c>
      <c r="OW472" s="73" t="str">
        <v>See Image, Section A-A</v>
      </c>
      <c r="OX472" s="73" t="str">
        <v>See Image, Section B-B</v>
      </c>
      <c r="OY472" s="73" t="str">
        <v>See Image, Section B-B, TSC</v>
      </c>
      <c r="OZ472" s="73" t="str">
        <v>See Image, Shank Drawing # 18000-XX-XX A</v>
      </c>
      <c r="PA472" s="73" t="str">
        <v>Sequencial Laser 01, 120 Per Print</v>
      </c>
      <c r="PB472" s="73" t="str">
        <v>Set to .202, Zero on Thread Lead</v>
      </c>
      <c r="PC472" s="73" t="str">
        <v>Sharp OK, No Burr</v>
      </c>
      <c r="PD472" s="73" t="str">
        <v>Sharp OK, No Raised Edge, See Image</v>
      </c>
      <c r="PE472" s="73" t="str">
        <v>Sharp OK, No Raised Edges</v>
      </c>
      <c r="PF472" s="73" t="str">
        <v>Sharp okay no raised edge</v>
      </c>
      <c r="PG472" s="73" t="str">
        <v>Sharp Okay, No Burr</v>
      </c>
      <c r="PH472" s="73" t="str">
        <v>Sharp Okay, No Raised Edge</v>
      </c>
      <c r="PI472" s="73" t="str">
        <v>Sharp Okay, No Raised Edges,</v>
      </c>
      <c r="PJ472" s="73" t="str">
        <v>Sharp Okay, See Image</v>
      </c>
      <c r="PK472" s="73" t="str">
        <v xml:space="preserve">Start of Radius @ .195 </v>
      </c>
      <c r="PL472" s="73" t="str">
        <v xml:space="preserve">Start of Radius @ .21 </v>
      </c>
      <c r="PM472" s="73" t="str">
        <v xml:space="preserve">T.S.C. </v>
      </c>
      <c r="PN472" s="73" t="str">
        <v>Tangent Point</v>
      </c>
      <c r="PO472" s="73" t="str">
        <v>Tangent point of R.50</v>
      </c>
      <c r="PP472" s="73" t="str">
        <v>Taper Check, Mfg.Tol.</v>
      </c>
      <c r="PQ472" s="73" t="str">
        <v>Taper Check, Mfg.Tol., See Image</v>
      </c>
      <c r="PR472" s="73" t="str">
        <v>Thrd. Minor Ø</v>
      </c>
      <c r="PS472" s="73" t="str">
        <v>Thrd. Relief Ø</v>
      </c>
      <c r="PT472" s="73" t="str">
        <v>Threadless Blank</v>
      </c>
      <c r="PU472" s="73" t="str">
        <v>Threadless Blank, From Major Ø</v>
      </c>
      <c r="PV472" s="73" t="str">
        <v>Threadless Blank, Mfg. Tol.</v>
      </c>
      <c r="PW472" s="73" t="str">
        <v>Threadless Blank, Thrd. to Neck Rad.</v>
      </c>
      <c r="PX472" s="73" t="str">
        <v>Thredless Blank</v>
      </c>
      <c r="PY472" s="73" t="str">
        <v>To center of R.005</v>
      </c>
      <c r="PZ472" s="73" t="str">
        <v>Torx Min. Dia.</v>
      </c>
      <c r="QA472" s="73" t="str">
        <v>Turn Ø Free of Mill Marks</v>
      </c>
      <c r="QB472" s="73" t="str">
        <v>Use (Full) GO Hex</v>
      </c>
      <c r="QC472" s="73" t="str">
        <v>Use Balloon 1 FULL Gauge</v>
      </c>
      <c r="QD472" s="73" t="str">
        <v>Use Balloon 9 FULL GO</v>
      </c>
      <c r="QE472" s="73" t="str">
        <v>Use Best Fit Pin</v>
      </c>
      <c r="QF472" s="73" t="str">
        <v>Use Disk Tip</v>
      </c>
      <c r="QG472" s="73" t="str">
        <v>Use flat bottomed indicator tip.</v>
      </c>
      <c r="QH472" s="73" t="str">
        <v xml:space="preserve">Use Full .093 Go Hex </v>
      </c>
      <c r="QI472" s="73" t="str">
        <v xml:space="preserve">Use Full .0930 Go Hex </v>
      </c>
      <c r="QJ472" s="73" t="str">
        <v>Use Full .1235 Go Hex</v>
      </c>
      <c r="QK472" s="73" t="str">
        <v>Use Gauge K2-98-8019-04, See Image</v>
      </c>
      <c r="QL472" s="73" t="str">
        <v>Use large flat indicator tip</v>
      </c>
      <c r="QM472" s="73" t="str">
        <v>Use Pins.3330/.3350, See Image MAX NO-GO</v>
      </c>
      <c r="QN472" s="73" t="str">
        <v>Use Pointed Drop Indicator Tip</v>
      </c>
      <c r="QO472" s="73" t="str">
        <v>V-Block</v>
      </c>
      <c r="QP472" s="73" t="str">
        <v>V-Block,  AMB for 13</v>
      </c>
      <c r="QQ472" s="73" t="str">
        <v>V-Block,  Hex Cham. Dia.</v>
      </c>
      <c r="QR472" s="73" t="str">
        <v>V-Block, Hex Depth</v>
      </c>
      <c r="QS472" s="73" t="str">
        <v>VBU Gauge</v>
      </c>
      <c r="QT472" s="73" t="str">
        <v>Visibally smaller than HEX=Pass</v>
      </c>
      <c r="QU472" s="73" t="str">
        <v>Visual Per Drawing</v>
      </c>
      <c r="QV472" s="73" t="str">
        <v>Whirl Blank</v>
      </c>
      <c r="QW472" s="73" t="str">
        <v xml:space="preserve">Whirl Blank </v>
      </c>
      <c r="QX472" s="73" t="str">
        <v>Whirl Blank, Neck Rad. End to Head CL</v>
      </c>
      <c r="QY472" s="73" t="str">
        <v>Whirl Blank, Nose Start Dia.</v>
      </c>
      <c r="QZ472" s="73" t="str">
        <v>Whirl Blank, Nose Start Dist.</v>
      </c>
      <c r="RA472" s="73" t="str">
        <v>Whirl Blank, Thrd. Minor</v>
      </c>
      <c r="RB472" s="73" t="str">
        <v>Whirl Blank, Thrd. Pullout Dia.</v>
      </c>
      <c r="RC472" s="73" t="str">
        <v>Whole Part, Removal is at Assy. Level</v>
      </c>
      <c r="RD472" s="73" t="str">
        <v>Wide Area</v>
      </c>
      <c r="RE472" s="73" t="str">
        <v>Zero on End of Go Gauge</v>
      </c>
    </row>
    <row r="473" spans="1:473">
      <c r="C473" s="73" t="str" cm="1">
        <f t="array" ref="C473:RE473">TRANSPOSE(_xlfn._xlws.SORT(_xlfn._xlws.FILTER($A$2:$A$600,ISNUMBER(SEARCH('PartLib Table'!M480,$A$2:$A$600)),"not found")))</f>
        <v xml:space="preserve"> 'C', Whirl Blank</v>
      </c>
      <c r="D473" s="73" t="str">
        <v xml:space="preserve"> See Image, Constrained</v>
      </c>
      <c r="E473" s="73" t="str">
        <v>(.04 to .12 range = Pass)</v>
      </c>
      <c r="F473" s="73" t="str">
        <v>(.042 FULL) Go Pin Seat Fully</v>
      </c>
      <c r="G473" s="73" t="str">
        <v>(B), Mfg. Tol.</v>
      </c>
      <c r="H473" s="73" t="str">
        <v>(B), O.A.L.</v>
      </c>
      <c r="I473" s="73" t="str">
        <v>.001 or less =Pass</v>
      </c>
      <c r="J473" s="73" t="str">
        <v>.001 or less out of center = Pass</v>
      </c>
      <c r="K473" s="73" t="str">
        <v>.002 or Less = Pass</v>
      </c>
      <c r="L473" s="73" t="str">
        <v>.002 or Less out of center = Pass</v>
      </c>
      <c r="M473" s="73" t="str">
        <v>.005 to .015 = Pass</v>
      </c>
      <c r="N473" s="73" t="str">
        <v>.0125 Mean, Section</v>
      </c>
      <c r="O473" s="73" t="str">
        <v>.025 or Less in X &amp; Y=Pass</v>
      </c>
      <c r="P473" s="73" t="str">
        <v>.038 Mean</v>
      </c>
      <c r="Q473" s="73" t="str">
        <v>.063 MM = .0024 IN, See Image</v>
      </c>
      <c r="R473" s="73" t="str">
        <v>.063MM = .0024"</v>
      </c>
      <c r="S473" s="73" t="str">
        <v>.243 NO-GO, Unconstrained, Must Not Start</v>
      </c>
      <c r="T473" s="73" t="str">
        <v>@ Back Face &amp; ID, No Raised Edge</v>
      </c>
      <c r="U473" s="73" t="str">
        <v>@ Back Face &amp; OD, No Raised Edge</v>
      </c>
      <c r="V473" s="73" t="str">
        <v>@ ID &amp; FACE</v>
      </c>
      <c r="W473" s="73" t="str">
        <v>@ OD &amp; BACK FACE</v>
      </c>
      <c r="X473" s="73" t="str">
        <v>@ OD &amp; FACE</v>
      </c>
      <c r="Y473" s="73" t="str">
        <v>Across from slot</v>
      </c>
      <c r="Z473" s="73" t="str">
        <v>All Edge Breaks</v>
      </c>
      <c r="AA473" s="73" t="str">
        <v>Attached to bar stock</v>
      </c>
      <c r="AB473" s="73" t="str">
        <v xml:space="preserve">Back Turn Fillet Rad. </v>
      </c>
      <c r="AC473" s="73" t="str">
        <v>Balloon 1 (DWG FRM0105 Page 2, NV-27)</v>
      </c>
      <c r="AD473" s="73" t="str">
        <v>Balloon 1 (DWG FRM0105, NV-30)</v>
      </c>
      <c r="AE473" s="73" t="str">
        <v>Balloon 1 (P# 9890002-20) OL00429/A</v>
      </c>
      <c r="AF473" s="73" t="str">
        <v>Balloon 1, DWG#FRM0105</v>
      </c>
      <c r="AG473" s="73" t="str">
        <v>Balloon 11, See Image</v>
      </c>
      <c r="AH473" s="73" t="str">
        <v xml:space="preserve">Balloon 2 (DWG FRM0105 Page 2, NV-27) </v>
      </c>
      <c r="AI473" s="73" t="str">
        <v>Balloon 2 (DWG FRM0105, NV-30)</v>
      </c>
      <c r="AJ473" s="73" t="str">
        <v>Balloon 2 (P# 9890002-20)</v>
      </c>
      <c r="AK473" s="73" t="str">
        <v>Balloon 2, DWG#FRM0105</v>
      </c>
      <c r="AL473" s="73" t="str">
        <v>Balloon 2, DWG#FRM0105, See Image</v>
      </c>
      <c r="AM473" s="73" t="str">
        <v>Balloon 3 (DWG FRM0105, NV-30 Minor)</v>
      </c>
      <c r="AN473" s="73" t="str">
        <v>Balloon 3 (DWG FRM0105, NV-30)</v>
      </c>
      <c r="AO473" s="73" t="str">
        <v>Balloon 3 (P# 9890002-20)</v>
      </c>
      <c r="AP473" s="73" t="str">
        <v>Balloon 4</v>
      </c>
      <c r="AQ473" s="73" t="str">
        <v>Balloon 4 (P# 9890002-20)</v>
      </c>
      <c r="AR473" s="73" t="str">
        <v>Below Middle Band</v>
      </c>
      <c r="AS473" s="73" t="str">
        <v>Best Fit Pin, .003 or Less =Pass</v>
      </c>
      <c r="AT473" s="73" t="str">
        <v>Blank</v>
      </c>
      <c r="AU473" s="73" t="str">
        <v>Blank Turn Maj.</v>
      </c>
      <c r="AV473" s="73" t="str">
        <v>Blank Turn Maj. Mill Flt., OL4172</v>
      </c>
      <c r="AW473" s="73" t="str">
        <v>Blank Without .010 Slots</v>
      </c>
      <c r="AX473" s="73" t="str">
        <v>Blank Without .010 Slots, Section</v>
      </c>
      <c r="AY473" s="73" t="str">
        <v>Blank without thread</v>
      </c>
      <c r="AZ473" s="73" t="str">
        <v xml:space="preserve">Blank, Center of V Grv. </v>
      </c>
      <c r="BA473" s="73" t="str">
        <v>Blank, Check R adjacent Balloon 17</v>
      </c>
      <c r="BB473" s="73" t="str">
        <v>Blank, EXT. Feature</v>
      </c>
      <c r="BC473" s="73" t="str">
        <v>Blank, See Image, OL04335</v>
      </c>
      <c r="BD473" s="73" t="str">
        <v>Blank, See Image, OL04336</v>
      </c>
      <c r="BE473" s="73" t="str">
        <v xml:space="preserve">Blank, Thrd. </v>
      </c>
      <c r="BF473" s="73" t="str">
        <v>Blank, Turn Tip</v>
      </c>
      <c r="BG473" s="73" t="str">
        <v>Blank, Without Thrd.</v>
      </c>
      <c r="BH473" s="73" t="str">
        <v>Blank, Without Thread</v>
      </c>
      <c r="BI473" s="73" t="str">
        <v xml:space="preserve">Blunt Start Blend to Minor </v>
      </c>
      <c r="BJ473" s="73" t="str">
        <v>Calc., Use Go HEX</v>
      </c>
      <c r="BK473" s="73" t="str">
        <v>Can't dig into OD</v>
      </c>
      <c r="BL473" s="73" t="str">
        <v>Carbide Gauge</v>
      </c>
      <c r="BM473" s="73" t="str">
        <v xml:space="preserve">Center of V Grv. </v>
      </c>
      <c r="BN473" s="73" t="str">
        <v>Centered Less than .03 = Pass</v>
      </c>
      <c r="BO473" s="73" t="str">
        <v>Centered within .0005 or Less = Pass</v>
      </c>
      <c r="BP473" s="73" t="str">
        <v>Centered within .001 or Less = Pass</v>
      </c>
      <c r="BQ473" s="73" t="str">
        <v>Centered within .0254 or Less = Pass</v>
      </c>
      <c r="BR473" s="73" t="str">
        <v>Check close to Rod Slot</v>
      </c>
      <c r="BS473" s="73" t="str">
        <v>Check every other hole</v>
      </c>
      <c r="BT473" s="73" t="str">
        <v>Check Go over full length of slot.</v>
      </c>
      <c r="BU473" s="73" t="str">
        <v>Check Near Closed End</v>
      </c>
      <c r="BV473" s="73" t="str">
        <v>Check per Print View, Away from Rod Slot</v>
      </c>
      <c r="BW473" s="73" t="str">
        <v>Check to Balloon 30 Go Pin</v>
      </c>
      <c r="BX473" s="73" t="str">
        <v>Check with .2705 SET Pin Inside Part</v>
      </c>
      <c r="BY473" s="73" t="str">
        <v>Check with Hex Up</v>
      </c>
      <c r="BZ473" s="73" t="str">
        <v>CMM Blank</v>
      </c>
      <c r="CA473" s="73" t="str">
        <v>Confirm Full Radius</v>
      </c>
      <c r="CB473" s="73" t="str">
        <v>Constrained in fixture</v>
      </c>
      <c r="CC473" s="73" t="str">
        <v>Constrained with Ring</v>
      </c>
      <c r="CD473" s="73" t="str">
        <v>Constrained, See Image</v>
      </c>
      <c r="CE473" s="73" t="str">
        <v>Dim. "A"</v>
      </c>
      <c r="CF473" s="73" t="str">
        <v>Dim. "B"</v>
      </c>
      <c r="CG473" s="73" t="str">
        <v>Dim. "C"</v>
      </c>
      <c r="CH473" s="73" t="str">
        <v>Dim. "D", Whirl Blank</v>
      </c>
      <c r="CI473" s="73" t="str">
        <v>Dim. "G"</v>
      </c>
      <c r="CJ473" s="73" t="str">
        <v>Dim. E, Blank Turn Maj. &amp;  Mill Flt</v>
      </c>
      <c r="CK473" s="73" t="str">
        <v>Dim. E, Blank Turn Maj.&amp;  Mill Flt</v>
      </c>
      <c r="CL473" s="73" t="str">
        <v>Dim. H, Whirl Blank</v>
      </c>
      <c r="CM473" s="73" t="str">
        <v>Dim. J, 'Blank Turn Maj. &amp; Whirl Blank</v>
      </c>
      <c r="CN473" s="73" t="str">
        <v>Disk Drop Indicator Tip</v>
      </c>
      <c r="CO473" s="73" t="str">
        <v>DWG 100448-15, Balloon F_1</v>
      </c>
      <c r="CP473" s="73" t="str">
        <v>DWG 100448-15, OL02571</v>
      </c>
      <c r="CQ473" s="73" t="str">
        <v>DWG 100448-41</v>
      </c>
      <c r="CR473" s="73" t="str">
        <v>DWG 9890040, (10E),Section Part, OL01139</v>
      </c>
      <c r="CS473" s="73" t="str">
        <v>DWG 9890040, (10E),Section, OL01139</v>
      </c>
      <c r="CT473" s="73" t="str">
        <v>DWG 9890040, (11E)</v>
      </c>
      <c r="CU473" s="73" t="str">
        <v>DWG 9890040, (11E), Pins with Flats</v>
      </c>
      <c r="CV473" s="73" t="str">
        <v>DWG 9890040, (12E),  Pass=.002 or less</v>
      </c>
      <c r="CW473" s="73" t="str">
        <v>DWG 9890040, (12E), See Image</v>
      </c>
      <c r="CX473" s="73" t="str">
        <v>DWG 9890040, (1E), OL01431</v>
      </c>
      <c r="CY473" s="73" t="str">
        <v>DWG 9890040, (1E), OL01432</v>
      </c>
      <c r="CZ473" s="73" t="str">
        <v>DWG 9890040, (2E), OL01432</v>
      </c>
      <c r="DA473" s="73" t="str">
        <v>DWG 9890040, (3E)</v>
      </c>
      <c r="DB473" s="73" t="str">
        <v>DWG 9890040, (4E)</v>
      </c>
      <c r="DC473" s="73" t="str">
        <v>DWG 9890040, (5E), OL02336</v>
      </c>
      <c r="DD473" s="73" t="str">
        <v>DWG 9890040, (6E)</v>
      </c>
      <c r="DE473" s="73" t="str">
        <v>DWG 9890040, (7E)</v>
      </c>
      <c r="DF473" s="73" t="str">
        <v>DWG 9890040, (8E), OL01433</v>
      </c>
      <c r="DG473" s="73" t="str">
        <v>DWG 9890040, (8E), OL01433, Section</v>
      </c>
      <c r="DH473" s="73" t="str">
        <v>DWG 9890040, (9E), Close to Rod Slot</v>
      </c>
      <c r="DI473" s="73" t="str">
        <v>DWG 9890040, (9E),Close to Rod Slot</v>
      </c>
      <c r="DJ473" s="73" t="str">
        <v>DWG FRM0105 PAGE 2</v>
      </c>
      <c r="DK473" s="73" t="str">
        <v>DWG# 100448-41</v>
      </c>
      <c r="DL473" s="73" t="str">
        <v>DWG# 100448-44</v>
      </c>
      <c r="DM473" s="73" t="str">
        <v>DWG# 9890003  (1), Section OL00436/A</v>
      </c>
      <c r="DN473" s="73" t="str">
        <v>DWG# 9890003 (3), Ring Gauge Constrained</v>
      </c>
      <c r="DO473" s="73" t="str">
        <v>DWG# 9890003 (4), Section</v>
      </c>
      <c r="DP473" s="73" t="str">
        <v>DWG#100448-26, Balloon 1K, OL02350</v>
      </c>
      <c r="DQ473" s="73" t="str">
        <v>DWG#100448-26, Balloon 2K, OL02350</v>
      </c>
      <c r="DR473" s="73" t="str">
        <v>DWG#100448-26, Balloon 3K, OL02363</v>
      </c>
      <c r="DS473" s="73" t="str">
        <v>DWG#100448-26, Balloon 4K</v>
      </c>
      <c r="DT473" s="73" t="str">
        <v>DWG#100448-26, Balloon 5K, Section</v>
      </c>
      <c r="DU473" s="73" t="str">
        <v>DWG#100448-26, Balloon 6K</v>
      </c>
      <c r="DV473" s="73" t="str">
        <v>DWG#100448-26, Balloon 7K, Section</v>
      </c>
      <c r="DW473" s="73" t="str">
        <v>DWG#100448-26, Mfg. Tol.</v>
      </c>
      <c r="DX473" s="73" t="str">
        <v>DWG#9890003 (2) Ring Gauge Constrained</v>
      </c>
      <c r="DY473" s="73" t="str">
        <v>DWG#9890044</v>
      </c>
      <c r="DZ473" s="73" t="str">
        <v>DWG#9890044 .1985 to .2005=Pass</v>
      </c>
      <c r="EA473" s="73" t="str">
        <v>DWG#9890044 Overlay OL02441</v>
      </c>
      <c r="EB473" s="73" t="str">
        <v>DWG#9890044, OL02441</v>
      </c>
      <c r="EC473" s="73" t="str">
        <v>DWG#FRM0105</v>
      </c>
      <c r="ED473" s="73" t="str">
        <v>EXT.</v>
      </c>
      <c r="EE473" s="73" t="str">
        <v>EXT. Section, OL02460</v>
      </c>
      <c r="EF473" s="73" t="str">
        <v>EXT., OL04223</v>
      </c>
      <c r="EG473" s="73" t="str">
        <v>Flat Drop Indicator Tip</v>
      </c>
      <c r="EH473" s="73" t="str">
        <v>Full Go Pin, No Light, at Radius</v>
      </c>
      <c r="EI473" s="73" t="str">
        <v>Function Check</v>
      </c>
      <c r="EJ473" s="73" t="str">
        <v>GO Function Gauge</v>
      </c>
      <c r="EK473" s="73" t="str">
        <v>Go Gauge for Balloon 1 &amp; 4</v>
      </c>
      <c r="EL473" s="73" t="str">
        <v>Go Pin must pass through</v>
      </c>
      <c r="EM473" s="73" t="str">
        <v>Greater than .005 = Fail, Section</v>
      </c>
      <c r="EN473" s="73" t="str">
        <v>Greater than .025 out of center = Fail</v>
      </c>
      <c r="EO473" s="73" t="str">
        <v>Greater than 2.6 = Pass</v>
      </c>
      <c r="EP473" s="73" t="str">
        <v>Green = Pass, Red = Fail</v>
      </c>
      <c r="EQ473" s="73" t="str">
        <v>Hex Depth</v>
      </c>
      <c r="ER473" s="73" t="str">
        <v>Hex Minor</v>
      </c>
      <c r="ES473" s="73" t="str">
        <v>Hole Dia.</v>
      </c>
      <c r="ET473" s="73" t="str">
        <v>Hook or Disk Tip</v>
      </c>
      <c r="EU473" s="73" t="str">
        <v>ID Sphere Finish</v>
      </c>
      <c r="EV473" s="73" t="str">
        <v>ID/OD Both Sides, Diff. .002 or less = Pass</v>
      </c>
      <c r="EW473" s="73" t="str">
        <v>If Looks Big, Section</v>
      </c>
      <c r="EX473" s="73" t="str">
        <v>If Looks Small, Section</v>
      </c>
      <c r="EY473" s="73" t="str">
        <v>Insp. Close to Break Away, Mfg.Tol.</v>
      </c>
      <c r="EZ473" s="73" t="str">
        <v>INT.</v>
      </c>
      <c r="FA473" s="73" t="str">
        <v>INT. Section, OL02460</v>
      </c>
      <c r="FB473" s="73" t="str">
        <v>INT., OL04223</v>
      </c>
      <c r="FC473" s="73" t="str">
        <v>Intersect. of 7.7 &amp; R0.10</v>
      </c>
      <c r="FD473" s="73" t="str">
        <v>Intersect. of 8.79 and R.25 MAX</v>
      </c>
      <c r="FE473" s="73" t="str">
        <v>Keep Ind. Tip away from corner</v>
      </c>
      <c r="FF473" s="73" t="str">
        <v>L31</v>
      </c>
      <c r="FG473" s="73" t="str">
        <v>Laser Mark</v>
      </c>
      <c r="FH473" s="73" t="str">
        <v>LASER PER NOTE 4</v>
      </c>
      <c r="FI473" s="73" t="str">
        <v>LASER PER NOTE 4, Final Check 1 only</v>
      </c>
      <c r="FJ473" s="73" t="str">
        <v>Less than .002 out of center = Pass</v>
      </c>
      <c r="FK473" s="73" t="str">
        <v>Less than 2.75 = Pass, Section</v>
      </c>
      <c r="FL473" s="73" t="str">
        <v>List as pin. Not Calibrated</v>
      </c>
      <c r="FM473" s="73" t="str">
        <v>M9 X 1.25 BUTT See Comment Image</v>
      </c>
      <c r="FN473" s="73" t="str">
        <v>Manual Section</v>
      </c>
      <c r="FO473" s="73" t="str">
        <v>Max Deep .241 NO-GO =.42</v>
      </c>
      <c r="FP473" s="73" t="str">
        <v>MAX Depth of (Note 7) .241 NO-GO Pin</v>
      </c>
      <c r="FQ473" s="73" t="str">
        <v>Measure from Blue Line, See Image</v>
      </c>
      <c r="FR473" s="73" t="str">
        <v>Measure Width of Blue Area, See Image</v>
      </c>
      <c r="FS473" s="73" t="str">
        <v>Mfg. Tol</v>
      </c>
      <c r="FT473" s="73" t="str">
        <v>Mfg. Tol, See Image</v>
      </c>
      <c r="FU473" s="73" t="str">
        <v>Mfg. Tol.</v>
      </c>
      <c r="FV473" s="73" t="str">
        <v>Mfg. Tol. "A"</v>
      </c>
      <c r="FW473" s="73" t="str">
        <v>Mfg. Tol. (Zero on Gauge Full Dia. Lead)</v>
      </c>
      <c r="FX473" s="73" t="str">
        <v>Mfg. Tol. Balloon 11, See Image</v>
      </c>
      <c r="FY473" s="73" t="str">
        <v>Mfg. Tol. Balloon 4</v>
      </c>
      <c r="FZ473" s="73" t="str">
        <v>Mfg. Tol. Balloon 7</v>
      </c>
      <c r="GA473" s="73" t="str">
        <v xml:space="preserve">Mfg. Tol. C-Bore Face (Ballo 28) </v>
      </c>
      <c r="GB473" s="73" t="str">
        <v>Mfg. Tol. Section</v>
      </c>
      <c r="GC473" s="73" t="str">
        <v>Mfg. Tol. See Image</v>
      </c>
      <c r="GD473" s="73" t="str">
        <v>Mfg. Tol., 3 Places, Record MAX</v>
      </c>
      <c r="GE473" s="73" t="str">
        <v>Mfg. Tol., Balloon 11</v>
      </c>
      <c r="GF473" s="73" t="str">
        <v>Mfg. Tol., Balloon 7</v>
      </c>
      <c r="GG473" s="73" t="str">
        <v>Mfg. Tol., Blank</v>
      </c>
      <c r="GH473" s="73" t="str">
        <v>Mfg. Tol., Blank, Balloon 12</v>
      </c>
      <c r="GI473" s="73" t="str">
        <v>Mfg. Tol., Blend to SØ.320</v>
      </c>
      <c r="GJ473" s="73" t="str">
        <v>Mfg. Tol., Calculation</v>
      </c>
      <c r="GK473" s="73" t="str">
        <v>Mfg. Tol., For Mill Fixture</v>
      </c>
      <c r="GL473" s="73" t="str">
        <v>Mfg. Tol., L32</v>
      </c>
      <c r="GM473" s="73" t="str">
        <v>Mfg. Tol., L33</v>
      </c>
      <c r="GN473" s="73" t="str">
        <v>Mfg. Tol., No Tool Marks</v>
      </c>
      <c r="GO473" s="73" t="str">
        <v>Mfg. Tol., OL03361</v>
      </c>
      <c r="GP473" s="73" t="str">
        <v>Mfg. Tol., Record off center value</v>
      </c>
      <c r="GQ473" s="73" t="str">
        <v>Mfg. Tol., Same 3 Places, Record MIN</v>
      </c>
      <c r="GR473" s="73" t="str">
        <v>Mfg. Tol., Section</v>
      </c>
      <c r="GS473" s="73" t="str">
        <v>Mfg. Tol., Section B-B</v>
      </c>
      <c r="GT473" s="73" t="str">
        <v>Mfg. Tol., Section, OL03361</v>
      </c>
      <c r="GU473" s="73" t="str">
        <v>Mfg. Tol., Section, Per Note 2</v>
      </c>
      <c r="GV473" s="73" t="str">
        <v>Mfg. Tol., See Image</v>
      </c>
      <c r="GW473" s="73" t="str">
        <v>Mfg. Tol., See Image, Bore in Blue</v>
      </c>
      <c r="GX473" s="73" t="str">
        <v>Mfg. Tol., See Image, Hook Tip</v>
      </c>
      <c r="GY473" s="73" t="str">
        <v>Mfg. Tol., Sharp Okay No Burr</v>
      </c>
      <c r="GZ473" s="73" t="str">
        <v>Mfg. Tol., Threadless Blank</v>
      </c>
      <c r="HA473" s="73" t="str">
        <v>Mfg.Tol.</v>
      </c>
      <c r="HB473" s="73" t="str">
        <v>Mgf. To., T.S.C.</v>
      </c>
      <c r="HC473" s="73" t="str">
        <v>Milled Feature</v>
      </c>
      <c r="HD473" s="73" t="str">
        <v>Milled Feature, OL04045</v>
      </c>
      <c r="HE473" s="73" t="str">
        <v>More than .0005 out of center = Fail</v>
      </c>
      <c r="HF473" s="73" t="str">
        <v>Must Pass Through</v>
      </c>
      <c r="HG473" s="73" t="str">
        <v>Must pass through gauge</v>
      </c>
      <c r="HH473" s="73" t="str">
        <v>Must Pass Through Go Gauge</v>
      </c>
      <c r="HI473" s="73" t="str">
        <v>Must Pass, See Image.</v>
      </c>
      <c r="HJ473" s="73" t="str">
        <v>NA</v>
      </c>
      <c r="HK473" s="73" t="str">
        <v>Narrow Area</v>
      </c>
      <c r="HL473" s="73" t="str">
        <v>Near Balloon 21</v>
      </c>
      <c r="HM473" s="73" t="str">
        <v>Near Datum B</v>
      </c>
      <c r="HN473" s="73" t="str">
        <v>Neck Dia.</v>
      </c>
      <c r="HO473" s="73" t="str">
        <v>Neck to Head Rad.</v>
      </c>
      <c r="HP473" s="73" t="str">
        <v>No Copper Deposits Allowed</v>
      </c>
      <c r="HQ473" s="73" t="str">
        <v>No Section</v>
      </c>
      <c r="HR473" s="73" t="str">
        <v>No Section, .01 to .014 = Pass</v>
      </c>
      <c r="HS473" s="73" t="str">
        <v>No Section, Rotate Part</v>
      </c>
      <c r="HT473" s="73" t="str">
        <v>No Section, See Image</v>
      </c>
      <c r="HU473" s="73" t="str">
        <v>No Slot, Section B-B</v>
      </c>
      <c r="HV473" s="73" t="str">
        <v>No visual step = Pass</v>
      </c>
      <c r="HW473" s="73" t="str">
        <v>Not to exceed .95 Deep</v>
      </c>
      <c r="HX473" s="73" t="str">
        <v>Note 1</v>
      </c>
      <c r="HY473" s="73" t="str">
        <v>OL00333/A</v>
      </c>
      <c r="HZ473" s="73" t="str">
        <v>OL00519</v>
      </c>
      <c r="IA473" s="73" t="str">
        <v>OL00520</v>
      </c>
      <c r="IB473" s="73" t="str">
        <v>OL00529</v>
      </c>
      <c r="IC473" s="73" t="str">
        <v>OL00542</v>
      </c>
      <c r="ID473" s="73" t="str">
        <v>OL00724</v>
      </c>
      <c r="IE473" s="73" t="str">
        <v>OL01250</v>
      </c>
      <c r="IF473" s="73" t="str">
        <v>OL01869, Threadless Blank</v>
      </c>
      <c r="IG473" s="73" t="str">
        <v>OL01870, Section</v>
      </c>
      <c r="IH473" s="73" t="str">
        <v>OL02255</v>
      </c>
      <c r="II473" s="73" t="str">
        <v>OL02255, Mfg. Tol.</v>
      </c>
      <c r="IJ473" s="73" t="str">
        <v>OL02302</v>
      </c>
      <c r="IK473" s="73" t="str">
        <v xml:space="preserve">OL02318  needed per image instructions </v>
      </c>
      <c r="IL473" s="73" t="str">
        <v>OL02556</v>
      </c>
      <c r="IM473" s="73" t="str">
        <v>OL02557</v>
      </c>
      <c r="IN473" s="73" t="str">
        <v>OL02567</v>
      </c>
      <c r="IO473" s="73" t="str">
        <v>OL02653</v>
      </c>
      <c r="IP473" s="73" t="str">
        <v>OL02718</v>
      </c>
      <c r="IQ473" s="73" t="str">
        <v>OL02841</v>
      </c>
      <c r="IR473" s="73" t="str">
        <v>OL02842</v>
      </c>
      <c r="IS473" s="73" t="str">
        <v>OL02844</v>
      </c>
      <c r="IT473" s="73" t="str">
        <v>OL02871</v>
      </c>
      <c r="IU473" s="73" t="str">
        <v>OL02887</v>
      </c>
      <c r="IV473" s="73" t="str">
        <v>OL03500</v>
      </c>
      <c r="IW473" s="73" t="str">
        <v>OL03766</v>
      </c>
      <c r="IX473" s="73" t="str">
        <v>OL03868</v>
      </c>
      <c r="IY473" s="73" t="str">
        <v>OL03869</v>
      </c>
      <c r="IZ473" s="73" t="str">
        <v>OL03870</v>
      </c>
      <c r="JA473" s="73" t="str">
        <v>OL03873, DWG# 100448-44</v>
      </c>
      <c r="JB473" s="73" t="str">
        <v>OL03949</v>
      </c>
      <c r="JC473" s="73" t="str">
        <v xml:space="preserve">OL04043, Section </v>
      </c>
      <c r="JD473" s="73" t="str">
        <v xml:space="preserve">OL04044, Section </v>
      </c>
      <c r="JE473" s="73" t="str">
        <v>OL04045</v>
      </c>
      <c r="JF473" s="73" t="str">
        <v>OL04045, Milled Feature</v>
      </c>
      <c r="JG473" s="73" t="str">
        <v>OL04063</v>
      </c>
      <c r="JH473" s="73" t="str">
        <v>OL04064</v>
      </c>
      <c r="JI473" s="73" t="str">
        <v>OL04065</v>
      </c>
      <c r="JJ473" s="73" t="str">
        <v>OL04181</v>
      </c>
      <c r="JK473" s="73" t="str">
        <v>OL04218</v>
      </c>
      <c r="JL473" s="73" t="str">
        <v>OL04224, See Image</v>
      </c>
      <c r="JM473" s="73" t="str">
        <v>OL04374</v>
      </c>
      <c r="JN473" s="73" t="str">
        <v>OL04375, Section M-M</v>
      </c>
      <c r="JO473" s="73" t="str">
        <v>OL04376, Section M-M</v>
      </c>
      <c r="JP473" s="73" t="str">
        <v>OL04443</v>
      </c>
      <c r="JQ473" s="73" t="str">
        <v>OL04444</v>
      </c>
      <c r="JR473" s="73" t="str">
        <v>OL05000</v>
      </c>
      <c r="JS473" s="73" t="str">
        <v>One side of slot</v>
      </c>
      <c r="JT473" s="73" t="str">
        <v>Other side of slot</v>
      </c>
      <c r="JU473" s="73" t="str">
        <v>Out of center more than .002 = Fail</v>
      </c>
      <c r="JV473" s="73" t="str">
        <v>Out of center more than.002 = Fail</v>
      </c>
      <c r="JW473" s="73" t="str">
        <v>Overlay OL02713</v>
      </c>
      <c r="JX473" s="73" t="str">
        <v>Overlay OL02714</v>
      </c>
      <c r="JY473" s="73" t="str">
        <v>Overlay OL02718</v>
      </c>
      <c r="JZ473" s="73" t="str">
        <v>Overlay OL03831, Mfg. Tol.</v>
      </c>
      <c r="KA473" s="73" t="str">
        <v>Part Without Slots</v>
      </c>
      <c r="KB473" s="73" t="str">
        <v>Part Without Slots, See Image</v>
      </c>
      <c r="KC473" s="73" t="str">
        <v xml:space="preserve">Pass = .0254 or Less </v>
      </c>
      <c r="KD473" s="73" t="str">
        <v>PD MIN = 4.361, PD MAX = 4.456</v>
      </c>
      <c r="KE473" s="73" t="str">
        <v>Per Balloon 2 Note</v>
      </c>
      <c r="KF473" s="73" t="str">
        <v>Per drawing note(s) 8.</v>
      </c>
      <c r="KG473" s="73" t="str">
        <v>Point or Sphere Tip</v>
      </c>
      <c r="KH473" s="73" t="str">
        <v>Point Tip</v>
      </c>
      <c r="KI473" s="73" t="str">
        <v>R.9 to R1.1 = Pass, See Image</v>
      </c>
      <c r="KJ473" s="73" t="str">
        <v>Ram Construction</v>
      </c>
      <c r="KK473" s="73" t="str">
        <v>Record Same Pass / Fail All Balloons</v>
      </c>
      <c r="KL473" s="73" t="str">
        <v>Ref. Balloon 1</v>
      </c>
      <c r="KM473" s="73" t="str">
        <v>Ref. Balloon 12</v>
      </c>
      <c r="KN473" s="73" t="str">
        <v>Ref. Balloon 13, 100% AQL</v>
      </c>
      <c r="KO473" s="73" t="str">
        <v>Ref. Balloon 2</v>
      </c>
      <c r="KP473" s="73" t="str">
        <v>Ref. Balloon 21, 100% AQL</v>
      </c>
      <c r="KQ473" s="73" t="str">
        <v>Ref. Balloon 4</v>
      </c>
      <c r="KR473" s="73" t="str">
        <v>Ref. Balloon 7</v>
      </c>
      <c r="KS473" s="73" t="str">
        <v>Ref. Balloon 8</v>
      </c>
      <c r="KT473" s="73" t="str">
        <v>Relieved Pin Gauges 09236 &amp; 09235</v>
      </c>
      <c r="KU473" s="73" t="str">
        <v>Rotate Part</v>
      </c>
      <c r="KV473" s="73" t="str">
        <v>Rotate Part, See Image</v>
      </c>
      <c r="KW473" s="73" t="str">
        <v>Same as Root Radius</v>
      </c>
      <c r="KX473" s="73" t="str">
        <v>Section</v>
      </c>
      <c r="KY473" s="73" t="str">
        <v>Section B-B</v>
      </c>
      <c r="KZ473" s="73" t="str">
        <v>Section B-B, Distance Between Grooves</v>
      </c>
      <c r="LA473" s="73" t="str">
        <v>Section C-C</v>
      </c>
      <c r="LB473" s="73" t="str">
        <v>Section Part</v>
      </c>
      <c r="LC473" s="73" t="str">
        <v>Section Part, Measured from Opposite Face</v>
      </c>
      <c r="LD473" s="73" t="str">
        <v>Section, Broachless Blank</v>
      </c>
      <c r="LE473" s="73" t="str">
        <v>Section, EXT. Sphere Location.</v>
      </c>
      <c r="LF473" s="73" t="str">
        <v>Section, Hex Cham. Ang.</v>
      </c>
      <c r="LG473" s="73" t="str">
        <v>Section, Hex Fillet Rad.</v>
      </c>
      <c r="LH473" s="73" t="str">
        <v>Section, INT. Feature</v>
      </c>
      <c r="LI473" s="73" t="str">
        <v>Section, INT. Sphere Location.</v>
      </c>
      <c r="LJ473" s="73" t="str">
        <v>Section, Mfg. Tol.</v>
      </c>
      <c r="LK473" s="73" t="str">
        <v>Section, Mfg. Tol., See Image</v>
      </c>
      <c r="LL473" s="73" t="str">
        <v>Section, OL00486</v>
      </c>
      <c r="LM473" s="73" t="str">
        <v>Section, OL00542</v>
      </c>
      <c r="LN473" s="73" t="str">
        <v>Section, OL00543</v>
      </c>
      <c r="LO473" s="73" t="str">
        <v>Section, OL00544</v>
      </c>
      <c r="LP473" s="73" t="str">
        <v>Section, OL00545</v>
      </c>
      <c r="LQ473" s="73" t="str">
        <v>Section, OL00546</v>
      </c>
      <c r="LR473" s="73" t="str">
        <v>Section, OL00547</v>
      </c>
      <c r="LS473" s="73" t="str">
        <v>Section, OL00555</v>
      </c>
      <c r="LT473" s="73" t="str">
        <v>Section, OL00725</v>
      </c>
      <c r="LU473" s="73" t="str">
        <v>Section, OL01430</v>
      </c>
      <c r="LV473" s="73" t="str">
        <v>Section, OL01434</v>
      </c>
      <c r="LW473" s="73" t="str">
        <v>Section, OL01435</v>
      </c>
      <c r="LX473" s="73" t="str">
        <v>Section, OL01807</v>
      </c>
      <c r="LY473" s="73" t="str">
        <v>Section, OL01830</v>
      </c>
      <c r="LZ473" s="73" t="str">
        <v>Section, OL02351</v>
      </c>
      <c r="MA473" s="73" t="str">
        <v>Section, OL02519</v>
      </c>
      <c r="MB473" s="73" t="str">
        <v>Section, OL02520</v>
      </c>
      <c r="MC473" s="73" t="str">
        <v>Section, OL02522</v>
      </c>
      <c r="MD473" s="73" t="str">
        <v>Section, OL02540</v>
      </c>
      <c r="ME473" s="73" t="str">
        <v>Section, OL02541</v>
      </c>
      <c r="MF473" s="73" t="str">
        <v>Section, OL02552</v>
      </c>
      <c r="MG473" s="73" t="str">
        <v>Section, OL02553</v>
      </c>
      <c r="MH473" s="73" t="str">
        <v>Section, OL02554</v>
      </c>
      <c r="MI473" s="73" t="str">
        <v>Section, OL02555</v>
      </c>
      <c r="MJ473" s="73" t="str">
        <v>Section, OL02558</v>
      </c>
      <c r="MK473" s="73" t="str">
        <v>Section, OL02559</v>
      </c>
      <c r="ML473" s="73" t="str">
        <v>Section, OL02560</v>
      </c>
      <c r="MM473" s="73" t="str">
        <v>Section, OL02619</v>
      </c>
      <c r="MN473" s="73" t="str">
        <v>Section, OL02620</v>
      </c>
      <c r="MO473" s="73" t="str">
        <v>Section, OL02621</v>
      </c>
      <c r="MP473" s="73" t="str">
        <v>Section, OL02622</v>
      </c>
      <c r="MQ473" s="73" t="str">
        <v>Section, OL02623</v>
      </c>
      <c r="MR473" s="73" t="str">
        <v>Section, OL02624</v>
      </c>
      <c r="MS473" s="73" t="str">
        <v>Section, OL02652</v>
      </c>
      <c r="MT473" s="73" t="str">
        <v>Section, OL02680</v>
      </c>
      <c r="MU473" s="73" t="str">
        <v>Section, OL02793</v>
      </c>
      <c r="MV473" s="73" t="str">
        <v>Section, OL02823</v>
      </c>
      <c r="MW473" s="73" t="str">
        <v>Section, OL02843</v>
      </c>
      <c r="MX473" s="73" t="str">
        <v>Section, OL03026, Ext.</v>
      </c>
      <c r="MY473" s="73" t="str">
        <v>Section, OL03026, Int.</v>
      </c>
      <c r="MZ473" s="73" t="str">
        <v>Section, OL03570, DWG# 100448-41</v>
      </c>
      <c r="NA473" s="73" t="str">
        <v>Section, OL03781</v>
      </c>
      <c r="NB473" s="73" t="str">
        <v>Section, OL03911</v>
      </c>
      <c r="NC473" s="73" t="str">
        <v>Section, OL03912</v>
      </c>
      <c r="ND473" s="73" t="str">
        <v>Section, OL03928</v>
      </c>
      <c r="NE473" s="73" t="str">
        <v>Section, OL03929</v>
      </c>
      <c r="NF473" s="73" t="str">
        <v>Section, OL04030</v>
      </c>
      <c r="NG473" s="73" t="str">
        <v>Section, OL04037</v>
      </c>
      <c r="NH473" s="73" t="str">
        <v>Section, OL04038</v>
      </c>
      <c r="NI473" s="73" t="str">
        <v>Section, OL04046</v>
      </c>
      <c r="NJ473" s="73" t="str">
        <v>Section, OL04065</v>
      </c>
      <c r="NK473" s="73" t="str">
        <v>Section, OL04066</v>
      </c>
      <c r="NL473" s="73" t="str">
        <v>Section, OL04067</v>
      </c>
      <c r="NM473" s="73" t="str">
        <v>Section, OL04069</v>
      </c>
      <c r="NN473" s="73" t="str">
        <v>Section, OL04071</v>
      </c>
      <c r="NO473" s="73" t="str">
        <v>Section, OL04173</v>
      </c>
      <c r="NP473" s="73" t="str">
        <v>Section, OL04174</v>
      </c>
      <c r="NQ473" s="73" t="str">
        <v>Section, OL04214</v>
      </c>
      <c r="NR473" s="73" t="str">
        <v>Section, OL04215</v>
      </c>
      <c r="NS473" s="73" t="str">
        <v>Section, OL04216</v>
      </c>
      <c r="NT473" s="73" t="str">
        <v>Section, OL04217</v>
      </c>
      <c r="NU473" s="73" t="str">
        <v>Section, Overlay OL02716</v>
      </c>
      <c r="NV473" s="73" t="str">
        <v>Section, Overlay OL02717</v>
      </c>
      <c r="NW473" s="73" t="str">
        <v>Section, See Image</v>
      </c>
      <c r="NX473" s="73" t="str">
        <v>Section, See Image, DWG# 100448-41</v>
      </c>
      <c r="NY473" s="73" t="str">
        <v>Section, Without Sots</v>
      </c>
      <c r="NZ473" s="73" t="str">
        <v>See Comments Sheet</v>
      </c>
      <c r="OA473" s="73" t="str">
        <v>See Comments Sheet, OL02318</v>
      </c>
      <c r="OB473" s="73" t="str">
        <v>See Image</v>
      </c>
      <c r="OC473" s="73" t="str">
        <v>See Image, .005 or Less = Pass</v>
      </c>
      <c r="OD473" s="73" t="str">
        <v>See Image, Check Near Radius</v>
      </c>
      <c r="OE473" s="73" t="str">
        <v>See Image, Constrained</v>
      </c>
      <c r="OF473" s="73" t="str">
        <v>See Image, Distance Between Flats</v>
      </c>
      <c r="OG473" s="73" t="str">
        <v xml:space="preserve">See Image, Mfg. Tol, Section A-A </v>
      </c>
      <c r="OH473" s="73" t="str">
        <v>See image, Mfg. Tol.</v>
      </c>
      <c r="OI473" s="73" t="str">
        <v>See Image, Mic. Across Flats</v>
      </c>
      <c r="OJ473" s="73" t="str">
        <v>See Image, OL02850</v>
      </c>
      <c r="OK473" s="73" t="str">
        <v>See Image, OL02880</v>
      </c>
      <c r="OL473" s="73" t="str">
        <v>See Image, OL03926</v>
      </c>
      <c r="OM473" s="73" t="str">
        <v>See Image, OL03927</v>
      </c>
      <c r="ON473" s="73" t="str">
        <v>See Image, OL04003</v>
      </c>
      <c r="OO473" s="73" t="str">
        <v>'See Image, OL04342,  Best Fit Joe Block</v>
      </c>
      <c r="OP473" s="73" t="str">
        <v>See Image, OL04342,  Blank</v>
      </c>
      <c r="OQ473" s="73" t="str">
        <v>See Image, OL04342, Blank</v>
      </c>
      <c r="OR473" s="73" t="str">
        <v>See Image, OL04343, Blank</v>
      </c>
      <c r="OS473" s="73" t="str">
        <v>See Image, Pass = .002 or Less</v>
      </c>
      <c r="OT473" s="73" t="str">
        <v>See Image, Rcd. MAX</v>
      </c>
      <c r="OU473" s="73" t="str">
        <v>See Image, Rcd. MIN</v>
      </c>
      <c r="OV473" s="73" t="str">
        <v>See Image, Section</v>
      </c>
      <c r="OW473" s="73" t="str">
        <v>See Image, Section A-A</v>
      </c>
      <c r="OX473" s="73" t="str">
        <v>See Image, Section B-B</v>
      </c>
      <c r="OY473" s="73" t="str">
        <v>See Image, Section B-B, TSC</v>
      </c>
      <c r="OZ473" s="73" t="str">
        <v>See Image, Shank Drawing # 18000-XX-XX A</v>
      </c>
      <c r="PA473" s="73" t="str">
        <v>Sequencial Laser 01, 120 Per Print</v>
      </c>
      <c r="PB473" s="73" t="str">
        <v>Set to .202, Zero on Thread Lead</v>
      </c>
      <c r="PC473" s="73" t="str">
        <v>Sharp OK, No Burr</v>
      </c>
      <c r="PD473" s="73" t="str">
        <v>Sharp OK, No Raised Edge, See Image</v>
      </c>
      <c r="PE473" s="73" t="str">
        <v>Sharp OK, No Raised Edges</v>
      </c>
      <c r="PF473" s="73" t="str">
        <v>Sharp okay no raised edge</v>
      </c>
      <c r="PG473" s="73" t="str">
        <v>Sharp Okay, No Burr</v>
      </c>
      <c r="PH473" s="73" t="str">
        <v>Sharp Okay, No Raised Edge</v>
      </c>
      <c r="PI473" s="73" t="str">
        <v>Sharp Okay, No Raised Edges,</v>
      </c>
      <c r="PJ473" s="73" t="str">
        <v>Sharp Okay, See Image</v>
      </c>
      <c r="PK473" s="73" t="str">
        <v xml:space="preserve">Start of Radius @ .195 </v>
      </c>
      <c r="PL473" s="73" t="str">
        <v xml:space="preserve">Start of Radius @ .21 </v>
      </c>
      <c r="PM473" s="73" t="str">
        <v xml:space="preserve">T.S.C. </v>
      </c>
      <c r="PN473" s="73" t="str">
        <v>Tangent Point</v>
      </c>
      <c r="PO473" s="73" t="str">
        <v>Tangent point of R.50</v>
      </c>
      <c r="PP473" s="73" t="str">
        <v>Taper Check, Mfg.Tol.</v>
      </c>
      <c r="PQ473" s="73" t="str">
        <v>Taper Check, Mfg.Tol., See Image</v>
      </c>
      <c r="PR473" s="73" t="str">
        <v>Thrd. Minor Ø</v>
      </c>
      <c r="PS473" s="73" t="str">
        <v>Thrd. Relief Ø</v>
      </c>
      <c r="PT473" s="73" t="str">
        <v>Threadless Blank</v>
      </c>
      <c r="PU473" s="73" t="str">
        <v>Threadless Blank, From Major Ø</v>
      </c>
      <c r="PV473" s="73" t="str">
        <v>Threadless Blank, Mfg. Tol.</v>
      </c>
      <c r="PW473" s="73" t="str">
        <v>Threadless Blank, Thrd. to Neck Rad.</v>
      </c>
      <c r="PX473" s="73" t="str">
        <v>Thredless Blank</v>
      </c>
      <c r="PY473" s="73" t="str">
        <v>To center of R.005</v>
      </c>
      <c r="PZ473" s="73" t="str">
        <v>Torx Min. Dia.</v>
      </c>
      <c r="QA473" s="73" t="str">
        <v>Turn Ø Free of Mill Marks</v>
      </c>
      <c r="QB473" s="73" t="str">
        <v>Use (Full) GO Hex</v>
      </c>
      <c r="QC473" s="73" t="str">
        <v>Use Balloon 1 FULL Gauge</v>
      </c>
      <c r="QD473" s="73" t="str">
        <v>Use Balloon 9 FULL GO</v>
      </c>
      <c r="QE473" s="73" t="str">
        <v>Use Best Fit Pin</v>
      </c>
      <c r="QF473" s="73" t="str">
        <v>Use Disk Tip</v>
      </c>
      <c r="QG473" s="73" t="str">
        <v>Use flat bottomed indicator tip.</v>
      </c>
      <c r="QH473" s="73" t="str">
        <v xml:space="preserve">Use Full .093 Go Hex </v>
      </c>
      <c r="QI473" s="73" t="str">
        <v xml:space="preserve">Use Full .0930 Go Hex </v>
      </c>
      <c r="QJ473" s="73" t="str">
        <v>Use Full .1235 Go Hex</v>
      </c>
      <c r="QK473" s="73" t="str">
        <v>Use Gauge K2-98-8019-04, See Image</v>
      </c>
      <c r="QL473" s="73" t="str">
        <v>Use large flat indicator tip</v>
      </c>
      <c r="QM473" s="73" t="str">
        <v>Use Pins.3330/.3350, See Image MAX NO-GO</v>
      </c>
      <c r="QN473" s="73" t="str">
        <v>Use Pointed Drop Indicator Tip</v>
      </c>
      <c r="QO473" s="73" t="str">
        <v>V-Block</v>
      </c>
      <c r="QP473" s="73" t="str">
        <v>V-Block,  AMB for 13</v>
      </c>
      <c r="QQ473" s="73" t="str">
        <v>V-Block,  Hex Cham. Dia.</v>
      </c>
      <c r="QR473" s="73" t="str">
        <v>V-Block, Hex Depth</v>
      </c>
      <c r="QS473" s="73" t="str">
        <v>VBU Gauge</v>
      </c>
      <c r="QT473" s="73" t="str">
        <v>Visibally smaller than HEX=Pass</v>
      </c>
      <c r="QU473" s="73" t="str">
        <v>Visual Per Drawing</v>
      </c>
      <c r="QV473" s="73" t="str">
        <v>Whirl Blank</v>
      </c>
      <c r="QW473" s="73" t="str">
        <v xml:space="preserve">Whirl Blank </v>
      </c>
      <c r="QX473" s="73" t="str">
        <v>Whirl Blank, Neck Rad. End to Head CL</v>
      </c>
      <c r="QY473" s="73" t="str">
        <v>Whirl Blank, Nose Start Dia.</v>
      </c>
      <c r="QZ473" s="73" t="str">
        <v>Whirl Blank, Nose Start Dist.</v>
      </c>
      <c r="RA473" s="73" t="str">
        <v>Whirl Blank, Thrd. Minor</v>
      </c>
      <c r="RB473" s="73" t="str">
        <v>Whirl Blank, Thrd. Pullout Dia.</v>
      </c>
      <c r="RC473" s="73" t="str">
        <v>Whole Part, Removal is at Assy. Level</v>
      </c>
      <c r="RD473" s="73" t="str">
        <v>Wide Area</v>
      </c>
      <c r="RE473" s="73" t="str">
        <v>Zero on End of Go Gauge</v>
      </c>
    </row>
    <row r="474" spans="1:473">
      <c r="C474" s="73" t="str" cm="1">
        <f t="array" ref="C474:RE474">TRANSPOSE(_xlfn._xlws.SORT(_xlfn._xlws.FILTER($A$2:$A$600,ISNUMBER(SEARCH('PartLib Table'!M481,$A$2:$A$600)),"not found")))</f>
        <v xml:space="preserve"> 'C', Whirl Blank</v>
      </c>
      <c r="D474" s="73" t="str">
        <v xml:space="preserve"> See Image, Constrained</v>
      </c>
      <c r="E474" s="73" t="str">
        <v>(.04 to .12 range = Pass)</v>
      </c>
      <c r="F474" s="73" t="str">
        <v>(.042 FULL) Go Pin Seat Fully</v>
      </c>
      <c r="G474" s="73" t="str">
        <v>(B), Mfg. Tol.</v>
      </c>
      <c r="H474" s="73" t="str">
        <v>(B), O.A.L.</v>
      </c>
      <c r="I474" s="73" t="str">
        <v>.001 or less =Pass</v>
      </c>
      <c r="J474" s="73" t="str">
        <v>.001 or less out of center = Pass</v>
      </c>
      <c r="K474" s="73" t="str">
        <v>.002 or Less = Pass</v>
      </c>
      <c r="L474" s="73" t="str">
        <v>.002 or Less out of center = Pass</v>
      </c>
      <c r="M474" s="73" t="str">
        <v>.005 to .015 = Pass</v>
      </c>
      <c r="N474" s="73" t="str">
        <v>.0125 Mean, Section</v>
      </c>
      <c r="O474" s="73" t="str">
        <v>.025 or Less in X &amp; Y=Pass</v>
      </c>
      <c r="P474" s="73" t="str">
        <v>.038 Mean</v>
      </c>
      <c r="Q474" s="73" t="str">
        <v>.063 MM = .0024 IN, See Image</v>
      </c>
      <c r="R474" s="73" t="str">
        <v>.063MM = .0024"</v>
      </c>
      <c r="S474" s="73" t="str">
        <v>.243 NO-GO, Unconstrained, Must Not Start</v>
      </c>
      <c r="T474" s="73" t="str">
        <v>@ Back Face &amp; ID, No Raised Edge</v>
      </c>
      <c r="U474" s="73" t="str">
        <v>@ Back Face &amp; OD, No Raised Edge</v>
      </c>
      <c r="V474" s="73" t="str">
        <v>@ ID &amp; FACE</v>
      </c>
      <c r="W474" s="73" t="str">
        <v>@ OD &amp; BACK FACE</v>
      </c>
      <c r="X474" s="73" t="str">
        <v>@ OD &amp; FACE</v>
      </c>
      <c r="Y474" s="73" t="str">
        <v>Across from slot</v>
      </c>
      <c r="Z474" s="73" t="str">
        <v>All Edge Breaks</v>
      </c>
      <c r="AA474" s="73" t="str">
        <v>Attached to bar stock</v>
      </c>
      <c r="AB474" s="73" t="str">
        <v xml:space="preserve">Back Turn Fillet Rad. </v>
      </c>
      <c r="AC474" s="73" t="str">
        <v>Balloon 1 (DWG FRM0105 Page 2, NV-27)</v>
      </c>
      <c r="AD474" s="73" t="str">
        <v>Balloon 1 (DWG FRM0105, NV-30)</v>
      </c>
      <c r="AE474" s="73" t="str">
        <v>Balloon 1 (P# 9890002-20) OL00429/A</v>
      </c>
      <c r="AF474" s="73" t="str">
        <v>Balloon 1, DWG#FRM0105</v>
      </c>
      <c r="AG474" s="73" t="str">
        <v>Balloon 11, See Image</v>
      </c>
      <c r="AH474" s="73" t="str">
        <v xml:space="preserve">Balloon 2 (DWG FRM0105 Page 2, NV-27) </v>
      </c>
      <c r="AI474" s="73" t="str">
        <v>Balloon 2 (DWG FRM0105, NV-30)</v>
      </c>
      <c r="AJ474" s="73" t="str">
        <v>Balloon 2 (P# 9890002-20)</v>
      </c>
      <c r="AK474" s="73" t="str">
        <v>Balloon 2, DWG#FRM0105</v>
      </c>
      <c r="AL474" s="73" t="str">
        <v>Balloon 2, DWG#FRM0105, See Image</v>
      </c>
      <c r="AM474" s="73" t="str">
        <v>Balloon 3 (DWG FRM0105, NV-30 Minor)</v>
      </c>
      <c r="AN474" s="73" t="str">
        <v>Balloon 3 (DWG FRM0105, NV-30)</v>
      </c>
      <c r="AO474" s="73" t="str">
        <v>Balloon 3 (P# 9890002-20)</v>
      </c>
      <c r="AP474" s="73" t="str">
        <v>Balloon 4</v>
      </c>
      <c r="AQ474" s="73" t="str">
        <v>Balloon 4 (P# 9890002-20)</v>
      </c>
      <c r="AR474" s="73" t="str">
        <v>Below Middle Band</v>
      </c>
      <c r="AS474" s="73" t="str">
        <v>Best Fit Pin, .003 or Less =Pass</v>
      </c>
      <c r="AT474" s="73" t="str">
        <v>Blank</v>
      </c>
      <c r="AU474" s="73" t="str">
        <v>Blank Turn Maj.</v>
      </c>
      <c r="AV474" s="73" t="str">
        <v>Blank Turn Maj. Mill Flt., OL4172</v>
      </c>
      <c r="AW474" s="73" t="str">
        <v>Blank Without .010 Slots</v>
      </c>
      <c r="AX474" s="73" t="str">
        <v>Blank Without .010 Slots, Section</v>
      </c>
      <c r="AY474" s="73" t="str">
        <v>Blank without thread</v>
      </c>
      <c r="AZ474" s="73" t="str">
        <v xml:space="preserve">Blank, Center of V Grv. </v>
      </c>
      <c r="BA474" s="73" t="str">
        <v>Blank, Check R adjacent Balloon 17</v>
      </c>
      <c r="BB474" s="73" t="str">
        <v>Blank, EXT. Feature</v>
      </c>
      <c r="BC474" s="73" t="str">
        <v>Blank, See Image, OL04335</v>
      </c>
      <c r="BD474" s="73" t="str">
        <v>Blank, See Image, OL04336</v>
      </c>
      <c r="BE474" s="73" t="str">
        <v xml:space="preserve">Blank, Thrd. </v>
      </c>
      <c r="BF474" s="73" t="str">
        <v>Blank, Turn Tip</v>
      </c>
      <c r="BG474" s="73" t="str">
        <v>Blank, Without Thrd.</v>
      </c>
      <c r="BH474" s="73" t="str">
        <v>Blank, Without Thread</v>
      </c>
      <c r="BI474" s="73" t="str">
        <v xml:space="preserve">Blunt Start Blend to Minor </v>
      </c>
      <c r="BJ474" s="73" t="str">
        <v>Calc., Use Go HEX</v>
      </c>
      <c r="BK474" s="73" t="str">
        <v>Can't dig into OD</v>
      </c>
      <c r="BL474" s="73" t="str">
        <v>Carbide Gauge</v>
      </c>
      <c r="BM474" s="73" t="str">
        <v xml:space="preserve">Center of V Grv. </v>
      </c>
      <c r="BN474" s="73" t="str">
        <v>Centered Less than .03 = Pass</v>
      </c>
      <c r="BO474" s="73" t="str">
        <v>Centered within .0005 or Less = Pass</v>
      </c>
      <c r="BP474" s="73" t="str">
        <v>Centered within .001 or Less = Pass</v>
      </c>
      <c r="BQ474" s="73" t="str">
        <v>Centered within .0254 or Less = Pass</v>
      </c>
      <c r="BR474" s="73" t="str">
        <v>Check close to Rod Slot</v>
      </c>
      <c r="BS474" s="73" t="str">
        <v>Check every other hole</v>
      </c>
      <c r="BT474" s="73" t="str">
        <v>Check Go over full length of slot.</v>
      </c>
      <c r="BU474" s="73" t="str">
        <v>Check Near Closed End</v>
      </c>
      <c r="BV474" s="73" t="str">
        <v>Check per Print View, Away from Rod Slot</v>
      </c>
      <c r="BW474" s="73" t="str">
        <v>Check to Balloon 30 Go Pin</v>
      </c>
      <c r="BX474" s="73" t="str">
        <v>Check with .2705 SET Pin Inside Part</v>
      </c>
      <c r="BY474" s="73" t="str">
        <v>Check with Hex Up</v>
      </c>
      <c r="BZ474" s="73" t="str">
        <v>CMM Blank</v>
      </c>
      <c r="CA474" s="73" t="str">
        <v>Confirm Full Radius</v>
      </c>
      <c r="CB474" s="73" t="str">
        <v>Constrained in fixture</v>
      </c>
      <c r="CC474" s="73" t="str">
        <v>Constrained with Ring</v>
      </c>
      <c r="CD474" s="73" t="str">
        <v>Constrained, See Image</v>
      </c>
      <c r="CE474" s="73" t="str">
        <v>Dim. "A"</v>
      </c>
      <c r="CF474" s="73" t="str">
        <v>Dim. "B"</v>
      </c>
      <c r="CG474" s="73" t="str">
        <v>Dim. "C"</v>
      </c>
      <c r="CH474" s="73" t="str">
        <v>Dim. "D", Whirl Blank</v>
      </c>
      <c r="CI474" s="73" t="str">
        <v>Dim. "G"</v>
      </c>
      <c r="CJ474" s="73" t="str">
        <v>Dim. E, Blank Turn Maj. &amp;  Mill Flt</v>
      </c>
      <c r="CK474" s="73" t="str">
        <v>Dim. E, Blank Turn Maj.&amp;  Mill Flt</v>
      </c>
      <c r="CL474" s="73" t="str">
        <v>Dim. H, Whirl Blank</v>
      </c>
      <c r="CM474" s="73" t="str">
        <v>Dim. J, 'Blank Turn Maj. &amp; Whirl Blank</v>
      </c>
      <c r="CN474" s="73" t="str">
        <v>Disk Drop Indicator Tip</v>
      </c>
      <c r="CO474" s="73" t="str">
        <v>DWG 100448-15, Balloon F_1</v>
      </c>
      <c r="CP474" s="73" t="str">
        <v>DWG 100448-15, OL02571</v>
      </c>
      <c r="CQ474" s="73" t="str">
        <v>DWG 100448-41</v>
      </c>
      <c r="CR474" s="73" t="str">
        <v>DWG 9890040, (10E),Section Part, OL01139</v>
      </c>
      <c r="CS474" s="73" t="str">
        <v>DWG 9890040, (10E),Section, OL01139</v>
      </c>
      <c r="CT474" s="73" t="str">
        <v>DWG 9890040, (11E)</v>
      </c>
      <c r="CU474" s="73" t="str">
        <v>DWG 9890040, (11E), Pins with Flats</v>
      </c>
      <c r="CV474" s="73" t="str">
        <v>DWG 9890040, (12E),  Pass=.002 or less</v>
      </c>
      <c r="CW474" s="73" t="str">
        <v>DWG 9890040, (12E), See Image</v>
      </c>
      <c r="CX474" s="73" t="str">
        <v>DWG 9890040, (1E), OL01431</v>
      </c>
      <c r="CY474" s="73" t="str">
        <v>DWG 9890040, (1E), OL01432</v>
      </c>
      <c r="CZ474" s="73" t="str">
        <v>DWG 9890040, (2E), OL01432</v>
      </c>
      <c r="DA474" s="73" t="str">
        <v>DWG 9890040, (3E)</v>
      </c>
      <c r="DB474" s="73" t="str">
        <v>DWG 9890040, (4E)</v>
      </c>
      <c r="DC474" s="73" t="str">
        <v>DWG 9890040, (5E), OL02336</v>
      </c>
      <c r="DD474" s="73" t="str">
        <v>DWG 9890040, (6E)</v>
      </c>
      <c r="DE474" s="73" t="str">
        <v>DWG 9890040, (7E)</v>
      </c>
      <c r="DF474" s="73" t="str">
        <v>DWG 9890040, (8E), OL01433</v>
      </c>
      <c r="DG474" s="73" t="str">
        <v>DWG 9890040, (8E), OL01433, Section</v>
      </c>
      <c r="DH474" s="73" t="str">
        <v>DWG 9890040, (9E), Close to Rod Slot</v>
      </c>
      <c r="DI474" s="73" t="str">
        <v>DWG 9890040, (9E),Close to Rod Slot</v>
      </c>
      <c r="DJ474" s="73" t="str">
        <v>DWG FRM0105 PAGE 2</v>
      </c>
      <c r="DK474" s="73" t="str">
        <v>DWG# 100448-41</v>
      </c>
      <c r="DL474" s="73" t="str">
        <v>DWG# 100448-44</v>
      </c>
      <c r="DM474" s="73" t="str">
        <v>DWG# 9890003  (1), Section OL00436/A</v>
      </c>
      <c r="DN474" s="73" t="str">
        <v>DWG# 9890003 (3), Ring Gauge Constrained</v>
      </c>
      <c r="DO474" s="73" t="str">
        <v>DWG# 9890003 (4), Section</v>
      </c>
      <c r="DP474" s="73" t="str">
        <v>DWG#100448-26, Balloon 1K, OL02350</v>
      </c>
      <c r="DQ474" s="73" t="str">
        <v>DWG#100448-26, Balloon 2K, OL02350</v>
      </c>
      <c r="DR474" s="73" t="str">
        <v>DWG#100448-26, Balloon 3K, OL02363</v>
      </c>
      <c r="DS474" s="73" t="str">
        <v>DWG#100448-26, Balloon 4K</v>
      </c>
      <c r="DT474" s="73" t="str">
        <v>DWG#100448-26, Balloon 5K, Section</v>
      </c>
      <c r="DU474" s="73" t="str">
        <v>DWG#100448-26, Balloon 6K</v>
      </c>
      <c r="DV474" s="73" t="str">
        <v>DWG#100448-26, Balloon 7K, Section</v>
      </c>
      <c r="DW474" s="73" t="str">
        <v>DWG#100448-26, Mfg. Tol.</v>
      </c>
      <c r="DX474" s="73" t="str">
        <v>DWG#9890003 (2) Ring Gauge Constrained</v>
      </c>
      <c r="DY474" s="73" t="str">
        <v>DWG#9890044</v>
      </c>
      <c r="DZ474" s="73" t="str">
        <v>DWG#9890044 .1985 to .2005=Pass</v>
      </c>
      <c r="EA474" s="73" t="str">
        <v>DWG#9890044 Overlay OL02441</v>
      </c>
      <c r="EB474" s="73" t="str">
        <v>DWG#9890044, OL02441</v>
      </c>
      <c r="EC474" s="73" t="str">
        <v>DWG#FRM0105</v>
      </c>
      <c r="ED474" s="73" t="str">
        <v>EXT.</v>
      </c>
      <c r="EE474" s="73" t="str">
        <v>EXT. Section, OL02460</v>
      </c>
      <c r="EF474" s="73" t="str">
        <v>EXT., OL04223</v>
      </c>
      <c r="EG474" s="73" t="str">
        <v>Flat Drop Indicator Tip</v>
      </c>
      <c r="EH474" s="73" t="str">
        <v>Full Go Pin, No Light, at Radius</v>
      </c>
      <c r="EI474" s="73" t="str">
        <v>Function Check</v>
      </c>
      <c r="EJ474" s="73" t="str">
        <v>GO Function Gauge</v>
      </c>
      <c r="EK474" s="73" t="str">
        <v>Go Gauge for Balloon 1 &amp; 4</v>
      </c>
      <c r="EL474" s="73" t="str">
        <v>Go Pin must pass through</v>
      </c>
      <c r="EM474" s="73" t="str">
        <v>Greater than .005 = Fail, Section</v>
      </c>
      <c r="EN474" s="73" t="str">
        <v>Greater than .025 out of center = Fail</v>
      </c>
      <c r="EO474" s="73" t="str">
        <v>Greater than 2.6 = Pass</v>
      </c>
      <c r="EP474" s="73" t="str">
        <v>Green = Pass, Red = Fail</v>
      </c>
      <c r="EQ474" s="73" t="str">
        <v>Hex Depth</v>
      </c>
      <c r="ER474" s="73" t="str">
        <v>Hex Minor</v>
      </c>
      <c r="ES474" s="73" t="str">
        <v>Hole Dia.</v>
      </c>
      <c r="ET474" s="73" t="str">
        <v>Hook or Disk Tip</v>
      </c>
      <c r="EU474" s="73" t="str">
        <v>ID Sphere Finish</v>
      </c>
      <c r="EV474" s="73" t="str">
        <v>ID/OD Both Sides, Diff. .002 or less = Pass</v>
      </c>
      <c r="EW474" s="73" t="str">
        <v>If Looks Big, Section</v>
      </c>
      <c r="EX474" s="73" t="str">
        <v>If Looks Small, Section</v>
      </c>
      <c r="EY474" s="73" t="str">
        <v>Insp. Close to Break Away, Mfg.Tol.</v>
      </c>
      <c r="EZ474" s="73" t="str">
        <v>INT.</v>
      </c>
      <c r="FA474" s="73" t="str">
        <v>INT. Section, OL02460</v>
      </c>
      <c r="FB474" s="73" t="str">
        <v>INT., OL04223</v>
      </c>
      <c r="FC474" s="73" t="str">
        <v>Intersect. of 7.7 &amp; R0.10</v>
      </c>
      <c r="FD474" s="73" t="str">
        <v>Intersect. of 8.79 and R.25 MAX</v>
      </c>
      <c r="FE474" s="73" t="str">
        <v>Keep Ind. Tip away from corner</v>
      </c>
      <c r="FF474" s="73" t="str">
        <v>L31</v>
      </c>
      <c r="FG474" s="73" t="str">
        <v>Laser Mark</v>
      </c>
      <c r="FH474" s="73" t="str">
        <v>LASER PER NOTE 4</v>
      </c>
      <c r="FI474" s="73" t="str">
        <v>LASER PER NOTE 4, Final Check 1 only</v>
      </c>
      <c r="FJ474" s="73" t="str">
        <v>Less than .002 out of center = Pass</v>
      </c>
      <c r="FK474" s="73" t="str">
        <v>Less than 2.75 = Pass, Section</v>
      </c>
      <c r="FL474" s="73" t="str">
        <v>List as pin. Not Calibrated</v>
      </c>
      <c r="FM474" s="73" t="str">
        <v>M9 X 1.25 BUTT See Comment Image</v>
      </c>
      <c r="FN474" s="73" t="str">
        <v>Manual Section</v>
      </c>
      <c r="FO474" s="73" t="str">
        <v>Max Deep .241 NO-GO =.42</v>
      </c>
      <c r="FP474" s="73" t="str">
        <v>MAX Depth of (Note 7) .241 NO-GO Pin</v>
      </c>
      <c r="FQ474" s="73" t="str">
        <v>Measure from Blue Line, See Image</v>
      </c>
      <c r="FR474" s="73" t="str">
        <v>Measure Width of Blue Area, See Image</v>
      </c>
      <c r="FS474" s="73" t="str">
        <v>Mfg. Tol</v>
      </c>
      <c r="FT474" s="73" t="str">
        <v>Mfg. Tol, See Image</v>
      </c>
      <c r="FU474" s="73" t="str">
        <v>Mfg. Tol.</v>
      </c>
      <c r="FV474" s="73" t="str">
        <v>Mfg. Tol. "A"</v>
      </c>
      <c r="FW474" s="73" t="str">
        <v>Mfg. Tol. (Zero on Gauge Full Dia. Lead)</v>
      </c>
      <c r="FX474" s="73" t="str">
        <v>Mfg. Tol. Balloon 11, See Image</v>
      </c>
      <c r="FY474" s="73" t="str">
        <v>Mfg. Tol. Balloon 4</v>
      </c>
      <c r="FZ474" s="73" t="str">
        <v>Mfg. Tol. Balloon 7</v>
      </c>
      <c r="GA474" s="73" t="str">
        <v xml:space="preserve">Mfg. Tol. C-Bore Face (Ballo 28) </v>
      </c>
      <c r="GB474" s="73" t="str">
        <v>Mfg. Tol. Section</v>
      </c>
      <c r="GC474" s="73" t="str">
        <v>Mfg. Tol. See Image</v>
      </c>
      <c r="GD474" s="73" t="str">
        <v>Mfg. Tol., 3 Places, Record MAX</v>
      </c>
      <c r="GE474" s="73" t="str">
        <v>Mfg. Tol., Balloon 11</v>
      </c>
      <c r="GF474" s="73" t="str">
        <v>Mfg. Tol., Balloon 7</v>
      </c>
      <c r="GG474" s="73" t="str">
        <v>Mfg. Tol., Blank</v>
      </c>
      <c r="GH474" s="73" t="str">
        <v>Mfg. Tol., Blank, Balloon 12</v>
      </c>
      <c r="GI474" s="73" t="str">
        <v>Mfg. Tol., Blend to SØ.320</v>
      </c>
      <c r="GJ474" s="73" t="str">
        <v>Mfg. Tol., Calculation</v>
      </c>
      <c r="GK474" s="73" t="str">
        <v>Mfg. Tol., For Mill Fixture</v>
      </c>
      <c r="GL474" s="73" t="str">
        <v>Mfg. Tol., L32</v>
      </c>
      <c r="GM474" s="73" t="str">
        <v>Mfg. Tol., L33</v>
      </c>
      <c r="GN474" s="73" t="str">
        <v>Mfg. Tol., No Tool Marks</v>
      </c>
      <c r="GO474" s="73" t="str">
        <v>Mfg. Tol., OL03361</v>
      </c>
      <c r="GP474" s="73" t="str">
        <v>Mfg. Tol., Record off center value</v>
      </c>
      <c r="GQ474" s="73" t="str">
        <v>Mfg. Tol., Same 3 Places, Record MIN</v>
      </c>
      <c r="GR474" s="73" t="str">
        <v>Mfg. Tol., Section</v>
      </c>
      <c r="GS474" s="73" t="str">
        <v>Mfg. Tol., Section B-B</v>
      </c>
      <c r="GT474" s="73" t="str">
        <v>Mfg. Tol., Section, OL03361</v>
      </c>
      <c r="GU474" s="73" t="str">
        <v>Mfg. Tol., Section, Per Note 2</v>
      </c>
      <c r="GV474" s="73" t="str">
        <v>Mfg. Tol., See Image</v>
      </c>
      <c r="GW474" s="73" t="str">
        <v>Mfg. Tol., See Image, Bore in Blue</v>
      </c>
      <c r="GX474" s="73" t="str">
        <v>Mfg. Tol., See Image, Hook Tip</v>
      </c>
      <c r="GY474" s="73" t="str">
        <v>Mfg. Tol., Sharp Okay No Burr</v>
      </c>
      <c r="GZ474" s="73" t="str">
        <v>Mfg. Tol., Threadless Blank</v>
      </c>
      <c r="HA474" s="73" t="str">
        <v>Mfg.Tol.</v>
      </c>
      <c r="HB474" s="73" t="str">
        <v>Mgf. To., T.S.C.</v>
      </c>
      <c r="HC474" s="73" t="str">
        <v>Milled Feature</v>
      </c>
      <c r="HD474" s="73" t="str">
        <v>Milled Feature, OL04045</v>
      </c>
      <c r="HE474" s="73" t="str">
        <v>More than .0005 out of center = Fail</v>
      </c>
      <c r="HF474" s="73" t="str">
        <v>Must Pass Through</v>
      </c>
      <c r="HG474" s="73" t="str">
        <v>Must pass through gauge</v>
      </c>
      <c r="HH474" s="73" t="str">
        <v>Must Pass Through Go Gauge</v>
      </c>
      <c r="HI474" s="73" t="str">
        <v>Must Pass, See Image.</v>
      </c>
      <c r="HJ474" s="73" t="str">
        <v>NA</v>
      </c>
      <c r="HK474" s="73" t="str">
        <v>Narrow Area</v>
      </c>
      <c r="HL474" s="73" t="str">
        <v>Near Balloon 21</v>
      </c>
      <c r="HM474" s="73" t="str">
        <v>Near Datum B</v>
      </c>
      <c r="HN474" s="73" t="str">
        <v>Neck Dia.</v>
      </c>
      <c r="HO474" s="73" t="str">
        <v>Neck to Head Rad.</v>
      </c>
      <c r="HP474" s="73" t="str">
        <v>No Copper Deposits Allowed</v>
      </c>
      <c r="HQ474" s="73" t="str">
        <v>No Section</v>
      </c>
      <c r="HR474" s="73" t="str">
        <v>No Section, .01 to .014 = Pass</v>
      </c>
      <c r="HS474" s="73" t="str">
        <v>No Section, Rotate Part</v>
      </c>
      <c r="HT474" s="73" t="str">
        <v>No Section, See Image</v>
      </c>
      <c r="HU474" s="73" t="str">
        <v>No Slot, Section B-B</v>
      </c>
      <c r="HV474" s="73" t="str">
        <v>No visual step = Pass</v>
      </c>
      <c r="HW474" s="73" t="str">
        <v>Not to exceed .95 Deep</v>
      </c>
      <c r="HX474" s="73" t="str">
        <v>Note 1</v>
      </c>
      <c r="HY474" s="73" t="str">
        <v>OL00333/A</v>
      </c>
      <c r="HZ474" s="73" t="str">
        <v>OL00519</v>
      </c>
      <c r="IA474" s="73" t="str">
        <v>OL00520</v>
      </c>
      <c r="IB474" s="73" t="str">
        <v>OL00529</v>
      </c>
      <c r="IC474" s="73" t="str">
        <v>OL00542</v>
      </c>
      <c r="ID474" s="73" t="str">
        <v>OL00724</v>
      </c>
      <c r="IE474" s="73" t="str">
        <v>OL01250</v>
      </c>
      <c r="IF474" s="73" t="str">
        <v>OL01869, Threadless Blank</v>
      </c>
      <c r="IG474" s="73" t="str">
        <v>OL01870, Section</v>
      </c>
      <c r="IH474" s="73" t="str">
        <v>OL02255</v>
      </c>
      <c r="II474" s="73" t="str">
        <v>OL02255, Mfg. Tol.</v>
      </c>
      <c r="IJ474" s="73" t="str">
        <v>OL02302</v>
      </c>
      <c r="IK474" s="73" t="str">
        <v xml:space="preserve">OL02318  needed per image instructions </v>
      </c>
      <c r="IL474" s="73" t="str">
        <v>OL02556</v>
      </c>
      <c r="IM474" s="73" t="str">
        <v>OL02557</v>
      </c>
      <c r="IN474" s="73" t="str">
        <v>OL02567</v>
      </c>
      <c r="IO474" s="73" t="str">
        <v>OL02653</v>
      </c>
      <c r="IP474" s="73" t="str">
        <v>OL02718</v>
      </c>
      <c r="IQ474" s="73" t="str">
        <v>OL02841</v>
      </c>
      <c r="IR474" s="73" t="str">
        <v>OL02842</v>
      </c>
      <c r="IS474" s="73" t="str">
        <v>OL02844</v>
      </c>
      <c r="IT474" s="73" t="str">
        <v>OL02871</v>
      </c>
      <c r="IU474" s="73" t="str">
        <v>OL02887</v>
      </c>
      <c r="IV474" s="73" t="str">
        <v>OL03500</v>
      </c>
      <c r="IW474" s="73" t="str">
        <v>OL03766</v>
      </c>
      <c r="IX474" s="73" t="str">
        <v>OL03868</v>
      </c>
      <c r="IY474" s="73" t="str">
        <v>OL03869</v>
      </c>
      <c r="IZ474" s="73" t="str">
        <v>OL03870</v>
      </c>
      <c r="JA474" s="73" t="str">
        <v>OL03873, DWG# 100448-44</v>
      </c>
      <c r="JB474" s="73" t="str">
        <v>OL03949</v>
      </c>
      <c r="JC474" s="73" t="str">
        <v xml:space="preserve">OL04043, Section </v>
      </c>
      <c r="JD474" s="73" t="str">
        <v xml:space="preserve">OL04044, Section </v>
      </c>
      <c r="JE474" s="73" t="str">
        <v>OL04045</v>
      </c>
      <c r="JF474" s="73" t="str">
        <v>OL04045, Milled Feature</v>
      </c>
      <c r="JG474" s="73" t="str">
        <v>OL04063</v>
      </c>
      <c r="JH474" s="73" t="str">
        <v>OL04064</v>
      </c>
      <c r="JI474" s="73" t="str">
        <v>OL04065</v>
      </c>
      <c r="JJ474" s="73" t="str">
        <v>OL04181</v>
      </c>
      <c r="JK474" s="73" t="str">
        <v>OL04218</v>
      </c>
      <c r="JL474" s="73" t="str">
        <v>OL04224, See Image</v>
      </c>
      <c r="JM474" s="73" t="str">
        <v>OL04374</v>
      </c>
      <c r="JN474" s="73" t="str">
        <v>OL04375, Section M-M</v>
      </c>
      <c r="JO474" s="73" t="str">
        <v>OL04376, Section M-M</v>
      </c>
      <c r="JP474" s="73" t="str">
        <v>OL04443</v>
      </c>
      <c r="JQ474" s="73" t="str">
        <v>OL04444</v>
      </c>
      <c r="JR474" s="73" t="str">
        <v>OL05000</v>
      </c>
      <c r="JS474" s="73" t="str">
        <v>One side of slot</v>
      </c>
      <c r="JT474" s="73" t="str">
        <v>Other side of slot</v>
      </c>
      <c r="JU474" s="73" t="str">
        <v>Out of center more than .002 = Fail</v>
      </c>
      <c r="JV474" s="73" t="str">
        <v>Out of center more than.002 = Fail</v>
      </c>
      <c r="JW474" s="73" t="str">
        <v>Overlay OL02713</v>
      </c>
      <c r="JX474" s="73" t="str">
        <v>Overlay OL02714</v>
      </c>
      <c r="JY474" s="73" t="str">
        <v>Overlay OL02718</v>
      </c>
      <c r="JZ474" s="73" t="str">
        <v>Overlay OL03831, Mfg. Tol.</v>
      </c>
      <c r="KA474" s="73" t="str">
        <v>Part Without Slots</v>
      </c>
      <c r="KB474" s="73" t="str">
        <v>Part Without Slots, See Image</v>
      </c>
      <c r="KC474" s="73" t="str">
        <v xml:space="preserve">Pass = .0254 or Less </v>
      </c>
      <c r="KD474" s="73" t="str">
        <v>PD MIN = 4.361, PD MAX = 4.456</v>
      </c>
      <c r="KE474" s="73" t="str">
        <v>Per Balloon 2 Note</v>
      </c>
      <c r="KF474" s="73" t="str">
        <v>Per drawing note(s) 8.</v>
      </c>
      <c r="KG474" s="73" t="str">
        <v>Point or Sphere Tip</v>
      </c>
      <c r="KH474" s="73" t="str">
        <v>Point Tip</v>
      </c>
      <c r="KI474" s="73" t="str">
        <v>R.9 to R1.1 = Pass, See Image</v>
      </c>
      <c r="KJ474" s="73" t="str">
        <v>Ram Construction</v>
      </c>
      <c r="KK474" s="73" t="str">
        <v>Record Same Pass / Fail All Balloons</v>
      </c>
      <c r="KL474" s="73" t="str">
        <v>Ref. Balloon 1</v>
      </c>
      <c r="KM474" s="73" t="str">
        <v>Ref. Balloon 12</v>
      </c>
      <c r="KN474" s="73" t="str">
        <v>Ref. Balloon 13, 100% AQL</v>
      </c>
      <c r="KO474" s="73" t="str">
        <v>Ref. Balloon 2</v>
      </c>
      <c r="KP474" s="73" t="str">
        <v>Ref. Balloon 21, 100% AQL</v>
      </c>
      <c r="KQ474" s="73" t="str">
        <v>Ref. Balloon 4</v>
      </c>
      <c r="KR474" s="73" t="str">
        <v>Ref. Balloon 7</v>
      </c>
      <c r="KS474" s="73" t="str">
        <v>Ref. Balloon 8</v>
      </c>
      <c r="KT474" s="73" t="str">
        <v>Relieved Pin Gauges 09236 &amp; 09235</v>
      </c>
      <c r="KU474" s="73" t="str">
        <v>Rotate Part</v>
      </c>
      <c r="KV474" s="73" t="str">
        <v>Rotate Part, See Image</v>
      </c>
      <c r="KW474" s="73" t="str">
        <v>Same as Root Radius</v>
      </c>
      <c r="KX474" s="73" t="str">
        <v>Section</v>
      </c>
      <c r="KY474" s="73" t="str">
        <v>Section B-B</v>
      </c>
      <c r="KZ474" s="73" t="str">
        <v>Section B-B, Distance Between Grooves</v>
      </c>
      <c r="LA474" s="73" t="str">
        <v>Section C-C</v>
      </c>
      <c r="LB474" s="73" t="str">
        <v>Section Part</v>
      </c>
      <c r="LC474" s="73" t="str">
        <v>Section Part, Measured from Opposite Face</v>
      </c>
      <c r="LD474" s="73" t="str">
        <v>Section, Broachless Blank</v>
      </c>
      <c r="LE474" s="73" t="str">
        <v>Section, EXT. Sphere Location.</v>
      </c>
      <c r="LF474" s="73" t="str">
        <v>Section, Hex Cham. Ang.</v>
      </c>
      <c r="LG474" s="73" t="str">
        <v>Section, Hex Fillet Rad.</v>
      </c>
      <c r="LH474" s="73" t="str">
        <v>Section, INT. Feature</v>
      </c>
      <c r="LI474" s="73" t="str">
        <v>Section, INT. Sphere Location.</v>
      </c>
      <c r="LJ474" s="73" t="str">
        <v>Section, Mfg. Tol.</v>
      </c>
      <c r="LK474" s="73" t="str">
        <v>Section, Mfg. Tol., See Image</v>
      </c>
      <c r="LL474" s="73" t="str">
        <v>Section, OL00486</v>
      </c>
      <c r="LM474" s="73" t="str">
        <v>Section, OL00542</v>
      </c>
      <c r="LN474" s="73" t="str">
        <v>Section, OL00543</v>
      </c>
      <c r="LO474" s="73" t="str">
        <v>Section, OL00544</v>
      </c>
      <c r="LP474" s="73" t="str">
        <v>Section, OL00545</v>
      </c>
      <c r="LQ474" s="73" t="str">
        <v>Section, OL00546</v>
      </c>
      <c r="LR474" s="73" t="str">
        <v>Section, OL00547</v>
      </c>
      <c r="LS474" s="73" t="str">
        <v>Section, OL00555</v>
      </c>
      <c r="LT474" s="73" t="str">
        <v>Section, OL00725</v>
      </c>
      <c r="LU474" s="73" t="str">
        <v>Section, OL01430</v>
      </c>
      <c r="LV474" s="73" t="str">
        <v>Section, OL01434</v>
      </c>
      <c r="LW474" s="73" t="str">
        <v>Section, OL01435</v>
      </c>
      <c r="LX474" s="73" t="str">
        <v>Section, OL01807</v>
      </c>
      <c r="LY474" s="73" t="str">
        <v>Section, OL01830</v>
      </c>
      <c r="LZ474" s="73" t="str">
        <v>Section, OL02351</v>
      </c>
      <c r="MA474" s="73" t="str">
        <v>Section, OL02519</v>
      </c>
      <c r="MB474" s="73" t="str">
        <v>Section, OL02520</v>
      </c>
      <c r="MC474" s="73" t="str">
        <v>Section, OL02522</v>
      </c>
      <c r="MD474" s="73" t="str">
        <v>Section, OL02540</v>
      </c>
      <c r="ME474" s="73" t="str">
        <v>Section, OL02541</v>
      </c>
      <c r="MF474" s="73" t="str">
        <v>Section, OL02552</v>
      </c>
      <c r="MG474" s="73" t="str">
        <v>Section, OL02553</v>
      </c>
      <c r="MH474" s="73" t="str">
        <v>Section, OL02554</v>
      </c>
      <c r="MI474" s="73" t="str">
        <v>Section, OL02555</v>
      </c>
      <c r="MJ474" s="73" t="str">
        <v>Section, OL02558</v>
      </c>
      <c r="MK474" s="73" t="str">
        <v>Section, OL02559</v>
      </c>
      <c r="ML474" s="73" t="str">
        <v>Section, OL02560</v>
      </c>
      <c r="MM474" s="73" t="str">
        <v>Section, OL02619</v>
      </c>
      <c r="MN474" s="73" t="str">
        <v>Section, OL02620</v>
      </c>
      <c r="MO474" s="73" t="str">
        <v>Section, OL02621</v>
      </c>
      <c r="MP474" s="73" t="str">
        <v>Section, OL02622</v>
      </c>
      <c r="MQ474" s="73" t="str">
        <v>Section, OL02623</v>
      </c>
      <c r="MR474" s="73" t="str">
        <v>Section, OL02624</v>
      </c>
      <c r="MS474" s="73" t="str">
        <v>Section, OL02652</v>
      </c>
      <c r="MT474" s="73" t="str">
        <v>Section, OL02680</v>
      </c>
      <c r="MU474" s="73" t="str">
        <v>Section, OL02793</v>
      </c>
      <c r="MV474" s="73" t="str">
        <v>Section, OL02823</v>
      </c>
      <c r="MW474" s="73" t="str">
        <v>Section, OL02843</v>
      </c>
      <c r="MX474" s="73" t="str">
        <v>Section, OL03026, Ext.</v>
      </c>
      <c r="MY474" s="73" t="str">
        <v>Section, OL03026, Int.</v>
      </c>
      <c r="MZ474" s="73" t="str">
        <v>Section, OL03570, DWG# 100448-41</v>
      </c>
      <c r="NA474" s="73" t="str">
        <v>Section, OL03781</v>
      </c>
      <c r="NB474" s="73" t="str">
        <v>Section, OL03911</v>
      </c>
      <c r="NC474" s="73" t="str">
        <v>Section, OL03912</v>
      </c>
      <c r="ND474" s="73" t="str">
        <v>Section, OL03928</v>
      </c>
      <c r="NE474" s="73" t="str">
        <v>Section, OL03929</v>
      </c>
      <c r="NF474" s="73" t="str">
        <v>Section, OL04030</v>
      </c>
      <c r="NG474" s="73" t="str">
        <v>Section, OL04037</v>
      </c>
      <c r="NH474" s="73" t="str">
        <v>Section, OL04038</v>
      </c>
      <c r="NI474" s="73" t="str">
        <v>Section, OL04046</v>
      </c>
      <c r="NJ474" s="73" t="str">
        <v>Section, OL04065</v>
      </c>
      <c r="NK474" s="73" t="str">
        <v>Section, OL04066</v>
      </c>
      <c r="NL474" s="73" t="str">
        <v>Section, OL04067</v>
      </c>
      <c r="NM474" s="73" t="str">
        <v>Section, OL04069</v>
      </c>
      <c r="NN474" s="73" t="str">
        <v>Section, OL04071</v>
      </c>
      <c r="NO474" s="73" t="str">
        <v>Section, OL04173</v>
      </c>
      <c r="NP474" s="73" t="str">
        <v>Section, OL04174</v>
      </c>
      <c r="NQ474" s="73" t="str">
        <v>Section, OL04214</v>
      </c>
      <c r="NR474" s="73" t="str">
        <v>Section, OL04215</v>
      </c>
      <c r="NS474" s="73" t="str">
        <v>Section, OL04216</v>
      </c>
      <c r="NT474" s="73" t="str">
        <v>Section, OL04217</v>
      </c>
      <c r="NU474" s="73" t="str">
        <v>Section, Overlay OL02716</v>
      </c>
      <c r="NV474" s="73" t="str">
        <v>Section, Overlay OL02717</v>
      </c>
      <c r="NW474" s="73" t="str">
        <v>Section, See Image</v>
      </c>
      <c r="NX474" s="73" t="str">
        <v>Section, See Image, DWG# 100448-41</v>
      </c>
      <c r="NY474" s="73" t="str">
        <v>Section, Without Sots</v>
      </c>
      <c r="NZ474" s="73" t="str">
        <v>See Comments Sheet</v>
      </c>
      <c r="OA474" s="73" t="str">
        <v>See Comments Sheet, OL02318</v>
      </c>
      <c r="OB474" s="73" t="str">
        <v>See Image</v>
      </c>
      <c r="OC474" s="73" t="str">
        <v>See Image, .005 or Less = Pass</v>
      </c>
      <c r="OD474" s="73" t="str">
        <v>See Image, Check Near Radius</v>
      </c>
      <c r="OE474" s="73" t="str">
        <v>See Image, Constrained</v>
      </c>
      <c r="OF474" s="73" t="str">
        <v>See Image, Distance Between Flats</v>
      </c>
      <c r="OG474" s="73" t="str">
        <v xml:space="preserve">See Image, Mfg. Tol, Section A-A </v>
      </c>
      <c r="OH474" s="73" t="str">
        <v>See image, Mfg. Tol.</v>
      </c>
      <c r="OI474" s="73" t="str">
        <v>See Image, Mic. Across Flats</v>
      </c>
      <c r="OJ474" s="73" t="str">
        <v>See Image, OL02850</v>
      </c>
      <c r="OK474" s="73" t="str">
        <v>See Image, OL02880</v>
      </c>
      <c r="OL474" s="73" t="str">
        <v>See Image, OL03926</v>
      </c>
      <c r="OM474" s="73" t="str">
        <v>See Image, OL03927</v>
      </c>
      <c r="ON474" s="73" t="str">
        <v>See Image, OL04003</v>
      </c>
      <c r="OO474" s="73" t="str">
        <v>'See Image, OL04342,  Best Fit Joe Block</v>
      </c>
      <c r="OP474" s="73" t="str">
        <v>See Image, OL04342,  Blank</v>
      </c>
      <c r="OQ474" s="73" t="str">
        <v>See Image, OL04342, Blank</v>
      </c>
      <c r="OR474" s="73" t="str">
        <v>See Image, OL04343, Blank</v>
      </c>
      <c r="OS474" s="73" t="str">
        <v>See Image, Pass = .002 or Less</v>
      </c>
      <c r="OT474" s="73" t="str">
        <v>See Image, Rcd. MAX</v>
      </c>
      <c r="OU474" s="73" t="str">
        <v>See Image, Rcd. MIN</v>
      </c>
      <c r="OV474" s="73" t="str">
        <v>See Image, Section</v>
      </c>
      <c r="OW474" s="73" t="str">
        <v>See Image, Section A-A</v>
      </c>
      <c r="OX474" s="73" t="str">
        <v>See Image, Section B-B</v>
      </c>
      <c r="OY474" s="73" t="str">
        <v>See Image, Section B-B, TSC</v>
      </c>
      <c r="OZ474" s="73" t="str">
        <v>See Image, Shank Drawing # 18000-XX-XX A</v>
      </c>
      <c r="PA474" s="73" t="str">
        <v>Sequencial Laser 01, 120 Per Print</v>
      </c>
      <c r="PB474" s="73" t="str">
        <v>Set to .202, Zero on Thread Lead</v>
      </c>
      <c r="PC474" s="73" t="str">
        <v>Sharp OK, No Burr</v>
      </c>
      <c r="PD474" s="73" t="str">
        <v>Sharp OK, No Raised Edge, See Image</v>
      </c>
      <c r="PE474" s="73" t="str">
        <v>Sharp OK, No Raised Edges</v>
      </c>
      <c r="PF474" s="73" t="str">
        <v>Sharp okay no raised edge</v>
      </c>
      <c r="PG474" s="73" t="str">
        <v>Sharp Okay, No Burr</v>
      </c>
      <c r="PH474" s="73" t="str">
        <v>Sharp Okay, No Raised Edge</v>
      </c>
      <c r="PI474" s="73" t="str">
        <v>Sharp Okay, No Raised Edges,</v>
      </c>
      <c r="PJ474" s="73" t="str">
        <v>Sharp Okay, See Image</v>
      </c>
      <c r="PK474" s="73" t="str">
        <v xml:space="preserve">Start of Radius @ .195 </v>
      </c>
      <c r="PL474" s="73" t="str">
        <v xml:space="preserve">Start of Radius @ .21 </v>
      </c>
      <c r="PM474" s="73" t="str">
        <v xml:space="preserve">T.S.C. </v>
      </c>
      <c r="PN474" s="73" t="str">
        <v>Tangent Point</v>
      </c>
      <c r="PO474" s="73" t="str">
        <v>Tangent point of R.50</v>
      </c>
      <c r="PP474" s="73" t="str">
        <v>Taper Check, Mfg.Tol.</v>
      </c>
      <c r="PQ474" s="73" t="str">
        <v>Taper Check, Mfg.Tol., See Image</v>
      </c>
      <c r="PR474" s="73" t="str">
        <v>Thrd. Minor Ø</v>
      </c>
      <c r="PS474" s="73" t="str">
        <v>Thrd. Relief Ø</v>
      </c>
      <c r="PT474" s="73" t="str">
        <v>Threadless Blank</v>
      </c>
      <c r="PU474" s="73" t="str">
        <v>Threadless Blank, From Major Ø</v>
      </c>
      <c r="PV474" s="73" t="str">
        <v>Threadless Blank, Mfg. Tol.</v>
      </c>
      <c r="PW474" s="73" t="str">
        <v>Threadless Blank, Thrd. to Neck Rad.</v>
      </c>
      <c r="PX474" s="73" t="str">
        <v>Thredless Blank</v>
      </c>
      <c r="PY474" s="73" t="str">
        <v>To center of R.005</v>
      </c>
      <c r="PZ474" s="73" t="str">
        <v>Torx Min. Dia.</v>
      </c>
      <c r="QA474" s="73" t="str">
        <v>Turn Ø Free of Mill Marks</v>
      </c>
      <c r="QB474" s="73" t="str">
        <v>Use (Full) GO Hex</v>
      </c>
      <c r="QC474" s="73" t="str">
        <v>Use Balloon 1 FULL Gauge</v>
      </c>
      <c r="QD474" s="73" t="str">
        <v>Use Balloon 9 FULL GO</v>
      </c>
      <c r="QE474" s="73" t="str">
        <v>Use Best Fit Pin</v>
      </c>
      <c r="QF474" s="73" t="str">
        <v>Use Disk Tip</v>
      </c>
      <c r="QG474" s="73" t="str">
        <v>Use flat bottomed indicator tip.</v>
      </c>
      <c r="QH474" s="73" t="str">
        <v xml:space="preserve">Use Full .093 Go Hex </v>
      </c>
      <c r="QI474" s="73" t="str">
        <v xml:space="preserve">Use Full .0930 Go Hex </v>
      </c>
      <c r="QJ474" s="73" t="str">
        <v>Use Full .1235 Go Hex</v>
      </c>
      <c r="QK474" s="73" t="str">
        <v>Use Gauge K2-98-8019-04, See Image</v>
      </c>
      <c r="QL474" s="73" t="str">
        <v>Use large flat indicator tip</v>
      </c>
      <c r="QM474" s="73" t="str">
        <v>Use Pins.3330/.3350, See Image MAX NO-GO</v>
      </c>
      <c r="QN474" s="73" t="str">
        <v>Use Pointed Drop Indicator Tip</v>
      </c>
      <c r="QO474" s="73" t="str">
        <v>V-Block</v>
      </c>
      <c r="QP474" s="73" t="str">
        <v>V-Block,  AMB for 13</v>
      </c>
      <c r="QQ474" s="73" t="str">
        <v>V-Block,  Hex Cham. Dia.</v>
      </c>
      <c r="QR474" s="73" t="str">
        <v>V-Block, Hex Depth</v>
      </c>
      <c r="QS474" s="73" t="str">
        <v>VBU Gauge</v>
      </c>
      <c r="QT474" s="73" t="str">
        <v>Visibally smaller than HEX=Pass</v>
      </c>
      <c r="QU474" s="73" t="str">
        <v>Visual Per Drawing</v>
      </c>
      <c r="QV474" s="73" t="str">
        <v>Whirl Blank</v>
      </c>
      <c r="QW474" s="73" t="str">
        <v xml:space="preserve">Whirl Blank </v>
      </c>
      <c r="QX474" s="73" t="str">
        <v>Whirl Blank, Neck Rad. End to Head CL</v>
      </c>
      <c r="QY474" s="73" t="str">
        <v>Whirl Blank, Nose Start Dia.</v>
      </c>
      <c r="QZ474" s="73" t="str">
        <v>Whirl Blank, Nose Start Dist.</v>
      </c>
      <c r="RA474" s="73" t="str">
        <v>Whirl Blank, Thrd. Minor</v>
      </c>
      <c r="RB474" s="73" t="str">
        <v>Whirl Blank, Thrd. Pullout Dia.</v>
      </c>
      <c r="RC474" s="73" t="str">
        <v>Whole Part, Removal is at Assy. Level</v>
      </c>
      <c r="RD474" s="73" t="str">
        <v>Wide Area</v>
      </c>
      <c r="RE474" s="73" t="str">
        <v>Zero on End of Go Gauge</v>
      </c>
    </row>
    <row r="475" spans="1:473">
      <c r="C475" s="73" t="str" cm="1">
        <f t="array" ref="C475:RE475">TRANSPOSE(_xlfn._xlws.SORT(_xlfn._xlws.FILTER($A$2:$A$600,ISNUMBER(SEARCH('PartLib Table'!M482,$A$2:$A$600)),"not found")))</f>
        <v xml:space="preserve"> 'C', Whirl Blank</v>
      </c>
      <c r="D475" s="73" t="str">
        <v xml:space="preserve"> See Image, Constrained</v>
      </c>
      <c r="E475" s="73" t="str">
        <v>(.04 to .12 range = Pass)</v>
      </c>
      <c r="F475" s="73" t="str">
        <v>(.042 FULL) Go Pin Seat Fully</v>
      </c>
      <c r="G475" s="73" t="str">
        <v>(B), Mfg. Tol.</v>
      </c>
      <c r="H475" s="73" t="str">
        <v>(B), O.A.L.</v>
      </c>
      <c r="I475" s="73" t="str">
        <v>.001 or less =Pass</v>
      </c>
      <c r="J475" s="73" t="str">
        <v>.001 or less out of center = Pass</v>
      </c>
      <c r="K475" s="73" t="str">
        <v>.002 or Less = Pass</v>
      </c>
      <c r="L475" s="73" t="str">
        <v>.002 or Less out of center = Pass</v>
      </c>
      <c r="M475" s="73" t="str">
        <v>.005 to .015 = Pass</v>
      </c>
      <c r="N475" s="73" t="str">
        <v>.0125 Mean, Section</v>
      </c>
      <c r="O475" s="73" t="str">
        <v>.025 or Less in X &amp; Y=Pass</v>
      </c>
      <c r="P475" s="73" t="str">
        <v>.038 Mean</v>
      </c>
      <c r="Q475" s="73" t="str">
        <v>.063 MM = .0024 IN, See Image</v>
      </c>
      <c r="R475" s="73" t="str">
        <v>.063MM = .0024"</v>
      </c>
      <c r="S475" s="73" t="str">
        <v>.243 NO-GO, Unconstrained, Must Not Start</v>
      </c>
      <c r="T475" s="73" t="str">
        <v>@ Back Face &amp; ID, No Raised Edge</v>
      </c>
      <c r="U475" s="73" t="str">
        <v>@ Back Face &amp; OD, No Raised Edge</v>
      </c>
      <c r="V475" s="73" t="str">
        <v>@ ID &amp; FACE</v>
      </c>
      <c r="W475" s="73" t="str">
        <v>@ OD &amp; BACK FACE</v>
      </c>
      <c r="X475" s="73" t="str">
        <v>@ OD &amp; FACE</v>
      </c>
      <c r="Y475" s="73" t="str">
        <v>Across from slot</v>
      </c>
      <c r="Z475" s="73" t="str">
        <v>All Edge Breaks</v>
      </c>
      <c r="AA475" s="73" t="str">
        <v>Attached to bar stock</v>
      </c>
      <c r="AB475" s="73" t="str">
        <v xml:space="preserve">Back Turn Fillet Rad. </v>
      </c>
      <c r="AC475" s="73" t="str">
        <v>Balloon 1 (DWG FRM0105 Page 2, NV-27)</v>
      </c>
      <c r="AD475" s="73" t="str">
        <v>Balloon 1 (DWG FRM0105, NV-30)</v>
      </c>
      <c r="AE475" s="73" t="str">
        <v>Balloon 1 (P# 9890002-20) OL00429/A</v>
      </c>
      <c r="AF475" s="73" t="str">
        <v>Balloon 1, DWG#FRM0105</v>
      </c>
      <c r="AG475" s="73" t="str">
        <v>Balloon 11, See Image</v>
      </c>
      <c r="AH475" s="73" t="str">
        <v xml:space="preserve">Balloon 2 (DWG FRM0105 Page 2, NV-27) </v>
      </c>
      <c r="AI475" s="73" t="str">
        <v>Balloon 2 (DWG FRM0105, NV-30)</v>
      </c>
      <c r="AJ475" s="73" t="str">
        <v>Balloon 2 (P# 9890002-20)</v>
      </c>
      <c r="AK475" s="73" t="str">
        <v>Balloon 2, DWG#FRM0105</v>
      </c>
      <c r="AL475" s="73" t="str">
        <v>Balloon 2, DWG#FRM0105, See Image</v>
      </c>
      <c r="AM475" s="73" t="str">
        <v>Balloon 3 (DWG FRM0105, NV-30 Minor)</v>
      </c>
      <c r="AN475" s="73" t="str">
        <v>Balloon 3 (DWG FRM0105, NV-30)</v>
      </c>
      <c r="AO475" s="73" t="str">
        <v>Balloon 3 (P# 9890002-20)</v>
      </c>
      <c r="AP475" s="73" t="str">
        <v>Balloon 4</v>
      </c>
      <c r="AQ475" s="73" t="str">
        <v>Balloon 4 (P# 9890002-20)</v>
      </c>
      <c r="AR475" s="73" t="str">
        <v>Below Middle Band</v>
      </c>
      <c r="AS475" s="73" t="str">
        <v>Best Fit Pin, .003 or Less =Pass</v>
      </c>
      <c r="AT475" s="73" t="str">
        <v>Blank</v>
      </c>
      <c r="AU475" s="73" t="str">
        <v>Blank Turn Maj.</v>
      </c>
      <c r="AV475" s="73" t="str">
        <v>Blank Turn Maj. Mill Flt., OL4172</v>
      </c>
      <c r="AW475" s="73" t="str">
        <v>Blank Without .010 Slots</v>
      </c>
      <c r="AX475" s="73" t="str">
        <v>Blank Without .010 Slots, Section</v>
      </c>
      <c r="AY475" s="73" t="str">
        <v>Blank without thread</v>
      </c>
      <c r="AZ475" s="73" t="str">
        <v xml:space="preserve">Blank, Center of V Grv. </v>
      </c>
      <c r="BA475" s="73" t="str">
        <v>Blank, Check R adjacent Balloon 17</v>
      </c>
      <c r="BB475" s="73" t="str">
        <v>Blank, EXT. Feature</v>
      </c>
      <c r="BC475" s="73" t="str">
        <v>Blank, See Image, OL04335</v>
      </c>
      <c r="BD475" s="73" t="str">
        <v>Blank, See Image, OL04336</v>
      </c>
      <c r="BE475" s="73" t="str">
        <v xml:space="preserve">Blank, Thrd. </v>
      </c>
      <c r="BF475" s="73" t="str">
        <v>Blank, Turn Tip</v>
      </c>
      <c r="BG475" s="73" t="str">
        <v>Blank, Without Thrd.</v>
      </c>
      <c r="BH475" s="73" t="str">
        <v>Blank, Without Thread</v>
      </c>
      <c r="BI475" s="73" t="str">
        <v xml:space="preserve">Blunt Start Blend to Minor </v>
      </c>
      <c r="BJ475" s="73" t="str">
        <v>Calc., Use Go HEX</v>
      </c>
      <c r="BK475" s="73" t="str">
        <v>Can't dig into OD</v>
      </c>
      <c r="BL475" s="73" t="str">
        <v>Carbide Gauge</v>
      </c>
      <c r="BM475" s="73" t="str">
        <v xml:space="preserve">Center of V Grv. </v>
      </c>
      <c r="BN475" s="73" t="str">
        <v>Centered Less than .03 = Pass</v>
      </c>
      <c r="BO475" s="73" t="str">
        <v>Centered within .0005 or Less = Pass</v>
      </c>
      <c r="BP475" s="73" t="str">
        <v>Centered within .001 or Less = Pass</v>
      </c>
      <c r="BQ475" s="73" t="str">
        <v>Centered within .0254 or Less = Pass</v>
      </c>
      <c r="BR475" s="73" t="str">
        <v>Check close to Rod Slot</v>
      </c>
      <c r="BS475" s="73" t="str">
        <v>Check every other hole</v>
      </c>
      <c r="BT475" s="73" t="str">
        <v>Check Go over full length of slot.</v>
      </c>
      <c r="BU475" s="73" t="str">
        <v>Check Near Closed End</v>
      </c>
      <c r="BV475" s="73" t="str">
        <v>Check per Print View, Away from Rod Slot</v>
      </c>
      <c r="BW475" s="73" t="str">
        <v>Check to Balloon 30 Go Pin</v>
      </c>
      <c r="BX475" s="73" t="str">
        <v>Check with .2705 SET Pin Inside Part</v>
      </c>
      <c r="BY475" s="73" t="str">
        <v>Check with Hex Up</v>
      </c>
      <c r="BZ475" s="73" t="str">
        <v>CMM Blank</v>
      </c>
      <c r="CA475" s="73" t="str">
        <v>Confirm Full Radius</v>
      </c>
      <c r="CB475" s="73" t="str">
        <v>Constrained in fixture</v>
      </c>
      <c r="CC475" s="73" t="str">
        <v>Constrained with Ring</v>
      </c>
      <c r="CD475" s="73" t="str">
        <v>Constrained, See Image</v>
      </c>
      <c r="CE475" s="73" t="str">
        <v>Dim. "A"</v>
      </c>
      <c r="CF475" s="73" t="str">
        <v>Dim. "B"</v>
      </c>
      <c r="CG475" s="73" t="str">
        <v>Dim. "C"</v>
      </c>
      <c r="CH475" s="73" t="str">
        <v>Dim. "D", Whirl Blank</v>
      </c>
      <c r="CI475" s="73" t="str">
        <v>Dim. "G"</v>
      </c>
      <c r="CJ475" s="73" t="str">
        <v>Dim. E, Blank Turn Maj. &amp;  Mill Flt</v>
      </c>
      <c r="CK475" s="73" t="str">
        <v>Dim. E, Blank Turn Maj.&amp;  Mill Flt</v>
      </c>
      <c r="CL475" s="73" t="str">
        <v>Dim. H, Whirl Blank</v>
      </c>
      <c r="CM475" s="73" t="str">
        <v>Dim. J, 'Blank Turn Maj. &amp; Whirl Blank</v>
      </c>
      <c r="CN475" s="73" t="str">
        <v>Disk Drop Indicator Tip</v>
      </c>
      <c r="CO475" s="73" t="str">
        <v>DWG 100448-15, Balloon F_1</v>
      </c>
      <c r="CP475" s="73" t="str">
        <v>DWG 100448-15, OL02571</v>
      </c>
      <c r="CQ475" s="73" t="str">
        <v>DWG 100448-41</v>
      </c>
      <c r="CR475" s="73" t="str">
        <v>DWG 9890040, (10E),Section Part, OL01139</v>
      </c>
      <c r="CS475" s="73" t="str">
        <v>DWG 9890040, (10E),Section, OL01139</v>
      </c>
      <c r="CT475" s="73" t="str">
        <v>DWG 9890040, (11E)</v>
      </c>
      <c r="CU475" s="73" t="str">
        <v>DWG 9890040, (11E), Pins with Flats</v>
      </c>
      <c r="CV475" s="73" t="str">
        <v>DWG 9890040, (12E),  Pass=.002 or less</v>
      </c>
      <c r="CW475" s="73" t="str">
        <v>DWG 9890040, (12E), See Image</v>
      </c>
      <c r="CX475" s="73" t="str">
        <v>DWG 9890040, (1E), OL01431</v>
      </c>
      <c r="CY475" s="73" t="str">
        <v>DWG 9890040, (1E), OL01432</v>
      </c>
      <c r="CZ475" s="73" t="str">
        <v>DWG 9890040, (2E), OL01432</v>
      </c>
      <c r="DA475" s="73" t="str">
        <v>DWG 9890040, (3E)</v>
      </c>
      <c r="DB475" s="73" t="str">
        <v>DWG 9890040, (4E)</v>
      </c>
      <c r="DC475" s="73" t="str">
        <v>DWG 9890040, (5E), OL02336</v>
      </c>
      <c r="DD475" s="73" t="str">
        <v>DWG 9890040, (6E)</v>
      </c>
      <c r="DE475" s="73" t="str">
        <v>DWG 9890040, (7E)</v>
      </c>
      <c r="DF475" s="73" t="str">
        <v>DWG 9890040, (8E), OL01433</v>
      </c>
      <c r="DG475" s="73" t="str">
        <v>DWG 9890040, (8E), OL01433, Section</v>
      </c>
      <c r="DH475" s="73" t="str">
        <v>DWG 9890040, (9E), Close to Rod Slot</v>
      </c>
      <c r="DI475" s="73" t="str">
        <v>DWG 9890040, (9E),Close to Rod Slot</v>
      </c>
      <c r="DJ475" s="73" t="str">
        <v>DWG FRM0105 PAGE 2</v>
      </c>
      <c r="DK475" s="73" t="str">
        <v>DWG# 100448-41</v>
      </c>
      <c r="DL475" s="73" t="str">
        <v>DWG# 100448-44</v>
      </c>
      <c r="DM475" s="73" t="str">
        <v>DWG# 9890003  (1), Section OL00436/A</v>
      </c>
      <c r="DN475" s="73" t="str">
        <v>DWG# 9890003 (3), Ring Gauge Constrained</v>
      </c>
      <c r="DO475" s="73" t="str">
        <v>DWG# 9890003 (4), Section</v>
      </c>
      <c r="DP475" s="73" t="str">
        <v>DWG#100448-26, Balloon 1K, OL02350</v>
      </c>
      <c r="DQ475" s="73" t="str">
        <v>DWG#100448-26, Balloon 2K, OL02350</v>
      </c>
      <c r="DR475" s="73" t="str">
        <v>DWG#100448-26, Balloon 3K, OL02363</v>
      </c>
      <c r="DS475" s="73" t="str">
        <v>DWG#100448-26, Balloon 4K</v>
      </c>
      <c r="DT475" s="73" t="str">
        <v>DWG#100448-26, Balloon 5K, Section</v>
      </c>
      <c r="DU475" s="73" t="str">
        <v>DWG#100448-26, Balloon 6K</v>
      </c>
      <c r="DV475" s="73" t="str">
        <v>DWG#100448-26, Balloon 7K, Section</v>
      </c>
      <c r="DW475" s="73" t="str">
        <v>DWG#100448-26, Mfg. Tol.</v>
      </c>
      <c r="DX475" s="73" t="str">
        <v>DWG#9890003 (2) Ring Gauge Constrained</v>
      </c>
      <c r="DY475" s="73" t="str">
        <v>DWG#9890044</v>
      </c>
      <c r="DZ475" s="73" t="str">
        <v>DWG#9890044 .1985 to .2005=Pass</v>
      </c>
      <c r="EA475" s="73" t="str">
        <v>DWG#9890044 Overlay OL02441</v>
      </c>
      <c r="EB475" s="73" t="str">
        <v>DWG#9890044, OL02441</v>
      </c>
      <c r="EC475" s="73" t="str">
        <v>DWG#FRM0105</v>
      </c>
      <c r="ED475" s="73" t="str">
        <v>EXT.</v>
      </c>
      <c r="EE475" s="73" t="str">
        <v>EXT. Section, OL02460</v>
      </c>
      <c r="EF475" s="73" t="str">
        <v>EXT., OL04223</v>
      </c>
      <c r="EG475" s="73" t="str">
        <v>Flat Drop Indicator Tip</v>
      </c>
      <c r="EH475" s="73" t="str">
        <v>Full Go Pin, No Light, at Radius</v>
      </c>
      <c r="EI475" s="73" t="str">
        <v>Function Check</v>
      </c>
      <c r="EJ475" s="73" t="str">
        <v>GO Function Gauge</v>
      </c>
      <c r="EK475" s="73" t="str">
        <v>Go Gauge for Balloon 1 &amp; 4</v>
      </c>
      <c r="EL475" s="73" t="str">
        <v>Go Pin must pass through</v>
      </c>
      <c r="EM475" s="73" t="str">
        <v>Greater than .005 = Fail, Section</v>
      </c>
      <c r="EN475" s="73" t="str">
        <v>Greater than .025 out of center = Fail</v>
      </c>
      <c r="EO475" s="73" t="str">
        <v>Greater than 2.6 = Pass</v>
      </c>
      <c r="EP475" s="73" t="str">
        <v>Green = Pass, Red = Fail</v>
      </c>
      <c r="EQ475" s="73" t="str">
        <v>Hex Depth</v>
      </c>
      <c r="ER475" s="73" t="str">
        <v>Hex Minor</v>
      </c>
      <c r="ES475" s="73" t="str">
        <v>Hole Dia.</v>
      </c>
      <c r="ET475" s="73" t="str">
        <v>Hook or Disk Tip</v>
      </c>
      <c r="EU475" s="73" t="str">
        <v>ID Sphere Finish</v>
      </c>
      <c r="EV475" s="73" t="str">
        <v>ID/OD Both Sides, Diff. .002 or less = Pass</v>
      </c>
      <c r="EW475" s="73" t="str">
        <v>If Looks Big, Section</v>
      </c>
      <c r="EX475" s="73" t="str">
        <v>If Looks Small, Section</v>
      </c>
      <c r="EY475" s="73" t="str">
        <v>Insp. Close to Break Away, Mfg.Tol.</v>
      </c>
      <c r="EZ475" s="73" t="str">
        <v>INT.</v>
      </c>
      <c r="FA475" s="73" t="str">
        <v>INT. Section, OL02460</v>
      </c>
      <c r="FB475" s="73" t="str">
        <v>INT., OL04223</v>
      </c>
      <c r="FC475" s="73" t="str">
        <v>Intersect. of 7.7 &amp; R0.10</v>
      </c>
      <c r="FD475" s="73" t="str">
        <v>Intersect. of 8.79 and R.25 MAX</v>
      </c>
      <c r="FE475" s="73" t="str">
        <v>Keep Ind. Tip away from corner</v>
      </c>
      <c r="FF475" s="73" t="str">
        <v>L31</v>
      </c>
      <c r="FG475" s="73" t="str">
        <v>Laser Mark</v>
      </c>
      <c r="FH475" s="73" t="str">
        <v>LASER PER NOTE 4</v>
      </c>
      <c r="FI475" s="73" t="str">
        <v>LASER PER NOTE 4, Final Check 1 only</v>
      </c>
      <c r="FJ475" s="73" t="str">
        <v>Less than .002 out of center = Pass</v>
      </c>
      <c r="FK475" s="73" t="str">
        <v>Less than 2.75 = Pass, Section</v>
      </c>
      <c r="FL475" s="73" t="str">
        <v>List as pin. Not Calibrated</v>
      </c>
      <c r="FM475" s="73" t="str">
        <v>M9 X 1.25 BUTT See Comment Image</v>
      </c>
      <c r="FN475" s="73" t="str">
        <v>Manual Section</v>
      </c>
      <c r="FO475" s="73" t="str">
        <v>Max Deep .241 NO-GO =.42</v>
      </c>
      <c r="FP475" s="73" t="str">
        <v>MAX Depth of (Note 7) .241 NO-GO Pin</v>
      </c>
      <c r="FQ475" s="73" t="str">
        <v>Measure from Blue Line, See Image</v>
      </c>
      <c r="FR475" s="73" t="str">
        <v>Measure Width of Blue Area, See Image</v>
      </c>
      <c r="FS475" s="73" t="str">
        <v>Mfg. Tol</v>
      </c>
      <c r="FT475" s="73" t="str">
        <v>Mfg. Tol, See Image</v>
      </c>
      <c r="FU475" s="73" t="str">
        <v>Mfg. Tol.</v>
      </c>
      <c r="FV475" s="73" t="str">
        <v>Mfg. Tol. "A"</v>
      </c>
      <c r="FW475" s="73" t="str">
        <v>Mfg. Tol. (Zero on Gauge Full Dia. Lead)</v>
      </c>
      <c r="FX475" s="73" t="str">
        <v>Mfg. Tol. Balloon 11, See Image</v>
      </c>
      <c r="FY475" s="73" t="str">
        <v>Mfg. Tol. Balloon 4</v>
      </c>
      <c r="FZ475" s="73" t="str">
        <v>Mfg. Tol. Balloon 7</v>
      </c>
      <c r="GA475" s="73" t="str">
        <v xml:space="preserve">Mfg. Tol. C-Bore Face (Ballo 28) </v>
      </c>
      <c r="GB475" s="73" t="str">
        <v>Mfg. Tol. Section</v>
      </c>
      <c r="GC475" s="73" t="str">
        <v>Mfg. Tol. See Image</v>
      </c>
      <c r="GD475" s="73" t="str">
        <v>Mfg. Tol., 3 Places, Record MAX</v>
      </c>
      <c r="GE475" s="73" t="str">
        <v>Mfg. Tol., Balloon 11</v>
      </c>
      <c r="GF475" s="73" t="str">
        <v>Mfg. Tol., Balloon 7</v>
      </c>
      <c r="GG475" s="73" t="str">
        <v>Mfg. Tol., Blank</v>
      </c>
      <c r="GH475" s="73" t="str">
        <v>Mfg. Tol., Blank, Balloon 12</v>
      </c>
      <c r="GI475" s="73" t="str">
        <v>Mfg. Tol., Blend to SØ.320</v>
      </c>
      <c r="GJ475" s="73" t="str">
        <v>Mfg. Tol., Calculation</v>
      </c>
      <c r="GK475" s="73" t="str">
        <v>Mfg. Tol., For Mill Fixture</v>
      </c>
      <c r="GL475" s="73" t="str">
        <v>Mfg. Tol., L32</v>
      </c>
      <c r="GM475" s="73" t="str">
        <v>Mfg. Tol., L33</v>
      </c>
      <c r="GN475" s="73" t="str">
        <v>Mfg. Tol., No Tool Marks</v>
      </c>
      <c r="GO475" s="73" t="str">
        <v>Mfg. Tol., OL03361</v>
      </c>
      <c r="GP475" s="73" t="str">
        <v>Mfg. Tol., Record off center value</v>
      </c>
      <c r="GQ475" s="73" t="str">
        <v>Mfg. Tol., Same 3 Places, Record MIN</v>
      </c>
      <c r="GR475" s="73" t="str">
        <v>Mfg. Tol., Section</v>
      </c>
      <c r="GS475" s="73" t="str">
        <v>Mfg. Tol., Section B-B</v>
      </c>
      <c r="GT475" s="73" t="str">
        <v>Mfg. Tol., Section, OL03361</v>
      </c>
      <c r="GU475" s="73" t="str">
        <v>Mfg. Tol., Section, Per Note 2</v>
      </c>
      <c r="GV475" s="73" t="str">
        <v>Mfg. Tol., See Image</v>
      </c>
      <c r="GW475" s="73" t="str">
        <v>Mfg. Tol., See Image, Bore in Blue</v>
      </c>
      <c r="GX475" s="73" t="str">
        <v>Mfg. Tol., See Image, Hook Tip</v>
      </c>
      <c r="GY475" s="73" t="str">
        <v>Mfg. Tol., Sharp Okay No Burr</v>
      </c>
      <c r="GZ475" s="73" t="str">
        <v>Mfg. Tol., Threadless Blank</v>
      </c>
      <c r="HA475" s="73" t="str">
        <v>Mfg.Tol.</v>
      </c>
      <c r="HB475" s="73" t="str">
        <v>Mgf. To., T.S.C.</v>
      </c>
      <c r="HC475" s="73" t="str">
        <v>Milled Feature</v>
      </c>
      <c r="HD475" s="73" t="str">
        <v>Milled Feature, OL04045</v>
      </c>
      <c r="HE475" s="73" t="str">
        <v>More than .0005 out of center = Fail</v>
      </c>
      <c r="HF475" s="73" t="str">
        <v>Must Pass Through</v>
      </c>
      <c r="HG475" s="73" t="str">
        <v>Must pass through gauge</v>
      </c>
      <c r="HH475" s="73" t="str">
        <v>Must Pass Through Go Gauge</v>
      </c>
      <c r="HI475" s="73" t="str">
        <v>Must Pass, See Image.</v>
      </c>
      <c r="HJ475" s="73" t="str">
        <v>NA</v>
      </c>
      <c r="HK475" s="73" t="str">
        <v>Narrow Area</v>
      </c>
      <c r="HL475" s="73" t="str">
        <v>Near Balloon 21</v>
      </c>
      <c r="HM475" s="73" t="str">
        <v>Near Datum B</v>
      </c>
      <c r="HN475" s="73" t="str">
        <v>Neck Dia.</v>
      </c>
      <c r="HO475" s="73" t="str">
        <v>Neck to Head Rad.</v>
      </c>
      <c r="HP475" s="73" t="str">
        <v>No Copper Deposits Allowed</v>
      </c>
      <c r="HQ475" s="73" t="str">
        <v>No Section</v>
      </c>
      <c r="HR475" s="73" t="str">
        <v>No Section, .01 to .014 = Pass</v>
      </c>
      <c r="HS475" s="73" t="str">
        <v>No Section, Rotate Part</v>
      </c>
      <c r="HT475" s="73" t="str">
        <v>No Section, See Image</v>
      </c>
      <c r="HU475" s="73" t="str">
        <v>No Slot, Section B-B</v>
      </c>
      <c r="HV475" s="73" t="str">
        <v>No visual step = Pass</v>
      </c>
      <c r="HW475" s="73" t="str">
        <v>Not to exceed .95 Deep</v>
      </c>
      <c r="HX475" s="73" t="str">
        <v>Note 1</v>
      </c>
      <c r="HY475" s="73" t="str">
        <v>OL00333/A</v>
      </c>
      <c r="HZ475" s="73" t="str">
        <v>OL00519</v>
      </c>
      <c r="IA475" s="73" t="str">
        <v>OL00520</v>
      </c>
      <c r="IB475" s="73" t="str">
        <v>OL00529</v>
      </c>
      <c r="IC475" s="73" t="str">
        <v>OL00542</v>
      </c>
      <c r="ID475" s="73" t="str">
        <v>OL00724</v>
      </c>
      <c r="IE475" s="73" t="str">
        <v>OL01250</v>
      </c>
      <c r="IF475" s="73" t="str">
        <v>OL01869, Threadless Blank</v>
      </c>
      <c r="IG475" s="73" t="str">
        <v>OL01870, Section</v>
      </c>
      <c r="IH475" s="73" t="str">
        <v>OL02255</v>
      </c>
      <c r="II475" s="73" t="str">
        <v>OL02255, Mfg. Tol.</v>
      </c>
      <c r="IJ475" s="73" t="str">
        <v>OL02302</v>
      </c>
      <c r="IK475" s="73" t="str">
        <v xml:space="preserve">OL02318  needed per image instructions </v>
      </c>
      <c r="IL475" s="73" t="str">
        <v>OL02556</v>
      </c>
      <c r="IM475" s="73" t="str">
        <v>OL02557</v>
      </c>
      <c r="IN475" s="73" t="str">
        <v>OL02567</v>
      </c>
      <c r="IO475" s="73" t="str">
        <v>OL02653</v>
      </c>
      <c r="IP475" s="73" t="str">
        <v>OL02718</v>
      </c>
      <c r="IQ475" s="73" t="str">
        <v>OL02841</v>
      </c>
      <c r="IR475" s="73" t="str">
        <v>OL02842</v>
      </c>
      <c r="IS475" s="73" t="str">
        <v>OL02844</v>
      </c>
      <c r="IT475" s="73" t="str">
        <v>OL02871</v>
      </c>
      <c r="IU475" s="73" t="str">
        <v>OL02887</v>
      </c>
      <c r="IV475" s="73" t="str">
        <v>OL03500</v>
      </c>
      <c r="IW475" s="73" t="str">
        <v>OL03766</v>
      </c>
      <c r="IX475" s="73" t="str">
        <v>OL03868</v>
      </c>
      <c r="IY475" s="73" t="str">
        <v>OL03869</v>
      </c>
      <c r="IZ475" s="73" t="str">
        <v>OL03870</v>
      </c>
      <c r="JA475" s="73" t="str">
        <v>OL03873, DWG# 100448-44</v>
      </c>
      <c r="JB475" s="73" t="str">
        <v>OL03949</v>
      </c>
      <c r="JC475" s="73" t="str">
        <v xml:space="preserve">OL04043, Section </v>
      </c>
      <c r="JD475" s="73" t="str">
        <v xml:space="preserve">OL04044, Section </v>
      </c>
      <c r="JE475" s="73" t="str">
        <v>OL04045</v>
      </c>
      <c r="JF475" s="73" t="str">
        <v>OL04045, Milled Feature</v>
      </c>
      <c r="JG475" s="73" t="str">
        <v>OL04063</v>
      </c>
      <c r="JH475" s="73" t="str">
        <v>OL04064</v>
      </c>
      <c r="JI475" s="73" t="str">
        <v>OL04065</v>
      </c>
      <c r="JJ475" s="73" t="str">
        <v>OL04181</v>
      </c>
      <c r="JK475" s="73" t="str">
        <v>OL04218</v>
      </c>
      <c r="JL475" s="73" t="str">
        <v>OL04224, See Image</v>
      </c>
      <c r="JM475" s="73" t="str">
        <v>OL04374</v>
      </c>
      <c r="JN475" s="73" t="str">
        <v>OL04375, Section M-M</v>
      </c>
      <c r="JO475" s="73" t="str">
        <v>OL04376, Section M-M</v>
      </c>
      <c r="JP475" s="73" t="str">
        <v>OL04443</v>
      </c>
      <c r="JQ475" s="73" t="str">
        <v>OL04444</v>
      </c>
      <c r="JR475" s="73" t="str">
        <v>OL05000</v>
      </c>
      <c r="JS475" s="73" t="str">
        <v>One side of slot</v>
      </c>
      <c r="JT475" s="73" t="str">
        <v>Other side of slot</v>
      </c>
      <c r="JU475" s="73" t="str">
        <v>Out of center more than .002 = Fail</v>
      </c>
      <c r="JV475" s="73" t="str">
        <v>Out of center more than.002 = Fail</v>
      </c>
      <c r="JW475" s="73" t="str">
        <v>Overlay OL02713</v>
      </c>
      <c r="JX475" s="73" t="str">
        <v>Overlay OL02714</v>
      </c>
      <c r="JY475" s="73" t="str">
        <v>Overlay OL02718</v>
      </c>
      <c r="JZ475" s="73" t="str">
        <v>Overlay OL03831, Mfg. Tol.</v>
      </c>
      <c r="KA475" s="73" t="str">
        <v>Part Without Slots</v>
      </c>
      <c r="KB475" s="73" t="str">
        <v>Part Without Slots, See Image</v>
      </c>
      <c r="KC475" s="73" t="str">
        <v xml:space="preserve">Pass = .0254 or Less </v>
      </c>
      <c r="KD475" s="73" t="str">
        <v>PD MIN = 4.361, PD MAX = 4.456</v>
      </c>
      <c r="KE475" s="73" t="str">
        <v>Per Balloon 2 Note</v>
      </c>
      <c r="KF475" s="73" t="str">
        <v>Per drawing note(s) 8.</v>
      </c>
      <c r="KG475" s="73" t="str">
        <v>Point or Sphere Tip</v>
      </c>
      <c r="KH475" s="73" t="str">
        <v>Point Tip</v>
      </c>
      <c r="KI475" s="73" t="str">
        <v>R.9 to R1.1 = Pass, See Image</v>
      </c>
      <c r="KJ475" s="73" t="str">
        <v>Ram Construction</v>
      </c>
      <c r="KK475" s="73" t="str">
        <v>Record Same Pass / Fail All Balloons</v>
      </c>
      <c r="KL475" s="73" t="str">
        <v>Ref. Balloon 1</v>
      </c>
      <c r="KM475" s="73" t="str">
        <v>Ref. Balloon 12</v>
      </c>
      <c r="KN475" s="73" t="str">
        <v>Ref. Balloon 13, 100% AQL</v>
      </c>
      <c r="KO475" s="73" t="str">
        <v>Ref. Balloon 2</v>
      </c>
      <c r="KP475" s="73" t="str">
        <v>Ref. Balloon 21, 100% AQL</v>
      </c>
      <c r="KQ475" s="73" t="str">
        <v>Ref. Balloon 4</v>
      </c>
      <c r="KR475" s="73" t="str">
        <v>Ref. Balloon 7</v>
      </c>
      <c r="KS475" s="73" t="str">
        <v>Ref. Balloon 8</v>
      </c>
      <c r="KT475" s="73" t="str">
        <v>Relieved Pin Gauges 09236 &amp; 09235</v>
      </c>
      <c r="KU475" s="73" t="str">
        <v>Rotate Part</v>
      </c>
      <c r="KV475" s="73" t="str">
        <v>Rotate Part, See Image</v>
      </c>
      <c r="KW475" s="73" t="str">
        <v>Same as Root Radius</v>
      </c>
      <c r="KX475" s="73" t="str">
        <v>Section</v>
      </c>
      <c r="KY475" s="73" t="str">
        <v>Section B-B</v>
      </c>
      <c r="KZ475" s="73" t="str">
        <v>Section B-B, Distance Between Grooves</v>
      </c>
      <c r="LA475" s="73" t="str">
        <v>Section C-C</v>
      </c>
      <c r="LB475" s="73" t="str">
        <v>Section Part</v>
      </c>
      <c r="LC475" s="73" t="str">
        <v>Section Part, Measured from Opposite Face</v>
      </c>
      <c r="LD475" s="73" t="str">
        <v>Section, Broachless Blank</v>
      </c>
      <c r="LE475" s="73" t="str">
        <v>Section, EXT. Sphere Location.</v>
      </c>
      <c r="LF475" s="73" t="str">
        <v>Section, Hex Cham. Ang.</v>
      </c>
      <c r="LG475" s="73" t="str">
        <v>Section, Hex Fillet Rad.</v>
      </c>
      <c r="LH475" s="73" t="str">
        <v>Section, INT. Feature</v>
      </c>
      <c r="LI475" s="73" t="str">
        <v>Section, INT. Sphere Location.</v>
      </c>
      <c r="LJ475" s="73" t="str">
        <v>Section, Mfg. Tol.</v>
      </c>
      <c r="LK475" s="73" t="str">
        <v>Section, Mfg. Tol., See Image</v>
      </c>
      <c r="LL475" s="73" t="str">
        <v>Section, OL00486</v>
      </c>
      <c r="LM475" s="73" t="str">
        <v>Section, OL00542</v>
      </c>
      <c r="LN475" s="73" t="str">
        <v>Section, OL00543</v>
      </c>
      <c r="LO475" s="73" t="str">
        <v>Section, OL00544</v>
      </c>
      <c r="LP475" s="73" t="str">
        <v>Section, OL00545</v>
      </c>
      <c r="LQ475" s="73" t="str">
        <v>Section, OL00546</v>
      </c>
      <c r="LR475" s="73" t="str">
        <v>Section, OL00547</v>
      </c>
      <c r="LS475" s="73" t="str">
        <v>Section, OL00555</v>
      </c>
      <c r="LT475" s="73" t="str">
        <v>Section, OL00725</v>
      </c>
      <c r="LU475" s="73" t="str">
        <v>Section, OL01430</v>
      </c>
      <c r="LV475" s="73" t="str">
        <v>Section, OL01434</v>
      </c>
      <c r="LW475" s="73" t="str">
        <v>Section, OL01435</v>
      </c>
      <c r="LX475" s="73" t="str">
        <v>Section, OL01807</v>
      </c>
      <c r="LY475" s="73" t="str">
        <v>Section, OL01830</v>
      </c>
      <c r="LZ475" s="73" t="str">
        <v>Section, OL02351</v>
      </c>
      <c r="MA475" s="73" t="str">
        <v>Section, OL02519</v>
      </c>
      <c r="MB475" s="73" t="str">
        <v>Section, OL02520</v>
      </c>
      <c r="MC475" s="73" t="str">
        <v>Section, OL02522</v>
      </c>
      <c r="MD475" s="73" t="str">
        <v>Section, OL02540</v>
      </c>
      <c r="ME475" s="73" t="str">
        <v>Section, OL02541</v>
      </c>
      <c r="MF475" s="73" t="str">
        <v>Section, OL02552</v>
      </c>
      <c r="MG475" s="73" t="str">
        <v>Section, OL02553</v>
      </c>
      <c r="MH475" s="73" t="str">
        <v>Section, OL02554</v>
      </c>
      <c r="MI475" s="73" t="str">
        <v>Section, OL02555</v>
      </c>
      <c r="MJ475" s="73" t="str">
        <v>Section, OL02558</v>
      </c>
      <c r="MK475" s="73" t="str">
        <v>Section, OL02559</v>
      </c>
      <c r="ML475" s="73" t="str">
        <v>Section, OL02560</v>
      </c>
      <c r="MM475" s="73" t="str">
        <v>Section, OL02619</v>
      </c>
      <c r="MN475" s="73" t="str">
        <v>Section, OL02620</v>
      </c>
      <c r="MO475" s="73" t="str">
        <v>Section, OL02621</v>
      </c>
      <c r="MP475" s="73" t="str">
        <v>Section, OL02622</v>
      </c>
      <c r="MQ475" s="73" t="str">
        <v>Section, OL02623</v>
      </c>
      <c r="MR475" s="73" t="str">
        <v>Section, OL02624</v>
      </c>
      <c r="MS475" s="73" t="str">
        <v>Section, OL02652</v>
      </c>
      <c r="MT475" s="73" t="str">
        <v>Section, OL02680</v>
      </c>
      <c r="MU475" s="73" t="str">
        <v>Section, OL02793</v>
      </c>
      <c r="MV475" s="73" t="str">
        <v>Section, OL02823</v>
      </c>
      <c r="MW475" s="73" t="str">
        <v>Section, OL02843</v>
      </c>
      <c r="MX475" s="73" t="str">
        <v>Section, OL03026, Ext.</v>
      </c>
      <c r="MY475" s="73" t="str">
        <v>Section, OL03026, Int.</v>
      </c>
      <c r="MZ475" s="73" t="str">
        <v>Section, OL03570, DWG# 100448-41</v>
      </c>
      <c r="NA475" s="73" t="str">
        <v>Section, OL03781</v>
      </c>
      <c r="NB475" s="73" t="str">
        <v>Section, OL03911</v>
      </c>
      <c r="NC475" s="73" t="str">
        <v>Section, OL03912</v>
      </c>
      <c r="ND475" s="73" t="str">
        <v>Section, OL03928</v>
      </c>
      <c r="NE475" s="73" t="str">
        <v>Section, OL03929</v>
      </c>
      <c r="NF475" s="73" t="str">
        <v>Section, OL04030</v>
      </c>
      <c r="NG475" s="73" t="str">
        <v>Section, OL04037</v>
      </c>
      <c r="NH475" s="73" t="str">
        <v>Section, OL04038</v>
      </c>
      <c r="NI475" s="73" t="str">
        <v>Section, OL04046</v>
      </c>
      <c r="NJ475" s="73" t="str">
        <v>Section, OL04065</v>
      </c>
      <c r="NK475" s="73" t="str">
        <v>Section, OL04066</v>
      </c>
      <c r="NL475" s="73" t="str">
        <v>Section, OL04067</v>
      </c>
      <c r="NM475" s="73" t="str">
        <v>Section, OL04069</v>
      </c>
      <c r="NN475" s="73" t="str">
        <v>Section, OL04071</v>
      </c>
      <c r="NO475" s="73" t="str">
        <v>Section, OL04173</v>
      </c>
      <c r="NP475" s="73" t="str">
        <v>Section, OL04174</v>
      </c>
      <c r="NQ475" s="73" t="str">
        <v>Section, OL04214</v>
      </c>
      <c r="NR475" s="73" t="str">
        <v>Section, OL04215</v>
      </c>
      <c r="NS475" s="73" t="str">
        <v>Section, OL04216</v>
      </c>
      <c r="NT475" s="73" t="str">
        <v>Section, OL04217</v>
      </c>
      <c r="NU475" s="73" t="str">
        <v>Section, Overlay OL02716</v>
      </c>
      <c r="NV475" s="73" t="str">
        <v>Section, Overlay OL02717</v>
      </c>
      <c r="NW475" s="73" t="str">
        <v>Section, See Image</v>
      </c>
      <c r="NX475" s="73" t="str">
        <v>Section, See Image, DWG# 100448-41</v>
      </c>
      <c r="NY475" s="73" t="str">
        <v>Section, Without Sots</v>
      </c>
      <c r="NZ475" s="73" t="str">
        <v>See Comments Sheet</v>
      </c>
      <c r="OA475" s="73" t="str">
        <v>See Comments Sheet, OL02318</v>
      </c>
      <c r="OB475" s="73" t="str">
        <v>See Image</v>
      </c>
      <c r="OC475" s="73" t="str">
        <v>See Image, .005 or Less = Pass</v>
      </c>
      <c r="OD475" s="73" t="str">
        <v>See Image, Check Near Radius</v>
      </c>
      <c r="OE475" s="73" t="str">
        <v>See Image, Constrained</v>
      </c>
      <c r="OF475" s="73" t="str">
        <v>See Image, Distance Between Flats</v>
      </c>
      <c r="OG475" s="73" t="str">
        <v xml:space="preserve">See Image, Mfg. Tol, Section A-A </v>
      </c>
      <c r="OH475" s="73" t="str">
        <v>See image, Mfg. Tol.</v>
      </c>
      <c r="OI475" s="73" t="str">
        <v>See Image, Mic. Across Flats</v>
      </c>
      <c r="OJ475" s="73" t="str">
        <v>See Image, OL02850</v>
      </c>
      <c r="OK475" s="73" t="str">
        <v>See Image, OL02880</v>
      </c>
      <c r="OL475" s="73" t="str">
        <v>See Image, OL03926</v>
      </c>
      <c r="OM475" s="73" t="str">
        <v>See Image, OL03927</v>
      </c>
      <c r="ON475" s="73" t="str">
        <v>See Image, OL04003</v>
      </c>
      <c r="OO475" s="73" t="str">
        <v>'See Image, OL04342,  Best Fit Joe Block</v>
      </c>
      <c r="OP475" s="73" t="str">
        <v>See Image, OL04342,  Blank</v>
      </c>
      <c r="OQ475" s="73" t="str">
        <v>See Image, OL04342, Blank</v>
      </c>
      <c r="OR475" s="73" t="str">
        <v>See Image, OL04343, Blank</v>
      </c>
      <c r="OS475" s="73" t="str">
        <v>See Image, Pass = .002 or Less</v>
      </c>
      <c r="OT475" s="73" t="str">
        <v>See Image, Rcd. MAX</v>
      </c>
      <c r="OU475" s="73" t="str">
        <v>See Image, Rcd. MIN</v>
      </c>
      <c r="OV475" s="73" t="str">
        <v>See Image, Section</v>
      </c>
      <c r="OW475" s="73" t="str">
        <v>See Image, Section A-A</v>
      </c>
      <c r="OX475" s="73" t="str">
        <v>See Image, Section B-B</v>
      </c>
      <c r="OY475" s="73" t="str">
        <v>See Image, Section B-B, TSC</v>
      </c>
      <c r="OZ475" s="73" t="str">
        <v>See Image, Shank Drawing # 18000-XX-XX A</v>
      </c>
      <c r="PA475" s="73" t="str">
        <v>Sequencial Laser 01, 120 Per Print</v>
      </c>
      <c r="PB475" s="73" t="str">
        <v>Set to .202, Zero on Thread Lead</v>
      </c>
      <c r="PC475" s="73" t="str">
        <v>Sharp OK, No Burr</v>
      </c>
      <c r="PD475" s="73" t="str">
        <v>Sharp OK, No Raised Edge, See Image</v>
      </c>
      <c r="PE475" s="73" t="str">
        <v>Sharp OK, No Raised Edges</v>
      </c>
      <c r="PF475" s="73" t="str">
        <v>Sharp okay no raised edge</v>
      </c>
      <c r="PG475" s="73" t="str">
        <v>Sharp Okay, No Burr</v>
      </c>
      <c r="PH475" s="73" t="str">
        <v>Sharp Okay, No Raised Edge</v>
      </c>
      <c r="PI475" s="73" t="str">
        <v>Sharp Okay, No Raised Edges,</v>
      </c>
      <c r="PJ475" s="73" t="str">
        <v>Sharp Okay, See Image</v>
      </c>
      <c r="PK475" s="73" t="str">
        <v xml:space="preserve">Start of Radius @ .195 </v>
      </c>
      <c r="PL475" s="73" t="str">
        <v xml:space="preserve">Start of Radius @ .21 </v>
      </c>
      <c r="PM475" s="73" t="str">
        <v xml:space="preserve">T.S.C. </v>
      </c>
      <c r="PN475" s="73" t="str">
        <v>Tangent Point</v>
      </c>
      <c r="PO475" s="73" t="str">
        <v>Tangent point of R.50</v>
      </c>
      <c r="PP475" s="73" t="str">
        <v>Taper Check, Mfg.Tol.</v>
      </c>
      <c r="PQ475" s="73" t="str">
        <v>Taper Check, Mfg.Tol., See Image</v>
      </c>
      <c r="PR475" s="73" t="str">
        <v>Thrd. Minor Ø</v>
      </c>
      <c r="PS475" s="73" t="str">
        <v>Thrd. Relief Ø</v>
      </c>
      <c r="PT475" s="73" t="str">
        <v>Threadless Blank</v>
      </c>
      <c r="PU475" s="73" t="str">
        <v>Threadless Blank, From Major Ø</v>
      </c>
      <c r="PV475" s="73" t="str">
        <v>Threadless Blank, Mfg. Tol.</v>
      </c>
      <c r="PW475" s="73" t="str">
        <v>Threadless Blank, Thrd. to Neck Rad.</v>
      </c>
      <c r="PX475" s="73" t="str">
        <v>Thredless Blank</v>
      </c>
      <c r="PY475" s="73" t="str">
        <v>To center of R.005</v>
      </c>
      <c r="PZ475" s="73" t="str">
        <v>Torx Min. Dia.</v>
      </c>
      <c r="QA475" s="73" t="str">
        <v>Turn Ø Free of Mill Marks</v>
      </c>
      <c r="QB475" s="73" t="str">
        <v>Use (Full) GO Hex</v>
      </c>
      <c r="QC475" s="73" t="str">
        <v>Use Balloon 1 FULL Gauge</v>
      </c>
      <c r="QD475" s="73" t="str">
        <v>Use Balloon 9 FULL GO</v>
      </c>
      <c r="QE475" s="73" t="str">
        <v>Use Best Fit Pin</v>
      </c>
      <c r="QF475" s="73" t="str">
        <v>Use Disk Tip</v>
      </c>
      <c r="QG475" s="73" t="str">
        <v>Use flat bottomed indicator tip.</v>
      </c>
      <c r="QH475" s="73" t="str">
        <v xml:space="preserve">Use Full .093 Go Hex </v>
      </c>
      <c r="QI475" s="73" t="str">
        <v xml:space="preserve">Use Full .0930 Go Hex </v>
      </c>
      <c r="QJ475" s="73" t="str">
        <v>Use Full .1235 Go Hex</v>
      </c>
      <c r="QK475" s="73" t="str">
        <v>Use Gauge K2-98-8019-04, See Image</v>
      </c>
      <c r="QL475" s="73" t="str">
        <v>Use large flat indicator tip</v>
      </c>
      <c r="QM475" s="73" t="str">
        <v>Use Pins.3330/.3350, See Image MAX NO-GO</v>
      </c>
      <c r="QN475" s="73" t="str">
        <v>Use Pointed Drop Indicator Tip</v>
      </c>
      <c r="QO475" s="73" t="str">
        <v>V-Block</v>
      </c>
      <c r="QP475" s="73" t="str">
        <v>V-Block,  AMB for 13</v>
      </c>
      <c r="QQ475" s="73" t="str">
        <v>V-Block,  Hex Cham. Dia.</v>
      </c>
      <c r="QR475" s="73" t="str">
        <v>V-Block, Hex Depth</v>
      </c>
      <c r="QS475" s="73" t="str">
        <v>VBU Gauge</v>
      </c>
      <c r="QT475" s="73" t="str">
        <v>Visibally smaller than HEX=Pass</v>
      </c>
      <c r="QU475" s="73" t="str">
        <v>Visual Per Drawing</v>
      </c>
      <c r="QV475" s="73" t="str">
        <v>Whirl Blank</v>
      </c>
      <c r="QW475" s="73" t="str">
        <v xml:space="preserve">Whirl Blank </v>
      </c>
      <c r="QX475" s="73" t="str">
        <v>Whirl Blank, Neck Rad. End to Head CL</v>
      </c>
      <c r="QY475" s="73" t="str">
        <v>Whirl Blank, Nose Start Dia.</v>
      </c>
      <c r="QZ475" s="73" t="str">
        <v>Whirl Blank, Nose Start Dist.</v>
      </c>
      <c r="RA475" s="73" t="str">
        <v>Whirl Blank, Thrd. Minor</v>
      </c>
      <c r="RB475" s="73" t="str">
        <v>Whirl Blank, Thrd. Pullout Dia.</v>
      </c>
      <c r="RC475" s="73" t="str">
        <v>Whole Part, Removal is at Assy. Level</v>
      </c>
      <c r="RD475" s="73" t="str">
        <v>Wide Area</v>
      </c>
      <c r="RE475" s="73" t="str">
        <v>Zero on End of Go Gauge</v>
      </c>
    </row>
    <row r="476" spans="1:473">
      <c r="C476" s="73" t="str" cm="1">
        <f t="array" ref="C476:RE476">TRANSPOSE(_xlfn._xlws.SORT(_xlfn._xlws.FILTER($A$2:$A$600,ISNUMBER(SEARCH('PartLib Table'!M483,$A$2:$A$600)),"not found")))</f>
        <v xml:space="preserve"> 'C', Whirl Blank</v>
      </c>
      <c r="D476" s="73" t="str">
        <v xml:space="preserve"> See Image, Constrained</v>
      </c>
      <c r="E476" s="73" t="str">
        <v>(.04 to .12 range = Pass)</v>
      </c>
      <c r="F476" s="73" t="str">
        <v>(.042 FULL) Go Pin Seat Fully</v>
      </c>
      <c r="G476" s="73" t="str">
        <v>(B), Mfg. Tol.</v>
      </c>
      <c r="H476" s="73" t="str">
        <v>(B), O.A.L.</v>
      </c>
      <c r="I476" s="73" t="str">
        <v>.001 or less =Pass</v>
      </c>
      <c r="J476" s="73" t="str">
        <v>.001 or less out of center = Pass</v>
      </c>
      <c r="K476" s="73" t="str">
        <v>.002 or Less = Pass</v>
      </c>
      <c r="L476" s="73" t="str">
        <v>.002 or Less out of center = Pass</v>
      </c>
      <c r="M476" s="73" t="str">
        <v>.005 to .015 = Pass</v>
      </c>
      <c r="N476" s="73" t="str">
        <v>.0125 Mean, Section</v>
      </c>
      <c r="O476" s="73" t="str">
        <v>.025 or Less in X &amp; Y=Pass</v>
      </c>
      <c r="P476" s="73" t="str">
        <v>.038 Mean</v>
      </c>
      <c r="Q476" s="73" t="str">
        <v>.063 MM = .0024 IN, See Image</v>
      </c>
      <c r="R476" s="73" t="str">
        <v>.063MM = .0024"</v>
      </c>
      <c r="S476" s="73" t="str">
        <v>.243 NO-GO, Unconstrained, Must Not Start</v>
      </c>
      <c r="T476" s="73" t="str">
        <v>@ Back Face &amp; ID, No Raised Edge</v>
      </c>
      <c r="U476" s="73" t="str">
        <v>@ Back Face &amp; OD, No Raised Edge</v>
      </c>
      <c r="V476" s="73" t="str">
        <v>@ ID &amp; FACE</v>
      </c>
      <c r="W476" s="73" t="str">
        <v>@ OD &amp; BACK FACE</v>
      </c>
      <c r="X476" s="73" t="str">
        <v>@ OD &amp; FACE</v>
      </c>
      <c r="Y476" s="73" t="str">
        <v>Across from slot</v>
      </c>
      <c r="Z476" s="73" t="str">
        <v>All Edge Breaks</v>
      </c>
      <c r="AA476" s="73" t="str">
        <v>Attached to bar stock</v>
      </c>
      <c r="AB476" s="73" t="str">
        <v xml:space="preserve">Back Turn Fillet Rad. </v>
      </c>
      <c r="AC476" s="73" t="str">
        <v>Balloon 1 (DWG FRM0105 Page 2, NV-27)</v>
      </c>
      <c r="AD476" s="73" t="str">
        <v>Balloon 1 (DWG FRM0105, NV-30)</v>
      </c>
      <c r="AE476" s="73" t="str">
        <v>Balloon 1 (P# 9890002-20) OL00429/A</v>
      </c>
      <c r="AF476" s="73" t="str">
        <v>Balloon 1, DWG#FRM0105</v>
      </c>
      <c r="AG476" s="73" t="str">
        <v>Balloon 11, See Image</v>
      </c>
      <c r="AH476" s="73" t="str">
        <v xml:space="preserve">Balloon 2 (DWG FRM0105 Page 2, NV-27) </v>
      </c>
      <c r="AI476" s="73" t="str">
        <v>Balloon 2 (DWG FRM0105, NV-30)</v>
      </c>
      <c r="AJ476" s="73" t="str">
        <v>Balloon 2 (P# 9890002-20)</v>
      </c>
      <c r="AK476" s="73" t="str">
        <v>Balloon 2, DWG#FRM0105</v>
      </c>
      <c r="AL476" s="73" t="str">
        <v>Balloon 2, DWG#FRM0105, See Image</v>
      </c>
      <c r="AM476" s="73" t="str">
        <v>Balloon 3 (DWG FRM0105, NV-30 Minor)</v>
      </c>
      <c r="AN476" s="73" t="str">
        <v>Balloon 3 (DWG FRM0105, NV-30)</v>
      </c>
      <c r="AO476" s="73" t="str">
        <v>Balloon 3 (P# 9890002-20)</v>
      </c>
      <c r="AP476" s="73" t="str">
        <v>Balloon 4</v>
      </c>
      <c r="AQ476" s="73" t="str">
        <v>Balloon 4 (P# 9890002-20)</v>
      </c>
      <c r="AR476" s="73" t="str">
        <v>Below Middle Band</v>
      </c>
      <c r="AS476" s="73" t="str">
        <v>Best Fit Pin, .003 or Less =Pass</v>
      </c>
      <c r="AT476" s="73" t="str">
        <v>Blank</v>
      </c>
      <c r="AU476" s="73" t="str">
        <v>Blank Turn Maj.</v>
      </c>
      <c r="AV476" s="73" t="str">
        <v>Blank Turn Maj. Mill Flt., OL4172</v>
      </c>
      <c r="AW476" s="73" t="str">
        <v>Blank Without .010 Slots</v>
      </c>
      <c r="AX476" s="73" t="str">
        <v>Blank Without .010 Slots, Section</v>
      </c>
      <c r="AY476" s="73" t="str">
        <v>Blank without thread</v>
      </c>
      <c r="AZ476" s="73" t="str">
        <v xml:space="preserve">Blank, Center of V Grv. </v>
      </c>
      <c r="BA476" s="73" t="str">
        <v>Blank, Check R adjacent Balloon 17</v>
      </c>
      <c r="BB476" s="73" t="str">
        <v>Blank, EXT. Feature</v>
      </c>
      <c r="BC476" s="73" t="str">
        <v>Blank, See Image, OL04335</v>
      </c>
      <c r="BD476" s="73" t="str">
        <v>Blank, See Image, OL04336</v>
      </c>
      <c r="BE476" s="73" t="str">
        <v xml:space="preserve">Blank, Thrd. </v>
      </c>
      <c r="BF476" s="73" t="str">
        <v>Blank, Turn Tip</v>
      </c>
      <c r="BG476" s="73" t="str">
        <v>Blank, Without Thrd.</v>
      </c>
      <c r="BH476" s="73" t="str">
        <v>Blank, Without Thread</v>
      </c>
      <c r="BI476" s="73" t="str">
        <v xml:space="preserve">Blunt Start Blend to Minor </v>
      </c>
      <c r="BJ476" s="73" t="str">
        <v>Calc., Use Go HEX</v>
      </c>
      <c r="BK476" s="73" t="str">
        <v>Can't dig into OD</v>
      </c>
      <c r="BL476" s="73" t="str">
        <v>Carbide Gauge</v>
      </c>
      <c r="BM476" s="73" t="str">
        <v xml:space="preserve">Center of V Grv. </v>
      </c>
      <c r="BN476" s="73" t="str">
        <v>Centered Less than .03 = Pass</v>
      </c>
      <c r="BO476" s="73" t="str">
        <v>Centered within .0005 or Less = Pass</v>
      </c>
      <c r="BP476" s="73" t="str">
        <v>Centered within .001 or Less = Pass</v>
      </c>
      <c r="BQ476" s="73" t="str">
        <v>Centered within .0254 or Less = Pass</v>
      </c>
      <c r="BR476" s="73" t="str">
        <v>Check close to Rod Slot</v>
      </c>
      <c r="BS476" s="73" t="str">
        <v>Check every other hole</v>
      </c>
      <c r="BT476" s="73" t="str">
        <v>Check Go over full length of slot.</v>
      </c>
      <c r="BU476" s="73" t="str">
        <v>Check Near Closed End</v>
      </c>
      <c r="BV476" s="73" t="str">
        <v>Check per Print View, Away from Rod Slot</v>
      </c>
      <c r="BW476" s="73" t="str">
        <v>Check to Balloon 30 Go Pin</v>
      </c>
      <c r="BX476" s="73" t="str">
        <v>Check with .2705 SET Pin Inside Part</v>
      </c>
      <c r="BY476" s="73" t="str">
        <v>Check with Hex Up</v>
      </c>
      <c r="BZ476" s="73" t="str">
        <v>CMM Blank</v>
      </c>
      <c r="CA476" s="73" t="str">
        <v>Confirm Full Radius</v>
      </c>
      <c r="CB476" s="73" t="str">
        <v>Constrained in fixture</v>
      </c>
      <c r="CC476" s="73" t="str">
        <v>Constrained with Ring</v>
      </c>
      <c r="CD476" s="73" t="str">
        <v>Constrained, See Image</v>
      </c>
      <c r="CE476" s="73" t="str">
        <v>Dim. "A"</v>
      </c>
      <c r="CF476" s="73" t="str">
        <v>Dim. "B"</v>
      </c>
      <c r="CG476" s="73" t="str">
        <v>Dim. "C"</v>
      </c>
      <c r="CH476" s="73" t="str">
        <v>Dim. "D", Whirl Blank</v>
      </c>
      <c r="CI476" s="73" t="str">
        <v>Dim. "G"</v>
      </c>
      <c r="CJ476" s="73" t="str">
        <v>Dim. E, Blank Turn Maj. &amp;  Mill Flt</v>
      </c>
      <c r="CK476" s="73" t="str">
        <v>Dim. E, Blank Turn Maj.&amp;  Mill Flt</v>
      </c>
      <c r="CL476" s="73" t="str">
        <v>Dim. H, Whirl Blank</v>
      </c>
      <c r="CM476" s="73" t="str">
        <v>Dim. J, 'Blank Turn Maj. &amp; Whirl Blank</v>
      </c>
      <c r="CN476" s="73" t="str">
        <v>Disk Drop Indicator Tip</v>
      </c>
      <c r="CO476" s="73" t="str">
        <v>DWG 100448-15, Balloon F_1</v>
      </c>
      <c r="CP476" s="73" t="str">
        <v>DWG 100448-15, OL02571</v>
      </c>
      <c r="CQ476" s="73" t="str">
        <v>DWG 100448-41</v>
      </c>
      <c r="CR476" s="73" t="str">
        <v>DWG 9890040, (10E),Section Part, OL01139</v>
      </c>
      <c r="CS476" s="73" t="str">
        <v>DWG 9890040, (10E),Section, OL01139</v>
      </c>
      <c r="CT476" s="73" t="str">
        <v>DWG 9890040, (11E)</v>
      </c>
      <c r="CU476" s="73" t="str">
        <v>DWG 9890040, (11E), Pins with Flats</v>
      </c>
      <c r="CV476" s="73" t="str">
        <v>DWG 9890040, (12E),  Pass=.002 or less</v>
      </c>
      <c r="CW476" s="73" t="str">
        <v>DWG 9890040, (12E), See Image</v>
      </c>
      <c r="CX476" s="73" t="str">
        <v>DWG 9890040, (1E), OL01431</v>
      </c>
      <c r="CY476" s="73" t="str">
        <v>DWG 9890040, (1E), OL01432</v>
      </c>
      <c r="CZ476" s="73" t="str">
        <v>DWG 9890040, (2E), OL01432</v>
      </c>
      <c r="DA476" s="73" t="str">
        <v>DWG 9890040, (3E)</v>
      </c>
      <c r="DB476" s="73" t="str">
        <v>DWG 9890040, (4E)</v>
      </c>
      <c r="DC476" s="73" t="str">
        <v>DWG 9890040, (5E), OL02336</v>
      </c>
      <c r="DD476" s="73" t="str">
        <v>DWG 9890040, (6E)</v>
      </c>
      <c r="DE476" s="73" t="str">
        <v>DWG 9890040, (7E)</v>
      </c>
      <c r="DF476" s="73" t="str">
        <v>DWG 9890040, (8E), OL01433</v>
      </c>
      <c r="DG476" s="73" t="str">
        <v>DWG 9890040, (8E), OL01433, Section</v>
      </c>
      <c r="DH476" s="73" t="str">
        <v>DWG 9890040, (9E), Close to Rod Slot</v>
      </c>
      <c r="DI476" s="73" t="str">
        <v>DWG 9890040, (9E),Close to Rod Slot</v>
      </c>
      <c r="DJ476" s="73" t="str">
        <v>DWG FRM0105 PAGE 2</v>
      </c>
      <c r="DK476" s="73" t="str">
        <v>DWG# 100448-41</v>
      </c>
      <c r="DL476" s="73" t="str">
        <v>DWG# 100448-44</v>
      </c>
      <c r="DM476" s="73" t="str">
        <v>DWG# 9890003  (1), Section OL00436/A</v>
      </c>
      <c r="DN476" s="73" t="str">
        <v>DWG# 9890003 (3), Ring Gauge Constrained</v>
      </c>
      <c r="DO476" s="73" t="str">
        <v>DWG# 9890003 (4), Section</v>
      </c>
      <c r="DP476" s="73" t="str">
        <v>DWG#100448-26, Balloon 1K, OL02350</v>
      </c>
      <c r="DQ476" s="73" t="str">
        <v>DWG#100448-26, Balloon 2K, OL02350</v>
      </c>
      <c r="DR476" s="73" t="str">
        <v>DWG#100448-26, Balloon 3K, OL02363</v>
      </c>
      <c r="DS476" s="73" t="str">
        <v>DWG#100448-26, Balloon 4K</v>
      </c>
      <c r="DT476" s="73" t="str">
        <v>DWG#100448-26, Balloon 5K, Section</v>
      </c>
      <c r="DU476" s="73" t="str">
        <v>DWG#100448-26, Balloon 6K</v>
      </c>
      <c r="DV476" s="73" t="str">
        <v>DWG#100448-26, Balloon 7K, Section</v>
      </c>
      <c r="DW476" s="73" t="str">
        <v>DWG#100448-26, Mfg. Tol.</v>
      </c>
      <c r="DX476" s="73" t="str">
        <v>DWG#9890003 (2) Ring Gauge Constrained</v>
      </c>
      <c r="DY476" s="73" t="str">
        <v>DWG#9890044</v>
      </c>
      <c r="DZ476" s="73" t="str">
        <v>DWG#9890044 .1985 to .2005=Pass</v>
      </c>
      <c r="EA476" s="73" t="str">
        <v>DWG#9890044 Overlay OL02441</v>
      </c>
      <c r="EB476" s="73" t="str">
        <v>DWG#9890044, OL02441</v>
      </c>
      <c r="EC476" s="73" t="str">
        <v>DWG#FRM0105</v>
      </c>
      <c r="ED476" s="73" t="str">
        <v>EXT.</v>
      </c>
      <c r="EE476" s="73" t="str">
        <v>EXT. Section, OL02460</v>
      </c>
      <c r="EF476" s="73" t="str">
        <v>EXT., OL04223</v>
      </c>
      <c r="EG476" s="73" t="str">
        <v>Flat Drop Indicator Tip</v>
      </c>
      <c r="EH476" s="73" t="str">
        <v>Full Go Pin, No Light, at Radius</v>
      </c>
      <c r="EI476" s="73" t="str">
        <v>Function Check</v>
      </c>
      <c r="EJ476" s="73" t="str">
        <v>GO Function Gauge</v>
      </c>
      <c r="EK476" s="73" t="str">
        <v>Go Gauge for Balloon 1 &amp; 4</v>
      </c>
      <c r="EL476" s="73" t="str">
        <v>Go Pin must pass through</v>
      </c>
      <c r="EM476" s="73" t="str">
        <v>Greater than .005 = Fail, Section</v>
      </c>
      <c r="EN476" s="73" t="str">
        <v>Greater than .025 out of center = Fail</v>
      </c>
      <c r="EO476" s="73" t="str">
        <v>Greater than 2.6 = Pass</v>
      </c>
      <c r="EP476" s="73" t="str">
        <v>Green = Pass, Red = Fail</v>
      </c>
      <c r="EQ476" s="73" t="str">
        <v>Hex Depth</v>
      </c>
      <c r="ER476" s="73" t="str">
        <v>Hex Minor</v>
      </c>
      <c r="ES476" s="73" t="str">
        <v>Hole Dia.</v>
      </c>
      <c r="ET476" s="73" t="str">
        <v>Hook or Disk Tip</v>
      </c>
      <c r="EU476" s="73" t="str">
        <v>ID Sphere Finish</v>
      </c>
      <c r="EV476" s="73" t="str">
        <v>ID/OD Both Sides, Diff. .002 or less = Pass</v>
      </c>
      <c r="EW476" s="73" t="str">
        <v>If Looks Big, Section</v>
      </c>
      <c r="EX476" s="73" t="str">
        <v>If Looks Small, Section</v>
      </c>
      <c r="EY476" s="73" t="str">
        <v>Insp. Close to Break Away, Mfg.Tol.</v>
      </c>
      <c r="EZ476" s="73" t="str">
        <v>INT.</v>
      </c>
      <c r="FA476" s="73" t="str">
        <v>INT. Section, OL02460</v>
      </c>
      <c r="FB476" s="73" t="str">
        <v>INT., OL04223</v>
      </c>
      <c r="FC476" s="73" t="str">
        <v>Intersect. of 7.7 &amp; R0.10</v>
      </c>
      <c r="FD476" s="73" t="str">
        <v>Intersect. of 8.79 and R.25 MAX</v>
      </c>
      <c r="FE476" s="73" t="str">
        <v>Keep Ind. Tip away from corner</v>
      </c>
      <c r="FF476" s="73" t="str">
        <v>L31</v>
      </c>
      <c r="FG476" s="73" t="str">
        <v>Laser Mark</v>
      </c>
      <c r="FH476" s="73" t="str">
        <v>LASER PER NOTE 4</v>
      </c>
      <c r="FI476" s="73" t="str">
        <v>LASER PER NOTE 4, Final Check 1 only</v>
      </c>
      <c r="FJ476" s="73" t="str">
        <v>Less than .002 out of center = Pass</v>
      </c>
      <c r="FK476" s="73" t="str">
        <v>Less than 2.75 = Pass, Section</v>
      </c>
      <c r="FL476" s="73" t="str">
        <v>List as pin. Not Calibrated</v>
      </c>
      <c r="FM476" s="73" t="str">
        <v>M9 X 1.25 BUTT See Comment Image</v>
      </c>
      <c r="FN476" s="73" t="str">
        <v>Manual Section</v>
      </c>
      <c r="FO476" s="73" t="str">
        <v>Max Deep .241 NO-GO =.42</v>
      </c>
      <c r="FP476" s="73" t="str">
        <v>MAX Depth of (Note 7) .241 NO-GO Pin</v>
      </c>
      <c r="FQ476" s="73" t="str">
        <v>Measure from Blue Line, See Image</v>
      </c>
      <c r="FR476" s="73" t="str">
        <v>Measure Width of Blue Area, See Image</v>
      </c>
      <c r="FS476" s="73" t="str">
        <v>Mfg. Tol</v>
      </c>
      <c r="FT476" s="73" t="str">
        <v>Mfg. Tol, See Image</v>
      </c>
      <c r="FU476" s="73" t="str">
        <v>Mfg. Tol.</v>
      </c>
      <c r="FV476" s="73" t="str">
        <v>Mfg. Tol. "A"</v>
      </c>
      <c r="FW476" s="73" t="str">
        <v>Mfg. Tol. (Zero on Gauge Full Dia. Lead)</v>
      </c>
      <c r="FX476" s="73" t="str">
        <v>Mfg. Tol. Balloon 11, See Image</v>
      </c>
      <c r="FY476" s="73" t="str">
        <v>Mfg. Tol. Balloon 4</v>
      </c>
      <c r="FZ476" s="73" t="str">
        <v>Mfg. Tol. Balloon 7</v>
      </c>
      <c r="GA476" s="73" t="str">
        <v xml:space="preserve">Mfg. Tol. C-Bore Face (Ballo 28) </v>
      </c>
      <c r="GB476" s="73" t="str">
        <v>Mfg. Tol. Section</v>
      </c>
      <c r="GC476" s="73" t="str">
        <v>Mfg. Tol. See Image</v>
      </c>
      <c r="GD476" s="73" t="str">
        <v>Mfg. Tol., 3 Places, Record MAX</v>
      </c>
      <c r="GE476" s="73" t="str">
        <v>Mfg. Tol., Balloon 11</v>
      </c>
      <c r="GF476" s="73" t="str">
        <v>Mfg. Tol., Balloon 7</v>
      </c>
      <c r="GG476" s="73" t="str">
        <v>Mfg. Tol., Blank</v>
      </c>
      <c r="GH476" s="73" t="str">
        <v>Mfg. Tol., Blank, Balloon 12</v>
      </c>
      <c r="GI476" s="73" t="str">
        <v>Mfg. Tol., Blend to SØ.320</v>
      </c>
      <c r="GJ476" s="73" t="str">
        <v>Mfg. Tol., Calculation</v>
      </c>
      <c r="GK476" s="73" t="str">
        <v>Mfg. Tol., For Mill Fixture</v>
      </c>
      <c r="GL476" s="73" t="str">
        <v>Mfg. Tol., L32</v>
      </c>
      <c r="GM476" s="73" t="str">
        <v>Mfg. Tol., L33</v>
      </c>
      <c r="GN476" s="73" t="str">
        <v>Mfg. Tol., No Tool Marks</v>
      </c>
      <c r="GO476" s="73" t="str">
        <v>Mfg. Tol., OL03361</v>
      </c>
      <c r="GP476" s="73" t="str">
        <v>Mfg. Tol., Record off center value</v>
      </c>
      <c r="GQ476" s="73" t="str">
        <v>Mfg. Tol., Same 3 Places, Record MIN</v>
      </c>
      <c r="GR476" s="73" t="str">
        <v>Mfg. Tol., Section</v>
      </c>
      <c r="GS476" s="73" t="str">
        <v>Mfg. Tol., Section B-B</v>
      </c>
      <c r="GT476" s="73" t="str">
        <v>Mfg. Tol., Section, OL03361</v>
      </c>
      <c r="GU476" s="73" t="str">
        <v>Mfg. Tol., Section, Per Note 2</v>
      </c>
      <c r="GV476" s="73" t="str">
        <v>Mfg. Tol., See Image</v>
      </c>
      <c r="GW476" s="73" t="str">
        <v>Mfg. Tol., See Image, Bore in Blue</v>
      </c>
      <c r="GX476" s="73" t="str">
        <v>Mfg. Tol., See Image, Hook Tip</v>
      </c>
      <c r="GY476" s="73" t="str">
        <v>Mfg. Tol., Sharp Okay No Burr</v>
      </c>
      <c r="GZ476" s="73" t="str">
        <v>Mfg. Tol., Threadless Blank</v>
      </c>
      <c r="HA476" s="73" t="str">
        <v>Mfg.Tol.</v>
      </c>
      <c r="HB476" s="73" t="str">
        <v>Mgf. To., T.S.C.</v>
      </c>
      <c r="HC476" s="73" t="str">
        <v>Milled Feature</v>
      </c>
      <c r="HD476" s="73" t="str">
        <v>Milled Feature, OL04045</v>
      </c>
      <c r="HE476" s="73" t="str">
        <v>More than .0005 out of center = Fail</v>
      </c>
      <c r="HF476" s="73" t="str">
        <v>Must Pass Through</v>
      </c>
      <c r="HG476" s="73" t="str">
        <v>Must pass through gauge</v>
      </c>
      <c r="HH476" s="73" t="str">
        <v>Must Pass Through Go Gauge</v>
      </c>
      <c r="HI476" s="73" t="str">
        <v>Must Pass, See Image.</v>
      </c>
      <c r="HJ476" s="73" t="str">
        <v>NA</v>
      </c>
      <c r="HK476" s="73" t="str">
        <v>Narrow Area</v>
      </c>
      <c r="HL476" s="73" t="str">
        <v>Near Balloon 21</v>
      </c>
      <c r="HM476" s="73" t="str">
        <v>Near Datum B</v>
      </c>
      <c r="HN476" s="73" t="str">
        <v>Neck Dia.</v>
      </c>
      <c r="HO476" s="73" t="str">
        <v>Neck to Head Rad.</v>
      </c>
      <c r="HP476" s="73" t="str">
        <v>No Copper Deposits Allowed</v>
      </c>
      <c r="HQ476" s="73" t="str">
        <v>No Section</v>
      </c>
      <c r="HR476" s="73" t="str">
        <v>No Section, .01 to .014 = Pass</v>
      </c>
      <c r="HS476" s="73" t="str">
        <v>No Section, Rotate Part</v>
      </c>
      <c r="HT476" s="73" t="str">
        <v>No Section, See Image</v>
      </c>
      <c r="HU476" s="73" t="str">
        <v>No Slot, Section B-B</v>
      </c>
      <c r="HV476" s="73" t="str">
        <v>No visual step = Pass</v>
      </c>
      <c r="HW476" s="73" t="str">
        <v>Not to exceed .95 Deep</v>
      </c>
      <c r="HX476" s="73" t="str">
        <v>Note 1</v>
      </c>
      <c r="HY476" s="73" t="str">
        <v>OL00333/A</v>
      </c>
      <c r="HZ476" s="73" t="str">
        <v>OL00519</v>
      </c>
      <c r="IA476" s="73" t="str">
        <v>OL00520</v>
      </c>
      <c r="IB476" s="73" t="str">
        <v>OL00529</v>
      </c>
      <c r="IC476" s="73" t="str">
        <v>OL00542</v>
      </c>
      <c r="ID476" s="73" t="str">
        <v>OL00724</v>
      </c>
      <c r="IE476" s="73" t="str">
        <v>OL01250</v>
      </c>
      <c r="IF476" s="73" t="str">
        <v>OL01869, Threadless Blank</v>
      </c>
      <c r="IG476" s="73" t="str">
        <v>OL01870, Section</v>
      </c>
      <c r="IH476" s="73" t="str">
        <v>OL02255</v>
      </c>
      <c r="II476" s="73" t="str">
        <v>OL02255, Mfg. Tol.</v>
      </c>
      <c r="IJ476" s="73" t="str">
        <v>OL02302</v>
      </c>
      <c r="IK476" s="73" t="str">
        <v xml:space="preserve">OL02318  needed per image instructions </v>
      </c>
      <c r="IL476" s="73" t="str">
        <v>OL02556</v>
      </c>
      <c r="IM476" s="73" t="str">
        <v>OL02557</v>
      </c>
      <c r="IN476" s="73" t="str">
        <v>OL02567</v>
      </c>
      <c r="IO476" s="73" t="str">
        <v>OL02653</v>
      </c>
      <c r="IP476" s="73" t="str">
        <v>OL02718</v>
      </c>
      <c r="IQ476" s="73" t="str">
        <v>OL02841</v>
      </c>
      <c r="IR476" s="73" t="str">
        <v>OL02842</v>
      </c>
      <c r="IS476" s="73" t="str">
        <v>OL02844</v>
      </c>
      <c r="IT476" s="73" t="str">
        <v>OL02871</v>
      </c>
      <c r="IU476" s="73" t="str">
        <v>OL02887</v>
      </c>
      <c r="IV476" s="73" t="str">
        <v>OL03500</v>
      </c>
      <c r="IW476" s="73" t="str">
        <v>OL03766</v>
      </c>
      <c r="IX476" s="73" t="str">
        <v>OL03868</v>
      </c>
      <c r="IY476" s="73" t="str">
        <v>OL03869</v>
      </c>
      <c r="IZ476" s="73" t="str">
        <v>OL03870</v>
      </c>
      <c r="JA476" s="73" t="str">
        <v>OL03873, DWG# 100448-44</v>
      </c>
      <c r="JB476" s="73" t="str">
        <v>OL03949</v>
      </c>
      <c r="JC476" s="73" t="str">
        <v xml:space="preserve">OL04043, Section </v>
      </c>
      <c r="JD476" s="73" t="str">
        <v xml:space="preserve">OL04044, Section </v>
      </c>
      <c r="JE476" s="73" t="str">
        <v>OL04045</v>
      </c>
      <c r="JF476" s="73" t="str">
        <v>OL04045, Milled Feature</v>
      </c>
      <c r="JG476" s="73" t="str">
        <v>OL04063</v>
      </c>
      <c r="JH476" s="73" t="str">
        <v>OL04064</v>
      </c>
      <c r="JI476" s="73" t="str">
        <v>OL04065</v>
      </c>
      <c r="JJ476" s="73" t="str">
        <v>OL04181</v>
      </c>
      <c r="JK476" s="73" t="str">
        <v>OL04218</v>
      </c>
      <c r="JL476" s="73" t="str">
        <v>OL04224, See Image</v>
      </c>
      <c r="JM476" s="73" t="str">
        <v>OL04374</v>
      </c>
      <c r="JN476" s="73" t="str">
        <v>OL04375, Section M-M</v>
      </c>
      <c r="JO476" s="73" t="str">
        <v>OL04376, Section M-M</v>
      </c>
      <c r="JP476" s="73" t="str">
        <v>OL04443</v>
      </c>
      <c r="JQ476" s="73" t="str">
        <v>OL04444</v>
      </c>
      <c r="JR476" s="73" t="str">
        <v>OL05000</v>
      </c>
      <c r="JS476" s="73" t="str">
        <v>One side of slot</v>
      </c>
      <c r="JT476" s="73" t="str">
        <v>Other side of slot</v>
      </c>
      <c r="JU476" s="73" t="str">
        <v>Out of center more than .002 = Fail</v>
      </c>
      <c r="JV476" s="73" t="str">
        <v>Out of center more than.002 = Fail</v>
      </c>
      <c r="JW476" s="73" t="str">
        <v>Overlay OL02713</v>
      </c>
      <c r="JX476" s="73" t="str">
        <v>Overlay OL02714</v>
      </c>
      <c r="JY476" s="73" t="str">
        <v>Overlay OL02718</v>
      </c>
      <c r="JZ476" s="73" t="str">
        <v>Overlay OL03831, Mfg. Tol.</v>
      </c>
      <c r="KA476" s="73" t="str">
        <v>Part Without Slots</v>
      </c>
      <c r="KB476" s="73" t="str">
        <v>Part Without Slots, See Image</v>
      </c>
      <c r="KC476" s="73" t="str">
        <v xml:space="preserve">Pass = .0254 or Less </v>
      </c>
      <c r="KD476" s="73" t="str">
        <v>PD MIN = 4.361, PD MAX = 4.456</v>
      </c>
      <c r="KE476" s="73" t="str">
        <v>Per Balloon 2 Note</v>
      </c>
      <c r="KF476" s="73" t="str">
        <v>Per drawing note(s) 8.</v>
      </c>
      <c r="KG476" s="73" t="str">
        <v>Point or Sphere Tip</v>
      </c>
      <c r="KH476" s="73" t="str">
        <v>Point Tip</v>
      </c>
      <c r="KI476" s="73" t="str">
        <v>R.9 to R1.1 = Pass, See Image</v>
      </c>
      <c r="KJ476" s="73" t="str">
        <v>Ram Construction</v>
      </c>
      <c r="KK476" s="73" t="str">
        <v>Record Same Pass / Fail All Balloons</v>
      </c>
      <c r="KL476" s="73" t="str">
        <v>Ref. Balloon 1</v>
      </c>
      <c r="KM476" s="73" t="str">
        <v>Ref. Balloon 12</v>
      </c>
      <c r="KN476" s="73" t="str">
        <v>Ref. Balloon 13, 100% AQL</v>
      </c>
      <c r="KO476" s="73" t="str">
        <v>Ref. Balloon 2</v>
      </c>
      <c r="KP476" s="73" t="str">
        <v>Ref. Balloon 21, 100% AQL</v>
      </c>
      <c r="KQ476" s="73" t="str">
        <v>Ref. Balloon 4</v>
      </c>
      <c r="KR476" s="73" t="str">
        <v>Ref. Balloon 7</v>
      </c>
      <c r="KS476" s="73" t="str">
        <v>Ref. Balloon 8</v>
      </c>
      <c r="KT476" s="73" t="str">
        <v>Relieved Pin Gauges 09236 &amp; 09235</v>
      </c>
      <c r="KU476" s="73" t="str">
        <v>Rotate Part</v>
      </c>
      <c r="KV476" s="73" t="str">
        <v>Rotate Part, See Image</v>
      </c>
      <c r="KW476" s="73" t="str">
        <v>Same as Root Radius</v>
      </c>
      <c r="KX476" s="73" t="str">
        <v>Section</v>
      </c>
      <c r="KY476" s="73" t="str">
        <v>Section B-B</v>
      </c>
      <c r="KZ476" s="73" t="str">
        <v>Section B-B, Distance Between Grooves</v>
      </c>
      <c r="LA476" s="73" t="str">
        <v>Section C-C</v>
      </c>
      <c r="LB476" s="73" t="str">
        <v>Section Part</v>
      </c>
      <c r="LC476" s="73" t="str">
        <v>Section Part, Measured from Opposite Face</v>
      </c>
      <c r="LD476" s="73" t="str">
        <v>Section, Broachless Blank</v>
      </c>
      <c r="LE476" s="73" t="str">
        <v>Section, EXT. Sphere Location.</v>
      </c>
      <c r="LF476" s="73" t="str">
        <v>Section, Hex Cham. Ang.</v>
      </c>
      <c r="LG476" s="73" t="str">
        <v>Section, Hex Fillet Rad.</v>
      </c>
      <c r="LH476" s="73" t="str">
        <v>Section, INT. Feature</v>
      </c>
      <c r="LI476" s="73" t="str">
        <v>Section, INT. Sphere Location.</v>
      </c>
      <c r="LJ476" s="73" t="str">
        <v>Section, Mfg. Tol.</v>
      </c>
      <c r="LK476" s="73" t="str">
        <v>Section, Mfg. Tol., See Image</v>
      </c>
      <c r="LL476" s="73" t="str">
        <v>Section, OL00486</v>
      </c>
      <c r="LM476" s="73" t="str">
        <v>Section, OL00542</v>
      </c>
      <c r="LN476" s="73" t="str">
        <v>Section, OL00543</v>
      </c>
      <c r="LO476" s="73" t="str">
        <v>Section, OL00544</v>
      </c>
      <c r="LP476" s="73" t="str">
        <v>Section, OL00545</v>
      </c>
      <c r="LQ476" s="73" t="str">
        <v>Section, OL00546</v>
      </c>
      <c r="LR476" s="73" t="str">
        <v>Section, OL00547</v>
      </c>
      <c r="LS476" s="73" t="str">
        <v>Section, OL00555</v>
      </c>
      <c r="LT476" s="73" t="str">
        <v>Section, OL00725</v>
      </c>
      <c r="LU476" s="73" t="str">
        <v>Section, OL01430</v>
      </c>
      <c r="LV476" s="73" t="str">
        <v>Section, OL01434</v>
      </c>
      <c r="LW476" s="73" t="str">
        <v>Section, OL01435</v>
      </c>
      <c r="LX476" s="73" t="str">
        <v>Section, OL01807</v>
      </c>
      <c r="LY476" s="73" t="str">
        <v>Section, OL01830</v>
      </c>
      <c r="LZ476" s="73" t="str">
        <v>Section, OL02351</v>
      </c>
      <c r="MA476" s="73" t="str">
        <v>Section, OL02519</v>
      </c>
      <c r="MB476" s="73" t="str">
        <v>Section, OL02520</v>
      </c>
      <c r="MC476" s="73" t="str">
        <v>Section, OL02522</v>
      </c>
      <c r="MD476" s="73" t="str">
        <v>Section, OL02540</v>
      </c>
      <c r="ME476" s="73" t="str">
        <v>Section, OL02541</v>
      </c>
      <c r="MF476" s="73" t="str">
        <v>Section, OL02552</v>
      </c>
      <c r="MG476" s="73" t="str">
        <v>Section, OL02553</v>
      </c>
      <c r="MH476" s="73" t="str">
        <v>Section, OL02554</v>
      </c>
      <c r="MI476" s="73" t="str">
        <v>Section, OL02555</v>
      </c>
      <c r="MJ476" s="73" t="str">
        <v>Section, OL02558</v>
      </c>
      <c r="MK476" s="73" t="str">
        <v>Section, OL02559</v>
      </c>
      <c r="ML476" s="73" t="str">
        <v>Section, OL02560</v>
      </c>
      <c r="MM476" s="73" t="str">
        <v>Section, OL02619</v>
      </c>
      <c r="MN476" s="73" t="str">
        <v>Section, OL02620</v>
      </c>
      <c r="MO476" s="73" t="str">
        <v>Section, OL02621</v>
      </c>
      <c r="MP476" s="73" t="str">
        <v>Section, OL02622</v>
      </c>
      <c r="MQ476" s="73" t="str">
        <v>Section, OL02623</v>
      </c>
      <c r="MR476" s="73" t="str">
        <v>Section, OL02624</v>
      </c>
      <c r="MS476" s="73" t="str">
        <v>Section, OL02652</v>
      </c>
      <c r="MT476" s="73" t="str">
        <v>Section, OL02680</v>
      </c>
      <c r="MU476" s="73" t="str">
        <v>Section, OL02793</v>
      </c>
      <c r="MV476" s="73" t="str">
        <v>Section, OL02823</v>
      </c>
      <c r="MW476" s="73" t="str">
        <v>Section, OL02843</v>
      </c>
      <c r="MX476" s="73" t="str">
        <v>Section, OL03026, Ext.</v>
      </c>
      <c r="MY476" s="73" t="str">
        <v>Section, OL03026, Int.</v>
      </c>
      <c r="MZ476" s="73" t="str">
        <v>Section, OL03570, DWG# 100448-41</v>
      </c>
      <c r="NA476" s="73" t="str">
        <v>Section, OL03781</v>
      </c>
      <c r="NB476" s="73" t="str">
        <v>Section, OL03911</v>
      </c>
      <c r="NC476" s="73" t="str">
        <v>Section, OL03912</v>
      </c>
      <c r="ND476" s="73" t="str">
        <v>Section, OL03928</v>
      </c>
      <c r="NE476" s="73" t="str">
        <v>Section, OL03929</v>
      </c>
      <c r="NF476" s="73" t="str">
        <v>Section, OL04030</v>
      </c>
      <c r="NG476" s="73" t="str">
        <v>Section, OL04037</v>
      </c>
      <c r="NH476" s="73" t="str">
        <v>Section, OL04038</v>
      </c>
      <c r="NI476" s="73" t="str">
        <v>Section, OL04046</v>
      </c>
      <c r="NJ476" s="73" t="str">
        <v>Section, OL04065</v>
      </c>
      <c r="NK476" s="73" t="str">
        <v>Section, OL04066</v>
      </c>
      <c r="NL476" s="73" t="str">
        <v>Section, OL04067</v>
      </c>
      <c r="NM476" s="73" t="str">
        <v>Section, OL04069</v>
      </c>
      <c r="NN476" s="73" t="str">
        <v>Section, OL04071</v>
      </c>
      <c r="NO476" s="73" t="str">
        <v>Section, OL04173</v>
      </c>
      <c r="NP476" s="73" t="str">
        <v>Section, OL04174</v>
      </c>
      <c r="NQ476" s="73" t="str">
        <v>Section, OL04214</v>
      </c>
      <c r="NR476" s="73" t="str">
        <v>Section, OL04215</v>
      </c>
      <c r="NS476" s="73" t="str">
        <v>Section, OL04216</v>
      </c>
      <c r="NT476" s="73" t="str">
        <v>Section, OL04217</v>
      </c>
      <c r="NU476" s="73" t="str">
        <v>Section, Overlay OL02716</v>
      </c>
      <c r="NV476" s="73" t="str">
        <v>Section, Overlay OL02717</v>
      </c>
      <c r="NW476" s="73" t="str">
        <v>Section, See Image</v>
      </c>
      <c r="NX476" s="73" t="str">
        <v>Section, See Image, DWG# 100448-41</v>
      </c>
      <c r="NY476" s="73" t="str">
        <v>Section, Without Sots</v>
      </c>
      <c r="NZ476" s="73" t="str">
        <v>See Comments Sheet</v>
      </c>
      <c r="OA476" s="73" t="str">
        <v>See Comments Sheet, OL02318</v>
      </c>
      <c r="OB476" s="73" t="str">
        <v>See Image</v>
      </c>
      <c r="OC476" s="73" t="str">
        <v>See Image, .005 or Less = Pass</v>
      </c>
      <c r="OD476" s="73" t="str">
        <v>See Image, Check Near Radius</v>
      </c>
      <c r="OE476" s="73" t="str">
        <v>See Image, Constrained</v>
      </c>
      <c r="OF476" s="73" t="str">
        <v>See Image, Distance Between Flats</v>
      </c>
      <c r="OG476" s="73" t="str">
        <v xml:space="preserve">See Image, Mfg. Tol, Section A-A </v>
      </c>
      <c r="OH476" s="73" t="str">
        <v>See image, Mfg. Tol.</v>
      </c>
      <c r="OI476" s="73" t="str">
        <v>See Image, Mic. Across Flats</v>
      </c>
      <c r="OJ476" s="73" t="str">
        <v>See Image, OL02850</v>
      </c>
      <c r="OK476" s="73" t="str">
        <v>See Image, OL02880</v>
      </c>
      <c r="OL476" s="73" t="str">
        <v>See Image, OL03926</v>
      </c>
      <c r="OM476" s="73" t="str">
        <v>See Image, OL03927</v>
      </c>
      <c r="ON476" s="73" t="str">
        <v>See Image, OL04003</v>
      </c>
      <c r="OO476" s="73" t="str">
        <v>'See Image, OL04342,  Best Fit Joe Block</v>
      </c>
      <c r="OP476" s="73" t="str">
        <v>See Image, OL04342,  Blank</v>
      </c>
      <c r="OQ476" s="73" t="str">
        <v>See Image, OL04342, Blank</v>
      </c>
      <c r="OR476" s="73" t="str">
        <v>See Image, OL04343, Blank</v>
      </c>
      <c r="OS476" s="73" t="str">
        <v>See Image, Pass = .002 or Less</v>
      </c>
      <c r="OT476" s="73" t="str">
        <v>See Image, Rcd. MAX</v>
      </c>
      <c r="OU476" s="73" t="str">
        <v>See Image, Rcd. MIN</v>
      </c>
      <c r="OV476" s="73" t="str">
        <v>See Image, Section</v>
      </c>
      <c r="OW476" s="73" t="str">
        <v>See Image, Section A-A</v>
      </c>
      <c r="OX476" s="73" t="str">
        <v>See Image, Section B-B</v>
      </c>
      <c r="OY476" s="73" t="str">
        <v>See Image, Section B-B, TSC</v>
      </c>
      <c r="OZ476" s="73" t="str">
        <v>See Image, Shank Drawing # 18000-XX-XX A</v>
      </c>
      <c r="PA476" s="73" t="str">
        <v>Sequencial Laser 01, 120 Per Print</v>
      </c>
      <c r="PB476" s="73" t="str">
        <v>Set to .202, Zero on Thread Lead</v>
      </c>
      <c r="PC476" s="73" t="str">
        <v>Sharp OK, No Burr</v>
      </c>
      <c r="PD476" s="73" t="str">
        <v>Sharp OK, No Raised Edge, See Image</v>
      </c>
      <c r="PE476" s="73" t="str">
        <v>Sharp OK, No Raised Edges</v>
      </c>
      <c r="PF476" s="73" t="str">
        <v>Sharp okay no raised edge</v>
      </c>
      <c r="PG476" s="73" t="str">
        <v>Sharp Okay, No Burr</v>
      </c>
      <c r="PH476" s="73" t="str">
        <v>Sharp Okay, No Raised Edge</v>
      </c>
      <c r="PI476" s="73" t="str">
        <v>Sharp Okay, No Raised Edges,</v>
      </c>
      <c r="PJ476" s="73" t="str">
        <v>Sharp Okay, See Image</v>
      </c>
      <c r="PK476" s="73" t="str">
        <v xml:space="preserve">Start of Radius @ .195 </v>
      </c>
      <c r="PL476" s="73" t="str">
        <v xml:space="preserve">Start of Radius @ .21 </v>
      </c>
      <c r="PM476" s="73" t="str">
        <v xml:space="preserve">T.S.C. </v>
      </c>
      <c r="PN476" s="73" t="str">
        <v>Tangent Point</v>
      </c>
      <c r="PO476" s="73" t="str">
        <v>Tangent point of R.50</v>
      </c>
      <c r="PP476" s="73" t="str">
        <v>Taper Check, Mfg.Tol.</v>
      </c>
      <c r="PQ476" s="73" t="str">
        <v>Taper Check, Mfg.Tol., See Image</v>
      </c>
      <c r="PR476" s="73" t="str">
        <v>Thrd. Minor Ø</v>
      </c>
      <c r="PS476" s="73" t="str">
        <v>Thrd. Relief Ø</v>
      </c>
      <c r="PT476" s="73" t="str">
        <v>Threadless Blank</v>
      </c>
      <c r="PU476" s="73" t="str">
        <v>Threadless Blank, From Major Ø</v>
      </c>
      <c r="PV476" s="73" t="str">
        <v>Threadless Blank, Mfg. Tol.</v>
      </c>
      <c r="PW476" s="73" t="str">
        <v>Threadless Blank, Thrd. to Neck Rad.</v>
      </c>
      <c r="PX476" s="73" t="str">
        <v>Thredless Blank</v>
      </c>
      <c r="PY476" s="73" t="str">
        <v>To center of R.005</v>
      </c>
      <c r="PZ476" s="73" t="str">
        <v>Torx Min. Dia.</v>
      </c>
      <c r="QA476" s="73" t="str">
        <v>Turn Ø Free of Mill Marks</v>
      </c>
      <c r="QB476" s="73" t="str">
        <v>Use (Full) GO Hex</v>
      </c>
      <c r="QC476" s="73" t="str">
        <v>Use Balloon 1 FULL Gauge</v>
      </c>
      <c r="QD476" s="73" t="str">
        <v>Use Balloon 9 FULL GO</v>
      </c>
      <c r="QE476" s="73" t="str">
        <v>Use Best Fit Pin</v>
      </c>
      <c r="QF476" s="73" t="str">
        <v>Use Disk Tip</v>
      </c>
      <c r="QG476" s="73" t="str">
        <v>Use flat bottomed indicator tip.</v>
      </c>
      <c r="QH476" s="73" t="str">
        <v xml:space="preserve">Use Full .093 Go Hex </v>
      </c>
      <c r="QI476" s="73" t="str">
        <v xml:space="preserve">Use Full .0930 Go Hex </v>
      </c>
      <c r="QJ476" s="73" t="str">
        <v>Use Full .1235 Go Hex</v>
      </c>
      <c r="QK476" s="73" t="str">
        <v>Use Gauge K2-98-8019-04, See Image</v>
      </c>
      <c r="QL476" s="73" t="str">
        <v>Use large flat indicator tip</v>
      </c>
      <c r="QM476" s="73" t="str">
        <v>Use Pins.3330/.3350, See Image MAX NO-GO</v>
      </c>
      <c r="QN476" s="73" t="str">
        <v>Use Pointed Drop Indicator Tip</v>
      </c>
      <c r="QO476" s="73" t="str">
        <v>V-Block</v>
      </c>
      <c r="QP476" s="73" t="str">
        <v>V-Block,  AMB for 13</v>
      </c>
      <c r="QQ476" s="73" t="str">
        <v>V-Block,  Hex Cham. Dia.</v>
      </c>
      <c r="QR476" s="73" t="str">
        <v>V-Block, Hex Depth</v>
      </c>
      <c r="QS476" s="73" t="str">
        <v>VBU Gauge</v>
      </c>
      <c r="QT476" s="73" t="str">
        <v>Visibally smaller than HEX=Pass</v>
      </c>
      <c r="QU476" s="73" t="str">
        <v>Visual Per Drawing</v>
      </c>
      <c r="QV476" s="73" t="str">
        <v>Whirl Blank</v>
      </c>
      <c r="QW476" s="73" t="str">
        <v xml:space="preserve">Whirl Blank </v>
      </c>
      <c r="QX476" s="73" t="str">
        <v>Whirl Blank, Neck Rad. End to Head CL</v>
      </c>
      <c r="QY476" s="73" t="str">
        <v>Whirl Blank, Nose Start Dia.</v>
      </c>
      <c r="QZ476" s="73" t="str">
        <v>Whirl Blank, Nose Start Dist.</v>
      </c>
      <c r="RA476" s="73" t="str">
        <v>Whirl Blank, Thrd. Minor</v>
      </c>
      <c r="RB476" s="73" t="str">
        <v>Whirl Blank, Thrd. Pullout Dia.</v>
      </c>
      <c r="RC476" s="73" t="str">
        <v>Whole Part, Removal is at Assy. Level</v>
      </c>
      <c r="RD476" s="73" t="str">
        <v>Wide Area</v>
      </c>
      <c r="RE476" s="73" t="str">
        <v>Zero on End of Go Gauge</v>
      </c>
    </row>
    <row r="477" spans="1:473">
      <c r="C477" s="73" t="str" cm="1">
        <f t="array" ref="C477:RE477">TRANSPOSE(_xlfn._xlws.SORT(_xlfn._xlws.FILTER($A$2:$A$600,ISNUMBER(SEARCH('PartLib Table'!M484,$A$2:$A$600)),"not found")))</f>
        <v xml:space="preserve"> 'C', Whirl Blank</v>
      </c>
      <c r="D477" s="73" t="str">
        <v xml:space="preserve"> See Image, Constrained</v>
      </c>
      <c r="E477" s="73" t="str">
        <v>(.04 to .12 range = Pass)</v>
      </c>
      <c r="F477" s="73" t="str">
        <v>(.042 FULL) Go Pin Seat Fully</v>
      </c>
      <c r="G477" s="73" t="str">
        <v>(B), Mfg. Tol.</v>
      </c>
      <c r="H477" s="73" t="str">
        <v>(B), O.A.L.</v>
      </c>
      <c r="I477" s="73" t="str">
        <v>.001 or less =Pass</v>
      </c>
      <c r="J477" s="73" t="str">
        <v>.001 or less out of center = Pass</v>
      </c>
      <c r="K477" s="73" t="str">
        <v>.002 or Less = Pass</v>
      </c>
      <c r="L477" s="73" t="str">
        <v>.002 or Less out of center = Pass</v>
      </c>
      <c r="M477" s="73" t="str">
        <v>.005 to .015 = Pass</v>
      </c>
      <c r="N477" s="73" t="str">
        <v>.0125 Mean, Section</v>
      </c>
      <c r="O477" s="73" t="str">
        <v>.025 or Less in X &amp; Y=Pass</v>
      </c>
      <c r="P477" s="73" t="str">
        <v>.038 Mean</v>
      </c>
      <c r="Q477" s="73" t="str">
        <v>.063 MM = .0024 IN, See Image</v>
      </c>
      <c r="R477" s="73" t="str">
        <v>.063MM = .0024"</v>
      </c>
      <c r="S477" s="73" t="str">
        <v>.243 NO-GO, Unconstrained, Must Not Start</v>
      </c>
      <c r="T477" s="73" t="str">
        <v>@ Back Face &amp; ID, No Raised Edge</v>
      </c>
      <c r="U477" s="73" t="str">
        <v>@ Back Face &amp; OD, No Raised Edge</v>
      </c>
      <c r="V477" s="73" t="str">
        <v>@ ID &amp; FACE</v>
      </c>
      <c r="W477" s="73" t="str">
        <v>@ OD &amp; BACK FACE</v>
      </c>
      <c r="X477" s="73" t="str">
        <v>@ OD &amp; FACE</v>
      </c>
      <c r="Y477" s="73" t="str">
        <v>Across from slot</v>
      </c>
      <c r="Z477" s="73" t="str">
        <v>All Edge Breaks</v>
      </c>
      <c r="AA477" s="73" t="str">
        <v>Attached to bar stock</v>
      </c>
      <c r="AB477" s="73" t="str">
        <v xml:space="preserve">Back Turn Fillet Rad. </v>
      </c>
      <c r="AC477" s="73" t="str">
        <v>Balloon 1 (DWG FRM0105 Page 2, NV-27)</v>
      </c>
      <c r="AD477" s="73" t="str">
        <v>Balloon 1 (DWG FRM0105, NV-30)</v>
      </c>
      <c r="AE477" s="73" t="str">
        <v>Balloon 1 (P# 9890002-20) OL00429/A</v>
      </c>
      <c r="AF477" s="73" t="str">
        <v>Balloon 1, DWG#FRM0105</v>
      </c>
      <c r="AG477" s="73" t="str">
        <v>Balloon 11, See Image</v>
      </c>
      <c r="AH477" s="73" t="str">
        <v xml:space="preserve">Balloon 2 (DWG FRM0105 Page 2, NV-27) </v>
      </c>
      <c r="AI477" s="73" t="str">
        <v>Balloon 2 (DWG FRM0105, NV-30)</v>
      </c>
      <c r="AJ477" s="73" t="str">
        <v>Balloon 2 (P# 9890002-20)</v>
      </c>
      <c r="AK477" s="73" t="str">
        <v>Balloon 2, DWG#FRM0105</v>
      </c>
      <c r="AL477" s="73" t="str">
        <v>Balloon 2, DWG#FRM0105, See Image</v>
      </c>
      <c r="AM477" s="73" t="str">
        <v>Balloon 3 (DWG FRM0105, NV-30 Minor)</v>
      </c>
      <c r="AN477" s="73" t="str">
        <v>Balloon 3 (DWG FRM0105, NV-30)</v>
      </c>
      <c r="AO477" s="73" t="str">
        <v>Balloon 3 (P# 9890002-20)</v>
      </c>
      <c r="AP477" s="73" t="str">
        <v>Balloon 4</v>
      </c>
      <c r="AQ477" s="73" t="str">
        <v>Balloon 4 (P# 9890002-20)</v>
      </c>
      <c r="AR477" s="73" t="str">
        <v>Below Middle Band</v>
      </c>
      <c r="AS477" s="73" t="str">
        <v>Best Fit Pin, .003 or Less =Pass</v>
      </c>
      <c r="AT477" s="73" t="str">
        <v>Blank</v>
      </c>
      <c r="AU477" s="73" t="str">
        <v>Blank Turn Maj.</v>
      </c>
      <c r="AV477" s="73" t="str">
        <v>Blank Turn Maj. Mill Flt., OL4172</v>
      </c>
      <c r="AW477" s="73" t="str">
        <v>Blank Without .010 Slots</v>
      </c>
      <c r="AX477" s="73" t="str">
        <v>Blank Without .010 Slots, Section</v>
      </c>
      <c r="AY477" s="73" t="str">
        <v>Blank without thread</v>
      </c>
      <c r="AZ477" s="73" t="str">
        <v xml:space="preserve">Blank, Center of V Grv. </v>
      </c>
      <c r="BA477" s="73" t="str">
        <v>Blank, Check R adjacent Balloon 17</v>
      </c>
      <c r="BB477" s="73" t="str">
        <v>Blank, EXT. Feature</v>
      </c>
      <c r="BC477" s="73" t="str">
        <v>Blank, See Image, OL04335</v>
      </c>
      <c r="BD477" s="73" t="str">
        <v>Blank, See Image, OL04336</v>
      </c>
      <c r="BE477" s="73" t="str">
        <v xml:space="preserve">Blank, Thrd. </v>
      </c>
      <c r="BF477" s="73" t="str">
        <v>Blank, Turn Tip</v>
      </c>
      <c r="BG477" s="73" t="str">
        <v>Blank, Without Thrd.</v>
      </c>
      <c r="BH477" s="73" t="str">
        <v>Blank, Without Thread</v>
      </c>
      <c r="BI477" s="73" t="str">
        <v xml:space="preserve">Blunt Start Blend to Minor </v>
      </c>
      <c r="BJ477" s="73" t="str">
        <v>Calc., Use Go HEX</v>
      </c>
      <c r="BK477" s="73" t="str">
        <v>Can't dig into OD</v>
      </c>
      <c r="BL477" s="73" t="str">
        <v>Carbide Gauge</v>
      </c>
      <c r="BM477" s="73" t="str">
        <v xml:space="preserve">Center of V Grv. </v>
      </c>
      <c r="BN477" s="73" t="str">
        <v>Centered Less than .03 = Pass</v>
      </c>
      <c r="BO477" s="73" t="str">
        <v>Centered within .0005 or Less = Pass</v>
      </c>
      <c r="BP477" s="73" t="str">
        <v>Centered within .001 or Less = Pass</v>
      </c>
      <c r="BQ477" s="73" t="str">
        <v>Centered within .0254 or Less = Pass</v>
      </c>
      <c r="BR477" s="73" t="str">
        <v>Check close to Rod Slot</v>
      </c>
      <c r="BS477" s="73" t="str">
        <v>Check every other hole</v>
      </c>
      <c r="BT477" s="73" t="str">
        <v>Check Go over full length of slot.</v>
      </c>
      <c r="BU477" s="73" t="str">
        <v>Check Near Closed End</v>
      </c>
      <c r="BV477" s="73" t="str">
        <v>Check per Print View, Away from Rod Slot</v>
      </c>
      <c r="BW477" s="73" t="str">
        <v>Check to Balloon 30 Go Pin</v>
      </c>
      <c r="BX477" s="73" t="str">
        <v>Check with .2705 SET Pin Inside Part</v>
      </c>
      <c r="BY477" s="73" t="str">
        <v>Check with Hex Up</v>
      </c>
      <c r="BZ477" s="73" t="str">
        <v>CMM Blank</v>
      </c>
      <c r="CA477" s="73" t="str">
        <v>Confirm Full Radius</v>
      </c>
      <c r="CB477" s="73" t="str">
        <v>Constrained in fixture</v>
      </c>
      <c r="CC477" s="73" t="str">
        <v>Constrained with Ring</v>
      </c>
      <c r="CD477" s="73" t="str">
        <v>Constrained, See Image</v>
      </c>
      <c r="CE477" s="73" t="str">
        <v>Dim. "A"</v>
      </c>
      <c r="CF477" s="73" t="str">
        <v>Dim. "B"</v>
      </c>
      <c r="CG477" s="73" t="str">
        <v>Dim. "C"</v>
      </c>
      <c r="CH477" s="73" t="str">
        <v>Dim. "D", Whirl Blank</v>
      </c>
      <c r="CI477" s="73" t="str">
        <v>Dim. "G"</v>
      </c>
      <c r="CJ477" s="73" t="str">
        <v>Dim. E, Blank Turn Maj. &amp;  Mill Flt</v>
      </c>
      <c r="CK477" s="73" t="str">
        <v>Dim. E, Blank Turn Maj.&amp;  Mill Flt</v>
      </c>
      <c r="CL477" s="73" t="str">
        <v>Dim. H, Whirl Blank</v>
      </c>
      <c r="CM477" s="73" t="str">
        <v>Dim. J, 'Blank Turn Maj. &amp; Whirl Blank</v>
      </c>
      <c r="CN477" s="73" t="str">
        <v>Disk Drop Indicator Tip</v>
      </c>
      <c r="CO477" s="73" t="str">
        <v>DWG 100448-15, Balloon F_1</v>
      </c>
      <c r="CP477" s="73" t="str">
        <v>DWG 100448-15, OL02571</v>
      </c>
      <c r="CQ477" s="73" t="str">
        <v>DWG 100448-41</v>
      </c>
      <c r="CR477" s="73" t="str">
        <v>DWG 9890040, (10E),Section Part, OL01139</v>
      </c>
      <c r="CS477" s="73" t="str">
        <v>DWG 9890040, (10E),Section, OL01139</v>
      </c>
      <c r="CT477" s="73" t="str">
        <v>DWG 9890040, (11E)</v>
      </c>
      <c r="CU477" s="73" t="str">
        <v>DWG 9890040, (11E), Pins with Flats</v>
      </c>
      <c r="CV477" s="73" t="str">
        <v>DWG 9890040, (12E),  Pass=.002 or less</v>
      </c>
      <c r="CW477" s="73" t="str">
        <v>DWG 9890040, (12E), See Image</v>
      </c>
      <c r="CX477" s="73" t="str">
        <v>DWG 9890040, (1E), OL01431</v>
      </c>
      <c r="CY477" s="73" t="str">
        <v>DWG 9890040, (1E), OL01432</v>
      </c>
      <c r="CZ477" s="73" t="str">
        <v>DWG 9890040, (2E), OL01432</v>
      </c>
      <c r="DA477" s="73" t="str">
        <v>DWG 9890040, (3E)</v>
      </c>
      <c r="DB477" s="73" t="str">
        <v>DWG 9890040, (4E)</v>
      </c>
      <c r="DC477" s="73" t="str">
        <v>DWG 9890040, (5E), OL02336</v>
      </c>
      <c r="DD477" s="73" t="str">
        <v>DWG 9890040, (6E)</v>
      </c>
      <c r="DE477" s="73" t="str">
        <v>DWG 9890040, (7E)</v>
      </c>
      <c r="DF477" s="73" t="str">
        <v>DWG 9890040, (8E), OL01433</v>
      </c>
      <c r="DG477" s="73" t="str">
        <v>DWG 9890040, (8E), OL01433, Section</v>
      </c>
      <c r="DH477" s="73" t="str">
        <v>DWG 9890040, (9E), Close to Rod Slot</v>
      </c>
      <c r="DI477" s="73" t="str">
        <v>DWG 9890040, (9E),Close to Rod Slot</v>
      </c>
      <c r="DJ477" s="73" t="str">
        <v>DWG FRM0105 PAGE 2</v>
      </c>
      <c r="DK477" s="73" t="str">
        <v>DWG# 100448-41</v>
      </c>
      <c r="DL477" s="73" t="str">
        <v>DWG# 100448-44</v>
      </c>
      <c r="DM477" s="73" t="str">
        <v>DWG# 9890003  (1), Section OL00436/A</v>
      </c>
      <c r="DN477" s="73" t="str">
        <v>DWG# 9890003 (3), Ring Gauge Constrained</v>
      </c>
      <c r="DO477" s="73" t="str">
        <v>DWG# 9890003 (4), Section</v>
      </c>
      <c r="DP477" s="73" t="str">
        <v>DWG#100448-26, Balloon 1K, OL02350</v>
      </c>
      <c r="DQ477" s="73" t="str">
        <v>DWG#100448-26, Balloon 2K, OL02350</v>
      </c>
      <c r="DR477" s="73" t="str">
        <v>DWG#100448-26, Balloon 3K, OL02363</v>
      </c>
      <c r="DS477" s="73" t="str">
        <v>DWG#100448-26, Balloon 4K</v>
      </c>
      <c r="DT477" s="73" t="str">
        <v>DWG#100448-26, Balloon 5K, Section</v>
      </c>
      <c r="DU477" s="73" t="str">
        <v>DWG#100448-26, Balloon 6K</v>
      </c>
      <c r="DV477" s="73" t="str">
        <v>DWG#100448-26, Balloon 7K, Section</v>
      </c>
      <c r="DW477" s="73" t="str">
        <v>DWG#100448-26, Mfg. Tol.</v>
      </c>
      <c r="DX477" s="73" t="str">
        <v>DWG#9890003 (2) Ring Gauge Constrained</v>
      </c>
      <c r="DY477" s="73" t="str">
        <v>DWG#9890044</v>
      </c>
      <c r="DZ477" s="73" t="str">
        <v>DWG#9890044 .1985 to .2005=Pass</v>
      </c>
      <c r="EA477" s="73" t="str">
        <v>DWG#9890044 Overlay OL02441</v>
      </c>
      <c r="EB477" s="73" t="str">
        <v>DWG#9890044, OL02441</v>
      </c>
      <c r="EC477" s="73" t="str">
        <v>DWG#FRM0105</v>
      </c>
      <c r="ED477" s="73" t="str">
        <v>EXT.</v>
      </c>
      <c r="EE477" s="73" t="str">
        <v>EXT. Section, OL02460</v>
      </c>
      <c r="EF477" s="73" t="str">
        <v>EXT., OL04223</v>
      </c>
      <c r="EG477" s="73" t="str">
        <v>Flat Drop Indicator Tip</v>
      </c>
      <c r="EH477" s="73" t="str">
        <v>Full Go Pin, No Light, at Radius</v>
      </c>
      <c r="EI477" s="73" t="str">
        <v>Function Check</v>
      </c>
      <c r="EJ477" s="73" t="str">
        <v>GO Function Gauge</v>
      </c>
      <c r="EK477" s="73" t="str">
        <v>Go Gauge for Balloon 1 &amp; 4</v>
      </c>
      <c r="EL477" s="73" t="str">
        <v>Go Pin must pass through</v>
      </c>
      <c r="EM477" s="73" t="str">
        <v>Greater than .005 = Fail, Section</v>
      </c>
      <c r="EN477" s="73" t="str">
        <v>Greater than .025 out of center = Fail</v>
      </c>
      <c r="EO477" s="73" t="str">
        <v>Greater than 2.6 = Pass</v>
      </c>
      <c r="EP477" s="73" t="str">
        <v>Green = Pass, Red = Fail</v>
      </c>
      <c r="EQ477" s="73" t="str">
        <v>Hex Depth</v>
      </c>
      <c r="ER477" s="73" t="str">
        <v>Hex Minor</v>
      </c>
      <c r="ES477" s="73" t="str">
        <v>Hole Dia.</v>
      </c>
      <c r="ET477" s="73" t="str">
        <v>Hook or Disk Tip</v>
      </c>
      <c r="EU477" s="73" t="str">
        <v>ID Sphere Finish</v>
      </c>
      <c r="EV477" s="73" t="str">
        <v>ID/OD Both Sides, Diff. .002 or less = Pass</v>
      </c>
      <c r="EW477" s="73" t="str">
        <v>If Looks Big, Section</v>
      </c>
      <c r="EX477" s="73" t="str">
        <v>If Looks Small, Section</v>
      </c>
      <c r="EY477" s="73" t="str">
        <v>Insp. Close to Break Away, Mfg.Tol.</v>
      </c>
      <c r="EZ477" s="73" t="str">
        <v>INT.</v>
      </c>
      <c r="FA477" s="73" t="str">
        <v>INT. Section, OL02460</v>
      </c>
      <c r="FB477" s="73" t="str">
        <v>INT., OL04223</v>
      </c>
      <c r="FC477" s="73" t="str">
        <v>Intersect. of 7.7 &amp; R0.10</v>
      </c>
      <c r="FD477" s="73" t="str">
        <v>Intersect. of 8.79 and R.25 MAX</v>
      </c>
      <c r="FE477" s="73" t="str">
        <v>Keep Ind. Tip away from corner</v>
      </c>
      <c r="FF477" s="73" t="str">
        <v>L31</v>
      </c>
      <c r="FG477" s="73" t="str">
        <v>Laser Mark</v>
      </c>
      <c r="FH477" s="73" t="str">
        <v>LASER PER NOTE 4</v>
      </c>
      <c r="FI477" s="73" t="str">
        <v>LASER PER NOTE 4, Final Check 1 only</v>
      </c>
      <c r="FJ477" s="73" t="str">
        <v>Less than .002 out of center = Pass</v>
      </c>
      <c r="FK477" s="73" t="str">
        <v>Less than 2.75 = Pass, Section</v>
      </c>
      <c r="FL477" s="73" t="str">
        <v>List as pin. Not Calibrated</v>
      </c>
      <c r="FM477" s="73" t="str">
        <v>M9 X 1.25 BUTT See Comment Image</v>
      </c>
      <c r="FN477" s="73" t="str">
        <v>Manual Section</v>
      </c>
      <c r="FO477" s="73" t="str">
        <v>Max Deep .241 NO-GO =.42</v>
      </c>
      <c r="FP477" s="73" t="str">
        <v>MAX Depth of (Note 7) .241 NO-GO Pin</v>
      </c>
      <c r="FQ477" s="73" t="str">
        <v>Measure from Blue Line, See Image</v>
      </c>
      <c r="FR477" s="73" t="str">
        <v>Measure Width of Blue Area, See Image</v>
      </c>
      <c r="FS477" s="73" t="str">
        <v>Mfg. Tol</v>
      </c>
      <c r="FT477" s="73" t="str">
        <v>Mfg. Tol, See Image</v>
      </c>
      <c r="FU477" s="73" t="str">
        <v>Mfg. Tol.</v>
      </c>
      <c r="FV477" s="73" t="str">
        <v>Mfg. Tol. "A"</v>
      </c>
      <c r="FW477" s="73" t="str">
        <v>Mfg. Tol. (Zero on Gauge Full Dia. Lead)</v>
      </c>
      <c r="FX477" s="73" t="str">
        <v>Mfg. Tol. Balloon 11, See Image</v>
      </c>
      <c r="FY477" s="73" t="str">
        <v>Mfg. Tol. Balloon 4</v>
      </c>
      <c r="FZ477" s="73" t="str">
        <v>Mfg. Tol. Balloon 7</v>
      </c>
      <c r="GA477" s="73" t="str">
        <v xml:space="preserve">Mfg. Tol. C-Bore Face (Ballo 28) </v>
      </c>
      <c r="GB477" s="73" t="str">
        <v>Mfg. Tol. Section</v>
      </c>
      <c r="GC477" s="73" t="str">
        <v>Mfg. Tol. See Image</v>
      </c>
      <c r="GD477" s="73" t="str">
        <v>Mfg. Tol., 3 Places, Record MAX</v>
      </c>
      <c r="GE477" s="73" t="str">
        <v>Mfg. Tol., Balloon 11</v>
      </c>
      <c r="GF477" s="73" t="str">
        <v>Mfg. Tol., Balloon 7</v>
      </c>
      <c r="GG477" s="73" t="str">
        <v>Mfg. Tol., Blank</v>
      </c>
      <c r="GH477" s="73" t="str">
        <v>Mfg. Tol., Blank, Balloon 12</v>
      </c>
      <c r="GI477" s="73" t="str">
        <v>Mfg. Tol., Blend to SØ.320</v>
      </c>
      <c r="GJ477" s="73" t="str">
        <v>Mfg. Tol., Calculation</v>
      </c>
      <c r="GK477" s="73" t="str">
        <v>Mfg. Tol., For Mill Fixture</v>
      </c>
      <c r="GL477" s="73" t="str">
        <v>Mfg. Tol., L32</v>
      </c>
      <c r="GM477" s="73" t="str">
        <v>Mfg. Tol., L33</v>
      </c>
      <c r="GN477" s="73" t="str">
        <v>Mfg. Tol., No Tool Marks</v>
      </c>
      <c r="GO477" s="73" t="str">
        <v>Mfg. Tol., OL03361</v>
      </c>
      <c r="GP477" s="73" t="str">
        <v>Mfg. Tol., Record off center value</v>
      </c>
      <c r="GQ477" s="73" t="str">
        <v>Mfg. Tol., Same 3 Places, Record MIN</v>
      </c>
      <c r="GR477" s="73" t="str">
        <v>Mfg. Tol., Section</v>
      </c>
      <c r="GS477" s="73" t="str">
        <v>Mfg. Tol., Section B-B</v>
      </c>
      <c r="GT477" s="73" t="str">
        <v>Mfg. Tol., Section, OL03361</v>
      </c>
      <c r="GU477" s="73" t="str">
        <v>Mfg. Tol., Section, Per Note 2</v>
      </c>
      <c r="GV477" s="73" t="str">
        <v>Mfg. Tol., See Image</v>
      </c>
      <c r="GW477" s="73" t="str">
        <v>Mfg. Tol., See Image, Bore in Blue</v>
      </c>
      <c r="GX477" s="73" t="str">
        <v>Mfg. Tol., See Image, Hook Tip</v>
      </c>
      <c r="GY477" s="73" t="str">
        <v>Mfg. Tol., Sharp Okay No Burr</v>
      </c>
      <c r="GZ477" s="73" t="str">
        <v>Mfg. Tol., Threadless Blank</v>
      </c>
      <c r="HA477" s="73" t="str">
        <v>Mfg.Tol.</v>
      </c>
      <c r="HB477" s="73" t="str">
        <v>Mgf. To., T.S.C.</v>
      </c>
      <c r="HC477" s="73" t="str">
        <v>Milled Feature</v>
      </c>
      <c r="HD477" s="73" t="str">
        <v>Milled Feature, OL04045</v>
      </c>
      <c r="HE477" s="73" t="str">
        <v>More than .0005 out of center = Fail</v>
      </c>
      <c r="HF477" s="73" t="str">
        <v>Must Pass Through</v>
      </c>
      <c r="HG477" s="73" t="str">
        <v>Must pass through gauge</v>
      </c>
      <c r="HH477" s="73" t="str">
        <v>Must Pass Through Go Gauge</v>
      </c>
      <c r="HI477" s="73" t="str">
        <v>Must Pass, See Image.</v>
      </c>
      <c r="HJ477" s="73" t="str">
        <v>NA</v>
      </c>
      <c r="HK477" s="73" t="str">
        <v>Narrow Area</v>
      </c>
      <c r="HL477" s="73" t="str">
        <v>Near Balloon 21</v>
      </c>
      <c r="HM477" s="73" t="str">
        <v>Near Datum B</v>
      </c>
      <c r="HN477" s="73" t="str">
        <v>Neck Dia.</v>
      </c>
      <c r="HO477" s="73" t="str">
        <v>Neck to Head Rad.</v>
      </c>
      <c r="HP477" s="73" t="str">
        <v>No Copper Deposits Allowed</v>
      </c>
      <c r="HQ477" s="73" t="str">
        <v>No Section</v>
      </c>
      <c r="HR477" s="73" t="str">
        <v>No Section, .01 to .014 = Pass</v>
      </c>
      <c r="HS477" s="73" t="str">
        <v>No Section, Rotate Part</v>
      </c>
      <c r="HT477" s="73" t="str">
        <v>No Section, See Image</v>
      </c>
      <c r="HU477" s="73" t="str">
        <v>No Slot, Section B-B</v>
      </c>
      <c r="HV477" s="73" t="str">
        <v>No visual step = Pass</v>
      </c>
      <c r="HW477" s="73" t="str">
        <v>Not to exceed .95 Deep</v>
      </c>
      <c r="HX477" s="73" t="str">
        <v>Note 1</v>
      </c>
      <c r="HY477" s="73" t="str">
        <v>OL00333/A</v>
      </c>
      <c r="HZ477" s="73" t="str">
        <v>OL00519</v>
      </c>
      <c r="IA477" s="73" t="str">
        <v>OL00520</v>
      </c>
      <c r="IB477" s="73" t="str">
        <v>OL00529</v>
      </c>
      <c r="IC477" s="73" t="str">
        <v>OL00542</v>
      </c>
      <c r="ID477" s="73" t="str">
        <v>OL00724</v>
      </c>
      <c r="IE477" s="73" t="str">
        <v>OL01250</v>
      </c>
      <c r="IF477" s="73" t="str">
        <v>OL01869, Threadless Blank</v>
      </c>
      <c r="IG477" s="73" t="str">
        <v>OL01870, Section</v>
      </c>
      <c r="IH477" s="73" t="str">
        <v>OL02255</v>
      </c>
      <c r="II477" s="73" t="str">
        <v>OL02255, Mfg. Tol.</v>
      </c>
      <c r="IJ477" s="73" t="str">
        <v>OL02302</v>
      </c>
      <c r="IK477" s="73" t="str">
        <v xml:space="preserve">OL02318  needed per image instructions </v>
      </c>
      <c r="IL477" s="73" t="str">
        <v>OL02556</v>
      </c>
      <c r="IM477" s="73" t="str">
        <v>OL02557</v>
      </c>
      <c r="IN477" s="73" t="str">
        <v>OL02567</v>
      </c>
      <c r="IO477" s="73" t="str">
        <v>OL02653</v>
      </c>
      <c r="IP477" s="73" t="str">
        <v>OL02718</v>
      </c>
      <c r="IQ477" s="73" t="str">
        <v>OL02841</v>
      </c>
      <c r="IR477" s="73" t="str">
        <v>OL02842</v>
      </c>
      <c r="IS477" s="73" t="str">
        <v>OL02844</v>
      </c>
      <c r="IT477" s="73" t="str">
        <v>OL02871</v>
      </c>
      <c r="IU477" s="73" t="str">
        <v>OL02887</v>
      </c>
      <c r="IV477" s="73" t="str">
        <v>OL03500</v>
      </c>
      <c r="IW477" s="73" t="str">
        <v>OL03766</v>
      </c>
      <c r="IX477" s="73" t="str">
        <v>OL03868</v>
      </c>
      <c r="IY477" s="73" t="str">
        <v>OL03869</v>
      </c>
      <c r="IZ477" s="73" t="str">
        <v>OL03870</v>
      </c>
      <c r="JA477" s="73" t="str">
        <v>OL03873, DWG# 100448-44</v>
      </c>
      <c r="JB477" s="73" t="str">
        <v>OL03949</v>
      </c>
      <c r="JC477" s="73" t="str">
        <v xml:space="preserve">OL04043, Section </v>
      </c>
      <c r="JD477" s="73" t="str">
        <v xml:space="preserve">OL04044, Section </v>
      </c>
      <c r="JE477" s="73" t="str">
        <v>OL04045</v>
      </c>
      <c r="JF477" s="73" t="str">
        <v>OL04045, Milled Feature</v>
      </c>
      <c r="JG477" s="73" t="str">
        <v>OL04063</v>
      </c>
      <c r="JH477" s="73" t="str">
        <v>OL04064</v>
      </c>
      <c r="JI477" s="73" t="str">
        <v>OL04065</v>
      </c>
      <c r="JJ477" s="73" t="str">
        <v>OL04181</v>
      </c>
      <c r="JK477" s="73" t="str">
        <v>OL04218</v>
      </c>
      <c r="JL477" s="73" t="str">
        <v>OL04224, See Image</v>
      </c>
      <c r="JM477" s="73" t="str">
        <v>OL04374</v>
      </c>
      <c r="JN477" s="73" t="str">
        <v>OL04375, Section M-M</v>
      </c>
      <c r="JO477" s="73" t="str">
        <v>OL04376, Section M-M</v>
      </c>
      <c r="JP477" s="73" t="str">
        <v>OL04443</v>
      </c>
      <c r="JQ477" s="73" t="str">
        <v>OL04444</v>
      </c>
      <c r="JR477" s="73" t="str">
        <v>OL05000</v>
      </c>
      <c r="JS477" s="73" t="str">
        <v>One side of slot</v>
      </c>
      <c r="JT477" s="73" t="str">
        <v>Other side of slot</v>
      </c>
      <c r="JU477" s="73" t="str">
        <v>Out of center more than .002 = Fail</v>
      </c>
      <c r="JV477" s="73" t="str">
        <v>Out of center more than.002 = Fail</v>
      </c>
      <c r="JW477" s="73" t="str">
        <v>Overlay OL02713</v>
      </c>
      <c r="JX477" s="73" t="str">
        <v>Overlay OL02714</v>
      </c>
      <c r="JY477" s="73" t="str">
        <v>Overlay OL02718</v>
      </c>
      <c r="JZ477" s="73" t="str">
        <v>Overlay OL03831, Mfg. Tol.</v>
      </c>
      <c r="KA477" s="73" t="str">
        <v>Part Without Slots</v>
      </c>
      <c r="KB477" s="73" t="str">
        <v>Part Without Slots, See Image</v>
      </c>
      <c r="KC477" s="73" t="str">
        <v xml:space="preserve">Pass = .0254 or Less </v>
      </c>
      <c r="KD477" s="73" t="str">
        <v>PD MIN = 4.361, PD MAX = 4.456</v>
      </c>
      <c r="KE477" s="73" t="str">
        <v>Per Balloon 2 Note</v>
      </c>
      <c r="KF477" s="73" t="str">
        <v>Per drawing note(s) 8.</v>
      </c>
      <c r="KG477" s="73" t="str">
        <v>Point or Sphere Tip</v>
      </c>
      <c r="KH477" s="73" t="str">
        <v>Point Tip</v>
      </c>
      <c r="KI477" s="73" t="str">
        <v>R.9 to R1.1 = Pass, See Image</v>
      </c>
      <c r="KJ477" s="73" t="str">
        <v>Ram Construction</v>
      </c>
      <c r="KK477" s="73" t="str">
        <v>Record Same Pass / Fail All Balloons</v>
      </c>
      <c r="KL477" s="73" t="str">
        <v>Ref. Balloon 1</v>
      </c>
      <c r="KM477" s="73" t="str">
        <v>Ref. Balloon 12</v>
      </c>
      <c r="KN477" s="73" t="str">
        <v>Ref. Balloon 13, 100% AQL</v>
      </c>
      <c r="KO477" s="73" t="str">
        <v>Ref. Balloon 2</v>
      </c>
      <c r="KP477" s="73" t="str">
        <v>Ref. Balloon 21, 100% AQL</v>
      </c>
      <c r="KQ477" s="73" t="str">
        <v>Ref. Balloon 4</v>
      </c>
      <c r="KR477" s="73" t="str">
        <v>Ref. Balloon 7</v>
      </c>
      <c r="KS477" s="73" t="str">
        <v>Ref. Balloon 8</v>
      </c>
      <c r="KT477" s="73" t="str">
        <v>Relieved Pin Gauges 09236 &amp; 09235</v>
      </c>
      <c r="KU477" s="73" t="str">
        <v>Rotate Part</v>
      </c>
      <c r="KV477" s="73" t="str">
        <v>Rotate Part, See Image</v>
      </c>
      <c r="KW477" s="73" t="str">
        <v>Same as Root Radius</v>
      </c>
      <c r="KX477" s="73" t="str">
        <v>Section</v>
      </c>
      <c r="KY477" s="73" t="str">
        <v>Section B-B</v>
      </c>
      <c r="KZ477" s="73" t="str">
        <v>Section B-B, Distance Between Grooves</v>
      </c>
      <c r="LA477" s="73" t="str">
        <v>Section C-C</v>
      </c>
      <c r="LB477" s="73" t="str">
        <v>Section Part</v>
      </c>
      <c r="LC477" s="73" t="str">
        <v>Section Part, Measured from Opposite Face</v>
      </c>
      <c r="LD477" s="73" t="str">
        <v>Section, Broachless Blank</v>
      </c>
      <c r="LE477" s="73" t="str">
        <v>Section, EXT. Sphere Location.</v>
      </c>
      <c r="LF477" s="73" t="str">
        <v>Section, Hex Cham. Ang.</v>
      </c>
      <c r="LG477" s="73" t="str">
        <v>Section, Hex Fillet Rad.</v>
      </c>
      <c r="LH477" s="73" t="str">
        <v>Section, INT. Feature</v>
      </c>
      <c r="LI477" s="73" t="str">
        <v>Section, INT. Sphere Location.</v>
      </c>
      <c r="LJ477" s="73" t="str">
        <v>Section, Mfg. Tol.</v>
      </c>
      <c r="LK477" s="73" t="str">
        <v>Section, Mfg. Tol., See Image</v>
      </c>
      <c r="LL477" s="73" t="str">
        <v>Section, OL00486</v>
      </c>
      <c r="LM477" s="73" t="str">
        <v>Section, OL00542</v>
      </c>
      <c r="LN477" s="73" t="str">
        <v>Section, OL00543</v>
      </c>
      <c r="LO477" s="73" t="str">
        <v>Section, OL00544</v>
      </c>
      <c r="LP477" s="73" t="str">
        <v>Section, OL00545</v>
      </c>
      <c r="LQ477" s="73" t="str">
        <v>Section, OL00546</v>
      </c>
      <c r="LR477" s="73" t="str">
        <v>Section, OL00547</v>
      </c>
      <c r="LS477" s="73" t="str">
        <v>Section, OL00555</v>
      </c>
      <c r="LT477" s="73" t="str">
        <v>Section, OL00725</v>
      </c>
      <c r="LU477" s="73" t="str">
        <v>Section, OL01430</v>
      </c>
      <c r="LV477" s="73" t="str">
        <v>Section, OL01434</v>
      </c>
      <c r="LW477" s="73" t="str">
        <v>Section, OL01435</v>
      </c>
      <c r="LX477" s="73" t="str">
        <v>Section, OL01807</v>
      </c>
      <c r="LY477" s="73" t="str">
        <v>Section, OL01830</v>
      </c>
      <c r="LZ477" s="73" t="str">
        <v>Section, OL02351</v>
      </c>
      <c r="MA477" s="73" t="str">
        <v>Section, OL02519</v>
      </c>
      <c r="MB477" s="73" t="str">
        <v>Section, OL02520</v>
      </c>
      <c r="MC477" s="73" t="str">
        <v>Section, OL02522</v>
      </c>
      <c r="MD477" s="73" t="str">
        <v>Section, OL02540</v>
      </c>
      <c r="ME477" s="73" t="str">
        <v>Section, OL02541</v>
      </c>
      <c r="MF477" s="73" t="str">
        <v>Section, OL02552</v>
      </c>
      <c r="MG477" s="73" t="str">
        <v>Section, OL02553</v>
      </c>
      <c r="MH477" s="73" t="str">
        <v>Section, OL02554</v>
      </c>
      <c r="MI477" s="73" t="str">
        <v>Section, OL02555</v>
      </c>
      <c r="MJ477" s="73" t="str">
        <v>Section, OL02558</v>
      </c>
      <c r="MK477" s="73" t="str">
        <v>Section, OL02559</v>
      </c>
      <c r="ML477" s="73" t="str">
        <v>Section, OL02560</v>
      </c>
      <c r="MM477" s="73" t="str">
        <v>Section, OL02619</v>
      </c>
      <c r="MN477" s="73" t="str">
        <v>Section, OL02620</v>
      </c>
      <c r="MO477" s="73" t="str">
        <v>Section, OL02621</v>
      </c>
      <c r="MP477" s="73" t="str">
        <v>Section, OL02622</v>
      </c>
      <c r="MQ477" s="73" t="str">
        <v>Section, OL02623</v>
      </c>
      <c r="MR477" s="73" t="str">
        <v>Section, OL02624</v>
      </c>
      <c r="MS477" s="73" t="str">
        <v>Section, OL02652</v>
      </c>
      <c r="MT477" s="73" t="str">
        <v>Section, OL02680</v>
      </c>
      <c r="MU477" s="73" t="str">
        <v>Section, OL02793</v>
      </c>
      <c r="MV477" s="73" t="str">
        <v>Section, OL02823</v>
      </c>
      <c r="MW477" s="73" t="str">
        <v>Section, OL02843</v>
      </c>
      <c r="MX477" s="73" t="str">
        <v>Section, OL03026, Ext.</v>
      </c>
      <c r="MY477" s="73" t="str">
        <v>Section, OL03026, Int.</v>
      </c>
      <c r="MZ477" s="73" t="str">
        <v>Section, OL03570, DWG# 100448-41</v>
      </c>
      <c r="NA477" s="73" t="str">
        <v>Section, OL03781</v>
      </c>
      <c r="NB477" s="73" t="str">
        <v>Section, OL03911</v>
      </c>
      <c r="NC477" s="73" t="str">
        <v>Section, OL03912</v>
      </c>
      <c r="ND477" s="73" t="str">
        <v>Section, OL03928</v>
      </c>
      <c r="NE477" s="73" t="str">
        <v>Section, OL03929</v>
      </c>
      <c r="NF477" s="73" t="str">
        <v>Section, OL04030</v>
      </c>
      <c r="NG477" s="73" t="str">
        <v>Section, OL04037</v>
      </c>
      <c r="NH477" s="73" t="str">
        <v>Section, OL04038</v>
      </c>
      <c r="NI477" s="73" t="str">
        <v>Section, OL04046</v>
      </c>
      <c r="NJ477" s="73" t="str">
        <v>Section, OL04065</v>
      </c>
      <c r="NK477" s="73" t="str">
        <v>Section, OL04066</v>
      </c>
      <c r="NL477" s="73" t="str">
        <v>Section, OL04067</v>
      </c>
      <c r="NM477" s="73" t="str">
        <v>Section, OL04069</v>
      </c>
      <c r="NN477" s="73" t="str">
        <v>Section, OL04071</v>
      </c>
      <c r="NO477" s="73" t="str">
        <v>Section, OL04173</v>
      </c>
      <c r="NP477" s="73" t="str">
        <v>Section, OL04174</v>
      </c>
      <c r="NQ477" s="73" t="str">
        <v>Section, OL04214</v>
      </c>
      <c r="NR477" s="73" t="str">
        <v>Section, OL04215</v>
      </c>
      <c r="NS477" s="73" t="str">
        <v>Section, OL04216</v>
      </c>
      <c r="NT477" s="73" t="str">
        <v>Section, OL04217</v>
      </c>
      <c r="NU477" s="73" t="str">
        <v>Section, Overlay OL02716</v>
      </c>
      <c r="NV477" s="73" t="str">
        <v>Section, Overlay OL02717</v>
      </c>
      <c r="NW477" s="73" t="str">
        <v>Section, See Image</v>
      </c>
      <c r="NX477" s="73" t="str">
        <v>Section, See Image, DWG# 100448-41</v>
      </c>
      <c r="NY477" s="73" t="str">
        <v>Section, Without Sots</v>
      </c>
      <c r="NZ477" s="73" t="str">
        <v>See Comments Sheet</v>
      </c>
      <c r="OA477" s="73" t="str">
        <v>See Comments Sheet, OL02318</v>
      </c>
      <c r="OB477" s="73" t="str">
        <v>See Image</v>
      </c>
      <c r="OC477" s="73" t="str">
        <v>See Image, .005 or Less = Pass</v>
      </c>
      <c r="OD477" s="73" t="str">
        <v>See Image, Check Near Radius</v>
      </c>
      <c r="OE477" s="73" t="str">
        <v>See Image, Constrained</v>
      </c>
      <c r="OF477" s="73" t="str">
        <v>See Image, Distance Between Flats</v>
      </c>
      <c r="OG477" s="73" t="str">
        <v xml:space="preserve">See Image, Mfg. Tol, Section A-A </v>
      </c>
      <c r="OH477" s="73" t="str">
        <v>See image, Mfg. Tol.</v>
      </c>
      <c r="OI477" s="73" t="str">
        <v>See Image, Mic. Across Flats</v>
      </c>
      <c r="OJ477" s="73" t="str">
        <v>See Image, OL02850</v>
      </c>
      <c r="OK477" s="73" t="str">
        <v>See Image, OL02880</v>
      </c>
      <c r="OL477" s="73" t="str">
        <v>See Image, OL03926</v>
      </c>
      <c r="OM477" s="73" t="str">
        <v>See Image, OL03927</v>
      </c>
      <c r="ON477" s="73" t="str">
        <v>See Image, OL04003</v>
      </c>
      <c r="OO477" s="73" t="str">
        <v>'See Image, OL04342,  Best Fit Joe Block</v>
      </c>
      <c r="OP477" s="73" t="str">
        <v>See Image, OL04342,  Blank</v>
      </c>
      <c r="OQ477" s="73" t="str">
        <v>See Image, OL04342, Blank</v>
      </c>
      <c r="OR477" s="73" t="str">
        <v>See Image, OL04343, Blank</v>
      </c>
      <c r="OS477" s="73" t="str">
        <v>See Image, Pass = .002 or Less</v>
      </c>
      <c r="OT477" s="73" t="str">
        <v>See Image, Rcd. MAX</v>
      </c>
      <c r="OU477" s="73" t="str">
        <v>See Image, Rcd. MIN</v>
      </c>
      <c r="OV477" s="73" t="str">
        <v>See Image, Section</v>
      </c>
      <c r="OW477" s="73" t="str">
        <v>See Image, Section A-A</v>
      </c>
      <c r="OX477" s="73" t="str">
        <v>See Image, Section B-B</v>
      </c>
      <c r="OY477" s="73" t="str">
        <v>See Image, Section B-B, TSC</v>
      </c>
      <c r="OZ477" s="73" t="str">
        <v>See Image, Shank Drawing # 18000-XX-XX A</v>
      </c>
      <c r="PA477" s="73" t="str">
        <v>Sequencial Laser 01, 120 Per Print</v>
      </c>
      <c r="PB477" s="73" t="str">
        <v>Set to .202, Zero on Thread Lead</v>
      </c>
      <c r="PC477" s="73" t="str">
        <v>Sharp OK, No Burr</v>
      </c>
      <c r="PD477" s="73" t="str">
        <v>Sharp OK, No Raised Edge, See Image</v>
      </c>
      <c r="PE477" s="73" t="str">
        <v>Sharp OK, No Raised Edges</v>
      </c>
      <c r="PF477" s="73" t="str">
        <v>Sharp okay no raised edge</v>
      </c>
      <c r="PG477" s="73" t="str">
        <v>Sharp Okay, No Burr</v>
      </c>
      <c r="PH477" s="73" t="str">
        <v>Sharp Okay, No Raised Edge</v>
      </c>
      <c r="PI477" s="73" t="str">
        <v>Sharp Okay, No Raised Edges,</v>
      </c>
      <c r="PJ477" s="73" t="str">
        <v>Sharp Okay, See Image</v>
      </c>
      <c r="PK477" s="73" t="str">
        <v xml:space="preserve">Start of Radius @ .195 </v>
      </c>
      <c r="PL477" s="73" t="str">
        <v xml:space="preserve">Start of Radius @ .21 </v>
      </c>
      <c r="PM477" s="73" t="str">
        <v xml:space="preserve">T.S.C. </v>
      </c>
      <c r="PN477" s="73" t="str">
        <v>Tangent Point</v>
      </c>
      <c r="PO477" s="73" t="str">
        <v>Tangent point of R.50</v>
      </c>
      <c r="PP477" s="73" t="str">
        <v>Taper Check, Mfg.Tol.</v>
      </c>
      <c r="PQ477" s="73" t="str">
        <v>Taper Check, Mfg.Tol., See Image</v>
      </c>
      <c r="PR477" s="73" t="str">
        <v>Thrd. Minor Ø</v>
      </c>
      <c r="PS477" s="73" t="str">
        <v>Thrd. Relief Ø</v>
      </c>
      <c r="PT477" s="73" t="str">
        <v>Threadless Blank</v>
      </c>
      <c r="PU477" s="73" t="str">
        <v>Threadless Blank, From Major Ø</v>
      </c>
      <c r="PV477" s="73" t="str">
        <v>Threadless Blank, Mfg. Tol.</v>
      </c>
      <c r="PW477" s="73" t="str">
        <v>Threadless Blank, Thrd. to Neck Rad.</v>
      </c>
      <c r="PX477" s="73" t="str">
        <v>Thredless Blank</v>
      </c>
      <c r="PY477" s="73" t="str">
        <v>To center of R.005</v>
      </c>
      <c r="PZ477" s="73" t="str">
        <v>Torx Min. Dia.</v>
      </c>
      <c r="QA477" s="73" t="str">
        <v>Turn Ø Free of Mill Marks</v>
      </c>
      <c r="QB477" s="73" t="str">
        <v>Use (Full) GO Hex</v>
      </c>
      <c r="QC477" s="73" t="str">
        <v>Use Balloon 1 FULL Gauge</v>
      </c>
      <c r="QD477" s="73" t="str">
        <v>Use Balloon 9 FULL GO</v>
      </c>
      <c r="QE477" s="73" t="str">
        <v>Use Best Fit Pin</v>
      </c>
      <c r="QF477" s="73" t="str">
        <v>Use Disk Tip</v>
      </c>
      <c r="QG477" s="73" t="str">
        <v>Use flat bottomed indicator tip.</v>
      </c>
      <c r="QH477" s="73" t="str">
        <v xml:space="preserve">Use Full .093 Go Hex </v>
      </c>
      <c r="QI477" s="73" t="str">
        <v xml:space="preserve">Use Full .0930 Go Hex </v>
      </c>
      <c r="QJ477" s="73" t="str">
        <v>Use Full .1235 Go Hex</v>
      </c>
      <c r="QK477" s="73" t="str">
        <v>Use Gauge K2-98-8019-04, See Image</v>
      </c>
      <c r="QL477" s="73" t="str">
        <v>Use large flat indicator tip</v>
      </c>
      <c r="QM477" s="73" t="str">
        <v>Use Pins.3330/.3350, See Image MAX NO-GO</v>
      </c>
      <c r="QN477" s="73" t="str">
        <v>Use Pointed Drop Indicator Tip</v>
      </c>
      <c r="QO477" s="73" t="str">
        <v>V-Block</v>
      </c>
      <c r="QP477" s="73" t="str">
        <v>V-Block,  AMB for 13</v>
      </c>
      <c r="QQ477" s="73" t="str">
        <v>V-Block,  Hex Cham. Dia.</v>
      </c>
      <c r="QR477" s="73" t="str">
        <v>V-Block, Hex Depth</v>
      </c>
      <c r="QS477" s="73" t="str">
        <v>VBU Gauge</v>
      </c>
      <c r="QT477" s="73" t="str">
        <v>Visibally smaller than HEX=Pass</v>
      </c>
      <c r="QU477" s="73" t="str">
        <v>Visual Per Drawing</v>
      </c>
      <c r="QV477" s="73" t="str">
        <v>Whirl Blank</v>
      </c>
      <c r="QW477" s="73" t="str">
        <v xml:space="preserve">Whirl Blank </v>
      </c>
      <c r="QX477" s="73" t="str">
        <v>Whirl Blank, Neck Rad. End to Head CL</v>
      </c>
      <c r="QY477" s="73" t="str">
        <v>Whirl Blank, Nose Start Dia.</v>
      </c>
      <c r="QZ477" s="73" t="str">
        <v>Whirl Blank, Nose Start Dist.</v>
      </c>
      <c r="RA477" s="73" t="str">
        <v>Whirl Blank, Thrd. Minor</v>
      </c>
      <c r="RB477" s="73" t="str">
        <v>Whirl Blank, Thrd. Pullout Dia.</v>
      </c>
      <c r="RC477" s="73" t="str">
        <v>Whole Part, Removal is at Assy. Level</v>
      </c>
      <c r="RD477" s="73" t="str">
        <v>Wide Area</v>
      </c>
      <c r="RE477" s="73" t="str">
        <v>Zero on End of Go Gauge</v>
      </c>
    </row>
    <row r="478" spans="1:473">
      <c r="C478" s="73" t="str" cm="1">
        <f t="array" ref="C478:RE478">TRANSPOSE(_xlfn._xlws.SORT(_xlfn._xlws.FILTER($A$2:$A$600,ISNUMBER(SEARCH('PartLib Table'!M485,$A$2:$A$600)),"not found")))</f>
        <v xml:space="preserve"> 'C', Whirl Blank</v>
      </c>
      <c r="D478" s="73" t="str">
        <v xml:space="preserve"> See Image, Constrained</v>
      </c>
      <c r="E478" s="73" t="str">
        <v>(.04 to .12 range = Pass)</v>
      </c>
      <c r="F478" s="73" t="str">
        <v>(.042 FULL) Go Pin Seat Fully</v>
      </c>
      <c r="G478" s="73" t="str">
        <v>(B), Mfg. Tol.</v>
      </c>
      <c r="H478" s="73" t="str">
        <v>(B), O.A.L.</v>
      </c>
      <c r="I478" s="73" t="str">
        <v>.001 or less =Pass</v>
      </c>
      <c r="J478" s="73" t="str">
        <v>.001 or less out of center = Pass</v>
      </c>
      <c r="K478" s="73" t="str">
        <v>.002 or Less = Pass</v>
      </c>
      <c r="L478" s="73" t="str">
        <v>.002 or Less out of center = Pass</v>
      </c>
      <c r="M478" s="73" t="str">
        <v>.005 to .015 = Pass</v>
      </c>
      <c r="N478" s="73" t="str">
        <v>.0125 Mean, Section</v>
      </c>
      <c r="O478" s="73" t="str">
        <v>.025 or Less in X &amp; Y=Pass</v>
      </c>
      <c r="P478" s="73" t="str">
        <v>.038 Mean</v>
      </c>
      <c r="Q478" s="73" t="str">
        <v>.063 MM = .0024 IN, See Image</v>
      </c>
      <c r="R478" s="73" t="str">
        <v>.063MM = .0024"</v>
      </c>
      <c r="S478" s="73" t="str">
        <v>.243 NO-GO, Unconstrained, Must Not Start</v>
      </c>
      <c r="T478" s="73" t="str">
        <v>@ Back Face &amp; ID, No Raised Edge</v>
      </c>
      <c r="U478" s="73" t="str">
        <v>@ Back Face &amp; OD, No Raised Edge</v>
      </c>
      <c r="V478" s="73" t="str">
        <v>@ ID &amp; FACE</v>
      </c>
      <c r="W478" s="73" t="str">
        <v>@ OD &amp; BACK FACE</v>
      </c>
      <c r="X478" s="73" t="str">
        <v>@ OD &amp; FACE</v>
      </c>
      <c r="Y478" s="73" t="str">
        <v>Across from slot</v>
      </c>
      <c r="Z478" s="73" t="str">
        <v>All Edge Breaks</v>
      </c>
      <c r="AA478" s="73" t="str">
        <v>Attached to bar stock</v>
      </c>
      <c r="AB478" s="73" t="str">
        <v xml:space="preserve">Back Turn Fillet Rad. </v>
      </c>
      <c r="AC478" s="73" t="str">
        <v>Balloon 1 (DWG FRM0105 Page 2, NV-27)</v>
      </c>
      <c r="AD478" s="73" t="str">
        <v>Balloon 1 (DWG FRM0105, NV-30)</v>
      </c>
      <c r="AE478" s="73" t="str">
        <v>Balloon 1 (P# 9890002-20) OL00429/A</v>
      </c>
      <c r="AF478" s="73" t="str">
        <v>Balloon 1, DWG#FRM0105</v>
      </c>
      <c r="AG478" s="73" t="str">
        <v>Balloon 11, See Image</v>
      </c>
      <c r="AH478" s="73" t="str">
        <v xml:space="preserve">Balloon 2 (DWG FRM0105 Page 2, NV-27) </v>
      </c>
      <c r="AI478" s="73" t="str">
        <v>Balloon 2 (DWG FRM0105, NV-30)</v>
      </c>
      <c r="AJ478" s="73" t="str">
        <v>Balloon 2 (P# 9890002-20)</v>
      </c>
      <c r="AK478" s="73" t="str">
        <v>Balloon 2, DWG#FRM0105</v>
      </c>
      <c r="AL478" s="73" t="str">
        <v>Balloon 2, DWG#FRM0105, See Image</v>
      </c>
      <c r="AM478" s="73" t="str">
        <v>Balloon 3 (DWG FRM0105, NV-30 Minor)</v>
      </c>
      <c r="AN478" s="73" t="str">
        <v>Balloon 3 (DWG FRM0105, NV-30)</v>
      </c>
      <c r="AO478" s="73" t="str">
        <v>Balloon 3 (P# 9890002-20)</v>
      </c>
      <c r="AP478" s="73" t="str">
        <v>Balloon 4</v>
      </c>
      <c r="AQ478" s="73" t="str">
        <v>Balloon 4 (P# 9890002-20)</v>
      </c>
      <c r="AR478" s="73" t="str">
        <v>Below Middle Band</v>
      </c>
      <c r="AS478" s="73" t="str">
        <v>Best Fit Pin, .003 or Less =Pass</v>
      </c>
      <c r="AT478" s="73" t="str">
        <v>Blank</v>
      </c>
      <c r="AU478" s="73" t="str">
        <v>Blank Turn Maj.</v>
      </c>
      <c r="AV478" s="73" t="str">
        <v>Blank Turn Maj. Mill Flt., OL4172</v>
      </c>
      <c r="AW478" s="73" t="str">
        <v>Blank Without .010 Slots</v>
      </c>
      <c r="AX478" s="73" t="str">
        <v>Blank Without .010 Slots, Section</v>
      </c>
      <c r="AY478" s="73" t="str">
        <v>Blank without thread</v>
      </c>
      <c r="AZ478" s="73" t="str">
        <v xml:space="preserve">Blank, Center of V Grv. </v>
      </c>
      <c r="BA478" s="73" t="str">
        <v>Blank, Check R adjacent Balloon 17</v>
      </c>
      <c r="BB478" s="73" t="str">
        <v>Blank, EXT. Feature</v>
      </c>
      <c r="BC478" s="73" t="str">
        <v>Blank, See Image, OL04335</v>
      </c>
      <c r="BD478" s="73" t="str">
        <v>Blank, See Image, OL04336</v>
      </c>
      <c r="BE478" s="73" t="str">
        <v xml:space="preserve">Blank, Thrd. </v>
      </c>
      <c r="BF478" s="73" t="str">
        <v>Blank, Turn Tip</v>
      </c>
      <c r="BG478" s="73" t="str">
        <v>Blank, Without Thrd.</v>
      </c>
      <c r="BH478" s="73" t="str">
        <v>Blank, Without Thread</v>
      </c>
      <c r="BI478" s="73" t="str">
        <v xml:space="preserve">Blunt Start Blend to Minor </v>
      </c>
      <c r="BJ478" s="73" t="str">
        <v>Calc., Use Go HEX</v>
      </c>
      <c r="BK478" s="73" t="str">
        <v>Can't dig into OD</v>
      </c>
      <c r="BL478" s="73" t="str">
        <v>Carbide Gauge</v>
      </c>
      <c r="BM478" s="73" t="str">
        <v xml:space="preserve">Center of V Grv. </v>
      </c>
      <c r="BN478" s="73" t="str">
        <v>Centered Less than .03 = Pass</v>
      </c>
      <c r="BO478" s="73" t="str">
        <v>Centered within .0005 or Less = Pass</v>
      </c>
      <c r="BP478" s="73" t="str">
        <v>Centered within .001 or Less = Pass</v>
      </c>
      <c r="BQ478" s="73" t="str">
        <v>Centered within .0254 or Less = Pass</v>
      </c>
      <c r="BR478" s="73" t="str">
        <v>Check close to Rod Slot</v>
      </c>
      <c r="BS478" s="73" t="str">
        <v>Check every other hole</v>
      </c>
      <c r="BT478" s="73" t="str">
        <v>Check Go over full length of slot.</v>
      </c>
      <c r="BU478" s="73" t="str">
        <v>Check Near Closed End</v>
      </c>
      <c r="BV478" s="73" t="str">
        <v>Check per Print View, Away from Rod Slot</v>
      </c>
      <c r="BW478" s="73" t="str">
        <v>Check to Balloon 30 Go Pin</v>
      </c>
      <c r="BX478" s="73" t="str">
        <v>Check with .2705 SET Pin Inside Part</v>
      </c>
      <c r="BY478" s="73" t="str">
        <v>Check with Hex Up</v>
      </c>
      <c r="BZ478" s="73" t="str">
        <v>CMM Blank</v>
      </c>
      <c r="CA478" s="73" t="str">
        <v>Confirm Full Radius</v>
      </c>
      <c r="CB478" s="73" t="str">
        <v>Constrained in fixture</v>
      </c>
      <c r="CC478" s="73" t="str">
        <v>Constrained with Ring</v>
      </c>
      <c r="CD478" s="73" t="str">
        <v>Constrained, See Image</v>
      </c>
      <c r="CE478" s="73" t="str">
        <v>Dim. "A"</v>
      </c>
      <c r="CF478" s="73" t="str">
        <v>Dim. "B"</v>
      </c>
      <c r="CG478" s="73" t="str">
        <v>Dim. "C"</v>
      </c>
      <c r="CH478" s="73" t="str">
        <v>Dim. "D", Whirl Blank</v>
      </c>
      <c r="CI478" s="73" t="str">
        <v>Dim. "G"</v>
      </c>
      <c r="CJ478" s="73" t="str">
        <v>Dim. E, Blank Turn Maj. &amp;  Mill Flt</v>
      </c>
      <c r="CK478" s="73" t="str">
        <v>Dim. E, Blank Turn Maj.&amp;  Mill Flt</v>
      </c>
      <c r="CL478" s="73" t="str">
        <v>Dim. H, Whirl Blank</v>
      </c>
      <c r="CM478" s="73" t="str">
        <v>Dim. J, 'Blank Turn Maj. &amp; Whirl Blank</v>
      </c>
      <c r="CN478" s="73" t="str">
        <v>Disk Drop Indicator Tip</v>
      </c>
      <c r="CO478" s="73" t="str">
        <v>DWG 100448-15, Balloon F_1</v>
      </c>
      <c r="CP478" s="73" t="str">
        <v>DWG 100448-15, OL02571</v>
      </c>
      <c r="CQ478" s="73" t="str">
        <v>DWG 100448-41</v>
      </c>
      <c r="CR478" s="73" t="str">
        <v>DWG 9890040, (10E),Section Part, OL01139</v>
      </c>
      <c r="CS478" s="73" t="str">
        <v>DWG 9890040, (10E),Section, OL01139</v>
      </c>
      <c r="CT478" s="73" t="str">
        <v>DWG 9890040, (11E)</v>
      </c>
      <c r="CU478" s="73" t="str">
        <v>DWG 9890040, (11E), Pins with Flats</v>
      </c>
      <c r="CV478" s="73" t="str">
        <v>DWG 9890040, (12E),  Pass=.002 or less</v>
      </c>
      <c r="CW478" s="73" t="str">
        <v>DWG 9890040, (12E), See Image</v>
      </c>
      <c r="CX478" s="73" t="str">
        <v>DWG 9890040, (1E), OL01431</v>
      </c>
      <c r="CY478" s="73" t="str">
        <v>DWG 9890040, (1E), OL01432</v>
      </c>
      <c r="CZ478" s="73" t="str">
        <v>DWG 9890040, (2E), OL01432</v>
      </c>
      <c r="DA478" s="73" t="str">
        <v>DWG 9890040, (3E)</v>
      </c>
      <c r="DB478" s="73" t="str">
        <v>DWG 9890040, (4E)</v>
      </c>
      <c r="DC478" s="73" t="str">
        <v>DWG 9890040, (5E), OL02336</v>
      </c>
      <c r="DD478" s="73" t="str">
        <v>DWG 9890040, (6E)</v>
      </c>
      <c r="DE478" s="73" t="str">
        <v>DWG 9890040, (7E)</v>
      </c>
      <c r="DF478" s="73" t="str">
        <v>DWG 9890040, (8E), OL01433</v>
      </c>
      <c r="DG478" s="73" t="str">
        <v>DWG 9890040, (8E), OL01433, Section</v>
      </c>
      <c r="DH478" s="73" t="str">
        <v>DWG 9890040, (9E), Close to Rod Slot</v>
      </c>
      <c r="DI478" s="73" t="str">
        <v>DWG 9890040, (9E),Close to Rod Slot</v>
      </c>
      <c r="DJ478" s="73" t="str">
        <v>DWG FRM0105 PAGE 2</v>
      </c>
      <c r="DK478" s="73" t="str">
        <v>DWG# 100448-41</v>
      </c>
      <c r="DL478" s="73" t="str">
        <v>DWG# 100448-44</v>
      </c>
      <c r="DM478" s="73" t="str">
        <v>DWG# 9890003  (1), Section OL00436/A</v>
      </c>
      <c r="DN478" s="73" t="str">
        <v>DWG# 9890003 (3), Ring Gauge Constrained</v>
      </c>
      <c r="DO478" s="73" t="str">
        <v>DWG# 9890003 (4), Section</v>
      </c>
      <c r="DP478" s="73" t="str">
        <v>DWG#100448-26, Balloon 1K, OL02350</v>
      </c>
      <c r="DQ478" s="73" t="str">
        <v>DWG#100448-26, Balloon 2K, OL02350</v>
      </c>
      <c r="DR478" s="73" t="str">
        <v>DWG#100448-26, Balloon 3K, OL02363</v>
      </c>
      <c r="DS478" s="73" t="str">
        <v>DWG#100448-26, Balloon 4K</v>
      </c>
      <c r="DT478" s="73" t="str">
        <v>DWG#100448-26, Balloon 5K, Section</v>
      </c>
      <c r="DU478" s="73" t="str">
        <v>DWG#100448-26, Balloon 6K</v>
      </c>
      <c r="DV478" s="73" t="str">
        <v>DWG#100448-26, Balloon 7K, Section</v>
      </c>
      <c r="DW478" s="73" t="str">
        <v>DWG#100448-26, Mfg. Tol.</v>
      </c>
      <c r="DX478" s="73" t="str">
        <v>DWG#9890003 (2) Ring Gauge Constrained</v>
      </c>
      <c r="DY478" s="73" t="str">
        <v>DWG#9890044</v>
      </c>
      <c r="DZ478" s="73" t="str">
        <v>DWG#9890044 .1985 to .2005=Pass</v>
      </c>
      <c r="EA478" s="73" t="str">
        <v>DWG#9890044 Overlay OL02441</v>
      </c>
      <c r="EB478" s="73" t="str">
        <v>DWG#9890044, OL02441</v>
      </c>
      <c r="EC478" s="73" t="str">
        <v>DWG#FRM0105</v>
      </c>
      <c r="ED478" s="73" t="str">
        <v>EXT.</v>
      </c>
      <c r="EE478" s="73" t="str">
        <v>EXT. Section, OL02460</v>
      </c>
      <c r="EF478" s="73" t="str">
        <v>EXT., OL04223</v>
      </c>
      <c r="EG478" s="73" t="str">
        <v>Flat Drop Indicator Tip</v>
      </c>
      <c r="EH478" s="73" t="str">
        <v>Full Go Pin, No Light, at Radius</v>
      </c>
      <c r="EI478" s="73" t="str">
        <v>Function Check</v>
      </c>
      <c r="EJ478" s="73" t="str">
        <v>GO Function Gauge</v>
      </c>
      <c r="EK478" s="73" t="str">
        <v>Go Gauge for Balloon 1 &amp; 4</v>
      </c>
      <c r="EL478" s="73" t="str">
        <v>Go Pin must pass through</v>
      </c>
      <c r="EM478" s="73" t="str">
        <v>Greater than .005 = Fail, Section</v>
      </c>
      <c r="EN478" s="73" t="str">
        <v>Greater than .025 out of center = Fail</v>
      </c>
      <c r="EO478" s="73" t="str">
        <v>Greater than 2.6 = Pass</v>
      </c>
      <c r="EP478" s="73" t="str">
        <v>Green = Pass, Red = Fail</v>
      </c>
      <c r="EQ478" s="73" t="str">
        <v>Hex Depth</v>
      </c>
      <c r="ER478" s="73" t="str">
        <v>Hex Minor</v>
      </c>
      <c r="ES478" s="73" t="str">
        <v>Hole Dia.</v>
      </c>
      <c r="ET478" s="73" t="str">
        <v>Hook or Disk Tip</v>
      </c>
      <c r="EU478" s="73" t="str">
        <v>ID Sphere Finish</v>
      </c>
      <c r="EV478" s="73" t="str">
        <v>ID/OD Both Sides, Diff. .002 or less = Pass</v>
      </c>
      <c r="EW478" s="73" t="str">
        <v>If Looks Big, Section</v>
      </c>
      <c r="EX478" s="73" t="str">
        <v>If Looks Small, Section</v>
      </c>
      <c r="EY478" s="73" t="str">
        <v>Insp. Close to Break Away, Mfg.Tol.</v>
      </c>
      <c r="EZ478" s="73" t="str">
        <v>INT.</v>
      </c>
      <c r="FA478" s="73" t="str">
        <v>INT. Section, OL02460</v>
      </c>
      <c r="FB478" s="73" t="str">
        <v>INT., OL04223</v>
      </c>
      <c r="FC478" s="73" t="str">
        <v>Intersect. of 7.7 &amp; R0.10</v>
      </c>
      <c r="FD478" s="73" t="str">
        <v>Intersect. of 8.79 and R.25 MAX</v>
      </c>
      <c r="FE478" s="73" t="str">
        <v>Keep Ind. Tip away from corner</v>
      </c>
      <c r="FF478" s="73" t="str">
        <v>L31</v>
      </c>
      <c r="FG478" s="73" t="str">
        <v>Laser Mark</v>
      </c>
      <c r="FH478" s="73" t="str">
        <v>LASER PER NOTE 4</v>
      </c>
      <c r="FI478" s="73" t="str">
        <v>LASER PER NOTE 4, Final Check 1 only</v>
      </c>
      <c r="FJ478" s="73" t="str">
        <v>Less than .002 out of center = Pass</v>
      </c>
      <c r="FK478" s="73" t="str">
        <v>Less than 2.75 = Pass, Section</v>
      </c>
      <c r="FL478" s="73" t="str">
        <v>List as pin. Not Calibrated</v>
      </c>
      <c r="FM478" s="73" t="str">
        <v>M9 X 1.25 BUTT See Comment Image</v>
      </c>
      <c r="FN478" s="73" t="str">
        <v>Manual Section</v>
      </c>
      <c r="FO478" s="73" t="str">
        <v>Max Deep .241 NO-GO =.42</v>
      </c>
      <c r="FP478" s="73" t="str">
        <v>MAX Depth of (Note 7) .241 NO-GO Pin</v>
      </c>
      <c r="FQ478" s="73" t="str">
        <v>Measure from Blue Line, See Image</v>
      </c>
      <c r="FR478" s="73" t="str">
        <v>Measure Width of Blue Area, See Image</v>
      </c>
      <c r="FS478" s="73" t="str">
        <v>Mfg. Tol</v>
      </c>
      <c r="FT478" s="73" t="str">
        <v>Mfg. Tol, See Image</v>
      </c>
      <c r="FU478" s="73" t="str">
        <v>Mfg. Tol.</v>
      </c>
      <c r="FV478" s="73" t="str">
        <v>Mfg. Tol. "A"</v>
      </c>
      <c r="FW478" s="73" t="str">
        <v>Mfg. Tol. (Zero on Gauge Full Dia. Lead)</v>
      </c>
      <c r="FX478" s="73" t="str">
        <v>Mfg. Tol. Balloon 11, See Image</v>
      </c>
      <c r="FY478" s="73" t="str">
        <v>Mfg. Tol. Balloon 4</v>
      </c>
      <c r="FZ478" s="73" t="str">
        <v>Mfg. Tol. Balloon 7</v>
      </c>
      <c r="GA478" s="73" t="str">
        <v xml:space="preserve">Mfg. Tol. C-Bore Face (Ballo 28) </v>
      </c>
      <c r="GB478" s="73" t="str">
        <v>Mfg. Tol. Section</v>
      </c>
      <c r="GC478" s="73" t="str">
        <v>Mfg. Tol. See Image</v>
      </c>
      <c r="GD478" s="73" t="str">
        <v>Mfg. Tol., 3 Places, Record MAX</v>
      </c>
      <c r="GE478" s="73" t="str">
        <v>Mfg. Tol., Balloon 11</v>
      </c>
      <c r="GF478" s="73" t="str">
        <v>Mfg. Tol., Balloon 7</v>
      </c>
      <c r="GG478" s="73" t="str">
        <v>Mfg. Tol., Blank</v>
      </c>
      <c r="GH478" s="73" t="str">
        <v>Mfg. Tol., Blank, Balloon 12</v>
      </c>
      <c r="GI478" s="73" t="str">
        <v>Mfg. Tol., Blend to SØ.320</v>
      </c>
      <c r="GJ478" s="73" t="str">
        <v>Mfg. Tol., Calculation</v>
      </c>
      <c r="GK478" s="73" t="str">
        <v>Mfg. Tol., For Mill Fixture</v>
      </c>
      <c r="GL478" s="73" t="str">
        <v>Mfg. Tol., L32</v>
      </c>
      <c r="GM478" s="73" t="str">
        <v>Mfg. Tol., L33</v>
      </c>
      <c r="GN478" s="73" t="str">
        <v>Mfg. Tol., No Tool Marks</v>
      </c>
      <c r="GO478" s="73" t="str">
        <v>Mfg. Tol., OL03361</v>
      </c>
      <c r="GP478" s="73" t="str">
        <v>Mfg. Tol., Record off center value</v>
      </c>
      <c r="GQ478" s="73" t="str">
        <v>Mfg. Tol., Same 3 Places, Record MIN</v>
      </c>
      <c r="GR478" s="73" t="str">
        <v>Mfg. Tol., Section</v>
      </c>
      <c r="GS478" s="73" t="str">
        <v>Mfg. Tol., Section B-B</v>
      </c>
      <c r="GT478" s="73" t="str">
        <v>Mfg. Tol., Section, OL03361</v>
      </c>
      <c r="GU478" s="73" t="str">
        <v>Mfg. Tol., Section, Per Note 2</v>
      </c>
      <c r="GV478" s="73" t="str">
        <v>Mfg. Tol., See Image</v>
      </c>
      <c r="GW478" s="73" t="str">
        <v>Mfg. Tol., See Image, Bore in Blue</v>
      </c>
      <c r="GX478" s="73" t="str">
        <v>Mfg. Tol., See Image, Hook Tip</v>
      </c>
      <c r="GY478" s="73" t="str">
        <v>Mfg. Tol., Sharp Okay No Burr</v>
      </c>
      <c r="GZ478" s="73" t="str">
        <v>Mfg. Tol., Threadless Blank</v>
      </c>
      <c r="HA478" s="73" t="str">
        <v>Mfg.Tol.</v>
      </c>
      <c r="HB478" s="73" t="str">
        <v>Mgf. To., T.S.C.</v>
      </c>
      <c r="HC478" s="73" t="str">
        <v>Milled Feature</v>
      </c>
      <c r="HD478" s="73" t="str">
        <v>Milled Feature, OL04045</v>
      </c>
      <c r="HE478" s="73" t="str">
        <v>More than .0005 out of center = Fail</v>
      </c>
      <c r="HF478" s="73" t="str">
        <v>Must Pass Through</v>
      </c>
      <c r="HG478" s="73" t="str">
        <v>Must pass through gauge</v>
      </c>
      <c r="HH478" s="73" t="str">
        <v>Must Pass Through Go Gauge</v>
      </c>
      <c r="HI478" s="73" t="str">
        <v>Must Pass, See Image.</v>
      </c>
      <c r="HJ478" s="73" t="str">
        <v>NA</v>
      </c>
      <c r="HK478" s="73" t="str">
        <v>Narrow Area</v>
      </c>
      <c r="HL478" s="73" t="str">
        <v>Near Balloon 21</v>
      </c>
      <c r="HM478" s="73" t="str">
        <v>Near Datum B</v>
      </c>
      <c r="HN478" s="73" t="str">
        <v>Neck Dia.</v>
      </c>
      <c r="HO478" s="73" t="str">
        <v>Neck to Head Rad.</v>
      </c>
      <c r="HP478" s="73" t="str">
        <v>No Copper Deposits Allowed</v>
      </c>
      <c r="HQ478" s="73" t="str">
        <v>No Section</v>
      </c>
      <c r="HR478" s="73" t="str">
        <v>No Section, .01 to .014 = Pass</v>
      </c>
      <c r="HS478" s="73" t="str">
        <v>No Section, Rotate Part</v>
      </c>
      <c r="HT478" s="73" t="str">
        <v>No Section, See Image</v>
      </c>
      <c r="HU478" s="73" t="str">
        <v>No Slot, Section B-B</v>
      </c>
      <c r="HV478" s="73" t="str">
        <v>No visual step = Pass</v>
      </c>
      <c r="HW478" s="73" t="str">
        <v>Not to exceed .95 Deep</v>
      </c>
      <c r="HX478" s="73" t="str">
        <v>Note 1</v>
      </c>
      <c r="HY478" s="73" t="str">
        <v>OL00333/A</v>
      </c>
      <c r="HZ478" s="73" t="str">
        <v>OL00519</v>
      </c>
      <c r="IA478" s="73" t="str">
        <v>OL00520</v>
      </c>
      <c r="IB478" s="73" t="str">
        <v>OL00529</v>
      </c>
      <c r="IC478" s="73" t="str">
        <v>OL00542</v>
      </c>
      <c r="ID478" s="73" t="str">
        <v>OL00724</v>
      </c>
      <c r="IE478" s="73" t="str">
        <v>OL01250</v>
      </c>
      <c r="IF478" s="73" t="str">
        <v>OL01869, Threadless Blank</v>
      </c>
      <c r="IG478" s="73" t="str">
        <v>OL01870, Section</v>
      </c>
      <c r="IH478" s="73" t="str">
        <v>OL02255</v>
      </c>
      <c r="II478" s="73" t="str">
        <v>OL02255, Mfg. Tol.</v>
      </c>
      <c r="IJ478" s="73" t="str">
        <v>OL02302</v>
      </c>
      <c r="IK478" s="73" t="str">
        <v xml:space="preserve">OL02318  needed per image instructions </v>
      </c>
      <c r="IL478" s="73" t="str">
        <v>OL02556</v>
      </c>
      <c r="IM478" s="73" t="str">
        <v>OL02557</v>
      </c>
      <c r="IN478" s="73" t="str">
        <v>OL02567</v>
      </c>
      <c r="IO478" s="73" t="str">
        <v>OL02653</v>
      </c>
      <c r="IP478" s="73" t="str">
        <v>OL02718</v>
      </c>
      <c r="IQ478" s="73" t="str">
        <v>OL02841</v>
      </c>
      <c r="IR478" s="73" t="str">
        <v>OL02842</v>
      </c>
      <c r="IS478" s="73" t="str">
        <v>OL02844</v>
      </c>
      <c r="IT478" s="73" t="str">
        <v>OL02871</v>
      </c>
      <c r="IU478" s="73" t="str">
        <v>OL02887</v>
      </c>
      <c r="IV478" s="73" t="str">
        <v>OL03500</v>
      </c>
      <c r="IW478" s="73" t="str">
        <v>OL03766</v>
      </c>
      <c r="IX478" s="73" t="str">
        <v>OL03868</v>
      </c>
      <c r="IY478" s="73" t="str">
        <v>OL03869</v>
      </c>
      <c r="IZ478" s="73" t="str">
        <v>OL03870</v>
      </c>
      <c r="JA478" s="73" t="str">
        <v>OL03873, DWG# 100448-44</v>
      </c>
      <c r="JB478" s="73" t="str">
        <v>OL03949</v>
      </c>
      <c r="JC478" s="73" t="str">
        <v xml:space="preserve">OL04043, Section </v>
      </c>
      <c r="JD478" s="73" t="str">
        <v xml:space="preserve">OL04044, Section </v>
      </c>
      <c r="JE478" s="73" t="str">
        <v>OL04045</v>
      </c>
      <c r="JF478" s="73" t="str">
        <v>OL04045, Milled Feature</v>
      </c>
      <c r="JG478" s="73" t="str">
        <v>OL04063</v>
      </c>
      <c r="JH478" s="73" t="str">
        <v>OL04064</v>
      </c>
      <c r="JI478" s="73" t="str">
        <v>OL04065</v>
      </c>
      <c r="JJ478" s="73" t="str">
        <v>OL04181</v>
      </c>
      <c r="JK478" s="73" t="str">
        <v>OL04218</v>
      </c>
      <c r="JL478" s="73" t="str">
        <v>OL04224, See Image</v>
      </c>
      <c r="JM478" s="73" t="str">
        <v>OL04374</v>
      </c>
      <c r="JN478" s="73" t="str">
        <v>OL04375, Section M-M</v>
      </c>
      <c r="JO478" s="73" t="str">
        <v>OL04376, Section M-M</v>
      </c>
      <c r="JP478" s="73" t="str">
        <v>OL04443</v>
      </c>
      <c r="JQ478" s="73" t="str">
        <v>OL04444</v>
      </c>
      <c r="JR478" s="73" t="str">
        <v>OL05000</v>
      </c>
      <c r="JS478" s="73" t="str">
        <v>One side of slot</v>
      </c>
      <c r="JT478" s="73" t="str">
        <v>Other side of slot</v>
      </c>
      <c r="JU478" s="73" t="str">
        <v>Out of center more than .002 = Fail</v>
      </c>
      <c r="JV478" s="73" t="str">
        <v>Out of center more than.002 = Fail</v>
      </c>
      <c r="JW478" s="73" t="str">
        <v>Overlay OL02713</v>
      </c>
      <c r="JX478" s="73" t="str">
        <v>Overlay OL02714</v>
      </c>
      <c r="JY478" s="73" t="str">
        <v>Overlay OL02718</v>
      </c>
      <c r="JZ478" s="73" t="str">
        <v>Overlay OL03831, Mfg. Tol.</v>
      </c>
      <c r="KA478" s="73" t="str">
        <v>Part Without Slots</v>
      </c>
      <c r="KB478" s="73" t="str">
        <v>Part Without Slots, See Image</v>
      </c>
      <c r="KC478" s="73" t="str">
        <v xml:space="preserve">Pass = .0254 or Less </v>
      </c>
      <c r="KD478" s="73" t="str">
        <v>PD MIN = 4.361, PD MAX = 4.456</v>
      </c>
      <c r="KE478" s="73" t="str">
        <v>Per Balloon 2 Note</v>
      </c>
      <c r="KF478" s="73" t="str">
        <v>Per drawing note(s) 8.</v>
      </c>
      <c r="KG478" s="73" t="str">
        <v>Point or Sphere Tip</v>
      </c>
      <c r="KH478" s="73" t="str">
        <v>Point Tip</v>
      </c>
      <c r="KI478" s="73" t="str">
        <v>R.9 to R1.1 = Pass, See Image</v>
      </c>
      <c r="KJ478" s="73" t="str">
        <v>Ram Construction</v>
      </c>
      <c r="KK478" s="73" t="str">
        <v>Record Same Pass / Fail All Balloons</v>
      </c>
      <c r="KL478" s="73" t="str">
        <v>Ref. Balloon 1</v>
      </c>
      <c r="KM478" s="73" t="str">
        <v>Ref. Balloon 12</v>
      </c>
      <c r="KN478" s="73" t="str">
        <v>Ref. Balloon 13, 100% AQL</v>
      </c>
      <c r="KO478" s="73" t="str">
        <v>Ref. Balloon 2</v>
      </c>
      <c r="KP478" s="73" t="str">
        <v>Ref. Balloon 21, 100% AQL</v>
      </c>
      <c r="KQ478" s="73" t="str">
        <v>Ref. Balloon 4</v>
      </c>
      <c r="KR478" s="73" t="str">
        <v>Ref. Balloon 7</v>
      </c>
      <c r="KS478" s="73" t="str">
        <v>Ref. Balloon 8</v>
      </c>
      <c r="KT478" s="73" t="str">
        <v>Relieved Pin Gauges 09236 &amp; 09235</v>
      </c>
      <c r="KU478" s="73" t="str">
        <v>Rotate Part</v>
      </c>
      <c r="KV478" s="73" t="str">
        <v>Rotate Part, See Image</v>
      </c>
      <c r="KW478" s="73" t="str">
        <v>Same as Root Radius</v>
      </c>
      <c r="KX478" s="73" t="str">
        <v>Section</v>
      </c>
      <c r="KY478" s="73" t="str">
        <v>Section B-B</v>
      </c>
      <c r="KZ478" s="73" t="str">
        <v>Section B-B, Distance Between Grooves</v>
      </c>
      <c r="LA478" s="73" t="str">
        <v>Section C-C</v>
      </c>
      <c r="LB478" s="73" t="str">
        <v>Section Part</v>
      </c>
      <c r="LC478" s="73" t="str">
        <v>Section Part, Measured from Opposite Face</v>
      </c>
      <c r="LD478" s="73" t="str">
        <v>Section, Broachless Blank</v>
      </c>
      <c r="LE478" s="73" t="str">
        <v>Section, EXT. Sphere Location.</v>
      </c>
      <c r="LF478" s="73" t="str">
        <v>Section, Hex Cham. Ang.</v>
      </c>
      <c r="LG478" s="73" t="str">
        <v>Section, Hex Fillet Rad.</v>
      </c>
      <c r="LH478" s="73" t="str">
        <v>Section, INT. Feature</v>
      </c>
      <c r="LI478" s="73" t="str">
        <v>Section, INT. Sphere Location.</v>
      </c>
      <c r="LJ478" s="73" t="str">
        <v>Section, Mfg. Tol.</v>
      </c>
      <c r="LK478" s="73" t="str">
        <v>Section, Mfg. Tol., See Image</v>
      </c>
      <c r="LL478" s="73" t="str">
        <v>Section, OL00486</v>
      </c>
      <c r="LM478" s="73" t="str">
        <v>Section, OL00542</v>
      </c>
      <c r="LN478" s="73" t="str">
        <v>Section, OL00543</v>
      </c>
      <c r="LO478" s="73" t="str">
        <v>Section, OL00544</v>
      </c>
      <c r="LP478" s="73" t="str">
        <v>Section, OL00545</v>
      </c>
      <c r="LQ478" s="73" t="str">
        <v>Section, OL00546</v>
      </c>
      <c r="LR478" s="73" t="str">
        <v>Section, OL00547</v>
      </c>
      <c r="LS478" s="73" t="str">
        <v>Section, OL00555</v>
      </c>
      <c r="LT478" s="73" t="str">
        <v>Section, OL00725</v>
      </c>
      <c r="LU478" s="73" t="str">
        <v>Section, OL01430</v>
      </c>
      <c r="LV478" s="73" t="str">
        <v>Section, OL01434</v>
      </c>
      <c r="LW478" s="73" t="str">
        <v>Section, OL01435</v>
      </c>
      <c r="LX478" s="73" t="str">
        <v>Section, OL01807</v>
      </c>
      <c r="LY478" s="73" t="str">
        <v>Section, OL01830</v>
      </c>
      <c r="LZ478" s="73" t="str">
        <v>Section, OL02351</v>
      </c>
      <c r="MA478" s="73" t="str">
        <v>Section, OL02519</v>
      </c>
      <c r="MB478" s="73" t="str">
        <v>Section, OL02520</v>
      </c>
      <c r="MC478" s="73" t="str">
        <v>Section, OL02522</v>
      </c>
      <c r="MD478" s="73" t="str">
        <v>Section, OL02540</v>
      </c>
      <c r="ME478" s="73" t="str">
        <v>Section, OL02541</v>
      </c>
      <c r="MF478" s="73" t="str">
        <v>Section, OL02552</v>
      </c>
      <c r="MG478" s="73" t="str">
        <v>Section, OL02553</v>
      </c>
      <c r="MH478" s="73" t="str">
        <v>Section, OL02554</v>
      </c>
      <c r="MI478" s="73" t="str">
        <v>Section, OL02555</v>
      </c>
      <c r="MJ478" s="73" t="str">
        <v>Section, OL02558</v>
      </c>
      <c r="MK478" s="73" t="str">
        <v>Section, OL02559</v>
      </c>
      <c r="ML478" s="73" t="str">
        <v>Section, OL02560</v>
      </c>
      <c r="MM478" s="73" t="str">
        <v>Section, OL02619</v>
      </c>
      <c r="MN478" s="73" t="str">
        <v>Section, OL02620</v>
      </c>
      <c r="MO478" s="73" t="str">
        <v>Section, OL02621</v>
      </c>
      <c r="MP478" s="73" t="str">
        <v>Section, OL02622</v>
      </c>
      <c r="MQ478" s="73" t="str">
        <v>Section, OL02623</v>
      </c>
      <c r="MR478" s="73" t="str">
        <v>Section, OL02624</v>
      </c>
      <c r="MS478" s="73" t="str">
        <v>Section, OL02652</v>
      </c>
      <c r="MT478" s="73" t="str">
        <v>Section, OL02680</v>
      </c>
      <c r="MU478" s="73" t="str">
        <v>Section, OL02793</v>
      </c>
      <c r="MV478" s="73" t="str">
        <v>Section, OL02823</v>
      </c>
      <c r="MW478" s="73" t="str">
        <v>Section, OL02843</v>
      </c>
      <c r="MX478" s="73" t="str">
        <v>Section, OL03026, Ext.</v>
      </c>
      <c r="MY478" s="73" t="str">
        <v>Section, OL03026, Int.</v>
      </c>
      <c r="MZ478" s="73" t="str">
        <v>Section, OL03570, DWG# 100448-41</v>
      </c>
      <c r="NA478" s="73" t="str">
        <v>Section, OL03781</v>
      </c>
      <c r="NB478" s="73" t="str">
        <v>Section, OL03911</v>
      </c>
      <c r="NC478" s="73" t="str">
        <v>Section, OL03912</v>
      </c>
      <c r="ND478" s="73" t="str">
        <v>Section, OL03928</v>
      </c>
      <c r="NE478" s="73" t="str">
        <v>Section, OL03929</v>
      </c>
      <c r="NF478" s="73" t="str">
        <v>Section, OL04030</v>
      </c>
      <c r="NG478" s="73" t="str">
        <v>Section, OL04037</v>
      </c>
      <c r="NH478" s="73" t="str">
        <v>Section, OL04038</v>
      </c>
      <c r="NI478" s="73" t="str">
        <v>Section, OL04046</v>
      </c>
      <c r="NJ478" s="73" t="str">
        <v>Section, OL04065</v>
      </c>
      <c r="NK478" s="73" t="str">
        <v>Section, OL04066</v>
      </c>
      <c r="NL478" s="73" t="str">
        <v>Section, OL04067</v>
      </c>
      <c r="NM478" s="73" t="str">
        <v>Section, OL04069</v>
      </c>
      <c r="NN478" s="73" t="str">
        <v>Section, OL04071</v>
      </c>
      <c r="NO478" s="73" t="str">
        <v>Section, OL04173</v>
      </c>
      <c r="NP478" s="73" t="str">
        <v>Section, OL04174</v>
      </c>
      <c r="NQ478" s="73" t="str">
        <v>Section, OL04214</v>
      </c>
      <c r="NR478" s="73" t="str">
        <v>Section, OL04215</v>
      </c>
      <c r="NS478" s="73" t="str">
        <v>Section, OL04216</v>
      </c>
      <c r="NT478" s="73" t="str">
        <v>Section, OL04217</v>
      </c>
      <c r="NU478" s="73" t="str">
        <v>Section, Overlay OL02716</v>
      </c>
      <c r="NV478" s="73" t="str">
        <v>Section, Overlay OL02717</v>
      </c>
      <c r="NW478" s="73" t="str">
        <v>Section, See Image</v>
      </c>
      <c r="NX478" s="73" t="str">
        <v>Section, See Image, DWG# 100448-41</v>
      </c>
      <c r="NY478" s="73" t="str">
        <v>Section, Without Sots</v>
      </c>
      <c r="NZ478" s="73" t="str">
        <v>See Comments Sheet</v>
      </c>
      <c r="OA478" s="73" t="str">
        <v>See Comments Sheet, OL02318</v>
      </c>
      <c r="OB478" s="73" t="str">
        <v>See Image</v>
      </c>
      <c r="OC478" s="73" t="str">
        <v>See Image, .005 or Less = Pass</v>
      </c>
      <c r="OD478" s="73" t="str">
        <v>See Image, Check Near Radius</v>
      </c>
      <c r="OE478" s="73" t="str">
        <v>See Image, Constrained</v>
      </c>
      <c r="OF478" s="73" t="str">
        <v>See Image, Distance Between Flats</v>
      </c>
      <c r="OG478" s="73" t="str">
        <v xml:space="preserve">See Image, Mfg. Tol, Section A-A </v>
      </c>
      <c r="OH478" s="73" t="str">
        <v>See image, Mfg. Tol.</v>
      </c>
      <c r="OI478" s="73" t="str">
        <v>See Image, Mic. Across Flats</v>
      </c>
      <c r="OJ478" s="73" t="str">
        <v>See Image, OL02850</v>
      </c>
      <c r="OK478" s="73" t="str">
        <v>See Image, OL02880</v>
      </c>
      <c r="OL478" s="73" t="str">
        <v>See Image, OL03926</v>
      </c>
      <c r="OM478" s="73" t="str">
        <v>See Image, OL03927</v>
      </c>
      <c r="ON478" s="73" t="str">
        <v>See Image, OL04003</v>
      </c>
      <c r="OO478" s="73" t="str">
        <v>'See Image, OL04342,  Best Fit Joe Block</v>
      </c>
      <c r="OP478" s="73" t="str">
        <v>See Image, OL04342,  Blank</v>
      </c>
      <c r="OQ478" s="73" t="str">
        <v>See Image, OL04342, Blank</v>
      </c>
      <c r="OR478" s="73" t="str">
        <v>See Image, OL04343, Blank</v>
      </c>
      <c r="OS478" s="73" t="str">
        <v>See Image, Pass = .002 or Less</v>
      </c>
      <c r="OT478" s="73" t="str">
        <v>See Image, Rcd. MAX</v>
      </c>
      <c r="OU478" s="73" t="str">
        <v>See Image, Rcd. MIN</v>
      </c>
      <c r="OV478" s="73" t="str">
        <v>See Image, Section</v>
      </c>
      <c r="OW478" s="73" t="str">
        <v>See Image, Section A-A</v>
      </c>
      <c r="OX478" s="73" t="str">
        <v>See Image, Section B-B</v>
      </c>
      <c r="OY478" s="73" t="str">
        <v>See Image, Section B-B, TSC</v>
      </c>
      <c r="OZ478" s="73" t="str">
        <v>See Image, Shank Drawing # 18000-XX-XX A</v>
      </c>
      <c r="PA478" s="73" t="str">
        <v>Sequencial Laser 01, 120 Per Print</v>
      </c>
      <c r="PB478" s="73" t="str">
        <v>Set to .202, Zero on Thread Lead</v>
      </c>
      <c r="PC478" s="73" t="str">
        <v>Sharp OK, No Burr</v>
      </c>
      <c r="PD478" s="73" t="str">
        <v>Sharp OK, No Raised Edge, See Image</v>
      </c>
      <c r="PE478" s="73" t="str">
        <v>Sharp OK, No Raised Edges</v>
      </c>
      <c r="PF478" s="73" t="str">
        <v>Sharp okay no raised edge</v>
      </c>
      <c r="PG478" s="73" t="str">
        <v>Sharp Okay, No Burr</v>
      </c>
      <c r="PH478" s="73" t="str">
        <v>Sharp Okay, No Raised Edge</v>
      </c>
      <c r="PI478" s="73" t="str">
        <v>Sharp Okay, No Raised Edges,</v>
      </c>
      <c r="PJ478" s="73" t="str">
        <v>Sharp Okay, See Image</v>
      </c>
      <c r="PK478" s="73" t="str">
        <v xml:space="preserve">Start of Radius @ .195 </v>
      </c>
      <c r="PL478" s="73" t="str">
        <v xml:space="preserve">Start of Radius @ .21 </v>
      </c>
      <c r="PM478" s="73" t="str">
        <v xml:space="preserve">T.S.C. </v>
      </c>
      <c r="PN478" s="73" t="str">
        <v>Tangent Point</v>
      </c>
      <c r="PO478" s="73" t="str">
        <v>Tangent point of R.50</v>
      </c>
      <c r="PP478" s="73" t="str">
        <v>Taper Check, Mfg.Tol.</v>
      </c>
      <c r="PQ478" s="73" t="str">
        <v>Taper Check, Mfg.Tol., See Image</v>
      </c>
      <c r="PR478" s="73" t="str">
        <v>Thrd. Minor Ø</v>
      </c>
      <c r="PS478" s="73" t="str">
        <v>Thrd. Relief Ø</v>
      </c>
      <c r="PT478" s="73" t="str">
        <v>Threadless Blank</v>
      </c>
      <c r="PU478" s="73" t="str">
        <v>Threadless Blank, From Major Ø</v>
      </c>
      <c r="PV478" s="73" t="str">
        <v>Threadless Blank, Mfg. Tol.</v>
      </c>
      <c r="PW478" s="73" t="str">
        <v>Threadless Blank, Thrd. to Neck Rad.</v>
      </c>
      <c r="PX478" s="73" t="str">
        <v>Thredless Blank</v>
      </c>
      <c r="PY478" s="73" t="str">
        <v>To center of R.005</v>
      </c>
      <c r="PZ478" s="73" t="str">
        <v>Torx Min. Dia.</v>
      </c>
      <c r="QA478" s="73" t="str">
        <v>Turn Ø Free of Mill Marks</v>
      </c>
      <c r="QB478" s="73" t="str">
        <v>Use (Full) GO Hex</v>
      </c>
      <c r="QC478" s="73" t="str">
        <v>Use Balloon 1 FULL Gauge</v>
      </c>
      <c r="QD478" s="73" t="str">
        <v>Use Balloon 9 FULL GO</v>
      </c>
      <c r="QE478" s="73" t="str">
        <v>Use Best Fit Pin</v>
      </c>
      <c r="QF478" s="73" t="str">
        <v>Use Disk Tip</v>
      </c>
      <c r="QG478" s="73" t="str">
        <v>Use flat bottomed indicator tip.</v>
      </c>
      <c r="QH478" s="73" t="str">
        <v xml:space="preserve">Use Full .093 Go Hex </v>
      </c>
      <c r="QI478" s="73" t="str">
        <v xml:space="preserve">Use Full .0930 Go Hex </v>
      </c>
      <c r="QJ478" s="73" t="str">
        <v>Use Full .1235 Go Hex</v>
      </c>
      <c r="QK478" s="73" t="str">
        <v>Use Gauge K2-98-8019-04, See Image</v>
      </c>
      <c r="QL478" s="73" t="str">
        <v>Use large flat indicator tip</v>
      </c>
      <c r="QM478" s="73" t="str">
        <v>Use Pins.3330/.3350, See Image MAX NO-GO</v>
      </c>
      <c r="QN478" s="73" t="str">
        <v>Use Pointed Drop Indicator Tip</v>
      </c>
      <c r="QO478" s="73" t="str">
        <v>V-Block</v>
      </c>
      <c r="QP478" s="73" t="str">
        <v>V-Block,  AMB for 13</v>
      </c>
      <c r="QQ478" s="73" t="str">
        <v>V-Block,  Hex Cham. Dia.</v>
      </c>
      <c r="QR478" s="73" t="str">
        <v>V-Block, Hex Depth</v>
      </c>
      <c r="QS478" s="73" t="str">
        <v>VBU Gauge</v>
      </c>
      <c r="QT478" s="73" t="str">
        <v>Visibally smaller than HEX=Pass</v>
      </c>
      <c r="QU478" s="73" t="str">
        <v>Visual Per Drawing</v>
      </c>
      <c r="QV478" s="73" t="str">
        <v>Whirl Blank</v>
      </c>
      <c r="QW478" s="73" t="str">
        <v xml:space="preserve">Whirl Blank </v>
      </c>
      <c r="QX478" s="73" t="str">
        <v>Whirl Blank, Neck Rad. End to Head CL</v>
      </c>
      <c r="QY478" s="73" t="str">
        <v>Whirl Blank, Nose Start Dia.</v>
      </c>
      <c r="QZ478" s="73" t="str">
        <v>Whirl Blank, Nose Start Dist.</v>
      </c>
      <c r="RA478" s="73" t="str">
        <v>Whirl Blank, Thrd. Minor</v>
      </c>
      <c r="RB478" s="73" t="str">
        <v>Whirl Blank, Thrd. Pullout Dia.</v>
      </c>
      <c r="RC478" s="73" t="str">
        <v>Whole Part, Removal is at Assy. Level</v>
      </c>
      <c r="RD478" s="73" t="str">
        <v>Wide Area</v>
      </c>
      <c r="RE478" s="73" t="str">
        <v>Zero on End of Go Gauge</v>
      </c>
    </row>
    <row r="479" spans="1:473">
      <c r="C479" s="73" t="str" cm="1">
        <f t="array" ref="C479:RE479">TRANSPOSE(_xlfn._xlws.SORT(_xlfn._xlws.FILTER($A$2:$A$600,ISNUMBER(SEARCH('PartLib Table'!M486,$A$2:$A$600)),"not found")))</f>
        <v xml:space="preserve"> 'C', Whirl Blank</v>
      </c>
      <c r="D479" s="73" t="str">
        <v xml:space="preserve"> See Image, Constrained</v>
      </c>
      <c r="E479" s="73" t="str">
        <v>(.04 to .12 range = Pass)</v>
      </c>
      <c r="F479" s="73" t="str">
        <v>(.042 FULL) Go Pin Seat Fully</v>
      </c>
      <c r="G479" s="73" t="str">
        <v>(B), Mfg. Tol.</v>
      </c>
      <c r="H479" s="73" t="str">
        <v>(B), O.A.L.</v>
      </c>
      <c r="I479" s="73" t="str">
        <v>.001 or less =Pass</v>
      </c>
      <c r="J479" s="73" t="str">
        <v>.001 or less out of center = Pass</v>
      </c>
      <c r="K479" s="73" t="str">
        <v>.002 or Less = Pass</v>
      </c>
      <c r="L479" s="73" t="str">
        <v>.002 or Less out of center = Pass</v>
      </c>
      <c r="M479" s="73" t="str">
        <v>.005 to .015 = Pass</v>
      </c>
      <c r="N479" s="73" t="str">
        <v>.0125 Mean, Section</v>
      </c>
      <c r="O479" s="73" t="str">
        <v>.025 or Less in X &amp; Y=Pass</v>
      </c>
      <c r="P479" s="73" t="str">
        <v>.038 Mean</v>
      </c>
      <c r="Q479" s="73" t="str">
        <v>.063 MM = .0024 IN, See Image</v>
      </c>
      <c r="R479" s="73" t="str">
        <v>.063MM = .0024"</v>
      </c>
      <c r="S479" s="73" t="str">
        <v>.243 NO-GO, Unconstrained, Must Not Start</v>
      </c>
      <c r="T479" s="73" t="str">
        <v>@ Back Face &amp; ID, No Raised Edge</v>
      </c>
      <c r="U479" s="73" t="str">
        <v>@ Back Face &amp; OD, No Raised Edge</v>
      </c>
      <c r="V479" s="73" t="str">
        <v>@ ID &amp; FACE</v>
      </c>
      <c r="W479" s="73" t="str">
        <v>@ OD &amp; BACK FACE</v>
      </c>
      <c r="X479" s="73" t="str">
        <v>@ OD &amp; FACE</v>
      </c>
      <c r="Y479" s="73" t="str">
        <v>Across from slot</v>
      </c>
      <c r="Z479" s="73" t="str">
        <v>All Edge Breaks</v>
      </c>
      <c r="AA479" s="73" t="str">
        <v>Attached to bar stock</v>
      </c>
      <c r="AB479" s="73" t="str">
        <v xml:space="preserve">Back Turn Fillet Rad. </v>
      </c>
      <c r="AC479" s="73" t="str">
        <v>Balloon 1 (DWG FRM0105 Page 2, NV-27)</v>
      </c>
      <c r="AD479" s="73" t="str">
        <v>Balloon 1 (DWG FRM0105, NV-30)</v>
      </c>
      <c r="AE479" s="73" t="str">
        <v>Balloon 1 (P# 9890002-20) OL00429/A</v>
      </c>
      <c r="AF479" s="73" t="str">
        <v>Balloon 1, DWG#FRM0105</v>
      </c>
      <c r="AG479" s="73" t="str">
        <v>Balloon 11, See Image</v>
      </c>
      <c r="AH479" s="73" t="str">
        <v xml:space="preserve">Balloon 2 (DWG FRM0105 Page 2, NV-27) </v>
      </c>
      <c r="AI479" s="73" t="str">
        <v>Balloon 2 (DWG FRM0105, NV-30)</v>
      </c>
      <c r="AJ479" s="73" t="str">
        <v>Balloon 2 (P# 9890002-20)</v>
      </c>
      <c r="AK479" s="73" t="str">
        <v>Balloon 2, DWG#FRM0105</v>
      </c>
      <c r="AL479" s="73" t="str">
        <v>Balloon 2, DWG#FRM0105, See Image</v>
      </c>
      <c r="AM479" s="73" t="str">
        <v>Balloon 3 (DWG FRM0105, NV-30 Minor)</v>
      </c>
      <c r="AN479" s="73" t="str">
        <v>Balloon 3 (DWG FRM0105, NV-30)</v>
      </c>
      <c r="AO479" s="73" t="str">
        <v>Balloon 3 (P# 9890002-20)</v>
      </c>
      <c r="AP479" s="73" t="str">
        <v>Balloon 4</v>
      </c>
      <c r="AQ479" s="73" t="str">
        <v>Balloon 4 (P# 9890002-20)</v>
      </c>
      <c r="AR479" s="73" t="str">
        <v>Below Middle Band</v>
      </c>
      <c r="AS479" s="73" t="str">
        <v>Best Fit Pin, .003 or Less =Pass</v>
      </c>
      <c r="AT479" s="73" t="str">
        <v>Blank</v>
      </c>
      <c r="AU479" s="73" t="str">
        <v>Blank Turn Maj.</v>
      </c>
      <c r="AV479" s="73" t="str">
        <v>Blank Turn Maj. Mill Flt., OL4172</v>
      </c>
      <c r="AW479" s="73" t="str">
        <v>Blank Without .010 Slots</v>
      </c>
      <c r="AX479" s="73" t="str">
        <v>Blank Without .010 Slots, Section</v>
      </c>
      <c r="AY479" s="73" t="str">
        <v>Blank without thread</v>
      </c>
      <c r="AZ479" s="73" t="str">
        <v xml:space="preserve">Blank, Center of V Grv. </v>
      </c>
      <c r="BA479" s="73" t="str">
        <v>Blank, Check R adjacent Balloon 17</v>
      </c>
      <c r="BB479" s="73" t="str">
        <v>Blank, EXT. Feature</v>
      </c>
      <c r="BC479" s="73" t="str">
        <v>Blank, See Image, OL04335</v>
      </c>
      <c r="BD479" s="73" t="str">
        <v>Blank, See Image, OL04336</v>
      </c>
      <c r="BE479" s="73" t="str">
        <v xml:space="preserve">Blank, Thrd. </v>
      </c>
      <c r="BF479" s="73" t="str">
        <v>Blank, Turn Tip</v>
      </c>
      <c r="BG479" s="73" t="str">
        <v>Blank, Without Thrd.</v>
      </c>
      <c r="BH479" s="73" t="str">
        <v>Blank, Without Thread</v>
      </c>
      <c r="BI479" s="73" t="str">
        <v xml:space="preserve">Blunt Start Blend to Minor </v>
      </c>
      <c r="BJ479" s="73" t="str">
        <v>Calc., Use Go HEX</v>
      </c>
      <c r="BK479" s="73" t="str">
        <v>Can't dig into OD</v>
      </c>
      <c r="BL479" s="73" t="str">
        <v>Carbide Gauge</v>
      </c>
      <c r="BM479" s="73" t="str">
        <v xml:space="preserve">Center of V Grv. </v>
      </c>
      <c r="BN479" s="73" t="str">
        <v>Centered Less than .03 = Pass</v>
      </c>
      <c r="BO479" s="73" t="str">
        <v>Centered within .0005 or Less = Pass</v>
      </c>
      <c r="BP479" s="73" t="str">
        <v>Centered within .001 or Less = Pass</v>
      </c>
      <c r="BQ479" s="73" t="str">
        <v>Centered within .0254 or Less = Pass</v>
      </c>
      <c r="BR479" s="73" t="str">
        <v>Check close to Rod Slot</v>
      </c>
      <c r="BS479" s="73" t="str">
        <v>Check every other hole</v>
      </c>
      <c r="BT479" s="73" t="str">
        <v>Check Go over full length of slot.</v>
      </c>
      <c r="BU479" s="73" t="str">
        <v>Check Near Closed End</v>
      </c>
      <c r="BV479" s="73" t="str">
        <v>Check per Print View, Away from Rod Slot</v>
      </c>
      <c r="BW479" s="73" t="str">
        <v>Check to Balloon 30 Go Pin</v>
      </c>
      <c r="BX479" s="73" t="str">
        <v>Check with .2705 SET Pin Inside Part</v>
      </c>
      <c r="BY479" s="73" t="str">
        <v>Check with Hex Up</v>
      </c>
      <c r="BZ479" s="73" t="str">
        <v>CMM Blank</v>
      </c>
      <c r="CA479" s="73" t="str">
        <v>Confirm Full Radius</v>
      </c>
      <c r="CB479" s="73" t="str">
        <v>Constrained in fixture</v>
      </c>
      <c r="CC479" s="73" t="str">
        <v>Constrained with Ring</v>
      </c>
      <c r="CD479" s="73" t="str">
        <v>Constrained, See Image</v>
      </c>
      <c r="CE479" s="73" t="str">
        <v>Dim. "A"</v>
      </c>
      <c r="CF479" s="73" t="str">
        <v>Dim. "B"</v>
      </c>
      <c r="CG479" s="73" t="str">
        <v>Dim. "C"</v>
      </c>
      <c r="CH479" s="73" t="str">
        <v>Dim. "D", Whirl Blank</v>
      </c>
      <c r="CI479" s="73" t="str">
        <v>Dim. "G"</v>
      </c>
      <c r="CJ479" s="73" t="str">
        <v>Dim. E, Blank Turn Maj. &amp;  Mill Flt</v>
      </c>
      <c r="CK479" s="73" t="str">
        <v>Dim. E, Blank Turn Maj.&amp;  Mill Flt</v>
      </c>
      <c r="CL479" s="73" t="str">
        <v>Dim. H, Whirl Blank</v>
      </c>
      <c r="CM479" s="73" t="str">
        <v>Dim. J, 'Blank Turn Maj. &amp; Whirl Blank</v>
      </c>
      <c r="CN479" s="73" t="str">
        <v>Disk Drop Indicator Tip</v>
      </c>
      <c r="CO479" s="73" t="str">
        <v>DWG 100448-15, Balloon F_1</v>
      </c>
      <c r="CP479" s="73" t="str">
        <v>DWG 100448-15, OL02571</v>
      </c>
      <c r="CQ479" s="73" t="str">
        <v>DWG 100448-41</v>
      </c>
      <c r="CR479" s="73" t="str">
        <v>DWG 9890040, (10E),Section Part, OL01139</v>
      </c>
      <c r="CS479" s="73" t="str">
        <v>DWG 9890040, (10E),Section, OL01139</v>
      </c>
      <c r="CT479" s="73" t="str">
        <v>DWG 9890040, (11E)</v>
      </c>
      <c r="CU479" s="73" t="str">
        <v>DWG 9890040, (11E), Pins with Flats</v>
      </c>
      <c r="CV479" s="73" t="str">
        <v>DWG 9890040, (12E),  Pass=.002 or less</v>
      </c>
      <c r="CW479" s="73" t="str">
        <v>DWG 9890040, (12E), See Image</v>
      </c>
      <c r="CX479" s="73" t="str">
        <v>DWG 9890040, (1E), OL01431</v>
      </c>
      <c r="CY479" s="73" t="str">
        <v>DWG 9890040, (1E), OL01432</v>
      </c>
      <c r="CZ479" s="73" t="str">
        <v>DWG 9890040, (2E), OL01432</v>
      </c>
      <c r="DA479" s="73" t="str">
        <v>DWG 9890040, (3E)</v>
      </c>
      <c r="DB479" s="73" t="str">
        <v>DWG 9890040, (4E)</v>
      </c>
      <c r="DC479" s="73" t="str">
        <v>DWG 9890040, (5E), OL02336</v>
      </c>
      <c r="DD479" s="73" t="str">
        <v>DWG 9890040, (6E)</v>
      </c>
      <c r="DE479" s="73" t="str">
        <v>DWG 9890040, (7E)</v>
      </c>
      <c r="DF479" s="73" t="str">
        <v>DWG 9890040, (8E), OL01433</v>
      </c>
      <c r="DG479" s="73" t="str">
        <v>DWG 9890040, (8E), OL01433, Section</v>
      </c>
      <c r="DH479" s="73" t="str">
        <v>DWG 9890040, (9E), Close to Rod Slot</v>
      </c>
      <c r="DI479" s="73" t="str">
        <v>DWG 9890040, (9E),Close to Rod Slot</v>
      </c>
      <c r="DJ479" s="73" t="str">
        <v>DWG FRM0105 PAGE 2</v>
      </c>
      <c r="DK479" s="73" t="str">
        <v>DWG# 100448-41</v>
      </c>
      <c r="DL479" s="73" t="str">
        <v>DWG# 100448-44</v>
      </c>
      <c r="DM479" s="73" t="str">
        <v>DWG# 9890003  (1), Section OL00436/A</v>
      </c>
      <c r="DN479" s="73" t="str">
        <v>DWG# 9890003 (3), Ring Gauge Constrained</v>
      </c>
      <c r="DO479" s="73" t="str">
        <v>DWG# 9890003 (4), Section</v>
      </c>
      <c r="DP479" s="73" t="str">
        <v>DWG#100448-26, Balloon 1K, OL02350</v>
      </c>
      <c r="DQ479" s="73" t="str">
        <v>DWG#100448-26, Balloon 2K, OL02350</v>
      </c>
      <c r="DR479" s="73" t="str">
        <v>DWG#100448-26, Balloon 3K, OL02363</v>
      </c>
      <c r="DS479" s="73" t="str">
        <v>DWG#100448-26, Balloon 4K</v>
      </c>
      <c r="DT479" s="73" t="str">
        <v>DWG#100448-26, Balloon 5K, Section</v>
      </c>
      <c r="DU479" s="73" t="str">
        <v>DWG#100448-26, Balloon 6K</v>
      </c>
      <c r="DV479" s="73" t="str">
        <v>DWG#100448-26, Balloon 7K, Section</v>
      </c>
      <c r="DW479" s="73" t="str">
        <v>DWG#100448-26, Mfg. Tol.</v>
      </c>
      <c r="DX479" s="73" t="str">
        <v>DWG#9890003 (2) Ring Gauge Constrained</v>
      </c>
      <c r="DY479" s="73" t="str">
        <v>DWG#9890044</v>
      </c>
      <c r="DZ479" s="73" t="str">
        <v>DWG#9890044 .1985 to .2005=Pass</v>
      </c>
      <c r="EA479" s="73" t="str">
        <v>DWG#9890044 Overlay OL02441</v>
      </c>
      <c r="EB479" s="73" t="str">
        <v>DWG#9890044, OL02441</v>
      </c>
      <c r="EC479" s="73" t="str">
        <v>DWG#FRM0105</v>
      </c>
      <c r="ED479" s="73" t="str">
        <v>EXT.</v>
      </c>
      <c r="EE479" s="73" t="str">
        <v>EXT. Section, OL02460</v>
      </c>
      <c r="EF479" s="73" t="str">
        <v>EXT., OL04223</v>
      </c>
      <c r="EG479" s="73" t="str">
        <v>Flat Drop Indicator Tip</v>
      </c>
      <c r="EH479" s="73" t="str">
        <v>Full Go Pin, No Light, at Radius</v>
      </c>
      <c r="EI479" s="73" t="str">
        <v>Function Check</v>
      </c>
      <c r="EJ479" s="73" t="str">
        <v>GO Function Gauge</v>
      </c>
      <c r="EK479" s="73" t="str">
        <v>Go Gauge for Balloon 1 &amp; 4</v>
      </c>
      <c r="EL479" s="73" t="str">
        <v>Go Pin must pass through</v>
      </c>
      <c r="EM479" s="73" t="str">
        <v>Greater than .005 = Fail, Section</v>
      </c>
      <c r="EN479" s="73" t="str">
        <v>Greater than .025 out of center = Fail</v>
      </c>
      <c r="EO479" s="73" t="str">
        <v>Greater than 2.6 = Pass</v>
      </c>
      <c r="EP479" s="73" t="str">
        <v>Green = Pass, Red = Fail</v>
      </c>
      <c r="EQ479" s="73" t="str">
        <v>Hex Depth</v>
      </c>
      <c r="ER479" s="73" t="str">
        <v>Hex Minor</v>
      </c>
      <c r="ES479" s="73" t="str">
        <v>Hole Dia.</v>
      </c>
      <c r="ET479" s="73" t="str">
        <v>Hook or Disk Tip</v>
      </c>
      <c r="EU479" s="73" t="str">
        <v>ID Sphere Finish</v>
      </c>
      <c r="EV479" s="73" t="str">
        <v>ID/OD Both Sides, Diff. .002 or less = Pass</v>
      </c>
      <c r="EW479" s="73" t="str">
        <v>If Looks Big, Section</v>
      </c>
      <c r="EX479" s="73" t="str">
        <v>If Looks Small, Section</v>
      </c>
      <c r="EY479" s="73" t="str">
        <v>Insp. Close to Break Away, Mfg.Tol.</v>
      </c>
      <c r="EZ479" s="73" t="str">
        <v>INT.</v>
      </c>
      <c r="FA479" s="73" t="str">
        <v>INT. Section, OL02460</v>
      </c>
      <c r="FB479" s="73" t="str">
        <v>INT., OL04223</v>
      </c>
      <c r="FC479" s="73" t="str">
        <v>Intersect. of 7.7 &amp; R0.10</v>
      </c>
      <c r="FD479" s="73" t="str">
        <v>Intersect. of 8.79 and R.25 MAX</v>
      </c>
      <c r="FE479" s="73" t="str">
        <v>Keep Ind. Tip away from corner</v>
      </c>
      <c r="FF479" s="73" t="str">
        <v>L31</v>
      </c>
      <c r="FG479" s="73" t="str">
        <v>Laser Mark</v>
      </c>
      <c r="FH479" s="73" t="str">
        <v>LASER PER NOTE 4</v>
      </c>
      <c r="FI479" s="73" t="str">
        <v>LASER PER NOTE 4, Final Check 1 only</v>
      </c>
      <c r="FJ479" s="73" t="str">
        <v>Less than .002 out of center = Pass</v>
      </c>
      <c r="FK479" s="73" t="str">
        <v>Less than 2.75 = Pass, Section</v>
      </c>
      <c r="FL479" s="73" t="str">
        <v>List as pin. Not Calibrated</v>
      </c>
      <c r="FM479" s="73" t="str">
        <v>M9 X 1.25 BUTT See Comment Image</v>
      </c>
      <c r="FN479" s="73" t="str">
        <v>Manual Section</v>
      </c>
      <c r="FO479" s="73" t="str">
        <v>Max Deep .241 NO-GO =.42</v>
      </c>
      <c r="FP479" s="73" t="str">
        <v>MAX Depth of (Note 7) .241 NO-GO Pin</v>
      </c>
      <c r="FQ479" s="73" t="str">
        <v>Measure from Blue Line, See Image</v>
      </c>
      <c r="FR479" s="73" t="str">
        <v>Measure Width of Blue Area, See Image</v>
      </c>
      <c r="FS479" s="73" t="str">
        <v>Mfg. Tol</v>
      </c>
      <c r="FT479" s="73" t="str">
        <v>Mfg. Tol, See Image</v>
      </c>
      <c r="FU479" s="73" t="str">
        <v>Mfg. Tol.</v>
      </c>
      <c r="FV479" s="73" t="str">
        <v>Mfg. Tol. "A"</v>
      </c>
      <c r="FW479" s="73" t="str">
        <v>Mfg. Tol. (Zero on Gauge Full Dia. Lead)</v>
      </c>
      <c r="FX479" s="73" t="str">
        <v>Mfg. Tol. Balloon 11, See Image</v>
      </c>
      <c r="FY479" s="73" t="str">
        <v>Mfg. Tol. Balloon 4</v>
      </c>
      <c r="FZ479" s="73" t="str">
        <v>Mfg. Tol. Balloon 7</v>
      </c>
      <c r="GA479" s="73" t="str">
        <v xml:space="preserve">Mfg. Tol. C-Bore Face (Ballo 28) </v>
      </c>
      <c r="GB479" s="73" t="str">
        <v>Mfg. Tol. Section</v>
      </c>
      <c r="GC479" s="73" t="str">
        <v>Mfg. Tol. See Image</v>
      </c>
      <c r="GD479" s="73" t="str">
        <v>Mfg. Tol., 3 Places, Record MAX</v>
      </c>
      <c r="GE479" s="73" t="str">
        <v>Mfg. Tol., Balloon 11</v>
      </c>
      <c r="GF479" s="73" t="str">
        <v>Mfg. Tol., Balloon 7</v>
      </c>
      <c r="GG479" s="73" t="str">
        <v>Mfg. Tol., Blank</v>
      </c>
      <c r="GH479" s="73" t="str">
        <v>Mfg. Tol., Blank, Balloon 12</v>
      </c>
      <c r="GI479" s="73" t="str">
        <v>Mfg. Tol., Blend to SØ.320</v>
      </c>
      <c r="GJ479" s="73" t="str">
        <v>Mfg. Tol., Calculation</v>
      </c>
      <c r="GK479" s="73" t="str">
        <v>Mfg. Tol., For Mill Fixture</v>
      </c>
      <c r="GL479" s="73" t="str">
        <v>Mfg. Tol., L32</v>
      </c>
      <c r="GM479" s="73" t="str">
        <v>Mfg. Tol., L33</v>
      </c>
      <c r="GN479" s="73" t="str">
        <v>Mfg. Tol., No Tool Marks</v>
      </c>
      <c r="GO479" s="73" t="str">
        <v>Mfg. Tol., OL03361</v>
      </c>
      <c r="GP479" s="73" t="str">
        <v>Mfg. Tol., Record off center value</v>
      </c>
      <c r="GQ479" s="73" t="str">
        <v>Mfg. Tol., Same 3 Places, Record MIN</v>
      </c>
      <c r="GR479" s="73" t="str">
        <v>Mfg. Tol., Section</v>
      </c>
      <c r="GS479" s="73" t="str">
        <v>Mfg. Tol., Section B-B</v>
      </c>
      <c r="GT479" s="73" t="str">
        <v>Mfg. Tol., Section, OL03361</v>
      </c>
      <c r="GU479" s="73" t="str">
        <v>Mfg. Tol., Section, Per Note 2</v>
      </c>
      <c r="GV479" s="73" t="str">
        <v>Mfg. Tol., See Image</v>
      </c>
      <c r="GW479" s="73" t="str">
        <v>Mfg. Tol., See Image, Bore in Blue</v>
      </c>
      <c r="GX479" s="73" t="str">
        <v>Mfg. Tol., See Image, Hook Tip</v>
      </c>
      <c r="GY479" s="73" t="str">
        <v>Mfg. Tol., Sharp Okay No Burr</v>
      </c>
      <c r="GZ479" s="73" t="str">
        <v>Mfg. Tol., Threadless Blank</v>
      </c>
      <c r="HA479" s="73" t="str">
        <v>Mfg.Tol.</v>
      </c>
      <c r="HB479" s="73" t="str">
        <v>Mgf. To., T.S.C.</v>
      </c>
      <c r="HC479" s="73" t="str">
        <v>Milled Feature</v>
      </c>
      <c r="HD479" s="73" t="str">
        <v>Milled Feature, OL04045</v>
      </c>
      <c r="HE479" s="73" t="str">
        <v>More than .0005 out of center = Fail</v>
      </c>
      <c r="HF479" s="73" t="str">
        <v>Must Pass Through</v>
      </c>
      <c r="HG479" s="73" t="str">
        <v>Must pass through gauge</v>
      </c>
      <c r="HH479" s="73" t="str">
        <v>Must Pass Through Go Gauge</v>
      </c>
      <c r="HI479" s="73" t="str">
        <v>Must Pass, See Image.</v>
      </c>
      <c r="HJ479" s="73" t="str">
        <v>NA</v>
      </c>
      <c r="HK479" s="73" t="str">
        <v>Narrow Area</v>
      </c>
      <c r="HL479" s="73" t="str">
        <v>Near Balloon 21</v>
      </c>
      <c r="HM479" s="73" t="str">
        <v>Near Datum B</v>
      </c>
      <c r="HN479" s="73" t="str">
        <v>Neck Dia.</v>
      </c>
      <c r="HO479" s="73" t="str">
        <v>Neck to Head Rad.</v>
      </c>
      <c r="HP479" s="73" t="str">
        <v>No Copper Deposits Allowed</v>
      </c>
      <c r="HQ479" s="73" t="str">
        <v>No Section</v>
      </c>
      <c r="HR479" s="73" t="str">
        <v>No Section, .01 to .014 = Pass</v>
      </c>
      <c r="HS479" s="73" t="str">
        <v>No Section, Rotate Part</v>
      </c>
      <c r="HT479" s="73" t="str">
        <v>No Section, See Image</v>
      </c>
      <c r="HU479" s="73" t="str">
        <v>No Slot, Section B-B</v>
      </c>
      <c r="HV479" s="73" t="str">
        <v>No visual step = Pass</v>
      </c>
      <c r="HW479" s="73" t="str">
        <v>Not to exceed .95 Deep</v>
      </c>
      <c r="HX479" s="73" t="str">
        <v>Note 1</v>
      </c>
      <c r="HY479" s="73" t="str">
        <v>OL00333/A</v>
      </c>
      <c r="HZ479" s="73" t="str">
        <v>OL00519</v>
      </c>
      <c r="IA479" s="73" t="str">
        <v>OL00520</v>
      </c>
      <c r="IB479" s="73" t="str">
        <v>OL00529</v>
      </c>
      <c r="IC479" s="73" t="str">
        <v>OL00542</v>
      </c>
      <c r="ID479" s="73" t="str">
        <v>OL00724</v>
      </c>
      <c r="IE479" s="73" t="str">
        <v>OL01250</v>
      </c>
      <c r="IF479" s="73" t="str">
        <v>OL01869, Threadless Blank</v>
      </c>
      <c r="IG479" s="73" t="str">
        <v>OL01870, Section</v>
      </c>
      <c r="IH479" s="73" t="str">
        <v>OL02255</v>
      </c>
      <c r="II479" s="73" t="str">
        <v>OL02255, Mfg. Tol.</v>
      </c>
      <c r="IJ479" s="73" t="str">
        <v>OL02302</v>
      </c>
      <c r="IK479" s="73" t="str">
        <v xml:space="preserve">OL02318  needed per image instructions </v>
      </c>
      <c r="IL479" s="73" t="str">
        <v>OL02556</v>
      </c>
      <c r="IM479" s="73" t="str">
        <v>OL02557</v>
      </c>
      <c r="IN479" s="73" t="str">
        <v>OL02567</v>
      </c>
      <c r="IO479" s="73" t="str">
        <v>OL02653</v>
      </c>
      <c r="IP479" s="73" t="str">
        <v>OL02718</v>
      </c>
      <c r="IQ479" s="73" t="str">
        <v>OL02841</v>
      </c>
      <c r="IR479" s="73" t="str">
        <v>OL02842</v>
      </c>
      <c r="IS479" s="73" t="str">
        <v>OL02844</v>
      </c>
      <c r="IT479" s="73" t="str">
        <v>OL02871</v>
      </c>
      <c r="IU479" s="73" t="str">
        <v>OL02887</v>
      </c>
      <c r="IV479" s="73" t="str">
        <v>OL03500</v>
      </c>
      <c r="IW479" s="73" t="str">
        <v>OL03766</v>
      </c>
      <c r="IX479" s="73" t="str">
        <v>OL03868</v>
      </c>
      <c r="IY479" s="73" t="str">
        <v>OL03869</v>
      </c>
      <c r="IZ479" s="73" t="str">
        <v>OL03870</v>
      </c>
      <c r="JA479" s="73" t="str">
        <v>OL03873, DWG# 100448-44</v>
      </c>
      <c r="JB479" s="73" t="str">
        <v>OL03949</v>
      </c>
      <c r="JC479" s="73" t="str">
        <v xml:space="preserve">OL04043, Section </v>
      </c>
      <c r="JD479" s="73" t="str">
        <v xml:space="preserve">OL04044, Section </v>
      </c>
      <c r="JE479" s="73" t="str">
        <v>OL04045</v>
      </c>
      <c r="JF479" s="73" t="str">
        <v>OL04045, Milled Feature</v>
      </c>
      <c r="JG479" s="73" t="str">
        <v>OL04063</v>
      </c>
      <c r="JH479" s="73" t="str">
        <v>OL04064</v>
      </c>
      <c r="JI479" s="73" t="str">
        <v>OL04065</v>
      </c>
      <c r="JJ479" s="73" t="str">
        <v>OL04181</v>
      </c>
      <c r="JK479" s="73" t="str">
        <v>OL04218</v>
      </c>
      <c r="JL479" s="73" t="str">
        <v>OL04224, See Image</v>
      </c>
      <c r="JM479" s="73" t="str">
        <v>OL04374</v>
      </c>
      <c r="JN479" s="73" t="str">
        <v>OL04375, Section M-M</v>
      </c>
      <c r="JO479" s="73" t="str">
        <v>OL04376, Section M-M</v>
      </c>
      <c r="JP479" s="73" t="str">
        <v>OL04443</v>
      </c>
      <c r="JQ479" s="73" t="str">
        <v>OL04444</v>
      </c>
      <c r="JR479" s="73" t="str">
        <v>OL05000</v>
      </c>
      <c r="JS479" s="73" t="str">
        <v>One side of slot</v>
      </c>
      <c r="JT479" s="73" t="str">
        <v>Other side of slot</v>
      </c>
      <c r="JU479" s="73" t="str">
        <v>Out of center more than .002 = Fail</v>
      </c>
      <c r="JV479" s="73" t="str">
        <v>Out of center more than.002 = Fail</v>
      </c>
      <c r="JW479" s="73" t="str">
        <v>Overlay OL02713</v>
      </c>
      <c r="JX479" s="73" t="str">
        <v>Overlay OL02714</v>
      </c>
      <c r="JY479" s="73" t="str">
        <v>Overlay OL02718</v>
      </c>
      <c r="JZ479" s="73" t="str">
        <v>Overlay OL03831, Mfg. Tol.</v>
      </c>
      <c r="KA479" s="73" t="str">
        <v>Part Without Slots</v>
      </c>
      <c r="KB479" s="73" t="str">
        <v>Part Without Slots, See Image</v>
      </c>
      <c r="KC479" s="73" t="str">
        <v xml:space="preserve">Pass = .0254 or Less </v>
      </c>
      <c r="KD479" s="73" t="str">
        <v>PD MIN = 4.361, PD MAX = 4.456</v>
      </c>
      <c r="KE479" s="73" t="str">
        <v>Per Balloon 2 Note</v>
      </c>
      <c r="KF479" s="73" t="str">
        <v>Per drawing note(s) 8.</v>
      </c>
      <c r="KG479" s="73" t="str">
        <v>Point or Sphere Tip</v>
      </c>
      <c r="KH479" s="73" t="str">
        <v>Point Tip</v>
      </c>
      <c r="KI479" s="73" t="str">
        <v>R.9 to R1.1 = Pass, See Image</v>
      </c>
      <c r="KJ479" s="73" t="str">
        <v>Ram Construction</v>
      </c>
      <c r="KK479" s="73" t="str">
        <v>Record Same Pass / Fail All Balloons</v>
      </c>
      <c r="KL479" s="73" t="str">
        <v>Ref. Balloon 1</v>
      </c>
      <c r="KM479" s="73" t="str">
        <v>Ref. Balloon 12</v>
      </c>
      <c r="KN479" s="73" t="str">
        <v>Ref. Balloon 13, 100% AQL</v>
      </c>
      <c r="KO479" s="73" t="str">
        <v>Ref. Balloon 2</v>
      </c>
      <c r="KP479" s="73" t="str">
        <v>Ref. Balloon 21, 100% AQL</v>
      </c>
      <c r="KQ479" s="73" t="str">
        <v>Ref. Balloon 4</v>
      </c>
      <c r="KR479" s="73" t="str">
        <v>Ref. Balloon 7</v>
      </c>
      <c r="KS479" s="73" t="str">
        <v>Ref. Balloon 8</v>
      </c>
      <c r="KT479" s="73" t="str">
        <v>Relieved Pin Gauges 09236 &amp; 09235</v>
      </c>
      <c r="KU479" s="73" t="str">
        <v>Rotate Part</v>
      </c>
      <c r="KV479" s="73" t="str">
        <v>Rotate Part, See Image</v>
      </c>
      <c r="KW479" s="73" t="str">
        <v>Same as Root Radius</v>
      </c>
      <c r="KX479" s="73" t="str">
        <v>Section</v>
      </c>
      <c r="KY479" s="73" t="str">
        <v>Section B-B</v>
      </c>
      <c r="KZ479" s="73" t="str">
        <v>Section B-B, Distance Between Grooves</v>
      </c>
      <c r="LA479" s="73" t="str">
        <v>Section C-C</v>
      </c>
      <c r="LB479" s="73" t="str">
        <v>Section Part</v>
      </c>
      <c r="LC479" s="73" t="str">
        <v>Section Part, Measured from Opposite Face</v>
      </c>
      <c r="LD479" s="73" t="str">
        <v>Section, Broachless Blank</v>
      </c>
      <c r="LE479" s="73" t="str">
        <v>Section, EXT. Sphere Location.</v>
      </c>
      <c r="LF479" s="73" t="str">
        <v>Section, Hex Cham. Ang.</v>
      </c>
      <c r="LG479" s="73" t="str">
        <v>Section, Hex Fillet Rad.</v>
      </c>
      <c r="LH479" s="73" t="str">
        <v>Section, INT. Feature</v>
      </c>
      <c r="LI479" s="73" t="str">
        <v>Section, INT. Sphere Location.</v>
      </c>
      <c r="LJ479" s="73" t="str">
        <v>Section, Mfg. Tol.</v>
      </c>
      <c r="LK479" s="73" t="str">
        <v>Section, Mfg. Tol., See Image</v>
      </c>
      <c r="LL479" s="73" t="str">
        <v>Section, OL00486</v>
      </c>
      <c r="LM479" s="73" t="str">
        <v>Section, OL00542</v>
      </c>
      <c r="LN479" s="73" t="str">
        <v>Section, OL00543</v>
      </c>
      <c r="LO479" s="73" t="str">
        <v>Section, OL00544</v>
      </c>
      <c r="LP479" s="73" t="str">
        <v>Section, OL00545</v>
      </c>
      <c r="LQ479" s="73" t="str">
        <v>Section, OL00546</v>
      </c>
      <c r="LR479" s="73" t="str">
        <v>Section, OL00547</v>
      </c>
      <c r="LS479" s="73" t="str">
        <v>Section, OL00555</v>
      </c>
      <c r="LT479" s="73" t="str">
        <v>Section, OL00725</v>
      </c>
      <c r="LU479" s="73" t="str">
        <v>Section, OL01430</v>
      </c>
      <c r="LV479" s="73" t="str">
        <v>Section, OL01434</v>
      </c>
      <c r="LW479" s="73" t="str">
        <v>Section, OL01435</v>
      </c>
      <c r="LX479" s="73" t="str">
        <v>Section, OL01807</v>
      </c>
      <c r="LY479" s="73" t="str">
        <v>Section, OL01830</v>
      </c>
      <c r="LZ479" s="73" t="str">
        <v>Section, OL02351</v>
      </c>
      <c r="MA479" s="73" t="str">
        <v>Section, OL02519</v>
      </c>
      <c r="MB479" s="73" t="str">
        <v>Section, OL02520</v>
      </c>
      <c r="MC479" s="73" t="str">
        <v>Section, OL02522</v>
      </c>
      <c r="MD479" s="73" t="str">
        <v>Section, OL02540</v>
      </c>
      <c r="ME479" s="73" t="str">
        <v>Section, OL02541</v>
      </c>
      <c r="MF479" s="73" t="str">
        <v>Section, OL02552</v>
      </c>
      <c r="MG479" s="73" t="str">
        <v>Section, OL02553</v>
      </c>
      <c r="MH479" s="73" t="str">
        <v>Section, OL02554</v>
      </c>
      <c r="MI479" s="73" t="str">
        <v>Section, OL02555</v>
      </c>
      <c r="MJ479" s="73" t="str">
        <v>Section, OL02558</v>
      </c>
      <c r="MK479" s="73" t="str">
        <v>Section, OL02559</v>
      </c>
      <c r="ML479" s="73" t="str">
        <v>Section, OL02560</v>
      </c>
      <c r="MM479" s="73" t="str">
        <v>Section, OL02619</v>
      </c>
      <c r="MN479" s="73" t="str">
        <v>Section, OL02620</v>
      </c>
      <c r="MO479" s="73" t="str">
        <v>Section, OL02621</v>
      </c>
      <c r="MP479" s="73" t="str">
        <v>Section, OL02622</v>
      </c>
      <c r="MQ479" s="73" t="str">
        <v>Section, OL02623</v>
      </c>
      <c r="MR479" s="73" t="str">
        <v>Section, OL02624</v>
      </c>
      <c r="MS479" s="73" t="str">
        <v>Section, OL02652</v>
      </c>
      <c r="MT479" s="73" t="str">
        <v>Section, OL02680</v>
      </c>
      <c r="MU479" s="73" t="str">
        <v>Section, OL02793</v>
      </c>
      <c r="MV479" s="73" t="str">
        <v>Section, OL02823</v>
      </c>
      <c r="MW479" s="73" t="str">
        <v>Section, OL02843</v>
      </c>
      <c r="MX479" s="73" t="str">
        <v>Section, OL03026, Ext.</v>
      </c>
      <c r="MY479" s="73" t="str">
        <v>Section, OL03026, Int.</v>
      </c>
      <c r="MZ479" s="73" t="str">
        <v>Section, OL03570, DWG# 100448-41</v>
      </c>
      <c r="NA479" s="73" t="str">
        <v>Section, OL03781</v>
      </c>
      <c r="NB479" s="73" t="str">
        <v>Section, OL03911</v>
      </c>
      <c r="NC479" s="73" t="str">
        <v>Section, OL03912</v>
      </c>
      <c r="ND479" s="73" t="str">
        <v>Section, OL03928</v>
      </c>
      <c r="NE479" s="73" t="str">
        <v>Section, OL03929</v>
      </c>
      <c r="NF479" s="73" t="str">
        <v>Section, OL04030</v>
      </c>
      <c r="NG479" s="73" t="str">
        <v>Section, OL04037</v>
      </c>
      <c r="NH479" s="73" t="str">
        <v>Section, OL04038</v>
      </c>
      <c r="NI479" s="73" t="str">
        <v>Section, OL04046</v>
      </c>
      <c r="NJ479" s="73" t="str">
        <v>Section, OL04065</v>
      </c>
      <c r="NK479" s="73" t="str">
        <v>Section, OL04066</v>
      </c>
      <c r="NL479" s="73" t="str">
        <v>Section, OL04067</v>
      </c>
      <c r="NM479" s="73" t="str">
        <v>Section, OL04069</v>
      </c>
      <c r="NN479" s="73" t="str">
        <v>Section, OL04071</v>
      </c>
      <c r="NO479" s="73" t="str">
        <v>Section, OL04173</v>
      </c>
      <c r="NP479" s="73" t="str">
        <v>Section, OL04174</v>
      </c>
      <c r="NQ479" s="73" t="str">
        <v>Section, OL04214</v>
      </c>
      <c r="NR479" s="73" t="str">
        <v>Section, OL04215</v>
      </c>
      <c r="NS479" s="73" t="str">
        <v>Section, OL04216</v>
      </c>
      <c r="NT479" s="73" t="str">
        <v>Section, OL04217</v>
      </c>
      <c r="NU479" s="73" t="str">
        <v>Section, Overlay OL02716</v>
      </c>
      <c r="NV479" s="73" t="str">
        <v>Section, Overlay OL02717</v>
      </c>
      <c r="NW479" s="73" t="str">
        <v>Section, See Image</v>
      </c>
      <c r="NX479" s="73" t="str">
        <v>Section, See Image, DWG# 100448-41</v>
      </c>
      <c r="NY479" s="73" t="str">
        <v>Section, Without Sots</v>
      </c>
      <c r="NZ479" s="73" t="str">
        <v>See Comments Sheet</v>
      </c>
      <c r="OA479" s="73" t="str">
        <v>See Comments Sheet, OL02318</v>
      </c>
      <c r="OB479" s="73" t="str">
        <v>See Image</v>
      </c>
      <c r="OC479" s="73" t="str">
        <v>See Image, .005 or Less = Pass</v>
      </c>
      <c r="OD479" s="73" t="str">
        <v>See Image, Check Near Radius</v>
      </c>
      <c r="OE479" s="73" t="str">
        <v>See Image, Constrained</v>
      </c>
      <c r="OF479" s="73" t="str">
        <v>See Image, Distance Between Flats</v>
      </c>
      <c r="OG479" s="73" t="str">
        <v xml:space="preserve">See Image, Mfg. Tol, Section A-A </v>
      </c>
      <c r="OH479" s="73" t="str">
        <v>See image, Mfg. Tol.</v>
      </c>
      <c r="OI479" s="73" t="str">
        <v>See Image, Mic. Across Flats</v>
      </c>
      <c r="OJ479" s="73" t="str">
        <v>See Image, OL02850</v>
      </c>
      <c r="OK479" s="73" t="str">
        <v>See Image, OL02880</v>
      </c>
      <c r="OL479" s="73" t="str">
        <v>See Image, OL03926</v>
      </c>
      <c r="OM479" s="73" t="str">
        <v>See Image, OL03927</v>
      </c>
      <c r="ON479" s="73" t="str">
        <v>See Image, OL04003</v>
      </c>
      <c r="OO479" s="73" t="str">
        <v>'See Image, OL04342,  Best Fit Joe Block</v>
      </c>
      <c r="OP479" s="73" t="str">
        <v>See Image, OL04342,  Blank</v>
      </c>
      <c r="OQ479" s="73" t="str">
        <v>See Image, OL04342, Blank</v>
      </c>
      <c r="OR479" s="73" t="str">
        <v>See Image, OL04343, Blank</v>
      </c>
      <c r="OS479" s="73" t="str">
        <v>See Image, Pass = .002 or Less</v>
      </c>
      <c r="OT479" s="73" t="str">
        <v>See Image, Rcd. MAX</v>
      </c>
      <c r="OU479" s="73" t="str">
        <v>See Image, Rcd. MIN</v>
      </c>
      <c r="OV479" s="73" t="str">
        <v>See Image, Section</v>
      </c>
      <c r="OW479" s="73" t="str">
        <v>See Image, Section A-A</v>
      </c>
      <c r="OX479" s="73" t="str">
        <v>See Image, Section B-B</v>
      </c>
      <c r="OY479" s="73" t="str">
        <v>See Image, Section B-B, TSC</v>
      </c>
      <c r="OZ479" s="73" t="str">
        <v>See Image, Shank Drawing # 18000-XX-XX A</v>
      </c>
      <c r="PA479" s="73" t="str">
        <v>Sequencial Laser 01, 120 Per Print</v>
      </c>
      <c r="PB479" s="73" t="str">
        <v>Set to .202, Zero on Thread Lead</v>
      </c>
      <c r="PC479" s="73" t="str">
        <v>Sharp OK, No Burr</v>
      </c>
      <c r="PD479" s="73" t="str">
        <v>Sharp OK, No Raised Edge, See Image</v>
      </c>
      <c r="PE479" s="73" t="str">
        <v>Sharp OK, No Raised Edges</v>
      </c>
      <c r="PF479" s="73" t="str">
        <v>Sharp okay no raised edge</v>
      </c>
      <c r="PG479" s="73" t="str">
        <v>Sharp Okay, No Burr</v>
      </c>
      <c r="PH479" s="73" t="str">
        <v>Sharp Okay, No Raised Edge</v>
      </c>
      <c r="PI479" s="73" t="str">
        <v>Sharp Okay, No Raised Edges,</v>
      </c>
      <c r="PJ479" s="73" t="str">
        <v>Sharp Okay, See Image</v>
      </c>
      <c r="PK479" s="73" t="str">
        <v xml:space="preserve">Start of Radius @ .195 </v>
      </c>
      <c r="PL479" s="73" t="str">
        <v xml:space="preserve">Start of Radius @ .21 </v>
      </c>
      <c r="PM479" s="73" t="str">
        <v xml:space="preserve">T.S.C. </v>
      </c>
      <c r="PN479" s="73" t="str">
        <v>Tangent Point</v>
      </c>
      <c r="PO479" s="73" t="str">
        <v>Tangent point of R.50</v>
      </c>
      <c r="PP479" s="73" t="str">
        <v>Taper Check, Mfg.Tol.</v>
      </c>
      <c r="PQ479" s="73" t="str">
        <v>Taper Check, Mfg.Tol., See Image</v>
      </c>
      <c r="PR479" s="73" t="str">
        <v>Thrd. Minor Ø</v>
      </c>
      <c r="PS479" s="73" t="str">
        <v>Thrd. Relief Ø</v>
      </c>
      <c r="PT479" s="73" t="str">
        <v>Threadless Blank</v>
      </c>
      <c r="PU479" s="73" t="str">
        <v>Threadless Blank, From Major Ø</v>
      </c>
      <c r="PV479" s="73" t="str">
        <v>Threadless Blank, Mfg. Tol.</v>
      </c>
      <c r="PW479" s="73" t="str">
        <v>Threadless Blank, Thrd. to Neck Rad.</v>
      </c>
      <c r="PX479" s="73" t="str">
        <v>Thredless Blank</v>
      </c>
      <c r="PY479" s="73" t="str">
        <v>To center of R.005</v>
      </c>
      <c r="PZ479" s="73" t="str">
        <v>Torx Min. Dia.</v>
      </c>
      <c r="QA479" s="73" t="str">
        <v>Turn Ø Free of Mill Marks</v>
      </c>
      <c r="QB479" s="73" t="str">
        <v>Use (Full) GO Hex</v>
      </c>
      <c r="QC479" s="73" t="str">
        <v>Use Balloon 1 FULL Gauge</v>
      </c>
      <c r="QD479" s="73" t="str">
        <v>Use Balloon 9 FULL GO</v>
      </c>
      <c r="QE479" s="73" t="str">
        <v>Use Best Fit Pin</v>
      </c>
      <c r="QF479" s="73" t="str">
        <v>Use Disk Tip</v>
      </c>
      <c r="QG479" s="73" t="str">
        <v>Use flat bottomed indicator tip.</v>
      </c>
      <c r="QH479" s="73" t="str">
        <v xml:space="preserve">Use Full .093 Go Hex </v>
      </c>
      <c r="QI479" s="73" t="str">
        <v xml:space="preserve">Use Full .0930 Go Hex </v>
      </c>
      <c r="QJ479" s="73" t="str">
        <v>Use Full .1235 Go Hex</v>
      </c>
      <c r="QK479" s="73" t="str">
        <v>Use Gauge K2-98-8019-04, See Image</v>
      </c>
      <c r="QL479" s="73" t="str">
        <v>Use large flat indicator tip</v>
      </c>
      <c r="QM479" s="73" t="str">
        <v>Use Pins.3330/.3350, See Image MAX NO-GO</v>
      </c>
      <c r="QN479" s="73" t="str">
        <v>Use Pointed Drop Indicator Tip</v>
      </c>
      <c r="QO479" s="73" t="str">
        <v>V-Block</v>
      </c>
      <c r="QP479" s="73" t="str">
        <v>V-Block,  AMB for 13</v>
      </c>
      <c r="QQ479" s="73" t="str">
        <v>V-Block,  Hex Cham. Dia.</v>
      </c>
      <c r="QR479" s="73" t="str">
        <v>V-Block, Hex Depth</v>
      </c>
      <c r="QS479" s="73" t="str">
        <v>VBU Gauge</v>
      </c>
      <c r="QT479" s="73" t="str">
        <v>Visibally smaller than HEX=Pass</v>
      </c>
      <c r="QU479" s="73" t="str">
        <v>Visual Per Drawing</v>
      </c>
      <c r="QV479" s="73" t="str">
        <v>Whirl Blank</v>
      </c>
      <c r="QW479" s="73" t="str">
        <v xml:space="preserve">Whirl Blank </v>
      </c>
      <c r="QX479" s="73" t="str">
        <v>Whirl Blank, Neck Rad. End to Head CL</v>
      </c>
      <c r="QY479" s="73" t="str">
        <v>Whirl Blank, Nose Start Dia.</v>
      </c>
      <c r="QZ479" s="73" t="str">
        <v>Whirl Blank, Nose Start Dist.</v>
      </c>
      <c r="RA479" s="73" t="str">
        <v>Whirl Blank, Thrd. Minor</v>
      </c>
      <c r="RB479" s="73" t="str">
        <v>Whirl Blank, Thrd. Pullout Dia.</v>
      </c>
      <c r="RC479" s="73" t="str">
        <v>Whole Part, Removal is at Assy. Level</v>
      </c>
      <c r="RD479" s="73" t="str">
        <v>Wide Area</v>
      </c>
      <c r="RE479" s="73" t="str">
        <v>Zero on End of Go Gauge</v>
      </c>
    </row>
    <row r="480" spans="1:473">
      <c r="C480" s="73" t="str" cm="1">
        <f t="array" ref="C480:RE480">TRANSPOSE(_xlfn._xlws.SORT(_xlfn._xlws.FILTER($A$2:$A$600,ISNUMBER(SEARCH('PartLib Table'!M487,$A$2:$A$600)),"not found")))</f>
        <v xml:space="preserve"> 'C', Whirl Blank</v>
      </c>
      <c r="D480" s="73" t="str">
        <v xml:space="preserve"> See Image, Constrained</v>
      </c>
      <c r="E480" s="73" t="str">
        <v>(.04 to .12 range = Pass)</v>
      </c>
      <c r="F480" s="73" t="str">
        <v>(.042 FULL) Go Pin Seat Fully</v>
      </c>
      <c r="G480" s="73" t="str">
        <v>(B), Mfg. Tol.</v>
      </c>
      <c r="H480" s="73" t="str">
        <v>(B), O.A.L.</v>
      </c>
      <c r="I480" s="73" t="str">
        <v>.001 or less =Pass</v>
      </c>
      <c r="J480" s="73" t="str">
        <v>.001 or less out of center = Pass</v>
      </c>
      <c r="K480" s="73" t="str">
        <v>.002 or Less = Pass</v>
      </c>
      <c r="L480" s="73" t="str">
        <v>.002 or Less out of center = Pass</v>
      </c>
      <c r="M480" s="73" t="str">
        <v>.005 to .015 = Pass</v>
      </c>
      <c r="N480" s="73" t="str">
        <v>.0125 Mean, Section</v>
      </c>
      <c r="O480" s="73" t="str">
        <v>.025 or Less in X &amp; Y=Pass</v>
      </c>
      <c r="P480" s="73" t="str">
        <v>.038 Mean</v>
      </c>
      <c r="Q480" s="73" t="str">
        <v>.063 MM = .0024 IN, See Image</v>
      </c>
      <c r="R480" s="73" t="str">
        <v>.063MM = .0024"</v>
      </c>
      <c r="S480" s="73" t="str">
        <v>.243 NO-GO, Unconstrained, Must Not Start</v>
      </c>
      <c r="T480" s="73" t="str">
        <v>@ Back Face &amp; ID, No Raised Edge</v>
      </c>
      <c r="U480" s="73" t="str">
        <v>@ Back Face &amp; OD, No Raised Edge</v>
      </c>
      <c r="V480" s="73" t="str">
        <v>@ ID &amp; FACE</v>
      </c>
      <c r="W480" s="73" t="str">
        <v>@ OD &amp; BACK FACE</v>
      </c>
      <c r="X480" s="73" t="str">
        <v>@ OD &amp; FACE</v>
      </c>
      <c r="Y480" s="73" t="str">
        <v>Across from slot</v>
      </c>
      <c r="Z480" s="73" t="str">
        <v>All Edge Breaks</v>
      </c>
      <c r="AA480" s="73" t="str">
        <v>Attached to bar stock</v>
      </c>
      <c r="AB480" s="73" t="str">
        <v xml:space="preserve">Back Turn Fillet Rad. </v>
      </c>
      <c r="AC480" s="73" t="str">
        <v>Balloon 1 (DWG FRM0105 Page 2, NV-27)</v>
      </c>
      <c r="AD480" s="73" t="str">
        <v>Balloon 1 (DWG FRM0105, NV-30)</v>
      </c>
      <c r="AE480" s="73" t="str">
        <v>Balloon 1 (P# 9890002-20) OL00429/A</v>
      </c>
      <c r="AF480" s="73" t="str">
        <v>Balloon 1, DWG#FRM0105</v>
      </c>
      <c r="AG480" s="73" t="str">
        <v>Balloon 11, See Image</v>
      </c>
      <c r="AH480" s="73" t="str">
        <v xml:space="preserve">Balloon 2 (DWG FRM0105 Page 2, NV-27) </v>
      </c>
      <c r="AI480" s="73" t="str">
        <v>Balloon 2 (DWG FRM0105, NV-30)</v>
      </c>
      <c r="AJ480" s="73" t="str">
        <v>Balloon 2 (P# 9890002-20)</v>
      </c>
      <c r="AK480" s="73" t="str">
        <v>Balloon 2, DWG#FRM0105</v>
      </c>
      <c r="AL480" s="73" t="str">
        <v>Balloon 2, DWG#FRM0105, See Image</v>
      </c>
      <c r="AM480" s="73" t="str">
        <v>Balloon 3 (DWG FRM0105, NV-30 Minor)</v>
      </c>
      <c r="AN480" s="73" t="str">
        <v>Balloon 3 (DWG FRM0105, NV-30)</v>
      </c>
      <c r="AO480" s="73" t="str">
        <v>Balloon 3 (P# 9890002-20)</v>
      </c>
      <c r="AP480" s="73" t="str">
        <v>Balloon 4</v>
      </c>
      <c r="AQ480" s="73" t="str">
        <v>Balloon 4 (P# 9890002-20)</v>
      </c>
      <c r="AR480" s="73" t="str">
        <v>Below Middle Band</v>
      </c>
      <c r="AS480" s="73" t="str">
        <v>Best Fit Pin, .003 or Less =Pass</v>
      </c>
      <c r="AT480" s="73" t="str">
        <v>Blank</v>
      </c>
      <c r="AU480" s="73" t="str">
        <v>Blank Turn Maj.</v>
      </c>
      <c r="AV480" s="73" t="str">
        <v>Blank Turn Maj. Mill Flt., OL4172</v>
      </c>
      <c r="AW480" s="73" t="str">
        <v>Blank Without .010 Slots</v>
      </c>
      <c r="AX480" s="73" t="str">
        <v>Blank Without .010 Slots, Section</v>
      </c>
      <c r="AY480" s="73" t="str">
        <v>Blank without thread</v>
      </c>
      <c r="AZ480" s="73" t="str">
        <v xml:space="preserve">Blank, Center of V Grv. </v>
      </c>
      <c r="BA480" s="73" t="str">
        <v>Blank, Check R adjacent Balloon 17</v>
      </c>
      <c r="BB480" s="73" t="str">
        <v>Blank, EXT. Feature</v>
      </c>
      <c r="BC480" s="73" t="str">
        <v>Blank, See Image, OL04335</v>
      </c>
      <c r="BD480" s="73" t="str">
        <v>Blank, See Image, OL04336</v>
      </c>
      <c r="BE480" s="73" t="str">
        <v xml:space="preserve">Blank, Thrd. </v>
      </c>
      <c r="BF480" s="73" t="str">
        <v>Blank, Turn Tip</v>
      </c>
      <c r="BG480" s="73" t="str">
        <v>Blank, Without Thrd.</v>
      </c>
      <c r="BH480" s="73" t="str">
        <v>Blank, Without Thread</v>
      </c>
      <c r="BI480" s="73" t="str">
        <v xml:space="preserve">Blunt Start Blend to Minor </v>
      </c>
      <c r="BJ480" s="73" t="str">
        <v>Calc., Use Go HEX</v>
      </c>
      <c r="BK480" s="73" t="str">
        <v>Can't dig into OD</v>
      </c>
      <c r="BL480" s="73" t="str">
        <v>Carbide Gauge</v>
      </c>
      <c r="BM480" s="73" t="str">
        <v xml:space="preserve">Center of V Grv. </v>
      </c>
      <c r="BN480" s="73" t="str">
        <v>Centered Less than .03 = Pass</v>
      </c>
      <c r="BO480" s="73" t="str">
        <v>Centered within .0005 or Less = Pass</v>
      </c>
      <c r="BP480" s="73" t="str">
        <v>Centered within .001 or Less = Pass</v>
      </c>
      <c r="BQ480" s="73" t="str">
        <v>Centered within .0254 or Less = Pass</v>
      </c>
      <c r="BR480" s="73" t="str">
        <v>Check close to Rod Slot</v>
      </c>
      <c r="BS480" s="73" t="str">
        <v>Check every other hole</v>
      </c>
      <c r="BT480" s="73" t="str">
        <v>Check Go over full length of slot.</v>
      </c>
      <c r="BU480" s="73" t="str">
        <v>Check Near Closed End</v>
      </c>
      <c r="BV480" s="73" t="str">
        <v>Check per Print View, Away from Rod Slot</v>
      </c>
      <c r="BW480" s="73" t="str">
        <v>Check to Balloon 30 Go Pin</v>
      </c>
      <c r="BX480" s="73" t="str">
        <v>Check with .2705 SET Pin Inside Part</v>
      </c>
      <c r="BY480" s="73" t="str">
        <v>Check with Hex Up</v>
      </c>
      <c r="BZ480" s="73" t="str">
        <v>CMM Blank</v>
      </c>
      <c r="CA480" s="73" t="str">
        <v>Confirm Full Radius</v>
      </c>
      <c r="CB480" s="73" t="str">
        <v>Constrained in fixture</v>
      </c>
      <c r="CC480" s="73" t="str">
        <v>Constrained with Ring</v>
      </c>
      <c r="CD480" s="73" t="str">
        <v>Constrained, See Image</v>
      </c>
      <c r="CE480" s="73" t="str">
        <v>Dim. "A"</v>
      </c>
      <c r="CF480" s="73" t="str">
        <v>Dim. "B"</v>
      </c>
      <c r="CG480" s="73" t="str">
        <v>Dim. "C"</v>
      </c>
      <c r="CH480" s="73" t="str">
        <v>Dim. "D", Whirl Blank</v>
      </c>
      <c r="CI480" s="73" t="str">
        <v>Dim. "G"</v>
      </c>
      <c r="CJ480" s="73" t="str">
        <v>Dim. E, Blank Turn Maj. &amp;  Mill Flt</v>
      </c>
      <c r="CK480" s="73" t="str">
        <v>Dim. E, Blank Turn Maj.&amp;  Mill Flt</v>
      </c>
      <c r="CL480" s="73" t="str">
        <v>Dim. H, Whirl Blank</v>
      </c>
      <c r="CM480" s="73" t="str">
        <v>Dim. J, 'Blank Turn Maj. &amp; Whirl Blank</v>
      </c>
      <c r="CN480" s="73" t="str">
        <v>Disk Drop Indicator Tip</v>
      </c>
      <c r="CO480" s="73" t="str">
        <v>DWG 100448-15, Balloon F_1</v>
      </c>
      <c r="CP480" s="73" t="str">
        <v>DWG 100448-15, OL02571</v>
      </c>
      <c r="CQ480" s="73" t="str">
        <v>DWG 100448-41</v>
      </c>
      <c r="CR480" s="73" t="str">
        <v>DWG 9890040, (10E),Section Part, OL01139</v>
      </c>
      <c r="CS480" s="73" t="str">
        <v>DWG 9890040, (10E),Section, OL01139</v>
      </c>
      <c r="CT480" s="73" t="str">
        <v>DWG 9890040, (11E)</v>
      </c>
      <c r="CU480" s="73" t="str">
        <v>DWG 9890040, (11E), Pins with Flats</v>
      </c>
      <c r="CV480" s="73" t="str">
        <v>DWG 9890040, (12E),  Pass=.002 or less</v>
      </c>
      <c r="CW480" s="73" t="str">
        <v>DWG 9890040, (12E), See Image</v>
      </c>
      <c r="CX480" s="73" t="str">
        <v>DWG 9890040, (1E), OL01431</v>
      </c>
      <c r="CY480" s="73" t="str">
        <v>DWG 9890040, (1E), OL01432</v>
      </c>
      <c r="CZ480" s="73" t="str">
        <v>DWG 9890040, (2E), OL01432</v>
      </c>
      <c r="DA480" s="73" t="str">
        <v>DWG 9890040, (3E)</v>
      </c>
      <c r="DB480" s="73" t="str">
        <v>DWG 9890040, (4E)</v>
      </c>
      <c r="DC480" s="73" t="str">
        <v>DWG 9890040, (5E), OL02336</v>
      </c>
      <c r="DD480" s="73" t="str">
        <v>DWG 9890040, (6E)</v>
      </c>
      <c r="DE480" s="73" t="str">
        <v>DWG 9890040, (7E)</v>
      </c>
      <c r="DF480" s="73" t="str">
        <v>DWG 9890040, (8E), OL01433</v>
      </c>
      <c r="DG480" s="73" t="str">
        <v>DWG 9890040, (8E), OL01433, Section</v>
      </c>
      <c r="DH480" s="73" t="str">
        <v>DWG 9890040, (9E), Close to Rod Slot</v>
      </c>
      <c r="DI480" s="73" t="str">
        <v>DWG 9890040, (9E),Close to Rod Slot</v>
      </c>
      <c r="DJ480" s="73" t="str">
        <v>DWG FRM0105 PAGE 2</v>
      </c>
      <c r="DK480" s="73" t="str">
        <v>DWG# 100448-41</v>
      </c>
      <c r="DL480" s="73" t="str">
        <v>DWG# 100448-44</v>
      </c>
      <c r="DM480" s="73" t="str">
        <v>DWG# 9890003  (1), Section OL00436/A</v>
      </c>
      <c r="DN480" s="73" t="str">
        <v>DWG# 9890003 (3), Ring Gauge Constrained</v>
      </c>
      <c r="DO480" s="73" t="str">
        <v>DWG# 9890003 (4), Section</v>
      </c>
      <c r="DP480" s="73" t="str">
        <v>DWG#100448-26, Balloon 1K, OL02350</v>
      </c>
      <c r="DQ480" s="73" t="str">
        <v>DWG#100448-26, Balloon 2K, OL02350</v>
      </c>
      <c r="DR480" s="73" t="str">
        <v>DWG#100448-26, Balloon 3K, OL02363</v>
      </c>
      <c r="DS480" s="73" t="str">
        <v>DWG#100448-26, Balloon 4K</v>
      </c>
      <c r="DT480" s="73" t="str">
        <v>DWG#100448-26, Balloon 5K, Section</v>
      </c>
      <c r="DU480" s="73" t="str">
        <v>DWG#100448-26, Balloon 6K</v>
      </c>
      <c r="DV480" s="73" t="str">
        <v>DWG#100448-26, Balloon 7K, Section</v>
      </c>
      <c r="DW480" s="73" t="str">
        <v>DWG#100448-26, Mfg. Tol.</v>
      </c>
      <c r="DX480" s="73" t="str">
        <v>DWG#9890003 (2) Ring Gauge Constrained</v>
      </c>
      <c r="DY480" s="73" t="str">
        <v>DWG#9890044</v>
      </c>
      <c r="DZ480" s="73" t="str">
        <v>DWG#9890044 .1985 to .2005=Pass</v>
      </c>
      <c r="EA480" s="73" t="str">
        <v>DWG#9890044 Overlay OL02441</v>
      </c>
      <c r="EB480" s="73" t="str">
        <v>DWG#9890044, OL02441</v>
      </c>
      <c r="EC480" s="73" t="str">
        <v>DWG#FRM0105</v>
      </c>
      <c r="ED480" s="73" t="str">
        <v>EXT.</v>
      </c>
      <c r="EE480" s="73" t="str">
        <v>EXT. Section, OL02460</v>
      </c>
      <c r="EF480" s="73" t="str">
        <v>EXT., OL04223</v>
      </c>
      <c r="EG480" s="73" t="str">
        <v>Flat Drop Indicator Tip</v>
      </c>
      <c r="EH480" s="73" t="str">
        <v>Full Go Pin, No Light, at Radius</v>
      </c>
      <c r="EI480" s="73" t="str">
        <v>Function Check</v>
      </c>
      <c r="EJ480" s="73" t="str">
        <v>GO Function Gauge</v>
      </c>
      <c r="EK480" s="73" t="str">
        <v>Go Gauge for Balloon 1 &amp; 4</v>
      </c>
      <c r="EL480" s="73" t="str">
        <v>Go Pin must pass through</v>
      </c>
      <c r="EM480" s="73" t="str">
        <v>Greater than .005 = Fail, Section</v>
      </c>
      <c r="EN480" s="73" t="str">
        <v>Greater than .025 out of center = Fail</v>
      </c>
      <c r="EO480" s="73" t="str">
        <v>Greater than 2.6 = Pass</v>
      </c>
      <c r="EP480" s="73" t="str">
        <v>Green = Pass, Red = Fail</v>
      </c>
      <c r="EQ480" s="73" t="str">
        <v>Hex Depth</v>
      </c>
      <c r="ER480" s="73" t="str">
        <v>Hex Minor</v>
      </c>
      <c r="ES480" s="73" t="str">
        <v>Hole Dia.</v>
      </c>
      <c r="ET480" s="73" t="str">
        <v>Hook or Disk Tip</v>
      </c>
      <c r="EU480" s="73" t="str">
        <v>ID Sphere Finish</v>
      </c>
      <c r="EV480" s="73" t="str">
        <v>ID/OD Both Sides, Diff. .002 or less = Pass</v>
      </c>
      <c r="EW480" s="73" t="str">
        <v>If Looks Big, Section</v>
      </c>
      <c r="EX480" s="73" t="str">
        <v>If Looks Small, Section</v>
      </c>
      <c r="EY480" s="73" t="str">
        <v>Insp. Close to Break Away, Mfg.Tol.</v>
      </c>
      <c r="EZ480" s="73" t="str">
        <v>INT.</v>
      </c>
      <c r="FA480" s="73" t="str">
        <v>INT. Section, OL02460</v>
      </c>
      <c r="FB480" s="73" t="str">
        <v>INT., OL04223</v>
      </c>
      <c r="FC480" s="73" t="str">
        <v>Intersect. of 7.7 &amp; R0.10</v>
      </c>
      <c r="FD480" s="73" t="str">
        <v>Intersect. of 8.79 and R.25 MAX</v>
      </c>
      <c r="FE480" s="73" t="str">
        <v>Keep Ind. Tip away from corner</v>
      </c>
      <c r="FF480" s="73" t="str">
        <v>L31</v>
      </c>
      <c r="FG480" s="73" t="str">
        <v>Laser Mark</v>
      </c>
      <c r="FH480" s="73" t="str">
        <v>LASER PER NOTE 4</v>
      </c>
      <c r="FI480" s="73" t="str">
        <v>LASER PER NOTE 4, Final Check 1 only</v>
      </c>
      <c r="FJ480" s="73" t="str">
        <v>Less than .002 out of center = Pass</v>
      </c>
      <c r="FK480" s="73" t="str">
        <v>Less than 2.75 = Pass, Section</v>
      </c>
      <c r="FL480" s="73" t="str">
        <v>List as pin. Not Calibrated</v>
      </c>
      <c r="FM480" s="73" t="str">
        <v>M9 X 1.25 BUTT See Comment Image</v>
      </c>
      <c r="FN480" s="73" t="str">
        <v>Manual Section</v>
      </c>
      <c r="FO480" s="73" t="str">
        <v>Max Deep .241 NO-GO =.42</v>
      </c>
      <c r="FP480" s="73" t="str">
        <v>MAX Depth of (Note 7) .241 NO-GO Pin</v>
      </c>
      <c r="FQ480" s="73" t="str">
        <v>Measure from Blue Line, See Image</v>
      </c>
      <c r="FR480" s="73" t="str">
        <v>Measure Width of Blue Area, See Image</v>
      </c>
      <c r="FS480" s="73" t="str">
        <v>Mfg. Tol</v>
      </c>
      <c r="FT480" s="73" t="str">
        <v>Mfg. Tol, See Image</v>
      </c>
      <c r="FU480" s="73" t="str">
        <v>Mfg. Tol.</v>
      </c>
      <c r="FV480" s="73" t="str">
        <v>Mfg. Tol. "A"</v>
      </c>
      <c r="FW480" s="73" t="str">
        <v>Mfg. Tol. (Zero on Gauge Full Dia. Lead)</v>
      </c>
      <c r="FX480" s="73" t="str">
        <v>Mfg. Tol. Balloon 11, See Image</v>
      </c>
      <c r="FY480" s="73" t="str">
        <v>Mfg. Tol. Balloon 4</v>
      </c>
      <c r="FZ480" s="73" t="str">
        <v>Mfg. Tol. Balloon 7</v>
      </c>
      <c r="GA480" s="73" t="str">
        <v xml:space="preserve">Mfg. Tol. C-Bore Face (Ballo 28) </v>
      </c>
      <c r="GB480" s="73" t="str">
        <v>Mfg. Tol. Section</v>
      </c>
      <c r="GC480" s="73" t="str">
        <v>Mfg. Tol. See Image</v>
      </c>
      <c r="GD480" s="73" t="str">
        <v>Mfg. Tol., 3 Places, Record MAX</v>
      </c>
      <c r="GE480" s="73" t="str">
        <v>Mfg. Tol., Balloon 11</v>
      </c>
      <c r="GF480" s="73" t="str">
        <v>Mfg. Tol., Balloon 7</v>
      </c>
      <c r="GG480" s="73" t="str">
        <v>Mfg. Tol., Blank</v>
      </c>
      <c r="GH480" s="73" t="str">
        <v>Mfg. Tol., Blank, Balloon 12</v>
      </c>
      <c r="GI480" s="73" t="str">
        <v>Mfg. Tol., Blend to SØ.320</v>
      </c>
      <c r="GJ480" s="73" t="str">
        <v>Mfg. Tol., Calculation</v>
      </c>
      <c r="GK480" s="73" t="str">
        <v>Mfg. Tol., For Mill Fixture</v>
      </c>
      <c r="GL480" s="73" t="str">
        <v>Mfg. Tol., L32</v>
      </c>
      <c r="GM480" s="73" t="str">
        <v>Mfg. Tol., L33</v>
      </c>
      <c r="GN480" s="73" t="str">
        <v>Mfg. Tol., No Tool Marks</v>
      </c>
      <c r="GO480" s="73" t="str">
        <v>Mfg. Tol., OL03361</v>
      </c>
      <c r="GP480" s="73" t="str">
        <v>Mfg. Tol., Record off center value</v>
      </c>
      <c r="GQ480" s="73" t="str">
        <v>Mfg. Tol., Same 3 Places, Record MIN</v>
      </c>
      <c r="GR480" s="73" t="str">
        <v>Mfg. Tol., Section</v>
      </c>
      <c r="GS480" s="73" t="str">
        <v>Mfg. Tol., Section B-B</v>
      </c>
      <c r="GT480" s="73" t="str">
        <v>Mfg. Tol., Section, OL03361</v>
      </c>
      <c r="GU480" s="73" t="str">
        <v>Mfg. Tol., Section, Per Note 2</v>
      </c>
      <c r="GV480" s="73" t="str">
        <v>Mfg. Tol., See Image</v>
      </c>
      <c r="GW480" s="73" t="str">
        <v>Mfg. Tol., See Image, Bore in Blue</v>
      </c>
      <c r="GX480" s="73" t="str">
        <v>Mfg. Tol., See Image, Hook Tip</v>
      </c>
      <c r="GY480" s="73" t="str">
        <v>Mfg. Tol., Sharp Okay No Burr</v>
      </c>
      <c r="GZ480" s="73" t="str">
        <v>Mfg. Tol., Threadless Blank</v>
      </c>
      <c r="HA480" s="73" t="str">
        <v>Mfg.Tol.</v>
      </c>
      <c r="HB480" s="73" t="str">
        <v>Mgf. To., T.S.C.</v>
      </c>
      <c r="HC480" s="73" t="str">
        <v>Milled Feature</v>
      </c>
      <c r="HD480" s="73" t="str">
        <v>Milled Feature, OL04045</v>
      </c>
      <c r="HE480" s="73" t="str">
        <v>More than .0005 out of center = Fail</v>
      </c>
      <c r="HF480" s="73" t="str">
        <v>Must Pass Through</v>
      </c>
      <c r="HG480" s="73" t="str">
        <v>Must pass through gauge</v>
      </c>
      <c r="HH480" s="73" t="str">
        <v>Must Pass Through Go Gauge</v>
      </c>
      <c r="HI480" s="73" t="str">
        <v>Must Pass, See Image.</v>
      </c>
      <c r="HJ480" s="73" t="str">
        <v>NA</v>
      </c>
      <c r="HK480" s="73" t="str">
        <v>Narrow Area</v>
      </c>
      <c r="HL480" s="73" t="str">
        <v>Near Balloon 21</v>
      </c>
      <c r="HM480" s="73" t="str">
        <v>Near Datum B</v>
      </c>
      <c r="HN480" s="73" t="str">
        <v>Neck Dia.</v>
      </c>
      <c r="HO480" s="73" t="str">
        <v>Neck to Head Rad.</v>
      </c>
      <c r="HP480" s="73" t="str">
        <v>No Copper Deposits Allowed</v>
      </c>
      <c r="HQ480" s="73" t="str">
        <v>No Section</v>
      </c>
      <c r="HR480" s="73" t="str">
        <v>No Section, .01 to .014 = Pass</v>
      </c>
      <c r="HS480" s="73" t="str">
        <v>No Section, Rotate Part</v>
      </c>
      <c r="HT480" s="73" t="str">
        <v>No Section, See Image</v>
      </c>
      <c r="HU480" s="73" t="str">
        <v>No Slot, Section B-B</v>
      </c>
      <c r="HV480" s="73" t="str">
        <v>No visual step = Pass</v>
      </c>
      <c r="HW480" s="73" t="str">
        <v>Not to exceed .95 Deep</v>
      </c>
      <c r="HX480" s="73" t="str">
        <v>Note 1</v>
      </c>
      <c r="HY480" s="73" t="str">
        <v>OL00333/A</v>
      </c>
      <c r="HZ480" s="73" t="str">
        <v>OL00519</v>
      </c>
      <c r="IA480" s="73" t="str">
        <v>OL00520</v>
      </c>
      <c r="IB480" s="73" t="str">
        <v>OL00529</v>
      </c>
      <c r="IC480" s="73" t="str">
        <v>OL00542</v>
      </c>
      <c r="ID480" s="73" t="str">
        <v>OL00724</v>
      </c>
      <c r="IE480" s="73" t="str">
        <v>OL01250</v>
      </c>
      <c r="IF480" s="73" t="str">
        <v>OL01869, Threadless Blank</v>
      </c>
      <c r="IG480" s="73" t="str">
        <v>OL01870, Section</v>
      </c>
      <c r="IH480" s="73" t="str">
        <v>OL02255</v>
      </c>
      <c r="II480" s="73" t="str">
        <v>OL02255, Mfg. Tol.</v>
      </c>
      <c r="IJ480" s="73" t="str">
        <v>OL02302</v>
      </c>
      <c r="IK480" s="73" t="str">
        <v xml:space="preserve">OL02318  needed per image instructions </v>
      </c>
      <c r="IL480" s="73" t="str">
        <v>OL02556</v>
      </c>
      <c r="IM480" s="73" t="str">
        <v>OL02557</v>
      </c>
      <c r="IN480" s="73" t="str">
        <v>OL02567</v>
      </c>
      <c r="IO480" s="73" t="str">
        <v>OL02653</v>
      </c>
      <c r="IP480" s="73" t="str">
        <v>OL02718</v>
      </c>
      <c r="IQ480" s="73" t="str">
        <v>OL02841</v>
      </c>
      <c r="IR480" s="73" t="str">
        <v>OL02842</v>
      </c>
      <c r="IS480" s="73" t="str">
        <v>OL02844</v>
      </c>
      <c r="IT480" s="73" t="str">
        <v>OL02871</v>
      </c>
      <c r="IU480" s="73" t="str">
        <v>OL02887</v>
      </c>
      <c r="IV480" s="73" t="str">
        <v>OL03500</v>
      </c>
      <c r="IW480" s="73" t="str">
        <v>OL03766</v>
      </c>
      <c r="IX480" s="73" t="str">
        <v>OL03868</v>
      </c>
      <c r="IY480" s="73" t="str">
        <v>OL03869</v>
      </c>
      <c r="IZ480" s="73" t="str">
        <v>OL03870</v>
      </c>
      <c r="JA480" s="73" t="str">
        <v>OL03873, DWG# 100448-44</v>
      </c>
      <c r="JB480" s="73" t="str">
        <v>OL03949</v>
      </c>
      <c r="JC480" s="73" t="str">
        <v xml:space="preserve">OL04043, Section </v>
      </c>
      <c r="JD480" s="73" t="str">
        <v xml:space="preserve">OL04044, Section </v>
      </c>
      <c r="JE480" s="73" t="str">
        <v>OL04045</v>
      </c>
      <c r="JF480" s="73" t="str">
        <v>OL04045, Milled Feature</v>
      </c>
      <c r="JG480" s="73" t="str">
        <v>OL04063</v>
      </c>
      <c r="JH480" s="73" t="str">
        <v>OL04064</v>
      </c>
      <c r="JI480" s="73" t="str">
        <v>OL04065</v>
      </c>
      <c r="JJ480" s="73" t="str">
        <v>OL04181</v>
      </c>
      <c r="JK480" s="73" t="str">
        <v>OL04218</v>
      </c>
      <c r="JL480" s="73" t="str">
        <v>OL04224, See Image</v>
      </c>
      <c r="JM480" s="73" t="str">
        <v>OL04374</v>
      </c>
      <c r="JN480" s="73" t="str">
        <v>OL04375, Section M-M</v>
      </c>
      <c r="JO480" s="73" t="str">
        <v>OL04376, Section M-M</v>
      </c>
      <c r="JP480" s="73" t="str">
        <v>OL04443</v>
      </c>
      <c r="JQ480" s="73" t="str">
        <v>OL04444</v>
      </c>
      <c r="JR480" s="73" t="str">
        <v>OL05000</v>
      </c>
      <c r="JS480" s="73" t="str">
        <v>One side of slot</v>
      </c>
      <c r="JT480" s="73" t="str">
        <v>Other side of slot</v>
      </c>
      <c r="JU480" s="73" t="str">
        <v>Out of center more than .002 = Fail</v>
      </c>
      <c r="JV480" s="73" t="str">
        <v>Out of center more than.002 = Fail</v>
      </c>
      <c r="JW480" s="73" t="str">
        <v>Overlay OL02713</v>
      </c>
      <c r="JX480" s="73" t="str">
        <v>Overlay OL02714</v>
      </c>
      <c r="JY480" s="73" t="str">
        <v>Overlay OL02718</v>
      </c>
      <c r="JZ480" s="73" t="str">
        <v>Overlay OL03831, Mfg. Tol.</v>
      </c>
      <c r="KA480" s="73" t="str">
        <v>Part Without Slots</v>
      </c>
      <c r="KB480" s="73" t="str">
        <v>Part Without Slots, See Image</v>
      </c>
      <c r="KC480" s="73" t="str">
        <v xml:space="preserve">Pass = .0254 or Less </v>
      </c>
      <c r="KD480" s="73" t="str">
        <v>PD MIN = 4.361, PD MAX = 4.456</v>
      </c>
      <c r="KE480" s="73" t="str">
        <v>Per Balloon 2 Note</v>
      </c>
      <c r="KF480" s="73" t="str">
        <v>Per drawing note(s) 8.</v>
      </c>
      <c r="KG480" s="73" t="str">
        <v>Point or Sphere Tip</v>
      </c>
      <c r="KH480" s="73" t="str">
        <v>Point Tip</v>
      </c>
      <c r="KI480" s="73" t="str">
        <v>R.9 to R1.1 = Pass, See Image</v>
      </c>
      <c r="KJ480" s="73" t="str">
        <v>Ram Construction</v>
      </c>
      <c r="KK480" s="73" t="str">
        <v>Record Same Pass / Fail All Balloons</v>
      </c>
      <c r="KL480" s="73" t="str">
        <v>Ref. Balloon 1</v>
      </c>
      <c r="KM480" s="73" t="str">
        <v>Ref. Balloon 12</v>
      </c>
      <c r="KN480" s="73" t="str">
        <v>Ref. Balloon 13, 100% AQL</v>
      </c>
      <c r="KO480" s="73" t="str">
        <v>Ref. Balloon 2</v>
      </c>
      <c r="KP480" s="73" t="str">
        <v>Ref. Balloon 21, 100% AQL</v>
      </c>
      <c r="KQ480" s="73" t="str">
        <v>Ref. Balloon 4</v>
      </c>
      <c r="KR480" s="73" t="str">
        <v>Ref. Balloon 7</v>
      </c>
      <c r="KS480" s="73" t="str">
        <v>Ref. Balloon 8</v>
      </c>
      <c r="KT480" s="73" t="str">
        <v>Relieved Pin Gauges 09236 &amp; 09235</v>
      </c>
      <c r="KU480" s="73" t="str">
        <v>Rotate Part</v>
      </c>
      <c r="KV480" s="73" t="str">
        <v>Rotate Part, See Image</v>
      </c>
      <c r="KW480" s="73" t="str">
        <v>Same as Root Radius</v>
      </c>
      <c r="KX480" s="73" t="str">
        <v>Section</v>
      </c>
      <c r="KY480" s="73" t="str">
        <v>Section B-B</v>
      </c>
      <c r="KZ480" s="73" t="str">
        <v>Section B-B, Distance Between Grooves</v>
      </c>
      <c r="LA480" s="73" t="str">
        <v>Section C-C</v>
      </c>
      <c r="LB480" s="73" t="str">
        <v>Section Part</v>
      </c>
      <c r="LC480" s="73" t="str">
        <v>Section Part, Measured from Opposite Face</v>
      </c>
      <c r="LD480" s="73" t="str">
        <v>Section, Broachless Blank</v>
      </c>
      <c r="LE480" s="73" t="str">
        <v>Section, EXT. Sphere Location.</v>
      </c>
      <c r="LF480" s="73" t="str">
        <v>Section, Hex Cham. Ang.</v>
      </c>
      <c r="LG480" s="73" t="str">
        <v>Section, Hex Fillet Rad.</v>
      </c>
      <c r="LH480" s="73" t="str">
        <v>Section, INT. Feature</v>
      </c>
      <c r="LI480" s="73" t="str">
        <v>Section, INT. Sphere Location.</v>
      </c>
      <c r="LJ480" s="73" t="str">
        <v>Section, Mfg. Tol.</v>
      </c>
      <c r="LK480" s="73" t="str">
        <v>Section, Mfg. Tol., See Image</v>
      </c>
      <c r="LL480" s="73" t="str">
        <v>Section, OL00486</v>
      </c>
      <c r="LM480" s="73" t="str">
        <v>Section, OL00542</v>
      </c>
      <c r="LN480" s="73" t="str">
        <v>Section, OL00543</v>
      </c>
      <c r="LO480" s="73" t="str">
        <v>Section, OL00544</v>
      </c>
      <c r="LP480" s="73" t="str">
        <v>Section, OL00545</v>
      </c>
      <c r="LQ480" s="73" t="str">
        <v>Section, OL00546</v>
      </c>
      <c r="LR480" s="73" t="str">
        <v>Section, OL00547</v>
      </c>
      <c r="LS480" s="73" t="str">
        <v>Section, OL00555</v>
      </c>
      <c r="LT480" s="73" t="str">
        <v>Section, OL00725</v>
      </c>
      <c r="LU480" s="73" t="str">
        <v>Section, OL01430</v>
      </c>
      <c r="LV480" s="73" t="str">
        <v>Section, OL01434</v>
      </c>
      <c r="LW480" s="73" t="str">
        <v>Section, OL01435</v>
      </c>
      <c r="LX480" s="73" t="str">
        <v>Section, OL01807</v>
      </c>
      <c r="LY480" s="73" t="str">
        <v>Section, OL01830</v>
      </c>
      <c r="LZ480" s="73" t="str">
        <v>Section, OL02351</v>
      </c>
      <c r="MA480" s="73" t="str">
        <v>Section, OL02519</v>
      </c>
      <c r="MB480" s="73" t="str">
        <v>Section, OL02520</v>
      </c>
      <c r="MC480" s="73" t="str">
        <v>Section, OL02522</v>
      </c>
      <c r="MD480" s="73" t="str">
        <v>Section, OL02540</v>
      </c>
      <c r="ME480" s="73" t="str">
        <v>Section, OL02541</v>
      </c>
      <c r="MF480" s="73" t="str">
        <v>Section, OL02552</v>
      </c>
      <c r="MG480" s="73" t="str">
        <v>Section, OL02553</v>
      </c>
      <c r="MH480" s="73" t="str">
        <v>Section, OL02554</v>
      </c>
      <c r="MI480" s="73" t="str">
        <v>Section, OL02555</v>
      </c>
      <c r="MJ480" s="73" t="str">
        <v>Section, OL02558</v>
      </c>
      <c r="MK480" s="73" t="str">
        <v>Section, OL02559</v>
      </c>
      <c r="ML480" s="73" t="str">
        <v>Section, OL02560</v>
      </c>
      <c r="MM480" s="73" t="str">
        <v>Section, OL02619</v>
      </c>
      <c r="MN480" s="73" t="str">
        <v>Section, OL02620</v>
      </c>
      <c r="MO480" s="73" t="str">
        <v>Section, OL02621</v>
      </c>
      <c r="MP480" s="73" t="str">
        <v>Section, OL02622</v>
      </c>
      <c r="MQ480" s="73" t="str">
        <v>Section, OL02623</v>
      </c>
      <c r="MR480" s="73" t="str">
        <v>Section, OL02624</v>
      </c>
      <c r="MS480" s="73" t="str">
        <v>Section, OL02652</v>
      </c>
      <c r="MT480" s="73" t="str">
        <v>Section, OL02680</v>
      </c>
      <c r="MU480" s="73" t="str">
        <v>Section, OL02793</v>
      </c>
      <c r="MV480" s="73" t="str">
        <v>Section, OL02823</v>
      </c>
      <c r="MW480" s="73" t="str">
        <v>Section, OL02843</v>
      </c>
      <c r="MX480" s="73" t="str">
        <v>Section, OL03026, Ext.</v>
      </c>
      <c r="MY480" s="73" t="str">
        <v>Section, OL03026, Int.</v>
      </c>
      <c r="MZ480" s="73" t="str">
        <v>Section, OL03570, DWG# 100448-41</v>
      </c>
      <c r="NA480" s="73" t="str">
        <v>Section, OL03781</v>
      </c>
      <c r="NB480" s="73" t="str">
        <v>Section, OL03911</v>
      </c>
      <c r="NC480" s="73" t="str">
        <v>Section, OL03912</v>
      </c>
      <c r="ND480" s="73" t="str">
        <v>Section, OL03928</v>
      </c>
      <c r="NE480" s="73" t="str">
        <v>Section, OL03929</v>
      </c>
      <c r="NF480" s="73" t="str">
        <v>Section, OL04030</v>
      </c>
      <c r="NG480" s="73" t="str">
        <v>Section, OL04037</v>
      </c>
      <c r="NH480" s="73" t="str">
        <v>Section, OL04038</v>
      </c>
      <c r="NI480" s="73" t="str">
        <v>Section, OL04046</v>
      </c>
      <c r="NJ480" s="73" t="str">
        <v>Section, OL04065</v>
      </c>
      <c r="NK480" s="73" t="str">
        <v>Section, OL04066</v>
      </c>
      <c r="NL480" s="73" t="str">
        <v>Section, OL04067</v>
      </c>
      <c r="NM480" s="73" t="str">
        <v>Section, OL04069</v>
      </c>
      <c r="NN480" s="73" t="str">
        <v>Section, OL04071</v>
      </c>
      <c r="NO480" s="73" t="str">
        <v>Section, OL04173</v>
      </c>
      <c r="NP480" s="73" t="str">
        <v>Section, OL04174</v>
      </c>
      <c r="NQ480" s="73" t="str">
        <v>Section, OL04214</v>
      </c>
      <c r="NR480" s="73" t="str">
        <v>Section, OL04215</v>
      </c>
      <c r="NS480" s="73" t="str">
        <v>Section, OL04216</v>
      </c>
      <c r="NT480" s="73" t="str">
        <v>Section, OL04217</v>
      </c>
      <c r="NU480" s="73" t="str">
        <v>Section, Overlay OL02716</v>
      </c>
      <c r="NV480" s="73" t="str">
        <v>Section, Overlay OL02717</v>
      </c>
      <c r="NW480" s="73" t="str">
        <v>Section, See Image</v>
      </c>
      <c r="NX480" s="73" t="str">
        <v>Section, See Image, DWG# 100448-41</v>
      </c>
      <c r="NY480" s="73" t="str">
        <v>Section, Without Sots</v>
      </c>
      <c r="NZ480" s="73" t="str">
        <v>See Comments Sheet</v>
      </c>
      <c r="OA480" s="73" t="str">
        <v>See Comments Sheet, OL02318</v>
      </c>
      <c r="OB480" s="73" t="str">
        <v>See Image</v>
      </c>
      <c r="OC480" s="73" t="str">
        <v>See Image, .005 or Less = Pass</v>
      </c>
      <c r="OD480" s="73" t="str">
        <v>See Image, Check Near Radius</v>
      </c>
      <c r="OE480" s="73" t="str">
        <v>See Image, Constrained</v>
      </c>
      <c r="OF480" s="73" t="str">
        <v>See Image, Distance Between Flats</v>
      </c>
      <c r="OG480" s="73" t="str">
        <v xml:space="preserve">See Image, Mfg. Tol, Section A-A </v>
      </c>
      <c r="OH480" s="73" t="str">
        <v>See image, Mfg. Tol.</v>
      </c>
      <c r="OI480" s="73" t="str">
        <v>See Image, Mic. Across Flats</v>
      </c>
      <c r="OJ480" s="73" t="str">
        <v>See Image, OL02850</v>
      </c>
      <c r="OK480" s="73" t="str">
        <v>See Image, OL02880</v>
      </c>
      <c r="OL480" s="73" t="str">
        <v>See Image, OL03926</v>
      </c>
      <c r="OM480" s="73" t="str">
        <v>See Image, OL03927</v>
      </c>
      <c r="ON480" s="73" t="str">
        <v>See Image, OL04003</v>
      </c>
      <c r="OO480" s="73" t="str">
        <v>'See Image, OL04342,  Best Fit Joe Block</v>
      </c>
      <c r="OP480" s="73" t="str">
        <v>See Image, OL04342,  Blank</v>
      </c>
      <c r="OQ480" s="73" t="str">
        <v>See Image, OL04342, Blank</v>
      </c>
      <c r="OR480" s="73" t="str">
        <v>See Image, OL04343, Blank</v>
      </c>
      <c r="OS480" s="73" t="str">
        <v>See Image, Pass = .002 or Less</v>
      </c>
      <c r="OT480" s="73" t="str">
        <v>See Image, Rcd. MAX</v>
      </c>
      <c r="OU480" s="73" t="str">
        <v>See Image, Rcd. MIN</v>
      </c>
      <c r="OV480" s="73" t="str">
        <v>See Image, Section</v>
      </c>
      <c r="OW480" s="73" t="str">
        <v>See Image, Section A-A</v>
      </c>
      <c r="OX480" s="73" t="str">
        <v>See Image, Section B-B</v>
      </c>
      <c r="OY480" s="73" t="str">
        <v>See Image, Section B-B, TSC</v>
      </c>
      <c r="OZ480" s="73" t="str">
        <v>See Image, Shank Drawing # 18000-XX-XX A</v>
      </c>
      <c r="PA480" s="73" t="str">
        <v>Sequencial Laser 01, 120 Per Print</v>
      </c>
      <c r="PB480" s="73" t="str">
        <v>Set to .202, Zero on Thread Lead</v>
      </c>
      <c r="PC480" s="73" t="str">
        <v>Sharp OK, No Burr</v>
      </c>
      <c r="PD480" s="73" t="str">
        <v>Sharp OK, No Raised Edge, See Image</v>
      </c>
      <c r="PE480" s="73" t="str">
        <v>Sharp OK, No Raised Edges</v>
      </c>
      <c r="PF480" s="73" t="str">
        <v>Sharp okay no raised edge</v>
      </c>
      <c r="PG480" s="73" t="str">
        <v>Sharp Okay, No Burr</v>
      </c>
      <c r="PH480" s="73" t="str">
        <v>Sharp Okay, No Raised Edge</v>
      </c>
      <c r="PI480" s="73" t="str">
        <v>Sharp Okay, No Raised Edges,</v>
      </c>
      <c r="PJ480" s="73" t="str">
        <v>Sharp Okay, See Image</v>
      </c>
      <c r="PK480" s="73" t="str">
        <v xml:space="preserve">Start of Radius @ .195 </v>
      </c>
      <c r="PL480" s="73" t="str">
        <v xml:space="preserve">Start of Radius @ .21 </v>
      </c>
      <c r="PM480" s="73" t="str">
        <v xml:space="preserve">T.S.C. </v>
      </c>
      <c r="PN480" s="73" t="str">
        <v>Tangent Point</v>
      </c>
      <c r="PO480" s="73" t="str">
        <v>Tangent point of R.50</v>
      </c>
      <c r="PP480" s="73" t="str">
        <v>Taper Check, Mfg.Tol.</v>
      </c>
      <c r="PQ480" s="73" t="str">
        <v>Taper Check, Mfg.Tol., See Image</v>
      </c>
      <c r="PR480" s="73" t="str">
        <v>Thrd. Minor Ø</v>
      </c>
      <c r="PS480" s="73" t="str">
        <v>Thrd. Relief Ø</v>
      </c>
      <c r="PT480" s="73" t="str">
        <v>Threadless Blank</v>
      </c>
      <c r="PU480" s="73" t="str">
        <v>Threadless Blank, From Major Ø</v>
      </c>
      <c r="PV480" s="73" t="str">
        <v>Threadless Blank, Mfg. Tol.</v>
      </c>
      <c r="PW480" s="73" t="str">
        <v>Threadless Blank, Thrd. to Neck Rad.</v>
      </c>
      <c r="PX480" s="73" t="str">
        <v>Thredless Blank</v>
      </c>
      <c r="PY480" s="73" t="str">
        <v>To center of R.005</v>
      </c>
      <c r="PZ480" s="73" t="str">
        <v>Torx Min. Dia.</v>
      </c>
      <c r="QA480" s="73" t="str">
        <v>Turn Ø Free of Mill Marks</v>
      </c>
      <c r="QB480" s="73" t="str">
        <v>Use (Full) GO Hex</v>
      </c>
      <c r="QC480" s="73" t="str">
        <v>Use Balloon 1 FULL Gauge</v>
      </c>
      <c r="QD480" s="73" t="str">
        <v>Use Balloon 9 FULL GO</v>
      </c>
      <c r="QE480" s="73" t="str">
        <v>Use Best Fit Pin</v>
      </c>
      <c r="QF480" s="73" t="str">
        <v>Use Disk Tip</v>
      </c>
      <c r="QG480" s="73" t="str">
        <v>Use flat bottomed indicator tip.</v>
      </c>
      <c r="QH480" s="73" t="str">
        <v xml:space="preserve">Use Full .093 Go Hex </v>
      </c>
      <c r="QI480" s="73" t="str">
        <v xml:space="preserve">Use Full .0930 Go Hex </v>
      </c>
      <c r="QJ480" s="73" t="str">
        <v>Use Full .1235 Go Hex</v>
      </c>
      <c r="QK480" s="73" t="str">
        <v>Use Gauge K2-98-8019-04, See Image</v>
      </c>
      <c r="QL480" s="73" t="str">
        <v>Use large flat indicator tip</v>
      </c>
      <c r="QM480" s="73" t="str">
        <v>Use Pins.3330/.3350, See Image MAX NO-GO</v>
      </c>
      <c r="QN480" s="73" t="str">
        <v>Use Pointed Drop Indicator Tip</v>
      </c>
      <c r="QO480" s="73" t="str">
        <v>V-Block</v>
      </c>
      <c r="QP480" s="73" t="str">
        <v>V-Block,  AMB for 13</v>
      </c>
      <c r="QQ480" s="73" t="str">
        <v>V-Block,  Hex Cham. Dia.</v>
      </c>
      <c r="QR480" s="73" t="str">
        <v>V-Block, Hex Depth</v>
      </c>
      <c r="QS480" s="73" t="str">
        <v>VBU Gauge</v>
      </c>
      <c r="QT480" s="73" t="str">
        <v>Visibally smaller than HEX=Pass</v>
      </c>
      <c r="QU480" s="73" t="str">
        <v>Visual Per Drawing</v>
      </c>
      <c r="QV480" s="73" t="str">
        <v>Whirl Blank</v>
      </c>
      <c r="QW480" s="73" t="str">
        <v xml:space="preserve">Whirl Blank </v>
      </c>
      <c r="QX480" s="73" t="str">
        <v>Whirl Blank, Neck Rad. End to Head CL</v>
      </c>
      <c r="QY480" s="73" t="str">
        <v>Whirl Blank, Nose Start Dia.</v>
      </c>
      <c r="QZ480" s="73" t="str">
        <v>Whirl Blank, Nose Start Dist.</v>
      </c>
      <c r="RA480" s="73" t="str">
        <v>Whirl Blank, Thrd. Minor</v>
      </c>
      <c r="RB480" s="73" t="str">
        <v>Whirl Blank, Thrd. Pullout Dia.</v>
      </c>
      <c r="RC480" s="73" t="str">
        <v>Whole Part, Removal is at Assy. Level</v>
      </c>
      <c r="RD480" s="73" t="str">
        <v>Wide Area</v>
      </c>
      <c r="RE480" s="73" t="str">
        <v>Zero on End of Go Gauge</v>
      </c>
    </row>
    <row r="481" spans="3:473">
      <c r="C481" s="73" t="str" cm="1">
        <f t="array" ref="C481:RE481">TRANSPOSE(_xlfn._xlws.SORT(_xlfn._xlws.FILTER($A$2:$A$600,ISNUMBER(SEARCH('PartLib Table'!M488,$A$2:$A$600)),"not found")))</f>
        <v xml:space="preserve"> 'C', Whirl Blank</v>
      </c>
      <c r="D481" s="73" t="str">
        <v xml:space="preserve"> See Image, Constrained</v>
      </c>
      <c r="E481" s="73" t="str">
        <v>(.04 to .12 range = Pass)</v>
      </c>
      <c r="F481" s="73" t="str">
        <v>(.042 FULL) Go Pin Seat Fully</v>
      </c>
      <c r="G481" s="73" t="str">
        <v>(B), Mfg. Tol.</v>
      </c>
      <c r="H481" s="73" t="str">
        <v>(B), O.A.L.</v>
      </c>
      <c r="I481" s="73" t="str">
        <v>.001 or less =Pass</v>
      </c>
      <c r="J481" s="73" t="str">
        <v>.001 or less out of center = Pass</v>
      </c>
      <c r="K481" s="73" t="str">
        <v>.002 or Less = Pass</v>
      </c>
      <c r="L481" s="73" t="str">
        <v>.002 or Less out of center = Pass</v>
      </c>
      <c r="M481" s="73" t="str">
        <v>.005 to .015 = Pass</v>
      </c>
      <c r="N481" s="73" t="str">
        <v>.0125 Mean, Section</v>
      </c>
      <c r="O481" s="73" t="str">
        <v>.025 or Less in X &amp; Y=Pass</v>
      </c>
      <c r="P481" s="73" t="str">
        <v>.038 Mean</v>
      </c>
      <c r="Q481" s="73" t="str">
        <v>.063 MM = .0024 IN, See Image</v>
      </c>
      <c r="R481" s="73" t="str">
        <v>.063MM = .0024"</v>
      </c>
      <c r="S481" s="73" t="str">
        <v>.243 NO-GO, Unconstrained, Must Not Start</v>
      </c>
      <c r="T481" s="73" t="str">
        <v>@ Back Face &amp; ID, No Raised Edge</v>
      </c>
      <c r="U481" s="73" t="str">
        <v>@ Back Face &amp; OD, No Raised Edge</v>
      </c>
      <c r="V481" s="73" t="str">
        <v>@ ID &amp; FACE</v>
      </c>
      <c r="W481" s="73" t="str">
        <v>@ OD &amp; BACK FACE</v>
      </c>
      <c r="X481" s="73" t="str">
        <v>@ OD &amp; FACE</v>
      </c>
      <c r="Y481" s="73" t="str">
        <v>Across from slot</v>
      </c>
      <c r="Z481" s="73" t="str">
        <v>All Edge Breaks</v>
      </c>
      <c r="AA481" s="73" t="str">
        <v>Attached to bar stock</v>
      </c>
      <c r="AB481" s="73" t="str">
        <v xml:space="preserve">Back Turn Fillet Rad. </v>
      </c>
      <c r="AC481" s="73" t="str">
        <v>Balloon 1 (DWG FRM0105 Page 2, NV-27)</v>
      </c>
      <c r="AD481" s="73" t="str">
        <v>Balloon 1 (DWG FRM0105, NV-30)</v>
      </c>
      <c r="AE481" s="73" t="str">
        <v>Balloon 1 (P# 9890002-20) OL00429/A</v>
      </c>
      <c r="AF481" s="73" t="str">
        <v>Balloon 1, DWG#FRM0105</v>
      </c>
      <c r="AG481" s="73" t="str">
        <v>Balloon 11, See Image</v>
      </c>
      <c r="AH481" s="73" t="str">
        <v xml:space="preserve">Balloon 2 (DWG FRM0105 Page 2, NV-27) </v>
      </c>
      <c r="AI481" s="73" t="str">
        <v>Balloon 2 (DWG FRM0105, NV-30)</v>
      </c>
      <c r="AJ481" s="73" t="str">
        <v>Balloon 2 (P# 9890002-20)</v>
      </c>
      <c r="AK481" s="73" t="str">
        <v>Balloon 2, DWG#FRM0105</v>
      </c>
      <c r="AL481" s="73" t="str">
        <v>Balloon 2, DWG#FRM0105, See Image</v>
      </c>
      <c r="AM481" s="73" t="str">
        <v>Balloon 3 (DWG FRM0105, NV-30 Minor)</v>
      </c>
      <c r="AN481" s="73" t="str">
        <v>Balloon 3 (DWG FRM0105, NV-30)</v>
      </c>
      <c r="AO481" s="73" t="str">
        <v>Balloon 3 (P# 9890002-20)</v>
      </c>
      <c r="AP481" s="73" t="str">
        <v>Balloon 4</v>
      </c>
      <c r="AQ481" s="73" t="str">
        <v>Balloon 4 (P# 9890002-20)</v>
      </c>
      <c r="AR481" s="73" t="str">
        <v>Below Middle Band</v>
      </c>
      <c r="AS481" s="73" t="str">
        <v>Best Fit Pin, .003 or Less =Pass</v>
      </c>
      <c r="AT481" s="73" t="str">
        <v>Blank</v>
      </c>
      <c r="AU481" s="73" t="str">
        <v>Blank Turn Maj.</v>
      </c>
      <c r="AV481" s="73" t="str">
        <v>Blank Turn Maj. Mill Flt., OL4172</v>
      </c>
      <c r="AW481" s="73" t="str">
        <v>Blank Without .010 Slots</v>
      </c>
      <c r="AX481" s="73" t="str">
        <v>Blank Without .010 Slots, Section</v>
      </c>
      <c r="AY481" s="73" t="str">
        <v>Blank without thread</v>
      </c>
      <c r="AZ481" s="73" t="str">
        <v xml:space="preserve">Blank, Center of V Grv. </v>
      </c>
      <c r="BA481" s="73" t="str">
        <v>Blank, Check R adjacent Balloon 17</v>
      </c>
      <c r="BB481" s="73" t="str">
        <v>Blank, EXT. Feature</v>
      </c>
      <c r="BC481" s="73" t="str">
        <v>Blank, See Image, OL04335</v>
      </c>
      <c r="BD481" s="73" t="str">
        <v>Blank, See Image, OL04336</v>
      </c>
      <c r="BE481" s="73" t="str">
        <v xml:space="preserve">Blank, Thrd. </v>
      </c>
      <c r="BF481" s="73" t="str">
        <v>Blank, Turn Tip</v>
      </c>
      <c r="BG481" s="73" t="str">
        <v>Blank, Without Thrd.</v>
      </c>
      <c r="BH481" s="73" t="str">
        <v>Blank, Without Thread</v>
      </c>
      <c r="BI481" s="73" t="str">
        <v xml:space="preserve">Blunt Start Blend to Minor </v>
      </c>
      <c r="BJ481" s="73" t="str">
        <v>Calc., Use Go HEX</v>
      </c>
      <c r="BK481" s="73" t="str">
        <v>Can't dig into OD</v>
      </c>
      <c r="BL481" s="73" t="str">
        <v>Carbide Gauge</v>
      </c>
      <c r="BM481" s="73" t="str">
        <v xml:space="preserve">Center of V Grv. </v>
      </c>
      <c r="BN481" s="73" t="str">
        <v>Centered Less than .03 = Pass</v>
      </c>
      <c r="BO481" s="73" t="str">
        <v>Centered within .0005 or Less = Pass</v>
      </c>
      <c r="BP481" s="73" t="str">
        <v>Centered within .001 or Less = Pass</v>
      </c>
      <c r="BQ481" s="73" t="str">
        <v>Centered within .0254 or Less = Pass</v>
      </c>
      <c r="BR481" s="73" t="str">
        <v>Check close to Rod Slot</v>
      </c>
      <c r="BS481" s="73" t="str">
        <v>Check every other hole</v>
      </c>
      <c r="BT481" s="73" t="str">
        <v>Check Go over full length of slot.</v>
      </c>
      <c r="BU481" s="73" t="str">
        <v>Check Near Closed End</v>
      </c>
      <c r="BV481" s="73" t="str">
        <v>Check per Print View, Away from Rod Slot</v>
      </c>
      <c r="BW481" s="73" t="str">
        <v>Check to Balloon 30 Go Pin</v>
      </c>
      <c r="BX481" s="73" t="str">
        <v>Check with .2705 SET Pin Inside Part</v>
      </c>
      <c r="BY481" s="73" t="str">
        <v>Check with Hex Up</v>
      </c>
      <c r="BZ481" s="73" t="str">
        <v>CMM Blank</v>
      </c>
      <c r="CA481" s="73" t="str">
        <v>Confirm Full Radius</v>
      </c>
      <c r="CB481" s="73" t="str">
        <v>Constrained in fixture</v>
      </c>
      <c r="CC481" s="73" t="str">
        <v>Constrained with Ring</v>
      </c>
      <c r="CD481" s="73" t="str">
        <v>Constrained, See Image</v>
      </c>
      <c r="CE481" s="73" t="str">
        <v>Dim. "A"</v>
      </c>
      <c r="CF481" s="73" t="str">
        <v>Dim. "B"</v>
      </c>
      <c r="CG481" s="73" t="str">
        <v>Dim. "C"</v>
      </c>
      <c r="CH481" s="73" t="str">
        <v>Dim. "D", Whirl Blank</v>
      </c>
      <c r="CI481" s="73" t="str">
        <v>Dim. "G"</v>
      </c>
      <c r="CJ481" s="73" t="str">
        <v>Dim. E, Blank Turn Maj. &amp;  Mill Flt</v>
      </c>
      <c r="CK481" s="73" t="str">
        <v>Dim. E, Blank Turn Maj.&amp;  Mill Flt</v>
      </c>
      <c r="CL481" s="73" t="str">
        <v>Dim. H, Whirl Blank</v>
      </c>
      <c r="CM481" s="73" t="str">
        <v>Dim. J, 'Blank Turn Maj. &amp; Whirl Blank</v>
      </c>
      <c r="CN481" s="73" t="str">
        <v>Disk Drop Indicator Tip</v>
      </c>
      <c r="CO481" s="73" t="str">
        <v>DWG 100448-15, Balloon F_1</v>
      </c>
      <c r="CP481" s="73" t="str">
        <v>DWG 100448-15, OL02571</v>
      </c>
      <c r="CQ481" s="73" t="str">
        <v>DWG 100448-41</v>
      </c>
      <c r="CR481" s="73" t="str">
        <v>DWG 9890040, (10E),Section Part, OL01139</v>
      </c>
      <c r="CS481" s="73" t="str">
        <v>DWG 9890040, (10E),Section, OL01139</v>
      </c>
      <c r="CT481" s="73" t="str">
        <v>DWG 9890040, (11E)</v>
      </c>
      <c r="CU481" s="73" t="str">
        <v>DWG 9890040, (11E), Pins with Flats</v>
      </c>
      <c r="CV481" s="73" t="str">
        <v>DWG 9890040, (12E),  Pass=.002 or less</v>
      </c>
      <c r="CW481" s="73" t="str">
        <v>DWG 9890040, (12E), See Image</v>
      </c>
      <c r="CX481" s="73" t="str">
        <v>DWG 9890040, (1E), OL01431</v>
      </c>
      <c r="CY481" s="73" t="str">
        <v>DWG 9890040, (1E), OL01432</v>
      </c>
      <c r="CZ481" s="73" t="str">
        <v>DWG 9890040, (2E), OL01432</v>
      </c>
      <c r="DA481" s="73" t="str">
        <v>DWG 9890040, (3E)</v>
      </c>
      <c r="DB481" s="73" t="str">
        <v>DWG 9890040, (4E)</v>
      </c>
      <c r="DC481" s="73" t="str">
        <v>DWG 9890040, (5E), OL02336</v>
      </c>
      <c r="DD481" s="73" t="str">
        <v>DWG 9890040, (6E)</v>
      </c>
      <c r="DE481" s="73" t="str">
        <v>DWG 9890040, (7E)</v>
      </c>
      <c r="DF481" s="73" t="str">
        <v>DWG 9890040, (8E), OL01433</v>
      </c>
      <c r="DG481" s="73" t="str">
        <v>DWG 9890040, (8E), OL01433, Section</v>
      </c>
      <c r="DH481" s="73" t="str">
        <v>DWG 9890040, (9E), Close to Rod Slot</v>
      </c>
      <c r="DI481" s="73" t="str">
        <v>DWG 9890040, (9E),Close to Rod Slot</v>
      </c>
      <c r="DJ481" s="73" t="str">
        <v>DWG FRM0105 PAGE 2</v>
      </c>
      <c r="DK481" s="73" t="str">
        <v>DWG# 100448-41</v>
      </c>
      <c r="DL481" s="73" t="str">
        <v>DWG# 100448-44</v>
      </c>
      <c r="DM481" s="73" t="str">
        <v>DWG# 9890003  (1), Section OL00436/A</v>
      </c>
      <c r="DN481" s="73" t="str">
        <v>DWG# 9890003 (3), Ring Gauge Constrained</v>
      </c>
      <c r="DO481" s="73" t="str">
        <v>DWG# 9890003 (4), Section</v>
      </c>
      <c r="DP481" s="73" t="str">
        <v>DWG#100448-26, Balloon 1K, OL02350</v>
      </c>
      <c r="DQ481" s="73" t="str">
        <v>DWG#100448-26, Balloon 2K, OL02350</v>
      </c>
      <c r="DR481" s="73" t="str">
        <v>DWG#100448-26, Balloon 3K, OL02363</v>
      </c>
      <c r="DS481" s="73" t="str">
        <v>DWG#100448-26, Balloon 4K</v>
      </c>
      <c r="DT481" s="73" t="str">
        <v>DWG#100448-26, Balloon 5K, Section</v>
      </c>
      <c r="DU481" s="73" t="str">
        <v>DWG#100448-26, Balloon 6K</v>
      </c>
      <c r="DV481" s="73" t="str">
        <v>DWG#100448-26, Balloon 7K, Section</v>
      </c>
      <c r="DW481" s="73" t="str">
        <v>DWG#100448-26, Mfg. Tol.</v>
      </c>
      <c r="DX481" s="73" t="str">
        <v>DWG#9890003 (2) Ring Gauge Constrained</v>
      </c>
      <c r="DY481" s="73" t="str">
        <v>DWG#9890044</v>
      </c>
      <c r="DZ481" s="73" t="str">
        <v>DWG#9890044 .1985 to .2005=Pass</v>
      </c>
      <c r="EA481" s="73" t="str">
        <v>DWG#9890044 Overlay OL02441</v>
      </c>
      <c r="EB481" s="73" t="str">
        <v>DWG#9890044, OL02441</v>
      </c>
      <c r="EC481" s="73" t="str">
        <v>DWG#FRM0105</v>
      </c>
      <c r="ED481" s="73" t="str">
        <v>EXT.</v>
      </c>
      <c r="EE481" s="73" t="str">
        <v>EXT. Section, OL02460</v>
      </c>
      <c r="EF481" s="73" t="str">
        <v>EXT., OL04223</v>
      </c>
      <c r="EG481" s="73" t="str">
        <v>Flat Drop Indicator Tip</v>
      </c>
      <c r="EH481" s="73" t="str">
        <v>Full Go Pin, No Light, at Radius</v>
      </c>
      <c r="EI481" s="73" t="str">
        <v>Function Check</v>
      </c>
      <c r="EJ481" s="73" t="str">
        <v>GO Function Gauge</v>
      </c>
      <c r="EK481" s="73" t="str">
        <v>Go Gauge for Balloon 1 &amp; 4</v>
      </c>
      <c r="EL481" s="73" t="str">
        <v>Go Pin must pass through</v>
      </c>
      <c r="EM481" s="73" t="str">
        <v>Greater than .005 = Fail, Section</v>
      </c>
      <c r="EN481" s="73" t="str">
        <v>Greater than .025 out of center = Fail</v>
      </c>
      <c r="EO481" s="73" t="str">
        <v>Greater than 2.6 = Pass</v>
      </c>
      <c r="EP481" s="73" t="str">
        <v>Green = Pass, Red = Fail</v>
      </c>
      <c r="EQ481" s="73" t="str">
        <v>Hex Depth</v>
      </c>
      <c r="ER481" s="73" t="str">
        <v>Hex Minor</v>
      </c>
      <c r="ES481" s="73" t="str">
        <v>Hole Dia.</v>
      </c>
      <c r="ET481" s="73" t="str">
        <v>Hook or Disk Tip</v>
      </c>
      <c r="EU481" s="73" t="str">
        <v>ID Sphere Finish</v>
      </c>
      <c r="EV481" s="73" t="str">
        <v>ID/OD Both Sides, Diff. .002 or less = Pass</v>
      </c>
      <c r="EW481" s="73" t="str">
        <v>If Looks Big, Section</v>
      </c>
      <c r="EX481" s="73" t="str">
        <v>If Looks Small, Section</v>
      </c>
      <c r="EY481" s="73" t="str">
        <v>Insp. Close to Break Away, Mfg.Tol.</v>
      </c>
      <c r="EZ481" s="73" t="str">
        <v>INT.</v>
      </c>
      <c r="FA481" s="73" t="str">
        <v>INT. Section, OL02460</v>
      </c>
      <c r="FB481" s="73" t="str">
        <v>INT., OL04223</v>
      </c>
      <c r="FC481" s="73" t="str">
        <v>Intersect. of 7.7 &amp; R0.10</v>
      </c>
      <c r="FD481" s="73" t="str">
        <v>Intersect. of 8.79 and R.25 MAX</v>
      </c>
      <c r="FE481" s="73" t="str">
        <v>Keep Ind. Tip away from corner</v>
      </c>
      <c r="FF481" s="73" t="str">
        <v>L31</v>
      </c>
      <c r="FG481" s="73" t="str">
        <v>Laser Mark</v>
      </c>
      <c r="FH481" s="73" t="str">
        <v>LASER PER NOTE 4</v>
      </c>
      <c r="FI481" s="73" t="str">
        <v>LASER PER NOTE 4, Final Check 1 only</v>
      </c>
      <c r="FJ481" s="73" t="str">
        <v>Less than .002 out of center = Pass</v>
      </c>
      <c r="FK481" s="73" t="str">
        <v>Less than 2.75 = Pass, Section</v>
      </c>
      <c r="FL481" s="73" t="str">
        <v>List as pin. Not Calibrated</v>
      </c>
      <c r="FM481" s="73" t="str">
        <v>M9 X 1.25 BUTT See Comment Image</v>
      </c>
      <c r="FN481" s="73" t="str">
        <v>Manual Section</v>
      </c>
      <c r="FO481" s="73" t="str">
        <v>Max Deep .241 NO-GO =.42</v>
      </c>
      <c r="FP481" s="73" t="str">
        <v>MAX Depth of (Note 7) .241 NO-GO Pin</v>
      </c>
      <c r="FQ481" s="73" t="str">
        <v>Measure from Blue Line, See Image</v>
      </c>
      <c r="FR481" s="73" t="str">
        <v>Measure Width of Blue Area, See Image</v>
      </c>
      <c r="FS481" s="73" t="str">
        <v>Mfg. Tol</v>
      </c>
      <c r="FT481" s="73" t="str">
        <v>Mfg. Tol, See Image</v>
      </c>
      <c r="FU481" s="73" t="str">
        <v>Mfg. Tol.</v>
      </c>
      <c r="FV481" s="73" t="str">
        <v>Mfg. Tol. "A"</v>
      </c>
      <c r="FW481" s="73" t="str">
        <v>Mfg. Tol. (Zero on Gauge Full Dia. Lead)</v>
      </c>
      <c r="FX481" s="73" t="str">
        <v>Mfg. Tol. Balloon 11, See Image</v>
      </c>
      <c r="FY481" s="73" t="str">
        <v>Mfg. Tol. Balloon 4</v>
      </c>
      <c r="FZ481" s="73" t="str">
        <v>Mfg. Tol. Balloon 7</v>
      </c>
      <c r="GA481" s="73" t="str">
        <v xml:space="preserve">Mfg. Tol. C-Bore Face (Ballo 28) </v>
      </c>
      <c r="GB481" s="73" t="str">
        <v>Mfg. Tol. Section</v>
      </c>
      <c r="GC481" s="73" t="str">
        <v>Mfg. Tol. See Image</v>
      </c>
      <c r="GD481" s="73" t="str">
        <v>Mfg. Tol., 3 Places, Record MAX</v>
      </c>
      <c r="GE481" s="73" t="str">
        <v>Mfg. Tol., Balloon 11</v>
      </c>
      <c r="GF481" s="73" t="str">
        <v>Mfg. Tol., Balloon 7</v>
      </c>
      <c r="GG481" s="73" t="str">
        <v>Mfg. Tol., Blank</v>
      </c>
      <c r="GH481" s="73" t="str">
        <v>Mfg. Tol., Blank, Balloon 12</v>
      </c>
      <c r="GI481" s="73" t="str">
        <v>Mfg. Tol., Blend to SØ.320</v>
      </c>
      <c r="GJ481" s="73" t="str">
        <v>Mfg. Tol., Calculation</v>
      </c>
      <c r="GK481" s="73" t="str">
        <v>Mfg. Tol., For Mill Fixture</v>
      </c>
      <c r="GL481" s="73" t="str">
        <v>Mfg. Tol., L32</v>
      </c>
      <c r="GM481" s="73" t="str">
        <v>Mfg. Tol., L33</v>
      </c>
      <c r="GN481" s="73" t="str">
        <v>Mfg. Tol., No Tool Marks</v>
      </c>
      <c r="GO481" s="73" t="str">
        <v>Mfg. Tol., OL03361</v>
      </c>
      <c r="GP481" s="73" t="str">
        <v>Mfg. Tol., Record off center value</v>
      </c>
      <c r="GQ481" s="73" t="str">
        <v>Mfg. Tol., Same 3 Places, Record MIN</v>
      </c>
      <c r="GR481" s="73" t="str">
        <v>Mfg. Tol., Section</v>
      </c>
      <c r="GS481" s="73" t="str">
        <v>Mfg. Tol., Section B-B</v>
      </c>
      <c r="GT481" s="73" t="str">
        <v>Mfg. Tol., Section, OL03361</v>
      </c>
      <c r="GU481" s="73" t="str">
        <v>Mfg. Tol., Section, Per Note 2</v>
      </c>
      <c r="GV481" s="73" t="str">
        <v>Mfg. Tol., See Image</v>
      </c>
      <c r="GW481" s="73" t="str">
        <v>Mfg. Tol., See Image, Bore in Blue</v>
      </c>
      <c r="GX481" s="73" t="str">
        <v>Mfg. Tol., See Image, Hook Tip</v>
      </c>
      <c r="GY481" s="73" t="str">
        <v>Mfg. Tol., Sharp Okay No Burr</v>
      </c>
      <c r="GZ481" s="73" t="str">
        <v>Mfg. Tol., Threadless Blank</v>
      </c>
      <c r="HA481" s="73" t="str">
        <v>Mfg.Tol.</v>
      </c>
      <c r="HB481" s="73" t="str">
        <v>Mgf. To., T.S.C.</v>
      </c>
      <c r="HC481" s="73" t="str">
        <v>Milled Feature</v>
      </c>
      <c r="HD481" s="73" t="str">
        <v>Milled Feature, OL04045</v>
      </c>
      <c r="HE481" s="73" t="str">
        <v>More than .0005 out of center = Fail</v>
      </c>
      <c r="HF481" s="73" t="str">
        <v>Must Pass Through</v>
      </c>
      <c r="HG481" s="73" t="str">
        <v>Must pass through gauge</v>
      </c>
      <c r="HH481" s="73" t="str">
        <v>Must Pass Through Go Gauge</v>
      </c>
      <c r="HI481" s="73" t="str">
        <v>Must Pass, See Image.</v>
      </c>
      <c r="HJ481" s="73" t="str">
        <v>NA</v>
      </c>
      <c r="HK481" s="73" t="str">
        <v>Narrow Area</v>
      </c>
      <c r="HL481" s="73" t="str">
        <v>Near Balloon 21</v>
      </c>
      <c r="HM481" s="73" t="str">
        <v>Near Datum B</v>
      </c>
      <c r="HN481" s="73" t="str">
        <v>Neck Dia.</v>
      </c>
      <c r="HO481" s="73" t="str">
        <v>Neck to Head Rad.</v>
      </c>
      <c r="HP481" s="73" t="str">
        <v>No Copper Deposits Allowed</v>
      </c>
      <c r="HQ481" s="73" t="str">
        <v>No Section</v>
      </c>
      <c r="HR481" s="73" t="str">
        <v>No Section, .01 to .014 = Pass</v>
      </c>
      <c r="HS481" s="73" t="str">
        <v>No Section, Rotate Part</v>
      </c>
      <c r="HT481" s="73" t="str">
        <v>No Section, See Image</v>
      </c>
      <c r="HU481" s="73" t="str">
        <v>No Slot, Section B-B</v>
      </c>
      <c r="HV481" s="73" t="str">
        <v>No visual step = Pass</v>
      </c>
      <c r="HW481" s="73" t="str">
        <v>Not to exceed .95 Deep</v>
      </c>
      <c r="HX481" s="73" t="str">
        <v>Note 1</v>
      </c>
      <c r="HY481" s="73" t="str">
        <v>OL00333/A</v>
      </c>
      <c r="HZ481" s="73" t="str">
        <v>OL00519</v>
      </c>
      <c r="IA481" s="73" t="str">
        <v>OL00520</v>
      </c>
      <c r="IB481" s="73" t="str">
        <v>OL00529</v>
      </c>
      <c r="IC481" s="73" t="str">
        <v>OL00542</v>
      </c>
      <c r="ID481" s="73" t="str">
        <v>OL00724</v>
      </c>
      <c r="IE481" s="73" t="str">
        <v>OL01250</v>
      </c>
      <c r="IF481" s="73" t="str">
        <v>OL01869, Threadless Blank</v>
      </c>
      <c r="IG481" s="73" t="str">
        <v>OL01870, Section</v>
      </c>
      <c r="IH481" s="73" t="str">
        <v>OL02255</v>
      </c>
      <c r="II481" s="73" t="str">
        <v>OL02255, Mfg. Tol.</v>
      </c>
      <c r="IJ481" s="73" t="str">
        <v>OL02302</v>
      </c>
      <c r="IK481" s="73" t="str">
        <v xml:space="preserve">OL02318  needed per image instructions </v>
      </c>
      <c r="IL481" s="73" t="str">
        <v>OL02556</v>
      </c>
      <c r="IM481" s="73" t="str">
        <v>OL02557</v>
      </c>
      <c r="IN481" s="73" t="str">
        <v>OL02567</v>
      </c>
      <c r="IO481" s="73" t="str">
        <v>OL02653</v>
      </c>
      <c r="IP481" s="73" t="str">
        <v>OL02718</v>
      </c>
      <c r="IQ481" s="73" t="str">
        <v>OL02841</v>
      </c>
      <c r="IR481" s="73" t="str">
        <v>OL02842</v>
      </c>
      <c r="IS481" s="73" t="str">
        <v>OL02844</v>
      </c>
      <c r="IT481" s="73" t="str">
        <v>OL02871</v>
      </c>
      <c r="IU481" s="73" t="str">
        <v>OL02887</v>
      </c>
      <c r="IV481" s="73" t="str">
        <v>OL03500</v>
      </c>
      <c r="IW481" s="73" t="str">
        <v>OL03766</v>
      </c>
      <c r="IX481" s="73" t="str">
        <v>OL03868</v>
      </c>
      <c r="IY481" s="73" t="str">
        <v>OL03869</v>
      </c>
      <c r="IZ481" s="73" t="str">
        <v>OL03870</v>
      </c>
      <c r="JA481" s="73" t="str">
        <v>OL03873, DWG# 100448-44</v>
      </c>
      <c r="JB481" s="73" t="str">
        <v>OL03949</v>
      </c>
      <c r="JC481" s="73" t="str">
        <v xml:space="preserve">OL04043, Section </v>
      </c>
      <c r="JD481" s="73" t="str">
        <v xml:space="preserve">OL04044, Section </v>
      </c>
      <c r="JE481" s="73" t="str">
        <v>OL04045</v>
      </c>
      <c r="JF481" s="73" t="str">
        <v>OL04045, Milled Feature</v>
      </c>
      <c r="JG481" s="73" t="str">
        <v>OL04063</v>
      </c>
      <c r="JH481" s="73" t="str">
        <v>OL04064</v>
      </c>
      <c r="JI481" s="73" t="str">
        <v>OL04065</v>
      </c>
      <c r="JJ481" s="73" t="str">
        <v>OL04181</v>
      </c>
      <c r="JK481" s="73" t="str">
        <v>OL04218</v>
      </c>
      <c r="JL481" s="73" t="str">
        <v>OL04224, See Image</v>
      </c>
      <c r="JM481" s="73" t="str">
        <v>OL04374</v>
      </c>
      <c r="JN481" s="73" t="str">
        <v>OL04375, Section M-M</v>
      </c>
      <c r="JO481" s="73" t="str">
        <v>OL04376, Section M-M</v>
      </c>
      <c r="JP481" s="73" t="str">
        <v>OL04443</v>
      </c>
      <c r="JQ481" s="73" t="str">
        <v>OL04444</v>
      </c>
      <c r="JR481" s="73" t="str">
        <v>OL05000</v>
      </c>
      <c r="JS481" s="73" t="str">
        <v>One side of slot</v>
      </c>
      <c r="JT481" s="73" t="str">
        <v>Other side of slot</v>
      </c>
      <c r="JU481" s="73" t="str">
        <v>Out of center more than .002 = Fail</v>
      </c>
      <c r="JV481" s="73" t="str">
        <v>Out of center more than.002 = Fail</v>
      </c>
      <c r="JW481" s="73" t="str">
        <v>Overlay OL02713</v>
      </c>
      <c r="JX481" s="73" t="str">
        <v>Overlay OL02714</v>
      </c>
      <c r="JY481" s="73" t="str">
        <v>Overlay OL02718</v>
      </c>
      <c r="JZ481" s="73" t="str">
        <v>Overlay OL03831, Mfg. Tol.</v>
      </c>
      <c r="KA481" s="73" t="str">
        <v>Part Without Slots</v>
      </c>
      <c r="KB481" s="73" t="str">
        <v>Part Without Slots, See Image</v>
      </c>
      <c r="KC481" s="73" t="str">
        <v xml:space="preserve">Pass = .0254 or Less </v>
      </c>
      <c r="KD481" s="73" t="str">
        <v>PD MIN = 4.361, PD MAX = 4.456</v>
      </c>
      <c r="KE481" s="73" t="str">
        <v>Per Balloon 2 Note</v>
      </c>
      <c r="KF481" s="73" t="str">
        <v>Per drawing note(s) 8.</v>
      </c>
      <c r="KG481" s="73" t="str">
        <v>Point or Sphere Tip</v>
      </c>
      <c r="KH481" s="73" t="str">
        <v>Point Tip</v>
      </c>
      <c r="KI481" s="73" t="str">
        <v>R.9 to R1.1 = Pass, See Image</v>
      </c>
      <c r="KJ481" s="73" t="str">
        <v>Ram Construction</v>
      </c>
      <c r="KK481" s="73" t="str">
        <v>Record Same Pass / Fail All Balloons</v>
      </c>
      <c r="KL481" s="73" t="str">
        <v>Ref. Balloon 1</v>
      </c>
      <c r="KM481" s="73" t="str">
        <v>Ref. Balloon 12</v>
      </c>
      <c r="KN481" s="73" t="str">
        <v>Ref. Balloon 13, 100% AQL</v>
      </c>
      <c r="KO481" s="73" t="str">
        <v>Ref. Balloon 2</v>
      </c>
      <c r="KP481" s="73" t="str">
        <v>Ref. Balloon 21, 100% AQL</v>
      </c>
      <c r="KQ481" s="73" t="str">
        <v>Ref. Balloon 4</v>
      </c>
      <c r="KR481" s="73" t="str">
        <v>Ref. Balloon 7</v>
      </c>
      <c r="KS481" s="73" t="str">
        <v>Ref. Balloon 8</v>
      </c>
      <c r="KT481" s="73" t="str">
        <v>Relieved Pin Gauges 09236 &amp; 09235</v>
      </c>
      <c r="KU481" s="73" t="str">
        <v>Rotate Part</v>
      </c>
      <c r="KV481" s="73" t="str">
        <v>Rotate Part, See Image</v>
      </c>
      <c r="KW481" s="73" t="str">
        <v>Same as Root Radius</v>
      </c>
      <c r="KX481" s="73" t="str">
        <v>Section</v>
      </c>
      <c r="KY481" s="73" t="str">
        <v>Section B-B</v>
      </c>
      <c r="KZ481" s="73" t="str">
        <v>Section B-B, Distance Between Grooves</v>
      </c>
      <c r="LA481" s="73" t="str">
        <v>Section C-C</v>
      </c>
      <c r="LB481" s="73" t="str">
        <v>Section Part</v>
      </c>
      <c r="LC481" s="73" t="str">
        <v>Section Part, Measured from Opposite Face</v>
      </c>
      <c r="LD481" s="73" t="str">
        <v>Section, Broachless Blank</v>
      </c>
      <c r="LE481" s="73" t="str">
        <v>Section, EXT. Sphere Location.</v>
      </c>
      <c r="LF481" s="73" t="str">
        <v>Section, Hex Cham. Ang.</v>
      </c>
      <c r="LG481" s="73" t="str">
        <v>Section, Hex Fillet Rad.</v>
      </c>
      <c r="LH481" s="73" t="str">
        <v>Section, INT. Feature</v>
      </c>
      <c r="LI481" s="73" t="str">
        <v>Section, INT. Sphere Location.</v>
      </c>
      <c r="LJ481" s="73" t="str">
        <v>Section, Mfg. Tol.</v>
      </c>
      <c r="LK481" s="73" t="str">
        <v>Section, Mfg. Tol., See Image</v>
      </c>
      <c r="LL481" s="73" t="str">
        <v>Section, OL00486</v>
      </c>
      <c r="LM481" s="73" t="str">
        <v>Section, OL00542</v>
      </c>
      <c r="LN481" s="73" t="str">
        <v>Section, OL00543</v>
      </c>
      <c r="LO481" s="73" t="str">
        <v>Section, OL00544</v>
      </c>
      <c r="LP481" s="73" t="str">
        <v>Section, OL00545</v>
      </c>
      <c r="LQ481" s="73" t="str">
        <v>Section, OL00546</v>
      </c>
      <c r="LR481" s="73" t="str">
        <v>Section, OL00547</v>
      </c>
      <c r="LS481" s="73" t="str">
        <v>Section, OL00555</v>
      </c>
      <c r="LT481" s="73" t="str">
        <v>Section, OL00725</v>
      </c>
      <c r="LU481" s="73" t="str">
        <v>Section, OL01430</v>
      </c>
      <c r="LV481" s="73" t="str">
        <v>Section, OL01434</v>
      </c>
      <c r="LW481" s="73" t="str">
        <v>Section, OL01435</v>
      </c>
      <c r="LX481" s="73" t="str">
        <v>Section, OL01807</v>
      </c>
      <c r="LY481" s="73" t="str">
        <v>Section, OL01830</v>
      </c>
      <c r="LZ481" s="73" t="str">
        <v>Section, OL02351</v>
      </c>
      <c r="MA481" s="73" t="str">
        <v>Section, OL02519</v>
      </c>
      <c r="MB481" s="73" t="str">
        <v>Section, OL02520</v>
      </c>
      <c r="MC481" s="73" t="str">
        <v>Section, OL02522</v>
      </c>
      <c r="MD481" s="73" t="str">
        <v>Section, OL02540</v>
      </c>
      <c r="ME481" s="73" t="str">
        <v>Section, OL02541</v>
      </c>
      <c r="MF481" s="73" t="str">
        <v>Section, OL02552</v>
      </c>
      <c r="MG481" s="73" t="str">
        <v>Section, OL02553</v>
      </c>
      <c r="MH481" s="73" t="str">
        <v>Section, OL02554</v>
      </c>
      <c r="MI481" s="73" t="str">
        <v>Section, OL02555</v>
      </c>
      <c r="MJ481" s="73" t="str">
        <v>Section, OL02558</v>
      </c>
      <c r="MK481" s="73" t="str">
        <v>Section, OL02559</v>
      </c>
      <c r="ML481" s="73" t="str">
        <v>Section, OL02560</v>
      </c>
      <c r="MM481" s="73" t="str">
        <v>Section, OL02619</v>
      </c>
      <c r="MN481" s="73" t="str">
        <v>Section, OL02620</v>
      </c>
      <c r="MO481" s="73" t="str">
        <v>Section, OL02621</v>
      </c>
      <c r="MP481" s="73" t="str">
        <v>Section, OL02622</v>
      </c>
      <c r="MQ481" s="73" t="str">
        <v>Section, OL02623</v>
      </c>
      <c r="MR481" s="73" t="str">
        <v>Section, OL02624</v>
      </c>
      <c r="MS481" s="73" t="str">
        <v>Section, OL02652</v>
      </c>
      <c r="MT481" s="73" t="str">
        <v>Section, OL02680</v>
      </c>
      <c r="MU481" s="73" t="str">
        <v>Section, OL02793</v>
      </c>
      <c r="MV481" s="73" t="str">
        <v>Section, OL02823</v>
      </c>
      <c r="MW481" s="73" t="str">
        <v>Section, OL02843</v>
      </c>
      <c r="MX481" s="73" t="str">
        <v>Section, OL03026, Ext.</v>
      </c>
      <c r="MY481" s="73" t="str">
        <v>Section, OL03026, Int.</v>
      </c>
      <c r="MZ481" s="73" t="str">
        <v>Section, OL03570, DWG# 100448-41</v>
      </c>
      <c r="NA481" s="73" t="str">
        <v>Section, OL03781</v>
      </c>
      <c r="NB481" s="73" t="str">
        <v>Section, OL03911</v>
      </c>
      <c r="NC481" s="73" t="str">
        <v>Section, OL03912</v>
      </c>
      <c r="ND481" s="73" t="str">
        <v>Section, OL03928</v>
      </c>
      <c r="NE481" s="73" t="str">
        <v>Section, OL03929</v>
      </c>
      <c r="NF481" s="73" t="str">
        <v>Section, OL04030</v>
      </c>
      <c r="NG481" s="73" t="str">
        <v>Section, OL04037</v>
      </c>
      <c r="NH481" s="73" t="str">
        <v>Section, OL04038</v>
      </c>
      <c r="NI481" s="73" t="str">
        <v>Section, OL04046</v>
      </c>
      <c r="NJ481" s="73" t="str">
        <v>Section, OL04065</v>
      </c>
      <c r="NK481" s="73" t="str">
        <v>Section, OL04066</v>
      </c>
      <c r="NL481" s="73" t="str">
        <v>Section, OL04067</v>
      </c>
      <c r="NM481" s="73" t="str">
        <v>Section, OL04069</v>
      </c>
      <c r="NN481" s="73" t="str">
        <v>Section, OL04071</v>
      </c>
      <c r="NO481" s="73" t="str">
        <v>Section, OL04173</v>
      </c>
      <c r="NP481" s="73" t="str">
        <v>Section, OL04174</v>
      </c>
      <c r="NQ481" s="73" t="str">
        <v>Section, OL04214</v>
      </c>
      <c r="NR481" s="73" t="str">
        <v>Section, OL04215</v>
      </c>
      <c r="NS481" s="73" t="str">
        <v>Section, OL04216</v>
      </c>
      <c r="NT481" s="73" t="str">
        <v>Section, OL04217</v>
      </c>
      <c r="NU481" s="73" t="str">
        <v>Section, Overlay OL02716</v>
      </c>
      <c r="NV481" s="73" t="str">
        <v>Section, Overlay OL02717</v>
      </c>
      <c r="NW481" s="73" t="str">
        <v>Section, See Image</v>
      </c>
      <c r="NX481" s="73" t="str">
        <v>Section, See Image, DWG# 100448-41</v>
      </c>
      <c r="NY481" s="73" t="str">
        <v>Section, Without Sots</v>
      </c>
      <c r="NZ481" s="73" t="str">
        <v>See Comments Sheet</v>
      </c>
      <c r="OA481" s="73" t="str">
        <v>See Comments Sheet, OL02318</v>
      </c>
      <c r="OB481" s="73" t="str">
        <v>See Image</v>
      </c>
      <c r="OC481" s="73" t="str">
        <v>See Image, .005 or Less = Pass</v>
      </c>
      <c r="OD481" s="73" t="str">
        <v>See Image, Check Near Radius</v>
      </c>
      <c r="OE481" s="73" t="str">
        <v>See Image, Constrained</v>
      </c>
      <c r="OF481" s="73" t="str">
        <v>See Image, Distance Between Flats</v>
      </c>
      <c r="OG481" s="73" t="str">
        <v xml:space="preserve">See Image, Mfg. Tol, Section A-A </v>
      </c>
      <c r="OH481" s="73" t="str">
        <v>See image, Mfg. Tol.</v>
      </c>
      <c r="OI481" s="73" t="str">
        <v>See Image, Mic. Across Flats</v>
      </c>
      <c r="OJ481" s="73" t="str">
        <v>See Image, OL02850</v>
      </c>
      <c r="OK481" s="73" t="str">
        <v>See Image, OL02880</v>
      </c>
      <c r="OL481" s="73" t="str">
        <v>See Image, OL03926</v>
      </c>
      <c r="OM481" s="73" t="str">
        <v>See Image, OL03927</v>
      </c>
      <c r="ON481" s="73" t="str">
        <v>See Image, OL04003</v>
      </c>
      <c r="OO481" s="73" t="str">
        <v>'See Image, OL04342,  Best Fit Joe Block</v>
      </c>
      <c r="OP481" s="73" t="str">
        <v>See Image, OL04342,  Blank</v>
      </c>
      <c r="OQ481" s="73" t="str">
        <v>See Image, OL04342, Blank</v>
      </c>
      <c r="OR481" s="73" t="str">
        <v>See Image, OL04343, Blank</v>
      </c>
      <c r="OS481" s="73" t="str">
        <v>See Image, Pass = .002 or Less</v>
      </c>
      <c r="OT481" s="73" t="str">
        <v>See Image, Rcd. MAX</v>
      </c>
      <c r="OU481" s="73" t="str">
        <v>See Image, Rcd. MIN</v>
      </c>
      <c r="OV481" s="73" t="str">
        <v>See Image, Section</v>
      </c>
      <c r="OW481" s="73" t="str">
        <v>See Image, Section A-A</v>
      </c>
      <c r="OX481" s="73" t="str">
        <v>See Image, Section B-B</v>
      </c>
      <c r="OY481" s="73" t="str">
        <v>See Image, Section B-B, TSC</v>
      </c>
      <c r="OZ481" s="73" t="str">
        <v>See Image, Shank Drawing # 18000-XX-XX A</v>
      </c>
      <c r="PA481" s="73" t="str">
        <v>Sequencial Laser 01, 120 Per Print</v>
      </c>
      <c r="PB481" s="73" t="str">
        <v>Set to .202, Zero on Thread Lead</v>
      </c>
      <c r="PC481" s="73" t="str">
        <v>Sharp OK, No Burr</v>
      </c>
      <c r="PD481" s="73" t="str">
        <v>Sharp OK, No Raised Edge, See Image</v>
      </c>
      <c r="PE481" s="73" t="str">
        <v>Sharp OK, No Raised Edges</v>
      </c>
      <c r="PF481" s="73" t="str">
        <v>Sharp okay no raised edge</v>
      </c>
      <c r="PG481" s="73" t="str">
        <v>Sharp Okay, No Burr</v>
      </c>
      <c r="PH481" s="73" t="str">
        <v>Sharp Okay, No Raised Edge</v>
      </c>
      <c r="PI481" s="73" t="str">
        <v>Sharp Okay, No Raised Edges,</v>
      </c>
      <c r="PJ481" s="73" t="str">
        <v>Sharp Okay, See Image</v>
      </c>
      <c r="PK481" s="73" t="str">
        <v xml:space="preserve">Start of Radius @ .195 </v>
      </c>
      <c r="PL481" s="73" t="str">
        <v xml:space="preserve">Start of Radius @ .21 </v>
      </c>
      <c r="PM481" s="73" t="str">
        <v xml:space="preserve">T.S.C. </v>
      </c>
      <c r="PN481" s="73" t="str">
        <v>Tangent Point</v>
      </c>
      <c r="PO481" s="73" t="str">
        <v>Tangent point of R.50</v>
      </c>
      <c r="PP481" s="73" t="str">
        <v>Taper Check, Mfg.Tol.</v>
      </c>
      <c r="PQ481" s="73" t="str">
        <v>Taper Check, Mfg.Tol., See Image</v>
      </c>
      <c r="PR481" s="73" t="str">
        <v>Thrd. Minor Ø</v>
      </c>
      <c r="PS481" s="73" t="str">
        <v>Thrd. Relief Ø</v>
      </c>
      <c r="PT481" s="73" t="str">
        <v>Threadless Blank</v>
      </c>
      <c r="PU481" s="73" t="str">
        <v>Threadless Blank, From Major Ø</v>
      </c>
      <c r="PV481" s="73" t="str">
        <v>Threadless Blank, Mfg. Tol.</v>
      </c>
      <c r="PW481" s="73" t="str">
        <v>Threadless Blank, Thrd. to Neck Rad.</v>
      </c>
      <c r="PX481" s="73" t="str">
        <v>Thredless Blank</v>
      </c>
      <c r="PY481" s="73" t="str">
        <v>To center of R.005</v>
      </c>
      <c r="PZ481" s="73" t="str">
        <v>Torx Min. Dia.</v>
      </c>
      <c r="QA481" s="73" t="str">
        <v>Turn Ø Free of Mill Marks</v>
      </c>
      <c r="QB481" s="73" t="str">
        <v>Use (Full) GO Hex</v>
      </c>
      <c r="QC481" s="73" t="str">
        <v>Use Balloon 1 FULL Gauge</v>
      </c>
      <c r="QD481" s="73" t="str">
        <v>Use Balloon 9 FULL GO</v>
      </c>
      <c r="QE481" s="73" t="str">
        <v>Use Best Fit Pin</v>
      </c>
      <c r="QF481" s="73" t="str">
        <v>Use Disk Tip</v>
      </c>
      <c r="QG481" s="73" t="str">
        <v>Use flat bottomed indicator tip.</v>
      </c>
      <c r="QH481" s="73" t="str">
        <v xml:space="preserve">Use Full .093 Go Hex </v>
      </c>
      <c r="QI481" s="73" t="str">
        <v xml:space="preserve">Use Full .0930 Go Hex </v>
      </c>
      <c r="QJ481" s="73" t="str">
        <v>Use Full .1235 Go Hex</v>
      </c>
      <c r="QK481" s="73" t="str">
        <v>Use Gauge K2-98-8019-04, See Image</v>
      </c>
      <c r="QL481" s="73" t="str">
        <v>Use large flat indicator tip</v>
      </c>
      <c r="QM481" s="73" t="str">
        <v>Use Pins.3330/.3350, See Image MAX NO-GO</v>
      </c>
      <c r="QN481" s="73" t="str">
        <v>Use Pointed Drop Indicator Tip</v>
      </c>
      <c r="QO481" s="73" t="str">
        <v>V-Block</v>
      </c>
      <c r="QP481" s="73" t="str">
        <v>V-Block,  AMB for 13</v>
      </c>
      <c r="QQ481" s="73" t="str">
        <v>V-Block,  Hex Cham. Dia.</v>
      </c>
      <c r="QR481" s="73" t="str">
        <v>V-Block, Hex Depth</v>
      </c>
      <c r="QS481" s="73" t="str">
        <v>VBU Gauge</v>
      </c>
      <c r="QT481" s="73" t="str">
        <v>Visibally smaller than HEX=Pass</v>
      </c>
      <c r="QU481" s="73" t="str">
        <v>Visual Per Drawing</v>
      </c>
      <c r="QV481" s="73" t="str">
        <v>Whirl Blank</v>
      </c>
      <c r="QW481" s="73" t="str">
        <v xml:space="preserve">Whirl Blank </v>
      </c>
      <c r="QX481" s="73" t="str">
        <v>Whirl Blank, Neck Rad. End to Head CL</v>
      </c>
      <c r="QY481" s="73" t="str">
        <v>Whirl Blank, Nose Start Dia.</v>
      </c>
      <c r="QZ481" s="73" t="str">
        <v>Whirl Blank, Nose Start Dist.</v>
      </c>
      <c r="RA481" s="73" t="str">
        <v>Whirl Blank, Thrd. Minor</v>
      </c>
      <c r="RB481" s="73" t="str">
        <v>Whirl Blank, Thrd. Pullout Dia.</v>
      </c>
      <c r="RC481" s="73" t="str">
        <v>Whole Part, Removal is at Assy. Level</v>
      </c>
      <c r="RD481" s="73" t="str">
        <v>Wide Area</v>
      </c>
      <c r="RE481" s="73" t="str">
        <v>Zero on End of Go Gauge</v>
      </c>
    </row>
    <row r="482" spans="3:473">
      <c r="C482" s="73" t="str" cm="1">
        <f t="array" ref="C482:RE482">TRANSPOSE(_xlfn._xlws.SORT(_xlfn._xlws.FILTER($A$2:$A$600,ISNUMBER(SEARCH('PartLib Table'!M489,$A$2:$A$600)),"not found")))</f>
        <v xml:space="preserve"> 'C', Whirl Blank</v>
      </c>
      <c r="D482" s="73" t="str">
        <v xml:space="preserve"> See Image, Constrained</v>
      </c>
      <c r="E482" s="73" t="str">
        <v>(.04 to .12 range = Pass)</v>
      </c>
      <c r="F482" s="73" t="str">
        <v>(.042 FULL) Go Pin Seat Fully</v>
      </c>
      <c r="G482" s="73" t="str">
        <v>(B), Mfg. Tol.</v>
      </c>
      <c r="H482" s="73" t="str">
        <v>(B), O.A.L.</v>
      </c>
      <c r="I482" s="73" t="str">
        <v>.001 or less =Pass</v>
      </c>
      <c r="J482" s="73" t="str">
        <v>.001 or less out of center = Pass</v>
      </c>
      <c r="K482" s="73" t="str">
        <v>.002 or Less = Pass</v>
      </c>
      <c r="L482" s="73" t="str">
        <v>.002 or Less out of center = Pass</v>
      </c>
      <c r="M482" s="73" t="str">
        <v>.005 to .015 = Pass</v>
      </c>
      <c r="N482" s="73" t="str">
        <v>.0125 Mean, Section</v>
      </c>
      <c r="O482" s="73" t="str">
        <v>.025 or Less in X &amp; Y=Pass</v>
      </c>
      <c r="P482" s="73" t="str">
        <v>.038 Mean</v>
      </c>
      <c r="Q482" s="73" t="str">
        <v>.063 MM = .0024 IN, See Image</v>
      </c>
      <c r="R482" s="73" t="str">
        <v>.063MM = .0024"</v>
      </c>
      <c r="S482" s="73" t="str">
        <v>.243 NO-GO, Unconstrained, Must Not Start</v>
      </c>
      <c r="T482" s="73" t="str">
        <v>@ Back Face &amp; ID, No Raised Edge</v>
      </c>
      <c r="U482" s="73" t="str">
        <v>@ Back Face &amp; OD, No Raised Edge</v>
      </c>
      <c r="V482" s="73" t="str">
        <v>@ ID &amp; FACE</v>
      </c>
      <c r="W482" s="73" t="str">
        <v>@ OD &amp; BACK FACE</v>
      </c>
      <c r="X482" s="73" t="str">
        <v>@ OD &amp; FACE</v>
      </c>
      <c r="Y482" s="73" t="str">
        <v>Across from slot</v>
      </c>
      <c r="Z482" s="73" t="str">
        <v>All Edge Breaks</v>
      </c>
      <c r="AA482" s="73" t="str">
        <v>Attached to bar stock</v>
      </c>
      <c r="AB482" s="73" t="str">
        <v xml:space="preserve">Back Turn Fillet Rad. </v>
      </c>
      <c r="AC482" s="73" t="str">
        <v>Balloon 1 (DWG FRM0105 Page 2, NV-27)</v>
      </c>
      <c r="AD482" s="73" t="str">
        <v>Balloon 1 (DWG FRM0105, NV-30)</v>
      </c>
      <c r="AE482" s="73" t="str">
        <v>Balloon 1 (P# 9890002-20) OL00429/A</v>
      </c>
      <c r="AF482" s="73" t="str">
        <v>Balloon 1, DWG#FRM0105</v>
      </c>
      <c r="AG482" s="73" t="str">
        <v>Balloon 11, See Image</v>
      </c>
      <c r="AH482" s="73" t="str">
        <v xml:space="preserve">Balloon 2 (DWG FRM0105 Page 2, NV-27) </v>
      </c>
      <c r="AI482" s="73" t="str">
        <v>Balloon 2 (DWG FRM0105, NV-30)</v>
      </c>
      <c r="AJ482" s="73" t="str">
        <v>Balloon 2 (P# 9890002-20)</v>
      </c>
      <c r="AK482" s="73" t="str">
        <v>Balloon 2, DWG#FRM0105</v>
      </c>
      <c r="AL482" s="73" t="str">
        <v>Balloon 2, DWG#FRM0105, See Image</v>
      </c>
      <c r="AM482" s="73" t="str">
        <v>Balloon 3 (DWG FRM0105, NV-30 Minor)</v>
      </c>
      <c r="AN482" s="73" t="str">
        <v>Balloon 3 (DWG FRM0105, NV-30)</v>
      </c>
      <c r="AO482" s="73" t="str">
        <v>Balloon 3 (P# 9890002-20)</v>
      </c>
      <c r="AP482" s="73" t="str">
        <v>Balloon 4</v>
      </c>
      <c r="AQ482" s="73" t="str">
        <v>Balloon 4 (P# 9890002-20)</v>
      </c>
      <c r="AR482" s="73" t="str">
        <v>Below Middle Band</v>
      </c>
      <c r="AS482" s="73" t="str">
        <v>Best Fit Pin, .003 or Less =Pass</v>
      </c>
      <c r="AT482" s="73" t="str">
        <v>Blank</v>
      </c>
      <c r="AU482" s="73" t="str">
        <v>Blank Turn Maj.</v>
      </c>
      <c r="AV482" s="73" t="str">
        <v>Blank Turn Maj. Mill Flt., OL4172</v>
      </c>
      <c r="AW482" s="73" t="str">
        <v>Blank Without .010 Slots</v>
      </c>
      <c r="AX482" s="73" t="str">
        <v>Blank Without .010 Slots, Section</v>
      </c>
      <c r="AY482" s="73" t="str">
        <v>Blank without thread</v>
      </c>
      <c r="AZ482" s="73" t="str">
        <v xml:space="preserve">Blank, Center of V Grv. </v>
      </c>
      <c r="BA482" s="73" t="str">
        <v>Blank, Check R adjacent Balloon 17</v>
      </c>
      <c r="BB482" s="73" t="str">
        <v>Blank, EXT. Feature</v>
      </c>
      <c r="BC482" s="73" t="str">
        <v>Blank, See Image, OL04335</v>
      </c>
      <c r="BD482" s="73" t="str">
        <v>Blank, See Image, OL04336</v>
      </c>
      <c r="BE482" s="73" t="str">
        <v xml:space="preserve">Blank, Thrd. </v>
      </c>
      <c r="BF482" s="73" t="str">
        <v>Blank, Turn Tip</v>
      </c>
      <c r="BG482" s="73" t="str">
        <v>Blank, Without Thrd.</v>
      </c>
      <c r="BH482" s="73" t="str">
        <v>Blank, Without Thread</v>
      </c>
      <c r="BI482" s="73" t="str">
        <v xml:space="preserve">Blunt Start Blend to Minor </v>
      </c>
      <c r="BJ482" s="73" t="str">
        <v>Calc., Use Go HEX</v>
      </c>
      <c r="BK482" s="73" t="str">
        <v>Can't dig into OD</v>
      </c>
      <c r="BL482" s="73" t="str">
        <v>Carbide Gauge</v>
      </c>
      <c r="BM482" s="73" t="str">
        <v xml:space="preserve">Center of V Grv. </v>
      </c>
      <c r="BN482" s="73" t="str">
        <v>Centered Less than .03 = Pass</v>
      </c>
      <c r="BO482" s="73" t="str">
        <v>Centered within .0005 or Less = Pass</v>
      </c>
      <c r="BP482" s="73" t="str">
        <v>Centered within .001 or Less = Pass</v>
      </c>
      <c r="BQ482" s="73" t="str">
        <v>Centered within .0254 or Less = Pass</v>
      </c>
      <c r="BR482" s="73" t="str">
        <v>Check close to Rod Slot</v>
      </c>
      <c r="BS482" s="73" t="str">
        <v>Check every other hole</v>
      </c>
      <c r="BT482" s="73" t="str">
        <v>Check Go over full length of slot.</v>
      </c>
      <c r="BU482" s="73" t="str">
        <v>Check Near Closed End</v>
      </c>
      <c r="BV482" s="73" t="str">
        <v>Check per Print View, Away from Rod Slot</v>
      </c>
      <c r="BW482" s="73" t="str">
        <v>Check to Balloon 30 Go Pin</v>
      </c>
      <c r="BX482" s="73" t="str">
        <v>Check with .2705 SET Pin Inside Part</v>
      </c>
      <c r="BY482" s="73" t="str">
        <v>Check with Hex Up</v>
      </c>
      <c r="BZ482" s="73" t="str">
        <v>CMM Blank</v>
      </c>
      <c r="CA482" s="73" t="str">
        <v>Confirm Full Radius</v>
      </c>
      <c r="CB482" s="73" t="str">
        <v>Constrained in fixture</v>
      </c>
      <c r="CC482" s="73" t="str">
        <v>Constrained with Ring</v>
      </c>
      <c r="CD482" s="73" t="str">
        <v>Constrained, See Image</v>
      </c>
      <c r="CE482" s="73" t="str">
        <v>Dim. "A"</v>
      </c>
      <c r="CF482" s="73" t="str">
        <v>Dim. "B"</v>
      </c>
      <c r="CG482" s="73" t="str">
        <v>Dim. "C"</v>
      </c>
      <c r="CH482" s="73" t="str">
        <v>Dim. "D", Whirl Blank</v>
      </c>
      <c r="CI482" s="73" t="str">
        <v>Dim. "G"</v>
      </c>
      <c r="CJ482" s="73" t="str">
        <v>Dim. E, Blank Turn Maj. &amp;  Mill Flt</v>
      </c>
      <c r="CK482" s="73" t="str">
        <v>Dim. E, Blank Turn Maj.&amp;  Mill Flt</v>
      </c>
      <c r="CL482" s="73" t="str">
        <v>Dim. H, Whirl Blank</v>
      </c>
      <c r="CM482" s="73" t="str">
        <v>Dim. J, 'Blank Turn Maj. &amp; Whirl Blank</v>
      </c>
      <c r="CN482" s="73" t="str">
        <v>Disk Drop Indicator Tip</v>
      </c>
      <c r="CO482" s="73" t="str">
        <v>DWG 100448-15, Balloon F_1</v>
      </c>
      <c r="CP482" s="73" t="str">
        <v>DWG 100448-15, OL02571</v>
      </c>
      <c r="CQ482" s="73" t="str">
        <v>DWG 100448-41</v>
      </c>
      <c r="CR482" s="73" t="str">
        <v>DWG 9890040, (10E),Section Part, OL01139</v>
      </c>
      <c r="CS482" s="73" t="str">
        <v>DWG 9890040, (10E),Section, OL01139</v>
      </c>
      <c r="CT482" s="73" t="str">
        <v>DWG 9890040, (11E)</v>
      </c>
      <c r="CU482" s="73" t="str">
        <v>DWG 9890040, (11E), Pins with Flats</v>
      </c>
      <c r="CV482" s="73" t="str">
        <v>DWG 9890040, (12E),  Pass=.002 or less</v>
      </c>
      <c r="CW482" s="73" t="str">
        <v>DWG 9890040, (12E), See Image</v>
      </c>
      <c r="CX482" s="73" t="str">
        <v>DWG 9890040, (1E), OL01431</v>
      </c>
      <c r="CY482" s="73" t="str">
        <v>DWG 9890040, (1E), OL01432</v>
      </c>
      <c r="CZ482" s="73" t="str">
        <v>DWG 9890040, (2E), OL01432</v>
      </c>
      <c r="DA482" s="73" t="str">
        <v>DWG 9890040, (3E)</v>
      </c>
      <c r="DB482" s="73" t="str">
        <v>DWG 9890040, (4E)</v>
      </c>
      <c r="DC482" s="73" t="str">
        <v>DWG 9890040, (5E), OL02336</v>
      </c>
      <c r="DD482" s="73" t="str">
        <v>DWG 9890040, (6E)</v>
      </c>
      <c r="DE482" s="73" t="str">
        <v>DWG 9890040, (7E)</v>
      </c>
      <c r="DF482" s="73" t="str">
        <v>DWG 9890040, (8E), OL01433</v>
      </c>
      <c r="DG482" s="73" t="str">
        <v>DWG 9890040, (8E), OL01433, Section</v>
      </c>
      <c r="DH482" s="73" t="str">
        <v>DWG 9890040, (9E), Close to Rod Slot</v>
      </c>
      <c r="DI482" s="73" t="str">
        <v>DWG 9890040, (9E),Close to Rod Slot</v>
      </c>
      <c r="DJ482" s="73" t="str">
        <v>DWG FRM0105 PAGE 2</v>
      </c>
      <c r="DK482" s="73" t="str">
        <v>DWG# 100448-41</v>
      </c>
      <c r="DL482" s="73" t="str">
        <v>DWG# 100448-44</v>
      </c>
      <c r="DM482" s="73" t="str">
        <v>DWG# 9890003  (1), Section OL00436/A</v>
      </c>
      <c r="DN482" s="73" t="str">
        <v>DWG# 9890003 (3), Ring Gauge Constrained</v>
      </c>
      <c r="DO482" s="73" t="str">
        <v>DWG# 9890003 (4), Section</v>
      </c>
      <c r="DP482" s="73" t="str">
        <v>DWG#100448-26, Balloon 1K, OL02350</v>
      </c>
      <c r="DQ482" s="73" t="str">
        <v>DWG#100448-26, Balloon 2K, OL02350</v>
      </c>
      <c r="DR482" s="73" t="str">
        <v>DWG#100448-26, Balloon 3K, OL02363</v>
      </c>
      <c r="DS482" s="73" t="str">
        <v>DWG#100448-26, Balloon 4K</v>
      </c>
      <c r="DT482" s="73" t="str">
        <v>DWG#100448-26, Balloon 5K, Section</v>
      </c>
      <c r="DU482" s="73" t="str">
        <v>DWG#100448-26, Balloon 6K</v>
      </c>
      <c r="DV482" s="73" t="str">
        <v>DWG#100448-26, Balloon 7K, Section</v>
      </c>
      <c r="DW482" s="73" t="str">
        <v>DWG#100448-26, Mfg. Tol.</v>
      </c>
      <c r="DX482" s="73" t="str">
        <v>DWG#9890003 (2) Ring Gauge Constrained</v>
      </c>
      <c r="DY482" s="73" t="str">
        <v>DWG#9890044</v>
      </c>
      <c r="DZ482" s="73" t="str">
        <v>DWG#9890044 .1985 to .2005=Pass</v>
      </c>
      <c r="EA482" s="73" t="str">
        <v>DWG#9890044 Overlay OL02441</v>
      </c>
      <c r="EB482" s="73" t="str">
        <v>DWG#9890044, OL02441</v>
      </c>
      <c r="EC482" s="73" t="str">
        <v>DWG#FRM0105</v>
      </c>
      <c r="ED482" s="73" t="str">
        <v>EXT.</v>
      </c>
      <c r="EE482" s="73" t="str">
        <v>EXT. Section, OL02460</v>
      </c>
      <c r="EF482" s="73" t="str">
        <v>EXT., OL04223</v>
      </c>
      <c r="EG482" s="73" t="str">
        <v>Flat Drop Indicator Tip</v>
      </c>
      <c r="EH482" s="73" t="str">
        <v>Full Go Pin, No Light, at Radius</v>
      </c>
      <c r="EI482" s="73" t="str">
        <v>Function Check</v>
      </c>
      <c r="EJ482" s="73" t="str">
        <v>GO Function Gauge</v>
      </c>
      <c r="EK482" s="73" t="str">
        <v>Go Gauge for Balloon 1 &amp; 4</v>
      </c>
      <c r="EL482" s="73" t="str">
        <v>Go Pin must pass through</v>
      </c>
      <c r="EM482" s="73" t="str">
        <v>Greater than .005 = Fail, Section</v>
      </c>
      <c r="EN482" s="73" t="str">
        <v>Greater than .025 out of center = Fail</v>
      </c>
      <c r="EO482" s="73" t="str">
        <v>Greater than 2.6 = Pass</v>
      </c>
      <c r="EP482" s="73" t="str">
        <v>Green = Pass, Red = Fail</v>
      </c>
      <c r="EQ482" s="73" t="str">
        <v>Hex Depth</v>
      </c>
      <c r="ER482" s="73" t="str">
        <v>Hex Minor</v>
      </c>
      <c r="ES482" s="73" t="str">
        <v>Hole Dia.</v>
      </c>
      <c r="ET482" s="73" t="str">
        <v>Hook or Disk Tip</v>
      </c>
      <c r="EU482" s="73" t="str">
        <v>ID Sphere Finish</v>
      </c>
      <c r="EV482" s="73" t="str">
        <v>ID/OD Both Sides, Diff. .002 or less = Pass</v>
      </c>
      <c r="EW482" s="73" t="str">
        <v>If Looks Big, Section</v>
      </c>
      <c r="EX482" s="73" t="str">
        <v>If Looks Small, Section</v>
      </c>
      <c r="EY482" s="73" t="str">
        <v>Insp. Close to Break Away, Mfg.Tol.</v>
      </c>
      <c r="EZ482" s="73" t="str">
        <v>INT.</v>
      </c>
      <c r="FA482" s="73" t="str">
        <v>INT. Section, OL02460</v>
      </c>
      <c r="FB482" s="73" t="str">
        <v>INT., OL04223</v>
      </c>
      <c r="FC482" s="73" t="str">
        <v>Intersect. of 7.7 &amp; R0.10</v>
      </c>
      <c r="FD482" s="73" t="str">
        <v>Intersect. of 8.79 and R.25 MAX</v>
      </c>
      <c r="FE482" s="73" t="str">
        <v>Keep Ind. Tip away from corner</v>
      </c>
      <c r="FF482" s="73" t="str">
        <v>L31</v>
      </c>
      <c r="FG482" s="73" t="str">
        <v>Laser Mark</v>
      </c>
      <c r="FH482" s="73" t="str">
        <v>LASER PER NOTE 4</v>
      </c>
      <c r="FI482" s="73" t="str">
        <v>LASER PER NOTE 4, Final Check 1 only</v>
      </c>
      <c r="FJ482" s="73" t="str">
        <v>Less than .002 out of center = Pass</v>
      </c>
      <c r="FK482" s="73" t="str">
        <v>Less than 2.75 = Pass, Section</v>
      </c>
      <c r="FL482" s="73" t="str">
        <v>List as pin. Not Calibrated</v>
      </c>
      <c r="FM482" s="73" t="str">
        <v>M9 X 1.25 BUTT See Comment Image</v>
      </c>
      <c r="FN482" s="73" t="str">
        <v>Manual Section</v>
      </c>
      <c r="FO482" s="73" t="str">
        <v>Max Deep .241 NO-GO =.42</v>
      </c>
      <c r="FP482" s="73" t="str">
        <v>MAX Depth of (Note 7) .241 NO-GO Pin</v>
      </c>
      <c r="FQ482" s="73" t="str">
        <v>Measure from Blue Line, See Image</v>
      </c>
      <c r="FR482" s="73" t="str">
        <v>Measure Width of Blue Area, See Image</v>
      </c>
      <c r="FS482" s="73" t="str">
        <v>Mfg. Tol</v>
      </c>
      <c r="FT482" s="73" t="str">
        <v>Mfg. Tol, See Image</v>
      </c>
      <c r="FU482" s="73" t="str">
        <v>Mfg. Tol.</v>
      </c>
      <c r="FV482" s="73" t="str">
        <v>Mfg. Tol. "A"</v>
      </c>
      <c r="FW482" s="73" t="str">
        <v>Mfg. Tol. (Zero on Gauge Full Dia. Lead)</v>
      </c>
      <c r="FX482" s="73" t="str">
        <v>Mfg. Tol. Balloon 11, See Image</v>
      </c>
      <c r="FY482" s="73" t="str">
        <v>Mfg. Tol. Balloon 4</v>
      </c>
      <c r="FZ482" s="73" t="str">
        <v>Mfg. Tol. Balloon 7</v>
      </c>
      <c r="GA482" s="73" t="str">
        <v xml:space="preserve">Mfg. Tol. C-Bore Face (Ballo 28) </v>
      </c>
      <c r="GB482" s="73" t="str">
        <v>Mfg. Tol. Section</v>
      </c>
      <c r="GC482" s="73" t="str">
        <v>Mfg. Tol. See Image</v>
      </c>
      <c r="GD482" s="73" t="str">
        <v>Mfg. Tol., 3 Places, Record MAX</v>
      </c>
      <c r="GE482" s="73" t="str">
        <v>Mfg. Tol., Balloon 11</v>
      </c>
      <c r="GF482" s="73" t="str">
        <v>Mfg. Tol., Balloon 7</v>
      </c>
      <c r="GG482" s="73" t="str">
        <v>Mfg. Tol., Blank</v>
      </c>
      <c r="GH482" s="73" t="str">
        <v>Mfg. Tol., Blank, Balloon 12</v>
      </c>
      <c r="GI482" s="73" t="str">
        <v>Mfg. Tol., Blend to SØ.320</v>
      </c>
      <c r="GJ482" s="73" t="str">
        <v>Mfg. Tol., Calculation</v>
      </c>
      <c r="GK482" s="73" t="str">
        <v>Mfg. Tol., For Mill Fixture</v>
      </c>
      <c r="GL482" s="73" t="str">
        <v>Mfg. Tol., L32</v>
      </c>
      <c r="GM482" s="73" t="str">
        <v>Mfg. Tol., L33</v>
      </c>
      <c r="GN482" s="73" t="str">
        <v>Mfg. Tol., No Tool Marks</v>
      </c>
      <c r="GO482" s="73" t="str">
        <v>Mfg. Tol., OL03361</v>
      </c>
      <c r="GP482" s="73" t="str">
        <v>Mfg. Tol., Record off center value</v>
      </c>
      <c r="GQ482" s="73" t="str">
        <v>Mfg. Tol., Same 3 Places, Record MIN</v>
      </c>
      <c r="GR482" s="73" t="str">
        <v>Mfg. Tol., Section</v>
      </c>
      <c r="GS482" s="73" t="str">
        <v>Mfg. Tol., Section B-B</v>
      </c>
      <c r="GT482" s="73" t="str">
        <v>Mfg. Tol., Section, OL03361</v>
      </c>
      <c r="GU482" s="73" t="str">
        <v>Mfg. Tol., Section, Per Note 2</v>
      </c>
      <c r="GV482" s="73" t="str">
        <v>Mfg. Tol., See Image</v>
      </c>
      <c r="GW482" s="73" t="str">
        <v>Mfg. Tol., See Image, Bore in Blue</v>
      </c>
      <c r="GX482" s="73" t="str">
        <v>Mfg. Tol., See Image, Hook Tip</v>
      </c>
      <c r="GY482" s="73" t="str">
        <v>Mfg. Tol., Sharp Okay No Burr</v>
      </c>
      <c r="GZ482" s="73" t="str">
        <v>Mfg. Tol., Threadless Blank</v>
      </c>
      <c r="HA482" s="73" t="str">
        <v>Mfg.Tol.</v>
      </c>
      <c r="HB482" s="73" t="str">
        <v>Mgf. To., T.S.C.</v>
      </c>
      <c r="HC482" s="73" t="str">
        <v>Milled Feature</v>
      </c>
      <c r="HD482" s="73" t="str">
        <v>Milled Feature, OL04045</v>
      </c>
      <c r="HE482" s="73" t="str">
        <v>More than .0005 out of center = Fail</v>
      </c>
      <c r="HF482" s="73" t="str">
        <v>Must Pass Through</v>
      </c>
      <c r="HG482" s="73" t="str">
        <v>Must pass through gauge</v>
      </c>
      <c r="HH482" s="73" t="str">
        <v>Must Pass Through Go Gauge</v>
      </c>
      <c r="HI482" s="73" t="str">
        <v>Must Pass, See Image.</v>
      </c>
      <c r="HJ482" s="73" t="str">
        <v>NA</v>
      </c>
      <c r="HK482" s="73" t="str">
        <v>Narrow Area</v>
      </c>
      <c r="HL482" s="73" t="str">
        <v>Near Balloon 21</v>
      </c>
      <c r="HM482" s="73" t="str">
        <v>Near Datum B</v>
      </c>
      <c r="HN482" s="73" t="str">
        <v>Neck Dia.</v>
      </c>
      <c r="HO482" s="73" t="str">
        <v>Neck to Head Rad.</v>
      </c>
      <c r="HP482" s="73" t="str">
        <v>No Copper Deposits Allowed</v>
      </c>
      <c r="HQ482" s="73" t="str">
        <v>No Section</v>
      </c>
      <c r="HR482" s="73" t="str">
        <v>No Section, .01 to .014 = Pass</v>
      </c>
      <c r="HS482" s="73" t="str">
        <v>No Section, Rotate Part</v>
      </c>
      <c r="HT482" s="73" t="str">
        <v>No Section, See Image</v>
      </c>
      <c r="HU482" s="73" t="str">
        <v>No Slot, Section B-B</v>
      </c>
      <c r="HV482" s="73" t="str">
        <v>No visual step = Pass</v>
      </c>
      <c r="HW482" s="73" t="str">
        <v>Not to exceed .95 Deep</v>
      </c>
      <c r="HX482" s="73" t="str">
        <v>Note 1</v>
      </c>
      <c r="HY482" s="73" t="str">
        <v>OL00333/A</v>
      </c>
      <c r="HZ482" s="73" t="str">
        <v>OL00519</v>
      </c>
      <c r="IA482" s="73" t="str">
        <v>OL00520</v>
      </c>
      <c r="IB482" s="73" t="str">
        <v>OL00529</v>
      </c>
      <c r="IC482" s="73" t="str">
        <v>OL00542</v>
      </c>
      <c r="ID482" s="73" t="str">
        <v>OL00724</v>
      </c>
      <c r="IE482" s="73" t="str">
        <v>OL01250</v>
      </c>
      <c r="IF482" s="73" t="str">
        <v>OL01869, Threadless Blank</v>
      </c>
      <c r="IG482" s="73" t="str">
        <v>OL01870, Section</v>
      </c>
      <c r="IH482" s="73" t="str">
        <v>OL02255</v>
      </c>
      <c r="II482" s="73" t="str">
        <v>OL02255, Mfg. Tol.</v>
      </c>
      <c r="IJ482" s="73" t="str">
        <v>OL02302</v>
      </c>
      <c r="IK482" s="73" t="str">
        <v xml:space="preserve">OL02318  needed per image instructions </v>
      </c>
      <c r="IL482" s="73" t="str">
        <v>OL02556</v>
      </c>
      <c r="IM482" s="73" t="str">
        <v>OL02557</v>
      </c>
      <c r="IN482" s="73" t="str">
        <v>OL02567</v>
      </c>
      <c r="IO482" s="73" t="str">
        <v>OL02653</v>
      </c>
      <c r="IP482" s="73" t="str">
        <v>OL02718</v>
      </c>
      <c r="IQ482" s="73" t="str">
        <v>OL02841</v>
      </c>
      <c r="IR482" s="73" t="str">
        <v>OL02842</v>
      </c>
      <c r="IS482" s="73" t="str">
        <v>OL02844</v>
      </c>
      <c r="IT482" s="73" t="str">
        <v>OL02871</v>
      </c>
      <c r="IU482" s="73" t="str">
        <v>OL02887</v>
      </c>
      <c r="IV482" s="73" t="str">
        <v>OL03500</v>
      </c>
      <c r="IW482" s="73" t="str">
        <v>OL03766</v>
      </c>
      <c r="IX482" s="73" t="str">
        <v>OL03868</v>
      </c>
      <c r="IY482" s="73" t="str">
        <v>OL03869</v>
      </c>
      <c r="IZ482" s="73" t="str">
        <v>OL03870</v>
      </c>
      <c r="JA482" s="73" t="str">
        <v>OL03873, DWG# 100448-44</v>
      </c>
      <c r="JB482" s="73" t="str">
        <v>OL03949</v>
      </c>
      <c r="JC482" s="73" t="str">
        <v xml:space="preserve">OL04043, Section </v>
      </c>
      <c r="JD482" s="73" t="str">
        <v xml:space="preserve">OL04044, Section </v>
      </c>
      <c r="JE482" s="73" t="str">
        <v>OL04045</v>
      </c>
      <c r="JF482" s="73" t="str">
        <v>OL04045, Milled Feature</v>
      </c>
      <c r="JG482" s="73" t="str">
        <v>OL04063</v>
      </c>
      <c r="JH482" s="73" t="str">
        <v>OL04064</v>
      </c>
      <c r="JI482" s="73" t="str">
        <v>OL04065</v>
      </c>
      <c r="JJ482" s="73" t="str">
        <v>OL04181</v>
      </c>
      <c r="JK482" s="73" t="str">
        <v>OL04218</v>
      </c>
      <c r="JL482" s="73" t="str">
        <v>OL04224, See Image</v>
      </c>
      <c r="JM482" s="73" t="str">
        <v>OL04374</v>
      </c>
      <c r="JN482" s="73" t="str">
        <v>OL04375, Section M-M</v>
      </c>
      <c r="JO482" s="73" t="str">
        <v>OL04376, Section M-M</v>
      </c>
      <c r="JP482" s="73" t="str">
        <v>OL04443</v>
      </c>
      <c r="JQ482" s="73" t="str">
        <v>OL04444</v>
      </c>
      <c r="JR482" s="73" t="str">
        <v>OL05000</v>
      </c>
      <c r="JS482" s="73" t="str">
        <v>One side of slot</v>
      </c>
      <c r="JT482" s="73" t="str">
        <v>Other side of slot</v>
      </c>
      <c r="JU482" s="73" t="str">
        <v>Out of center more than .002 = Fail</v>
      </c>
      <c r="JV482" s="73" t="str">
        <v>Out of center more than.002 = Fail</v>
      </c>
      <c r="JW482" s="73" t="str">
        <v>Overlay OL02713</v>
      </c>
      <c r="JX482" s="73" t="str">
        <v>Overlay OL02714</v>
      </c>
      <c r="JY482" s="73" t="str">
        <v>Overlay OL02718</v>
      </c>
      <c r="JZ482" s="73" t="str">
        <v>Overlay OL03831, Mfg. Tol.</v>
      </c>
      <c r="KA482" s="73" t="str">
        <v>Part Without Slots</v>
      </c>
      <c r="KB482" s="73" t="str">
        <v>Part Without Slots, See Image</v>
      </c>
      <c r="KC482" s="73" t="str">
        <v xml:space="preserve">Pass = .0254 or Less </v>
      </c>
      <c r="KD482" s="73" t="str">
        <v>PD MIN = 4.361, PD MAX = 4.456</v>
      </c>
      <c r="KE482" s="73" t="str">
        <v>Per Balloon 2 Note</v>
      </c>
      <c r="KF482" s="73" t="str">
        <v>Per drawing note(s) 8.</v>
      </c>
      <c r="KG482" s="73" t="str">
        <v>Point or Sphere Tip</v>
      </c>
      <c r="KH482" s="73" t="str">
        <v>Point Tip</v>
      </c>
      <c r="KI482" s="73" t="str">
        <v>R.9 to R1.1 = Pass, See Image</v>
      </c>
      <c r="KJ482" s="73" t="str">
        <v>Ram Construction</v>
      </c>
      <c r="KK482" s="73" t="str">
        <v>Record Same Pass / Fail All Balloons</v>
      </c>
      <c r="KL482" s="73" t="str">
        <v>Ref. Balloon 1</v>
      </c>
      <c r="KM482" s="73" t="str">
        <v>Ref. Balloon 12</v>
      </c>
      <c r="KN482" s="73" t="str">
        <v>Ref. Balloon 13, 100% AQL</v>
      </c>
      <c r="KO482" s="73" t="str">
        <v>Ref. Balloon 2</v>
      </c>
      <c r="KP482" s="73" t="str">
        <v>Ref. Balloon 21, 100% AQL</v>
      </c>
      <c r="KQ482" s="73" t="str">
        <v>Ref. Balloon 4</v>
      </c>
      <c r="KR482" s="73" t="str">
        <v>Ref. Balloon 7</v>
      </c>
      <c r="KS482" s="73" t="str">
        <v>Ref. Balloon 8</v>
      </c>
      <c r="KT482" s="73" t="str">
        <v>Relieved Pin Gauges 09236 &amp; 09235</v>
      </c>
      <c r="KU482" s="73" t="str">
        <v>Rotate Part</v>
      </c>
      <c r="KV482" s="73" t="str">
        <v>Rotate Part, See Image</v>
      </c>
      <c r="KW482" s="73" t="str">
        <v>Same as Root Radius</v>
      </c>
      <c r="KX482" s="73" t="str">
        <v>Section</v>
      </c>
      <c r="KY482" s="73" t="str">
        <v>Section B-B</v>
      </c>
      <c r="KZ482" s="73" t="str">
        <v>Section B-B, Distance Between Grooves</v>
      </c>
      <c r="LA482" s="73" t="str">
        <v>Section C-C</v>
      </c>
      <c r="LB482" s="73" t="str">
        <v>Section Part</v>
      </c>
      <c r="LC482" s="73" t="str">
        <v>Section Part, Measured from Opposite Face</v>
      </c>
      <c r="LD482" s="73" t="str">
        <v>Section, Broachless Blank</v>
      </c>
      <c r="LE482" s="73" t="str">
        <v>Section, EXT. Sphere Location.</v>
      </c>
      <c r="LF482" s="73" t="str">
        <v>Section, Hex Cham. Ang.</v>
      </c>
      <c r="LG482" s="73" t="str">
        <v>Section, Hex Fillet Rad.</v>
      </c>
      <c r="LH482" s="73" t="str">
        <v>Section, INT. Feature</v>
      </c>
      <c r="LI482" s="73" t="str">
        <v>Section, INT. Sphere Location.</v>
      </c>
      <c r="LJ482" s="73" t="str">
        <v>Section, Mfg. Tol.</v>
      </c>
      <c r="LK482" s="73" t="str">
        <v>Section, Mfg. Tol., See Image</v>
      </c>
      <c r="LL482" s="73" t="str">
        <v>Section, OL00486</v>
      </c>
      <c r="LM482" s="73" t="str">
        <v>Section, OL00542</v>
      </c>
      <c r="LN482" s="73" t="str">
        <v>Section, OL00543</v>
      </c>
      <c r="LO482" s="73" t="str">
        <v>Section, OL00544</v>
      </c>
      <c r="LP482" s="73" t="str">
        <v>Section, OL00545</v>
      </c>
      <c r="LQ482" s="73" t="str">
        <v>Section, OL00546</v>
      </c>
      <c r="LR482" s="73" t="str">
        <v>Section, OL00547</v>
      </c>
      <c r="LS482" s="73" t="str">
        <v>Section, OL00555</v>
      </c>
      <c r="LT482" s="73" t="str">
        <v>Section, OL00725</v>
      </c>
      <c r="LU482" s="73" t="str">
        <v>Section, OL01430</v>
      </c>
      <c r="LV482" s="73" t="str">
        <v>Section, OL01434</v>
      </c>
      <c r="LW482" s="73" t="str">
        <v>Section, OL01435</v>
      </c>
      <c r="LX482" s="73" t="str">
        <v>Section, OL01807</v>
      </c>
      <c r="LY482" s="73" t="str">
        <v>Section, OL01830</v>
      </c>
      <c r="LZ482" s="73" t="str">
        <v>Section, OL02351</v>
      </c>
      <c r="MA482" s="73" t="str">
        <v>Section, OL02519</v>
      </c>
      <c r="MB482" s="73" t="str">
        <v>Section, OL02520</v>
      </c>
      <c r="MC482" s="73" t="str">
        <v>Section, OL02522</v>
      </c>
      <c r="MD482" s="73" t="str">
        <v>Section, OL02540</v>
      </c>
      <c r="ME482" s="73" t="str">
        <v>Section, OL02541</v>
      </c>
      <c r="MF482" s="73" t="str">
        <v>Section, OL02552</v>
      </c>
      <c r="MG482" s="73" t="str">
        <v>Section, OL02553</v>
      </c>
      <c r="MH482" s="73" t="str">
        <v>Section, OL02554</v>
      </c>
      <c r="MI482" s="73" t="str">
        <v>Section, OL02555</v>
      </c>
      <c r="MJ482" s="73" t="str">
        <v>Section, OL02558</v>
      </c>
      <c r="MK482" s="73" t="str">
        <v>Section, OL02559</v>
      </c>
      <c r="ML482" s="73" t="str">
        <v>Section, OL02560</v>
      </c>
      <c r="MM482" s="73" t="str">
        <v>Section, OL02619</v>
      </c>
      <c r="MN482" s="73" t="str">
        <v>Section, OL02620</v>
      </c>
      <c r="MO482" s="73" t="str">
        <v>Section, OL02621</v>
      </c>
      <c r="MP482" s="73" t="str">
        <v>Section, OL02622</v>
      </c>
      <c r="MQ482" s="73" t="str">
        <v>Section, OL02623</v>
      </c>
      <c r="MR482" s="73" t="str">
        <v>Section, OL02624</v>
      </c>
      <c r="MS482" s="73" t="str">
        <v>Section, OL02652</v>
      </c>
      <c r="MT482" s="73" t="str">
        <v>Section, OL02680</v>
      </c>
      <c r="MU482" s="73" t="str">
        <v>Section, OL02793</v>
      </c>
      <c r="MV482" s="73" t="str">
        <v>Section, OL02823</v>
      </c>
      <c r="MW482" s="73" t="str">
        <v>Section, OL02843</v>
      </c>
      <c r="MX482" s="73" t="str">
        <v>Section, OL03026, Ext.</v>
      </c>
      <c r="MY482" s="73" t="str">
        <v>Section, OL03026, Int.</v>
      </c>
      <c r="MZ482" s="73" t="str">
        <v>Section, OL03570, DWG# 100448-41</v>
      </c>
      <c r="NA482" s="73" t="str">
        <v>Section, OL03781</v>
      </c>
      <c r="NB482" s="73" t="str">
        <v>Section, OL03911</v>
      </c>
      <c r="NC482" s="73" t="str">
        <v>Section, OL03912</v>
      </c>
      <c r="ND482" s="73" t="str">
        <v>Section, OL03928</v>
      </c>
      <c r="NE482" s="73" t="str">
        <v>Section, OL03929</v>
      </c>
      <c r="NF482" s="73" t="str">
        <v>Section, OL04030</v>
      </c>
      <c r="NG482" s="73" t="str">
        <v>Section, OL04037</v>
      </c>
      <c r="NH482" s="73" t="str">
        <v>Section, OL04038</v>
      </c>
      <c r="NI482" s="73" t="str">
        <v>Section, OL04046</v>
      </c>
      <c r="NJ482" s="73" t="str">
        <v>Section, OL04065</v>
      </c>
      <c r="NK482" s="73" t="str">
        <v>Section, OL04066</v>
      </c>
      <c r="NL482" s="73" t="str">
        <v>Section, OL04067</v>
      </c>
      <c r="NM482" s="73" t="str">
        <v>Section, OL04069</v>
      </c>
      <c r="NN482" s="73" t="str">
        <v>Section, OL04071</v>
      </c>
      <c r="NO482" s="73" t="str">
        <v>Section, OL04173</v>
      </c>
      <c r="NP482" s="73" t="str">
        <v>Section, OL04174</v>
      </c>
      <c r="NQ482" s="73" t="str">
        <v>Section, OL04214</v>
      </c>
      <c r="NR482" s="73" t="str">
        <v>Section, OL04215</v>
      </c>
      <c r="NS482" s="73" t="str">
        <v>Section, OL04216</v>
      </c>
      <c r="NT482" s="73" t="str">
        <v>Section, OL04217</v>
      </c>
      <c r="NU482" s="73" t="str">
        <v>Section, Overlay OL02716</v>
      </c>
      <c r="NV482" s="73" t="str">
        <v>Section, Overlay OL02717</v>
      </c>
      <c r="NW482" s="73" t="str">
        <v>Section, See Image</v>
      </c>
      <c r="NX482" s="73" t="str">
        <v>Section, See Image, DWG# 100448-41</v>
      </c>
      <c r="NY482" s="73" t="str">
        <v>Section, Without Sots</v>
      </c>
      <c r="NZ482" s="73" t="str">
        <v>See Comments Sheet</v>
      </c>
      <c r="OA482" s="73" t="str">
        <v>See Comments Sheet, OL02318</v>
      </c>
      <c r="OB482" s="73" t="str">
        <v>See Image</v>
      </c>
      <c r="OC482" s="73" t="str">
        <v>See Image, .005 or Less = Pass</v>
      </c>
      <c r="OD482" s="73" t="str">
        <v>See Image, Check Near Radius</v>
      </c>
      <c r="OE482" s="73" t="str">
        <v>See Image, Constrained</v>
      </c>
      <c r="OF482" s="73" t="str">
        <v>See Image, Distance Between Flats</v>
      </c>
      <c r="OG482" s="73" t="str">
        <v xml:space="preserve">See Image, Mfg. Tol, Section A-A </v>
      </c>
      <c r="OH482" s="73" t="str">
        <v>See image, Mfg. Tol.</v>
      </c>
      <c r="OI482" s="73" t="str">
        <v>See Image, Mic. Across Flats</v>
      </c>
      <c r="OJ482" s="73" t="str">
        <v>See Image, OL02850</v>
      </c>
      <c r="OK482" s="73" t="str">
        <v>See Image, OL02880</v>
      </c>
      <c r="OL482" s="73" t="str">
        <v>See Image, OL03926</v>
      </c>
      <c r="OM482" s="73" t="str">
        <v>See Image, OL03927</v>
      </c>
      <c r="ON482" s="73" t="str">
        <v>See Image, OL04003</v>
      </c>
      <c r="OO482" s="73" t="str">
        <v>'See Image, OL04342,  Best Fit Joe Block</v>
      </c>
      <c r="OP482" s="73" t="str">
        <v>See Image, OL04342,  Blank</v>
      </c>
      <c r="OQ482" s="73" t="str">
        <v>See Image, OL04342, Blank</v>
      </c>
      <c r="OR482" s="73" t="str">
        <v>See Image, OL04343, Blank</v>
      </c>
      <c r="OS482" s="73" t="str">
        <v>See Image, Pass = .002 or Less</v>
      </c>
      <c r="OT482" s="73" t="str">
        <v>See Image, Rcd. MAX</v>
      </c>
      <c r="OU482" s="73" t="str">
        <v>See Image, Rcd. MIN</v>
      </c>
      <c r="OV482" s="73" t="str">
        <v>See Image, Section</v>
      </c>
      <c r="OW482" s="73" t="str">
        <v>See Image, Section A-A</v>
      </c>
      <c r="OX482" s="73" t="str">
        <v>See Image, Section B-B</v>
      </c>
      <c r="OY482" s="73" t="str">
        <v>See Image, Section B-B, TSC</v>
      </c>
      <c r="OZ482" s="73" t="str">
        <v>See Image, Shank Drawing # 18000-XX-XX A</v>
      </c>
      <c r="PA482" s="73" t="str">
        <v>Sequencial Laser 01, 120 Per Print</v>
      </c>
      <c r="PB482" s="73" t="str">
        <v>Set to .202, Zero on Thread Lead</v>
      </c>
      <c r="PC482" s="73" t="str">
        <v>Sharp OK, No Burr</v>
      </c>
      <c r="PD482" s="73" t="str">
        <v>Sharp OK, No Raised Edge, See Image</v>
      </c>
      <c r="PE482" s="73" t="str">
        <v>Sharp OK, No Raised Edges</v>
      </c>
      <c r="PF482" s="73" t="str">
        <v>Sharp okay no raised edge</v>
      </c>
      <c r="PG482" s="73" t="str">
        <v>Sharp Okay, No Burr</v>
      </c>
      <c r="PH482" s="73" t="str">
        <v>Sharp Okay, No Raised Edge</v>
      </c>
      <c r="PI482" s="73" t="str">
        <v>Sharp Okay, No Raised Edges,</v>
      </c>
      <c r="PJ482" s="73" t="str">
        <v>Sharp Okay, See Image</v>
      </c>
      <c r="PK482" s="73" t="str">
        <v xml:space="preserve">Start of Radius @ .195 </v>
      </c>
      <c r="PL482" s="73" t="str">
        <v xml:space="preserve">Start of Radius @ .21 </v>
      </c>
      <c r="PM482" s="73" t="str">
        <v xml:space="preserve">T.S.C. </v>
      </c>
      <c r="PN482" s="73" t="str">
        <v>Tangent Point</v>
      </c>
      <c r="PO482" s="73" t="str">
        <v>Tangent point of R.50</v>
      </c>
      <c r="PP482" s="73" t="str">
        <v>Taper Check, Mfg.Tol.</v>
      </c>
      <c r="PQ482" s="73" t="str">
        <v>Taper Check, Mfg.Tol., See Image</v>
      </c>
      <c r="PR482" s="73" t="str">
        <v>Thrd. Minor Ø</v>
      </c>
      <c r="PS482" s="73" t="str">
        <v>Thrd. Relief Ø</v>
      </c>
      <c r="PT482" s="73" t="str">
        <v>Threadless Blank</v>
      </c>
      <c r="PU482" s="73" t="str">
        <v>Threadless Blank, From Major Ø</v>
      </c>
      <c r="PV482" s="73" t="str">
        <v>Threadless Blank, Mfg. Tol.</v>
      </c>
      <c r="PW482" s="73" t="str">
        <v>Threadless Blank, Thrd. to Neck Rad.</v>
      </c>
      <c r="PX482" s="73" t="str">
        <v>Thredless Blank</v>
      </c>
      <c r="PY482" s="73" t="str">
        <v>To center of R.005</v>
      </c>
      <c r="PZ482" s="73" t="str">
        <v>Torx Min. Dia.</v>
      </c>
      <c r="QA482" s="73" t="str">
        <v>Turn Ø Free of Mill Marks</v>
      </c>
      <c r="QB482" s="73" t="str">
        <v>Use (Full) GO Hex</v>
      </c>
      <c r="QC482" s="73" t="str">
        <v>Use Balloon 1 FULL Gauge</v>
      </c>
      <c r="QD482" s="73" t="str">
        <v>Use Balloon 9 FULL GO</v>
      </c>
      <c r="QE482" s="73" t="str">
        <v>Use Best Fit Pin</v>
      </c>
      <c r="QF482" s="73" t="str">
        <v>Use Disk Tip</v>
      </c>
      <c r="QG482" s="73" t="str">
        <v>Use flat bottomed indicator tip.</v>
      </c>
      <c r="QH482" s="73" t="str">
        <v xml:space="preserve">Use Full .093 Go Hex </v>
      </c>
      <c r="QI482" s="73" t="str">
        <v xml:space="preserve">Use Full .0930 Go Hex </v>
      </c>
      <c r="QJ482" s="73" t="str">
        <v>Use Full .1235 Go Hex</v>
      </c>
      <c r="QK482" s="73" t="str">
        <v>Use Gauge K2-98-8019-04, See Image</v>
      </c>
      <c r="QL482" s="73" t="str">
        <v>Use large flat indicator tip</v>
      </c>
      <c r="QM482" s="73" t="str">
        <v>Use Pins.3330/.3350, See Image MAX NO-GO</v>
      </c>
      <c r="QN482" s="73" t="str">
        <v>Use Pointed Drop Indicator Tip</v>
      </c>
      <c r="QO482" s="73" t="str">
        <v>V-Block</v>
      </c>
      <c r="QP482" s="73" t="str">
        <v>V-Block,  AMB for 13</v>
      </c>
      <c r="QQ482" s="73" t="str">
        <v>V-Block,  Hex Cham. Dia.</v>
      </c>
      <c r="QR482" s="73" t="str">
        <v>V-Block, Hex Depth</v>
      </c>
      <c r="QS482" s="73" t="str">
        <v>VBU Gauge</v>
      </c>
      <c r="QT482" s="73" t="str">
        <v>Visibally smaller than HEX=Pass</v>
      </c>
      <c r="QU482" s="73" t="str">
        <v>Visual Per Drawing</v>
      </c>
      <c r="QV482" s="73" t="str">
        <v>Whirl Blank</v>
      </c>
      <c r="QW482" s="73" t="str">
        <v xml:space="preserve">Whirl Blank </v>
      </c>
      <c r="QX482" s="73" t="str">
        <v>Whirl Blank, Neck Rad. End to Head CL</v>
      </c>
      <c r="QY482" s="73" t="str">
        <v>Whirl Blank, Nose Start Dia.</v>
      </c>
      <c r="QZ482" s="73" t="str">
        <v>Whirl Blank, Nose Start Dist.</v>
      </c>
      <c r="RA482" s="73" t="str">
        <v>Whirl Blank, Thrd. Minor</v>
      </c>
      <c r="RB482" s="73" t="str">
        <v>Whirl Blank, Thrd. Pullout Dia.</v>
      </c>
      <c r="RC482" s="73" t="str">
        <v>Whole Part, Removal is at Assy. Level</v>
      </c>
      <c r="RD482" s="73" t="str">
        <v>Wide Area</v>
      </c>
      <c r="RE482" s="73" t="str">
        <v>Zero on End of Go Gauge</v>
      </c>
    </row>
    <row r="483" spans="3:473">
      <c r="C483" s="73" t="str" cm="1">
        <f t="array" ref="C483:RE483">TRANSPOSE(_xlfn._xlws.SORT(_xlfn._xlws.FILTER($A$2:$A$600,ISNUMBER(SEARCH('PartLib Table'!M490,$A$2:$A$600)),"not found")))</f>
        <v xml:space="preserve"> 'C', Whirl Blank</v>
      </c>
      <c r="D483" s="73" t="str">
        <v xml:space="preserve"> See Image, Constrained</v>
      </c>
      <c r="E483" s="73" t="str">
        <v>(.04 to .12 range = Pass)</v>
      </c>
      <c r="F483" s="73" t="str">
        <v>(.042 FULL) Go Pin Seat Fully</v>
      </c>
      <c r="G483" s="73" t="str">
        <v>(B), Mfg. Tol.</v>
      </c>
      <c r="H483" s="73" t="str">
        <v>(B), O.A.L.</v>
      </c>
      <c r="I483" s="73" t="str">
        <v>.001 or less =Pass</v>
      </c>
      <c r="J483" s="73" t="str">
        <v>.001 or less out of center = Pass</v>
      </c>
      <c r="K483" s="73" t="str">
        <v>.002 or Less = Pass</v>
      </c>
      <c r="L483" s="73" t="str">
        <v>.002 or Less out of center = Pass</v>
      </c>
      <c r="M483" s="73" t="str">
        <v>.005 to .015 = Pass</v>
      </c>
      <c r="N483" s="73" t="str">
        <v>.0125 Mean, Section</v>
      </c>
      <c r="O483" s="73" t="str">
        <v>.025 or Less in X &amp; Y=Pass</v>
      </c>
      <c r="P483" s="73" t="str">
        <v>.038 Mean</v>
      </c>
      <c r="Q483" s="73" t="str">
        <v>.063 MM = .0024 IN, See Image</v>
      </c>
      <c r="R483" s="73" t="str">
        <v>.063MM = .0024"</v>
      </c>
      <c r="S483" s="73" t="str">
        <v>.243 NO-GO, Unconstrained, Must Not Start</v>
      </c>
      <c r="T483" s="73" t="str">
        <v>@ Back Face &amp; ID, No Raised Edge</v>
      </c>
      <c r="U483" s="73" t="str">
        <v>@ Back Face &amp; OD, No Raised Edge</v>
      </c>
      <c r="V483" s="73" t="str">
        <v>@ ID &amp; FACE</v>
      </c>
      <c r="W483" s="73" t="str">
        <v>@ OD &amp; BACK FACE</v>
      </c>
      <c r="X483" s="73" t="str">
        <v>@ OD &amp; FACE</v>
      </c>
      <c r="Y483" s="73" t="str">
        <v>Across from slot</v>
      </c>
      <c r="Z483" s="73" t="str">
        <v>All Edge Breaks</v>
      </c>
      <c r="AA483" s="73" t="str">
        <v>Attached to bar stock</v>
      </c>
      <c r="AB483" s="73" t="str">
        <v xml:space="preserve">Back Turn Fillet Rad. </v>
      </c>
      <c r="AC483" s="73" t="str">
        <v>Balloon 1 (DWG FRM0105 Page 2, NV-27)</v>
      </c>
      <c r="AD483" s="73" t="str">
        <v>Balloon 1 (DWG FRM0105, NV-30)</v>
      </c>
      <c r="AE483" s="73" t="str">
        <v>Balloon 1 (P# 9890002-20) OL00429/A</v>
      </c>
      <c r="AF483" s="73" t="str">
        <v>Balloon 1, DWG#FRM0105</v>
      </c>
      <c r="AG483" s="73" t="str">
        <v>Balloon 11, See Image</v>
      </c>
      <c r="AH483" s="73" t="str">
        <v xml:space="preserve">Balloon 2 (DWG FRM0105 Page 2, NV-27) </v>
      </c>
      <c r="AI483" s="73" t="str">
        <v>Balloon 2 (DWG FRM0105, NV-30)</v>
      </c>
      <c r="AJ483" s="73" t="str">
        <v>Balloon 2 (P# 9890002-20)</v>
      </c>
      <c r="AK483" s="73" t="str">
        <v>Balloon 2, DWG#FRM0105</v>
      </c>
      <c r="AL483" s="73" t="str">
        <v>Balloon 2, DWG#FRM0105, See Image</v>
      </c>
      <c r="AM483" s="73" t="str">
        <v>Balloon 3 (DWG FRM0105, NV-30 Minor)</v>
      </c>
      <c r="AN483" s="73" t="str">
        <v>Balloon 3 (DWG FRM0105, NV-30)</v>
      </c>
      <c r="AO483" s="73" t="str">
        <v>Balloon 3 (P# 9890002-20)</v>
      </c>
      <c r="AP483" s="73" t="str">
        <v>Balloon 4</v>
      </c>
      <c r="AQ483" s="73" t="str">
        <v>Balloon 4 (P# 9890002-20)</v>
      </c>
      <c r="AR483" s="73" t="str">
        <v>Below Middle Band</v>
      </c>
      <c r="AS483" s="73" t="str">
        <v>Best Fit Pin, .003 or Less =Pass</v>
      </c>
      <c r="AT483" s="73" t="str">
        <v>Blank</v>
      </c>
      <c r="AU483" s="73" t="str">
        <v>Blank Turn Maj.</v>
      </c>
      <c r="AV483" s="73" t="str">
        <v>Blank Turn Maj. Mill Flt., OL4172</v>
      </c>
      <c r="AW483" s="73" t="str">
        <v>Blank Without .010 Slots</v>
      </c>
      <c r="AX483" s="73" t="str">
        <v>Blank Without .010 Slots, Section</v>
      </c>
      <c r="AY483" s="73" t="str">
        <v>Blank without thread</v>
      </c>
      <c r="AZ483" s="73" t="str">
        <v xml:space="preserve">Blank, Center of V Grv. </v>
      </c>
      <c r="BA483" s="73" t="str">
        <v>Blank, Check R adjacent Balloon 17</v>
      </c>
      <c r="BB483" s="73" t="str">
        <v>Blank, EXT. Feature</v>
      </c>
      <c r="BC483" s="73" t="str">
        <v>Blank, See Image, OL04335</v>
      </c>
      <c r="BD483" s="73" t="str">
        <v>Blank, See Image, OL04336</v>
      </c>
      <c r="BE483" s="73" t="str">
        <v xml:space="preserve">Blank, Thrd. </v>
      </c>
      <c r="BF483" s="73" t="str">
        <v>Blank, Turn Tip</v>
      </c>
      <c r="BG483" s="73" t="str">
        <v>Blank, Without Thrd.</v>
      </c>
      <c r="BH483" s="73" t="str">
        <v>Blank, Without Thread</v>
      </c>
      <c r="BI483" s="73" t="str">
        <v xml:space="preserve">Blunt Start Blend to Minor </v>
      </c>
      <c r="BJ483" s="73" t="str">
        <v>Calc., Use Go HEX</v>
      </c>
      <c r="BK483" s="73" t="str">
        <v>Can't dig into OD</v>
      </c>
      <c r="BL483" s="73" t="str">
        <v>Carbide Gauge</v>
      </c>
      <c r="BM483" s="73" t="str">
        <v xml:space="preserve">Center of V Grv. </v>
      </c>
      <c r="BN483" s="73" t="str">
        <v>Centered Less than .03 = Pass</v>
      </c>
      <c r="BO483" s="73" t="str">
        <v>Centered within .0005 or Less = Pass</v>
      </c>
      <c r="BP483" s="73" t="str">
        <v>Centered within .001 or Less = Pass</v>
      </c>
      <c r="BQ483" s="73" t="str">
        <v>Centered within .0254 or Less = Pass</v>
      </c>
      <c r="BR483" s="73" t="str">
        <v>Check close to Rod Slot</v>
      </c>
      <c r="BS483" s="73" t="str">
        <v>Check every other hole</v>
      </c>
      <c r="BT483" s="73" t="str">
        <v>Check Go over full length of slot.</v>
      </c>
      <c r="BU483" s="73" t="str">
        <v>Check Near Closed End</v>
      </c>
      <c r="BV483" s="73" t="str">
        <v>Check per Print View, Away from Rod Slot</v>
      </c>
      <c r="BW483" s="73" t="str">
        <v>Check to Balloon 30 Go Pin</v>
      </c>
      <c r="BX483" s="73" t="str">
        <v>Check with .2705 SET Pin Inside Part</v>
      </c>
      <c r="BY483" s="73" t="str">
        <v>Check with Hex Up</v>
      </c>
      <c r="BZ483" s="73" t="str">
        <v>CMM Blank</v>
      </c>
      <c r="CA483" s="73" t="str">
        <v>Confirm Full Radius</v>
      </c>
      <c r="CB483" s="73" t="str">
        <v>Constrained in fixture</v>
      </c>
      <c r="CC483" s="73" t="str">
        <v>Constrained with Ring</v>
      </c>
      <c r="CD483" s="73" t="str">
        <v>Constrained, See Image</v>
      </c>
      <c r="CE483" s="73" t="str">
        <v>Dim. "A"</v>
      </c>
      <c r="CF483" s="73" t="str">
        <v>Dim. "B"</v>
      </c>
      <c r="CG483" s="73" t="str">
        <v>Dim. "C"</v>
      </c>
      <c r="CH483" s="73" t="str">
        <v>Dim. "D", Whirl Blank</v>
      </c>
      <c r="CI483" s="73" t="str">
        <v>Dim. "G"</v>
      </c>
      <c r="CJ483" s="73" t="str">
        <v>Dim. E, Blank Turn Maj. &amp;  Mill Flt</v>
      </c>
      <c r="CK483" s="73" t="str">
        <v>Dim. E, Blank Turn Maj.&amp;  Mill Flt</v>
      </c>
      <c r="CL483" s="73" t="str">
        <v>Dim. H, Whirl Blank</v>
      </c>
      <c r="CM483" s="73" t="str">
        <v>Dim. J, 'Blank Turn Maj. &amp; Whirl Blank</v>
      </c>
      <c r="CN483" s="73" t="str">
        <v>Disk Drop Indicator Tip</v>
      </c>
      <c r="CO483" s="73" t="str">
        <v>DWG 100448-15, Balloon F_1</v>
      </c>
      <c r="CP483" s="73" t="str">
        <v>DWG 100448-15, OL02571</v>
      </c>
      <c r="CQ483" s="73" t="str">
        <v>DWG 100448-41</v>
      </c>
      <c r="CR483" s="73" t="str">
        <v>DWG 9890040, (10E),Section Part, OL01139</v>
      </c>
      <c r="CS483" s="73" t="str">
        <v>DWG 9890040, (10E),Section, OL01139</v>
      </c>
      <c r="CT483" s="73" t="str">
        <v>DWG 9890040, (11E)</v>
      </c>
      <c r="CU483" s="73" t="str">
        <v>DWG 9890040, (11E), Pins with Flats</v>
      </c>
      <c r="CV483" s="73" t="str">
        <v>DWG 9890040, (12E),  Pass=.002 or less</v>
      </c>
      <c r="CW483" s="73" t="str">
        <v>DWG 9890040, (12E), See Image</v>
      </c>
      <c r="CX483" s="73" t="str">
        <v>DWG 9890040, (1E), OL01431</v>
      </c>
      <c r="CY483" s="73" t="str">
        <v>DWG 9890040, (1E), OL01432</v>
      </c>
      <c r="CZ483" s="73" t="str">
        <v>DWG 9890040, (2E), OL01432</v>
      </c>
      <c r="DA483" s="73" t="str">
        <v>DWG 9890040, (3E)</v>
      </c>
      <c r="DB483" s="73" t="str">
        <v>DWG 9890040, (4E)</v>
      </c>
      <c r="DC483" s="73" t="str">
        <v>DWG 9890040, (5E), OL02336</v>
      </c>
      <c r="DD483" s="73" t="str">
        <v>DWG 9890040, (6E)</v>
      </c>
      <c r="DE483" s="73" t="str">
        <v>DWG 9890040, (7E)</v>
      </c>
      <c r="DF483" s="73" t="str">
        <v>DWG 9890040, (8E), OL01433</v>
      </c>
      <c r="DG483" s="73" t="str">
        <v>DWG 9890040, (8E), OL01433, Section</v>
      </c>
      <c r="DH483" s="73" t="str">
        <v>DWG 9890040, (9E), Close to Rod Slot</v>
      </c>
      <c r="DI483" s="73" t="str">
        <v>DWG 9890040, (9E),Close to Rod Slot</v>
      </c>
      <c r="DJ483" s="73" t="str">
        <v>DWG FRM0105 PAGE 2</v>
      </c>
      <c r="DK483" s="73" t="str">
        <v>DWG# 100448-41</v>
      </c>
      <c r="DL483" s="73" t="str">
        <v>DWG# 100448-44</v>
      </c>
      <c r="DM483" s="73" t="str">
        <v>DWG# 9890003  (1), Section OL00436/A</v>
      </c>
      <c r="DN483" s="73" t="str">
        <v>DWG# 9890003 (3), Ring Gauge Constrained</v>
      </c>
      <c r="DO483" s="73" t="str">
        <v>DWG# 9890003 (4), Section</v>
      </c>
      <c r="DP483" s="73" t="str">
        <v>DWG#100448-26, Balloon 1K, OL02350</v>
      </c>
      <c r="DQ483" s="73" t="str">
        <v>DWG#100448-26, Balloon 2K, OL02350</v>
      </c>
      <c r="DR483" s="73" t="str">
        <v>DWG#100448-26, Balloon 3K, OL02363</v>
      </c>
      <c r="DS483" s="73" t="str">
        <v>DWG#100448-26, Balloon 4K</v>
      </c>
      <c r="DT483" s="73" t="str">
        <v>DWG#100448-26, Balloon 5K, Section</v>
      </c>
      <c r="DU483" s="73" t="str">
        <v>DWG#100448-26, Balloon 6K</v>
      </c>
      <c r="DV483" s="73" t="str">
        <v>DWG#100448-26, Balloon 7K, Section</v>
      </c>
      <c r="DW483" s="73" t="str">
        <v>DWG#100448-26, Mfg. Tol.</v>
      </c>
      <c r="DX483" s="73" t="str">
        <v>DWG#9890003 (2) Ring Gauge Constrained</v>
      </c>
      <c r="DY483" s="73" t="str">
        <v>DWG#9890044</v>
      </c>
      <c r="DZ483" s="73" t="str">
        <v>DWG#9890044 .1985 to .2005=Pass</v>
      </c>
      <c r="EA483" s="73" t="str">
        <v>DWG#9890044 Overlay OL02441</v>
      </c>
      <c r="EB483" s="73" t="str">
        <v>DWG#9890044, OL02441</v>
      </c>
      <c r="EC483" s="73" t="str">
        <v>DWG#FRM0105</v>
      </c>
      <c r="ED483" s="73" t="str">
        <v>EXT.</v>
      </c>
      <c r="EE483" s="73" t="str">
        <v>EXT. Section, OL02460</v>
      </c>
      <c r="EF483" s="73" t="str">
        <v>EXT., OL04223</v>
      </c>
      <c r="EG483" s="73" t="str">
        <v>Flat Drop Indicator Tip</v>
      </c>
      <c r="EH483" s="73" t="str">
        <v>Full Go Pin, No Light, at Radius</v>
      </c>
      <c r="EI483" s="73" t="str">
        <v>Function Check</v>
      </c>
      <c r="EJ483" s="73" t="str">
        <v>GO Function Gauge</v>
      </c>
      <c r="EK483" s="73" t="str">
        <v>Go Gauge for Balloon 1 &amp; 4</v>
      </c>
      <c r="EL483" s="73" t="str">
        <v>Go Pin must pass through</v>
      </c>
      <c r="EM483" s="73" t="str">
        <v>Greater than .005 = Fail, Section</v>
      </c>
      <c r="EN483" s="73" t="str">
        <v>Greater than .025 out of center = Fail</v>
      </c>
      <c r="EO483" s="73" t="str">
        <v>Greater than 2.6 = Pass</v>
      </c>
      <c r="EP483" s="73" t="str">
        <v>Green = Pass, Red = Fail</v>
      </c>
      <c r="EQ483" s="73" t="str">
        <v>Hex Depth</v>
      </c>
      <c r="ER483" s="73" t="str">
        <v>Hex Minor</v>
      </c>
      <c r="ES483" s="73" t="str">
        <v>Hole Dia.</v>
      </c>
      <c r="ET483" s="73" t="str">
        <v>Hook or Disk Tip</v>
      </c>
      <c r="EU483" s="73" t="str">
        <v>ID Sphere Finish</v>
      </c>
      <c r="EV483" s="73" t="str">
        <v>ID/OD Both Sides, Diff. .002 or less = Pass</v>
      </c>
      <c r="EW483" s="73" t="str">
        <v>If Looks Big, Section</v>
      </c>
      <c r="EX483" s="73" t="str">
        <v>If Looks Small, Section</v>
      </c>
      <c r="EY483" s="73" t="str">
        <v>Insp. Close to Break Away, Mfg.Tol.</v>
      </c>
      <c r="EZ483" s="73" t="str">
        <v>INT.</v>
      </c>
      <c r="FA483" s="73" t="str">
        <v>INT. Section, OL02460</v>
      </c>
      <c r="FB483" s="73" t="str">
        <v>INT., OL04223</v>
      </c>
      <c r="FC483" s="73" t="str">
        <v>Intersect. of 7.7 &amp; R0.10</v>
      </c>
      <c r="FD483" s="73" t="str">
        <v>Intersect. of 8.79 and R.25 MAX</v>
      </c>
      <c r="FE483" s="73" t="str">
        <v>Keep Ind. Tip away from corner</v>
      </c>
      <c r="FF483" s="73" t="str">
        <v>L31</v>
      </c>
      <c r="FG483" s="73" t="str">
        <v>Laser Mark</v>
      </c>
      <c r="FH483" s="73" t="str">
        <v>LASER PER NOTE 4</v>
      </c>
      <c r="FI483" s="73" t="str">
        <v>LASER PER NOTE 4, Final Check 1 only</v>
      </c>
      <c r="FJ483" s="73" t="str">
        <v>Less than .002 out of center = Pass</v>
      </c>
      <c r="FK483" s="73" t="str">
        <v>Less than 2.75 = Pass, Section</v>
      </c>
      <c r="FL483" s="73" t="str">
        <v>List as pin. Not Calibrated</v>
      </c>
      <c r="FM483" s="73" t="str">
        <v>M9 X 1.25 BUTT See Comment Image</v>
      </c>
      <c r="FN483" s="73" t="str">
        <v>Manual Section</v>
      </c>
      <c r="FO483" s="73" t="str">
        <v>Max Deep .241 NO-GO =.42</v>
      </c>
      <c r="FP483" s="73" t="str">
        <v>MAX Depth of (Note 7) .241 NO-GO Pin</v>
      </c>
      <c r="FQ483" s="73" t="str">
        <v>Measure from Blue Line, See Image</v>
      </c>
      <c r="FR483" s="73" t="str">
        <v>Measure Width of Blue Area, See Image</v>
      </c>
      <c r="FS483" s="73" t="str">
        <v>Mfg. Tol</v>
      </c>
      <c r="FT483" s="73" t="str">
        <v>Mfg. Tol, See Image</v>
      </c>
      <c r="FU483" s="73" t="str">
        <v>Mfg. Tol.</v>
      </c>
      <c r="FV483" s="73" t="str">
        <v>Mfg. Tol. "A"</v>
      </c>
      <c r="FW483" s="73" t="str">
        <v>Mfg. Tol. (Zero on Gauge Full Dia. Lead)</v>
      </c>
      <c r="FX483" s="73" t="str">
        <v>Mfg. Tol. Balloon 11, See Image</v>
      </c>
      <c r="FY483" s="73" t="str">
        <v>Mfg. Tol. Balloon 4</v>
      </c>
      <c r="FZ483" s="73" t="str">
        <v>Mfg. Tol. Balloon 7</v>
      </c>
      <c r="GA483" s="73" t="str">
        <v xml:space="preserve">Mfg. Tol. C-Bore Face (Ballo 28) </v>
      </c>
      <c r="GB483" s="73" t="str">
        <v>Mfg. Tol. Section</v>
      </c>
      <c r="GC483" s="73" t="str">
        <v>Mfg. Tol. See Image</v>
      </c>
      <c r="GD483" s="73" t="str">
        <v>Mfg. Tol., 3 Places, Record MAX</v>
      </c>
      <c r="GE483" s="73" t="str">
        <v>Mfg. Tol., Balloon 11</v>
      </c>
      <c r="GF483" s="73" t="str">
        <v>Mfg. Tol., Balloon 7</v>
      </c>
      <c r="GG483" s="73" t="str">
        <v>Mfg. Tol., Blank</v>
      </c>
      <c r="GH483" s="73" t="str">
        <v>Mfg. Tol., Blank, Balloon 12</v>
      </c>
      <c r="GI483" s="73" t="str">
        <v>Mfg. Tol., Blend to SØ.320</v>
      </c>
      <c r="GJ483" s="73" t="str">
        <v>Mfg. Tol., Calculation</v>
      </c>
      <c r="GK483" s="73" t="str">
        <v>Mfg. Tol., For Mill Fixture</v>
      </c>
      <c r="GL483" s="73" t="str">
        <v>Mfg. Tol., L32</v>
      </c>
      <c r="GM483" s="73" t="str">
        <v>Mfg. Tol., L33</v>
      </c>
      <c r="GN483" s="73" t="str">
        <v>Mfg. Tol., No Tool Marks</v>
      </c>
      <c r="GO483" s="73" t="str">
        <v>Mfg. Tol., OL03361</v>
      </c>
      <c r="GP483" s="73" t="str">
        <v>Mfg. Tol., Record off center value</v>
      </c>
      <c r="GQ483" s="73" t="str">
        <v>Mfg. Tol., Same 3 Places, Record MIN</v>
      </c>
      <c r="GR483" s="73" t="str">
        <v>Mfg. Tol., Section</v>
      </c>
      <c r="GS483" s="73" t="str">
        <v>Mfg. Tol., Section B-B</v>
      </c>
      <c r="GT483" s="73" t="str">
        <v>Mfg. Tol., Section, OL03361</v>
      </c>
      <c r="GU483" s="73" t="str">
        <v>Mfg. Tol., Section, Per Note 2</v>
      </c>
      <c r="GV483" s="73" t="str">
        <v>Mfg. Tol., See Image</v>
      </c>
      <c r="GW483" s="73" t="str">
        <v>Mfg. Tol., See Image, Bore in Blue</v>
      </c>
      <c r="GX483" s="73" t="str">
        <v>Mfg. Tol., See Image, Hook Tip</v>
      </c>
      <c r="GY483" s="73" t="str">
        <v>Mfg. Tol., Sharp Okay No Burr</v>
      </c>
      <c r="GZ483" s="73" t="str">
        <v>Mfg. Tol., Threadless Blank</v>
      </c>
      <c r="HA483" s="73" t="str">
        <v>Mfg.Tol.</v>
      </c>
      <c r="HB483" s="73" t="str">
        <v>Mgf. To., T.S.C.</v>
      </c>
      <c r="HC483" s="73" t="str">
        <v>Milled Feature</v>
      </c>
      <c r="HD483" s="73" t="str">
        <v>Milled Feature, OL04045</v>
      </c>
      <c r="HE483" s="73" t="str">
        <v>More than .0005 out of center = Fail</v>
      </c>
      <c r="HF483" s="73" t="str">
        <v>Must Pass Through</v>
      </c>
      <c r="HG483" s="73" t="str">
        <v>Must pass through gauge</v>
      </c>
      <c r="HH483" s="73" t="str">
        <v>Must Pass Through Go Gauge</v>
      </c>
      <c r="HI483" s="73" t="str">
        <v>Must Pass, See Image.</v>
      </c>
      <c r="HJ483" s="73" t="str">
        <v>NA</v>
      </c>
      <c r="HK483" s="73" t="str">
        <v>Narrow Area</v>
      </c>
      <c r="HL483" s="73" t="str">
        <v>Near Balloon 21</v>
      </c>
      <c r="HM483" s="73" t="str">
        <v>Near Datum B</v>
      </c>
      <c r="HN483" s="73" t="str">
        <v>Neck Dia.</v>
      </c>
      <c r="HO483" s="73" t="str">
        <v>Neck to Head Rad.</v>
      </c>
      <c r="HP483" s="73" t="str">
        <v>No Copper Deposits Allowed</v>
      </c>
      <c r="HQ483" s="73" t="str">
        <v>No Section</v>
      </c>
      <c r="HR483" s="73" t="str">
        <v>No Section, .01 to .014 = Pass</v>
      </c>
      <c r="HS483" s="73" t="str">
        <v>No Section, Rotate Part</v>
      </c>
      <c r="HT483" s="73" t="str">
        <v>No Section, See Image</v>
      </c>
      <c r="HU483" s="73" t="str">
        <v>No Slot, Section B-B</v>
      </c>
      <c r="HV483" s="73" t="str">
        <v>No visual step = Pass</v>
      </c>
      <c r="HW483" s="73" t="str">
        <v>Not to exceed .95 Deep</v>
      </c>
      <c r="HX483" s="73" t="str">
        <v>Note 1</v>
      </c>
      <c r="HY483" s="73" t="str">
        <v>OL00333/A</v>
      </c>
      <c r="HZ483" s="73" t="str">
        <v>OL00519</v>
      </c>
      <c r="IA483" s="73" t="str">
        <v>OL00520</v>
      </c>
      <c r="IB483" s="73" t="str">
        <v>OL00529</v>
      </c>
      <c r="IC483" s="73" t="str">
        <v>OL00542</v>
      </c>
      <c r="ID483" s="73" t="str">
        <v>OL00724</v>
      </c>
      <c r="IE483" s="73" t="str">
        <v>OL01250</v>
      </c>
      <c r="IF483" s="73" t="str">
        <v>OL01869, Threadless Blank</v>
      </c>
      <c r="IG483" s="73" t="str">
        <v>OL01870, Section</v>
      </c>
      <c r="IH483" s="73" t="str">
        <v>OL02255</v>
      </c>
      <c r="II483" s="73" t="str">
        <v>OL02255, Mfg. Tol.</v>
      </c>
      <c r="IJ483" s="73" t="str">
        <v>OL02302</v>
      </c>
      <c r="IK483" s="73" t="str">
        <v xml:space="preserve">OL02318  needed per image instructions </v>
      </c>
      <c r="IL483" s="73" t="str">
        <v>OL02556</v>
      </c>
      <c r="IM483" s="73" t="str">
        <v>OL02557</v>
      </c>
      <c r="IN483" s="73" t="str">
        <v>OL02567</v>
      </c>
      <c r="IO483" s="73" t="str">
        <v>OL02653</v>
      </c>
      <c r="IP483" s="73" t="str">
        <v>OL02718</v>
      </c>
      <c r="IQ483" s="73" t="str">
        <v>OL02841</v>
      </c>
      <c r="IR483" s="73" t="str">
        <v>OL02842</v>
      </c>
      <c r="IS483" s="73" t="str">
        <v>OL02844</v>
      </c>
      <c r="IT483" s="73" t="str">
        <v>OL02871</v>
      </c>
      <c r="IU483" s="73" t="str">
        <v>OL02887</v>
      </c>
      <c r="IV483" s="73" t="str">
        <v>OL03500</v>
      </c>
      <c r="IW483" s="73" t="str">
        <v>OL03766</v>
      </c>
      <c r="IX483" s="73" t="str">
        <v>OL03868</v>
      </c>
      <c r="IY483" s="73" t="str">
        <v>OL03869</v>
      </c>
      <c r="IZ483" s="73" t="str">
        <v>OL03870</v>
      </c>
      <c r="JA483" s="73" t="str">
        <v>OL03873, DWG# 100448-44</v>
      </c>
      <c r="JB483" s="73" t="str">
        <v>OL03949</v>
      </c>
      <c r="JC483" s="73" t="str">
        <v xml:space="preserve">OL04043, Section </v>
      </c>
      <c r="JD483" s="73" t="str">
        <v xml:space="preserve">OL04044, Section </v>
      </c>
      <c r="JE483" s="73" t="str">
        <v>OL04045</v>
      </c>
      <c r="JF483" s="73" t="str">
        <v>OL04045, Milled Feature</v>
      </c>
      <c r="JG483" s="73" t="str">
        <v>OL04063</v>
      </c>
      <c r="JH483" s="73" t="str">
        <v>OL04064</v>
      </c>
      <c r="JI483" s="73" t="str">
        <v>OL04065</v>
      </c>
      <c r="JJ483" s="73" t="str">
        <v>OL04181</v>
      </c>
      <c r="JK483" s="73" t="str">
        <v>OL04218</v>
      </c>
      <c r="JL483" s="73" t="str">
        <v>OL04224, See Image</v>
      </c>
      <c r="JM483" s="73" t="str">
        <v>OL04374</v>
      </c>
      <c r="JN483" s="73" t="str">
        <v>OL04375, Section M-M</v>
      </c>
      <c r="JO483" s="73" t="str">
        <v>OL04376, Section M-M</v>
      </c>
      <c r="JP483" s="73" t="str">
        <v>OL04443</v>
      </c>
      <c r="JQ483" s="73" t="str">
        <v>OL04444</v>
      </c>
      <c r="JR483" s="73" t="str">
        <v>OL05000</v>
      </c>
      <c r="JS483" s="73" t="str">
        <v>One side of slot</v>
      </c>
      <c r="JT483" s="73" t="str">
        <v>Other side of slot</v>
      </c>
      <c r="JU483" s="73" t="str">
        <v>Out of center more than .002 = Fail</v>
      </c>
      <c r="JV483" s="73" t="str">
        <v>Out of center more than.002 = Fail</v>
      </c>
      <c r="JW483" s="73" t="str">
        <v>Overlay OL02713</v>
      </c>
      <c r="JX483" s="73" t="str">
        <v>Overlay OL02714</v>
      </c>
      <c r="JY483" s="73" t="str">
        <v>Overlay OL02718</v>
      </c>
      <c r="JZ483" s="73" t="str">
        <v>Overlay OL03831, Mfg. Tol.</v>
      </c>
      <c r="KA483" s="73" t="str">
        <v>Part Without Slots</v>
      </c>
      <c r="KB483" s="73" t="str">
        <v>Part Without Slots, See Image</v>
      </c>
      <c r="KC483" s="73" t="str">
        <v xml:space="preserve">Pass = .0254 or Less </v>
      </c>
      <c r="KD483" s="73" t="str">
        <v>PD MIN = 4.361, PD MAX = 4.456</v>
      </c>
      <c r="KE483" s="73" t="str">
        <v>Per Balloon 2 Note</v>
      </c>
      <c r="KF483" s="73" t="str">
        <v>Per drawing note(s) 8.</v>
      </c>
      <c r="KG483" s="73" t="str">
        <v>Point or Sphere Tip</v>
      </c>
      <c r="KH483" s="73" t="str">
        <v>Point Tip</v>
      </c>
      <c r="KI483" s="73" t="str">
        <v>R.9 to R1.1 = Pass, See Image</v>
      </c>
      <c r="KJ483" s="73" t="str">
        <v>Ram Construction</v>
      </c>
      <c r="KK483" s="73" t="str">
        <v>Record Same Pass / Fail All Balloons</v>
      </c>
      <c r="KL483" s="73" t="str">
        <v>Ref. Balloon 1</v>
      </c>
      <c r="KM483" s="73" t="str">
        <v>Ref. Balloon 12</v>
      </c>
      <c r="KN483" s="73" t="str">
        <v>Ref. Balloon 13, 100% AQL</v>
      </c>
      <c r="KO483" s="73" t="str">
        <v>Ref. Balloon 2</v>
      </c>
      <c r="KP483" s="73" t="str">
        <v>Ref. Balloon 21, 100% AQL</v>
      </c>
      <c r="KQ483" s="73" t="str">
        <v>Ref. Balloon 4</v>
      </c>
      <c r="KR483" s="73" t="str">
        <v>Ref. Balloon 7</v>
      </c>
      <c r="KS483" s="73" t="str">
        <v>Ref. Balloon 8</v>
      </c>
      <c r="KT483" s="73" t="str">
        <v>Relieved Pin Gauges 09236 &amp; 09235</v>
      </c>
      <c r="KU483" s="73" t="str">
        <v>Rotate Part</v>
      </c>
      <c r="KV483" s="73" t="str">
        <v>Rotate Part, See Image</v>
      </c>
      <c r="KW483" s="73" t="str">
        <v>Same as Root Radius</v>
      </c>
      <c r="KX483" s="73" t="str">
        <v>Section</v>
      </c>
      <c r="KY483" s="73" t="str">
        <v>Section B-B</v>
      </c>
      <c r="KZ483" s="73" t="str">
        <v>Section B-B, Distance Between Grooves</v>
      </c>
      <c r="LA483" s="73" t="str">
        <v>Section C-C</v>
      </c>
      <c r="LB483" s="73" t="str">
        <v>Section Part</v>
      </c>
      <c r="LC483" s="73" t="str">
        <v>Section Part, Measured from Opposite Face</v>
      </c>
      <c r="LD483" s="73" t="str">
        <v>Section, Broachless Blank</v>
      </c>
      <c r="LE483" s="73" t="str">
        <v>Section, EXT. Sphere Location.</v>
      </c>
      <c r="LF483" s="73" t="str">
        <v>Section, Hex Cham. Ang.</v>
      </c>
      <c r="LG483" s="73" t="str">
        <v>Section, Hex Fillet Rad.</v>
      </c>
      <c r="LH483" s="73" t="str">
        <v>Section, INT. Feature</v>
      </c>
      <c r="LI483" s="73" t="str">
        <v>Section, INT. Sphere Location.</v>
      </c>
      <c r="LJ483" s="73" t="str">
        <v>Section, Mfg. Tol.</v>
      </c>
      <c r="LK483" s="73" t="str">
        <v>Section, Mfg. Tol., See Image</v>
      </c>
      <c r="LL483" s="73" t="str">
        <v>Section, OL00486</v>
      </c>
      <c r="LM483" s="73" t="str">
        <v>Section, OL00542</v>
      </c>
      <c r="LN483" s="73" t="str">
        <v>Section, OL00543</v>
      </c>
      <c r="LO483" s="73" t="str">
        <v>Section, OL00544</v>
      </c>
      <c r="LP483" s="73" t="str">
        <v>Section, OL00545</v>
      </c>
      <c r="LQ483" s="73" t="str">
        <v>Section, OL00546</v>
      </c>
      <c r="LR483" s="73" t="str">
        <v>Section, OL00547</v>
      </c>
      <c r="LS483" s="73" t="str">
        <v>Section, OL00555</v>
      </c>
      <c r="LT483" s="73" t="str">
        <v>Section, OL00725</v>
      </c>
      <c r="LU483" s="73" t="str">
        <v>Section, OL01430</v>
      </c>
      <c r="LV483" s="73" t="str">
        <v>Section, OL01434</v>
      </c>
      <c r="LW483" s="73" t="str">
        <v>Section, OL01435</v>
      </c>
      <c r="LX483" s="73" t="str">
        <v>Section, OL01807</v>
      </c>
      <c r="LY483" s="73" t="str">
        <v>Section, OL01830</v>
      </c>
      <c r="LZ483" s="73" t="str">
        <v>Section, OL02351</v>
      </c>
      <c r="MA483" s="73" t="str">
        <v>Section, OL02519</v>
      </c>
      <c r="MB483" s="73" t="str">
        <v>Section, OL02520</v>
      </c>
      <c r="MC483" s="73" t="str">
        <v>Section, OL02522</v>
      </c>
      <c r="MD483" s="73" t="str">
        <v>Section, OL02540</v>
      </c>
      <c r="ME483" s="73" t="str">
        <v>Section, OL02541</v>
      </c>
      <c r="MF483" s="73" t="str">
        <v>Section, OL02552</v>
      </c>
      <c r="MG483" s="73" t="str">
        <v>Section, OL02553</v>
      </c>
      <c r="MH483" s="73" t="str">
        <v>Section, OL02554</v>
      </c>
      <c r="MI483" s="73" t="str">
        <v>Section, OL02555</v>
      </c>
      <c r="MJ483" s="73" t="str">
        <v>Section, OL02558</v>
      </c>
      <c r="MK483" s="73" t="str">
        <v>Section, OL02559</v>
      </c>
      <c r="ML483" s="73" t="str">
        <v>Section, OL02560</v>
      </c>
      <c r="MM483" s="73" t="str">
        <v>Section, OL02619</v>
      </c>
      <c r="MN483" s="73" t="str">
        <v>Section, OL02620</v>
      </c>
      <c r="MO483" s="73" t="str">
        <v>Section, OL02621</v>
      </c>
      <c r="MP483" s="73" t="str">
        <v>Section, OL02622</v>
      </c>
      <c r="MQ483" s="73" t="str">
        <v>Section, OL02623</v>
      </c>
      <c r="MR483" s="73" t="str">
        <v>Section, OL02624</v>
      </c>
      <c r="MS483" s="73" t="str">
        <v>Section, OL02652</v>
      </c>
      <c r="MT483" s="73" t="str">
        <v>Section, OL02680</v>
      </c>
      <c r="MU483" s="73" t="str">
        <v>Section, OL02793</v>
      </c>
      <c r="MV483" s="73" t="str">
        <v>Section, OL02823</v>
      </c>
      <c r="MW483" s="73" t="str">
        <v>Section, OL02843</v>
      </c>
      <c r="MX483" s="73" t="str">
        <v>Section, OL03026, Ext.</v>
      </c>
      <c r="MY483" s="73" t="str">
        <v>Section, OL03026, Int.</v>
      </c>
      <c r="MZ483" s="73" t="str">
        <v>Section, OL03570, DWG# 100448-41</v>
      </c>
      <c r="NA483" s="73" t="str">
        <v>Section, OL03781</v>
      </c>
      <c r="NB483" s="73" t="str">
        <v>Section, OL03911</v>
      </c>
      <c r="NC483" s="73" t="str">
        <v>Section, OL03912</v>
      </c>
      <c r="ND483" s="73" t="str">
        <v>Section, OL03928</v>
      </c>
      <c r="NE483" s="73" t="str">
        <v>Section, OL03929</v>
      </c>
      <c r="NF483" s="73" t="str">
        <v>Section, OL04030</v>
      </c>
      <c r="NG483" s="73" t="str">
        <v>Section, OL04037</v>
      </c>
      <c r="NH483" s="73" t="str">
        <v>Section, OL04038</v>
      </c>
      <c r="NI483" s="73" t="str">
        <v>Section, OL04046</v>
      </c>
      <c r="NJ483" s="73" t="str">
        <v>Section, OL04065</v>
      </c>
      <c r="NK483" s="73" t="str">
        <v>Section, OL04066</v>
      </c>
      <c r="NL483" s="73" t="str">
        <v>Section, OL04067</v>
      </c>
      <c r="NM483" s="73" t="str">
        <v>Section, OL04069</v>
      </c>
      <c r="NN483" s="73" t="str">
        <v>Section, OL04071</v>
      </c>
      <c r="NO483" s="73" t="str">
        <v>Section, OL04173</v>
      </c>
      <c r="NP483" s="73" t="str">
        <v>Section, OL04174</v>
      </c>
      <c r="NQ483" s="73" t="str">
        <v>Section, OL04214</v>
      </c>
      <c r="NR483" s="73" t="str">
        <v>Section, OL04215</v>
      </c>
      <c r="NS483" s="73" t="str">
        <v>Section, OL04216</v>
      </c>
      <c r="NT483" s="73" t="str">
        <v>Section, OL04217</v>
      </c>
      <c r="NU483" s="73" t="str">
        <v>Section, Overlay OL02716</v>
      </c>
      <c r="NV483" s="73" t="str">
        <v>Section, Overlay OL02717</v>
      </c>
      <c r="NW483" s="73" t="str">
        <v>Section, See Image</v>
      </c>
      <c r="NX483" s="73" t="str">
        <v>Section, See Image, DWG# 100448-41</v>
      </c>
      <c r="NY483" s="73" t="str">
        <v>Section, Without Sots</v>
      </c>
      <c r="NZ483" s="73" t="str">
        <v>See Comments Sheet</v>
      </c>
      <c r="OA483" s="73" t="str">
        <v>See Comments Sheet, OL02318</v>
      </c>
      <c r="OB483" s="73" t="str">
        <v>See Image</v>
      </c>
      <c r="OC483" s="73" t="str">
        <v>See Image, .005 or Less = Pass</v>
      </c>
      <c r="OD483" s="73" t="str">
        <v>See Image, Check Near Radius</v>
      </c>
      <c r="OE483" s="73" t="str">
        <v>See Image, Constrained</v>
      </c>
      <c r="OF483" s="73" t="str">
        <v>See Image, Distance Between Flats</v>
      </c>
      <c r="OG483" s="73" t="str">
        <v xml:space="preserve">See Image, Mfg. Tol, Section A-A </v>
      </c>
      <c r="OH483" s="73" t="str">
        <v>See image, Mfg. Tol.</v>
      </c>
      <c r="OI483" s="73" t="str">
        <v>See Image, Mic. Across Flats</v>
      </c>
      <c r="OJ483" s="73" t="str">
        <v>See Image, OL02850</v>
      </c>
      <c r="OK483" s="73" t="str">
        <v>See Image, OL02880</v>
      </c>
      <c r="OL483" s="73" t="str">
        <v>See Image, OL03926</v>
      </c>
      <c r="OM483" s="73" t="str">
        <v>See Image, OL03927</v>
      </c>
      <c r="ON483" s="73" t="str">
        <v>See Image, OL04003</v>
      </c>
      <c r="OO483" s="73" t="str">
        <v>'See Image, OL04342,  Best Fit Joe Block</v>
      </c>
      <c r="OP483" s="73" t="str">
        <v>See Image, OL04342,  Blank</v>
      </c>
      <c r="OQ483" s="73" t="str">
        <v>See Image, OL04342, Blank</v>
      </c>
      <c r="OR483" s="73" t="str">
        <v>See Image, OL04343, Blank</v>
      </c>
      <c r="OS483" s="73" t="str">
        <v>See Image, Pass = .002 or Less</v>
      </c>
      <c r="OT483" s="73" t="str">
        <v>See Image, Rcd. MAX</v>
      </c>
      <c r="OU483" s="73" t="str">
        <v>See Image, Rcd. MIN</v>
      </c>
      <c r="OV483" s="73" t="str">
        <v>See Image, Section</v>
      </c>
      <c r="OW483" s="73" t="str">
        <v>See Image, Section A-A</v>
      </c>
      <c r="OX483" s="73" t="str">
        <v>See Image, Section B-B</v>
      </c>
      <c r="OY483" s="73" t="str">
        <v>See Image, Section B-B, TSC</v>
      </c>
      <c r="OZ483" s="73" t="str">
        <v>See Image, Shank Drawing # 18000-XX-XX A</v>
      </c>
      <c r="PA483" s="73" t="str">
        <v>Sequencial Laser 01, 120 Per Print</v>
      </c>
      <c r="PB483" s="73" t="str">
        <v>Set to .202, Zero on Thread Lead</v>
      </c>
      <c r="PC483" s="73" t="str">
        <v>Sharp OK, No Burr</v>
      </c>
      <c r="PD483" s="73" t="str">
        <v>Sharp OK, No Raised Edge, See Image</v>
      </c>
      <c r="PE483" s="73" t="str">
        <v>Sharp OK, No Raised Edges</v>
      </c>
      <c r="PF483" s="73" t="str">
        <v>Sharp okay no raised edge</v>
      </c>
      <c r="PG483" s="73" t="str">
        <v>Sharp Okay, No Burr</v>
      </c>
      <c r="PH483" s="73" t="str">
        <v>Sharp Okay, No Raised Edge</v>
      </c>
      <c r="PI483" s="73" t="str">
        <v>Sharp Okay, No Raised Edges,</v>
      </c>
      <c r="PJ483" s="73" t="str">
        <v>Sharp Okay, See Image</v>
      </c>
      <c r="PK483" s="73" t="str">
        <v xml:space="preserve">Start of Radius @ .195 </v>
      </c>
      <c r="PL483" s="73" t="str">
        <v xml:space="preserve">Start of Radius @ .21 </v>
      </c>
      <c r="PM483" s="73" t="str">
        <v xml:space="preserve">T.S.C. </v>
      </c>
      <c r="PN483" s="73" t="str">
        <v>Tangent Point</v>
      </c>
      <c r="PO483" s="73" t="str">
        <v>Tangent point of R.50</v>
      </c>
      <c r="PP483" s="73" t="str">
        <v>Taper Check, Mfg.Tol.</v>
      </c>
      <c r="PQ483" s="73" t="str">
        <v>Taper Check, Mfg.Tol., See Image</v>
      </c>
      <c r="PR483" s="73" t="str">
        <v>Thrd. Minor Ø</v>
      </c>
      <c r="PS483" s="73" t="str">
        <v>Thrd. Relief Ø</v>
      </c>
      <c r="PT483" s="73" t="str">
        <v>Threadless Blank</v>
      </c>
      <c r="PU483" s="73" t="str">
        <v>Threadless Blank, From Major Ø</v>
      </c>
      <c r="PV483" s="73" t="str">
        <v>Threadless Blank, Mfg. Tol.</v>
      </c>
      <c r="PW483" s="73" t="str">
        <v>Threadless Blank, Thrd. to Neck Rad.</v>
      </c>
      <c r="PX483" s="73" t="str">
        <v>Thredless Blank</v>
      </c>
      <c r="PY483" s="73" t="str">
        <v>To center of R.005</v>
      </c>
      <c r="PZ483" s="73" t="str">
        <v>Torx Min. Dia.</v>
      </c>
      <c r="QA483" s="73" t="str">
        <v>Turn Ø Free of Mill Marks</v>
      </c>
      <c r="QB483" s="73" t="str">
        <v>Use (Full) GO Hex</v>
      </c>
      <c r="QC483" s="73" t="str">
        <v>Use Balloon 1 FULL Gauge</v>
      </c>
      <c r="QD483" s="73" t="str">
        <v>Use Balloon 9 FULL GO</v>
      </c>
      <c r="QE483" s="73" t="str">
        <v>Use Best Fit Pin</v>
      </c>
      <c r="QF483" s="73" t="str">
        <v>Use Disk Tip</v>
      </c>
      <c r="QG483" s="73" t="str">
        <v>Use flat bottomed indicator tip.</v>
      </c>
      <c r="QH483" s="73" t="str">
        <v xml:space="preserve">Use Full .093 Go Hex </v>
      </c>
      <c r="QI483" s="73" t="str">
        <v xml:space="preserve">Use Full .0930 Go Hex </v>
      </c>
      <c r="QJ483" s="73" t="str">
        <v>Use Full .1235 Go Hex</v>
      </c>
      <c r="QK483" s="73" t="str">
        <v>Use Gauge K2-98-8019-04, See Image</v>
      </c>
      <c r="QL483" s="73" t="str">
        <v>Use large flat indicator tip</v>
      </c>
      <c r="QM483" s="73" t="str">
        <v>Use Pins.3330/.3350, See Image MAX NO-GO</v>
      </c>
      <c r="QN483" s="73" t="str">
        <v>Use Pointed Drop Indicator Tip</v>
      </c>
      <c r="QO483" s="73" t="str">
        <v>V-Block</v>
      </c>
      <c r="QP483" s="73" t="str">
        <v>V-Block,  AMB for 13</v>
      </c>
      <c r="QQ483" s="73" t="str">
        <v>V-Block,  Hex Cham. Dia.</v>
      </c>
      <c r="QR483" s="73" t="str">
        <v>V-Block, Hex Depth</v>
      </c>
      <c r="QS483" s="73" t="str">
        <v>VBU Gauge</v>
      </c>
      <c r="QT483" s="73" t="str">
        <v>Visibally smaller than HEX=Pass</v>
      </c>
      <c r="QU483" s="73" t="str">
        <v>Visual Per Drawing</v>
      </c>
      <c r="QV483" s="73" t="str">
        <v>Whirl Blank</v>
      </c>
      <c r="QW483" s="73" t="str">
        <v xml:space="preserve">Whirl Blank </v>
      </c>
      <c r="QX483" s="73" t="str">
        <v>Whirl Blank, Neck Rad. End to Head CL</v>
      </c>
      <c r="QY483" s="73" t="str">
        <v>Whirl Blank, Nose Start Dia.</v>
      </c>
      <c r="QZ483" s="73" t="str">
        <v>Whirl Blank, Nose Start Dist.</v>
      </c>
      <c r="RA483" s="73" t="str">
        <v>Whirl Blank, Thrd. Minor</v>
      </c>
      <c r="RB483" s="73" t="str">
        <v>Whirl Blank, Thrd. Pullout Dia.</v>
      </c>
      <c r="RC483" s="73" t="str">
        <v>Whole Part, Removal is at Assy. Level</v>
      </c>
      <c r="RD483" s="73" t="str">
        <v>Wide Area</v>
      </c>
      <c r="RE483" s="73" t="str">
        <v>Zero on End of Go Gauge</v>
      </c>
    </row>
    <row r="484" spans="3:473">
      <c r="C484" s="73" t="str" cm="1">
        <f t="array" ref="C484:RE484">TRANSPOSE(_xlfn._xlws.SORT(_xlfn._xlws.FILTER($A$2:$A$600,ISNUMBER(SEARCH('PartLib Table'!M491,$A$2:$A$600)),"not found")))</f>
        <v xml:space="preserve"> 'C', Whirl Blank</v>
      </c>
      <c r="D484" s="73" t="str">
        <v xml:space="preserve"> See Image, Constrained</v>
      </c>
      <c r="E484" s="73" t="str">
        <v>(.04 to .12 range = Pass)</v>
      </c>
      <c r="F484" s="73" t="str">
        <v>(.042 FULL) Go Pin Seat Fully</v>
      </c>
      <c r="G484" s="73" t="str">
        <v>(B), Mfg. Tol.</v>
      </c>
      <c r="H484" s="73" t="str">
        <v>(B), O.A.L.</v>
      </c>
      <c r="I484" s="73" t="str">
        <v>.001 or less =Pass</v>
      </c>
      <c r="J484" s="73" t="str">
        <v>.001 or less out of center = Pass</v>
      </c>
      <c r="K484" s="73" t="str">
        <v>.002 or Less = Pass</v>
      </c>
      <c r="L484" s="73" t="str">
        <v>.002 or Less out of center = Pass</v>
      </c>
      <c r="M484" s="73" t="str">
        <v>.005 to .015 = Pass</v>
      </c>
      <c r="N484" s="73" t="str">
        <v>.0125 Mean, Section</v>
      </c>
      <c r="O484" s="73" t="str">
        <v>.025 or Less in X &amp; Y=Pass</v>
      </c>
      <c r="P484" s="73" t="str">
        <v>.038 Mean</v>
      </c>
      <c r="Q484" s="73" t="str">
        <v>.063 MM = .0024 IN, See Image</v>
      </c>
      <c r="R484" s="73" t="str">
        <v>.063MM = .0024"</v>
      </c>
      <c r="S484" s="73" t="str">
        <v>.243 NO-GO, Unconstrained, Must Not Start</v>
      </c>
      <c r="T484" s="73" t="str">
        <v>@ Back Face &amp; ID, No Raised Edge</v>
      </c>
      <c r="U484" s="73" t="str">
        <v>@ Back Face &amp; OD, No Raised Edge</v>
      </c>
      <c r="V484" s="73" t="str">
        <v>@ ID &amp; FACE</v>
      </c>
      <c r="W484" s="73" t="str">
        <v>@ OD &amp; BACK FACE</v>
      </c>
      <c r="X484" s="73" t="str">
        <v>@ OD &amp; FACE</v>
      </c>
      <c r="Y484" s="73" t="str">
        <v>Across from slot</v>
      </c>
      <c r="Z484" s="73" t="str">
        <v>All Edge Breaks</v>
      </c>
      <c r="AA484" s="73" t="str">
        <v>Attached to bar stock</v>
      </c>
      <c r="AB484" s="73" t="str">
        <v xml:space="preserve">Back Turn Fillet Rad. </v>
      </c>
      <c r="AC484" s="73" t="str">
        <v>Balloon 1 (DWG FRM0105 Page 2, NV-27)</v>
      </c>
      <c r="AD484" s="73" t="str">
        <v>Balloon 1 (DWG FRM0105, NV-30)</v>
      </c>
      <c r="AE484" s="73" t="str">
        <v>Balloon 1 (P# 9890002-20) OL00429/A</v>
      </c>
      <c r="AF484" s="73" t="str">
        <v>Balloon 1, DWG#FRM0105</v>
      </c>
      <c r="AG484" s="73" t="str">
        <v>Balloon 11, See Image</v>
      </c>
      <c r="AH484" s="73" t="str">
        <v xml:space="preserve">Balloon 2 (DWG FRM0105 Page 2, NV-27) </v>
      </c>
      <c r="AI484" s="73" t="str">
        <v>Balloon 2 (DWG FRM0105, NV-30)</v>
      </c>
      <c r="AJ484" s="73" t="str">
        <v>Balloon 2 (P# 9890002-20)</v>
      </c>
      <c r="AK484" s="73" t="str">
        <v>Balloon 2, DWG#FRM0105</v>
      </c>
      <c r="AL484" s="73" t="str">
        <v>Balloon 2, DWG#FRM0105, See Image</v>
      </c>
      <c r="AM484" s="73" t="str">
        <v>Balloon 3 (DWG FRM0105, NV-30 Minor)</v>
      </c>
      <c r="AN484" s="73" t="str">
        <v>Balloon 3 (DWG FRM0105, NV-30)</v>
      </c>
      <c r="AO484" s="73" t="str">
        <v>Balloon 3 (P# 9890002-20)</v>
      </c>
      <c r="AP484" s="73" t="str">
        <v>Balloon 4</v>
      </c>
      <c r="AQ484" s="73" t="str">
        <v>Balloon 4 (P# 9890002-20)</v>
      </c>
      <c r="AR484" s="73" t="str">
        <v>Below Middle Band</v>
      </c>
      <c r="AS484" s="73" t="str">
        <v>Best Fit Pin, .003 or Less =Pass</v>
      </c>
      <c r="AT484" s="73" t="str">
        <v>Blank</v>
      </c>
      <c r="AU484" s="73" t="str">
        <v>Blank Turn Maj.</v>
      </c>
      <c r="AV484" s="73" t="str">
        <v>Blank Turn Maj. Mill Flt., OL4172</v>
      </c>
      <c r="AW484" s="73" t="str">
        <v>Blank Without .010 Slots</v>
      </c>
      <c r="AX484" s="73" t="str">
        <v>Blank Without .010 Slots, Section</v>
      </c>
      <c r="AY484" s="73" t="str">
        <v>Blank without thread</v>
      </c>
      <c r="AZ484" s="73" t="str">
        <v xml:space="preserve">Blank, Center of V Grv. </v>
      </c>
      <c r="BA484" s="73" t="str">
        <v>Blank, Check R adjacent Balloon 17</v>
      </c>
      <c r="BB484" s="73" t="str">
        <v>Blank, EXT. Feature</v>
      </c>
      <c r="BC484" s="73" t="str">
        <v>Blank, See Image, OL04335</v>
      </c>
      <c r="BD484" s="73" t="str">
        <v>Blank, See Image, OL04336</v>
      </c>
      <c r="BE484" s="73" t="str">
        <v xml:space="preserve">Blank, Thrd. </v>
      </c>
      <c r="BF484" s="73" t="str">
        <v>Blank, Turn Tip</v>
      </c>
      <c r="BG484" s="73" t="str">
        <v>Blank, Without Thrd.</v>
      </c>
      <c r="BH484" s="73" t="str">
        <v>Blank, Without Thread</v>
      </c>
      <c r="BI484" s="73" t="str">
        <v xml:space="preserve">Blunt Start Blend to Minor </v>
      </c>
      <c r="BJ484" s="73" t="str">
        <v>Calc., Use Go HEX</v>
      </c>
      <c r="BK484" s="73" t="str">
        <v>Can't dig into OD</v>
      </c>
      <c r="BL484" s="73" t="str">
        <v>Carbide Gauge</v>
      </c>
      <c r="BM484" s="73" t="str">
        <v xml:space="preserve">Center of V Grv. </v>
      </c>
      <c r="BN484" s="73" t="str">
        <v>Centered Less than .03 = Pass</v>
      </c>
      <c r="BO484" s="73" t="str">
        <v>Centered within .0005 or Less = Pass</v>
      </c>
      <c r="BP484" s="73" t="str">
        <v>Centered within .001 or Less = Pass</v>
      </c>
      <c r="BQ484" s="73" t="str">
        <v>Centered within .0254 or Less = Pass</v>
      </c>
      <c r="BR484" s="73" t="str">
        <v>Check close to Rod Slot</v>
      </c>
      <c r="BS484" s="73" t="str">
        <v>Check every other hole</v>
      </c>
      <c r="BT484" s="73" t="str">
        <v>Check Go over full length of slot.</v>
      </c>
      <c r="BU484" s="73" t="str">
        <v>Check Near Closed End</v>
      </c>
      <c r="BV484" s="73" t="str">
        <v>Check per Print View, Away from Rod Slot</v>
      </c>
      <c r="BW484" s="73" t="str">
        <v>Check to Balloon 30 Go Pin</v>
      </c>
      <c r="BX484" s="73" t="str">
        <v>Check with .2705 SET Pin Inside Part</v>
      </c>
      <c r="BY484" s="73" t="str">
        <v>Check with Hex Up</v>
      </c>
      <c r="BZ484" s="73" t="str">
        <v>CMM Blank</v>
      </c>
      <c r="CA484" s="73" t="str">
        <v>Confirm Full Radius</v>
      </c>
      <c r="CB484" s="73" t="str">
        <v>Constrained in fixture</v>
      </c>
      <c r="CC484" s="73" t="str">
        <v>Constrained with Ring</v>
      </c>
      <c r="CD484" s="73" t="str">
        <v>Constrained, See Image</v>
      </c>
      <c r="CE484" s="73" t="str">
        <v>Dim. "A"</v>
      </c>
      <c r="CF484" s="73" t="str">
        <v>Dim. "B"</v>
      </c>
      <c r="CG484" s="73" t="str">
        <v>Dim. "C"</v>
      </c>
      <c r="CH484" s="73" t="str">
        <v>Dim. "D", Whirl Blank</v>
      </c>
      <c r="CI484" s="73" t="str">
        <v>Dim. "G"</v>
      </c>
      <c r="CJ484" s="73" t="str">
        <v>Dim. E, Blank Turn Maj. &amp;  Mill Flt</v>
      </c>
      <c r="CK484" s="73" t="str">
        <v>Dim. E, Blank Turn Maj.&amp;  Mill Flt</v>
      </c>
      <c r="CL484" s="73" t="str">
        <v>Dim. H, Whirl Blank</v>
      </c>
      <c r="CM484" s="73" t="str">
        <v>Dim. J, 'Blank Turn Maj. &amp; Whirl Blank</v>
      </c>
      <c r="CN484" s="73" t="str">
        <v>Disk Drop Indicator Tip</v>
      </c>
      <c r="CO484" s="73" t="str">
        <v>DWG 100448-15, Balloon F_1</v>
      </c>
      <c r="CP484" s="73" t="str">
        <v>DWG 100448-15, OL02571</v>
      </c>
      <c r="CQ484" s="73" t="str">
        <v>DWG 100448-41</v>
      </c>
      <c r="CR484" s="73" t="str">
        <v>DWG 9890040, (10E),Section Part, OL01139</v>
      </c>
      <c r="CS484" s="73" t="str">
        <v>DWG 9890040, (10E),Section, OL01139</v>
      </c>
      <c r="CT484" s="73" t="str">
        <v>DWG 9890040, (11E)</v>
      </c>
      <c r="CU484" s="73" t="str">
        <v>DWG 9890040, (11E), Pins with Flats</v>
      </c>
      <c r="CV484" s="73" t="str">
        <v>DWG 9890040, (12E),  Pass=.002 or less</v>
      </c>
      <c r="CW484" s="73" t="str">
        <v>DWG 9890040, (12E), See Image</v>
      </c>
      <c r="CX484" s="73" t="str">
        <v>DWG 9890040, (1E), OL01431</v>
      </c>
      <c r="CY484" s="73" t="str">
        <v>DWG 9890040, (1E), OL01432</v>
      </c>
      <c r="CZ484" s="73" t="str">
        <v>DWG 9890040, (2E), OL01432</v>
      </c>
      <c r="DA484" s="73" t="str">
        <v>DWG 9890040, (3E)</v>
      </c>
      <c r="DB484" s="73" t="str">
        <v>DWG 9890040, (4E)</v>
      </c>
      <c r="DC484" s="73" t="str">
        <v>DWG 9890040, (5E), OL02336</v>
      </c>
      <c r="DD484" s="73" t="str">
        <v>DWG 9890040, (6E)</v>
      </c>
      <c r="DE484" s="73" t="str">
        <v>DWG 9890040, (7E)</v>
      </c>
      <c r="DF484" s="73" t="str">
        <v>DWG 9890040, (8E), OL01433</v>
      </c>
      <c r="DG484" s="73" t="str">
        <v>DWG 9890040, (8E), OL01433, Section</v>
      </c>
      <c r="DH484" s="73" t="str">
        <v>DWG 9890040, (9E), Close to Rod Slot</v>
      </c>
      <c r="DI484" s="73" t="str">
        <v>DWG 9890040, (9E),Close to Rod Slot</v>
      </c>
      <c r="DJ484" s="73" t="str">
        <v>DWG FRM0105 PAGE 2</v>
      </c>
      <c r="DK484" s="73" t="str">
        <v>DWG# 100448-41</v>
      </c>
      <c r="DL484" s="73" t="str">
        <v>DWG# 100448-44</v>
      </c>
      <c r="DM484" s="73" t="str">
        <v>DWG# 9890003  (1), Section OL00436/A</v>
      </c>
      <c r="DN484" s="73" t="str">
        <v>DWG# 9890003 (3), Ring Gauge Constrained</v>
      </c>
      <c r="DO484" s="73" t="str">
        <v>DWG# 9890003 (4), Section</v>
      </c>
      <c r="DP484" s="73" t="str">
        <v>DWG#100448-26, Balloon 1K, OL02350</v>
      </c>
      <c r="DQ484" s="73" t="str">
        <v>DWG#100448-26, Balloon 2K, OL02350</v>
      </c>
      <c r="DR484" s="73" t="str">
        <v>DWG#100448-26, Balloon 3K, OL02363</v>
      </c>
      <c r="DS484" s="73" t="str">
        <v>DWG#100448-26, Balloon 4K</v>
      </c>
      <c r="DT484" s="73" t="str">
        <v>DWG#100448-26, Balloon 5K, Section</v>
      </c>
      <c r="DU484" s="73" t="str">
        <v>DWG#100448-26, Balloon 6K</v>
      </c>
      <c r="DV484" s="73" t="str">
        <v>DWG#100448-26, Balloon 7K, Section</v>
      </c>
      <c r="DW484" s="73" t="str">
        <v>DWG#100448-26, Mfg. Tol.</v>
      </c>
      <c r="DX484" s="73" t="str">
        <v>DWG#9890003 (2) Ring Gauge Constrained</v>
      </c>
      <c r="DY484" s="73" t="str">
        <v>DWG#9890044</v>
      </c>
      <c r="DZ484" s="73" t="str">
        <v>DWG#9890044 .1985 to .2005=Pass</v>
      </c>
      <c r="EA484" s="73" t="str">
        <v>DWG#9890044 Overlay OL02441</v>
      </c>
      <c r="EB484" s="73" t="str">
        <v>DWG#9890044, OL02441</v>
      </c>
      <c r="EC484" s="73" t="str">
        <v>DWG#FRM0105</v>
      </c>
      <c r="ED484" s="73" t="str">
        <v>EXT.</v>
      </c>
      <c r="EE484" s="73" t="str">
        <v>EXT. Section, OL02460</v>
      </c>
      <c r="EF484" s="73" t="str">
        <v>EXT., OL04223</v>
      </c>
      <c r="EG484" s="73" t="str">
        <v>Flat Drop Indicator Tip</v>
      </c>
      <c r="EH484" s="73" t="str">
        <v>Full Go Pin, No Light, at Radius</v>
      </c>
      <c r="EI484" s="73" t="str">
        <v>Function Check</v>
      </c>
      <c r="EJ484" s="73" t="str">
        <v>GO Function Gauge</v>
      </c>
      <c r="EK484" s="73" t="str">
        <v>Go Gauge for Balloon 1 &amp; 4</v>
      </c>
      <c r="EL484" s="73" t="str">
        <v>Go Pin must pass through</v>
      </c>
      <c r="EM484" s="73" t="str">
        <v>Greater than .005 = Fail, Section</v>
      </c>
      <c r="EN484" s="73" t="str">
        <v>Greater than .025 out of center = Fail</v>
      </c>
      <c r="EO484" s="73" t="str">
        <v>Greater than 2.6 = Pass</v>
      </c>
      <c r="EP484" s="73" t="str">
        <v>Green = Pass, Red = Fail</v>
      </c>
      <c r="EQ484" s="73" t="str">
        <v>Hex Depth</v>
      </c>
      <c r="ER484" s="73" t="str">
        <v>Hex Minor</v>
      </c>
      <c r="ES484" s="73" t="str">
        <v>Hole Dia.</v>
      </c>
      <c r="ET484" s="73" t="str">
        <v>Hook or Disk Tip</v>
      </c>
      <c r="EU484" s="73" t="str">
        <v>ID Sphere Finish</v>
      </c>
      <c r="EV484" s="73" t="str">
        <v>ID/OD Both Sides, Diff. .002 or less = Pass</v>
      </c>
      <c r="EW484" s="73" t="str">
        <v>If Looks Big, Section</v>
      </c>
      <c r="EX484" s="73" t="str">
        <v>If Looks Small, Section</v>
      </c>
      <c r="EY484" s="73" t="str">
        <v>Insp. Close to Break Away, Mfg.Tol.</v>
      </c>
      <c r="EZ484" s="73" t="str">
        <v>INT.</v>
      </c>
      <c r="FA484" s="73" t="str">
        <v>INT. Section, OL02460</v>
      </c>
      <c r="FB484" s="73" t="str">
        <v>INT., OL04223</v>
      </c>
      <c r="FC484" s="73" t="str">
        <v>Intersect. of 7.7 &amp; R0.10</v>
      </c>
      <c r="FD484" s="73" t="str">
        <v>Intersect. of 8.79 and R.25 MAX</v>
      </c>
      <c r="FE484" s="73" t="str">
        <v>Keep Ind. Tip away from corner</v>
      </c>
      <c r="FF484" s="73" t="str">
        <v>L31</v>
      </c>
      <c r="FG484" s="73" t="str">
        <v>Laser Mark</v>
      </c>
      <c r="FH484" s="73" t="str">
        <v>LASER PER NOTE 4</v>
      </c>
      <c r="FI484" s="73" t="str">
        <v>LASER PER NOTE 4, Final Check 1 only</v>
      </c>
      <c r="FJ484" s="73" t="str">
        <v>Less than .002 out of center = Pass</v>
      </c>
      <c r="FK484" s="73" t="str">
        <v>Less than 2.75 = Pass, Section</v>
      </c>
      <c r="FL484" s="73" t="str">
        <v>List as pin. Not Calibrated</v>
      </c>
      <c r="FM484" s="73" t="str">
        <v>M9 X 1.25 BUTT See Comment Image</v>
      </c>
      <c r="FN484" s="73" t="str">
        <v>Manual Section</v>
      </c>
      <c r="FO484" s="73" t="str">
        <v>Max Deep .241 NO-GO =.42</v>
      </c>
      <c r="FP484" s="73" t="str">
        <v>MAX Depth of (Note 7) .241 NO-GO Pin</v>
      </c>
      <c r="FQ484" s="73" t="str">
        <v>Measure from Blue Line, See Image</v>
      </c>
      <c r="FR484" s="73" t="str">
        <v>Measure Width of Blue Area, See Image</v>
      </c>
      <c r="FS484" s="73" t="str">
        <v>Mfg. Tol</v>
      </c>
      <c r="FT484" s="73" t="str">
        <v>Mfg. Tol, See Image</v>
      </c>
      <c r="FU484" s="73" t="str">
        <v>Mfg. Tol.</v>
      </c>
      <c r="FV484" s="73" t="str">
        <v>Mfg. Tol. "A"</v>
      </c>
      <c r="FW484" s="73" t="str">
        <v>Mfg. Tol. (Zero on Gauge Full Dia. Lead)</v>
      </c>
      <c r="FX484" s="73" t="str">
        <v>Mfg. Tol. Balloon 11, See Image</v>
      </c>
      <c r="FY484" s="73" t="str">
        <v>Mfg. Tol. Balloon 4</v>
      </c>
      <c r="FZ484" s="73" t="str">
        <v>Mfg. Tol. Balloon 7</v>
      </c>
      <c r="GA484" s="73" t="str">
        <v xml:space="preserve">Mfg. Tol. C-Bore Face (Ballo 28) </v>
      </c>
      <c r="GB484" s="73" t="str">
        <v>Mfg. Tol. Section</v>
      </c>
      <c r="GC484" s="73" t="str">
        <v>Mfg. Tol. See Image</v>
      </c>
      <c r="GD484" s="73" t="str">
        <v>Mfg. Tol., 3 Places, Record MAX</v>
      </c>
      <c r="GE484" s="73" t="str">
        <v>Mfg. Tol., Balloon 11</v>
      </c>
      <c r="GF484" s="73" t="str">
        <v>Mfg. Tol., Balloon 7</v>
      </c>
      <c r="GG484" s="73" t="str">
        <v>Mfg. Tol., Blank</v>
      </c>
      <c r="GH484" s="73" t="str">
        <v>Mfg. Tol., Blank, Balloon 12</v>
      </c>
      <c r="GI484" s="73" t="str">
        <v>Mfg. Tol., Blend to SØ.320</v>
      </c>
      <c r="GJ484" s="73" t="str">
        <v>Mfg. Tol., Calculation</v>
      </c>
      <c r="GK484" s="73" t="str">
        <v>Mfg. Tol., For Mill Fixture</v>
      </c>
      <c r="GL484" s="73" t="str">
        <v>Mfg. Tol., L32</v>
      </c>
      <c r="GM484" s="73" t="str">
        <v>Mfg. Tol., L33</v>
      </c>
      <c r="GN484" s="73" t="str">
        <v>Mfg. Tol., No Tool Marks</v>
      </c>
      <c r="GO484" s="73" t="str">
        <v>Mfg. Tol., OL03361</v>
      </c>
      <c r="GP484" s="73" t="str">
        <v>Mfg. Tol., Record off center value</v>
      </c>
      <c r="GQ484" s="73" t="str">
        <v>Mfg. Tol., Same 3 Places, Record MIN</v>
      </c>
      <c r="GR484" s="73" t="str">
        <v>Mfg. Tol., Section</v>
      </c>
      <c r="GS484" s="73" t="str">
        <v>Mfg. Tol., Section B-B</v>
      </c>
      <c r="GT484" s="73" t="str">
        <v>Mfg. Tol., Section, OL03361</v>
      </c>
      <c r="GU484" s="73" t="str">
        <v>Mfg. Tol., Section, Per Note 2</v>
      </c>
      <c r="GV484" s="73" t="str">
        <v>Mfg. Tol., See Image</v>
      </c>
      <c r="GW484" s="73" t="str">
        <v>Mfg. Tol., See Image, Bore in Blue</v>
      </c>
      <c r="GX484" s="73" t="str">
        <v>Mfg. Tol., See Image, Hook Tip</v>
      </c>
      <c r="GY484" s="73" t="str">
        <v>Mfg. Tol., Sharp Okay No Burr</v>
      </c>
      <c r="GZ484" s="73" t="str">
        <v>Mfg. Tol., Threadless Blank</v>
      </c>
      <c r="HA484" s="73" t="str">
        <v>Mfg.Tol.</v>
      </c>
      <c r="HB484" s="73" t="str">
        <v>Mgf. To., T.S.C.</v>
      </c>
      <c r="HC484" s="73" t="str">
        <v>Milled Feature</v>
      </c>
      <c r="HD484" s="73" t="str">
        <v>Milled Feature, OL04045</v>
      </c>
      <c r="HE484" s="73" t="str">
        <v>More than .0005 out of center = Fail</v>
      </c>
      <c r="HF484" s="73" t="str">
        <v>Must Pass Through</v>
      </c>
      <c r="HG484" s="73" t="str">
        <v>Must pass through gauge</v>
      </c>
      <c r="HH484" s="73" t="str">
        <v>Must Pass Through Go Gauge</v>
      </c>
      <c r="HI484" s="73" t="str">
        <v>Must Pass, See Image.</v>
      </c>
      <c r="HJ484" s="73" t="str">
        <v>NA</v>
      </c>
      <c r="HK484" s="73" t="str">
        <v>Narrow Area</v>
      </c>
      <c r="HL484" s="73" t="str">
        <v>Near Balloon 21</v>
      </c>
      <c r="HM484" s="73" t="str">
        <v>Near Datum B</v>
      </c>
      <c r="HN484" s="73" t="str">
        <v>Neck Dia.</v>
      </c>
      <c r="HO484" s="73" t="str">
        <v>Neck to Head Rad.</v>
      </c>
      <c r="HP484" s="73" t="str">
        <v>No Copper Deposits Allowed</v>
      </c>
      <c r="HQ484" s="73" t="str">
        <v>No Section</v>
      </c>
      <c r="HR484" s="73" t="str">
        <v>No Section, .01 to .014 = Pass</v>
      </c>
      <c r="HS484" s="73" t="str">
        <v>No Section, Rotate Part</v>
      </c>
      <c r="HT484" s="73" t="str">
        <v>No Section, See Image</v>
      </c>
      <c r="HU484" s="73" t="str">
        <v>No Slot, Section B-B</v>
      </c>
      <c r="HV484" s="73" t="str">
        <v>No visual step = Pass</v>
      </c>
      <c r="HW484" s="73" t="str">
        <v>Not to exceed .95 Deep</v>
      </c>
      <c r="HX484" s="73" t="str">
        <v>Note 1</v>
      </c>
      <c r="HY484" s="73" t="str">
        <v>OL00333/A</v>
      </c>
      <c r="HZ484" s="73" t="str">
        <v>OL00519</v>
      </c>
      <c r="IA484" s="73" t="str">
        <v>OL00520</v>
      </c>
      <c r="IB484" s="73" t="str">
        <v>OL00529</v>
      </c>
      <c r="IC484" s="73" t="str">
        <v>OL00542</v>
      </c>
      <c r="ID484" s="73" t="str">
        <v>OL00724</v>
      </c>
      <c r="IE484" s="73" t="str">
        <v>OL01250</v>
      </c>
      <c r="IF484" s="73" t="str">
        <v>OL01869, Threadless Blank</v>
      </c>
      <c r="IG484" s="73" t="str">
        <v>OL01870, Section</v>
      </c>
      <c r="IH484" s="73" t="str">
        <v>OL02255</v>
      </c>
      <c r="II484" s="73" t="str">
        <v>OL02255, Mfg. Tol.</v>
      </c>
      <c r="IJ484" s="73" t="str">
        <v>OL02302</v>
      </c>
      <c r="IK484" s="73" t="str">
        <v xml:space="preserve">OL02318  needed per image instructions </v>
      </c>
      <c r="IL484" s="73" t="str">
        <v>OL02556</v>
      </c>
      <c r="IM484" s="73" t="str">
        <v>OL02557</v>
      </c>
      <c r="IN484" s="73" t="str">
        <v>OL02567</v>
      </c>
      <c r="IO484" s="73" t="str">
        <v>OL02653</v>
      </c>
      <c r="IP484" s="73" t="str">
        <v>OL02718</v>
      </c>
      <c r="IQ484" s="73" t="str">
        <v>OL02841</v>
      </c>
      <c r="IR484" s="73" t="str">
        <v>OL02842</v>
      </c>
      <c r="IS484" s="73" t="str">
        <v>OL02844</v>
      </c>
      <c r="IT484" s="73" t="str">
        <v>OL02871</v>
      </c>
      <c r="IU484" s="73" t="str">
        <v>OL02887</v>
      </c>
      <c r="IV484" s="73" t="str">
        <v>OL03500</v>
      </c>
      <c r="IW484" s="73" t="str">
        <v>OL03766</v>
      </c>
      <c r="IX484" s="73" t="str">
        <v>OL03868</v>
      </c>
      <c r="IY484" s="73" t="str">
        <v>OL03869</v>
      </c>
      <c r="IZ484" s="73" t="str">
        <v>OL03870</v>
      </c>
      <c r="JA484" s="73" t="str">
        <v>OL03873, DWG# 100448-44</v>
      </c>
      <c r="JB484" s="73" t="str">
        <v>OL03949</v>
      </c>
      <c r="JC484" s="73" t="str">
        <v xml:space="preserve">OL04043, Section </v>
      </c>
      <c r="JD484" s="73" t="str">
        <v xml:space="preserve">OL04044, Section </v>
      </c>
      <c r="JE484" s="73" t="str">
        <v>OL04045</v>
      </c>
      <c r="JF484" s="73" t="str">
        <v>OL04045, Milled Feature</v>
      </c>
      <c r="JG484" s="73" t="str">
        <v>OL04063</v>
      </c>
      <c r="JH484" s="73" t="str">
        <v>OL04064</v>
      </c>
      <c r="JI484" s="73" t="str">
        <v>OL04065</v>
      </c>
      <c r="JJ484" s="73" t="str">
        <v>OL04181</v>
      </c>
      <c r="JK484" s="73" t="str">
        <v>OL04218</v>
      </c>
      <c r="JL484" s="73" t="str">
        <v>OL04224, See Image</v>
      </c>
      <c r="JM484" s="73" t="str">
        <v>OL04374</v>
      </c>
      <c r="JN484" s="73" t="str">
        <v>OL04375, Section M-M</v>
      </c>
      <c r="JO484" s="73" t="str">
        <v>OL04376, Section M-M</v>
      </c>
      <c r="JP484" s="73" t="str">
        <v>OL04443</v>
      </c>
      <c r="JQ484" s="73" t="str">
        <v>OL04444</v>
      </c>
      <c r="JR484" s="73" t="str">
        <v>OL05000</v>
      </c>
      <c r="JS484" s="73" t="str">
        <v>One side of slot</v>
      </c>
      <c r="JT484" s="73" t="str">
        <v>Other side of slot</v>
      </c>
      <c r="JU484" s="73" t="str">
        <v>Out of center more than .002 = Fail</v>
      </c>
      <c r="JV484" s="73" t="str">
        <v>Out of center more than.002 = Fail</v>
      </c>
      <c r="JW484" s="73" t="str">
        <v>Overlay OL02713</v>
      </c>
      <c r="JX484" s="73" t="str">
        <v>Overlay OL02714</v>
      </c>
      <c r="JY484" s="73" t="str">
        <v>Overlay OL02718</v>
      </c>
      <c r="JZ484" s="73" t="str">
        <v>Overlay OL03831, Mfg. Tol.</v>
      </c>
      <c r="KA484" s="73" t="str">
        <v>Part Without Slots</v>
      </c>
      <c r="KB484" s="73" t="str">
        <v>Part Without Slots, See Image</v>
      </c>
      <c r="KC484" s="73" t="str">
        <v xml:space="preserve">Pass = .0254 or Less </v>
      </c>
      <c r="KD484" s="73" t="str">
        <v>PD MIN = 4.361, PD MAX = 4.456</v>
      </c>
      <c r="KE484" s="73" t="str">
        <v>Per Balloon 2 Note</v>
      </c>
      <c r="KF484" s="73" t="str">
        <v>Per drawing note(s) 8.</v>
      </c>
      <c r="KG484" s="73" t="str">
        <v>Point or Sphere Tip</v>
      </c>
      <c r="KH484" s="73" t="str">
        <v>Point Tip</v>
      </c>
      <c r="KI484" s="73" t="str">
        <v>R.9 to R1.1 = Pass, See Image</v>
      </c>
      <c r="KJ484" s="73" t="str">
        <v>Ram Construction</v>
      </c>
      <c r="KK484" s="73" t="str">
        <v>Record Same Pass / Fail All Balloons</v>
      </c>
      <c r="KL484" s="73" t="str">
        <v>Ref. Balloon 1</v>
      </c>
      <c r="KM484" s="73" t="str">
        <v>Ref. Balloon 12</v>
      </c>
      <c r="KN484" s="73" t="str">
        <v>Ref. Balloon 13, 100% AQL</v>
      </c>
      <c r="KO484" s="73" t="str">
        <v>Ref. Balloon 2</v>
      </c>
      <c r="KP484" s="73" t="str">
        <v>Ref. Balloon 21, 100% AQL</v>
      </c>
      <c r="KQ484" s="73" t="str">
        <v>Ref. Balloon 4</v>
      </c>
      <c r="KR484" s="73" t="str">
        <v>Ref. Balloon 7</v>
      </c>
      <c r="KS484" s="73" t="str">
        <v>Ref. Balloon 8</v>
      </c>
      <c r="KT484" s="73" t="str">
        <v>Relieved Pin Gauges 09236 &amp; 09235</v>
      </c>
      <c r="KU484" s="73" t="str">
        <v>Rotate Part</v>
      </c>
      <c r="KV484" s="73" t="str">
        <v>Rotate Part, See Image</v>
      </c>
      <c r="KW484" s="73" t="str">
        <v>Same as Root Radius</v>
      </c>
      <c r="KX484" s="73" t="str">
        <v>Section</v>
      </c>
      <c r="KY484" s="73" t="str">
        <v>Section B-B</v>
      </c>
      <c r="KZ484" s="73" t="str">
        <v>Section B-B, Distance Between Grooves</v>
      </c>
      <c r="LA484" s="73" t="str">
        <v>Section C-C</v>
      </c>
      <c r="LB484" s="73" t="str">
        <v>Section Part</v>
      </c>
      <c r="LC484" s="73" t="str">
        <v>Section Part, Measured from Opposite Face</v>
      </c>
      <c r="LD484" s="73" t="str">
        <v>Section, Broachless Blank</v>
      </c>
      <c r="LE484" s="73" t="str">
        <v>Section, EXT. Sphere Location.</v>
      </c>
      <c r="LF484" s="73" t="str">
        <v>Section, Hex Cham. Ang.</v>
      </c>
      <c r="LG484" s="73" t="str">
        <v>Section, Hex Fillet Rad.</v>
      </c>
      <c r="LH484" s="73" t="str">
        <v>Section, INT. Feature</v>
      </c>
      <c r="LI484" s="73" t="str">
        <v>Section, INT. Sphere Location.</v>
      </c>
      <c r="LJ484" s="73" t="str">
        <v>Section, Mfg. Tol.</v>
      </c>
      <c r="LK484" s="73" t="str">
        <v>Section, Mfg. Tol., See Image</v>
      </c>
      <c r="LL484" s="73" t="str">
        <v>Section, OL00486</v>
      </c>
      <c r="LM484" s="73" t="str">
        <v>Section, OL00542</v>
      </c>
      <c r="LN484" s="73" t="str">
        <v>Section, OL00543</v>
      </c>
      <c r="LO484" s="73" t="str">
        <v>Section, OL00544</v>
      </c>
      <c r="LP484" s="73" t="str">
        <v>Section, OL00545</v>
      </c>
      <c r="LQ484" s="73" t="str">
        <v>Section, OL00546</v>
      </c>
      <c r="LR484" s="73" t="str">
        <v>Section, OL00547</v>
      </c>
      <c r="LS484" s="73" t="str">
        <v>Section, OL00555</v>
      </c>
      <c r="LT484" s="73" t="str">
        <v>Section, OL00725</v>
      </c>
      <c r="LU484" s="73" t="str">
        <v>Section, OL01430</v>
      </c>
      <c r="LV484" s="73" t="str">
        <v>Section, OL01434</v>
      </c>
      <c r="LW484" s="73" t="str">
        <v>Section, OL01435</v>
      </c>
      <c r="LX484" s="73" t="str">
        <v>Section, OL01807</v>
      </c>
      <c r="LY484" s="73" t="str">
        <v>Section, OL01830</v>
      </c>
      <c r="LZ484" s="73" t="str">
        <v>Section, OL02351</v>
      </c>
      <c r="MA484" s="73" t="str">
        <v>Section, OL02519</v>
      </c>
      <c r="MB484" s="73" t="str">
        <v>Section, OL02520</v>
      </c>
      <c r="MC484" s="73" t="str">
        <v>Section, OL02522</v>
      </c>
      <c r="MD484" s="73" t="str">
        <v>Section, OL02540</v>
      </c>
      <c r="ME484" s="73" t="str">
        <v>Section, OL02541</v>
      </c>
      <c r="MF484" s="73" t="str">
        <v>Section, OL02552</v>
      </c>
      <c r="MG484" s="73" t="str">
        <v>Section, OL02553</v>
      </c>
      <c r="MH484" s="73" t="str">
        <v>Section, OL02554</v>
      </c>
      <c r="MI484" s="73" t="str">
        <v>Section, OL02555</v>
      </c>
      <c r="MJ484" s="73" t="str">
        <v>Section, OL02558</v>
      </c>
      <c r="MK484" s="73" t="str">
        <v>Section, OL02559</v>
      </c>
      <c r="ML484" s="73" t="str">
        <v>Section, OL02560</v>
      </c>
      <c r="MM484" s="73" t="str">
        <v>Section, OL02619</v>
      </c>
      <c r="MN484" s="73" t="str">
        <v>Section, OL02620</v>
      </c>
      <c r="MO484" s="73" t="str">
        <v>Section, OL02621</v>
      </c>
      <c r="MP484" s="73" t="str">
        <v>Section, OL02622</v>
      </c>
      <c r="MQ484" s="73" t="str">
        <v>Section, OL02623</v>
      </c>
      <c r="MR484" s="73" t="str">
        <v>Section, OL02624</v>
      </c>
      <c r="MS484" s="73" t="str">
        <v>Section, OL02652</v>
      </c>
      <c r="MT484" s="73" t="str">
        <v>Section, OL02680</v>
      </c>
      <c r="MU484" s="73" t="str">
        <v>Section, OL02793</v>
      </c>
      <c r="MV484" s="73" t="str">
        <v>Section, OL02823</v>
      </c>
      <c r="MW484" s="73" t="str">
        <v>Section, OL02843</v>
      </c>
      <c r="MX484" s="73" t="str">
        <v>Section, OL03026, Ext.</v>
      </c>
      <c r="MY484" s="73" t="str">
        <v>Section, OL03026, Int.</v>
      </c>
      <c r="MZ484" s="73" t="str">
        <v>Section, OL03570, DWG# 100448-41</v>
      </c>
      <c r="NA484" s="73" t="str">
        <v>Section, OL03781</v>
      </c>
      <c r="NB484" s="73" t="str">
        <v>Section, OL03911</v>
      </c>
      <c r="NC484" s="73" t="str">
        <v>Section, OL03912</v>
      </c>
      <c r="ND484" s="73" t="str">
        <v>Section, OL03928</v>
      </c>
      <c r="NE484" s="73" t="str">
        <v>Section, OL03929</v>
      </c>
      <c r="NF484" s="73" t="str">
        <v>Section, OL04030</v>
      </c>
      <c r="NG484" s="73" t="str">
        <v>Section, OL04037</v>
      </c>
      <c r="NH484" s="73" t="str">
        <v>Section, OL04038</v>
      </c>
      <c r="NI484" s="73" t="str">
        <v>Section, OL04046</v>
      </c>
      <c r="NJ484" s="73" t="str">
        <v>Section, OL04065</v>
      </c>
      <c r="NK484" s="73" t="str">
        <v>Section, OL04066</v>
      </c>
      <c r="NL484" s="73" t="str">
        <v>Section, OL04067</v>
      </c>
      <c r="NM484" s="73" t="str">
        <v>Section, OL04069</v>
      </c>
      <c r="NN484" s="73" t="str">
        <v>Section, OL04071</v>
      </c>
      <c r="NO484" s="73" t="str">
        <v>Section, OL04173</v>
      </c>
      <c r="NP484" s="73" t="str">
        <v>Section, OL04174</v>
      </c>
      <c r="NQ484" s="73" t="str">
        <v>Section, OL04214</v>
      </c>
      <c r="NR484" s="73" t="str">
        <v>Section, OL04215</v>
      </c>
      <c r="NS484" s="73" t="str">
        <v>Section, OL04216</v>
      </c>
      <c r="NT484" s="73" t="str">
        <v>Section, OL04217</v>
      </c>
      <c r="NU484" s="73" t="str">
        <v>Section, Overlay OL02716</v>
      </c>
      <c r="NV484" s="73" t="str">
        <v>Section, Overlay OL02717</v>
      </c>
      <c r="NW484" s="73" t="str">
        <v>Section, See Image</v>
      </c>
      <c r="NX484" s="73" t="str">
        <v>Section, See Image, DWG# 100448-41</v>
      </c>
      <c r="NY484" s="73" t="str">
        <v>Section, Without Sots</v>
      </c>
      <c r="NZ484" s="73" t="str">
        <v>See Comments Sheet</v>
      </c>
      <c r="OA484" s="73" t="str">
        <v>See Comments Sheet, OL02318</v>
      </c>
      <c r="OB484" s="73" t="str">
        <v>See Image</v>
      </c>
      <c r="OC484" s="73" t="str">
        <v>See Image, .005 or Less = Pass</v>
      </c>
      <c r="OD484" s="73" t="str">
        <v>See Image, Check Near Radius</v>
      </c>
      <c r="OE484" s="73" t="str">
        <v>See Image, Constrained</v>
      </c>
      <c r="OF484" s="73" t="str">
        <v>See Image, Distance Between Flats</v>
      </c>
      <c r="OG484" s="73" t="str">
        <v xml:space="preserve">See Image, Mfg. Tol, Section A-A </v>
      </c>
      <c r="OH484" s="73" t="str">
        <v>See image, Mfg. Tol.</v>
      </c>
      <c r="OI484" s="73" t="str">
        <v>See Image, Mic. Across Flats</v>
      </c>
      <c r="OJ484" s="73" t="str">
        <v>See Image, OL02850</v>
      </c>
      <c r="OK484" s="73" t="str">
        <v>See Image, OL02880</v>
      </c>
      <c r="OL484" s="73" t="str">
        <v>See Image, OL03926</v>
      </c>
      <c r="OM484" s="73" t="str">
        <v>See Image, OL03927</v>
      </c>
      <c r="ON484" s="73" t="str">
        <v>See Image, OL04003</v>
      </c>
      <c r="OO484" s="73" t="str">
        <v>'See Image, OL04342,  Best Fit Joe Block</v>
      </c>
      <c r="OP484" s="73" t="str">
        <v>See Image, OL04342,  Blank</v>
      </c>
      <c r="OQ484" s="73" t="str">
        <v>See Image, OL04342, Blank</v>
      </c>
      <c r="OR484" s="73" t="str">
        <v>See Image, OL04343, Blank</v>
      </c>
      <c r="OS484" s="73" t="str">
        <v>See Image, Pass = .002 or Less</v>
      </c>
      <c r="OT484" s="73" t="str">
        <v>See Image, Rcd. MAX</v>
      </c>
      <c r="OU484" s="73" t="str">
        <v>See Image, Rcd. MIN</v>
      </c>
      <c r="OV484" s="73" t="str">
        <v>See Image, Section</v>
      </c>
      <c r="OW484" s="73" t="str">
        <v>See Image, Section A-A</v>
      </c>
      <c r="OX484" s="73" t="str">
        <v>See Image, Section B-B</v>
      </c>
      <c r="OY484" s="73" t="str">
        <v>See Image, Section B-B, TSC</v>
      </c>
      <c r="OZ484" s="73" t="str">
        <v>See Image, Shank Drawing # 18000-XX-XX A</v>
      </c>
      <c r="PA484" s="73" t="str">
        <v>Sequencial Laser 01, 120 Per Print</v>
      </c>
      <c r="PB484" s="73" t="str">
        <v>Set to .202, Zero on Thread Lead</v>
      </c>
      <c r="PC484" s="73" t="str">
        <v>Sharp OK, No Burr</v>
      </c>
      <c r="PD484" s="73" t="str">
        <v>Sharp OK, No Raised Edge, See Image</v>
      </c>
      <c r="PE484" s="73" t="str">
        <v>Sharp OK, No Raised Edges</v>
      </c>
      <c r="PF484" s="73" t="str">
        <v>Sharp okay no raised edge</v>
      </c>
      <c r="PG484" s="73" t="str">
        <v>Sharp Okay, No Burr</v>
      </c>
      <c r="PH484" s="73" t="str">
        <v>Sharp Okay, No Raised Edge</v>
      </c>
      <c r="PI484" s="73" t="str">
        <v>Sharp Okay, No Raised Edges,</v>
      </c>
      <c r="PJ484" s="73" t="str">
        <v>Sharp Okay, See Image</v>
      </c>
      <c r="PK484" s="73" t="str">
        <v xml:space="preserve">Start of Radius @ .195 </v>
      </c>
      <c r="PL484" s="73" t="str">
        <v xml:space="preserve">Start of Radius @ .21 </v>
      </c>
      <c r="PM484" s="73" t="str">
        <v xml:space="preserve">T.S.C. </v>
      </c>
      <c r="PN484" s="73" t="str">
        <v>Tangent Point</v>
      </c>
      <c r="PO484" s="73" t="str">
        <v>Tangent point of R.50</v>
      </c>
      <c r="PP484" s="73" t="str">
        <v>Taper Check, Mfg.Tol.</v>
      </c>
      <c r="PQ484" s="73" t="str">
        <v>Taper Check, Mfg.Tol., See Image</v>
      </c>
      <c r="PR484" s="73" t="str">
        <v>Thrd. Minor Ø</v>
      </c>
      <c r="PS484" s="73" t="str">
        <v>Thrd. Relief Ø</v>
      </c>
      <c r="PT484" s="73" t="str">
        <v>Threadless Blank</v>
      </c>
      <c r="PU484" s="73" t="str">
        <v>Threadless Blank, From Major Ø</v>
      </c>
      <c r="PV484" s="73" t="str">
        <v>Threadless Blank, Mfg. Tol.</v>
      </c>
      <c r="PW484" s="73" t="str">
        <v>Threadless Blank, Thrd. to Neck Rad.</v>
      </c>
      <c r="PX484" s="73" t="str">
        <v>Thredless Blank</v>
      </c>
      <c r="PY484" s="73" t="str">
        <v>To center of R.005</v>
      </c>
      <c r="PZ484" s="73" t="str">
        <v>Torx Min. Dia.</v>
      </c>
      <c r="QA484" s="73" t="str">
        <v>Turn Ø Free of Mill Marks</v>
      </c>
      <c r="QB484" s="73" t="str">
        <v>Use (Full) GO Hex</v>
      </c>
      <c r="QC484" s="73" t="str">
        <v>Use Balloon 1 FULL Gauge</v>
      </c>
      <c r="QD484" s="73" t="str">
        <v>Use Balloon 9 FULL GO</v>
      </c>
      <c r="QE484" s="73" t="str">
        <v>Use Best Fit Pin</v>
      </c>
      <c r="QF484" s="73" t="str">
        <v>Use Disk Tip</v>
      </c>
      <c r="QG484" s="73" t="str">
        <v>Use flat bottomed indicator tip.</v>
      </c>
      <c r="QH484" s="73" t="str">
        <v xml:space="preserve">Use Full .093 Go Hex </v>
      </c>
      <c r="QI484" s="73" t="str">
        <v xml:space="preserve">Use Full .0930 Go Hex </v>
      </c>
      <c r="QJ484" s="73" t="str">
        <v>Use Full .1235 Go Hex</v>
      </c>
      <c r="QK484" s="73" t="str">
        <v>Use Gauge K2-98-8019-04, See Image</v>
      </c>
      <c r="QL484" s="73" t="str">
        <v>Use large flat indicator tip</v>
      </c>
      <c r="QM484" s="73" t="str">
        <v>Use Pins.3330/.3350, See Image MAX NO-GO</v>
      </c>
      <c r="QN484" s="73" t="str">
        <v>Use Pointed Drop Indicator Tip</v>
      </c>
      <c r="QO484" s="73" t="str">
        <v>V-Block</v>
      </c>
      <c r="QP484" s="73" t="str">
        <v>V-Block,  AMB for 13</v>
      </c>
      <c r="QQ484" s="73" t="str">
        <v>V-Block,  Hex Cham. Dia.</v>
      </c>
      <c r="QR484" s="73" t="str">
        <v>V-Block, Hex Depth</v>
      </c>
      <c r="QS484" s="73" t="str">
        <v>VBU Gauge</v>
      </c>
      <c r="QT484" s="73" t="str">
        <v>Visibally smaller than HEX=Pass</v>
      </c>
      <c r="QU484" s="73" t="str">
        <v>Visual Per Drawing</v>
      </c>
      <c r="QV484" s="73" t="str">
        <v>Whirl Blank</v>
      </c>
      <c r="QW484" s="73" t="str">
        <v xml:space="preserve">Whirl Blank </v>
      </c>
      <c r="QX484" s="73" t="str">
        <v>Whirl Blank, Neck Rad. End to Head CL</v>
      </c>
      <c r="QY484" s="73" t="str">
        <v>Whirl Blank, Nose Start Dia.</v>
      </c>
      <c r="QZ484" s="73" t="str">
        <v>Whirl Blank, Nose Start Dist.</v>
      </c>
      <c r="RA484" s="73" t="str">
        <v>Whirl Blank, Thrd. Minor</v>
      </c>
      <c r="RB484" s="73" t="str">
        <v>Whirl Blank, Thrd. Pullout Dia.</v>
      </c>
      <c r="RC484" s="73" t="str">
        <v>Whole Part, Removal is at Assy. Level</v>
      </c>
      <c r="RD484" s="73" t="str">
        <v>Wide Area</v>
      </c>
      <c r="RE484" s="73" t="str">
        <v>Zero on End of Go Gauge</v>
      </c>
    </row>
    <row r="485" spans="3:473">
      <c r="C485" s="73" t="str" cm="1">
        <f t="array" ref="C485:RE485">TRANSPOSE(_xlfn._xlws.SORT(_xlfn._xlws.FILTER($A$2:$A$600,ISNUMBER(SEARCH('PartLib Table'!M492,$A$2:$A$600)),"not found")))</f>
        <v xml:space="preserve"> 'C', Whirl Blank</v>
      </c>
      <c r="D485" s="73" t="str">
        <v xml:space="preserve"> See Image, Constrained</v>
      </c>
      <c r="E485" s="73" t="str">
        <v>(.04 to .12 range = Pass)</v>
      </c>
      <c r="F485" s="73" t="str">
        <v>(.042 FULL) Go Pin Seat Fully</v>
      </c>
      <c r="G485" s="73" t="str">
        <v>(B), Mfg. Tol.</v>
      </c>
      <c r="H485" s="73" t="str">
        <v>(B), O.A.L.</v>
      </c>
      <c r="I485" s="73" t="str">
        <v>.001 or less =Pass</v>
      </c>
      <c r="J485" s="73" t="str">
        <v>.001 or less out of center = Pass</v>
      </c>
      <c r="K485" s="73" t="str">
        <v>.002 or Less = Pass</v>
      </c>
      <c r="L485" s="73" t="str">
        <v>.002 or Less out of center = Pass</v>
      </c>
      <c r="M485" s="73" t="str">
        <v>.005 to .015 = Pass</v>
      </c>
      <c r="N485" s="73" t="str">
        <v>.0125 Mean, Section</v>
      </c>
      <c r="O485" s="73" t="str">
        <v>.025 or Less in X &amp; Y=Pass</v>
      </c>
      <c r="P485" s="73" t="str">
        <v>.038 Mean</v>
      </c>
      <c r="Q485" s="73" t="str">
        <v>.063 MM = .0024 IN, See Image</v>
      </c>
      <c r="R485" s="73" t="str">
        <v>.063MM = .0024"</v>
      </c>
      <c r="S485" s="73" t="str">
        <v>.243 NO-GO, Unconstrained, Must Not Start</v>
      </c>
      <c r="T485" s="73" t="str">
        <v>@ Back Face &amp; ID, No Raised Edge</v>
      </c>
      <c r="U485" s="73" t="str">
        <v>@ Back Face &amp; OD, No Raised Edge</v>
      </c>
      <c r="V485" s="73" t="str">
        <v>@ ID &amp; FACE</v>
      </c>
      <c r="W485" s="73" t="str">
        <v>@ OD &amp; BACK FACE</v>
      </c>
      <c r="X485" s="73" t="str">
        <v>@ OD &amp; FACE</v>
      </c>
      <c r="Y485" s="73" t="str">
        <v>Across from slot</v>
      </c>
      <c r="Z485" s="73" t="str">
        <v>All Edge Breaks</v>
      </c>
      <c r="AA485" s="73" t="str">
        <v>Attached to bar stock</v>
      </c>
      <c r="AB485" s="73" t="str">
        <v xml:space="preserve">Back Turn Fillet Rad. </v>
      </c>
      <c r="AC485" s="73" t="str">
        <v>Balloon 1 (DWG FRM0105 Page 2, NV-27)</v>
      </c>
      <c r="AD485" s="73" t="str">
        <v>Balloon 1 (DWG FRM0105, NV-30)</v>
      </c>
      <c r="AE485" s="73" t="str">
        <v>Balloon 1 (P# 9890002-20) OL00429/A</v>
      </c>
      <c r="AF485" s="73" t="str">
        <v>Balloon 1, DWG#FRM0105</v>
      </c>
      <c r="AG485" s="73" t="str">
        <v>Balloon 11, See Image</v>
      </c>
      <c r="AH485" s="73" t="str">
        <v xml:space="preserve">Balloon 2 (DWG FRM0105 Page 2, NV-27) </v>
      </c>
      <c r="AI485" s="73" t="str">
        <v>Balloon 2 (DWG FRM0105, NV-30)</v>
      </c>
      <c r="AJ485" s="73" t="str">
        <v>Balloon 2 (P# 9890002-20)</v>
      </c>
      <c r="AK485" s="73" t="str">
        <v>Balloon 2, DWG#FRM0105</v>
      </c>
      <c r="AL485" s="73" t="str">
        <v>Balloon 2, DWG#FRM0105, See Image</v>
      </c>
      <c r="AM485" s="73" t="str">
        <v>Balloon 3 (DWG FRM0105, NV-30 Minor)</v>
      </c>
      <c r="AN485" s="73" t="str">
        <v>Balloon 3 (DWG FRM0105, NV-30)</v>
      </c>
      <c r="AO485" s="73" t="str">
        <v>Balloon 3 (P# 9890002-20)</v>
      </c>
      <c r="AP485" s="73" t="str">
        <v>Balloon 4</v>
      </c>
      <c r="AQ485" s="73" t="str">
        <v>Balloon 4 (P# 9890002-20)</v>
      </c>
      <c r="AR485" s="73" t="str">
        <v>Below Middle Band</v>
      </c>
      <c r="AS485" s="73" t="str">
        <v>Best Fit Pin, .003 or Less =Pass</v>
      </c>
      <c r="AT485" s="73" t="str">
        <v>Blank</v>
      </c>
      <c r="AU485" s="73" t="str">
        <v>Blank Turn Maj.</v>
      </c>
      <c r="AV485" s="73" t="str">
        <v>Blank Turn Maj. Mill Flt., OL4172</v>
      </c>
      <c r="AW485" s="73" t="str">
        <v>Blank Without .010 Slots</v>
      </c>
      <c r="AX485" s="73" t="str">
        <v>Blank Without .010 Slots, Section</v>
      </c>
      <c r="AY485" s="73" t="str">
        <v>Blank without thread</v>
      </c>
      <c r="AZ485" s="73" t="str">
        <v xml:space="preserve">Blank, Center of V Grv. </v>
      </c>
      <c r="BA485" s="73" t="str">
        <v>Blank, Check R adjacent Balloon 17</v>
      </c>
      <c r="BB485" s="73" t="str">
        <v>Blank, EXT. Feature</v>
      </c>
      <c r="BC485" s="73" t="str">
        <v>Blank, See Image, OL04335</v>
      </c>
      <c r="BD485" s="73" t="str">
        <v>Blank, See Image, OL04336</v>
      </c>
      <c r="BE485" s="73" t="str">
        <v xml:space="preserve">Blank, Thrd. </v>
      </c>
      <c r="BF485" s="73" t="str">
        <v>Blank, Turn Tip</v>
      </c>
      <c r="BG485" s="73" t="str">
        <v>Blank, Without Thrd.</v>
      </c>
      <c r="BH485" s="73" t="str">
        <v>Blank, Without Thread</v>
      </c>
      <c r="BI485" s="73" t="str">
        <v xml:space="preserve">Blunt Start Blend to Minor </v>
      </c>
      <c r="BJ485" s="73" t="str">
        <v>Calc., Use Go HEX</v>
      </c>
      <c r="BK485" s="73" t="str">
        <v>Can't dig into OD</v>
      </c>
      <c r="BL485" s="73" t="str">
        <v>Carbide Gauge</v>
      </c>
      <c r="BM485" s="73" t="str">
        <v xml:space="preserve">Center of V Grv. </v>
      </c>
      <c r="BN485" s="73" t="str">
        <v>Centered Less than .03 = Pass</v>
      </c>
      <c r="BO485" s="73" t="str">
        <v>Centered within .0005 or Less = Pass</v>
      </c>
      <c r="BP485" s="73" t="str">
        <v>Centered within .001 or Less = Pass</v>
      </c>
      <c r="BQ485" s="73" t="str">
        <v>Centered within .0254 or Less = Pass</v>
      </c>
      <c r="BR485" s="73" t="str">
        <v>Check close to Rod Slot</v>
      </c>
      <c r="BS485" s="73" t="str">
        <v>Check every other hole</v>
      </c>
      <c r="BT485" s="73" t="str">
        <v>Check Go over full length of slot.</v>
      </c>
      <c r="BU485" s="73" t="str">
        <v>Check Near Closed End</v>
      </c>
      <c r="BV485" s="73" t="str">
        <v>Check per Print View, Away from Rod Slot</v>
      </c>
      <c r="BW485" s="73" t="str">
        <v>Check to Balloon 30 Go Pin</v>
      </c>
      <c r="BX485" s="73" t="str">
        <v>Check with .2705 SET Pin Inside Part</v>
      </c>
      <c r="BY485" s="73" t="str">
        <v>Check with Hex Up</v>
      </c>
      <c r="BZ485" s="73" t="str">
        <v>CMM Blank</v>
      </c>
      <c r="CA485" s="73" t="str">
        <v>Confirm Full Radius</v>
      </c>
      <c r="CB485" s="73" t="str">
        <v>Constrained in fixture</v>
      </c>
      <c r="CC485" s="73" t="str">
        <v>Constrained with Ring</v>
      </c>
      <c r="CD485" s="73" t="str">
        <v>Constrained, See Image</v>
      </c>
      <c r="CE485" s="73" t="str">
        <v>Dim. "A"</v>
      </c>
      <c r="CF485" s="73" t="str">
        <v>Dim. "B"</v>
      </c>
      <c r="CG485" s="73" t="str">
        <v>Dim. "C"</v>
      </c>
      <c r="CH485" s="73" t="str">
        <v>Dim. "D", Whirl Blank</v>
      </c>
      <c r="CI485" s="73" t="str">
        <v>Dim. "G"</v>
      </c>
      <c r="CJ485" s="73" t="str">
        <v>Dim. E, Blank Turn Maj. &amp;  Mill Flt</v>
      </c>
      <c r="CK485" s="73" t="str">
        <v>Dim. E, Blank Turn Maj.&amp;  Mill Flt</v>
      </c>
      <c r="CL485" s="73" t="str">
        <v>Dim. H, Whirl Blank</v>
      </c>
      <c r="CM485" s="73" t="str">
        <v>Dim. J, 'Blank Turn Maj. &amp; Whirl Blank</v>
      </c>
      <c r="CN485" s="73" t="str">
        <v>Disk Drop Indicator Tip</v>
      </c>
      <c r="CO485" s="73" t="str">
        <v>DWG 100448-15, Balloon F_1</v>
      </c>
      <c r="CP485" s="73" t="str">
        <v>DWG 100448-15, OL02571</v>
      </c>
      <c r="CQ485" s="73" t="str">
        <v>DWG 100448-41</v>
      </c>
      <c r="CR485" s="73" t="str">
        <v>DWG 9890040, (10E),Section Part, OL01139</v>
      </c>
      <c r="CS485" s="73" t="str">
        <v>DWG 9890040, (10E),Section, OL01139</v>
      </c>
      <c r="CT485" s="73" t="str">
        <v>DWG 9890040, (11E)</v>
      </c>
      <c r="CU485" s="73" t="str">
        <v>DWG 9890040, (11E), Pins with Flats</v>
      </c>
      <c r="CV485" s="73" t="str">
        <v>DWG 9890040, (12E),  Pass=.002 or less</v>
      </c>
      <c r="CW485" s="73" t="str">
        <v>DWG 9890040, (12E), See Image</v>
      </c>
      <c r="CX485" s="73" t="str">
        <v>DWG 9890040, (1E), OL01431</v>
      </c>
      <c r="CY485" s="73" t="str">
        <v>DWG 9890040, (1E), OL01432</v>
      </c>
      <c r="CZ485" s="73" t="str">
        <v>DWG 9890040, (2E), OL01432</v>
      </c>
      <c r="DA485" s="73" t="str">
        <v>DWG 9890040, (3E)</v>
      </c>
      <c r="DB485" s="73" t="str">
        <v>DWG 9890040, (4E)</v>
      </c>
      <c r="DC485" s="73" t="str">
        <v>DWG 9890040, (5E), OL02336</v>
      </c>
      <c r="DD485" s="73" t="str">
        <v>DWG 9890040, (6E)</v>
      </c>
      <c r="DE485" s="73" t="str">
        <v>DWG 9890040, (7E)</v>
      </c>
      <c r="DF485" s="73" t="str">
        <v>DWG 9890040, (8E), OL01433</v>
      </c>
      <c r="DG485" s="73" t="str">
        <v>DWG 9890040, (8E), OL01433, Section</v>
      </c>
      <c r="DH485" s="73" t="str">
        <v>DWG 9890040, (9E), Close to Rod Slot</v>
      </c>
      <c r="DI485" s="73" t="str">
        <v>DWG 9890040, (9E),Close to Rod Slot</v>
      </c>
      <c r="DJ485" s="73" t="str">
        <v>DWG FRM0105 PAGE 2</v>
      </c>
      <c r="DK485" s="73" t="str">
        <v>DWG# 100448-41</v>
      </c>
      <c r="DL485" s="73" t="str">
        <v>DWG# 100448-44</v>
      </c>
      <c r="DM485" s="73" t="str">
        <v>DWG# 9890003  (1), Section OL00436/A</v>
      </c>
      <c r="DN485" s="73" t="str">
        <v>DWG# 9890003 (3), Ring Gauge Constrained</v>
      </c>
      <c r="DO485" s="73" t="str">
        <v>DWG# 9890003 (4), Section</v>
      </c>
      <c r="DP485" s="73" t="str">
        <v>DWG#100448-26, Balloon 1K, OL02350</v>
      </c>
      <c r="DQ485" s="73" t="str">
        <v>DWG#100448-26, Balloon 2K, OL02350</v>
      </c>
      <c r="DR485" s="73" t="str">
        <v>DWG#100448-26, Balloon 3K, OL02363</v>
      </c>
      <c r="DS485" s="73" t="str">
        <v>DWG#100448-26, Balloon 4K</v>
      </c>
      <c r="DT485" s="73" t="str">
        <v>DWG#100448-26, Balloon 5K, Section</v>
      </c>
      <c r="DU485" s="73" t="str">
        <v>DWG#100448-26, Balloon 6K</v>
      </c>
      <c r="DV485" s="73" t="str">
        <v>DWG#100448-26, Balloon 7K, Section</v>
      </c>
      <c r="DW485" s="73" t="str">
        <v>DWG#100448-26, Mfg. Tol.</v>
      </c>
      <c r="DX485" s="73" t="str">
        <v>DWG#9890003 (2) Ring Gauge Constrained</v>
      </c>
      <c r="DY485" s="73" t="str">
        <v>DWG#9890044</v>
      </c>
      <c r="DZ485" s="73" t="str">
        <v>DWG#9890044 .1985 to .2005=Pass</v>
      </c>
      <c r="EA485" s="73" t="str">
        <v>DWG#9890044 Overlay OL02441</v>
      </c>
      <c r="EB485" s="73" t="str">
        <v>DWG#9890044, OL02441</v>
      </c>
      <c r="EC485" s="73" t="str">
        <v>DWG#FRM0105</v>
      </c>
      <c r="ED485" s="73" t="str">
        <v>EXT.</v>
      </c>
      <c r="EE485" s="73" t="str">
        <v>EXT. Section, OL02460</v>
      </c>
      <c r="EF485" s="73" t="str">
        <v>EXT., OL04223</v>
      </c>
      <c r="EG485" s="73" t="str">
        <v>Flat Drop Indicator Tip</v>
      </c>
      <c r="EH485" s="73" t="str">
        <v>Full Go Pin, No Light, at Radius</v>
      </c>
      <c r="EI485" s="73" t="str">
        <v>Function Check</v>
      </c>
      <c r="EJ485" s="73" t="str">
        <v>GO Function Gauge</v>
      </c>
      <c r="EK485" s="73" t="str">
        <v>Go Gauge for Balloon 1 &amp; 4</v>
      </c>
      <c r="EL485" s="73" t="str">
        <v>Go Pin must pass through</v>
      </c>
      <c r="EM485" s="73" t="str">
        <v>Greater than .005 = Fail, Section</v>
      </c>
      <c r="EN485" s="73" t="str">
        <v>Greater than .025 out of center = Fail</v>
      </c>
      <c r="EO485" s="73" t="str">
        <v>Greater than 2.6 = Pass</v>
      </c>
      <c r="EP485" s="73" t="str">
        <v>Green = Pass, Red = Fail</v>
      </c>
      <c r="EQ485" s="73" t="str">
        <v>Hex Depth</v>
      </c>
      <c r="ER485" s="73" t="str">
        <v>Hex Minor</v>
      </c>
      <c r="ES485" s="73" t="str">
        <v>Hole Dia.</v>
      </c>
      <c r="ET485" s="73" t="str">
        <v>Hook or Disk Tip</v>
      </c>
      <c r="EU485" s="73" t="str">
        <v>ID Sphere Finish</v>
      </c>
      <c r="EV485" s="73" t="str">
        <v>ID/OD Both Sides, Diff. .002 or less = Pass</v>
      </c>
      <c r="EW485" s="73" t="str">
        <v>If Looks Big, Section</v>
      </c>
      <c r="EX485" s="73" t="str">
        <v>If Looks Small, Section</v>
      </c>
      <c r="EY485" s="73" t="str">
        <v>Insp. Close to Break Away, Mfg.Tol.</v>
      </c>
      <c r="EZ485" s="73" t="str">
        <v>INT.</v>
      </c>
      <c r="FA485" s="73" t="str">
        <v>INT. Section, OL02460</v>
      </c>
      <c r="FB485" s="73" t="str">
        <v>INT., OL04223</v>
      </c>
      <c r="FC485" s="73" t="str">
        <v>Intersect. of 7.7 &amp; R0.10</v>
      </c>
      <c r="FD485" s="73" t="str">
        <v>Intersect. of 8.79 and R.25 MAX</v>
      </c>
      <c r="FE485" s="73" t="str">
        <v>Keep Ind. Tip away from corner</v>
      </c>
      <c r="FF485" s="73" t="str">
        <v>L31</v>
      </c>
      <c r="FG485" s="73" t="str">
        <v>Laser Mark</v>
      </c>
      <c r="FH485" s="73" t="str">
        <v>LASER PER NOTE 4</v>
      </c>
      <c r="FI485" s="73" t="str">
        <v>LASER PER NOTE 4, Final Check 1 only</v>
      </c>
      <c r="FJ485" s="73" t="str">
        <v>Less than .002 out of center = Pass</v>
      </c>
      <c r="FK485" s="73" t="str">
        <v>Less than 2.75 = Pass, Section</v>
      </c>
      <c r="FL485" s="73" t="str">
        <v>List as pin. Not Calibrated</v>
      </c>
      <c r="FM485" s="73" t="str">
        <v>M9 X 1.25 BUTT See Comment Image</v>
      </c>
      <c r="FN485" s="73" t="str">
        <v>Manual Section</v>
      </c>
      <c r="FO485" s="73" t="str">
        <v>Max Deep .241 NO-GO =.42</v>
      </c>
      <c r="FP485" s="73" t="str">
        <v>MAX Depth of (Note 7) .241 NO-GO Pin</v>
      </c>
      <c r="FQ485" s="73" t="str">
        <v>Measure from Blue Line, See Image</v>
      </c>
      <c r="FR485" s="73" t="str">
        <v>Measure Width of Blue Area, See Image</v>
      </c>
      <c r="FS485" s="73" t="str">
        <v>Mfg. Tol</v>
      </c>
      <c r="FT485" s="73" t="str">
        <v>Mfg. Tol, See Image</v>
      </c>
      <c r="FU485" s="73" t="str">
        <v>Mfg. Tol.</v>
      </c>
      <c r="FV485" s="73" t="str">
        <v>Mfg. Tol. "A"</v>
      </c>
      <c r="FW485" s="73" t="str">
        <v>Mfg. Tol. (Zero on Gauge Full Dia. Lead)</v>
      </c>
      <c r="FX485" s="73" t="str">
        <v>Mfg. Tol. Balloon 11, See Image</v>
      </c>
      <c r="FY485" s="73" t="str">
        <v>Mfg. Tol. Balloon 4</v>
      </c>
      <c r="FZ485" s="73" t="str">
        <v>Mfg. Tol. Balloon 7</v>
      </c>
      <c r="GA485" s="73" t="str">
        <v xml:space="preserve">Mfg. Tol. C-Bore Face (Ballo 28) </v>
      </c>
      <c r="GB485" s="73" t="str">
        <v>Mfg. Tol. Section</v>
      </c>
      <c r="GC485" s="73" t="str">
        <v>Mfg. Tol. See Image</v>
      </c>
      <c r="GD485" s="73" t="str">
        <v>Mfg. Tol., 3 Places, Record MAX</v>
      </c>
      <c r="GE485" s="73" t="str">
        <v>Mfg. Tol., Balloon 11</v>
      </c>
      <c r="GF485" s="73" t="str">
        <v>Mfg. Tol., Balloon 7</v>
      </c>
      <c r="GG485" s="73" t="str">
        <v>Mfg. Tol., Blank</v>
      </c>
      <c r="GH485" s="73" t="str">
        <v>Mfg. Tol., Blank, Balloon 12</v>
      </c>
      <c r="GI485" s="73" t="str">
        <v>Mfg. Tol., Blend to SØ.320</v>
      </c>
      <c r="GJ485" s="73" t="str">
        <v>Mfg. Tol., Calculation</v>
      </c>
      <c r="GK485" s="73" t="str">
        <v>Mfg. Tol., For Mill Fixture</v>
      </c>
      <c r="GL485" s="73" t="str">
        <v>Mfg. Tol., L32</v>
      </c>
      <c r="GM485" s="73" t="str">
        <v>Mfg. Tol., L33</v>
      </c>
      <c r="GN485" s="73" t="str">
        <v>Mfg. Tol., No Tool Marks</v>
      </c>
      <c r="GO485" s="73" t="str">
        <v>Mfg. Tol., OL03361</v>
      </c>
      <c r="GP485" s="73" t="str">
        <v>Mfg. Tol., Record off center value</v>
      </c>
      <c r="GQ485" s="73" t="str">
        <v>Mfg. Tol., Same 3 Places, Record MIN</v>
      </c>
      <c r="GR485" s="73" t="str">
        <v>Mfg. Tol., Section</v>
      </c>
      <c r="GS485" s="73" t="str">
        <v>Mfg. Tol., Section B-B</v>
      </c>
      <c r="GT485" s="73" t="str">
        <v>Mfg. Tol., Section, OL03361</v>
      </c>
      <c r="GU485" s="73" t="str">
        <v>Mfg. Tol., Section, Per Note 2</v>
      </c>
      <c r="GV485" s="73" t="str">
        <v>Mfg. Tol., See Image</v>
      </c>
      <c r="GW485" s="73" t="str">
        <v>Mfg. Tol., See Image, Bore in Blue</v>
      </c>
      <c r="GX485" s="73" t="str">
        <v>Mfg. Tol., See Image, Hook Tip</v>
      </c>
      <c r="GY485" s="73" t="str">
        <v>Mfg. Tol., Sharp Okay No Burr</v>
      </c>
      <c r="GZ485" s="73" t="str">
        <v>Mfg. Tol., Threadless Blank</v>
      </c>
      <c r="HA485" s="73" t="str">
        <v>Mfg.Tol.</v>
      </c>
      <c r="HB485" s="73" t="str">
        <v>Mgf. To., T.S.C.</v>
      </c>
      <c r="HC485" s="73" t="str">
        <v>Milled Feature</v>
      </c>
      <c r="HD485" s="73" t="str">
        <v>Milled Feature, OL04045</v>
      </c>
      <c r="HE485" s="73" t="str">
        <v>More than .0005 out of center = Fail</v>
      </c>
      <c r="HF485" s="73" t="str">
        <v>Must Pass Through</v>
      </c>
      <c r="HG485" s="73" t="str">
        <v>Must pass through gauge</v>
      </c>
      <c r="HH485" s="73" t="str">
        <v>Must Pass Through Go Gauge</v>
      </c>
      <c r="HI485" s="73" t="str">
        <v>Must Pass, See Image.</v>
      </c>
      <c r="HJ485" s="73" t="str">
        <v>NA</v>
      </c>
      <c r="HK485" s="73" t="str">
        <v>Narrow Area</v>
      </c>
      <c r="HL485" s="73" t="str">
        <v>Near Balloon 21</v>
      </c>
      <c r="HM485" s="73" t="str">
        <v>Near Datum B</v>
      </c>
      <c r="HN485" s="73" t="str">
        <v>Neck Dia.</v>
      </c>
      <c r="HO485" s="73" t="str">
        <v>Neck to Head Rad.</v>
      </c>
      <c r="HP485" s="73" t="str">
        <v>No Copper Deposits Allowed</v>
      </c>
      <c r="HQ485" s="73" t="str">
        <v>No Section</v>
      </c>
      <c r="HR485" s="73" t="str">
        <v>No Section, .01 to .014 = Pass</v>
      </c>
      <c r="HS485" s="73" t="str">
        <v>No Section, Rotate Part</v>
      </c>
      <c r="HT485" s="73" t="str">
        <v>No Section, See Image</v>
      </c>
      <c r="HU485" s="73" t="str">
        <v>No Slot, Section B-B</v>
      </c>
      <c r="HV485" s="73" t="str">
        <v>No visual step = Pass</v>
      </c>
      <c r="HW485" s="73" t="str">
        <v>Not to exceed .95 Deep</v>
      </c>
      <c r="HX485" s="73" t="str">
        <v>Note 1</v>
      </c>
      <c r="HY485" s="73" t="str">
        <v>OL00333/A</v>
      </c>
      <c r="HZ485" s="73" t="str">
        <v>OL00519</v>
      </c>
      <c r="IA485" s="73" t="str">
        <v>OL00520</v>
      </c>
      <c r="IB485" s="73" t="str">
        <v>OL00529</v>
      </c>
      <c r="IC485" s="73" t="str">
        <v>OL00542</v>
      </c>
      <c r="ID485" s="73" t="str">
        <v>OL00724</v>
      </c>
      <c r="IE485" s="73" t="str">
        <v>OL01250</v>
      </c>
      <c r="IF485" s="73" t="str">
        <v>OL01869, Threadless Blank</v>
      </c>
      <c r="IG485" s="73" t="str">
        <v>OL01870, Section</v>
      </c>
      <c r="IH485" s="73" t="str">
        <v>OL02255</v>
      </c>
      <c r="II485" s="73" t="str">
        <v>OL02255, Mfg. Tol.</v>
      </c>
      <c r="IJ485" s="73" t="str">
        <v>OL02302</v>
      </c>
      <c r="IK485" s="73" t="str">
        <v xml:space="preserve">OL02318  needed per image instructions </v>
      </c>
      <c r="IL485" s="73" t="str">
        <v>OL02556</v>
      </c>
      <c r="IM485" s="73" t="str">
        <v>OL02557</v>
      </c>
      <c r="IN485" s="73" t="str">
        <v>OL02567</v>
      </c>
      <c r="IO485" s="73" t="str">
        <v>OL02653</v>
      </c>
      <c r="IP485" s="73" t="str">
        <v>OL02718</v>
      </c>
      <c r="IQ485" s="73" t="str">
        <v>OL02841</v>
      </c>
      <c r="IR485" s="73" t="str">
        <v>OL02842</v>
      </c>
      <c r="IS485" s="73" t="str">
        <v>OL02844</v>
      </c>
      <c r="IT485" s="73" t="str">
        <v>OL02871</v>
      </c>
      <c r="IU485" s="73" t="str">
        <v>OL02887</v>
      </c>
      <c r="IV485" s="73" t="str">
        <v>OL03500</v>
      </c>
      <c r="IW485" s="73" t="str">
        <v>OL03766</v>
      </c>
      <c r="IX485" s="73" t="str">
        <v>OL03868</v>
      </c>
      <c r="IY485" s="73" t="str">
        <v>OL03869</v>
      </c>
      <c r="IZ485" s="73" t="str">
        <v>OL03870</v>
      </c>
      <c r="JA485" s="73" t="str">
        <v>OL03873, DWG# 100448-44</v>
      </c>
      <c r="JB485" s="73" t="str">
        <v>OL03949</v>
      </c>
      <c r="JC485" s="73" t="str">
        <v xml:space="preserve">OL04043, Section </v>
      </c>
      <c r="JD485" s="73" t="str">
        <v xml:space="preserve">OL04044, Section </v>
      </c>
      <c r="JE485" s="73" t="str">
        <v>OL04045</v>
      </c>
      <c r="JF485" s="73" t="str">
        <v>OL04045, Milled Feature</v>
      </c>
      <c r="JG485" s="73" t="str">
        <v>OL04063</v>
      </c>
      <c r="JH485" s="73" t="str">
        <v>OL04064</v>
      </c>
      <c r="JI485" s="73" t="str">
        <v>OL04065</v>
      </c>
      <c r="JJ485" s="73" t="str">
        <v>OL04181</v>
      </c>
      <c r="JK485" s="73" t="str">
        <v>OL04218</v>
      </c>
      <c r="JL485" s="73" t="str">
        <v>OL04224, See Image</v>
      </c>
      <c r="JM485" s="73" t="str">
        <v>OL04374</v>
      </c>
      <c r="JN485" s="73" t="str">
        <v>OL04375, Section M-M</v>
      </c>
      <c r="JO485" s="73" t="str">
        <v>OL04376, Section M-M</v>
      </c>
      <c r="JP485" s="73" t="str">
        <v>OL04443</v>
      </c>
      <c r="JQ485" s="73" t="str">
        <v>OL04444</v>
      </c>
      <c r="JR485" s="73" t="str">
        <v>OL05000</v>
      </c>
      <c r="JS485" s="73" t="str">
        <v>One side of slot</v>
      </c>
      <c r="JT485" s="73" t="str">
        <v>Other side of slot</v>
      </c>
      <c r="JU485" s="73" t="str">
        <v>Out of center more than .002 = Fail</v>
      </c>
      <c r="JV485" s="73" t="str">
        <v>Out of center more than.002 = Fail</v>
      </c>
      <c r="JW485" s="73" t="str">
        <v>Overlay OL02713</v>
      </c>
      <c r="JX485" s="73" t="str">
        <v>Overlay OL02714</v>
      </c>
      <c r="JY485" s="73" t="str">
        <v>Overlay OL02718</v>
      </c>
      <c r="JZ485" s="73" t="str">
        <v>Overlay OL03831, Mfg. Tol.</v>
      </c>
      <c r="KA485" s="73" t="str">
        <v>Part Without Slots</v>
      </c>
      <c r="KB485" s="73" t="str">
        <v>Part Without Slots, See Image</v>
      </c>
      <c r="KC485" s="73" t="str">
        <v xml:space="preserve">Pass = .0254 or Less </v>
      </c>
      <c r="KD485" s="73" t="str">
        <v>PD MIN = 4.361, PD MAX = 4.456</v>
      </c>
      <c r="KE485" s="73" t="str">
        <v>Per Balloon 2 Note</v>
      </c>
      <c r="KF485" s="73" t="str">
        <v>Per drawing note(s) 8.</v>
      </c>
      <c r="KG485" s="73" t="str">
        <v>Point or Sphere Tip</v>
      </c>
      <c r="KH485" s="73" t="str">
        <v>Point Tip</v>
      </c>
      <c r="KI485" s="73" t="str">
        <v>R.9 to R1.1 = Pass, See Image</v>
      </c>
      <c r="KJ485" s="73" t="str">
        <v>Ram Construction</v>
      </c>
      <c r="KK485" s="73" t="str">
        <v>Record Same Pass / Fail All Balloons</v>
      </c>
      <c r="KL485" s="73" t="str">
        <v>Ref. Balloon 1</v>
      </c>
      <c r="KM485" s="73" t="str">
        <v>Ref. Balloon 12</v>
      </c>
      <c r="KN485" s="73" t="str">
        <v>Ref. Balloon 13, 100% AQL</v>
      </c>
      <c r="KO485" s="73" t="str">
        <v>Ref. Balloon 2</v>
      </c>
      <c r="KP485" s="73" t="str">
        <v>Ref. Balloon 21, 100% AQL</v>
      </c>
      <c r="KQ485" s="73" t="str">
        <v>Ref. Balloon 4</v>
      </c>
      <c r="KR485" s="73" t="str">
        <v>Ref. Balloon 7</v>
      </c>
      <c r="KS485" s="73" t="str">
        <v>Ref. Balloon 8</v>
      </c>
      <c r="KT485" s="73" t="str">
        <v>Relieved Pin Gauges 09236 &amp; 09235</v>
      </c>
      <c r="KU485" s="73" t="str">
        <v>Rotate Part</v>
      </c>
      <c r="KV485" s="73" t="str">
        <v>Rotate Part, See Image</v>
      </c>
      <c r="KW485" s="73" t="str">
        <v>Same as Root Radius</v>
      </c>
      <c r="KX485" s="73" t="str">
        <v>Section</v>
      </c>
      <c r="KY485" s="73" t="str">
        <v>Section B-B</v>
      </c>
      <c r="KZ485" s="73" t="str">
        <v>Section B-B, Distance Between Grooves</v>
      </c>
      <c r="LA485" s="73" t="str">
        <v>Section C-C</v>
      </c>
      <c r="LB485" s="73" t="str">
        <v>Section Part</v>
      </c>
      <c r="LC485" s="73" t="str">
        <v>Section Part, Measured from Opposite Face</v>
      </c>
      <c r="LD485" s="73" t="str">
        <v>Section, Broachless Blank</v>
      </c>
      <c r="LE485" s="73" t="str">
        <v>Section, EXT. Sphere Location.</v>
      </c>
      <c r="LF485" s="73" t="str">
        <v>Section, Hex Cham. Ang.</v>
      </c>
      <c r="LG485" s="73" t="str">
        <v>Section, Hex Fillet Rad.</v>
      </c>
      <c r="LH485" s="73" t="str">
        <v>Section, INT. Feature</v>
      </c>
      <c r="LI485" s="73" t="str">
        <v>Section, INT. Sphere Location.</v>
      </c>
      <c r="LJ485" s="73" t="str">
        <v>Section, Mfg. Tol.</v>
      </c>
      <c r="LK485" s="73" t="str">
        <v>Section, Mfg. Tol., See Image</v>
      </c>
      <c r="LL485" s="73" t="str">
        <v>Section, OL00486</v>
      </c>
      <c r="LM485" s="73" t="str">
        <v>Section, OL00542</v>
      </c>
      <c r="LN485" s="73" t="str">
        <v>Section, OL00543</v>
      </c>
      <c r="LO485" s="73" t="str">
        <v>Section, OL00544</v>
      </c>
      <c r="LP485" s="73" t="str">
        <v>Section, OL00545</v>
      </c>
      <c r="LQ485" s="73" t="str">
        <v>Section, OL00546</v>
      </c>
      <c r="LR485" s="73" t="str">
        <v>Section, OL00547</v>
      </c>
      <c r="LS485" s="73" t="str">
        <v>Section, OL00555</v>
      </c>
      <c r="LT485" s="73" t="str">
        <v>Section, OL00725</v>
      </c>
      <c r="LU485" s="73" t="str">
        <v>Section, OL01430</v>
      </c>
      <c r="LV485" s="73" t="str">
        <v>Section, OL01434</v>
      </c>
      <c r="LW485" s="73" t="str">
        <v>Section, OL01435</v>
      </c>
      <c r="LX485" s="73" t="str">
        <v>Section, OL01807</v>
      </c>
      <c r="LY485" s="73" t="str">
        <v>Section, OL01830</v>
      </c>
      <c r="LZ485" s="73" t="str">
        <v>Section, OL02351</v>
      </c>
      <c r="MA485" s="73" t="str">
        <v>Section, OL02519</v>
      </c>
      <c r="MB485" s="73" t="str">
        <v>Section, OL02520</v>
      </c>
      <c r="MC485" s="73" t="str">
        <v>Section, OL02522</v>
      </c>
      <c r="MD485" s="73" t="str">
        <v>Section, OL02540</v>
      </c>
      <c r="ME485" s="73" t="str">
        <v>Section, OL02541</v>
      </c>
      <c r="MF485" s="73" t="str">
        <v>Section, OL02552</v>
      </c>
      <c r="MG485" s="73" t="str">
        <v>Section, OL02553</v>
      </c>
      <c r="MH485" s="73" t="str">
        <v>Section, OL02554</v>
      </c>
      <c r="MI485" s="73" t="str">
        <v>Section, OL02555</v>
      </c>
      <c r="MJ485" s="73" t="str">
        <v>Section, OL02558</v>
      </c>
      <c r="MK485" s="73" t="str">
        <v>Section, OL02559</v>
      </c>
      <c r="ML485" s="73" t="str">
        <v>Section, OL02560</v>
      </c>
      <c r="MM485" s="73" t="str">
        <v>Section, OL02619</v>
      </c>
      <c r="MN485" s="73" t="str">
        <v>Section, OL02620</v>
      </c>
      <c r="MO485" s="73" t="str">
        <v>Section, OL02621</v>
      </c>
      <c r="MP485" s="73" t="str">
        <v>Section, OL02622</v>
      </c>
      <c r="MQ485" s="73" t="str">
        <v>Section, OL02623</v>
      </c>
      <c r="MR485" s="73" t="str">
        <v>Section, OL02624</v>
      </c>
      <c r="MS485" s="73" t="str">
        <v>Section, OL02652</v>
      </c>
      <c r="MT485" s="73" t="str">
        <v>Section, OL02680</v>
      </c>
      <c r="MU485" s="73" t="str">
        <v>Section, OL02793</v>
      </c>
      <c r="MV485" s="73" t="str">
        <v>Section, OL02823</v>
      </c>
      <c r="MW485" s="73" t="str">
        <v>Section, OL02843</v>
      </c>
      <c r="MX485" s="73" t="str">
        <v>Section, OL03026, Ext.</v>
      </c>
      <c r="MY485" s="73" t="str">
        <v>Section, OL03026, Int.</v>
      </c>
      <c r="MZ485" s="73" t="str">
        <v>Section, OL03570, DWG# 100448-41</v>
      </c>
      <c r="NA485" s="73" t="str">
        <v>Section, OL03781</v>
      </c>
      <c r="NB485" s="73" t="str">
        <v>Section, OL03911</v>
      </c>
      <c r="NC485" s="73" t="str">
        <v>Section, OL03912</v>
      </c>
      <c r="ND485" s="73" t="str">
        <v>Section, OL03928</v>
      </c>
      <c r="NE485" s="73" t="str">
        <v>Section, OL03929</v>
      </c>
      <c r="NF485" s="73" t="str">
        <v>Section, OL04030</v>
      </c>
      <c r="NG485" s="73" t="str">
        <v>Section, OL04037</v>
      </c>
      <c r="NH485" s="73" t="str">
        <v>Section, OL04038</v>
      </c>
      <c r="NI485" s="73" t="str">
        <v>Section, OL04046</v>
      </c>
      <c r="NJ485" s="73" t="str">
        <v>Section, OL04065</v>
      </c>
      <c r="NK485" s="73" t="str">
        <v>Section, OL04066</v>
      </c>
      <c r="NL485" s="73" t="str">
        <v>Section, OL04067</v>
      </c>
      <c r="NM485" s="73" t="str">
        <v>Section, OL04069</v>
      </c>
      <c r="NN485" s="73" t="str">
        <v>Section, OL04071</v>
      </c>
      <c r="NO485" s="73" t="str">
        <v>Section, OL04173</v>
      </c>
      <c r="NP485" s="73" t="str">
        <v>Section, OL04174</v>
      </c>
      <c r="NQ485" s="73" t="str">
        <v>Section, OL04214</v>
      </c>
      <c r="NR485" s="73" t="str">
        <v>Section, OL04215</v>
      </c>
      <c r="NS485" s="73" t="str">
        <v>Section, OL04216</v>
      </c>
      <c r="NT485" s="73" t="str">
        <v>Section, OL04217</v>
      </c>
      <c r="NU485" s="73" t="str">
        <v>Section, Overlay OL02716</v>
      </c>
      <c r="NV485" s="73" t="str">
        <v>Section, Overlay OL02717</v>
      </c>
      <c r="NW485" s="73" t="str">
        <v>Section, See Image</v>
      </c>
      <c r="NX485" s="73" t="str">
        <v>Section, See Image, DWG# 100448-41</v>
      </c>
      <c r="NY485" s="73" t="str">
        <v>Section, Without Sots</v>
      </c>
      <c r="NZ485" s="73" t="str">
        <v>See Comments Sheet</v>
      </c>
      <c r="OA485" s="73" t="str">
        <v>See Comments Sheet, OL02318</v>
      </c>
      <c r="OB485" s="73" t="str">
        <v>See Image</v>
      </c>
      <c r="OC485" s="73" t="str">
        <v>See Image, .005 or Less = Pass</v>
      </c>
      <c r="OD485" s="73" t="str">
        <v>See Image, Check Near Radius</v>
      </c>
      <c r="OE485" s="73" t="str">
        <v>See Image, Constrained</v>
      </c>
      <c r="OF485" s="73" t="str">
        <v>See Image, Distance Between Flats</v>
      </c>
      <c r="OG485" s="73" t="str">
        <v xml:space="preserve">See Image, Mfg. Tol, Section A-A </v>
      </c>
      <c r="OH485" s="73" t="str">
        <v>See image, Mfg. Tol.</v>
      </c>
      <c r="OI485" s="73" t="str">
        <v>See Image, Mic. Across Flats</v>
      </c>
      <c r="OJ485" s="73" t="str">
        <v>See Image, OL02850</v>
      </c>
      <c r="OK485" s="73" t="str">
        <v>See Image, OL02880</v>
      </c>
      <c r="OL485" s="73" t="str">
        <v>See Image, OL03926</v>
      </c>
      <c r="OM485" s="73" t="str">
        <v>See Image, OL03927</v>
      </c>
      <c r="ON485" s="73" t="str">
        <v>See Image, OL04003</v>
      </c>
      <c r="OO485" s="73" t="str">
        <v>'See Image, OL04342,  Best Fit Joe Block</v>
      </c>
      <c r="OP485" s="73" t="str">
        <v>See Image, OL04342,  Blank</v>
      </c>
      <c r="OQ485" s="73" t="str">
        <v>See Image, OL04342, Blank</v>
      </c>
      <c r="OR485" s="73" t="str">
        <v>See Image, OL04343, Blank</v>
      </c>
      <c r="OS485" s="73" t="str">
        <v>See Image, Pass = .002 or Less</v>
      </c>
      <c r="OT485" s="73" t="str">
        <v>See Image, Rcd. MAX</v>
      </c>
      <c r="OU485" s="73" t="str">
        <v>See Image, Rcd. MIN</v>
      </c>
      <c r="OV485" s="73" t="str">
        <v>See Image, Section</v>
      </c>
      <c r="OW485" s="73" t="str">
        <v>See Image, Section A-A</v>
      </c>
      <c r="OX485" s="73" t="str">
        <v>See Image, Section B-B</v>
      </c>
      <c r="OY485" s="73" t="str">
        <v>See Image, Section B-B, TSC</v>
      </c>
      <c r="OZ485" s="73" t="str">
        <v>See Image, Shank Drawing # 18000-XX-XX A</v>
      </c>
      <c r="PA485" s="73" t="str">
        <v>Sequencial Laser 01, 120 Per Print</v>
      </c>
      <c r="PB485" s="73" t="str">
        <v>Set to .202, Zero on Thread Lead</v>
      </c>
      <c r="PC485" s="73" t="str">
        <v>Sharp OK, No Burr</v>
      </c>
      <c r="PD485" s="73" t="str">
        <v>Sharp OK, No Raised Edge, See Image</v>
      </c>
      <c r="PE485" s="73" t="str">
        <v>Sharp OK, No Raised Edges</v>
      </c>
      <c r="PF485" s="73" t="str">
        <v>Sharp okay no raised edge</v>
      </c>
      <c r="PG485" s="73" t="str">
        <v>Sharp Okay, No Burr</v>
      </c>
      <c r="PH485" s="73" t="str">
        <v>Sharp Okay, No Raised Edge</v>
      </c>
      <c r="PI485" s="73" t="str">
        <v>Sharp Okay, No Raised Edges,</v>
      </c>
      <c r="PJ485" s="73" t="str">
        <v>Sharp Okay, See Image</v>
      </c>
      <c r="PK485" s="73" t="str">
        <v xml:space="preserve">Start of Radius @ .195 </v>
      </c>
      <c r="PL485" s="73" t="str">
        <v xml:space="preserve">Start of Radius @ .21 </v>
      </c>
      <c r="PM485" s="73" t="str">
        <v xml:space="preserve">T.S.C. </v>
      </c>
      <c r="PN485" s="73" t="str">
        <v>Tangent Point</v>
      </c>
      <c r="PO485" s="73" t="str">
        <v>Tangent point of R.50</v>
      </c>
      <c r="PP485" s="73" t="str">
        <v>Taper Check, Mfg.Tol.</v>
      </c>
      <c r="PQ485" s="73" t="str">
        <v>Taper Check, Mfg.Tol., See Image</v>
      </c>
      <c r="PR485" s="73" t="str">
        <v>Thrd. Minor Ø</v>
      </c>
      <c r="PS485" s="73" t="str">
        <v>Thrd. Relief Ø</v>
      </c>
      <c r="PT485" s="73" t="str">
        <v>Threadless Blank</v>
      </c>
      <c r="PU485" s="73" t="str">
        <v>Threadless Blank, From Major Ø</v>
      </c>
      <c r="PV485" s="73" t="str">
        <v>Threadless Blank, Mfg. Tol.</v>
      </c>
      <c r="PW485" s="73" t="str">
        <v>Threadless Blank, Thrd. to Neck Rad.</v>
      </c>
      <c r="PX485" s="73" t="str">
        <v>Thredless Blank</v>
      </c>
      <c r="PY485" s="73" t="str">
        <v>To center of R.005</v>
      </c>
      <c r="PZ485" s="73" t="str">
        <v>Torx Min. Dia.</v>
      </c>
      <c r="QA485" s="73" t="str">
        <v>Turn Ø Free of Mill Marks</v>
      </c>
      <c r="QB485" s="73" t="str">
        <v>Use (Full) GO Hex</v>
      </c>
      <c r="QC485" s="73" t="str">
        <v>Use Balloon 1 FULL Gauge</v>
      </c>
      <c r="QD485" s="73" t="str">
        <v>Use Balloon 9 FULL GO</v>
      </c>
      <c r="QE485" s="73" t="str">
        <v>Use Best Fit Pin</v>
      </c>
      <c r="QF485" s="73" t="str">
        <v>Use Disk Tip</v>
      </c>
      <c r="QG485" s="73" t="str">
        <v>Use flat bottomed indicator tip.</v>
      </c>
      <c r="QH485" s="73" t="str">
        <v xml:space="preserve">Use Full .093 Go Hex </v>
      </c>
      <c r="QI485" s="73" t="str">
        <v xml:space="preserve">Use Full .0930 Go Hex </v>
      </c>
      <c r="QJ485" s="73" t="str">
        <v>Use Full .1235 Go Hex</v>
      </c>
      <c r="QK485" s="73" t="str">
        <v>Use Gauge K2-98-8019-04, See Image</v>
      </c>
      <c r="QL485" s="73" t="str">
        <v>Use large flat indicator tip</v>
      </c>
      <c r="QM485" s="73" t="str">
        <v>Use Pins.3330/.3350, See Image MAX NO-GO</v>
      </c>
      <c r="QN485" s="73" t="str">
        <v>Use Pointed Drop Indicator Tip</v>
      </c>
      <c r="QO485" s="73" t="str">
        <v>V-Block</v>
      </c>
      <c r="QP485" s="73" t="str">
        <v>V-Block,  AMB for 13</v>
      </c>
      <c r="QQ485" s="73" t="str">
        <v>V-Block,  Hex Cham. Dia.</v>
      </c>
      <c r="QR485" s="73" t="str">
        <v>V-Block, Hex Depth</v>
      </c>
      <c r="QS485" s="73" t="str">
        <v>VBU Gauge</v>
      </c>
      <c r="QT485" s="73" t="str">
        <v>Visibally smaller than HEX=Pass</v>
      </c>
      <c r="QU485" s="73" t="str">
        <v>Visual Per Drawing</v>
      </c>
      <c r="QV485" s="73" t="str">
        <v>Whirl Blank</v>
      </c>
      <c r="QW485" s="73" t="str">
        <v xml:space="preserve">Whirl Blank </v>
      </c>
      <c r="QX485" s="73" t="str">
        <v>Whirl Blank, Neck Rad. End to Head CL</v>
      </c>
      <c r="QY485" s="73" t="str">
        <v>Whirl Blank, Nose Start Dia.</v>
      </c>
      <c r="QZ485" s="73" t="str">
        <v>Whirl Blank, Nose Start Dist.</v>
      </c>
      <c r="RA485" s="73" t="str">
        <v>Whirl Blank, Thrd. Minor</v>
      </c>
      <c r="RB485" s="73" t="str">
        <v>Whirl Blank, Thrd. Pullout Dia.</v>
      </c>
      <c r="RC485" s="73" t="str">
        <v>Whole Part, Removal is at Assy. Level</v>
      </c>
      <c r="RD485" s="73" t="str">
        <v>Wide Area</v>
      </c>
      <c r="RE485" s="73" t="str">
        <v>Zero on End of Go Gauge</v>
      </c>
    </row>
    <row r="486" spans="3:473">
      <c r="C486" s="73" t="str" cm="1">
        <f t="array" ref="C486:RE486">TRANSPOSE(_xlfn._xlws.SORT(_xlfn._xlws.FILTER($A$2:$A$600,ISNUMBER(SEARCH('PartLib Table'!M493,$A$2:$A$600)),"not found")))</f>
        <v xml:space="preserve"> 'C', Whirl Blank</v>
      </c>
      <c r="D486" s="73" t="str">
        <v xml:space="preserve"> See Image, Constrained</v>
      </c>
      <c r="E486" s="73" t="str">
        <v>(.04 to .12 range = Pass)</v>
      </c>
      <c r="F486" s="73" t="str">
        <v>(.042 FULL) Go Pin Seat Fully</v>
      </c>
      <c r="G486" s="73" t="str">
        <v>(B), Mfg. Tol.</v>
      </c>
      <c r="H486" s="73" t="str">
        <v>(B), O.A.L.</v>
      </c>
      <c r="I486" s="73" t="str">
        <v>.001 or less =Pass</v>
      </c>
      <c r="J486" s="73" t="str">
        <v>.001 or less out of center = Pass</v>
      </c>
      <c r="K486" s="73" t="str">
        <v>.002 or Less = Pass</v>
      </c>
      <c r="L486" s="73" t="str">
        <v>.002 or Less out of center = Pass</v>
      </c>
      <c r="M486" s="73" t="str">
        <v>.005 to .015 = Pass</v>
      </c>
      <c r="N486" s="73" t="str">
        <v>.0125 Mean, Section</v>
      </c>
      <c r="O486" s="73" t="str">
        <v>.025 or Less in X &amp; Y=Pass</v>
      </c>
      <c r="P486" s="73" t="str">
        <v>.038 Mean</v>
      </c>
      <c r="Q486" s="73" t="str">
        <v>.063 MM = .0024 IN, See Image</v>
      </c>
      <c r="R486" s="73" t="str">
        <v>.063MM = .0024"</v>
      </c>
      <c r="S486" s="73" t="str">
        <v>.243 NO-GO, Unconstrained, Must Not Start</v>
      </c>
      <c r="T486" s="73" t="str">
        <v>@ Back Face &amp; ID, No Raised Edge</v>
      </c>
      <c r="U486" s="73" t="str">
        <v>@ Back Face &amp; OD, No Raised Edge</v>
      </c>
      <c r="V486" s="73" t="str">
        <v>@ ID &amp; FACE</v>
      </c>
      <c r="W486" s="73" t="str">
        <v>@ OD &amp; BACK FACE</v>
      </c>
      <c r="X486" s="73" t="str">
        <v>@ OD &amp; FACE</v>
      </c>
      <c r="Y486" s="73" t="str">
        <v>Across from slot</v>
      </c>
      <c r="Z486" s="73" t="str">
        <v>All Edge Breaks</v>
      </c>
      <c r="AA486" s="73" t="str">
        <v>Attached to bar stock</v>
      </c>
      <c r="AB486" s="73" t="str">
        <v xml:space="preserve">Back Turn Fillet Rad. </v>
      </c>
      <c r="AC486" s="73" t="str">
        <v>Balloon 1 (DWG FRM0105 Page 2, NV-27)</v>
      </c>
      <c r="AD486" s="73" t="str">
        <v>Balloon 1 (DWG FRM0105, NV-30)</v>
      </c>
      <c r="AE486" s="73" t="str">
        <v>Balloon 1 (P# 9890002-20) OL00429/A</v>
      </c>
      <c r="AF486" s="73" t="str">
        <v>Balloon 1, DWG#FRM0105</v>
      </c>
      <c r="AG486" s="73" t="str">
        <v>Balloon 11, See Image</v>
      </c>
      <c r="AH486" s="73" t="str">
        <v xml:space="preserve">Balloon 2 (DWG FRM0105 Page 2, NV-27) </v>
      </c>
      <c r="AI486" s="73" t="str">
        <v>Balloon 2 (DWG FRM0105, NV-30)</v>
      </c>
      <c r="AJ486" s="73" t="str">
        <v>Balloon 2 (P# 9890002-20)</v>
      </c>
      <c r="AK486" s="73" t="str">
        <v>Balloon 2, DWG#FRM0105</v>
      </c>
      <c r="AL486" s="73" t="str">
        <v>Balloon 2, DWG#FRM0105, See Image</v>
      </c>
      <c r="AM486" s="73" t="str">
        <v>Balloon 3 (DWG FRM0105, NV-30 Minor)</v>
      </c>
      <c r="AN486" s="73" t="str">
        <v>Balloon 3 (DWG FRM0105, NV-30)</v>
      </c>
      <c r="AO486" s="73" t="str">
        <v>Balloon 3 (P# 9890002-20)</v>
      </c>
      <c r="AP486" s="73" t="str">
        <v>Balloon 4</v>
      </c>
      <c r="AQ486" s="73" t="str">
        <v>Balloon 4 (P# 9890002-20)</v>
      </c>
      <c r="AR486" s="73" t="str">
        <v>Below Middle Band</v>
      </c>
      <c r="AS486" s="73" t="str">
        <v>Best Fit Pin, .003 or Less =Pass</v>
      </c>
      <c r="AT486" s="73" t="str">
        <v>Blank</v>
      </c>
      <c r="AU486" s="73" t="str">
        <v>Blank Turn Maj.</v>
      </c>
      <c r="AV486" s="73" t="str">
        <v>Blank Turn Maj. Mill Flt., OL4172</v>
      </c>
      <c r="AW486" s="73" t="str">
        <v>Blank Without .010 Slots</v>
      </c>
      <c r="AX486" s="73" t="str">
        <v>Blank Without .010 Slots, Section</v>
      </c>
      <c r="AY486" s="73" t="str">
        <v>Blank without thread</v>
      </c>
      <c r="AZ486" s="73" t="str">
        <v xml:space="preserve">Blank, Center of V Grv. </v>
      </c>
      <c r="BA486" s="73" t="str">
        <v>Blank, Check R adjacent Balloon 17</v>
      </c>
      <c r="BB486" s="73" t="str">
        <v>Blank, EXT. Feature</v>
      </c>
      <c r="BC486" s="73" t="str">
        <v>Blank, See Image, OL04335</v>
      </c>
      <c r="BD486" s="73" t="str">
        <v>Blank, See Image, OL04336</v>
      </c>
      <c r="BE486" s="73" t="str">
        <v xml:space="preserve">Blank, Thrd. </v>
      </c>
      <c r="BF486" s="73" t="str">
        <v>Blank, Turn Tip</v>
      </c>
      <c r="BG486" s="73" t="str">
        <v>Blank, Without Thrd.</v>
      </c>
      <c r="BH486" s="73" t="str">
        <v>Blank, Without Thread</v>
      </c>
      <c r="BI486" s="73" t="str">
        <v xml:space="preserve">Blunt Start Blend to Minor </v>
      </c>
      <c r="BJ486" s="73" t="str">
        <v>Calc., Use Go HEX</v>
      </c>
      <c r="BK486" s="73" t="str">
        <v>Can't dig into OD</v>
      </c>
      <c r="BL486" s="73" t="str">
        <v>Carbide Gauge</v>
      </c>
      <c r="BM486" s="73" t="str">
        <v xml:space="preserve">Center of V Grv. </v>
      </c>
      <c r="BN486" s="73" t="str">
        <v>Centered Less than .03 = Pass</v>
      </c>
      <c r="BO486" s="73" t="str">
        <v>Centered within .0005 or Less = Pass</v>
      </c>
      <c r="BP486" s="73" t="str">
        <v>Centered within .001 or Less = Pass</v>
      </c>
      <c r="BQ486" s="73" t="str">
        <v>Centered within .0254 or Less = Pass</v>
      </c>
      <c r="BR486" s="73" t="str">
        <v>Check close to Rod Slot</v>
      </c>
      <c r="BS486" s="73" t="str">
        <v>Check every other hole</v>
      </c>
      <c r="BT486" s="73" t="str">
        <v>Check Go over full length of slot.</v>
      </c>
      <c r="BU486" s="73" t="str">
        <v>Check Near Closed End</v>
      </c>
      <c r="BV486" s="73" t="str">
        <v>Check per Print View, Away from Rod Slot</v>
      </c>
      <c r="BW486" s="73" t="str">
        <v>Check to Balloon 30 Go Pin</v>
      </c>
      <c r="BX486" s="73" t="str">
        <v>Check with .2705 SET Pin Inside Part</v>
      </c>
      <c r="BY486" s="73" t="str">
        <v>Check with Hex Up</v>
      </c>
      <c r="BZ486" s="73" t="str">
        <v>CMM Blank</v>
      </c>
      <c r="CA486" s="73" t="str">
        <v>Confirm Full Radius</v>
      </c>
      <c r="CB486" s="73" t="str">
        <v>Constrained in fixture</v>
      </c>
      <c r="CC486" s="73" t="str">
        <v>Constrained with Ring</v>
      </c>
      <c r="CD486" s="73" t="str">
        <v>Constrained, See Image</v>
      </c>
      <c r="CE486" s="73" t="str">
        <v>Dim. "A"</v>
      </c>
      <c r="CF486" s="73" t="str">
        <v>Dim. "B"</v>
      </c>
      <c r="CG486" s="73" t="str">
        <v>Dim. "C"</v>
      </c>
      <c r="CH486" s="73" t="str">
        <v>Dim. "D", Whirl Blank</v>
      </c>
      <c r="CI486" s="73" t="str">
        <v>Dim. "G"</v>
      </c>
      <c r="CJ486" s="73" t="str">
        <v>Dim. E, Blank Turn Maj. &amp;  Mill Flt</v>
      </c>
      <c r="CK486" s="73" t="str">
        <v>Dim. E, Blank Turn Maj.&amp;  Mill Flt</v>
      </c>
      <c r="CL486" s="73" t="str">
        <v>Dim. H, Whirl Blank</v>
      </c>
      <c r="CM486" s="73" t="str">
        <v>Dim. J, 'Blank Turn Maj. &amp; Whirl Blank</v>
      </c>
      <c r="CN486" s="73" t="str">
        <v>Disk Drop Indicator Tip</v>
      </c>
      <c r="CO486" s="73" t="str">
        <v>DWG 100448-15, Balloon F_1</v>
      </c>
      <c r="CP486" s="73" t="str">
        <v>DWG 100448-15, OL02571</v>
      </c>
      <c r="CQ486" s="73" t="str">
        <v>DWG 100448-41</v>
      </c>
      <c r="CR486" s="73" t="str">
        <v>DWG 9890040, (10E),Section Part, OL01139</v>
      </c>
      <c r="CS486" s="73" t="str">
        <v>DWG 9890040, (10E),Section, OL01139</v>
      </c>
      <c r="CT486" s="73" t="str">
        <v>DWG 9890040, (11E)</v>
      </c>
      <c r="CU486" s="73" t="str">
        <v>DWG 9890040, (11E), Pins with Flats</v>
      </c>
      <c r="CV486" s="73" t="str">
        <v>DWG 9890040, (12E),  Pass=.002 or less</v>
      </c>
      <c r="CW486" s="73" t="str">
        <v>DWG 9890040, (12E), See Image</v>
      </c>
      <c r="CX486" s="73" t="str">
        <v>DWG 9890040, (1E), OL01431</v>
      </c>
      <c r="CY486" s="73" t="str">
        <v>DWG 9890040, (1E), OL01432</v>
      </c>
      <c r="CZ486" s="73" t="str">
        <v>DWG 9890040, (2E), OL01432</v>
      </c>
      <c r="DA486" s="73" t="str">
        <v>DWG 9890040, (3E)</v>
      </c>
      <c r="DB486" s="73" t="str">
        <v>DWG 9890040, (4E)</v>
      </c>
      <c r="DC486" s="73" t="str">
        <v>DWG 9890040, (5E), OL02336</v>
      </c>
      <c r="DD486" s="73" t="str">
        <v>DWG 9890040, (6E)</v>
      </c>
      <c r="DE486" s="73" t="str">
        <v>DWG 9890040, (7E)</v>
      </c>
      <c r="DF486" s="73" t="str">
        <v>DWG 9890040, (8E), OL01433</v>
      </c>
      <c r="DG486" s="73" t="str">
        <v>DWG 9890040, (8E), OL01433, Section</v>
      </c>
      <c r="DH486" s="73" t="str">
        <v>DWG 9890040, (9E), Close to Rod Slot</v>
      </c>
      <c r="DI486" s="73" t="str">
        <v>DWG 9890040, (9E),Close to Rod Slot</v>
      </c>
      <c r="DJ486" s="73" t="str">
        <v>DWG FRM0105 PAGE 2</v>
      </c>
      <c r="DK486" s="73" t="str">
        <v>DWG# 100448-41</v>
      </c>
      <c r="DL486" s="73" t="str">
        <v>DWG# 100448-44</v>
      </c>
      <c r="DM486" s="73" t="str">
        <v>DWG# 9890003  (1), Section OL00436/A</v>
      </c>
      <c r="DN486" s="73" t="str">
        <v>DWG# 9890003 (3), Ring Gauge Constrained</v>
      </c>
      <c r="DO486" s="73" t="str">
        <v>DWG# 9890003 (4), Section</v>
      </c>
      <c r="DP486" s="73" t="str">
        <v>DWG#100448-26, Balloon 1K, OL02350</v>
      </c>
      <c r="DQ486" s="73" t="str">
        <v>DWG#100448-26, Balloon 2K, OL02350</v>
      </c>
      <c r="DR486" s="73" t="str">
        <v>DWG#100448-26, Balloon 3K, OL02363</v>
      </c>
      <c r="DS486" s="73" t="str">
        <v>DWG#100448-26, Balloon 4K</v>
      </c>
      <c r="DT486" s="73" t="str">
        <v>DWG#100448-26, Balloon 5K, Section</v>
      </c>
      <c r="DU486" s="73" t="str">
        <v>DWG#100448-26, Balloon 6K</v>
      </c>
      <c r="DV486" s="73" t="str">
        <v>DWG#100448-26, Balloon 7K, Section</v>
      </c>
      <c r="DW486" s="73" t="str">
        <v>DWG#100448-26, Mfg. Tol.</v>
      </c>
      <c r="DX486" s="73" t="str">
        <v>DWG#9890003 (2) Ring Gauge Constrained</v>
      </c>
      <c r="DY486" s="73" t="str">
        <v>DWG#9890044</v>
      </c>
      <c r="DZ486" s="73" t="str">
        <v>DWG#9890044 .1985 to .2005=Pass</v>
      </c>
      <c r="EA486" s="73" t="str">
        <v>DWG#9890044 Overlay OL02441</v>
      </c>
      <c r="EB486" s="73" t="str">
        <v>DWG#9890044, OL02441</v>
      </c>
      <c r="EC486" s="73" t="str">
        <v>DWG#FRM0105</v>
      </c>
      <c r="ED486" s="73" t="str">
        <v>EXT.</v>
      </c>
      <c r="EE486" s="73" t="str">
        <v>EXT. Section, OL02460</v>
      </c>
      <c r="EF486" s="73" t="str">
        <v>EXT., OL04223</v>
      </c>
      <c r="EG486" s="73" t="str">
        <v>Flat Drop Indicator Tip</v>
      </c>
      <c r="EH486" s="73" t="str">
        <v>Full Go Pin, No Light, at Radius</v>
      </c>
      <c r="EI486" s="73" t="str">
        <v>Function Check</v>
      </c>
      <c r="EJ486" s="73" t="str">
        <v>GO Function Gauge</v>
      </c>
      <c r="EK486" s="73" t="str">
        <v>Go Gauge for Balloon 1 &amp; 4</v>
      </c>
      <c r="EL486" s="73" t="str">
        <v>Go Pin must pass through</v>
      </c>
      <c r="EM486" s="73" t="str">
        <v>Greater than .005 = Fail, Section</v>
      </c>
      <c r="EN486" s="73" t="str">
        <v>Greater than .025 out of center = Fail</v>
      </c>
      <c r="EO486" s="73" t="str">
        <v>Greater than 2.6 = Pass</v>
      </c>
      <c r="EP486" s="73" t="str">
        <v>Green = Pass, Red = Fail</v>
      </c>
      <c r="EQ486" s="73" t="str">
        <v>Hex Depth</v>
      </c>
      <c r="ER486" s="73" t="str">
        <v>Hex Minor</v>
      </c>
      <c r="ES486" s="73" t="str">
        <v>Hole Dia.</v>
      </c>
      <c r="ET486" s="73" t="str">
        <v>Hook or Disk Tip</v>
      </c>
      <c r="EU486" s="73" t="str">
        <v>ID Sphere Finish</v>
      </c>
      <c r="EV486" s="73" t="str">
        <v>ID/OD Both Sides, Diff. .002 or less = Pass</v>
      </c>
      <c r="EW486" s="73" t="str">
        <v>If Looks Big, Section</v>
      </c>
      <c r="EX486" s="73" t="str">
        <v>If Looks Small, Section</v>
      </c>
      <c r="EY486" s="73" t="str">
        <v>Insp. Close to Break Away, Mfg.Tol.</v>
      </c>
      <c r="EZ486" s="73" t="str">
        <v>INT.</v>
      </c>
      <c r="FA486" s="73" t="str">
        <v>INT. Section, OL02460</v>
      </c>
      <c r="FB486" s="73" t="str">
        <v>INT., OL04223</v>
      </c>
      <c r="FC486" s="73" t="str">
        <v>Intersect. of 7.7 &amp; R0.10</v>
      </c>
      <c r="FD486" s="73" t="str">
        <v>Intersect. of 8.79 and R.25 MAX</v>
      </c>
      <c r="FE486" s="73" t="str">
        <v>Keep Ind. Tip away from corner</v>
      </c>
      <c r="FF486" s="73" t="str">
        <v>L31</v>
      </c>
      <c r="FG486" s="73" t="str">
        <v>Laser Mark</v>
      </c>
      <c r="FH486" s="73" t="str">
        <v>LASER PER NOTE 4</v>
      </c>
      <c r="FI486" s="73" t="str">
        <v>LASER PER NOTE 4, Final Check 1 only</v>
      </c>
      <c r="FJ486" s="73" t="str">
        <v>Less than .002 out of center = Pass</v>
      </c>
      <c r="FK486" s="73" t="str">
        <v>Less than 2.75 = Pass, Section</v>
      </c>
      <c r="FL486" s="73" t="str">
        <v>List as pin. Not Calibrated</v>
      </c>
      <c r="FM486" s="73" t="str">
        <v>M9 X 1.25 BUTT See Comment Image</v>
      </c>
      <c r="FN486" s="73" t="str">
        <v>Manual Section</v>
      </c>
      <c r="FO486" s="73" t="str">
        <v>Max Deep .241 NO-GO =.42</v>
      </c>
      <c r="FP486" s="73" t="str">
        <v>MAX Depth of (Note 7) .241 NO-GO Pin</v>
      </c>
      <c r="FQ486" s="73" t="str">
        <v>Measure from Blue Line, See Image</v>
      </c>
      <c r="FR486" s="73" t="str">
        <v>Measure Width of Blue Area, See Image</v>
      </c>
      <c r="FS486" s="73" t="str">
        <v>Mfg. Tol</v>
      </c>
      <c r="FT486" s="73" t="str">
        <v>Mfg. Tol, See Image</v>
      </c>
      <c r="FU486" s="73" t="str">
        <v>Mfg. Tol.</v>
      </c>
      <c r="FV486" s="73" t="str">
        <v>Mfg. Tol. "A"</v>
      </c>
      <c r="FW486" s="73" t="str">
        <v>Mfg. Tol. (Zero on Gauge Full Dia. Lead)</v>
      </c>
      <c r="FX486" s="73" t="str">
        <v>Mfg. Tol. Balloon 11, See Image</v>
      </c>
      <c r="FY486" s="73" t="str">
        <v>Mfg. Tol. Balloon 4</v>
      </c>
      <c r="FZ486" s="73" t="str">
        <v>Mfg. Tol. Balloon 7</v>
      </c>
      <c r="GA486" s="73" t="str">
        <v xml:space="preserve">Mfg. Tol. C-Bore Face (Ballo 28) </v>
      </c>
      <c r="GB486" s="73" t="str">
        <v>Mfg. Tol. Section</v>
      </c>
      <c r="GC486" s="73" t="str">
        <v>Mfg. Tol. See Image</v>
      </c>
      <c r="GD486" s="73" t="str">
        <v>Mfg. Tol., 3 Places, Record MAX</v>
      </c>
      <c r="GE486" s="73" t="str">
        <v>Mfg. Tol., Balloon 11</v>
      </c>
      <c r="GF486" s="73" t="str">
        <v>Mfg. Tol., Balloon 7</v>
      </c>
      <c r="GG486" s="73" t="str">
        <v>Mfg. Tol., Blank</v>
      </c>
      <c r="GH486" s="73" t="str">
        <v>Mfg. Tol., Blank, Balloon 12</v>
      </c>
      <c r="GI486" s="73" t="str">
        <v>Mfg. Tol., Blend to SØ.320</v>
      </c>
      <c r="GJ486" s="73" t="str">
        <v>Mfg. Tol., Calculation</v>
      </c>
      <c r="GK486" s="73" t="str">
        <v>Mfg. Tol., For Mill Fixture</v>
      </c>
      <c r="GL486" s="73" t="str">
        <v>Mfg. Tol., L32</v>
      </c>
      <c r="GM486" s="73" t="str">
        <v>Mfg. Tol., L33</v>
      </c>
      <c r="GN486" s="73" t="str">
        <v>Mfg. Tol., No Tool Marks</v>
      </c>
      <c r="GO486" s="73" t="str">
        <v>Mfg. Tol., OL03361</v>
      </c>
      <c r="GP486" s="73" t="str">
        <v>Mfg. Tol., Record off center value</v>
      </c>
      <c r="GQ486" s="73" t="str">
        <v>Mfg. Tol., Same 3 Places, Record MIN</v>
      </c>
      <c r="GR486" s="73" t="str">
        <v>Mfg. Tol., Section</v>
      </c>
      <c r="GS486" s="73" t="str">
        <v>Mfg. Tol., Section B-B</v>
      </c>
      <c r="GT486" s="73" t="str">
        <v>Mfg. Tol., Section, OL03361</v>
      </c>
      <c r="GU486" s="73" t="str">
        <v>Mfg. Tol., Section, Per Note 2</v>
      </c>
      <c r="GV486" s="73" t="str">
        <v>Mfg. Tol., See Image</v>
      </c>
      <c r="GW486" s="73" t="str">
        <v>Mfg. Tol., See Image, Bore in Blue</v>
      </c>
      <c r="GX486" s="73" t="str">
        <v>Mfg. Tol., See Image, Hook Tip</v>
      </c>
      <c r="GY486" s="73" t="str">
        <v>Mfg. Tol., Sharp Okay No Burr</v>
      </c>
      <c r="GZ486" s="73" t="str">
        <v>Mfg. Tol., Threadless Blank</v>
      </c>
      <c r="HA486" s="73" t="str">
        <v>Mfg.Tol.</v>
      </c>
      <c r="HB486" s="73" t="str">
        <v>Mgf. To., T.S.C.</v>
      </c>
      <c r="HC486" s="73" t="str">
        <v>Milled Feature</v>
      </c>
      <c r="HD486" s="73" t="str">
        <v>Milled Feature, OL04045</v>
      </c>
      <c r="HE486" s="73" t="str">
        <v>More than .0005 out of center = Fail</v>
      </c>
      <c r="HF486" s="73" t="str">
        <v>Must Pass Through</v>
      </c>
      <c r="HG486" s="73" t="str">
        <v>Must pass through gauge</v>
      </c>
      <c r="HH486" s="73" t="str">
        <v>Must Pass Through Go Gauge</v>
      </c>
      <c r="HI486" s="73" t="str">
        <v>Must Pass, See Image.</v>
      </c>
      <c r="HJ486" s="73" t="str">
        <v>NA</v>
      </c>
      <c r="HK486" s="73" t="str">
        <v>Narrow Area</v>
      </c>
      <c r="HL486" s="73" t="str">
        <v>Near Balloon 21</v>
      </c>
      <c r="HM486" s="73" t="str">
        <v>Near Datum B</v>
      </c>
      <c r="HN486" s="73" t="str">
        <v>Neck Dia.</v>
      </c>
      <c r="HO486" s="73" t="str">
        <v>Neck to Head Rad.</v>
      </c>
      <c r="HP486" s="73" t="str">
        <v>No Copper Deposits Allowed</v>
      </c>
      <c r="HQ486" s="73" t="str">
        <v>No Section</v>
      </c>
      <c r="HR486" s="73" t="str">
        <v>No Section, .01 to .014 = Pass</v>
      </c>
      <c r="HS486" s="73" t="str">
        <v>No Section, Rotate Part</v>
      </c>
      <c r="HT486" s="73" t="str">
        <v>No Section, See Image</v>
      </c>
      <c r="HU486" s="73" t="str">
        <v>No Slot, Section B-B</v>
      </c>
      <c r="HV486" s="73" t="str">
        <v>No visual step = Pass</v>
      </c>
      <c r="HW486" s="73" t="str">
        <v>Not to exceed .95 Deep</v>
      </c>
      <c r="HX486" s="73" t="str">
        <v>Note 1</v>
      </c>
      <c r="HY486" s="73" t="str">
        <v>OL00333/A</v>
      </c>
      <c r="HZ486" s="73" t="str">
        <v>OL00519</v>
      </c>
      <c r="IA486" s="73" t="str">
        <v>OL00520</v>
      </c>
      <c r="IB486" s="73" t="str">
        <v>OL00529</v>
      </c>
      <c r="IC486" s="73" t="str">
        <v>OL00542</v>
      </c>
      <c r="ID486" s="73" t="str">
        <v>OL00724</v>
      </c>
      <c r="IE486" s="73" t="str">
        <v>OL01250</v>
      </c>
      <c r="IF486" s="73" t="str">
        <v>OL01869, Threadless Blank</v>
      </c>
      <c r="IG486" s="73" t="str">
        <v>OL01870, Section</v>
      </c>
      <c r="IH486" s="73" t="str">
        <v>OL02255</v>
      </c>
      <c r="II486" s="73" t="str">
        <v>OL02255, Mfg. Tol.</v>
      </c>
      <c r="IJ486" s="73" t="str">
        <v>OL02302</v>
      </c>
      <c r="IK486" s="73" t="str">
        <v xml:space="preserve">OL02318  needed per image instructions </v>
      </c>
      <c r="IL486" s="73" t="str">
        <v>OL02556</v>
      </c>
      <c r="IM486" s="73" t="str">
        <v>OL02557</v>
      </c>
      <c r="IN486" s="73" t="str">
        <v>OL02567</v>
      </c>
      <c r="IO486" s="73" t="str">
        <v>OL02653</v>
      </c>
      <c r="IP486" s="73" t="str">
        <v>OL02718</v>
      </c>
      <c r="IQ486" s="73" t="str">
        <v>OL02841</v>
      </c>
      <c r="IR486" s="73" t="str">
        <v>OL02842</v>
      </c>
      <c r="IS486" s="73" t="str">
        <v>OL02844</v>
      </c>
      <c r="IT486" s="73" t="str">
        <v>OL02871</v>
      </c>
      <c r="IU486" s="73" t="str">
        <v>OL02887</v>
      </c>
      <c r="IV486" s="73" t="str">
        <v>OL03500</v>
      </c>
      <c r="IW486" s="73" t="str">
        <v>OL03766</v>
      </c>
      <c r="IX486" s="73" t="str">
        <v>OL03868</v>
      </c>
      <c r="IY486" s="73" t="str">
        <v>OL03869</v>
      </c>
      <c r="IZ486" s="73" t="str">
        <v>OL03870</v>
      </c>
      <c r="JA486" s="73" t="str">
        <v>OL03873, DWG# 100448-44</v>
      </c>
      <c r="JB486" s="73" t="str">
        <v>OL03949</v>
      </c>
      <c r="JC486" s="73" t="str">
        <v xml:space="preserve">OL04043, Section </v>
      </c>
      <c r="JD486" s="73" t="str">
        <v xml:space="preserve">OL04044, Section </v>
      </c>
      <c r="JE486" s="73" t="str">
        <v>OL04045</v>
      </c>
      <c r="JF486" s="73" t="str">
        <v>OL04045, Milled Feature</v>
      </c>
      <c r="JG486" s="73" t="str">
        <v>OL04063</v>
      </c>
      <c r="JH486" s="73" t="str">
        <v>OL04064</v>
      </c>
      <c r="JI486" s="73" t="str">
        <v>OL04065</v>
      </c>
      <c r="JJ486" s="73" t="str">
        <v>OL04181</v>
      </c>
      <c r="JK486" s="73" t="str">
        <v>OL04218</v>
      </c>
      <c r="JL486" s="73" t="str">
        <v>OL04224, See Image</v>
      </c>
      <c r="JM486" s="73" t="str">
        <v>OL04374</v>
      </c>
      <c r="JN486" s="73" t="str">
        <v>OL04375, Section M-M</v>
      </c>
      <c r="JO486" s="73" t="str">
        <v>OL04376, Section M-M</v>
      </c>
      <c r="JP486" s="73" t="str">
        <v>OL04443</v>
      </c>
      <c r="JQ486" s="73" t="str">
        <v>OL04444</v>
      </c>
      <c r="JR486" s="73" t="str">
        <v>OL05000</v>
      </c>
      <c r="JS486" s="73" t="str">
        <v>One side of slot</v>
      </c>
      <c r="JT486" s="73" t="str">
        <v>Other side of slot</v>
      </c>
      <c r="JU486" s="73" t="str">
        <v>Out of center more than .002 = Fail</v>
      </c>
      <c r="JV486" s="73" t="str">
        <v>Out of center more than.002 = Fail</v>
      </c>
      <c r="JW486" s="73" t="str">
        <v>Overlay OL02713</v>
      </c>
      <c r="JX486" s="73" t="str">
        <v>Overlay OL02714</v>
      </c>
      <c r="JY486" s="73" t="str">
        <v>Overlay OL02718</v>
      </c>
      <c r="JZ486" s="73" t="str">
        <v>Overlay OL03831, Mfg. Tol.</v>
      </c>
      <c r="KA486" s="73" t="str">
        <v>Part Without Slots</v>
      </c>
      <c r="KB486" s="73" t="str">
        <v>Part Without Slots, See Image</v>
      </c>
      <c r="KC486" s="73" t="str">
        <v xml:space="preserve">Pass = .0254 or Less </v>
      </c>
      <c r="KD486" s="73" t="str">
        <v>PD MIN = 4.361, PD MAX = 4.456</v>
      </c>
      <c r="KE486" s="73" t="str">
        <v>Per Balloon 2 Note</v>
      </c>
      <c r="KF486" s="73" t="str">
        <v>Per drawing note(s) 8.</v>
      </c>
      <c r="KG486" s="73" t="str">
        <v>Point or Sphere Tip</v>
      </c>
      <c r="KH486" s="73" t="str">
        <v>Point Tip</v>
      </c>
      <c r="KI486" s="73" t="str">
        <v>R.9 to R1.1 = Pass, See Image</v>
      </c>
      <c r="KJ486" s="73" t="str">
        <v>Ram Construction</v>
      </c>
      <c r="KK486" s="73" t="str">
        <v>Record Same Pass / Fail All Balloons</v>
      </c>
      <c r="KL486" s="73" t="str">
        <v>Ref. Balloon 1</v>
      </c>
      <c r="KM486" s="73" t="str">
        <v>Ref. Balloon 12</v>
      </c>
      <c r="KN486" s="73" t="str">
        <v>Ref. Balloon 13, 100% AQL</v>
      </c>
      <c r="KO486" s="73" t="str">
        <v>Ref. Balloon 2</v>
      </c>
      <c r="KP486" s="73" t="str">
        <v>Ref. Balloon 21, 100% AQL</v>
      </c>
      <c r="KQ486" s="73" t="str">
        <v>Ref. Balloon 4</v>
      </c>
      <c r="KR486" s="73" t="str">
        <v>Ref. Balloon 7</v>
      </c>
      <c r="KS486" s="73" t="str">
        <v>Ref. Balloon 8</v>
      </c>
      <c r="KT486" s="73" t="str">
        <v>Relieved Pin Gauges 09236 &amp; 09235</v>
      </c>
      <c r="KU486" s="73" t="str">
        <v>Rotate Part</v>
      </c>
      <c r="KV486" s="73" t="str">
        <v>Rotate Part, See Image</v>
      </c>
      <c r="KW486" s="73" t="str">
        <v>Same as Root Radius</v>
      </c>
      <c r="KX486" s="73" t="str">
        <v>Section</v>
      </c>
      <c r="KY486" s="73" t="str">
        <v>Section B-B</v>
      </c>
      <c r="KZ486" s="73" t="str">
        <v>Section B-B, Distance Between Grooves</v>
      </c>
      <c r="LA486" s="73" t="str">
        <v>Section C-C</v>
      </c>
      <c r="LB486" s="73" t="str">
        <v>Section Part</v>
      </c>
      <c r="LC486" s="73" t="str">
        <v>Section Part, Measured from Opposite Face</v>
      </c>
      <c r="LD486" s="73" t="str">
        <v>Section, Broachless Blank</v>
      </c>
      <c r="LE486" s="73" t="str">
        <v>Section, EXT. Sphere Location.</v>
      </c>
      <c r="LF486" s="73" t="str">
        <v>Section, Hex Cham. Ang.</v>
      </c>
      <c r="LG486" s="73" t="str">
        <v>Section, Hex Fillet Rad.</v>
      </c>
      <c r="LH486" s="73" t="str">
        <v>Section, INT. Feature</v>
      </c>
      <c r="LI486" s="73" t="str">
        <v>Section, INT. Sphere Location.</v>
      </c>
      <c r="LJ486" s="73" t="str">
        <v>Section, Mfg. Tol.</v>
      </c>
      <c r="LK486" s="73" t="str">
        <v>Section, Mfg. Tol., See Image</v>
      </c>
      <c r="LL486" s="73" t="str">
        <v>Section, OL00486</v>
      </c>
      <c r="LM486" s="73" t="str">
        <v>Section, OL00542</v>
      </c>
      <c r="LN486" s="73" t="str">
        <v>Section, OL00543</v>
      </c>
      <c r="LO486" s="73" t="str">
        <v>Section, OL00544</v>
      </c>
      <c r="LP486" s="73" t="str">
        <v>Section, OL00545</v>
      </c>
      <c r="LQ486" s="73" t="str">
        <v>Section, OL00546</v>
      </c>
      <c r="LR486" s="73" t="str">
        <v>Section, OL00547</v>
      </c>
      <c r="LS486" s="73" t="str">
        <v>Section, OL00555</v>
      </c>
      <c r="LT486" s="73" t="str">
        <v>Section, OL00725</v>
      </c>
      <c r="LU486" s="73" t="str">
        <v>Section, OL01430</v>
      </c>
      <c r="LV486" s="73" t="str">
        <v>Section, OL01434</v>
      </c>
      <c r="LW486" s="73" t="str">
        <v>Section, OL01435</v>
      </c>
      <c r="LX486" s="73" t="str">
        <v>Section, OL01807</v>
      </c>
      <c r="LY486" s="73" t="str">
        <v>Section, OL01830</v>
      </c>
      <c r="LZ486" s="73" t="str">
        <v>Section, OL02351</v>
      </c>
      <c r="MA486" s="73" t="str">
        <v>Section, OL02519</v>
      </c>
      <c r="MB486" s="73" t="str">
        <v>Section, OL02520</v>
      </c>
      <c r="MC486" s="73" t="str">
        <v>Section, OL02522</v>
      </c>
      <c r="MD486" s="73" t="str">
        <v>Section, OL02540</v>
      </c>
      <c r="ME486" s="73" t="str">
        <v>Section, OL02541</v>
      </c>
      <c r="MF486" s="73" t="str">
        <v>Section, OL02552</v>
      </c>
      <c r="MG486" s="73" t="str">
        <v>Section, OL02553</v>
      </c>
      <c r="MH486" s="73" t="str">
        <v>Section, OL02554</v>
      </c>
      <c r="MI486" s="73" t="str">
        <v>Section, OL02555</v>
      </c>
      <c r="MJ486" s="73" t="str">
        <v>Section, OL02558</v>
      </c>
      <c r="MK486" s="73" t="str">
        <v>Section, OL02559</v>
      </c>
      <c r="ML486" s="73" t="str">
        <v>Section, OL02560</v>
      </c>
      <c r="MM486" s="73" t="str">
        <v>Section, OL02619</v>
      </c>
      <c r="MN486" s="73" t="str">
        <v>Section, OL02620</v>
      </c>
      <c r="MO486" s="73" t="str">
        <v>Section, OL02621</v>
      </c>
      <c r="MP486" s="73" t="str">
        <v>Section, OL02622</v>
      </c>
      <c r="MQ486" s="73" t="str">
        <v>Section, OL02623</v>
      </c>
      <c r="MR486" s="73" t="str">
        <v>Section, OL02624</v>
      </c>
      <c r="MS486" s="73" t="str">
        <v>Section, OL02652</v>
      </c>
      <c r="MT486" s="73" t="str">
        <v>Section, OL02680</v>
      </c>
      <c r="MU486" s="73" t="str">
        <v>Section, OL02793</v>
      </c>
      <c r="MV486" s="73" t="str">
        <v>Section, OL02823</v>
      </c>
      <c r="MW486" s="73" t="str">
        <v>Section, OL02843</v>
      </c>
      <c r="MX486" s="73" t="str">
        <v>Section, OL03026, Ext.</v>
      </c>
      <c r="MY486" s="73" t="str">
        <v>Section, OL03026, Int.</v>
      </c>
      <c r="MZ486" s="73" t="str">
        <v>Section, OL03570, DWG# 100448-41</v>
      </c>
      <c r="NA486" s="73" t="str">
        <v>Section, OL03781</v>
      </c>
      <c r="NB486" s="73" t="str">
        <v>Section, OL03911</v>
      </c>
      <c r="NC486" s="73" t="str">
        <v>Section, OL03912</v>
      </c>
      <c r="ND486" s="73" t="str">
        <v>Section, OL03928</v>
      </c>
      <c r="NE486" s="73" t="str">
        <v>Section, OL03929</v>
      </c>
      <c r="NF486" s="73" t="str">
        <v>Section, OL04030</v>
      </c>
      <c r="NG486" s="73" t="str">
        <v>Section, OL04037</v>
      </c>
      <c r="NH486" s="73" t="str">
        <v>Section, OL04038</v>
      </c>
      <c r="NI486" s="73" t="str">
        <v>Section, OL04046</v>
      </c>
      <c r="NJ486" s="73" t="str">
        <v>Section, OL04065</v>
      </c>
      <c r="NK486" s="73" t="str">
        <v>Section, OL04066</v>
      </c>
      <c r="NL486" s="73" t="str">
        <v>Section, OL04067</v>
      </c>
      <c r="NM486" s="73" t="str">
        <v>Section, OL04069</v>
      </c>
      <c r="NN486" s="73" t="str">
        <v>Section, OL04071</v>
      </c>
      <c r="NO486" s="73" t="str">
        <v>Section, OL04173</v>
      </c>
      <c r="NP486" s="73" t="str">
        <v>Section, OL04174</v>
      </c>
      <c r="NQ486" s="73" t="str">
        <v>Section, OL04214</v>
      </c>
      <c r="NR486" s="73" t="str">
        <v>Section, OL04215</v>
      </c>
      <c r="NS486" s="73" t="str">
        <v>Section, OL04216</v>
      </c>
      <c r="NT486" s="73" t="str">
        <v>Section, OL04217</v>
      </c>
      <c r="NU486" s="73" t="str">
        <v>Section, Overlay OL02716</v>
      </c>
      <c r="NV486" s="73" t="str">
        <v>Section, Overlay OL02717</v>
      </c>
      <c r="NW486" s="73" t="str">
        <v>Section, See Image</v>
      </c>
      <c r="NX486" s="73" t="str">
        <v>Section, See Image, DWG# 100448-41</v>
      </c>
      <c r="NY486" s="73" t="str">
        <v>Section, Without Sots</v>
      </c>
      <c r="NZ486" s="73" t="str">
        <v>See Comments Sheet</v>
      </c>
      <c r="OA486" s="73" t="str">
        <v>See Comments Sheet, OL02318</v>
      </c>
      <c r="OB486" s="73" t="str">
        <v>See Image</v>
      </c>
      <c r="OC486" s="73" t="str">
        <v>See Image, .005 or Less = Pass</v>
      </c>
      <c r="OD486" s="73" t="str">
        <v>See Image, Check Near Radius</v>
      </c>
      <c r="OE486" s="73" t="str">
        <v>See Image, Constrained</v>
      </c>
      <c r="OF486" s="73" t="str">
        <v>See Image, Distance Between Flats</v>
      </c>
      <c r="OG486" s="73" t="str">
        <v xml:space="preserve">See Image, Mfg. Tol, Section A-A </v>
      </c>
      <c r="OH486" s="73" t="str">
        <v>See image, Mfg. Tol.</v>
      </c>
      <c r="OI486" s="73" t="str">
        <v>See Image, Mic. Across Flats</v>
      </c>
      <c r="OJ486" s="73" t="str">
        <v>See Image, OL02850</v>
      </c>
      <c r="OK486" s="73" t="str">
        <v>See Image, OL02880</v>
      </c>
      <c r="OL486" s="73" t="str">
        <v>See Image, OL03926</v>
      </c>
      <c r="OM486" s="73" t="str">
        <v>See Image, OL03927</v>
      </c>
      <c r="ON486" s="73" t="str">
        <v>See Image, OL04003</v>
      </c>
      <c r="OO486" s="73" t="str">
        <v>'See Image, OL04342,  Best Fit Joe Block</v>
      </c>
      <c r="OP486" s="73" t="str">
        <v>See Image, OL04342,  Blank</v>
      </c>
      <c r="OQ486" s="73" t="str">
        <v>See Image, OL04342, Blank</v>
      </c>
      <c r="OR486" s="73" t="str">
        <v>See Image, OL04343, Blank</v>
      </c>
      <c r="OS486" s="73" t="str">
        <v>See Image, Pass = .002 or Less</v>
      </c>
      <c r="OT486" s="73" t="str">
        <v>See Image, Rcd. MAX</v>
      </c>
      <c r="OU486" s="73" t="str">
        <v>See Image, Rcd. MIN</v>
      </c>
      <c r="OV486" s="73" t="str">
        <v>See Image, Section</v>
      </c>
      <c r="OW486" s="73" t="str">
        <v>See Image, Section A-A</v>
      </c>
      <c r="OX486" s="73" t="str">
        <v>See Image, Section B-B</v>
      </c>
      <c r="OY486" s="73" t="str">
        <v>See Image, Section B-B, TSC</v>
      </c>
      <c r="OZ486" s="73" t="str">
        <v>See Image, Shank Drawing # 18000-XX-XX A</v>
      </c>
      <c r="PA486" s="73" t="str">
        <v>Sequencial Laser 01, 120 Per Print</v>
      </c>
      <c r="PB486" s="73" t="str">
        <v>Set to .202, Zero on Thread Lead</v>
      </c>
      <c r="PC486" s="73" t="str">
        <v>Sharp OK, No Burr</v>
      </c>
      <c r="PD486" s="73" t="str">
        <v>Sharp OK, No Raised Edge, See Image</v>
      </c>
      <c r="PE486" s="73" t="str">
        <v>Sharp OK, No Raised Edges</v>
      </c>
      <c r="PF486" s="73" t="str">
        <v>Sharp okay no raised edge</v>
      </c>
      <c r="PG486" s="73" t="str">
        <v>Sharp Okay, No Burr</v>
      </c>
      <c r="PH486" s="73" t="str">
        <v>Sharp Okay, No Raised Edge</v>
      </c>
      <c r="PI486" s="73" t="str">
        <v>Sharp Okay, No Raised Edges,</v>
      </c>
      <c r="PJ486" s="73" t="str">
        <v>Sharp Okay, See Image</v>
      </c>
      <c r="PK486" s="73" t="str">
        <v xml:space="preserve">Start of Radius @ .195 </v>
      </c>
      <c r="PL486" s="73" t="str">
        <v xml:space="preserve">Start of Radius @ .21 </v>
      </c>
      <c r="PM486" s="73" t="str">
        <v xml:space="preserve">T.S.C. </v>
      </c>
      <c r="PN486" s="73" t="str">
        <v>Tangent Point</v>
      </c>
      <c r="PO486" s="73" t="str">
        <v>Tangent point of R.50</v>
      </c>
      <c r="PP486" s="73" t="str">
        <v>Taper Check, Mfg.Tol.</v>
      </c>
      <c r="PQ486" s="73" t="str">
        <v>Taper Check, Mfg.Tol., See Image</v>
      </c>
      <c r="PR486" s="73" t="str">
        <v>Thrd. Minor Ø</v>
      </c>
      <c r="PS486" s="73" t="str">
        <v>Thrd. Relief Ø</v>
      </c>
      <c r="PT486" s="73" t="str">
        <v>Threadless Blank</v>
      </c>
      <c r="PU486" s="73" t="str">
        <v>Threadless Blank, From Major Ø</v>
      </c>
      <c r="PV486" s="73" t="str">
        <v>Threadless Blank, Mfg. Tol.</v>
      </c>
      <c r="PW486" s="73" t="str">
        <v>Threadless Blank, Thrd. to Neck Rad.</v>
      </c>
      <c r="PX486" s="73" t="str">
        <v>Thredless Blank</v>
      </c>
      <c r="PY486" s="73" t="str">
        <v>To center of R.005</v>
      </c>
      <c r="PZ486" s="73" t="str">
        <v>Torx Min. Dia.</v>
      </c>
      <c r="QA486" s="73" t="str">
        <v>Turn Ø Free of Mill Marks</v>
      </c>
      <c r="QB486" s="73" t="str">
        <v>Use (Full) GO Hex</v>
      </c>
      <c r="QC486" s="73" t="str">
        <v>Use Balloon 1 FULL Gauge</v>
      </c>
      <c r="QD486" s="73" t="str">
        <v>Use Balloon 9 FULL GO</v>
      </c>
      <c r="QE486" s="73" t="str">
        <v>Use Best Fit Pin</v>
      </c>
      <c r="QF486" s="73" t="str">
        <v>Use Disk Tip</v>
      </c>
      <c r="QG486" s="73" t="str">
        <v>Use flat bottomed indicator tip.</v>
      </c>
      <c r="QH486" s="73" t="str">
        <v xml:space="preserve">Use Full .093 Go Hex </v>
      </c>
      <c r="QI486" s="73" t="str">
        <v xml:space="preserve">Use Full .0930 Go Hex </v>
      </c>
      <c r="QJ486" s="73" t="str">
        <v>Use Full .1235 Go Hex</v>
      </c>
      <c r="QK486" s="73" t="str">
        <v>Use Gauge K2-98-8019-04, See Image</v>
      </c>
      <c r="QL486" s="73" t="str">
        <v>Use large flat indicator tip</v>
      </c>
      <c r="QM486" s="73" t="str">
        <v>Use Pins.3330/.3350, See Image MAX NO-GO</v>
      </c>
      <c r="QN486" s="73" t="str">
        <v>Use Pointed Drop Indicator Tip</v>
      </c>
      <c r="QO486" s="73" t="str">
        <v>V-Block</v>
      </c>
      <c r="QP486" s="73" t="str">
        <v>V-Block,  AMB for 13</v>
      </c>
      <c r="QQ486" s="73" t="str">
        <v>V-Block,  Hex Cham. Dia.</v>
      </c>
      <c r="QR486" s="73" t="str">
        <v>V-Block, Hex Depth</v>
      </c>
      <c r="QS486" s="73" t="str">
        <v>VBU Gauge</v>
      </c>
      <c r="QT486" s="73" t="str">
        <v>Visibally smaller than HEX=Pass</v>
      </c>
      <c r="QU486" s="73" t="str">
        <v>Visual Per Drawing</v>
      </c>
      <c r="QV486" s="73" t="str">
        <v>Whirl Blank</v>
      </c>
      <c r="QW486" s="73" t="str">
        <v xml:space="preserve">Whirl Blank </v>
      </c>
      <c r="QX486" s="73" t="str">
        <v>Whirl Blank, Neck Rad. End to Head CL</v>
      </c>
      <c r="QY486" s="73" t="str">
        <v>Whirl Blank, Nose Start Dia.</v>
      </c>
      <c r="QZ486" s="73" t="str">
        <v>Whirl Blank, Nose Start Dist.</v>
      </c>
      <c r="RA486" s="73" t="str">
        <v>Whirl Blank, Thrd. Minor</v>
      </c>
      <c r="RB486" s="73" t="str">
        <v>Whirl Blank, Thrd. Pullout Dia.</v>
      </c>
      <c r="RC486" s="73" t="str">
        <v>Whole Part, Removal is at Assy. Level</v>
      </c>
      <c r="RD486" s="73" t="str">
        <v>Wide Area</v>
      </c>
      <c r="RE486" s="73" t="str">
        <v>Zero on End of Go Gauge</v>
      </c>
    </row>
    <row r="487" spans="3:473">
      <c r="C487" s="73" t="str" cm="1">
        <f t="array" ref="C487:RE487">TRANSPOSE(_xlfn._xlws.SORT(_xlfn._xlws.FILTER($A$2:$A$600,ISNUMBER(SEARCH('PartLib Table'!M494,$A$2:$A$600)),"not found")))</f>
        <v xml:space="preserve"> 'C', Whirl Blank</v>
      </c>
      <c r="D487" s="73" t="str">
        <v xml:space="preserve"> See Image, Constrained</v>
      </c>
      <c r="E487" s="73" t="str">
        <v>(.04 to .12 range = Pass)</v>
      </c>
      <c r="F487" s="73" t="str">
        <v>(.042 FULL) Go Pin Seat Fully</v>
      </c>
      <c r="G487" s="73" t="str">
        <v>(B), Mfg. Tol.</v>
      </c>
      <c r="H487" s="73" t="str">
        <v>(B), O.A.L.</v>
      </c>
      <c r="I487" s="73" t="str">
        <v>.001 or less =Pass</v>
      </c>
      <c r="J487" s="73" t="str">
        <v>.001 or less out of center = Pass</v>
      </c>
      <c r="K487" s="73" t="str">
        <v>.002 or Less = Pass</v>
      </c>
      <c r="L487" s="73" t="str">
        <v>.002 or Less out of center = Pass</v>
      </c>
      <c r="M487" s="73" t="str">
        <v>.005 to .015 = Pass</v>
      </c>
      <c r="N487" s="73" t="str">
        <v>.0125 Mean, Section</v>
      </c>
      <c r="O487" s="73" t="str">
        <v>.025 or Less in X &amp; Y=Pass</v>
      </c>
      <c r="P487" s="73" t="str">
        <v>.038 Mean</v>
      </c>
      <c r="Q487" s="73" t="str">
        <v>.063 MM = .0024 IN, See Image</v>
      </c>
      <c r="R487" s="73" t="str">
        <v>.063MM = .0024"</v>
      </c>
      <c r="S487" s="73" t="str">
        <v>.243 NO-GO, Unconstrained, Must Not Start</v>
      </c>
      <c r="T487" s="73" t="str">
        <v>@ Back Face &amp; ID, No Raised Edge</v>
      </c>
      <c r="U487" s="73" t="str">
        <v>@ Back Face &amp; OD, No Raised Edge</v>
      </c>
      <c r="V487" s="73" t="str">
        <v>@ ID &amp; FACE</v>
      </c>
      <c r="W487" s="73" t="str">
        <v>@ OD &amp; BACK FACE</v>
      </c>
      <c r="X487" s="73" t="str">
        <v>@ OD &amp; FACE</v>
      </c>
      <c r="Y487" s="73" t="str">
        <v>Across from slot</v>
      </c>
      <c r="Z487" s="73" t="str">
        <v>All Edge Breaks</v>
      </c>
      <c r="AA487" s="73" t="str">
        <v>Attached to bar stock</v>
      </c>
      <c r="AB487" s="73" t="str">
        <v xml:space="preserve">Back Turn Fillet Rad. </v>
      </c>
      <c r="AC487" s="73" t="str">
        <v>Balloon 1 (DWG FRM0105 Page 2, NV-27)</v>
      </c>
      <c r="AD487" s="73" t="str">
        <v>Balloon 1 (DWG FRM0105, NV-30)</v>
      </c>
      <c r="AE487" s="73" t="str">
        <v>Balloon 1 (P# 9890002-20) OL00429/A</v>
      </c>
      <c r="AF487" s="73" t="str">
        <v>Balloon 1, DWG#FRM0105</v>
      </c>
      <c r="AG487" s="73" t="str">
        <v>Balloon 11, See Image</v>
      </c>
      <c r="AH487" s="73" t="str">
        <v xml:space="preserve">Balloon 2 (DWG FRM0105 Page 2, NV-27) </v>
      </c>
      <c r="AI487" s="73" t="str">
        <v>Balloon 2 (DWG FRM0105, NV-30)</v>
      </c>
      <c r="AJ487" s="73" t="str">
        <v>Balloon 2 (P# 9890002-20)</v>
      </c>
      <c r="AK487" s="73" t="str">
        <v>Balloon 2, DWG#FRM0105</v>
      </c>
      <c r="AL487" s="73" t="str">
        <v>Balloon 2, DWG#FRM0105, See Image</v>
      </c>
      <c r="AM487" s="73" t="str">
        <v>Balloon 3 (DWG FRM0105, NV-30 Minor)</v>
      </c>
      <c r="AN487" s="73" t="str">
        <v>Balloon 3 (DWG FRM0105, NV-30)</v>
      </c>
      <c r="AO487" s="73" t="str">
        <v>Balloon 3 (P# 9890002-20)</v>
      </c>
      <c r="AP487" s="73" t="str">
        <v>Balloon 4</v>
      </c>
      <c r="AQ487" s="73" t="str">
        <v>Balloon 4 (P# 9890002-20)</v>
      </c>
      <c r="AR487" s="73" t="str">
        <v>Below Middle Band</v>
      </c>
      <c r="AS487" s="73" t="str">
        <v>Best Fit Pin, .003 or Less =Pass</v>
      </c>
      <c r="AT487" s="73" t="str">
        <v>Blank</v>
      </c>
      <c r="AU487" s="73" t="str">
        <v>Blank Turn Maj.</v>
      </c>
      <c r="AV487" s="73" t="str">
        <v>Blank Turn Maj. Mill Flt., OL4172</v>
      </c>
      <c r="AW487" s="73" t="str">
        <v>Blank Without .010 Slots</v>
      </c>
      <c r="AX487" s="73" t="str">
        <v>Blank Without .010 Slots, Section</v>
      </c>
      <c r="AY487" s="73" t="str">
        <v>Blank without thread</v>
      </c>
      <c r="AZ487" s="73" t="str">
        <v xml:space="preserve">Blank, Center of V Grv. </v>
      </c>
      <c r="BA487" s="73" t="str">
        <v>Blank, Check R adjacent Balloon 17</v>
      </c>
      <c r="BB487" s="73" t="str">
        <v>Blank, EXT. Feature</v>
      </c>
      <c r="BC487" s="73" t="str">
        <v>Blank, See Image, OL04335</v>
      </c>
      <c r="BD487" s="73" t="str">
        <v>Blank, See Image, OL04336</v>
      </c>
      <c r="BE487" s="73" t="str">
        <v xml:space="preserve">Blank, Thrd. </v>
      </c>
      <c r="BF487" s="73" t="str">
        <v>Blank, Turn Tip</v>
      </c>
      <c r="BG487" s="73" t="str">
        <v>Blank, Without Thrd.</v>
      </c>
      <c r="BH487" s="73" t="str">
        <v>Blank, Without Thread</v>
      </c>
      <c r="BI487" s="73" t="str">
        <v xml:space="preserve">Blunt Start Blend to Minor </v>
      </c>
      <c r="BJ487" s="73" t="str">
        <v>Calc., Use Go HEX</v>
      </c>
      <c r="BK487" s="73" t="str">
        <v>Can't dig into OD</v>
      </c>
      <c r="BL487" s="73" t="str">
        <v>Carbide Gauge</v>
      </c>
      <c r="BM487" s="73" t="str">
        <v xml:space="preserve">Center of V Grv. </v>
      </c>
      <c r="BN487" s="73" t="str">
        <v>Centered Less than .03 = Pass</v>
      </c>
      <c r="BO487" s="73" t="str">
        <v>Centered within .0005 or Less = Pass</v>
      </c>
      <c r="BP487" s="73" t="str">
        <v>Centered within .001 or Less = Pass</v>
      </c>
      <c r="BQ487" s="73" t="str">
        <v>Centered within .0254 or Less = Pass</v>
      </c>
      <c r="BR487" s="73" t="str">
        <v>Check close to Rod Slot</v>
      </c>
      <c r="BS487" s="73" t="str">
        <v>Check every other hole</v>
      </c>
      <c r="BT487" s="73" t="str">
        <v>Check Go over full length of slot.</v>
      </c>
      <c r="BU487" s="73" t="str">
        <v>Check Near Closed End</v>
      </c>
      <c r="BV487" s="73" t="str">
        <v>Check per Print View, Away from Rod Slot</v>
      </c>
      <c r="BW487" s="73" t="str">
        <v>Check to Balloon 30 Go Pin</v>
      </c>
      <c r="BX487" s="73" t="str">
        <v>Check with .2705 SET Pin Inside Part</v>
      </c>
      <c r="BY487" s="73" t="str">
        <v>Check with Hex Up</v>
      </c>
      <c r="BZ487" s="73" t="str">
        <v>CMM Blank</v>
      </c>
      <c r="CA487" s="73" t="str">
        <v>Confirm Full Radius</v>
      </c>
      <c r="CB487" s="73" t="str">
        <v>Constrained in fixture</v>
      </c>
      <c r="CC487" s="73" t="str">
        <v>Constrained with Ring</v>
      </c>
      <c r="CD487" s="73" t="str">
        <v>Constrained, See Image</v>
      </c>
      <c r="CE487" s="73" t="str">
        <v>Dim. "A"</v>
      </c>
      <c r="CF487" s="73" t="str">
        <v>Dim. "B"</v>
      </c>
      <c r="CG487" s="73" t="str">
        <v>Dim. "C"</v>
      </c>
      <c r="CH487" s="73" t="str">
        <v>Dim. "D", Whirl Blank</v>
      </c>
      <c r="CI487" s="73" t="str">
        <v>Dim. "G"</v>
      </c>
      <c r="CJ487" s="73" t="str">
        <v>Dim. E, Blank Turn Maj. &amp;  Mill Flt</v>
      </c>
      <c r="CK487" s="73" t="str">
        <v>Dim. E, Blank Turn Maj.&amp;  Mill Flt</v>
      </c>
      <c r="CL487" s="73" t="str">
        <v>Dim. H, Whirl Blank</v>
      </c>
      <c r="CM487" s="73" t="str">
        <v>Dim. J, 'Blank Turn Maj. &amp; Whirl Blank</v>
      </c>
      <c r="CN487" s="73" t="str">
        <v>Disk Drop Indicator Tip</v>
      </c>
      <c r="CO487" s="73" t="str">
        <v>DWG 100448-15, Balloon F_1</v>
      </c>
      <c r="CP487" s="73" t="str">
        <v>DWG 100448-15, OL02571</v>
      </c>
      <c r="CQ487" s="73" t="str">
        <v>DWG 100448-41</v>
      </c>
      <c r="CR487" s="73" t="str">
        <v>DWG 9890040, (10E),Section Part, OL01139</v>
      </c>
      <c r="CS487" s="73" t="str">
        <v>DWG 9890040, (10E),Section, OL01139</v>
      </c>
      <c r="CT487" s="73" t="str">
        <v>DWG 9890040, (11E)</v>
      </c>
      <c r="CU487" s="73" t="str">
        <v>DWG 9890040, (11E), Pins with Flats</v>
      </c>
      <c r="CV487" s="73" t="str">
        <v>DWG 9890040, (12E),  Pass=.002 or less</v>
      </c>
      <c r="CW487" s="73" t="str">
        <v>DWG 9890040, (12E), See Image</v>
      </c>
      <c r="CX487" s="73" t="str">
        <v>DWG 9890040, (1E), OL01431</v>
      </c>
      <c r="CY487" s="73" t="str">
        <v>DWG 9890040, (1E), OL01432</v>
      </c>
      <c r="CZ487" s="73" t="str">
        <v>DWG 9890040, (2E), OL01432</v>
      </c>
      <c r="DA487" s="73" t="str">
        <v>DWG 9890040, (3E)</v>
      </c>
      <c r="DB487" s="73" t="str">
        <v>DWG 9890040, (4E)</v>
      </c>
      <c r="DC487" s="73" t="str">
        <v>DWG 9890040, (5E), OL02336</v>
      </c>
      <c r="DD487" s="73" t="str">
        <v>DWG 9890040, (6E)</v>
      </c>
      <c r="DE487" s="73" t="str">
        <v>DWG 9890040, (7E)</v>
      </c>
      <c r="DF487" s="73" t="str">
        <v>DWG 9890040, (8E), OL01433</v>
      </c>
      <c r="DG487" s="73" t="str">
        <v>DWG 9890040, (8E), OL01433, Section</v>
      </c>
      <c r="DH487" s="73" t="str">
        <v>DWG 9890040, (9E), Close to Rod Slot</v>
      </c>
      <c r="DI487" s="73" t="str">
        <v>DWG 9890040, (9E),Close to Rod Slot</v>
      </c>
      <c r="DJ487" s="73" t="str">
        <v>DWG FRM0105 PAGE 2</v>
      </c>
      <c r="DK487" s="73" t="str">
        <v>DWG# 100448-41</v>
      </c>
      <c r="DL487" s="73" t="str">
        <v>DWG# 100448-44</v>
      </c>
      <c r="DM487" s="73" t="str">
        <v>DWG# 9890003  (1), Section OL00436/A</v>
      </c>
      <c r="DN487" s="73" t="str">
        <v>DWG# 9890003 (3), Ring Gauge Constrained</v>
      </c>
      <c r="DO487" s="73" t="str">
        <v>DWG# 9890003 (4), Section</v>
      </c>
      <c r="DP487" s="73" t="str">
        <v>DWG#100448-26, Balloon 1K, OL02350</v>
      </c>
      <c r="DQ487" s="73" t="str">
        <v>DWG#100448-26, Balloon 2K, OL02350</v>
      </c>
      <c r="DR487" s="73" t="str">
        <v>DWG#100448-26, Balloon 3K, OL02363</v>
      </c>
      <c r="DS487" s="73" t="str">
        <v>DWG#100448-26, Balloon 4K</v>
      </c>
      <c r="DT487" s="73" t="str">
        <v>DWG#100448-26, Balloon 5K, Section</v>
      </c>
      <c r="DU487" s="73" t="str">
        <v>DWG#100448-26, Balloon 6K</v>
      </c>
      <c r="DV487" s="73" t="str">
        <v>DWG#100448-26, Balloon 7K, Section</v>
      </c>
      <c r="DW487" s="73" t="str">
        <v>DWG#100448-26, Mfg. Tol.</v>
      </c>
      <c r="DX487" s="73" t="str">
        <v>DWG#9890003 (2) Ring Gauge Constrained</v>
      </c>
      <c r="DY487" s="73" t="str">
        <v>DWG#9890044</v>
      </c>
      <c r="DZ487" s="73" t="str">
        <v>DWG#9890044 .1985 to .2005=Pass</v>
      </c>
      <c r="EA487" s="73" t="str">
        <v>DWG#9890044 Overlay OL02441</v>
      </c>
      <c r="EB487" s="73" t="str">
        <v>DWG#9890044, OL02441</v>
      </c>
      <c r="EC487" s="73" t="str">
        <v>DWG#FRM0105</v>
      </c>
      <c r="ED487" s="73" t="str">
        <v>EXT.</v>
      </c>
      <c r="EE487" s="73" t="str">
        <v>EXT. Section, OL02460</v>
      </c>
      <c r="EF487" s="73" t="str">
        <v>EXT., OL04223</v>
      </c>
      <c r="EG487" s="73" t="str">
        <v>Flat Drop Indicator Tip</v>
      </c>
      <c r="EH487" s="73" t="str">
        <v>Full Go Pin, No Light, at Radius</v>
      </c>
      <c r="EI487" s="73" t="str">
        <v>Function Check</v>
      </c>
      <c r="EJ487" s="73" t="str">
        <v>GO Function Gauge</v>
      </c>
      <c r="EK487" s="73" t="str">
        <v>Go Gauge for Balloon 1 &amp; 4</v>
      </c>
      <c r="EL487" s="73" t="str">
        <v>Go Pin must pass through</v>
      </c>
      <c r="EM487" s="73" t="str">
        <v>Greater than .005 = Fail, Section</v>
      </c>
      <c r="EN487" s="73" t="str">
        <v>Greater than .025 out of center = Fail</v>
      </c>
      <c r="EO487" s="73" t="str">
        <v>Greater than 2.6 = Pass</v>
      </c>
      <c r="EP487" s="73" t="str">
        <v>Green = Pass, Red = Fail</v>
      </c>
      <c r="EQ487" s="73" t="str">
        <v>Hex Depth</v>
      </c>
      <c r="ER487" s="73" t="str">
        <v>Hex Minor</v>
      </c>
      <c r="ES487" s="73" t="str">
        <v>Hole Dia.</v>
      </c>
      <c r="ET487" s="73" t="str">
        <v>Hook or Disk Tip</v>
      </c>
      <c r="EU487" s="73" t="str">
        <v>ID Sphere Finish</v>
      </c>
      <c r="EV487" s="73" t="str">
        <v>ID/OD Both Sides, Diff. .002 or less = Pass</v>
      </c>
      <c r="EW487" s="73" t="str">
        <v>If Looks Big, Section</v>
      </c>
      <c r="EX487" s="73" t="str">
        <v>If Looks Small, Section</v>
      </c>
      <c r="EY487" s="73" t="str">
        <v>Insp. Close to Break Away, Mfg.Tol.</v>
      </c>
      <c r="EZ487" s="73" t="str">
        <v>INT.</v>
      </c>
      <c r="FA487" s="73" t="str">
        <v>INT. Section, OL02460</v>
      </c>
      <c r="FB487" s="73" t="str">
        <v>INT., OL04223</v>
      </c>
      <c r="FC487" s="73" t="str">
        <v>Intersect. of 7.7 &amp; R0.10</v>
      </c>
      <c r="FD487" s="73" t="str">
        <v>Intersect. of 8.79 and R.25 MAX</v>
      </c>
      <c r="FE487" s="73" t="str">
        <v>Keep Ind. Tip away from corner</v>
      </c>
      <c r="FF487" s="73" t="str">
        <v>L31</v>
      </c>
      <c r="FG487" s="73" t="str">
        <v>Laser Mark</v>
      </c>
      <c r="FH487" s="73" t="str">
        <v>LASER PER NOTE 4</v>
      </c>
      <c r="FI487" s="73" t="str">
        <v>LASER PER NOTE 4, Final Check 1 only</v>
      </c>
      <c r="FJ487" s="73" t="str">
        <v>Less than .002 out of center = Pass</v>
      </c>
      <c r="FK487" s="73" t="str">
        <v>Less than 2.75 = Pass, Section</v>
      </c>
      <c r="FL487" s="73" t="str">
        <v>List as pin. Not Calibrated</v>
      </c>
      <c r="FM487" s="73" t="str">
        <v>M9 X 1.25 BUTT See Comment Image</v>
      </c>
      <c r="FN487" s="73" t="str">
        <v>Manual Section</v>
      </c>
      <c r="FO487" s="73" t="str">
        <v>Max Deep .241 NO-GO =.42</v>
      </c>
      <c r="FP487" s="73" t="str">
        <v>MAX Depth of (Note 7) .241 NO-GO Pin</v>
      </c>
      <c r="FQ487" s="73" t="str">
        <v>Measure from Blue Line, See Image</v>
      </c>
      <c r="FR487" s="73" t="str">
        <v>Measure Width of Blue Area, See Image</v>
      </c>
      <c r="FS487" s="73" t="str">
        <v>Mfg. Tol</v>
      </c>
      <c r="FT487" s="73" t="str">
        <v>Mfg. Tol, See Image</v>
      </c>
      <c r="FU487" s="73" t="str">
        <v>Mfg. Tol.</v>
      </c>
      <c r="FV487" s="73" t="str">
        <v>Mfg. Tol. "A"</v>
      </c>
      <c r="FW487" s="73" t="str">
        <v>Mfg. Tol. (Zero on Gauge Full Dia. Lead)</v>
      </c>
      <c r="FX487" s="73" t="str">
        <v>Mfg. Tol. Balloon 11, See Image</v>
      </c>
      <c r="FY487" s="73" t="str">
        <v>Mfg. Tol. Balloon 4</v>
      </c>
      <c r="FZ487" s="73" t="str">
        <v>Mfg. Tol. Balloon 7</v>
      </c>
      <c r="GA487" s="73" t="str">
        <v xml:space="preserve">Mfg. Tol. C-Bore Face (Ballo 28) </v>
      </c>
      <c r="GB487" s="73" t="str">
        <v>Mfg. Tol. Section</v>
      </c>
      <c r="GC487" s="73" t="str">
        <v>Mfg. Tol. See Image</v>
      </c>
      <c r="GD487" s="73" t="str">
        <v>Mfg. Tol., 3 Places, Record MAX</v>
      </c>
      <c r="GE487" s="73" t="str">
        <v>Mfg. Tol., Balloon 11</v>
      </c>
      <c r="GF487" s="73" t="str">
        <v>Mfg. Tol., Balloon 7</v>
      </c>
      <c r="GG487" s="73" t="str">
        <v>Mfg. Tol., Blank</v>
      </c>
      <c r="GH487" s="73" t="str">
        <v>Mfg. Tol., Blank, Balloon 12</v>
      </c>
      <c r="GI487" s="73" t="str">
        <v>Mfg. Tol., Blend to SØ.320</v>
      </c>
      <c r="GJ487" s="73" t="str">
        <v>Mfg. Tol., Calculation</v>
      </c>
      <c r="GK487" s="73" t="str">
        <v>Mfg. Tol., For Mill Fixture</v>
      </c>
      <c r="GL487" s="73" t="str">
        <v>Mfg. Tol., L32</v>
      </c>
      <c r="GM487" s="73" t="str">
        <v>Mfg. Tol., L33</v>
      </c>
      <c r="GN487" s="73" t="str">
        <v>Mfg. Tol., No Tool Marks</v>
      </c>
      <c r="GO487" s="73" t="str">
        <v>Mfg. Tol., OL03361</v>
      </c>
      <c r="GP487" s="73" t="str">
        <v>Mfg. Tol., Record off center value</v>
      </c>
      <c r="GQ487" s="73" t="str">
        <v>Mfg. Tol., Same 3 Places, Record MIN</v>
      </c>
      <c r="GR487" s="73" t="str">
        <v>Mfg. Tol., Section</v>
      </c>
      <c r="GS487" s="73" t="str">
        <v>Mfg. Tol., Section B-B</v>
      </c>
      <c r="GT487" s="73" t="str">
        <v>Mfg. Tol., Section, OL03361</v>
      </c>
      <c r="GU487" s="73" t="str">
        <v>Mfg. Tol., Section, Per Note 2</v>
      </c>
      <c r="GV487" s="73" t="str">
        <v>Mfg. Tol., See Image</v>
      </c>
      <c r="GW487" s="73" t="str">
        <v>Mfg. Tol., See Image, Bore in Blue</v>
      </c>
      <c r="GX487" s="73" t="str">
        <v>Mfg. Tol., See Image, Hook Tip</v>
      </c>
      <c r="GY487" s="73" t="str">
        <v>Mfg. Tol., Sharp Okay No Burr</v>
      </c>
      <c r="GZ487" s="73" t="str">
        <v>Mfg. Tol., Threadless Blank</v>
      </c>
      <c r="HA487" s="73" t="str">
        <v>Mfg.Tol.</v>
      </c>
      <c r="HB487" s="73" t="str">
        <v>Mgf. To., T.S.C.</v>
      </c>
      <c r="HC487" s="73" t="str">
        <v>Milled Feature</v>
      </c>
      <c r="HD487" s="73" t="str">
        <v>Milled Feature, OL04045</v>
      </c>
      <c r="HE487" s="73" t="str">
        <v>More than .0005 out of center = Fail</v>
      </c>
      <c r="HF487" s="73" t="str">
        <v>Must Pass Through</v>
      </c>
      <c r="HG487" s="73" t="str">
        <v>Must pass through gauge</v>
      </c>
      <c r="HH487" s="73" t="str">
        <v>Must Pass Through Go Gauge</v>
      </c>
      <c r="HI487" s="73" t="str">
        <v>Must Pass, See Image.</v>
      </c>
      <c r="HJ487" s="73" t="str">
        <v>NA</v>
      </c>
      <c r="HK487" s="73" t="str">
        <v>Narrow Area</v>
      </c>
      <c r="HL487" s="73" t="str">
        <v>Near Balloon 21</v>
      </c>
      <c r="HM487" s="73" t="str">
        <v>Near Datum B</v>
      </c>
      <c r="HN487" s="73" t="str">
        <v>Neck Dia.</v>
      </c>
      <c r="HO487" s="73" t="str">
        <v>Neck to Head Rad.</v>
      </c>
      <c r="HP487" s="73" t="str">
        <v>No Copper Deposits Allowed</v>
      </c>
      <c r="HQ487" s="73" t="str">
        <v>No Section</v>
      </c>
      <c r="HR487" s="73" t="str">
        <v>No Section, .01 to .014 = Pass</v>
      </c>
      <c r="HS487" s="73" t="str">
        <v>No Section, Rotate Part</v>
      </c>
      <c r="HT487" s="73" t="str">
        <v>No Section, See Image</v>
      </c>
      <c r="HU487" s="73" t="str">
        <v>No Slot, Section B-B</v>
      </c>
      <c r="HV487" s="73" t="str">
        <v>No visual step = Pass</v>
      </c>
      <c r="HW487" s="73" t="str">
        <v>Not to exceed .95 Deep</v>
      </c>
      <c r="HX487" s="73" t="str">
        <v>Note 1</v>
      </c>
      <c r="HY487" s="73" t="str">
        <v>OL00333/A</v>
      </c>
      <c r="HZ487" s="73" t="str">
        <v>OL00519</v>
      </c>
      <c r="IA487" s="73" t="str">
        <v>OL00520</v>
      </c>
      <c r="IB487" s="73" t="str">
        <v>OL00529</v>
      </c>
      <c r="IC487" s="73" t="str">
        <v>OL00542</v>
      </c>
      <c r="ID487" s="73" t="str">
        <v>OL00724</v>
      </c>
      <c r="IE487" s="73" t="str">
        <v>OL01250</v>
      </c>
      <c r="IF487" s="73" t="str">
        <v>OL01869, Threadless Blank</v>
      </c>
      <c r="IG487" s="73" t="str">
        <v>OL01870, Section</v>
      </c>
      <c r="IH487" s="73" t="str">
        <v>OL02255</v>
      </c>
      <c r="II487" s="73" t="str">
        <v>OL02255, Mfg. Tol.</v>
      </c>
      <c r="IJ487" s="73" t="str">
        <v>OL02302</v>
      </c>
      <c r="IK487" s="73" t="str">
        <v xml:space="preserve">OL02318  needed per image instructions </v>
      </c>
      <c r="IL487" s="73" t="str">
        <v>OL02556</v>
      </c>
      <c r="IM487" s="73" t="str">
        <v>OL02557</v>
      </c>
      <c r="IN487" s="73" t="str">
        <v>OL02567</v>
      </c>
      <c r="IO487" s="73" t="str">
        <v>OL02653</v>
      </c>
      <c r="IP487" s="73" t="str">
        <v>OL02718</v>
      </c>
      <c r="IQ487" s="73" t="str">
        <v>OL02841</v>
      </c>
      <c r="IR487" s="73" t="str">
        <v>OL02842</v>
      </c>
      <c r="IS487" s="73" t="str">
        <v>OL02844</v>
      </c>
      <c r="IT487" s="73" t="str">
        <v>OL02871</v>
      </c>
      <c r="IU487" s="73" t="str">
        <v>OL02887</v>
      </c>
      <c r="IV487" s="73" t="str">
        <v>OL03500</v>
      </c>
      <c r="IW487" s="73" t="str">
        <v>OL03766</v>
      </c>
      <c r="IX487" s="73" t="str">
        <v>OL03868</v>
      </c>
      <c r="IY487" s="73" t="str">
        <v>OL03869</v>
      </c>
      <c r="IZ487" s="73" t="str">
        <v>OL03870</v>
      </c>
      <c r="JA487" s="73" t="str">
        <v>OL03873, DWG# 100448-44</v>
      </c>
      <c r="JB487" s="73" t="str">
        <v>OL03949</v>
      </c>
      <c r="JC487" s="73" t="str">
        <v xml:space="preserve">OL04043, Section </v>
      </c>
      <c r="JD487" s="73" t="str">
        <v xml:space="preserve">OL04044, Section </v>
      </c>
      <c r="JE487" s="73" t="str">
        <v>OL04045</v>
      </c>
      <c r="JF487" s="73" t="str">
        <v>OL04045, Milled Feature</v>
      </c>
      <c r="JG487" s="73" t="str">
        <v>OL04063</v>
      </c>
      <c r="JH487" s="73" t="str">
        <v>OL04064</v>
      </c>
      <c r="JI487" s="73" t="str">
        <v>OL04065</v>
      </c>
      <c r="JJ487" s="73" t="str">
        <v>OL04181</v>
      </c>
      <c r="JK487" s="73" t="str">
        <v>OL04218</v>
      </c>
      <c r="JL487" s="73" t="str">
        <v>OL04224, See Image</v>
      </c>
      <c r="JM487" s="73" t="str">
        <v>OL04374</v>
      </c>
      <c r="JN487" s="73" t="str">
        <v>OL04375, Section M-M</v>
      </c>
      <c r="JO487" s="73" t="str">
        <v>OL04376, Section M-M</v>
      </c>
      <c r="JP487" s="73" t="str">
        <v>OL04443</v>
      </c>
      <c r="JQ487" s="73" t="str">
        <v>OL04444</v>
      </c>
      <c r="JR487" s="73" t="str">
        <v>OL05000</v>
      </c>
      <c r="JS487" s="73" t="str">
        <v>One side of slot</v>
      </c>
      <c r="JT487" s="73" t="str">
        <v>Other side of slot</v>
      </c>
      <c r="JU487" s="73" t="str">
        <v>Out of center more than .002 = Fail</v>
      </c>
      <c r="JV487" s="73" t="str">
        <v>Out of center more than.002 = Fail</v>
      </c>
      <c r="JW487" s="73" t="str">
        <v>Overlay OL02713</v>
      </c>
      <c r="JX487" s="73" t="str">
        <v>Overlay OL02714</v>
      </c>
      <c r="JY487" s="73" t="str">
        <v>Overlay OL02718</v>
      </c>
      <c r="JZ487" s="73" t="str">
        <v>Overlay OL03831, Mfg. Tol.</v>
      </c>
      <c r="KA487" s="73" t="str">
        <v>Part Without Slots</v>
      </c>
      <c r="KB487" s="73" t="str">
        <v>Part Without Slots, See Image</v>
      </c>
      <c r="KC487" s="73" t="str">
        <v xml:space="preserve">Pass = .0254 or Less </v>
      </c>
      <c r="KD487" s="73" t="str">
        <v>PD MIN = 4.361, PD MAX = 4.456</v>
      </c>
      <c r="KE487" s="73" t="str">
        <v>Per Balloon 2 Note</v>
      </c>
      <c r="KF487" s="73" t="str">
        <v>Per drawing note(s) 8.</v>
      </c>
      <c r="KG487" s="73" t="str">
        <v>Point or Sphere Tip</v>
      </c>
      <c r="KH487" s="73" t="str">
        <v>Point Tip</v>
      </c>
      <c r="KI487" s="73" t="str">
        <v>R.9 to R1.1 = Pass, See Image</v>
      </c>
      <c r="KJ487" s="73" t="str">
        <v>Ram Construction</v>
      </c>
      <c r="KK487" s="73" t="str">
        <v>Record Same Pass / Fail All Balloons</v>
      </c>
      <c r="KL487" s="73" t="str">
        <v>Ref. Balloon 1</v>
      </c>
      <c r="KM487" s="73" t="str">
        <v>Ref. Balloon 12</v>
      </c>
      <c r="KN487" s="73" t="str">
        <v>Ref. Balloon 13, 100% AQL</v>
      </c>
      <c r="KO487" s="73" t="str">
        <v>Ref. Balloon 2</v>
      </c>
      <c r="KP487" s="73" t="str">
        <v>Ref. Balloon 21, 100% AQL</v>
      </c>
      <c r="KQ487" s="73" t="str">
        <v>Ref. Balloon 4</v>
      </c>
      <c r="KR487" s="73" t="str">
        <v>Ref. Balloon 7</v>
      </c>
      <c r="KS487" s="73" t="str">
        <v>Ref. Balloon 8</v>
      </c>
      <c r="KT487" s="73" t="str">
        <v>Relieved Pin Gauges 09236 &amp; 09235</v>
      </c>
      <c r="KU487" s="73" t="str">
        <v>Rotate Part</v>
      </c>
      <c r="KV487" s="73" t="str">
        <v>Rotate Part, See Image</v>
      </c>
      <c r="KW487" s="73" t="str">
        <v>Same as Root Radius</v>
      </c>
      <c r="KX487" s="73" t="str">
        <v>Section</v>
      </c>
      <c r="KY487" s="73" t="str">
        <v>Section B-B</v>
      </c>
      <c r="KZ487" s="73" t="str">
        <v>Section B-B, Distance Between Grooves</v>
      </c>
      <c r="LA487" s="73" t="str">
        <v>Section C-C</v>
      </c>
      <c r="LB487" s="73" t="str">
        <v>Section Part</v>
      </c>
      <c r="LC487" s="73" t="str">
        <v>Section Part, Measured from Opposite Face</v>
      </c>
      <c r="LD487" s="73" t="str">
        <v>Section, Broachless Blank</v>
      </c>
      <c r="LE487" s="73" t="str">
        <v>Section, EXT. Sphere Location.</v>
      </c>
      <c r="LF487" s="73" t="str">
        <v>Section, Hex Cham. Ang.</v>
      </c>
      <c r="LG487" s="73" t="str">
        <v>Section, Hex Fillet Rad.</v>
      </c>
      <c r="LH487" s="73" t="str">
        <v>Section, INT. Feature</v>
      </c>
      <c r="LI487" s="73" t="str">
        <v>Section, INT. Sphere Location.</v>
      </c>
      <c r="LJ487" s="73" t="str">
        <v>Section, Mfg. Tol.</v>
      </c>
      <c r="LK487" s="73" t="str">
        <v>Section, Mfg. Tol., See Image</v>
      </c>
      <c r="LL487" s="73" t="str">
        <v>Section, OL00486</v>
      </c>
      <c r="LM487" s="73" t="str">
        <v>Section, OL00542</v>
      </c>
      <c r="LN487" s="73" t="str">
        <v>Section, OL00543</v>
      </c>
      <c r="LO487" s="73" t="str">
        <v>Section, OL00544</v>
      </c>
      <c r="LP487" s="73" t="str">
        <v>Section, OL00545</v>
      </c>
      <c r="LQ487" s="73" t="str">
        <v>Section, OL00546</v>
      </c>
      <c r="LR487" s="73" t="str">
        <v>Section, OL00547</v>
      </c>
      <c r="LS487" s="73" t="str">
        <v>Section, OL00555</v>
      </c>
      <c r="LT487" s="73" t="str">
        <v>Section, OL00725</v>
      </c>
      <c r="LU487" s="73" t="str">
        <v>Section, OL01430</v>
      </c>
      <c r="LV487" s="73" t="str">
        <v>Section, OL01434</v>
      </c>
      <c r="LW487" s="73" t="str">
        <v>Section, OL01435</v>
      </c>
      <c r="LX487" s="73" t="str">
        <v>Section, OL01807</v>
      </c>
      <c r="LY487" s="73" t="str">
        <v>Section, OL01830</v>
      </c>
      <c r="LZ487" s="73" t="str">
        <v>Section, OL02351</v>
      </c>
      <c r="MA487" s="73" t="str">
        <v>Section, OL02519</v>
      </c>
      <c r="MB487" s="73" t="str">
        <v>Section, OL02520</v>
      </c>
      <c r="MC487" s="73" t="str">
        <v>Section, OL02522</v>
      </c>
      <c r="MD487" s="73" t="str">
        <v>Section, OL02540</v>
      </c>
      <c r="ME487" s="73" t="str">
        <v>Section, OL02541</v>
      </c>
      <c r="MF487" s="73" t="str">
        <v>Section, OL02552</v>
      </c>
      <c r="MG487" s="73" t="str">
        <v>Section, OL02553</v>
      </c>
      <c r="MH487" s="73" t="str">
        <v>Section, OL02554</v>
      </c>
      <c r="MI487" s="73" t="str">
        <v>Section, OL02555</v>
      </c>
      <c r="MJ487" s="73" t="str">
        <v>Section, OL02558</v>
      </c>
      <c r="MK487" s="73" t="str">
        <v>Section, OL02559</v>
      </c>
      <c r="ML487" s="73" t="str">
        <v>Section, OL02560</v>
      </c>
      <c r="MM487" s="73" t="str">
        <v>Section, OL02619</v>
      </c>
      <c r="MN487" s="73" t="str">
        <v>Section, OL02620</v>
      </c>
      <c r="MO487" s="73" t="str">
        <v>Section, OL02621</v>
      </c>
      <c r="MP487" s="73" t="str">
        <v>Section, OL02622</v>
      </c>
      <c r="MQ487" s="73" t="str">
        <v>Section, OL02623</v>
      </c>
      <c r="MR487" s="73" t="str">
        <v>Section, OL02624</v>
      </c>
      <c r="MS487" s="73" t="str">
        <v>Section, OL02652</v>
      </c>
      <c r="MT487" s="73" t="str">
        <v>Section, OL02680</v>
      </c>
      <c r="MU487" s="73" t="str">
        <v>Section, OL02793</v>
      </c>
      <c r="MV487" s="73" t="str">
        <v>Section, OL02823</v>
      </c>
      <c r="MW487" s="73" t="str">
        <v>Section, OL02843</v>
      </c>
      <c r="MX487" s="73" t="str">
        <v>Section, OL03026, Ext.</v>
      </c>
      <c r="MY487" s="73" t="str">
        <v>Section, OL03026, Int.</v>
      </c>
      <c r="MZ487" s="73" t="str">
        <v>Section, OL03570, DWG# 100448-41</v>
      </c>
      <c r="NA487" s="73" t="str">
        <v>Section, OL03781</v>
      </c>
      <c r="NB487" s="73" t="str">
        <v>Section, OL03911</v>
      </c>
      <c r="NC487" s="73" t="str">
        <v>Section, OL03912</v>
      </c>
      <c r="ND487" s="73" t="str">
        <v>Section, OL03928</v>
      </c>
      <c r="NE487" s="73" t="str">
        <v>Section, OL03929</v>
      </c>
      <c r="NF487" s="73" t="str">
        <v>Section, OL04030</v>
      </c>
      <c r="NG487" s="73" t="str">
        <v>Section, OL04037</v>
      </c>
      <c r="NH487" s="73" t="str">
        <v>Section, OL04038</v>
      </c>
      <c r="NI487" s="73" t="str">
        <v>Section, OL04046</v>
      </c>
      <c r="NJ487" s="73" t="str">
        <v>Section, OL04065</v>
      </c>
      <c r="NK487" s="73" t="str">
        <v>Section, OL04066</v>
      </c>
      <c r="NL487" s="73" t="str">
        <v>Section, OL04067</v>
      </c>
      <c r="NM487" s="73" t="str">
        <v>Section, OL04069</v>
      </c>
      <c r="NN487" s="73" t="str">
        <v>Section, OL04071</v>
      </c>
      <c r="NO487" s="73" t="str">
        <v>Section, OL04173</v>
      </c>
      <c r="NP487" s="73" t="str">
        <v>Section, OL04174</v>
      </c>
      <c r="NQ487" s="73" t="str">
        <v>Section, OL04214</v>
      </c>
      <c r="NR487" s="73" t="str">
        <v>Section, OL04215</v>
      </c>
      <c r="NS487" s="73" t="str">
        <v>Section, OL04216</v>
      </c>
      <c r="NT487" s="73" t="str">
        <v>Section, OL04217</v>
      </c>
      <c r="NU487" s="73" t="str">
        <v>Section, Overlay OL02716</v>
      </c>
      <c r="NV487" s="73" t="str">
        <v>Section, Overlay OL02717</v>
      </c>
      <c r="NW487" s="73" t="str">
        <v>Section, See Image</v>
      </c>
      <c r="NX487" s="73" t="str">
        <v>Section, See Image, DWG# 100448-41</v>
      </c>
      <c r="NY487" s="73" t="str">
        <v>Section, Without Sots</v>
      </c>
      <c r="NZ487" s="73" t="str">
        <v>See Comments Sheet</v>
      </c>
      <c r="OA487" s="73" t="str">
        <v>See Comments Sheet, OL02318</v>
      </c>
      <c r="OB487" s="73" t="str">
        <v>See Image</v>
      </c>
      <c r="OC487" s="73" t="str">
        <v>See Image, .005 or Less = Pass</v>
      </c>
      <c r="OD487" s="73" t="str">
        <v>See Image, Check Near Radius</v>
      </c>
      <c r="OE487" s="73" t="str">
        <v>See Image, Constrained</v>
      </c>
      <c r="OF487" s="73" t="str">
        <v>See Image, Distance Between Flats</v>
      </c>
      <c r="OG487" s="73" t="str">
        <v xml:space="preserve">See Image, Mfg. Tol, Section A-A </v>
      </c>
      <c r="OH487" s="73" t="str">
        <v>See image, Mfg. Tol.</v>
      </c>
      <c r="OI487" s="73" t="str">
        <v>See Image, Mic. Across Flats</v>
      </c>
      <c r="OJ487" s="73" t="str">
        <v>See Image, OL02850</v>
      </c>
      <c r="OK487" s="73" t="str">
        <v>See Image, OL02880</v>
      </c>
      <c r="OL487" s="73" t="str">
        <v>See Image, OL03926</v>
      </c>
      <c r="OM487" s="73" t="str">
        <v>See Image, OL03927</v>
      </c>
      <c r="ON487" s="73" t="str">
        <v>See Image, OL04003</v>
      </c>
      <c r="OO487" s="73" t="str">
        <v>'See Image, OL04342,  Best Fit Joe Block</v>
      </c>
      <c r="OP487" s="73" t="str">
        <v>See Image, OL04342,  Blank</v>
      </c>
      <c r="OQ487" s="73" t="str">
        <v>See Image, OL04342, Blank</v>
      </c>
      <c r="OR487" s="73" t="str">
        <v>See Image, OL04343, Blank</v>
      </c>
      <c r="OS487" s="73" t="str">
        <v>See Image, Pass = .002 or Less</v>
      </c>
      <c r="OT487" s="73" t="str">
        <v>See Image, Rcd. MAX</v>
      </c>
      <c r="OU487" s="73" t="str">
        <v>See Image, Rcd. MIN</v>
      </c>
      <c r="OV487" s="73" t="str">
        <v>See Image, Section</v>
      </c>
      <c r="OW487" s="73" t="str">
        <v>See Image, Section A-A</v>
      </c>
      <c r="OX487" s="73" t="str">
        <v>See Image, Section B-B</v>
      </c>
      <c r="OY487" s="73" t="str">
        <v>See Image, Section B-B, TSC</v>
      </c>
      <c r="OZ487" s="73" t="str">
        <v>See Image, Shank Drawing # 18000-XX-XX A</v>
      </c>
      <c r="PA487" s="73" t="str">
        <v>Sequencial Laser 01, 120 Per Print</v>
      </c>
      <c r="PB487" s="73" t="str">
        <v>Set to .202, Zero on Thread Lead</v>
      </c>
      <c r="PC487" s="73" t="str">
        <v>Sharp OK, No Burr</v>
      </c>
      <c r="PD487" s="73" t="str">
        <v>Sharp OK, No Raised Edge, See Image</v>
      </c>
      <c r="PE487" s="73" t="str">
        <v>Sharp OK, No Raised Edges</v>
      </c>
      <c r="PF487" s="73" t="str">
        <v>Sharp okay no raised edge</v>
      </c>
      <c r="PG487" s="73" t="str">
        <v>Sharp Okay, No Burr</v>
      </c>
      <c r="PH487" s="73" t="str">
        <v>Sharp Okay, No Raised Edge</v>
      </c>
      <c r="PI487" s="73" t="str">
        <v>Sharp Okay, No Raised Edges,</v>
      </c>
      <c r="PJ487" s="73" t="str">
        <v>Sharp Okay, See Image</v>
      </c>
      <c r="PK487" s="73" t="str">
        <v xml:space="preserve">Start of Radius @ .195 </v>
      </c>
      <c r="PL487" s="73" t="str">
        <v xml:space="preserve">Start of Radius @ .21 </v>
      </c>
      <c r="PM487" s="73" t="str">
        <v xml:space="preserve">T.S.C. </v>
      </c>
      <c r="PN487" s="73" t="str">
        <v>Tangent Point</v>
      </c>
      <c r="PO487" s="73" t="str">
        <v>Tangent point of R.50</v>
      </c>
      <c r="PP487" s="73" t="str">
        <v>Taper Check, Mfg.Tol.</v>
      </c>
      <c r="PQ487" s="73" t="str">
        <v>Taper Check, Mfg.Tol., See Image</v>
      </c>
      <c r="PR487" s="73" t="str">
        <v>Thrd. Minor Ø</v>
      </c>
      <c r="PS487" s="73" t="str">
        <v>Thrd. Relief Ø</v>
      </c>
      <c r="PT487" s="73" t="str">
        <v>Threadless Blank</v>
      </c>
      <c r="PU487" s="73" t="str">
        <v>Threadless Blank, From Major Ø</v>
      </c>
      <c r="PV487" s="73" t="str">
        <v>Threadless Blank, Mfg. Tol.</v>
      </c>
      <c r="PW487" s="73" t="str">
        <v>Threadless Blank, Thrd. to Neck Rad.</v>
      </c>
      <c r="PX487" s="73" t="str">
        <v>Thredless Blank</v>
      </c>
      <c r="PY487" s="73" t="str">
        <v>To center of R.005</v>
      </c>
      <c r="PZ487" s="73" t="str">
        <v>Torx Min. Dia.</v>
      </c>
      <c r="QA487" s="73" t="str">
        <v>Turn Ø Free of Mill Marks</v>
      </c>
      <c r="QB487" s="73" t="str">
        <v>Use (Full) GO Hex</v>
      </c>
      <c r="QC487" s="73" t="str">
        <v>Use Balloon 1 FULL Gauge</v>
      </c>
      <c r="QD487" s="73" t="str">
        <v>Use Balloon 9 FULL GO</v>
      </c>
      <c r="QE487" s="73" t="str">
        <v>Use Best Fit Pin</v>
      </c>
      <c r="QF487" s="73" t="str">
        <v>Use Disk Tip</v>
      </c>
      <c r="QG487" s="73" t="str">
        <v>Use flat bottomed indicator tip.</v>
      </c>
      <c r="QH487" s="73" t="str">
        <v xml:space="preserve">Use Full .093 Go Hex </v>
      </c>
      <c r="QI487" s="73" t="str">
        <v xml:space="preserve">Use Full .0930 Go Hex </v>
      </c>
      <c r="QJ487" s="73" t="str">
        <v>Use Full .1235 Go Hex</v>
      </c>
      <c r="QK487" s="73" t="str">
        <v>Use Gauge K2-98-8019-04, See Image</v>
      </c>
      <c r="QL487" s="73" t="str">
        <v>Use large flat indicator tip</v>
      </c>
      <c r="QM487" s="73" t="str">
        <v>Use Pins.3330/.3350, See Image MAX NO-GO</v>
      </c>
      <c r="QN487" s="73" t="str">
        <v>Use Pointed Drop Indicator Tip</v>
      </c>
      <c r="QO487" s="73" t="str">
        <v>V-Block</v>
      </c>
      <c r="QP487" s="73" t="str">
        <v>V-Block,  AMB for 13</v>
      </c>
      <c r="QQ487" s="73" t="str">
        <v>V-Block,  Hex Cham. Dia.</v>
      </c>
      <c r="QR487" s="73" t="str">
        <v>V-Block, Hex Depth</v>
      </c>
      <c r="QS487" s="73" t="str">
        <v>VBU Gauge</v>
      </c>
      <c r="QT487" s="73" t="str">
        <v>Visibally smaller than HEX=Pass</v>
      </c>
      <c r="QU487" s="73" t="str">
        <v>Visual Per Drawing</v>
      </c>
      <c r="QV487" s="73" t="str">
        <v>Whirl Blank</v>
      </c>
      <c r="QW487" s="73" t="str">
        <v xml:space="preserve">Whirl Blank </v>
      </c>
      <c r="QX487" s="73" t="str">
        <v>Whirl Blank, Neck Rad. End to Head CL</v>
      </c>
      <c r="QY487" s="73" t="str">
        <v>Whirl Blank, Nose Start Dia.</v>
      </c>
      <c r="QZ487" s="73" t="str">
        <v>Whirl Blank, Nose Start Dist.</v>
      </c>
      <c r="RA487" s="73" t="str">
        <v>Whirl Blank, Thrd. Minor</v>
      </c>
      <c r="RB487" s="73" t="str">
        <v>Whirl Blank, Thrd. Pullout Dia.</v>
      </c>
      <c r="RC487" s="73" t="str">
        <v>Whole Part, Removal is at Assy. Level</v>
      </c>
      <c r="RD487" s="73" t="str">
        <v>Wide Area</v>
      </c>
      <c r="RE487" s="73" t="str">
        <v>Zero on End of Go Gauge</v>
      </c>
    </row>
    <row r="488" spans="3:473">
      <c r="C488" s="73" t="str" cm="1">
        <f t="array" ref="C488:RE488">TRANSPOSE(_xlfn._xlws.SORT(_xlfn._xlws.FILTER($A$2:$A$600,ISNUMBER(SEARCH('PartLib Table'!M495,$A$2:$A$600)),"not found")))</f>
        <v xml:space="preserve"> 'C', Whirl Blank</v>
      </c>
      <c r="D488" s="73" t="str">
        <v xml:space="preserve"> See Image, Constrained</v>
      </c>
      <c r="E488" s="73" t="str">
        <v>(.04 to .12 range = Pass)</v>
      </c>
      <c r="F488" s="73" t="str">
        <v>(.042 FULL) Go Pin Seat Fully</v>
      </c>
      <c r="G488" s="73" t="str">
        <v>(B), Mfg. Tol.</v>
      </c>
      <c r="H488" s="73" t="str">
        <v>(B), O.A.L.</v>
      </c>
      <c r="I488" s="73" t="str">
        <v>.001 or less =Pass</v>
      </c>
      <c r="J488" s="73" t="str">
        <v>.001 or less out of center = Pass</v>
      </c>
      <c r="K488" s="73" t="str">
        <v>.002 or Less = Pass</v>
      </c>
      <c r="L488" s="73" t="str">
        <v>.002 or Less out of center = Pass</v>
      </c>
      <c r="M488" s="73" t="str">
        <v>.005 to .015 = Pass</v>
      </c>
      <c r="N488" s="73" t="str">
        <v>.0125 Mean, Section</v>
      </c>
      <c r="O488" s="73" t="str">
        <v>.025 or Less in X &amp; Y=Pass</v>
      </c>
      <c r="P488" s="73" t="str">
        <v>.038 Mean</v>
      </c>
      <c r="Q488" s="73" t="str">
        <v>.063 MM = .0024 IN, See Image</v>
      </c>
      <c r="R488" s="73" t="str">
        <v>.063MM = .0024"</v>
      </c>
      <c r="S488" s="73" t="str">
        <v>.243 NO-GO, Unconstrained, Must Not Start</v>
      </c>
      <c r="T488" s="73" t="str">
        <v>@ Back Face &amp; ID, No Raised Edge</v>
      </c>
      <c r="U488" s="73" t="str">
        <v>@ Back Face &amp; OD, No Raised Edge</v>
      </c>
      <c r="V488" s="73" t="str">
        <v>@ ID &amp; FACE</v>
      </c>
      <c r="W488" s="73" t="str">
        <v>@ OD &amp; BACK FACE</v>
      </c>
      <c r="X488" s="73" t="str">
        <v>@ OD &amp; FACE</v>
      </c>
      <c r="Y488" s="73" t="str">
        <v>Across from slot</v>
      </c>
      <c r="Z488" s="73" t="str">
        <v>All Edge Breaks</v>
      </c>
      <c r="AA488" s="73" t="str">
        <v>Attached to bar stock</v>
      </c>
      <c r="AB488" s="73" t="str">
        <v xml:space="preserve">Back Turn Fillet Rad. </v>
      </c>
      <c r="AC488" s="73" t="str">
        <v>Balloon 1 (DWG FRM0105 Page 2, NV-27)</v>
      </c>
      <c r="AD488" s="73" t="str">
        <v>Balloon 1 (DWG FRM0105, NV-30)</v>
      </c>
      <c r="AE488" s="73" t="str">
        <v>Balloon 1 (P# 9890002-20) OL00429/A</v>
      </c>
      <c r="AF488" s="73" t="str">
        <v>Balloon 1, DWG#FRM0105</v>
      </c>
      <c r="AG488" s="73" t="str">
        <v>Balloon 11, See Image</v>
      </c>
      <c r="AH488" s="73" t="str">
        <v xml:space="preserve">Balloon 2 (DWG FRM0105 Page 2, NV-27) </v>
      </c>
      <c r="AI488" s="73" t="str">
        <v>Balloon 2 (DWG FRM0105, NV-30)</v>
      </c>
      <c r="AJ488" s="73" t="str">
        <v>Balloon 2 (P# 9890002-20)</v>
      </c>
      <c r="AK488" s="73" t="str">
        <v>Balloon 2, DWG#FRM0105</v>
      </c>
      <c r="AL488" s="73" t="str">
        <v>Balloon 2, DWG#FRM0105, See Image</v>
      </c>
      <c r="AM488" s="73" t="str">
        <v>Balloon 3 (DWG FRM0105, NV-30 Minor)</v>
      </c>
      <c r="AN488" s="73" t="str">
        <v>Balloon 3 (DWG FRM0105, NV-30)</v>
      </c>
      <c r="AO488" s="73" t="str">
        <v>Balloon 3 (P# 9890002-20)</v>
      </c>
      <c r="AP488" s="73" t="str">
        <v>Balloon 4</v>
      </c>
      <c r="AQ488" s="73" t="str">
        <v>Balloon 4 (P# 9890002-20)</v>
      </c>
      <c r="AR488" s="73" t="str">
        <v>Below Middle Band</v>
      </c>
      <c r="AS488" s="73" t="str">
        <v>Best Fit Pin, .003 or Less =Pass</v>
      </c>
      <c r="AT488" s="73" t="str">
        <v>Blank</v>
      </c>
      <c r="AU488" s="73" t="str">
        <v>Blank Turn Maj.</v>
      </c>
      <c r="AV488" s="73" t="str">
        <v>Blank Turn Maj. Mill Flt., OL4172</v>
      </c>
      <c r="AW488" s="73" t="str">
        <v>Blank Without .010 Slots</v>
      </c>
      <c r="AX488" s="73" t="str">
        <v>Blank Without .010 Slots, Section</v>
      </c>
      <c r="AY488" s="73" t="str">
        <v>Blank without thread</v>
      </c>
      <c r="AZ488" s="73" t="str">
        <v xml:space="preserve">Blank, Center of V Grv. </v>
      </c>
      <c r="BA488" s="73" t="str">
        <v>Blank, Check R adjacent Balloon 17</v>
      </c>
      <c r="BB488" s="73" t="str">
        <v>Blank, EXT. Feature</v>
      </c>
      <c r="BC488" s="73" t="str">
        <v>Blank, See Image, OL04335</v>
      </c>
      <c r="BD488" s="73" t="str">
        <v>Blank, See Image, OL04336</v>
      </c>
      <c r="BE488" s="73" t="str">
        <v xml:space="preserve">Blank, Thrd. </v>
      </c>
      <c r="BF488" s="73" t="str">
        <v>Blank, Turn Tip</v>
      </c>
      <c r="BG488" s="73" t="str">
        <v>Blank, Without Thrd.</v>
      </c>
      <c r="BH488" s="73" t="str">
        <v>Blank, Without Thread</v>
      </c>
      <c r="BI488" s="73" t="str">
        <v xml:space="preserve">Blunt Start Blend to Minor </v>
      </c>
      <c r="BJ488" s="73" t="str">
        <v>Calc., Use Go HEX</v>
      </c>
      <c r="BK488" s="73" t="str">
        <v>Can't dig into OD</v>
      </c>
      <c r="BL488" s="73" t="str">
        <v>Carbide Gauge</v>
      </c>
      <c r="BM488" s="73" t="str">
        <v xml:space="preserve">Center of V Grv. </v>
      </c>
      <c r="BN488" s="73" t="str">
        <v>Centered Less than .03 = Pass</v>
      </c>
      <c r="BO488" s="73" t="str">
        <v>Centered within .0005 or Less = Pass</v>
      </c>
      <c r="BP488" s="73" t="str">
        <v>Centered within .001 or Less = Pass</v>
      </c>
      <c r="BQ488" s="73" t="str">
        <v>Centered within .0254 or Less = Pass</v>
      </c>
      <c r="BR488" s="73" t="str">
        <v>Check close to Rod Slot</v>
      </c>
      <c r="BS488" s="73" t="str">
        <v>Check every other hole</v>
      </c>
      <c r="BT488" s="73" t="str">
        <v>Check Go over full length of slot.</v>
      </c>
      <c r="BU488" s="73" t="str">
        <v>Check Near Closed End</v>
      </c>
      <c r="BV488" s="73" t="str">
        <v>Check per Print View, Away from Rod Slot</v>
      </c>
      <c r="BW488" s="73" t="str">
        <v>Check to Balloon 30 Go Pin</v>
      </c>
      <c r="BX488" s="73" t="str">
        <v>Check with .2705 SET Pin Inside Part</v>
      </c>
      <c r="BY488" s="73" t="str">
        <v>Check with Hex Up</v>
      </c>
      <c r="BZ488" s="73" t="str">
        <v>CMM Blank</v>
      </c>
      <c r="CA488" s="73" t="str">
        <v>Confirm Full Radius</v>
      </c>
      <c r="CB488" s="73" t="str">
        <v>Constrained in fixture</v>
      </c>
      <c r="CC488" s="73" t="str">
        <v>Constrained with Ring</v>
      </c>
      <c r="CD488" s="73" t="str">
        <v>Constrained, See Image</v>
      </c>
      <c r="CE488" s="73" t="str">
        <v>Dim. "A"</v>
      </c>
      <c r="CF488" s="73" t="str">
        <v>Dim. "B"</v>
      </c>
      <c r="CG488" s="73" t="str">
        <v>Dim. "C"</v>
      </c>
      <c r="CH488" s="73" t="str">
        <v>Dim. "D", Whirl Blank</v>
      </c>
      <c r="CI488" s="73" t="str">
        <v>Dim. "G"</v>
      </c>
      <c r="CJ488" s="73" t="str">
        <v>Dim. E, Blank Turn Maj. &amp;  Mill Flt</v>
      </c>
      <c r="CK488" s="73" t="str">
        <v>Dim. E, Blank Turn Maj.&amp;  Mill Flt</v>
      </c>
      <c r="CL488" s="73" t="str">
        <v>Dim. H, Whirl Blank</v>
      </c>
      <c r="CM488" s="73" t="str">
        <v>Dim. J, 'Blank Turn Maj. &amp; Whirl Blank</v>
      </c>
      <c r="CN488" s="73" t="str">
        <v>Disk Drop Indicator Tip</v>
      </c>
      <c r="CO488" s="73" t="str">
        <v>DWG 100448-15, Balloon F_1</v>
      </c>
      <c r="CP488" s="73" t="str">
        <v>DWG 100448-15, OL02571</v>
      </c>
      <c r="CQ488" s="73" t="str">
        <v>DWG 100448-41</v>
      </c>
      <c r="CR488" s="73" t="str">
        <v>DWG 9890040, (10E),Section Part, OL01139</v>
      </c>
      <c r="CS488" s="73" t="str">
        <v>DWG 9890040, (10E),Section, OL01139</v>
      </c>
      <c r="CT488" s="73" t="str">
        <v>DWG 9890040, (11E)</v>
      </c>
      <c r="CU488" s="73" t="str">
        <v>DWG 9890040, (11E), Pins with Flats</v>
      </c>
      <c r="CV488" s="73" t="str">
        <v>DWG 9890040, (12E),  Pass=.002 or less</v>
      </c>
      <c r="CW488" s="73" t="str">
        <v>DWG 9890040, (12E), See Image</v>
      </c>
      <c r="CX488" s="73" t="str">
        <v>DWG 9890040, (1E), OL01431</v>
      </c>
      <c r="CY488" s="73" t="str">
        <v>DWG 9890040, (1E), OL01432</v>
      </c>
      <c r="CZ488" s="73" t="str">
        <v>DWG 9890040, (2E), OL01432</v>
      </c>
      <c r="DA488" s="73" t="str">
        <v>DWG 9890040, (3E)</v>
      </c>
      <c r="DB488" s="73" t="str">
        <v>DWG 9890040, (4E)</v>
      </c>
      <c r="DC488" s="73" t="str">
        <v>DWG 9890040, (5E), OL02336</v>
      </c>
      <c r="DD488" s="73" t="str">
        <v>DWG 9890040, (6E)</v>
      </c>
      <c r="DE488" s="73" t="str">
        <v>DWG 9890040, (7E)</v>
      </c>
      <c r="DF488" s="73" t="str">
        <v>DWG 9890040, (8E), OL01433</v>
      </c>
      <c r="DG488" s="73" t="str">
        <v>DWG 9890040, (8E), OL01433, Section</v>
      </c>
      <c r="DH488" s="73" t="str">
        <v>DWG 9890040, (9E), Close to Rod Slot</v>
      </c>
      <c r="DI488" s="73" t="str">
        <v>DWG 9890040, (9E),Close to Rod Slot</v>
      </c>
      <c r="DJ488" s="73" t="str">
        <v>DWG FRM0105 PAGE 2</v>
      </c>
      <c r="DK488" s="73" t="str">
        <v>DWG# 100448-41</v>
      </c>
      <c r="DL488" s="73" t="str">
        <v>DWG# 100448-44</v>
      </c>
      <c r="DM488" s="73" t="str">
        <v>DWG# 9890003  (1), Section OL00436/A</v>
      </c>
      <c r="DN488" s="73" t="str">
        <v>DWG# 9890003 (3), Ring Gauge Constrained</v>
      </c>
      <c r="DO488" s="73" t="str">
        <v>DWG# 9890003 (4), Section</v>
      </c>
      <c r="DP488" s="73" t="str">
        <v>DWG#100448-26, Balloon 1K, OL02350</v>
      </c>
      <c r="DQ488" s="73" t="str">
        <v>DWG#100448-26, Balloon 2K, OL02350</v>
      </c>
      <c r="DR488" s="73" t="str">
        <v>DWG#100448-26, Balloon 3K, OL02363</v>
      </c>
      <c r="DS488" s="73" t="str">
        <v>DWG#100448-26, Balloon 4K</v>
      </c>
      <c r="DT488" s="73" t="str">
        <v>DWG#100448-26, Balloon 5K, Section</v>
      </c>
      <c r="DU488" s="73" t="str">
        <v>DWG#100448-26, Balloon 6K</v>
      </c>
      <c r="DV488" s="73" t="str">
        <v>DWG#100448-26, Balloon 7K, Section</v>
      </c>
      <c r="DW488" s="73" t="str">
        <v>DWG#100448-26, Mfg. Tol.</v>
      </c>
      <c r="DX488" s="73" t="str">
        <v>DWG#9890003 (2) Ring Gauge Constrained</v>
      </c>
      <c r="DY488" s="73" t="str">
        <v>DWG#9890044</v>
      </c>
      <c r="DZ488" s="73" t="str">
        <v>DWG#9890044 .1985 to .2005=Pass</v>
      </c>
      <c r="EA488" s="73" t="str">
        <v>DWG#9890044 Overlay OL02441</v>
      </c>
      <c r="EB488" s="73" t="str">
        <v>DWG#9890044, OL02441</v>
      </c>
      <c r="EC488" s="73" t="str">
        <v>DWG#FRM0105</v>
      </c>
      <c r="ED488" s="73" t="str">
        <v>EXT.</v>
      </c>
      <c r="EE488" s="73" t="str">
        <v>EXT. Section, OL02460</v>
      </c>
      <c r="EF488" s="73" t="str">
        <v>EXT., OL04223</v>
      </c>
      <c r="EG488" s="73" t="str">
        <v>Flat Drop Indicator Tip</v>
      </c>
      <c r="EH488" s="73" t="str">
        <v>Full Go Pin, No Light, at Radius</v>
      </c>
      <c r="EI488" s="73" t="str">
        <v>Function Check</v>
      </c>
      <c r="EJ488" s="73" t="str">
        <v>GO Function Gauge</v>
      </c>
      <c r="EK488" s="73" t="str">
        <v>Go Gauge for Balloon 1 &amp; 4</v>
      </c>
      <c r="EL488" s="73" t="str">
        <v>Go Pin must pass through</v>
      </c>
      <c r="EM488" s="73" t="str">
        <v>Greater than .005 = Fail, Section</v>
      </c>
      <c r="EN488" s="73" t="str">
        <v>Greater than .025 out of center = Fail</v>
      </c>
      <c r="EO488" s="73" t="str">
        <v>Greater than 2.6 = Pass</v>
      </c>
      <c r="EP488" s="73" t="str">
        <v>Green = Pass, Red = Fail</v>
      </c>
      <c r="EQ488" s="73" t="str">
        <v>Hex Depth</v>
      </c>
      <c r="ER488" s="73" t="str">
        <v>Hex Minor</v>
      </c>
      <c r="ES488" s="73" t="str">
        <v>Hole Dia.</v>
      </c>
      <c r="ET488" s="73" t="str">
        <v>Hook or Disk Tip</v>
      </c>
      <c r="EU488" s="73" t="str">
        <v>ID Sphere Finish</v>
      </c>
      <c r="EV488" s="73" t="str">
        <v>ID/OD Both Sides, Diff. .002 or less = Pass</v>
      </c>
      <c r="EW488" s="73" t="str">
        <v>If Looks Big, Section</v>
      </c>
      <c r="EX488" s="73" t="str">
        <v>If Looks Small, Section</v>
      </c>
      <c r="EY488" s="73" t="str">
        <v>Insp. Close to Break Away, Mfg.Tol.</v>
      </c>
      <c r="EZ488" s="73" t="str">
        <v>INT.</v>
      </c>
      <c r="FA488" s="73" t="str">
        <v>INT. Section, OL02460</v>
      </c>
      <c r="FB488" s="73" t="str">
        <v>INT., OL04223</v>
      </c>
      <c r="FC488" s="73" t="str">
        <v>Intersect. of 7.7 &amp; R0.10</v>
      </c>
      <c r="FD488" s="73" t="str">
        <v>Intersect. of 8.79 and R.25 MAX</v>
      </c>
      <c r="FE488" s="73" t="str">
        <v>Keep Ind. Tip away from corner</v>
      </c>
      <c r="FF488" s="73" t="str">
        <v>L31</v>
      </c>
      <c r="FG488" s="73" t="str">
        <v>Laser Mark</v>
      </c>
      <c r="FH488" s="73" t="str">
        <v>LASER PER NOTE 4</v>
      </c>
      <c r="FI488" s="73" t="str">
        <v>LASER PER NOTE 4, Final Check 1 only</v>
      </c>
      <c r="FJ488" s="73" t="str">
        <v>Less than .002 out of center = Pass</v>
      </c>
      <c r="FK488" s="73" t="str">
        <v>Less than 2.75 = Pass, Section</v>
      </c>
      <c r="FL488" s="73" t="str">
        <v>List as pin. Not Calibrated</v>
      </c>
      <c r="FM488" s="73" t="str">
        <v>M9 X 1.25 BUTT See Comment Image</v>
      </c>
      <c r="FN488" s="73" t="str">
        <v>Manual Section</v>
      </c>
      <c r="FO488" s="73" t="str">
        <v>Max Deep .241 NO-GO =.42</v>
      </c>
      <c r="FP488" s="73" t="str">
        <v>MAX Depth of (Note 7) .241 NO-GO Pin</v>
      </c>
      <c r="FQ488" s="73" t="str">
        <v>Measure from Blue Line, See Image</v>
      </c>
      <c r="FR488" s="73" t="str">
        <v>Measure Width of Blue Area, See Image</v>
      </c>
      <c r="FS488" s="73" t="str">
        <v>Mfg. Tol</v>
      </c>
      <c r="FT488" s="73" t="str">
        <v>Mfg. Tol, See Image</v>
      </c>
      <c r="FU488" s="73" t="str">
        <v>Mfg. Tol.</v>
      </c>
      <c r="FV488" s="73" t="str">
        <v>Mfg. Tol. "A"</v>
      </c>
      <c r="FW488" s="73" t="str">
        <v>Mfg. Tol. (Zero on Gauge Full Dia. Lead)</v>
      </c>
      <c r="FX488" s="73" t="str">
        <v>Mfg. Tol. Balloon 11, See Image</v>
      </c>
      <c r="FY488" s="73" t="str">
        <v>Mfg. Tol. Balloon 4</v>
      </c>
      <c r="FZ488" s="73" t="str">
        <v>Mfg. Tol. Balloon 7</v>
      </c>
      <c r="GA488" s="73" t="str">
        <v xml:space="preserve">Mfg. Tol. C-Bore Face (Ballo 28) </v>
      </c>
      <c r="GB488" s="73" t="str">
        <v>Mfg. Tol. Section</v>
      </c>
      <c r="GC488" s="73" t="str">
        <v>Mfg. Tol. See Image</v>
      </c>
      <c r="GD488" s="73" t="str">
        <v>Mfg. Tol., 3 Places, Record MAX</v>
      </c>
      <c r="GE488" s="73" t="str">
        <v>Mfg. Tol., Balloon 11</v>
      </c>
      <c r="GF488" s="73" t="str">
        <v>Mfg. Tol., Balloon 7</v>
      </c>
      <c r="GG488" s="73" t="str">
        <v>Mfg. Tol., Blank</v>
      </c>
      <c r="GH488" s="73" t="str">
        <v>Mfg. Tol., Blank, Balloon 12</v>
      </c>
      <c r="GI488" s="73" t="str">
        <v>Mfg. Tol., Blend to SØ.320</v>
      </c>
      <c r="GJ488" s="73" t="str">
        <v>Mfg. Tol., Calculation</v>
      </c>
      <c r="GK488" s="73" t="str">
        <v>Mfg. Tol., For Mill Fixture</v>
      </c>
      <c r="GL488" s="73" t="str">
        <v>Mfg. Tol., L32</v>
      </c>
      <c r="GM488" s="73" t="str">
        <v>Mfg. Tol., L33</v>
      </c>
      <c r="GN488" s="73" t="str">
        <v>Mfg. Tol., No Tool Marks</v>
      </c>
      <c r="GO488" s="73" t="str">
        <v>Mfg. Tol., OL03361</v>
      </c>
      <c r="GP488" s="73" t="str">
        <v>Mfg. Tol., Record off center value</v>
      </c>
      <c r="GQ488" s="73" t="str">
        <v>Mfg. Tol., Same 3 Places, Record MIN</v>
      </c>
      <c r="GR488" s="73" t="str">
        <v>Mfg. Tol., Section</v>
      </c>
      <c r="GS488" s="73" t="str">
        <v>Mfg. Tol., Section B-B</v>
      </c>
      <c r="GT488" s="73" t="str">
        <v>Mfg. Tol., Section, OL03361</v>
      </c>
      <c r="GU488" s="73" t="str">
        <v>Mfg. Tol., Section, Per Note 2</v>
      </c>
      <c r="GV488" s="73" t="str">
        <v>Mfg. Tol., See Image</v>
      </c>
      <c r="GW488" s="73" t="str">
        <v>Mfg. Tol., See Image, Bore in Blue</v>
      </c>
      <c r="GX488" s="73" t="str">
        <v>Mfg. Tol., See Image, Hook Tip</v>
      </c>
      <c r="GY488" s="73" t="str">
        <v>Mfg. Tol., Sharp Okay No Burr</v>
      </c>
      <c r="GZ488" s="73" t="str">
        <v>Mfg. Tol., Threadless Blank</v>
      </c>
      <c r="HA488" s="73" t="str">
        <v>Mfg.Tol.</v>
      </c>
      <c r="HB488" s="73" t="str">
        <v>Mgf. To., T.S.C.</v>
      </c>
      <c r="HC488" s="73" t="str">
        <v>Milled Feature</v>
      </c>
      <c r="HD488" s="73" t="str">
        <v>Milled Feature, OL04045</v>
      </c>
      <c r="HE488" s="73" t="str">
        <v>More than .0005 out of center = Fail</v>
      </c>
      <c r="HF488" s="73" t="str">
        <v>Must Pass Through</v>
      </c>
      <c r="HG488" s="73" t="str">
        <v>Must pass through gauge</v>
      </c>
      <c r="HH488" s="73" t="str">
        <v>Must Pass Through Go Gauge</v>
      </c>
      <c r="HI488" s="73" t="str">
        <v>Must Pass, See Image.</v>
      </c>
      <c r="HJ488" s="73" t="str">
        <v>NA</v>
      </c>
      <c r="HK488" s="73" t="str">
        <v>Narrow Area</v>
      </c>
      <c r="HL488" s="73" t="str">
        <v>Near Balloon 21</v>
      </c>
      <c r="HM488" s="73" t="str">
        <v>Near Datum B</v>
      </c>
      <c r="HN488" s="73" t="str">
        <v>Neck Dia.</v>
      </c>
      <c r="HO488" s="73" t="str">
        <v>Neck to Head Rad.</v>
      </c>
      <c r="HP488" s="73" t="str">
        <v>No Copper Deposits Allowed</v>
      </c>
      <c r="HQ488" s="73" t="str">
        <v>No Section</v>
      </c>
      <c r="HR488" s="73" t="str">
        <v>No Section, .01 to .014 = Pass</v>
      </c>
      <c r="HS488" s="73" t="str">
        <v>No Section, Rotate Part</v>
      </c>
      <c r="HT488" s="73" t="str">
        <v>No Section, See Image</v>
      </c>
      <c r="HU488" s="73" t="str">
        <v>No Slot, Section B-B</v>
      </c>
      <c r="HV488" s="73" t="str">
        <v>No visual step = Pass</v>
      </c>
      <c r="HW488" s="73" t="str">
        <v>Not to exceed .95 Deep</v>
      </c>
      <c r="HX488" s="73" t="str">
        <v>Note 1</v>
      </c>
      <c r="HY488" s="73" t="str">
        <v>OL00333/A</v>
      </c>
      <c r="HZ488" s="73" t="str">
        <v>OL00519</v>
      </c>
      <c r="IA488" s="73" t="str">
        <v>OL00520</v>
      </c>
      <c r="IB488" s="73" t="str">
        <v>OL00529</v>
      </c>
      <c r="IC488" s="73" t="str">
        <v>OL00542</v>
      </c>
      <c r="ID488" s="73" t="str">
        <v>OL00724</v>
      </c>
      <c r="IE488" s="73" t="str">
        <v>OL01250</v>
      </c>
      <c r="IF488" s="73" t="str">
        <v>OL01869, Threadless Blank</v>
      </c>
      <c r="IG488" s="73" t="str">
        <v>OL01870, Section</v>
      </c>
      <c r="IH488" s="73" t="str">
        <v>OL02255</v>
      </c>
      <c r="II488" s="73" t="str">
        <v>OL02255, Mfg. Tol.</v>
      </c>
      <c r="IJ488" s="73" t="str">
        <v>OL02302</v>
      </c>
      <c r="IK488" s="73" t="str">
        <v xml:space="preserve">OL02318  needed per image instructions </v>
      </c>
      <c r="IL488" s="73" t="str">
        <v>OL02556</v>
      </c>
      <c r="IM488" s="73" t="str">
        <v>OL02557</v>
      </c>
      <c r="IN488" s="73" t="str">
        <v>OL02567</v>
      </c>
      <c r="IO488" s="73" t="str">
        <v>OL02653</v>
      </c>
      <c r="IP488" s="73" t="str">
        <v>OL02718</v>
      </c>
      <c r="IQ488" s="73" t="str">
        <v>OL02841</v>
      </c>
      <c r="IR488" s="73" t="str">
        <v>OL02842</v>
      </c>
      <c r="IS488" s="73" t="str">
        <v>OL02844</v>
      </c>
      <c r="IT488" s="73" t="str">
        <v>OL02871</v>
      </c>
      <c r="IU488" s="73" t="str">
        <v>OL02887</v>
      </c>
      <c r="IV488" s="73" t="str">
        <v>OL03500</v>
      </c>
      <c r="IW488" s="73" t="str">
        <v>OL03766</v>
      </c>
      <c r="IX488" s="73" t="str">
        <v>OL03868</v>
      </c>
      <c r="IY488" s="73" t="str">
        <v>OL03869</v>
      </c>
      <c r="IZ488" s="73" t="str">
        <v>OL03870</v>
      </c>
      <c r="JA488" s="73" t="str">
        <v>OL03873, DWG# 100448-44</v>
      </c>
      <c r="JB488" s="73" t="str">
        <v>OL03949</v>
      </c>
      <c r="JC488" s="73" t="str">
        <v xml:space="preserve">OL04043, Section </v>
      </c>
      <c r="JD488" s="73" t="str">
        <v xml:space="preserve">OL04044, Section </v>
      </c>
      <c r="JE488" s="73" t="str">
        <v>OL04045</v>
      </c>
      <c r="JF488" s="73" t="str">
        <v>OL04045, Milled Feature</v>
      </c>
      <c r="JG488" s="73" t="str">
        <v>OL04063</v>
      </c>
      <c r="JH488" s="73" t="str">
        <v>OL04064</v>
      </c>
      <c r="JI488" s="73" t="str">
        <v>OL04065</v>
      </c>
      <c r="JJ488" s="73" t="str">
        <v>OL04181</v>
      </c>
      <c r="JK488" s="73" t="str">
        <v>OL04218</v>
      </c>
      <c r="JL488" s="73" t="str">
        <v>OL04224, See Image</v>
      </c>
      <c r="JM488" s="73" t="str">
        <v>OL04374</v>
      </c>
      <c r="JN488" s="73" t="str">
        <v>OL04375, Section M-M</v>
      </c>
      <c r="JO488" s="73" t="str">
        <v>OL04376, Section M-M</v>
      </c>
      <c r="JP488" s="73" t="str">
        <v>OL04443</v>
      </c>
      <c r="JQ488" s="73" t="str">
        <v>OL04444</v>
      </c>
      <c r="JR488" s="73" t="str">
        <v>OL05000</v>
      </c>
      <c r="JS488" s="73" t="str">
        <v>One side of slot</v>
      </c>
      <c r="JT488" s="73" t="str">
        <v>Other side of slot</v>
      </c>
      <c r="JU488" s="73" t="str">
        <v>Out of center more than .002 = Fail</v>
      </c>
      <c r="JV488" s="73" t="str">
        <v>Out of center more than.002 = Fail</v>
      </c>
      <c r="JW488" s="73" t="str">
        <v>Overlay OL02713</v>
      </c>
      <c r="JX488" s="73" t="str">
        <v>Overlay OL02714</v>
      </c>
      <c r="JY488" s="73" t="str">
        <v>Overlay OL02718</v>
      </c>
      <c r="JZ488" s="73" t="str">
        <v>Overlay OL03831, Mfg. Tol.</v>
      </c>
      <c r="KA488" s="73" t="str">
        <v>Part Without Slots</v>
      </c>
      <c r="KB488" s="73" t="str">
        <v>Part Without Slots, See Image</v>
      </c>
      <c r="KC488" s="73" t="str">
        <v xml:space="preserve">Pass = .0254 or Less </v>
      </c>
      <c r="KD488" s="73" t="str">
        <v>PD MIN = 4.361, PD MAX = 4.456</v>
      </c>
      <c r="KE488" s="73" t="str">
        <v>Per Balloon 2 Note</v>
      </c>
      <c r="KF488" s="73" t="str">
        <v>Per drawing note(s) 8.</v>
      </c>
      <c r="KG488" s="73" t="str">
        <v>Point or Sphere Tip</v>
      </c>
      <c r="KH488" s="73" t="str">
        <v>Point Tip</v>
      </c>
      <c r="KI488" s="73" t="str">
        <v>R.9 to R1.1 = Pass, See Image</v>
      </c>
      <c r="KJ488" s="73" t="str">
        <v>Ram Construction</v>
      </c>
      <c r="KK488" s="73" t="str">
        <v>Record Same Pass / Fail All Balloons</v>
      </c>
      <c r="KL488" s="73" t="str">
        <v>Ref. Balloon 1</v>
      </c>
      <c r="KM488" s="73" t="str">
        <v>Ref. Balloon 12</v>
      </c>
      <c r="KN488" s="73" t="str">
        <v>Ref. Balloon 13, 100% AQL</v>
      </c>
      <c r="KO488" s="73" t="str">
        <v>Ref. Balloon 2</v>
      </c>
      <c r="KP488" s="73" t="str">
        <v>Ref. Balloon 21, 100% AQL</v>
      </c>
      <c r="KQ488" s="73" t="str">
        <v>Ref. Balloon 4</v>
      </c>
      <c r="KR488" s="73" t="str">
        <v>Ref. Balloon 7</v>
      </c>
      <c r="KS488" s="73" t="str">
        <v>Ref. Balloon 8</v>
      </c>
      <c r="KT488" s="73" t="str">
        <v>Relieved Pin Gauges 09236 &amp; 09235</v>
      </c>
      <c r="KU488" s="73" t="str">
        <v>Rotate Part</v>
      </c>
      <c r="KV488" s="73" t="str">
        <v>Rotate Part, See Image</v>
      </c>
      <c r="KW488" s="73" t="str">
        <v>Same as Root Radius</v>
      </c>
      <c r="KX488" s="73" t="str">
        <v>Section</v>
      </c>
      <c r="KY488" s="73" t="str">
        <v>Section B-B</v>
      </c>
      <c r="KZ488" s="73" t="str">
        <v>Section B-B, Distance Between Grooves</v>
      </c>
      <c r="LA488" s="73" t="str">
        <v>Section C-C</v>
      </c>
      <c r="LB488" s="73" t="str">
        <v>Section Part</v>
      </c>
      <c r="LC488" s="73" t="str">
        <v>Section Part, Measured from Opposite Face</v>
      </c>
      <c r="LD488" s="73" t="str">
        <v>Section, Broachless Blank</v>
      </c>
      <c r="LE488" s="73" t="str">
        <v>Section, EXT. Sphere Location.</v>
      </c>
      <c r="LF488" s="73" t="str">
        <v>Section, Hex Cham. Ang.</v>
      </c>
      <c r="LG488" s="73" t="str">
        <v>Section, Hex Fillet Rad.</v>
      </c>
      <c r="LH488" s="73" t="str">
        <v>Section, INT. Feature</v>
      </c>
      <c r="LI488" s="73" t="str">
        <v>Section, INT. Sphere Location.</v>
      </c>
      <c r="LJ488" s="73" t="str">
        <v>Section, Mfg. Tol.</v>
      </c>
      <c r="LK488" s="73" t="str">
        <v>Section, Mfg. Tol., See Image</v>
      </c>
      <c r="LL488" s="73" t="str">
        <v>Section, OL00486</v>
      </c>
      <c r="LM488" s="73" t="str">
        <v>Section, OL00542</v>
      </c>
      <c r="LN488" s="73" t="str">
        <v>Section, OL00543</v>
      </c>
      <c r="LO488" s="73" t="str">
        <v>Section, OL00544</v>
      </c>
      <c r="LP488" s="73" t="str">
        <v>Section, OL00545</v>
      </c>
      <c r="LQ488" s="73" t="str">
        <v>Section, OL00546</v>
      </c>
      <c r="LR488" s="73" t="str">
        <v>Section, OL00547</v>
      </c>
      <c r="LS488" s="73" t="str">
        <v>Section, OL00555</v>
      </c>
      <c r="LT488" s="73" t="str">
        <v>Section, OL00725</v>
      </c>
      <c r="LU488" s="73" t="str">
        <v>Section, OL01430</v>
      </c>
      <c r="LV488" s="73" t="str">
        <v>Section, OL01434</v>
      </c>
      <c r="LW488" s="73" t="str">
        <v>Section, OL01435</v>
      </c>
      <c r="LX488" s="73" t="str">
        <v>Section, OL01807</v>
      </c>
      <c r="LY488" s="73" t="str">
        <v>Section, OL01830</v>
      </c>
      <c r="LZ488" s="73" t="str">
        <v>Section, OL02351</v>
      </c>
      <c r="MA488" s="73" t="str">
        <v>Section, OL02519</v>
      </c>
      <c r="MB488" s="73" t="str">
        <v>Section, OL02520</v>
      </c>
      <c r="MC488" s="73" t="str">
        <v>Section, OL02522</v>
      </c>
      <c r="MD488" s="73" t="str">
        <v>Section, OL02540</v>
      </c>
      <c r="ME488" s="73" t="str">
        <v>Section, OL02541</v>
      </c>
      <c r="MF488" s="73" t="str">
        <v>Section, OL02552</v>
      </c>
      <c r="MG488" s="73" t="str">
        <v>Section, OL02553</v>
      </c>
      <c r="MH488" s="73" t="str">
        <v>Section, OL02554</v>
      </c>
      <c r="MI488" s="73" t="str">
        <v>Section, OL02555</v>
      </c>
      <c r="MJ488" s="73" t="str">
        <v>Section, OL02558</v>
      </c>
      <c r="MK488" s="73" t="str">
        <v>Section, OL02559</v>
      </c>
      <c r="ML488" s="73" t="str">
        <v>Section, OL02560</v>
      </c>
      <c r="MM488" s="73" t="str">
        <v>Section, OL02619</v>
      </c>
      <c r="MN488" s="73" t="str">
        <v>Section, OL02620</v>
      </c>
      <c r="MO488" s="73" t="str">
        <v>Section, OL02621</v>
      </c>
      <c r="MP488" s="73" t="str">
        <v>Section, OL02622</v>
      </c>
      <c r="MQ488" s="73" t="str">
        <v>Section, OL02623</v>
      </c>
      <c r="MR488" s="73" t="str">
        <v>Section, OL02624</v>
      </c>
      <c r="MS488" s="73" t="str">
        <v>Section, OL02652</v>
      </c>
      <c r="MT488" s="73" t="str">
        <v>Section, OL02680</v>
      </c>
      <c r="MU488" s="73" t="str">
        <v>Section, OL02793</v>
      </c>
      <c r="MV488" s="73" t="str">
        <v>Section, OL02823</v>
      </c>
      <c r="MW488" s="73" t="str">
        <v>Section, OL02843</v>
      </c>
      <c r="MX488" s="73" t="str">
        <v>Section, OL03026, Ext.</v>
      </c>
      <c r="MY488" s="73" t="str">
        <v>Section, OL03026, Int.</v>
      </c>
      <c r="MZ488" s="73" t="str">
        <v>Section, OL03570, DWG# 100448-41</v>
      </c>
      <c r="NA488" s="73" t="str">
        <v>Section, OL03781</v>
      </c>
      <c r="NB488" s="73" t="str">
        <v>Section, OL03911</v>
      </c>
      <c r="NC488" s="73" t="str">
        <v>Section, OL03912</v>
      </c>
      <c r="ND488" s="73" t="str">
        <v>Section, OL03928</v>
      </c>
      <c r="NE488" s="73" t="str">
        <v>Section, OL03929</v>
      </c>
      <c r="NF488" s="73" t="str">
        <v>Section, OL04030</v>
      </c>
      <c r="NG488" s="73" t="str">
        <v>Section, OL04037</v>
      </c>
      <c r="NH488" s="73" t="str">
        <v>Section, OL04038</v>
      </c>
      <c r="NI488" s="73" t="str">
        <v>Section, OL04046</v>
      </c>
      <c r="NJ488" s="73" t="str">
        <v>Section, OL04065</v>
      </c>
      <c r="NK488" s="73" t="str">
        <v>Section, OL04066</v>
      </c>
      <c r="NL488" s="73" t="str">
        <v>Section, OL04067</v>
      </c>
      <c r="NM488" s="73" t="str">
        <v>Section, OL04069</v>
      </c>
      <c r="NN488" s="73" t="str">
        <v>Section, OL04071</v>
      </c>
      <c r="NO488" s="73" t="str">
        <v>Section, OL04173</v>
      </c>
      <c r="NP488" s="73" t="str">
        <v>Section, OL04174</v>
      </c>
      <c r="NQ488" s="73" t="str">
        <v>Section, OL04214</v>
      </c>
      <c r="NR488" s="73" t="str">
        <v>Section, OL04215</v>
      </c>
      <c r="NS488" s="73" t="str">
        <v>Section, OL04216</v>
      </c>
      <c r="NT488" s="73" t="str">
        <v>Section, OL04217</v>
      </c>
      <c r="NU488" s="73" t="str">
        <v>Section, Overlay OL02716</v>
      </c>
      <c r="NV488" s="73" t="str">
        <v>Section, Overlay OL02717</v>
      </c>
      <c r="NW488" s="73" t="str">
        <v>Section, See Image</v>
      </c>
      <c r="NX488" s="73" t="str">
        <v>Section, See Image, DWG# 100448-41</v>
      </c>
      <c r="NY488" s="73" t="str">
        <v>Section, Without Sots</v>
      </c>
      <c r="NZ488" s="73" t="str">
        <v>See Comments Sheet</v>
      </c>
      <c r="OA488" s="73" t="str">
        <v>See Comments Sheet, OL02318</v>
      </c>
      <c r="OB488" s="73" t="str">
        <v>See Image</v>
      </c>
      <c r="OC488" s="73" t="str">
        <v>See Image, .005 or Less = Pass</v>
      </c>
      <c r="OD488" s="73" t="str">
        <v>See Image, Check Near Radius</v>
      </c>
      <c r="OE488" s="73" t="str">
        <v>See Image, Constrained</v>
      </c>
      <c r="OF488" s="73" t="str">
        <v>See Image, Distance Between Flats</v>
      </c>
      <c r="OG488" s="73" t="str">
        <v xml:space="preserve">See Image, Mfg. Tol, Section A-A </v>
      </c>
      <c r="OH488" s="73" t="str">
        <v>See image, Mfg. Tol.</v>
      </c>
      <c r="OI488" s="73" t="str">
        <v>See Image, Mic. Across Flats</v>
      </c>
      <c r="OJ488" s="73" t="str">
        <v>See Image, OL02850</v>
      </c>
      <c r="OK488" s="73" t="str">
        <v>See Image, OL02880</v>
      </c>
      <c r="OL488" s="73" t="str">
        <v>See Image, OL03926</v>
      </c>
      <c r="OM488" s="73" t="str">
        <v>See Image, OL03927</v>
      </c>
      <c r="ON488" s="73" t="str">
        <v>See Image, OL04003</v>
      </c>
      <c r="OO488" s="73" t="str">
        <v>'See Image, OL04342,  Best Fit Joe Block</v>
      </c>
      <c r="OP488" s="73" t="str">
        <v>See Image, OL04342,  Blank</v>
      </c>
      <c r="OQ488" s="73" t="str">
        <v>See Image, OL04342, Blank</v>
      </c>
      <c r="OR488" s="73" t="str">
        <v>See Image, OL04343, Blank</v>
      </c>
      <c r="OS488" s="73" t="str">
        <v>See Image, Pass = .002 or Less</v>
      </c>
      <c r="OT488" s="73" t="str">
        <v>See Image, Rcd. MAX</v>
      </c>
      <c r="OU488" s="73" t="str">
        <v>See Image, Rcd. MIN</v>
      </c>
      <c r="OV488" s="73" t="str">
        <v>See Image, Section</v>
      </c>
      <c r="OW488" s="73" t="str">
        <v>See Image, Section A-A</v>
      </c>
      <c r="OX488" s="73" t="str">
        <v>See Image, Section B-B</v>
      </c>
      <c r="OY488" s="73" t="str">
        <v>See Image, Section B-B, TSC</v>
      </c>
      <c r="OZ488" s="73" t="str">
        <v>See Image, Shank Drawing # 18000-XX-XX A</v>
      </c>
      <c r="PA488" s="73" t="str">
        <v>Sequencial Laser 01, 120 Per Print</v>
      </c>
      <c r="PB488" s="73" t="str">
        <v>Set to .202, Zero on Thread Lead</v>
      </c>
      <c r="PC488" s="73" t="str">
        <v>Sharp OK, No Burr</v>
      </c>
      <c r="PD488" s="73" t="str">
        <v>Sharp OK, No Raised Edge, See Image</v>
      </c>
      <c r="PE488" s="73" t="str">
        <v>Sharp OK, No Raised Edges</v>
      </c>
      <c r="PF488" s="73" t="str">
        <v>Sharp okay no raised edge</v>
      </c>
      <c r="PG488" s="73" t="str">
        <v>Sharp Okay, No Burr</v>
      </c>
      <c r="PH488" s="73" t="str">
        <v>Sharp Okay, No Raised Edge</v>
      </c>
      <c r="PI488" s="73" t="str">
        <v>Sharp Okay, No Raised Edges,</v>
      </c>
      <c r="PJ488" s="73" t="str">
        <v>Sharp Okay, See Image</v>
      </c>
      <c r="PK488" s="73" t="str">
        <v xml:space="preserve">Start of Radius @ .195 </v>
      </c>
      <c r="PL488" s="73" t="str">
        <v xml:space="preserve">Start of Radius @ .21 </v>
      </c>
      <c r="PM488" s="73" t="str">
        <v xml:space="preserve">T.S.C. </v>
      </c>
      <c r="PN488" s="73" t="str">
        <v>Tangent Point</v>
      </c>
      <c r="PO488" s="73" t="str">
        <v>Tangent point of R.50</v>
      </c>
      <c r="PP488" s="73" t="str">
        <v>Taper Check, Mfg.Tol.</v>
      </c>
      <c r="PQ488" s="73" t="str">
        <v>Taper Check, Mfg.Tol., See Image</v>
      </c>
      <c r="PR488" s="73" t="str">
        <v>Thrd. Minor Ø</v>
      </c>
      <c r="PS488" s="73" t="str">
        <v>Thrd. Relief Ø</v>
      </c>
      <c r="PT488" s="73" t="str">
        <v>Threadless Blank</v>
      </c>
      <c r="PU488" s="73" t="str">
        <v>Threadless Blank, From Major Ø</v>
      </c>
      <c r="PV488" s="73" t="str">
        <v>Threadless Blank, Mfg. Tol.</v>
      </c>
      <c r="PW488" s="73" t="str">
        <v>Threadless Blank, Thrd. to Neck Rad.</v>
      </c>
      <c r="PX488" s="73" t="str">
        <v>Thredless Blank</v>
      </c>
      <c r="PY488" s="73" t="str">
        <v>To center of R.005</v>
      </c>
      <c r="PZ488" s="73" t="str">
        <v>Torx Min. Dia.</v>
      </c>
      <c r="QA488" s="73" t="str">
        <v>Turn Ø Free of Mill Marks</v>
      </c>
      <c r="QB488" s="73" t="str">
        <v>Use (Full) GO Hex</v>
      </c>
      <c r="QC488" s="73" t="str">
        <v>Use Balloon 1 FULL Gauge</v>
      </c>
      <c r="QD488" s="73" t="str">
        <v>Use Balloon 9 FULL GO</v>
      </c>
      <c r="QE488" s="73" t="str">
        <v>Use Best Fit Pin</v>
      </c>
      <c r="QF488" s="73" t="str">
        <v>Use Disk Tip</v>
      </c>
      <c r="QG488" s="73" t="str">
        <v>Use flat bottomed indicator tip.</v>
      </c>
      <c r="QH488" s="73" t="str">
        <v xml:space="preserve">Use Full .093 Go Hex </v>
      </c>
      <c r="QI488" s="73" t="str">
        <v xml:space="preserve">Use Full .0930 Go Hex </v>
      </c>
      <c r="QJ488" s="73" t="str">
        <v>Use Full .1235 Go Hex</v>
      </c>
      <c r="QK488" s="73" t="str">
        <v>Use Gauge K2-98-8019-04, See Image</v>
      </c>
      <c r="QL488" s="73" t="str">
        <v>Use large flat indicator tip</v>
      </c>
      <c r="QM488" s="73" t="str">
        <v>Use Pins.3330/.3350, See Image MAX NO-GO</v>
      </c>
      <c r="QN488" s="73" t="str">
        <v>Use Pointed Drop Indicator Tip</v>
      </c>
      <c r="QO488" s="73" t="str">
        <v>V-Block</v>
      </c>
      <c r="QP488" s="73" t="str">
        <v>V-Block,  AMB for 13</v>
      </c>
      <c r="QQ488" s="73" t="str">
        <v>V-Block,  Hex Cham. Dia.</v>
      </c>
      <c r="QR488" s="73" t="str">
        <v>V-Block, Hex Depth</v>
      </c>
      <c r="QS488" s="73" t="str">
        <v>VBU Gauge</v>
      </c>
      <c r="QT488" s="73" t="str">
        <v>Visibally smaller than HEX=Pass</v>
      </c>
      <c r="QU488" s="73" t="str">
        <v>Visual Per Drawing</v>
      </c>
      <c r="QV488" s="73" t="str">
        <v>Whirl Blank</v>
      </c>
      <c r="QW488" s="73" t="str">
        <v xml:space="preserve">Whirl Blank </v>
      </c>
      <c r="QX488" s="73" t="str">
        <v>Whirl Blank, Neck Rad. End to Head CL</v>
      </c>
      <c r="QY488" s="73" t="str">
        <v>Whirl Blank, Nose Start Dia.</v>
      </c>
      <c r="QZ488" s="73" t="str">
        <v>Whirl Blank, Nose Start Dist.</v>
      </c>
      <c r="RA488" s="73" t="str">
        <v>Whirl Blank, Thrd. Minor</v>
      </c>
      <c r="RB488" s="73" t="str">
        <v>Whirl Blank, Thrd. Pullout Dia.</v>
      </c>
      <c r="RC488" s="73" t="str">
        <v>Whole Part, Removal is at Assy. Level</v>
      </c>
      <c r="RD488" s="73" t="str">
        <v>Wide Area</v>
      </c>
      <c r="RE488" s="73" t="str">
        <v>Zero on End of Go Gauge</v>
      </c>
    </row>
    <row r="489" spans="3:473">
      <c r="C489" s="73" t="str" cm="1">
        <f t="array" ref="C489:RE489">TRANSPOSE(_xlfn._xlws.SORT(_xlfn._xlws.FILTER($A$2:$A$600,ISNUMBER(SEARCH('PartLib Table'!M496,$A$2:$A$600)),"not found")))</f>
        <v xml:space="preserve"> 'C', Whirl Blank</v>
      </c>
      <c r="D489" s="73" t="str">
        <v xml:space="preserve"> See Image, Constrained</v>
      </c>
      <c r="E489" s="73" t="str">
        <v>(.04 to .12 range = Pass)</v>
      </c>
      <c r="F489" s="73" t="str">
        <v>(.042 FULL) Go Pin Seat Fully</v>
      </c>
      <c r="G489" s="73" t="str">
        <v>(B), Mfg. Tol.</v>
      </c>
      <c r="H489" s="73" t="str">
        <v>(B), O.A.L.</v>
      </c>
      <c r="I489" s="73" t="str">
        <v>.001 or less =Pass</v>
      </c>
      <c r="J489" s="73" t="str">
        <v>.001 or less out of center = Pass</v>
      </c>
      <c r="K489" s="73" t="str">
        <v>.002 or Less = Pass</v>
      </c>
      <c r="L489" s="73" t="str">
        <v>.002 or Less out of center = Pass</v>
      </c>
      <c r="M489" s="73" t="str">
        <v>.005 to .015 = Pass</v>
      </c>
      <c r="N489" s="73" t="str">
        <v>.0125 Mean, Section</v>
      </c>
      <c r="O489" s="73" t="str">
        <v>.025 or Less in X &amp; Y=Pass</v>
      </c>
      <c r="P489" s="73" t="str">
        <v>.038 Mean</v>
      </c>
      <c r="Q489" s="73" t="str">
        <v>.063 MM = .0024 IN, See Image</v>
      </c>
      <c r="R489" s="73" t="str">
        <v>.063MM = .0024"</v>
      </c>
      <c r="S489" s="73" t="str">
        <v>.243 NO-GO, Unconstrained, Must Not Start</v>
      </c>
      <c r="T489" s="73" t="str">
        <v>@ Back Face &amp; ID, No Raised Edge</v>
      </c>
      <c r="U489" s="73" t="str">
        <v>@ Back Face &amp; OD, No Raised Edge</v>
      </c>
      <c r="V489" s="73" t="str">
        <v>@ ID &amp; FACE</v>
      </c>
      <c r="W489" s="73" t="str">
        <v>@ OD &amp; BACK FACE</v>
      </c>
      <c r="X489" s="73" t="str">
        <v>@ OD &amp; FACE</v>
      </c>
      <c r="Y489" s="73" t="str">
        <v>Across from slot</v>
      </c>
      <c r="Z489" s="73" t="str">
        <v>All Edge Breaks</v>
      </c>
      <c r="AA489" s="73" t="str">
        <v>Attached to bar stock</v>
      </c>
      <c r="AB489" s="73" t="str">
        <v xml:space="preserve">Back Turn Fillet Rad. </v>
      </c>
      <c r="AC489" s="73" t="str">
        <v>Balloon 1 (DWG FRM0105 Page 2, NV-27)</v>
      </c>
      <c r="AD489" s="73" t="str">
        <v>Balloon 1 (DWG FRM0105, NV-30)</v>
      </c>
      <c r="AE489" s="73" t="str">
        <v>Balloon 1 (P# 9890002-20) OL00429/A</v>
      </c>
      <c r="AF489" s="73" t="str">
        <v>Balloon 1, DWG#FRM0105</v>
      </c>
      <c r="AG489" s="73" t="str">
        <v>Balloon 11, See Image</v>
      </c>
      <c r="AH489" s="73" t="str">
        <v xml:space="preserve">Balloon 2 (DWG FRM0105 Page 2, NV-27) </v>
      </c>
      <c r="AI489" s="73" t="str">
        <v>Balloon 2 (DWG FRM0105, NV-30)</v>
      </c>
      <c r="AJ489" s="73" t="str">
        <v>Balloon 2 (P# 9890002-20)</v>
      </c>
      <c r="AK489" s="73" t="str">
        <v>Balloon 2, DWG#FRM0105</v>
      </c>
      <c r="AL489" s="73" t="str">
        <v>Balloon 2, DWG#FRM0105, See Image</v>
      </c>
      <c r="AM489" s="73" t="str">
        <v>Balloon 3 (DWG FRM0105, NV-30 Minor)</v>
      </c>
      <c r="AN489" s="73" t="str">
        <v>Balloon 3 (DWG FRM0105, NV-30)</v>
      </c>
      <c r="AO489" s="73" t="str">
        <v>Balloon 3 (P# 9890002-20)</v>
      </c>
      <c r="AP489" s="73" t="str">
        <v>Balloon 4</v>
      </c>
      <c r="AQ489" s="73" t="str">
        <v>Balloon 4 (P# 9890002-20)</v>
      </c>
      <c r="AR489" s="73" t="str">
        <v>Below Middle Band</v>
      </c>
      <c r="AS489" s="73" t="str">
        <v>Best Fit Pin, .003 or Less =Pass</v>
      </c>
      <c r="AT489" s="73" t="str">
        <v>Blank</v>
      </c>
      <c r="AU489" s="73" t="str">
        <v>Blank Turn Maj.</v>
      </c>
      <c r="AV489" s="73" t="str">
        <v>Blank Turn Maj. Mill Flt., OL4172</v>
      </c>
      <c r="AW489" s="73" t="str">
        <v>Blank Without .010 Slots</v>
      </c>
      <c r="AX489" s="73" t="str">
        <v>Blank Without .010 Slots, Section</v>
      </c>
      <c r="AY489" s="73" t="str">
        <v>Blank without thread</v>
      </c>
      <c r="AZ489" s="73" t="str">
        <v xml:space="preserve">Blank, Center of V Grv. </v>
      </c>
      <c r="BA489" s="73" t="str">
        <v>Blank, Check R adjacent Balloon 17</v>
      </c>
      <c r="BB489" s="73" t="str">
        <v>Blank, EXT. Feature</v>
      </c>
      <c r="BC489" s="73" t="str">
        <v>Blank, See Image, OL04335</v>
      </c>
      <c r="BD489" s="73" t="str">
        <v>Blank, See Image, OL04336</v>
      </c>
      <c r="BE489" s="73" t="str">
        <v xml:space="preserve">Blank, Thrd. </v>
      </c>
      <c r="BF489" s="73" t="str">
        <v>Blank, Turn Tip</v>
      </c>
      <c r="BG489" s="73" t="str">
        <v>Blank, Without Thrd.</v>
      </c>
      <c r="BH489" s="73" t="str">
        <v>Blank, Without Thread</v>
      </c>
      <c r="BI489" s="73" t="str">
        <v xml:space="preserve">Blunt Start Blend to Minor </v>
      </c>
      <c r="BJ489" s="73" t="str">
        <v>Calc., Use Go HEX</v>
      </c>
      <c r="BK489" s="73" t="str">
        <v>Can't dig into OD</v>
      </c>
      <c r="BL489" s="73" t="str">
        <v>Carbide Gauge</v>
      </c>
      <c r="BM489" s="73" t="str">
        <v xml:space="preserve">Center of V Grv. </v>
      </c>
      <c r="BN489" s="73" t="str">
        <v>Centered Less than .03 = Pass</v>
      </c>
      <c r="BO489" s="73" t="str">
        <v>Centered within .0005 or Less = Pass</v>
      </c>
      <c r="BP489" s="73" t="str">
        <v>Centered within .001 or Less = Pass</v>
      </c>
      <c r="BQ489" s="73" t="str">
        <v>Centered within .0254 or Less = Pass</v>
      </c>
      <c r="BR489" s="73" t="str">
        <v>Check close to Rod Slot</v>
      </c>
      <c r="BS489" s="73" t="str">
        <v>Check every other hole</v>
      </c>
      <c r="BT489" s="73" t="str">
        <v>Check Go over full length of slot.</v>
      </c>
      <c r="BU489" s="73" t="str">
        <v>Check Near Closed End</v>
      </c>
      <c r="BV489" s="73" t="str">
        <v>Check per Print View, Away from Rod Slot</v>
      </c>
      <c r="BW489" s="73" t="str">
        <v>Check to Balloon 30 Go Pin</v>
      </c>
      <c r="BX489" s="73" t="str">
        <v>Check with .2705 SET Pin Inside Part</v>
      </c>
      <c r="BY489" s="73" t="str">
        <v>Check with Hex Up</v>
      </c>
      <c r="BZ489" s="73" t="str">
        <v>CMM Blank</v>
      </c>
      <c r="CA489" s="73" t="str">
        <v>Confirm Full Radius</v>
      </c>
      <c r="CB489" s="73" t="str">
        <v>Constrained in fixture</v>
      </c>
      <c r="CC489" s="73" t="str">
        <v>Constrained with Ring</v>
      </c>
      <c r="CD489" s="73" t="str">
        <v>Constrained, See Image</v>
      </c>
      <c r="CE489" s="73" t="str">
        <v>Dim. "A"</v>
      </c>
      <c r="CF489" s="73" t="str">
        <v>Dim. "B"</v>
      </c>
      <c r="CG489" s="73" t="str">
        <v>Dim. "C"</v>
      </c>
      <c r="CH489" s="73" t="str">
        <v>Dim. "D", Whirl Blank</v>
      </c>
      <c r="CI489" s="73" t="str">
        <v>Dim. "G"</v>
      </c>
      <c r="CJ489" s="73" t="str">
        <v>Dim. E, Blank Turn Maj. &amp;  Mill Flt</v>
      </c>
      <c r="CK489" s="73" t="str">
        <v>Dim. E, Blank Turn Maj.&amp;  Mill Flt</v>
      </c>
      <c r="CL489" s="73" t="str">
        <v>Dim. H, Whirl Blank</v>
      </c>
      <c r="CM489" s="73" t="str">
        <v>Dim. J, 'Blank Turn Maj. &amp; Whirl Blank</v>
      </c>
      <c r="CN489" s="73" t="str">
        <v>Disk Drop Indicator Tip</v>
      </c>
      <c r="CO489" s="73" t="str">
        <v>DWG 100448-15, Balloon F_1</v>
      </c>
      <c r="CP489" s="73" t="str">
        <v>DWG 100448-15, OL02571</v>
      </c>
      <c r="CQ489" s="73" t="str">
        <v>DWG 100448-41</v>
      </c>
      <c r="CR489" s="73" t="str">
        <v>DWG 9890040, (10E),Section Part, OL01139</v>
      </c>
      <c r="CS489" s="73" t="str">
        <v>DWG 9890040, (10E),Section, OL01139</v>
      </c>
      <c r="CT489" s="73" t="str">
        <v>DWG 9890040, (11E)</v>
      </c>
      <c r="CU489" s="73" t="str">
        <v>DWG 9890040, (11E), Pins with Flats</v>
      </c>
      <c r="CV489" s="73" t="str">
        <v>DWG 9890040, (12E),  Pass=.002 or less</v>
      </c>
      <c r="CW489" s="73" t="str">
        <v>DWG 9890040, (12E), See Image</v>
      </c>
      <c r="CX489" s="73" t="str">
        <v>DWG 9890040, (1E), OL01431</v>
      </c>
      <c r="CY489" s="73" t="str">
        <v>DWG 9890040, (1E), OL01432</v>
      </c>
      <c r="CZ489" s="73" t="str">
        <v>DWG 9890040, (2E), OL01432</v>
      </c>
      <c r="DA489" s="73" t="str">
        <v>DWG 9890040, (3E)</v>
      </c>
      <c r="DB489" s="73" t="str">
        <v>DWG 9890040, (4E)</v>
      </c>
      <c r="DC489" s="73" t="str">
        <v>DWG 9890040, (5E), OL02336</v>
      </c>
      <c r="DD489" s="73" t="str">
        <v>DWG 9890040, (6E)</v>
      </c>
      <c r="DE489" s="73" t="str">
        <v>DWG 9890040, (7E)</v>
      </c>
      <c r="DF489" s="73" t="str">
        <v>DWG 9890040, (8E), OL01433</v>
      </c>
      <c r="DG489" s="73" t="str">
        <v>DWG 9890040, (8E), OL01433, Section</v>
      </c>
      <c r="DH489" s="73" t="str">
        <v>DWG 9890040, (9E), Close to Rod Slot</v>
      </c>
      <c r="DI489" s="73" t="str">
        <v>DWG 9890040, (9E),Close to Rod Slot</v>
      </c>
      <c r="DJ489" s="73" t="str">
        <v>DWG FRM0105 PAGE 2</v>
      </c>
      <c r="DK489" s="73" t="str">
        <v>DWG# 100448-41</v>
      </c>
      <c r="DL489" s="73" t="str">
        <v>DWG# 100448-44</v>
      </c>
      <c r="DM489" s="73" t="str">
        <v>DWG# 9890003  (1), Section OL00436/A</v>
      </c>
      <c r="DN489" s="73" t="str">
        <v>DWG# 9890003 (3), Ring Gauge Constrained</v>
      </c>
      <c r="DO489" s="73" t="str">
        <v>DWG# 9890003 (4), Section</v>
      </c>
      <c r="DP489" s="73" t="str">
        <v>DWG#100448-26, Balloon 1K, OL02350</v>
      </c>
      <c r="DQ489" s="73" t="str">
        <v>DWG#100448-26, Balloon 2K, OL02350</v>
      </c>
      <c r="DR489" s="73" t="str">
        <v>DWG#100448-26, Balloon 3K, OL02363</v>
      </c>
      <c r="DS489" s="73" t="str">
        <v>DWG#100448-26, Balloon 4K</v>
      </c>
      <c r="DT489" s="73" t="str">
        <v>DWG#100448-26, Balloon 5K, Section</v>
      </c>
      <c r="DU489" s="73" t="str">
        <v>DWG#100448-26, Balloon 6K</v>
      </c>
      <c r="DV489" s="73" t="str">
        <v>DWG#100448-26, Balloon 7K, Section</v>
      </c>
      <c r="DW489" s="73" t="str">
        <v>DWG#100448-26, Mfg. Tol.</v>
      </c>
      <c r="DX489" s="73" t="str">
        <v>DWG#9890003 (2) Ring Gauge Constrained</v>
      </c>
      <c r="DY489" s="73" t="str">
        <v>DWG#9890044</v>
      </c>
      <c r="DZ489" s="73" t="str">
        <v>DWG#9890044 .1985 to .2005=Pass</v>
      </c>
      <c r="EA489" s="73" t="str">
        <v>DWG#9890044 Overlay OL02441</v>
      </c>
      <c r="EB489" s="73" t="str">
        <v>DWG#9890044, OL02441</v>
      </c>
      <c r="EC489" s="73" t="str">
        <v>DWG#FRM0105</v>
      </c>
      <c r="ED489" s="73" t="str">
        <v>EXT.</v>
      </c>
      <c r="EE489" s="73" t="str">
        <v>EXT. Section, OL02460</v>
      </c>
      <c r="EF489" s="73" t="str">
        <v>EXT., OL04223</v>
      </c>
      <c r="EG489" s="73" t="str">
        <v>Flat Drop Indicator Tip</v>
      </c>
      <c r="EH489" s="73" t="str">
        <v>Full Go Pin, No Light, at Radius</v>
      </c>
      <c r="EI489" s="73" t="str">
        <v>Function Check</v>
      </c>
      <c r="EJ489" s="73" t="str">
        <v>GO Function Gauge</v>
      </c>
      <c r="EK489" s="73" t="str">
        <v>Go Gauge for Balloon 1 &amp; 4</v>
      </c>
      <c r="EL489" s="73" t="str">
        <v>Go Pin must pass through</v>
      </c>
      <c r="EM489" s="73" t="str">
        <v>Greater than .005 = Fail, Section</v>
      </c>
      <c r="EN489" s="73" t="str">
        <v>Greater than .025 out of center = Fail</v>
      </c>
      <c r="EO489" s="73" t="str">
        <v>Greater than 2.6 = Pass</v>
      </c>
      <c r="EP489" s="73" t="str">
        <v>Green = Pass, Red = Fail</v>
      </c>
      <c r="EQ489" s="73" t="str">
        <v>Hex Depth</v>
      </c>
      <c r="ER489" s="73" t="str">
        <v>Hex Minor</v>
      </c>
      <c r="ES489" s="73" t="str">
        <v>Hole Dia.</v>
      </c>
      <c r="ET489" s="73" t="str">
        <v>Hook or Disk Tip</v>
      </c>
      <c r="EU489" s="73" t="str">
        <v>ID Sphere Finish</v>
      </c>
      <c r="EV489" s="73" t="str">
        <v>ID/OD Both Sides, Diff. .002 or less = Pass</v>
      </c>
      <c r="EW489" s="73" t="str">
        <v>If Looks Big, Section</v>
      </c>
      <c r="EX489" s="73" t="str">
        <v>If Looks Small, Section</v>
      </c>
      <c r="EY489" s="73" t="str">
        <v>Insp. Close to Break Away, Mfg.Tol.</v>
      </c>
      <c r="EZ489" s="73" t="str">
        <v>INT.</v>
      </c>
      <c r="FA489" s="73" t="str">
        <v>INT. Section, OL02460</v>
      </c>
      <c r="FB489" s="73" t="str">
        <v>INT., OL04223</v>
      </c>
      <c r="FC489" s="73" t="str">
        <v>Intersect. of 7.7 &amp; R0.10</v>
      </c>
      <c r="FD489" s="73" t="str">
        <v>Intersect. of 8.79 and R.25 MAX</v>
      </c>
      <c r="FE489" s="73" t="str">
        <v>Keep Ind. Tip away from corner</v>
      </c>
      <c r="FF489" s="73" t="str">
        <v>L31</v>
      </c>
      <c r="FG489" s="73" t="str">
        <v>Laser Mark</v>
      </c>
      <c r="FH489" s="73" t="str">
        <v>LASER PER NOTE 4</v>
      </c>
      <c r="FI489" s="73" t="str">
        <v>LASER PER NOTE 4, Final Check 1 only</v>
      </c>
      <c r="FJ489" s="73" t="str">
        <v>Less than .002 out of center = Pass</v>
      </c>
      <c r="FK489" s="73" t="str">
        <v>Less than 2.75 = Pass, Section</v>
      </c>
      <c r="FL489" s="73" t="str">
        <v>List as pin. Not Calibrated</v>
      </c>
      <c r="FM489" s="73" t="str">
        <v>M9 X 1.25 BUTT See Comment Image</v>
      </c>
      <c r="FN489" s="73" t="str">
        <v>Manual Section</v>
      </c>
      <c r="FO489" s="73" t="str">
        <v>Max Deep .241 NO-GO =.42</v>
      </c>
      <c r="FP489" s="73" t="str">
        <v>MAX Depth of (Note 7) .241 NO-GO Pin</v>
      </c>
      <c r="FQ489" s="73" t="str">
        <v>Measure from Blue Line, See Image</v>
      </c>
      <c r="FR489" s="73" t="str">
        <v>Measure Width of Blue Area, See Image</v>
      </c>
      <c r="FS489" s="73" t="str">
        <v>Mfg. Tol</v>
      </c>
      <c r="FT489" s="73" t="str">
        <v>Mfg. Tol, See Image</v>
      </c>
      <c r="FU489" s="73" t="str">
        <v>Mfg. Tol.</v>
      </c>
      <c r="FV489" s="73" t="str">
        <v>Mfg. Tol. "A"</v>
      </c>
      <c r="FW489" s="73" t="str">
        <v>Mfg. Tol. (Zero on Gauge Full Dia. Lead)</v>
      </c>
      <c r="FX489" s="73" t="str">
        <v>Mfg. Tol. Balloon 11, See Image</v>
      </c>
      <c r="FY489" s="73" t="str">
        <v>Mfg. Tol. Balloon 4</v>
      </c>
      <c r="FZ489" s="73" t="str">
        <v>Mfg. Tol. Balloon 7</v>
      </c>
      <c r="GA489" s="73" t="str">
        <v xml:space="preserve">Mfg. Tol. C-Bore Face (Ballo 28) </v>
      </c>
      <c r="GB489" s="73" t="str">
        <v>Mfg. Tol. Section</v>
      </c>
      <c r="GC489" s="73" t="str">
        <v>Mfg. Tol. See Image</v>
      </c>
      <c r="GD489" s="73" t="str">
        <v>Mfg. Tol., 3 Places, Record MAX</v>
      </c>
      <c r="GE489" s="73" t="str">
        <v>Mfg. Tol., Balloon 11</v>
      </c>
      <c r="GF489" s="73" t="str">
        <v>Mfg. Tol., Balloon 7</v>
      </c>
      <c r="GG489" s="73" t="str">
        <v>Mfg. Tol., Blank</v>
      </c>
      <c r="GH489" s="73" t="str">
        <v>Mfg. Tol., Blank, Balloon 12</v>
      </c>
      <c r="GI489" s="73" t="str">
        <v>Mfg. Tol., Blend to SØ.320</v>
      </c>
      <c r="GJ489" s="73" t="str">
        <v>Mfg. Tol., Calculation</v>
      </c>
      <c r="GK489" s="73" t="str">
        <v>Mfg. Tol., For Mill Fixture</v>
      </c>
      <c r="GL489" s="73" t="str">
        <v>Mfg. Tol., L32</v>
      </c>
      <c r="GM489" s="73" t="str">
        <v>Mfg. Tol., L33</v>
      </c>
      <c r="GN489" s="73" t="str">
        <v>Mfg. Tol., No Tool Marks</v>
      </c>
      <c r="GO489" s="73" t="str">
        <v>Mfg. Tol., OL03361</v>
      </c>
      <c r="GP489" s="73" t="str">
        <v>Mfg. Tol., Record off center value</v>
      </c>
      <c r="GQ489" s="73" t="str">
        <v>Mfg. Tol., Same 3 Places, Record MIN</v>
      </c>
      <c r="GR489" s="73" t="str">
        <v>Mfg. Tol., Section</v>
      </c>
      <c r="GS489" s="73" t="str">
        <v>Mfg. Tol., Section B-B</v>
      </c>
      <c r="GT489" s="73" t="str">
        <v>Mfg. Tol., Section, OL03361</v>
      </c>
      <c r="GU489" s="73" t="str">
        <v>Mfg. Tol., Section, Per Note 2</v>
      </c>
      <c r="GV489" s="73" t="str">
        <v>Mfg. Tol., See Image</v>
      </c>
      <c r="GW489" s="73" t="str">
        <v>Mfg. Tol., See Image, Bore in Blue</v>
      </c>
      <c r="GX489" s="73" t="str">
        <v>Mfg. Tol., See Image, Hook Tip</v>
      </c>
      <c r="GY489" s="73" t="str">
        <v>Mfg. Tol., Sharp Okay No Burr</v>
      </c>
      <c r="GZ489" s="73" t="str">
        <v>Mfg. Tol., Threadless Blank</v>
      </c>
      <c r="HA489" s="73" t="str">
        <v>Mfg.Tol.</v>
      </c>
      <c r="HB489" s="73" t="str">
        <v>Mgf. To., T.S.C.</v>
      </c>
      <c r="HC489" s="73" t="str">
        <v>Milled Feature</v>
      </c>
      <c r="HD489" s="73" t="str">
        <v>Milled Feature, OL04045</v>
      </c>
      <c r="HE489" s="73" t="str">
        <v>More than .0005 out of center = Fail</v>
      </c>
      <c r="HF489" s="73" t="str">
        <v>Must Pass Through</v>
      </c>
      <c r="HG489" s="73" t="str">
        <v>Must pass through gauge</v>
      </c>
      <c r="HH489" s="73" t="str">
        <v>Must Pass Through Go Gauge</v>
      </c>
      <c r="HI489" s="73" t="str">
        <v>Must Pass, See Image.</v>
      </c>
      <c r="HJ489" s="73" t="str">
        <v>NA</v>
      </c>
      <c r="HK489" s="73" t="str">
        <v>Narrow Area</v>
      </c>
      <c r="HL489" s="73" t="str">
        <v>Near Balloon 21</v>
      </c>
      <c r="HM489" s="73" t="str">
        <v>Near Datum B</v>
      </c>
      <c r="HN489" s="73" t="str">
        <v>Neck Dia.</v>
      </c>
      <c r="HO489" s="73" t="str">
        <v>Neck to Head Rad.</v>
      </c>
      <c r="HP489" s="73" t="str">
        <v>No Copper Deposits Allowed</v>
      </c>
      <c r="HQ489" s="73" t="str">
        <v>No Section</v>
      </c>
      <c r="HR489" s="73" t="str">
        <v>No Section, .01 to .014 = Pass</v>
      </c>
      <c r="HS489" s="73" t="str">
        <v>No Section, Rotate Part</v>
      </c>
      <c r="HT489" s="73" t="str">
        <v>No Section, See Image</v>
      </c>
      <c r="HU489" s="73" t="str">
        <v>No Slot, Section B-B</v>
      </c>
      <c r="HV489" s="73" t="str">
        <v>No visual step = Pass</v>
      </c>
      <c r="HW489" s="73" t="str">
        <v>Not to exceed .95 Deep</v>
      </c>
      <c r="HX489" s="73" t="str">
        <v>Note 1</v>
      </c>
      <c r="HY489" s="73" t="str">
        <v>OL00333/A</v>
      </c>
      <c r="HZ489" s="73" t="str">
        <v>OL00519</v>
      </c>
      <c r="IA489" s="73" t="str">
        <v>OL00520</v>
      </c>
      <c r="IB489" s="73" t="str">
        <v>OL00529</v>
      </c>
      <c r="IC489" s="73" t="str">
        <v>OL00542</v>
      </c>
      <c r="ID489" s="73" t="str">
        <v>OL00724</v>
      </c>
      <c r="IE489" s="73" t="str">
        <v>OL01250</v>
      </c>
      <c r="IF489" s="73" t="str">
        <v>OL01869, Threadless Blank</v>
      </c>
      <c r="IG489" s="73" t="str">
        <v>OL01870, Section</v>
      </c>
      <c r="IH489" s="73" t="str">
        <v>OL02255</v>
      </c>
      <c r="II489" s="73" t="str">
        <v>OL02255, Mfg. Tol.</v>
      </c>
      <c r="IJ489" s="73" t="str">
        <v>OL02302</v>
      </c>
      <c r="IK489" s="73" t="str">
        <v xml:space="preserve">OL02318  needed per image instructions </v>
      </c>
      <c r="IL489" s="73" t="str">
        <v>OL02556</v>
      </c>
      <c r="IM489" s="73" t="str">
        <v>OL02557</v>
      </c>
      <c r="IN489" s="73" t="str">
        <v>OL02567</v>
      </c>
      <c r="IO489" s="73" t="str">
        <v>OL02653</v>
      </c>
      <c r="IP489" s="73" t="str">
        <v>OL02718</v>
      </c>
      <c r="IQ489" s="73" t="str">
        <v>OL02841</v>
      </c>
      <c r="IR489" s="73" t="str">
        <v>OL02842</v>
      </c>
      <c r="IS489" s="73" t="str">
        <v>OL02844</v>
      </c>
      <c r="IT489" s="73" t="str">
        <v>OL02871</v>
      </c>
      <c r="IU489" s="73" t="str">
        <v>OL02887</v>
      </c>
      <c r="IV489" s="73" t="str">
        <v>OL03500</v>
      </c>
      <c r="IW489" s="73" t="str">
        <v>OL03766</v>
      </c>
      <c r="IX489" s="73" t="str">
        <v>OL03868</v>
      </c>
      <c r="IY489" s="73" t="str">
        <v>OL03869</v>
      </c>
      <c r="IZ489" s="73" t="str">
        <v>OL03870</v>
      </c>
      <c r="JA489" s="73" t="str">
        <v>OL03873, DWG# 100448-44</v>
      </c>
      <c r="JB489" s="73" t="str">
        <v>OL03949</v>
      </c>
      <c r="JC489" s="73" t="str">
        <v xml:space="preserve">OL04043, Section </v>
      </c>
      <c r="JD489" s="73" t="str">
        <v xml:space="preserve">OL04044, Section </v>
      </c>
      <c r="JE489" s="73" t="str">
        <v>OL04045</v>
      </c>
      <c r="JF489" s="73" t="str">
        <v>OL04045, Milled Feature</v>
      </c>
      <c r="JG489" s="73" t="str">
        <v>OL04063</v>
      </c>
      <c r="JH489" s="73" t="str">
        <v>OL04064</v>
      </c>
      <c r="JI489" s="73" t="str">
        <v>OL04065</v>
      </c>
      <c r="JJ489" s="73" t="str">
        <v>OL04181</v>
      </c>
      <c r="JK489" s="73" t="str">
        <v>OL04218</v>
      </c>
      <c r="JL489" s="73" t="str">
        <v>OL04224, See Image</v>
      </c>
      <c r="JM489" s="73" t="str">
        <v>OL04374</v>
      </c>
      <c r="JN489" s="73" t="str">
        <v>OL04375, Section M-M</v>
      </c>
      <c r="JO489" s="73" t="str">
        <v>OL04376, Section M-M</v>
      </c>
      <c r="JP489" s="73" t="str">
        <v>OL04443</v>
      </c>
      <c r="JQ489" s="73" t="str">
        <v>OL04444</v>
      </c>
      <c r="JR489" s="73" t="str">
        <v>OL05000</v>
      </c>
      <c r="JS489" s="73" t="str">
        <v>One side of slot</v>
      </c>
      <c r="JT489" s="73" t="str">
        <v>Other side of slot</v>
      </c>
      <c r="JU489" s="73" t="str">
        <v>Out of center more than .002 = Fail</v>
      </c>
      <c r="JV489" s="73" t="str">
        <v>Out of center more than.002 = Fail</v>
      </c>
      <c r="JW489" s="73" t="str">
        <v>Overlay OL02713</v>
      </c>
      <c r="JX489" s="73" t="str">
        <v>Overlay OL02714</v>
      </c>
      <c r="JY489" s="73" t="str">
        <v>Overlay OL02718</v>
      </c>
      <c r="JZ489" s="73" t="str">
        <v>Overlay OL03831, Mfg. Tol.</v>
      </c>
      <c r="KA489" s="73" t="str">
        <v>Part Without Slots</v>
      </c>
      <c r="KB489" s="73" t="str">
        <v>Part Without Slots, See Image</v>
      </c>
      <c r="KC489" s="73" t="str">
        <v xml:space="preserve">Pass = .0254 or Less </v>
      </c>
      <c r="KD489" s="73" t="str">
        <v>PD MIN = 4.361, PD MAX = 4.456</v>
      </c>
      <c r="KE489" s="73" t="str">
        <v>Per Balloon 2 Note</v>
      </c>
      <c r="KF489" s="73" t="str">
        <v>Per drawing note(s) 8.</v>
      </c>
      <c r="KG489" s="73" t="str">
        <v>Point or Sphere Tip</v>
      </c>
      <c r="KH489" s="73" t="str">
        <v>Point Tip</v>
      </c>
      <c r="KI489" s="73" t="str">
        <v>R.9 to R1.1 = Pass, See Image</v>
      </c>
      <c r="KJ489" s="73" t="str">
        <v>Ram Construction</v>
      </c>
      <c r="KK489" s="73" t="str">
        <v>Record Same Pass / Fail All Balloons</v>
      </c>
      <c r="KL489" s="73" t="str">
        <v>Ref. Balloon 1</v>
      </c>
      <c r="KM489" s="73" t="str">
        <v>Ref. Balloon 12</v>
      </c>
      <c r="KN489" s="73" t="str">
        <v>Ref. Balloon 13, 100% AQL</v>
      </c>
      <c r="KO489" s="73" t="str">
        <v>Ref. Balloon 2</v>
      </c>
      <c r="KP489" s="73" t="str">
        <v>Ref. Balloon 21, 100% AQL</v>
      </c>
      <c r="KQ489" s="73" t="str">
        <v>Ref. Balloon 4</v>
      </c>
      <c r="KR489" s="73" t="str">
        <v>Ref. Balloon 7</v>
      </c>
      <c r="KS489" s="73" t="str">
        <v>Ref. Balloon 8</v>
      </c>
      <c r="KT489" s="73" t="str">
        <v>Relieved Pin Gauges 09236 &amp; 09235</v>
      </c>
      <c r="KU489" s="73" t="str">
        <v>Rotate Part</v>
      </c>
      <c r="KV489" s="73" t="str">
        <v>Rotate Part, See Image</v>
      </c>
      <c r="KW489" s="73" t="str">
        <v>Same as Root Radius</v>
      </c>
      <c r="KX489" s="73" t="str">
        <v>Section</v>
      </c>
      <c r="KY489" s="73" t="str">
        <v>Section B-B</v>
      </c>
      <c r="KZ489" s="73" t="str">
        <v>Section B-B, Distance Between Grooves</v>
      </c>
      <c r="LA489" s="73" t="str">
        <v>Section C-C</v>
      </c>
      <c r="LB489" s="73" t="str">
        <v>Section Part</v>
      </c>
      <c r="LC489" s="73" t="str">
        <v>Section Part, Measured from Opposite Face</v>
      </c>
      <c r="LD489" s="73" t="str">
        <v>Section, Broachless Blank</v>
      </c>
      <c r="LE489" s="73" t="str">
        <v>Section, EXT. Sphere Location.</v>
      </c>
      <c r="LF489" s="73" t="str">
        <v>Section, Hex Cham. Ang.</v>
      </c>
      <c r="LG489" s="73" t="str">
        <v>Section, Hex Fillet Rad.</v>
      </c>
      <c r="LH489" s="73" t="str">
        <v>Section, INT. Feature</v>
      </c>
      <c r="LI489" s="73" t="str">
        <v>Section, INT. Sphere Location.</v>
      </c>
      <c r="LJ489" s="73" t="str">
        <v>Section, Mfg. Tol.</v>
      </c>
      <c r="LK489" s="73" t="str">
        <v>Section, Mfg. Tol., See Image</v>
      </c>
      <c r="LL489" s="73" t="str">
        <v>Section, OL00486</v>
      </c>
      <c r="LM489" s="73" t="str">
        <v>Section, OL00542</v>
      </c>
      <c r="LN489" s="73" t="str">
        <v>Section, OL00543</v>
      </c>
      <c r="LO489" s="73" t="str">
        <v>Section, OL00544</v>
      </c>
      <c r="LP489" s="73" t="str">
        <v>Section, OL00545</v>
      </c>
      <c r="LQ489" s="73" t="str">
        <v>Section, OL00546</v>
      </c>
      <c r="LR489" s="73" t="str">
        <v>Section, OL00547</v>
      </c>
      <c r="LS489" s="73" t="str">
        <v>Section, OL00555</v>
      </c>
      <c r="LT489" s="73" t="str">
        <v>Section, OL00725</v>
      </c>
      <c r="LU489" s="73" t="str">
        <v>Section, OL01430</v>
      </c>
      <c r="LV489" s="73" t="str">
        <v>Section, OL01434</v>
      </c>
      <c r="LW489" s="73" t="str">
        <v>Section, OL01435</v>
      </c>
      <c r="LX489" s="73" t="str">
        <v>Section, OL01807</v>
      </c>
      <c r="LY489" s="73" t="str">
        <v>Section, OL01830</v>
      </c>
      <c r="LZ489" s="73" t="str">
        <v>Section, OL02351</v>
      </c>
      <c r="MA489" s="73" t="str">
        <v>Section, OL02519</v>
      </c>
      <c r="MB489" s="73" t="str">
        <v>Section, OL02520</v>
      </c>
      <c r="MC489" s="73" t="str">
        <v>Section, OL02522</v>
      </c>
      <c r="MD489" s="73" t="str">
        <v>Section, OL02540</v>
      </c>
      <c r="ME489" s="73" t="str">
        <v>Section, OL02541</v>
      </c>
      <c r="MF489" s="73" t="str">
        <v>Section, OL02552</v>
      </c>
      <c r="MG489" s="73" t="str">
        <v>Section, OL02553</v>
      </c>
      <c r="MH489" s="73" t="str">
        <v>Section, OL02554</v>
      </c>
      <c r="MI489" s="73" t="str">
        <v>Section, OL02555</v>
      </c>
      <c r="MJ489" s="73" t="str">
        <v>Section, OL02558</v>
      </c>
      <c r="MK489" s="73" t="str">
        <v>Section, OL02559</v>
      </c>
      <c r="ML489" s="73" t="str">
        <v>Section, OL02560</v>
      </c>
      <c r="MM489" s="73" t="str">
        <v>Section, OL02619</v>
      </c>
      <c r="MN489" s="73" t="str">
        <v>Section, OL02620</v>
      </c>
      <c r="MO489" s="73" t="str">
        <v>Section, OL02621</v>
      </c>
      <c r="MP489" s="73" t="str">
        <v>Section, OL02622</v>
      </c>
      <c r="MQ489" s="73" t="str">
        <v>Section, OL02623</v>
      </c>
      <c r="MR489" s="73" t="str">
        <v>Section, OL02624</v>
      </c>
      <c r="MS489" s="73" t="str">
        <v>Section, OL02652</v>
      </c>
      <c r="MT489" s="73" t="str">
        <v>Section, OL02680</v>
      </c>
      <c r="MU489" s="73" t="str">
        <v>Section, OL02793</v>
      </c>
      <c r="MV489" s="73" t="str">
        <v>Section, OL02823</v>
      </c>
      <c r="MW489" s="73" t="str">
        <v>Section, OL02843</v>
      </c>
      <c r="MX489" s="73" t="str">
        <v>Section, OL03026, Ext.</v>
      </c>
      <c r="MY489" s="73" t="str">
        <v>Section, OL03026, Int.</v>
      </c>
      <c r="MZ489" s="73" t="str">
        <v>Section, OL03570, DWG# 100448-41</v>
      </c>
      <c r="NA489" s="73" t="str">
        <v>Section, OL03781</v>
      </c>
      <c r="NB489" s="73" t="str">
        <v>Section, OL03911</v>
      </c>
      <c r="NC489" s="73" t="str">
        <v>Section, OL03912</v>
      </c>
      <c r="ND489" s="73" t="str">
        <v>Section, OL03928</v>
      </c>
      <c r="NE489" s="73" t="str">
        <v>Section, OL03929</v>
      </c>
      <c r="NF489" s="73" t="str">
        <v>Section, OL04030</v>
      </c>
      <c r="NG489" s="73" t="str">
        <v>Section, OL04037</v>
      </c>
      <c r="NH489" s="73" t="str">
        <v>Section, OL04038</v>
      </c>
      <c r="NI489" s="73" t="str">
        <v>Section, OL04046</v>
      </c>
      <c r="NJ489" s="73" t="str">
        <v>Section, OL04065</v>
      </c>
      <c r="NK489" s="73" t="str">
        <v>Section, OL04066</v>
      </c>
      <c r="NL489" s="73" t="str">
        <v>Section, OL04067</v>
      </c>
      <c r="NM489" s="73" t="str">
        <v>Section, OL04069</v>
      </c>
      <c r="NN489" s="73" t="str">
        <v>Section, OL04071</v>
      </c>
      <c r="NO489" s="73" t="str">
        <v>Section, OL04173</v>
      </c>
      <c r="NP489" s="73" t="str">
        <v>Section, OL04174</v>
      </c>
      <c r="NQ489" s="73" t="str">
        <v>Section, OL04214</v>
      </c>
      <c r="NR489" s="73" t="str">
        <v>Section, OL04215</v>
      </c>
      <c r="NS489" s="73" t="str">
        <v>Section, OL04216</v>
      </c>
      <c r="NT489" s="73" t="str">
        <v>Section, OL04217</v>
      </c>
      <c r="NU489" s="73" t="str">
        <v>Section, Overlay OL02716</v>
      </c>
      <c r="NV489" s="73" t="str">
        <v>Section, Overlay OL02717</v>
      </c>
      <c r="NW489" s="73" t="str">
        <v>Section, See Image</v>
      </c>
      <c r="NX489" s="73" t="str">
        <v>Section, See Image, DWG# 100448-41</v>
      </c>
      <c r="NY489" s="73" t="str">
        <v>Section, Without Sots</v>
      </c>
      <c r="NZ489" s="73" t="str">
        <v>See Comments Sheet</v>
      </c>
      <c r="OA489" s="73" t="str">
        <v>See Comments Sheet, OL02318</v>
      </c>
      <c r="OB489" s="73" t="str">
        <v>See Image</v>
      </c>
      <c r="OC489" s="73" t="str">
        <v>See Image, .005 or Less = Pass</v>
      </c>
      <c r="OD489" s="73" t="str">
        <v>See Image, Check Near Radius</v>
      </c>
      <c r="OE489" s="73" t="str">
        <v>See Image, Constrained</v>
      </c>
      <c r="OF489" s="73" t="str">
        <v>See Image, Distance Between Flats</v>
      </c>
      <c r="OG489" s="73" t="str">
        <v xml:space="preserve">See Image, Mfg. Tol, Section A-A </v>
      </c>
      <c r="OH489" s="73" t="str">
        <v>See image, Mfg. Tol.</v>
      </c>
      <c r="OI489" s="73" t="str">
        <v>See Image, Mic. Across Flats</v>
      </c>
      <c r="OJ489" s="73" t="str">
        <v>See Image, OL02850</v>
      </c>
      <c r="OK489" s="73" t="str">
        <v>See Image, OL02880</v>
      </c>
      <c r="OL489" s="73" t="str">
        <v>See Image, OL03926</v>
      </c>
      <c r="OM489" s="73" t="str">
        <v>See Image, OL03927</v>
      </c>
      <c r="ON489" s="73" t="str">
        <v>See Image, OL04003</v>
      </c>
      <c r="OO489" s="73" t="str">
        <v>'See Image, OL04342,  Best Fit Joe Block</v>
      </c>
      <c r="OP489" s="73" t="str">
        <v>See Image, OL04342,  Blank</v>
      </c>
      <c r="OQ489" s="73" t="str">
        <v>See Image, OL04342, Blank</v>
      </c>
      <c r="OR489" s="73" t="str">
        <v>See Image, OL04343, Blank</v>
      </c>
      <c r="OS489" s="73" t="str">
        <v>See Image, Pass = .002 or Less</v>
      </c>
      <c r="OT489" s="73" t="str">
        <v>See Image, Rcd. MAX</v>
      </c>
      <c r="OU489" s="73" t="str">
        <v>See Image, Rcd. MIN</v>
      </c>
      <c r="OV489" s="73" t="str">
        <v>See Image, Section</v>
      </c>
      <c r="OW489" s="73" t="str">
        <v>See Image, Section A-A</v>
      </c>
      <c r="OX489" s="73" t="str">
        <v>See Image, Section B-B</v>
      </c>
      <c r="OY489" s="73" t="str">
        <v>See Image, Section B-B, TSC</v>
      </c>
      <c r="OZ489" s="73" t="str">
        <v>See Image, Shank Drawing # 18000-XX-XX A</v>
      </c>
      <c r="PA489" s="73" t="str">
        <v>Sequencial Laser 01, 120 Per Print</v>
      </c>
      <c r="PB489" s="73" t="str">
        <v>Set to .202, Zero on Thread Lead</v>
      </c>
      <c r="PC489" s="73" t="str">
        <v>Sharp OK, No Burr</v>
      </c>
      <c r="PD489" s="73" t="str">
        <v>Sharp OK, No Raised Edge, See Image</v>
      </c>
      <c r="PE489" s="73" t="str">
        <v>Sharp OK, No Raised Edges</v>
      </c>
      <c r="PF489" s="73" t="str">
        <v>Sharp okay no raised edge</v>
      </c>
      <c r="PG489" s="73" t="str">
        <v>Sharp Okay, No Burr</v>
      </c>
      <c r="PH489" s="73" t="str">
        <v>Sharp Okay, No Raised Edge</v>
      </c>
      <c r="PI489" s="73" t="str">
        <v>Sharp Okay, No Raised Edges,</v>
      </c>
      <c r="PJ489" s="73" t="str">
        <v>Sharp Okay, See Image</v>
      </c>
      <c r="PK489" s="73" t="str">
        <v xml:space="preserve">Start of Radius @ .195 </v>
      </c>
      <c r="PL489" s="73" t="str">
        <v xml:space="preserve">Start of Radius @ .21 </v>
      </c>
      <c r="PM489" s="73" t="str">
        <v xml:space="preserve">T.S.C. </v>
      </c>
      <c r="PN489" s="73" t="str">
        <v>Tangent Point</v>
      </c>
      <c r="PO489" s="73" t="str">
        <v>Tangent point of R.50</v>
      </c>
      <c r="PP489" s="73" t="str">
        <v>Taper Check, Mfg.Tol.</v>
      </c>
      <c r="PQ489" s="73" t="str">
        <v>Taper Check, Mfg.Tol., See Image</v>
      </c>
      <c r="PR489" s="73" t="str">
        <v>Thrd. Minor Ø</v>
      </c>
      <c r="PS489" s="73" t="str">
        <v>Thrd. Relief Ø</v>
      </c>
      <c r="PT489" s="73" t="str">
        <v>Threadless Blank</v>
      </c>
      <c r="PU489" s="73" t="str">
        <v>Threadless Blank, From Major Ø</v>
      </c>
      <c r="PV489" s="73" t="str">
        <v>Threadless Blank, Mfg. Tol.</v>
      </c>
      <c r="PW489" s="73" t="str">
        <v>Threadless Blank, Thrd. to Neck Rad.</v>
      </c>
      <c r="PX489" s="73" t="str">
        <v>Thredless Blank</v>
      </c>
      <c r="PY489" s="73" t="str">
        <v>To center of R.005</v>
      </c>
      <c r="PZ489" s="73" t="str">
        <v>Torx Min. Dia.</v>
      </c>
      <c r="QA489" s="73" t="str">
        <v>Turn Ø Free of Mill Marks</v>
      </c>
      <c r="QB489" s="73" t="str">
        <v>Use (Full) GO Hex</v>
      </c>
      <c r="QC489" s="73" t="str">
        <v>Use Balloon 1 FULL Gauge</v>
      </c>
      <c r="QD489" s="73" t="str">
        <v>Use Balloon 9 FULL GO</v>
      </c>
      <c r="QE489" s="73" t="str">
        <v>Use Best Fit Pin</v>
      </c>
      <c r="QF489" s="73" t="str">
        <v>Use Disk Tip</v>
      </c>
      <c r="QG489" s="73" t="str">
        <v>Use flat bottomed indicator tip.</v>
      </c>
      <c r="QH489" s="73" t="str">
        <v xml:space="preserve">Use Full .093 Go Hex </v>
      </c>
      <c r="QI489" s="73" t="str">
        <v xml:space="preserve">Use Full .0930 Go Hex </v>
      </c>
      <c r="QJ489" s="73" t="str">
        <v>Use Full .1235 Go Hex</v>
      </c>
      <c r="QK489" s="73" t="str">
        <v>Use Gauge K2-98-8019-04, See Image</v>
      </c>
      <c r="QL489" s="73" t="str">
        <v>Use large flat indicator tip</v>
      </c>
      <c r="QM489" s="73" t="str">
        <v>Use Pins.3330/.3350, See Image MAX NO-GO</v>
      </c>
      <c r="QN489" s="73" t="str">
        <v>Use Pointed Drop Indicator Tip</v>
      </c>
      <c r="QO489" s="73" t="str">
        <v>V-Block</v>
      </c>
      <c r="QP489" s="73" t="str">
        <v>V-Block,  AMB for 13</v>
      </c>
      <c r="QQ489" s="73" t="str">
        <v>V-Block,  Hex Cham. Dia.</v>
      </c>
      <c r="QR489" s="73" t="str">
        <v>V-Block, Hex Depth</v>
      </c>
      <c r="QS489" s="73" t="str">
        <v>VBU Gauge</v>
      </c>
      <c r="QT489" s="73" t="str">
        <v>Visibally smaller than HEX=Pass</v>
      </c>
      <c r="QU489" s="73" t="str">
        <v>Visual Per Drawing</v>
      </c>
      <c r="QV489" s="73" t="str">
        <v>Whirl Blank</v>
      </c>
      <c r="QW489" s="73" t="str">
        <v xml:space="preserve">Whirl Blank </v>
      </c>
      <c r="QX489" s="73" t="str">
        <v>Whirl Blank, Neck Rad. End to Head CL</v>
      </c>
      <c r="QY489" s="73" t="str">
        <v>Whirl Blank, Nose Start Dia.</v>
      </c>
      <c r="QZ489" s="73" t="str">
        <v>Whirl Blank, Nose Start Dist.</v>
      </c>
      <c r="RA489" s="73" t="str">
        <v>Whirl Blank, Thrd. Minor</v>
      </c>
      <c r="RB489" s="73" t="str">
        <v>Whirl Blank, Thrd. Pullout Dia.</v>
      </c>
      <c r="RC489" s="73" t="str">
        <v>Whole Part, Removal is at Assy. Level</v>
      </c>
      <c r="RD489" s="73" t="str">
        <v>Wide Area</v>
      </c>
      <c r="RE489" s="73" t="str">
        <v>Zero on End of Go Gauge</v>
      </c>
    </row>
    <row r="490" spans="3:473">
      <c r="C490" s="73" t="str" cm="1">
        <f t="array" ref="C490:RE490">TRANSPOSE(_xlfn._xlws.SORT(_xlfn._xlws.FILTER($A$2:$A$600,ISNUMBER(SEARCH('PartLib Table'!M497,$A$2:$A$600)),"not found")))</f>
        <v xml:space="preserve"> 'C', Whirl Blank</v>
      </c>
      <c r="D490" s="73" t="str">
        <v xml:space="preserve"> See Image, Constrained</v>
      </c>
      <c r="E490" s="73" t="str">
        <v>(.04 to .12 range = Pass)</v>
      </c>
      <c r="F490" s="73" t="str">
        <v>(.042 FULL) Go Pin Seat Fully</v>
      </c>
      <c r="G490" s="73" t="str">
        <v>(B), Mfg. Tol.</v>
      </c>
      <c r="H490" s="73" t="str">
        <v>(B), O.A.L.</v>
      </c>
      <c r="I490" s="73" t="str">
        <v>.001 or less =Pass</v>
      </c>
      <c r="J490" s="73" t="str">
        <v>.001 or less out of center = Pass</v>
      </c>
      <c r="K490" s="73" t="str">
        <v>.002 or Less = Pass</v>
      </c>
      <c r="L490" s="73" t="str">
        <v>.002 or Less out of center = Pass</v>
      </c>
      <c r="M490" s="73" t="str">
        <v>.005 to .015 = Pass</v>
      </c>
      <c r="N490" s="73" t="str">
        <v>.0125 Mean, Section</v>
      </c>
      <c r="O490" s="73" t="str">
        <v>.025 or Less in X &amp; Y=Pass</v>
      </c>
      <c r="P490" s="73" t="str">
        <v>.038 Mean</v>
      </c>
      <c r="Q490" s="73" t="str">
        <v>.063 MM = .0024 IN, See Image</v>
      </c>
      <c r="R490" s="73" t="str">
        <v>.063MM = .0024"</v>
      </c>
      <c r="S490" s="73" t="str">
        <v>.243 NO-GO, Unconstrained, Must Not Start</v>
      </c>
      <c r="T490" s="73" t="str">
        <v>@ Back Face &amp; ID, No Raised Edge</v>
      </c>
      <c r="U490" s="73" t="str">
        <v>@ Back Face &amp; OD, No Raised Edge</v>
      </c>
      <c r="V490" s="73" t="str">
        <v>@ ID &amp; FACE</v>
      </c>
      <c r="W490" s="73" t="str">
        <v>@ OD &amp; BACK FACE</v>
      </c>
      <c r="X490" s="73" t="str">
        <v>@ OD &amp; FACE</v>
      </c>
      <c r="Y490" s="73" t="str">
        <v>Across from slot</v>
      </c>
      <c r="Z490" s="73" t="str">
        <v>All Edge Breaks</v>
      </c>
      <c r="AA490" s="73" t="str">
        <v>Attached to bar stock</v>
      </c>
      <c r="AB490" s="73" t="str">
        <v xml:space="preserve">Back Turn Fillet Rad. </v>
      </c>
      <c r="AC490" s="73" t="str">
        <v>Balloon 1 (DWG FRM0105 Page 2, NV-27)</v>
      </c>
      <c r="AD490" s="73" t="str">
        <v>Balloon 1 (DWG FRM0105, NV-30)</v>
      </c>
      <c r="AE490" s="73" t="str">
        <v>Balloon 1 (P# 9890002-20) OL00429/A</v>
      </c>
      <c r="AF490" s="73" t="str">
        <v>Balloon 1, DWG#FRM0105</v>
      </c>
      <c r="AG490" s="73" t="str">
        <v>Balloon 11, See Image</v>
      </c>
      <c r="AH490" s="73" t="str">
        <v xml:space="preserve">Balloon 2 (DWG FRM0105 Page 2, NV-27) </v>
      </c>
      <c r="AI490" s="73" t="str">
        <v>Balloon 2 (DWG FRM0105, NV-30)</v>
      </c>
      <c r="AJ490" s="73" t="str">
        <v>Balloon 2 (P# 9890002-20)</v>
      </c>
      <c r="AK490" s="73" t="str">
        <v>Balloon 2, DWG#FRM0105</v>
      </c>
      <c r="AL490" s="73" t="str">
        <v>Balloon 2, DWG#FRM0105, See Image</v>
      </c>
      <c r="AM490" s="73" t="str">
        <v>Balloon 3 (DWG FRM0105, NV-30 Minor)</v>
      </c>
      <c r="AN490" s="73" t="str">
        <v>Balloon 3 (DWG FRM0105, NV-30)</v>
      </c>
      <c r="AO490" s="73" t="str">
        <v>Balloon 3 (P# 9890002-20)</v>
      </c>
      <c r="AP490" s="73" t="str">
        <v>Balloon 4</v>
      </c>
      <c r="AQ490" s="73" t="str">
        <v>Balloon 4 (P# 9890002-20)</v>
      </c>
      <c r="AR490" s="73" t="str">
        <v>Below Middle Band</v>
      </c>
      <c r="AS490" s="73" t="str">
        <v>Best Fit Pin, .003 or Less =Pass</v>
      </c>
      <c r="AT490" s="73" t="str">
        <v>Blank</v>
      </c>
      <c r="AU490" s="73" t="str">
        <v>Blank Turn Maj.</v>
      </c>
      <c r="AV490" s="73" t="str">
        <v>Blank Turn Maj. Mill Flt., OL4172</v>
      </c>
      <c r="AW490" s="73" t="str">
        <v>Blank Without .010 Slots</v>
      </c>
      <c r="AX490" s="73" t="str">
        <v>Blank Without .010 Slots, Section</v>
      </c>
      <c r="AY490" s="73" t="str">
        <v>Blank without thread</v>
      </c>
      <c r="AZ490" s="73" t="str">
        <v xml:space="preserve">Blank, Center of V Grv. </v>
      </c>
      <c r="BA490" s="73" t="str">
        <v>Blank, Check R adjacent Balloon 17</v>
      </c>
      <c r="BB490" s="73" t="str">
        <v>Blank, EXT. Feature</v>
      </c>
      <c r="BC490" s="73" t="str">
        <v>Blank, See Image, OL04335</v>
      </c>
      <c r="BD490" s="73" t="str">
        <v>Blank, See Image, OL04336</v>
      </c>
      <c r="BE490" s="73" t="str">
        <v xml:space="preserve">Blank, Thrd. </v>
      </c>
      <c r="BF490" s="73" t="str">
        <v>Blank, Turn Tip</v>
      </c>
      <c r="BG490" s="73" t="str">
        <v>Blank, Without Thrd.</v>
      </c>
      <c r="BH490" s="73" t="str">
        <v>Blank, Without Thread</v>
      </c>
      <c r="BI490" s="73" t="str">
        <v xml:space="preserve">Blunt Start Blend to Minor </v>
      </c>
      <c r="BJ490" s="73" t="str">
        <v>Calc., Use Go HEX</v>
      </c>
      <c r="BK490" s="73" t="str">
        <v>Can't dig into OD</v>
      </c>
      <c r="BL490" s="73" t="str">
        <v>Carbide Gauge</v>
      </c>
      <c r="BM490" s="73" t="str">
        <v xml:space="preserve">Center of V Grv. </v>
      </c>
      <c r="BN490" s="73" t="str">
        <v>Centered Less than .03 = Pass</v>
      </c>
      <c r="BO490" s="73" t="str">
        <v>Centered within .0005 or Less = Pass</v>
      </c>
      <c r="BP490" s="73" t="str">
        <v>Centered within .001 or Less = Pass</v>
      </c>
      <c r="BQ490" s="73" t="str">
        <v>Centered within .0254 or Less = Pass</v>
      </c>
      <c r="BR490" s="73" t="str">
        <v>Check close to Rod Slot</v>
      </c>
      <c r="BS490" s="73" t="str">
        <v>Check every other hole</v>
      </c>
      <c r="BT490" s="73" t="str">
        <v>Check Go over full length of slot.</v>
      </c>
      <c r="BU490" s="73" t="str">
        <v>Check Near Closed End</v>
      </c>
      <c r="BV490" s="73" t="str">
        <v>Check per Print View, Away from Rod Slot</v>
      </c>
      <c r="BW490" s="73" t="str">
        <v>Check to Balloon 30 Go Pin</v>
      </c>
      <c r="BX490" s="73" t="str">
        <v>Check with .2705 SET Pin Inside Part</v>
      </c>
      <c r="BY490" s="73" t="str">
        <v>Check with Hex Up</v>
      </c>
      <c r="BZ490" s="73" t="str">
        <v>CMM Blank</v>
      </c>
      <c r="CA490" s="73" t="str">
        <v>Confirm Full Radius</v>
      </c>
      <c r="CB490" s="73" t="str">
        <v>Constrained in fixture</v>
      </c>
      <c r="CC490" s="73" t="str">
        <v>Constrained with Ring</v>
      </c>
      <c r="CD490" s="73" t="str">
        <v>Constrained, See Image</v>
      </c>
      <c r="CE490" s="73" t="str">
        <v>Dim. "A"</v>
      </c>
      <c r="CF490" s="73" t="str">
        <v>Dim. "B"</v>
      </c>
      <c r="CG490" s="73" t="str">
        <v>Dim. "C"</v>
      </c>
      <c r="CH490" s="73" t="str">
        <v>Dim. "D", Whirl Blank</v>
      </c>
      <c r="CI490" s="73" t="str">
        <v>Dim. "G"</v>
      </c>
      <c r="CJ490" s="73" t="str">
        <v>Dim. E, Blank Turn Maj. &amp;  Mill Flt</v>
      </c>
      <c r="CK490" s="73" t="str">
        <v>Dim. E, Blank Turn Maj.&amp;  Mill Flt</v>
      </c>
      <c r="CL490" s="73" t="str">
        <v>Dim. H, Whirl Blank</v>
      </c>
      <c r="CM490" s="73" t="str">
        <v>Dim. J, 'Blank Turn Maj. &amp; Whirl Blank</v>
      </c>
      <c r="CN490" s="73" t="str">
        <v>Disk Drop Indicator Tip</v>
      </c>
      <c r="CO490" s="73" t="str">
        <v>DWG 100448-15, Balloon F_1</v>
      </c>
      <c r="CP490" s="73" t="str">
        <v>DWG 100448-15, OL02571</v>
      </c>
      <c r="CQ490" s="73" t="str">
        <v>DWG 100448-41</v>
      </c>
      <c r="CR490" s="73" t="str">
        <v>DWG 9890040, (10E),Section Part, OL01139</v>
      </c>
      <c r="CS490" s="73" t="str">
        <v>DWG 9890040, (10E),Section, OL01139</v>
      </c>
      <c r="CT490" s="73" t="str">
        <v>DWG 9890040, (11E)</v>
      </c>
      <c r="CU490" s="73" t="str">
        <v>DWG 9890040, (11E), Pins with Flats</v>
      </c>
      <c r="CV490" s="73" t="str">
        <v>DWG 9890040, (12E),  Pass=.002 or less</v>
      </c>
      <c r="CW490" s="73" t="str">
        <v>DWG 9890040, (12E), See Image</v>
      </c>
      <c r="CX490" s="73" t="str">
        <v>DWG 9890040, (1E), OL01431</v>
      </c>
      <c r="CY490" s="73" t="str">
        <v>DWG 9890040, (1E), OL01432</v>
      </c>
      <c r="CZ490" s="73" t="str">
        <v>DWG 9890040, (2E), OL01432</v>
      </c>
      <c r="DA490" s="73" t="str">
        <v>DWG 9890040, (3E)</v>
      </c>
      <c r="DB490" s="73" t="str">
        <v>DWG 9890040, (4E)</v>
      </c>
      <c r="DC490" s="73" t="str">
        <v>DWG 9890040, (5E), OL02336</v>
      </c>
      <c r="DD490" s="73" t="str">
        <v>DWG 9890040, (6E)</v>
      </c>
      <c r="DE490" s="73" t="str">
        <v>DWG 9890040, (7E)</v>
      </c>
      <c r="DF490" s="73" t="str">
        <v>DWG 9890040, (8E), OL01433</v>
      </c>
      <c r="DG490" s="73" t="str">
        <v>DWG 9890040, (8E), OL01433, Section</v>
      </c>
      <c r="DH490" s="73" t="str">
        <v>DWG 9890040, (9E), Close to Rod Slot</v>
      </c>
      <c r="DI490" s="73" t="str">
        <v>DWG 9890040, (9E),Close to Rod Slot</v>
      </c>
      <c r="DJ490" s="73" t="str">
        <v>DWG FRM0105 PAGE 2</v>
      </c>
      <c r="DK490" s="73" t="str">
        <v>DWG# 100448-41</v>
      </c>
      <c r="DL490" s="73" t="str">
        <v>DWG# 100448-44</v>
      </c>
      <c r="DM490" s="73" t="str">
        <v>DWG# 9890003  (1), Section OL00436/A</v>
      </c>
      <c r="DN490" s="73" t="str">
        <v>DWG# 9890003 (3), Ring Gauge Constrained</v>
      </c>
      <c r="DO490" s="73" t="str">
        <v>DWG# 9890003 (4), Section</v>
      </c>
      <c r="DP490" s="73" t="str">
        <v>DWG#100448-26, Balloon 1K, OL02350</v>
      </c>
      <c r="DQ490" s="73" t="str">
        <v>DWG#100448-26, Balloon 2K, OL02350</v>
      </c>
      <c r="DR490" s="73" t="str">
        <v>DWG#100448-26, Balloon 3K, OL02363</v>
      </c>
      <c r="DS490" s="73" t="str">
        <v>DWG#100448-26, Balloon 4K</v>
      </c>
      <c r="DT490" s="73" t="str">
        <v>DWG#100448-26, Balloon 5K, Section</v>
      </c>
      <c r="DU490" s="73" t="str">
        <v>DWG#100448-26, Balloon 6K</v>
      </c>
      <c r="DV490" s="73" t="str">
        <v>DWG#100448-26, Balloon 7K, Section</v>
      </c>
      <c r="DW490" s="73" t="str">
        <v>DWG#100448-26, Mfg. Tol.</v>
      </c>
      <c r="DX490" s="73" t="str">
        <v>DWG#9890003 (2) Ring Gauge Constrained</v>
      </c>
      <c r="DY490" s="73" t="str">
        <v>DWG#9890044</v>
      </c>
      <c r="DZ490" s="73" t="str">
        <v>DWG#9890044 .1985 to .2005=Pass</v>
      </c>
      <c r="EA490" s="73" t="str">
        <v>DWG#9890044 Overlay OL02441</v>
      </c>
      <c r="EB490" s="73" t="str">
        <v>DWG#9890044, OL02441</v>
      </c>
      <c r="EC490" s="73" t="str">
        <v>DWG#FRM0105</v>
      </c>
      <c r="ED490" s="73" t="str">
        <v>EXT.</v>
      </c>
      <c r="EE490" s="73" t="str">
        <v>EXT. Section, OL02460</v>
      </c>
      <c r="EF490" s="73" t="str">
        <v>EXT., OL04223</v>
      </c>
      <c r="EG490" s="73" t="str">
        <v>Flat Drop Indicator Tip</v>
      </c>
      <c r="EH490" s="73" t="str">
        <v>Full Go Pin, No Light, at Radius</v>
      </c>
      <c r="EI490" s="73" t="str">
        <v>Function Check</v>
      </c>
      <c r="EJ490" s="73" t="str">
        <v>GO Function Gauge</v>
      </c>
      <c r="EK490" s="73" t="str">
        <v>Go Gauge for Balloon 1 &amp; 4</v>
      </c>
      <c r="EL490" s="73" t="str">
        <v>Go Pin must pass through</v>
      </c>
      <c r="EM490" s="73" t="str">
        <v>Greater than .005 = Fail, Section</v>
      </c>
      <c r="EN490" s="73" t="str">
        <v>Greater than .025 out of center = Fail</v>
      </c>
      <c r="EO490" s="73" t="str">
        <v>Greater than 2.6 = Pass</v>
      </c>
      <c r="EP490" s="73" t="str">
        <v>Green = Pass, Red = Fail</v>
      </c>
      <c r="EQ490" s="73" t="str">
        <v>Hex Depth</v>
      </c>
      <c r="ER490" s="73" t="str">
        <v>Hex Minor</v>
      </c>
      <c r="ES490" s="73" t="str">
        <v>Hole Dia.</v>
      </c>
      <c r="ET490" s="73" t="str">
        <v>Hook or Disk Tip</v>
      </c>
      <c r="EU490" s="73" t="str">
        <v>ID Sphere Finish</v>
      </c>
      <c r="EV490" s="73" t="str">
        <v>ID/OD Both Sides, Diff. .002 or less = Pass</v>
      </c>
      <c r="EW490" s="73" t="str">
        <v>If Looks Big, Section</v>
      </c>
      <c r="EX490" s="73" t="str">
        <v>If Looks Small, Section</v>
      </c>
      <c r="EY490" s="73" t="str">
        <v>Insp. Close to Break Away, Mfg.Tol.</v>
      </c>
      <c r="EZ490" s="73" t="str">
        <v>INT.</v>
      </c>
      <c r="FA490" s="73" t="str">
        <v>INT. Section, OL02460</v>
      </c>
      <c r="FB490" s="73" t="str">
        <v>INT., OL04223</v>
      </c>
      <c r="FC490" s="73" t="str">
        <v>Intersect. of 7.7 &amp; R0.10</v>
      </c>
      <c r="FD490" s="73" t="str">
        <v>Intersect. of 8.79 and R.25 MAX</v>
      </c>
      <c r="FE490" s="73" t="str">
        <v>Keep Ind. Tip away from corner</v>
      </c>
      <c r="FF490" s="73" t="str">
        <v>L31</v>
      </c>
      <c r="FG490" s="73" t="str">
        <v>Laser Mark</v>
      </c>
      <c r="FH490" s="73" t="str">
        <v>LASER PER NOTE 4</v>
      </c>
      <c r="FI490" s="73" t="str">
        <v>LASER PER NOTE 4, Final Check 1 only</v>
      </c>
      <c r="FJ490" s="73" t="str">
        <v>Less than .002 out of center = Pass</v>
      </c>
      <c r="FK490" s="73" t="str">
        <v>Less than 2.75 = Pass, Section</v>
      </c>
      <c r="FL490" s="73" t="str">
        <v>List as pin. Not Calibrated</v>
      </c>
      <c r="FM490" s="73" t="str">
        <v>M9 X 1.25 BUTT See Comment Image</v>
      </c>
      <c r="FN490" s="73" t="str">
        <v>Manual Section</v>
      </c>
      <c r="FO490" s="73" t="str">
        <v>Max Deep .241 NO-GO =.42</v>
      </c>
      <c r="FP490" s="73" t="str">
        <v>MAX Depth of (Note 7) .241 NO-GO Pin</v>
      </c>
      <c r="FQ490" s="73" t="str">
        <v>Measure from Blue Line, See Image</v>
      </c>
      <c r="FR490" s="73" t="str">
        <v>Measure Width of Blue Area, See Image</v>
      </c>
      <c r="FS490" s="73" t="str">
        <v>Mfg. Tol</v>
      </c>
      <c r="FT490" s="73" t="str">
        <v>Mfg. Tol, See Image</v>
      </c>
      <c r="FU490" s="73" t="str">
        <v>Mfg. Tol.</v>
      </c>
      <c r="FV490" s="73" t="str">
        <v>Mfg. Tol. "A"</v>
      </c>
      <c r="FW490" s="73" t="str">
        <v>Mfg. Tol. (Zero on Gauge Full Dia. Lead)</v>
      </c>
      <c r="FX490" s="73" t="str">
        <v>Mfg. Tol. Balloon 11, See Image</v>
      </c>
      <c r="FY490" s="73" t="str">
        <v>Mfg. Tol. Balloon 4</v>
      </c>
      <c r="FZ490" s="73" t="str">
        <v>Mfg. Tol. Balloon 7</v>
      </c>
      <c r="GA490" s="73" t="str">
        <v xml:space="preserve">Mfg. Tol. C-Bore Face (Ballo 28) </v>
      </c>
      <c r="GB490" s="73" t="str">
        <v>Mfg. Tol. Section</v>
      </c>
      <c r="GC490" s="73" t="str">
        <v>Mfg. Tol. See Image</v>
      </c>
      <c r="GD490" s="73" t="str">
        <v>Mfg. Tol., 3 Places, Record MAX</v>
      </c>
      <c r="GE490" s="73" t="str">
        <v>Mfg. Tol., Balloon 11</v>
      </c>
      <c r="GF490" s="73" t="str">
        <v>Mfg. Tol., Balloon 7</v>
      </c>
      <c r="GG490" s="73" t="str">
        <v>Mfg. Tol., Blank</v>
      </c>
      <c r="GH490" s="73" t="str">
        <v>Mfg. Tol., Blank, Balloon 12</v>
      </c>
      <c r="GI490" s="73" t="str">
        <v>Mfg. Tol., Blend to SØ.320</v>
      </c>
      <c r="GJ490" s="73" t="str">
        <v>Mfg. Tol., Calculation</v>
      </c>
      <c r="GK490" s="73" t="str">
        <v>Mfg. Tol., For Mill Fixture</v>
      </c>
      <c r="GL490" s="73" t="str">
        <v>Mfg. Tol., L32</v>
      </c>
      <c r="GM490" s="73" t="str">
        <v>Mfg. Tol., L33</v>
      </c>
      <c r="GN490" s="73" t="str">
        <v>Mfg. Tol., No Tool Marks</v>
      </c>
      <c r="GO490" s="73" t="str">
        <v>Mfg. Tol., OL03361</v>
      </c>
      <c r="GP490" s="73" t="str">
        <v>Mfg. Tol., Record off center value</v>
      </c>
      <c r="GQ490" s="73" t="str">
        <v>Mfg. Tol., Same 3 Places, Record MIN</v>
      </c>
      <c r="GR490" s="73" t="str">
        <v>Mfg. Tol., Section</v>
      </c>
      <c r="GS490" s="73" t="str">
        <v>Mfg. Tol., Section B-B</v>
      </c>
      <c r="GT490" s="73" t="str">
        <v>Mfg. Tol., Section, OL03361</v>
      </c>
      <c r="GU490" s="73" t="str">
        <v>Mfg. Tol., Section, Per Note 2</v>
      </c>
      <c r="GV490" s="73" t="str">
        <v>Mfg. Tol., See Image</v>
      </c>
      <c r="GW490" s="73" t="str">
        <v>Mfg. Tol., See Image, Bore in Blue</v>
      </c>
      <c r="GX490" s="73" t="str">
        <v>Mfg. Tol., See Image, Hook Tip</v>
      </c>
      <c r="GY490" s="73" t="str">
        <v>Mfg. Tol., Sharp Okay No Burr</v>
      </c>
      <c r="GZ490" s="73" t="str">
        <v>Mfg. Tol., Threadless Blank</v>
      </c>
      <c r="HA490" s="73" t="str">
        <v>Mfg.Tol.</v>
      </c>
      <c r="HB490" s="73" t="str">
        <v>Mgf. To., T.S.C.</v>
      </c>
      <c r="HC490" s="73" t="str">
        <v>Milled Feature</v>
      </c>
      <c r="HD490" s="73" t="str">
        <v>Milled Feature, OL04045</v>
      </c>
      <c r="HE490" s="73" t="str">
        <v>More than .0005 out of center = Fail</v>
      </c>
      <c r="HF490" s="73" t="str">
        <v>Must Pass Through</v>
      </c>
      <c r="HG490" s="73" t="str">
        <v>Must pass through gauge</v>
      </c>
      <c r="HH490" s="73" t="str">
        <v>Must Pass Through Go Gauge</v>
      </c>
      <c r="HI490" s="73" t="str">
        <v>Must Pass, See Image.</v>
      </c>
      <c r="HJ490" s="73" t="str">
        <v>NA</v>
      </c>
      <c r="HK490" s="73" t="str">
        <v>Narrow Area</v>
      </c>
      <c r="HL490" s="73" t="str">
        <v>Near Balloon 21</v>
      </c>
      <c r="HM490" s="73" t="str">
        <v>Near Datum B</v>
      </c>
      <c r="HN490" s="73" t="str">
        <v>Neck Dia.</v>
      </c>
      <c r="HO490" s="73" t="str">
        <v>Neck to Head Rad.</v>
      </c>
      <c r="HP490" s="73" t="str">
        <v>No Copper Deposits Allowed</v>
      </c>
      <c r="HQ490" s="73" t="str">
        <v>No Section</v>
      </c>
      <c r="HR490" s="73" t="str">
        <v>No Section, .01 to .014 = Pass</v>
      </c>
      <c r="HS490" s="73" t="str">
        <v>No Section, Rotate Part</v>
      </c>
      <c r="HT490" s="73" t="str">
        <v>No Section, See Image</v>
      </c>
      <c r="HU490" s="73" t="str">
        <v>No Slot, Section B-B</v>
      </c>
      <c r="HV490" s="73" t="str">
        <v>No visual step = Pass</v>
      </c>
      <c r="HW490" s="73" t="str">
        <v>Not to exceed .95 Deep</v>
      </c>
      <c r="HX490" s="73" t="str">
        <v>Note 1</v>
      </c>
      <c r="HY490" s="73" t="str">
        <v>OL00333/A</v>
      </c>
      <c r="HZ490" s="73" t="str">
        <v>OL00519</v>
      </c>
      <c r="IA490" s="73" t="str">
        <v>OL00520</v>
      </c>
      <c r="IB490" s="73" t="str">
        <v>OL00529</v>
      </c>
      <c r="IC490" s="73" t="str">
        <v>OL00542</v>
      </c>
      <c r="ID490" s="73" t="str">
        <v>OL00724</v>
      </c>
      <c r="IE490" s="73" t="str">
        <v>OL01250</v>
      </c>
      <c r="IF490" s="73" t="str">
        <v>OL01869, Threadless Blank</v>
      </c>
      <c r="IG490" s="73" t="str">
        <v>OL01870, Section</v>
      </c>
      <c r="IH490" s="73" t="str">
        <v>OL02255</v>
      </c>
      <c r="II490" s="73" t="str">
        <v>OL02255, Mfg. Tol.</v>
      </c>
      <c r="IJ490" s="73" t="str">
        <v>OL02302</v>
      </c>
      <c r="IK490" s="73" t="str">
        <v xml:space="preserve">OL02318  needed per image instructions </v>
      </c>
      <c r="IL490" s="73" t="str">
        <v>OL02556</v>
      </c>
      <c r="IM490" s="73" t="str">
        <v>OL02557</v>
      </c>
      <c r="IN490" s="73" t="str">
        <v>OL02567</v>
      </c>
      <c r="IO490" s="73" t="str">
        <v>OL02653</v>
      </c>
      <c r="IP490" s="73" t="str">
        <v>OL02718</v>
      </c>
      <c r="IQ490" s="73" t="str">
        <v>OL02841</v>
      </c>
      <c r="IR490" s="73" t="str">
        <v>OL02842</v>
      </c>
      <c r="IS490" s="73" t="str">
        <v>OL02844</v>
      </c>
      <c r="IT490" s="73" t="str">
        <v>OL02871</v>
      </c>
      <c r="IU490" s="73" t="str">
        <v>OL02887</v>
      </c>
      <c r="IV490" s="73" t="str">
        <v>OL03500</v>
      </c>
      <c r="IW490" s="73" t="str">
        <v>OL03766</v>
      </c>
      <c r="IX490" s="73" t="str">
        <v>OL03868</v>
      </c>
      <c r="IY490" s="73" t="str">
        <v>OL03869</v>
      </c>
      <c r="IZ490" s="73" t="str">
        <v>OL03870</v>
      </c>
      <c r="JA490" s="73" t="str">
        <v>OL03873, DWG# 100448-44</v>
      </c>
      <c r="JB490" s="73" t="str">
        <v>OL03949</v>
      </c>
      <c r="JC490" s="73" t="str">
        <v xml:space="preserve">OL04043, Section </v>
      </c>
      <c r="JD490" s="73" t="str">
        <v xml:space="preserve">OL04044, Section </v>
      </c>
      <c r="JE490" s="73" t="str">
        <v>OL04045</v>
      </c>
      <c r="JF490" s="73" t="str">
        <v>OL04045, Milled Feature</v>
      </c>
      <c r="JG490" s="73" t="str">
        <v>OL04063</v>
      </c>
      <c r="JH490" s="73" t="str">
        <v>OL04064</v>
      </c>
      <c r="JI490" s="73" t="str">
        <v>OL04065</v>
      </c>
      <c r="JJ490" s="73" t="str">
        <v>OL04181</v>
      </c>
      <c r="JK490" s="73" t="str">
        <v>OL04218</v>
      </c>
      <c r="JL490" s="73" t="str">
        <v>OL04224, See Image</v>
      </c>
      <c r="JM490" s="73" t="str">
        <v>OL04374</v>
      </c>
      <c r="JN490" s="73" t="str">
        <v>OL04375, Section M-M</v>
      </c>
      <c r="JO490" s="73" t="str">
        <v>OL04376, Section M-M</v>
      </c>
      <c r="JP490" s="73" t="str">
        <v>OL04443</v>
      </c>
      <c r="JQ490" s="73" t="str">
        <v>OL04444</v>
      </c>
      <c r="JR490" s="73" t="str">
        <v>OL05000</v>
      </c>
      <c r="JS490" s="73" t="str">
        <v>One side of slot</v>
      </c>
      <c r="JT490" s="73" t="str">
        <v>Other side of slot</v>
      </c>
      <c r="JU490" s="73" t="str">
        <v>Out of center more than .002 = Fail</v>
      </c>
      <c r="JV490" s="73" t="str">
        <v>Out of center more than.002 = Fail</v>
      </c>
      <c r="JW490" s="73" t="str">
        <v>Overlay OL02713</v>
      </c>
      <c r="JX490" s="73" t="str">
        <v>Overlay OL02714</v>
      </c>
      <c r="JY490" s="73" t="str">
        <v>Overlay OL02718</v>
      </c>
      <c r="JZ490" s="73" t="str">
        <v>Overlay OL03831, Mfg. Tol.</v>
      </c>
      <c r="KA490" s="73" t="str">
        <v>Part Without Slots</v>
      </c>
      <c r="KB490" s="73" t="str">
        <v>Part Without Slots, See Image</v>
      </c>
      <c r="KC490" s="73" t="str">
        <v xml:space="preserve">Pass = .0254 or Less </v>
      </c>
      <c r="KD490" s="73" t="str">
        <v>PD MIN = 4.361, PD MAX = 4.456</v>
      </c>
      <c r="KE490" s="73" t="str">
        <v>Per Balloon 2 Note</v>
      </c>
      <c r="KF490" s="73" t="str">
        <v>Per drawing note(s) 8.</v>
      </c>
      <c r="KG490" s="73" t="str">
        <v>Point or Sphere Tip</v>
      </c>
      <c r="KH490" s="73" t="str">
        <v>Point Tip</v>
      </c>
      <c r="KI490" s="73" t="str">
        <v>R.9 to R1.1 = Pass, See Image</v>
      </c>
      <c r="KJ490" s="73" t="str">
        <v>Ram Construction</v>
      </c>
      <c r="KK490" s="73" t="str">
        <v>Record Same Pass / Fail All Balloons</v>
      </c>
      <c r="KL490" s="73" t="str">
        <v>Ref. Balloon 1</v>
      </c>
      <c r="KM490" s="73" t="str">
        <v>Ref. Balloon 12</v>
      </c>
      <c r="KN490" s="73" t="str">
        <v>Ref. Balloon 13, 100% AQL</v>
      </c>
      <c r="KO490" s="73" t="str">
        <v>Ref. Balloon 2</v>
      </c>
      <c r="KP490" s="73" t="str">
        <v>Ref. Balloon 21, 100% AQL</v>
      </c>
      <c r="KQ490" s="73" t="str">
        <v>Ref. Balloon 4</v>
      </c>
      <c r="KR490" s="73" t="str">
        <v>Ref. Balloon 7</v>
      </c>
      <c r="KS490" s="73" t="str">
        <v>Ref. Balloon 8</v>
      </c>
      <c r="KT490" s="73" t="str">
        <v>Relieved Pin Gauges 09236 &amp; 09235</v>
      </c>
      <c r="KU490" s="73" t="str">
        <v>Rotate Part</v>
      </c>
      <c r="KV490" s="73" t="str">
        <v>Rotate Part, See Image</v>
      </c>
      <c r="KW490" s="73" t="str">
        <v>Same as Root Radius</v>
      </c>
      <c r="KX490" s="73" t="str">
        <v>Section</v>
      </c>
      <c r="KY490" s="73" t="str">
        <v>Section B-B</v>
      </c>
      <c r="KZ490" s="73" t="str">
        <v>Section B-B, Distance Between Grooves</v>
      </c>
      <c r="LA490" s="73" t="str">
        <v>Section C-C</v>
      </c>
      <c r="LB490" s="73" t="str">
        <v>Section Part</v>
      </c>
      <c r="LC490" s="73" t="str">
        <v>Section Part, Measured from Opposite Face</v>
      </c>
      <c r="LD490" s="73" t="str">
        <v>Section, Broachless Blank</v>
      </c>
      <c r="LE490" s="73" t="str">
        <v>Section, EXT. Sphere Location.</v>
      </c>
      <c r="LF490" s="73" t="str">
        <v>Section, Hex Cham. Ang.</v>
      </c>
      <c r="LG490" s="73" t="str">
        <v>Section, Hex Fillet Rad.</v>
      </c>
      <c r="LH490" s="73" t="str">
        <v>Section, INT. Feature</v>
      </c>
      <c r="LI490" s="73" t="str">
        <v>Section, INT. Sphere Location.</v>
      </c>
      <c r="LJ490" s="73" t="str">
        <v>Section, Mfg. Tol.</v>
      </c>
      <c r="LK490" s="73" t="str">
        <v>Section, Mfg. Tol., See Image</v>
      </c>
      <c r="LL490" s="73" t="str">
        <v>Section, OL00486</v>
      </c>
      <c r="LM490" s="73" t="str">
        <v>Section, OL00542</v>
      </c>
      <c r="LN490" s="73" t="str">
        <v>Section, OL00543</v>
      </c>
      <c r="LO490" s="73" t="str">
        <v>Section, OL00544</v>
      </c>
      <c r="LP490" s="73" t="str">
        <v>Section, OL00545</v>
      </c>
      <c r="LQ490" s="73" t="str">
        <v>Section, OL00546</v>
      </c>
      <c r="LR490" s="73" t="str">
        <v>Section, OL00547</v>
      </c>
      <c r="LS490" s="73" t="str">
        <v>Section, OL00555</v>
      </c>
      <c r="LT490" s="73" t="str">
        <v>Section, OL00725</v>
      </c>
      <c r="LU490" s="73" t="str">
        <v>Section, OL01430</v>
      </c>
      <c r="LV490" s="73" t="str">
        <v>Section, OL01434</v>
      </c>
      <c r="LW490" s="73" t="str">
        <v>Section, OL01435</v>
      </c>
      <c r="LX490" s="73" t="str">
        <v>Section, OL01807</v>
      </c>
      <c r="LY490" s="73" t="str">
        <v>Section, OL01830</v>
      </c>
      <c r="LZ490" s="73" t="str">
        <v>Section, OL02351</v>
      </c>
      <c r="MA490" s="73" t="str">
        <v>Section, OL02519</v>
      </c>
      <c r="MB490" s="73" t="str">
        <v>Section, OL02520</v>
      </c>
      <c r="MC490" s="73" t="str">
        <v>Section, OL02522</v>
      </c>
      <c r="MD490" s="73" t="str">
        <v>Section, OL02540</v>
      </c>
      <c r="ME490" s="73" t="str">
        <v>Section, OL02541</v>
      </c>
      <c r="MF490" s="73" t="str">
        <v>Section, OL02552</v>
      </c>
      <c r="MG490" s="73" t="str">
        <v>Section, OL02553</v>
      </c>
      <c r="MH490" s="73" t="str">
        <v>Section, OL02554</v>
      </c>
      <c r="MI490" s="73" t="str">
        <v>Section, OL02555</v>
      </c>
      <c r="MJ490" s="73" t="str">
        <v>Section, OL02558</v>
      </c>
      <c r="MK490" s="73" t="str">
        <v>Section, OL02559</v>
      </c>
      <c r="ML490" s="73" t="str">
        <v>Section, OL02560</v>
      </c>
      <c r="MM490" s="73" t="str">
        <v>Section, OL02619</v>
      </c>
      <c r="MN490" s="73" t="str">
        <v>Section, OL02620</v>
      </c>
      <c r="MO490" s="73" t="str">
        <v>Section, OL02621</v>
      </c>
      <c r="MP490" s="73" t="str">
        <v>Section, OL02622</v>
      </c>
      <c r="MQ490" s="73" t="str">
        <v>Section, OL02623</v>
      </c>
      <c r="MR490" s="73" t="str">
        <v>Section, OL02624</v>
      </c>
      <c r="MS490" s="73" t="str">
        <v>Section, OL02652</v>
      </c>
      <c r="MT490" s="73" t="str">
        <v>Section, OL02680</v>
      </c>
      <c r="MU490" s="73" t="str">
        <v>Section, OL02793</v>
      </c>
      <c r="MV490" s="73" t="str">
        <v>Section, OL02823</v>
      </c>
      <c r="MW490" s="73" t="str">
        <v>Section, OL02843</v>
      </c>
      <c r="MX490" s="73" t="str">
        <v>Section, OL03026, Ext.</v>
      </c>
      <c r="MY490" s="73" t="str">
        <v>Section, OL03026, Int.</v>
      </c>
      <c r="MZ490" s="73" t="str">
        <v>Section, OL03570, DWG# 100448-41</v>
      </c>
      <c r="NA490" s="73" t="str">
        <v>Section, OL03781</v>
      </c>
      <c r="NB490" s="73" t="str">
        <v>Section, OL03911</v>
      </c>
      <c r="NC490" s="73" t="str">
        <v>Section, OL03912</v>
      </c>
      <c r="ND490" s="73" t="str">
        <v>Section, OL03928</v>
      </c>
      <c r="NE490" s="73" t="str">
        <v>Section, OL03929</v>
      </c>
      <c r="NF490" s="73" t="str">
        <v>Section, OL04030</v>
      </c>
      <c r="NG490" s="73" t="str">
        <v>Section, OL04037</v>
      </c>
      <c r="NH490" s="73" t="str">
        <v>Section, OL04038</v>
      </c>
      <c r="NI490" s="73" t="str">
        <v>Section, OL04046</v>
      </c>
      <c r="NJ490" s="73" t="str">
        <v>Section, OL04065</v>
      </c>
      <c r="NK490" s="73" t="str">
        <v>Section, OL04066</v>
      </c>
      <c r="NL490" s="73" t="str">
        <v>Section, OL04067</v>
      </c>
      <c r="NM490" s="73" t="str">
        <v>Section, OL04069</v>
      </c>
      <c r="NN490" s="73" t="str">
        <v>Section, OL04071</v>
      </c>
      <c r="NO490" s="73" t="str">
        <v>Section, OL04173</v>
      </c>
      <c r="NP490" s="73" t="str">
        <v>Section, OL04174</v>
      </c>
      <c r="NQ490" s="73" t="str">
        <v>Section, OL04214</v>
      </c>
      <c r="NR490" s="73" t="str">
        <v>Section, OL04215</v>
      </c>
      <c r="NS490" s="73" t="str">
        <v>Section, OL04216</v>
      </c>
      <c r="NT490" s="73" t="str">
        <v>Section, OL04217</v>
      </c>
      <c r="NU490" s="73" t="str">
        <v>Section, Overlay OL02716</v>
      </c>
      <c r="NV490" s="73" t="str">
        <v>Section, Overlay OL02717</v>
      </c>
      <c r="NW490" s="73" t="str">
        <v>Section, See Image</v>
      </c>
      <c r="NX490" s="73" t="str">
        <v>Section, See Image, DWG# 100448-41</v>
      </c>
      <c r="NY490" s="73" t="str">
        <v>Section, Without Sots</v>
      </c>
      <c r="NZ490" s="73" t="str">
        <v>See Comments Sheet</v>
      </c>
      <c r="OA490" s="73" t="str">
        <v>See Comments Sheet, OL02318</v>
      </c>
      <c r="OB490" s="73" t="str">
        <v>See Image</v>
      </c>
      <c r="OC490" s="73" t="str">
        <v>See Image, .005 or Less = Pass</v>
      </c>
      <c r="OD490" s="73" t="str">
        <v>See Image, Check Near Radius</v>
      </c>
      <c r="OE490" s="73" t="str">
        <v>See Image, Constrained</v>
      </c>
      <c r="OF490" s="73" t="str">
        <v>See Image, Distance Between Flats</v>
      </c>
      <c r="OG490" s="73" t="str">
        <v xml:space="preserve">See Image, Mfg. Tol, Section A-A </v>
      </c>
      <c r="OH490" s="73" t="str">
        <v>See image, Mfg. Tol.</v>
      </c>
      <c r="OI490" s="73" t="str">
        <v>See Image, Mic. Across Flats</v>
      </c>
      <c r="OJ490" s="73" t="str">
        <v>See Image, OL02850</v>
      </c>
      <c r="OK490" s="73" t="str">
        <v>See Image, OL02880</v>
      </c>
      <c r="OL490" s="73" t="str">
        <v>See Image, OL03926</v>
      </c>
      <c r="OM490" s="73" t="str">
        <v>See Image, OL03927</v>
      </c>
      <c r="ON490" s="73" t="str">
        <v>See Image, OL04003</v>
      </c>
      <c r="OO490" s="73" t="str">
        <v>'See Image, OL04342,  Best Fit Joe Block</v>
      </c>
      <c r="OP490" s="73" t="str">
        <v>See Image, OL04342,  Blank</v>
      </c>
      <c r="OQ490" s="73" t="str">
        <v>See Image, OL04342, Blank</v>
      </c>
      <c r="OR490" s="73" t="str">
        <v>See Image, OL04343, Blank</v>
      </c>
      <c r="OS490" s="73" t="str">
        <v>See Image, Pass = .002 or Less</v>
      </c>
      <c r="OT490" s="73" t="str">
        <v>See Image, Rcd. MAX</v>
      </c>
      <c r="OU490" s="73" t="str">
        <v>See Image, Rcd. MIN</v>
      </c>
      <c r="OV490" s="73" t="str">
        <v>See Image, Section</v>
      </c>
      <c r="OW490" s="73" t="str">
        <v>See Image, Section A-A</v>
      </c>
      <c r="OX490" s="73" t="str">
        <v>See Image, Section B-B</v>
      </c>
      <c r="OY490" s="73" t="str">
        <v>See Image, Section B-B, TSC</v>
      </c>
      <c r="OZ490" s="73" t="str">
        <v>See Image, Shank Drawing # 18000-XX-XX A</v>
      </c>
      <c r="PA490" s="73" t="str">
        <v>Sequencial Laser 01, 120 Per Print</v>
      </c>
      <c r="PB490" s="73" t="str">
        <v>Set to .202, Zero on Thread Lead</v>
      </c>
      <c r="PC490" s="73" t="str">
        <v>Sharp OK, No Burr</v>
      </c>
      <c r="PD490" s="73" t="str">
        <v>Sharp OK, No Raised Edge, See Image</v>
      </c>
      <c r="PE490" s="73" t="str">
        <v>Sharp OK, No Raised Edges</v>
      </c>
      <c r="PF490" s="73" t="str">
        <v>Sharp okay no raised edge</v>
      </c>
      <c r="PG490" s="73" t="str">
        <v>Sharp Okay, No Burr</v>
      </c>
      <c r="PH490" s="73" t="str">
        <v>Sharp Okay, No Raised Edge</v>
      </c>
      <c r="PI490" s="73" t="str">
        <v>Sharp Okay, No Raised Edges,</v>
      </c>
      <c r="PJ490" s="73" t="str">
        <v>Sharp Okay, See Image</v>
      </c>
      <c r="PK490" s="73" t="str">
        <v xml:space="preserve">Start of Radius @ .195 </v>
      </c>
      <c r="PL490" s="73" t="str">
        <v xml:space="preserve">Start of Radius @ .21 </v>
      </c>
      <c r="PM490" s="73" t="str">
        <v xml:space="preserve">T.S.C. </v>
      </c>
      <c r="PN490" s="73" t="str">
        <v>Tangent Point</v>
      </c>
      <c r="PO490" s="73" t="str">
        <v>Tangent point of R.50</v>
      </c>
      <c r="PP490" s="73" t="str">
        <v>Taper Check, Mfg.Tol.</v>
      </c>
      <c r="PQ490" s="73" t="str">
        <v>Taper Check, Mfg.Tol., See Image</v>
      </c>
      <c r="PR490" s="73" t="str">
        <v>Thrd. Minor Ø</v>
      </c>
      <c r="PS490" s="73" t="str">
        <v>Thrd. Relief Ø</v>
      </c>
      <c r="PT490" s="73" t="str">
        <v>Threadless Blank</v>
      </c>
      <c r="PU490" s="73" t="str">
        <v>Threadless Blank, From Major Ø</v>
      </c>
      <c r="PV490" s="73" t="str">
        <v>Threadless Blank, Mfg. Tol.</v>
      </c>
      <c r="PW490" s="73" t="str">
        <v>Threadless Blank, Thrd. to Neck Rad.</v>
      </c>
      <c r="PX490" s="73" t="str">
        <v>Thredless Blank</v>
      </c>
      <c r="PY490" s="73" t="str">
        <v>To center of R.005</v>
      </c>
      <c r="PZ490" s="73" t="str">
        <v>Torx Min. Dia.</v>
      </c>
      <c r="QA490" s="73" t="str">
        <v>Turn Ø Free of Mill Marks</v>
      </c>
      <c r="QB490" s="73" t="str">
        <v>Use (Full) GO Hex</v>
      </c>
      <c r="QC490" s="73" t="str">
        <v>Use Balloon 1 FULL Gauge</v>
      </c>
      <c r="QD490" s="73" t="str">
        <v>Use Balloon 9 FULL GO</v>
      </c>
      <c r="QE490" s="73" t="str">
        <v>Use Best Fit Pin</v>
      </c>
      <c r="QF490" s="73" t="str">
        <v>Use Disk Tip</v>
      </c>
      <c r="QG490" s="73" t="str">
        <v>Use flat bottomed indicator tip.</v>
      </c>
      <c r="QH490" s="73" t="str">
        <v xml:space="preserve">Use Full .093 Go Hex </v>
      </c>
      <c r="QI490" s="73" t="str">
        <v xml:space="preserve">Use Full .0930 Go Hex </v>
      </c>
      <c r="QJ490" s="73" t="str">
        <v>Use Full .1235 Go Hex</v>
      </c>
      <c r="QK490" s="73" t="str">
        <v>Use Gauge K2-98-8019-04, See Image</v>
      </c>
      <c r="QL490" s="73" t="str">
        <v>Use large flat indicator tip</v>
      </c>
      <c r="QM490" s="73" t="str">
        <v>Use Pins.3330/.3350, See Image MAX NO-GO</v>
      </c>
      <c r="QN490" s="73" t="str">
        <v>Use Pointed Drop Indicator Tip</v>
      </c>
      <c r="QO490" s="73" t="str">
        <v>V-Block</v>
      </c>
      <c r="QP490" s="73" t="str">
        <v>V-Block,  AMB for 13</v>
      </c>
      <c r="QQ490" s="73" t="str">
        <v>V-Block,  Hex Cham. Dia.</v>
      </c>
      <c r="QR490" s="73" t="str">
        <v>V-Block, Hex Depth</v>
      </c>
      <c r="QS490" s="73" t="str">
        <v>VBU Gauge</v>
      </c>
      <c r="QT490" s="73" t="str">
        <v>Visibally smaller than HEX=Pass</v>
      </c>
      <c r="QU490" s="73" t="str">
        <v>Visual Per Drawing</v>
      </c>
      <c r="QV490" s="73" t="str">
        <v>Whirl Blank</v>
      </c>
      <c r="QW490" s="73" t="str">
        <v xml:space="preserve">Whirl Blank </v>
      </c>
      <c r="QX490" s="73" t="str">
        <v>Whirl Blank, Neck Rad. End to Head CL</v>
      </c>
      <c r="QY490" s="73" t="str">
        <v>Whirl Blank, Nose Start Dia.</v>
      </c>
      <c r="QZ490" s="73" t="str">
        <v>Whirl Blank, Nose Start Dist.</v>
      </c>
      <c r="RA490" s="73" t="str">
        <v>Whirl Blank, Thrd. Minor</v>
      </c>
      <c r="RB490" s="73" t="str">
        <v>Whirl Blank, Thrd. Pullout Dia.</v>
      </c>
      <c r="RC490" s="73" t="str">
        <v>Whole Part, Removal is at Assy. Level</v>
      </c>
      <c r="RD490" s="73" t="str">
        <v>Wide Area</v>
      </c>
      <c r="RE490" s="73" t="str">
        <v>Zero on End of Go Gauge</v>
      </c>
    </row>
    <row r="491" spans="3:473">
      <c r="C491" s="73" t="str" cm="1">
        <f t="array" ref="C491:RE491">TRANSPOSE(_xlfn._xlws.SORT(_xlfn._xlws.FILTER($A$2:$A$600,ISNUMBER(SEARCH('PartLib Table'!M498,$A$2:$A$600)),"not found")))</f>
        <v xml:space="preserve"> 'C', Whirl Blank</v>
      </c>
      <c r="D491" s="73" t="str">
        <v xml:space="preserve"> See Image, Constrained</v>
      </c>
      <c r="E491" s="73" t="str">
        <v>(.04 to .12 range = Pass)</v>
      </c>
      <c r="F491" s="73" t="str">
        <v>(.042 FULL) Go Pin Seat Fully</v>
      </c>
      <c r="G491" s="73" t="str">
        <v>(B), Mfg. Tol.</v>
      </c>
      <c r="H491" s="73" t="str">
        <v>(B), O.A.L.</v>
      </c>
      <c r="I491" s="73" t="str">
        <v>.001 or less =Pass</v>
      </c>
      <c r="J491" s="73" t="str">
        <v>.001 or less out of center = Pass</v>
      </c>
      <c r="K491" s="73" t="str">
        <v>.002 or Less = Pass</v>
      </c>
      <c r="L491" s="73" t="str">
        <v>.002 or Less out of center = Pass</v>
      </c>
      <c r="M491" s="73" t="str">
        <v>.005 to .015 = Pass</v>
      </c>
      <c r="N491" s="73" t="str">
        <v>.0125 Mean, Section</v>
      </c>
      <c r="O491" s="73" t="str">
        <v>.025 or Less in X &amp; Y=Pass</v>
      </c>
      <c r="P491" s="73" t="str">
        <v>.038 Mean</v>
      </c>
      <c r="Q491" s="73" t="str">
        <v>.063 MM = .0024 IN, See Image</v>
      </c>
      <c r="R491" s="73" t="str">
        <v>.063MM = .0024"</v>
      </c>
      <c r="S491" s="73" t="str">
        <v>.243 NO-GO, Unconstrained, Must Not Start</v>
      </c>
      <c r="T491" s="73" t="str">
        <v>@ Back Face &amp; ID, No Raised Edge</v>
      </c>
      <c r="U491" s="73" t="str">
        <v>@ Back Face &amp; OD, No Raised Edge</v>
      </c>
      <c r="V491" s="73" t="str">
        <v>@ ID &amp; FACE</v>
      </c>
      <c r="W491" s="73" t="str">
        <v>@ OD &amp; BACK FACE</v>
      </c>
      <c r="X491" s="73" t="str">
        <v>@ OD &amp; FACE</v>
      </c>
      <c r="Y491" s="73" t="str">
        <v>Across from slot</v>
      </c>
      <c r="Z491" s="73" t="str">
        <v>All Edge Breaks</v>
      </c>
      <c r="AA491" s="73" t="str">
        <v>Attached to bar stock</v>
      </c>
      <c r="AB491" s="73" t="str">
        <v xml:space="preserve">Back Turn Fillet Rad. </v>
      </c>
      <c r="AC491" s="73" t="str">
        <v>Balloon 1 (DWG FRM0105 Page 2, NV-27)</v>
      </c>
      <c r="AD491" s="73" t="str">
        <v>Balloon 1 (DWG FRM0105, NV-30)</v>
      </c>
      <c r="AE491" s="73" t="str">
        <v>Balloon 1 (P# 9890002-20) OL00429/A</v>
      </c>
      <c r="AF491" s="73" t="str">
        <v>Balloon 1, DWG#FRM0105</v>
      </c>
      <c r="AG491" s="73" t="str">
        <v>Balloon 11, See Image</v>
      </c>
      <c r="AH491" s="73" t="str">
        <v xml:space="preserve">Balloon 2 (DWG FRM0105 Page 2, NV-27) </v>
      </c>
      <c r="AI491" s="73" t="str">
        <v>Balloon 2 (DWG FRM0105, NV-30)</v>
      </c>
      <c r="AJ491" s="73" t="str">
        <v>Balloon 2 (P# 9890002-20)</v>
      </c>
      <c r="AK491" s="73" t="str">
        <v>Balloon 2, DWG#FRM0105</v>
      </c>
      <c r="AL491" s="73" t="str">
        <v>Balloon 2, DWG#FRM0105, See Image</v>
      </c>
      <c r="AM491" s="73" t="str">
        <v>Balloon 3 (DWG FRM0105, NV-30 Minor)</v>
      </c>
      <c r="AN491" s="73" t="str">
        <v>Balloon 3 (DWG FRM0105, NV-30)</v>
      </c>
      <c r="AO491" s="73" t="str">
        <v>Balloon 3 (P# 9890002-20)</v>
      </c>
      <c r="AP491" s="73" t="str">
        <v>Balloon 4</v>
      </c>
      <c r="AQ491" s="73" t="str">
        <v>Balloon 4 (P# 9890002-20)</v>
      </c>
      <c r="AR491" s="73" t="str">
        <v>Below Middle Band</v>
      </c>
      <c r="AS491" s="73" t="str">
        <v>Best Fit Pin, .003 or Less =Pass</v>
      </c>
      <c r="AT491" s="73" t="str">
        <v>Blank</v>
      </c>
      <c r="AU491" s="73" t="str">
        <v>Blank Turn Maj.</v>
      </c>
      <c r="AV491" s="73" t="str">
        <v>Blank Turn Maj. Mill Flt., OL4172</v>
      </c>
      <c r="AW491" s="73" t="str">
        <v>Blank Without .010 Slots</v>
      </c>
      <c r="AX491" s="73" t="str">
        <v>Blank Without .010 Slots, Section</v>
      </c>
      <c r="AY491" s="73" t="str">
        <v>Blank without thread</v>
      </c>
      <c r="AZ491" s="73" t="str">
        <v xml:space="preserve">Blank, Center of V Grv. </v>
      </c>
      <c r="BA491" s="73" t="str">
        <v>Blank, Check R adjacent Balloon 17</v>
      </c>
      <c r="BB491" s="73" t="str">
        <v>Blank, EXT. Feature</v>
      </c>
      <c r="BC491" s="73" t="str">
        <v>Blank, See Image, OL04335</v>
      </c>
      <c r="BD491" s="73" t="str">
        <v>Blank, See Image, OL04336</v>
      </c>
      <c r="BE491" s="73" t="str">
        <v xml:space="preserve">Blank, Thrd. </v>
      </c>
      <c r="BF491" s="73" t="str">
        <v>Blank, Turn Tip</v>
      </c>
      <c r="BG491" s="73" t="str">
        <v>Blank, Without Thrd.</v>
      </c>
      <c r="BH491" s="73" t="str">
        <v>Blank, Without Thread</v>
      </c>
      <c r="BI491" s="73" t="str">
        <v xml:space="preserve">Blunt Start Blend to Minor </v>
      </c>
      <c r="BJ491" s="73" t="str">
        <v>Calc., Use Go HEX</v>
      </c>
      <c r="BK491" s="73" t="str">
        <v>Can't dig into OD</v>
      </c>
      <c r="BL491" s="73" t="str">
        <v>Carbide Gauge</v>
      </c>
      <c r="BM491" s="73" t="str">
        <v xml:space="preserve">Center of V Grv. </v>
      </c>
      <c r="BN491" s="73" t="str">
        <v>Centered Less than .03 = Pass</v>
      </c>
      <c r="BO491" s="73" t="str">
        <v>Centered within .0005 or Less = Pass</v>
      </c>
      <c r="BP491" s="73" t="str">
        <v>Centered within .001 or Less = Pass</v>
      </c>
      <c r="BQ491" s="73" t="str">
        <v>Centered within .0254 or Less = Pass</v>
      </c>
      <c r="BR491" s="73" t="str">
        <v>Check close to Rod Slot</v>
      </c>
      <c r="BS491" s="73" t="str">
        <v>Check every other hole</v>
      </c>
      <c r="BT491" s="73" t="str">
        <v>Check Go over full length of slot.</v>
      </c>
      <c r="BU491" s="73" t="str">
        <v>Check Near Closed End</v>
      </c>
      <c r="BV491" s="73" t="str">
        <v>Check per Print View, Away from Rod Slot</v>
      </c>
      <c r="BW491" s="73" t="str">
        <v>Check to Balloon 30 Go Pin</v>
      </c>
      <c r="BX491" s="73" t="str">
        <v>Check with .2705 SET Pin Inside Part</v>
      </c>
      <c r="BY491" s="73" t="str">
        <v>Check with Hex Up</v>
      </c>
      <c r="BZ491" s="73" t="str">
        <v>CMM Blank</v>
      </c>
      <c r="CA491" s="73" t="str">
        <v>Confirm Full Radius</v>
      </c>
      <c r="CB491" s="73" t="str">
        <v>Constrained in fixture</v>
      </c>
      <c r="CC491" s="73" t="str">
        <v>Constrained with Ring</v>
      </c>
      <c r="CD491" s="73" t="str">
        <v>Constrained, See Image</v>
      </c>
      <c r="CE491" s="73" t="str">
        <v>Dim. "A"</v>
      </c>
      <c r="CF491" s="73" t="str">
        <v>Dim. "B"</v>
      </c>
      <c r="CG491" s="73" t="str">
        <v>Dim. "C"</v>
      </c>
      <c r="CH491" s="73" t="str">
        <v>Dim. "D", Whirl Blank</v>
      </c>
      <c r="CI491" s="73" t="str">
        <v>Dim. "G"</v>
      </c>
      <c r="CJ491" s="73" t="str">
        <v>Dim. E, Blank Turn Maj. &amp;  Mill Flt</v>
      </c>
      <c r="CK491" s="73" t="str">
        <v>Dim. E, Blank Turn Maj.&amp;  Mill Flt</v>
      </c>
      <c r="CL491" s="73" t="str">
        <v>Dim. H, Whirl Blank</v>
      </c>
      <c r="CM491" s="73" t="str">
        <v>Dim. J, 'Blank Turn Maj. &amp; Whirl Blank</v>
      </c>
      <c r="CN491" s="73" t="str">
        <v>Disk Drop Indicator Tip</v>
      </c>
      <c r="CO491" s="73" t="str">
        <v>DWG 100448-15, Balloon F_1</v>
      </c>
      <c r="CP491" s="73" t="str">
        <v>DWG 100448-15, OL02571</v>
      </c>
      <c r="CQ491" s="73" t="str">
        <v>DWG 100448-41</v>
      </c>
      <c r="CR491" s="73" t="str">
        <v>DWG 9890040, (10E),Section Part, OL01139</v>
      </c>
      <c r="CS491" s="73" t="str">
        <v>DWG 9890040, (10E),Section, OL01139</v>
      </c>
      <c r="CT491" s="73" t="str">
        <v>DWG 9890040, (11E)</v>
      </c>
      <c r="CU491" s="73" t="str">
        <v>DWG 9890040, (11E), Pins with Flats</v>
      </c>
      <c r="CV491" s="73" t="str">
        <v>DWG 9890040, (12E),  Pass=.002 or less</v>
      </c>
      <c r="CW491" s="73" t="str">
        <v>DWG 9890040, (12E), See Image</v>
      </c>
      <c r="CX491" s="73" t="str">
        <v>DWG 9890040, (1E), OL01431</v>
      </c>
      <c r="CY491" s="73" t="str">
        <v>DWG 9890040, (1E), OL01432</v>
      </c>
      <c r="CZ491" s="73" t="str">
        <v>DWG 9890040, (2E), OL01432</v>
      </c>
      <c r="DA491" s="73" t="str">
        <v>DWG 9890040, (3E)</v>
      </c>
      <c r="DB491" s="73" t="str">
        <v>DWG 9890040, (4E)</v>
      </c>
      <c r="DC491" s="73" t="str">
        <v>DWG 9890040, (5E), OL02336</v>
      </c>
      <c r="DD491" s="73" t="str">
        <v>DWG 9890040, (6E)</v>
      </c>
      <c r="DE491" s="73" t="str">
        <v>DWG 9890040, (7E)</v>
      </c>
      <c r="DF491" s="73" t="str">
        <v>DWG 9890040, (8E), OL01433</v>
      </c>
      <c r="DG491" s="73" t="str">
        <v>DWG 9890040, (8E), OL01433, Section</v>
      </c>
      <c r="DH491" s="73" t="str">
        <v>DWG 9890040, (9E), Close to Rod Slot</v>
      </c>
      <c r="DI491" s="73" t="str">
        <v>DWG 9890040, (9E),Close to Rod Slot</v>
      </c>
      <c r="DJ491" s="73" t="str">
        <v>DWG FRM0105 PAGE 2</v>
      </c>
      <c r="DK491" s="73" t="str">
        <v>DWG# 100448-41</v>
      </c>
      <c r="DL491" s="73" t="str">
        <v>DWG# 100448-44</v>
      </c>
      <c r="DM491" s="73" t="str">
        <v>DWG# 9890003  (1), Section OL00436/A</v>
      </c>
      <c r="DN491" s="73" t="str">
        <v>DWG# 9890003 (3), Ring Gauge Constrained</v>
      </c>
      <c r="DO491" s="73" t="str">
        <v>DWG# 9890003 (4), Section</v>
      </c>
      <c r="DP491" s="73" t="str">
        <v>DWG#100448-26, Balloon 1K, OL02350</v>
      </c>
      <c r="DQ491" s="73" t="str">
        <v>DWG#100448-26, Balloon 2K, OL02350</v>
      </c>
      <c r="DR491" s="73" t="str">
        <v>DWG#100448-26, Balloon 3K, OL02363</v>
      </c>
      <c r="DS491" s="73" t="str">
        <v>DWG#100448-26, Balloon 4K</v>
      </c>
      <c r="DT491" s="73" t="str">
        <v>DWG#100448-26, Balloon 5K, Section</v>
      </c>
      <c r="DU491" s="73" t="str">
        <v>DWG#100448-26, Balloon 6K</v>
      </c>
      <c r="DV491" s="73" t="str">
        <v>DWG#100448-26, Balloon 7K, Section</v>
      </c>
      <c r="DW491" s="73" t="str">
        <v>DWG#100448-26, Mfg. Tol.</v>
      </c>
      <c r="DX491" s="73" t="str">
        <v>DWG#9890003 (2) Ring Gauge Constrained</v>
      </c>
      <c r="DY491" s="73" t="str">
        <v>DWG#9890044</v>
      </c>
      <c r="DZ491" s="73" t="str">
        <v>DWG#9890044 .1985 to .2005=Pass</v>
      </c>
      <c r="EA491" s="73" t="str">
        <v>DWG#9890044 Overlay OL02441</v>
      </c>
      <c r="EB491" s="73" t="str">
        <v>DWG#9890044, OL02441</v>
      </c>
      <c r="EC491" s="73" t="str">
        <v>DWG#FRM0105</v>
      </c>
      <c r="ED491" s="73" t="str">
        <v>EXT.</v>
      </c>
      <c r="EE491" s="73" t="str">
        <v>EXT. Section, OL02460</v>
      </c>
      <c r="EF491" s="73" t="str">
        <v>EXT., OL04223</v>
      </c>
      <c r="EG491" s="73" t="str">
        <v>Flat Drop Indicator Tip</v>
      </c>
      <c r="EH491" s="73" t="str">
        <v>Full Go Pin, No Light, at Radius</v>
      </c>
      <c r="EI491" s="73" t="str">
        <v>Function Check</v>
      </c>
      <c r="EJ491" s="73" t="str">
        <v>GO Function Gauge</v>
      </c>
      <c r="EK491" s="73" t="str">
        <v>Go Gauge for Balloon 1 &amp; 4</v>
      </c>
      <c r="EL491" s="73" t="str">
        <v>Go Pin must pass through</v>
      </c>
      <c r="EM491" s="73" t="str">
        <v>Greater than .005 = Fail, Section</v>
      </c>
      <c r="EN491" s="73" t="str">
        <v>Greater than .025 out of center = Fail</v>
      </c>
      <c r="EO491" s="73" t="str">
        <v>Greater than 2.6 = Pass</v>
      </c>
      <c r="EP491" s="73" t="str">
        <v>Green = Pass, Red = Fail</v>
      </c>
      <c r="EQ491" s="73" t="str">
        <v>Hex Depth</v>
      </c>
      <c r="ER491" s="73" t="str">
        <v>Hex Minor</v>
      </c>
      <c r="ES491" s="73" t="str">
        <v>Hole Dia.</v>
      </c>
      <c r="ET491" s="73" t="str">
        <v>Hook or Disk Tip</v>
      </c>
      <c r="EU491" s="73" t="str">
        <v>ID Sphere Finish</v>
      </c>
      <c r="EV491" s="73" t="str">
        <v>ID/OD Both Sides, Diff. .002 or less = Pass</v>
      </c>
      <c r="EW491" s="73" t="str">
        <v>If Looks Big, Section</v>
      </c>
      <c r="EX491" s="73" t="str">
        <v>If Looks Small, Section</v>
      </c>
      <c r="EY491" s="73" t="str">
        <v>Insp. Close to Break Away, Mfg.Tol.</v>
      </c>
      <c r="EZ491" s="73" t="str">
        <v>INT.</v>
      </c>
      <c r="FA491" s="73" t="str">
        <v>INT. Section, OL02460</v>
      </c>
      <c r="FB491" s="73" t="str">
        <v>INT., OL04223</v>
      </c>
      <c r="FC491" s="73" t="str">
        <v>Intersect. of 7.7 &amp; R0.10</v>
      </c>
      <c r="FD491" s="73" t="str">
        <v>Intersect. of 8.79 and R.25 MAX</v>
      </c>
      <c r="FE491" s="73" t="str">
        <v>Keep Ind. Tip away from corner</v>
      </c>
      <c r="FF491" s="73" t="str">
        <v>L31</v>
      </c>
      <c r="FG491" s="73" t="str">
        <v>Laser Mark</v>
      </c>
      <c r="FH491" s="73" t="str">
        <v>LASER PER NOTE 4</v>
      </c>
      <c r="FI491" s="73" t="str">
        <v>LASER PER NOTE 4, Final Check 1 only</v>
      </c>
      <c r="FJ491" s="73" t="str">
        <v>Less than .002 out of center = Pass</v>
      </c>
      <c r="FK491" s="73" t="str">
        <v>Less than 2.75 = Pass, Section</v>
      </c>
      <c r="FL491" s="73" t="str">
        <v>List as pin. Not Calibrated</v>
      </c>
      <c r="FM491" s="73" t="str">
        <v>M9 X 1.25 BUTT See Comment Image</v>
      </c>
      <c r="FN491" s="73" t="str">
        <v>Manual Section</v>
      </c>
      <c r="FO491" s="73" t="str">
        <v>Max Deep .241 NO-GO =.42</v>
      </c>
      <c r="FP491" s="73" t="str">
        <v>MAX Depth of (Note 7) .241 NO-GO Pin</v>
      </c>
      <c r="FQ491" s="73" t="str">
        <v>Measure from Blue Line, See Image</v>
      </c>
      <c r="FR491" s="73" t="str">
        <v>Measure Width of Blue Area, See Image</v>
      </c>
      <c r="FS491" s="73" t="str">
        <v>Mfg. Tol</v>
      </c>
      <c r="FT491" s="73" t="str">
        <v>Mfg. Tol, See Image</v>
      </c>
      <c r="FU491" s="73" t="str">
        <v>Mfg. Tol.</v>
      </c>
      <c r="FV491" s="73" t="str">
        <v>Mfg. Tol. "A"</v>
      </c>
      <c r="FW491" s="73" t="str">
        <v>Mfg. Tol. (Zero on Gauge Full Dia. Lead)</v>
      </c>
      <c r="FX491" s="73" t="str">
        <v>Mfg. Tol. Balloon 11, See Image</v>
      </c>
      <c r="FY491" s="73" t="str">
        <v>Mfg. Tol. Balloon 4</v>
      </c>
      <c r="FZ491" s="73" t="str">
        <v>Mfg. Tol. Balloon 7</v>
      </c>
      <c r="GA491" s="73" t="str">
        <v xml:space="preserve">Mfg. Tol. C-Bore Face (Ballo 28) </v>
      </c>
      <c r="GB491" s="73" t="str">
        <v>Mfg. Tol. Section</v>
      </c>
      <c r="GC491" s="73" t="str">
        <v>Mfg. Tol. See Image</v>
      </c>
      <c r="GD491" s="73" t="str">
        <v>Mfg. Tol., 3 Places, Record MAX</v>
      </c>
      <c r="GE491" s="73" t="str">
        <v>Mfg. Tol., Balloon 11</v>
      </c>
      <c r="GF491" s="73" t="str">
        <v>Mfg. Tol., Balloon 7</v>
      </c>
      <c r="GG491" s="73" t="str">
        <v>Mfg. Tol., Blank</v>
      </c>
      <c r="GH491" s="73" t="str">
        <v>Mfg. Tol., Blank, Balloon 12</v>
      </c>
      <c r="GI491" s="73" t="str">
        <v>Mfg. Tol., Blend to SØ.320</v>
      </c>
      <c r="GJ491" s="73" t="str">
        <v>Mfg. Tol., Calculation</v>
      </c>
      <c r="GK491" s="73" t="str">
        <v>Mfg. Tol., For Mill Fixture</v>
      </c>
      <c r="GL491" s="73" t="str">
        <v>Mfg. Tol., L32</v>
      </c>
      <c r="GM491" s="73" t="str">
        <v>Mfg. Tol., L33</v>
      </c>
      <c r="GN491" s="73" t="str">
        <v>Mfg. Tol., No Tool Marks</v>
      </c>
      <c r="GO491" s="73" t="str">
        <v>Mfg. Tol., OL03361</v>
      </c>
      <c r="GP491" s="73" t="str">
        <v>Mfg. Tol., Record off center value</v>
      </c>
      <c r="GQ491" s="73" t="str">
        <v>Mfg. Tol., Same 3 Places, Record MIN</v>
      </c>
      <c r="GR491" s="73" t="str">
        <v>Mfg. Tol., Section</v>
      </c>
      <c r="GS491" s="73" t="str">
        <v>Mfg. Tol., Section B-B</v>
      </c>
      <c r="GT491" s="73" t="str">
        <v>Mfg. Tol., Section, OL03361</v>
      </c>
      <c r="GU491" s="73" t="str">
        <v>Mfg. Tol., Section, Per Note 2</v>
      </c>
      <c r="GV491" s="73" t="str">
        <v>Mfg. Tol., See Image</v>
      </c>
      <c r="GW491" s="73" t="str">
        <v>Mfg. Tol., See Image, Bore in Blue</v>
      </c>
      <c r="GX491" s="73" t="str">
        <v>Mfg. Tol., See Image, Hook Tip</v>
      </c>
      <c r="GY491" s="73" t="str">
        <v>Mfg. Tol., Sharp Okay No Burr</v>
      </c>
      <c r="GZ491" s="73" t="str">
        <v>Mfg. Tol., Threadless Blank</v>
      </c>
      <c r="HA491" s="73" t="str">
        <v>Mfg.Tol.</v>
      </c>
      <c r="HB491" s="73" t="str">
        <v>Mgf. To., T.S.C.</v>
      </c>
      <c r="HC491" s="73" t="str">
        <v>Milled Feature</v>
      </c>
      <c r="HD491" s="73" t="str">
        <v>Milled Feature, OL04045</v>
      </c>
      <c r="HE491" s="73" t="str">
        <v>More than .0005 out of center = Fail</v>
      </c>
      <c r="HF491" s="73" t="str">
        <v>Must Pass Through</v>
      </c>
      <c r="HG491" s="73" t="str">
        <v>Must pass through gauge</v>
      </c>
      <c r="HH491" s="73" t="str">
        <v>Must Pass Through Go Gauge</v>
      </c>
      <c r="HI491" s="73" t="str">
        <v>Must Pass, See Image.</v>
      </c>
      <c r="HJ491" s="73" t="str">
        <v>NA</v>
      </c>
      <c r="HK491" s="73" t="str">
        <v>Narrow Area</v>
      </c>
      <c r="HL491" s="73" t="str">
        <v>Near Balloon 21</v>
      </c>
      <c r="HM491" s="73" t="str">
        <v>Near Datum B</v>
      </c>
      <c r="HN491" s="73" t="str">
        <v>Neck Dia.</v>
      </c>
      <c r="HO491" s="73" t="str">
        <v>Neck to Head Rad.</v>
      </c>
      <c r="HP491" s="73" t="str">
        <v>No Copper Deposits Allowed</v>
      </c>
      <c r="HQ491" s="73" t="str">
        <v>No Section</v>
      </c>
      <c r="HR491" s="73" t="str">
        <v>No Section, .01 to .014 = Pass</v>
      </c>
      <c r="HS491" s="73" t="str">
        <v>No Section, Rotate Part</v>
      </c>
      <c r="HT491" s="73" t="str">
        <v>No Section, See Image</v>
      </c>
      <c r="HU491" s="73" t="str">
        <v>No Slot, Section B-B</v>
      </c>
      <c r="HV491" s="73" t="str">
        <v>No visual step = Pass</v>
      </c>
      <c r="HW491" s="73" t="str">
        <v>Not to exceed .95 Deep</v>
      </c>
      <c r="HX491" s="73" t="str">
        <v>Note 1</v>
      </c>
      <c r="HY491" s="73" t="str">
        <v>OL00333/A</v>
      </c>
      <c r="HZ491" s="73" t="str">
        <v>OL00519</v>
      </c>
      <c r="IA491" s="73" t="str">
        <v>OL00520</v>
      </c>
      <c r="IB491" s="73" t="str">
        <v>OL00529</v>
      </c>
      <c r="IC491" s="73" t="str">
        <v>OL00542</v>
      </c>
      <c r="ID491" s="73" t="str">
        <v>OL00724</v>
      </c>
      <c r="IE491" s="73" t="str">
        <v>OL01250</v>
      </c>
      <c r="IF491" s="73" t="str">
        <v>OL01869, Threadless Blank</v>
      </c>
      <c r="IG491" s="73" t="str">
        <v>OL01870, Section</v>
      </c>
      <c r="IH491" s="73" t="str">
        <v>OL02255</v>
      </c>
      <c r="II491" s="73" t="str">
        <v>OL02255, Mfg. Tol.</v>
      </c>
      <c r="IJ491" s="73" t="str">
        <v>OL02302</v>
      </c>
      <c r="IK491" s="73" t="str">
        <v xml:space="preserve">OL02318  needed per image instructions </v>
      </c>
      <c r="IL491" s="73" t="str">
        <v>OL02556</v>
      </c>
      <c r="IM491" s="73" t="str">
        <v>OL02557</v>
      </c>
      <c r="IN491" s="73" t="str">
        <v>OL02567</v>
      </c>
      <c r="IO491" s="73" t="str">
        <v>OL02653</v>
      </c>
      <c r="IP491" s="73" t="str">
        <v>OL02718</v>
      </c>
      <c r="IQ491" s="73" t="str">
        <v>OL02841</v>
      </c>
      <c r="IR491" s="73" t="str">
        <v>OL02842</v>
      </c>
      <c r="IS491" s="73" t="str">
        <v>OL02844</v>
      </c>
      <c r="IT491" s="73" t="str">
        <v>OL02871</v>
      </c>
      <c r="IU491" s="73" t="str">
        <v>OL02887</v>
      </c>
      <c r="IV491" s="73" t="str">
        <v>OL03500</v>
      </c>
      <c r="IW491" s="73" t="str">
        <v>OL03766</v>
      </c>
      <c r="IX491" s="73" t="str">
        <v>OL03868</v>
      </c>
      <c r="IY491" s="73" t="str">
        <v>OL03869</v>
      </c>
      <c r="IZ491" s="73" t="str">
        <v>OL03870</v>
      </c>
      <c r="JA491" s="73" t="str">
        <v>OL03873, DWG# 100448-44</v>
      </c>
      <c r="JB491" s="73" t="str">
        <v>OL03949</v>
      </c>
      <c r="JC491" s="73" t="str">
        <v xml:space="preserve">OL04043, Section </v>
      </c>
      <c r="JD491" s="73" t="str">
        <v xml:space="preserve">OL04044, Section </v>
      </c>
      <c r="JE491" s="73" t="str">
        <v>OL04045</v>
      </c>
      <c r="JF491" s="73" t="str">
        <v>OL04045, Milled Feature</v>
      </c>
      <c r="JG491" s="73" t="str">
        <v>OL04063</v>
      </c>
      <c r="JH491" s="73" t="str">
        <v>OL04064</v>
      </c>
      <c r="JI491" s="73" t="str">
        <v>OL04065</v>
      </c>
      <c r="JJ491" s="73" t="str">
        <v>OL04181</v>
      </c>
      <c r="JK491" s="73" t="str">
        <v>OL04218</v>
      </c>
      <c r="JL491" s="73" t="str">
        <v>OL04224, See Image</v>
      </c>
      <c r="JM491" s="73" t="str">
        <v>OL04374</v>
      </c>
      <c r="JN491" s="73" t="str">
        <v>OL04375, Section M-M</v>
      </c>
      <c r="JO491" s="73" t="str">
        <v>OL04376, Section M-M</v>
      </c>
      <c r="JP491" s="73" t="str">
        <v>OL04443</v>
      </c>
      <c r="JQ491" s="73" t="str">
        <v>OL04444</v>
      </c>
      <c r="JR491" s="73" t="str">
        <v>OL05000</v>
      </c>
      <c r="JS491" s="73" t="str">
        <v>One side of slot</v>
      </c>
      <c r="JT491" s="73" t="str">
        <v>Other side of slot</v>
      </c>
      <c r="JU491" s="73" t="str">
        <v>Out of center more than .002 = Fail</v>
      </c>
      <c r="JV491" s="73" t="str">
        <v>Out of center more than.002 = Fail</v>
      </c>
      <c r="JW491" s="73" t="str">
        <v>Overlay OL02713</v>
      </c>
      <c r="JX491" s="73" t="str">
        <v>Overlay OL02714</v>
      </c>
      <c r="JY491" s="73" t="str">
        <v>Overlay OL02718</v>
      </c>
      <c r="JZ491" s="73" t="str">
        <v>Overlay OL03831, Mfg. Tol.</v>
      </c>
      <c r="KA491" s="73" t="str">
        <v>Part Without Slots</v>
      </c>
      <c r="KB491" s="73" t="str">
        <v>Part Without Slots, See Image</v>
      </c>
      <c r="KC491" s="73" t="str">
        <v xml:space="preserve">Pass = .0254 or Less </v>
      </c>
      <c r="KD491" s="73" t="str">
        <v>PD MIN = 4.361, PD MAX = 4.456</v>
      </c>
      <c r="KE491" s="73" t="str">
        <v>Per Balloon 2 Note</v>
      </c>
      <c r="KF491" s="73" t="str">
        <v>Per drawing note(s) 8.</v>
      </c>
      <c r="KG491" s="73" t="str">
        <v>Point or Sphere Tip</v>
      </c>
      <c r="KH491" s="73" t="str">
        <v>Point Tip</v>
      </c>
      <c r="KI491" s="73" t="str">
        <v>R.9 to R1.1 = Pass, See Image</v>
      </c>
      <c r="KJ491" s="73" t="str">
        <v>Ram Construction</v>
      </c>
      <c r="KK491" s="73" t="str">
        <v>Record Same Pass / Fail All Balloons</v>
      </c>
      <c r="KL491" s="73" t="str">
        <v>Ref. Balloon 1</v>
      </c>
      <c r="KM491" s="73" t="str">
        <v>Ref. Balloon 12</v>
      </c>
      <c r="KN491" s="73" t="str">
        <v>Ref. Balloon 13, 100% AQL</v>
      </c>
      <c r="KO491" s="73" t="str">
        <v>Ref. Balloon 2</v>
      </c>
      <c r="KP491" s="73" t="str">
        <v>Ref. Balloon 21, 100% AQL</v>
      </c>
      <c r="KQ491" s="73" t="str">
        <v>Ref. Balloon 4</v>
      </c>
      <c r="KR491" s="73" t="str">
        <v>Ref. Balloon 7</v>
      </c>
      <c r="KS491" s="73" t="str">
        <v>Ref. Balloon 8</v>
      </c>
      <c r="KT491" s="73" t="str">
        <v>Relieved Pin Gauges 09236 &amp; 09235</v>
      </c>
      <c r="KU491" s="73" t="str">
        <v>Rotate Part</v>
      </c>
      <c r="KV491" s="73" t="str">
        <v>Rotate Part, See Image</v>
      </c>
      <c r="KW491" s="73" t="str">
        <v>Same as Root Radius</v>
      </c>
      <c r="KX491" s="73" t="str">
        <v>Section</v>
      </c>
      <c r="KY491" s="73" t="str">
        <v>Section B-B</v>
      </c>
      <c r="KZ491" s="73" t="str">
        <v>Section B-B, Distance Between Grooves</v>
      </c>
      <c r="LA491" s="73" t="str">
        <v>Section C-C</v>
      </c>
      <c r="LB491" s="73" t="str">
        <v>Section Part</v>
      </c>
      <c r="LC491" s="73" t="str">
        <v>Section Part, Measured from Opposite Face</v>
      </c>
      <c r="LD491" s="73" t="str">
        <v>Section, Broachless Blank</v>
      </c>
      <c r="LE491" s="73" t="str">
        <v>Section, EXT. Sphere Location.</v>
      </c>
      <c r="LF491" s="73" t="str">
        <v>Section, Hex Cham. Ang.</v>
      </c>
      <c r="LG491" s="73" t="str">
        <v>Section, Hex Fillet Rad.</v>
      </c>
      <c r="LH491" s="73" t="str">
        <v>Section, INT. Feature</v>
      </c>
      <c r="LI491" s="73" t="str">
        <v>Section, INT. Sphere Location.</v>
      </c>
      <c r="LJ491" s="73" t="str">
        <v>Section, Mfg. Tol.</v>
      </c>
      <c r="LK491" s="73" t="str">
        <v>Section, Mfg. Tol., See Image</v>
      </c>
      <c r="LL491" s="73" t="str">
        <v>Section, OL00486</v>
      </c>
      <c r="LM491" s="73" t="str">
        <v>Section, OL00542</v>
      </c>
      <c r="LN491" s="73" t="str">
        <v>Section, OL00543</v>
      </c>
      <c r="LO491" s="73" t="str">
        <v>Section, OL00544</v>
      </c>
      <c r="LP491" s="73" t="str">
        <v>Section, OL00545</v>
      </c>
      <c r="LQ491" s="73" t="str">
        <v>Section, OL00546</v>
      </c>
      <c r="LR491" s="73" t="str">
        <v>Section, OL00547</v>
      </c>
      <c r="LS491" s="73" t="str">
        <v>Section, OL00555</v>
      </c>
      <c r="LT491" s="73" t="str">
        <v>Section, OL00725</v>
      </c>
      <c r="LU491" s="73" t="str">
        <v>Section, OL01430</v>
      </c>
      <c r="LV491" s="73" t="str">
        <v>Section, OL01434</v>
      </c>
      <c r="LW491" s="73" t="str">
        <v>Section, OL01435</v>
      </c>
      <c r="LX491" s="73" t="str">
        <v>Section, OL01807</v>
      </c>
      <c r="LY491" s="73" t="str">
        <v>Section, OL01830</v>
      </c>
      <c r="LZ491" s="73" t="str">
        <v>Section, OL02351</v>
      </c>
      <c r="MA491" s="73" t="str">
        <v>Section, OL02519</v>
      </c>
      <c r="MB491" s="73" t="str">
        <v>Section, OL02520</v>
      </c>
      <c r="MC491" s="73" t="str">
        <v>Section, OL02522</v>
      </c>
      <c r="MD491" s="73" t="str">
        <v>Section, OL02540</v>
      </c>
      <c r="ME491" s="73" t="str">
        <v>Section, OL02541</v>
      </c>
      <c r="MF491" s="73" t="str">
        <v>Section, OL02552</v>
      </c>
      <c r="MG491" s="73" t="str">
        <v>Section, OL02553</v>
      </c>
      <c r="MH491" s="73" t="str">
        <v>Section, OL02554</v>
      </c>
      <c r="MI491" s="73" t="str">
        <v>Section, OL02555</v>
      </c>
      <c r="MJ491" s="73" t="str">
        <v>Section, OL02558</v>
      </c>
      <c r="MK491" s="73" t="str">
        <v>Section, OL02559</v>
      </c>
      <c r="ML491" s="73" t="str">
        <v>Section, OL02560</v>
      </c>
      <c r="MM491" s="73" t="str">
        <v>Section, OL02619</v>
      </c>
      <c r="MN491" s="73" t="str">
        <v>Section, OL02620</v>
      </c>
      <c r="MO491" s="73" t="str">
        <v>Section, OL02621</v>
      </c>
      <c r="MP491" s="73" t="str">
        <v>Section, OL02622</v>
      </c>
      <c r="MQ491" s="73" t="str">
        <v>Section, OL02623</v>
      </c>
      <c r="MR491" s="73" t="str">
        <v>Section, OL02624</v>
      </c>
      <c r="MS491" s="73" t="str">
        <v>Section, OL02652</v>
      </c>
      <c r="MT491" s="73" t="str">
        <v>Section, OL02680</v>
      </c>
      <c r="MU491" s="73" t="str">
        <v>Section, OL02793</v>
      </c>
      <c r="MV491" s="73" t="str">
        <v>Section, OL02823</v>
      </c>
      <c r="MW491" s="73" t="str">
        <v>Section, OL02843</v>
      </c>
      <c r="MX491" s="73" t="str">
        <v>Section, OL03026, Ext.</v>
      </c>
      <c r="MY491" s="73" t="str">
        <v>Section, OL03026, Int.</v>
      </c>
      <c r="MZ491" s="73" t="str">
        <v>Section, OL03570, DWG# 100448-41</v>
      </c>
      <c r="NA491" s="73" t="str">
        <v>Section, OL03781</v>
      </c>
      <c r="NB491" s="73" t="str">
        <v>Section, OL03911</v>
      </c>
      <c r="NC491" s="73" t="str">
        <v>Section, OL03912</v>
      </c>
      <c r="ND491" s="73" t="str">
        <v>Section, OL03928</v>
      </c>
      <c r="NE491" s="73" t="str">
        <v>Section, OL03929</v>
      </c>
      <c r="NF491" s="73" t="str">
        <v>Section, OL04030</v>
      </c>
      <c r="NG491" s="73" t="str">
        <v>Section, OL04037</v>
      </c>
      <c r="NH491" s="73" t="str">
        <v>Section, OL04038</v>
      </c>
      <c r="NI491" s="73" t="str">
        <v>Section, OL04046</v>
      </c>
      <c r="NJ491" s="73" t="str">
        <v>Section, OL04065</v>
      </c>
      <c r="NK491" s="73" t="str">
        <v>Section, OL04066</v>
      </c>
      <c r="NL491" s="73" t="str">
        <v>Section, OL04067</v>
      </c>
      <c r="NM491" s="73" t="str">
        <v>Section, OL04069</v>
      </c>
      <c r="NN491" s="73" t="str">
        <v>Section, OL04071</v>
      </c>
      <c r="NO491" s="73" t="str">
        <v>Section, OL04173</v>
      </c>
      <c r="NP491" s="73" t="str">
        <v>Section, OL04174</v>
      </c>
      <c r="NQ491" s="73" t="str">
        <v>Section, OL04214</v>
      </c>
      <c r="NR491" s="73" t="str">
        <v>Section, OL04215</v>
      </c>
      <c r="NS491" s="73" t="str">
        <v>Section, OL04216</v>
      </c>
      <c r="NT491" s="73" t="str">
        <v>Section, OL04217</v>
      </c>
      <c r="NU491" s="73" t="str">
        <v>Section, Overlay OL02716</v>
      </c>
      <c r="NV491" s="73" t="str">
        <v>Section, Overlay OL02717</v>
      </c>
      <c r="NW491" s="73" t="str">
        <v>Section, See Image</v>
      </c>
      <c r="NX491" s="73" t="str">
        <v>Section, See Image, DWG# 100448-41</v>
      </c>
      <c r="NY491" s="73" t="str">
        <v>Section, Without Sots</v>
      </c>
      <c r="NZ491" s="73" t="str">
        <v>See Comments Sheet</v>
      </c>
      <c r="OA491" s="73" t="str">
        <v>See Comments Sheet, OL02318</v>
      </c>
      <c r="OB491" s="73" t="str">
        <v>See Image</v>
      </c>
      <c r="OC491" s="73" t="str">
        <v>See Image, .005 or Less = Pass</v>
      </c>
      <c r="OD491" s="73" t="str">
        <v>See Image, Check Near Radius</v>
      </c>
      <c r="OE491" s="73" t="str">
        <v>See Image, Constrained</v>
      </c>
      <c r="OF491" s="73" t="str">
        <v>See Image, Distance Between Flats</v>
      </c>
      <c r="OG491" s="73" t="str">
        <v xml:space="preserve">See Image, Mfg. Tol, Section A-A </v>
      </c>
      <c r="OH491" s="73" t="str">
        <v>See image, Mfg. Tol.</v>
      </c>
      <c r="OI491" s="73" t="str">
        <v>See Image, Mic. Across Flats</v>
      </c>
      <c r="OJ491" s="73" t="str">
        <v>See Image, OL02850</v>
      </c>
      <c r="OK491" s="73" t="str">
        <v>See Image, OL02880</v>
      </c>
      <c r="OL491" s="73" t="str">
        <v>See Image, OL03926</v>
      </c>
      <c r="OM491" s="73" t="str">
        <v>See Image, OL03927</v>
      </c>
      <c r="ON491" s="73" t="str">
        <v>See Image, OL04003</v>
      </c>
      <c r="OO491" s="73" t="str">
        <v>'See Image, OL04342,  Best Fit Joe Block</v>
      </c>
      <c r="OP491" s="73" t="str">
        <v>See Image, OL04342,  Blank</v>
      </c>
      <c r="OQ491" s="73" t="str">
        <v>See Image, OL04342, Blank</v>
      </c>
      <c r="OR491" s="73" t="str">
        <v>See Image, OL04343, Blank</v>
      </c>
      <c r="OS491" s="73" t="str">
        <v>See Image, Pass = .002 or Less</v>
      </c>
      <c r="OT491" s="73" t="str">
        <v>See Image, Rcd. MAX</v>
      </c>
      <c r="OU491" s="73" t="str">
        <v>See Image, Rcd. MIN</v>
      </c>
      <c r="OV491" s="73" t="str">
        <v>See Image, Section</v>
      </c>
      <c r="OW491" s="73" t="str">
        <v>See Image, Section A-A</v>
      </c>
      <c r="OX491" s="73" t="str">
        <v>See Image, Section B-B</v>
      </c>
      <c r="OY491" s="73" t="str">
        <v>See Image, Section B-B, TSC</v>
      </c>
      <c r="OZ491" s="73" t="str">
        <v>See Image, Shank Drawing # 18000-XX-XX A</v>
      </c>
      <c r="PA491" s="73" t="str">
        <v>Sequencial Laser 01, 120 Per Print</v>
      </c>
      <c r="PB491" s="73" t="str">
        <v>Set to .202, Zero on Thread Lead</v>
      </c>
      <c r="PC491" s="73" t="str">
        <v>Sharp OK, No Burr</v>
      </c>
      <c r="PD491" s="73" t="str">
        <v>Sharp OK, No Raised Edge, See Image</v>
      </c>
      <c r="PE491" s="73" t="str">
        <v>Sharp OK, No Raised Edges</v>
      </c>
      <c r="PF491" s="73" t="str">
        <v>Sharp okay no raised edge</v>
      </c>
      <c r="PG491" s="73" t="str">
        <v>Sharp Okay, No Burr</v>
      </c>
      <c r="PH491" s="73" t="str">
        <v>Sharp Okay, No Raised Edge</v>
      </c>
      <c r="PI491" s="73" t="str">
        <v>Sharp Okay, No Raised Edges,</v>
      </c>
      <c r="PJ491" s="73" t="str">
        <v>Sharp Okay, See Image</v>
      </c>
      <c r="PK491" s="73" t="str">
        <v xml:space="preserve">Start of Radius @ .195 </v>
      </c>
      <c r="PL491" s="73" t="str">
        <v xml:space="preserve">Start of Radius @ .21 </v>
      </c>
      <c r="PM491" s="73" t="str">
        <v xml:space="preserve">T.S.C. </v>
      </c>
      <c r="PN491" s="73" t="str">
        <v>Tangent Point</v>
      </c>
      <c r="PO491" s="73" t="str">
        <v>Tangent point of R.50</v>
      </c>
      <c r="PP491" s="73" t="str">
        <v>Taper Check, Mfg.Tol.</v>
      </c>
      <c r="PQ491" s="73" t="str">
        <v>Taper Check, Mfg.Tol., See Image</v>
      </c>
      <c r="PR491" s="73" t="str">
        <v>Thrd. Minor Ø</v>
      </c>
      <c r="PS491" s="73" t="str">
        <v>Thrd. Relief Ø</v>
      </c>
      <c r="PT491" s="73" t="str">
        <v>Threadless Blank</v>
      </c>
      <c r="PU491" s="73" t="str">
        <v>Threadless Blank, From Major Ø</v>
      </c>
      <c r="PV491" s="73" t="str">
        <v>Threadless Blank, Mfg. Tol.</v>
      </c>
      <c r="PW491" s="73" t="str">
        <v>Threadless Blank, Thrd. to Neck Rad.</v>
      </c>
      <c r="PX491" s="73" t="str">
        <v>Thredless Blank</v>
      </c>
      <c r="PY491" s="73" t="str">
        <v>To center of R.005</v>
      </c>
      <c r="PZ491" s="73" t="str">
        <v>Torx Min. Dia.</v>
      </c>
      <c r="QA491" s="73" t="str">
        <v>Turn Ø Free of Mill Marks</v>
      </c>
      <c r="QB491" s="73" t="str">
        <v>Use (Full) GO Hex</v>
      </c>
      <c r="QC491" s="73" t="str">
        <v>Use Balloon 1 FULL Gauge</v>
      </c>
      <c r="QD491" s="73" t="str">
        <v>Use Balloon 9 FULL GO</v>
      </c>
      <c r="QE491" s="73" t="str">
        <v>Use Best Fit Pin</v>
      </c>
      <c r="QF491" s="73" t="str">
        <v>Use Disk Tip</v>
      </c>
      <c r="QG491" s="73" t="str">
        <v>Use flat bottomed indicator tip.</v>
      </c>
      <c r="QH491" s="73" t="str">
        <v xml:space="preserve">Use Full .093 Go Hex </v>
      </c>
      <c r="QI491" s="73" t="str">
        <v xml:space="preserve">Use Full .0930 Go Hex </v>
      </c>
      <c r="QJ491" s="73" t="str">
        <v>Use Full .1235 Go Hex</v>
      </c>
      <c r="QK491" s="73" t="str">
        <v>Use Gauge K2-98-8019-04, See Image</v>
      </c>
      <c r="QL491" s="73" t="str">
        <v>Use large flat indicator tip</v>
      </c>
      <c r="QM491" s="73" t="str">
        <v>Use Pins.3330/.3350, See Image MAX NO-GO</v>
      </c>
      <c r="QN491" s="73" t="str">
        <v>Use Pointed Drop Indicator Tip</v>
      </c>
      <c r="QO491" s="73" t="str">
        <v>V-Block</v>
      </c>
      <c r="QP491" s="73" t="str">
        <v>V-Block,  AMB for 13</v>
      </c>
      <c r="QQ491" s="73" t="str">
        <v>V-Block,  Hex Cham. Dia.</v>
      </c>
      <c r="QR491" s="73" t="str">
        <v>V-Block, Hex Depth</v>
      </c>
      <c r="QS491" s="73" t="str">
        <v>VBU Gauge</v>
      </c>
      <c r="QT491" s="73" t="str">
        <v>Visibally smaller than HEX=Pass</v>
      </c>
      <c r="QU491" s="73" t="str">
        <v>Visual Per Drawing</v>
      </c>
      <c r="QV491" s="73" t="str">
        <v>Whirl Blank</v>
      </c>
      <c r="QW491" s="73" t="str">
        <v xml:space="preserve">Whirl Blank </v>
      </c>
      <c r="QX491" s="73" t="str">
        <v>Whirl Blank, Neck Rad. End to Head CL</v>
      </c>
      <c r="QY491" s="73" t="str">
        <v>Whirl Blank, Nose Start Dia.</v>
      </c>
      <c r="QZ491" s="73" t="str">
        <v>Whirl Blank, Nose Start Dist.</v>
      </c>
      <c r="RA491" s="73" t="str">
        <v>Whirl Blank, Thrd. Minor</v>
      </c>
      <c r="RB491" s="73" t="str">
        <v>Whirl Blank, Thrd. Pullout Dia.</v>
      </c>
      <c r="RC491" s="73" t="str">
        <v>Whole Part, Removal is at Assy. Level</v>
      </c>
      <c r="RD491" s="73" t="str">
        <v>Wide Area</v>
      </c>
      <c r="RE491" s="73" t="str">
        <v>Zero on End of Go Gauge</v>
      </c>
    </row>
    <row r="492" spans="3:473">
      <c r="C492" s="73" t="str" cm="1">
        <f t="array" ref="C492:RE492">TRANSPOSE(_xlfn._xlws.SORT(_xlfn._xlws.FILTER($A$2:$A$600,ISNUMBER(SEARCH('PartLib Table'!M499,$A$2:$A$600)),"not found")))</f>
        <v xml:space="preserve"> 'C', Whirl Blank</v>
      </c>
      <c r="D492" s="73" t="str">
        <v xml:space="preserve"> See Image, Constrained</v>
      </c>
      <c r="E492" s="73" t="str">
        <v>(.04 to .12 range = Pass)</v>
      </c>
      <c r="F492" s="73" t="str">
        <v>(.042 FULL) Go Pin Seat Fully</v>
      </c>
      <c r="G492" s="73" t="str">
        <v>(B), Mfg. Tol.</v>
      </c>
      <c r="H492" s="73" t="str">
        <v>(B), O.A.L.</v>
      </c>
      <c r="I492" s="73" t="str">
        <v>.001 or less =Pass</v>
      </c>
      <c r="J492" s="73" t="str">
        <v>.001 or less out of center = Pass</v>
      </c>
      <c r="K492" s="73" t="str">
        <v>.002 or Less = Pass</v>
      </c>
      <c r="L492" s="73" t="str">
        <v>.002 or Less out of center = Pass</v>
      </c>
      <c r="M492" s="73" t="str">
        <v>.005 to .015 = Pass</v>
      </c>
      <c r="N492" s="73" t="str">
        <v>.0125 Mean, Section</v>
      </c>
      <c r="O492" s="73" t="str">
        <v>.025 or Less in X &amp; Y=Pass</v>
      </c>
      <c r="P492" s="73" t="str">
        <v>.038 Mean</v>
      </c>
      <c r="Q492" s="73" t="str">
        <v>.063 MM = .0024 IN, See Image</v>
      </c>
      <c r="R492" s="73" t="str">
        <v>.063MM = .0024"</v>
      </c>
      <c r="S492" s="73" t="str">
        <v>.243 NO-GO, Unconstrained, Must Not Start</v>
      </c>
      <c r="T492" s="73" t="str">
        <v>@ Back Face &amp; ID, No Raised Edge</v>
      </c>
      <c r="U492" s="73" t="str">
        <v>@ Back Face &amp; OD, No Raised Edge</v>
      </c>
      <c r="V492" s="73" t="str">
        <v>@ ID &amp; FACE</v>
      </c>
      <c r="W492" s="73" t="str">
        <v>@ OD &amp; BACK FACE</v>
      </c>
      <c r="X492" s="73" t="str">
        <v>@ OD &amp; FACE</v>
      </c>
      <c r="Y492" s="73" t="str">
        <v>Across from slot</v>
      </c>
      <c r="Z492" s="73" t="str">
        <v>All Edge Breaks</v>
      </c>
      <c r="AA492" s="73" t="str">
        <v>Attached to bar stock</v>
      </c>
      <c r="AB492" s="73" t="str">
        <v xml:space="preserve">Back Turn Fillet Rad. </v>
      </c>
      <c r="AC492" s="73" t="str">
        <v>Balloon 1 (DWG FRM0105 Page 2, NV-27)</v>
      </c>
      <c r="AD492" s="73" t="str">
        <v>Balloon 1 (DWG FRM0105, NV-30)</v>
      </c>
      <c r="AE492" s="73" t="str">
        <v>Balloon 1 (P# 9890002-20) OL00429/A</v>
      </c>
      <c r="AF492" s="73" t="str">
        <v>Balloon 1, DWG#FRM0105</v>
      </c>
      <c r="AG492" s="73" t="str">
        <v>Balloon 11, See Image</v>
      </c>
      <c r="AH492" s="73" t="str">
        <v xml:space="preserve">Balloon 2 (DWG FRM0105 Page 2, NV-27) </v>
      </c>
      <c r="AI492" s="73" t="str">
        <v>Balloon 2 (DWG FRM0105, NV-30)</v>
      </c>
      <c r="AJ492" s="73" t="str">
        <v>Balloon 2 (P# 9890002-20)</v>
      </c>
      <c r="AK492" s="73" t="str">
        <v>Balloon 2, DWG#FRM0105</v>
      </c>
      <c r="AL492" s="73" t="str">
        <v>Balloon 2, DWG#FRM0105, See Image</v>
      </c>
      <c r="AM492" s="73" t="str">
        <v>Balloon 3 (DWG FRM0105, NV-30 Minor)</v>
      </c>
      <c r="AN492" s="73" t="str">
        <v>Balloon 3 (DWG FRM0105, NV-30)</v>
      </c>
      <c r="AO492" s="73" t="str">
        <v>Balloon 3 (P# 9890002-20)</v>
      </c>
      <c r="AP492" s="73" t="str">
        <v>Balloon 4</v>
      </c>
      <c r="AQ492" s="73" t="str">
        <v>Balloon 4 (P# 9890002-20)</v>
      </c>
      <c r="AR492" s="73" t="str">
        <v>Below Middle Band</v>
      </c>
      <c r="AS492" s="73" t="str">
        <v>Best Fit Pin, .003 or Less =Pass</v>
      </c>
      <c r="AT492" s="73" t="str">
        <v>Blank</v>
      </c>
      <c r="AU492" s="73" t="str">
        <v>Blank Turn Maj.</v>
      </c>
      <c r="AV492" s="73" t="str">
        <v>Blank Turn Maj. Mill Flt., OL4172</v>
      </c>
      <c r="AW492" s="73" t="str">
        <v>Blank Without .010 Slots</v>
      </c>
      <c r="AX492" s="73" t="str">
        <v>Blank Without .010 Slots, Section</v>
      </c>
      <c r="AY492" s="73" t="str">
        <v>Blank without thread</v>
      </c>
      <c r="AZ492" s="73" t="str">
        <v xml:space="preserve">Blank, Center of V Grv. </v>
      </c>
      <c r="BA492" s="73" t="str">
        <v>Blank, Check R adjacent Balloon 17</v>
      </c>
      <c r="BB492" s="73" t="str">
        <v>Blank, EXT. Feature</v>
      </c>
      <c r="BC492" s="73" t="str">
        <v>Blank, See Image, OL04335</v>
      </c>
      <c r="BD492" s="73" t="str">
        <v>Blank, See Image, OL04336</v>
      </c>
      <c r="BE492" s="73" t="str">
        <v xml:space="preserve">Blank, Thrd. </v>
      </c>
      <c r="BF492" s="73" t="str">
        <v>Blank, Turn Tip</v>
      </c>
      <c r="BG492" s="73" t="str">
        <v>Blank, Without Thrd.</v>
      </c>
      <c r="BH492" s="73" t="str">
        <v>Blank, Without Thread</v>
      </c>
      <c r="BI492" s="73" t="str">
        <v xml:space="preserve">Blunt Start Blend to Minor </v>
      </c>
      <c r="BJ492" s="73" t="str">
        <v>Calc., Use Go HEX</v>
      </c>
      <c r="BK492" s="73" t="str">
        <v>Can't dig into OD</v>
      </c>
      <c r="BL492" s="73" t="str">
        <v>Carbide Gauge</v>
      </c>
      <c r="BM492" s="73" t="str">
        <v xml:space="preserve">Center of V Grv. </v>
      </c>
      <c r="BN492" s="73" t="str">
        <v>Centered Less than .03 = Pass</v>
      </c>
      <c r="BO492" s="73" t="str">
        <v>Centered within .0005 or Less = Pass</v>
      </c>
      <c r="BP492" s="73" t="str">
        <v>Centered within .001 or Less = Pass</v>
      </c>
      <c r="BQ492" s="73" t="str">
        <v>Centered within .0254 or Less = Pass</v>
      </c>
      <c r="BR492" s="73" t="str">
        <v>Check close to Rod Slot</v>
      </c>
      <c r="BS492" s="73" t="str">
        <v>Check every other hole</v>
      </c>
      <c r="BT492" s="73" t="str">
        <v>Check Go over full length of slot.</v>
      </c>
      <c r="BU492" s="73" t="str">
        <v>Check Near Closed End</v>
      </c>
      <c r="BV492" s="73" t="str">
        <v>Check per Print View, Away from Rod Slot</v>
      </c>
      <c r="BW492" s="73" t="str">
        <v>Check to Balloon 30 Go Pin</v>
      </c>
      <c r="BX492" s="73" t="str">
        <v>Check with .2705 SET Pin Inside Part</v>
      </c>
      <c r="BY492" s="73" t="str">
        <v>Check with Hex Up</v>
      </c>
      <c r="BZ492" s="73" t="str">
        <v>CMM Blank</v>
      </c>
      <c r="CA492" s="73" t="str">
        <v>Confirm Full Radius</v>
      </c>
      <c r="CB492" s="73" t="str">
        <v>Constrained in fixture</v>
      </c>
      <c r="CC492" s="73" t="str">
        <v>Constrained with Ring</v>
      </c>
      <c r="CD492" s="73" t="str">
        <v>Constrained, See Image</v>
      </c>
      <c r="CE492" s="73" t="str">
        <v>Dim. "A"</v>
      </c>
      <c r="CF492" s="73" t="str">
        <v>Dim. "B"</v>
      </c>
      <c r="CG492" s="73" t="str">
        <v>Dim. "C"</v>
      </c>
      <c r="CH492" s="73" t="str">
        <v>Dim. "D", Whirl Blank</v>
      </c>
      <c r="CI492" s="73" t="str">
        <v>Dim. "G"</v>
      </c>
      <c r="CJ492" s="73" t="str">
        <v>Dim. E, Blank Turn Maj. &amp;  Mill Flt</v>
      </c>
      <c r="CK492" s="73" t="str">
        <v>Dim. E, Blank Turn Maj.&amp;  Mill Flt</v>
      </c>
      <c r="CL492" s="73" t="str">
        <v>Dim. H, Whirl Blank</v>
      </c>
      <c r="CM492" s="73" t="str">
        <v>Dim. J, 'Blank Turn Maj. &amp; Whirl Blank</v>
      </c>
      <c r="CN492" s="73" t="str">
        <v>Disk Drop Indicator Tip</v>
      </c>
      <c r="CO492" s="73" t="str">
        <v>DWG 100448-15, Balloon F_1</v>
      </c>
      <c r="CP492" s="73" t="str">
        <v>DWG 100448-15, OL02571</v>
      </c>
      <c r="CQ492" s="73" t="str">
        <v>DWG 100448-41</v>
      </c>
      <c r="CR492" s="73" t="str">
        <v>DWG 9890040, (10E),Section Part, OL01139</v>
      </c>
      <c r="CS492" s="73" t="str">
        <v>DWG 9890040, (10E),Section, OL01139</v>
      </c>
      <c r="CT492" s="73" t="str">
        <v>DWG 9890040, (11E)</v>
      </c>
      <c r="CU492" s="73" t="str">
        <v>DWG 9890040, (11E), Pins with Flats</v>
      </c>
      <c r="CV492" s="73" t="str">
        <v>DWG 9890040, (12E),  Pass=.002 or less</v>
      </c>
      <c r="CW492" s="73" t="str">
        <v>DWG 9890040, (12E), See Image</v>
      </c>
      <c r="CX492" s="73" t="str">
        <v>DWG 9890040, (1E), OL01431</v>
      </c>
      <c r="CY492" s="73" t="str">
        <v>DWG 9890040, (1E), OL01432</v>
      </c>
      <c r="CZ492" s="73" t="str">
        <v>DWG 9890040, (2E), OL01432</v>
      </c>
      <c r="DA492" s="73" t="str">
        <v>DWG 9890040, (3E)</v>
      </c>
      <c r="DB492" s="73" t="str">
        <v>DWG 9890040, (4E)</v>
      </c>
      <c r="DC492" s="73" t="str">
        <v>DWG 9890040, (5E), OL02336</v>
      </c>
      <c r="DD492" s="73" t="str">
        <v>DWG 9890040, (6E)</v>
      </c>
      <c r="DE492" s="73" t="str">
        <v>DWG 9890040, (7E)</v>
      </c>
      <c r="DF492" s="73" t="str">
        <v>DWG 9890040, (8E), OL01433</v>
      </c>
      <c r="DG492" s="73" t="str">
        <v>DWG 9890040, (8E), OL01433, Section</v>
      </c>
      <c r="DH492" s="73" t="str">
        <v>DWG 9890040, (9E), Close to Rod Slot</v>
      </c>
      <c r="DI492" s="73" t="str">
        <v>DWG 9890040, (9E),Close to Rod Slot</v>
      </c>
      <c r="DJ492" s="73" t="str">
        <v>DWG FRM0105 PAGE 2</v>
      </c>
      <c r="DK492" s="73" t="str">
        <v>DWG# 100448-41</v>
      </c>
      <c r="DL492" s="73" t="str">
        <v>DWG# 100448-44</v>
      </c>
      <c r="DM492" s="73" t="str">
        <v>DWG# 9890003  (1), Section OL00436/A</v>
      </c>
      <c r="DN492" s="73" t="str">
        <v>DWG# 9890003 (3), Ring Gauge Constrained</v>
      </c>
      <c r="DO492" s="73" t="str">
        <v>DWG# 9890003 (4), Section</v>
      </c>
      <c r="DP492" s="73" t="str">
        <v>DWG#100448-26, Balloon 1K, OL02350</v>
      </c>
      <c r="DQ492" s="73" t="str">
        <v>DWG#100448-26, Balloon 2K, OL02350</v>
      </c>
      <c r="DR492" s="73" t="str">
        <v>DWG#100448-26, Balloon 3K, OL02363</v>
      </c>
      <c r="DS492" s="73" t="str">
        <v>DWG#100448-26, Balloon 4K</v>
      </c>
      <c r="DT492" s="73" t="str">
        <v>DWG#100448-26, Balloon 5K, Section</v>
      </c>
      <c r="DU492" s="73" t="str">
        <v>DWG#100448-26, Balloon 6K</v>
      </c>
      <c r="DV492" s="73" t="str">
        <v>DWG#100448-26, Balloon 7K, Section</v>
      </c>
      <c r="DW492" s="73" t="str">
        <v>DWG#100448-26, Mfg. Tol.</v>
      </c>
      <c r="DX492" s="73" t="str">
        <v>DWG#9890003 (2) Ring Gauge Constrained</v>
      </c>
      <c r="DY492" s="73" t="str">
        <v>DWG#9890044</v>
      </c>
      <c r="DZ492" s="73" t="str">
        <v>DWG#9890044 .1985 to .2005=Pass</v>
      </c>
      <c r="EA492" s="73" t="str">
        <v>DWG#9890044 Overlay OL02441</v>
      </c>
      <c r="EB492" s="73" t="str">
        <v>DWG#9890044, OL02441</v>
      </c>
      <c r="EC492" s="73" t="str">
        <v>DWG#FRM0105</v>
      </c>
      <c r="ED492" s="73" t="str">
        <v>EXT.</v>
      </c>
      <c r="EE492" s="73" t="str">
        <v>EXT. Section, OL02460</v>
      </c>
      <c r="EF492" s="73" t="str">
        <v>EXT., OL04223</v>
      </c>
      <c r="EG492" s="73" t="str">
        <v>Flat Drop Indicator Tip</v>
      </c>
      <c r="EH492" s="73" t="str">
        <v>Full Go Pin, No Light, at Radius</v>
      </c>
      <c r="EI492" s="73" t="str">
        <v>Function Check</v>
      </c>
      <c r="EJ492" s="73" t="str">
        <v>GO Function Gauge</v>
      </c>
      <c r="EK492" s="73" t="str">
        <v>Go Gauge for Balloon 1 &amp; 4</v>
      </c>
      <c r="EL492" s="73" t="str">
        <v>Go Pin must pass through</v>
      </c>
      <c r="EM492" s="73" t="str">
        <v>Greater than .005 = Fail, Section</v>
      </c>
      <c r="EN492" s="73" t="str">
        <v>Greater than .025 out of center = Fail</v>
      </c>
      <c r="EO492" s="73" t="str">
        <v>Greater than 2.6 = Pass</v>
      </c>
      <c r="EP492" s="73" t="str">
        <v>Green = Pass, Red = Fail</v>
      </c>
      <c r="EQ492" s="73" t="str">
        <v>Hex Depth</v>
      </c>
      <c r="ER492" s="73" t="str">
        <v>Hex Minor</v>
      </c>
      <c r="ES492" s="73" t="str">
        <v>Hole Dia.</v>
      </c>
      <c r="ET492" s="73" t="str">
        <v>Hook or Disk Tip</v>
      </c>
      <c r="EU492" s="73" t="str">
        <v>ID Sphere Finish</v>
      </c>
      <c r="EV492" s="73" t="str">
        <v>ID/OD Both Sides, Diff. .002 or less = Pass</v>
      </c>
      <c r="EW492" s="73" t="str">
        <v>If Looks Big, Section</v>
      </c>
      <c r="EX492" s="73" t="str">
        <v>If Looks Small, Section</v>
      </c>
      <c r="EY492" s="73" t="str">
        <v>Insp. Close to Break Away, Mfg.Tol.</v>
      </c>
      <c r="EZ492" s="73" t="str">
        <v>INT.</v>
      </c>
      <c r="FA492" s="73" t="str">
        <v>INT. Section, OL02460</v>
      </c>
      <c r="FB492" s="73" t="str">
        <v>INT., OL04223</v>
      </c>
      <c r="FC492" s="73" t="str">
        <v>Intersect. of 7.7 &amp; R0.10</v>
      </c>
      <c r="FD492" s="73" t="str">
        <v>Intersect. of 8.79 and R.25 MAX</v>
      </c>
      <c r="FE492" s="73" t="str">
        <v>Keep Ind. Tip away from corner</v>
      </c>
      <c r="FF492" s="73" t="str">
        <v>L31</v>
      </c>
      <c r="FG492" s="73" t="str">
        <v>Laser Mark</v>
      </c>
      <c r="FH492" s="73" t="str">
        <v>LASER PER NOTE 4</v>
      </c>
      <c r="FI492" s="73" t="str">
        <v>LASER PER NOTE 4, Final Check 1 only</v>
      </c>
      <c r="FJ492" s="73" t="str">
        <v>Less than .002 out of center = Pass</v>
      </c>
      <c r="FK492" s="73" t="str">
        <v>Less than 2.75 = Pass, Section</v>
      </c>
      <c r="FL492" s="73" t="str">
        <v>List as pin. Not Calibrated</v>
      </c>
      <c r="FM492" s="73" t="str">
        <v>M9 X 1.25 BUTT See Comment Image</v>
      </c>
      <c r="FN492" s="73" t="str">
        <v>Manual Section</v>
      </c>
      <c r="FO492" s="73" t="str">
        <v>Max Deep .241 NO-GO =.42</v>
      </c>
      <c r="FP492" s="73" t="str">
        <v>MAX Depth of (Note 7) .241 NO-GO Pin</v>
      </c>
      <c r="FQ492" s="73" t="str">
        <v>Measure from Blue Line, See Image</v>
      </c>
      <c r="FR492" s="73" t="str">
        <v>Measure Width of Blue Area, See Image</v>
      </c>
      <c r="FS492" s="73" t="str">
        <v>Mfg. Tol</v>
      </c>
      <c r="FT492" s="73" t="str">
        <v>Mfg. Tol, See Image</v>
      </c>
      <c r="FU492" s="73" t="str">
        <v>Mfg. Tol.</v>
      </c>
      <c r="FV492" s="73" t="str">
        <v>Mfg. Tol. "A"</v>
      </c>
      <c r="FW492" s="73" t="str">
        <v>Mfg. Tol. (Zero on Gauge Full Dia. Lead)</v>
      </c>
      <c r="FX492" s="73" t="str">
        <v>Mfg. Tol. Balloon 11, See Image</v>
      </c>
      <c r="FY492" s="73" t="str">
        <v>Mfg. Tol. Balloon 4</v>
      </c>
      <c r="FZ492" s="73" t="str">
        <v>Mfg. Tol. Balloon 7</v>
      </c>
      <c r="GA492" s="73" t="str">
        <v xml:space="preserve">Mfg. Tol. C-Bore Face (Ballo 28) </v>
      </c>
      <c r="GB492" s="73" t="str">
        <v>Mfg. Tol. Section</v>
      </c>
      <c r="GC492" s="73" t="str">
        <v>Mfg. Tol. See Image</v>
      </c>
      <c r="GD492" s="73" t="str">
        <v>Mfg. Tol., 3 Places, Record MAX</v>
      </c>
      <c r="GE492" s="73" t="str">
        <v>Mfg. Tol., Balloon 11</v>
      </c>
      <c r="GF492" s="73" t="str">
        <v>Mfg. Tol., Balloon 7</v>
      </c>
      <c r="GG492" s="73" t="str">
        <v>Mfg. Tol., Blank</v>
      </c>
      <c r="GH492" s="73" t="str">
        <v>Mfg. Tol., Blank, Balloon 12</v>
      </c>
      <c r="GI492" s="73" t="str">
        <v>Mfg. Tol., Blend to SØ.320</v>
      </c>
      <c r="GJ492" s="73" t="str">
        <v>Mfg. Tol., Calculation</v>
      </c>
      <c r="GK492" s="73" t="str">
        <v>Mfg. Tol., For Mill Fixture</v>
      </c>
      <c r="GL492" s="73" t="str">
        <v>Mfg. Tol., L32</v>
      </c>
      <c r="GM492" s="73" t="str">
        <v>Mfg. Tol., L33</v>
      </c>
      <c r="GN492" s="73" t="str">
        <v>Mfg. Tol., No Tool Marks</v>
      </c>
      <c r="GO492" s="73" t="str">
        <v>Mfg. Tol., OL03361</v>
      </c>
      <c r="GP492" s="73" t="str">
        <v>Mfg. Tol., Record off center value</v>
      </c>
      <c r="GQ492" s="73" t="str">
        <v>Mfg. Tol., Same 3 Places, Record MIN</v>
      </c>
      <c r="GR492" s="73" t="str">
        <v>Mfg. Tol., Section</v>
      </c>
      <c r="GS492" s="73" t="str">
        <v>Mfg. Tol., Section B-B</v>
      </c>
      <c r="GT492" s="73" t="str">
        <v>Mfg. Tol., Section, OL03361</v>
      </c>
      <c r="GU492" s="73" t="str">
        <v>Mfg. Tol., Section, Per Note 2</v>
      </c>
      <c r="GV492" s="73" t="str">
        <v>Mfg. Tol., See Image</v>
      </c>
      <c r="GW492" s="73" t="str">
        <v>Mfg. Tol., See Image, Bore in Blue</v>
      </c>
      <c r="GX492" s="73" t="str">
        <v>Mfg. Tol., See Image, Hook Tip</v>
      </c>
      <c r="GY492" s="73" t="str">
        <v>Mfg. Tol., Sharp Okay No Burr</v>
      </c>
      <c r="GZ492" s="73" t="str">
        <v>Mfg. Tol., Threadless Blank</v>
      </c>
      <c r="HA492" s="73" t="str">
        <v>Mfg.Tol.</v>
      </c>
      <c r="HB492" s="73" t="str">
        <v>Mgf. To., T.S.C.</v>
      </c>
      <c r="HC492" s="73" t="str">
        <v>Milled Feature</v>
      </c>
      <c r="HD492" s="73" t="str">
        <v>Milled Feature, OL04045</v>
      </c>
      <c r="HE492" s="73" t="str">
        <v>More than .0005 out of center = Fail</v>
      </c>
      <c r="HF492" s="73" t="str">
        <v>Must Pass Through</v>
      </c>
      <c r="HG492" s="73" t="str">
        <v>Must pass through gauge</v>
      </c>
      <c r="HH492" s="73" t="str">
        <v>Must Pass Through Go Gauge</v>
      </c>
      <c r="HI492" s="73" t="str">
        <v>Must Pass, See Image.</v>
      </c>
      <c r="HJ492" s="73" t="str">
        <v>NA</v>
      </c>
      <c r="HK492" s="73" t="str">
        <v>Narrow Area</v>
      </c>
      <c r="HL492" s="73" t="str">
        <v>Near Balloon 21</v>
      </c>
      <c r="HM492" s="73" t="str">
        <v>Near Datum B</v>
      </c>
      <c r="HN492" s="73" t="str">
        <v>Neck Dia.</v>
      </c>
      <c r="HO492" s="73" t="str">
        <v>Neck to Head Rad.</v>
      </c>
      <c r="HP492" s="73" t="str">
        <v>No Copper Deposits Allowed</v>
      </c>
      <c r="HQ492" s="73" t="str">
        <v>No Section</v>
      </c>
      <c r="HR492" s="73" t="str">
        <v>No Section, .01 to .014 = Pass</v>
      </c>
      <c r="HS492" s="73" t="str">
        <v>No Section, Rotate Part</v>
      </c>
      <c r="HT492" s="73" t="str">
        <v>No Section, See Image</v>
      </c>
      <c r="HU492" s="73" t="str">
        <v>No Slot, Section B-B</v>
      </c>
      <c r="HV492" s="73" t="str">
        <v>No visual step = Pass</v>
      </c>
      <c r="HW492" s="73" t="str">
        <v>Not to exceed .95 Deep</v>
      </c>
      <c r="HX492" s="73" t="str">
        <v>Note 1</v>
      </c>
      <c r="HY492" s="73" t="str">
        <v>OL00333/A</v>
      </c>
      <c r="HZ492" s="73" t="str">
        <v>OL00519</v>
      </c>
      <c r="IA492" s="73" t="str">
        <v>OL00520</v>
      </c>
      <c r="IB492" s="73" t="str">
        <v>OL00529</v>
      </c>
      <c r="IC492" s="73" t="str">
        <v>OL00542</v>
      </c>
      <c r="ID492" s="73" t="str">
        <v>OL00724</v>
      </c>
      <c r="IE492" s="73" t="str">
        <v>OL01250</v>
      </c>
      <c r="IF492" s="73" t="str">
        <v>OL01869, Threadless Blank</v>
      </c>
      <c r="IG492" s="73" t="str">
        <v>OL01870, Section</v>
      </c>
      <c r="IH492" s="73" t="str">
        <v>OL02255</v>
      </c>
      <c r="II492" s="73" t="str">
        <v>OL02255, Mfg. Tol.</v>
      </c>
      <c r="IJ492" s="73" t="str">
        <v>OL02302</v>
      </c>
      <c r="IK492" s="73" t="str">
        <v xml:space="preserve">OL02318  needed per image instructions </v>
      </c>
      <c r="IL492" s="73" t="str">
        <v>OL02556</v>
      </c>
      <c r="IM492" s="73" t="str">
        <v>OL02557</v>
      </c>
      <c r="IN492" s="73" t="str">
        <v>OL02567</v>
      </c>
      <c r="IO492" s="73" t="str">
        <v>OL02653</v>
      </c>
      <c r="IP492" s="73" t="str">
        <v>OL02718</v>
      </c>
      <c r="IQ492" s="73" t="str">
        <v>OL02841</v>
      </c>
      <c r="IR492" s="73" t="str">
        <v>OL02842</v>
      </c>
      <c r="IS492" s="73" t="str">
        <v>OL02844</v>
      </c>
      <c r="IT492" s="73" t="str">
        <v>OL02871</v>
      </c>
      <c r="IU492" s="73" t="str">
        <v>OL02887</v>
      </c>
      <c r="IV492" s="73" t="str">
        <v>OL03500</v>
      </c>
      <c r="IW492" s="73" t="str">
        <v>OL03766</v>
      </c>
      <c r="IX492" s="73" t="str">
        <v>OL03868</v>
      </c>
      <c r="IY492" s="73" t="str">
        <v>OL03869</v>
      </c>
      <c r="IZ492" s="73" t="str">
        <v>OL03870</v>
      </c>
      <c r="JA492" s="73" t="str">
        <v>OL03873, DWG# 100448-44</v>
      </c>
      <c r="JB492" s="73" t="str">
        <v>OL03949</v>
      </c>
      <c r="JC492" s="73" t="str">
        <v xml:space="preserve">OL04043, Section </v>
      </c>
      <c r="JD492" s="73" t="str">
        <v xml:space="preserve">OL04044, Section </v>
      </c>
      <c r="JE492" s="73" t="str">
        <v>OL04045</v>
      </c>
      <c r="JF492" s="73" t="str">
        <v>OL04045, Milled Feature</v>
      </c>
      <c r="JG492" s="73" t="str">
        <v>OL04063</v>
      </c>
      <c r="JH492" s="73" t="str">
        <v>OL04064</v>
      </c>
      <c r="JI492" s="73" t="str">
        <v>OL04065</v>
      </c>
      <c r="JJ492" s="73" t="str">
        <v>OL04181</v>
      </c>
      <c r="JK492" s="73" t="str">
        <v>OL04218</v>
      </c>
      <c r="JL492" s="73" t="str">
        <v>OL04224, See Image</v>
      </c>
      <c r="JM492" s="73" t="str">
        <v>OL04374</v>
      </c>
      <c r="JN492" s="73" t="str">
        <v>OL04375, Section M-M</v>
      </c>
      <c r="JO492" s="73" t="str">
        <v>OL04376, Section M-M</v>
      </c>
      <c r="JP492" s="73" t="str">
        <v>OL04443</v>
      </c>
      <c r="JQ492" s="73" t="str">
        <v>OL04444</v>
      </c>
      <c r="JR492" s="73" t="str">
        <v>OL05000</v>
      </c>
      <c r="JS492" s="73" t="str">
        <v>One side of slot</v>
      </c>
      <c r="JT492" s="73" t="str">
        <v>Other side of slot</v>
      </c>
      <c r="JU492" s="73" t="str">
        <v>Out of center more than .002 = Fail</v>
      </c>
      <c r="JV492" s="73" t="str">
        <v>Out of center more than.002 = Fail</v>
      </c>
      <c r="JW492" s="73" t="str">
        <v>Overlay OL02713</v>
      </c>
      <c r="JX492" s="73" t="str">
        <v>Overlay OL02714</v>
      </c>
      <c r="JY492" s="73" t="str">
        <v>Overlay OL02718</v>
      </c>
      <c r="JZ492" s="73" t="str">
        <v>Overlay OL03831, Mfg. Tol.</v>
      </c>
      <c r="KA492" s="73" t="str">
        <v>Part Without Slots</v>
      </c>
      <c r="KB492" s="73" t="str">
        <v>Part Without Slots, See Image</v>
      </c>
      <c r="KC492" s="73" t="str">
        <v xml:space="preserve">Pass = .0254 or Less </v>
      </c>
      <c r="KD492" s="73" t="str">
        <v>PD MIN = 4.361, PD MAX = 4.456</v>
      </c>
      <c r="KE492" s="73" t="str">
        <v>Per Balloon 2 Note</v>
      </c>
      <c r="KF492" s="73" t="str">
        <v>Per drawing note(s) 8.</v>
      </c>
      <c r="KG492" s="73" t="str">
        <v>Point or Sphere Tip</v>
      </c>
      <c r="KH492" s="73" t="str">
        <v>Point Tip</v>
      </c>
      <c r="KI492" s="73" t="str">
        <v>R.9 to R1.1 = Pass, See Image</v>
      </c>
      <c r="KJ492" s="73" t="str">
        <v>Ram Construction</v>
      </c>
      <c r="KK492" s="73" t="str">
        <v>Record Same Pass / Fail All Balloons</v>
      </c>
      <c r="KL492" s="73" t="str">
        <v>Ref. Balloon 1</v>
      </c>
      <c r="KM492" s="73" t="str">
        <v>Ref. Balloon 12</v>
      </c>
      <c r="KN492" s="73" t="str">
        <v>Ref. Balloon 13, 100% AQL</v>
      </c>
      <c r="KO492" s="73" t="str">
        <v>Ref. Balloon 2</v>
      </c>
      <c r="KP492" s="73" t="str">
        <v>Ref. Balloon 21, 100% AQL</v>
      </c>
      <c r="KQ492" s="73" t="str">
        <v>Ref. Balloon 4</v>
      </c>
      <c r="KR492" s="73" t="str">
        <v>Ref. Balloon 7</v>
      </c>
      <c r="KS492" s="73" t="str">
        <v>Ref. Balloon 8</v>
      </c>
      <c r="KT492" s="73" t="str">
        <v>Relieved Pin Gauges 09236 &amp; 09235</v>
      </c>
      <c r="KU492" s="73" t="str">
        <v>Rotate Part</v>
      </c>
      <c r="KV492" s="73" t="str">
        <v>Rotate Part, See Image</v>
      </c>
      <c r="KW492" s="73" t="str">
        <v>Same as Root Radius</v>
      </c>
      <c r="KX492" s="73" t="str">
        <v>Section</v>
      </c>
      <c r="KY492" s="73" t="str">
        <v>Section B-B</v>
      </c>
      <c r="KZ492" s="73" t="str">
        <v>Section B-B, Distance Between Grooves</v>
      </c>
      <c r="LA492" s="73" t="str">
        <v>Section C-C</v>
      </c>
      <c r="LB492" s="73" t="str">
        <v>Section Part</v>
      </c>
      <c r="LC492" s="73" t="str">
        <v>Section Part, Measured from Opposite Face</v>
      </c>
      <c r="LD492" s="73" t="str">
        <v>Section, Broachless Blank</v>
      </c>
      <c r="LE492" s="73" t="str">
        <v>Section, EXT. Sphere Location.</v>
      </c>
      <c r="LF492" s="73" t="str">
        <v>Section, Hex Cham. Ang.</v>
      </c>
      <c r="LG492" s="73" t="str">
        <v>Section, Hex Fillet Rad.</v>
      </c>
      <c r="LH492" s="73" t="str">
        <v>Section, INT. Feature</v>
      </c>
      <c r="LI492" s="73" t="str">
        <v>Section, INT. Sphere Location.</v>
      </c>
      <c r="LJ492" s="73" t="str">
        <v>Section, Mfg. Tol.</v>
      </c>
      <c r="LK492" s="73" t="str">
        <v>Section, Mfg. Tol., See Image</v>
      </c>
      <c r="LL492" s="73" t="str">
        <v>Section, OL00486</v>
      </c>
      <c r="LM492" s="73" t="str">
        <v>Section, OL00542</v>
      </c>
      <c r="LN492" s="73" t="str">
        <v>Section, OL00543</v>
      </c>
      <c r="LO492" s="73" t="str">
        <v>Section, OL00544</v>
      </c>
      <c r="LP492" s="73" t="str">
        <v>Section, OL00545</v>
      </c>
      <c r="LQ492" s="73" t="str">
        <v>Section, OL00546</v>
      </c>
      <c r="LR492" s="73" t="str">
        <v>Section, OL00547</v>
      </c>
      <c r="LS492" s="73" t="str">
        <v>Section, OL00555</v>
      </c>
      <c r="LT492" s="73" t="str">
        <v>Section, OL00725</v>
      </c>
      <c r="LU492" s="73" t="str">
        <v>Section, OL01430</v>
      </c>
      <c r="LV492" s="73" t="str">
        <v>Section, OL01434</v>
      </c>
      <c r="LW492" s="73" t="str">
        <v>Section, OL01435</v>
      </c>
      <c r="LX492" s="73" t="str">
        <v>Section, OL01807</v>
      </c>
      <c r="LY492" s="73" t="str">
        <v>Section, OL01830</v>
      </c>
      <c r="LZ492" s="73" t="str">
        <v>Section, OL02351</v>
      </c>
      <c r="MA492" s="73" t="str">
        <v>Section, OL02519</v>
      </c>
      <c r="MB492" s="73" t="str">
        <v>Section, OL02520</v>
      </c>
      <c r="MC492" s="73" t="str">
        <v>Section, OL02522</v>
      </c>
      <c r="MD492" s="73" t="str">
        <v>Section, OL02540</v>
      </c>
      <c r="ME492" s="73" t="str">
        <v>Section, OL02541</v>
      </c>
      <c r="MF492" s="73" t="str">
        <v>Section, OL02552</v>
      </c>
      <c r="MG492" s="73" t="str">
        <v>Section, OL02553</v>
      </c>
      <c r="MH492" s="73" t="str">
        <v>Section, OL02554</v>
      </c>
      <c r="MI492" s="73" t="str">
        <v>Section, OL02555</v>
      </c>
      <c r="MJ492" s="73" t="str">
        <v>Section, OL02558</v>
      </c>
      <c r="MK492" s="73" t="str">
        <v>Section, OL02559</v>
      </c>
      <c r="ML492" s="73" t="str">
        <v>Section, OL02560</v>
      </c>
      <c r="MM492" s="73" t="str">
        <v>Section, OL02619</v>
      </c>
      <c r="MN492" s="73" t="str">
        <v>Section, OL02620</v>
      </c>
      <c r="MO492" s="73" t="str">
        <v>Section, OL02621</v>
      </c>
      <c r="MP492" s="73" t="str">
        <v>Section, OL02622</v>
      </c>
      <c r="MQ492" s="73" t="str">
        <v>Section, OL02623</v>
      </c>
      <c r="MR492" s="73" t="str">
        <v>Section, OL02624</v>
      </c>
      <c r="MS492" s="73" t="str">
        <v>Section, OL02652</v>
      </c>
      <c r="MT492" s="73" t="str">
        <v>Section, OL02680</v>
      </c>
      <c r="MU492" s="73" t="str">
        <v>Section, OL02793</v>
      </c>
      <c r="MV492" s="73" t="str">
        <v>Section, OL02823</v>
      </c>
      <c r="MW492" s="73" t="str">
        <v>Section, OL02843</v>
      </c>
      <c r="MX492" s="73" t="str">
        <v>Section, OL03026, Ext.</v>
      </c>
      <c r="MY492" s="73" t="str">
        <v>Section, OL03026, Int.</v>
      </c>
      <c r="MZ492" s="73" t="str">
        <v>Section, OL03570, DWG# 100448-41</v>
      </c>
      <c r="NA492" s="73" t="str">
        <v>Section, OL03781</v>
      </c>
      <c r="NB492" s="73" t="str">
        <v>Section, OL03911</v>
      </c>
      <c r="NC492" s="73" t="str">
        <v>Section, OL03912</v>
      </c>
      <c r="ND492" s="73" t="str">
        <v>Section, OL03928</v>
      </c>
      <c r="NE492" s="73" t="str">
        <v>Section, OL03929</v>
      </c>
      <c r="NF492" s="73" t="str">
        <v>Section, OL04030</v>
      </c>
      <c r="NG492" s="73" t="str">
        <v>Section, OL04037</v>
      </c>
      <c r="NH492" s="73" t="str">
        <v>Section, OL04038</v>
      </c>
      <c r="NI492" s="73" t="str">
        <v>Section, OL04046</v>
      </c>
      <c r="NJ492" s="73" t="str">
        <v>Section, OL04065</v>
      </c>
      <c r="NK492" s="73" t="str">
        <v>Section, OL04066</v>
      </c>
      <c r="NL492" s="73" t="str">
        <v>Section, OL04067</v>
      </c>
      <c r="NM492" s="73" t="str">
        <v>Section, OL04069</v>
      </c>
      <c r="NN492" s="73" t="str">
        <v>Section, OL04071</v>
      </c>
      <c r="NO492" s="73" t="str">
        <v>Section, OL04173</v>
      </c>
      <c r="NP492" s="73" t="str">
        <v>Section, OL04174</v>
      </c>
      <c r="NQ492" s="73" t="str">
        <v>Section, OL04214</v>
      </c>
      <c r="NR492" s="73" t="str">
        <v>Section, OL04215</v>
      </c>
      <c r="NS492" s="73" t="str">
        <v>Section, OL04216</v>
      </c>
      <c r="NT492" s="73" t="str">
        <v>Section, OL04217</v>
      </c>
      <c r="NU492" s="73" t="str">
        <v>Section, Overlay OL02716</v>
      </c>
      <c r="NV492" s="73" t="str">
        <v>Section, Overlay OL02717</v>
      </c>
      <c r="NW492" s="73" t="str">
        <v>Section, See Image</v>
      </c>
      <c r="NX492" s="73" t="str">
        <v>Section, See Image, DWG# 100448-41</v>
      </c>
      <c r="NY492" s="73" t="str">
        <v>Section, Without Sots</v>
      </c>
      <c r="NZ492" s="73" t="str">
        <v>See Comments Sheet</v>
      </c>
      <c r="OA492" s="73" t="str">
        <v>See Comments Sheet, OL02318</v>
      </c>
      <c r="OB492" s="73" t="str">
        <v>See Image</v>
      </c>
      <c r="OC492" s="73" t="str">
        <v>See Image, .005 or Less = Pass</v>
      </c>
      <c r="OD492" s="73" t="str">
        <v>See Image, Check Near Radius</v>
      </c>
      <c r="OE492" s="73" t="str">
        <v>See Image, Constrained</v>
      </c>
      <c r="OF492" s="73" t="str">
        <v>See Image, Distance Between Flats</v>
      </c>
      <c r="OG492" s="73" t="str">
        <v xml:space="preserve">See Image, Mfg. Tol, Section A-A </v>
      </c>
      <c r="OH492" s="73" t="str">
        <v>See image, Mfg. Tol.</v>
      </c>
      <c r="OI492" s="73" t="str">
        <v>See Image, Mic. Across Flats</v>
      </c>
      <c r="OJ492" s="73" t="str">
        <v>See Image, OL02850</v>
      </c>
      <c r="OK492" s="73" t="str">
        <v>See Image, OL02880</v>
      </c>
      <c r="OL492" s="73" t="str">
        <v>See Image, OL03926</v>
      </c>
      <c r="OM492" s="73" t="str">
        <v>See Image, OL03927</v>
      </c>
      <c r="ON492" s="73" t="str">
        <v>See Image, OL04003</v>
      </c>
      <c r="OO492" s="73" t="str">
        <v>'See Image, OL04342,  Best Fit Joe Block</v>
      </c>
      <c r="OP492" s="73" t="str">
        <v>See Image, OL04342,  Blank</v>
      </c>
      <c r="OQ492" s="73" t="str">
        <v>See Image, OL04342, Blank</v>
      </c>
      <c r="OR492" s="73" t="str">
        <v>See Image, OL04343, Blank</v>
      </c>
      <c r="OS492" s="73" t="str">
        <v>See Image, Pass = .002 or Less</v>
      </c>
      <c r="OT492" s="73" t="str">
        <v>See Image, Rcd. MAX</v>
      </c>
      <c r="OU492" s="73" t="str">
        <v>See Image, Rcd. MIN</v>
      </c>
      <c r="OV492" s="73" t="str">
        <v>See Image, Section</v>
      </c>
      <c r="OW492" s="73" t="str">
        <v>See Image, Section A-A</v>
      </c>
      <c r="OX492" s="73" t="str">
        <v>See Image, Section B-B</v>
      </c>
      <c r="OY492" s="73" t="str">
        <v>See Image, Section B-B, TSC</v>
      </c>
      <c r="OZ492" s="73" t="str">
        <v>See Image, Shank Drawing # 18000-XX-XX A</v>
      </c>
      <c r="PA492" s="73" t="str">
        <v>Sequencial Laser 01, 120 Per Print</v>
      </c>
      <c r="PB492" s="73" t="str">
        <v>Set to .202, Zero on Thread Lead</v>
      </c>
      <c r="PC492" s="73" t="str">
        <v>Sharp OK, No Burr</v>
      </c>
      <c r="PD492" s="73" t="str">
        <v>Sharp OK, No Raised Edge, See Image</v>
      </c>
      <c r="PE492" s="73" t="str">
        <v>Sharp OK, No Raised Edges</v>
      </c>
      <c r="PF492" s="73" t="str">
        <v>Sharp okay no raised edge</v>
      </c>
      <c r="PG492" s="73" t="str">
        <v>Sharp Okay, No Burr</v>
      </c>
      <c r="PH492" s="73" t="str">
        <v>Sharp Okay, No Raised Edge</v>
      </c>
      <c r="PI492" s="73" t="str">
        <v>Sharp Okay, No Raised Edges,</v>
      </c>
      <c r="PJ492" s="73" t="str">
        <v>Sharp Okay, See Image</v>
      </c>
      <c r="PK492" s="73" t="str">
        <v xml:space="preserve">Start of Radius @ .195 </v>
      </c>
      <c r="PL492" s="73" t="str">
        <v xml:space="preserve">Start of Radius @ .21 </v>
      </c>
      <c r="PM492" s="73" t="str">
        <v xml:space="preserve">T.S.C. </v>
      </c>
      <c r="PN492" s="73" t="str">
        <v>Tangent Point</v>
      </c>
      <c r="PO492" s="73" t="str">
        <v>Tangent point of R.50</v>
      </c>
      <c r="PP492" s="73" t="str">
        <v>Taper Check, Mfg.Tol.</v>
      </c>
      <c r="PQ492" s="73" t="str">
        <v>Taper Check, Mfg.Tol., See Image</v>
      </c>
      <c r="PR492" s="73" t="str">
        <v>Thrd. Minor Ø</v>
      </c>
      <c r="PS492" s="73" t="str">
        <v>Thrd. Relief Ø</v>
      </c>
      <c r="PT492" s="73" t="str">
        <v>Threadless Blank</v>
      </c>
      <c r="PU492" s="73" t="str">
        <v>Threadless Blank, From Major Ø</v>
      </c>
      <c r="PV492" s="73" t="str">
        <v>Threadless Blank, Mfg. Tol.</v>
      </c>
      <c r="PW492" s="73" t="str">
        <v>Threadless Blank, Thrd. to Neck Rad.</v>
      </c>
      <c r="PX492" s="73" t="str">
        <v>Thredless Blank</v>
      </c>
      <c r="PY492" s="73" t="str">
        <v>To center of R.005</v>
      </c>
      <c r="PZ492" s="73" t="str">
        <v>Torx Min. Dia.</v>
      </c>
      <c r="QA492" s="73" t="str">
        <v>Turn Ø Free of Mill Marks</v>
      </c>
      <c r="QB492" s="73" t="str">
        <v>Use (Full) GO Hex</v>
      </c>
      <c r="QC492" s="73" t="str">
        <v>Use Balloon 1 FULL Gauge</v>
      </c>
      <c r="QD492" s="73" t="str">
        <v>Use Balloon 9 FULL GO</v>
      </c>
      <c r="QE492" s="73" t="str">
        <v>Use Best Fit Pin</v>
      </c>
      <c r="QF492" s="73" t="str">
        <v>Use Disk Tip</v>
      </c>
      <c r="QG492" s="73" t="str">
        <v>Use flat bottomed indicator tip.</v>
      </c>
      <c r="QH492" s="73" t="str">
        <v xml:space="preserve">Use Full .093 Go Hex </v>
      </c>
      <c r="QI492" s="73" t="str">
        <v xml:space="preserve">Use Full .0930 Go Hex </v>
      </c>
      <c r="QJ492" s="73" t="str">
        <v>Use Full .1235 Go Hex</v>
      </c>
      <c r="QK492" s="73" t="str">
        <v>Use Gauge K2-98-8019-04, See Image</v>
      </c>
      <c r="QL492" s="73" t="str">
        <v>Use large flat indicator tip</v>
      </c>
      <c r="QM492" s="73" t="str">
        <v>Use Pins.3330/.3350, See Image MAX NO-GO</v>
      </c>
      <c r="QN492" s="73" t="str">
        <v>Use Pointed Drop Indicator Tip</v>
      </c>
      <c r="QO492" s="73" t="str">
        <v>V-Block</v>
      </c>
      <c r="QP492" s="73" t="str">
        <v>V-Block,  AMB for 13</v>
      </c>
      <c r="QQ492" s="73" t="str">
        <v>V-Block,  Hex Cham. Dia.</v>
      </c>
      <c r="QR492" s="73" t="str">
        <v>V-Block, Hex Depth</v>
      </c>
      <c r="QS492" s="73" t="str">
        <v>VBU Gauge</v>
      </c>
      <c r="QT492" s="73" t="str">
        <v>Visibally smaller than HEX=Pass</v>
      </c>
      <c r="QU492" s="73" t="str">
        <v>Visual Per Drawing</v>
      </c>
      <c r="QV492" s="73" t="str">
        <v>Whirl Blank</v>
      </c>
      <c r="QW492" s="73" t="str">
        <v xml:space="preserve">Whirl Blank </v>
      </c>
      <c r="QX492" s="73" t="str">
        <v>Whirl Blank, Neck Rad. End to Head CL</v>
      </c>
      <c r="QY492" s="73" t="str">
        <v>Whirl Blank, Nose Start Dia.</v>
      </c>
      <c r="QZ492" s="73" t="str">
        <v>Whirl Blank, Nose Start Dist.</v>
      </c>
      <c r="RA492" s="73" t="str">
        <v>Whirl Blank, Thrd. Minor</v>
      </c>
      <c r="RB492" s="73" t="str">
        <v>Whirl Blank, Thrd. Pullout Dia.</v>
      </c>
      <c r="RC492" s="73" t="str">
        <v>Whole Part, Removal is at Assy. Level</v>
      </c>
      <c r="RD492" s="73" t="str">
        <v>Wide Area</v>
      </c>
      <c r="RE492" s="73" t="str">
        <v>Zero on End of Go Gauge</v>
      </c>
    </row>
    <row r="493" spans="3:473">
      <c r="C493" s="73" t="str" cm="1">
        <f t="array" ref="C493:RE493">TRANSPOSE(_xlfn._xlws.SORT(_xlfn._xlws.FILTER($A$2:$A$600,ISNUMBER(SEARCH('PartLib Table'!M500,$A$2:$A$600)),"not found")))</f>
        <v xml:space="preserve"> 'C', Whirl Blank</v>
      </c>
      <c r="D493" s="73" t="str">
        <v xml:space="preserve"> See Image, Constrained</v>
      </c>
      <c r="E493" s="73" t="str">
        <v>(.04 to .12 range = Pass)</v>
      </c>
      <c r="F493" s="73" t="str">
        <v>(.042 FULL) Go Pin Seat Fully</v>
      </c>
      <c r="G493" s="73" t="str">
        <v>(B), Mfg. Tol.</v>
      </c>
      <c r="H493" s="73" t="str">
        <v>(B), O.A.L.</v>
      </c>
      <c r="I493" s="73" t="str">
        <v>.001 or less =Pass</v>
      </c>
      <c r="J493" s="73" t="str">
        <v>.001 or less out of center = Pass</v>
      </c>
      <c r="K493" s="73" t="str">
        <v>.002 or Less = Pass</v>
      </c>
      <c r="L493" s="73" t="str">
        <v>.002 or Less out of center = Pass</v>
      </c>
      <c r="M493" s="73" t="str">
        <v>.005 to .015 = Pass</v>
      </c>
      <c r="N493" s="73" t="str">
        <v>.0125 Mean, Section</v>
      </c>
      <c r="O493" s="73" t="str">
        <v>.025 or Less in X &amp; Y=Pass</v>
      </c>
      <c r="P493" s="73" t="str">
        <v>.038 Mean</v>
      </c>
      <c r="Q493" s="73" t="str">
        <v>.063 MM = .0024 IN, See Image</v>
      </c>
      <c r="R493" s="73" t="str">
        <v>.063MM = .0024"</v>
      </c>
      <c r="S493" s="73" t="str">
        <v>.243 NO-GO, Unconstrained, Must Not Start</v>
      </c>
      <c r="T493" s="73" t="str">
        <v>@ Back Face &amp; ID, No Raised Edge</v>
      </c>
      <c r="U493" s="73" t="str">
        <v>@ Back Face &amp; OD, No Raised Edge</v>
      </c>
      <c r="V493" s="73" t="str">
        <v>@ ID &amp; FACE</v>
      </c>
      <c r="W493" s="73" t="str">
        <v>@ OD &amp; BACK FACE</v>
      </c>
      <c r="X493" s="73" t="str">
        <v>@ OD &amp; FACE</v>
      </c>
      <c r="Y493" s="73" t="str">
        <v>Across from slot</v>
      </c>
      <c r="Z493" s="73" t="str">
        <v>All Edge Breaks</v>
      </c>
      <c r="AA493" s="73" t="str">
        <v>Attached to bar stock</v>
      </c>
      <c r="AB493" s="73" t="str">
        <v xml:space="preserve">Back Turn Fillet Rad. </v>
      </c>
      <c r="AC493" s="73" t="str">
        <v>Balloon 1 (DWG FRM0105 Page 2, NV-27)</v>
      </c>
      <c r="AD493" s="73" t="str">
        <v>Balloon 1 (DWG FRM0105, NV-30)</v>
      </c>
      <c r="AE493" s="73" t="str">
        <v>Balloon 1 (P# 9890002-20) OL00429/A</v>
      </c>
      <c r="AF493" s="73" t="str">
        <v>Balloon 1, DWG#FRM0105</v>
      </c>
      <c r="AG493" s="73" t="str">
        <v>Balloon 11, See Image</v>
      </c>
      <c r="AH493" s="73" t="str">
        <v xml:space="preserve">Balloon 2 (DWG FRM0105 Page 2, NV-27) </v>
      </c>
      <c r="AI493" s="73" t="str">
        <v>Balloon 2 (DWG FRM0105, NV-30)</v>
      </c>
      <c r="AJ493" s="73" t="str">
        <v>Balloon 2 (P# 9890002-20)</v>
      </c>
      <c r="AK493" s="73" t="str">
        <v>Balloon 2, DWG#FRM0105</v>
      </c>
      <c r="AL493" s="73" t="str">
        <v>Balloon 2, DWG#FRM0105, See Image</v>
      </c>
      <c r="AM493" s="73" t="str">
        <v>Balloon 3 (DWG FRM0105, NV-30 Minor)</v>
      </c>
      <c r="AN493" s="73" t="str">
        <v>Balloon 3 (DWG FRM0105, NV-30)</v>
      </c>
      <c r="AO493" s="73" t="str">
        <v>Balloon 3 (P# 9890002-20)</v>
      </c>
      <c r="AP493" s="73" t="str">
        <v>Balloon 4</v>
      </c>
      <c r="AQ493" s="73" t="str">
        <v>Balloon 4 (P# 9890002-20)</v>
      </c>
      <c r="AR493" s="73" t="str">
        <v>Below Middle Band</v>
      </c>
      <c r="AS493" s="73" t="str">
        <v>Best Fit Pin, .003 or Less =Pass</v>
      </c>
      <c r="AT493" s="73" t="str">
        <v>Blank</v>
      </c>
      <c r="AU493" s="73" t="str">
        <v>Blank Turn Maj.</v>
      </c>
      <c r="AV493" s="73" t="str">
        <v>Blank Turn Maj. Mill Flt., OL4172</v>
      </c>
      <c r="AW493" s="73" t="str">
        <v>Blank Without .010 Slots</v>
      </c>
      <c r="AX493" s="73" t="str">
        <v>Blank Without .010 Slots, Section</v>
      </c>
      <c r="AY493" s="73" t="str">
        <v>Blank without thread</v>
      </c>
      <c r="AZ493" s="73" t="str">
        <v xml:space="preserve">Blank, Center of V Grv. </v>
      </c>
      <c r="BA493" s="73" t="str">
        <v>Blank, Check R adjacent Balloon 17</v>
      </c>
      <c r="BB493" s="73" t="str">
        <v>Blank, EXT. Feature</v>
      </c>
      <c r="BC493" s="73" t="str">
        <v>Blank, See Image, OL04335</v>
      </c>
      <c r="BD493" s="73" t="str">
        <v>Blank, See Image, OL04336</v>
      </c>
      <c r="BE493" s="73" t="str">
        <v xml:space="preserve">Blank, Thrd. </v>
      </c>
      <c r="BF493" s="73" t="str">
        <v>Blank, Turn Tip</v>
      </c>
      <c r="BG493" s="73" t="str">
        <v>Blank, Without Thrd.</v>
      </c>
      <c r="BH493" s="73" t="str">
        <v>Blank, Without Thread</v>
      </c>
      <c r="BI493" s="73" t="str">
        <v xml:space="preserve">Blunt Start Blend to Minor </v>
      </c>
      <c r="BJ493" s="73" t="str">
        <v>Calc., Use Go HEX</v>
      </c>
      <c r="BK493" s="73" t="str">
        <v>Can't dig into OD</v>
      </c>
      <c r="BL493" s="73" t="str">
        <v>Carbide Gauge</v>
      </c>
      <c r="BM493" s="73" t="str">
        <v xml:space="preserve">Center of V Grv. </v>
      </c>
      <c r="BN493" s="73" t="str">
        <v>Centered Less than .03 = Pass</v>
      </c>
      <c r="BO493" s="73" t="str">
        <v>Centered within .0005 or Less = Pass</v>
      </c>
      <c r="BP493" s="73" t="str">
        <v>Centered within .001 or Less = Pass</v>
      </c>
      <c r="BQ493" s="73" t="str">
        <v>Centered within .0254 or Less = Pass</v>
      </c>
      <c r="BR493" s="73" t="str">
        <v>Check close to Rod Slot</v>
      </c>
      <c r="BS493" s="73" t="str">
        <v>Check every other hole</v>
      </c>
      <c r="BT493" s="73" t="str">
        <v>Check Go over full length of slot.</v>
      </c>
      <c r="BU493" s="73" t="str">
        <v>Check Near Closed End</v>
      </c>
      <c r="BV493" s="73" t="str">
        <v>Check per Print View, Away from Rod Slot</v>
      </c>
      <c r="BW493" s="73" t="str">
        <v>Check to Balloon 30 Go Pin</v>
      </c>
      <c r="BX493" s="73" t="str">
        <v>Check with .2705 SET Pin Inside Part</v>
      </c>
      <c r="BY493" s="73" t="str">
        <v>Check with Hex Up</v>
      </c>
      <c r="BZ493" s="73" t="str">
        <v>CMM Blank</v>
      </c>
      <c r="CA493" s="73" t="str">
        <v>Confirm Full Radius</v>
      </c>
      <c r="CB493" s="73" t="str">
        <v>Constrained in fixture</v>
      </c>
      <c r="CC493" s="73" t="str">
        <v>Constrained with Ring</v>
      </c>
      <c r="CD493" s="73" t="str">
        <v>Constrained, See Image</v>
      </c>
      <c r="CE493" s="73" t="str">
        <v>Dim. "A"</v>
      </c>
      <c r="CF493" s="73" t="str">
        <v>Dim. "B"</v>
      </c>
      <c r="CG493" s="73" t="str">
        <v>Dim. "C"</v>
      </c>
      <c r="CH493" s="73" t="str">
        <v>Dim. "D", Whirl Blank</v>
      </c>
      <c r="CI493" s="73" t="str">
        <v>Dim. "G"</v>
      </c>
      <c r="CJ493" s="73" t="str">
        <v>Dim. E, Blank Turn Maj. &amp;  Mill Flt</v>
      </c>
      <c r="CK493" s="73" t="str">
        <v>Dim. E, Blank Turn Maj.&amp;  Mill Flt</v>
      </c>
      <c r="CL493" s="73" t="str">
        <v>Dim. H, Whirl Blank</v>
      </c>
      <c r="CM493" s="73" t="str">
        <v>Dim. J, 'Blank Turn Maj. &amp; Whirl Blank</v>
      </c>
      <c r="CN493" s="73" t="str">
        <v>Disk Drop Indicator Tip</v>
      </c>
      <c r="CO493" s="73" t="str">
        <v>DWG 100448-15, Balloon F_1</v>
      </c>
      <c r="CP493" s="73" t="str">
        <v>DWG 100448-15, OL02571</v>
      </c>
      <c r="CQ493" s="73" t="str">
        <v>DWG 100448-41</v>
      </c>
      <c r="CR493" s="73" t="str">
        <v>DWG 9890040, (10E),Section Part, OL01139</v>
      </c>
      <c r="CS493" s="73" t="str">
        <v>DWG 9890040, (10E),Section, OL01139</v>
      </c>
      <c r="CT493" s="73" t="str">
        <v>DWG 9890040, (11E)</v>
      </c>
      <c r="CU493" s="73" t="str">
        <v>DWG 9890040, (11E), Pins with Flats</v>
      </c>
      <c r="CV493" s="73" t="str">
        <v>DWG 9890040, (12E),  Pass=.002 or less</v>
      </c>
      <c r="CW493" s="73" t="str">
        <v>DWG 9890040, (12E), See Image</v>
      </c>
      <c r="CX493" s="73" t="str">
        <v>DWG 9890040, (1E), OL01431</v>
      </c>
      <c r="CY493" s="73" t="str">
        <v>DWG 9890040, (1E), OL01432</v>
      </c>
      <c r="CZ493" s="73" t="str">
        <v>DWG 9890040, (2E), OL01432</v>
      </c>
      <c r="DA493" s="73" t="str">
        <v>DWG 9890040, (3E)</v>
      </c>
      <c r="DB493" s="73" t="str">
        <v>DWG 9890040, (4E)</v>
      </c>
      <c r="DC493" s="73" t="str">
        <v>DWG 9890040, (5E), OL02336</v>
      </c>
      <c r="DD493" s="73" t="str">
        <v>DWG 9890040, (6E)</v>
      </c>
      <c r="DE493" s="73" t="str">
        <v>DWG 9890040, (7E)</v>
      </c>
      <c r="DF493" s="73" t="str">
        <v>DWG 9890040, (8E), OL01433</v>
      </c>
      <c r="DG493" s="73" t="str">
        <v>DWG 9890040, (8E), OL01433, Section</v>
      </c>
      <c r="DH493" s="73" t="str">
        <v>DWG 9890040, (9E), Close to Rod Slot</v>
      </c>
      <c r="DI493" s="73" t="str">
        <v>DWG 9890040, (9E),Close to Rod Slot</v>
      </c>
      <c r="DJ493" s="73" t="str">
        <v>DWG FRM0105 PAGE 2</v>
      </c>
      <c r="DK493" s="73" t="str">
        <v>DWG# 100448-41</v>
      </c>
      <c r="DL493" s="73" t="str">
        <v>DWG# 100448-44</v>
      </c>
      <c r="DM493" s="73" t="str">
        <v>DWG# 9890003  (1), Section OL00436/A</v>
      </c>
      <c r="DN493" s="73" t="str">
        <v>DWG# 9890003 (3), Ring Gauge Constrained</v>
      </c>
      <c r="DO493" s="73" t="str">
        <v>DWG# 9890003 (4), Section</v>
      </c>
      <c r="DP493" s="73" t="str">
        <v>DWG#100448-26, Balloon 1K, OL02350</v>
      </c>
      <c r="DQ493" s="73" t="str">
        <v>DWG#100448-26, Balloon 2K, OL02350</v>
      </c>
      <c r="DR493" s="73" t="str">
        <v>DWG#100448-26, Balloon 3K, OL02363</v>
      </c>
      <c r="DS493" s="73" t="str">
        <v>DWG#100448-26, Balloon 4K</v>
      </c>
      <c r="DT493" s="73" t="str">
        <v>DWG#100448-26, Balloon 5K, Section</v>
      </c>
      <c r="DU493" s="73" t="str">
        <v>DWG#100448-26, Balloon 6K</v>
      </c>
      <c r="DV493" s="73" t="str">
        <v>DWG#100448-26, Balloon 7K, Section</v>
      </c>
      <c r="DW493" s="73" t="str">
        <v>DWG#100448-26, Mfg. Tol.</v>
      </c>
      <c r="DX493" s="73" t="str">
        <v>DWG#9890003 (2) Ring Gauge Constrained</v>
      </c>
      <c r="DY493" s="73" t="str">
        <v>DWG#9890044</v>
      </c>
      <c r="DZ493" s="73" t="str">
        <v>DWG#9890044 .1985 to .2005=Pass</v>
      </c>
      <c r="EA493" s="73" t="str">
        <v>DWG#9890044 Overlay OL02441</v>
      </c>
      <c r="EB493" s="73" t="str">
        <v>DWG#9890044, OL02441</v>
      </c>
      <c r="EC493" s="73" t="str">
        <v>DWG#FRM0105</v>
      </c>
      <c r="ED493" s="73" t="str">
        <v>EXT.</v>
      </c>
      <c r="EE493" s="73" t="str">
        <v>EXT. Section, OL02460</v>
      </c>
      <c r="EF493" s="73" t="str">
        <v>EXT., OL04223</v>
      </c>
      <c r="EG493" s="73" t="str">
        <v>Flat Drop Indicator Tip</v>
      </c>
      <c r="EH493" s="73" t="str">
        <v>Full Go Pin, No Light, at Radius</v>
      </c>
      <c r="EI493" s="73" t="str">
        <v>Function Check</v>
      </c>
      <c r="EJ493" s="73" t="str">
        <v>GO Function Gauge</v>
      </c>
      <c r="EK493" s="73" t="str">
        <v>Go Gauge for Balloon 1 &amp; 4</v>
      </c>
      <c r="EL493" s="73" t="str">
        <v>Go Pin must pass through</v>
      </c>
      <c r="EM493" s="73" t="str">
        <v>Greater than .005 = Fail, Section</v>
      </c>
      <c r="EN493" s="73" t="str">
        <v>Greater than .025 out of center = Fail</v>
      </c>
      <c r="EO493" s="73" t="str">
        <v>Greater than 2.6 = Pass</v>
      </c>
      <c r="EP493" s="73" t="str">
        <v>Green = Pass, Red = Fail</v>
      </c>
      <c r="EQ493" s="73" t="str">
        <v>Hex Depth</v>
      </c>
      <c r="ER493" s="73" t="str">
        <v>Hex Minor</v>
      </c>
      <c r="ES493" s="73" t="str">
        <v>Hole Dia.</v>
      </c>
      <c r="ET493" s="73" t="str">
        <v>Hook or Disk Tip</v>
      </c>
      <c r="EU493" s="73" t="str">
        <v>ID Sphere Finish</v>
      </c>
      <c r="EV493" s="73" t="str">
        <v>ID/OD Both Sides, Diff. .002 or less = Pass</v>
      </c>
      <c r="EW493" s="73" t="str">
        <v>If Looks Big, Section</v>
      </c>
      <c r="EX493" s="73" t="str">
        <v>If Looks Small, Section</v>
      </c>
      <c r="EY493" s="73" t="str">
        <v>Insp. Close to Break Away, Mfg.Tol.</v>
      </c>
      <c r="EZ493" s="73" t="str">
        <v>INT.</v>
      </c>
      <c r="FA493" s="73" t="str">
        <v>INT. Section, OL02460</v>
      </c>
      <c r="FB493" s="73" t="str">
        <v>INT., OL04223</v>
      </c>
      <c r="FC493" s="73" t="str">
        <v>Intersect. of 7.7 &amp; R0.10</v>
      </c>
      <c r="FD493" s="73" t="str">
        <v>Intersect. of 8.79 and R.25 MAX</v>
      </c>
      <c r="FE493" s="73" t="str">
        <v>Keep Ind. Tip away from corner</v>
      </c>
      <c r="FF493" s="73" t="str">
        <v>L31</v>
      </c>
      <c r="FG493" s="73" t="str">
        <v>Laser Mark</v>
      </c>
      <c r="FH493" s="73" t="str">
        <v>LASER PER NOTE 4</v>
      </c>
      <c r="FI493" s="73" t="str">
        <v>LASER PER NOTE 4, Final Check 1 only</v>
      </c>
      <c r="FJ493" s="73" t="str">
        <v>Less than .002 out of center = Pass</v>
      </c>
      <c r="FK493" s="73" t="str">
        <v>Less than 2.75 = Pass, Section</v>
      </c>
      <c r="FL493" s="73" t="str">
        <v>List as pin. Not Calibrated</v>
      </c>
      <c r="FM493" s="73" t="str">
        <v>M9 X 1.25 BUTT See Comment Image</v>
      </c>
      <c r="FN493" s="73" t="str">
        <v>Manual Section</v>
      </c>
      <c r="FO493" s="73" t="str">
        <v>Max Deep .241 NO-GO =.42</v>
      </c>
      <c r="FP493" s="73" t="str">
        <v>MAX Depth of (Note 7) .241 NO-GO Pin</v>
      </c>
      <c r="FQ493" s="73" t="str">
        <v>Measure from Blue Line, See Image</v>
      </c>
      <c r="FR493" s="73" t="str">
        <v>Measure Width of Blue Area, See Image</v>
      </c>
      <c r="FS493" s="73" t="str">
        <v>Mfg. Tol</v>
      </c>
      <c r="FT493" s="73" t="str">
        <v>Mfg. Tol, See Image</v>
      </c>
      <c r="FU493" s="73" t="str">
        <v>Mfg. Tol.</v>
      </c>
      <c r="FV493" s="73" t="str">
        <v>Mfg. Tol. "A"</v>
      </c>
      <c r="FW493" s="73" t="str">
        <v>Mfg. Tol. (Zero on Gauge Full Dia. Lead)</v>
      </c>
      <c r="FX493" s="73" t="str">
        <v>Mfg. Tol. Balloon 11, See Image</v>
      </c>
      <c r="FY493" s="73" t="str">
        <v>Mfg. Tol. Balloon 4</v>
      </c>
      <c r="FZ493" s="73" t="str">
        <v>Mfg. Tol. Balloon 7</v>
      </c>
      <c r="GA493" s="73" t="str">
        <v xml:space="preserve">Mfg. Tol. C-Bore Face (Ballo 28) </v>
      </c>
      <c r="GB493" s="73" t="str">
        <v>Mfg. Tol. Section</v>
      </c>
      <c r="GC493" s="73" t="str">
        <v>Mfg. Tol. See Image</v>
      </c>
      <c r="GD493" s="73" t="str">
        <v>Mfg. Tol., 3 Places, Record MAX</v>
      </c>
      <c r="GE493" s="73" t="str">
        <v>Mfg. Tol., Balloon 11</v>
      </c>
      <c r="GF493" s="73" t="str">
        <v>Mfg. Tol., Balloon 7</v>
      </c>
      <c r="GG493" s="73" t="str">
        <v>Mfg. Tol., Blank</v>
      </c>
      <c r="GH493" s="73" t="str">
        <v>Mfg. Tol., Blank, Balloon 12</v>
      </c>
      <c r="GI493" s="73" t="str">
        <v>Mfg. Tol., Blend to SØ.320</v>
      </c>
      <c r="GJ493" s="73" t="str">
        <v>Mfg. Tol., Calculation</v>
      </c>
      <c r="GK493" s="73" t="str">
        <v>Mfg. Tol., For Mill Fixture</v>
      </c>
      <c r="GL493" s="73" t="str">
        <v>Mfg. Tol., L32</v>
      </c>
      <c r="GM493" s="73" t="str">
        <v>Mfg. Tol., L33</v>
      </c>
      <c r="GN493" s="73" t="str">
        <v>Mfg. Tol., No Tool Marks</v>
      </c>
      <c r="GO493" s="73" t="str">
        <v>Mfg. Tol., OL03361</v>
      </c>
      <c r="GP493" s="73" t="str">
        <v>Mfg. Tol., Record off center value</v>
      </c>
      <c r="GQ493" s="73" t="str">
        <v>Mfg. Tol., Same 3 Places, Record MIN</v>
      </c>
      <c r="GR493" s="73" t="str">
        <v>Mfg. Tol., Section</v>
      </c>
      <c r="GS493" s="73" t="str">
        <v>Mfg. Tol., Section B-B</v>
      </c>
      <c r="GT493" s="73" t="str">
        <v>Mfg. Tol., Section, OL03361</v>
      </c>
      <c r="GU493" s="73" t="str">
        <v>Mfg. Tol., Section, Per Note 2</v>
      </c>
      <c r="GV493" s="73" t="str">
        <v>Mfg. Tol., See Image</v>
      </c>
      <c r="GW493" s="73" t="str">
        <v>Mfg. Tol., See Image, Bore in Blue</v>
      </c>
      <c r="GX493" s="73" t="str">
        <v>Mfg. Tol., See Image, Hook Tip</v>
      </c>
      <c r="GY493" s="73" t="str">
        <v>Mfg. Tol., Sharp Okay No Burr</v>
      </c>
      <c r="GZ493" s="73" t="str">
        <v>Mfg. Tol., Threadless Blank</v>
      </c>
      <c r="HA493" s="73" t="str">
        <v>Mfg.Tol.</v>
      </c>
      <c r="HB493" s="73" t="str">
        <v>Mgf. To., T.S.C.</v>
      </c>
      <c r="HC493" s="73" t="str">
        <v>Milled Feature</v>
      </c>
      <c r="HD493" s="73" t="str">
        <v>Milled Feature, OL04045</v>
      </c>
      <c r="HE493" s="73" t="str">
        <v>More than .0005 out of center = Fail</v>
      </c>
      <c r="HF493" s="73" t="str">
        <v>Must Pass Through</v>
      </c>
      <c r="HG493" s="73" t="str">
        <v>Must pass through gauge</v>
      </c>
      <c r="HH493" s="73" t="str">
        <v>Must Pass Through Go Gauge</v>
      </c>
      <c r="HI493" s="73" t="str">
        <v>Must Pass, See Image.</v>
      </c>
      <c r="HJ493" s="73" t="str">
        <v>NA</v>
      </c>
      <c r="HK493" s="73" t="str">
        <v>Narrow Area</v>
      </c>
      <c r="HL493" s="73" t="str">
        <v>Near Balloon 21</v>
      </c>
      <c r="HM493" s="73" t="str">
        <v>Near Datum B</v>
      </c>
      <c r="HN493" s="73" t="str">
        <v>Neck Dia.</v>
      </c>
      <c r="HO493" s="73" t="str">
        <v>Neck to Head Rad.</v>
      </c>
      <c r="HP493" s="73" t="str">
        <v>No Copper Deposits Allowed</v>
      </c>
      <c r="HQ493" s="73" t="str">
        <v>No Section</v>
      </c>
      <c r="HR493" s="73" t="str">
        <v>No Section, .01 to .014 = Pass</v>
      </c>
      <c r="HS493" s="73" t="str">
        <v>No Section, Rotate Part</v>
      </c>
      <c r="HT493" s="73" t="str">
        <v>No Section, See Image</v>
      </c>
      <c r="HU493" s="73" t="str">
        <v>No Slot, Section B-B</v>
      </c>
      <c r="HV493" s="73" t="str">
        <v>No visual step = Pass</v>
      </c>
      <c r="HW493" s="73" t="str">
        <v>Not to exceed .95 Deep</v>
      </c>
      <c r="HX493" s="73" t="str">
        <v>Note 1</v>
      </c>
      <c r="HY493" s="73" t="str">
        <v>OL00333/A</v>
      </c>
      <c r="HZ493" s="73" t="str">
        <v>OL00519</v>
      </c>
      <c r="IA493" s="73" t="str">
        <v>OL00520</v>
      </c>
      <c r="IB493" s="73" t="str">
        <v>OL00529</v>
      </c>
      <c r="IC493" s="73" t="str">
        <v>OL00542</v>
      </c>
      <c r="ID493" s="73" t="str">
        <v>OL00724</v>
      </c>
      <c r="IE493" s="73" t="str">
        <v>OL01250</v>
      </c>
      <c r="IF493" s="73" t="str">
        <v>OL01869, Threadless Blank</v>
      </c>
      <c r="IG493" s="73" t="str">
        <v>OL01870, Section</v>
      </c>
      <c r="IH493" s="73" t="str">
        <v>OL02255</v>
      </c>
      <c r="II493" s="73" t="str">
        <v>OL02255, Mfg. Tol.</v>
      </c>
      <c r="IJ493" s="73" t="str">
        <v>OL02302</v>
      </c>
      <c r="IK493" s="73" t="str">
        <v xml:space="preserve">OL02318  needed per image instructions </v>
      </c>
      <c r="IL493" s="73" t="str">
        <v>OL02556</v>
      </c>
      <c r="IM493" s="73" t="str">
        <v>OL02557</v>
      </c>
      <c r="IN493" s="73" t="str">
        <v>OL02567</v>
      </c>
      <c r="IO493" s="73" t="str">
        <v>OL02653</v>
      </c>
      <c r="IP493" s="73" t="str">
        <v>OL02718</v>
      </c>
      <c r="IQ493" s="73" t="str">
        <v>OL02841</v>
      </c>
      <c r="IR493" s="73" t="str">
        <v>OL02842</v>
      </c>
      <c r="IS493" s="73" t="str">
        <v>OL02844</v>
      </c>
      <c r="IT493" s="73" t="str">
        <v>OL02871</v>
      </c>
      <c r="IU493" s="73" t="str">
        <v>OL02887</v>
      </c>
      <c r="IV493" s="73" t="str">
        <v>OL03500</v>
      </c>
      <c r="IW493" s="73" t="str">
        <v>OL03766</v>
      </c>
      <c r="IX493" s="73" t="str">
        <v>OL03868</v>
      </c>
      <c r="IY493" s="73" t="str">
        <v>OL03869</v>
      </c>
      <c r="IZ493" s="73" t="str">
        <v>OL03870</v>
      </c>
      <c r="JA493" s="73" t="str">
        <v>OL03873, DWG# 100448-44</v>
      </c>
      <c r="JB493" s="73" t="str">
        <v>OL03949</v>
      </c>
      <c r="JC493" s="73" t="str">
        <v xml:space="preserve">OL04043, Section </v>
      </c>
      <c r="JD493" s="73" t="str">
        <v xml:space="preserve">OL04044, Section </v>
      </c>
      <c r="JE493" s="73" t="str">
        <v>OL04045</v>
      </c>
      <c r="JF493" s="73" t="str">
        <v>OL04045, Milled Feature</v>
      </c>
      <c r="JG493" s="73" t="str">
        <v>OL04063</v>
      </c>
      <c r="JH493" s="73" t="str">
        <v>OL04064</v>
      </c>
      <c r="JI493" s="73" t="str">
        <v>OL04065</v>
      </c>
      <c r="JJ493" s="73" t="str">
        <v>OL04181</v>
      </c>
      <c r="JK493" s="73" t="str">
        <v>OL04218</v>
      </c>
      <c r="JL493" s="73" t="str">
        <v>OL04224, See Image</v>
      </c>
      <c r="JM493" s="73" t="str">
        <v>OL04374</v>
      </c>
      <c r="JN493" s="73" t="str">
        <v>OL04375, Section M-M</v>
      </c>
      <c r="JO493" s="73" t="str">
        <v>OL04376, Section M-M</v>
      </c>
      <c r="JP493" s="73" t="str">
        <v>OL04443</v>
      </c>
      <c r="JQ493" s="73" t="str">
        <v>OL04444</v>
      </c>
      <c r="JR493" s="73" t="str">
        <v>OL05000</v>
      </c>
      <c r="JS493" s="73" t="str">
        <v>One side of slot</v>
      </c>
      <c r="JT493" s="73" t="str">
        <v>Other side of slot</v>
      </c>
      <c r="JU493" s="73" t="str">
        <v>Out of center more than .002 = Fail</v>
      </c>
      <c r="JV493" s="73" t="str">
        <v>Out of center more than.002 = Fail</v>
      </c>
      <c r="JW493" s="73" t="str">
        <v>Overlay OL02713</v>
      </c>
      <c r="JX493" s="73" t="str">
        <v>Overlay OL02714</v>
      </c>
      <c r="JY493" s="73" t="str">
        <v>Overlay OL02718</v>
      </c>
      <c r="JZ493" s="73" t="str">
        <v>Overlay OL03831, Mfg. Tol.</v>
      </c>
      <c r="KA493" s="73" t="str">
        <v>Part Without Slots</v>
      </c>
      <c r="KB493" s="73" t="str">
        <v>Part Without Slots, See Image</v>
      </c>
      <c r="KC493" s="73" t="str">
        <v xml:space="preserve">Pass = .0254 or Less </v>
      </c>
      <c r="KD493" s="73" t="str">
        <v>PD MIN = 4.361, PD MAX = 4.456</v>
      </c>
      <c r="KE493" s="73" t="str">
        <v>Per Balloon 2 Note</v>
      </c>
      <c r="KF493" s="73" t="str">
        <v>Per drawing note(s) 8.</v>
      </c>
      <c r="KG493" s="73" t="str">
        <v>Point or Sphere Tip</v>
      </c>
      <c r="KH493" s="73" t="str">
        <v>Point Tip</v>
      </c>
      <c r="KI493" s="73" t="str">
        <v>R.9 to R1.1 = Pass, See Image</v>
      </c>
      <c r="KJ493" s="73" t="str">
        <v>Ram Construction</v>
      </c>
      <c r="KK493" s="73" t="str">
        <v>Record Same Pass / Fail All Balloons</v>
      </c>
      <c r="KL493" s="73" t="str">
        <v>Ref. Balloon 1</v>
      </c>
      <c r="KM493" s="73" t="str">
        <v>Ref. Balloon 12</v>
      </c>
      <c r="KN493" s="73" t="str">
        <v>Ref. Balloon 13, 100% AQL</v>
      </c>
      <c r="KO493" s="73" t="str">
        <v>Ref. Balloon 2</v>
      </c>
      <c r="KP493" s="73" t="str">
        <v>Ref. Balloon 21, 100% AQL</v>
      </c>
      <c r="KQ493" s="73" t="str">
        <v>Ref. Balloon 4</v>
      </c>
      <c r="KR493" s="73" t="str">
        <v>Ref. Balloon 7</v>
      </c>
      <c r="KS493" s="73" t="str">
        <v>Ref. Balloon 8</v>
      </c>
      <c r="KT493" s="73" t="str">
        <v>Relieved Pin Gauges 09236 &amp; 09235</v>
      </c>
      <c r="KU493" s="73" t="str">
        <v>Rotate Part</v>
      </c>
      <c r="KV493" s="73" t="str">
        <v>Rotate Part, See Image</v>
      </c>
      <c r="KW493" s="73" t="str">
        <v>Same as Root Radius</v>
      </c>
      <c r="KX493" s="73" t="str">
        <v>Section</v>
      </c>
      <c r="KY493" s="73" t="str">
        <v>Section B-B</v>
      </c>
      <c r="KZ493" s="73" t="str">
        <v>Section B-B, Distance Between Grooves</v>
      </c>
      <c r="LA493" s="73" t="str">
        <v>Section C-C</v>
      </c>
      <c r="LB493" s="73" t="str">
        <v>Section Part</v>
      </c>
      <c r="LC493" s="73" t="str">
        <v>Section Part, Measured from Opposite Face</v>
      </c>
      <c r="LD493" s="73" t="str">
        <v>Section, Broachless Blank</v>
      </c>
      <c r="LE493" s="73" t="str">
        <v>Section, EXT. Sphere Location.</v>
      </c>
      <c r="LF493" s="73" t="str">
        <v>Section, Hex Cham. Ang.</v>
      </c>
      <c r="LG493" s="73" t="str">
        <v>Section, Hex Fillet Rad.</v>
      </c>
      <c r="LH493" s="73" t="str">
        <v>Section, INT. Feature</v>
      </c>
      <c r="LI493" s="73" t="str">
        <v>Section, INT. Sphere Location.</v>
      </c>
      <c r="LJ493" s="73" t="str">
        <v>Section, Mfg. Tol.</v>
      </c>
      <c r="LK493" s="73" t="str">
        <v>Section, Mfg. Tol., See Image</v>
      </c>
      <c r="LL493" s="73" t="str">
        <v>Section, OL00486</v>
      </c>
      <c r="LM493" s="73" t="str">
        <v>Section, OL00542</v>
      </c>
      <c r="LN493" s="73" t="str">
        <v>Section, OL00543</v>
      </c>
      <c r="LO493" s="73" t="str">
        <v>Section, OL00544</v>
      </c>
      <c r="LP493" s="73" t="str">
        <v>Section, OL00545</v>
      </c>
      <c r="LQ493" s="73" t="str">
        <v>Section, OL00546</v>
      </c>
      <c r="LR493" s="73" t="str">
        <v>Section, OL00547</v>
      </c>
      <c r="LS493" s="73" t="str">
        <v>Section, OL00555</v>
      </c>
      <c r="LT493" s="73" t="str">
        <v>Section, OL00725</v>
      </c>
      <c r="LU493" s="73" t="str">
        <v>Section, OL01430</v>
      </c>
      <c r="LV493" s="73" t="str">
        <v>Section, OL01434</v>
      </c>
      <c r="LW493" s="73" t="str">
        <v>Section, OL01435</v>
      </c>
      <c r="LX493" s="73" t="str">
        <v>Section, OL01807</v>
      </c>
      <c r="LY493" s="73" t="str">
        <v>Section, OL01830</v>
      </c>
      <c r="LZ493" s="73" t="str">
        <v>Section, OL02351</v>
      </c>
      <c r="MA493" s="73" t="str">
        <v>Section, OL02519</v>
      </c>
      <c r="MB493" s="73" t="str">
        <v>Section, OL02520</v>
      </c>
      <c r="MC493" s="73" t="str">
        <v>Section, OL02522</v>
      </c>
      <c r="MD493" s="73" t="str">
        <v>Section, OL02540</v>
      </c>
      <c r="ME493" s="73" t="str">
        <v>Section, OL02541</v>
      </c>
      <c r="MF493" s="73" t="str">
        <v>Section, OL02552</v>
      </c>
      <c r="MG493" s="73" t="str">
        <v>Section, OL02553</v>
      </c>
      <c r="MH493" s="73" t="str">
        <v>Section, OL02554</v>
      </c>
      <c r="MI493" s="73" t="str">
        <v>Section, OL02555</v>
      </c>
      <c r="MJ493" s="73" t="str">
        <v>Section, OL02558</v>
      </c>
      <c r="MK493" s="73" t="str">
        <v>Section, OL02559</v>
      </c>
      <c r="ML493" s="73" t="str">
        <v>Section, OL02560</v>
      </c>
      <c r="MM493" s="73" t="str">
        <v>Section, OL02619</v>
      </c>
      <c r="MN493" s="73" t="str">
        <v>Section, OL02620</v>
      </c>
      <c r="MO493" s="73" t="str">
        <v>Section, OL02621</v>
      </c>
      <c r="MP493" s="73" t="str">
        <v>Section, OL02622</v>
      </c>
      <c r="MQ493" s="73" t="str">
        <v>Section, OL02623</v>
      </c>
      <c r="MR493" s="73" t="str">
        <v>Section, OL02624</v>
      </c>
      <c r="MS493" s="73" t="str">
        <v>Section, OL02652</v>
      </c>
      <c r="MT493" s="73" t="str">
        <v>Section, OL02680</v>
      </c>
      <c r="MU493" s="73" t="str">
        <v>Section, OL02793</v>
      </c>
      <c r="MV493" s="73" t="str">
        <v>Section, OL02823</v>
      </c>
      <c r="MW493" s="73" t="str">
        <v>Section, OL02843</v>
      </c>
      <c r="MX493" s="73" t="str">
        <v>Section, OL03026, Ext.</v>
      </c>
      <c r="MY493" s="73" t="str">
        <v>Section, OL03026, Int.</v>
      </c>
      <c r="MZ493" s="73" t="str">
        <v>Section, OL03570, DWG# 100448-41</v>
      </c>
      <c r="NA493" s="73" t="str">
        <v>Section, OL03781</v>
      </c>
      <c r="NB493" s="73" t="str">
        <v>Section, OL03911</v>
      </c>
      <c r="NC493" s="73" t="str">
        <v>Section, OL03912</v>
      </c>
      <c r="ND493" s="73" t="str">
        <v>Section, OL03928</v>
      </c>
      <c r="NE493" s="73" t="str">
        <v>Section, OL03929</v>
      </c>
      <c r="NF493" s="73" t="str">
        <v>Section, OL04030</v>
      </c>
      <c r="NG493" s="73" t="str">
        <v>Section, OL04037</v>
      </c>
      <c r="NH493" s="73" t="str">
        <v>Section, OL04038</v>
      </c>
      <c r="NI493" s="73" t="str">
        <v>Section, OL04046</v>
      </c>
      <c r="NJ493" s="73" t="str">
        <v>Section, OL04065</v>
      </c>
      <c r="NK493" s="73" t="str">
        <v>Section, OL04066</v>
      </c>
      <c r="NL493" s="73" t="str">
        <v>Section, OL04067</v>
      </c>
      <c r="NM493" s="73" t="str">
        <v>Section, OL04069</v>
      </c>
      <c r="NN493" s="73" t="str">
        <v>Section, OL04071</v>
      </c>
      <c r="NO493" s="73" t="str">
        <v>Section, OL04173</v>
      </c>
      <c r="NP493" s="73" t="str">
        <v>Section, OL04174</v>
      </c>
      <c r="NQ493" s="73" t="str">
        <v>Section, OL04214</v>
      </c>
      <c r="NR493" s="73" t="str">
        <v>Section, OL04215</v>
      </c>
      <c r="NS493" s="73" t="str">
        <v>Section, OL04216</v>
      </c>
      <c r="NT493" s="73" t="str">
        <v>Section, OL04217</v>
      </c>
      <c r="NU493" s="73" t="str">
        <v>Section, Overlay OL02716</v>
      </c>
      <c r="NV493" s="73" t="str">
        <v>Section, Overlay OL02717</v>
      </c>
      <c r="NW493" s="73" t="str">
        <v>Section, See Image</v>
      </c>
      <c r="NX493" s="73" t="str">
        <v>Section, See Image, DWG# 100448-41</v>
      </c>
      <c r="NY493" s="73" t="str">
        <v>Section, Without Sots</v>
      </c>
      <c r="NZ493" s="73" t="str">
        <v>See Comments Sheet</v>
      </c>
      <c r="OA493" s="73" t="str">
        <v>See Comments Sheet, OL02318</v>
      </c>
      <c r="OB493" s="73" t="str">
        <v>See Image</v>
      </c>
      <c r="OC493" s="73" t="str">
        <v>See Image, .005 or Less = Pass</v>
      </c>
      <c r="OD493" s="73" t="str">
        <v>See Image, Check Near Radius</v>
      </c>
      <c r="OE493" s="73" t="str">
        <v>See Image, Constrained</v>
      </c>
      <c r="OF493" s="73" t="str">
        <v>See Image, Distance Between Flats</v>
      </c>
      <c r="OG493" s="73" t="str">
        <v xml:space="preserve">See Image, Mfg. Tol, Section A-A </v>
      </c>
      <c r="OH493" s="73" t="str">
        <v>See image, Mfg. Tol.</v>
      </c>
      <c r="OI493" s="73" t="str">
        <v>See Image, Mic. Across Flats</v>
      </c>
      <c r="OJ493" s="73" t="str">
        <v>See Image, OL02850</v>
      </c>
      <c r="OK493" s="73" t="str">
        <v>See Image, OL02880</v>
      </c>
      <c r="OL493" s="73" t="str">
        <v>See Image, OL03926</v>
      </c>
      <c r="OM493" s="73" t="str">
        <v>See Image, OL03927</v>
      </c>
      <c r="ON493" s="73" t="str">
        <v>See Image, OL04003</v>
      </c>
      <c r="OO493" s="73" t="str">
        <v>'See Image, OL04342,  Best Fit Joe Block</v>
      </c>
      <c r="OP493" s="73" t="str">
        <v>See Image, OL04342,  Blank</v>
      </c>
      <c r="OQ493" s="73" t="str">
        <v>See Image, OL04342, Blank</v>
      </c>
      <c r="OR493" s="73" t="str">
        <v>See Image, OL04343, Blank</v>
      </c>
      <c r="OS493" s="73" t="str">
        <v>See Image, Pass = .002 or Less</v>
      </c>
      <c r="OT493" s="73" t="str">
        <v>See Image, Rcd. MAX</v>
      </c>
      <c r="OU493" s="73" t="str">
        <v>See Image, Rcd. MIN</v>
      </c>
      <c r="OV493" s="73" t="str">
        <v>See Image, Section</v>
      </c>
      <c r="OW493" s="73" t="str">
        <v>See Image, Section A-A</v>
      </c>
      <c r="OX493" s="73" t="str">
        <v>See Image, Section B-B</v>
      </c>
      <c r="OY493" s="73" t="str">
        <v>See Image, Section B-B, TSC</v>
      </c>
      <c r="OZ493" s="73" t="str">
        <v>See Image, Shank Drawing # 18000-XX-XX A</v>
      </c>
      <c r="PA493" s="73" t="str">
        <v>Sequencial Laser 01, 120 Per Print</v>
      </c>
      <c r="PB493" s="73" t="str">
        <v>Set to .202, Zero on Thread Lead</v>
      </c>
      <c r="PC493" s="73" t="str">
        <v>Sharp OK, No Burr</v>
      </c>
      <c r="PD493" s="73" t="str">
        <v>Sharp OK, No Raised Edge, See Image</v>
      </c>
      <c r="PE493" s="73" t="str">
        <v>Sharp OK, No Raised Edges</v>
      </c>
      <c r="PF493" s="73" t="str">
        <v>Sharp okay no raised edge</v>
      </c>
      <c r="PG493" s="73" t="str">
        <v>Sharp Okay, No Burr</v>
      </c>
      <c r="PH493" s="73" t="str">
        <v>Sharp Okay, No Raised Edge</v>
      </c>
      <c r="PI493" s="73" t="str">
        <v>Sharp Okay, No Raised Edges,</v>
      </c>
      <c r="PJ493" s="73" t="str">
        <v>Sharp Okay, See Image</v>
      </c>
      <c r="PK493" s="73" t="str">
        <v xml:space="preserve">Start of Radius @ .195 </v>
      </c>
      <c r="PL493" s="73" t="str">
        <v xml:space="preserve">Start of Radius @ .21 </v>
      </c>
      <c r="PM493" s="73" t="str">
        <v xml:space="preserve">T.S.C. </v>
      </c>
      <c r="PN493" s="73" t="str">
        <v>Tangent Point</v>
      </c>
      <c r="PO493" s="73" t="str">
        <v>Tangent point of R.50</v>
      </c>
      <c r="PP493" s="73" t="str">
        <v>Taper Check, Mfg.Tol.</v>
      </c>
      <c r="PQ493" s="73" t="str">
        <v>Taper Check, Mfg.Tol., See Image</v>
      </c>
      <c r="PR493" s="73" t="str">
        <v>Thrd. Minor Ø</v>
      </c>
      <c r="PS493" s="73" t="str">
        <v>Thrd. Relief Ø</v>
      </c>
      <c r="PT493" s="73" t="str">
        <v>Threadless Blank</v>
      </c>
      <c r="PU493" s="73" t="str">
        <v>Threadless Blank, From Major Ø</v>
      </c>
      <c r="PV493" s="73" t="str">
        <v>Threadless Blank, Mfg. Tol.</v>
      </c>
      <c r="PW493" s="73" t="str">
        <v>Threadless Blank, Thrd. to Neck Rad.</v>
      </c>
      <c r="PX493" s="73" t="str">
        <v>Thredless Blank</v>
      </c>
      <c r="PY493" s="73" t="str">
        <v>To center of R.005</v>
      </c>
      <c r="PZ493" s="73" t="str">
        <v>Torx Min. Dia.</v>
      </c>
      <c r="QA493" s="73" t="str">
        <v>Turn Ø Free of Mill Marks</v>
      </c>
      <c r="QB493" s="73" t="str">
        <v>Use (Full) GO Hex</v>
      </c>
      <c r="QC493" s="73" t="str">
        <v>Use Balloon 1 FULL Gauge</v>
      </c>
      <c r="QD493" s="73" t="str">
        <v>Use Balloon 9 FULL GO</v>
      </c>
      <c r="QE493" s="73" t="str">
        <v>Use Best Fit Pin</v>
      </c>
      <c r="QF493" s="73" t="str">
        <v>Use Disk Tip</v>
      </c>
      <c r="QG493" s="73" t="str">
        <v>Use flat bottomed indicator tip.</v>
      </c>
      <c r="QH493" s="73" t="str">
        <v xml:space="preserve">Use Full .093 Go Hex </v>
      </c>
      <c r="QI493" s="73" t="str">
        <v xml:space="preserve">Use Full .0930 Go Hex </v>
      </c>
      <c r="QJ493" s="73" t="str">
        <v>Use Full .1235 Go Hex</v>
      </c>
      <c r="QK493" s="73" t="str">
        <v>Use Gauge K2-98-8019-04, See Image</v>
      </c>
      <c r="QL493" s="73" t="str">
        <v>Use large flat indicator tip</v>
      </c>
      <c r="QM493" s="73" t="str">
        <v>Use Pins.3330/.3350, See Image MAX NO-GO</v>
      </c>
      <c r="QN493" s="73" t="str">
        <v>Use Pointed Drop Indicator Tip</v>
      </c>
      <c r="QO493" s="73" t="str">
        <v>V-Block</v>
      </c>
      <c r="QP493" s="73" t="str">
        <v>V-Block,  AMB for 13</v>
      </c>
      <c r="QQ493" s="73" t="str">
        <v>V-Block,  Hex Cham. Dia.</v>
      </c>
      <c r="QR493" s="73" t="str">
        <v>V-Block, Hex Depth</v>
      </c>
      <c r="QS493" s="73" t="str">
        <v>VBU Gauge</v>
      </c>
      <c r="QT493" s="73" t="str">
        <v>Visibally smaller than HEX=Pass</v>
      </c>
      <c r="QU493" s="73" t="str">
        <v>Visual Per Drawing</v>
      </c>
      <c r="QV493" s="73" t="str">
        <v>Whirl Blank</v>
      </c>
      <c r="QW493" s="73" t="str">
        <v xml:space="preserve">Whirl Blank </v>
      </c>
      <c r="QX493" s="73" t="str">
        <v>Whirl Blank, Neck Rad. End to Head CL</v>
      </c>
      <c r="QY493" s="73" t="str">
        <v>Whirl Blank, Nose Start Dia.</v>
      </c>
      <c r="QZ493" s="73" t="str">
        <v>Whirl Blank, Nose Start Dist.</v>
      </c>
      <c r="RA493" s="73" t="str">
        <v>Whirl Blank, Thrd. Minor</v>
      </c>
      <c r="RB493" s="73" t="str">
        <v>Whirl Blank, Thrd. Pullout Dia.</v>
      </c>
      <c r="RC493" s="73" t="str">
        <v>Whole Part, Removal is at Assy. Level</v>
      </c>
      <c r="RD493" s="73" t="str">
        <v>Wide Area</v>
      </c>
      <c r="RE493" s="73" t="str">
        <v>Zero on End of Go Gauge</v>
      </c>
    </row>
    <row r="494" spans="3:473">
      <c r="C494" s="73" t="str" cm="1">
        <f t="array" ref="C494:RE494">TRANSPOSE(_xlfn._xlws.SORT(_xlfn._xlws.FILTER($A$2:$A$600,ISNUMBER(SEARCH('PartLib Table'!M501,$A$2:$A$600)),"not found")))</f>
        <v xml:space="preserve"> 'C', Whirl Blank</v>
      </c>
      <c r="D494" s="73" t="str">
        <v xml:space="preserve"> See Image, Constrained</v>
      </c>
      <c r="E494" s="73" t="str">
        <v>(.04 to .12 range = Pass)</v>
      </c>
      <c r="F494" s="73" t="str">
        <v>(.042 FULL) Go Pin Seat Fully</v>
      </c>
      <c r="G494" s="73" t="str">
        <v>(B), Mfg. Tol.</v>
      </c>
      <c r="H494" s="73" t="str">
        <v>(B), O.A.L.</v>
      </c>
      <c r="I494" s="73" t="str">
        <v>.001 or less =Pass</v>
      </c>
      <c r="J494" s="73" t="str">
        <v>.001 or less out of center = Pass</v>
      </c>
      <c r="K494" s="73" t="str">
        <v>.002 or Less = Pass</v>
      </c>
      <c r="L494" s="73" t="str">
        <v>.002 or Less out of center = Pass</v>
      </c>
      <c r="M494" s="73" t="str">
        <v>.005 to .015 = Pass</v>
      </c>
      <c r="N494" s="73" t="str">
        <v>.0125 Mean, Section</v>
      </c>
      <c r="O494" s="73" t="str">
        <v>.025 or Less in X &amp; Y=Pass</v>
      </c>
      <c r="P494" s="73" t="str">
        <v>.038 Mean</v>
      </c>
      <c r="Q494" s="73" t="str">
        <v>.063 MM = .0024 IN, See Image</v>
      </c>
      <c r="R494" s="73" t="str">
        <v>.063MM = .0024"</v>
      </c>
      <c r="S494" s="73" t="str">
        <v>.243 NO-GO, Unconstrained, Must Not Start</v>
      </c>
      <c r="T494" s="73" t="str">
        <v>@ Back Face &amp; ID, No Raised Edge</v>
      </c>
      <c r="U494" s="73" t="str">
        <v>@ Back Face &amp; OD, No Raised Edge</v>
      </c>
      <c r="V494" s="73" t="str">
        <v>@ ID &amp; FACE</v>
      </c>
      <c r="W494" s="73" t="str">
        <v>@ OD &amp; BACK FACE</v>
      </c>
      <c r="X494" s="73" t="str">
        <v>@ OD &amp; FACE</v>
      </c>
      <c r="Y494" s="73" t="str">
        <v>Across from slot</v>
      </c>
      <c r="Z494" s="73" t="str">
        <v>All Edge Breaks</v>
      </c>
      <c r="AA494" s="73" t="str">
        <v>Attached to bar stock</v>
      </c>
      <c r="AB494" s="73" t="str">
        <v xml:space="preserve">Back Turn Fillet Rad. </v>
      </c>
      <c r="AC494" s="73" t="str">
        <v>Balloon 1 (DWG FRM0105 Page 2, NV-27)</v>
      </c>
      <c r="AD494" s="73" t="str">
        <v>Balloon 1 (DWG FRM0105, NV-30)</v>
      </c>
      <c r="AE494" s="73" t="str">
        <v>Balloon 1 (P# 9890002-20) OL00429/A</v>
      </c>
      <c r="AF494" s="73" t="str">
        <v>Balloon 1, DWG#FRM0105</v>
      </c>
      <c r="AG494" s="73" t="str">
        <v>Balloon 11, See Image</v>
      </c>
      <c r="AH494" s="73" t="str">
        <v xml:space="preserve">Balloon 2 (DWG FRM0105 Page 2, NV-27) </v>
      </c>
      <c r="AI494" s="73" t="str">
        <v>Balloon 2 (DWG FRM0105, NV-30)</v>
      </c>
      <c r="AJ494" s="73" t="str">
        <v>Balloon 2 (P# 9890002-20)</v>
      </c>
      <c r="AK494" s="73" t="str">
        <v>Balloon 2, DWG#FRM0105</v>
      </c>
      <c r="AL494" s="73" t="str">
        <v>Balloon 2, DWG#FRM0105, See Image</v>
      </c>
      <c r="AM494" s="73" t="str">
        <v>Balloon 3 (DWG FRM0105, NV-30 Minor)</v>
      </c>
      <c r="AN494" s="73" t="str">
        <v>Balloon 3 (DWG FRM0105, NV-30)</v>
      </c>
      <c r="AO494" s="73" t="str">
        <v>Balloon 3 (P# 9890002-20)</v>
      </c>
      <c r="AP494" s="73" t="str">
        <v>Balloon 4</v>
      </c>
      <c r="AQ494" s="73" t="str">
        <v>Balloon 4 (P# 9890002-20)</v>
      </c>
      <c r="AR494" s="73" t="str">
        <v>Below Middle Band</v>
      </c>
      <c r="AS494" s="73" t="str">
        <v>Best Fit Pin, .003 or Less =Pass</v>
      </c>
      <c r="AT494" s="73" t="str">
        <v>Blank</v>
      </c>
      <c r="AU494" s="73" t="str">
        <v>Blank Turn Maj.</v>
      </c>
      <c r="AV494" s="73" t="str">
        <v>Blank Turn Maj. Mill Flt., OL4172</v>
      </c>
      <c r="AW494" s="73" t="str">
        <v>Blank Without .010 Slots</v>
      </c>
      <c r="AX494" s="73" t="str">
        <v>Blank Without .010 Slots, Section</v>
      </c>
      <c r="AY494" s="73" t="str">
        <v>Blank without thread</v>
      </c>
      <c r="AZ494" s="73" t="str">
        <v xml:space="preserve">Blank, Center of V Grv. </v>
      </c>
      <c r="BA494" s="73" t="str">
        <v>Blank, Check R adjacent Balloon 17</v>
      </c>
      <c r="BB494" s="73" t="str">
        <v>Blank, EXT. Feature</v>
      </c>
      <c r="BC494" s="73" t="str">
        <v>Blank, See Image, OL04335</v>
      </c>
      <c r="BD494" s="73" t="str">
        <v>Blank, See Image, OL04336</v>
      </c>
      <c r="BE494" s="73" t="str">
        <v xml:space="preserve">Blank, Thrd. </v>
      </c>
      <c r="BF494" s="73" t="str">
        <v>Blank, Turn Tip</v>
      </c>
      <c r="BG494" s="73" t="str">
        <v>Blank, Without Thrd.</v>
      </c>
      <c r="BH494" s="73" t="str">
        <v>Blank, Without Thread</v>
      </c>
      <c r="BI494" s="73" t="str">
        <v xml:space="preserve">Blunt Start Blend to Minor </v>
      </c>
      <c r="BJ494" s="73" t="str">
        <v>Calc., Use Go HEX</v>
      </c>
      <c r="BK494" s="73" t="str">
        <v>Can't dig into OD</v>
      </c>
      <c r="BL494" s="73" t="str">
        <v>Carbide Gauge</v>
      </c>
      <c r="BM494" s="73" t="str">
        <v xml:space="preserve">Center of V Grv. </v>
      </c>
      <c r="BN494" s="73" t="str">
        <v>Centered Less than .03 = Pass</v>
      </c>
      <c r="BO494" s="73" t="str">
        <v>Centered within .0005 or Less = Pass</v>
      </c>
      <c r="BP494" s="73" t="str">
        <v>Centered within .001 or Less = Pass</v>
      </c>
      <c r="BQ494" s="73" t="str">
        <v>Centered within .0254 or Less = Pass</v>
      </c>
      <c r="BR494" s="73" t="str">
        <v>Check close to Rod Slot</v>
      </c>
      <c r="BS494" s="73" t="str">
        <v>Check every other hole</v>
      </c>
      <c r="BT494" s="73" t="str">
        <v>Check Go over full length of slot.</v>
      </c>
      <c r="BU494" s="73" t="str">
        <v>Check Near Closed End</v>
      </c>
      <c r="BV494" s="73" t="str">
        <v>Check per Print View, Away from Rod Slot</v>
      </c>
      <c r="BW494" s="73" t="str">
        <v>Check to Balloon 30 Go Pin</v>
      </c>
      <c r="BX494" s="73" t="str">
        <v>Check with .2705 SET Pin Inside Part</v>
      </c>
      <c r="BY494" s="73" t="str">
        <v>Check with Hex Up</v>
      </c>
      <c r="BZ494" s="73" t="str">
        <v>CMM Blank</v>
      </c>
      <c r="CA494" s="73" t="str">
        <v>Confirm Full Radius</v>
      </c>
      <c r="CB494" s="73" t="str">
        <v>Constrained in fixture</v>
      </c>
      <c r="CC494" s="73" t="str">
        <v>Constrained with Ring</v>
      </c>
      <c r="CD494" s="73" t="str">
        <v>Constrained, See Image</v>
      </c>
      <c r="CE494" s="73" t="str">
        <v>Dim. "A"</v>
      </c>
      <c r="CF494" s="73" t="str">
        <v>Dim. "B"</v>
      </c>
      <c r="CG494" s="73" t="str">
        <v>Dim. "C"</v>
      </c>
      <c r="CH494" s="73" t="str">
        <v>Dim. "D", Whirl Blank</v>
      </c>
      <c r="CI494" s="73" t="str">
        <v>Dim. "G"</v>
      </c>
      <c r="CJ494" s="73" t="str">
        <v>Dim. E, Blank Turn Maj. &amp;  Mill Flt</v>
      </c>
      <c r="CK494" s="73" t="str">
        <v>Dim. E, Blank Turn Maj.&amp;  Mill Flt</v>
      </c>
      <c r="CL494" s="73" t="str">
        <v>Dim. H, Whirl Blank</v>
      </c>
      <c r="CM494" s="73" t="str">
        <v>Dim. J, 'Blank Turn Maj. &amp; Whirl Blank</v>
      </c>
      <c r="CN494" s="73" t="str">
        <v>Disk Drop Indicator Tip</v>
      </c>
      <c r="CO494" s="73" t="str">
        <v>DWG 100448-15, Balloon F_1</v>
      </c>
      <c r="CP494" s="73" t="str">
        <v>DWG 100448-15, OL02571</v>
      </c>
      <c r="CQ494" s="73" t="str">
        <v>DWG 100448-41</v>
      </c>
      <c r="CR494" s="73" t="str">
        <v>DWG 9890040, (10E),Section Part, OL01139</v>
      </c>
      <c r="CS494" s="73" t="str">
        <v>DWG 9890040, (10E),Section, OL01139</v>
      </c>
      <c r="CT494" s="73" t="str">
        <v>DWG 9890040, (11E)</v>
      </c>
      <c r="CU494" s="73" t="str">
        <v>DWG 9890040, (11E), Pins with Flats</v>
      </c>
      <c r="CV494" s="73" t="str">
        <v>DWG 9890040, (12E),  Pass=.002 or less</v>
      </c>
      <c r="CW494" s="73" t="str">
        <v>DWG 9890040, (12E), See Image</v>
      </c>
      <c r="CX494" s="73" t="str">
        <v>DWG 9890040, (1E), OL01431</v>
      </c>
      <c r="CY494" s="73" t="str">
        <v>DWG 9890040, (1E), OL01432</v>
      </c>
      <c r="CZ494" s="73" t="str">
        <v>DWG 9890040, (2E), OL01432</v>
      </c>
      <c r="DA494" s="73" t="str">
        <v>DWG 9890040, (3E)</v>
      </c>
      <c r="DB494" s="73" t="str">
        <v>DWG 9890040, (4E)</v>
      </c>
      <c r="DC494" s="73" t="str">
        <v>DWG 9890040, (5E), OL02336</v>
      </c>
      <c r="DD494" s="73" t="str">
        <v>DWG 9890040, (6E)</v>
      </c>
      <c r="DE494" s="73" t="str">
        <v>DWG 9890040, (7E)</v>
      </c>
      <c r="DF494" s="73" t="str">
        <v>DWG 9890040, (8E), OL01433</v>
      </c>
      <c r="DG494" s="73" t="str">
        <v>DWG 9890040, (8E), OL01433, Section</v>
      </c>
      <c r="DH494" s="73" t="str">
        <v>DWG 9890040, (9E), Close to Rod Slot</v>
      </c>
      <c r="DI494" s="73" t="str">
        <v>DWG 9890040, (9E),Close to Rod Slot</v>
      </c>
      <c r="DJ494" s="73" t="str">
        <v>DWG FRM0105 PAGE 2</v>
      </c>
      <c r="DK494" s="73" t="str">
        <v>DWG# 100448-41</v>
      </c>
      <c r="DL494" s="73" t="str">
        <v>DWG# 100448-44</v>
      </c>
      <c r="DM494" s="73" t="str">
        <v>DWG# 9890003  (1), Section OL00436/A</v>
      </c>
      <c r="DN494" s="73" t="str">
        <v>DWG# 9890003 (3), Ring Gauge Constrained</v>
      </c>
      <c r="DO494" s="73" t="str">
        <v>DWG# 9890003 (4), Section</v>
      </c>
      <c r="DP494" s="73" t="str">
        <v>DWG#100448-26, Balloon 1K, OL02350</v>
      </c>
      <c r="DQ494" s="73" t="str">
        <v>DWG#100448-26, Balloon 2K, OL02350</v>
      </c>
      <c r="DR494" s="73" t="str">
        <v>DWG#100448-26, Balloon 3K, OL02363</v>
      </c>
      <c r="DS494" s="73" t="str">
        <v>DWG#100448-26, Balloon 4K</v>
      </c>
      <c r="DT494" s="73" t="str">
        <v>DWG#100448-26, Balloon 5K, Section</v>
      </c>
      <c r="DU494" s="73" t="str">
        <v>DWG#100448-26, Balloon 6K</v>
      </c>
      <c r="DV494" s="73" t="str">
        <v>DWG#100448-26, Balloon 7K, Section</v>
      </c>
      <c r="DW494" s="73" t="str">
        <v>DWG#100448-26, Mfg. Tol.</v>
      </c>
      <c r="DX494" s="73" t="str">
        <v>DWG#9890003 (2) Ring Gauge Constrained</v>
      </c>
      <c r="DY494" s="73" t="str">
        <v>DWG#9890044</v>
      </c>
      <c r="DZ494" s="73" t="str">
        <v>DWG#9890044 .1985 to .2005=Pass</v>
      </c>
      <c r="EA494" s="73" t="str">
        <v>DWG#9890044 Overlay OL02441</v>
      </c>
      <c r="EB494" s="73" t="str">
        <v>DWG#9890044, OL02441</v>
      </c>
      <c r="EC494" s="73" t="str">
        <v>DWG#FRM0105</v>
      </c>
      <c r="ED494" s="73" t="str">
        <v>EXT.</v>
      </c>
      <c r="EE494" s="73" t="str">
        <v>EXT. Section, OL02460</v>
      </c>
      <c r="EF494" s="73" t="str">
        <v>EXT., OL04223</v>
      </c>
      <c r="EG494" s="73" t="str">
        <v>Flat Drop Indicator Tip</v>
      </c>
      <c r="EH494" s="73" t="str">
        <v>Full Go Pin, No Light, at Radius</v>
      </c>
      <c r="EI494" s="73" t="str">
        <v>Function Check</v>
      </c>
      <c r="EJ494" s="73" t="str">
        <v>GO Function Gauge</v>
      </c>
      <c r="EK494" s="73" t="str">
        <v>Go Gauge for Balloon 1 &amp; 4</v>
      </c>
      <c r="EL494" s="73" t="str">
        <v>Go Pin must pass through</v>
      </c>
      <c r="EM494" s="73" t="str">
        <v>Greater than .005 = Fail, Section</v>
      </c>
      <c r="EN494" s="73" t="str">
        <v>Greater than .025 out of center = Fail</v>
      </c>
      <c r="EO494" s="73" t="str">
        <v>Greater than 2.6 = Pass</v>
      </c>
      <c r="EP494" s="73" t="str">
        <v>Green = Pass, Red = Fail</v>
      </c>
      <c r="EQ494" s="73" t="str">
        <v>Hex Depth</v>
      </c>
      <c r="ER494" s="73" t="str">
        <v>Hex Minor</v>
      </c>
      <c r="ES494" s="73" t="str">
        <v>Hole Dia.</v>
      </c>
      <c r="ET494" s="73" t="str">
        <v>Hook or Disk Tip</v>
      </c>
      <c r="EU494" s="73" t="str">
        <v>ID Sphere Finish</v>
      </c>
      <c r="EV494" s="73" t="str">
        <v>ID/OD Both Sides, Diff. .002 or less = Pass</v>
      </c>
      <c r="EW494" s="73" t="str">
        <v>If Looks Big, Section</v>
      </c>
      <c r="EX494" s="73" t="str">
        <v>If Looks Small, Section</v>
      </c>
      <c r="EY494" s="73" t="str">
        <v>Insp. Close to Break Away, Mfg.Tol.</v>
      </c>
      <c r="EZ494" s="73" t="str">
        <v>INT.</v>
      </c>
      <c r="FA494" s="73" t="str">
        <v>INT. Section, OL02460</v>
      </c>
      <c r="FB494" s="73" t="str">
        <v>INT., OL04223</v>
      </c>
      <c r="FC494" s="73" t="str">
        <v>Intersect. of 7.7 &amp; R0.10</v>
      </c>
      <c r="FD494" s="73" t="str">
        <v>Intersect. of 8.79 and R.25 MAX</v>
      </c>
      <c r="FE494" s="73" t="str">
        <v>Keep Ind. Tip away from corner</v>
      </c>
      <c r="FF494" s="73" t="str">
        <v>L31</v>
      </c>
      <c r="FG494" s="73" t="str">
        <v>Laser Mark</v>
      </c>
      <c r="FH494" s="73" t="str">
        <v>LASER PER NOTE 4</v>
      </c>
      <c r="FI494" s="73" t="str">
        <v>LASER PER NOTE 4, Final Check 1 only</v>
      </c>
      <c r="FJ494" s="73" t="str">
        <v>Less than .002 out of center = Pass</v>
      </c>
      <c r="FK494" s="73" t="str">
        <v>Less than 2.75 = Pass, Section</v>
      </c>
      <c r="FL494" s="73" t="str">
        <v>List as pin. Not Calibrated</v>
      </c>
      <c r="FM494" s="73" t="str">
        <v>M9 X 1.25 BUTT See Comment Image</v>
      </c>
      <c r="FN494" s="73" t="str">
        <v>Manual Section</v>
      </c>
      <c r="FO494" s="73" t="str">
        <v>Max Deep .241 NO-GO =.42</v>
      </c>
      <c r="FP494" s="73" t="str">
        <v>MAX Depth of (Note 7) .241 NO-GO Pin</v>
      </c>
      <c r="FQ494" s="73" t="str">
        <v>Measure from Blue Line, See Image</v>
      </c>
      <c r="FR494" s="73" t="str">
        <v>Measure Width of Blue Area, See Image</v>
      </c>
      <c r="FS494" s="73" t="str">
        <v>Mfg. Tol</v>
      </c>
      <c r="FT494" s="73" t="str">
        <v>Mfg. Tol, See Image</v>
      </c>
      <c r="FU494" s="73" t="str">
        <v>Mfg. Tol.</v>
      </c>
      <c r="FV494" s="73" t="str">
        <v>Mfg. Tol. "A"</v>
      </c>
      <c r="FW494" s="73" t="str">
        <v>Mfg. Tol. (Zero on Gauge Full Dia. Lead)</v>
      </c>
      <c r="FX494" s="73" t="str">
        <v>Mfg. Tol. Balloon 11, See Image</v>
      </c>
      <c r="FY494" s="73" t="str">
        <v>Mfg. Tol. Balloon 4</v>
      </c>
      <c r="FZ494" s="73" t="str">
        <v>Mfg. Tol. Balloon 7</v>
      </c>
      <c r="GA494" s="73" t="str">
        <v xml:space="preserve">Mfg. Tol. C-Bore Face (Ballo 28) </v>
      </c>
      <c r="GB494" s="73" t="str">
        <v>Mfg. Tol. Section</v>
      </c>
      <c r="GC494" s="73" t="str">
        <v>Mfg. Tol. See Image</v>
      </c>
      <c r="GD494" s="73" t="str">
        <v>Mfg. Tol., 3 Places, Record MAX</v>
      </c>
      <c r="GE494" s="73" t="str">
        <v>Mfg. Tol., Balloon 11</v>
      </c>
      <c r="GF494" s="73" t="str">
        <v>Mfg. Tol., Balloon 7</v>
      </c>
      <c r="GG494" s="73" t="str">
        <v>Mfg. Tol., Blank</v>
      </c>
      <c r="GH494" s="73" t="str">
        <v>Mfg. Tol., Blank, Balloon 12</v>
      </c>
      <c r="GI494" s="73" t="str">
        <v>Mfg. Tol., Blend to SØ.320</v>
      </c>
      <c r="GJ494" s="73" t="str">
        <v>Mfg. Tol., Calculation</v>
      </c>
      <c r="GK494" s="73" t="str">
        <v>Mfg. Tol., For Mill Fixture</v>
      </c>
      <c r="GL494" s="73" t="str">
        <v>Mfg. Tol., L32</v>
      </c>
      <c r="GM494" s="73" t="str">
        <v>Mfg. Tol., L33</v>
      </c>
      <c r="GN494" s="73" t="str">
        <v>Mfg. Tol., No Tool Marks</v>
      </c>
      <c r="GO494" s="73" t="str">
        <v>Mfg. Tol., OL03361</v>
      </c>
      <c r="GP494" s="73" t="str">
        <v>Mfg. Tol., Record off center value</v>
      </c>
      <c r="GQ494" s="73" t="str">
        <v>Mfg. Tol., Same 3 Places, Record MIN</v>
      </c>
      <c r="GR494" s="73" t="str">
        <v>Mfg. Tol., Section</v>
      </c>
      <c r="GS494" s="73" t="str">
        <v>Mfg. Tol., Section B-B</v>
      </c>
      <c r="GT494" s="73" t="str">
        <v>Mfg. Tol., Section, OL03361</v>
      </c>
      <c r="GU494" s="73" t="str">
        <v>Mfg. Tol., Section, Per Note 2</v>
      </c>
      <c r="GV494" s="73" t="str">
        <v>Mfg. Tol., See Image</v>
      </c>
      <c r="GW494" s="73" t="str">
        <v>Mfg. Tol., See Image, Bore in Blue</v>
      </c>
      <c r="GX494" s="73" t="str">
        <v>Mfg. Tol., See Image, Hook Tip</v>
      </c>
      <c r="GY494" s="73" t="str">
        <v>Mfg. Tol., Sharp Okay No Burr</v>
      </c>
      <c r="GZ494" s="73" t="str">
        <v>Mfg. Tol., Threadless Blank</v>
      </c>
      <c r="HA494" s="73" t="str">
        <v>Mfg.Tol.</v>
      </c>
      <c r="HB494" s="73" t="str">
        <v>Mgf. To., T.S.C.</v>
      </c>
      <c r="HC494" s="73" t="str">
        <v>Milled Feature</v>
      </c>
      <c r="HD494" s="73" t="str">
        <v>Milled Feature, OL04045</v>
      </c>
      <c r="HE494" s="73" t="str">
        <v>More than .0005 out of center = Fail</v>
      </c>
      <c r="HF494" s="73" t="str">
        <v>Must Pass Through</v>
      </c>
      <c r="HG494" s="73" t="str">
        <v>Must pass through gauge</v>
      </c>
      <c r="HH494" s="73" t="str">
        <v>Must Pass Through Go Gauge</v>
      </c>
      <c r="HI494" s="73" t="str">
        <v>Must Pass, See Image.</v>
      </c>
      <c r="HJ494" s="73" t="str">
        <v>NA</v>
      </c>
      <c r="HK494" s="73" t="str">
        <v>Narrow Area</v>
      </c>
      <c r="HL494" s="73" t="str">
        <v>Near Balloon 21</v>
      </c>
      <c r="HM494" s="73" t="str">
        <v>Near Datum B</v>
      </c>
      <c r="HN494" s="73" t="str">
        <v>Neck Dia.</v>
      </c>
      <c r="HO494" s="73" t="str">
        <v>Neck to Head Rad.</v>
      </c>
      <c r="HP494" s="73" t="str">
        <v>No Copper Deposits Allowed</v>
      </c>
      <c r="HQ494" s="73" t="str">
        <v>No Section</v>
      </c>
      <c r="HR494" s="73" t="str">
        <v>No Section, .01 to .014 = Pass</v>
      </c>
      <c r="HS494" s="73" t="str">
        <v>No Section, Rotate Part</v>
      </c>
      <c r="HT494" s="73" t="str">
        <v>No Section, See Image</v>
      </c>
      <c r="HU494" s="73" t="str">
        <v>No Slot, Section B-B</v>
      </c>
      <c r="HV494" s="73" t="str">
        <v>No visual step = Pass</v>
      </c>
      <c r="HW494" s="73" t="str">
        <v>Not to exceed .95 Deep</v>
      </c>
      <c r="HX494" s="73" t="str">
        <v>Note 1</v>
      </c>
      <c r="HY494" s="73" t="str">
        <v>OL00333/A</v>
      </c>
      <c r="HZ494" s="73" t="str">
        <v>OL00519</v>
      </c>
      <c r="IA494" s="73" t="str">
        <v>OL00520</v>
      </c>
      <c r="IB494" s="73" t="str">
        <v>OL00529</v>
      </c>
      <c r="IC494" s="73" t="str">
        <v>OL00542</v>
      </c>
      <c r="ID494" s="73" t="str">
        <v>OL00724</v>
      </c>
      <c r="IE494" s="73" t="str">
        <v>OL01250</v>
      </c>
      <c r="IF494" s="73" t="str">
        <v>OL01869, Threadless Blank</v>
      </c>
      <c r="IG494" s="73" t="str">
        <v>OL01870, Section</v>
      </c>
      <c r="IH494" s="73" t="str">
        <v>OL02255</v>
      </c>
      <c r="II494" s="73" t="str">
        <v>OL02255, Mfg. Tol.</v>
      </c>
      <c r="IJ494" s="73" t="str">
        <v>OL02302</v>
      </c>
      <c r="IK494" s="73" t="str">
        <v xml:space="preserve">OL02318  needed per image instructions </v>
      </c>
      <c r="IL494" s="73" t="str">
        <v>OL02556</v>
      </c>
      <c r="IM494" s="73" t="str">
        <v>OL02557</v>
      </c>
      <c r="IN494" s="73" t="str">
        <v>OL02567</v>
      </c>
      <c r="IO494" s="73" t="str">
        <v>OL02653</v>
      </c>
      <c r="IP494" s="73" t="str">
        <v>OL02718</v>
      </c>
      <c r="IQ494" s="73" t="str">
        <v>OL02841</v>
      </c>
      <c r="IR494" s="73" t="str">
        <v>OL02842</v>
      </c>
      <c r="IS494" s="73" t="str">
        <v>OL02844</v>
      </c>
      <c r="IT494" s="73" t="str">
        <v>OL02871</v>
      </c>
      <c r="IU494" s="73" t="str">
        <v>OL02887</v>
      </c>
      <c r="IV494" s="73" t="str">
        <v>OL03500</v>
      </c>
      <c r="IW494" s="73" t="str">
        <v>OL03766</v>
      </c>
      <c r="IX494" s="73" t="str">
        <v>OL03868</v>
      </c>
      <c r="IY494" s="73" t="str">
        <v>OL03869</v>
      </c>
      <c r="IZ494" s="73" t="str">
        <v>OL03870</v>
      </c>
      <c r="JA494" s="73" t="str">
        <v>OL03873, DWG# 100448-44</v>
      </c>
      <c r="JB494" s="73" t="str">
        <v>OL03949</v>
      </c>
      <c r="JC494" s="73" t="str">
        <v xml:space="preserve">OL04043, Section </v>
      </c>
      <c r="JD494" s="73" t="str">
        <v xml:space="preserve">OL04044, Section </v>
      </c>
      <c r="JE494" s="73" t="str">
        <v>OL04045</v>
      </c>
      <c r="JF494" s="73" t="str">
        <v>OL04045, Milled Feature</v>
      </c>
      <c r="JG494" s="73" t="str">
        <v>OL04063</v>
      </c>
      <c r="JH494" s="73" t="str">
        <v>OL04064</v>
      </c>
      <c r="JI494" s="73" t="str">
        <v>OL04065</v>
      </c>
      <c r="JJ494" s="73" t="str">
        <v>OL04181</v>
      </c>
      <c r="JK494" s="73" t="str">
        <v>OL04218</v>
      </c>
      <c r="JL494" s="73" t="str">
        <v>OL04224, See Image</v>
      </c>
      <c r="JM494" s="73" t="str">
        <v>OL04374</v>
      </c>
      <c r="JN494" s="73" t="str">
        <v>OL04375, Section M-M</v>
      </c>
      <c r="JO494" s="73" t="str">
        <v>OL04376, Section M-M</v>
      </c>
      <c r="JP494" s="73" t="str">
        <v>OL04443</v>
      </c>
      <c r="JQ494" s="73" t="str">
        <v>OL04444</v>
      </c>
      <c r="JR494" s="73" t="str">
        <v>OL05000</v>
      </c>
      <c r="JS494" s="73" t="str">
        <v>One side of slot</v>
      </c>
      <c r="JT494" s="73" t="str">
        <v>Other side of slot</v>
      </c>
      <c r="JU494" s="73" t="str">
        <v>Out of center more than .002 = Fail</v>
      </c>
      <c r="JV494" s="73" t="str">
        <v>Out of center more than.002 = Fail</v>
      </c>
      <c r="JW494" s="73" t="str">
        <v>Overlay OL02713</v>
      </c>
      <c r="JX494" s="73" t="str">
        <v>Overlay OL02714</v>
      </c>
      <c r="JY494" s="73" t="str">
        <v>Overlay OL02718</v>
      </c>
      <c r="JZ494" s="73" t="str">
        <v>Overlay OL03831, Mfg. Tol.</v>
      </c>
      <c r="KA494" s="73" t="str">
        <v>Part Without Slots</v>
      </c>
      <c r="KB494" s="73" t="str">
        <v>Part Without Slots, See Image</v>
      </c>
      <c r="KC494" s="73" t="str">
        <v xml:space="preserve">Pass = .0254 or Less </v>
      </c>
      <c r="KD494" s="73" t="str">
        <v>PD MIN = 4.361, PD MAX = 4.456</v>
      </c>
      <c r="KE494" s="73" t="str">
        <v>Per Balloon 2 Note</v>
      </c>
      <c r="KF494" s="73" t="str">
        <v>Per drawing note(s) 8.</v>
      </c>
      <c r="KG494" s="73" t="str">
        <v>Point or Sphere Tip</v>
      </c>
      <c r="KH494" s="73" t="str">
        <v>Point Tip</v>
      </c>
      <c r="KI494" s="73" t="str">
        <v>R.9 to R1.1 = Pass, See Image</v>
      </c>
      <c r="KJ494" s="73" t="str">
        <v>Ram Construction</v>
      </c>
      <c r="KK494" s="73" t="str">
        <v>Record Same Pass / Fail All Balloons</v>
      </c>
      <c r="KL494" s="73" t="str">
        <v>Ref. Balloon 1</v>
      </c>
      <c r="KM494" s="73" t="str">
        <v>Ref. Balloon 12</v>
      </c>
      <c r="KN494" s="73" t="str">
        <v>Ref. Balloon 13, 100% AQL</v>
      </c>
      <c r="KO494" s="73" t="str">
        <v>Ref. Balloon 2</v>
      </c>
      <c r="KP494" s="73" t="str">
        <v>Ref. Balloon 21, 100% AQL</v>
      </c>
      <c r="KQ494" s="73" t="str">
        <v>Ref. Balloon 4</v>
      </c>
      <c r="KR494" s="73" t="str">
        <v>Ref. Balloon 7</v>
      </c>
      <c r="KS494" s="73" t="str">
        <v>Ref. Balloon 8</v>
      </c>
      <c r="KT494" s="73" t="str">
        <v>Relieved Pin Gauges 09236 &amp; 09235</v>
      </c>
      <c r="KU494" s="73" t="str">
        <v>Rotate Part</v>
      </c>
      <c r="KV494" s="73" t="str">
        <v>Rotate Part, See Image</v>
      </c>
      <c r="KW494" s="73" t="str">
        <v>Same as Root Radius</v>
      </c>
      <c r="KX494" s="73" t="str">
        <v>Section</v>
      </c>
      <c r="KY494" s="73" t="str">
        <v>Section B-B</v>
      </c>
      <c r="KZ494" s="73" t="str">
        <v>Section B-B, Distance Between Grooves</v>
      </c>
      <c r="LA494" s="73" t="str">
        <v>Section C-C</v>
      </c>
      <c r="LB494" s="73" t="str">
        <v>Section Part</v>
      </c>
      <c r="LC494" s="73" t="str">
        <v>Section Part, Measured from Opposite Face</v>
      </c>
      <c r="LD494" s="73" t="str">
        <v>Section, Broachless Blank</v>
      </c>
      <c r="LE494" s="73" t="str">
        <v>Section, EXT. Sphere Location.</v>
      </c>
      <c r="LF494" s="73" t="str">
        <v>Section, Hex Cham. Ang.</v>
      </c>
      <c r="LG494" s="73" t="str">
        <v>Section, Hex Fillet Rad.</v>
      </c>
      <c r="LH494" s="73" t="str">
        <v>Section, INT. Feature</v>
      </c>
      <c r="LI494" s="73" t="str">
        <v>Section, INT. Sphere Location.</v>
      </c>
      <c r="LJ494" s="73" t="str">
        <v>Section, Mfg. Tol.</v>
      </c>
      <c r="LK494" s="73" t="str">
        <v>Section, Mfg. Tol., See Image</v>
      </c>
      <c r="LL494" s="73" t="str">
        <v>Section, OL00486</v>
      </c>
      <c r="LM494" s="73" t="str">
        <v>Section, OL00542</v>
      </c>
      <c r="LN494" s="73" t="str">
        <v>Section, OL00543</v>
      </c>
      <c r="LO494" s="73" t="str">
        <v>Section, OL00544</v>
      </c>
      <c r="LP494" s="73" t="str">
        <v>Section, OL00545</v>
      </c>
      <c r="LQ494" s="73" t="str">
        <v>Section, OL00546</v>
      </c>
      <c r="LR494" s="73" t="str">
        <v>Section, OL00547</v>
      </c>
      <c r="LS494" s="73" t="str">
        <v>Section, OL00555</v>
      </c>
      <c r="LT494" s="73" t="str">
        <v>Section, OL00725</v>
      </c>
      <c r="LU494" s="73" t="str">
        <v>Section, OL01430</v>
      </c>
      <c r="LV494" s="73" t="str">
        <v>Section, OL01434</v>
      </c>
      <c r="LW494" s="73" t="str">
        <v>Section, OL01435</v>
      </c>
      <c r="LX494" s="73" t="str">
        <v>Section, OL01807</v>
      </c>
      <c r="LY494" s="73" t="str">
        <v>Section, OL01830</v>
      </c>
      <c r="LZ494" s="73" t="str">
        <v>Section, OL02351</v>
      </c>
      <c r="MA494" s="73" t="str">
        <v>Section, OL02519</v>
      </c>
      <c r="MB494" s="73" t="str">
        <v>Section, OL02520</v>
      </c>
      <c r="MC494" s="73" t="str">
        <v>Section, OL02522</v>
      </c>
      <c r="MD494" s="73" t="str">
        <v>Section, OL02540</v>
      </c>
      <c r="ME494" s="73" t="str">
        <v>Section, OL02541</v>
      </c>
      <c r="MF494" s="73" t="str">
        <v>Section, OL02552</v>
      </c>
      <c r="MG494" s="73" t="str">
        <v>Section, OL02553</v>
      </c>
      <c r="MH494" s="73" t="str">
        <v>Section, OL02554</v>
      </c>
      <c r="MI494" s="73" t="str">
        <v>Section, OL02555</v>
      </c>
      <c r="MJ494" s="73" t="str">
        <v>Section, OL02558</v>
      </c>
      <c r="MK494" s="73" t="str">
        <v>Section, OL02559</v>
      </c>
      <c r="ML494" s="73" t="str">
        <v>Section, OL02560</v>
      </c>
      <c r="MM494" s="73" t="str">
        <v>Section, OL02619</v>
      </c>
      <c r="MN494" s="73" t="str">
        <v>Section, OL02620</v>
      </c>
      <c r="MO494" s="73" t="str">
        <v>Section, OL02621</v>
      </c>
      <c r="MP494" s="73" t="str">
        <v>Section, OL02622</v>
      </c>
      <c r="MQ494" s="73" t="str">
        <v>Section, OL02623</v>
      </c>
      <c r="MR494" s="73" t="str">
        <v>Section, OL02624</v>
      </c>
      <c r="MS494" s="73" t="str">
        <v>Section, OL02652</v>
      </c>
      <c r="MT494" s="73" t="str">
        <v>Section, OL02680</v>
      </c>
      <c r="MU494" s="73" t="str">
        <v>Section, OL02793</v>
      </c>
      <c r="MV494" s="73" t="str">
        <v>Section, OL02823</v>
      </c>
      <c r="MW494" s="73" t="str">
        <v>Section, OL02843</v>
      </c>
      <c r="MX494" s="73" t="str">
        <v>Section, OL03026, Ext.</v>
      </c>
      <c r="MY494" s="73" t="str">
        <v>Section, OL03026, Int.</v>
      </c>
      <c r="MZ494" s="73" t="str">
        <v>Section, OL03570, DWG# 100448-41</v>
      </c>
      <c r="NA494" s="73" t="str">
        <v>Section, OL03781</v>
      </c>
      <c r="NB494" s="73" t="str">
        <v>Section, OL03911</v>
      </c>
      <c r="NC494" s="73" t="str">
        <v>Section, OL03912</v>
      </c>
      <c r="ND494" s="73" t="str">
        <v>Section, OL03928</v>
      </c>
      <c r="NE494" s="73" t="str">
        <v>Section, OL03929</v>
      </c>
      <c r="NF494" s="73" t="str">
        <v>Section, OL04030</v>
      </c>
      <c r="NG494" s="73" t="str">
        <v>Section, OL04037</v>
      </c>
      <c r="NH494" s="73" t="str">
        <v>Section, OL04038</v>
      </c>
      <c r="NI494" s="73" t="str">
        <v>Section, OL04046</v>
      </c>
      <c r="NJ494" s="73" t="str">
        <v>Section, OL04065</v>
      </c>
      <c r="NK494" s="73" t="str">
        <v>Section, OL04066</v>
      </c>
      <c r="NL494" s="73" t="str">
        <v>Section, OL04067</v>
      </c>
      <c r="NM494" s="73" t="str">
        <v>Section, OL04069</v>
      </c>
      <c r="NN494" s="73" t="str">
        <v>Section, OL04071</v>
      </c>
      <c r="NO494" s="73" t="str">
        <v>Section, OL04173</v>
      </c>
      <c r="NP494" s="73" t="str">
        <v>Section, OL04174</v>
      </c>
      <c r="NQ494" s="73" t="str">
        <v>Section, OL04214</v>
      </c>
      <c r="NR494" s="73" t="str">
        <v>Section, OL04215</v>
      </c>
      <c r="NS494" s="73" t="str">
        <v>Section, OL04216</v>
      </c>
      <c r="NT494" s="73" t="str">
        <v>Section, OL04217</v>
      </c>
      <c r="NU494" s="73" t="str">
        <v>Section, Overlay OL02716</v>
      </c>
      <c r="NV494" s="73" t="str">
        <v>Section, Overlay OL02717</v>
      </c>
      <c r="NW494" s="73" t="str">
        <v>Section, See Image</v>
      </c>
      <c r="NX494" s="73" t="str">
        <v>Section, See Image, DWG# 100448-41</v>
      </c>
      <c r="NY494" s="73" t="str">
        <v>Section, Without Sots</v>
      </c>
      <c r="NZ494" s="73" t="str">
        <v>See Comments Sheet</v>
      </c>
      <c r="OA494" s="73" t="str">
        <v>See Comments Sheet, OL02318</v>
      </c>
      <c r="OB494" s="73" t="str">
        <v>See Image</v>
      </c>
      <c r="OC494" s="73" t="str">
        <v>See Image, .005 or Less = Pass</v>
      </c>
      <c r="OD494" s="73" t="str">
        <v>See Image, Check Near Radius</v>
      </c>
      <c r="OE494" s="73" t="str">
        <v>See Image, Constrained</v>
      </c>
      <c r="OF494" s="73" t="str">
        <v>See Image, Distance Between Flats</v>
      </c>
      <c r="OG494" s="73" t="str">
        <v xml:space="preserve">See Image, Mfg. Tol, Section A-A </v>
      </c>
      <c r="OH494" s="73" t="str">
        <v>See image, Mfg. Tol.</v>
      </c>
      <c r="OI494" s="73" t="str">
        <v>See Image, Mic. Across Flats</v>
      </c>
      <c r="OJ494" s="73" t="str">
        <v>See Image, OL02850</v>
      </c>
      <c r="OK494" s="73" t="str">
        <v>See Image, OL02880</v>
      </c>
      <c r="OL494" s="73" t="str">
        <v>See Image, OL03926</v>
      </c>
      <c r="OM494" s="73" t="str">
        <v>See Image, OL03927</v>
      </c>
      <c r="ON494" s="73" t="str">
        <v>See Image, OL04003</v>
      </c>
      <c r="OO494" s="73" t="str">
        <v>'See Image, OL04342,  Best Fit Joe Block</v>
      </c>
      <c r="OP494" s="73" t="str">
        <v>See Image, OL04342,  Blank</v>
      </c>
      <c r="OQ494" s="73" t="str">
        <v>See Image, OL04342, Blank</v>
      </c>
      <c r="OR494" s="73" t="str">
        <v>See Image, OL04343, Blank</v>
      </c>
      <c r="OS494" s="73" t="str">
        <v>See Image, Pass = .002 or Less</v>
      </c>
      <c r="OT494" s="73" t="str">
        <v>See Image, Rcd. MAX</v>
      </c>
      <c r="OU494" s="73" t="str">
        <v>See Image, Rcd. MIN</v>
      </c>
      <c r="OV494" s="73" t="str">
        <v>See Image, Section</v>
      </c>
      <c r="OW494" s="73" t="str">
        <v>See Image, Section A-A</v>
      </c>
      <c r="OX494" s="73" t="str">
        <v>See Image, Section B-B</v>
      </c>
      <c r="OY494" s="73" t="str">
        <v>See Image, Section B-B, TSC</v>
      </c>
      <c r="OZ494" s="73" t="str">
        <v>See Image, Shank Drawing # 18000-XX-XX A</v>
      </c>
      <c r="PA494" s="73" t="str">
        <v>Sequencial Laser 01, 120 Per Print</v>
      </c>
      <c r="PB494" s="73" t="str">
        <v>Set to .202, Zero on Thread Lead</v>
      </c>
      <c r="PC494" s="73" t="str">
        <v>Sharp OK, No Burr</v>
      </c>
      <c r="PD494" s="73" t="str">
        <v>Sharp OK, No Raised Edge, See Image</v>
      </c>
      <c r="PE494" s="73" t="str">
        <v>Sharp OK, No Raised Edges</v>
      </c>
      <c r="PF494" s="73" t="str">
        <v>Sharp okay no raised edge</v>
      </c>
      <c r="PG494" s="73" t="str">
        <v>Sharp Okay, No Burr</v>
      </c>
      <c r="PH494" s="73" t="str">
        <v>Sharp Okay, No Raised Edge</v>
      </c>
      <c r="PI494" s="73" t="str">
        <v>Sharp Okay, No Raised Edges,</v>
      </c>
      <c r="PJ494" s="73" t="str">
        <v>Sharp Okay, See Image</v>
      </c>
      <c r="PK494" s="73" t="str">
        <v xml:space="preserve">Start of Radius @ .195 </v>
      </c>
      <c r="PL494" s="73" t="str">
        <v xml:space="preserve">Start of Radius @ .21 </v>
      </c>
      <c r="PM494" s="73" t="str">
        <v xml:space="preserve">T.S.C. </v>
      </c>
      <c r="PN494" s="73" t="str">
        <v>Tangent Point</v>
      </c>
      <c r="PO494" s="73" t="str">
        <v>Tangent point of R.50</v>
      </c>
      <c r="PP494" s="73" t="str">
        <v>Taper Check, Mfg.Tol.</v>
      </c>
      <c r="PQ494" s="73" t="str">
        <v>Taper Check, Mfg.Tol., See Image</v>
      </c>
      <c r="PR494" s="73" t="str">
        <v>Thrd. Minor Ø</v>
      </c>
      <c r="PS494" s="73" t="str">
        <v>Thrd. Relief Ø</v>
      </c>
      <c r="PT494" s="73" t="str">
        <v>Threadless Blank</v>
      </c>
      <c r="PU494" s="73" t="str">
        <v>Threadless Blank, From Major Ø</v>
      </c>
      <c r="PV494" s="73" t="str">
        <v>Threadless Blank, Mfg. Tol.</v>
      </c>
      <c r="PW494" s="73" t="str">
        <v>Threadless Blank, Thrd. to Neck Rad.</v>
      </c>
      <c r="PX494" s="73" t="str">
        <v>Thredless Blank</v>
      </c>
      <c r="PY494" s="73" t="str">
        <v>To center of R.005</v>
      </c>
      <c r="PZ494" s="73" t="str">
        <v>Torx Min. Dia.</v>
      </c>
      <c r="QA494" s="73" t="str">
        <v>Turn Ø Free of Mill Marks</v>
      </c>
      <c r="QB494" s="73" t="str">
        <v>Use (Full) GO Hex</v>
      </c>
      <c r="QC494" s="73" t="str">
        <v>Use Balloon 1 FULL Gauge</v>
      </c>
      <c r="QD494" s="73" t="str">
        <v>Use Balloon 9 FULL GO</v>
      </c>
      <c r="QE494" s="73" t="str">
        <v>Use Best Fit Pin</v>
      </c>
      <c r="QF494" s="73" t="str">
        <v>Use Disk Tip</v>
      </c>
      <c r="QG494" s="73" t="str">
        <v>Use flat bottomed indicator tip.</v>
      </c>
      <c r="QH494" s="73" t="str">
        <v xml:space="preserve">Use Full .093 Go Hex </v>
      </c>
      <c r="QI494" s="73" t="str">
        <v xml:space="preserve">Use Full .0930 Go Hex </v>
      </c>
      <c r="QJ494" s="73" t="str">
        <v>Use Full .1235 Go Hex</v>
      </c>
      <c r="QK494" s="73" t="str">
        <v>Use Gauge K2-98-8019-04, See Image</v>
      </c>
      <c r="QL494" s="73" t="str">
        <v>Use large flat indicator tip</v>
      </c>
      <c r="QM494" s="73" t="str">
        <v>Use Pins.3330/.3350, See Image MAX NO-GO</v>
      </c>
      <c r="QN494" s="73" t="str">
        <v>Use Pointed Drop Indicator Tip</v>
      </c>
      <c r="QO494" s="73" t="str">
        <v>V-Block</v>
      </c>
      <c r="QP494" s="73" t="str">
        <v>V-Block,  AMB for 13</v>
      </c>
      <c r="QQ494" s="73" t="str">
        <v>V-Block,  Hex Cham. Dia.</v>
      </c>
      <c r="QR494" s="73" t="str">
        <v>V-Block, Hex Depth</v>
      </c>
      <c r="QS494" s="73" t="str">
        <v>VBU Gauge</v>
      </c>
      <c r="QT494" s="73" t="str">
        <v>Visibally smaller than HEX=Pass</v>
      </c>
      <c r="QU494" s="73" t="str">
        <v>Visual Per Drawing</v>
      </c>
      <c r="QV494" s="73" t="str">
        <v>Whirl Blank</v>
      </c>
      <c r="QW494" s="73" t="str">
        <v xml:space="preserve">Whirl Blank </v>
      </c>
      <c r="QX494" s="73" t="str">
        <v>Whirl Blank, Neck Rad. End to Head CL</v>
      </c>
      <c r="QY494" s="73" t="str">
        <v>Whirl Blank, Nose Start Dia.</v>
      </c>
      <c r="QZ494" s="73" t="str">
        <v>Whirl Blank, Nose Start Dist.</v>
      </c>
      <c r="RA494" s="73" t="str">
        <v>Whirl Blank, Thrd. Minor</v>
      </c>
      <c r="RB494" s="73" t="str">
        <v>Whirl Blank, Thrd. Pullout Dia.</v>
      </c>
      <c r="RC494" s="73" t="str">
        <v>Whole Part, Removal is at Assy. Level</v>
      </c>
      <c r="RD494" s="73" t="str">
        <v>Wide Area</v>
      </c>
      <c r="RE494" s="73" t="str">
        <v>Zero on End of Go Gauge</v>
      </c>
    </row>
    <row r="495" spans="3:473">
      <c r="C495" s="73" t="str" cm="1">
        <f t="array" ref="C495:RE495">TRANSPOSE(_xlfn._xlws.SORT(_xlfn._xlws.FILTER($A$2:$A$600,ISNUMBER(SEARCH('PartLib Table'!M502,$A$2:$A$600)),"not found")))</f>
        <v xml:space="preserve"> 'C', Whirl Blank</v>
      </c>
      <c r="D495" s="73" t="str">
        <v xml:space="preserve"> See Image, Constrained</v>
      </c>
      <c r="E495" s="73" t="str">
        <v>(.04 to .12 range = Pass)</v>
      </c>
      <c r="F495" s="73" t="str">
        <v>(.042 FULL) Go Pin Seat Fully</v>
      </c>
      <c r="G495" s="73" t="str">
        <v>(B), Mfg. Tol.</v>
      </c>
      <c r="H495" s="73" t="str">
        <v>(B), O.A.L.</v>
      </c>
      <c r="I495" s="73" t="str">
        <v>.001 or less =Pass</v>
      </c>
      <c r="J495" s="73" t="str">
        <v>.001 or less out of center = Pass</v>
      </c>
      <c r="K495" s="73" t="str">
        <v>.002 or Less = Pass</v>
      </c>
      <c r="L495" s="73" t="str">
        <v>.002 or Less out of center = Pass</v>
      </c>
      <c r="M495" s="73" t="str">
        <v>.005 to .015 = Pass</v>
      </c>
      <c r="N495" s="73" t="str">
        <v>.0125 Mean, Section</v>
      </c>
      <c r="O495" s="73" t="str">
        <v>.025 or Less in X &amp; Y=Pass</v>
      </c>
      <c r="P495" s="73" t="str">
        <v>.038 Mean</v>
      </c>
      <c r="Q495" s="73" t="str">
        <v>.063 MM = .0024 IN, See Image</v>
      </c>
      <c r="R495" s="73" t="str">
        <v>.063MM = .0024"</v>
      </c>
      <c r="S495" s="73" t="str">
        <v>.243 NO-GO, Unconstrained, Must Not Start</v>
      </c>
      <c r="T495" s="73" t="str">
        <v>@ Back Face &amp; ID, No Raised Edge</v>
      </c>
      <c r="U495" s="73" t="str">
        <v>@ Back Face &amp; OD, No Raised Edge</v>
      </c>
      <c r="V495" s="73" t="str">
        <v>@ ID &amp; FACE</v>
      </c>
      <c r="W495" s="73" t="str">
        <v>@ OD &amp; BACK FACE</v>
      </c>
      <c r="X495" s="73" t="str">
        <v>@ OD &amp; FACE</v>
      </c>
      <c r="Y495" s="73" t="str">
        <v>Across from slot</v>
      </c>
      <c r="Z495" s="73" t="str">
        <v>All Edge Breaks</v>
      </c>
      <c r="AA495" s="73" t="str">
        <v>Attached to bar stock</v>
      </c>
      <c r="AB495" s="73" t="str">
        <v xml:space="preserve">Back Turn Fillet Rad. </v>
      </c>
      <c r="AC495" s="73" t="str">
        <v>Balloon 1 (DWG FRM0105 Page 2, NV-27)</v>
      </c>
      <c r="AD495" s="73" t="str">
        <v>Balloon 1 (DWG FRM0105, NV-30)</v>
      </c>
      <c r="AE495" s="73" t="str">
        <v>Balloon 1 (P# 9890002-20) OL00429/A</v>
      </c>
      <c r="AF495" s="73" t="str">
        <v>Balloon 1, DWG#FRM0105</v>
      </c>
      <c r="AG495" s="73" t="str">
        <v>Balloon 11, See Image</v>
      </c>
      <c r="AH495" s="73" t="str">
        <v xml:space="preserve">Balloon 2 (DWG FRM0105 Page 2, NV-27) </v>
      </c>
      <c r="AI495" s="73" t="str">
        <v>Balloon 2 (DWG FRM0105, NV-30)</v>
      </c>
      <c r="AJ495" s="73" t="str">
        <v>Balloon 2 (P# 9890002-20)</v>
      </c>
      <c r="AK495" s="73" t="str">
        <v>Balloon 2, DWG#FRM0105</v>
      </c>
      <c r="AL495" s="73" t="str">
        <v>Balloon 2, DWG#FRM0105, See Image</v>
      </c>
      <c r="AM495" s="73" t="str">
        <v>Balloon 3 (DWG FRM0105, NV-30 Minor)</v>
      </c>
      <c r="AN495" s="73" t="str">
        <v>Balloon 3 (DWG FRM0105, NV-30)</v>
      </c>
      <c r="AO495" s="73" t="str">
        <v>Balloon 3 (P# 9890002-20)</v>
      </c>
      <c r="AP495" s="73" t="str">
        <v>Balloon 4</v>
      </c>
      <c r="AQ495" s="73" t="str">
        <v>Balloon 4 (P# 9890002-20)</v>
      </c>
      <c r="AR495" s="73" t="str">
        <v>Below Middle Band</v>
      </c>
      <c r="AS495" s="73" t="str">
        <v>Best Fit Pin, .003 or Less =Pass</v>
      </c>
      <c r="AT495" s="73" t="str">
        <v>Blank</v>
      </c>
      <c r="AU495" s="73" t="str">
        <v>Blank Turn Maj.</v>
      </c>
      <c r="AV495" s="73" t="str">
        <v>Blank Turn Maj. Mill Flt., OL4172</v>
      </c>
      <c r="AW495" s="73" t="str">
        <v>Blank Without .010 Slots</v>
      </c>
      <c r="AX495" s="73" t="str">
        <v>Blank Without .010 Slots, Section</v>
      </c>
      <c r="AY495" s="73" t="str">
        <v>Blank without thread</v>
      </c>
      <c r="AZ495" s="73" t="str">
        <v xml:space="preserve">Blank, Center of V Grv. </v>
      </c>
      <c r="BA495" s="73" t="str">
        <v>Blank, Check R adjacent Balloon 17</v>
      </c>
      <c r="BB495" s="73" t="str">
        <v>Blank, EXT. Feature</v>
      </c>
      <c r="BC495" s="73" t="str">
        <v>Blank, See Image, OL04335</v>
      </c>
      <c r="BD495" s="73" t="str">
        <v>Blank, See Image, OL04336</v>
      </c>
      <c r="BE495" s="73" t="str">
        <v xml:space="preserve">Blank, Thrd. </v>
      </c>
      <c r="BF495" s="73" t="str">
        <v>Blank, Turn Tip</v>
      </c>
      <c r="BG495" s="73" t="str">
        <v>Blank, Without Thrd.</v>
      </c>
      <c r="BH495" s="73" t="str">
        <v>Blank, Without Thread</v>
      </c>
      <c r="BI495" s="73" t="str">
        <v xml:space="preserve">Blunt Start Blend to Minor </v>
      </c>
      <c r="BJ495" s="73" t="str">
        <v>Calc., Use Go HEX</v>
      </c>
      <c r="BK495" s="73" t="str">
        <v>Can't dig into OD</v>
      </c>
      <c r="BL495" s="73" t="str">
        <v>Carbide Gauge</v>
      </c>
      <c r="BM495" s="73" t="str">
        <v xml:space="preserve">Center of V Grv. </v>
      </c>
      <c r="BN495" s="73" t="str">
        <v>Centered Less than .03 = Pass</v>
      </c>
      <c r="BO495" s="73" t="str">
        <v>Centered within .0005 or Less = Pass</v>
      </c>
      <c r="BP495" s="73" t="str">
        <v>Centered within .001 or Less = Pass</v>
      </c>
      <c r="BQ495" s="73" t="str">
        <v>Centered within .0254 or Less = Pass</v>
      </c>
      <c r="BR495" s="73" t="str">
        <v>Check close to Rod Slot</v>
      </c>
      <c r="BS495" s="73" t="str">
        <v>Check every other hole</v>
      </c>
      <c r="BT495" s="73" t="str">
        <v>Check Go over full length of slot.</v>
      </c>
      <c r="BU495" s="73" t="str">
        <v>Check Near Closed End</v>
      </c>
      <c r="BV495" s="73" t="str">
        <v>Check per Print View, Away from Rod Slot</v>
      </c>
      <c r="BW495" s="73" t="str">
        <v>Check to Balloon 30 Go Pin</v>
      </c>
      <c r="BX495" s="73" t="str">
        <v>Check with .2705 SET Pin Inside Part</v>
      </c>
      <c r="BY495" s="73" t="str">
        <v>Check with Hex Up</v>
      </c>
      <c r="BZ495" s="73" t="str">
        <v>CMM Blank</v>
      </c>
      <c r="CA495" s="73" t="str">
        <v>Confirm Full Radius</v>
      </c>
      <c r="CB495" s="73" t="str">
        <v>Constrained in fixture</v>
      </c>
      <c r="CC495" s="73" t="str">
        <v>Constrained with Ring</v>
      </c>
      <c r="CD495" s="73" t="str">
        <v>Constrained, See Image</v>
      </c>
      <c r="CE495" s="73" t="str">
        <v>Dim. "A"</v>
      </c>
      <c r="CF495" s="73" t="str">
        <v>Dim. "B"</v>
      </c>
      <c r="CG495" s="73" t="str">
        <v>Dim. "C"</v>
      </c>
      <c r="CH495" s="73" t="str">
        <v>Dim. "D", Whirl Blank</v>
      </c>
      <c r="CI495" s="73" t="str">
        <v>Dim. "G"</v>
      </c>
      <c r="CJ495" s="73" t="str">
        <v>Dim. E, Blank Turn Maj. &amp;  Mill Flt</v>
      </c>
      <c r="CK495" s="73" t="str">
        <v>Dim. E, Blank Turn Maj.&amp;  Mill Flt</v>
      </c>
      <c r="CL495" s="73" t="str">
        <v>Dim. H, Whirl Blank</v>
      </c>
      <c r="CM495" s="73" t="str">
        <v>Dim. J, 'Blank Turn Maj. &amp; Whirl Blank</v>
      </c>
      <c r="CN495" s="73" t="str">
        <v>Disk Drop Indicator Tip</v>
      </c>
      <c r="CO495" s="73" t="str">
        <v>DWG 100448-15, Balloon F_1</v>
      </c>
      <c r="CP495" s="73" t="str">
        <v>DWG 100448-15, OL02571</v>
      </c>
      <c r="CQ495" s="73" t="str">
        <v>DWG 100448-41</v>
      </c>
      <c r="CR495" s="73" t="str">
        <v>DWG 9890040, (10E),Section Part, OL01139</v>
      </c>
      <c r="CS495" s="73" t="str">
        <v>DWG 9890040, (10E),Section, OL01139</v>
      </c>
      <c r="CT495" s="73" t="str">
        <v>DWG 9890040, (11E)</v>
      </c>
      <c r="CU495" s="73" t="str">
        <v>DWG 9890040, (11E), Pins with Flats</v>
      </c>
      <c r="CV495" s="73" t="str">
        <v>DWG 9890040, (12E),  Pass=.002 or less</v>
      </c>
      <c r="CW495" s="73" t="str">
        <v>DWG 9890040, (12E), See Image</v>
      </c>
      <c r="CX495" s="73" t="str">
        <v>DWG 9890040, (1E), OL01431</v>
      </c>
      <c r="CY495" s="73" t="str">
        <v>DWG 9890040, (1E), OL01432</v>
      </c>
      <c r="CZ495" s="73" t="str">
        <v>DWG 9890040, (2E), OL01432</v>
      </c>
      <c r="DA495" s="73" t="str">
        <v>DWG 9890040, (3E)</v>
      </c>
      <c r="DB495" s="73" t="str">
        <v>DWG 9890040, (4E)</v>
      </c>
      <c r="DC495" s="73" t="str">
        <v>DWG 9890040, (5E), OL02336</v>
      </c>
      <c r="DD495" s="73" t="str">
        <v>DWG 9890040, (6E)</v>
      </c>
      <c r="DE495" s="73" t="str">
        <v>DWG 9890040, (7E)</v>
      </c>
      <c r="DF495" s="73" t="str">
        <v>DWG 9890040, (8E), OL01433</v>
      </c>
      <c r="DG495" s="73" t="str">
        <v>DWG 9890040, (8E), OL01433, Section</v>
      </c>
      <c r="DH495" s="73" t="str">
        <v>DWG 9890040, (9E), Close to Rod Slot</v>
      </c>
      <c r="DI495" s="73" t="str">
        <v>DWG 9890040, (9E),Close to Rod Slot</v>
      </c>
      <c r="DJ495" s="73" t="str">
        <v>DWG FRM0105 PAGE 2</v>
      </c>
      <c r="DK495" s="73" t="str">
        <v>DWG# 100448-41</v>
      </c>
      <c r="DL495" s="73" t="str">
        <v>DWG# 100448-44</v>
      </c>
      <c r="DM495" s="73" t="str">
        <v>DWG# 9890003  (1), Section OL00436/A</v>
      </c>
      <c r="DN495" s="73" t="str">
        <v>DWG# 9890003 (3), Ring Gauge Constrained</v>
      </c>
      <c r="DO495" s="73" t="str">
        <v>DWG# 9890003 (4), Section</v>
      </c>
      <c r="DP495" s="73" t="str">
        <v>DWG#100448-26, Balloon 1K, OL02350</v>
      </c>
      <c r="DQ495" s="73" t="str">
        <v>DWG#100448-26, Balloon 2K, OL02350</v>
      </c>
      <c r="DR495" s="73" t="str">
        <v>DWG#100448-26, Balloon 3K, OL02363</v>
      </c>
      <c r="DS495" s="73" t="str">
        <v>DWG#100448-26, Balloon 4K</v>
      </c>
      <c r="DT495" s="73" t="str">
        <v>DWG#100448-26, Balloon 5K, Section</v>
      </c>
      <c r="DU495" s="73" t="str">
        <v>DWG#100448-26, Balloon 6K</v>
      </c>
      <c r="DV495" s="73" t="str">
        <v>DWG#100448-26, Balloon 7K, Section</v>
      </c>
      <c r="DW495" s="73" t="str">
        <v>DWG#100448-26, Mfg. Tol.</v>
      </c>
      <c r="DX495" s="73" t="str">
        <v>DWG#9890003 (2) Ring Gauge Constrained</v>
      </c>
      <c r="DY495" s="73" t="str">
        <v>DWG#9890044</v>
      </c>
      <c r="DZ495" s="73" t="str">
        <v>DWG#9890044 .1985 to .2005=Pass</v>
      </c>
      <c r="EA495" s="73" t="str">
        <v>DWG#9890044 Overlay OL02441</v>
      </c>
      <c r="EB495" s="73" t="str">
        <v>DWG#9890044, OL02441</v>
      </c>
      <c r="EC495" s="73" t="str">
        <v>DWG#FRM0105</v>
      </c>
      <c r="ED495" s="73" t="str">
        <v>EXT.</v>
      </c>
      <c r="EE495" s="73" t="str">
        <v>EXT. Section, OL02460</v>
      </c>
      <c r="EF495" s="73" t="str">
        <v>EXT., OL04223</v>
      </c>
      <c r="EG495" s="73" t="str">
        <v>Flat Drop Indicator Tip</v>
      </c>
      <c r="EH495" s="73" t="str">
        <v>Full Go Pin, No Light, at Radius</v>
      </c>
      <c r="EI495" s="73" t="str">
        <v>Function Check</v>
      </c>
      <c r="EJ495" s="73" t="str">
        <v>GO Function Gauge</v>
      </c>
      <c r="EK495" s="73" t="str">
        <v>Go Gauge for Balloon 1 &amp; 4</v>
      </c>
      <c r="EL495" s="73" t="str">
        <v>Go Pin must pass through</v>
      </c>
      <c r="EM495" s="73" t="str">
        <v>Greater than .005 = Fail, Section</v>
      </c>
      <c r="EN495" s="73" t="str">
        <v>Greater than .025 out of center = Fail</v>
      </c>
      <c r="EO495" s="73" t="str">
        <v>Greater than 2.6 = Pass</v>
      </c>
      <c r="EP495" s="73" t="str">
        <v>Green = Pass, Red = Fail</v>
      </c>
      <c r="EQ495" s="73" t="str">
        <v>Hex Depth</v>
      </c>
      <c r="ER495" s="73" t="str">
        <v>Hex Minor</v>
      </c>
      <c r="ES495" s="73" t="str">
        <v>Hole Dia.</v>
      </c>
      <c r="ET495" s="73" t="str">
        <v>Hook or Disk Tip</v>
      </c>
      <c r="EU495" s="73" t="str">
        <v>ID Sphere Finish</v>
      </c>
      <c r="EV495" s="73" t="str">
        <v>ID/OD Both Sides, Diff. .002 or less = Pass</v>
      </c>
      <c r="EW495" s="73" t="str">
        <v>If Looks Big, Section</v>
      </c>
      <c r="EX495" s="73" t="str">
        <v>If Looks Small, Section</v>
      </c>
      <c r="EY495" s="73" t="str">
        <v>Insp. Close to Break Away, Mfg.Tol.</v>
      </c>
      <c r="EZ495" s="73" t="str">
        <v>INT.</v>
      </c>
      <c r="FA495" s="73" t="str">
        <v>INT. Section, OL02460</v>
      </c>
      <c r="FB495" s="73" t="str">
        <v>INT., OL04223</v>
      </c>
      <c r="FC495" s="73" t="str">
        <v>Intersect. of 7.7 &amp; R0.10</v>
      </c>
      <c r="FD495" s="73" t="str">
        <v>Intersect. of 8.79 and R.25 MAX</v>
      </c>
      <c r="FE495" s="73" t="str">
        <v>Keep Ind. Tip away from corner</v>
      </c>
      <c r="FF495" s="73" t="str">
        <v>L31</v>
      </c>
      <c r="FG495" s="73" t="str">
        <v>Laser Mark</v>
      </c>
      <c r="FH495" s="73" t="str">
        <v>LASER PER NOTE 4</v>
      </c>
      <c r="FI495" s="73" t="str">
        <v>LASER PER NOTE 4, Final Check 1 only</v>
      </c>
      <c r="FJ495" s="73" t="str">
        <v>Less than .002 out of center = Pass</v>
      </c>
      <c r="FK495" s="73" t="str">
        <v>Less than 2.75 = Pass, Section</v>
      </c>
      <c r="FL495" s="73" t="str">
        <v>List as pin. Not Calibrated</v>
      </c>
      <c r="FM495" s="73" t="str">
        <v>M9 X 1.25 BUTT See Comment Image</v>
      </c>
      <c r="FN495" s="73" t="str">
        <v>Manual Section</v>
      </c>
      <c r="FO495" s="73" t="str">
        <v>Max Deep .241 NO-GO =.42</v>
      </c>
      <c r="FP495" s="73" t="str">
        <v>MAX Depth of (Note 7) .241 NO-GO Pin</v>
      </c>
      <c r="FQ495" s="73" t="str">
        <v>Measure from Blue Line, See Image</v>
      </c>
      <c r="FR495" s="73" t="str">
        <v>Measure Width of Blue Area, See Image</v>
      </c>
      <c r="FS495" s="73" t="str">
        <v>Mfg. Tol</v>
      </c>
      <c r="FT495" s="73" t="str">
        <v>Mfg. Tol, See Image</v>
      </c>
      <c r="FU495" s="73" t="str">
        <v>Mfg. Tol.</v>
      </c>
      <c r="FV495" s="73" t="str">
        <v>Mfg. Tol. "A"</v>
      </c>
      <c r="FW495" s="73" t="str">
        <v>Mfg. Tol. (Zero on Gauge Full Dia. Lead)</v>
      </c>
      <c r="FX495" s="73" t="str">
        <v>Mfg. Tol. Balloon 11, See Image</v>
      </c>
      <c r="FY495" s="73" t="str">
        <v>Mfg. Tol. Balloon 4</v>
      </c>
      <c r="FZ495" s="73" t="str">
        <v>Mfg. Tol. Balloon 7</v>
      </c>
      <c r="GA495" s="73" t="str">
        <v xml:space="preserve">Mfg. Tol. C-Bore Face (Ballo 28) </v>
      </c>
      <c r="GB495" s="73" t="str">
        <v>Mfg. Tol. Section</v>
      </c>
      <c r="GC495" s="73" t="str">
        <v>Mfg. Tol. See Image</v>
      </c>
      <c r="GD495" s="73" t="str">
        <v>Mfg. Tol., 3 Places, Record MAX</v>
      </c>
      <c r="GE495" s="73" t="str">
        <v>Mfg. Tol., Balloon 11</v>
      </c>
      <c r="GF495" s="73" t="str">
        <v>Mfg. Tol., Balloon 7</v>
      </c>
      <c r="GG495" s="73" t="str">
        <v>Mfg. Tol., Blank</v>
      </c>
      <c r="GH495" s="73" t="str">
        <v>Mfg. Tol., Blank, Balloon 12</v>
      </c>
      <c r="GI495" s="73" t="str">
        <v>Mfg. Tol., Blend to SØ.320</v>
      </c>
      <c r="GJ495" s="73" t="str">
        <v>Mfg. Tol., Calculation</v>
      </c>
      <c r="GK495" s="73" t="str">
        <v>Mfg. Tol., For Mill Fixture</v>
      </c>
      <c r="GL495" s="73" t="str">
        <v>Mfg. Tol., L32</v>
      </c>
      <c r="GM495" s="73" t="str">
        <v>Mfg. Tol., L33</v>
      </c>
      <c r="GN495" s="73" t="str">
        <v>Mfg. Tol., No Tool Marks</v>
      </c>
      <c r="GO495" s="73" t="str">
        <v>Mfg. Tol., OL03361</v>
      </c>
      <c r="GP495" s="73" t="str">
        <v>Mfg. Tol., Record off center value</v>
      </c>
      <c r="GQ495" s="73" t="str">
        <v>Mfg. Tol., Same 3 Places, Record MIN</v>
      </c>
      <c r="GR495" s="73" t="str">
        <v>Mfg. Tol., Section</v>
      </c>
      <c r="GS495" s="73" t="str">
        <v>Mfg. Tol., Section B-B</v>
      </c>
      <c r="GT495" s="73" t="str">
        <v>Mfg. Tol., Section, OL03361</v>
      </c>
      <c r="GU495" s="73" t="str">
        <v>Mfg. Tol., Section, Per Note 2</v>
      </c>
      <c r="GV495" s="73" t="str">
        <v>Mfg. Tol., See Image</v>
      </c>
      <c r="GW495" s="73" t="str">
        <v>Mfg. Tol., See Image, Bore in Blue</v>
      </c>
      <c r="GX495" s="73" t="str">
        <v>Mfg. Tol., See Image, Hook Tip</v>
      </c>
      <c r="GY495" s="73" t="str">
        <v>Mfg. Tol., Sharp Okay No Burr</v>
      </c>
      <c r="GZ495" s="73" t="str">
        <v>Mfg. Tol., Threadless Blank</v>
      </c>
      <c r="HA495" s="73" t="str">
        <v>Mfg.Tol.</v>
      </c>
      <c r="HB495" s="73" t="str">
        <v>Mgf. To., T.S.C.</v>
      </c>
      <c r="HC495" s="73" t="str">
        <v>Milled Feature</v>
      </c>
      <c r="HD495" s="73" t="str">
        <v>Milled Feature, OL04045</v>
      </c>
      <c r="HE495" s="73" t="str">
        <v>More than .0005 out of center = Fail</v>
      </c>
      <c r="HF495" s="73" t="str">
        <v>Must Pass Through</v>
      </c>
      <c r="HG495" s="73" t="str">
        <v>Must pass through gauge</v>
      </c>
      <c r="HH495" s="73" t="str">
        <v>Must Pass Through Go Gauge</v>
      </c>
      <c r="HI495" s="73" t="str">
        <v>Must Pass, See Image.</v>
      </c>
      <c r="HJ495" s="73" t="str">
        <v>NA</v>
      </c>
      <c r="HK495" s="73" t="str">
        <v>Narrow Area</v>
      </c>
      <c r="HL495" s="73" t="str">
        <v>Near Balloon 21</v>
      </c>
      <c r="HM495" s="73" t="str">
        <v>Near Datum B</v>
      </c>
      <c r="HN495" s="73" t="str">
        <v>Neck Dia.</v>
      </c>
      <c r="HO495" s="73" t="str">
        <v>Neck to Head Rad.</v>
      </c>
      <c r="HP495" s="73" t="str">
        <v>No Copper Deposits Allowed</v>
      </c>
      <c r="HQ495" s="73" t="str">
        <v>No Section</v>
      </c>
      <c r="HR495" s="73" t="str">
        <v>No Section, .01 to .014 = Pass</v>
      </c>
      <c r="HS495" s="73" t="str">
        <v>No Section, Rotate Part</v>
      </c>
      <c r="HT495" s="73" t="str">
        <v>No Section, See Image</v>
      </c>
      <c r="HU495" s="73" t="str">
        <v>No Slot, Section B-B</v>
      </c>
      <c r="HV495" s="73" t="str">
        <v>No visual step = Pass</v>
      </c>
      <c r="HW495" s="73" t="str">
        <v>Not to exceed .95 Deep</v>
      </c>
      <c r="HX495" s="73" t="str">
        <v>Note 1</v>
      </c>
      <c r="HY495" s="73" t="str">
        <v>OL00333/A</v>
      </c>
      <c r="HZ495" s="73" t="str">
        <v>OL00519</v>
      </c>
      <c r="IA495" s="73" t="str">
        <v>OL00520</v>
      </c>
      <c r="IB495" s="73" t="str">
        <v>OL00529</v>
      </c>
      <c r="IC495" s="73" t="str">
        <v>OL00542</v>
      </c>
      <c r="ID495" s="73" t="str">
        <v>OL00724</v>
      </c>
      <c r="IE495" s="73" t="str">
        <v>OL01250</v>
      </c>
      <c r="IF495" s="73" t="str">
        <v>OL01869, Threadless Blank</v>
      </c>
      <c r="IG495" s="73" t="str">
        <v>OL01870, Section</v>
      </c>
      <c r="IH495" s="73" t="str">
        <v>OL02255</v>
      </c>
      <c r="II495" s="73" t="str">
        <v>OL02255, Mfg. Tol.</v>
      </c>
      <c r="IJ495" s="73" t="str">
        <v>OL02302</v>
      </c>
      <c r="IK495" s="73" t="str">
        <v xml:space="preserve">OL02318  needed per image instructions </v>
      </c>
      <c r="IL495" s="73" t="str">
        <v>OL02556</v>
      </c>
      <c r="IM495" s="73" t="str">
        <v>OL02557</v>
      </c>
      <c r="IN495" s="73" t="str">
        <v>OL02567</v>
      </c>
      <c r="IO495" s="73" t="str">
        <v>OL02653</v>
      </c>
      <c r="IP495" s="73" t="str">
        <v>OL02718</v>
      </c>
      <c r="IQ495" s="73" t="str">
        <v>OL02841</v>
      </c>
      <c r="IR495" s="73" t="str">
        <v>OL02842</v>
      </c>
      <c r="IS495" s="73" t="str">
        <v>OL02844</v>
      </c>
      <c r="IT495" s="73" t="str">
        <v>OL02871</v>
      </c>
      <c r="IU495" s="73" t="str">
        <v>OL02887</v>
      </c>
      <c r="IV495" s="73" t="str">
        <v>OL03500</v>
      </c>
      <c r="IW495" s="73" t="str">
        <v>OL03766</v>
      </c>
      <c r="IX495" s="73" t="str">
        <v>OL03868</v>
      </c>
      <c r="IY495" s="73" t="str">
        <v>OL03869</v>
      </c>
      <c r="IZ495" s="73" t="str">
        <v>OL03870</v>
      </c>
      <c r="JA495" s="73" t="str">
        <v>OL03873, DWG# 100448-44</v>
      </c>
      <c r="JB495" s="73" t="str">
        <v>OL03949</v>
      </c>
      <c r="JC495" s="73" t="str">
        <v xml:space="preserve">OL04043, Section </v>
      </c>
      <c r="JD495" s="73" t="str">
        <v xml:space="preserve">OL04044, Section </v>
      </c>
      <c r="JE495" s="73" t="str">
        <v>OL04045</v>
      </c>
      <c r="JF495" s="73" t="str">
        <v>OL04045, Milled Feature</v>
      </c>
      <c r="JG495" s="73" t="str">
        <v>OL04063</v>
      </c>
      <c r="JH495" s="73" t="str">
        <v>OL04064</v>
      </c>
      <c r="JI495" s="73" t="str">
        <v>OL04065</v>
      </c>
      <c r="JJ495" s="73" t="str">
        <v>OL04181</v>
      </c>
      <c r="JK495" s="73" t="str">
        <v>OL04218</v>
      </c>
      <c r="JL495" s="73" t="str">
        <v>OL04224, See Image</v>
      </c>
      <c r="JM495" s="73" t="str">
        <v>OL04374</v>
      </c>
      <c r="JN495" s="73" t="str">
        <v>OL04375, Section M-M</v>
      </c>
      <c r="JO495" s="73" t="str">
        <v>OL04376, Section M-M</v>
      </c>
      <c r="JP495" s="73" t="str">
        <v>OL04443</v>
      </c>
      <c r="JQ495" s="73" t="str">
        <v>OL04444</v>
      </c>
      <c r="JR495" s="73" t="str">
        <v>OL05000</v>
      </c>
      <c r="JS495" s="73" t="str">
        <v>One side of slot</v>
      </c>
      <c r="JT495" s="73" t="str">
        <v>Other side of slot</v>
      </c>
      <c r="JU495" s="73" t="str">
        <v>Out of center more than .002 = Fail</v>
      </c>
      <c r="JV495" s="73" t="str">
        <v>Out of center more than.002 = Fail</v>
      </c>
      <c r="JW495" s="73" t="str">
        <v>Overlay OL02713</v>
      </c>
      <c r="JX495" s="73" t="str">
        <v>Overlay OL02714</v>
      </c>
      <c r="JY495" s="73" t="str">
        <v>Overlay OL02718</v>
      </c>
      <c r="JZ495" s="73" t="str">
        <v>Overlay OL03831, Mfg. Tol.</v>
      </c>
      <c r="KA495" s="73" t="str">
        <v>Part Without Slots</v>
      </c>
      <c r="KB495" s="73" t="str">
        <v>Part Without Slots, See Image</v>
      </c>
      <c r="KC495" s="73" t="str">
        <v xml:space="preserve">Pass = .0254 or Less </v>
      </c>
      <c r="KD495" s="73" t="str">
        <v>PD MIN = 4.361, PD MAX = 4.456</v>
      </c>
      <c r="KE495" s="73" t="str">
        <v>Per Balloon 2 Note</v>
      </c>
      <c r="KF495" s="73" t="str">
        <v>Per drawing note(s) 8.</v>
      </c>
      <c r="KG495" s="73" t="str">
        <v>Point or Sphere Tip</v>
      </c>
      <c r="KH495" s="73" t="str">
        <v>Point Tip</v>
      </c>
      <c r="KI495" s="73" t="str">
        <v>R.9 to R1.1 = Pass, See Image</v>
      </c>
      <c r="KJ495" s="73" t="str">
        <v>Ram Construction</v>
      </c>
      <c r="KK495" s="73" t="str">
        <v>Record Same Pass / Fail All Balloons</v>
      </c>
      <c r="KL495" s="73" t="str">
        <v>Ref. Balloon 1</v>
      </c>
      <c r="KM495" s="73" t="str">
        <v>Ref. Balloon 12</v>
      </c>
      <c r="KN495" s="73" t="str">
        <v>Ref. Balloon 13, 100% AQL</v>
      </c>
      <c r="KO495" s="73" t="str">
        <v>Ref. Balloon 2</v>
      </c>
      <c r="KP495" s="73" t="str">
        <v>Ref. Balloon 21, 100% AQL</v>
      </c>
      <c r="KQ495" s="73" t="str">
        <v>Ref. Balloon 4</v>
      </c>
      <c r="KR495" s="73" t="str">
        <v>Ref. Balloon 7</v>
      </c>
      <c r="KS495" s="73" t="str">
        <v>Ref. Balloon 8</v>
      </c>
      <c r="KT495" s="73" t="str">
        <v>Relieved Pin Gauges 09236 &amp; 09235</v>
      </c>
      <c r="KU495" s="73" t="str">
        <v>Rotate Part</v>
      </c>
      <c r="KV495" s="73" t="str">
        <v>Rotate Part, See Image</v>
      </c>
      <c r="KW495" s="73" t="str">
        <v>Same as Root Radius</v>
      </c>
      <c r="KX495" s="73" t="str">
        <v>Section</v>
      </c>
      <c r="KY495" s="73" t="str">
        <v>Section B-B</v>
      </c>
      <c r="KZ495" s="73" t="str">
        <v>Section B-B, Distance Between Grooves</v>
      </c>
      <c r="LA495" s="73" t="str">
        <v>Section C-C</v>
      </c>
      <c r="LB495" s="73" t="str">
        <v>Section Part</v>
      </c>
      <c r="LC495" s="73" t="str">
        <v>Section Part, Measured from Opposite Face</v>
      </c>
      <c r="LD495" s="73" t="str">
        <v>Section, Broachless Blank</v>
      </c>
      <c r="LE495" s="73" t="str">
        <v>Section, EXT. Sphere Location.</v>
      </c>
      <c r="LF495" s="73" t="str">
        <v>Section, Hex Cham. Ang.</v>
      </c>
      <c r="LG495" s="73" t="str">
        <v>Section, Hex Fillet Rad.</v>
      </c>
      <c r="LH495" s="73" t="str">
        <v>Section, INT. Feature</v>
      </c>
      <c r="LI495" s="73" t="str">
        <v>Section, INT. Sphere Location.</v>
      </c>
      <c r="LJ495" s="73" t="str">
        <v>Section, Mfg. Tol.</v>
      </c>
      <c r="LK495" s="73" t="str">
        <v>Section, Mfg. Tol., See Image</v>
      </c>
      <c r="LL495" s="73" t="str">
        <v>Section, OL00486</v>
      </c>
      <c r="LM495" s="73" t="str">
        <v>Section, OL00542</v>
      </c>
      <c r="LN495" s="73" t="str">
        <v>Section, OL00543</v>
      </c>
      <c r="LO495" s="73" t="str">
        <v>Section, OL00544</v>
      </c>
      <c r="LP495" s="73" t="str">
        <v>Section, OL00545</v>
      </c>
      <c r="LQ495" s="73" t="str">
        <v>Section, OL00546</v>
      </c>
      <c r="LR495" s="73" t="str">
        <v>Section, OL00547</v>
      </c>
      <c r="LS495" s="73" t="str">
        <v>Section, OL00555</v>
      </c>
      <c r="LT495" s="73" t="str">
        <v>Section, OL00725</v>
      </c>
      <c r="LU495" s="73" t="str">
        <v>Section, OL01430</v>
      </c>
      <c r="LV495" s="73" t="str">
        <v>Section, OL01434</v>
      </c>
      <c r="LW495" s="73" t="str">
        <v>Section, OL01435</v>
      </c>
      <c r="LX495" s="73" t="str">
        <v>Section, OL01807</v>
      </c>
      <c r="LY495" s="73" t="str">
        <v>Section, OL01830</v>
      </c>
      <c r="LZ495" s="73" t="str">
        <v>Section, OL02351</v>
      </c>
      <c r="MA495" s="73" t="str">
        <v>Section, OL02519</v>
      </c>
      <c r="MB495" s="73" t="str">
        <v>Section, OL02520</v>
      </c>
      <c r="MC495" s="73" t="str">
        <v>Section, OL02522</v>
      </c>
      <c r="MD495" s="73" t="str">
        <v>Section, OL02540</v>
      </c>
      <c r="ME495" s="73" t="str">
        <v>Section, OL02541</v>
      </c>
      <c r="MF495" s="73" t="str">
        <v>Section, OL02552</v>
      </c>
      <c r="MG495" s="73" t="str">
        <v>Section, OL02553</v>
      </c>
      <c r="MH495" s="73" t="str">
        <v>Section, OL02554</v>
      </c>
      <c r="MI495" s="73" t="str">
        <v>Section, OL02555</v>
      </c>
      <c r="MJ495" s="73" t="str">
        <v>Section, OL02558</v>
      </c>
      <c r="MK495" s="73" t="str">
        <v>Section, OL02559</v>
      </c>
      <c r="ML495" s="73" t="str">
        <v>Section, OL02560</v>
      </c>
      <c r="MM495" s="73" t="str">
        <v>Section, OL02619</v>
      </c>
      <c r="MN495" s="73" t="str">
        <v>Section, OL02620</v>
      </c>
      <c r="MO495" s="73" t="str">
        <v>Section, OL02621</v>
      </c>
      <c r="MP495" s="73" t="str">
        <v>Section, OL02622</v>
      </c>
      <c r="MQ495" s="73" t="str">
        <v>Section, OL02623</v>
      </c>
      <c r="MR495" s="73" t="str">
        <v>Section, OL02624</v>
      </c>
      <c r="MS495" s="73" t="str">
        <v>Section, OL02652</v>
      </c>
      <c r="MT495" s="73" t="str">
        <v>Section, OL02680</v>
      </c>
      <c r="MU495" s="73" t="str">
        <v>Section, OL02793</v>
      </c>
      <c r="MV495" s="73" t="str">
        <v>Section, OL02823</v>
      </c>
      <c r="MW495" s="73" t="str">
        <v>Section, OL02843</v>
      </c>
      <c r="MX495" s="73" t="str">
        <v>Section, OL03026, Ext.</v>
      </c>
      <c r="MY495" s="73" t="str">
        <v>Section, OL03026, Int.</v>
      </c>
      <c r="MZ495" s="73" t="str">
        <v>Section, OL03570, DWG# 100448-41</v>
      </c>
      <c r="NA495" s="73" t="str">
        <v>Section, OL03781</v>
      </c>
      <c r="NB495" s="73" t="str">
        <v>Section, OL03911</v>
      </c>
      <c r="NC495" s="73" t="str">
        <v>Section, OL03912</v>
      </c>
      <c r="ND495" s="73" t="str">
        <v>Section, OL03928</v>
      </c>
      <c r="NE495" s="73" t="str">
        <v>Section, OL03929</v>
      </c>
      <c r="NF495" s="73" t="str">
        <v>Section, OL04030</v>
      </c>
      <c r="NG495" s="73" t="str">
        <v>Section, OL04037</v>
      </c>
      <c r="NH495" s="73" t="str">
        <v>Section, OL04038</v>
      </c>
      <c r="NI495" s="73" t="str">
        <v>Section, OL04046</v>
      </c>
      <c r="NJ495" s="73" t="str">
        <v>Section, OL04065</v>
      </c>
      <c r="NK495" s="73" t="str">
        <v>Section, OL04066</v>
      </c>
      <c r="NL495" s="73" t="str">
        <v>Section, OL04067</v>
      </c>
      <c r="NM495" s="73" t="str">
        <v>Section, OL04069</v>
      </c>
      <c r="NN495" s="73" t="str">
        <v>Section, OL04071</v>
      </c>
      <c r="NO495" s="73" t="str">
        <v>Section, OL04173</v>
      </c>
      <c r="NP495" s="73" t="str">
        <v>Section, OL04174</v>
      </c>
      <c r="NQ495" s="73" t="str">
        <v>Section, OL04214</v>
      </c>
      <c r="NR495" s="73" t="str">
        <v>Section, OL04215</v>
      </c>
      <c r="NS495" s="73" t="str">
        <v>Section, OL04216</v>
      </c>
      <c r="NT495" s="73" t="str">
        <v>Section, OL04217</v>
      </c>
      <c r="NU495" s="73" t="str">
        <v>Section, Overlay OL02716</v>
      </c>
      <c r="NV495" s="73" t="str">
        <v>Section, Overlay OL02717</v>
      </c>
      <c r="NW495" s="73" t="str">
        <v>Section, See Image</v>
      </c>
      <c r="NX495" s="73" t="str">
        <v>Section, See Image, DWG# 100448-41</v>
      </c>
      <c r="NY495" s="73" t="str">
        <v>Section, Without Sots</v>
      </c>
      <c r="NZ495" s="73" t="str">
        <v>See Comments Sheet</v>
      </c>
      <c r="OA495" s="73" t="str">
        <v>See Comments Sheet, OL02318</v>
      </c>
      <c r="OB495" s="73" t="str">
        <v>See Image</v>
      </c>
      <c r="OC495" s="73" t="str">
        <v>See Image, .005 or Less = Pass</v>
      </c>
      <c r="OD495" s="73" t="str">
        <v>See Image, Check Near Radius</v>
      </c>
      <c r="OE495" s="73" t="str">
        <v>See Image, Constrained</v>
      </c>
      <c r="OF495" s="73" t="str">
        <v>See Image, Distance Between Flats</v>
      </c>
      <c r="OG495" s="73" t="str">
        <v xml:space="preserve">See Image, Mfg. Tol, Section A-A </v>
      </c>
      <c r="OH495" s="73" t="str">
        <v>See image, Mfg. Tol.</v>
      </c>
      <c r="OI495" s="73" t="str">
        <v>See Image, Mic. Across Flats</v>
      </c>
      <c r="OJ495" s="73" t="str">
        <v>See Image, OL02850</v>
      </c>
      <c r="OK495" s="73" t="str">
        <v>See Image, OL02880</v>
      </c>
      <c r="OL495" s="73" t="str">
        <v>See Image, OL03926</v>
      </c>
      <c r="OM495" s="73" t="str">
        <v>See Image, OL03927</v>
      </c>
      <c r="ON495" s="73" t="str">
        <v>See Image, OL04003</v>
      </c>
      <c r="OO495" s="73" t="str">
        <v>'See Image, OL04342,  Best Fit Joe Block</v>
      </c>
      <c r="OP495" s="73" t="str">
        <v>See Image, OL04342,  Blank</v>
      </c>
      <c r="OQ495" s="73" t="str">
        <v>See Image, OL04342, Blank</v>
      </c>
      <c r="OR495" s="73" t="str">
        <v>See Image, OL04343, Blank</v>
      </c>
      <c r="OS495" s="73" t="str">
        <v>See Image, Pass = .002 or Less</v>
      </c>
      <c r="OT495" s="73" t="str">
        <v>See Image, Rcd. MAX</v>
      </c>
      <c r="OU495" s="73" t="str">
        <v>See Image, Rcd. MIN</v>
      </c>
      <c r="OV495" s="73" t="str">
        <v>See Image, Section</v>
      </c>
      <c r="OW495" s="73" t="str">
        <v>See Image, Section A-A</v>
      </c>
      <c r="OX495" s="73" t="str">
        <v>See Image, Section B-B</v>
      </c>
      <c r="OY495" s="73" t="str">
        <v>See Image, Section B-B, TSC</v>
      </c>
      <c r="OZ495" s="73" t="str">
        <v>See Image, Shank Drawing # 18000-XX-XX A</v>
      </c>
      <c r="PA495" s="73" t="str">
        <v>Sequencial Laser 01, 120 Per Print</v>
      </c>
      <c r="PB495" s="73" t="str">
        <v>Set to .202, Zero on Thread Lead</v>
      </c>
      <c r="PC495" s="73" t="str">
        <v>Sharp OK, No Burr</v>
      </c>
      <c r="PD495" s="73" t="str">
        <v>Sharp OK, No Raised Edge, See Image</v>
      </c>
      <c r="PE495" s="73" t="str">
        <v>Sharp OK, No Raised Edges</v>
      </c>
      <c r="PF495" s="73" t="str">
        <v>Sharp okay no raised edge</v>
      </c>
      <c r="PG495" s="73" t="str">
        <v>Sharp Okay, No Burr</v>
      </c>
      <c r="PH495" s="73" t="str">
        <v>Sharp Okay, No Raised Edge</v>
      </c>
      <c r="PI495" s="73" t="str">
        <v>Sharp Okay, No Raised Edges,</v>
      </c>
      <c r="PJ495" s="73" t="str">
        <v>Sharp Okay, See Image</v>
      </c>
      <c r="PK495" s="73" t="str">
        <v xml:space="preserve">Start of Radius @ .195 </v>
      </c>
      <c r="PL495" s="73" t="str">
        <v xml:space="preserve">Start of Radius @ .21 </v>
      </c>
      <c r="PM495" s="73" t="str">
        <v xml:space="preserve">T.S.C. </v>
      </c>
      <c r="PN495" s="73" t="str">
        <v>Tangent Point</v>
      </c>
      <c r="PO495" s="73" t="str">
        <v>Tangent point of R.50</v>
      </c>
      <c r="PP495" s="73" t="str">
        <v>Taper Check, Mfg.Tol.</v>
      </c>
      <c r="PQ495" s="73" t="str">
        <v>Taper Check, Mfg.Tol., See Image</v>
      </c>
      <c r="PR495" s="73" t="str">
        <v>Thrd. Minor Ø</v>
      </c>
      <c r="PS495" s="73" t="str">
        <v>Thrd. Relief Ø</v>
      </c>
      <c r="PT495" s="73" t="str">
        <v>Threadless Blank</v>
      </c>
      <c r="PU495" s="73" t="str">
        <v>Threadless Blank, From Major Ø</v>
      </c>
      <c r="PV495" s="73" t="str">
        <v>Threadless Blank, Mfg. Tol.</v>
      </c>
      <c r="PW495" s="73" t="str">
        <v>Threadless Blank, Thrd. to Neck Rad.</v>
      </c>
      <c r="PX495" s="73" t="str">
        <v>Thredless Blank</v>
      </c>
      <c r="PY495" s="73" t="str">
        <v>To center of R.005</v>
      </c>
      <c r="PZ495" s="73" t="str">
        <v>Torx Min. Dia.</v>
      </c>
      <c r="QA495" s="73" t="str">
        <v>Turn Ø Free of Mill Marks</v>
      </c>
      <c r="QB495" s="73" t="str">
        <v>Use (Full) GO Hex</v>
      </c>
      <c r="QC495" s="73" t="str">
        <v>Use Balloon 1 FULL Gauge</v>
      </c>
      <c r="QD495" s="73" t="str">
        <v>Use Balloon 9 FULL GO</v>
      </c>
      <c r="QE495" s="73" t="str">
        <v>Use Best Fit Pin</v>
      </c>
      <c r="QF495" s="73" t="str">
        <v>Use Disk Tip</v>
      </c>
      <c r="QG495" s="73" t="str">
        <v>Use flat bottomed indicator tip.</v>
      </c>
      <c r="QH495" s="73" t="str">
        <v xml:space="preserve">Use Full .093 Go Hex </v>
      </c>
      <c r="QI495" s="73" t="str">
        <v xml:space="preserve">Use Full .0930 Go Hex </v>
      </c>
      <c r="QJ495" s="73" t="str">
        <v>Use Full .1235 Go Hex</v>
      </c>
      <c r="QK495" s="73" t="str">
        <v>Use Gauge K2-98-8019-04, See Image</v>
      </c>
      <c r="QL495" s="73" t="str">
        <v>Use large flat indicator tip</v>
      </c>
      <c r="QM495" s="73" t="str">
        <v>Use Pins.3330/.3350, See Image MAX NO-GO</v>
      </c>
      <c r="QN495" s="73" t="str">
        <v>Use Pointed Drop Indicator Tip</v>
      </c>
      <c r="QO495" s="73" t="str">
        <v>V-Block</v>
      </c>
      <c r="QP495" s="73" t="str">
        <v>V-Block,  AMB for 13</v>
      </c>
      <c r="QQ495" s="73" t="str">
        <v>V-Block,  Hex Cham. Dia.</v>
      </c>
      <c r="QR495" s="73" t="str">
        <v>V-Block, Hex Depth</v>
      </c>
      <c r="QS495" s="73" t="str">
        <v>VBU Gauge</v>
      </c>
      <c r="QT495" s="73" t="str">
        <v>Visibally smaller than HEX=Pass</v>
      </c>
      <c r="QU495" s="73" t="str">
        <v>Visual Per Drawing</v>
      </c>
      <c r="QV495" s="73" t="str">
        <v>Whirl Blank</v>
      </c>
      <c r="QW495" s="73" t="str">
        <v xml:space="preserve">Whirl Blank </v>
      </c>
      <c r="QX495" s="73" t="str">
        <v>Whirl Blank, Neck Rad. End to Head CL</v>
      </c>
      <c r="QY495" s="73" t="str">
        <v>Whirl Blank, Nose Start Dia.</v>
      </c>
      <c r="QZ495" s="73" t="str">
        <v>Whirl Blank, Nose Start Dist.</v>
      </c>
      <c r="RA495" s="73" t="str">
        <v>Whirl Blank, Thrd. Minor</v>
      </c>
      <c r="RB495" s="73" t="str">
        <v>Whirl Blank, Thrd. Pullout Dia.</v>
      </c>
      <c r="RC495" s="73" t="str">
        <v>Whole Part, Removal is at Assy. Level</v>
      </c>
      <c r="RD495" s="73" t="str">
        <v>Wide Area</v>
      </c>
      <c r="RE495" s="73" t="str">
        <v>Zero on End of Go Gauge</v>
      </c>
    </row>
    <row r="496" spans="3:473">
      <c r="C496" s="73" t="str" cm="1">
        <f t="array" ref="C496:RE496">TRANSPOSE(_xlfn._xlws.SORT(_xlfn._xlws.FILTER($A$2:$A$600,ISNUMBER(SEARCH('PartLib Table'!M503,$A$2:$A$600)),"not found")))</f>
        <v xml:space="preserve"> 'C', Whirl Blank</v>
      </c>
      <c r="D496" s="73" t="str">
        <v xml:space="preserve"> See Image, Constrained</v>
      </c>
      <c r="E496" s="73" t="str">
        <v>(.04 to .12 range = Pass)</v>
      </c>
      <c r="F496" s="73" t="str">
        <v>(.042 FULL) Go Pin Seat Fully</v>
      </c>
      <c r="G496" s="73" t="str">
        <v>(B), Mfg. Tol.</v>
      </c>
      <c r="H496" s="73" t="str">
        <v>(B), O.A.L.</v>
      </c>
      <c r="I496" s="73" t="str">
        <v>.001 or less =Pass</v>
      </c>
      <c r="J496" s="73" t="str">
        <v>.001 or less out of center = Pass</v>
      </c>
      <c r="K496" s="73" t="str">
        <v>.002 or Less = Pass</v>
      </c>
      <c r="L496" s="73" t="str">
        <v>.002 or Less out of center = Pass</v>
      </c>
      <c r="M496" s="73" t="str">
        <v>.005 to .015 = Pass</v>
      </c>
      <c r="N496" s="73" t="str">
        <v>.0125 Mean, Section</v>
      </c>
      <c r="O496" s="73" t="str">
        <v>.025 or Less in X &amp; Y=Pass</v>
      </c>
      <c r="P496" s="73" t="str">
        <v>.038 Mean</v>
      </c>
      <c r="Q496" s="73" t="str">
        <v>.063 MM = .0024 IN, See Image</v>
      </c>
      <c r="R496" s="73" t="str">
        <v>.063MM = .0024"</v>
      </c>
      <c r="S496" s="73" t="str">
        <v>.243 NO-GO, Unconstrained, Must Not Start</v>
      </c>
      <c r="T496" s="73" t="str">
        <v>@ Back Face &amp; ID, No Raised Edge</v>
      </c>
      <c r="U496" s="73" t="str">
        <v>@ Back Face &amp; OD, No Raised Edge</v>
      </c>
      <c r="V496" s="73" t="str">
        <v>@ ID &amp; FACE</v>
      </c>
      <c r="W496" s="73" t="str">
        <v>@ OD &amp; BACK FACE</v>
      </c>
      <c r="X496" s="73" t="str">
        <v>@ OD &amp; FACE</v>
      </c>
      <c r="Y496" s="73" t="str">
        <v>Across from slot</v>
      </c>
      <c r="Z496" s="73" t="str">
        <v>All Edge Breaks</v>
      </c>
      <c r="AA496" s="73" t="str">
        <v>Attached to bar stock</v>
      </c>
      <c r="AB496" s="73" t="str">
        <v xml:space="preserve">Back Turn Fillet Rad. </v>
      </c>
      <c r="AC496" s="73" t="str">
        <v>Balloon 1 (DWG FRM0105 Page 2, NV-27)</v>
      </c>
      <c r="AD496" s="73" t="str">
        <v>Balloon 1 (DWG FRM0105, NV-30)</v>
      </c>
      <c r="AE496" s="73" t="str">
        <v>Balloon 1 (P# 9890002-20) OL00429/A</v>
      </c>
      <c r="AF496" s="73" t="str">
        <v>Balloon 1, DWG#FRM0105</v>
      </c>
      <c r="AG496" s="73" t="str">
        <v>Balloon 11, See Image</v>
      </c>
      <c r="AH496" s="73" t="str">
        <v xml:space="preserve">Balloon 2 (DWG FRM0105 Page 2, NV-27) </v>
      </c>
      <c r="AI496" s="73" t="str">
        <v>Balloon 2 (DWG FRM0105, NV-30)</v>
      </c>
      <c r="AJ496" s="73" t="str">
        <v>Balloon 2 (P# 9890002-20)</v>
      </c>
      <c r="AK496" s="73" t="str">
        <v>Balloon 2, DWG#FRM0105</v>
      </c>
      <c r="AL496" s="73" t="str">
        <v>Balloon 2, DWG#FRM0105, See Image</v>
      </c>
      <c r="AM496" s="73" t="str">
        <v>Balloon 3 (DWG FRM0105, NV-30 Minor)</v>
      </c>
      <c r="AN496" s="73" t="str">
        <v>Balloon 3 (DWG FRM0105, NV-30)</v>
      </c>
      <c r="AO496" s="73" t="str">
        <v>Balloon 3 (P# 9890002-20)</v>
      </c>
      <c r="AP496" s="73" t="str">
        <v>Balloon 4</v>
      </c>
      <c r="AQ496" s="73" t="str">
        <v>Balloon 4 (P# 9890002-20)</v>
      </c>
      <c r="AR496" s="73" t="str">
        <v>Below Middle Band</v>
      </c>
      <c r="AS496" s="73" t="str">
        <v>Best Fit Pin, .003 or Less =Pass</v>
      </c>
      <c r="AT496" s="73" t="str">
        <v>Blank</v>
      </c>
      <c r="AU496" s="73" t="str">
        <v>Blank Turn Maj.</v>
      </c>
      <c r="AV496" s="73" t="str">
        <v>Blank Turn Maj. Mill Flt., OL4172</v>
      </c>
      <c r="AW496" s="73" t="str">
        <v>Blank Without .010 Slots</v>
      </c>
      <c r="AX496" s="73" t="str">
        <v>Blank Without .010 Slots, Section</v>
      </c>
      <c r="AY496" s="73" t="str">
        <v>Blank without thread</v>
      </c>
      <c r="AZ496" s="73" t="str">
        <v xml:space="preserve">Blank, Center of V Grv. </v>
      </c>
      <c r="BA496" s="73" t="str">
        <v>Blank, Check R adjacent Balloon 17</v>
      </c>
      <c r="BB496" s="73" t="str">
        <v>Blank, EXT. Feature</v>
      </c>
      <c r="BC496" s="73" t="str">
        <v>Blank, See Image, OL04335</v>
      </c>
      <c r="BD496" s="73" t="str">
        <v>Blank, See Image, OL04336</v>
      </c>
      <c r="BE496" s="73" t="str">
        <v xml:space="preserve">Blank, Thrd. </v>
      </c>
      <c r="BF496" s="73" t="str">
        <v>Blank, Turn Tip</v>
      </c>
      <c r="BG496" s="73" t="str">
        <v>Blank, Without Thrd.</v>
      </c>
      <c r="BH496" s="73" t="str">
        <v>Blank, Without Thread</v>
      </c>
      <c r="BI496" s="73" t="str">
        <v xml:space="preserve">Blunt Start Blend to Minor </v>
      </c>
      <c r="BJ496" s="73" t="str">
        <v>Calc., Use Go HEX</v>
      </c>
      <c r="BK496" s="73" t="str">
        <v>Can't dig into OD</v>
      </c>
      <c r="BL496" s="73" t="str">
        <v>Carbide Gauge</v>
      </c>
      <c r="BM496" s="73" t="str">
        <v xml:space="preserve">Center of V Grv. </v>
      </c>
      <c r="BN496" s="73" t="str">
        <v>Centered Less than .03 = Pass</v>
      </c>
      <c r="BO496" s="73" t="str">
        <v>Centered within .0005 or Less = Pass</v>
      </c>
      <c r="BP496" s="73" t="str">
        <v>Centered within .001 or Less = Pass</v>
      </c>
      <c r="BQ496" s="73" t="str">
        <v>Centered within .0254 or Less = Pass</v>
      </c>
      <c r="BR496" s="73" t="str">
        <v>Check close to Rod Slot</v>
      </c>
      <c r="BS496" s="73" t="str">
        <v>Check every other hole</v>
      </c>
      <c r="BT496" s="73" t="str">
        <v>Check Go over full length of slot.</v>
      </c>
      <c r="BU496" s="73" t="str">
        <v>Check Near Closed End</v>
      </c>
      <c r="BV496" s="73" t="str">
        <v>Check per Print View, Away from Rod Slot</v>
      </c>
      <c r="BW496" s="73" t="str">
        <v>Check to Balloon 30 Go Pin</v>
      </c>
      <c r="BX496" s="73" t="str">
        <v>Check with .2705 SET Pin Inside Part</v>
      </c>
      <c r="BY496" s="73" t="str">
        <v>Check with Hex Up</v>
      </c>
      <c r="BZ496" s="73" t="str">
        <v>CMM Blank</v>
      </c>
      <c r="CA496" s="73" t="str">
        <v>Confirm Full Radius</v>
      </c>
      <c r="CB496" s="73" t="str">
        <v>Constrained in fixture</v>
      </c>
      <c r="CC496" s="73" t="str">
        <v>Constrained with Ring</v>
      </c>
      <c r="CD496" s="73" t="str">
        <v>Constrained, See Image</v>
      </c>
      <c r="CE496" s="73" t="str">
        <v>Dim. "A"</v>
      </c>
      <c r="CF496" s="73" t="str">
        <v>Dim. "B"</v>
      </c>
      <c r="CG496" s="73" t="str">
        <v>Dim. "C"</v>
      </c>
      <c r="CH496" s="73" t="str">
        <v>Dim. "D", Whirl Blank</v>
      </c>
      <c r="CI496" s="73" t="str">
        <v>Dim. "G"</v>
      </c>
      <c r="CJ496" s="73" t="str">
        <v>Dim. E, Blank Turn Maj. &amp;  Mill Flt</v>
      </c>
      <c r="CK496" s="73" t="str">
        <v>Dim. E, Blank Turn Maj.&amp;  Mill Flt</v>
      </c>
      <c r="CL496" s="73" t="str">
        <v>Dim. H, Whirl Blank</v>
      </c>
      <c r="CM496" s="73" t="str">
        <v>Dim. J, 'Blank Turn Maj. &amp; Whirl Blank</v>
      </c>
      <c r="CN496" s="73" t="str">
        <v>Disk Drop Indicator Tip</v>
      </c>
      <c r="CO496" s="73" t="str">
        <v>DWG 100448-15, Balloon F_1</v>
      </c>
      <c r="CP496" s="73" t="str">
        <v>DWG 100448-15, OL02571</v>
      </c>
      <c r="CQ496" s="73" t="str">
        <v>DWG 100448-41</v>
      </c>
      <c r="CR496" s="73" t="str">
        <v>DWG 9890040, (10E),Section Part, OL01139</v>
      </c>
      <c r="CS496" s="73" t="str">
        <v>DWG 9890040, (10E),Section, OL01139</v>
      </c>
      <c r="CT496" s="73" t="str">
        <v>DWG 9890040, (11E)</v>
      </c>
      <c r="CU496" s="73" t="str">
        <v>DWG 9890040, (11E), Pins with Flats</v>
      </c>
      <c r="CV496" s="73" t="str">
        <v>DWG 9890040, (12E),  Pass=.002 or less</v>
      </c>
      <c r="CW496" s="73" t="str">
        <v>DWG 9890040, (12E), See Image</v>
      </c>
      <c r="CX496" s="73" t="str">
        <v>DWG 9890040, (1E), OL01431</v>
      </c>
      <c r="CY496" s="73" t="str">
        <v>DWG 9890040, (1E), OL01432</v>
      </c>
      <c r="CZ496" s="73" t="str">
        <v>DWG 9890040, (2E), OL01432</v>
      </c>
      <c r="DA496" s="73" t="str">
        <v>DWG 9890040, (3E)</v>
      </c>
      <c r="DB496" s="73" t="str">
        <v>DWG 9890040, (4E)</v>
      </c>
      <c r="DC496" s="73" t="str">
        <v>DWG 9890040, (5E), OL02336</v>
      </c>
      <c r="DD496" s="73" t="str">
        <v>DWG 9890040, (6E)</v>
      </c>
      <c r="DE496" s="73" t="str">
        <v>DWG 9890040, (7E)</v>
      </c>
      <c r="DF496" s="73" t="str">
        <v>DWG 9890040, (8E), OL01433</v>
      </c>
      <c r="DG496" s="73" t="str">
        <v>DWG 9890040, (8E), OL01433, Section</v>
      </c>
      <c r="DH496" s="73" t="str">
        <v>DWG 9890040, (9E), Close to Rod Slot</v>
      </c>
      <c r="DI496" s="73" t="str">
        <v>DWG 9890040, (9E),Close to Rod Slot</v>
      </c>
      <c r="DJ496" s="73" t="str">
        <v>DWG FRM0105 PAGE 2</v>
      </c>
      <c r="DK496" s="73" t="str">
        <v>DWG# 100448-41</v>
      </c>
      <c r="DL496" s="73" t="str">
        <v>DWG# 100448-44</v>
      </c>
      <c r="DM496" s="73" t="str">
        <v>DWG# 9890003  (1), Section OL00436/A</v>
      </c>
      <c r="DN496" s="73" t="str">
        <v>DWG# 9890003 (3), Ring Gauge Constrained</v>
      </c>
      <c r="DO496" s="73" t="str">
        <v>DWG# 9890003 (4), Section</v>
      </c>
      <c r="DP496" s="73" t="str">
        <v>DWG#100448-26, Balloon 1K, OL02350</v>
      </c>
      <c r="DQ496" s="73" t="str">
        <v>DWG#100448-26, Balloon 2K, OL02350</v>
      </c>
      <c r="DR496" s="73" t="str">
        <v>DWG#100448-26, Balloon 3K, OL02363</v>
      </c>
      <c r="DS496" s="73" t="str">
        <v>DWG#100448-26, Balloon 4K</v>
      </c>
      <c r="DT496" s="73" t="str">
        <v>DWG#100448-26, Balloon 5K, Section</v>
      </c>
      <c r="DU496" s="73" t="str">
        <v>DWG#100448-26, Balloon 6K</v>
      </c>
      <c r="DV496" s="73" t="str">
        <v>DWG#100448-26, Balloon 7K, Section</v>
      </c>
      <c r="DW496" s="73" t="str">
        <v>DWG#100448-26, Mfg. Tol.</v>
      </c>
      <c r="DX496" s="73" t="str">
        <v>DWG#9890003 (2) Ring Gauge Constrained</v>
      </c>
      <c r="DY496" s="73" t="str">
        <v>DWG#9890044</v>
      </c>
      <c r="DZ496" s="73" t="str">
        <v>DWG#9890044 .1985 to .2005=Pass</v>
      </c>
      <c r="EA496" s="73" t="str">
        <v>DWG#9890044 Overlay OL02441</v>
      </c>
      <c r="EB496" s="73" t="str">
        <v>DWG#9890044, OL02441</v>
      </c>
      <c r="EC496" s="73" t="str">
        <v>DWG#FRM0105</v>
      </c>
      <c r="ED496" s="73" t="str">
        <v>EXT.</v>
      </c>
      <c r="EE496" s="73" t="str">
        <v>EXT. Section, OL02460</v>
      </c>
      <c r="EF496" s="73" t="str">
        <v>EXT., OL04223</v>
      </c>
      <c r="EG496" s="73" t="str">
        <v>Flat Drop Indicator Tip</v>
      </c>
      <c r="EH496" s="73" t="str">
        <v>Full Go Pin, No Light, at Radius</v>
      </c>
      <c r="EI496" s="73" t="str">
        <v>Function Check</v>
      </c>
      <c r="EJ496" s="73" t="str">
        <v>GO Function Gauge</v>
      </c>
      <c r="EK496" s="73" t="str">
        <v>Go Gauge for Balloon 1 &amp; 4</v>
      </c>
      <c r="EL496" s="73" t="str">
        <v>Go Pin must pass through</v>
      </c>
      <c r="EM496" s="73" t="str">
        <v>Greater than .005 = Fail, Section</v>
      </c>
      <c r="EN496" s="73" t="str">
        <v>Greater than .025 out of center = Fail</v>
      </c>
      <c r="EO496" s="73" t="str">
        <v>Greater than 2.6 = Pass</v>
      </c>
      <c r="EP496" s="73" t="str">
        <v>Green = Pass, Red = Fail</v>
      </c>
      <c r="EQ496" s="73" t="str">
        <v>Hex Depth</v>
      </c>
      <c r="ER496" s="73" t="str">
        <v>Hex Minor</v>
      </c>
      <c r="ES496" s="73" t="str">
        <v>Hole Dia.</v>
      </c>
      <c r="ET496" s="73" t="str">
        <v>Hook or Disk Tip</v>
      </c>
      <c r="EU496" s="73" t="str">
        <v>ID Sphere Finish</v>
      </c>
      <c r="EV496" s="73" t="str">
        <v>ID/OD Both Sides, Diff. .002 or less = Pass</v>
      </c>
      <c r="EW496" s="73" t="str">
        <v>If Looks Big, Section</v>
      </c>
      <c r="EX496" s="73" t="str">
        <v>If Looks Small, Section</v>
      </c>
      <c r="EY496" s="73" t="str">
        <v>Insp. Close to Break Away, Mfg.Tol.</v>
      </c>
      <c r="EZ496" s="73" t="str">
        <v>INT.</v>
      </c>
      <c r="FA496" s="73" t="str">
        <v>INT. Section, OL02460</v>
      </c>
      <c r="FB496" s="73" t="str">
        <v>INT., OL04223</v>
      </c>
      <c r="FC496" s="73" t="str">
        <v>Intersect. of 7.7 &amp; R0.10</v>
      </c>
      <c r="FD496" s="73" t="str">
        <v>Intersect. of 8.79 and R.25 MAX</v>
      </c>
      <c r="FE496" s="73" t="str">
        <v>Keep Ind. Tip away from corner</v>
      </c>
      <c r="FF496" s="73" t="str">
        <v>L31</v>
      </c>
      <c r="FG496" s="73" t="str">
        <v>Laser Mark</v>
      </c>
      <c r="FH496" s="73" t="str">
        <v>LASER PER NOTE 4</v>
      </c>
      <c r="FI496" s="73" t="str">
        <v>LASER PER NOTE 4, Final Check 1 only</v>
      </c>
      <c r="FJ496" s="73" t="str">
        <v>Less than .002 out of center = Pass</v>
      </c>
      <c r="FK496" s="73" t="str">
        <v>Less than 2.75 = Pass, Section</v>
      </c>
      <c r="FL496" s="73" t="str">
        <v>List as pin. Not Calibrated</v>
      </c>
      <c r="FM496" s="73" t="str">
        <v>M9 X 1.25 BUTT See Comment Image</v>
      </c>
      <c r="FN496" s="73" t="str">
        <v>Manual Section</v>
      </c>
      <c r="FO496" s="73" t="str">
        <v>Max Deep .241 NO-GO =.42</v>
      </c>
      <c r="FP496" s="73" t="str">
        <v>MAX Depth of (Note 7) .241 NO-GO Pin</v>
      </c>
      <c r="FQ496" s="73" t="str">
        <v>Measure from Blue Line, See Image</v>
      </c>
      <c r="FR496" s="73" t="str">
        <v>Measure Width of Blue Area, See Image</v>
      </c>
      <c r="FS496" s="73" t="str">
        <v>Mfg. Tol</v>
      </c>
      <c r="FT496" s="73" t="str">
        <v>Mfg. Tol, See Image</v>
      </c>
      <c r="FU496" s="73" t="str">
        <v>Mfg. Tol.</v>
      </c>
      <c r="FV496" s="73" t="str">
        <v>Mfg. Tol. "A"</v>
      </c>
      <c r="FW496" s="73" t="str">
        <v>Mfg. Tol. (Zero on Gauge Full Dia. Lead)</v>
      </c>
      <c r="FX496" s="73" t="str">
        <v>Mfg. Tol. Balloon 11, See Image</v>
      </c>
      <c r="FY496" s="73" t="str">
        <v>Mfg. Tol. Balloon 4</v>
      </c>
      <c r="FZ496" s="73" t="str">
        <v>Mfg. Tol. Balloon 7</v>
      </c>
      <c r="GA496" s="73" t="str">
        <v xml:space="preserve">Mfg. Tol. C-Bore Face (Ballo 28) </v>
      </c>
      <c r="GB496" s="73" t="str">
        <v>Mfg. Tol. Section</v>
      </c>
      <c r="GC496" s="73" t="str">
        <v>Mfg. Tol. See Image</v>
      </c>
      <c r="GD496" s="73" t="str">
        <v>Mfg. Tol., 3 Places, Record MAX</v>
      </c>
      <c r="GE496" s="73" t="str">
        <v>Mfg. Tol., Balloon 11</v>
      </c>
      <c r="GF496" s="73" t="str">
        <v>Mfg. Tol., Balloon 7</v>
      </c>
      <c r="GG496" s="73" t="str">
        <v>Mfg. Tol., Blank</v>
      </c>
      <c r="GH496" s="73" t="str">
        <v>Mfg. Tol., Blank, Balloon 12</v>
      </c>
      <c r="GI496" s="73" t="str">
        <v>Mfg. Tol., Blend to SØ.320</v>
      </c>
      <c r="GJ496" s="73" t="str">
        <v>Mfg. Tol., Calculation</v>
      </c>
      <c r="GK496" s="73" t="str">
        <v>Mfg. Tol., For Mill Fixture</v>
      </c>
      <c r="GL496" s="73" t="str">
        <v>Mfg. Tol., L32</v>
      </c>
      <c r="GM496" s="73" t="str">
        <v>Mfg. Tol., L33</v>
      </c>
      <c r="GN496" s="73" t="str">
        <v>Mfg. Tol., No Tool Marks</v>
      </c>
      <c r="GO496" s="73" t="str">
        <v>Mfg. Tol., OL03361</v>
      </c>
      <c r="GP496" s="73" t="str">
        <v>Mfg. Tol., Record off center value</v>
      </c>
      <c r="GQ496" s="73" t="str">
        <v>Mfg. Tol., Same 3 Places, Record MIN</v>
      </c>
      <c r="GR496" s="73" t="str">
        <v>Mfg. Tol., Section</v>
      </c>
      <c r="GS496" s="73" t="str">
        <v>Mfg. Tol., Section B-B</v>
      </c>
      <c r="GT496" s="73" t="str">
        <v>Mfg. Tol., Section, OL03361</v>
      </c>
      <c r="GU496" s="73" t="str">
        <v>Mfg. Tol., Section, Per Note 2</v>
      </c>
      <c r="GV496" s="73" t="str">
        <v>Mfg. Tol., See Image</v>
      </c>
      <c r="GW496" s="73" t="str">
        <v>Mfg. Tol., See Image, Bore in Blue</v>
      </c>
      <c r="GX496" s="73" t="str">
        <v>Mfg. Tol., See Image, Hook Tip</v>
      </c>
      <c r="GY496" s="73" t="str">
        <v>Mfg. Tol., Sharp Okay No Burr</v>
      </c>
      <c r="GZ496" s="73" t="str">
        <v>Mfg. Tol., Threadless Blank</v>
      </c>
      <c r="HA496" s="73" t="str">
        <v>Mfg.Tol.</v>
      </c>
      <c r="HB496" s="73" t="str">
        <v>Mgf. To., T.S.C.</v>
      </c>
      <c r="HC496" s="73" t="str">
        <v>Milled Feature</v>
      </c>
      <c r="HD496" s="73" t="str">
        <v>Milled Feature, OL04045</v>
      </c>
      <c r="HE496" s="73" t="str">
        <v>More than .0005 out of center = Fail</v>
      </c>
      <c r="HF496" s="73" t="str">
        <v>Must Pass Through</v>
      </c>
      <c r="HG496" s="73" t="str">
        <v>Must pass through gauge</v>
      </c>
      <c r="HH496" s="73" t="str">
        <v>Must Pass Through Go Gauge</v>
      </c>
      <c r="HI496" s="73" t="str">
        <v>Must Pass, See Image.</v>
      </c>
      <c r="HJ496" s="73" t="str">
        <v>NA</v>
      </c>
      <c r="HK496" s="73" t="str">
        <v>Narrow Area</v>
      </c>
      <c r="HL496" s="73" t="str">
        <v>Near Balloon 21</v>
      </c>
      <c r="HM496" s="73" t="str">
        <v>Near Datum B</v>
      </c>
      <c r="HN496" s="73" t="str">
        <v>Neck Dia.</v>
      </c>
      <c r="HO496" s="73" t="str">
        <v>Neck to Head Rad.</v>
      </c>
      <c r="HP496" s="73" t="str">
        <v>No Copper Deposits Allowed</v>
      </c>
      <c r="HQ496" s="73" t="str">
        <v>No Section</v>
      </c>
      <c r="HR496" s="73" t="str">
        <v>No Section, .01 to .014 = Pass</v>
      </c>
      <c r="HS496" s="73" t="str">
        <v>No Section, Rotate Part</v>
      </c>
      <c r="HT496" s="73" t="str">
        <v>No Section, See Image</v>
      </c>
      <c r="HU496" s="73" t="str">
        <v>No Slot, Section B-B</v>
      </c>
      <c r="HV496" s="73" t="str">
        <v>No visual step = Pass</v>
      </c>
      <c r="HW496" s="73" t="str">
        <v>Not to exceed .95 Deep</v>
      </c>
      <c r="HX496" s="73" t="str">
        <v>Note 1</v>
      </c>
      <c r="HY496" s="73" t="str">
        <v>OL00333/A</v>
      </c>
      <c r="HZ496" s="73" t="str">
        <v>OL00519</v>
      </c>
      <c r="IA496" s="73" t="str">
        <v>OL00520</v>
      </c>
      <c r="IB496" s="73" t="str">
        <v>OL00529</v>
      </c>
      <c r="IC496" s="73" t="str">
        <v>OL00542</v>
      </c>
      <c r="ID496" s="73" t="str">
        <v>OL00724</v>
      </c>
      <c r="IE496" s="73" t="str">
        <v>OL01250</v>
      </c>
      <c r="IF496" s="73" t="str">
        <v>OL01869, Threadless Blank</v>
      </c>
      <c r="IG496" s="73" t="str">
        <v>OL01870, Section</v>
      </c>
      <c r="IH496" s="73" t="str">
        <v>OL02255</v>
      </c>
      <c r="II496" s="73" t="str">
        <v>OL02255, Mfg. Tol.</v>
      </c>
      <c r="IJ496" s="73" t="str">
        <v>OL02302</v>
      </c>
      <c r="IK496" s="73" t="str">
        <v xml:space="preserve">OL02318  needed per image instructions </v>
      </c>
      <c r="IL496" s="73" t="str">
        <v>OL02556</v>
      </c>
      <c r="IM496" s="73" t="str">
        <v>OL02557</v>
      </c>
      <c r="IN496" s="73" t="str">
        <v>OL02567</v>
      </c>
      <c r="IO496" s="73" t="str">
        <v>OL02653</v>
      </c>
      <c r="IP496" s="73" t="str">
        <v>OL02718</v>
      </c>
      <c r="IQ496" s="73" t="str">
        <v>OL02841</v>
      </c>
      <c r="IR496" s="73" t="str">
        <v>OL02842</v>
      </c>
      <c r="IS496" s="73" t="str">
        <v>OL02844</v>
      </c>
      <c r="IT496" s="73" t="str">
        <v>OL02871</v>
      </c>
      <c r="IU496" s="73" t="str">
        <v>OL02887</v>
      </c>
      <c r="IV496" s="73" t="str">
        <v>OL03500</v>
      </c>
      <c r="IW496" s="73" t="str">
        <v>OL03766</v>
      </c>
      <c r="IX496" s="73" t="str">
        <v>OL03868</v>
      </c>
      <c r="IY496" s="73" t="str">
        <v>OL03869</v>
      </c>
      <c r="IZ496" s="73" t="str">
        <v>OL03870</v>
      </c>
      <c r="JA496" s="73" t="str">
        <v>OL03873, DWG# 100448-44</v>
      </c>
      <c r="JB496" s="73" t="str">
        <v>OL03949</v>
      </c>
      <c r="JC496" s="73" t="str">
        <v xml:space="preserve">OL04043, Section </v>
      </c>
      <c r="JD496" s="73" t="str">
        <v xml:space="preserve">OL04044, Section </v>
      </c>
      <c r="JE496" s="73" t="str">
        <v>OL04045</v>
      </c>
      <c r="JF496" s="73" t="str">
        <v>OL04045, Milled Feature</v>
      </c>
      <c r="JG496" s="73" t="str">
        <v>OL04063</v>
      </c>
      <c r="JH496" s="73" t="str">
        <v>OL04064</v>
      </c>
      <c r="JI496" s="73" t="str">
        <v>OL04065</v>
      </c>
      <c r="JJ496" s="73" t="str">
        <v>OL04181</v>
      </c>
      <c r="JK496" s="73" t="str">
        <v>OL04218</v>
      </c>
      <c r="JL496" s="73" t="str">
        <v>OL04224, See Image</v>
      </c>
      <c r="JM496" s="73" t="str">
        <v>OL04374</v>
      </c>
      <c r="JN496" s="73" t="str">
        <v>OL04375, Section M-M</v>
      </c>
      <c r="JO496" s="73" t="str">
        <v>OL04376, Section M-M</v>
      </c>
      <c r="JP496" s="73" t="str">
        <v>OL04443</v>
      </c>
      <c r="JQ496" s="73" t="str">
        <v>OL04444</v>
      </c>
      <c r="JR496" s="73" t="str">
        <v>OL05000</v>
      </c>
      <c r="JS496" s="73" t="str">
        <v>One side of slot</v>
      </c>
      <c r="JT496" s="73" t="str">
        <v>Other side of slot</v>
      </c>
      <c r="JU496" s="73" t="str">
        <v>Out of center more than .002 = Fail</v>
      </c>
      <c r="JV496" s="73" t="str">
        <v>Out of center more than.002 = Fail</v>
      </c>
      <c r="JW496" s="73" t="str">
        <v>Overlay OL02713</v>
      </c>
      <c r="JX496" s="73" t="str">
        <v>Overlay OL02714</v>
      </c>
      <c r="JY496" s="73" t="str">
        <v>Overlay OL02718</v>
      </c>
      <c r="JZ496" s="73" t="str">
        <v>Overlay OL03831, Mfg. Tol.</v>
      </c>
      <c r="KA496" s="73" t="str">
        <v>Part Without Slots</v>
      </c>
      <c r="KB496" s="73" t="str">
        <v>Part Without Slots, See Image</v>
      </c>
      <c r="KC496" s="73" t="str">
        <v xml:space="preserve">Pass = .0254 or Less </v>
      </c>
      <c r="KD496" s="73" t="str">
        <v>PD MIN = 4.361, PD MAX = 4.456</v>
      </c>
      <c r="KE496" s="73" t="str">
        <v>Per Balloon 2 Note</v>
      </c>
      <c r="KF496" s="73" t="str">
        <v>Per drawing note(s) 8.</v>
      </c>
      <c r="KG496" s="73" t="str">
        <v>Point or Sphere Tip</v>
      </c>
      <c r="KH496" s="73" t="str">
        <v>Point Tip</v>
      </c>
      <c r="KI496" s="73" t="str">
        <v>R.9 to R1.1 = Pass, See Image</v>
      </c>
      <c r="KJ496" s="73" t="str">
        <v>Ram Construction</v>
      </c>
      <c r="KK496" s="73" t="str">
        <v>Record Same Pass / Fail All Balloons</v>
      </c>
      <c r="KL496" s="73" t="str">
        <v>Ref. Balloon 1</v>
      </c>
      <c r="KM496" s="73" t="str">
        <v>Ref. Balloon 12</v>
      </c>
      <c r="KN496" s="73" t="str">
        <v>Ref. Balloon 13, 100% AQL</v>
      </c>
      <c r="KO496" s="73" t="str">
        <v>Ref. Balloon 2</v>
      </c>
      <c r="KP496" s="73" t="str">
        <v>Ref. Balloon 21, 100% AQL</v>
      </c>
      <c r="KQ496" s="73" t="str">
        <v>Ref. Balloon 4</v>
      </c>
      <c r="KR496" s="73" t="str">
        <v>Ref. Balloon 7</v>
      </c>
      <c r="KS496" s="73" t="str">
        <v>Ref. Balloon 8</v>
      </c>
      <c r="KT496" s="73" t="str">
        <v>Relieved Pin Gauges 09236 &amp; 09235</v>
      </c>
      <c r="KU496" s="73" t="str">
        <v>Rotate Part</v>
      </c>
      <c r="KV496" s="73" t="str">
        <v>Rotate Part, See Image</v>
      </c>
      <c r="KW496" s="73" t="str">
        <v>Same as Root Radius</v>
      </c>
      <c r="KX496" s="73" t="str">
        <v>Section</v>
      </c>
      <c r="KY496" s="73" t="str">
        <v>Section B-B</v>
      </c>
      <c r="KZ496" s="73" t="str">
        <v>Section B-B, Distance Between Grooves</v>
      </c>
      <c r="LA496" s="73" t="str">
        <v>Section C-C</v>
      </c>
      <c r="LB496" s="73" t="str">
        <v>Section Part</v>
      </c>
      <c r="LC496" s="73" t="str">
        <v>Section Part, Measured from Opposite Face</v>
      </c>
      <c r="LD496" s="73" t="str">
        <v>Section, Broachless Blank</v>
      </c>
      <c r="LE496" s="73" t="str">
        <v>Section, EXT. Sphere Location.</v>
      </c>
      <c r="LF496" s="73" t="str">
        <v>Section, Hex Cham. Ang.</v>
      </c>
      <c r="LG496" s="73" t="str">
        <v>Section, Hex Fillet Rad.</v>
      </c>
      <c r="LH496" s="73" t="str">
        <v>Section, INT. Feature</v>
      </c>
      <c r="LI496" s="73" t="str">
        <v>Section, INT. Sphere Location.</v>
      </c>
      <c r="LJ496" s="73" t="str">
        <v>Section, Mfg. Tol.</v>
      </c>
      <c r="LK496" s="73" t="str">
        <v>Section, Mfg. Tol., See Image</v>
      </c>
      <c r="LL496" s="73" t="str">
        <v>Section, OL00486</v>
      </c>
      <c r="LM496" s="73" t="str">
        <v>Section, OL00542</v>
      </c>
      <c r="LN496" s="73" t="str">
        <v>Section, OL00543</v>
      </c>
      <c r="LO496" s="73" t="str">
        <v>Section, OL00544</v>
      </c>
      <c r="LP496" s="73" t="str">
        <v>Section, OL00545</v>
      </c>
      <c r="LQ496" s="73" t="str">
        <v>Section, OL00546</v>
      </c>
      <c r="LR496" s="73" t="str">
        <v>Section, OL00547</v>
      </c>
      <c r="LS496" s="73" t="str">
        <v>Section, OL00555</v>
      </c>
      <c r="LT496" s="73" t="str">
        <v>Section, OL00725</v>
      </c>
      <c r="LU496" s="73" t="str">
        <v>Section, OL01430</v>
      </c>
      <c r="LV496" s="73" t="str">
        <v>Section, OL01434</v>
      </c>
      <c r="LW496" s="73" t="str">
        <v>Section, OL01435</v>
      </c>
      <c r="LX496" s="73" t="str">
        <v>Section, OL01807</v>
      </c>
      <c r="LY496" s="73" t="str">
        <v>Section, OL01830</v>
      </c>
      <c r="LZ496" s="73" t="str">
        <v>Section, OL02351</v>
      </c>
      <c r="MA496" s="73" t="str">
        <v>Section, OL02519</v>
      </c>
      <c r="MB496" s="73" t="str">
        <v>Section, OL02520</v>
      </c>
      <c r="MC496" s="73" t="str">
        <v>Section, OL02522</v>
      </c>
      <c r="MD496" s="73" t="str">
        <v>Section, OL02540</v>
      </c>
      <c r="ME496" s="73" t="str">
        <v>Section, OL02541</v>
      </c>
      <c r="MF496" s="73" t="str">
        <v>Section, OL02552</v>
      </c>
      <c r="MG496" s="73" t="str">
        <v>Section, OL02553</v>
      </c>
      <c r="MH496" s="73" t="str">
        <v>Section, OL02554</v>
      </c>
      <c r="MI496" s="73" t="str">
        <v>Section, OL02555</v>
      </c>
      <c r="MJ496" s="73" t="str">
        <v>Section, OL02558</v>
      </c>
      <c r="MK496" s="73" t="str">
        <v>Section, OL02559</v>
      </c>
      <c r="ML496" s="73" t="str">
        <v>Section, OL02560</v>
      </c>
      <c r="MM496" s="73" t="str">
        <v>Section, OL02619</v>
      </c>
      <c r="MN496" s="73" t="str">
        <v>Section, OL02620</v>
      </c>
      <c r="MO496" s="73" t="str">
        <v>Section, OL02621</v>
      </c>
      <c r="MP496" s="73" t="str">
        <v>Section, OL02622</v>
      </c>
      <c r="MQ496" s="73" t="str">
        <v>Section, OL02623</v>
      </c>
      <c r="MR496" s="73" t="str">
        <v>Section, OL02624</v>
      </c>
      <c r="MS496" s="73" t="str">
        <v>Section, OL02652</v>
      </c>
      <c r="MT496" s="73" t="str">
        <v>Section, OL02680</v>
      </c>
      <c r="MU496" s="73" t="str">
        <v>Section, OL02793</v>
      </c>
      <c r="MV496" s="73" t="str">
        <v>Section, OL02823</v>
      </c>
      <c r="MW496" s="73" t="str">
        <v>Section, OL02843</v>
      </c>
      <c r="MX496" s="73" t="str">
        <v>Section, OL03026, Ext.</v>
      </c>
      <c r="MY496" s="73" t="str">
        <v>Section, OL03026, Int.</v>
      </c>
      <c r="MZ496" s="73" t="str">
        <v>Section, OL03570, DWG# 100448-41</v>
      </c>
      <c r="NA496" s="73" t="str">
        <v>Section, OL03781</v>
      </c>
      <c r="NB496" s="73" t="str">
        <v>Section, OL03911</v>
      </c>
      <c r="NC496" s="73" t="str">
        <v>Section, OL03912</v>
      </c>
      <c r="ND496" s="73" t="str">
        <v>Section, OL03928</v>
      </c>
      <c r="NE496" s="73" t="str">
        <v>Section, OL03929</v>
      </c>
      <c r="NF496" s="73" t="str">
        <v>Section, OL04030</v>
      </c>
      <c r="NG496" s="73" t="str">
        <v>Section, OL04037</v>
      </c>
      <c r="NH496" s="73" t="str">
        <v>Section, OL04038</v>
      </c>
      <c r="NI496" s="73" t="str">
        <v>Section, OL04046</v>
      </c>
      <c r="NJ496" s="73" t="str">
        <v>Section, OL04065</v>
      </c>
      <c r="NK496" s="73" t="str">
        <v>Section, OL04066</v>
      </c>
      <c r="NL496" s="73" t="str">
        <v>Section, OL04067</v>
      </c>
      <c r="NM496" s="73" t="str">
        <v>Section, OL04069</v>
      </c>
      <c r="NN496" s="73" t="str">
        <v>Section, OL04071</v>
      </c>
      <c r="NO496" s="73" t="str">
        <v>Section, OL04173</v>
      </c>
      <c r="NP496" s="73" t="str">
        <v>Section, OL04174</v>
      </c>
      <c r="NQ496" s="73" t="str">
        <v>Section, OL04214</v>
      </c>
      <c r="NR496" s="73" t="str">
        <v>Section, OL04215</v>
      </c>
      <c r="NS496" s="73" t="str">
        <v>Section, OL04216</v>
      </c>
      <c r="NT496" s="73" t="str">
        <v>Section, OL04217</v>
      </c>
      <c r="NU496" s="73" t="str">
        <v>Section, Overlay OL02716</v>
      </c>
      <c r="NV496" s="73" t="str">
        <v>Section, Overlay OL02717</v>
      </c>
      <c r="NW496" s="73" t="str">
        <v>Section, See Image</v>
      </c>
      <c r="NX496" s="73" t="str">
        <v>Section, See Image, DWG# 100448-41</v>
      </c>
      <c r="NY496" s="73" t="str">
        <v>Section, Without Sots</v>
      </c>
      <c r="NZ496" s="73" t="str">
        <v>See Comments Sheet</v>
      </c>
      <c r="OA496" s="73" t="str">
        <v>See Comments Sheet, OL02318</v>
      </c>
      <c r="OB496" s="73" t="str">
        <v>See Image</v>
      </c>
      <c r="OC496" s="73" t="str">
        <v>See Image, .005 or Less = Pass</v>
      </c>
      <c r="OD496" s="73" t="str">
        <v>See Image, Check Near Radius</v>
      </c>
      <c r="OE496" s="73" t="str">
        <v>See Image, Constrained</v>
      </c>
      <c r="OF496" s="73" t="str">
        <v>See Image, Distance Between Flats</v>
      </c>
      <c r="OG496" s="73" t="str">
        <v xml:space="preserve">See Image, Mfg. Tol, Section A-A </v>
      </c>
      <c r="OH496" s="73" t="str">
        <v>See image, Mfg. Tol.</v>
      </c>
      <c r="OI496" s="73" t="str">
        <v>See Image, Mic. Across Flats</v>
      </c>
      <c r="OJ496" s="73" t="str">
        <v>See Image, OL02850</v>
      </c>
      <c r="OK496" s="73" t="str">
        <v>See Image, OL02880</v>
      </c>
      <c r="OL496" s="73" t="str">
        <v>See Image, OL03926</v>
      </c>
      <c r="OM496" s="73" t="str">
        <v>See Image, OL03927</v>
      </c>
      <c r="ON496" s="73" t="str">
        <v>See Image, OL04003</v>
      </c>
      <c r="OO496" s="73" t="str">
        <v>'See Image, OL04342,  Best Fit Joe Block</v>
      </c>
      <c r="OP496" s="73" t="str">
        <v>See Image, OL04342,  Blank</v>
      </c>
      <c r="OQ496" s="73" t="str">
        <v>See Image, OL04342, Blank</v>
      </c>
      <c r="OR496" s="73" t="str">
        <v>See Image, OL04343, Blank</v>
      </c>
      <c r="OS496" s="73" t="str">
        <v>See Image, Pass = .002 or Less</v>
      </c>
      <c r="OT496" s="73" t="str">
        <v>See Image, Rcd. MAX</v>
      </c>
      <c r="OU496" s="73" t="str">
        <v>See Image, Rcd. MIN</v>
      </c>
      <c r="OV496" s="73" t="str">
        <v>See Image, Section</v>
      </c>
      <c r="OW496" s="73" t="str">
        <v>See Image, Section A-A</v>
      </c>
      <c r="OX496" s="73" t="str">
        <v>See Image, Section B-B</v>
      </c>
      <c r="OY496" s="73" t="str">
        <v>See Image, Section B-B, TSC</v>
      </c>
      <c r="OZ496" s="73" t="str">
        <v>See Image, Shank Drawing # 18000-XX-XX A</v>
      </c>
      <c r="PA496" s="73" t="str">
        <v>Sequencial Laser 01, 120 Per Print</v>
      </c>
      <c r="PB496" s="73" t="str">
        <v>Set to .202, Zero on Thread Lead</v>
      </c>
      <c r="PC496" s="73" t="str">
        <v>Sharp OK, No Burr</v>
      </c>
      <c r="PD496" s="73" t="str">
        <v>Sharp OK, No Raised Edge, See Image</v>
      </c>
      <c r="PE496" s="73" t="str">
        <v>Sharp OK, No Raised Edges</v>
      </c>
      <c r="PF496" s="73" t="str">
        <v>Sharp okay no raised edge</v>
      </c>
      <c r="PG496" s="73" t="str">
        <v>Sharp Okay, No Burr</v>
      </c>
      <c r="PH496" s="73" t="str">
        <v>Sharp Okay, No Raised Edge</v>
      </c>
      <c r="PI496" s="73" t="str">
        <v>Sharp Okay, No Raised Edges,</v>
      </c>
      <c r="PJ496" s="73" t="str">
        <v>Sharp Okay, See Image</v>
      </c>
      <c r="PK496" s="73" t="str">
        <v xml:space="preserve">Start of Radius @ .195 </v>
      </c>
      <c r="PL496" s="73" t="str">
        <v xml:space="preserve">Start of Radius @ .21 </v>
      </c>
      <c r="PM496" s="73" t="str">
        <v xml:space="preserve">T.S.C. </v>
      </c>
      <c r="PN496" s="73" t="str">
        <v>Tangent Point</v>
      </c>
      <c r="PO496" s="73" t="str">
        <v>Tangent point of R.50</v>
      </c>
      <c r="PP496" s="73" t="str">
        <v>Taper Check, Mfg.Tol.</v>
      </c>
      <c r="PQ496" s="73" t="str">
        <v>Taper Check, Mfg.Tol., See Image</v>
      </c>
      <c r="PR496" s="73" t="str">
        <v>Thrd. Minor Ø</v>
      </c>
      <c r="PS496" s="73" t="str">
        <v>Thrd. Relief Ø</v>
      </c>
      <c r="PT496" s="73" t="str">
        <v>Threadless Blank</v>
      </c>
      <c r="PU496" s="73" t="str">
        <v>Threadless Blank, From Major Ø</v>
      </c>
      <c r="PV496" s="73" t="str">
        <v>Threadless Blank, Mfg. Tol.</v>
      </c>
      <c r="PW496" s="73" t="str">
        <v>Threadless Blank, Thrd. to Neck Rad.</v>
      </c>
      <c r="PX496" s="73" t="str">
        <v>Thredless Blank</v>
      </c>
      <c r="PY496" s="73" t="str">
        <v>To center of R.005</v>
      </c>
      <c r="PZ496" s="73" t="str">
        <v>Torx Min. Dia.</v>
      </c>
      <c r="QA496" s="73" t="str">
        <v>Turn Ø Free of Mill Marks</v>
      </c>
      <c r="QB496" s="73" t="str">
        <v>Use (Full) GO Hex</v>
      </c>
      <c r="QC496" s="73" t="str">
        <v>Use Balloon 1 FULL Gauge</v>
      </c>
      <c r="QD496" s="73" t="str">
        <v>Use Balloon 9 FULL GO</v>
      </c>
      <c r="QE496" s="73" t="str">
        <v>Use Best Fit Pin</v>
      </c>
      <c r="QF496" s="73" t="str">
        <v>Use Disk Tip</v>
      </c>
      <c r="QG496" s="73" t="str">
        <v>Use flat bottomed indicator tip.</v>
      </c>
      <c r="QH496" s="73" t="str">
        <v xml:space="preserve">Use Full .093 Go Hex </v>
      </c>
      <c r="QI496" s="73" t="str">
        <v xml:space="preserve">Use Full .0930 Go Hex </v>
      </c>
      <c r="QJ496" s="73" t="str">
        <v>Use Full .1235 Go Hex</v>
      </c>
      <c r="QK496" s="73" t="str">
        <v>Use Gauge K2-98-8019-04, See Image</v>
      </c>
      <c r="QL496" s="73" t="str">
        <v>Use large flat indicator tip</v>
      </c>
      <c r="QM496" s="73" t="str">
        <v>Use Pins.3330/.3350, See Image MAX NO-GO</v>
      </c>
      <c r="QN496" s="73" t="str">
        <v>Use Pointed Drop Indicator Tip</v>
      </c>
      <c r="QO496" s="73" t="str">
        <v>V-Block</v>
      </c>
      <c r="QP496" s="73" t="str">
        <v>V-Block,  AMB for 13</v>
      </c>
      <c r="QQ496" s="73" t="str">
        <v>V-Block,  Hex Cham. Dia.</v>
      </c>
      <c r="QR496" s="73" t="str">
        <v>V-Block, Hex Depth</v>
      </c>
      <c r="QS496" s="73" t="str">
        <v>VBU Gauge</v>
      </c>
      <c r="QT496" s="73" t="str">
        <v>Visibally smaller than HEX=Pass</v>
      </c>
      <c r="QU496" s="73" t="str">
        <v>Visual Per Drawing</v>
      </c>
      <c r="QV496" s="73" t="str">
        <v>Whirl Blank</v>
      </c>
      <c r="QW496" s="73" t="str">
        <v xml:space="preserve">Whirl Blank </v>
      </c>
      <c r="QX496" s="73" t="str">
        <v>Whirl Blank, Neck Rad. End to Head CL</v>
      </c>
      <c r="QY496" s="73" t="str">
        <v>Whirl Blank, Nose Start Dia.</v>
      </c>
      <c r="QZ496" s="73" t="str">
        <v>Whirl Blank, Nose Start Dist.</v>
      </c>
      <c r="RA496" s="73" t="str">
        <v>Whirl Blank, Thrd. Minor</v>
      </c>
      <c r="RB496" s="73" t="str">
        <v>Whirl Blank, Thrd. Pullout Dia.</v>
      </c>
      <c r="RC496" s="73" t="str">
        <v>Whole Part, Removal is at Assy. Level</v>
      </c>
      <c r="RD496" s="73" t="str">
        <v>Wide Area</v>
      </c>
      <c r="RE496" s="73" t="str">
        <v>Zero on End of Go Gauge</v>
      </c>
    </row>
    <row r="497" spans="3:473">
      <c r="C497" s="73" t="str" cm="1">
        <f t="array" ref="C497:RE497">TRANSPOSE(_xlfn._xlws.SORT(_xlfn._xlws.FILTER($A$2:$A$600,ISNUMBER(SEARCH('PartLib Table'!M504,$A$2:$A$600)),"not found")))</f>
        <v xml:space="preserve"> 'C', Whirl Blank</v>
      </c>
      <c r="D497" s="73" t="str">
        <v xml:space="preserve"> See Image, Constrained</v>
      </c>
      <c r="E497" s="73" t="str">
        <v>(.04 to .12 range = Pass)</v>
      </c>
      <c r="F497" s="73" t="str">
        <v>(.042 FULL) Go Pin Seat Fully</v>
      </c>
      <c r="G497" s="73" t="str">
        <v>(B), Mfg. Tol.</v>
      </c>
      <c r="H497" s="73" t="str">
        <v>(B), O.A.L.</v>
      </c>
      <c r="I497" s="73" t="str">
        <v>.001 or less =Pass</v>
      </c>
      <c r="J497" s="73" t="str">
        <v>.001 or less out of center = Pass</v>
      </c>
      <c r="K497" s="73" t="str">
        <v>.002 or Less = Pass</v>
      </c>
      <c r="L497" s="73" t="str">
        <v>.002 or Less out of center = Pass</v>
      </c>
      <c r="M497" s="73" t="str">
        <v>.005 to .015 = Pass</v>
      </c>
      <c r="N497" s="73" t="str">
        <v>.0125 Mean, Section</v>
      </c>
      <c r="O497" s="73" t="str">
        <v>.025 or Less in X &amp; Y=Pass</v>
      </c>
      <c r="P497" s="73" t="str">
        <v>.038 Mean</v>
      </c>
      <c r="Q497" s="73" t="str">
        <v>.063 MM = .0024 IN, See Image</v>
      </c>
      <c r="R497" s="73" t="str">
        <v>.063MM = .0024"</v>
      </c>
      <c r="S497" s="73" t="str">
        <v>.243 NO-GO, Unconstrained, Must Not Start</v>
      </c>
      <c r="T497" s="73" t="str">
        <v>@ Back Face &amp; ID, No Raised Edge</v>
      </c>
      <c r="U497" s="73" t="str">
        <v>@ Back Face &amp; OD, No Raised Edge</v>
      </c>
      <c r="V497" s="73" t="str">
        <v>@ ID &amp; FACE</v>
      </c>
      <c r="W497" s="73" t="str">
        <v>@ OD &amp; BACK FACE</v>
      </c>
      <c r="X497" s="73" t="str">
        <v>@ OD &amp; FACE</v>
      </c>
      <c r="Y497" s="73" t="str">
        <v>Across from slot</v>
      </c>
      <c r="Z497" s="73" t="str">
        <v>All Edge Breaks</v>
      </c>
      <c r="AA497" s="73" t="str">
        <v>Attached to bar stock</v>
      </c>
      <c r="AB497" s="73" t="str">
        <v xml:space="preserve">Back Turn Fillet Rad. </v>
      </c>
      <c r="AC497" s="73" t="str">
        <v>Balloon 1 (DWG FRM0105 Page 2, NV-27)</v>
      </c>
      <c r="AD497" s="73" t="str">
        <v>Balloon 1 (DWG FRM0105, NV-30)</v>
      </c>
      <c r="AE497" s="73" t="str">
        <v>Balloon 1 (P# 9890002-20) OL00429/A</v>
      </c>
      <c r="AF497" s="73" t="str">
        <v>Balloon 1, DWG#FRM0105</v>
      </c>
      <c r="AG497" s="73" t="str">
        <v>Balloon 11, See Image</v>
      </c>
      <c r="AH497" s="73" t="str">
        <v xml:space="preserve">Balloon 2 (DWG FRM0105 Page 2, NV-27) </v>
      </c>
      <c r="AI497" s="73" t="str">
        <v>Balloon 2 (DWG FRM0105, NV-30)</v>
      </c>
      <c r="AJ497" s="73" t="str">
        <v>Balloon 2 (P# 9890002-20)</v>
      </c>
      <c r="AK497" s="73" t="str">
        <v>Balloon 2, DWG#FRM0105</v>
      </c>
      <c r="AL497" s="73" t="str">
        <v>Balloon 2, DWG#FRM0105, See Image</v>
      </c>
      <c r="AM497" s="73" t="str">
        <v>Balloon 3 (DWG FRM0105, NV-30 Minor)</v>
      </c>
      <c r="AN497" s="73" t="str">
        <v>Balloon 3 (DWG FRM0105, NV-30)</v>
      </c>
      <c r="AO497" s="73" t="str">
        <v>Balloon 3 (P# 9890002-20)</v>
      </c>
      <c r="AP497" s="73" t="str">
        <v>Balloon 4</v>
      </c>
      <c r="AQ497" s="73" t="str">
        <v>Balloon 4 (P# 9890002-20)</v>
      </c>
      <c r="AR497" s="73" t="str">
        <v>Below Middle Band</v>
      </c>
      <c r="AS497" s="73" t="str">
        <v>Best Fit Pin, .003 or Less =Pass</v>
      </c>
      <c r="AT497" s="73" t="str">
        <v>Blank</v>
      </c>
      <c r="AU497" s="73" t="str">
        <v>Blank Turn Maj.</v>
      </c>
      <c r="AV497" s="73" t="str">
        <v>Blank Turn Maj. Mill Flt., OL4172</v>
      </c>
      <c r="AW497" s="73" t="str">
        <v>Blank Without .010 Slots</v>
      </c>
      <c r="AX497" s="73" t="str">
        <v>Blank Without .010 Slots, Section</v>
      </c>
      <c r="AY497" s="73" t="str">
        <v>Blank without thread</v>
      </c>
      <c r="AZ497" s="73" t="str">
        <v xml:space="preserve">Blank, Center of V Grv. </v>
      </c>
      <c r="BA497" s="73" t="str">
        <v>Blank, Check R adjacent Balloon 17</v>
      </c>
      <c r="BB497" s="73" t="str">
        <v>Blank, EXT. Feature</v>
      </c>
      <c r="BC497" s="73" t="str">
        <v>Blank, See Image, OL04335</v>
      </c>
      <c r="BD497" s="73" t="str">
        <v>Blank, See Image, OL04336</v>
      </c>
      <c r="BE497" s="73" t="str">
        <v xml:space="preserve">Blank, Thrd. </v>
      </c>
      <c r="BF497" s="73" t="str">
        <v>Blank, Turn Tip</v>
      </c>
      <c r="BG497" s="73" t="str">
        <v>Blank, Without Thrd.</v>
      </c>
      <c r="BH497" s="73" t="str">
        <v>Blank, Without Thread</v>
      </c>
      <c r="BI497" s="73" t="str">
        <v xml:space="preserve">Blunt Start Blend to Minor </v>
      </c>
      <c r="BJ497" s="73" t="str">
        <v>Calc., Use Go HEX</v>
      </c>
      <c r="BK497" s="73" t="str">
        <v>Can't dig into OD</v>
      </c>
      <c r="BL497" s="73" t="str">
        <v>Carbide Gauge</v>
      </c>
      <c r="BM497" s="73" t="str">
        <v xml:space="preserve">Center of V Grv. </v>
      </c>
      <c r="BN497" s="73" t="str">
        <v>Centered Less than .03 = Pass</v>
      </c>
      <c r="BO497" s="73" t="str">
        <v>Centered within .0005 or Less = Pass</v>
      </c>
      <c r="BP497" s="73" t="str">
        <v>Centered within .001 or Less = Pass</v>
      </c>
      <c r="BQ497" s="73" t="str">
        <v>Centered within .0254 or Less = Pass</v>
      </c>
      <c r="BR497" s="73" t="str">
        <v>Check close to Rod Slot</v>
      </c>
      <c r="BS497" s="73" t="str">
        <v>Check every other hole</v>
      </c>
      <c r="BT497" s="73" t="str">
        <v>Check Go over full length of slot.</v>
      </c>
      <c r="BU497" s="73" t="str">
        <v>Check Near Closed End</v>
      </c>
      <c r="BV497" s="73" t="str">
        <v>Check per Print View, Away from Rod Slot</v>
      </c>
      <c r="BW497" s="73" t="str">
        <v>Check to Balloon 30 Go Pin</v>
      </c>
      <c r="BX497" s="73" t="str">
        <v>Check with .2705 SET Pin Inside Part</v>
      </c>
      <c r="BY497" s="73" t="str">
        <v>Check with Hex Up</v>
      </c>
      <c r="BZ497" s="73" t="str">
        <v>CMM Blank</v>
      </c>
      <c r="CA497" s="73" t="str">
        <v>Confirm Full Radius</v>
      </c>
      <c r="CB497" s="73" t="str">
        <v>Constrained in fixture</v>
      </c>
      <c r="CC497" s="73" t="str">
        <v>Constrained with Ring</v>
      </c>
      <c r="CD497" s="73" t="str">
        <v>Constrained, See Image</v>
      </c>
      <c r="CE497" s="73" t="str">
        <v>Dim. "A"</v>
      </c>
      <c r="CF497" s="73" t="str">
        <v>Dim. "B"</v>
      </c>
      <c r="CG497" s="73" t="str">
        <v>Dim. "C"</v>
      </c>
      <c r="CH497" s="73" t="str">
        <v>Dim. "D", Whirl Blank</v>
      </c>
      <c r="CI497" s="73" t="str">
        <v>Dim. "G"</v>
      </c>
      <c r="CJ497" s="73" t="str">
        <v>Dim. E, Blank Turn Maj. &amp;  Mill Flt</v>
      </c>
      <c r="CK497" s="73" t="str">
        <v>Dim. E, Blank Turn Maj.&amp;  Mill Flt</v>
      </c>
      <c r="CL497" s="73" t="str">
        <v>Dim. H, Whirl Blank</v>
      </c>
      <c r="CM497" s="73" t="str">
        <v>Dim. J, 'Blank Turn Maj. &amp; Whirl Blank</v>
      </c>
      <c r="CN497" s="73" t="str">
        <v>Disk Drop Indicator Tip</v>
      </c>
      <c r="CO497" s="73" t="str">
        <v>DWG 100448-15, Balloon F_1</v>
      </c>
      <c r="CP497" s="73" t="str">
        <v>DWG 100448-15, OL02571</v>
      </c>
      <c r="CQ497" s="73" t="str">
        <v>DWG 100448-41</v>
      </c>
      <c r="CR497" s="73" t="str">
        <v>DWG 9890040, (10E),Section Part, OL01139</v>
      </c>
      <c r="CS497" s="73" t="str">
        <v>DWG 9890040, (10E),Section, OL01139</v>
      </c>
      <c r="CT497" s="73" t="str">
        <v>DWG 9890040, (11E)</v>
      </c>
      <c r="CU497" s="73" t="str">
        <v>DWG 9890040, (11E), Pins with Flats</v>
      </c>
      <c r="CV497" s="73" t="str">
        <v>DWG 9890040, (12E),  Pass=.002 or less</v>
      </c>
      <c r="CW497" s="73" t="str">
        <v>DWG 9890040, (12E), See Image</v>
      </c>
      <c r="CX497" s="73" t="str">
        <v>DWG 9890040, (1E), OL01431</v>
      </c>
      <c r="CY497" s="73" t="str">
        <v>DWG 9890040, (1E), OL01432</v>
      </c>
      <c r="CZ497" s="73" t="str">
        <v>DWG 9890040, (2E), OL01432</v>
      </c>
      <c r="DA497" s="73" t="str">
        <v>DWG 9890040, (3E)</v>
      </c>
      <c r="DB497" s="73" t="str">
        <v>DWG 9890040, (4E)</v>
      </c>
      <c r="DC497" s="73" t="str">
        <v>DWG 9890040, (5E), OL02336</v>
      </c>
      <c r="DD497" s="73" t="str">
        <v>DWG 9890040, (6E)</v>
      </c>
      <c r="DE497" s="73" t="str">
        <v>DWG 9890040, (7E)</v>
      </c>
      <c r="DF497" s="73" t="str">
        <v>DWG 9890040, (8E), OL01433</v>
      </c>
      <c r="DG497" s="73" t="str">
        <v>DWG 9890040, (8E), OL01433, Section</v>
      </c>
      <c r="DH497" s="73" t="str">
        <v>DWG 9890040, (9E), Close to Rod Slot</v>
      </c>
      <c r="DI497" s="73" t="str">
        <v>DWG 9890040, (9E),Close to Rod Slot</v>
      </c>
      <c r="DJ497" s="73" t="str">
        <v>DWG FRM0105 PAGE 2</v>
      </c>
      <c r="DK497" s="73" t="str">
        <v>DWG# 100448-41</v>
      </c>
      <c r="DL497" s="73" t="str">
        <v>DWG# 100448-44</v>
      </c>
      <c r="DM497" s="73" t="str">
        <v>DWG# 9890003  (1), Section OL00436/A</v>
      </c>
      <c r="DN497" s="73" t="str">
        <v>DWG# 9890003 (3), Ring Gauge Constrained</v>
      </c>
      <c r="DO497" s="73" t="str">
        <v>DWG# 9890003 (4), Section</v>
      </c>
      <c r="DP497" s="73" t="str">
        <v>DWG#100448-26, Balloon 1K, OL02350</v>
      </c>
      <c r="DQ497" s="73" t="str">
        <v>DWG#100448-26, Balloon 2K, OL02350</v>
      </c>
      <c r="DR497" s="73" t="str">
        <v>DWG#100448-26, Balloon 3K, OL02363</v>
      </c>
      <c r="DS497" s="73" t="str">
        <v>DWG#100448-26, Balloon 4K</v>
      </c>
      <c r="DT497" s="73" t="str">
        <v>DWG#100448-26, Balloon 5K, Section</v>
      </c>
      <c r="DU497" s="73" t="str">
        <v>DWG#100448-26, Balloon 6K</v>
      </c>
      <c r="DV497" s="73" t="str">
        <v>DWG#100448-26, Balloon 7K, Section</v>
      </c>
      <c r="DW497" s="73" t="str">
        <v>DWG#100448-26, Mfg. Tol.</v>
      </c>
      <c r="DX497" s="73" t="str">
        <v>DWG#9890003 (2) Ring Gauge Constrained</v>
      </c>
      <c r="DY497" s="73" t="str">
        <v>DWG#9890044</v>
      </c>
      <c r="DZ497" s="73" t="str">
        <v>DWG#9890044 .1985 to .2005=Pass</v>
      </c>
      <c r="EA497" s="73" t="str">
        <v>DWG#9890044 Overlay OL02441</v>
      </c>
      <c r="EB497" s="73" t="str">
        <v>DWG#9890044, OL02441</v>
      </c>
      <c r="EC497" s="73" t="str">
        <v>DWG#FRM0105</v>
      </c>
      <c r="ED497" s="73" t="str">
        <v>EXT.</v>
      </c>
      <c r="EE497" s="73" t="str">
        <v>EXT. Section, OL02460</v>
      </c>
      <c r="EF497" s="73" t="str">
        <v>EXT., OL04223</v>
      </c>
      <c r="EG497" s="73" t="str">
        <v>Flat Drop Indicator Tip</v>
      </c>
      <c r="EH497" s="73" t="str">
        <v>Full Go Pin, No Light, at Radius</v>
      </c>
      <c r="EI497" s="73" t="str">
        <v>Function Check</v>
      </c>
      <c r="EJ497" s="73" t="str">
        <v>GO Function Gauge</v>
      </c>
      <c r="EK497" s="73" t="str">
        <v>Go Gauge for Balloon 1 &amp; 4</v>
      </c>
      <c r="EL497" s="73" t="str">
        <v>Go Pin must pass through</v>
      </c>
      <c r="EM497" s="73" t="str">
        <v>Greater than .005 = Fail, Section</v>
      </c>
      <c r="EN497" s="73" t="str">
        <v>Greater than .025 out of center = Fail</v>
      </c>
      <c r="EO497" s="73" t="str">
        <v>Greater than 2.6 = Pass</v>
      </c>
      <c r="EP497" s="73" t="str">
        <v>Green = Pass, Red = Fail</v>
      </c>
      <c r="EQ497" s="73" t="str">
        <v>Hex Depth</v>
      </c>
      <c r="ER497" s="73" t="str">
        <v>Hex Minor</v>
      </c>
      <c r="ES497" s="73" t="str">
        <v>Hole Dia.</v>
      </c>
      <c r="ET497" s="73" t="str">
        <v>Hook or Disk Tip</v>
      </c>
      <c r="EU497" s="73" t="str">
        <v>ID Sphere Finish</v>
      </c>
      <c r="EV497" s="73" t="str">
        <v>ID/OD Both Sides, Diff. .002 or less = Pass</v>
      </c>
      <c r="EW497" s="73" t="str">
        <v>If Looks Big, Section</v>
      </c>
      <c r="EX497" s="73" t="str">
        <v>If Looks Small, Section</v>
      </c>
      <c r="EY497" s="73" t="str">
        <v>Insp. Close to Break Away, Mfg.Tol.</v>
      </c>
      <c r="EZ497" s="73" t="str">
        <v>INT.</v>
      </c>
      <c r="FA497" s="73" t="str">
        <v>INT. Section, OL02460</v>
      </c>
      <c r="FB497" s="73" t="str">
        <v>INT., OL04223</v>
      </c>
      <c r="FC497" s="73" t="str">
        <v>Intersect. of 7.7 &amp; R0.10</v>
      </c>
      <c r="FD497" s="73" t="str">
        <v>Intersect. of 8.79 and R.25 MAX</v>
      </c>
      <c r="FE497" s="73" t="str">
        <v>Keep Ind. Tip away from corner</v>
      </c>
      <c r="FF497" s="73" t="str">
        <v>L31</v>
      </c>
      <c r="FG497" s="73" t="str">
        <v>Laser Mark</v>
      </c>
      <c r="FH497" s="73" t="str">
        <v>LASER PER NOTE 4</v>
      </c>
      <c r="FI497" s="73" t="str">
        <v>LASER PER NOTE 4, Final Check 1 only</v>
      </c>
      <c r="FJ497" s="73" t="str">
        <v>Less than .002 out of center = Pass</v>
      </c>
      <c r="FK497" s="73" t="str">
        <v>Less than 2.75 = Pass, Section</v>
      </c>
      <c r="FL497" s="73" t="str">
        <v>List as pin. Not Calibrated</v>
      </c>
      <c r="FM497" s="73" t="str">
        <v>M9 X 1.25 BUTT See Comment Image</v>
      </c>
      <c r="FN497" s="73" t="str">
        <v>Manual Section</v>
      </c>
      <c r="FO497" s="73" t="str">
        <v>Max Deep .241 NO-GO =.42</v>
      </c>
      <c r="FP497" s="73" t="str">
        <v>MAX Depth of (Note 7) .241 NO-GO Pin</v>
      </c>
      <c r="FQ497" s="73" t="str">
        <v>Measure from Blue Line, See Image</v>
      </c>
      <c r="FR497" s="73" t="str">
        <v>Measure Width of Blue Area, See Image</v>
      </c>
      <c r="FS497" s="73" t="str">
        <v>Mfg. Tol</v>
      </c>
      <c r="FT497" s="73" t="str">
        <v>Mfg. Tol, See Image</v>
      </c>
      <c r="FU497" s="73" t="str">
        <v>Mfg. Tol.</v>
      </c>
      <c r="FV497" s="73" t="str">
        <v>Mfg. Tol. "A"</v>
      </c>
      <c r="FW497" s="73" t="str">
        <v>Mfg. Tol. (Zero on Gauge Full Dia. Lead)</v>
      </c>
      <c r="FX497" s="73" t="str">
        <v>Mfg. Tol. Balloon 11, See Image</v>
      </c>
      <c r="FY497" s="73" t="str">
        <v>Mfg. Tol. Balloon 4</v>
      </c>
      <c r="FZ497" s="73" t="str">
        <v>Mfg. Tol. Balloon 7</v>
      </c>
      <c r="GA497" s="73" t="str">
        <v xml:space="preserve">Mfg. Tol. C-Bore Face (Ballo 28) </v>
      </c>
      <c r="GB497" s="73" t="str">
        <v>Mfg. Tol. Section</v>
      </c>
      <c r="GC497" s="73" t="str">
        <v>Mfg. Tol. See Image</v>
      </c>
      <c r="GD497" s="73" t="str">
        <v>Mfg. Tol., 3 Places, Record MAX</v>
      </c>
      <c r="GE497" s="73" t="str">
        <v>Mfg. Tol., Balloon 11</v>
      </c>
      <c r="GF497" s="73" t="str">
        <v>Mfg. Tol., Balloon 7</v>
      </c>
      <c r="GG497" s="73" t="str">
        <v>Mfg. Tol., Blank</v>
      </c>
      <c r="GH497" s="73" t="str">
        <v>Mfg. Tol., Blank, Balloon 12</v>
      </c>
      <c r="GI497" s="73" t="str">
        <v>Mfg. Tol., Blend to SØ.320</v>
      </c>
      <c r="GJ497" s="73" t="str">
        <v>Mfg. Tol., Calculation</v>
      </c>
      <c r="GK497" s="73" t="str">
        <v>Mfg. Tol., For Mill Fixture</v>
      </c>
      <c r="GL497" s="73" t="str">
        <v>Mfg. Tol., L32</v>
      </c>
      <c r="GM497" s="73" t="str">
        <v>Mfg. Tol., L33</v>
      </c>
      <c r="GN497" s="73" t="str">
        <v>Mfg. Tol., No Tool Marks</v>
      </c>
      <c r="GO497" s="73" t="str">
        <v>Mfg. Tol., OL03361</v>
      </c>
      <c r="GP497" s="73" t="str">
        <v>Mfg. Tol., Record off center value</v>
      </c>
      <c r="GQ497" s="73" t="str">
        <v>Mfg. Tol., Same 3 Places, Record MIN</v>
      </c>
      <c r="GR497" s="73" t="str">
        <v>Mfg. Tol., Section</v>
      </c>
      <c r="GS497" s="73" t="str">
        <v>Mfg. Tol., Section B-B</v>
      </c>
      <c r="GT497" s="73" t="str">
        <v>Mfg. Tol., Section, OL03361</v>
      </c>
      <c r="GU497" s="73" t="str">
        <v>Mfg. Tol., Section, Per Note 2</v>
      </c>
      <c r="GV497" s="73" t="str">
        <v>Mfg. Tol., See Image</v>
      </c>
      <c r="GW497" s="73" t="str">
        <v>Mfg. Tol., See Image, Bore in Blue</v>
      </c>
      <c r="GX497" s="73" t="str">
        <v>Mfg. Tol., See Image, Hook Tip</v>
      </c>
      <c r="GY497" s="73" t="str">
        <v>Mfg. Tol., Sharp Okay No Burr</v>
      </c>
      <c r="GZ497" s="73" t="str">
        <v>Mfg. Tol., Threadless Blank</v>
      </c>
      <c r="HA497" s="73" t="str">
        <v>Mfg.Tol.</v>
      </c>
      <c r="HB497" s="73" t="str">
        <v>Mgf. To., T.S.C.</v>
      </c>
      <c r="HC497" s="73" t="str">
        <v>Milled Feature</v>
      </c>
      <c r="HD497" s="73" t="str">
        <v>Milled Feature, OL04045</v>
      </c>
      <c r="HE497" s="73" t="str">
        <v>More than .0005 out of center = Fail</v>
      </c>
      <c r="HF497" s="73" t="str">
        <v>Must Pass Through</v>
      </c>
      <c r="HG497" s="73" t="str">
        <v>Must pass through gauge</v>
      </c>
      <c r="HH497" s="73" t="str">
        <v>Must Pass Through Go Gauge</v>
      </c>
      <c r="HI497" s="73" t="str">
        <v>Must Pass, See Image.</v>
      </c>
      <c r="HJ497" s="73" t="str">
        <v>NA</v>
      </c>
      <c r="HK497" s="73" t="str">
        <v>Narrow Area</v>
      </c>
      <c r="HL497" s="73" t="str">
        <v>Near Balloon 21</v>
      </c>
      <c r="HM497" s="73" t="str">
        <v>Near Datum B</v>
      </c>
      <c r="HN497" s="73" t="str">
        <v>Neck Dia.</v>
      </c>
      <c r="HO497" s="73" t="str">
        <v>Neck to Head Rad.</v>
      </c>
      <c r="HP497" s="73" t="str">
        <v>No Copper Deposits Allowed</v>
      </c>
      <c r="HQ497" s="73" t="str">
        <v>No Section</v>
      </c>
      <c r="HR497" s="73" t="str">
        <v>No Section, .01 to .014 = Pass</v>
      </c>
      <c r="HS497" s="73" t="str">
        <v>No Section, Rotate Part</v>
      </c>
      <c r="HT497" s="73" t="str">
        <v>No Section, See Image</v>
      </c>
      <c r="HU497" s="73" t="str">
        <v>No Slot, Section B-B</v>
      </c>
      <c r="HV497" s="73" t="str">
        <v>No visual step = Pass</v>
      </c>
      <c r="HW497" s="73" t="str">
        <v>Not to exceed .95 Deep</v>
      </c>
      <c r="HX497" s="73" t="str">
        <v>Note 1</v>
      </c>
      <c r="HY497" s="73" t="str">
        <v>OL00333/A</v>
      </c>
      <c r="HZ497" s="73" t="str">
        <v>OL00519</v>
      </c>
      <c r="IA497" s="73" t="str">
        <v>OL00520</v>
      </c>
      <c r="IB497" s="73" t="str">
        <v>OL00529</v>
      </c>
      <c r="IC497" s="73" t="str">
        <v>OL00542</v>
      </c>
      <c r="ID497" s="73" t="str">
        <v>OL00724</v>
      </c>
      <c r="IE497" s="73" t="str">
        <v>OL01250</v>
      </c>
      <c r="IF497" s="73" t="str">
        <v>OL01869, Threadless Blank</v>
      </c>
      <c r="IG497" s="73" t="str">
        <v>OL01870, Section</v>
      </c>
      <c r="IH497" s="73" t="str">
        <v>OL02255</v>
      </c>
      <c r="II497" s="73" t="str">
        <v>OL02255, Mfg. Tol.</v>
      </c>
      <c r="IJ497" s="73" t="str">
        <v>OL02302</v>
      </c>
      <c r="IK497" s="73" t="str">
        <v xml:space="preserve">OL02318  needed per image instructions </v>
      </c>
      <c r="IL497" s="73" t="str">
        <v>OL02556</v>
      </c>
      <c r="IM497" s="73" t="str">
        <v>OL02557</v>
      </c>
      <c r="IN497" s="73" t="str">
        <v>OL02567</v>
      </c>
      <c r="IO497" s="73" t="str">
        <v>OL02653</v>
      </c>
      <c r="IP497" s="73" t="str">
        <v>OL02718</v>
      </c>
      <c r="IQ497" s="73" t="str">
        <v>OL02841</v>
      </c>
      <c r="IR497" s="73" t="str">
        <v>OL02842</v>
      </c>
      <c r="IS497" s="73" t="str">
        <v>OL02844</v>
      </c>
      <c r="IT497" s="73" t="str">
        <v>OL02871</v>
      </c>
      <c r="IU497" s="73" t="str">
        <v>OL02887</v>
      </c>
      <c r="IV497" s="73" t="str">
        <v>OL03500</v>
      </c>
      <c r="IW497" s="73" t="str">
        <v>OL03766</v>
      </c>
      <c r="IX497" s="73" t="str">
        <v>OL03868</v>
      </c>
      <c r="IY497" s="73" t="str">
        <v>OL03869</v>
      </c>
      <c r="IZ497" s="73" t="str">
        <v>OL03870</v>
      </c>
      <c r="JA497" s="73" t="str">
        <v>OL03873, DWG# 100448-44</v>
      </c>
      <c r="JB497" s="73" t="str">
        <v>OL03949</v>
      </c>
      <c r="JC497" s="73" t="str">
        <v xml:space="preserve">OL04043, Section </v>
      </c>
      <c r="JD497" s="73" t="str">
        <v xml:space="preserve">OL04044, Section </v>
      </c>
      <c r="JE497" s="73" t="str">
        <v>OL04045</v>
      </c>
      <c r="JF497" s="73" t="str">
        <v>OL04045, Milled Feature</v>
      </c>
      <c r="JG497" s="73" t="str">
        <v>OL04063</v>
      </c>
      <c r="JH497" s="73" t="str">
        <v>OL04064</v>
      </c>
      <c r="JI497" s="73" t="str">
        <v>OL04065</v>
      </c>
      <c r="JJ497" s="73" t="str">
        <v>OL04181</v>
      </c>
      <c r="JK497" s="73" t="str">
        <v>OL04218</v>
      </c>
      <c r="JL497" s="73" t="str">
        <v>OL04224, See Image</v>
      </c>
      <c r="JM497" s="73" t="str">
        <v>OL04374</v>
      </c>
      <c r="JN497" s="73" t="str">
        <v>OL04375, Section M-M</v>
      </c>
      <c r="JO497" s="73" t="str">
        <v>OL04376, Section M-M</v>
      </c>
      <c r="JP497" s="73" t="str">
        <v>OL04443</v>
      </c>
      <c r="JQ497" s="73" t="str">
        <v>OL04444</v>
      </c>
      <c r="JR497" s="73" t="str">
        <v>OL05000</v>
      </c>
      <c r="JS497" s="73" t="str">
        <v>One side of slot</v>
      </c>
      <c r="JT497" s="73" t="str">
        <v>Other side of slot</v>
      </c>
      <c r="JU497" s="73" t="str">
        <v>Out of center more than .002 = Fail</v>
      </c>
      <c r="JV497" s="73" t="str">
        <v>Out of center more than.002 = Fail</v>
      </c>
      <c r="JW497" s="73" t="str">
        <v>Overlay OL02713</v>
      </c>
      <c r="JX497" s="73" t="str">
        <v>Overlay OL02714</v>
      </c>
      <c r="JY497" s="73" t="str">
        <v>Overlay OL02718</v>
      </c>
      <c r="JZ497" s="73" t="str">
        <v>Overlay OL03831, Mfg. Tol.</v>
      </c>
      <c r="KA497" s="73" t="str">
        <v>Part Without Slots</v>
      </c>
      <c r="KB497" s="73" t="str">
        <v>Part Without Slots, See Image</v>
      </c>
      <c r="KC497" s="73" t="str">
        <v xml:space="preserve">Pass = .0254 or Less </v>
      </c>
      <c r="KD497" s="73" t="str">
        <v>PD MIN = 4.361, PD MAX = 4.456</v>
      </c>
      <c r="KE497" s="73" t="str">
        <v>Per Balloon 2 Note</v>
      </c>
      <c r="KF497" s="73" t="str">
        <v>Per drawing note(s) 8.</v>
      </c>
      <c r="KG497" s="73" t="str">
        <v>Point or Sphere Tip</v>
      </c>
      <c r="KH497" s="73" t="str">
        <v>Point Tip</v>
      </c>
      <c r="KI497" s="73" t="str">
        <v>R.9 to R1.1 = Pass, See Image</v>
      </c>
      <c r="KJ497" s="73" t="str">
        <v>Ram Construction</v>
      </c>
      <c r="KK497" s="73" t="str">
        <v>Record Same Pass / Fail All Balloons</v>
      </c>
      <c r="KL497" s="73" t="str">
        <v>Ref. Balloon 1</v>
      </c>
      <c r="KM497" s="73" t="str">
        <v>Ref. Balloon 12</v>
      </c>
      <c r="KN497" s="73" t="str">
        <v>Ref. Balloon 13, 100% AQL</v>
      </c>
      <c r="KO497" s="73" t="str">
        <v>Ref. Balloon 2</v>
      </c>
      <c r="KP497" s="73" t="str">
        <v>Ref. Balloon 21, 100% AQL</v>
      </c>
      <c r="KQ497" s="73" t="str">
        <v>Ref. Balloon 4</v>
      </c>
      <c r="KR497" s="73" t="str">
        <v>Ref. Balloon 7</v>
      </c>
      <c r="KS497" s="73" t="str">
        <v>Ref. Balloon 8</v>
      </c>
      <c r="KT497" s="73" t="str">
        <v>Relieved Pin Gauges 09236 &amp; 09235</v>
      </c>
      <c r="KU497" s="73" t="str">
        <v>Rotate Part</v>
      </c>
      <c r="KV497" s="73" t="str">
        <v>Rotate Part, See Image</v>
      </c>
      <c r="KW497" s="73" t="str">
        <v>Same as Root Radius</v>
      </c>
      <c r="KX497" s="73" t="str">
        <v>Section</v>
      </c>
      <c r="KY497" s="73" t="str">
        <v>Section B-B</v>
      </c>
      <c r="KZ497" s="73" t="str">
        <v>Section B-B, Distance Between Grooves</v>
      </c>
      <c r="LA497" s="73" t="str">
        <v>Section C-C</v>
      </c>
      <c r="LB497" s="73" t="str">
        <v>Section Part</v>
      </c>
      <c r="LC497" s="73" t="str">
        <v>Section Part, Measured from Opposite Face</v>
      </c>
      <c r="LD497" s="73" t="str">
        <v>Section, Broachless Blank</v>
      </c>
      <c r="LE497" s="73" t="str">
        <v>Section, EXT. Sphere Location.</v>
      </c>
      <c r="LF497" s="73" t="str">
        <v>Section, Hex Cham. Ang.</v>
      </c>
      <c r="LG497" s="73" t="str">
        <v>Section, Hex Fillet Rad.</v>
      </c>
      <c r="LH497" s="73" t="str">
        <v>Section, INT. Feature</v>
      </c>
      <c r="LI497" s="73" t="str">
        <v>Section, INT. Sphere Location.</v>
      </c>
      <c r="LJ497" s="73" t="str">
        <v>Section, Mfg. Tol.</v>
      </c>
      <c r="LK497" s="73" t="str">
        <v>Section, Mfg. Tol., See Image</v>
      </c>
      <c r="LL497" s="73" t="str">
        <v>Section, OL00486</v>
      </c>
      <c r="LM497" s="73" t="str">
        <v>Section, OL00542</v>
      </c>
      <c r="LN497" s="73" t="str">
        <v>Section, OL00543</v>
      </c>
      <c r="LO497" s="73" t="str">
        <v>Section, OL00544</v>
      </c>
      <c r="LP497" s="73" t="str">
        <v>Section, OL00545</v>
      </c>
      <c r="LQ497" s="73" t="str">
        <v>Section, OL00546</v>
      </c>
      <c r="LR497" s="73" t="str">
        <v>Section, OL00547</v>
      </c>
      <c r="LS497" s="73" t="str">
        <v>Section, OL00555</v>
      </c>
      <c r="LT497" s="73" t="str">
        <v>Section, OL00725</v>
      </c>
      <c r="LU497" s="73" t="str">
        <v>Section, OL01430</v>
      </c>
      <c r="LV497" s="73" t="str">
        <v>Section, OL01434</v>
      </c>
      <c r="LW497" s="73" t="str">
        <v>Section, OL01435</v>
      </c>
      <c r="LX497" s="73" t="str">
        <v>Section, OL01807</v>
      </c>
      <c r="LY497" s="73" t="str">
        <v>Section, OL01830</v>
      </c>
      <c r="LZ497" s="73" t="str">
        <v>Section, OL02351</v>
      </c>
      <c r="MA497" s="73" t="str">
        <v>Section, OL02519</v>
      </c>
      <c r="MB497" s="73" t="str">
        <v>Section, OL02520</v>
      </c>
      <c r="MC497" s="73" t="str">
        <v>Section, OL02522</v>
      </c>
      <c r="MD497" s="73" t="str">
        <v>Section, OL02540</v>
      </c>
      <c r="ME497" s="73" t="str">
        <v>Section, OL02541</v>
      </c>
      <c r="MF497" s="73" t="str">
        <v>Section, OL02552</v>
      </c>
      <c r="MG497" s="73" t="str">
        <v>Section, OL02553</v>
      </c>
      <c r="MH497" s="73" t="str">
        <v>Section, OL02554</v>
      </c>
      <c r="MI497" s="73" t="str">
        <v>Section, OL02555</v>
      </c>
      <c r="MJ497" s="73" t="str">
        <v>Section, OL02558</v>
      </c>
      <c r="MK497" s="73" t="str">
        <v>Section, OL02559</v>
      </c>
      <c r="ML497" s="73" t="str">
        <v>Section, OL02560</v>
      </c>
      <c r="MM497" s="73" t="str">
        <v>Section, OL02619</v>
      </c>
      <c r="MN497" s="73" t="str">
        <v>Section, OL02620</v>
      </c>
      <c r="MO497" s="73" t="str">
        <v>Section, OL02621</v>
      </c>
      <c r="MP497" s="73" t="str">
        <v>Section, OL02622</v>
      </c>
      <c r="MQ497" s="73" t="str">
        <v>Section, OL02623</v>
      </c>
      <c r="MR497" s="73" t="str">
        <v>Section, OL02624</v>
      </c>
      <c r="MS497" s="73" t="str">
        <v>Section, OL02652</v>
      </c>
      <c r="MT497" s="73" t="str">
        <v>Section, OL02680</v>
      </c>
      <c r="MU497" s="73" t="str">
        <v>Section, OL02793</v>
      </c>
      <c r="MV497" s="73" t="str">
        <v>Section, OL02823</v>
      </c>
      <c r="MW497" s="73" t="str">
        <v>Section, OL02843</v>
      </c>
      <c r="MX497" s="73" t="str">
        <v>Section, OL03026, Ext.</v>
      </c>
      <c r="MY497" s="73" t="str">
        <v>Section, OL03026, Int.</v>
      </c>
      <c r="MZ497" s="73" t="str">
        <v>Section, OL03570, DWG# 100448-41</v>
      </c>
      <c r="NA497" s="73" t="str">
        <v>Section, OL03781</v>
      </c>
      <c r="NB497" s="73" t="str">
        <v>Section, OL03911</v>
      </c>
      <c r="NC497" s="73" t="str">
        <v>Section, OL03912</v>
      </c>
      <c r="ND497" s="73" t="str">
        <v>Section, OL03928</v>
      </c>
      <c r="NE497" s="73" t="str">
        <v>Section, OL03929</v>
      </c>
      <c r="NF497" s="73" t="str">
        <v>Section, OL04030</v>
      </c>
      <c r="NG497" s="73" t="str">
        <v>Section, OL04037</v>
      </c>
      <c r="NH497" s="73" t="str">
        <v>Section, OL04038</v>
      </c>
      <c r="NI497" s="73" t="str">
        <v>Section, OL04046</v>
      </c>
      <c r="NJ497" s="73" t="str">
        <v>Section, OL04065</v>
      </c>
      <c r="NK497" s="73" t="str">
        <v>Section, OL04066</v>
      </c>
      <c r="NL497" s="73" t="str">
        <v>Section, OL04067</v>
      </c>
      <c r="NM497" s="73" t="str">
        <v>Section, OL04069</v>
      </c>
      <c r="NN497" s="73" t="str">
        <v>Section, OL04071</v>
      </c>
      <c r="NO497" s="73" t="str">
        <v>Section, OL04173</v>
      </c>
      <c r="NP497" s="73" t="str">
        <v>Section, OL04174</v>
      </c>
      <c r="NQ497" s="73" t="str">
        <v>Section, OL04214</v>
      </c>
      <c r="NR497" s="73" t="str">
        <v>Section, OL04215</v>
      </c>
      <c r="NS497" s="73" t="str">
        <v>Section, OL04216</v>
      </c>
      <c r="NT497" s="73" t="str">
        <v>Section, OL04217</v>
      </c>
      <c r="NU497" s="73" t="str">
        <v>Section, Overlay OL02716</v>
      </c>
      <c r="NV497" s="73" t="str">
        <v>Section, Overlay OL02717</v>
      </c>
      <c r="NW497" s="73" t="str">
        <v>Section, See Image</v>
      </c>
      <c r="NX497" s="73" t="str">
        <v>Section, See Image, DWG# 100448-41</v>
      </c>
      <c r="NY497" s="73" t="str">
        <v>Section, Without Sots</v>
      </c>
      <c r="NZ497" s="73" t="str">
        <v>See Comments Sheet</v>
      </c>
      <c r="OA497" s="73" t="str">
        <v>See Comments Sheet, OL02318</v>
      </c>
      <c r="OB497" s="73" t="str">
        <v>See Image</v>
      </c>
      <c r="OC497" s="73" t="str">
        <v>See Image, .005 or Less = Pass</v>
      </c>
      <c r="OD497" s="73" t="str">
        <v>See Image, Check Near Radius</v>
      </c>
      <c r="OE497" s="73" t="str">
        <v>See Image, Constrained</v>
      </c>
      <c r="OF497" s="73" t="str">
        <v>See Image, Distance Between Flats</v>
      </c>
      <c r="OG497" s="73" t="str">
        <v xml:space="preserve">See Image, Mfg. Tol, Section A-A </v>
      </c>
      <c r="OH497" s="73" t="str">
        <v>See image, Mfg. Tol.</v>
      </c>
      <c r="OI497" s="73" t="str">
        <v>See Image, Mic. Across Flats</v>
      </c>
      <c r="OJ497" s="73" t="str">
        <v>See Image, OL02850</v>
      </c>
      <c r="OK497" s="73" t="str">
        <v>See Image, OL02880</v>
      </c>
      <c r="OL497" s="73" t="str">
        <v>See Image, OL03926</v>
      </c>
      <c r="OM497" s="73" t="str">
        <v>See Image, OL03927</v>
      </c>
      <c r="ON497" s="73" t="str">
        <v>See Image, OL04003</v>
      </c>
      <c r="OO497" s="73" t="str">
        <v>'See Image, OL04342,  Best Fit Joe Block</v>
      </c>
      <c r="OP497" s="73" t="str">
        <v>See Image, OL04342,  Blank</v>
      </c>
      <c r="OQ497" s="73" t="str">
        <v>See Image, OL04342, Blank</v>
      </c>
      <c r="OR497" s="73" t="str">
        <v>See Image, OL04343, Blank</v>
      </c>
      <c r="OS497" s="73" t="str">
        <v>See Image, Pass = .002 or Less</v>
      </c>
      <c r="OT497" s="73" t="str">
        <v>See Image, Rcd. MAX</v>
      </c>
      <c r="OU497" s="73" t="str">
        <v>See Image, Rcd. MIN</v>
      </c>
      <c r="OV497" s="73" t="str">
        <v>See Image, Section</v>
      </c>
      <c r="OW497" s="73" t="str">
        <v>See Image, Section A-A</v>
      </c>
      <c r="OX497" s="73" t="str">
        <v>See Image, Section B-B</v>
      </c>
      <c r="OY497" s="73" t="str">
        <v>See Image, Section B-B, TSC</v>
      </c>
      <c r="OZ497" s="73" t="str">
        <v>See Image, Shank Drawing # 18000-XX-XX A</v>
      </c>
      <c r="PA497" s="73" t="str">
        <v>Sequencial Laser 01, 120 Per Print</v>
      </c>
      <c r="PB497" s="73" t="str">
        <v>Set to .202, Zero on Thread Lead</v>
      </c>
      <c r="PC497" s="73" t="str">
        <v>Sharp OK, No Burr</v>
      </c>
      <c r="PD497" s="73" t="str">
        <v>Sharp OK, No Raised Edge, See Image</v>
      </c>
      <c r="PE497" s="73" t="str">
        <v>Sharp OK, No Raised Edges</v>
      </c>
      <c r="PF497" s="73" t="str">
        <v>Sharp okay no raised edge</v>
      </c>
      <c r="PG497" s="73" t="str">
        <v>Sharp Okay, No Burr</v>
      </c>
      <c r="PH497" s="73" t="str">
        <v>Sharp Okay, No Raised Edge</v>
      </c>
      <c r="PI497" s="73" t="str">
        <v>Sharp Okay, No Raised Edges,</v>
      </c>
      <c r="PJ497" s="73" t="str">
        <v>Sharp Okay, See Image</v>
      </c>
      <c r="PK497" s="73" t="str">
        <v xml:space="preserve">Start of Radius @ .195 </v>
      </c>
      <c r="PL497" s="73" t="str">
        <v xml:space="preserve">Start of Radius @ .21 </v>
      </c>
      <c r="PM497" s="73" t="str">
        <v xml:space="preserve">T.S.C. </v>
      </c>
      <c r="PN497" s="73" t="str">
        <v>Tangent Point</v>
      </c>
      <c r="PO497" s="73" t="str">
        <v>Tangent point of R.50</v>
      </c>
      <c r="PP497" s="73" t="str">
        <v>Taper Check, Mfg.Tol.</v>
      </c>
      <c r="PQ497" s="73" t="str">
        <v>Taper Check, Mfg.Tol., See Image</v>
      </c>
      <c r="PR497" s="73" t="str">
        <v>Thrd. Minor Ø</v>
      </c>
      <c r="PS497" s="73" t="str">
        <v>Thrd. Relief Ø</v>
      </c>
      <c r="PT497" s="73" t="str">
        <v>Threadless Blank</v>
      </c>
      <c r="PU497" s="73" t="str">
        <v>Threadless Blank, From Major Ø</v>
      </c>
      <c r="PV497" s="73" t="str">
        <v>Threadless Blank, Mfg. Tol.</v>
      </c>
      <c r="PW497" s="73" t="str">
        <v>Threadless Blank, Thrd. to Neck Rad.</v>
      </c>
      <c r="PX497" s="73" t="str">
        <v>Thredless Blank</v>
      </c>
      <c r="PY497" s="73" t="str">
        <v>To center of R.005</v>
      </c>
      <c r="PZ497" s="73" t="str">
        <v>Torx Min. Dia.</v>
      </c>
      <c r="QA497" s="73" t="str">
        <v>Turn Ø Free of Mill Marks</v>
      </c>
      <c r="QB497" s="73" t="str">
        <v>Use (Full) GO Hex</v>
      </c>
      <c r="QC497" s="73" t="str">
        <v>Use Balloon 1 FULL Gauge</v>
      </c>
      <c r="QD497" s="73" t="str">
        <v>Use Balloon 9 FULL GO</v>
      </c>
      <c r="QE497" s="73" t="str">
        <v>Use Best Fit Pin</v>
      </c>
      <c r="QF497" s="73" t="str">
        <v>Use Disk Tip</v>
      </c>
      <c r="QG497" s="73" t="str">
        <v>Use flat bottomed indicator tip.</v>
      </c>
      <c r="QH497" s="73" t="str">
        <v xml:space="preserve">Use Full .093 Go Hex </v>
      </c>
      <c r="QI497" s="73" t="str">
        <v xml:space="preserve">Use Full .0930 Go Hex </v>
      </c>
      <c r="QJ497" s="73" t="str">
        <v>Use Full .1235 Go Hex</v>
      </c>
      <c r="QK497" s="73" t="str">
        <v>Use Gauge K2-98-8019-04, See Image</v>
      </c>
      <c r="QL497" s="73" t="str">
        <v>Use large flat indicator tip</v>
      </c>
      <c r="QM497" s="73" t="str">
        <v>Use Pins.3330/.3350, See Image MAX NO-GO</v>
      </c>
      <c r="QN497" s="73" t="str">
        <v>Use Pointed Drop Indicator Tip</v>
      </c>
      <c r="QO497" s="73" t="str">
        <v>V-Block</v>
      </c>
      <c r="QP497" s="73" t="str">
        <v>V-Block,  AMB for 13</v>
      </c>
      <c r="QQ497" s="73" t="str">
        <v>V-Block,  Hex Cham. Dia.</v>
      </c>
      <c r="QR497" s="73" t="str">
        <v>V-Block, Hex Depth</v>
      </c>
      <c r="QS497" s="73" t="str">
        <v>VBU Gauge</v>
      </c>
      <c r="QT497" s="73" t="str">
        <v>Visibally smaller than HEX=Pass</v>
      </c>
      <c r="QU497" s="73" t="str">
        <v>Visual Per Drawing</v>
      </c>
      <c r="QV497" s="73" t="str">
        <v>Whirl Blank</v>
      </c>
      <c r="QW497" s="73" t="str">
        <v xml:space="preserve">Whirl Blank </v>
      </c>
      <c r="QX497" s="73" t="str">
        <v>Whirl Blank, Neck Rad. End to Head CL</v>
      </c>
      <c r="QY497" s="73" t="str">
        <v>Whirl Blank, Nose Start Dia.</v>
      </c>
      <c r="QZ497" s="73" t="str">
        <v>Whirl Blank, Nose Start Dist.</v>
      </c>
      <c r="RA497" s="73" t="str">
        <v>Whirl Blank, Thrd. Minor</v>
      </c>
      <c r="RB497" s="73" t="str">
        <v>Whirl Blank, Thrd. Pullout Dia.</v>
      </c>
      <c r="RC497" s="73" t="str">
        <v>Whole Part, Removal is at Assy. Level</v>
      </c>
      <c r="RD497" s="73" t="str">
        <v>Wide Area</v>
      </c>
      <c r="RE497" s="73" t="str">
        <v>Zero on End of Go Gauge</v>
      </c>
    </row>
    <row r="498" spans="3:473">
      <c r="C498" s="73" t="str" cm="1">
        <f t="array" ref="C498:RE498">TRANSPOSE(_xlfn._xlws.SORT(_xlfn._xlws.FILTER($A$2:$A$600,ISNUMBER(SEARCH('PartLib Table'!M505,$A$2:$A$600)),"not found")))</f>
        <v xml:space="preserve"> 'C', Whirl Blank</v>
      </c>
      <c r="D498" s="73" t="str">
        <v xml:space="preserve"> See Image, Constrained</v>
      </c>
      <c r="E498" s="73" t="str">
        <v>(.04 to .12 range = Pass)</v>
      </c>
      <c r="F498" s="73" t="str">
        <v>(.042 FULL) Go Pin Seat Fully</v>
      </c>
      <c r="G498" s="73" t="str">
        <v>(B), Mfg. Tol.</v>
      </c>
      <c r="H498" s="73" t="str">
        <v>(B), O.A.L.</v>
      </c>
      <c r="I498" s="73" t="str">
        <v>.001 or less =Pass</v>
      </c>
      <c r="J498" s="73" t="str">
        <v>.001 or less out of center = Pass</v>
      </c>
      <c r="K498" s="73" t="str">
        <v>.002 or Less = Pass</v>
      </c>
      <c r="L498" s="73" t="str">
        <v>.002 or Less out of center = Pass</v>
      </c>
      <c r="M498" s="73" t="str">
        <v>.005 to .015 = Pass</v>
      </c>
      <c r="N498" s="73" t="str">
        <v>.0125 Mean, Section</v>
      </c>
      <c r="O498" s="73" t="str">
        <v>.025 or Less in X &amp; Y=Pass</v>
      </c>
      <c r="P498" s="73" t="str">
        <v>.038 Mean</v>
      </c>
      <c r="Q498" s="73" t="str">
        <v>.063 MM = .0024 IN, See Image</v>
      </c>
      <c r="R498" s="73" t="str">
        <v>.063MM = .0024"</v>
      </c>
      <c r="S498" s="73" t="str">
        <v>.243 NO-GO, Unconstrained, Must Not Start</v>
      </c>
      <c r="T498" s="73" t="str">
        <v>@ Back Face &amp; ID, No Raised Edge</v>
      </c>
      <c r="U498" s="73" t="str">
        <v>@ Back Face &amp; OD, No Raised Edge</v>
      </c>
      <c r="V498" s="73" t="str">
        <v>@ ID &amp; FACE</v>
      </c>
      <c r="W498" s="73" t="str">
        <v>@ OD &amp; BACK FACE</v>
      </c>
      <c r="X498" s="73" t="str">
        <v>@ OD &amp; FACE</v>
      </c>
      <c r="Y498" s="73" t="str">
        <v>Across from slot</v>
      </c>
      <c r="Z498" s="73" t="str">
        <v>All Edge Breaks</v>
      </c>
      <c r="AA498" s="73" t="str">
        <v>Attached to bar stock</v>
      </c>
      <c r="AB498" s="73" t="str">
        <v xml:space="preserve">Back Turn Fillet Rad. </v>
      </c>
      <c r="AC498" s="73" t="str">
        <v>Balloon 1 (DWG FRM0105 Page 2, NV-27)</v>
      </c>
      <c r="AD498" s="73" t="str">
        <v>Balloon 1 (DWG FRM0105, NV-30)</v>
      </c>
      <c r="AE498" s="73" t="str">
        <v>Balloon 1 (P# 9890002-20) OL00429/A</v>
      </c>
      <c r="AF498" s="73" t="str">
        <v>Balloon 1, DWG#FRM0105</v>
      </c>
      <c r="AG498" s="73" t="str">
        <v>Balloon 11, See Image</v>
      </c>
      <c r="AH498" s="73" t="str">
        <v xml:space="preserve">Balloon 2 (DWG FRM0105 Page 2, NV-27) </v>
      </c>
      <c r="AI498" s="73" t="str">
        <v>Balloon 2 (DWG FRM0105, NV-30)</v>
      </c>
      <c r="AJ498" s="73" t="str">
        <v>Balloon 2 (P# 9890002-20)</v>
      </c>
      <c r="AK498" s="73" t="str">
        <v>Balloon 2, DWG#FRM0105</v>
      </c>
      <c r="AL498" s="73" t="str">
        <v>Balloon 2, DWG#FRM0105, See Image</v>
      </c>
      <c r="AM498" s="73" t="str">
        <v>Balloon 3 (DWG FRM0105, NV-30 Minor)</v>
      </c>
      <c r="AN498" s="73" t="str">
        <v>Balloon 3 (DWG FRM0105, NV-30)</v>
      </c>
      <c r="AO498" s="73" t="str">
        <v>Balloon 3 (P# 9890002-20)</v>
      </c>
      <c r="AP498" s="73" t="str">
        <v>Balloon 4</v>
      </c>
      <c r="AQ498" s="73" t="str">
        <v>Balloon 4 (P# 9890002-20)</v>
      </c>
      <c r="AR498" s="73" t="str">
        <v>Below Middle Band</v>
      </c>
      <c r="AS498" s="73" t="str">
        <v>Best Fit Pin, .003 or Less =Pass</v>
      </c>
      <c r="AT498" s="73" t="str">
        <v>Blank</v>
      </c>
      <c r="AU498" s="73" t="str">
        <v>Blank Turn Maj.</v>
      </c>
      <c r="AV498" s="73" t="str">
        <v>Blank Turn Maj. Mill Flt., OL4172</v>
      </c>
      <c r="AW498" s="73" t="str">
        <v>Blank Without .010 Slots</v>
      </c>
      <c r="AX498" s="73" t="str">
        <v>Blank Without .010 Slots, Section</v>
      </c>
      <c r="AY498" s="73" t="str">
        <v>Blank without thread</v>
      </c>
      <c r="AZ498" s="73" t="str">
        <v xml:space="preserve">Blank, Center of V Grv. </v>
      </c>
      <c r="BA498" s="73" t="str">
        <v>Blank, Check R adjacent Balloon 17</v>
      </c>
      <c r="BB498" s="73" t="str">
        <v>Blank, EXT. Feature</v>
      </c>
      <c r="BC498" s="73" t="str">
        <v>Blank, See Image, OL04335</v>
      </c>
      <c r="BD498" s="73" t="str">
        <v>Blank, See Image, OL04336</v>
      </c>
      <c r="BE498" s="73" t="str">
        <v xml:space="preserve">Blank, Thrd. </v>
      </c>
      <c r="BF498" s="73" t="str">
        <v>Blank, Turn Tip</v>
      </c>
      <c r="BG498" s="73" t="str">
        <v>Blank, Without Thrd.</v>
      </c>
      <c r="BH498" s="73" t="str">
        <v>Blank, Without Thread</v>
      </c>
      <c r="BI498" s="73" t="str">
        <v xml:space="preserve">Blunt Start Blend to Minor </v>
      </c>
      <c r="BJ498" s="73" t="str">
        <v>Calc., Use Go HEX</v>
      </c>
      <c r="BK498" s="73" t="str">
        <v>Can't dig into OD</v>
      </c>
      <c r="BL498" s="73" t="str">
        <v>Carbide Gauge</v>
      </c>
      <c r="BM498" s="73" t="str">
        <v xml:space="preserve">Center of V Grv. </v>
      </c>
      <c r="BN498" s="73" t="str">
        <v>Centered Less than .03 = Pass</v>
      </c>
      <c r="BO498" s="73" t="str">
        <v>Centered within .0005 or Less = Pass</v>
      </c>
      <c r="BP498" s="73" t="str">
        <v>Centered within .001 or Less = Pass</v>
      </c>
      <c r="BQ498" s="73" t="str">
        <v>Centered within .0254 or Less = Pass</v>
      </c>
      <c r="BR498" s="73" t="str">
        <v>Check close to Rod Slot</v>
      </c>
      <c r="BS498" s="73" t="str">
        <v>Check every other hole</v>
      </c>
      <c r="BT498" s="73" t="str">
        <v>Check Go over full length of slot.</v>
      </c>
      <c r="BU498" s="73" t="str">
        <v>Check Near Closed End</v>
      </c>
      <c r="BV498" s="73" t="str">
        <v>Check per Print View, Away from Rod Slot</v>
      </c>
      <c r="BW498" s="73" t="str">
        <v>Check to Balloon 30 Go Pin</v>
      </c>
      <c r="BX498" s="73" t="str">
        <v>Check with .2705 SET Pin Inside Part</v>
      </c>
      <c r="BY498" s="73" t="str">
        <v>Check with Hex Up</v>
      </c>
      <c r="BZ498" s="73" t="str">
        <v>CMM Blank</v>
      </c>
      <c r="CA498" s="73" t="str">
        <v>Confirm Full Radius</v>
      </c>
      <c r="CB498" s="73" t="str">
        <v>Constrained in fixture</v>
      </c>
      <c r="CC498" s="73" t="str">
        <v>Constrained with Ring</v>
      </c>
      <c r="CD498" s="73" t="str">
        <v>Constrained, See Image</v>
      </c>
      <c r="CE498" s="73" t="str">
        <v>Dim. "A"</v>
      </c>
      <c r="CF498" s="73" t="str">
        <v>Dim. "B"</v>
      </c>
      <c r="CG498" s="73" t="str">
        <v>Dim. "C"</v>
      </c>
      <c r="CH498" s="73" t="str">
        <v>Dim. "D", Whirl Blank</v>
      </c>
      <c r="CI498" s="73" t="str">
        <v>Dim. "G"</v>
      </c>
      <c r="CJ498" s="73" t="str">
        <v>Dim. E, Blank Turn Maj. &amp;  Mill Flt</v>
      </c>
      <c r="CK498" s="73" t="str">
        <v>Dim. E, Blank Turn Maj.&amp;  Mill Flt</v>
      </c>
      <c r="CL498" s="73" t="str">
        <v>Dim. H, Whirl Blank</v>
      </c>
      <c r="CM498" s="73" t="str">
        <v>Dim. J, 'Blank Turn Maj. &amp; Whirl Blank</v>
      </c>
      <c r="CN498" s="73" t="str">
        <v>Disk Drop Indicator Tip</v>
      </c>
      <c r="CO498" s="73" t="str">
        <v>DWG 100448-15, Balloon F_1</v>
      </c>
      <c r="CP498" s="73" t="str">
        <v>DWG 100448-15, OL02571</v>
      </c>
      <c r="CQ498" s="73" t="str">
        <v>DWG 100448-41</v>
      </c>
      <c r="CR498" s="73" t="str">
        <v>DWG 9890040, (10E),Section Part, OL01139</v>
      </c>
      <c r="CS498" s="73" t="str">
        <v>DWG 9890040, (10E),Section, OL01139</v>
      </c>
      <c r="CT498" s="73" t="str">
        <v>DWG 9890040, (11E)</v>
      </c>
      <c r="CU498" s="73" t="str">
        <v>DWG 9890040, (11E), Pins with Flats</v>
      </c>
      <c r="CV498" s="73" t="str">
        <v>DWG 9890040, (12E),  Pass=.002 or less</v>
      </c>
      <c r="CW498" s="73" t="str">
        <v>DWG 9890040, (12E), See Image</v>
      </c>
      <c r="CX498" s="73" t="str">
        <v>DWG 9890040, (1E), OL01431</v>
      </c>
      <c r="CY498" s="73" t="str">
        <v>DWG 9890040, (1E), OL01432</v>
      </c>
      <c r="CZ498" s="73" t="str">
        <v>DWG 9890040, (2E), OL01432</v>
      </c>
      <c r="DA498" s="73" t="str">
        <v>DWG 9890040, (3E)</v>
      </c>
      <c r="DB498" s="73" t="str">
        <v>DWG 9890040, (4E)</v>
      </c>
      <c r="DC498" s="73" t="str">
        <v>DWG 9890040, (5E), OL02336</v>
      </c>
      <c r="DD498" s="73" t="str">
        <v>DWG 9890040, (6E)</v>
      </c>
      <c r="DE498" s="73" t="str">
        <v>DWG 9890040, (7E)</v>
      </c>
      <c r="DF498" s="73" t="str">
        <v>DWG 9890040, (8E), OL01433</v>
      </c>
      <c r="DG498" s="73" t="str">
        <v>DWG 9890040, (8E), OL01433, Section</v>
      </c>
      <c r="DH498" s="73" t="str">
        <v>DWG 9890040, (9E), Close to Rod Slot</v>
      </c>
      <c r="DI498" s="73" t="str">
        <v>DWG 9890040, (9E),Close to Rod Slot</v>
      </c>
      <c r="DJ498" s="73" t="str">
        <v>DWG FRM0105 PAGE 2</v>
      </c>
      <c r="DK498" s="73" t="str">
        <v>DWG# 100448-41</v>
      </c>
      <c r="DL498" s="73" t="str">
        <v>DWG# 100448-44</v>
      </c>
      <c r="DM498" s="73" t="str">
        <v>DWG# 9890003  (1), Section OL00436/A</v>
      </c>
      <c r="DN498" s="73" t="str">
        <v>DWG# 9890003 (3), Ring Gauge Constrained</v>
      </c>
      <c r="DO498" s="73" t="str">
        <v>DWG# 9890003 (4), Section</v>
      </c>
      <c r="DP498" s="73" t="str">
        <v>DWG#100448-26, Balloon 1K, OL02350</v>
      </c>
      <c r="DQ498" s="73" t="str">
        <v>DWG#100448-26, Balloon 2K, OL02350</v>
      </c>
      <c r="DR498" s="73" t="str">
        <v>DWG#100448-26, Balloon 3K, OL02363</v>
      </c>
      <c r="DS498" s="73" t="str">
        <v>DWG#100448-26, Balloon 4K</v>
      </c>
      <c r="DT498" s="73" t="str">
        <v>DWG#100448-26, Balloon 5K, Section</v>
      </c>
      <c r="DU498" s="73" t="str">
        <v>DWG#100448-26, Balloon 6K</v>
      </c>
      <c r="DV498" s="73" t="str">
        <v>DWG#100448-26, Balloon 7K, Section</v>
      </c>
      <c r="DW498" s="73" t="str">
        <v>DWG#100448-26, Mfg. Tol.</v>
      </c>
      <c r="DX498" s="73" t="str">
        <v>DWG#9890003 (2) Ring Gauge Constrained</v>
      </c>
      <c r="DY498" s="73" t="str">
        <v>DWG#9890044</v>
      </c>
      <c r="DZ498" s="73" t="str">
        <v>DWG#9890044 .1985 to .2005=Pass</v>
      </c>
      <c r="EA498" s="73" t="str">
        <v>DWG#9890044 Overlay OL02441</v>
      </c>
      <c r="EB498" s="73" t="str">
        <v>DWG#9890044, OL02441</v>
      </c>
      <c r="EC498" s="73" t="str">
        <v>DWG#FRM0105</v>
      </c>
      <c r="ED498" s="73" t="str">
        <v>EXT.</v>
      </c>
      <c r="EE498" s="73" t="str">
        <v>EXT. Section, OL02460</v>
      </c>
      <c r="EF498" s="73" t="str">
        <v>EXT., OL04223</v>
      </c>
      <c r="EG498" s="73" t="str">
        <v>Flat Drop Indicator Tip</v>
      </c>
      <c r="EH498" s="73" t="str">
        <v>Full Go Pin, No Light, at Radius</v>
      </c>
      <c r="EI498" s="73" t="str">
        <v>Function Check</v>
      </c>
      <c r="EJ498" s="73" t="str">
        <v>GO Function Gauge</v>
      </c>
      <c r="EK498" s="73" t="str">
        <v>Go Gauge for Balloon 1 &amp; 4</v>
      </c>
      <c r="EL498" s="73" t="str">
        <v>Go Pin must pass through</v>
      </c>
      <c r="EM498" s="73" t="str">
        <v>Greater than .005 = Fail, Section</v>
      </c>
      <c r="EN498" s="73" t="str">
        <v>Greater than .025 out of center = Fail</v>
      </c>
      <c r="EO498" s="73" t="str">
        <v>Greater than 2.6 = Pass</v>
      </c>
      <c r="EP498" s="73" t="str">
        <v>Green = Pass, Red = Fail</v>
      </c>
      <c r="EQ498" s="73" t="str">
        <v>Hex Depth</v>
      </c>
      <c r="ER498" s="73" t="str">
        <v>Hex Minor</v>
      </c>
      <c r="ES498" s="73" t="str">
        <v>Hole Dia.</v>
      </c>
      <c r="ET498" s="73" t="str">
        <v>Hook or Disk Tip</v>
      </c>
      <c r="EU498" s="73" t="str">
        <v>ID Sphere Finish</v>
      </c>
      <c r="EV498" s="73" t="str">
        <v>ID/OD Both Sides, Diff. .002 or less = Pass</v>
      </c>
      <c r="EW498" s="73" t="str">
        <v>If Looks Big, Section</v>
      </c>
      <c r="EX498" s="73" t="str">
        <v>If Looks Small, Section</v>
      </c>
      <c r="EY498" s="73" t="str">
        <v>Insp. Close to Break Away, Mfg.Tol.</v>
      </c>
      <c r="EZ498" s="73" t="str">
        <v>INT.</v>
      </c>
      <c r="FA498" s="73" t="str">
        <v>INT. Section, OL02460</v>
      </c>
      <c r="FB498" s="73" t="str">
        <v>INT., OL04223</v>
      </c>
      <c r="FC498" s="73" t="str">
        <v>Intersect. of 7.7 &amp; R0.10</v>
      </c>
      <c r="FD498" s="73" t="str">
        <v>Intersect. of 8.79 and R.25 MAX</v>
      </c>
      <c r="FE498" s="73" t="str">
        <v>Keep Ind. Tip away from corner</v>
      </c>
      <c r="FF498" s="73" t="str">
        <v>L31</v>
      </c>
      <c r="FG498" s="73" t="str">
        <v>Laser Mark</v>
      </c>
      <c r="FH498" s="73" t="str">
        <v>LASER PER NOTE 4</v>
      </c>
      <c r="FI498" s="73" t="str">
        <v>LASER PER NOTE 4, Final Check 1 only</v>
      </c>
      <c r="FJ498" s="73" t="str">
        <v>Less than .002 out of center = Pass</v>
      </c>
      <c r="FK498" s="73" t="str">
        <v>Less than 2.75 = Pass, Section</v>
      </c>
      <c r="FL498" s="73" t="str">
        <v>List as pin. Not Calibrated</v>
      </c>
      <c r="FM498" s="73" t="str">
        <v>M9 X 1.25 BUTT See Comment Image</v>
      </c>
      <c r="FN498" s="73" t="str">
        <v>Manual Section</v>
      </c>
      <c r="FO498" s="73" t="str">
        <v>Max Deep .241 NO-GO =.42</v>
      </c>
      <c r="FP498" s="73" t="str">
        <v>MAX Depth of (Note 7) .241 NO-GO Pin</v>
      </c>
      <c r="FQ498" s="73" t="str">
        <v>Measure from Blue Line, See Image</v>
      </c>
      <c r="FR498" s="73" t="str">
        <v>Measure Width of Blue Area, See Image</v>
      </c>
      <c r="FS498" s="73" t="str">
        <v>Mfg. Tol</v>
      </c>
      <c r="FT498" s="73" t="str">
        <v>Mfg. Tol, See Image</v>
      </c>
      <c r="FU498" s="73" t="str">
        <v>Mfg. Tol.</v>
      </c>
      <c r="FV498" s="73" t="str">
        <v>Mfg. Tol. "A"</v>
      </c>
      <c r="FW498" s="73" t="str">
        <v>Mfg. Tol. (Zero on Gauge Full Dia. Lead)</v>
      </c>
      <c r="FX498" s="73" t="str">
        <v>Mfg. Tol. Balloon 11, See Image</v>
      </c>
      <c r="FY498" s="73" t="str">
        <v>Mfg. Tol. Balloon 4</v>
      </c>
      <c r="FZ498" s="73" t="str">
        <v>Mfg. Tol. Balloon 7</v>
      </c>
      <c r="GA498" s="73" t="str">
        <v xml:space="preserve">Mfg. Tol. C-Bore Face (Ballo 28) </v>
      </c>
      <c r="GB498" s="73" t="str">
        <v>Mfg. Tol. Section</v>
      </c>
      <c r="GC498" s="73" t="str">
        <v>Mfg. Tol. See Image</v>
      </c>
      <c r="GD498" s="73" t="str">
        <v>Mfg. Tol., 3 Places, Record MAX</v>
      </c>
      <c r="GE498" s="73" t="str">
        <v>Mfg. Tol., Balloon 11</v>
      </c>
      <c r="GF498" s="73" t="str">
        <v>Mfg. Tol., Balloon 7</v>
      </c>
      <c r="GG498" s="73" t="str">
        <v>Mfg. Tol., Blank</v>
      </c>
      <c r="GH498" s="73" t="str">
        <v>Mfg. Tol., Blank, Balloon 12</v>
      </c>
      <c r="GI498" s="73" t="str">
        <v>Mfg. Tol., Blend to SØ.320</v>
      </c>
      <c r="GJ498" s="73" t="str">
        <v>Mfg. Tol., Calculation</v>
      </c>
      <c r="GK498" s="73" t="str">
        <v>Mfg. Tol., For Mill Fixture</v>
      </c>
      <c r="GL498" s="73" t="str">
        <v>Mfg. Tol., L32</v>
      </c>
      <c r="GM498" s="73" t="str">
        <v>Mfg. Tol., L33</v>
      </c>
      <c r="GN498" s="73" t="str">
        <v>Mfg. Tol., No Tool Marks</v>
      </c>
      <c r="GO498" s="73" t="str">
        <v>Mfg. Tol., OL03361</v>
      </c>
      <c r="GP498" s="73" t="str">
        <v>Mfg. Tol., Record off center value</v>
      </c>
      <c r="GQ498" s="73" t="str">
        <v>Mfg. Tol., Same 3 Places, Record MIN</v>
      </c>
      <c r="GR498" s="73" t="str">
        <v>Mfg. Tol., Section</v>
      </c>
      <c r="GS498" s="73" t="str">
        <v>Mfg. Tol., Section B-B</v>
      </c>
      <c r="GT498" s="73" t="str">
        <v>Mfg. Tol., Section, OL03361</v>
      </c>
      <c r="GU498" s="73" t="str">
        <v>Mfg. Tol., Section, Per Note 2</v>
      </c>
      <c r="GV498" s="73" t="str">
        <v>Mfg. Tol., See Image</v>
      </c>
      <c r="GW498" s="73" t="str">
        <v>Mfg. Tol., See Image, Bore in Blue</v>
      </c>
      <c r="GX498" s="73" t="str">
        <v>Mfg. Tol., See Image, Hook Tip</v>
      </c>
      <c r="GY498" s="73" t="str">
        <v>Mfg. Tol., Sharp Okay No Burr</v>
      </c>
      <c r="GZ498" s="73" t="str">
        <v>Mfg. Tol., Threadless Blank</v>
      </c>
      <c r="HA498" s="73" t="str">
        <v>Mfg.Tol.</v>
      </c>
      <c r="HB498" s="73" t="str">
        <v>Mgf. To., T.S.C.</v>
      </c>
      <c r="HC498" s="73" t="str">
        <v>Milled Feature</v>
      </c>
      <c r="HD498" s="73" t="str">
        <v>Milled Feature, OL04045</v>
      </c>
      <c r="HE498" s="73" t="str">
        <v>More than .0005 out of center = Fail</v>
      </c>
      <c r="HF498" s="73" t="str">
        <v>Must Pass Through</v>
      </c>
      <c r="HG498" s="73" t="str">
        <v>Must pass through gauge</v>
      </c>
      <c r="HH498" s="73" t="str">
        <v>Must Pass Through Go Gauge</v>
      </c>
      <c r="HI498" s="73" t="str">
        <v>Must Pass, See Image.</v>
      </c>
      <c r="HJ498" s="73" t="str">
        <v>NA</v>
      </c>
      <c r="HK498" s="73" t="str">
        <v>Narrow Area</v>
      </c>
      <c r="HL498" s="73" t="str">
        <v>Near Balloon 21</v>
      </c>
      <c r="HM498" s="73" t="str">
        <v>Near Datum B</v>
      </c>
      <c r="HN498" s="73" t="str">
        <v>Neck Dia.</v>
      </c>
      <c r="HO498" s="73" t="str">
        <v>Neck to Head Rad.</v>
      </c>
      <c r="HP498" s="73" t="str">
        <v>No Copper Deposits Allowed</v>
      </c>
      <c r="HQ498" s="73" t="str">
        <v>No Section</v>
      </c>
      <c r="HR498" s="73" t="str">
        <v>No Section, .01 to .014 = Pass</v>
      </c>
      <c r="HS498" s="73" t="str">
        <v>No Section, Rotate Part</v>
      </c>
      <c r="HT498" s="73" t="str">
        <v>No Section, See Image</v>
      </c>
      <c r="HU498" s="73" t="str">
        <v>No Slot, Section B-B</v>
      </c>
      <c r="HV498" s="73" t="str">
        <v>No visual step = Pass</v>
      </c>
      <c r="HW498" s="73" t="str">
        <v>Not to exceed .95 Deep</v>
      </c>
      <c r="HX498" s="73" t="str">
        <v>Note 1</v>
      </c>
      <c r="HY498" s="73" t="str">
        <v>OL00333/A</v>
      </c>
      <c r="HZ498" s="73" t="str">
        <v>OL00519</v>
      </c>
      <c r="IA498" s="73" t="str">
        <v>OL00520</v>
      </c>
      <c r="IB498" s="73" t="str">
        <v>OL00529</v>
      </c>
      <c r="IC498" s="73" t="str">
        <v>OL00542</v>
      </c>
      <c r="ID498" s="73" t="str">
        <v>OL00724</v>
      </c>
      <c r="IE498" s="73" t="str">
        <v>OL01250</v>
      </c>
      <c r="IF498" s="73" t="str">
        <v>OL01869, Threadless Blank</v>
      </c>
      <c r="IG498" s="73" t="str">
        <v>OL01870, Section</v>
      </c>
      <c r="IH498" s="73" t="str">
        <v>OL02255</v>
      </c>
      <c r="II498" s="73" t="str">
        <v>OL02255, Mfg. Tol.</v>
      </c>
      <c r="IJ498" s="73" t="str">
        <v>OL02302</v>
      </c>
      <c r="IK498" s="73" t="str">
        <v xml:space="preserve">OL02318  needed per image instructions </v>
      </c>
      <c r="IL498" s="73" t="str">
        <v>OL02556</v>
      </c>
      <c r="IM498" s="73" t="str">
        <v>OL02557</v>
      </c>
      <c r="IN498" s="73" t="str">
        <v>OL02567</v>
      </c>
      <c r="IO498" s="73" t="str">
        <v>OL02653</v>
      </c>
      <c r="IP498" s="73" t="str">
        <v>OL02718</v>
      </c>
      <c r="IQ498" s="73" t="str">
        <v>OL02841</v>
      </c>
      <c r="IR498" s="73" t="str">
        <v>OL02842</v>
      </c>
      <c r="IS498" s="73" t="str">
        <v>OL02844</v>
      </c>
      <c r="IT498" s="73" t="str">
        <v>OL02871</v>
      </c>
      <c r="IU498" s="73" t="str">
        <v>OL02887</v>
      </c>
      <c r="IV498" s="73" t="str">
        <v>OL03500</v>
      </c>
      <c r="IW498" s="73" t="str">
        <v>OL03766</v>
      </c>
      <c r="IX498" s="73" t="str">
        <v>OL03868</v>
      </c>
      <c r="IY498" s="73" t="str">
        <v>OL03869</v>
      </c>
      <c r="IZ498" s="73" t="str">
        <v>OL03870</v>
      </c>
      <c r="JA498" s="73" t="str">
        <v>OL03873, DWG# 100448-44</v>
      </c>
      <c r="JB498" s="73" t="str">
        <v>OL03949</v>
      </c>
      <c r="JC498" s="73" t="str">
        <v xml:space="preserve">OL04043, Section </v>
      </c>
      <c r="JD498" s="73" t="str">
        <v xml:space="preserve">OL04044, Section </v>
      </c>
      <c r="JE498" s="73" t="str">
        <v>OL04045</v>
      </c>
      <c r="JF498" s="73" t="str">
        <v>OL04045, Milled Feature</v>
      </c>
      <c r="JG498" s="73" t="str">
        <v>OL04063</v>
      </c>
      <c r="JH498" s="73" t="str">
        <v>OL04064</v>
      </c>
      <c r="JI498" s="73" t="str">
        <v>OL04065</v>
      </c>
      <c r="JJ498" s="73" t="str">
        <v>OL04181</v>
      </c>
      <c r="JK498" s="73" t="str">
        <v>OL04218</v>
      </c>
      <c r="JL498" s="73" t="str">
        <v>OL04224, See Image</v>
      </c>
      <c r="JM498" s="73" t="str">
        <v>OL04374</v>
      </c>
      <c r="JN498" s="73" t="str">
        <v>OL04375, Section M-M</v>
      </c>
      <c r="JO498" s="73" t="str">
        <v>OL04376, Section M-M</v>
      </c>
      <c r="JP498" s="73" t="str">
        <v>OL04443</v>
      </c>
      <c r="JQ498" s="73" t="str">
        <v>OL04444</v>
      </c>
      <c r="JR498" s="73" t="str">
        <v>OL05000</v>
      </c>
      <c r="JS498" s="73" t="str">
        <v>One side of slot</v>
      </c>
      <c r="JT498" s="73" t="str">
        <v>Other side of slot</v>
      </c>
      <c r="JU498" s="73" t="str">
        <v>Out of center more than .002 = Fail</v>
      </c>
      <c r="JV498" s="73" t="str">
        <v>Out of center more than.002 = Fail</v>
      </c>
      <c r="JW498" s="73" t="str">
        <v>Overlay OL02713</v>
      </c>
      <c r="JX498" s="73" t="str">
        <v>Overlay OL02714</v>
      </c>
      <c r="JY498" s="73" t="str">
        <v>Overlay OL02718</v>
      </c>
      <c r="JZ498" s="73" t="str">
        <v>Overlay OL03831, Mfg. Tol.</v>
      </c>
      <c r="KA498" s="73" t="str">
        <v>Part Without Slots</v>
      </c>
      <c r="KB498" s="73" t="str">
        <v>Part Without Slots, See Image</v>
      </c>
      <c r="KC498" s="73" t="str">
        <v xml:space="preserve">Pass = .0254 or Less </v>
      </c>
      <c r="KD498" s="73" t="str">
        <v>PD MIN = 4.361, PD MAX = 4.456</v>
      </c>
      <c r="KE498" s="73" t="str">
        <v>Per Balloon 2 Note</v>
      </c>
      <c r="KF498" s="73" t="str">
        <v>Per drawing note(s) 8.</v>
      </c>
      <c r="KG498" s="73" t="str">
        <v>Point or Sphere Tip</v>
      </c>
      <c r="KH498" s="73" t="str">
        <v>Point Tip</v>
      </c>
      <c r="KI498" s="73" t="str">
        <v>R.9 to R1.1 = Pass, See Image</v>
      </c>
      <c r="KJ498" s="73" t="str">
        <v>Ram Construction</v>
      </c>
      <c r="KK498" s="73" t="str">
        <v>Record Same Pass / Fail All Balloons</v>
      </c>
      <c r="KL498" s="73" t="str">
        <v>Ref. Balloon 1</v>
      </c>
      <c r="KM498" s="73" t="str">
        <v>Ref. Balloon 12</v>
      </c>
      <c r="KN498" s="73" t="str">
        <v>Ref. Balloon 13, 100% AQL</v>
      </c>
      <c r="KO498" s="73" t="str">
        <v>Ref. Balloon 2</v>
      </c>
      <c r="KP498" s="73" t="str">
        <v>Ref. Balloon 21, 100% AQL</v>
      </c>
      <c r="KQ498" s="73" t="str">
        <v>Ref. Balloon 4</v>
      </c>
      <c r="KR498" s="73" t="str">
        <v>Ref. Balloon 7</v>
      </c>
      <c r="KS498" s="73" t="str">
        <v>Ref. Balloon 8</v>
      </c>
      <c r="KT498" s="73" t="str">
        <v>Relieved Pin Gauges 09236 &amp; 09235</v>
      </c>
      <c r="KU498" s="73" t="str">
        <v>Rotate Part</v>
      </c>
      <c r="KV498" s="73" t="str">
        <v>Rotate Part, See Image</v>
      </c>
      <c r="KW498" s="73" t="str">
        <v>Same as Root Radius</v>
      </c>
      <c r="KX498" s="73" t="str">
        <v>Section</v>
      </c>
      <c r="KY498" s="73" t="str">
        <v>Section B-B</v>
      </c>
      <c r="KZ498" s="73" t="str">
        <v>Section B-B, Distance Between Grooves</v>
      </c>
      <c r="LA498" s="73" t="str">
        <v>Section C-C</v>
      </c>
      <c r="LB498" s="73" t="str">
        <v>Section Part</v>
      </c>
      <c r="LC498" s="73" t="str">
        <v>Section Part, Measured from Opposite Face</v>
      </c>
      <c r="LD498" s="73" t="str">
        <v>Section, Broachless Blank</v>
      </c>
      <c r="LE498" s="73" t="str">
        <v>Section, EXT. Sphere Location.</v>
      </c>
      <c r="LF498" s="73" t="str">
        <v>Section, Hex Cham. Ang.</v>
      </c>
      <c r="LG498" s="73" t="str">
        <v>Section, Hex Fillet Rad.</v>
      </c>
      <c r="LH498" s="73" t="str">
        <v>Section, INT. Feature</v>
      </c>
      <c r="LI498" s="73" t="str">
        <v>Section, INT. Sphere Location.</v>
      </c>
      <c r="LJ498" s="73" t="str">
        <v>Section, Mfg. Tol.</v>
      </c>
      <c r="LK498" s="73" t="str">
        <v>Section, Mfg. Tol., See Image</v>
      </c>
      <c r="LL498" s="73" t="str">
        <v>Section, OL00486</v>
      </c>
      <c r="LM498" s="73" t="str">
        <v>Section, OL00542</v>
      </c>
      <c r="LN498" s="73" t="str">
        <v>Section, OL00543</v>
      </c>
      <c r="LO498" s="73" t="str">
        <v>Section, OL00544</v>
      </c>
      <c r="LP498" s="73" t="str">
        <v>Section, OL00545</v>
      </c>
      <c r="LQ498" s="73" t="str">
        <v>Section, OL00546</v>
      </c>
      <c r="LR498" s="73" t="str">
        <v>Section, OL00547</v>
      </c>
      <c r="LS498" s="73" t="str">
        <v>Section, OL00555</v>
      </c>
      <c r="LT498" s="73" t="str">
        <v>Section, OL00725</v>
      </c>
      <c r="LU498" s="73" t="str">
        <v>Section, OL01430</v>
      </c>
      <c r="LV498" s="73" t="str">
        <v>Section, OL01434</v>
      </c>
      <c r="LW498" s="73" t="str">
        <v>Section, OL01435</v>
      </c>
      <c r="LX498" s="73" t="str">
        <v>Section, OL01807</v>
      </c>
      <c r="LY498" s="73" t="str">
        <v>Section, OL01830</v>
      </c>
      <c r="LZ498" s="73" t="str">
        <v>Section, OL02351</v>
      </c>
      <c r="MA498" s="73" t="str">
        <v>Section, OL02519</v>
      </c>
      <c r="MB498" s="73" t="str">
        <v>Section, OL02520</v>
      </c>
      <c r="MC498" s="73" t="str">
        <v>Section, OL02522</v>
      </c>
      <c r="MD498" s="73" t="str">
        <v>Section, OL02540</v>
      </c>
      <c r="ME498" s="73" t="str">
        <v>Section, OL02541</v>
      </c>
      <c r="MF498" s="73" t="str">
        <v>Section, OL02552</v>
      </c>
      <c r="MG498" s="73" t="str">
        <v>Section, OL02553</v>
      </c>
      <c r="MH498" s="73" t="str">
        <v>Section, OL02554</v>
      </c>
      <c r="MI498" s="73" t="str">
        <v>Section, OL02555</v>
      </c>
      <c r="MJ498" s="73" t="str">
        <v>Section, OL02558</v>
      </c>
      <c r="MK498" s="73" t="str">
        <v>Section, OL02559</v>
      </c>
      <c r="ML498" s="73" t="str">
        <v>Section, OL02560</v>
      </c>
      <c r="MM498" s="73" t="str">
        <v>Section, OL02619</v>
      </c>
      <c r="MN498" s="73" t="str">
        <v>Section, OL02620</v>
      </c>
      <c r="MO498" s="73" t="str">
        <v>Section, OL02621</v>
      </c>
      <c r="MP498" s="73" t="str">
        <v>Section, OL02622</v>
      </c>
      <c r="MQ498" s="73" t="str">
        <v>Section, OL02623</v>
      </c>
      <c r="MR498" s="73" t="str">
        <v>Section, OL02624</v>
      </c>
      <c r="MS498" s="73" t="str">
        <v>Section, OL02652</v>
      </c>
      <c r="MT498" s="73" t="str">
        <v>Section, OL02680</v>
      </c>
      <c r="MU498" s="73" t="str">
        <v>Section, OL02793</v>
      </c>
      <c r="MV498" s="73" t="str">
        <v>Section, OL02823</v>
      </c>
      <c r="MW498" s="73" t="str">
        <v>Section, OL02843</v>
      </c>
      <c r="MX498" s="73" t="str">
        <v>Section, OL03026, Ext.</v>
      </c>
      <c r="MY498" s="73" t="str">
        <v>Section, OL03026, Int.</v>
      </c>
      <c r="MZ498" s="73" t="str">
        <v>Section, OL03570, DWG# 100448-41</v>
      </c>
      <c r="NA498" s="73" t="str">
        <v>Section, OL03781</v>
      </c>
      <c r="NB498" s="73" t="str">
        <v>Section, OL03911</v>
      </c>
      <c r="NC498" s="73" t="str">
        <v>Section, OL03912</v>
      </c>
      <c r="ND498" s="73" t="str">
        <v>Section, OL03928</v>
      </c>
      <c r="NE498" s="73" t="str">
        <v>Section, OL03929</v>
      </c>
      <c r="NF498" s="73" t="str">
        <v>Section, OL04030</v>
      </c>
      <c r="NG498" s="73" t="str">
        <v>Section, OL04037</v>
      </c>
      <c r="NH498" s="73" t="str">
        <v>Section, OL04038</v>
      </c>
      <c r="NI498" s="73" t="str">
        <v>Section, OL04046</v>
      </c>
      <c r="NJ498" s="73" t="str">
        <v>Section, OL04065</v>
      </c>
      <c r="NK498" s="73" t="str">
        <v>Section, OL04066</v>
      </c>
      <c r="NL498" s="73" t="str">
        <v>Section, OL04067</v>
      </c>
      <c r="NM498" s="73" t="str">
        <v>Section, OL04069</v>
      </c>
      <c r="NN498" s="73" t="str">
        <v>Section, OL04071</v>
      </c>
      <c r="NO498" s="73" t="str">
        <v>Section, OL04173</v>
      </c>
      <c r="NP498" s="73" t="str">
        <v>Section, OL04174</v>
      </c>
      <c r="NQ498" s="73" t="str">
        <v>Section, OL04214</v>
      </c>
      <c r="NR498" s="73" t="str">
        <v>Section, OL04215</v>
      </c>
      <c r="NS498" s="73" t="str">
        <v>Section, OL04216</v>
      </c>
      <c r="NT498" s="73" t="str">
        <v>Section, OL04217</v>
      </c>
      <c r="NU498" s="73" t="str">
        <v>Section, Overlay OL02716</v>
      </c>
      <c r="NV498" s="73" t="str">
        <v>Section, Overlay OL02717</v>
      </c>
      <c r="NW498" s="73" t="str">
        <v>Section, See Image</v>
      </c>
      <c r="NX498" s="73" t="str">
        <v>Section, See Image, DWG# 100448-41</v>
      </c>
      <c r="NY498" s="73" t="str">
        <v>Section, Without Sots</v>
      </c>
      <c r="NZ498" s="73" t="str">
        <v>See Comments Sheet</v>
      </c>
      <c r="OA498" s="73" t="str">
        <v>See Comments Sheet, OL02318</v>
      </c>
      <c r="OB498" s="73" t="str">
        <v>See Image</v>
      </c>
      <c r="OC498" s="73" t="str">
        <v>See Image, .005 or Less = Pass</v>
      </c>
      <c r="OD498" s="73" t="str">
        <v>See Image, Check Near Radius</v>
      </c>
      <c r="OE498" s="73" t="str">
        <v>See Image, Constrained</v>
      </c>
      <c r="OF498" s="73" t="str">
        <v>See Image, Distance Between Flats</v>
      </c>
      <c r="OG498" s="73" t="str">
        <v xml:space="preserve">See Image, Mfg. Tol, Section A-A </v>
      </c>
      <c r="OH498" s="73" t="str">
        <v>See image, Mfg. Tol.</v>
      </c>
      <c r="OI498" s="73" t="str">
        <v>See Image, Mic. Across Flats</v>
      </c>
      <c r="OJ498" s="73" t="str">
        <v>See Image, OL02850</v>
      </c>
      <c r="OK498" s="73" t="str">
        <v>See Image, OL02880</v>
      </c>
      <c r="OL498" s="73" t="str">
        <v>See Image, OL03926</v>
      </c>
      <c r="OM498" s="73" t="str">
        <v>See Image, OL03927</v>
      </c>
      <c r="ON498" s="73" t="str">
        <v>See Image, OL04003</v>
      </c>
      <c r="OO498" s="73" t="str">
        <v>'See Image, OL04342,  Best Fit Joe Block</v>
      </c>
      <c r="OP498" s="73" t="str">
        <v>See Image, OL04342,  Blank</v>
      </c>
      <c r="OQ498" s="73" t="str">
        <v>See Image, OL04342, Blank</v>
      </c>
      <c r="OR498" s="73" t="str">
        <v>See Image, OL04343, Blank</v>
      </c>
      <c r="OS498" s="73" t="str">
        <v>See Image, Pass = .002 or Less</v>
      </c>
      <c r="OT498" s="73" t="str">
        <v>See Image, Rcd. MAX</v>
      </c>
      <c r="OU498" s="73" t="str">
        <v>See Image, Rcd. MIN</v>
      </c>
      <c r="OV498" s="73" t="str">
        <v>See Image, Section</v>
      </c>
      <c r="OW498" s="73" t="str">
        <v>See Image, Section A-A</v>
      </c>
      <c r="OX498" s="73" t="str">
        <v>See Image, Section B-B</v>
      </c>
      <c r="OY498" s="73" t="str">
        <v>See Image, Section B-B, TSC</v>
      </c>
      <c r="OZ498" s="73" t="str">
        <v>See Image, Shank Drawing # 18000-XX-XX A</v>
      </c>
      <c r="PA498" s="73" t="str">
        <v>Sequencial Laser 01, 120 Per Print</v>
      </c>
      <c r="PB498" s="73" t="str">
        <v>Set to .202, Zero on Thread Lead</v>
      </c>
      <c r="PC498" s="73" t="str">
        <v>Sharp OK, No Burr</v>
      </c>
      <c r="PD498" s="73" t="str">
        <v>Sharp OK, No Raised Edge, See Image</v>
      </c>
      <c r="PE498" s="73" t="str">
        <v>Sharp OK, No Raised Edges</v>
      </c>
      <c r="PF498" s="73" t="str">
        <v>Sharp okay no raised edge</v>
      </c>
      <c r="PG498" s="73" t="str">
        <v>Sharp Okay, No Burr</v>
      </c>
      <c r="PH498" s="73" t="str">
        <v>Sharp Okay, No Raised Edge</v>
      </c>
      <c r="PI498" s="73" t="str">
        <v>Sharp Okay, No Raised Edges,</v>
      </c>
      <c r="PJ498" s="73" t="str">
        <v>Sharp Okay, See Image</v>
      </c>
      <c r="PK498" s="73" t="str">
        <v xml:space="preserve">Start of Radius @ .195 </v>
      </c>
      <c r="PL498" s="73" t="str">
        <v xml:space="preserve">Start of Radius @ .21 </v>
      </c>
      <c r="PM498" s="73" t="str">
        <v xml:space="preserve">T.S.C. </v>
      </c>
      <c r="PN498" s="73" t="str">
        <v>Tangent Point</v>
      </c>
      <c r="PO498" s="73" t="str">
        <v>Tangent point of R.50</v>
      </c>
      <c r="PP498" s="73" t="str">
        <v>Taper Check, Mfg.Tol.</v>
      </c>
      <c r="PQ498" s="73" t="str">
        <v>Taper Check, Mfg.Tol., See Image</v>
      </c>
      <c r="PR498" s="73" t="str">
        <v>Thrd. Minor Ø</v>
      </c>
      <c r="PS498" s="73" t="str">
        <v>Thrd. Relief Ø</v>
      </c>
      <c r="PT498" s="73" t="str">
        <v>Threadless Blank</v>
      </c>
      <c r="PU498" s="73" t="str">
        <v>Threadless Blank, From Major Ø</v>
      </c>
      <c r="PV498" s="73" t="str">
        <v>Threadless Blank, Mfg. Tol.</v>
      </c>
      <c r="PW498" s="73" t="str">
        <v>Threadless Blank, Thrd. to Neck Rad.</v>
      </c>
      <c r="PX498" s="73" t="str">
        <v>Thredless Blank</v>
      </c>
      <c r="PY498" s="73" t="str">
        <v>To center of R.005</v>
      </c>
      <c r="PZ498" s="73" t="str">
        <v>Torx Min. Dia.</v>
      </c>
      <c r="QA498" s="73" t="str">
        <v>Turn Ø Free of Mill Marks</v>
      </c>
      <c r="QB498" s="73" t="str">
        <v>Use (Full) GO Hex</v>
      </c>
      <c r="QC498" s="73" t="str">
        <v>Use Balloon 1 FULL Gauge</v>
      </c>
      <c r="QD498" s="73" t="str">
        <v>Use Balloon 9 FULL GO</v>
      </c>
      <c r="QE498" s="73" t="str">
        <v>Use Best Fit Pin</v>
      </c>
      <c r="QF498" s="73" t="str">
        <v>Use Disk Tip</v>
      </c>
      <c r="QG498" s="73" t="str">
        <v>Use flat bottomed indicator tip.</v>
      </c>
      <c r="QH498" s="73" t="str">
        <v xml:space="preserve">Use Full .093 Go Hex </v>
      </c>
      <c r="QI498" s="73" t="str">
        <v xml:space="preserve">Use Full .0930 Go Hex </v>
      </c>
      <c r="QJ498" s="73" t="str">
        <v>Use Full .1235 Go Hex</v>
      </c>
      <c r="QK498" s="73" t="str">
        <v>Use Gauge K2-98-8019-04, See Image</v>
      </c>
      <c r="QL498" s="73" t="str">
        <v>Use large flat indicator tip</v>
      </c>
      <c r="QM498" s="73" t="str">
        <v>Use Pins.3330/.3350, See Image MAX NO-GO</v>
      </c>
      <c r="QN498" s="73" t="str">
        <v>Use Pointed Drop Indicator Tip</v>
      </c>
      <c r="QO498" s="73" t="str">
        <v>V-Block</v>
      </c>
      <c r="QP498" s="73" t="str">
        <v>V-Block,  AMB for 13</v>
      </c>
      <c r="QQ498" s="73" t="str">
        <v>V-Block,  Hex Cham. Dia.</v>
      </c>
      <c r="QR498" s="73" t="str">
        <v>V-Block, Hex Depth</v>
      </c>
      <c r="QS498" s="73" t="str">
        <v>VBU Gauge</v>
      </c>
      <c r="QT498" s="73" t="str">
        <v>Visibally smaller than HEX=Pass</v>
      </c>
      <c r="QU498" s="73" t="str">
        <v>Visual Per Drawing</v>
      </c>
      <c r="QV498" s="73" t="str">
        <v>Whirl Blank</v>
      </c>
      <c r="QW498" s="73" t="str">
        <v xml:space="preserve">Whirl Blank </v>
      </c>
      <c r="QX498" s="73" t="str">
        <v>Whirl Blank, Neck Rad. End to Head CL</v>
      </c>
      <c r="QY498" s="73" t="str">
        <v>Whirl Blank, Nose Start Dia.</v>
      </c>
      <c r="QZ498" s="73" t="str">
        <v>Whirl Blank, Nose Start Dist.</v>
      </c>
      <c r="RA498" s="73" t="str">
        <v>Whirl Blank, Thrd. Minor</v>
      </c>
      <c r="RB498" s="73" t="str">
        <v>Whirl Blank, Thrd. Pullout Dia.</v>
      </c>
      <c r="RC498" s="73" t="str">
        <v>Whole Part, Removal is at Assy. Level</v>
      </c>
      <c r="RD498" s="73" t="str">
        <v>Wide Area</v>
      </c>
      <c r="RE498" s="73" t="str">
        <v>Zero on End of Go Gauge</v>
      </c>
    </row>
    <row r="499" spans="3:473">
      <c r="C499" s="73" t="str" cm="1">
        <f t="array" ref="C499:RE499">TRANSPOSE(_xlfn._xlws.SORT(_xlfn._xlws.FILTER($A$2:$A$600,ISNUMBER(SEARCH('PartLib Table'!M506,$A$2:$A$600)),"not found")))</f>
        <v xml:space="preserve"> 'C', Whirl Blank</v>
      </c>
      <c r="D499" s="73" t="str">
        <v xml:space="preserve"> See Image, Constrained</v>
      </c>
      <c r="E499" s="73" t="str">
        <v>(.04 to .12 range = Pass)</v>
      </c>
      <c r="F499" s="73" t="str">
        <v>(.042 FULL) Go Pin Seat Fully</v>
      </c>
      <c r="G499" s="73" t="str">
        <v>(B), Mfg. Tol.</v>
      </c>
      <c r="H499" s="73" t="str">
        <v>(B), O.A.L.</v>
      </c>
      <c r="I499" s="73" t="str">
        <v>.001 or less =Pass</v>
      </c>
      <c r="J499" s="73" t="str">
        <v>.001 or less out of center = Pass</v>
      </c>
      <c r="K499" s="73" t="str">
        <v>.002 or Less = Pass</v>
      </c>
      <c r="L499" s="73" t="str">
        <v>.002 or Less out of center = Pass</v>
      </c>
      <c r="M499" s="73" t="str">
        <v>.005 to .015 = Pass</v>
      </c>
      <c r="N499" s="73" t="str">
        <v>.0125 Mean, Section</v>
      </c>
      <c r="O499" s="73" t="str">
        <v>.025 or Less in X &amp; Y=Pass</v>
      </c>
      <c r="P499" s="73" t="str">
        <v>.038 Mean</v>
      </c>
      <c r="Q499" s="73" t="str">
        <v>.063 MM = .0024 IN, See Image</v>
      </c>
      <c r="R499" s="73" t="str">
        <v>.063MM = .0024"</v>
      </c>
      <c r="S499" s="73" t="str">
        <v>.243 NO-GO, Unconstrained, Must Not Start</v>
      </c>
      <c r="T499" s="73" t="str">
        <v>@ Back Face &amp; ID, No Raised Edge</v>
      </c>
      <c r="U499" s="73" t="str">
        <v>@ Back Face &amp; OD, No Raised Edge</v>
      </c>
      <c r="V499" s="73" t="str">
        <v>@ ID &amp; FACE</v>
      </c>
      <c r="W499" s="73" t="str">
        <v>@ OD &amp; BACK FACE</v>
      </c>
      <c r="X499" s="73" t="str">
        <v>@ OD &amp; FACE</v>
      </c>
      <c r="Y499" s="73" t="str">
        <v>Across from slot</v>
      </c>
      <c r="Z499" s="73" t="str">
        <v>All Edge Breaks</v>
      </c>
      <c r="AA499" s="73" t="str">
        <v>Attached to bar stock</v>
      </c>
      <c r="AB499" s="73" t="str">
        <v xml:space="preserve">Back Turn Fillet Rad. </v>
      </c>
      <c r="AC499" s="73" t="str">
        <v>Balloon 1 (DWG FRM0105 Page 2, NV-27)</v>
      </c>
      <c r="AD499" s="73" t="str">
        <v>Balloon 1 (DWG FRM0105, NV-30)</v>
      </c>
      <c r="AE499" s="73" t="str">
        <v>Balloon 1 (P# 9890002-20) OL00429/A</v>
      </c>
      <c r="AF499" s="73" t="str">
        <v>Balloon 1, DWG#FRM0105</v>
      </c>
      <c r="AG499" s="73" t="str">
        <v>Balloon 11, See Image</v>
      </c>
      <c r="AH499" s="73" t="str">
        <v xml:space="preserve">Balloon 2 (DWG FRM0105 Page 2, NV-27) </v>
      </c>
      <c r="AI499" s="73" t="str">
        <v>Balloon 2 (DWG FRM0105, NV-30)</v>
      </c>
      <c r="AJ499" s="73" t="str">
        <v>Balloon 2 (P# 9890002-20)</v>
      </c>
      <c r="AK499" s="73" t="str">
        <v>Balloon 2, DWG#FRM0105</v>
      </c>
      <c r="AL499" s="73" t="str">
        <v>Balloon 2, DWG#FRM0105, See Image</v>
      </c>
      <c r="AM499" s="73" t="str">
        <v>Balloon 3 (DWG FRM0105, NV-30 Minor)</v>
      </c>
      <c r="AN499" s="73" t="str">
        <v>Balloon 3 (DWG FRM0105, NV-30)</v>
      </c>
      <c r="AO499" s="73" t="str">
        <v>Balloon 3 (P# 9890002-20)</v>
      </c>
      <c r="AP499" s="73" t="str">
        <v>Balloon 4</v>
      </c>
      <c r="AQ499" s="73" t="str">
        <v>Balloon 4 (P# 9890002-20)</v>
      </c>
      <c r="AR499" s="73" t="str">
        <v>Below Middle Band</v>
      </c>
      <c r="AS499" s="73" t="str">
        <v>Best Fit Pin, .003 or Less =Pass</v>
      </c>
      <c r="AT499" s="73" t="str">
        <v>Blank</v>
      </c>
      <c r="AU499" s="73" t="str">
        <v>Blank Turn Maj.</v>
      </c>
      <c r="AV499" s="73" t="str">
        <v>Blank Turn Maj. Mill Flt., OL4172</v>
      </c>
      <c r="AW499" s="73" t="str">
        <v>Blank Without .010 Slots</v>
      </c>
      <c r="AX499" s="73" t="str">
        <v>Blank Without .010 Slots, Section</v>
      </c>
      <c r="AY499" s="73" t="str">
        <v>Blank without thread</v>
      </c>
      <c r="AZ499" s="73" t="str">
        <v xml:space="preserve">Blank, Center of V Grv. </v>
      </c>
      <c r="BA499" s="73" t="str">
        <v>Blank, Check R adjacent Balloon 17</v>
      </c>
      <c r="BB499" s="73" t="str">
        <v>Blank, EXT. Feature</v>
      </c>
      <c r="BC499" s="73" t="str">
        <v>Blank, See Image, OL04335</v>
      </c>
      <c r="BD499" s="73" t="str">
        <v>Blank, See Image, OL04336</v>
      </c>
      <c r="BE499" s="73" t="str">
        <v xml:space="preserve">Blank, Thrd. </v>
      </c>
      <c r="BF499" s="73" t="str">
        <v>Blank, Turn Tip</v>
      </c>
      <c r="BG499" s="73" t="str">
        <v>Blank, Without Thrd.</v>
      </c>
      <c r="BH499" s="73" t="str">
        <v>Blank, Without Thread</v>
      </c>
      <c r="BI499" s="73" t="str">
        <v xml:space="preserve">Blunt Start Blend to Minor </v>
      </c>
      <c r="BJ499" s="73" t="str">
        <v>Calc., Use Go HEX</v>
      </c>
      <c r="BK499" s="73" t="str">
        <v>Can't dig into OD</v>
      </c>
      <c r="BL499" s="73" t="str">
        <v>Carbide Gauge</v>
      </c>
      <c r="BM499" s="73" t="str">
        <v xml:space="preserve">Center of V Grv. </v>
      </c>
      <c r="BN499" s="73" t="str">
        <v>Centered Less than .03 = Pass</v>
      </c>
      <c r="BO499" s="73" t="str">
        <v>Centered within .0005 or Less = Pass</v>
      </c>
      <c r="BP499" s="73" t="str">
        <v>Centered within .001 or Less = Pass</v>
      </c>
      <c r="BQ499" s="73" t="str">
        <v>Centered within .0254 or Less = Pass</v>
      </c>
      <c r="BR499" s="73" t="str">
        <v>Check close to Rod Slot</v>
      </c>
      <c r="BS499" s="73" t="str">
        <v>Check every other hole</v>
      </c>
      <c r="BT499" s="73" t="str">
        <v>Check Go over full length of slot.</v>
      </c>
      <c r="BU499" s="73" t="str">
        <v>Check Near Closed End</v>
      </c>
      <c r="BV499" s="73" t="str">
        <v>Check per Print View, Away from Rod Slot</v>
      </c>
      <c r="BW499" s="73" t="str">
        <v>Check to Balloon 30 Go Pin</v>
      </c>
      <c r="BX499" s="73" t="str">
        <v>Check with .2705 SET Pin Inside Part</v>
      </c>
      <c r="BY499" s="73" t="str">
        <v>Check with Hex Up</v>
      </c>
      <c r="BZ499" s="73" t="str">
        <v>CMM Blank</v>
      </c>
      <c r="CA499" s="73" t="str">
        <v>Confirm Full Radius</v>
      </c>
      <c r="CB499" s="73" t="str">
        <v>Constrained in fixture</v>
      </c>
      <c r="CC499" s="73" t="str">
        <v>Constrained with Ring</v>
      </c>
      <c r="CD499" s="73" t="str">
        <v>Constrained, See Image</v>
      </c>
      <c r="CE499" s="73" t="str">
        <v>Dim. "A"</v>
      </c>
      <c r="CF499" s="73" t="str">
        <v>Dim. "B"</v>
      </c>
      <c r="CG499" s="73" t="str">
        <v>Dim. "C"</v>
      </c>
      <c r="CH499" s="73" t="str">
        <v>Dim. "D", Whirl Blank</v>
      </c>
      <c r="CI499" s="73" t="str">
        <v>Dim. "G"</v>
      </c>
      <c r="CJ499" s="73" t="str">
        <v>Dim. E, Blank Turn Maj. &amp;  Mill Flt</v>
      </c>
      <c r="CK499" s="73" t="str">
        <v>Dim. E, Blank Turn Maj.&amp;  Mill Flt</v>
      </c>
      <c r="CL499" s="73" t="str">
        <v>Dim. H, Whirl Blank</v>
      </c>
      <c r="CM499" s="73" t="str">
        <v>Dim. J, 'Blank Turn Maj. &amp; Whirl Blank</v>
      </c>
      <c r="CN499" s="73" t="str">
        <v>Disk Drop Indicator Tip</v>
      </c>
      <c r="CO499" s="73" t="str">
        <v>DWG 100448-15, Balloon F_1</v>
      </c>
      <c r="CP499" s="73" t="str">
        <v>DWG 100448-15, OL02571</v>
      </c>
      <c r="CQ499" s="73" t="str">
        <v>DWG 100448-41</v>
      </c>
      <c r="CR499" s="73" t="str">
        <v>DWG 9890040, (10E),Section Part, OL01139</v>
      </c>
      <c r="CS499" s="73" t="str">
        <v>DWG 9890040, (10E),Section, OL01139</v>
      </c>
      <c r="CT499" s="73" t="str">
        <v>DWG 9890040, (11E)</v>
      </c>
      <c r="CU499" s="73" t="str">
        <v>DWG 9890040, (11E), Pins with Flats</v>
      </c>
      <c r="CV499" s="73" t="str">
        <v>DWG 9890040, (12E),  Pass=.002 or less</v>
      </c>
      <c r="CW499" s="73" t="str">
        <v>DWG 9890040, (12E), See Image</v>
      </c>
      <c r="CX499" s="73" t="str">
        <v>DWG 9890040, (1E), OL01431</v>
      </c>
      <c r="CY499" s="73" t="str">
        <v>DWG 9890040, (1E), OL01432</v>
      </c>
      <c r="CZ499" s="73" t="str">
        <v>DWG 9890040, (2E), OL01432</v>
      </c>
      <c r="DA499" s="73" t="str">
        <v>DWG 9890040, (3E)</v>
      </c>
      <c r="DB499" s="73" t="str">
        <v>DWG 9890040, (4E)</v>
      </c>
      <c r="DC499" s="73" t="str">
        <v>DWG 9890040, (5E), OL02336</v>
      </c>
      <c r="DD499" s="73" t="str">
        <v>DWG 9890040, (6E)</v>
      </c>
      <c r="DE499" s="73" t="str">
        <v>DWG 9890040, (7E)</v>
      </c>
      <c r="DF499" s="73" t="str">
        <v>DWG 9890040, (8E), OL01433</v>
      </c>
      <c r="DG499" s="73" t="str">
        <v>DWG 9890040, (8E), OL01433, Section</v>
      </c>
      <c r="DH499" s="73" t="str">
        <v>DWG 9890040, (9E), Close to Rod Slot</v>
      </c>
      <c r="DI499" s="73" t="str">
        <v>DWG 9890040, (9E),Close to Rod Slot</v>
      </c>
      <c r="DJ499" s="73" t="str">
        <v>DWG FRM0105 PAGE 2</v>
      </c>
      <c r="DK499" s="73" t="str">
        <v>DWG# 100448-41</v>
      </c>
      <c r="DL499" s="73" t="str">
        <v>DWG# 100448-44</v>
      </c>
      <c r="DM499" s="73" t="str">
        <v>DWG# 9890003  (1), Section OL00436/A</v>
      </c>
      <c r="DN499" s="73" t="str">
        <v>DWG# 9890003 (3), Ring Gauge Constrained</v>
      </c>
      <c r="DO499" s="73" t="str">
        <v>DWG# 9890003 (4), Section</v>
      </c>
      <c r="DP499" s="73" t="str">
        <v>DWG#100448-26, Balloon 1K, OL02350</v>
      </c>
      <c r="DQ499" s="73" t="str">
        <v>DWG#100448-26, Balloon 2K, OL02350</v>
      </c>
      <c r="DR499" s="73" t="str">
        <v>DWG#100448-26, Balloon 3K, OL02363</v>
      </c>
      <c r="DS499" s="73" t="str">
        <v>DWG#100448-26, Balloon 4K</v>
      </c>
      <c r="DT499" s="73" t="str">
        <v>DWG#100448-26, Balloon 5K, Section</v>
      </c>
      <c r="DU499" s="73" t="str">
        <v>DWG#100448-26, Balloon 6K</v>
      </c>
      <c r="DV499" s="73" t="str">
        <v>DWG#100448-26, Balloon 7K, Section</v>
      </c>
      <c r="DW499" s="73" t="str">
        <v>DWG#100448-26, Mfg. Tol.</v>
      </c>
      <c r="DX499" s="73" t="str">
        <v>DWG#9890003 (2) Ring Gauge Constrained</v>
      </c>
      <c r="DY499" s="73" t="str">
        <v>DWG#9890044</v>
      </c>
      <c r="DZ499" s="73" t="str">
        <v>DWG#9890044 .1985 to .2005=Pass</v>
      </c>
      <c r="EA499" s="73" t="str">
        <v>DWG#9890044 Overlay OL02441</v>
      </c>
      <c r="EB499" s="73" t="str">
        <v>DWG#9890044, OL02441</v>
      </c>
      <c r="EC499" s="73" t="str">
        <v>DWG#FRM0105</v>
      </c>
      <c r="ED499" s="73" t="str">
        <v>EXT.</v>
      </c>
      <c r="EE499" s="73" t="str">
        <v>EXT. Section, OL02460</v>
      </c>
      <c r="EF499" s="73" t="str">
        <v>EXT., OL04223</v>
      </c>
      <c r="EG499" s="73" t="str">
        <v>Flat Drop Indicator Tip</v>
      </c>
      <c r="EH499" s="73" t="str">
        <v>Full Go Pin, No Light, at Radius</v>
      </c>
      <c r="EI499" s="73" t="str">
        <v>Function Check</v>
      </c>
      <c r="EJ499" s="73" t="str">
        <v>GO Function Gauge</v>
      </c>
      <c r="EK499" s="73" t="str">
        <v>Go Gauge for Balloon 1 &amp; 4</v>
      </c>
      <c r="EL499" s="73" t="str">
        <v>Go Pin must pass through</v>
      </c>
      <c r="EM499" s="73" t="str">
        <v>Greater than .005 = Fail, Section</v>
      </c>
      <c r="EN499" s="73" t="str">
        <v>Greater than .025 out of center = Fail</v>
      </c>
      <c r="EO499" s="73" t="str">
        <v>Greater than 2.6 = Pass</v>
      </c>
      <c r="EP499" s="73" t="str">
        <v>Green = Pass, Red = Fail</v>
      </c>
      <c r="EQ499" s="73" t="str">
        <v>Hex Depth</v>
      </c>
      <c r="ER499" s="73" t="str">
        <v>Hex Minor</v>
      </c>
      <c r="ES499" s="73" t="str">
        <v>Hole Dia.</v>
      </c>
      <c r="ET499" s="73" t="str">
        <v>Hook or Disk Tip</v>
      </c>
      <c r="EU499" s="73" t="str">
        <v>ID Sphere Finish</v>
      </c>
      <c r="EV499" s="73" t="str">
        <v>ID/OD Both Sides, Diff. .002 or less = Pass</v>
      </c>
      <c r="EW499" s="73" t="str">
        <v>If Looks Big, Section</v>
      </c>
      <c r="EX499" s="73" t="str">
        <v>If Looks Small, Section</v>
      </c>
      <c r="EY499" s="73" t="str">
        <v>Insp. Close to Break Away, Mfg.Tol.</v>
      </c>
      <c r="EZ499" s="73" t="str">
        <v>INT.</v>
      </c>
      <c r="FA499" s="73" t="str">
        <v>INT. Section, OL02460</v>
      </c>
      <c r="FB499" s="73" t="str">
        <v>INT., OL04223</v>
      </c>
      <c r="FC499" s="73" t="str">
        <v>Intersect. of 7.7 &amp; R0.10</v>
      </c>
      <c r="FD499" s="73" t="str">
        <v>Intersect. of 8.79 and R.25 MAX</v>
      </c>
      <c r="FE499" s="73" t="str">
        <v>Keep Ind. Tip away from corner</v>
      </c>
      <c r="FF499" s="73" t="str">
        <v>L31</v>
      </c>
      <c r="FG499" s="73" t="str">
        <v>Laser Mark</v>
      </c>
      <c r="FH499" s="73" t="str">
        <v>LASER PER NOTE 4</v>
      </c>
      <c r="FI499" s="73" t="str">
        <v>LASER PER NOTE 4, Final Check 1 only</v>
      </c>
      <c r="FJ499" s="73" t="str">
        <v>Less than .002 out of center = Pass</v>
      </c>
      <c r="FK499" s="73" t="str">
        <v>Less than 2.75 = Pass, Section</v>
      </c>
      <c r="FL499" s="73" t="str">
        <v>List as pin. Not Calibrated</v>
      </c>
      <c r="FM499" s="73" t="str">
        <v>M9 X 1.25 BUTT See Comment Image</v>
      </c>
      <c r="FN499" s="73" t="str">
        <v>Manual Section</v>
      </c>
      <c r="FO499" s="73" t="str">
        <v>Max Deep .241 NO-GO =.42</v>
      </c>
      <c r="FP499" s="73" t="str">
        <v>MAX Depth of (Note 7) .241 NO-GO Pin</v>
      </c>
      <c r="FQ499" s="73" t="str">
        <v>Measure from Blue Line, See Image</v>
      </c>
      <c r="FR499" s="73" t="str">
        <v>Measure Width of Blue Area, See Image</v>
      </c>
      <c r="FS499" s="73" t="str">
        <v>Mfg. Tol</v>
      </c>
      <c r="FT499" s="73" t="str">
        <v>Mfg. Tol, See Image</v>
      </c>
      <c r="FU499" s="73" t="str">
        <v>Mfg. Tol.</v>
      </c>
      <c r="FV499" s="73" t="str">
        <v>Mfg. Tol. "A"</v>
      </c>
      <c r="FW499" s="73" t="str">
        <v>Mfg. Tol. (Zero on Gauge Full Dia. Lead)</v>
      </c>
      <c r="FX499" s="73" t="str">
        <v>Mfg. Tol. Balloon 11, See Image</v>
      </c>
      <c r="FY499" s="73" t="str">
        <v>Mfg. Tol. Balloon 4</v>
      </c>
      <c r="FZ499" s="73" t="str">
        <v>Mfg. Tol. Balloon 7</v>
      </c>
      <c r="GA499" s="73" t="str">
        <v xml:space="preserve">Mfg. Tol. C-Bore Face (Ballo 28) </v>
      </c>
      <c r="GB499" s="73" t="str">
        <v>Mfg. Tol. Section</v>
      </c>
      <c r="GC499" s="73" t="str">
        <v>Mfg. Tol. See Image</v>
      </c>
      <c r="GD499" s="73" t="str">
        <v>Mfg. Tol., 3 Places, Record MAX</v>
      </c>
      <c r="GE499" s="73" t="str">
        <v>Mfg. Tol., Balloon 11</v>
      </c>
      <c r="GF499" s="73" t="str">
        <v>Mfg. Tol., Balloon 7</v>
      </c>
      <c r="GG499" s="73" t="str">
        <v>Mfg. Tol., Blank</v>
      </c>
      <c r="GH499" s="73" t="str">
        <v>Mfg. Tol., Blank, Balloon 12</v>
      </c>
      <c r="GI499" s="73" t="str">
        <v>Mfg. Tol., Blend to SØ.320</v>
      </c>
      <c r="GJ499" s="73" t="str">
        <v>Mfg. Tol., Calculation</v>
      </c>
      <c r="GK499" s="73" t="str">
        <v>Mfg. Tol., For Mill Fixture</v>
      </c>
      <c r="GL499" s="73" t="str">
        <v>Mfg. Tol., L32</v>
      </c>
      <c r="GM499" s="73" t="str">
        <v>Mfg. Tol., L33</v>
      </c>
      <c r="GN499" s="73" t="str">
        <v>Mfg. Tol., No Tool Marks</v>
      </c>
      <c r="GO499" s="73" t="str">
        <v>Mfg. Tol., OL03361</v>
      </c>
      <c r="GP499" s="73" t="str">
        <v>Mfg. Tol., Record off center value</v>
      </c>
      <c r="GQ499" s="73" t="str">
        <v>Mfg. Tol., Same 3 Places, Record MIN</v>
      </c>
      <c r="GR499" s="73" t="str">
        <v>Mfg. Tol., Section</v>
      </c>
      <c r="GS499" s="73" t="str">
        <v>Mfg. Tol., Section B-B</v>
      </c>
      <c r="GT499" s="73" t="str">
        <v>Mfg. Tol., Section, OL03361</v>
      </c>
      <c r="GU499" s="73" t="str">
        <v>Mfg. Tol., Section, Per Note 2</v>
      </c>
      <c r="GV499" s="73" t="str">
        <v>Mfg. Tol., See Image</v>
      </c>
      <c r="GW499" s="73" t="str">
        <v>Mfg. Tol., See Image, Bore in Blue</v>
      </c>
      <c r="GX499" s="73" t="str">
        <v>Mfg. Tol., See Image, Hook Tip</v>
      </c>
      <c r="GY499" s="73" t="str">
        <v>Mfg. Tol., Sharp Okay No Burr</v>
      </c>
      <c r="GZ499" s="73" t="str">
        <v>Mfg. Tol., Threadless Blank</v>
      </c>
      <c r="HA499" s="73" t="str">
        <v>Mfg.Tol.</v>
      </c>
      <c r="HB499" s="73" t="str">
        <v>Mgf. To., T.S.C.</v>
      </c>
      <c r="HC499" s="73" t="str">
        <v>Milled Feature</v>
      </c>
      <c r="HD499" s="73" t="str">
        <v>Milled Feature, OL04045</v>
      </c>
      <c r="HE499" s="73" t="str">
        <v>More than .0005 out of center = Fail</v>
      </c>
      <c r="HF499" s="73" t="str">
        <v>Must Pass Through</v>
      </c>
      <c r="HG499" s="73" t="str">
        <v>Must pass through gauge</v>
      </c>
      <c r="HH499" s="73" t="str">
        <v>Must Pass Through Go Gauge</v>
      </c>
      <c r="HI499" s="73" t="str">
        <v>Must Pass, See Image.</v>
      </c>
      <c r="HJ499" s="73" t="str">
        <v>NA</v>
      </c>
      <c r="HK499" s="73" t="str">
        <v>Narrow Area</v>
      </c>
      <c r="HL499" s="73" t="str">
        <v>Near Balloon 21</v>
      </c>
      <c r="HM499" s="73" t="str">
        <v>Near Datum B</v>
      </c>
      <c r="HN499" s="73" t="str">
        <v>Neck Dia.</v>
      </c>
      <c r="HO499" s="73" t="str">
        <v>Neck to Head Rad.</v>
      </c>
      <c r="HP499" s="73" t="str">
        <v>No Copper Deposits Allowed</v>
      </c>
      <c r="HQ499" s="73" t="str">
        <v>No Section</v>
      </c>
      <c r="HR499" s="73" t="str">
        <v>No Section, .01 to .014 = Pass</v>
      </c>
      <c r="HS499" s="73" t="str">
        <v>No Section, Rotate Part</v>
      </c>
      <c r="HT499" s="73" t="str">
        <v>No Section, See Image</v>
      </c>
      <c r="HU499" s="73" t="str">
        <v>No Slot, Section B-B</v>
      </c>
      <c r="HV499" s="73" t="str">
        <v>No visual step = Pass</v>
      </c>
      <c r="HW499" s="73" t="str">
        <v>Not to exceed .95 Deep</v>
      </c>
      <c r="HX499" s="73" t="str">
        <v>Note 1</v>
      </c>
      <c r="HY499" s="73" t="str">
        <v>OL00333/A</v>
      </c>
      <c r="HZ499" s="73" t="str">
        <v>OL00519</v>
      </c>
      <c r="IA499" s="73" t="str">
        <v>OL00520</v>
      </c>
      <c r="IB499" s="73" t="str">
        <v>OL00529</v>
      </c>
      <c r="IC499" s="73" t="str">
        <v>OL00542</v>
      </c>
      <c r="ID499" s="73" t="str">
        <v>OL00724</v>
      </c>
      <c r="IE499" s="73" t="str">
        <v>OL01250</v>
      </c>
      <c r="IF499" s="73" t="str">
        <v>OL01869, Threadless Blank</v>
      </c>
      <c r="IG499" s="73" t="str">
        <v>OL01870, Section</v>
      </c>
      <c r="IH499" s="73" t="str">
        <v>OL02255</v>
      </c>
      <c r="II499" s="73" t="str">
        <v>OL02255, Mfg. Tol.</v>
      </c>
      <c r="IJ499" s="73" t="str">
        <v>OL02302</v>
      </c>
      <c r="IK499" s="73" t="str">
        <v xml:space="preserve">OL02318  needed per image instructions </v>
      </c>
      <c r="IL499" s="73" t="str">
        <v>OL02556</v>
      </c>
      <c r="IM499" s="73" t="str">
        <v>OL02557</v>
      </c>
      <c r="IN499" s="73" t="str">
        <v>OL02567</v>
      </c>
      <c r="IO499" s="73" t="str">
        <v>OL02653</v>
      </c>
      <c r="IP499" s="73" t="str">
        <v>OL02718</v>
      </c>
      <c r="IQ499" s="73" t="str">
        <v>OL02841</v>
      </c>
      <c r="IR499" s="73" t="str">
        <v>OL02842</v>
      </c>
      <c r="IS499" s="73" t="str">
        <v>OL02844</v>
      </c>
      <c r="IT499" s="73" t="str">
        <v>OL02871</v>
      </c>
      <c r="IU499" s="73" t="str">
        <v>OL02887</v>
      </c>
      <c r="IV499" s="73" t="str">
        <v>OL03500</v>
      </c>
      <c r="IW499" s="73" t="str">
        <v>OL03766</v>
      </c>
      <c r="IX499" s="73" t="str">
        <v>OL03868</v>
      </c>
      <c r="IY499" s="73" t="str">
        <v>OL03869</v>
      </c>
      <c r="IZ499" s="73" t="str">
        <v>OL03870</v>
      </c>
      <c r="JA499" s="73" t="str">
        <v>OL03873, DWG# 100448-44</v>
      </c>
      <c r="JB499" s="73" t="str">
        <v>OL03949</v>
      </c>
      <c r="JC499" s="73" t="str">
        <v xml:space="preserve">OL04043, Section </v>
      </c>
      <c r="JD499" s="73" t="str">
        <v xml:space="preserve">OL04044, Section </v>
      </c>
      <c r="JE499" s="73" t="str">
        <v>OL04045</v>
      </c>
      <c r="JF499" s="73" t="str">
        <v>OL04045, Milled Feature</v>
      </c>
      <c r="JG499" s="73" t="str">
        <v>OL04063</v>
      </c>
      <c r="JH499" s="73" t="str">
        <v>OL04064</v>
      </c>
      <c r="JI499" s="73" t="str">
        <v>OL04065</v>
      </c>
      <c r="JJ499" s="73" t="str">
        <v>OL04181</v>
      </c>
      <c r="JK499" s="73" t="str">
        <v>OL04218</v>
      </c>
      <c r="JL499" s="73" t="str">
        <v>OL04224, See Image</v>
      </c>
      <c r="JM499" s="73" t="str">
        <v>OL04374</v>
      </c>
      <c r="JN499" s="73" t="str">
        <v>OL04375, Section M-M</v>
      </c>
      <c r="JO499" s="73" t="str">
        <v>OL04376, Section M-M</v>
      </c>
      <c r="JP499" s="73" t="str">
        <v>OL04443</v>
      </c>
      <c r="JQ499" s="73" t="str">
        <v>OL04444</v>
      </c>
      <c r="JR499" s="73" t="str">
        <v>OL05000</v>
      </c>
      <c r="JS499" s="73" t="str">
        <v>One side of slot</v>
      </c>
      <c r="JT499" s="73" t="str">
        <v>Other side of slot</v>
      </c>
      <c r="JU499" s="73" t="str">
        <v>Out of center more than .002 = Fail</v>
      </c>
      <c r="JV499" s="73" t="str">
        <v>Out of center more than.002 = Fail</v>
      </c>
      <c r="JW499" s="73" t="str">
        <v>Overlay OL02713</v>
      </c>
      <c r="JX499" s="73" t="str">
        <v>Overlay OL02714</v>
      </c>
      <c r="JY499" s="73" t="str">
        <v>Overlay OL02718</v>
      </c>
      <c r="JZ499" s="73" t="str">
        <v>Overlay OL03831, Mfg. Tol.</v>
      </c>
      <c r="KA499" s="73" t="str">
        <v>Part Without Slots</v>
      </c>
      <c r="KB499" s="73" t="str">
        <v>Part Without Slots, See Image</v>
      </c>
      <c r="KC499" s="73" t="str">
        <v xml:space="preserve">Pass = .0254 or Less </v>
      </c>
      <c r="KD499" s="73" t="str">
        <v>PD MIN = 4.361, PD MAX = 4.456</v>
      </c>
      <c r="KE499" s="73" t="str">
        <v>Per Balloon 2 Note</v>
      </c>
      <c r="KF499" s="73" t="str">
        <v>Per drawing note(s) 8.</v>
      </c>
      <c r="KG499" s="73" t="str">
        <v>Point or Sphere Tip</v>
      </c>
      <c r="KH499" s="73" t="str">
        <v>Point Tip</v>
      </c>
      <c r="KI499" s="73" t="str">
        <v>R.9 to R1.1 = Pass, See Image</v>
      </c>
      <c r="KJ499" s="73" t="str">
        <v>Ram Construction</v>
      </c>
      <c r="KK499" s="73" t="str">
        <v>Record Same Pass / Fail All Balloons</v>
      </c>
      <c r="KL499" s="73" t="str">
        <v>Ref. Balloon 1</v>
      </c>
      <c r="KM499" s="73" t="str">
        <v>Ref. Balloon 12</v>
      </c>
      <c r="KN499" s="73" t="str">
        <v>Ref. Balloon 13, 100% AQL</v>
      </c>
      <c r="KO499" s="73" t="str">
        <v>Ref. Balloon 2</v>
      </c>
      <c r="KP499" s="73" t="str">
        <v>Ref. Balloon 21, 100% AQL</v>
      </c>
      <c r="KQ499" s="73" t="str">
        <v>Ref. Balloon 4</v>
      </c>
      <c r="KR499" s="73" t="str">
        <v>Ref. Balloon 7</v>
      </c>
      <c r="KS499" s="73" t="str">
        <v>Ref. Balloon 8</v>
      </c>
      <c r="KT499" s="73" t="str">
        <v>Relieved Pin Gauges 09236 &amp; 09235</v>
      </c>
      <c r="KU499" s="73" t="str">
        <v>Rotate Part</v>
      </c>
      <c r="KV499" s="73" t="str">
        <v>Rotate Part, See Image</v>
      </c>
      <c r="KW499" s="73" t="str">
        <v>Same as Root Radius</v>
      </c>
      <c r="KX499" s="73" t="str">
        <v>Section</v>
      </c>
      <c r="KY499" s="73" t="str">
        <v>Section B-B</v>
      </c>
      <c r="KZ499" s="73" t="str">
        <v>Section B-B, Distance Between Grooves</v>
      </c>
      <c r="LA499" s="73" t="str">
        <v>Section C-C</v>
      </c>
      <c r="LB499" s="73" t="str">
        <v>Section Part</v>
      </c>
      <c r="LC499" s="73" t="str">
        <v>Section Part, Measured from Opposite Face</v>
      </c>
      <c r="LD499" s="73" t="str">
        <v>Section, Broachless Blank</v>
      </c>
      <c r="LE499" s="73" t="str">
        <v>Section, EXT. Sphere Location.</v>
      </c>
      <c r="LF499" s="73" t="str">
        <v>Section, Hex Cham. Ang.</v>
      </c>
      <c r="LG499" s="73" t="str">
        <v>Section, Hex Fillet Rad.</v>
      </c>
      <c r="LH499" s="73" t="str">
        <v>Section, INT. Feature</v>
      </c>
      <c r="LI499" s="73" t="str">
        <v>Section, INT. Sphere Location.</v>
      </c>
      <c r="LJ499" s="73" t="str">
        <v>Section, Mfg. Tol.</v>
      </c>
      <c r="LK499" s="73" t="str">
        <v>Section, Mfg. Tol., See Image</v>
      </c>
      <c r="LL499" s="73" t="str">
        <v>Section, OL00486</v>
      </c>
      <c r="LM499" s="73" t="str">
        <v>Section, OL00542</v>
      </c>
      <c r="LN499" s="73" t="str">
        <v>Section, OL00543</v>
      </c>
      <c r="LO499" s="73" t="str">
        <v>Section, OL00544</v>
      </c>
      <c r="LP499" s="73" t="str">
        <v>Section, OL00545</v>
      </c>
      <c r="LQ499" s="73" t="str">
        <v>Section, OL00546</v>
      </c>
      <c r="LR499" s="73" t="str">
        <v>Section, OL00547</v>
      </c>
      <c r="LS499" s="73" t="str">
        <v>Section, OL00555</v>
      </c>
      <c r="LT499" s="73" t="str">
        <v>Section, OL00725</v>
      </c>
      <c r="LU499" s="73" t="str">
        <v>Section, OL01430</v>
      </c>
      <c r="LV499" s="73" t="str">
        <v>Section, OL01434</v>
      </c>
      <c r="LW499" s="73" t="str">
        <v>Section, OL01435</v>
      </c>
      <c r="LX499" s="73" t="str">
        <v>Section, OL01807</v>
      </c>
      <c r="LY499" s="73" t="str">
        <v>Section, OL01830</v>
      </c>
      <c r="LZ499" s="73" t="str">
        <v>Section, OL02351</v>
      </c>
      <c r="MA499" s="73" t="str">
        <v>Section, OL02519</v>
      </c>
      <c r="MB499" s="73" t="str">
        <v>Section, OL02520</v>
      </c>
      <c r="MC499" s="73" t="str">
        <v>Section, OL02522</v>
      </c>
      <c r="MD499" s="73" t="str">
        <v>Section, OL02540</v>
      </c>
      <c r="ME499" s="73" t="str">
        <v>Section, OL02541</v>
      </c>
      <c r="MF499" s="73" t="str">
        <v>Section, OL02552</v>
      </c>
      <c r="MG499" s="73" t="str">
        <v>Section, OL02553</v>
      </c>
      <c r="MH499" s="73" t="str">
        <v>Section, OL02554</v>
      </c>
      <c r="MI499" s="73" t="str">
        <v>Section, OL02555</v>
      </c>
      <c r="MJ499" s="73" t="str">
        <v>Section, OL02558</v>
      </c>
      <c r="MK499" s="73" t="str">
        <v>Section, OL02559</v>
      </c>
      <c r="ML499" s="73" t="str">
        <v>Section, OL02560</v>
      </c>
      <c r="MM499" s="73" t="str">
        <v>Section, OL02619</v>
      </c>
      <c r="MN499" s="73" t="str">
        <v>Section, OL02620</v>
      </c>
      <c r="MO499" s="73" t="str">
        <v>Section, OL02621</v>
      </c>
      <c r="MP499" s="73" t="str">
        <v>Section, OL02622</v>
      </c>
      <c r="MQ499" s="73" t="str">
        <v>Section, OL02623</v>
      </c>
      <c r="MR499" s="73" t="str">
        <v>Section, OL02624</v>
      </c>
      <c r="MS499" s="73" t="str">
        <v>Section, OL02652</v>
      </c>
      <c r="MT499" s="73" t="str">
        <v>Section, OL02680</v>
      </c>
      <c r="MU499" s="73" t="str">
        <v>Section, OL02793</v>
      </c>
      <c r="MV499" s="73" t="str">
        <v>Section, OL02823</v>
      </c>
      <c r="MW499" s="73" t="str">
        <v>Section, OL02843</v>
      </c>
      <c r="MX499" s="73" t="str">
        <v>Section, OL03026, Ext.</v>
      </c>
      <c r="MY499" s="73" t="str">
        <v>Section, OL03026, Int.</v>
      </c>
      <c r="MZ499" s="73" t="str">
        <v>Section, OL03570, DWG# 100448-41</v>
      </c>
      <c r="NA499" s="73" t="str">
        <v>Section, OL03781</v>
      </c>
      <c r="NB499" s="73" t="str">
        <v>Section, OL03911</v>
      </c>
      <c r="NC499" s="73" t="str">
        <v>Section, OL03912</v>
      </c>
      <c r="ND499" s="73" t="str">
        <v>Section, OL03928</v>
      </c>
      <c r="NE499" s="73" t="str">
        <v>Section, OL03929</v>
      </c>
      <c r="NF499" s="73" t="str">
        <v>Section, OL04030</v>
      </c>
      <c r="NG499" s="73" t="str">
        <v>Section, OL04037</v>
      </c>
      <c r="NH499" s="73" t="str">
        <v>Section, OL04038</v>
      </c>
      <c r="NI499" s="73" t="str">
        <v>Section, OL04046</v>
      </c>
      <c r="NJ499" s="73" t="str">
        <v>Section, OL04065</v>
      </c>
      <c r="NK499" s="73" t="str">
        <v>Section, OL04066</v>
      </c>
      <c r="NL499" s="73" t="str">
        <v>Section, OL04067</v>
      </c>
      <c r="NM499" s="73" t="str">
        <v>Section, OL04069</v>
      </c>
      <c r="NN499" s="73" t="str">
        <v>Section, OL04071</v>
      </c>
      <c r="NO499" s="73" t="str">
        <v>Section, OL04173</v>
      </c>
      <c r="NP499" s="73" t="str">
        <v>Section, OL04174</v>
      </c>
      <c r="NQ499" s="73" t="str">
        <v>Section, OL04214</v>
      </c>
      <c r="NR499" s="73" t="str">
        <v>Section, OL04215</v>
      </c>
      <c r="NS499" s="73" t="str">
        <v>Section, OL04216</v>
      </c>
      <c r="NT499" s="73" t="str">
        <v>Section, OL04217</v>
      </c>
      <c r="NU499" s="73" t="str">
        <v>Section, Overlay OL02716</v>
      </c>
      <c r="NV499" s="73" t="str">
        <v>Section, Overlay OL02717</v>
      </c>
      <c r="NW499" s="73" t="str">
        <v>Section, See Image</v>
      </c>
      <c r="NX499" s="73" t="str">
        <v>Section, See Image, DWG# 100448-41</v>
      </c>
      <c r="NY499" s="73" t="str">
        <v>Section, Without Sots</v>
      </c>
      <c r="NZ499" s="73" t="str">
        <v>See Comments Sheet</v>
      </c>
      <c r="OA499" s="73" t="str">
        <v>See Comments Sheet, OL02318</v>
      </c>
      <c r="OB499" s="73" t="str">
        <v>See Image</v>
      </c>
      <c r="OC499" s="73" t="str">
        <v>See Image, .005 or Less = Pass</v>
      </c>
      <c r="OD499" s="73" t="str">
        <v>See Image, Check Near Radius</v>
      </c>
      <c r="OE499" s="73" t="str">
        <v>See Image, Constrained</v>
      </c>
      <c r="OF499" s="73" t="str">
        <v>See Image, Distance Between Flats</v>
      </c>
      <c r="OG499" s="73" t="str">
        <v xml:space="preserve">See Image, Mfg. Tol, Section A-A </v>
      </c>
      <c r="OH499" s="73" t="str">
        <v>See image, Mfg. Tol.</v>
      </c>
      <c r="OI499" s="73" t="str">
        <v>See Image, Mic. Across Flats</v>
      </c>
      <c r="OJ499" s="73" t="str">
        <v>See Image, OL02850</v>
      </c>
      <c r="OK499" s="73" t="str">
        <v>See Image, OL02880</v>
      </c>
      <c r="OL499" s="73" t="str">
        <v>See Image, OL03926</v>
      </c>
      <c r="OM499" s="73" t="str">
        <v>See Image, OL03927</v>
      </c>
      <c r="ON499" s="73" t="str">
        <v>See Image, OL04003</v>
      </c>
      <c r="OO499" s="73" t="str">
        <v>'See Image, OL04342,  Best Fit Joe Block</v>
      </c>
      <c r="OP499" s="73" t="str">
        <v>See Image, OL04342,  Blank</v>
      </c>
      <c r="OQ499" s="73" t="str">
        <v>See Image, OL04342, Blank</v>
      </c>
      <c r="OR499" s="73" t="str">
        <v>See Image, OL04343, Blank</v>
      </c>
      <c r="OS499" s="73" t="str">
        <v>See Image, Pass = .002 or Less</v>
      </c>
      <c r="OT499" s="73" t="str">
        <v>See Image, Rcd. MAX</v>
      </c>
      <c r="OU499" s="73" t="str">
        <v>See Image, Rcd. MIN</v>
      </c>
      <c r="OV499" s="73" t="str">
        <v>See Image, Section</v>
      </c>
      <c r="OW499" s="73" t="str">
        <v>See Image, Section A-A</v>
      </c>
      <c r="OX499" s="73" t="str">
        <v>See Image, Section B-B</v>
      </c>
      <c r="OY499" s="73" t="str">
        <v>See Image, Section B-B, TSC</v>
      </c>
      <c r="OZ499" s="73" t="str">
        <v>See Image, Shank Drawing # 18000-XX-XX A</v>
      </c>
      <c r="PA499" s="73" t="str">
        <v>Sequencial Laser 01, 120 Per Print</v>
      </c>
      <c r="PB499" s="73" t="str">
        <v>Set to .202, Zero on Thread Lead</v>
      </c>
      <c r="PC499" s="73" t="str">
        <v>Sharp OK, No Burr</v>
      </c>
      <c r="PD499" s="73" t="str">
        <v>Sharp OK, No Raised Edge, See Image</v>
      </c>
      <c r="PE499" s="73" t="str">
        <v>Sharp OK, No Raised Edges</v>
      </c>
      <c r="PF499" s="73" t="str">
        <v>Sharp okay no raised edge</v>
      </c>
      <c r="PG499" s="73" t="str">
        <v>Sharp Okay, No Burr</v>
      </c>
      <c r="PH499" s="73" t="str">
        <v>Sharp Okay, No Raised Edge</v>
      </c>
      <c r="PI499" s="73" t="str">
        <v>Sharp Okay, No Raised Edges,</v>
      </c>
      <c r="PJ499" s="73" t="str">
        <v>Sharp Okay, See Image</v>
      </c>
      <c r="PK499" s="73" t="str">
        <v xml:space="preserve">Start of Radius @ .195 </v>
      </c>
      <c r="PL499" s="73" t="str">
        <v xml:space="preserve">Start of Radius @ .21 </v>
      </c>
      <c r="PM499" s="73" t="str">
        <v xml:space="preserve">T.S.C. </v>
      </c>
      <c r="PN499" s="73" t="str">
        <v>Tangent Point</v>
      </c>
      <c r="PO499" s="73" t="str">
        <v>Tangent point of R.50</v>
      </c>
      <c r="PP499" s="73" t="str">
        <v>Taper Check, Mfg.Tol.</v>
      </c>
      <c r="PQ499" s="73" t="str">
        <v>Taper Check, Mfg.Tol., See Image</v>
      </c>
      <c r="PR499" s="73" t="str">
        <v>Thrd. Minor Ø</v>
      </c>
      <c r="PS499" s="73" t="str">
        <v>Thrd. Relief Ø</v>
      </c>
      <c r="PT499" s="73" t="str">
        <v>Threadless Blank</v>
      </c>
      <c r="PU499" s="73" t="str">
        <v>Threadless Blank, From Major Ø</v>
      </c>
      <c r="PV499" s="73" t="str">
        <v>Threadless Blank, Mfg. Tol.</v>
      </c>
      <c r="PW499" s="73" t="str">
        <v>Threadless Blank, Thrd. to Neck Rad.</v>
      </c>
      <c r="PX499" s="73" t="str">
        <v>Thredless Blank</v>
      </c>
      <c r="PY499" s="73" t="str">
        <v>To center of R.005</v>
      </c>
      <c r="PZ499" s="73" t="str">
        <v>Torx Min. Dia.</v>
      </c>
      <c r="QA499" s="73" t="str">
        <v>Turn Ø Free of Mill Marks</v>
      </c>
      <c r="QB499" s="73" t="str">
        <v>Use (Full) GO Hex</v>
      </c>
      <c r="QC499" s="73" t="str">
        <v>Use Balloon 1 FULL Gauge</v>
      </c>
      <c r="QD499" s="73" t="str">
        <v>Use Balloon 9 FULL GO</v>
      </c>
      <c r="QE499" s="73" t="str">
        <v>Use Best Fit Pin</v>
      </c>
      <c r="QF499" s="73" t="str">
        <v>Use Disk Tip</v>
      </c>
      <c r="QG499" s="73" t="str">
        <v>Use flat bottomed indicator tip.</v>
      </c>
      <c r="QH499" s="73" t="str">
        <v xml:space="preserve">Use Full .093 Go Hex </v>
      </c>
      <c r="QI499" s="73" t="str">
        <v xml:space="preserve">Use Full .0930 Go Hex </v>
      </c>
      <c r="QJ499" s="73" t="str">
        <v>Use Full .1235 Go Hex</v>
      </c>
      <c r="QK499" s="73" t="str">
        <v>Use Gauge K2-98-8019-04, See Image</v>
      </c>
      <c r="QL499" s="73" t="str">
        <v>Use large flat indicator tip</v>
      </c>
      <c r="QM499" s="73" t="str">
        <v>Use Pins.3330/.3350, See Image MAX NO-GO</v>
      </c>
      <c r="QN499" s="73" t="str">
        <v>Use Pointed Drop Indicator Tip</v>
      </c>
      <c r="QO499" s="73" t="str">
        <v>V-Block</v>
      </c>
      <c r="QP499" s="73" t="str">
        <v>V-Block,  AMB for 13</v>
      </c>
      <c r="QQ499" s="73" t="str">
        <v>V-Block,  Hex Cham. Dia.</v>
      </c>
      <c r="QR499" s="73" t="str">
        <v>V-Block, Hex Depth</v>
      </c>
      <c r="QS499" s="73" t="str">
        <v>VBU Gauge</v>
      </c>
      <c r="QT499" s="73" t="str">
        <v>Visibally smaller than HEX=Pass</v>
      </c>
      <c r="QU499" s="73" t="str">
        <v>Visual Per Drawing</v>
      </c>
      <c r="QV499" s="73" t="str">
        <v>Whirl Blank</v>
      </c>
      <c r="QW499" s="73" t="str">
        <v xml:space="preserve">Whirl Blank </v>
      </c>
      <c r="QX499" s="73" t="str">
        <v>Whirl Blank, Neck Rad. End to Head CL</v>
      </c>
      <c r="QY499" s="73" t="str">
        <v>Whirl Blank, Nose Start Dia.</v>
      </c>
      <c r="QZ499" s="73" t="str">
        <v>Whirl Blank, Nose Start Dist.</v>
      </c>
      <c r="RA499" s="73" t="str">
        <v>Whirl Blank, Thrd. Minor</v>
      </c>
      <c r="RB499" s="73" t="str">
        <v>Whirl Blank, Thrd. Pullout Dia.</v>
      </c>
      <c r="RC499" s="73" t="str">
        <v>Whole Part, Removal is at Assy. Level</v>
      </c>
      <c r="RD499" s="73" t="str">
        <v>Wide Area</v>
      </c>
      <c r="RE499" s="73" t="str">
        <v>Zero on End of Go Gauge</v>
      </c>
    </row>
    <row r="500" spans="3:473">
      <c r="C500" s="73" t="str" cm="1">
        <f t="array" ref="C500:RE500">TRANSPOSE(_xlfn._xlws.SORT(_xlfn._xlws.FILTER($A$2:$A$600,ISNUMBER(SEARCH('PartLib Table'!M507,$A$2:$A$600)),"not found")))</f>
        <v xml:space="preserve"> 'C', Whirl Blank</v>
      </c>
      <c r="D500" s="73" t="str">
        <v xml:space="preserve"> See Image, Constrained</v>
      </c>
      <c r="E500" s="73" t="str">
        <v>(.04 to .12 range = Pass)</v>
      </c>
      <c r="F500" s="73" t="str">
        <v>(.042 FULL) Go Pin Seat Fully</v>
      </c>
      <c r="G500" s="73" t="str">
        <v>(B), Mfg. Tol.</v>
      </c>
      <c r="H500" s="73" t="str">
        <v>(B), O.A.L.</v>
      </c>
      <c r="I500" s="73" t="str">
        <v>.001 or less =Pass</v>
      </c>
      <c r="J500" s="73" t="str">
        <v>.001 or less out of center = Pass</v>
      </c>
      <c r="K500" s="73" t="str">
        <v>.002 or Less = Pass</v>
      </c>
      <c r="L500" s="73" t="str">
        <v>.002 or Less out of center = Pass</v>
      </c>
      <c r="M500" s="73" t="str">
        <v>.005 to .015 = Pass</v>
      </c>
      <c r="N500" s="73" t="str">
        <v>.0125 Mean, Section</v>
      </c>
      <c r="O500" s="73" t="str">
        <v>.025 or Less in X &amp; Y=Pass</v>
      </c>
      <c r="P500" s="73" t="str">
        <v>.038 Mean</v>
      </c>
      <c r="Q500" s="73" t="str">
        <v>.063 MM = .0024 IN, See Image</v>
      </c>
      <c r="R500" s="73" t="str">
        <v>.063MM = .0024"</v>
      </c>
      <c r="S500" s="73" t="str">
        <v>.243 NO-GO, Unconstrained, Must Not Start</v>
      </c>
      <c r="T500" s="73" t="str">
        <v>@ Back Face &amp; ID, No Raised Edge</v>
      </c>
      <c r="U500" s="73" t="str">
        <v>@ Back Face &amp; OD, No Raised Edge</v>
      </c>
      <c r="V500" s="73" t="str">
        <v>@ ID &amp; FACE</v>
      </c>
      <c r="W500" s="73" t="str">
        <v>@ OD &amp; BACK FACE</v>
      </c>
      <c r="X500" s="73" t="str">
        <v>@ OD &amp; FACE</v>
      </c>
      <c r="Y500" s="73" t="str">
        <v>Across from slot</v>
      </c>
      <c r="Z500" s="73" t="str">
        <v>All Edge Breaks</v>
      </c>
      <c r="AA500" s="73" t="str">
        <v>Attached to bar stock</v>
      </c>
      <c r="AB500" s="73" t="str">
        <v xml:space="preserve">Back Turn Fillet Rad. </v>
      </c>
      <c r="AC500" s="73" t="str">
        <v>Balloon 1 (DWG FRM0105 Page 2, NV-27)</v>
      </c>
      <c r="AD500" s="73" t="str">
        <v>Balloon 1 (DWG FRM0105, NV-30)</v>
      </c>
      <c r="AE500" s="73" t="str">
        <v>Balloon 1 (P# 9890002-20) OL00429/A</v>
      </c>
      <c r="AF500" s="73" t="str">
        <v>Balloon 1, DWG#FRM0105</v>
      </c>
      <c r="AG500" s="73" t="str">
        <v>Balloon 11, See Image</v>
      </c>
      <c r="AH500" s="73" t="str">
        <v xml:space="preserve">Balloon 2 (DWG FRM0105 Page 2, NV-27) </v>
      </c>
      <c r="AI500" s="73" t="str">
        <v>Balloon 2 (DWG FRM0105, NV-30)</v>
      </c>
      <c r="AJ500" s="73" t="str">
        <v>Balloon 2 (P# 9890002-20)</v>
      </c>
      <c r="AK500" s="73" t="str">
        <v>Balloon 2, DWG#FRM0105</v>
      </c>
      <c r="AL500" s="73" t="str">
        <v>Balloon 2, DWG#FRM0105, See Image</v>
      </c>
      <c r="AM500" s="73" t="str">
        <v>Balloon 3 (DWG FRM0105, NV-30 Minor)</v>
      </c>
      <c r="AN500" s="73" t="str">
        <v>Balloon 3 (DWG FRM0105, NV-30)</v>
      </c>
      <c r="AO500" s="73" t="str">
        <v>Balloon 3 (P# 9890002-20)</v>
      </c>
      <c r="AP500" s="73" t="str">
        <v>Balloon 4</v>
      </c>
      <c r="AQ500" s="73" t="str">
        <v>Balloon 4 (P# 9890002-20)</v>
      </c>
      <c r="AR500" s="73" t="str">
        <v>Below Middle Band</v>
      </c>
      <c r="AS500" s="73" t="str">
        <v>Best Fit Pin, .003 or Less =Pass</v>
      </c>
      <c r="AT500" s="73" t="str">
        <v>Blank</v>
      </c>
      <c r="AU500" s="73" t="str">
        <v>Blank Turn Maj.</v>
      </c>
      <c r="AV500" s="73" t="str">
        <v>Blank Turn Maj. Mill Flt., OL4172</v>
      </c>
      <c r="AW500" s="73" t="str">
        <v>Blank Without .010 Slots</v>
      </c>
      <c r="AX500" s="73" t="str">
        <v>Blank Without .010 Slots, Section</v>
      </c>
      <c r="AY500" s="73" t="str">
        <v>Blank without thread</v>
      </c>
      <c r="AZ500" s="73" t="str">
        <v xml:space="preserve">Blank, Center of V Grv. </v>
      </c>
      <c r="BA500" s="73" t="str">
        <v>Blank, Check R adjacent Balloon 17</v>
      </c>
      <c r="BB500" s="73" t="str">
        <v>Blank, EXT. Feature</v>
      </c>
      <c r="BC500" s="73" t="str">
        <v>Blank, See Image, OL04335</v>
      </c>
      <c r="BD500" s="73" t="str">
        <v>Blank, See Image, OL04336</v>
      </c>
      <c r="BE500" s="73" t="str">
        <v xml:space="preserve">Blank, Thrd. </v>
      </c>
      <c r="BF500" s="73" t="str">
        <v>Blank, Turn Tip</v>
      </c>
      <c r="BG500" s="73" t="str">
        <v>Blank, Without Thrd.</v>
      </c>
      <c r="BH500" s="73" t="str">
        <v>Blank, Without Thread</v>
      </c>
      <c r="BI500" s="73" t="str">
        <v xml:space="preserve">Blunt Start Blend to Minor </v>
      </c>
      <c r="BJ500" s="73" t="str">
        <v>Calc., Use Go HEX</v>
      </c>
      <c r="BK500" s="73" t="str">
        <v>Can't dig into OD</v>
      </c>
      <c r="BL500" s="73" t="str">
        <v>Carbide Gauge</v>
      </c>
      <c r="BM500" s="73" t="str">
        <v xml:space="preserve">Center of V Grv. </v>
      </c>
      <c r="BN500" s="73" t="str">
        <v>Centered Less than .03 = Pass</v>
      </c>
      <c r="BO500" s="73" t="str">
        <v>Centered within .0005 or Less = Pass</v>
      </c>
      <c r="BP500" s="73" t="str">
        <v>Centered within .001 or Less = Pass</v>
      </c>
      <c r="BQ500" s="73" t="str">
        <v>Centered within .0254 or Less = Pass</v>
      </c>
      <c r="BR500" s="73" t="str">
        <v>Check close to Rod Slot</v>
      </c>
      <c r="BS500" s="73" t="str">
        <v>Check every other hole</v>
      </c>
      <c r="BT500" s="73" t="str">
        <v>Check Go over full length of slot.</v>
      </c>
      <c r="BU500" s="73" t="str">
        <v>Check Near Closed End</v>
      </c>
      <c r="BV500" s="73" t="str">
        <v>Check per Print View, Away from Rod Slot</v>
      </c>
      <c r="BW500" s="73" t="str">
        <v>Check to Balloon 30 Go Pin</v>
      </c>
      <c r="BX500" s="73" t="str">
        <v>Check with .2705 SET Pin Inside Part</v>
      </c>
      <c r="BY500" s="73" t="str">
        <v>Check with Hex Up</v>
      </c>
      <c r="BZ500" s="73" t="str">
        <v>CMM Blank</v>
      </c>
      <c r="CA500" s="73" t="str">
        <v>Confirm Full Radius</v>
      </c>
      <c r="CB500" s="73" t="str">
        <v>Constrained in fixture</v>
      </c>
      <c r="CC500" s="73" t="str">
        <v>Constrained with Ring</v>
      </c>
      <c r="CD500" s="73" t="str">
        <v>Constrained, See Image</v>
      </c>
      <c r="CE500" s="73" t="str">
        <v>Dim. "A"</v>
      </c>
      <c r="CF500" s="73" t="str">
        <v>Dim. "B"</v>
      </c>
      <c r="CG500" s="73" t="str">
        <v>Dim. "C"</v>
      </c>
      <c r="CH500" s="73" t="str">
        <v>Dim. "D", Whirl Blank</v>
      </c>
      <c r="CI500" s="73" t="str">
        <v>Dim. "G"</v>
      </c>
      <c r="CJ500" s="73" t="str">
        <v>Dim. E, Blank Turn Maj. &amp;  Mill Flt</v>
      </c>
      <c r="CK500" s="73" t="str">
        <v>Dim. E, Blank Turn Maj.&amp;  Mill Flt</v>
      </c>
      <c r="CL500" s="73" t="str">
        <v>Dim. H, Whirl Blank</v>
      </c>
      <c r="CM500" s="73" t="str">
        <v>Dim. J, 'Blank Turn Maj. &amp; Whirl Blank</v>
      </c>
      <c r="CN500" s="73" t="str">
        <v>Disk Drop Indicator Tip</v>
      </c>
      <c r="CO500" s="73" t="str">
        <v>DWG 100448-15, Balloon F_1</v>
      </c>
      <c r="CP500" s="73" t="str">
        <v>DWG 100448-15, OL02571</v>
      </c>
      <c r="CQ500" s="73" t="str">
        <v>DWG 100448-41</v>
      </c>
      <c r="CR500" s="73" t="str">
        <v>DWG 9890040, (10E),Section Part, OL01139</v>
      </c>
      <c r="CS500" s="73" t="str">
        <v>DWG 9890040, (10E),Section, OL01139</v>
      </c>
      <c r="CT500" s="73" t="str">
        <v>DWG 9890040, (11E)</v>
      </c>
      <c r="CU500" s="73" t="str">
        <v>DWG 9890040, (11E), Pins with Flats</v>
      </c>
      <c r="CV500" s="73" t="str">
        <v>DWG 9890040, (12E),  Pass=.002 or less</v>
      </c>
      <c r="CW500" s="73" t="str">
        <v>DWG 9890040, (12E), See Image</v>
      </c>
      <c r="CX500" s="73" t="str">
        <v>DWG 9890040, (1E), OL01431</v>
      </c>
      <c r="CY500" s="73" t="str">
        <v>DWG 9890040, (1E), OL01432</v>
      </c>
      <c r="CZ500" s="73" t="str">
        <v>DWG 9890040, (2E), OL01432</v>
      </c>
      <c r="DA500" s="73" t="str">
        <v>DWG 9890040, (3E)</v>
      </c>
      <c r="DB500" s="73" t="str">
        <v>DWG 9890040, (4E)</v>
      </c>
      <c r="DC500" s="73" t="str">
        <v>DWG 9890040, (5E), OL02336</v>
      </c>
      <c r="DD500" s="73" t="str">
        <v>DWG 9890040, (6E)</v>
      </c>
      <c r="DE500" s="73" t="str">
        <v>DWG 9890040, (7E)</v>
      </c>
      <c r="DF500" s="73" t="str">
        <v>DWG 9890040, (8E), OL01433</v>
      </c>
      <c r="DG500" s="73" t="str">
        <v>DWG 9890040, (8E), OL01433, Section</v>
      </c>
      <c r="DH500" s="73" t="str">
        <v>DWG 9890040, (9E), Close to Rod Slot</v>
      </c>
      <c r="DI500" s="73" t="str">
        <v>DWG 9890040, (9E),Close to Rod Slot</v>
      </c>
      <c r="DJ500" s="73" t="str">
        <v>DWG FRM0105 PAGE 2</v>
      </c>
      <c r="DK500" s="73" t="str">
        <v>DWG# 100448-41</v>
      </c>
      <c r="DL500" s="73" t="str">
        <v>DWG# 100448-44</v>
      </c>
      <c r="DM500" s="73" t="str">
        <v>DWG# 9890003  (1), Section OL00436/A</v>
      </c>
      <c r="DN500" s="73" t="str">
        <v>DWG# 9890003 (3), Ring Gauge Constrained</v>
      </c>
      <c r="DO500" s="73" t="str">
        <v>DWG# 9890003 (4), Section</v>
      </c>
      <c r="DP500" s="73" t="str">
        <v>DWG#100448-26, Balloon 1K, OL02350</v>
      </c>
      <c r="DQ500" s="73" t="str">
        <v>DWG#100448-26, Balloon 2K, OL02350</v>
      </c>
      <c r="DR500" s="73" t="str">
        <v>DWG#100448-26, Balloon 3K, OL02363</v>
      </c>
      <c r="DS500" s="73" t="str">
        <v>DWG#100448-26, Balloon 4K</v>
      </c>
      <c r="DT500" s="73" t="str">
        <v>DWG#100448-26, Balloon 5K, Section</v>
      </c>
      <c r="DU500" s="73" t="str">
        <v>DWG#100448-26, Balloon 6K</v>
      </c>
      <c r="DV500" s="73" t="str">
        <v>DWG#100448-26, Balloon 7K, Section</v>
      </c>
      <c r="DW500" s="73" t="str">
        <v>DWG#100448-26, Mfg. Tol.</v>
      </c>
      <c r="DX500" s="73" t="str">
        <v>DWG#9890003 (2) Ring Gauge Constrained</v>
      </c>
      <c r="DY500" s="73" t="str">
        <v>DWG#9890044</v>
      </c>
      <c r="DZ500" s="73" t="str">
        <v>DWG#9890044 .1985 to .2005=Pass</v>
      </c>
      <c r="EA500" s="73" t="str">
        <v>DWG#9890044 Overlay OL02441</v>
      </c>
      <c r="EB500" s="73" t="str">
        <v>DWG#9890044, OL02441</v>
      </c>
      <c r="EC500" s="73" t="str">
        <v>DWG#FRM0105</v>
      </c>
      <c r="ED500" s="73" t="str">
        <v>EXT.</v>
      </c>
      <c r="EE500" s="73" t="str">
        <v>EXT. Section, OL02460</v>
      </c>
      <c r="EF500" s="73" t="str">
        <v>EXT., OL04223</v>
      </c>
      <c r="EG500" s="73" t="str">
        <v>Flat Drop Indicator Tip</v>
      </c>
      <c r="EH500" s="73" t="str">
        <v>Full Go Pin, No Light, at Radius</v>
      </c>
      <c r="EI500" s="73" t="str">
        <v>Function Check</v>
      </c>
      <c r="EJ500" s="73" t="str">
        <v>GO Function Gauge</v>
      </c>
      <c r="EK500" s="73" t="str">
        <v>Go Gauge for Balloon 1 &amp; 4</v>
      </c>
      <c r="EL500" s="73" t="str">
        <v>Go Pin must pass through</v>
      </c>
      <c r="EM500" s="73" t="str">
        <v>Greater than .005 = Fail, Section</v>
      </c>
      <c r="EN500" s="73" t="str">
        <v>Greater than .025 out of center = Fail</v>
      </c>
      <c r="EO500" s="73" t="str">
        <v>Greater than 2.6 = Pass</v>
      </c>
      <c r="EP500" s="73" t="str">
        <v>Green = Pass, Red = Fail</v>
      </c>
      <c r="EQ500" s="73" t="str">
        <v>Hex Depth</v>
      </c>
      <c r="ER500" s="73" t="str">
        <v>Hex Minor</v>
      </c>
      <c r="ES500" s="73" t="str">
        <v>Hole Dia.</v>
      </c>
      <c r="ET500" s="73" t="str">
        <v>Hook or Disk Tip</v>
      </c>
      <c r="EU500" s="73" t="str">
        <v>ID Sphere Finish</v>
      </c>
      <c r="EV500" s="73" t="str">
        <v>ID/OD Both Sides, Diff. .002 or less = Pass</v>
      </c>
      <c r="EW500" s="73" t="str">
        <v>If Looks Big, Section</v>
      </c>
      <c r="EX500" s="73" t="str">
        <v>If Looks Small, Section</v>
      </c>
      <c r="EY500" s="73" t="str">
        <v>Insp. Close to Break Away, Mfg.Tol.</v>
      </c>
      <c r="EZ500" s="73" t="str">
        <v>INT.</v>
      </c>
      <c r="FA500" s="73" t="str">
        <v>INT. Section, OL02460</v>
      </c>
      <c r="FB500" s="73" t="str">
        <v>INT., OL04223</v>
      </c>
      <c r="FC500" s="73" t="str">
        <v>Intersect. of 7.7 &amp; R0.10</v>
      </c>
      <c r="FD500" s="73" t="str">
        <v>Intersect. of 8.79 and R.25 MAX</v>
      </c>
      <c r="FE500" s="73" t="str">
        <v>Keep Ind. Tip away from corner</v>
      </c>
      <c r="FF500" s="73" t="str">
        <v>L31</v>
      </c>
      <c r="FG500" s="73" t="str">
        <v>Laser Mark</v>
      </c>
      <c r="FH500" s="73" t="str">
        <v>LASER PER NOTE 4</v>
      </c>
      <c r="FI500" s="73" t="str">
        <v>LASER PER NOTE 4, Final Check 1 only</v>
      </c>
      <c r="FJ500" s="73" t="str">
        <v>Less than .002 out of center = Pass</v>
      </c>
      <c r="FK500" s="73" t="str">
        <v>Less than 2.75 = Pass, Section</v>
      </c>
      <c r="FL500" s="73" t="str">
        <v>List as pin. Not Calibrated</v>
      </c>
      <c r="FM500" s="73" t="str">
        <v>M9 X 1.25 BUTT See Comment Image</v>
      </c>
      <c r="FN500" s="73" t="str">
        <v>Manual Section</v>
      </c>
      <c r="FO500" s="73" t="str">
        <v>Max Deep .241 NO-GO =.42</v>
      </c>
      <c r="FP500" s="73" t="str">
        <v>MAX Depth of (Note 7) .241 NO-GO Pin</v>
      </c>
      <c r="FQ500" s="73" t="str">
        <v>Measure from Blue Line, See Image</v>
      </c>
      <c r="FR500" s="73" t="str">
        <v>Measure Width of Blue Area, See Image</v>
      </c>
      <c r="FS500" s="73" t="str">
        <v>Mfg. Tol</v>
      </c>
      <c r="FT500" s="73" t="str">
        <v>Mfg. Tol, See Image</v>
      </c>
      <c r="FU500" s="73" t="str">
        <v>Mfg. Tol.</v>
      </c>
      <c r="FV500" s="73" t="str">
        <v>Mfg. Tol. "A"</v>
      </c>
      <c r="FW500" s="73" t="str">
        <v>Mfg. Tol. (Zero on Gauge Full Dia. Lead)</v>
      </c>
      <c r="FX500" s="73" t="str">
        <v>Mfg. Tol. Balloon 11, See Image</v>
      </c>
      <c r="FY500" s="73" t="str">
        <v>Mfg. Tol. Balloon 4</v>
      </c>
      <c r="FZ500" s="73" t="str">
        <v>Mfg. Tol. Balloon 7</v>
      </c>
      <c r="GA500" s="73" t="str">
        <v xml:space="preserve">Mfg. Tol. C-Bore Face (Ballo 28) </v>
      </c>
      <c r="GB500" s="73" t="str">
        <v>Mfg. Tol. Section</v>
      </c>
      <c r="GC500" s="73" t="str">
        <v>Mfg. Tol. See Image</v>
      </c>
      <c r="GD500" s="73" t="str">
        <v>Mfg. Tol., 3 Places, Record MAX</v>
      </c>
      <c r="GE500" s="73" t="str">
        <v>Mfg. Tol., Balloon 11</v>
      </c>
      <c r="GF500" s="73" t="str">
        <v>Mfg. Tol., Balloon 7</v>
      </c>
      <c r="GG500" s="73" t="str">
        <v>Mfg. Tol., Blank</v>
      </c>
      <c r="GH500" s="73" t="str">
        <v>Mfg. Tol., Blank, Balloon 12</v>
      </c>
      <c r="GI500" s="73" t="str">
        <v>Mfg. Tol., Blend to SØ.320</v>
      </c>
      <c r="GJ500" s="73" t="str">
        <v>Mfg. Tol., Calculation</v>
      </c>
      <c r="GK500" s="73" t="str">
        <v>Mfg. Tol., For Mill Fixture</v>
      </c>
      <c r="GL500" s="73" t="str">
        <v>Mfg. Tol., L32</v>
      </c>
      <c r="GM500" s="73" t="str">
        <v>Mfg. Tol., L33</v>
      </c>
      <c r="GN500" s="73" t="str">
        <v>Mfg. Tol., No Tool Marks</v>
      </c>
      <c r="GO500" s="73" t="str">
        <v>Mfg. Tol., OL03361</v>
      </c>
      <c r="GP500" s="73" t="str">
        <v>Mfg. Tol., Record off center value</v>
      </c>
      <c r="GQ500" s="73" t="str">
        <v>Mfg. Tol., Same 3 Places, Record MIN</v>
      </c>
      <c r="GR500" s="73" t="str">
        <v>Mfg. Tol., Section</v>
      </c>
      <c r="GS500" s="73" t="str">
        <v>Mfg. Tol., Section B-B</v>
      </c>
      <c r="GT500" s="73" t="str">
        <v>Mfg. Tol., Section, OL03361</v>
      </c>
      <c r="GU500" s="73" t="str">
        <v>Mfg. Tol., Section, Per Note 2</v>
      </c>
      <c r="GV500" s="73" t="str">
        <v>Mfg. Tol., See Image</v>
      </c>
      <c r="GW500" s="73" t="str">
        <v>Mfg. Tol., See Image, Bore in Blue</v>
      </c>
      <c r="GX500" s="73" t="str">
        <v>Mfg. Tol., See Image, Hook Tip</v>
      </c>
      <c r="GY500" s="73" t="str">
        <v>Mfg. Tol., Sharp Okay No Burr</v>
      </c>
      <c r="GZ500" s="73" t="str">
        <v>Mfg. Tol., Threadless Blank</v>
      </c>
      <c r="HA500" s="73" t="str">
        <v>Mfg.Tol.</v>
      </c>
      <c r="HB500" s="73" t="str">
        <v>Mgf. To., T.S.C.</v>
      </c>
      <c r="HC500" s="73" t="str">
        <v>Milled Feature</v>
      </c>
      <c r="HD500" s="73" t="str">
        <v>Milled Feature, OL04045</v>
      </c>
      <c r="HE500" s="73" t="str">
        <v>More than .0005 out of center = Fail</v>
      </c>
      <c r="HF500" s="73" t="str">
        <v>Must Pass Through</v>
      </c>
      <c r="HG500" s="73" t="str">
        <v>Must pass through gauge</v>
      </c>
      <c r="HH500" s="73" t="str">
        <v>Must Pass Through Go Gauge</v>
      </c>
      <c r="HI500" s="73" t="str">
        <v>Must Pass, See Image.</v>
      </c>
      <c r="HJ500" s="73" t="str">
        <v>NA</v>
      </c>
      <c r="HK500" s="73" t="str">
        <v>Narrow Area</v>
      </c>
      <c r="HL500" s="73" t="str">
        <v>Near Balloon 21</v>
      </c>
      <c r="HM500" s="73" t="str">
        <v>Near Datum B</v>
      </c>
      <c r="HN500" s="73" t="str">
        <v>Neck Dia.</v>
      </c>
      <c r="HO500" s="73" t="str">
        <v>Neck to Head Rad.</v>
      </c>
      <c r="HP500" s="73" t="str">
        <v>No Copper Deposits Allowed</v>
      </c>
      <c r="HQ500" s="73" t="str">
        <v>No Section</v>
      </c>
      <c r="HR500" s="73" t="str">
        <v>No Section, .01 to .014 = Pass</v>
      </c>
      <c r="HS500" s="73" t="str">
        <v>No Section, Rotate Part</v>
      </c>
      <c r="HT500" s="73" t="str">
        <v>No Section, See Image</v>
      </c>
      <c r="HU500" s="73" t="str">
        <v>No Slot, Section B-B</v>
      </c>
      <c r="HV500" s="73" t="str">
        <v>No visual step = Pass</v>
      </c>
      <c r="HW500" s="73" t="str">
        <v>Not to exceed .95 Deep</v>
      </c>
      <c r="HX500" s="73" t="str">
        <v>Note 1</v>
      </c>
      <c r="HY500" s="73" t="str">
        <v>OL00333/A</v>
      </c>
      <c r="HZ500" s="73" t="str">
        <v>OL00519</v>
      </c>
      <c r="IA500" s="73" t="str">
        <v>OL00520</v>
      </c>
      <c r="IB500" s="73" t="str">
        <v>OL00529</v>
      </c>
      <c r="IC500" s="73" t="str">
        <v>OL00542</v>
      </c>
      <c r="ID500" s="73" t="str">
        <v>OL00724</v>
      </c>
      <c r="IE500" s="73" t="str">
        <v>OL01250</v>
      </c>
      <c r="IF500" s="73" t="str">
        <v>OL01869, Threadless Blank</v>
      </c>
      <c r="IG500" s="73" t="str">
        <v>OL01870, Section</v>
      </c>
      <c r="IH500" s="73" t="str">
        <v>OL02255</v>
      </c>
      <c r="II500" s="73" t="str">
        <v>OL02255, Mfg. Tol.</v>
      </c>
      <c r="IJ500" s="73" t="str">
        <v>OL02302</v>
      </c>
      <c r="IK500" s="73" t="str">
        <v xml:space="preserve">OL02318  needed per image instructions </v>
      </c>
      <c r="IL500" s="73" t="str">
        <v>OL02556</v>
      </c>
      <c r="IM500" s="73" t="str">
        <v>OL02557</v>
      </c>
      <c r="IN500" s="73" t="str">
        <v>OL02567</v>
      </c>
      <c r="IO500" s="73" t="str">
        <v>OL02653</v>
      </c>
      <c r="IP500" s="73" t="str">
        <v>OL02718</v>
      </c>
      <c r="IQ500" s="73" t="str">
        <v>OL02841</v>
      </c>
      <c r="IR500" s="73" t="str">
        <v>OL02842</v>
      </c>
      <c r="IS500" s="73" t="str">
        <v>OL02844</v>
      </c>
      <c r="IT500" s="73" t="str">
        <v>OL02871</v>
      </c>
      <c r="IU500" s="73" t="str">
        <v>OL02887</v>
      </c>
      <c r="IV500" s="73" t="str">
        <v>OL03500</v>
      </c>
      <c r="IW500" s="73" t="str">
        <v>OL03766</v>
      </c>
      <c r="IX500" s="73" t="str">
        <v>OL03868</v>
      </c>
      <c r="IY500" s="73" t="str">
        <v>OL03869</v>
      </c>
      <c r="IZ500" s="73" t="str">
        <v>OL03870</v>
      </c>
      <c r="JA500" s="73" t="str">
        <v>OL03873, DWG# 100448-44</v>
      </c>
      <c r="JB500" s="73" t="str">
        <v>OL03949</v>
      </c>
      <c r="JC500" s="73" t="str">
        <v xml:space="preserve">OL04043, Section </v>
      </c>
      <c r="JD500" s="73" t="str">
        <v xml:space="preserve">OL04044, Section </v>
      </c>
      <c r="JE500" s="73" t="str">
        <v>OL04045</v>
      </c>
      <c r="JF500" s="73" t="str">
        <v>OL04045, Milled Feature</v>
      </c>
      <c r="JG500" s="73" t="str">
        <v>OL04063</v>
      </c>
      <c r="JH500" s="73" t="str">
        <v>OL04064</v>
      </c>
      <c r="JI500" s="73" t="str">
        <v>OL04065</v>
      </c>
      <c r="JJ500" s="73" t="str">
        <v>OL04181</v>
      </c>
      <c r="JK500" s="73" t="str">
        <v>OL04218</v>
      </c>
      <c r="JL500" s="73" t="str">
        <v>OL04224, See Image</v>
      </c>
      <c r="JM500" s="73" t="str">
        <v>OL04374</v>
      </c>
      <c r="JN500" s="73" t="str">
        <v>OL04375, Section M-M</v>
      </c>
      <c r="JO500" s="73" t="str">
        <v>OL04376, Section M-M</v>
      </c>
      <c r="JP500" s="73" t="str">
        <v>OL04443</v>
      </c>
      <c r="JQ500" s="73" t="str">
        <v>OL04444</v>
      </c>
      <c r="JR500" s="73" t="str">
        <v>OL05000</v>
      </c>
      <c r="JS500" s="73" t="str">
        <v>One side of slot</v>
      </c>
      <c r="JT500" s="73" t="str">
        <v>Other side of slot</v>
      </c>
      <c r="JU500" s="73" t="str">
        <v>Out of center more than .002 = Fail</v>
      </c>
      <c r="JV500" s="73" t="str">
        <v>Out of center more than.002 = Fail</v>
      </c>
      <c r="JW500" s="73" t="str">
        <v>Overlay OL02713</v>
      </c>
      <c r="JX500" s="73" t="str">
        <v>Overlay OL02714</v>
      </c>
      <c r="JY500" s="73" t="str">
        <v>Overlay OL02718</v>
      </c>
      <c r="JZ500" s="73" t="str">
        <v>Overlay OL03831, Mfg. Tol.</v>
      </c>
      <c r="KA500" s="73" t="str">
        <v>Part Without Slots</v>
      </c>
      <c r="KB500" s="73" t="str">
        <v>Part Without Slots, See Image</v>
      </c>
      <c r="KC500" s="73" t="str">
        <v xml:space="preserve">Pass = .0254 or Less </v>
      </c>
      <c r="KD500" s="73" t="str">
        <v>PD MIN = 4.361, PD MAX = 4.456</v>
      </c>
      <c r="KE500" s="73" t="str">
        <v>Per Balloon 2 Note</v>
      </c>
      <c r="KF500" s="73" t="str">
        <v>Per drawing note(s) 8.</v>
      </c>
      <c r="KG500" s="73" t="str">
        <v>Point or Sphere Tip</v>
      </c>
      <c r="KH500" s="73" t="str">
        <v>Point Tip</v>
      </c>
      <c r="KI500" s="73" t="str">
        <v>R.9 to R1.1 = Pass, See Image</v>
      </c>
      <c r="KJ500" s="73" t="str">
        <v>Ram Construction</v>
      </c>
      <c r="KK500" s="73" t="str">
        <v>Record Same Pass / Fail All Balloons</v>
      </c>
      <c r="KL500" s="73" t="str">
        <v>Ref. Balloon 1</v>
      </c>
      <c r="KM500" s="73" t="str">
        <v>Ref. Balloon 12</v>
      </c>
      <c r="KN500" s="73" t="str">
        <v>Ref. Balloon 13, 100% AQL</v>
      </c>
      <c r="KO500" s="73" t="str">
        <v>Ref. Balloon 2</v>
      </c>
      <c r="KP500" s="73" t="str">
        <v>Ref. Balloon 21, 100% AQL</v>
      </c>
      <c r="KQ500" s="73" t="str">
        <v>Ref. Balloon 4</v>
      </c>
      <c r="KR500" s="73" t="str">
        <v>Ref. Balloon 7</v>
      </c>
      <c r="KS500" s="73" t="str">
        <v>Ref. Balloon 8</v>
      </c>
      <c r="KT500" s="73" t="str">
        <v>Relieved Pin Gauges 09236 &amp; 09235</v>
      </c>
      <c r="KU500" s="73" t="str">
        <v>Rotate Part</v>
      </c>
      <c r="KV500" s="73" t="str">
        <v>Rotate Part, See Image</v>
      </c>
      <c r="KW500" s="73" t="str">
        <v>Same as Root Radius</v>
      </c>
      <c r="KX500" s="73" t="str">
        <v>Section</v>
      </c>
      <c r="KY500" s="73" t="str">
        <v>Section B-B</v>
      </c>
      <c r="KZ500" s="73" t="str">
        <v>Section B-B, Distance Between Grooves</v>
      </c>
      <c r="LA500" s="73" t="str">
        <v>Section C-C</v>
      </c>
      <c r="LB500" s="73" t="str">
        <v>Section Part</v>
      </c>
      <c r="LC500" s="73" t="str">
        <v>Section Part, Measured from Opposite Face</v>
      </c>
      <c r="LD500" s="73" t="str">
        <v>Section, Broachless Blank</v>
      </c>
      <c r="LE500" s="73" t="str">
        <v>Section, EXT. Sphere Location.</v>
      </c>
      <c r="LF500" s="73" t="str">
        <v>Section, Hex Cham. Ang.</v>
      </c>
      <c r="LG500" s="73" t="str">
        <v>Section, Hex Fillet Rad.</v>
      </c>
      <c r="LH500" s="73" t="str">
        <v>Section, INT. Feature</v>
      </c>
      <c r="LI500" s="73" t="str">
        <v>Section, INT. Sphere Location.</v>
      </c>
      <c r="LJ500" s="73" t="str">
        <v>Section, Mfg. Tol.</v>
      </c>
      <c r="LK500" s="73" t="str">
        <v>Section, Mfg. Tol., See Image</v>
      </c>
      <c r="LL500" s="73" t="str">
        <v>Section, OL00486</v>
      </c>
      <c r="LM500" s="73" t="str">
        <v>Section, OL00542</v>
      </c>
      <c r="LN500" s="73" t="str">
        <v>Section, OL00543</v>
      </c>
      <c r="LO500" s="73" t="str">
        <v>Section, OL00544</v>
      </c>
      <c r="LP500" s="73" t="str">
        <v>Section, OL00545</v>
      </c>
      <c r="LQ500" s="73" t="str">
        <v>Section, OL00546</v>
      </c>
      <c r="LR500" s="73" t="str">
        <v>Section, OL00547</v>
      </c>
      <c r="LS500" s="73" t="str">
        <v>Section, OL00555</v>
      </c>
      <c r="LT500" s="73" t="str">
        <v>Section, OL00725</v>
      </c>
      <c r="LU500" s="73" t="str">
        <v>Section, OL01430</v>
      </c>
      <c r="LV500" s="73" t="str">
        <v>Section, OL01434</v>
      </c>
      <c r="LW500" s="73" t="str">
        <v>Section, OL01435</v>
      </c>
      <c r="LX500" s="73" t="str">
        <v>Section, OL01807</v>
      </c>
      <c r="LY500" s="73" t="str">
        <v>Section, OL01830</v>
      </c>
      <c r="LZ500" s="73" t="str">
        <v>Section, OL02351</v>
      </c>
      <c r="MA500" s="73" t="str">
        <v>Section, OL02519</v>
      </c>
      <c r="MB500" s="73" t="str">
        <v>Section, OL02520</v>
      </c>
      <c r="MC500" s="73" t="str">
        <v>Section, OL02522</v>
      </c>
      <c r="MD500" s="73" t="str">
        <v>Section, OL02540</v>
      </c>
      <c r="ME500" s="73" t="str">
        <v>Section, OL02541</v>
      </c>
      <c r="MF500" s="73" t="str">
        <v>Section, OL02552</v>
      </c>
      <c r="MG500" s="73" t="str">
        <v>Section, OL02553</v>
      </c>
      <c r="MH500" s="73" t="str">
        <v>Section, OL02554</v>
      </c>
      <c r="MI500" s="73" t="str">
        <v>Section, OL02555</v>
      </c>
      <c r="MJ500" s="73" t="str">
        <v>Section, OL02558</v>
      </c>
      <c r="MK500" s="73" t="str">
        <v>Section, OL02559</v>
      </c>
      <c r="ML500" s="73" t="str">
        <v>Section, OL02560</v>
      </c>
      <c r="MM500" s="73" t="str">
        <v>Section, OL02619</v>
      </c>
      <c r="MN500" s="73" t="str">
        <v>Section, OL02620</v>
      </c>
      <c r="MO500" s="73" t="str">
        <v>Section, OL02621</v>
      </c>
      <c r="MP500" s="73" t="str">
        <v>Section, OL02622</v>
      </c>
      <c r="MQ500" s="73" t="str">
        <v>Section, OL02623</v>
      </c>
      <c r="MR500" s="73" t="str">
        <v>Section, OL02624</v>
      </c>
      <c r="MS500" s="73" t="str">
        <v>Section, OL02652</v>
      </c>
      <c r="MT500" s="73" t="str">
        <v>Section, OL02680</v>
      </c>
      <c r="MU500" s="73" t="str">
        <v>Section, OL02793</v>
      </c>
      <c r="MV500" s="73" t="str">
        <v>Section, OL02823</v>
      </c>
      <c r="MW500" s="73" t="str">
        <v>Section, OL02843</v>
      </c>
      <c r="MX500" s="73" t="str">
        <v>Section, OL03026, Ext.</v>
      </c>
      <c r="MY500" s="73" t="str">
        <v>Section, OL03026, Int.</v>
      </c>
      <c r="MZ500" s="73" t="str">
        <v>Section, OL03570, DWG# 100448-41</v>
      </c>
      <c r="NA500" s="73" t="str">
        <v>Section, OL03781</v>
      </c>
      <c r="NB500" s="73" t="str">
        <v>Section, OL03911</v>
      </c>
      <c r="NC500" s="73" t="str">
        <v>Section, OL03912</v>
      </c>
      <c r="ND500" s="73" t="str">
        <v>Section, OL03928</v>
      </c>
      <c r="NE500" s="73" t="str">
        <v>Section, OL03929</v>
      </c>
      <c r="NF500" s="73" t="str">
        <v>Section, OL04030</v>
      </c>
      <c r="NG500" s="73" t="str">
        <v>Section, OL04037</v>
      </c>
      <c r="NH500" s="73" t="str">
        <v>Section, OL04038</v>
      </c>
      <c r="NI500" s="73" t="str">
        <v>Section, OL04046</v>
      </c>
      <c r="NJ500" s="73" t="str">
        <v>Section, OL04065</v>
      </c>
      <c r="NK500" s="73" t="str">
        <v>Section, OL04066</v>
      </c>
      <c r="NL500" s="73" t="str">
        <v>Section, OL04067</v>
      </c>
      <c r="NM500" s="73" t="str">
        <v>Section, OL04069</v>
      </c>
      <c r="NN500" s="73" t="str">
        <v>Section, OL04071</v>
      </c>
      <c r="NO500" s="73" t="str">
        <v>Section, OL04173</v>
      </c>
      <c r="NP500" s="73" t="str">
        <v>Section, OL04174</v>
      </c>
      <c r="NQ500" s="73" t="str">
        <v>Section, OL04214</v>
      </c>
      <c r="NR500" s="73" t="str">
        <v>Section, OL04215</v>
      </c>
      <c r="NS500" s="73" t="str">
        <v>Section, OL04216</v>
      </c>
      <c r="NT500" s="73" t="str">
        <v>Section, OL04217</v>
      </c>
      <c r="NU500" s="73" t="str">
        <v>Section, Overlay OL02716</v>
      </c>
      <c r="NV500" s="73" t="str">
        <v>Section, Overlay OL02717</v>
      </c>
      <c r="NW500" s="73" t="str">
        <v>Section, See Image</v>
      </c>
      <c r="NX500" s="73" t="str">
        <v>Section, See Image, DWG# 100448-41</v>
      </c>
      <c r="NY500" s="73" t="str">
        <v>Section, Without Sots</v>
      </c>
      <c r="NZ500" s="73" t="str">
        <v>See Comments Sheet</v>
      </c>
      <c r="OA500" s="73" t="str">
        <v>See Comments Sheet, OL02318</v>
      </c>
      <c r="OB500" s="73" t="str">
        <v>See Image</v>
      </c>
      <c r="OC500" s="73" t="str">
        <v>See Image, .005 or Less = Pass</v>
      </c>
      <c r="OD500" s="73" t="str">
        <v>See Image, Check Near Radius</v>
      </c>
      <c r="OE500" s="73" t="str">
        <v>See Image, Constrained</v>
      </c>
      <c r="OF500" s="73" t="str">
        <v>See Image, Distance Between Flats</v>
      </c>
      <c r="OG500" s="73" t="str">
        <v xml:space="preserve">See Image, Mfg. Tol, Section A-A </v>
      </c>
      <c r="OH500" s="73" t="str">
        <v>See image, Mfg. Tol.</v>
      </c>
      <c r="OI500" s="73" t="str">
        <v>See Image, Mic. Across Flats</v>
      </c>
      <c r="OJ500" s="73" t="str">
        <v>See Image, OL02850</v>
      </c>
      <c r="OK500" s="73" t="str">
        <v>See Image, OL02880</v>
      </c>
      <c r="OL500" s="73" t="str">
        <v>See Image, OL03926</v>
      </c>
      <c r="OM500" s="73" t="str">
        <v>See Image, OL03927</v>
      </c>
      <c r="ON500" s="73" t="str">
        <v>See Image, OL04003</v>
      </c>
      <c r="OO500" s="73" t="str">
        <v>'See Image, OL04342,  Best Fit Joe Block</v>
      </c>
      <c r="OP500" s="73" t="str">
        <v>See Image, OL04342,  Blank</v>
      </c>
      <c r="OQ500" s="73" t="str">
        <v>See Image, OL04342, Blank</v>
      </c>
      <c r="OR500" s="73" t="str">
        <v>See Image, OL04343, Blank</v>
      </c>
      <c r="OS500" s="73" t="str">
        <v>See Image, Pass = .002 or Less</v>
      </c>
      <c r="OT500" s="73" t="str">
        <v>See Image, Rcd. MAX</v>
      </c>
      <c r="OU500" s="73" t="str">
        <v>See Image, Rcd. MIN</v>
      </c>
      <c r="OV500" s="73" t="str">
        <v>See Image, Section</v>
      </c>
      <c r="OW500" s="73" t="str">
        <v>See Image, Section A-A</v>
      </c>
      <c r="OX500" s="73" t="str">
        <v>See Image, Section B-B</v>
      </c>
      <c r="OY500" s="73" t="str">
        <v>See Image, Section B-B, TSC</v>
      </c>
      <c r="OZ500" s="73" t="str">
        <v>See Image, Shank Drawing # 18000-XX-XX A</v>
      </c>
      <c r="PA500" s="73" t="str">
        <v>Sequencial Laser 01, 120 Per Print</v>
      </c>
      <c r="PB500" s="73" t="str">
        <v>Set to .202, Zero on Thread Lead</v>
      </c>
      <c r="PC500" s="73" t="str">
        <v>Sharp OK, No Burr</v>
      </c>
      <c r="PD500" s="73" t="str">
        <v>Sharp OK, No Raised Edge, See Image</v>
      </c>
      <c r="PE500" s="73" t="str">
        <v>Sharp OK, No Raised Edges</v>
      </c>
      <c r="PF500" s="73" t="str">
        <v>Sharp okay no raised edge</v>
      </c>
      <c r="PG500" s="73" t="str">
        <v>Sharp Okay, No Burr</v>
      </c>
      <c r="PH500" s="73" t="str">
        <v>Sharp Okay, No Raised Edge</v>
      </c>
      <c r="PI500" s="73" t="str">
        <v>Sharp Okay, No Raised Edges,</v>
      </c>
      <c r="PJ500" s="73" t="str">
        <v>Sharp Okay, See Image</v>
      </c>
      <c r="PK500" s="73" t="str">
        <v xml:space="preserve">Start of Radius @ .195 </v>
      </c>
      <c r="PL500" s="73" t="str">
        <v xml:space="preserve">Start of Radius @ .21 </v>
      </c>
      <c r="PM500" s="73" t="str">
        <v xml:space="preserve">T.S.C. </v>
      </c>
      <c r="PN500" s="73" t="str">
        <v>Tangent Point</v>
      </c>
      <c r="PO500" s="73" t="str">
        <v>Tangent point of R.50</v>
      </c>
      <c r="PP500" s="73" t="str">
        <v>Taper Check, Mfg.Tol.</v>
      </c>
      <c r="PQ500" s="73" t="str">
        <v>Taper Check, Mfg.Tol., See Image</v>
      </c>
      <c r="PR500" s="73" t="str">
        <v>Thrd. Minor Ø</v>
      </c>
      <c r="PS500" s="73" t="str">
        <v>Thrd. Relief Ø</v>
      </c>
      <c r="PT500" s="73" t="str">
        <v>Threadless Blank</v>
      </c>
      <c r="PU500" s="73" t="str">
        <v>Threadless Blank, From Major Ø</v>
      </c>
      <c r="PV500" s="73" t="str">
        <v>Threadless Blank, Mfg. Tol.</v>
      </c>
      <c r="PW500" s="73" t="str">
        <v>Threadless Blank, Thrd. to Neck Rad.</v>
      </c>
      <c r="PX500" s="73" t="str">
        <v>Thredless Blank</v>
      </c>
      <c r="PY500" s="73" t="str">
        <v>To center of R.005</v>
      </c>
      <c r="PZ500" s="73" t="str">
        <v>Torx Min. Dia.</v>
      </c>
      <c r="QA500" s="73" t="str">
        <v>Turn Ø Free of Mill Marks</v>
      </c>
      <c r="QB500" s="73" t="str">
        <v>Use (Full) GO Hex</v>
      </c>
      <c r="QC500" s="73" t="str">
        <v>Use Balloon 1 FULL Gauge</v>
      </c>
      <c r="QD500" s="73" t="str">
        <v>Use Balloon 9 FULL GO</v>
      </c>
      <c r="QE500" s="73" t="str">
        <v>Use Best Fit Pin</v>
      </c>
      <c r="QF500" s="73" t="str">
        <v>Use Disk Tip</v>
      </c>
      <c r="QG500" s="73" t="str">
        <v>Use flat bottomed indicator tip.</v>
      </c>
      <c r="QH500" s="73" t="str">
        <v xml:space="preserve">Use Full .093 Go Hex </v>
      </c>
      <c r="QI500" s="73" t="str">
        <v xml:space="preserve">Use Full .0930 Go Hex </v>
      </c>
      <c r="QJ500" s="73" t="str">
        <v>Use Full .1235 Go Hex</v>
      </c>
      <c r="QK500" s="73" t="str">
        <v>Use Gauge K2-98-8019-04, See Image</v>
      </c>
      <c r="QL500" s="73" t="str">
        <v>Use large flat indicator tip</v>
      </c>
      <c r="QM500" s="73" t="str">
        <v>Use Pins.3330/.3350, See Image MAX NO-GO</v>
      </c>
      <c r="QN500" s="73" t="str">
        <v>Use Pointed Drop Indicator Tip</v>
      </c>
      <c r="QO500" s="73" t="str">
        <v>V-Block</v>
      </c>
      <c r="QP500" s="73" t="str">
        <v>V-Block,  AMB for 13</v>
      </c>
      <c r="QQ500" s="73" t="str">
        <v>V-Block,  Hex Cham. Dia.</v>
      </c>
      <c r="QR500" s="73" t="str">
        <v>V-Block, Hex Depth</v>
      </c>
      <c r="QS500" s="73" t="str">
        <v>VBU Gauge</v>
      </c>
      <c r="QT500" s="73" t="str">
        <v>Visibally smaller than HEX=Pass</v>
      </c>
      <c r="QU500" s="73" t="str">
        <v>Visual Per Drawing</v>
      </c>
      <c r="QV500" s="73" t="str">
        <v>Whirl Blank</v>
      </c>
      <c r="QW500" s="73" t="str">
        <v xml:space="preserve">Whirl Blank </v>
      </c>
      <c r="QX500" s="73" t="str">
        <v>Whirl Blank, Neck Rad. End to Head CL</v>
      </c>
      <c r="QY500" s="73" t="str">
        <v>Whirl Blank, Nose Start Dia.</v>
      </c>
      <c r="QZ500" s="73" t="str">
        <v>Whirl Blank, Nose Start Dist.</v>
      </c>
      <c r="RA500" s="73" t="str">
        <v>Whirl Blank, Thrd. Minor</v>
      </c>
      <c r="RB500" s="73" t="str">
        <v>Whirl Blank, Thrd. Pullout Dia.</v>
      </c>
      <c r="RC500" s="73" t="str">
        <v>Whole Part, Removal is at Assy. Level</v>
      </c>
      <c r="RD500" s="73" t="str">
        <v>Wide Area</v>
      </c>
      <c r="RE500" s="73" t="str">
        <v>Zero on End of Go Gauge</v>
      </c>
    </row>
  </sheetData>
  <pageMargins left="0.7" right="0.7" top="0.75" bottom="0.75" header="0.3" footer="0.3"/>
  <pageSetup orientation="portrait"/>
  <tableParts count="1">
    <tablePart r:id="rId1"/>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T30"/>
  <sheetViews>
    <sheetView workbookViewId="0">
      <selection activeCell="G20" sqref="G20"/>
    </sheetView>
  </sheetViews>
  <sheetFormatPr defaultRowHeight="15"/>
  <cols>
    <col min="1" max="1" width="20.5703125" bestFit="1" customWidth="1"/>
    <col min="2" max="2" width="10.5703125" customWidth="1"/>
    <col min="3" max="3" width="14.140625" customWidth="1"/>
    <col min="4" max="4" width="11.28515625" customWidth="1"/>
    <col min="6" max="6" width="14.140625" customWidth="1"/>
    <col min="7" max="7" width="35.85546875" customWidth="1"/>
    <col min="9" max="9" width="10.85546875" customWidth="1"/>
    <col min="10" max="10" width="4.28515625" customWidth="1"/>
    <col min="11" max="11" width="25.28515625" customWidth="1"/>
    <col min="12" max="12" width="7.7109375" customWidth="1"/>
    <col min="14" max="14" width="25.85546875" bestFit="1" customWidth="1"/>
    <col min="15" max="15" width="7.42578125" customWidth="1"/>
    <col min="16" max="16" width="3.7109375" customWidth="1"/>
  </cols>
  <sheetData>
    <row r="1" spans="1:16" s="53" customFormat="1" ht="18.75">
      <c r="A1" s="54" t="s">
        <v>221</v>
      </c>
      <c r="B1" s="55"/>
      <c r="C1" s="55"/>
      <c r="D1" s="55"/>
      <c r="E1" s="55"/>
      <c r="F1" s="55"/>
      <c r="G1" s="55"/>
      <c r="H1" s="55"/>
      <c r="I1" s="56"/>
      <c r="K1" s="54" t="s">
        <v>220</v>
      </c>
      <c r="L1" s="62"/>
      <c r="M1" s="55"/>
      <c r="N1" s="55"/>
      <c r="O1" s="56"/>
      <c r="P1" s="71"/>
    </row>
    <row r="2" spans="1:16" s="53" customFormat="1" ht="18.75">
      <c r="A2" s="57" t="s">
        <v>222</v>
      </c>
      <c r="B2" s="58"/>
      <c r="C2" s="58"/>
      <c r="D2" s="58"/>
      <c r="E2" s="58"/>
      <c r="F2" s="58"/>
      <c r="G2" s="58"/>
      <c r="H2" s="58"/>
      <c r="I2" s="59"/>
      <c r="K2" s="57" t="s">
        <v>93</v>
      </c>
      <c r="L2" s="63"/>
      <c r="M2" s="58"/>
      <c r="N2" s="58"/>
      <c r="O2" s="59"/>
      <c r="P2" s="71"/>
    </row>
    <row r="3" spans="1:16" s="53" customFormat="1" ht="18.75">
      <c r="A3" s="57" t="s">
        <v>223</v>
      </c>
      <c r="B3" s="58"/>
      <c r="C3" s="58"/>
      <c r="D3" s="58"/>
      <c r="E3" s="58"/>
      <c r="F3" s="58"/>
      <c r="G3" s="58"/>
      <c r="H3" s="58"/>
      <c r="I3" s="59"/>
      <c r="K3" s="57" t="s">
        <v>168</v>
      </c>
      <c r="L3" s="63"/>
      <c r="M3" s="58"/>
      <c r="N3" s="58"/>
      <c r="O3" s="59"/>
      <c r="P3" s="71"/>
    </row>
    <row r="4" spans="1:16" s="53" customFormat="1" ht="18.75">
      <c r="A4" s="57"/>
      <c r="B4" s="58"/>
      <c r="C4" s="58"/>
      <c r="D4" s="58"/>
      <c r="E4" s="58"/>
      <c r="F4" s="58"/>
      <c r="G4" s="58"/>
      <c r="H4" s="58"/>
      <c r="I4" s="59"/>
      <c r="K4" s="57" t="s">
        <v>207</v>
      </c>
      <c r="L4" s="63"/>
      <c r="M4" s="58"/>
      <c r="N4" s="58"/>
      <c r="O4" s="59"/>
      <c r="P4" s="71"/>
    </row>
    <row r="5" spans="1:16" ht="15.75" thickBot="1">
      <c r="A5" s="43"/>
      <c r="B5" s="39"/>
      <c r="C5" s="39"/>
      <c r="D5" s="39"/>
      <c r="E5" s="39"/>
      <c r="F5" s="39"/>
      <c r="G5" s="39"/>
      <c r="H5" s="39"/>
      <c r="I5" s="50"/>
      <c r="K5" s="43"/>
      <c r="L5" s="39"/>
      <c r="M5" s="39"/>
      <c r="N5" s="39"/>
      <c r="O5" s="50"/>
      <c r="P5" s="72"/>
    </row>
    <row r="6" spans="1:16" ht="15.75" thickBot="1">
      <c r="A6" s="365" t="s">
        <v>199</v>
      </c>
      <c r="B6" s="367"/>
      <c r="C6" s="367"/>
      <c r="D6" s="366"/>
      <c r="E6" s="39"/>
      <c r="F6" s="39"/>
      <c r="G6" s="39"/>
      <c r="H6" s="39"/>
      <c r="I6" s="50"/>
      <c r="K6" s="365" t="s">
        <v>200</v>
      </c>
      <c r="L6" s="366"/>
      <c r="M6" s="39"/>
      <c r="N6" s="365" t="s">
        <v>201</v>
      </c>
      <c r="O6" s="366"/>
      <c r="P6" s="40"/>
    </row>
    <row r="7" spans="1:16" ht="16.5" thickTop="1" thickBot="1">
      <c r="A7" s="43" t="s">
        <v>196</v>
      </c>
      <c r="B7" s="42">
        <v>7.8E-2</v>
      </c>
      <c r="C7" s="48"/>
      <c r="D7" s="50"/>
      <c r="E7" s="39"/>
      <c r="F7" s="39"/>
      <c r="G7" s="39"/>
      <c r="H7" s="39"/>
      <c r="I7" s="50"/>
      <c r="K7" s="43" t="s">
        <v>205</v>
      </c>
      <c r="L7" s="69">
        <f>$D$12</f>
        <v>7.5999999999999998E-2</v>
      </c>
      <c r="M7" s="39"/>
      <c r="N7" s="43" t="s">
        <v>205</v>
      </c>
      <c r="O7" s="69">
        <f>$D$12</f>
        <v>7.5999999999999998E-2</v>
      </c>
      <c r="P7" s="40"/>
    </row>
    <row r="8" spans="1:16" ht="16.5" thickTop="1" thickBot="1">
      <c r="A8" s="43" t="s">
        <v>194</v>
      </c>
      <c r="B8" s="42">
        <v>2E-3</v>
      </c>
      <c r="C8" s="48"/>
      <c r="D8" s="50"/>
      <c r="E8" s="39"/>
      <c r="F8" s="39"/>
      <c r="G8" s="39"/>
      <c r="H8" s="39"/>
      <c r="I8" s="50"/>
      <c r="K8" s="43" t="s">
        <v>86</v>
      </c>
      <c r="L8" s="69">
        <f>SUM(L7,L9)/2</f>
        <v>7.8E-2</v>
      </c>
      <c r="M8" s="39"/>
      <c r="N8" s="43" t="s">
        <v>86</v>
      </c>
      <c r="O8" s="69">
        <f>SUM(O7,O9)/2</f>
        <v>7.8E-2</v>
      </c>
      <c r="P8" s="40"/>
    </row>
    <row r="9" spans="1:16" ht="16.5" thickTop="1" thickBot="1">
      <c r="A9" s="43" t="s">
        <v>195</v>
      </c>
      <c r="B9" s="42">
        <v>2E-3</v>
      </c>
      <c r="C9" s="48"/>
      <c r="D9" s="50"/>
      <c r="E9" s="39"/>
      <c r="F9" s="39"/>
      <c r="G9" s="39"/>
      <c r="H9" s="39"/>
      <c r="I9" s="50"/>
      <c r="K9" s="43" t="s">
        <v>206</v>
      </c>
      <c r="L9" s="69">
        <f>$D$14</f>
        <v>0.08</v>
      </c>
      <c r="M9" s="39"/>
      <c r="N9" s="43" t="s">
        <v>206</v>
      </c>
      <c r="O9" s="69">
        <f>$D$14</f>
        <v>0.08</v>
      </c>
      <c r="P9" s="40"/>
    </row>
    <row r="10" spans="1:16" ht="16.5" thickTop="1" thickBot="1">
      <c r="A10" s="51" t="s">
        <v>203</v>
      </c>
      <c r="B10" s="52" t="s">
        <v>202</v>
      </c>
      <c r="C10" s="49"/>
      <c r="D10" s="50"/>
      <c r="E10" s="39"/>
      <c r="F10" s="39"/>
      <c r="G10" s="39"/>
      <c r="H10" s="39"/>
      <c r="I10" s="50"/>
      <c r="K10" s="43"/>
      <c r="L10" s="44"/>
      <c r="M10" s="39"/>
      <c r="N10" s="43"/>
      <c r="O10" s="44"/>
      <c r="P10" s="40"/>
    </row>
    <row r="11" spans="1:16" ht="15.75" thickTop="1">
      <c r="A11" s="43"/>
      <c r="B11" s="39"/>
      <c r="C11" s="40"/>
      <c r="D11" s="50"/>
      <c r="E11" s="39"/>
      <c r="F11" s="39"/>
      <c r="G11" s="39"/>
      <c r="H11" s="39"/>
      <c r="I11" s="50"/>
      <c r="K11" s="45" t="s">
        <v>167</v>
      </c>
      <c r="L11" s="46">
        <f>SUM(L9-L7)</f>
        <v>4.0000000000000036E-3</v>
      </c>
      <c r="M11" s="41"/>
      <c r="N11" s="45" t="s">
        <v>167</v>
      </c>
      <c r="O11" s="46">
        <f>SUM(O9-O7)</f>
        <v>4.0000000000000036E-3</v>
      </c>
      <c r="P11" s="40"/>
    </row>
    <row r="12" spans="1:16">
      <c r="A12" s="43" t="s">
        <v>198</v>
      </c>
      <c r="B12" s="67">
        <f>SUM(B7-(ABS(B9)))</f>
        <v>7.5999999999999998E-2</v>
      </c>
      <c r="C12" s="67" t="s">
        <v>204</v>
      </c>
      <c r="D12" s="69">
        <f>IF(B10="yes",B12/25.4,B12)</f>
        <v>7.5999999999999998E-2</v>
      </c>
      <c r="E12" s="39"/>
      <c r="F12" s="39"/>
      <c r="G12" s="39"/>
      <c r="H12" s="39"/>
      <c r="I12" s="50"/>
      <c r="K12" s="45" t="s">
        <v>166</v>
      </c>
      <c r="L12" s="46">
        <f>SUM((L11)*0.5)/2</f>
        <v>1.0000000000000009E-3</v>
      </c>
      <c r="M12" s="41"/>
      <c r="N12" s="45" t="s">
        <v>166</v>
      </c>
      <c r="O12" s="46">
        <f>SUM((O11)*0.75)/2</f>
        <v>1.5000000000000013E-3</v>
      </c>
      <c r="P12" s="40"/>
    </row>
    <row r="13" spans="1:16">
      <c r="A13" s="51" t="s">
        <v>86</v>
      </c>
      <c r="B13" s="67">
        <f>SUM(B14,B12)/2</f>
        <v>7.8E-2</v>
      </c>
      <c r="C13" s="67" t="s">
        <v>204</v>
      </c>
      <c r="D13" s="69">
        <f>IF(B10="yes",B13/25.4,B13)</f>
        <v>7.8E-2</v>
      </c>
      <c r="E13" s="39"/>
      <c r="F13" s="39"/>
      <c r="G13" s="39"/>
      <c r="H13" s="39"/>
      <c r="I13" s="50"/>
      <c r="K13" s="43" t="s">
        <v>91</v>
      </c>
      <c r="L13" s="69">
        <f>SUM(L8-L12)</f>
        <v>7.6999999999999999E-2</v>
      </c>
      <c r="M13" s="39"/>
      <c r="N13" s="43" t="s">
        <v>91</v>
      </c>
      <c r="O13" s="69">
        <f>SUM(O8-O12)</f>
        <v>7.6499999999999999E-2</v>
      </c>
      <c r="P13" s="40"/>
    </row>
    <row r="14" spans="1:16" ht="15.75" thickBot="1">
      <c r="A14" s="47" t="s">
        <v>197</v>
      </c>
      <c r="B14" s="68">
        <f>SUM(B7+(ABS(B8)))</f>
        <v>0.08</v>
      </c>
      <c r="C14" s="68" t="s">
        <v>204</v>
      </c>
      <c r="D14" s="70">
        <f>IF(B10="yes",B14/25.4,B14)</f>
        <v>0.08</v>
      </c>
      <c r="E14" s="60"/>
      <c r="F14" s="60"/>
      <c r="G14" s="60"/>
      <c r="H14" s="60"/>
      <c r="I14" s="61"/>
      <c r="K14" s="47" t="s">
        <v>92</v>
      </c>
      <c r="L14" s="70">
        <f>SUM(L8+L12)</f>
        <v>7.9000000000000001E-2</v>
      </c>
      <c r="M14" s="60"/>
      <c r="N14" s="47" t="s">
        <v>92</v>
      </c>
      <c r="O14" s="70">
        <f>SUM(O8+O12)</f>
        <v>7.9500000000000001E-2</v>
      </c>
      <c r="P14" s="40"/>
    </row>
    <row r="15" spans="1:16">
      <c r="L15" s="32"/>
    </row>
    <row r="16" spans="1:16">
      <c r="L16" s="32"/>
    </row>
    <row r="17" spans="1:20" ht="76.5" customHeight="1">
      <c r="A17" s="368" t="s">
        <v>242</v>
      </c>
      <c r="B17" s="369"/>
      <c r="C17" s="369"/>
      <c r="D17" s="369"/>
      <c r="E17" s="369"/>
      <c r="F17" s="369"/>
      <c r="G17" s="369"/>
      <c r="H17" s="369"/>
      <c r="I17" s="369"/>
      <c r="J17" s="369"/>
      <c r="K17" s="369"/>
      <c r="L17" s="369"/>
      <c r="M17" s="369"/>
      <c r="N17" s="369"/>
      <c r="O17" s="369"/>
      <c r="P17" s="369"/>
      <c r="Q17" s="369"/>
      <c r="R17" s="369"/>
      <c r="S17" s="369"/>
      <c r="T17" s="369"/>
    </row>
    <row r="18" spans="1:20">
      <c r="L18" s="32"/>
    </row>
    <row r="19" spans="1:20">
      <c r="B19" s="34" t="s">
        <v>89</v>
      </c>
      <c r="C19" s="34" t="s">
        <v>236</v>
      </c>
      <c r="D19" s="34" t="s">
        <v>290</v>
      </c>
      <c r="F19" s="4" t="s">
        <v>241</v>
      </c>
      <c r="G19" s="4" t="s">
        <v>238</v>
      </c>
      <c r="L19" s="32"/>
    </row>
    <row r="20" spans="1:20">
      <c r="B20" s="64">
        <f>$B$12</f>
        <v>7.5999999999999998E-2</v>
      </c>
      <c r="C20" s="64">
        <f>$B$13</f>
        <v>7.8E-2</v>
      </c>
      <c r="D20" s="64">
        <f>$B$14</f>
        <v>0.08</v>
      </c>
      <c r="F20" s="65" t="s">
        <v>237</v>
      </c>
      <c r="G20" s="66" t="str">
        <f>CONCATENATE("(",TEXT(L13,".0000")," ",TEXT(L14,".0000")," SET) (",TEXT(L7,".0000")," ",TEXT(L9,".0000")," FULL)")</f>
        <v>(.0770 .0790 SET) (.0760 .0800 FULL)</v>
      </c>
      <c r="L20" s="32"/>
    </row>
    <row r="21" spans="1:20">
      <c r="F21" s="30" t="s">
        <v>239</v>
      </c>
      <c r="G21" s="66" t="str">
        <f>CONCATENATE("(",TEXT(O13,".0000")," ",TEXT(O14,".0000")," SET) (",TEXT(L7,".0000")," ",TEXT(L9,".0000")," FULL)")</f>
        <v>(.0765 .0795 SET) (.0760 .0800 FULL)</v>
      </c>
      <c r="L21" s="32"/>
    </row>
    <row r="22" spans="1:20">
      <c r="F22" s="30" t="s">
        <v>240</v>
      </c>
      <c r="G22" s="66" t="str">
        <f>CONCATENATE(" (",TEXT(L7,".0000")," ",TEXT(L9,".0000")," FULL)")</f>
        <v xml:space="preserve"> (.0760 .0800 FULL)</v>
      </c>
      <c r="L22" s="32"/>
    </row>
    <row r="23" spans="1:20">
      <c r="L23" s="32"/>
    </row>
    <row r="24" spans="1:20">
      <c r="L24" s="32"/>
    </row>
    <row r="25" spans="1:20">
      <c r="L25" s="32"/>
    </row>
    <row r="26" spans="1:20">
      <c r="L26" s="32"/>
    </row>
    <row r="27" spans="1:20">
      <c r="L27" s="32"/>
    </row>
    <row r="28" spans="1:20">
      <c r="L28" s="32"/>
    </row>
    <row r="29" spans="1:20">
      <c r="L29" s="32"/>
    </row>
    <row r="30" spans="1:20">
      <c r="L30" s="32"/>
    </row>
  </sheetData>
  <sheetProtection algorithmName="SHA-512" hashValue="15eEnDklUZXWCkj5HZ3roMFDaE1/Z/gHXIUm6Kgy9rV7XwMKboYa+Qpe7P6HKsxsyCobYy5ZhkwcKBrI1a6CTA==" saltValue="GhPH4bpPk2UwTey44WMQwQ==" spinCount="100000" sheet="1" objects="1" scenarios="1"/>
  <customSheetViews>
    <customSheetView guid="{F0DBE041-7F72-4DC6-B849-ADDFA5F25C5A}">
      <selection activeCell="F2" sqref="F2"/>
      <pageMargins left="0.7" right="0.7" top="0.75" bottom="0.75" header="0.3" footer="0.3"/>
      <pageSetup orientation="portrait"/>
    </customSheetView>
  </customSheetViews>
  <mergeCells count="4">
    <mergeCell ref="K6:L6"/>
    <mergeCell ref="N6:O6"/>
    <mergeCell ref="A6:D6"/>
    <mergeCell ref="A17:T17"/>
  </mergeCells>
  <conditionalFormatting sqref="F20">
    <cfRule type="expression" dxfId="31" priority="5">
      <formula>$L$11&gt;=0.002</formula>
    </cfRule>
  </conditionalFormatting>
  <conditionalFormatting sqref="F21">
    <cfRule type="expression" dxfId="30" priority="2">
      <formula>AND(L11&gt;0.001,L11&lt;0.002)</formula>
    </cfRule>
  </conditionalFormatting>
  <conditionalFormatting sqref="F22">
    <cfRule type="expression" dxfId="29" priority="1">
      <formula>$L$11&lt;=0.001</formula>
    </cfRule>
  </conditionalFormatting>
  <dataValidations count="1">
    <dataValidation type="list" allowBlank="1" showInputMessage="1" showErrorMessage="1" sqref="B10:C10" xr:uid="{00000000-0002-0000-0800-000000000000}">
      <formula1>#REF!</formula1>
    </dataValidation>
  </dataValidation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A3C908-93A6-4AE5-89FE-BE6687076500}">
  <sheetPr codeName="Sheet13"/>
  <dimension ref="A1:K224"/>
  <sheetViews>
    <sheetView topLeftCell="D1" workbookViewId="0">
      <selection activeCell="K20" sqref="K20"/>
    </sheetView>
  </sheetViews>
  <sheetFormatPr defaultRowHeight="15"/>
  <cols>
    <col min="1" max="1" width="61.42578125" style="73" customWidth="1"/>
    <col min="2" max="4" width="9.140625" style="73"/>
    <col min="5" max="5" width="31.7109375" style="73" bestFit="1" customWidth="1"/>
    <col min="6" max="6" width="31.7109375" style="73" customWidth="1"/>
    <col min="7" max="7" width="54" style="73" customWidth="1"/>
    <col min="8" max="8" width="32.7109375" style="325" bestFit="1" customWidth="1"/>
    <col min="9" max="10" width="9.140625" style="73"/>
    <col min="11" max="11" width="39.28515625" style="73" bestFit="1" customWidth="1"/>
    <col min="12" max="16384" width="9.140625" style="73"/>
  </cols>
  <sheetData>
    <row r="1" spans="1:11">
      <c r="A1" s="73" t="s">
        <v>89</v>
      </c>
      <c r="C1" s="73" t="s">
        <v>1091</v>
      </c>
      <c r="E1" s="31" t="s">
        <v>1092</v>
      </c>
      <c r="H1" s="325" t="s">
        <v>1093</v>
      </c>
      <c r="J1" s="73" t="s">
        <v>1094</v>
      </c>
      <c r="K1" s="361" t="s">
        <v>1135</v>
      </c>
    </row>
    <row r="2" spans="1:11">
      <c r="A2" s="31" t="s">
        <v>81</v>
      </c>
      <c r="C2" s="73" t="s">
        <v>94</v>
      </c>
      <c r="E2" s="326" t="s">
        <v>605</v>
      </c>
      <c r="F2" s="327" t="s">
        <v>1095</v>
      </c>
      <c r="G2" s="73" t="s">
        <v>82</v>
      </c>
      <c r="H2" s="328" t="s">
        <v>65</v>
      </c>
      <c r="J2" s="73" t="s">
        <v>202</v>
      </c>
      <c r="K2" s="326" t="s">
        <v>90</v>
      </c>
    </row>
    <row r="3" spans="1:11">
      <c r="A3" s="31" t="s">
        <v>1095</v>
      </c>
      <c r="C3" s="73" t="s">
        <v>95</v>
      </c>
      <c r="E3" s="326" t="s">
        <v>606</v>
      </c>
      <c r="F3" s="327" t="s">
        <v>1095</v>
      </c>
      <c r="G3" s="73" t="s">
        <v>316</v>
      </c>
      <c r="H3" s="328" t="s">
        <v>1096</v>
      </c>
      <c r="K3" s="326" t="s">
        <v>59</v>
      </c>
    </row>
    <row r="4" spans="1:11">
      <c r="C4" s="73" t="s">
        <v>96</v>
      </c>
      <c r="E4" s="326" t="s">
        <v>607</v>
      </c>
      <c r="F4" s="327" t="s">
        <v>1095</v>
      </c>
      <c r="G4" s="73" t="s">
        <v>317</v>
      </c>
      <c r="H4" s="328" t="s">
        <v>1097</v>
      </c>
      <c r="K4" s="326" t="s">
        <v>645</v>
      </c>
    </row>
    <row r="5" spans="1:11">
      <c r="C5" s="73" t="s">
        <v>33</v>
      </c>
      <c r="E5" s="326" t="s">
        <v>608</v>
      </c>
      <c r="F5" s="327" t="s">
        <v>1095</v>
      </c>
      <c r="G5" s="73" t="s">
        <v>323</v>
      </c>
      <c r="H5" s="328" t="s">
        <v>1098</v>
      </c>
      <c r="K5" s="326" t="s">
        <v>646</v>
      </c>
    </row>
    <row r="6" spans="1:11">
      <c r="E6" s="326" t="s">
        <v>609</v>
      </c>
      <c r="F6" s="327" t="s">
        <v>1095</v>
      </c>
      <c r="G6" s="73" t="s">
        <v>318</v>
      </c>
      <c r="H6" s="328" t="s">
        <v>1099</v>
      </c>
      <c r="K6" s="329" t="s">
        <v>647</v>
      </c>
    </row>
    <row r="7" spans="1:11">
      <c r="E7" s="326" t="s">
        <v>610</v>
      </c>
      <c r="F7" s="327" t="s">
        <v>81</v>
      </c>
      <c r="G7" s="73" t="s">
        <v>319</v>
      </c>
      <c r="H7" s="328" t="s">
        <v>1100</v>
      </c>
      <c r="K7" s="326" t="s">
        <v>623</v>
      </c>
    </row>
    <row r="8" spans="1:11">
      <c r="E8" s="326" t="s">
        <v>611</v>
      </c>
      <c r="F8" s="327" t="s">
        <v>1095</v>
      </c>
      <c r="G8" s="73" t="s">
        <v>320</v>
      </c>
      <c r="H8" s="328" t="s">
        <v>1101</v>
      </c>
      <c r="K8" s="326" t="s">
        <v>622</v>
      </c>
    </row>
    <row r="9" spans="1:11">
      <c r="E9" s="326" t="s">
        <v>612</v>
      </c>
      <c r="F9" s="327" t="s">
        <v>81</v>
      </c>
      <c r="G9" s="73" t="s">
        <v>321</v>
      </c>
      <c r="H9" s="328" t="s">
        <v>1102</v>
      </c>
      <c r="K9" s="326" t="s">
        <v>605</v>
      </c>
    </row>
    <row r="10" spans="1:11">
      <c r="E10" s="326" t="s">
        <v>613</v>
      </c>
      <c r="F10" s="327" t="s">
        <v>81</v>
      </c>
      <c r="G10" s="73" t="s">
        <v>322</v>
      </c>
      <c r="H10" s="328" t="s">
        <v>68</v>
      </c>
      <c r="K10" s="326" t="s">
        <v>606</v>
      </c>
    </row>
    <row r="11" spans="1:11">
      <c r="E11" s="326" t="s">
        <v>614</v>
      </c>
      <c r="F11" s="327" t="s">
        <v>81</v>
      </c>
      <c r="G11" s="73" t="s">
        <v>1103</v>
      </c>
      <c r="H11" s="328" t="s">
        <v>108</v>
      </c>
      <c r="K11" s="326" t="s">
        <v>607</v>
      </c>
    </row>
    <row r="12" spans="1:11">
      <c r="E12" s="326" t="s">
        <v>615</v>
      </c>
      <c r="F12" s="327" t="s">
        <v>1095</v>
      </c>
      <c r="G12" s="73" t="s">
        <v>33</v>
      </c>
      <c r="H12" s="328" t="s">
        <v>1104</v>
      </c>
      <c r="K12" s="326" t="s">
        <v>608</v>
      </c>
    </row>
    <row r="13" spans="1:11">
      <c r="E13" s="326" t="s">
        <v>62</v>
      </c>
      <c r="F13" s="327" t="s">
        <v>81</v>
      </c>
      <c r="G13" s="73" t="s">
        <v>358</v>
      </c>
      <c r="H13" s="328" t="s">
        <v>1105</v>
      </c>
      <c r="K13" s="326" t="s">
        <v>611</v>
      </c>
    </row>
    <row r="14" spans="1:11">
      <c r="E14" s="326" t="s">
        <v>616</v>
      </c>
      <c r="F14" s="327" t="s">
        <v>81</v>
      </c>
      <c r="G14" s="73" t="s">
        <v>1106</v>
      </c>
      <c r="H14" s="328" t="s">
        <v>1107</v>
      </c>
      <c r="K14" s="326" t="s">
        <v>612</v>
      </c>
    </row>
    <row r="15" spans="1:11">
      <c r="E15" s="326" t="s">
        <v>617</v>
      </c>
      <c r="F15" s="327" t="s">
        <v>81</v>
      </c>
      <c r="H15" s="328" t="s">
        <v>33</v>
      </c>
      <c r="K15" s="326" t="s">
        <v>613</v>
      </c>
    </row>
    <row r="16" spans="1:11">
      <c r="E16" s="326" t="s">
        <v>60</v>
      </c>
      <c r="F16" s="327" t="s">
        <v>81</v>
      </c>
      <c r="H16" s="328"/>
      <c r="K16" s="326" t="s">
        <v>614</v>
      </c>
    </row>
    <row r="17" spans="5:11">
      <c r="E17" s="326" t="s">
        <v>618</v>
      </c>
      <c r="F17" s="327" t="s">
        <v>81</v>
      </c>
      <c r="H17" s="328"/>
      <c r="K17" s="326" t="s">
        <v>615</v>
      </c>
    </row>
    <row r="18" spans="5:11">
      <c r="E18" s="326" t="s">
        <v>619</v>
      </c>
      <c r="F18" s="327" t="s">
        <v>81</v>
      </c>
      <c r="H18" s="328"/>
      <c r="K18" s="326" t="s">
        <v>62</v>
      </c>
    </row>
    <row r="19" spans="5:11">
      <c r="E19" s="326" t="s">
        <v>620</v>
      </c>
      <c r="F19" s="327" t="s">
        <v>1095</v>
      </c>
      <c r="H19" s="328"/>
      <c r="K19" s="326" t="s">
        <v>616</v>
      </c>
    </row>
    <row r="20" spans="5:11">
      <c r="E20" s="326" t="s">
        <v>621</v>
      </c>
      <c r="F20" s="327" t="s">
        <v>81</v>
      </c>
      <c r="H20" s="328"/>
      <c r="K20" s="326" t="s">
        <v>617</v>
      </c>
    </row>
    <row r="21" spans="5:11">
      <c r="E21" s="326" t="s">
        <v>622</v>
      </c>
      <c r="F21" s="327" t="s">
        <v>1095</v>
      </c>
      <c r="H21" s="328"/>
      <c r="K21" s="326" t="s">
        <v>60</v>
      </c>
    </row>
    <row r="22" spans="5:11">
      <c r="E22" s="326" t="s">
        <v>623</v>
      </c>
      <c r="F22" s="327" t="s">
        <v>1095</v>
      </c>
      <c r="H22" s="328"/>
      <c r="K22" s="326" t="s">
        <v>618</v>
      </c>
    </row>
    <row r="23" spans="5:11">
      <c r="E23" s="326" t="s">
        <v>624</v>
      </c>
      <c r="F23" s="327" t="s">
        <v>81</v>
      </c>
      <c r="H23" s="328"/>
      <c r="K23" s="326" t="s">
        <v>619</v>
      </c>
    </row>
    <row r="24" spans="5:11">
      <c r="E24" s="326" t="s">
        <v>625</v>
      </c>
      <c r="F24" s="327" t="s">
        <v>1095</v>
      </c>
      <c r="H24" s="328"/>
      <c r="K24" s="326" t="s">
        <v>620</v>
      </c>
    </row>
    <row r="25" spans="5:11">
      <c r="E25" s="326" t="s">
        <v>626</v>
      </c>
      <c r="F25" s="327" t="s">
        <v>1095</v>
      </c>
      <c r="H25" s="328"/>
      <c r="K25" s="326" t="s">
        <v>626</v>
      </c>
    </row>
    <row r="26" spans="5:11">
      <c r="E26" s="326" t="s">
        <v>627</v>
      </c>
      <c r="F26" s="327" t="s">
        <v>1095</v>
      </c>
      <c r="H26" s="328"/>
      <c r="K26" s="326" t="s">
        <v>627</v>
      </c>
    </row>
    <row r="27" spans="5:11">
      <c r="E27" s="326" t="s">
        <v>628</v>
      </c>
      <c r="F27" s="327" t="s">
        <v>81</v>
      </c>
      <c r="H27" s="328"/>
      <c r="K27" s="326" t="s">
        <v>628</v>
      </c>
    </row>
    <row r="28" spans="5:11">
      <c r="E28" s="326" t="s">
        <v>629</v>
      </c>
      <c r="F28" s="327" t="s">
        <v>81</v>
      </c>
      <c r="H28" s="328"/>
      <c r="K28" s="326" t="s">
        <v>629</v>
      </c>
    </row>
    <row r="29" spans="5:11">
      <c r="E29" s="326" t="s">
        <v>630</v>
      </c>
      <c r="F29" s="327" t="s">
        <v>1095</v>
      </c>
      <c r="H29" s="328"/>
      <c r="K29" s="326" t="s">
        <v>630</v>
      </c>
    </row>
    <row r="30" spans="5:11">
      <c r="E30" s="326" t="s">
        <v>631</v>
      </c>
      <c r="F30" s="327" t="s">
        <v>1095</v>
      </c>
      <c r="H30" s="328"/>
      <c r="K30" s="326" t="s">
        <v>631</v>
      </c>
    </row>
    <row r="31" spans="5:11">
      <c r="E31" s="326" t="s">
        <v>632</v>
      </c>
      <c r="F31" s="327" t="s">
        <v>1095</v>
      </c>
      <c r="H31" s="328"/>
      <c r="K31" s="326" t="s">
        <v>632</v>
      </c>
    </row>
    <row r="32" spans="5:11">
      <c r="E32" s="326" t="s">
        <v>633</v>
      </c>
      <c r="F32" s="327" t="s">
        <v>1095</v>
      </c>
      <c r="H32" s="328"/>
      <c r="K32" s="326" t="s">
        <v>633</v>
      </c>
    </row>
    <row r="33" spans="5:11">
      <c r="E33" s="326" t="s">
        <v>634</v>
      </c>
      <c r="F33" s="327" t="s">
        <v>1095</v>
      </c>
      <c r="H33" s="328"/>
      <c r="K33" s="326" t="s">
        <v>634</v>
      </c>
    </row>
    <row r="34" spans="5:11">
      <c r="E34" s="326" t="s">
        <v>635</v>
      </c>
      <c r="F34" s="327" t="s">
        <v>1095</v>
      </c>
      <c r="H34" s="328"/>
      <c r="K34" s="326" t="s">
        <v>635</v>
      </c>
    </row>
    <row r="35" spans="5:11">
      <c r="E35" s="326" t="s">
        <v>636</v>
      </c>
      <c r="F35" s="327" t="s">
        <v>1095</v>
      </c>
      <c r="H35" s="328"/>
      <c r="K35" s="326" t="s">
        <v>636</v>
      </c>
    </row>
    <row r="36" spans="5:11">
      <c r="E36" s="326" t="s">
        <v>637</v>
      </c>
      <c r="F36" s="327" t="s">
        <v>1095</v>
      </c>
      <c r="H36" s="328"/>
      <c r="K36" s="326" t="s">
        <v>637</v>
      </c>
    </row>
    <row r="37" spans="5:11">
      <c r="E37" s="326" t="s">
        <v>638</v>
      </c>
      <c r="F37" s="327" t="s">
        <v>1095</v>
      </c>
      <c r="H37" s="328"/>
      <c r="K37" s="326" t="s">
        <v>638</v>
      </c>
    </row>
    <row r="38" spans="5:11">
      <c r="E38" s="326" t="s">
        <v>639</v>
      </c>
      <c r="F38" s="327" t="s">
        <v>81</v>
      </c>
      <c r="H38" s="328"/>
      <c r="K38" s="326" t="s">
        <v>639</v>
      </c>
    </row>
    <row r="39" spans="5:11">
      <c r="E39" s="326" t="s">
        <v>640</v>
      </c>
      <c r="F39" s="327" t="s">
        <v>81</v>
      </c>
      <c r="H39" s="328"/>
      <c r="K39" s="326" t="s">
        <v>640</v>
      </c>
    </row>
    <row r="40" spans="5:11">
      <c r="E40" s="326" t="s">
        <v>641</v>
      </c>
      <c r="F40" s="327" t="s">
        <v>81</v>
      </c>
      <c r="H40" s="328"/>
      <c r="K40" s="326" t="s">
        <v>641</v>
      </c>
    </row>
    <row r="41" spans="5:11">
      <c r="E41" s="326" t="s">
        <v>642</v>
      </c>
      <c r="F41" s="327" t="s">
        <v>81</v>
      </c>
      <c r="H41" s="328"/>
      <c r="K41" s="326" t="s">
        <v>642</v>
      </c>
    </row>
    <row r="42" spans="5:11">
      <c r="E42" s="326" t="s">
        <v>643</v>
      </c>
      <c r="F42" s="327" t="s">
        <v>81</v>
      </c>
      <c r="H42" s="328"/>
      <c r="K42" s="326" t="s">
        <v>643</v>
      </c>
    </row>
    <row r="43" spans="5:11">
      <c r="E43" s="326" t="s">
        <v>644</v>
      </c>
      <c r="F43" s="327" t="s">
        <v>81</v>
      </c>
      <c r="H43" s="328"/>
      <c r="K43" s="326" t="s">
        <v>644</v>
      </c>
    </row>
    <row r="44" spans="5:11">
      <c r="E44" s="326" t="s">
        <v>90</v>
      </c>
      <c r="F44" s="327" t="s">
        <v>81</v>
      </c>
      <c r="H44" s="328"/>
      <c r="K44" s="326" t="s">
        <v>621</v>
      </c>
    </row>
    <row r="45" spans="5:11">
      <c r="E45" s="326" t="s">
        <v>59</v>
      </c>
      <c r="F45" s="327" t="s">
        <v>81</v>
      </c>
      <c r="H45" s="328"/>
      <c r="K45" s="326" t="s">
        <v>624</v>
      </c>
    </row>
    <row r="46" spans="5:11">
      <c r="E46" s="326" t="s">
        <v>645</v>
      </c>
      <c r="F46" s="327" t="s">
        <v>81</v>
      </c>
      <c r="H46" s="328"/>
      <c r="K46" s="326" t="s">
        <v>625</v>
      </c>
    </row>
    <row r="47" spans="5:11">
      <c r="E47" s="326" t="s">
        <v>646</v>
      </c>
      <c r="F47" s="327" t="s">
        <v>81</v>
      </c>
      <c r="H47" s="328"/>
      <c r="K47" s="326" t="s">
        <v>609</v>
      </c>
    </row>
    <row r="48" spans="5:11">
      <c r="E48" s="329" t="s">
        <v>647</v>
      </c>
      <c r="F48" s="327" t="s">
        <v>81</v>
      </c>
      <c r="H48" s="328"/>
      <c r="K48" s="326" t="s">
        <v>610</v>
      </c>
    </row>
    <row r="49" spans="5:8">
      <c r="E49" s="326" t="s">
        <v>1130</v>
      </c>
      <c r="F49" s="327" t="s">
        <v>81</v>
      </c>
      <c r="H49" s="328"/>
    </row>
    <row r="50" spans="5:8">
      <c r="E50" s="326" t="s">
        <v>1131</v>
      </c>
      <c r="F50" s="327" t="s">
        <v>81</v>
      </c>
      <c r="H50" s="328"/>
    </row>
    <row r="51" spans="5:8">
      <c r="E51" s="326" t="s">
        <v>1132</v>
      </c>
      <c r="F51" s="327" t="s">
        <v>81</v>
      </c>
      <c r="H51" s="328"/>
    </row>
    <row r="52" spans="5:8">
      <c r="E52" s="326" t="s">
        <v>1133</v>
      </c>
      <c r="F52" s="327" t="s">
        <v>81</v>
      </c>
      <c r="H52" s="328"/>
    </row>
    <row r="53" spans="5:8">
      <c r="E53" s="329" t="s">
        <v>1134</v>
      </c>
      <c r="F53" s="327" t="s">
        <v>81</v>
      </c>
      <c r="H53" s="328"/>
    </row>
    <row r="54" spans="5:8">
      <c r="E54" s="329"/>
      <c r="F54" s="330"/>
      <c r="H54" s="328"/>
    </row>
    <row r="55" spans="5:8">
      <c r="E55" s="329"/>
      <c r="F55" s="330"/>
      <c r="H55" s="328"/>
    </row>
    <row r="56" spans="5:8">
      <c r="E56" s="329"/>
      <c r="F56" s="330"/>
      <c r="H56" s="328"/>
    </row>
    <row r="57" spans="5:8">
      <c r="E57" s="329"/>
      <c r="F57" s="330"/>
      <c r="H57" s="328"/>
    </row>
    <row r="58" spans="5:8">
      <c r="E58" s="329"/>
      <c r="F58" s="330"/>
      <c r="H58" s="328"/>
    </row>
    <row r="59" spans="5:8">
      <c r="E59" s="329"/>
      <c r="F59" s="330"/>
      <c r="H59" s="328"/>
    </row>
    <row r="60" spans="5:8">
      <c r="E60" s="329"/>
      <c r="F60" s="330"/>
      <c r="H60" s="328"/>
    </row>
    <row r="61" spans="5:8">
      <c r="E61" s="329"/>
      <c r="F61" s="330"/>
      <c r="H61" s="328"/>
    </row>
    <row r="62" spans="5:8">
      <c r="E62" s="329"/>
      <c r="F62" s="330"/>
      <c r="H62" s="328"/>
    </row>
    <row r="63" spans="5:8">
      <c r="E63" s="329"/>
      <c r="F63" s="330"/>
      <c r="H63" s="328"/>
    </row>
    <row r="64" spans="5:8">
      <c r="E64" s="329"/>
      <c r="F64" s="330"/>
      <c r="H64" s="328"/>
    </row>
    <row r="65" spans="5:8">
      <c r="E65" s="329"/>
      <c r="F65" s="330"/>
      <c r="H65" s="328"/>
    </row>
    <row r="66" spans="5:8">
      <c r="E66" s="329"/>
      <c r="F66" s="330"/>
      <c r="H66" s="328"/>
    </row>
    <row r="67" spans="5:8">
      <c r="E67" s="329"/>
      <c r="F67" s="330"/>
      <c r="H67" s="328"/>
    </row>
    <row r="68" spans="5:8">
      <c r="E68" s="329"/>
      <c r="F68" s="330"/>
      <c r="H68" s="328"/>
    </row>
    <row r="69" spans="5:8">
      <c r="E69" s="329"/>
      <c r="F69" s="330"/>
    </row>
    <row r="70" spans="5:8">
      <c r="E70" s="329"/>
      <c r="F70" s="330"/>
    </row>
    <row r="71" spans="5:8">
      <c r="E71" s="329"/>
      <c r="F71" s="330"/>
    </row>
    <row r="72" spans="5:8">
      <c r="E72" s="329"/>
      <c r="F72" s="330"/>
    </row>
    <row r="73" spans="5:8">
      <c r="E73" s="329"/>
      <c r="F73" s="330"/>
    </row>
    <row r="74" spans="5:8">
      <c r="E74" s="329"/>
      <c r="F74" s="330"/>
    </row>
    <row r="75" spans="5:8">
      <c r="E75" s="329"/>
      <c r="F75" s="330"/>
    </row>
    <row r="76" spans="5:8">
      <c r="E76" s="329"/>
      <c r="F76" s="330"/>
    </row>
    <row r="77" spans="5:8">
      <c r="E77" s="329"/>
      <c r="F77" s="330"/>
    </row>
    <row r="78" spans="5:8">
      <c r="E78" s="329"/>
      <c r="F78" s="330"/>
    </row>
    <row r="79" spans="5:8">
      <c r="E79" s="329"/>
      <c r="F79" s="330"/>
    </row>
    <row r="80" spans="5:8">
      <c r="E80" s="329"/>
      <c r="F80" s="330"/>
    </row>
    <row r="81" spans="5:6">
      <c r="E81" s="329"/>
      <c r="F81" s="330"/>
    </row>
    <row r="82" spans="5:6">
      <c r="E82" s="329"/>
      <c r="F82" s="330"/>
    </row>
    <row r="83" spans="5:6">
      <c r="E83" s="329"/>
      <c r="F83" s="330"/>
    </row>
    <row r="84" spans="5:6">
      <c r="E84" s="329"/>
      <c r="F84" s="330"/>
    </row>
    <row r="85" spans="5:6">
      <c r="E85" s="329"/>
      <c r="F85" s="330"/>
    </row>
    <row r="86" spans="5:6">
      <c r="E86" s="329"/>
      <c r="F86" s="330"/>
    </row>
    <row r="87" spans="5:6">
      <c r="E87" s="329"/>
      <c r="F87" s="330"/>
    </row>
    <row r="88" spans="5:6">
      <c r="E88" s="329"/>
      <c r="F88" s="330"/>
    </row>
    <row r="89" spans="5:6">
      <c r="E89" s="329"/>
      <c r="F89" s="330"/>
    </row>
    <row r="90" spans="5:6">
      <c r="E90" s="329"/>
      <c r="F90" s="330"/>
    </row>
    <row r="91" spans="5:6">
      <c r="E91" s="329"/>
      <c r="F91" s="330"/>
    </row>
    <row r="92" spans="5:6">
      <c r="E92" s="329"/>
      <c r="F92" s="330"/>
    </row>
    <row r="93" spans="5:6">
      <c r="E93" s="329"/>
      <c r="F93" s="330"/>
    </row>
    <row r="94" spans="5:6">
      <c r="E94" s="329"/>
      <c r="F94" s="330"/>
    </row>
    <row r="95" spans="5:6">
      <c r="E95" s="329"/>
      <c r="F95" s="330"/>
    </row>
    <row r="96" spans="5:6">
      <c r="E96" s="329"/>
      <c r="F96" s="330"/>
    </row>
    <row r="97" spans="5:6">
      <c r="E97" s="329"/>
      <c r="F97" s="330"/>
    </row>
    <row r="98" spans="5:6">
      <c r="E98" s="329"/>
      <c r="F98" s="330"/>
    </row>
    <row r="99" spans="5:6">
      <c r="E99" s="329"/>
      <c r="F99" s="330"/>
    </row>
    <row r="100" spans="5:6">
      <c r="E100" s="329"/>
      <c r="F100" s="330"/>
    </row>
    <row r="101" spans="5:6">
      <c r="E101" s="329"/>
      <c r="F101" s="330"/>
    </row>
    <row r="102" spans="5:6">
      <c r="E102" s="329"/>
      <c r="F102" s="330"/>
    </row>
    <row r="103" spans="5:6">
      <c r="E103" s="329"/>
      <c r="F103" s="330"/>
    </row>
    <row r="104" spans="5:6">
      <c r="E104" s="329"/>
      <c r="F104" s="330"/>
    </row>
    <row r="105" spans="5:6">
      <c r="E105" s="329"/>
      <c r="F105" s="330"/>
    </row>
    <row r="106" spans="5:6">
      <c r="E106" s="329"/>
      <c r="F106" s="330"/>
    </row>
    <row r="107" spans="5:6">
      <c r="E107" s="329"/>
      <c r="F107" s="330"/>
    </row>
    <row r="108" spans="5:6">
      <c r="E108" s="329"/>
      <c r="F108" s="330"/>
    </row>
    <row r="109" spans="5:6">
      <c r="E109" s="329"/>
      <c r="F109" s="330"/>
    </row>
    <row r="110" spans="5:6">
      <c r="E110" s="329"/>
      <c r="F110" s="330"/>
    </row>
    <row r="111" spans="5:6">
      <c r="E111" s="329"/>
      <c r="F111" s="330"/>
    </row>
    <row r="112" spans="5:6">
      <c r="E112" s="329"/>
      <c r="F112" s="330"/>
    </row>
    <row r="113" spans="5:6">
      <c r="E113" s="329"/>
      <c r="F113" s="330"/>
    </row>
    <row r="114" spans="5:6">
      <c r="E114" s="329"/>
      <c r="F114" s="330"/>
    </row>
    <row r="115" spans="5:6">
      <c r="E115" s="329"/>
      <c r="F115" s="330"/>
    </row>
    <row r="116" spans="5:6">
      <c r="E116" s="329"/>
      <c r="F116" s="330"/>
    </row>
    <row r="117" spans="5:6">
      <c r="E117" s="329"/>
      <c r="F117" s="330"/>
    </row>
    <row r="118" spans="5:6">
      <c r="E118" s="329"/>
      <c r="F118" s="330"/>
    </row>
    <row r="119" spans="5:6">
      <c r="E119" s="329"/>
      <c r="F119" s="330"/>
    </row>
    <row r="120" spans="5:6">
      <c r="E120" s="329"/>
      <c r="F120" s="330"/>
    </row>
    <row r="121" spans="5:6">
      <c r="E121" s="329"/>
      <c r="F121" s="330"/>
    </row>
    <row r="122" spans="5:6">
      <c r="E122" s="329"/>
      <c r="F122" s="330"/>
    </row>
    <row r="123" spans="5:6">
      <c r="E123" s="329"/>
      <c r="F123" s="330"/>
    </row>
    <row r="124" spans="5:6">
      <c r="E124" s="329"/>
      <c r="F124" s="330"/>
    </row>
    <row r="125" spans="5:6">
      <c r="E125" s="329"/>
      <c r="F125" s="330"/>
    </row>
    <row r="126" spans="5:6">
      <c r="E126" s="329"/>
      <c r="F126" s="330"/>
    </row>
    <row r="127" spans="5:6">
      <c r="E127" s="329"/>
      <c r="F127" s="330"/>
    </row>
    <row r="128" spans="5:6">
      <c r="E128" s="329"/>
      <c r="F128" s="330"/>
    </row>
    <row r="129" spans="5:6">
      <c r="E129" s="329"/>
      <c r="F129" s="330"/>
    </row>
    <row r="130" spans="5:6">
      <c r="E130" s="329"/>
      <c r="F130" s="330"/>
    </row>
    <row r="131" spans="5:6">
      <c r="E131" s="329"/>
      <c r="F131" s="330"/>
    </row>
    <row r="132" spans="5:6">
      <c r="E132" s="329"/>
      <c r="F132" s="330"/>
    </row>
    <row r="133" spans="5:6">
      <c r="E133" s="329"/>
      <c r="F133" s="330"/>
    </row>
    <row r="134" spans="5:6">
      <c r="E134" s="329"/>
      <c r="F134" s="330"/>
    </row>
    <row r="135" spans="5:6">
      <c r="E135" s="329"/>
      <c r="F135" s="330"/>
    </row>
    <row r="136" spans="5:6">
      <c r="E136" s="329"/>
      <c r="F136" s="330"/>
    </row>
    <row r="137" spans="5:6">
      <c r="E137" s="329"/>
      <c r="F137" s="330"/>
    </row>
    <row r="138" spans="5:6">
      <c r="E138" s="329"/>
      <c r="F138" s="330"/>
    </row>
    <row r="139" spans="5:6">
      <c r="E139" s="329"/>
      <c r="F139" s="330"/>
    </row>
    <row r="140" spans="5:6">
      <c r="E140" s="329"/>
      <c r="F140" s="330"/>
    </row>
    <row r="141" spans="5:6">
      <c r="E141" s="329"/>
      <c r="F141" s="330"/>
    </row>
    <row r="142" spans="5:6">
      <c r="E142" s="329"/>
      <c r="F142" s="330"/>
    </row>
    <row r="143" spans="5:6">
      <c r="E143" s="329"/>
      <c r="F143" s="330"/>
    </row>
    <row r="144" spans="5:6">
      <c r="E144" s="329"/>
      <c r="F144" s="330"/>
    </row>
    <row r="145" spans="5:6">
      <c r="E145" s="329"/>
      <c r="F145" s="330"/>
    </row>
    <row r="146" spans="5:6">
      <c r="E146" s="329"/>
      <c r="F146" s="330"/>
    </row>
    <row r="147" spans="5:6">
      <c r="E147" s="329"/>
      <c r="F147" s="330"/>
    </row>
    <row r="148" spans="5:6">
      <c r="E148" s="329"/>
      <c r="F148" s="330"/>
    </row>
    <row r="149" spans="5:6">
      <c r="E149" s="329"/>
      <c r="F149" s="330"/>
    </row>
    <row r="150" spans="5:6">
      <c r="E150" s="329"/>
      <c r="F150" s="330"/>
    </row>
    <row r="151" spans="5:6">
      <c r="E151" s="329"/>
      <c r="F151" s="330"/>
    </row>
    <row r="152" spans="5:6">
      <c r="E152" s="329"/>
      <c r="F152" s="330"/>
    </row>
    <row r="153" spans="5:6">
      <c r="E153" s="329"/>
      <c r="F153" s="330"/>
    </row>
    <row r="154" spans="5:6">
      <c r="E154" s="329"/>
      <c r="F154" s="330"/>
    </row>
    <row r="155" spans="5:6">
      <c r="E155" s="329"/>
      <c r="F155" s="330"/>
    </row>
    <row r="156" spans="5:6">
      <c r="E156" s="329"/>
      <c r="F156" s="330"/>
    </row>
    <row r="157" spans="5:6">
      <c r="E157" s="329"/>
      <c r="F157" s="330"/>
    </row>
    <row r="158" spans="5:6">
      <c r="E158" s="329"/>
      <c r="F158" s="330"/>
    </row>
    <row r="159" spans="5:6">
      <c r="E159" s="329"/>
      <c r="F159" s="330"/>
    </row>
    <row r="160" spans="5:6">
      <c r="E160" s="329"/>
      <c r="F160" s="330"/>
    </row>
    <row r="161" spans="5:6">
      <c r="E161" s="329"/>
      <c r="F161" s="330"/>
    </row>
    <row r="162" spans="5:6">
      <c r="E162" s="329"/>
      <c r="F162" s="330"/>
    </row>
    <row r="163" spans="5:6">
      <c r="E163" s="329"/>
      <c r="F163" s="330"/>
    </row>
    <row r="164" spans="5:6">
      <c r="E164" s="329"/>
      <c r="F164" s="330"/>
    </row>
    <row r="165" spans="5:6">
      <c r="E165" s="329"/>
      <c r="F165" s="330"/>
    </row>
    <row r="166" spans="5:6">
      <c r="E166" s="329"/>
      <c r="F166" s="330"/>
    </row>
    <row r="167" spans="5:6">
      <c r="E167" s="329"/>
      <c r="F167" s="330"/>
    </row>
    <row r="168" spans="5:6">
      <c r="E168" s="329"/>
      <c r="F168" s="330"/>
    </row>
    <row r="169" spans="5:6">
      <c r="E169" s="329"/>
      <c r="F169" s="330"/>
    </row>
    <row r="170" spans="5:6">
      <c r="E170" s="329"/>
      <c r="F170" s="330"/>
    </row>
    <row r="171" spans="5:6">
      <c r="E171" s="329"/>
      <c r="F171" s="330"/>
    </row>
    <row r="172" spans="5:6">
      <c r="E172" s="329"/>
      <c r="F172" s="330"/>
    </row>
    <row r="173" spans="5:6">
      <c r="E173" s="329"/>
      <c r="F173" s="330"/>
    </row>
    <row r="174" spans="5:6">
      <c r="E174" s="329"/>
      <c r="F174" s="330"/>
    </row>
    <row r="175" spans="5:6">
      <c r="E175" s="329"/>
      <c r="F175" s="330"/>
    </row>
    <row r="176" spans="5:6">
      <c r="E176" s="329"/>
      <c r="F176" s="330"/>
    </row>
    <row r="177" spans="5:6">
      <c r="E177" s="329"/>
      <c r="F177" s="330"/>
    </row>
    <row r="178" spans="5:6">
      <c r="E178" s="329"/>
      <c r="F178" s="330"/>
    </row>
    <row r="179" spans="5:6">
      <c r="E179" s="329"/>
      <c r="F179" s="330"/>
    </row>
    <row r="180" spans="5:6">
      <c r="E180" s="329"/>
      <c r="F180" s="330"/>
    </row>
    <row r="181" spans="5:6">
      <c r="E181" s="329"/>
      <c r="F181" s="330"/>
    </row>
    <row r="182" spans="5:6">
      <c r="E182" s="329"/>
      <c r="F182" s="330"/>
    </row>
    <row r="183" spans="5:6">
      <c r="E183" s="329"/>
      <c r="F183" s="330"/>
    </row>
    <row r="184" spans="5:6">
      <c r="E184" s="329"/>
      <c r="F184" s="330"/>
    </row>
    <row r="185" spans="5:6">
      <c r="E185" s="329"/>
      <c r="F185" s="330"/>
    </row>
    <row r="186" spans="5:6">
      <c r="E186" s="329"/>
      <c r="F186" s="330"/>
    </row>
    <row r="187" spans="5:6">
      <c r="E187" s="329"/>
      <c r="F187" s="330"/>
    </row>
    <row r="188" spans="5:6">
      <c r="E188" s="329"/>
      <c r="F188" s="330"/>
    </row>
    <row r="189" spans="5:6">
      <c r="E189" s="329"/>
      <c r="F189" s="330"/>
    </row>
    <row r="190" spans="5:6">
      <c r="E190" s="329"/>
      <c r="F190" s="330"/>
    </row>
    <row r="191" spans="5:6">
      <c r="E191" s="329"/>
      <c r="F191" s="330"/>
    </row>
    <row r="192" spans="5:6">
      <c r="E192" s="329"/>
      <c r="F192" s="330"/>
    </row>
    <row r="193" spans="5:6">
      <c r="E193" s="329"/>
      <c r="F193" s="330"/>
    </row>
    <row r="194" spans="5:6">
      <c r="E194" s="329"/>
      <c r="F194" s="330"/>
    </row>
    <row r="195" spans="5:6">
      <c r="E195" s="329"/>
      <c r="F195" s="330"/>
    </row>
    <row r="196" spans="5:6">
      <c r="E196" s="329"/>
      <c r="F196" s="330"/>
    </row>
    <row r="197" spans="5:6">
      <c r="E197" s="329"/>
      <c r="F197" s="330"/>
    </row>
    <row r="198" spans="5:6">
      <c r="E198" s="329"/>
      <c r="F198" s="330"/>
    </row>
    <row r="199" spans="5:6">
      <c r="E199" s="329"/>
      <c r="F199" s="330"/>
    </row>
    <row r="200" spans="5:6">
      <c r="E200" s="329"/>
      <c r="F200" s="330"/>
    </row>
    <row r="201" spans="5:6">
      <c r="E201" s="329"/>
      <c r="F201" s="330"/>
    </row>
    <row r="202" spans="5:6">
      <c r="E202" s="329"/>
      <c r="F202" s="330"/>
    </row>
    <row r="203" spans="5:6">
      <c r="E203" s="329"/>
      <c r="F203" s="330"/>
    </row>
    <row r="204" spans="5:6">
      <c r="E204" s="329"/>
      <c r="F204" s="330"/>
    </row>
    <row r="205" spans="5:6">
      <c r="E205" s="329"/>
      <c r="F205" s="330"/>
    </row>
    <row r="206" spans="5:6">
      <c r="E206" s="329"/>
      <c r="F206" s="330"/>
    </row>
    <row r="207" spans="5:6">
      <c r="E207" s="329"/>
      <c r="F207" s="330"/>
    </row>
    <row r="208" spans="5:6">
      <c r="E208" s="329"/>
      <c r="F208" s="330"/>
    </row>
    <row r="209" spans="5:6">
      <c r="E209" s="329"/>
      <c r="F209" s="330"/>
    </row>
    <row r="210" spans="5:6">
      <c r="E210" s="329"/>
      <c r="F210" s="330"/>
    </row>
    <row r="211" spans="5:6">
      <c r="E211" s="329"/>
      <c r="F211" s="330"/>
    </row>
    <row r="212" spans="5:6">
      <c r="E212" s="329"/>
      <c r="F212" s="330"/>
    </row>
    <row r="213" spans="5:6">
      <c r="E213" s="329"/>
      <c r="F213" s="330"/>
    </row>
    <row r="214" spans="5:6">
      <c r="E214" s="329"/>
      <c r="F214" s="330"/>
    </row>
    <row r="215" spans="5:6">
      <c r="E215" s="329"/>
      <c r="F215" s="330"/>
    </row>
    <row r="216" spans="5:6">
      <c r="E216" s="329"/>
      <c r="F216" s="330"/>
    </row>
    <row r="217" spans="5:6">
      <c r="E217" s="329"/>
      <c r="F217" s="330"/>
    </row>
    <row r="218" spans="5:6">
      <c r="E218" s="329"/>
      <c r="F218" s="330"/>
    </row>
    <row r="219" spans="5:6">
      <c r="E219" s="329"/>
      <c r="F219" s="330"/>
    </row>
    <row r="220" spans="5:6">
      <c r="E220" s="329"/>
      <c r="F220" s="330"/>
    </row>
    <row r="221" spans="5:6">
      <c r="E221" s="329"/>
      <c r="F221" s="330"/>
    </row>
    <row r="222" spans="5:6">
      <c r="E222" s="329"/>
      <c r="F222" s="330"/>
    </row>
    <row r="223" spans="5:6">
      <c r="E223" s="329"/>
      <c r="F223" s="330"/>
    </row>
    <row r="224" spans="5:6" ht="15.75" thickBot="1">
      <c r="E224" s="329"/>
      <c r="F224" s="330"/>
    </row>
  </sheetData>
  <autoFilter ref="A1:H1" xr:uid="{00000000-0009-0000-0000-000009000000}">
    <sortState xmlns:xlrd2="http://schemas.microsoft.com/office/spreadsheetml/2017/richdata2" ref="A2:H3">
      <sortCondition descending="1" ref="E2:E3"/>
    </sortState>
  </autoFilter>
  <conditionalFormatting sqref="H4 H6:H7 H9:H68 E54:F100">
    <cfRule type="expression" dxfId="28" priority="27">
      <formula>LEN(E4)&gt;30</formula>
    </cfRule>
  </conditionalFormatting>
  <conditionalFormatting sqref="H3">
    <cfRule type="expression" dxfId="27" priority="26">
      <formula>LEN(H3)&gt;30</formula>
    </cfRule>
  </conditionalFormatting>
  <conditionalFormatting sqref="H8">
    <cfRule type="expression" dxfId="26" priority="24">
      <formula>LEN(H8)&gt;30</formula>
    </cfRule>
  </conditionalFormatting>
  <conditionalFormatting sqref="H5">
    <cfRule type="expression" dxfId="25" priority="23">
      <formula>LEN(H5)&gt;30</formula>
    </cfRule>
  </conditionalFormatting>
  <conditionalFormatting sqref="E101:F125">
    <cfRule type="expression" dxfId="24" priority="22">
      <formula>LEN(E101)&gt;30</formula>
    </cfRule>
  </conditionalFormatting>
  <conditionalFormatting sqref="E126:F150">
    <cfRule type="expression" dxfId="23" priority="21">
      <formula>LEN(E126)&gt;30</formula>
    </cfRule>
  </conditionalFormatting>
  <conditionalFormatting sqref="E151:F175">
    <cfRule type="expression" dxfId="22" priority="20">
      <formula>LEN(E151)&gt;30</formula>
    </cfRule>
  </conditionalFormatting>
  <conditionalFormatting sqref="E176:F199">
    <cfRule type="expression" dxfId="21" priority="19">
      <formula>LEN(E176)&gt;30</formula>
    </cfRule>
  </conditionalFormatting>
  <conditionalFormatting sqref="E200:F224">
    <cfRule type="expression" dxfId="20" priority="18">
      <formula>LEN(E200)&gt;30</formula>
    </cfRule>
  </conditionalFormatting>
  <conditionalFormatting sqref="E2:E26 E29:E48">
    <cfRule type="expression" dxfId="19" priority="5">
      <formula>LEN(E2)&gt;30</formula>
    </cfRule>
  </conditionalFormatting>
  <conditionalFormatting sqref="E27:E28">
    <cfRule type="expression" dxfId="18" priority="4">
      <formula>LEN(E27)&gt;30</formula>
    </cfRule>
  </conditionalFormatting>
  <conditionalFormatting sqref="E49:E53">
    <cfRule type="expression" dxfId="17" priority="3">
      <formula>LEN(E49)&gt;30</formula>
    </cfRule>
  </conditionalFormatting>
  <conditionalFormatting sqref="K29:K48 K2:K26">
    <cfRule type="expression" dxfId="16" priority="2">
      <formula>LEN(K2)&gt;30</formula>
    </cfRule>
  </conditionalFormatting>
  <conditionalFormatting sqref="K27:K28">
    <cfRule type="expression" dxfId="15" priority="1">
      <formula>LEN(K27)&gt;30</formula>
    </cfRule>
  </conditionalFormatting>
  <pageMargins left="0.7" right="0.7" top="0.75" bottom="0.75"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C2CAC-6B8C-4E45-AABD-9093AAD687D5}">
  <sheetPr codeName="Sheet3"/>
  <dimension ref="A1:M55"/>
  <sheetViews>
    <sheetView workbookViewId="0">
      <selection activeCell="G8" sqref="G8"/>
    </sheetView>
  </sheetViews>
  <sheetFormatPr defaultColWidth="9.140625" defaultRowHeight="15"/>
  <cols>
    <col min="1" max="1" width="15.5703125" style="73" bestFit="1" customWidth="1"/>
    <col min="2" max="2" width="19.7109375" style="73" bestFit="1" customWidth="1"/>
    <col min="3" max="3" width="10.42578125" style="107" bestFit="1" customWidth="1"/>
    <col min="4" max="4" width="11.28515625" style="109" bestFit="1" customWidth="1"/>
    <col min="5" max="5" width="10" style="107" customWidth="1"/>
    <col min="6" max="6" width="11.5703125" style="109" bestFit="1" customWidth="1"/>
    <col min="7" max="8" width="19.28515625" style="110" customWidth="1"/>
    <col min="9" max="9" width="9.140625" style="107"/>
    <col min="10" max="10" width="10.85546875" style="107" bestFit="1" customWidth="1"/>
    <col min="11" max="11" width="9.5703125" style="107" bestFit="1" customWidth="1"/>
    <col min="12" max="12" width="11.28515625" style="108" bestFit="1" customWidth="1"/>
    <col min="13" max="13" width="43.7109375" style="73" customWidth="1"/>
    <col min="14" max="16384" width="9.140625" style="73"/>
  </cols>
  <sheetData>
    <row r="1" spans="1:13">
      <c r="A1" s="370" t="s">
        <v>298</v>
      </c>
      <c r="B1" s="370"/>
      <c r="C1" s="370"/>
      <c r="D1" s="370"/>
      <c r="E1" s="370"/>
      <c r="F1" s="370"/>
      <c r="G1" s="370"/>
      <c r="H1" s="370"/>
      <c r="I1" s="370"/>
      <c r="J1" s="370"/>
      <c r="K1" s="370"/>
      <c r="L1" s="370"/>
      <c r="M1" s="370"/>
    </row>
    <row r="2" spans="1:13">
      <c r="A2" s="31" t="s">
        <v>299</v>
      </c>
      <c r="B2" s="31" t="s">
        <v>300</v>
      </c>
      <c r="C2" s="103" t="s">
        <v>301</v>
      </c>
      <c r="D2" s="104" t="s">
        <v>302</v>
      </c>
      <c r="E2" s="103" t="s">
        <v>303</v>
      </c>
      <c r="F2" s="104" t="s">
        <v>304</v>
      </c>
      <c r="G2" s="15" t="s">
        <v>305</v>
      </c>
      <c r="H2" s="15" t="s">
        <v>306</v>
      </c>
      <c r="I2" s="103" t="s">
        <v>307</v>
      </c>
      <c r="J2" s="103" t="s">
        <v>308</v>
      </c>
      <c r="K2" s="103" t="s">
        <v>309</v>
      </c>
      <c r="L2" s="105" t="s">
        <v>310</v>
      </c>
      <c r="M2" s="31" t="s">
        <v>312</v>
      </c>
    </row>
    <row r="3" spans="1:13">
      <c r="A3" s="31">
        <v>4</v>
      </c>
      <c r="B3" s="31" t="s">
        <v>311</v>
      </c>
      <c r="C3" s="103">
        <f>SUM(D3-F3)</f>
        <v>0</v>
      </c>
      <c r="D3" s="104"/>
      <c r="E3" s="103">
        <f>SUM(D3+F3)</f>
        <v>0</v>
      </c>
      <c r="F3" s="104"/>
      <c r="G3" s="15"/>
      <c r="H3" s="15"/>
      <c r="I3" s="103">
        <f>SUM(C3-G3)</f>
        <v>0</v>
      </c>
      <c r="J3" s="103">
        <f>SUM(I3,K3)/2</f>
        <v>0</v>
      </c>
      <c r="K3" s="103">
        <f>SUM(E3-H3)</f>
        <v>0</v>
      </c>
      <c r="L3" s="105">
        <f>SUM(K3-I3)/2</f>
        <v>0</v>
      </c>
      <c r="M3" s="31"/>
    </row>
    <row r="4" spans="1:13">
      <c r="A4" s="31">
        <v>6</v>
      </c>
      <c r="B4" s="31" t="s">
        <v>311</v>
      </c>
      <c r="C4" s="103">
        <f t="shared" ref="C4:C6" si="0">SUM(D4-F4)</f>
        <v>0</v>
      </c>
      <c r="D4" s="104"/>
      <c r="E4" s="103">
        <f t="shared" ref="E4:E6" si="1">SUM(D4+F4)</f>
        <v>0</v>
      </c>
      <c r="F4" s="104"/>
      <c r="G4" s="15"/>
      <c r="H4" s="15"/>
      <c r="I4" s="103">
        <f t="shared" ref="I4:I6" si="2">SUM(C4-G4)</f>
        <v>0</v>
      </c>
      <c r="J4" s="103">
        <f>SUM(I4,K4)/2</f>
        <v>0</v>
      </c>
      <c r="K4" s="103">
        <f t="shared" ref="K4:K6" si="3">SUM(E4-H4)</f>
        <v>0</v>
      </c>
      <c r="L4" s="106">
        <f>SUM(K4-I4)/2</f>
        <v>0</v>
      </c>
      <c r="M4" s="31"/>
    </row>
    <row r="5" spans="1:13">
      <c r="A5" s="31">
        <v>7</v>
      </c>
      <c r="B5" s="31" t="s">
        <v>311</v>
      </c>
      <c r="C5" s="103">
        <f t="shared" si="0"/>
        <v>0</v>
      </c>
      <c r="D5" s="104"/>
      <c r="E5" s="103">
        <f t="shared" si="1"/>
        <v>0</v>
      </c>
      <c r="F5" s="104"/>
      <c r="G5" s="15"/>
      <c r="H5" s="15"/>
      <c r="I5" s="103">
        <f t="shared" si="2"/>
        <v>0</v>
      </c>
      <c r="J5" s="103">
        <f>SUM(I5,K5)/2</f>
        <v>0</v>
      </c>
      <c r="K5" s="103">
        <f t="shared" si="3"/>
        <v>0</v>
      </c>
      <c r="L5" s="106">
        <f>SUM(K5-I5)/2</f>
        <v>0</v>
      </c>
      <c r="M5" s="31"/>
    </row>
    <row r="6" spans="1:13">
      <c r="A6" s="31">
        <v>11</v>
      </c>
      <c r="B6" s="31" t="s">
        <v>311</v>
      </c>
      <c r="C6" s="103">
        <f t="shared" si="0"/>
        <v>0</v>
      </c>
      <c r="D6" s="104"/>
      <c r="E6" s="103">
        <f t="shared" si="1"/>
        <v>0</v>
      </c>
      <c r="F6" s="104"/>
      <c r="G6" s="15"/>
      <c r="H6" s="15"/>
      <c r="I6" s="103">
        <f t="shared" si="2"/>
        <v>0</v>
      </c>
      <c r="J6" s="103">
        <f>SUM(I6,K6)/2</f>
        <v>0</v>
      </c>
      <c r="K6" s="103">
        <f t="shared" si="3"/>
        <v>0</v>
      </c>
      <c r="L6" s="105">
        <f>SUM(K6-I6)/2</f>
        <v>0</v>
      </c>
      <c r="M6" s="31"/>
    </row>
    <row r="7" spans="1:13">
      <c r="A7" s="31"/>
      <c r="B7" s="31"/>
      <c r="C7" s="103"/>
      <c r="D7" s="104"/>
      <c r="E7" s="103"/>
      <c r="F7" s="104"/>
      <c r="G7" s="15"/>
      <c r="H7" s="15"/>
      <c r="I7" s="103"/>
      <c r="J7" s="103"/>
      <c r="K7" s="103"/>
      <c r="L7" s="105"/>
      <c r="M7" s="31"/>
    </row>
    <row r="8" spans="1:13">
      <c r="A8" s="31"/>
      <c r="B8" s="31"/>
      <c r="C8" s="103"/>
      <c r="D8" s="104"/>
      <c r="E8" s="103"/>
      <c r="F8" s="104"/>
      <c r="G8" s="15"/>
      <c r="H8" s="15"/>
      <c r="I8" s="103"/>
      <c r="K8" s="103"/>
    </row>
    <row r="9" spans="1:13">
      <c r="A9" s="31"/>
      <c r="B9" s="31"/>
      <c r="C9" s="103"/>
      <c r="D9" s="104"/>
      <c r="E9" s="103"/>
      <c r="F9" s="104"/>
      <c r="G9" s="15"/>
      <c r="H9" s="15"/>
      <c r="I9" s="103"/>
      <c r="K9" s="103"/>
    </row>
    <row r="10" spans="1:13">
      <c r="A10" s="31"/>
      <c r="B10" s="31"/>
      <c r="C10" s="103"/>
      <c r="D10" s="104"/>
      <c r="E10" s="103"/>
      <c r="F10" s="104"/>
      <c r="G10" s="15"/>
      <c r="H10" s="15"/>
      <c r="I10" s="103"/>
      <c r="K10" s="103"/>
    </row>
    <row r="11" spans="1:13">
      <c r="A11" s="31"/>
      <c r="B11" s="31"/>
      <c r="C11" s="103"/>
      <c r="D11" s="104"/>
      <c r="E11" s="103"/>
      <c r="F11" s="104"/>
      <c r="G11" s="15"/>
      <c r="H11" s="15"/>
      <c r="I11" s="103"/>
      <c r="K11" s="103"/>
    </row>
    <row r="12" spans="1:13">
      <c r="A12" s="31"/>
      <c r="B12" s="31"/>
      <c r="C12" s="103"/>
      <c r="D12" s="104"/>
      <c r="E12" s="103"/>
      <c r="F12" s="104"/>
      <c r="G12" s="15"/>
      <c r="H12" s="15"/>
      <c r="I12" s="103"/>
      <c r="K12" s="103"/>
    </row>
    <row r="13" spans="1:13">
      <c r="A13" s="31"/>
      <c r="B13" s="31"/>
      <c r="C13" s="103"/>
      <c r="D13" s="104"/>
      <c r="E13" s="103"/>
      <c r="F13" s="104"/>
      <c r="G13" s="15"/>
      <c r="H13" s="15"/>
      <c r="I13" s="103"/>
      <c r="K13" s="103"/>
    </row>
    <row r="14" spans="1:13">
      <c r="A14" s="31"/>
      <c r="B14" s="31"/>
      <c r="C14" s="103"/>
      <c r="D14" s="104"/>
      <c r="E14" s="103"/>
      <c r="F14" s="104"/>
      <c r="G14" s="15"/>
      <c r="H14" s="15"/>
      <c r="I14" s="103"/>
      <c r="K14" s="103"/>
    </row>
    <row r="15" spans="1:13">
      <c r="A15" s="31"/>
      <c r="B15" s="31"/>
      <c r="C15" s="103"/>
      <c r="D15" s="104"/>
      <c r="E15" s="103"/>
      <c r="F15" s="104"/>
      <c r="G15" s="15"/>
      <c r="H15" s="15"/>
      <c r="I15" s="103"/>
      <c r="K15" s="103"/>
    </row>
    <row r="16" spans="1:13">
      <c r="A16" s="31"/>
      <c r="B16" s="31"/>
      <c r="C16" s="103"/>
      <c r="D16" s="104"/>
      <c r="E16" s="103"/>
      <c r="F16" s="104"/>
      <c r="G16" s="15"/>
      <c r="H16" s="15"/>
      <c r="I16" s="103"/>
      <c r="K16" s="103"/>
    </row>
    <row r="17" spans="1:11">
      <c r="A17" s="31"/>
      <c r="B17" s="31"/>
      <c r="C17" s="103"/>
      <c r="D17" s="104"/>
      <c r="E17" s="103"/>
      <c r="F17" s="104"/>
      <c r="G17" s="15"/>
      <c r="H17" s="15"/>
      <c r="I17" s="103"/>
      <c r="K17" s="103"/>
    </row>
    <row r="18" spans="1:11">
      <c r="A18" s="31"/>
      <c r="B18" s="31"/>
      <c r="C18" s="103"/>
      <c r="D18" s="104"/>
      <c r="E18" s="103"/>
      <c r="F18" s="104"/>
      <c r="G18" s="15"/>
      <c r="H18" s="15"/>
      <c r="I18" s="103"/>
      <c r="K18" s="103"/>
    </row>
    <row r="19" spans="1:11">
      <c r="A19" s="31"/>
      <c r="B19" s="31"/>
      <c r="C19" s="103"/>
      <c r="D19" s="104"/>
      <c r="E19" s="103"/>
      <c r="F19" s="104"/>
      <c r="G19" s="15"/>
      <c r="H19" s="15"/>
      <c r="I19" s="103"/>
      <c r="K19" s="103"/>
    </row>
    <row r="20" spans="1:11">
      <c r="A20" s="31"/>
      <c r="B20" s="31"/>
      <c r="C20" s="103"/>
      <c r="D20" s="104"/>
      <c r="E20" s="103"/>
      <c r="F20" s="104"/>
      <c r="G20" s="15"/>
      <c r="H20" s="15"/>
      <c r="I20" s="103"/>
      <c r="K20" s="103"/>
    </row>
    <row r="21" spans="1:11">
      <c r="A21" s="31"/>
      <c r="B21" s="31"/>
      <c r="C21" s="103"/>
      <c r="D21" s="104"/>
      <c r="E21" s="103"/>
      <c r="F21" s="104"/>
      <c r="G21" s="15"/>
      <c r="H21" s="15"/>
      <c r="I21" s="103"/>
      <c r="K21" s="103"/>
    </row>
    <row r="22" spans="1:11">
      <c r="A22" s="31"/>
      <c r="B22" s="31"/>
      <c r="C22" s="103"/>
      <c r="D22" s="104"/>
      <c r="E22" s="103"/>
      <c r="F22" s="104"/>
      <c r="G22" s="15"/>
      <c r="H22" s="15"/>
      <c r="I22" s="103"/>
      <c r="K22" s="103"/>
    </row>
    <row r="23" spans="1:11">
      <c r="A23" s="31"/>
      <c r="B23" s="31"/>
      <c r="C23" s="103"/>
      <c r="D23" s="104"/>
      <c r="E23" s="103"/>
      <c r="F23" s="104"/>
      <c r="G23" s="15"/>
      <c r="H23" s="15"/>
      <c r="I23" s="103"/>
      <c r="K23" s="103"/>
    </row>
    <row r="24" spans="1:11">
      <c r="A24" s="31"/>
      <c r="B24" s="31"/>
      <c r="C24" s="103"/>
      <c r="D24" s="104"/>
      <c r="E24" s="103"/>
      <c r="F24" s="104"/>
      <c r="G24" s="15"/>
      <c r="H24" s="15"/>
      <c r="I24" s="103"/>
      <c r="K24" s="103"/>
    </row>
    <row r="25" spans="1:11">
      <c r="A25" s="31"/>
      <c r="B25" s="31"/>
      <c r="C25" s="103"/>
      <c r="D25" s="104"/>
      <c r="E25" s="103"/>
      <c r="F25" s="104"/>
      <c r="G25" s="15"/>
      <c r="H25" s="15"/>
      <c r="I25" s="103"/>
      <c r="K25" s="103"/>
    </row>
    <row r="26" spans="1:11">
      <c r="A26" s="31"/>
      <c r="B26" s="31"/>
      <c r="C26" s="103"/>
      <c r="D26" s="104"/>
      <c r="E26" s="103"/>
      <c r="F26" s="104"/>
      <c r="G26" s="15"/>
      <c r="H26" s="15"/>
      <c r="I26" s="103"/>
      <c r="K26" s="103"/>
    </row>
    <row r="27" spans="1:11">
      <c r="A27" s="31"/>
      <c r="B27" s="31"/>
      <c r="C27" s="103"/>
      <c r="D27" s="104"/>
      <c r="E27" s="103"/>
      <c r="F27" s="104"/>
      <c r="G27" s="15"/>
      <c r="H27" s="15"/>
      <c r="I27" s="103"/>
      <c r="K27" s="103"/>
    </row>
    <row r="28" spans="1:11">
      <c r="A28" s="31"/>
      <c r="B28" s="31"/>
      <c r="C28" s="103"/>
      <c r="D28" s="104"/>
      <c r="E28" s="103"/>
      <c r="F28" s="104"/>
      <c r="G28" s="15"/>
      <c r="H28" s="15"/>
      <c r="I28" s="103"/>
      <c r="K28" s="103"/>
    </row>
    <row r="29" spans="1:11">
      <c r="A29" s="31"/>
      <c r="B29" s="31"/>
      <c r="C29" s="103"/>
      <c r="D29" s="104"/>
      <c r="E29" s="103"/>
      <c r="F29" s="104"/>
      <c r="G29" s="15"/>
      <c r="H29" s="15"/>
      <c r="I29" s="103"/>
      <c r="K29" s="103"/>
    </row>
    <row r="30" spans="1:11">
      <c r="A30" s="31"/>
      <c r="B30" s="31"/>
      <c r="C30" s="103"/>
      <c r="D30" s="104"/>
      <c r="E30" s="103"/>
      <c r="F30" s="104"/>
      <c r="G30" s="15"/>
      <c r="H30" s="15"/>
      <c r="I30" s="103"/>
      <c r="K30" s="103"/>
    </row>
    <row r="31" spans="1:11">
      <c r="A31" s="31"/>
      <c r="B31" s="31"/>
      <c r="C31" s="103"/>
      <c r="D31" s="104"/>
      <c r="E31" s="103"/>
      <c r="F31" s="104"/>
      <c r="G31" s="15"/>
      <c r="H31" s="15"/>
      <c r="I31" s="103"/>
      <c r="K31" s="103"/>
    </row>
    <row r="32" spans="1:11">
      <c r="A32" s="31"/>
      <c r="B32" s="31"/>
      <c r="C32" s="103"/>
      <c r="D32" s="104"/>
      <c r="E32" s="103"/>
      <c r="F32" s="104"/>
      <c r="G32" s="15"/>
      <c r="H32" s="15"/>
      <c r="I32" s="103"/>
      <c r="K32" s="103"/>
    </row>
    <row r="33" spans="1:11">
      <c r="A33" s="31"/>
      <c r="B33" s="31"/>
      <c r="C33" s="103"/>
      <c r="D33" s="104"/>
      <c r="E33" s="103"/>
      <c r="F33" s="104"/>
      <c r="G33" s="15"/>
      <c r="H33" s="15"/>
      <c r="I33" s="103"/>
      <c r="K33" s="103"/>
    </row>
    <row r="34" spans="1:11">
      <c r="A34" s="31"/>
      <c r="B34" s="31"/>
      <c r="C34" s="103"/>
      <c r="D34" s="104"/>
      <c r="E34" s="103"/>
      <c r="F34" s="104"/>
      <c r="G34" s="15"/>
      <c r="H34" s="15"/>
      <c r="I34" s="103"/>
      <c r="K34" s="103"/>
    </row>
    <row r="35" spans="1:11">
      <c r="A35" s="31"/>
      <c r="B35" s="31"/>
      <c r="C35" s="103"/>
      <c r="D35" s="104"/>
      <c r="E35" s="103"/>
      <c r="F35" s="104"/>
      <c r="G35" s="15"/>
      <c r="H35" s="15"/>
      <c r="I35" s="103"/>
      <c r="K35" s="103"/>
    </row>
    <row r="36" spans="1:11">
      <c r="A36" s="31"/>
      <c r="B36" s="31"/>
      <c r="C36" s="103"/>
      <c r="D36" s="104"/>
      <c r="E36" s="103"/>
      <c r="F36" s="104"/>
      <c r="G36" s="15"/>
      <c r="H36" s="15"/>
      <c r="I36" s="103"/>
      <c r="K36" s="103"/>
    </row>
    <row r="37" spans="1:11">
      <c r="A37" s="31"/>
      <c r="B37" s="31"/>
      <c r="C37" s="103"/>
      <c r="D37" s="104"/>
      <c r="E37" s="103"/>
      <c r="F37" s="104"/>
      <c r="G37" s="15"/>
      <c r="H37" s="15"/>
      <c r="I37" s="103"/>
      <c r="K37" s="103"/>
    </row>
    <row r="38" spans="1:11">
      <c r="A38" s="31"/>
      <c r="B38" s="31"/>
      <c r="C38" s="103"/>
      <c r="D38" s="104"/>
      <c r="E38" s="103"/>
      <c r="F38" s="104"/>
      <c r="G38" s="15"/>
      <c r="H38" s="15"/>
      <c r="I38" s="103"/>
      <c r="K38" s="103"/>
    </row>
    <row r="39" spans="1:11">
      <c r="A39" s="31"/>
      <c r="B39" s="31"/>
      <c r="C39" s="103"/>
      <c r="D39" s="104"/>
      <c r="E39" s="103"/>
      <c r="F39" s="104"/>
      <c r="G39" s="15"/>
      <c r="H39" s="15"/>
      <c r="I39" s="103"/>
      <c r="K39" s="103"/>
    </row>
    <row r="40" spans="1:11">
      <c r="A40" s="31"/>
      <c r="B40" s="31"/>
      <c r="C40" s="103"/>
      <c r="D40" s="104"/>
      <c r="E40" s="103"/>
      <c r="F40" s="104"/>
      <c r="G40" s="15"/>
      <c r="H40" s="15"/>
      <c r="I40" s="103"/>
      <c r="K40" s="103"/>
    </row>
    <row r="41" spans="1:11">
      <c r="A41" s="31"/>
      <c r="B41" s="31"/>
      <c r="C41" s="103"/>
      <c r="D41" s="104"/>
      <c r="E41" s="103"/>
      <c r="F41" s="104"/>
      <c r="G41" s="15"/>
      <c r="H41" s="15"/>
      <c r="I41" s="103"/>
      <c r="K41" s="103"/>
    </row>
    <row r="42" spans="1:11">
      <c r="A42" s="31"/>
      <c r="B42" s="31"/>
      <c r="C42" s="103"/>
      <c r="D42" s="104"/>
      <c r="E42" s="103"/>
      <c r="F42" s="104"/>
      <c r="G42" s="15"/>
      <c r="H42" s="15"/>
      <c r="I42" s="103"/>
      <c r="K42" s="103"/>
    </row>
    <row r="43" spans="1:11">
      <c r="A43" s="31"/>
      <c r="B43" s="31"/>
      <c r="C43" s="103"/>
      <c r="D43" s="104"/>
      <c r="E43" s="103"/>
      <c r="F43" s="104"/>
      <c r="G43" s="15"/>
      <c r="H43" s="15"/>
      <c r="I43" s="103"/>
      <c r="K43" s="103"/>
    </row>
    <row r="44" spans="1:11">
      <c r="A44" s="31"/>
      <c r="B44" s="31"/>
      <c r="C44" s="103"/>
      <c r="D44" s="104"/>
      <c r="E44" s="103"/>
      <c r="F44" s="104"/>
      <c r="G44" s="15"/>
      <c r="H44" s="15"/>
      <c r="I44" s="103"/>
      <c r="K44" s="103"/>
    </row>
    <row r="45" spans="1:11">
      <c r="A45" s="31"/>
      <c r="B45" s="31"/>
      <c r="C45" s="103"/>
      <c r="D45" s="104"/>
      <c r="E45" s="103"/>
      <c r="F45" s="104"/>
      <c r="G45" s="15"/>
      <c r="H45" s="15"/>
      <c r="I45" s="103"/>
      <c r="K45" s="103"/>
    </row>
    <row r="46" spans="1:11">
      <c r="A46" s="31"/>
      <c r="B46" s="31"/>
      <c r="C46" s="103"/>
      <c r="D46" s="104"/>
      <c r="E46" s="103"/>
      <c r="F46" s="104"/>
      <c r="G46" s="15"/>
      <c r="H46" s="15"/>
      <c r="I46" s="103"/>
      <c r="K46" s="103"/>
    </row>
    <row r="47" spans="1:11">
      <c r="A47" s="31"/>
      <c r="B47" s="31"/>
      <c r="C47" s="103"/>
      <c r="D47" s="104"/>
      <c r="E47" s="103"/>
      <c r="F47" s="104"/>
      <c r="G47" s="15"/>
      <c r="H47" s="15"/>
      <c r="I47" s="103"/>
      <c r="K47" s="103"/>
    </row>
    <row r="48" spans="1:11">
      <c r="A48" s="31"/>
      <c r="B48" s="31"/>
      <c r="C48" s="103"/>
      <c r="D48" s="104"/>
      <c r="E48" s="103"/>
      <c r="F48" s="104"/>
      <c r="G48" s="15"/>
      <c r="H48" s="15"/>
      <c r="I48" s="103"/>
      <c r="K48" s="103"/>
    </row>
    <row r="49" spans="1:11">
      <c r="A49" s="31"/>
      <c r="B49" s="31"/>
      <c r="C49" s="103"/>
      <c r="D49" s="104"/>
      <c r="E49" s="103"/>
      <c r="F49" s="104"/>
      <c r="G49" s="15"/>
      <c r="H49" s="15"/>
      <c r="I49" s="103"/>
      <c r="K49" s="103"/>
    </row>
    <row r="50" spans="1:11">
      <c r="A50" s="31"/>
      <c r="B50" s="31"/>
      <c r="C50" s="103"/>
      <c r="D50" s="104"/>
      <c r="E50" s="103"/>
      <c r="F50" s="104"/>
      <c r="G50" s="15"/>
      <c r="H50" s="15"/>
      <c r="I50" s="103"/>
      <c r="K50" s="103"/>
    </row>
    <row r="51" spans="1:11">
      <c r="A51" s="31"/>
      <c r="B51" s="31"/>
      <c r="C51" s="103"/>
      <c r="D51" s="104"/>
      <c r="E51" s="103"/>
      <c r="F51" s="104"/>
      <c r="G51" s="15"/>
      <c r="H51" s="15"/>
      <c r="I51" s="103"/>
      <c r="K51" s="103"/>
    </row>
    <row r="52" spans="1:11">
      <c r="A52" s="31"/>
      <c r="B52" s="31"/>
      <c r="C52" s="103"/>
      <c r="D52" s="104"/>
      <c r="E52" s="103"/>
      <c r="F52" s="104"/>
      <c r="G52" s="15"/>
      <c r="H52" s="15"/>
      <c r="I52" s="103"/>
      <c r="K52" s="103"/>
    </row>
    <row r="53" spans="1:11">
      <c r="A53" s="31"/>
      <c r="B53" s="31"/>
      <c r="C53" s="103"/>
      <c r="D53" s="104"/>
      <c r="E53" s="103"/>
      <c r="F53" s="104"/>
      <c r="G53" s="15"/>
      <c r="H53" s="15"/>
      <c r="I53" s="103"/>
      <c r="K53" s="103"/>
    </row>
    <row r="54" spans="1:11">
      <c r="A54" s="31"/>
      <c r="B54" s="31"/>
      <c r="C54" s="103"/>
      <c r="D54" s="104"/>
      <c r="E54" s="103"/>
      <c r="F54" s="104"/>
      <c r="G54" s="15"/>
      <c r="H54" s="15"/>
      <c r="I54" s="103"/>
      <c r="K54" s="103"/>
    </row>
    <row r="55" spans="1:11">
      <c r="A55" s="31"/>
      <c r="B55" s="31"/>
      <c r="C55" s="103"/>
      <c r="D55" s="104"/>
      <c r="E55" s="103"/>
      <c r="F55" s="104"/>
      <c r="G55" s="15"/>
      <c r="H55" s="15"/>
      <c r="I55" s="103"/>
      <c r="K55" s="103"/>
    </row>
  </sheetData>
  <mergeCells count="1">
    <mergeCell ref="A1:M1"/>
  </mergeCells>
  <pageMargins left="0.7" right="0.7" top="0.75" bottom="0.75" header="0.3" footer="0.3"/>
  <pageSetup orientation="portrai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CF1020"/>
  <sheetViews>
    <sheetView topLeftCell="B1" workbookViewId="0">
      <pane ySplit="2" topLeftCell="A3" activePane="bottomLeft" state="frozen"/>
      <selection activeCell="E1" sqref="E1"/>
      <selection pane="bottomLeft" activeCell="E3" sqref="E3"/>
    </sheetView>
  </sheetViews>
  <sheetFormatPr defaultRowHeight="15"/>
  <cols>
    <col min="2" max="2" width="33" customWidth="1"/>
    <col min="3" max="3" width="4" style="33" customWidth="1"/>
    <col min="4" max="4" width="108.140625" bestFit="1" customWidth="1"/>
    <col min="5" max="5" width="33.5703125" bestFit="1" customWidth="1"/>
  </cols>
  <sheetData>
    <row r="1" spans="1:84">
      <c r="A1" s="371" t="s">
        <v>175</v>
      </c>
      <c r="B1" s="372"/>
      <c r="C1" s="372"/>
      <c r="D1" s="372"/>
    </row>
    <row r="2" spans="1:84">
      <c r="A2" s="29" t="s">
        <v>80</v>
      </c>
      <c r="B2" s="115" t="s">
        <v>114</v>
      </c>
      <c r="D2" s="36" t="s">
        <v>216</v>
      </c>
      <c r="E2" t="s">
        <v>324</v>
      </c>
    </row>
    <row r="3" spans="1:84">
      <c r="A3" s="31">
        <v>1</v>
      </c>
      <c r="B3" s="112" t="s">
        <v>97</v>
      </c>
      <c r="D3" s="31" t="s">
        <v>98</v>
      </c>
      <c r="E3" s="73" t="str">
        <f t="array" ref="E3:CF3">TRANSPOSE(_xlfn._xlws.SORT(_xlfn._xlws.FILTER(B3:B370,ISNUMBER(SEARCH('PartLib Table'!M9,B3:B370)),"not found")))</f>
        <v>(.2160 .2200 SET) (.2150 .2250 FINAL)</v>
      </c>
      <c r="F3" t="str">
        <v>.1250 HEX</v>
      </c>
      <c r="G3" t="str">
        <v>@ ID &amp; FACE</v>
      </c>
      <c r="H3" t="str">
        <v>@ OD &amp; BACK FACE</v>
      </c>
      <c r="I3" t="str">
        <v>AQL 1.0</v>
      </c>
      <c r="J3" t="str">
        <v>Balloon 7 Blank, Datum A = Ø.370</v>
      </c>
      <c r="K3" t="str">
        <v>Blank</v>
      </c>
      <c r="L3" t="str">
        <v xml:space="preserve">Blank, Thrd. </v>
      </c>
      <c r="M3" t="str">
        <v>BLAST Per Note 3</v>
      </c>
      <c r="N3" t="str">
        <v>Blast Per Note 4</v>
      </c>
      <c r="O3" t="str">
        <v>Blend to .340 Ø</v>
      </c>
      <c r="P3" t="str">
        <v>Broachless Blank</v>
      </c>
      <c r="Q3" t="str">
        <v>Calc.</v>
      </c>
      <c r="R3" t="str">
        <v xml:space="preserve">Center of V Grv. </v>
      </c>
      <c r="S3" t="str">
        <v>Centered within .001 or Less=Pass</v>
      </c>
      <c r="T3" t="str">
        <v>Check across from slot, Final AQL 1.0</v>
      </c>
      <c r="U3" t="str">
        <v>Check close to Rod Slot</v>
      </c>
      <c r="V3" t="str">
        <v>CMM Blank</v>
      </c>
      <c r="W3" t="str">
        <v>C-Sink</v>
      </c>
      <c r="X3" t="str">
        <v>Cust. Gauge</v>
      </c>
      <c r="Y3" t="str">
        <v>Diff.</v>
      </c>
      <c r="Z3" t="str">
        <v>Drawing Note 3</v>
      </c>
      <c r="AA3" t="str">
        <v>EXT. Sphere Location</v>
      </c>
      <c r="AB3" t="str">
        <v>Fav. Ang. Align</v>
      </c>
      <c r="AC3" t="str">
        <v>Final AQL 1.0</v>
      </c>
      <c r="AD3" t="str">
        <v>Go GaugeFunc.</v>
      </c>
      <c r="AE3" t="str">
        <v>Go Pin must pass through</v>
      </c>
      <c r="AF3" t="str">
        <v>Go Pin, No Light, at Radius</v>
      </c>
      <c r="AG3" t="str">
        <v>Grv. Wth.</v>
      </c>
      <c r="AH3" t="str">
        <v>Hex &amp; Lobe Oriented</v>
      </c>
      <c r="AI3" t="str">
        <v>Hex Minor to OD .0005 or less = Pass</v>
      </c>
      <c r="AJ3" t="str">
        <v>ID @ Face</v>
      </c>
      <c r="AK3" t="str">
        <v>Ind. Tip</v>
      </c>
      <c r="AL3" t="str">
        <v>Insp.</v>
      </c>
      <c r="AM3" t="str">
        <v>Insp. Fixt.</v>
      </c>
      <c r="AN3" t="str">
        <v>INT. Sphere Location.</v>
      </c>
      <c r="AO3" t="str">
        <v>Mfg. Tol.</v>
      </c>
      <c r="AP3" t="str">
        <v>NA</v>
      </c>
      <c r="AQ3" t="str">
        <v>NA</v>
      </c>
      <c r="AR3" t="str">
        <v>No Copper Deposits Allowed</v>
      </c>
      <c r="AS3" t="str">
        <v>No Section</v>
      </c>
      <c r="AT3" t="str">
        <v>O.A.L.</v>
      </c>
      <c r="AU3" t="str">
        <v>OL1234</v>
      </c>
      <c r="AV3" t="str">
        <v>One side of slot</v>
      </c>
      <c r="AW3" t="str">
        <v>Perp.|0.05|A|</v>
      </c>
      <c r="AX3" t="str">
        <v>Point Tip</v>
      </c>
      <c r="AY3" t="str">
        <v>Profile|.001|A|B| A&lt;-&gt;B C&lt;-&gt;D</v>
      </c>
      <c r="AZ3" t="str">
        <v>Profile|.0016|B|D|</v>
      </c>
      <c r="BA3" t="str">
        <v>Profile|.005|A|C|</v>
      </c>
      <c r="BB3" t="str">
        <v>Profile|.010|A|B|</v>
      </c>
      <c r="BC3" t="str">
        <v>Rotate Part</v>
      </c>
      <c r="BD3" t="str">
        <v>Same as 38_1</v>
      </c>
      <c r="BE3" t="str">
        <v>Section</v>
      </c>
      <c r="BF3" t="str">
        <v>Section, OL02560</v>
      </c>
      <c r="BG3" t="str">
        <v>See Comments Sheet</v>
      </c>
      <c r="BH3" t="str">
        <v>See Image</v>
      </c>
      <c r="BI3" t="str">
        <v>Sharp Okay, No Burr</v>
      </c>
      <c r="BJ3" t="str">
        <v>SØ.331</v>
      </c>
      <c r="BK3" t="str">
        <v>Start of Radius</v>
      </c>
      <c r="BL3" t="str">
        <v>Start of Radius @ .21 Ø</v>
      </c>
      <c r="BM3" t="str">
        <v>Surface Finish Per Note 1</v>
      </c>
      <c r="BN3" t="str">
        <v>T.S.C.</v>
      </c>
      <c r="BO3" t="str">
        <v>T3 HD1 TOOL SFI</v>
      </c>
      <c r="BP3" t="str">
        <v>Tangent Point</v>
      </c>
      <c r="BQ3" t="str">
        <v>Taper Check</v>
      </c>
      <c r="BR3" t="str">
        <v>Theo.</v>
      </c>
      <c r="BS3" t="str">
        <v>Thrd. Minor Ø</v>
      </c>
      <c r="BT3" t="str">
        <v>Thrd. Relief Ø</v>
      </c>
      <c r="BU3" t="str">
        <v>Threadless Blank</v>
      </c>
      <c r="BV3" t="str">
        <v>Threadless Blank</v>
      </c>
      <c r="BW3" t="str">
        <v>Thru. Hole Present</v>
      </c>
      <c r="BX3" t="str">
        <v>To center of R.005</v>
      </c>
      <c r="BY3" t="str">
        <v>Tot. Runout</v>
      </c>
      <c r="BZ3" t="str">
        <v>True Pos.</v>
      </c>
      <c r="CA3" t="str">
        <v>True Pos.|.001|B|</v>
      </c>
      <c r="CB3" t="str">
        <v>True Pos.|Ø.03 (M)|A</v>
      </c>
      <c r="CC3" t="str">
        <v>True. Pos.|Ø.001(M)|A|</v>
      </c>
      <c r="CD3" t="str">
        <v>Turn Ø Free of Mill Marks</v>
      </c>
      <c r="CE3" t="str">
        <v>UNI.</v>
      </c>
      <c r="CF3" t="str">
        <v>Use Go Hex</v>
      </c>
    </row>
    <row r="4" spans="1:84">
      <c r="A4" s="31">
        <v>2</v>
      </c>
      <c r="B4" s="112" t="s">
        <v>99</v>
      </c>
      <c r="D4" s="31" t="s">
        <v>100</v>
      </c>
      <c r="E4" s="73" t="str">
        <f t="array" ref="E4:CE4">TRANSPOSE(_xlfn._xlws.SORT(_xlfn._xlws.FILTER(B4:B371,ISNUMBER(SEARCH('PartLib Table'!M10,B4:B371)),"not found")))</f>
        <v>(.2160 .2200 SET) (.2150 .2250 FINAL)</v>
      </c>
      <c r="F4" t="str">
        <v>.1250 HEX</v>
      </c>
      <c r="G4" t="str">
        <v>@ ID &amp; FACE</v>
      </c>
      <c r="H4" t="str">
        <v>@ OD &amp; BACK FACE</v>
      </c>
      <c r="I4" t="str">
        <v>AQL 1.0</v>
      </c>
      <c r="J4" t="str">
        <v>Balloon 7 Blank, Datum A = Ø.370</v>
      </c>
      <c r="K4" t="str">
        <v>Blank</v>
      </c>
      <c r="L4" t="str">
        <v xml:space="preserve">Blank, Thrd. </v>
      </c>
      <c r="M4" t="str">
        <v>BLAST Per Note 3</v>
      </c>
      <c r="N4" t="str">
        <v>Blast Per Note 4</v>
      </c>
      <c r="O4" t="str">
        <v>Blend to .340 Ø</v>
      </c>
      <c r="P4" t="str">
        <v>Broachless Blank</v>
      </c>
      <c r="Q4" t="str">
        <v>Calc.</v>
      </c>
      <c r="R4" t="str">
        <v xml:space="preserve">Center of V Grv. </v>
      </c>
      <c r="S4" t="str">
        <v>Centered within .001 or Less=Pass</v>
      </c>
      <c r="T4" t="str">
        <v>Check across from slot, Final AQL 1.0</v>
      </c>
      <c r="U4" t="str">
        <v>Check close to Rod Slot</v>
      </c>
      <c r="V4" t="str">
        <v>CMM Blank</v>
      </c>
      <c r="W4" t="str">
        <v>C-Sink</v>
      </c>
      <c r="X4" t="str">
        <v>Cust. Gauge</v>
      </c>
      <c r="Y4" t="str">
        <v>Diff.</v>
      </c>
      <c r="Z4" t="str">
        <v>Drawing Note 3</v>
      </c>
      <c r="AA4" t="str">
        <v>EXT. Sphere Location</v>
      </c>
      <c r="AB4" t="str">
        <v>Fav. Ang. Align</v>
      </c>
      <c r="AC4" t="str">
        <v>Final AQL 1.0</v>
      </c>
      <c r="AD4" t="str">
        <v>Go GaugeFunc.</v>
      </c>
      <c r="AE4" t="str">
        <v>Go Pin must pass through</v>
      </c>
      <c r="AF4" t="str">
        <v>Go Pin, No Light, at Radius</v>
      </c>
      <c r="AG4" t="str">
        <v>Grv. Wth.</v>
      </c>
      <c r="AH4" t="str">
        <v>Hex &amp; Lobe Oriented</v>
      </c>
      <c r="AI4" t="str">
        <v>Hex Minor to OD .0005 or less = Pass</v>
      </c>
      <c r="AJ4" t="str">
        <v>ID @ Face</v>
      </c>
      <c r="AK4" t="str">
        <v>Ind. Tip</v>
      </c>
      <c r="AL4" t="str">
        <v>Insp.</v>
      </c>
      <c r="AM4" t="str">
        <v>Insp. Fixt.</v>
      </c>
      <c r="AN4" t="str">
        <v>INT. Sphere Location.</v>
      </c>
      <c r="AO4" t="str">
        <v>Mfg. Tol.</v>
      </c>
      <c r="AP4" t="str">
        <v>NA</v>
      </c>
      <c r="AQ4" t="str">
        <v>NA</v>
      </c>
      <c r="AR4" t="str">
        <v>No Copper Deposits Allowed</v>
      </c>
      <c r="AS4" t="str">
        <v>No Section</v>
      </c>
      <c r="AT4" t="str">
        <v>O.A.L.</v>
      </c>
      <c r="AU4" t="str">
        <v>One side of slot</v>
      </c>
      <c r="AV4" t="str">
        <v>Perp.|0.05|A|</v>
      </c>
      <c r="AW4" t="str">
        <v>Point Tip</v>
      </c>
      <c r="AX4" t="str">
        <v>Profile|.001|A|B| A&lt;-&gt;B C&lt;-&gt;D</v>
      </c>
      <c r="AY4" t="str">
        <v>Profile|.0016|B|D|</v>
      </c>
      <c r="AZ4" t="str">
        <v>Profile|.005|A|C|</v>
      </c>
      <c r="BA4" t="str">
        <v>Profile|.010|A|B|</v>
      </c>
      <c r="BB4" t="str">
        <v>Rotate Part</v>
      </c>
      <c r="BC4" t="str">
        <v>Same as 38_1</v>
      </c>
      <c r="BD4" t="str">
        <v>Section</v>
      </c>
      <c r="BE4" t="str">
        <v>Section, OL02560</v>
      </c>
      <c r="BF4" t="str">
        <v>See Comments Sheet</v>
      </c>
      <c r="BG4" t="str">
        <v>See Image</v>
      </c>
      <c r="BH4" t="str">
        <v>Sharp Okay, No Burr</v>
      </c>
      <c r="BI4" t="str">
        <v>SØ.331</v>
      </c>
      <c r="BJ4" t="str">
        <v>Start of Radius</v>
      </c>
      <c r="BK4" t="str">
        <v>Start of Radius @ .21 Ø</v>
      </c>
      <c r="BL4" t="str">
        <v>Surface Finish Per Note 1</v>
      </c>
      <c r="BM4" t="str">
        <v>T.S.C.</v>
      </c>
      <c r="BN4" t="str">
        <v>T3 HD1 TOOL SFI</v>
      </c>
      <c r="BO4" t="str">
        <v>Tangent Point</v>
      </c>
      <c r="BP4" t="str">
        <v>Taper Check</v>
      </c>
      <c r="BQ4" t="str">
        <v>Theo.</v>
      </c>
      <c r="BR4" t="str">
        <v>Thrd. Minor Ø</v>
      </c>
      <c r="BS4" t="str">
        <v>Thrd. Relief Ø</v>
      </c>
      <c r="BT4" t="str">
        <v>Threadless Blank</v>
      </c>
      <c r="BU4" t="str">
        <v>Threadless Blank</v>
      </c>
      <c r="BV4" t="str">
        <v>Thru. Hole Present</v>
      </c>
      <c r="BW4" t="str">
        <v>To center of R.005</v>
      </c>
      <c r="BX4" t="str">
        <v>Tot. Runout</v>
      </c>
      <c r="BY4" t="str">
        <v>True Pos.</v>
      </c>
      <c r="BZ4" t="str">
        <v>True Pos.|.001|B|</v>
      </c>
      <c r="CA4" t="str">
        <v>True Pos.|Ø.03 (M)|A</v>
      </c>
      <c r="CB4" t="str">
        <v>True. Pos.|Ø.001(M)|A|</v>
      </c>
      <c r="CC4" t="str">
        <v>Turn Ø Free of Mill Marks</v>
      </c>
      <c r="CD4" t="str">
        <v>UNI.</v>
      </c>
      <c r="CE4" t="str">
        <v>Use Go Hex</v>
      </c>
    </row>
    <row r="5" spans="1:84">
      <c r="A5" s="31">
        <v>3</v>
      </c>
      <c r="B5" s="112" t="s">
        <v>101</v>
      </c>
      <c r="D5" s="31" t="s">
        <v>129</v>
      </c>
      <c r="E5" s="73" t="str">
        <f t="array" ref="E5:CD5">TRANSPOSE(_xlfn._xlws.SORT(_xlfn._xlws.FILTER(B5:B372,ISNUMBER(SEARCH('PartLib Table'!M11,B5:B372)),"not found")))</f>
        <v>(.2160 .2200 SET) (.2150 .2250 FINAL)</v>
      </c>
      <c r="F5" t="str">
        <v>.1250 HEX</v>
      </c>
      <c r="G5" t="str">
        <v>@ ID &amp; FACE</v>
      </c>
      <c r="H5" t="str">
        <v>@ OD &amp; BACK FACE</v>
      </c>
      <c r="I5" t="str">
        <v>Balloon 7 Blank, Datum A = Ø.370</v>
      </c>
      <c r="J5" t="str">
        <v>Blank</v>
      </c>
      <c r="K5" t="str">
        <v xml:space="preserve">Blank, Thrd. </v>
      </c>
      <c r="L5" t="str">
        <v>BLAST Per Note 3</v>
      </c>
      <c r="M5" t="str">
        <v>Blast Per Note 4</v>
      </c>
      <c r="N5" t="str">
        <v>Blend to .340 Ø</v>
      </c>
      <c r="O5" t="str">
        <v>Broachless Blank</v>
      </c>
      <c r="P5" t="str">
        <v>Calc.</v>
      </c>
      <c r="Q5" t="str">
        <v xml:space="preserve">Center of V Grv. </v>
      </c>
      <c r="R5" t="str">
        <v>Centered within .001 or Less=Pass</v>
      </c>
      <c r="S5" t="str">
        <v>Check across from slot, Final AQL 1.0</v>
      </c>
      <c r="T5" t="str">
        <v>Check close to Rod Slot</v>
      </c>
      <c r="U5" t="str">
        <v>CMM Blank</v>
      </c>
      <c r="V5" t="str">
        <v>C-Sink</v>
      </c>
      <c r="W5" t="str">
        <v>Cust. Gauge</v>
      </c>
      <c r="X5" t="str">
        <v>Diff.</v>
      </c>
      <c r="Y5" t="str">
        <v>Drawing Note 3</v>
      </c>
      <c r="Z5" t="str">
        <v>EXT. Sphere Location</v>
      </c>
      <c r="AA5" t="str">
        <v>Fav. Ang. Align</v>
      </c>
      <c r="AB5" t="str">
        <v>Final AQL 1.0</v>
      </c>
      <c r="AC5" t="str">
        <v>Go GaugeFunc.</v>
      </c>
      <c r="AD5" t="str">
        <v>Go Pin must pass through</v>
      </c>
      <c r="AE5" t="str">
        <v>Go Pin, No Light, at Radius</v>
      </c>
      <c r="AF5" t="str">
        <v>Grv. Wth.</v>
      </c>
      <c r="AG5" t="str">
        <v>Hex &amp; Lobe Oriented</v>
      </c>
      <c r="AH5" t="str">
        <v>Hex Minor to OD .0005 or less = Pass</v>
      </c>
      <c r="AI5" t="str">
        <v>ID @ Face</v>
      </c>
      <c r="AJ5" t="str">
        <v>Ind. Tip</v>
      </c>
      <c r="AK5" t="str">
        <v>Insp.</v>
      </c>
      <c r="AL5" t="str">
        <v>Insp. Fixt.</v>
      </c>
      <c r="AM5" t="str">
        <v>INT. Sphere Location.</v>
      </c>
      <c r="AN5" t="str">
        <v>Mfg. Tol.</v>
      </c>
      <c r="AO5" t="str">
        <v>NA</v>
      </c>
      <c r="AP5" t="str">
        <v>NA</v>
      </c>
      <c r="AQ5" t="str">
        <v>No Copper Deposits Allowed</v>
      </c>
      <c r="AR5" t="str">
        <v>No Section</v>
      </c>
      <c r="AS5" t="str">
        <v>O.A.L.</v>
      </c>
      <c r="AT5" t="str">
        <v>One side of slot</v>
      </c>
      <c r="AU5" t="str">
        <v>Perp.|0.05|A|</v>
      </c>
      <c r="AV5" t="str">
        <v>Point Tip</v>
      </c>
      <c r="AW5" t="str">
        <v>Profile|.001|A|B| A&lt;-&gt;B C&lt;-&gt;D</v>
      </c>
      <c r="AX5" t="str">
        <v>Profile|.0016|B|D|</v>
      </c>
      <c r="AY5" t="str">
        <v>Profile|.005|A|C|</v>
      </c>
      <c r="AZ5" t="str">
        <v>Profile|.010|A|B|</v>
      </c>
      <c r="BA5" t="str">
        <v>Rotate Part</v>
      </c>
      <c r="BB5" t="str">
        <v>Same as 38_1</v>
      </c>
      <c r="BC5" t="str">
        <v>Section</v>
      </c>
      <c r="BD5" t="str">
        <v>Section, OL02560</v>
      </c>
      <c r="BE5" t="str">
        <v>See Comments Sheet</v>
      </c>
      <c r="BF5" t="str">
        <v>See Image</v>
      </c>
      <c r="BG5" t="str">
        <v>Sharp Okay, No Burr</v>
      </c>
      <c r="BH5" t="str">
        <v>SØ.331</v>
      </c>
      <c r="BI5" t="str">
        <v>Start of Radius</v>
      </c>
      <c r="BJ5" t="str">
        <v>Start of Radius @ .21 Ø</v>
      </c>
      <c r="BK5" t="str">
        <v>Surface Finish Per Note 1</v>
      </c>
      <c r="BL5" t="str">
        <v>T.S.C.</v>
      </c>
      <c r="BM5" t="str">
        <v>T3 HD1 TOOL SFI</v>
      </c>
      <c r="BN5" t="str">
        <v>Tangent Point</v>
      </c>
      <c r="BO5" t="str">
        <v>Taper Check</v>
      </c>
      <c r="BP5" t="str">
        <v>Theo.</v>
      </c>
      <c r="BQ5" t="str">
        <v>Thrd. Minor Ø</v>
      </c>
      <c r="BR5" t="str">
        <v>Thrd. Relief Ø</v>
      </c>
      <c r="BS5" t="str">
        <v>Threadless Blank</v>
      </c>
      <c r="BT5" t="str">
        <v>Threadless Blank</v>
      </c>
      <c r="BU5" t="str">
        <v>Thru. Hole Present</v>
      </c>
      <c r="BV5" t="str">
        <v>To center of R.005</v>
      </c>
      <c r="BW5" t="str">
        <v>Tot. Runout</v>
      </c>
      <c r="BX5" t="str">
        <v>True Pos.</v>
      </c>
      <c r="BY5" t="str">
        <v>True Pos.|.001|B|</v>
      </c>
      <c r="BZ5" t="str">
        <v>True Pos.|Ø.03 (M)|A</v>
      </c>
      <c r="CA5" t="str">
        <v>True. Pos.|Ø.001(M)|A|</v>
      </c>
      <c r="CB5" t="str">
        <v>Turn Ø Free of Mill Marks</v>
      </c>
      <c r="CC5" t="str">
        <v>UNI.</v>
      </c>
      <c r="CD5" t="str">
        <v>Use Go Hex</v>
      </c>
    </row>
    <row r="6" spans="1:84">
      <c r="A6" s="31">
        <v>4</v>
      </c>
      <c r="B6" s="112" t="s">
        <v>102</v>
      </c>
      <c r="D6" s="31" t="s">
        <v>103</v>
      </c>
      <c r="E6" s="73" t="str">
        <f t="array" ref="E6:CC6">TRANSPOSE(_xlfn._xlws.SORT(_xlfn._xlws.FILTER(B6:B373,ISNUMBER(SEARCH('PartLib Table'!M12,B6:B373)),"not found")))</f>
        <v>(.2160 .2200 SET) (.2150 .2250 FINAL)</v>
      </c>
      <c r="F6" t="str">
        <v>.1250 HEX</v>
      </c>
      <c r="G6" t="str">
        <v>@ ID &amp; FACE</v>
      </c>
      <c r="H6" t="str">
        <v>@ OD &amp; BACK FACE</v>
      </c>
      <c r="I6" t="str">
        <v>Balloon 7 Blank, Datum A = Ø.370</v>
      </c>
      <c r="J6" t="str">
        <v>Blank</v>
      </c>
      <c r="K6" t="str">
        <v xml:space="preserve">Blank, Thrd. </v>
      </c>
      <c r="L6" t="str">
        <v>BLAST Per Note 3</v>
      </c>
      <c r="M6" t="str">
        <v>Blast Per Note 4</v>
      </c>
      <c r="N6" t="str">
        <v>Blend to .340 Ø</v>
      </c>
      <c r="O6" t="str">
        <v>Broachless Blank</v>
      </c>
      <c r="P6" t="str">
        <v>Calc.</v>
      </c>
      <c r="Q6" t="str">
        <v xml:space="preserve">Center of V Grv. </v>
      </c>
      <c r="R6" t="str">
        <v>Centered within .001 or Less=Pass</v>
      </c>
      <c r="S6" t="str">
        <v>Check across from slot, Final AQL 1.0</v>
      </c>
      <c r="T6" t="str">
        <v>Check close to Rod Slot</v>
      </c>
      <c r="U6" t="str">
        <v>CMM Blank</v>
      </c>
      <c r="V6" t="str">
        <v>C-Sink</v>
      </c>
      <c r="W6" t="str">
        <v>Cust. Gauge</v>
      </c>
      <c r="X6" t="str">
        <v>Diff.</v>
      </c>
      <c r="Y6" t="str">
        <v>Drawing Note 3</v>
      </c>
      <c r="Z6" t="str">
        <v>EXT. Sphere Location</v>
      </c>
      <c r="AA6" t="str">
        <v>Fav. Ang. Align</v>
      </c>
      <c r="AB6" t="str">
        <v>Go GaugeFunc.</v>
      </c>
      <c r="AC6" t="str">
        <v>Go Pin must pass through</v>
      </c>
      <c r="AD6" t="str">
        <v>Go Pin, No Light, at Radius</v>
      </c>
      <c r="AE6" t="str">
        <v>Grv. Wth.</v>
      </c>
      <c r="AF6" t="str">
        <v>Hex &amp; Lobe Oriented</v>
      </c>
      <c r="AG6" t="str">
        <v>Hex Minor to OD .0005 or less = Pass</v>
      </c>
      <c r="AH6" t="str">
        <v>ID @ Face</v>
      </c>
      <c r="AI6" t="str">
        <v>Ind. Tip</v>
      </c>
      <c r="AJ6" t="str">
        <v>Insp.</v>
      </c>
      <c r="AK6" t="str">
        <v>Insp. Fixt.</v>
      </c>
      <c r="AL6" t="str">
        <v>INT. Sphere Location.</v>
      </c>
      <c r="AM6" t="str">
        <v>Mfg. Tol.</v>
      </c>
      <c r="AN6" t="str">
        <v>NA</v>
      </c>
      <c r="AO6" t="str">
        <v>NA</v>
      </c>
      <c r="AP6" t="str">
        <v>No Copper Deposits Allowed</v>
      </c>
      <c r="AQ6" t="str">
        <v>No Section</v>
      </c>
      <c r="AR6" t="str">
        <v>O.A.L.</v>
      </c>
      <c r="AS6" t="str">
        <v>One side of slot</v>
      </c>
      <c r="AT6" t="str">
        <v>Perp.|0.05|A|</v>
      </c>
      <c r="AU6" t="str">
        <v>Point Tip</v>
      </c>
      <c r="AV6" t="str">
        <v>Profile|.001|A|B| A&lt;-&gt;B C&lt;-&gt;D</v>
      </c>
      <c r="AW6" t="str">
        <v>Profile|.0016|B|D|</v>
      </c>
      <c r="AX6" t="str">
        <v>Profile|.005|A|C|</v>
      </c>
      <c r="AY6" t="str">
        <v>Profile|.010|A|B|</v>
      </c>
      <c r="AZ6" t="str">
        <v>Rotate Part</v>
      </c>
      <c r="BA6" t="str">
        <v>Same as 38_1</v>
      </c>
      <c r="BB6" t="str">
        <v>Section</v>
      </c>
      <c r="BC6" t="str">
        <v>Section, OL02560</v>
      </c>
      <c r="BD6" t="str">
        <v>See Comments Sheet</v>
      </c>
      <c r="BE6" t="str">
        <v>See Image</v>
      </c>
      <c r="BF6" t="str">
        <v>Sharp Okay, No Burr</v>
      </c>
      <c r="BG6" t="str">
        <v>SØ.331</v>
      </c>
      <c r="BH6" t="str">
        <v>Start of Radius</v>
      </c>
      <c r="BI6" t="str">
        <v>Start of Radius @ .21 Ø</v>
      </c>
      <c r="BJ6" t="str">
        <v>Surface Finish Per Note 1</v>
      </c>
      <c r="BK6" t="str">
        <v>T.S.C.</v>
      </c>
      <c r="BL6" t="str">
        <v>T3 HD1 TOOL SFI</v>
      </c>
      <c r="BM6" t="str">
        <v>Tangent Point</v>
      </c>
      <c r="BN6" t="str">
        <v>Taper Check</v>
      </c>
      <c r="BO6" t="str">
        <v>Theo.</v>
      </c>
      <c r="BP6" t="str">
        <v>Thrd. Minor Ø</v>
      </c>
      <c r="BQ6" t="str">
        <v>Thrd. Relief Ø</v>
      </c>
      <c r="BR6" t="str">
        <v>Threadless Blank</v>
      </c>
      <c r="BS6" t="str">
        <v>Threadless Blank</v>
      </c>
      <c r="BT6" t="str">
        <v>Thru. Hole Present</v>
      </c>
      <c r="BU6" t="str">
        <v>To center of R.005</v>
      </c>
      <c r="BV6" t="str">
        <v>Tot. Runout</v>
      </c>
      <c r="BW6" t="str">
        <v>True Pos.</v>
      </c>
      <c r="BX6" t="str">
        <v>True Pos.|.001|B|</v>
      </c>
      <c r="BY6" t="str">
        <v>True Pos.|Ø.03 (M)|A</v>
      </c>
      <c r="BZ6" t="str">
        <v>True. Pos.|Ø.001(M)|A|</v>
      </c>
      <c r="CA6" t="str">
        <v>Turn Ø Free of Mill Marks</v>
      </c>
      <c r="CB6" t="str">
        <v>UNI.</v>
      </c>
      <c r="CC6" t="str">
        <v>Use Go Hex</v>
      </c>
    </row>
    <row r="7" spans="1:84">
      <c r="A7" s="31">
        <v>5</v>
      </c>
      <c r="B7" s="112" t="s">
        <v>104</v>
      </c>
      <c r="D7" s="31" t="s">
        <v>111</v>
      </c>
      <c r="E7" s="73" t="str">
        <f t="array" ref="E7:CB7">TRANSPOSE(_xlfn._xlws.SORT(_xlfn._xlws.FILTER(B7:B374,ISNUMBER(SEARCH('PartLib Table'!M13,B7:B374)),"not found")))</f>
        <v>.1250 HEX</v>
      </c>
      <c r="F7" t="str">
        <v>@ ID &amp; FACE</v>
      </c>
      <c r="G7" t="str">
        <v>@ OD &amp; BACK FACE</v>
      </c>
      <c r="H7" t="str">
        <v>Balloon 7 Blank, Datum A = Ø.370</v>
      </c>
      <c r="I7" t="str">
        <v>Blank</v>
      </c>
      <c r="J7" t="str">
        <v xml:space="preserve">Blank, Thrd. </v>
      </c>
      <c r="K7" t="str">
        <v>BLAST Per Note 3</v>
      </c>
      <c r="L7" t="str">
        <v>Blast Per Note 4</v>
      </c>
      <c r="M7" t="str">
        <v>Blend to .340 Ø</v>
      </c>
      <c r="N7" t="str">
        <v>Broachless Blank</v>
      </c>
      <c r="O7" t="str">
        <v>Calc.</v>
      </c>
      <c r="P7" t="str">
        <v xml:space="preserve">Center of V Grv. </v>
      </c>
      <c r="Q7" t="str">
        <v>Centered within .001 or Less=Pass</v>
      </c>
      <c r="R7" t="str">
        <v>Check across from slot, Final AQL 1.0</v>
      </c>
      <c r="S7" t="str">
        <v>Check close to Rod Slot</v>
      </c>
      <c r="T7" t="str">
        <v>CMM Blank</v>
      </c>
      <c r="U7" t="str">
        <v>C-Sink</v>
      </c>
      <c r="V7" t="str">
        <v>Cust. Gauge</v>
      </c>
      <c r="W7" t="str">
        <v>Diff.</v>
      </c>
      <c r="X7" t="str">
        <v>Drawing Note 3</v>
      </c>
      <c r="Y7" t="str">
        <v>EXT. Sphere Location</v>
      </c>
      <c r="Z7" t="str">
        <v>Fav. Ang. Align</v>
      </c>
      <c r="AA7" t="str">
        <v>Go GaugeFunc.</v>
      </c>
      <c r="AB7" t="str">
        <v>Go Pin must pass through</v>
      </c>
      <c r="AC7" t="str">
        <v>Go Pin, No Light, at Radius</v>
      </c>
      <c r="AD7" t="str">
        <v>Grv. Wth.</v>
      </c>
      <c r="AE7" t="str">
        <v>Hex &amp; Lobe Oriented</v>
      </c>
      <c r="AF7" t="str">
        <v>Hex Minor to OD .0005 or less = Pass</v>
      </c>
      <c r="AG7" t="str">
        <v>ID @ Face</v>
      </c>
      <c r="AH7" t="str">
        <v>Ind. Tip</v>
      </c>
      <c r="AI7" t="str">
        <v>Insp.</v>
      </c>
      <c r="AJ7" t="str">
        <v>Insp. Fixt.</v>
      </c>
      <c r="AK7" t="str">
        <v>INT. Sphere Location.</v>
      </c>
      <c r="AL7" t="str">
        <v>Mfg. Tol.</v>
      </c>
      <c r="AM7" t="str">
        <v>NA</v>
      </c>
      <c r="AN7" t="str">
        <v>NA</v>
      </c>
      <c r="AO7" t="str">
        <v>No Copper Deposits Allowed</v>
      </c>
      <c r="AP7" t="str">
        <v>No Section</v>
      </c>
      <c r="AQ7" t="str">
        <v>O.A.L.</v>
      </c>
      <c r="AR7" t="str">
        <v>One side of slot</v>
      </c>
      <c r="AS7" t="str">
        <v>Perp.|0.05|A|</v>
      </c>
      <c r="AT7" t="str">
        <v>Point Tip</v>
      </c>
      <c r="AU7" t="str">
        <v>Profile|.001|A|B| A&lt;-&gt;B C&lt;-&gt;D</v>
      </c>
      <c r="AV7" t="str">
        <v>Profile|.0016|B|D|</v>
      </c>
      <c r="AW7" t="str">
        <v>Profile|.005|A|C|</v>
      </c>
      <c r="AX7" t="str">
        <v>Profile|.010|A|B|</v>
      </c>
      <c r="AY7" t="str">
        <v>Rotate Part</v>
      </c>
      <c r="AZ7" t="str">
        <v>Same as 38_1</v>
      </c>
      <c r="BA7" t="str">
        <v>Section</v>
      </c>
      <c r="BB7" t="str">
        <v>Section, OL02560</v>
      </c>
      <c r="BC7" t="str">
        <v>See Comments Sheet</v>
      </c>
      <c r="BD7" t="str">
        <v>See Image</v>
      </c>
      <c r="BE7" t="str">
        <v>Sharp Okay, No Burr</v>
      </c>
      <c r="BF7" t="str">
        <v>SØ.331</v>
      </c>
      <c r="BG7" t="str">
        <v>Start of Radius</v>
      </c>
      <c r="BH7" t="str">
        <v>Start of Radius @ .21 Ø</v>
      </c>
      <c r="BI7" t="str">
        <v>Surface Finish Per Note 1</v>
      </c>
      <c r="BJ7" t="str">
        <v>T.S.C.</v>
      </c>
      <c r="BK7" t="str">
        <v>T3 HD1 TOOL SFI</v>
      </c>
      <c r="BL7" t="str">
        <v>Tangent Point</v>
      </c>
      <c r="BM7" t="str">
        <v>Taper Check</v>
      </c>
      <c r="BN7" t="str">
        <v>Theo.</v>
      </c>
      <c r="BO7" t="str">
        <v>Thrd. Minor Ø</v>
      </c>
      <c r="BP7" t="str">
        <v>Thrd. Relief Ø</v>
      </c>
      <c r="BQ7" t="str">
        <v>Threadless Blank</v>
      </c>
      <c r="BR7" t="str">
        <v>Threadless Blank</v>
      </c>
      <c r="BS7" t="str">
        <v>Thru. Hole Present</v>
      </c>
      <c r="BT7" t="str">
        <v>To center of R.005</v>
      </c>
      <c r="BU7" t="str">
        <v>Tot. Runout</v>
      </c>
      <c r="BV7" t="str">
        <v>True Pos.</v>
      </c>
      <c r="BW7" t="str">
        <v>True Pos.|.001|B|</v>
      </c>
      <c r="BX7" t="str">
        <v>True Pos.|Ø.03 (M)|A</v>
      </c>
      <c r="BY7" t="str">
        <v>True. Pos.|Ø.001(M)|A|</v>
      </c>
      <c r="BZ7" t="str">
        <v>Turn Ø Free of Mill Marks</v>
      </c>
      <c r="CA7" t="str">
        <v>UNI.</v>
      </c>
      <c r="CB7" t="str">
        <v>Use Go Hex</v>
      </c>
    </row>
    <row r="8" spans="1:84">
      <c r="A8" s="31">
        <v>6</v>
      </c>
      <c r="B8" s="112" t="s">
        <v>105</v>
      </c>
      <c r="D8" s="31" t="s">
        <v>125</v>
      </c>
      <c r="E8" s="73" t="str">
        <f t="array" ref="E8:CA8">TRANSPOSE(_xlfn._xlws.SORT(_xlfn._xlws.FILTER(B8:B375,ISNUMBER(SEARCH('PartLib Table'!M17,B8:B375)),"not found")))</f>
        <v>.1250 HEX</v>
      </c>
      <c r="F8" t="str">
        <v>@ ID &amp; FACE</v>
      </c>
      <c r="G8" t="str">
        <v>@ OD &amp; BACK FACE</v>
      </c>
      <c r="H8" t="str">
        <v>Balloon 7 Blank, Datum A = Ø.370</v>
      </c>
      <c r="I8" t="str">
        <v>Blank</v>
      </c>
      <c r="J8" t="str">
        <v xml:space="preserve">Blank, Thrd. </v>
      </c>
      <c r="K8" t="str">
        <v>BLAST Per Note 3</v>
      </c>
      <c r="L8" t="str">
        <v>Blast Per Note 4</v>
      </c>
      <c r="M8" t="str">
        <v>Blend to .340 Ø</v>
      </c>
      <c r="N8" t="str">
        <v>Broachless Blank</v>
      </c>
      <c r="O8" t="str">
        <v>Calc.</v>
      </c>
      <c r="P8" t="str">
        <v xml:space="preserve">Center of V Grv. </v>
      </c>
      <c r="Q8" t="str">
        <v>Centered within .001 or Less=Pass</v>
      </c>
      <c r="R8" t="str">
        <v>Check across from slot, Final AQL 1.0</v>
      </c>
      <c r="S8" t="str">
        <v>Check close to Rod Slot</v>
      </c>
      <c r="T8" t="str">
        <v>CMM Blank</v>
      </c>
      <c r="U8" t="str">
        <v>C-Sink</v>
      </c>
      <c r="V8" t="str">
        <v>Cust. Gauge</v>
      </c>
      <c r="W8" t="str">
        <v>Diff.</v>
      </c>
      <c r="X8" t="str">
        <v>Drawing Note 3</v>
      </c>
      <c r="Y8" t="str">
        <v>EXT. Sphere Location</v>
      </c>
      <c r="Z8" t="str">
        <v>Fav. Ang. Align</v>
      </c>
      <c r="AA8" t="str">
        <v>Go GaugeFunc.</v>
      </c>
      <c r="AB8" t="str">
        <v>Go Pin must pass through</v>
      </c>
      <c r="AC8" t="str">
        <v>Go Pin, No Light, at Radius</v>
      </c>
      <c r="AD8" t="str">
        <v>Grv. Wth.</v>
      </c>
      <c r="AE8" t="str">
        <v>Hex &amp; Lobe Oriented</v>
      </c>
      <c r="AF8" t="str">
        <v>Hex Minor to OD .0005 or less = Pass</v>
      </c>
      <c r="AG8" t="str">
        <v>ID @ Face</v>
      </c>
      <c r="AH8" t="str">
        <v>Ind. Tip</v>
      </c>
      <c r="AI8" t="str">
        <v>Insp.</v>
      </c>
      <c r="AJ8" t="str">
        <v>Insp. Fixt.</v>
      </c>
      <c r="AK8" t="str">
        <v>INT. Sphere Location.</v>
      </c>
      <c r="AL8" t="str">
        <v>Mfg. Tol.</v>
      </c>
      <c r="AM8" t="str">
        <v>NA</v>
      </c>
      <c r="AN8" t="str">
        <v>NA</v>
      </c>
      <c r="AO8" t="str">
        <v>No Copper Deposits Allowed</v>
      </c>
      <c r="AP8" t="str">
        <v>No Section</v>
      </c>
      <c r="AQ8" t="str">
        <v>O.A.L.</v>
      </c>
      <c r="AR8" t="str">
        <v>One side of slot</v>
      </c>
      <c r="AS8" t="str">
        <v>Perp.|0.05|A|</v>
      </c>
      <c r="AT8" t="str">
        <v>Point Tip</v>
      </c>
      <c r="AU8" t="str">
        <v>Profile|.001|A|B| A&lt;-&gt;B C&lt;-&gt;D</v>
      </c>
      <c r="AV8" t="str">
        <v>Profile|.0016|B|D|</v>
      </c>
      <c r="AW8" t="str">
        <v>Profile|.005|A|C|</v>
      </c>
      <c r="AX8" t="str">
        <v>Profile|.010|A|B|</v>
      </c>
      <c r="AY8" t="str">
        <v>Rotate Part</v>
      </c>
      <c r="AZ8" t="str">
        <v>Same as 38_1</v>
      </c>
      <c r="BA8" t="str">
        <v>Section, OL02560</v>
      </c>
      <c r="BB8" t="str">
        <v>See Comments Sheet</v>
      </c>
      <c r="BC8" t="str">
        <v>See Image</v>
      </c>
      <c r="BD8" t="str">
        <v>Sharp Okay, No Burr</v>
      </c>
      <c r="BE8" t="str">
        <v>SØ.331</v>
      </c>
      <c r="BF8" t="str">
        <v>Start of Radius</v>
      </c>
      <c r="BG8" t="str">
        <v>Start of Radius @ .21 Ø</v>
      </c>
      <c r="BH8" t="str">
        <v>Surface Finish Per Note 1</v>
      </c>
      <c r="BI8" t="str">
        <v>T.S.C.</v>
      </c>
      <c r="BJ8" t="str">
        <v>T3 HD1 TOOL SFI</v>
      </c>
      <c r="BK8" t="str">
        <v>Tangent Point</v>
      </c>
      <c r="BL8" t="str">
        <v>Taper Check</v>
      </c>
      <c r="BM8" t="str">
        <v>Theo.</v>
      </c>
      <c r="BN8" t="str">
        <v>Thrd. Minor Ø</v>
      </c>
      <c r="BO8" t="str">
        <v>Thrd. Relief Ø</v>
      </c>
      <c r="BP8" t="str">
        <v>Threadless Blank</v>
      </c>
      <c r="BQ8" t="str">
        <v>Threadless Blank</v>
      </c>
      <c r="BR8" t="str">
        <v>Thru. Hole Present</v>
      </c>
      <c r="BS8" t="str">
        <v>To center of R.005</v>
      </c>
      <c r="BT8" t="str">
        <v>Tot. Runout</v>
      </c>
      <c r="BU8" t="str">
        <v>True Pos.</v>
      </c>
      <c r="BV8" t="str">
        <v>True Pos.|.001|B|</v>
      </c>
      <c r="BW8" t="str">
        <v>True Pos.|Ø.03 (M)|A</v>
      </c>
      <c r="BX8" t="str">
        <v>True. Pos.|Ø.001(M)|A|</v>
      </c>
      <c r="BY8" t="str">
        <v>Turn Ø Free of Mill Marks</v>
      </c>
      <c r="BZ8" t="str">
        <v>UNI.</v>
      </c>
      <c r="CA8" t="str">
        <v>Use Go Hex</v>
      </c>
    </row>
    <row r="9" spans="1:84">
      <c r="A9" s="31">
        <v>7</v>
      </c>
      <c r="B9" s="112" t="s">
        <v>107</v>
      </c>
      <c r="C9" s="35"/>
      <c r="D9" s="31" t="s">
        <v>106</v>
      </c>
      <c r="E9" s="73" t="str">
        <f t="array" ref="E9:BZ9">TRANSPOSE(_xlfn._xlws.SORT(_xlfn._xlws.FILTER(B9:B376,ISNUMBER(SEARCH('PartLib Table'!M20,B9:B376)),"not found")))</f>
        <v>.1250 HEX</v>
      </c>
      <c r="F9" t="str">
        <v>@ ID &amp; FACE</v>
      </c>
      <c r="G9" t="str">
        <v>@ OD &amp; BACK FACE</v>
      </c>
      <c r="H9" t="str">
        <v>Balloon 7 Blank, Datum A = Ø.370</v>
      </c>
      <c r="I9" t="str">
        <v xml:space="preserve">Blank, Thrd. </v>
      </c>
      <c r="J9" t="str">
        <v>BLAST Per Note 3</v>
      </c>
      <c r="K9" t="str">
        <v>Blast Per Note 4</v>
      </c>
      <c r="L9" t="str">
        <v>Blend to .340 Ø</v>
      </c>
      <c r="M9" t="str">
        <v>Broachless Blank</v>
      </c>
      <c r="N9" t="str">
        <v>Calc.</v>
      </c>
      <c r="O9" t="str">
        <v xml:space="preserve">Center of V Grv. </v>
      </c>
      <c r="P9" t="str">
        <v>Centered within .001 or Less=Pass</v>
      </c>
      <c r="Q9" t="str">
        <v>Check across from slot, Final AQL 1.0</v>
      </c>
      <c r="R9" t="str">
        <v>Check close to Rod Slot</v>
      </c>
      <c r="S9" t="str">
        <v>CMM Blank</v>
      </c>
      <c r="T9" t="str">
        <v>C-Sink</v>
      </c>
      <c r="U9" t="str">
        <v>Cust. Gauge</v>
      </c>
      <c r="V9" t="str">
        <v>Diff.</v>
      </c>
      <c r="W9" t="str">
        <v>Drawing Note 3</v>
      </c>
      <c r="X9" t="str">
        <v>EXT. Sphere Location</v>
      </c>
      <c r="Y9" t="str">
        <v>Fav. Ang. Align</v>
      </c>
      <c r="Z9" t="str">
        <v>Go GaugeFunc.</v>
      </c>
      <c r="AA9" t="str">
        <v>Go Pin must pass through</v>
      </c>
      <c r="AB9" t="str">
        <v>Go Pin, No Light, at Radius</v>
      </c>
      <c r="AC9" t="str">
        <v>Grv. Wth.</v>
      </c>
      <c r="AD9" t="str">
        <v>Hex &amp; Lobe Oriented</v>
      </c>
      <c r="AE9" t="str">
        <v>Hex Minor to OD .0005 or less = Pass</v>
      </c>
      <c r="AF9" t="str">
        <v>ID @ Face</v>
      </c>
      <c r="AG9" t="str">
        <v>Ind. Tip</v>
      </c>
      <c r="AH9" t="str">
        <v>Insp.</v>
      </c>
      <c r="AI9" t="str">
        <v>Insp. Fixt.</v>
      </c>
      <c r="AJ9" t="str">
        <v>INT. Sphere Location.</v>
      </c>
      <c r="AK9" t="str">
        <v>Mfg. Tol.</v>
      </c>
      <c r="AL9" t="str">
        <v>NA</v>
      </c>
      <c r="AM9" t="str">
        <v>NA</v>
      </c>
      <c r="AN9" t="str">
        <v>No Copper Deposits Allowed</v>
      </c>
      <c r="AO9" t="str">
        <v>No Section</v>
      </c>
      <c r="AP9" t="str">
        <v>O.A.L.</v>
      </c>
      <c r="AQ9" t="str">
        <v>One side of slot</v>
      </c>
      <c r="AR9" t="str">
        <v>Perp.|0.05|A|</v>
      </c>
      <c r="AS9" t="str">
        <v>Point Tip</v>
      </c>
      <c r="AT9" t="str">
        <v>Profile|.001|A|B| A&lt;-&gt;B C&lt;-&gt;D</v>
      </c>
      <c r="AU9" t="str">
        <v>Profile|.0016|B|D|</v>
      </c>
      <c r="AV9" t="str">
        <v>Profile|.005|A|C|</v>
      </c>
      <c r="AW9" t="str">
        <v>Profile|.010|A|B|</v>
      </c>
      <c r="AX9" t="str">
        <v>Rotate Part</v>
      </c>
      <c r="AY9" t="str">
        <v>Same as 38_1</v>
      </c>
      <c r="AZ9" t="str">
        <v>Section, OL02560</v>
      </c>
      <c r="BA9" t="str">
        <v>See Comments Sheet</v>
      </c>
      <c r="BB9" t="str">
        <v>See Image</v>
      </c>
      <c r="BC9" t="str">
        <v>Sharp Okay, No Burr</v>
      </c>
      <c r="BD9" t="str">
        <v>SØ.331</v>
      </c>
      <c r="BE9" t="str">
        <v>Start of Radius</v>
      </c>
      <c r="BF9" t="str">
        <v>Start of Radius @ .21 Ø</v>
      </c>
      <c r="BG9" t="str">
        <v>Surface Finish Per Note 1</v>
      </c>
      <c r="BH9" t="str">
        <v>T.S.C.</v>
      </c>
      <c r="BI9" t="str">
        <v>T3 HD1 TOOL SFI</v>
      </c>
      <c r="BJ9" t="str">
        <v>Tangent Point</v>
      </c>
      <c r="BK9" t="str">
        <v>Taper Check</v>
      </c>
      <c r="BL9" t="str">
        <v>Theo.</v>
      </c>
      <c r="BM9" t="str">
        <v>Thrd. Minor Ø</v>
      </c>
      <c r="BN9" t="str">
        <v>Thrd. Relief Ø</v>
      </c>
      <c r="BO9" t="str">
        <v>Threadless Blank</v>
      </c>
      <c r="BP9" t="str">
        <v>Threadless Blank</v>
      </c>
      <c r="BQ9" t="str">
        <v>Thru. Hole Present</v>
      </c>
      <c r="BR9" t="str">
        <v>To center of R.005</v>
      </c>
      <c r="BS9" t="str">
        <v>Tot. Runout</v>
      </c>
      <c r="BT9" t="str">
        <v>True Pos.</v>
      </c>
      <c r="BU9" t="str">
        <v>True Pos.|.001|B|</v>
      </c>
      <c r="BV9" t="str">
        <v>True Pos.|Ø.03 (M)|A</v>
      </c>
      <c r="BW9" t="str">
        <v>True. Pos.|Ø.001(M)|A|</v>
      </c>
      <c r="BX9" t="str">
        <v>Turn Ø Free of Mill Marks</v>
      </c>
      <c r="BY9" t="str">
        <v>UNI.</v>
      </c>
      <c r="BZ9" t="str">
        <v>Use Go Hex</v>
      </c>
    </row>
    <row r="10" spans="1:84">
      <c r="A10" s="31">
        <v>8</v>
      </c>
      <c r="B10" s="112" t="s">
        <v>110</v>
      </c>
      <c r="D10" s="31" t="s">
        <v>109</v>
      </c>
      <c r="E10" s="73" t="str">
        <f t="array" ref="E10:BY10">TRANSPOSE(_xlfn._xlws.SORT(_xlfn._xlws.FILTER(B10:B377,ISNUMBER(SEARCH('PartLib Table'!M21,B10:B377)),"not found")))</f>
        <v>.1250 HEX</v>
      </c>
      <c r="F10" t="str">
        <v>@ ID &amp; FACE</v>
      </c>
      <c r="G10" t="str">
        <v>@ OD &amp; BACK FACE</v>
      </c>
      <c r="H10" t="str">
        <v>Balloon 7 Blank, Datum A = Ø.370</v>
      </c>
      <c r="I10" t="str">
        <v xml:space="preserve">Blank, Thrd. </v>
      </c>
      <c r="J10" t="str">
        <v>BLAST Per Note 3</v>
      </c>
      <c r="K10" t="str">
        <v>Blast Per Note 4</v>
      </c>
      <c r="L10" t="str">
        <v>Blend to .340 Ø</v>
      </c>
      <c r="M10" t="str">
        <v>Broachless Blank</v>
      </c>
      <c r="N10" t="str">
        <v>Calc.</v>
      </c>
      <c r="O10" t="str">
        <v xml:space="preserve">Center of V Grv. </v>
      </c>
      <c r="P10" t="str">
        <v>Centered within .001 or Less=Pass</v>
      </c>
      <c r="Q10" t="str">
        <v>Check across from slot, Final AQL 1.0</v>
      </c>
      <c r="R10" t="str">
        <v>Check close to Rod Slot</v>
      </c>
      <c r="S10" t="str">
        <v>CMM Blank</v>
      </c>
      <c r="T10" t="str">
        <v>C-Sink</v>
      </c>
      <c r="U10" t="str">
        <v>Cust. Gauge</v>
      </c>
      <c r="V10" t="str">
        <v>Diff.</v>
      </c>
      <c r="W10" t="str">
        <v>Drawing Note 3</v>
      </c>
      <c r="X10" t="str">
        <v>EXT. Sphere Location</v>
      </c>
      <c r="Y10" t="str">
        <v>Fav. Ang. Align</v>
      </c>
      <c r="Z10" t="str">
        <v>Go GaugeFunc.</v>
      </c>
      <c r="AA10" t="str">
        <v>Go Pin must pass through</v>
      </c>
      <c r="AB10" t="str">
        <v>Go Pin, No Light, at Radius</v>
      </c>
      <c r="AC10" t="str">
        <v>Grv. Wth.</v>
      </c>
      <c r="AD10" t="str">
        <v>Hex &amp; Lobe Oriented</v>
      </c>
      <c r="AE10" t="str">
        <v>Hex Minor to OD .0005 or less = Pass</v>
      </c>
      <c r="AF10" t="str">
        <v>ID @ Face</v>
      </c>
      <c r="AG10" t="str">
        <v>Ind. Tip</v>
      </c>
      <c r="AH10" t="str">
        <v>Insp.</v>
      </c>
      <c r="AI10" t="str">
        <v>Insp. Fixt.</v>
      </c>
      <c r="AJ10" t="str">
        <v>INT. Sphere Location.</v>
      </c>
      <c r="AK10" t="str">
        <v>Mfg. Tol.</v>
      </c>
      <c r="AL10" t="str">
        <v>NA</v>
      </c>
      <c r="AM10" t="str">
        <v>NA</v>
      </c>
      <c r="AN10" t="str">
        <v>No Copper Deposits Allowed</v>
      </c>
      <c r="AO10" t="str">
        <v>No Section</v>
      </c>
      <c r="AP10" t="str">
        <v>O.A.L.</v>
      </c>
      <c r="AQ10" t="str">
        <v>One side of slot</v>
      </c>
      <c r="AR10" t="str">
        <v>Perp.|0.05|A|</v>
      </c>
      <c r="AS10" t="str">
        <v>Point Tip</v>
      </c>
      <c r="AT10" t="str">
        <v>Profile|.001|A|B| A&lt;-&gt;B C&lt;-&gt;D</v>
      </c>
      <c r="AU10" t="str">
        <v>Profile|.0016|B|D|</v>
      </c>
      <c r="AV10" t="str">
        <v>Profile|.005|A|C|</v>
      </c>
      <c r="AW10" t="str">
        <v>Profile|.010|A|B|</v>
      </c>
      <c r="AX10" t="str">
        <v>Rotate Part</v>
      </c>
      <c r="AY10" t="str">
        <v>Same as 38_1</v>
      </c>
      <c r="AZ10" t="str">
        <v>See Comments Sheet</v>
      </c>
      <c r="BA10" t="str">
        <v>See Image</v>
      </c>
      <c r="BB10" t="str">
        <v>Sharp Okay, No Burr</v>
      </c>
      <c r="BC10" t="str">
        <v>SØ.331</v>
      </c>
      <c r="BD10" t="str">
        <v>Start of Radius</v>
      </c>
      <c r="BE10" t="str">
        <v>Start of Radius @ .21 Ø</v>
      </c>
      <c r="BF10" t="str">
        <v>Surface Finish Per Note 1</v>
      </c>
      <c r="BG10" t="str">
        <v>T.S.C.</v>
      </c>
      <c r="BH10" t="str">
        <v>T3 HD1 TOOL SFI</v>
      </c>
      <c r="BI10" t="str">
        <v>Tangent Point</v>
      </c>
      <c r="BJ10" t="str">
        <v>Taper Check</v>
      </c>
      <c r="BK10" t="str">
        <v>Theo.</v>
      </c>
      <c r="BL10" t="str">
        <v>Thrd. Minor Ø</v>
      </c>
      <c r="BM10" t="str">
        <v>Thrd. Relief Ø</v>
      </c>
      <c r="BN10" t="str">
        <v>Threadless Blank</v>
      </c>
      <c r="BO10" t="str">
        <v>Threadless Blank</v>
      </c>
      <c r="BP10" t="str">
        <v>Thru. Hole Present</v>
      </c>
      <c r="BQ10" t="str">
        <v>To center of R.005</v>
      </c>
      <c r="BR10" t="str">
        <v>Tot. Runout</v>
      </c>
      <c r="BS10" t="str">
        <v>True Pos.</v>
      </c>
      <c r="BT10" t="str">
        <v>True Pos.|.001|B|</v>
      </c>
      <c r="BU10" t="str">
        <v>True Pos.|Ø.03 (M)|A</v>
      </c>
      <c r="BV10" t="str">
        <v>True. Pos.|Ø.001(M)|A|</v>
      </c>
      <c r="BW10" t="str">
        <v>Turn Ø Free of Mill Marks</v>
      </c>
      <c r="BX10" t="str">
        <v>UNI.</v>
      </c>
      <c r="BY10" t="str">
        <v>Use Go Hex</v>
      </c>
    </row>
    <row r="11" spans="1:84">
      <c r="A11" s="31">
        <v>9</v>
      </c>
      <c r="B11" s="112" t="s">
        <v>251</v>
      </c>
      <c r="D11" s="31" t="s">
        <v>144</v>
      </c>
      <c r="E11" s="73" t="str">
        <f t="array" ref="E11:BX11">TRANSPOSE(_xlfn._xlws.SORT(_xlfn._xlws.FILTER(B11:B378,ISNUMBER(SEARCH('PartLib Table'!M22,B11:B378)),"not found")))</f>
        <v>.1250 HEX</v>
      </c>
      <c r="F11" t="str">
        <v>@ ID &amp; FACE</v>
      </c>
      <c r="G11" t="str">
        <v>@ OD &amp; BACK FACE</v>
      </c>
      <c r="H11" t="str">
        <v>Balloon 7 Blank, Datum A = Ø.370</v>
      </c>
      <c r="I11" t="str">
        <v xml:space="preserve">Blank, Thrd. </v>
      </c>
      <c r="J11" t="str">
        <v>BLAST Per Note 3</v>
      </c>
      <c r="K11" t="str">
        <v>Blast Per Note 4</v>
      </c>
      <c r="L11" t="str">
        <v>Blend to .340 Ø</v>
      </c>
      <c r="M11" t="str">
        <v>Broachless Blank</v>
      </c>
      <c r="N11" t="str">
        <v>Calc.</v>
      </c>
      <c r="O11" t="str">
        <v xml:space="preserve">Center of V Grv. </v>
      </c>
      <c r="P11" t="str">
        <v>Centered within .001 or Less=Pass</v>
      </c>
      <c r="Q11" t="str">
        <v>Check across from slot, Final AQL 1.0</v>
      </c>
      <c r="R11" t="str">
        <v>Check close to Rod Slot</v>
      </c>
      <c r="S11" t="str">
        <v>CMM Blank</v>
      </c>
      <c r="T11" t="str">
        <v>C-Sink</v>
      </c>
      <c r="U11" t="str">
        <v>Cust. Gauge</v>
      </c>
      <c r="V11" t="str">
        <v>Diff.</v>
      </c>
      <c r="W11" t="str">
        <v>Drawing Note 3</v>
      </c>
      <c r="X11" t="str">
        <v>EXT. Sphere Location</v>
      </c>
      <c r="Y11" t="str">
        <v>Fav. Ang. Align</v>
      </c>
      <c r="Z11" t="str">
        <v>Go GaugeFunc.</v>
      </c>
      <c r="AA11" t="str">
        <v>Go Pin must pass through</v>
      </c>
      <c r="AB11" t="str">
        <v>Go Pin, No Light, at Radius</v>
      </c>
      <c r="AC11" t="str">
        <v>Grv. Wth.</v>
      </c>
      <c r="AD11" t="str">
        <v>Hex &amp; Lobe Oriented</v>
      </c>
      <c r="AE11" t="str">
        <v>Hex Minor to OD .0005 or less = Pass</v>
      </c>
      <c r="AF11" t="str">
        <v>ID @ Face</v>
      </c>
      <c r="AG11" t="str">
        <v>Ind. Tip</v>
      </c>
      <c r="AH11" t="str">
        <v>Insp.</v>
      </c>
      <c r="AI11" t="str">
        <v>Insp. Fixt.</v>
      </c>
      <c r="AJ11" t="str">
        <v>INT. Sphere Location.</v>
      </c>
      <c r="AK11" t="str">
        <v>NA</v>
      </c>
      <c r="AL11" t="str">
        <v>NA</v>
      </c>
      <c r="AM11" t="str">
        <v>No Copper Deposits Allowed</v>
      </c>
      <c r="AN11" t="str">
        <v>No Section</v>
      </c>
      <c r="AO11" t="str">
        <v>O.A.L.</v>
      </c>
      <c r="AP11" t="str">
        <v>One side of slot</v>
      </c>
      <c r="AQ11" t="str">
        <v>Perp.|0.05|A|</v>
      </c>
      <c r="AR11" t="str">
        <v>Point Tip</v>
      </c>
      <c r="AS11" t="str">
        <v>Profile|.001|A|B| A&lt;-&gt;B C&lt;-&gt;D</v>
      </c>
      <c r="AT11" t="str">
        <v>Profile|.0016|B|D|</v>
      </c>
      <c r="AU11" t="str">
        <v>Profile|.005|A|C|</v>
      </c>
      <c r="AV11" t="str">
        <v>Profile|.010|A|B|</v>
      </c>
      <c r="AW11" t="str">
        <v>Rotate Part</v>
      </c>
      <c r="AX11" t="str">
        <v>Same as 38_1</v>
      </c>
      <c r="AY11" t="str">
        <v>See Comments Sheet</v>
      </c>
      <c r="AZ11" t="str">
        <v>See Image</v>
      </c>
      <c r="BA11" t="str">
        <v>Sharp Okay, No Burr</v>
      </c>
      <c r="BB11" t="str">
        <v>SØ.331</v>
      </c>
      <c r="BC11" t="str">
        <v>Start of Radius</v>
      </c>
      <c r="BD11" t="str">
        <v>Start of Radius @ .21 Ø</v>
      </c>
      <c r="BE11" t="str">
        <v>Surface Finish Per Note 1</v>
      </c>
      <c r="BF11" t="str">
        <v>T.S.C.</v>
      </c>
      <c r="BG11" t="str">
        <v>T3 HD1 TOOL SFI</v>
      </c>
      <c r="BH11" t="str">
        <v>Tangent Point</v>
      </c>
      <c r="BI11" t="str">
        <v>Taper Check</v>
      </c>
      <c r="BJ11" t="str">
        <v>Theo.</v>
      </c>
      <c r="BK11" t="str">
        <v>Thrd. Minor Ø</v>
      </c>
      <c r="BL11" t="str">
        <v>Thrd. Relief Ø</v>
      </c>
      <c r="BM11" t="str">
        <v>Threadless Blank</v>
      </c>
      <c r="BN11" t="str">
        <v>Threadless Blank</v>
      </c>
      <c r="BO11" t="str">
        <v>Thru. Hole Present</v>
      </c>
      <c r="BP11" t="str">
        <v>To center of R.005</v>
      </c>
      <c r="BQ11" t="str">
        <v>Tot. Runout</v>
      </c>
      <c r="BR11" t="str">
        <v>True Pos.</v>
      </c>
      <c r="BS11" t="str">
        <v>True Pos.|.001|B|</v>
      </c>
      <c r="BT11" t="str">
        <v>True Pos.|Ø.03 (M)|A</v>
      </c>
      <c r="BU11" t="str">
        <v>True. Pos.|Ø.001(M)|A|</v>
      </c>
      <c r="BV11" t="str">
        <v>Turn Ø Free of Mill Marks</v>
      </c>
      <c r="BW11" t="str">
        <v>UNI.</v>
      </c>
      <c r="BX11" t="str">
        <v>Use Go Hex</v>
      </c>
    </row>
    <row r="12" spans="1:84">
      <c r="A12" s="31">
        <v>10</v>
      </c>
      <c r="B12" s="112" t="s">
        <v>112</v>
      </c>
      <c r="D12" s="31" t="s">
        <v>113</v>
      </c>
      <c r="E12" s="73" t="str">
        <f t="array" ref="E12:BW12">TRANSPOSE(_xlfn._xlws.SORT(_xlfn._xlws.FILTER(B12:B379,ISNUMBER(SEARCH('PartLib Table'!M23,B12:B379)),"not found")))</f>
        <v>.1250 HEX</v>
      </c>
      <c r="F12" t="str">
        <v>@ ID &amp; FACE</v>
      </c>
      <c r="G12" t="str">
        <v>@ OD &amp; BACK FACE</v>
      </c>
      <c r="H12" t="str">
        <v>Balloon 7 Blank, Datum A = Ø.370</v>
      </c>
      <c r="I12" t="str">
        <v xml:space="preserve">Blank, Thrd. </v>
      </c>
      <c r="J12" t="str">
        <v>BLAST Per Note 3</v>
      </c>
      <c r="K12" t="str">
        <v>Blast Per Note 4</v>
      </c>
      <c r="L12" t="str">
        <v>Blend to .340 Ø</v>
      </c>
      <c r="M12" t="str">
        <v>Broachless Blank</v>
      </c>
      <c r="N12" t="str">
        <v>Calc.</v>
      </c>
      <c r="O12" t="str">
        <v xml:space="preserve">Center of V Grv. </v>
      </c>
      <c r="P12" t="str">
        <v>Centered within .001 or Less=Pass</v>
      </c>
      <c r="Q12" t="str">
        <v>Check across from slot, Final AQL 1.0</v>
      </c>
      <c r="R12" t="str">
        <v>Check close to Rod Slot</v>
      </c>
      <c r="S12" t="str">
        <v>CMM Blank</v>
      </c>
      <c r="T12" t="str">
        <v>C-Sink</v>
      </c>
      <c r="U12" t="str">
        <v>Cust. Gauge</v>
      </c>
      <c r="V12" t="str">
        <v>Diff.</v>
      </c>
      <c r="W12" t="str">
        <v>Drawing Note 3</v>
      </c>
      <c r="X12" t="str">
        <v>EXT. Sphere Location</v>
      </c>
      <c r="Y12" t="str">
        <v>Fav. Ang. Align</v>
      </c>
      <c r="Z12" t="str">
        <v>Go GaugeFunc.</v>
      </c>
      <c r="AA12" t="str">
        <v>Go Pin must pass through</v>
      </c>
      <c r="AB12" t="str">
        <v>Go Pin, No Light, at Radius</v>
      </c>
      <c r="AC12" t="str">
        <v>Grv. Wth.</v>
      </c>
      <c r="AD12" t="str">
        <v>Hex &amp; Lobe Oriented</v>
      </c>
      <c r="AE12" t="str">
        <v>Hex Minor to OD .0005 or less = Pass</v>
      </c>
      <c r="AF12" t="str">
        <v>ID @ Face</v>
      </c>
      <c r="AG12" t="str">
        <v>Ind. Tip</v>
      </c>
      <c r="AH12" t="str">
        <v>Insp.</v>
      </c>
      <c r="AI12" t="str">
        <v>Insp. Fixt.</v>
      </c>
      <c r="AJ12" t="str">
        <v>INT. Sphere Location.</v>
      </c>
      <c r="AK12" t="str">
        <v>NA</v>
      </c>
      <c r="AL12" t="str">
        <v>NA</v>
      </c>
      <c r="AM12" t="str">
        <v>No Copper Deposits Allowed</v>
      </c>
      <c r="AN12" t="str">
        <v>No Section</v>
      </c>
      <c r="AO12" t="str">
        <v>O.A.L.</v>
      </c>
      <c r="AP12" t="str">
        <v>One side of slot</v>
      </c>
      <c r="AQ12" t="str">
        <v>Perp.|0.05|A|</v>
      </c>
      <c r="AR12" t="str">
        <v>Point Tip</v>
      </c>
      <c r="AS12" t="str">
        <v>Profile|.001|A|B| A&lt;-&gt;B C&lt;-&gt;D</v>
      </c>
      <c r="AT12" t="str">
        <v>Profile|.0016|B|D|</v>
      </c>
      <c r="AU12" t="str">
        <v>Profile|.005|A|C|</v>
      </c>
      <c r="AV12" t="str">
        <v>Profile|.010|A|B|</v>
      </c>
      <c r="AW12" t="str">
        <v>Rotate Part</v>
      </c>
      <c r="AX12" t="str">
        <v>Same as 38_1</v>
      </c>
      <c r="AY12" t="str">
        <v>See Comments Sheet</v>
      </c>
      <c r="AZ12" t="str">
        <v>See Image</v>
      </c>
      <c r="BA12" t="str">
        <v>Sharp Okay, No Burr</v>
      </c>
      <c r="BB12" t="str">
        <v>SØ.331</v>
      </c>
      <c r="BC12" t="str">
        <v>Start of Radius</v>
      </c>
      <c r="BD12" t="str">
        <v>Start of Radius @ .21 Ø</v>
      </c>
      <c r="BE12" t="str">
        <v>Surface Finish Per Note 1</v>
      </c>
      <c r="BF12" t="str">
        <v>T.S.C.</v>
      </c>
      <c r="BG12" t="str">
        <v>T3 HD1 TOOL SFI</v>
      </c>
      <c r="BH12" t="str">
        <v>Tangent Point</v>
      </c>
      <c r="BI12" t="str">
        <v>Taper Check</v>
      </c>
      <c r="BJ12" t="str">
        <v>Theo.</v>
      </c>
      <c r="BK12" t="str">
        <v>Thrd. Minor Ø</v>
      </c>
      <c r="BL12" t="str">
        <v>Thrd. Relief Ø</v>
      </c>
      <c r="BM12" t="str">
        <v>Threadless Blank</v>
      </c>
      <c r="BN12" t="str">
        <v>Thru. Hole Present</v>
      </c>
      <c r="BO12" t="str">
        <v>To center of R.005</v>
      </c>
      <c r="BP12" t="str">
        <v>Tot. Runout</v>
      </c>
      <c r="BQ12" t="str">
        <v>True Pos.</v>
      </c>
      <c r="BR12" t="str">
        <v>True Pos.|.001|B|</v>
      </c>
      <c r="BS12" t="str">
        <v>True Pos.|Ø.03 (M)|A</v>
      </c>
      <c r="BT12" t="str">
        <v>True. Pos.|Ø.001(M)|A|</v>
      </c>
      <c r="BU12" t="str">
        <v>Turn Ø Free of Mill Marks</v>
      </c>
      <c r="BV12" t="str">
        <v>UNI.</v>
      </c>
      <c r="BW12" t="str">
        <v>Use Go Hex</v>
      </c>
    </row>
    <row r="13" spans="1:84">
      <c r="A13" s="31">
        <v>11</v>
      </c>
      <c r="B13" s="112" t="s">
        <v>115</v>
      </c>
      <c r="D13" s="31" t="s">
        <v>116</v>
      </c>
      <c r="E13" s="73" t="str">
        <f t="array" ref="E13:BV13">TRANSPOSE(_xlfn._xlws.SORT(_xlfn._xlws.FILTER(B13:B380,ISNUMBER(SEARCH('PartLib Table'!M24,B13:B380)),"not found")))</f>
        <v>.1250 HEX</v>
      </c>
      <c r="F13" t="str">
        <v>@ ID &amp; FACE</v>
      </c>
      <c r="G13" t="str">
        <v>@ OD &amp; BACK FACE</v>
      </c>
      <c r="H13" t="str">
        <v>Balloon 7 Blank, Datum A = Ø.370</v>
      </c>
      <c r="I13" t="str">
        <v xml:space="preserve">Blank, Thrd. </v>
      </c>
      <c r="J13" t="str">
        <v>BLAST Per Note 3</v>
      </c>
      <c r="K13" t="str">
        <v>Blast Per Note 4</v>
      </c>
      <c r="L13" t="str">
        <v>Blend to .340 Ø</v>
      </c>
      <c r="M13" t="str">
        <v>Broachless Blank</v>
      </c>
      <c r="N13" t="str">
        <v>Calc.</v>
      </c>
      <c r="O13" t="str">
        <v xml:space="preserve">Center of V Grv. </v>
      </c>
      <c r="P13" t="str">
        <v>Centered within .001 or Less=Pass</v>
      </c>
      <c r="Q13" t="str">
        <v>Check across from slot, Final AQL 1.0</v>
      </c>
      <c r="R13" t="str">
        <v>Check close to Rod Slot</v>
      </c>
      <c r="S13" t="str">
        <v>CMM Blank</v>
      </c>
      <c r="T13" t="str">
        <v>C-Sink</v>
      </c>
      <c r="U13" t="str">
        <v>Cust. Gauge</v>
      </c>
      <c r="V13" t="str">
        <v>Diff.</v>
      </c>
      <c r="W13" t="str">
        <v>Drawing Note 3</v>
      </c>
      <c r="X13" t="str">
        <v>EXT. Sphere Location</v>
      </c>
      <c r="Y13" t="str">
        <v>Fav. Ang. Align</v>
      </c>
      <c r="Z13" t="str">
        <v>Go GaugeFunc.</v>
      </c>
      <c r="AA13" t="str">
        <v>Go Pin must pass through</v>
      </c>
      <c r="AB13" t="str">
        <v>Go Pin, No Light, at Radius</v>
      </c>
      <c r="AC13" t="str">
        <v>Hex &amp; Lobe Oriented</v>
      </c>
      <c r="AD13" t="str">
        <v>Hex Minor to OD .0005 or less = Pass</v>
      </c>
      <c r="AE13" t="str">
        <v>ID @ Face</v>
      </c>
      <c r="AF13" t="str">
        <v>Ind. Tip</v>
      </c>
      <c r="AG13" t="str">
        <v>Insp.</v>
      </c>
      <c r="AH13" t="str">
        <v>Insp. Fixt.</v>
      </c>
      <c r="AI13" t="str">
        <v>INT. Sphere Location.</v>
      </c>
      <c r="AJ13" t="str">
        <v>NA</v>
      </c>
      <c r="AK13" t="str">
        <v>NA</v>
      </c>
      <c r="AL13" t="str">
        <v>No Copper Deposits Allowed</v>
      </c>
      <c r="AM13" t="str">
        <v>No Section</v>
      </c>
      <c r="AN13" t="str">
        <v>O.A.L.</v>
      </c>
      <c r="AO13" t="str">
        <v>One side of slot</v>
      </c>
      <c r="AP13" t="str">
        <v>Perp.|0.05|A|</v>
      </c>
      <c r="AQ13" t="str">
        <v>Point Tip</v>
      </c>
      <c r="AR13" t="str">
        <v>Profile|.001|A|B| A&lt;-&gt;B C&lt;-&gt;D</v>
      </c>
      <c r="AS13" t="str">
        <v>Profile|.0016|B|D|</v>
      </c>
      <c r="AT13" t="str">
        <v>Profile|.005|A|C|</v>
      </c>
      <c r="AU13" t="str">
        <v>Profile|.010|A|B|</v>
      </c>
      <c r="AV13" t="str">
        <v>Rotate Part</v>
      </c>
      <c r="AW13" t="str">
        <v>Same as 38_1</v>
      </c>
      <c r="AX13" t="str">
        <v>See Comments Sheet</v>
      </c>
      <c r="AY13" t="str">
        <v>See Image</v>
      </c>
      <c r="AZ13" t="str">
        <v>Sharp Okay, No Burr</v>
      </c>
      <c r="BA13" t="str">
        <v>SØ.331</v>
      </c>
      <c r="BB13" t="str">
        <v>Start of Radius</v>
      </c>
      <c r="BC13" t="str">
        <v>Start of Radius @ .21 Ø</v>
      </c>
      <c r="BD13" t="str">
        <v>Surface Finish Per Note 1</v>
      </c>
      <c r="BE13" t="str">
        <v>T.S.C.</v>
      </c>
      <c r="BF13" t="str">
        <v>T3 HD1 TOOL SFI</v>
      </c>
      <c r="BG13" t="str">
        <v>Tangent Point</v>
      </c>
      <c r="BH13" t="str">
        <v>Taper Check</v>
      </c>
      <c r="BI13" t="str">
        <v>Theo.</v>
      </c>
      <c r="BJ13" t="str">
        <v>Thrd. Minor Ø</v>
      </c>
      <c r="BK13" t="str">
        <v>Thrd. Relief Ø</v>
      </c>
      <c r="BL13" t="str">
        <v>Threadless Blank</v>
      </c>
      <c r="BM13" t="str">
        <v>Thru. Hole Present</v>
      </c>
      <c r="BN13" t="str">
        <v>To center of R.005</v>
      </c>
      <c r="BO13" t="str">
        <v>Tot. Runout</v>
      </c>
      <c r="BP13" t="str">
        <v>True Pos.</v>
      </c>
      <c r="BQ13" t="str">
        <v>True Pos.|.001|B|</v>
      </c>
      <c r="BR13" t="str">
        <v>True Pos.|Ø.03 (M)|A</v>
      </c>
      <c r="BS13" t="str">
        <v>True. Pos.|Ø.001(M)|A|</v>
      </c>
      <c r="BT13" t="str">
        <v>Turn Ø Free of Mill Marks</v>
      </c>
      <c r="BU13" t="str">
        <v>UNI.</v>
      </c>
      <c r="BV13" t="str">
        <v>Use Go Hex</v>
      </c>
    </row>
    <row r="14" spans="1:84">
      <c r="A14" s="31">
        <v>12</v>
      </c>
      <c r="B14" s="112" t="s">
        <v>117</v>
      </c>
      <c r="D14" s="31" t="s">
        <v>118</v>
      </c>
      <c r="E14" s="73" t="str">
        <f t="array" ref="E14:BU14">TRANSPOSE(_xlfn._xlws.SORT(_xlfn._xlws.FILTER(B14:B381,ISNUMBER(SEARCH('PartLib Table'!M25,B14:B381)),"not found")))</f>
        <v>.1250 HEX</v>
      </c>
      <c r="F14" t="str">
        <v>@ ID &amp; FACE</v>
      </c>
      <c r="G14" t="str">
        <v>@ OD &amp; BACK FACE</v>
      </c>
      <c r="H14" t="str">
        <v>Balloon 7 Blank, Datum A = Ø.370</v>
      </c>
      <c r="I14" t="str">
        <v xml:space="preserve">Blank, Thrd. </v>
      </c>
      <c r="J14" t="str">
        <v>BLAST Per Note 3</v>
      </c>
      <c r="K14" t="str">
        <v>Blast Per Note 4</v>
      </c>
      <c r="L14" t="str">
        <v>Blend to .340 Ø</v>
      </c>
      <c r="M14" t="str">
        <v>Broachless Blank</v>
      </c>
      <c r="N14" t="str">
        <v>Calc.</v>
      </c>
      <c r="O14" t="str">
        <v xml:space="preserve">Center of V Grv. </v>
      </c>
      <c r="P14" t="str">
        <v>Centered within .001 or Less=Pass</v>
      </c>
      <c r="Q14" t="str">
        <v>Check across from slot, Final AQL 1.0</v>
      </c>
      <c r="R14" t="str">
        <v>Check close to Rod Slot</v>
      </c>
      <c r="S14" t="str">
        <v>CMM Blank</v>
      </c>
      <c r="T14" t="str">
        <v>C-Sink</v>
      </c>
      <c r="U14" t="str">
        <v>Cust. Gauge</v>
      </c>
      <c r="V14" t="str">
        <v>Diff.</v>
      </c>
      <c r="W14" t="str">
        <v>Drawing Note 3</v>
      </c>
      <c r="X14" t="str">
        <v>EXT. Sphere Location</v>
      </c>
      <c r="Y14" t="str">
        <v>Fav. Ang. Align</v>
      </c>
      <c r="Z14" t="str">
        <v>Go GaugeFunc.</v>
      </c>
      <c r="AA14" t="str">
        <v>Go Pin must pass through</v>
      </c>
      <c r="AB14" t="str">
        <v>Go Pin, No Light, at Radius</v>
      </c>
      <c r="AC14" t="str">
        <v>Hex &amp; Lobe Oriented</v>
      </c>
      <c r="AD14" t="str">
        <v>Hex Minor to OD .0005 or less = Pass</v>
      </c>
      <c r="AE14" t="str">
        <v>ID @ Face</v>
      </c>
      <c r="AF14" t="str">
        <v>Insp.</v>
      </c>
      <c r="AG14" t="str">
        <v>Insp. Fixt.</v>
      </c>
      <c r="AH14" t="str">
        <v>INT. Sphere Location.</v>
      </c>
      <c r="AI14" t="str">
        <v>NA</v>
      </c>
      <c r="AJ14" t="str">
        <v>NA</v>
      </c>
      <c r="AK14" t="str">
        <v>No Copper Deposits Allowed</v>
      </c>
      <c r="AL14" t="str">
        <v>No Section</v>
      </c>
      <c r="AM14" t="str">
        <v>O.A.L.</v>
      </c>
      <c r="AN14" t="str">
        <v>One side of slot</v>
      </c>
      <c r="AO14" t="str">
        <v>Perp.|0.05|A|</v>
      </c>
      <c r="AP14" t="str">
        <v>Point Tip</v>
      </c>
      <c r="AQ14" t="str">
        <v>Profile|.001|A|B| A&lt;-&gt;B C&lt;-&gt;D</v>
      </c>
      <c r="AR14" t="str">
        <v>Profile|.0016|B|D|</v>
      </c>
      <c r="AS14" t="str">
        <v>Profile|.005|A|C|</v>
      </c>
      <c r="AT14" t="str">
        <v>Profile|.010|A|B|</v>
      </c>
      <c r="AU14" t="str">
        <v>Rotate Part</v>
      </c>
      <c r="AV14" t="str">
        <v>Same as 38_1</v>
      </c>
      <c r="AW14" t="str">
        <v>See Comments Sheet</v>
      </c>
      <c r="AX14" t="str">
        <v>See Image</v>
      </c>
      <c r="AY14" t="str">
        <v>Sharp Okay, No Burr</v>
      </c>
      <c r="AZ14" t="str">
        <v>SØ.331</v>
      </c>
      <c r="BA14" t="str">
        <v>Start of Radius</v>
      </c>
      <c r="BB14" t="str">
        <v>Start of Radius @ .21 Ø</v>
      </c>
      <c r="BC14" t="str">
        <v>Surface Finish Per Note 1</v>
      </c>
      <c r="BD14" t="str">
        <v>T.S.C.</v>
      </c>
      <c r="BE14" t="str">
        <v>T3 HD1 TOOL SFI</v>
      </c>
      <c r="BF14" t="str">
        <v>Tangent Point</v>
      </c>
      <c r="BG14" t="str">
        <v>Taper Check</v>
      </c>
      <c r="BH14" t="str">
        <v>Theo.</v>
      </c>
      <c r="BI14" t="str">
        <v>Thrd. Minor Ø</v>
      </c>
      <c r="BJ14" t="str">
        <v>Thrd. Relief Ø</v>
      </c>
      <c r="BK14" t="str">
        <v>Threadless Blank</v>
      </c>
      <c r="BL14" t="str">
        <v>Thru. Hole Present</v>
      </c>
      <c r="BM14" t="str">
        <v>To center of R.005</v>
      </c>
      <c r="BN14" t="str">
        <v>Tot. Runout</v>
      </c>
      <c r="BO14" t="str">
        <v>True Pos.</v>
      </c>
      <c r="BP14" t="str">
        <v>True Pos.|.001|B|</v>
      </c>
      <c r="BQ14" t="str">
        <v>True Pos.|Ø.03 (M)|A</v>
      </c>
      <c r="BR14" t="str">
        <v>True. Pos.|Ø.001(M)|A|</v>
      </c>
      <c r="BS14" t="str">
        <v>Turn Ø Free of Mill Marks</v>
      </c>
      <c r="BT14" t="str">
        <v>UNI.</v>
      </c>
      <c r="BU14" t="str">
        <v>Use Go Hex</v>
      </c>
    </row>
    <row r="15" spans="1:84">
      <c r="A15" s="31">
        <v>13</v>
      </c>
      <c r="B15" s="112" t="s">
        <v>119</v>
      </c>
      <c r="D15" s="31" t="s">
        <v>120</v>
      </c>
      <c r="E15" s="73" t="str">
        <f t="array" ref="E15:BT15">TRANSPOSE(_xlfn._xlws.SORT(_xlfn._xlws.FILTER(B15:B382,ISNUMBER(SEARCH('PartLib Table'!M26,B15:B382)),"not found")))</f>
        <v>.1250 HEX</v>
      </c>
      <c r="F15" t="str">
        <v>@ ID &amp; FACE</v>
      </c>
      <c r="G15" t="str">
        <v>@ OD &amp; BACK FACE</v>
      </c>
      <c r="H15" t="str">
        <v>Balloon 7 Blank, Datum A = Ø.370</v>
      </c>
      <c r="I15" t="str">
        <v xml:space="preserve">Blank, Thrd. </v>
      </c>
      <c r="J15" t="str">
        <v>BLAST Per Note 3</v>
      </c>
      <c r="K15" t="str">
        <v>Blast Per Note 4</v>
      </c>
      <c r="L15" t="str">
        <v>Blend to .340 Ø</v>
      </c>
      <c r="M15" t="str">
        <v>Broachless Blank</v>
      </c>
      <c r="N15" t="str">
        <v>Calc.</v>
      </c>
      <c r="O15" t="str">
        <v xml:space="preserve">Center of V Grv. </v>
      </c>
      <c r="P15" t="str">
        <v>Centered within .001 or Less=Pass</v>
      </c>
      <c r="Q15" t="str">
        <v>Check across from slot, Final AQL 1.0</v>
      </c>
      <c r="R15" t="str">
        <v>Check close to Rod Slot</v>
      </c>
      <c r="S15" t="str">
        <v>CMM Blank</v>
      </c>
      <c r="T15" t="str">
        <v>C-Sink</v>
      </c>
      <c r="U15" t="str">
        <v>Cust. Gauge</v>
      </c>
      <c r="V15" t="str">
        <v>Diff.</v>
      </c>
      <c r="W15" t="str">
        <v>Drawing Note 3</v>
      </c>
      <c r="X15" t="str">
        <v>EXT. Sphere Location</v>
      </c>
      <c r="Y15" t="str">
        <v>Fav. Ang. Align</v>
      </c>
      <c r="Z15" t="str">
        <v>Go GaugeFunc.</v>
      </c>
      <c r="AA15" t="str">
        <v>Go Pin must pass through</v>
      </c>
      <c r="AB15" t="str">
        <v>Go Pin, No Light, at Radius</v>
      </c>
      <c r="AC15" t="str">
        <v>Hex &amp; Lobe Oriented</v>
      </c>
      <c r="AD15" t="str">
        <v>Hex Minor to OD .0005 or less = Pass</v>
      </c>
      <c r="AE15" t="str">
        <v>ID @ Face</v>
      </c>
      <c r="AF15" t="str">
        <v>Insp. Fixt.</v>
      </c>
      <c r="AG15" t="str">
        <v>INT. Sphere Location.</v>
      </c>
      <c r="AH15" t="str">
        <v>NA</v>
      </c>
      <c r="AI15" t="str">
        <v>NA</v>
      </c>
      <c r="AJ15" t="str">
        <v>No Copper Deposits Allowed</v>
      </c>
      <c r="AK15" t="str">
        <v>No Section</v>
      </c>
      <c r="AL15" t="str">
        <v>O.A.L.</v>
      </c>
      <c r="AM15" t="str">
        <v>One side of slot</v>
      </c>
      <c r="AN15" t="str">
        <v>Perp.|0.05|A|</v>
      </c>
      <c r="AO15" t="str">
        <v>Point Tip</v>
      </c>
      <c r="AP15" t="str">
        <v>Profile|.001|A|B| A&lt;-&gt;B C&lt;-&gt;D</v>
      </c>
      <c r="AQ15" t="str">
        <v>Profile|.0016|B|D|</v>
      </c>
      <c r="AR15" t="str">
        <v>Profile|.005|A|C|</v>
      </c>
      <c r="AS15" t="str">
        <v>Profile|.010|A|B|</v>
      </c>
      <c r="AT15" t="str">
        <v>Rotate Part</v>
      </c>
      <c r="AU15" t="str">
        <v>Same as 38_1</v>
      </c>
      <c r="AV15" t="str">
        <v>See Comments Sheet</v>
      </c>
      <c r="AW15" t="str">
        <v>See Image</v>
      </c>
      <c r="AX15" t="str">
        <v>Sharp Okay, No Burr</v>
      </c>
      <c r="AY15" t="str">
        <v>SØ.331</v>
      </c>
      <c r="AZ15" t="str">
        <v>Start of Radius</v>
      </c>
      <c r="BA15" t="str">
        <v>Start of Radius @ .21 Ø</v>
      </c>
      <c r="BB15" t="str">
        <v>Surface Finish Per Note 1</v>
      </c>
      <c r="BC15" t="str">
        <v>T.S.C.</v>
      </c>
      <c r="BD15" t="str">
        <v>T3 HD1 TOOL SFI</v>
      </c>
      <c r="BE15" t="str">
        <v>Tangent Point</v>
      </c>
      <c r="BF15" t="str">
        <v>Taper Check</v>
      </c>
      <c r="BG15" t="str">
        <v>Theo.</v>
      </c>
      <c r="BH15" t="str">
        <v>Thrd. Minor Ø</v>
      </c>
      <c r="BI15" t="str">
        <v>Thrd. Relief Ø</v>
      </c>
      <c r="BJ15" t="str">
        <v>Threadless Blank</v>
      </c>
      <c r="BK15" t="str">
        <v>Thru. Hole Present</v>
      </c>
      <c r="BL15" t="str">
        <v>To center of R.005</v>
      </c>
      <c r="BM15" t="str">
        <v>Tot. Runout</v>
      </c>
      <c r="BN15" t="str">
        <v>True Pos.</v>
      </c>
      <c r="BO15" t="str">
        <v>True Pos.|.001|B|</v>
      </c>
      <c r="BP15" t="str">
        <v>True Pos.|Ø.03 (M)|A</v>
      </c>
      <c r="BQ15" t="str">
        <v>True. Pos.|Ø.001(M)|A|</v>
      </c>
      <c r="BR15" t="str">
        <v>Turn Ø Free of Mill Marks</v>
      </c>
      <c r="BS15" t="str">
        <v>UNI.</v>
      </c>
      <c r="BT15" t="str">
        <v>Use Go Hex</v>
      </c>
    </row>
    <row r="16" spans="1:84">
      <c r="A16" s="31">
        <v>14</v>
      </c>
      <c r="B16" s="112" t="s">
        <v>121</v>
      </c>
      <c r="D16" s="31" t="s">
        <v>122</v>
      </c>
      <c r="E16" s="73" t="str">
        <f t="array" ref="E16:BS16">TRANSPOSE(_xlfn._xlws.SORT(_xlfn._xlws.FILTER(B16:B383,ISNUMBER(SEARCH('PartLib Table'!M27,B16:B383)),"not found")))</f>
        <v>.1250 HEX</v>
      </c>
      <c r="F16" t="str">
        <v>@ ID &amp; FACE</v>
      </c>
      <c r="G16" t="str">
        <v>@ OD &amp; BACK FACE</v>
      </c>
      <c r="H16" t="str">
        <v>Balloon 7 Blank, Datum A = Ø.370</v>
      </c>
      <c r="I16" t="str">
        <v xml:space="preserve">Blank, Thrd. </v>
      </c>
      <c r="J16" t="str">
        <v>BLAST Per Note 3</v>
      </c>
      <c r="K16" t="str">
        <v>Blast Per Note 4</v>
      </c>
      <c r="L16" t="str">
        <v>Blend to .340 Ø</v>
      </c>
      <c r="M16" t="str">
        <v>Broachless Blank</v>
      </c>
      <c r="N16" t="str">
        <v>Calc.</v>
      </c>
      <c r="O16" t="str">
        <v xml:space="preserve">Center of V Grv. </v>
      </c>
      <c r="P16" t="str">
        <v>Centered within .001 or Less=Pass</v>
      </c>
      <c r="Q16" t="str">
        <v>Check across from slot, Final AQL 1.0</v>
      </c>
      <c r="R16" t="str">
        <v>Check close to Rod Slot</v>
      </c>
      <c r="S16" t="str">
        <v>CMM Blank</v>
      </c>
      <c r="T16" t="str">
        <v>C-Sink</v>
      </c>
      <c r="U16" t="str">
        <v>Cust. Gauge</v>
      </c>
      <c r="V16" t="str">
        <v>Drawing Note 3</v>
      </c>
      <c r="W16" t="str">
        <v>EXT. Sphere Location</v>
      </c>
      <c r="X16" t="str">
        <v>Fav. Ang. Align</v>
      </c>
      <c r="Y16" t="str">
        <v>Go GaugeFunc.</v>
      </c>
      <c r="Z16" t="str">
        <v>Go Pin must pass through</v>
      </c>
      <c r="AA16" t="str">
        <v>Go Pin, No Light, at Radius</v>
      </c>
      <c r="AB16" t="str">
        <v>Hex &amp; Lobe Oriented</v>
      </c>
      <c r="AC16" t="str">
        <v>Hex Minor to OD .0005 or less = Pass</v>
      </c>
      <c r="AD16" t="str">
        <v>ID @ Face</v>
      </c>
      <c r="AE16" t="str">
        <v>Insp. Fixt.</v>
      </c>
      <c r="AF16" t="str">
        <v>INT. Sphere Location.</v>
      </c>
      <c r="AG16" t="str">
        <v>NA</v>
      </c>
      <c r="AH16" t="str">
        <v>NA</v>
      </c>
      <c r="AI16" t="str">
        <v>No Copper Deposits Allowed</v>
      </c>
      <c r="AJ16" t="str">
        <v>No Section</v>
      </c>
      <c r="AK16" t="str">
        <v>O.A.L.</v>
      </c>
      <c r="AL16" t="str">
        <v>One side of slot</v>
      </c>
      <c r="AM16" t="str">
        <v>Perp.|0.05|A|</v>
      </c>
      <c r="AN16" t="str">
        <v>Point Tip</v>
      </c>
      <c r="AO16" t="str">
        <v>Profile|.001|A|B| A&lt;-&gt;B C&lt;-&gt;D</v>
      </c>
      <c r="AP16" t="str">
        <v>Profile|.0016|B|D|</v>
      </c>
      <c r="AQ16" t="str">
        <v>Profile|.005|A|C|</v>
      </c>
      <c r="AR16" t="str">
        <v>Profile|.010|A|B|</v>
      </c>
      <c r="AS16" t="str">
        <v>Rotate Part</v>
      </c>
      <c r="AT16" t="str">
        <v>Same as 38_1</v>
      </c>
      <c r="AU16" t="str">
        <v>See Comments Sheet</v>
      </c>
      <c r="AV16" t="str">
        <v>See Image</v>
      </c>
      <c r="AW16" t="str">
        <v>Sharp Okay, No Burr</v>
      </c>
      <c r="AX16" t="str">
        <v>SØ.331</v>
      </c>
      <c r="AY16" t="str">
        <v>Start of Radius</v>
      </c>
      <c r="AZ16" t="str">
        <v>Start of Radius @ .21 Ø</v>
      </c>
      <c r="BA16" t="str">
        <v>Surface Finish Per Note 1</v>
      </c>
      <c r="BB16" t="str">
        <v>T.S.C.</v>
      </c>
      <c r="BC16" t="str">
        <v>T3 HD1 TOOL SFI</v>
      </c>
      <c r="BD16" t="str">
        <v>Tangent Point</v>
      </c>
      <c r="BE16" t="str">
        <v>Taper Check</v>
      </c>
      <c r="BF16" t="str">
        <v>Theo.</v>
      </c>
      <c r="BG16" t="str">
        <v>Thrd. Minor Ø</v>
      </c>
      <c r="BH16" t="str">
        <v>Thrd. Relief Ø</v>
      </c>
      <c r="BI16" t="str">
        <v>Threadless Blank</v>
      </c>
      <c r="BJ16" t="str">
        <v>Thru. Hole Present</v>
      </c>
      <c r="BK16" t="str">
        <v>To center of R.005</v>
      </c>
      <c r="BL16" t="str">
        <v>Tot. Runout</v>
      </c>
      <c r="BM16" t="str">
        <v>True Pos.</v>
      </c>
      <c r="BN16" t="str">
        <v>True Pos.|.001|B|</v>
      </c>
      <c r="BO16" t="str">
        <v>True Pos.|Ø.03 (M)|A</v>
      </c>
      <c r="BP16" t="str">
        <v>True. Pos.|Ø.001(M)|A|</v>
      </c>
      <c r="BQ16" t="str">
        <v>Turn Ø Free of Mill Marks</v>
      </c>
      <c r="BR16" t="str">
        <v>UNI.</v>
      </c>
      <c r="BS16" t="str">
        <v>Use Go Hex</v>
      </c>
    </row>
    <row r="17" spans="1:70">
      <c r="A17" s="31">
        <v>15</v>
      </c>
      <c r="B17" s="112" t="s">
        <v>124</v>
      </c>
      <c r="D17" s="31" t="s">
        <v>123</v>
      </c>
      <c r="E17" s="73" t="str">
        <f t="array" ref="E17:BR17">TRANSPOSE(_xlfn._xlws.SORT(_xlfn._xlws.FILTER(B17:B384,ISNUMBER(SEARCH('PartLib Table'!M28,B17:B384)),"not found")))</f>
        <v>.1250 HEX</v>
      </c>
      <c r="F17" t="str">
        <v>@ ID &amp; FACE</v>
      </c>
      <c r="G17" t="str">
        <v>@ OD &amp; BACK FACE</v>
      </c>
      <c r="H17" t="str">
        <v>Balloon 7 Blank, Datum A = Ø.370</v>
      </c>
      <c r="I17" t="str">
        <v xml:space="preserve">Blank, Thrd. </v>
      </c>
      <c r="J17" t="str">
        <v>BLAST Per Note 3</v>
      </c>
      <c r="K17" t="str">
        <v>Blast Per Note 4</v>
      </c>
      <c r="L17" t="str">
        <v>Blend to .340 Ø</v>
      </c>
      <c r="M17" t="str">
        <v>Broachless Blank</v>
      </c>
      <c r="N17" t="str">
        <v>Calc.</v>
      </c>
      <c r="O17" t="str">
        <v xml:space="preserve">Center of V Grv. </v>
      </c>
      <c r="P17" t="str">
        <v>Centered within .001 or Less=Pass</v>
      </c>
      <c r="Q17" t="str">
        <v>Check across from slot, Final AQL 1.0</v>
      </c>
      <c r="R17" t="str">
        <v>Check close to Rod Slot</v>
      </c>
      <c r="S17" t="str">
        <v>CMM Blank</v>
      </c>
      <c r="T17" t="str">
        <v>C-Sink</v>
      </c>
      <c r="U17" t="str">
        <v>Cust. Gauge</v>
      </c>
      <c r="V17" t="str">
        <v>Drawing Note 3</v>
      </c>
      <c r="W17" t="str">
        <v>EXT. Sphere Location</v>
      </c>
      <c r="X17" t="str">
        <v>Fav. Ang. Align</v>
      </c>
      <c r="Y17" t="str">
        <v>Go GaugeFunc.</v>
      </c>
      <c r="Z17" t="str">
        <v>Go Pin must pass through</v>
      </c>
      <c r="AA17" t="str">
        <v>Go Pin, No Light, at Radius</v>
      </c>
      <c r="AB17" t="str">
        <v>Hex &amp; Lobe Oriented</v>
      </c>
      <c r="AC17" t="str">
        <v>Hex Minor to OD .0005 or less = Pass</v>
      </c>
      <c r="AD17" t="str">
        <v>ID @ Face</v>
      </c>
      <c r="AE17" t="str">
        <v>Insp. Fixt.</v>
      </c>
      <c r="AF17" t="str">
        <v>INT. Sphere Location.</v>
      </c>
      <c r="AG17" t="str">
        <v>NA</v>
      </c>
      <c r="AH17" t="str">
        <v>NA</v>
      </c>
      <c r="AI17" t="str">
        <v>No Copper Deposits Allowed</v>
      </c>
      <c r="AJ17" t="str">
        <v>No Section</v>
      </c>
      <c r="AK17" t="str">
        <v>O.A.L.</v>
      </c>
      <c r="AL17" t="str">
        <v>One side of slot</v>
      </c>
      <c r="AM17" t="str">
        <v>Perp.|0.05|A|</v>
      </c>
      <c r="AN17" t="str">
        <v>Point Tip</v>
      </c>
      <c r="AO17" t="str">
        <v>Profile|.001|A|B| A&lt;-&gt;B C&lt;-&gt;D</v>
      </c>
      <c r="AP17" t="str">
        <v>Profile|.0016|B|D|</v>
      </c>
      <c r="AQ17" t="str">
        <v>Profile|.005|A|C|</v>
      </c>
      <c r="AR17" t="str">
        <v>Profile|.010|A|B|</v>
      </c>
      <c r="AS17" t="str">
        <v>Rotate Part</v>
      </c>
      <c r="AT17" t="str">
        <v>See Comments Sheet</v>
      </c>
      <c r="AU17" t="str">
        <v>See Image</v>
      </c>
      <c r="AV17" t="str">
        <v>Sharp Okay, No Burr</v>
      </c>
      <c r="AW17" t="str">
        <v>SØ.331</v>
      </c>
      <c r="AX17" t="str">
        <v>Start of Radius</v>
      </c>
      <c r="AY17" t="str">
        <v>Start of Radius @ .21 Ø</v>
      </c>
      <c r="AZ17" t="str">
        <v>Surface Finish Per Note 1</v>
      </c>
      <c r="BA17" t="str">
        <v>T.S.C.</v>
      </c>
      <c r="BB17" t="str">
        <v>T3 HD1 TOOL SFI</v>
      </c>
      <c r="BC17" t="str">
        <v>Tangent Point</v>
      </c>
      <c r="BD17" t="str">
        <v>Taper Check</v>
      </c>
      <c r="BE17" t="str">
        <v>Theo.</v>
      </c>
      <c r="BF17" t="str">
        <v>Thrd. Minor Ø</v>
      </c>
      <c r="BG17" t="str">
        <v>Thrd. Relief Ø</v>
      </c>
      <c r="BH17" t="str">
        <v>Threadless Blank</v>
      </c>
      <c r="BI17" t="str">
        <v>Thru. Hole Present</v>
      </c>
      <c r="BJ17" t="str">
        <v>To center of R.005</v>
      </c>
      <c r="BK17" t="str">
        <v>Tot. Runout</v>
      </c>
      <c r="BL17" t="str">
        <v>True Pos.</v>
      </c>
      <c r="BM17" t="str">
        <v>True Pos.|.001|B|</v>
      </c>
      <c r="BN17" t="str">
        <v>True Pos.|Ø.03 (M)|A</v>
      </c>
      <c r="BO17" t="str">
        <v>True. Pos.|Ø.001(M)|A|</v>
      </c>
      <c r="BP17" t="str">
        <v>Turn Ø Free of Mill Marks</v>
      </c>
      <c r="BQ17" t="str">
        <v>UNI.</v>
      </c>
      <c r="BR17" t="str">
        <v>Use Go Hex</v>
      </c>
    </row>
    <row r="18" spans="1:70">
      <c r="A18" s="31">
        <v>16</v>
      </c>
      <c r="B18" s="112" t="s">
        <v>250</v>
      </c>
      <c r="D18" s="31" t="s">
        <v>126</v>
      </c>
      <c r="E18" s="73" t="str">
        <f t="array" ref="E18:BQ18">TRANSPOSE(_xlfn._xlws.SORT(_xlfn._xlws.FILTER(B18:B385,ISNUMBER(SEARCH(#REF!,B18:B385)),"not found")))</f>
        <v>not found</v>
      </c>
      <c r="F18" t="str">
        <v>not found</v>
      </c>
      <c r="G18" t="str">
        <v>not found</v>
      </c>
      <c r="H18" t="str">
        <v>not found</v>
      </c>
      <c r="I18" t="str">
        <v>not found</v>
      </c>
      <c r="J18" t="str">
        <v>not found</v>
      </c>
      <c r="K18" t="str">
        <v>not found</v>
      </c>
      <c r="L18" t="str">
        <v>not found</v>
      </c>
      <c r="M18" t="str">
        <v>not found</v>
      </c>
      <c r="N18" t="str">
        <v>not found</v>
      </c>
      <c r="O18" t="str">
        <v>not found</v>
      </c>
      <c r="P18" t="str">
        <v>not found</v>
      </c>
      <c r="Q18" t="str">
        <v>not found</v>
      </c>
      <c r="R18" t="str">
        <v>not found</v>
      </c>
      <c r="S18" t="str">
        <v>not found</v>
      </c>
      <c r="T18" t="str">
        <v>not found</v>
      </c>
      <c r="U18" t="str">
        <v>not found</v>
      </c>
      <c r="V18" t="str">
        <v>not found</v>
      </c>
      <c r="W18" t="str">
        <v>not found</v>
      </c>
      <c r="X18" t="str">
        <v>not found</v>
      </c>
      <c r="Y18" t="str">
        <v>not found</v>
      </c>
      <c r="Z18" t="str">
        <v>not found</v>
      </c>
      <c r="AA18" t="str">
        <v>not found</v>
      </c>
      <c r="AB18" t="str">
        <v>not found</v>
      </c>
      <c r="AC18" t="str">
        <v>not found</v>
      </c>
      <c r="AD18" t="str">
        <v>not found</v>
      </c>
      <c r="AE18" t="str">
        <v>not found</v>
      </c>
      <c r="AF18" t="str">
        <v>not found</v>
      </c>
      <c r="AG18" t="str">
        <v>not found</v>
      </c>
      <c r="AH18" t="str">
        <v>not found</v>
      </c>
      <c r="AI18" t="str">
        <v>not found</v>
      </c>
      <c r="AJ18" t="str">
        <v>not found</v>
      </c>
      <c r="AK18" t="str">
        <v>not found</v>
      </c>
      <c r="AL18" t="str">
        <v>not found</v>
      </c>
      <c r="AM18" t="str">
        <v>not found</v>
      </c>
      <c r="AN18" t="str">
        <v>not found</v>
      </c>
      <c r="AO18" t="str">
        <v>not found</v>
      </c>
      <c r="AP18" t="str">
        <v>not found</v>
      </c>
      <c r="AQ18" t="str">
        <v>not found</v>
      </c>
      <c r="AR18" t="str">
        <v>not found</v>
      </c>
      <c r="AS18" t="str">
        <v>not found</v>
      </c>
      <c r="AT18" t="str">
        <v>not found</v>
      </c>
      <c r="AU18" t="str">
        <v>not found</v>
      </c>
      <c r="AV18" t="str">
        <v>not found</v>
      </c>
      <c r="AW18" t="str">
        <v>not found</v>
      </c>
      <c r="AX18" t="str">
        <v>not found</v>
      </c>
      <c r="AY18" t="str">
        <v>not found</v>
      </c>
      <c r="AZ18" t="str">
        <v>not found</v>
      </c>
      <c r="BA18" t="str">
        <v>not found</v>
      </c>
      <c r="BB18" t="str">
        <v>not found</v>
      </c>
      <c r="BC18" t="str">
        <v>not found</v>
      </c>
      <c r="BD18" t="str">
        <v>not found</v>
      </c>
      <c r="BE18" t="str">
        <v>not found</v>
      </c>
      <c r="BF18" t="str">
        <v>not found</v>
      </c>
      <c r="BG18" t="str">
        <v>not found</v>
      </c>
      <c r="BH18" t="str">
        <v>not found</v>
      </c>
      <c r="BI18" t="str">
        <v>not found</v>
      </c>
      <c r="BJ18" t="str">
        <v>not found</v>
      </c>
      <c r="BK18" t="str">
        <v>not found</v>
      </c>
      <c r="BL18" t="str">
        <v>not found</v>
      </c>
      <c r="BM18" t="str">
        <v>not found</v>
      </c>
      <c r="BN18" t="str">
        <v>not found</v>
      </c>
      <c r="BO18" t="str">
        <v>not found</v>
      </c>
      <c r="BP18" t="str">
        <v>not found</v>
      </c>
      <c r="BQ18" t="str">
        <v>not found</v>
      </c>
    </row>
    <row r="19" spans="1:70">
      <c r="A19" s="31">
        <v>17</v>
      </c>
      <c r="B19" s="112" t="s">
        <v>128</v>
      </c>
      <c r="D19" s="31" t="s">
        <v>127</v>
      </c>
      <c r="E19" s="73" t="str">
        <f t="array" ref="E19:BP19">TRANSPOSE(_xlfn._xlws.SORT(_xlfn._xlws.FILTER(B19:B386,ISNUMBER(SEARCH(#REF!,B19:B386)),"not found")))</f>
        <v>not found</v>
      </c>
      <c r="F19" t="str">
        <v>not found</v>
      </c>
      <c r="G19" t="str">
        <v>not found</v>
      </c>
      <c r="H19" t="str">
        <v>not found</v>
      </c>
      <c r="I19" t="str">
        <v>not found</v>
      </c>
      <c r="J19" t="str">
        <v>not found</v>
      </c>
      <c r="K19" t="str">
        <v>not found</v>
      </c>
      <c r="L19" t="str">
        <v>not found</v>
      </c>
      <c r="M19" t="str">
        <v>not found</v>
      </c>
      <c r="N19" t="str">
        <v>not found</v>
      </c>
      <c r="O19" t="str">
        <v>not found</v>
      </c>
      <c r="P19" t="str">
        <v>not found</v>
      </c>
      <c r="Q19" t="str">
        <v>not found</v>
      </c>
      <c r="R19" t="str">
        <v>not found</v>
      </c>
      <c r="S19" t="str">
        <v>not found</v>
      </c>
      <c r="T19" t="str">
        <v>not found</v>
      </c>
      <c r="U19" t="str">
        <v>not found</v>
      </c>
      <c r="V19" t="str">
        <v>not found</v>
      </c>
      <c r="W19" t="str">
        <v>not found</v>
      </c>
      <c r="X19" t="str">
        <v>not found</v>
      </c>
      <c r="Y19" t="str">
        <v>not found</v>
      </c>
      <c r="Z19" t="str">
        <v>not found</v>
      </c>
      <c r="AA19" t="str">
        <v>not found</v>
      </c>
      <c r="AB19" t="str">
        <v>not found</v>
      </c>
      <c r="AC19" t="str">
        <v>not found</v>
      </c>
      <c r="AD19" t="str">
        <v>not found</v>
      </c>
      <c r="AE19" t="str">
        <v>not found</v>
      </c>
      <c r="AF19" t="str">
        <v>not found</v>
      </c>
      <c r="AG19" t="str">
        <v>not found</v>
      </c>
      <c r="AH19" t="str">
        <v>not found</v>
      </c>
      <c r="AI19" t="str">
        <v>not found</v>
      </c>
      <c r="AJ19" t="str">
        <v>not found</v>
      </c>
      <c r="AK19" t="str">
        <v>not found</v>
      </c>
      <c r="AL19" t="str">
        <v>not found</v>
      </c>
      <c r="AM19" t="str">
        <v>not found</v>
      </c>
      <c r="AN19" t="str">
        <v>not found</v>
      </c>
      <c r="AO19" t="str">
        <v>not found</v>
      </c>
      <c r="AP19" t="str">
        <v>not found</v>
      </c>
      <c r="AQ19" t="str">
        <v>not found</v>
      </c>
      <c r="AR19" t="str">
        <v>not found</v>
      </c>
      <c r="AS19" t="str">
        <v>not found</v>
      </c>
      <c r="AT19" t="str">
        <v>not found</v>
      </c>
      <c r="AU19" t="str">
        <v>not found</v>
      </c>
      <c r="AV19" t="str">
        <v>not found</v>
      </c>
      <c r="AW19" t="str">
        <v>not found</v>
      </c>
      <c r="AX19" t="str">
        <v>not found</v>
      </c>
      <c r="AY19" t="str">
        <v>not found</v>
      </c>
      <c r="AZ19" t="str">
        <v>not found</v>
      </c>
      <c r="BA19" t="str">
        <v>not found</v>
      </c>
      <c r="BB19" t="str">
        <v>not found</v>
      </c>
      <c r="BC19" t="str">
        <v>not found</v>
      </c>
      <c r="BD19" t="str">
        <v>not found</v>
      </c>
      <c r="BE19" t="str">
        <v>not found</v>
      </c>
      <c r="BF19" t="str">
        <v>not found</v>
      </c>
      <c r="BG19" t="str">
        <v>not found</v>
      </c>
      <c r="BH19" t="str">
        <v>not found</v>
      </c>
      <c r="BI19" t="str">
        <v>not found</v>
      </c>
      <c r="BJ19" t="str">
        <v>not found</v>
      </c>
      <c r="BK19" t="str">
        <v>not found</v>
      </c>
      <c r="BL19" t="str">
        <v>not found</v>
      </c>
      <c r="BM19" t="str">
        <v>not found</v>
      </c>
      <c r="BN19" t="str">
        <v>not found</v>
      </c>
      <c r="BO19" t="str">
        <v>not found</v>
      </c>
      <c r="BP19" t="str">
        <v>not found</v>
      </c>
    </row>
    <row r="20" spans="1:70">
      <c r="A20" s="31">
        <v>18</v>
      </c>
      <c r="B20" s="112" t="s">
        <v>131</v>
      </c>
      <c r="D20" s="31" t="s">
        <v>130</v>
      </c>
      <c r="E20" s="73" t="str">
        <f t="array" ref="E20:BO20">TRANSPOSE(_xlfn._xlws.SORT(_xlfn._xlws.FILTER(B20:B387,ISNUMBER(SEARCH(#REF!,B20:B387)),"not found")))</f>
        <v>not found</v>
      </c>
      <c r="F20" t="str">
        <v>not found</v>
      </c>
      <c r="G20" t="str">
        <v>not found</v>
      </c>
      <c r="H20" t="str">
        <v>not found</v>
      </c>
      <c r="I20" t="str">
        <v>not found</v>
      </c>
      <c r="J20" t="str">
        <v>not found</v>
      </c>
      <c r="K20" t="str">
        <v>not found</v>
      </c>
      <c r="L20" t="str">
        <v>not found</v>
      </c>
      <c r="M20" t="str">
        <v>not found</v>
      </c>
      <c r="N20" t="str">
        <v>not found</v>
      </c>
      <c r="O20" t="str">
        <v>not found</v>
      </c>
      <c r="P20" t="str">
        <v>not found</v>
      </c>
      <c r="Q20" t="str">
        <v>not found</v>
      </c>
      <c r="R20" t="str">
        <v>not found</v>
      </c>
      <c r="S20" t="str">
        <v>not found</v>
      </c>
      <c r="T20" t="str">
        <v>not found</v>
      </c>
      <c r="U20" t="str">
        <v>not found</v>
      </c>
      <c r="V20" t="str">
        <v>not found</v>
      </c>
      <c r="W20" t="str">
        <v>not found</v>
      </c>
      <c r="X20" t="str">
        <v>not found</v>
      </c>
      <c r="Y20" t="str">
        <v>not found</v>
      </c>
      <c r="Z20" t="str">
        <v>not found</v>
      </c>
      <c r="AA20" t="str">
        <v>not found</v>
      </c>
      <c r="AB20" t="str">
        <v>not found</v>
      </c>
      <c r="AC20" t="str">
        <v>not found</v>
      </c>
      <c r="AD20" t="str">
        <v>not found</v>
      </c>
      <c r="AE20" t="str">
        <v>not found</v>
      </c>
      <c r="AF20" t="str">
        <v>not found</v>
      </c>
      <c r="AG20" t="str">
        <v>not found</v>
      </c>
      <c r="AH20" t="str">
        <v>not found</v>
      </c>
      <c r="AI20" t="str">
        <v>not found</v>
      </c>
      <c r="AJ20" t="str">
        <v>not found</v>
      </c>
      <c r="AK20" t="str">
        <v>not found</v>
      </c>
      <c r="AL20" t="str">
        <v>not found</v>
      </c>
      <c r="AM20" t="str">
        <v>not found</v>
      </c>
      <c r="AN20" t="str">
        <v>not found</v>
      </c>
      <c r="AO20" t="str">
        <v>not found</v>
      </c>
      <c r="AP20" t="str">
        <v>not found</v>
      </c>
      <c r="AQ20" t="str">
        <v>not found</v>
      </c>
      <c r="AR20" t="str">
        <v>not found</v>
      </c>
      <c r="AS20" t="str">
        <v>not found</v>
      </c>
      <c r="AT20" t="str">
        <v>not found</v>
      </c>
      <c r="AU20" t="str">
        <v>not found</v>
      </c>
      <c r="AV20" t="str">
        <v>not found</v>
      </c>
      <c r="AW20" t="str">
        <v>not found</v>
      </c>
      <c r="AX20" t="str">
        <v>not found</v>
      </c>
      <c r="AY20" t="str">
        <v>not found</v>
      </c>
      <c r="AZ20" t="str">
        <v>not found</v>
      </c>
      <c r="BA20" t="str">
        <v>not found</v>
      </c>
      <c r="BB20" t="str">
        <v>not found</v>
      </c>
      <c r="BC20" t="str">
        <v>not found</v>
      </c>
      <c r="BD20" t="str">
        <v>not found</v>
      </c>
      <c r="BE20" t="str">
        <v>not found</v>
      </c>
      <c r="BF20" t="str">
        <v>not found</v>
      </c>
      <c r="BG20" t="str">
        <v>not found</v>
      </c>
      <c r="BH20" t="str">
        <v>not found</v>
      </c>
      <c r="BI20" t="str">
        <v>not found</v>
      </c>
      <c r="BJ20" t="str">
        <v>not found</v>
      </c>
      <c r="BK20" t="str">
        <v>not found</v>
      </c>
      <c r="BL20" t="str">
        <v>not found</v>
      </c>
      <c r="BM20" t="str">
        <v>not found</v>
      </c>
      <c r="BN20" t="str">
        <v>not found</v>
      </c>
      <c r="BO20" t="str">
        <v>not found</v>
      </c>
    </row>
    <row r="21" spans="1:70">
      <c r="A21" s="31">
        <v>19</v>
      </c>
      <c r="B21" s="112" t="s">
        <v>132</v>
      </c>
      <c r="D21" s="31" t="s">
        <v>133</v>
      </c>
      <c r="E21" s="73" t="str">
        <f t="array" ref="E21:BN21">TRANSPOSE(_xlfn._xlws.SORT(_xlfn._xlws.FILTER(B21:B388,ISNUMBER(SEARCH(#REF!,B21:B388)),"not found")))</f>
        <v>not found</v>
      </c>
      <c r="F21" t="str">
        <v>not found</v>
      </c>
      <c r="G21" t="str">
        <v>not found</v>
      </c>
      <c r="H21" t="str">
        <v>not found</v>
      </c>
      <c r="I21" t="str">
        <v>not found</v>
      </c>
      <c r="J21" t="str">
        <v>not found</v>
      </c>
      <c r="K21" t="str">
        <v>not found</v>
      </c>
      <c r="L21" t="str">
        <v>not found</v>
      </c>
      <c r="M21" t="str">
        <v>not found</v>
      </c>
      <c r="N21" t="str">
        <v>not found</v>
      </c>
      <c r="O21" t="str">
        <v>not found</v>
      </c>
      <c r="P21" t="str">
        <v>not found</v>
      </c>
      <c r="Q21" t="str">
        <v>not found</v>
      </c>
      <c r="R21" t="str">
        <v>not found</v>
      </c>
      <c r="S21" t="str">
        <v>not found</v>
      </c>
      <c r="T21" t="str">
        <v>not found</v>
      </c>
      <c r="U21" t="str">
        <v>not found</v>
      </c>
      <c r="V21" t="str">
        <v>not found</v>
      </c>
      <c r="W21" t="str">
        <v>not found</v>
      </c>
      <c r="X21" t="str">
        <v>not found</v>
      </c>
      <c r="Y21" t="str">
        <v>not found</v>
      </c>
      <c r="Z21" t="str">
        <v>not found</v>
      </c>
      <c r="AA21" t="str">
        <v>not found</v>
      </c>
      <c r="AB21" t="str">
        <v>not found</v>
      </c>
      <c r="AC21" t="str">
        <v>not found</v>
      </c>
      <c r="AD21" t="str">
        <v>not found</v>
      </c>
      <c r="AE21" t="str">
        <v>not found</v>
      </c>
      <c r="AF21" t="str">
        <v>not found</v>
      </c>
      <c r="AG21" t="str">
        <v>not found</v>
      </c>
      <c r="AH21" t="str">
        <v>not found</v>
      </c>
      <c r="AI21" t="str">
        <v>not found</v>
      </c>
      <c r="AJ21" t="str">
        <v>not found</v>
      </c>
      <c r="AK21" t="str">
        <v>not found</v>
      </c>
      <c r="AL21" t="str">
        <v>not found</v>
      </c>
      <c r="AM21" t="str">
        <v>not found</v>
      </c>
      <c r="AN21" t="str">
        <v>not found</v>
      </c>
      <c r="AO21" t="str">
        <v>not found</v>
      </c>
      <c r="AP21" t="str">
        <v>not found</v>
      </c>
      <c r="AQ21" t="str">
        <v>not found</v>
      </c>
      <c r="AR21" t="str">
        <v>not found</v>
      </c>
      <c r="AS21" t="str">
        <v>not found</v>
      </c>
      <c r="AT21" t="str">
        <v>not found</v>
      </c>
      <c r="AU21" t="str">
        <v>not found</v>
      </c>
      <c r="AV21" t="str">
        <v>not found</v>
      </c>
      <c r="AW21" t="str">
        <v>not found</v>
      </c>
      <c r="AX21" t="str">
        <v>not found</v>
      </c>
      <c r="AY21" t="str">
        <v>not found</v>
      </c>
      <c r="AZ21" t="str">
        <v>not found</v>
      </c>
      <c r="BA21" t="str">
        <v>not found</v>
      </c>
      <c r="BB21" t="str">
        <v>not found</v>
      </c>
      <c r="BC21" t="str">
        <v>not found</v>
      </c>
      <c r="BD21" t="str">
        <v>not found</v>
      </c>
      <c r="BE21" t="str">
        <v>not found</v>
      </c>
      <c r="BF21" t="str">
        <v>not found</v>
      </c>
      <c r="BG21" t="str">
        <v>not found</v>
      </c>
      <c r="BH21" t="str">
        <v>not found</v>
      </c>
      <c r="BI21" t="str">
        <v>not found</v>
      </c>
      <c r="BJ21" t="str">
        <v>not found</v>
      </c>
      <c r="BK21" t="str">
        <v>not found</v>
      </c>
      <c r="BL21" t="str">
        <v>not found</v>
      </c>
      <c r="BM21" t="str">
        <v>not found</v>
      </c>
      <c r="BN21" t="str">
        <v>not found</v>
      </c>
    </row>
    <row r="22" spans="1:70">
      <c r="A22" s="31">
        <v>20</v>
      </c>
      <c r="B22" s="112" t="s">
        <v>135</v>
      </c>
      <c r="D22" s="31" t="s">
        <v>134</v>
      </c>
      <c r="E22" s="73" t="str">
        <f t="array" ref="E22:BM22">TRANSPOSE(_xlfn._xlws.SORT(_xlfn._xlws.FILTER(B22:B389,ISNUMBER(SEARCH(#REF!,B22:B389)),"not found")))</f>
        <v>not found</v>
      </c>
      <c r="F22" t="str">
        <v>not found</v>
      </c>
      <c r="G22" t="str">
        <v>not found</v>
      </c>
      <c r="H22" t="str">
        <v>not found</v>
      </c>
      <c r="I22" t="str">
        <v>not found</v>
      </c>
      <c r="J22" t="str">
        <v>not found</v>
      </c>
      <c r="K22" t="str">
        <v>not found</v>
      </c>
      <c r="L22" t="str">
        <v>not found</v>
      </c>
      <c r="M22" t="str">
        <v>not found</v>
      </c>
      <c r="N22" t="str">
        <v>not found</v>
      </c>
      <c r="O22" t="str">
        <v>not found</v>
      </c>
      <c r="P22" t="str">
        <v>not found</v>
      </c>
      <c r="Q22" t="str">
        <v>not found</v>
      </c>
      <c r="R22" t="str">
        <v>not found</v>
      </c>
      <c r="S22" t="str">
        <v>not found</v>
      </c>
      <c r="T22" t="str">
        <v>not found</v>
      </c>
      <c r="U22" t="str">
        <v>not found</v>
      </c>
      <c r="V22" t="str">
        <v>not found</v>
      </c>
      <c r="W22" t="str">
        <v>not found</v>
      </c>
      <c r="X22" t="str">
        <v>not found</v>
      </c>
      <c r="Y22" t="str">
        <v>not found</v>
      </c>
      <c r="Z22" t="str">
        <v>not found</v>
      </c>
      <c r="AA22" t="str">
        <v>not found</v>
      </c>
      <c r="AB22" t="str">
        <v>not found</v>
      </c>
      <c r="AC22" t="str">
        <v>not found</v>
      </c>
      <c r="AD22" t="str">
        <v>not found</v>
      </c>
      <c r="AE22" t="str">
        <v>not found</v>
      </c>
      <c r="AF22" t="str">
        <v>not found</v>
      </c>
      <c r="AG22" t="str">
        <v>not found</v>
      </c>
      <c r="AH22" t="str">
        <v>not found</v>
      </c>
      <c r="AI22" t="str">
        <v>not found</v>
      </c>
      <c r="AJ22" t="str">
        <v>not found</v>
      </c>
      <c r="AK22" t="str">
        <v>not found</v>
      </c>
      <c r="AL22" t="str">
        <v>not found</v>
      </c>
      <c r="AM22" t="str">
        <v>not found</v>
      </c>
      <c r="AN22" t="str">
        <v>not found</v>
      </c>
      <c r="AO22" t="str">
        <v>not found</v>
      </c>
      <c r="AP22" t="str">
        <v>not found</v>
      </c>
      <c r="AQ22" t="str">
        <v>not found</v>
      </c>
      <c r="AR22" t="str">
        <v>not found</v>
      </c>
      <c r="AS22" t="str">
        <v>not found</v>
      </c>
      <c r="AT22" t="str">
        <v>not found</v>
      </c>
      <c r="AU22" t="str">
        <v>not found</v>
      </c>
      <c r="AV22" t="str">
        <v>not found</v>
      </c>
      <c r="AW22" t="str">
        <v>not found</v>
      </c>
      <c r="AX22" t="str">
        <v>not found</v>
      </c>
      <c r="AY22" t="str">
        <v>not found</v>
      </c>
      <c r="AZ22" t="str">
        <v>not found</v>
      </c>
      <c r="BA22" t="str">
        <v>not found</v>
      </c>
      <c r="BB22" t="str">
        <v>not found</v>
      </c>
      <c r="BC22" t="str">
        <v>not found</v>
      </c>
      <c r="BD22" t="str">
        <v>not found</v>
      </c>
      <c r="BE22" t="str">
        <v>not found</v>
      </c>
      <c r="BF22" t="str">
        <v>not found</v>
      </c>
      <c r="BG22" t="str">
        <v>not found</v>
      </c>
      <c r="BH22" t="str">
        <v>not found</v>
      </c>
      <c r="BI22" t="str">
        <v>not found</v>
      </c>
      <c r="BJ22" t="str">
        <v>not found</v>
      </c>
      <c r="BK22" t="str">
        <v>not found</v>
      </c>
      <c r="BL22" t="str">
        <v>not found</v>
      </c>
      <c r="BM22" t="str">
        <v>not found</v>
      </c>
    </row>
    <row r="23" spans="1:70">
      <c r="A23" s="31">
        <v>21</v>
      </c>
      <c r="B23" s="112" t="s">
        <v>137</v>
      </c>
      <c r="D23" s="31" t="s">
        <v>136</v>
      </c>
      <c r="E23" s="73" t="str">
        <f t="array" ref="E23:BL23">TRANSPOSE(_xlfn._xlws.SORT(_xlfn._xlws.FILTER(B23:B390,ISNUMBER(SEARCH(#REF!,B23:B390)),"not found")))</f>
        <v>not found</v>
      </c>
      <c r="F23" t="str">
        <v>not found</v>
      </c>
      <c r="G23" t="str">
        <v>not found</v>
      </c>
      <c r="H23" t="str">
        <v>not found</v>
      </c>
      <c r="I23" t="str">
        <v>not found</v>
      </c>
      <c r="J23" t="str">
        <v>not found</v>
      </c>
      <c r="K23" t="str">
        <v>not found</v>
      </c>
      <c r="L23" t="str">
        <v>not found</v>
      </c>
      <c r="M23" t="str">
        <v>not found</v>
      </c>
      <c r="N23" t="str">
        <v>not found</v>
      </c>
      <c r="O23" t="str">
        <v>not found</v>
      </c>
      <c r="P23" t="str">
        <v>not found</v>
      </c>
      <c r="Q23" t="str">
        <v>not found</v>
      </c>
      <c r="R23" t="str">
        <v>not found</v>
      </c>
      <c r="S23" t="str">
        <v>not found</v>
      </c>
      <c r="T23" t="str">
        <v>not found</v>
      </c>
      <c r="U23" t="str">
        <v>not found</v>
      </c>
      <c r="V23" t="str">
        <v>not found</v>
      </c>
      <c r="W23" t="str">
        <v>not found</v>
      </c>
      <c r="X23" t="str">
        <v>not found</v>
      </c>
      <c r="Y23" t="str">
        <v>not found</v>
      </c>
      <c r="Z23" t="str">
        <v>not found</v>
      </c>
      <c r="AA23" t="str">
        <v>not found</v>
      </c>
      <c r="AB23" t="str">
        <v>not found</v>
      </c>
      <c r="AC23" t="str">
        <v>not found</v>
      </c>
      <c r="AD23" t="str">
        <v>not found</v>
      </c>
      <c r="AE23" t="str">
        <v>not found</v>
      </c>
      <c r="AF23" t="str">
        <v>not found</v>
      </c>
      <c r="AG23" t="str">
        <v>not found</v>
      </c>
      <c r="AH23" t="str">
        <v>not found</v>
      </c>
      <c r="AI23" t="str">
        <v>not found</v>
      </c>
      <c r="AJ23" t="str">
        <v>not found</v>
      </c>
      <c r="AK23" t="str">
        <v>not found</v>
      </c>
      <c r="AL23" t="str">
        <v>not found</v>
      </c>
      <c r="AM23" t="str">
        <v>not found</v>
      </c>
      <c r="AN23" t="str">
        <v>not found</v>
      </c>
      <c r="AO23" t="str">
        <v>not found</v>
      </c>
      <c r="AP23" t="str">
        <v>not found</v>
      </c>
      <c r="AQ23" t="str">
        <v>not found</v>
      </c>
      <c r="AR23" t="str">
        <v>not found</v>
      </c>
      <c r="AS23" t="str">
        <v>not found</v>
      </c>
      <c r="AT23" t="str">
        <v>not found</v>
      </c>
      <c r="AU23" t="str">
        <v>not found</v>
      </c>
      <c r="AV23" t="str">
        <v>not found</v>
      </c>
      <c r="AW23" t="str">
        <v>not found</v>
      </c>
      <c r="AX23" t="str">
        <v>not found</v>
      </c>
      <c r="AY23" t="str">
        <v>not found</v>
      </c>
      <c r="AZ23" t="str">
        <v>not found</v>
      </c>
      <c r="BA23" t="str">
        <v>not found</v>
      </c>
      <c r="BB23" t="str">
        <v>not found</v>
      </c>
      <c r="BC23" t="str">
        <v>not found</v>
      </c>
      <c r="BD23" t="str">
        <v>not found</v>
      </c>
      <c r="BE23" t="str">
        <v>not found</v>
      </c>
      <c r="BF23" t="str">
        <v>not found</v>
      </c>
      <c r="BG23" t="str">
        <v>not found</v>
      </c>
      <c r="BH23" t="str">
        <v>not found</v>
      </c>
      <c r="BI23" t="str">
        <v>not found</v>
      </c>
      <c r="BJ23" t="str">
        <v>not found</v>
      </c>
      <c r="BK23" t="str">
        <v>not found</v>
      </c>
      <c r="BL23" t="str">
        <v>not found</v>
      </c>
    </row>
    <row r="24" spans="1:70">
      <c r="A24" s="31">
        <v>22</v>
      </c>
      <c r="B24" s="112" t="s">
        <v>138</v>
      </c>
      <c r="D24" s="31" t="s">
        <v>139</v>
      </c>
      <c r="E24" s="73" t="str">
        <f t="array" ref="E24:BK24">TRANSPOSE(_xlfn._xlws.SORT(_xlfn._xlws.FILTER(B24:B391,ISNUMBER(SEARCH('PartLib Table'!M29,B24:B391)),"not found")))</f>
        <v>.1250 HEX</v>
      </c>
      <c r="F24" t="str">
        <v>@ ID &amp; FACE</v>
      </c>
      <c r="G24" t="str">
        <v>@ OD &amp; BACK FACE</v>
      </c>
      <c r="H24" t="str">
        <v xml:space="preserve">Blank, Thrd. </v>
      </c>
      <c r="I24" t="str">
        <v>BLAST Per Note 3</v>
      </c>
      <c r="J24" t="str">
        <v>Blast Per Note 4</v>
      </c>
      <c r="K24" t="str">
        <v>Broachless Blank</v>
      </c>
      <c r="L24" t="str">
        <v>Calc.</v>
      </c>
      <c r="M24" t="str">
        <v xml:space="preserve">Center of V Grv. </v>
      </c>
      <c r="N24" t="str">
        <v>Centered within .001 or Less=Pass</v>
      </c>
      <c r="O24" t="str">
        <v>Check across from slot, Final AQL 1.0</v>
      </c>
      <c r="P24" t="str">
        <v>C-Sink</v>
      </c>
      <c r="Q24" t="str">
        <v>Cust. Gauge</v>
      </c>
      <c r="R24" t="str">
        <v>EXT. Sphere Location</v>
      </c>
      <c r="S24" t="str">
        <v>Fav. Ang. Align</v>
      </c>
      <c r="T24" t="str">
        <v>Go GaugeFunc.</v>
      </c>
      <c r="U24" t="str">
        <v>Go Pin must pass through</v>
      </c>
      <c r="V24" t="str">
        <v>Go Pin, No Light, at Radius</v>
      </c>
      <c r="W24" t="str">
        <v>Hex &amp; Lobe Oriented</v>
      </c>
      <c r="X24" t="str">
        <v>Hex Minor to OD .0005 or less = Pass</v>
      </c>
      <c r="Y24" t="str">
        <v>Insp. Fixt.</v>
      </c>
      <c r="Z24" t="str">
        <v>INT. Sphere Location.</v>
      </c>
      <c r="AA24" t="str">
        <v>NA</v>
      </c>
      <c r="AB24" t="str">
        <v>NA</v>
      </c>
      <c r="AC24" t="str">
        <v>No Copper Deposits Allowed</v>
      </c>
      <c r="AD24" t="str">
        <v>No Section</v>
      </c>
      <c r="AE24" t="str">
        <v>O.A.L.</v>
      </c>
      <c r="AF24" t="str">
        <v>One side of slot</v>
      </c>
      <c r="AG24" t="str">
        <v>Perp.|0.05|A|</v>
      </c>
      <c r="AH24" t="str">
        <v>Point Tip</v>
      </c>
      <c r="AI24" t="str">
        <v>Profile|.001|A|B| A&lt;-&gt;B C&lt;-&gt;D</v>
      </c>
      <c r="AJ24" t="str">
        <v>Profile|.0016|B|D|</v>
      </c>
      <c r="AK24" t="str">
        <v>Profile|.005|A|C|</v>
      </c>
      <c r="AL24" t="str">
        <v>Profile|.010|A|B|</v>
      </c>
      <c r="AM24" t="str">
        <v>Rotate Part</v>
      </c>
      <c r="AN24" t="str">
        <v>See Comments Sheet</v>
      </c>
      <c r="AO24" t="str">
        <v>See Image</v>
      </c>
      <c r="AP24" t="str">
        <v>Sharp Okay, No Burr</v>
      </c>
      <c r="AQ24" t="str">
        <v>SØ.331</v>
      </c>
      <c r="AR24" t="str">
        <v>Start of Radius</v>
      </c>
      <c r="AS24" t="str">
        <v>Start of Radius @ .21 Ø</v>
      </c>
      <c r="AT24" t="str">
        <v>Surface Finish Per Note 1</v>
      </c>
      <c r="AU24" t="str">
        <v>T.S.C.</v>
      </c>
      <c r="AV24" t="str">
        <v>T3 HD1 TOOL SFI</v>
      </c>
      <c r="AW24" t="str">
        <v>Tangent Point</v>
      </c>
      <c r="AX24" t="str">
        <v>Taper Check</v>
      </c>
      <c r="AY24" t="str">
        <v>Theo.</v>
      </c>
      <c r="AZ24" t="str">
        <v>Thrd. Minor Ø</v>
      </c>
      <c r="BA24" t="str">
        <v>Thrd. Relief Ø</v>
      </c>
      <c r="BB24" t="str">
        <v>Threadless Blank</v>
      </c>
      <c r="BC24" t="str">
        <v>Thru. Hole Present</v>
      </c>
      <c r="BD24" t="str">
        <v>To center of R.005</v>
      </c>
      <c r="BE24" t="str">
        <v>Tot. Runout</v>
      </c>
      <c r="BF24" t="str">
        <v>True Pos.|.001|B|</v>
      </c>
      <c r="BG24" t="str">
        <v>True Pos.|Ø.03 (M)|A</v>
      </c>
      <c r="BH24" t="str">
        <v>True. Pos.|Ø.001(M)|A|</v>
      </c>
      <c r="BI24" t="str">
        <v>Turn Ø Free of Mill Marks</v>
      </c>
      <c r="BJ24" t="str">
        <v>UNI.</v>
      </c>
      <c r="BK24" t="str">
        <v>Use Go Hex</v>
      </c>
    </row>
    <row r="25" spans="1:70">
      <c r="A25" s="31">
        <v>23</v>
      </c>
      <c r="B25" s="112" t="s">
        <v>141</v>
      </c>
      <c r="D25" s="31" t="s">
        <v>140</v>
      </c>
      <c r="E25" s="73" t="str">
        <f t="array" ref="E25:BJ25">TRANSPOSE(_xlfn._xlws.SORT(_xlfn._xlws.FILTER(B25:B392,ISNUMBER(SEARCH('PartLib Table'!M30,B25:B392)),"not found")))</f>
        <v>.1250 HEX</v>
      </c>
      <c r="F25" t="str">
        <v>@ ID &amp; FACE</v>
      </c>
      <c r="G25" t="str">
        <v>@ OD &amp; BACK FACE</v>
      </c>
      <c r="H25" t="str">
        <v xml:space="preserve">Blank, Thrd. </v>
      </c>
      <c r="I25" t="str">
        <v>BLAST Per Note 3</v>
      </c>
      <c r="J25" t="str">
        <v>Blast Per Note 4</v>
      </c>
      <c r="K25" t="str">
        <v>Broachless Blank</v>
      </c>
      <c r="L25" t="str">
        <v>Calc.</v>
      </c>
      <c r="M25" t="str">
        <v xml:space="preserve">Center of V Grv. </v>
      </c>
      <c r="N25" t="str">
        <v>Centered within .001 or Less=Pass</v>
      </c>
      <c r="O25" t="str">
        <v>C-Sink</v>
      </c>
      <c r="P25" t="str">
        <v>Cust. Gauge</v>
      </c>
      <c r="Q25" t="str">
        <v>EXT. Sphere Location</v>
      </c>
      <c r="R25" t="str">
        <v>Fav. Ang. Align</v>
      </c>
      <c r="S25" t="str">
        <v>Go GaugeFunc.</v>
      </c>
      <c r="T25" t="str">
        <v>Go Pin must pass through</v>
      </c>
      <c r="U25" t="str">
        <v>Go Pin, No Light, at Radius</v>
      </c>
      <c r="V25" t="str">
        <v>Hex &amp; Lobe Oriented</v>
      </c>
      <c r="W25" t="str">
        <v>Hex Minor to OD .0005 or less = Pass</v>
      </c>
      <c r="X25" t="str">
        <v>Insp. Fixt.</v>
      </c>
      <c r="Y25" t="str">
        <v>INT. Sphere Location.</v>
      </c>
      <c r="Z25" t="str">
        <v>NA</v>
      </c>
      <c r="AA25" t="str">
        <v>NA</v>
      </c>
      <c r="AB25" t="str">
        <v>No Copper Deposits Allowed</v>
      </c>
      <c r="AC25" t="str">
        <v>No Section</v>
      </c>
      <c r="AD25" t="str">
        <v>O.A.L.</v>
      </c>
      <c r="AE25" t="str">
        <v>One side of slot</v>
      </c>
      <c r="AF25" t="str">
        <v>Perp.|0.05|A|</v>
      </c>
      <c r="AG25" t="str">
        <v>Point Tip</v>
      </c>
      <c r="AH25" t="str">
        <v>Profile|.001|A|B| A&lt;-&gt;B C&lt;-&gt;D</v>
      </c>
      <c r="AI25" t="str">
        <v>Profile|.0016|B|D|</v>
      </c>
      <c r="AJ25" t="str">
        <v>Profile|.005|A|C|</v>
      </c>
      <c r="AK25" t="str">
        <v>Profile|.010|A|B|</v>
      </c>
      <c r="AL25" t="str">
        <v>Rotate Part</v>
      </c>
      <c r="AM25" t="str">
        <v>See Comments Sheet</v>
      </c>
      <c r="AN25" t="str">
        <v>See Image</v>
      </c>
      <c r="AO25" t="str">
        <v>Sharp Okay, No Burr</v>
      </c>
      <c r="AP25" t="str">
        <v>SØ.331</v>
      </c>
      <c r="AQ25" t="str">
        <v>Start of Radius</v>
      </c>
      <c r="AR25" t="str">
        <v>Start of Radius @ .21 Ø</v>
      </c>
      <c r="AS25" t="str">
        <v>Surface Finish Per Note 1</v>
      </c>
      <c r="AT25" t="str">
        <v>T.S.C.</v>
      </c>
      <c r="AU25" t="str">
        <v>T3 HD1 TOOL SFI</v>
      </c>
      <c r="AV25" t="str">
        <v>Tangent Point</v>
      </c>
      <c r="AW25" t="str">
        <v>Taper Check</v>
      </c>
      <c r="AX25" t="str">
        <v>Theo.</v>
      </c>
      <c r="AY25" t="str">
        <v>Thrd. Minor Ø</v>
      </c>
      <c r="AZ25" t="str">
        <v>Thrd. Relief Ø</v>
      </c>
      <c r="BA25" t="str">
        <v>Threadless Blank</v>
      </c>
      <c r="BB25" t="str">
        <v>Thru. Hole Present</v>
      </c>
      <c r="BC25" t="str">
        <v>To center of R.005</v>
      </c>
      <c r="BD25" t="str">
        <v>Tot. Runout</v>
      </c>
      <c r="BE25" t="str">
        <v>True Pos.|.001|B|</v>
      </c>
      <c r="BF25" t="str">
        <v>True Pos.|Ø.03 (M)|A</v>
      </c>
      <c r="BG25" t="str">
        <v>True. Pos.|Ø.001(M)|A|</v>
      </c>
      <c r="BH25" t="str">
        <v>Turn Ø Free of Mill Marks</v>
      </c>
      <c r="BI25" t="str">
        <v>UNI.</v>
      </c>
      <c r="BJ25" t="str">
        <v>Use Go Hex</v>
      </c>
    </row>
    <row r="26" spans="1:70">
      <c r="A26" s="31">
        <v>24</v>
      </c>
      <c r="B26" s="112" t="s">
        <v>143</v>
      </c>
      <c r="D26" s="31" t="s">
        <v>142</v>
      </c>
      <c r="E26" s="73" t="str">
        <f t="array" ref="E26:BI26">TRANSPOSE(_xlfn._xlws.SORT(_xlfn._xlws.FILTER(B26:B393,ISNUMBER(SEARCH('PartLib Table'!M31,B26:B393)),"not found")))</f>
        <v>.1250 HEX</v>
      </c>
      <c r="F26" t="str">
        <v>@ OD &amp; BACK FACE</v>
      </c>
      <c r="G26" t="str">
        <v xml:space="preserve">Blank, Thrd. </v>
      </c>
      <c r="H26" t="str">
        <v>BLAST Per Note 3</v>
      </c>
      <c r="I26" t="str">
        <v>Blast Per Note 4</v>
      </c>
      <c r="J26" t="str">
        <v>Broachless Blank</v>
      </c>
      <c r="K26" t="str">
        <v>Calc.</v>
      </c>
      <c r="L26" t="str">
        <v xml:space="preserve">Center of V Grv. </v>
      </c>
      <c r="M26" t="str">
        <v>Centered within .001 or Less=Pass</v>
      </c>
      <c r="N26" t="str">
        <v>C-Sink</v>
      </c>
      <c r="O26" t="str">
        <v>Cust. Gauge</v>
      </c>
      <c r="P26" t="str">
        <v>EXT. Sphere Location</v>
      </c>
      <c r="Q26" t="str">
        <v>Fav. Ang. Align</v>
      </c>
      <c r="R26" t="str">
        <v>Go GaugeFunc.</v>
      </c>
      <c r="S26" t="str">
        <v>Go Pin must pass through</v>
      </c>
      <c r="T26" t="str">
        <v>Go Pin, No Light, at Radius</v>
      </c>
      <c r="U26" t="str">
        <v>Hex &amp; Lobe Oriented</v>
      </c>
      <c r="V26" t="str">
        <v>Hex Minor to OD .0005 or less = Pass</v>
      </c>
      <c r="W26" t="str">
        <v>Insp. Fixt.</v>
      </c>
      <c r="X26" t="str">
        <v>INT. Sphere Location.</v>
      </c>
      <c r="Y26" t="str">
        <v>NA</v>
      </c>
      <c r="Z26" t="str">
        <v>NA</v>
      </c>
      <c r="AA26" t="str">
        <v>No Copper Deposits Allowed</v>
      </c>
      <c r="AB26" t="str">
        <v>No Section</v>
      </c>
      <c r="AC26" t="str">
        <v>O.A.L.</v>
      </c>
      <c r="AD26" t="str">
        <v>One side of slot</v>
      </c>
      <c r="AE26" t="str">
        <v>Perp.|0.05|A|</v>
      </c>
      <c r="AF26" t="str">
        <v>Point Tip</v>
      </c>
      <c r="AG26" t="str">
        <v>Profile|.001|A|B| A&lt;-&gt;B C&lt;-&gt;D</v>
      </c>
      <c r="AH26" t="str">
        <v>Profile|.0016|B|D|</v>
      </c>
      <c r="AI26" t="str">
        <v>Profile|.005|A|C|</v>
      </c>
      <c r="AJ26" t="str">
        <v>Profile|.010|A|B|</v>
      </c>
      <c r="AK26" t="str">
        <v>Rotate Part</v>
      </c>
      <c r="AL26" t="str">
        <v>See Comments Sheet</v>
      </c>
      <c r="AM26" t="str">
        <v>See Image</v>
      </c>
      <c r="AN26" t="str">
        <v>Sharp Okay, No Burr</v>
      </c>
      <c r="AO26" t="str">
        <v>SØ.331</v>
      </c>
      <c r="AP26" t="str">
        <v>Start of Radius</v>
      </c>
      <c r="AQ26" t="str">
        <v>Start of Radius @ .21 Ø</v>
      </c>
      <c r="AR26" t="str">
        <v>Surface Finish Per Note 1</v>
      </c>
      <c r="AS26" t="str">
        <v>T.S.C.</v>
      </c>
      <c r="AT26" t="str">
        <v>T3 HD1 TOOL SFI</v>
      </c>
      <c r="AU26" t="str">
        <v>Tangent Point</v>
      </c>
      <c r="AV26" t="str">
        <v>Taper Check</v>
      </c>
      <c r="AW26" t="str">
        <v>Theo.</v>
      </c>
      <c r="AX26" t="str">
        <v>Thrd. Minor Ø</v>
      </c>
      <c r="AY26" t="str">
        <v>Thrd. Relief Ø</v>
      </c>
      <c r="AZ26" t="str">
        <v>Threadless Blank</v>
      </c>
      <c r="BA26" t="str">
        <v>Thru. Hole Present</v>
      </c>
      <c r="BB26" t="str">
        <v>To center of R.005</v>
      </c>
      <c r="BC26" t="str">
        <v>Tot. Runout</v>
      </c>
      <c r="BD26" t="str">
        <v>True Pos.|.001|B|</v>
      </c>
      <c r="BE26" t="str">
        <v>True Pos.|Ø.03 (M)|A</v>
      </c>
      <c r="BF26" t="str">
        <v>True. Pos.|Ø.001(M)|A|</v>
      </c>
      <c r="BG26" t="str">
        <v>Turn Ø Free of Mill Marks</v>
      </c>
      <c r="BH26" t="str">
        <v>UNI.</v>
      </c>
      <c r="BI26" t="str">
        <v>Use Go Hex</v>
      </c>
    </row>
    <row r="27" spans="1:70">
      <c r="A27" s="31">
        <v>25</v>
      </c>
      <c r="B27" s="112" t="s">
        <v>146</v>
      </c>
      <c r="D27" s="31" t="s">
        <v>145</v>
      </c>
      <c r="E27" s="73" t="str">
        <f t="array" ref="E27:BH27">TRANSPOSE(_xlfn._xlws.SORT(_xlfn._xlws.FILTER(B27:B394,ISNUMBER(SEARCH('PartLib Table'!M32,B27:B394)),"not found")))</f>
        <v>.1250 HEX</v>
      </c>
      <c r="F27" t="str">
        <v xml:space="preserve">Blank, Thrd. </v>
      </c>
      <c r="G27" t="str">
        <v>BLAST Per Note 3</v>
      </c>
      <c r="H27" t="str">
        <v>Blast Per Note 4</v>
      </c>
      <c r="I27" t="str">
        <v>Broachless Blank</v>
      </c>
      <c r="J27" t="str">
        <v>Calc.</v>
      </c>
      <c r="K27" t="str">
        <v xml:space="preserve">Center of V Grv. </v>
      </c>
      <c r="L27" t="str">
        <v>Centered within .001 or Less=Pass</v>
      </c>
      <c r="M27" t="str">
        <v>C-Sink</v>
      </c>
      <c r="N27" t="str">
        <v>Cust. Gauge</v>
      </c>
      <c r="O27" t="str">
        <v>EXT. Sphere Location</v>
      </c>
      <c r="P27" t="str">
        <v>Fav. Ang. Align</v>
      </c>
      <c r="Q27" t="str">
        <v>Go GaugeFunc.</v>
      </c>
      <c r="R27" t="str">
        <v>Go Pin must pass through</v>
      </c>
      <c r="S27" t="str">
        <v>Go Pin, No Light, at Radius</v>
      </c>
      <c r="T27" t="str">
        <v>Hex &amp; Lobe Oriented</v>
      </c>
      <c r="U27" t="str">
        <v>Hex Minor to OD .0005 or less = Pass</v>
      </c>
      <c r="V27" t="str">
        <v>Insp. Fixt.</v>
      </c>
      <c r="W27" t="str">
        <v>INT. Sphere Location.</v>
      </c>
      <c r="X27" t="str">
        <v>NA</v>
      </c>
      <c r="Y27" t="str">
        <v>NA</v>
      </c>
      <c r="Z27" t="str">
        <v>No Copper Deposits Allowed</v>
      </c>
      <c r="AA27" t="str">
        <v>No Section</v>
      </c>
      <c r="AB27" t="str">
        <v>O.A.L.</v>
      </c>
      <c r="AC27" t="str">
        <v>One side of slot</v>
      </c>
      <c r="AD27" t="str">
        <v>Perp.|0.05|A|</v>
      </c>
      <c r="AE27" t="str">
        <v>Point Tip</v>
      </c>
      <c r="AF27" t="str">
        <v>Profile|.001|A|B| A&lt;-&gt;B C&lt;-&gt;D</v>
      </c>
      <c r="AG27" t="str">
        <v>Profile|.0016|B|D|</v>
      </c>
      <c r="AH27" t="str">
        <v>Profile|.005|A|C|</v>
      </c>
      <c r="AI27" t="str">
        <v>Profile|.010|A|B|</v>
      </c>
      <c r="AJ27" t="str">
        <v>Rotate Part</v>
      </c>
      <c r="AK27" t="str">
        <v>See Comments Sheet</v>
      </c>
      <c r="AL27" t="str">
        <v>See Image</v>
      </c>
      <c r="AM27" t="str">
        <v>Sharp Okay, No Burr</v>
      </c>
      <c r="AN27" t="str">
        <v>SØ.331</v>
      </c>
      <c r="AO27" t="str">
        <v>Start of Radius</v>
      </c>
      <c r="AP27" t="str">
        <v>Start of Radius @ .21 Ø</v>
      </c>
      <c r="AQ27" t="str">
        <v>Surface Finish Per Note 1</v>
      </c>
      <c r="AR27" t="str">
        <v>T.S.C.</v>
      </c>
      <c r="AS27" t="str">
        <v>T3 HD1 TOOL SFI</v>
      </c>
      <c r="AT27" t="str">
        <v>Tangent Point</v>
      </c>
      <c r="AU27" t="str">
        <v>Taper Check</v>
      </c>
      <c r="AV27" t="str">
        <v>Theo.</v>
      </c>
      <c r="AW27" t="str">
        <v>Thrd. Minor Ø</v>
      </c>
      <c r="AX27" t="str">
        <v>Thrd. Relief Ø</v>
      </c>
      <c r="AY27" t="str">
        <v>Threadless Blank</v>
      </c>
      <c r="AZ27" t="str">
        <v>Thru. Hole Present</v>
      </c>
      <c r="BA27" t="str">
        <v>To center of R.005</v>
      </c>
      <c r="BB27" t="str">
        <v>Tot. Runout</v>
      </c>
      <c r="BC27" t="str">
        <v>True Pos.|.001|B|</v>
      </c>
      <c r="BD27" t="str">
        <v>True Pos.|Ø.03 (M)|A</v>
      </c>
      <c r="BE27" t="str">
        <v>True. Pos.|Ø.001(M)|A|</v>
      </c>
      <c r="BF27" t="str">
        <v>Turn Ø Free of Mill Marks</v>
      </c>
      <c r="BG27" t="str">
        <v>UNI.</v>
      </c>
      <c r="BH27" t="str">
        <v>Use Go Hex</v>
      </c>
    </row>
    <row r="28" spans="1:70">
      <c r="A28" s="31">
        <v>26</v>
      </c>
      <c r="B28" s="112" t="s">
        <v>33</v>
      </c>
      <c r="D28" s="31" t="s">
        <v>147</v>
      </c>
      <c r="E28" s="73" t="str">
        <f t="array" ref="E28:BG28">TRANSPOSE(_xlfn._xlws.SORT(_xlfn._xlws.FILTER(B28:B395,ISNUMBER(SEARCH('PartLib Table'!M33,B28:B395)),"not found")))</f>
        <v>.1250 HEX</v>
      </c>
      <c r="F28" t="str">
        <v xml:space="preserve">Blank, Thrd. </v>
      </c>
      <c r="G28" t="str">
        <v>BLAST Per Note 3</v>
      </c>
      <c r="H28" t="str">
        <v>Blast Per Note 4</v>
      </c>
      <c r="I28" t="str">
        <v>Broachless Blank</v>
      </c>
      <c r="J28" t="str">
        <v>Calc.</v>
      </c>
      <c r="K28" t="str">
        <v xml:space="preserve">Center of V Grv. </v>
      </c>
      <c r="L28" t="str">
        <v>Centered within .001 or Less=Pass</v>
      </c>
      <c r="M28" t="str">
        <v>C-Sink</v>
      </c>
      <c r="N28" t="str">
        <v>Cust. Gauge</v>
      </c>
      <c r="O28" t="str">
        <v>EXT. Sphere Location</v>
      </c>
      <c r="P28" t="str">
        <v>Fav. Ang. Align</v>
      </c>
      <c r="Q28" t="str">
        <v>Go GaugeFunc.</v>
      </c>
      <c r="R28" t="str">
        <v>Go Pin must pass through</v>
      </c>
      <c r="S28" t="str">
        <v>Go Pin, No Light, at Radius</v>
      </c>
      <c r="T28" t="str">
        <v>Hex &amp; Lobe Oriented</v>
      </c>
      <c r="U28" t="str">
        <v>Hex Minor to OD .0005 or less = Pass</v>
      </c>
      <c r="V28" t="str">
        <v>Insp. Fixt.</v>
      </c>
      <c r="W28" t="str">
        <v>INT. Sphere Location.</v>
      </c>
      <c r="X28" t="str">
        <v>NA</v>
      </c>
      <c r="Y28" t="str">
        <v>NA</v>
      </c>
      <c r="Z28" t="str">
        <v>No Copper Deposits Allowed</v>
      </c>
      <c r="AA28" t="str">
        <v>No Section</v>
      </c>
      <c r="AB28" t="str">
        <v>O.A.L.</v>
      </c>
      <c r="AC28" t="str">
        <v>Perp.|0.05|A|</v>
      </c>
      <c r="AD28" t="str">
        <v>Point Tip</v>
      </c>
      <c r="AE28" t="str">
        <v>Profile|.001|A|B| A&lt;-&gt;B C&lt;-&gt;D</v>
      </c>
      <c r="AF28" t="str">
        <v>Profile|.0016|B|D|</v>
      </c>
      <c r="AG28" t="str">
        <v>Profile|.005|A|C|</v>
      </c>
      <c r="AH28" t="str">
        <v>Profile|.010|A|B|</v>
      </c>
      <c r="AI28" t="str">
        <v>Rotate Part</v>
      </c>
      <c r="AJ28" t="str">
        <v>See Comments Sheet</v>
      </c>
      <c r="AK28" t="str">
        <v>See Image</v>
      </c>
      <c r="AL28" t="str">
        <v>Sharp Okay, No Burr</v>
      </c>
      <c r="AM28" t="str">
        <v>SØ.331</v>
      </c>
      <c r="AN28" t="str">
        <v>Start of Radius</v>
      </c>
      <c r="AO28" t="str">
        <v>Start of Radius @ .21 Ø</v>
      </c>
      <c r="AP28" t="str">
        <v>Surface Finish Per Note 1</v>
      </c>
      <c r="AQ28" t="str">
        <v>T.S.C.</v>
      </c>
      <c r="AR28" t="str">
        <v>T3 HD1 TOOL SFI</v>
      </c>
      <c r="AS28" t="str">
        <v>Tangent Point</v>
      </c>
      <c r="AT28" t="str">
        <v>Taper Check</v>
      </c>
      <c r="AU28" t="str">
        <v>Theo.</v>
      </c>
      <c r="AV28" t="str">
        <v>Thrd. Minor Ø</v>
      </c>
      <c r="AW28" t="str">
        <v>Thrd. Relief Ø</v>
      </c>
      <c r="AX28" t="str">
        <v>Threadless Blank</v>
      </c>
      <c r="AY28" t="str">
        <v>Thru. Hole Present</v>
      </c>
      <c r="AZ28" t="str">
        <v>To center of R.005</v>
      </c>
      <c r="BA28" t="str">
        <v>Tot. Runout</v>
      </c>
      <c r="BB28" t="str">
        <v>True Pos.|.001|B|</v>
      </c>
      <c r="BC28" t="str">
        <v>True Pos.|Ø.03 (M)|A</v>
      </c>
      <c r="BD28" t="str">
        <v>True. Pos.|Ø.001(M)|A|</v>
      </c>
      <c r="BE28" t="str">
        <v>Turn Ø Free of Mill Marks</v>
      </c>
      <c r="BF28" t="str">
        <v>UNI.</v>
      </c>
      <c r="BG28" t="str">
        <v>Use Go Hex</v>
      </c>
    </row>
    <row r="29" spans="1:70">
      <c r="A29" s="31">
        <v>27</v>
      </c>
      <c r="B29" s="112" t="s">
        <v>149</v>
      </c>
      <c r="D29" s="31" t="s">
        <v>148</v>
      </c>
      <c r="E29" s="73" t="str">
        <f t="array" ref="E29:BF29">TRANSPOSE(_xlfn._xlws.SORT(_xlfn._xlws.FILTER(B29:B396,ISNUMBER(SEARCH('PartLib Table'!M34,B29:B396)),"not found")))</f>
        <v>.1250 HEX</v>
      </c>
      <c r="F29" t="str">
        <v xml:space="preserve">Blank, Thrd. </v>
      </c>
      <c r="G29" t="str">
        <v>BLAST Per Note 3</v>
      </c>
      <c r="H29" t="str">
        <v>Blast Per Note 4</v>
      </c>
      <c r="I29" t="str">
        <v>Broachless Blank</v>
      </c>
      <c r="J29" t="str">
        <v>Calc.</v>
      </c>
      <c r="K29" t="str">
        <v xml:space="preserve">Center of V Grv. </v>
      </c>
      <c r="L29" t="str">
        <v>Centered within .001 or Less=Pass</v>
      </c>
      <c r="M29" t="str">
        <v>C-Sink</v>
      </c>
      <c r="N29" t="str">
        <v>Cust. Gauge</v>
      </c>
      <c r="O29" t="str">
        <v>EXT. Sphere Location</v>
      </c>
      <c r="P29" t="str">
        <v>Fav. Ang. Align</v>
      </c>
      <c r="Q29" t="str">
        <v>Go GaugeFunc.</v>
      </c>
      <c r="R29" t="str">
        <v>Go Pin must pass through</v>
      </c>
      <c r="S29" t="str">
        <v>Go Pin, No Light, at Radius</v>
      </c>
      <c r="T29" t="str">
        <v>Hex &amp; Lobe Oriented</v>
      </c>
      <c r="U29" t="str">
        <v>Hex Minor to OD .0005 or less = Pass</v>
      </c>
      <c r="V29" t="str">
        <v>Insp. Fixt.</v>
      </c>
      <c r="W29" t="str">
        <v>INT. Sphere Location.</v>
      </c>
      <c r="X29" t="str">
        <v>NA</v>
      </c>
      <c r="Y29" t="str">
        <v>No Copper Deposits Allowed</v>
      </c>
      <c r="Z29" t="str">
        <v>No Section</v>
      </c>
      <c r="AA29" t="str">
        <v>O.A.L.</v>
      </c>
      <c r="AB29" t="str">
        <v>Perp.|0.05|A|</v>
      </c>
      <c r="AC29" t="str">
        <v>Point Tip</v>
      </c>
      <c r="AD29" t="str">
        <v>Profile|.001|A|B| A&lt;-&gt;B C&lt;-&gt;D</v>
      </c>
      <c r="AE29" t="str">
        <v>Profile|.0016|B|D|</v>
      </c>
      <c r="AF29" t="str">
        <v>Profile|.005|A|C|</v>
      </c>
      <c r="AG29" t="str">
        <v>Profile|.010|A|B|</v>
      </c>
      <c r="AH29" t="str">
        <v>Rotate Part</v>
      </c>
      <c r="AI29" t="str">
        <v>See Comments Sheet</v>
      </c>
      <c r="AJ29" t="str">
        <v>See Image</v>
      </c>
      <c r="AK29" t="str">
        <v>Sharp Okay, No Burr</v>
      </c>
      <c r="AL29" t="str">
        <v>SØ.331</v>
      </c>
      <c r="AM29" t="str">
        <v>Start of Radius</v>
      </c>
      <c r="AN29" t="str">
        <v>Start of Radius @ .21 Ø</v>
      </c>
      <c r="AO29" t="str">
        <v>Surface Finish Per Note 1</v>
      </c>
      <c r="AP29" t="str">
        <v>T.S.C.</v>
      </c>
      <c r="AQ29" t="str">
        <v>T3 HD1 TOOL SFI</v>
      </c>
      <c r="AR29" t="str">
        <v>Tangent Point</v>
      </c>
      <c r="AS29" t="str">
        <v>Taper Check</v>
      </c>
      <c r="AT29" t="str">
        <v>Theo.</v>
      </c>
      <c r="AU29" t="str">
        <v>Thrd. Minor Ø</v>
      </c>
      <c r="AV29" t="str">
        <v>Thrd. Relief Ø</v>
      </c>
      <c r="AW29" t="str">
        <v>Threadless Blank</v>
      </c>
      <c r="AX29" t="str">
        <v>Thru. Hole Present</v>
      </c>
      <c r="AY29" t="str">
        <v>To center of R.005</v>
      </c>
      <c r="AZ29" t="str">
        <v>Tot. Runout</v>
      </c>
      <c r="BA29" t="str">
        <v>True Pos.|.001|B|</v>
      </c>
      <c r="BB29" t="str">
        <v>True Pos.|Ø.03 (M)|A</v>
      </c>
      <c r="BC29" t="str">
        <v>True. Pos.|Ø.001(M)|A|</v>
      </c>
      <c r="BD29" t="str">
        <v>Turn Ø Free of Mill Marks</v>
      </c>
      <c r="BE29" t="str">
        <v>UNI.</v>
      </c>
      <c r="BF29" t="str">
        <v>Use Go Hex</v>
      </c>
    </row>
    <row r="30" spans="1:70">
      <c r="A30" s="31">
        <v>28</v>
      </c>
      <c r="B30" s="112" t="s">
        <v>151</v>
      </c>
      <c r="D30" s="31" t="s">
        <v>150</v>
      </c>
      <c r="E30" s="73" t="str">
        <f t="array" ref="E30:BE30">TRANSPOSE(_xlfn._xlws.SORT(_xlfn._xlws.FILTER(B30:B397,ISNUMBER(SEARCH('PartLib Table'!M35,B30:B397)),"not found")))</f>
        <v>.1250 HEX</v>
      </c>
      <c r="F30" t="str">
        <v xml:space="preserve">Blank, Thrd. </v>
      </c>
      <c r="G30" t="str">
        <v>BLAST Per Note 3</v>
      </c>
      <c r="H30" t="str">
        <v>Blast Per Note 4</v>
      </c>
      <c r="I30" t="str">
        <v>Broachless Blank</v>
      </c>
      <c r="J30" t="str">
        <v>Calc.</v>
      </c>
      <c r="K30" t="str">
        <v xml:space="preserve">Center of V Grv. </v>
      </c>
      <c r="L30" t="str">
        <v>Centered within .001 or Less=Pass</v>
      </c>
      <c r="M30" t="str">
        <v>C-Sink</v>
      </c>
      <c r="N30" t="str">
        <v>Cust. Gauge</v>
      </c>
      <c r="O30" t="str">
        <v>EXT. Sphere Location</v>
      </c>
      <c r="P30" t="str">
        <v>Fav. Ang. Align</v>
      </c>
      <c r="Q30" t="str">
        <v>Go GaugeFunc.</v>
      </c>
      <c r="R30" t="str">
        <v>Go Pin must pass through</v>
      </c>
      <c r="S30" t="str">
        <v>Go Pin, No Light, at Radius</v>
      </c>
      <c r="T30" t="str">
        <v>Hex &amp; Lobe Oriented</v>
      </c>
      <c r="U30" t="str">
        <v>Hex Minor to OD .0005 or less = Pass</v>
      </c>
      <c r="V30" t="str">
        <v>Insp. Fixt.</v>
      </c>
      <c r="W30" t="str">
        <v>INT. Sphere Location.</v>
      </c>
      <c r="X30" t="str">
        <v>NA</v>
      </c>
      <c r="Y30" t="str">
        <v>No Copper Deposits Allowed</v>
      </c>
      <c r="Z30" t="str">
        <v>No Section</v>
      </c>
      <c r="AA30" t="str">
        <v>O.A.L.</v>
      </c>
      <c r="AB30" t="str">
        <v>Perp.|0.05|A|</v>
      </c>
      <c r="AC30" t="str">
        <v>Point Tip</v>
      </c>
      <c r="AD30" t="str">
        <v>Profile|.001|A|B| A&lt;-&gt;B C&lt;-&gt;D</v>
      </c>
      <c r="AE30" t="str">
        <v>Profile|.0016|B|D|</v>
      </c>
      <c r="AF30" t="str">
        <v>Profile|.005|A|C|</v>
      </c>
      <c r="AG30" t="str">
        <v>Profile|.010|A|B|</v>
      </c>
      <c r="AH30" t="str">
        <v>Rotate Part</v>
      </c>
      <c r="AI30" t="str">
        <v>See Comments Sheet</v>
      </c>
      <c r="AJ30" t="str">
        <v>See Image</v>
      </c>
      <c r="AK30" t="str">
        <v>Sharp Okay, No Burr</v>
      </c>
      <c r="AL30" t="str">
        <v>SØ.331</v>
      </c>
      <c r="AM30" t="str">
        <v>Start of Radius</v>
      </c>
      <c r="AN30" t="str">
        <v>Start of Radius @ .21 Ø</v>
      </c>
      <c r="AO30" t="str">
        <v>Surface Finish Per Note 1</v>
      </c>
      <c r="AP30" t="str">
        <v>T.S.C.</v>
      </c>
      <c r="AQ30" t="str">
        <v>T3 HD1 TOOL SFI</v>
      </c>
      <c r="AR30" t="str">
        <v>Tangent Point</v>
      </c>
      <c r="AS30" t="str">
        <v>Taper Check</v>
      </c>
      <c r="AT30" t="str">
        <v>Theo.</v>
      </c>
      <c r="AU30" t="str">
        <v>Thrd. Relief Ø</v>
      </c>
      <c r="AV30" t="str">
        <v>Threadless Blank</v>
      </c>
      <c r="AW30" t="str">
        <v>Thru. Hole Present</v>
      </c>
      <c r="AX30" t="str">
        <v>To center of R.005</v>
      </c>
      <c r="AY30" t="str">
        <v>Tot. Runout</v>
      </c>
      <c r="AZ30" t="str">
        <v>True Pos.|.001|B|</v>
      </c>
      <c r="BA30" t="str">
        <v>True Pos.|Ø.03 (M)|A</v>
      </c>
      <c r="BB30" t="str">
        <v>True. Pos.|Ø.001(M)|A|</v>
      </c>
      <c r="BC30" t="str">
        <v>Turn Ø Free of Mill Marks</v>
      </c>
      <c r="BD30" t="str">
        <v>UNI.</v>
      </c>
      <c r="BE30" t="str">
        <v>Use Go Hex</v>
      </c>
    </row>
    <row r="31" spans="1:70">
      <c r="A31" s="31">
        <v>29</v>
      </c>
      <c r="B31" s="112" t="s">
        <v>153</v>
      </c>
      <c r="D31" s="31" t="s">
        <v>152</v>
      </c>
      <c r="E31" s="73" t="str">
        <f t="array" ref="E31:BD31">TRANSPOSE(_xlfn._xlws.SORT(_xlfn._xlws.FILTER(B31:B398,ISNUMBER(SEARCH('PartLib Table'!M36,B31:B398)),"not found")))</f>
        <v>.1250 HEX</v>
      </c>
      <c r="F31" t="str">
        <v xml:space="preserve">Blank, Thrd. </v>
      </c>
      <c r="G31" t="str">
        <v>BLAST Per Note 3</v>
      </c>
      <c r="H31" t="str">
        <v>Blast Per Note 4</v>
      </c>
      <c r="I31" t="str">
        <v>Broachless Blank</v>
      </c>
      <c r="J31" t="str">
        <v>Calc.</v>
      </c>
      <c r="K31" t="str">
        <v xml:space="preserve">Center of V Grv. </v>
      </c>
      <c r="L31" t="str">
        <v>Centered within .001 or Less=Pass</v>
      </c>
      <c r="M31" t="str">
        <v>C-Sink</v>
      </c>
      <c r="N31" t="str">
        <v>Cust. Gauge</v>
      </c>
      <c r="O31" t="str">
        <v>EXT. Sphere Location</v>
      </c>
      <c r="P31" t="str">
        <v>Fav. Ang. Align</v>
      </c>
      <c r="Q31" t="str">
        <v>Go GaugeFunc.</v>
      </c>
      <c r="R31" t="str">
        <v>Go Pin must pass through</v>
      </c>
      <c r="S31" t="str">
        <v>Go Pin, No Light, at Radius</v>
      </c>
      <c r="T31" t="str">
        <v>Hex &amp; Lobe Oriented</v>
      </c>
      <c r="U31" t="str">
        <v>Hex Minor to OD .0005 or less = Pass</v>
      </c>
      <c r="V31" t="str">
        <v>Insp. Fixt.</v>
      </c>
      <c r="W31" t="str">
        <v>INT. Sphere Location.</v>
      </c>
      <c r="X31" t="str">
        <v>NA</v>
      </c>
      <c r="Y31" t="str">
        <v>No Copper Deposits Allowed</v>
      </c>
      <c r="Z31" t="str">
        <v>No Section</v>
      </c>
      <c r="AA31" t="str">
        <v>O.A.L.</v>
      </c>
      <c r="AB31" t="str">
        <v>Perp.|0.05|A|</v>
      </c>
      <c r="AC31" t="str">
        <v>Point Tip</v>
      </c>
      <c r="AD31" t="str">
        <v>Profile|.001|A|B| A&lt;-&gt;B C&lt;-&gt;D</v>
      </c>
      <c r="AE31" t="str">
        <v>Profile|.0016|B|D|</v>
      </c>
      <c r="AF31" t="str">
        <v>Profile|.005|A|C|</v>
      </c>
      <c r="AG31" t="str">
        <v>Profile|.010|A|B|</v>
      </c>
      <c r="AH31" t="str">
        <v>Rotate Part</v>
      </c>
      <c r="AI31" t="str">
        <v>See Comments Sheet</v>
      </c>
      <c r="AJ31" t="str">
        <v>See Image</v>
      </c>
      <c r="AK31" t="str">
        <v>Sharp Okay, No Burr</v>
      </c>
      <c r="AL31" t="str">
        <v>SØ.331</v>
      </c>
      <c r="AM31" t="str">
        <v>Start of Radius</v>
      </c>
      <c r="AN31" t="str">
        <v>Start of Radius @ .21 Ø</v>
      </c>
      <c r="AO31" t="str">
        <v>Surface Finish Per Note 1</v>
      </c>
      <c r="AP31" t="str">
        <v>T.S.C.</v>
      </c>
      <c r="AQ31" t="str">
        <v>T3 HD1 TOOL SFI</v>
      </c>
      <c r="AR31" t="str">
        <v>Tangent Point</v>
      </c>
      <c r="AS31" t="str">
        <v>Taper Check</v>
      </c>
      <c r="AT31" t="str">
        <v>Theo.</v>
      </c>
      <c r="AU31" t="str">
        <v>Threadless Blank</v>
      </c>
      <c r="AV31" t="str">
        <v>Thru. Hole Present</v>
      </c>
      <c r="AW31" t="str">
        <v>To center of R.005</v>
      </c>
      <c r="AX31" t="str">
        <v>Tot. Runout</v>
      </c>
      <c r="AY31" t="str">
        <v>True Pos.|.001|B|</v>
      </c>
      <c r="AZ31" t="str">
        <v>True Pos.|Ø.03 (M)|A</v>
      </c>
      <c r="BA31" t="str">
        <v>True. Pos.|Ø.001(M)|A|</v>
      </c>
      <c r="BB31" t="str">
        <v>Turn Ø Free of Mill Marks</v>
      </c>
      <c r="BC31" t="str">
        <v>UNI.</v>
      </c>
      <c r="BD31" t="str">
        <v>Use Go Hex</v>
      </c>
    </row>
    <row r="32" spans="1:70">
      <c r="A32" s="31">
        <v>30</v>
      </c>
      <c r="B32" s="112" t="s">
        <v>155</v>
      </c>
      <c r="D32" s="31" t="s">
        <v>154</v>
      </c>
      <c r="E32" s="73" t="str">
        <f t="array" ref="E32:BC32">TRANSPOSE(_xlfn._xlws.SORT(_xlfn._xlws.FILTER(B32:B399,ISNUMBER(SEARCH('PartLib Table'!M37,B32:B399)),"not found")))</f>
        <v>.1250 HEX</v>
      </c>
      <c r="F32" t="str">
        <v>BLAST Per Note 3</v>
      </c>
      <c r="G32" t="str">
        <v>Blast Per Note 4</v>
      </c>
      <c r="H32" t="str">
        <v>Broachless Blank</v>
      </c>
      <c r="I32" t="str">
        <v>Calc.</v>
      </c>
      <c r="J32" t="str">
        <v xml:space="preserve">Center of V Grv. </v>
      </c>
      <c r="K32" t="str">
        <v>Centered within .001 or Less=Pass</v>
      </c>
      <c r="L32" t="str">
        <v>C-Sink</v>
      </c>
      <c r="M32" t="str">
        <v>Cust. Gauge</v>
      </c>
      <c r="N32" t="str">
        <v>EXT. Sphere Location</v>
      </c>
      <c r="O32" t="str">
        <v>Fav. Ang. Align</v>
      </c>
      <c r="P32" t="str">
        <v>Go GaugeFunc.</v>
      </c>
      <c r="Q32" t="str">
        <v>Go Pin must pass through</v>
      </c>
      <c r="R32" t="str">
        <v>Go Pin, No Light, at Radius</v>
      </c>
      <c r="S32" t="str">
        <v>Hex &amp; Lobe Oriented</v>
      </c>
      <c r="T32" t="str">
        <v>Hex Minor to OD .0005 or less = Pass</v>
      </c>
      <c r="U32" t="str">
        <v>Insp. Fixt.</v>
      </c>
      <c r="V32" t="str">
        <v>INT. Sphere Location.</v>
      </c>
      <c r="W32" t="str">
        <v>NA</v>
      </c>
      <c r="X32" t="str">
        <v>No Copper Deposits Allowed</v>
      </c>
      <c r="Y32" t="str">
        <v>No Section</v>
      </c>
      <c r="Z32" t="str">
        <v>O.A.L.</v>
      </c>
      <c r="AA32" t="str">
        <v>Perp.|0.05|A|</v>
      </c>
      <c r="AB32" t="str">
        <v>Point Tip</v>
      </c>
      <c r="AC32" t="str">
        <v>Profile|.001|A|B| A&lt;-&gt;B C&lt;-&gt;D</v>
      </c>
      <c r="AD32" t="str">
        <v>Profile|.0016|B|D|</v>
      </c>
      <c r="AE32" t="str">
        <v>Profile|.005|A|C|</v>
      </c>
      <c r="AF32" t="str">
        <v>Profile|.010|A|B|</v>
      </c>
      <c r="AG32" t="str">
        <v>Rotate Part</v>
      </c>
      <c r="AH32" t="str">
        <v>See Comments Sheet</v>
      </c>
      <c r="AI32" t="str">
        <v>See Image</v>
      </c>
      <c r="AJ32" t="str">
        <v>Sharp Okay, No Burr</v>
      </c>
      <c r="AK32" t="str">
        <v>SØ.331</v>
      </c>
      <c r="AL32" t="str">
        <v>Start of Radius</v>
      </c>
      <c r="AM32" t="str">
        <v>Start of Radius @ .21 Ø</v>
      </c>
      <c r="AN32" t="str">
        <v>Surface Finish Per Note 1</v>
      </c>
      <c r="AO32" t="str">
        <v>T.S.C.</v>
      </c>
      <c r="AP32" t="str">
        <v>T3 HD1 TOOL SFI</v>
      </c>
      <c r="AQ32" t="str">
        <v>Tangent Point</v>
      </c>
      <c r="AR32" t="str">
        <v>Taper Check</v>
      </c>
      <c r="AS32" t="str">
        <v>Theo.</v>
      </c>
      <c r="AT32" t="str">
        <v>Threadless Blank</v>
      </c>
      <c r="AU32" t="str">
        <v>Thru. Hole Present</v>
      </c>
      <c r="AV32" t="str">
        <v>To center of R.005</v>
      </c>
      <c r="AW32" t="str">
        <v>Tot. Runout</v>
      </c>
      <c r="AX32" t="str">
        <v>True Pos.|.001|B|</v>
      </c>
      <c r="AY32" t="str">
        <v>True Pos.|Ø.03 (M)|A</v>
      </c>
      <c r="AZ32" t="str">
        <v>True. Pos.|Ø.001(M)|A|</v>
      </c>
      <c r="BA32" t="str">
        <v>Turn Ø Free of Mill Marks</v>
      </c>
      <c r="BB32" t="str">
        <v>UNI.</v>
      </c>
      <c r="BC32" t="str">
        <v>Use Go Hex</v>
      </c>
    </row>
    <row r="33" spans="1:54">
      <c r="A33" s="31">
        <v>31</v>
      </c>
      <c r="B33" s="112" t="s">
        <v>156</v>
      </c>
      <c r="D33" s="31" t="s">
        <v>157</v>
      </c>
      <c r="E33" s="73" t="str">
        <f t="array" ref="E33:BB33">TRANSPOSE(_xlfn._xlws.SORT(_xlfn._xlws.FILTER(B33:B400,ISNUMBER(SEARCH('PartLib Table'!M38,B33:B400)),"not found")))</f>
        <v>.1250 HEX</v>
      </c>
      <c r="F33" t="str">
        <v>BLAST Per Note 3</v>
      </c>
      <c r="G33" t="str">
        <v>Blast Per Note 4</v>
      </c>
      <c r="H33" t="str">
        <v>Broachless Blank</v>
      </c>
      <c r="I33" t="str">
        <v>Calc.</v>
      </c>
      <c r="J33" t="str">
        <v xml:space="preserve">Center of V Grv. </v>
      </c>
      <c r="K33" t="str">
        <v>Centered within .001 or Less=Pass</v>
      </c>
      <c r="L33" t="str">
        <v>C-Sink</v>
      </c>
      <c r="M33" t="str">
        <v>Cust. Gauge</v>
      </c>
      <c r="N33" t="str">
        <v>EXT. Sphere Location</v>
      </c>
      <c r="O33" t="str">
        <v>Fav. Ang. Align</v>
      </c>
      <c r="P33" t="str">
        <v>Go GaugeFunc.</v>
      </c>
      <c r="Q33" t="str">
        <v>Go Pin must pass through</v>
      </c>
      <c r="R33" t="str">
        <v>Go Pin, No Light, at Radius</v>
      </c>
      <c r="S33" t="str">
        <v>Hex &amp; Lobe Oriented</v>
      </c>
      <c r="T33" t="str">
        <v>Hex Minor to OD .0005 or less = Pass</v>
      </c>
      <c r="U33" t="str">
        <v>Insp. Fixt.</v>
      </c>
      <c r="V33" t="str">
        <v>INT. Sphere Location.</v>
      </c>
      <c r="W33" t="str">
        <v>NA</v>
      </c>
      <c r="X33" t="str">
        <v>No Copper Deposits Allowed</v>
      </c>
      <c r="Y33" t="str">
        <v>No Section</v>
      </c>
      <c r="Z33" t="str">
        <v>O.A.L.</v>
      </c>
      <c r="AA33" t="str">
        <v>Perp.|0.05|A|</v>
      </c>
      <c r="AB33" t="str">
        <v>Point Tip</v>
      </c>
      <c r="AC33" t="str">
        <v>Profile|.001|A|B| A&lt;-&gt;B C&lt;-&gt;D</v>
      </c>
      <c r="AD33" t="str">
        <v>Profile|.0016|B|D|</v>
      </c>
      <c r="AE33" t="str">
        <v>Profile|.005|A|C|</v>
      </c>
      <c r="AF33" t="str">
        <v>Profile|.010|A|B|</v>
      </c>
      <c r="AG33" t="str">
        <v>Rotate Part</v>
      </c>
      <c r="AH33" t="str">
        <v>See Comments Sheet</v>
      </c>
      <c r="AI33" t="str">
        <v>See Image</v>
      </c>
      <c r="AJ33" t="str">
        <v>Sharp Okay, No Burr</v>
      </c>
      <c r="AK33" t="str">
        <v>SØ.331</v>
      </c>
      <c r="AL33" t="str">
        <v>Start of Radius</v>
      </c>
      <c r="AM33" t="str">
        <v>Start of Radius @ .21 Ø</v>
      </c>
      <c r="AN33" t="str">
        <v>Surface Finish Per Note 1</v>
      </c>
      <c r="AO33" t="str">
        <v>T.S.C.</v>
      </c>
      <c r="AP33" t="str">
        <v>Tangent Point</v>
      </c>
      <c r="AQ33" t="str">
        <v>Taper Check</v>
      </c>
      <c r="AR33" t="str">
        <v>Theo.</v>
      </c>
      <c r="AS33" t="str">
        <v>Threadless Blank</v>
      </c>
      <c r="AT33" t="str">
        <v>Thru. Hole Present</v>
      </c>
      <c r="AU33" t="str">
        <v>To center of R.005</v>
      </c>
      <c r="AV33" t="str">
        <v>Tot. Runout</v>
      </c>
      <c r="AW33" t="str">
        <v>True Pos.|.001|B|</v>
      </c>
      <c r="AX33" t="str">
        <v>True Pos.|Ø.03 (M)|A</v>
      </c>
      <c r="AY33" t="str">
        <v>True. Pos.|Ø.001(M)|A|</v>
      </c>
      <c r="AZ33" t="str">
        <v>Turn Ø Free of Mill Marks</v>
      </c>
      <c r="BA33" t="str">
        <v>UNI.</v>
      </c>
      <c r="BB33" t="str">
        <v>Use Go Hex</v>
      </c>
    </row>
    <row r="34" spans="1:54">
      <c r="A34" s="31">
        <v>32</v>
      </c>
      <c r="B34" s="112" t="s">
        <v>159</v>
      </c>
      <c r="D34" s="31" t="s">
        <v>158</v>
      </c>
      <c r="E34" s="73" t="str">
        <f t="array" ref="E34:BA34">TRANSPOSE(_xlfn._xlws.SORT(_xlfn._xlws.FILTER(B34:B401,ISNUMBER(SEARCH('PartLib Table'!M39,B34:B401)),"not found")))</f>
        <v>.1250 HEX</v>
      </c>
      <c r="F34" t="str">
        <v>BLAST Per Note 3</v>
      </c>
      <c r="G34" t="str">
        <v>Blast Per Note 4</v>
      </c>
      <c r="H34" t="str">
        <v>Broachless Blank</v>
      </c>
      <c r="I34" t="str">
        <v>Calc.</v>
      </c>
      <c r="J34" t="str">
        <v>Centered within .001 or Less=Pass</v>
      </c>
      <c r="K34" t="str">
        <v>C-Sink</v>
      </c>
      <c r="L34" t="str">
        <v>Cust. Gauge</v>
      </c>
      <c r="M34" t="str">
        <v>EXT. Sphere Location</v>
      </c>
      <c r="N34" t="str">
        <v>Fav. Ang. Align</v>
      </c>
      <c r="O34" t="str">
        <v>Go GaugeFunc.</v>
      </c>
      <c r="P34" t="str">
        <v>Go Pin must pass through</v>
      </c>
      <c r="Q34" t="str">
        <v>Go Pin, No Light, at Radius</v>
      </c>
      <c r="R34" t="str">
        <v>Hex &amp; Lobe Oriented</v>
      </c>
      <c r="S34" t="str">
        <v>Hex Minor to OD .0005 or less = Pass</v>
      </c>
      <c r="T34" t="str">
        <v>Insp. Fixt.</v>
      </c>
      <c r="U34" t="str">
        <v>INT. Sphere Location.</v>
      </c>
      <c r="V34" t="str">
        <v>NA</v>
      </c>
      <c r="W34" t="str">
        <v>No Copper Deposits Allowed</v>
      </c>
      <c r="X34" t="str">
        <v>No Section</v>
      </c>
      <c r="Y34" t="str">
        <v>O.A.L.</v>
      </c>
      <c r="Z34" t="str">
        <v>Perp.|0.05|A|</v>
      </c>
      <c r="AA34" t="str">
        <v>Point Tip</v>
      </c>
      <c r="AB34" t="str">
        <v>Profile|.001|A|B| A&lt;-&gt;B C&lt;-&gt;D</v>
      </c>
      <c r="AC34" t="str">
        <v>Profile|.0016|B|D|</v>
      </c>
      <c r="AD34" t="str">
        <v>Profile|.005|A|C|</v>
      </c>
      <c r="AE34" t="str">
        <v>Profile|.010|A|B|</v>
      </c>
      <c r="AF34" t="str">
        <v>Rotate Part</v>
      </c>
      <c r="AG34" t="str">
        <v>See Comments Sheet</v>
      </c>
      <c r="AH34" t="str">
        <v>See Image</v>
      </c>
      <c r="AI34" t="str">
        <v>Sharp Okay, No Burr</v>
      </c>
      <c r="AJ34" t="str">
        <v>SØ.331</v>
      </c>
      <c r="AK34" t="str">
        <v>Start of Radius</v>
      </c>
      <c r="AL34" t="str">
        <v>Start of Radius @ .21 Ø</v>
      </c>
      <c r="AM34" t="str">
        <v>Surface Finish Per Note 1</v>
      </c>
      <c r="AN34" t="str">
        <v>T.S.C.</v>
      </c>
      <c r="AO34" t="str">
        <v>Tangent Point</v>
      </c>
      <c r="AP34" t="str">
        <v>Taper Check</v>
      </c>
      <c r="AQ34" t="str">
        <v>Theo.</v>
      </c>
      <c r="AR34" t="str">
        <v>Threadless Blank</v>
      </c>
      <c r="AS34" t="str">
        <v>Thru. Hole Present</v>
      </c>
      <c r="AT34" t="str">
        <v>To center of R.005</v>
      </c>
      <c r="AU34" t="str">
        <v>Tot. Runout</v>
      </c>
      <c r="AV34" t="str">
        <v>True Pos.|.001|B|</v>
      </c>
      <c r="AW34" t="str">
        <v>True Pos.|Ø.03 (M)|A</v>
      </c>
      <c r="AX34" t="str">
        <v>True. Pos.|Ø.001(M)|A|</v>
      </c>
      <c r="AY34" t="str">
        <v>Turn Ø Free of Mill Marks</v>
      </c>
      <c r="AZ34" t="str">
        <v>UNI.</v>
      </c>
      <c r="BA34" t="str">
        <v>Use Go Hex</v>
      </c>
    </row>
    <row r="35" spans="1:54">
      <c r="A35" s="31">
        <v>33</v>
      </c>
      <c r="B35" s="112" t="s">
        <v>161</v>
      </c>
      <c r="D35" s="31" t="s">
        <v>160</v>
      </c>
      <c r="E35" s="73" t="str">
        <f t="array" ref="E35:AZ35">TRANSPOSE(_xlfn._xlws.SORT(_xlfn._xlws.FILTER(B35:B402,ISNUMBER(SEARCH('PartLib Table'!M40,B35:B402)),"not found")))</f>
        <v>.1250 HEX</v>
      </c>
      <c r="F35" t="str">
        <v>BLAST Per Note 3</v>
      </c>
      <c r="G35" t="str">
        <v>Blast Per Note 4</v>
      </c>
      <c r="H35" t="str">
        <v>Broachless Blank</v>
      </c>
      <c r="I35" t="str">
        <v>Calc.</v>
      </c>
      <c r="J35" t="str">
        <v>Centered within .001 or Less=Pass</v>
      </c>
      <c r="K35" t="str">
        <v>C-Sink</v>
      </c>
      <c r="L35" t="str">
        <v>Cust. Gauge</v>
      </c>
      <c r="M35" t="str">
        <v>EXT. Sphere Location</v>
      </c>
      <c r="N35" t="str">
        <v>Fav. Ang. Align</v>
      </c>
      <c r="O35" t="str">
        <v>Go GaugeFunc.</v>
      </c>
      <c r="P35" t="str">
        <v>Go Pin must pass through</v>
      </c>
      <c r="Q35" t="str">
        <v>Go Pin, No Light, at Radius</v>
      </c>
      <c r="R35" t="str">
        <v>Hex &amp; Lobe Oriented</v>
      </c>
      <c r="S35" t="str">
        <v>Hex Minor to OD .0005 or less = Pass</v>
      </c>
      <c r="T35" t="str">
        <v>Insp. Fixt.</v>
      </c>
      <c r="U35" t="str">
        <v>INT. Sphere Location.</v>
      </c>
      <c r="V35" t="str">
        <v>NA</v>
      </c>
      <c r="W35" t="str">
        <v>No Copper Deposits Allowed</v>
      </c>
      <c r="X35" t="str">
        <v>No Section</v>
      </c>
      <c r="Y35" t="str">
        <v>O.A.L.</v>
      </c>
      <c r="Z35" t="str">
        <v>Perp.|0.05|A|</v>
      </c>
      <c r="AA35" t="str">
        <v>Point Tip</v>
      </c>
      <c r="AB35" t="str">
        <v>Profile|.001|A|B| A&lt;-&gt;B C&lt;-&gt;D</v>
      </c>
      <c r="AC35" t="str">
        <v>Profile|.0016|B|D|</v>
      </c>
      <c r="AD35" t="str">
        <v>Profile|.005|A|C|</v>
      </c>
      <c r="AE35" t="str">
        <v>Profile|.010|A|B|</v>
      </c>
      <c r="AF35" t="str">
        <v>Rotate Part</v>
      </c>
      <c r="AG35" t="str">
        <v>See Comments Sheet</v>
      </c>
      <c r="AH35" t="str">
        <v>See Image</v>
      </c>
      <c r="AI35" t="str">
        <v>Sharp Okay, No Burr</v>
      </c>
      <c r="AJ35" t="str">
        <v>SØ.331</v>
      </c>
      <c r="AK35" t="str">
        <v>Start of Radius</v>
      </c>
      <c r="AL35" t="str">
        <v>Start of Radius @ .21 Ø</v>
      </c>
      <c r="AM35" t="str">
        <v>Surface Finish Per Note 1</v>
      </c>
      <c r="AN35" t="str">
        <v>T.S.C.</v>
      </c>
      <c r="AO35" t="str">
        <v>Taper Check</v>
      </c>
      <c r="AP35" t="str">
        <v>Theo.</v>
      </c>
      <c r="AQ35" t="str">
        <v>Threadless Blank</v>
      </c>
      <c r="AR35" t="str">
        <v>Thru. Hole Present</v>
      </c>
      <c r="AS35" t="str">
        <v>To center of R.005</v>
      </c>
      <c r="AT35" t="str">
        <v>Tot. Runout</v>
      </c>
      <c r="AU35" t="str">
        <v>True Pos.|.001|B|</v>
      </c>
      <c r="AV35" t="str">
        <v>True Pos.|Ø.03 (M)|A</v>
      </c>
      <c r="AW35" t="str">
        <v>True. Pos.|Ø.001(M)|A|</v>
      </c>
      <c r="AX35" t="str">
        <v>Turn Ø Free of Mill Marks</v>
      </c>
      <c r="AY35" t="str">
        <v>UNI.</v>
      </c>
      <c r="AZ35" t="str">
        <v>Use Go Hex</v>
      </c>
    </row>
    <row r="36" spans="1:54">
      <c r="A36" s="31">
        <v>34</v>
      </c>
      <c r="B36" s="112" t="s">
        <v>163</v>
      </c>
      <c r="D36" s="31" t="s">
        <v>162</v>
      </c>
      <c r="E36" s="73" t="str">
        <f t="array" ref="E36:AY36">TRANSPOSE(_xlfn._xlws.SORT(_xlfn._xlws.FILTER(B36:B403,ISNUMBER(SEARCH('PartLib Table'!M41,B36:B403)),"not found")))</f>
        <v>.1250 HEX</v>
      </c>
      <c r="F36" t="str">
        <v>BLAST Per Note 3</v>
      </c>
      <c r="G36" t="str">
        <v>Blast Per Note 4</v>
      </c>
      <c r="H36" t="str">
        <v>Broachless Blank</v>
      </c>
      <c r="I36" t="str">
        <v>Calc.</v>
      </c>
      <c r="J36" t="str">
        <v>Centered within .001 or Less=Pass</v>
      </c>
      <c r="K36" t="str">
        <v>C-Sink</v>
      </c>
      <c r="L36" t="str">
        <v>Cust. Gauge</v>
      </c>
      <c r="M36" t="str">
        <v>EXT. Sphere Location</v>
      </c>
      <c r="N36" t="str">
        <v>Fav. Ang. Align</v>
      </c>
      <c r="O36" t="str">
        <v>Go GaugeFunc.</v>
      </c>
      <c r="P36" t="str">
        <v>Go Pin must pass through</v>
      </c>
      <c r="Q36" t="str">
        <v>Go Pin, No Light, at Radius</v>
      </c>
      <c r="R36" t="str">
        <v>Hex &amp; Lobe Oriented</v>
      </c>
      <c r="S36" t="str">
        <v>Hex Minor to OD .0005 or less = Pass</v>
      </c>
      <c r="T36" t="str">
        <v>Insp. Fixt.</v>
      </c>
      <c r="U36" t="str">
        <v>INT. Sphere Location.</v>
      </c>
      <c r="V36" t="str">
        <v>NA</v>
      </c>
      <c r="W36" t="str">
        <v>No Copper Deposits Allowed</v>
      </c>
      <c r="X36" t="str">
        <v>No Section</v>
      </c>
      <c r="Y36" t="str">
        <v>O.A.L.</v>
      </c>
      <c r="Z36" t="str">
        <v>Perp.|0.05|A|</v>
      </c>
      <c r="AA36" t="str">
        <v>Point Tip</v>
      </c>
      <c r="AB36" t="str">
        <v>Profile|.001|A|B| A&lt;-&gt;B C&lt;-&gt;D</v>
      </c>
      <c r="AC36" t="str">
        <v>Profile|.0016|B|D|</v>
      </c>
      <c r="AD36" t="str">
        <v>Profile|.005|A|C|</v>
      </c>
      <c r="AE36" t="str">
        <v>Profile|.010|A|B|</v>
      </c>
      <c r="AF36" t="str">
        <v>Rotate Part</v>
      </c>
      <c r="AG36" t="str">
        <v>See Comments Sheet</v>
      </c>
      <c r="AH36" t="str">
        <v>See Image</v>
      </c>
      <c r="AI36" t="str">
        <v>Sharp Okay, No Burr</v>
      </c>
      <c r="AJ36" t="str">
        <v>SØ.331</v>
      </c>
      <c r="AK36" t="str">
        <v>Start of Radius @ .21 Ø</v>
      </c>
      <c r="AL36" t="str">
        <v>Surface Finish Per Note 1</v>
      </c>
      <c r="AM36" t="str">
        <v>T.S.C.</v>
      </c>
      <c r="AN36" t="str">
        <v>Taper Check</v>
      </c>
      <c r="AO36" t="str">
        <v>Theo.</v>
      </c>
      <c r="AP36" t="str">
        <v>Threadless Blank</v>
      </c>
      <c r="AQ36" t="str">
        <v>Thru. Hole Present</v>
      </c>
      <c r="AR36" t="str">
        <v>To center of R.005</v>
      </c>
      <c r="AS36" t="str">
        <v>Tot. Runout</v>
      </c>
      <c r="AT36" t="str">
        <v>True Pos.|.001|B|</v>
      </c>
      <c r="AU36" t="str">
        <v>True Pos.|Ø.03 (M)|A</v>
      </c>
      <c r="AV36" t="str">
        <v>True. Pos.|Ø.001(M)|A|</v>
      </c>
      <c r="AW36" t="str">
        <v>Turn Ø Free of Mill Marks</v>
      </c>
      <c r="AX36" t="str">
        <v>UNI.</v>
      </c>
      <c r="AY36" t="str">
        <v>Use Go Hex</v>
      </c>
    </row>
    <row r="37" spans="1:54">
      <c r="A37" s="31">
        <v>35</v>
      </c>
      <c r="B37" s="112" t="s">
        <v>165</v>
      </c>
      <c r="D37" s="31" t="s">
        <v>164</v>
      </c>
      <c r="E37" s="73" t="str">
        <f t="array" ref="E37:AX37">TRANSPOSE(_xlfn._xlws.SORT(_xlfn._xlws.FILTER(B37:B404,ISNUMBER(SEARCH('PartLib Table'!M42,B37:B404)),"not found")))</f>
        <v>.1250 HEX</v>
      </c>
      <c r="F37" t="str">
        <v>BLAST Per Note 3</v>
      </c>
      <c r="G37" t="str">
        <v>Blast Per Note 4</v>
      </c>
      <c r="H37" t="str">
        <v>Broachless Blank</v>
      </c>
      <c r="I37" t="str">
        <v>Calc.</v>
      </c>
      <c r="J37" t="str">
        <v>Centered within .001 or Less=Pass</v>
      </c>
      <c r="K37" t="str">
        <v>C-Sink</v>
      </c>
      <c r="L37" t="str">
        <v>Cust. Gauge</v>
      </c>
      <c r="M37" t="str">
        <v>EXT. Sphere Location</v>
      </c>
      <c r="N37" t="str">
        <v>Fav. Ang. Align</v>
      </c>
      <c r="O37" t="str">
        <v>Go GaugeFunc.</v>
      </c>
      <c r="P37" t="str">
        <v>Go Pin must pass through</v>
      </c>
      <c r="Q37" t="str">
        <v>Go Pin, No Light, at Radius</v>
      </c>
      <c r="R37" t="str">
        <v>Hex Minor to OD .0005 or less = Pass</v>
      </c>
      <c r="S37" t="str">
        <v>Insp. Fixt.</v>
      </c>
      <c r="T37" t="str">
        <v>INT. Sphere Location.</v>
      </c>
      <c r="U37" t="str">
        <v>NA</v>
      </c>
      <c r="V37" t="str">
        <v>No Copper Deposits Allowed</v>
      </c>
      <c r="W37" t="str">
        <v>No Section</v>
      </c>
      <c r="X37" t="str">
        <v>O.A.L.</v>
      </c>
      <c r="Y37" t="str">
        <v>Perp.|0.05|A|</v>
      </c>
      <c r="Z37" t="str">
        <v>Point Tip</v>
      </c>
      <c r="AA37" t="str">
        <v>Profile|.001|A|B| A&lt;-&gt;B C&lt;-&gt;D</v>
      </c>
      <c r="AB37" t="str">
        <v>Profile|.0016|B|D|</v>
      </c>
      <c r="AC37" t="str">
        <v>Profile|.005|A|C|</v>
      </c>
      <c r="AD37" t="str">
        <v>Profile|.010|A|B|</v>
      </c>
      <c r="AE37" t="str">
        <v>Rotate Part</v>
      </c>
      <c r="AF37" t="str">
        <v>See Comments Sheet</v>
      </c>
      <c r="AG37" t="str">
        <v>See Image</v>
      </c>
      <c r="AH37" t="str">
        <v>Sharp Okay, No Burr</v>
      </c>
      <c r="AI37" t="str">
        <v>SØ.331</v>
      </c>
      <c r="AJ37" t="str">
        <v>Start of Radius @ .21 Ø</v>
      </c>
      <c r="AK37" t="str">
        <v>Surface Finish Per Note 1</v>
      </c>
      <c r="AL37" t="str">
        <v>T.S.C.</v>
      </c>
      <c r="AM37" t="str">
        <v>Taper Check</v>
      </c>
      <c r="AN37" t="str">
        <v>Theo.</v>
      </c>
      <c r="AO37" t="str">
        <v>Threadless Blank</v>
      </c>
      <c r="AP37" t="str">
        <v>Thru. Hole Present</v>
      </c>
      <c r="AQ37" t="str">
        <v>To center of R.005</v>
      </c>
      <c r="AR37" t="str">
        <v>Tot. Runout</v>
      </c>
      <c r="AS37" t="str">
        <v>True Pos.|.001|B|</v>
      </c>
      <c r="AT37" t="str">
        <v>True Pos.|Ø.03 (M)|A</v>
      </c>
      <c r="AU37" t="str">
        <v>True. Pos.|Ø.001(M)|A|</v>
      </c>
      <c r="AV37" t="str">
        <v>Turn Ø Free of Mill Marks</v>
      </c>
      <c r="AW37" t="str">
        <v>UNI.</v>
      </c>
      <c r="AX37" t="str">
        <v>Use Go Hex</v>
      </c>
    </row>
    <row r="38" spans="1:54">
      <c r="A38" s="31">
        <v>36</v>
      </c>
      <c r="B38" s="112" t="s">
        <v>169</v>
      </c>
      <c r="D38" s="31" t="s">
        <v>170</v>
      </c>
      <c r="E38" s="73" t="str">
        <f t="array" ref="E38:AW38">TRANSPOSE(_xlfn._xlws.SORT(_xlfn._xlws.FILTER(B38:B405,ISNUMBER(SEARCH('PartLib Table'!M43,B38:B405)),"not found")))</f>
        <v>.1250 HEX</v>
      </c>
      <c r="F38" t="str">
        <v>BLAST Per Note 3</v>
      </c>
      <c r="G38" t="str">
        <v>Blast Per Note 4</v>
      </c>
      <c r="H38" t="str">
        <v>Broachless Blank</v>
      </c>
      <c r="I38" t="str">
        <v>Calc.</v>
      </c>
      <c r="J38" t="str">
        <v>Centered within .001 or Less=Pass</v>
      </c>
      <c r="K38" t="str">
        <v>C-Sink</v>
      </c>
      <c r="L38" t="str">
        <v>Cust. Gauge</v>
      </c>
      <c r="M38" t="str">
        <v>EXT. Sphere Location</v>
      </c>
      <c r="N38" t="str">
        <v>Fav. Ang. Align</v>
      </c>
      <c r="O38" t="str">
        <v>Go GaugeFunc.</v>
      </c>
      <c r="P38" t="str">
        <v>Go Pin must pass through</v>
      </c>
      <c r="Q38" t="str">
        <v>Go Pin, No Light, at Radius</v>
      </c>
      <c r="R38" t="str">
        <v>Hex Minor to OD .0005 or less = Pass</v>
      </c>
      <c r="S38" t="str">
        <v>Insp. Fixt.</v>
      </c>
      <c r="T38" t="str">
        <v>INT. Sphere Location.</v>
      </c>
      <c r="U38" t="str">
        <v>NA</v>
      </c>
      <c r="V38" t="str">
        <v>No Copper Deposits Allowed</v>
      </c>
      <c r="W38" t="str">
        <v>No Section</v>
      </c>
      <c r="X38" t="str">
        <v>Perp.|0.05|A|</v>
      </c>
      <c r="Y38" t="str">
        <v>Point Tip</v>
      </c>
      <c r="Z38" t="str">
        <v>Profile|.001|A|B| A&lt;-&gt;B C&lt;-&gt;D</v>
      </c>
      <c r="AA38" t="str">
        <v>Profile|.0016|B|D|</v>
      </c>
      <c r="AB38" t="str">
        <v>Profile|.005|A|C|</v>
      </c>
      <c r="AC38" t="str">
        <v>Profile|.010|A|B|</v>
      </c>
      <c r="AD38" t="str">
        <v>Rotate Part</v>
      </c>
      <c r="AE38" t="str">
        <v>See Comments Sheet</v>
      </c>
      <c r="AF38" t="str">
        <v>See Image</v>
      </c>
      <c r="AG38" t="str">
        <v>Sharp Okay, No Burr</v>
      </c>
      <c r="AH38" t="str">
        <v>SØ.331</v>
      </c>
      <c r="AI38" t="str">
        <v>Start of Radius @ .21 Ø</v>
      </c>
      <c r="AJ38" t="str">
        <v>Surface Finish Per Note 1</v>
      </c>
      <c r="AK38" t="str">
        <v>T.S.C.</v>
      </c>
      <c r="AL38" t="str">
        <v>Taper Check</v>
      </c>
      <c r="AM38" t="str">
        <v>Theo.</v>
      </c>
      <c r="AN38" t="str">
        <v>Threadless Blank</v>
      </c>
      <c r="AO38" t="str">
        <v>Thru. Hole Present</v>
      </c>
      <c r="AP38" t="str">
        <v>To center of R.005</v>
      </c>
      <c r="AQ38" t="str">
        <v>Tot. Runout</v>
      </c>
      <c r="AR38" t="str">
        <v>True Pos.|.001|B|</v>
      </c>
      <c r="AS38" t="str">
        <v>True Pos.|Ø.03 (M)|A</v>
      </c>
      <c r="AT38" t="str">
        <v>True. Pos.|Ø.001(M)|A|</v>
      </c>
      <c r="AU38" t="str">
        <v>Turn Ø Free of Mill Marks</v>
      </c>
      <c r="AV38" t="str">
        <v>UNI.</v>
      </c>
      <c r="AW38" t="str">
        <v>Use Go Hex</v>
      </c>
    </row>
    <row r="39" spans="1:54">
      <c r="A39" s="31">
        <v>37</v>
      </c>
      <c r="B39" s="112" t="s">
        <v>171</v>
      </c>
      <c r="D39" s="31" t="s">
        <v>172</v>
      </c>
      <c r="E39" s="73" t="str">
        <f t="array" ref="E39:AV39">TRANSPOSE(_xlfn._xlws.SORT(_xlfn._xlws.FILTER(B39:B406,ISNUMBER(SEARCH('PartLib Table'!M44,B39:B406)),"not found")))</f>
        <v>.1250 HEX</v>
      </c>
      <c r="F39" t="str">
        <v>BLAST Per Note 3</v>
      </c>
      <c r="G39" t="str">
        <v>Blast Per Note 4</v>
      </c>
      <c r="H39" t="str">
        <v>Broachless Blank</v>
      </c>
      <c r="I39" t="str">
        <v>Calc.</v>
      </c>
      <c r="J39" t="str">
        <v>Centered within .001 or Less=Pass</v>
      </c>
      <c r="K39" t="str">
        <v>C-Sink</v>
      </c>
      <c r="L39" t="str">
        <v>Cust. Gauge</v>
      </c>
      <c r="M39" t="str">
        <v>EXT. Sphere Location</v>
      </c>
      <c r="N39" t="str">
        <v>Fav. Ang. Align</v>
      </c>
      <c r="O39" t="str">
        <v>Go GaugeFunc.</v>
      </c>
      <c r="P39" t="str">
        <v>Go Pin must pass through</v>
      </c>
      <c r="Q39" t="str">
        <v>Go Pin, No Light, at Radius</v>
      </c>
      <c r="R39" t="str">
        <v>Hex Minor to OD .0005 or less = Pass</v>
      </c>
      <c r="S39" t="str">
        <v>Insp. Fixt.</v>
      </c>
      <c r="T39" t="str">
        <v>INT. Sphere Location.</v>
      </c>
      <c r="U39" t="str">
        <v>NA</v>
      </c>
      <c r="V39" t="str">
        <v>No Copper Deposits Allowed</v>
      </c>
      <c r="W39" t="str">
        <v>No Section</v>
      </c>
      <c r="X39" t="str">
        <v>Perp.|0.05|A|</v>
      </c>
      <c r="Y39" t="str">
        <v>Point Tip</v>
      </c>
      <c r="Z39" t="str">
        <v>Profile|.001|A|B| A&lt;-&gt;B C&lt;-&gt;D</v>
      </c>
      <c r="AA39" t="str">
        <v>Profile|.0016|B|D|</v>
      </c>
      <c r="AB39" t="str">
        <v>Profile|.005|A|C|</v>
      </c>
      <c r="AC39" t="str">
        <v>Profile|.010|A|B|</v>
      </c>
      <c r="AD39" t="str">
        <v>Rotate Part</v>
      </c>
      <c r="AE39" t="str">
        <v>See Comments Sheet</v>
      </c>
      <c r="AF39" t="str">
        <v>See Image</v>
      </c>
      <c r="AG39" t="str">
        <v>Sharp Okay, No Burr</v>
      </c>
      <c r="AH39" t="str">
        <v>SØ.331</v>
      </c>
      <c r="AI39" t="str">
        <v>Surface Finish Per Note 1</v>
      </c>
      <c r="AJ39" t="str">
        <v>T.S.C.</v>
      </c>
      <c r="AK39" t="str">
        <v>Taper Check</v>
      </c>
      <c r="AL39" t="str">
        <v>Theo.</v>
      </c>
      <c r="AM39" t="str">
        <v>Threadless Blank</v>
      </c>
      <c r="AN39" t="str">
        <v>Thru. Hole Present</v>
      </c>
      <c r="AO39" t="str">
        <v>To center of R.005</v>
      </c>
      <c r="AP39" t="str">
        <v>Tot. Runout</v>
      </c>
      <c r="AQ39" t="str">
        <v>True Pos.|.001|B|</v>
      </c>
      <c r="AR39" t="str">
        <v>True Pos.|Ø.03 (M)|A</v>
      </c>
      <c r="AS39" t="str">
        <v>True. Pos.|Ø.001(M)|A|</v>
      </c>
      <c r="AT39" t="str">
        <v>Turn Ø Free of Mill Marks</v>
      </c>
      <c r="AU39" t="str">
        <v>UNI.</v>
      </c>
      <c r="AV39" t="str">
        <v>Use Go Hex</v>
      </c>
    </row>
    <row r="40" spans="1:54">
      <c r="A40" s="31">
        <v>38</v>
      </c>
      <c r="B40" s="112" t="s">
        <v>173</v>
      </c>
      <c r="D40" s="31" t="s">
        <v>174</v>
      </c>
      <c r="E40" s="73" t="str">
        <f t="array" ref="E40:AU40">TRANSPOSE(_xlfn._xlws.SORT(_xlfn._xlws.FILTER(B40:B407,ISNUMBER(SEARCH('PartLib Table'!M45,B40:B407)),"not found")))</f>
        <v>.1250 HEX</v>
      </c>
      <c r="F40" t="str">
        <v>BLAST Per Note 3</v>
      </c>
      <c r="G40" t="str">
        <v>Blast Per Note 4</v>
      </c>
      <c r="H40" t="str">
        <v>Broachless Blank</v>
      </c>
      <c r="I40" t="str">
        <v>Calc.</v>
      </c>
      <c r="J40" t="str">
        <v>Centered within .001 or Less=Pass</v>
      </c>
      <c r="K40" t="str">
        <v>C-Sink</v>
      </c>
      <c r="L40" t="str">
        <v>Cust. Gauge</v>
      </c>
      <c r="M40" t="str">
        <v>EXT. Sphere Location</v>
      </c>
      <c r="N40" t="str">
        <v>Fav. Ang. Align</v>
      </c>
      <c r="O40" t="str">
        <v>Go GaugeFunc.</v>
      </c>
      <c r="P40" t="str">
        <v>Go Pin must pass through</v>
      </c>
      <c r="Q40" t="str">
        <v>Go Pin, No Light, at Radius</v>
      </c>
      <c r="R40" t="str">
        <v>Hex Minor to OD .0005 or less = Pass</v>
      </c>
      <c r="S40" t="str">
        <v>Insp. Fixt.</v>
      </c>
      <c r="T40" t="str">
        <v>INT. Sphere Location.</v>
      </c>
      <c r="U40" t="str">
        <v>NA</v>
      </c>
      <c r="V40" t="str">
        <v>No Copper Deposits Allowed</v>
      </c>
      <c r="W40" t="str">
        <v>No Section</v>
      </c>
      <c r="X40" t="str">
        <v>Perp.|0.05|A|</v>
      </c>
      <c r="Y40" t="str">
        <v>Point Tip</v>
      </c>
      <c r="Z40" t="str">
        <v>Profile|.001|A|B| A&lt;-&gt;B C&lt;-&gt;D</v>
      </c>
      <c r="AA40" t="str">
        <v>Profile|.0016|B|D|</v>
      </c>
      <c r="AB40" t="str">
        <v>Profile|.005|A|C|</v>
      </c>
      <c r="AC40" t="str">
        <v>Profile|.010|A|B|</v>
      </c>
      <c r="AD40" t="str">
        <v>Rotate Part</v>
      </c>
      <c r="AE40" t="str">
        <v>See Comments Sheet</v>
      </c>
      <c r="AF40" t="str">
        <v>See Image</v>
      </c>
      <c r="AG40" t="str">
        <v>Sharp Okay, No Burr</v>
      </c>
      <c r="AH40" t="str">
        <v>SØ.331</v>
      </c>
      <c r="AI40" t="str">
        <v>Surface Finish Per Note 1</v>
      </c>
      <c r="AJ40" t="str">
        <v>T.S.C.</v>
      </c>
      <c r="AK40" t="str">
        <v>Taper Check</v>
      </c>
      <c r="AL40" t="str">
        <v>Theo.</v>
      </c>
      <c r="AM40" t="str">
        <v>Threadless Blank</v>
      </c>
      <c r="AN40" t="str">
        <v>Thru. Hole Present</v>
      </c>
      <c r="AO40" t="str">
        <v>To center of R.005</v>
      </c>
      <c r="AP40" t="str">
        <v>Tot. Runout</v>
      </c>
      <c r="AQ40" t="str">
        <v>True Pos.|.001|B|</v>
      </c>
      <c r="AR40" t="str">
        <v>True Pos.|Ø.03 (M)|A</v>
      </c>
      <c r="AS40" t="str">
        <v>True. Pos.|Ø.001(M)|A|</v>
      </c>
      <c r="AT40" t="str">
        <v>Turn Ø Free of Mill Marks</v>
      </c>
      <c r="AU40" t="str">
        <v>UNI.</v>
      </c>
    </row>
    <row r="41" spans="1:54">
      <c r="A41" s="31">
        <v>39</v>
      </c>
      <c r="B41" s="112" t="s">
        <v>177</v>
      </c>
      <c r="C41" s="38"/>
      <c r="D41" s="31" t="s">
        <v>176</v>
      </c>
      <c r="E41" s="73" t="str">
        <f t="array" ref="E41:AT41">TRANSPOSE(_xlfn._xlws.SORT(_xlfn._xlws.FILTER(B41:B408,ISNUMBER(SEARCH('PartLib Table'!M46,B41:B408)),"not found")))</f>
        <v>BLAST Per Note 3</v>
      </c>
      <c r="F41" t="str">
        <v>Blast Per Note 4</v>
      </c>
      <c r="G41" t="str">
        <v>Broachless Blank</v>
      </c>
      <c r="H41" t="str">
        <v>Calc.</v>
      </c>
      <c r="I41" t="str">
        <v>Centered within .001 or Less=Pass</v>
      </c>
      <c r="J41" t="str">
        <v>C-Sink</v>
      </c>
      <c r="K41" t="str">
        <v>Cust. Gauge</v>
      </c>
      <c r="L41" t="str">
        <v>EXT. Sphere Location</v>
      </c>
      <c r="M41" t="str">
        <v>Fav. Ang. Align</v>
      </c>
      <c r="N41" t="str">
        <v>Go GaugeFunc.</v>
      </c>
      <c r="O41" t="str">
        <v>Go Pin must pass through</v>
      </c>
      <c r="P41" t="str">
        <v>Go Pin, No Light, at Radius</v>
      </c>
      <c r="Q41" t="str">
        <v>Hex Minor to OD .0005 or less = Pass</v>
      </c>
      <c r="R41" t="str">
        <v>Insp. Fixt.</v>
      </c>
      <c r="S41" t="str">
        <v>INT. Sphere Location.</v>
      </c>
      <c r="T41" t="str">
        <v>NA</v>
      </c>
      <c r="U41" t="str">
        <v>No Copper Deposits Allowed</v>
      </c>
      <c r="V41" t="str">
        <v>No Section</v>
      </c>
      <c r="W41" t="str">
        <v>Perp.|0.05|A|</v>
      </c>
      <c r="X41" t="str">
        <v>Point Tip</v>
      </c>
      <c r="Y41" t="str">
        <v>Profile|.001|A|B| A&lt;-&gt;B C&lt;-&gt;D</v>
      </c>
      <c r="Z41" t="str">
        <v>Profile|.0016|B|D|</v>
      </c>
      <c r="AA41" t="str">
        <v>Profile|.005|A|C|</v>
      </c>
      <c r="AB41" t="str">
        <v>Profile|.010|A|B|</v>
      </c>
      <c r="AC41" t="str">
        <v>Rotate Part</v>
      </c>
      <c r="AD41" t="str">
        <v>See Comments Sheet</v>
      </c>
      <c r="AE41" t="str">
        <v>See Image</v>
      </c>
      <c r="AF41" t="str">
        <v>Sharp Okay, No Burr</v>
      </c>
      <c r="AG41" t="str">
        <v>SØ.331</v>
      </c>
      <c r="AH41" t="str">
        <v>Surface Finish Per Note 1</v>
      </c>
      <c r="AI41" t="str">
        <v>T.S.C.</v>
      </c>
      <c r="AJ41" t="str">
        <v>Taper Check</v>
      </c>
      <c r="AK41" t="str">
        <v>Theo.</v>
      </c>
      <c r="AL41" t="str">
        <v>Threadless Blank</v>
      </c>
      <c r="AM41" t="str">
        <v>Thru. Hole Present</v>
      </c>
      <c r="AN41" t="str">
        <v>To center of R.005</v>
      </c>
      <c r="AO41" t="str">
        <v>Tot. Runout</v>
      </c>
      <c r="AP41" t="str">
        <v>True Pos.|.001|B|</v>
      </c>
      <c r="AQ41" t="str">
        <v>True Pos.|Ø.03 (M)|A</v>
      </c>
      <c r="AR41" t="str">
        <v>True. Pos.|Ø.001(M)|A|</v>
      </c>
      <c r="AS41" t="str">
        <v>Turn Ø Free of Mill Marks</v>
      </c>
      <c r="AT41" t="str">
        <v>UNI.</v>
      </c>
    </row>
    <row r="42" spans="1:54">
      <c r="A42" s="31">
        <v>40</v>
      </c>
      <c r="B42" s="112" t="s">
        <v>179</v>
      </c>
      <c r="C42" s="38"/>
      <c r="D42" s="31" t="s">
        <v>178</v>
      </c>
      <c r="E42" s="73" t="str">
        <f t="array" ref="E42:AS42">TRANSPOSE(_xlfn._xlws.SORT(_xlfn._xlws.FILTER(B42:B409,ISNUMBER(SEARCH('PartLib Table'!M47,B42:B409)),"not found")))</f>
        <v>BLAST Per Note 3</v>
      </c>
      <c r="F42" t="str">
        <v>Blast Per Note 4</v>
      </c>
      <c r="G42" t="str">
        <v>Broachless Blank</v>
      </c>
      <c r="H42" t="str">
        <v>Calc.</v>
      </c>
      <c r="I42" t="str">
        <v>Centered within .001 or Less=Pass</v>
      </c>
      <c r="J42" t="str">
        <v>C-Sink</v>
      </c>
      <c r="K42" t="str">
        <v>Cust. Gauge</v>
      </c>
      <c r="L42" t="str">
        <v>EXT. Sphere Location</v>
      </c>
      <c r="M42" t="str">
        <v>Fav. Ang. Align</v>
      </c>
      <c r="N42" t="str">
        <v>Go GaugeFunc.</v>
      </c>
      <c r="O42" t="str">
        <v>Go Pin must pass through</v>
      </c>
      <c r="P42" t="str">
        <v>Go Pin, No Light, at Radius</v>
      </c>
      <c r="Q42" t="str">
        <v>Hex Minor to OD .0005 or less = Pass</v>
      </c>
      <c r="R42" t="str">
        <v>Insp. Fixt.</v>
      </c>
      <c r="S42" t="str">
        <v>INT. Sphere Location.</v>
      </c>
      <c r="T42" t="str">
        <v>NA</v>
      </c>
      <c r="U42" t="str">
        <v>No Copper Deposits Allowed</v>
      </c>
      <c r="V42" t="str">
        <v>No Section</v>
      </c>
      <c r="W42" t="str">
        <v>Perp.|0.05|A|</v>
      </c>
      <c r="X42" t="str">
        <v>Point Tip</v>
      </c>
      <c r="Y42" t="str">
        <v>Profile|.001|A|B| A&lt;-&gt;B C&lt;-&gt;D</v>
      </c>
      <c r="Z42" t="str">
        <v>Profile|.005|A|C|</v>
      </c>
      <c r="AA42" t="str">
        <v>Profile|.010|A|B|</v>
      </c>
      <c r="AB42" t="str">
        <v>Rotate Part</v>
      </c>
      <c r="AC42" t="str">
        <v>See Comments Sheet</v>
      </c>
      <c r="AD42" t="str">
        <v>See Image</v>
      </c>
      <c r="AE42" t="str">
        <v>Sharp Okay, No Burr</v>
      </c>
      <c r="AF42" t="str">
        <v>SØ.331</v>
      </c>
      <c r="AG42" t="str">
        <v>Surface Finish Per Note 1</v>
      </c>
      <c r="AH42" t="str">
        <v>T.S.C.</v>
      </c>
      <c r="AI42" t="str">
        <v>Taper Check</v>
      </c>
      <c r="AJ42" t="str">
        <v>Theo.</v>
      </c>
      <c r="AK42" t="str">
        <v>Threadless Blank</v>
      </c>
      <c r="AL42" t="str">
        <v>Thru. Hole Present</v>
      </c>
      <c r="AM42" t="str">
        <v>To center of R.005</v>
      </c>
      <c r="AN42" t="str">
        <v>Tot. Runout</v>
      </c>
      <c r="AO42" t="str">
        <v>True Pos.|.001|B|</v>
      </c>
      <c r="AP42" t="str">
        <v>True Pos.|Ø.03 (M)|A</v>
      </c>
      <c r="AQ42" t="str">
        <v>True. Pos.|Ø.001(M)|A|</v>
      </c>
      <c r="AR42" t="str">
        <v>Turn Ø Free of Mill Marks</v>
      </c>
      <c r="AS42" t="str">
        <v>UNI.</v>
      </c>
    </row>
    <row r="43" spans="1:54">
      <c r="A43" s="31">
        <v>41</v>
      </c>
      <c r="B43" s="112" t="s">
        <v>181</v>
      </c>
      <c r="C43" s="38"/>
      <c r="D43" s="31" t="s">
        <v>180</v>
      </c>
      <c r="E43" s="73" t="str">
        <f t="array" ref="E43:AR43">TRANSPOSE(_xlfn._xlws.SORT(_xlfn._xlws.FILTER(B43:B410,ISNUMBER(SEARCH('PartLib Table'!M48,B43:B410)),"not found")))</f>
        <v>BLAST Per Note 3</v>
      </c>
      <c r="F43" t="str">
        <v>Blast Per Note 4</v>
      </c>
      <c r="G43" t="str">
        <v>Broachless Blank</v>
      </c>
      <c r="H43" t="str">
        <v>Calc.</v>
      </c>
      <c r="I43" t="str">
        <v>Centered within .001 or Less=Pass</v>
      </c>
      <c r="J43" t="str">
        <v>C-Sink</v>
      </c>
      <c r="K43" t="str">
        <v>Cust. Gauge</v>
      </c>
      <c r="L43" t="str">
        <v>EXT. Sphere Location</v>
      </c>
      <c r="M43" t="str">
        <v>Fav. Ang. Align</v>
      </c>
      <c r="N43" t="str">
        <v>Go GaugeFunc.</v>
      </c>
      <c r="O43" t="str">
        <v>Go Pin must pass through</v>
      </c>
      <c r="P43" t="str">
        <v>Go Pin, No Light, at Radius</v>
      </c>
      <c r="Q43" t="str">
        <v>Hex Minor to OD .0005 or less = Pass</v>
      </c>
      <c r="R43" t="str">
        <v>Insp. Fixt.</v>
      </c>
      <c r="S43" t="str">
        <v>INT. Sphere Location.</v>
      </c>
      <c r="T43" t="str">
        <v>NA</v>
      </c>
      <c r="U43" t="str">
        <v>No Copper Deposits Allowed</v>
      </c>
      <c r="V43" t="str">
        <v>No Section</v>
      </c>
      <c r="W43" t="str">
        <v>Perp.|0.05|A|</v>
      </c>
      <c r="X43" t="str">
        <v>Point Tip</v>
      </c>
      <c r="Y43" t="str">
        <v>Profile|.001|A|B| A&lt;-&gt;B C&lt;-&gt;D</v>
      </c>
      <c r="Z43" t="str">
        <v>Profile|.005|A|C|</v>
      </c>
      <c r="AA43" t="str">
        <v>Profile|.010|A|B|</v>
      </c>
      <c r="AB43" t="str">
        <v>Rotate Part</v>
      </c>
      <c r="AC43" t="str">
        <v>See Comments Sheet</v>
      </c>
      <c r="AD43" t="str">
        <v>See Image</v>
      </c>
      <c r="AE43" t="str">
        <v>Sharp Okay, No Burr</v>
      </c>
      <c r="AF43" t="str">
        <v>SØ.331</v>
      </c>
      <c r="AG43" t="str">
        <v>Surface Finish Per Note 1</v>
      </c>
      <c r="AH43" t="str">
        <v>T.S.C.</v>
      </c>
      <c r="AI43" t="str">
        <v>Taper Check</v>
      </c>
      <c r="AJ43" t="str">
        <v>Theo.</v>
      </c>
      <c r="AK43" t="str">
        <v>Threadless Blank</v>
      </c>
      <c r="AL43" t="str">
        <v>Thru. Hole Present</v>
      </c>
      <c r="AM43" t="str">
        <v>To center of R.005</v>
      </c>
      <c r="AN43" t="str">
        <v>Tot. Runout</v>
      </c>
      <c r="AO43" t="str">
        <v>True Pos.|Ø.03 (M)|A</v>
      </c>
      <c r="AP43" t="str">
        <v>True. Pos.|Ø.001(M)|A|</v>
      </c>
      <c r="AQ43" t="str">
        <v>Turn Ø Free of Mill Marks</v>
      </c>
      <c r="AR43" t="str">
        <v>UNI.</v>
      </c>
    </row>
    <row r="44" spans="1:54">
      <c r="A44" s="31">
        <v>42</v>
      </c>
      <c r="B44" s="112" t="s">
        <v>184</v>
      </c>
      <c r="C44" s="38"/>
      <c r="D44" s="31" t="s">
        <v>183</v>
      </c>
      <c r="E44" s="73" t="str">
        <f t="array" ref="E44:AQ44">TRANSPOSE(_xlfn._xlws.SORT(_xlfn._xlws.FILTER(B44:B411,ISNUMBER(SEARCH('PartLib Table'!M49,B44:B411)),"not found")))</f>
        <v>BLAST Per Note 3</v>
      </c>
      <c r="F44" t="str">
        <v>Blast Per Note 4</v>
      </c>
      <c r="G44" t="str">
        <v>Broachless Blank</v>
      </c>
      <c r="H44" t="str">
        <v>Calc.</v>
      </c>
      <c r="I44" t="str">
        <v>Centered within .001 or Less=Pass</v>
      </c>
      <c r="J44" t="str">
        <v>C-Sink</v>
      </c>
      <c r="K44" t="str">
        <v>Cust. Gauge</v>
      </c>
      <c r="L44" t="str">
        <v>EXT. Sphere Location</v>
      </c>
      <c r="M44" t="str">
        <v>Fav. Ang. Align</v>
      </c>
      <c r="N44" t="str">
        <v>Go GaugeFunc.</v>
      </c>
      <c r="O44" t="str">
        <v>Go Pin must pass through</v>
      </c>
      <c r="P44" t="str">
        <v>Go Pin, No Light, at Radius</v>
      </c>
      <c r="Q44" t="str">
        <v>Insp. Fixt.</v>
      </c>
      <c r="R44" t="str">
        <v>INT. Sphere Location.</v>
      </c>
      <c r="S44" t="str">
        <v>NA</v>
      </c>
      <c r="T44" t="str">
        <v>No Copper Deposits Allowed</v>
      </c>
      <c r="U44" t="str">
        <v>No Section</v>
      </c>
      <c r="V44" t="str">
        <v>Perp.|0.05|A|</v>
      </c>
      <c r="W44" t="str">
        <v>Point Tip</v>
      </c>
      <c r="X44" t="str">
        <v>Profile|.001|A|B| A&lt;-&gt;B C&lt;-&gt;D</v>
      </c>
      <c r="Y44" t="str">
        <v>Profile|.005|A|C|</v>
      </c>
      <c r="Z44" t="str">
        <v>Profile|.010|A|B|</v>
      </c>
      <c r="AA44" t="str">
        <v>Rotate Part</v>
      </c>
      <c r="AB44" t="str">
        <v>See Comments Sheet</v>
      </c>
      <c r="AC44" t="str">
        <v>See Image</v>
      </c>
      <c r="AD44" t="str">
        <v>Sharp Okay, No Burr</v>
      </c>
      <c r="AE44" t="str">
        <v>SØ.331</v>
      </c>
      <c r="AF44" t="str">
        <v>Surface Finish Per Note 1</v>
      </c>
      <c r="AG44" t="str">
        <v>T.S.C.</v>
      </c>
      <c r="AH44" t="str">
        <v>Taper Check</v>
      </c>
      <c r="AI44" t="str">
        <v>Theo.</v>
      </c>
      <c r="AJ44" t="str">
        <v>Threadless Blank</v>
      </c>
      <c r="AK44" t="str">
        <v>Thru. Hole Present</v>
      </c>
      <c r="AL44" t="str">
        <v>To center of R.005</v>
      </c>
      <c r="AM44" t="str">
        <v>Tot. Runout</v>
      </c>
      <c r="AN44" t="str">
        <v>True Pos.|Ø.03 (M)|A</v>
      </c>
      <c r="AO44" t="str">
        <v>True. Pos.|Ø.001(M)|A|</v>
      </c>
      <c r="AP44" t="str">
        <v>Turn Ø Free of Mill Marks</v>
      </c>
      <c r="AQ44" t="str">
        <v>UNI.</v>
      </c>
    </row>
    <row r="45" spans="1:54">
      <c r="A45" s="31">
        <v>43</v>
      </c>
      <c r="B45" s="112" t="s">
        <v>187</v>
      </c>
      <c r="C45" s="38"/>
      <c r="D45" s="31" t="s">
        <v>186</v>
      </c>
      <c r="E45" s="73" t="str">
        <f t="array" ref="E45:AP45">TRANSPOSE(_xlfn._xlws.SORT(_xlfn._xlws.FILTER(B45:B412,ISNUMBER(SEARCH('PartLib Table'!M50,B45:B412)),"not found")))</f>
        <v>BLAST Per Note 3</v>
      </c>
      <c r="F45" t="str">
        <v>Blast Per Note 4</v>
      </c>
      <c r="G45" t="str">
        <v>Broachless Blank</v>
      </c>
      <c r="H45" t="str">
        <v>Calc.</v>
      </c>
      <c r="I45" t="str">
        <v>Centered within .001 or Less=Pass</v>
      </c>
      <c r="J45" t="str">
        <v>C-Sink</v>
      </c>
      <c r="K45" t="str">
        <v>Cust. Gauge</v>
      </c>
      <c r="L45" t="str">
        <v>EXT. Sphere Location</v>
      </c>
      <c r="M45" t="str">
        <v>Fav. Ang. Align</v>
      </c>
      <c r="N45" t="str">
        <v>Go GaugeFunc.</v>
      </c>
      <c r="O45" t="str">
        <v>Go Pin must pass through</v>
      </c>
      <c r="P45" t="str">
        <v>Go Pin, No Light, at Radius</v>
      </c>
      <c r="Q45" t="str">
        <v>Insp. Fixt.</v>
      </c>
      <c r="R45" t="str">
        <v>INT. Sphere Location.</v>
      </c>
      <c r="S45" t="str">
        <v>NA</v>
      </c>
      <c r="T45" t="str">
        <v>No Copper Deposits Allowed</v>
      </c>
      <c r="U45" t="str">
        <v>No Section</v>
      </c>
      <c r="V45" t="str">
        <v>Perp.|0.05|A|</v>
      </c>
      <c r="W45" t="str">
        <v>Point Tip</v>
      </c>
      <c r="X45" t="str">
        <v>Profile|.001|A|B| A&lt;-&gt;B C&lt;-&gt;D</v>
      </c>
      <c r="Y45" t="str">
        <v>Profile|.005|A|C|</v>
      </c>
      <c r="Z45" t="str">
        <v>Profile|.010|A|B|</v>
      </c>
      <c r="AA45" t="str">
        <v>Rotate Part</v>
      </c>
      <c r="AB45" t="str">
        <v>See Comments Sheet</v>
      </c>
      <c r="AC45" t="str">
        <v>See Image</v>
      </c>
      <c r="AD45" t="str">
        <v>Sharp Okay, No Burr</v>
      </c>
      <c r="AE45" t="str">
        <v>SØ.331</v>
      </c>
      <c r="AF45" t="str">
        <v>Surface Finish Per Note 1</v>
      </c>
      <c r="AG45" t="str">
        <v>T.S.C.</v>
      </c>
      <c r="AH45" t="str">
        <v>Taper Check</v>
      </c>
      <c r="AI45" t="str">
        <v>Theo.</v>
      </c>
      <c r="AJ45" t="str">
        <v>Threadless Blank</v>
      </c>
      <c r="AK45" t="str">
        <v>Thru. Hole Present</v>
      </c>
      <c r="AL45" t="str">
        <v>Tot. Runout</v>
      </c>
      <c r="AM45" t="str">
        <v>True Pos.|Ø.03 (M)|A</v>
      </c>
      <c r="AN45" t="str">
        <v>True. Pos.|Ø.001(M)|A|</v>
      </c>
      <c r="AO45" t="str">
        <v>Turn Ø Free of Mill Marks</v>
      </c>
      <c r="AP45" t="str">
        <v>UNI.</v>
      </c>
    </row>
    <row r="46" spans="1:54">
      <c r="A46" s="31">
        <v>44</v>
      </c>
      <c r="B46" s="112" t="s">
        <v>189</v>
      </c>
      <c r="C46" s="38"/>
      <c r="D46" s="31" t="s">
        <v>188</v>
      </c>
      <c r="E46" s="73" t="str">
        <f t="array" ref="E46:AO46">TRANSPOSE(_xlfn._xlws.SORT(_xlfn._xlws.FILTER(B46:B413,ISNUMBER(SEARCH('PartLib Table'!M51,B46:B413)),"not found")))</f>
        <v>BLAST Per Note 3</v>
      </c>
      <c r="F46" t="str">
        <v>Blast Per Note 4</v>
      </c>
      <c r="G46" t="str">
        <v>Broachless Blank</v>
      </c>
      <c r="H46" t="str">
        <v>Calc.</v>
      </c>
      <c r="I46" t="str">
        <v>Centered within .001 or Less=Pass</v>
      </c>
      <c r="J46" t="str">
        <v>C-Sink</v>
      </c>
      <c r="K46" t="str">
        <v>Cust. Gauge</v>
      </c>
      <c r="L46" t="str">
        <v>EXT. Sphere Location</v>
      </c>
      <c r="M46" t="str">
        <v>Fav. Ang. Align</v>
      </c>
      <c r="N46" t="str">
        <v>Go GaugeFunc.</v>
      </c>
      <c r="O46" t="str">
        <v>Go Pin must pass through</v>
      </c>
      <c r="P46" t="str">
        <v>Go Pin, No Light, at Radius</v>
      </c>
      <c r="Q46" t="str">
        <v>Insp. Fixt.</v>
      </c>
      <c r="R46" t="str">
        <v>INT. Sphere Location.</v>
      </c>
      <c r="S46" t="str">
        <v>NA</v>
      </c>
      <c r="T46" t="str">
        <v>No Copper Deposits Allowed</v>
      </c>
      <c r="U46" t="str">
        <v>No Section</v>
      </c>
      <c r="V46" t="str">
        <v>Perp.|0.05|A|</v>
      </c>
      <c r="W46" t="str">
        <v>Point Tip</v>
      </c>
      <c r="X46" t="str">
        <v>Profile|.001|A|B| A&lt;-&gt;B C&lt;-&gt;D</v>
      </c>
      <c r="Y46" t="str">
        <v>Profile|.005|A|C|</v>
      </c>
      <c r="Z46" t="str">
        <v>Profile|.010|A|B|</v>
      </c>
      <c r="AA46" t="str">
        <v>Rotate Part</v>
      </c>
      <c r="AB46" t="str">
        <v>See Comments Sheet</v>
      </c>
      <c r="AC46" t="str">
        <v>See Image</v>
      </c>
      <c r="AD46" t="str">
        <v>Sharp Okay, No Burr</v>
      </c>
      <c r="AE46" t="str">
        <v>SØ.331</v>
      </c>
      <c r="AF46" t="str">
        <v>Surface Finish Per Note 1</v>
      </c>
      <c r="AG46" t="str">
        <v>T.S.C.</v>
      </c>
      <c r="AH46" t="str">
        <v>Taper Check</v>
      </c>
      <c r="AI46" t="str">
        <v>Theo.</v>
      </c>
      <c r="AJ46" t="str">
        <v>Threadless Blank</v>
      </c>
      <c r="AK46" t="str">
        <v>Thru. Hole Present</v>
      </c>
      <c r="AL46" t="str">
        <v>Tot. Runout</v>
      </c>
      <c r="AM46" t="str">
        <v>True. Pos.|Ø.001(M)|A|</v>
      </c>
      <c r="AN46" t="str">
        <v>Turn Ø Free of Mill Marks</v>
      </c>
      <c r="AO46" t="str">
        <v>UNI.</v>
      </c>
    </row>
    <row r="47" spans="1:54">
      <c r="A47" s="31">
        <v>45</v>
      </c>
      <c r="B47" s="112" t="s">
        <v>191</v>
      </c>
      <c r="C47" s="38"/>
      <c r="D47" s="31" t="s">
        <v>190</v>
      </c>
      <c r="E47" s="73" t="str">
        <f t="array" ref="E47:AN47">TRANSPOSE(_xlfn._xlws.SORT(_xlfn._xlws.FILTER(B47:B414,ISNUMBER(SEARCH('PartLib Table'!M52,B47:B414)),"not found")))</f>
        <v>BLAST Per Note 3</v>
      </c>
      <c r="F47" t="str">
        <v>Blast Per Note 4</v>
      </c>
      <c r="G47" t="str">
        <v>Broachless Blank</v>
      </c>
      <c r="H47" t="str">
        <v>Calc.</v>
      </c>
      <c r="I47" t="str">
        <v>Centered within .001 or Less=Pass</v>
      </c>
      <c r="J47" t="str">
        <v>C-Sink</v>
      </c>
      <c r="K47" t="str">
        <v>Cust. Gauge</v>
      </c>
      <c r="L47" t="str">
        <v>EXT. Sphere Location</v>
      </c>
      <c r="M47" t="str">
        <v>Fav. Ang. Align</v>
      </c>
      <c r="N47" t="str">
        <v>Go GaugeFunc.</v>
      </c>
      <c r="O47" t="str">
        <v>Go Pin must pass through</v>
      </c>
      <c r="P47" t="str">
        <v>Go Pin, No Light, at Radius</v>
      </c>
      <c r="Q47" t="str">
        <v>Insp. Fixt.</v>
      </c>
      <c r="R47" t="str">
        <v>INT. Sphere Location.</v>
      </c>
      <c r="S47" t="str">
        <v>NA</v>
      </c>
      <c r="T47" t="str">
        <v>No Copper Deposits Allowed</v>
      </c>
      <c r="U47" t="str">
        <v>No Section</v>
      </c>
      <c r="V47" t="str">
        <v>Perp.|0.05|A|</v>
      </c>
      <c r="W47" t="str">
        <v>Point Tip</v>
      </c>
      <c r="X47" t="str">
        <v>Profile|.001|A|B| A&lt;-&gt;B C&lt;-&gt;D</v>
      </c>
      <c r="Y47" t="str">
        <v>Profile|.005|A|C|</v>
      </c>
      <c r="Z47" t="str">
        <v>Profile|.010|A|B|</v>
      </c>
      <c r="AA47" t="str">
        <v>Rotate Part</v>
      </c>
      <c r="AB47" t="str">
        <v>See Comments Sheet</v>
      </c>
      <c r="AC47" t="str">
        <v>See Image</v>
      </c>
      <c r="AD47" t="str">
        <v>Sharp Okay, No Burr</v>
      </c>
      <c r="AE47" t="str">
        <v>SØ.331</v>
      </c>
      <c r="AF47" t="str">
        <v>T.S.C.</v>
      </c>
      <c r="AG47" t="str">
        <v>Taper Check</v>
      </c>
      <c r="AH47" t="str">
        <v>Theo.</v>
      </c>
      <c r="AI47" t="str">
        <v>Threadless Blank</v>
      </c>
      <c r="AJ47" t="str">
        <v>Thru. Hole Present</v>
      </c>
      <c r="AK47" t="str">
        <v>Tot. Runout</v>
      </c>
      <c r="AL47" t="str">
        <v>True. Pos.|Ø.001(M)|A|</v>
      </c>
      <c r="AM47" t="str">
        <v>Turn Ø Free of Mill Marks</v>
      </c>
      <c r="AN47" t="str">
        <v>UNI.</v>
      </c>
    </row>
    <row r="48" spans="1:54">
      <c r="A48" s="31">
        <v>46</v>
      </c>
      <c r="B48" s="112" t="s">
        <v>193</v>
      </c>
      <c r="D48" s="31" t="s">
        <v>192</v>
      </c>
      <c r="E48" s="73" t="str">
        <f t="array" ref="E48:AM48">TRANSPOSE(_xlfn._xlws.SORT(_xlfn._xlws.FILTER(B48:B415,ISNUMBER(SEARCH('PartLib Table'!M53,B48:B415)),"not found")))</f>
        <v>BLAST Per Note 3</v>
      </c>
      <c r="F48" t="str">
        <v>Blast Per Note 4</v>
      </c>
      <c r="G48" t="str">
        <v>Broachless Blank</v>
      </c>
      <c r="H48" t="str">
        <v>Calc.</v>
      </c>
      <c r="I48" t="str">
        <v>Centered within .001 or Less=Pass</v>
      </c>
      <c r="J48" t="str">
        <v>C-Sink</v>
      </c>
      <c r="K48" t="str">
        <v>Cust. Gauge</v>
      </c>
      <c r="L48" t="str">
        <v>EXT. Sphere Location</v>
      </c>
      <c r="M48" t="str">
        <v>Fav. Ang. Align</v>
      </c>
      <c r="N48" t="str">
        <v>Go GaugeFunc.</v>
      </c>
      <c r="O48" t="str">
        <v>Go Pin must pass through</v>
      </c>
      <c r="P48" t="str">
        <v>Go Pin, No Light, at Radius</v>
      </c>
      <c r="Q48" t="str">
        <v>Insp. Fixt.</v>
      </c>
      <c r="R48" t="str">
        <v>INT. Sphere Location.</v>
      </c>
      <c r="S48" t="str">
        <v>NA</v>
      </c>
      <c r="T48" t="str">
        <v>No Copper Deposits Allowed</v>
      </c>
      <c r="U48" t="str">
        <v>No Section</v>
      </c>
      <c r="V48" t="str">
        <v>Point Tip</v>
      </c>
      <c r="W48" t="str">
        <v>Profile|.001|A|B| A&lt;-&gt;B C&lt;-&gt;D</v>
      </c>
      <c r="X48" t="str">
        <v>Profile|.005|A|C|</v>
      </c>
      <c r="Y48" t="str">
        <v>Profile|.010|A|B|</v>
      </c>
      <c r="Z48" t="str">
        <v>Rotate Part</v>
      </c>
      <c r="AA48" t="str">
        <v>See Comments Sheet</v>
      </c>
      <c r="AB48" t="str">
        <v>See Image</v>
      </c>
      <c r="AC48" t="str">
        <v>Sharp Okay, No Burr</v>
      </c>
      <c r="AD48" t="str">
        <v>SØ.331</v>
      </c>
      <c r="AE48" t="str">
        <v>T.S.C.</v>
      </c>
      <c r="AF48" t="str">
        <v>Taper Check</v>
      </c>
      <c r="AG48" t="str">
        <v>Theo.</v>
      </c>
      <c r="AH48" t="str">
        <v>Threadless Blank</v>
      </c>
      <c r="AI48" t="str">
        <v>Thru. Hole Present</v>
      </c>
      <c r="AJ48" t="str">
        <v>Tot. Runout</v>
      </c>
      <c r="AK48" t="str">
        <v>True. Pos.|Ø.001(M)|A|</v>
      </c>
      <c r="AL48" t="str">
        <v>Turn Ø Free of Mill Marks</v>
      </c>
      <c r="AM48" t="str">
        <v>UNI.</v>
      </c>
    </row>
    <row r="49" spans="1:38">
      <c r="A49" s="31">
        <v>47</v>
      </c>
      <c r="B49" s="112" t="s">
        <v>219</v>
      </c>
      <c r="D49" s="31" t="s">
        <v>208</v>
      </c>
      <c r="E49" s="73" t="str">
        <f t="array" ref="E49:AL49">TRANSPOSE(_xlfn._xlws.SORT(_xlfn._xlws.FILTER(B49:B416,ISNUMBER(SEARCH('PartLib Table'!M54,B49:B416)),"not found")))</f>
        <v>BLAST Per Note 3</v>
      </c>
      <c r="F49" t="str">
        <v>Blast Per Note 4</v>
      </c>
      <c r="G49" t="str">
        <v>Broachless Blank</v>
      </c>
      <c r="H49" t="str">
        <v>Calc.</v>
      </c>
      <c r="I49" t="str">
        <v>Centered within .001 or Less=Pass</v>
      </c>
      <c r="J49" t="str">
        <v>Cust. Gauge</v>
      </c>
      <c r="K49" t="str">
        <v>EXT. Sphere Location</v>
      </c>
      <c r="L49" t="str">
        <v>Fav. Ang. Align</v>
      </c>
      <c r="M49" t="str">
        <v>Go GaugeFunc.</v>
      </c>
      <c r="N49" t="str">
        <v>Go Pin must pass through</v>
      </c>
      <c r="O49" t="str">
        <v>Go Pin, No Light, at Radius</v>
      </c>
      <c r="P49" t="str">
        <v>Insp. Fixt.</v>
      </c>
      <c r="Q49" t="str">
        <v>INT. Sphere Location.</v>
      </c>
      <c r="R49" t="str">
        <v>NA</v>
      </c>
      <c r="S49" t="str">
        <v>No Copper Deposits Allowed</v>
      </c>
      <c r="T49" t="str">
        <v>No Section</v>
      </c>
      <c r="U49" t="str">
        <v>Point Tip</v>
      </c>
      <c r="V49" t="str">
        <v>Profile|.001|A|B| A&lt;-&gt;B C&lt;-&gt;D</v>
      </c>
      <c r="W49" t="str">
        <v>Profile|.005|A|C|</v>
      </c>
      <c r="X49" t="str">
        <v>Profile|.010|A|B|</v>
      </c>
      <c r="Y49" t="str">
        <v>Rotate Part</v>
      </c>
      <c r="Z49" t="str">
        <v>See Comments Sheet</v>
      </c>
      <c r="AA49" t="str">
        <v>See Image</v>
      </c>
      <c r="AB49" t="str">
        <v>Sharp Okay, No Burr</v>
      </c>
      <c r="AC49" t="str">
        <v>SØ.331</v>
      </c>
      <c r="AD49" t="str">
        <v>T.S.C.</v>
      </c>
      <c r="AE49" t="str">
        <v>Taper Check</v>
      </c>
      <c r="AF49" t="str">
        <v>Theo.</v>
      </c>
      <c r="AG49" t="str">
        <v>Threadless Blank</v>
      </c>
      <c r="AH49" t="str">
        <v>Thru. Hole Present</v>
      </c>
      <c r="AI49" t="str">
        <v>Tot. Runout</v>
      </c>
      <c r="AJ49" t="str">
        <v>True. Pos.|Ø.001(M)|A|</v>
      </c>
      <c r="AK49" t="str">
        <v>Turn Ø Free of Mill Marks</v>
      </c>
      <c r="AL49" t="str">
        <v>UNI.</v>
      </c>
    </row>
    <row r="50" spans="1:38">
      <c r="A50" s="31">
        <v>48</v>
      </c>
      <c r="B50" s="112" t="s">
        <v>211</v>
      </c>
      <c r="C50" s="38"/>
      <c r="D50" s="31" t="s">
        <v>212</v>
      </c>
      <c r="E50" s="73" t="str">
        <f t="array" ref="E50:AK50">TRANSPOSE(_xlfn._xlws.SORT(_xlfn._xlws.FILTER(B50:B417,ISNUMBER(SEARCH('PartLib Table'!M55,B50:B417)),"not found")))</f>
        <v>Blast Per Note 4</v>
      </c>
      <c r="F50" t="str">
        <v>Broachless Blank</v>
      </c>
      <c r="G50" t="str">
        <v>Calc.</v>
      </c>
      <c r="H50" t="str">
        <v>Centered within .001 or Less=Pass</v>
      </c>
      <c r="I50" t="str">
        <v>Cust. Gauge</v>
      </c>
      <c r="J50" t="str">
        <v>EXT. Sphere Location</v>
      </c>
      <c r="K50" t="str">
        <v>Fav. Ang. Align</v>
      </c>
      <c r="L50" t="str">
        <v>Go GaugeFunc.</v>
      </c>
      <c r="M50" t="str">
        <v>Go Pin must pass through</v>
      </c>
      <c r="N50" t="str">
        <v>Go Pin, No Light, at Radius</v>
      </c>
      <c r="O50" t="str">
        <v>Insp. Fixt.</v>
      </c>
      <c r="P50" t="str">
        <v>INT. Sphere Location.</v>
      </c>
      <c r="Q50" t="str">
        <v>NA</v>
      </c>
      <c r="R50" t="str">
        <v>No Copper Deposits Allowed</v>
      </c>
      <c r="S50" t="str">
        <v>No Section</v>
      </c>
      <c r="T50" t="str">
        <v>Point Tip</v>
      </c>
      <c r="U50" t="str">
        <v>Profile|.001|A|B| A&lt;-&gt;B C&lt;-&gt;D</v>
      </c>
      <c r="V50" t="str">
        <v>Profile|.005|A|C|</v>
      </c>
      <c r="W50" t="str">
        <v>Profile|.010|A|B|</v>
      </c>
      <c r="X50" t="str">
        <v>Rotate Part</v>
      </c>
      <c r="Y50" t="str">
        <v>See Comments Sheet</v>
      </c>
      <c r="Z50" t="str">
        <v>See Image</v>
      </c>
      <c r="AA50" t="str">
        <v>Sharp Okay, No Burr</v>
      </c>
      <c r="AB50" t="str">
        <v>SØ.331</v>
      </c>
      <c r="AC50" t="str">
        <v>T.S.C.</v>
      </c>
      <c r="AD50" t="str">
        <v>Taper Check</v>
      </c>
      <c r="AE50" t="str">
        <v>Theo.</v>
      </c>
      <c r="AF50" t="str">
        <v>Threadless Blank</v>
      </c>
      <c r="AG50" t="str">
        <v>Thru. Hole Present</v>
      </c>
      <c r="AH50" t="str">
        <v>Tot. Runout</v>
      </c>
      <c r="AI50" t="str">
        <v>True. Pos.|Ø.001(M)|A|</v>
      </c>
      <c r="AJ50" t="str">
        <v>Turn Ø Free of Mill Marks</v>
      </c>
      <c r="AK50" t="str">
        <v>UNI.</v>
      </c>
    </row>
    <row r="51" spans="1:38">
      <c r="A51" s="31">
        <v>49</v>
      </c>
      <c r="B51" s="112" t="s">
        <v>210</v>
      </c>
      <c r="C51" s="38"/>
      <c r="D51" s="31" t="s">
        <v>209</v>
      </c>
      <c r="E51" s="73" t="str">
        <f t="array" ref="E51:AJ51">TRANSPOSE(_xlfn._xlws.SORT(_xlfn._xlws.FILTER(B51:B418,ISNUMBER(SEARCH('PartLib Table'!M56,B51:B418)),"not found")))</f>
        <v>Blast Per Note 4</v>
      </c>
      <c r="F51" t="str">
        <v>Broachless Blank</v>
      </c>
      <c r="G51" t="str">
        <v>Calc.</v>
      </c>
      <c r="H51" t="str">
        <v>Centered within .001 or Less=Pass</v>
      </c>
      <c r="I51" t="str">
        <v>Cust. Gauge</v>
      </c>
      <c r="J51" t="str">
        <v>EXT. Sphere Location</v>
      </c>
      <c r="K51" t="str">
        <v>Fav. Ang. Align</v>
      </c>
      <c r="L51" t="str">
        <v>Go GaugeFunc.</v>
      </c>
      <c r="M51" t="str">
        <v>Go Pin must pass through</v>
      </c>
      <c r="N51" t="str">
        <v>Go Pin, No Light, at Radius</v>
      </c>
      <c r="O51" t="str">
        <v>Insp. Fixt.</v>
      </c>
      <c r="P51" t="str">
        <v>NA</v>
      </c>
      <c r="Q51" t="str">
        <v>No Copper Deposits Allowed</v>
      </c>
      <c r="R51" t="str">
        <v>No Section</v>
      </c>
      <c r="S51" t="str">
        <v>Point Tip</v>
      </c>
      <c r="T51" t="str">
        <v>Profile|.001|A|B| A&lt;-&gt;B C&lt;-&gt;D</v>
      </c>
      <c r="U51" t="str">
        <v>Profile|.005|A|C|</v>
      </c>
      <c r="V51" t="str">
        <v>Profile|.010|A|B|</v>
      </c>
      <c r="W51" t="str">
        <v>Rotate Part</v>
      </c>
      <c r="X51" t="str">
        <v>See Comments Sheet</v>
      </c>
      <c r="Y51" t="str">
        <v>See Image</v>
      </c>
      <c r="Z51" t="str">
        <v>Sharp Okay, No Burr</v>
      </c>
      <c r="AA51" t="str">
        <v>SØ.331</v>
      </c>
      <c r="AB51" t="str">
        <v>T.S.C.</v>
      </c>
      <c r="AC51" t="str">
        <v>Taper Check</v>
      </c>
      <c r="AD51" t="str">
        <v>Theo.</v>
      </c>
      <c r="AE51" t="str">
        <v>Threadless Blank</v>
      </c>
      <c r="AF51" t="str">
        <v>Thru. Hole Present</v>
      </c>
      <c r="AG51" t="str">
        <v>Tot. Runout</v>
      </c>
      <c r="AH51" t="str">
        <v>True. Pos.|Ø.001(M)|A|</v>
      </c>
      <c r="AI51" t="str">
        <v>Turn Ø Free of Mill Marks</v>
      </c>
      <c r="AJ51" t="str">
        <v>UNI.</v>
      </c>
    </row>
    <row r="52" spans="1:38">
      <c r="A52" s="31">
        <v>50</v>
      </c>
      <c r="B52" s="112" t="s">
        <v>213</v>
      </c>
      <c r="C52" s="38"/>
      <c r="D52" s="31" t="s">
        <v>214</v>
      </c>
      <c r="E52" s="73" t="str">
        <f t="array" ref="E52:AI52">TRANSPOSE(_xlfn._xlws.SORT(_xlfn._xlws.FILTER(B52:B419,ISNUMBER(SEARCH('PartLib Table'!M57,B52:B419)),"not found")))</f>
        <v>Blast Per Note 4</v>
      </c>
      <c r="F52" t="str">
        <v>Broachless Blank</v>
      </c>
      <c r="G52" t="str">
        <v>Calc.</v>
      </c>
      <c r="H52" t="str">
        <v>Centered within .001 or Less=Pass</v>
      </c>
      <c r="I52" t="str">
        <v>Cust. Gauge</v>
      </c>
      <c r="J52" t="str">
        <v>Fav. Ang. Align</v>
      </c>
      <c r="K52" t="str">
        <v>Go GaugeFunc.</v>
      </c>
      <c r="L52" t="str">
        <v>Go Pin must pass through</v>
      </c>
      <c r="M52" t="str">
        <v>Go Pin, No Light, at Radius</v>
      </c>
      <c r="N52" t="str">
        <v>Insp. Fixt.</v>
      </c>
      <c r="O52" t="str">
        <v>NA</v>
      </c>
      <c r="P52" t="str">
        <v>No Copper Deposits Allowed</v>
      </c>
      <c r="Q52" t="str">
        <v>No Section</v>
      </c>
      <c r="R52" t="str">
        <v>Point Tip</v>
      </c>
      <c r="S52" t="str">
        <v>Profile|.001|A|B| A&lt;-&gt;B C&lt;-&gt;D</v>
      </c>
      <c r="T52" t="str">
        <v>Profile|.005|A|C|</v>
      </c>
      <c r="U52" t="str">
        <v>Profile|.010|A|B|</v>
      </c>
      <c r="V52" t="str">
        <v>Rotate Part</v>
      </c>
      <c r="W52" t="str">
        <v>See Comments Sheet</v>
      </c>
      <c r="X52" t="str">
        <v>See Image</v>
      </c>
      <c r="Y52" t="str">
        <v>Sharp Okay, No Burr</v>
      </c>
      <c r="Z52" t="str">
        <v>SØ.331</v>
      </c>
      <c r="AA52" t="str">
        <v>T.S.C.</v>
      </c>
      <c r="AB52" t="str">
        <v>Taper Check</v>
      </c>
      <c r="AC52" t="str">
        <v>Theo.</v>
      </c>
      <c r="AD52" t="str">
        <v>Threadless Blank</v>
      </c>
      <c r="AE52" t="str">
        <v>Thru. Hole Present</v>
      </c>
      <c r="AF52" t="str">
        <v>Tot. Runout</v>
      </c>
      <c r="AG52" t="str">
        <v>True. Pos.|Ø.001(M)|A|</v>
      </c>
      <c r="AH52" t="str">
        <v>Turn Ø Free of Mill Marks</v>
      </c>
      <c r="AI52" t="str">
        <v>UNI.</v>
      </c>
    </row>
    <row r="53" spans="1:38">
      <c r="A53" s="31">
        <v>51</v>
      </c>
      <c r="B53" s="112" t="s">
        <v>224</v>
      </c>
      <c r="C53" s="38"/>
      <c r="D53" s="31" t="s">
        <v>215</v>
      </c>
      <c r="E53" s="73" t="str">
        <f t="array" ref="E53:AH53">TRANSPOSE(_xlfn._xlws.SORT(_xlfn._xlws.FILTER(B53:B420,ISNUMBER(SEARCH('PartLib Table'!M58,B53:B420)),"not found")))</f>
        <v>Blast Per Note 4</v>
      </c>
      <c r="F53" t="str">
        <v>Broachless Blank</v>
      </c>
      <c r="G53" t="str">
        <v>Calc.</v>
      </c>
      <c r="H53" t="str">
        <v>Centered within .001 or Less=Pass</v>
      </c>
      <c r="I53" t="str">
        <v>Cust. Gauge</v>
      </c>
      <c r="J53" t="str">
        <v>Fav. Ang. Align</v>
      </c>
      <c r="K53" t="str">
        <v>Go GaugeFunc.</v>
      </c>
      <c r="L53" t="str">
        <v>Go Pin must pass through</v>
      </c>
      <c r="M53" t="str">
        <v>Go Pin, No Light, at Radius</v>
      </c>
      <c r="N53" t="str">
        <v>Insp. Fixt.</v>
      </c>
      <c r="O53" t="str">
        <v>NA</v>
      </c>
      <c r="P53" t="str">
        <v>No Copper Deposits Allowed</v>
      </c>
      <c r="Q53" t="str">
        <v>No Section</v>
      </c>
      <c r="R53" t="str">
        <v>Point Tip</v>
      </c>
      <c r="S53" t="str">
        <v>Profile|.001|A|B| A&lt;-&gt;B C&lt;-&gt;D</v>
      </c>
      <c r="T53" t="str">
        <v>Profile|.005|A|C|</v>
      </c>
      <c r="U53" t="str">
        <v>Profile|.010|A|B|</v>
      </c>
      <c r="V53" t="str">
        <v>Rotate Part</v>
      </c>
      <c r="W53" t="str">
        <v>See Comments Sheet</v>
      </c>
      <c r="X53" t="str">
        <v>See Image</v>
      </c>
      <c r="Y53" t="str">
        <v>Sharp Okay, No Burr</v>
      </c>
      <c r="Z53" t="str">
        <v>T.S.C.</v>
      </c>
      <c r="AA53" t="str">
        <v>Taper Check</v>
      </c>
      <c r="AB53" t="str">
        <v>Theo.</v>
      </c>
      <c r="AC53" t="str">
        <v>Threadless Blank</v>
      </c>
      <c r="AD53" t="str">
        <v>Thru. Hole Present</v>
      </c>
      <c r="AE53" t="str">
        <v>Tot. Runout</v>
      </c>
      <c r="AF53" t="str">
        <v>True. Pos.|Ø.001(M)|A|</v>
      </c>
      <c r="AG53" t="str">
        <v>Turn Ø Free of Mill Marks</v>
      </c>
      <c r="AH53" t="str">
        <v>UNI.</v>
      </c>
    </row>
    <row r="54" spans="1:38">
      <c r="A54" s="31">
        <v>52</v>
      </c>
      <c r="B54" s="112" t="s">
        <v>218</v>
      </c>
      <c r="C54" s="38"/>
      <c r="D54" s="31" t="s">
        <v>217</v>
      </c>
      <c r="E54" s="73" t="str">
        <f t="array" ref="E54:AG54">TRANSPOSE(_xlfn._xlws.SORT(_xlfn._xlws.FILTER(B54:B421,ISNUMBER(SEARCH('PartLib Table'!M59,B54:B421)),"not found")))</f>
        <v>Broachless Blank</v>
      </c>
      <c r="F54" t="str">
        <v>Calc.</v>
      </c>
      <c r="G54" t="str">
        <v>Centered within .001 or Less=Pass</v>
      </c>
      <c r="H54" t="str">
        <v>Cust. Gauge</v>
      </c>
      <c r="I54" t="str">
        <v>Fav. Ang. Align</v>
      </c>
      <c r="J54" t="str">
        <v>Go GaugeFunc.</v>
      </c>
      <c r="K54" t="str">
        <v>Go Pin must pass through</v>
      </c>
      <c r="L54" t="str">
        <v>Go Pin, No Light, at Radius</v>
      </c>
      <c r="M54" t="str">
        <v>Insp. Fixt.</v>
      </c>
      <c r="N54" t="str">
        <v>NA</v>
      </c>
      <c r="O54" t="str">
        <v>No Copper Deposits Allowed</v>
      </c>
      <c r="P54" t="str">
        <v>No Section</v>
      </c>
      <c r="Q54" t="str">
        <v>Point Tip</v>
      </c>
      <c r="R54" t="str">
        <v>Profile|.001|A|B| A&lt;-&gt;B C&lt;-&gt;D</v>
      </c>
      <c r="S54" t="str">
        <v>Profile|.005|A|C|</v>
      </c>
      <c r="T54" t="str">
        <v>Profile|.010|A|B|</v>
      </c>
      <c r="U54" t="str">
        <v>Rotate Part</v>
      </c>
      <c r="V54" t="str">
        <v>See Comments Sheet</v>
      </c>
      <c r="W54" t="str">
        <v>See Image</v>
      </c>
      <c r="X54" t="str">
        <v>Sharp Okay, No Burr</v>
      </c>
      <c r="Y54" t="str">
        <v>T.S.C.</v>
      </c>
      <c r="Z54" t="str">
        <v>Taper Check</v>
      </c>
      <c r="AA54" t="str">
        <v>Theo.</v>
      </c>
      <c r="AB54" t="str">
        <v>Threadless Blank</v>
      </c>
      <c r="AC54" t="str">
        <v>Thru. Hole Present</v>
      </c>
      <c r="AD54" t="str">
        <v>Tot. Runout</v>
      </c>
      <c r="AE54" t="str">
        <v>True. Pos.|Ø.001(M)|A|</v>
      </c>
      <c r="AF54" t="str">
        <v>Turn Ø Free of Mill Marks</v>
      </c>
      <c r="AG54" t="str">
        <v>UNI.</v>
      </c>
    </row>
    <row r="55" spans="1:38">
      <c r="A55" s="31">
        <v>53</v>
      </c>
      <c r="B55" s="112" t="s">
        <v>226</v>
      </c>
      <c r="C55" s="38"/>
      <c r="D55" s="31" t="s">
        <v>225</v>
      </c>
      <c r="E55" s="73" t="str">
        <f t="array" ref="E55:AF55">TRANSPOSE(_xlfn._xlws.SORT(_xlfn._xlws.FILTER(B55:B422,ISNUMBER(SEARCH('PartLib Table'!M60,B55:B422)),"not found")))</f>
        <v>Broachless Blank</v>
      </c>
      <c r="F55" t="str">
        <v>Calc.</v>
      </c>
      <c r="G55" t="str">
        <v>Centered within .001 or Less=Pass</v>
      </c>
      <c r="H55" t="str">
        <v>Cust. Gauge</v>
      </c>
      <c r="I55" t="str">
        <v>Fav. Ang. Align</v>
      </c>
      <c r="J55" t="str">
        <v>Go GaugeFunc.</v>
      </c>
      <c r="K55" t="str">
        <v>Go Pin must pass through</v>
      </c>
      <c r="L55" t="str">
        <v>Go Pin, No Light, at Radius</v>
      </c>
      <c r="M55" t="str">
        <v>Insp. Fixt.</v>
      </c>
      <c r="N55" t="str">
        <v>NA</v>
      </c>
      <c r="O55" t="str">
        <v>No Copper Deposits Allowed</v>
      </c>
      <c r="P55" t="str">
        <v>No Section</v>
      </c>
      <c r="Q55" t="str">
        <v>Point Tip</v>
      </c>
      <c r="R55" t="str">
        <v>Profile|.001|A|B| A&lt;-&gt;B C&lt;-&gt;D</v>
      </c>
      <c r="S55" t="str">
        <v>Profile|.005|A|C|</v>
      </c>
      <c r="T55" t="str">
        <v>Profile|.010|A|B|</v>
      </c>
      <c r="U55" t="str">
        <v>Rotate Part</v>
      </c>
      <c r="V55" t="str">
        <v>See Comments Sheet</v>
      </c>
      <c r="W55" t="str">
        <v>See Image</v>
      </c>
      <c r="X55" t="str">
        <v>Sharp Okay, No Burr</v>
      </c>
      <c r="Y55" t="str">
        <v>T.S.C.</v>
      </c>
      <c r="Z55" t="str">
        <v>Taper Check</v>
      </c>
      <c r="AA55" t="str">
        <v>Threadless Blank</v>
      </c>
      <c r="AB55" t="str">
        <v>Thru. Hole Present</v>
      </c>
      <c r="AC55" t="str">
        <v>Tot. Runout</v>
      </c>
      <c r="AD55" t="str">
        <v>True. Pos.|Ø.001(M)|A|</v>
      </c>
      <c r="AE55" t="str">
        <v>Turn Ø Free of Mill Marks</v>
      </c>
      <c r="AF55" t="str">
        <v>UNI.</v>
      </c>
    </row>
    <row r="56" spans="1:38">
      <c r="A56" s="31">
        <v>54</v>
      </c>
      <c r="B56" s="112" t="s">
        <v>228</v>
      </c>
      <c r="C56" s="38"/>
      <c r="D56" s="31" t="s">
        <v>227</v>
      </c>
      <c r="E56" s="73" t="str">
        <f t="array" ref="E56:AE56">TRANSPOSE(_xlfn._xlws.SORT(_xlfn._xlws.FILTER(B56:B423,ISNUMBER(SEARCH('PartLib Table'!M61,B56:B423)),"not found")))</f>
        <v>Broachless Blank</v>
      </c>
      <c r="F56" t="str">
        <v>Calc.</v>
      </c>
      <c r="G56" t="str">
        <v>Centered within .001 or Less=Pass</v>
      </c>
      <c r="H56" t="str">
        <v>Cust. Gauge</v>
      </c>
      <c r="I56" t="str">
        <v>Fav. Ang. Align</v>
      </c>
      <c r="J56" t="str">
        <v>Go GaugeFunc.</v>
      </c>
      <c r="K56" t="str">
        <v>Go Pin must pass through</v>
      </c>
      <c r="L56" t="str">
        <v>Go Pin, No Light, at Radius</v>
      </c>
      <c r="M56" t="str">
        <v>Insp. Fixt.</v>
      </c>
      <c r="N56" t="str">
        <v>NA</v>
      </c>
      <c r="O56" t="str">
        <v>No Copper Deposits Allowed</v>
      </c>
      <c r="P56" t="str">
        <v>No Section</v>
      </c>
      <c r="Q56" t="str">
        <v>Profile|.001|A|B| A&lt;-&gt;B C&lt;-&gt;D</v>
      </c>
      <c r="R56" t="str">
        <v>Profile|.005|A|C|</v>
      </c>
      <c r="S56" t="str">
        <v>Profile|.010|A|B|</v>
      </c>
      <c r="T56" t="str">
        <v>Rotate Part</v>
      </c>
      <c r="U56" t="str">
        <v>See Comments Sheet</v>
      </c>
      <c r="V56" t="str">
        <v>See Image</v>
      </c>
      <c r="W56" t="str">
        <v>Sharp Okay, No Burr</v>
      </c>
      <c r="X56" t="str">
        <v>T.S.C.</v>
      </c>
      <c r="Y56" t="str">
        <v>Taper Check</v>
      </c>
      <c r="Z56" t="str">
        <v>Threadless Blank</v>
      </c>
      <c r="AA56" t="str">
        <v>Thru. Hole Present</v>
      </c>
      <c r="AB56" t="str">
        <v>Tot. Runout</v>
      </c>
      <c r="AC56" t="str">
        <v>True. Pos.|Ø.001(M)|A|</v>
      </c>
      <c r="AD56" t="str">
        <v>Turn Ø Free of Mill Marks</v>
      </c>
      <c r="AE56" t="str">
        <v>UNI.</v>
      </c>
    </row>
    <row r="57" spans="1:38">
      <c r="A57" s="31">
        <v>55</v>
      </c>
      <c r="B57" s="112" t="s">
        <v>230</v>
      </c>
      <c r="C57" s="38"/>
      <c r="D57" s="31" t="s">
        <v>229</v>
      </c>
      <c r="E57" s="73" t="str">
        <f t="array" ref="E57:AD57">TRANSPOSE(_xlfn._xlws.SORT(_xlfn._xlws.FILTER(B57:B424,ISNUMBER(SEARCH('PartLib Table'!M62,B57:B424)),"not found")))</f>
        <v>Broachless Blank</v>
      </c>
      <c r="F57" t="str">
        <v>Calc.</v>
      </c>
      <c r="G57" t="str">
        <v>Centered within .001 or Less=Pass</v>
      </c>
      <c r="H57" t="str">
        <v>Cust. Gauge</v>
      </c>
      <c r="I57" t="str">
        <v>Fav. Ang. Align</v>
      </c>
      <c r="J57" t="str">
        <v>Go GaugeFunc.</v>
      </c>
      <c r="K57" t="str">
        <v>Go Pin must pass through</v>
      </c>
      <c r="L57" t="str">
        <v>Go Pin, No Light, at Radius</v>
      </c>
      <c r="M57" t="str">
        <v>Insp. Fixt.</v>
      </c>
      <c r="N57" t="str">
        <v>NA</v>
      </c>
      <c r="O57" t="str">
        <v>No Copper Deposits Allowed</v>
      </c>
      <c r="P57" t="str">
        <v>No Section</v>
      </c>
      <c r="Q57" t="str">
        <v>Profile|.001|A|B| A&lt;-&gt;B C&lt;-&gt;D</v>
      </c>
      <c r="R57" t="str">
        <v>Profile|.005|A|C|</v>
      </c>
      <c r="S57" t="str">
        <v>Profile|.010|A|B|</v>
      </c>
      <c r="T57" t="str">
        <v>Rotate Part</v>
      </c>
      <c r="U57" t="str">
        <v>See Comments Sheet</v>
      </c>
      <c r="V57" t="str">
        <v>See Image</v>
      </c>
      <c r="W57" t="str">
        <v>Sharp Okay, No Burr</v>
      </c>
      <c r="X57" t="str">
        <v>T.S.C.</v>
      </c>
      <c r="Y57" t="str">
        <v>Taper Check</v>
      </c>
      <c r="Z57" t="str">
        <v>Threadless Blank</v>
      </c>
      <c r="AA57" t="str">
        <v>Thru. Hole Present</v>
      </c>
      <c r="AB57" t="str">
        <v>Tot. Runout</v>
      </c>
      <c r="AC57" t="str">
        <v>True. Pos.|Ø.001(M)|A|</v>
      </c>
      <c r="AD57" t="str">
        <v>Turn Ø Free of Mill Marks</v>
      </c>
    </row>
    <row r="58" spans="1:38">
      <c r="A58" s="31">
        <v>56</v>
      </c>
      <c r="B58" s="112" t="s">
        <v>232</v>
      </c>
      <c r="C58" s="38"/>
      <c r="D58" s="31" t="s">
        <v>231</v>
      </c>
      <c r="E58" s="73" t="str">
        <f t="array" ref="E58:AC58">TRANSPOSE(_xlfn._xlws.SORT(_xlfn._xlws.FILTER(B58:B425,ISNUMBER(SEARCH('PartLib Table'!M63,B58:B425)),"not found")))</f>
        <v>Broachless Blank</v>
      </c>
      <c r="F58" t="str">
        <v>Calc.</v>
      </c>
      <c r="G58" t="str">
        <v>Centered within .001 or Less=Pass</v>
      </c>
      <c r="H58" t="str">
        <v>Cust. Gauge</v>
      </c>
      <c r="I58" t="str">
        <v>Fav. Ang. Align</v>
      </c>
      <c r="J58" t="str">
        <v>Go GaugeFunc.</v>
      </c>
      <c r="K58" t="str">
        <v>Go Pin must pass through</v>
      </c>
      <c r="L58" t="str">
        <v>Go Pin, No Light, at Radius</v>
      </c>
      <c r="M58" t="str">
        <v>Insp. Fixt.</v>
      </c>
      <c r="N58" t="str">
        <v>NA</v>
      </c>
      <c r="O58" t="str">
        <v>No Copper Deposits Allowed</v>
      </c>
      <c r="P58" t="str">
        <v>No Section</v>
      </c>
      <c r="Q58" t="str">
        <v>Profile|.001|A|B| A&lt;-&gt;B C&lt;-&gt;D</v>
      </c>
      <c r="R58" t="str">
        <v>Profile|.005|A|C|</v>
      </c>
      <c r="S58" t="str">
        <v>Profile|.010|A|B|</v>
      </c>
      <c r="T58" t="str">
        <v>Rotate Part</v>
      </c>
      <c r="U58" t="str">
        <v>See Comments Sheet</v>
      </c>
      <c r="V58" t="str">
        <v>See Image</v>
      </c>
      <c r="W58" t="str">
        <v>Sharp Okay, No Burr</v>
      </c>
      <c r="X58" t="str">
        <v>T.S.C.</v>
      </c>
      <c r="Y58" t="str">
        <v>Threadless Blank</v>
      </c>
      <c r="Z58" t="str">
        <v>Thru. Hole Present</v>
      </c>
      <c r="AA58" t="str">
        <v>Tot. Runout</v>
      </c>
      <c r="AB58" t="str">
        <v>True. Pos.|Ø.001(M)|A|</v>
      </c>
      <c r="AC58" t="str">
        <v>Turn Ø Free of Mill Marks</v>
      </c>
    </row>
    <row r="59" spans="1:38">
      <c r="A59" s="31">
        <v>57</v>
      </c>
      <c r="B59" s="112" t="s">
        <v>33</v>
      </c>
      <c r="C59" s="38"/>
      <c r="D59" s="31" t="s">
        <v>233</v>
      </c>
      <c r="E59" s="73" t="str">
        <f t="array" ref="E59:AB59">TRANSPOSE(_xlfn._xlws.SORT(_xlfn._xlws.FILTER(B59:B426,ISNUMBER(SEARCH('PartLib Table'!M64,B59:B426)),"not found")))</f>
        <v>Broachless Blank</v>
      </c>
      <c r="F59" t="str">
        <v>Calc.</v>
      </c>
      <c r="G59" t="str">
        <v>Centered within .001 or Less=Pass</v>
      </c>
      <c r="H59" t="str">
        <v>Cust. Gauge</v>
      </c>
      <c r="I59" t="str">
        <v>Fav. Ang. Align</v>
      </c>
      <c r="J59" t="str">
        <v>Go GaugeFunc.</v>
      </c>
      <c r="K59" t="str">
        <v>Go Pin must pass through</v>
      </c>
      <c r="L59" t="str">
        <v>Go Pin, No Light, at Radius</v>
      </c>
      <c r="M59" t="str">
        <v>Insp. Fixt.</v>
      </c>
      <c r="N59" t="str">
        <v>NA</v>
      </c>
      <c r="O59" t="str">
        <v>No Copper Deposits Allowed</v>
      </c>
      <c r="P59" t="str">
        <v>Profile|.001|A|B| A&lt;-&gt;B C&lt;-&gt;D</v>
      </c>
      <c r="Q59" t="str">
        <v>Profile|.005|A|C|</v>
      </c>
      <c r="R59" t="str">
        <v>Profile|.010|A|B|</v>
      </c>
      <c r="S59" t="str">
        <v>Rotate Part</v>
      </c>
      <c r="T59" t="str">
        <v>See Comments Sheet</v>
      </c>
      <c r="U59" t="str">
        <v>See Image</v>
      </c>
      <c r="V59" t="str">
        <v>Sharp Okay, No Burr</v>
      </c>
      <c r="W59" t="str">
        <v>T.S.C.</v>
      </c>
      <c r="X59" t="str">
        <v>Threadless Blank</v>
      </c>
      <c r="Y59" t="str">
        <v>Thru. Hole Present</v>
      </c>
      <c r="Z59" t="str">
        <v>Tot. Runout</v>
      </c>
      <c r="AA59" t="str">
        <v>True. Pos.|Ø.001(M)|A|</v>
      </c>
      <c r="AB59" t="str">
        <v>Turn Ø Free of Mill Marks</v>
      </c>
    </row>
    <row r="60" spans="1:38">
      <c r="A60" s="31">
        <v>58</v>
      </c>
      <c r="B60" s="112" t="s">
        <v>235</v>
      </c>
      <c r="C60" s="38"/>
      <c r="D60" s="31" t="s">
        <v>234</v>
      </c>
      <c r="E60" s="73" t="str">
        <f t="array" ref="E60:AA60">TRANSPOSE(_xlfn._xlws.SORT(_xlfn._xlws.FILTER(B60:B427,ISNUMBER(SEARCH('PartLib Table'!M65,B60:B427)),"not found")))</f>
        <v>Broachless Blank</v>
      </c>
      <c r="F60" t="str">
        <v>Calc.</v>
      </c>
      <c r="G60" t="str">
        <v>Centered within .001 or Less=Pass</v>
      </c>
      <c r="H60" t="str">
        <v>Cust. Gauge</v>
      </c>
      <c r="I60" t="str">
        <v>Fav. Ang. Align</v>
      </c>
      <c r="J60" t="str">
        <v>Go GaugeFunc.</v>
      </c>
      <c r="K60" t="str">
        <v>Go Pin must pass through</v>
      </c>
      <c r="L60" t="str">
        <v>Go Pin, No Light, at Radius</v>
      </c>
      <c r="M60" t="str">
        <v>Insp. Fixt.</v>
      </c>
      <c r="N60" t="str">
        <v>No Copper Deposits Allowed</v>
      </c>
      <c r="O60" t="str">
        <v>Profile|.001|A|B| A&lt;-&gt;B C&lt;-&gt;D</v>
      </c>
      <c r="P60" t="str">
        <v>Profile|.005|A|C|</v>
      </c>
      <c r="Q60" t="str">
        <v>Profile|.010|A|B|</v>
      </c>
      <c r="R60" t="str">
        <v>Rotate Part</v>
      </c>
      <c r="S60" t="str">
        <v>See Comments Sheet</v>
      </c>
      <c r="T60" t="str">
        <v>See Image</v>
      </c>
      <c r="U60" t="str">
        <v>Sharp Okay, No Burr</v>
      </c>
      <c r="V60" t="str">
        <v>T.S.C.</v>
      </c>
      <c r="W60" t="str">
        <v>Threadless Blank</v>
      </c>
      <c r="X60" t="str">
        <v>Thru. Hole Present</v>
      </c>
      <c r="Y60" t="str">
        <v>Tot. Runout</v>
      </c>
      <c r="Z60" t="str">
        <v>True. Pos.|Ø.001(M)|A|</v>
      </c>
      <c r="AA60" t="str">
        <v>Turn Ø Free of Mill Marks</v>
      </c>
    </row>
    <row r="61" spans="1:38" ht="19.5" customHeight="1">
      <c r="A61" s="31">
        <v>59</v>
      </c>
      <c r="B61" s="112" t="s">
        <v>244</v>
      </c>
      <c r="C61" s="38"/>
      <c r="D61" s="31" t="s">
        <v>243</v>
      </c>
      <c r="E61" s="73" t="str">
        <f t="array" ref="E61:Z61">TRANSPOSE(_xlfn._xlws.SORT(_xlfn._xlws.FILTER(B61:B428,ISNUMBER(SEARCH('PartLib Table'!M66,B61:B428)),"not found")))</f>
        <v>Broachless Blank</v>
      </c>
      <c r="F61" t="str">
        <v>Calc.</v>
      </c>
      <c r="G61" t="str">
        <v>Centered within .001 or Less=Pass</v>
      </c>
      <c r="H61" t="str">
        <v>Cust. Gauge</v>
      </c>
      <c r="I61" t="str">
        <v>Fav. Ang. Align</v>
      </c>
      <c r="J61" t="str">
        <v>Go GaugeFunc.</v>
      </c>
      <c r="K61" t="str">
        <v>Go Pin must pass through</v>
      </c>
      <c r="L61" t="str">
        <v>Go Pin, No Light, at Radius</v>
      </c>
      <c r="M61" t="str">
        <v>Insp. Fixt.</v>
      </c>
      <c r="N61" t="str">
        <v>No Copper Deposits Allowed</v>
      </c>
      <c r="O61" t="str">
        <v>Profile|.001|A|B| A&lt;-&gt;B C&lt;-&gt;D</v>
      </c>
      <c r="P61" t="str">
        <v>Profile|.005|A|C|</v>
      </c>
      <c r="Q61" t="str">
        <v>Rotate Part</v>
      </c>
      <c r="R61" t="str">
        <v>See Comments Sheet</v>
      </c>
      <c r="S61" t="str">
        <v>See Image</v>
      </c>
      <c r="T61" t="str">
        <v>Sharp Okay, No Burr</v>
      </c>
      <c r="U61" t="str">
        <v>T.S.C.</v>
      </c>
      <c r="V61" t="str">
        <v>Threadless Blank</v>
      </c>
      <c r="W61" t="str">
        <v>Thru. Hole Present</v>
      </c>
      <c r="X61" t="str">
        <v>Tot. Runout</v>
      </c>
      <c r="Y61" t="str">
        <v>True. Pos.|Ø.001(M)|A|</v>
      </c>
      <c r="Z61" t="str">
        <v>Turn Ø Free of Mill Marks</v>
      </c>
    </row>
    <row r="62" spans="1:38">
      <c r="A62" s="31">
        <v>60</v>
      </c>
      <c r="B62" s="112" t="s">
        <v>246</v>
      </c>
      <c r="C62" s="38"/>
      <c r="D62" s="31" t="s">
        <v>245</v>
      </c>
      <c r="E62" s="73" t="str">
        <f t="array" ref="E62:Y62">TRANSPOSE(_xlfn._xlws.SORT(_xlfn._xlws.FILTER(B62:B429,ISNUMBER(SEARCH('PartLib Table'!M67,B62:B429)),"not found")))</f>
        <v>Broachless Blank</v>
      </c>
      <c r="F62" s="74" t="str">
        <v>Calc.</v>
      </c>
      <c r="G62" t="str">
        <v>Centered within .001 or Less=Pass</v>
      </c>
      <c r="H62" t="str">
        <v>Cust. Gauge</v>
      </c>
      <c r="I62" t="str">
        <v>Fav. Ang. Align</v>
      </c>
      <c r="J62" t="str">
        <v>Go GaugeFunc.</v>
      </c>
      <c r="K62" t="str">
        <v>Go Pin must pass through</v>
      </c>
      <c r="L62" t="str">
        <v>Go Pin, No Light, at Radius</v>
      </c>
      <c r="M62" t="str">
        <v>Insp. Fixt.</v>
      </c>
      <c r="N62" t="str">
        <v>No Copper Deposits Allowed</v>
      </c>
      <c r="O62" t="str">
        <v>Profile|.001|A|B| A&lt;-&gt;B C&lt;-&gt;D</v>
      </c>
      <c r="P62" t="str">
        <v>Profile|.005|A|C|</v>
      </c>
      <c r="Q62" t="str">
        <v>Rotate Part</v>
      </c>
      <c r="R62" t="str">
        <v>See Comments Sheet</v>
      </c>
      <c r="S62" t="str">
        <v>See Image</v>
      </c>
      <c r="T62" t="str">
        <v>Sharp Okay, No Burr</v>
      </c>
      <c r="U62" t="str">
        <v>T.S.C.</v>
      </c>
      <c r="V62" t="str">
        <v>Threadless Blank</v>
      </c>
      <c r="W62" t="str">
        <v>Thru. Hole Present</v>
      </c>
      <c r="X62" t="str">
        <v>Tot. Runout</v>
      </c>
      <c r="Y62" t="str">
        <v>Turn Ø Free of Mill Marks</v>
      </c>
    </row>
    <row r="63" spans="1:38">
      <c r="A63" s="31">
        <v>61</v>
      </c>
      <c r="B63" s="112" t="s">
        <v>247</v>
      </c>
      <c r="C63" s="38"/>
      <c r="D63" s="31" t="s">
        <v>249</v>
      </c>
      <c r="E63" s="73" t="str">
        <f t="array" ref="E63:X63">TRANSPOSE(_xlfn._xlws.SORT(_xlfn._xlws.FILTER(B63:B430,ISNUMBER(SEARCH('PartLib Table'!M68,B63:B430)),"not found")))</f>
        <v>Broachless Blank</v>
      </c>
      <c r="F63" t="str">
        <v>Calc.</v>
      </c>
      <c r="G63" t="str">
        <v>Centered within .001 or Less=Pass</v>
      </c>
      <c r="H63" t="str">
        <v>Cust. Gauge</v>
      </c>
      <c r="I63" t="str">
        <v>Fav. Ang. Align</v>
      </c>
      <c r="J63" t="str">
        <v>Go GaugeFunc.</v>
      </c>
      <c r="K63" t="str">
        <v>Go Pin must pass through</v>
      </c>
      <c r="L63" t="str">
        <v>Go Pin, No Light, at Radius</v>
      </c>
      <c r="M63" t="str">
        <v>Insp. Fixt.</v>
      </c>
      <c r="N63" t="str">
        <v>No Copper Deposits Allowed</v>
      </c>
      <c r="O63" t="str">
        <v>Profile|.001|A|B| A&lt;-&gt;B C&lt;-&gt;D</v>
      </c>
      <c r="P63" t="str">
        <v>Rotate Part</v>
      </c>
      <c r="Q63" t="str">
        <v>See Comments Sheet</v>
      </c>
      <c r="R63" t="str">
        <v>See Image</v>
      </c>
      <c r="S63" t="str">
        <v>Sharp Okay, No Burr</v>
      </c>
      <c r="T63" t="str">
        <v>T.S.C.</v>
      </c>
      <c r="U63" t="str">
        <v>Threadless Blank</v>
      </c>
      <c r="V63" t="str">
        <v>Thru. Hole Present</v>
      </c>
      <c r="W63" t="str">
        <v>Tot. Runout</v>
      </c>
      <c r="X63" t="str">
        <v>Turn Ø Free of Mill Marks</v>
      </c>
    </row>
    <row r="64" spans="1:38" ht="15.6" customHeight="1">
      <c r="A64" s="31">
        <v>62</v>
      </c>
      <c r="B64" s="112" t="s">
        <v>182</v>
      </c>
      <c r="C64" s="38"/>
      <c r="D64" s="31" t="s">
        <v>248</v>
      </c>
      <c r="E64" s="73" t="str">
        <f t="array" ref="E64:W64">TRANSPOSE(_xlfn._xlws.SORT(_xlfn._xlws.FILTER(B64:B431,ISNUMBER(SEARCH('PartLib Table'!M69,B64:B431)),"not found")))</f>
        <v>Broachless Blank</v>
      </c>
      <c r="F64" t="str">
        <v>Calc.</v>
      </c>
      <c r="G64" t="str">
        <v>Centered within .001 or Less=Pass</v>
      </c>
      <c r="H64" t="str">
        <v>Cust. Gauge</v>
      </c>
      <c r="I64" t="str">
        <v>Fav. Ang. Align</v>
      </c>
      <c r="J64" t="str">
        <v>Go GaugeFunc.</v>
      </c>
      <c r="K64" t="str">
        <v>Go Pin must pass through</v>
      </c>
      <c r="L64" t="str">
        <v>Go Pin, No Light, at Radius</v>
      </c>
      <c r="M64" t="str">
        <v>Insp. Fixt.</v>
      </c>
      <c r="N64" t="str">
        <v>No Copper Deposits Allowed</v>
      </c>
      <c r="O64" t="str">
        <v>Rotate Part</v>
      </c>
      <c r="P64" t="str">
        <v>See Comments Sheet</v>
      </c>
      <c r="Q64" t="str">
        <v>See Image</v>
      </c>
      <c r="R64" t="str">
        <v>Sharp Okay, No Burr</v>
      </c>
      <c r="S64" t="str">
        <v>T.S.C.</v>
      </c>
      <c r="T64" t="str">
        <v>Threadless Blank</v>
      </c>
      <c r="U64" t="str">
        <v>Thru. Hole Present</v>
      </c>
      <c r="V64" t="str">
        <v>Tot. Runout</v>
      </c>
      <c r="W64" t="str">
        <v>Turn Ø Free of Mill Marks</v>
      </c>
    </row>
    <row r="65" spans="1:22">
      <c r="A65" s="31">
        <v>63</v>
      </c>
      <c r="B65" s="112" t="s">
        <v>251</v>
      </c>
      <c r="D65" s="31" t="s">
        <v>252</v>
      </c>
      <c r="E65" s="73" t="str">
        <f t="array" ref="E65:V65">TRANSPOSE(_xlfn._xlws.SORT(_xlfn._xlws.FILTER(B65:B432,ISNUMBER(SEARCH('PartLib Table'!M70,B65:B432)),"not found")))</f>
        <v>Broachless Blank</v>
      </c>
      <c r="F65" t="str">
        <v>Calc.</v>
      </c>
      <c r="G65" t="str">
        <v>Centered within .001 or Less=Pass</v>
      </c>
      <c r="H65" t="str">
        <v>Cust. Gauge</v>
      </c>
      <c r="I65" t="str">
        <v>Fav. Ang. Align</v>
      </c>
      <c r="J65" t="str">
        <v>Go GaugeFunc.</v>
      </c>
      <c r="K65" t="str">
        <v>Go Pin must pass through</v>
      </c>
      <c r="L65" t="str">
        <v>Go Pin, No Light, at Radius</v>
      </c>
      <c r="M65" t="str">
        <v>Insp. Fixt.</v>
      </c>
      <c r="N65" t="str">
        <v>No Copper Deposits Allowed</v>
      </c>
      <c r="O65" t="str">
        <v>Rotate Part</v>
      </c>
      <c r="P65" t="str">
        <v>See Comments Sheet</v>
      </c>
      <c r="Q65" t="str">
        <v>Sharp Okay, No Burr</v>
      </c>
      <c r="R65" t="str">
        <v>T.S.C.</v>
      </c>
      <c r="S65" t="str">
        <v>Threadless Blank</v>
      </c>
      <c r="T65" t="str">
        <v>Thru. Hole Present</v>
      </c>
      <c r="U65" t="str">
        <v>Tot. Runout</v>
      </c>
      <c r="V65" t="str">
        <v>Turn Ø Free of Mill Marks</v>
      </c>
    </row>
    <row r="66" spans="1:22">
      <c r="A66" s="31">
        <v>64</v>
      </c>
      <c r="B66" s="112" t="s">
        <v>259</v>
      </c>
      <c r="C66" s="38"/>
      <c r="D66" s="31" t="s">
        <v>260</v>
      </c>
      <c r="E66" s="73" t="str">
        <f t="array" ref="E66:U66">TRANSPOSE(_xlfn._xlws.SORT(_xlfn._xlws.FILTER(B66:B433,ISNUMBER(SEARCH('PartLib Table'!M71,B66:B433)),"not found")))</f>
        <v>Broachless Blank</v>
      </c>
      <c r="F66" t="str">
        <v>Calc.</v>
      </c>
      <c r="G66" t="str">
        <v>Centered within .001 or Less=Pass</v>
      </c>
      <c r="H66" t="str">
        <v>Cust. Gauge</v>
      </c>
      <c r="I66" t="str">
        <v>Fav. Ang. Align</v>
      </c>
      <c r="J66" t="str">
        <v>Go GaugeFunc.</v>
      </c>
      <c r="K66" t="str">
        <v>Go Pin must pass through</v>
      </c>
      <c r="L66" t="str">
        <v>Go Pin, No Light, at Radius</v>
      </c>
      <c r="M66" t="str">
        <v>Insp. Fixt.</v>
      </c>
      <c r="N66" t="str">
        <v>No Copper Deposits Allowed</v>
      </c>
      <c r="O66" t="str">
        <v>Rotate Part</v>
      </c>
      <c r="P66" t="str">
        <v>See Comments Sheet</v>
      </c>
      <c r="Q66" t="str">
        <v>Sharp Okay, No Burr</v>
      </c>
      <c r="R66" t="str">
        <v>T.S.C.</v>
      </c>
      <c r="S66" t="str">
        <v>Thru. Hole Present</v>
      </c>
      <c r="T66" t="str">
        <v>Tot. Runout</v>
      </c>
      <c r="U66" t="str">
        <v>Turn Ø Free of Mill Marks</v>
      </c>
    </row>
    <row r="67" spans="1:22">
      <c r="A67" s="31">
        <v>65</v>
      </c>
      <c r="B67" s="112" t="s">
        <v>262</v>
      </c>
      <c r="C67" s="38"/>
      <c r="D67" s="31" t="s">
        <v>261</v>
      </c>
      <c r="E67" s="73" t="str">
        <f t="array" ref="E67:T67">TRANSPOSE(_xlfn._xlws.SORT(_xlfn._xlws.FILTER(B67:B434,ISNUMBER(SEARCH('PartLib Table'!M72,B67:B434)),"not found")))</f>
        <v>Broachless Blank</v>
      </c>
      <c r="F67" t="str">
        <v>Calc.</v>
      </c>
      <c r="G67" t="str">
        <v>Centered within .001 or Less=Pass</v>
      </c>
      <c r="H67" t="str">
        <v>Fav. Ang. Align</v>
      </c>
      <c r="I67" t="str">
        <v>Go GaugeFunc.</v>
      </c>
      <c r="J67" t="str">
        <v>Go Pin must pass through</v>
      </c>
      <c r="K67" t="str">
        <v>Go Pin, No Light, at Radius</v>
      </c>
      <c r="L67" t="str">
        <v>Insp. Fixt.</v>
      </c>
      <c r="M67" t="str">
        <v>No Copper Deposits Allowed</v>
      </c>
      <c r="N67" t="str">
        <v>Rotate Part</v>
      </c>
      <c r="O67" t="str">
        <v>See Comments Sheet</v>
      </c>
      <c r="P67" t="str">
        <v>Sharp Okay, No Burr</v>
      </c>
      <c r="Q67" t="str">
        <v>T.S.C.</v>
      </c>
      <c r="R67" t="str">
        <v>Thru. Hole Present</v>
      </c>
      <c r="S67" t="str">
        <v>Tot. Runout</v>
      </c>
      <c r="T67" t="str">
        <v>Turn Ø Free of Mill Marks</v>
      </c>
    </row>
    <row r="68" spans="1:22">
      <c r="A68" s="31">
        <v>66</v>
      </c>
      <c r="B68" s="112" t="s">
        <v>263</v>
      </c>
      <c r="C68" s="38"/>
      <c r="D68" s="31" t="s">
        <v>264</v>
      </c>
      <c r="E68" s="73" t="str">
        <f t="array" ref="E68:S68">TRANSPOSE(_xlfn._xlws.SORT(_xlfn._xlws.FILTER(B68:B435,ISNUMBER(SEARCH('PartLib Table'!M73,B68:B435)),"not found")))</f>
        <v>Broachless Blank</v>
      </c>
      <c r="F68" t="str">
        <v>Calc.</v>
      </c>
      <c r="G68" t="str">
        <v>Fav. Ang. Align</v>
      </c>
      <c r="H68" t="str">
        <v>Go GaugeFunc.</v>
      </c>
      <c r="I68" t="str">
        <v>Go Pin must pass through</v>
      </c>
      <c r="J68" t="str">
        <v>Go Pin, No Light, at Radius</v>
      </c>
      <c r="K68" t="str">
        <v>Insp. Fixt.</v>
      </c>
      <c r="L68" t="str">
        <v>No Copper Deposits Allowed</v>
      </c>
      <c r="M68" t="str">
        <v>Rotate Part</v>
      </c>
      <c r="N68" t="str">
        <v>See Comments Sheet</v>
      </c>
      <c r="O68" t="str">
        <v>Sharp Okay, No Burr</v>
      </c>
      <c r="P68" t="str">
        <v>T.S.C.</v>
      </c>
      <c r="Q68" t="str">
        <v>Thru. Hole Present</v>
      </c>
      <c r="R68" t="str">
        <v>Tot. Runout</v>
      </c>
      <c r="S68" t="str">
        <v>Turn Ø Free of Mill Marks</v>
      </c>
    </row>
    <row r="69" spans="1:22">
      <c r="A69" s="31">
        <v>67</v>
      </c>
      <c r="B69" s="112" t="s">
        <v>265</v>
      </c>
      <c r="C69" s="38"/>
      <c r="D69" s="31" t="s">
        <v>266</v>
      </c>
      <c r="E69" s="73" t="str">
        <f t="array" ref="E69:R69">TRANSPOSE(_xlfn._xlws.SORT(_xlfn._xlws.FILTER(B69:B436,ISNUMBER(SEARCH('PartLib Table'!M74,B69:B436)),"not found")))</f>
        <v>Broachless Blank</v>
      </c>
      <c r="F69" t="str">
        <v>Calc.</v>
      </c>
      <c r="G69" t="str">
        <v>Fav. Ang. Align</v>
      </c>
      <c r="H69" t="str">
        <v>Go GaugeFunc.</v>
      </c>
      <c r="I69" t="str">
        <v>Go Pin must pass through</v>
      </c>
      <c r="J69" t="str">
        <v>Go Pin, No Light, at Radius</v>
      </c>
      <c r="K69" t="str">
        <v>No Copper Deposits Allowed</v>
      </c>
      <c r="L69" t="str">
        <v>Rotate Part</v>
      </c>
      <c r="M69" t="str">
        <v>See Comments Sheet</v>
      </c>
      <c r="N69" t="str">
        <v>Sharp Okay, No Burr</v>
      </c>
      <c r="O69" t="str">
        <v>T.S.C.</v>
      </c>
      <c r="P69" t="str">
        <v>Thru. Hole Present</v>
      </c>
      <c r="Q69" t="str">
        <v>Tot. Runout</v>
      </c>
      <c r="R69" t="str">
        <v>Turn Ø Free of Mill Marks</v>
      </c>
    </row>
    <row r="70" spans="1:22">
      <c r="A70" s="31">
        <v>68</v>
      </c>
      <c r="B70" s="112" t="s">
        <v>269</v>
      </c>
      <c r="C70" s="38"/>
      <c r="D70" s="31" t="s">
        <v>268</v>
      </c>
      <c r="E70" s="73" t="str">
        <f t="array" ref="E70:Q70">TRANSPOSE(_xlfn._xlws.SORT(_xlfn._xlws.FILTER(B70:B437,ISNUMBER(SEARCH('PartLib Table'!M75,B70:B437)),"not found")))</f>
        <v>Broachless Blank</v>
      </c>
      <c r="F70" t="str">
        <v>Fav. Ang. Align</v>
      </c>
      <c r="G70" t="str">
        <v>Go GaugeFunc.</v>
      </c>
      <c r="H70" t="str">
        <v>Go Pin must pass through</v>
      </c>
      <c r="I70" t="str">
        <v>Go Pin, No Light, at Radius</v>
      </c>
      <c r="J70" t="str">
        <v>No Copper Deposits Allowed</v>
      </c>
      <c r="K70" t="str">
        <v>Rotate Part</v>
      </c>
      <c r="L70" t="str">
        <v>See Comments Sheet</v>
      </c>
      <c r="M70" t="str">
        <v>Sharp Okay, No Burr</v>
      </c>
      <c r="N70" t="str">
        <v>T.S.C.</v>
      </c>
      <c r="O70" t="str">
        <v>Thru. Hole Present</v>
      </c>
      <c r="P70" t="str">
        <v>Tot. Runout</v>
      </c>
      <c r="Q70" t="str">
        <v>Turn Ø Free of Mill Marks</v>
      </c>
    </row>
    <row r="71" spans="1:22">
      <c r="A71" s="31">
        <v>69</v>
      </c>
      <c r="B71" s="113" t="s">
        <v>270</v>
      </c>
      <c r="D71" s="37" t="s">
        <v>271</v>
      </c>
      <c r="E71" s="73" t="str">
        <f t="array" ref="E71:P71">TRANSPOSE(_xlfn._xlws.SORT(_xlfn._xlws.FILTER(B71:B438,ISNUMBER(SEARCH('PartLib Table'!M76,B71:B438)),"not found")))</f>
        <v>Broachless Blank</v>
      </c>
      <c r="F71" t="str">
        <v>Fav. Ang. Align</v>
      </c>
      <c r="G71" t="str">
        <v>Go GaugeFunc.</v>
      </c>
      <c r="H71" t="str">
        <v>Go Pin must pass through</v>
      </c>
      <c r="I71" t="str">
        <v>Go Pin, No Light, at Radius</v>
      </c>
      <c r="J71" t="str">
        <v>No Copper Deposits Allowed</v>
      </c>
      <c r="K71" t="str">
        <v>Rotate Part</v>
      </c>
      <c r="L71" t="str">
        <v>See Comments Sheet</v>
      </c>
      <c r="M71" t="str">
        <v>Sharp Okay, No Burr</v>
      </c>
      <c r="N71" t="str">
        <v>T.S.C.</v>
      </c>
      <c r="O71" t="str">
        <v>Thru. Hole Present</v>
      </c>
      <c r="P71" t="str">
        <v>Turn Ø Free of Mill Marks</v>
      </c>
    </row>
    <row r="72" spans="1:22">
      <c r="A72" s="31">
        <v>70</v>
      </c>
      <c r="B72" s="112" t="s">
        <v>272</v>
      </c>
      <c r="C72" s="38"/>
      <c r="D72" s="31" t="s">
        <v>273</v>
      </c>
      <c r="E72" s="73" t="str">
        <f t="array" ref="E72:O72">TRANSPOSE(_xlfn._xlws.SORT(_xlfn._xlws.FILTER(B72:B439,ISNUMBER(SEARCH('PartLib Table'!M77,B72:B439)),"not found")))</f>
        <v>Broachless Blank</v>
      </c>
      <c r="F72" t="str">
        <v>Fav. Ang. Align</v>
      </c>
      <c r="G72" t="str">
        <v>Go GaugeFunc.</v>
      </c>
      <c r="H72" t="str">
        <v>Go Pin must pass through</v>
      </c>
      <c r="I72" t="str">
        <v>Go Pin, No Light, at Radius</v>
      </c>
      <c r="J72" t="str">
        <v>No Copper Deposits Allowed</v>
      </c>
      <c r="K72" t="str">
        <v>Rotate Part</v>
      </c>
      <c r="L72" t="str">
        <v>See Comments Sheet</v>
      </c>
      <c r="M72" t="str">
        <v>T.S.C.</v>
      </c>
      <c r="N72" t="str">
        <v>Thru. Hole Present</v>
      </c>
      <c r="O72" t="str">
        <v>Turn Ø Free of Mill Marks</v>
      </c>
    </row>
    <row r="73" spans="1:22">
      <c r="A73" s="31">
        <v>71</v>
      </c>
      <c r="B73" s="114" t="s">
        <v>275</v>
      </c>
      <c r="D73" s="78" t="s">
        <v>274</v>
      </c>
      <c r="E73" s="73" t="str">
        <f t="array" ref="E73:N73">TRANSPOSE(_xlfn._xlws.SORT(_xlfn._xlws.FILTER(B73:B440,ISNUMBER(SEARCH('PartLib Table'!M78,B73:B440)),"not found")))</f>
        <v>Broachless Blank</v>
      </c>
      <c r="F73" t="str">
        <v>Fav. Ang. Align</v>
      </c>
      <c r="G73" t="str">
        <v>Go GaugeFunc.</v>
      </c>
      <c r="H73" t="str">
        <v>Go Pin must pass through</v>
      </c>
      <c r="I73" t="str">
        <v>Go Pin, No Light, at Radius</v>
      </c>
      <c r="J73" t="str">
        <v>No Copper Deposits Allowed</v>
      </c>
      <c r="K73" t="str">
        <v>Rotate Part</v>
      </c>
      <c r="L73" t="str">
        <v>See Comments Sheet</v>
      </c>
      <c r="M73" t="str">
        <v>Thru. Hole Present</v>
      </c>
      <c r="N73" t="str">
        <v>Turn Ø Free of Mill Marks</v>
      </c>
    </row>
    <row r="74" spans="1:22">
      <c r="A74" s="31">
        <v>72</v>
      </c>
      <c r="B74" s="112" t="s">
        <v>277</v>
      </c>
      <c r="D74" s="31" t="s">
        <v>276</v>
      </c>
      <c r="E74" s="73" t="str">
        <f t="array" ref="E74:M74">TRANSPOSE(_xlfn._xlws.SORT(_xlfn._xlws.FILTER(B74:B441,ISNUMBER(SEARCH('PartLib Table'!M79,B74:B441)),"not found")))</f>
        <v>Fav. Ang. Align</v>
      </c>
      <c r="F74" t="str">
        <v>Go GaugeFunc.</v>
      </c>
      <c r="G74" t="str">
        <v>Go Pin must pass through</v>
      </c>
      <c r="H74" t="str">
        <v>Go Pin, No Light, at Radius</v>
      </c>
      <c r="I74" t="str">
        <v>No Copper Deposits Allowed</v>
      </c>
      <c r="J74" t="str">
        <v>Rotate Part</v>
      </c>
      <c r="K74" t="str">
        <v>See Comments Sheet</v>
      </c>
      <c r="L74" t="str">
        <v>Thru. Hole Present</v>
      </c>
      <c r="M74" t="str">
        <v>Turn Ø Free of Mill Marks</v>
      </c>
    </row>
    <row r="75" spans="1:22">
      <c r="A75" s="31">
        <v>73</v>
      </c>
      <c r="B75" s="112" t="s">
        <v>279</v>
      </c>
      <c r="D75" s="31" t="s">
        <v>278</v>
      </c>
      <c r="E75" s="73" t="str">
        <f t="array" ref="E75:L75">TRANSPOSE(_xlfn._xlws.SORT(_xlfn._xlws.FILTER(B75:B442,ISNUMBER(SEARCH('PartLib Table'!M80,B75:B442)),"not found")))</f>
        <v>Fav. Ang. Align</v>
      </c>
      <c r="F75" t="str">
        <v>Go GaugeFunc.</v>
      </c>
      <c r="G75" t="str">
        <v>Go Pin must pass through</v>
      </c>
      <c r="H75" t="str">
        <v>Go Pin, No Light, at Radius</v>
      </c>
      <c r="I75" t="str">
        <v>No Copper Deposits Allowed</v>
      </c>
      <c r="J75" t="str">
        <v>Rotate Part</v>
      </c>
      <c r="K75" t="str">
        <v>See Comments Sheet</v>
      </c>
      <c r="L75" t="str">
        <v>Thru. Hole Present</v>
      </c>
    </row>
    <row r="76" spans="1:22">
      <c r="A76" s="31">
        <v>74</v>
      </c>
      <c r="B76" s="112" t="s">
        <v>325</v>
      </c>
      <c r="D76" s="31" t="s">
        <v>282</v>
      </c>
      <c r="E76" s="73" t="str">
        <f t="array" ref="E76:K76">TRANSPOSE(_xlfn._xlws.SORT(_xlfn._xlws.FILTER(B76:B443,ISNUMBER(SEARCH('PartLib Table'!M81,B76:B443)),"not found")))</f>
        <v>Fav. Ang. Align</v>
      </c>
      <c r="F76" t="str">
        <v>Go GaugeFunc.</v>
      </c>
      <c r="G76" t="str">
        <v>Go Pin must pass through</v>
      </c>
      <c r="H76" t="str">
        <v>Go Pin, No Light, at Radius</v>
      </c>
      <c r="I76" t="str">
        <v>No Copper Deposits Allowed</v>
      </c>
      <c r="J76" t="str">
        <v>Rotate Part</v>
      </c>
      <c r="K76" t="str">
        <v>Thru. Hole Present</v>
      </c>
    </row>
    <row r="77" spans="1:22">
      <c r="A77" s="31">
        <v>75</v>
      </c>
      <c r="B77" s="112" t="s">
        <v>284</v>
      </c>
      <c r="D77" s="31" t="s">
        <v>283</v>
      </c>
      <c r="E77" s="73" t="str">
        <f t="array" ref="E77:J77">TRANSPOSE(_xlfn._xlws.SORT(_xlfn._xlws.FILTER(B77:B444,ISNUMBER(SEARCH('PartLib Table'!M82,B77:B444)),"not found")))</f>
        <v>Fav. Ang. Align</v>
      </c>
      <c r="F77" t="str">
        <v>Go Pin must pass through</v>
      </c>
      <c r="G77" t="str">
        <v>Go Pin, No Light, at Radius</v>
      </c>
      <c r="H77" t="str">
        <v>No Copper Deposits Allowed</v>
      </c>
      <c r="I77" t="str">
        <v>Rotate Part</v>
      </c>
      <c r="J77" t="str">
        <v>Thru. Hole Present</v>
      </c>
    </row>
    <row r="78" spans="1:22">
      <c r="A78" s="31">
        <v>76</v>
      </c>
      <c r="B78" s="112" t="s">
        <v>326</v>
      </c>
      <c r="D78" s="31" t="s">
        <v>289</v>
      </c>
      <c r="E78" s="73" t="str">
        <f t="array" ref="E78:I78">TRANSPOSE(_xlfn._xlws.SORT(_xlfn._xlws.FILTER(B78:B445,ISNUMBER(SEARCH('PartLib Table'!M83,B78:B445)),"not found")))</f>
        <v>Go Pin must pass through</v>
      </c>
      <c r="F78" t="str">
        <v>Go Pin, No Light, at Radius</v>
      </c>
      <c r="G78" t="str">
        <v>No Copper Deposits Allowed</v>
      </c>
      <c r="H78" t="str">
        <v>Rotate Part</v>
      </c>
      <c r="I78" t="str">
        <v>Thru. Hole Present</v>
      </c>
    </row>
    <row r="79" spans="1:22">
      <c r="A79" s="101">
        <v>77</v>
      </c>
      <c r="B79" s="112" t="s">
        <v>292</v>
      </c>
      <c r="D79" s="31" t="s">
        <v>291</v>
      </c>
      <c r="E79" s="73" t="str">
        <f t="array" ref="E79:H79">TRANSPOSE(_xlfn._xlws.SORT(_xlfn._xlws.FILTER(B79:B446,ISNUMBER(SEARCH('PartLib Table'!M84,B79:B446)),"not found")))</f>
        <v>Go Pin must pass through</v>
      </c>
      <c r="F79" t="str">
        <v>Go Pin, No Light, at Radius</v>
      </c>
      <c r="G79" t="str">
        <v>No Copper Deposits Allowed</v>
      </c>
      <c r="H79" t="str">
        <v>Rotate Part</v>
      </c>
    </row>
    <row r="80" spans="1:22">
      <c r="A80" s="101">
        <v>78</v>
      </c>
      <c r="B80" s="112" t="s">
        <v>294</v>
      </c>
      <c r="D80" s="31" t="s">
        <v>293</v>
      </c>
      <c r="E80" s="73" t="str">
        <f t="array" ref="E80:G80">TRANSPOSE(_xlfn._xlws.SORT(_xlfn._xlws.FILTER(B80:B447,ISNUMBER(SEARCH('PartLib Table'!M85,B80:B447)),"not found")))</f>
        <v>Go Pin must pass through</v>
      </c>
      <c r="F80" t="str">
        <v>Go Pin, No Light, at Radius</v>
      </c>
      <c r="G80" t="str">
        <v>Rotate Part</v>
      </c>
    </row>
    <row r="81" spans="1:6">
      <c r="A81" s="101">
        <v>79</v>
      </c>
      <c r="B81" s="112" t="s">
        <v>297</v>
      </c>
      <c r="D81" s="31" t="s">
        <v>296</v>
      </c>
      <c r="E81" s="73" t="str">
        <f t="array" ref="E81:F81">TRANSPOSE(_xlfn._xlws.SORT(_xlfn._xlws.FILTER(B81:B448,ISNUMBER(SEARCH('PartLib Table'!M86,B81:B448)),"not found")))</f>
        <v>Go Pin must pass through</v>
      </c>
      <c r="F81" t="str">
        <v>Go Pin, No Light, at Radius</v>
      </c>
    </row>
    <row r="82" spans="1:6">
      <c r="A82" s="101">
        <v>80</v>
      </c>
      <c r="B82" s="113" t="s">
        <v>314</v>
      </c>
      <c r="D82" s="31" t="s">
        <v>313</v>
      </c>
      <c r="E82" s="73" t="str">
        <f t="array" ref="E82">TRANSPOSE(_xlfn._xlws.SORT(_xlfn._xlws.FILTER(B82:B449,ISNUMBER(SEARCH('PartLib Table'!M87,B82:B449)),"not found")))</f>
        <v>Go Pin must pass through</v>
      </c>
    </row>
    <row r="83" spans="1:6">
      <c r="B83" s="113"/>
      <c r="D83" s="31"/>
      <c r="E83" s="73" t="str">
        <f t="array" ref="E83">TRANSPOSE(_xlfn._xlws.SORT(_xlfn._xlws.FILTER(B83:B450,ISNUMBER(SEARCH('PartLib Table'!M88,B83:B450)),"not found")))</f>
        <v>not found</v>
      </c>
    </row>
    <row r="84" spans="1:6">
      <c r="B84" s="31"/>
      <c r="D84" s="31"/>
      <c r="E84" s="73" t="str">
        <f t="array" ref="E84">TRANSPOSE(_xlfn._xlws.SORT(_xlfn._xlws.FILTER(B84:B451,ISNUMBER(SEARCH('PartLib Table'!M89,B84:B451)),"not found")))</f>
        <v>not found</v>
      </c>
    </row>
    <row r="85" spans="1:6">
      <c r="B85" s="31"/>
      <c r="D85" s="31"/>
      <c r="E85" s="73" t="str">
        <f t="array" ref="E85">TRANSPOSE(_xlfn._xlws.SORT(_xlfn._xlws.FILTER(B85:B452,ISNUMBER(SEARCH('PartLib Table'!M90,B85:B452)),"not found")))</f>
        <v>not found</v>
      </c>
    </row>
    <row r="86" spans="1:6">
      <c r="B86" s="31"/>
      <c r="D86" s="31"/>
      <c r="E86" s="73" t="str">
        <f t="array" ref="E86">TRANSPOSE(_xlfn._xlws.SORT(_xlfn._xlws.FILTER(B86:B453,ISNUMBER(SEARCH('PartLib Table'!M91,B86:B453)),"not found")))</f>
        <v>not found</v>
      </c>
    </row>
    <row r="87" spans="1:6">
      <c r="B87" s="31"/>
      <c r="D87" s="31"/>
      <c r="E87" s="73" t="str">
        <f t="array" ref="E87">TRANSPOSE(_xlfn._xlws.SORT(_xlfn._xlws.FILTER(B87:B454,ISNUMBER(SEARCH('PartLib Table'!M92,B87:B454)),"not found")))</f>
        <v>not found</v>
      </c>
    </row>
    <row r="88" spans="1:6">
      <c r="B88" s="31"/>
      <c r="D88" s="31"/>
      <c r="E88" s="73" t="str">
        <f t="array" ref="E88">TRANSPOSE(_xlfn._xlws.SORT(_xlfn._xlws.FILTER(B88:B455,ISNUMBER(SEARCH('PartLib Table'!M93,B88:B455)),"not found")))</f>
        <v>not found</v>
      </c>
    </row>
    <row r="89" spans="1:6">
      <c r="B89" s="31"/>
      <c r="D89" s="31"/>
      <c r="E89" s="73" t="str">
        <f t="array" ref="E89">TRANSPOSE(_xlfn._xlws.SORT(_xlfn._xlws.FILTER(B89:B456,ISNUMBER(SEARCH('PartLib Table'!M94,B89:B456)),"not found")))</f>
        <v>not found</v>
      </c>
    </row>
    <row r="90" spans="1:6">
      <c r="B90" s="31"/>
      <c r="D90" s="31"/>
      <c r="E90" s="73" t="str">
        <f t="array" ref="E90">TRANSPOSE(_xlfn._xlws.SORT(_xlfn._xlws.FILTER(B90:B457,ISNUMBER(SEARCH('PartLib Table'!M95,B90:B457)),"not found")))</f>
        <v>not found</v>
      </c>
    </row>
    <row r="91" spans="1:6">
      <c r="B91" s="31"/>
      <c r="D91" s="31"/>
      <c r="E91" s="73" t="str">
        <f t="array" ref="E91">TRANSPOSE(_xlfn._xlws.SORT(_xlfn._xlws.FILTER(B91:B458,ISNUMBER(SEARCH('PartLib Table'!M96,B91:B458)),"not found")))</f>
        <v>not found</v>
      </c>
    </row>
    <row r="92" spans="1:6">
      <c r="B92" s="31"/>
      <c r="D92" s="31"/>
      <c r="E92" s="73" t="str">
        <f t="array" ref="E92">TRANSPOSE(_xlfn._xlws.SORT(_xlfn._xlws.FILTER(B92:B459,ISNUMBER(SEARCH('PartLib Table'!M97,B92:B459)),"not found")))</f>
        <v>not found</v>
      </c>
    </row>
    <row r="93" spans="1:6">
      <c r="B93" s="31"/>
      <c r="D93" s="31"/>
      <c r="E93" s="73" t="str">
        <f t="array" ref="E93">TRANSPOSE(_xlfn._xlws.SORT(_xlfn._xlws.FILTER(B93:B460,ISNUMBER(SEARCH('PartLib Table'!M98,B93:B460)),"not found")))</f>
        <v>not found</v>
      </c>
    </row>
    <row r="94" spans="1:6">
      <c r="B94" s="31"/>
      <c r="D94" s="31"/>
      <c r="E94" s="73" t="str">
        <f t="array" ref="E94">TRANSPOSE(_xlfn._xlws.SORT(_xlfn._xlws.FILTER(B94:B461,ISNUMBER(SEARCH('PartLib Table'!M99,B94:B461)),"not found")))</f>
        <v>not found</v>
      </c>
    </row>
    <row r="95" spans="1:6">
      <c r="B95" s="31"/>
      <c r="D95" s="31"/>
      <c r="E95" s="73" t="str">
        <f t="array" ref="E95">TRANSPOSE(_xlfn._xlws.SORT(_xlfn._xlws.FILTER(B95:B462,ISNUMBER(SEARCH('PartLib Table'!M100,B95:B462)),"not found")))</f>
        <v>not found</v>
      </c>
    </row>
    <row r="96" spans="1:6">
      <c r="B96" s="31"/>
      <c r="D96" s="31"/>
      <c r="E96" s="73" t="str">
        <f t="array" ref="E96">TRANSPOSE(_xlfn._xlws.SORT(_xlfn._xlws.FILTER(B96:B463,ISNUMBER(SEARCH('PartLib Table'!M101,B96:B463)),"not found")))</f>
        <v>not found</v>
      </c>
    </row>
    <row r="97" spans="2:5">
      <c r="B97" s="31"/>
      <c r="D97" s="31"/>
      <c r="E97" s="73" t="str">
        <f t="array" ref="E97">TRANSPOSE(_xlfn._xlws.SORT(_xlfn._xlws.FILTER(B97:B464,ISNUMBER(SEARCH('PartLib Table'!M102,B97:B464)),"not found")))</f>
        <v>not found</v>
      </c>
    </row>
    <row r="98" spans="2:5">
      <c r="B98" s="31"/>
      <c r="D98" s="31"/>
      <c r="E98" s="73" t="str">
        <f t="array" ref="E98">TRANSPOSE(_xlfn._xlws.SORT(_xlfn._xlws.FILTER(B98:B465,ISNUMBER(SEARCH('PartLib Table'!M103,B98:B465)),"not found")))</f>
        <v>not found</v>
      </c>
    </row>
    <row r="99" spans="2:5">
      <c r="B99" s="31"/>
      <c r="D99" s="31"/>
      <c r="E99" s="73" t="str">
        <f t="array" ref="E99">TRANSPOSE(_xlfn._xlws.SORT(_xlfn._xlws.FILTER(B99:B466,ISNUMBER(SEARCH('PartLib Table'!M104,B99:B466)),"not found")))</f>
        <v>not found</v>
      </c>
    </row>
    <row r="100" spans="2:5">
      <c r="B100" s="31"/>
      <c r="D100" s="31"/>
      <c r="E100" s="73" t="str">
        <f t="array" ref="E100">TRANSPOSE(_xlfn._xlws.SORT(_xlfn._xlws.FILTER(B100:B467,ISNUMBER(SEARCH('PartLib Table'!M105,B100:B467)),"not found")))</f>
        <v>not found</v>
      </c>
    </row>
    <row r="101" spans="2:5">
      <c r="B101" s="31"/>
      <c r="D101" s="31"/>
      <c r="E101" s="73" t="str">
        <f t="array" ref="E101">TRANSPOSE(_xlfn._xlws.SORT(_xlfn._xlws.FILTER(B101:B468,ISNUMBER(SEARCH('PartLib Table'!M106,B101:B468)),"not found")))</f>
        <v>not found</v>
      </c>
    </row>
    <row r="102" spans="2:5">
      <c r="B102" s="31"/>
      <c r="D102" s="31"/>
      <c r="E102" s="73" t="str">
        <f t="array" ref="E102">TRANSPOSE(_xlfn._xlws.SORT(_xlfn._xlws.FILTER(B102:B469,ISNUMBER(SEARCH('PartLib Table'!M107,B102:B469)),"not found")))</f>
        <v>not found</v>
      </c>
    </row>
    <row r="103" spans="2:5">
      <c r="B103" s="31"/>
      <c r="D103" s="31"/>
      <c r="E103" s="73" t="str">
        <f t="array" ref="E103">TRANSPOSE(_xlfn._xlws.SORT(_xlfn._xlws.FILTER(B103:B470,ISNUMBER(SEARCH('PartLib Table'!M108,B103:B470)),"not found")))</f>
        <v>not found</v>
      </c>
    </row>
    <row r="104" spans="2:5">
      <c r="B104" s="31"/>
      <c r="D104" s="31"/>
      <c r="E104" s="73" t="str">
        <f t="array" ref="E104">TRANSPOSE(_xlfn._xlws.SORT(_xlfn._xlws.FILTER(B104:B471,ISNUMBER(SEARCH('PartLib Table'!M109,B104:B471)),"not found")))</f>
        <v>not found</v>
      </c>
    </row>
    <row r="105" spans="2:5">
      <c r="B105" s="31"/>
      <c r="D105" s="31"/>
      <c r="E105" s="73" t="str">
        <f t="array" ref="E105">TRANSPOSE(_xlfn._xlws.SORT(_xlfn._xlws.FILTER(B105:B472,ISNUMBER(SEARCH('PartLib Table'!M110,B105:B472)),"not found")))</f>
        <v>not found</v>
      </c>
    </row>
    <row r="106" spans="2:5">
      <c r="B106" s="31"/>
      <c r="D106" s="31"/>
      <c r="E106" s="73" t="str">
        <f t="array" ref="E106">TRANSPOSE(_xlfn._xlws.SORT(_xlfn._xlws.FILTER(B106:B473,ISNUMBER(SEARCH('PartLib Table'!M111,B106:B473)),"not found")))</f>
        <v>not found</v>
      </c>
    </row>
    <row r="107" spans="2:5">
      <c r="B107" s="31"/>
      <c r="D107" s="31"/>
      <c r="E107" s="73" t="str">
        <f t="array" ref="E107">TRANSPOSE(_xlfn._xlws.SORT(_xlfn._xlws.FILTER(B107:B474,ISNUMBER(SEARCH('PartLib Table'!M112,B107:B474)),"not found")))</f>
        <v>not found</v>
      </c>
    </row>
    <row r="108" spans="2:5">
      <c r="B108" s="31"/>
      <c r="D108" s="31"/>
      <c r="E108" s="73" t="str">
        <f t="array" ref="E108">TRANSPOSE(_xlfn._xlws.SORT(_xlfn._xlws.FILTER(B108:B475,ISNUMBER(SEARCH('PartLib Table'!M113,B108:B475)),"not found")))</f>
        <v>not found</v>
      </c>
    </row>
    <row r="109" spans="2:5">
      <c r="B109" s="31"/>
      <c r="D109" s="31"/>
      <c r="E109" s="73" t="str">
        <f t="array" ref="E109">TRANSPOSE(_xlfn._xlws.SORT(_xlfn._xlws.FILTER(B109:B476,ISNUMBER(SEARCH('PartLib Table'!M114,B109:B476)),"not found")))</f>
        <v>not found</v>
      </c>
    </row>
    <row r="110" spans="2:5">
      <c r="B110" s="31"/>
      <c r="D110" s="31"/>
      <c r="E110" s="73" t="str">
        <f t="array" ref="E110">TRANSPOSE(_xlfn._xlws.SORT(_xlfn._xlws.FILTER(B110:B477,ISNUMBER(SEARCH('PartLib Table'!M115,B110:B477)),"not found")))</f>
        <v>not found</v>
      </c>
    </row>
    <row r="111" spans="2:5">
      <c r="B111" s="31"/>
      <c r="D111" s="31"/>
      <c r="E111" s="73" t="str">
        <f t="array" ref="E111">TRANSPOSE(_xlfn._xlws.SORT(_xlfn._xlws.FILTER(B111:B478,ISNUMBER(SEARCH('PartLib Table'!M116,B111:B478)),"not found")))</f>
        <v>not found</v>
      </c>
    </row>
    <row r="112" spans="2:5">
      <c r="B112" s="31"/>
      <c r="D112" s="31"/>
      <c r="E112" s="73" t="str">
        <f t="array" ref="E112">TRANSPOSE(_xlfn._xlws.SORT(_xlfn._xlws.FILTER(B112:B479,ISNUMBER(SEARCH('PartLib Table'!M117,B112:B479)),"not found")))</f>
        <v>not found</v>
      </c>
    </row>
    <row r="113" spans="2:5">
      <c r="B113" s="31"/>
      <c r="D113" s="31"/>
      <c r="E113" s="73" t="str">
        <f t="array" ref="E113">TRANSPOSE(_xlfn._xlws.SORT(_xlfn._xlws.FILTER(B113:B480,ISNUMBER(SEARCH('PartLib Table'!M118,B113:B480)),"not found")))</f>
        <v>not found</v>
      </c>
    </row>
    <row r="114" spans="2:5">
      <c r="B114" s="31"/>
      <c r="D114" s="31"/>
      <c r="E114" s="73" t="str">
        <f t="array" ref="E114">TRANSPOSE(_xlfn._xlws.SORT(_xlfn._xlws.FILTER(B114:B481,ISNUMBER(SEARCH('PartLib Table'!M119,B114:B481)),"not found")))</f>
        <v>not found</v>
      </c>
    </row>
    <row r="115" spans="2:5">
      <c r="B115" s="31"/>
      <c r="D115" s="31"/>
      <c r="E115" s="73" t="str">
        <f t="array" ref="E115">TRANSPOSE(_xlfn._xlws.SORT(_xlfn._xlws.FILTER(B115:B482,ISNUMBER(SEARCH('PartLib Table'!M120,B115:B482)),"not found")))</f>
        <v>not found</v>
      </c>
    </row>
    <row r="116" spans="2:5">
      <c r="B116" s="31"/>
      <c r="D116" s="31"/>
      <c r="E116" s="73" t="str">
        <f t="array" ref="E116">TRANSPOSE(_xlfn._xlws.SORT(_xlfn._xlws.FILTER(B116:B483,ISNUMBER(SEARCH('PartLib Table'!M121,B116:B483)),"not found")))</f>
        <v>not found</v>
      </c>
    </row>
    <row r="117" spans="2:5">
      <c r="B117" s="31"/>
      <c r="D117" s="31"/>
      <c r="E117" s="73" t="str">
        <f t="array" ref="E117">TRANSPOSE(_xlfn._xlws.SORT(_xlfn._xlws.FILTER(B117:B484,ISNUMBER(SEARCH('PartLib Table'!M122,B117:B484)),"not found")))</f>
        <v>not found</v>
      </c>
    </row>
    <row r="118" spans="2:5">
      <c r="B118" s="31"/>
      <c r="D118" s="31"/>
      <c r="E118" s="73" t="str">
        <f t="array" ref="E118">TRANSPOSE(_xlfn._xlws.SORT(_xlfn._xlws.FILTER(B118:B485,ISNUMBER(SEARCH('PartLib Table'!M123,B118:B485)),"not found")))</f>
        <v>not found</v>
      </c>
    </row>
    <row r="119" spans="2:5">
      <c r="B119" s="31"/>
      <c r="D119" s="31"/>
      <c r="E119" s="73" t="str">
        <f t="array" ref="E119">TRANSPOSE(_xlfn._xlws.SORT(_xlfn._xlws.FILTER(B119:B486,ISNUMBER(SEARCH('PartLib Table'!M124,B119:B486)),"not found")))</f>
        <v>not found</v>
      </c>
    </row>
    <row r="120" spans="2:5">
      <c r="B120" s="31"/>
      <c r="D120" s="31"/>
      <c r="E120" s="73" t="str">
        <f t="array" ref="E120">TRANSPOSE(_xlfn._xlws.SORT(_xlfn._xlws.FILTER(B120:B487,ISNUMBER(SEARCH('PartLib Table'!M125,B120:B487)),"not found")))</f>
        <v>not found</v>
      </c>
    </row>
    <row r="121" spans="2:5">
      <c r="B121" s="31"/>
      <c r="D121" s="31"/>
      <c r="E121" s="73" t="str">
        <f t="array" ref="E121">TRANSPOSE(_xlfn._xlws.SORT(_xlfn._xlws.FILTER(B121:B488,ISNUMBER(SEARCH('PartLib Table'!M126,B121:B488)),"not found")))</f>
        <v>not found</v>
      </c>
    </row>
    <row r="122" spans="2:5">
      <c r="B122" s="31"/>
      <c r="D122" s="31"/>
      <c r="E122" s="73" t="str">
        <f t="array" ref="E122">TRANSPOSE(_xlfn._xlws.SORT(_xlfn._xlws.FILTER(B122:B489,ISNUMBER(SEARCH('PartLib Table'!M127,B122:B489)),"not found")))</f>
        <v>not found</v>
      </c>
    </row>
    <row r="123" spans="2:5">
      <c r="B123" s="31"/>
      <c r="D123" s="31"/>
      <c r="E123" s="73" t="str">
        <f t="array" ref="E123">TRANSPOSE(_xlfn._xlws.SORT(_xlfn._xlws.FILTER(B123:B490,ISNUMBER(SEARCH('PartLib Table'!M128,B123:B490)),"not found")))</f>
        <v>not found</v>
      </c>
    </row>
    <row r="124" spans="2:5">
      <c r="B124" s="31"/>
      <c r="D124" s="31"/>
      <c r="E124" s="73" t="str">
        <f t="array" ref="E124">TRANSPOSE(_xlfn._xlws.SORT(_xlfn._xlws.FILTER(B124:B491,ISNUMBER(SEARCH('PartLib Table'!M129,B124:B491)),"not found")))</f>
        <v>not found</v>
      </c>
    </row>
    <row r="125" spans="2:5">
      <c r="B125" s="31"/>
      <c r="D125" s="31"/>
      <c r="E125" s="73" t="str">
        <f t="array" ref="E125">TRANSPOSE(_xlfn._xlws.SORT(_xlfn._xlws.FILTER(B125:B492,ISNUMBER(SEARCH('PartLib Table'!M130,B125:B492)),"not found")))</f>
        <v>not found</v>
      </c>
    </row>
    <row r="126" spans="2:5">
      <c r="B126" s="31"/>
      <c r="D126" s="31"/>
      <c r="E126" s="73" t="str">
        <f t="array" ref="E126">TRANSPOSE(_xlfn._xlws.SORT(_xlfn._xlws.FILTER(B126:B493,ISNUMBER(SEARCH('PartLib Table'!M131,B126:B493)),"not found")))</f>
        <v>not found</v>
      </c>
    </row>
    <row r="127" spans="2:5">
      <c r="B127" s="31"/>
      <c r="D127" s="31"/>
      <c r="E127" s="73" t="str">
        <f t="array" ref="E127">TRANSPOSE(_xlfn._xlws.SORT(_xlfn._xlws.FILTER(B127:B494,ISNUMBER(SEARCH('PartLib Table'!M132,B127:B494)),"not found")))</f>
        <v>not found</v>
      </c>
    </row>
    <row r="128" spans="2:5">
      <c r="B128" s="31"/>
      <c r="D128" s="31"/>
      <c r="E128" s="73" t="str">
        <f t="array" ref="E128">TRANSPOSE(_xlfn._xlws.SORT(_xlfn._xlws.FILTER(B128:B495,ISNUMBER(SEARCH('PartLib Table'!M133,B128:B495)),"not found")))</f>
        <v>not found</v>
      </c>
    </row>
    <row r="129" spans="2:5">
      <c r="B129" s="31"/>
      <c r="D129" s="31"/>
      <c r="E129" s="73" t="str">
        <f t="array" ref="E129">TRANSPOSE(_xlfn._xlws.SORT(_xlfn._xlws.FILTER(B129:B496,ISNUMBER(SEARCH('PartLib Table'!M134,B129:B496)),"not found")))</f>
        <v>not found</v>
      </c>
    </row>
    <row r="130" spans="2:5">
      <c r="B130" s="31"/>
      <c r="D130" s="31"/>
      <c r="E130" s="73" t="str">
        <f t="array" ref="E130">TRANSPOSE(_xlfn._xlws.SORT(_xlfn._xlws.FILTER(B130:B497,ISNUMBER(SEARCH('PartLib Table'!M135,B130:B497)),"not found")))</f>
        <v>not found</v>
      </c>
    </row>
    <row r="131" spans="2:5">
      <c r="B131" s="31"/>
      <c r="D131" s="31"/>
      <c r="E131" s="73" t="str">
        <f t="array" ref="E131">TRANSPOSE(_xlfn._xlws.SORT(_xlfn._xlws.FILTER(B131:B498,ISNUMBER(SEARCH('PartLib Table'!M136,B131:B498)),"not found")))</f>
        <v>not found</v>
      </c>
    </row>
    <row r="132" spans="2:5">
      <c r="B132" s="31"/>
      <c r="D132" s="31"/>
      <c r="E132" s="73" t="str">
        <f t="array" ref="E132">TRANSPOSE(_xlfn._xlws.SORT(_xlfn._xlws.FILTER(B132:B499,ISNUMBER(SEARCH('PartLib Table'!M137,B132:B499)),"not found")))</f>
        <v>not found</v>
      </c>
    </row>
    <row r="133" spans="2:5">
      <c r="B133" s="31"/>
      <c r="D133" s="31"/>
      <c r="E133" s="73" t="str">
        <f t="array" ref="E133">TRANSPOSE(_xlfn._xlws.SORT(_xlfn._xlws.FILTER(B133:B500,ISNUMBER(SEARCH('PartLib Table'!M138,B133:B500)),"not found")))</f>
        <v>not found</v>
      </c>
    </row>
    <row r="134" spans="2:5">
      <c r="B134" s="31"/>
      <c r="D134" s="31"/>
      <c r="E134" s="73" t="str">
        <f t="array" ref="E134">TRANSPOSE(_xlfn._xlws.SORT(_xlfn._xlws.FILTER(B134:B501,ISNUMBER(SEARCH('PartLib Table'!M139,B134:B501)),"not found")))</f>
        <v>not found</v>
      </c>
    </row>
    <row r="135" spans="2:5">
      <c r="B135" s="31"/>
      <c r="D135" s="31"/>
      <c r="E135" s="73" t="str">
        <f t="array" ref="E135">TRANSPOSE(_xlfn._xlws.SORT(_xlfn._xlws.FILTER(B135:B502,ISNUMBER(SEARCH('PartLib Table'!M140,B135:B502)),"not found")))</f>
        <v>not found</v>
      </c>
    </row>
    <row r="136" spans="2:5">
      <c r="B136" s="31"/>
      <c r="D136" s="31"/>
      <c r="E136" s="73" t="str">
        <f t="array" ref="E136">TRANSPOSE(_xlfn._xlws.SORT(_xlfn._xlws.FILTER(B136:B503,ISNUMBER(SEARCH('PartLib Table'!M141,B136:B503)),"not found")))</f>
        <v>not found</v>
      </c>
    </row>
    <row r="137" spans="2:5">
      <c r="B137" s="31"/>
      <c r="D137" s="31"/>
      <c r="E137" s="73" t="str">
        <f t="array" ref="E137">TRANSPOSE(_xlfn._xlws.SORT(_xlfn._xlws.FILTER(B137:B504,ISNUMBER(SEARCH('PartLib Table'!M142,B137:B504)),"not found")))</f>
        <v>not found</v>
      </c>
    </row>
    <row r="138" spans="2:5">
      <c r="B138" s="31"/>
      <c r="D138" s="31"/>
      <c r="E138" s="73" t="str">
        <f t="array" ref="E138">TRANSPOSE(_xlfn._xlws.SORT(_xlfn._xlws.FILTER(B138:B505,ISNUMBER(SEARCH('PartLib Table'!M143,B138:B505)),"not found")))</f>
        <v>not found</v>
      </c>
    </row>
    <row r="139" spans="2:5">
      <c r="B139" s="31"/>
      <c r="D139" s="31"/>
      <c r="E139" s="73" t="str">
        <f t="array" ref="E139">TRANSPOSE(_xlfn._xlws.SORT(_xlfn._xlws.FILTER(B139:B506,ISNUMBER(SEARCH('PartLib Table'!M144,B139:B506)),"not found")))</f>
        <v>not found</v>
      </c>
    </row>
    <row r="140" spans="2:5">
      <c r="B140" s="31"/>
      <c r="D140" s="31"/>
      <c r="E140" s="73" t="str">
        <f t="array" ref="E140">TRANSPOSE(_xlfn._xlws.SORT(_xlfn._xlws.FILTER(B140:B507,ISNUMBER(SEARCH('PartLib Table'!M145,B140:B507)),"not found")))</f>
        <v>not found</v>
      </c>
    </row>
    <row r="141" spans="2:5">
      <c r="B141" s="31"/>
      <c r="D141" s="31"/>
      <c r="E141" s="73" t="str">
        <f t="array" ref="E141">TRANSPOSE(_xlfn._xlws.SORT(_xlfn._xlws.FILTER(B141:B508,ISNUMBER(SEARCH('PartLib Table'!M146,B141:B508)),"not found")))</f>
        <v>not found</v>
      </c>
    </row>
    <row r="142" spans="2:5">
      <c r="B142" s="31"/>
      <c r="D142" s="31"/>
      <c r="E142" s="73" t="str">
        <f t="array" ref="E142">TRANSPOSE(_xlfn._xlws.SORT(_xlfn._xlws.FILTER(B142:B509,ISNUMBER(SEARCH('PartLib Table'!M147,B142:B509)),"not found")))</f>
        <v>not found</v>
      </c>
    </row>
    <row r="143" spans="2:5">
      <c r="B143" s="31"/>
      <c r="D143" s="31"/>
      <c r="E143" s="73" t="str">
        <f t="array" ref="E143">TRANSPOSE(_xlfn._xlws.SORT(_xlfn._xlws.FILTER(B143:B510,ISNUMBER(SEARCH('PartLib Table'!M148,B143:B510)),"not found")))</f>
        <v>not found</v>
      </c>
    </row>
    <row r="144" spans="2:5">
      <c r="B144" s="31"/>
      <c r="D144" s="31"/>
      <c r="E144" s="73" t="str">
        <f t="array" ref="E144">TRANSPOSE(_xlfn._xlws.SORT(_xlfn._xlws.FILTER(B144:B511,ISNUMBER(SEARCH('PartLib Table'!M149,B144:B511)),"not found")))</f>
        <v>not found</v>
      </c>
    </row>
    <row r="145" spans="2:5">
      <c r="B145" s="31"/>
      <c r="D145" s="31"/>
      <c r="E145" s="73" t="str">
        <f t="array" ref="E145">TRANSPOSE(_xlfn._xlws.SORT(_xlfn._xlws.FILTER(B145:B512,ISNUMBER(SEARCH('PartLib Table'!M150,B145:B512)),"not found")))</f>
        <v>not found</v>
      </c>
    </row>
    <row r="146" spans="2:5">
      <c r="B146" s="31"/>
      <c r="D146" s="31"/>
      <c r="E146" s="73" t="str">
        <f t="array" ref="E146">TRANSPOSE(_xlfn._xlws.SORT(_xlfn._xlws.FILTER(B146:B513,ISNUMBER(SEARCH('PartLib Table'!M151,B146:B513)),"not found")))</f>
        <v>not found</v>
      </c>
    </row>
    <row r="147" spans="2:5">
      <c r="B147" s="31"/>
      <c r="D147" s="31"/>
      <c r="E147" s="73" t="str">
        <f t="array" ref="E147">TRANSPOSE(_xlfn._xlws.SORT(_xlfn._xlws.FILTER(B147:B514,ISNUMBER(SEARCH('PartLib Table'!M152,B147:B514)),"not found")))</f>
        <v>not found</v>
      </c>
    </row>
    <row r="148" spans="2:5">
      <c r="B148" s="31"/>
      <c r="D148" s="31"/>
      <c r="E148" s="73" t="str">
        <f t="array" ref="E148">TRANSPOSE(_xlfn._xlws.SORT(_xlfn._xlws.FILTER(B148:B515,ISNUMBER(SEARCH('PartLib Table'!M153,B148:B515)),"not found")))</f>
        <v>not found</v>
      </c>
    </row>
    <row r="149" spans="2:5">
      <c r="B149" s="31"/>
      <c r="D149" s="31"/>
      <c r="E149" s="73" t="str">
        <f t="array" ref="E149">TRANSPOSE(_xlfn._xlws.SORT(_xlfn._xlws.FILTER(B149:B516,ISNUMBER(SEARCH('PartLib Table'!M154,B149:B516)),"not found")))</f>
        <v>not found</v>
      </c>
    </row>
    <row r="150" spans="2:5">
      <c r="B150" s="31"/>
      <c r="D150" s="31"/>
      <c r="E150" s="73" t="str">
        <f t="array" ref="E150">TRANSPOSE(_xlfn._xlws.SORT(_xlfn._xlws.FILTER(B150:B517,ISNUMBER(SEARCH('PartLib Table'!M155,B150:B517)),"not found")))</f>
        <v>not found</v>
      </c>
    </row>
    <row r="151" spans="2:5">
      <c r="B151" s="31"/>
      <c r="D151" s="31"/>
      <c r="E151" s="73" t="str">
        <f t="array" ref="E151">TRANSPOSE(_xlfn._xlws.SORT(_xlfn._xlws.FILTER(B151:B518,ISNUMBER(SEARCH('PartLib Table'!M156,B151:B518)),"not found")))</f>
        <v>not found</v>
      </c>
    </row>
    <row r="152" spans="2:5">
      <c r="B152" s="31"/>
      <c r="D152" s="31"/>
      <c r="E152" s="73" t="str">
        <f t="array" ref="E152">TRANSPOSE(_xlfn._xlws.SORT(_xlfn._xlws.FILTER(B152:B519,ISNUMBER(SEARCH('PartLib Table'!M157,B152:B519)),"not found")))</f>
        <v>not found</v>
      </c>
    </row>
    <row r="153" spans="2:5">
      <c r="B153" s="31"/>
      <c r="D153" s="31"/>
      <c r="E153" s="73" t="str">
        <f t="array" ref="E153">TRANSPOSE(_xlfn._xlws.SORT(_xlfn._xlws.FILTER(B153:B520,ISNUMBER(SEARCH('PartLib Table'!M158,B153:B520)),"not found")))</f>
        <v>not found</v>
      </c>
    </row>
    <row r="154" spans="2:5">
      <c r="B154" s="31"/>
      <c r="D154" s="31"/>
      <c r="E154" s="73" t="str">
        <f t="array" ref="E154">TRANSPOSE(_xlfn._xlws.SORT(_xlfn._xlws.FILTER(B154:B521,ISNUMBER(SEARCH('PartLib Table'!M159,B154:B521)),"not found")))</f>
        <v>not found</v>
      </c>
    </row>
    <row r="155" spans="2:5">
      <c r="B155" s="31"/>
      <c r="D155" s="31"/>
      <c r="E155" s="73" t="str">
        <f t="array" ref="E155">TRANSPOSE(_xlfn._xlws.SORT(_xlfn._xlws.FILTER(B155:B522,ISNUMBER(SEARCH('PartLib Table'!M160,B155:B522)),"not found")))</f>
        <v>not found</v>
      </c>
    </row>
    <row r="156" spans="2:5">
      <c r="B156" s="31"/>
      <c r="D156" s="31"/>
      <c r="E156" s="73" t="str">
        <f t="array" ref="E156">TRANSPOSE(_xlfn._xlws.SORT(_xlfn._xlws.FILTER(B156:B523,ISNUMBER(SEARCH('PartLib Table'!M161,B156:B523)),"not found")))</f>
        <v>not found</v>
      </c>
    </row>
    <row r="157" spans="2:5">
      <c r="B157" s="31"/>
      <c r="D157" s="31"/>
      <c r="E157" s="73" t="str">
        <f t="array" ref="E157">TRANSPOSE(_xlfn._xlws.SORT(_xlfn._xlws.FILTER(B157:B524,ISNUMBER(SEARCH('PartLib Table'!M162,B157:B524)),"not found")))</f>
        <v>not found</v>
      </c>
    </row>
    <row r="158" spans="2:5">
      <c r="B158" s="31"/>
      <c r="D158" s="31"/>
      <c r="E158" s="73" t="str">
        <f t="array" ref="E158">TRANSPOSE(_xlfn._xlws.SORT(_xlfn._xlws.FILTER(B158:B525,ISNUMBER(SEARCH('PartLib Table'!M163,B158:B525)),"not found")))</f>
        <v>not found</v>
      </c>
    </row>
    <row r="159" spans="2:5">
      <c r="B159" s="31"/>
      <c r="D159" s="31"/>
      <c r="E159" s="73" t="str">
        <f t="array" ref="E159">TRANSPOSE(_xlfn._xlws.SORT(_xlfn._xlws.FILTER(B159:B526,ISNUMBER(SEARCH('PartLib Table'!M164,B159:B526)),"not found")))</f>
        <v>not found</v>
      </c>
    </row>
    <row r="160" spans="2:5">
      <c r="B160" s="31"/>
      <c r="D160" s="31"/>
      <c r="E160" s="73" t="str">
        <f t="array" ref="E160">TRANSPOSE(_xlfn._xlws.SORT(_xlfn._xlws.FILTER(B160:B527,ISNUMBER(SEARCH('PartLib Table'!M165,B160:B527)),"not found")))</f>
        <v>not found</v>
      </c>
    </row>
    <row r="161" spans="2:5">
      <c r="B161" s="31"/>
      <c r="D161" s="31"/>
      <c r="E161" s="73" t="str">
        <f t="array" ref="E161">TRANSPOSE(_xlfn._xlws.SORT(_xlfn._xlws.FILTER(B161:B528,ISNUMBER(SEARCH('PartLib Table'!M166,B161:B528)),"not found")))</f>
        <v>not found</v>
      </c>
    </row>
    <row r="162" spans="2:5">
      <c r="B162" s="31"/>
      <c r="D162" s="31"/>
      <c r="E162" s="73" t="str">
        <f t="array" ref="E162">TRANSPOSE(_xlfn._xlws.SORT(_xlfn._xlws.FILTER(B162:B529,ISNUMBER(SEARCH('PartLib Table'!M167,B162:B529)),"not found")))</f>
        <v>not found</v>
      </c>
    </row>
    <row r="163" spans="2:5">
      <c r="B163" s="31"/>
      <c r="D163" s="31"/>
      <c r="E163" s="73" t="str">
        <f t="array" ref="E163">TRANSPOSE(_xlfn._xlws.SORT(_xlfn._xlws.FILTER(B163:B530,ISNUMBER(SEARCH('PartLib Table'!M168,B163:B530)),"not found")))</f>
        <v>not found</v>
      </c>
    </row>
    <row r="164" spans="2:5">
      <c r="B164" s="31"/>
      <c r="D164" s="31"/>
      <c r="E164" s="73" t="str">
        <f t="array" ref="E164">TRANSPOSE(_xlfn._xlws.SORT(_xlfn._xlws.FILTER(B164:B531,ISNUMBER(SEARCH('PartLib Table'!M169,B164:B531)),"not found")))</f>
        <v>not found</v>
      </c>
    </row>
    <row r="165" spans="2:5">
      <c r="B165" s="31"/>
      <c r="D165" s="31"/>
      <c r="E165" s="73" t="str">
        <f t="array" ref="E165">TRANSPOSE(_xlfn._xlws.SORT(_xlfn._xlws.FILTER(B165:B532,ISNUMBER(SEARCH('PartLib Table'!M170,B165:B532)),"not found")))</f>
        <v>not found</v>
      </c>
    </row>
    <row r="166" spans="2:5">
      <c r="B166" s="31"/>
      <c r="D166" s="31"/>
      <c r="E166" s="73" t="str">
        <f t="array" ref="E166">TRANSPOSE(_xlfn._xlws.SORT(_xlfn._xlws.FILTER(B166:B533,ISNUMBER(SEARCH('PartLib Table'!M171,B166:B533)),"not found")))</f>
        <v>not found</v>
      </c>
    </row>
    <row r="167" spans="2:5">
      <c r="B167" s="31"/>
      <c r="D167" s="31"/>
      <c r="E167" s="73" t="str">
        <f t="array" ref="E167">TRANSPOSE(_xlfn._xlws.SORT(_xlfn._xlws.FILTER(B167:B534,ISNUMBER(SEARCH('PartLib Table'!M172,B167:B534)),"not found")))</f>
        <v>not found</v>
      </c>
    </row>
    <row r="168" spans="2:5">
      <c r="B168" s="31"/>
      <c r="D168" s="31"/>
      <c r="E168" s="73" t="str">
        <f t="array" ref="E168">TRANSPOSE(_xlfn._xlws.SORT(_xlfn._xlws.FILTER(B168:B535,ISNUMBER(SEARCH('PartLib Table'!M173,B168:B535)),"not found")))</f>
        <v>not found</v>
      </c>
    </row>
    <row r="169" spans="2:5">
      <c r="B169" s="31"/>
      <c r="D169" s="31"/>
      <c r="E169" s="73" t="str">
        <f t="array" ref="E169">TRANSPOSE(_xlfn._xlws.SORT(_xlfn._xlws.FILTER(B169:B536,ISNUMBER(SEARCH('PartLib Table'!M174,B169:B536)),"not found")))</f>
        <v>not found</v>
      </c>
    </row>
    <row r="170" spans="2:5">
      <c r="B170" s="31"/>
      <c r="D170" s="31"/>
      <c r="E170" s="73" t="str">
        <f t="array" ref="E170">TRANSPOSE(_xlfn._xlws.SORT(_xlfn._xlws.FILTER(B170:B537,ISNUMBER(SEARCH('PartLib Table'!M175,B170:B537)),"not found")))</f>
        <v>not found</v>
      </c>
    </row>
    <row r="171" spans="2:5">
      <c r="B171" s="31"/>
      <c r="D171" s="31"/>
      <c r="E171" s="73" t="str">
        <f t="array" ref="E171">TRANSPOSE(_xlfn._xlws.SORT(_xlfn._xlws.FILTER(B171:B538,ISNUMBER(SEARCH('PartLib Table'!M176,B171:B538)),"not found")))</f>
        <v>not found</v>
      </c>
    </row>
    <row r="172" spans="2:5">
      <c r="B172" s="31"/>
      <c r="D172" s="31"/>
      <c r="E172" s="73" t="str">
        <f t="array" ref="E172">TRANSPOSE(_xlfn._xlws.SORT(_xlfn._xlws.FILTER(B172:B539,ISNUMBER(SEARCH('PartLib Table'!M177,B172:B539)),"not found")))</f>
        <v>not found</v>
      </c>
    </row>
    <row r="173" spans="2:5">
      <c r="B173" s="31"/>
      <c r="D173" s="31"/>
      <c r="E173" s="73" t="str">
        <f t="array" ref="E173">TRANSPOSE(_xlfn._xlws.SORT(_xlfn._xlws.FILTER(B173:B540,ISNUMBER(SEARCH('PartLib Table'!M178,B173:B540)),"not found")))</f>
        <v>not found</v>
      </c>
    </row>
    <row r="174" spans="2:5">
      <c r="B174" s="31"/>
      <c r="D174" s="31"/>
      <c r="E174" s="73" t="str">
        <f t="array" ref="E174">TRANSPOSE(_xlfn._xlws.SORT(_xlfn._xlws.FILTER(B174:B541,ISNUMBER(SEARCH('PartLib Table'!M179,B174:B541)),"not found")))</f>
        <v>not found</v>
      </c>
    </row>
    <row r="175" spans="2:5">
      <c r="B175" s="31"/>
      <c r="D175" s="31"/>
      <c r="E175" s="73" t="str">
        <f t="array" ref="E175">TRANSPOSE(_xlfn._xlws.SORT(_xlfn._xlws.FILTER(B175:B542,ISNUMBER(SEARCH('PartLib Table'!M180,B175:B542)),"not found")))</f>
        <v>not found</v>
      </c>
    </row>
    <row r="176" spans="2:5">
      <c r="B176" s="31"/>
      <c r="D176" s="31"/>
      <c r="E176" s="73" t="str">
        <f t="array" ref="E176">TRANSPOSE(_xlfn._xlws.SORT(_xlfn._xlws.FILTER(B176:B543,ISNUMBER(SEARCH('PartLib Table'!M181,B176:B543)),"not found")))</f>
        <v>not found</v>
      </c>
    </row>
    <row r="177" spans="2:5">
      <c r="B177" s="31"/>
      <c r="D177" s="31"/>
      <c r="E177" s="73" t="str">
        <f t="array" ref="E177">TRANSPOSE(_xlfn._xlws.SORT(_xlfn._xlws.FILTER(B177:B544,ISNUMBER(SEARCH('PartLib Table'!M182,B177:B544)),"not found")))</f>
        <v>not found</v>
      </c>
    </row>
    <row r="178" spans="2:5">
      <c r="B178" s="31"/>
      <c r="D178" s="31"/>
      <c r="E178" s="73" t="str">
        <f t="array" ref="E178">TRANSPOSE(_xlfn._xlws.SORT(_xlfn._xlws.FILTER(B178:B545,ISNUMBER(SEARCH('PartLib Table'!M183,B178:B545)),"not found")))</f>
        <v>not found</v>
      </c>
    </row>
    <row r="179" spans="2:5">
      <c r="B179" s="31"/>
      <c r="D179" s="31"/>
      <c r="E179" s="73" t="str">
        <f t="array" ref="E179">TRANSPOSE(_xlfn._xlws.SORT(_xlfn._xlws.FILTER(B179:B546,ISNUMBER(SEARCH('PartLib Table'!M184,B179:B546)),"not found")))</f>
        <v>not found</v>
      </c>
    </row>
    <row r="180" spans="2:5">
      <c r="B180" s="31"/>
      <c r="D180" s="31"/>
      <c r="E180" s="73" t="str">
        <f t="array" ref="E180">TRANSPOSE(_xlfn._xlws.SORT(_xlfn._xlws.FILTER(B180:B547,ISNUMBER(SEARCH('PartLib Table'!M185,B180:B547)),"not found")))</f>
        <v>not found</v>
      </c>
    </row>
    <row r="181" spans="2:5">
      <c r="B181" s="31"/>
      <c r="D181" s="31"/>
      <c r="E181" s="73" t="str">
        <f t="array" ref="E181">TRANSPOSE(_xlfn._xlws.SORT(_xlfn._xlws.FILTER(B181:B548,ISNUMBER(SEARCH('PartLib Table'!M186,B181:B548)),"not found")))</f>
        <v>not found</v>
      </c>
    </row>
    <row r="182" spans="2:5">
      <c r="B182" s="31"/>
      <c r="D182" s="31"/>
      <c r="E182" s="73" t="str">
        <f t="array" ref="E182">TRANSPOSE(_xlfn._xlws.SORT(_xlfn._xlws.FILTER(B182:B549,ISNUMBER(SEARCH('PartLib Table'!M187,B182:B549)),"not found")))</f>
        <v>not found</v>
      </c>
    </row>
    <row r="183" spans="2:5">
      <c r="B183" s="31"/>
      <c r="D183" s="31"/>
      <c r="E183" s="73" t="str">
        <f t="array" ref="E183">TRANSPOSE(_xlfn._xlws.SORT(_xlfn._xlws.FILTER(B183:B550,ISNUMBER(SEARCH('PartLib Table'!M188,B183:B550)),"not found")))</f>
        <v>not found</v>
      </c>
    </row>
    <row r="184" spans="2:5">
      <c r="B184" s="31"/>
      <c r="D184" s="31"/>
      <c r="E184" s="73" t="str">
        <f t="array" ref="E184">TRANSPOSE(_xlfn._xlws.SORT(_xlfn._xlws.FILTER(B184:B551,ISNUMBER(SEARCH('PartLib Table'!M189,B184:B551)),"not found")))</f>
        <v>not found</v>
      </c>
    </row>
    <row r="185" spans="2:5">
      <c r="B185" s="31"/>
      <c r="D185" s="31"/>
      <c r="E185" s="73" t="str">
        <f t="array" ref="E185">TRANSPOSE(_xlfn._xlws.SORT(_xlfn._xlws.FILTER(B185:B552,ISNUMBER(SEARCH('PartLib Table'!M190,B185:B552)),"not found")))</f>
        <v>not found</v>
      </c>
    </row>
    <row r="186" spans="2:5">
      <c r="B186" s="31"/>
      <c r="D186" s="31"/>
      <c r="E186" s="73" t="str">
        <f t="array" ref="E186">TRANSPOSE(_xlfn._xlws.SORT(_xlfn._xlws.FILTER(B186:B553,ISNUMBER(SEARCH('PartLib Table'!M191,B186:B553)),"not found")))</f>
        <v>not found</v>
      </c>
    </row>
    <row r="187" spans="2:5">
      <c r="B187" s="31"/>
      <c r="D187" s="31"/>
      <c r="E187" s="73" t="str">
        <f t="array" ref="E187">TRANSPOSE(_xlfn._xlws.SORT(_xlfn._xlws.FILTER(B187:B554,ISNUMBER(SEARCH('PartLib Table'!M192,B187:B554)),"not found")))</f>
        <v>not found</v>
      </c>
    </row>
    <row r="188" spans="2:5">
      <c r="B188" s="31"/>
      <c r="D188" s="31"/>
      <c r="E188" s="73" t="str">
        <f t="array" ref="E188">TRANSPOSE(_xlfn._xlws.SORT(_xlfn._xlws.FILTER(B188:B555,ISNUMBER(SEARCH('PartLib Table'!M193,B188:B555)),"not found")))</f>
        <v>not found</v>
      </c>
    </row>
    <row r="189" spans="2:5">
      <c r="B189" s="31"/>
      <c r="D189" s="31"/>
      <c r="E189" s="73" t="str">
        <f t="array" ref="E189">TRANSPOSE(_xlfn._xlws.SORT(_xlfn._xlws.FILTER(B189:B556,ISNUMBER(SEARCH('PartLib Table'!M194,B189:B556)),"not found")))</f>
        <v>not found</v>
      </c>
    </row>
    <row r="190" spans="2:5">
      <c r="B190" s="31"/>
      <c r="D190" s="31"/>
      <c r="E190" s="73" t="str">
        <f t="array" ref="E190">TRANSPOSE(_xlfn._xlws.SORT(_xlfn._xlws.FILTER(B190:B557,ISNUMBER(SEARCH('PartLib Table'!M195,B190:B557)),"not found")))</f>
        <v>not found</v>
      </c>
    </row>
    <row r="191" spans="2:5">
      <c r="B191" s="31"/>
      <c r="D191" s="31"/>
      <c r="E191" s="73" t="str">
        <f t="array" ref="E191">TRANSPOSE(_xlfn._xlws.SORT(_xlfn._xlws.FILTER(B191:B558,ISNUMBER(SEARCH('PartLib Table'!M196,B191:B558)),"not found")))</f>
        <v>not found</v>
      </c>
    </row>
    <row r="192" spans="2:5">
      <c r="B192" s="31"/>
      <c r="D192" s="31"/>
      <c r="E192" s="73" t="str">
        <f t="array" ref="E192">TRANSPOSE(_xlfn._xlws.SORT(_xlfn._xlws.FILTER(B192:B559,ISNUMBER(SEARCH('PartLib Table'!M197,B192:B559)),"not found")))</f>
        <v>not found</v>
      </c>
    </row>
    <row r="193" spans="2:5">
      <c r="B193" s="31"/>
      <c r="D193" s="31"/>
      <c r="E193" s="73" t="str">
        <f t="array" ref="E193">TRANSPOSE(_xlfn._xlws.SORT(_xlfn._xlws.FILTER(B193:B560,ISNUMBER(SEARCH('PartLib Table'!M198,B193:B560)),"not found")))</f>
        <v>not found</v>
      </c>
    </row>
    <row r="194" spans="2:5">
      <c r="B194" s="31"/>
      <c r="D194" s="31"/>
      <c r="E194" s="73" t="str">
        <f t="array" ref="E194">TRANSPOSE(_xlfn._xlws.SORT(_xlfn._xlws.FILTER(B194:B561,ISNUMBER(SEARCH('PartLib Table'!M199,B194:B561)),"not found")))</f>
        <v>not found</v>
      </c>
    </row>
    <row r="195" spans="2:5">
      <c r="B195" s="31"/>
      <c r="D195" s="31"/>
      <c r="E195" s="73" t="str">
        <f t="array" ref="E195">TRANSPOSE(_xlfn._xlws.SORT(_xlfn._xlws.FILTER(B195:B562,ISNUMBER(SEARCH('PartLib Table'!M200,B195:B562)),"not found")))</f>
        <v>not found</v>
      </c>
    </row>
    <row r="196" spans="2:5">
      <c r="B196" s="31"/>
      <c r="D196" s="31"/>
      <c r="E196" s="73" t="str">
        <f t="array" ref="E196">TRANSPOSE(_xlfn._xlws.SORT(_xlfn._xlws.FILTER(B196:B563,ISNUMBER(SEARCH('PartLib Table'!M201,B196:B563)),"not found")))</f>
        <v>not found</v>
      </c>
    </row>
    <row r="197" spans="2:5">
      <c r="B197" s="31"/>
      <c r="D197" s="31"/>
      <c r="E197" s="73" t="str">
        <f t="array" ref="E197">TRANSPOSE(_xlfn._xlws.SORT(_xlfn._xlws.FILTER(B197:B564,ISNUMBER(SEARCH('PartLib Table'!M202,B197:B564)),"not found")))</f>
        <v>not found</v>
      </c>
    </row>
    <row r="198" spans="2:5">
      <c r="B198" s="31"/>
      <c r="D198" s="31"/>
      <c r="E198" s="73" t="str">
        <f t="array" ref="E198">TRANSPOSE(_xlfn._xlws.SORT(_xlfn._xlws.FILTER(B198:B565,ISNUMBER(SEARCH('PartLib Table'!M203,B198:B565)),"not found")))</f>
        <v>not found</v>
      </c>
    </row>
    <row r="199" spans="2:5">
      <c r="B199" s="31"/>
      <c r="D199" s="31"/>
      <c r="E199" s="73" t="str">
        <f t="array" ref="E199">TRANSPOSE(_xlfn._xlws.SORT(_xlfn._xlws.FILTER(B199:B566,ISNUMBER(SEARCH('PartLib Table'!M204,B199:B566)),"not found")))</f>
        <v>not found</v>
      </c>
    </row>
    <row r="200" spans="2:5">
      <c r="B200" s="31"/>
      <c r="D200" s="31"/>
      <c r="E200" s="73" t="str">
        <f t="array" ref="E200">TRANSPOSE(_xlfn._xlws.SORT(_xlfn._xlws.FILTER(B200:B567,ISNUMBER(SEARCH('PartLib Table'!M205,B200:B567)),"not found")))</f>
        <v>not found</v>
      </c>
    </row>
    <row r="201" spans="2:5">
      <c r="B201" s="31"/>
      <c r="D201" s="31"/>
      <c r="E201" s="73" t="str">
        <f t="array" ref="E201">TRANSPOSE(_xlfn._xlws.SORT(_xlfn._xlws.FILTER(B201:B568,ISNUMBER(SEARCH('PartLib Table'!M206,B201:B568)),"not found")))</f>
        <v>not found</v>
      </c>
    </row>
    <row r="202" spans="2:5">
      <c r="B202" s="31"/>
      <c r="D202" s="31"/>
      <c r="E202" s="73" t="str">
        <f t="array" ref="E202">TRANSPOSE(_xlfn._xlws.SORT(_xlfn._xlws.FILTER(B202:B569,ISNUMBER(SEARCH('PartLib Table'!M207,B202:B569)),"not found")))</f>
        <v>not found</v>
      </c>
    </row>
    <row r="203" spans="2:5">
      <c r="B203" s="31"/>
      <c r="D203" s="31"/>
      <c r="E203" s="73" t="str">
        <f t="array" ref="E203">TRANSPOSE(_xlfn._xlws.SORT(_xlfn._xlws.FILTER(B203:B570,ISNUMBER(SEARCH('PartLib Table'!M208,B203:B570)),"not found")))</f>
        <v>not found</v>
      </c>
    </row>
    <row r="204" spans="2:5">
      <c r="B204" s="31"/>
      <c r="D204" s="31"/>
      <c r="E204" s="73" t="str">
        <f t="array" ref="E204">TRANSPOSE(_xlfn._xlws.SORT(_xlfn._xlws.FILTER(B204:B571,ISNUMBER(SEARCH('PartLib Table'!M209,B204:B571)),"not found")))</f>
        <v>not found</v>
      </c>
    </row>
    <row r="205" spans="2:5">
      <c r="B205" s="31"/>
      <c r="D205" s="31"/>
      <c r="E205" s="73" t="str">
        <f t="array" ref="E205">TRANSPOSE(_xlfn._xlws.SORT(_xlfn._xlws.FILTER(B205:B572,ISNUMBER(SEARCH('PartLib Table'!M210,B205:B572)),"not found")))</f>
        <v>not found</v>
      </c>
    </row>
    <row r="206" spans="2:5">
      <c r="B206" s="31"/>
      <c r="D206" s="31"/>
      <c r="E206" s="73" t="str">
        <f t="array" ref="E206">TRANSPOSE(_xlfn._xlws.SORT(_xlfn._xlws.FILTER(B206:B573,ISNUMBER(SEARCH('PartLib Table'!M211,B206:B573)),"not found")))</f>
        <v>not found</v>
      </c>
    </row>
    <row r="207" spans="2:5">
      <c r="B207" s="31"/>
      <c r="D207" s="31"/>
      <c r="E207" s="73" t="str">
        <f t="array" ref="E207">TRANSPOSE(_xlfn._xlws.SORT(_xlfn._xlws.FILTER(B207:B574,ISNUMBER(SEARCH('PartLib Table'!M212,B207:B574)),"not found")))</f>
        <v>not found</v>
      </c>
    </row>
    <row r="208" spans="2:5">
      <c r="B208" s="31"/>
      <c r="D208" s="31"/>
      <c r="E208" s="73" t="str">
        <f t="array" ref="E208">TRANSPOSE(_xlfn._xlws.SORT(_xlfn._xlws.FILTER(B208:B575,ISNUMBER(SEARCH('PartLib Table'!M213,B208:B575)),"not found")))</f>
        <v>not found</v>
      </c>
    </row>
    <row r="209" spans="2:5">
      <c r="B209" s="31"/>
      <c r="D209" s="31"/>
      <c r="E209" s="73" t="str">
        <f t="array" ref="E209">TRANSPOSE(_xlfn._xlws.SORT(_xlfn._xlws.FILTER(B209:B576,ISNUMBER(SEARCH('PartLib Table'!M214,B209:B576)),"not found")))</f>
        <v>not found</v>
      </c>
    </row>
    <row r="210" spans="2:5">
      <c r="B210" s="31"/>
      <c r="D210" s="31"/>
      <c r="E210" s="73" t="str">
        <f t="array" ref="E210">TRANSPOSE(_xlfn._xlws.SORT(_xlfn._xlws.FILTER(B210:B577,ISNUMBER(SEARCH('PartLib Table'!M215,B210:B577)),"not found")))</f>
        <v>not found</v>
      </c>
    </row>
    <row r="211" spans="2:5">
      <c r="B211" s="31"/>
      <c r="D211" s="31"/>
      <c r="E211" s="73" t="str">
        <f t="array" ref="E211">TRANSPOSE(_xlfn._xlws.SORT(_xlfn._xlws.FILTER(B211:B578,ISNUMBER(SEARCH('PartLib Table'!M216,B211:B578)),"not found")))</f>
        <v>not found</v>
      </c>
    </row>
    <row r="212" spans="2:5">
      <c r="B212" s="31"/>
      <c r="D212" s="31"/>
      <c r="E212" s="73" t="str">
        <f t="array" ref="E212">TRANSPOSE(_xlfn._xlws.SORT(_xlfn._xlws.FILTER(B212:B579,ISNUMBER(SEARCH('PartLib Table'!M217,B212:B579)),"not found")))</f>
        <v>not found</v>
      </c>
    </row>
    <row r="213" spans="2:5">
      <c r="B213" s="31"/>
      <c r="D213" s="31"/>
      <c r="E213" s="73" t="str">
        <f t="array" ref="E213">TRANSPOSE(_xlfn._xlws.SORT(_xlfn._xlws.FILTER(B213:B580,ISNUMBER(SEARCH('PartLib Table'!M218,B213:B580)),"not found")))</f>
        <v>not found</v>
      </c>
    </row>
    <row r="214" spans="2:5">
      <c r="B214" s="31"/>
      <c r="D214" s="31"/>
      <c r="E214" s="73" t="str">
        <f t="array" ref="E214">TRANSPOSE(_xlfn._xlws.SORT(_xlfn._xlws.FILTER(B214:B581,ISNUMBER(SEARCH('PartLib Table'!M219,B214:B581)),"not found")))</f>
        <v>not found</v>
      </c>
    </row>
    <row r="215" spans="2:5">
      <c r="B215" s="31"/>
      <c r="D215" s="31"/>
      <c r="E215" s="73" t="str">
        <f t="array" ref="E215">TRANSPOSE(_xlfn._xlws.SORT(_xlfn._xlws.FILTER(B215:B582,ISNUMBER(SEARCH('PartLib Table'!M220,B215:B582)),"not found")))</f>
        <v>not found</v>
      </c>
    </row>
    <row r="216" spans="2:5">
      <c r="B216" s="31"/>
      <c r="D216" s="31"/>
      <c r="E216" s="73" t="str">
        <f t="array" ref="E216">TRANSPOSE(_xlfn._xlws.SORT(_xlfn._xlws.FILTER(B216:B583,ISNUMBER(SEARCH('PartLib Table'!M221,B216:B583)),"not found")))</f>
        <v>not found</v>
      </c>
    </row>
    <row r="217" spans="2:5">
      <c r="B217" s="31"/>
      <c r="D217" s="31"/>
      <c r="E217" s="73" t="str">
        <f t="array" ref="E217">TRANSPOSE(_xlfn._xlws.SORT(_xlfn._xlws.FILTER(B217:B584,ISNUMBER(SEARCH('PartLib Table'!M222,B217:B584)),"not found")))</f>
        <v>not found</v>
      </c>
    </row>
    <row r="218" spans="2:5">
      <c r="B218" s="31"/>
      <c r="D218" s="31"/>
      <c r="E218" s="73" t="str">
        <f t="array" ref="E218">TRANSPOSE(_xlfn._xlws.SORT(_xlfn._xlws.FILTER(B218:B585,ISNUMBER(SEARCH('PartLib Table'!M223,B218:B585)),"not found")))</f>
        <v>not found</v>
      </c>
    </row>
    <row r="219" spans="2:5">
      <c r="B219" s="31"/>
      <c r="D219" s="31"/>
      <c r="E219" s="73" t="str">
        <f t="array" ref="E219">TRANSPOSE(_xlfn._xlws.SORT(_xlfn._xlws.FILTER(B219:B586,ISNUMBER(SEARCH('PartLib Table'!M224,B219:B586)),"not found")))</f>
        <v>not found</v>
      </c>
    </row>
    <row r="220" spans="2:5">
      <c r="B220" s="31"/>
      <c r="D220" s="31"/>
      <c r="E220" s="73" t="str">
        <f t="array" ref="E220">TRANSPOSE(_xlfn._xlws.SORT(_xlfn._xlws.FILTER(B220:B587,ISNUMBER(SEARCH('PartLib Table'!M225,B220:B587)),"not found")))</f>
        <v>not found</v>
      </c>
    </row>
    <row r="221" spans="2:5">
      <c r="B221" s="31"/>
      <c r="D221" s="31"/>
      <c r="E221" s="73" t="str">
        <f t="array" ref="E221">TRANSPOSE(_xlfn._xlws.SORT(_xlfn._xlws.FILTER(B221:B588,ISNUMBER(SEARCH('PartLib Table'!M226,B221:B588)),"not found")))</f>
        <v>not found</v>
      </c>
    </row>
    <row r="222" spans="2:5">
      <c r="B222" s="31"/>
      <c r="D222" s="31"/>
      <c r="E222" s="73" t="str">
        <f t="array" ref="E222">TRANSPOSE(_xlfn._xlws.SORT(_xlfn._xlws.FILTER(B222:B589,ISNUMBER(SEARCH('PartLib Table'!M227,B222:B589)),"not found")))</f>
        <v>not found</v>
      </c>
    </row>
    <row r="223" spans="2:5">
      <c r="B223" s="31"/>
      <c r="D223" s="31"/>
      <c r="E223" s="73" t="str">
        <f t="array" ref="E223">TRANSPOSE(_xlfn._xlws.SORT(_xlfn._xlws.FILTER(B223:B590,ISNUMBER(SEARCH('PartLib Table'!M228,B223:B590)),"not found")))</f>
        <v>not found</v>
      </c>
    </row>
    <row r="224" spans="2:5">
      <c r="B224" s="31"/>
      <c r="D224" s="31"/>
      <c r="E224" s="73" t="str">
        <f t="array" ref="E224">TRANSPOSE(_xlfn._xlws.SORT(_xlfn._xlws.FILTER(B224:B591,ISNUMBER(SEARCH('PartLib Table'!M229,B224:B591)),"not found")))</f>
        <v>not found</v>
      </c>
    </row>
    <row r="225" spans="2:5">
      <c r="B225" s="31"/>
      <c r="D225" s="31"/>
      <c r="E225" s="73" t="str">
        <f t="array" ref="E225">TRANSPOSE(_xlfn._xlws.SORT(_xlfn._xlws.FILTER(B225:B592,ISNUMBER(SEARCH('PartLib Table'!M230,B225:B592)),"not found")))</f>
        <v>not found</v>
      </c>
    </row>
    <row r="226" spans="2:5">
      <c r="B226" s="31"/>
      <c r="D226" s="31"/>
      <c r="E226" s="73" t="str">
        <f t="array" ref="E226">TRANSPOSE(_xlfn._xlws.SORT(_xlfn._xlws.FILTER(B226:B593,ISNUMBER(SEARCH('PartLib Table'!M231,B226:B593)),"not found")))</f>
        <v>not found</v>
      </c>
    </row>
    <row r="227" spans="2:5">
      <c r="B227" s="31"/>
      <c r="D227" s="31"/>
      <c r="E227" s="73" t="str">
        <f t="array" ref="E227">TRANSPOSE(_xlfn._xlws.SORT(_xlfn._xlws.FILTER(B227:B594,ISNUMBER(SEARCH('PartLib Table'!M232,B227:B594)),"not found")))</f>
        <v>not found</v>
      </c>
    </row>
    <row r="228" spans="2:5">
      <c r="B228" s="31"/>
      <c r="D228" s="31"/>
      <c r="E228" s="73" t="str">
        <f t="array" ref="E228">TRANSPOSE(_xlfn._xlws.SORT(_xlfn._xlws.FILTER(B228:B595,ISNUMBER(SEARCH('PartLib Table'!M233,B228:B595)),"not found")))</f>
        <v>not found</v>
      </c>
    </row>
    <row r="229" spans="2:5">
      <c r="B229" s="31"/>
      <c r="D229" s="31"/>
      <c r="E229" s="73" t="str">
        <f t="array" ref="E229">TRANSPOSE(_xlfn._xlws.SORT(_xlfn._xlws.FILTER(B229:B596,ISNUMBER(SEARCH('PartLib Table'!M234,B229:B596)),"not found")))</f>
        <v>not found</v>
      </c>
    </row>
    <row r="230" spans="2:5">
      <c r="B230" s="31"/>
      <c r="D230" s="31"/>
      <c r="E230" s="73" t="str">
        <f t="array" ref="E230">TRANSPOSE(_xlfn._xlws.SORT(_xlfn._xlws.FILTER(B230:B597,ISNUMBER(SEARCH('PartLib Table'!M235,B230:B597)),"not found")))</f>
        <v>not found</v>
      </c>
    </row>
    <row r="231" spans="2:5">
      <c r="B231" s="31"/>
      <c r="D231" s="31"/>
      <c r="E231" s="73" t="str">
        <f t="array" ref="E231">TRANSPOSE(_xlfn._xlws.SORT(_xlfn._xlws.FILTER(B231:B598,ISNUMBER(SEARCH('PartLib Table'!M236,B231:B598)),"not found")))</f>
        <v>not found</v>
      </c>
    </row>
    <row r="232" spans="2:5">
      <c r="B232" s="31"/>
      <c r="D232" s="31"/>
      <c r="E232" s="73" t="str">
        <f t="array" ref="E232">TRANSPOSE(_xlfn._xlws.SORT(_xlfn._xlws.FILTER(B232:B599,ISNUMBER(SEARCH('PartLib Table'!M237,B232:B599)),"not found")))</f>
        <v>not found</v>
      </c>
    </row>
    <row r="233" spans="2:5">
      <c r="B233" s="31"/>
      <c r="D233" s="31"/>
      <c r="E233" s="73" t="str">
        <f t="array" ref="E233">TRANSPOSE(_xlfn._xlws.SORT(_xlfn._xlws.FILTER(B233:B600,ISNUMBER(SEARCH('PartLib Table'!M238,B233:B600)),"not found")))</f>
        <v>not found</v>
      </c>
    </row>
    <row r="234" spans="2:5">
      <c r="B234" s="31"/>
      <c r="D234" s="31"/>
      <c r="E234" s="73" t="str">
        <f t="array" ref="E234">TRANSPOSE(_xlfn._xlws.SORT(_xlfn._xlws.FILTER(B234:B601,ISNUMBER(SEARCH('PartLib Table'!M239,B234:B601)),"not found")))</f>
        <v>not found</v>
      </c>
    </row>
    <row r="235" spans="2:5">
      <c r="B235" s="31"/>
      <c r="D235" s="31"/>
      <c r="E235" s="73" t="str">
        <f t="array" ref="E235">TRANSPOSE(_xlfn._xlws.SORT(_xlfn._xlws.FILTER(B235:B602,ISNUMBER(SEARCH('PartLib Table'!M240,B235:B602)),"not found")))</f>
        <v>not found</v>
      </c>
    </row>
    <row r="236" spans="2:5">
      <c r="B236" s="31"/>
      <c r="D236" s="31"/>
      <c r="E236" s="73" t="str">
        <f t="array" ref="E236">TRANSPOSE(_xlfn._xlws.SORT(_xlfn._xlws.FILTER(B236:B603,ISNUMBER(SEARCH('PartLib Table'!M241,B236:B603)),"not found")))</f>
        <v>not found</v>
      </c>
    </row>
    <row r="237" spans="2:5">
      <c r="B237" s="31"/>
      <c r="D237" s="31"/>
      <c r="E237" s="73" t="str">
        <f t="array" ref="E237">TRANSPOSE(_xlfn._xlws.SORT(_xlfn._xlws.FILTER(B237:B604,ISNUMBER(SEARCH('PartLib Table'!M242,B237:B604)),"not found")))</f>
        <v>not found</v>
      </c>
    </row>
    <row r="238" spans="2:5">
      <c r="B238" s="31"/>
      <c r="D238" s="31"/>
      <c r="E238" s="73" t="str">
        <f t="array" ref="E238">TRANSPOSE(_xlfn._xlws.SORT(_xlfn._xlws.FILTER(B238:B605,ISNUMBER(SEARCH('PartLib Table'!M243,B238:B605)),"not found")))</f>
        <v>not found</v>
      </c>
    </row>
    <row r="239" spans="2:5">
      <c r="B239" s="31"/>
      <c r="D239" s="31"/>
      <c r="E239" s="73" t="str">
        <f t="array" ref="E239">TRANSPOSE(_xlfn._xlws.SORT(_xlfn._xlws.FILTER(B239:B606,ISNUMBER(SEARCH('PartLib Table'!M244,B239:B606)),"not found")))</f>
        <v>not found</v>
      </c>
    </row>
    <row r="240" spans="2:5">
      <c r="B240" s="31"/>
      <c r="D240" s="31"/>
      <c r="E240" s="73" t="str">
        <f t="array" ref="E240">TRANSPOSE(_xlfn._xlws.SORT(_xlfn._xlws.FILTER(B240:B607,ISNUMBER(SEARCH('PartLib Table'!M245,B240:B607)),"not found")))</f>
        <v>not found</v>
      </c>
    </row>
    <row r="241" spans="2:5">
      <c r="B241" s="31"/>
      <c r="D241" s="31"/>
      <c r="E241" s="73" t="str">
        <f t="array" ref="E241">TRANSPOSE(_xlfn._xlws.SORT(_xlfn._xlws.FILTER(B241:B608,ISNUMBER(SEARCH('PartLib Table'!M246,B241:B608)),"not found")))</f>
        <v>not found</v>
      </c>
    </row>
    <row r="242" spans="2:5">
      <c r="B242" s="31"/>
      <c r="D242" s="31"/>
      <c r="E242" s="73" t="str">
        <f t="array" ref="E242">TRANSPOSE(_xlfn._xlws.SORT(_xlfn._xlws.FILTER(B242:B609,ISNUMBER(SEARCH('PartLib Table'!M247,B242:B609)),"not found")))</f>
        <v>not found</v>
      </c>
    </row>
    <row r="243" spans="2:5">
      <c r="B243" s="31"/>
      <c r="D243" s="31"/>
      <c r="E243" s="73" t="str">
        <f t="array" ref="E243">TRANSPOSE(_xlfn._xlws.SORT(_xlfn._xlws.FILTER(B243:B610,ISNUMBER(SEARCH('PartLib Table'!M248,B243:B610)),"not found")))</f>
        <v>not found</v>
      </c>
    </row>
    <row r="244" spans="2:5">
      <c r="B244" s="31"/>
      <c r="D244" s="31"/>
      <c r="E244" s="73" t="str">
        <f t="array" ref="E244">TRANSPOSE(_xlfn._xlws.SORT(_xlfn._xlws.FILTER(B244:B611,ISNUMBER(SEARCH('PartLib Table'!M249,B244:B611)),"not found")))</f>
        <v>not found</v>
      </c>
    </row>
    <row r="245" spans="2:5">
      <c r="B245" s="31"/>
      <c r="D245" s="31"/>
      <c r="E245" s="73" t="str">
        <f t="array" ref="E245">TRANSPOSE(_xlfn._xlws.SORT(_xlfn._xlws.FILTER(B245:B612,ISNUMBER(SEARCH('PartLib Table'!M250,B245:B612)),"not found")))</f>
        <v>not found</v>
      </c>
    </row>
    <row r="246" spans="2:5">
      <c r="B246" s="31"/>
      <c r="D246" s="31"/>
      <c r="E246" s="73" t="str">
        <f t="array" ref="E246">TRANSPOSE(_xlfn._xlws.SORT(_xlfn._xlws.FILTER(B246:B613,ISNUMBER(SEARCH('PartLib Table'!M251,B246:B613)),"not found")))</f>
        <v>not found</v>
      </c>
    </row>
    <row r="247" spans="2:5">
      <c r="B247" s="31"/>
      <c r="D247" s="31"/>
      <c r="E247" s="73" t="str">
        <f t="array" ref="E247">TRANSPOSE(_xlfn._xlws.SORT(_xlfn._xlws.FILTER(B247:B614,ISNUMBER(SEARCH('PartLib Table'!M252,B247:B614)),"not found")))</f>
        <v>not found</v>
      </c>
    </row>
    <row r="248" spans="2:5">
      <c r="B248" s="31"/>
      <c r="D248" s="31"/>
      <c r="E248" s="73" t="str">
        <f t="array" ref="E248">TRANSPOSE(_xlfn._xlws.SORT(_xlfn._xlws.FILTER(B248:B615,ISNUMBER(SEARCH('PartLib Table'!M253,B248:B615)),"not found")))</f>
        <v>not found</v>
      </c>
    </row>
    <row r="249" spans="2:5">
      <c r="B249" s="31"/>
      <c r="D249" s="31"/>
      <c r="E249" s="73" t="str">
        <f t="array" ref="E249">TRANSPOSE(_xlfn._xlws.SORT(_xlfn._xlws.FILTER(B249:B616,ISNUMBER(SEARCH('PartLib Table'!M254,B249:B616)),"not found")))</f>
        <v>not found</v>
      </c>
    </row>
    <row r="250" spans="2:5">
      <c r="B250" s="31"/>
      <c r="D250" s="31"/>
      <c r="E250" s="73" t="str">
        <f t="array" ref="E250">TRANSPOSE(_xlfn._xlws.SORT(_xlfn._xlws.FILTER(B250:B617,ISNUMBER(SEARCH('PartLib Table'!M255,B250:B617)),"not found")))</f>
        <v>not found</v>
      </c>
    </row>
    <row r="251" spans="2:5">
      <c r="B251" s="31"/>
      <c r="D251" s="31"/>
      <c r="E251" s="73" t="str">
        <f t="array" ref="E251">TRANSPOSE(_xlfn._xlws.SORT(_xlfn._xlws.FILTER(B251:B618,ISNUMBER(SEARCH('PartLib Table'!M256,B251:B618)),"not found")))</f>
        <v>not found</v>
      </c>
    </row>
    <row r="252" spans="2:5">
      <c r="B252" s="31"/>
      <c r="D252" s="31"/>
      <c r="E252" s="73" t="str">
        <f t="array" ref="E252">TRANSPOSE(_xlfn._xlws.SORT(_xlfn._xlws.FILTER(B252:B619,ISNUMBER(SEARCH('PartLib Table'!M257,B252:B619)),"not found")))</f>
        <v>not found</v>
      </c>
    </row>
    <row r="253" spans="2:5">
      <c r="B253" s="31"/>
      <c r="D253" s="31"/>
      <c r="E253" s="73" t="str">
        <f t="array" ref="E253">TRANSPOSE(_xlfn._xlws.SORT(_xlfn._xlws.FILTER(B253:B620,ISNUMBER(SEARCH('PartLib Table'!M258,B253:B620)),"not found")))</f>
        <v>not found</v>
      </c>
    </row>
    <row r="254" spans="2:5">
      <c r="B254" s="31"/>
      <c r="D254" s="31"/>
      <c r="E254" s="73" t="str">
        <f t="array" ref="E254">TRANSPOSE(_xlfn._xlws.SORT(_xlfn._xlws.FILTER(B254:B621,ISNUMBER(SEARCH('PartLib Table'!M259,B254:B621)),"not found")))</f>
        <v>not found</v>
      </c>
    </row>
    <row r="255" spans="2:5">
      <c r="B255" s="31"/>
      <c r="D255" s="31"/>
      <c r="E255" s="73" t="str">
        <f t="array" ref="E255">TRANSPOSE(_xlfn._xlws.SORT(_xlfn._xlws.FILTER(B255:B622,ISNUMBER(SEARCH('PartLib Table'!M260,B255:B622)),"not found")))</f>
        <v>not found</v>
      </c>
    </row>
    <row r="256" spans="2:5">
      <c r="B256" s="31"/>
      <c r="D256" s="31"/>
      <c r="E256" s="73" t="str">
        <f t="array" ref="E256">TRANSPOSE(_xlfn._xlws.SORT(_xlfn._xlws.FILTER(B256:B623,ISNUMBER(SEARCH('PartLib Table'!M261,B256:B623)),"not found")))</f>
        <v>not found</v>
      </c>
    </row>
    <row r="257" spans="2:5">
      <c r="B257" s="31"/>
      <c r="D257" s="31"/>
      <c r="E257" s="73" t="str">
        <f t="array" ref="E257">TRANSPOSE(_xlfn._xlws.SORT(_xlfn._xlws.FILTER(B257:B624,ISNUMBER(SEARCH('PartLib Table'!M262,B257:B624)),"not found")))</f>
        <v>not found</v>
      </c>
    </row>
    <row r="258" spans="2:5">
      <c r="B258" s="31"/>
      <c r="D258" s="31"/>
      <c r="E258" s="73" t="str">
        <f t="array" ref="E258">TRANSPOSE(_xlfn._xlws.SORT(_xlfn._xlws.FILTER(B258:B625,ISNUMBER(SEARCH('PartLib Table'!M263,B258:B625)),"not found")))</f>
        <v>not found</v>
      </c>
    </row>
    <row r="259" spans="2:5">
      <c r="B259" s="31"/>
      <c r="D259" s="31"/>
      <c r="E259" s="73" t="str">
        <f t="array" ref="E259">TRANSPOSE(_xlfn._xlws.SORT(_xlfn._xlws.FILTER(B259:B626,ISNUMBER(SEARCH('PartLib Table'!M264,B259:B626)),"not found")))</f>
        <v>not found</v>
      </c>
    </row>
    <row r="260" spans="2:5">
      <c r="B260" s="31"/>
      <c r="D260" s="31"/>
      <c r="E260" s="73" t="str">
        <f t="array" ref="E260">TRANSPOSE(_xlfn._xlws.SORT(_xlfn._xlws.FILTER(B260:B627,ISNUMBER(SEARCH('PartLib Table'!M265,B260:B627)),"not found")))</f>
        <v>not found</v>
      </c>
    </row>
    <row r="261" spans="2:5">
      <c r="B261" s="31"/>
      <c r="D261" s="31"/>
      <c r="E261" s="73" t="str">
        <f t="array" ref="E261">TRANSPOSE(_xlfn._xlws.SORT(_xlfn._xlws.FILTER(B261:B628,ISNUMBER(SEARCH('PartLib Table'!M266,B261:B628)),"not found")))</f>
        <v>not found</v>
      </c>
    </row>
    <row r="262" spans="2:5">
      <c r="B262" s="31"/>
      <c r="D262" s="31"/>
      <c r="E262" s="73" t="str">
        <f t="array" ref="E262">TRANSPOSE(_xlfn._xlws.SORT(_xlfn._xlws.FILTER(B262:B629,ISNUMBER(SEARCH('PartLib Table'!M267,B262:B629)),"not found")))</f>
        <v>not found</v>
      </c>
    </row>
    <row r="263" spans="2:5">
      <c r="B263" s="31"/>
      <c r="D263" s="31"/>
      <c r="E263" s="73" t="str">
        <f t="array" ref="E263">TRANSPOSE(_xlfn._xlws.SORT(_xlfn._xlws.FILTER(B263:B630,ISNUMBER(SEARCH('PartLib Table'!M268,B263:B630)),"not found")))</f>
        <v>not found</v>
      </c>
    </row>
    <row r="264" spans="2:5">
      <c r="B264" s="31"/>
      <c r="D264" s="31"/>
      <c r="E264" s="73" t="str">
        <f t="array" ref="E264">TRANSPOSE(_xlfn._xlws.SORT(_xlfn._xlws.FILTER(B264:B631,ISNUMBER(SEARCH('PartLib Table'!M269,B264:B631)),"not found")))</f>
        <v>not found</v>
      </c>
    </row>
    <row r="265" spans="2:5">
      <c r="B265" s="31"/>
      <c r="D265" s="31"/>
      <c r="E265" s="73" t="str">
        <f t="array" ref="E265">TRANSPOSE(_xlfn._xlws.SORT(_xlfn._xlws.FILTER(B265:B632,ISNUMBER(SEARCH('PartLib Table'!M270,B265:B632)),"not found")))</f>
        <v>not found</v>
      </c>
    </row>
    <row r="266" spans="2:5">
      <c r="B266" s="31"/>
      <c r="D266" s="31"/>
      <c r="E266" s="73" t="str">
        <f t="array" ref="E266">TRANSPOSE(_xlfn._xlws.SORT(_xlfn._xlws.FILTER(B266:B633,ISNUMBER(SEARCH('PartLib Table'!M271,B266:B633)),"not found")))</f>
        <v>not found</v>
      </c>
    </row>
    <row r="267" spans="2:5">
      <c r="B267" s="31"/>
      <c r="D267" s="31"/>
      <c r="E267" s="73" t="str">
        <f t="array" ref="E267">TRANSPOSE(_xlfn._xlws.SORT(_xlfn._xlws.FILTER(B267:B634,ISNUMBER(SEARCH('PartLib Table'!M272,B267:B634)),"not found")))</f>
        <v>not found</v>
      </c>
    </row>
    <row r="268" spans="2:5">
      <c r="B268" s="31"/>
      <c r="D268" s="31"/>
      <c r="E268" s="73" t="str">
        <f t="array" ref="E268">TRANSPOSE(_xlfn._xlws.SORT(_xlfn._xlws.FILTER(B268:B635,ISNUMBER(SEARCH('PartLib Table'!M273,B268:B635)),"not found")))</f>
        <v>not found</v>
      </c>
    </row>
    <row r="269" spans="2:5">
      <c r="B269" s="31"/>
      <c r="D269" s="31"/>
      <c r="E269" s="73" t="str">
        <f t="array" ref="E269">TRANSPOSE(_xlfn._xlws.SORT(_xlfn._xlws.FILTER(B269:B636,ISNUMBER(SEARCH('PartLib Table'!M274,B269:B636)),"not found")))</f>
        <v>not found</v>
      </c>
    </row>
    <row r="270" spans="2:5">
      <c r="B270" s="31"/>
      <c r="D270" s="31"/>
      <c r="E270" s="73" t="str">
        <f t="array" ref="E270">TRANSPOSE(_xlfn._xlws.SORT(_xlfn._xlws.FILTER(B270:B637,ISNUMBER(SEARCH('PartLib Table'!M275,B270:B637)),"not found")))</f>
        <v>not found</v>
      </c>
    </row>
    <row r="271" spans="2:5">
      <c r="B271" s="31"/>
      <c r="D271" s="31"/>
      <c r="E271" s="73" t="str">
        <f t="array" ref="E271">TRANSPOSE(_xlfn._xlws.SORT(_xlfn._xlws.FILTER(B271:B638,ISNUMBER(SEARCH('PartLib Table'!M276,B271:B638)),"not found")))</f>
        <v>not found</v>
      </c>
    </row>
    <row r="272" spans="2:5">
      <c r="B272" s="31"/>
      <c r="D272" s="31"/>
      <c r="E272" s="73" t="str">
        <f t="array" ref="E272">TRANSPOSE(_xlfn._xlws.SORT(_xlfn._xlws.FILTER(B272:B639,ISNUMBER(SEARCH('PartLib Table'!M277,B272:B639)),"not found")))</f>
        <v>not found</v>
      </c>
    </row>
    <row r="273" spans="2:5">
      <c r="B273" s="31"/>
      <c r="D273" s="31"/>
      <c r="E273" s="73" t="str">
        <f t="array" ref="E273">TRANSPOSE(_xlfn._xlws.SORT(_xlfn._xlws.FILTER(B273:B640,ISNUMBER(SEARCH('PartLib Table'!M278,B273:B640)),"not found")))</f>
        <v>not found</v>
      </c>
    </row>
    <row r="274" spans="2:5">
      <c r="B274" s="31"/>
      <c r="D274" s="31"/>
      <c r="E274" s="73" t="str">
        <f t="array" ref="E274">TRANSPOSE(_xlfn._xlws.SORT(_xlfn._xlws.FILTER(B274:B641,ISNUMBER(SEARCH('PartLib Table'!M279,B274:B641)),"not found")))</f>
        <v>not found</v>
      </c>
    </row>
    <row r="275" spans="2:5">
      <c r="B275" s="31"/>
      <c r="D275" s="31"/>
      <c r="E275" s="73" t="str">
        <f t="array" ref="E275">TRANSPOSE(_xlfn._xlws.SORT(_xlfn._xlws.FILTER(B275:B642,ISNUMBER(SEARCH('PartLib Table'!M280,B275:B642)),"not found")))</f>
        <v>not found</v>
      </c>
    </row>
    <row r="276" spans="2:5">
      <c r="B276" s="31"/>
      <c r="D276" s="31"/>
      <c r="E276" s="73" t="str">
        <f t="array" ref="E276">TRANSPOSE(_xlfn._xlws.SORT(_xlfn._xlws.FILTER(B276:B643,ISNUMBER(SEARCH('PartLib Table'!M281,B276:B643)),"not found")))</f>
        <v>not found</v>
      </c>
    </row>
    <row r="277" spans="2:5">
      <c r="B277" s="31"/>
      <c r="D277" s="31"/>
      <c r="E277" s="73" t="str">
        <f t="array" ref="E277">TRANSPOSE(_xlfn._xlws.SORT(_xlfn._xlws.FILTER(B277:B644,ISNUMBER(SEARCH('PartLib Table'!M282,B277:B644)),"not found")))</f>
        <v>not found</v>
      </c>
    </row>
    <row r="278" spans="2:5">
      <c r="B278" s="31"/>
      <c r="D278" s="31"/>
      <c r="E278" s="73" t="str">
        <f t="array" ref="E278">TRANSPOSE(_xlfn._xlws.SORT(_xlfn._xlws.FILTER(B278:B645,ISNUMBER(SEARCH('PartLib Table'!M283,B278:B645)),"not found")))</f>
        <v>not found</v>
      </c>
    </row>
    <row r="279" spans="2:5">
      <c r="B279" s="31"/>
      <c r="D279" s="31"/>
      <c r="E279" s="73" t="str">
        <f t="array" ref="E279">TRANSPOSE(_xlfn._xlws.SORT(_xlfn._xlws.FILTER(B279:B646,ISNUMBER(SEARCH('PartLib Table'!M284,B279:B646)),"not found")))</f>
        <v>not found</v>
      </c>
    </row>
    <row r="280" spans="2:5">
      <c r="B280" s="31"/>
      <c r="D280" s="31"/>
      <c r="E280" s="73" t="str">
        <f t="array" ref="E280">TRANSPOSE(_xlfn._xlws.SORT(_xlfn._xlws.FILTER(B280:B647,ISNUMBER(SEARCH('PartLib Table'!M285,B280:B647)),"not found")))</f>
        <v>not found</v>
      </c>
    </row>
    <row r="281" spans="2:5">
      <c r="B281" s="31"/>
      <c r="D281" s="31"/>
      <c r="E281" s="73" t="str">
        <f t="array" ref="E281">TRANSPOSE(_xlfn._xlws.SORT(_xlfn._xlws.FILTER(B281:B648,ISNUMBER(SEARCH('PartLib Table'!M286,B281:B648)),"not found")))</f>
        <v>not found</v>
      </c>
    </row>
    <row r="282" spans="2:5">
      <c r="B282" s="31"/>
      <c r="D282" s="31"/>
      <c r="E282" s="73" t="str">
        <f t="array" ref="E282">TRANSPOSE(_xlfn._xlws.SORT(_xlfn._xlws.FILTER(B282:B649,ISNUMBER(SEARCH('PartLib Table'!M287,B282:B649)),"not found")))</f>
        <v>not found</v>
      </c>
    </row>
    <row r="283" spans="2:5">
      <c r="B283" s="31"/>
      <c r="D283" s="31"/>
      <c r="E283" s="73" t="str">
        <f t="array" ref="E283">TRANSPOSE(_xlfn._xlws.SORT(_xlfn._xlws.FILTER(B283:B650,ISNUMBER(SEARCH('PartLib Table'!M288,B283:B650)),"not found")))</f>
        <v>not found</v>
      </c>
    </row>
    <row r="284" spans="2:5">
      <c r="B284" s="31"/>
      <c r="D284" s="31"/>
      <c r="E284" s="73" t="str">
        <f t="array" ref="E284">TRANSPOSE(_xlfn._xlws.SORT(_xlfn._xlws.FILTER(B284:B651,ISNUMBER(SEARCH('PartLib Table'!M289,B284:B651)),"not found")))</f>
        <v>not found</v>
      </c>
    </row>
    <row r="285" spans="2:5">
      <c r="B285" s="31"/>
      <c r="D285" s="31"/>
      <c r="E285" s="73" t="str">
        <f t="array" ref="E285">TRANSPOSE(_xlfn._xlws.SORT(_xlfn._xlws.FILTER(B285:B652,ISNUMBER(SEARCH('PartLib Table'!M290,B285:B652)),"not found")))</f>
        <v>not found</v>
      </c>
    </row>
    <row r="286" spans="2:5">
      <c r="B286" s="31"/>
      <c r="D286" s="31"/>
      <c r="E286" s="73" t="str">
        <f t="array" ref="E286">TRANSPOSE(_xlfn._xlws.SORT(_xlfn._xlws.FILTER(B286:B653,ISNUMBER(SEARCH('PartLib Table'!M291,B286:B653)),"not found")))</f>
        <v>not found</v>
      </c>
    </row>
    <row r="287" spans="2:5">
      <c r="B287" s="31"/>
      <c r="D287" s="31"/>
      <c r="E287" s="73" t="str">
        <f t="array" ref="E287">TRANSPOSE(_xlfn._xlws.SORT(_xlfn._xlws.FILTER(B287:B654,ISNUMBER(SEARCH('PartLib Table'!M292,B287:B654)),"not found")))</f>
        <v>not found</v>
      </c>
    </row>
    <row r="288" spans="2:5">
      <c r="B288" s="31"/>
      <c r="D288" s="31"/>
      <c r="E288" s="73" t="str">
        <f t="array" ref="E288">TRANSPOSE(_xlfn._xlws.SORT(_xlfn._xlws.FILTER(B288:B655,ISNUMBER(SEARCH('PartLib Table'!M293,B288:B655)),"not found")))</f>
        <v>not found</v>
      </c>
    </row>
    <row r="289" spans="2:5">
      <c r="B289" s="31"/>
      <c r="D289" s="31"/>
      <c r="E289" s="73" t="str">
        <f t="array" ref="E289">TRANSPOSE(_xlfn._xlws.SORT(_xlfn._xlws.FILTER(B289:B656,ISNUMBER(SEARCH('PartLib Table'!M294,B289:B656)),"not found")))</f>
        <v>not found</v>
      </c>
    </row>
    <row r="290" spans="2:5">
      <c r="B290" s="31"/>
      <c r="D290" s="31"/>
      <c r="E290" s="73" t="str">
        <f t="array" ref="E290">TRANSPOSE(_xlfn._xlws.SORT(_xlfn._xlws.FILTER(B290:B657,ISNUMBER(SEARCH('PartLib Table'!M295,B290:B657)),"not found")))</f>
        <v>not found</v>
      </c>
    </row>
    <row r="291" spans="2:5">
      <c r="B291" s="31"/>
      <c r="D291" s="31"/>
      <c r="E291" s="73" t="str">
        <f t="array" ref="E291">TRANSPOSE(_xlfn._xlws.SORT(_xlfn._xlws.FILTER(B291:B658,ISNUMBER(SEARCH('PartLib Table'!M296,B291:B658)),"not found")))</f>
        <v>not found</v>
      </c>
    </row>
    <row r="292" spans="2:5">
      <c r="B292" s="31"/>
      <c r="D292" s="31"/>
      <c r="E292" s="73" t="str">
        <f t="array" ref="E292">TRANSPOSE(_xlfn._xlws.SORT(_xlfn._xlws.FILTER(B292:B659,ISNUMBER(SEARCH('PartLib Table'!M297,B292:B659)),"not found")))</f>
        <v>not found</v>
      </c>
    </row>
    <row r="293" spans="2:5">
      <c r="B293" s="31"/>
      <c r="D293" s="31"/>
      <c r="E293" s="73" t="str">
        <f t="array" ref="E293">TRANSPOSE(_xlfn._xlws.SORT(_xlfn._xlws.FILTER(B293:B660,ISNUMBER(SEARCH('PartLib Table'!M298,B293:B660)),"not found")))</f>
        <v>not found</v>
      </c>
    </row>
    <row r="294" spans="2:5">
      <c r="B294" s="31"/>
      <c r="D294" s="31"/>
      <c r="E294" s="73" t="str">
        <f t="array" ref="E294">TRANSPOSE(_xlfn._xlws.SORT(_xlfn._xlws.FILTER(B294:B661,ISNUMBER(SEARCH('PartLib Table'!M299,B294:B661)),"not found")))</f>
        <v>not found</v>
      </c>
    </row>
    <row r="295" spans="2:5">
      <c r="B295" s="31"/>
      <c r="D295" s="31"/>
      <c r="E295" s="73" t="str">
        <f t="array" ref="E295">TRANSPOSE(_xlfn._xlws.SORT(_xlfn._xlws.FILTER(B295:B662,ISNUMBER(SEARCH('PartLib Table'!M300,B295:B662)),"not found")))</f>
        <v>not found</v>
      </c>
    </row>
    <row r="296" spans="2:5">
      <c r="B296" s="31"/>
      <c r="D296" s="31"/>
      <c r="E296" s="73" t="str">
        <f t="array" ref="E296">TRANSPOSE(_xlfn._xlws.SORT(_xlfn._xlws.FILTER(B296:B663,ISNUMBER(SEARCH('PartLib Table'!M301,B296:B663)),"not found")))</f>
        <v>not found</v>
      </c>
    </row>
    <row r="297" spans="2:5">
      <c r="B297" s="31"/>
      <c r="D297" s="31"/>
      <c r="E297" s="73" t="str">
        <f t="array" ref="E297">TRANSPOSE(_xlfn._xlws.SORT(_xlfn._xlws.FILTER(B297:B664,ISNUMBER(SEARCH('PartLib Table'!M302,B297:B664)),"not found")))</f>
        <v>not found</v>
      </c>
    </row>
    <row r="298" spans="2:5">
      <c r="B298" s="31"/>
      <c r="D298" s="31"/>
      <c r="E298" s="73" t="str">
        <f t="array" ref="E298">TRANSPOSE(_xlfn._xlws.SORT(_xlfn._xlws.FILTER(B298:B665,ISNUMBER(SEARCH('PartLib Table'!M303,B298:B665)),"not found")))</f>
        <v>not found</v>
      </c>
    </row>
    <row r="299" spans="2:5">
      <c r="B299" s="31"/>
      <c r="D299" s="31"/>
      <c r="E299" s="73" t="str">
        <f t="array" ref="E299">TRANSPOSE(_xlfn._xlws.SORT(_xlfn._xlws.FILTER(B299:B666,ISNUMBER(SEARCH('PartLib Table'!M304,B299:B666)),"not found")))</f>
        <v>not found</v>
      </c>
    </row>
    <row r="300" spans="2:5">
      <c r="B300" s="31"/>
      <c r="D300" s="31"/>
      <c r="E300" s="73" t="str">
        <f t="array" ref="E300">TRANSPOSE(_xlfn._xlws.SORT(_xlfn._xlws.FILTER(B300:B667,ISNUMBER(SEARCH('PartLib Table'!M305,B300:B667)),"not found")))</f>
        <v>not found</v>
      </c>
    </row>
    <row r="301" spans="2:5">
      <c r="B301" s="31"/>
      <c r="D301" s="31"/>
      <c r="E301" s="73" t="str">
        <f t="array" ref="E301">TRANSPOSE(_xlfn._xlws.SORT(_xlfn._xlws.FILTER(B301:B668,ISNUMBER(SEARCH('PartLib Table'!M306,B301:B668)),"not found")))</f>
        <v>not found</v>
      </c>
    </row>
    <row r="302" spans="2:5">
      <c r="B302" s="31"/>
      <c r="D302" s="31"/>
      <c r="E302" s="73" t="str">
        <f t="array" ref="E302">TRANSPOSE(_xlfn._xlws.SORT(_xlfn._xlws.FILTER(B302:B669,ISNUMBER(SEARCH('PartLib Table'!M307,B302:B669)),"not found")))</f>
        <v>not found</v>
      </c>
    </row>
    <row r="303" spans="2:5">
      <c r="B303" s="31"/>
      <c r="D303" s="31"/>
      <c r="E303" s="73" t="str">
        <f t="array" ref="E303">TRANSPOSE(_xlfn._xlws.SORT(_xlfn._xlws.FILTER(B303:B670,ISNUMBER(SEARCH('PartLib Table'!M308,B303:B670)),"not found")))</f>
        <v>not found</v>
      </c>
    </row>
    <row r="304" spans="2:5">
      <c r="B304" s="31"/>
      <c r="D304" s="31"/>
      <c r="E304" s="73" t="str">
        <f t="array" ref="E304">TRANSPOSE(_xlfn._xlws.SORT(_xlfn._xlws.FILTER(B304:B671,ISNUMBER(SEARCH('PartLib Table'!M309,B304:B671)),"not found")))</f>
        <v>not found</v>
      </c>
    </row>
    <row r="305" spans="2:5">
      <c r="B305" s="31"/>
      <c r="D305" s="31"/>
      <c r="E305" s="73" t="str">
        <f t="array" ref="E305">TRANSPOSE(_xlfn._xlws.SORT(_xlfn._xlws.FILTER(B305:B672,ISNUMBER(SEARCH('PartLib Table'!M310,B305:B672)),"not found")))</f>
        <v>not found</v>
      </c>
    </row>
    <row r="306" spans="2:5">
      <c r="B306" s="31"/>
      <c r="D306" s="31"/>
      <c r="E306" s="73" t="str">
        <f t="array" ref="E306">TRANSPOSE(_xlfn._xlws.SORT(_xlfn._xlws.FILTER(B306:B673,ISNUMBER(SEARCH('PartLib Table'!M311,B306:B673)),"not found")))</f>
        <v>not found</v>
      </c>
    </row>
    <row r="307" spans="2:5">
      <c r="B307" s="31"/>
      <c r="D307" s="31"/>
      <c r="E307" s="73" t="str">
        <f t="array" ref="E307">TRANSPOSE(_xlfn._xlws.SORT(_xlfn._xlws.FILTER(B307:B674,ISNUMBER(SEARCH('PartLib Table'!M312,B307:B674)),"not found")))</f>
        <v>not found</v>
      </c>
    </row>
    <row r="308" spans="2:5">
      <c r="B308" s="31"/>
      <c r="D308" s="31"/>
      <c r="E308" s="73" t="str">
        <f t="array" ref="E308">TRANSPOSE(_xlfn._xlws.SORT(_xlfn._xlws.FILTER(B308:B675,ISNUMBER(SEARCH('PartLib Table'!M313,B308:B675)),"not found")))</f>
        <v>not found</v>
      </c>
    </row>
    <row r="309" spans="2:5">
      <c r="B309" s="31"/>
      <c r="D309" s="31"/>
      <c r="E309" s="73" t="str">
        <f t="array" ref="E309">TRANSPOSE(_xlfn._xlws.SORT(_xlfn._xlws.FILTER(B309:B676,ISNUMBER(SEARCH('PartLib Table'!M314,B309:B676)),"not found")))</f>
        <v>not found</v>
      </c>
    </row>
    <row r="310" spans="2:5">
      <c r="B310" s="31"/>
      <c r="D310" s="31"/>
      <c r="E310" s="73" t="str">
        <f t="array" ref="E310">TRANSPOSE(_xlfn._xlws.SORT(_xlfn._xlws.FILTER(B310:B677,ISNUMBER(SEARCH('PartLib Table'!M315,B310:B677)),"not found")))</f>
        <v>not found</v>
      </c>
    </row>
    <row r="311" spans="2:5">
      <c r="B311" s="31"/>
      <c r="D311" s="31"/>
      <c r="E311" s="73" t="str">
        <f t="array" ref="E311">TRANSPOSE(_xlfn._xlws.SORT(_xlfn._xlws.FILTER(B311:B678,ISNUMBER(SEARCH('PartLib Table'!M316,B311:B678)),"not found")))</f>
        <v>not found</v>
      </c>
    </row>
    <row r="312" spans="2:5">
      <c r="B312" s="31"/>
      <c r="D312" s="31"/>
      <c r="E312" s="73" t="str">
        <f t="array" ref="E312">TRANSPOSE(_xlfn._xlws.SORT(_xlfn._xlws.FILTER(B312:B679,ISNUMBER(SEARCH('PartLib Table'!M317,B312:B679)),"not found")))</f>
        <v>not found</v>
      </c>
    </row>
    <row r="313" spans="2:5">
      <c r="B313" s="31"/>
      <c r="D313" s="31"/>
      <c r="E313" s="73" t="str">
        <f t="array" ref="E313">TRANSPOSE(_xlfn._xlws.SORT(_xlfn._xlws.FILTER(B313:B680,ISNUMBER(SEARCH('PartLib Table'!M318,B313:B680)),"not found")))</f>
        <v>not found</v>
      </c>
    </row>
    <row r="314" spans="2:5">
      <c r="B314" s="31"/>
      <c r="D314" s="31"/>
      <c r="E314" s="73" t="str">
        <f t="array" ref="E314">TRANSPOSE(_xlfn._xlws.SORT(_xlfn._xlws.FILTER(B314:B681,ISNUMBER(SEARCH('PartLib Table'!M319,B314:B681)),"not found")))</f>
        <v>not found</v>
      </c>
    </row>
    <row r="315" spans="2:5">
      <c r="B315" s="31"/>
      <c r="D315" s="31"/>
      <c r="E315" s="73" t="str">
        <f t="array" ref="E315">TRANSPOSE(_xlfn._xlws.SORT(_xlfn._xlws.FILTER(B315:B682,ISNUMBER(SEARCH('PartLib Table'!M320,B315:B682)),"not found")))</f>
        <v>not found</v>
      </c>
    </row>
    <row r="316" spans="2:5">
      <c r="B316" s="31"/>
      <c r="D316" s="31"/>
      <c r="E316" s="73" t="str">
        <f t="array" ref="E316">TRANSPOSE(_xlfn._xlws.SORT(_xlfn._xlws.FILTER(B316:B683,ISNUMBER(SEARCH('PartLib Table'!M321,B316:B683)),"not found")))</f>
        <v>not found</v>
      </c>
    </row>
    <row r="317" spans="2:5">
      <c r="B317" s="31"/>
      <c r="D317" s="31"/>
      <c r="E317" s="73" t="str">
        <f t="array" ref="E317">TRANSPOSE(_xlfn._xlws.SORT(_xlfn._xlws.FILTER(B317:B684,ISNUMBER(SEARCH('PartLib Table'!M322,B317:B684)),"not found")))</f>
        <v>not found</v>
      </c>
    </row>
    <row r="318" spans="2:5">
      <c r="B318" s="31"/>
      <c r="D318" s="31"/>
      <c r="E318" s="73" t="str">
        <f t="array" ref="E318">TRANSPOSE(_xlfn._xlws.SORT(_xlfn._xlws.FILTER(B318:B685,ISNUMBER(SEARCH('PartLib Table'!M323,B318:B685)),"not found")))</f>
        <v>not found</v>
      </c>
    </row>
    <row r="319" spans="2:5">
      <c r="B319" s="31"/>
      <c r="D319" s="31"/>
      <c r="E319" s="73" t="str">
        <f t="array" ref="E319">TRANSPOSE(_xlfn._xlws.SORT(_xlfn._xlws.FILTER(B319:B686,ISNUMBER(SEARCH('PartLib Table'!M324,B319:B686)),"not found")))</f>
        <v>not found</v>
      </c>
    </row>
    <row r="320" spans="2:5">
      <c r="B320" s="31"/>
      <c r="D320" s="31"/>
      <c r="E320" s="73" t="str">
        <f t="array" ref="E320">TRANSPOSE(_xlfn._xlws.SORT(_xlfn._xlws.FILTER(B320:B687,ISNUMBER(SEARCH('PartLib Table'!M325,B320:B687)),"not found")))</f>
        <v>not found</v>
      </c>
    </row>
    <row r="321" spans="2:5">
      <c r="B321" s="31"/>
      <c r="D321" s="31"/>
      <c r="E321" s="73" t="str">
        <f t="array" ref="E321">TRANSPOSE(_xlfn._xlws.SORT(_xlfn._xlws.FILTER(B321:B688,ISNUMBER(SEARCH('PartLib Table'!M326,B321:B688)),"not found")))</f>
        <v>not found</v>
      </c>
    </row>
    <row r="322" spans="2:5">
      <c r="B322" s="31"/>
      <c r="D322" s="31"/>
      <c r="E322" s="73" t="str">
        <f t="array" ref="E322">TRANSPOSE(_xlfn._xlws.SORT(_xlfn._xlws.FILTER(B322:B689,ISNUMBER(SEARCH('PartLib Table'!M327,B322:B689)),"not found")))</f>
        <v>not found</v>
      </c>
    </row>
    <row r="323" spans="2:5">
      <c r="B323" s="31"/>
      <c r="D323" s="31"/>
      <c r="E323" s="73" t="str">
        <f t="array" ref="E323">TRANSPOSE(_xlfn._xlws.SORT(_xlfn._xlws.FILTER(B323:B690,ISNUMBER(SEARCH('PartLib Table'!M328,B323:B690)),"not found")))</f>
        <v>not found</v>
      </c>
    </row>
    <row r="324" spans="2:5">
      <c r="B324" s="31"/>
      <c r="D324" s="31"/>
      <c r="E324" s="73" t="str">
        <f t="array" ref="E324">TRANSPOSE(_xlfn._xlws.SORT(_xlfn._xlws.FILTER(B324:B691,ISNUMBER(SEARCH('PartLib Table'!M329,B324:B691)),"not found")))</f>
        <v>not found</v>
      </c>
    </row>
    <row r="325" spans="2:5">
      <c r="B325" s="31"/>
      <c r="D325" s="31"/>
      <c r="E325" s="73" t="str">
        <f t="array" ref="E325">TRANSPOSE(_xlfn._xlws.SORT(_xlfn._xlws.FILTER(B325:B692,ISNUMBER(SEARCH('PartLib Table'!M330,B325:B692)),"not found")))</f>
        <v>not found</v>
      </c>
    </row>
    <row r="326" spans="2:5">
      <c r="B326" s="31"/>
      <c r="D326" s="31"/>
      <c r="E326" s="73" t="str">
        <f t="array" ref="E326">TRANSPOSE(_xlfn._xlws.SORT(_xlfn._xlws.FILTER(B326:B693,ISNUMBER(SEARCH('PartLib Table'!M331,B326:B693)),"not found")))</f>
        <v>not found</v>
      </c>
    </row>
    <row r="327" spans="2:5">
      <c r="B327" s="31"/>
      <c r="D327" s="31"/>
      <c r="E327" s="73" t="str">
        <f t="array" ref="E327">TRANSPOSE(_xlfn._xlws.SORT(_xlfn._xlws.FILTER(B327:B694,ISNUMBER(SEARCH('PartLib Table'!M332,B327:B694)),"not found")))</f>
        <v>not found</v>
      </c>
    </row>
    <row r="328" spans="2:5">
      <c r="B328" s="31"/>
      <c r="D328" s="31"/>
      <c r="E328" s="73" t="str">
        <f t="array" ref="E328">TRANSPOSE(_xlfn._xlws.SORT(_xlfn._xlws.FILTER(B328:B695,ISNUMBER(SEARCH('PartLib Table'!M333,B328:B695)),"not found")))</f>
        <v>not found</v>
      </c>
    </row>
    <row r="329" spans="2:5">
      <c r="B329" s="31"/>
      <c r="D329" s="31"/>
      <c r="E329" s="73" t="str">
        <f t="array" ref="E329">TRANSPOSE(_xlfn._xlws.SORT(_xlfn._xlws.FILTER(B329:B696,ISNUMBER(SEARCH('PartLib Table'!M334,B329:B696)),"not found")))</f>
        <v>not found</v>
      </c>
    </row>
    <row r="330" spans="2:5">
      <c r="B330" s="31"/>
      <c r="D330" s="31"/>
      <c r="E330" s="73" t="str">
        <f t="array" ref="E330">TRANSPOSE(_xlfn._xlws.SORT(_xlfn._xlws.FILTER(B330:B697,ISNUMBER(SEARCH('PartLib Table'!M335,B330:B697)),"not found")))</f>
        <v>not found</v>
      </c>
    </row>
    <row r="331" spans="2:5">
      <c r="B331" s="31"/>
      <c r="D331" s="31"/>
      <c r="E331" s="73" t="str">
        <f t="array" ref="E331">TRANSPOSE(_xlfn._xlws.SORT(_xlfn._xlws.FILTER(B331:B698,ISNUMBER(SEARCH('PartLib Table'!M336,B331:B698)),"not found")))</f>
        <v>not found</v>
      </c>
    </row>
    <row r="332" spans="2:5">
      <c r="B332" s="31"/>
      <c r="D332" s="31"/>
      <c r="E332" s="73" t="str">
        <f t="array" ref="E332">TRANSPOSE(_xlfn._xlws.SORT(_xlfn._xlws.FILTER(B332:B699,ISNUMBER(SEARCH('PartLib Table'!M337,B332:B699)),"not found")))</f>
        <v>not found</v>
      </c>
    </row>
    <row r="333" spans="2:5">
      <c r="B333" s="31"/>
      <c r="D333" s="31"/>
      <c r="E333" s="73" t="str">
        <f t="array" ref="E333">TRANSPOSE(_xlfn._xlws.SORT(_xlfn._xlws.FILTER(B333:B700,ISNUMBER(SEARCH('PartLib Table'!M338,B333:B700)),"not found")))</f>
        <v>not found</v>
      </c>
    </row>
    <row r="334" spans="2:5">
      <c r="B334" s="31"/>
      <c r="D334" s="31"/>
      <c r="E334" s="73" t="str">
        <f t="array" ref="E334">TRANSPOSE(_xlfn._xlws.SORT(_xlfn._xlws.FILTER(B334:B701,ISNUMBER(SEARCH('PartLib Table'!M339,B334:B701)),"not found")))</f>
        <v>not found</v>
      </c>
    </row>
    <row r="335" spans="2:5">
      <c r="B335" s="31"/>
      <c r="D335" s="31"/>
      <c r="E335" s="73" t="str">
        <f t="array" ref="E335">TRANSPOSE(_xlfn._xlws.SORT(_xlfn._xlws.FILTER(B335:B702,ISNUMBER(SEARCH('PartLib Table'!M340,B335:B702)),"not found")))</f>
        <v>not found</v>
      </c>
    </row>
    <row r="336" spans="2:5">
      <c r="B336" s="31"/>
      <c r="D336" s="31"/>
      <c r="E336" s="73" t="str">
        <f t="array" ref="E336">TRANSPOSE(_xlfn._xlws.SORT(_xlfn._xlws.FILTER(B336:B703,ISNUMBER(SEARCH('PartLib Table'!M341,B336:B703)),"not found")))</f>
        <v>not found</v>
      </c>
    </row>
    <row r="337" spans="2:5">
      <c r="B337" s="31"/>
      <c r="D337" s="31"/>
      <c r="E337" s="73" t="str">
        <f t="array" ref="E337">TRANSPOSE(_xlfn._xlws.SORT(_xlfn._xlws.FILTER(B337:B704,ISNUMBER(SEARCH('PartLib Table'!M342,B337:B704)),"not found")))</f>
        <v>not found</v>
      </c>
    </row>
    <row r="338" spans="2:5">
      <c r="B338" s="31"/>
      <c r="D338" s="31"/>
      <c r="E338" s="73" t="str">
        <f t="array" ref="E338">TRANSPOSE(_xlfn._xlws.SORT(_xlfn._xlws.FILTER(B338:B705,ISNUMBER(SEARCH('PartLib Table'!M343,B338:B705)),"not found")))</f>
        <v>not found</v>
      </c>
    </row>
    <row r="339" spans="2:5">
      <c r="B339" s="31"/>
      <c r="D339" s="31"/>
      <c r="E339" s="73" t="str">
        <f t="array" ref="E339">TRANSPOSE(_xlfn._xlws.SORT(_xlfn._xlws.FILTER(B339:B706,ISNUMBER(SEARCH('PartLib Table'!M344,B339:B706)),"not found")))</f>
        <v>not found</v>
      </c>
    </row>
    <row r="340" spans="2:5">
      <c r="B340" s="31"/>
      <c r="D340" s="31"/>
      <c r="E340" s="73" t="str">
        <f t="array" ref="E340">TRANSPOSE(_xlfn._xlws.SORT(_xlfn._xlws.FILTER(B340:B707,ISNUMBER(SEARCH('PartLib Table'!M345,B340:B707)),"not found")))</f>
        <v>not found</v>
      </c>
    </row>
    <row r="341" spans="2:5">
      <c r="B341" s="31"/>
      <c r="D341" s="31"/>
      <c r="E341" s="73" t="str">
        <f t="array" ref="E341">TRANSPOSE(_xlfn._xlws.SORT(_xlfn._xlws.FILTER(B341:B708,ISNUMBER(SEARCH('PartLib Table'!M346,B341:B708)),"not found")))</f>
        <v>not found</v>
      </c>
    </row>
    <row r="342" spans="2:5">
      <c r="B342" s="31"/>
      <c r="D342" s="31"/>
      <c r="E342" s="73" t="str">
        <f t="array" ref="E342">TRANSPOSE(_xlfn._xlws.SORT(_xlfn._xlws.FILTER(B342:B709,ISNUMBER(SEARCH('PartLib Table'!M347,B342:B709)),"not found")))</f>
        <v>not found</v>
      </c>
    </row>
    <row r="343" spans="2:5">
      <c r="B343" s="31"/>
      <c r="D343" s="31"/>
      <c r="E343" s="73" t="str">
        <f t="array" ref="E343">TRANSPOSE(_xlfn._xlws.SORT(_xlfn._xlws.FILTER(B343:B710,ISNUMBER(SEARCH('PartLib Table'!M348,B343:B710)),"not found")))</f>
        <v>not found</v>
      </c>
    </row>
    <row r="344" spans="2:5">
      <c r="B344" s="31"/>
      <c r="D344" s="31"/>
      <c r="E344" s="73" t="str">
        <f t="array" ref="E344">TRANSPOSE(_xlfn._xlws.SORT(_xlfn._xlws.FILTER(B344:B711,ISNUMBER(SEARCH('PartLib Table'!M349,B344:B711)),"not found")))</f>
        <v>not found</v>
      </c>
    </row>
    <row r="345" spans="2:5">
      <c r="B345" s="31"/>
      <c r="D345" s="31"/>
      <c r="E345" s="73" t="str">
        <f t="array" ref="E345">TRANSPOSE(_xlfn._xlws.SORT(_xlfn._xlws.FILTER(B345:B712,ISNUMBER(SEARCH('PartLib Table'!M350,B345:B712)),"not found")))</f>
        <v>not found</v>
      </c>
    </row>
    <row r="346" spans="2:5">
      <c r="B346" s="31"/>
      <c r="D346" s="31"/>
      <c r="E346" s="73" t="str">
        <f t="array" ref="E346">TRANSPOSE(_xlfn._xlws.SORT(_xlfn._xlws.FILTER(B346:B713,ISNUMBER(SEARCH('PartLib Table'!M351,B346:B713)),"not found")))</f>
        <v>not found</v>
      </c>
    </row>
    <row r="347" spans="2:5">
      <c r="B347" s="31"/>
      <c r="D347" s="31"/>
      <c r="E347" s="73" t="str">
        <f t="array" ref="E347">TRANSPOSE(_xlfn._xlws.SORT(_xlfn._xlws.FILTER(B347:B714,ISNUMBER(SEARCH('PartLib Table'!M352,B347:B714)),"not found")))</f>
        <v>not found</v>
      </c>
    </row>
    <row r="348" spans="2:5">
      <c r="B348" s="31"/>
      <c r="D348" s="31"/>
      <c r="E348" s="73" t="str">
        <f t="array" ref="E348">TRANSPOSE(_xlfn._xlws.SORT(_xlfn._xlws.FILTER(B348:B715,ISNUMBER(SEARCH('PartLib Table'!M353,B348:B715)),"not found")))</f>
        <v>not found</v>
      </c>
    </row>
    <row r="349" spans="2:5">
      <c r="B349" s="31"/>
      <c r="D349" s="31"/>
      <c r="E349" s="73" t="str">
        <f t="array" ref="E349">TRANSPOSE(_xlfn._xlws.SORT(_xlfn._xlws.FILTER(B349:B716,ISNUMBER(SEARCH('PartLib Table'!M354,B349:B716)),"not found")))</f>
        <v>not found</v>
      </c>
    </row>
    <row r="350" spans="2:5">
      <c r="B350" s="31"/>
      <c r="D350" s="31"/>
      <c r="E350" s="73" t="str">
        <f t="array" ref="E350">TRANSPOSE(_xlfn._xlws.SORT(_xlfn._xlws.FILTER(B350:B717,ISNUMBER(SEARCH('PartLib Table'!M355,B350:B717)),"not found")))</f>
        <v>not found</v>
      </c>
    </row>
    <row r="351" spans="2:5">
      <c r="B351" s="31"/>
      <c r="D351" s="31"/>
      <c r="E351" s="73" t="str">
        <f t="array" ref="E351">TRANSPOSE(_xlfn._xlws.SORT(_xlfn._xlws.FILTER(B351:B718,ISNUMBER(SEARCH('PartLib Table'!M356,B351:B718)),"not found")))</f>
        <v>not found</v>
      </c>
    </row>
    <row r="352" spans="2:5">
      <c r="B352" s="31"/>
      <c r="D352" s="31"/>
      <c r="E352" s="73" t="str">
        <f t="array" ref="E352">TRANSPOSE(_xlfn._xlws.SORT(_xlfn._xlws.FILTER(B352:B719,ISNUMBER(SEARCH('PartLib Table'!M357,B352:B719)),"not found")))</f>
        <v>not found</v>
      </c>
    </row>
    <row r="353" spans="2:5">
      <c r="B353" s="31"/>
      <c r="D353" s="31"/>
      <c r="E353" s="73" t="str">
        <f t="array" ref="E353">TRANSPOSE(_xlfn._xlws.SORT(_xlfn._xlws.FILTER(B353:B720,ISNUMBER(SEARCH('PartLib Table'!M358,B353:B720)),"not found")))</f>
        <v>not found</v>
      </c>
    </row>
    <row r="354" spans="2:5">
      <c r="B354" s="31"/>
      <c r="D354" s="31"/>
      <c r="E354" s="73" t="str">
        <f t="array" ref="E354">TRANSPOSE(_xlfn._xlws.SORT(_xlfn._xlws.FILTER(B354:B721,ISNUMBER(SEARCH('PartLib Table'!M359,B354:B721)),"not found")))</f>
        <v>not found</v>
      </c>
    </row>
    <row r="355" spans="2:5">
      <c r="B355" s="31"/>
      <c r="D355" s="31"/>
      <c r="E355" s="73" t="str">
        <f t="array" ref="E355">TRANSPOSE(_xlfn._xlws.SORT(_xlfn._xlws.FILTER(B355:B722,ISNUMBER(SEARCH('PartLib Table'!M360,B355:B722)),"not found")))</f>
        <v>not found</v>
      </c>
    </row>
    <row r="356" spans="2:5">
      <c r="B356" s="31"/>
      <c r="D356" s="31"/>
      <c r="E356" s="73" t="str">
        <f t="array" ref="E356">TRANSPOSE(_xlfn._xlws.SORT(_xlfn._xlws.FILTER(B356:B723,ISNUMBER(SEARCH('PartLib Table'!M361,B356:B723)),"not found")))</f>
        <v>not found</v>
      </c>
    </row>
    <row r="357" spans="2:5">
      <c r="B357" s="31"/>
      <c r="D357" s="31"/>
      <c r="E357" s="73" t="str">
        <f t="array" ref="E357">TRANSPOSE(_xlfn._xlws.SORT(_xlfn._xlws.FILTER(B357:B724,ISNUMBER(SEARCH('PartLib Table'!M362,B357:B724)),"not found")))</f>
        <v>not found</v>
      </c>
    </row>
    <row r="358" spans="2:5">
      <c r="B358" s="31"/>
      <c r="D358" s="31"/>
      <c r="E358" s="73" t="str">
        <f t="array" ref="E358">TRANSPOSE(_xlfn._xlws.SORT(_xlfn._xlws.FILTER(B358:B725,ISNUMBER(SEARCH('PartLib Table'!M363,B358:B725)),"not found")))</f>
        <v>not found</v>
      </c>
    </row>
    <row r="359" spans="2:5">
      <c r="B359" s="31"/>
      <c r="D359" s="31"/>
      <c r="E359" s="73" t="str">
        <f t="array" ref="E359">TRANSPOSE(_xlfn._xlws.SORT(_xlfn._xlws.FILTER(B359:B726,ISNUMBER(SEARCH('PartLib Table'!M364,B359:B726)),"not found")))</f>
        <v>not found</v>
      </c>
    </row>
    <row r="360" spans="2:5">
      <c r="B360" s="31"/>
      <c r="D360" s="31"/>
      <c r="E360" s="73" t="str">
        <f t="array" ref="E360">TRANSPOSE(_xlfn._xlws.SORT(_xlfn._xlws.FILTER(B360:B727,ISNUMBER(SEARCH('PartLib Table'!M365,B360:B727)),"not found")))</f>
        <v>not found</v>
      </c>
    </row>
    <row r="361" spans="2:5">
      <c r="B361" s="31"/>
      <c r="D361" s="31"/>
      <c r="E361" s="73" t="str">
        <f t="array" ref="E361">TRANSPOSE(_xlfn._xlws.SORT(_xlfn._xlws.FILTER(B361:B728,ISNUMBER(SEARCH('PartLib Table'!M366,B361:B728)),"not found")))</f>
        <v>not found</v>
      </c>
    </row>
    <row r="362" spans="2:5">
      <c r="B362" s="31"/>
      <c r="D362" s="31"/>
      <c r="E362" s="73" t="str">
        <f t="array" ref="E362">TRANSPOSE(_xlfn._xlws.SORT(_xlfn._xlws.FILTER(B362:B729,ISNUMBER(SEARCH('PartLib Table'!M367,B362:B729)),"not found")))</f>
        <v>not found</v>
      </c>
    </row>
    <row r="363" spans="2:5">
      <c r="B363" s="31"/>
      <c r="D363" s="31"/>
      <c r="E363" s="73" t="str">
        <f t="array" ref="E363">TRANSPOSE(_xlfn._xlws.SORT(_xlfn._xlws.FILTER(B363:B730,ISNUMBER(SEARCH('PartLib Table'!M368,B363:B730)),"not found")))</f>
        <v>not found</v>
      </c>
    </row>
    <row r="364" spans="2:5">
      <c r="B364" s="31"/>
      <c r="D364" s="31"/>
      <c r="E364" s="73" t="str">
        <f t="array" ref="E364">TRANSPOSE(_xlfn._xlws.SORT(_xlfn._xlws.FILTER(B364:B731,ISNUMBER(SEARCH('PartLib Table'!M369,B364:B731)),"not found")))</f>
        <v>not found</v>
      </c>
    </row>
    <row r="365" spans="2:5">
      <c r="B365" s="31"/>
      <c r="D365" s="31"/>
      <c r="E365" s="73" t="str">
        <f t="array" ref="E365">TRANSPOSE(_xlfn._xlws.SORT(_xlfn._xlws.FILTER(B365:B732,ISNUMBER(SEARCH('PartLib Table'!M370,B365:B732)),"not found")))</f>
        <v>not found</v>
      </c>
    </row>
    <row r="366" spans="2:5">
      <c r="B366" s="31"/>
      <c r="D366" s="31"/>
      <c r="E366" s="73" t="str">
        <f t="array" ref="E366">TRANSPOSE(_xlfn._xlws.SORT(_xlfn._xlws.FILTER(B366:B733,ISNUMBER(SEARCH('PartLib Table'!M371,B366:B733)),"not found")))</f>
        <v>not found</v>
      </c>
    </row>
    <row r="367" spans="2:5">
      <c r="B367" s="31"/>
      <c r="D367" s="31"/>
      <c r="E367" s="73" t="str">
        <f t="array" ref="E367">TRANSPOSE(_xlfn._xlws.SORT(_xlfn._xlws.FILTER(B367:B734,ISNUMBER(SEARCH('PartLib Table'!M372,B367:B734)),"not found")))</f>
        <v>not found</v>
      </c>
    </row>
    <row r="368" spans="2:5">
      <c r="B368" s="31"/>
      <c r="D368" s="31"/>
      <c r="E368" s="73" t="str">
        <f t="array" ref="E368">TRANSPOSE(_xlfn._xlws.SORT(_xlfn._xlws.FILTER(B368:B735,ISNUMBER(SEARCH('PartLib Table'!M373,B368:B735)),"not found")))</f>
        <v>not found</v>
      </c>
    </row>
    <row r="369" spans="2:5">
      <c r="B369" s="31"/>
      <c r="D369" s="31"/>
      <c r="E369" s="73" t="str">
        <f t="array" ref="E369">TRANSPOSE(_xlfn._xlws.SORT(_xlfn._xlws.FILTER(B369:B736,ISNUMBER(SEARCH('PartLib Table'!M374,B369:B736)),"not found")))</f>
        <v>not found</v>
      </c>
    </row>
    <row r="370" spans="2:5">
      <c r="B370" s="31"/>
      <c r="D370" s="31"/>
      <c r="E370" s="73" t="str">
        <f t="array" ref="E370">TRANSPOSE(_xlfn._xlws.SORT(_xlfn._xlws.FILTER(B370:B737,ISNUMBER(SEARCH('PartLib Table'!M375,B370:B737)),"not found")))</f>
        <v>not found</v>
      </c>
    </row>
    <row r="371" spans="2:5">
      <c r="B371" s="31"/>
      <c r="D371" s="31"/>
      <c r="E371" s="73" t="str">
        <f t="array" ref="E371">TRANSPOSE(_xlfn._xlws.SORT(_xlfn._xlws.FILTER(B371:B738,ISNUMBER(SEARCH('PartLib Table'!M376,B371:B738)),"not found")))</f>
        <v>not found</v>
      </c>
    </row>
    <row r="372" spans="2:5">
      <c r="B372" s="31"/>
      <c r="D372" s="31"/>
      <c r="E372" s="73" t="str">
        <f t="array" ref="E372">TRANSPOSE(_xlfn._xlws.SORT(_xlfn._xlws.FILTER(B372:B739,ISNUMBER(SEARCH('PartLib Table'!M377,B372:B739)),"not found")))</f>
        <v>not found</v>
      </c>
    </row>
    <row r="373" spans="2:5">
      <c r="B373" s="31"/>
      <c r="D373" s="31"/>
      <c r="E373" s="73" t="str">
        <f t="array" ref="E373">TRANSPOSE(_xlfn._xlws.SORT(_xlfn._xlws.FILTER(B373:B740,ISNUMBER(SEARCH('PartLib Table'!M378,B373:B740)),"not found")))</f>
        <v>not found</v>
      </c>
    </row>
    <row r="374" spans="2:5">
      <c r="B374" s="31"/>
      <c r="D374" s="31"/>
      <c r="E374" s="73" t="str">
        <f t="array" ref="E374">TRANSPOSE(_xlfn._xlws.SORT(_xlfn._xlws.FILTER(B374:B741,ISNUMBER(SEARCH('PartLib Table'!M379,B374:B741)),"not found")))</f>
        <v>not found</v>
      </c>
    </row>
    <row r="375" spans="2:5">
      <c r="B375" s="31"/>
      <c r="D375" s="31"/>
      <c r="E375" s="73" t="str">
        <f t="array" ref="E375">TRANSPOSE(_xlfn._xlws.SORT(_xlfn._xlws.FILTER(B375:B742,ISNUMBER(SEARCH('PartLib Table'!M380,B375:B742)),"not found")))</f>
        <v>not found</v>
      </c>
    </row>
    <row r="376" spans="2:5">
      <c r="B376" s="31"/>
      <c r="D376" s="31"/>
      <c r="E376" s="73" t="str">
        <f t="array" ref="E376">TRANSPOSE(_xlfn._xlws.SORT(_xlfn._xlws.FILTER(B376:B743,ISNUMBER(SEARCH('PartLib Table'!M381,B376:B743)),"not found")))</f>
        <v>not found</v>
      </c>
    </row>
    <row r="377" spans="2:5">
      <c r="B377" s="31"/>
      <c r="D377" s="31"/>
      <c r="E377" s="73" t="str">
        <f t="array" ref="E377">TRANSPOSE(_xlfn._xlws.SORT(_xlfn._xlws.FILTER(B377:B744,ISNUMBER(SEARCH('PartLib Table'!M382,B377:B744)),"not found")))</f>
        <v>not found</v>
      </c>
    </row>
    <row r="378" spans="2:5">
      <c r="B378" s="31"/>
      <c r="D378" s="31"/>
      <c r="E378" s="73" t="str">
        <f t="array" ref="E378">TRANSPOSE(_xlfn._xlws.SORT(_xlfn._xlws.FILTER(B378:B745,ISNUMBER(SEARCH('PartLib Table'!M383,B378:B745)),"not found")))</f>
        <v>not found</v>
      </c>
    </row>
    <row r="379" spans="2:5">
      <c r="B379" s="31"/>
      <c r="D379" s="31"/>
      <c r="E379" s="73" t="str">
        <f t="array" ref="E379">TRANSPOSE(_xlfn._xlws.SORT(_xlfn._xlws.FILTER(B379:B746,ISNUMBER(SEARCH('PartLib Table'!M384,B379:B746)),"not found")))</f>
        <v>not found</v>
      </c>
    </row>
    <row r="380" spans="2:5">
      <c r="B380" s="31"/>
      <c r="D380" s="31"/>
      <c r="E380" s="73" t="str">
        <f t="array" ref="E380">TRANSPOSE(_xlfn._xlws.SORT(_xlfn._xlws.FILTER(B380:B747,ISNUMBER(SEARCH('PartLib Table'!M385,B380:B747)),"not found")))</f>
        <v>not found</v>
      </c>
    </row>
    <row r="381" spans="2:5">
      <c r="B381" s="31"/>
      <c r="D381" s="31"/>
      <c r="E381" s="73" t="str">
        <f t="array" ref="E381">TRANSPOSE(_xlfn._xlws.SORT(_xlfn._xlws.FILTER(B381:B748,ISNUMBER(SEARCH('PartLib Table'!M386,B381:B748)),"not found")))</f>
        <v>not found</v>
      </c>
    </row>
    <row r="382" spans="2:5">
      <c r="B382" s="31"/>
      <c r="D382" s="31"/>
      <c r="E382" s="73" t="str">
        <f t="array" ref="E382">TRANSPOSE(_xlfn._xlws.SORT(_xlfn._xlws.FILTER(B382:B749,ISNUMBER(SEARCH('PartLib Table'!M387,B382:B749)),"not found")))</f>
        <v>not found</v>
      </c>
    </row>
    <row r="383" spans="2:5">
      <c r="B383" s="31"/>
      <c r="D383" s="31"/>
      <c r="E383" s="73" t="str">
        <f t="array" ref="E383">TRANSPOSE(_xlfn._xlws.SORT(_xlfn._xlws.FILTER(B383:B750,ISNUMBER(SEARCH('PartLib Table'!M388,B383:B750)),"not found")))</f>
        <v>not found</v>
      </c>
    </row>
    <row r="384" spans="2:5">
      <c r="B384" s="31"/>
      <c r="D384" s="31"/>
      <c r="E384" s="73" t="str">
        <f t="array" ref="E384">TRANSPOSE(_xlfn._xlws.SORT(_xlfn._xlws.FILTER(B384:B751,ISNUMBER(SEARCH('PartLib Table'!M389,B384:B751)),"not found")))</f>
        <v>not found</v>
      </c>
    </row>
    <row r="385" spans="2:5">
      <c r="B385" s="31"/>
      <c r="D385" s="31"/>
      <c r="E385" s="73" t="str">
        <f t="array" ref="E385">TRANSPOSE(_xlfn._xlws.SORT(_xlfn._xlws.FILTER(B385:B752,ISNUMBER(SEARCH('PartLib Table'!M390,B385:B752)),"not found")))</f>
        <v>not found</v>
      </c>
    </row>
    <row r="386" spans="2:5">
      <c r="B386" s="31"/>
      <c r="D386" s="31"/>
      <c r="E386" s="73" t="str">
        <f t="array" ref="E386">TRANSPOSE(_xlfn._xlws.SORT(_xlfn._xlws.FILTER(B386:B753,ISNUMBER(SEARCH('PartLib Table'!M391,B386:B753)),"not found")))</f>
        <v>not found</v>
      </c>
    </row>
    <row r="387" spans="2:5">
      <c r="B387" s="31"/>
      <c r="D387" s="31"/>
      <c r="E387" s="73" t="str">
        <f t="array" ref="E387">TRANSPOSE(_xlfn._xlws.SORT(_xlfn._xlws.FILTER(B387:B754,ISNUMBER(SEARCH('PartLib Table'!M392,B387:B754)),"not found")))</f>
        <v>not found</v>
      </c>
    </row>
    <row r="388" spans="2:5">
      <c r="B388" s="31"/>
      <c r="D388" s="31"/>
      <c r="E388" s="73" t="str">
        <f t="array" ref="E388">TRANSPOSE(_xlfn._xlws.SORT(_xlfn._xlws.FILTER(B388:B755,ISNUMBER(SEARCH('PartLib Table'!M393,B388:B755)),"not found")))</f>
        <v>not found</v>
      </c>
    </row>
    <row r="389" spans="2:5">
      <c r="B389" s="31"/>
      <c r="D389" s="31"/>
      <c r="E389" s="73" t="str">
        <f t="array" ref="E389">TRANSPOSE(_xlfn._xlws.SORT(_xlfn._xlws.FILTER(B389:B756,ISNUMBER(SEARCH('PartLib Table'!M394,B389:B756)),"not found")))</f>
        <v>not found</v>
      </c>
    </row>
    <row r="390" spans="2:5">
      <c r="B390" s="31"/>
      <c r="D390" s="31"/>
      <c r="E390" s="73" t="str">
        <f t="array" ref="E390">TRANSPOSE(_xlfn._xlws.SORT(_xlfn._xlws.FILTER(B390:B757,ISNUMBER(SEARCH('PartLib Table'!M395,B390:B757)),"not found")))</f>
        <v>not found</v>
      </c>
    </row>
    <row r="391" spans="2:5">
      <c r="B391" s="31"/>
      <c r="D391" s="31"/>
      <c r="E391" s="73" t="str">
        <f t="array" ref="E391">TRANSPOSE(_xlfn._xlws.SORT(_xlfn._xlws.FILTER(B391:B758,ISNUMBER(SEARCH('PartLib Table'!M396,B391:B758)),"not found")))</f>
        <v>not found</v>
      </c>
    </row>
    <row r="392" spans="2:5">
      <c r="B392" s="31"/>
      <c r="D392" s="31"/>
      <c r="E392" s="73" t="str">
        <f t="array" ref="E392">TRANSPOSE(_xlfn._xlws.SORT(_xlfn._xlws.FILTER(B392:B759,ISNUMBER(SEARCH('PartLib Table'!M397,B392:B759)),"not found")))</f>
        <v>not found</v>
      </c>
    </row>
    <row r="393" spans="2:5">
      <c r="B393" s="31"/>
      <c r="D393" s="31"/>
      <c r="E393" s="73" t="str">
        <f t="array" ref="E393">TRANSPOSE(_xlfn._xlws.SORT(_xlfn._xlws.FILTER(B393:B760,ISNUMBER(SEARCH('PartLib Table'!M398,B393:B760)),"not found")))</f>
        <v>not found</v>
      </c>
    </row>
    <row r="394" spans="2:5">
      <c r="B394" s="31"/>
      <c r="D394" s="31"/>
      <c r="E394" s="73" t="str">
        <f t="array" ref="E394">TRANSPOSE(_xlfn._xlws.SORT(_xlfn._xlws.FILTER(B394:B761,ISNUMBER(SEARCH('PartLib Table'!M399,B394:B761)),"not found")))</f>
        <v>not found</v>
      </c>
    </row>
    <row r="395" spans="2:5">
      <c r="B395" s="31"/>
      <c r="D395" s="31"/>
      <c r="E395" s="73" t="str">
        <f t="array" ref="E395">TRANSPOSE(_xlfn._xlws.SORT(_xlfn._xlws.FILTER(B395:B762,ISNUMBER(SEARCH('PartLib Table'!M400,B395:B762)),"not found")))</f>
        <v>not found</v>
      </c>
    </row>
    <row r="396" spans="2:5">
      <c r="B396" s="31"/>
      <c r="D396" s="31"/>
      <c r="E396" s="73" t="str">
        <f t="array" ref="E396">TRANSPOSE(_xlfn._xlws.SORT(_xlfn._xlws.FILTER(B396:B763,ISNUMBER(SEARCH('PartLib Table'!M401,B396:B763)),"not found")))</f>
        <v>not found</v>
      </c>
    </row>
    <row r="397" spans="2:5">
      <c r="B397" s="31"/>
      <c r="D397" s="31"/>
      <c r="E397" s="73" t="str">
        <f t="array" ref="E397">TRANSPOSE(_xlfn._xlws.SORT(_xlfn._xlws.FILTER(B397:B764,ISNUMBER(SEARCH('PartLib Table'!M402,B397:B764)),"not found")))</f>
        <v>not found</v>
      </c>
    </row>
    <row r="398" spans="2:5">
      <c r="B398" s="31"/>
      <c r="D398" s="31"/>
      <c r="E398" s="73" t="str">
        <f t="array" ref="E398">TRANSPOSE(_xlfn._xlws.SORT(_xlfn._xlws.FILTER(B398:B765,ISNUMBER(SEARCH('PartLib Table'!M403,B398:B765)),"not found")))</f>
        <v>not found</v>
      </c>
    </row>
    <row r="399" spans="2:5">
      <c r="B399" s="31"/>
      <c r="D399" s="31"/>
      <c r="E399" s="73" t="str">
        <f t="array" ref="E399">TRANSPOSE(_xlfn._xlws.SORT(_xlfn._xlws.FILTER(B399:B766,ISNUMBER(SEARCH('PartLib Table'!M404,B399:B766)),"not found")))</f>
        <v>not found</v>
      </c>
    </row>
    <row r="400" spans="2:5">
      <c r="B400" s="31"/>
      <c r="D400" s="31"/>
      <c r="E400" s="73" t="str">
        <f t="array" ref="E400">TRANSPOSE(_xlfn._xlws.SORT(_xlfn._xlws.FILTER(B400:B767,ISNUMBER(SEARCH('PartLib Table'!M405,B400:B767)),"not found")))</f>
        <v>not found</v>
      </c>
    </row>
    <row r="401" spans="2:5">
      <c r="B401" s="31"/>
      <c r="D401" s="31"/>
      <c r="E401" s="73" t="str">
        <f t="array" ref="E401">TRANSPOSE(_xlfn._xlws.SORT(_xlfn._xlws.FILTER(B401:B768,ISNUMBER(SEARCH('PartLib Table'!M406,B401:B768)),"not found")))</f>
        <v>not found</v>
      </c>
    </row>
    <row r="402" spans="2:5">
      <c r="B402" s="31"/>
      <c r="D402" s="31"/>
      <c r="E402" s="73" t="str">
        <f t="array" ref="E402">TRANSPOSE(_xlfn._xlws.SORT(_xlfn._xlws.FILTER(B402:B769,ISNUMBER(SEARCH('PartLib Table'!M407,B402:B769)),"not found")))</f>
        <v>not found</v>
      </c>
    </row>
    <row r="403" spans="2:5">
      <c r="B403" s="31"/>
      <c r="D403" s="31"/>
      <c r="E403" s="73" t="str">
        <f t="array" ref="E403">TRANSPOSE(_xlfn._xlws.SORT(_xlfn._xlws.FILTER(B403:B770,ISNUMBER(SEARCH('PartLib Table'!M408,B403:B770)),"not found")))</f>
        <v>not found</v>
      </c>
    </row>
    <row r="404" spans="2:5">
      <c r="B404" s="31"/>
      <c r="D404" s="31"/>
      <c r="E404" s="73" t="str">
        <f t="array" ref="E404">TRANSPOSE(_xlfn._xlws.SORT(_xlfn._xlws.FILTER(B404:B771,ISNUMBER(SEARCH('PartLib Table'!M409,B404:B771)),"not found")))</f>
        <v>not found</v>
      </c>
    </row>
    <row r="405" spans="2:5">
      <c r="B405" s="31"/>
      <c r="D405" s="31"/>
      <c r="E405" s="73" t="str">
        <f t="array" ref="E405">TRANSPOSE(_xlfn._xlws.SORT(_xlfn._xlws.FILTER(B405:B772,ISNUMBER(SEARCH('PartLib Table'!M410,B405:B772)),"not found")))</f>
        <v>not found</v>
      </c>
    </row>
    <row r="406" spans="2:5">
      <c r="B406" s="31"/>
      <c r="D406" s="31"/>
      <c r="E406" s="73" t="str">
        <f t="array" ref="E406">TRANSPOSE(_xlfn._xlws.SORT(_xlfn._xlws.FILTER(B406:B773,ISNUMBER(SEARCH('PartLib Table'!M411,B406:B773)),"not found")))</f>
        <v>not found</v>
      </c>
    </row>
    <row r="407" spans="2:5">
      <c r="B407" s="31"/>
      <c r="D407" s="31"/>
    </row>
    <row r="408" spans="2:5">
      <c r="B408" s="31"/>
      <c r="D408" s="31"/>
    </row>
    <row r="409" spans="2:5">
      <c r="B409" s="31"/>
      <c r="D409" s="31"/>
    </row>
    <row r="410" spans="2:5">
      <c r="B410" s="31"/>
      <c r="D410" s="31"/>
    </row>
    <row r="411" spans="2:5">
      <c r="B411" s="31"/>
      <c r="D411" s="31"/>
    </row>
    <row r="412" spans="2:5">
      <c r="B412" s="31"/>
      <c r="D412" s="31"/>
    </row>
    <row r="413" spans="2:5">
      <c r="B413" s="31"/>
      <c r="D413" s="31"/>
    </row>
    <row r="414" spans="2:5">
      <c r="B414" s="31"/>
      <c r="D414" s="31"/>
    </row>
    <row r="415" spans="2:5">
      <c r="B415" s="31"/>
      <c r="D415" s="31"/>
    </row>
    <row r="416" spans="2:5">
      <c r="B416" s="31"/>
      <c r="D416" s="31"/>
    </row>
    <row r="417" spans="2:4">
      <c r="B417" s="31"/>
      <c r="D417" s="31"/>
    </row>
    <row r="418" spans="2:4">
      <c r="B418" s="31"/>
      <c r="D418" s="31"/>
    </row>
    <row r="419" spans="2:4">
      <c r="B419" s="31"/>
      <c r="D419" s="31"/>
    </row>
    <row r="420" spans="2:4">
      <c r="B420" s="31"/>
      <c r="D420" s="31"/>
    </row>
    <row r="421" spans="2:4">
      <c r="B421" s="31"/>
      <c r="D421" s="31"/>
    </row>
    <row r="422" spans="2:4">
      <c r="B422" s="31"/>
      <c r="D422" s="31"/>
    </row>
    <row r="423" spans="2:4">
      <c r="B423" s="31"/>
      <c r="D423" s="31"/>
    </row>
    <row r="424" spans="2:4">
      <c r="B424" s="31"/>
      <c r="D424" s="31"/>
    </row>
    <row r="425" spans="2:4">
      <c r="B425" s="31"/>
      <c r="D425" s="31"/>
    </row>
    <row r="426" spans="2:4">
      <c r="B426" s="31"/>
      <c r="D426" s="31"/>
    </row>
    <row r="427" spans="2:4">
      <c r="B427" s="31"/>
      <c r="D427" s="31"/>
    </row>
    <row r="428" spans="2:4">
      <c r="B428" s="31"/>
      <c r="D428" s="31"/>
    </row>
    <row r="429" spans="2:4">
      <c r="B429" s="31"/>
      <c r="D429" s="31"/>
    </row>
    <row r="430" spans="2:4">
      <c r="B430" s="31"/>
      <c r="D430" s="31"/>
    </row>
    <row r="431" spans="2:4">
      <c r="B431" s="31"/>
      <c r="D431" s="31"/>
    </row>
    <row r="432" spans="2:4">
      <c r="B432" s="31"/>
      <c r="D432" s="31"/>
    </row>
    <row r="433" spans="2:4">
      <c r="B433" s="31"/>
      <c r="D433" s="31"/>
    </row>
    <row r="434" spans="2:4">
      <c r="B434" s="31"/>
      <c r="D434" s="31"/>
    </row>
    <row r="435" spans="2:4">
      <c r="B435" s="31"/>
      <c r="D435" s="31"/>
    </row>
    <row r="436" spans="2:4">
      <c r="B436" s="31"/>
      <c r="D436" s="31"/>
    </row>
    <row r="437" spans="2:4">
      <c r="B437" s="31"/>
      <c r="D437" s="31"/>
    </row>
    <row r="438" spans="2:4">
      <c r="B438" s="31"/>
      <c r="D438" s="31"/>
    </row>
    <row r="439" spans="2:4">
      <c r="B439" s="31"/>
      <c r="D439" s="31"/>
    </row>
    <row r="440" spans="2:4">
      <c r="B440" s="31"/>
      <c r="D440" s="31"/>
    </row>
    <row r="441" spans="2:4">
      <c r="B441" s="31"/>
      <c r="D441" s="31"/>
    </row>
    <row r="442" spans="2:4">
      <c r="B442" s="31"/>
      <c r="D442" s="31"/>
    </row>
    <row r="443" spans="2:4">
      <c r="B443" s="31"/>
      <c r="D443" s="31"/>
    </row>
    <row r="444" spans="2:4">
      <c r="B444" s="31"/>
      <c r="D444" s="31"/>
    </row>
    <row r="445" spans="2:4">
      <c r="B445" s="31"/>
      <c r="D445" s="31"/>
    </row>
    <row r="446" spans="2:4">
      <c r="B446" s="31"/>
      <c r="D446" s="31"/>
    </row>
    <row r="447" spans="2:4">
      <c r="B447" s="31"/>
      <c r="D447" s="31"/>
    </row>
    <row r="448" spans="2:4">
      <c r="B448" s="31"/>
      <c r="D448" s="31"/>
    </row>
    <row r="449" spans="2:4">
      <c r="B449" s="31"/>
      <c r="D449" s="31"/>
    </row>
    <row r="450" spans="2:4">
      <c r="B450" s="31"/>
      <c r="D450" s="31"/>
    </row>
    <row r="451" spans="2:4">
      <c r="B451" s="31"/>
      <c r="D451" s="31"/>
    </row>
    <row r="452" spans="2:4">
      <c r="B452" s="31"/>
      <c r="D452" s="31"/>
    </row>
    <row r="453" spans="2:4">
      <c r="B453" s="31"/>
      <c r="D453" s="31"/>
    </row>
    <row r="454" spans="2:4">
      <c r="B454" s="31"/>
      <c r="D454" s="31"/>
    </row>
    <row r="455" spans="2:4">
      <c r="B455" s="31"/>
      <c r="D455" s="31"/>
    </row>
    <row r="456" spans="2:4">
      <c r="B456" s="31"/>
      <c r="D456" s="31"/>
    </row>
    <row r="457" spans="2:4">
      <c r="B457" s="31"/>
      <c r="D457" s="31"/>
    </row>
    <row r="458" spans="2:4">
      <c r="B458" s="31"/>
      <c r="D458" s="31"/>
    </row>
    <row r="459" spans="2:4">
      <c r="B459" s="31"/>
      <c r="D459" s="31"/>
    </row>
    <row r="460" spans="2:4">
      <c r="B460" s="31"/>
      <c r="D460" s="31"/>
    </row>
    <row r="461" spans="2:4">
      <c r="B461" s="31"/>
      <c r="D461" s="31"/>
    </row>
    <row r="462" spans="2:4">
      <c r="B462" s="31"/>
      <c r="D462" s="31"/>
    </row>
    <row r="463" spans="2:4">
      <c r="B463" s="31"/>
      <c r="D463" s="31"/>
    </row>
    <row r="464" spans="2:4">
      <c r="B464" s="31"/>
      <c r="D464" s="31"/>
    </row>
    <row r="465" spans="2:4">
      <c r="B465" s="31"/>
      <c r="D465" s="31"/>
    </row>
    <row r="466" spans="2:4">
      <c r="B466" s="31"/>
      <c r="D466" s="31"/>
    </row>
    <row r="467" spans="2:4">
      <c r="B467" s="31"/>
      <c r="D467" s="31"/>
    </row>
    <row r="468" spans="2:4">
      <c r="B468" s="31"/>
      <c r="D468" s="31"/>
    </row>
    <row r="469" spans="2:4">
      <c r="B469" s="31"/>
      <c r="D469" s="31"/>
    </row>
    <row r="470" spans="2:4">
      <c r="B470" s="31"/>
      <c r="D470" s="31"/>
    </row>
    <row r="471" spans="2:4">
      <c r="B471" s="31"/>
      <c r="D471" s="31"/>
    </row>
    <row r="472" spans="2:4">
      <c r="B472" s="31"/>
      <c r="D472" s="31"/>
    </row>
    <row r="473" spans="2:4">
      <c r="B473" s="31"/>
      <c r="D473" s="31"/>
    </row>
    <row r="474" spans="2:4">
      <c r="B474" s="31"/>
      <c r="D474" s="31"/>
    </row>
    <row r="475" spans="2:4">
      <c r="B475" s="31"/>
      <c r="D475" s="31"/>
    </row>
    <row r="476" spans="2:4">
      <c r="B476" s="31"/>
      <c r="D476" s="31"/>
    </row>
    <row r="477" spans="2:4">
      <c r="B477" s="31"/>
      <c r="D477" s="31"/>
    </row>
    <row r="478" spans="2:4">
      <c r="B478" s="31"/>
      <c r="D478" s="31"/>
    </row>
    <row r="479" spans="2:4">
      <c r="B479" s="31"/>
      <c r="D479" s="31"/>
    </row>
    <row r="480" spans="2:4">
      <c r="B480" s="31"/>
      <c r="D480" s="31"/>
    </row>
    <row r="481" spans="2:4">
      <c r="B481" s="31"/>
      <c r="D481" s="31"/>
    </row>
    <row r="482" spans="2:4">
      <c r="B482" s="31"/>
      <c r="D482" s="31"/>
    </row>
    <row r="483" spans="2:4">
      <c r="B483" s="31"/>
      <c r="D483" s="31"/>
    </row>
    <row r="484" spans="2:4">
      <c r="B484" s="31"/>
      <c r="D484" s="31"/>
    </row>
    <row r="485" spans="2:4">
      <c r="B485" s="31"/>
      <c r="D485" s="31"/>
    </row>
    <row r="486" spans="2:4">
      <c r="B486" s="31"/>
      <c r="D486" s="31"/>
    </row>
    <row r="487" spans="2:4">
      <c r="B487" s="31"/>
      <c r="D487" s="31"/>
    </row>
    <row r="488" spans="2:4">
      <c r="B488" s="31"/>
      <c r="D488" s="31"/>
    </row>
    <row r="489" spans="2:4">
      <c r="B489" s="31"/>
      <c r="D489" s="31"/>
    </row>
    <row r="490" spans="2:4">
      <c r="B490" s="31"/>
      <c r="D490" s="31"/>
    </row>
    <row r="491" spans="2:4">
      <c r="B491" s="31"/>
      <c r="D491" s="31"/>
    </row>
    <row r="492" spans="2:4">
      <c r="B492" s="31"/>
      <c r="D492" s="31"/>
    </row>
    <row r="493" spans="2:4">
      <c r="B493" s="31"/>
      <c r="D493" s="31"/>
    </row>
    <row r="494" spans="2:4">
      <c r="B494" s="31"/>
      <c r="D494" s="31"/>
    </row>
    <row r="495" spans="2:4">
      <c r="B495" s="31"/>
      <c r="D495" s="31"/>
    </row>
    <row r="496" spans="2:4">
      <c r="B496" s="31"/>
      <c r="D496" s="31"/>
    </row>
    <row r="497" spans="2:4">
      <c r="B497" s="31"/>
      <c r="D497" s="31"/>
    </row>
    <row r="498" spans="2:4">
      <c r="B498" s="31"/>
      <c r="D498" s="31"/>
    </row>
    <row r="499" spans="2:4">
      <c r="B499" s="31"/>
      <c r="D499" s="31"/>
    </row>
    <row r="500" spans="2:4">
      <c r="B500" s="31"/>
      <c r="D500" s="31"/>
    </row>
    <row r="501" spans="2:4">
      <c r="B501" s="31"/>
      <c r="D501" s="31"/>
    </row>
    <row r="502" spans="2:4">
      <c r="B502" s="31"/>
      <c r="D502" s="31"/>
    </row>
    <row r="503" spans="2:4">
      <c r="B503" s="31"/>
      <c r="D503" s="31"/>
    </row>
    <row r="504" spans="2:4">
      <c r="B504" s="31"/>
      <c r="D504" s="31"/>
    </row>
    <row r="505" spans="2:4">
      <c r="B505" s="31"/>
      <c r="D505" s="31"/>
    </row>
    <row r="506" spans="2:4">
      <c r="B506" s="31"/>
      <c r="D506" s="31"/>
    </row>
    <row r="507" spans="2:4">
      <c r="B507" s="31"/>
      <c r="D507" s="31"/>
    </row>
    <row r="508" spans="2:4">
      <c r="B508" s="31"/>
      <c r="D508" s="31"/>
    </row>
    <row r="509" spans="2:4">
      <c r="B509" s="31"/>
      <c r="D509" s="31"/>
    </row>
    <row r="510" spans="2:4">
      <c r="B510" s="31"/>
      <c r="D510" s="31"/>
    </row>
    <row r="511" spans="2:4">
      <c r="B511" s="31"/>
      <c r="D511" s="31"/>
    </row>
    <row r="512" spans="2:4">
      <c r="B512" s="31"/>
      <c r="D512" s="31"/>
    </row>
    <row r="513" spans="2:4">
      <c r="B513" s="31"/>
      <c r="D513" s="31"/>
    </row>
    <row r="514" spans="2:4">
      <c r="B514" s="31"/>
      <c r="D514" s="31"/>
    </row>
    <row r="515" spans="2:4">
      <c r="B515" s="31"/>
      <c r="D515" s="31"/>
    </row>
    <row r="516" spans="2:4">
      <c r="B516" s="31"/>
      <c r="D516" s="31"/>
    </row>
    <row r="517" spans="2:4">
      <c r="B517" s="31"/>
      <c r="D517" s="31"/>
    </row>
    <row r="518" spans="2:4">
      <c r="B518" s="31"/>
      <c r="D518" s="31"/>
    </row>
    <row r="519" spans="2:4">
      <c r="B519" s="31"/>
      <c r="D519" s="31"/>
    </row>
    <row r="520" spans="2:4">
      <c r="B520" s="31"/>
      <c r="D520" s="31"/>
    </row>
    <row r="521" spans="2:4">
      <c r="B521" s="31"/>
      <c r="D521" s="31"/>
    </row>
    <row r="522" spans="2:4">
      <c r="B522" s="31"/>
      <c r="D522" s="31"/>
    </row>
    <row r="523" spans="2:4">
      <c r="B523" s="31"/>
      <c r="D523" s="31"/>
    </row>
    <row r="524" spans="2:4">
      <c r="B524" s="31"/>
      <c r="D524" s="31"/>
    </row>
    <row r="525" spans="2:4">
      <c r="B525" s="31"/>
      <c r="D525" s="31"/>
    </row>
    <row r="526" spans="2:4">
      <c r="B526" s="31"/>
      <c r="D526" s="31"/>
    </row>
    <row r="527" spans="2:4">
      <c r="B527" s="31"/>
      <c r="D527" s="31"/>
    </row>
    <row r="528" spans="2:4">
      <c r="B528" s="31"/>
      <c r="D528" s="31"/>
    </row>
    <row r="529" spans="2:4">
      <c r="B529" s="31"/>
      <c r="D529" s="31"/>
    </row>
    <row r="530" spans="2:4">
      <c r="B530" s="31"/>
      <c r="D530" s="31"/>
    </row>
    <row r="531" spans="2:4">
      <c r="B531" s="31"/>
      <c r="D531" s="31"/>
    </row>
    <row r="532" spans="2:4">
      <c r="B532" s="31"/>
      <c r="D532" s="31"/>
    </row>
    <row r="533" spans="2:4">
      <c r="B533" s="31"/>
      <c r="D533" s="31"/>
    </row>
    <row r="534" spans="2:4">
      <c r="B534" s="31"/>
      <c r="D534" s="31"/>
    </row>
    <row r="535" spans="2:4">
      <c r="B535" s="31"/>
      <c r="D535" s="31"/>
    </row>
    <row r="536" spans="2:4">
      <c r="B536" s="31"/>
      <c r="D536" s="31"/>
    </row>
    <row r="537" spans="2:4">
      <c r="B537" s="31"/>
      <c r="D537" s="31"/>
    </row>
    <row r="538" spans="2:4">
      <c r="B538" s="31"/>
      <c r="D538" s="31"/>
    </row>
    <row r="539" spans="2:4">
      <c r="B539" s="31"/>
      <c r="D539" s="31"/>
    </row>
    <row r="540" spans="2:4">
      <c r="B540" s="31"/>
      <c r="D540" s="31"/>
    </row>
    <row r="541" spans="2:4">
      <c r="B541" s="31"/>
      <c r="D541" s="31"/>
    </row>
    <row r="542" spans="2:4">
      <c r="B542" s="31"/>
      <c r="D542" s="31"/>
    </row>
    <row r="543" spans="2:4">
      <c r="B543" s="31"/>
      <c r="D543" s="31"/>
    </row>
    <row r="544" spans="2:4">
      <c r="B544" s="31"/>
      <c r="D544" s="31"/>
    </row>
    <row r="545" spans="2:4">
      <c r="B545" s="31"/>
      <c r="D545" s="31"/>
    </row>
    <row r="546" spans="2:4">
      <c r="B546" s="31"/>
      <c r="D546" s="31"/>
    </row>
    <row r="547" spans="2:4">
      <c r="B547" s="31"/>
      <c r="D547" s="31"/>
    </row>
    <row r="548" spans="2:4">
      <c r="B548" s="31"/>
      <c r="D548" s="31"/>
    </row>
    <row r="549" spans="2:4">
      <c r="B549" s="31"/>
      <c r="D549" s="31"/>
    </row>
    <row r="550" spans="2:4">
      <c r="B550" s="31"/>
      <c r="D550" s="31"/>
    </row>
    <row r="551" spans="2:4">
      <c r="B551" s="31"/>
      <c r="D551" s="31"/>
    </row>
    <row r="552" spans="2:4">
      <c r="B552" s="31"/>
      <c r="D552" s="31"/>
    </row>
    <row r="553" spans="2:4">
      <c r="B553" s="31"/>
      <c r="D553" s="31"/>
    </row>
    <row r="554" spans="2:4">
      <c r="B554" s="31"/>
      <c r="D554" s="31"/>
    </row>
    <row r="555" spans="2:4">
      <c r="B555" s="31"/>
      <c r="D555" s="31"/>
    </row>
    <row r="556" spans="2:4">
      <c r="B556" s="31"/>
      <c r="D556" s="31"/>
    </row>
    <row r="557" spans="2:4">
      <c r="B557" s="31"/>
      <c r="D557" s="31"/>
    </row>
    <row r="558" spans="2:4">
      <c r="B558" s="31"/>
      <c r="D558" s="31"/>
    </row>
    <row r="559" spans="2:4">
      <c r="B559" s="31"/>
      <c r="D559" s="31"/>
    </row>
    <row r="560" spans="2:4">
      <c r="B560" s="31"/>
      <c r="D560" s="31"/>
    </row>
    <row r="561" spans="2:4">
      <c r="B561" s="31"/>
      <c r="D561" s="31"/>
    </row>
    <row r="562" spans="2:4">
      <c r="D562" s="31"/>
    </row>
    <row r="563" spans="2:4">
      <c r="D563" s="31"/>
    </row>
    <row r="564" spans="2:4">
      <c r="D564" s="31"/>
    </row>
    <row r="565" spans="2:4">
      <c r="D565" s="31"/>
    </row>
    <row r="566" spans="2:4">
      <c r="D566" s="31"/>
    </row>
    <row r="567" spans="2:4">
      <c r="D567" s="31"/>
    </row>
    <row r="568" spans="2:4">
      <c r="D568" s="31"/>
    </row>
    <row r="569" spans="2:4">
      <c r="D569" s="31"/>
    </row>
    <row r="570" spans="2:4">
      <c r="D570" s="31"/>
    </row>
    <row r="571" spans="2:4">
      <c r="D571" s="31"/>
    </row>
    <row r="572" spans="2:4">
      <c r="D572" s="31"/>
    </row>
    <row r="573" spans="2:4">
      <c r="D573" s="31"/>
    </row>
    <row r="574" spans="2:4">
      <c r="D574" s="31"/>
    </row>
    <row r="575" spans="2:4">
      <c r="D575" s="31"/>
    </row>
    <row r="576" spans="2:4">
      <c r="D576" s="31"/>
    </row>
    <row r="577" spans="4:4">
      <c r="D577" s="31"/>
    </row>
    <row r="578" spans="4:4">
      <c r="D578" s="31"/>
    </row>
    <row r="579" spans="4:4">
      <c r="D579" s="31"/>
    </row>
    <row r="580" spans="4:4">
      <c r="D580" s="31"/>
    </row>
    <row r="581" spans="4:4">
      <c r="D581" s="31"/>
    </row>
    <row r="582" spans="4:4">
      <c r="D582" s="31"/>
    </row>
    <row r="583" spans="4:4">
      <c r="D583" s="2"/>
    </row>
    <row r="584" spans="4:4">
      <c r="D584" s="2"/>
    </row>
    <row r="585" spans="4:4">
      <c r="D585" s="2"/>
    </row>
    <row r="586" spans="4:4">
      <c r="D586" s="2"/>
    </row>
    <row r="587" spans="4:4">
      <c r="D587" s="2"/>
    </row>
    <row r="588" spans="4:4">
      <c r="D588" s="2"/>
    </row>
    <row r="589" spans="4:4">
      <c r="D589" s="2"/>
    </row>
    <row r="590" spans="4:4">
      <c r="D590" s="2"/>
    </row>
    <row r="591" spans="4:4">
      <c r="D591" s="2"/>
    </row>
    <row r="592" spans="4:4">
      <c r="D592" s="2"/>
    </row>
    <row r="593" spans="4:4">
      <c r="D593" s="2"/>
    </row>
    <row r="594" spans="4:4">
      <c r="D594" s="2"/>
    </row>
    <row r="595" spans="4:4">
      <c r="D595" s="2"/>
    </row>
    <row r="596" spans="4:4">
      <c r="D596" s="2"/>
    </row>
    <row r="597" spans="4:4">
      <c r="D597" s="2"/>
    </row>
    <row r="598" spans="4:4">
      <c r="D598" s="2"/>
    </row>
    <row r="599" spans="4:4">
      <c r="D599" s="2"/>
    </row>
    <row r="600" spans="4:4">
      <c r="D600" s="2"/>
    </row>
    <row r="601" spans="4:4">
      <c r="D601" s="2"/>
    </row>
    <row r="602" spans="4:4">
      <c r="D602" s="2"/>
    </row>
    <row r="603" spans="4:4">
      <c r="D603" s="2"/>
    </row>
    <row r="604" spans="4:4">
      <c r="D604" s="2"/>
    </row>
    <row r="605" spans="4:4">
      <c r="D605" s="2"/>
    </row>
    <row r="606" spans="4:4">
      <c r="D606" s="2"/>
    </row>
    <row r="607" spans="4:4">
      <c r="D607" s="2"/>
    </row>
    <row r="608" spans="4:4">
      <c r="D608" s="2"/>
    </row>
    <row r="609" spans="4:4">
      <c r="D609" s="2"/>
    </row>
    <row r="610" spans="4:4">
      <c r="D610" s="2"/>
    </row>
    <row r="611" spans="4:4">
      <c r="D611" s="2"/>
    </row>
    <row r="612" spans="4:4">
      <c r="D612" s="2"/>
    </row>
    <row r="613" spans="4:4">
      <c r="D613" s="2"/>
    </row>
    <row r="614" spans="4:4">
      <c r="D614" s="2"/>
    </row>
    <row r="615" spans="4:4">
      <c r="D615" s="2"/>
    </row>
    <row r="616" spans="4:4">
      <c r="D616" s="2"/>
    </row>
    <row r="617" spans="4:4">
      <c r="D617" s="2"/>
    </row>
    <row r="618" spans="4:4">
      <c r="D618" s="2"/>
    </row>
    <row r="619" spans="4:4">
      <c r="D619" s="2"/>
    </row>
    <row r="620" spans="4:4">
      <c r="D620" s="2"/>
    </row>
    <row r="621" spans="4:4">
      <c r="D621" s="2"/>
    </row>
    <row r="622" spans="4:4">
      <c r="D622" s="2"/>
    </row>
    <row r="623" spans="4:4">
      <c r="D623" s="2"/>
    </row>
    <row r="624" spans="4:4">
      <c r="D624" s="2"/>
    </row>
    <row r="625" spans="4:4">
      <c r="D625" s="2"/>
    </row>
    <row r="626" spans="4:4">
      <c r="D626" s="2"/>
    </row>
    <row r="627" spans="4:4">
      <c r="D627" s="2"/>
    </row>
    <row r="628" spans="4:4">
      <c r="D628" s="2"/>
    </row>
    <row r="629" spans="4:4">
      <c r="D629" s="2"/>
    </row>
    <row r="630" spans="4:4">
      <c r="D630" s="2"/>
    </row>
    <row r="631" spans="4:4">
      <c r="D631" s="2"/>
    </row>
    <row r="632" spans="4:4">
      <c r="D632" s="2"/>
    </row>
    <row r="633" spans="4:4">
      <c r="D633" s="2"/>
    </row>
    <row r="634" spans="4:4">
      <c r="D634" s="2"/>
    </row>
    <row r="635" spans="4:4">
      <c r="D635" s="2"/>
    </row>
    <row r="636" spans="4:4">
      <c r="D636" s="2"/>
    </row>
    <row r="637" spans="4:4">
      <c r="D637" s="2"/>
    </row>
    <row r="638" spans="4:4">
      <c r="D638" s="2"/>
    </row>
    <row r="639" spans="4:4">
      <c r="D639" s="2"/>
    </row>
    <row r="640" spans="4:4">
      <c r="D640" s="2"/>
    </row>
    <row r="641" spans="4:4">
      <c r="D641" s="2"/>
    </row>
    <row r="642" spans="4:4">
      <c r="D642" s="2"/>
    </row>
    <row r="643" spans="4:4">
      <c r="D643" s="2"/>
    </row>
    <row r="644" spans="4:4">
      <c r="D644" s="2"/>
    </row>
    <row r="645" spans="4:4">
      <c r="D645" s="2"/>
    </row>
    <row r="646" spans="4:4">
      <c r="D646" s="2"/>
    </row>
    <row r="647" spans="4:4">
      <c r="D647" s="2"/>
    </row>
    <row r="648" spans="4:4">
      <c r="D648" s="2"/>
    </row>
    <row r="649" spans="4:4">
      <c r="D649" s="2"/>
    </row>
    <row r="650" spans="4:4">
      <c r="D650" s="2"/>
    </row>
    <row r="651" spans="4:4">
      <c r="D651" s="2"/>
    </row>
    <row r="652" spans="4:4">
      <c r="D652" s="2"/>
    </row>
    <row r="653" spans="4:4">
      <c r="D653" s="2"/>
    </row>
    <row r="654" spans="4:4">
      <c r="D654" s="2"/>
    </row>
    <row r="655" spans="4:4">
      <c r="D655" s="2"/>
    </row>
    <row r="656" spans="4:4">
      <c r="D656" s="2"/>
    </row>
    <row r="657" spans="4:4">
      <c r="D657" s="2"/>
    </row>
    <row r="658" spans="4:4">
      <c r="D658" s="2"/>
    </row>
    <row r="659" spans="4:4">
      <c r="D659" s="2"/>
    </row>
    <row r="660" spans="4:4">
      <c r="D660" s="2"/>
    </row>
    <row r="661" spans="4:4">
      <c r="D661" s="2"/>
    </row>
    <row r="662" spans="4:4">
      <c r="D662" s="2"/>
    </row>
    <row r="663" spans="4:4">
      <c r="D663" s="2"/>
    </row>
    <row r="664" spans="4:4">
      <c r="D664" s="2"/>
    </row>
    <row r="665" spans="4:4">
      <c r="D665" s="2"/>
    </row>
    <row r="666" spans="4:4">
      <c r="D666" s="2"/>
    </row>
    <row r="667" spans="4:4">
      <c r="D667" s="2"/>
    </row>
    <row r="668" spans="4:4">
      <c r="D668" s="2"/>
    </row>
    <row r="669" spans="4:4">
      <c r="D669" s="2"/>
    </row>
    <row r="670" spans="4:4">
      <c r="D670" s="2"/>
    </row>
    <row r="671" spans="4:4">
      <c r="D671" s="2"/>
    </row>
    <row r="672" spans="4:4">
      <c r="D672" s="2"/>
    </row>
    <row r="673" spans="4:4">
      <c r="D673" s="2"/>
    </row>
    <row r="674" spans="4:4">
      <c r="D674" s="2"/>
    </row>
    <row r="675" spans="4:4">
      <c r="D675" s="2"/>
    </row>
    <row r="676" spans="4:4">
      <c r="D676" s="2"/>
    </row>
    <row r="677" spans="4:4">
      <c r="D677" s="2"/>
    </row>
    <row r="678" spans="4:4">
      <c r="D678" s="2"/>
    </row>
    <row r="679" spans="4:4">
      <c r="D679" s="2"/>
    </row>
    <row r="680" spans="4:4">
      <c r="D680" s="2"/>
    </row>
    <row r="681" spans="4:4">
      <c r="D681" s="2"/>
    </row>
    <row r="682" spans="4:4">
      <c r="D682" s="2"/>
    </row>
    <row r="683" spans="4:4">
      <c r="D683" s="2"/>
    </row>
    <row r="684" spans="4:4">
      <c r="D684" s="2"/>
    </row>
    <row r="685" spans="4:4">
      <c r="D685" s="2"/>
    </row>
    <row r="686" spans="4:4">
      <c r="D686" s="2"/>
    </row>
    <row r="687" spans="4:4">
      <c r="D687" s="2"/>
    </row>
    <row r="688" spans="4:4">
      <c r="D688" s="2"/>
    </row>
    <row r="689" spans="4:4">
      <c r="D689" s="2"/>
    </row>
    <row r="690" spans="4:4">
      <c r="D690" s="2"/>
    </row>
    <row r="691" spans="4:4">
      <c r="D691" s="2"/>
    </row>
    <row r="692" spans="4:4">
      <c r="D692" s="2"/>
    </row>
    <row r="693" spans="4:4">
      <c r="D693" s="2"/>
    </row>
    <row r="694" spans="4:4">
      <c r="D694" s="2"/>
    </row>
    <row r="695" spans="4:4">
      <c r="D695" s="2"/>
    </row>
    <row r="696" spans="4:4">
      <c r="D696" s="2"/>
    </row>
    <row r="697" spans="4:4">
      <c r="D697" s="2"/>
    </row>
    <row r="698" spans="4:4">
      <c r="D698" s="2"/>
    </row>
    <row r="699" spans="4:4">
      <c r="D699" s="2"/>
    </row>
    <row r="700" spans="4:4">
      <c r="D700" s="2"/>
    </row>
    <row r="701" spans="4:4">
      <c r="D701" s="2"/>
    </row>
    <row r="702" spans="4:4">
      <c r="D702" s="2"/>
    </row>
    <row r="703" spans="4:4">
      <c r="D703" s="2"/>
    </row>
    <row r="704" spans="4:4">
      <c r="D704" s="2"/>
    </row>
    <row r="705" spans="4:4">
      <c r="D705" s="2"/>
    </row>
    <row r="706" spans="4:4">
      <c r="D706" s="2"/>
    </row>
    <row r="707" spans="4:4">
      <c r="D707" s="2"/>
    </row>
    <row r="708" spans="4:4">
      <c r="D708" s="2"/>
    </row>
    <row r="709" spans="4:4">
      <c r="D709" s="2"/>
    </row>
    <row r="710" spans="4:4">
      <c r="D710" s="2"/>
    </row>
    <row r="711" spans="4:4">
      <c r="D711" s="2"/>
    </row>
    <row r="712" spans="4:4">
      <c r="D712" s="2"/>
    </row>
    <row r="713" spans="4:4">
      <c r="D713" s="2"/>
    </row>
    <row r="714" spans="4:4">
      <c r="D714" s="2"/>
    </row>
    <row r="715" spans="4:4">
      <c r="D715" s="2"/>
    </row>
    <row r="716" spans="4:4">
      <c r="D716" s="2"/>
    </row>
    <row r="717" spans="4:4">
      <c r="D717" s="2"/>
    </row>
    <row r="718" spans="4:4">
      <c r="D718" s="2"/>
    </row>
    <row r="719" spans="4:4">
      <c r="D719" s="2"/>
    </row>
    <row r="720" spans="4:4">
      <c r="D720" s="2"/>
    </row>
    <row r="721" spans="4:4">
      <c r="D721" s="2"/>
    </row>
    <row r="722" spans="4:4">
      <c r="D722" s="2"/>
    </row>
    <row r="723" spans="4:4">
      <c r="D723" s="2"/>
    </row>
    <row r="724" spans="4:4">
      <c r="D724" s="2"/>
    </row>
    <row r="725" spans="4:4">
      <c r="D725" s="2"/>
    </row>
    <row r="726" spans="4:4">
      <c r="D726" s="2"/>
    </row>
    <row r="727" spans="4:4">
      <c r="D727" s="2"/>
    </row>
    <row r="728" spans="4:4">
      <c r="D728" s="2"/>
    </row>
    <row r="729" spans="4:4">
      <c r="D729" s="2"/>
    </row>
    <row r="730" spans="4:4">
      <c r="D730" s="2"/>
    </row>
    <row r="731" spans="4:4">
      <c r="D731" s="2"/>
    </row>
    <row r="732" spans="4:4">
      <c r="D732" s="2"/>
    </row>
    <row r="733" spans="4:4">
      <c r="D733" s="2"/>
    </row>
    <row r="734" spans="4:4">
      <c r="D734" s="2"/>
    </row>
    <row r="735" spans="4:4">
      <c r="D735" s="2"/>
    </row>
    <row r="736" spans="4:4">
      <c r="D736" s="2"/>
    </row>
    <row r="737" spans="4:4">
      <c r="D737" s="2"/>
    </row>
    <row r="738" spans="4:4">
      <c r="D738" s="2"/>
    </row>
    <row r="739" spans="4:4">
      <c r="D739" s="2"/>
    </row>
    <row r="740" spans="4:4">
      <c r="D740" s="2"/>
    </row>
    <row r="741" spans="4:4">
      <c r="D741" s="2"/>
    </row>
    <row r="742" spans="4:4">
      <c r="D742" s="2"/>
    </row>
    <row r="743" spans="4:4">
      <c r="D743" s="2"/>
    </row>
    <row r="744" spans="4:4">
      <c r="D744" s="2"/>
    </row>
    <row r="745" spans="4:4">
      <c r="D745" s="2"/>
    </row>
    <row r="746" spans="4:4">
      <c r="D746" s="2"/>
    </row>
    <row r="747" spans="4:4">
      <c r="D747" s="2"/>
    </row>
    <row r="748" spans="4:4">
      <c r="D748" s="2"/>
    </row>
    <row r="749" spans="4:4">
      <c r="D749" s="2"/>
    </row>
    <row r="750" spans="4:4">
      <c r="D750" s="2"/>
    </row>
    <row r="751" spans="4:4">
      <c r="D751" s="2"/>
    </row>
    <row r="752" spans="4:4">
      <c r="D752" s="2"/>
    </row>
    <row r="753" spans="4:4">
      <c r="D753" s="2"/>
    </row>
    <row r="754" spans="4:4">
      <c r="D754" s="2"/>
    </row>
    <row r="755" spans="4:4">
      <c r="D755" s="2"/>
    </row>
    <row r="756" spans="4:4">
      <c r="D756" s="2"/>
    </row>
    <row r="757" spans="4:4">
      <c r="D757" s="2"/>
    </row>
    <row r="758" spans="4:4">
      <c r="D758" s="2"/>
    </row>
    <row r="759" spans="4:4">
      <c r="D759" s="2"/>
    </row>
    <row r="760" spans="4:4">
      <c r="D760" s="2"/>
    </row>
    <row r="761" spans="4:4">
      <c r="D761" s="2"/>
    </row>
    <row r="762" spans="4:4">
      <c r="D762" s="2"/>
    </row>
    <row r="763" spans="4:4">
      <c r="D763" s="2"/>
    </row>
    <row r="764" spans="4:4">
      <c r="D764" s="2"/>
    </row>
    <row r="765" spans="4:4">
      <c r="D765" s="2"/>
    </row>
    <row r="766" spans="4:4">
      <c r="D766" s="2"/>
    </row>
    <row r="767" spans="4:4">
      <c r="D767" s="2"/>
    </row>
    <row r="768" spans="4:4">
      <c r="D768" s="2"/>
    </row>
    <row r="769" spans="4:4">
      <c r="D769" s="2"/>
    </row>
    <row r="770" spans="4:4">
      <c r="D770" s="2"/>
    </row>
    <row r="771" spans="4:4">
      <c r="D771" s="2"/>
    </row>
    <row r="772" spans="4:4">
      <c r="D772" s="2"/>
    </row>
    <row r="773" spans="4:4">
      <c r="D773" s="2"/>
    </row>
    <row r="774" spans="4:4">
      <c r="D774" s="2"/>
    </row>
    <row r="775" spans="4:4">
      <c r="D775" s="2"/>
    </row>
    <row r="776" spans="4:4">
      <c r="D776" s="2"/>
    </row>
    <row r="777" spans="4:4">
      <c r="D777" s="2"/>
    </row>
    <row r="778" spans="4:4">
      <c r="D778" s="2"/>
    </row>
    <row r="779" spans="4:4">
      <c r="D779" s="2"/>
    </row>
    <row r="780" spans="4:4">
      <c r="D780" s="2"/>
    </row>
    <row r="781" spans="4:4">
      <c r="D781" s="2"/>
    </row>
    <row r="782" spans="4:4">
      <c r="D782" s="2"/>
    </row>
    <row r="783" spans="4:4">
      <c r="D783" s="2"/>
    </row>
    <row r="784" spans="4:4">
      <c r="D784" s="2"/>
    </row>
    <row r="785" spans="4:4">
      <c r="D785" s="2"/>
    </row>
    <row r="786" spans="4:4">
      <c r="D786" s="2"/>
    </row>
    <row r="787" spans="4:4">
      <c r="D787" s="2"/>
    </row>
    <row r="788" spans="4:4">
      <c r="D788" s="2"/>
    </row>
    <row r="789" spans="4:4">
      <c r="D789" s="2"/>
    </row>
    <row r="790" spans="4:4">
      <c r="D790" s="2"/>
    </row>
    <row r="791" spans="4:4">
      <c r="D791" s="2"/>
    </row>
    <row r="792" spans="4:4">
      <c r="D792" s="2"/>
    </row>
    <row r="793" spans="4:4">
      <c r="D793" s="2"/>
    </row>
    <row r="794" spans="4:4">
      <c r="D794" s="2"/>
    </row>
    <row r="795" spans="4:4">
      <c r="D795" s="2"/>
    </row>
    <row r="796" spans="4:4">
      <c r="D796" s="2"/>
    </row>
    <row r="797" spans="4:4">
      <c r="D797" s="2"/>
    </row>
    <row r="798" spans="4:4">
      <c r="D798" s="2"/>
    </row>
    <row r="799" spans="4:4">
      <c r="D799" s="2"/>
    </row>
    <row r="800" spans="4:4">
      <c r="D800" s="2"/>
    </row>
    <row r="801" spans="4:4">
      <c r="D801" s="2"/>
    </row>
    <row r="802" spans="4:4">
      <c r="D802" s="2"/>
    </row>
    <row r="803" spans="4:4">
      <c r="D803" s="2"/>
    </row>
    <row r="804" spans="4:4">
      <c r="D804" s="2"/>
    </row>
    <row r="805" spans="4:4">
      <c r="D805" s="2"/>
    </row>
    <row r="806" spans="4:4">
      <c r="D806" s="2"/>
    </row>
    <row r="807" spans="4:4">
      <c r="D807" s="2"/>
    </row>
    <row r="808" spans="4:4">
      <c r="D808" s="2"/>
    </row>
    <row r="809" spans="4:4">
      <c r="D809" s="2"/>
    </row>
    <row r="810" spans="4:4">
      <c r="D810" s="2"/>
    </row>
    <row r="811" spans="4:4">
      <c r="D811" s="2"/>
    </row>
    <row r="812" spans="4:4">
      <c r="D812" s="2"/>
    </row>
    <row r="813" spans="4:4">
      <c r="D813" s="2"/>
    </row>
    <row r="814" spans="4:4">
      <c r="D814" s="2"/>
    </row>
    <row r="815" spans="4:4">
      <c r="D815" s="2"/>
    </row>
    <row r="816" spans="4:4">
      <c r="D816" s="2"/>
    </row>
    <row r="817" spans="4:4">
      <c r="D817" s="2"/>
    </row>
    <row r="818" spans="4:4">
      <c r="D818" s="2"/>
    </row>
    <row r="819" spans="4:4">
      <c r="D819" s="2"/>
    </row>
    <row r="820" spans="4:4">
      <c r="D820" s="2"/>
    </row>
    <row r="821" spans="4:4">
      <c r="D821" s="2"/>
    </row>
    <row r="822" spans="4:4">
      <c r="D822" s="2"/>
    </row>
    <row r="823" spans="4:4">
      <c r="D823" s="2"/>
    </row>
    <row r="824" spans="4:4">
      <c r="D824" s="2"/>
    </row>
    <row r="825" spans="4:4">
      <c r="D825" s="2"/>
    </row>
    <row r="826" spans="4:4">
      <c r="D826" s="2"/>
    </row>
    <row r="827" spans="4:4">
      <c r="D827" s="2"/>
    </row>
    <row r="828" spans="4:4">
      <c r="D828" s="2"/>
    </row>
    <row r="829" spans="4:4">
      <c r="D829" s="2"/>
    </row>
    <row r="830" spans="4:4">
      <c r="D830" s="2"/>
    </row>
    <row r="831" spans="4:4">
      <c r="D831" s="2"/>
    </row>
    <row r="832" spans="4:4">
      <c r="D832" s="2"/>
    </row>
    <row r="833" spans="4:4">
      <c r="D833" s="2"/>
    </row>
    <row r="834" spans="4:4">
      <c r="D834" s="2"/>
    </row>
    <row r="835" spans="4:4">
      <c r="D835" s="2"/>
    </row>
    <row r="836" spans="4:4">
      <c r="D836" s="2"/>
    </row>
    <row r="837" spans="4:4">
      <c r="D837" s="2"/>
    </row>
    <row r="838" spans="4:4">
      <c r="D838" s="2"/>
    </row>
    <row r="839" spans="4:4">
      <c r="D839" s="2"/>
    </row>
    <row r="840" spans="4:4">
      <c r="D840" s="2"/>
    </row>
    <row r="841" spans="4:4">
      <c r="D841" s="2"/>
    </row>
    <row r="842" spans="4:4">
      <c r="D842" s="2"/>
    </row>
    <row r="843" spans="4:4">
      <c r="D843" s="2"/>
    </row>
    <row r="844" spans="4:4">
      <c r="D844" s="2"/>
    </row>
    <row r="845" spans="4:4">
      <c r="D845" s="2"/>
    </row>
    <row r="846" spans="4:4">
      <c r="D846" s="2"/>
    </row>
    <row r="847" spans="4:4">
      <c r="D847" s="2"/>
    </row>
    <row r="848" spans="4:4">
      <c r="D848" s="2"/>
    </row>
    <row r="849" spans="4:4">
      <c r="D849" s="2"/>
    </row>
    <row r="850" spans="4:4">
      <c r="D850" s="2"/>
    </row>
    <row r="851" spans="4:4">
      <c r="D851" s="2"/>
    </row>
    <row r="852" spans="4:4">
      <c r="D852" s="2"/>
    </row>
    <row r="853" spans="4:4">
      <c r="D853" s="2"/>
    </row>
    <row r="854" spans="4:4">
      <c r="D854" s="2"/>
    </row>
    <row r="855" spans="4:4">
      <c r="D855" s="2"/>
    </row>
    <row r="856" spans="4:4">
      <c r="D856" s="2"/>
    </row>
    <row r="857" spans="4:4">
      <c r="D857" s="2"/>
    </row>
    <row r="858" spans="4:4">
      <c r="D858" s="2"/>
    </row>
    <row r="859" spans="4:4">
      <c r="D859" s="2"/>
    </row>
    <row r="860" spans="4:4">
      <c r="D860" s="2"/>
    </row>
    <row r="861" spans="4:4">
      <c r="D861" s="2"/>
    </row>
    <row r="862" spans="4:4">
      <c r="D862" s="2"/>
    </row>
    <row r="863" spans="4:4">
      <c r="D863" s="2"/>
    </row>
    <row r="864" spans="4:4">
      <c r="D864" s="2"/>
    </row>
    <row r="865" spans="4:4">
      <c r="D865" s="2"/>
    </row>
    <row r="866" spans="4:4">
      <c r="D866" s="2"/>
    </row>
    <row r="867" spans="4:4">
      <c r="D867" s="2"/>
    </row>
    <row r="868" spans="4:4">
      <c r="D868" s="2"/>
    </row>
    <row r="869" spans="4:4">
      <c r="D869" s="2"/>
    </row>
    <row r="870" spans="4:4">
      <c r="D870" s="2"/>
    </row>
    <row r="871" spans="4:4">
      <c r="D871" s="2"/>
    </row>
    <row r="872" spans="4:4">
      <c r="D872" s="2"/>
    </row>
    <row r="873" spans="4:4">
      <c r="D873" s="2"/>
    </row>
    <row r="874" spans="4:4">
      <c r="D874" s="2"/>
    </row>
    <row r="875" spans="4:4">
      <c r="D875" s="2"/>
    </row>
    <row r="876" spans="4:4">
      <c r="D876" s="2"/>
    </row>
    <row r="877" spans="4:4">
      <c r="D877" s="2"/>
    </row>
    <row r="878" spans="4:4">
      <c r="D878" s="2"/>
    </row>
    <row r="879" spans="4:4">
      <c r="D879" s="2"/>
    </row>
    <row r="880" spans="4:4">
      <c r="D880" s="2"/>
    </row>
    <row r="881" spans="4:4">
      <c r="D881" s="2"/>
    </row>
    <row r="882" spans="4:4">
      <c r="D882" s="2"/>
    </row>
    <row r="883" spans="4:4">
      <c r="D883" s="2"/>
    </row>
    <row r="884" spans="4:4">
      <c r="D884" s="2"/>
    </row>
    <row r="885" spans="4:4">
      <c r="D885" s="2"/>
    </row>
    <row r="886" spans="4:4">
      <c r="D886" s="2"/>
    </row>
    <row r="887" spans="4:4">
      <c r="D887" s="2"/>
    </row>
    <row r="888" spans="4:4">
      <c r="D888" s="2"/>
    </row>
    <row r="889" spans="4:4">
      <c r="D889" s="2"/>
    </row>
    <row r="890" spans="4:4">
      <c r="D890" s="2"/>
    </row>
    <row r="891" spans="4:4">
      <c r="D891" s="2"/>
    </row>
    <row r="892" spans="4:4">
      <c r="D892" s="2"/>
    </row>
    <row r="893" spans="4:4">
      <c r="D893" s="2"/>
    </row>
    <row r="894" spans="4:4">
      <c r="D894" s="2"/>
    </row>
    <row r="895" spans="4:4">
      <c r="D895" s="2"/>
    </row>
    <row r="896" spans="4:4">
      <c r="D896" s="2"/>
    </row>
    <row r="897" spans="4:4">
      <c r="D897" s="2"/>
    </row>
    <row r="898" spans="4:4">
      <c r="D898" s="2"/>
    </row>
    <row r="899" spans="4:4">
      <c r="D899" s="2"/>
    </row>
    <row r="900" spans="4:4">
      <c r="D900" s="2"/>
    </row>
    <row r="901" spans="4:4">
      <c r="D901" s="2"/>
    </row>
    <row r="902" spans="4:4">
      <c r="D902" s="2"/>
    </row>
    <row r="903" spans="4:4">
      <c r="D903" s="2"/>
    </row>
    <row r="904" spans="4:4">
      <c r="D904" s="2"/>
    </row>
    <row r="905" spans="4:4">
      <c r="D905" s="2"/>
    </row>
    <row r="906" spans="4:4">
      <c r="D906" s="2"/>
    </row>
    <row r="907" spans="4:4">
      <c r="D907" s="2"/>
    </row>
    <row r="908" spans="4:4">
      <c r="D908" s="2"/>
    </row>
    <row r="909" spans="4:4">
      <c r="D909" s="2"/>
    </row>
    <row r="910" spans="4:4">
      <c r="D910" s="2"/>
    </row>
    <row r="911" spans="4:4">
      <c r="D911" s="2"/>
    </row>
    <row r="912" spans="4:4">
      <c r="D912" s="2"/>
    </row>
    <row r="913" spans="4:4">
      <c r="D913" s="2"/>
    </row>
    <row r="914" spans="4:4">
      <c r="D914" s="2"/>
    </row>
    <row r="915" spans="4:4">
      <c r="D915" s="2"/>
    </row>
    <row r="916" spans="4:4">
      <c r="D916" s="2"/>
    </row>
    <row r="917" spans="4:4">
      <c r="D917" s="2"/>
    </row>
    <row r="918" spans="4:4">
      <c r="D918" s="2"/>
    </row>
    <row r="919" spans="4:4">
      <c r="D919" s="2"/>
    </row>
    <row r="920" spans="4:4">
      <c r="D920" s="2"/>
    </row>
    <row r="921" spans="4:4">
      <c r="D921" s="2"/>
    </row>
    <row r="922" spans="4:4">
      <c r="D922" s="2"/>
    </row>
    <row r="923" spans="4:4">
      <c r="D923" s="2"/>
    </row>
    <row r="924" spans="4:4">
      <c r="D924" s="2"/>
    </row>
    <row r="925" spans="4:4">
      <c r="D925" s="2"/>
    </row>
    <row r="926" spans="4:4">
      <c r="D926" s="2"/>
    </row>
    <row r="927" spans="4:4">
      <c r="D927" s="2"/>
    </row>
    <row r="928" spans="4:4">
      <c r="D928" s="2"/>
    </row>
    <row r="929" spans="4:4">
      <c r="D929" s="2"/>
    </row>
    <row r="930" spans="4:4">
      <c r="D930" s="2"/>
    </row>
    <row r="931" spans="4:4">
      <c r="D931" s="2"/>
    </row>
    <row r="932" spans="4:4">
      <c r="D932" s="2"/>
    </row>
    <row r="933" spans="4:4">
      <c r="D933" s="2"/>
    </row>
    <row r="934" spans="4:4">
      <c r="D934" s="2"/>
    </row>
    <row r="935" spans="4:4">
      <c r="D935" s="2"/>
    </row>
    <row r="936" spans="4:4">
      <c r="D936" s="2"/>
    </row>
    <row r="937" spans="4:4">
      <c r="D937" s="2"/>
    </row>
    <row r="938" spans="4:4">
      <c r="D938" s="2"/>
    </row>
    <row r="939" spans="4:4">
      <c r="D939" s="2"/>
    </row>
    <row r="940" spans="4:4">
      <c r="D940" s="2"/>
    </row>
    <row r="941" spans="4:4">
      <c r="D941" s="2"/>
    </row>
    <row r="942" spans="4:4">
      <c r="D942" s="2"/>
    </row>
    <row r="943" spans="4:4">
      <c r="D943" s="2"/>
    </row>
    <row r="944" spans="4:4">
      <c r="D944" s="2"/>
    </row>
    <row r="945" spans="4:4">
      <c r="D945" s="2"/>
    </row>
    <row r="946" spans="4:4">
      <c r="D946" s="2"/>
    </row>
    <row r="947" spans="4:4">
      <c r="D947" s="2"/>
    </row>
    <row r="948" spans="4:4">
      <c r="D948" s="2"/>
    </row>
    <row r="949" spans="4:4">
      <c r="D949" s="2"/>
    </row>
    <row r="950" spans="4:4">
      <c r="D950" s="2"/>
    </row>
    <row r="951" spans="4:4">
      <c r="D951" s="2"/>
    </row>
    <row r="952" spans="4:4">
      <c r="D952" s="2"/>
    </row>
    <row r="953" spans="4:4">
      <c r="D953" s="2"/>
    </row>
    <row r="954" spans="4:4">
      <c r="D954" s="2"/>
    </row>
    <row r="955" spans="4:4">
      <c r="D955" s="2"/>
    </row>
    <row r="956" spans="4:4">
      <c r="D956" s="2"/>
    </row>
    <row r="957" spans="4:4">
      <c r="D957" s="2"/>
    </row>
    <row r="958" spans="4:4">
      <c r="D958" s="2"/>
    </row>
    <row r="959" spans="4:4">
      <c r="D959" s="2"/>
    </row>
    <row r="960" spans="4:4">
      <c r="D960" s="2"/>
    </row>
    <row r="961" spans="4:4">
      <c r="D961" s="2"/>
    </row>
    <row r="962" spans="4:4">
      <c r="D962" s="2"/>
    </row>
    <row r="963" spans="4:4">
      <c r="D963" s="2"/>
    </row>
    <row r="964" spans="4:4">
      <c r="D964" s="2"/>
    </row>
    <row r="965" spans="4:4">
      <c r="D965" s="2"/>
    </row>
    <row r="966" spans="4:4">
      <c r="D966" s="2"/>
    </row>
    <row r="967" spans="4:4">
      <c r="D967" s="2"/>
    </row>
    <row r="968" spans="4:4">
      <c r="D968" s="2"/>
    </row>
    <row r="969" spans="4:4">
      <c r="D969" s="2"/>
    </row>
    <row r="970" spans="4:4">
      <c r="D970" s="2"/>
    </row>
    <row r="971" spans="4:4">
      <c r="D971" s="2"/>
    </row>
    <row r="972" spans="4:4">
      <c r="D972" s="2"/>
    </row>
    <row r="973" spans="4:4">
      <c r="D973" s="2"/>
    </row>
    <row r="974" spans="4:4">
      <c r="D974" s="2"/>
    </row>
    <row r="975" spans="4:4">
      <c r="D975" s="2"/>
    </row>
    <row r="976" spans="4:4">
      <c r="D976" s="2"/>
    </row>
    <row r="977" spans="4:4">
      <c r="D977" s="2"/>
    </row>
    <row r="978" spans="4:4">
      <c r="D978" s="2"/>
    </row>
    <row r="979" spans="4:4">
      <c r="D979" s="2"/>
    </row>
    <row r="980" spans="4:4">
      <c r="D980" s="2"/>
    </row>
    <row r="981" spans="4:4">
      <c r="D981" s="2"/>
    </row>
    <row r="982" spans="4:4">
      <c r="D982" s="2"/>
    </row>
    <row r="983" spans="4:4">
      <c r="D983" s="2"/>
    </row>
    <row r="984" spans="4:4">
      <c r="D984" s="2"/>
    </row>
    <row r="985" spans="4:4">
      <c r="D985" s="2"/>
    </row>
    <row r="986" spans="4:4">
      <c r="D986" s="2"/>
    </row>
    <row r="987" spans="4:4">
      <c r="D987" s="2"/>
    </row>
    <row r="988" spans="4:4">
      <c r="D988" s="2"/>
    </row>
    <row r="989" spans="4:4">
      <c r="D989" s="2"/>
    </row>
    <row r="990" spans="4:4">
      <c r="D990" s="2"/>
    </row>
    <row r="991" spans="4:4">
      <c r="D991" s="2"/>
    </row>
    <row r="992" spans="4:4">
      <c r="D992" s="2"/>
    </row>
    <row r="993" spans="4:4">
      <c r="D993" s="2"/>
    </row>
    <row r="994" spans="4:4">
      <c r="D994" s="2"/>
    </row>
    <row r="995" spans="4:4">
      <c r="D995" s="2"/>
    </row>
    <row r="996" spans="4:4">
      <c r="D996" s="2"/>
    </row>
    <row r="997" spans="4:4">
      <c r="D997" s="2"/>
    </row>
    <row r="998" spans="4:4">
      <c r="D998" s="2"/>
    </row>
    <row r="999" spans="4:4">
      <c r="D999" s="2"/>
    </row>
    <row r="1000" spans="4:4">
      <c r="D1000" s="2"/>
    </row>
    <row r="1001" spans="4:4">
      <c r="D1001" s="2"/>
    </row>
    <row r="1002" spans="4:4">
      <c r="D1002" s="2"/>
    </row>
    <row r="1003" spans="4:4">
      <c r="D1003" s="2"/>
    </row>
    <row r="1004" spans="4:4">
      <c r="D1004" s="2"/>
    </row>
    <row r="1005" spans="4:4">
      <c r="D1005" s="2"/>
    </row>
    <row r="1006" spans="4:4">
      <c r="D1006" s="2"/>
    </row>
    <row r="1007" spans="4:4">
      <c r="D1007" s="2"/>
    </row>
    <row r="1008" spans="4:4">
      <c r="D1008" s="2"/>
    </row>
    <row r="1009" spans="4:4">
      <c r="D1009" s="2"/>
    </row>
    <row r="1010" spans="4:4">
      <c r="D1010" s="2"/>
    </row>
    <row r="1011" spans="4:4">
      <c r="D1011" s="2"/>
    </row>
    <row r="1012" spans="4:4">
      <c r="D1012" s="2"/>
    </row>
    <row r="1013" spans="4:4">
      <c r="D1013" s="2"/>
    </row>
    <row r="1014" spans="4:4">
      <c r="D1014" s="2"/>
    </row>
    <row r="1015" spans="4:4">
      <c r="D1015" s="2"/>
    </row>
    <row r="1016" spans="4:4">
      <c r="D1016" s="2"/>
    </row>
    <row r="1017" spans="4:4">
      <c r="D1017" s="2"/>
    </row>
    <row r="1018" spans="4:4">
      <c r="D1018" s="2"/>
    </row>
    <row r="1019" spans="4:4">
      <c r="D1019" s="2"/>
    </row>
    <row r="1020" spans="4:4">
      <c r="D1020" s="2"/>
    </row>
  </sheetData>
  <mergeCells count="1">
    <mergeCell ref="A1:D1"/>
  </mergeCells>
  <conditionalFormatting sqref="D68:D70 D3:D66 D72:D80 D82:D582">
    <cfRule type="duplicateValues" dxfId="14" priority="11"/>
  </conditionalFormatting>
  <conditionalFormatting sqref="B72:B75 B77:B80 B3:B70 B82:B561">
    <cfRule type="duplicateValues" dxfId="13" priority="33"/>
  </conditionalFormatting>
  <conditionalFormatting sqref="D71">
    <cfRule type="expression" dxfId="12" priority="8">
      <formula>LEN(D71)&gt;41</formula>
    </cfRule>
  </conditionalFormatting>
  <conditionalFormatting sqref="D71">
    <cfRule type="duplicateValues" dxfId="11" priority="7"/>
  </conditionalFormatting>
  <conditionalFormatting sqref="B71">
    <cfRule type="duplicateValues" dxfId="10" priority="9"/>
  </conditionalFormatting>
  <conditionalFormatting sqref="B76">
    <cfRule type="expression" dxfId="9" priority="6">
      <formula>LEN(B76)&gt;41</formula>
    </cfRule>
  </conditionalFormatting>
  <conditionalFormatting sqref="B76">
    <cfRule type="duplicateValues" dxfId="8" priority="5"/>
  </conditionalFormatting>
  <conditionalFormatting sqref="B78">
    <cfRule type="expression" dxfId="7" priority="4">
      <formula>LEN(B78)&gt;41</formula>
    </cfRule>
  </conditionalFormatting>
  <conditionalFormatting sqref="D80">
    <cfRule type="expression" dxfId="6" priority="3">
      <formula>LEN(D80)&gt;41</formula>
    </cfRule>
  </conditionalFormatting>
  <conditionalFormatting sqref="D81">
    <cfRule type="duplicateValues" dxfId="5" priority="2"/>
  </conditionalFormatting>
  <conditionalFormatting sqref="B81">
    <cfRule type="duplicateValues" dxfId="4" priority="1"/>
  </conditionalFormatting>
  <pageMargins left="0.7" right="0.7" top="0.75" bottom="0.75" header="0.3" footer="0.3"/>
  <pageSetup orientation="portrait" horizontalDpi="300" verticalDpi="300" r:id="rId1"/>
  <legacyDrawing r:id="rId2"/>
  <tableParts count="1">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
  <sheetViews>
    <sheetView workbookViewId="0"/>
  </sheetViews>
  <sheetFormatPr defaultRowHeight="15"/>
  <sheetData/>
  <pageMargins left="0.7" right="0.7" top="0.75" bottom="0.75" header="0.3" footer="0.3"/>
  <pageSetup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
  <sheetViews>
    <sheetView workbookViewId="0"/>
  </sheetViews>
  <sheetFormatPr defaultRowHeight="15"/>
  <sheetData/>
  <pageMargins left="0.7" right="0.7" top="0.75" bottom="0.75" header="0.3" footer="0.3"/>
  <pageSetup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21E0C6-A252-48F0-84E7-CA7DD135210E}">
  <sheetPr codeName="Sheet10"/>
  <dimension ref="A1"/>
  <sheetViews>
    <sheetView workbookViewId="0">
      <selection activeCell="I8" sqref="I8"/>
    </sheetView>
  </sheetViews>
  <sheetFormatPr defaultRowHeight="15"/>
  <cols>
    <col min="1" max="1" width="18.7109375" style="299" customWidth="1"/>
  </cols>
  <sheetData>
    <row r="1" spans="1:1">
      <c r="A1" s="299" t="s">
        <v>33</v>
      </c>
    </row>
  </sheetData>
  <sheetProtection algorithmName="SHA-512" hashValue="R8poMn/1W0VLlfyk0x+Bj1CSwwUlCguwOys23NlqUBxAuttQMia9YK1zcV2mcGe8HXqbIuShwFic1eCqa0H+OQ==" saltValue="s6vwRYaeAZed0rme7fc8mQ==" spinCount="100000" sheet="1" objects="1" scenarios="1"/>
  <pageMargins left="0.7" right="0.7" top="0.75" bottom="0.75" header="0.3" footer="0.3"/>
  <pageSetup orientation="portrai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H498"/>
  <sheetViews>
    <sheetView topLeftCell="B1" workbookViewId="0">
      <selection activeCell="F5" sqref="F5"/>
    </sheetView>
  </sheetViews>
  <sheetFormatPr defaultColWidth="9.140625" defaultRowHeight="15"/>
  <cols>
    <col min="1" max="1" width="19" style="76" hidden="1" customWidth="1"/>
    <col min="2" max="2" width="13.42578125" style="76" bestFit="1" customWidth="1"/>
    <col min="3" max="3" width="36.42578125" style="76" bestFit="1" customWidth="1"/>
    <col min="4" max="4" width="12.28515625" style="76" bestFit="1" customWidth="1"/>
    <col min="5" max="5" width="20.140625" style="76" bestFit="1" customWidth="1"/>
    <col min="6" max="6" width="43.7109375" style="130" customWidth="1"/>
    <col min="7" max="7" width="14.140625" style="76" bestFit="1" customWidth="1"/>
    <col min="8" max="8" width="17.28515625" style="76" bestFit="1" customWidth="1"/>
    <col min="9" max="16384" width="9.140625" style="76"/>
  </cols>
  <sheetData>
    <row r="1" spans="1:8">
      <c r="A1" s="111" t="str">
        <f>'PartLib Table'!C3</f>
        <v>Characteristic Name</v>
      </c>
      <c r="B1" s="77" t="str">
        <f>'PartLib Table'!K3</f>
        <v>BALLOON NO.</v>
      </c>
      <c r="C1" s="77" t="str">
        <f>'PartLib Table'!L3</f>
        <v>Characteristic Description</v>
      </c>
      <c r="D1" s="77" t="str">
        <f>'PartLib Table'!M3</f>
        <v>COMMENTS</v>
      </c>
      <c r="E1" s="77" t="str">
        <f>'PartLib Table'!N3</f>
        <v>INSPECTION METHOD</v>
      </c>
      <c r="F1" s="75" t="str">
        <f>'PartLib Table'!O3</f>
        <v>IN-PROCESS, INSPECTION FREQUENCY</v>
      </c>
      <c r="G1" s="77" t="str">
        <f>'PartLib Table'!P3</f>
        <v>PINS / GAUGES</v>
      </c>
      <c r="H1" s="77" t="str">
        <f>'PartLib Table'!Q3</f>
        <v>TOOL AXIS OFFSET</v>
      </c>
    </row>
    <row r="2" spans="1:8">
      <c r="A2" s="76" t="str">
        <f>'PartLib Table'!C4</f>
        <v>(i)</v>
      </c>
      <c r="B2" s="77" t="str">
        <f>'PartLib Table'!K4</f>
        <v>i</v>
      </c>
      <c r="C2" s="77" t="str">
        <f>'PartLib Table'!L4</f>
        <v>No Nicks, Scratches, Tool Marks,etc.</v>
      </c>
      <c r="D2" s="77" t="str">
        <f>'PartLib Table'!M4</f>
        <v>NA</v>
      </c>
      <c r="E2" s="77" t="str">
        <f>'PartLib Table'!N4</f>
        <v>Visual · 2.25×</v>
      </c>
      <c r="F2" s="75">
        <f>'PartLib Table'!O4</f>
        <v>1</v>
      </c>
      <c r="G2" s="77" t="str">
        <f>'PartLib Table'!P4</f>
        <v>NA</v>
      </c>
      <c r="H2" s="77" t="str">
        <f>'PartLib Table'!Q4</f>
        <v>NA</v>
      </c>
    </row>
    <row r="3" spans="1:8">
      <c r="A3" s="76" t="str">
        <f>'PartLib Table'!C5</f>
        <v>(ii)</v>
      </c>
      <c r="B3" s="77" t="str">
        <f>'PartLib Table'!K5</f>
        <v>ii</v>
      </c>
      <c r="C3" s="77" t="str">
        <f>'PartLib Table'!L5</f>
        <v>Deburred</v>
      </c>
      <c r="D3" s="77" t="str">
        <f>'PartLib Table'!M5</f>
        <v>NA</v>
      </c>
      <c r="E3" s="77" t="str">
        <f>'PartLib Table'!N5</f>
        <v>Visual · 2.25×</v>
      </c>
      <c r="F3" s="75">
        <f>'PartLib Table'!O5</f>
        <v>1</v>
      </c>
      <c r="G3" s="77" t="str">
        <f>'PartLib Table'!P5</f>
        <v>NA</v>
      </c>
      <c r="H3" s="77" t="str">
        <f>'PartLib Table'!Q5</f>
        <v>NA</v>
      </c>
    </row>
    <row r="4" spans="1:8">
      <c r="A4" s="76" t="str">
        <f>'PartLib Table'!C6</f>
        <v>(iii)</v>
      </c>
      <c r="B4" s="77" t="str">
        <f>'PartLib Table'!K6</f>
        <v>iii</v>
      </c>
      <c r="C4" s="77" t="str">
        <f>'PartLib Table'!L6</f>
        <v>Chips/Debris Removed</v>
      </c>
      <c r="D4" s="77" t="str">
        <f>'PartLib Table'!M6</f>
        <v>NA</v>
      </c>
      <c r="E4" s="77" t="str">
        <f>'PartLib Table'!N6</f>
        <v>Visual · 2.25×</v>
      </c>
      <c r="F4" s="75">
        <f>'PartLib Table'!O6</f>
        <v>1</v>
      </c>
      <c r="G4" s="77" t="str">
        <f>'PartLib Table'!P6</f>
        <v>NA</v>
      </c>
      <c r="H4" s="77" t="str">
        <f>'PartLib Table'!Q6</f>
        <v>NA</v>
      </c>
    </row>
    <row r="5" spans="1:8">
      <c r="A5" s="76" t="str">
        <f>'PartLib Table'!C7</f>
        <v>(iv)</v>
      </c>
      <c r="B5" s="77" t="str">
        <f>'PartLib Table'!K7</f>
        <v>iv</v>
      </c>
      <c r="C5" s="77" t="str">
        <f>'PartLib Table'!L7</f>
        <v>Gauges issued &amp; verified per FO-82-030</v>
      </c>
      <c r="D5" s="77" t="str">
        <f>'PartLib Table'!M7</f>
        <v>NA</v>
      </c>
      <c r="E5" s="77" t="str">
        <f>'PartLib Table'!N7</f>
        <v>Visual</v>
      </c>
      <c r="F5" s="75" t="str">
        <f>'PartLib Table'!O7</f>
        <v xml:space="preserve">FAI or FIRST VISUAL </v>
      </c>
      <c r="G5" s="77" t="str">
        <f>'PartLib Table'!P7</f>
        <v>NA</v>
      </c>
      <c r="H5" s="77" t="str">
        <f>'PartLib Table'!Q7</f>
        <v>NA</v>
      </c>
    </row>
    <row r="6" spans="1:8">
      <c r="A6" s="76" t="str">
        <f>'PartLib Table'!C8</f>
        <v>(v)</v>
      </c>
      <c r="B6" s="77" t="str">
        <f>'PartLib Table'!K8</f>
        <v>v</v>
      </c>
      <c r="C6" s="77" t="str">
        <f>'PartLib Table'!L8</f>
        <v>Length Equal in all Tray Cavities/Racks</v>
      </c>
      <c r="D6" s="77" t="str">
        <f>'PartLib Table'!M8</f>
        <v>NA</v>
      </c>
      <c r="E6" s="77" t="str">
        <f>'PartLib Table'!N8</f>
        <v>Visual</v>
      </c>
      <c r="F6" s="75">
        <f>'PartLib Table'!O8</f>
        <v>1</v>
      </c>
      <c r="G6" s="77" t="str">
        <f>'PartLib Table'!P8</f>
        <v>NA</v>
      </c>
      <c r="H6" s="77" t="str">
        <f>'PartLib Table'!Q8</f>
        <v>NA</v>
      </c>
    </row>
    <row r="7" spans="1:8">
      <c r="A7" s="76">
        <f>'PartLib Table'!C9</f>
        <v>0</v>
      </c>
      <c r="B7" s="77" t="str">
        <f>'PartLib Table'!K9</f>
        <v/>
      </c>
      <c r="C7" s="77">
        <f>'PartLib Table'!L9</f>
        <v>0</v>
      </c>
      <c r="D7" s="77">
        <f>'PartLib Table'!M9</f>
        <v>0</v>
      </c>
      <c r="E7" s="77">
        <f>'PartLib Table'!N9</f>
        <v>0</v>
      </c>
      <c r="F7" s="75">
        <f>'PartLib Table'!O9</f>
        <v>0</v>
      </c>
      <c r="G7" s="77">
        <f>'PartLib Table'!P9</f>
        <v>0</v>
      </c>
      <c r="H7" s="77">
        <f>'PartLib Table'!Q9</f>
        <v>0</v>
      </c>
    </row>
    <row r="8" spans="1:8">
      <c r="A8" s="76">
        <f>'PartLib Table'!C10</f>
        <v>0</v>
      </c>
      <c r="B8" s="77" t="str">
        <f>'PartLib Table'!K10</f>
        <v/>
      </c>
      <c r="C8" s="77">
        <f>'PartLib Table'!L10</f>
        <v>0</v>
      </c>
      <c r="D8" s="77">
        <f>'PartLib Table'!M10</f>
        <v>0</v>
      </c>
      <c r="E8" s="77">
        <f>'PartLib Table'!N10</f>
        <v>0</v>
      </c>
      <c r="F8" s="75">
        <f>'PartLib Table'!O10</f>
        <v>0</v>
      </c>
      <c r="G8" s="77">
        <f>'PartLib Table'!P10</f>
        <v>0</v>
      </c>
      <c r="H8" s="77">
        <f>'PartLib Table'!Q10</f>
        <v>0</v>
      </c>
    </row>
    <row r="9" spans="1:8">
      <c r="A9" s="76">
        <f>'PartLib Table'!C11</f>
        <v>0</v>
      </c>
      <c r="B9" s="77" t="str">
        <f>'PartLib Table'!K11</f>
        <v/>
      </c>
      <c r="C9" s="77">
        <f>'PartLib Table'!L11</f>
        <v>0</v>
      </c>
      <c r="D9" s="77">
        <f>'PartLib Table'!M11</f>
        <v>0</v>
      </c>
      <c r="E9" s="77">
        <f>'PartLib Table'!N11</f>
        <v>0</v>
      </c>
      <c r="F9" s="75">
        <f>'PartLib Table'!O11</f>
        <v>0</v>
      </c>
      <c r="G9" s="77">
        <f>'PartLib Table'!P11</f>
        <v>0</v>
      </c>
      <c r="H9" s="77">
        <f>'PartLib Table'!Q11</f>
        <v>0</v>
      </c>
    </row>
    <row r="10" spans="1:8">
      <c r="A10" s="76">
        <f>'PartLib Table'!C12</f>
        <v>0</v>
      </c>
      <c r="B10" s="77" t="str">
        <f>'PartLib Table'!K12</f>
        <v/>
      </c>
      <c r="C10" s="77">
        <f>'PartLib Table'!L12</f>
        <v>0</v>
      </c>
      <c r="D10" s="77">
        <f>'PartLib Table'!M12</f>
        <v>0</v>
      </c>
      <c r="E10" s="77">
        <f>'PartLib Table'!N12</f>
        <v>0</v>
      </c>
      <c r="F10" s="75">
        <f>'PartLib Table'!O12</f>
        <v>0</v>
      </c>
      <c r="G10" s="77">
        <f>'PartLib Table'!P12</f>
        <v>0</v>
      </c>
      <c r="H10" s="77">
        <f>'PartLib Table'!Q12</f>
        <v>0</v>
      </c>
    </row>
    <row r="11" spans="1:8">
      <c r="A11" s="76">
        <f>'PartLib Table'!C13</f>
        <v>0</v>
      </c>
      <c r="B11" s="77" t="str">
        <f>'PartLib Table'!K13</f>
        <v/>
      </c>
      <c r="C11" s="77">
        <f>'PartLib Table'!L13</f>
        <v>0</v>
      </c>
      <c r="D11" s="77">
        <f>'PartLib Table'!M13</f>
        <v>0</v>
      </c>
      <c r="E11" s="77">
        <f>'PartLib Table'!N13</f>
        <v>0</v>
      </c>
      <c r="F11" s="75">
        <f>'PartLib Table'!O13</f>
        <v>0</v>
      </c>
      <c r="G11" s="77">
        <f>'PartLib Table'!P13</f>
        <v>0</v>
      </c>
      <c r="H11" s="77">
        <f>'PartLib Table'!Q13</f>
        <v>0</v>
      </c>
    </row>
    <row r="12" spans="1:8">
      <c r="A12" s="76">
        <f>'PartLib Table'!C17</f>
        <v>0</v>
      </c>
      <c r="B12" s="77" t="str">
        <f>'PartLib Table'!K17</f>
        <v/>
      </c>
      <c r="C12" s="77">
        <f>'PartLib Table'!L17</f>
        <v>0</v>
      </c>
      <c r="D12" s="77">
        <f>'PartLib Table'!M17</f>
        <v>0</v>
      </c>
      <c r="E12" s="77">
        <f>'PartLib Table'!N17</f>
        <v>0</v>
      </c>
      <c r="F12" s="75">
        <f>'PartLib Table'!O17</f>
        <v>0</v>
      </c>
      <c r="G12" s="77">
        <f>'PartLib Table'!P17</f>
        <v>0</v>
      </c>
      <c r="H12" s="77">
        <f>'PartLib Table'!Q17</f>
        <v>0</v>
      </c>
    </row>
    <row r="13" spans="1:8">
      <c r="A13" s="76">
        <f>'PartLib Table'!C20</f>
        <v>0</v>
      </c>
      <c r="B13" s="77" t="str">
        <f>'PartLib Table'!K20</f>
        <v/>
      </c>
      <c r="C13" s="77">
        <f>'PartLib Table'!L20</f>
        <v>0</v>
      </c>
      <c r="D13" s="77">
        <f>'PartLib Table'!M20</f>
        <v>0</v>
      </c>
      <c r="E13" s="77">
        <f>'PartLib Table'!N20</f>
        <v>0</v>
      </c>
      <c r="F13" s="75">
        <f>'PartLib Table'!O20</f>
        <v>0</v>
      </c>
      <c r="G13" s="77">
        <f>'PartLib Table'!P20</f>
        <v>0</v>
      </c>
      <c r="H13" s="77">
        <f>'PartLib Table'!Q20</f>
        <v>0</v>
      </c>
    </row>
    <row r="14" spans="1:8">
      <c r="A14" s="76">
        <f>'PartLib Table'!C21</f>
        <v>0</v>
      </c>
      <c r="B14" s="77" t="str">
        <f>'PartLib Table'!K21</f>
        <v/>
      </c>
      <c r="C14" s="77">
        <f>'PartLib Table'!L21</f>
        <v>0</v>
      </c>
      <c r="D14" s="77">
        <f>'PartLib Table'!M21</f>
        <v>0</v>
      </c>
      <c r="E14" s="77">
        <f>'PartLib Table'!N21</f>
        <v>0</v>
      </c>
      <c r="F14" s="75">
        <f>'PartLib Table'!O21</f>
        <v>0</v>
      </c>
      <c r="G14" s="77">
        <f>'PartLib Table'!P21</f>
        <v>0</v>
      </c>
      <c r="H14" s="77">
        <f>'PartLib Table'!Q21</f>
        <v>0</v>
      </c>
    </row>
    <row r="15" spans="1:8">
      <c r="A15" s="76">
        <f>'PartLib Table'!C22</f>
        <v>0</v>
      </c>
      <c r="B15" s="77" t="str">
        <f>'PartLib Table'!K22</f>
        <v/>
      </c>
      <c r="C15" s="77">
        <f>'PartLib Table'!L22</f>
        <v>0</v>
      </c>
      <c r="D15" s="77">
        <f>'PartLib Table'!M22</f>
        <v>0</v>
      </c>
      <c r="E15" s="77">
        <f>'PartLib Table'!N22</f>
        <v>0</v>
      </c>
      <c r="F15" s="75">
        <f>'PartLib Table'!O22</f>
        <v>0</v>
      </c>
      <c r="G15" s="77">
        <f>'PartLib Table'!P22</f>
        <v>0</v>
      </c>
      <c r="H15" s="77">
        <f>'PartLib Table'!Q22</f>
        <v>0</v>
      </c>
    </row>
    <row r="16" spans="1:8">
      <c r="A16" s="76">
        <f>'PartLib Table'!C23</f>
        <v>0</v>
      </c>
      <c r="B16" s="77" t="str">
        <f>'PartLib Table'!K23</f>
        <v/>
      </c>
      <c r="C16" s="77">
        <f>'PartLib Table'!L23</f>
        <v>0</v>
      </c>
      <c r="D16" s="77">
        <f>'PartLib Table'!M23</f>
        <v>0</v>
      </c>
      <c r="E16" s="77">
        <f>'PartLib Table'!N23</f>
        <v>0</v>
      </c>
      <c r="F16" s="75">
        <f>'PartLib Table'!O23</f>
        <v>0</v>
      </c>
      <c r="G16" s="77">
        <f>'PartLib Table'!P23</f>
        <v>0</v>
      </c>
      <c r="H16" s="77">
        <f>'PartLib Table'!Q23</f>
        <v>0</v>
      </c>
    </row>
    <row r="17" spans="1:8">
      <c r="A17" s="76">
        <f>'PartLib Table'!C24</f>
        <v>0</v>
      </c>
      <c r="B17" s="77" t="str">
        <f>'PartLib Table'!K24</f>
        <v/>
      </c>
      <c r="C17" s="77">
        <f>'PartLib Table'!L24</f>
        <v>0</v>
      </c>
      <c r="D17" s="77">
        <f>'PartLib Table'!M24</f>
        <v>0</v>
      </c>
      <c r="E17" s="77">
        <f>'PartLib Table'!N24</f>
        <v>0</v>
      </c>
      <c r="F17" s="75">
        <f>'PartLib Table'!O24</f>
        <v>0</v>
      </c>
      <c r="G17" s="77">
        <f>'PartLib Table'!P24</f>
        <v>0</v>
      </c>
      <c r="H17" s="77">
        <f>'PartLib Table'!Q24</f>
        <v>0</v>
      </c>
    </row>
    <row r="18" spans="1:8">
      <c r="A18" s="76">
        <f>'PartLib Table'!C25</f>
        <v>0</v>
      </c>
      <c r="B18" s="77" t="str">
        <f>'PartLib Table'!K25</f>
        <v/>
      </c>
      <c r="C18" s="77">
        <f>'PartLib Table'!L25</f>
        <v>0</v>
      </c>
      <c r="D18" s="77">
        <f>'PartLib Table'!M25</f>
        <v>0</v>
      </c>
      <c r="E18" s="77">
        <f>'PartLib Table'!N25</f>
        <v>0</v>
      </c>
      <c r="F18" s="75">
        <f>'PartLib Table'!O25</f>
        <v>0</v>
      </c>
      <c r="G18" s="77">
        <f>'PartLib Table'!P25</f>
        <v>0</v>
      </c>
      <c r="H18" s="77">
        <f>'PartLib Table'!Q25</f>
        <v>0</v>
      </c>
    </row>
    <row r="19" spans="1:8">
      <c r="A19" s="76">
        <f>'PartLib Table'!C26</f>
        <v>0</v>
      </c>
      <c r="B19" s="77" t="str">
        <f>'PartLib Table'!K26</f>
        <v/>
      </c>
      <c r="C19" s="77">
        <f>'PartLib Table'!L26</f>
        <v>0</v>
      </c>
      <c r="D19" s="77">
        <f>'PartLib Table'!M26</f>
        <v>0</v>
      </c>
      <c r="E19" s="77">
        <f>'PartLib Table'!N26</f>
        <v>0</v>
      </c>
      <c r="F19" s="75">
        <f>'PartLib Table'!O26</f>
        <v>0</v>
      </c>
      <c r="G19" s="77">
        <f>'PartLib Table'!P26</f>
        <v>0</v>
      </c>
      <c r="H19" s="77">
        <f>'PartLib Table'!Q26</f>
        <v>0</v>
      </c>
    </row>
    <row r="20" spans="1:8">
      <c r="A20" s="76">
        <f>'PartLib Table'!C27</f>
        <v>0</v>
      </c>
      <c r="B20" s="77" t="str">
        <f>'PartLib Table'!K27</f>
        <v/>
      </c>
      <c r="C20" s="77">
        <f>'PartLib Table'!L27</f>
        <v>0</v>
      </c>
      <c r="D20" s="77">
        <f>'PartLib Table'!M27</f>
        <v>0</v>
      </c>
      <c r="E20" s="77">
        <f>'PartLib Table'!N27</f>
        <v>0</v>
      </c>
      <c r="F20" s="75">
        <f>'PartLib Table'!O27</f>
        <v>0</v>
      </c>
      <c r="G20" s="77">
        <f>'PartLib Table'!P27</f>
        <v>0</v>
      </c>
      <c r="H20" s="77">
        <f>'PartLib Table'!Q27</f>
        <v>0</v>
      </c>
    </row>
    <row r="21" spans="1:8">
      <c r="A21" s="76">
        <f>'PartLib Table'!C28</f>
        <v>0</v>
      </c>
      <c r="B21" s="77" t="str">
        <f>'PartLib Table'!K28</f>
        <v/>
      </c>
      <c r="C21" s="77">
        <f>'PartLib Table'!L28</f>
        <v>0</v>
      </c>
      <c r="D21" s="77">
        <f>'PartLib Table'!M28</f>
        <v>0</v>
      </c>
      <c r="E21" s="77">
        <f>'PartLib Table'!N28</f>
        <v>0</v>
      </c>
      <c r="F21" s="75">
        <f>'PartLib Table'!O28</f>
        <v>0</v>
      </c>
      <c r="G21" s="77">
        <f>'PartLib Table'!P28</f>
        <v>0</v>
      </c>
      <c r="H21" s="77">
        <f>'PartLib Table'!Q28</f>
        <v>0</v>
      </c>
    </row>
    <row r="22" spans="1:8">
      <c r="A22" s="76" t="e">
        <f>#REF!</f>
        <v>#REF!</v>
      </c>
      <c r="B22" s="77" t="e">
        <f>#REF!</f>
        <v>#REF!</v>
      </c>
      <c r="C22" s="77" t="e">
        <f>#REF!</f>
        <v>#REF!</v>
      </c>
      <c r="D22" s="77" t="e">
        <f>#REF!</f>
        <v>#REF!</v>
      </c>
      <c r="E22" s="77" t="e">
        <f>#REF!</f>
        <v>#REF!</v>
      </c>
      <c r="F22" s="75" t="e">
        <f>#REF!</f>
        <v>#REF!</v>
      </c>
      <c r="G22" s="77" t="e">
        <f>#REF!</f>
        <v>#REF!</v>
      </c>
      <c r="H22" s="77" t="e">
        <f>#REF!</f>
        <v>#REF!</v>
      </c>
    </row>
    <row r="23" spans="1:8">
      <c r="A23" s="76" t="e">
        <f>#REF!</f>
        <v>#REF!</v>
      </c>
      <c r="B23" s="77" t="e">
        <f>#REF!</f>
        <v>#REF!</v>
      </c>
      <c r="C23" s="77" t="e">
        <f>#REF!</f>
        <v>#REF!</v>
      </c>
      <c r="D23" s="77" t="e">
        <f>#REF!</f>
        <v>#REF!</v>
      </c>
      <c r="E23" s="77" t="e">
        <f>#REF!</f>
        <v>#REF!</v>
      </c>
      <c r="F23" s="75" t="e">
        <f>#REF!</f>
        <v>#REF!</v>
      </c>
      <c r="G23" s="77" t="e">
        <f>#REF!</f>
        <v>#REF!</v>
      </c>
      <c r="H23" s="77" t="e">
        <f>#REF!</f>
        <v>#REF!</v>
      </c>
    </row>
    <row r="24" spans="1:8">
      <c r="A24" s="76" t="e">
        <f>#REF!</f>
        <v>#REF!</v>
      </c>
      <c r="B24" s="77" t="e">
        <f>#REF!</f>
        <v>#REF!</v>
      </c>
      <c r="C24" s="77" t="e">
        <f>#REF!</f>
        <v>#REF!</v>
      </c>
      <c r="D24" s="77" t="e">
        <f>#REF!</f>
        <v>#REF!</v>
      </c>
      <c r="E24" s="77" t="e">
        <f>#REF!</f>
        <v>#REF!</v>
      </c>
      <c r="F24" s="75" t="e">
        <f>#REF!</f>
        <v>#REF!</v>
      </c>
      <c r="G24" s="77" t="e">
        <f>#REF!</f>
        <v>#REF!</v>
      </c>
      <c r="H24" s="77" t="e">
        <f>#REF!</f>
        <v>#REF!</v>
      </c>
    </row>
    <row r="25" spans="1:8">
      <c r="A25" s="76" t="e">
        <f>#REF!</f>
        <v>#REF!</v>
      </c>
      <c r="B25" s="77" t="e">
        <f>#REF!</f>
        <v>#REF!</v>
      </c>
      <c r="C25" s="77" t="e">
        <f>#REF!</f>
        <v>#REF!</v>
      </c>
      <c r="D25" s="77" t="e">
        <f>#REF!</f>
        <v>#REF!</v>
      </c>
      <c r="E25" s="77" t="e">
        <f>#REF!</f>
        <v>#REF!</v>
      </c>
      <c r="F25" s="75" t="e">
        <f>#REF!</f>
        <v>#REF!</v>
      </c>
      <c r="G25" s="77" t="e">
        <f>#REF!</f>
        <v>#REF!</v>
      </c>
      <c r="H25" s="77" t="e">
        <f>#REF!</f>
        <v>#REF!</v>
      </c>
    </row>
    <row r="26" spans="1:8">
      <c r="A26" s="76" t="e">
        <f>#REF!</f>
        <v>#REF!</v>
      </c>
      <c r="B26" s="77" t="e">
        <f>#REF!</f>
        <v>#REF!</v>
      </c>
      <c r="C26" s="77" t="e">
        <f>#REF!</f>
        <v>#REF!</v>
      </c>
      <c r="D26" s="77" t="e">
        <f>#REF!</f>
        <v>#REF!</v>
      </c>
      <c r="E26" s="77" t="e">
        <f>#REF!</f>
        <v>#REF!</v>
      </c>
      <c r="F26" s="75" t="e">
        <f>#REF!</f>
        <v>#REF!</v>
      </c>
      <c r="G26" s="77" t="e">
        <f>#REF!</f>
        <v>#REF!</v>
      </c>
      <c r="H26" s="77" t="e">
        <f>#REF!</f>
        <v>#REF!</v>
      </c>
    </row>
    <row r="27" spans="1:8">
      <c r="A27" s="76" t="e">
        <f>#REF!</f>
        <v>#REF!</v>
      </c>
      <c r="B27" s="77" t="e">
        <f>#REF!</f>
        <v>#REF!</v>
      </c>
      <c r="C27" s="77" t="e">
        <f>#REF!</f>
        <v>#REF!</v>
      </c>
      <c r="D27" s="77" t="e">
        <f>#REF!</f>
        <v>#REF!</v>
      </c>
      <c r="E27" s="77" t="e">
        <f>#REF!</f>
        <v>#REF!</v>
      </c>
      <c r="F27" s="75" t="e">
        <f>#REF!</f>
        <v>#REF!</v>
      </c>
      <c r="G27" s="77" t="e">
        <f>#REF!</f>
        <v>#REF!</v>
      </c>
      <c r="H27" s="77" t="e">
        <f>#REF!</f>
        <v>#REF!</v>
      </c>
    </row>
    <row r="28" spans="1:8">
      <c r="A28" s="76">
        <f>'PartLib Table'!C29</f>
        <v>0</v>
      </c>
      <c r="B28" s="77" t="str">
        <f>'PartLib Table'!K29</f>
        <v/>
      </c>
      <c r="C28" s="77">
        <f>'PartLib Table'!L29</f>
        <v>0</v>
      </c>
      <c r="D28" s="77">
        <f>'PartLib Table'!M29</f>
        <v>0</v>
      </c>
      <c r="E28" s="77">
        <f>'PartLib Table'!N29</f>
        <v>0</v>
      </c>
      <c r="F28" s="75">
        <f>'PartLib Table'!O29</f>
        <v>0</v>
      </c>
      <c r="G28" s="77">
        <f>'PartLib Table'!P29</f>
        <v>0</v>
      </c>
      <c r="H28" s="77">
        <f>'PartLib Table'!Q29</f>
        <v>0</v>
      </c>
    </row>
    <row r="29" spans="1:8">
      <c r="A29" s="76">
        <f>'PartLib Table'!C30</f>
        <v>0</v>
      </c>
      <c r="B29" s="77" t="str">
        <f>'PartLib Table'!K30</f>
        <v/>
      </c>
      <c r="C29" s="77">
        <f>'PartLib Table'!L30</f>
        <v>0</v>
      </c>
      <c r="D29" s="77">
        <f>'PartLib Table'!M30</f>
        <v>0</v>
      </c>
      <c r="E29" s="77">
        <f>'PartLib Table'!N30</f>
        <v>0</v>
      </c>
      <c r="F29" s="75">
        <f>'PartLib Table'!O30</f>
        <v>0</v>
      </c>
      <c r="G29" s="77">
        <f>'PartLib Table'!P30</f>
        <v>0</v>
      </c>
      <c r="H29" s="77">
        <f>'PartLib Table'!Q30</f>
        <v>0</v>
      </c>
    </row>
    <row r="30" spans="1:8">
      <c r="A30" s="76">
        <f>'PartLib Table'!C31</f>
        <v>0</v>
      </c>
      <c r="B30" s="77" t="str">
        <f>'PartLib Table'!K31</f>
        <v/>
      </c>
      <c r="C30" s="77">
        <f>'PartLib Table'!L31</f>
        <v>0</v>
      </c>
      <c r="D30" s="77">
        <f>'PartLib Table'!M31</f>
        <v>0</v>
      </c>
      <c r="E30" s="77">
        <f>'PartLib Table'!N31</f>
        <v>0</v>
      </c>
      <c r="F30" s="75">
        <f>'PartLib Table'!O31</f>
        <v>0</v>
      </c>
      <c r="G30" s="77">
        <f>'PartLib Table'!P31</f>
        <v>0</v>
      </c>
      <c r="H30" s="77">
        <f>'PartLib Table'!Q31</f>
        <v>0</v>
      </c>
    </row>
    <row r="31" spans="1:8">
      <c r="A31" s="76">
        <f>'PartLib Table'!C32</f>
        <v>0</v>
      </c>
      <c r="B31" s="77" t="str">
        <f>'PartLib Table'!K32</f>
        <v/>
      </c>
      <c r="C31" s="77">
        <f>'PartLib Table'!L32</f>
        <v>0</v>
      </c>
      <c r="D31" s="77">
        <f>'PartLib Table'!M32</f>
        <v>0</v>
      </c>
      <c r="E31" s="77">
        <f>'PartLib Table'!N32</f>
        <v>0</v>
      </c>
      <c r="F31" s="75">
        <f>'PartLib Table'!O32</f>
        <v>0</v>
      </c>
      <c r="G31" s="77">
        <f>'PartLib Table'!P32</f>
        <v>0</v>
      </c>
      <c r="H31" s="77">
        <f>'PartLib Table'!Q32</f>
        <v>0</v>
      </c>
    </row>
    <row r="32" spans="1:8">
      <c r="A32" s="76">
        <f>'PartLib Table'!C33</f>
        <v>0</v>
      </c>
      <c r="B32" s="77" t="str">
        <f>'PartLib Table'!K33</f>
        <v/>
      </c>
      <c r="C32" s="77">
        <f>'PartLib Table'!L33</f>
        <v>0</v>
      </c>
      <c r="D32" s="77">
        <f>'PartLib Table'!M33</f>
        <v>0</v>
      </c>
      <c r="E32" s="77">
        <f>'PartLib Table'!N33</f>
        <v>0</v>
      </c>
      <c r="F32" s="75">
        <f>'PartLib Table'!O33</f>
        <v>0</v>
      </c>
      <c r="G32" s="77">
        <f>'PartLib Table'!P33</f>
        <v>0</v>
      </c>
      <c r="H32" s="77">
        <f>'PartLib Table'!Q33</f>
        <v>0</v>
      </c>
    </row>
    <row r="33" spans="1:8">
      <c r="A33" s="76">
        <f>'PartLib Table'!C34</f>
        <v>0</v>
      </c>
      <c r="B33" s="77" t="str">
        <f>'PartLib Table'!K34</f>
        <v/>
      </c>
      <c r="C33" s="77">
        <f>'PartLib Table'!L34</f>
        <v>0</v>
      </c>
      <c r="D33" s="77">
        <f>'PartLib Table'!M34</f>
        <v>0</v>
      </c>
      <c r="E33" s="77">
        <f>'PartLib Table'!N34</f>
        <v>0</v>
      </c>
      <c r="F33" s="75">
        <f>'PartLib Table'!O34</f>
        <v>0</v>
      </c>
      <c r="G33" s="77">
        <f>'PartLib Table'!P34</f>
        <v>0</v>
      </c>
      <c r="H33" s="77">
        <f>'PartLib Table'!Q34</f>
        <v>0</v>
      </c>
    </row>
    <row r="34" spans="1:8">
      <c r="A34" s="76">
        <f>'PartLib Table'!C35</f>
        <v>0</v>
      </c>
      <c r="B34" s="77" t="str">
        <f>'PartLib Table'!K35</f>
        <v/>
      </c>
      <c r="C34" s="77">
        <f>'PartLib Table'!L35</f>
        <v>0</v>
      </c>
      <c r="D34" s="77">
        <f>'PartLib Table'!M35</f>
        <v>0</v>
      </c>
      <c r="E34" s="77">
        <f>'PartLib Table'!N35</f>
        <v>0</v>
      </c>
      <c r="F34" s="75">
        <f>'PartLib Table'!O35</f>
        <v>0</v>
      </c>
      <c r="G34" s="77">
        <f>'PartLib Table'!P35</f>
        <v>0</v>
      </c>
      <c r="H34" s="77">
        <f>'PartLib Table'!Q35</f>
        <v>0</v>
      </c>
    </row>
    <row r="35" spans="1:8">
      <c r="A35" s="76">
        <f>'PartLib Table'!C36</f>
        <v>0</v>
      </c>
      <c r="B35" s="77" t="str">
        <f>'PartLib Table'!K36</f>
        <v/>
      </c>
      <c r="C35" s="77">
        <f>'PartLib Table'!L36</f>
        <v>0</v>
      </c>
      <c r="D35" s="77">
        <f>'PartLib Table'!M36</f>
        <v>0</v>
      </c>
      <c r="E35" s="77">
        <f>'PartLib Table'!N36</f>
        <v>0</v>
      </c>
      <c r="F35" s="75">
        <f>'PartLib Table'!O36</f>
        <v>0</v>
      </c>
      <c r="G35" s="77">
        <f>'PartLib Table'!P36</f>
        <v>0</v>
      </c>
      <c r="H35" s="77">
        <f>'PartLib Table'!Q36</f>
        <v>0</v>
      </c>
    </row>
    <row r="36" spans="1:8">
      <c r="A36" s="76">
        <f>'PartLib Table'!C37</f>
        <v>0</v>
      </c>
      <c r="B36" s="77" t="str">
        <f>'PartLib Table'!K37</f>
        <v/>
      </c>
      <c r="C36" s="77">
        <f>'PartLib Table'!L37</f>
        <v>0</v>
      </c>
      <c r="D36" s="77">
        <f>'PartLib Table'!M37</f>
        <v>0</v>
      </c>
      <c r="E36" s="77">
        <f>'PartLib Table'!N37</f>
        <v>0</v>
      </c>
      <c r="F36" s="75">
        <f>'PartLib Table'!O37</f>
        <v>0</v>
      </c>
      <c r="G36" s="77">
        <f>'PartLib Table'!P37</f>
        <v>0</v>
      </c>
      <c r="H36" s="77">
        <f>'PartLib Table'!Q37</f>
        <v>0</v>
      </c>
    </row>
    <row r="37" spans="1:8">
      <c r="A37" s="76">
        <f>'PartLib Table'!C38</f>
        <v>0</v>
      </c>
      <c r="B37" s="77" t="str">
        <f>'PartLib Table'!K38</f>
        <v/>
      </c>
      <c r="C37" s="77">
        <f>'PartLib Table'!L38</f>
        <v>0</v>
      </c>
      <c r="D37" s="77">
        <f>'PartLib Table'!M38</f>
        <v>0</v>
      </c>
      <c r="E37" s="77">
        <f>'PartLib Table'!N38</f>
        <v>0</v>
      </c>
      <c r="F37" s="75">
        <f>'PartLib Table'!O38</f>
        <v>0</v>
      </c>
      <c r="G37" s="77">
        <f>'PartLib Table'!P38</f>
        <v>0</v>
      </c>
      <c r="H37" s="77">
        <f>'PartLib Table'!Q38</f>
        <v>0</v>
      </c>
    </row>
    <row r="38" spans="1:8">
      <c r="A38" s="76">
        <f>'PartLib Table'!C39</f>
        <v>0</v>
      </c>
      <c r="B38" s="77" t="str">
        <f>'PartLib Table'!K39</f>
        <v/>
      </c>
      <c r="C38" s="77">
        <f>'PartLib Table'!L39</f>
        <v>0</v>
      </c>
      <c r="D38" s="77">
        <f>'PartLib Table'!M39</f>
        <v>0</v>
      </c>
      <c r="E38" s="77">
        <f>'PartLib Table'!N39</f>
        <v>0</v>
      </c>
      <c r="F38" s="75">
        <f>'PartLib Table'!O39</f>
        <v>0</v>
      </c>
      <c r="G38" s="77">
        <f>'PartLib Table'!P39</f>
        <v>0</v>
      </c>
      <c r="H38" s="77">
        <f>'PartLib Table'!Q39</f>
        <v>0</v>
      </c>
    </row>
    <row r="39" spans="1:8">
      <c r="A39" s="76">
        <f>'PartLib Table'!C40</f>
        <v>0</v>
      </c>
      <c r="B39" s="77" t="str">
        <f>'PartLib Table'!K40</f>
        <v/>
      </c>
      <c r="C39" s="77">
        <f>'PartLib Table'!L40</f>
        <v>0</v>
      </c>
      <c r="D39" s="77">
        <f>'PartLib Table'!M40</f>
        <v>0</v>
      </c>
      <c r="E39" s="77">
        <f>'PartLib Table'!N40</f>
        <v>0</v>
      </c>
      <c r="F39" s="75">
        <f>'PartLib Table'!O40</f>
        <v>0</v>
      </c>
      <c r="G39" s="77">
        <f>'PartLib Table'!P40</f>
        <v>0</v>
      </c>
      <c r="H39" s="77">
        <f>'PartLib Table'!Q40</f>
        <v>0</v>
      </c>
    </row>
    <row r="40" spans="1:8">
      <c r="A40" s="76">
        <f>'PartLib Table'!C41</f>
        <v>0</v>
      </c>
      <c r="B40" s="77" t="str">
        <f>'PartLib Table'!K41</f>
        <v/>
      </c>
      <c r="C40" s="77">
        <f>'PartLib Table'!L41</f>
        <v>0</v>
      </c>
      <c r="D40" s="77">
        <f>'PartLib Table'!M41</f>
        <v>0</v>
      </c>
      <c r="E40" s="77">
        <f>'PartLib Table'!N41</f>
        <v>0</v>
      </c>
      <c r="F40" s="75">
        <f>'PartLib Table'!O41</f>
        <v>0</v>
      </c>
      <c r="G40" s="77">
        <f>'PartLib Table'!P41</f>
        <v>0</v>
      </c>
      <c r="H40" s="77">
        <f>'PartLib Table'!Q41</f>
        <v>0</v>
      </c>
    </row>
    <row r="41" spans="1:8">
      <c r="A41" s="76">
        <f>'PartLib Table'!C42</f>
        <v>0</v>
      </c>
      <c r="B41" s="77" t="str">
        <f>'PartLib Table'!K42</f>
        <v/>
      </c>
      <c r="C41" s="77">
        <f>'PartLib Table'!L42</f>
        <v>0</v>
      </c>
      <c r="D41" s="77">
        <f>'PartLib Table'!M42</f>
        <v>0</v>
      </c>
      <c r="E41" s="77">
        <f>'PartLib Table'!N42</f>
        <v>0</v>
      </c>
      <c r="F41" s="75">
        <f>'PartLib Table'!O42</f>
        <v>0</v>
      </c>
      <c r="G41" s="77">
        <f>'PartLib Table'!P42</f>
        <v>0</v>
      </c>
      <c r="H41" s="77">
        <f>'PartLib Table'!Q42</f>
        <v>0</v>
      </c>
    </row>
    <row r="42" spans="1:8">
      <c r="A42" s="76">
        <f>'PartLib Table'!C43</f>
        <v>0</v>
      </c>
      <c r="B42" s="77" t="str">
        <f>'PartLib Table'!K43</f>
        <v/>
      </c>
      <c r="C42" s="77">
        <f>'PartLib Table'!L43</f>
        <v>0</v>
      </c>
      <c r="D42" s="77">
        <f>'PartLib Table'!M43</f>
        <v>0</v>
      </c>
      <c r="E42" s="77">
        <f>'PartLib Table'!N43</f>
        <v>0</v>
      </c>
      <c r="F42" s="75">
        <f>'PartLib Table'!O43</f>
        <v>0</v>
      </c>
      <c r="G42" s="77">
        <f>'PartLib Table'!P43</f>
        <v>0</v>
      </c>
      <c r="H42" s="77">
        <f>'PartLib Table'!Q43</f>
        <v>0</v>
      </c>
    </row>
    <row r="43" spans="1:8">
      <c r="A43" s="76">
        <f>'PartLib Table'!C44</f>
        <v>0</v>
      </c>
      <c r="B43" s="77" t="str">
        <f>'PartLib Table'!K44</f>
        <v/>
      </c>
      <c r="C43" s="77">
        <f>'PartLib Table'!L44</f>
        <v>0</v>
      </c>
      <c r="D43" s="77">
        <f>'PartLib Table'!M44</f>
        <v>0</v>
      </c>
      <c r="E43" s="77">
        <f>'PartLib Table'!N44</f>
        <v>0</v>
      </c>
      <c r="F43" s="75">
        <f>'PartLib Table'!O44</f>
        <v>0</v>
      </c>
      <c r="G43" s="77">
        <f>'PartLib Table'!P44</f>
        <v>0</v>
      </c>
      <c r="H43" s="77">
        <f>'PartLib Table'!Q44</f>
        <v>0</v>
      </c>
    </row>
    <row r="44" spans="1:8">
      <c r="A44" s="76">
        <f>'PartLib Table'!C45</f>
        <v>0</v>
      </c>
      <c r="B44" s="77" t="str">
        <f>'PartLib Table'!K45</f>
        <v/>
      </c>
      <c r="C44" s="77">
        <f>'PartLib Table'!L45</f>
        <v>0</v>
      </c>
      <c r="D44" s="77">
        <f>'PartLib Table'!M45</f>
        <v>0</v>
      </c>
      <c r="E44" s="77">
        <f>'PartLib Table'!N45</f>
        <v>0</v>
      </c>
      <c r="F44" s="75">
        <f>'PartLib Table'!O45</f>
        <v>0</v>
      </c>
      <c r="G44" s="77">
        <f>'PartLib Table'!P45</f>
        <v>0</v>
      </c>
      <c r="H44" s="77">
        <f>'PartLib Table'!Q45</f>
        <v>0</v>
      </c>
    </row>
    <row r="45" spans="1:8">
      <c r="A45" s="76">
        <f>'PartLib Table'!C46</f>
        <v>0</v>
      </c>
      <c r="B45" s="77" t="str">
        <f>'PartLib Table'!K46</f>
        <v/>
      </c>
      <c r="C45" s="77">
        <f>'PartLib Table'!L46</f>
        <v>0</v>
      </c>
      <c r="D45" s="77">
        <f>'PartLib Table'!M46</f>
        <v>0</v>
      </c>
      <c r="E45" s="77">
        <f>'PartLib Table'!N46</f>
        <v>0</v>
      </c>
      <c r="F45" s="75">
        <f>'PartLib Table'!O46</f>
        <v>0</v>
      </c>
      <c r="G45" s="77">
        <f>'PartLib Table'!P46</f>
        <v>0</v>
      </c>
      <c r="H45" s="77">
        <f>'PartLib Table'!Q46</f>
        <v>0</v>
      </c>
    </row>
    <row r="46" spans="1:8">
      <c r="A46" s="76">
        <f>'PartLib Table'!C47</f>
        <v>0</v>
      </c>
      <c r="B46" s="77" t="str">
        <f>'PartLib Table'!K47</f>
        <v/>
      </c>
      <c r="C46" s="77">
        <f>'PartLib Table'!L47</f>
        <v>0</v>
      </c>
      <c r="D46" s="77">
        <f>'PartLib Table'!M47</f>
        <v>0</v>
      </c>
      <c r="E46" s="77">
        <f>'PartLib Table'!N47</f>
        <v>0</v>
      </c>
      <c r="F46" s="75">
        <f>'PartLib Table'!O47</f>
        <v>0</v>
      </c>
      <c r="G46" s="77">
        <f>'PartLib Table'!P47</f>
        <v>0</v>
      </c>
      <c r="H46" s="77">
        <f>'PartLib Table'!Q47</f>
        <v>0</v>
      </c>
    </row>
    <row r="47" spans="1:8">
      <c r="A47" s="76">
        <f>'PartLib Table'!C48</f>
        <v>0</v>
      </c>
      <c r="B47" s="77" t="str">
        <f>'PartLib Table'!K48</f>
        <v/>
      </c>
      <c r="C47" s="77">
        <f>'PartLib Table'!L48</f>
        <v>0</v>
      </c>
      <c r="D47" s="77">
        <f>'PartLib Table'!M48</f>
        <v>0</v>
      </c>
      <c r="E47" s="77">
        <f>'PartLib Table'!N48</f>
        <v>0</v>
      </c>
      <c r="F47" s="75">
        <f>'PartLib Table'!O48</f>
        <v>0</v>
      </c>
      <c r="G47" s="77">
        <f>'PartLib Table'!P48</f>
        <v>0</v>
      </c>
      <c r="H47" s="77">
        <f>'PartLib Table'!Q48</f>
        <v>0</v>
      </c>
    </row>
    <row r="48" spans="1:8">
      <c r="A48" s="76">
        <f>'PartLib Table'!C49</f>
        <v>0</v>
      </c>
      <c r="B48" s="77" t="str">
        <f>'PartLib Table'!K49</f>
        <v/>
      </c>
      <c r="C48" s="77">
        <f>'PartLib Table'!L49</f>
        <v>0</v>
      </c>
      <c r="D48" s="77">
        <f>'PartLib Table'!M49</f>
        <v>0</v>
      </c>
      <c r="E48" s="77">
        <f>'PartLib Table'!N49</f>
        <v>0</v>
      </c>
      <c r="F48" s="75">
        <f>'PartLib Table'!O49</f>
        <v>0</v>
      </c>
      <c r="G48" s="77">
        <f>'PartLib Table'!P49</f>
        <v>0</v>
      </c>
      <c r="H48" s="77">
        <f>'PartLib Table'!Q49</f>
        <v>0</v>
      </c>
    </row>
    <row r="49" spans="1:8">
      <c r="A49" s="76">
        <f>'PartLib Table'!C50</f>
        <v>0</v>
      </c>
      <c r="B49" s="77" t="str">
        <f>'PartLib Table'!K50</f>
        <v/>
      </c>
      <c r="C49" s="77">
        <f>'PartLib Table'!L50</f>
        <v>0</v>
      </c>
      <c r="D49" s="77">
        <f>'PartLib Table'!M50</f>
        <v>0</v>
      </c>
      <c r="E49" s="77">
        <f>'PartLib Table'!N50</f>
        <v>0</v>
      </c>
      <c r="F49" s="75">
        <f>'PartLib Table'!O50</f>
        <v>0</v>
      </c>
      <c r="G49" s="77">
        <f>'PartLib Table'!P50</f>
        <v>0</v>
      </c>
      <c r="H49" s="77">
        <f>'PartLib Table'!Q50</f>
        <v>0</v>
      </c>
    </row>
    <row r="50" spans="1:8">
      <c r="A50" s="76">
        <f>'PartLib Table'!C51</f>
        <v>0</v>
      </c>
      <c r="B50" s="77" t="str">
        <f>'PartLib Table'!K51</f>
        <v/>
      </c>
      <c r="C50" s="77">
        <f>'PartLib Table'!L51</f>
        <v>0</v>
      </c>
      <c r="D50" s="77">
        <f>'PartLib Table'!M51</f>
        <v>0</v>
      </c>
      <c r="E50" s="77">
        <f>'PartLib Table'!N51</f>
        <v>0</v>
      </c>
      <c r="F50" s="75">
        <f>'PartLib Table'!O51</f>
        <v>0</v>
      </c>
      <c r="G50" s="77">
        <f>'PartLib Table'!P51</f>
        <v>0</v>
      </c>
      <c r="H50" s="77">
        <f>'PartLib Table'!Q51</f>
        <v>0</v>
      </c>
    </row>
    <row r="51" spans="1:8">
      <c r="A51" s="76">
        <f>'PartLib Table'!C52</f>
        <v>0</v>
      </c>
      <c r="B51" s="77" t="str">
        <f>'PartLib Table'!K52</f>
        <v/>
      </c>
      <c r="C51" s="77">
        <f>'PartLib Table'!L52</f>
        <v>0</v>
      </c>
      <c r="D51" s="77">
        <f>'PartLib Table'!M52</f>
        <v>0</v>
      </c>
      <c r="E51" s="77">
        <f>'PartLib Table'!N52</f>
        <v>0</v>
      </c>
      <c r="F51" s="75">
        <f>'PartLib Table'!O52</f>
        <v>0</v>
      </c>
      <c r="G51" s="77">
        <f>'PartLib Table'!P52</f>
        <v>0</v>
      </c>
      <c r="H51" s="77">
        <f>'PartLib Table'!Q52</f>
        <v>0</v>
      </c>
    </row>
    <row r="52" spans="1:8">
      <c r="A52" s="76">
        <f>'PartLib Table'!C53</f>
        <v>0</v>
      </c>
      <c r="B52" s="77" t="str">
        <f>'PartLib Table'!K53</f>
        <v/>
      </c>
      <c r="C52" s="77">
        <f>'PartLib Table'!L53</f>
        <v>0</v>
      </c>
      <c r="D52" s="77">
        <f>'PartLib Table'!M53</f>
        <v>0</v>
      </c>
      <c r="E52" s="77">
        <f>'PartLib Table'!N53</f>
        <v>0</v>
      </c>
      <c r="F52" s="75">
        <f>'PartLib Table'!O53</f>
        <v>0</v>
      </c>
      <c r="G52" s="77">
        <f>'PartLib Table'!P53</f>
        <v>0</v>
      </c>
      <c r="H52" s="77">
        <f>'PartLib Table'!Q53</f>
        <v>0</v>
      </c>
    </row>
    <row r="53" spans="1:8">
      <c r="A53" s="76">
        <f>'PartLib Table'!C54</f>
        <v>0</v>
      </c>
      <c r="B53" s="77" t="str">
        <f>'PartLib Table'!K54</f>
        <v/>
      </c>
      <c r="C53" s="77">
        <f>'PartLib Table'!L54</f>
        <v>0</v>
      </c>
      <c r="D53" s="77">
        <f>'PartLib Table'!M54</f>
        <v>0</v>
      </c>
      <c r="E53" s="77">
        <f>'PartLib Table'!N54</f>
        <v>0</v>
      </c>
      <c r="F53" s="75">
        <f>'PartLib Table'!O54</f>
        <v>0</v>
      </c>
      <c r="G53" s="77">
        <f>'PartLib Table'!P54</f>
        <v>0</v>
      </c>
      <c r="H53" s="77">
        <f>'PartLib Table'!Q54</f>
        <v>0</v>
      </c>
    </row>
    <row r="54" spans="1:8">
      <c r="A54" s="76">
        <f>'PartLib Table'!C55</f>
        <v>0</v>
      </c>
      <c r="B54" s="77" t="str">
        <f>'PartLib Table'!K55</f>
        <v/>
      </c>
      <c r="C54" s="77">
        <f>'PartLib Table'!L55</f>
        <v>0</v>
      </c>
      <c r="D54" s="77">
        <f>'PartLib Table'!M55</f>
        <v>0</v>
      </c>
      <c r="E54" s="77">
        <f>'PartLib Table'!N55</f>
        <v>0</v>
      </c>
      <c r="F54" s="75">
        <f>'PartLib Table'!O55</f>
        <v>0</v>
      </c>
      <c r="G54" s="77">
        <f>'PartLib Table'!P55</f>
        <v>0</v>
      </c>
      <c r="H54" s="77">
        <f>'PartLib Table'!Q55</f>
        <v>0</v>
      </c>
    </row>
    <row r="55" spans="1:8">
      <c r="A55" s="76">
        <f>'PartLib Table'!C56</f>
        <v>0</v>
      </c>
      <c r="B55" s="77" t="str">
        <f>'PartLib Table'!K56</f>
        <v/>
      </c>
      <c r="C55" s="77">
        <f>'PartLib Table'!L56</f>
        <v>0</v>
      </c>
      <c r="D55" s="77">
        <f>'PartLib Table'!M56</f>
        <v>0</v>
      </c>
      <c r="E55" s="77">
        <f>'PartLib Table'!N56</f>
        <v>0</v>
      </c>
      <c r="F55" s="75">
        <f>'PartLib Table'!O56</f>
        <v>0</v>
      </c>
      <c r="G55" s="77">
        <f>'PartLib Table'!P56</f>
        <v>0</v>
      </c>
      <c r="H55" s="77">
        <f>'PartLib Table'!Q56</f>
        <v>0</v>
      </c>
    </row>
    <row r="56" spans="1:8">
      <c r="A56" s="76">
        <f>'PartLib Table'!C57</f>
        <v>0</v>
      </c>
      <c r="B56" s="77" t="str">
        <f>'PartLib Table'!K57</f>
        <v/>
      </c>
      <c r="C56" s="77">
        <f>'PartLib Table'!L57</f>
        <v>0</v>
      </c>
      <c r="D56" s="77">
        <f>'PartLib Table'!M57</f>
        <v>0</v>
      </c>
      <c r="E56" s="77">
        <f>'PartLib Table'!N57</f>
        <v>0</v>
      </c>
      <c r="F56" s="75">
        <f>'PartLib Table'!O57</f>
        <v>0</v>
      </c>
      <c r="G56" s="77">
        <f>'PartLib Table'!P57</f>
        <v>0</v>
      </c>
      <c r="H56" s="77">
        <f>'PartLib Table'!Q57</f>
        <v>0</v>
      </c>
    </row>
    <row r="57" spans="1:8">
      <c r="A57" s="76">
        <f>'PartLib Table'!C58</f>
        <v>0</v>
      </c>
      <c r="B57" s="77" t="str">
        <f>'PartLib Table'!K58</f>
        <v/>
      </c>
      <c r="C57" s="77">
        <f>'PartLib Table'!L58</f>
        <v>0</v>
      </c>
      <c r="D57" s="77">
        <f>'PartLib Table'!M58</f>
        <v>0</v>
      </c>
      <c r="E57" s="77">
        <f>'PartLib Table'!N58</f>
        <v>0</v>
      </c>
      <c r="F57" s="75">
        <f>'PartLib Table'!O58</f>
        <v>0</v>
      </c>
      <c r="G57" s="77">
        <f>'PartLib Table'!P58</f>
        <v>0</v>
      </c>
      <c r="H57" s="77">
        <f>'PartLib Table'!Q58</f>
        <v>0</v>
      </c>
    </row>
    <row r="58" spans="1:8">
      <c r="A58" s="76">
        <f>'PartLib Table'!C59</f>
        <v>0</v>
      </c>
      <c r="B58" s="77" t="str">
        <f>'PartLib Table'!K59</f>
        <v/>
      </c>
      <c r="C58" s="77">
        <f>'PartLib Table'!L59</f>
        <v>0</v>
      </c>
      <c r="D58" s="77">
        <f>'PartLib Table'!M59</f>
        <v>0</v>
      </c>
      <c r="E58" s="77">
        <f>'PartLib Table'!N59</f>
        <v>0</v>
      </c>
      <c r="F58" s="75">
        <f>'PartLib Table'!O59</f>
        <v>0</v>
      </c>
      <c r="G58" s="77">
        <f>'PartLib Table'!P59</f>
        <v>0</v>
      </c>
      <c r="H58" s="77">
        <f>'PartLib Table'!Q59</f>
        <v>0</v>
      </c>
    </row>
    <row r="59" spans="1:8">
      <c r="A59" s="76">
        <f>'PartLib Table'!C60</f>
        <v>0</v>
      </c>
      <c r="B59" s="77" t="str">
        <f>'PartLib Table'!K60</f>
        <v/>
      </c>
      <c r="C59" s="77">
        <f>'PartLib Table'!L60</f>
        <v>0</v>
      </c>
      <c r="D59" s="77">
        <f>'PartLib Table'!M60</f>
        <v>0</v>
      </c>
      <c r="E59" s="77">
        <f>'PartLib Table'!N60</f>
        <v>0</v>
      </c>
      <c r="F59" s="75">
        <f>'PartLib Table'!O60</f>
        <v>0</v>
      </c>
      <c r="G59" s="77">
        <f>'PartLib Table'!P60</f>
        <v>0</v>
      </c>
      <c r="H59" s="77">
        <f>'PartLib Table'!Q60</f>
        <v>0</v>
      </c>
    </row>
    <row r="60" spans="1:8">
      <c r="A60" s="76">
        <f>'PartLib Table'!C61</f>
        <v>0</v>
      </c>
      <c r="B60" s="77" t="str">
        <f>'PartLib Table'!K61</f>
        <v/>
      </c>
      <c r="C60" s="77">
        <f>'PartLib Table'!L61</f>
        <v>0</v>
      </c>
      <c r="D60" s="77">
        <f>'PartLib Table'!M61</f>
        <v>0</v>
      </c>
      <c r="E60" s="77">
        <f>'PartLib Table'!N61</f>
        <v>0</v>
      </c>
      <c r="F60" s="75">
        <f>'PartLib Table'!O61</f>
        <v>0</v>
      </c>
      <c r="G60" s="77">
        <f>'PartLib Table'!P61</f>
        <v>0</v>
      </c>
      <c r="H60" s="77">
        <f>'PartLib Table'!Q61</f>
        <v>0</v>
      </c>
    </row>
    <row r="61" spans="1:8">
      <c r="A61" s="76">
        <f>'PartLib Table'!C62</f>
        <v>0</v>
      </c>
      <c r="B61" s="77" t="str">
        <f>'PartLib Table'!K62</f>
        <v/>
      </c>
      <c r="C61" s="77">
        <f>'PartLib Table'!L62</f>
        <v>0</v>
      </c>
      <c r="D61" s="77">
        <f>'PartLib Table'!M62</f>
        <v>0</v>
      </c>
      <c r="E61" s="77">
        <f>'PartLib Table'!N62</f>
        <v>0</v>
      </c>
      <c r="F61" s="75">
        <f>'PartLib Table'!O62</f>
        <v>0</v>
      </c>
      <c r="G61" s="77">
        <f>'PartLib Table'!P62</f>
        <v>0</v>
      </c>
      <c r="H61" s="77">
        <f>'PartLib Table'!Q62</f>
        <v>0</v>
      </c>
    </row>
    <row r="62" spans="1:8">
      <c r="A62" s="76">
        <f>'PartLib Table'!C63</f>
        <v>0</v>
      </c>
      <c r="B62" s="77" t="str">
        <f>'PartLib Table'!K63</f>
        <v/>
      </c>
      <c r="C62" s="77">
        <f>'PartLib Table'!L63</f>
        <v>0</v>
      </c>
      <c r="D62" s="77">
        <f>'PartLib Table'!M63</f>
        <v>0</v>
      </c>
      <c r="E62" s="77">
        <f>'PartLib Table'!N63</f>
        <v>0</v>
      </c>
      <c r="F62" s="75">
        <f>'PartLib Table'!O63</f>
        <v>0</v>
      </c>
      <c r="G62" s="77">
        <f>'PartLib Table'!P63</f>
        <v>0</v>
      </c>
      <c r="H62" s="77">
        <f>'PartLib Table'!Q63</f>
        <v>0</v>
      </c>
    </row>
    <row r="63" spans="1:8">
      <c r="A63" s="76">
        <f>'PartLib Table'!C64</f>
        <v>0</v>
      </c>
      <c r="B63" s="77" t="str">
        <f>'PartLib Table'!K64</f>
        <v/>
      </c>
      <c r="C63" s="77">
        <f>'PartLib Table'!L64</f>
        <v>0</v>
      </c>
      <c r="D63" s="77">
        <f>'PartLib Table'!M64</f>
        <v>0</v>
      </c>
      <c r="E63" s="77">
        <f>'PartLib Table'!N64</f>
        <v>0</v>
      </c>
      <c r="F63" s="75">
        <f>'PartLib Table'!O64</f>
        <v>0</v>
      </c>
      <c r="G63" s="77">
        <f>'PartLib Table'!P64</f>
        <v>0</v>
      </c>
      <c r="H63" s="77">
        <f>'PartLib Table'!Q64</f>
        <v>0</v>
      </c>
    </row>
    <row r="64" spans="1:8">
      <c r="A64" s="76">
        <f>'PartLib Table'!C65</f>
        <v>0</v>
      </c>
      <c r="B64" s="77" t="str">
        <f>'PartLib Table'!K65</f>
        <v/>
      </c>
      <c r="C64" s="77">
        <f>'PartLib Table'!L65</f>
        <v>0</v>
      </c>
      <c r="D64" s="77">
        <f>'PartLib Table'!M65</f>
        <v>0</v>
      </c>
      <c r="E64" s="77">
        <f>'PartLib Table'!N65</f>
        <v>0</v>
      </c>
      <c r="F64" s="75">
        <f>'PartLib Table'!O65</f>
        <v>0</v>
      </c>
      <c r="G64" s="77">
        <f>'PartLib Table'!P65</f>
        <v>0</v>
      </c>
      <c r="H64" s="77">
        <f>'PartLib Table'!Q65</f>
        <v>0</v>
      </c>
    </row>
    <row r="65" spans="1:8">
      <c r="A65" s="76">
        <f>'PartLib Table'!C66</f>
        <v>0</v>
      </c>
      <c r="B65" s="77" t="str">
        <f>'PartLib Table'!K66</f>
        <v/>
      </c>
      <c r="C65" s="77">
        <f>'PartLib Table'!L66</f>
        <v>0</v>
      </c>
      <c r="D65" s="77">
        <f>'PartLib Table'!M66</f>
        <v>0</v>
      </c>
      <c r="E65" s="77">
        <f>'PartLib Table'!N66</f>
        <v>0</v>
      </c>
      <c r="F65" s="75">
        <f>'PartLib Table'!O66</f>
        <v>0</v>
      </c>
      <c r="G65" s="77">
        <f>'PartLib Table'!P66</f>
        <v>0</v>
      </c>
      <c r="H65" s="77">
        <f>'PartLib Table'!Q66</f>
        <v>0</v>
      </c>
    </row>
    <row r="66" spans="1:8">
      <c r="A66" s="76">
        <f>'PartLib Table'!C67</f>
        <v>0</v>
      </c>
      <c r="B66" s="77" t="str">
        <f>'PartLib Table'!K67</f>
        <v/>
      </c>
      <c r="C66" s="77">
        <f>'PartLib Table'!L67</f>
        <v>0</v>
      </c>
      <c r="D66" s="77">
        <f>'PartLib Table'!M67</f>
        <v>0</v>
      </c>
      <c r="E66" s="77">
        <f>'PartLib Table'!N67</f>
        <v>0</v>
      </c>
      <c r="F66" s="75">
        <f>'PartLib Table'!O67</f>
        <v>0</v>
      </c>
      <c r="G66" s="77">
        <f>'PartLib Table'!P67</f>
        <v>0</v>
      </c>
      <c r="H66" s="77">
        <f>'PartLib Table'!Q67</f>
        <v>0</v>
      </c>
    </row>
    <row r="67" spans="1:8">
      <c r="A67" s="76">
        <f>'PartLib Table'!C68</f>
        <v>0</v>
      </c>
      <c r="B67" s="77" t="str">
        <f>'PartLib Table'!K68</f>
        <v/>
      </c>
      <c r="C67" s="77">
        <f>'PartLib Table'!L68</f>
        <v>0</v>
      </c>
      <c r="D67" s="77">
        <f>'PartLib Table'!M68</f>
        <v>0</v>
      </c>
      <c r="E67" s="77">
        <f>'PartLib Table'!N68</f>
        <v>0</v>
      </c>
      <c r="F67" s="75">
        <f>'PartLib Table'!O68</f>
        <v>0</v>
      </c>
      <c r="G67" s="77">
        <f>'PartLib Table'!P68</f>
        <v>0</v>
      </c>
      <c r="H67" s="77">
        <f>'PartLib Table'!Q68</f>
        <v>0</v>
      </c>
    </row>
    <row r="68" spans="1:8">
      <c r="A68" s="76">
        <f>'PartLib Table'!C69</f>
        <v>0</v>
      </c>
      <c r="B68" s="77" t="str">
        <f>'PartLib Table'!K69</f>
        <v/>
      </c>
      <c r="C68" s="77">
        <f>'PartLib Table'!L69</f>
        <v>0</v>
      </c>
      <c r="D68" s="77">
        <f>'PartLib Table'!M69</f>
        <v>0</v>
      </c>
      <c r="E68" s="77">
        <f>'PartLib Table'!N69</f>
        <v>0</v>
      </c>
      <c r="F68" s="75">
        <f>'PartLib Table'!O69</f>
        <v>0</v>
      </c>
      <c r="G68" s="77">
        <f>'PartLib Table'!P69</f>
        <v>0</v>
      </c>
      <c r="H68" s="77">
        <f>'PartLib Table'!Q69</f>
        <v>0</v>
      </c>
    </row>
    <row r="69" spans="1:8">
      <c r="A69" s="76">
        <f>'PartLib Table'!C70</f>
        <v>0</v>
      </c>
      <c r="B69" s="77" t="str">
        <f>'PartLib Table'!K70</f>
        <v/>
      </c>
      <c r="C69" s="77">
        <f>'PartLib Table'!L70</f>
        <v>0</v>
      </c>
      <c r="D69" s="77">
        <f>'PartLib Table'!M70</f>
        <v>0</v>
      </c>
      <c r="E69" s="77">
        <f>'PartLib Table'!N70</f>
        <v>0</v>
      </c>
      <c r="F69" s="75">
        <f>'PartLib Table'!O70</f>
        <v>0</v>
      </c>
      <c r="G69" s="77">
        <f>'PartLib Table'!P70</f>
        <v>0</v>
      </c>
      <c r="H69" s="77">
        <f>'PartLib Table'!Q70</f>
        <v>0</v>
      </c>
    </row>
    <row r="70" spans="1:8">
      <c r="A70" s="76">
        <f>'PartLib Table'!C71</f>
        <v>0</v>
      </c>
      <c r="B70" s="77" t="str">
        <f>'PartLib Table'!K71</f>
        <v/>
      </c>
      <c r="C70" s="77">
        <f>'PartLib Table'!L71</f>
        <v>0</v>
      </c>
      <c r="D70" s="77">
        <f>'PartLib Table'!M71</f>
        <v>0</v>
      </c>
      <c r="E70" s="77">
        <f>'PartLib Table'!N71</f>
        <v>0</v>
      </c>
      <c r="F70" s="75">
        <f>'PartLib Table'!O71</f>
        <v>0</v>
      </c>
      <c r="G70" s="77">
        <f>'PartLib Table'!P71</f>
        <v>0</v>
      </c>
      <c r="H70" s="77">
        <f>'PartLib Table'!Q71</f>
        <v>0</v>
      </c>
    </row>
    <row r="71" spans="1:8">
      <c r="A71" s="76">
        <f>'PartLib Table'!C72</f>
        <v>0</v>
      </c>
      <c r="B71" s="77" t="str">
        <f>'PartLib Table'!K72</f>
        <v/>
      </c>
      <c r="C71" s="77">
        <f>'PartLib Table'!L72</f>
        <v>0</v>
      </c>
      <c r="D71" s="77">
        <f>'PartLib Table'!M72</f>
        <v>0</v>
      </c>
      <c r="E71" s="77">
        <f>'PartLib Table'!N72</f>
        <v>0</v>
      </c>
      <c r="F71" s="75">
        <f>'PartLib Table'!O72</f>
        <v>0</v>
      </c>
      <c r="G71" s="77">
        <f>'PartLib Table'!P72</f>
        <v>0</v>
      </c>
      <c r="H71" s="77">
        <f>'PartLib Table'!Q72</f>
        <v>0</v>
      </c>
    </row>
    <row r="72" spans="1:8">
      <c r="A72" s="76">
        <f>'PartLib Table'!C73</f>
        <v>0</v>
      </c>
      <c r="B72" s="77" t="str">
        <f>'PartLib Table'!K73</f>
        <v/>
      </c>
      <c r="C72" s="77">
        <f>'PartLib Table'!L73</f>
        <v>0</v>
      </c>
      <c r="D72" s="77">
        <f>'PartLib Table'!M73</f>
        <v>0</v>
      </c>
      <c r="E72" s="77">
        <f>'PartLib Table'!N73</f>
        <v>0</v>
      </c>
      <c r="F72" s="75">
        <f>'PartLib Table'!O73</f>
        <v>0</v>
      </c>
      <c r="G72" s="77">
        <f>'PartLib Table'!P73</f>
        <v>0</v>
      </c>
      <c r="H72" s="77">
        <f>'PartLib Table'!Q73</f>
        <v>0</v>
      </c>
    </row>
    <row r="73" spans="1:8">
      <c r="A73" s="76">
        <f>'PartLib Table'!C74</f>
        <v>0</v>
      </c>
      <c r="B73" s="77" t="str">
        <f>'PartLib Table'!K74</f>
        <v/>
      </c>
      <c r="C73" s="77">
        <f>'PartLib Table'!L74</f>
        <v>0</v>
      </c>
      <c r="D73" s="77">
        <f>'PartLib Table'!M74</f>
        <v>0</v>
      </c>
      <c r="E73" s="77">
        <f>'PartLib Table'!N74</f>
        <v>0</v>
      </c>
      <c r="F73" s="75">
        <f>'PartLib Table'!O74</f>
        <v>0</v>
      </c>
      <c r="G73" s="77">
        <f>'PartLib Table'!P74</f>
        <v>0</v>
      </c>
      <c r="H73" s="77">
        <f>'PartLib Table'!Q74</f>
        <v>0</v>
      </c>
    </row>
    <row r="74" spans="1:8">
      <c r="A74" s="76">
        <f>'PartLib Table'!C75</f>
        <v>0</v>
      </c>
      <c r="B74" s="77" t="str">
        <f>'PartLib Table'!K75</f>
        <v/>
      </c>
      <c r="C74" s="77">
        <f>'PartLib Table'!L75</f>
        <v>0</v>
      </c>
      <c r="D74" s="77">
        <f>'PartLib Table'!M75</f>
        <v>0</v>
      </c>
      <c r="E74" s="77">
        <f>'PartLib Table'!N75</f>
        <v>0</v>
      </c>
      <c r="F74" s="75">
        <f>'PartLib Table'!O75</f>
        <v>0</v>
      </c>
      <c r="G74" s="77">
        <f>'PartLib Table'!P75</f>
        <v>0</v>
      </c>
      <c r="H74" s="77">
        <f>'PartLib Table'!Q75</f>
        <v>0</v>
      </c>
    </row>
    <row r="75" spans="1:8">
      <c r="A75" s="76">
        <f>'PartLib Table'!C76</f>
        <v>0</v>
      </c>
      <c r="B75" s="77" t="str">
        <f>'PartLib Table'!K76</f>
        <v/>
      </c>
      <c r="C75" s="77">
        <f>'PartLib Table'!L76</f>
        <v>0</v>
      </c>
      <c r="D75" s="77">
        <f>'PartLib Table'!M76</f>
        <v>0</v>
      </c>
      <c r="E75" s="77">
        <f>'PartLib Table'!N76</f>
        <v>0</v>
      </c>
      <c r="F75" s="75">
        <f>'PartLib Table'!O76</f>
        <v>0</v>
      </c>
      <c r="G75" s="77">
        <f>'PartLib Table'!P76</f>
        <v>0</v>
      </c>
      <c r="H75" s="77">
        <f>'PartLib Table'!Q76</f>
        <v>0</v>
      </c>
    </row>
    <row r="76" spans="1:8">
      <c r="A76" s="76">
        <f>'PartLib Table'!C77</f>
        <v>0</v>
      </c>
      <c r="B76" s="77" t="str">
        <f>'PartLib Table'!K77</f>
        <v/>
      </c>
      <c r="C76" s="77">
        <f>'PartLib Table'!L77</f>
        <v>0</v>
      </c>
      <c r="D76" s="77">
        <f>'PartLib Table'!M77</f>
        <v>0</v>
      </c>
      <c r="E76" s="77">
        <f>'PartLib Table'!N77</f>
        <v>0</v>
      </c>
      <c r="F76" s="75">
        <f>'PartLib Table'!O77</f>
        <v>0</v>
      </c>
      <c r="G76" s="77">
        <f>'PartLib Table'!P77</f>
        <v>0</v>
      </c>
      <c r="H76" s="77">
        <f>'PartLib Table'!Q77</f>
        <v>0</v>
      </c>
    </row>
    <row r="77" spans="1:8">
      <c r="A77" s="76">
        <f>'PartLib Table'!C78</f>
        <v>0</v>
      </c>
      <c r="B77" s="77" t="str">
        <f>'PartLib Table'!K78</f>
        <v/>
      </c>
      <c r="C77" s="77">
        <f>'PartLib Table'!L78</f>
        <v>0</v>
      </c>
      <c r="D77" s="77">
        <f>'PartLib Table'!M78</f>
        <v>0</v>
      </c>
      <c r="E77" s="77">
        <f>'PartLib Table'!N78</f>
        <v>0</v>
      </c>
      <c r="F77" s="75">
        <f>'PartLib Table'!O78</f>
        <v>0</v>
      </c>
      <c r="G77" s="77">
        <f>'PartLib Table'!P78</f>
        <v>0</v>
      </c>
      <c r="H77" s="77">
        <f>'PartLib Table'!Q78</f>
        <v>0</v>
      </c>
    </row>
    <row r="78" spans="1:8">
      <c r="A78" s="76">
        <f>'PartLib Table'!C79</f>
        <v>0</v>
      </c>
      <c r="B78" s="77" t="str">
        <f>'PartLib Table'!K79</f>
        <v/>
      </c>
      <c r="C78" s="77">
        <f>'PartLib Table'!L79</f>
        <v>0</v>
      </c>
      <c r="D78" s="77">
        <f>'PartLib Table'!M79</f>
        <v>0</v>
      </c>
      <c r="E78" s="77">
        <f>'PartLib Table'!N79</f>
        <v>0</v>
      </c>
      <c r="F78" s="75">
        <f>'PartLib Table'!O79</f>
        <v>0</v>
      </c>
      <c r="G78" s="77">
        <f>'PartLib Table'!P79</f>
        <v>0</v>
      </c>
      <c r="H78" s="77">
        <f>'PartLib Table'!Q79</f>
        <v>0</v>
      </c>
    </row>
    <row r="79" spans="1:8">
      <c r="A79" s="76">
        <f>'PartLib Table'!C80</f>
        <v>0</v>
      </c>
      <c r="B79" s="77" t="str">
        <f>'PartLib Table'!K80</f>
        <v/>
      </c>
      <c r="C79" s="77">
        <f>'PartLib Table'!L80</f>
        <v>0</v>
      </c>
      <c r="D79" s="77">
        <f>'PartLib Table'!M80</f>
        <v>0</v>
      </c>
      <c r="E79" s="77">
        <f>'PartLib Table'!N80</f>
        <v>0</v>
      </c>
      <c r="F79" s="75">
        <f>'PartLib Table'!O80</f>
        <v>0</v>
      </c>
      <c r="G79" s="77">
        <f>'PartLib Table'!P80</f>
        <v>0</v>
      </c>
      <c r="H79" s="77">
        <f>'PartLib Table'!Q80</f>
        <v>0</v>
      </c>
    </row>
    <row r="80" spans="1:8">
      <c r="A80" s="76">
        <f>'PartLib Table'!C81</f>
        <v>0</v>
      </c>
      <c r="B80" s="77" t="str">
        <f>'PartLib Table'!K81</f>
        <v/>
      </c>
      <c r="C80" s="77">
        <f>'PartLib Table'!L81</f>
        <v>0</v>
      </c>
      <c r="D80" s="77">
        <f>'PartLib Table'!M81</f>
        <v>0</v>
      </c>
      <c r="E80" s="77">
        <f>'PartLib Table'!N81</f>
        <v>0</v>
      </c>
      <c r="F80" s="75">
        <f>'PartLib Table'!O81</f>
        <v>0</v>
      </c>
      <c r="G80" s="77">
        <f>'PartLib Table'!P81</f>
        <v>0</v>
      </c>
      <c r="H80" s="77">
        <f>'PartLib Table'!Q81</f>
        <v>0</v>
      </c>
    </row>
    <row r="81" spans="1:8">
      <c r="A81" s="76">
        <f>'PartLib Table'!C82</f>
        <v>0</v>
      </c>
      <c r="B81" s="77" t="str">
        <f>'PartLib Table'!K82</f>
        <v/>
      </c>
      <c r="C81" s="77">
        <f>'PartLib Table'!L82</f>
        <v>0</v>
      </c>
      <c r="D81" s="77">
        <f>'PartLib Table'!M82</f>
        <v>0</v>
      </c>
      <c r="E81" s="77">
        <f>'PartLib Table'!N82</f>
        <v>0</v>
      </c>
      <c r="F81" s="75">
        <f>'PartLib Table'!O82</f>
        <v>0</v>
      </c>
      <c r="G81" s="77">
        <f>'PartLib Table'!P82</f>
        <v>0</v>
      </c>
      <c r="H81" s="77">
        <f>'PartLib Table'!Q82</f>
        <v>0</v>
      </c>
    </row>
    <row r="82" spans="1:8">
      <c r="A82" s="76">
        <f>'PartLib Table'!C83</f>
        <v>0</v>
      </c>
      <c r="B82" s="77" t="str">
        <f>'PartLib Table'!K83</f>
        <v/>
      </c>
      <c r="C82" s="77">
        <f>'PartLib Table'!L83</f>
        <v>0</v>
      </c>
      <c r="D82" s="77">
        <f>'PartLib Table'!M83</f>
        <v>0</v>
      </c>
      <c r="E82" s="77">
        <f>'PartLib Table'!N83</f>
        <v>0</v>
      </c>
      <c r="F82" s="75">
        <f>'PartLib Table'!O83</f>
        <v>0</v>
      </c>
      <c r="G82" s="77">
        <f>'PartLib Table'!P83</f>
        <v>0</v>
      </c>
      <c r="H82" s="77">
        <f>'PartLib Table'!Q83</f>
        <v>0</v>
      </c>
    </row>
    <row r="83" spans="1:8">
      <c r="A83" s="76">
        <f>'PartLib Table'!C84</f>
        <v>0</v>
      </c>
      <c r="B83" s="77" t="str">
        <f>'PartLib Table'!K84</f>
        <v/>
      </c>
      <c r="C83" s="77">
        <f>'PartLib Table'!L84</f>
        <v>0</v>
      </c>
      <c r="D83" s="77">
        <f>'PartLib Table'!M84</f>
        <v>0</v>
      </c>
      <c r="E83" s="77">
        <f>'PartLib Table'!N84</f>
        <v>0</v>
      </c>
      <c r="F83" s="75">
        <f>'PartLib Table'!O84</f>
        <v>0</v>
      </c>
      <c r="G83" s="77">
        <f>'PartLib Table'!P84</f>
        <v>0</v>
      </c>
      <c r="H83" s="77">
        <f>'PartLib Table'!Q84</f>
        <v>0</v>
      </c>
    </row>
    <row r="84" spans="1:8">
      <c r="A84" s="76">
        <f>'PartLib Table'!C85</f>
        <v>0</v>
      </c>
      <c r="B84" s="77" t="str">
        <f>'PartLib Table'!K85</f>
        <v/>
      </c>
      <c r="C84" s="77">
        <f>'PartLib Table'!L85</f>
        <v>0</v>
      </c>
      <c r="D84" s="77">
        <f>'PartLib Table'!M85</f>
        <v>0</v>
      </c>
      <c r="E84" s="77">
        <f>'PartLib Table'!N85</f>
        <v>0</v>
      </c>
      <c r="F84" s="75">
        <f>'PartLib Table'!O85</f>
        <v>0</v>
      </c>
      <c r="G84" s="77">
        <f>'PartLib Table'!P85</f>
        <v>0</v>
      </c>
      <c r="H84" s="77">
        <f>'PartLib Table'!Q85</f>
        <v>0</v>
      </c>
    </row>
    <row r="85" spans="1:8">
      <c r="A85" s="76">
        <f>'PartLib Table'!C86</f>
        <v>0</v>
      </c>
      <c r="B85" s="77" t="str">
        <f>'PartLib Table'!K86</f>
        <v/>
      </c>
      <c r="C85" s="77">
        <f>'PartLib Table'!L86</f>
        <v>0</v>
      </c>
      <c r="D85" s="77">
        <f>'PartLib Table'!M86</f>
        <v>0</v>
      </c>
      <c r="E85" s="77">
        <f>'PartLib Table'!N86</f>
        <v>0</v>
      </c>
      <c r="F85" s="75">
        <f>'PartLib Table'!O86</f>
        <v>0</v>
      </c>
      <c r="G85" s="77">
        <f>'PartLib Table'!P86</f>
        <v>0</v>
      </c>
      <c r="H85" s="77">
        <f>'PartLib Table'!Q86</f>
        <v>0</v>
      </c>
    </row>
    <row r="86" spans="1:8">
      <c r="A86" s="76">
        <f>'PartLib Table'!C87</f>
        <v>0</v>
      </c>
      <c r="B86" s="77" t="str">
        <f>'PartLib Table'!K87</f>
        <v/>
      </c>
      <c r="C86" s="77">
        <f>'PartLib Table'!L87</f>
        <v>0</v>
      </c>
      <c r="D86" s="77">
        <f>'PartLib Table'!M87</f>
        <v>0</v>
      </c>
      <c r="E86" s="77">
        <f>'PartLib Table'!N87</f>
        <v>0</v>
      </c>
      <c r="F86" s="75">
        <f>'PartLib Table'!O87</f>
        <v>0</v>
      </c>
      <c r="G86" s="77">
        <f>'PartLib Table'!P87</f>
        <v>0</v>
      </c>
      <c r="H86" s="77">
        <f>'PartLib Table'!Q87</f>
        <v>0</v>
      </c>
    </row>
    <row r="87" spans="1:8">
      <c r="A87" s="76">
        <f>'PartLib Table'!C88</f>
        <v>0</v>
      </c>
      <c r="B87" s="77" t="str">
        <f>'PartLib Table'!K88</f>
        <v/>
      </c>
      <c r="C87" s="77">
        <f>'PartLib Table'!L88</f>
        <v>0</v>
      </c>
      <c r="D87" s="77">
        <f>'PartLib Table'!M88</f>
        <v>0</v>
      </c>
      <c r="E87" s="77">
        <f>'PartLib Table'!N88</f>
        <v>0</v>
      </c>
      <c r="F87" s="75">
        <f>'PartLib Table'!O88</f>
        <v>0</v>
      </c>
      <c r="G87" s="77">
        <f>'PartLib Table'!P88</f>
        <v>0</v>
      </c>
      <c r="H87" s="77">
        <f>'PartLib Table'!Q88</f>
        <v>0</v>
      </c>
    </row>
    <row r="88" spans="1:8">
      <c r="A88" s="76">
        <f>'PartLib Table'!C89</f>
        <v>0</v>
      </c>
      <c r="B88" s="77" t="str">
        <f>'PartLib Table'!K89</f>
        <v/>
      </c>
      <c r="C88" s="77">
        <f>'PartLib Table'!L89</f>
        <v>0</v>
      </c>
      <c r="D88" s="77">
        <f>'PartLib Table'!M89</f>
        <v>0</v>
      </c>
      <c r="E88" s="77">
        <f>'PartLib Table'!N89</f>
        <v>0</v>
      </c>
      <c r="F88" s="75">
        <f>'PartLib Table'!O89</f>
        <v>0</v>
      </c>
      <c r="G88" s="77">
        <f>'PartLib Table'!P89</f>
        <v>0</v>
      </c>
      <c r="H88" s="77">
        <f>'PartLib Table'!Q89</f>
        <v>0</v>
      </c>
    </row>
    <row r="89" spans="1:8">
      <c r="A89" s="76">
        <f>'PartLib Table'!C90</f>
        <v>0</v>
      </c>
      <c r="B89" s="77" t="str">
        <f>'PartLib Table'!K90</f>
        <v/>
      </c>
      <c r="C89" s="77">
        <f>'PartLib Table'!L90</f>
        <v>0</v>
      </c>
      <c r="D89" s="77">
        <f>'PartLib Table'!M90</f>
        <v>0</v>
      </c>
      <c r="E89" s="77">
        <f>'PartLib Table'!N90</f>
        <v>0</v>
      </c>
      <c r="F89" s="75">
        <f>'PartLib Table'!O90</f>
        <v>0</v>
      </c>
      <c r="G89" s="77">
        <f>'PartLib Table'!P90</f>
        <v>0</v>
      </c>
      <c r="H89" s="77">
        <f>'PartLib Table'!Q90</f>
        <v>0</v>
      </c>
    </row>
    <row r="90" spans="1:8">
      <c r="A90" s="76">
        <f>'PartLib Table'!C91</f>
        <v>0</v>
      </c>
      <c r="B90" s="77" t="str">
        <f>'PartLib Table'!K91</f>
        <v/>
      </c>
      <c r="C90" s="77">
        <f>'PartLib Table'!L91</f>
        <v>0</v>
      </c>
      <c r="D90" s="77">
        <f>'PartLib Table'!M91</f>
        <v>0</v>
      </c>
      <c r="E90" s="77">
        <f>'PartLib Table'!N91</f>
        <v>0</v>
      </c>
      <c r="F90" s="75">
        <f>'PartLib Table'!O91</f>
        <v>0</v>
      </c>
      <c r="G90" s="77">
        <f>'PartLib Table'!P91</f>
        <v>0</v>
      </c>
      <c r="H90" s="77">
        <f>'PartLib Table'!Q91</f>
        <v>0</v>
      </c>
    </row>
    <row r="91" spans="1:8">
      <c r="A91" s="76">
        <f>'PartLib Table'!C92</f>
        <v>0</v>
      </c>
      <c r="B91" s="77" t="str">
        <f>'PartLib Table'!K92</f>
        <v/>
      </c>
      <c r="C91" s="77">
        <f>'PartLib Table'!L92</f>
        <v>0</v>
      </c>
      <c r="D91" s="77">
        <f>'PartLib Table'!M92</f>
        <v>0</v>
      </c>
      <c r="E91" s="77">
        <f>'PartLib Table'!N92</f>
        <v>0</v>
      </c>
      <c r="F91" s="75">
        <f>'PartLib Table'!O92</f>
        <v>0</v>
      </c>
      <c r="G91" s="77">
        <f>'PartLib Table'!P92</f>
        <v>0</v>
      </c>
      <c r="H91" s="77">
        <f>'PartLib Table'!Q92</f>
        <v>0</v>
      </c>
    </row>
    <row r="92" spans="1:8">
      <c r="A92" s="76">
        <f>'PartLib Table'!C93</f>
        <v>0</v>
      </c>
      <c r="B92" s="77" t="str">
        <f>'PartLib Table'!K93</f>
        <v/>
      </c>
      <c r="C92" s="77">
        <f>'PartLib Table'!L93</f>
        <v>0</v>
      </c>
      <c r="D92" s="77">
        <f>'PartLib Table'!M93</f>
        <v>0</v>
      </c>
      <c r="E92" s="77">
        <f>'PartLib Table'!N93</f>
        <v>0</v>
      </c>
      <c r="F92" s="75">
        <f>'PartLib Table'!O93</f>
        <v>0</v>
      </c>
      <c r="G92" s="77">
        <f>'PartLib Table'!P93</f>
        <v>0</v>
      </c>
      <c r="H92" s="77">
        <f>'PartLib Table'!Q93</f>
        <v>0</v>
      </c>
    </row>
    <row r="93" spans="1:8">
      <c r="A93" s="76">
        <f>'PartLib Table'!C94</f>
        <v>0</v>
      </c>
      <c r="B93" s="77" t="str">
        <f>'PartLib Table'!K94</f>
        <v/>
      </c>
      <c r="C93" s="77">
        <f>'PartLib Table'!L94</f>
        <v>0</v>
      </c>
      <c r="D93" s="77">
        <f>'PartLib Table'!M94</f>
        <v>0</v>
      </c>
      <c r="E93" s="77">
        <f>'PartLib Table'!N94</f>
        <v>0</v>
      </c>
      <c r="F93" s="75">
        <f>'PartLib Table'!O94</f>
        <v>0</v>
      </c>
      <c r="G93" s="77">
        <f>'PartLib Table'!P94</f>
        <v>0</v>
      </c>
      <c r="H93" s="77">
        <f>'PartLib Table'!Q94</f>
        <v>0</v>
      </c>
    </row>
    <row r="94" spans="1:8">
      <c r="A94" s="76">
        <f>'PartLib Table'!C95</f>
        <v>0</v>
      </c>
      <c r="B94" s="77" t="str">
        <f>'PartLib Table'!K95</f>
        <v/>
      </c>
      <c r="C94" s="77">
        <f>'PartLib Table'!L95</f>
        <v>0</v>
      </c>
      <c r="D94" s="77">
        <f>'PartLib Table'!M95</f>
        <v>0</v>
      </c>
      <c r="E94" s="77">
        <f>'PartLib Table'!N95</f>
        <v>0</v>
      </c>
      <c r="F94" s="75">
        <f>'PartLib Table'!O95</f>
        <v>0</v>
      </c>
      <c r="G94" s="77">
        <f>'PartLib Table'!P95</f>
        <v>0</v>
      </c>
      <c r="H94" s="77">
        <f>'PartLib Table'!Q95</f>
        <v>0</v>
      </c>
    </row>
    <row r="95" spans="1:8">
      <c r="A95" s="76">
        <f>'PartLib Table'!C96</f>
        <v>0</v>
      </c>
      <c r="B95" s="77" t="str">
        <f>'PartLib Table'!K96</f>
        <v/>
      </c>
      <c r="C95" s="77">
        <f>'PartLib Table'!L96</f>
        <v>0</v>
      </c>
      <c r="D95" s="77">
        <f>'PartLib Table'!M96</f>
        <v>0</v>
      </c>
      <c r="E95" s="77">
        <f>'PartLib Table'!N96</f>
        <v>0</v>
      </c>
      <c r="F95" s="75">
        <f>'PartLib Table'!O96</f>
        <v>0</v>
      </c>
      <c r="G95" s="77">
        <f>'PartLib Table'!P96</f>
        <v>0</v>
      </c>
      <c r="H95" s="77">
        <f>'PartLib Table'!Q96</f>
        <v>0</v>
      </c>
    </row>
    <row r="96" spans="1:8">
      <c r="A96" s="76">
        <f>'PartLib Table'!C97</f>
        <v>0</v>
      </c>
      <c r="B96" s="77" t="str">
        <f>'PartLib Table'!K97</f>
        <v/>
      </c>
      <c r="C96" s="77">
        <f>'PartLib Table'!L97</f>
        <v>0</v>
      </c>
      <c r="D96" s="77">
        <f>'PartLib Table'!M97</f>
        <v>0</v>
      </c>
      <c r="E96" s="77">
        <f>'PartLib Table'!N97</f>
        <v>0</v>
      </c>
      <c r="F96" s="75">
        <f>'PartLib Table'!O97</f>
        <v>0</v>
      </c>
      <c r="G96" s="77">
        <f>'PartLib Table'!P97</f>
        <v>0</v>
      </c>
      <c r="H96" s="77">
        <f>'PartLib Table'!Q97</f>
        <v>0</v>
      </c>
    </row>
    <row r="97" spans="1:8">
      <c r="A97" s="76">
        <f>'PartLib Table'!C98</f>
        <v>0</v>
      </c>
      <c r="B97" s="77" t="str">
        <f>'PartLib Table'!K98</f>
        <v/>
      </c>
      <c r="C97" s="77">
        <f>'PartLib Table'!L98</f>
        <v>0</v>
      </c>
      <c r="D97" s="77">
        <f>'PartLib Table'!M98</f>
        <v>0</v>
      </c>
      <c r="E97" s="77">
        <f>'PartLib Table'!N98</f>
        <v>0</v>
      </c>
      <c r="F97" s="75">
        <f>'PartLib Table'!O98</f>
        <v>0</v>
      </c>
      <c r="G97" s="77">
        <f>'PartLib Table'!P98</f>
        <v>0</v>
      </c>
      <c r="H97" s="77">
        <f>'PartLib Table'!Q98</f>
        <v>0</v>
      </c>
    </row>
    <row r="98" spans="1:8">
      <c r="A98" s="76">
        <f>'PartLib Table'!C99</f>
        <v>0</v>
      </c>
      <c r="B98" s="77" t="str">
        <f>'PartLib Table'!K99</f>
        <v/>
      </c>
      <c r="C98" s="77">
        <f>'PartLib Table'!L99</f>
        <v>0</v>
      </c>
      <c r="D98" s="77">
        <f>'PartLib Table'!M99</f>
        <v>0</v>
      </c>
      <c r="E98" s="77">
        <f>'PartLib Table'!N99</f>
        <v>0</v>
      </c>
      <c r="F98" s="75">
        <f>'PartLib Table'!O99</f>
        <v>0</v>
      </c>
      <c r="G98" s="77">
        <f>'PartLib Table'!P99</f>
        <v>0</v>
      </c>
      <c r="H98" s="77">
        <f>'PartLib Table'!Q99</f>
        <v>0</v>
      </c>
    </row>
    <row r="99" spans="1:8">
      <c r="A99" s="76">
        <f>'PartLib Table'!C100</f>
        <v>0</v>
      </c>
      <c r="B99" s="77" t="str">
        <f>'PartLib Table'!K100</f>
        <v/>
      </c>
      <c r="C99" s="77">
        <f>'PartLib Table'!L100</f>
        <v>0</v>
      </c>
      <c r="D99" s="77">
        <f>'PartLib Table'!M100</f>
        <v>0</v>
      </c>
      <c r="E99" s="77">
        <f>'PartLib Table'!N100</f>
        <v>0</v>
      </c>
      <c r="F99" s="75">
        <f>'PartLib Table'!O100</f>
        <v>0</v>
      </c>
      <c r="G99" s="77">
        <f>'PartLib Table'!P100</f>
        <v>0</v>
      </c>
      <c r="H99" s="77">
        <f>'PartLib Table'!Q100</f>
        <v>0</v>
      </c>
    </row>
    <row r="100" spans="1:8">
      <c r="A100" s="76">
        <f>'PartLib Table'!C101</f>
        <v>0</v>
      </c>
      <c r="B100" s="77" t="str">
        <f>'PartLib Table'!K101</f>
        <v/>
      </c>
      <c r="C100" s="77">
        <f>'PartLib Table'!L101</f>
        <v>0</v>
      </c>
      <c r="D100" s="77">
        <f>'PartLib Table'!M101</f>
        <v>0</v>
      </c>
      <c r="E100" s="77">
        <f>'PartLib Table'!N101</f>
        <v>0</v>
      </c>
      <c r="F100" s="75">
        <f>'PartLib Table'!O101</f>
        <v>0</v>
      </c>
      <c r="G100" s="77">
        <f>'PartLib Table'!P101</f>
        <v>0</v>
      </c>
      <c r="H100" s="77">
        <f>'PartLib Table'!Q101</f>
        <v>0</v>
      </c>
    </row>
    <row r="101" spans="1:8">
      <c r="A101" s="76">
        <f>'PartLib Table'!C102</f>
        <v>0</v>
      </c>
      <c r="B101" s="77" t="str">
        <f>'PartLib Table'!K102</f>
        <v/>
      </c>
      <c r="C101" s="77">
        <f>'PartLib Table'!L102</f>
        <v>0</v>
      </c>
      <c r="D101" s="77">
        <f>'PartLib Table'!M102</f>
        <v>0</v>
      </c>
      <c r="E101" s="77">
        <f>'PartLib Table'!N102</f>
        <v>0</v>
      </c>
      <c r="F101" s="75">
        <f>'PartLib Table'!O102</f>
        <v>0</v>
      </c>
      <c r="G101" s="77">
        <f>'PartLib Table'!P102</f>
        <v>0</v>
      </c>
      <c r="H101" s="77">
        <f>'PartLib Table'!Q102</f>
        <v>0</v>
      </c>
    </row>
    <row r="102" spans="1:8">
      <c r="A102" s="76">
        <f>'PartLib Table'!C103</f>
        <v>0</v>
      </c>
      <c r="B102" s="77" t="str">
        <f>'PartLib Table'!K103</f>
        <v/>
      </c>
      <c r="C102" s="77">
        <f>'PartLib Table'!L103</f>
        <v>0</v>
      </c>
      <c r="D102" s="77">
        <f>'PartLib Table'!M103</f>
        <v>0</v>
      </c>
      <c r="E102" s="77">
        <f>'PartLib Table'!N103</f>
        <v>0</v>
      </c>
      <c r="F102" s="75">
        <f>'PartLib Table'!O103</f>
        <v>0</v>
      </c>
      <c r="G102" s="77">
        <f>'PartLib Table'!P103</f>
        <v>0</v>
      </c>
      <c r="H102" s="77">
        <f>'PartLib Table'!Q103</f>
        <v>0</v>
      </c>
    </row>
    <row r="103" spans="1:8">
      <c r="A103" s="76">
        <f>'PartLib Table'!C104</f>
        <v>0</v>
      </c>
      <c r="B103" s="77" t="str">
        <f>'PartLib Table'!K104</f>
        <v/>
      </c>
      <c r="C103" s="77">
        <f>'PartLib Table'!L104</f>
        <v>0</v>
      </c>
      <c r="D103" s="77">
        <f>'PartLib Table'!M104</f>
        <v>0</v>
      </c>
      <c r="E103" s="77">
        <f>'PartLib Table'!N104</f>
        <v>0</v>
      </c>
      <c r="F103" s="75">
        <f>'PartLib Table'!O104</f>
        <v>0</v>
      </c>
      <c r="G103" s="77">
        <f>'PartLib Table'!P104</f>
        <v>0</v>
      </c>
      <c r="H103" s="77">
        <f>'PartLib Table'!Q104</f>
        <v>0</v>
      </c>
    </row>
    <row r="104" spans="1:8">
      <c r="A104" s="76">
        <f>'PartLib Table'!C105</f>
        <v>0</v>
      </c>
      <c r="B104" s="77" t="str">
        <f>'PartLib Table'!K105</f>
        <v/>
      </c>
      <c r="C104" s="77">
        <f>'PartLib Table'!L105</f>
        <v>0</v>
      </c>
      <c r="D104" s="77">
        <f>'PartLib Table'!M105</f>
        <v>0</v>
      </c>
      <c r="E104" s="77">
        <f>'PartLib Table'!N105</f>
        <v>0</v>
      </c>
      <c r="F104" s="75">
        <f>'PartLib Table'!O105</f>
        <v>0</v>
      </c>
      <c r="G104" s="77">
        <f>'PartLib Table'!P105</f>
        <v>0</v>
      </c>
      <c r="H104" s="77">
        <f>'PartLib Table'!Q105</f>
        <v>0</v>
      </c>
    </row>
    <row r="105" spans="1:8">
      <c r="A105" s="76">
        <f>'PartLib Table'!C106</f>
        <v>0</v>
      </c>
      <c r="B105" s="77" t="str">
        <f>'PartLib Table'!K106</f>
        <v/>
      </c>
      <c r="C105" s="77">
        <f>'PartLib Table'!L106</f>
        <v>0</v>
      </c>
      <c r="D105" s="77">
        <f>'PartLib Table'!M106</f>
        <v>0</v>
      </c>
      <c r="E105" s="77">
        <f>'PartLib Table'!N106</f>
        <v>0</v>
      </c>
      <c r="F105" s="75">
        <f>'PartLib Table'!O106</f>
        <v>0</v>
      </c>
      <c r="G105" s="77">
        <f>'PartLib Table'!P106</f>
        <v>0</v>
      </c>
      <c r="H105" s="77">
        <f>'PartLib Table'!Q106</f>
        <v>0</v>
      </c>
    </row>
    <row r="106" spans="1:8">
      <c r="A106" s="76">
        <f>'PartLib Table'!C107</f>
        <v>0</v>
      </c>
      <c r="B106" s="77" t="str">
        <f>'PartLib Table'!K107</f>
        <v/>
      </c>
      <c r="C106" s="77">
        <f>'PartLib Table'!L107</f>
        <v>0</v>
      </c>
      <c r="D106" s="77">
        <f>'PartLib Table'!M107</f>
        <v>0</v>
      </c>
      <c r="E106" s="77">
        <f>'PartLib Table'!N107</f>
        <v>0</v>
      </c>
      <c r="F106" s="75">
        <f>'PartLib Table'!O107</f>
        <v>0</v>
      </c>
      <c r="G106" s="77">
        <f>'PartLib Table'!P107</f>
        <v>0</v>
      </c>
      <c r="H106" s="77">
        <f>'PartLib Table'!Q107</f>
        <v>0</v>
      </c>
    </row>
    <row r="107" spans="1:8">
      <c r="A107" s="76">
        <f>'PartLib Table'!C108</f>
        <v>0</v>
      </c>
      <c r="B107" s="77" t="str">
        <f>'PartLib Table'!K108</f>
        <v/>
      </c>
      <c r="C107" s="77">
        <f>'PartLib Table'!L108</f>
        <v>0</v>
      </c>
      <c r="D107" s="77">
        <f>'PartLib Table'!M108</f>
        <v>0</v>
      </c>
      <c r="E107" s="77">
        <f>'PartLib Table'!N108</f>
        <v>0</v>
      </c>
      <c r="F107" s="75">
        <f>'PartLib Table'!O108</f>
        <v>0</v>
      </c>
      <c r="G107" s="77">
        <f>'PartLib Table'!P108</f>
        <v>0</v>
      </c>
      <c r="H107" s="77">
        <f>'PartLib Table'!Q108</f>
        <v>0</v>
      </c>
    </row>
    <row r="108" spans="1:8">
      <c r="A108" s="76">
        <f>'PartLib Table'!C109</f>
        <v>0</v>
      </c>
      <c r="B108" s="77" t="str">
        <f>'PartLib Table'!K109</f>
        <v/>
      </c>
      <c r="C108" s="77">
        <f>'PartLib Table'!L109</f>
        <v>0</v>
      </c>
      <c r="D108" s="77">
        <f>'PartLib Table'!M109</f>
        <v>0</v>
      </c>
      <c r="E108" s="77">
        <f>'PartLib Table'!N109</f>
        <v>0</v>
      </c>
      <c r="F108" s="75">
        <f>'PartLib Table'!O109</f>
        <v>0</v>
      </c>
      <c r="G108" s="77">
        <f>'PartLib Table'!P109</f>
        <v>0</v>
      </c>
      <c r="H108" s="77">
        <f>'PartLib Table'!Q109</f>
        <v>0</v>
      </c>
    </row>
    <row r="109" spans="1:8">
      <c r="A109" s="76">
        <f>'PartLib Table'!C110</f>
        <v>0</v>
      </c>
      <c r="B109" s="77" t="str">
        <f>'PartLib Table'!K110</f>
        <v/>
      </c>
      <c r="C109" s="77">
        <f>'PartLib Table'!L110</f>
        <v>0</v>
      </c>
      <c r="D109" s="77">
        <f>'PartLib Table'!M110</f>
        <v>0</v>
      </c>
      <c r="E109" s="77">
        <f>'PartLib Table'!N110</f>
        <v>0</v>
      </c>
      <c r="F109" s="75">
        <f>'PartLib Table'!O110</f>
        <v>0</v>
      </c>
      <c r="G109" s="77">
        <f>'PartLib Table'!P110</f>
        <v>0</v>
      </c>
      <c r="H109" s="77">
        <f>'PartLib Table'!Q110</f>
        <v>0</v>
      </c>
    </row>
    <row r="110" spans="1:8">
      <c r="A110" s="76">
        <f>'PartLib Table'!C111</f>
        <v>0</v>
      </c>
      <c r="B110" s="77" t="str">
        <f>'PartLib Table'!K111</f>
        <v/>
      </c>
      <c r="C110" s="77">
        <f>'PartLib Table'!L111</f>
        <v>0</v>
      </c>
      <c r="D110" s="77">
        <f>'PartLib Table'!M111</f>
        <v>0</v>
      </c>
      <c r="E110" s="77">
        <f>'PartLib Table'!N111</f>
        <v>0</v>
      </c>
      <c r="F110" s="75">
        <f>'PartLib Table'!O111</f>
        <v>0</v>
      </c>
      <c r="G110" s="77">
        <f>'PartLib Table'!P111</f>
        <v>0</v>
      </c>
      <c r="H110" s="77">
        <f>'PartLib Table'!Q111</f>
        <v>0</v>
      </c>
    </row>
    <row r="111" spans="1:8">
      <c r="A111" s="76">
        <f>'PartLib Table'!C112</f>
        <v>0</v>
      </c>
      <c r="B111" s="77" t="str">
        <f>'PartLib Table'!K112</f>
        <v/>
      </c>
      <c r="C111" s="77">
        <f>'PartLib Table'!L112</f>
        <v>0</v>
      </c>
      <c r="D111" s="77">
        <f>'PartLib Table'!M112</f>
        <v>0</v>
      </c>
      <c r="E111" s="77">
        <f>'PartLib Table'!N112</f>
        <v>0</v>
      </c>
      <c r="F111" s="75">
        <f>'PartLib Table'!O112</f>
        <v>0</v>
      </c>
      <c r="G111" s="77">
        <f>'PartLib Table'!P112</f>
        <v>0</v>
      </c>
      <c r="H111" s="77">
        <f>'PartLib Table'!Q112</f>
        <v>0</v>
      </c>
    </row>
    <row r="112" spans="1:8">
      <c r="A112" s="76">
        <f>'PartLib Table'!C113</f>
        <v>0</v>
      </c>
      <c r="B112" s="77" t="str">
        <f>'PartLib Table'!K113</f>
        <v/>
      </c>
      <c r="C112" s="77">
        <f>'PartLib Table'!L113</f>
        <v>0</v>
      </c>
      <c r="D112" s="77">
        <f>'PartLib Table'!M113</f>
        <v>0</v>
      </c>
      <c r="E112" s="77">
        <f>'PartLib Table'!N113</f>
        <v>0</v>
      </c>
      <c r="F112" s="75">
        <f>'PartLib Table'!O113</f>
        <v>0</v>
      </c>
      <c r="G112" s="77">
        <f>'PartLib Table'!P113</f>
        <v>0</v>
      </c>
      <c r="H112" s="77">
        <f>'PartLib Table'!Q113</f>
        <v>0</v>
      </c>
    </row>
    <row r="113" spans="1:8">
      <c r="A113" s="76">
        <f>'PartLib Table'!C114</f>
        <v>0</v>
      </c>
      <c r="B113" s="77" t="str">
        <f>'PartLib Table'!K114</f>
        <v/>
      </c>
      <c r="C113" s="77">
        <f>'PartLib Table'!L114</f>
        <v>0</v>
      </c>
      <c r="D113" s="77">
        <f>'PartLib Table'!M114</f>
        <v>0</v>
      </c>
      <c r="E113" s="77">
        <f>'PartLib Table'!N114</f>
        <v>0</v>
      </c>
      <c r="F113" s="75">
        <f>'PartLib Table'!O114</f>
        <v>0</v>
      </c>
      <c r="G113" s="77">
        <f>'PartLib Table'!P114</f>
        <v>0</v>
      </c>
      <c r="H113" s="77">
        <f>'PartLib Table'!Q114</f>
        <v>0</v>
      </c>
    </row>
    <row r="114" spans="1:8">
      <c r="A114" s="76">
        <f>'PartLib Table'!C115</f>
        <v>0</v>
      </c>
      <c r="B114" s="77" t="str">
        <f>'PartLib Table'!K115</f>
        <v/>
      </c>
      <c r="C114" s="77">
        <f>'PartLib Table'!L115</f>
        <v>0</v>
      </c>
      <c r="D114" s="77">
        <f>'PartLib Table'!M115</f>
        <v>0</v>
      </c>
      <c r="E114" s="77">
        <f>'PartLib Table'!N115</f>
        <v>0</v>
      </c>
      <c r="F114" s="75">
        <f>'PartLib Table'!O115</f>
        <v>0</v>
      </c>
      <c r="G114" s="77">
        <f>'PartLib Table'!P115</f>
        <v>0</v>
      </c>
      <c r="H114" s="77">
        <f>'PartLib Table'!Q115</f>
        <v>0</v>
      </c>
    </row>
    <row r="115" spans="1:8">
      <c r="A115" s="76">
        <f>'PartLib Table'!C116</f>
        <v>0</v>
      </c>
      <c r="B115" s="77" t="str">
        <f>'PartLib Table'!K116</f>
        <v/>
      </c>
      <c r="C115" s="77">
        <f>'PartLib Table'!L116</f>
        <v>0</v>
      </c>
      <c r="D115" s="77">
        <f>'PartLib Table'!M116</f>
        <v>0</v>
      </c>
      <c r="E115" s="77">
        <f>'PartLib Table'!N116</f>
        <v>0</v>
      </c>
      <c r="F115" s="75">
        <f>'PartLib Table'!O116</f>
        <v>0</v>
      </c>
      <c r="G115" s="77">
        <f>'PartLib Table'!P116</f>
        <v>0</v>
      </c>
      <c r="H115" s="77">
        <f>'PartLib Table'!Q116</f>
        <v>0</v>
      </c>
    </row>
    <row r="116" spans="1:8">
      <c r="A116" s="76">
        <f>'PartLib Table'!C117</f>
        <v>0</v>
      </c>
      <c r="B116" s="77" t="str">
        <f>'PartLib Table'!K117</f>
        <v/>
      </c>
      <c r="C116" s="77">
        <f>'PartLib Table'!L117</f>
        <v>0</v>
      </c>
      <c r="D116" s="77">
        <f>'PartLib Table'!M117</f>
        <v>0</v>
      </c>
      <c r="E116" s="77">
        <f>'PartLib Table'!N117</f>
        <v>0</v>
      </c>
      <c r="F116" s="75">
        <f>'PartLib Table'!O117</f>
        <v>0</v>
      </c>
      <c r="G116" s="77">
        <f>'PartLib Table'!P117</f>
        <v>0</v>
      </c>
      <c r="H116" s="77">
        <f>'PartLib Table'!Q117</f>
        <v>0</v>
      </c>
    </row>
    <row r="117" spans="1:8">
      <c r="A117" s="76">
        <f>'PartLib Table'!C118</f>
        <v>0</v>
      </c>
      <c r="B117" s="77" t="str">
        <f>'PartLib Table'!K118</f>
        <v/>
      </c>
      <c r="C117" s="77">
        <f>'PartLib Table'!L118</f>
        <v>0</v>
      </c>
      <c r="D117" s="77">
        <f>'PartLib Table'!M118</f>
        <v>0</v>
      </c>
      <c r="E117" s="77">
        <f>'PartLib Table'!N118</f>
        <v>0</v>
      </c>
      <c r="F117" s="75">
        <f>'PartLib Table'!O118</f>
        <v>0</v>
      </c>
      <c r="G117" s="77">
        <f>'PartLib Table'!P118</f>
        <v>0</v>
      </c>
      <c r="H117" s="77">
        <f>'PartLib Table'!Q118</f>
        <v>0</v>
      </c>
    </row>
    <row r="118" spans="1:8">
      <c r="A118" s="76">
        <f>'PartLib Table'!C119</f>
        <v>0</v>
      </c>
      <c r="B118" s="77" t="str">
        <f>'PartLib Table'!K119</f>
        <v/>
      </c>
      <c r="C118" s="77">
        <f>'PartLib Table'!L119</f>
        <v>0</v>
      </c>
      <c r="D118" s="77">
        <f>'PartLib Table'!M119</f>
        <v>0</v>
      </c>
      <c r="E118" s="77">
        <f>'PartLib Table'!N119</f>
        <v>0</v>
      </c>
      <c r="F118" s="75">
        <f>'PartLib Table'!O119</f>
        <v>0</v>
      </c>
      <c r="G118" s="77">
        <f>'PartLib Table'!P119</f>
        <v>0</v>
      </c>
      <c r="H118" s="77">
        <f>'PartLib Table'!Q119</f>
        <v>0</v>
      </c>
    </row>
    <row r="119" spans="1:8">
      <c r="A119" s="76">
        <f>'PartLib Table'!C120</f>
        <v>0</v>
      </c>
      <c r="B119" s="77" t="str">
        <f>'PartLib Table'!K120</f>
        <v/>
      </c>
      <c r="C119" s="77">
        <f>'PartLib Table'!L120</f>
        <v>0</v>
      </c>
      <c r="D119" s="77">
        <f>'PartLib Table'!M120</f>
        <v>0</v>
      </c>
      <c r="E119" s="77">
        <f>'PartLib Table'!N120</f>
        <v>0</v>
      </c>
      <c r="F119" s="75">
        <f>'PartLib Table'!O120</f>
        <v>0</v>
      </c>
      <c r="G119" s="77">
        <f>'PartLib Table'!P120</f>
        <v>0</v>
      </c>
      <c r="H119" s="77">
        <f>'PartLib Table'!Q120</f>
        <v>0</v>
      </c>
    </row>
    <row r="120" spans="1:8">
      <c r="A120" s="76">
        <f>'PartLib Table'!C121</f>
        <v>0</v>
      </c>
      <c r="B120" s="77" t="str">
        <f>'PartLib Table'!K121</f>
        <v/>
      </c>
      <c r="C120" s="77">
        <f>'PartLib Table'!L121</f>
        <v>0</v>
      </c>
      <c r="D120" s="77">
        <f>'PartLib Table'!M121</f>
        <v>0</v>
      </c>
      <c r="E120" s="77">
        <f>'PartLib Table'!N121</f>
        <v>0</v>
      </c>
      <c r="F120" s="75">
        <f>'PartLib Table'!O121</f>
        <v>0</v>
      </c>
      <c r="G120" s="77">
        <f>'PartLib Table'!P121</f>
        <v>0</v>
      </c>
      <c r="H120" s="77">
        <f>'PartLib Table'!Q121</f>
        <v>0</v>
      </c>
    </row>
    <row r="121" spans="1:8">
      <c r="A121" s="76">
        <f>'PartLib Table'!C122</f>
        <v>0</v>
      </c>
      <c r="B121" s="77" t="str">
        <f>'PartLib Table'!K122</f>
        <v/>
      </c>
      <c r="C121" s="77">
        <f>'PartLib Table'!L122</f>
        <v>0</v>
      </c>
      <c r="D121" s="77">
        <f>'PartLib Table'!M122</f>
        <v>0</v>
      </c>
      <c r="E121" s="77">
        <f>'PartLib Table'!N122</f>
        <v>0</v>
      </c>
      <c r="F121" s="75">
        <f>'PartLib Table'!O122</f>
        <v>0</v>
      </c>
      <c r="G121" s="77">
        <f>'PartLib Table'!P122</f>
        <v>0</v>
      </c>
      <c r="H121" s="77">
        <f>'PartLib Table'!Q122</f>
        <v>0</v>
      </c>
    </row>
    <row r="122" spans="1:8">
      <c r="A122" s="76">
        <f>'PartLib Table'!C123</f>
        <v>0</v>
      </c>
      <c r="B122" s="77" t="str">
        <f>'PartLib Table'!K123</f>
        <v/>
      </c>
      <c r="C122" s="77">
        <f>'PartLib Table'!L123</f>
        <v>0</v>
      </c>
      <c r="D122" s="77">
        <f>'PartLib Table'!M123</f>
        <v>0</v>
      </c>
      <c r="E122" s="77">
        <f>'PartLib Table'!N123</f>
        <v>0</v>
      </c>
      <c r="F122" s="75">
        <f>'PartLib Table'!O123</f>
        <v>0</v>
      </c>
      <c r="G122" s="77">
        <f>'PartLib Table'!P123</f>
        <v>0</v>
      </c>
      <c r="H122" s="77">
        <f>'PartLib Table'!Q123</f>
        <v>0</v>
      </c>
    </row>
    <row r="123" spans="1:8">
      <c r="A123" s="76">
        <f>'PartLib Table'!C124</f>
        <v>0</v>
      </c>
      <c r="B123" s="77" t="str">
        <f>'PartLib Table'!K124</f>
        <v/>
      </c>
      <c r="C123" s="77">
        <f>'PartLib Table'!L124</f>
        <v>0</v>
      </c>
      <c r="D123" s="77">
        <f>'PartLib Table'!M124</f>
        <v>0</v>
      </c>
      <c r="E123" s="77">
        <f>'PartLib Table'!N124</f>
        <v>0</v>
      </c>
      <c r="F123" s="75">
        <f>'PartLib Table'!O124</f>
        <v>0</v>
      </c>
      <c r="G123" s="77">
        <f>'PartLib Table'!P124</f>
        <v>0</v>
      </c>
      <c r="H123" s="77">
        <f>'PartLib Table'!Q124</f>
        <v>0</v>
      </c>
    </row>
    <row r="124" spans="1:8">
      <c r="A124" s="76">
        <f>'PartLib Table'!C125</f>
        <v>0</v>
      </c>
      <c r="B124" s="77" t="str">
        <f>'PartLib Table'!K125</f>
        <v/>
      </c>
      <c r="C124" s="77">
        <f>'PartLib Table'!L125</f>
        <v>0</v>
      </c>
      <c r="D124" s="77">
        <f>'PartLib Table'!M125</f>
        <v>0</v>
      </c>
      <c r="E124" s="77">
        <f>'PartLib Table'!N125</f>
        <v>0</v>
      </c>
      <c r="F124" s="75">
        <f>'PartLib Table'!O125</f>
        <v>0</v>
      </c>
      <c r="G124" s="77">
        <f>'PartLib Table'!P125</f>
        <v>0</v>
      </c>
      <c r="H124" s="77">
        <f>'PartLib Table'!Q125</f>
        <v>0</v>
      </c>
    </row>
    <row r="125" spans="1:8">
      <c r="A125" s="76">
        <f>'PartLib Table'!C126</f>
        <v>0</v>
      </c>
      <c r="B125" s="77" t="str">
        <f>'PartLib Table'!K126</f>
        <v/>
      </c>
      <c r="C125" s="77">
        <f>'PartLib Table'!L126</f>
        <v>0</v>
      </c>
      <c r="D125" s="77">
        <f>'PartLib Table'!M126</f>
        <v>0</v>
      </c>
      <c r="E125" s="77">
        <f>'PartLib Table'!N126</f>
        <v>0</v>
      </c>
      <c r="F125" s="75">
        <f>'PartLib Table'!O126</f>
        <v>0</v>
      </c>
      <c r="G125" s="77">
        <f>'PartLib Table'!P126</f>
        <v>0</v>
      </c>
      <c r="H125" s="77">
        <f>'PartLib Table'!Q126</f>
        <v>0</v>
      </c>
    </row>
    <row r="126" spans="1:8">
      <c r="A126" s="76">
        <f>'PartLib Table'!C127</f>
        <v>0</v>
      </c>
      <c r="B126" s="77" t="str">
        <f>'PartLib Table'!K127</f>
        <v/>
      </c>
      <c r="C126" s="77">
        <f>'PartLib Table'!L127</f>
        <v>0</v>
      </c>
      <c r="D126" s="77">
        <f>'PartLib Table'!M127</f>
        <v>0</v>
      </c>
      <c r="E126" s="77">
        <f>'PartLib Table'!N127</f>
        <v>0</v>
      </c>
      <c r="F126" s="75">
        <f>'PartLib Table'!O127</f>
        <v>0</v>
      </c>
      <c r="G126" s="77">
        <f>'PartLib Table'!P127</f>
        <v>0</v>
      </c>
      <c r="H126" s="77">
        <f>'PartLib Table'!Q127</f>
        <v>0</v>
      </c>
    </row>
    <row r="127" spans="1:8">
      <c r="A127" s="76">
        <f>'PartLib Table'!C128</f>
        <v>0</v>
      </c>
      <c r="B127" s="77" t="str">
        <f>'PartLib Table'!K128</f>
        <v/>
      </c>
      <c r="C127" s="77">
        <f>'PartLib Table'!L128</f>
        <v>0</v>
      </c>
      <c r="D127" s="77">
        <f>'PartLib Table'!M128</f>
        <v>0</v>
      </c>
      <c r="E127" s="77">
        <f>'PartLib Table'!N128</f>
        <v>0</v>
      </c>
      <c r="F127" s="75">
        <f>'PartLib Table'!O128</f>
        <v>0</v>
      </c>
      <c r="G127" s="77">
        <f>'PartLib Table'!P128</f>
        <v>0</v>
      </c>
      <c r="H127" s="77">
        <f>'PartLib Table'!Q128</f>
        <v>0</v>
      </c>
    </row>
    <row r="128" spans="1:8">
      <c r="A128" s="76">
        <f>'PartLib Table'!C129</f>
        <v>0</v>
      </c>
      <c r="B128" s="77" t="str">
        <f>'PartLib Table'!K129</f>
        <v/>
      </c>
      <c r="C128" s="77">
        <f>'PartLib Table'!L129</f>
        <v>0</v>
      </c>
      <c r="D128" s="77">
        <f>'PartLib Table'!M129</f>
        <v>0</v>
      </c>
      <c r="E128" s="77">
        <f>'PartLib Table'!N129</f>
        <v>0</v>
      </c>
      <c r="F128" s="75">
        <f>'PartLib Table'!O129</f>
        <v>0</v>
      </c>
      <c r="G128" s="77">
        <f>'PartLib Table'!P129</f>
        <v>0</v>
      </c>
      <c r="H128" s="77">
        <f>'PartLib Table'!Q129</f>
        <v>0</v>
      </c>
    </row>
    <row r="129" spans="1:8">
      <c r="A129" s="76">
        <f>'PartLib Table'!C130</f>
        <v>0</v>
      </c>
      <c r="B129" s="77" t="str">
        <f>'PartLib Table'!K130</f>
        <v/>
      </c>
      <c r="C129" s="77">
        <f>'PartLib Table'!L130</f>
        <v>0</v>
      </c>
      <c r="D129" s="77">
        <f>'PartLib Table'!M130</f>
        <v>0</v>
      </c>
      <c r="E129" s="77">
        <f>'PartLib Table'!N130</f>
        <v>0</v>
      </c>
      <c r="F129" s="75">
        <f>'PartLib Table'!O130</f>
        <v>0</v>
      </c>
      <c r="G129" s="77">
        <f>'PartLib Table'!P130</f>
        <v>0</v>
      </c>
      <c r="H129" s="77">
        <f>'PartLib Table'!Q130</f>
        <v>0</v>
      </c>
    </row>
    <row r="130" spans="1:8">
      <c r="A130" s="76">
        <f>'PartLib Table'!C131</f>
        <v>0</v>
      </c>
      <c r="B130" s="77" t="str">
        <f>'PartLib Table'!K131</f>
        <v/>
      </c>
      <c r="C130" s="77">
        <f>'PartLib Table'!L131</f>
        <v>0</v>
      </c>
      <c r="D130" s="77">
        <f>'PartLib Table'!M131</f>
        <v>0</v>
      </c>
      <c r="E130" s="77">
        <f>'PartLib Table'!N131</f>
        <v>0</v>
      </c>
      <c r="F130" s="75">
        <f>'PartLib Table'!O131</f>
        <v>0</v>
      </c>
      <c r="G130" s="77">
        <f>'PartLib Table'!P131</f>
        <v>0</v>
      </c>
      <c r="H130" s="77">
        <f>'PartLib Table'!Q131</f>
        <v>0</v>
      </c>
    </row>
    <row r="131" spans="1:8">
      <c r="A131" s="76">
        <f>'PartLib Table'!C132</f>
        <v>0</v>
      </c>
      <c r="B131" s="77" t="str">
        <f>'PartLib Table'!K132</f>
        <v/>
      </c>
      <c r="C131" s="77">
        <f>'PartLib Table'!L132</f>
        <v>0</v>
      </c>
      <c r="D131" s="77">
        <f>'PartLib Table'!M132</f>
        <v>0</v>
      </c>
      <c r="E131" s="77">
        <f>'PartLib Table'!N132</f>
        <v>0</v>
      </c>
      <c r="F131" s="75">
        <f>'PartLib Table'!O132</f>
        <v>0</v>
      </c>
      <c r="G131" s="77">
        <f>'PartLib Table'!P132</f>
        <v>0</v>
      </c>
      <c r="H131" s="77">
        <f>'PartLib Table'!Q132</f>
        <v>0</v>
      </c>
    </row>
    <row r="132" spans="1:8">
      <c r="A132" s="76">
        <f>'PartLib Table'!C133</f>
        <v>0</v>
      </c>
      <c r="B132" s="77" t="str">
        <f>'PartLib Table'!K133</f>
        <v/>
      </c>
      <c r="C132" s="77">
        <f>'PartLib Table'!L133</f>
        <v>0</v>
      </c>
      <c r="D132" s="77">
        <f>'PartLib Table'!M133</f>
        <v>0</v>
      </c>
      <c r="E132" s="77">
        <f>'PartLib Table'!N133</f>
        <v>0</v>
      </c>
      <c r="F132" s="75">
        <f>'PartLib Table'!O133</f>
        <v>0</v>
      </c>
      <c r="G132" s="77">
        <f>'PartLib Table'!P133</f>
        <v>0</v>
      </c>
      <c r="H132" s="77">
        <f>'PartLib Table'!Q133</f>
        <v>0</v>
      </c>
    </row>
    <row r="133" spans="1:8">
      <c r="A133" s="76">
        <f>'PartLib Table'!C134</f>
        <v>0</v>
      </c>
      <c r="B133" s="77" t="str">
        <f>'PartLib Table'!K134</f>
        <v/>
      </c>
      <c r="C133" s="77">
        <f>'PartLib Table'!L134</f>
        <v>0</v>
      </c>
      <c r="D133" s="77">
        <f>'PartLib Table'!M134</f>
        <v>0</v>
      </c>
      <c r="E133" s="77">
        <f>'PartLib Table'!N134</f>
        <v>0</v>
      </c>
      <c r="F133" s="75">
        <f>'PartLib Table'!O134</f>
        <v>0</v>
      </c>
      <c r="G133" s="77">
        <f>'PartLib Table'!P134</f>
        <v>0</v>
      </c>
      <c r="H133" s="77">
        <f>'PartLib Table'!Q134</f>
        <v>0</v>
      </c>
    </row>
    <row r="134" spans="1:8">
      <c r="A134" s="76">
        <f>'PartLib Table'!C135</f>
        <v>0</v>
      </c>
      <c r="B134" s="77" t="str">
        <f>'PartLib Table'!K135</f>
        <v/>
      </c>
      <c r="C134" s="77">
        <f>'PartLib Table'!L135</f>
        <v>0</v>
      </c>
      <c r="D134" s="77">
        <f>'PartLib Table'!M135</f>
        <v>0</v>
      </c>
      <c r="E134" s="77">
        <f>'PartLib Table'!N135</f>
        <v>0</v>
      </c>
      <c r="F134" s="75">
        <f>'PartLib Table'!O135</f>
        <v>0</v>
      </c>
      <c r="G134" s="77">
        <f>'PartLib Table'!P135</f>
        <v>0</v>
      </c>
      <c r="H134" s="77">
        <f>'PartLib Table'!Q135</f>
        <v>0</v>
      </c>
    </row>
    <row r="135" spans="1:8">
      <c r="A135" s="76">
        <f>'PartLib Table'!C136</f>
        <v>0</v>
      </c>
      <c r="B135" s="77" t="str">
        <f>'PartLib Table'!K136</f>
        <v/>
      </c>
      <c r="C135" s="77">
        <f>'PartLib Table'!L136</f>
        <v>0</v>
      </c>
      <c r="D135" s="77">
        <f>'PartLib Table'!M136</f>
        <v>0</v>
      </c>
      <c r="E135" s="77">
        <f>'PartLib Table'!N136</f>
        <v>0</v>
      </c>
      <c r="F135" s="75">
        <f>'PartLib Table'!O136</f>
        <v>0</v>
      </c>
      <c r="G135" s="77">
        <f>'PartLib Table'!P136</f>
        <v>0</v>
      </c>
      <c r="H135" s="77">
        <f>'PartLib Table'!Q136</f>
        <v>0</v>
      </c>
    </row>
    <row r="136" spans="1:8">
      <c r="A136" s="76">
        <f>'PartLib Table'!C137</f>
        <v>0</v>
      </c>
      <c r="B136" s="77" t="str">
        <f>'PartLib Table'!K137</f>
        <v/>
      </c>
      <c r="C136" s="77">
        <f>'PartLib Table'!L137</f>
        <v>0</v>
      </c>
      <c r="D136" s="77">
        <f>'PartLib Table'!M137</f>
        <v>0</v>
      </c>
      <c r="E136" s="77">
        <f>'PartLib Table'!N137</f>
        <v>0</v>
      </c>
      <c r="F136" s="75">
        <f>'PartLib Table'!O137</f>
        <v>0</v>
      </c>
      <c r="G136" s="77">
        <f>'PartLib Table'!P137</f>
        <v>0</v>
      </c>
      <c r="H136" s="77">
        <f>'PartLib Table'!Q137</f>
        <v>0</v>
      </c>
    </row>
    <row r="137" spans="1:8">
      <c r="A137" s="76">
        <f>'PartLib Table'!C138</f>
        <v>0</v>
      </c>
      <c r="B137" s="77" t="str">
        <f>'PartLib Table'!K138</f>
        <v/>
      </c>
      <c r="C137" s="77">
        <f>'PartLib Table'!L138</f>
        <v>0</v>
      </c>
      <c r="D137" s="77">
        <f>'PartLib Table'!M138</f>
        <v>0</v>
      </c>
      <c r="E137" s="77">
        <f>'PartLib Table'!N138</f>
        <v>0</v>
      </c>
      <c r="F137" s="75">
        <f>'PartLib Table'!O138</f>
        <v>0</v>
      </c>
      <c r="G137" s="77">
        <f>'PartLib Table'!P138</f>
        <v>0</v>
      </c>
      <c r="H137" s="77">
        <f>'PartLib Table'!Q138</f>
        <v>0</v>
      </c>
    </row>
    <row r="138" spans="1:8">
      <c r="A138" s="76">
        <f>'PartLib Table'!C139</f>
        <v>0</v>
      </c>
      <c r="B138" s="77" t="str">
        <f>'PartLib Table'!K139</f>
        <v/>
      </c>
      <c r="C138" s="77">
        <f>'PartLib Table'!L139</f>
        <v>0</v>
      </c>
      <c r="D138" s="77">
        <f>'PartLib Table'!M139</f>
        <v>0</v>
      </c>
      <c r="E138" s="77">
        <f>'PartLib Table'!N139</f>
        <v>0</v>
      </c>
      <c r="F138" s="75">
        <f>'PartLib Table'!O139</f>
        <v>0</v>
      </c>
      <c r="G138" s="77">
        <f>'PartLib Table'!P139</f>
        <v>0</v>
      </c>
      <c r="H138" s="77">
        <f>'PartLib Table'!Q139</f>
        <v>0</v>
      </c>
    </row>
    <row r="139" spans="1:8">
      <c r="A139" s="76">
        <f>'PartLib Table'!C140</f>
        <v>0</v>
      </c>
      <c r="B139" s="77" t="str">
        <f>'PartLib Table'!K140</f>
        <v/>
      </c>
      <c r="C139" s="77">
        <f>'PartLib Table'!L140</f>
        <v>0</v>
      </c>
      <c r="D139" s="77">
        <f>'PartLib Table'!M140</f>
        <v>0</v>
      </c>
      <c r="E139" s="77">
        <f>'PartLib Table'!N140</f>
        <v>0</v>
      </c>
      <c r="F139" s="75">
        <f>'PartLib Table'!O140</f>
        <v>0</v>
      </c>
      <c r="G139" s="77">
        <f>'PartLib Table'!P140</f>
        <v>0</v>
      </c>
      <c r="H139" s="77">
        <f>'PartLib Table'!Q140</f>
        <v>0</v>
      </c>
    </row>
    <row r="140" spans="1:8">
      <c r="A140" s="76">
        <f>'PartLib Table'!C141</f>
        <v>0</v>
      </c>
      <c r="B140" s="77" t="str">
        <f>'PartLib Table'!K141</f>
        <v/>
      </c>
      <c r="C140" s="77">
        <f>'PartLib Table'!L141</f>
        <v>0</v>
      </c>
      <c r="D140" s="77">
        <f>'PartLib Table'!M141</f>
        <v>0</v>
      </c>
      <c r="E140" s="77">
        <f>'PartLib Table'!N141</f>
        <v>0</v>
      </c>
      <c r="F140" s="75">
        <f>'PartLib Table'!O141</f>
        <v>0</v>
      </c>
      <c r="G140" s="77">
        <f>'PartLib Table'!P141</f>
        <v>0</v>
      </c>
      <c r="H140" s="77">
        <f>'PartLib Table'!Q141</f>
        <v>0</v>
      </c>
    </row>
    <row r="141" spans="1:8">
      <c r="A141" s="76">
        <f>'PartLib Table'!C142</f>
        <v>0</v>
      </c>
      <c r="B141" s="77" t="str">
        <f>'PartLib Table'!K142</f>
        <v/>
      </c>
      <c r="C141" s="77">
        <f>'PartLib Table'!L142</f>
        <v>0</v>
      </c>
      <c r="D141" s="77">
        <f>'PartLib Table'!M142</f>
        <v>0</v>
      </c>
      <c r="E141" s="77">
        <f>'PartLib Table'!N142</f>
        <v>0</v>
      </c>
      <c r="F141" s="75">
        <f>'PartLib Table'!O142</f>
        <v>0</v>
      </c>
      <c r="G141" s="77">
        <f>'PartLib Table'!P142</f>
        <v>0</v>
      </c>
      <c r="H141" s="77">
        <f>'PartLib Table'!Q142</f>
        <v>0</v>
      </c>
    </row>
    <row r="142" spans="1:8">
      <c r="A142" s="76">
        <f>'PartLib Table'!C143</f>
        <v>0</v>
      </c>
      <c r="B142" s="77" t="str">
        <f>'PartLib Table'!K143</f>
        <v/>
      </c>
      <c r="C142" s="77">
        <f>'PartLib Table'!L143</f>
        <v>0</v>
      </c>
      <c r="D142" s="77">
        <f>'PartLib Table'!M143</f>
        <v>0</v>
      </c>
      <c r="E142" s="77">
        <f>'PartLib Table'!N143</f>
        <v>0</v>
      </c>
      <c r="F142" s="75">
        <f>'PartLib Table'!O143</f>
        <v>0</v>
      </c>
      <c r="G142" s="77">
        <f>'PartLib Table'!P143</f>
        <v>0</v>
      </c>
      <c r="H142" s="77">
        <f>'PartLib Table'!Q143</f>
        <v>0</v>
      </c>
    </row>
    <row r="143" spans="1:8">
      <c r="A143" s="76">
        <f>'PartLib Table'!C144</f>
        <v>0</v>
      </c>
      <c r="B143" s="77" t="str">
        <f>'PartLib Table'!K144</f>
        <v/>
      </c>
      <c r="C143" s="77">
        <f>'PartLib Table'!L144</f>
        <v>0</v>
      </c>
      <c r="D143" s="77">
        <f>'PartLib Table'!M144</f>
        <v>0</v>
      </c>
      <c r="E143" s="77">
        <f>'PartLib Table'!N144</f>
        <v>0</v>
      </c>
      <c r="F143" s="75">
        <f>'PartLib Table'!O144</f>
        <v>0</v>
      </c>
      <c r="G143" s="77">
        <f>'PartLib Table'!P144</f>
        <v>0</v>
      </c>
      <c r="H143" s="77">
        <f>'PartLib Table'!Q144</f>
        <v>0</v>
      </c>
    </row>
    <row r="144" spans="1:8">
      <c r="A144" s="76">
        <f>'PartLib Table'!C145</f>
        <v>0</v>
      </c>
      <c r="B144" s="77" t="str">
        <f>'PartLib Table'!K145</f>
        <v/>
      </c>
      <c r="C144" s="77">
        <f>'PartLib Table'!L145</f>
        <v>0</v>
      </c>
      <c r="D144" s="77">
        <f>'PartLib Table'!M145</f>
        <v>0</v>
      </c>
      <c r="E144" s="77">
        <f>'PartLib Table'!N145</f>
        <v>0</v>
      </c>
      <c r="F144" s="75">
        <f>'PartLib Table'!O145</f>
        <v>0</v>
      </c>
      <c r="G144" s="77">
        <f>'PartLib Table'!P145</f>
        <v>0</v>
      </c>
      <c r="H144" s="77">
        <f>'PartLib Table'!Q145</f>
        <v>0</v>
      </c>
    </row>
    <row r="145" spans="1:8">
      <c r="A145" s="76">
        <f>'PartLib Table'!C146</f>
        <v>0</v>
      </c>
      <c r="B145" s="77" t="str">
        <f>'PartLib Table'!K146</f>
        <v/>
      </c>
      <c r="C145" s="77">
        <f>'PartLib Table'!L146</f>
        <v>0</v>
      </c>
      <c r="D145" s="77">
        <f>'PartLib Table'!M146</f>
        <v>0</v>
      </c>
      <c r="E145" s="77">
        <f>'PartLib Table'!N146</f>
        <v>0</v>
      </c>
      <c r="F145" s="75">
        <f>'PartLib Table'!O146</f>
        <v>0</v>
      </c>
      <c r="G145" s="77">
        <f>'PartLib Table'!P146</f>
        <v>0</v>
      </c>
      <c r="H145" s="77">
        <f>'PartLib Table'!Q146</f>
        <v>0</v>
      </c>
    </row>
    <row r="146" spans="1:8">
      <c r="A146" s="76">
        <f>'PartLib Table'!C147</f>
        <v>0</v>
      </c>
      <c r="B146" s="77" t="str">
        <f>'PartLib Table'!K147</f>
        <v/>
      </c>
      <c r="C146" s="77">
        <f>'PartLib Table'!L147</f>
        <v>0</v>
      </c>
      <c r="D146" s="77">
        <f>'PartLib Table'!M147</f>
        <v>0</v>
      </c>
      <c r="E146" s="77">
        <f>'PartLib Table'!N147</f>
        <v>0</v>
      </c>
      <c r="F146" s="75">
        <f>'PartLib Table'!O147</f>
        <v>0</v>
      </c>
      <c r="G146" s="77">
        <f>'PartLib Table'!P147</f>
        <v>0</v>
      </c>
      <c r="H146" s="77">
        <f>'PartLib Table'!Q147</f>
        <v>0</v>
      </c>
    </row>
    <row r="147" spans="1:8">
      <c r="A147" s="76">
        <f>'PartLib Table'!C148</f>
        <v>0</v>
      </c>
      <c r="B147" s="77" t="str">
        <f>'PartLib Table'!K148</f>
        <v/>
      </c>
      <c r="C147" s="77">
        <f>'PartLib Table'!L148</f>
        <v>0</v>
      </c>
      <c r="D147" s="77">
        <f>'PartLib Table'!M148</f>
        <v>0</v>
      </c>
      <c r="E147" s="77">
        <f>'PartLib Table'!N148</f>
        <v>0</v>
      </c>
      <c r="F147" s="75">
        <f>'PartLib Table'!O148</f>
        <v>0</v>
      </c>
      <c r="G147" s="77">
        <f>'PartLib Table'!P148</f>
        <v>0</v>
      </c>
      <c r="H147" s="77">
        <f>'PartLib Table'!Q148</f>
        <v>0</v>
      </c>
    </row>
    <row r="148" spans="1:8">
      <c r="A148" s="76">
        <f>'PartLib Table'!C149</f>
        <v>0</v>
      </c>
      <c r="B148" s="77" t="str">
        <f>'PartLib Table'!K149</f>
        <v/>
      </c>
      <c r="C148" s="77">
        <f>'PartLib Table'!L149</f>
        <v>0</v>
      </c>
      <c r="D148" s="77">
        <f>'PartLib Table'!M149</f>
        <v>0</v>
      </c>
      <c r="E148" s="77">
        <f>'PartLib Table'!N149</f>
        <v>0</v>
      </c>
      <c r="F148" s="75">
        <f>'PartLib Table'!O149</f>
        <v>0</v>
      </c>
      <c r="G148" s="77">
        <f>'PartLib Table'!P149</f>
        <v>0</v>
      </c>
      <c r="H148" s="77">
        <f>'PartLib Table'!Q149</f>
        <v>0</v>
      </c>
    </row>
    <row r="149" spans="1:8">
      <c r="A149" s="76">
        <f>'PartLib Table'!C150</f>
        <v>0</v>
      </c>
      <c r="B149" s="77" t="str">
        <f>'PartLib Table'!K150</f>
        <v/>
      </c>
      <c r="C149" s="77">
        <f>'PartLib Table'!L150</f>
        <v>0</v>
      </c>
      <c r="D149" s="77">
        <f>'PartLib Table'!M150</f>
        <v>0</v>
      </c>
      <c r="E149" s="77">
        <f>'PartLib Table'!N150</f>
        <v>0</v>
      </c>
      <c r="F149" s="75">
        <f>'PartLib Table'!O150</f>
        <v>0</v>
      </c>
      <c r="G149" s="77">
        <f>'PartLib Table'!P150</f>
        <v>0</v>
      </c>
      <c r="H149" s="77">
        <f>'PartLib Table'!Q150</f>
        <v>0</v>
      </c>
    </row>
    <row r="150" spans="1:8">
      <c r="A150" s="76">
        <f>'PartLib Table'!C151</f>
        <v>0</v>
      </c>
      <c r="B150" s="77" t="str">
        <f>'PartLib Table'!K151</f>
        <v/>
      </c>
      <c r="C150" s="77">
        <f>'PartLib Table'!L151</f>
        <v>0</v>
      </c>
      <c r="D150" s="77">
        <f>'PartLib Table'!M151</f>
        <v>0</v>
      </c>
      <c r="E150" s="77">
        <f>'PartLib Table'!N151</f>
        <v>0</v>
      </c>
      <c r="F150" s="75">
        <f>'PartLib Table'!O151</f>
        <v>0</v>
      </c>
      <c r="G150" s="77">
        <f>'PartLib Table'!P151</f>
        <v>0</v>
      </c>
      <c r="H150" s="77">
        <f>'PartLib Table'!Q151</f>
        <v>0</v>
      </c>
    </row>
    <row r="151" spans="1:8">
      <c r="A151" s="76">
        <f>'PartLib Table'!C152</f>
        <v>0</v>
      </c>
      <c r="B151" s="77" t="str">
        <f>'PartLib Table'!K152</f>
        <v/>
      </c>
      <c r="C151" s="77">
        <f>'PartLib Table'!L152</f>
        <v>0</v>
      </c>
      <c r="D151" s="77">
        <f>'PartLib Table'!M152</f>
        <v>0</v>
      </c>
      <c r="E151" s="77">
        <f>'PartLib Table'!N152</f>
        <v>0</v>
      </c>
      <c r="F151" s="75">
        <f>'PartLib Table'!O152</f>
        <v>0</v>
      </c>
      <c r="G151" s="77">
        <f>'PartLib Table'!P152</f>
        <v>0</v>
      </c>
      <c r="H151" s="77">
        <f>'PartLib Table'!Q152</f>
        <v>0</v>
      </c>
    </row>
    <row r="152" spans="1:8">
      <c r="A152" s="76">
        <f>'PartLib Table'!C153</f>
        <v>0</v>
      </c>
      <c r="B152" s="77" t="str">
        <f>'PartLib Table'!K153</f>
        <v/>
      </c>
      <c r="C152" s="77">
        <f>'PartLib Table'!L153</f>
        <v>0</v>
      </c>
      <c r="D152" s="77">
        <f>'PartLib Table'!M153</f>
        <v>0</v>
      </c>
      <c r="E152" s="77">
        <f>'PartLib Table'!N153</f>
        <v>0</v>
      </c>
      <c r="F152" s="75">
        <f>'PartLib Table'!O153</f>
        <v>0</v>
      </c>
      <c r="G152" s="77">
        <f>'PartLib Table'!P153</f>
        <v>0</v>
      </c>
      <c r="H152" s="77">
        <f>'PartLib Table'!Q153</f>
        <v>0</v>
      </c>
    </row>
    <row r="153" spans="1:8">
      <c r="A153" s="76">
        <f>'PartLib Table'!C154</f>
        <v>0</v>
      </c>
      <c r="B153" s="77" t="str">
        <f>'PartLib Table'!K154</f>
        <v/>
      </c>
      <c r="C153" s="77">
        <f>'PartLib Table'!L154</f>
        <v>0</v>
      </c>
      <c r="D153" s="77">
        <f>'PartLib Table'!M154</f>
        <v>0</v>
      </c>
      <c r="E153" s="77">
        <f>'PartLib Table'!N154</f>
        <v>0</v>
      </c>
      <c r="F153" s="75">
        <f>'PartLib Table'!O154</f>
        <v>0</v>
      </c>
      <c r="G153" s="77">
        <f>'PartLib Table'!P154</f>
        <v>0</v>
      </c>
      <c r="H153" s="77">
        <f>'PartLib Table'!Q154</f>
        <v>0</v>
      </c>
    </row>
    <row r="154" spans="1:8">
      <c r="A154" s="76">
        <f>'PartLib Table'!C155</f>
        <v>0</v>
      </c>
      <c r="B154" s="77" t="str">
        <f>'PartLib Table'!K155</f>
        <v/>
      </c>
      <c r="C154" s="77">
        <f>'PartLib Table'!L155</f>
        <v>0</v>
      </c>
      <c r="D154" s="77">
        <f>'PartLib Table'!M155</f>
        <v>0</v>
      </c>
      <c r="E154" s="77">
        <f>'PartLib Table'!N155</f>
        <v>0</v>
      </c>
      <c r="F154" s="75">
        <f>'PartLib Table'!O155</f>
        <v>0</v>
      </c>
      <c r="G154" s="77">
        <f>'PartLib Table'!P155</f>
        <v>0</v>
      </c>
      <c r="H154" s="77">
        <f>'PartLib Table'!Q155</f>
        <v>0</v>
      </c>
    </row>
    <row r="155" spans="1:8">
      <c r="A155" s="76">
        <f>'PartLib Table'!C156</f>
        <v>0</v>
      </c>
      <c r="B155" s="77" t="str">
        <f>'PartLib Table'!K156</f>
        <v/>
      </c>
      <c r="C155" s="77">
        <f>'PartLib Table'!L156</f>
        <v>0</v>
      </c>
      <c r="D155" s="77">
        <f>'PartLib Table'!M156</f>
        <v>0</v>
      </c>
      <c r="E155" s="77">
        <f>'PartLib Table'!N156</f>
        <v>0</v>
      </c>
      <c r="F155" s="75">
        <f>'PartLib Table'!O156</f>
        <v>0</v>
      </c>
      <c r="G155" s="77">
        <f>'PartLib Table'!P156</f>
        <v>0</v>
      </c>
      <c r="H155" s="77">
        <f>'PartLib Table'!Q156</f>
        <v>0</v>
      </c>
    </row>
    <row r="156" spans="1:8">
      <c r="A156" s="76">
        <f>'PartLib Table'!C157</f>
        <v>0</v>
      </c>
      <c r="B156" s="77" t="str">
        <f>'PartLib Table'!K157</f>
        <v/>
      </c>
      <c r="C156" s="77">
        <f>'PartLib Table'!L157</f>
        <v>0</v>
      </c>
      <c r="D156" s="77">
        <f>'PartLib Table'!M157</f>
        <v>0</v>
      </c>
      <c r="E156" s="77">
        <f>'PartLib Table'!N157</f>
        <v>0</v>
      </c>
      <c r="F156" s="75">
        <f>'PartLib Table'!O157</f>
        <v>0</v>
      </c>
      <c r="G156" s="77">
        <f>'PartLib Table'!P157</f>
        <v>0</v>
      </c>
      <c r="H156" s="77">
        <f>'PartLib Table'!Q157</f>
        <v>0</v>
      </c>
    </row>
    <row r="157" spans="1:8">
      <c r="A157" s="76">
        <f>'PartLib Table'!C158</f>
        <v>0</v>
      </c>
      <c r="B157" s="77" t="str">
        <f>'PartLib Table'!K158</f>
        <v/>
      </c>
      <c r="C157" s="77">
        <f>'PartLib Table'!L158</f>
        <v>0</v>
      </c>
      <c r="D157" s="77">
        <f>'PartLib Table'!M158</f>
        <v>0</v>
      </c>
      <c r="E157" s="77">
        <f>'PartLib Table'!N158</f>
        <v>0</v>
      </c>
      <c r="F157" s="75">
        <f>'PartLib Table'!O158</f>
        <v>0</v>
      </c>
      <c r="G157" s="77">
        <f>'PartLib Table'!P158</f>
        <v>0</v>
      </c>
      <c r="H157" s="77">
        <f>'PartLib Table'!Q158</f>
        <v>0</v>
      </c>
    </row>
    <row r="158" spans="1:8">
      <c r="A158" s="76">
        <f>'PartLib Table'!C159</f>
        <v>0</v>
      </c>
      <c r="B158" s="77" t="str">
        <f>'PartLib Table'!K159</f>
        <v/>
      </c>
      <c r="C158" s="77">
        <f>'PartLib Table'!L159</f>
        <v>0</v>
      </c>
      <c r="D158" s="77">
        <f>'PartLib Table'!M159</f>
        <v>0</v>
      </c>
      <c r="E158" s="77">
        <f>'PartLib Table'!N159</f>
        <v>0</v>
      </c>
      <c r="F158" s="75">
        <f>'PartLib Table'!O159</f>
        <v>0</v>
      </c>
      <c r="G158" s="77">
        <f>'PartLib Table'!P159</f>
        <v>0</v>
      </c>
      <c r="H158" s="77">
        <f>'PartLib Table'!Q159</f>
        <v>0</v>
      </c>
    </row>
    <row r="159" spans="1:8">
      <c r="A159" s="76">
        <f>'PartLib Table'!C160</f>
        <v>0</v>
      </c>
      <c r="B159" s="77" t="str">
        <f>'PartLib Table'!K160</f>
        <v/>
      </c>
      <c r="C159" s="77">
        <f>'PartLib Table'!L160</f>
        <v>0</v>
      </c>
      <c r="D159" s="77">
        <f>'PartLib Table'!M160</f>
        <v>0</v>
      </c>
      <c r="E159" s="77">
        <f>'PartLib Table'!N160</f>
        <v>0</v>
      </c>
      <c r="F159" s="75">
        <f>'PartLib Table'!O160</f>
        <v>0</v>
      </c>
      <c r="G159" s="77">
        <f>'PartLib Table'!P160</f>
        <v>0</v>
      </c>
      <c r="H159" s="77">
        <f>'PartLib Table'!Q160</f>
        <v>0</v>
      </c>
    </row>
    <row r="160" spans="1:8">
      <c r="A160" s="76">
        <f>'PartLib Table'!C161</f>
        <v>0</v>
      </c>
      <c r="B160" s="77" t="str">
        <f>'PartLib Table'!K161</f>
        <v/>
      </c>
      <c r="C160" s="77">
        <f>'PartLib Table'!L161</f>
        <v>0</v>
      </c>
      <c r="D160" s="77">
        <f>'PartLib Table'!M161</f>
        <v>0</v>
      </c>
      <c r="E160" s="77">
        <f>'PartLib Table'!N161</f>
        <v>0</v>
      </c>
      <c r="F160" s="75">
        <f>'PartLib Table'!O161</f>
        <v>0</v>
      </c>
      <c r="G160" s="77">
        <f>'PartLib Table'!P161</f>
        <v>0</v>
      </c>
      <c r="H160" s="77">
        <f>'PartLib Table'!Q161</f>
        <v>0</v>
      </c>
    </row>
    <row r="161" spans="1:8">
      <c r="A161" s="76">
        <f>'PartLib Table'!C162</f>
        <v>0</v>
      </c>
      <c r="B161" s="77" t="str">
        <f>'PartLib Table'!K162</f>
        <v/>
      </c>
      <c r="C161" s="77">
        <f>'PartLib Table'!L162</f>
        <v>0</v>
      </c>
      <c r="D161" s="77">
        <f>'PartLib Table'!M162</f>
        <v>0</v>
      </c>
      <c r="E161" s="77">
        <f>'PartLib Table'!N162</f>
        <v>0</v>
      </c>
      <c r="F161" s="75">
        <f>'PartLib Table'!O162</f>
        <v>0</v>
      </c>
      <c r="G161" s="77">
        <f>'PartLib Table'!P162</f>
        <v>0</v>
      </c>
      <c r="H161" s="77">
        <f>'PartLib Table'!Q162</f>
        <v>0</v>
      </c>
    </row>
    <row r="162" spans="1:8">
      <c r="A162" s="76">
        <f>'PartLib Table'!C163</f>
        <v>0</v>
      </c>
      <c r="B162" s="77" t="str">
        <f>'PartLib Table'!K163</f>
        <v/>
      </c>
      <c r="C162" s="77">
        <f>'PartLib Table'!L163</f>
        <v>0</v>
      </c>
      <c r="D162" s="77">
        <f>'PartLib Table'!M163</f>
        <v>0</v>
      </c>
      <c r="E162" s="77">
        <f>'PartLib Table'!N163</f>
        <v>0</v>
      </c>
      <c r="F162" s="75">
        <f>'PartLib Table'!O163</f>
        <v>0</v>
      </c>
      <c r="G162" s="77">
        <f>'PartLib Table'!P163</f>
        <v>0</v>
      </c>
      <c r="H162" s="77">
        <f>'PartLib Table'!Q163</f>
        <v>0</v>
      </c>
    </row>
    <row r="163" spans="1:8">
      <c r="A163" s="76">
        <f>'PartLib Table'!C164</f>
        <v>0</v>
      </c>
      <c r="B163" s="77" t="str">
        <f>'PartLib Table'!K164</f>
        <v/>
      </c>
      <c r="C163" s="77">
        <f>'PartLib Table'!L164</f>
        <v>0</v>
      </c>
      <c r="D163" s="77">
        <f>'PartLib Table'!M164</f>
        <v>0</v>
      </c>
      <c r="E163" s="77">
        <f>'PartLib Table'!N164</f>
        <v>0</v>
      </c>
      <c r="F163" s="75">
        <f>'PartLib Table'!O164</f>
        <v>0</v>
      </c>
      <c r="G163" s="77">
        <f>'PartLib Table'!P164</f>
        <v>0</v>
      </c>
      <c r="H163" s="77">
        <f>'PartLib Table'!Q164</f>
        <v>0</v>
      </c>
    </row>
    <row r="164" spans="1:8">
      <c r="A164" s="76">
        <f>'PartLib Table'!C165</f>
        <v>0</v>
      </c>
      <c r="B164" s="77" t="str">
        <f>'PartLib Table'!K165</f>
        <v/>
      </c>
      <c r="C164" s="77">
        <f>'PartLib Table'!L165</f>
        <v>0</v>
      </c>
      <c r="D164" s="77">
        <f>'PartLib Table'!M165</f>
        <v>0</v>
      </c>
      <c r="E164" s="77">
        <f>'PartLib Table'!N165</f>
        <v>0</v>
      </c>
      <c r="F164" s="75">
        <f>'PartLib Table'!O165</f>
        <v>0</v>
      </c>
      <c r="G164" s="77">
        <f>'PartLib Table'!P165</f>
        <v>0</v>
      </c>
      <c r="H164" s="77">
        <f>'PartLib Table'!Q165</f>
        <v>0</v>
      </c>
    </row>
    <row r="165" spans="1:8">
      <c r="A165" s="76">
        <f>'PartLib Table'!C166</f>
        <v>0</v>
      </c>
      <c r="B165" s="77" t="str">
        <f>'PartLib Table'!K166</f>
        <v/>
      </c>
      <c r="C165" s="77">
        <f>'PartLib Table'!L166</f>
        <v>0</v>
      </c>
      <c r="D165" s="77">
        <f>'PartLib Table'!M166</f>
        <v>0</v>
      </c>
      <c r="E165" s="77">
        <f>'PartLib Table'!N166</f>
        <v>0</v>
      </c>
      <c r="F165" s="75">
        <f>'PartLib Table'!O166</f>
        <v>0</v>
      </c>
      <c r="G165" s="77">
        <f>'PartLib Table'!P166</f>
        <v>0</v>
      </c>
      <c r="H165" s="77">
        <f>'PartLib Table'!Q166</f>
        <v>0</v>
      </c>
    </row>
    <row r="166" spans="1:8">
      <c r="A166" s="76">
        <f>'PartLib Table'!C167</f>
        <v>0</v>
      </c>
      <c r="B166" s="77" t="str">
        <f>'PartLib Table'!K167</f>
        <v/>
      </c>
      <c r="C166" s="77">
        <f>'PartLib Table'!L167</f>
        <v>0</v>
      </c>
      <c r="D166" s="77">
        <f>'PartLib Table'!M167</f>
        <v>0</v>
      </c>
      <c r="E166" s="77">
        <f>'PartLib Table'!N167</f>
        <v>0</v>
      </c>
      <c r="F166" s="75">
        <f>'PartLib Table'!O167</f>
        <v>0</v>
      </c>
      <c r="G166" s="77">
        <f>'PartLib Table'!P167</f>
        <v>0</v>
      </c>
      <c r="H166" s="77">
        <f>'PartLib Table'!Q167</f>
        <v>0</v>
      </c>
    </row>
    <row r="167" spans="1:8">
      <c r="A167" s="76">
        <f>'PartLib Table'!C168</f>
        <v>0</v>
      </c>
      <c r="B167" s="77" t="str">
        <f>'PartLib Table'!K168</f>
        <v/>
      </c>
      <c r="C167" s="77">
        <f>'PartLib Table'!L168</f>
        <v>0</v>
      </c>
      <c r="D167" s="77">
        <f>'PartLib Table'!M168</f>
        <v>0</v>
      </c>
      <c r="E167" s="77">
        <f>'PartLib Table'!N168</f>
        <v>0</v>
      </c>
      <c r="F167" s="75">
        <f>'PartLib Table'!O168</f>
        <v>0</v>
      </c>
      <c r="G167" s="77">
        <f>'PartLib Table'!P168</f>
        <v>0</v>
      </c>
      <c r="H167" s="77">
        <f>'PartLib Table'!Q168</f>
        <v>0</v>
      </c>
    </row>
    <row r="168" spans="1:8">
      <c r="A168" s="76">
        <f>'PartLib Table'!C169</f>
        <v>0</v>
      </c>
      <c r="B168" s="77" t="str">
        <f>'PartLib Table'!K169</f>
        <v/>
      </c>
      <c r="C168" s="77">
        <f>'PartLib Table'!L169</f>
        <v>0</v>
      </c>
      <c r="D168" s="77">
        <f>'PartLib Table'!M169</f>
        <v>0</v>
      </c>
      <c r="E168" s="77">
        <f>'PartLib Table'!N169</f>
        <v>0</v>
      </c>
      <c r="F168" s="75">
        <f>'PartLib Table'!O169</f>
        <v>0</v>
      </c>
      <c r="G168" s="77">
        <f>'PartLib Table'!P169</f>
        <v>0</v>
      </c>
      <c r="H168" s="77">
        <f>'PartLib Table'!Q169</f>
        <v>0</v>
      </c>
    </row>
    <row r="169" spans="1:8">
      <c r="A169" s="76">
        <f>'PartLib Table'!C170</f>
        <v>0</v>
      </c>
      <c r="B169" s="77" t="str">
        <f>'PartLib Table'!K170</f>
        <v/>
      </c>
      <c r="C169" s="77">
        <f>'PartLib Table'!L170</f>
        <v>0</v>
      </c>
      <c r="D169" s="77">
        <f>'PartLib Table'!M170</f>
        <v>0</v>
      </c>
      <c r="E169" s="77">
        <f>'PartLib Table'!N170</f>
        <v>0</v>
      </c>
      <c r="F169" s="75">
        <f>'PartLib Table'!O170</f>
        <v>0</v>
      </c>
      <c r="G169" s="77">
        <f>'PartLib Table'!P170</f>
        <v>0</v>
      </c>
      <c r="H169" s="77">
        <f>'PartLib Table'!Q170</f>
        <v>0</v>
      </c>
    </row>
    <row r="170" spans="1:8">
      <c r="A170" s="76">
        <f>'PartLib Table'!C171</f>
        <v>0</v>
      </c>
      <c r="B170" s="77" t="str">
        <f>'PartLib Table'!K171</f>
        <v/>
      </c>
      <c r="C170" s="77">
        <f>'PartLib Table'!L171</f>
        <v>0</v>
      </c>
      <c r="D170" s="77">
        <f>'PartLib Table'!M171</f>
        <v>0</v>
      </c>
      <c r="E170" s="77">
        <f>'PartLib Table'!N171</f>
        <v>0</v>
      </c>
      <c r="F170" s="75">
        <f>'PartLib Table'!O171</f>
        <v>0</v>
      </c>
      <c r="G170" s="77">
        <f>'PartLib Table'!P171</f>
        <v>0</v>
      </c>
      <c r="H170" s="77">
        <f>'PartLib Table'!Q171</f>
        <v>0</v>
      </c>
    </row>
    <row r="171" spans="1:8">
      <c r="A171" s="76">
        <f>'PartLib Table'!C172</f>
        <v>0</v>
      </c>
      <c r="B171" s="77" t="str">
        <f>'PartLib Table'!K172</f>
        <v/>
      </c>
      <c r="C171" s="77">
        <f>'PartLib Table'!L172</f>
        <v>0</v>
      </c>
      <c r="D171" s="77">
        <f>'PartLib Table'!M172</f>
        <v>0</v>
      </c>
      <c r="E171" s="77">
        <f>'PartLib Table'!N172</f>
        <v>0</v>
      </c>
      <c r="F171" s="75">
        <f>'PartLib Table'!O172</f>
        <v>0</v>
      </c>
      <c r="G171" s="77">
        <f>'PartLib Table'!P172</f>
        <v>0</v>
      </c>
      <c r="H171" s="77">
        <f>'PartLib Table'!Q172</f>
        <v>0</v>
      </c>
    </row>
    <row r="172" spans="1:8">
      <c r="A172" s="76">
        <f>'PartLib Table'!C173</f>
        <v>0</v>
      </c>
      <c r="B172" s="77" t="str">
        <f>'PartLib Table'!K173</f>
        <v/>
      </c>
      <c r="C172" s="77">
        <f>'PartLib Table'!L173</f>
        <v>0</v>
      </c>
      <c r="D172" s="77">
        <f>'PartLib Table'!M173</f>
        <v>0</v>
      </c>
      <c r="E172" s="77">
        <f>'PartLib Table'!N173</f>
        <v>0</v>
      </c>
      <c r="F172" s="75">
        <f>'PartLib Table'!O173</f>
        <v>0</v>
      </c>
      <c r="G172" s="77">
        <f>'PartLib Table'!P173</f>
        <v>0</v>
      </c>
      <c r="H172" s="77">
        <f>'PartLib Table'!Q173</f>
        <v>0</v>
      </c>
    </row>
    <row r="173" spans="1:8">
      <c r="A173" s="76">
        <f>'PartLib Table'!C174</f>
        <v>0</v>
      </c>
      <c r="B173" s="77" t="str">
        <f>'PartLib Table'!K174</f>
        <v/>
      </c>
      <c r="C173" s="77">
        <f>'PartLib Table'!L174</f>
        <v>0</v>
      </c>
      <c r="D173" s="77">
        <f>'PartLib Table'!M174</f>
        <v>0</v>
      </c>
      <c r="E173" s="77">
        <f>'PartLib Table'!N174</f>
        <v>0</v>
      </c>
      <c r="F173" s="75">
        <f>'PartLib Table'!O174</f>
        <v>0</v>
      </c>
      <c r="G173" s="77">
        <f>'PartLib Table'!P174</f>
        <v>0</v>
      </c>
      <c r="H173" s="77">
        <f>'PartLib Table'!Q174</f>
        <v>0</v>
      </c>
    </row>
    <row r="174" spans="1:8">
      <c r="A174" s="76">
        <f>'PartLib Table'!C175</f>
        <v>0</v>
      </c>
      <c r="B174" s="77" t="str">
        <f>'PartLib Table'!K175</f>
        <v/>
      </c>
      <c r="C174" s="77">
        <f>'PartLib Table'!L175</f>
        <v>0</v>
      </c>
      <c r="D174" s="77">
        <f>'PartLib Table'!M175</f>
        <v>0</v>
      </c>
      <c r="E174" s="77">
        <f>'PartLib Table'!N175</f>
        <v>0</v>
      </c>
      <c r="F174" s="75">
        <f>'PartLib Table'!O175</f>
        <v>0</v>
      </c>
      <c r="G174" s="77">
        <f>'PartLib Table'!P175</f>
        <v>0</v>
      </c>
      <c r="H174" s="77">
        <f>'PartLib Table'!Q175</f>
        <v>0</v>
      </c>
    </row>
    <row r="175" spans="1:8">
      <c r="A175" s="76">
        <f>'PartLib Table'!C176</f>
        <v>0</v>
      </c>
      <c r="B175" s="77" t="str">
        <f>'PartLib Table'!K176</f>
        <v/>
      </c>
      <c r="C175" s="77">
        <f>'PartLib Table'!L176</f>
        <v>0</v>
      </c>
      <c r="D175" s="77">
        <f>'PartLib Table'!M176</f>
        <v>0</v>
      </c>
      <c r="E175" s="77">
        <f>'PartLib Table'!N176</f>
        <v>0</v>
      </c>
      <c r="F175" s="75">
        <f>'PartLib Table'!O176</f>
        <v>0</v>
      </c>
      <c r="G175" s="77">
        <f>'PartLib Table'!P176</f>
        <v>0</v>
      </c>
      <c r="H175" s="77">
        <f>'PartLib Table'!Q176</f>
        <v>0</v>
      </c>
    </row>
    <row r="176" spans="1:8">
      <c r="A176" s="76">
        <f>'PartLib Table'!C177</f>
        <v>0</v>
      </c>
      <c r="B176" s="77" t="str">
        <f>'PartLib Table'!K177</f>
        <v/>
      </c>
      <c r="C176" s="77">
        <f>'PartLib Table'!L177</f>
        <v>0</v>
      </c>
      <c r="D176" s="77">
        <f>'PartLib Table'!M177</f>
        <v>0</v>
      </c>
      <c r="E176" s="77">
        <f>'PartLib Table'!N177</f>
        <v>0</v>
      </c>
      <c r="F176" s="75">
        <f>'PartLib Table'!O177</f>
        <v>0</v>
      </c>
      <c r="G176" s="77">
        <f>'PartLib Table'!P177</f>
        <v>0</v>
      </c>
      <c r="H176" s="77">
        <f>'PartLib Table'!Q177</f>
        <v>0</v>
      </c>
    </row>
    <row r="177" spans="1:8">
      <c r="A177" s="76">
        <f>'PartLib Table'!C178</f>
        <v>0</v>
      </c>
      <c r="B177" s="77" t="str">
        <f>'PartLib Table'!K178</f>
        <v/>
      </c>
      <c r="C177" s="77">
        <f>'PartLib Table'!L178</f>
        <v>0</v>
      </c>
      <c r="D177" s="77">
        <f>'PartLib Table'!M178</f>
        <v>0</v>
      </c>
      <c r="E177" s="77">
        <f>'PartLib Table'!N178</f>
        <v>0</v>
      </c>
      <c r="F177" s="75">
        <f>'PartLib Table'!O178</f>
        <v>0</v>
      </c>
      <c r="G177" s="77">
        <f>'PartLib Table'!P178</f>
        <v>0</v>
      </c>
      <c r="H177" s="77">
        <f>'PartLib Table'!Q178</f>
        <v>0</v>
      </c>
    </row>
    <row r="178" spans="1:8">
      <c r="A178" s="76">
        <f>'PartLib Table'!C179</f>
        <v>0</v>
      </c>
      <c r="B178" s="77" t="str">
        <f>'PartLib Table'!K179</f>
        <v/>
      </c>
      <c r="C178" s="77">
        <f>'PartLib Table'!L179</f>
        <v>0</v>
      </c>
      <c r="D178" s="77">
        <f>'PartLib Table'!M179</f>
        <v>0</v>
      </c>
      <c r="E178" s="77">
        <f>'PartLib Table'!N179</f>
        <v>0</v>
      </c>
      <c r="F178" s="75">
        <f>'PartLib Table'!O179</f>
        <v>0</v>
      </c>
      <c r="G178" s="77">
        <f>'PartLib Table'!P179</f>
        <v>0</v>
      </c>
      <c r="H178" s="77">
        <f>'PartLib Table'!Q179</f>
        <v>0</v>
      </c>
    </row>
    <row r="179" spans="1:8">
      <c r="A179" s="76">
        <f>'PartLib Table'!C180</f>
        <v>0</v>
      </c>
      <c r="B179" s="77" t="str">
        <f>'PartLib Table'!K180</f>
        <v/>
      </c>
      <c r="C179" s="77">
        <f>'PartLib Table'!L180</f>
        <v>0</v>
      </c>
      <c r="D179" s="77">
        <f>'PartLib Table'!M180</f>
        <v>0</v>
      </c>
      <c r="E179" s="77">
        <f>'PartLib Table'!N180</f>
        <v>0</v>
      </c>
      <c r="F179" s="75">
        <f>'PartLib Table'!O180</f>
        <v>0</v>
      </c>
      <c r="G179" s="77">
        <f>'PartLib Table'!P180</f>
        <v>0</v>
      </c>
      <c r="H179" s="77">
        <f>'PartLib Table'!Q180</f>
        <v>0</v>
      </c>
    </row>
    <row r="180" spans="1:8">
      <c r="A180" s="76">
        <f>'PartLib Table'!C181</f>
        <v>0</v>
      </c>
      <c r="B180" s="77" t="str">
        <f>'PartLib Table'!K181</f>
        <v/>
      </c>
      <c r="C180" s="77">
        <f>'PartLib Table'!L181</f>
        <v>0</v>
      </c>
      <c r="D180" s="77">
        <f>'PartLib Table'!M181</f>
        <v>0</v>
      </c>
      <c r="E180" s="77">
        <f>'PartLib Table'!N181</f>
        <v>0</v>
      </c>
      <c r="F180" s="75">
        <f>'PartLib Table'!O181</f>
        <v>0</v>
      </c>
      <c r="G180" s="77">
        <f>'PartLib Table'!P181</f>
        <v>0</v>
      </c>
      <c r="H180" s="77">
        <f>'PartLib Table'!Q181</f>
        <v>0</v>
      </c>
    </row>
    <row r="181" spans="1:8">
      <c r="A181" s="76">
        <f>'PartLib Table'!C182</f>
        <v>0</v>
      </c>
      <c r="B181" s="77" t="str">
        <f>'PartLib Table'!K182</f>
        <v/>
      </c>
      <c r="C181" s="77">
        <f>'PartLib Table'!L182</f>
        <v>0</v>
      </c>
      <c r="D181" s="77">
        <f>'PartLib Table'!M182</f>
        <v>0</v>
      </c>
      <c r="E181" s="77">
        <f>'PartLib Table'!N182</f>
        <v>0</v>
      </c>
      <c r="F181" s="75">
        <f>'PartLib Table'!O182</f>
        <v>0</v>
      </c>
      <c r="G181" s="77">
        <f>'PartLib Table'!P182</f>
        <v>0</v>
      </c>
      <c r="H181" s="77">
        <f>'PartLib Table'!Q182</f>
        <v>0</v>
      </c>
    </row>
    <row r="182" spans="1:8">
      <c r="A182" s="76">
        <f>'PartLib Table'!C183</f>
        <v>0</v>
      </c>
      <c r="B182" s="77" t="str">
        <f>'PartLib Table'!K183</f>
        <v/>
      </c>
      <c r="C182" s="77">
        <f>'PartLib Table'!L183</f>
        <v>0</v>
      </c>
      <c r="D182" s="77">
        <f>'PartLib Table'!M183</f>
        <v>0</v>
      </c>
      <c r="E182" s="77">
        <f>'PartLib Table'!N183</f>
        <v>0</v>
      </c>
      <c r="F182" s="75">
        <f>'PartLib Table'!O183</f>
        <v>0</v>
      </c>
      <c r="G182" s="77">
        <f>'PartLib Table'!P183</f>
        <v>0</v>
      </c>
      <c r="H182" s="77">
        <f>'PartLib Table'!Q183</f>
        <v>0</v>
      </c>
    </row>
    <row r="183" spans="1:8">
      <c r="A183" s="76">
        <f>'PartLib Table'!C184</f>
        <v>0</v>
      </c>
      <c r="B183" s="77" t="str">
        <f>'PartLib Table'!K184</f>
        <v/>
      </c>
      <c r="C183" s="77">
        <f>'PartLib Table'!L184</f>
        <v>0</v>
      </c>
      <c r="D183" s="77">
        <f>'PartLib Table'!M184</f>
        <v>0</v>
      </c>
      <c r="E183" s="77">
        <f>'PartLib Table'!N184</f>
        <v>0</v>
      </c>
      <c r="F183" s="75">
        <f>'PartLib Table'!O184</f>
        <v>0</v>
      </c>
      <c r="G183" s="77">
        <f>'PartLib Table'!P184</f>
        <v>0</v>
      </c>
      <c r="H183" s="77">
        <f>'PartLib Table'!Q184</f>
        <v>0</v>
      </c>
    </row>
    <row r="184" spans="1:8">
      <c r="A184" s="76">
        <f>'PartLib Table'!C185</f>
        <v>0</v>
      </c>
      <c r="B184" s="77" t="str">
        <f>'PartLib Table'!K185</f>
        <v/>
      </c>
      <c r="C184" s="77">
        <f>'PartLib Table'!L185</f>
        <v>0</v>
      </c>
      <c r="D184" s="77">
        <f>'PartLib Table'!M185</f>
        <v>0</v>
      </c>
      <c r="E184" s="77">
        <f>'PartLib Table'!N185</f>
        <v>0</v>
      </c>
      <c r="F184" s="75">
        <f>'PartLib Table'!O185</f>
        <v>0</v>
      </c>
      <c r="G184" s="77">
        <f>'PartLib Table'!P185</f>
        <v>0</v>
      </c>
      <c r="H184" s="77">
        <f>'PartLib Table'!Q185</f>
        <v>0</v>
      </c>
    </row>
    <row r="185" spans="1:8">
      <c r="A185" s="76">
        <f>'PartLib Table'!C186</f>
        <v>0</v>
      </c>
      <c r="B185" s="77" t="str">
        <f>'PartLib Table'!K186</f>
        <v/>
      </c>
      <c r="C185" s="77">
        <f>'PartLib Table'!L186</f>
        <v>0</v>
      </c>
      <c r="D185" s="77">
        <f>'PartLib Table'!M186</f>
        <v>0</v>
      </c>
      <c r="E185" s="77">
        <f>'PartLib Table'!N186</f>
        <v>0</v>
      </c>
      <c r="F185" s="75">
        <f>'PartLib Table'!O186</f>
        <v>0</v>
      </c>
      <c r="G185" s="77">
        <f>'PartLib Table'!P186</f>
        <v>0</v>
      </c>
      <c r="H185" s="77">
        <f>'PartLib Table'!Q186</f>
        <v>0</v>
      </c>
    </row>
    <row r="186" spans="1:8">
      <c r="A186" s="76">
        <f>'PartLib Table'!C187</f>
        <v>0</v>
      </c>
      <c r="B186" s="77" t="str">
        <f>'PartLib Table'!K187</f>
        <v/>
      </c>
      <c r="C186" s="77">
        <f>'PartLib Table'!L187</f>
        <v>0</v>
      </c>
      <c r="D186" s="77">
        <f>'PartLib Table'!M187</f>
        <v>0</v>
      </c>
      <c r="E186" s="77">
        <f>'PartLib Table'!N187</f>
        <v>0</v>
      </c>
      <c r="F186" s="75">
        <f>'PartLib Table'!O187</f>
        <v>0</v>
      </c>
      <c r="G186" s="77">
        <f>'PartLib Table'!P187</f>
        <v>0</v>
      </c>
      <c r="H186" s="77">
        <f>'PartLib Table'!Q187</f>
        <v>0</v>
      </c>
    </row>
    <row r="187" spans="1:8">
      <c r="A187" s="76">
        <f>'PartLib Table'!C188</f>
        <v>0</v>
      </c>
      <c r="B187" s="77" t="str">
        <f>'PartLib Table'!K188</f>
        <v/>
      </c>
      <c r="C187" s="77">
        <f>'PartLib Table'!L188</f>
        <v>0</v>
      </c>
      <c r="D187" s="77">
        <f>'PartLib Table'!M188</f>
        <v>0</v>
      </c>
      <c r="E187" s="77">
        <f>'PartLib Table'!N188</f>
        <v>0</v>
      </c>
      <c r="F187" s="75">
        <f>'PartLib Table'!O188</f>
        <v>0</v>
      </c>
      <c r="G187" s="77">
        <f>'PartLib Table'!P188</f>
        <v>0</v>
      </c>
      <c r="H187" s="77">
        <f>'PartLib Table'!Q188</f>
        <v>0</v>
      </c>
    </row>
    <row r="188" spans="1:8">
      <c r="A188" s="76">
        <f>'PartLib Table'!C189</f>
        <v>0</v>
      </c>
      <c r="B188" s="77" t="str">
        <f>'PartLib Table'!K189</f>
        <v/>
      </c>
      <c r="C188" s="77">
        <f>'PartLib Table'!L189</f>
        <v>0</v>
      </c>
      <c r="D188" s="77">
        <f>'PartLib Table'!M189</f>
        <v>0</v>
      </c>
      <c r="E188" s="77">
        <f>'PartLib Table'!N189</f>
        <v>0</v>
      </c>
      <c r="F188" s="75">
        <f>'PartLib Table'!O189</f>
        <v>0</v>
      </c>
      <c r="G188" s="77">
        <f>'PartLib Table'!P189</f>
        <v>0</v>
      </c>
      <c r="H188" s="77">
        <f>'PartLib Table'!Q189</f>
        <v>0</v>
      </c>
    </row>
    <row r="189" spans="1:8">
      <c r="A189" s="76">
        <f>'PartLib Table'!C190</f>
        <v>0</v>
      </c>
      <c r="B189" s="77" t="str">
        <f>'PartLib Table'!K190</f>
        <v/>
      </c>
      <c r="C189" s="77">
        <f>'PartLib Table'!L190</f>
        <v>0</v>
      </c>
      <c r="D189" s="77">
        <f>'PartLib Table'!M190</f>
        <v>0</v>
      </c>
      <c r="E189" s="77">
        <f>'PartLib Table'!N190</f>
        <v>0</v>
      </c>
      <c r="F189" s="75">
        <f>'PartLib Table'!O190</f>
        <v>0</v>
      </c>
      <c r="G189" s="77">
        <f>'PartLib Table'!P190</f>
        <v>0</v>
      </c>
      <c r="H189" s="77">
        <f>'PartLib Table'!Q190</f>
        <v>0</v>
      </c>
    </row>
    <row r="190" spans="1:8">
      <c r="A190" s="76">
        <f>'PartLib Table'!C191</f>
        <v>0</v>
      </c>
      <c r="B190" s="77" t="str">
        <f>'PartLib Table'!K191</f>
        <v/>
      </c>
      <c r="C190" s="77">
        <f>'PartLib Table'!L191</f>
        <v>0</v>
      </c>
      <c r="D190" s="77">
        <f>'PartLib Table'!M191</f>
        <v>0</v>
      </c>
      <c r="E190" s="77">
        <f>'PartLib Table'!N191</f>
        <v>0</v>
      </c>
      <c r="F190" s="75">
        <f>'PartLib Table'!O191</f>
        <v>0</v>
      </c>
      <c r="G190" s="77">
        <f>'PartLib Table'!P191</f>
        <v>0</v>
      </c>
      <c r="H190" s="77">
        <f>'PartLib Table'!Q191</f>
        <v>0</v>
      </c>
    </row>
    <row r="191" spans="1:8">
      <c r="A191" s="76">
        <f>'PartLib Table'!C192</f>
        <v>0</v>
      </c>
      <c r="B191" s="77" t="str">
        <f>'PartLib Table'!K192</f>
        <v/>
      </c>
      <c r="C191" s="77">
        <f>'PartLib Table'!L192</f>
        <v>0</v>
      </c>
      <c r="D191" s="77">
        <f>'PartLib Table'!M192</f>
        <v>0</v>
      </c>
      <c r="E191" s="77">
        <f>'PartLib Table'!N192</f>
        <v>0</v>
      </c>
      <c r="F191" s="75">
        <f>'PartLib Table'!O192</f>
        <v>0</v>
      </c>
      <c r="G191" s="77">
        <f>'PartLib Table'!P192</f>
        <v>0</v>
      </c>
      <c r="H191" s="77">
        <f>'PartLib Table'!Q192</f>
        <v>0</v>
      </c>
    </row>
    <row r="192" spans="1:8">
      <c r="A192" s="76">
        <f>'PartLib Table'!C193</f>
        <v>0</v>
      </c>
      <c r="B192" s="77" t="str">
        <f>'PartLib Table'!K193</f>
        <v/>
      </c>
      <c r="C192" s="77">
        <f>'PartLib Table'!L193</f>
        <v>0</v>
      </c>
      <c r="D192" s="77">
        <f>'PartLib Table'!M193</f>
        <v>0</v>
      </c>
      <c r="E192" s="77">
        <f>'PartLib Table'!N193</f>
        <v>0</v>
      </c>
      <c r="F192" s="75">
        <f>'PartLib Table'!O193</f>
        <v>0</v>
      </c>
      <c r="G192" s="77">
        <f>'PartLib Table'!P193</f>
        <v>0</v>
      </c>
      <c r="H192" s="77">
        <f>'PartLib Table'!Q193</f>
        <v>0</v>
      </c>
    </row>
    <row r="193" spans="1:8">
      <c r="A193" s="76">
        <f>'PartLib Table'!C194</f>
        <v>0</v>
      </c>
      <c r="B193" s="77" t="str">
        <f>'PartLib Table'!K194</f>
        <v/>
      </c>
      <c r="C193" s="77">
        <f>'PartLib Table'!L194</f>
        <v>0</v>
      </c>
      <c r="D193" s="77">
        <f>'PartLib Table'!M194</f>
        <v>0</v>
      </c>
      <c r="E193" s="77">
        <f>'PartLib Table'!N194</f>
        <v>0</v>
      </c>
      <c r="F193" s="75">
        <f>'PartLib Table'!O194</f>
        <v>0</v>
      </c>
      <c r="G193" s="77">
        <f>'PartLib Table'!P194</f>
        <v>0</v>
      </c>
      <c r="H193" s="77">
        <f>'PartLib Table'!Q194</f>
        <v>0</v>
      </c>
    </row>
    <row r="194" spans="1:8">
      <c r="A194" s="76">
        <f>'PartLib Table'!C195</f>
        <v>0</v>
      </c>
      <c r="B194" s="77" t="str">
        <f>'PartLib Table'!K195</f>
        <v/>
      </c>
      <c r="C194" s="77">
        <f>'PartLib Table'!L195</f>
        <v>0</v>
      </c>
      <c r="D194" s="77">
        <f>'PartLib Table'!M195</f>
        <v>0</v>
      </c>
      <c r="E194" s="77">
        <f>'PartLib Table'!N195</f>
        <v>0</v>
      </c>
      <c r="F194" s="75">
        <f>'PartLib Table'!O195</f>
        <v>0</v>
      </c>
      <c r="G194" s="77">
        <f>'PartLib Table'!P195</f>
        <v>0</v>
      </c>
      <c r="H194" s="77">
        <f>'PartLib Table'!Q195</f>
        <v>0</v>
      </c>
    </row>
    <row r="195" spans="1:8">
      <c r="A195" s="76">
        <f>'PartLib Table'!C196</f>
        <v>0</v>
      </c>
      <c r="B195" s="77" t="str">
        <f>'PartLib Table'!K196</f>
        <v/>
      </c>
      <c r="C195" s="77">
        <f>'PartLib Table'!L196</f>
        <v>0</v>
      </c>
      <c r="D195" s="77">
        <f>'PartLib Table'!M196</f>
        <v>0</v>
      </c>
      <c r="E195" s="77">
        <f>'PartLib Table'!N196</f>
        <v>0</v>
      </c>
      <c r="F195" s="75">
        <f>'PartLib Table'!O196</f>
        <v>0</v>
      </c>
      <c r="G195" s="77">
        <f>'PartLib Table'!P196</f>
        <v>0</v>
      </c>
      <c r="H195" s="77">
        <f>'PartLib Table'!Q196</f>
        <v>0</v>
      </c>
    </row>
    <row r="196" spans="1:8">
      <c r="A196" s="76">
        <f>'PartLib Table'!C197</f>
        <v>0</v>
      </c>
      <c r="B196" s="77" t="str">
        <f>'PartLib Table'!K197</f>
        <v/>
      </c>
      <c r="C196" s="77">
        <f>'PartLib Table'!L197</f>
        <v>0</v>
      </c>
      <c r="D196" s="77">
        <f>'PartLib Table'!M197</f>
        <v>0</v>
      </c>
      <c r="E196" s="77">
        <f>'PartLib Table'!N197</f>
        <v>0</v>
      </c>
      <c r="F196" s="75">
        <f>'PartLib Table'!O197</f>
        <v>0</v>
      </c>
      <c r="G196" s="77">
        <f>'PartLib Table'!P197</f>
        <v>0</v>
      </c>
      <c r="H196" s="77">
        <f>'PartLib Table'!Q197</f>
        <v>0</v>
      </c>
    </row>
    <row r="197" spans="1:8">
      <c r="A197" s="76">
        <f>'PartLib Table'!C198</f>
        <v>0</v>
      </c>
      <c r="B197" s="77" t="str">
        <f>'PartLib Table'!K198</f>
        <v/>
      </c>
      <c r="C197" s="77">
        <f>'PartLib Table'!L198</f>
        <v>0</v>
      </c>
      <c r="D197" s="77">
        <f>'PartLib Table'!M198</f>
        <v>0</v>
      </c>
      <c r="E197" s="77">
        <f>'PartLib Table'!N198</f>
        <v>0</v>
      </c>
      <c r="F197" s="75">
        <f>'PartLib Table'!O198</f>
        <v>0</v>
      </c>
      <c r="G197" s="77">
        <f>'PartLib Table'!P198</f>
        <v>0</v>
      </c>
      <c r="H197" s="77">
        <f>'PartLib Table'!Q198</f>
        <v>0</v>
      </c>
    </row>
    <row r="198" spans="1:8">
      <c r="A198" s="76">
        <f>'PartLib Table'!C199</f>
        <v>0</v>
      </c>
      <c r="B198" s="77" t="str">
        <f>'PartLib Table'!K199</f>
        <v/>
      </c>
      <c r="C198" s="77">
        <f>'PartLib Table'!L199</f>
        <v>0</v>
      </c>
      <c r="D198" s="77">
        <f>'PartLib Table'!M199</f>
        <v>0</v>
      </c>
      <c r="E198" s="77">
        <f>'PartLib Table'!N199</f>
        <v>0</v>
      </c>
      <c r="F198" s="75">
        <f>'PartLib Table'!O199</f>
        <v>0</v>
      </c>
      <c r="G198" s="77">
        <f>'PartLib Table'!P199</f>
        <v>0</v>
      </c>
      <c r="H198" s="77">
        <f>'PartLib Table'!Q199</f>
        <v>0</v>
      </c>
    </row>
    <row r="199" spans="1:8">
      <c r="A199" s="76">
        <f>'PartLib Table'!C200</f>
        <v>0</v>
      </c>
      <c r="B199" s="77" t="str">
        <f>'PartLib Table'!K200</f>
        <v/>
      </c>
      <c r="C199" s="77">
        <f>'PartLib Table'!L200</f>
        <v>0</v>
      </c>
      <c r="D199" s="77">
        <f>'PartLib Table'!M200</f>
        <v>0</v>
      </c>
      <c r="E199" s="77">
        <f>'PartLib Table'!N200</f>
        <v>0</v>
      </c>
      <c r="F199" s="75">
        <f>'PartLib Table'!O200</f>
        <v>0</v>
      </c>
      <c r="G199" s="77">
        <f>'PartLib Table'!P200</f>
        <v>0</v>
      </c>
      <c r="H199" s="77">
        <f>'PartLib Table'!Q200</f>
        <v>0</v>
      </c>
    </row>
    <row r="200" spans="1:8">
      <c r="A200" s="76">
        <f>'PartLib Table'!C201</f>
        <v>0</v>
      </c>
      <c r="B200" s="77" t="str">
        <f>'PartLib Table'!K201</f>
        <v/>
      </c>
      <c r="C200" s="77">
        <f>'PartLib Table'!L201</f>
        <v>0</v>
      </c>
      <c r="D200" s="77">
        <f>'PartLib Table'!M201</f>
        <v>0</v>
      </c>
      <c r="E200" s="77">
        <f>'PartLib Table'!N201</f>
        <v>0</v>
      </c>
      <c r="F200" s="75">
        <f>'PartLib Table'!O201</f>
        <v>0</v>
      </c>
      <c r="G200" s="77">
        <f>'PartLib Table'!P201</f>
        <v>0</v>
      </c>
      <c r="H200" s="77">
        <f>'PartLib Table'!Q201</f>
        <v>0</v>
      </c>
    </row>
    <row r="201" spans="1:8">
      <c r="A201" s="76">
        <f>'PartLib Table'!C202</f>
        <v>0</v>
      </c>
      <c r="B201" s="77" t="str">
        <f>'PartLib Table'!K202</f>
        <v/>
      </c>
      <c r="C201" s="77">
        <f>'PartLib Table'!L202</f>
        <v>0</v>
      </c>
      <c r="D201" s="77">
        <f>'PartLib Table'!M202</f>
        <v>0</v>
      </c>
      <c r="E201" s="77">
        <f>'PartLib Table'!N202</f>
        <v>0</v>
      </c>
      <c r="F201" s="75">
        <f>'PartLib Table'!O202</f>
        <v>0</v>
      </c>
      <c r="G201" s="77">
        <f>'PartLib Table'!P202</f>
        <v>0</v>
      </c>
      <c r="H201" s="77">
        <f>'PartLib Table'!Q202</f>
        <v>0</v>
      </c>
    </row>
    <row r="202" spans="1:8">
      <c r="A202" s="76">
        <f>'PartLib Table'!C203</f>
        <v>0</v>
      </c>
      <c r="B202" s="77" t="str">
        <f>'PartLib Table'!K203</f>
        <v/>
      </c>
      <c r="C202" s="77">
        <f>'PartLib Table'!L203</f>
        <v>0</v>
      </c>
      <c r="D202" s="77">
        <f>'PartLib Table'!M203</f>
        <v>0</v>
      </c>
      <c r="E202" s="77">
        <f>'PartLib Table'!N203</f>
        <v>0</v>
      </c>
      <c r="F202" s="75">
        <f>'PartLib Table'!O203</f>
        <v>0</v>
      </c>
      <c r="G202" s="77">
        <f>'PartLib Table'!P203</f>
        <v>0</v>
      </c>
      <c r="H202" s="77">
        <f>'PartLib Table'!Q203</f>
        <v>0</v>
      </c>
    </row>
    <row r="203" spans="1:8">
      <c r="A203" s="76">
        <f>'PartLib Table'!C204</f>
        <v>0</v>
      </c>
      <c r="B203" s="77" t="str">
        <f>'PartLib Table'!K204</f>
        <v/>
      </c>
      <c r="C203" s="77">
        <f>'PartLib Table'!L204</f>
        <v>0</v>
      </c>
      <c r="D203" s="77">
        <f>'PartLib Table'!M204</f>
        <v>0</v>
      </c>
      <c r="E203" s="77">
        <f>'PartLib Table'!N204</f>
        <v>0</v>
      </c>
      <c r="F203" s="75">
        <f>'PartLib Table'!O204</f>
        <v>0</v>
      </c>
      <c r="G203" s="77">
        <f>'PartLib Table'!P204</f>
        <v>0</v>
      </c>
      <c r="H203" s="77">
        <f>'PartLib Table'!Q204</f>
        <v>0</v>
      </c>
    </row>
    <row r="204" spans="1:8">
      <c r="A204" s="76">
        <f>'PartLib Table'!C205</f>
        <v>0</v>
      </c>
      <c r="B204" s="77" t="str">
        <f>'PartLib Table'!K205</f>
        <v/>
      </c>
      <c r="C204" s="77">
        <f>'PartLib Table'!L205</f>
        <v>0</v>
      </c>
      <c r="D204" s="77">
        <f>'PartLib Table'!M205</f>
        <v>0</v>
      </c>
      <c r="E204" s="77">
        <f>'PartLib Table'!N205</f>
        <v>0</v>
      </c>
      <c r="F204" s="75">
        <f>'PartLib Table'!O205</f>
        <v>0</v>
      </c>
      <c r="G204" s="77">
        <f>'PartLib Table'!P205</f>
        <v>0</v>
      </c>
      <c r="H204" s="77">
        <f>'PartLib Table'!Q205</f>
        <v>0</v>
      </c>
    </row>
    <row r="205" spans="1:8">
      <c r="A205" s="76">
        <f>'PartLib Table'!C206</f>
        <v>0</v>
      </c>
      <c r="B205" s="77" t="str">
        <f>'PartLib Table'!K206</f>
        <v/>
      </c>
      <c r="C205" s="77">
        <f>'PartLib Table'!L206</f>
        <v>0</v>
      </c>
      <c r="D205" s="77">
        <f>'PartLib Table'!M206</f>
        <v>0</v>
      </c>
      <c r="E205" s="77">
        <f>'PartLib Table'!N206</f>
        <v>0</v>
      </c>
      <c r="F205" s="75">
        <f>'PartLib Table'!O206</f>
        <v>0</v>
      </c>
      <c r="G205" s="77">
        <f>'PartLib Table'!P206</f>
        <v>0</v>
      </c>
      <c r="H205" s="77">
        <f>'PartLib Table'!Q206</f>
        <v>0</v>
      </c>
    </row>
    <row r="206" spans="1:8">
      <c r="A206" s="76">
        <f>'PartLib Table'!C207</f>
        <v>0</v>
      </c>
      <c r="B206" s="77" t="str">
        <f>'PartLib Table'!K207</f>
        <v/>
      </c>
      <c r="C206" s="77">
        <f>'PartLib Table'!L207</f>
        <v>0</v>
      </c>
      <c r="D206" s="77">
        <f>'PartLib Table'!M207</f>
        <v>0</v>
      </c>
      <c r="E206" s="77">
        <f>'PartLib Table'!N207</f>
        <v>0</v>
      </c>
      <c r="F206" s="75">
        <f>'PartLib Table'!O207</f>
        <v>0</v>
      </c>
      <c r="G206" s="77">
        <f>'PartLib Table'!P207</f>
        <v>0</v>
      </c>
      <c r="H206" s="77">
        <f>'PartLib Table'!Q207</f>
        <v>0</v>
      </c>
    </row>
    <row r="207" spans="1:8">
      <c r="A207" s="76">
        <f>'PartLib Table'!C208</f>
        <v>0</v>
      </c>
      <c r="B207" s="77" t="str">
        <f>'PartLib Table'!K208</f>
        <v/>
      </c>
      <c r="C207" s="77">
        <f>'PartLib Table'!L208</f>
        <v>0</v>
      </c>
      <c r="D207" s="77">
        <f>'PartLib Table'!M208</f>
        <v>0</v>
      </c>
      <c r="E207" s="77">
        <f>'PartLib Table'!N208</f>
        <v>0</v>
      </c>
      <c r="F207" s="75">
        <f>'PartLib Table'!O208</f>
        <v>0</v>
      </c>
      <c r="G207" s="77">
        <f>'PartLib Table'!P208</f>
        <v>0</v>
      </c>
      <c r="H207" s="77">
        <f>'PartLib Table'!Q208</f>
        <v>0</v>
      </c>
    </row>
    <row r="208" spans="1:8">
      <c r="A208" s="76">
        <f>'PartLib Table'!C209</f>
        <v>0</v>
      </c>
      <c r="B208" s="77" t="str">
        <f>'PartLib Table'!K209</f>
        <v/>
      </c>
      <c r="C208" s="77">
        <f>'PartLib Table'!L209</f>
        <v>0</v>
      </c>
      <c r="D208" s="77">
        <f>'PartLib Table'!M209</f>
        <v>0</v>
      </c>
      <c r="E208" s="77">
        <f>'PartLib Table'!N209</f>
        <v>0</v>
      </c>
      <c r="F208" s="75">
        <f>'PartLib Table'!O209</f>
        <v>0</v>
      </c>
      <c r="G208" s="77">
        <f>'PartLib Table'!P209</f>
        <v>0</v>
      </c>
      <c r="H208" s="77">
        <f>'PartLib Table'!Q209</f>
        <v>0</v>
      </c>
    </row>
    <row r="209" spans="1:8">
      <c r="A209" s="76">
        <f>'PartLib Table'!C210</f>
        <v>0</v>
      </c>
      <c r="B209" s="77" t="str">
        <f>'PartLib Table'!K210</f>
        <v/>
      </c>
      <c r="C209" s="77">
        <f>'PartLib Table'!L210</f>
        <v>0</v>
      </c>
      <c r="D209" s="77">
        <f>'PartLib Table'!M210</f>
        <v>0</v>
      </c>
      <c r="E209" s="77">
        <f>'PartLib Table'!N210</f>
        <v>0</v>
      </c>
      <c r="F209" s="75">
        <f>'PartLib Table'!O210</f>
        <v>0</v>
      </c>
      <c r="G209" s="77">
        <f>'PartLib Table'!P210</f>
        <v>0</v>
      </c>
      <c r="H209" s="77">
        <f>'PartLib Table'!Q210</f>
        <v>0</v>
      </c>
    </row>
    <row r="210" spans="1:8">
      <c r="A210" s="76">
        <f>'PartLib Table'!C211</f>
        <v>0</v>
      </c>
      <c r="B210" s="77" t="str">
        <f>'PartLib Table'!K211</f>
        <v/>
      </c>
      <c r="C210" s="77">
        <f>'PartLib Table'!L211</f>
        <v>0</v>
      </c>
      <c r="D210" s="77">
        <f>'PartLib Table'!M211</f>
        <v>0</v>
      </c>
      <c r="E210" s="77">
        <f>'PartLib Table'!N211</f>
        <v>0</v>
      </c>
      <c r="F210" s="75">
        <f>'PartLib Table'!O211</f>
        <v>0</v>
      </c>
      <c r="G210" s="77">
        <f>'PartLib Table'!P211</f>
        <v>0</v>
      </c>
      <c r="H210" s="77">
        <f>'PartLib Table'!Q211</f>
        <v>0</v>
      </c>
    </row>
    <row r="211" spans="1:8">
      <c r="A211" s="76">
        <f>'PartLib Table'!C212</f>
        <v>0</v>
      </c>
      <c r="B211" s="77" t="str">
        <f>'PartLib Table'!K212</f>
        <v/>
      </c>
      <c r="C211" s="77">
        <f>'PartLib Table'!L212</f>
        <v>0</v>
      </c>
      <c r="D211" s="77">
        <f>'PartLib Table'!M212</f>
        <v>0</v>
      </c>
      <c r="E211" s="77">
        <f>'PartLib Table'!N212</f>
        <v>0</v>
      </c>
      <c r="F211" s="75">
        <f>'PartLib Table'!O212</f>
        <v>0</v>
      </c>
      <c r="G211" s="77">
        <f>'PartLib Table'!P212</f>
        <v>0</v>
      </c>
      <c r="H211" s="77">
        <f>'PartLib Table'!Q212</f>
        <v>0</v>
      </c>
    </row>
    <row r="212" spans="1:8">
      <c r="A212" s="76">
        <f>'PartLib Table'!C213</f>
        <v>0</v>
      </c>
      <c r="B212" s="77" t="str">
        <f>'PartLib Table'!K213</f>
        <v/>
      </c>
      <c r="C212" s="77">
        <f>'PartLib Table'!L213</f>
        <v>0</v>
      </c>
      <c r="D212" s="77">
        <f>'PartLib Table'!M213</f>
        <v>0</v>
      </c>
      <c r="E212" s="77">
        <f>'PartLib Table'!N213</f>
        <v>0</v>
      </c>
      <c r="F212" s="75">
        <f>'PartLib Table'!O213</f>
        <v>0</v>
      </c>
      <c r="G212" s="77">
        <f>'PartLib Table'!P213</f>
        <v>0</v>
      </c>
      <c r="H212" s="77">
        <f>'PartLib Table'!Q213</f>
        <v>0</v>
      </c>
    </row>
    <row r="213" spans="1:8">
      <c r="A213" s="76">
        <f>'PartLib Table'!C214</f>
        <v>0</v>
      </c>
      <c r="B213" s="77" t="str">
        <f>'PartLib Table'!K214</f>
        <v/>
      </c>
      <c r="C213" s="77">
        <f>'PartLib Table'!L214</f>
        <v>0</v>
      </c>
      <c r="D213" s="77">
        <f>'PartLib Table'!M214</f>
        <v>0</v>
      </c>
      <c r="E213" s="77">
        <f>'PartLib Table'!N214</f>
        <v>0</v>
      </c>
      <c r="F213" s="75">
        <f>'PartLib Table'!O214</f>
        <v>0</v>
      </c>
      <c r="G213" s="77">
        <f>'PartLib Table'!P214</f>
        <v>0</v>
      </c>
      <c r="H213" s="77">
        <f>'PartLib Table'!Q214</f>
        <v>0</v>
      </c>
    </row>
    <row r="214" spans="1:8">
      <c r="A214" s="76">
        <f>'PartLib Table'!C215</f>
        <v>0</v>
      </c>
      <c r="B214" s="77" t="str">
        <f>'PartLib Table'!K215</f>
        <v/>
      </c>
      <c r="C214" s="77">
        <f>'PartLib Table'!L215</f>
        <v>0</v>
      </c>
      <c r="D214" s="77">
        <f>'PartLib Table'!M215</f>
        <v>0</v>
      </c>
      <c r="E214" s="77">
        <f>'PartLib Table'!N215</f>
        <v>0</v>
      </c>
      <c r="F214" s="75">
        <f>'PartLib Table'!O215</f>
        <v>0</v>
      </c>
      <c r="G214" s="77">
        <f>'PartLib Table'!P215</f>
        <v>0</v>
      </c>
      <c r="H214" s="77">
        <f>'PartLib Table'!Q215</f>
        <v>0</v>
      </c>
    </row>
    <row r="215" spans="1:8">
      <c r="A215" s="76">
        <f>'PartLib Table'!C216</f>
        <v>0</v>
      </c>
      <c r="B215" s="77" t="str">
        <f>'PartLib Table'!K216</f>
        <v/>
      </c>
      <c r="C215" s="77">
        <f>'PartLib Table'!L216</f>
        <v>0</v>
      </c>
      <c r="D215" s="77">
        <f>'PartLib Table'!M216</f>
        <v>0</v>
      </c>
      <c r="E215" s="77">
        <f>'PartLib Table'!N216</f>
        <v>0</v>
      </c>
      <c r="F215" s="75">
        <f>'PartLib Table'!O216</f>
        <v>0</v>
      </c>
      <c r="G215" s="77">
        <f>'PartLib Table'!P216</f>
        <v>0</v>
      </c>
      <c r="H215" s="77">
        <f>'PartLib Table'!Q216</f>
        <v>0</v>
      </c>
    </row>
    <row r="216" spans="1:8">
      <c r="A216" s="76">
        <f>'PartLib Table'!C217</f>
        <v>0</v>
      </c>
      <c r="B216" s="77" t="str">
        <f>'PartLib Table'!K217</f>
        <v/>
      </c>
      <c r="C216" s="77">
        <f>'PartLib Table'!L217</f>
        <v>0</v>
      </c>
      <c r="D216" s="77">
        <f>'PartLib Table'!M217</f>
        <v>0</v>
      </c>
      <c r="E216" s="77">
        <f>'PartLib Table'!N217</f>
        <v>0</v>
      </c>
      <c r="F216" s="75">
        <f>'PartLib Table'!O217</f>
        <v>0</v>
      </c>
      <c r="G216" s="77">
        <f>'PartLib Table'!P217</f>
        <v>0</v>
      </c>
      <c r="H216" s="77">
        <f>'PartLib Table'!Q217</f>
        <v>0</v>
      </c>
    </row>
    <row r="217" spans="1:8">
      <c r="A217" s="76">
        <f>'PartLib Table'!C218</f>
        <v>0</v>
      </c>
      <c r="B217" s="77" t="str">
        <f>'PartLib Table'!K218</f>
        <v/>
      </c>
      <c r="C217" s="77">
        <f>'PartLib Table'!L218</f>
        <v>0</v>
      </c>
      <c r="D217" s="77">
        <f>'PartLib Table'!M218</f>
        <v>0</v>
      </c>
      <c r="E217" s="77">
        <f>'PartLib Table'!N218</f>
        <v>0</v>
      </c>
      <c r="F217" s="75">
        <f>'PartLib Table'!O218</f>
        <v>0</v>
      </c>
      <c r="G217" s="77">
        <f>'PartLib Table'!P218</f>
        <v>0</v>
      </c>
      <c r="H217" s="77">
        <f>'PartLib Table'!Q218</f>
        <v>0</v>
      </c>
    </row>
    <row r="218" spans="1:8">
      <c r="A218" s="76">
        <f>'PartLib Table'!C219</f>
        <v>0</v>
      </c>
      <c r="B218" s="77" t="str">
        <f>'PartLib Table'!K219</f>
        <v/>
      </c>
      <c r="C218" s="77">
        <f>'PartLib Table'!L219</f>
        <v>0</v>
      </c>
      <c r="D218" s="77">
        <f>'PartLib Table'!M219</f>
        <v>0</v>
      </c>
      <c r="E218" s="77">
        <f>'PartLib Table'!N219</f>
        <v>0</v>
      </c>
      <c r="F218" s="75">
        <f>'PartLib Table'!O219</f>
        <v>0</v>
      </c>
      <c r="G218" s="77">
        <f>'PartLib Table'!P219</f>
        <v>0</v>
      </c>
      <c r="H218" s="77">
        <f>'PartLib Table'!Q219</f>
        <v>0</v>
      </c>
    </row>
    <row r="219" spans="1:8">
      <c r="A219" s="76">
        <f>'PartLib Table'!C220</f>
        <v>0</v>
      </c>
      <c r="B219" s="77" t="str">
        <f>'PartLib Table'!K220</f>
        <v/>
      </c>
      <c r="C219" s="77">
        <f>'PartLib Table'!L220</f>
        <v>0</v>
      </c>
      <c r="D219" s="77">
        <f>'PartLib Table'!M220</f>
        <v>0</v>
      </c>
      <c r="E219" s="77">
        <f>'PartLib Table'!N220</f>
        <v>0</v>
      </c>
      <c r="F219" s="75">
        <f>'PartLib Table'!O220</f>
        <v>0</v>
      </c>
      <c r="G219" s="77">
        <f>'PartLib Table'!P220</f>
        <v>0</v>
      </c>
      <c r="H219" s="77">
        <f>'PartLib Table'!Q220</f>
        <v>0</v>
      </c>
    </row>
    <row r="220" spans="1:8">
      <c r="A220" s="76">
        <f>'PartLib Table'!C221</f>
        <v>0</v>
      </c>
      <c r="B220" s="77" t="str">
        <f>'PartLib Table'!K221</f>
        <v/>
      </c>
      <c r="C220" s="77">
        <f>'PartLib Table'!L221</f>
        <v>0</v>
      </c>
      <c r="D220" s="77">
        <f>'PartLib Table'!M221</f>
        <v>0</v>
      </c>
      <c r="E220" s="77">
        <f>'PartLib Table'!N221</f>
        <v>0</v>
      </c>
      <c r="F220" s="75">
        <f>'PartLib Table'!O221</f>
        <v>0</v>
      </c>
      <c r="G220" s="77">
        <f>'PartLib Table'!P221</f>
        <v>0</v>
      </c>
      <c r="H220" s="77">
        <f>'PartLib Table'!Q221</f>
        <v>0</v>
      </c>
    </row>
    <row r="221" spans="1:8">
      <c r="A221" s="76">
        <f>'PartLib Table'!C222</f>
        <v>0</v>
      </c>
      <c r="B221" s="77" t="str">
        <f>'PartLib Table'!K222</f>
        <v/>
      </c>
      <c r="C221" s="77">
        <f>'PartLib Table'!L222</f>
        <v>0</v>
      </c>
      <c r="D221" s="77">
        <f>'PartLib Table'!M222</f>
        <v>0</v>
      </c>
      <c r="E221" s="77">
        <f>'PartLib Table'!N222</f>
        <v>0</v>
      </c>
      <c r="F221" s="75">
        <f>'PartLib Table'!O222</f>
        <v>0</v>
      </c>
      <c r="G221" s="77">
        <f>'PartLib Table'!P222</f>
        <v>0</v>
      </c>
      <c r="H221" s="77">
        <f>'PartLib Table'!Q222</f>
        <v>0</v>
      </c>
    </row>
    <row r="222" spans="1:8">
      <c r="A222" s="76">
        <f>'PartLib Table'!C223</f>
        <v>0</v>
      </c>
      <c r="B222" s="77" t="str">
        <f>'PartLib Table'!K223</f>
        <v/>
      </c>
      <c r="C222" s="77">
        <f>'PartLib Table'!L223</f>
        <v>0</v>
      </c>
      <c r="D222" s="77">
        <f>'PartLib Table'!M223</f>
        <v>0</v>
      </c>
      <c r="E222" s="77">
        <f>'PartLib Table'!N223</f>
        <v>0</v>
      </c>
      <c r="F222" s="75">
        <f>'PartLib Table'!O223</f>
        <v>0</v>
      </c>
      <c r="G222" s="77">
        <f>'PartLib Table'!P223</f>
        <v>0</v>
      </c>
      <c r="H222" s="77">
        <f>'PartLib Table'!Q223</f>
        <v>0</v>
      </c>
    </row>
    <row r="223" spans="1:8">
      <c r="A223" s="76">
        <f>'PartLib Table'!C224</f>
        <v>0</v>
      </c>
      <c r="B223" s="77" t="str">
        <f>'PartLib Table'!K224</f>
        <v/>
      </c>
      <c r="C223" s="77">
        <f>'PartLib Table'!L224</f>
        <v>0</v>
      </c>
      <c r="D223" s="77">
        <f>'PartLib Table'!M224</f>
        <v>0</v>
      </c>
      <c r="E223" s="77">
        <f>'PartLib Table'!N224</f>
        <v>0</v>
      </c>
      <c r="F223" s="75">
        <f>'PartLib Table'!O224</f>
        <v>0</v>
      </c>
      <c r="G223" s="77">
        <f>'PartLib Table'!P224</f>
        <v>0</v>
      </c>
      <c r="H223" s="77">
        <f>'PartLib Table'!Q224</f>
        <v>0</v>
      </c>
    </row>
    <row r="224" spans="1:8">
      <c r="A224" s="76">
        <f>'PartLib Table'!C225</f>
        <v>0</v>
      </c>
      <c r="B224" s="77" t="str">
        <f>'PartLib Table'!K225</f>
        <v/>
      </c>
      <c r="C224" s="77">
        <f>'PartLib Table'!L225</f>
        <v>0</v>
      </c>
      <c r="D224" s="77">
        <f>'PartLib Table'!M225</f>
        <v>0</v>
      </c>
      <c r="E224" s="77">
        <f>'PartLib Table'!N225</f>
        <v>0</v>
      </c>
      <c r="F224" s="75">
        <f>'PartLib Table'!O225</f>
        <v>0</v>
      </c>
      <c r="G224" s="77">
        <f>'PartLib Table'!P225</f>
        <v>0</v>
      </c>
      <c r="H224" s="77">
        <f>'PartLib Table'!Q225</f>
        <v>0</v>
      </c>
    </row>
    <row r="225" spans="1:8">
      <c r="A225" s="76">
        <f>'PartLib Table'!C226</f>
        <v>0</v>
      </c>
      <c r="B225" s="77" t="str">
        <f>'PartLib Table'!K226</f>
        <v/>
      </c>
      <c r="C225" s="77">
        <f>'PartLib Table'!L226</f>
        <v>0</v>
      </c>
      <c r="D225" s="77">
        <f>'PartLib Table'!M226</f>
        <v>0</v>
      </c>
      <c r="E225" s="77">
        <f>'PartLib Table'!N226</f>
        <v>0</v>
      </c>
      <c r="F225" s="75">
        <f>'PartLib Table'!O226</f>
        <v>0</v>
      </c>
      <c r="G225" s="77">
        <f>'PartLib Table'!P226</f>
        <v>0</v>
      </c>
      <c r="H225" s="77">
        <f>'PartLib Table'!Q226</f>
        <v>0</v>
      </c>
    </row>
    <row r="226" spans="1:8">
      <c r="A226" s="76">
        <f>'PartLib Table'!C227</f>
        <v>0</v>
      </c>
      <c r="B226" s="77" t="str">
        <f>'PartLib Table'!K227</f>
        <v/>
      </c>
      <c r="C226" s="77">
        <f>'PartLib Table'!L227</f>
        <v>0</v>
      </c>
      <c r="D226" s="77">
        <f>'PartLib Table'!M227</f>
        <v>0</v>
      </c>
      <c r="E226" s="77">
        <f>'PartLib Table'!N227</f>
        <v>0</v>
      </c>
      <c r="F226" s="75">
        <f>'PartLib Table'!O227</f>
        <v>0</v>
      </c>
      <c r="G226" s="77">
        <f>'PartLib Table'!P227</f>
        <v>0</v>
      </c>
      <c r="H226" s="77">
        <f>'PartLib Table'!Q227</f>
        <v>0</v>
      </c>
    </row>
    <row r="227" spans="1:8">
      <c r="A227" s="76">
        <f>'PartLib Table'!C228</f>
        <v>0</v>
      </c>
      <c r="B227" s="77" t="str">
        <f>'PartLib Table'!K228</f>
        <v/>
      </c>
      <c r="C227" s="77">
        <f>'PartLib Table'!L228</f>
        <v>0</v>
      </c>
      <c r="D227" s="77">
        <f>'PartLib Table'!M228</f>
        <v>0</v>
      </c>
      <c r="E227" s="77">
        <f>'PartLib Table'!N228</f>
        <v>0</v>
      </c>
      <c r="F227" s="75">
        <f>'PartLib Table'!O228</f>
        <v>0</v>
      </c>
      <c r="G227" s="77">
        <f>'PartLib Table'!P228</f>
        <v>0</v>
      </c>
      <c r="H227" s="77">
        <f>'PartLib Table'!Q228</f>
        <v>0</v>
      </c>
    </row>
    <row r="228" spans="1:8">
      <c r="A228" s="76">
        <f>'PartLib Table'!C229</f>
        <v>0</v>
      </c>
      <c r="B228" s="77" t="str">
        <f>'PartLib Table'!K229</f>
        <v/>
      </c>
      <c r="C228" s="77">
        <f>'PartLib Table'!L229</f>
        <v>0</v>
      </c>
      <c r="D228" s="77">
        <f>'PartLib Table'!M229</f>
        <v>0</v>
      </c>
      <c r="E228" s="77">
        <f>'PartLib Table'!N229</f>
        <v>0</v>
      </c>
      <c r="F228" s="75">
        <f>'PartLib Table'!O229</f>
        <v>0</v>
      </c>
      <c r="G228" s="77">
        <f>'PartLib Table'!P229</f>
        <v>0</v>
      </c>
      <c r="H228" s="77">
        <f>'PartLib Table'!Q229</f>
        <v>0</v>
      </c>
    </row>
    <row r="229" spans="1:8">
      <c r="A229" s="76">
        <f>'PartLib Table'!C230</f>
        <v>0</v>
      </c>
      <c r="B229" s="77" t="str">
        <f>'PartLib Table'!K230</f>
        <v/>
      </c>
      <c r="C229" s="77">
        <f>'PartLib Table'!L230</f>
        <v>0</v>
      </c>
      <c r="D229" s="77">
        <f>'PartLib Table'!M230</f>
        <v>0</v>
      </c>
      <c r="E229" s="77">
        <f>'PartLib Table'!N230</f>
        <v>0</v>
      </c>
      <c r="F229" s="75">
        <f>'PartLib Table'!O230</f>
        <v>0</v>
      </c>
      <c r="G229" s="77">
        <f>'PartLib Table'!P230</f>
        <v>0</v>
      </c>
      <c r="H229" s="77">
        <f>'PartLib Table'!Q230</f>
        <v>0</v>
      </c>
    </row>
    <row r="230" spans="1:8">
      <c r="A230" s="76">
        <f>'PartLib Table'!C231</f>
        <v>0</v>
      </c>
      <c r="B230" s="77" t="str">
        <f>'PartLib Table'!K231</f>
        <v/>
      </c>
      <c r="C230" s="77">
        <f>'PartLib Table'!L231</f>
        <v>0</v>
      </c>
      <c r="D230" s="77">
        <f>'PartLib Table'!M231</f>
        <v>0</v>
      </c>
      <c r="E230" s="77">
        <f>'PartLib Table'!N231</f>
        <v>0</v>
      </c>
      <c r="F230" s="75">
        <f>'PartLib Table'!O231</f>
        <v>0</v>
      </c>
      <c r="G230" s="77">
        <f>'PartLib Table'!P231</f>
        <v>0</v>
      </c>
      <c r="H230" s="77">
        <f>'PartLib Table'!Q231</f>
        <v>0</v>
      </c>
    </row>
    <row r="231" spans="1:8">
      <c r="A231" s="76">
        <f>'PartLib Table'!C232</f>
        <v>0</v>
      </c>
      <c r="B231" s="77" t="str">
        <f>'PartLib Table'!K232</f>
        <v/>
      </c>
      <c r="C231" s="77">
        <f>'PartLib Table'!L232</f>
        <v>0</v>
      </c>
      <c r="D231" s="77">
        <f>'PartLib Table'!M232</f>
        <v>0</v>
      </c>
      <c r="E231" s="77">
        <f>'PartLib Table'!N232</f>
        <v>0</v>
      </c>
      <c r="F231" s="75">
        <f>'PartLib Table'!O232</f>
        <v>0</v>
      </c>
      <c r="G231" s="77">
        <f>'PartLib Table'!P232</f>
        <v>0</v>
      </c>
      <c r="H231" s="77">
        <f>'PartLib Table'!Q232</f>
        <v>0</v>
      </c>
    </row>
    <row r="232" spans="1:8">
      <c r="A232" s="76">
        <f>'PartLib Table'!C233</f>
        <v>0</v>
      </c>
      <c r="B232" s="77" t="str">
        <f>'PartLib Table'!K233</f>
        <v/>
      </c>
      <c r="C232" s="77">
        <f>'PartLib Table'!L233</f>
        <v>0</v>
      </c>
      <c r="D232" s="77">
        <f>'PartLib Table'!M233</f>
        <v>0</v>
      </c>
      <c r="E232" s="77">
        <f>'PartLib Table'!N233</f>
        <v>0</v>
      </c>
      <c r="F232" s="75">
        <f>'PartLib Table'!O233</f>
        <v>0</v>
      </c>
      <c r="G232" s="77">
        <f>'PartLib Table'!P233</f>
        <v>0</v>
      </c>
      <c r="H232" s="77">
        <f>'PartLib Table'!Q233</f>
        <v>0</v>
      </c>
    </row>
    <row r="233" spans="1:8">
      <c r="A233" s="76">
        <f>'PartLib Table'!C234</f>
        <v>0</v>
      </c>
      <c r="B233" s="77" t="str">
        <f>'PartLib Table'!K234</f>
        <v/>
      </c>
      <c r="C233" s="77">
        <f>'PartLib Table'!L234</f>
        <v>0</v>
      </c>
      <c r="D233" s="77">
        <f>'PartLib Table'!M234</f>
        <v>0</v>
      </c>
      <c r="E233" s="77">
        <f>'PartLib Table'!N234</f>
        <v>0</v>
      </c>
      <c r="F233" s="75">
        <f>'PartLib Table'!O234</f>
        <v>0</v>
      </c>
      <c r="G233" s="77">
        <f>'PartLib Table'!P234</f>
        <v>0</v>
      </c>
      <c r="H233" s="77">
        <f>'PartLib Table'!Q234</f>
        <v>0</v>
      </c>
    </row>
    <row r="234" spans="1:8">
      <c r="A234" s="76">
        <f>'PartLib Table'!C235</f>
        <v>0</v>
      </c>
      <c r="B234" s="77" t="str">
        <f>'PartLib Table'!K235</f>
        <v/>
      </c>
      <c r="C234" s="77">
        <f>'PartLib Table'!L235</f>
        <v>0</v>
      </c>
      <c r="D234" s="77">
        <f>'PartLib Table'!M235</f>
        <v>0</v>
      </c>
      <c r="E234" s="77">
        <f>'PartLib Table'!N235</f>
        <v>0</v>
      </c>
      <c r="F234" s="75">
        <f>'PartLib Table'!O235</f>
        <v>0</v>
      </c>
      <c r="G234" s="77">
        <f>'PartLib Table'!P235</f>
        <v>0</v>
      </c>
      <c r="H234" s="77">
        <f>'PartLib Table'!Q235</f>
        <v>0</v>
      </c>
    </row>
    <row r="235" spans="1:8">
      <c r="A235" s="76">
        <f>'PartLib Table'!C236</f>
        <v>0</v>
      </c>
      <c r="B235" s="77" t="str">
        <f>'PartLib Table'!K236</f>
        <v/>
      </c>
      <c r="C235" s="77">
        <f>'PartLib Table'!L236</f>
        <v>0</v>
      </c>
      <c r="D235" s="77">
        <f>'PartLib Table'!M236</f>
        <v>0</v>
      </c>
      <c r="E235" s="77">
        <f>'PartLib Table'!N236</f>
        <v>0</v>
      </c>
      <c r="F235" s="75">
        <f>'PartLib Table'!O236</f>
        <v>0</v>
      </c>
      <c r="G235" s="77">
        <f>'PartLib Table'!P236</f>
        <v>0</v>
      </c>
      <c r="H235" s="77">
        <f>'PartLib Table'!Q236</f>
        <v>0</v>
      </c>
    </row>
    <row r="236" spans="1:8">
      <c r="A236" s="76">
        <f>'PartLib Table'!C237</f>
        <v>0</v>
      </c>
      <c r="B236" s="77" t="str">
        <f>'PartLib Table'!K237</f>
        <v/>
      </c>
      <c r="C236" s="77">
        <f>'PartLib Table'!L237</f>
        <v>0</v>
      </c>
      <c r="D236" s="77">
        <f>'PartLib Table'!M237</f>
        <v>0</v>
      </c>
      <c r="E236" s="77">
        <f>'PartLib Table'!N237</f>
        <v>0</v>
      </c>
      <c r="F236" s="75">
        <f>'PartLib Table'!O237</f>
        <v>0</v>
      </c>
      <c r="G236" s="77">
        <f>'PartLib Table'!P237</f>
        <v>0</v>
      </c>
      <c r="H236" s="77">
        <f>'PartLib Table'!Q237</f>
        <v>0</v>
      </c>
    </row>
    <row r="237" spans="1:8">
      <c r="A237" s="76">
        <f>'PartLib Table'!C238</f>
        <v>0</v>
      </c>
      <c r="B237" s="77" t="str">
        <f>'PartLib Table'!K238</f>
        <v/>
      </c>
      <c r="C237" s="77">
        <f>'PartLib Table'!L238</f>
        <v>0</v>
      </c>
      <c r="D237" s="77">
        <f>'PartLib Table'!M238</f>
        <v>0</v>
      </c>
      <c r="E237" s="77">
        <f>'PartLib Table'!N238</f>
        <v>0</v>
      </c>
      <c r="F237" s="75">
        <f>'PartLib Table'!O238</f>
        <v>0</v>
      </c>
      <c r="G237" s="77">
        <f>'PartLib Table'!P238</f>
        <v>0</v>
      </c>
      <c r="H237" s="77">
        <f>'PartLib Table'!Q238</f>
        <v>0</v>
      </c>
    </row>
    <row r="238" spans="1:8">
      <c r="A238" s="76">
        <f>'PartLib Table'!C239</f>
        <v>0</v>
      </c>
      <c r="B238" s="77" t="str">
        <f>'PartLib Table'!K239</f>
        <v/>
      </c>
      <c r="C238" s="77">
        <f>'PartLib Table'!L239</f>
        <v>0</v>
      </c>
      <c r="D238" s="77">
        <f>'PartLib Table'!M239</f>
        <v>0</v>
      </c>
      <c r="E238" s="77">
        <f>'PartLib Table'!N239</f>
        <v>0</v>
      </c>
      <c r="F238" s="75">
        <f>'PartLib Table'!O239</f>
        <v>0</v>
      </c>
      <c r="G238" s="77">
        <f>'PartLib Table'!P239</f>
        <v>0</v>
      </c>
      <c r="H238" s="77">
        <f>'PartLib Table'!Q239</f>
        <v>0</v>
      </c>
    </row>
    <row r="239" spans="1:8">
      <c r="A239" s="76">
        <f>'PartLib Table'!C240</f>
        <v>0</v>
      </c>
      <c r="B239" s="77" t="str">
        <f>'PartLib Table'!K240</f>
        <v/>
      </c>
      <c r="C239" s="77">
        <f>'PartLib Table'!L240</f>
        <v>0</v>
      </c>
      <c r="D239" s="77">
        <f>'PartLib Table'!M240</f>
        <v>0</v>
      </c>
      <c r="E239" s="77">
        <f>'PartLib Table'!N240</f>
        <v>0</v>
      </c>
      <c r="F239" s="75">
        <f>'PartLib Table'!O240</f>
        <v>0</v>
      </c>
      <c r="G239" s="77">
        <f>'PartLib Table'!P240</f>
        <v>0</v>
      </c>
      <c r="H239" s="77">
        <f>'PartLib Table'!Q240</f>
        <v>0</v>
      </c>
    </row>
    <row r="240" spans="1:8">
      <c r="A240" s="76">
        <f>'PartLib Table'!C241</f>
        <v>0</v>
      </c>
      <c r="B240" s="77" t="str">
        <f>'PartLib Table'!K241</f>
        <v/>
      </c>
      <c r="C240" s="77">
        <f>'PartLib Table'!L241</f>
        <v>0</v>
      </c>
      <c r="D240" s="77">
        <f>'PartLib Table'!M241</f>
        <v>0</v>
      </c>
      <c r="E240" s="77">
        <f>'PartLib Table'!N241</f>
        <v>0</v>
      </c>
      <c r="F240" s="75">
        <f>'PartLib Table'!O241</f>
        <v>0</v>
      </c>
      <c r="G240" s="77">
        <f>'PartLib Table'!P241</f>
        <v>0</v>
      </c>
      <c r="H240" s="77">
        <f>'PartLib Table'!Q241</f>
        <v>0</v>
      </c>
    </row>
    <row r="241" spans="1:8">
      <c r="A241" s="76">
        <f>'PartLib Table'!C242</f>
        <v>0</v>
      </c>
      <c r="B241" s="77" t="str">
        <f>'PartLib Table'!K242</f>
        <v/>
      </c>
      <c r="C241" s="77">
        <f>'PartLib Table'!L242</f>
        <v>0</v>
      </c>
      <c r="D241" s="77">
        <f>'PartLib Table'!M242</f>
        <v>0</v>
      </c>
      <c r="E241" s="77">
        <f>'PartLib Table'!N242</f>
        <v>0</v>
      </c>
      <c r="F241" s="75">
        <f>'PartLib Table'!O242</f>
        <v>0</v>
      </c>
      <c r="G241" s="77">
        <f>'PartLib Table'!P242</f>
        <v>0</v>
      </c>
      <c r="H241" s="77">
        <f>'PartLib Table'!Q242</f>
        <v>0</v>
      </c>
    </row>
    <row r="242" spans="1:8">
      <c r="A242" s="76">
        <f>'PartLib Table'!C243</f>
        <v>0</v>
      </c>
      <c r="B242" s="77" t="str">
        <f>'PartLib Table'!K243</f>
        <v/>
      </c>
      <c r="C242" s="77">
        <f>'PartLib Table'!L243</f>
        <v>0</v>
      </c>
      <c r="D242" s="77">
        <f>'PartLib Table'!M243</f>
        <v>0</v>
      </c>
      <c r="E242" s="77">
        <f>'PartLib Table'!N243</f>
        <v>0</v>
      </c>
      <c r="F242" s="75">
        <f>'PartLib Table'!O243</f>
        <v>0</v>
      </c>
      <c r="G242" s="77">
        <f>'PartLib Table'!P243</f>
        <v>0</v>
      </c>
      <c r="H242" s="77">
        <f>'PartLib Table'!Q243</f>
        <v>0</v>
      </c>
    </row>
    <row r="243" spans="1:8">
      <c r="A243" s="76">
        <f>'PartLib Table'!C244</f>
        <v>0</v>
      </c>
      <c r="B243" s="77" t="str">
        <f>'PartLib Table'!K244</f>
        <v/>
      </c>
      <c r="C243" s="77">
        <f>'PartLib Table'!L244</f>
        <v>0</v>
      </c>
      <c r="D243" s="77">
        <f>'PartLib Table'!M244</f>
        <v>0</v>
      </c>
      <c r="E243" s="77">
        <f>'PartLib Table'!N244</f>
        <v>0</v>
      </c>
      <c r="F243" s="75">
        <f>'PartLib Table'!O244</f>
        <v>0</v>
      </c>
      <c r="G243" s="77">
        <f>'PartLib Table'!P244</f>
        <v>0</v>
      </c>
      <c r="H243" s="77">
        <f>'PartLib Table'!Q244</f>
        <v>0</v>
      </c>
    </row>
    <row r="244" spans="1:8">
      <c r="A244" s="76">
        <f>'PartLib Table'!C245</f>
        <v>0</v>
      </c>
      <c r="B244" s="77" t="str">
        <f>'PartLib Table'!K245</f>
        <v/>
      </c>
      <c r="C244" s="77">
        <f>'PartLib Table'!L245</f>
        <v>0</v>
      </c>
      <c r="D244" s="77">
        <f>'PartLib Table'!M245</f>
        <v>0</v>
      </c>
      <c r="E244" s="77">
        <f>'PartLib Table'!N245</f>
        <v>0</v>
      </c>
      <c r="F244" s="75">
        <f>'PartLib Table'!O245</f>
        <v>0</v>
      </c>
      <c r="G244" s="77">
        <f>'PartLib Table'!P245</f>
        <v>0</v>
      </c>
      <c r="H244" s="77">
        <f>'PartLib Table'!Q245</f>
        <v>0</v>
      </c>
    </row>
    <row r="245" spans="1:8">
      <c r="A245" s="76">
        <f>'PartLib Table'!C246</f>
        <v>0</v>
      </c>
      <c r="B245" s="77" t="str">
        <f>'PartLib Table'!K246</f>
        <v/>
      </c>
      <c r="C245" s="77">
        <f>'PartLib Table'!L246</f>
        <v>0</v>
      </c>
      <c r="D245" s="77">
        <f>'PartLib Table'!M246</f>
        <v>0</v>
      </c>
      <c r="E245" s="77">
        <f>'PartLib Table'!N246</f>
        <v>0</v>
      </c>
      <c r="F245" s="75">
        <f>'PartLib Table'!O246</f>
        <v>0</v>
      </c>
      <c r="G245" s="77">
        <f>'PartLib Table'!P246</f>
        <v>0</v>
      </c>
      <c r="H245" s="77">
        <f>'PartLib Table'!Q246</f>
        <v>0</v>
      </c>
    </row>
    <row r="246" spans="1:8">
      <c r="A246" s="76">
        <f>'PartLib Table'!C247</f>
        <v>0</v>
      </c>
      <c r="B246" s="77" t="str">
        <f>'PartLib Table'!K247</f>
        <v/>
      </c>
      <c r="C246" s="77">
        <f>'PartLib Table'!L247</f>
        <v>0</v>
      </c>
      <c r="D246" s="77">
        <f>'PartLib Table'!M247</f>
        <v>0</v>
      </c>
      <c r="E246" s="77">
        <f>'PartLib Table'!N247</f>
        <v>0</v>
      </c>
      <c r="F246" s="75">
        <f>'PartLib Table'!O247</f>
        <v>0</v>
      </c>
      <c r="G246" s="77">
        <f>'PartLib Table'!P247</f>
        <v>0</v>
      </c>
      <c r="H246" s="77">
        <f>'PartLib Table'!Q247</f>
        <v>0</v>
      </c>
    </row>
    <row r="247" spans="1:8">
      <c r="A247" s="76">
        <f>'PartLib Table'!C248</f>
        <v>0</v>
      </c>
      <c r="B247" s="77" t="str">
        <f>'PartLib Table'!K248</f>
        <v/>
      </c>
      <c r="C247" s="77">
        <f>'PartLib Table'!L248</f>
        <v>0</v>
      </c>
      <c r="D247" s="77">
        <f>'PartLib Table'!M248</f>
        <v>0</v>
      </c>
      <c r="E247" s="77">
        <f>'PartLib Table'!N248</f>
        <v>0</v>
      </c>
      <c r="F247" s="75">
        <f>'PartLib Table'!O248</f>
        <v>0</v>
      </c>
      <c r="G247" s="77">
        <f>'PartLib Table'!P248</f>
        <v>0</v>
      </c>
      <c r="H247" s="77">
        <f>'PartLib Table'!Q248</f>
        <v>0</v>
      </c>
    </row>
    <row r="248" spans="1:8">
      <c r="A248" s="76">
        <f>'PartLib Table'!C249</f>
        <v>0</v>
      </c>
      <c r="B248" s="77" t="str">
        <f>'PartLib Table'!K249</f>
        <v/>
      </c>
      <c r="C248" s="77">
        <f>'PartLib Table'!L249</f>
        <v>0</v>
      </c>
      <c r="D248" s="77">
        <f>'PartLib Table'!M249</f>
        <v>0</v>
      </c>
      <c r="E248" s="77">
        <f>'PartLib Table'!N249</f>
        <v>0</v>
      </c>
      <c r="F248" s="75">
        <f>'PartLib Table'!O249</f>
        <v>0</v>
      </c>
      <c r="G248" s="77">
        <f>'PartLib Table'!P249</f>
        <v>0</v>
      </c>
      <c r="H248" s="77">
        <f>'PartLib Table'!Q249</f>
        <v>0</v>
      </c>
    </row>
    <row r="249" spans="1:8">
      <c r="A249" s="76">
        <f>'PartLib Table'!C250</f>
        <v>0</v>
      </c>
      <c r="B249" s="77" t="str">
        <f>'PartLib Table'!K250</f>
        <v/>
      </c>
      <c r="C249" s="77">
        <f>'PartLib Table'!L250</f>
        <v>0</v>
      </c>
      <c r="D249" s="77">
        <f>'PartLib Table'!M250</f>
        <v>0</v>
      </c>
      <c r="E249" s="77">
        <f>'PartLib Table'!N250</f>
        <v>0</v>
      </c>
      <c r="F249" s="75">
        <f>'PartLib Table'!O250</f>
        <v>0</v>
      </c>
      <c r="G249" s="77">
        <f>'PartLib Table'!P250</f>
        <v>0</v>
      </c>
      <c r="H249" s="77">
        <f>'PartLib Table'!Q250</f>
        <v>0</v>
      </c>
    </row>
    <row r="250" spans="1:8">
      <c r="A250" s="76">
        <f>'PartLib Table'!C251</f>
        <v>0</v>
      </c>
      <c r="B250" s="77" t="str">
        <f>'PartLib Table'!K251</f>
        <v/>
      </c>
      <c r="C250" s="77">
        <f>'PartLib Table'!L251</f>
        <v>0</v>
      </c>
      <c r="D250" s="77">
        <f>'PartLib Table'!M251</f>
        <v>0</v>
      </c>
      <c r="E250" s="77">
        <f>'PartLib Table'!N251</f>
        <v>0</v>
      </c>
      <c r="F250" s="75">
        <f>'PartLib Table'!O251</f>
        <v>0</v>
      </c>
      <c r="G250" s="77">
        <f>'PartLib Table'!P251</f>
        <v>0</v>
      </c>
      <c r="H250" s="77">
        <f>'PartLib Table'!Q251</f>
        <v>0</v>
      </c>
    </row>
    <row r="251" spans="1:8">
      <c r="A251" s="76">
        <f>'PartLib Table'!C252</f>
        <v>0</v>
      </c>
      <c r="B251" s="77" t="str">
        <f>'PartLib Table'!K252</f>
        <v/>
      </c>
      <c r="C251" s="77">
        <f>'PartLib Table'!L252</f>
        <v>0</v>
      </c>
      <c r="D251" s="77">
        <f>'PartLib Table'!M252</f>
        <v>0</v>
      </c>
      <c r="E251" s="77">
        <f>'PartLib Table'!N252</f>
        <v>0</v>
      </c>
      <c r="F251" s="75">
        <f>'PartLib Table'!O252</f>
        <v>0</v>
      </c>
      <c r="G251" s="77">
        <f>'PartLib Table'!P252</f>
        <v>0</v>
      </c>
      <c r="H251" s="77">
        <f>'PartLib Table'!Q252</f>
        <v>0</v>
      </c>
    </row>
    <row r="252" spans="1:8">
      <c r="A252" s="76">
        <f>'PartLib Table'!C253</f>
        <v>0</v>
      </c>
      <c r="B252" s="77" t="str">
        <f>'PartLib Table'!K253</f>
        <v/>
      </c>
      <c r="C252" s="77">
        <f>'PartLib Table'!L253</f>
        <v>0</v>
      </c>
      <c r="D252" s="77">
        <f>'PartLib Table'!M253</f>
        <v>0</v>
      </c>
      <c r="E252" s="77">
        <f>'PartLib Table'!N253</f>
        <v>0</v>
      </c>
      <c r="F252" s="75">
        <f>'PartLib Table'!O253</f>
        <v>0</v>
      </c>
      <c r="G252" s="77">
        <f>'PartLib Table'!P253</f>
        <v>0</v>
      </c>
      <c r="H252" s="77">
        <f>'PartLib Table'!Q253</f>
        <v>0</v>
      </c>
    </row>
    <row r="253" spans="1:8">
      <c r="A253" s="76">
        <f>'PartLib Table'!C254</f>
        <v>0</v>
      </c>
      <c r="B253" s="77" t="str">
        <f>'PartLib Table'!K254</f>
        <v/>
      </c>
      <c r="C253" s="77">
        <f>'PartLib Table'!L254</f>
        <v>0</v>
      </c>
      <c r="D253" s="77">
        <f>'PartLib Table'!M254</f>
        <v>0</v>
      </c>
      <c r="E253" s="77">
        <f>'PartLib Table'!N254</f>
        <v>0</v>
      </c>
      <c r="F253" s="75">
        <f>'PartLib Table'!O254</f>
        <v>0</v>
      </c>
      <c r="G253" s="77">
        <f>'PartLib Table'!P254</f>
        <v>0</v>
      </c>
      <c r="H253" s="77">
        <f>'PartLib Table'!Q254</f>
        <v>0</v>
      </c>
    </row>
    <row r="254" spans="1:8">
      <c r="A254" s="76">
        <f>'PartLib Table'!C255</f>
        <v>0</v>
      </c>
      <c r="B254" s="77" t="str">
        <f>'PartLib Table'!K255</f>
        <v/>
      </c>
      <c r="C254" s="77">
        <f>'PartLib Table'!L255</f>
        <v>0</v>
      </c>
      <c r="D254" s="77">
        <f>'PartLib Table'!M255</f>
        <v>0</v>
      </c>
      <c r="E254" s="77">
        <f>'PartLib Table'!N255</f>
        <v>0</v>
      </c>
      <c r="F254" s="75">
        <f>'PartLib Table'!O255</f>
        <v>0</v>
      </c>
      <c r="G254" s="77">
        <f>'PartLib Table'!P255</f>
        <v>0</v>
      </c>
      <c r="H254" s="77">
        <f>'PartLib Table'!Q255</f>
        <v>0</v>
      </c>
    </row>
    <row r="255" spans="1:8">
      <c r="A255" s="76">
        <f>'PartLib Table'!C256</f>
        <v>0</v>
      </c>
      <c r="B255" s="77" t="str">
        <f>'PartLib Table'!K256</f>
        <v/>
      </c>
      <c r="C255" s="77">
        <f>'PartLib Table'!L256</f>
        <v>0</v>
      </c>
      <c r="D255" s="77">
        <f>'PartLib Table'!M256</f>
        <v>0</v>
      </c>
      <c r="E255" s="77">
        <f>'PartLib Table'!N256</f>
        <v>0</v>
      </c>
      <c r="F255" s="75">
        <f>'PartLib Table'!O256</f>
        <v>0</v>
      </c>
      <c r="G255" s="77">
        <f>'PartLib Table'!P256</f>
        <v>0</v>
      </c>
      <c r="H255" s="77">
        <f>'PartLib Table'!Q256</f>
        <v>0</v>
      </c>
    </row>
    <row r="256" spans="1:8">
      <c r="A256" s="76">
        <f>'PartLib Table'!C257</f>
        <v>0</v>
      </c>
      <c r="B256" s="77" t="str">
        <f>'PartLib Table'!K257</f>
        <v/>
      </c>
      <c r="C256" s="77">
        <f>'PartLib Table'!L257</f>
        <v>0</v>
      </c>
      <c r="D256" s="77">
        <f>'PartLib Table'!M257</f>
        <v>0</v>
      </c>
      <c r="E256" s="77">
        <f>'PartLib Table'!N257</f>
        <v>0</v>
      </c>
      <c r="F256" s="75">
        <f>'PartLib Table'!O257</f>
        <v>0</v>
      </c>
      <c r="G256" s="77">
        <f>'PartLib Table'!P257</f>
        <v>0</v>
      </c>
      <c r="H256" s="77">
        <f>'PartLib Table'!Q257</f>
        <v>0</v>
      </c>
    </row>
    <row r="257" spans="1:8">
      <c r="A257" s="76">
        <f>'PartLib Table'!C258</f>
        <v>0</v>
      </c>
      <c r="B257" s="77" t="str">
        <f>'PartLib Table'!K258</f>
        <v/>
      </c>
      <c r="C257" s="77">
        <f>'PartLib Table'!L258</f>
        <v>0</v>
      </c>
      <c r="D257" s="77">
        <f>'PartLib Table'!M258</f>
        <v>0</v>
      </c>
      <c r="E257" s="77">
        <f>'PartLib Table'!N258</f>
        <v>0</v>
      </c>
      <c r="F257" s="75">
        <f>'PartLib Table'!O258</f>
        <v>0</v>
      </c>
      <c r="G257" s="77">
        <f>'PartLib Table'!P258</f>
        <v>0</v>
      </c>
      <c r="H257" s="77">
        <f>'PartLib Table'!Q258</f>
        <v>0</v>
      </c>
    </row>
    <row r="258" spans="1:8">
      <c r="A258" s="76">
        <f>'PartLib Table'!C259</f>
        <v>0</v>
      </c>
      <c r="B258" s="77" t="str">
        <f>'PartLib Table'!K259</f>
        <v/>
      </c>
      <c r="C258" s="77">
        <f>'PartLib Table'!L259</f>
        <v>0</v>
      </c>
      <c r="D258" s="77">
        <f>'PartLib Table'!M259</f>
        <v>0</v>
      </c>
      <c r="E258" s="77">
        <f>'PartLib Table'!N259</f>
        <v>0</v>
      </c>
      <c r="F258" s="75">
        <f>'PartLib Table'!O259</f>
        <v>0</v>
      </c>
      <c r="G258" s="77">
        <f>'PartLib Table'!P259</f>
        <v>0</v>
      </c>
      <c r="H258" s="77">
        <f>'PartLib Table'!Q259</f>
        <v>0</v>
      </c>
    </row>
    <row r="259" spans="1:8">
      <c r="A259" s="76">
        <f>'PartLib Table'!C260</f>
        <v>0</v>
      </c>
      <c r="B259" s="77" t="str">
        <f>'PartLib Table'!K260</f>
        <v/>
      </c>
      <c r="C259" s="77">
        <f>'PartLib Table'!L260</f>
        <v>0</v>
      </c>
      <c r="D259" s="77">
        <f>'PartLib Table'!M260</f>
        <v>0</v>
      </c>
      <c r="E259" s="77">
        <f>'PartLib Table'!N260</f>
        <v>0</v>
      </c>
      <c r="F259" s="75">
        <f>'PartLib Table'!O260</f>
        <v>0</v>
      </c>
      <c r="G259" s="77">
        <f>'PartLib Table'!P260</f>
        <v>0</v>
      </c>
      <c r="H259" s="77">
        <f>'PartLib Table'!Q260</f>
        <v>0</v>
      </c>
    </row>
    <row r="260" spans="1:8">
      <c r="A260" s="76">
        <f>'PartLib Table'!C261</f>
        <v>0</v>
      </c>
      <c r="B260" s="77" t="str">
        <f>'PartLib Table'!K261</f>
        <v/>
      </c>
      <c r="C260" s="77">
        <f>'PartLib Table'!L261</f>
        <v>0</v>
      </c>
      <c r="D260" s="77">
        <f>'PartLib Table'!M261</f>
        <v>0</v>
      </c>
      <c r="E260" s="77">
        <f>'PartLib Table'!N261</f>
        <v>0</v>
      </c>
      <c r="F260" s="75">
        <f>'PartLib Table'!O261</f>
        <v>0</v>
      </c>
      <c r="G260" s="77">
        <f>'PartLib Table'!P261</f>
        <v>0</v>
      </c>
      <c r="H260" s="77">
        <f>'PartLib Table'!Q261</f>
        <v>0</v>
      </c>
    </row>
    <row r="261" spans="1:8">
      <c r="A261" s="76">
        <f>'PartLib Table'!C262</f>
        <v>0</v>
      </c>
      <c r="B261" s="77" t="str">
        <f>'PartLib Table'!K262</f>
        <v/>
      </c>
      <c r="C261" s="77">
        <f>'PartLib Table'!L262</f>
        <v>0</v>
      </c>
      <c r="D261" s="77">
        <f>'PartLib Table'!M262</f>
        <v>0</v>
      </c>
      <c r="E261" s="77">
        <f>'PartLib Table'!N262</f>
        <v>0</v>
      </c>
      <c r="F261" s="75">
        <f>'PartLib Table'!O262</f>
        <v>0</v>
      </c>
      <c r="G261" s="77">
        <f>'PartLib Table'!P262</f>
        <v>0</v>
      </c>
      <c r="H261" s="77">
        <f>'PartLib Table'!Q262</f>
        <v>0</v>
      </c>
    </row>
    <row r="262" spans="1:8">
      <c r="A262" s="76">
        <f>'PartLib Table'!C263</f>
        <v>0</v>
      </c>
      <c r="B262" s="77" t="str">
        <f>'PartLib Table'!K263</f>
        <v/>
      </c>
      <c r="C262" s="77">
        <f>'PartLib Table'!L263</f>
        <v>0</v>
      </c>
      <c r="D262" s="77">
        <f>'PartLib Table'!M263</f>
        <v>0</v>
      </c>
      <c r="E262" s="77">
        <f>'PartLib Table'!N263</f>
        <v>0</v>
      </c>
      <c r="F262" s="75">
        <f>'PartLib Table'!O263</f>
        <v>0</v>
      </c>
      <c r="G262" s="77">
        <f>'PartLib Table'!P263</f>
        <v>0</v>
      </c>
      <c r="H262" s="77">
        <f>'PartLib Table'!Q263</f>
        <v>0</v>
      </c>
    </row>
    <row r="263" spans="1:8">
      <c r="A263" s="76">
        <f>'PartLib Table'!C264</f>
        <v>0</v>
      </c>
      <c r="B263" s="77" t="str">
        <f>'PartLib Table'!K264</f>
        <v/>
      </c>
      <c r="C263" s="77">
        <f>'PartLib Table'!L264</f>
        <v>0</v>
      </c>
      <c r="D263" s="77">
        <f>'PartLib Table'!M264</f>
        <v>0</v>
      </c>
      <c r="E263" s="77">
        <f>'PartLib Table'!N264</f>
        <v>0</v>
      </c>
      <c r="F263" s="75">
        <f>'PartLib Table'!O264</f>
        <v>0</v>
      </c>
      <c r="G263" s="77">
        <f>'PartLib Table'!P264</f>
        <v>0</v>
      </c>
      <c r="H263" s="77">
        <f>'PartLib Table'!Q264</f>
        <v>0</v>
      </c>
    </row>
    <row r="264" spans="1:8">
      <c r="A264" s="76">
        <f>'PartLib Table'!C265</f>
        <v>0</v>
      </c>
      <c r="B264" s="77" t="str">
        <f>'PartLib Table'!K265</f>
        <v/>
      </c>
      <c r="C264" s="77">
        <f>'PartLib Table'!L265</f>
        <v>0</v>
      </c>
      <c r="D264" s="77">
        <f>'PartLib Table'!M265</f>
        <v>0</v>
      </c>
      <c r="E264" s="77">
        <f>'PartLib Table'!N265</f>
        <v>0</v>
      </c>
      <c r="F264" s="75">
        <f>'PartLib Table'!O265</f>
        <v>0</v>
      </c>
      <c r="G264" s="77">
        <f>'PartLib Table'!P265</f>
        <v>0</v>
      </c>
      <c r="H264" s="77">
        <f>'PartLib Table'!Q265</f>
        <v>0</v>
      </c>
    </row>
    <row r="265" spans="1:8">
      <c r="A265" s="76">
        <f>'PartLib Table'!C266</f>
        <v>0</v>
      </c>
      <c r="B265" s="77" t="str">
        <f>'PartLib Table'!K266</f>
        <v/>
      </c>
      <c r="C265" s="77">
        <f>'PartLib Table'!L266</f>
        <v>0</v>
      </c>
      <c r="D265" s="77">
        <f>'PartLib Table'!M266</f>
        <v>0</v>
      </c>
      <c r="E265" s="77">
        <f>'PartLib Table'!N266</f>
        <v>0</v>
      </c>
      <c r="F265" s="75">
        <f>'PartLib Table'!O266</f>
        <v>0</v>
      </c>
      <c r="G265" s="77">
        <f>'PartLib Table'!P266</f>
        <v>0</v>
      </c>
      <c r="H265" s="77">
        <f>'PartLib Table'!Q266</f>
        <v>0</v>
      </c>
    </row>
    <row r="266" spans="1:8">
      <c r="A266" s="76">
        <f>'PartLib Table'!C267</f>
        <v>0</v>
      </c>
      <c r="B266" s="77" t="str">
        <f>'PartLib Table'!K267</f>
        <v/>
      </c>
      <c r="C266" s="77">
        <f>'PartLib Table'!L267</f>
        <v>0</v>
      </c>
      <c r="D266" s="77">
        <f>'PartLib Table'!M267</f>
        <v>0</v>
      </c>
      <c r="E266" s="77">
        <f>'PartLib Table'!N267</f>
        <v>0</v>
      </c>
      <c r="F266" s="75">
        <f>'PartLib Table'!O267</f>
        <v>0</v>
      </c>
      <c r="G266" s="77">
        <f>'PartLib Table'!P267</f>
        <v>0</v>
      </c>
      <c r="H266" s="77">
        <f>'PartLib Table'!Q267</f>
        <v>0</v>
      </c>
    </row>
    <row r="267" spans="1:8">
      <c r="A267" s="76">
        <f>'PartLib Table'!C268</f>
        <v>0</v>
      </c>
      <c r="B267" s="77" t="str">
        <f>'PartLib Table'!K268</f>
        <v/>
      </c>
      <c r="C267" s="77">
        <f>'PartLib Table'!L268</f>
        <v>0</v>
      </c>
      <c r="D267" s="77">
        <f>'PartLib Table'!M268</f>
        <v>0</v>
      </c>
      <c r="E267" s="77">
        <f>'PartLib Table'!N268</f>
        <v>0</v>
      </c>
      <c r="F267" s="75">
        <f>'PartLib Table'!O268</f>
        <v>0</v>
      </c>
      <c r="G267" s="77">
        <f>'PartLib Table'!P268</f>
        <v>0</v>
      </c>
      <c r="H267" s="77">
        <f>'PartLib Table'!Q268</f>
        <v>0</v>
      </c>
    </row>
    <row r="268" spans="1:8">
      <c r="A268" s="76">
        <f>'PartLib Table'!C269</f>
        <v>0</v>
      </c>
      <c r="B268" s="77" t="str">
        <f>'PartLib Table'!K269</f>
        <v/>
      </c>
      <c r="C268" s="77">
        <f>'PartLib Table'!L269</f>
        <v>0</v>
      </c>
      <c r="D268" s="77">
        <f>'PartLib Table'!M269</f>
        <v>0</v>
      </c>
      <c r="E268" s="77">
        <f>'PartLib Table'!N269</f>
        <v>0</v>
      </c>
      <c r="F268" s="75">
        <f>'PartLib Table'!O269</f>
        <v>0</v>
      </c>
      <c r="G268" s="77">
        <f>'PartLib Table'!P269</f>
        <v>0</v>
      </c>
      <c r="H268" s="77">
        <f>'PartLib Table'!Q269</f>
        <v>0</v>
      </c>
    </row>
    <row r="269" spans="1:8">
      <c r="A269" s="76">
        <f>'PartLib Table'!C270</f>
        <v>0</v>
      </c>
      <c r="B269" s="77" t="str">
        <f>'PartLib Table'!K270</f>
        <v/>
      </c>
      <c r="C269" s="77">
        <f>'PartLib Table'!L270</f>
        <v>0</v>
      </c>
      <c r="D269" s="77">
        <f>'PartLib Table'!M270</f>
        <v>0</v>
      </c>
      <c r="E269" s="77">
        <f>'PartLib Table'!N270</f>
        <v>0</v>
      </c>
      <c r="F269" s="75">
        <f>'PartLib Table'!O270</f>
        <v>0</v>
      </c>
      <c r="G269" s="77">
        <f>'PartLib Table'!P270</f>
        <v>0</v>
      </c>
      <c r="H269" s="77">
        <f>'PartLib Table'!Q270</f>
        <v>0</v>
      </c>
    </row>
    <row r="270" spans="1:8">
      <c r="A270" s="76">
        <f>'PartLib Table'!C271</f>
        <v>0</v>
      </c>
      <c r="B270" s="77" t="str">
        <f>'PartLib Table'!K271</f>
        <v/>
      </c>
      <c r="C270" s="77">
        <f>'PartLib Table'!L271</f>
        <v>0</v>
      </c>
      <c r="D270" s="77">
        <f>'PartLib Table'!M271</f>
        <v>0</v>
      </c>
      <c r="E270" s="77">
        <f>'PartLib Table'!N271</f>
        <v>0</v>
      </c>
      <c r="F270" s="75">
        <f>'PartLib Table'!O271</f>
        <v>0</v>
      </c>
      <c r="G270" s="77">
        <f>'PartLib Table'!P271</f>
        <v>0</v>
      </c>
      <c r="H270" s="77">
        <f>'PartLib Table'!Q271</f>
        <v>0</v>
      </c>
    </row>
    <row r="271" spans="1:8">
      <c r="A271" s="76">
        <f>'PartLib Table'!C272</f>
        <v>0</v>
      </c>
      <c r="B271" s="77" t="str">
        <f>'PartLib Table'!K272</f>
        <v/>
      </c>
      <c r="C271" s="77">
        <f>'PartLib Table'!L272</f>
        <v>0</v>
      </c>
      <c r="D271" s="77">
        <f>'PartLib Table'!M272</f>
        <v>0</v>
      </c>
      <c r="E271" s="77">
        <f>'PartLib Table'!N272</f>
        <v>0</v>
      </c>
      <c r="F271" s="75">
        <f>'PartLib Table'!O272</f>
        <v>0</v>
      </c>
      <c r="G271" s="77">
        <f>'PartLib Table'!P272</f>
        <v>0</v>
      </c>
      <c r="H271" s="77">
        <f>'PartLib Table'!Q272</f>
        <v>0</v>
      </c>
    </row>
    <row r="272" spans="1:8">
      <c r="A272" s="76">
        <f>'PartLib Table'!C273</f>
        <v>0</v>
      </c>
      <c r="B272" s="77" t="str">
        <f>'PartLib Table'!K273</f>
        <v/>
      </c>
      <c r="C272" s="77">
        <f>'PartLib Table'!L273</f>
        <v>0</v>
      </c>
      <c r="D272" s="77">
        <f>'PartLib Table'!M273</f>
        <v>0</v>
      </c>
      <c r="E272" s="77">
        <f>'PartLib Table'!N273</f>
        <v>0</v>
      </c>
      <c r="F272" s="75">
        <f>'PartLib Table'!O273</f>
        <v>0</v>
      </c>
      <c r="G272" s="77">
        <f>'PartLib Table'!P273</f>
        <v>0</v>
      </c>
      <c r="H272" s="77">
        <f>'PartLib Table'!Q273</f>
        <v>0</v>
      </c>
    </row>
    <row r="273" spans="1:8">
      <c r="A273" s="76">
        <f>'PartLib Table'!C274</f>
        <v>0</v>
      </c>
      <c r="B273" s="77" t="str">
        <f>'PartLib Table'!K274</f>
        <v/>
      </c>
      <c r="C273" s="77">
        <f>'PartLib Table'!L274</f>
        <v>0</v>
      </c>
      <c r="D273" s="77">
        <f>'PartLib Table'!M274</f>
        <v>0</v>
      </c>
      <c r="E273" s="77">
        <f>'PartLib Table'!N274</f>
        <v>0</v>
      </c>
      <c r="F273" s="75">
        <f>'PartLib Table'!O274</f>
        <v>0</v>
      </c>
      <c r="G273" s="77">
        <f>'PartLib Table'!P274</f>
        <v>0</v>
      </c>
      <c r="H273" s="77">
        <f>'PartLib Table'!Q274</f>
        <v>0</v>
      </c>
    </row>
    <row r="274" spans="1:8">
      <c r="A274" s="76">
        <f>'PartLib Table'!C275</f>
        <v>0</v>
      </c>
      <c r="B274" s="77" t="str">
        <f>'PartLib Table'!K275</f>
        <v/>
      </c>
      <c r="C274" s="77">
        <f>'PartLib Table'!L275</f>
        <v>0</v>
      </c>
      <c r="D274" s="77">
        <f>'PartLib Table'!M275</f>
        <v>0</v>
      </c>
      <c r="E274" s="77">
        <f>'PartLib Table'!N275</f>
        <v>0</v>
      </c>
      <c r="F274" s="75">
        <f>'PartLib Table'!O275</f>
        <v>0</v>
      </c>
      <c r="G274" s="77">
        <f>'PartLib Table'!P275</f>
        <v>0</v>
      </c>
      <c r="H274" s="77">
        <f>'PartLib Table'!Q275</f>
        <v>0</v>
      </c>
    </row>
    <row r="275" spans="1:8">
      <c r="A275" s="76">
        <f>'PartLib Table'!C276</f>
        <v>0</v>
      </c>
      <c r="B275" s="77" t="str">
        <f>'PartLib Table'!K276</f>
        <v/>
      </c>
      <c r="C275" s="77">
        <f>'PartLib Table'!L276</f>
        <v>0</v>
      </c>
      <c r="D275" s="77">
        <f>'PartLib Table'!M276</f>
        <v>0</v>
      </c>
      <c r="E275" s="77">
        <f>'PartLib Table'!N276</f>
        <v>0</v>
      </c>
      <c r="F275" s="75">
        <f>'PartLib Table'!O276</f>
        <v>0</v>
      </c>
      <c r="G275" s="77">
        <f>'PartLib Table'!P276</f>
        <v>0</v>
      </c>
      <c r="H275" s="77">
        <f>'PartLib Table'!Q276</f>
        <v>0</v>
      </c>
    </row>
    <row r="276" spans="1:8">
      <c r="A276" s="76">
        <f>'PartLib Table'!C277</f>
        <v>0</v>
      </c>
      <c r="B276" s="77" t="str">
        <f>'PartLib Table'!K277</f>
        <v/>
      </c>
      <c r="C276" s="77">
        <f>'PartLib Table'!L277</f>
        <v>0</v>
      </c>
      <c r="D276" s="77">
        <f>'PartLib Table'!M277</f>
        <v>0</v>
      </c>
      <c r="E276" s="77">
        <f>'PartLib Table'!N277</f>
        <v>0</v>
      </c>
      <c r="F276" s="75">
        <f>'PartLib Table'!O277</f>
        <v>0</v>
      </c>
      <c r="G276" s="77">
        <f>'PartLib Table'!P277</f>
        <v>0</v>
      </c>
      <c r="H276" s="77">
        <f>'PartLib Table'!Q277</f>
        <v>0</v>
      </c>
    </row>
    <row r="277" spans="1:8">
      <c r="A277" s="76">
        <f>'PartLib Table'!C278</f>
        <v>0</v>
      </c>
      <c r="B277" s="77" t="str">
        <f>'PartLib Table'!K278</f>
        <v/>
      </c>
      <c r="C277" s="77">
        <f>'PartLib Table'!L278</f>
        <v>0</v>
      </c>
      <c r="D277" s="77">
        <f>'PartLib Table'!M278</f>
        <v>0</v>
      </c>
      <c r="E277" s="77">
        <f>'PartLib Table'!N278</f>
        <v>0</v>
      </c>
      <c r="F277" s="75">
        <f>'PartLib Table'!O278</f>
        <v>0</v>
      </c>
      <c r="G277" s="77">
        <f>'PartLib Table'!P278</f>
        <v>0</v>
      </c>
      <c r="H277" s="77">
        <f>'PartLib Table'!Q278</f>
        <v>0</v>
      </c>
    </row>
    <row r="278" spans="1:8">
      <c r="A278" s="76">
        <f>'PartLib Table'!C279</f>
        <v>0</v>
      </c>
      <c r="B278" s="77" t="str">
        <f>'PartLib Table'!K279</f>
        <v/>
      </c>
      <c r="C278" s="77">
        <f>'PartLib Table'!L279</f>
        <v>0</v>
      </c>
      <c r="D278" s="77">
        <f>'PartLib Table'!M279</f>
        <v>0</v>
      </c>
      <c r="E278" s="77">
        <f>'PartLib Table'!N279</f>
        <v>0</v>
      </c>
      <c r="F278" s="75">
        <f>'PartLib Table'!O279</f>
        <v>0</v>
      </c>
      <c r="G278" s="77">
        <f>'PartLib Table'!P279</f>
        <v>0</v>
      </c>
      <c r="H278" s="77">
        <f>'PartLib Table'!Q279</f>
        <v>0</v>
      </c>
    </row>
    <row r="279" spans="1:8">
      <c r="A279" s="76">
        <f>'PartLib Table'!C280</f>
        <v>0</v>
      </c>
      <c r="B279" s="77" t="str">
        <f>'PartLib Table'!K280</f>
        <v/>
      </c>
      <c r="C279" s="77">
        <f>'PartLib Table'!L280</f>
        <v>0</v>
      </c>
      <c r="D279" s="77">
        <f>'PartLib Table'!M280</f>
        <v>0</v>
      </c>
      <c r="E279" s="77">
        <f>'PartLib Table'!N280</f>
        <v>0</v>
      </c>
      <c r="F279" s="75">
        <f>'PartLib Table'!O280</f>
        <v>0</v>
      </c>
      <c r="G279" s="77">
        <f>'PartLib Table'!P280</f>
        <v>0</v>
      </c>
      <c r="H279" s="77">
        <f>'PartLib Table'!Q280</f>
        <v>0</v>
      </c>
    </row>
    <row r="280" spans="1:8">
      <c r="A280" s="76">
        <f>'PartLib Table'!C281</f>
        <v>0</v>
      </c>
      <c r="B280" s="77" t="str">
        <f>'PartLib Table'!K281</f>
        <v/>
      </c>
      <c r="C280" s="77">
        <f>'PartLib Table'!L281</f>
        <v>0</v>
      </c>
      <c r="D280" s="77">
        <f>'PartLib Table'!M281</f>
        <v>0</v>
      </c>
      <c r="E280" s="77">
        <f>'PartLib Table'!N281</f>
        <v>0</v>
      </c>
      <c r="F280" s="75">
        <f>'PartLib Table'!O281</f>
        <v>0</v>
      </c>
      <c r="G280" s="77">
        <f>'PartLib Table'!P281</f>
        <v>0</v>
      </c>
      <c r="H280" s="77">
        <f>'PartLib Table'!Q281</f>
        <v>0</v>
      </c>
    </row>
    <row r="281" spans="1:8">
      <c r="A281" s="76">
        <f>'PartLib Table'!C282</f>
        <v>0</v>
      </c>
      <c r="B281" s="77" t="str">
        <f>'PartLib Table'!K282</f>
        <v/>
      </c>
      <c r="C281" s="77">
        <f>'PartLib Table'!L282</f>
        <v>0</v>
      </c>
      <c r="D281" s="77">
        <f>'PartLib Table'!M282</f>
        <v>0</v>
      </c>
      <c r="E281" s="77">
        <f>'PartLib Table'!N282</f>
        <v>0</v>
      </c>
      <c r="F281" s="75">
        <f>'PartLib Table'!O282</f>
        <v>0</v>
      </c>
      <c r="G281" s="77">
        <f>'PartLib Table'!P282</f>
        <v>0</v>
      </c>
      <c r="H281" s="77">
        <f>'PartLib Table'!Q282</f>
        <v>0</v>
      </c>
    </row>
    <row r="282" spans="1:8">
      <c r="A282" s="76">
        <f>'PartLib Table'!C283</f>
        <v>0</v>
      </c>
      <c r="B282" s="77" t="str">
        <f>'PartLib Table'!K283</f>
        <v/>
      </c>
      <c r="C282" s="77">
        <f>'PartLib Table'!L283</f>
        <v>0</v>
      </c>
      <c r="D282" s="77">
        <f>'PartLib Table'!M283</f>
        <v>0</v>
      </c>
      <c r="E282" s="77">
        <f>'PartLib Table'!N283</f>
        <v>0</v>
      </c>
      <c r="F282" s="75">
        <f>'PartLib Table'!O283</f>
        <v>0</v>
      </c>
      <c r="G282" s="77">
        <f>'PartLib Table'!P283</f>
        <v>0</v>
      </c>
      <c r="H282" s="77">
        <f>'PartLib Table'!Q283</f>
        <v>0</v>
      </c>
    </row>
    <row r="283" spans="1:8">
      <c r="A283" s="76">
        <f>'PartLib Table'!C284</f>
        <v>0</v>
      </c>
      <c r="B283" s="77" t="str">
        <f>'PartLib Table'!K284</f>
        <v/>
      </c>
      <c r="C283" s="77">
        <f>'PartLib Table'!L284</f>
        <v>0</v>
      </c>
      <c r="D283" s="77">
        <f>'PartLib Table'!M284</f>
        <v>0</v>
      </c>
      <c r="E283" s="77">
        <f>'PartLib Table'!N284</f>
        <v>0</v>
      </c>
      <c r="F283" s="75">
        <f>'PartLib Table'!O284</f>
        <v>0</v>
      </c>
      <c r="G283" s="77">
        <f>'PartLib Table'!P284</f>
        <v>0</v>
      </c>
      <c r="H283" s="77">
        <f>'PartLib Table'!Q284</f>
        <v>0</v>
      </c>
    </row>
    <row r="284" spans="1:8">
      <c r="A284" s="76">
        <f>'PartLib Table'!C285</f>
        <v>0</v>
      </c>
      <c r="B284" s="77" t="str">
        <f>'PartLib Table'!K285</f>
        <v/>
      </c>
      <c r="C284" s="77">
        <f>'PartLib Table'!L285</f>
        <v>0</v>
      </c>
      <c r="D284" s="77">
        <f>'PartLib Table'!M285</f>
        <v>0</v>
      </c>
      <c r="E284" s="77">
        <f>'PartLib Table'!N285</f>
        <v>0</v>
      </c>
      <c r="F284" s="75">
        <f>'PartLib Table'!O285</f>
        <v>0</v>
      </c>
      <c r="G284" s="77">
        <f>'PartLib Table'!P285</f>
        <v>0</v>
      </c>
      <c r="H284" s="77">
        <f>'PartLib Table'!Q285</f>
        <v>0</v>
      </c>
    </row>
    <row r="285" spans="1:8">
      <c r="A285" s="76">
        <f>'PartLib Table'!C286</f>
        <v>0</v>
      </c>
      <c r="B285" s="77" t="str">
        <f>'PartLib Table'!K286</f>
        <v/>
      </c>
      <c r="C285" s="77">
        <f>'PartLib Table'!L286</f>
        <v>0</v>
      </c>
      <c r="D285" s="77">
        <f>'PartLib Table'!M286</f>
        <v>0</v>
      </c>
      <c r="E285" s="77">
        <f>'PartLib Table'!N286</f>
        <v>0</v>
      </c>
      <c r="F285" s="75">
        <f>'PartLib Table'!O286</f>
        <v>0</v>
      </c>
      <c r="G285" s="77">
        <f>'PartLib Table'!P286</f>
        <v>0</v>
      </c>
      <c r="H285" s="77">
        <f>'PartLib Table'!Q286</f>
        <v>0</v>
      </c>
    </row>
    <row r="286" spans="1:8">
      <c r="A286" s="76">
        <f>'PartLib Table'!C287</f>
        <v>0</v>
      </c>
      <c r="B286" s="77" t="str">
        <f>'PartLib Table'!K287</f>
        <v/>
      </c>
      <c r="C286" s="77">
        <f>'PartLib Table'!L287</f>
        <v>0</v>
      </c>
      <c r="D286" s="77">
        <f>'PartLib Table'!M287</f>
        <v>0</v>
      </c>
      <c r="E286" s="77">
        <f>'PartLib Table'!N287</f>
        <v>0</v>
      </c>
      <c r="F286" s="75">
        <f>'PartLib Table'!O287</f>
        <v>0</v>
      </c>
      <c r="G286" s="77">
        <f>'PartLib Table'!P287</f>
        <v>0</v>
      </c>
      <c r="H286" s="77">
        <f>'PartLib Table'!Q287</f>
        <v>0</v>
      </c>
    </row>
    <row r="287" spans="1:8">
      <c r="A287" s="76">
        <f>'PartLib Table'!C288</f>
        <v>0</v>
      </c>
      <c r="B287" s="77" t="str">
        <f>'PartLib Table'!K288</f>
        <v/>
      </c>
      <c r="C287" s="77">
        <f>'PartLib Table'!L288</f>
        <v>0</v>
      </c>
      <c r="D287" s="77">
        <f>'PartLib Table'!M288</f>
        <v>0</v>
      </c>
      <c r="E287" s="77">
        <f>'PartLib Table'!N288</f>
        <v>0</v>
      </c>
      <c r="F287" s="75">
        <f>'PartLib Table'!O288</f>
        <v>0</v>
      </c>
      <c r="G287" s="77">
        <f>'PartLib Table'!P288</f>
        <v>0</v>
      </c>
      <c r="H287" s="77">
        <f>'PartLib Table'!Q288</f>
        <v>0</v>
      </c>
    </row>
    <row r="288" spans="1:8">
      <c r="A288" s="76">
        <f>'PartLib Table'!C289</f>
        <v>0</v>
      </c>
      <c r="B288" s="77" t="str">
        <f>'PartLib Table'!K289</f>
        <v/>
      </c>
      <c r="C288" s="77">
        <f>'PartLib Table'!L289</f>
        <v>0</v>
      </c>
      <c r="D288" s="77">
        <f>'PartLib Table'!M289</f>
        <v>0</v>
      </c>
      <c r="E288" s="77">
        <f>'PartLib Table'!N289</f>
        <v>0</v>
      </c>
      <c r="F288" s="75">
        <f>'PartLib Table'!O289</f>
        <v>0</v>
      </c>
      <c r="G288" s="77">
        <f>'PartLib Table'!P289</f>
        <v>0</v>
      </c>
      <c r="H288" s="77">
        <f>'PartLib Table'!Q289</f>
        <v>0</v>
      </c>
    </row>
    <row r="289" spans="1:8">
      <c r="A289" s="76">
        <f>'PartLib Table'!C290</f>
        <v>0</v>
      </c>
      <c r="B289" s="77" t="str">
        <f>'PartLib Table'!K290</f>
        <v/>
      </c>
      <c r="C289" s="77">
        <f>'PartLib Table'!L290</f>
        <v>0</v>
      </c>
      <c r="D289" s="77">
        <f>'PartLib Table'!M290</f>
        <v>0</v>
      </c>
      <c r="E289" s="77">
        <f>'PartLib Table'!N290</f>
        <v>0</v>
      </c>
      <c r="F289" s="75">
        <f>'PartLib Table'!O290</f>
        <v>0</v>
      </c>
      <c r="G289" s="77">
        <f>'PartLib Table'!P290</f>
        <v>0</v>
      </c>
      <c r="H289" s="77">
        <f>'PartLib Table'!Q290</f>
        <v>0</v>
      </c>
    </row>
    <row r="290" spans="1:8">
      <c r="A290" s="76">
        <f>'PartLib Table'!C291</f>
        <v>0</v>
      </c>
      <c r="B290" s="77" t="str">
        <f>'PartLib Table'!K291</f>
        <v/>
      </c>
      <c r="C290" s="77">
        <f>'PartLib Table'!L291</f>
        <v>0</v>
      </c>
      <c r="D290" s="77">
        <f>'PartLib Table'!M291</f>
        <v>0</v>
      </c>
      <c r="E290" s="77">
        <f>'PartLib Table'!N291</f>
        <v>0</v>
      </c>
      <c r="F290" s="75">
        <f>'PartLib Table'!O291</f>
        <v>0</v>
      </c>
      <c r="G290" s="77">
        <f>'PartLib Table'!P291</f>
        <v>0</v>
      </c>
      <c r="H290" s="77">
        <f>'PartLib Table'!Q291</f>
        <v>0</v>
      </c>
    </row>
    <row r="291" spans="1:8">
      <c r="A291" s="76">
        <f>'PartLib Table'!C292</f>
        <v>0</v>
      </c>
      <c r="B291" s="77" t="str">
        <f>'PartLib Table'!K292</f>
        <v/>
      </c>
      <c r="C291" s="77">
        <f>'PartLib Table'!L292</f>
        <v>0</v>
      </c>
      <c r="D291" s="77">
        <f>'PartLib Table'!M292</f>
        <v>0</v>
      </c>
      <c r="E291" s="77">
        <f>'PartLib Table'!N292</f>
        <v>0</v>
      </c>
      <c r="F291" s="75">
        <f>'PartLib Table'!O292</f>
        <v>0</v>
      </c>
      <c r="G291" s="77">
        <f>'PartLib Table'!P292</f>
        <v>0</v>
      </c>
      <c r="H291" s="77">
        <f>'PartLib Table'!Q292</f>
        <v>0</v>
      </c>
    </row>
    <row r="292" spans="1:8">
      <c r="A292" s="76">
        <f>'PartLib Table'!C293</f>
        <v>0</v>
      </c>
      <c r="B292" s="77" t="str">
        <f>'PartLib Table'!K293</f>
        <v/>
      </c>
      <c r="C292" s="77">
        <f>'PartLib Table'!L293</f>
        <v>0</v>
      </c>
      <c r="D292" s="77">
        <f>'PartLib Table'!M293</f>
        <v>0</v>
      </c>
      <c r="E292" s="77">
        <f>'PartLib Table'!N293</f>
        <v>0</v>
      </c>
      <c r="F292" s="75">
        <f>'PartLib Table'!O293</f>
        <v>0</v>
      </c>
      <c r="G292" s="77">
        <f>'PartLib Table'!P293</f>
        <v>0</v>
      </c>
      <c r="H292" s="77">
        <f>'PartLib Table'!Q293</f>
        <v>0</v>
      </c>
    </row>
    <row r="293" spans="1:8">
      <c r="A293" s="76">
        <f>'PartLib Table'!C294</f>
        <v>0</v>
      </c>
      <c r="B293" s="77" t="str">
        <f>'PartLib Table'!K294</f>
        <v/>
      </c>
      <c r="C293" s="77">
        <f>'PartLib Table'!L294</f>
        <v>0</v>
      </c>
      <c r="D293" s="77">
        <f>'PartLib Table'!M294</f>
        <v>0</v>
      </c>
      <c r="E293" s="77">
        <f>'PartLib Table'!N294</f>
        <v>0</v>
      </c>
      <c r="F293" s="75">
        <f>'PartLib Table'!O294</f>
        <v>0</v>
      </c>
      <c r="G293" s="77">
        <f>'PartLib Table'!P294</f>
        <v>0</v>
      </c>
      <c r="H293" s="77">
        <f>'PartLib Table'!Q294</f>
        <v>0</v>
      </c>
    </row>
    <row r="294" spans="1:8">
      <c r="A294" s="76">
        <f>'PartLib Table'!C295</f>
        <v>0</v>
      </c>
      <c r="B294" s="77" t="str">
        <f>'PartLib Table'!K295</f>
        <v/>
      </c>
      <c r="C294" s="77">
        <f>'PartLib Table'!L295</f>
        <v>0</v>
      </c>
      <c r="D294" s="77">
        <f>'PartLib Table'!M295</f>
        <v>0</v>
      </c>
      <c r="E294" s="77">
        <f>'PartLib Table'!N295</f>
        <v>0</v>
      </c>
      <c r="F294" s="75">
        <f>'PartLib Table'!O295</f>
        <v>0</v>
      </c>
      <c r="G294" s="77">
        <f>'PartLib Table'!P295</f>
        <v>0</v>
      </c>
      <c r="H294" s="77">
        <f>'PartLib Table'!Q295</f>
        <v>0</v>
      </c>
    </row>
    <row r="295" spans="1:8">
      <c r="A295" s="76">
        <f>'PartLib Table'!C296</f>
        <v>0</v>
      </c>
      <c r="B295" s="77" t="str">
        <f>'PartLib Table'!K296</f>
        <v/>
      </c>
      <c r="C295" s="77">
        <f>'PartLib Table'!L296</f>
        <v>0</v>
      </c>
      <c r="D295" s="77">
        <f>'PartLib Table'!M296</f>
        <v>0</v>
      </c>
      <c r="E295" s="77">
        <f>'PartLib Table'!N296</f>
        <v>0</v>
      </c>
      <c r="F295" s="75">
        <f>'PartLib Table'!O296</f>
        <v>0</v>
      </c>
      <c r="G295" s="77">
        <f>'PartLib Table'!P296</f>
        <v>0</v>
      </c>
      <c r="H295" s="77">
        <f>'PartLib Table'!Q296</f>
        <v>0</v>
      </c>
    </row>
    <row r="296" spans="1:8">
      <c r="A296" s="76">
        <f>'PartLib Table'!C297</f>
        <v>0</v>
      </c>
      <c r="B296" s="77" t="str">
        <f>'PartLib Table'!K297</f>
        <v/>
      </c>
      <c r="C296" s="77">
        <f>'PartLib Table'!L297</f>
        <v>0</v>
      </c>
      <c r="D296" s="77">
        <f>'PartLib Table'!M297</f>
        <v>0</v>
      </c>
      <c r="E296" s="77">
        <f>'PartLib Table'!N297</f>
        <v>0</v>
      </c>
      <c r="F296" s="75">
        <f>'PartLib Table'!O297</f>
        <v>0</v>
      </c>
      <c r="G296" s="77">
        <f>'PartLib Table'!P297</f>
        <v>0</v>
      </c>
      <c r="H296" s="77">
        <f>'PartLib Table'!Q297</f>
        <v>0</v>
      </c>
    </row>
    <row r="297" spans="1:8">
      <c r="A297" s="76">
        <f>'PartLib Table'!C298</f>
        <v>0</v>
      </c>
      <c r="B297" s="77" t="str">
        <f>'PartLib Table'!K298</f>
        <v/>
      </c>
      <c r="C297" s="77">
        <f>'PartLib Table'!L298</f>
        <v>0</v>
      </c>
      <c r="D297" s="77">
        <f>'PartLib Table'!M298</f>
        <v>0</v>
      </c>
      <c r="E297" s="77">
        <f>'PartLib Table'!N298</f>
        <v>0</v>
      </c>
      <c r="F297" s="75">
        <f>'PartLib Table'!O298</f>
        <v>0</v>
      </c>
      <c r="G297" s="77">
        <f>'PartLib Table'!P298</f>
        <v>0</v>
      </c>
      <c r="H297" s="77">
        <f>'PartLib Table'!Q298</f>
        <v>0</v>
      </c>
    </row>
    <row r="298" spans="1:8">
      <c r="A298" s="76">
        <f>'PartLib Table'!C299</f>
        <v>0</v>
      </c>
      <c r="B298" s="77" t="str">
        <f>'PartLib Table'!K299</f>
        <v/>
      </c>
      <c r="C298" s="77">
        <f>'PartLib Table'!L299</f>
        <v>0</v>
      </c>
      <c r="D298" s="77">
        <f>'PartLib Table'!M299</f>
        <v>0</v>
      </c>
      <c r="E298" s="77">
        <f>'PartLib Table'!N299</f>
        <v>0</v>
      </c>
      <c r="F298" s="75">
        <f>'PartLib Table'!O299</f>
        <v>0</v>
      </c>
      <c r="G298" s="77">
        <f>'PartLib Table'!P299</f>
        <v>0</v>
      </c>
      <c r="H298" s="77">
        <f>'PartLib Table'!Q299</f>
        <v>0</v>
      </c>
    </row>
    <row r="299" spans="1:8">
      <c r="A299" s="76">
        <f>'PartLib Table'!C300</f>
        <v>0</v>
      </c>
      <c r="B299" s="77" t="str">
        <f>'PartLib Table'!K300</f>
        <v/>
      </c>
      <c r="C299" s="77">
        <f>'PartLib Table'!L300</f>
        <v>0</v>
      </c>
      <c r="D299" s="77">
        <f>'PartLib Table'!M300</f>
        <v>0</v>
      </c>
      <c r="E299" s="77">
        <f>'PartLib Table'!N300</f>
        <v>0</v>
      </c>
      <c r="F299" s="75">
        <f>'PartLib Table'!O300</f>
        <v>0</v>
      </c>
      <c r="G299" s="77">
        <f>'PartLib Table'!P300</f>
        <v>0</v>
      </c>
      <c r="H299" s="77">
        <f>'PartLib Table'!Q300</f>
        <v>0</v>
      </c>
    </row>
    <row r="300" spans="1:8">
      <c r="A300" s="76">
        <f>'PartLib Table'!C301</f>
        <v>0</v>
      </c>
      <c r="B300" s="77" t="str">
        <f>'PartLib Table'!K301</f>
        <v/>
      </c>
      <c r="C300" s="77">
        <f>'PartLib Table'!L301</f>
        <v>0</v>
      </c>
      <c r="D300" s="77">
        <f>'PartLib Table'!M301</f>
        <v>0</v>
      </c>
      <c r="E300" s="77">
        <f>'PartLib Table'!N301</f>
        <v>0</v>
      </c>
      <c r="F300" s="75">
        <f>'PartLib Table'!O301</f>
        <v>0</v>
      </c>
      <c r="G300" s="77">
        <f>'PartLib Table'!P301</f>
        <v>0</v>
      </c>
      <c r="H300" s="77">
        <f>'PartLib Table'!Q301</f>
        <v>0</v>
      </c>
    </row>
    <row r="301" spans="1:8">
      <c r="A301" s="76">
        <f>'PartLib Table'!C302</f>
        <v>0</v>
      </c>
      <c r="B301" s="77" t="str">
        <f>'PartLib Table'!K302</f>
        <v/>
      </c>
      <c r="C301" s="77">
        <f>'PartLib Table'!L302</f>
        <v>0</v>
      </c>
      <c r="D301" s="77">
        <f>'PartLib Table'!M302</f>
        <v>0</v>
      </c>
      <c r="E301" s="77">
        <f>'PartLib Table'!N302</f>
        <v>0</v>
      </c>
      <c r="F301" s="75">
        <f>'PartLib Table'!O302</f>
        <v>0</v>
      </c>
      <c r="G301" s="77">
        <f>'PartLib Table'!P302</f>
        <v>0</v>
      </c>
      <c r="H301" s="77">
        <f>'PartLib Table'!Q302</f>
        <v>0</v>
      </c>
    </row>
    <row r="302" spans="1:8">
      <c r="A302" s="76">
        <f>'PartLib Table'!C303</f>
        <v>0</v>
      </c>
      <c r="B302" s="77" t="str">
        <f>'PartLib Table'!K303</f>
        <v/>
      </c>
      <c r="C302" s="77">
        <f>'PartLib Table'!L303</f>
        <v>0</v>
      </c>
      <c r="D302" s="77">
        <f>'PartLib Table'!M303</f>
        <v>0</v>
      </c>
      <c r="E302" s="77">
        <f>'PartLib Table'!N303</f>
        <v>0</v>
      </c>
      <c r="F302" s="75">
        <f>'PartLib Table'!O303</f>
        <v>0</v>
      </c>
      <c r="G302" s="77">
        <f>'PartLib Table'!P303</f>
        <v>0</v>
      </c>
      <c r="H302" s="77">
        <f>'PartLib Table'!Q303</f>
        <v>0</v>
      </c>
    </row>
    <row r="303" spans="1:8">
      <c r="A303" s="76">
        <f>'PartLib Table'!C304</f>
        <v>0</v>
      </c>
      <c r="B303" s="77" t="str">
        <f>'PartLib Table'!K304</f>
        <v/>
      </c>
      <c r="C303" s="77">
        <f>'PartLib Table'!L304</f>
        <v>0</v>
      </c>
      <c r="D303" s="77">
        <f>'PartLib Table'!M304</f>
        <v>0</v>
      </c>
      <c r="E303" s="77">
        <f>'PartLib Table'!N304</f>
        <v>0</v>
      </c>
      <c r="F303" s="75">
        <f>'PartLib Table'!O304</f>
        <v>0</v>
      </c>
      <c r="G303" s="77">
        <f>'PartLib Table'!P304</f>
        <v>0</v>
      </c>
      <c r="H303" s="77">
        <f>'PartLib Table'!Q304</f>
        <v>0</v>
      </c>
    </row>
    <row r="304" spans="1:8">
      <c r="A304" s="76">
        <f>'PartLib Table'!C305</f>
        <v>0</v>
      </c>
      <c r="B304" s="77" t="str">
        <f>'PartLib Table'!K305</f>
        <v/>
      </c>
      <c r="C304" s="77">
        <f>'PartLib Table'!L305</f>
        <v>0</v>
      </c>
      <c r="D304" s="77">
        <f>'PartLib Table'!M305</f>
        <v>0</v>
      </c>
      <c r="E304" s="77">
        <f>'PartLib Table'!N305</f>
        <v>0</v>
      </c>
      <c r="F304" s="75">
        <f>'PartLib Table'!O305</f>
        <v>0</v>
      </c>
      <c r="G304" s="77">
        <f>'PartLib Table'!P305</f>
        <v>0</v>
      </c>
      <c r="H304" s="77">
        <f>'PartLib Table'!Q305</f>
        <v>0</v>
      </c>
    </row>
    <row r="305" spans="1:8">
      <c r="A305" s="76">
        <f>'PartLib Table'!C306</f>
        <v>0</v>
      </c>
      <c r="B305" s="77" t="str">
        <f>'PartLib Table'!K306</f>
        <v/>
      </c>
      <c r="C305" s="77">
        <f>'PartLib Table'!L306</f>
        <v>0</v>
      </c>
      <c r="D305" s="77">
        <f>'PartLib Table'!M306</f>
        <v>0</v>
      </c>
      <c r="E305" s="77">
        <f>'PartLib Table'!N306</f>
        <v>0</v>
      </c>
      <c r="F305" s="75">
        <f>'PartLib Table'!O306</f>
        <v>0</v>
      </c>
      <c r="G305" s="77">
        <f>'PartLib Table'!P306</f>
        <v>0</v>
      </c>
      <c r="H305" s="77">
        <f>'PartLib Table'!Q306</f>
        <v>0</v>
      </c>
    </row>
    <row r="306" spans="1:8">
      <c r="A306" s="76">
        <f>'PartLib Table'!C307</f>
        <v>0</v>
      </c>
      <c r="B306" s="77" t="str">
        <f>'PartLib Table'!K307</f>
        <v/>
      </c>
      <c r="C306" s="77">
        <f>'PartLib Table'!L307</f>
        <v>0</v>
      </c>
      <c r="D306" s="77">
        <f>'PartLib Table'!M307</f>
        <v>0</v>
      </c>
      <c r="E306" s="77">
        <f>'PartLib Table'!N307</f>
        <v>0</v>
      </c>
      <c r="F306" s="75">
        <f>'PartLib Table'!O307</f>
        <v>0</v>
      </c>
      <c r="G306" s="77">
        <f>'PartLib Table'!P307</f>
        <v>0</v>
      </c>
      <c r="H306" s="77">
        <f>'PartLib Table'!Q307</f>
        <v>0</v>
      </c>
    </row>
    <row r="307" spans="1:8">
      <c r="A307" s="76">
        <f>'PartLib Table'!C308</f>
        <v>0</v>
      </c>
      <c r="B307" s="77" t="str">
        <f>'PartLib Table'!K308</f>
        <v/>
      </c>
      <c r="C307" s="77">
        <f>'PartLib Table'!L308</f>
        <v>0</v>
      </c>
      <c r="D307" s="77">
        <f>'PartLib Table'!M308</f>
        <v>0</v>
      </c>
      <c r="E307" s="77">
        <f>'PartLib Table'!N308</f>
        <v>0</v>
      </c>
      <c r="F307" s="75">
        <f>'PartLib Table'!O308</f>
        <v>0</v>
      </c>
      <c r="G307" s="77">
        <f>'PartLib Table'!P308</f>
        <v>0</v>
      </c>
      <c r="H307" s="77">
        <f>'PartLib Table'!Q308</f>
        <v>0</v>
      </c>
    </row>
    <row r="308" spans="1:8">
      <c r="A308" s="76">
        <f>'PartLib Table'!C309</f>
        <v>0</v>
      </c>
      <c r="B308" s="77" t="str">
        <f>'PartLib Table'!K309</f>
        <v/>
      </c>
      <c r="C308" s="77">
        <f>'PartLib Table'!L309</f>
        <v>0</v>
      </c>
      <c r="D308" s="77">
        <f>'PartLib Table'!M309</f>
        <v>0</v>
      </c>
      <c r="E308" s="77">
        <f>'PartLib Table'!N309</f>
        <v>0</v>
      </c>
      <c r="F308" s="75">
        <f>'PartLib Table'!O309</f>
        <v>0</v>
      </c>
      <c r="G308" s="77">
        <f>'PartLib Table'!P309</f>
        <v>0</v>
      </c>
      <c r="H308" s="77">
        <f>'PartLib Table'!Q309</f>
        <v>0</v>
      </c>
    </row>
    <row r="309" spans="1:8">
      <c r="A309" s="76">
        <f>'PartLib Table'!C310</f>
        <v>0</v>
      </c>
      <c r="B309" s="77" t="str">
        <f>'PartLib Table'!K310</f>
        <v/>
      </c>
      <c r="C309" s="77">
        <f>'PartLib Table'!L310</f>
        <v>0</v>
      </c>
      <c r="D309" s="77">
        <f>'PartLib Table'!M310</f>
        <v>0</v>
      </c>
      <c r="E309" s="77">
        <f>'PartLib Table'!N310</f>
        <v>0</v>
      </c>
      <c r="F309" s="75">
        <f>'PartLib Table'!O310</f>
        <v>0</v>
      </c>
      <c r="G309" s="77">
        <f>'PartLib Table'!P310</f>
        <v>0</v>
      </c>
      <c r="H309" s="77">
        <f>'PartLib Table'!Q310</f>
        <v>0</v>
      </c>
    </row>
    <row r="310" spans="1:8">
      <c r="A310" s="76">
        <f>'PartLib Table'!C311</f>
        <v>0</v>
      </c>
      <c r="B310" s="77" t="str">
        <f>'PartLib Table'!K311</f>
        <v/>
      </c>
      <c r="C310" s="77">
        <f>'PartLib Table'!L311</f>
        <v>0</v>
      </c>
      <c r="D310" s="77">
        <f>'PartLib Table'!M311</f>
        <v>0</v>
      </c>
      <c r="E310" s="77">
        <f>'PartLib Table'!N311</f>
        <v>0</v>
      </c>
      <c r="F310" s="75">
        <f>'PartLib Table'!O311</f>
        <v>0</v>
      </c>
      <c r="G310" s="77">
        <f>'PartLib Table'!P311</f>
        <v>0</v>
      </c>
      <c r="H310" s="77">
        <f>'PartLib Table'!Q311</f>
        <v>0</v>
      </c>
    </row>
    <row r="311" spans="1:8">
      <c r="A311" s="76">
        <f>'PartLib Table'!C312</f>
        <v>0</v>
      </c>
      <c r="B311" s="77" t="str">
        <f>'PartLib Table'!K312</f>
        <v/>
      </c>
      <c r="C311" s="77">
        <f>'PartLib Table'!L312</f>
        <v>0</v>
      </c>
      <c r="D311" s="77">
        <f>'PartLib Table'!M312</f>
        <v>0</v>
      </c>
      <c r="E311" s="77">
        <f>'PartLib Table'!N312</f>
        <v>0</v>
      </c>
      <c r="F311" s="75">
        <f>'PartLib Table'!O312</f>
        <v>0</v>
      </c>
      <c r="G311" s="77">
        <f>'PartLib Table'!P312</f>
        <v>0</v>
      </c>
      <c r="H311" s="77">
        <f>'PartLib Table'!Q312</f>
        <v>0</v>
      </c>
    </row>
    <row r="312" spans="1:8">
      <c r="A312" s="76">
        <f>'PartLib Table'!C313</f>
        <v>0</v>
      </c>
      <c r="B312" s="77" t="str">
        <f>'PartLib Table'!K313</f>
        <v/>
      </c>
      <c r="C312" s="77">
        <f>'PartLib Table'!L313</f>
        <v>0</v>
      </c>
      <c r="D312" s="77">
        <f>'PartLib Table'!M313</f>
        <v>0</v>
      </c>
      <c r="E312" s="77">
        <f>'PartLib Table'!N313</f>
        <v>0</v>
      </c>
      <c r="F312" s="75">
        <f>'PartLib Table'!O313</f>
        <v>0</v>
      </c>
      <c r="G312" s="77">
        <f>'PartLib Table'!P313</f>
        <v>0</v>
      </c>
      <c r="H312" s="77">
        <f>'PartLib Table'!Q313</f>
        <v>0</v>
      </c>
    </row>
    <row r="313" spans="1:8">
      <c r="A313" s="76">
        <f>'PartLib Table'!C314</f>
        <v>0</v>
      </c>
      <c r="B313" s="77" t="str">
        <f>'PartLib Table'!K314</f>
        <v/>
      </c>
      <c r="C313" s="77">
        <f>'PartLib Table'!L314</f>
        <v>0</v>
      </c>
      <c r="D313" s="77">
        <f>'PartLib Table'!M314</f>
        <v>0</v>
      </c>
      <c r="E313" s="77">
        <f>'PartLib Table'!N314</f>
        <v>0</v>
      </c>
      <c r="F313" s="75">
        <f>'PartLib Table'!O314</f>
        <v>0</v>
      </c>
      <c r="G313" s="77">
        <f>'PartLib Table'!P314</f>
        <v>0</v>
      </c>
      <c r="H313" s="77">
        <f>'PartLib Table'!Q314</f>
        <v>0</v>
      </c>
    </row>
    <row r="314" spans="1:8">
      <c r="A314" s="76">
        <f>'PartLib Table'!C315</f>
        <v>0</v>
      </c>
      <c r="B314" s="77" t="str">
        <f>'PartLib Table'!K315</f>
        <v/>
      </c>
      <c r="C314" s="77">
        <f>'PartLib Table'!L315</f>
        <v>0</v>
      </c>
      <c r="D314" s="77">
        <f>'PartLib Table'!M315</f>
        <v>0</v>
      </c>
      <c r="E314" s="77">
        <f>'PartLib Table'!N315</f>
        <v>0</v>
      </c>
      <c r="F314" s="75">
        <f>'PartLib Table'!O315</f>
        <v>0</v>
      </c>
      <c r="G314" s="77">
        <f>'PartLib Table'!P315</f>
        <v>0</v>
      </c>
      <c r="H314" s="77">
        <f>'PartLib Table'!Q315</f>
        <v>0</v>
      </c>
    </row>
    <row r="315" spans="1:8">
      <c r="A315" s="76">
        <f>'PartLib Table'!C316</f>
        <v>0</v>
      </c>
      <c r="B315" s="77" t="str">
        <f>'PartLib Table'!K316</f>
        <v/>
      </c>
      <c r="C315" s="77">
        <f>'PartLib Table'!L316</f>
        <v>0</v>
      </c>
      <c r="D315" s="77">
        <f>'PartLib Table'!M316</f>
        <v>0</v>
      </c>
      <c r="E315" s="77">
        <f>'PartLib Table'!N316</f>
        <v>0</v>
      </c>
      <c r="F315" s="75">
        <f>'PartLib Table'!O316</f>
        <v>0</v>
      </c>
      <c r="G315" s="77">
        <f>'PartLib Table'!P316</f>
        <v>0</v>
      </c>
      <c r="H315" s="77">
        <f>'PartLib Table'!Q316</f>
        <v>0</v>
      </c>
    </row>
    <row r="316" spans="1:8">
      <c r="A316" s="76">
        <f>'PartLib Table'!C317</f>
        <v>0</v>
      </c>
      <c r="B316" s="77" t="str">
        <f>'PartLib Table'!K317</f>
        <v/>
      </c>
      <c r="C316" s="77">
        <f>'PartLib Table'!L317</f>
        <v>0</v>
      </c>
      <c r="D316" s="77">
        <f>'PartLib Table'!M317</f>
        <v>0</v>
      </c>
      <c r="E316" s="77">
        <f>'PartLib Table'!N317</f>
        <v>0</v>
      </c>
      <c r="F316" s="75">
        <f>'PartLib Table'!O317</f>
        <v>0</v>
      </c>
      <c r="G316" s="77">
        <f>'PartLib Table'!P317</f>
        <v>0</v>
      </c>
      <c r="H316" s="77">
        <f>'PartLib Table'!Q317</f>
        <v>0</v>
      </c>
    </row>
    <row r="317" spans="1:8">
      <c r="A317" s="76">
        <f>'PartLib Table'!C318</f>
        <v>0</v>
      </c>
      <c r="B317" s="77" t="str">
        <f>'PartLib Table'!K318</f>
        <v/>
      </c>
      <c r="C317" s="77">
        <f>'PartLib Table'!L318</f>
        <v>0</v>
      </c>
      <c r="D317" s="77">
        <f>'PartLib Table'!M318</f>
        <v>0</v>
      </c>
      <c r="E317" s="77">
        <f>'PartLib Table'!N318</f>
        <v>0</v>
      </c>
      <c r="F317" s="75">
        <f>'PartLib Table'!O318</f>
        <v>0</v>
      </c>
      <c r="G317" s="77">
        <f>'PartLib Table'!P318</f>
        <v>0</v>
      </c>
      <c r="H317" s="77">
        <f>'PartLib Table'!Q318</f>
        <v>0</v>
      </c>
    </row>
    <row r="318" spans="1:8">
      <c r="A318" s="76">
        <f>'PartLib Table'!C319</f>
        <v>0</v>
      </c>
      <c r="B318" s="77" t="str">
        <f>'PartLib Table'!K319</f>
        <v/>
      </c>
      <c r="C318" s="77">
        <f>'PartLib Table'!L319</f>
        <v>0</v>
      </c>
      <c r="D318" s="77">
        <f>'PartLib Table'!M319</f>
        <v>0</v>
      </c>
      <c r="E318" s="77">
        <f>'PartLib Table'!N319</f>
        <v>0</v>
      </c>
      <c r="F318" s="75">
        <f>'PartLib Table'!O319</f>
        <v>0</v>
      </c>
      <c r="G318" s="77">
        <f>'PartLib Table'!P319</f>
        <v>0</v>
      </c>
      <c r="H318" s="77">
        <f>'PartLib Table'!Q319</f>
        <v>0</v>
      </c>
    </row>
    <row r="319" spans="1:8">
      <c r="A319" s="76">
        <f>'PartLib Table'!C320</f>
        <v>0</v>
      </c>
      <c r="B319" s="77" t="str">
        <f>'PartLib Table'!K320</f>
        <v/>
      </c>
      <c r="C319" s="77">
        <f>'PartLib Table'!L320</f>
        <v>0</v>
      </c>
      <c r="D319" s="77">
        <f>'PartLib Table'!M320</f>
        <v>0</v>
      </c>
      <c r="E319" s="77">
        <f>'PartLib Table'!N320</f>
        <v>0</v>
      </c>
      <c r="F319" s="75">
        <f>'PartLib Table'!O320</f>
        <v>0</v>
      </c>
      <c r="G319" s="77">
        <f>'PartLib Table'!P320</f>
        <v>0</v>
      </c>
      <c r="H319" s="77">
        <f>'PartLib Table'!Q320</f>
        <v>0</v>
      </c>
    </row>
    <row r="320" spans="1:8">
      <c r="A320" s="76">
        <f>'PartLib Table'!C321</f>
        <v>0</v>
      </c>
      <c r="B320" s="77" t="str">
        <f>'PartLib Table'!K321</f>
        <v/>
      </c>
      <c r="C320" s="77">
        <f>'PartLib Table'!L321</f>
        <v>0</v>
      </c>
      <c r="D320" s="77">
        <f>'PartLib Table'!M321</f>
        <v>0</v>
      </c>
      <c r="E320" s="77">
        <f>'PartLib Table'!N321</f>
        <v>0</v>
      </c>
      <c r="F320" s="75">
        <f>'PartLib Table'!O321</f>
        <v>0</v>
      </c>
      <c r="G320" s="77">
        <f>'PartLib Table'!P321</f>
        <v>0</v>
      </c>
      <c r="H320" s="77">
        <f>'PartLib Table'!Q321</f>
        <v>0</v>
      </c>
    </row>
    <row r="321" spans="1:8">
      <c r="A321" s="76">
        <f>'PartLib Table'!C322</f>
        <v>0</v>
      </c>
      <c r="B321" s="77" t="str">
        <f>'PartLib Table'!K322</f>
        <v/>
      </c>
      <c r="C321" s="77">
        <f>'PartLib Table'!L322</f>
        <v>0</v>
      </c>
      <c r="D321" s="77">
        <f>'PartLib Table'!M322</f>
        <v>0</v>
      </c>
      <c r="E321" s="77">
        <f>'PartLib Table'!N322</f>
        <v>0</v>
      </c>
      <c r="F321" s="75">
        <f>'PartLib Table'!O322</f>
        <v>0</v>
      </c>
      <c r="G321" s="77">
        <f>'PartLib Table'!P322</f>
        <v>0</v>
      </c>
      <c r="H321" s="77">
        <f>'PartLib Table'!Q322</f>
        <v>0</v>
      </c>
    </row>
    <row r="322" spans="1:8">
      <c r="A322" s="76">
        <f>'PartLib Table'!C323</f>
        <v>0</v>
      </c>
      <c r="B322" s="77" t="str">
        <f>'PartLib Table'!K323</f>
        <v/>
      </c>
      <c r="C322" s="77">
        <f>'PartLib Table'!L323</f>
        <v>0</v>
      </c>
      <c r="D322" s="77">
        <f>'PartLib Table'!M323</f>
        <v>0</v>
      </c>
      <c r="E322" s="77">
        <f>'PartLib Table'!N323</f>
        <v>0</v>
      </c>
      <c r="F322" s="75">
        <f>'PartLib Table'!O323</f>
        <v>0</v>
      </c>
      <c r="G322" s="77">
        <f>'PartLib Table'!P323</f>
        <v>0</v>
      </c>
      <c r="H322" s="77">
        <f>'PartLib Table'!Q323</f>
        <v>0</v>
      </c>
    </row>
    <row r="323" spans="1:8">
      <c r="A323" s="76">
        <f>'PartLib Table'!C324</f>
        <v>0</v>
      </c>
      <c r="B323" s="77" t="str">
        <f>'PartLib Table'!K324</f>
        <v/>
      </c>
      <c r="C323" s="77">
        <f>'PartLib Table'!L324</f>
        <v>0</v>
      </c>
      <c r="D323" s="77">
        <f>'PartLib Table'!M324</f>
        <v>0</v>
      </c>
      <c r="E323" s="77">
        <f>'PartLib Table'!N324</f>
        <v>0</v>
      </c>
      <c r="F323" s="75">
        <f>'PartLib Table'!O324</f>
        <v>0</v>
      </c>
      <c r="G323" s="77">
        <f>'PartLib Table'!P324</f>
        <v>0</v>
      </c>
      <c r="H323" s="77">
        <f>'PartLib Table'!Q324</f>
        <v>0</v>
      </c>
    </row>
    <row r="324" spans="1:8">
      <c r="A324" s="76">
        <f>'PartLib Table'!C325</f>
        <v>0</v>
      </c>
      <c r="B324" s="77" t="str">
        <f>'PartLib Table'!K325</f>
        <v/>
      </c>
      <c r="C324" s="77">
        <f>'PartLib Table'!L325</f>
        <v>0</v>
      </c>
      <c r="D324" s="77">
        <f>'PartLib Table'!M325</f>
        <v>0</v>
      </c>
      <c r="E324" s="77">
        <f>'PartLib Table'!N325</f>
        <v>0</v>
      </c>
      <c r="F324" s="75">
        <f>'PartLib Table'!O325</f>
        <v>0</v>
      </c>
      <c r="G324" s="77">
        <f>'PartLib Table'!P325</f>
        <v>0</v>
      </c>
      <c r="H324" s="77">
        <f>'PartLib Table'!Q325</f>
        <v>0</v>
      </c>
    </row>
    <row r="325" spans="1:8">
      <c r="A325" s="76">
        <f>'PartLib Table'!C326</f>
        <v>0</v>
      </c>
      <c r="B325" s="77" t="str">
        <f>'PartLib Table'!K326</f>
        <v/>
      </c>
      <c r="C325" s="77">
        <f>'PartLib Table'!L326</f>
        <v>0</v>
      </c>
      <c r="D325" s="77">
        <f>'PartLib Table'!M326</f>
        <v>0</v>
      </c>
      <c r="E325" s="77">
        <f>'PartLib Table'!N326</f>
        <v>0</v>
      </c>
      <c r="F325" s="75">
        <f>'PartLib Table'!O326</f>
        <v>0</v>
      </c>
      <c r="G325" s="77">
        <f>'PartLib Table'!P326</f>
        <v>0</v>
      </c>
      <c r="H325" s="77">
        <f>'PartLib Table'!Q326</f>
        <v>0</v>
      </c>
    </row>
    <row r="326" spans="1:8">
      <c r="A326" s="76">
        <f>'PartLib Table'!C327</f>
        <v>0</v>
      </c>
      <c r="B326" s="77" t="str">
        <f>'PartLib Table'!K327</f>
        <v/>
      </c>
      <c r="C326" s="77">
        <f>'PartLib Table'!L327</f>
        <v>0</v>
      </c>
      <c r="D326" s="77">
        <f>'PartLib Table'!M327</f>
        <v>0</v>
      </c>
      <c r="E326" s="77">
        <f>'PartLib Table'!N327</f>
        <v>0</v>
      </c>
      <c r="F326" s="75">
        <f>'PartLib Table'!O327</f>
        <v>0</v>
      </c>
      <c r="G326" s="77">
        <f>'PartLib Table'!P327</f>
        <v>0</v>
      </c>
      <c r="H326" s="77">
        <f>'PartLib Table'!Q327</f>
        <v>0</v>
      </c>
    </row>
    <row r="327" spans="1:8">
      <c r="A327" s="76">
        <f>'PartLib Table'!C328</f>
        <v>0</v>
      </c>
      <c r="B327" s="77" t="str">
        <f>'PartLib Table'!K328</f>
        <v/>
      </c>
      <c r="C327" s="77">
        <f>'PartLib Table'!L328</f>
        <v>0</v>
      </c>
      <c r="D327" s="77">
        <f>'PartLib Table'!M328</f>
        <v>0</v>
      </c>
      <c r="E327" s="77">
        <f>'PartLib Table'!N328</f>
        <v>0</v>
      </c>
      <c r="F327" s="75">
        <f>'PartLib Table'!O328</f>
        <v>0</v>
      </c>
      <c r="G327" s="77">
        <f>'PartLib Table'!P328</f>
        <v>0</v>
      </c>
      <c r="H327" s="77">
        <f>'PartLib Table'!Q328</f>
        <v>0</v>
      </c>
    </row>
    <row r="328" spans="1:8">
      <c r="A328" s="76">
        <f>'PartLib Table'!C329</f>
        <v>0</v>
      </c>
      <c r="B328" s="77" t="str">
        <f>'PartLib Table'!K329</f>
        <v/>
      </c>
      <c r="C328" s="77">
        <f>'PartLib Table'!L329</f>
        <v>0</v>
      </c>
      <c r="D328" s="77">
        <f>'PartLib Table'!M329</f>
        <v>0</v>
      </c>
      <c r="E328" s="77">
        <f>'PartLib Table'!N329</f>
        <v>0</v>
      </c>
      <c r="F328" s="75">
        <f>'PartLib Table'!O329</f>
        <v>0</v>
      </c>
      <c r="G328" s="77">
        <f>'PartLib Table'!P329</f>
        <v>0</v>
      </c>
      <c r="H328" s="77">
        <f>'PartLib Table'!Q329</f>
        <v>0</v>
      </c>
    </row>
    <row r="329" spans="1:8">
      <c r="A329" s="76">
        <f>'PartLib Table'!C330</f>
        <v>0</v>
      </c>
      <c r="B329" s="77" t="str">
        <f>'PartLib Table'!K330</f>
        <v/>
      </c>
      <c r="C329" s="77">
        <f>'PartLib Table'!L330</f>
        <v>0</v>
      </c>
      <c r="D329" s="77">
        <f>'PartLib Table'!M330</f>
        <v>0</v>
      </c>
      <c r="E329" s="77">
        <f>'PartLib Table'!N330</f>
        <v>0</v>
      </c>
      <c r="F329" s="75">
        <f>'PartLib Table'!O330</f>
        <v>0</v>
      </c>
      <c r="G329" s="77">
        <f>'PartLib Table'!P330</f>
        <v>0</v>
      </c>
      <c r="H329" s="77">
        <f>'PartLib Table'!Q330</f>
        <v>0</v>
      </c>
    </row>
    <row r="330" spans="1:8">
      <c r="A330" s="76">
        <f>'PartLib Table'!C331</f>
        <v>0</v>
      </c>
      <c r="B330" s="77" t="str">
        <f>'PartLib Table'!K331</f>
        <v/>
      </c>
      <c r="C330" s="77">
        <f>'PartLib Table'!L331</f>
        <v>0</v>
      </c>
      <c r="D330" s="77">
        <f>'PartLib Table'!M331</f>
        <v>0</v>
      </c>
      <c r="E330" s="77">
        <f>'PartLib Table'!N331</f>
        <v>0</v>
      </c>
      <c r="F330" s="75">
        <f>'PartLib Table'!O331</f>
        <v>0</v>
      </c>
      <c r="G330" s="77">
        <f>'PartLib Table'!P331</f>
        <v>0</v>
      </c>
      <c r="H330" s="77">
        <f>'PartLib Table'!Q331</f>
        <v>0</v>
      </c>
    </row>
    <row r="331" spans="1:8">
      <c r="A331" s="76">
        <f>'PartLib Table'!C332</f>
        <v>0</v>
      </c>
      <c r="B331" s="77" t="str">
        <f>'PartLib Table'!K332</f>
        <v/>
      </c>
      <c r="C331" s="77">
        <f>'PartLib Table'!L332</f>
        <v>0</v>
      </c>
      <c r="D331" s="77">
        <f>'PartLib Table'!M332</f>
        <v>0</v>
      </c>
      <c r="E331" s="77">
        <f>'PartLib Table'!N332</f>
        <v>0</v>
      </c>
      <c r="F331" s="75">
        <f>'PartLib Table'!O332</f>
        <v>0</v>
      </c>
      <c r="G331" s="77">
        <f>'PartLib Table'!P332</f>
        <v>0</v>
      </c>
      <c r="H331" s="77">
        <f>'PartLib Table'!Q332</f>
        <v>0</v>
      </c>
    </row>
    <row r="332" spans="1:8">
      <c r="A332" s="76">
        <f>'PartLib Table'!C333</f>
        <v>0</v>
      </c>
      <c r="B332" s="77" t="str">
        <f>'PartLib Table'!K333</f>
        <v/>
      </c>
      <c r="C332" s="77">
        <f>'PartLib Table'!L333</f>
        <v>0</v>
      </c>
      <c r="D332" s="77">
        <f>'PartLib Table'!M333</f>
        <v>0</v>
      </c>
      <c r="E332" s="77">
        <f>'PartLib Table'!N333</f>
        <v>0</v>
      </c>
      <c r="F332" s="75">
        <f>'PartLib Table'!O333</f>
        <v>0</v>
      </c>
      <c r="G332" s="77">
        <f>'PartLib Table'!P333</f>
        <v>0</v>
      </c>
      <c r="H332" s="77">
        <f>'PartLib Table'!Q333</f>
        <v>0</v>
      </c>
    </row>
    <row r="333" spans="1:8">
      <c r="A333" s="76">
        <f>'PartLib Table'!C334</f>
        <v>0</v>
      </c>
      <c r="B333" s="77" t="str">
        <f>'PartLib Table'!K334</f>
        <v/>
      </c>
      <c r="C333" s="77">
        <f>'PartLib Table'!L334</f>
        <v>0</v>
      </c>
      <c r="D333" s="77">
        <f>'PartLib Table'!M334</f>
        <v>0</v>
      </c>
      <c r="E333" s="77">
        <f>'PartLib Table'!N334</f>
        <v>0</v>
      </c>
      <c r="F333" s="75">
        <f>'PartLib Table'!O334</f>
        <v>0</v>
      </c>
      <c r="G333" s="77">
        <f>'PartLib Table'!P334</f>
        <v>0</v>
      </c>
      <c r="H333" s="77">
        <f>'PartLib Table'!Q334</f>
        <v>0</v>
      </c>
    </row>
    <row r="334" spans="1:8">
      <c r="A334" s="76">
        <f>'PartLib Table'!C335</f>
        <v>0</v>
      </c>
      <c r="B334" s="77" t="str">
        <f>'PartLib Table'!K335</f>
        <v/>
      </c>
      <c r="C334" s="77">
        <f>'PartLib Table'!L335</f>
        <v>0</v>
      </c>
      <c r="D334" s="77">
        <f>'PartLib Table'!M335</f>
        <v>0</v>
      </c>
      <c r="E334" s="77">
        <f>'PartLib Table'!N335</f>
        <v>0</v>
      </c>
      <c r="F334" s="75">
        <f>'PartLib Table'!O335</f>
        <v>0</v>
      </c>
      <c r="G334" s="77">
        <f>'PartLib Table'!P335</f>
        <v>0</v>
      </c>
      <c r="H334" s="77">
        <f>'PartLib Table'!Q335</f>
        <v>0</v>
      </c>
    </row>
    <row r="335" spans="1:8">
      <c r="A335" s="76">
        <f>'PartLib Table'!C336</f>
        <v>0</v>
      </c>
      <c r="B335" s="77" t="str">
        <f>'PartLib Table'!K336</f>
        <v/>
      </c>
      <c r="C335" s="77">
        <f>'PartLib Table'!L336</f>
        <v>0</v>
      </c>
      <c r="D335" s="77">
        <f>'PartLib Table'!M336</f>
        <v>0</v>
      </c>
      <c r="E335" s="77">
        <f>'PartLib Table'!N336</f>
        <v>0</v>
      </c>
      <c r="F335" s="75">
        <f>'PartLib Table'!O336</f>
        <v>0</v>
      </c>
      <c r="G335" s="77">
        <f>'PartLib Table'!P336</f>
        <v>0</v>
      </c>
      <c r="H335" s="77">
        <f>'PartLib Table'!Q336</f>
        <v>0</v>
      </c>
    </row>
    <row r="336" spans="1:8">
      <c r="A336" s="76">
        <f>'PartLib Table'!C337</f>
        <v>0</v>
      </c>
      <c r="B336" s="77" t="str">
        <f>'PartLib Table'!K337</f>
        <v/>
      </c>
      <c r="C336" s="77">
        <f>'PartLib Table'!L337</f>
        <v>0</v>
      </c>
      <c r="D336" s="77">
        <f>'PartLib Table'!M337</f>
        <v>0</v>
      </c>
      <c r="E336" s="77">
        <f>'PartLib Table'!N337</f>
        <v>0</v>
      </c>
      <c r="F336" s="75">
        <f>'PartLib Table'!O337</f>
        <v>0</v>
      </c>
      <c r="G336" s="77">
        <f>'PartLib Table'!P337</f>
        <v>0</v>
      </c>
      <c r="H336" s="77">
        <f>'PartLib Table'!Q337</f>
        <v>0</v>
      </c>
    </row>
    <row r="337" spans="1:8">
      <c r="A337" s="76">
        <f>'PartLib Table'!C338</f>
        <v>0</v>
      </c>
      <c r="B337" s="77" t="str">
        <f>'PartLib Table'!K338</f>
        <v/>
      </c>
      <c r="C337" s="77">
        <f>'PartLib Table'!L338</f>
        <v>0</v>
      </c>
      <c r="D337" s="77">
        <f>'PartLib Table'!M338</f>
        <v>0</v>
      </c>
      <c r="E337" s="77">
        <f>'PartLib Table'!N338</f>
        <v>0</v>
      </c>
      <c r="F337" s="75">
        <f>'PartLib Table'!O338</f>
        <v>0</v>
      </c>
      <c r="G337" s="77">
        <f>'PartLib Table'!P338</f>
        <v>0</v>
      </c>
      <c r="H337" s="77">
        <f>'PartLib Table'!Q338</f>
        <v>0</v>
      </c>
    </row>
    <row r="338" spans="1:8">
      <c r="A338" s="76">
        <f>'PartLib Table'!C339</f>
        <v>0</v>
      </c>
      <c r="B338" s="77" t="str">
        <f>'PartLib Table'!K339</f>
        <v/>
      </c>
      <c r="C338" s="77">
        <f>'PartLib Table'!L339</f>
        <v>0</v>
      </c>
      <c r="D338" s="77">
        <f>'PartLib Table'!M339</f>
        <v>0</v>
      </c>
      <c r="E338" s="77">
        <f>'PartLib Table'!N339</f>
        <v>0</v>
      </c>
      <c r="F338" s="75">
        <f>'PartLib Table'!O339</f>
        <v>0</v>
      </c>
      <c r="G338" s="77">
        <f>'PartLib Table'!P339</f>
        <v>0</v>
      </c>
      <c r="H338" s="77">
        <f>'PartLib Table'!Q339</f>
        <v>0</v>
      </c>
    </row>
    <row r="339" spans="1:8">
      <c r="A339" s="76">
        <f>'PartLib Table'!C340</f>
        <v>0</v>
      </c>
      <c r="B339" s="77" t="str">
        <f>'PartLib Table'!K340</f>
        <v/>
      </c>
      <c r="C339" s="77">
        <f>'PartLib Table'!L340</f>
        <v>0</v>
      </c>
      <c r="D339" s="77">
        <f>'PartLib Table'!M340</f>
        <v>0</v>
      </c>
      <c r="E339" s="77">
        <f>'PartLib Table'!N340</f>
        <v>0</v>
      </c>
      <c r="F339" s="75">
        <f>'PartLib Table'!O340</f>
        <v>0</v>
      </c>
      <c r="G339" s="77">
        <f>'PartLib Table'!P340</f>
        <v>0</v>
      </c>
      <c r="H339" s="77">
        <f>'PartLib Table'!Q340</f>
        <v>0</v>
      </c>
    </row>
    <row r="340" spans="1:8">
      <c r="A340" s="76">
        <f>'PartLib Table'!C341</f>
        <v>0</v>
      </c>
      <c r="B340" s="77" t="str">
        <f>'PartLib Table'!K341</f>
        <v/>
      </c>
      <c r="C340" s="77">
        <f>'PartLib Table'!L341</f>
        <v>0</v>
      </c>
      <c r="D340" s="77">
        <f>'PartLib Table'!M341</f>
        <v>0</v>
      </c>
      <c r="E340" s="77">
        <f>'PartLib Table'!N341</f>
        <v>0</v>
      </c>
      <c r="F340" s="75">
        <f>'PartLib Table'!O341</f>
        <v>0</v>
      </c>
      <c r="G340" s="77">
        <f>'PartLib Table'!P341</f>
        <v>0</v>
      </c>
      <c r="H340" s="77">
        <f>'PartLib Table'!Q341</f>
        <v>0</v>
      </c>
    </row>
    <row r="341" spans="1:8">
      <c r="A341" s="76">
        <f>'PartLib Table'!C342</f>
        <v>0</v>
      </c>
      <c r="B341" s="77" t="str">
        <f>'PartLib Table'!K342</f>
        <v/>
      </c>
      <c r="C341" s="77">
        <f>'PartLib Table'!L342</f>
        <v>0</v>
      </c>
      <c r="D341" s="77">
        <f>'PartLib Table'!M342</f>
        <v>0</v>
      </c>
      <c r="E341" s="77">
        <f>'PartLib Table'!N342</f>
        <v>0</v>
      </c>
      <c r="F341" s="75">
        <f>'PartLib Table'!O342</f>
        <v>0</v>
      </c>
      <c r="G341" s="77">
        <f>'PartLib Table'!P342</f>
        <v>0</v>
      </c>
      <c r="H341" s="77">
        <f>'PartLib Table'!Q342</f>
        <v>0</v>
      </c>
    </row>
    <row r="342" spans="1:8">
      <c r="A342" s="76">
        <f>'PartLib Table'!C343</f>
        <v>0</v>
      </c>
      <c r="B342" s="77" t="str">
        <f>'PartLib Table'!K343</f>
        <v/>
      </c>
      <c r="C342" s="77">
        <f>'PartLib Table'!L343</f>
        <v>0</v>
      </c>
      <c r="D342" s="77">
        <f>'PartLib Table'!M343</f>
        <v>0</v>
      </c>
      <c r="E342" s="77">
        <f>'PartLib Table'!N343</f>
        <v>0</v>
      </c>
      <c r="F342" s="75">
        <f>'PartLib Table'!O343</f>
        <v>0</v>
      </c>
      <c r="G342" s="77">
        <f>'PartLib Table'!P343</f>
        <v>0</v>
      </c>
      <c r="H342" s="77">
        <f>'PartLib Table'!Q343</f>
        <v>0</v>
      </c>
    </row>
    <row r="343" spans="1:8">
      <c r="A343" s="76">
        <f>'PartLib Table'!C344</f>
        <v>0</v>
      </c>
      <c r="B343" s="77" t="str">
        <f>'PartLib Table'!K344</f>
        <v/>
      </c>
      <c r="C343" s="77">
        <f>'PartLib Table'!L344</f>
        <v>0</v>
      </c>
      <c r="D343" s="77">
        <f>'PartLib Table'!M344</f>
        <v>0</v>
      </c>
      <c r="E343" s="77">
        <f>'PartLib Table'!N344</f>
        <v>0</v>
      </c>
      <c r="F343" s="75">
        <f>'PartLib Table'!O344</f>
        <v>0</v>
      </c>
      <c r="G343" s="77">
        <f>'PartLib Table'!P344</f>
        <v>0</v>
      </c>
      <c r="H343" s="77">
        <f>'PartLib Table'!Q344</f>
        <v>0</v>
      </c>
    </row>
    <row r="344" spans="1:8">
      <c r="A344" s="76">
        <f>'PartLib Table'!C345</f>
        <v>0</v>
      </c>
      <c r="B344" s="77" t="str">
        <f>'PartLib Table'!K345</f>
        <v/>
      </c>
      <c r="C344" s="77">
        <f>'PartLib Table'!L345</f>
        <v>0</v>
      </c>
      <c r="D344" s="77">
        <f>'PartLib Table'!M345</f>
        <v>0</v>
      </c>
      <c r="E344" s="77">
        <f>'PartLib Table'!N345</f>
        <v>0</v>
      </c>
      <c r="F344" s="75">
        <f>'PartLib Table'!O345</f>
        <v>0</v>
      </c>
      <c r="G344" s="77">
        <f>'PartLib Table'!P345</f>
        <v>0</v>
      </c>
      <c r="H344" s="77">
        <f>'PartLib Table'!Q345</f>
        <v>0</v>
      </c>
    </row>
    <row r="345" spans="1:8">
      <c r="A345" s="76">
        <f>'PartLib Table'!C346</f>
        <v>0</v>
      </c>
      <c r="B345" s="77" t="str">
        <f>'PartLib Table'!K346</f>
        <v/>
      </c>
      <c r="C345" s="77">
        <f>'PartLib Table'!L346</f>
        <v>0</v>
      </c>
      <c r="D345" s="77">
        <f>'PartLib Table'!M346</f>
        <v>0</v>
      </c>
      <c r="E345" s="77">
        <f>'PartLib Table'!N346</f>
        <v>0</v>
      </c>
      <c r="F345" s="75">
        <f>'PartLib Table'!O346</f>
        <v>0</v>
      </c>
      <c r="G345" s="77">
        <f>'PartLib Table'!P346</f>
        <v>0</v>
      </c>
      <c r="H345" s="77">
        <f>'PartLib Table'!Q346</f>
        <v>0</v>
      </c>
    </row>
    <row r="346" spans="1:8">
      <c r="A346" s="76">
        <f>'PartLib Table'!C347</f>
        <v>0</v>
      </c>
      <c r="B346" s="77" t="str">
        <f>'PartLib Table'!K347</f>
        <v/>
      </c>
      <c r="C346" s="77">
        <f>'PartLib Table'!L347</f>
        <v>0</v>
      </c>
      <c r="D346" s="77">
        <f>'PartLib Table'!M347</f>
        <v>0</v>
      </c>
      <c r="E346" s="77">
        <f>'PartLib Table'!N347</f>
        <v>0</v>
      </c>
      <c r="F346" s="75">
        <f>'PartLib Table'!O347</f>
        <v>0</v>
      </c>
      <c r="G346" s="77">
        <f>'PartLib Table'!P347</f>
        <v>0</v>
      </c>
      <c r="H346" s="77">
        <f>'PartLib Table'!Q347</f>
        <v>0</v>
      </c>
    </row>
    <row r="347" spans="1:8">
      <c r="A347" s="76">
        <f>'PartLib Table'!C348</f>
        <v>0</v>
      </c>
      <c r="B347" s="77" t="str">
        <f>'PartLib Table'!K348</f>
        <v/>
      </c>
      <c r="C347" s="77">
        <f>'PartLib Table'!L348</f>
        <v>0</v>
      </c>
      <c r="D347" s="77">
        <f>'PartLib Table'!M348</f>
        <v>0</v>
      </c>
      <c r="E347" s="77">
        <f>'PartLib Table'!N348</f>
        <v>0</v>
      </c>
      <c r="F347" s="75">
        <f>'PartLib Table'!O348</f>
        <v>0</v>
      </c>
      <c r="G347" s="77">
        <f>'PartLib Table'!P348</f>
        <v>0</v>
      </c>
      <c r="H347" s="77">
        <f>'PartLib Table'!Q348</f>
        <v>0</v>
      </c>
    </row>
    <row r="348" spans="1:8">
      <c r="A348" s="76">
        <f>'PartLib Table'!C349</f>
        <v>0</v>
      </c>
      <c r="B348" s="77" t="str">
        <f>'PartLib Table'!K349</f>
        <v/>
      </c>
      <c r="C348" s="77">
        <f>'PartLib Table'!L349</f>
        <v>0</v>
      </c>
      <c r="D348" s="77">
        <f>'PartLib Table'!M349</f>
        <v>0</v>
      </c>
      <c r="E348" s="77">
        <f>'PartLib Table'!N349</f>
        <v>0</v>
      </c>
      <c r="F348" s="75">
        <f>'PartLib Table'!O349</f>
        <v>0</v>
      </c>
      <c r="G348" s="77">
        <f>'PartLib Table'!P349</f>
        <v>0</v>
      </c>
      <c r="H348" s="77">
        <f>'PartLib Table'!Q349</f>
        <v>0</v>
      </c>
    </row>
    <row r="349" spans="1:8">
      <c r="A349" s="76">
        <f>'PartLib Table'!C350</f>
        <v>0</v>
      </c>
      <c r="B349" s="77" t="str">
        <f>'PartLib Table'!K350</f>
        <v/>
      </c>
      <c r="C349" s="77">
        <f>'PartLib Table'!L350</f>
        <v>0</v>
      </c>
      <c r="D349" s="77">
        <f>'PartLib Table'!M350</f>
        <v>0</v>
      </c>
      <c r="E349" s="77">
        <f>'PartLib Table'!N350</f>
        <v>0</v>
      </c>
      <c r="F349" s="75">
        <f>'PartLib Table'!O350</f>
        <v>0</v>
      </c>
      <c r="G349" s="77">
        <f>'PartLib Table'!P350</f>
        <v>0</v>
      </c>
      <c r="H349" s="77">
        <f>'PartLib Table'!Q350</f>
        <v>0</v>
      </c>
    </row>
    <row r="350" spans="1:8">
      <c r="A350" s="76">
        <f>'PartLib Table'!C351</f>
        <v>0</v>
      </c>
      <c r="B350" s="77" t="str">
        <f>'PartLib Table'!K351</f>
        <v/>
      </c>
      <c r="C350" s="77">
        <f>'PartLib Table'!L351</f>
        <v>0</v>
      </c>
      <c r="D350" s="77">
        <f>'PartLib Table'!M351</f>
        <v>0</v>
      </c>
      <c r="E350" s="77">
        <f>'PartLib Table'!N351</f>
        <v>0</v>
      </c>
      <c r="F350" s="75">
        <f>'PartLib Table'!O351</f>
        <v>0</v>
      </c>
      <c r="G350" s="77">
        <f>'PartLib Table'!P351</f>
        <v>0</v>
      </c>
      <c r="H350" s="77">
        <f>'PartLib Table'!Q351</f>
        <v>0</v>
      </c>
    </row>
    <row r="351" spans="1:8">
      <c r="A351" s="76">
        <f>'PartLib Table'!C352</f>
        <v>0</v>
      </c>
      <c r="B351" s="77" t="str">
        <f>'PartLib Table'!K352</f>
        <v/>
      </c>
      <c r="C351" s="77">
        <f>'PartLib Table'!L352</f>
        <v>0</v>
      </c>
      <c r="D351" s="77">
        <f>'PartLib Table'!M352</f>
        <v>0</v>
      </c>
      <c r="E351" s="77">
        <f>'PartLib Table'!N352</f>
        <v>0</v>
      </c>
      <c r="F351" s="75">
        <f>'PartLib Table'!O352</f>
        <v>0</v>
      </c>
      <c r="G351" s="77">
        <f>'PartLib Table'!P352</f>
        <v>0</v>
      </c>
      <c r="H351" s="77">
        <f>'PartLib Table'!Q352</f>
        <v>0</v>
      </c>
    </row>
    <row r="352" spans="1:8">
      <c r="A352" s="76">
        <f>'PartLib Table'!C353</f>
        <v>0</v>
      </c>
      <c r="B352" s="77" t="str">
        <f>'PartLib Table'!K353</f>
        <v/>
      </c>
      <c r="C352" s="77">
        <f>'PartLib Table'!L353</f>
        <v>0</v>
      </c>
      <c r="D352" s="77">
        <f>'PartLib Table'!M353</f>
        <v>0</v>
      </c>
      <c r="E352" s="77">
        <f>'PartLib Table'!N353</f>
        <v>0</v>
      </c>
      <c r="F352" s="75">
        <f>'PartLib Table'!O353</f>
        <v>0</v>
      </c>
      <c r="G352" s="77">
        <f>'PartLib Table'!P353</f>
        <v>0</v>
      </c>
      <c r="H352" s="77">
        <f>'PartLib Table'!Q353</f>
        <v>0</v>
      </c>
    </row>
    <row r="353" spans="1:8">
      <c r="A353" s="76">
        <f>'PartLib Table'!C354</f>
        <v>0</v>
      </c>
      <c r="B353" s="77" t="str">
        <f>'PartLib Table'!K354</f>
        <v/>
      </c>
      <c r="C353" s="77">
        <f>'PartLib Table'!L354</f>
        <v>0</v>
      </c>
      <c r="D353" s="77">
        <f>'PartLib Table'!M354</f>
        <v>0</v>
      </c>
      <c r="E353" s="77">
        <f>'PartLib Table'!N354</f>
        <v>0</v>
      </c>
      <c r="F353" s="75">
        <f>'PartLib Table'!O354</f>
        <v>0</v>
      </c>
      <c r="G353" s="77">
        <f>'PartLib Table'!P354</f>
        <v>0</v>
      </c>
      <c r="H353" s="77">
        <f>'PartLib Table'!Q354</f>
        <v>0</v>
      </c>
    </row>
    <row r="354" spans="1:8">
      <c r="A354" s="76">
        <f>'PartLib Table'!C355</f>
        <v>0</v>
      </c>
      <c r="B354" s="76" t="str">
        <f>'PartLib Table'!K355</f>
        <v/>
      </c>
      <c r="C354" s="76">
        <f>'PartLib Table'!L355</f>
        <v>0</v>
      </c>
      <c r="D354" s="76">
        <f>'PartLib Table'!M355</f>
        <v>0</v>
      </c>
      <c r="E354" s="76">
        <f>'PartLib Table'!N355</f>
        <v>0</v>
      </c>
      <c r="F354" s="130">
        <f>'PartLib Table'!O355</f>
        <v>0</v>
      </c>
      <c r="G354" s="76">
        <f>'PartLib Table'!P355</f>
        <v>0</v>
      </c>
      <c r="H354" s="76">
        <f>'PartLib Table'!Q355</f>
        <v>0</v>
      </c>
    </row>
    <row r="355" spans="1:8">
      <c r="A355" s="76">
        <f>'PartLib Table'!C356</f>
        <v>0</v>
      </c>
      <c r="B355" s="76" t="str">
        <f>'PartLib Table'!K356</f>
        <v/>
      </c>
      <c r="C355" s="76">
        <f>'PartLib Table'!L356</f>
        <v>0</v>
      </c>
      <c r="D355" s="76">
        <f>'PartLib Table'!M356</f>
        <v>0</v>
      </c>
      <c r="E355" s="76">
        <f>'PartLib Table'!N356</f>
        <v>0</v>
      </c>
      <c r="F355" s="130">
        <f>'PartLib Table'!O356</f>
        <v>0</v>
      </c>
      <c r="G355" s="76">
        <f>'PartLib Table'!P356</f>
        <v>0</v>
      </c>
      <c r="H355" s="76">
        <f>'PartLib Table'!Q356</f>
        <v>0</v>
      </c>
    </row>
    <row r="356" spans="1:8">
      <c r="A356" s="76">
        <f>'PartLib Table'!C357</f>
        <v>0</v>
      </c>
      <c r="B356" s="76" t="str">
        <f>'PartLib Table'!K357</f>
        <v/>
      </c>
      <c r="C356" s="76">
        <f>'PartLib Table'!L357</f>
        <v>0</v>
      </c>
      <c r="D356" s="76">
        <f>'PartLib Table'!M357</f>
        <v>0</v>
      </c>
      <c r="E356" s="76">
        <f>'PartLib Table'!N357</f>
        <v>0</v>
      </c>
      <c r="F356" s="130">
        <f>'PartLib Table'!O357</f>
        <v>0</v>
      </c>
      <c r="G356" s="76">
        <f>'PartLib Table'!P357</f>
        <v>0</v>
      </c>
      <c r="H356" s="76">
        <f>'PartLib Table'!Q357</f>
        <v>0</v>
      </c>
    </row>
    <row r="357" spans="1:8">
      <c r="A357" s="76">
        <f>'PartLib Table'!C358</f>
        <v>0</v>
      </c>
      <c r="B357" s="76" t="str">
        <f>'PartLib Table'!K358</f>
        <v/>
      </c>
      <c r="C357" s="76">
        <f>'PartLib Table'!L358</f>
        <v>0</v>
      </c>
      <c r="D357" s="76">
        <f>'PartLib Table'!M358</f>
        <v>0</v>
      </c>
      <c r="E357" s="76">
        <f>'PartLib Table'!N358</f>
        <v>0</v>
      </c>
      <c r="F357" s="130">
        <f>'PartLib Table'!O358</f>
        <v>0</v>
      </c>
      <c r="G357" s="76">
        <f>'PartLib Table'!P358</f>
        <v>0</v>
      </c>
      <c r="H357" s="76">
        <f>'PartLib Table'!Q358</f>
        <v>0</v>
      </c>
    </row>
    <row r="358" spans="1:8">
      <c r="A358" s="76">
        <f>'PartLib Table'!C359</f>
        <v>0</v>
      </c>
      <c r="B358" s="76" t="str">
        <f>'PartLib Table'!K359</f>
        <v/>
      </c>
      <c r="C358" s="76">
        <f>'PartLib Table'!L359</f>
        <v>0</v>
      </c>
      <c r="D358" s="76">
        <f>'PartLib Table'!M359</f>
        <v>0</v>
      </c>
      <c r="E358" s="76">
        <f>'PartLib Table'!N359</f>
        <v>0</v>
      </c>
      <c r="F358" s="130">
        <f>'PartLib Table'!O359</f>
        <v>0</v>
      </c>
      <c r="G358" s="76">
        <f>'PartLib Table'!P359</f>
        <v>0</v>
      </c>
      <c r="H358" s="76">
        <f>'PartLib Table'!Q359</f>
        <v>0</v>
      </c>
    </row>
    <row r="359" spans="1:8">
      <c r="A359" s="76">
        <f>'PartLib Table'!C360</f>
        <v>0</v>
      </c>
      <c r="B359" s="76" t="str">
        <f>'PartLib Table'!K360</f>
        <v/>
      </c>
      <c r="C359" s="76">
        <f>'PartLib Table'!L360</f>
        <v>0</v>
      </c>
      <c r="D359" s="76">
        <f>'PartLib Table'!M360</f>
        <v>0</v>
      </c>
      <c r="E359" s="76">
        <f>'PartLib Table'!N360</f>
        <v>0</v>
      </c>
      <c r="F359" s="130">
        <f>'PartLib Table'!O360</f>
        <v>0</v>
      </c>
      <c r="G359" s="76">
        <f>'PartLib Table'!P360</f>
        <v>0</v>
      </c>
      <c r="H359" s="76">
        <f>'PartLib Table'!Q360</f>
        <v>0</v>
      </c>
    </row>
    <row r="360" spans="1:8">
      <c r="A360" s="76">
        <f>'PartLib Table'!C361</f>
        <v>0</v>
      </c>
      <c r="B360" s="76" t="str">
        <f>'PartLib Table'!K361</f>
        <v/>
      </c>
      <c r="C360" s="76">
        <f>'PartLib Table'!L361</f>
        <v>0</v>
      </c>
      <c r="D360" s="76">
        <f>'PartLib Table'!M361</f>
        <v>0</v>
      </c>
      <c r="E360" s="76">
        <f>'PartLib Table'!N361</f>
        <v>0</v>
      </c>
      <c r="F360" s="130">
        <f>'PartLib Table'!O361</f>
        <v>0</v>
      </c>
      <c r="G360" s="76">
        <f>'PartLib Table'!P361</f>
        <v>0</v>
      </c>
      <c r="H360" s="76">
        <f>'PartLib Table'!Q361</f>
        <v>0</v>
      </c>
    </row>
    <row r="361" spans="1:8">
      <c r="A361" s="76">
        <f>'PartLib Table'!C362</f>
        <v>0</v>
      </c>
      <c r="B361" s="76" t="str">
        <f>'PartLib Table'!K362</f>
        <v/>
      </c>
      <c r="C361" s="76">
        <f>'PartLib Table'!L362</f>
        <v>0</v>
      </c>
      <c r="D361" s="76">
        <f>'PartLib Table'!M362</f>
        <v>0</v>
      </c>
      <c r="E361" s="76">
        <f>'PartLib Table'!N362</f>
        <v>0</v>
      </c>
      <c r="F361" s="130">
        <f>'PartLib Table'!O362</f>
        <v>0</v>
      </c>
      <c r="G361" s="76">
        <f>'PartLib Table'!P362</f>
        <v>0</v>
      </c>
      <c r="H361" s="76">
        <f>'PartLib Table'!Q362</f>
        <v>0</v>
      </c>
    </row>
    <row r="362" spans="1:8">
      <c r="A362" s="76">
        <f>'PartLib Table'!C363</f>
        <v>0</v>
      </c>
      <c r="B362" s="76" t="str">
        <f>'PartLib Table'!K363</f>
        <v/>
      </c>
      <c r="C362" s="76">
        <f>'PartLib Table'!L363</f>
        <v>0</v>
      </c>
      <c r="D362" s="76">
        <f>'PartLib Table'!M363</f>
        <v>0</v>
      </c>
      <c r="E362" s="76">
        <f>'PartLib Table'!N363</f>
        <v>0</v>
      </c>
      <c r="F362" s="130">
        <f>'PartLib Table'!O363</f>
        <v>0</v>
      </c>
      <c r="G362" s="76">
        <f>'PartLib Table'!P363</f>
        <v>0</v>
      </c>
      <c r="H362" s="76">
        <f>'PartLib Table'!Q363</f>
        <v>0</v>
      </c>
    </row>
    <row r="363" spans="1:8">
      <c r="A363" s="76">
        <f>'PartLib Table'!C364</f>
        <v>0</v>
      </c>
      <c r="B363" s="76" t="str">
        <f>'PartLib Table'!K364</f>
        <v/>
      </c>
      <c r="C363" s="76">
        <f>'PartLib Table'!L364</f>
        <v>0</v>
      </c>
      <c r="D363" s="76">
        <f>'PartLib Table'!M364</f>
        <v>0</v>
      </c>
      <c r="E363" s="76">
        <f>'PartLib Table'!N364</f>
        <v>0</v>
      </c>
      <c r="F363" s="130">
        <f>'PartLib Table'!O364</f>
        <v>0</v>
      </c>
      <c r="G363" s="76">
        <f>'PartLib Table'!P364</f>
        <v>0</v>
      </c>
      <c r="H363" s="76">
        <f>'PartLib Table'!Q364</f>
        <v>0</v>
      </c>
    </row>
    <row r="364" spans="1:8">
      <c r="A364" s="76">
        <f>'PartLib Table'!C365</f>
        <v>0</v>
      </c>
      <c r="B364" s="76" t="str">
        <f>'PartLib Table'!K365</f>
        <v/>
      </c>
      <c r="C364" s="76">
        <f>'PartLib Table'!L365</f>
        <v>0</v>
      </c>
      <c r="D364" s="76">
        <f>'PartLib Table'!M365</f>
        <v>0</v>
      </c>
      <c r="E364" s="76">
        <f>'PartLib Table'!N365</f>
        <v>0</v>
      </c>
      <c r="F364" s="130">
        <f>'PartLib Table'!O365</f>
        <v>0</v>
      </c>
      <c r="G364" s="76">
        <f>'PartLib Table'!P365</f>
        <v>0</v>
      </c>
      <c r="H364" s="76">
        <f>'PartLib Table'!Q365</f>
        <v>0</v>
      </c>
    </row>
    <row r="365" spans="1:8">
      <c r="A365" s="76">
        <f>'PartLib Table'!C366</f>
        <v>0</v>
      </c>
      <c r="B365" s="76" t="str">
        <f>'PartLib Table'!K366</f>
        <v/>
      </c>
      <c r="C365" s="76">
        <f>'PartLib Table'!L366</f>
        <v>0</v>
      </c>
      <c r="D365" s="76">
        <f>'PartLib Table'!M366</f>
        <v>0</v>
      </c>
      <c r="E365" s="76">
        <f>'PartLib Table'!N366</f>
        <v>0</v>
      </c>
      <c r="F365" s="130">
        <f>'PartLib Table'!O366</f>
        <v>0</v>
      </c>
      <c r="G365" s="76">
        <f>'PartLib Table'!P366</f>
        <v>0</v>
      </c>
      <c r="H365" s="76">
        <f>'PartLib Table'!Q366</f>
        <v>0</v>
      </c>
    </row>
    <row r="366" spans="1:8">
      <c r="A366" s="76">
        <f>'PartLib Table'!C367</f>
        <v>0</v>
      </c>
      <c r="B366" s="76" t="str">
        <f>'PartLib Table'!K367</f>
        <v/>
      </c>
      <c r="C366" s="76">
        <f>'PartLib Table'!L367</f>
        <v>0</v>
      </c>
      <c r="D366" s="76">
        <f>'PartLib Table'!M367</f>
        <v>0</v>
      </c>
      <c r="E366" s="76">
        <f>'PartLib Table'!N367</f>
        <v>0</v>
      </c>
      <c r="F366" s="130">
        <f>'PartLib Table'!O367</f>
        <v>0</v>
      </c>
      <c r="G366" s="76">
        <f>'PartLib Table'!P367</f>
        <v>0</v>
      </c>
      <c r="H366" s="76">
        <f>'PartLib Table'!Q367</f>
        <v>0</v>
      </c>
    </row>
    <row r="367" spans="1:8">
      <c r="A367" s="76">
        <f>'PartLib Table'!C368</f>
        <v>0</v>
      </c>
      <c r="B367" s="76" t="str">
        <f>'PartLib Table'!K368</f>
        <v/>
      </c>
      <c r="C367" s="76">
        <f>'PartLib Table'!L368</f>
        <v>0</v>
      </c>
      <c r="D367" s="76">
        <f>'PartLib Table'!M368</f>
        <v>0</v>
      </c>
      <c r="E367" s="76">
        <f>'PartLib Table'!N368</f>
        <v>0</v>
      </c>
      <c r="F367" s="130">
        <f>'PartLib Table'!O368</f>
        <v>0</v>
      </c>
      <c r="G367" s="76">
        <f>'PartLib Table'!P368</f>
        <v>0</v>
      </c>
      <c r="H367" s="76">
        <f>'PartLib Table'!Q368</f>
        <v>0</v>
      </c>
    </row>
    <row r="368" spans="1:8">
      <c r="A368" s="76">
        <f>'PartLib Table'!C369</f>
        <v>0</v>
      </c>
      <c r="B368" s="76" t="str">
        <f>'PartLib Table'!K369</f>
        <v/>
      </c>
      <c r="C368" s="76">
        <f>'PartLib Table'!L369</f>
        <v>0</v>
      </c>
      <c r="D368" s="76">
        <f>'PartLib Table'!M369</f>
        <v>0</v>
      </c>
      <c r="E368" s="76">
        <f>'PartLib Table'!N369</f>
        <v>0</v>
      </c>
      <c r="F368" s="130">
        <f>'PartLib Table'!O369</f>
        <v>0</v>
      </c>
      <c r="G368" s="76">
        <f>'PartLib Table'!P369</f>
        <v>0</v>
      </c>
      <c r="H368" s="76">
        <f>'PartLib Table'!Q369</f>
        <v>0</v>
      </c>
    </row>
    <row r="369" spans="1:8">
      <c r="A369" s="76">
        <f>'PartLib Table'!C370</f>
        <v>0</v>
      </c>
      <c r="B369" s="76" t="str">
        <f>'PartLib Table'!K370</f>
        <v/>
      </c>
      <c r="C369" s="76">
        <f>'PartLib Table'!L370</f>
        <v>0</v>
      </c>
      <c r="D369" s="76">
        <f>'PartLib Table'!M370</f>
        <v>0</v>
      </c>
      <c r="E369" s="76">
        <f>'PartLib Table'!N370</f>
        <v>0</v>
      </c>
      <c r="F369" s="130">
        <f>'PartLib Table'!O370</f>
        <v>0</v>
      </c>
      <c r="G369" s="76">
        <f>'PartLib Table'!P370</f>
        <v>0</v>
      </c>
      <c r="H369" s="76">
        <f>'PartLib Table'!Q370</f>
        <v>0</v>
      </c>
    </row>
    <row r="370" spans="1:8">
      <c r="A370" s="76">
        <f>'PartLib Table'!C371</f>
        <v>0</v>
      </c>
      <c r="B370" s="76" t="str">
        <f>'PartLib Table'!K371</f>
        <v/>
      </c>
      <c r="C370" s="76">
        <f>'PartLib Table'!L371</f>
        <v>0</v>
      </c>
      <c r="D370" s="76">
        <f>'PartLib Table'!M371</f>
        <v>0</v>
      </c>
      <c r="E370" s="76">
        <f>'PartLib Table'!N371</f>
        <v>0</v>
      </c>
      <c r="F370" s="130">
        <f>'PartLib Table'!O371</f>
        <v>0</v>
      </c>
      <c r="G370" s="76">
        <f>'PartLib Table'!P371</f>
        <v>0</v>
      </c>
      <c r="H370" s="76">
        <f>'PartLib Table'!Q371</f>
        <v>0</v>
      </c>
    </row>
    <row r="371" spans="1:8">
      <c r="A371" s="76">
        <f>'PartLib Table'!C372</f>
        <v>0</v>
      </c>
      <c r="B371" s="76" t="str">
        <f>'PartLib Table'!K372</f>
        <v/>
      </c>
      <c r="C371" s="76">
        <f>'PartLib Table'!L372</f>
        <v>0</v>
      </c>
      <c r="D371" s="76">
        <f>'PartLib Table'!M372</f>
        <v>0</v>
      </c>
      <c r="E371" s="76">
        <f>'PartLib Table'!N372</f>
        <v>0</v>
      </c>
      <c r="F371" s="130">
        <f>'PartLib Table'!O372</f>
        <v>0</v>
      </c>
      <c r="G371" s="76">
        <f>'PartLib Table'!P372</f>
        <v>0</v>
      </c>
      <c r="H371" s="76">
        <f>'PartLib Table'!Q372</f>
        <v>0</v>
      </c>
    </row>
    <row r="372" spans="1:8">
      <c r="A372" s="76">
        <f>'PartLib Table'!C373</f>
        <v>0</v>
      </c>
      <c r="B372" s="76" t="str">
        <f>'PartLib Table'!K373</f>
        <v/>
      </c>
      <c r="C372" s="76">
        <f>'PartLib Table'!L373</f>
        <v>0</v>
      </c>
      <c r="D372" s="76">
        <f>'PartLib Table'!M373</f>
        <v>0</v>
      </c>
      <c r="E372" s="76">
        <f>'PartLib Table'!N373</f>
        <v>0</v>
      </c>
      <c r="F372" s="130">
        <f>'PartLib Table'!O373</f>
        <v>0</v>
      </c>
      <c r="G372" s="76">
        <f>'PartLib Table'!P373</f>
        <v>0</v>
      </c>
      <c r="H372" s="76">
        <f>'PartLib Table'!Q373</f>
        <v>0</v>
      </c>
    </row>
    <row r="373" spans="1:8">
      <c r="A373" s="76">
        <f>'PartLib Table'!C374</f>
        <v>0</v>
      </c>
      <c r="B373" s="76" t="str">
        <f>'PartLib Table'!K374</f>
        <v/>
      </c>
      <c r="C373" s="76">
        <f>'PartLib Table'!L374</f>
        <v>0</v>
      </c>
      <c r="D373" s="76">
        <f>'PartLib Table'!M374</f>
        <v>0</v>
      </c>
      <c r="E373" s="76">
        <f>'PartLib Table'!N374</f>
        <v>0</v>
      </c>
      <c r="F373" s="130">
        <f>'PartLib Table'!O374</f>
        <v>0</v>
      </c>
      <c r="G373" s="76">
        <f>'PartLib Table'!P374</f>
        <v>0</v>
      </c>
      <c r="H373" s="76">
        <f>'PartLib Table'!Q374</f>
        <v>0</v>
      </c>
    </row>
    <row r="374" spans="1:8">
      <c r="A374" s="76">
        <f>'PartLib Table'!C375</f>
        <v>0</v>
      </c>
      <c r="B374" s="76" t="str">
        <f>'PartLib Table'!K375</f>
        <v/>
      </c>
      <c r="C374" s="76">
        <f>'PartLib Table'!L375</f>
        <v>0</v>
      </c>
      <c r="D374" s="76">
        <f>'PartLib Table'!M375</f>
        <v>0</v>
      </c>
      <c r="E374" s="76">
        <f>'PartLib Table'!N375</f>
        <v>0</v>
      </c>
      <c r="F374" s="130">
        <f>'PartLib Table'!O375</f>
        <v>0</v>
      </c>
      <c r="G374" s="76">
        <f>'PartLib Table'!P375</f>
        <v>0</v>
      </c>
      <c r="H374" s="76">
        <f>'PartLib Table'!Q375</f>
        <v>0</v>
      </c>
    </row>
    <row r="375" spans="1:8">
      <c r="A375" s="76">
        <f>'PartLib Table'!C376</f>
        <v>0</v>
      </c>
      <c r="B375" s="76" t="str">
        <f>'PartLib Table'!K376</f>
        <v/>
      </c>
      <c r="C375" s="76">
        <f>'PartLib Table'!L376</f>
        <v>0</v>
      </c>
      <c r="D375" s="76">
        <f>'PartLib Table'!M376</f>
        <v>0</v>
      </c>
      <c r="E375" s="76">
        <f>'PartLib Table'!N376</f>
        <v>0</v>
      </c>
      <c r="F375" s="130">
        <f>'PartLib Table'!O376</f>
        <v>0</v>
      </c>
      <c r="G375" s="76">
        <f>'PartLib Table'!P376</f>
        <v>0</v>
      </c>
      <c r="H375" s="76">
        <f>'PartLib Table'!Q376</f>
        <v>0</v>
      </c>
    </row>
    <row r="376" spans="1:8">
      <c r="A376" s="76">
        <f>'PartLib Table'!C377</f>
        <v>0</v>
      </c>
      <c r="B376" s="76" t="str">
        <f>'PartLib Table'!K377</f>
        <v/>
      </c>
      <c r="C376" s="76">
        <f>'PartLib Table'!L377</f>
        <v>0</v>
      </c>
      <c r="D376" s="76">
        <f>'PartLib Table'!M377</f>
        <v>0</v>
      </c>
      <c r="E376" s="76">
        <f>'PartLib Table'!N377</f>
        <v>0</v>
      </c>
      <c r="F376" s="130">
        <f>'PartLib Table'!O377</f>
        <v>0</v>
      </c>
      <c r="G376" s="76">
        <f>'PartLib Table'!P377</f>
        <v>0</v>
      </c>
      <c r="H376" s="76">
        <f>'PartLib Table'!Q377</f>
        <v>0</v>
      </c>
    </row>
    <row r="377" spans="1:8">
      <c r="A377" s="76">
        <f>'PartLib Table'!C378</f>
        <v>0</v>
      </c>
      <c r="B377" s="76" t="str">
        <f>'PartLib Table'!K378</f>
        <v/>
      </c>
      <c r="C377" s="76">
        <f>'PartLib Table'!L378</f>
        <v>0</v>
      </c>
      <c r="D377" s="76">
        <f>'PartLib Table'!M378</f>
        <v>0</v>
      </c>
      <c r="E377" s="76">
        <f>'PartLib Table'!N378</f>
        <v>0</v>
      </c>
      <c r="F377" s="130">
        <f>'PartLib Table'!O378</f>
        <v>0</v>
      </c>
      <c r="G377" s="76">
        <f>'PartLib Table'!P378</f>
        <v>0</v>
      </c>
      <c r="H377" s="76">
        <f>'PartLib Table'!Q378</f>
        <v>0</v>
      </c>
    </row>
    <row r="378" spans="1:8">
      <c r="A378" s="76">
        <f>'PartLib Table'!C379</f>
        <v>0</v>
      </c>
      <c r="B378" s="76" t="str">
        <f>'PartLib Table'!K379</f>
        <v/>
      </c>
      <c r="C378" s="76">
        <f>'PartLib Table'!L379</f>
        <v>0</v>
      </c>
      <c r="D378" s="76">
        <f>'PartLib Table'!M379</f>
        <v>0</v>
      </c>
      <c r="E378" s="76">
        <f>'PartLib Table'!N379</f>
        <v>0</v>
      </c>
      <c r="F378" s="130">
        <f>'PartLib Table'!O379</f>
        <v>0</v>
      </c>
      <c r="G378" s="76">
        <f>'PartLib Table'!P379</f>
        <v>0</v>
      </c>
      <c r="H378" s="76">
        <f>'PartLib Table'!Q379</f>
        <v>0</v>
      </c>
    </row>
    <row r="379" spans="1:8">
      <c r="A379" s="76">
        <f>'PartLib Table'!C380</f>
        <v>0</v>
      </c>
      <c r="B379" s="76" t="str">
        <f>'PartLib Table'!K380</f>
        <v/>
      </c>
      <c r="C379" s="76">
        <f>'PartLib Table'!L380</f>
        <v>0</v>
      </c>
      <c r="D379" s="76">
        <f>'PartLib Table'!M380</f>
        <v>0</v>
      </c>
      <c r="E379" s="76">
        <f>'PartLib Table'!N380</f>
        <v>0</v>
      </c>
      <c r="F379" s="130">
        <f>'PartLib Table'!O380</f>
        <v>0</v>
      </c>
      <c r="G379" s="76">
        <f>'PartLib Table'!P380</f>
        <v>0</v>
      </c>
      <c r="H379" s="76">
        <f>'PartLib Table'!Q380</f>
        <v>0</v>
      </c>
    </row>
    <row r="380" spans="1:8">
      <c r="A380" s="76">
        <f>'PartLib Table'!C381</f>
        <v>0</v>
      </c>
      <c r="B380" s="76" t="str">
        <f>'PartLib Table'!K381</f>
        <v/>
      </c>
      <c r="C380" s="76">
        <f>'PartLib Table'!L381</f>
        <v>0</v>
      </c>
      <c r="D380" s="76">
        <f>'PartLib Table'!M381</f>
        <v>0</v>
      </c>
      <c r="E380" s="76">
        <f>'PartLib Table'!N381</f>
        <v>0</v>
      </c>
      <c r="F380" s="130">
        <f>'PartLib Table'!O381</f>
        <v>0</v>
      </c>
      <c r="G380" s="76">
        <f>'PartLib Table'!P381</f>
        <v>0</v>
      </c>
      <c r="H380" s="76">
        <f>'PartLib Table'!Q381</f>
        <v>0</v>
      </c>
    </row>
    <row r="381" spans="1:8">
      <c r="A381" s="76">
        <f>'PartLib Table'!C382</f>
        <v>0</v>
      </c>
      <c r="B381" s="76" t="str">
        <f>'PartLib Table'!K382</f>
        <v/>
      </c>
      <c r="C381" s="76">
        <f>'PartLib Table'!L382</f>
        <v>0</v>
      </c>
      <c r="D381" s="76">
        <f>'PartLib Table'!M382</f>
        <v>0</v>
      </c>
      <c r="E381" s="76">
        <f>'PartLib Table'!N382</f>
        <v>0</v>
      </c>
      <c r="F381" s="130">
        <f>'PartLib Table'!O382</f>
        <v>0</v>
      </c>
      <c r="G381" s="76">
        <f>'PartLib Table'!P382</f>
        <v>0</v>
      </c>
      <c r="H381" s="76">
        <f>'PartLib Table'!Q382</f>
        <v>0</v>
      </c>
    </row>
    <row r="382" spans="1:8">
      <c r="A382" s="76">
        <f>'PartLib Table'!C383</f>
        <v>0</v>
      </c>
      <c r="B382" s="76" t="str">
        <f>'PartLib Table'!K383</f>
        <v/>
      </c>
      <c r="C382" s="76">
        <f>'PartLib Table'!L383</f>
        <v>0</v>
      </c>
      <c r="D382" s="76">
        <f>'PartLib Table'!M383</f>
        <v>0</v>
      </c>
      <c r="E382" s="76">
        <f>'PartLib Table'!N383</f>
        <v>0</v>
      </c>
      <c r="F382" s="130">
        <f>'PartLib Table'!O383</f>
        <v>0</v>
      </c>
      <c r="G382" s="76">
        <f>'PartLib Table'!P383</f>
        <v>0</v>
      </c>
      <c r="H382" s="76">
        <f>'PartLib Table'!Q383</f>
        <v>0</v>
      </c>
    </row>
    <row r="383" spans="1:8">
      <c r="A383" s="76">
        <f>'PartLib Table'!C384</f>
        <v>0</v>
      </c>
      <c r="B383" s="76" t="str">
        <f>'PartLib Table'!K384</f>
        <v/>
      </c>
      <c r="C383" s="76">
        <f>'PartLib Table'!L384</f>
        <v>0</v>
      </c>
      <c r="D383" s="76">
        <f>'PartLib Table'!M384</f>
        <v>0</v>
      </c>
      <c r="E383" s="76">
        <f>'PartLib Table'!N384</f>
        <v>0</v>
      </c>
      <c r="F383" s="130">
        <f>'PartLib Table'!O384</f>
        <v>0</v>
      </c>
      <c r="G383" s="76">
        <f>'PartLib Table'!P384</f>
        <v>0</v>
      </c>
      <c r="H383" s="76">
        <f>'PartLib Table'!Q384</f>
        <v>0</v>
      </c>
    </row>
    <row r="384" spans="1:8">
      <c r="A384" s="76">
        <f>'PartLib Table'!C385</f>
        <v>0</v>
      </c>
      <c r="B384" s="76" t="str">
        <f>'PartLib Table'!K385</f>
        <v/>
      </c>
      <c r="C384" s="76">
        <f>'PartLib Table'!L385</f>
        <v>0</v>
      </c>
      <c r="D384" s="76">
        <f>'PartLib Table'!M385</f>
        <v>0</v>
      </c>
      <c r="E384" s="76">
        <f>'PartLib Table'!N385</f>
        <v>0</v>
      </c>
      <c r="F384" s="130">
        <f>'PartLib Table'!O385</f>
        <v>0</v>
      </c>
      <c r="G384" s="76">
        <f>'PartLib Table'!P385</f>
        <v>0</v>
      </c>
      <c r="H384" s="76">
        <f>'PartLib Table'!Q385</f>
        <v>0</v>
      </c>
    </row>
    <row r="385" spans="1:8">
      <c r="A385" s="76">
        <f>'PartLib Table'!C386</f>
        <v>0</v>
      </c>
      <c r="B385" s="76" t="str">
        <f>'PartLib Table'!K386</f>
        <v/>
      </c>
      <c r="C385" s="76">
        <f>'PartLib Table'!L386</f>
        <v>0</v>
      </c>
      <c r="D385" s="76">
        <f>'PartLib Table'!M386</f>
        <v>0</v>
      </c>
      <c r="E385" s="76">
        <f>'PartLib Table'!N386</f>
        <v>0</v>
      </c>
      <c r="F385" s="130">
        <f>'PartLib Table'!O386</f>
        <v>0</v>
      </c>
      <c r="G385" s="76">
        <f>'PartLib Table'!P386</f>
        <v>0</v>
      </c>
      <c r="H385" s="76">
        <f>'PartLib Table'!Q386</f>
        <v>0</v>
      </c>
    </row>
    <row r="386" spans="1:8">
      <c r="A386" s="76">
        <f>'PartLib Table'!C387</f>
        <v>0</v>
      </c>
      <c r="B386" s="76" t="str">
        <f>'PartLib Table'!K387</f>
        <v/>
      </c>
      <c r="C386" s="76">
        <f>'PartLib Table'!L387</f>
        <v>0</v>
      </c>
      <c r="D386" s="76">
        <f>'PartLib Table'!M387</f>
        <v>0</v>
      </c>
      <c r="E386" s="76">
        <f>'PartLib Table'!N387</f>
        <v>0</v>
      </c>
      <c r="F386" s="130">
        <f>'PartLib Table'!O387</f>
        <v>0</v>
      </c>
      <c r="G386" s="76">
        <f>'PartLib Table'!P387</f>
        <v>0</v>
      </c>
      <c r="H386" s="76">
        <f>'PartLib Table'!Q387</f>
        <v>0</v>
      </c>
    </row>
    <row r="387" spans="1:8">
      <c r="A387" s="76">
        <f>'PartLib Table'!C388</f>
        <v>0</v>
      </c>
      <c r="B387" s="76" t="str">
        <f>'PartLib Table'!K388</f>
        <v/>
      </c>
      <c r="C387" s="76">
        <f>'PartLib Table'!L388</f>
        <v>0</v>
      </c>
      <c r="D387" s="76">
        <f>'PartLib Table'!M388</f>
        <v>0</v>
      </c>
      <c r="E387" s="76">
        <f>'PartLib Table'!N388</f>
        <v>0</v>
      </c>
      <c r="F387" s="130">
        <f>'PartLib Table'!O388</f>
        <v>0</v>
      </c>
      <c r="G387" s="76">
        <f>'PartLib Table'!P388</f>
        <v>0</v>
      </c>
      <c r="H387" s="76">
        <f>'PartLib Table'!Q388</f>
        <v>0</v>
      </c>
    </row>
    <row r="388" spans="1:8">
      <c r="A388" s="76">
        <f>'PartLib Table'!C389</f>
        <v>0</v>
      </c>
      <c r="B388" s="76" t="str">
        <f>'PartLib Table'!K389</f>
        <v/>
      </c>
      <c r="C388" s="76">
        <f>'PartLib Table'!L389</f>
        <v>0</v>
      </c>
      <c r="D388" s="76">
        <f>'PartLib Table'!M389</f>
        <v>0</v>
      </c>
      <c r="E388" s="76">
        <f>'PartLib Table'!N389</f>
        <v>0</v>
      </c>
      <c r="F388" s="130">
        <f>'PartLib Table'!O389</f>
        <v>0</v>
      </c>
      <c r="G388" s="76">
        <f>'PartLib Table'!P389</f>
        <v>0</v>
      </c>
      <c r="H388" s="76">
        <f>'PartLib Table'!Q389</f>
        <v>0</v>
      </c>
    </row>
    <row r="389" spans="1:8">
      <c r="A389" s="76">
        <f>'PartLib Table'!C390</f>
        <v>0</v>
      </c>
      <c r="B389" s="76" t="str">
        <f>'PartLib Table'!K390</f>
        <v/>
      </c>
      <c r="C389" s="76">
        <f>'PartLib Table'!L390</f>
        <v>0</v>
      </c>
      <c r="D389" s="76">
        <f>'PartLib Table'!M390</f>
        <v>0</v>
      </c>
      <c r="E389" s="76">
        <f>'PartLib Table'!N390</f>
        <v>0</v>
      </c>
      <c r="F389" s="130">
        <f>'PartLib Table'!O390</f>
        <v>0</v>
      </c>
      <c r="G389" s="76">
        <f>'PartLib Table'!P390</f>
        <v>0</v>
      </c>
      <c r="H389" s="76">
        <f>'PartLib Table'!Q390</f>
        <v>0</v>
      </c>
    </row>
    <row r="390" spans="1:8">
      <c r="A390" s="76">
        <f>'PartLib Table'!C391</f>
        <v>0</v>
      </c>
      <c r="B390" s="76" t="str">
        <f>'PartLib Table'!K391</f>
        <v/>
      </c>
      <c r="C390" s="76">
        <f>'PartLib Table'!L391</f>
        <v>0</v>
      </c>
      <c r="D390" s="76">
        <f>'PartLib Table'!M391</f>
        <v>0</v>
      </c>
      <c r="E390" s="76">
        <f>'PartLib Table'!N391</f>
        <v>0</v>
      </c>
      <c r="F390" s="130">
        <f>'PartLib Table'!O391</f>
        <v>0</v>
      </c>
      <c r="G390" s="76">
        <f>'PartLib Table'!P391</f>
        <v>0</v>
      </c>
      <c r="H390" s="76">
        <f>'PartLib Table'!Q391</f>
        <v>0</v>
      </c>
    </row>
    <row r="391" spans="1:8">
      <c r="A391" s="76">
        <f>'PartLib Table'!C392</f>
        <v>0</v>
      </c>
      <c r="B391" s="76" t="str">
        <f>'PartLib Table'!K392</f>
        <v/>
      </c>
      <c r="C391" s="76">
        <f>'PartLib Table'!L392</f>
        <v>0</v>
      </c>
      <c r="D391" s="76">
        <f>'PartLib Table'!M392</f>
        <v>0</v>
      </c>
      <c r="E391" s="76">
        <f>'PartLib Table'!N392</f>
        <v>0</v>
      </c>
      <c r="F391" s="130">
        <f>'PartLib Table'!O392</f>
        <v>0</v>
      </c>
      <c r="G391" s="76">
        <f>'PartLib Table'!P392</f>
        <v>0</v>
      </c>
      <c r="H391" s="76">
        <f>'PartLib Table'!Q392</f>
        <v>0</v>
      </c>
    </row>
    <row r="392" spans="1:8">
      <c r="A392" s="76">
        <f>'PartLib Table'!C393</f>
        <v>0</v>
      </c>
      <c r="B392" s="76" t="str">
        <f>'PartLib Table'!K393</f>
        <v/>
      </c>
      <c r="C392" s="76">
        <f>'PartLib Table'!L393</f>
        <v>0</v>
      </c>
      <c r="D392" s="76">
        <f>'PartLib Table'!M393</f>
        <v>0</v>
      </c>
      <c r="E392" s="76">
        <f>'PartLib Table'!N393</f>
        <v>0</v>
      </c>
      <c r="F392" s="130">
        <f>'PartLib Table'!O393</f>
        <v>0</v>
      </c>
      <c r="G392" s="76">
        <f>'PartLib Table'!P393</f>
        <v>0</v>
      </c>
      <c r="H392" s="76">
        <f>'PartLib Table'!Q393</f>
        <v>0</v>
      </c>
    </row>
    <row r="393" spans="1:8">
      <c r="A393" s="76">
        <f>'PartLib Table'!C394</f>
        <v>0</v>
      </c>
      <c r="B393" s="76" t="str">
        <f>'PartLib Table'!K394</f>
        <v/>
      </c>
      <c r="C393" s="76">
        <f>'PartLib Table'!L394</f>
        <v>0</v>
      </c>
      <c r="D393" s="76">
        <f>'PartLib Table'!M394</f>
        <v>0</v>
      </c>
      <c r="E393" s="76">
        <f>'PartLib Table'!N394</f>
        <v>0</v>
      </c>
      <c r="F393" s="130">
        <f>'PartLib Table'!O394</f>
        <v>0</v>
      </c>
      <c r="G393" s="76">
        <f>'PartLib Table'!P394</f>
        <v>0</v>
      </c>
      <c r="H393" s="76">
        <f>'PartLib Table'!Q394</f>
        <v>0</v>
      </c>
    </row>
    <row r="394" spans="1:8">
      <c r="A394" s="76">
        <f>'PartLib Table'!C395</f>
        <v>0</v>
      </c>
      <c r="B394" s="76" t="str">
        <f>'PartLib Table'!K395</f>
        <v/>
      </c>
      <c r="C394" s="76">
        <f>'PartLib Table'!L395</f>
        <v>0</v>
      </c>
      <c r="D394" s="76">
        <f>'PartLib Table'!M395</f>
        <v>0</v>
      </c>
      <c r="E394" s="76">
        <f>'PartLib Table'!N395</f>
        <v>0</v>
      </c>
      <c r="F394" s="130">
        <f>'PartLib Table'!O395</f>
        <v>0</v>
      </c>
      <c r="G394" s="76">
        <f>'PartLib Table'!P395</f>
        <v>0</v>
      </c>
      <c r="H394" s="76">
        <f>'PartLib Table'!Q395</f>
        <v>0</v>
      </c>
    </row>
    <row r="395" spans="1:8">
      <c r="A395" s="76">
        <f>'PartLib Table'!C396</f>
        <v>0</v>
      </c>
      <c r="B395" s="76" t="str">
        <f>'PartLib Table'!K396</f>
        <v/>
      </c>
      <c r="C395" s="76">
        <f>'PartLib Table'!L396</f>
        <v>0</v>
      </c>
      <c r="D395" s="76">
        <f>'PartLib Table'!M396</f>
        <v>0</v>
      </c>
      <c r="E395" s="76">
        <f>'PartLib Table'!N396</f>
        <v>0</v>
      </c>
      <c r="F395" s="130">
        <f>'PartLib Table'!O396</f>
        <v>0</v>
      </c>
      <c r="G395" s="76">
        <f>'PartLib Table'!P396</f>
        <v>0</v>
      </c>
      <c r="H395" s="76">
        <f>'PartLib Table'!Q396</f>
        <v>0</v>
      </c>
    </row>
    <row r="396" spans="1:8">
      <c r="A396" s="76">
        <f>'PartLib Table'!C397</f>
        <v>0</v>
      </c>
      <c r="B396" s="76" t="str">
        <f>'PartLib Table'!K397</f>
        <v/>
      </c>
      <c r="C396" s="76">
        <f>'PartLib Table'!L397</f>
        <v>0</v>
      </c>
      <c r="D396" s="76">
        <f>'PartLib Table'!M397</f>
        <v>0</v>
      </c>
      <c r="E396" s="76">
        <f>'PartLib Table'!N397</f>
        <v>0</v>
      </c>
      <c r="F396" s="130">
        <f>'PartLib Table'!O397</f>
        <v>0</v>
      </c>
      <c r="G396" s="76">
        <f>'PartLib Table'!P397</f>
        <v>0</v>
      </c>
      <c r="H396" s="76">
        <f>'PartLib Table'!Q397</f>
        <v>0</v>
      </c>
    </row>
    <row r="397" spans="1:8">
      <c r="A397" s="76">
        <f>'PartLib Table'!C398</f>
        <v>0</v>
      </c>
      <c r="B397" s="76" t="str">
        <f>'PartLib Table'!K398</f>
        <v/>
      </c>
      <c r="C397" s="76">
        <f>'PartLib Table'!L398</f>
        <v>0</v>
      </c>
      <c r="D397" s="76">
        <f>'PartLib Table'!M398</f>
        <v>0</v>
      </c>
      <c r="E397" s="76">
        <f>'PartLib Table'!N398</f>
        <v>0</v>
      </c>
      <c r="F397" s="130">
        <f>'PartLib Table'!O398</f>
        <v>0</v>
      </c>
      <c r="G397" s="76">
        <f>'PartLib Table'!P398</f>
        <v>0</v>
      </c>
      <c r="H397" s="76">
        <f>'PartLib Table'!Q398</f>
        <v>0</v>
      </c>
    </row>
    <row r="398" spans="1:8">
      <c r="A398" s="76">
        <f>'PartLib Table'!C399</f>
        <v>0</v>
      </c>
      <c r="B398" s="76" t="str">
        <f>'PartLib Table'!K399</f>
        <v/>
      </c>
      <c r="C398" s="76">
        <f>'PartLib Table'!L399</f>
        <v>0</v>
      </c>
      <c r="D398" s="76">
        <f>'PartLib Table'!M399</f>
        <v>0</v>
      </c>
      <c r="E398" s="76">
        <f>'PartLib Table'!N399</f>
        <v>0</v>
      </c>
      <c r="F398" s="130">
        <f>'PartLib Table'!O399</f>
        <v>0</v>
      </c>
      <c r="G398" s="76">
        <f>'PartLib Table'!P399</f>
        <v>0</v>
      </c>
      <c r="H398" s="76">
        <f>'PartLib Table'!Q399</f>
        <v>0</v>
      </c>
    </row>
    <row r="399" spans="1:8">
      <c r="A399" s="76">
        <f>'PartLib Table'!C400</f>
        <v>0</v>
      </c>
      <c r="B399" s="76" t="str">
        <f>'PartLib Table'!K400</f>
        <v/>
      </c>
      <c r="C399" s="76">
        <f>'PartLib Table'!L400</f>
        <v>0</v>
      </c>
      <c r="D399" s="76">
        <f>'PartLib Table'!M400</f>
        <v>0</v>
      </c>
      <c r="E399" s="76">
        <f>'PartLib Table'!N400</f>
        <v>0</v>
      </c>
      <c r="F399" s="130">
        <f>'PartLib Table'!O400</f>
        <v>0</v>
      </c>
      <c r="G399" s="76">
        <f>'PartLib Table'!P400</f>
        <v>0</v>
      </c>
      <c r="H399" s="76">
        <f>'PartLib Table'!Q400</f>
        <v>0</v>
      </c>
    </row>
    <row r="400" spans="1:8">
      <c r="A400" s="76">
        <f>'PartLib Table'!C401</f>
        <v>0</v>
      </c>
      <c r="B400" s="76" t="str">
        <f>'PartLib Table'!K401</f>
        <v/>
      </c>
      <c r="C400" s="76">
        <f>'PartLib Table'!L401</f>
        <v>0</v>
      </c>
      <c r="D400" s="76">
        <f>'PartLib Table'!M401</f>
        <v>0</v>
      </c>
      <c r="E400" s="76">
        <f>'PartLib Table'!N401</f>
        <v>0</v>
      </c>
      <c r="F400" s="130">
        <f>'PartLib Table'!O401</f>
        <v>0</v>
      </c>
      <c r="G400" s="76">
        <f>'PartLib Table'!P401</f>
        <v>0</v>
      </c>
      <c r="H400" s="76">
        <f>'PartLib Table'!Q401</f>
        <v>0</v>
      </c>
    </row>
    <row r="401" spans="1:8">
      <c r="A401" s="76">
        <f>'PartLib Table'!C402</f>
        <v>0</v>
      </c>
      <c r="B401" s="76" t="str">
        <f>'PartLib Table'!K402</f>
        <v/>
      </c>
      <c r="C401" s="76">
        <f>'PartLib Table'!L402</f>
        <v>0</v>
      </c>
      <c r="D401" s="76">
        <f>'PartLib Table'!M402</f>
        <v>0</v>
      </c>
      <c r="E401" s="76">
        <f>'PartLib Table'!N402</f>
        <v>0</v>
      </c>
      <c r="F401" s="130">
        <f>'PartLib Table'!O402</f>
        <v>0</v>
      </c>
      <c r="G401" s="76">
        <f>'PartLib Table'!P402</f>
        <v>0</v>
      </c>
      <c r="H401" s="76">
        <f>'PartLib Table'!Q402</f>
        <v>0</v>
      </c>
    </row>
    <row r="402" spans="1:8">
      <c r="A402" s="76">
        <f>'PartLib Table'!C403</f>
        <v>0</v>
      </c>
      <c r="B402" s="76" t="str">
        <f>'PartLib Table'!K403</f>
        <v/>
      </c>
      <c r="C402" s="76">
        <f>'PartLib Table'!L403</f>
        <v>0</v>
      </c>
      <c r="D402" s="76">
        <f>'PartLib Table'!M403</f>
        <v>0</v>
      </c>
      <c r="E402" s="76">
        <f>'PartLib Table'!N403</f>
        <v>0</v>
      </c>
      <c r="F402" s="130">
        <f>'PartLib Table'!O403</f>
        <v>0</v>
      </c>
      <c r="G402" s="76">
        <f>'PartLib Table'!P403</f>
        <v>0</v>
      </c>
      <c r="H402" s="76">
        <f>'PartLib Table'!Q403</f>
        <v>0</v>
      </c>
    </row>
    <row r="403" spans="1:8">
      <c r="A403" s="76">
        <f>'PartLib Table'!C404</f>
        <v>0</v>
      </c>
      <c r="B403" s="76" t="str">
        <f>'PartLib Table'!K404</f>
        <v/>
      </c>
      <c r="C403" s="76">
        <f>'PartLib Table'!L404</f>
        <v>0</v>
      </c>
      <c r="D403" s="76">
        <f>'PartLib Table'!M404</f>
        <v>0</v>
      </c>
      <c r="E403" s="76">
        <f>'PartLib Table'!N404</f>
        <v>0</v>
      </c>
      <c r="F403" s="130">
        <f>'PartLib Table'!O404</f>
        <v>0</v>
      </c>
      <c r="G403" s="76">
        <f>'PartLib Table'!P404</f>
        <v>0</v>
      </c>
      <c r="H403" s="76">
        <f>'PartLib Table'!Q404</f>
        <v>0</v>
      </c>
    </row>
    <row r="404" spans="1:8">
      <c r="A404" s="76">
        <f>'PartLib Table'!C405</f>
        <v>0</v>
      </c>
      <c r="B404" s="76" t="str">
        <f>'PartLib Table'!K405</f>
        <v/>
      </c>
      <c r="C404" s="76">
        <f>'PartLib Table'!L405</f>
        <v>0</v>
      </c>
      <c r="D404" s="76">
        <f>'PartLib Table'!M405</f>
        <v>0</v>
      </c>
      <c r="E404" s="76">
        <f>'PartLib Table'!N405</f>
        <v>0</v>
      </c>
      <c r="F404" s="130">
        <f>'PartLib Table'!O405</f>
        <v>0</v>
      </c>
      <c r="G404" s="76">
        <f>'PartLib Table'!P405</f>
        <v>0</v>
      </c>
      <c r="H404" s="76">
        <f>'PartLib Table'!Q405</f>
        <v>0</v>
      </c>
    </row>
    <row r="405" spans="1:8">
      <c r="A405" s="76">
        <f>'PartLib Table'!C406</f>
        <v>0</v>
      </c>
      <c r="B405" s="76" t="str">
        <f>'PartLib Table'!K406</f>
        <v/>
      </c>
      <c r="C405" s="76">
        <f>'PartLib Table'!L406</f>
        <v>0</v>
      </c>
      <c r="D405" s="76">
        <f>'PartLib Table'!M406</f>
        <v>0</v>
      </c>
      <c r="E405" s="76">
        <f>'PartLib Table'!N406</f>
        <v>0</v>
      </c>
      <c r="F405" s="130">
        <f>'PartLib Table'!O406</f>
        <v>0</v>
      </c>
      <c r="G405" s="76">
        <f>'PartLib Table'!P406</f>
        <v>0</v>
      </c>
      <c r="H405" s="76">
        <f>'PartLib Table'!Q406</f>
        <v>0</v>
      </c>
    </row>
    <row r="406" spans="1:8">
      <c r="A406" s="76">
        <f>'PartLib Table'!C407</f>
        <v>0</v>
      </c>
      <c r="B406" s="76" t="str">
        <f>'PartLib Table'!K407</f>
        <v/>
      </c>
      <c r="C406" s="76">
        <f>'PartLib Table'!L407</f>
        <v>0</v>
      </c>
      <c r="D406" s="76">
        <f>'PartLib Table'!M407</f>
        <v>0</v>
      </c>
      <c r="E406" s="76">
        <f>'PartLib Table'!N407</f>
        <v>0</v>
      </c>
      <c r="F406" s="130">
        <f>'PartLib Table'!O407</f>
        <v>0</v>
      </c>
      <c r="G406" s="76">
        <f>'PartLib Table'!P407</f>
        <v>0</v>
      </c>
      <c r="H406" s="76">
        <f>'PartLib Table'!Q407</f>
        <v>0</v>
      </c>
    </row>
    <row r="407" spans="1:8">
      <c r="A407" s="76">
        <f>'PartLib Table'!C408</f>
        <v>0</v>
      </c>
      <c r="B407" s="76" t="str">
        <f>'PartLib Table'!K408</f>
        <v/>
      </c>
      <c r="C407" s="76">
        <f>'PartLib Table'!L408</f>
        <v>0</v>
      </c>
      <c r="D407" s="76">
        <f>'PartLib Table'!M408</f>
        <v>0</v>
      </c>
      <c r="E407" s="76">
        <f>'PartLib Table'!N408</f>
        <v>0</v>
      </c>
      <c r="F407" s="130">
        <f>'PartLib Table'!O408</f>
        <v>0</v>
      </c>
      <c r="G407" s="76">
        <f>'PartLib Table'!P408</f>
        <v>0</v>
      </c>
      <c r="H407" s="76">
        <f>'PartLib Table'!Q408</f>
        <v>0</v>
      </c>
    </row>
    <row r="408" spans="1:8">
      <c r="A408" s="76">
        <f>'PartLib Table'!C409</f>
        <v>0</v>
      </c>
      <c r="B408" s="76" t="str">
        <f>'PartLib Table'!K409</f>
        <v/>
      </c>
      <c r="C408" s="76">
        <f>'PartLib Table'!L409</f>
        <v>0</v>
      </c>
      <c r="D408" s="76">
        <f>'PartLib Table'!M409</f>
        <v>0</v>
      </c>
      <c r="E408" s="76">
        <f>'PartLib Table'!N409</f>
        <v>0</v>
      </c>
      <c r="F408" s="130">
        <f>'PartLib Table'!O409</f>
        <v>0</v>
      </c>
      <c r="G408" s="76">
        <f>'PartLib Table'!P409</f>
        <v>0</v>
      </c>
      <c r="H408" s="76">
        <f>'PartLib Table'!Q409</f>
        <v>0</v>
      </c>
    </row>
    <row r="409" spans="1:8">
      <c r="A409" s="76">
        <f>'PartLib Table'!C410</f>
        <v>0</v>
      </c>
      <c r="B409" s="76" t="str">
        <f>'PartLib Table'!K410</f>
        <v/>
      </c>
      <c r="C409" s="76">
        <f>'PartLib Table'!L410</f>
        <v>0</v>
      </c>
      <c r="D409" s="76">
        <f>'PartLib Table'!M410</f>
        <v>0</v>
      </c>
      <c r="E409" s="76">
        <f>'PartLib Table'!N410</f>
        <v>0</v>
      </c>
      <c r="F409" s="130">
        <f>'PartLib Table'!O410</f>
        <v>0</v>
      </c>
      <c r="G409" s="76">
        <f>'PartLib Table'!P410</f>
        <v>0</v>
      </c>
      <c r="H409" s="76">
        <f>'PartLib Table'!Q410</f>
        <v>0</v>
      </c>
    </row>
    <row r="410" spans="1:8">
      <c r="A410" s="76">
        <f>'PartLib Table'!C411</f>
        <v>0</v>
      </c>
      <c r="B410" s="76" t="str">
        <f>'PartLib Table'!K411</f>
        <v/>
      </c>
      <c r="C410" s="76">
        <f>'PartLib Table'!L411</f>
        <v>0</v>
      </c>
      <c r="D410" s="76">
        <f>'PartLib Table'!M411</f>
        <v>0</v>
      </c>
      <c r="E410" s="76">
        <f>'PartLib Table'!N411</f>
        <v>0</v>
      </c>
      <c r="F410" s="130">
        <f>'PartLib Table'!O411</f>
        <v>0</v>
      </c>
      <c r="G410" s="76">
        <f>'PartLib Table'!P411</f>
        <v>0</v>
      </c>
      <c r="H410" s="76">
        <f>'PartLib Table'!Q411</f>
        <v>0</v>
      </c>
    </row>
    <row r="411" spans="1:8">
      <c r="A411" s="76">
        <f>'PartLib Table'!C412</f>
        <v>0</v>
      </c>
      <c r="B411" s="76" t="str">
        <f>'PartLib Table'!K412</f>
        <v/>
      </c>
      <c r="C411" s="76">
        <f>'PartLib Table'!L412</f>
        <v>0</v>
      </c>
      <c r="D411" s="76">
        <f>'PartLib Table'!M412</f>
        <v>0</v>
      </c>
      <c r="E411" s="76">
        <f>'PartLib Table'!N412</f>
        <v>0</v>
      </c>
      <c r="F411" s="130">
        <f>'PartLib Table'!O412</f>
        <v>0</v>
      </c>
      <c r="G411" s="76">
        <f>'PartLib Table'!P412</f>
        <v>0</v>
      </c>
      <c r="H411" s="76">
        <f>'PartLib Table'!Q412</f>
        <v>0</v>
      </c>
    </row>
    <row r="412" spans="1:8">
      <c r="A412" s="76">
        <f>'PartLib Table'!C413</f>
        <v>0</v>
      </c>
      <c r="B412" s="76" t="str">
        <f>'PartLib Table'!K413</f>
        <v/>
      </c>
      <c r="C412" s="76">
        <f>'PartLib Table'!L413</f>
        <v>0</v>
      </c>
      <c r="D412" s="76">
        <f>'PartLib Table'!M413</f>
        <v>0</v>
      </c>
      <c r="E412" s="76">
        <f>'PartLib Table'!N413</f>
        <v>0</v>
      </c>
      <c r="F412" s="130">
        <f>'PartLib Table'!O413</f>
        <v>0</v>
      </c>
      <c r="G412" s="76">
        <f>'PartLib Table'!P413</f>
        <v>0</v>
      </c>
      <c r="H412" s="76">
        <f>'PartLib Table'!Q413</f>
        <v>0</v>
      </c>
    </row>
    <row r="413" spans="1:8">
      <c r="A413" s="76">
        <f>'PartLib Table'!C414</f>
        <v>0</v>
      </c>
      <c r="B413" s="76" t="str">
        <f>'PartLib Table'!K414</f>
        <v/>
      </c>
      <c r="C413" s="76">
        <f>'PartLib Table'!L414</f>
        <v>0</v>
      </c>
      <c r="D413" s="76">
        <f>'PartLib Table'!M414</f>
        <v>0</v>
      </c>
      <c r="E413" s="76">
        <f>'PartLib Table'!N414</f>
        <v>0</v>
      </c>
      <c r="F413" s="130">
        <f>'PartLib Table'!O414</f>
        <v>0</v>
      </c>
      <c r="G413" s="76">
        <f>'PartLib Table'!P414</f>
        <v>0</v>
      </c>
      <c r="H413" s="76">
        <f>'PartLib Table'!Q414</f>
        <v>0</v>
      </c>
    </row>
    <row r="414" spans="1:8">
      <c r="A414" s="76">
        <f>'PartLib Table'!C415</f>
        <v>0</v>
      </c>
      <c r="B414" s="76" t="str">
        <f>'PartLib Table'!K415</f>
        <v/>
      </c>
      <c r="C414" s="76">
        <f>'PartLib Table'!L415</f>
        <v>0</v>
      </c>
      <c r="D414" s="76">
        <f>'PartLib Table'!M415</f>
        <v>0</v>
      </c>
      <c r="E414" s="76">
        <f>'PartLib Table'!N415</f>
        <v>0</v>
      </c>
      <c r="F414" s="130">
        <f>'PartLib Table'!O415</f>
        <v>0</v>
      </c>
      <c r="G414" s="76">
        <f>'PartLib Table'!P415</f>
        <v>0</v>
      </c>
      <c r="H414" s="76">
        <f>'PartLib Table'!Q415</f>
        <v>0</v>
      </c>
    </row>
    <row r="415" spans="1:8">
      <c r="A415" s="76">
        <f>'PartLib Table'!C416</f>
        <v>0</v>
      </c>
      <c r="B415" s="76" t="str">
        <f>'PartLib Table'!K416</f>
        <v/>
      </c>
      <c r="C415" s="76">
        <f>'PartLib Table'!L416</f>
        <v>0</v>
      </c>
      <c r="D415" s="76">
        <f>'PartLib Table'!M416</f>
        <v>0</v>
      </c>
      <c r="E415" s="76">
        <f>'PartLib Table'!N416</f>
        <v>0</v>
      </c>
      <c r="F415" s="130">
        <f>'PartLib Table'!O416</f>
        <v>0</v>
      </c>
      <c r="G415" s="76">
        <f>'PartLib Table'!P416</f>
        <v>0</v>
      </c>
      <c r="H415" s="76">
        <f>'PartLib Table'!Q416</f>
        <v>0</v>
      </c>
    </row>
    <row r="416" spans="1:8">
      <c r="A416" s="76">
        <f>'PartLib Table'!C417</f>
        <v>0</v>
      </c>
      <c r="B416" s="76" t="str">
        <f>'PartLib Table'!K417</f>
        <v/>
      </c>
      <c r="C416" s="76">
        <f>'PartLib Table'!L417</f>
        <v>0</v>
      </c>
      <c r="D416" s="76">
        <f>'PartLib Table'!M417</f>
        <v>0</v>
      </c>
      <c r="E416" s="76">
        <f>'PartLib Table'!N417</f>
        <v>0</v>
      </c>
      <c r="F416" s="130">
        <f>'PartLib Table'!O417</f>
        <v>0</v>
      </c>
      <c r="G416" s="76">
        <f>'PartLib Table'!P417</f>
        <v>0</v>
      </c>
      <c r="H416" s="76">
        <f>'PartLib Table'!Q417</f>
        <v>0</v>
      </c>
    </row>
    <row r="417" spans="1:8">
      <c r="A417" s="76">
        <f>'PartLib Table'!C418</f>
        <v>0</v>
      </c>
      <c r="B417" s="76" t="str">
        <f>'PartLib Table'!K418</f>
        <v/>
      </c>
      <c r="C417" s="76">
        <f>'PartLib Table'!L418</f>
        <v>0</v>
      </c>
      <c r="D417" s="76">
        <f>'PartLib Table'!M418</f>
        <v>0</v>
      </c>
      <c r="E417" s="76">
        <f>'PartLib Table'!N418</f>
        <v>0</v>
      </c>
      <c r="F417" s="130">
        <f>'PartLib Table'!O418</f>
        <v>0</v>
      </c>
      <c r="G417" s="76">
        <f>'PartLib Table'!P418</f>
        <v>0</v>
      </c>
      <c r="H417" s="76">
        <f>'PartLib Table'!Q418</f>
        <v>0</v>
      </c>
    </row>
    <row r="418" spans="1:8">
      <c r="A418" s="76">
        <f>'PartLib Table'!C419</f>
        <v>0</v>
      </c>
      <c r="B418" s="76" t="str">
        <f>'PartLib Table'!K419</f>
        <v/>
      </c>
      <c r="C418" s="76">
        <f>'PartLib Table'!L419</f>
        <v>0</v>
      </c>
      <c r="D418" s="76">
        <f>'PartLib Table'!M419</f>
        <v>0</v>
      </c>
      <c r="E418" s="76">
        <f>'PartLib Table'!N419</f>
        <v>0</v>
      </c>
      <c r="F418" s="130">
        <f>'PartLib Table'!O419</f>
        <v>0</v>
      </c>
      <c r="G418" s="76">
        <f>'PartLib Table'!P419</f>
        <v>0</v>
      </c>
      <c r="H418" s="76">
        <f>'PartLib Table'!Q419</f>
        <v>0</v>
      </c>
    </row>
    <row r="419" spans="1:8">
      <c r="A419" s="76">
        <f>'PartLib Table'!C420</f>
        <v>0</v>
      </c>
      <c r="B419" s="76" t="str">
        <f>'PartLib Table'!K420</f>
        <v/>
      </c>
      <c r="C419" s="76">
        <f>'PartLib Table'!L420</f>
        <v>0</v>
      </c>
      <c r="D419" s="76">
        <f>'PartLib Table'!M420</f>
        <v>0</v>
      </c>
      <c r="E419" s="76">
        <f>'PartLib Table'!N420</f>
        <v>0</v>
      </c>
      <c r="F419" s="130">
        <f>'PartLib Table'!O420</f>
        <v>0</v>
      </c>
      <c r="G419" s="76">
        <f>'PartLib Table'!P420</f>
        <v>0</v>
      </c>
      <c r="H419" s="76">
        <f>'PartLib Table'!Q420</f>
        <v>0</v>
      </c>
    </row>
    <row r="420" spans="1:8">
      <c r="A420" s="76">
        <f>'PartLib Table'!C421</f>
        <v>0</v>
      </c>
      <c r="B420" s="76" t="str">
        <f>'PartLib Table'!K421</f>
        <v/>
      </c>
      <c r="C420" s="76">
        <f>'PartLib Table'!L421</f>
        <v>0</v>
      </c>
      <c r="D420" s="76">
        <f>'PartLib Table'!M421</f>
        <v>0</v>
      </c>
      <c r="E420" s="76">
        <f>'PartLib Table'!N421</f>
        <v>0</v>
      </c>
      <c r="F420" s="130">
        <f>'PartLib Table'!O421</f>
        <v>0</v>
      </c>
      <c r="G420" s="76">
        <f>'PartLib Table'!P421</f>
        <v>0</v>
      </c>
      <c r="H420" s="76">
        <f>'PartLib Table'!Q421</f>
        <v>0</v>
      </c>
    </row>
    <row r="421" spans="1:8">
      <c r="A421" s="76">
        <f>'PartLib Table'!C422</f>
        <v>0</v>
      </c>
      <c r="B421" s="76" t="str">
        <f>'PartLib Table'!K422</f>
        <v/>
      </c>
      <c r="C421" s="76">
        <f>'PartLib Table'!L422</f>
        <v>0</v>
      </c>
      <c r="D421" s="76">
        <f>'PartLib Table'!M422</f>
        <v>0</v>
      </c>
      <c r="E421" s="76">
        <f>'PartLib Table'!N422</f>
        <v>0</v>
      </c>
      <c r="F421" s="130">
        <f>'PartLib Table'!O422</f>
        <v>0</v>
      </c>
      <c r="G421" s="76">
        <f>'PartLib Table'!P422</f>
        <v>0</v>
      </c>
      <c r="H421" s="76">
        <f>'PartLib Table'!Q422</f>
        <v>0</v>
      </c>
    </row>
    <row r="422" spans="1:8">
      <c r="A422" s="76">
        <f>'PartLib Table'!C423</f>
        <v>0</v>
      </c>
      <c r="B422" s="76" t="str">
        <f>'PartLib Table'!K423</f>
        <v/>
      </c>
      <c r="C422" s="76">
        <f>'PartLib Table'!L423</f>
        <v>0</v>
      </c>
      <c r="D422" s="76">
        <f>'PartLib Table'!M423</f>
        <v>0</v>
      </c>
      <c r="E422" s="76">
        <f>'PartLib Table'!N423</f>
        <v>0</v>
      </c>
      <c r="F422" s="130">
        <f>'PartLib Table'!O423</f>
        <v>0</v>
      </c>
      <c r="G422" s="76">
        <f>'PartLib Table'!P423</f>
        <v>0</v>
      </c>
      <c r="H422" s="76">
        <f>'PartLib Table'!Q423</f>
        <v>0</v>
      </c>
    </row>
    <row r="423" spans="1:8">
      <c r="A423" s="76">
        <f>'PartLib Table'!C424</f>
        <v>0</v>
      </c>
      <c r="B423" s="76" t="str">
        <f>'PartLib Table'!K424</f>
        <v/>
      </c>
      <c r="C423" s="76">
        <f>'PartLib Table'!L424</f>
        <v>0</v>
      </c>
      <c r="D423" s="76">
        <f>'PartLib Table'!M424</f>
        <v>0</v>
      </c>
      <c r="E423" s="76">
        <f>'PartLib Table'!N424</f>
        <v>0</v>
      </c>
      <c r="F423" s="130">
        <f>'PartLib Table'!O424</f>
        <v>0</v>
      </c>
      <c r="G423" s="76">
        <f>'PartLib Table'!P424</f>
        <v>0</v>
      </c>
      <c r="H423" s="76">
        <f>'PartLib Table'!Q424</f>
        <v>0</v>
      </c>
    </row>
    <row r="424" spans="1:8">
      <c r="A424" s="76">
        <f>'PartLib Table'!C425</f>
        <v>0</v>
      </c>
      <c r="B424" s="76" t="str">
        <f>'PartLib Table'!K425</f>
        <v/>
      </c>
      <c r="C424" s="76">
        <f>'PartLib Table'!L425</f>
        <v>0</v>
      </c>
      <c r="D424" s="76">
        <f>'PartLib Table'!M425</f>
        <v>0</v>
      </c>
      <c r="E424" s="76">
        <f>'PartLib Table'!N425</f>
        <v>0</v>
      </c>
      <c r="F424" s="130">
        <f>'PartLib Table'!O425</f>
        <v>0</v>
      </c>
      <c r="G424" s="76">
        <f>'PartLib Table'!P425</f>
        <v>0</v>
      </c>
      <c r="H424" s="76">
        <f>'PartLib Table'!Q425</f>
        <v>0</v>
      </c>
    </row>
    <row r="425" spans="1:8">
      <c r="A425" s="76">
        <f>'PartLib Table'!C426</f>
        <v>0</v>
      </c>
      <c r="B425" s="76" t="str">
        <f>'PartLib Table'!K426</f>
        <v/>
      </c>
      <c r="C425" s="76">
        <f>'PartLib Table'!L426</f>
        <v>0</v>
      </c>
      <c r="D425" s="76">
        <f>'PartLib Table'!M426</f>
        <v>0</v>
      </c>
      <c r="E425" s="76">
        <f>'PartLib Table'!N426</f>
        <v>0</v>
      </c>
      <c r="F425" s="130">
        <f>'PartLib Table'!O426</f>
        <v>0</v>
      </c>
      <c r="G425" s="76">
        <f>'PartLib Table'!P426</f>
        <v>0</v>
      </c>
      <c r="H425" s="76">
        <f>'PartLib Table'!Q426</f>
        <v>0</v>
      </c>
    </row>
    <row r="426" spans="1:8">
      <c r="A426" s="76">
        <f>'PartLib Table'!C427</f>
        <v>0</v>
      </c>
      <c r="B426" s="76" t="str">
        <f>'PartLib Table'!K427</f>
        <v/>
      </c>
      <c r="C426" s="76">
        <f>'PartLib Table'!L427</f>
        <v>0</v>
      </c>
      <c r="D426" s="76">
        <f>'PartLib Table'!M427</f>
        <v>0</v>
      </c>
      <c r="E426" s="76">
        <f>'PartLib Table'!N427</f>
        <v>0</v>
      </c>
      <c r="F426" s="130">
        <f>'PartLib Table'!O427</f>
        <v>0</v>
      </c>
      <c r="G426" s="76">
        <f>'PartLib Table'!P427</f>
        <v>0</v>
      </c>
      <c r="H426" s="76">
        <f>'PartLib Table'!Q427</f>
        <v>0</v>
      </c>
    </row>
    <row r="427" spans="1:8">
      <c r="A427" s="76">
        <f>'PartLib Table'!C428</f>
        <v>0</v>
      </c>
      <c r="B427" s="76" t="str">
        <f>'PartLib Table'!K428</f>
        <v/>
      </c>
      <c r="C427" s="76">
        <f>'PartLib Table'!L428</f>
        <v>0</v>
      </c>
      <c r="D427" s="76">
        <f>'PartLib Table'!M428</f>
        <v>0</v>
      </c>
      <c r="E427" s="76">
        <f>'PartLib Table'!N428</f>
        <v>0</v>
      </c>
      <c r="F427" s="130">
        <f>'PartLib Table'!O428</f>
        <v>0</v>
      </c>
      <c r="G427" s="76">
        <f>'PartLib Table'!P428</f>
        <v>0</v>
      </c>
      <c r="H427" s="76">
        <f>'PartLib Table'!Q428</f>
        <v>0</v>
      </c>
    </row>
    <row r="428" spans="1:8">
      <c r="A428" s="76">
        <f>'PartLib Table'!C429</f>
        <v>0</v>
      </c>
      <c r="B428" s="76" t="str">
        <f>'PartLib Table'!K429</f>
        <v/>
      </c>
      <c r="C428" s="76">
        <f>'PartLib Table'!L429</f>
        <v>0</v>
      </c>
      <c r="D428" s="76">
        <f>'PartLib Table'!M429</f>
        <v>0</v>
      </c>
      <c r="E428" s="76">
        <f>'PartLib Table'!N429</f>
        <v>0</v>
      </c>
      <c r="F428" s="130">
        <f>'PartLib Table'!O429</f>
        <v>0</v>
      </c>
      <c r="G428" s="76">
        <f>'PartLib Table'!P429</f>
        <v>0</v>
      </c>
      <c r="H428" s="76">
        <f>'PartLib Table'!Q429</f>
        <v>0</v>
      </c>
    </row>
    <row r="429" spans="1:8">
      <c r="A429" s="76">
        <f>'PartLib Table'!C430</f>
        <v>0</v>
      </c>
      <c r="B429" s="76" t="str">
        <f>'PartLib Table'!K430</f>
        <v/>
      </c>
      <c r="C429" s="76">
        <f>'PartLib Table'!L430</f>
        <v>0</v>
      </c>
      <c r="D429" s="76">
        <f>'PartLib Table'!M430</f>
        <v>0</v>
      </c>
      <c r="E429" s="76">
        <f>'PartLib Table'!N430</f>
        <v>0</v>
      </c>
      <c r="F429" s="130">
        <f>'PartLib Table'!O430</f>
        <v>0</v>
      </c>
      <c r="G429" s="76">
        <f>'PartLib Table'!P430</f>
        <v>0</v>
      </c>
      <c r="H429" s="76">
        <f>'PartLib Table'!Q430</f>
        <v>0</v>
      </c>
    </row>
    <row r="430" spans="1:8">
      <c r="A430" s="76">
        <f>'PartLib Table'!C431</f>
        <v>0</v>
      </c>
      <c r="B430" s="76" t="str">
        <f>'PartLib Table'!K431</f>
        <v/>
      </c>
      <c r="C430" s="76">
        <f>'PartLib Table'!L431</f>
        <v>0</v>
      </c>
      <c r="D430" s="76">
        <f>'PartLib Table'!M431</f>
        <v>0</v>
      </c>
      <c r="E430" s="76">
        <f>'PartLib Table'!N431</f>
        <v>0</v>
      </c>
      <c r="F430" s="130">
        <f>'PartLib Table'!O431</f>
        <v>0</v>
      </c>
      <c r="G430" s="76">
        <f>'PartLib Table'!P431</f>
        <v>0</v>
      </c>
      <c r="H430" s="76">
        <f>'PartLib Table'!Q431</f>
        <v>0</v>
      </c>
    </row>
    <row r="431" spans="1:8">
      <c r="A431" s="76">
        <f>'PartLib Table'!C432</f>
        <v>0</v>
      </c>
      <c r="B431" s="76" t="str">
        <f>'PartLib Table'!K432</f>
        <v/>
      </c>
      <c r="C431" s="76">
        <f>'PartLib Table'!L432</f>
        <v>0</v>
      </c>
      <c r="D431" s="76">
        <f>'PartLib Table'!M432</f>
        <v>0</v>
      </c>
      <c r="E431" s="76">
        <f>'PartLib Table'!N432</f>
        <v>0</v>
      </c>
      <c r="F431" s="130">
        <f>'PartLib Table'!O432</f>
        <v>0</v>
      </c>
      <c r="G431" s="76">
        <f>'PartLib Table'!P432</f>
        <v>0</v>
      </c>
      <c r="H431" s="76">
        <f>'PartLib Table'!Q432</f>
        <v>0</v>
      </c>
    </row>
    <row r="432" spans="1:8">
      <c r="A432" s="76">
        <f>'PartLib Table'!C433</f>
        <v>0</v>
      </c>
      <c r="B432" s="76" t="str">
        <f>'PartLib Table'!K433</f>
        <v/>
      </c>
      <c r="C432" s="76">
        <f>'PartLib Table'!L433</f>
        <v>0</v>
      </c>
      <c r="D432" s="76">
        <f>'PartLib Table'!M433</f>
        <v>0</v>
      </c>
      <c r="E432" s="76">
        <f>'PartLib Table'!N433</f>
        <v>0</v>
      </c>
      <c r="F432" s="130">
        <f>'PartLib Table'!O433</f>
        <v>0</v>
      </c>
      <c r="G432" s="76">
        <f>'PartLib Table'!P433</f>
        <v>0</v>
      </c>
      <c r="H432" s="76">
        <f>'PartLib Table'!Q433</f>
        <v>0</v>
      </c>
    </row>
    <row r="433" spans="1:8">
      <c r="A433" s="76">
        <f>'PartLib Table'!C434</f>
        <v>0</v>
      </c>
      <c r="B433" s="76" t="str">
        <f>'PartLib Table'!K434</f>
        <v/>
      </c>
      <c r="C433" s="76">
        <f>'PartLib Table'!L434</f>
        <v>0</v>
      </c>
      <c r="D433" s="76">
        <f>'PartLib Table'!M434</f>
        <v>0</v>
      </c>
      <c r="E433" s="76">
        <f>'PartLib Table'!N434</f>
        <v>0</v>
      </c>
      <c r="F433" s="130">
        <f>'PartLib Table'!O434</f>
        <v>0</v>
      </c>
      <c r="G433" s="76">
        <f>'PartLib Table'!P434</f>
        <v>0</v>
      </c>
      <c r="H433" s="76">
        <f>'PartLib Table'!Q434</f>
        <v>0</v>
      </c>
    </row>
    <row r="434" spans="1:8">
      <c r="A434" s="76">
        <f>'PartLib Table'!C435</f>
        <v>0</v>
      </c>
      <c r="B434" s="76" t="str">
        <f>'PartLib Table'!K435</f>
        <v/>
      </c>
      <c r="C434" s="76">
        <f>'PartLib Table'!L435</f>
        <v>0</v>
      </c>
      <c r="D434" s="76">
        <f>'PartLib Table'!M435</f>
        <v>0</v>
      </c>
      <c r="E434" s="76">
        <f>'PartLib Table'!N435</f>
        <v>0</v>
      </c>
      <c r="F434" s="130">
        <f>'PartLib Table'!O435</f>
        <v>0</v>
      </c>
      <c r="G434" s="76">
        <f>'PartLib Table'!P435</f>
        <v>0</v>
      </c>
      <c r="H434" s="76">
        <f>'PartLib Table'!Q435</f>
        <v>0</v>
      </c>
    </row>
    <row r="435" spans="1:8">
      <c r="A435" s="76">
        <f>'PartLib Table'!C436</f>
        <v>0</v>
      </c>
      <c r="B435" s="76" t="str">
        <f>'PartLib Table'!K436</f>
        <v/>
      </c>
      <c r="C435" s="76">
        <f>'PartLib Table'!L436</f>
        <v>0</v>
      </c>
      <c r="D435" s="76">
        <f>'PartLib Table'!M436</f>
        <v>0</v>
      </c>
      <c r="E435" s="76">
        <f>'PartLib Table'!N436</f>
        <v>0</v>
      </c>
      <c r="F435" s="130">
        <f>'PartLib Table'!O436</f>
        <v>0</v>
      </c>
      <c r="G435" s="76">
        <f>'PartLib Table'!P436</f>
        <v>0</v>
      </c>
      <c r="H435" s="76">
        <f>'PartLib Table'!Q436</f>
        <v>0</v>
      </c>
    </row>
    <row r="436" spans="1:8">
      <c r="A436" s="76">
        <f>'PartLib Table'!C437</f>
        <v>0</v>
      </c>
      <c r="B436" s="76" t="str">
        <f>'PartLib Table'!K437</f>
        <v/>
      </c>
      <c r="C436" s="76">
        <f>'PartLib Table'!L437</f>
        <v>0</v>
      </c>
      <c r="D436" s="76">
        <f>'PartLib Table'!M437</f>
        <v>0</v>
      </c>
      <c r="E436" s="76">
        <f>'PartLib Table'!N437</f>
        <v>0</v>
      </c>
      <c r="F436" s="130">
        <f>'PartLib Table'!O437</f>
        <v>0</v>
      </c>
      <c r="G436" s="76">
        <f>'PartLib Table'!P437</f>
        <v>0</v>
      </c>
      <c r="H436" s="76">
        <f>'PartLib Table'!Q437</f>
        <v>0</v>
      </c>
    </row>
    <row r="437" spans="1:8">
      <c r="A437" s="76">
        <f>'PartLib Table'!C438</f>
        <v>0</v>
      </c>
      <c r="B437" s="76" t="str">
        <f>'PartLib Table'!K438</f>
        <v/>
      </c>
      <c r="C437" s="76">
        <f>'PartLib Table'!L438</f>
        <v>0</v>
      </c>
      <c r="D437" s="76">
        <f>'PartLib Table'!M438</f>
        <v>0</v>
      </c>
      <c r="E437" s="76">
        <f>'PartLib Table'!N438</f>
        <v>0</v>
      </c>
      <c r="F437" s="130">
        <f>'PartLib Table'!O438</f>
        <v>0</v>
      </c>
      <c r="G437" s="76">
        <f>'PartLib Table'!P438</f>
        <v>0</v>
      </c>
      <c r="H437" s="76">
        <f>'PartLib Table'!Q438</f>
        <v>0</v>
      </c>
    </row>
    <row r="438" spans="1:8">
      <c r="A438" s="76">
        <f>'PartLib Table'!C439</f>
        <v>0</v>
      </c>
      <c r="B438" s="76" t="str">
        <f>'PartLib Table'!K439</f>
        <v/>
      </c>
      <c r="C438" s="76">
        <f>'PartLib Table'!L439</f>
        <v>0</v>
      </c>
      <c r="D438" s="76">
        <f>'PartLib Table'!M439</f>
        <v>0</v>
      </c>
      <c r="E438" s="76">
        <f>'PartLib Table'!N439</f>
        <v>0</v>
      </c>
      <c r="F438" s="130">
        <f>'PartLib Table'!O439</f>
        <v>0</v>
      </c>
      <c r="G438" s="76">
        <f>'PartLib Table'!P439</f>
        <v>0</v>
      </c>
      <c r="H438" s="76">
        <f>'PartLib Table'!Q439</f>
        <v>0</v>
      </c>
    </row>
    <row r="439" spans="1:8">
      <c r="A439" s="76">
        <f>'PartLib Table'!C440</f>
        <v>0</v>
      </c>
      <c r="B439" s="76" t="str">
        <f>'PartLib Table'!K440</f>
        <v/>
      </c>
      <c r="C439" s="76">
        <f>'PartLib Table'!L440</f>
        <v>0</v>
      </c>
      <c r="D439" s="76">
        <f>'PartLib Table'!M440</f>
        <v>0</v>
      </c>
      <c r="E439" s="76">
        <f>'PartLib Table'!N440</f>
        <v>0</v>
      </c>
      <c r="F439" s="130">
        <f>'PartLib Table'!O440</f>
        <v>0</v>
      </c>
      <c r="G439" s="76">
        <f>'PartLib Table'!P440</f>
        <v>0</v>
      </c>
      <c r="H439" s="76">
        <f>'PartLib Table'!Q440</f>
        <v>0</v>
      </c>
    </row>
    <row r="440" spans="1:8">
      <c r="A440" s="76">
        <f>'PartLib Table'!C441</f>
        <v>0</v>
      </c>
      <c r="B440" s="76" t="str">
        <f>'PartLib Table'!K441</f>
        <v/>
      </c>
      <c r="C440" s="76">
        <f>'PartLib Table'!L441</f>
        <v>0</v>
      </c>
      <c r="D440" s="76">
        <f>'PartLib Table'!M441</f>
        <v>0</v>
      </c>
      <c r="E440" s="76">
        <f>'PartLib Table'!N441</f>
        <v>0</v>
      </c>
      <c r="F440" s="130">
        <f>'PartLib Table'!O441</f>
        <v>0</v>
      </c>
      <c r="G440" s="76">
        <f>'PartLib Table'!P441</f>
        <v>0</v>
      </c>
      <c r="H440" s="76">
        <f>'PartLib Table'!Q441</f>
        <v>0</v>
      </c>
    </row>
    <row r="441" spans="1:8">
      <c r="A441" s="76">
        <f>'PartLib Table'!C442</f>
        <v>0</v>
      </c>
      <c r="B441" s="76" t="str">
        <f>'PartLib Table'!K442</f>
        <v/>
      </c>
      <c r="C441" s="76">
        <f>'PartLib Table'!L442</f>
        <v>0</v>
      </c>
      <c r="D441" s="76">
        <f>'PartLib Table'!M442</f>
        <v>0</v>
      </c>
      <c r="E441" s="76">
        <f>'PartLib Table'!N442</f>
        <v>0</v>
      </c>
      <c r="F441" s="130">
        <f>'PartLib Table'!O442</f>
        <v>0</v>
      </c>
      <c r="G441" s="76">
        <f>'PartLib Table'!P442</f>
        <v>0</v>
      </c>
      <c r="H441" s="76">
        <f>'PartLib Table'!Q442</f>
        <v>0</v>
      </c>
    </row>
    <row r="442" spans="1:8">
      <c r="A442" s="76">
        <f>'PartLib Table'!C443</f>
        <v>0</v>
      </c>
      <c r="B442" s="76" t="str">
        <f>'PartLib Table'!K443</f>
        <v/>
      </c>
      <c r="C442" s="76">
        <f>'PartLib Table'!L443</f>
        <v>0</v>
      </c>
      <c r="D442" s="76">
        <f>'PartLib Table'!M443</f>
        <v>0</v>
      </c>
      <c r="E442" s="76">
        <f>'PartLib Table'!N443</f>
        <v>0</v>
      </c>
      <c r="F442" s="130">
        <f>'PartLib Table'!O443</f>
        <v>0</v>
      </c>
      <c r="G442" s="76">
        <f>'PartLib Table'!P443</f>
        <v>0</v>
      </c>
      <c r="H442" s="76">
        <f>'PartLib Table'!Q443</f>
        <v>0</v>
      </c>
    </row>
    <row r="443" spans="1:8">
      <c r="A443" s="76">
        <f>'PartLib Table'!C444</f>
        <v>0</v>
      </c>
      <c r="B443" s="76" t="str">
        <f>'PartLib Table'!K444</f>
        <v/>
      </c>
      <c r="C443" s="76">
        <f>'PartLib Table'!L444</f>
        <v>0</v>
      </c>
      <c r="D443" s="76">
        <f>'PartLib Table'!M444</f>
        <v>0</v>
      </c>
      <c r="E443" s="76">
        <f>'PartLib Table'!N444</f>
        <v>0</v>
      </c>
      <c r="F443" s="130">
        <f>'PartLib Table'!O444</f>
        <v>0</v>
      </c>
      <c r="G443" s="76">
        <f>'PartLib Table'!P444</f>
        <v>0</v>
      </c>
      <c r="H443" s="76">
        <f>'PartLib Table'!Q444</f>
        <v>0</v>
      </c>
    </row>
    <row r="444" spans="1:8">
      <c r="A444" s="76">
        <f>'PartLib Table'!C445</f>
        <v>0</v>
      </c>
      <c r="B444" s="76" t="str">
        <f>'PartLib Table'!K445</f>
        <v/>
      </c>
      <c r="C444" s="76">
        <f>'PartLib Table'!L445</f>
        <v>0</v>
      </c>
      <c r="D444" s="76">
        <f>'PartLib Table'!M445</f>
        <v>0</v>
      </c>
      <c r="E444" s="76">
        <f>'PartLib Table'!N445</f>
        <v>0</v>
      </c>
      <c r="F444" s="130">
        <f>'PartLib Table'!O445</f>
        <v>0</v>
      </c>
      <c r="G444" s="76">
        <f>'PartLib Table'!P445</f>
        <v>0</v>
      </c>
      <c r="H444" s="76">
        <f>'PartLib Table'!Q445</f>
        <v>0</v>
      </c>
    </row>
    <row r="445" spans="1:8">
      <c r="A445" s="76">
        <f>'PartLib Table'!C446</f>
        <v>0</v>
      </c>
      <c r="B445" s="76" t="str">
        <f>'PartLib Table'!K446</f>
        <v/>
      </c>
      <c r="C445" s="76">
        <f>'PartLib Table'!L446</f>
        <v>0</v>
      </c>
      <c r="D445" s="76">
        <f>'PartLib Table'!M446</f>
        <v>0</v>
      </c>
      <c r="E445" s="76">
        <f>'PartLib Table'!N446</f>
        <v>0</v>
      </c>
      <c r="F445" s="130">
        <f>'PartLib Table'!O446</f>
        <v>0</v>
      </c>
      <c r="G445" s="76">
        <f>'PartLib Table'!P446</f>
        <v>0</v>
      </c>
      <c r="H445" s="76">
        <f>'PartLib Table'!Q446</f>
        <v>0</v>
      </c>
    </row>
    <row r="446" spans="1:8">
      <c r="A446" s="76">
        <f>'PartLib Table'!C447</f>
        <v>0</v>
      </c>
      <c r="B446" s="76" t="str">
        <f>'PartLib Table'!K447</f>
        <v/>
      </c>
      <c r="C446" s="76">
        <f>'PartLib Table'!L447</f>
        <v>0</v>
      </c>
      <c r="D446" s="76">
        <f>'PartLib Table'!M447</f>
        <v>0</v>
      </c>
      <c r="E446" s="76">
        <f>'PartLib Table'!N447</f>
        <v>0</v>
      </c>
      <c r="F446" s="130">
        <f>'PartLib Table'!O447</f>
        <v>0</v>
      </c>
      <c r="G446" s="76">
        <f>'PartLib Table'!P447</f>
        <v>0</v>
      </c>
      <c r="H446" s="76">
        <f>'PartLib Table'!Q447</f>
        <v>0</v>
      </c>
    </row>
    <row r="447" spans="1:8">
      <c r="A447" s="76">
        <f>'PartLib Table'!C448</f>
        <v>0</v>
      </c>
      <c r="B447" s="76" t="str">
        <f>'PartLib Table'!K448</f>
        <v/>
      </c>
      <c r="C447" s="76">
        <f>'PartLib Table'!L448</f>
        <v>0</v>
      </c>
      <c r="D447" s="76">
        <f>'PartLib Table'!M448</f>
        <v>0</v>
      </c>
      <c r="E447" s="76">
        <f>'PartLib Table'!N448</f>
        <v>0</v>
      </c>
      <c r="F447" s="130">
        <f>'PartLib Table'!O448</f>
        <v>0</v>
      </c>
      <c r="G447" s="76">
        <f>'PartLib Table'!P448</f>
        <v>0</v>
      </c>
      <c r="H447" s="76">
        <f>'PartLib Table'!Q448</f>
        <v>0</v>
      </c>
    </row>
    <row r="448" spans="1:8">
      <c r="A448" s="76">
        <f>'PartLib Table'!C449</f>
        <v>0</v>
      </c>
      <c r="B448" s="76" t="str">
        <f>'PartLib Table'!K449</f>
        <v/>
      </c>
      <c r="C448" s="76">
        <f>'PartLib Table'!L449</f>
        <v>0</v>
      </c>
      <c r="D448" s="76">
        <f>'PartLib Table'!M449</f>
        <v>0</v>
      </c>
      <c r="E448" s="76">
        <f>'PartLib Table'!N449</f>
        <v>0</v>
      </c>
      <c r="F448" s="130">
        <f>'PartLib Table'!O449</f>
        <v>0</v>
      </c>
      <c r="G448" s="76">
        <f>'PartLib Table'!P449</f>
        <v>0</v>
      </c>
      <c r="H448" s="76">
        <f>'PartLib Table'!Q449</f>
        <v>0</v>
      </c>
    </row>
    <row r="449" spans="1:8">
      <c r="A449" s="76">
        <f>'PartLib Table'!C450</f>
        <v>0</v>
      </c>
      <c r="B449" s="76" t="str">
        <f>'PartLib Table'!K450</f>
        <v/>
      </c>
      <c r="C449" s="76">
        <f>'PartLib Table'!L450</f>
        <v>0</v>
      </c>
      <c r="D449" s="76">
        <f>'PartLib Table'!M450</f>
        <v>0</v>
      </c>
      <c r="E449" s="76">
        <f>'PartLib Table'!N450</f>
        <v>0</v>
      </c>
      <c r="F449" s="130">
        <f>'PartLib Table'!O450</f>
        <v>0</v>
      </c>
      <c r="G449" s="76">
        <f>'PartLib Table'!P450</f>
        <v>0</v>
      </c>
      <c r="H449" s="76">
        <f>'PartLib Table'!Q450</f>
        <v>0</v>
      </c>
    </row>
    <row r="450" spans="1:8">
      <c r="A450" s="76">
        <f>'PartLib Table'!C451</f>
        <v>0</v>
      </c>
      <c r="B450" s="76" t="str">
        <f>'PartLib Table'!K451</f>
        <v/>
      </c>
      <c r="C450" s="76">
        <f>'PartLib Table'!L451</f>
        <v>0</v>
      </c>
      <c r="D450" s="76">
        <f>'PartLib Table'!M451</f>
        <v>0</v>
      </c>
      <c r="E450" s="76">
        <f>'PartLib Table'!N451</f>
        <v>0</v>
      </c>
      <c r="F450" s="130">
        <f>'PartLib Table'!O451</f>
        <v>0</v>
      </c>
      <c r="G450" s="76">
        <f>'PartLib Table'!P451</f>
        <v>0</v>
      </c>
      <c r="H450" s="76">
        <f>'PartLib Table'!Q451</f>
        <v>0</v>
      </c>
    </row>
    <row r="451" spans="1:8">
      <c r="A451" s="76">
        <f>'PartLib Table'!C452</f>
        <v>0</v>
      </c>
      <c r="B451" s="76" t="str">
        <f>'PartLib Table'!K452</f>
        <v/>
      </c>
      <c r="C451" s="76">
        <f>'PartLib Table'!L452</f>
        <v>0</v>
      </c>
      <c r="D451" s="76">
        <f>'PartLib Table'!M452</f>
        <v>0</v>
      </c>
      <c r="E451" s="76">
        <f>'PartLib Table'!N452</f>
        <v>0</v>
      </c>
      <c r="F451" s="130">
        <f>'PartLib Table'!O452</f>
        <v>0</v>
      </c>
      <c r="G451" s="76">
        <f>'PartLib Table'!P452</f>
        <v>0</v>
      </c>
      <c r="H451" s="76">
        <f>'PartLib Table'!Q452</f>
        <v>0</v>
      </c>
    </row>
    <row r="452" spans="1:8">
      <c r="A452" s="76">
        <f>'PartLib Table'!C453</f>
        <v>0</v>
      </c>
      <c r="B452" s="76" t="str">
        <f>'PartLib Table'!K453</f>
        <v/>
      </c>
      <c r="C452" s="76">
        <f>'PartLib Table'!L453</f>
        <v>0</v>
      </c>
      <c r="D452" s="76">
        <f>'PartLib Table'!M453</f>
        <v>0</v>
      </c>
      <c r="E452" s="76">
        <f>'PartLib Table'!N453</f>
        <v>0</v>
      </c>
      <c r="F452" s="130">
        <f>'PartLib Table'!O453</f>
        <v>0</v>
      </c>
      <c r="G452" s="76">
        <f>'PartLib Table'!P453</f>
        <v>0</v>
      </c>
      <c r="H452" s="76">
        <f>'PartLib Table'!Q453</f>
        <v>0</v>
      </c>
    </row>
    <row r="453" spans="1:8">
      <c r="A453" s="76">
        <f>'PartLib Table'!C454</f>
        <v>0</v>
      </c>
      <c r="B453" s="76" t="str">
        <f>'PartLib Table'!K454</f>
        <v/>
      </c>
      <c r="C453" s="76">
        <f>'PartLib Table'!L454</f>
        <v>0</v>
      </c>
      <c r="D453" s="76">
        <f>'PartLib Table'!M454</f>
        <v>0</v>
      </c>
      <c r="E453" s="76">
        <f>'PartLib Table'!N454</f>
        <v>0</v>
      </c>
      <c r="F453" s="130">
        <f>'PartLib Table'!O454</f>
        <v>0</v>
      </c>
      <c r="G453" s="76">
        <f>'PartLib Table'!P454</f>
        <v>0</v>
      </c>
      <c r="H453" s="76">
        <f>'PartLib Table'!Q454</f>
        <v>0</v>
      </c>
    </row>
    <row r="454" spans="1:8">
      <c r="A454" s="76">
        <f>'PartLib Table'!C455</f>
        <v>0</v>
      </c>
      <c r="B454" s="76" t="str">
        <f>'PartLib Table'!K455</f>
        <v/>
      </c>
      <c r="C454" s="76">
        <f>'PartLib Table'!L455</f>
        <v>0</v>
      </c>
      <c r="D454" s="76">
        <f>'PartLib Table'!M455</f>
        <v>0</v>
      </c>
      <c r="E454" s="76">
        <f>'PartLib Table'!N455</f>
        <v>0</v>
      </c>
      <c r="F454" s="130">
        <f>'PartLib Table'!O455</f>
        <v>0</v>
      </c>
      <c r="G454" s="76">
        <f>'PartLib Table'!P455</f>
        <v>0</v>
      </c>
      <c r="H454" s="76">
        <f>'PartLib Table'!Q455</f>
        <v>0</v>
      </c>
    </row>
    <row r="455" spans="1:8">
      <c r="A455" s="76">
        <f>'PartLib Table'!C456</f>
        <v>0</v>
      </c>
      <c r="B455" s="76" t="str">
        <f>'PartLib Table'!K456</f>
        <v/>
      </c>
      <c r="C455" s="76">
        <f>'PartLib Table'!L456</f>
        <v>0</v>
      </c>
      <c r="D455" s="76">
        <f>'PartLib Table'!M456</f>
        <v>0</v>
      </c>
      <c r="E455" s="76">
        <f>'PartLib Table'!N456</f>
        <v>0</v>
      </c>
      <c r="F455" s="130">
        <f>'PartLib Table'!O456</f>
        <v>0</v>
      </c>
      <c r="G455" s="76">
        <f>'PartLib Table'!P456</f>
        <v>0</v>
      </c>
      <c r="H455" s="76">
        <f>'PartLib Table'!Q456</f>
        <v>0</v>
      </c>
    </row>
    <row r="456" spans="1:8">
      <c r="A456" s="76">
        <f>'PartLib Table'!C457</f>
        <v>0</v>
      </c>
      <c r="B456" s="76" t="str">
        <f>'PartLib Table'!K457</f>
        <v/>
      </c>
      <c r="C456" s="76">
        <f>'PartLib Table'!L457</f>
        <v>0</v>
      </c>
      <c r="D456" s="76">
        <f>'PartLib Table'!M457</f>
        <v>0</v>
      </c>
      <c r="E456" s="76">
        <f>'PartLib Table'!N457</f>
        <v>0</v>
      </c>
      <c r="F456" s="130">
        <f>'PartLib Table'!O457</f>
        <v>0</v>
      </c>
      <c r="G456" s="76">
        <f>'PartLib Table'!P457</f>
        <v>0</v>
      </c>
      <c r="H456" s="76">
        <f>'PartLib Table'!Q457</f>
        <v>0</v>
      </c>
    </row>
    <row r="457" spans="1:8">
      <c r="A457" s="76">
        <f>'PartLib Table'!C458</f>
        <v>0</v>
      </c>
      <c r="B457" s="76" t="str">
        <f>'PartLib Table'!K458</f>
        <v/>
      </c>
      <c r="C457" s="76">
        <f>'PartLib Table'!L458</f>
        <v>0</v>
      </c>
      <c r="D457" s="76">
        <f>'PartLib Table'!M458</f>
        <v>0</v>
      </c>
      <c r="E457" s="76">
        <f>'PartLib Table'!N458</f>
        <v>0</v>
      </c>
      <c r="F457" s="130">
        <f>'PartLib Table'!O458</f>
        <v>0</v>
      </c>
      <c r="G457" s="76">
        <f>'PartLib Table'!P458</f>
        <v>0</v>
      </c>
      <c r="H457" s="76">
        <f>'PartLib Table'!Q458</f>
        <v>0</v>
      </c>
    </row>
    <row r="458" spans="1:8">
      <c r="A458" s="76">
        <f>'PartLib Table'!C459</f>
        <v>0</v>
      </c>
      <c r="B458" s="76" t="str">
        <f>'PartLib Table'!K459</f>
        <v/>
      </c>
      <c r="C458" s="76">
        <f>'PartLib Table'!L459</f>
        <v>0</v>
      </c>
      <c r="D458" s="76">
        <f>'PartLib Table'!M459</f>
        <v>0</v>
      </c>
      <c r="E458" s="76">
        <f>'PartLib Table'!N459</f>
        <v>0</v>
      </c>
      <c r="F458" s="130">
        <f>'PartLib Table'!O459</f>
        <v>0</v>
      </c>
      <c r="G458" s="76">
        <f>'PartLib Table'!P459</f>
        <v>0</v>
      </c>
      <c r="H458" s="76">
        <f>'PartLib Table'!Q459</f>
        <v>0</v>
      </c>
    </row>
    <row r="459" spans="1:8">
      <c r="A459" s="76">
        <f>'PartLib Table'!C460</f>
        <v>0</v>
      </c>
      <c r="B459" s="76" t="str">
        <f>'PartLib Table'!K460</f>
        <v/>
      </c>
      <c r="C459" s="76">
        <f>'PartLib Table'!L460</f>
        <v>0</v>
      </c>
      <c r="D459" s="76">
        <f>'PartLib Table'!M460</f>
        <v>0</v>
      </c>
      <c r="E459" s="76">
        <f>'PartLib Table'!N460</f>
        <v>0</v>
      </c>
      <c r="F459" s="130">
        <f>'PartLib Table'!O460</f>
        <v>0</v>
      </c>
      <c r="G459" s="76">
        <f>'PartLib Table'!P460</f>
        <v>0</v>
      </c>
      <c r="H459" s="76">
        <f>'PartLib Table'!Q460</f>
        <v>0</v>
      </c>
    </row>
    <row r="460" spans="1:8">
      <c r="A460" s="76">
        <f>'PartLib Table'!C461</f>
        <v>0</v>
      </c>
      <c r="B460" s="76" t="str">
        <f>'PartLib Table'!K461</f>
        <v/>
      </c>
      <c r="C460" s="76">
        <f>'PartLib Table'!L461</f>
        <v>0</v>
      </c>
      <c r="D460" s="76">
        <f>'PartLib Table'!M461</f>
        <v>0</v>
      </c>
      <c r="E460" s="76">
        <f>'PartLib Table'!N461</f>
        <v>0</v>
      </c>
      <c r="F460" s="130">
        <f>'PartLib Table'!O461</f>
        <v>0</v>
      </c>
      <c r="G460" s="76">
        <f>'PartLib Table'!P461</f>
        <v>0</v>
      </c>
      <c r="H460" s="76">
        <f>'PartLib Table'!Q461</f>
        <v>0</v>
      </c>
    </row>
    <row r="461" spans="1:8">
      <c r="A461" s="76">
        <f>'PartLib Table'!C462</f>
        <v>0</v>
      </c>
      <c r="B461" s="76" t="str">
        <f>'PartLib Table'!K462</f>
        <v/>
      </c>
      <c r="C461" s="76">
        <f>'PartLib Table'!L462</f>
        <v>0</v>
      </c>
      <c r="D461" s="76">
        <f>'PartLib Table'!M462</f>
        <v>0</v>
      </c>
      <c r="E461" s="76">
        <f>'PartLib Table'!N462</f>
        <v>0</v>
      </c>
      <c r="F461" s="130">
        <f>'PartLib Table'!O462</f>
        <v>0</v>
      </c>
      <c r="G461" s="76">
        <f>'PartLib Table'!P462</f>
        <v>0</v>
      </c>
      <c r="H461" s="76">
        <f>'PartLib Table'!Q462</f>
        <v>0</v>
      </c>
    </row>
    <row r="462" spans="1:8">
      <c r="A462" s="76">
        <f>'PartLib Table'!C463</f>
        <v>0</v>
      </c>
      <c r="B462" s="76" t="str">
        <f>'PartLib Table'!K463</f>
        <v/>
      </c>
      <c r="C462" s="76">
        <f>'PartLib Table'!L463</f>
        <v>0</v>
      </c>
      <c r="D462" s="76">
        <f>'PartLib Table'!M463</f>
        <v>0</v>
      </c>
      <c r="E462" s="76">
        <f>'PartLib Table'!N463</f>
        <v>0</v>
      </c>
      <c r="F462" s="130">
        <f>'PartLib Table'!O463</f>
        <v>0</v>
      </c>
      <c r="G462" s="76">
        <f>'PartLib Table'!P463</f>
        <v>0</v>
      </c>
      <c r="H462" s="76">
        <f>'PartLib Table'!Q463</f>
        <v>0</v>
      </c>
    </row>
    <row r="463" spans="1:8">
      <c r="A463" s="76">
        <f>'PartLib Table'!C464</f>
        <v>0</v>
      </c>
      <c r="B463" s="76" t="str">
        <f>'PartLib Table'!K464</f>
        <v/>
      </c>
      <c r="C463" s="76">
        <f>'PartLib Table'!L464</f>
        <v>0</v>
      </c>
      <c r="D463" s="76">
        <f>'PartLib Table'!M464</f>
        <v>0</v>
      </c>
      <c r="E463" s="76">
        <f>'PartLib Table'!N464</f>
        <v>0</v>
      </c>
      <c r="F463" s="130">
        <f>'PartLib Table'!O464</f>
        <v>0</v>
      </c>
      <c r="G463" s="76">
        <f>'PartLib Table'!P464</f>
        <v>0</v>
      </c>
      <c r="H463" s="76">
        <f>'PartLib Table'!Q464</f>
        <v>0</v>
      </c>
    </row>
    <row r="464" spans="1:8">
      <c r="A464" s="76">
        <f>'PartLib Table'!C465</f>
        <v>0</v>
      </c>
      <c r="B464" s="76" t="str">
        <f>'PartLib Table'!K465</f>
        <v/>
      </c>
      <c r="C464" s="76">
        <f>'PartLib Table'!L465</f>
        <v>0</v>
      </c>
      <c r="D464" s="76">
        <f>'PartLib Table'!M465</f>
        <v>0</v>
      </c>
      <c r="E464" s="76">
        <f>'PartLib Table'!N465</f>
        <v>0</v>
      </c>
      <c r="F464" s="130">
        <f>'PartLib Table'!O465</f>
        <v>0</v>
      </c>
      <c r="G464" s="76">
        <f>'PartLib Table'!P465</f>
        <v>0</v>
      </c>
      <c r="H464" s="76">
        <f>'PartLib Table'!Q465</f>
        <v>0</v>
      </c>
    </row>
    <row r="465" spans="1:8">
      <c r="A465" s="76">
        <f>'PartLib Table'!C466</f>
        <v>0</v>
      </c>
      <c r="B465" s="76" t="str">
        <f>'PartLib Table'!K466</f>
        <v/>
      </c>
      <c r="C465" s="76">
        <f>'PartLib Table'!L466</f>
        <v>0</v>
      </c>
      <c r="D465" s="76">
        <f>'PartLib Table'!M466</f>
        <v>0</v>
      </c>
      <c r="E465" s="76">
        <f>'PartLib Table'!N466</f>
        <v>0</v>
      </c>
      <c r="F465" s="130">
        <f>'PartLib Table'!O466</f>
        <v>0</v>
      </c>
      <c r="G465" s="76">
        <f>'PartLib Table'!P466</f>
        <v>0</v>
      </c>
      <c r="H465" s="76">
        <f>'PartLib Table'!Q466</f>
        <v>0</v>
      </c>
    </row>
    <row r="466" spans="1:8">
      <c r="A466" s="76">
        <f>'PartLib Table'!C467</f>
        <v>0</v>
      </c>
      <c r="B466" s="76" t="str">
        <f>'PartLib Table'!K467</f>
        <v/>
      </c>
      <c r="C466" s="76">
        <f>'PartLib Table'!L467</f>
        <v>0</v>
      </c>
      <c r="D466" s="76">
        <f>'PartLib Table'!M467</f>
        <v>0</v>
      </c>
      <c r="E466" s="76">
        <f>'PartLib Table'!N467</f>
        <v>0</v>
      </c>
      <c r="F466" s="130">
        <f>'PartLib Table'!O467</f>
        <v>0</v>
      </c>
      <c r="G466" s="76">
        <f>'PartLib Table'!P467</f>
        <v>0</v>
      </c>
      <c r="H466" s="76">
        <f>'PartLib Table'!Q467</f>
        <v>0</v>
      </c>
    </row>
    <row r="467" spans="1:8">
      <c r="A467" s="76">
        <f>'PartLib Table'!C468</f>
        <v>0</v>
      </c>
      <c r="B467" s="76" t="str">
        <f>'PartLib Table'!K468</f>
        <v/>
      </c>
      <c r="C467" s="76">
        <f>'PartLib Table'!L468</f>
        <v>0</v>
      </c>
      <c r="D467" s="76">
        <f>'PartLib Table'!M468</f>
        <v>0</v>
      </c>
      <c r="E467" s="76">
        <f>'PartLib Table'!N468</f>
        <v>0</v>
      </c>
      <c r="F467" s="130">
        <f>'PartLib Table'!O468</f>
        <v>0</v>
      </c>
      <c r="G467" s="76">
        <f>'PartLib Table'!P468</f>
        <v>0</v>
      </c>
      <c r="H467" s="76">
        <f>'PartLib Table'!Q468</f>
        <v>0</v>
      </c>
    </row>
    <row r="468" spans="1:8">
      <c r="A468" s="76">
        <f>'PartLib Table'!C469</f>
        <v>0</v>
      </c>
      <c r="B468" s="76" t="str">
        <f>'PartLib Table'!K469</f>
        <v/>
      </c>
      <c r="C468" s="76">
        <f>'PartLib Table'!L469</f>
        <v>0</v>
      </c>
      <c r="D468" s="76">
        <f>'PartLib Table'!M469</f>
        <v>0</v>
      </c>
      <c r="E468" s="76">
        <f>'PartLib Table'!N469</f>
        <v>0</v>
      </c>
      <c r="F468" s="130">
        <f>'PartLib Table'!O469</f>
        <v>0</v>
      </c>
      <c r="G468" s="76">
        <f>'PartLib Table'!P469</f>
        <v>0</v>
      </c>
      <c r="H468" s="76">
        <f>'PartLib Table'!Q469</f>
        <v>0</v>
      </c>
    </row>
    <row r="469" spans="1:8">
      <c r="A469" s="76">
        <f>'PartLib Table'!C470</f>
        <v>0</v>
      </c>
      <c r="B469" s="76" t="str">
        <f>'PartLib Table'!K470</f>
        <v/>
      </c>
      <c r="C469" s="76">
        <f>'PartLib Table'!L470</f>
        <v>0</v>
      </c>
      <c r="D469" s="76">
        <f>'PartLib Table'!M470</f>
        <v>0</v>
      </c>
      <c r="E469" s="76">
        <f>'PartLib Table'!N470</f>
        <v>0</v>
      </c>
      <c r="F469" s="130">
        <f>'PartLib Table'!O470</f>
        <v>0</v>
      </c>
      <c r="G469" s="76">
        <f>'PartLib Table'!P470</f>
        <v>0</v>
      </c>
      <c r="H469" s="76">
        <f>'PartLib Table'!Q470</f>
        <v>0</v>
      </c>
    </row>
    <row r="470" spans="1:8">
      <c r="A470" s="76">
        <f>'PartLib Table'!C471</f>
        <v>0</v>
      </c>
      <c r="B470" s="76" t="str">
        <f>'PartLib Table'!K471</f>
        <v/>
      </c>
      <c r="C470" s="76">
        <f>'PartLib Table'!L471</f>
        <v>0</v>
      </c>
      <c r="D470" s="76">
        <f>'PartLib Table'!M471</f>
        <v>0</v>
      </c>
      <c r="E470" s="76">
        <f>'PartLib Table'!N471</f>
        <v>0</v>
      </c>
      <c r="F470" s="130">
        <f>'PartLib Table'!O471</f>
        <v>0</v>
      </c>
      <c r="G470" s="76">
        <f>'PartLib Table'!P471</f>
        <v>0</v>
      </c>
      <c r="H470" s="76">
        <f>'PartLib Table'!Q471</f>
        <v>0</v>
      </c>
    </row>
    <row r="471" spans="1:8">
      <c r="A471" s="76">
        <f>'PartLib Table'!C472</f>
        <v>0</v>
      </c>
      <c r="B471" s="76" t="str">
        <f>'PartLib Table'!K472</f>
        <v/>
      </c>
      <c r="C471" s="76">
        <f>'PartLib Table'!L472</f>
        <v>0</v>
      </c>
      <c r="D471" s="76">
        <f>'PartLib Table'!M472</f>
        <v>0</v>
      </c>
      <c r="E471" s="76">
        <f>'PartLib Table'!N472</f>
        <v>0</v>
      </c>
      <c r="F471" s="130">
        <f>'PartLib Table'!O472</f>
        <v>0</v>
      </c>
      <c r="G471" s="76">
        <f>'PartLib Table'!P472</f>
        <v>0</v>
      </c>
      <c r="H471" s="76">
        <f>'PartLib Table'!Q472</f>
        <v>0</v>
      </c>
    </row>
    <row r="472" spans="1:8">
      <c r="A472" s="76">
        <f>'PartLib Table'!C473</f>
        <v>0</v>
      </c>
      <c r="B472" s="76" t="str">
        <f>'PartLib Table'!K473</f>
        <v/>
      </c>
      <c r="C472" s="76">
        <f>'PartLib Table'!L473</f>
        <v>0</v>
      </c>
      <c r="D472" s="76">
        <f>'PartLib Table'!M473</f>
        <v>0</v>
      </c>
      <c r="E472" s="76">
        <f>'PartLib Table'!N473</f>
        <v>0</v>
      </c>
      <c r="F472" s="130">
        <f>'PartLib Table'!O473</f>
        <v>0</v>
      </c>
      <c r="G472" s="76">
        <f>'PartLib Table'!P473</f>
        <v>0</v>
      </c>
      <c r="H472" s="76">
        <f>'PartLib Table'!Q473</f>
        <v>0</v>
      </c>
    </row>
    <row r="473" spans="1:8">
      <c r="A473" s="76">
        <f>'PartLib Table'!C474</f>
        <v>0</v>
      </c>
      <c r="B473" s="76" t="str">
        <f>'PartLib Table'!K474</f>
        <v/>
      </c>
      <c r="C473" s="76">
        <f>'PartLib Table'!L474</f>
        <v>0</v>
      </c>
      <c r="D473" s="76">
        <f>'PartLib Table'!M474</f>
        <v>0</v>
      </c>
      <c r="E473" s="76">
        <f>'PartLib Table'!N474</f>
        <v>0</v>
      </c>
      <c r="F473" s="130">
        <f>'PartLib Table'!O474</f>
        <v>0</v>
      </c>
      <c r="G473" s="76">
        <f>'PartLib Table'!P474</f>
        <v>0</v>
      </c>
      <c r="H473" s="76">
        <f>'PartLib Table'!Q474</f>
        <v>0</v>
      </c>
    </row>
    <row r="474" spans="1:8">
      <c r="A474" s="76">
        <f>'PartLib Table'!C475</f>
        <v>0</v>
      </c>
      <c r="B474" s="76" t="str">
        <f>'PartLib Table'!K475</f>
        <v/>
      </c>
      <c r="C474" s="76">
        <f>'PartLib Table'!L475</f>
        <v>0</v>
      </c>
      <c r="D474" s="76">
        <f>'PartLib Table'!M475</f>
        <v>0</v>
      </c>
      <c r="E474" s="76">
        <f>'PartLib Table'!N475</f>
        <v>0</v>
      </c>
      <c r="F474" s="130">
        <f>'PartLib Table'!O475</f>
        <v>0</v>
      </c>
      <c r="G474" s="76">
        <f>'PartLib Table'!P475</f>
        <v>0</v>
      </c>
      <c r="H474" s="76">
        <f>'PartLib Table'!Q475</f>
        <v>0</v>
      </c>
    </row>
    <row r="475" spans="1:8">
      <c r="A475" s="76">
        <f>'PartLib Table'!C476</f>
        <v>0</v>
      </c>
      <c r="B475" s="76" t="str">
        <f>'PartLib Table'!K476</f>
        <v/>
      </c>
      <c r="C475" s="76">
        <f>'PartLib Table'!L476</f>
        <v>0</v>
      </c>
      <c r="D475" s="76">
        <f>'PartLib Table'!M476</f>
        <v>0</v>
      </c>
      <c r="E475" s="76">
        <f>'PartLib Table'!N476</f>
        <v>0</v>
      </c>
      <c r="F475" s="130">
        <f>'PartLib Table'!O476</f>
        <v>0</v>
      </c>
      <c r="G475" s="76">
        <f>'PartLib Table'!P476</f>
        <v>0</v>
      </c>
      <c r="H475" s="76">
        <f>'PartLib Table'!Q476</f>
        <v>0</v>
      </c>
    </row>
    <row r="476" spans="1:8">
      <c r="A476" s="76">
        <f>'PartLib Table'!C477</f>
        <v>0</v>
      </c>
      <c r="B476" s="76" t="str">
        <f>'PartLib Table'!K477</f>
        <v/>
      </c>
      <c r="C476" s="76">
        <f>'PartLib Table'!L477</f>
        <v>0</v>
      </c>
      <c r="D476" s="76">
        <f>'PartLib Table'!M477</f>
        <v>0</v>
      </c>
      <c r="E476" s="76">
        <f>'PartLib Table'!N477</f>
        <v>0</v>
      </c>
      <c r="F476" s="130">
        <f>'PartLib Table'!O477</f>
        <v>0</v>
      </c>
      <c r="G476" s="76">
        <f>'PartLib Table'!P477</f>
        <v>0</v>
      </c>
      <c r="H476" s="76">
        <f>'PartLib Table'!Q477</f>
        <v>0</v>
      </c>
    </row>
    <row r="477" spans="1:8">
      <c r="A477" s="76">
        <f>'PartLib Table'!C478</f>
        <v>0</v>
      </c>
      <c r="B477" s="76" t="str">
        <f>'PartLib Table'!K478</f>
        <v/>
      </c>
      <c r="C477" s="76">
        <f>'PartLib Table'!L478</f>
        <v>0</v>
      </c>
      <c r="D477" s="76">
        <f>'PartLib Table'!M478</f>
        <v>0</v>
      </c>
      <c r="E477" s="76">
        <f>'PartLib Table'!N478</f>
        <v>0</v>
      </c>
      <c r="F477" s="130">
        <f>'PartLib Table'!O478</f>
        <v>0</v>
      </c>
      <c r="G477" s="76">
        <f>'PartLib Table'!P478</f>
        <v>0</v>
      </c>
      <c r="H477" s="76">
        <f>'PartLib Table'!Q478</f>
        <v>0</v>
      </c>
    </row>
    <row r="478" spans="1:8">
      <c r="A478" s="76">
        <f>'PartLib Table'!C479</f>
        <v>0</v>
      </c>
      <c r="B478" s="76" t="str">
        <f>'PartLib Table'!K479</f>
        <v/>
      </c>
      <c r="C478" s="76">
        <f>'PartLib Table'!L479</f>
        <v>0</v>
      </c>
      <c r="D478" s="76">
        <f>'PartLib Table'!M479</f>
        <v>0</v>
      </c>
      <c r="E478" s="76">
        <f>'PartLib Table'!N479</f>
        <v>0</v>
      </c>
      <c r="F478" s="130">
        <f>'PartLib Table'!O479</f>
        <v>0</v>
      </c>
      <c r="G478" s="76">
        <f>'PartLib Table'!P479</f>
        <v>0</v>
      </c>
      <c r="H478" s="76">
        <f>'PartLib Table'!Q479</f>
        <v>0</v>
      </c>
    </row>
    <row r="479" spans="1:8">
      <c r="A479" s="76">
        <f>'PartLib Table'!C480</f>
        <v>0</v>
      </c>
      <c r="B479" s="76" t="str">
        <f>'PartLib Table'!K480</f>
        <v/>
      </c>
      <c r="C479" s="76">
        <f>'PartLib Table'!L480</f>
        <v>0</v>
      </c>
      <c r="D479" s="76">
        <f>'PartLib Table'!M480</f>
        <v>0</v>
      </c>
      <c r="E479" s="76">
        <f>'PartLib Table'!N480</f>
        <v>0</v>
      </c>
      <c r="F479" s="130">
        <f>'PartLib Table'!O480</f>
        <v>0</v>
      </c>
      <c r="G479" s="76">
        <f>'PartLib Table'!P480</f>
        <v>0</v>
      </c>
      <c r="H479" s="76">
        <f>'PartLib Table'!Q480</f>
        <v>0</v>
      </c>
    </row>
    <row r="480" spans="1:8">
      <c r="A480" s="76">
        <f>'PartLib Table'!C481</f>
        <v>0</v>
      </c>
      <c r="B480" s="76" t="str">
        <f>'PartLib Table'!K481</f>
        <v/>
      </c>
      <c r="C480" s="76">
        <f>'PartLib Table'!L481</f>
        <v>0</v>
      </c>
      <c r="D480" s="76">
        <f>'PartLib Table'!M481</f>
        <v>0</v>
      </c>
      <c r="E480" s="76">
        <f>'PartLib Table'!N481</f>
        <v>0</v>
      </c>
      <c r="F480" s="130">
        <f>'PartLib Table'!O481</f>
        <v>0</v>
      </c>
      <c r="G480" s="76">
        <f>'PartLib Table'!P481</f>
        <v>0</v>
      </c>
      <c r="H480" s="76">
        <f>'PartLib Table'!Q481</f>
        <v>0</v>
      </c>
    </row>
    <row r="481" spans="1:8">
      <c r="A481" s="76">
        <f>'PartLib Table'!C482</f>
        <v>0</v>
      </c>
      <c r="B481" s="76" t="str">
        <f>'PartLib Table'!K482</f>
        <v/>
      </c>
      <c r="C481" s="76">
        <f>'PartLib Table'!L482</f>
        <v>0</v>
      </c>
      <c r="D481" s="76">
        <f>'PartLib Table'!M482</f>
        <v>0</v>
      </c>
      <c r="E481" s="76">
        <f>'PartLib Table'!N482</f>
        <v>0</v>
      </c>
      <c r="F481" s="130">
        <f>'PartLib Table'!O482</f>
        <v>0</v>
      </c>
      <c r="G481" s="76">
        <f>'PartLib Table'!P482</f>
        <v>0</v>
      </c>
      <c r="H481" s="76">
        <f>'PartLib Table'!Q482</f>
        <v>0</v>
      </c>
    </row>
    <row r="482" spans="1:8">
      <c r="A482" s="76">
        <f>'PartLib Table'!C483</f>
        <v>0</v>
      </c>
      <c r="B482" s="76" t="str">
        <f>'PartLib Table'!K483</f>
        <v/>
      </c>
      <c r="C482" s="76">
        <f>'PartLib Table'!L483</f>
        <v>0</v>
      </c>
      <c r="D482" s="76">
        <f>'PartLib Table'!M483</f>
        <v>0</v>
      </c>
      <c r="E482" s="76">
        <f>'PartLib Table'!N483</f>
        <v>0</v>
      </c>
      <c r="F482" s="130">
        <f>'PartLib Table'!O483</f>
        <v>0</v>
      </c>
      <c r="G482" s="76">
        <f>'PartLib Table'!P483</f>
        <v>0</v>
      </c>
      <c r="H482" s="76">
        <f>'PartLib Table'!Q483</f>
        <v>0</v>
      </c>
    </row>
    <row r="483" spans="1:8">
      <c r="A483" s="76">
        <f>'PartLib Table'!C484</f>
        <v>0</v>
      </c>
      <c r="B483" s="76" t="str">
        <f>'PartLib Table'!K484</f>
        <v/>
      </c>
      <c r="C483" s="76">
        <f>'PartLib Table'!L484</f>
        <v>0</v>
      </c>
      <c r="D483" s="76">
        <f>'PartLib Table'!M484</f>
        <v>0</v>
      </c>
      <c r="E483" s="76">
        <f>'PartLib Table'!N484</f>
        <v>0</v>
      </c>
      <c r="F483" s="130">
        <f>'PartLib Table'!O484</f>
        <v>0</v>
      </c>
      <c r="G483" s="76">
        <f>'PartLib Table'!P484</f>
        <v>0</v>
      </c>
      <c r="H483" s="76">
        <f>'PartLib Table'!Q484</f>
        <v>0</v>
      </c>
    </row>
    <row r="484" spans="1:8">
      <c r="A484" s="76">
        <f>'PartLib Table'!C485</f>
        <v>0</v>
      </c>
      <c r="B484" s="76" t="str">
        <f>'PartLib Table'!K485</f>
        <v/>
      </c>
      <c r="C484" s="76">
        <f>'PartLib Table'!L485</f>
        <v>0</v>
      </c>
      <c r="D484" s="76">
        <f>'PartLib Table'!M485</f>
        <v>0</v>
      </c>
      <c r="E484" s="76">
        <f>'PartLib Table'!N485</f>
        <v>0</v>
      </c>
      <c r="F484" s="130">
        <f>'PartLib Table'!O485</f>
        <v>0</v>
      </c>
      <c r="G484" s="76">
        <f>'PartLib Table'!P485</f>
        <v>0</v>
      </c>
      <c r="H484" s="76">
        <f>'PartLib Table'!Q485</f>
        <v>0</v>
      </c>
    </row>
    <row r="485" spans="1:8">
      <c r="A485" s="76">
        <f>'PartLib Table'!C486</f>
        <v>0</v>
      </c>
      <c r="B485" s="76" t="str">
        <f>'PartLib Table'!K486</f>
        <v/>
      </c>
      <c r="C485" s="76">
        <f>'PartLib Table'!L486</f>
        <v>0</v>
      </c>
      <c r="D485" s="76">
        <f>'PartLib Table'!M486</f>
        <v>0</v>
      </c>
      <c r="E485" s="76">
        <f>'PartLib Table'!N486</f>
        <v>0</v>
      </c>
      <c r="F485" s="130">
        <f>'PartLib Table'!O486</f>
        <v>0</v>
      </c>
      <c r="G485" s="76">
        <f>'PartLib Table'!P486</f>
        <v>0</v>
      </c>
      <c r="H485" s="76">
        <f>'PartLib Table'!Q486</f>
        <v>0</v>
      </c>
    </row>
    <row r="486" spans="1:8">
      <c r="A486" s="76">
        <f>'PartLib Table'!C487</f>
        <v>0</v>
      </c>
      <c r="B486" s="76" t="str">
        <f>'PartLib Table'!K487</f>
        <v/>
      </c>
      <c r="C486" s="76">
        <f>'PartLib Table'!L487</f>
        <v>0</v>
      </c>
      <c r="D486" s="76">
        <f>'PartLib Table'!M487</f>
        <v>0</v>
      </c>
      <c r="E486" s="76">
        <f>'PartLib Table'!N487</f>
        <v>0</v>
      </c>
      <c r="F486" s="130">
        <f>'PartLib Table'!O487</f>
        <v>0</v>
      </c>
      <c r="G486" s="76">
        <f>'PartLib Table'!P487</f>
        <v>0</v>
      </c>
      <c r="H486" s="76">
        <f>'PartLib Table'!Q487</f>
        <v>0</v>
      </c>
    </row>
    <row r="487" spans="1:8">
      <c r="A487" s="76">
        <f>'PartLib Table'!C488</f>
        <v>0</v>
      </c>
      <c r="B487" s="76" t="str">
        <f>'PartLib Table'!K488</f>
        <v/>
      </c>
      <c r="C487" s="76">
        <f>'PartLib Table'!L488</f>
        <v>0</v>
      </c>
      <c r="D487" s="76">
        <f>'PartLib Table'!M488</f>
        <v>0</v>
      </c>
      <c r="E487" s="76">
        <f>'PartLib Table'!N488</f>
        <v>0</v>
      </c>
      <c r="F487" s="130">
        <f>'PartLib Table'!O488</f>
        <v>0</v>
      </c>
      <c r="G487" s="76">
        <f>'PartLib Table'!P488</f>
        <v>0</v>
      </c>
      <c r="H487" s="76">
        <f>'PartLib Table'!Q488</f>
        <v>0</v>
      </c>
    </row>
    <row r="488" spans="1:8">
      <c r="A488" s="76">
        <f>'PartLib Table'!C489</f>
        <v>0</v>
      </c>
      <c r="B488" s="76" t="str">
        <f>'PartLib Table'!K489</f>
        <v/>
      </c>
      <c r="C488" s="76">
        <f>'PartLib Table'!L489</f>
        <v>0</v>
      </c>
      <c r="D488" s="76">
        <f>'PartLib Table'!M489</f>
        <v>0</v>
      </c>
      <c r="E488" s="76">
        <f>'PartLib Table'!N489</f>
        <v>0</v>
      </c>
      <c r="F488" s="130">
        <f>'PartLib Table'!O489</f>
        <v>0</v>
      </c>
      <c r="G488" s="76">
        <f>'PartLib Table'!P489</f>
        <v>0</v>
      </c>
      <c r="H488" s="76">
        <f>'PartLib Table'!Q489</f>
        <v>0</v>
      </c>
    </row>
    <row r="489" spans="1:8">
      <c r="A489" s="76">
        <f>'PartLib Table'!C490</f>
        <v>0</v>
      </c>
      <c r="B489" s="76" t="str">
        <f>'PartLib Table'!K490</f>
        <v/>
      </c>
      <c r="C489" s="76">
        <f>'PartLib Table'!L490</f>
        <v>0</v>
      </c>
      <c r="D489" s="76">
        <f>'PartLib Table'!M490</f>
        <v>0</v>
      </c>
      <c r="E489" s="76">
        <f>'PartLib Table'!N490</f>
        <v>0</v>
      </c>
      <c r="F489" s="130">
        <f>'PartLib Table'!O490</f>
        <v>0</v>
      </c>
      <c r="G489" s="76">
        <f>'PartLib Table'!P490</f>
        <v>0</v>
      </c>
      <c r="H489" s="76">
        <f>'PartLib Table'!Q490</f>
        <v>0</v>
      </c>
    </row>
    <row r="490" spans="1:8">
      <c r="A490" s="76">
        <f>'PartLib Table'!C491</f>
        <v>0</v>
      </c>
      <c r="B490" s="76" t="str">
        <f>'PartLib Table'!K491</f>
        <v/>
      </c>
      <c r="C490" s="76">
        <f>'PartLib Table'!L491</f>
        <v>0</v>
      </c>
      <c r="D490" s="76">
        <f>'PartLib Table'!M491</f>
        <v>0</v>
      </c>
      <c r="E490" s="76">
        <f>'PartLib Table'!N491</f>
        <v>0</v>
      </c>
      <c r="F490" s="130">
        <f>'PartLib Table'!O491</f>
        <v>0</v>
      </c>
      <c r="G490" s="76">
        <f>'PartLib Table'!P491</f>
        <v>0</v>
      </c>
      <c r="H490" s="76">
        <f>'PartLib Table'!Q491</f>
        <v>0</v>
      </c>
    </row>
    <row r="491" spans="1:8">
      <c r="A491" s="76">
        <f>'PartLib Table'!C492</f>
        <v>0</v>
      </c>
      <c r="B491" s="76" t="str">
        <f>'PartLib Table'!K492</f>
        <v/>
      </c>
      <c r="C491" s="76">
        <f>'PartLib Table'!L492</f>
        <v>0</v>
      </c>
      <c r="D491" s="76">
        <f>'PartLib Table'!M492</f>
        <v>0</v>
      </c>
      <c r="E491" s="76">
        <f>'PartLib Table'!N492</f>
        <v>0</v>
      </c>
      <c r="F491" s="130">
        <f>'PartLib Table'!O492</f>
        <v>0</v>
      </c>
      <c r="G491" s="76">
        <f>'PartLib Table'!P492</f>
        <v>0</v>
      </c>
      <c r="H491" s="76">
        <f>'PartLib Table'!Q492</f>
        <v>0</v>
      </c>
    </row>
    <row r="492" spans="1:8">
      <c r="A492" s="76">
        <f>'PartLib Table'!C493</f>
        <v>0</v>
      </c>
      <c r="B492" s="76" t="str">
        <f>'PartLib Table'!K493</f>
        <v/>
      </c>
      <c r="C492" s="76">
        <f>'PartLib Table'!L493</f>
        <v>0</v>
      </c>
      <c r="D492" s="76">
        <f>'PartLib Table'!M493</f>
        <v>0</v>
      </c>
      <c r="E492" s="76">
        <f>'PartLib Table'!N493</f>
        <v>0</v>
      </c>
      <c r="F492" s="130">
        <f>'PartLib Table'!O493</f>
        <v>0</v>
      </c>
      <c r="G492" s="76">
        <f>'PartLib Table'!P493</f>
        <v>0</v>
      </c>
      <c r="H492" s="76">
        <f>'PartLib Table'!Q493</f>
        <v>0</v>
      </c>
    </row>
    <row r="493" spans="1:8">
      <c r="A493" s="76">
        <f>'PartLib Table'!C494</f>
        <v>0</v>
      </c>
      <c r="B493" s="76" t="str">
        <f>'PartLib Table'!K494</f>
        <v/>
      </c>
      <c r="C493" s="76">
        <f>'PartLib Table'!L494</f>
        <v>0</v>
      </c>
      <c r="D493" s="76">
        <f>'PartLib Table'!M494</f>
        <v>0</v>
      </c>
      <c r="E493" s="76">
        <f>'PartLib Table'!N494</f>
        <v>0</v>
      </c>
      <c r="F493" s="130">
        <f>'PartLib Table'!O494</f>
        <v>0</v>
      </c>
      <c r="G493" s="76">
        <f>'PartLib Table'!P494</f>
        <v>0</v>
      </c>
      <c r="H493" s="76">
        <f>'PartLib Table'!Q494</f>
        <v>0</v>
      </c>
    </row>
    <row r="494" spans="1:8">
      <c r="A494" s="76">
        <f>'PartLib Table'!C495</f>
        <v>0</v>
      </c>
      <c r="B494" s="76" t="str">
        <f>'PartLib Table'!K495</f>
        <v/>
      </c>
      <c r="C494" s="76">
        <f>'PartLib Table'!L495</f>
        <v>0</v>
      </c>
      <c r="D494" s="76">
        <f>'PartLib Table'!M495</f>
        <v>0</v>
      </c>
      <c r="E494" s="76">
        <f>'PartLib Table'!N495</f>
        <v>0</v>
      </c>
      <c r="F494" s="130">
        <f>'PartLib Table'!O495</f>
        <v>0</v>
      </c>
      <c r="G494" s="76">
        <f>'PartLib Table'!P495</f>
        <v>0</v>
      </c>
      <c r="H494" s="76">
        <f>'PartLib Table'!Q495</f>
        <v>0</v>
      </c>
    </row>
    <row r="495" spans="1:8">
      <c r="A495" s="76">
        <f>'PartLib Table'!C496</f>
        <v>0</v>
      </c>
      <c r="B495" s="76" t="str">
        <f>'PartLib Table'!K496</f>
        <v/>
      </c>
      <c r="C495" s="76">
        <f>'PartLib Table'!L496</f>
        <v>0</v>
      </c>
      <c r="D495" s="76">
        <f>'PartLib Table'!M496</f>
        <v>0</v>
      </c>
      <c r="E495" s="76">
        <f>'PartLib Table'!N496</f>
        <v>0</v>
      </c>
      <c r="F495" s="130">
        <f>'PartLib Table'!O496</f>
        <v>0</v>
      </c>
      <c r="G495" s="76">
        <f>'PartLib Table'!P496</f>
        <v>0</v>
      </c>
      <c r="H495" s="76">
        <f>'PartLib Table'!Q496</f>
        <v>0</v>
      </c>
    </row>
    <row r="496" spans="1:8">
      <c r="A496" s="76">
        <f>'PartLib Table'!C497</f>
        <v>0</v>
      </c>
      <c r="B496" s="76" t="str">
        <f>'PartLib Table'!K497</f>
        <v/>
      </c>
      <c r="C496" s="76">
        <f>'PartLib Table'!L497</f>
        <v>0</v>
      </c>
      <c r="D496" s="76">
        <f>'PartLib Table'!M497</f>
        <v>0</v>
      </c>
      <c r="E496" s="76">
        <f>'PartLib Table'!N497</f>
        <v>0</v>
      </c>
      <c r="F496" s="130">
        <f>'PartLib Table'!O497</f>
        <v>0</v>
      </c>
      <c r="G496" s="76">
        <f>'PartLib Table'!P497</f>
        <v>0</v>
      </c>
      <c r="H496" s="76">
        <f>'PartLib Table'!Q497</f>
        <v>0</v>
      </c>
    </row>
    <row r="497" spans="1:8">
      <c r="A497" s="76">
        <f>'PartLib Table'!C498</f>
        <v>0</v>
      </c>
      <c r="B497" s="76" t="str">
        <f>'PartLib Table'!K498</f>
        <v/>
      </c>
      <c r="C497" s="76">
        <f>'PartLib Table'!L498</f>
        <v>0</v>
      </c>
      <c r="D497" s="76">
        <f>'PartLib Table'!M498</f>
        <v>0</v>
      </c>
      <c r="E497" s="76">
        <f>'PartLib Table'!N498</f>
        <v>0</v>
      </c>
      <c r="F497" s="130">
        <f>'PartLib Table'!O498</f>
        <v>0</v>
      </c>
      <c r="G497" s="76">
        <f>'PartLib Table'!P498</f>
        <v>0</v>
      </c>
      <c r="H497" s="76">
        <f>'PartLib Table'!Q498</f>
        <v>0</v>
      </c>
    </row>
    <row r="498" spans="1:8">
      <c r="A498" s="76">
        <f>'PartLib Table'!C499</f>
        <v>0</v>
      </c>
      <c r="B498" s="76" t="str">
        <f>'PartLib Table'!K499</f>
        <v/>
      </c>
      <c r="C498" s="76">
        <f>'PartLib Table'!L499</f>
        <v>0</v>
      </c>
      <c r="D498" s="76">
        <f>'PartLib Table'!M499</f>
        <v>0</v>
      </c>
      <c r="E498" s="76">
        <f>'PartLib Table'!N499</f>
        <v>0</v>
      </c>
      <c r="F498" s="130">
        <f>'PartLib Table'!O499</f>
        <v>0</v>
      </c>
      <c r="G498" s="76">
        <f>'PartLib Table'!P499</f>
        <v>0</v>
      </c>
      <c r="H498" s="76">
        <f>'PartLib Table'!Q499</f>
        <v>0</v>
      </c>
    </row>
  </sheetData>
  <pageMargins left="0.7" right="0.7" top="0.75" bottom="0.75" header="0.3" footer="0.3"/>
  <pageSetup orientation="portrait"/>
  <legacy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F34"/>
  <sheetViews>
    <sheetView workbookViewId="0">
      <selection activeCell="F36" sqref="F36"/>
    </sheetView>
  </sheetViews>
  <sheetFormatPr defaultRowHeight="15"/>
  <cols>
    <col min="1" max="1" width="28.5703125" style="3" customWidth="1"/>
    <col min="2" max="2" width="7.5703125" bestFit="1" customWidth="1"/>
    <col min="3" max="3" width="22" bestFit="1" customWidth="1"/>
    <col min="4" max="4" width="8.28515625" bestFit="1" customWidth="1"/>
    <col min="5" max="5" width="7.5703125" bestFit="1" customWidth="1"/>
    <col min="6" max="6" width="22" bestFit="1" customWidth="1"/>
  </cols>
  <sheetData>
    <row r="1" spans="1:6" s="73" customFormat="1" ht="24" customHeight="1">
      <c r="A1" s="390" t="s">
        <v>341</v>
      </c>
      <c r="B1" s="391"/>
      <c r="C1" s="391"/>
      <c r="D1" s="391"/>
      <c r="E1" s="391"/>
      <c r="F1" s="391"/>
    </row>
    <row r="2" spans="1:6" s="73" customFormat="1">
      <c r="A2" s="373" t="s">
        <v>352</v>
      </c>
      <c r="B2" s="373"/>
      <c r="C2" s="373"/>
      <c r="D2" s="373" t="s">
        <v>353</v>
      </c>
      <c r="E2" s="373"/>
      <c r="F2" s="373"/>
    </row>
    <row r="3" spans="1:6" s="73" customFormat="1">
      <c r="A3" s="380" t="s">
        <v>339</v>
      </c>
      <c r="B3" s="380"/>
      <c r="C3" s="380"/>
      <c r="D3" s="380" t="s">
        <v>339</v>
      </c>
      <c r="E3" s="380"/>
      <c r="F3" s="380"/>
    </row>
    <row r="4" spans="1:6" ht="45">
      <c r="A4" s="116" t="s">
        <v>327</v>
      </c>
      <c r="B4" s="117" t="s">
        <v>329</v>
      </c>
      <c r="C4" s="117" t="s">
        <v>335</v>
      </c>
      <c r="D4" s="116" t="s">
        <v>327</v>
      </c>
      <c r="E4" s="117" t="s">
        <v>329</v>
      </c>
      <c r="F4" s="117" t="s">
        <v>354</v>
      </c>
    </row>
    <row r="5" spans="1:6">
      <c r="A5" s="118" t="s">
        <v>328</v>
      </c>
      <c r="B5" s="31" t="s">
        <v>330</v>
      </c>
      <c r="C5" s="31" t="s">
        <v>94</v>
      </c>
      <c r="D5" s="118" t="s">
        <v>355</v>
      </c>
      <c r="E5" s="31" t="s">
        <v>356</v>
      </c>
      <c r="F5" s="127"/>
    </row>
    <row r="6" spans="1:6">
      <c r="A6" s="118" t="s">
        <v>328</v>
      </c>
      <c r="B6" s="31" t="s">
        <v>331</v>
      </c>
      <c r="C6" s="31" t="s">
        <v>95</v>
      </c>
      <c r="D6" s="118" t="s">
        <v>357</v>
      </c>
      <c r="E6" s="31" t="s">
        <v>358</v>
      </c>
      <c r="F6" s="127"/>
    </row>
    <row r="7" spans="1:6" s="73" customFormat="1">
      <c r="A7" s="118" t="s">
        <v>328</v>
      </c>
      <c r="B7" s="31" t="s">
        <v>344</v>
      </c>
      <c r="C7" s="31" t="s">
        <v>95</v>
      </c>
      <c r="D7" s="118" t="s">
        <v>359</v>
      </c>
      <c r="E7" s="31" t="s">
        <v>360</v>
      </c>
      <c r="F7" s="127"/>
    </row>
    <row r="8" spans="1:6">
      <c r="A8" s="118" t="s">
        <v>328</v>
      </c>
      <c r="B8" s="31" t="s">
        <v>332</v>
      </c>
      <c r="C8" s="31" t="s">
        <v>96</v>
      </c>
      <c r="D8" s="129" t="s">
        <v>367</v>
      </c>
      <c r="E8" s="2" t="s">
        <v>321</v>
      </c>
      <c r="F8" s="127"/>
    </row>
    <row r="9" spans="1:6">
      <c r="A9" s="118" t="s">
        <v>328</v>
      </c>
      <c r="B9" s="31" t="s">
        <v>333</v>
      </c>
      <c r="C9" s="31"/>
      <c r="D9" s="129" t="s">
        <v>368</v>
      </c>
      <c r="E9" s="2" t="s">
        <v>322</v>
      </c>
      <c r="F9" s="127"/>
    </row>
    <row r="10" spans="1:6">
      <c r="A10" s="118" t="s">
        <v>328</v>
      </c>
      <c r="B10" s="31" t="s">
        <v>334</v>
      </c>
      <c r="C10" s="31"/>
      <c r="D10" s="128"/>
      <c r="E10" s="127"/>
      <c r="F10" s="127"/>
    </row>
    <row r="11" spans="1:6">
      <c r="A11" s="118" t="s">
        <v>328</v>
      </c>
      <c r="B11" s="31" t="s">
        <v>322</v>
      </c>
      <c r="C11" s="31" t="s">
        <v>94</v>
      </c>
      <c r="D11" s="128"/>
      <c r="E11" s="127"/>
      <c r="F11" s="127"/>
    </row>
    <row r="12" spans="1:6">
      <c r="A12" s="118" t="s">
        <v>328</v>
      </c>
      <c r="B12" s="31" t="s">
        <v>321</v>
      </c>
      <c r="C12" s="31" t="s">
        <v>94</v>
      </c>
      <c r="D12" s="128"/>
      <c r="E12" s="127"/>
      <c r="F12" s="127"/>
    </row>
    <row r="13" spans="1:6">
      <c r="A13" s="381" t="s">
        <v>336</v>
      </c>
      <c r="B13" s="382"/>
      <c r="C13" s="383"/>
      <c r="D13" s="381" t="s">
        <v>336</v>
      </c>
      <c r="E13" s="382"/>
      <c r="F13" s="383"/>
    </row>
    <row r="14" spans="1:6">
      <c r="A14" s="377" t="s">
        <v>337</v>
      </c>
      <c r="B14" s="378"/>
      <c r="C14" s="379"/>
      <c r="D14" s="377" t="s">
        <v>362</v>
      </c>
      <c r="E14" s="378"/>
      <c r="F14" s="379"/>
    </row>
    <row r="15" spans="1:6">
      <c r="A15" s="377" t="s">
        <v>338</v>
      </c>
      <c r="B15" s="378"/>
      <c r="C15" s="379"/>
      <c r="D15" s="377" t="s">
        <v>363</v>
      </c>
      <c r="E15" s="378"/>
      <c r="F15" s="379"/>
    </row>
    <row r="16" spans="1:6">
      <c r="A16" s="380" t="s">
        <v>370</v>
      </c>
      <c r="B16" s="380"/>
      <c r="C16" s="380"/>
      <c r="D16" s="381" t="s">
        <v>369</v>
      </c>
      <c r="E16" s="382"/>
      <c r="F16" s="383"/>
    </row>
    <row r="17" spans="1:6">
      <c r="A17" s="377" t="s">
        <v>342</v>
      </c>
      <c r="B17" s="378"/>
      <c r="C17" s="379"/>
      <c r="D17" s="377" t="s">
        <v>361</v>
      </c>
      <c r="E17" s="378"/>
      <c r="F17" s="379"/>
    </row>
    <row r="18" spans="1:6">
      <c r="A18" s="377" t="s">
        <v>343</v>
      </c>
      <c r="B18" s="378"/>
      <c r="C18" s="379"/>
      <c r="D18" s="377" t="s">
        <v>366</v>
      </c>
      <c r="E18" s="378"/>
      <c r="F18" s="379"/>
    </row>
    <row r="19" spans="1:6">
      <c r="A19" s="380" t="s">
        <v>371</v>
      </c>
      <c r="B19" s="380"/>
      <c r="C19" s="380"/>
      <c r="D19" s="393"/>
      <c r="E19" s="394"/>
      <c r="F19" s="395"/>
    </row>
    <row r="20" spans="1:6">
      <c r="A20" s="377" t="s">
        <v>345</v>
      </c>
      <c r="B20" s="378"/>
      <c r="C20" s="379"/>
      <c r="D20" s="387"/>
      <c r="E20" s="388"/>
      <c r="F20" s="389"/>
    </row>
    <row r="21" spans="1:6" ht="16.5" customHeight="1">
      <c r="A21" s="377" t="s">
        <v>346</v>
      </c>
      <c r="B21" s="378"/>
      <c r="C21" s="379"/>
      <c r="D21" s="387"/>
      <c r="E21" s="388"/>
      <c r="F21" s="389"/>
    </row>
    <row r="22" spans="1:6" s="73" customFormat="1">
      <c r="A22" s="381" t="s">
        <v>336</v>
      </c>
      <c r="B22" s="382"/>
      <c r="C22" s="383"/>
      <c r="D22" s="381" t="s">
        <v>336</v>
      </c>
      <c r="E22" s="382"/>
      <c r="F22" s="383"/>
    </row>
    <row r="23" spans="1:6" s="73" customFormat="1" ht="15" customHeight="1">
      <c r="A23" s="377" t="s">
        <v>337</v>
      </c>
      <c r="B23" s="378"/>
      <c r="C23" s="379"/>
      <c r="D23" s="377" t="s">
        <v>364</v>
      </c>
      <c r="E23" s="378"/>
      <c r="F23" s="379"/>
    </row>
    <row r="24" spans="1:6" ht="15" customHeight="1">
      <c r="A24" s="377" t="s">
        <v>338</v>
      </c>
      <c r="B24" s="378"/>
      <c r="C24" s="379"/>
      <c r="D24" s="377" t="s">
        <v>365</v>
      </c>
      <c r="E24" s="378"/>
      <c r="F24" s="379"/>
    </row>
    <row r="25" spans="1:6" ht="15" customHeight="1">
      <c r="A25" s="380" t="s">
        <v>340</v>
      </c>
      <c r="B25" s="380"/>
      <c r="C25" s="380"/>
      <c r="D25" s="392" t="s">
        <v>340</v>
      </c>
      <c r="E25" s="392"/>
      <c r="F25" s="392"/>
    </row>
    <row r="26" spans="1:6">
      <c r="A26" s="377" t="s">
        <v>342</v>
      </c>
      <c r="B26" s="378"/>
      <c r="C26" s="379"/>
      <c r="D26" s="387" t="s">
        <v>342</v>
      </c>
      <c r="E26" s="388"/>
      <c r="F26" s="389"/>
    </row>
    <row r="27" spans="1:6">
      <c r="A27" s="377" t="s">
        <v>343</v>
      </c>
      <c r="B27" s="378"/>
      <c r="C27" s="379"/>
      <c r="D27" s="387" t="s">
        <v>343</v>
      </c>
      <c r="E27" s="388"/>
      <c r="F27" s="389"/>
    </row>
    <row r="28" spans="1:6">
      <c r="A28" s="384"/>
      <c r="B28" s="385"/>
      <c r="C28" s="386"/>
    </row>
    <row r="29" spans="1:6" ht="15" customHeight="1">
      <c r="A29" s="374" t="s">
        <v>351</v>
      </c>
      <c r="B29" s="375"/>
      <c r="C29" s="376"/>
    </row>
    <row r="30" spans="1:6" ht="15" customHeight="1">
      <c r="A30" s="124" t="s">
        <v>347</v>
      </c>
      <c r="B30" s="125"/>
      <c r="C30" s="126"/>
    </row>
    <row r="31" spans="1:6">
      <c r="A31" s="381" t="s">
        <v>350</v>
      </c>
      <c r="B31" s="382"/>
      <c r="C31" s="383"/>
    </row>
    <row r="32" spans="1:6">
      <c r="A32" s="381" t="s">
        <v>336</v>
      </c>
      <c r="B32" s="382"/>
      <c r="C32" s="383"/>
    </row>
    <row r="33" spans="1:3" ht="15" customHeight="1">
      <c r="A33" s="121" t="s">
        <v>348</v>
      </c>
      <c r="B33" s="122"/>
      <c r="C33" s="123"/>
    </row>
    <row r="34" spans="1:3">
      <c r="A34" s="121" t="s">
        <v>349</v>
      </c>
      <c r="B34" s="122"/>
      <c r="C34" s="123"/>
    </row>
  </sheetData>
  <mergeCells count="39">
    <mergeCell ref="D26:F26"/>
    <mergeCell ref="D27:F27"/>
    <mergeCell ref="A1:F1"/>
    <mergeCell ref="A31:C31"/>
    <mergeCell ref="A32:C32"/>
    <mergeCell ref="D21:F21"/>
    <mergeCell ref="D22:F22"/>
    <mergeCell ref="D23:F23"/>
    <mergeCell ref="D24:F24"/>
    <mergeCell ref="D25:F25"/>
    <mergeCell ref="D16:F16"/>
    <mergeCell ref="D17:F17"/>
    <mergeCell ref="D18:F18"/>
    <mergeCell ref="D19:F19"/>
    <mergeCell ref="D20:F20"/>
    <mergeCell ref="D2:F2"/>
    <mergeCell ref="D3:F3"/>
    <mergeCell ref="D13:F13"/>
    <mergeCell ref="D14:F14"/>
    <mergeCell ref="D15:F15"/>
    <mergeCell ref="A28:C28"/>
    <mergeCell ref="A22:C22"/>
    <mergeCell ref="A23:C23"/>
    <mergeCell ref="A24:C24"/>
    <mergeCell ref="A25:C25"/>
    <mergeCell ref="A26:C26"/>
    <mergeCell ref="A27:C27"/>
    <mergeCell ref="A19:C19"/>
    <mergeCell ref="A20:C20"/>
    <mergeCell ref="A21:C21"/>
    <mergeCell ref="A3:C3"/>
    <mergeCell ref="A13:C13"/>
    <mergeCell ref="A2:C2"/>
    <mergeCell ref="A29:C29"/>
    <mergeCell ref="A14:C14"/>
    <mergeCell ref="A15:C15"/>
    <mergeCell ref="A16:C16"/>
    <mergeCell ref="A17:C17"/>
    <mergeCell ref="A18:C18"/>
  </mergeCells>
  <pageMargins left="0.7" right="0.7" top="0.75" bottom="0.75" header="0.3" footer="0.3"/>
  <pageSetup orientation="portrait" horizontalDpi="200" verticalDpi="2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DD4615-0E11-4970-B30C-EE1790DE1B72}">
  <sheetPr codeName="Sheet23"/>
  <dimension ref="A1:D69"/>
  <sheetViews>
    <sheetView workbookViewId="0">
      <selection activeCell="D16" sqref="D16"/>
    </sheetView>
  </sheetViews>
  <sheetFormatPr defaultRowHeight="19.5"/>
  <cols>
    <col min="1" max="1" width="16.28515625" style="199" customWidth="1"/>
    <col min="2" max="2" width="10" style="197" customWidth="1"/>
    <col min="3" max="3" width="9.140625" style="198"/>
    <col min="4" max="4" width="12.7109375" style="197" customWidth="1"/>
    <col min="5" max="16384" width="9.140625" style="197"/>
  </cols>
  <sheetData>
    <row r="1" spans="1:4" ht="30">
      <c r="A1" s="209" t="s">
        <v>566</v>
      </c>
      <c r="B1" s="208" t="s">
        <v>565</v>
      </c>
      <c r="C1" s="207" t="s">
        <v>564</v>
      </c>
      <c r="D1" s="206" t="s">
        <v>563</v>
      </c>
    </row>
    <row r="2" spans="1:4">
      <c r="A2" s="205" t="s">
        <v>562</v>
      </c>
      <c r="B2" s="203">
        <v>-7320</v>
      </c>
      <c r="C2" s="204" t="s">
        <v>561</v>
      </c>
      <c r="D2" s="203" t="s">
        <v>560</v>
      </c>
    </row>
    <row r="3" spans="1:4">
      <c r="A3" s="205" t="s">
        <v>559</v>
      </c>
      <c r="B3" s="203">
        <v>-7314</v>
      </c>
      <c r="C3" s="204" t="s">
        <v>558</v>
      </c>
      <c r="D3" s="203" t="s">
        <v>132</v>
      </c>
    </row>
    <row r="4" spans="1:4">
      <c r="A4" s="205" t="s">
        <v>557</v>
      </c>
      <c r="B4" s="203">
        <v>-7326</v>
      </c>
      <c r="C4" s="204" t="s">
        <v>556</v>
      </c>
      <c r="D4" s="203" t="s">
        <v>555</v>
      </c>
    </row>
    <row r="5" spans="1:4">
      <c r="A5" s="205" t="s">
        <v>554</v>
      </c>
      <c r="B5" s="203">
        <v>-7318</v>
      </c>
      <c r="C5" s="204" t="s">
        <v>553</v>
      </c>
      <c r="D5" s="203" t="s">
        <v>552</v>
      </c>
    </row>
    <row r="6" spans="1:4">
      <c r="A6" s="205" t="s">
        <v>551</v>
      </c>
      <c r="B6" s="203">
        <v>-7319</v>
      </c>
      <c r="C6" s="204" t="s">
        <v>550</v>
      </c>
      <c r="D6" s="203" t="s">
        <v>549</v>
      </c>
    </row>
    <row r="7" spans="1:4">
      <c r="A7" s="205" t="s">
        <v>548</v>
      </c>
      <c r="B7" s="203">
        <v>-7324</v>
      </c>
      <c r="C7" s="204" t="s">
        <v>547</v>
      </c>
      <c r="D7" s="203" t="s">
        <v>546</v>
      </c>
    </row>
    <row r="8" spans="1:4">
      <c r="A8" s="205" t="s">
        <v>545</v>
      </c>
      <c r="B8" s="203">
        <v>-7307</v>
      </c>
      <c r="C8" s="204" t="s">
        <v>544</v>
      </c>
      <c r="D8" s="203" t="s">
        <v>543</v>
      </c>
    </row>
    <row r="9" spans="1:4">
      <c r="A9" s="205" t="s">
        <v>542</v>
      </c>
      <c r="B9" s="203">
        <v>-7306</v>
      </c>
      <c r="C9" s="204" t="s">
        <v>541</v>
      </c>
      <c r="D9" s="203" t="s">
        <v>268</v>
      </c>
    </row>
    <row r="10" spans="1:4">
      <c r="A10" s="205" t="s">
        <v>540</v>
      </c>
      <c r="B10" s="203">
        <v>-7321</v>
      </c>
      <c r="C10" s="204" t="s">
        <v>539</v>
      </c>
      <c r="D10" s="203" t="s">
        <v>538</v>
      </c>
    </row>
    <row r="11" spans="1:4">
      <c r="A11" s="205" t="s">
        <v>537</v>
      </c>
      <c r="B11" s="203">
        <v>-7313</v>
      </c>
      <c r="C11" s="204" t="s">
        <v>536</v>
      </c>
      <c r="D11" s="203" t="s">
        <v>535</v>
      </c>
    </row>
    <row r="12" spans="1:4">
      <c r="A12" s="205" t="s">
        <v>534</v>
      </c>
      <c r="B12" s="203">
        <v>-7311</v>
      </c>
      <c r="C12" s="204" t="s">
        <v>533</v>
      </c>
      <c r="D12" s="203" t="s">
        <v>532</v>
      </c>
    </row>
    <row r="13" spans="1:4">
      <c r="A13" s="205" t="s">
        <v>531</v>
      </c>
      <c r="B13" s="203">
        <v>-7317</v>
      </c>
      <c r="C13" s="204" t="s">
        <v>530</v>
      </c>
      <c r="D13" s="203" t="s">
        <v>529</v>
      </c>
    </row>
    <row r="14" spans="1:4">
      <c r="A14" s="205" t="s">
        <v>528</v>
      </c>
      <c r="B14" s="203">
        <v>-7327</v>
      </c>
      <c r="C14" s="204" t="s">
        <v>527</v>
      </c>
      <c r="D14" s="203" t="s">
        <v>526</v>
      </c>
    </row>
    <row r="15" spans="1:4">
      <c r="A15" s="205" t="s">
        <v>525</v>
      </c>
      <c r="B15" s="203">
        <v>-7323</v>
      </c>
      <c r="C15" s="204" t="s">
        <v>524</v>
      </c>
      <c r="D15" s="203" t="s">
        <v>523</v>
      </c>
    </row>
    <row r="16" spans="1:4">
      <c r="A16" s="205" t="s">
        <v>522</v>
      </c>
      <c r="B16" s="203">
        <v>-8146</v>
      </c>
      <c r="C16" s="204" t="s">
        <v>521</v>
      </c>
      <c r="D16" s="203" t="s">
        <v>521</v>
      </c>
    </row>
    <row r="17" spans="1:4">
      <c r="A17" s="205" t="s">
        <v>520</v>
      </c>
      <c r="B17" s="203">
        <v>-8160</v>
      </c>
      <c r="C17" s="204" t="s">
        <v>404</v>
      </c>
      <c r="D17" s="203" t="s">
        <v>404</v>
      </c>
    </row>
    <row r="18" spans="1:4">
      <c r="A18" s="205" t="s">
        <v>519</v>
      </c>
      <c r="B18" s="203">
        <v>-8150</v>
      </c>
      <c r="C18" s="204" t="s">
        <v>518</v>
      </c>
      <c r="D18" s="203" t="s">
        <v>518</v>
      </c>
    </row>
    <row r="19" spans="1:4">
      <c r="A19" s="205" t="s">
        <v>517</v>
      </c>
      <c r="B19" s="203">
        <v>-8152</v>
      </c>
      <c r="C19" s="204" t="s">
        <v>516</v>
      </c>
      <c r="D19" s="203" t="s">
        <v>516</v>
      </c>
    </row>
    <row r="20" spans="1:4">
      <c r="A20" s="205" t="s">
        <v>515</v>
      </c>
      <c r="B20" s="203">
        <v>-8151</v>
      </c>
      <c r="C20" s="204" t="s">
        <v>514</v>
      </c>
      <c r="D20" s="203" t="s">
        <v>514</v>
      </c>
    </row>
    <row r="21" spans="1:4">
      <c r="A21" s="205" t="s">
        <v>513</v>
      </c>
      <c r="B21" s="203">
        <v>-8149</v>
      </c>
      <c r="C21" s="204" t="s">
        <v>512</v>
      </c>
      <c r="D21" s="203" t="s">
        <v>512</v>
      </c>
    </row>
    <row r="22" spans="1:4">
      <c r="A22" s="205" t="s">
        <v>511</v>
      </c>
      <c r="B22" s="203">
        <v>-8144</v>
      </c>
      <c r="C22" s="204">
        <v>0</v>
      </c>
      <c r="D22" s="203">
        <v>0</v>
      </c>
    </row>
    <row r="23" spans="1:4">
      <c r="A23" s="205" t="s">
        <v>510</v>
      </c>
      <c r="B23" s="203">
        <v>-8143</v>
      </c>
      <c r="C23" s="204">
        <v>1</v>
      </c>
      <c r="D23" s="203">
        <v>1</v>
      </c>
    </row>
    <row r="24" spans="1:4">
      <c r="A24" s="205" t="s">
        <v>509</v>
      </c>
      <c r="B24" s="203">
        <v>-8142</v>
      </c>
      <c r="C24" s="204">
        <v>2</v>
      </c>
      <c r="D24" s="203">
        <v>2</v>
      </c>
    </row>
    <row r="25" spans="1:4">
      <c r="A25" s="205" t="s">
        <v>508</v>
      </c>
      <c r="B25" s="203">
        <v>-8141</v>
      </c>
      <c r="C25" s="204">
        <v>3</v>
      </c>
      <c r="D25" s="203">
        <v>3</v>
      </c>
    </row>
    <row r="26" spans="1:4">
      <c r="A26" s="205" t="s">
        <v>507</v>
      </c>
      <c r="B26" s="203">
        <v>-8140</v>
      </c>
      <c r="C26" s="204">
        <v>4</v>
      </c>
      <c r="D26" s="203">
        <v>4</v>
      </c>
    </row>
    <row r="27" spans="1:4">
      <c r="A27" s="205" t="s">
        <v>506</v>
      </c>
      <c r="B27" s="203">
        <v>-8139</v>
      </c>
      <c r="C27" s="204">
        <v>5</v>
      </c>
      <c r="D27" s="203">
        <v>5</v>
      </c>
    </row>
    <row r="28" spans="1:4">
      <c r="A28" s="205" t="s">
        <v>505</v>
      </c>
      <c r="B28" s="203">
        <v>-8138</v>
      </c>
      <c r="C28" s="204">
        <v>6</v>
      </c>
      <c r="D28" s="203">
        <v>6</v>
      </c>
    </row>
    <row r="29" spans="1:4">
      <c r="A29" s="205" t="s">
        <v>504</v>
      </c>
      <c r="B29" s="203">
        <v>-8137</v>
      </c>
      <c r="C29" s="204">
        <v>7</v>
      </c>
      <c r="D29" s="203">
        <v>7</v>
      </c>
    </row>
    <row r="30" spans="1:4">
      <c r="A30" s="205" t="s">
        <v>503</v>
      </c>
      <c r="B30" s="203">
        <v>-8136</v>
      </c>
      <c r="C30" s="204">
        <v>8</v>
      </c>
      <c r="D30" s="203">
        <v>8</v>
      </c>
    </row>
    <row r="31" spans="1:4">
      <c r="A31" s="205" t="s">
        <v>502</v>
      </c>
      <c r="B31" s="203">
        <v>-8135</v>
      </c>
      <c r="C31" s="204">
        <v>9</v>
      </c>
      <c r="D31" s="203">
        <v>9</v>
      </c>
    </row>
    <row r="32" spans="1:4">
      <c r="A32" s="205" t="s">
        <v>501</v>
      </c>
      <c r="B32" s="203">
        <v>-8068</v>
      </c>
      <c r="C32" s="204" t="s">
        <v>500</v>
      </c>
      <c r="D32" s="203" t="s">
        <v>500</v>
      </c>
    </row>
    <row r="33" spans="1:4">
      <c r="A33" s="205" t="s">
        <v>499</v>
      </c>
      <c r="B33" s="203">
        <v>-8127</v>
      </c>
      <c r="C33" s="204" t="s">
        <v>318</v>
      </c>
      <c r="D33" s="203" t="s">
        <v>318</v>
      </c>
    </row>
    <row r="34" spans="1:4">
      <c r="A34" s="205" t="s">
        <v>498</v>
      </c>
      <c r="B34" s="203">
        <v>-8126</v>
      </c>
      <c r="C34" s="204" t="s">
        <v>319</v>
      </c>
      <c r="D34" s="203" t="s">
        <v>319</v>
      </c>
    </row>
    <row r="35" spans="1:4">
      <c r="A35" s="205" t="s">
        <v>497</v>
      </c>
      <c r="B35" s="203">
        <v>-8125</v>
      </c>
      <c r="C35" s="204" t="s">
        <v>320</v>
      </c>
      <c r="D35" s="203" t="s">
        <v>320</v>
      </c>
    </row>
    <row r="36" spans="1:4">
      <c r="A36" s="205" t="s">
        <v>496</v>
      </c>
      <c r="B36" s="203">
        <v>-8124</v>
      </c>
      <c r="C36" s="204" t="s">
        <v>495</v>
      </c>
      <c r="D36" s="203" t="s">
        <v>495</v>
      </c>
    </row>
    <row r="37" spans="1:4">
      <c r="A37" s="205" t="s">
        <v>494</v>
      </c>
      <c r="B37" s="203">
        <v>-8123</v>
      </c>
      <c r="C37" s="204" t="s">
        <v>493</v>
      </c>
      <c r="D37" s="203" t="s">
        <v>493</v>
      </c>
    </row>
    <row r="38" spans="1:4">
      <c r="A38" s="205" t="s">
        <v>492</v>
      </c>
      <c r="B38" s="203">
        <v>-8122</v>
      </c>
      <c r="C38" s="204" t="s">
        <v>491</v>
      </c>
      <c r="D38" s="203" t="s">
        <v>491</v>
      </c>
    </row>
    <row r="39" spans="1:4">
      <c r="A39" s="205" t="s">
        <v>490</v>
      </c>
      <c r="B39" s="203">
        <v>-8121</v>
      </c>
      <c r="C39" s="204" t="s">
        <v>489</v>
      </c>
      <c r="D39" s="203" t="s">
        <v>489</v>
      </c>
    </row>
    <row r="40" spans="1:4">
      <c r="A40" s="205" t="s">
        <v>488</v>
      </c>
      <c r="B40" s="203">
        <v>-8120</v>
      </c>
      <c r="C40" s="204" t="s">
        <v>358</v>
      </c>
      <c r="D40" s="203" t="s">
        <v>358</v>
      </c>
    </row>
    <row r="41" spans="1:4">
      <c r="A41" s="205" t="s">
        <v>487</v>
      </c>
      <c r="B41" s="203">
        <v>-8119</v>
      </c>
      <c r="C41" s="204" t="s">
        <v>486</v>
      </c>
      <c r="D41" s="203" t="s">
        <v>486</v>
      </c>
    </row>
    <row r="42" spans="1:4">
      <c r="A42" s="205" t="s">
        <v>485</v>
      </c>
      <c r="B42" s="203">
        <v>-8118</v>
      </c>
      <c r="C42" s="204" t="s">
        <v>484</v>
      </c>
      <c r="D42" s="203" t="s">
        <v>484</v>
      </c>
    </row>
    <row r="43" spans="1:4">
      <c r="A43" s="205" t="s">
        <v>483</v>
      </c>
      <c r="B43" s="203">
        <v>-8117</v>
      </c>
      <c r="C43" s="204" t="s">
        <v>482</v>
      </c>
      <c r="D43" s="203" t="s">
        <v>482</v>
      </c>
    </row>
    <row r="44" spans="1:4">
      <c r="A44" s="205" t="s">
        <v>481</v>
      </c>
      <c r="B44" s="203">
        <v>-8116</v>
      </c>
      <c r="C44" s="204" t="s">
        <v>480</v>
      </c>
      <c r="D44" s="203" t="s">
        <v>480</v>
      </c>
    </row>
    <row r="45" spans="1:4">
      <c r="A45" s="205" t="s">
        <v>479</v>
      </c>
      <c r="B45" s="203">
        <v>-8115</v>
      </c>
      <c r="C45" s="204" t="s">
        <v>478</v>
      </c>
      <c r="D45" s="203" t="s">
        <v>478</v>
      </c>
    </row>
    <row r="46" spans="1:4">
      <c r="A46" s="205" t="s">
        <v>477</v>
      </c>
      <c r="B46" s="203">
        <v>-8114</v>
      </c>
      <c r="C46" s="204" t="s">
        <v>476</v>
      </c>
      <c r="D46" s="203" t="s">
        <v>476</v>
      </c>
    </row>
    <row r="47" spans="1:4">
      <c r="A47" s="205" t="s">
        <v>475</v>
      </c>
      <c r="B47" s="203">
        <v>-8113</v>
      </c>
      <c r="C47" s="204" t="s">
        <v>474</v>
      </c>
      <c r="D47" s="203" t="s">
        <v>474</v>
      </c>
    </row>
    <row r="48" spans="1:4">
      <c r="A48" s="205" t="s">
        <v>473</v>
      </c>
      <c r="B48" s="203">
        <v>-8112</v>
      </c>
      <c r="C48" s="204" t="s">
        <v>472</v>
      </c>
      <c r="D48" s="203" t="s">
        <v>472</v>
      </c>
    </row>
    <row r="49" spans="1:4">
      <c r="A49" s="205" t="s">
        <v>471</v>
      </c>
      <c r="B49" s="203">
        <v>-8111</v>
      </c>
      <c r="C49" s="204" t="s">
        <v>470</v>
      </c>
      <c r="D49" s="203" t="s">
        <v>470</v>
      </c>
    </row>
    <row r="50" spans="1:4">
      <c r="A50" s="205" t="s">
        <v>469</v>
      </c>
      <c r="B50" s="203">
        <v>-8110</v>
      </c>
      <c r="C50" s="204" t="s">
        <v>323</v>
      </c>
      <c r="D50" s="203" t="s">
        <v>323</v>
      </c>
    </row>
    <row r="51" spans="1:4">
      <c r="A51" s="205" t="s">
        <v>468</v>
      </c>
      <c r="B51" s="203">
        <v>-8109</v>
      </c>
      <c r="C51" s="204" t="s">
        <v>467</v>
      </c>
      <c r="D51" s="203" t="s">
        <v>467</v>
      </c>
    </row>
    <row r="52" spans="1:4">
      <c r="A52" s="205" t="s">
        <v>466</v>
      </c>
      <c r="B52" s="203">
        <v>-8108</v>
      </c>
      <c r="C52" s="204" t="s">
        <v>465</v>
      </c>
      <c r="D52" s="203" t="s">
        <v>465</v>
      </c>
    </row>
    <row r="53" spans="1:4">
      <c r="A53" s="205" t="s">
        <v>464</v>
      </c>
      <c r="B53" s="203">
        <v>-8107</v>
      </c>
      <c r="C53" s="204" t="s">
        <v>429</v>
      </c>
      <c r="D53" s="203" t="s">
        <v>429</v>
      </c>
    </row>
    <row r="54" spans="1:4">
      <c r="A54" s="205" t="s">
        <v>463</v>
      </c>
      <c r="B54" s="203">
        <v>-8106</v>
      </c>
      <c r="C54" s="204" t="s">
        <v>462</v>
      </c>
      <c r="D54" s="203" t="s">
        <v>462</v>
      </c>
    </row>
    <row r="55" spans="1:4">
      <c r="A55" s="205" t="s">
        <v>461</v>
      </c>
      <c r="B55" s="203">
        <v>-8105</v>
      </c>
      <c r="C55" s="204" t="s">
        <v>460</v>
      </c>
      <c r="D55" s="203" t="s">
        <v>460</v>
      </c>
    </row>
    <row r="56" spans="1:4">
      <c r="A56" s="205" t="s">
        <v>459</v>
      </c>
      <c r="B56" s="203">
        <v>-8104</v>
      </c>
      <c r="C56" s="204" t="s">
        <v>82</v>
      </c>
      <c r="D56" s="203" t="s">
        <v>82</v>
      </c>
    </row>
    <row r="57" spans="1:4">
      <c r="A57" s="205" t="s">
        <v>458</v>
      </c>
      <c r="B57" s="203">
        <v>-8103</v>
      </c>
      <c r="C57" s="204" t="s">
        <v>316</v>
      </c>
      <c r="D57" s="203" t="s">
        <v>316</v>
      </c>
    </row>
    <row r="58" spans="1:4">
      <c r="A58" s="205" t="s">
        <v>457</v>
      </c>
      <c r="B58" s="203">
        <v>-8102</v>
      </c>
      <c r="C58" s="204" t="s">
        <v>317</v>
      </c>
      <c r="D58" s="203" t="s">
        <v>317</v>
      </c>
    </row>
    <row r="59" spans="1:4">
      <c r="A59" s="205" t="s">
        <v>456</v>
      </c>
      <c r="B59" s="203">
        <v>-7305</v>
      </c>
      <c r="C59" s="204" t="s">
        <v>455</v>
      </c>
      <c r="D59" s="203" t="s">
        <v>454</v>
      </c>
    </row>
    <row r="60" spans="1:4">
      <c r="A60" s="205" t="s">
        <v>453</v>
      </c>
      <c r="B60" s="203">
        <v>-7315</v>
      </c>
      <c r="C60" s="204" t="s">
        <v>452</v>
      </c>
      <c r="D60" s="203" t="s">
        <v>451</v>
      </c>
    </row>
    <row r="61" spans="1:4">
      <c r="A61" s="205" t="s">
        <v>450</v>
      </c>
      <c r="B61" s="203">
        <v>-7302</v>
      </c>
      <c r="C61" s="204" t="s">
        <v>449</v>
      </c>
      <c r="D61" s="203" t="s">
        <v>448</v>
      </c>
    </row>
    <row r="62" spans="1:4">
      <c r="A62" s="205" t="s">
        <v>447</v>
      </c>
      <c r="B62" s="203">
        <v>-7316</v>
      </c>
      <c r="C62" s="204" t="s">
        <v>446</v>
      </c>
      <c r="D62" s="203" t="s">
        <v>445</v>
      </c>
    </row>
    <row r="63" spans="1:4">
      <c r="A63" s="205" t="s">
        <v>444</v>
      </c>
      <c r="B63" s="203">
        <v>-7201</v>
      </c>
      <c r="C63" s="204" t="s">
        <v>443</v>
      </c>
      <c r="D63" s="203" t="s">
        <v>442</v>
      </c>
    </row>
    <row r="64" spans="1:4">
      <c r="A64" s="205" t="s">
        <v>441</v>
      </c>
      <c r="B64" s="203">
        <v>-7308</v>
      </c>
      <c r="C64" s="204" t="s">
        <v>440</v>
      </c>
      <c r="D64" s="203" t="s">
        <v>439</v>
      </c>
    </row>
    <row r="65" spans="1:4">
      <c r="A65" s="205" t="s">
        <v>438</v>
      </c>
      <c r="B65" s="203">
        <v>-7322</v>
      </c>
      <c r="C65" s="204" t="s">
        <v>437</v>
      </c>
      <c r="D65" s="203" t="s">
        <v>436</v>
      </c>
    </row>
    <row r="66" spans="1:4">
      <c r="A66" s="205" t="s">
        <v>435</v>
      </c>
      <c r="B66" s="203">
        <v>-7309</v>
      </c>
      <c r="C66" s="204" t="s">
        <v>425</v>
      </c>
      <c r="D66" s="203" t="s">
        <v>434</v>
      </c>
    </row>
    <row r="67" spans="1:4">
      <c r="A67" s="205" t="s">
        <v>433</v>
      </c>
      <c r="B67" s="203">
        <v>-7312</v>
      </c>
      <c r="C67" s="204" t="s">
        <v>432</v>
      </c>
      <c r="D67" s="203" t="s">
        <v>431</v>
      </c>
    </row>
    <row r="68" spans="1:4">
      <c r="A68" s="205" t="s">
        <v>430</v>
      </c>
      <c r="B68" s="203">
        <v>-7155</v>
      </c>
      <c r="C68" s="204" t="s">
        <v>429</v>
      </c>
      <c r="D68" s="203" t="s">
        <v>428</v>
      </c>
    </row>
    <row r="69" spans="1:4">
      <c r="A69" s="202" t="s">
        <v>427</v>
      </c>
      <c r="B69" s="200">
        <v>-7386</v>
      </c>
      <c r="C69" s="201" t="s">
        <v>426</v>
      </c>
      <c r="D69" s="200" t="s">
        <v>425</v>
      </c>
    </row>
  </sheetData>
  <pageMargins left="0.7" right="0.7" top="0.75" bottom="0.75" header="0.3" footer="0.3"/>
  <pageSetup orientation="portrai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4"/>
  <dimension ref="A1:H27"/>
  <sheetViews>
    <sheetView workbookViewId="0">
      <selection activeCell="D32" sqref="D32"/>
    </sheetView>
  </sheetViews>
  <sheetFormatPr defaultRowHeight="15"/>
  <cols>
    <col min="1" max="1" width="19" bestFit="1" customWidth="1"/>
    <col min="2" max="2" width="17.5703125" bestFit="1" customWidth="1"/>
    <col min="3" max="3" width="7.7109375" bestFit="1" customWidth="1"/>
    <col min="4" max="4" width="32.7109375" bestFit="1" customWidth="1"/>
    <col min="5" max="5" width="29.7109375" bestFit="1" customWidth="1"/>
    <col min="6" max="6" width="20.7109375" bestFit="1" customWidth="1"/>
    <col min="7" max="7" width="21.85546875" bestFit="1" customWidth="1"/>
    <col min="8" max="8" width="15.140625" bestFit="1" customWidth="1"/>
  </cols>
  <sheetData>
    <row r="1" spans="1:8">
      <c r="A1" s="13" t="s">
        <v>0</v>
      </c>
      <c r="B1" s="13" t="s">
        <v>1</v>
      </c>
      <c r="C1" s="13" t="s">
        <v>2</v>
      </c>
      <c r="D1" s="13" t="s">
        <v>3</v>
      </c>
      <c r="E1" s="13" t="s">
        <v>4</v>
      </c>
      <c r="F1" s="13" t="s">
        <v>5</v>
      </c>
      <c r="G1" s="13" t="s">
        <v>6</v>
      </c>
      <c r="H1" s="13" t="s">
        <v>7</v>
      </c>
    </row>
    <row r="2" spans="1:8">
      <c r="A2" s="5" t="s">
        <v>8</v>
      </c>
      <c r="B2" s="2" t="s">
        <v>33</v>
      </c>
      <c r="C2" s="5" t="s">
        <v>34</v>
      </c>
      <c r="D2" s="17" t="s">
        <v>39</v>
      </c>
      <c r="E2" s="2" t="s">
        <v>33</v>
      </c>
      <c r="F2" s="6" t="s">
        <v>59</v>
      </c>
      <c r="G2" s="7">
        <v>1</v>
      </c>
      <c r="H2" s="1" t="s">
        <v>33</v>
      </c>
    </row>
    <row r="3" spans="1:8">
      <c r="A3" s="5" t="s">
        <v>9</v>
      </c>
      <c r="B3" s="2" t="s">
        <v>33</v>
      </c>
      <c r="C3" s="5" t="s">
        <v>35</v>
      </c>
      <c r="D3" s="17" t="s">
        <v>40</v>
      </c>
      <c r="E3" s="2" t="s">
        <v>33</v>
      </c>
      <c r="F3" s="6" t="s">
        <v>59</v>
      </c>
      <c r="G3" s="7" t="s">
        <v>65</v>
      </c>
      <c r="H3" s="1" t="s">
        <v>33</v>
      </c>
    </row>
    <row r="4" spans="1:8">
      <c r="A4" s="5" t="s">
        <v>10</v>
      </c>
      <c r="B4" s="2" t="s">
        <v>33</v>
      </c>
      <c r="C4" s="5" t="s">
        <v>36</v>
      </c>
      <c r="D4" s="17" t="s">
        <v>41</v>
      </c>
      <c r="E4" s="2" t="s">
        <v>33</v>
      </c>
      <c r="F4" s="6" t="s">
        <v>59</v>
      </c>
      <c r="G4" s="7" t="s">
        <v>65</v>
      </c>
      <c r="H4" s="1" t="s">
        <v>33</v>
      </c>
    </row>
    <row r="5" spans="1:8" ht="30">
      <c r="A5" s="5" t="s">
        <v>11</v>
      </c>
      <c r="B5" s="2" t="s">
        <v>33</v>
      </c>
      <c r="C5" s="1" t="s">
        <v>37</v>
      </c>
      <c r="D5" s="18" t="s">
        <v>42</v>
      </c>
      <c r="E5" s="2" t="s">
        <v>33</v>
      </c>
      <c r="F5" s="6" t="s">
        <v>59</v>
      </c>
      <c r="G5" s="4" t="s">
        <v>65</v>
      </c>
      <c r="H5" s="9" t="s">
        <v>33</v>
      </c>
    </row>
    <row r="6" spans="1:8" ht="30">
      <c r="A6" s="5" t="s">
        <v>12</v>
      </c>
      <c r="B6" s="2" t="s">
        <v>33</v>
      </c>
      <c r="C6" s="1" t="s">
        <v>38</v>
      </c>
      <c r="D6" s="18" t="s">
        <v>43</v>
      </c>
      <c r="E6" s="2" t="s">
        <v>33</v>
      </c>
      <c r="F6" s="6" t="s">
        <v>33</v>
      </c>
      <c r="G6" s="4" t="s">
        <v>66</v>
      </c>
      <c r="H6" s="9" t="s">
        <v>33</v>
      </c>
    </row>
    <row r="7" spans="1:8">
      <c r="A7" s="5" t="s">
        <v>15</v>
      </c>
      <c r="B7" s="2" t="s">
        <v>77</v>
      </c>
      <c r="C7" s="1">
        <v>5</v>
      </c>
      <c r="D7" s="10">
        <v>1.4999999999999999E-2</v>
      </c>
      <c r="E7" s="8" t="s">
        <v>77</v>
      </c>
      <c r="F7" s="2" t="s">
        <v>74</v>
      </c>
      <c r="G7" s="11" t="s">
        <v>77</v>
      </c>
      <c r="H7" s="12" t="s">
        <v>77</v>
      </c>
    </row>
    <row r="8" spans="1:8">
      <c r="A8" s="5" t="s">
        <v>24</v>
      </c>
      <c r="B8" s="2" t="s">
        <v>77</v>
      </c>
      <c r="C8" s="1">
        <v>14</v>
      </c>
      <c r="D8" s="24" t="s">
        <v>52</v>
      </c>
      <c r="E8" s="8" t="s">
        <v>77</v>
      </c>
      <c r="F8" s="2" t="s">
        <v>75</v>
      </c>
      <c r="G8" s="11" t="s">
        <v>77</v>
      </c>
      <c r="H8" s="12" t="s">
        <v>77</v>
      </c>
    </row>
    <row r="9" spans="1:8">
      <c r="A9" s="5" t="s">
        <v>29</v>
      </c>
      <c r="B9" s="2" t="s">
        <v>77</v>
      </c>
      <c r="C9" s="1">
        <v>19</v>
      </c>
      <c r="D9" s="24" t="s">
        <v>55</v>
      </c>
      <c r="E9" s="8" t="s">
        <v>77</v>
      </c>
      <c r="F9" s="2" t="s">
        <v>63</v>
      </c>
      <c r="G9" s="11" t="s">
        <v>77</v>
      </c>
      <c r="H9" s="12" t="s">
        <v>77</v>
      </c>
    </row>
    <row r="10" spans="1:8">
      <c r="A10" s="5" t="s">
        <v>32</v>
      </c>
      <c r="B10" s="2" t="s">
        <v>77</v>
      </c>
      <c r="C10" s="1">
        <v>22</v>
      </c>
      <c r="D10" s="24" t="s">
        <v>56</v>
      </c>
      <c r="E10" s="8" t="s">
        <v>77</v>
      </c>
      <c r="F10" s="2" t="s">
        <v>76</v>
      </c>
      <c r="G10" s="11" t="s">
        <v>77</v>
      </c>
      <c r="H10" s="12" t="s">
        <v>77</v>
      </c>
    </row>
    <row r="11" spans="1:8">
      <c r="A11" s="5" t="s">
        <v>16</v>
      </c>
      <c r="B11" s="2" t="s">
        <v>77</v>
      </c>
      <c r="C11" s="1">
        <v>6</v>
      </c>
      <c r="D11" s="10" t="s">
        <v>46</v>
      </c>
      <c r="E11" s="8" t="s">
        <v>77</v>
      </c>
      <c r="F11" s="2" t="s">
        <v>62</v>
      </c>
      <c r="G11" s="11" t="s">
        <v>77</v>
      </c>
      <c r="H11" s="12" t="s">
        <v>77</v>
      </c>
    </row>
    <row r="12" spans="1:8">
      <c r="A12" s="5" t="s">
        <v>17</v>
      </c>
      <c r="B12" s="2" t="s">
        <v>77</v>
      </c>
      <c r="C12" s="1">
        <v>7</v>
      </c>
      <c r="D12" s="10" t="s">
        <v>47</v>
      </c>
      <c r="E12" s="8" t="s">
        <v>77</v>
      </c>
      <c r="F12" s="2" t="s">
        <v>62</v>
      </c>
      <c r="G12" s="11" t="s">
        <v>77</v>
      </c>
      <c r="H12" s="12" t="s">
        <v>77</v>
      </c>
    </row>
    <row r="13" spans="1:8">
      <c r="A13" s="5" t="s">
        <v>20</v>
      </c>
      <c r="B13" s="2" t="s">
        <v>77</v>
      </c>
      <c r="C13" s="1">
        <v>10</v>
      </c>
      <c r="D13" s="22" t="s">
        <v>49</v>
      </c>
      <c r="E13" s="8" t="s">
        <v>77</v>
      </c>
      <c r="F13" s="2" t="s">
        <v>75</v>
      </c>
      <c r="G13" s="11" t="s">
        <v>77</v>
      </c>
      <c r="H13" s="12" t="s">
        <v>77</v>
      </c>
    </row>
    <row r="14" spans="1:8">
      <c r="A14" s="5" t="s">
        <v>25</v>
      </c>
      <c r="B14" s="2" t="s">
        <v>77</v>
      </c>
      <c r="C14" s="1">
        <v>15</v>
      </c>
      <c r="D14" s="24" t="s">
        <v>53</v>
      </c>
      <c r="E14" s="8" t="s">
        <v>77</v>
      </c>
      <c r="F14" s="2" t="s">
        <v>75</v>
      </c>
      <c r="G14" s="11" t="s">
        <v>77</v>
      </c>
      <c r="H14" s="12" t="s">
        <v>77</v>
      </c>
    </row>
    <row r="15" spans="1:8">
      <c r="A15" s="5" t="s">
        <v>27</v>
      </c>
      <c r="B15" s="2" t="s">
        <v>77</v>
      </c>
      <c r="C15" s="1">
        <v>17</v>
      </c>
      <c r="D15" s="24" t="s">
        <v>55</v>
      </c>
      <c r="E15" s="8" t="s">
        <v>77</v>
      </c>
      <c r="F15" s="2" t="s">
        <v>63</v>
      </c>
      <c r="G15" s="11" t="s">
        <v>77</v>
      </c>
      <c r="H15" s="12" t="s">
        <v>77</v>
      </c>
    </row>
    <row r="16" spans="1:8">
      <c r="A16" s="5" t="s">
        <v>31</v>
      </c>
      <c r="B16" s="2" t="s">
        <v>77</v>
      </c>
      <c r="C16" s="1">
        <v>21</v>
      </c>
      <c r="D16" s="25">
        <v>0.04</v>
      </c>
      <c r="E16" s="8" t="s">
        <v>77</v>
      </c>
      <c r="F16" s="2" t="s">
        <v>63</v>
      </c>
      <c r="G16" s="11" t="s">
        <v>77</v>
      </c>
      <c r="H16" s="12" t="s">
        <v>77</v>
      </c>
    </row>
    <row r="17" spans="1:8">
      <c r="A17" s="5" t="s">
        <v>18</v>
      </c>
      <c r="B17" s="2" t="s">
        <v>77</v>
      </c>
      <c r="C17" s="1">
        <v>8</v>
      </c>
      <c r="D17" s="20" t="s">
        <v>48</v>
      </c>
      <c r="E17" s="8" t="s">
        <v>77</v>
      </c>
      <c r="F17" s="2" t="s">
        <v>63</v>
      </c>
      <c r="G17" s="11" t="s">
        <v>77</v>
      </c>
      <c r="H17" s="12" t="s">
        <v>77</v>
      </c>
    </row>
    <row r="18" spans="1:8">
      <c r="A18" s="5" t="s">
        <v>21</v>
      </c>
      <c r="B18" s="2" t="s">
        <v>77</v>
      </c>
      <c r="C18" s="1">
        <v>11</v>
      </c>
      <c r="D18" s="23">
        <v>1.2E-2</v>
      </c>
      <c r="E18" s="8" t="s">
        <v>77</v>
      </c>
      <c r="F18" s="2" t="s">
        <v>75</v>
      </c>
      <c r="G18" s="11" t="s">
        <v>77</v>
      </c>
      <c r="H18" s="12" t="s">
        <v>77</v>
      </c>
    </row>
    <row r="19" spans="1:8">
      <c r="A19" s="5" t="s">
        <v>22</v>
      </c>
      <c r="B19" s="2" t="s">
        <v>77</v>
      </c>
      <c r="C19" s="1">
        <v>12</v>
      </c>
      <c r="D19" s="24" t="s">
        <v>50</v>
      </c>
      <c r="E19" s="8" t="s">
        <v>77</v>
      </c>
      <c r="F19" s="2" t="s">
        <v>74</v>
      </c>
      <c r="G19" s="11" t="s">
        <v>77</v>
      </c>
      <c r="H19" s="12" t="s">
        <v>77</v>
      </c>
    </row>
    <row r="20" spans="1:8">
      <c r="A20" s="5" t="s">
        <v>23</v>
      </c>
      <c r="B20" s="2" t="s">
        <v>77</v>
      </c>
      <c r="C20" s="1">
        <v>13</v>
      </c>
      <c r="D20" s="24" t="s">
        <v>51</v>
      </c>
      <c r="E20" s="8" t="s">
        <v>77</v>
      </c>
      <c r="F20" s="2" t="s">
        <v>60</v>
      </c>
      <c r="G20" s="11" t="s">
        <v>77</v>
      </c>
      <c r="H20" s="12" t="s">
        <v>77</v>
      </c>
    </row>
    <row r="21" spans="1:8">
      <c r="A21" s="5" t="s">
        <v>26</v>
      </c>
      <c r="B21" s="2" t="s">
        <v>77</v>
      </c>
      <c r="C21" s="1">
        <v>16</v>
      </c>
      <c r="D21" s="24" t="s">
        <v>54</v>
      </c>
      <c r="E21" s="8" t="s">
        <v>77</v>
      </c>
      <c r="F21" s="2" t="s">
        <v>74</v>
      </c>
      <c r="G21" s="11" t="s">
        <v>77</v>
      </c>
      <c r="H21" s="12" t="s">
        <v>77</v>
      </c>
    </row>
    <row r="22" spans="1:8">
      <c r="A22" s="5" t="s">
        <v>28</v>
      </c>
      <c r="B22" s="2" t="s">
        <v>77</v>
      </c>
      <c r="C22" s="1">
        <v>18</v>
      </c>
      <c r="D22" s="24" t="s">
        <v>55</v>
      </c>
      <c r="E22" s="8" t="s">
        <v>77</v>
      </c>
      <c r="F22" s="2" t="s">
        <v>63</v>
      </c>
      <c r="G22" s="11" t="s">
        <v>77</v>
      </c>
      <c r="H22" s="12" t="s">
        <v>77</v>
      </c>
    </row>
    <row r="23" spans="1:8">
      <c r="A23" s="5" t="s">
        <v>30</v>
      </c>
      <c r="B23" s="2" t="s">
        <v>77</v>
      </c>
      <c r="C23" s="1">
        <v>20</v>
      </c>
      <c r="D23" s="25">
        <v>0.23599999999999999</v>
      </c>
      <c r="E23" s="8" t="s">
        <v>77</v>
      </c>
      <c r="F23" s="2" t="s">
        <v>63</v>
      </c>
      <c r="G23" s="11" t="s">
        <v>77</v>
      </c>
      <c r="H23" s="12" t="s">
        <v>77</v>
      </c>
    </row>
    <row r="24" spans="1:8">
      <c r="A24" s="5" t="s">
        <v>19</v>
      </c>
      <c r="B24" s="2" t="s">
        <v>77</v>
      </c>
      <c r="C24" s="1">
        <v>9</v>
      </c>
      <c r="D24" s="21">
        <v>9.4E-2</v>
      </c>
      <c r="E24" s="8" t="s">
        <v>77</v>
      </c>
      <c r="F24" s="2" t="s">
        <v>64</v>
      </c>
      <c r="G24" s="11" t="s">
        <v>77</v>
      </c>
      <c r="H24" s="12" t="s">
        <v>77</v>
      </c>
    </row>
    <row r="25" spans="1:8">
      <c r="A25" s="14" t="s">
        <v>13</v>
      </c>
      <c r="B25" s="15" t="s">
        <v>33</v>
      </c>
      <c r="C25" s="16">
        <v>1</v>
      </c>
      <c r="D25" s="19" t="s">
        <v>44</v>
      </c>
      <c r="E25" s="15" t="s">
        <v>57</v>
      </c>
      <c r="F25" s="15" t="s">
        <v>60</v>
      </c>
      <c r="G25" s="26" t="s">
        <v>67</v>
      </c>
      <c r="H25" s="28" t="s">
        <v>69</v>
      </c>
    </row>
    <row r="26" spans="1:8">
      <c r="A26" s="5" t="s">
        <v>72</v>
      </c>
      <c r="B26" s="2" t="s">
        <v>33</v>
      </c>
      <c r="C26" s="1">
        <v>3</v>
      </c>
      <c r="D26" s="10" t="s">
        <v>73</v>
      </c>
      <c r="E26" s="2" t="s">
        <v>58</v>
      </c>
      <c r="F26" s="2" t="s">
        <v>74</v>
      </c>
      <c r="G26" s="4" t="s">
        <v>68</v>
      </c>
      <c r="H26" s="9" t="s">
        <v>71</v>
      </c>
    </row>
    <row r="27" spans="1:8">
      <c r="A27" s="5" t="s">
        <v>14</v>
      </c>
      <c r="B27" s="2" t="s">
        <v>33</v>
      </c>
      <c r="C27" s="1">
        <v>2</v>
      </c>
      <c r="D27" s="10" t="s">
        <v>45</v>
      </c>
      <c r="E27" s="2" t="s">
        <v>33</v>
      </c>
      <c r="F27" s="2" t="s">
        <v>61</v>
      </c>
      <c r="G27" s="27" t="s">
        <v>77</v>
      </c>
      <c r="H27" s="12" t="s">
        <v>70</v>
      </c>
    </row>
  </sheetData>
  <customSheetViews>
    <customSheetView guid="{F0DBE041-7F72-4DC6-B849-ADDFA5F25C5A}" state="hidden">
      <selection activeCell="D32" sqref="D32"/>
      <pageMargins left="0.7" right="0.7" top="0.75" bottom="0.75" header="0.3" footer="0.3"/>
      <pageSetup orientation="portrait"/>
    </customSheetView>
  </customSheetViews>
  <pageMargins left="0.7" right="0.7" top="0.75" bottom="0.75" header="0.3" footer="0.3"/>
  <pageSetup orientation="portrait"/>
</worksheet>
</file>

<file path=customUI/customUI14.xml><?xml version="1.0" encoding="utf-8"?>
<customUI xmlns="http://schemas.microsoft.com/office/2009/07/customui" onLoad="RibbonCommands.Ribbon_OnLoad">
  <ribbon startFromScratch="false">
    <tabs>
      <tab id="mlTab" label="MeasurLink">
        <group id="grppart" label="Import / Export">
          <button id="ExportQIF" label="Export to QIF" imageMso="RevertXSLTMenu" size="large" enabled="true" onAction="RibbonCommands.ExportQIF"/>
          <button id="RoutineMapImport" label="Import Routine Map" imageMso="AdpDiagramAddRelatedTables" size="large" enabled="true" onAction="RibbonCommands.ImportRoutineMap"/>
        </group>
        <group id="grpData" label="Data Validations">
          <button id="DataValidations" label="Import New Data Validations" imageMso="AddContentType" size="large" onAction="RibbonCommands.ImportDataValidations"/>
          <button id="InsertValidation" label="Insert New Validation Value" imageMso="TableConvertToRange" size="large" onAction="RibbonCommands.InsertValidationValue"/>
        </group>
        <group id="grpFeatures" label="Features">
          <button id="PivotFeature" label="Feature Pivot View" imageMso="ChartSwitchRowColumn" size="large" enabled="true" onAction="RibbonCommands.PivotFeature"/>
          <button id="AddChildren" label="Add Child Instances" imageMso="AddCellRight" size="large" enabled="true" onAction="RibbonCommands.AddChildFeatures"/>
          <box id="featuresBox" boxStyle="vertical">
            <button id="BuildFormula" label="Build Variable Feature Formula" imageMso="ShapeSheetEditFormula" size="normal" enabled="true" onAction="RibbonCommands.BuildVariableFeatureForm"/>
            <button id="WorkflowVariables10" label="Hide/Unhide Features Conditionally" imageMso="WorkflowVariables" size="normal" enabled="true" onAction="RibbonCommands.HideFeaturesCondForm"/>
            <button id="SetMfgTolerance" label="Set Manufacturing Tolerance" imageMso="GroupTransitions" size="normal" enabled="true" onAction="RibbonCommands.SetMfgTolerance"/>
          </box>
          <button id="SortFeatures" label="Apply Custom Sort" imageMso="SortCustomExcel" size="large" enabled="true" onAction="RibbonCommands.ApplyCustomSort"/>
        </group>
        <group id="grpRoutines" label="Routines">
          <button id="InsertOperation" label="Insert Operation" imageMso="GroupAddOptions" size="large" enabled="true" onAction="RibbonCommands.InsertOperation"/>
          <button id="DeleteRoutines" label="Delete Routines" imageMso="DeleteColumns" size="large" enabled="true" onAction="RibbonCommands.DeleteRoutines"/>
          <button id="OptimizeSFI" label="Optimize Inspections" imageMso="EventOnContextChange" size="large" enabled="true" onAction="RibbonCommands.OptimizeInspections"/>
        </group>
        <group id="devTab" label="Developer Tools">
          <toggleButton id="events" label="Disable Events" imageMso="StopRtlHover" size="large" onAction="RibbonCommands.DisableEvents_Toggle"/>
        </group>
      </tab>
    </tabs>
  </ribbon>
</customUI>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19</vt:i4>
      </vt:variant>
      <vt:variant>
        <vt:lpstr>Named Ranges</vt:lpstr>
      </vt:variant>
      <vt:variant>
        <vt:i4>6</vt:i4>
      </vt:variant>
    </vt:vector>
  </HeadingPairs>
  <TitlesOfParts>
    <vt:vector size="25" baseType="lpstr">
      <vt:lpstr>START HERE</vt:lpstr>
      <vt:lpstr>Variables</vt:lpstr>
      <vt:lpstr>IEX-DATA</vt:lpstr>
      <vt:lpstr>PartLib Table</vt:lpstr>
      <vt:lpstr>AQL</vt:lpstr>
      <vt:lpstr>PivotFeature</vt:lpstr>
      <vt:lpstr>InspMethods</vt:lpstr>
      <vt:lpstr>StandardComments</vt:lpstr>
      <vt:lpstr>Calc.</vt:lpstr>
      <vt:lpstr>Data Validations</vt:lpstr>
      <vt:lpstr>Coat. Calc</vt:lpstr>
      <vt:lpstr>"This" not "That" Text Guide </vt:lpstr>
      <vt:lpstr>Part LIB Design Upload</vt:lpstr>
      <vt:lpstr>Part LIB Custom Field Upload</vt:lpstr>
      <vt:lpstr>MachineOps</vt:lpstr>
      <vt:lpstr>Custom Table to Upload</vt:lpstr>
      <vt:lpstr>Tool Axis Offset Syntax</vt:lpstr>
      <vt:lpstr>GDT-Lexicon</vt:lpstr>
      <vt:lpstr>Upload Table</vt:lpstr>
      <vt:lpstr>AxisOffset</vt:lpstr>
      <vt:lpstr>FeatureType</vt:lpstr>
      <vt:lpstr>Frequency</vt:lpstr>
      <vt:lpstr>'Data Validations'!InspMethod</vt:lpstr>
      <vt:lpstr>MachineHead</vt:lpstr>
      <vt:lpstr>MachOps</vt:lpstr>
    </vt:vector>
  </TitlesOfParts>
  <Manager/>
  <Company>Hewlett-Packard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Dieckman, Mark</dc:creator>
  <cp:keywords/>
  <dc:description/>
  <cp:lastModifiedBy>Dieckman, Mark</cp:lastModifiedBy>
  <cp:lastPrinted>2021-01-06T00:52:52Z</cp:lastPrinted>
  <dcterms:created xsi:type="dcterms:W3CDTF">2019-10-31T13:55:17Z</dcterms:created>
  <dcterms:modified xsi:type="dcterms:W3CDTF">2021-10-22T18:20:26Z</dcterms:modified>
  <cp:category/>
  <cp:contentStatus/>
</cp:coreProperties>
</file>